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10" windowWidth="19440" windowHeight="12015" activeTab="6"/>
  </bookViews>
  <sheets>
    <sheet name="Foglio1" sheetId="31" r:id="rId1"/>
    <sheet name="PIVOT" sheetId="4" r:id="rId2"/>
    <sheet name="DATI" sheetId="1" r:id="rId3"/>
    <sheet name="analisi anni" sheetId="2" r:id="rId4"/>
    <sheet name="FORNITORE" sheetId="27" r:id="rId5"/>
    <sheet name="residuo per descrizione" sheetId="3" r:id="rId6"/>
    <sheet name="FITTI" sheetId="5" r:id="rId7"/>
    <sheet name="TARI TARES" sheetId="6" r:id="rId8"/>
    <sheet name="GESTIONE COMMISSARIALE" sheetId="13" r:id="rId9"/>
    <sheet name="AMMENDE" sheetId="15" r:id="rId10"/>
    <sheet name="ICI" sheetId="20" r:id="rId11"/>
    <sheet name="CANONI" sheetId="17" r:id="rId12"/>
    <sheet name="REFEZIONE SCOLASTICA" sheetId="7" r:id="rId13"/>
    <sheet name="COSAP" sheetId="19" r:id="rId14"/>
    <sheet name="sosta a pagamento" sheetId="8" r:id="rId15"/>
    <sheet name="CONTRIBUTI VARI" sheetId="18" r:id="rId16"/>
    <sheet name="BUS TURISTICI ZTL" sheetId="9" r:id="rId17"/>
    <sheet name="METRO" sheetId="10" r:id="rId18"/>
    <sheet name="INVESTIMENTI" sheetId="11" r:id="rId19"/>
    <sheet name="RECUPERO URBANO" sheetId="12" r:id="rId20"/>
    <sheet name="LAZIO TRASF E PROG" sheetId="14" r:id="rId21"/>
    <sheet name="ADIR" sheetId="16" r:id="rId22"/>
    <sheet name="ADDIZIONALE IRPEF" sheetId="21" r:id="rId23"/>
    <sheet name="PROVENTI VARI" sheetId="22" r:id="rId24"/>
    <sheet name="RECUPERO VARI" sheetId="23" r:id="rId25"/>
    <sheet name="RIMBORSO VARI" sheetId="24" r:id="rId26"/>
    <sheet name="SANZIONI VARIE" sheetId="25" r:id="rId27"/>
    <sheet name="TRASFERIMENTI" sheetId="26" r:id="rId28"/>
    <sheet name="Fornitore anno desc CDR" sheetId="28" r:id="rId29"/>
    <sheet name="gestione patrimonio immobiliare" sheetId="29" r:id="rId30"/>
    <sheet name="Atac" sheetId="30" r:id="rId31"/>
    <sheet name="Foglio2" sheetId="32" r:id="rId32"/>
    <sheet name="Foglio3" sheetId="33" r:id="rId33"/>
  </sheets>
  <definedNames>
    <definedName name="_xlnm._FilterDatabase" localSheetId="2" hidden="1">DATI!$G$1:$G$14402</definedName>
  </definedNames>
  <calcPr calcId="145621"/>
  <pivotCaches>
    <pivotCache cacheId="0" r:id="rId34"/>
  </pivotCaches>
</workbook>
</file>

<file path=xl/calcChain.xml><?xml version="1.0" encoding="utf-8"?>
<calcChain xmlns="http://schemas.openxmlformats.org/spreadsheetml/2006/main">
  <c r="H86" i="18" l="1"/>
  <c r="H49" i="7"/>
  <c r="H30" i="6"/>
  <c r="J23" i="2"/>
  <c r="C10" i="30" l="1"/>
  <c r="B10" i="30"/>
  <c r="H62" i="29" l="1"/>
  <c r="F801" i="27"/>
  <c r="H102" i="5"/>
  <c r="G51" i="19"/>
  <c r="G121" i="18"/>
  <c r="H72" i="15"/>
  <c r="C12" i="13"/>
  <c r="G68" i="17"/>
  <c r="I69" i="14"/>
</calcChain>
</file>

<file path=xl/sharedStrings.xml><?xml version="1.0" encoding="utf-8"?>
<sst xmlns="http://schemas.openxmlformats.org/spreadsheetml/2006/main" count="196050" uniqueCount="35059">
  <si>
    <t>ANNO_RES</t>
  </si>
  <si>
    <t>NUM_ACCERTAMENTO</t>
  </si>
  <si>
    <t>SUB_ACCERTAMENTO</t>
  </si>
  <si>
    <t>TIPO_PROVVEDIMENTO</t>
  </si>
  <si>
    <t>NUM_PROVVEDIMENTO</t>
  </si>
  <si>
    <t>DATA_PROVVEDIMENTO</t>
  </si>
  <si>
    <t>POS_FIN</t>
  </si>
  <si>
    <t>DESC_POS_FINANZIARIA</t>
  </si>
  <si>
    <t>CDR</t>
  </si>
  <si>
    <t>DESC_CDR</t>
  </si>
  <si>
    <t>COD_FORNITORE</t>
  </si>
  <si>
    <t>DESC_FORNITORE</t>
  </si>
  <si>
    <t>RESIDUO</t>
  </si>
  <si>
    <t>DESC_ACCERTAMENTO</t>
  </si>
  <si>
    <t>1965</t>
  </si>
  <si>
    <t>6650001324</t>
  </si>
  <si>
    <t>001</t>
  </si>
  <si>
    <t>DC</t>
  </si>
  <si>
    <t>004139</t>
  </si>
  <si>
    <t>02/12/1966</t>
  </si>
  <si>
    <t>E.6.03.01.01.001.0G01</t>
  </si>
  <si>
    <t xml:space="preserve">INVESTIMENTI VARI (GESTIONE TESORO) </t>
  </si>
  <si>
    <t>0RG</t>
  </si>
  <si>
    <t xml:space="preserve">PROGRAMMAZIONE E RISORSE STRAORDINARIE </t>
  </si>
  <si>
    <t>0000000134</t>
  </si>
  <si>
    <t xml:space="preserve">CASSA DEPOSITI E PRESTITI SPA   </t>
  </si>
  <si>
    <t>28 MUTUO DI L1317550000 SULLAFFIDAMENTO DI L17260848130 CONCESSO AI SENSI DELLA LEGGE 251164 N1280 PER IL FINTO DI OPERE PUB</t>
  </si>
  <si>
    <t>1977</t>
  </si>
  <si>
    <t>6770000267</t>
  </si>
  <si>
    <t>000124</t>
  </si>
  <si>
    <t>01/02/1977</t>
  </si>
  <si>
    <t>E.9.02.01.02.001.0028</t>
  </si>
  <si>
    <t xml:space="preserve">RIMBORSO SPESE PER SERVIZI PER CONTO TERZI </t>
  </si>
  <si>
    <t>1RG</t>
  </si>
  <si>
    <t xml:space="preserve">CONTROLLO E GESTIONE CONTABILE***NON USARE (AI FINI DEI RESIDUI) </t>
  </si>
  <si>
    <t>0000002655</t>
  </si>
  <si>
    <t xml:space="preserve">UTENTI DIVERSI   </t>
  </si>
  <si>
    <t>RIMBORSO SPESA PER CONVENZIONE TRA IL COMUNE DI ROMA E IL MRO ESTERI RELATIVA ALLISTITUZIONE DI UN ASILO NIDO</t>
  </si>
  <si>
    <t>1982</t>
  </si>
  <si>
    <t>6820000851</t>
  </si>
  <si>
    <t>DG</t>
  </si>
  <si>
    <t>003703</t>
  </si>
  <si>
    <t>26/05/1982</t>
  </si>
  <si>
    <t>E.9.01.99.03.001.0029</t>
  </si>
  <si>
    <t xml:space="preserve">RIMBORSO DI ANTICIPAZIONE DI FONDI PER IL SERVIZIO ECONOMATO </t>
  </si>
  <si>
    <t>0000000039</t>
  </si>
  <si>
    <t xml:space="preserve">SALVI SANDRO FUNZ  DEL  RIP 10   </t>
  </si>
  <si>
    <t>RIMBORSO ANTICIPDI CASSA DA PARTE DEL DIRSUPDELLA RIPX E PER ESSO LECONOMO PER MARCHE ECCPROT491682 DELLA RIPX</t>
  </si>
  <si>
    <t>1983</t>
  </si>
  <si>
    <t>6830000057</t>
  </si>
  <si>
    <t>009396</t>
  </si>
  <si>
    <t>16/11/1982</t>
  </si>
  <si>
    <t>ECONOMO RIPXREGOLARIZZAZIONE ANTICIPAZIONE DI CASSA PER RILASCIO   DI FOTOCOPIE DI DOCUMENTI ARCHIVIO CAPITOLINORIPXN58282</t>
  </si>
  <si>
    <t>1985</t>
  </si>
  <si>
    <t>6850000568</t>
  </si>
  <si>
    <t>002923</t>
  </si>
  <si>
    <t>10/04/1985</t>
  </si>
  <si>
    <t>0000000650</t>
  </si>
  <si>
    <t xml:space="preserve">REGIONE LAZIO   </t>
  </si>
  <si>
    <t>REGIONE LAZIORIMBORSO ONERI REGOLARIZZAZIONE POSIZIONE CONTRIBUTIVA  EX PERSONALE SANITARIO TRANSITATO ALLE UUSSLLRIPI 1883985</t>
  </si>
  <si>
    <t>1986</t>
  </si>
  <si>
    <t>6860000828</t>
  </si>
  <si>
    <t>002</t>
  </si>
  <si>
    <t>CS</t>
  </si>
  <si>
    <t>002911</t>
  </si>
  <si>
    <t>26/11/1993</t>
  </si>
  <si>
    <t>0000005484</t>
  </si>
  <si>
    <t xml:space="preserve">TORRINO COLLINARE CONSORZIO   </t>
  </si>
  <si>
    <t>CONSTORRINO COLLINARE  RECUPERO ONERI COLLAUDO STATICO COSTRUTTURECA OOUUSECONDCOMPRENSTORRINO  RETTIFICA DG434786</t>
  </si>
  <si>
    <t>1987</t>
  </si>
  <si>
    <t>6870001265</t>
  </si>
  <si>
    <t>000167</t>
  </si>
  <si>
    <t>30/09/1987</t>
  </si>
  <si>
    <t>E.6.03.01.01.001.0E01</t>
  </si>
  <si>
    <t xml:space="preserve">REALIZZAZIONE DELL'URBANIZZAZIONE PRIMARIA E SECONDARIA NEI PIANI DI ZONA L.167 (GESTIONE TESORO) </t>
  </si>
  <si>
    <t>ASSUNZIONE MUTUO DI  7400000000 PER IL FINANZIAMENTO DI OPERE DI EDILIZIA SCOLASTICA QP LEGGE 4889886 POSCASSA DDPP N 4080703</t>
  </si>
  <si>
    <t>6870001283</t>
  </si>
  <si>
    <t>000181</t>
  </si>
  <si>
    <t>ASSUNZIONE MUTUO DI  300000000 PER IL FINANZIAMENTO DI OPERE DI EDILIZIA SCOLASTICA LEGGE 4889886  POSIZCASSA DDPP N 4080726</t>
  </si>
  <si>
    <t>1988</t>
  </si>
  <si>
    <t>6880001287</t>
  </si>
  <si>
    <t>006556</t>
  </si>
  <si>
    <t>20/09/1988</t>
  </si>
  <si>
    <t>E.9.02.04.01.001.0027</t>
  </si>
  <si>
    <t xml:space="preserve">DEPOSITI CAUZIONALI </t>
  </si>
  <si>
    <t>0000005991</t>
  </si>
  <si>
    <t xml:space="preserve">ACOTRAL AZIENDA CONSORTILE TRASP LAZIO  </t>
  </si>
  <si>
    <t>ACOTRALRESTITNE DEPOSITO CAUZLE GARANZIA LAVORI ATTRAVFERROVIA ROMAFIUGGI KM11646 CON CONDOTTA FOGNARIA TOR SAPIENZA 3 LV 3738</t>
  </si>
  <si>
    <t>6880001811</t>
  </si>
  <si>
    <t>008147</t>
  </si>
  <si>
    <t>02/11/1988</t>
  </si>
  <si>
    <t>0000001145</t>
  </si>
  <si>
    <t xml:space="preserve">MINISTERO DELLA GIUSTIZIA   </t>
  </si>
  <si>
    <t>MINISTERO GRAZIA E GIUSTIZIA RESTNE DEPOSITO CAUZLE GARANZIA CANONE CONVNE SERVINFORMATICA GIURIDICA SEGRGENDIRI E IIISG1201488</t>
  </si>
  <si>
    <t>1989</t>
  </si>
  <si>
    <t>6890001778</t>
  </si>
  <si>
    <t>002523</t>
  </si>
  <si>
    <t>26/10/1989</t>
  </si>
  <si>
    <t>0000012654</t>
  </si>
  <si>
    <t xml:space="preserve">CELLETTIGIANBATTISTA EREDI  </t>
  </si>
  <si>
    <t>IMPRESA CELLETTI GIAMBATTISTA SRLRIMBORSO COLLAUDO STATICO STRUTT CA ASILO NIDO VPOLLIO CIRCVRIPV 29089</t>
  </si>
  <si>
    <t>6890002221</t>
  </si>
  <si>
    <t>003998</t>
  </si>
  <si>
    <t>28/11/1989</t>
  </si>
  <si>
    <t>0000016918</t>
  </si>
  <si>
    <t xml:space="preserve">TOR DI VALLE COSTRUZIONI SPA   </t>
  </si>
  <si>
    <t>IMPTOR DI VALLE COSTRUZIONI SPARIMBORSO SPESE COLLAUDO STRUTT CA E IMPIANTO PRODUZCALORE SCUOLA ELEME MATERVRADICOFANICASTEL GIUB</t>
  </si>
  <si>
    <t>6890002400</t>
  </si>
  <si>
    <t>005136</t>
  </si>
  <si>
    <t>27/12/1989</t>
  </si>
  <si>
    <t>0000000652</t>
  </si>
  <si>
    <t xml:space="preserve">MINISTERO FINANZE   </t>
  </si>
  <si>
    <t>MINISTERO FINANZE RESTITNE DEPOSITO CAUZLE CONSEGNA AREE DEMANIALI DESTINATE A PISTE CICLABILI MONDIALI 1990</t>
  </si>
  <si>
    <t>1990</t>
  </si>
  <si>
    <t>6900000116</t>
  </si>
  <si>
    <t>000403</t>
  </si>
  <si>
    <t>30/01/1990</t>
  </si>
  <si>
    <t>0000024183</t>
  </si>
  <si>
    <t xml:space="preserve">MINISTERO FINANZE DIREZ GENERALE DEMANIO  </t>
  </si>
  <si>
    <t>MINISTERO FINANZE DIRGENDEMANIORESTDEPTO CAUZLE LAVORI RISTRUTTVLE TOR DI QUINTOVOLIMPICAVCAPRILLICAMPIONATI MONDIALI CALCIO90</t>
  </si>
  <si>
    <t>6900000117</t>
  </si>
  <si>
    <t>000402</t>
  </si>
  <si>
    <t>MINISTERO FINANZE DIRGENDEMANIORESTDEPCAUZLE LAVORI RADDOPPIO VOLIMPICA E COSTRSVINCOLO VOLIMPICA CSO FRANCIA CAMPIONATI MOND1990</t>
  </si>
  <si>
    <t>6900000118</t>
  </si>
  <si>
    <t>000404</t>
  </si>
  <si>
    <t>MINFINANZEDIRGENDEMANIODEPOSITO CAUZ LAVSERVCENTRO RAI E NODO  NODO DI SCAMBIO SAXA RUBRALOCGROTTAROSSACAMPMONDCALCIO 90</t>
  </si>
  <si>
    <t>6900000305</t>
  </si>
  <si>
    <t>001061</t>
  </si>
  <si>
    <t>20/02/1990</t>
  </si>
  <si>
    <t>MINISTERO FINANZE DIRGENDEMANIORESTDEPCAUZLE LAVORI SISTEMAREE DEMANVIA OLIMPICA PZZA MARESCGIARDINOPVOLPICAMPMONDCALCIO 90</t>
  </si>
  <si>
    <t>1991</t>
  </si>
  <si>
    <t>6910000089</t>
  </si>
  <si>
    <t>000347</t>
  </si>
  <si>
    <t>21/01/1991</t>
  </si>
  <si>
    <t>0000022408</t>
  </si>
  <si>
    <t xml:space="preserve">TESORERIA PROVINCIALE DI STATO DI ROMA  </t>
  </si>
  <si>
    <t>TESORERIA PROVLE DI STATO DI ROMA RESTITUZIONE DEPOSITO CAUZLE GARANZIA CANONE CONVENZIONE TRA MINDEI TRASPORTI E COMUNE DI ROMA</t>
  </si>
  <si>
    <t>6910000334</t>
  </si>
  <si>
    <t>000045</t>
  </si>
  <si>
    <t>19/02/1991</t>
  </si>
  <si>
    <t>0000000099</t>
  </si>
  <si>
    <t xml:space="preserve">COTRAL - CONS TRASPORTI PUBBLICI LAZIO  </t>
  </si>
  <si>
    <t>ACOTRAL RESTITUZIONE DEPOSITO CAUZLE GARANZIA LAVORI E PAGTO CANONI LAVORI COSTRUZRETE STRADALE E FOGNATURA PZ11V DRAGONCELLO</t>
  </si>
  <si>
    <t>6910000335</t>
  </si>
  <si>
    <t>0000004336</t>
  </si>
  <si>
    <t xml:space="preserve">ENTE NAZIONALE PER LE STRADE ANAS   </t>
  </si>
  <si>
    <t>ANAS RESTITUZIONE DEPOSITO CAUZLE GARANZIA LAVORI COSTRUZIONE RETE STRADALE E FOGNATURA PZ11V DRAGONCELLO</t>
  </si>
  <si>
    <t>6910000336</t>
  </si>
  <si>
    <t>CASSA DEPOSITI E PRESTITIRESTITUZIONE DEPOSITO CAUZLE GARNZIA PAGTO CANONI COSTRRETE STRADALE E FOGNATURA PZ11V DRAGONCELLOCIRCXIII</t>
  </si>
  <si>
    <t>6910000991</t>
  </si>
  <si>
    <t>004256</t>
  </si>
  <si>
    <t>01/07/1991</t>
  </si>
  <si>
    <t>CASSA DDPP RESTITUZIONE DEPOSITO CAUZLE COSTRUZIONE PASSARELLA PEDONALE LINEA FERROVKM912 TRA LE STAZDI ROMA SPIETRO E MONTE MARIO</t>
  </si>
  <si>
    <t>6910001086</t>
  </si>
  <si>
    <t>004455</t>
  </si>
  <si>
    <t>08/07/1991</t>
  </si>
  <si>
    <t>0000009011</t>
  </si>
  <si>
    <t xml:space="preserve">NOSTINI RENZO SRL   </t>
  </si>
  <si>
    <t>IMP NOSTINI RENZO RIMBORSO SPESE COLLAUDO APPALTI COMUNALI INTEGRAZIONE DG445683</t>
  </si>
  <si>
    <t>6910001259</t>
  </si>
  <si>
    <t>005735</t>
  </si>
  <si>
    <t>09/09/1991</t>
  </si>
  <si>
    <t>0000009693</t>
  </si>
  <si>
    <t xml:space="preserve">WALCHIRIA 3^ COOP EDIL SRL   </t>
  </si>
  <si>
    <t>COOP EDILIZIA WALCHIRIA III SRL RIMBORSO SPESE COLLAUDO LAVORI URBANIZZPRIM E SECONDCOMPRENSORIO TORRINO SUD LOC CASAL TORRINO</t>
  </si>
  <si>
    <t>6910001503</t>
  </si>
  <si>
    <t>007646</t>
  </si>
  <si>
    <t>18/11/1991</t>
  </si>
  <si>
    <t>CASSA DDPP MUTUO PER FINANZIAMENTO RECUPERO IMMOBILE VIA DEL VAN  TAGGIO NN3739 DCC 884 DEL 161190</t>
  </si>
  <si>
    <t>6910001781</t>
  </si>
  <si>
    <t>007607</t>
  </si>
  <si>
    <t>0000013805</t>
  </si>
  <si>
    <t xml:space="preserve">LOMBARDI, GEMA, GABURRI CONS   </t>
  </si>
  <si>
    <t>RIMBORSO SPESE COLLAUDI COSTRUZIONE EDIFICI SCOLASTICI COMPRESI NEL VLOTTO</t>
  </si>
  <si>
    <t>6910002379</t>
  </si>
  <si>
    <t>010278</t>
  </si>
  <si>
    <t>30/12/1991</t>
  </si>
  <si>
    <t>0000006894</t>
  </si>
  <si>
    <t xml:space="preserve">CONS DI BONIFICA DI OSTIA E MACCARESE  </t>
  </si>
  <si>
    <t>CONSORZIO BONIFICA OSTIA E MACCARESERESTITUZIONE DEPOSITO CAUZIONALE COSTRNE RETE STRADE FOGN PZ 55 OSTIA LIDO NORD</t>
  </si>
  <si>
    <t>6910002401</t>
  </si>
  <si>
    <t>009194</t>
  </si>
  <si>
    <t>23/12/1991</t>
  </si>
  <si>
    <t>ACOTRAL RESTITUZDEPOSITO CAUZIONALE A GARANZIA LAVORI CONVENZACOTRALCONI REALNODO INTERSCLOCMONTE ANTENNELINEA ROMAVITERBO</t>
  </si>
  <si>
    <t>6910002404</t>
  </si>
  <si>
    <t>ACOTRALDEPOSITO CAUZIONALE GARANZIA PAGTO CANONI CONVENZCON IL CONI PER REALNODO INTERSCLOC MONTE ANTENNE LINEA ROMAVITERBO</t>
  </si>
  <si>
    <t>1992</t>
  </si>
  <si>
    <t>6920000130</t>
  </si>
  <si>
    <t>010170</t>
  </si>
  <si>
    <t>0000021150</t>
  </si>
  <si>
    <t xml:space="preserve">USL RM 10 CIRC/NE 16^   </t>
  </si>
  <si>
    <t>USL RM 10 RIMBORSO SPESE ASSISTENZA LEGALE ANNO 1992</t>
  </si>
  <si>
    <t>6920000767</t>
  </si>
  <si>
    <t>DD</t>
  </si>
  <si>
    <t>000035</t>
  </si>
  <si>
    <t>03/04/1992</t>
  </si>
  <si>
    <t>0000024238</t>
  </si>
  <si>
    <t xml:space="preserve">CONCESSIONARIO DI ROMA A - MONTE PASCHI DI SIENA  </t>
  </si>
  <si>
    <t>ESECUZIONE FORZATA DELLE ORDINANZE INGIUNTIVE DI PAGAMENTO  RATA FEBBRAIO 1992  PROVENTI DESTINATI ALLA TESORERIA DELLA REGIONE LAZIO</t>
  </si>
  <si>
    <t>6920001076</t>
  </si>
  <si>
    <t>000230</t>
  </si>
  <si>
    <t>22/05/1992</t>
  </si>
  <si>
    <t>0000007847</t>
  </si>
  <si>
    <t xml:space="preserve">MINISTERO TESORO ISTITUTI DI PREVIDENZA  </t>
  </si>
  <si>
    <t>RIMBORSO DELLO STATO UNA TANTUM CORRISPOSTA A NICOSIA LORENZO INQUA DRATO NEI RUOLI COMLI EDUCATORE PROFESSIONALE</t>
  </si>
  <si>
    <t>6920001122</t>
  </si>
  <si>
    <t>000309</t>
  </si>
  <si>
    <t>23/06/1992</t>
  </si>
  <si>
    <t>0000013875</t>
  </si>
  <si>
    <t xml:space="preserve">CONS TOR TRE TESTE UNO   </t>
  </si>
  <si>
    <t>RECUPERO COMPENSI COLLAUDO STATICO RELATLAVORI URBANIZZAZIONE DEL COMPRENSORIO LOCQUARTICCIOLO  TOR TRE TESTE</t>
  </si>
  <si>
    <t>6920001280</t>
  </si>
  <si>
    <t>003773</t>
  </si>
  <si>
    <t>14/09/1992</t>
  </si>
  <si>
    <t>ACOTRALATTRAVCONDOTTA FOGNARIA LINEA FERROVROMAFIUGGIKM9160      DEPOSITI CAUZGARLAVORI E GARPAGTO CANONI</t>
  </si>
  <si>
    <t>6920001386</t>
  </si>
  <si>
    <t>003653</t>
  </si>
  <si>
    <t>07/09/1992</t>
  </si>
  <si>
    <t>0000023798</t>
  </si>
  <si>
    <t xml:space="preserve">FERROVIE DELLO STATO-DIREZ COMPARTROMA*** UFFAMM.NE CONTROLLO DI GESTIONE E ISPETTORATO </t>
  </si>
  <si>
    <t>ENTE FFSSRESTITDEPOSCAUZGARANZIA LAVORIART11 CONVENZIONE COMUNE ROMAFFSS RELATIVA ATTRAVERSLINEA FERROVMACCARESEROMA SPIETRO</t>
  </si>
  <si>
    <t>6920001499</t>
  </si>
  <si>
    <t>000615</t>
  </si>
  <si>
    <t>07/08/1992</t>
  </si>
  <si>
    <t>0000023329</t>
  </si>
  <si>
    <t xml:space="preserve">PRESIDENZA CONSIGLIO DEI MINISTRI   </t>
  </si>
  <si>
    <t>CORRESPONSIONE DIFFERRETRIBUTIVE PERSONALE PROVENIENTE ENTI ENLRP ONAMIP E ENPMF LEGGE 48288  PERIODO 1178  31379</t>
  </si>
  <si>
    <t>6920001501</t>
  </si>
  <si>
    <t>CORRESPONSIONE DIFFERRETRIBUTIVE PERSONALE PROVENIENTE ENTI ENLRP ONAMIP E ENPMF LEGGE 48288  PERIODO 1479  31181</t>
  </si>
  <si>
    <t>6920001506</t>
  </si>
  <si>
    <t>000516</t>
  </si>
  <si>
    <t>24/08/1992</t>
  </si>
  <si>
    <t>0000009364</t>
  </si>
  <si>
    <t xml:space="preserve">SOGENE SOC GENER. IMMOBILIARE SPA-IN LIQUIDAZIONE  </t>
  </si>
  <si>
    <t>RECUPERO SPESA COLLAUDO RELATIVA LAVORI URBANIZZAZIONE PRIM E SECOND PZ39 GROTTAPERFETTA COMPZ8910CONVENZIONE</t>
  </si>
  <si>
    <t>6920001863</t>
  </si>
  <si>
    <t>004764</t>
  </si>
  <si>
    <t>23/11/1992</t>
  </si>
  <si>
    <t>ULTERIORE APERTURA DI CREDITO PER PROVVEDERE ALLE SPESE PER LASSISTENZA LEGALE ALLA USL RM10  IV TRIMESTRE 1992</t>
  </si>
  <si>
    <t>1993</t>
  </si>
  <si>
    <t>6930000558</t>
  </si>
  <si>
    <t>010</t>
  </si>
  <si>
    <t>DH</t>
  </si>
  <si>
    <t>000267</t>
  </si>
  <si>
    <t>18/08/2000</t>
  </si>
  <si>
    <t>E.4.02.01.01.001.0BRC</t>
  </si>
  <si>
    <t xml:space="preserve">REALIZZAZIONE DI INVESTIMENTI PER ROMA CAPITALE (L. 396/90 ART. 10) </t>
  </si>
  <si>
    <t>1RC</t>
  </si>
  <si>
    <t xml:space="preserve">PROGRAMMA ROMA CAPITALE </t>
  </si>
  <si>
    <t>SALDO FINANZIAMENTO PARCO APPIA ANTICA DD20 DEL 1821993   FINANZIA SUBIMPEGNO N 4040038624</t>
  </si>
  <si>
    <t>6930000852</t>
  </si>
  <si>
    <t>000446</t>
  </si>
  <si>
    <t>03/06/1993</t>
  </si>
  <si>
    <t>0000023973</t>
  </si>
  <si>
    <t xml:space="preserve">IMPECORA GIOVANNI FUNZ. DEL. RIP. XIV  </t>
  </si>
  <si>
    <t>RIMBORSO ANTICIPAZIONE DI CASSA PER IL PRELIEVO DI MARCHE E VALORI BOLLATI A FAVORE DEL DIRIGSUPER RIPXIV</t>
  </si>
  <si>
    <t>6930001202</t>
  </si>
  <si>
    <t>001292</t>
  </si>
  <si>
    <t>04/08/1993</t>
  </si>
  <si>
    <t>0000001378</t>
  </si>
  <si>
    <t xml:space="preserve">ALESSI ARMANDO (FUNZIONARIO DELEGATO DEL SERVIZIOGIARDINO ZOOLOGICO)  </t>
  </si>
  <si>
    <t>RIMBORSO ANTICIPAZIONE DI CASSA CONCESSA AL DIRIGSUPSERVGIARDINO ZOOLOGICO PER IL PRELIEVO DI BIGLIETTI DI INGRESSO ALLO ZOO</t>
  </si>
  <si>
    <t>6930002848</t>
  </si>
  <si>
    <t>000168</t>
  </si>
  <si>
    <t>23/11/1993</t>
  </si>
  <si>
    <t>MUTUO PER LAVORI ADEGTO NORME SICUREZZA IGIENE E AGIBILIT SC ELEME MATER SCLETO E MEDIA VSPINACASSA DDPP CS1693</t>
  </si>
  <si>
    <t>6930002895</t>
  </si>
  <si>
    <t>000173</t>
  </si>
  <si>
    <t>MUTUO PER LAVORI DI ADEGTO NORME DI SICUREZZAIGIENE E AGIBILIT NELLA SC MATERNA AMANZONI CASSA DDPP  CS 2193</t>
  </si>
  <si>
    <t>1994</t>
  </si>
  <si>
    <t>6940001193</t>
  </si>
  <si>
    <t>03</t>
  </si>
  <si>
    <t>000027</t>
  </si>
  <si>
    <t>08/06/1994</t>
  </si>
  <si>
    <t>0000004618</t>
  </si>
  <si>
    <t xml:space="preserve">PARENTE ANTONIO DIRIGENTE SUPERIORE CIRCOSCRIZ III  </t>
  </si>
  <si>
    <t>ANTICIPAZIONE PER IL PRELIEVO DI MARCHE E VALORI BOLLATI PRESSO LUFFICIO CASSA III CIRCOSCRIZIONE</t>
  </si>
  <si>
    <t>6940001317</t>
  </si>
  <si>
    <t>002071</t>
  </si>
  <si>
    <t>28/06/1994</t>
  </si>
  <si>
    <t>0000010461</t>
  </si>
  <si>
    <t xml:space="preserve">CEP SPA   </t>
  </si>
  <si>
    <t>SOC CEP  RECUPERO SPESE COLLAUDO TECNICO AMMVO OPERE URBPRIMARIA PA5 SERPENTARA II LOTTI 79</t>
  </si>
  <si>
    <t>6940001688</t>
  </si>
  <si>
    <t>09</t>
  </si>
  <si>
    <t>000102</t>
  </si>
  <si>
    <t>09/09/1994</t>
  </si>
  <si>
    <t>0000022062</t>
  </si>
  <si>
    <t xml:space="preserve">TESTAMARINO  </t>
  </si>
  <si>
    <t>ACCERTAMENTO PER ANTICIPAZIONE DI CASSA CIRCIX</t>
  </si>
  <si>
    <t>1995</t>
  </si>
  <si>
    <t>6950001599</t>
  </si>
  <si>
    <t>003211</t>
  </si>
  <si>
    <t>31/10/1995</t>
  </si>
  <si>
    <t>0000009018</t>
  </si>
  <si>
    <t xml:space="preserve">EDIL MAS SRL-GIAMBATTISTA CELLETTISRL-ASSOC TEMPIMPRESE (EDIL MAS CAPOGRUPPO) </t>
  </si>
  <si>
    <t>ATIEDIL MAS SRLRIMBSPESE COLLAUDO STATIN COOPERE IN CALAV MANE RISANIGIENICOSANITARIO TRATTI SISTFOGNE GALLPPSSCIRCVI</t>
  </si>
  <si>
    <t>6950001890</t>
  </si>
  <si>
    <t>001228</t>
  </si>
  <si>
    <t>14/11/1995</t>
  </si>
  <si>
    <t>REGIONE LAZIO DIFFERENZE RETRIBUTIVE PERSONALE PROVENIENTE ENTI ENLRPONAMIP E ENPMF L48288</t>
  </si>
  <si>
    <t>6950002077</t>
  </si>
  <si>
    <t>001371</t>
  </si>
  <si>
    <t>14/12/1995</t>
  </si>
  <si>
    <t>COMPENSO UNA TANTUM EX ART 22DPR 33390 ARCH SANTORO MARCELLA  GIUSEPPINA</t>
  </si>
  <si>
    <t>6950002078</t>
  </si>
  <si>
    <t>001374</t>
  </si>
  <si>
    <t>COMPENSO UNA TANTUM EX ART22 DPR 33390 ARCH MAIORINI GIANFRANCO</t>
  </si>
  <si>
    <t>6950002131</t>
  </si>
  <si>
    <t>001373</t>
  </si>
  <si>
    <t>COMPENSO UNA TANTUM AI SENSI DELLART22 DPR 33390 SIGNORA FORTE MARIA GRAZIA</t>
  </si>
  <si>
    <t>6950002370</t>
  </si>
  <si>
    <t>000557</t>
  </si>
  <si>
    <t>29/12/1995</t>
  </si>
  <si>
    <t>0000007683</t>
  </si>
  <si>
    <t xml:space="preserve">CREDITORI DIVERSI PER IMPEGNIFRAZIONATI  </t>
  </si>
  <si>
    <t>RIMBORSO FATTURA ENEL SPA RELATIVA LAVORI SPOSTAMENTO CAVI MT IN PZZA PACE</t>
  </si>
  <si>
    <t>6950002577</t>
  </si>
  <si>
    <t>000077</t>
  </si>
  <si>
    <t>25/02/1995</t>
  </si>
  <si>
    <t>0000001151</t>
  </si>
  <si>
    <t xml:space="preserve">TESORERIA DEL COMUNE DI ROMA   </t>
  </si>
  <si>
    <t>REGOLARIZZAZIONE CONTABILE PER PAGAMENTO EFFETTUATO SENZA MANDATO  ORDINANZA PRETORILE DEL 4795</t>
  </si>
  <si>
    <t>1996</t>
  </si>
  <si>
    <t>6960003890</t>
  </si>
  <si>
    <t>004436</t>
  </si>
  <si>
    <t>17/12/1996</t>
  </si>
  <si>
    <t>0000001976</t>
  </si>
  <si>
    <t xml:space="preserve">CICCHETTIREMO  </t>
  </si>
  <si>
    <t>INCARICO COLLAUDO STATICO ING DE ANGELIS LAVORI ADEGUAMENTO COMPLESSOSCOL III ISTITUTO STATALE DARTE IMP CICCHETTI REMO</t>
  </si>
  <si>
    <t>6960004112</t>
  </si>
  <si>
    <t>005053</t>
  </si>
  <si>
    <t>30/12/1996</t>
  </si>
  <si>
    <t>0000012187</t>
  </si>
  <si>
    <t xml:space="preserve">D'ALESSIO MARIO SRL CAPOGRUPPO ATI   </t>
  </si>
  <si>
    <t>COMPENSO  PER COLLAUDO STATICO A PETROSELLI UMBERTO LAVO MANUTEDIFPIAZZA B GIGLI SEDE DEL TEATRO DELLOPERARECUPERO DA DALESSIO M</t>
  </si>
  <si>
    <t>7960000003</t>
  </si>
  <si>
    <t xml:space="preserve"> MAGGIORE ACCERTAMENTO RELATIVO ALLA RISCOSSIONE DI SOMME RECUPERATE A SEGUITO DI SEQUESTRI DI ABUSI EDILIZI</t>
  </si>
  <si>
    <t>1997</t>
  </si>
  <si>
    <t>6970001521</t>
  </si>
  <si>
    <t>001759</t>
  </si>
  <si>
    <t>16/05/1997</t>
  </si>
  <si>
    <t>0000011913</t>
  </si>
  <si>
    <t xml:space="preserve">IDROTEC DI ANTONIO LONGO E C. SAS CAPOGRUPPO ATI  </t>
  </si>
  <si>
    <t>RIMBORSO COMPENSO PER COLLAUDO STATICO IN CORSO DOPERA LAVINSTALBARRIERE ANTIRUMORE TANGENZIALE ESTATI IDROTEC SAS DI ANTONIO LONGO  C</t>
  </si>
  <si>
    <t>6970003615</t>
  </si>
  <si>
    <t>000401</t>
  </si>
  <si>
    <t>16/05/2001</t>
  </si>
  <si>
    <t>0TC</t>
  </si>
  <si>
    <t xml:space="preserve">UFF. TECN.-ASSIST., PROGRAMMAZ. E PROGETTAZ. LAVORI PUBB. E IMP. TECN </t>
  </si>
  <si>
    <t>0000042223</t>
  </si>
  <si>
    <t xml:space="preserve">CENCI SRL   </t>
  </si>
  <si>
    <t>CESSIONE RAMO DAZIENDA A CENCI SRL</t>
  </si>
  <si>
    <t>6970004070</t>
  </si>
  <si>
    <t>004812</t>
  </si>
  <si>
    <t>07/11/1997</t>
  </si>
  <si>
    <t>93M</t>
  </si>
  <si>
    <t xml:space="preserve">ISTRUZIONE MEDIA - OPERE PUBBLICHE E MANUTENZIONI ORDINARIE </t>
  </si>
  <si>
    <t>0000010488</t>
  </si>
  <si>
    <t xml:space="preserve">FIGERA SRL   </t>
  </si>
  <si>
    <t>IMPRESA FIGERA SRL RECUPERO SPESE COLLAUDO LAVORI DI MANUTENZIONE E  ADEGUAMENTO FUNZLE SCUOLA MEDIA CORNELIO NEPOTE VIA FFIORENTINI</t>
  </si>
  <si>
    <t>6970004879</t>
  </si>
  <si>
    <t>005740</t>
  </si>
  <si>
    <t>30/12/1997</t>
  </si>
  <si>
    <t>99E</t>
  </si>
  <si>
    <t xml:space="preserve">PATRIMONIO - OPERE PUBBLICHE E MANUTENZIONI ORDINARIE </t>
  </si>
  <si>
    <t>0000001610</t>
  </si>
  <si>
    <t xml:space="preserve">MASA SRL   </t>
  </si>
  <si>
    <t>INCARICO COLLAUDO STATICO IN CORSO DOPERA DEI SOLAI MISTIL 108697MANUTENZ STRAORD SEDE TERZA CIRCOSCRIZ VIA GOITO 35</t>
  </si>
  <si>
    <t>7970000006</t>
  </si>
  <si>
    <t>000051</t>
  </si>
  <si>
    <t>06/01/1981</t>
  </si>
  <si>
    <t>0000006423</t>
  </si>
  <si>
    <t xml:space="preserve">DEBITORI DIVERSI LOTTO A -PD 22648/81  </t>
  </si>
  <si>
    <t xml:space="preserve"> MAGGIORE ACC.TO A SEGUITO RECUPERO SPESE SEQUESTRI CANTIERI ABUSIVI   R.G.39709 DEL 02/10/97</t>
  </si>
  <si>
    <t>7970000007</t>
  </si>
  <si>
    <t xml:space="preserve"> MAGGIORE ACC.TO A SEGUITO RECUPERO SPESE SEQUESTRI CANTIERI ABUSIVI   R.G. 39573 DEL 02/10/97</t>
  </si>
  <si>
    <t>7970000008</t>
  </si>
  <si>
    <t xml:space="preserve"> MAGGIRE ACC.TO A SEGUITO SEQUESTRI CANTIERI ABUSIVI RECUPERO SOMME    R.G. 39565/97</t>
  </si>
  <si>
    <t>7970000009</t>
  </si>
  <si>
    <t xml:space="preserve"> MAGGOIRE ACC.TO A SEGUITO RECUPERO SPESE SEQUESTRI CANTIERI ABUSIVI   R.G. 39564/97</t>
  </si>
  <si>
    <t>1998</t>
  </si>
  <si>
    <t>6980000392</t>
  </si>
  <si>
    <t>000006</t>
  </si>
  <si>
    <t>06/02/1998</t>
  </si>
  <si>
    <t>0000043817</t>
  </si>
  <si>
    <t xml:space="preserve">FARMACAP AZIENDA FARMASOCIOSANITARIA CAPITOLINA ***SEDE  </t>
  </si>
  <si>
    <t>REGOLARIZZAZIONE GESTIONE IVA ANNO 1998</t>
  </si>
  <si>
    <t>6980000439</t>
  </si>
  <si>
    <t>13/02/1998</t>
  </si>
  <si>
    <t>0000027575</t>
  </si>
  <si>
    <t xml:space="preserve">SCOTTO GABRIELE ( FUNZ. DELEGATO AVVOCATURA)  </t>
  </si>
  <si>
    <t>ANTICIPAZIONE DI CASSA PER PRELIEVO MARCHE PER RISCOSSIONE DEI DIRITTI DI CANCELLERIA DEGLI UFFICI DI CONCILIAZIONE DEL COMUNE DI ROMA</t>
  </si>
  <si>
    <t>6980001114</t>
  </si>
  <si>
    <t>001236</t>
  </si>
  <si>
    <t>14/04/1998</t>
  </si>
  <si>
    <t>0000030489</t>
  </si>
  <si>
    <t xml:space="preserve">EDILIZIA MARCO 82 SRL CAPOGRUPPO ATI  </t>
  </si>
  <si>
    <t>IMPRESA ATI EDILIZIA MARCO 82 SRL CG CMAJORANA ANTONIORECUPEROSPESE COLLLAVRIPRISTINO EDIFICI OGGETTO BONIFICA DA AMIANTO</t>
  </si>
  <si>
    <t>6980001252</t>
  </si>
  <si>
    <t>001246</t>
  </si>
  <si>
    <t>99M</t>
  </si>
  <si>
    <t xml:space="preserve">PATRIMONIO ARTISTICO - OPERE PUBBLICHE E MANUTENZIONI ORDINARIE </t>
  </si>
  <si>
    <t>0000005944</t>
  </si>
  <si>
    <t xml:space="preserve">DE SANCTIS COSTRUZIONI SPA E DONATI SPA ATI DE SACTIS COSTRUZIONI SPA CAPOGRUPPO </t>
  </si>
  <si>
    <t>RECUPERO SOMMA COLLAUDO STATICO LAVCONSOLE RESTPALAZSENATTABULARIUM1 STRTABULARE TEMPIO DI VEIOVEDE SANCTIS COSTRSPA DONATI SPA</t>
  </si>
  <si>
    <t>6980002454</t>
  </si>
  <si>
    <t>000058</t>
  </si>
  <si>
    <t>18/06/1998</t>
  </si>
  <si>
    <t>MUTUO CASSA DDPP PER PARZIALE FINANZIAMENTO LAV NUOVO NODO TERMINI POTENZIAMENTO LINEE A E B DELLA METROPOLITANA DG N 85598</t>
  </si>
  <si>
    <t>6980002745</t>
  </si>
  <si>
    <t>002692</t>
  </si>
  <si>
    <t>28/07/1998</t>
  </si>
  <si>
    <t>97S</t>
  </si>
  <si>
    <t xml:space="preserve">IMPIANTI SPORTIVI - OPERE PUBBLICHE E MANUTENZIONI ORDINARIE </t>
  </si>
  <si>
    <t>0000002504</t>
  </si>
  <si>
    <t xml:space="preserve">STECHI  SRL   </t>
  </si>
  <si>
    <t>RECUPERO SOMME PER COLLAUDO STATICO IMPRESA STECHI SRL LAVCOSTRUZ CENTRO ANZIANI TRA VIA MOZART E VIA DEL BADILECIRCV</t>
  </si>
  <si>
    <t>6980002835</t>
  </si>
  <si>
    <t>002661</t>
  </si>
  <si>
    <t>24/07/1998</t>
  </si>
  <si>
    <t>91M</t>
  </si>
  <si>
    <t xml:space="preserve">SCUOLA MATERNA - OPERE PUBBLICHE E MANUTENZIONI ORDINARIE </t>
  </si>
  <si>
    <t>0000027983</t>
  </si>
  <si>
    <t xml:space="preserve">VALLE CORTENO SRL-socio unicoin liquidazione  </t>
  </si>
  <si>
    <t>RECUPERO COLLAUDO STATICO STRUTTURALI LAVORI MANUTENZSTRAORDINSCUOLA MATERNA SITA PRESSO FORTE ANTENNECIRCIIIMPRESA VALLE CORTENO SRL</t>
  </si>
  <si>
    <t>6980002935</t>
  </si>
  <si>
    <t>001219</t>
  </si>
  <si>
    <t>16/07/1998</t>
  </si>
  <si>
    <t>0000002912</t>
  </si>
  <si>
    <t xml:space="preserve">UTENTI DIVERSI CIRC NI E RIPARTIZIONI  </t>
  </si>
  <si>
    <t>CONTRIBUTO ANTITUBERCOLARECIRCNE XIANNO 98</t>
  </si>
  <si>
    <t>6980003760</t>
  </si>
  <si>
    <t>000550</t>
  </si>
  <si>
    <t>22/07/1998</t>
  </si>
  <si>
    <t>0000031909</t>
  </si>
  <si>
    <t xml:space="preserve">SOVANA SRL   </t>
  </si>
  <si>
    <t>RECUPERO SOMMA PER COLLAUDO TECNICO AMMVO E TERMICO OOUUCOMPRENSORIO E1 GROTTA PERFETTA SOC SOVANA SRL</t>
  </si>
  <si>
    <t>6980004389</t>
  </si>
  <si>
    <t>004363</t>
  </si>
  <si>
    <t>04/12/1998</t>
  </si>
  <si>
    <t>99S</t>
  </si>
  <si>
    <t xml:space="preserve">ASSISTENZA SOCIALE - OPERE PUBBLICHE E MANUTENZIONI ORDINARIE </t>
  </si>
  <si>
    <t>0000000012</t>
  </si>
  <si>
    <t xml:space="preserve">CONS COOPERATIVE COSTR ENTE MORALE*  </t>
  </si>
  <si>
    <t>RECUPERO SPESA A CARICO CONS COOPERAT COSTRUZIONI PER COLLAUDO STATSTRUTT CA LAV COSTR CENTRO ACCOGL EXTRACOMUNITARI V DEI COLOMBI</t>
  </si>
  <si>
    <t>6980004429</t>
  </si>
  <si>
    <t>004331</t>
  </si>
  <si>
    <t>01/12/1998</t>
  </si>
  <si>
    <t>0000007974</t>
  </si>
  <si>
    <t xml:space="preserve">SAP SRL***   </t>
  </si>
  <si>
    <t>RECUPERO COLLAUDO STATICO STRUTTURE IN CALAVORI MANUTSTRAORDINARIASCMATTOMASSETTIVCASSIAN1694LOCLA STORTACIRCXXIMPSAP SRL</t>
  </si>
  <si>
    <t>6980004821</t>
  </si>
  <si>
    <t>005105</t>
  </si>
  <si>
    <t>29/12/1998</t>
  </si>
  <si>
    <t>0000011677</t>
  </si>
  <si>
    <t xml:space="preserve">APPALTI CENTRO ITALIA SRL   </t>
  </si>
  <si>
    <t>APPALTO LAVORI DI CONSOLIDAME RESTAURO CASINA DEL SALVI AL CELIO INCARICO DI COLLAUDO STATICO INGVIOLA M</t>
  </si>
  <si>
    <t>6980005785</t>
  </si>
  <si>
    <t>001774</t>
  </si>
  <si>
    <t>16/11/1998</t>
  </si>
  <si>
    <t>RIVERSAMENTO CONTRIBUTO PICCOLA MANUTENZIONE SMS MARCONI           RIPRODUCE ACT N434198 ERRONEAMENTE ANNULLATO</t>
  </si>
  <si>
    <t>1999</t>
  </si>
  <si>
    <t>6990000322</t>
  </si>
  <si>
    <t>000009</t>
  </si>
  <si>
    <t>22/01/1999</t>
  </si>
  <si>
    <t>REGOLARIZZAZIONE GESTIONE IVA ANNO 1999</t>
  </si>
  <si>
    <t>6990000364</t>
  </si>
  <si>
    <t>000260</t>
  </si>
  <si>
    <t>02/02/1999</t>
  </si>
  <si>
    <t>0PE</t>
  </si>
  <si>
    <t xml:space="preserve">GESTIONE DELLE RISORSE UMANE </t>
  </si>
  <si>
    <t>0000030287</t>
  </si>
  <si>
    <t xml:space="preserve">BIOPARCO SPA *** vedi cod 55989   </t>
  </si>
  <si>
    <t>RIMBORSO ONERI PERSONALE DISTACCATO PRESSO BIOPARCO SPA ANNO 1999</t>
  </si>
  <si>
    <t>6990000483</t>
  </si>
  <si>
    <t>000336</t>
  </si>
  <si>
    <t>11/02/1999</t>
  </si>
  <si>
    <t>0000031295</t>
  </si>
  <si>
    <t xml:space="preserve">PALAEXPO AZIENDA SPECIALE   </t>
  </si>
  <si>
    <t>RIMBORSO ONERI PERSONALE COMUNALE COMANDATO ANNO 1999</t>
  </si>
  <si>
    <t>6990001384</t>
  </si>
  <si>
    <t>000125</t>
  </si>
  <si>
    <t>19/04/1999</t>
  </si>
  <si>
    <t>0000012719</t>
  </si>
  <si>
    <t xml:space="preserve">GIDAROS SRL   </t>
  </si>
  <si>
    <t>LAVORI MANUTENZ STRAORD SCUOLA MATERNA AMENDOLA IMPRESA GIDAROS SRL INCARICO COLLAUDO STATICORECUPERO SOMMA SOST PD 1410199</t>
  </si>
  <si>
    <t>6990001386</t>
  </si>
  <si>
    <t>92M</t>
  </si>
  <si>
    <t xml:space="preserve">ISTRUZIONE ELEMENTARE - OPERE PUBBLICHE E MANUTENZIONI ORDINARIE </t>
  </si>
  <si>
    <t>LAVORI MANUTENZ STRAORD SCUOLA ELEMENT AMENDOLAIMPRESA GIDAROS SRL INCARICO COLLAUDO STATICO RECUPERO SOMMA SOST PD 1410199</t>
  </si>
  <si>
    <t>6990002055</t>
  </si>
  <si>
    <t>000126</t>
  </si>
  <si>
    <t>0000031137</t>
  </si>
  <si>
    <t xml:space="preserve">CORINZIA S.R.L.   </t>
  </si>
  <si>
    <t>LAV RIFAC STRUT E IMP TECNOL 2 PADIGL SC ELE TUCCIMEICORINZIASRLINCAR COLLAUDO STAT ING RUBINO PRECUP SOMMASOST PD1410699</t>
  </si>
  <si>
    <t>6990002240</t>
  </si>
  <si>
    <t>000182</t>
  </si>
  <si>
    <t>07/05/1999</t>
  </si>
  <si>
    <t>0000000323</t>
  </si>
  <si>
    <t xml:space="preserve">GHERARDI GIANCARLO SPA(VEDI CC.58712)  </t>
  </si>
  <si>
    <t>CENTRO ACCOGLI PELLEGR DISAGI E SERV SOCIOCULTRISTRUTT EX COLMARINA VITTORIO EMANUELE IIIIMPR GHERARDI GRECUP SOMMA COLL STA</t>
  </si>
  <si>
    <t>6990002264</t>
  </si>
  <si>
    <t>05/05/1999</t>
  </si>
  <si>
    <t>0000019736</t>
  </si>
  <si>
    <t xml:space="preserve">LINEDIL SRL   </t>
  </si>
  <si>
    <t>LAV MANUTENZ STRAORDINARIA SCUOLA MATERNA BUENOS AIRES IMPRESA LINEDILSRL   INCARICO COLLAUDO STATICOINTACT 430700</t>
  </si>
  <si>
    <t>6990002265</t>
  </si>
  <si>
    <t>LAV MANUTENZ STRAORD SCUOLA ELEMENTARE BUENOS AIRES IMPR LINEDIL SRL  RECUPERO COLLAUDO STATICOINTACT430800</t>
  </si>
  <si>
    <t>6990002500</t>
  </si>
  <si>
    <t>000231</t>
  </si>
  <si>
    <t>24/05/1999</t>
  </si>
  <si>
    <t>0000029984</t>
  </si>
  <si>
    <t xml:space="preserve">MACE SRL   </t>
  </si>
  <si>
    <t>RECUPERO SOMMA PER COMPENSO COLLAUDO STATICOLAVORI MANUTENZSTRAORD SCUOLA MONTALE VIA CBIANCOIMPRESA MACE SRL</t>
  </si>
  <si>
    <t>6990002712</t>
  </si>
  <si>
    <t>000264</t>
  </si>
  <si>
    <t>13/04/1999</t>
  </si>
  <si>
    <t>0000009098</t>
  </si>
  <si>
    <t xml:space="preserve">VARUSA STRADE SRL E VANGELISTA A. SNC ASS. TEMP.VARUSA STRADE SRL CAPOGRUPPO </t>
  </si>
  <si>
    <t>RECUPERO SOMMA A CARICO DELLATI VARUSA STRADE SRL CG CON E  A VANGELISTA SNC PER COLLAUDO STATICO LAV RADDOPPIO V LAURENTINA</t>
  </si>
  <si>
    <t>6990002869</t>
  </si>
  <si>
    <t>000342</t>
  </si>
  <si>
    <t>24/06/1999</t>
  </si>
  <si>
    <t>0000032905</t>
  </si>
  <si>
    <t xml:space="preserve">SIE COSTRUZIONI GENERALI SPA (CG ATI)***  </t>
  </si>
  <si>
    <t>LAVORI NUOVA RIQUALIFICAZIONE CENTRO CARNI RECUPEA CARICO SIE COSTRGENERALI SPA CG ATISOMMA PER COLLAUDO STATICO AFFID ING ANDREANGELI</t>
  </si>
  <si>
    <t>6990002887</t>
  </si>
  <si>
    <t>000244</t>
  </si>
  <si>
    <t>27/05/1999</t>
  </si>
  <si>
    <t>0000007022</t>
  </si>
  <si>
    <t xml:space="preserve">SERA 1976 SRL   </t>
  </si>
  <si>
    <t>MANUT STRAORD SC ELEM E MAT A SAFFIRECUPERO SOMMA A CARICO IMPRSERA 1976 SRL PER COLLAUDO STATICO AFFIDATO ALLARCH NERI EQP</t>
  </si>
  <si>
    <t>6990002888</t>
  </si>
  <si>
    <t>MANUT STRAORDINARIA SC ELEM E MATERNA A SAFFI RECUPERO A CARICO  IMPR SERA 1976 SRL PER COLLAUDO STATICO AFFID ALLARCH NERI E QP</t>
  </si>
  <si>
    <t>6990002891</t>
  </si>
  <si>
    <t>000109</t>
  </si>
  <si>
    <t>0000033534</t>
  </si>
  <si>
    <t xml:space="preserve">CASTELLI SPA ***   </t>
  </si>
  <si>
    <t>RECUPERO SOMMA PER COLLAUDO STATICO A CARICO DELLIMPRESA CASTELLI SPALAVORI RESTAURO COMPLESSO BUON PASTORE 3 LOTTO</t>
  </si>
  <si>
    <t>6990002907</t>
  </si>
  <si>
    <t>000116</t>
  </si>
  <si>
    <t>12/05/1999</t>
  </si>
  <si>
    <t>RECUPERO SOMMA PER COLLAUDO STATICO A CARICO IMPRESA GHERARDI GIANCARLO SRL PER LAVDI RESTAURO PALAZZO BRASCHI1 LOTTOQPINTDD 5702</t>
  </si>
  <si>
    <t>6990003005</t>
  </si>
  <si>
    <t>000171</t>
  </si>
  <si>
    <t>28/06/1999</t>
  </si>
  <si>
    <t>0000033759</t>
  </si>
  <si>
    <t xml:space="preserve">CIRBA SPA IN FALLIMENTO C/O-CURATORE FALLIMENTARE AVV.FRANCESCA CRIVELLARI </t>
  </si>
  <si>
    <t>RECUPERO SOMMA A CARICO DELLA SOCIET CIRBA SPA PER COLLAUDO STATICO  LAVORI RESTAURO E RECUPERO VILLINO CORSINI A VILLA DORIA PAMPHILI</t>
  </si>
  <si>
    <t>6990003017</t>
  </si>
  <si>
    <t>000340</t>
  </si>
  <si>
    <t>0000030488</t>
  </si>
  <si>
    <t xml:space="preserve">SCAM SOCIETA' COSTRUZIONI APPALTI E MANUTENZIONI SRL  </t>
  </si>
  <si>
    <t>SOCIETA SCAMRECUPERO SOMME PAGAMPARCELLA PER COLLAUDO OPERE STRUTTURALI MANSTRAORDSCUOLA PVERRI</t>
  </si>
  <si>
    <t>6990003072</t>
  </si>
  <si>
    <t>000353</t>
  </si>
  <si>
    <t>30/06/1999</t>
  </si>
  <si>
    <t>0000015636</t>
  </si>
  <si>
    <t xml:space="preserve">SAALP SNC IN LIQUIDAZIONE   </t>
  </si>
  <si>
    <t>COSTRUZ SCUOLE IN CONCESSIONE III LOTTO RECUPERO SOMMA PER COLLAUDO  QP</t>
  </si>
  <si>
    <t>6990003074</t>
  </si>
  <si>
    <t>COSTRUZ SCUOLE IN CONCESSIONE III LOTTO RECUPERO SOMMA PER COLLAUDO QP</t>
  </si>
  <si>
    <t>6990003176</t>
  </si>
  <si>
    <t>000332</t>
  </si>
  <si>
    <t>22/06/1999</t>
  </si>
  <si>
    <t>0000027985</t>
  </si>
  <si>
    <t xml:space="preserve">ALCA SRL   </t>
  </si>
  <si>
    <t>LAV MANUT STRA E ADEGU A NORME BARR ARCHITE SC MAT ED ELEM LANTE DELLA ROVEREMATRECUPERO A CARICO ALCA SOMMA COLLAUDO STATICO</t>
  </si>
  <si>
    <t>6990003177</t>
  </si>
  <si>
    <t>LAV MAN STR E ADEG A NORME BARR ARCHITETT SC MAT ED ELEM LANTDELLA ROVERE ELEMRECUPERO A CARICO ALCA SOMMA PER COLLAUDOSTATICO</t>
  </si>
  <si>
    <t>6990005659</t>
  </si>
  <si>
    <t>22/10/1999</t>
  </si>
  <si>
    <t>0000010164</t>
  </si>
  <si>
    <t xml:space="preserve">FRASA  SRL   </t>
  </si>
  <si>
    <t>LAVORI RESTCONSMANUTSTRAORDADEGNORMATIVE SICURTEATRO DELLOPERA DI ROMA INTSTRUTTORIZZECCRECUPERO SOMME COLLSTATICOFRASA SRL</t>
  </si>
  <si>
    <t>6990005660</t>
  </si>
  <si>
    <t>000341</t>
  </si>
  <si>
    <t>0000018220</t>
  </si>
  <si>
    <t xml:space="preserve">L'ANCORA COSTRUZIONI SRL   </t>
  </si>
  <si>
    <t>LAVORI RESTCONSMANUTSTRAORDADEGNORMATSICUREDTEATRO DELLOPERA DI ROMA ADEGRIQUALAMBRECCOLLAUDO STATICOLANCORA COSTRUZIONI SRL</t>
  </si>
  <si>
    <t>6990005722</t>
  </si>
  <si>
    <t>000413</t>
  </si>
  <si>
    <t>25/11/1999</t>
  </si>
  <si>
    <t>0000035811</t>
  </si>
  <si>
    <t xml:space="preserve">CORIT COSTRUZIONI RESTAURI IMPIANTI TECNOLOGICI SPA  </t>
  </si>
  <si>
    <t>LAVORI DI RESTAURO TEATRO DELLOPERA DI ROMA COLLAUDO STATICOIMPRESACORIT SPA</t>
  </si>
  <si>
    <t>6990005798</t>
  </si>
  <si>
    <t>000417</t>
  </si>
  <si>
    <t>COLLAUDO STATICOAREA ARCHEOLOGICA DEI FORI IMPERIALIIMPRESA GHERARDIINGGIANCARLO SRL</t>
  </si>
  <si>
    <t>6990005988</t>
  </si>
  <si>
    <t>000702</t>
  </si>
  <si>
    <t>30/12/1999</t>
  </si>
  <si>
    <t>E.4.02.01.02.001.0RIE</t>
  </si>
  <si>
    <t xml:space="preserve">RISANAMENTO EDILIZIO </t>
  </si>
  <si>
    <t>CONTRIBUTO REGIONE LAZIO PER LAVORI RISTRNE CSA VIA IBACCINI80    CIRNE IVANNO 1999</t>
  </si>
  <si>
    <t>6990006035</t>
  </si>
  <si>
    <t>000412</t>
  </si>
  <si>
    <t>0000028347</t>
  </si>
  <si>
    <t xml:space="preserve">EDILFORNACIAI SOC.COOP.A RL CAPOGRUPPO ATI  </t>
  </si>
  <si>
    <t>LAVORI RESTAURO E SISTEMAZIONE MUSEI CAPITOLINI  I STRALCIO  RECUP COLLAUDO STATICO  ATI EDILFORNACIAI COOP A RL</t>
  </si>
  <si>
    <t>2000</t>
  </si>
  <si>
    <t>6000000345</t>
  </si>
  <si>
    <t>000103</t>
  </si>
  <si>
    <t>19/01/2000</t>
  </si>
  <si>
    <t>RIMBORSO ONERI PERSONALE COMUNALE COMANDATO PER 113062000</t>
  </si>
  <si>
    <t>6000000348</t>
  </si>
  <si>
    <t>000104</t>
  </si>
  <si>
    <t>RIMBORSO ONERI PERSONALE COMANDATO PRESSO BIOPARCO ANNO 2000</t>
  </si>
  <si>
    <t>6000000600</t>
  </si>
  <si>
    <t>000553</t>
  </si>
  <si>
    <t>21/02/2000</t>
  </si>
  <si>
    <t>PAGAMENTO COMPETENZE ACCESSORIE PERSONALE CAPITOLINO IN COMANDO ENTE  EURPERIODO DI RIFERIMENTO GENNAIO 2000</t>
  </si>
  <si>
    <t>6000000603</t>
  </si>
  <si>
    <t>000084</t>
  </si>
  <si>
    <t>09/02/2000</t>
  </si>
  <si>
    <t>0000035455</t>
  </si>
  <si>
    <t xml:space="preserve">G DIANA COSTRUZIONI GENERALI SRL   </t>
  </si>
  <si>
    <t>LAVORI DI MANUT ORDINARIA DELLE FACCIATE DI ALCUNI IMMOBILI COMUNALI RECUP SOMMA A CARICO G DIANA COSTR GEN SRL PER COLLAUDOTA</t>
  </si>
  <si>
    <t>6000000885</t>
  </si>
  <si>
    <t>000179</t>
  </si>
  <si>
    <t>24/02/2000</t>
  </si>
  <si>
    <t>E.4.02.01.02.001.0RUR</t>
  </si>
  <si>
    <t xml:space="preserve">RECUPERO URBANO E ADEGUAMENTO URBANIZZAZIONI </t>
  </si>
  <si>
    <t>CTC</t>
  </si>
  <si>
    <t xml:space="preserve">ATTIVITA' TECNICA </t>
  </si>
  <si>
    <t>CONTRATTO DI QUARTIERE SAN LORENZO DELGR 374299</t>
  </si>
  <si>
    <t>6000001203</t>
  </si>
  <si>
    <t>000892</t>
  </si>
  <si>
    <t>14/03/2000</t>
  </si>
  <si>
    <t>COMPETENZE ACCESSORIE PERSONALE CAPITOLINO IN COMANDO PRESSO ENTE     AUTONOMO ESPOSIZIONE UNIVERSALE ROMAPERIODO 12922000</t>
  </si>
  <si>
    <t>6000001614</t>
  </si>
  <si>
    <t>000235</t>
  </si>
  <si>
    <t>05/04/2000</t>
  </si>
  <si>
    <t>LAVORI COSTRUZIONE CENTRO ANZIANI VLE MOZARTV DEL BADILESTECHI SRLRECUPERO SOMMA PER COLLAUDO STATICO QP</t>
  </si>
  <si>
    <t>6000001740</t>
  </si>
  <si>
    <t>001407</t>
  </si>
  <si>
    <t>18/04/2000</t>
  </si>
  <si>
    <t>COMPETENZE ACCESSORIE ED ONERI RIFLESSIPERSONALE IN COMANDO ENTE EUR PERIODO13132000</t>
  </si>
  <si>
    <t>6000001806</t>
  </si>
  <si>
    <t>000150</t>
  </si>
  <si>
    <t>11/04/2000</t>
  </si>
  <si>
    <t>COLLAUDO STATICO IN CORSO DOPERALAVORI RESTAURO E SISTEMAZIONE MUSEICAPITOLINII STRALCIO</t>
  </si>
  <si>
    <t>6000001886</t>
  </si>
  <si>
    <t>000863</t>
  </si>
  <si>
    <t>07/04/2000</t>
  </si>
  <si>
    <t>RIMBORSO PARCELLA PER INCARICO DI COLLAUDO STATICO IN CORSO DOPERA   LAVORI MANUTSTRAORSMATGIOVANNI XXIII AFFINGDALESSANDROANTONIO</t>
  </si>
  <si>
    <t>6000001935</t>
  </si>
  <si>
    <t>000174</t>
  </si>
  <si>
    <t>28/04/2000</t>
  </si>
  <si>
    <t>0000033892</t>
  </si>
  <si>
    <t xml:space="preserve">SICBA  SRL   </t>
  </si>
  <si>
    <t>INTERV GIUBILEO 2000 COD C 1211 LAV VILLA D PAMPHILI SIST ESTALL MUSEO VILLA VECCHIA RECUPERO SOMMA  COLL STATICO A CARICO SICBA</t>
  </si>
  <si>
    <t>6000002622</t>
  </si>
  <si>
    <t>000211</t>
  </si>
  <si>
    <t>16/05/2000</t>
  </si>
  <si>
    <t>0000026161</t>
  </si>
  <si>
    <t xml:space="preserve">D'ORTENZI VIRGINIO S.R.L. IMPRESA COSTRUZIONI  </t>
  </si>
  <si>
    <t>NOMINA COLLAUDATORE STATICO LAVORI DI CONSOLIDAMENTO E RESTAURO DI   PORTA SPANCRAZIO AURELIA SEDE DEL MUSEO STORICO GARIBALDINO</t>
  </si>
  <si>
    <t>6000002692</t>
  </si>
  <si>
    <t>002023</t>
  </si>
  <si>
    <t>05/06/2000</t>
  </si>
  <si>
    <t>COMPETENZE ACCESSORIE E ONERI RIFLESSI PERSONALE CAPITOLINO IN COMANDOCO LEUR SPA  PERIODO 13042000</t>
  </si>
  <si>
    <t>6000003313</t>
  </si>
  <si>
    <t>002542</t>
  </si>
  <si>
    <t>13/07/2000</t>
  </si>
  <si>
    <t>COMPETENZE ACCESSORIE PERSONALE CAPITOLINO IN COMANDO CO LEURSPA FARANDA MASSIMO E ZACCAGNINO ANTONIETTAPERIODO DAL 1 AL 30500</t>
  </si>
  <si>
    <t>6000003366</t>
  </si>
  <si>
    <t>23/06/2000</t>
  </si>
  <si>
    <t>AREA ARCHEOL DEL CELIOREST DEL CASALE QUATTROCENTESCO DELLABATE   COMMENDATARIORECUPERO SOMMA PER COLLAUDO STATICO A CARICO GIDAROS SRL</t>
  </si>
  <si>
    <t>6000003434</t>
  </si>
  <si>
    <t>000266</t>
  </si>
  <si>
    <t>0000034836</t>
  </si>
  <si>
    <t xml:space="preserve">FERRANTI TOMMASO SRL CAPOGRUPPO ATI   </t>
  </si>
  <si>
    <t>LAVORI PARCO DI MONTE MARIORECUPERO CASALE DEI MELLINI               RECUPERO SOMMA PER COLLAUDO STATICO A CARICO ATI FERRANTI T SRL CG</t>
  </si>
  <si>
    <t>6000003647</t>
  </si>
  <si>
    <t>002825</t>
  </si>
  <si>
    <t>04/08/2000</t>
  </si>
  <si>
    <t>PERSONALE CAPITOLINO IN COMANDO ENTE EUR SPA COMPETENZE ACCESSORIE ED ONERI RIFLESSI PERIODO13062000</t>
  </si>
  <si>
    <t>6000003871</t>
  </si>
  <si>
    <t>000293</t>
  </si>
  <si>
    <t>12/07/2000</t>
  </si>
  <si>
    <t>0000000292</t>
  </si>
  <si>
    <t xml:space="preserve">DE ROSSI MICHELE &amp; C SAS DI ADEIANO DE ROSSI  </t>
  </si>
  <si>
    <t>GIUBILEO 2000 COD C1212 RECUPERO SERRE OTTOCENTESCHE V DPAMPHILIRIMBORSO SOMMA PER COLLAUDO STATICO A CARICO DE ROSSI MICHELE C SAS</t>
  </si>
  <si>
    <t>6000004176</t>
  </si>
  <si>
    <t>003130</t>
  </si>
  <si>
    <t>19/09/2000</t>
  </si>
  <si>
    <t>COMPETENZE ACCESSORIE PERSONALE CAPITOLINO IN COMANDO CO LEURSPA MESE DI LUGLIO 2000</t>
  </si>
  <si>
    <t>6000004307</t>
  </si>
  <si>
    <t>000170</t>
  </si>
  <si>
    <t>14/09/2000</t>
  </si>
  <si>
    <t>INTEGRAZIONE RECUPERO SPESA PER COLLAUDO STATICO STRUTTURA CA E ACCIAIO MANUTENZSTRAORDSCUOLA MATERNA ED ELEMBUENOS AIRESLINEDIL SRL</t>
  </si>
  <si>
    <t>6000004308</t>
  </si>
  <si>
    <t>INTEGRAZIONE RECUPERO SPESA PER COLLAUDO STATICO STRUTTURE INCAE AC CIAIO MANUTSTRAORDSCUOLA MATED ELEMBUENOS AIRESLINEDI SRL</t>
  </si>
  <si>
    <t>6000004329</t>
  </si>
  <si>
    <t>000366</t>
  </si>
  <si>
    <t>25/09/2000</t>
  </si>
  <si>
    <t>0000034172</t>
  </si>
  <si>
    <t xml:space="preserve">NUTI MARIO IMPRESA GENERALE COSTRUZIONI SAS  </t>
  </si>
  <si>
    <t>APP MAN ORD VILLE PARCHI STORICI ED EDIF ALLINTERNO DELLE MEDESRECUPERO SOMMA COLLAUDO STATICOARCH NIGLIO SA CARICO IMPR NUTI M</t>
  </si>
  <si>
    <t>6000004439</t>
  </si>
  <si>
    <t>003323</t>
  </si>
  <si>
    <t>04/10/2000</t>
  </si>
  <si>
    <t>DIPENDENTI IN COMANDO PRESSO EURSPAACCERTAMENTO COMPETENZE ACCESSORIE PERIODO13182000</t>
  </si>
  <si>
    <t>6000004713</t>
  </si>
  <si>
    <t>003512</t>
  </si>
  <si>
    <t>20/10/2000</t>
  </si>
  <si>
    <t>COMPETENZE ACCESSORIE PERSONALE CAPITOLINO IN COMANDO PRESSO EUR   SPA PERIODO13092000</t>
  </si>
  <si>
    <t>6000005104</t>
  </si>
  <si>
    <t>000697</t>
  </si>
  <si>
    <t>24/10/2000</t>
  </si>
  <si>
    <t>RECUPERO SPESA COLLAUDO STATICO STRUTTURE IN CACOSTRUZIONE CENTRO DIACCOGLIENZA PER PELLEGRINI NELLEX COLONIA VEMANUELE III</t>
  </si>
  <si>
    <t>2001</t>
  </si>
  <si>
    <t>6010000260</t>
  </si>
  <si>
    <t>15/01/2001</t>
  </si>
  <si>
    <t>RIMBORSO ONERI PERSONALE COMANDATO PRESSO BIOPARCO ANNO 2001</t>
  </si>
  <si>
    <t>6010000530</t>
  </si>
  <si>
    <t>000436</t>
  </si>
  <si>
    <t>06/12/2000</t>
  </si>
  <si>
    <t>0000035059</t>
  </si>
  <si>
    <t xml:space="preserve">SICAP SRL   </t>
  </si>
  <si>
    <t>LAVORI MURA DI ROMA RESTAURO PTA S SEBASTIANO IMPRESA SICAP SRL  RECUPERO ONERE COLLAUDO STATICO STRUTTCA AFF ARCH C CORAGGIO</t>
  </si>
  <si>
    <t>6010001869</t>
  </si>
  <si>
    <t>AIC</t>
  </si>
  <si>
    <t xml:space="preserve">INTERVENTI RELATIVI AL COMMERCIO </t>
  </si>
  <si>
    <t>DIRITTI SANITARI COMMERCIO CIRCI  ANNO 2001</t>
  </si>
  <si>
    <t>6010003023</t>
  </si>
  <si>
    <t>000144</t>
  </si>
  <si>
    <t>04/06/2001</t>
  </si>
  <si>
    <t>0000014472</t>
  </si>
  <si>
    <t xml:space="preserve">DE ROSSI MICHELE &amp; C SAS DI ADRIANO DE ROSSI CRTI  </t>
  </si>
  <si>
    <t>LAV MANUT ORDIN A VILLA PAMPHILI VILLA VECCHIA ANNI 19969798ATI MICHELE DE ROSSI E C SAS CON MAURIZIO DE ROSSI SASINCARICO COLLAUDO STAT</t>
  </si>
  <si>
    <t>6010003144</t>
  </si>
  <si>
    <t>000531</t>
  </si>
  <si>
    <t>26/06/2001</t>
  </si>
  <si>
    <t>0000003172</t>
  </si>
  <si>
    <t xml:space="preserve">CIES  COSTR IND EDILI STRAD SRL   </t>
  </si>
  <si>
    <t>RECUPERO SOMMA PER COLLAUDO STATICO LAV RADDOPPIO SEDE STRADALECOSTRGALLERIA PPSS E RETE FOGNANTE IN V BOCCEA IMPRESA CIES SRL</t>
  </si>
  <si>
    <t>6010003365</t>
  </si>
  <si>
    <t>002458</t>
  </si>
  <si>
    <t>16/07/2001</t>
  </si>
  <si>
    <t>0000010493</t>
  </si>
  <si>
    <t xml:space="preserve">RISORSE  PER ROMA RPR SPA****NON  USARE VEDI COD. 58533****  </t>
  </si>
  <si>
    <t>RIMBORSO COMPETENZE ACCESSORIE PERSONALE IN COMANDO ENTE RISORSE PER  ROMA SPA PERIODO113062001</t>
  </si>
  <si>
    <t>6010003572</t>
  </si>
  <si>
    <t>000202</t>
  </si>
  <si>
    <t>10/07/2001</t>
  </si>
  <si>
    <t>RECUPERO SOMMA PER COLLAUDO STATICO LAVMANUTENZSTRAORDDELLA SCUOLA ELEMENTARE E MATERNA PISTELLI VMONTEZEBIO 33IMPMASA SRL</t>
  </si>
  <si>
    <t>6010003573</t>
  </si>
  <si>
    <t>RECUPERO SOMMA PER COLLAUDO STATICO LAVMANUTENZSTRAORDDELLA SCUOLA  ELEMENTARE E MATERNA PISTELLI VMONTEZEBIO 33  IMPMASA SRL</t>
  </si>
  <si>
    <t>6010003689</t>
  </si>
  <si>
    <t>000225</t>
  </si>
  <si>
    <t>30/07/2001</t>
  </si>
  <si>
    <t>0000018168</t>
  </si>
  <si>
    <t xml:space="preserve">EDILSISTEM SRL   </t>
  </si>
  <si>
    <t>LAV MANUT STRAORD SCUOLA ELEMENTARE E MEDIA ALBERTAZZI CIRCIV IMPRESA EDILSISTEM SRL  INCARICO COLLAUDO STATICO</t>
  </si>
  <si>
    <t>6010003946</t>
  </si>
  <si>
    <t>000193</t>
  </si>
  <si>
    <t>28/06/2001</t>
  </si>
  <si>
    <t>RECUPERO SPESA PER PAGAMENTO PARCELLA COLLAUDO STATICO LAVORI DI MANUTENZSTRAORDE ADEGUAMSCUOLA MEDIA PVERRIVIA PERAZZIQP</t>
  </si>
  <si>
    <t>6010003996</t>
  </si>
  <si>
    <t>000434</t>
  </si>
  <si>
    <t>03/08/2001</t>
  </si>
  <si>
    <t>RECPERO SPESA PER COMPENSO COLLAUDATORE LAVORI DI MANUTENZIONE IMMOBILI COMUNALI</t>
  </si>
  <si>
    <t>6010003999</t>
  </si>
  <si>
    <t>000435</t>
  </si>
  <si>
    <t>RECUPERO SPESA PER COMPENSO COLLAUDATORE DEI LAVORI DI MANUTENZIONE ORDINARIA DELLE FACCIATE DI IMMOBILI COMUNALI</t>
  </si>
  <si>
    <t>6010004120</t>
  </si>
  <si>
    <t>000238</t>
  </si>
  <si>
    <t>02/08/2001</t>
  </si>
  <si>
    <t>0000029204</t>
  </si>
  <si>
    <t xml:space="preserve">COSBE SRL CAPOGRUPPO ATI   </t>
  </si>
  <si>
    <t>RECUPERO SPESA PER COLLAUDO STATICO LAVORI DI MANUTENZIONE STRAORDE  ADEGUAMNORME VIGENTI SEDE E SUCCURSALE SCUOLA BESSO</t>
  </si>
  <si>
    <t>6010004308</t>
  </si>
  <si>
    <t>18/09/2000</t>
  </si>
  <si>
    <t>0000008938</t>
  </si>
  <si>
    <t xml:space="preserve">MONTANI &amp; VECCHI COSTRUZIONI GENERALI SRL  </t>
  </si>
  <si>
    <t>APPLAVMAN STR E ADEGUA A NORMA SC EL ISOLA FARNESEV IFARNESERECUPA CARICO IMPR MONTANI  VECCHI SRL SOMMA PER COLL STATICO</t>
  </si>
  <si>
    <t>6010004331</t>
  </si>
  <si>
    <t>003162</t>
  </si>
  <si>
    <t>12/09/2001</t>
  </si>
  <si>
    <t>COMPETENZE ACCESSORIE COMPRESI ONERI RIFLESSI SIG LORICHETTI RONDINI MAURO IN COMANDO CO LA SOC RPR SPA  PERIODO 173182001</t>
  </si>
  <si>
    <t>6010004391</t>
  </si>
  <si>
    <t>29/03/2001</t>
  </si>
  <si>
    <t>0000042850</t>
  </si>
  <si>
    <t xml:space="preserve">ACEIS SRL AZIENDA COSTRUZIONI EDILI IDRAULICHE STRADALI  </t>
  </si>
  <si>
    <t>RIMBORSO ONERI PER COLLAUDO STATICO LAVORI RISANAMENTO CONSERVATIVO EDIFICIO COMUNALE VIA DEI CAPPELLARI 7880</t>
  </si>
  <si>
    <t>6010004535</t>
  </si>
  <si>
    <t>003490</t>
  </si>
  <si>
    <t>10/10/2001</t>
  </si>
  <si>
    <t>LORICHETTI RONDINICOMANDO PRESSO RISORSE PER ROMA SPA RIMBORSO COMPETENZE ACCESSORIE  SETTEMBRE 2001</t>
  </si>
  <si>
    <t>6010004540</t>
  </si>
  <si>
    <t>003495</t>
  </si>
  <si>
    <t>COMPETENZE ACCESSORIE PERSONALE IN COMANDO PRESSO RISORSE PER ROMA SPAPERIODOLUGSETT 2001</t>
  </si>
  <si>
    <t>6010006028</t>
  </si>
  <si>
    <t>000560</t>
  </si>
  <si>
    <t>27/12/2001</t>
  </si>
  <si>
    <t>0000040416</t>
  </si>
  <si>
    <t xml:space="preserve">POSTE ITALIANE SPA   </t>
  </si>
  <si>
    <t>RIMBORSO ASSEGNO INCASSATO ERRONEAMENTE DA COLOMBA ROMANO</t>
  </si>
  <si>
    <t>6010006131</t>
  </si>
  <si>
    <t>000391</t>
  </si>
  <si>
    <t>28/12/2001</t>
  </si>
  <si>
    <t>0000006334</t>
  </si>
  <si>
    <t xml:space="preserve">VERTICCHIO GEOMETRA ANTONIO SNC   </t>
  </si>
  <si>
    <t>APP LAV CONSO FOND DELLE STRUTTURE IN ELEV SC ELEM VITTORINO DAFELTRERECUPERO SOMMA A CARICO IMPR VERTICCHIO A PER COLL STATICO</t>
  </si>
  <si>
    <t>2002</t>
  </si>
  <si>
    <t>6020000520</t>
  </si>
  <si>
    <t>000458</t>
  </si>
  <si>
    <t>08/02/2002</t>
  </si>
  <si>
    <t>COMPETENZE ACCESSORIE COMPRESI ONERI RIFLESSI PERSONALE CAPITOLINO IN COMANDO CO LA SOC RPR SPA  OTTOBRE 2001GENNAIO 2002</t>
  </si>
  <si>
    <t>6020000580</t>
  </si>
  <si>
    <t>000492</t>
  </si>
  <si>
    <t>12/02/2002</t>
  </si>
  <si>
    <t>RIMBORSO ONERI PERSONALE COMANDATO PRESSO BIOPARCO ANNO 2002</t>
  </si>
  <si>
    <t>6020001322</t>
  </si>
  <si>
    <t>06/02/2002</t>
  </si>
  <si>
    <t>0000027986</t>
  </si>
  <si>
    <t xml:space="preserve">MACOR SRL  **FALLIMENTO N. 83/2009*C/O CURATORE AVV.ROSSELLA GALANTE  </t>
  </si>
  <si>
    <t>RECUPERO SPESA COLLAUDO STATICO LAVORI DI MANUTENZIONE STRAORDINARIA  SCUOLA MEDIA GPAPINI VIA CASSIA</t>
  </si>
  <si>
    <t>6020002444</t>
  </si>
  <si>
    <t>000057</t>
  </si>
  <si>
    <t>13/03/2002</t>
  </si>
  <si>
    <t>RECUPERO SPESA PER COLLAUDO STATICO LAVORI DI RESTAURO PALAZZO BRASCHII LOTTO  QP</t>
  </si>
  <si>
    <t>6020002534</t>
  </si>
  <si>
    <t>000087</t>
  </si>
  <si>
    <t>18/03/2002</t>
  </si>
  <si>
    <t>0000014317</t>
  </si>
  <si>
    <t xml:space="preserve">ET COSTRUZIONI SRL   </t>
  </si>
  <si>
    <t>RECUPERO ONERI PER COLLAUDO STATICO LAVORI RISANAMENTO A SEGUITO INCENDIO LICEO  B RUSSEL  VIA TUSCOLANA 208</t>
  </si>
  <si>
    <t>6020002642</t>
  </si>
  <si>
    <t>000099</t>
  </si>
  <si>
    <t>02/05/2002</t>
  </si>
  <si>
    <t>RECUPERO ONERE COLLAUDO STAITCO LAVORI RESTCONSMAUT STRAORD E ADEGNORME SICUREZZA TEATRO OPERA II LOTTO</t>
  </si>
  <si>
    <t>6020002650</t>
  </si>
  <si>
    <t>RECUPERO ONERI COLLAUDO STATICO LAVORI RESTCONSMANUTSTRAORD E ADEGNORME SICUREZZA TEATRO OPERA II LOTTO</t>
  </si>
  <si>
    <t>6020002961</t>
  </si>
  <si>
    <t>001891</t>
  </si>
  <si>
    <t>12/06/2002</t>
  </si>
  <si>
    <t>PERSONALE IN COMANDO ANNO 2002ASL RMCCAR SPACONICOMUNE RIETI COMUNE ROCCA PRIORACONSGIOVENTUDIGITALEMPRRPR SPASPAAL</t>
  </si>
  <si>
    <t>6020003121</t>
  </si>
  <si>
    <t>000247</t>
  </si>
  <si>
    <t>26/06/2002</t>
  </si>
  <si>
    <t>RISTRUTTURAZIONE SCUOLA ELEMENTARE VIA PINCHERLE  MUNICIPIO    ROMA XIEURO 50000000</t>
  </si>
  <si>
    <t>6020003132</t>
  </si>
  <si>
    <t>000255</t>
  </si>
  <si>
    <t>LAVORI DI RISTRUTTURAZIONE DELLA SCUOLA MATERNA LA RUSTICA    II STRALCIO  MUNICIPIO ROMA VII                               EURO 22982332</t>
  </si>
  <si>
    <t>6020003285</t>
  </si>
  <si>
    <t>002019</t>
  </si>
  <si>
    <t>20/06/2002</t>
  </si>
  <si>
    <t>0000000612</t>
  </si>
  <si>
    <t xml:space="preserve">PROVINCIA DI ROMA   </t>
  </si>
  <si>
    <t>DRSSA CRIACO ANGELINARETRIBUZIONE DI POSIZIONE PERIODO113152002</t>
  </si>
  <si>
    <t>6020003331</t>
  </si>
  <si>
    <t>000259</t>
  </si>
  <si>
    <t>LAVORI DI ADEGUAMENTO ALLA NORMA E MANUTENZIONE DELLA SCUOLA    ELEMENTARE GESMUNDO  MUNICIPIO ROMA VII                       EURO 71245259</t>
  </si>
  <si>
    <t>6020003554</t>
  </si>
  <si>
    <t>000312</t>
  </si>
  <si>
    <t>0000045626</t>
  </si>
  <si>
    <t xml:space="preserve">IMACO SPA CAPOGRUPPO ATI   </t>
  </si>
  <si>
    <t>MANUTENZ ORDIN E STRAORD DI ALCUNI IMMOBILI COMUNALI A COSTO ZERORECUPERO SOMMA PER COLLAUDO TECNICOAMMIN A CARICO ATI IMACOSPA CG</t>
  </si>
  <si>
    <t>6020003718</t>
  </si>
  <si>
    <t>17/07/2002</t>
  </si>
  <si>
    <t>95M</t>
  </si>
  <si>
    <t xml:space="preserve">MERCATI - OPERE PUBBLICHE E MANUTENZIONI ORDINARIE </t>
  </si>
  <si>
    <t>0000043687</t>
  </si>
  <si>
    <t xml:space="preserve">TODIMA S.R.L.GIA' SERPETTI MARINO  </t>
  </si>
  <si>
    <t>APPALTO LAVORI MANUT STRAORD EDILIZIA MERCATO RIONALE COPERTO TRULLORECUP SOMMA PER COLL STATICO ARCH BENINATI A CARICO SERPETTIM</t>
  </si>
  <si>
    <t>6020004132</t>
  </si>
  <si>
    <t>000365</t>
  </si>
  <si>
    <t>09/09/2002</t>
  </si>
  <si>
    <t>LAVORI DI MANUTENZIONE STRAORDINARIA DEL GIARDINO DI PIAZZA     VITTORIO EMANUELE II E REIMPIANTO DELLE ALBERATURE SUL          MARCIAPIEDE ESTERNO                                            EURO 41316552</t>
  </si>
  <si>
    <t>6020004138</t>
  </si>
  <si>
    <t>000368</t>
  </si>
  <si>
    <t>FORNITURA DI NUOVO MATERIALE ROTABILE PER IL POTENZIAMENTO DELLELINEE METROPOLITANE A E B                                  EURO 1289076421</t>
  </si>
  <si>
    <t>6020004381</t>
  </si>
  <si>
    <t>000381</t>
  </si>
  <si>
    <t>24/09/2002</t>
  </si>
  <si>
    <t>LAVORI DI ADEGUAMENTO DECRETO LEGISLATIVO 62694 DELLA SEDE DEL MUNICIPIO ROMA VII DI VIA PRENESTINA N510  II STRALCIO       EURO 35119069</t>
  </si>
  <si>
    <t>6020004382</t>
  </si>
  <si>
    <t>000382</t>
  </si>
  <si>
    <t>LAVORI DI MANUTENZIONE STRAORDINARIA DELLE STRADE DELLE FOGNE  E DEI MARCIAPIEDI DI VIA DELLA FARNESINA VIA ORTI DELLA        FARNESINA TRATTO E VIA DELLA MARATONA                        EURO 68291380</t>
  </si>
  <si>
    <t>6020004385</t>
  </si>
  <si>
    <t>000387</t>
  </si>
  <si>
    <t>IMPIANTI DI ILLUMINAZIONE PUBBLICA IN VIA PRENESTINA DAL KM 15 A VIA POLENSEVIA F CONTIVIA M BUONORIVIA DELLAGONISTICA   MUNICIPI ROMA 2 E ROMA 8                                      EURO 41322169</t>
  </si>
  <si>
    <t>6020004518</t>
  </si>
  <si>
    <t>000380</t>
  </si>
  <si>
    <t>03/07/2002</t>
  </si>
  <si>
    <t>0000046325</t>
  </si>
  <si>
    <t xml:space="preserve">G.DIANA COSTRUZIONI GENERALI SRL CAPOGRUPPO ATI  </t>
  </si>
  <si>
    <t>LAVORI DI MAN ORD E STRAORD DI ALCUNI IMMOBILI COMUNALI           RECUPERO SOMMA PER COLLAUDO TA A CARICO ATI G DIANA SRL CG</t>
  </si>
  <si>
    <t>6020004600</t>
  </si>
  <si>
    <t>0000046381</t>
  </si>
  <si>
    <t xml:space="preserve">GHERARDI GIANCARLO SRL CAPOGRUPPO ATI  </t>
  </si>
  <si>
    <t>LAVORI DI MANUTENZIONE ORDINARIA E STRAORDIN DI ALCUNI IMMOB COMLI RECUP SOMMA COLLAUDO TAL BUDASSIA CARICO ATI GHERARDIG SRL CG</t>
  </si>
  <si>
    <t>6020005156</t>
  </si>
  <si>
    <t>000536</t>
  </si>
  <si>
    <t>23/10/2002</t>
  </si>
  <si>
    <t>0000045625</t>
  </si>
  <si>
    <t xml:space="preserve">ILARA SRL CAPOGRUPPO ATI   </t>
  </si>
  <si>
    <t>RECUPERO SOMMA PER COLLAUDO TECNICOAMMVO LAVORI DI MAN ORDSTRAORIMM COM AFFID A COSTO ZEROATI ILARA SRL CG CON AUDITPROMOSRL</t>
  </si>
  <si>
    <t>6020005498</t>
  </si>
  <si>
    <t>000971</t>
  </si>
  <si>
    <t>26/11/2002</t>
  </si>
  <si>
    <t>E.4.05.01.01.001.7B18</t>
  </si>
  <si>
    <t xml:space="preserve">DA IMPRESE PER IL FINANZIAMENTO DEGLI INVESTIMENTI - AI FINI DEI RESIDUI </t>
  </si>
  <si>
    <t>1ER</t>
  </si>
  <si>
    <t xml:space="preserve">ATTUAZIONE PIANI ERP E PEEP </t>
  </si>
  <si>
    <t>CORRISPETTIVO INDPROVVESPROPRIO A CARICO CONCDIRSUPERFAREE PZ D6 OSTERIA DEL CURATO 2 CONTRIBPUBBLLL45778179924939320391</t>
  </si>
  <si>
    <t>6020005503</t>
  </si>
  <si>
    <t>000388</t>
  </si>
  <si>
    <t>ACCERTAMENTO MUTUO LAVORI DI REALIZZAZIONE IMPIANTO AUTOMATICO DELLE AREE A VERDE DI VIA KOBLER</t>
  </si>
  <si>
    <t>6020005522</t>
  </si>
  <si>
    <t>000386</t>
  </si>
  <si>
    <t>LAVORI DI RISTRUTTURAZIONE LOCALI IN VIA SABOTINO PER TRASFERIMENTO MUNICIPIO ROMA XX</t>
  </si>
  <si>
    <t>6020006255</t>
  </si>
  <si>
    <t>000026</t>
  </si>
  <si>
    <t>09/03/2004</t>
  </si>
  <si>
    <t>0TR</t>
  </si>
  <si>
    <t xml:space="preserve">ATTIVITA' TRIBUTARIA </t>
  </si>
  <si>
    <t>ISCRIZIONE A RUOLO N 2004009794ESECUTIVO IL 422004DELLA QUOTARECUPERO SPESE DI GIUDIZIO NOTIFICAZIONE E BOLLI COD9105DA VERSAREALLA TESORERIA CENTRALE STATO DOVUTA DALLA SIGLANZILLOTTA LE DALSIGSANDULLI PSENTENZE CORTE DEI CONTI NN15442000R1372002A</t>
  </si>
  <si>
    <t>6020006295</t>
  </si>
  <si>
    <t>002395</t>
  </si>
  <si>
    <t>12/12/2002</t>
  </si>
  <si>
    <t>RIMBORSO PARCELLA PER COLLAUDO STATICO LAVORI DI MANUTENZIONE STR   SCUOLA MATERNA GIOVANNI XXIII AFFTO ING DALESSANDRO ANTONIO</t>
  </si>
  <si>
    <t>2003</t>
  </si>
  <si>
    <t>6030001014</t>
  </si>
  <si>
    <t>29/01/2003</t>
  </si>
  <si>
    <t>0000029360</t>
  </si>
  <si>
    <t xml:space="preserve">SACED SRL   </t>
  </si>
  <si>
    <t>LAV RIPRISTINO CAPIENZA PER PUBBLICO AL PALAZZETTO DELLO SPORT VLE  TIZIANO RECUPERO SOMMA PER COLLAUDO STATICO QPA CARICO SACED SRL</t>
  </si>
  <si>
    <t>6030001702</t>
  </si>
  <si>
    <t>000069</t>
  </si>
  <si>
    <t>03/03/2003</t>
  </si>
  <si>
    <t>0000005938</t>
  </si>
  <si>
    <t xml:space="preserve">EDIL SAMA SRL   </t>
  </si>
  <si>
    <t>APP LAV MAN STRA LOCALI EX CENTRO FORMAZ PROFES V S BASILIO51RECUPERO SOMMA PER COLLAUDO STATICO A CARICO IMPR EDILSAMA SRL</t>
  </si>
  <si>
    <t>6030002127</t>
  </si>
  <si>
    <t>000094</t>
  </si>
  <si>
    <t>26/03/2003</t>
  </si>
  <si>
    <t>1IL</t>
  </si>
  <si>
    <t xml:space="preserve">ILLUMINAZIONE PUBBLICA </t>
  </si>
  <si>
    <t>0000047658</t>
  </si>
  <si>
    <t xml:space="preserve">MEMMO LOREDANA (ECONOMO AGENTE CONTABILE DIPARTIMENTO XII)  </t>
  </si>
  <si>
    <t>ANTICIPAZIONE DI CASSA II TRIMESTRE 2003</t>
  </si>
  <si>
    <t>6030002154</t>
  </si>
  <si>
    <t>000106</t>
  </si>
  <si>
    <t>27/03/2003</t>
  </si>
  <si>
    <t>6030002188</t>
  </si>
  <si>
    <t>000108</t>
  </si>
  <si>
    <t>6030002200</t>
  </si>
  <si>
    <t>98N</t>
  </si>
  <si>
    <t xml:space="preserve">ASILI NIDO - OPERE PUBBLICHE E MANUTENZIONI ORDINARIE </t>
  </si>
  <si>
    <t>6030002483</t>
  </si>
  <si>
    <t>000164</t>
  </si>
  <si>
    <t>03/04/2003</t>
  </si>
  <si>
    <t>0000023619</t>
  </si>
  <si>
    <t xml:space="preserve">CASA SRL CAPOGRUPPO ATIFALLIMENTO  </t>
  </si>
  <si>
    <t>APPLAVRECUPPATRIM ERPIMMOB VVINCONVSTORELLIVFORNIVRUTARECUP SOMMA PER COLL STATICO A CARICO ATI CASA SRL C GEIMECO SRL</t>
  </si>
  <si>
    <t>6030002661</t>
  </si>
  <si>
    <t>000151</t>
  </si>
  <si>
    <t>06/05/2003</t>
  </si>
  <si>
    <t>0000006913</t>
  </si>
  <si>
    <t xml:space="preserve">ASTRO APPALTI S R LUNIPERSONALE  </t>
  </si>
  <si>
    <t>LAVORI MANUTENZIONE STRAORDINARIA ADEGFUNZEDIFCOMVACQUARONI 65  SCMEDIA STATVDE SICARECSOMMA COLLAUDO STATICOIMPASTROAPPALTI</t>
  </si>
  <si>
    <t>6030003818</t>
  </si>
  <si>
    <t>000096</t>
  </si>
  <si>
    <t>05/03/2003</t>
  </si>
  <si>
    <t>0000049052</t>
  </si>
  <si>
    <t xml:space="preserve">EDILMONTI SRL CAPOGRUPPO ATI   </t>
  </si>
  <si>
    <t>LAVORI REALIZZ NUOVO MERCATO E CENTRO POLIFUNZ DI TORPIGNATTARA V FLAPARELLIRECUPERO SOMMA PER COLLAUDO STATICO A CAR ATI EDILMONTI CG</t>
  </si>
  <si>
    <t>6030004557</t>
  </si>
  <si>
    <t>001399</t>
  </si>
  <si>
    <t>11/07/2008</t>
  </si>
  <si>
    <t>E.4.05.01.01.001.1B19</t>
  </si>
  <si>
    <t xml:space="preserve">DA ALTRI SOGGETTI PER IL FINANZIAMENTO DEGLI INVESTIMENTI - DA ISTITUZIONI SOCIALI PRIVATE </t>
  </si>
  <si>
    <t>RTC</t>
  </si>
  <si>
    <t>RUOLO COATTIVO 2007 NN1186111839 CODTRIB9143</t>
  </si>
  <si>
    <t>6030006054</t>
  </si>
  <si>
    <t>002616</t>
  </si>
  <si>
    <t>28/10/2003</t>
  </si>
  <si>
    <t>E.4.02.01.02.002.0003</t>
  </si>
  <si>
    <t xml:space="preserve">DA PROVINCE E DA CITTA' METROPOLITANE </t>
  </si>
  <si>
    <t>OVP</t>
  </si>
  <si>
    <t xml:space="preserve">VERDE PUBBLICO </t>
  </si>
  <si>
    <t>Contributo per interventi patrimoniali al Municipio XIII perfinanziamento progetti PI 2003 delibne GP 59827 del 1552003</t>
  </si>
  <si>
    <t>6030006226</t>
  </si>
  <si>
    <t>001362</t>
  </si>
  <si>
    <t>31/10/2003</t>
  </si>
  <si>
    <t>UVP</t>
  </si>
  <si>
    <t>contributo Provincia di Roma per interventi di riqualificazione diquattro aree per cani del municXX disposto con DelGiunta Provlen59827 del 1552003</t>
  </si>
  <si>
    <t>6030006760</t>
  </si>
  <si>
    <t>000205</t>
  </si>
  <si>
    <t>24/06/2003</t>
  </si>
  <si>
    <t>0000002450</t>
  </si>
  <si>
    <t xml:space="preserve">D'ALESSIO MARIO SRL - IMPRESA COSTRUZIONI  -IN LIQUIDAZIONE  </t>
  </si>
  <si>
    <t>LAVORI ADEGUAMENTO LICEO CLASSICO G CESARE E MEDIA SETTEMBRINIRECUPERO SOMMA PER COLLAUDO STATICO A CARICO DALESSIO MARIO SRL</t>
  </si>
  <si>
    <t>6030006780</t>
  </si>
  <si>
    <t>000372</t>
  </si>
  <si>
    <t>20/11/2003</t>
  </si>
  <si>
    <t>0000001901</t>
  </si>
  <si>
    <t xml:space="preserve">VERTICCHIOVENICIO  </t>
  </si>
  <si>
    <t>MANUTENZIONE STRAORDINARIA SCUOLA ELEMENTARE C FERRINI RECUPERO SOMMAPER COLLAUDO STATICO SCALA ANTINCENDIO</t>
  </si>
  <si>
    <t>6030007372</t>
  </si>
  <si>
    <t>001988</t>
  </si>
  <si>
    <t>18/12/2003</t>
  </si>
  <si>
    <t>QMC</t>
  </si>
  <si>
    <t xml:space="preserve">INTERVENTI RELATIVI ALLA MOBILITA' </t>
  </si>
  <si>
    <t>CONTRIBUTO PROVINCIA PER RICOLLOCAZIONE MONUMENTO AI CADUTI AREAANTISTANTE LA PARROCCHIETTA MUN 16  ANNO 2003</t>
  </si>
  <si>
    <t>6030007378</t>
  </si>
  <si>
    <t>002601</t>
  </si>
  <si>
    <t>22/12/2003</t>
  </si>
  <si>
    <t>LDP</t>
  </si>
  <si>
    <t xml:space="preserve">GESTIONE PATRIMONIO IMMOBILIARE </t>
  </si>
  <si>
    <t>CONTRIBUTO PROVINCIA DI ROMA IN ESECUZIONE DELIB GIUNTA PROVINCALE N59897 RISTRUTTURAZIONE E VALORIZZAZIONE EDIFICIO STORICO SEDE MUNICIPIO X OPERA N747103</t>
  </si>
  <si>
    <t>6030007441</t>
  </si>
  <si>
    <t>001753</t>
  </si>
  <si>
    <t>07/11/2003</t>
  </si>
  <si>
    <t>E.4.02.01.02.002.0303</t>
  </si>
  <si>
    <t xml:space="preserve">DA PROVINCE </t>
  </si>
  <si>
    <t>MDP</t>
  </si>
  <si>
    <t>CONTRIBUTO DELLA PROVINCIA DI ROMA PER RISTRUTTURAZIONE EDIFICIO DIPROPRIETA COMUNALE DI LARGO DELLE SETTE CHIESE 25  DD PROVINCIA1142003  OPERA 75302003</t>
  </si>
  <si>
    <t>6030007515</t>
  </si>
  <si>
    <t>000463</t>
  </si>
  <si>
    <t>06/11/2003</t>
  </si>
  <si>
    <t>BVP</t>
  </si>
  <si>
    <t>contributo per fornitura essenze arboree municipio</t>
  </si>
  <si>
    <t>6030007652</t>
  </si>
  <si>
    <t>000500</t>
  </si>
  <si>
    <t>21/11/2003</t>
  </si>
  <si>
    <t>BMC</t>
  </si>
  <si>
    <t>CONTRIBUTO PROVINCIA PER RIQUALIFICAZIONE PARCO RABIN MUNICIPIO II</t>
  </si>
  <si>
    <t>6030007660</t>
  </si>
  <si>
    <t>002047</t>
  </si>
  <si>
    <t>17/11/2003</t>
  </si>
  <si>
    <t>NVP</t>
  </si>
  <si>
    <t>contributo della provincia di roma per ristrutturazione campo di bocceparco pubblico via ferruzzi</t>
  </si>
  <si>
    <t>6030008718</t>
  </si>
  <si>
    <t>000566</t>
  </si>
  <si>
    <t>23/12/2003</t>
  </si>
  <si>
    <t>ENTRATA DELLA PROVINCIA</t>
  </si>
  <si>
    <t>2004</t>
  </si>
  <si>
    <t>6040000444</t>
  </si>
  <si>
    <t>16/01/2004</t>
  </si>
  <si>
    <t>0000031148</t>
  </si>
  <si>
    <t xml:space="preserve">MEDIAPPALTI SRL LAVORI EDILI STRADALI  </t>
  </si>
  <si>
    <t>LAVORI DI CONSOLIDAMENTO CONSERVATIVO IMMOBILE LGO GOLDONI 47RECUPERO SOMMA PER COLLAUDO STATICO ROSCI AUGUSTO A CARICO IMPRESAMEDIAPPALTI SRL</t>
  </si>
  <si>
    <t>6040000574</t>
  </si>
  <si>
    <t>000008</t>
  </si>
  <si>
    <t>20/01/2004</t>
  </si>
  <si>
    <t>LAVORI REALIZZ NUOVO MERCATO E CENTRO POLIFUNZ DI TORPIGNATTARA V FLAPARELLI  RECUPERO SOMMA PER COLLAUDO STATICO  QP  A CARICO ATIEDILMONTI SRL CG</t>
  </si>
  <si>
    <t>6040001001</t>
  </si>
  <si>
    <t>001605</t>
  </si>
  <si>
    <t>11/12/2003</t>
  </si>
  <si>
    <t>CDP</t>
  </si>
  <si>
    <t>RISTRUTTURAZIONE EDIFICIO VIA TIBURTINA,163</t>
  </si>
  <si>
    <t>6040001109</t>
  </si>
  <si>
    <t>000226</t>
  </si>
  <si>
    <t>18/02/2004</t>
  </si>
  <si>
    <t>RSM</t>
  </si>
  <si>
    <t xml:space="preserve">SCUOLA MATERNA </t>
  </si>
  <si>
    <t>0000049439</t>
  </si>
  <si>
    <t xml:space="preserve">CIOTOLA AMALIA COORDINATRICE SCUOLEG.B. VICO  MUNIC. XVII  </t>
  </si>
  <si>
    <t>recupero anticipazione cassa progetto pof periodo</t>
  </si>
  <si>
    <t>6040001110</t>
  </si>
  <si>
    <t>0000049442</t>
  </si>
  <si>
    <t xml:space="preserve">COFANELLI  WALDELIA  COORDINATRCE SCUOLA  PIANCIANI  MUNIC. XVII  </t>
  </si>
  <si>
    <t>6040001111</t>
  </si>
  <si>
    <t>0000049437</t>
  </si>
  <si>
    <t xml:space="preserve">LUGLI MARTA  COORDINATRICE SCUOLACAIROLI (MUNICIPIO ROMA XVII)  </t>
  </si>
  <si>
    <t>6040002588</t>
  </si>
  <si>
    <t>000040</t>
  </si>
  <si>
    <t>22/03/2004</t>
  </si>
  <si>
    <t>RECUPERO  SOMMA PER COLLAUDO STATICO LAVORI DI CONSOLIDAMENTO ERESTAURO PALAZZO SENATORIO E DEL TABULARIUM  I STRALCIO TABULARIUM ETEMPIO  DI VEIOVE</t>
  </si>
  <si>
    <t>6040002971</t>
  </si>
  <si>
    <t>000046</t>
  </si>
  <si>
    <t>29/03/2004</t>
  </si>
  <si>
    <t>0AD</t>
  </si>
  <si>
    <t xml:space="preserve">TRATTAMENTO ACQUE E DEPURAZIONE </t>
  </si>
  <si>
    <t>0000053247</t>
  </si>
  <si>
    <t xml:space="preserve">M4 SRL   </t>
  </si>
  <si>
    <t>RECUPERO SOMMA PER COLLAUDO STATICO IN CORSO DOPERA DELLE STRUTTURE INCEMENTO ARMATO DELLE OPERE RELATIVA ALLAPPALTO DEI LAVORI DICOSTRUZIONE RETE FOGNATURA COMPRENSORIO DI CENTOCELLE VECCHIA COMPRSOTRA VIA DEI GLICINIVLE DELLA PRIMAVERAVIA CASILINA VIA T</t>
  </si>
  <si>
    <t>6040006199</t>
  </si>
  <si>
    <t>000588</t>
  </si>
  <si>
    <t>29/09/2004</t>
  </si>
  <si>
    <t>1VP</t>
  </si>
  <si>
    <t xml:space="preserve">TUTELA AMBIENTE </t>
  </si>
  <si>
    <t>CONTRIBUTO DELLA PROVINCIA DI ROMA PER</t>
  </si>
  <si>
    <t>6040006284</t>
  </si>
  <si>
    <t>23/09/2004</t>
  </si>
  <si>
    <t>COLLAUDO STATICO PER LAVORI RESTAURO TEATRO DELLOPERA DI ROMA  CORITSPA</t>
  </si>
  <si>
    <t>6040006858</t>
  </si>
  <si>
    <t>000175</t>
  </si>
  <si>
    <t>06/05/2004</t>
  </si>
  <si>
    <t>E.4.02.01.02.001.0AMB</t>
  </si>
  <si>
    <t xml:space="preserve">AMBIENTE </t>
  </si>
  <si>
    <t>LAVORI DI INSTALLAZIONE IMPIANTI FOTOVOLTAICI SCUOLA SAXA RUBRA VIACASTEL SEPRIO 11  MUN XX  CONTRIBUTO REGIONE LAZIO DEL 7652003</t>
  </si>
  <si>
    <t>6040006885</t>
  </si>
  <si>
    <t>000178</t>
  </si>
  <si>
    <t>LAVORI DI INSTALLAZIONE IMPIANTI FOTOVOLTAICI SCUOLA ROUSSEAU IN VIALEROUSSEAU 111 CONTRIBUTO REGIONE LAZIO DEL 7652003</t>
  </si>
  <si>
    <t>6040006892</t>
  </si>
  <si>
    <t>LAVORI DI INSTALLAZIONE IMPIANTI FOTOVOLTAICI SCUOLA GUTTUSO IN VIAMARINO FASAN 58  CONTRIBUTO REGIONALE DEL 7652003</t>
  </si>
  <si>
    <t>6040007321</t>
  </si>
  <si>
    <t>000163</t>
  </si>
  <si>
    <t>25/11/2004</t>
  </si>
  <si>
    <t>COLLAUDO STATICO PER LAVORI RESTAURO E SISTEMAZIONE MUSEI CAPITOLINI ISTRALCIO</t>
  </si>
  <si>
    <t>6040007702</t>
  </si>
  <si>
    <t>07/12/2004</t>
  </si>
  <si>
    <t>0AV</t>
  </si>
  <si>
    <t xml:space="preserve">AVVOCATURA </t>
  </si>
  <si>
    <t>INTROITI A TITOLO DI CAUZIONE X CONVENZIONE ACCESS</t>
  </si>
  <si>
    <t>6040008275</t>
  </si>
  <si>
    <t>001639</t>
  </si>
  <si>
    <t>21/12/2004</t>
  </si>
  <si>
    <t>0000039962</t>
  </si>
  <si>
    <t xml:space="preserve">IL FARO COOPERATIVA SOCIALE A.R.L.   </t>
  </si>
  <si>
    <t>RECUPERO SOMME DI CUI ALLE DD965128004</t>
  </si>
  <si>
    <t>6040009905</t>
  </si>
  <si>
    <t>000583</t>
  </si>
  <si>
    <t>31/12/2004</t>
  </si>
  <si>
    <t>0000050875</t>
  </si>
  <si>
    <t xml:space="preserve">IMMOBILIARE COMETA SRL   </t>
  </si>
  <si>
    <t>RECUPERO DELLA SOMMA A CARICO DELLA SOC IMMOBILIARE COMETA</t>
  </si>
  <si>
    <t>6040009986</t>
  </si>
  <si>
    <t>000335</t>
  </si>
  <si>
    <t>23/12/2004</t>
  </si>
  <si>
    <t>E.4.02.01.02.001.1ERP</t>
  </si>
  <si>
    <t xml:space="preserve">EDILIZIA RESIDENZIALE PUBBLICA </t>
  </si>
  <si>
    <t>2OS</t>
  </si>
  <si>
    <t xml:space="preserve">OPERE A SCOMPUTO </t>
  </si>
  <si>
    <t>APPROVPROGE INDIZGARA LAVAUTORECUPIMMOBILE SCOLASTICO DI VIAGROTTA PERFETTAACCERTAMFINANZREGIONALE</t>
  </si>
  <si>
    <t>7110000381</t>
  </si>
  <si>
    <t>DR</t>
  </si>
  <si>
    <t>001011</t>
  </si>
  <si>
    <t>29/10/2004</t>
  </si>
  <si>
    <t>1PC</t>
  </si>
  <si>
    <t xml:space="preserve">PARTEC.CIVICA LABORATORI DI QUARTIERE </t>
  </si>
  <si>
    <t>0000008387</t>
  </si>
  <si>
    <t xml:space="preserve">REGIONE LAZIO-ASSESSORATO LL PP   </t>
  </si>
  <si>
    <t xml:space="preserve"> CONTRIBUTO REGIONALE PER IL FINANAZIAMENTO DEI "CONTRATTI DI QUARTIERE"LAZIO N. B4411/26.11.2004.LAZIO N. B4411/26.11.2004.RIF. IMP. 3040040417-3040040418-3040040419-3040040420-3040040421-3040040422-304004 0423</t>
  </si>
  <si>
    <t>2005</t>
  </si>
  <si>
    <t>6050001624</t>
  </si>
  <si>
    <t>000032</t>
  </si>
  <si>
    <t>23/05/2005</t>
  </si>
  <si>
    <t>LAVORI PARCO DI MONTE MARIORECUPERO CASALE DEI MELLINI  RECUERO SOMMAPER COLLAUDO STATICO A CARICO ATI FERRANTI TOMMASO CON SIRECO SRL</t>
  </si>
  <si>
    <t>6050004080</t>
  </si>
  <si>
    <t>001190</t>
  </si>
  <si>
    <t>14/06/2005</t>
  </si>
  <si>
    <t>0AC</t>
  </si>
  <si>
    <t xml:space="preserve">ATTIVITA' CULTURALI, DI SPETTACOLO </t>
  </si>
  <si>
    <t>REGOLARIZZAZE ENTRATEPROGETTO EUROMEDINCULTURE INTERREG MEDDOCISTITUZIONE BIBLIOTECHE REGIONE LAZIO</t>
  </si>
  <si>
    <t>6050005386</t>
  </si>
  <si>
    <t>000841</t>
  </si>
  <si>
    <t>04/08/2005</t>
  </si>
  <si>
    <t>0MM</t>
  </si>
  <si>
    <t xml:space="preserve">MUSEI, MOSTRE E PINACOTECHE </t>
  </si>
  <si>
    <t>0000041038</t>
  </si>
  <si>
    <t xml:space="preserve">SEVERINO UGO  AGENTE CONTABILE SOVRAINTENDENZA  </t>
  </si>
  <si>
    <t>RIMBORSO ANTICIPAZIONE PER PRESA IN CARICO BIGLIETTI INGRESSO MUSEI EMONUMENTI COMLI</t>
  </si>
  <si>
    <t>6050008686</t>
  </si>
  <si>
    <t>001617</t>
  </si>
  <si>
    <t>16/11/2005</t>
  </si>
  <si>
    <t>MAB</t>
  </si>
  <si>
    <t xml:space="preserve">INTERVENTI PER CATEGORIE DI DISAGIO SOCIALE </t>
  </si>
  <si>
    <t>CONTRIBUTO DALLA PROVINCIA DI ROMA PER FINANZIARE LA REALIZZAZIONEDELLA COPERTURA CAMPO DI BOCCE DEL CENTRO SOCIALE ANZIANI VIA GPULLINO N 97 MUN XI DD 162003 PROVINCIA DI ROMA</t>
  </si>
  <si>
    <t>6050008859</t>
  </si>
  <si>
    <t>000539</t>
  </si>
  <si>
    <t>09/11/2005</t>
  </si>
  <si>
    <t>LAVORI DI CONSOLIDAMENTO CONSERVATIVO IMMOBILE LGO GOLDONI 47RECUPERO SOMMA PER COLLAUDO STATICO ING ROSCI AUGUSTO A CARICO IMPRESAMEDIAPPALTI SRL</t>
  </si>
  <si>
    <t>6050009363</t>
  </si>
  <si>
    <t>001495</t>
  </si>
  <si>
    <t>27/10/2005</t>
  </si>
  <si>
    <t>MVP</t>
  </si>
  <si>
    <t>CONTRIBUTO AL MUNXI PER PROGETTO PER LA RIQUALIFAMBIENTALE DEL PARCOSITO IN LARGO BEATO PLACIDO RICCARDI DDN16404 PROVDI ROMA</t>
  </si>
  <si>
    <t>6050010274</t>
  </si>
  <si>
    <t>004059</t>
  </si>
  <si>
    <t>23/12/2005</t>
  </si>
  <si>
    <t>CONTRIBUTO REGIONE LAZIO LEGGE 3596PROGETTO WORD BOOK CAPITAL 2006</t>
  </si>
  <si>
    <t>6050010793</t>
  </si>
  <si>
    <t>000605</t>
  </si>
  <si>
    <t>30/12/2005</t>
  </si>
  <si>
    <t>E.4.02.01.02.001.0AQV</t>
  </si>
  <si>
    <t xml:space="preserve">ACCORDO PROGRAMMA QUADRO VIABILITA' </t>
  </si>
  <si>
    <t>0VI</t>
  </si>
  <si>
    <t xml:space="preserve">VIABILITA' INTERMUNICIPALE </t>
  </si>
  <si>
    <t>ACCERTAMENTO CONTRIBUTO CONCESSO DALLA REGIONE LAZIO A SEGUITO ACCORDODI PROGRAMMA QUADRO N 4  RETI VIABILITA INTERVENTO ALLARGAMENTO TIBURTINA</t>
  </si>
  <si>
    <t>6050010949</t>
  </si>
  <si>
    <t>002795</t>
  </si>
  <si>
    <t>E.4.02.01.02.002.0103</t>
  </si>
  <si>
    <t xml:space="preserve">DA PROVINCE E DA CITTA' METROPOLITANE NON USARE </t>
  </si>
  <si>
    <t>AMC</t>
  </si>
  <si>
    <t>CONTRIBUTO PER RESTAURO OPERE ARTISTICHE  ARCHEOLOGICHEARCHITETTONICHE AL MUNIC1 SISTEMAZIONE PIAZZA DEL COLOSSEO TITGIUR DD5 DEL 27505 PROV DI ROMA</t>
  </si>
  <si>
    <t>7110000382</t>
  </si>
  <si>
    <t>000100</t>
  </si>
  <si>
    <t>29/12/2005</t>
  </si>
  <si>
    <t xml:space="preserve"> CONTRIBUTI REGIONALI A FAVORE DEI CONTRATTI DI QUARTIERE II -ANTICIPAZIONE DEL 10%.ANTICIPAZIONE DEL 10%. RIF. IMP.3050041753-3050041755-3050041756-3050041757-3050041758-3050041759-3050041760-3050041761-3050041763-3050041764-3050041765-3050041766-3050041769-3 050041771-3050041772-3050041773</t>
  </si>
  <si>
    <t>7110000383</t>
  </si>
  <si>
    <t xml:space="preserve"> CONTRIBUTI REGIONALI A FAVORE DEI CONTRATTI DI QUARTIERE I - GARBATELLA RIF. IMP. 3050042718</t>
  </si>
  <si>
    <t>2006</t>
  </si>
  <si>
    <t>6060000429</t>
  </si>
  <si>
    <t>000015</t>
  </si>
  <si>
    <t>18/01/2006</t>
  </si>
  <si>
    <t>RECUPERO SOMMA PER COLLAUDO STATICO LAV RADDOPPIO SEDE STRADALECOSTRUZGALLERIA PPSS E RETE FOGNANTE IN VIA BOCCEA CIES SRL</t>
  </si>
  <si>
    <t>6060000735</t>
  </si>
  <si>
    <t>000039</t>
  </si>
  <si>
    <t>24/01/2006</t>
  </si>
  <si>
    <t>APPALTO LAV MANUTSTRAORDEDILIZIA MERCATO RIONALE COPERTOTRULLOSOMMA MAGGIORE SPESA PER COLLAUDO STATICO ARCHBENINATI FA CARICO DELLIMPR SERPETTI MARINO</t>
  </si>
  <si>
    <t>6060003287</t>
  </si>
  <si>
    <t>000201</t>
  </si>
  <si>
    <t>03/05/2006</t>
  </si>
  <si>
    <t>E.6.03.01.04.003.LC01</t>
  </si>
  <si>
    <t xml:space="preserve">LINEA DI CREDITO - CASSA DEPOSITI E PRESTITI (GESTIONE CDP SPA) </t>
  </si>
  <si>
    <t>COMPLETAMENTO CENTRO ANZIANI LEPETIT</t>
  </si>
  <si>
    <t>6060003313</t>
  </si>
  <si>
    <t>MAN STRAORD ADEGUAM NORME ASILO NIDO VIA BARTOLI</t>
  </si>
  <si>
    <t>6060003319</t>
  </si>
  <si>
    <t>RISTRUTTURAZIONE SCUOLA INFANZIA VITINIA</t>
  </si>
  <si>
    <t>6060003340</t>
  </si>
  <si>
    <t>MANUTSTRAORSCUOLA ELEMENTARE VIA FRIGNANI</t>
  </si>
  <si>
    <t>6060003345</t>
  </si>
  <si>
    <t>MANUTSTRAORSCUOLA ELEMENT VIA LAURENTINA 710</t>
  </si>
  <si>
    <t>6060003346</t>
  </si>
  <si>
    <t>MANUTSTRAORDSCUOLA MEDIA MOSTACCIANO</t>
  </si>
  <si>
    <t>6060003399</t>
  </si>
  <si>
    <t>000200</t>
  </si>
  <si>
    <t>RIQUALINSTARREDI VERDEGIOCHI PVINCIVIA FUCINI</t>
  </si>
  <si>
    <t>6060003409</t>
  </si>
  <si>
    <t>RIPRISTINO SEDI STRADALI MARCIAPIEDI VIA CHIABRERA</t>
  </si>
  <si>
    <t>6060003410</t>
  </si>
  <si>
    <t>RIPRIST SEDI STRADALI MARCIAPIEDI VDBUONINSEGNA</t>
  </si>
  <si>
    <t>6060003414</t>
  </si>
  <si>
    <t>RIPRISTSTRADE ZONA SPAOLOTORMARANCIAMONTAGNOLA</t>
  </si>
  <si>
    <t>6060004183</t>
  </si>
  <si>
    <t>000881</t>
  </si>
  <si>
    <t>25/05/2006</t>
  </si>
  <si>
    <t>E.4.02.01.02.002.0203</t>
  </si>
  <si>
    <t xml:space="preserve">DA PROVINCE NON USARE </t>
  </si>
  <si>
    <t>MSS</t>
  </si>
  <si>
    <t xml:space="preserve">ATTIVITA' SPORTIVE E RICREATIVE </t>
  </si>
  <si>
    <t>CONTRIBUTO PROVINCIA DI ROMA   INTERVENTI FINALIZZATI AL SUPERAMENTOBARRIERE ARCHITETTONICHE NEGLI IMPIANTI SPORTIVI DEI MUNICIPI  DDPROVINCIA N13S DEL 14032005  MUNICIPIO ROMA XI IMPIANTO VIABALLARIN 102</t>
  </si>
  <si>
    <t>6060007558</t>
  </si>
  <si>
    <t>000120</t>
  </si>
  <si>
    <t>05/10/2006</t>
  </si>
  <si>
    <t>E.9.02.02.02.001.A028</t>
  </si>
  <si>
    <t xml:space="preserve">RIMBORSO SPESE ELETTORALI PER LE ELEZIONI REGIONALI - RIMBORSO SPESE PER SERVIZI PER CONTO TERZI </t>
  </si>
  <si>
    <t>1PP</t>
  </si>
  <si>
    <t xml:space="preserve">SERVIZIO ELETTORALE </t>
  </si>
  <si>
    <t>INTROITI DERIVANTI DALLA REGIONE LAZIO PER ELEZIONI REGIONALICONGUAGLIO DELLE TARIFFE DEL LAVORO STRAORDINARIO AL PERSONALECAPITOLINO BIENNIO 20042005 IMPEGNI N 306002717430600271753060027176</t>
  </si>
  <si>
    <t>6060008988</t>
  </si>
  <si>
    <t>001088</t>
  </si>
  <si>
    <t>18/07/2006</t>
  </si>
  <si>
    <t>E.4.02.01.02.001.2CVA</t>
  </si>
  <si>
    <t xml:space="preserve">CONTRIBUTI VARI </t>
  </si>
  <si>
    <t>UDP</t>
  </si>
  <si>
    <t>APPTO MANUTNE STRAORD SPAZI ALLAPERTO EX SCUOLA PROCOIO VECCHIO DAADIBIRE A CENTRO POLIFUNZIONALE DETERMNE DIRIGLE REGIONE LAZIO NB3368 DEL 31082005 MUN XX</t>
  </si>
  <si>
    <t>6060009773</t>
  </si>
  <si>
    <t>000438</t>
  </si>
  <si>
    <t>20/10/2004</t>
  </si>
  <si>
    <t>E.4.02.01.01.001.1MOB</t>
  </si>
  <si>
    <t xml:space="preserve">CONTRIBUTO DELLO STATO L. 472/1999 </t>
  </si>
  <si>
    <t>0MC</t>
  </si>
  <si>
    <t>LEGGE 4721999MONITORAGGIO DIRETTRICI PENETRAZION</t>
  </si>
  <si>
    <t>6060009914</t>
  </si>
  <si>
    <t>15/12/2006</t>
  </si>
  <si>
    <t>LAVORI DI COSTRUZIONE SCUOLA MEDIA IN VIA MOLAIONI PZ MADONNETTA</t>
  </si>
  <si>
    <t>6060009921</t>
  </si>
  <si>
    <t>LAVORI DI COSTRUZIONE SCUOLA MEDIA PZ ROMANINA</t>
  </si>
  <si>
    <t>6060009927</t>
  </si>
  <si>
    <t>OPERE DI URBANIZZAZONE PER IL II PEEP</t>
  </si>
  <si>
    <t>6060009938</t>
  </si>
  <si>
    <t>INTERVENTI DI MANUTENZIONE STRAORDINARIA E ADEGUAMENTO ALLE NORMATIVEVIGENTI CON RIFERIMENTO ALLABBATTIMENTO DI BARRIERE ARCHITETT ONICHENELLE SCUOLE DI PERTINENZA COMUNALE</t>
  </si>
  <si>
    <t>6060009956</t>
  </si>
  <si>
    <t>LAVORI DI MANUTENZIONE STRAORDINARIA DELLE STRADE SITE NEL TERRITORIODEL III MUNICIPIO</t>
  </si>
  <si>
    <t>6060009975</t>
  </si>
  <si>
    <t>LAVORI DI ADEGUAMENTO ALLA  NORMA TIVA VIGENTE DI CUI  AL DLGS 62694SCUOLA MEDIA RADICE</t>
  </si>
  <si>
    <t>6060009980</t>
  </si>
  <si>
    <t>LAVORI DI ADEGUAMENTO L 62694 DELLE SCUOLE LEMENTARI POGGIO AMENOENZO FERRARI CIRCOSCRIZIONE XI</t>
  </si>
  <si>
    <t>6060009982</t>
  </si>
  <si>
    <t>MANUTENZIONE STRAORDINARIA DELLA PALAZZINA DI VIA MARCO E MARCELLIANO14  PALAZZINA F</t>
  </si>
  <si>
    <t>6060009984</t>
  </si>
  <si>
    <t>LAVORI DI RIQUALIFICAZIONE DELLAREA DEL TEATRO MARCELLOPIAZZA MONTESAVELLO VIA DEL TEMPIO DI S ANGELO IN PESCHIERA TRIBUNA CA MPITELLI</t>
  </si>
  <si>
    <t>6060009991</t>
  </si>
  <si>
    <t>LAVORI DI RISTRUTTURAZIONE ADEGUAMENTO STABILI DI PROPRIET COMUNALEVIA   OSTIENSE EX RADIO MARINA</t>
  </si>
  <si>
    <t>6060010002</t>
  </si>
  <si>
    <t>ADEGUAMENTO ALLA NORMATIVA VIGENTE DI CUI AL DLGS62694 SCUOLEELEMENTARI BOCCALEONE  MARCONI VLE ALESSANDRINO  E MARCONI VI ABONAFEDE</t>
  </si>
  <si>
    <t>6060010005</t>
  </si>
  <si>
    <t>LAVORIPARCO COLLE OPPIORESTAURO DELLE ESEDRE CENTRALI E DEI NUCLEIMINORI DELLE TERME DI TRAIANO</t>
  </si>
  <si>
    <t>6060010006</t>
  </si>
  <si>
    <t>ADEGUAMENTO ALLA NORMATIVA VIGENTE DLGS 62694 PATRIMONIO IMMOBILIARECASTELNUOVO DI PORTO</t>
  </si>
  <si>
    <t>6060010013</t>
  </si>
  <si>
    <t>MANUTENZIONE STRAORDINARIA ASILI NIDO RICADENTI NEL TERRITORIO DELMUNICIPIO ROMA VIII</t>
  </si>
  <si>
    <t>6060010018</t>
  </si>
  <si>
    <t>MANUTENZIONE STRAORDINARIA SCUOLE MATERNE  RICADENTI NEL TERRITORIO DELMUNICIPIO ROMA VIII</t>
  </si>
  <si>
    <t>6060010025</t>
  </si>
  <si>
    <t>ADEGUAMENTO A NORMA DI CUI AL DLGS62694  IMPIANTI SPORTIVI MUNICIPIOROMA  XX</t>
  </si>
  <si>
    <t>6060010029</t>
  </si>
  <si>
    <t>LAVORI MANUTENZIONE STRAORDINARIA SCUOLA MATERNA GB VICO</t>
  </si>
  <si>
    <t>6060010037</t>
  </si>
  <si>
    <t>OPERE PROPEDEUTICHE ALLA REALIZZAZIONE DELLA LINEA  C METROPOLITANATRATTE T3T4 E T5 S GIOVANNIMALATESTAALESSANDRINO</t>
  </si>
  <si>
    <t>6060010038</t>
  </si>
  <si>
    <t>LAVORI DI REALIZZAZIONE DI UN MARCIAPIEDE IN VIA P BRACCIOLINI E VIANOMENTANA</t>
  </si>
  <si>
    <t>6060010047</t>
  </si>
  <si>
    <t>MANUTENZIONE  STRAORDINARIA  VIALE KANT VIA GALBANI VIA PALOMBINI VIACICILIANO</t>
  </si>
  <si>
    <t>6060010048</t>
  </si>
  <si>
    <t>MANUTENZIONE STRAORDINARIA  E ADEGUAMENTO AL DLGS 62694 SCUOLA MATERNAGBVICO</t>
  </si>
  <si>
    <t>6060010049</t>
  </si>
  <si>
    <t>MANUTENZIONE STRAORDINARIA E ADEGUAMENTO ALLA NORMATIVA DL 62694SCUOLA ELEMENTARE GB VICO</t>
  </si>
  <si>
    <t>6060010050</t>
  </si>
  <si>
    <t>MANUTENZIONE STRAORDINARIA E ADEGUAMENTO ALLA NORMATIVA DL 62694SCUOLA MEDIA LUDOVICO ARIOSTO</t>
  </si>
  <si>
    <t>6060010057</t>
  </si>
  <si>
    <t>LAVORI DI  RISTRUTTURAZIONE VIA DEI   GIARDINETTI</t>
  </si>
  <si>
    <t>6060010059</t>
  </si>
  <si>
    <t>RESIDUO FONDO IN CORRISPONDENZA DI AVANZO DI AMMINISTRAZIONE VINCOLATO OPERE DI VIABILITA</t>
  </si>
  <si>
    <t>6060010063</t>
  </si>
  <si>
    <t>RESIDUO FONDO IN CORRISPONDENZA DI AVANZO DI AMMINISTRAZIONEISTRUZIONE MEDIA</t>
  </si>
  <si>
    <t>6060010065</t>
  </si>
  <si>
    <t>FORNITURA MATERIALE ROTABILE FERROVIA IN CONCESSIONE ROMA LIDO DI OSTIA</t>
  </si>
  <si>
    <t>6060010072</t>
  </si>
  <si>
    <t>LAVORI DI PROLUNGAMENTO DI VIA MAR ROSSO E SVINCOLO SU VIA DEIPESCATORI AD OSTIA LIDO</t>
  </si>
  <si>
    <t>6060010078</t>
  </si>
  <si>
    <t>COMPLETAMENTO TRATTO DI FOGNA IN VIA ARDEATINA KM 3</t>
  </si>
  <si>
    <t>6060010088</t>
  </si>
  <si>
    <t>LAVORI DI MANUTENZIONE STRAORDINARIA DELLASILO NIDO BRUCO VERDE INVIA CERBARA</t>
  </si>
  <si>
    <t>6060010100</t>
  </si>
  <si>
    <t>LAVORI DI COMPLETAMENTO OPERE IGIENICO SANITARIE E VIARIE IN VIA SANVINCENT</t>
  </si>
  <si>
    <t>6060010105</t>
  </si>
  <si>
    <t>MANUTENENZIONE STRAORDINARIA E ADEGUAMENTO ALLA NORMATIVA VIGENTE DLGS62694  SCUOLE MEDIE</t>
  </si>
  <si>
    <t>6060010109</t>
  </si>
  <si>
    <t>LAVORI DI MANUTENZIONE STRAORDINARIA DELLA   SCUOLA MATERNA CASA DEIBIMBI IN PIAZZA  LONGOBARDI  SPESE TECNICHE</t>
  </si>
  <si>
    <t>6060010121</t>
  </si>
  <si>
    <t>COSTRUZIONE AMPLIAMENTO E COMPLETAMENTO DEGLI IP IN STRADE EO AREE</t>
  </si>
  <si>
    <t>6060010124</t>
  </si>
  <si>
    <t>LAVORI DI MANUTENZIONE STRAORDINARIA E  ADEGUAMENTO ALLE NORMATIVEVIGENTI  SCUOLA   MEDIA  RGUTTUSO IN VIA M FASAN</t>
  </si>
  <si>
    <t>6060010125</t>
  </si>
  <si>
    <t>LAVORI DI MANUTENZIONE STRAORDINARIA E  ADEGUAMENTO ALLE NORMATIVEVIGENTI  SCUOLA   MEDIA  RGUTTUSO IN VIA M FASAN  SPESE TE CNICHE</t>
  </si>
  <si>
    <t>6060010128</t>
  </si>
  <si>
    <t>ATTREZZATURE FISSE PER ARREDO CUCINE E LAVANDERIE IN ASILI NIDOREALIZZATI E IN CORSO DI REALIZZAZIONE</t>
  </si>
  <si>
    <t>6060010133</t>
  </si>
  <si>
    <t>LAVORI DI MANUTENZIONE STRAORDINARIA E MESSA  A NORMA  DEGLI AANNASILO NIDO DI VLE EGEO E VIA DIVISIONE TORINO</t>
  </si>
  <si>
    <t>6060010140</t>
  </si>
  <si>
    <t>LAVORI DI RIQUALIFICAZIONE DEL CENTRO CARNI PADIGLIONE OVIPOL</t>
  </si>
  <si>
    <t>6060010141</t>
  </si>
  <si>
    <t>6060010143</t>
  </si>
  <si>
    <t>LAVORI DI ADEGUAMENTO A NORMA  ASILI NIDO VIA BELLUZZO E VIA VOLPATOSITI NEL MUNICIPIO XV  SPESE TECNICHE</t>
  </si>
  <si>
    <t>6060010153</t>
  </si>
  <si>
    <t>MANUTENZIONE STRAORDINARIA ASILI NIDO   DECEMVIRI IN  PZA DECEMVIRIPISONE IN VIA PISONE  IRSINA  VIA IRSINA</t>
  </si>
  <si>
    <t>6060010156</t>
  </si>
  <si>
    <t>RISTRUTTURAZIONE DELLE SCUOLE SANDREA SITA IN  VIA ASCREA 24  ETAVERNA SITA IN  VIA   TAVERNA</t>
  </si>
  <si>
    <t>6060010158</t>
  </si>
  <si>
    <t>RIQUALIFICAZIONE SEDE STRADALE E RETE RACCOLTA ACQUE METEORICHE VIEERATOSTENE STRABONE RIQUALIFICAZIONE SQUARE VPRENESTINA  DA  VIAORIOLO ROMANO A VIA BELLEGRA</t>
  </si>
  <si>
    <t>6060010159</t>
  </si>
  <si>
    <t>MANUTENZIONE STRAORDINARIA STRADE OSTIA PLE DPOSTAVIA DELLA MARINAVIA CAPITAN CONSALVO VIA CBOSIOVIA DSTIEPOVICHVIA ACRISTIANIPIAZZA SETTICAVIA CDEL GRECO</t>
  </si>
  <si>
    <t>6060010166</t>
  </si>
  <si>
    <t>REALIZZAZIONE IMPIANTI ILLUMINAZIONE PUBBLICA</t>
  </si>
  <si>
    <t>6060010185</t>
  </si>
  <si>
    <t>LAVORI COSTRUZIONE  MAGAZZINI E LABORATORIO PROVVEDITORATO IN VIA TEANO</t>
  </si>
  <si>
    <t>6060010186</t>
  </si>
  <si>
    <t>LAVORI COSTRUZIONE MAGAZZINI E LABORATORI DEL PROVVEDITORATO IN VIATEANO</t>
  </si>
  <si>
    <t>6060010187</t>
  </si>
  <si>
    <t>6060010203</t>
  </si>
  <si>
    <t>OPERE VARIE DI EDILIZIA SCOLASTICA</t>
  </si>
  <si>
    <t>6060010207</t>
  </si>
  <si>
    <t>COSTRUZIONE DELLA VIA MATTIA BATTISTINI  II LOTTO  DA VIA MONTI DIPRIMAVALLE A VIA FORTE BRASCHI</t>
  </si>
  <si>
    <t>6060010208</t>
  </si>
  <si>
    <t>COSTRUZIONE DELLA VIA BOCCEA DA PIAZZA GIURECONSULTI A VIA URBANO II</t>
  </si>
  <si>
    <t>6060010210</t>
  </si>
  <si>
    <t>LAVORI DI SISTEMAZIONESUPERFICIALE DEL COMPLESSO  MONUMENTALE NELLAZONA  ARCICONFRATELLITA DEL CIMITERO VERANO</t>
  </si>
  <si>
    <t>6060010212</t>
  </si>
  <si>
    <t>COSTRUZ SOTTOVIA VEICOLARE DI PORTA PIA  PROLUNGAMENTO OLTRE PIAZZADELLA CROCE ROSSA</t>
  </si>
  <si>
    <t>6060010214</t>
  </si>
  <si>
    <t>COSTRUZIONE DI VIA DI GROTTAPERFETTA TRA VIA AMBROSINI E VIA DELLACCADEMIA AMBROSIANA</t>
  </si>
  <si>
    <t>6060010215</t>
  </si>
  <si>
    <t>COSTRUZIONE DI VIA DELLA MOLETTA E VIA ANTON DA NOLI</t>
  </si>
  <si>
    <t>6060010217</t>
  </si>
  <si>
    <t>COSTRUZIONE DELLE STRADE IN VIA GREGORIO VII E ZONE ADIACENTI</t>
  </si>
  <si>
    <t>6060010218</t>
  </si>
  <si>
    <t>COSTRUZIONE DELLE STRADE IN ZONA VIA ACHILLE LORIA E VIA CIVITELLADAGLIAN0</t>
  </si>
  <si>
    <t>6060010219</t>
  </si>
  <si>
    <t>COSTRUZIONE DI VIA GIACINTO PULLINO VIA GIOVANNI ANDREA BADOERO E DITRATTO DI VIA BENZONI</t>
  </si>
  <si>
    <t>6060010220</t>
  </si>
  <si>
    <t>COSTRUZIONE CAVALCAVIA SULLA FERROVIA ROMA VITERBO ALLALTEZZA DI VIACARLO PISACANE</t>
  </si>
  <si>
    <t>6060010221</t>
  </si>
  <si>
    <t>COSTRUZIONE DI VIA DEL TAVOLATO E DEL VICOLO SAN TARCISIO AL QUARTOMIGLIO</t>
  </si>
  <si>
    <t>6060010222</t>
  </si>
  <si>
    <t>LAVORI DI SISTEMAZIONE SUPERFICIALE DI VIA TOR DE SCHIAVI</t>
  </si>
  <si>
    <t>6060010223</t>
  </si>
  <si>
    <t>COSTRUZIONE DEL SOTTOVIA FERROVIARIO E SISTEMAZIONE  VIA TORREVECCHIAPRESSO LA FERROVIA ROMA  VITERBO</t>
  </si>
  <si>
    <t>6060010224</t>
  </si>
  <si>
    <t>COSTRUZIONE DI VIA VENOSA VIA S PER DI ALCANTANA E DI UN TRATTO DIVIA DEL QUARTO MIGLIO</t>
  </si>
  <si>
    <t>6060010225</t>
  </si>
  <si>
    <t>LAVORI COSTRUZIONE DELLA TANGENZIALE EST DI RAPIDO SCORRIMENTOATTREZZATURA VIARIA IN CORRISPONDENZA DI VIA DELLA RANOCCHIA</t>
  </si>
  <si>
    <t>6060010234</t>
  </si>
  <si>
    <t>COSTRUZIONE DELLA CASA DEI PACHIDERMI ALLO ZOO</t>
  </si>
  <si>
    <t>6060010235</t>
  </si>
  <si>
    <t>REALIZZAZIONE DEL SOTTOVIA VEICOLARE DI PIAZZALE PORTA PIA</t>
  </si>
  <si>
    <t>6060010236</t>
  </si>
  <si>
    <t>RESIDUO FONDOIN CORRISPONDENZA DI ENTRATE A DESTINAZIONE VINCOLATAVIABILITA</t>
  </si>
  <si>
    <t>6060010238</t>
  </si>
  <si>
    <t>LAVORI DI COSTRUZIONE  DI VIA DELLA MAGLIANA NUOVA DA VIA  PIERO MILIA A  VIA DELLA MAGLIANA IN SOSTITUZIONE DEL FOSSO DI GUARDIA  DELCOLLETTORE BASSO</t>
  </si>
  <si>
    <t>6060010239</t>
  </si>
  <si>
    <t>LAVORI DI COSTRUZIONE DELLA VIA CARLO ALFONSO MELLINI  TRATTO VIASCOTT PZZA NERAZZINI E COMPLETAMENTO DELLA VIA TITO OMBOSSI</t>
  </si>
  <si>
    <t>6060010240</t>
  </si>
  <si>
    <t>LAVORI DI COSTRUZIONE  TANGENZIALE EST DI RAPIDO SCORRIMENTO SULPROLUNGTO DELLA VIA OLIMPICA   SVINCOLO NOMENTANO</t>
  </si>
  <si>
    <t>6060010241</t>
  </si>
  <si>
    <t>LAVORI COSTRUZIONE  TANGENZIALE EST SUL PROLUNGAMENTO DELLA VIAOLIMPICA  CIRCONVALLAZIONE TIBURTINA</t>
  </si>
  <si>
    <t>6060010243</t>
  </si>
  <si>
    <t>LAVORI DI COSTRUZIONE TANGENZIALE EST SUL PROLUNGAMENTO DELLA VIAOLIMPICA</t>
  </si>
  <si>
    <t>6060010244</t>
  </si>
  <si>
    <t>6060010245</t>
  </si>
  <si>
    <t>LAVORI DI REALIZZAZIONE  IMPIANTO DI VENTILAZIONE NEL SOTTOVIAVEICOLARE AL PIAZZALE DI PORTA PIA</t>
  </si>
  <si>
    <t>6060010246</t>
  </si>
  <si>
    <t>COSTRUZIONE DEGLI IMPIANTI TECNOLOGICI AL SOTTOVIA VEICOLARE ALPIAZZALE PORTA PIA PROLUNGAMENTO OLTRE PIAZZA DELLA CROCE ROSSA</t>
  </si>
  <si>
    <t>6060010247</t>
  </si>
  <si>
    <t>COSTRUZIONE IMPIANTO DI IP AL SOTTOVIA VEICOLARE AL PIAZZALE DI PORTAPIA  PROLUNGAMENTO OLTRE PIAZZA DELLA CROCE ROSSA</t>
  </si>
  <si>
    <t>6060010248</t>
  </si>
  <si>
    <t>LAVORI DI ALLARGAMENTO DELLA VIA AURELIA DA PZZA SGIOVANNI BATTISTADE LA SALLE AL KM 7700</t>
  </si>
  <si>
    <t>6060010249</t>
  </si>
  <si>
    <t>LAVORI DI COSTRUZIONE TANGENZIALE EST  VIADOTTO SCALO MERCI S LORENZO</t>
  </si>
  <si>
    <t>6060010250</t>
  </si>
  <si>
    <t>LAVORI DI COSTRUZIONE TANGENZIALE EST   VIADOTTO SCALO MERCI SLORENZO</t>
  </si>
  <si>
    <t>6060010251</t>
  </si>
  <si>
    <t>LAVORI DI COSTRUZIONE DI VIA SANTIGINO PAPA TRA PIAZZA CLEMENTE XI EVIA MEZZOFANTI</t>
  </si>
  <si>
    <t>6060010252</t>
  </si>
  <si>
    <t>COSTRUZIONE DEL CAVALCAVIA AL VIALE DELLA SERENISSIMA</t>
  </si>
  <si>
    <t>6060010253</t>
  </si>
  <si>
    <t>6060010259</t>
  </si>
  <si>
    <t>FORNITURA E POSA IN OPERA PADIGLIONI PREFABBRICATI SCUOLA MATERNA DI N3 AULE IN VIA PRENESTINA</t>
  </si>
  <si>
    <t>6060010261</t>
  </si>
  <si>
    <t>LAVORI DI COSTRUZIONE VIA GIOVANNI DE CALVI</t>
  </si>
  <si>
    <t>6060010266</t>
  </si>
  <si>
    <t>COSTRUZIONE FOGNATURA PROLUNGAMENTO VIA ETTORE FIERAMOSCA</t>
  </si>
  <si>
    <t>6060010267</t>
  </si>
  <si>
    <t>LAVORI DI REALIZZAZIONE DEL SOTTOVIA VEICOLARE INCROCIO TRAVIATUSCOLANA E VIA MARCO FULVIO NOBILIORE E VIA GIULIO AGRICOLA</t>
  </si>
  <si>
    <t>6060010268</t>
  </si>
  <si>
    <t>LAVORI DI COSTRUZIONE  MAGAZZINI EX PROVVEDITORATO IN VIA TEANO</t>
  </si>
  <si>
    <t>6060010293</t>
  </si>
  <si>
    <t>COSTRUZIONE FOGNATURA DI VIA DEL GRANO TRATTO DA VIA DEL CAMPO A VIADEGLI OLMI NELLA BORGATA ALESSANDRINA</t>
  </si>
  <si>
    <t>6060010294</t>
  </si>
  <si>
    <t>LAVORI DI COSTRUZIONE DEL SOTTOVIA VEICOLARE TRA VIA TUSCOLANA E LE VIEMARCO FULVIO NOBILIORE E GIULIO AGRICOLA</t>
  </si>
  <si>
    <t>6060010295</t>
  </si>
  <si>
    <t>COSTRUZDELLA RETE STRADALE DI COLLEG TRA I QUARTIERI DELLE VITTORIE EIL QUARTMONTE MARIO II LOTTODA VFAVARELLI AL NODO VIARIOT RIONFAL</t>
  </si>
  <si>
    <t>6060010310</t>
  </si>
  <si>
    <t>COSTRUZIONE SCUOLA MATERNA IN VIA POGGIO AMENO E VIA ALEONORI</t>
  </si>
  <si>
    <t>6060010311</t>
  </si>
  <si>
    <t>COSTRUZIONE DI UNA SCUOLA MATERNA A POGGIO AMENO VIA A LEONORI</t>
  </si>
  <si>
    <t>6060010312</t>
  </si>
  <si>
    <t>RESIDUO FONDO IN CORRISPONDENZA DI ENTRATE A DESTINAZIONAZIONEVINCOLATA  SCUOLA MATERNA</t>
  </si>
  <si>
    <t>6060010313</t>
  </si>
  <si>
    <t>LAVORI DI COSTRUZIONE DI UNA SCUOLA MATERNA A TORRESPACCATA NUOVOQUARTIERE INCISZONA EST</t>
  </si>
  <si>
    <t>6060010319</t>
  </si>
  <si>
    <t>RESIDUO FONDO IN CORRISPONDENZA DI ENTRATE A DESTINAZIONAZIONEVINCOLATA  VIABILITA</t>
  </si>
  <si>
    <t>6060010320</t>
  </si>
  <si>
    <t>COSTRUZIONE DELLA SEDE STRADALE DI VIA CONCA DORO VIA VAL MAIRA</t>
  </si>
  <si>
    <t>6060010322</t>
  </si>
  <si>
    <t>LAVORI DI COSTRUZIONE DI UN TRATTO DI VIA B MARLIANO E COMPLETAMENTODI VIA G GATTESCHI</t>
  </si>
  <si>
    <t>6060010331</t>
  </si>
  <si>
    <t>LAVORI DI COSTRUZIONE STRADALE E FOGNATURA DI VIA DELLAEROPORTO 2CARREGGIATA TRA PIAZZA DEI CONSOLI E VIA TUSCOLANA</t>
  </si>
  <si>
    <t>6060010334</t>
  </si>
  <si>
    <t>LAVORI DI COSTRUZIONE STRADALE E FOGNATURA DI VIA P CAPPARONIFOGNATURA E  ALLARGAMENTO DI VIA DEL CASALETTO</t>
  </si>
  <si>
    <t>6060010335</t>
  </si>
  <si>
    <t>LAVORI DI ALLARGAMENTO DI VIALE CASTRENSE TRA VIA NOLA E LA TANGENZIALEEST X TRONCO</t>
  </si>
  <si>
    <t>6060010336</t>
  </si>
  <si>
    <t>LAVORI DI COSTRUZIONE SEDI STRADALI E FOGNATURE DELLE VIE DI PR N6 EVIE DI PR N2  TRATTO VIA EUGENIO CHIESA</t>
  </si>
  <si>
    <t>6060010338</t>
  </si>
  <si>
    <t>LAVORI DI COSTRUZIONE DI VIA ALESSANDRO CRUTO TRA VIA  GCARDANO ELUNGOTEVERE DEGLI INVENTORI</t>
  </si>
  <si>
    <t>6060010340</t>
  </si>
  <si>
    <t>LAVORI DI COSTRUZIONE DEL SOTTOVIA VEICOLARE DI VLE IONIO INCORRISPONDENZA DEL VLE ADRIATICO</t>
  </si>
  <si>
    <t>6060010341</t>
  </si>
  <si>
    <t>LAVORI DI COSTRUZIONE DEL SOTTOVIA VEICOLARE DI VLE IONIO INCORRISPONDENZA DEL VIALE ADRIATICO</t>
  </si>
  <si>
    <t>6060010342</t>
  </si>
  <si>
    <t>LAVORI DI COSTRUZIONE DI VIA DELLA MAGLIANA TRATTO COMPRESO DA PZZAMEUCCI A VIA DEL FOSSO DELLA MAGLIANA</t>
  </si>
  <si>
    <t>6060010344</t>
  </si>
  <si>
    <t>COSTRUZIONE DI VIE DI PR TRA LA CIRCNE NOMENTANA E LA VIA TIBURTINA II TRONCO</t>
  </si>
  <si>
    <t>6060010345</t>
  </si>
  <si>
    <t>COSTRUZIONE DI VIA LIVIO PENTIMALLI VIA A AMMANNATO E TRATTO DIFOGNATURA PRINCIPALE IN VIA RODRIGUEZ PEREIRA</t>
  </si>
  <si>
    <t>6060010346</t>
  </si>
  <si>
    <t>LAVORI DI COSTRUZIONE DI VLE DELLA PRIMAVERA DI V ALBIZIE E V DEIPLATANI 2 TRONCO</t>
  </si>
  <si>
    <t>6060010347</t>
  </si>
  <si>
    <t>LAVORI DI COSTRUZIONE DI VLE DELLA PRIMAVERA DA VIA DEGLI ALBIZZI AVIA DEI PLATANI 2 TRONCO</t>
  </si>
  <si>
    <t>6060010349</t>
  </si>
  <si>
    <t>SISTEMAZIONE DELLA RETE STRADALE COMPRESA NELLA NUOVA LOTTIZZAZIONEDELLIACP ALLA BORGATA DEL TRULLO</t>
  </si>
  <si>
    <t>6060010365</t>
  </si>
  <si>
    <t>LAVORI DI COSTRUZIONE DELLA GABBIA DEI MARABU ALLO ZOO</t>
  </si>
  <si>
    <t>6060010366</t>
  </si>
  <si>
    <t>LAVORI DI RESTAURO E RIORDINO DELLEDIFICIO COMUNALE SITO IN PZZA SEGIDIO</t>
  </si>
  <si>
    <t>6060010370</t>
  </si>
  <si>
    <t>LAVORI DI AMMODERNAMENTO AMBIENTI NELLA SCUOLA MEDIA STATALE G ALESSIVIA FLAMINIA 225</t>
  </si>
  <si>
    <t>6060010373</t>
  </si>
  <si>
    <t>LAVORI DI AMMODERNAMENTO DELLO STABILE COMUNALE AL PORTICO DOTTAVIANN 6973  SEDE DELLISTITUTO TECNICO QSELLA  E DELLA  SCUO LAMEDIA UGO FOSCOLO</t>
  </si>
  <si>
    <t>6060010374</t>
  </si>
  <si>
    <t>LAVORI DI AMMODERNAMENTO DEL FABBRICATO COMUNALE SEDE DELLA SCUOLAMEDIA TTASSO IN VIA SICILIA E LUCANIA</t>
  </si>
  <si>
    <t>6060010375</t>
  </si>
  <si>
    <t>LAVORI DI AMMODERNAMENTO DEL FABBRICATO COMUNALE IN VSICILIA E VIALUCANIA   SEDE DEL LICEO  TASSO</t>
  </si>
  <si>
    <t>6060010377</t>
  </si>
  <si>
    <t>LAVORI DI AMPLIAMENTO E AMMODERNAMENTO DELLA CASA DELLE GIRAFFE EREPARTI GRANDI CARNIVORI ALLO ZOO</t>
  </si>
  <si>
    <t>6060010378</t>
  </si>
  <si>
    <t>LAVORI DI COSTRUZIONE DELLA ZONA CONTUMACIALE ZOO</t>
  </si>
  <si>
    <t>6060010385</t>
  </si>
  <si>
    <t>RESIDUO FONDO IN CORRISPONDENZA DI ENTRATE A DESTINAZIONAZIONEVINCOLATA  PATRIMONIO OPERE PUBBLICHE E MANUTENZIONE</t>
  </si>
  <si>
    <t>6060010386</t>
  </si>
  <si>
    <t>LAVORI DI ADEGUAMENTO IMPIANTI DI RISCALDAMENTO DI FABBRICATI COMUNALIALLE NORME CONTRO LINQUINAMENTO</t>
  </si>
  <si>
    <t>6060010399</t>
  </si>
  <si>
    <t>LAVORI DI COSTRUZIONE STRADALE E FOGNATURA DELLA STRADA DI COLLEGAMENTOTRA VIA BOCCEA E VIA ADRIANO I</t>
  </si>
  <si>
    <t>6060010401</t>
  </si>
  <si>
    <t>LAVORI DI COSTRUZIONE DEL LUNGOTEVERE DI PIETRO PAPA TRA  VIALE MARCONIE V PIETRO BLASERNA</t>
  </si>
  <si>
    <t>6060010402</t>
  </si>
  <si>
    <t>LAVORI DI COSTRUZIONE RETE STRADALE DI COLLEGAMENTO TRA IL QUARTIREDELLE VITTORIE E IL QUARTIERE MONTE MARIO ED IMPIANTO A VERDE DE LLAZONA ADIACENTE</t>
  </si>
  <si>
    <t>6060010408</t>
  </si>
  <si>
    <t>LAVORI PER LA COSTRUZIONE DELLE SEDI STRADALI DI VLE PARTENOPE IICARREGIATA TRA VLE IRPINIA E VIA TEANO E LGO IRPINIA</t>
  </si>
  <si>
    <t>6060010409</t>
  </si>
  <si>
    <t>LAVORI DI COSTRUZIONE DELLA VIA SERPENTARA E VIE ADIACENTI ALLA SCUOLAE MERCATO AL QUARTIERE NUOVO SALARIO</t>
  </si>
  <si>
    <t>6060010410</t>
  </si>
  <si>
    <t>LAVORI DI COSTRUZIONE DI VIA DELLA SERPENTARA E VIE ADIACENTI LA SCUOLAE MERCATO AL QUARTIERE NUOVO SALARIO</t>
  </si>
  <si>
    <t>6060010415</t>
  </si>
  <si>
    <t>LAVORI DI COMPLETAMENTO DI VIA COLLI PORTUENSI E DI VIA ISACCO NEWTON</t>
  </si>
  <si>
    <t>6060010431</t>
  </si>
  <si>
    <t>LAVORI DI RESTAURO E RISTRUTTURAZIONE EDILIZIA DI FABBRICATI COMUNALILOTTI 26</t>
  </si>
  <si>
    <t>6060010432</t>
  </si>
  <si>
    <t>6060010433</t>
  </si>
  <si>
    <t>6060010441</t>
  </si>
  <si>
    <t>ESTENSIONE TRASFORMAZIONE E AMMODERNAMENTO IMPIANTI DI IPAL COMUNEROMA  3 INTERVENTO PIANO  POLIENNALE</t>
  </si>
  <si>
    <t>6060010443</t>
  </si>
  <si>
    <t>RADDOPPIO VIA OLIMPICA TRATTO VIA ORTI FARNESINA VIA FLAMINIA VECCHIACAVALCAVIA CASSIA E COSTRUZIONE SVINCOLO CORSO FRANCIA</t>
  </si>
  <si>
    <t>6060010446</t>
  </si>
  <si>
    <t>LAVORI DI MANUTENZIONE STRAORDINARIA   VBOCCEA DA VURBANO II LGOGREGORIO XIII E VLE COLLI PORTUENSI DA PLE MORELLI A LGO  LALOGGIA</t>
  </si>
  <si>
    <t>6060010449</t>
  </si>
  <si>
    <t>LAVORI DI RISTRUTTURAZIONE EDIFICI SCUOLA MATERNA DELEDDA</t>
  </si>
  <si>
    <t>6060010450</t>
  </si>
  <si>
    <t>6060010451</t>
  </si>
  <si>
    <t>LAVORI DI RIQUALIFICAZIONE E MESSA A NORMA DELLE STRADE PRIVATE VIASANSEVERINO VIA CAVALCABO</t>
  </si>
  <si>
    <t>6060010454</t>
  </si>
  <si>
    <t>LAVORI DI RISTRUTTURAZIONE SCUOLA ELEMENTARE FERRAIRONI</t>
  </si>
  <si>
    <t>6060010455</t>
  </si>
  <si>
    <t>LAVORI DI RISANAMENTO IDRICO IGIENICO VIA L DASTI DELLA MAGLIANA EBUONCONVENTO</t>
  </si>
  <si>
    <t>6060010471</t>
  </si>
  <si>
    <t>LAVORI DI RISTRUTTURAZIONE SCUOLA LUIGI NONO</t>
  </si>
  <si>
    <t>6060010472</t>
  </si>
  <si>
    <t>LAVORI DI ELIMINAZIONE ALLAGAMENTI ZONA SAN FRANCESCO</t>
  </si>
  <si>
    <t>6060010480</t>
  </si>
  <si>
    <t>LAVORI DI RISTRUTTURAZIONE VIA DEI GELSI</t>
  </si>
  <si>
    <t>6060010482</t>
  </si>
  <si>
    <t>LAVORI DI RISTRUTTURAZIONE VIA F BONAFEDE</t>
  </si>
  <si>
    <t>6060010484</t>
  </si>
  <si>
    <t>LAVORI DI MANUTENZIONE STRAORDINARIA ASILO NIDO V E ROSSI</t>
  </si>
  <si>
    <t>6060010493</t>
  </si>
  <si>
    <t>RESIDUO FONDO IN CORRISPONDENZA DI AVANZO DI AMMINISTRAZIONE  IMPIANTISPORTIVI STADIO COMUNALE</t>
  </si>
  <si>
    <t>6060010494</t>
  </si>
  <si>
    <t>RESIDUO FONDO IN CORRISPONDENZA DI AVANZO DI AMMINISTRAZIONE IMPIANTISPORTIVI STADIO COMUNALE</t>
  </si>
  <si>
    <t>6060010495</t>
  </si>
  <si>
    <t>RESIDUO FONDO IN CORRISPONDENZA DI AVANZO DI AMMINISTRAZIONEVIABILITA</t>
  </si>
  <si>
    <t>6060010497</t>
  </si>
  <si>
    <t>LAVORI DI COSTRUZIONE DA PARTE DELLATAC DEL PARCHEGGIO DISCAMBIO BORGHESIANA</t>
  </si>
  <si>
    <t>6060010500</t>
  </si>
  <si>
    <t>LAVORI DI COSTRUZIONE DA PARTE DELLATAC DEL PARCHEGGIO DISCAMBIO FINOCCHIO</t>
  </si>
  <si>
    <t>6060010511</t>
  </si>
  <si>
    <t>AMPLIAMENTO E MANUTENZIONE SCUOLA  MATERNA PANTAN MONASTERO</t>
  </si>
  <si>
    <t>6060010512</t>
  </si>
  <si>
    <t>AMPLIAMENTO E MANUTENZIONE SCUOLA  ELEMENTARE PANTAN MONASTERO</t>
  </si>
  <si>
    <t>6060010513</t>
  </si>
  <si>
    <t>MENUTENZIONE E ADEGUAMENTO FUNZIONALE COMPLESSO EXENS SEDE DELLIPSIAMAGAROTTO VIA CASALE LUMBROSO 120</t>
  </si>
  <si>
    <t>6060010516</t>
  </si>
  <si>
    <t>INTERVENTI DI RISTRUTTURAZIONE PER IL SUCCESSIVO UTILIZZO A FINISOCIALI DELLEX COLONIA VITTORIO EMANUELE</t>
  </si>
  <si>
    <t>6060010522</t>
  </si>
  <si>
    <t>INTERVENTI PER LELIMINAZIONE DI BARRIERE ARCHITETTONICHE PRESSO LEFERMATE E SEDI VIARIE ADIACENTI IL PERCORSO LINEA ATAC 050</t>
  </si>
  <si>
    <t>6060010523</t>
  </si>
  <si>
    <t>LAVORI DI RISTRUTTURAZIONE E ADEGUAMENTO A NORMA SCUOLA ELEMENTAREGUIDO ALESSI IN VIA FLAMINIA 225</t>
  </si>
  <si>
    <t>6060010524</t>
  </si>
  <si>
    <t>LAVORI DI RISTRUTTURAZIONE E ADEGUAMENTO A NORMA DELLA SCUOLA MEDIAGUIDO ALESSI IN VIA FLAMINIA 225</t>
  </si>
  <si>
    <t>6060010525</t>
  </si>
  <si>
    <t>LAVORI DI RISTRUTTURAZIONE E ADEGUAMENTO A NORMA DELLA SCUOLA MATERNAGUIDO ALESSI IN VIA FLAMINIA 225</t>
  </si>
  <si>
    <t>6060010527</t>
  </si>
  <si>
    <t>COSTRUZIONE ASILO NIDO A SAN BASILIO LOC TORRACCIA</t>
  </si>
  <si>
    <t>6060010528</t>
  </si>
  <si>
    <t>LAVORI DI MANUTENZIONE SCUOLA MEDIA CORNELIO NEPOTE VLE DEIFIORENTINI</t>
  </si>
  <si>
    <t>6060010530</t>
  </si>
  <si>
    <t>MANUTENZIONE RISTRUTTURAZIONE E MIGLIORIE DEGLI ASILI NIDO IN VIA DELFRANTOIO VIA PERGOLACASAL SANSONI VIA TAVERNA VIA DEL QUA DRARETTOVIA DI LUSCINO VIA DEI CARFIZ VIA MONTALCINI</t>
  </si>
  <si>
    <t>6060010534</t>
  </si>
  <si>
    <t>LAVORI DI MANUTENZIONE NELLA  SCUOLA ELEMENTARE VIA A BERTOLOTTI</t>
  </si>
  <si>
    <t>6060010535</t>
  </si>
  <si>
    <t>LAVORI DI MANUTENZIONE SCUOLA MATERNA VIA A BERTOLOTTI</t>
  </si>
  <si>
    <t>6060010537</t>
  </si>
  <si>
    <t>COSTRUZIONE SCUOLA MATERNA VIA CORNELIA MONTE SPACCATO</t>
  </si>
  <si>
    <t>6060010538</t>
  </si>
  <si>
    <t>SCUOLA MATERNA VIA LANTE DELLA ROVERE</t>
  </si>
  <si>
    <t>6060010540</t>
  </si>
  <si>
    <t>COSTRUZIONE STRADALE E FOGNATURA DI VIA VINOVO DA VIA BOCCEA A VIADELQUARTACCIO</t>
  </si>
  <si>
    <t>6060010546</t>
  </si>
  <si>
    <t>PISTA CICLABILE PONTE SUBLICIOPONTE DELLA MAGLIANA</t>
  </si>
  <si>
    <t>6060010553</t>
  </si>
  <si>
    <t>PROSECUZIONE RADDOPPIO VIA BOCCEA</t>
  </si>
  <si>
    <t>6060010554</t>
  </si>
  <si>
    <t>MISURE COMPENSATIVE PER RIDUZIONE IMPATTO AMBIENTALE NELLE ZONE DIINTERVENTO</t>
  </si>
  <si>
    <t>6060010555</t>
  </si>
  <si>
    <t>BARRIERE ANTIRUMORE TANGENZIALE EST</t>
  </si>
  <si>
    <t>6060010557</t>
  </si>
  <si>
    <t>IMPIANTO SPORTIVO NEL PZ CORVIALE</t>
  </si>
  <si>
    <t>6060010560</t>
  </si>
  <si>
    <t>RESTAURO  RISANAMENTO E ADEGUAMENTO ALLE NORME VIGENTI DELLEDIFICIOSEDE DELLA SCUOLA ELEMENTARE G BELLI VIA VGIULIA 50</t>
  </si>
  <si>
    <t>6060010566</t>
  </si>
  <si>
    <t>MANUTENZIONE STRAORDINARIA DELLEDIFICIO SCOLASTICO MEDIA SFRANCESCOSITO IN VIA N MOSCARDI 11 ACILIA</t>
  </si>
  <si>
    <t>6060010567</t>
  </si>
  <si>
    <t>RADDOPPIO CARREGIATA DA PLE M GIARDINO A VIALE TOR DI QUINTO EDATTREZZATURE SVINCOLI PRINCIPALI</t>
  </si>
  <si>
    <t>6060010576</t>
  </si>
  <si>
    <t>SCUOLA MATERNA CASE ROSSE</t>
  </si>
  <si>
    <t>6060010580</t>
  </si>
  <si>
    <t>SCUOLA MATERNA VIA LICATA BORGHESIANA</t>
  </si>
  <si>
    <t>6060010593</t>
  </si>
  <si>
    <t>LAVORI   DI RADDOPPIO DELLA SEDE STRADALE  E DI COSTRUZIONE DELLA RETEFOGNANTE E GALLERIE PPSS IN VIA BOCCEA TRATTO DA VIA TORRE VECCHIAAL GRA</t>
  </si>
  <si>
    <t>6060010595</t>
  </si>
  <si>
    <t>COMPLETAMENTO E SISTEMAZIONE SUPERFICIALE DI VIA DELLE MEDUSE</t>
  </si>
  <si>
    <t>6060010604</t>
  </si>
  <si>
    <t>RIFACIMENTO E SISTEMAZIONE DELLA FONTANA IN PIAZZA CARAFFA  LOCALITACESANO</t>
  </si>
  <si>
    <t>6060010613</t>
  </si>
  <si>
    <t>LAVORI DI MANUTENZIONE STRAORDINARIA AREA VERDE NELLA SCUOLA MATERNAIN VIA AVERSA</t>
  </si>
  <si>
    <t>6060010616</t>
  </si>
  <si>
    <t>LAVORI DI REALIZZAZIONE DEL PLAYGROUND</t>
  </si>
  <si>
    <t>6060010617</t>
  </si>
  <si>
    <t>LAVORI PER IL POTENZIAMENTO IMPIANTI DI  ILLUMINAZIONE PUBBLICA IN VIALUNGOTEVERE PIETRA PAPA</t>
  </si>
  <si>
    <t>6060010621</t>
  </si>
  <si>
    <t>REALIZZAZIONE DELLA PALESTRA NELLA SCUOLA COLLODI</t>
  </si>
  <si>
    <t>6060010637</t>
  </si>
  <si>
    <t>RIFACIMENTO MARCIAPIEDI DI VIA MICHELOTTI</t>
  </si>
  <si>
    <t>6060010638</t>
  </si>
  <si>
    <t>LAVORI DI MANUTENZIONE STRAORDINARIA SEDI STRADALI VIA  CASALECALETTO VIA DAMETA VIA J DELLA QUERCIA V DI CERVARA V NAIDE</t>
  </si>
  <si>
    <t>6060010641</t>
  </si>
  <si>
    <t>LAVORI DI MANUTENZIONE STRAORDINARIA  IN VIA MESSINA</t>
  </si>
  <si>
    <t>6060010648</t>
  </si>
  <si>
    <t>LAVORI MANUTENZIONE STRAORDINARIA ED ADEGUAMENTO ALLE NORMATIVE VIGENTIIN MATERIA DI ABBATTIMENTO DELLE BARRIERE ARCHITETTONICHE NE LLA SCUOLAELEMENTARE CALDERINI</t>
  </si>
  <si>
    <t>6060010650</t>
  </si>
  <si>
    <t>LAVORI DI MANUTENZIONE STRAORDINARIA SCUOLA MATERNA BORGHI IN LARGOBORGHI 69</t>
  </si>
  <si>
    <t>6060010651</t>
  </si>
  <si>
    <t>REALIZZAZIONE IMPIANTO SPORTIVO POLIFUNZIONALE IN LOCALITA  MASSIMINA</t>
  </si>
  <si>
    <t>6060010655</t>
  </si>
  <si>
    <t>METROPOLITANA DI ROMA  LINEA A  NUOVO AMLA 3  INTERVENTI URGENTIFONDI COMUNALI</t>
  </si>
  <si>
    <t>6060010663</t>
  </si>
  <si>
    <t>RIQUALIFICAZIONE STRADE E MARCIAPIEDI VIA GABRIO SERBELLONI</t>
  </si>
  <si>
    <t>6060010665</t>
  </si>
  <si>
    <t>RIPIANTUMAZIONE ALBERI VIA R PEREIRA</t>
  </si>
  <si>
    <t>6060010679</t>
  </si>
  <si>
    <t>SISTEMAZIONE CAPOLINEA ATAC IMPLEMENTAZIONE   VIA BORGOSESIA  SPESETECNICHE</t>
  </si>
  <si>
    <t>6060010682</t>
  </si>
  <si>
    <t>REALIZZAZIONE DI PARCO ATTREZZATO TRA VIA MAR DELLA CINA E VIA DEIBAMBU</t>
  </si>
  <si>
    <t>6060010683</t>
  </si>
  <si>
    <t>SISTEMAZIONE E RILOCALIZZAZIONE CAPANNONI GIA SITUATI IN PIAZZACAPELVENERE PER LA REALIZZAZIONE DI UN CENTRO DI PRIMA ACCOGLIENZA DEISENZA FISSA DIMORA</t>
  </si>
  <si>
    <t>6060010692</t>
  </si>
  <si>
    <t>LAVORI PER  LA REALIZZAZIONE CASA FAMIGLIA E CENTRO POLIFUNZIONALEVILLAGGIO DELLA SPERANZA</t>
  </si>
  <si>
    <t>6060010696</t>
  </si>
  <si>
    <t>COMPLETAMENTO LAVORI DI RISTRUTTURAZIONE SCUOLA ELEMENTARE MARCONI INVIA DEI SALICI</t>
  </si>
  <si>
    <t>6060010701</t>
  </si>
  <si>
    <t>EDILIZIA ABITATIVA  DISTRIBUZIONE AMBIENTI INTERNI E ADEGUAMENTO DLGS62694</t>
  </si>
  <si>
    <t>6060010710</t>
  </si>
  <si>
    <t>MANUTENZIONE STRAORDINARIA SCUOLA VIA VANNI E  VIA ILDEBRANDO DELLAGIOVANNA</t>
  </si>
  <si>
    <t>6060010720</t>
  </si>
  <si>
    <t>SISTEMAZIONE AREA A VERDE DELLEDIFICIO COMUNALE SITO IN VIA IGNAZIOSILONE N100</t>
  </si>
  <si>
    <t>6060010728</t>
  </si>
  <si>
    <t>LAVORI DI COMPLETAMENTO FUNZIONALE SCUOLA MATERNA DA TRE SEZIONI IN VIAPOPPEA SABINA LOCCASAL MONASTERO</t>
  </si>
  <si>
    <t>6060010733</t>
  </si>
  <si>
    <t>LAVORI DI MANUTENZIONE STRAORDINARIA DELLA SCUOLA MATERNA  SANTEVANDI VIA SANTE VANDI</t>
  </si>
  <si>
    <t>6060010740</t>
  </si>
  <si>
    <t>METROPOLITANA DI ROMA  LINEA A RIFACIMENTO CON ARMAMENTO DI TIPOANTIVIBRANTE DEL TRATTO DI LINEA TRA FLAMINIA E LEPANTO ANTI STANTELEDIFICIO DELLE CHIESE AVVENTIZIE DEL SETTIMO GIORNO</t>
  </si>
  <si>
    <t>6060010754</t>
  </si>
  <si>
    <t>MANUTENZIONE STRAORDINARIA E  ADEGUAMENTO NORMATIVO DI  9 ASILI  NIDODI ROMA  VIA DEL CAMPO 48  LGO CHIEREGATTI  PZZA DEI LARI CI VIADELIA VIA PRENESTINA VECCHIA 490 VIA DEI PLATANI  29 VIA LDELEANI 1921  SPESE TECNICHE</t>
  </si>
  <si>
    <t>6060010757</t>
  </si>
  <si>
    <t>MANUTENZIONE STRAORDINARIA VIA QUERO</t>
  </si>
  <si>
    <t>6060010773</t>
  </si>
  <si>
    <t>MANUTENZIONE STRAORDINARIA SCUOLA MATERNA FRATELLI BANDIERA  PZZASICILIA  SPESE TECNICHE</t>
  </si>
  <si>
    <t>6060010795</t>
  </si>
  <si>
    <t>MANUTENZIONE STRAORDINARIA SCUOLA MEDIA BELLINI  CIRCONVALLAZIONETUSCOLANA</t>
  </si>
  <si>
    <t>6060010796</t>
  </si>
  <si>
    <t>MANUTENZIONE STRAORDINARIA SCUOLA MEDIA ITALO SVEVO VIA SALVIOLI 3</t>
  </si>
  <si>
    <t>6060010797</t>
  </si>
  <si>
    <t>MANUTENZIONE STRAORDINARIA SCUOLA ELEMENTARE SALVO DACQUISTO VIASELINUNTE</t>
  </si>
  <si>
    <t>6060010803</t>
  </si>
  <si>
    <t>COMPLETAMENTO DEI LAVORI DI PAVIMENTAZIONE DELLA SCUOLA VICOARIOSTO</t>
  </si>
  <si>
    <t>6060010809</t>
  </si>
  <si>
    <t>MANUTENZIONE STRAORDINARIA  DI TRATTI DI SELCIATO E DI RETE FOGNARIASUL TERRITORIO DEL MUNICIPIO ROMA XVII</t>
  </si>
  <si>
    <t>6060010813</t>
  </si>
  <si>
    <t>LAVORI DI COMPLETAMENTO SCUOLA MATERNA IRLANDESI</t>
  </si>
  <si>
    <t>6060010830</t>
  </si>
  <si>
    <t>MANUTENZIONE STRAORDINARIA OPERE SUL VERDE E SUGLI SPAZI ESTERNI DEGLIASILI  DI COMPETENZA MUNICIPALE</t>
  </si>
  <si>
    <t>6060010837</t>
  </si>
  <si>
    <t>BONIFICA RISTRUTTURAZIONE E FOGNATURA IN VIA TERESA GNOLI</t>
  </si>
  <si>
    <t>6060010839</t>
  </si>
  <si>
    <t>MANUTENZIONE STRAORDINARIA VIA CAPUA  VIA LABICO RIFACIMENTOPAVIMENTAZIONE CADITOIE MARCIAPIEDI</t>
  </si>
  <si>
    <t>6060010841</t>
  </si>
  <si>
    <t>RIFACIMENTO IMPERMEABILIZZAZIONE E PAVIMENTAZIONE TERRAZZI DICOPERTURE RP VIA R BALZANI 68N</t>
  </si>
  <si>
    <t>6060010856</t>
  </si>
  <si>
    <t>COSTRUZIONE ASILO NIDO IN VIA A RESSI  LOC MONTE CERVINO</t>
  </si>
  <si>
    <t>6060010859</t>
  </si>
  <si>
    <t>ADEGUAMENTO ALLE NORMATIVE SCUOLA ELEMENTARE GRILLI SITA IN PZZA ANITAGARIBALDI2</t>
  </si>
  <si>
    <t>6060010868</t>
  </si>
  <si>
    <t>RIFACIMENTO ILLUMINAZIONE VIA DI LUNGHEZZA</t>
  </si>
  <si>
    <t>6060010869</t>
  </si>
  <si>
    <t>ILLUMINAZIONE PUBBLICA CASE ROSSE   V BARANELLO  VCIVITACAMPOMARANO V PESCOPENNATARO V BONEFRO</t>
  </si>
  <si>
    <t>6060010870</t>
  </si>
  <si>
    <t>ILLUMINAZIONE VIA DARWIN</t>
  </si>
  <si>
    <t>6060010875</t>
  </si>
  <si>
    <t>AMPLIAMENTO N 2 AULE E PALESTRA SCUOLA MEDIA V R SANTOLIQUIDO</t>
  </si>
  <si>
    <t>6060010878</t>
  </si>
  <si>
    <t>MURA GIANICOLENSI  RICOSTRUZIONE DEL TRATTO CROLLATO IN VIA A SAFFI</t>
  </si>
  <si>
    <t>6060010883</t>
  </si>
  <si>
    <t>MANUTENZIONE STRAORDINARIA E ADEGUAMENTO NORMATIVO SCUOLA ELEMENTAREMPIZZICAROL I VIA APPIANI 32</t>
  </si>
  <si>
    <t>6060010884</t>
  </si>
  <si>
    <t>ADEGUAMENTO NORMATIVO E MANUTENZIONE STRAORDINARIA SCUOLA MARCO POLOVIA TENORE</t>
  </si>
  <si>
    <t>6060010886</t>
  </si>
  <si>
    <t>REALIZZAZIONE SEDE STRADALE DI VIA ARDOINO E MARCIAPIEDI</t>
  </si>
  <si>
    <t>6060010888</t>
  </si>
  <si>
    <t>INTEGRAZIONE FINANZIAMENTO PER AMPLIAMENTO DI N 2 AULE E PALESTRA VIASANTOLIQUIDOVIA GIGLI</t>
  </si>
  <si>
    <t>6060010889</t>
  </si>
  <si>
    <t>MESSA A NORMA DI SICURVIE SUI PONTI E CAVALCAVIA NEI MUNICIPITANGENZIALE EST PONTE LANCIANIQUADRIFOGLIO SALARIO E CAVALCAVIA TIBURTINO SULLA TANGENZIALE EST</t>
  </si>
  <si>
    <t>6060010924</t>
  </si>
  <si>
    <t>RIFACIMENTO MARCIAPIEDE DI VIA DELLA BUFALOTTA DA VIA DELLA CECCHINA AVIA R FUCINI</t>
  </si>
  <si>
    <t>6060010936</t>
  </si>
  <si>
    <t>COSTRUZIONE RETE FOGNANTE ZONA CASTEL DI GUIDO TRATTO VIA NEVIANI  VIAGISMONDI</t>
  </si>
  <si>
    <t>6060010937</t>
  </si>
  <si>
    <t>SCUOLA MEDIA DON ORIONE  VIA DELLA MARATONA 23</t>
  </si>
  <si>
    <t>6060010950</t>
  </si>
  <si>
    <t>MANUTENZIONE STRAORDINARIA SCUOLA MATERNA SALVO DACQUISTO VIASELINUNTE</t>
  </si>
  <si>
    <t>6060010952</t>
  </si>
  <si>
    <t>SCUOLA MATERNA VIA POMONA  OPERE STRAORDINARIE DI ADEGUAMENTONORMATIVA FUNZIONALE</t>
  </si>
  <si>
    <t>6060010955</t>
  </si>
  <si>
    <t>MANUTENZIONE STRAORDINARIA SCUOLA ELEMENTARE GREGORACI VIA GGREGORACI</t>
  </si>
  <si>
    <t>6060010959</t>
  </si>
  <si>
    <t>TEATRO DELLOPERA DI ROMA  COMPLETAMENTO OPERE RELATIVE ALLAPREVENZIONE INCENDI</t>
  </si>
  <si>
    <t>6060010960</t>
  </si>
  <si>
    <t>RISTRUTTURAZIONE SCUOLA MATERNA GG BELLI VIALE VENEZIA GIULIA 72</t>
  </si>
  <si>
    <t>6060010961</t>
  </si>
  <si>
    <t>LAVORI DI RISTRUTTURAZIONE  SCUOLA MEDIA IC DE MAGISTRIS  EX  GDANNUNZIO VIA DEL PIGNETO 301</t>
  </si>
  <si>
    <t>6060010973</t>
  </si>
  <si>
    <t>INTERVENTI DI RECUPERO AMBIENTALE E RIQUALIFICAZIONE AMBIENTALESTRADALE ZONA PONTE GALERIA  SPALLETTE</t>
  </si>
  <si>
    <t>6060010976</t>
  </si>
  <si>
    <t>MANUTENZIONE STRAORDINARIA E RISTRUTTURAZIONE SEDE DEL MUNICIPIO X</t>
  </si>
  <si>
    <t>6060010980</t>
  </si>
  <si>
    <t>RISTRUTTURAZIONE E ADEGUAMENTO ALLE NORME VIGENTI DELLA SCUOLAELEMENTARE ENZO FERRARI VIA ERMINIO SPALLA 37</t>
  </si>
  <si>
    <t>6060010982</t>
  </si>
  <si>
    <t>MANUTENZIONE STRAORDINARIA SCUOLA MEDIA ITALO SVEVO SUCCURSALE VIAPUBLIO VALERIO</t>
  </si>
  <si>
    <t>6060010983</t>
  </si>
  <si>
    <t>EDIFICIO COMUNALE VIA TIBURTINA1163  OPERE ADEGUAMENTO NORMATIVO ENUOVI LOCALI IN ACQUISIZIONE</t>
  </si>
  <si>
    <t>6060010998</t>
  </si>
  <si>
    <t>ADEGUAMENTO TRATTO VIA BELLA VILLA</t>
  </si>
  <si>
    <t>6060011003</t>
  </si>
  <si>
    <t>MANUTENZIONE STRAORDINARIA ASILI NIDO VIA MAR DEI CORALLI IN OSTIA  EVIA DELLA FELCE DI ACILIA</t>
  </si>
  <si>
    <t>6060011004</t>
  </si>
  <si>
    <t>INSONORIZZAZIONE VIADOTTO ATABACCHI</t>
  </si>
  <si>
    <t>6060011010</t>
  </si>
  <si>
    <t>COSTRUZIONE IMPIANTI DI ILLUMINAZONE PUBBLICA IN STRADE EO AREE DELCOMUNE DI ROMA N11 IMPIANTI</t>
  </si>
  <si>
    <t>6060011024</t>
  </si>
  <si>
    <t>MANUTENZIONE STRAORDINARIA ED ADEGUAMENTO ALLE NORMATIVE VIGENTIDL6DL15599 E DL4690 DELLA SCUOLA ELEMENTARE VIA VDRAGO</t>
  </si>
  <si>
    <t>6060011027</t>
  </si>
  <si>
    <t>RISTRUTTURAZIONE DEI LOCALI DI VIA CASSIA 472</t>
  </si>
  <si>
    <t>6060011028</t>
  </si>
  <si>
    <t>COMPLETAMENTO DELL ADEGUAMENTO ALLA NORMATIVA VIGENTE D LGS 62694DELLA SCUOLA MEDIA EDOARDO DE FILIPPO IN VIA SESTO MIGLIO</t>
  </si>
  <si>
    <t>6060011034</t>
  </si>
  <si>
    <t>MANUTENZIONE STRAORDINARIA ASILI NIDO VIA BORSARI VIA MORELLI</t>
  </si>
  <si>
    <t>6060011043</t>
  </si>
  <si>
    <t>MESSA A NORMA DI SICURVIE DEI PONTI CAVALCAVIA ETC</t>
  </si>
  <si>
    <t>6060011054</t>
  </si>
  <si>
    <t>MUSEO DELLA CIVILTA ROMANA I LOTTOINTERVENTI DI RIQUALIFSALEESPOSITIVE ADEGUMENTO ALLA NORMATIVA DI SICUREZZA E PREVENZIONE INCENDI ED OPERE DI MANUTENZ STRAORDINARIA ZONE INGRESSO E SALE STORICHE</t>
  </si>
  <si>
    <t>6060011056</t>
  </si>
  <si>
    <t>MANUTENZIONE STRAORDINARIA PAVIMENTAZIONE INTERNA E DELLASILO DI PLEDEGLI EROI</t>
  </si>
  <si>
    <t>6060011062</t>
  </si>
  <si>
    <t>TRASFORMAZIONE DI SCUOLA IN ASILO NIDO PER 60 BAMBINI IN VIA DEIBASALDELLA LOCALITA ACILIA</t>
  </si>
  <si>
    <t>6060011066</t>
  </si>
  <si>
    <t>ACQUISIZIONE AREA IACP PER LA REALIZZAZIONE DEL CENTRO ANZIANI ALVILLAGGIO BREDA</t>
  </si>
  <si>
    <t>6060011067</t>
  </si>
  <si>
    <t>MANUTENZIONE STRAORDINARIA E RIQUALIFICAZIONE PIAZZE VARIECIRCOSCRIZIONALI</t>
  </si>
  <si>
    <t>6060011068</t>
  </si>
  <si>
    <t>MANUTENZIONE STRAORDINARIA DELLE VIE LARGO COLA DAMATRICE VIA LUCASGNORELLI VIA VASARIVIA NEROLA</t>
  </si>
  <si>
    <t>6060011083</t>
  </si>
  <si>
    <t>RIQUALIFICAZIONE RETE FOGNARIA E SEDE STRADALE DI VIA MADDALONI VIASORRENTO E VIA A IRPINO</t>
  </si>
  <si>
    <t>6060011086</t>
  </si>
  <si>
    <t>MANUTENZIONE STRAORDINARIA PATRIMONIO ERP</t>
  </si>
  <si>
    <t>6060011097</t>
  </si>
  <si>
    <t>MANUTENZIONE STRAORDINARIA VIA ALESSANDRO DUDAN VIA GIORGIO DESEBENICO VIA TORRIANA E VIA ARGOLI</t>
  </si>
  <si>
    <t>6060011100</t>
  </si>
  <si>
    <t>REALIZZAZIONE INTERVENTI MANUTENZIONE STRAORDINARIA SU CINQUE AREEANTISTANTI LE PARROCCHIE</t>
  </si>
  <si>
    <t>6060011101</t>
  </si>
  <si>
    <t>MANUTENZIONE STRAORDINARIA STRADE</t>
  </si>
  <si>
    <t>6060011107</t>
  </si>
  <si>
    <t>VILLA DORIA PAMPHILI RECUPERO E RESTAURO VILLINO CORSINI</t>
  </si>
  <si>
    <t>6060011108</t>
  </si>
  <si>
    <t>SISTEMAZIONE PARCHI DI MOSTACCIANO  ZONA A E ZONA B</t>
  </si>
  <si>
    <t>6060011110</t>
  </si>
  <si>
    <t>ADEGUAMENTO A NORMA L62694 SCUOLE MATERNE IN CIRCNE VI</t>
  </si>
  <si>
    <t>6060011115</t>
  </si>
  <si>
    <t>BONIFICA COPERTURA IN CEMENTO AMIANTO ASILI NIDO VIA TARANTO   VIALUGNANO IN TEVERINA</t>
  </si>
  <si>
    <t>6060011116</t>
  </si>
  <si>
    <t>REALIZZAZIONE PARCHEGGI PER AUTOBUS TURISTICI  TOR DI VALLE</t>
  </si>
  <si>
    <t>6060011117</t>
  </si>
  <si>
    <t>MANUTENZIONE SCUOLA SOGLIAN  LGO LODOVICI</t>
  </si>
  <si>
    <t>6060011119</t>
  </si>
  <si>
    <t>RIQUALIFICAZIONE E POTENZIAMENTO METROPOLITANA LINEA A TRATTA TERMINIANAGNINA</t>
  </si>
  <si>
    <t>6060011120</t>
  </si>
  <si>
    <t>MANUTENZIONE STRAORDINARIA VIA SERRA  VIA BOCCARDO</t>
  </si>
  <si>
    <t>6060011125</t>
  </si>
  <si>
    <t>COSTRUZIONE TRATTO DI FOGNATURA VIA DELLA CAFFARELLA</t>
  </si>
  <si>
    <t>6060011133</t>
  </si>
  <si>
    <t>PALAZZO BRASCHI  ALLESTIMENTI CORPI ILLUMINANTI E COLLEGAMENTIELETTRICI</t>
  </si>
  <si>
    <t>6060011138</t>
  </si>
  <si>
    <t>ACQUISTO IMMOBILI DA ACQUISIRE AL PATRIMONIO COMUNALE CON DESTINAZIONEABITATIVA SOCIALE</t>
  </si>
  <si>
    <t>6060011153</t>
  </si>
  <si>
    <t>METROPOLITANA DI ROMA LINEA A  NUOVO AMLA 3</t>
  </si>
  <si>
    <t>6060011192</t>
  </si>
  <si>
    <t>MANUTENZIONE STRAORDINARIA SCUOLA ELEMENTARE E MATERNA PRIMA PORTA</t>
  </si>
  <si>
    <t>6060011193</t>
  </si>
  <si>
    <t>RIQUALIFICAZIONE AREA VERDE E RECINZIONE PARCO VILLA PALADINI</t>
  </si>
  <si>
    <t>6060011203</t>
  </si>
  <si>
    <t>MANUTENZIONE STRAORDINARIA SCUOLA GB VICO  RIFACIMENTO INFISSI</t>
  </si>
  <si>
    <t>6060011204</t>
  </si>
  <si>
    <t>ADEGUAMENTO NORMATIVE PREFABBRICATI SCUOLA MEDIA FANELLI</t>
  </si>
  <si>
    <t>6060011205</t>
  </si>
  <si>
    <t>ALLARGAMENTO SEDE STRADALE VIA PINETA SACCHETTI TRATTO DA PZAGIURECONSULTI A VIA TRIONFALE  II LOTTO DA FORTE BRASCHI A PZA GIURECONSULTI  PROGETTAZIONE</t>
  </si>
  <si>
    <t>6060011234</t>
  </si>
  <si>
    <t>PROGETTAZIONE ESECUTIVA VIA GABINA</t>
  </si>
  <si>
    <t>6060011238</t>
  </si>
  <si>
    <t>AMPLIAMENTO SISTEMA DI ILLUMINAZIONE E ARREDO URBANO VIA ALCIDE DEGASPERI</t>
  </si>
  <si>
    <t>6060011241</t>
  </si>
  <si>
    <t>ILLUMINAZIONE PUBBLICA ED ASFALTATURA VIA VEIENTANA</t>
  </si>
  <si>
    <t>6060011247</t>
  </si>
  <si>
    <t>MESSA A NORMA DEI SICURVIA DEL VIADOTTO ATTICO TABACCHI MUNICIPIO ROMAXIII</t>
  </si>
  <si>
    <t>6060011249</t>
  </si>
  <si>
    <t>CAMPO DI CALCIO CASALBERNOCCHI</t>
  </si>
  <si>
    <t>6060011251</t>
  </si>
  <si>
    <t>RIQUALIFICAZIONE DELLA PAVIMENTAZIONE DEI MARCIAPIEDI DELLACAGLIATURA DELLE CADITOIE E ABBATTIMENTO BARRIERE ARCHITETTONICHE STRADE MUNICIPIO VI</t>
  </si>
  <si>
    <t>6060011258</t>
  </si>
  <si>
    <t>6060011273</t>
  </si>
  <si>
    <t>COSTRUZIONE ASILO NIDO IN LOC TOMBA DI NERONE  GROTTAROSSA</t>
  </si>
  <si>
    <t>6060011281</t>
  </si>
  <si>
    <t>COMPLETAMENTO SEDE DEL MUNICIPIO ROMA IV  MONTESACRO  PIAZZA SEMPIONE</t>
  </si>
  <si>
    <t>6060011292</t>
  </si>
  <si>
    <t>ARCHIVIO STORICO CAPITOLINO ILLUMINAZIONE DEI CORTILI IMPIANTO DITRATTAMENTO ARIA DELLA SALA BORROMINI ED OPERE DIVALORIZZAZIONE DEIREPERTI ARCHEIOLOGICI DEL PIANO INTERRATO DEL COMPLESSO MONUMENTALE</t>
  </si>
  <si>
    <t>6060011295</t>
  </si>
  <si>
    <t>INSTALLAZIONE SCALA ANTINCENDIO E SISTEMAZIONE AREE E STERNE NELLASCUOLA MEDIA GIOVANNI XXIII</t>
  </si>
  <si>
    <t>6060011315</t>
  </si>
  <si>
    <t>SCALA DI SICUREZZA VIA DEL TEMPIO DI GIOVE 21  LEGGE 62694</t>
  </si>
  <si>
    <t>6060011320</t>
  </si>
  <si>
    <t>MANUTENZIONE STRAORDINARIA EDIFICI</t>
  </si>
  <si>
    <t>6060011321</t>
  </si>
  <si>
    <t>6060011323</t>
  </si>
  <si>
    <t>6060011334</t>
  </si>
  <si>
    <t>REALIZZAZIONE AREA ATTREZZATA IN PIAZZA MACALUSO  TRA AREA MERCATO EASILO NIDO</t>
  </si>
  <si>
    <t>6060011347</t>
  </si>
  <si>
    <t>MANUTENZIONE STRAORDINARIA STRADE QUARTIERE POGGIO AMENO</t>
  </si>
  <si>
    <t>6060011348</t>
  </si>
  <si>
    <t>MANUTENZIONE STRAORDINARIA STRADE QUARTIERE OSTIENSE</t>
  </si>
  <si>
    <t>6060011496</t>
  </si>
  <si>
    <t>001299</t>
  </si>
  <si>
    <t>14/12/2006</t>
  </si>
  <si>
    <t>1DA</t>
  </si>
  <si>
    <t xml:space="preserve">DIRITTI DEGLI ANIMALI </t>
  </si>
  <si>
    <t>0000048802</t>
  </si>
  <si>
    <t xml:space="preserve">DI FRANCESCO MARIA ROSA (SUB AGENTE CONTABILE UFFICIO DIRITTI ANIMALI)  </t>
  </si>
  <si>
    <t>ANTICIPAZIONE DI CASSA IV TRIMESTRE UFFICIO DIRITTI DEGLI ANIMALI PERPROVVEDERE ALLE MINUTE SPESE ECONOMALI IMPREVEDIBILI ED IMPROROGABILI</t>
  </si>
  <si>
    <t>6060012026</t>
  </si>
  <si>
    <t>003902</t>
  </si>
  <si>
    <t>29/12/2006</t>
  </si>
  <si>
    <t>E.4.02.01.02.001.0CIS</t>
  </si>
  <si>
    <t xml:space="preserve">ACQUISTO  COSTRUZIONE E MANUTENZIONE IMPIANTI SPORTIVI </t>
  </si>
  <si>
    <t>OSS</t>
  </si>
  <si>
    <t>CONTRIBUTO REGIONE LAZIO PER REALIZZAZIONE IMPIANTO ILLUMINAZIONE CAMPODI CALCIO CASALBERNOCCHI OP 0623950001PI 2006 DELIBERA GRL N 318DEL 24506  NOTA RAG GEN PROT RE5326930606</t>
  </si>
  <si>
    <t>6060013505</t>
  </si>
  <si>
    <t>002168</t>
  </si>
  <si>
    <t>23/11/2006</t>
  </si>
  <si>
    <t>E.4.02.01.02.001.1RUR</t>
  </si>
  <si>
    <t>CONTRIBUTO DELLA REGIONE PER LAVORI DI RIQUALIFICAZIONE E RIFACIMENTODEL MANTO STRADALE DI VIA BAGLIONI  VIA ISABELLA DESTE  VIASALIMBENI  MUNICIPIO RM 16</t>
  </si>
  <si>
    <t>7110000384</t>
  </si>
  <si>
    <t>000139</t>
  </si>
  <si>
    <t>26/04/2006</t>
  </si>
  <si>
    <t>1PZ</t>
  </si>
  <si>
    <t xml:space="preserve">"PIANI E PROGETTI PER LE PERIFERIE E ZONE "O"" </t>
  </si>
  <si>
    <t xml:space="preserve"> FINANZIAMENTO PROGRAMMI PER QUARTIERI SVANTAGGIATI ART.6 L.R. N.9/2005 RIF. IMP. 3060042800-3060042806-3060042807- DA3060042809 A 3060042813-3060026082-3060029461-3060039958-3060039987-3060039988-306004 0205-3060042833- DA 3060042835 A3060042842</t>
  </si>
  <si>
    <t>7110000385</t>
  </si>
  <si>
    <t>20/11/2006</t>
  </si>
  <si>
    <t xml:space="preserve"> CONTRIBUTI REGIONALI A FAVORE DEI CONTRATTI DI QUARTIERECORVIALE.RESTANTE 90%CORVIALE.RESTANTE 90% RIF. IMP. DA 3060032353 A3060032356-3060032359- DA 3060032360 A 3060032362-3060032365-3060032367-3060032371-3060032373-3060032375-3060032377-3060032379-DA 3060032382 A 3060032384-3060032386-3060032387- DA 3060032416 A</t>
  </si>
  <si>
    <t>2007</t>
  </si>
  <si>
    <t>6070000296</t>
  </si>
  <si>
    <t>6070000303</t>
  </si>
  <si>
    <t>6070000307</t>
  </si>
  <si>
    <t>LAVORI DI COSTRUZIONE RETE FOGNATURA PER ACQUE NERE IN VIA DANTE DAMAIANO</t>
  </si>
  <si>
    <t>6070000308</t>
  </si>
  <si>
    <t>6070000315</t>
  </si>
  <si>
    <t>DEPURAZIONE ACQUE DEL BACINO DEL TEVERE RISANAMENTO E TRATTAMENTO DELLEACQUE RIO GALERIA  COSTRUZIONE DELLA RETE DELLE ADDUTTRICI</t>
  </si>
  <si>
    <t>6070000318</t>
  </si>
  <si>
    <t>INTERVENTI DI MANUTENZIONE STRAORDINARIA E ADEGUAMENTO ALLE NORMATIVEVIGENTI CON RIFERIMENTO ALLABBATTIMENTO DI BARRIERE ARCHITETT</t>
  </si>
  <si>
    <t>6070000331</t>
  </si>
  <si>
    <t>6070000339</t>
  </si>
  <si>
    <t>COSTRUZIONE RETE FOGNANTE MARCIAPIEDI E SEDE STRADALE VIA DELLA MARRANA</t>
  </si>
  <si>
    <t>6070000341</t>
  </si>
  <si>
    <t>LAVORI DI MANUTENZIONE STRAORDINARIA STRADE PRIVATE NELLA BORGATA VILLASPADA</t>
  </si>
  <si>
    <t>6070000343</t>
  </si>
  <si>
    <t>LAVORI DI COLLEGAMENTO FOGNATURA DI VIA TORRENOVA AL COLLETTORE DI VIACASILINA</t>
  </si>
  <si>
    <t>6070000344</t>
  </si>
  <si>
    <t>6070000345</t>
  </si>
  <si>
    <t>LAVORI DI ADEGUAMENTO ALLA NORMATIVA VIGENTE DI CUI  AL DLGS 62694ASILO NIDO DURANTINI</t>
  </si>
  <si>
    <t>6070000348</t>
  </si>
  <si>
    <t>6070000351</t>
  </si>
  <si>
    <t>LAVORI DI COSTRUZIONE DELLADDUTTRICE DI PONTE LADRONE I LOTTO</t>
  </si>
  <si>
    <t>6070000355</t>
  </si>
  <si>
    <t>6070000358</t>
  </si>
  <si>
    <t>MAGGIORI LAVORI SISTEMAZIONE IDRAULICA FOSSO DELLACQUA MARIANARITROVAMENTI ARCHEOLOGICI</t>
  </si>
  <si>
    <t>6070000359</t>
  </si>
  <si>
    <t>RISTRUTTURAZIONE LOCALI COMUNALI IN VIA SABOTINO 4 SEDE MUNICIPIO</t>
  </si>
  <si>
    <t>6070000360</t>
  </si>
  <si>
    <t>ADEGUAMENTO ALLA NORMATIVA VIGENTE DI CUI AL DLGS 62694  DELLE SCUOLEMATERNE SITE IN  VGIMPERATORELGO LDA VINCI VIA ENZO FE RRARI VIARAIMONDI E  VIA DI POGGIO AMENO</t>
  </si>
  <si>
    <t>6070000366</t>
  </si>
  <si>
    <t>6070000367</t>
  </si>
  <si>
    <t>6070000371</t>
  </si>
  <si>
    <t>AMPLIAMENTO CENTRO ANZIANI IN LOCALITA GIARDINETTI AREA DEL CENTROPROFESSIONALE S ANTONIO REALIZZAZIONE DI UNA RECINZIONE</t>
  </si>
  <si>
    <t>6070000385</t>
  </si>
  <si>
    <t>6070000386</t>
  </si>
  <si>
    <t>RESIDUO FONDO IN CORRISPONDENZA DI ENTRATE A DESTINAZIONE VINCOLATAAVANZO DI AMMINISTRAZIONE  ILLUMINAZIONE PUBBLICA</t>
  </si>
  <si>
    <t>6070000389</t>
  </si>
  <si>
    <t>6070000390</t>
  </si>
  <si>
    <t>RESIDUO FONDO IN CORRISPONDENZA DI AVANZO DI AMMINISTRAZIONE VINCOLATO SCUOLE MATERNE</t>
  </si>
  <si>
    <t>6070000392</t>
  </si>
  <si>
    <t>6070000393</t>
  </si>
  <si>
    <t>RESIDUO FONDO IN CORRISPONDENZA DI AVANZO DI AMMINISTRAZIONE VINCOLATO SERVIZIO IDRICO</t>
  </si>
  <si>
    <t>6070000394</t>
  </si>
  <si>
    <t>6070000399</t>
  </si>
  <si>
    <t>6070000410</t>
  </si>
  <si>
    <t>RISTRUTTURAZIONE E ADEGUAMENTO ALLE NORME VIGENTI DELLASILO NIDOLAQUILONE IN VIA GIUSTINIANO IMPERATORE</t>
  </si>
  <si>
    <t>6070000412</t>
  </si>
  <si>
    <t>6070000417</t>
  </si>
  <si>
    <t>LAVORI DI MANUTENZIONE STRAORDINARIA DELLA   SCUOLA MATERNA CASA DEIBIMBI IN PIAZZA  LONGOBARDI</t>
  </si>
  <si>
    <t>6070000418</t>
  </si>
  <si>
    <t>6070000421</t>
  </si>
  <si>
    <t>LAVORI DI MANUTENZIONE STRAORDINARIA NEGLI AANNZAMPIERIIN VIAZAMPIERI KANT IN  VIA ZANARDINI E SM DELLOLIVO IN PZ SMDELLOLIVO</t>
  </si>
  <si>
    <t>6070000431</t>
  </si>
  <si>
    <t>6070000440</t>
  </si>
  <si>
    <t>LAVORI DI COSTRUZIONE DI UN ASILO NIDO NEL PZ D 3 TER  TOR VERGATASPESE TECNICHE</t>
  </si>
  <si>
    <t>6070000441</t>
  </si>
  <si>
    <t>6070000442</t>
  </si>
  <si>
    <t>6070000445</t>
  </si>
  <si>
    <t>LAVORI DI ADEGUAMENTO E MESSA A NORMA L62694  SCUOLA ELEMENTAREELEMENTARE RIBOTTI SITA NEL MUNICIPIO ROMA XV</t>
  </si>
  <si>
    <t>6070000452</t>
  </si>
  <si>
    <t>6070000460</t>
  </si>
  <si>
    <t>6070000474</t>
  </si>
  <si>
    <t>6070000484</t>
  </si>
  <si>
    <t>6070000504</t>
  </si>
  <si>
    <t>RESIDUO FONDO IN CORRISPONDENZA DI ENTRATE A DESTINAZIONAZIONEVINCOLATA  ISTRUZIONE ELEMENTARE</t>
  </si>
  <si>
    <t>6070000507</t>
  </si>
  <si>
    <t>LAVORI DI DEVIAZIONE TRATTO DEL COLLETTORE DELLE TRE FONTANE SOTTO LAVIA C COLOMBO</t>
  </si>
  <si>
    <t>6070000537</t>
  </si>
  <si>
    <t>COSTRUZIONE SCUOLA MEDIA VBELLUZZO</t>
  </si>
  <si>
    <t>6070000538</t>
  </si>
  <si>
    <t>LAVORI DI RISANAMENTO IDROSANITARIO NEL COMPRENSORIO DI VALLEMARTELLA COMUNE DI ZAGAROLO</t>
  </si>
  <si>
    <t>6070000540</t>
  </si>
  <si>
    <t>6070000541</t>
  </si>
  <si>
    <t>6070000542</t>
  </si>
  <si>
    <t>LAVORI DI RESTAURO E RISTRUTTURAZIONE EDILIZIA FABBRICATI COMUNALILOTTI 26</t>
  </si>
  <si>
    <t>6070000544</t>
  </si>
  <si>
    <t>LAVORI DI COSTRUZIONE DELLADDUZIONE ACQUE BIANCHE FOSSO ALMONE TEVERE</t>
  </si>
  <si>
    <t>6070000546</t>
  </si>
  <si>
    <t>LAVORI DI COSTRUZIONE DELLA RETE VIARIA E FOGNATURA NEL PZ 70 BISCORTINA DAMPEZZO</t>
  </si>
  <si>
    <t>6070000558</t>
  </si>
  <si>
    <t>6070000560</t>
  </si>
  <si>
    <t>6070000563</t>
  </si>
  <si>
    <t>LAVORI DI MANUTENZIONE STAORDINARIA SCUOLA MEDIA V SPINA</t>
  </si>
  <si>
    <t>6070000565</t>
  </si>
  <si>
    <t>RESIDUO FONDO IN CORRISPONDENZA DI AVANZO DI AMMINISTRAZIONEISTRUZIONE ELEMENTARE</t>
  </si>
  <si>
    <t>6070000567</t>
  </si>
  <si>
    <t>6070000568</t>
  </si>
  <si>
    <t>6070000573</t>
  </si>
  <si>
    <t>6070000579</t>
  </si>
  <si>
    <t>COLLETTORE TORRINO SUDNIR E BASSO DI SINISTRA LUNGO LA VIA DEL MARE</t>
  </si>
  <si>
    <t>6070000585</t>
  </si>
  <si>
    <t>6070000591</t>
  </si>
  <si>
    <t>6070000595</t>
  </si>
  <si>
    <t>SCUOLA ELEMENTARE VIA LANTE DELLA ROVERE</t>
  </si>
  <si>
    <t>6070000602</t>
  </si>
  <si>
    <t>6070000608</t>
  </si>
  <si>
    <t>6070000618</t>
  </si>
  <si>
    <t>6070000623</t>
  </si>
  <si>
    <t>RESTAURO EX DEPOSITO  ST EFER VIA APPIA NUOVA 450 ETRASFORMAZIONE MERCATO RIONALE APPIO I</t>
  </si>
  <si>
    <t>6070000624</t>
  </si>
  <si>
    <t>SCUOLA ELEMENTARE 15 AULE VIA LICATA  BORGHESIANA</t>
  </si>
  <si>
    <t>6070000625</t>
  </si>
  <si>
    <t>6070000643</t>
  </si>
  <si>
    <t>6070000645</t>
  </si>
  <si>
    <t>SISTEMAZIONE AREE VERDI CON INSTALLAZIONE DI GIOCHI PER BAMBINI EPOTENZIAMENTO PANCHINE VIA DEL TINTORETTO CIRCONVALLAZIONE OSTIEN SEPIAZZA DA VERRAZZANO</t>
  </si>
  <si>
    <t>6070000660</t>
  </si>
  <si>
    <t>LAVORI DI COMPLETAMENTO RETE DI FOGNATURA LOCALITA CORVIO  PRATAPORCI</t>
  </si>
  <si>
    <t>6070000663</t>
  </si>
  <si>
    <t>MANUTENZIONE STRAORDINARIA ED ADEGUAMENTO ALLE NORMATIVE  VIGENTI INMATERIA DI ABBATTIMENTO DELLE BARRIERE ARCHITETTONICHE NELLE SC UOLEMEDIE</t>
  </si>
  <si>
    <t>6070000664</t>
  </si>
  <si>
    <t>6070000666</t>
  </si>
  <si>
    <t>6070000672</t>
  </si>
  <si>
    <t>ATTREZZAGGIO E SISTEMAZIONE AD AREE GIOCO BIMBI IN VIA LIMONE PIEMONTE VIA ZUBIENA</t>
  </si>
  <si>
    <t>6070000674</t>
  </si>
  <si>
    <t>ATTREZZAGGIO E SISTEMAZIONE LARGO ROSA GATTORNO ED AREA GIOCHI BAMBINI</t>
  </si>
  <si>
    <t>6070000680</t>
  </si>
  <si>
    <t>INSTALLAZIONE IMPIANTO DI VIDEO SORVEGLIANZA PRESSO PIAZZA TRILUSSA</t>
  </si>
  <si>
    <t>6070000681</t>
  </si>
  <si>
    <t>6070000682</t>
  </si>
  <si>
    <t>6070000683</t>
  </si>
  <si>
    <t>REALIZZAZIONE DI PARCO GIOCHI VITINIA AREA COMUNALE VIA GEMMANO</t>
  </si>
  <si>
    <t>6070000689</t>
  </si>
  <si>
    <t>6070000694</t>
  </si>
  <si>
    <t>6070000698</t>
  </si>
  <si>
    <t>RISANAMENTO IDRAULICO ACQUE CHIARE ZONE ALLUVIONATE</t>
  </si>
  <si>
    <t>6070000705</t>
  </si>
  <si>
    <t>ADEGUAMENTO NORM AI SENSI DEL D LGS 62694  E SOSTITUZIONEAVVOLGIBILI SCUOLA ELEMENTARE GVERDI VIA  APPIA NUOVA 522 DD 2495131003</t>
  </si>
  <si>
    <t>6070000744</t>
  </si>
  <si>
    <t>MANUTENZIONE STRAORDINARIA SCUOLA ELEMENTARE FRATELLI BANDIERA INPZZA SICILIA 2</t>
  </si>
  <si>
    <t>6070000762</t>
  </si>
  <si>
    <t>RIQUALIFICAZIONE SQUARE LATERALE E RIPRISTINO STRADE E MARCIAPIEDITRATTO COMPRESO TRA VIA CCOLOMBO E VIA RRAIMONDI GARIBALDI LAT OABITAZIONI</t>
  </si>
  <si>
    <t>6070000763</t>
  </si>
  <si>
    <t>SISTEMAZIONE A PARCHEGGIO DELLE AREE DI VIA DELLE ACCADEMIE</t>
  </si>
  <si>
    <t>6070000764</t>
  </si>
  <si>
    <t>6070000766</t>
  </si>
  <si>
    <t>6070000775</t>
  </si>
  <si>
    <t>6070000788</t>
  </si>
  <si>
    <t>RISTRUTTURAZIONE E PAVIMENTAZIONE MARCIAPIEDE E RETE RACCOLTA ACQUEMETEORICHE VIAPTROGO VIAMACROBIO VIA LUCILIO VIA TITO LIV IO</t>
  </si>
  <si>
    <t>6070000791</t>
  </si>
  <si>
    <t>RISTRUTTURAZIONE E RISANAMENTO AMBIENTALE SCUOLA MEDIA OTTAVIA  VIAMAESTRE PIE  FILIPPINI</t>
  </si>
  <si>
    <t>6070000809</t>
  </si>
  <si>
    <t>6070000811</t>
  </si>
  <si>
    <t>6070000812</t>
  </si>
  <si>
    <t>RIQUALIFICAZIONE E RIFACIMENTO AREE VERDI DEL MUNICIPIO XIX LAVORI DICOMPLETAMENTO DEL GIARDINO PUBBLICO IN VIA IPOGEO DEGLI OTTAV I  DD2055271003   DD 200320804</t>
  </si>
  <si>
    <t>6070000819</t>
  </si>
  <si>
    <t>6070000821</t>
  </si>
  <si>
    <t>6070000825</t>
  </si>
  <si>
    <t>6070000828</t>
  </si>
  <si>
    <t>6070000832</t>
  </si>
  <si>
    <t>6070000834</t>
  </si>
  <si>
    <t>6070000835</t>
  </si>
  <si>
    <t>6070000853</t>
  </si>
  <si>
    <t>COSTRUZIONE ASILO NIDO IN LOCALITA  TOR VERGATA</t>
  </si>
  <si>
    <t>6070000868</t>
  </si>
  <si>
    <t>INTERVENTI PER ABBATTIMENTO BARRIERE ARCHITETTONICHE E SENSORIALI NELLESEDI STRADALI NEI PERCORSI PEDONALI E NELLE FERMATE DEI MEZ ZI PUBBLICI</t>
  </si>
  <si>
    <t>6070000876</t>
  </si>
  <si>
    <t>ACQUISTO AREA DAL COMUNE DI FRASCATI NECESSARIA ALLA COSTRUZIONE DELNODO DI SCAMBIO PARCHEGGIO  ANAGNINA</t>
  </si>
  <si>
    <t>6070000877</t>
  </si>
  <si>
    <t>6070000878</t>
  </si>
  <si>
    <t>6070000883</t>
  </si>
  <si>
    <t>RISTRUTTURAZIONE SCUOLA MEDIA  RANALDI  VIA TORREVECCHIA 675</t>
  </si>
  <si>
    <t>6070000887</t>
  </si>
  <si>
    <t>6070000890</t>
  </si>
  <si>
    <t>6070000913</t>
  </si>
  <si>
    <t>6070000915</t>
  </si>
  <si>
    <t>6070000918</t>
  </si>
  <si>
    <t>6070000936</t>
  </si>
  <si>
    <t>6070000945</t>
  </si>
  <si>
    <t>6070000946</t>
  </si>
  <si>
    <t>LAVORI DI MANUTENZIONE STRAORDINARIA ED ADEGUAMENTO NORMATIVOANTINCENDIO LEGGE 62694 DA ESEGUIRSI ALLESTERNO ED INTERNO DELLA SCUOLA MEDIA DANTE  ALIGHIERI  VIA CAMOZZI</t>
  </si>
  <si>
    <t>6070000951</t>
  </si>
  <si>
    <t>6070000954</t>
  </si>
  <si>
    <t>REALIZZAZIONE IMPIANTI DI ILLUMINAZIONE PUBBLICAVIA VENTURI VIAFRONDAROLAVIA CAVUCCIO VIA ARISCHIA</t>
  </si>
  <si>
    <t>6070000955</t>
  </si>
  <si>
    <t>6070000960</t>
  </si>
  <si>
    <t>RESTAURO E RECUPERO  MOSTRA ACQUA PAOLA</t>
  </si>
  <si>
    <t>6070000961</t>
  </si>
  <si>
    <t>ADEGUAMENTO A NORMA L62694  ASILI NIDO PEREIRAGARLENDABATTISTINIMUNICIPIO 19</t>
  </si>
  <si>
    <t>6070000962</t>
  </si>
  <si>
    <t>ADEGUAMENTO A NORMA L62694  SCUOLE  MEDIE RANALDI VALFAVARAMUNICIPIO 19</t>
  </si>
  <si>
    <t>6070000964</t>
  </si>
  <si>
    <t>ADEGUAMENTO A NORMA L62694  SCUOLE MATERNA LAMBRUSCHINI MUNICIPIO 19</t>
  </si>
  <si>
    <t>6070000965</t>
  </si>
  <si>
    <t>ADEGUAMENTO A NORMA L62694 ASILI NIDO PEREIRA GARLENDABATTISTINIMUNICIPIO 19</t>
  </si>
  <si>
    <t>6070000966</t>
  </si>
  <si>
    <t>6070000969</t>
  </si>
  <si>
    <t>6070000971</t>
  </si>
  <si>
    <t>ADEGUAMENTO A NORMA L62694  EDIFICI E CASE RESIDENZIALI DIPROPRIETA COMUNALE   VIA TIBERINA VIA SILVIO ANTONIANO VIA VALLE DEI FONTANILIVIA IPOGEO DEGLI OTTAVI</t>
  </si>
  <si>
    <t>6070000976</t>
  </si>
  <si>
    <t>6070000980</t>
  </si>
  <si>
    <t>6070000982</t>
  </si>
  <si>
    <t>6070000986</t>
  </si>
  <si>
    <t>6070000988</t>
  </si>
  <si>
    <t>6070000989</t>
  </si>
  <si>
    <t>RISTRUTURAZIONE DELLA SCUOLA MEDIA MESTICA VIA CENEDA</t>
  </si>
  <si>
    <t>6070000990</t>
  </si>
  <si>
    <t>6070000991</t>
  </si>
  <si>
    <t>6070000993</t>
  </si>
  <si>
    <t>SISTEMAZIONE IDRAULICA FOSSO ACQUA MARIANA</t>
  </si>
  <si>
    <t>6070001003</t>
  </si>
  <si>
    <t>6070001009</t>
  </si>
  <si>
    <t>SPORTELLO UNICO TRIBUTARIO</t>
  </si>
  <si>
    <t>6070001014</t>
  </si>
  <si>
    <t>6070001022</t>
  </si>
  <si>
    <t>INTERVENTI SU VIA DEL FORO ITALICO  II STRALCIO A COMPLETAMENTO DALLACOLLINA FLEMING AL VIADOTTO DI VIA ORTI DELLA FARNESINA</t>
  </si>
  <si>
    <t>6070001048</t>
  </si>
  <si>
    <t>6070001049</t>
  </si>
  <si>
    <t>REALIZZAZIONE DEL NUOVO SOTTOVIA DI CORSO FRANCIA</t>
  </si>
  <si>
    <t>6070001072</t>
  </si>
  <si>
    <t>6070001088</t>
  </si>
  <si>
    <t>6070001103</t>
  </si>
  <si>
    <t>INTERVENTI URGENTI DI MESSA IN SICUREZZA DELLE PENDICI DI VIALEPILSUDSKY</t>
  </si>
  <si>
    <t>6070001105</t>
  </si>
  <si>
    <t>6070001106</t>
  </si>
  <si>
    <t>TORRE E CASALE DEL QUADRARO  COMPLETAMENTO DEL RESTAURO E SISTEMAZIONEDELLE AREE DI PERTINENZA</t>
  </si>
  <si>
    <t>6070001111</t>
  </si>
  <si>
    <t>6070001112</t>
  </si>
  <si>
    <t>PALAZZO SENATORIO  RISTRUTTURAZIONE IMPIANTO ELETTRICO DIILLUMINAZIONE E DI CONDIZIONAMENTO CON LE RELATIVE OPEREMURARIE E DICON SOLIDAMENTO</t>
  </si>
  <si>
    <t>6070001134</t>
  </si>
  <si>
    <t>6070001135</t>
  </si>
  <si>
    <t>6070001146</t>
  </si>
  <si>
    <t>RIFACIMENTO MARCIAPIEDI IN VIA GHERARDI</t>
  </si>
  <si>
    <t>6070001147</t>
  </si>
  <si>
    <t>6070001149</t>
  </si>
  <si>
    <t>RIFACIMENTO MARCIAPIEDI IN VIA MARINONI</t>
  </si>
  <si>
    <t>6070001163</t>
  </si>
  <si>
    <t>MANUTENZIONE STRAORDINARIA CARREGGIATA IN VIA SILVESTRI</t>
  </si>
  <si>
    <t>6070001168</t>
  </si>
  <si>
    <t>PALAZZO BRASCHI II LOTTO LAVORI E COMPLETAMENTO ALLESTIMENTO MUSEALE</t>
  </si>
  <si>
    <t>6070001615</t>
  </si>
  <si>
    <t>REALIZZAZIONE IMPIANTI ANTINTRUSIONE ASILI NIDO MUNICIPIO XII</t>
  </si>
  <si>
    <t>6070001617</t>
  </si>
  <si>
    <t>INTERVENTI DI SEGNALETICA ORIZZONTALE E VERTICALE</t>
  </si>
  <si>
    <t>6070001620</t>
  </si>
  <si>
    <t>RIQUALIFICAZIONE ED INSTALLAZIONE DI ARREDI PER IL VERDE E DI GIOCHIPER BAMBINI DELLE AREE DI P VINCI E VIA R FUCINI ALTEZZA CIV ICO 186</t>
  </si>
  <si>
    <t>6070001948</t>
  </si>
  <si>
    <t>12/02/2007</t>
  </si>
  <si>
    <t>HDP</t>
  </si>
  <si>
    <t>ACCERTAMENTO CONTRIBUTO PROVINCIA DI ROMA CONDDN2724122002ACQUISIZIONE E RESTAURO CHIESA DI SCLEMENTE ATORRENOVA MUNDELLE TORRI</t>
  </si>
  <si>
    <t>6070001965</t>
  </si>
  <si>
    <t>000349</t>
  </si>
  <si>
    <t>06/02/2007</t>
  </si>
  <si>
    <t>0000007714</t>
  </si>
  <si>
    <t xml:space="preserve">CREDITORI PER RIACCRED ASSEGNI C/CPOST  </t>
  </si>
  <si>
    <t>ASSEGNI EMESSI E NON RISCOSSI PER IRREPERBENEFICI</t>
  </si>
  <si>
    <t>6070002117</t>
  </si>
  <si>
    <t>RIFACIMENTO AREE VERDI DEL XIII MUNICIPIO PERCORSO PEDONALE VLILLONI EVFUNI</t>
  </si>
  <si>
    <t>6070002223</t>
  </si>
  <si>
    <t>6070004115</t>
  </si>
  <si>
    <t>003964</t>
  </si>
  <si>
    <t>28/11/2006</t>
  </si>
  <si>
    <t>0ZZ</t>
  </si>
  <si>
    <t xml:space="preserve">MUSEO DI ZOOLOGIA </t>
  </si>
  <si>
    <t>0000043861</t>
  </si>
  <si>
    <t xml:space="preserve">AJELLO ANTONELLA -SUB AGENTE CONTABILE DEL MUSEODI ZOOLOGIA  </t>
  </si>
  <si>
    <t>ANTICIPAZIONE DI CASSA PER VENDITA BIGLIETTI</t>
  </si>
  <si>
    <t>6070004539</t>
  </si>
  <si>
    <t>000282</t>
  </si>
  <si>
    <t>22/06/2007</t>
  </si>
  <si>
    <t>MANUTENZIONE STRAORDINARIA E ADEGUAMENTO ALLE NORMATIVE VIGENTI SCUOLAFERRINI</t>
  </si>
  <si>
    <t>6070005064</t>
  </si>
  <si>
    <t>000209</t>
  </si>
  <si>
    <t>18/05/2007</t>
  </si>
  <si>
    <t>COSTRUZIONE STRADALE E FOGNATURA ARTERIA PRINCIPALE DI SERVIZIO</t>
  </si>
  <si>
    <t>6070005385</t>
  </si>
  <si>
    <t>000603</t>
  </si>
  <si>
    <t>07/05/2007</t>
  </si>
  <si>
    <t>0000000431</t>
  </si>
  <si>
    <t xml:space="preserve">ATER DI ROMA   </t>
  </si>
  <si>
    <t>COLLAUDO TECNICO AMMVO DEI LAVORI DI URBANIZZAZIONE NELLAMBITO DELPROGRAMMA STRAORDINARIO DI EDILIZIA RESIDENZIALE PUBBLICA  PONTE DINONA</t>
  </si>
  <si>
    <t>6070005544</t>
  </si>
  <si>
    <t>000304</t>
  </si>
  <si>
    <t>22/05/2007</t>
  </si>
  <si>
    <t>1DP</t>
  </si>
  <si>
    <t>CONTRIBUTO REGIONALE PER LATTUAZIONE DEI PROGRAMMI DESTINATI ARISOLVERE LEMERGENZA ABITATIVA NEL COMUNE DI ROMA IMP NN3070022883</t>
  </si>
  <si>
    <t>6070005726</t>
  </si>
  <si>
    <t>000602</t>
  </si>
  <si>
    <t>COLLAUDO TECNICO AMMVO PROGRAMMA STRAORDINARIO ERP PZ PONTE DI NONA</t>
  </si>
  <si>
    <t>6070005886</t>
  </si>
  <si>
    <t>12/06/2007</t>
  </si>
  <si>
    <t>LAVORI DI ABBATTIMENTO BARRIERE ARCHITETTONICHE E REALIZZAZIONEASCENSORE E SCIVOLI PER LA SCUOLA RAIMONDI ODESCALCHI</t>
  </si>
  <si>
    <t>6070005889</t>
  </si>
  <si>
    <t>6070005918</t>
  </si>
  <si>
    <t>MANUTENZIONE STRAORDINARIA SCUOLA MATERNA PETER PAN</t>
  </si>
  <si>
    <t>6070006298</t>
  </si>
  <si>
    <t>000284</t>
  </si>
  <si>
    <t>MANUTENZIONE STRAORDINARIA VIA ALESSANDRI</t>
  </si>
  <si>
    <t>6070006307</t>
  </si>
  <si>
    <t>MANUTENZIONE STRAORDINARIA SCUOLA MEDIA MORANDI</t>
  </si>
  <si>
    <t>6070006308</t>
  </si>
  <si>
    <t>MANUTENZIONE STRAORDINARIA SCARICHI ACQUE PIOVANE VIA DEL TINTORETTO</t>
  </si>
  <si>
    <t>6070006412</t>
  </si>
  <si>
    <t>MANUTENZIONE STRAORDINARIA DI VIA ALBERICO II E VIA CANCELLIERI</t>
  </si>
  <si>
    <t>6070006557</t>
  </si>
  <si>
    <t>MANUTENZIONE STRAORDINARIA DI VIA AVEZZANA E VIA BAIAMONTI</t>
  </si>
  <si>
    <t>6070006563</t>
  </si>
  <si>
    <t>MANUTENZIONE STRAORDINARIA DI VIA DEI BASTIONI ME VIA SILVIO PELLICO EVIA CAMOZZI</t>
  </si>
  <si>
    <t>6070006565</t>
  </si>
  <si>
    <t>MANUTENZIONE STRAORDINARIA V GOLAMETTO VIA GOMIZZA VIA TIMAVO</t>
  </si>
  <si>
    <t>6070006567</t>
  </si>
  <si>
    <t>MANUTENZIONE STRAORDINARIA VIA DEL FONTANILE ARENATO</t>
  </si>
  <si>
    <t>6070006570</t>
  </si>
  <si>
    <t>MANUTENZIONE STRAORDINARIA STRADE E RETE PER SMALTIMENTO ACQUEMETEORICHE QUARTIERE MONTESACRO</t>
  </si>
  <si>
    <t>6070006586</t>
  </si>
  <si>
    <t>MANUTENZIONE STRAORDINARIA EDILIZIA SCOLASTICA ASILI NIDO RICADENTI NELTERRITORIO DEL MUNICIPIO ROMA XI LOCALI CUCINE E MENSE</t>
  </si>
  <si>
    <t>6070006587</t>
  </si>
  <si>
    <t>MANUTENZIONE STRAORDINARIA STRADE MUNICIPIO III COMPARTO NOMENTANOITALIA INTERVENTO 1</t>
  </si>
  <si>
    <t>6070006589</t>
  </si>
  <si>
    <t>MANUTENZIONE STRAORDINARIA STRADE MUNICIPIO III COMPARTO  SLORENZOINTERVENTO 1</t>
  </si>
  <si>
    <t>6070006590</t>
  </si>
  <si>
    <t>6070006696</t>
  </si>
  <si>
    <t>MANUTENZIONE STRAORDINARIA E ADEGUAMENTO ALLE NORMATIVE DELLA SCUOLAELEMENTARE MOTTA CAMASTRA</t>
  </si>
  <si>
    <t>6070008577</t>
  </si>
  <si>
    <t>0000055132</t>
  </si>
  <si>
    <t xml:space="preserve">CIRCOLO GIANNI RODARI ONLUSASSOCIAZIONE CULTURALE  </t>
  </si>
  <si>
    <t>QUIET 9306507ASSCULTURALE GIANNI RODARI STORNO CC ESTINTO</t>
  </si>
  <si>
    <t>6070008581</t>
  </si>
  <si>
    <t>09/02/2007</t>
  </si>
  <si>
    <t>PMC</t>
  </si>
  <si>
    <t>CONTRIBUTO REGIONE LAZIO PER FINANZIAMENTO PROGETTO RIQUALIFICAZIONEAMBIENTALE E ARREDO URBANO STRADE MUN XV DD C10362007 REGIONELAZIO</t>
  </si>
  <si>
    <t>6070008761</t>
  </si>
  <si>
    <t>999999</t>
  </si>
  <si>
    <t>01/01/2007</t>
  </si>
  <si>
    <t>PEDONALIZZAZIONE DI PIAZZA DEL GESU POTERI SPECIALI</t>
  </si>
  <si>
    <t>6070008884</t>
  </si>
  <si>
    <t>000454</t>
  </si>
  <si>
    <t>09/10/2007</t>
  </si>
  <si>
    <t>MANUTENZIONE STRAORDINARIA SCUOLA ELEMENTARE PIZZETTI</t>
  </si>
  <si>
    <t>6070008885</t>
  </si>
  <si>
    <t>444444</t>
  </si>
  <si>
    <t>MANUTENZIONE STRAORDINARIA VIA CARTONI</t>
  </si>
  <si>
    <t>6070008888</t>
  </si>
  <si>
    <t>000455</t>
  </si>
  <si>
    <t>MANUTENZIONE STRAORDINARIA VIA TACITO</t>
  </si>
  <si>
    <t>6070008895</t>
  </si>
  <si>
    <t>MANUTENZIONE DELLE SEDI STRADALI E DEI MARCIAPIEDI QUARTIERE FONTEOSTIENSE LAURENTINO 38</t>
  </si>
  <si>
    <t>6070009019</t>
  </si>
  <si>
    <t>MANUTENZIONE STRAORDINARIA SCUOLA MEDIA SCHWEITZER VIA GIUSEPPE MESSINA51</t>
  </si>
  <si>
    <t>6070009029</t>
  </si>
  <si>
    <t>MANUTENZIONE STRAORDINARIA E ADEGUAMENTO ALLE NORMATIVE SCUOLA ACQUARONI</t>
  </si>
  <si>
    <t>6070009030</t>
  </si>
  <si>
    <t>MANUTENZIONE STRAORDINARIA E ADEGUAMENTO ALLE NORMATIVE VIGENTI SCUOLAACQUARONI</t>
  </si>
  <si>
    <t>6070009034</t>
  </si>
  <si>
    <t>000453</t>
  </si>
  <si>
    <t>MANUTENZIONE STRAORDINARIA EDILIZIA SOCIALE CIRCOLO BOCCIOFILO VIAALESSANDRO SEVERO</t>
  </si>
  <si>
    <t>6070009038</t>
  </si>
  <si>
    <t>MANUTENZIONE STRAORDINARIA STRADE ZONE CASALOTTI MONTESPACCATOBOCCEAAURELIO CASAL SELCE</t>
  </si>
  <si>
    <t>6070009045</t>
  </si>
  <si>
    <t>INTERVENTIDI MANUTENZIONE STRAORDINARIA FINALIZZATI AL COMPLETAMENTODELLELIMINAZIONE DI ETERNIT NELLE SCUOLE MEDIE PRESENTI NEL TERRITORIO DEL MUNICIPIO XVII</t>
  </si>
  <si>
    <t>6070009051</t>
  </si>
  <si>
    <t>MANUTSTRAORD QUADRANTE VIA DI PORTA MAGGIORE FERROVIA ROMANAPOLIVIA LENTULI VIA COLUMELLA VIA DI CENTOCELLE VIA CASILINA</t>
  </si>
  <si>
    <t>6070009052</t>
  </si>
  <si>
    <t>MANUTSTRAORD VIABILIT QUADRANTE VIA DI PORTONACCIOFERROVIAROMASULMONA VIA GROTTE DI GRENA VIA GB VALENTE VIA PRENESTINAVIA TOR DE SCHIAVI VIALE DELLA PRIMAVERA VIA CASILINA VIA DELLACQUABULLICANTE</t>
  </si>
  <si>
    <t>6070009435</t>
  </si>
  <si>
    <t>MANUTENZIONE STRAORDINARIA E ADEGUAMENTO SCUOLA ROSMINI</t>
  </si>
  <si>
    <t>6070009441</t>
  </si>
  <si>
    <t>MANUTENZIONE STRAORDINARIA SCUOLA MATERNA CALICE VIA DEL CALICE 34I</t>
  </si>
  <si>
    <t>6070009442</t>
  </si>
  <si>
    <t>MANUTENZIONE STRAORDINARIA SCUOLA MATERNA MESSINA VIA GIUSEPPE MESSINA71</t>
  </si>
  <si>
    <t>6070009513</t>
  </si>
  <si>
    <t>APPALTO APERTOINTEGRATO PER MANUTENZIONE SEDI MUNICIPALI E PATRIMONIOIMMOBILIARE</t>
  </si>
  <si>
    <t>6070009742</t>
  </si>
  <si>
    <t>MANUTENZIONE STRAORDINARIA E ADEGUAMNETO ALLA NORMATIVA DI LEGGE DELLASCUOLA MEDIA DI LGO DINO BUZZATI</t>
  </si>
  <si>
    <t>6070009873</t>
  </si>
  <si>
    <t>MANUTENZIONE STRAORDINARIA ASILO NIDO IL CILIEGIO ROSA</t>
  </si>
  <si>
    <t>6070009961</t>
  </si>
  <si>
    <t>002307</t>
  </si>
  <si>
    <t>20/11/2007</t>
  </si>
  <si>
    <t>E.4.02.01.02.001.1IPC</t>
  </si>
  <si>
    <t xml:space="preserve">INTERVENTI PROMOZIONALI CULTURALI E SOCIALI </t>
  </si>
  <si>
    <t>NIA</t>
  </si>
  <si>
    <t xml:space="preserve">INTERVENTI PER GLI ANZIANI </t>
  </si>
  <si>
    <t>FINANZIAMENTO PROGETTO RIQUALIFICAZIONE REALIZZAZIONE PISTE DA BALLOCENTRI SOCIALI ANZIANI VIA LAURENTINA 631 E VIA CARLO AVOLIO 60 ART55LR 42006 DETERMINAZIONE DIRIGENZIALE C1645 DEL 28062007 DELLAREGIONE LAZIO</t>
  </si>
  <si>
    <t>6070010099</t>
  </si>
  <si>
    <t>MANUTENZIONE STRAORDINARIA STRADE E RETE PER SMALTIMENTO ACQUEMETEORICHE  QUARTIERE TALENTI</t>
  </si>
  <si>
    <t>6070010141</t>
  </si>
  <si>
    <t>COMPLETAMENTO OOUU VIA MASSA S GIULIANO POTERI SPECIALI</t>
  </si>
  <si>
    <t>6070010210</t>
  </si>
  <si>
    <t>000532</t>
  </si>
  <si>
    <t>27/11/2007</t>
  </si>
  <si>
    <t>RIQUALIFICAZIONE MARCIAPIEDI A VIA FRANCO SACCHETTI</t>
  </si>
  <si>
    <t>6070010277</t>
  </si>
  <si>
    <t>MANUTENZIONE STRAORDINARIA SCUOLA ELEMENTARE SAN GODENZO ADEGUAMENTONORMATIVA 62694</t>
  </si>
  <si>
    <t>6070010533</t>
  </si>
  <si>
    <t>RIFACIMENTO DELLA PAVIMENTAZIONE IN CONGLOMERATO BITUMINOSO DI VIADELLE TERME DECIANE</t>
  </si>
  <si>
    <t>6070010535</t>
  </si>
  <si>
    <t>MANUTENZIONE STRAORDINARIA E ADEGUAMENTO ALLE NORMATIVE DI LEGGE DELLASCUOLA DELLINFANZIA  LA BETULLA MAGICA SITA IN VIA DI TRIG ORIA 280</t>
  </si>
  <si>
    <t>6070010543</t>
  </si>
  <si>
    <t>003596</t>
  </si>
  <si>
    <t>24/10/2007</t>
  </si>
  <si>
    <t>OMC</t>
  </si>
  <si>
    <t>ACC ENTRATE PER REALIZZ OPERA OP0716140001 DL GPRN59827 DEL15052003</t>
  </si>
  <si>
    <t>6070010978</t>
  </si>
  <si>
    <t>MANUTENZIONE STRAORDINARIA E ADEGUAMENTO ALLE NORMATIVE DI LEGGE DELLASCUOLA MEDIA PAOLA SARRO SITA IN VIA CARLO EMILIO GADDA</t>
  </si>
  <si>
    <t>6070010979</t>
  </si>
  <si>
    <t>MANUTENZIONE STRAORDINARIA E ADEGUAMENTO ALLE NORMATIVE DI LEGGE DELLASCUOLA MEDIA BACHELET SITA IN VIA BEATA VERGINE DEL CARMELO</t>
  </si>
  <si>
    <t>6070010986</t>
  </si>
  <si>
    <t>MANUTENZIONE STRAORDINARIA E ADEGUAMENTO ALLE NORMATIVE DI LEGGE DELLASCUOLA ELEMENTARE DI VIA S SEVERINO</t>
  </si>
  <si>
    <t>6070011011</t>
  </si>
  <si>
    <t>MANUTENZIONE STRAORDINARIA DI VIA CASAL SANSONI</t>
  </si>
  <si>
    <t>6070011140</t>
  </si>
  <si>
    <t>SCUOLA ELEMENTARE PARINI</t>
  </si>
  <si>
    <t>6070011150</t>
  </si>
  <si>
    <t>6070011381</t>
  </si>
  <si>
    <t>000529</t>
  </si>
  <si>
    <t>MANUTENZIONE STRAORDINARIA PER RISANAMENTO CONSERVATIVO ECONSOLIDAMENTO STATICO DEI TEATRI ARGENTINA E INDIA</t>
  </si>
  <si>
    <t>6070011443</t>
  </si>
  <si>
    <t>RISTRUTTURAZIONE ED AMPLIAMENTO SCUOLA MEDIA AFRO VIA MASCAGNI I LOTTO</t>
  </si>
  <si>
    <t>6070011616</t>
  </si>
  <si>
    <t>MANUTENZIONE STRAORDINARIA  DEL MICRO NIDO ALESSI</t>
  </si>
  <si>
    <t>6070011647</t>
  </si>
  <si>
    <t>RIQUALIFICAZIONE ED ADEGUAMENTO NORMATIVA VIGENTE AREE STRADALI VIATOPINO</t>
  </si>
  <si>
    <t>6070011774</t>
  </si>
  <si>
    <t>001492</t>
  </si>
  <si>
    <t>08/08/2007</t>
  </si>
  <si>
    <t>ACCERTAMENTO CONTRIBUTO CONCESSO DALLA REGIONE LAZIO PER LAVORICOMPLETAMENTO OSTELLO DELLA GIOVENTU E REALIZZAZIONE CENTRO CULTURALEEX COLONIA VITTORIO EMANUELE DI OSTIA LIDO LR N 4 DEL 281006 ART 55 TAB A  DD B4007 DEL 26102006</t>
  </si>
  <si>
    <t>6070011837</t>
  </si>
  <si>
    <t>002255</t>
  </si>
  <si>
    <t>LIA</t>
  </si>
  <si>
    <t>ACCERTAMENTO CONTRIBUTO REGIONE LAZIO PER RISTRUTTURAZIONE SEDE CENTROANZIANI CINECITT MUNICIPIO X  PI20072009 ANNUALIT 2007  DDREGIONE LAZIO 266023102007</t>
  </si>
  <si>
    <t>6070011965</t>
  </si>
  <si>
    <t>SISTEMAZIONE AREA VERDE SPARTITRAFFICO VIA G ANTAMORO</t>
  </si>
  <si>
    <t>6070011969</t>
  </si>
  <si>
    <t>MANUTENZIONE STRAORDINARIA IN LARGO LA LOGGIA</t>
  </si>
  <si>
    <t>6070011972</t>
  </si>
  <si>
    <t>MANUTENZIONE STRAORDINARIA IN VIA ZAMBONI E VIA BUONCONVENTO</t>
  </si>
  <si>
    <t>6070011987</t>
  </si>
  <si>
    <t>RIFACIMENTO DELLA PAVIMENTAZIONE STRADALE E DEI MARCIAPIEDI DI VIALUDOVICO MURATORI</t>
  </si>
  <si>
    <t>6070012030</t>
  </si>
  <si>
    <t>AMPLIAMENTO E MANUTENZIONE DEI CENTRI ANZIANI DEL TERRITORIO</t>
  </si>
  <si>
    <t>6070012035</t>
  </si>
  <si>
    <t>002254</t>
  </si>
  <si>
    <t>21/11/2007</t>
  </si>
  <si>
    <t>E.4.02.01.02.001.0RIQ</t>
  </si>
  <si>
    <t xml:space="preserve">RIQUALIFICAZIONE AMBIENTALE </t>
  </si>
  <si>
    <t>LVP</t>
  </si>
  <si>
    <t>ACCERTAMENTO CONTRIBUTO REGIONE LAZIO PER RIQUALIFICAZIONE DELLAREAVERDE E REALIZZAZIONE PIAZZA IN LOCALIT ROMANINA TRA V BARZILAI E VBERENINI MUNICIPIO X  PI 20072009 ANNUALIT 2007 DD REGIONELAZIO B431622102007</t>
  </si>
  <si>
    <t>6070012072</t>
  </si>
  <si>
    <t>MANUTENZIONE STRAORDINARIA ED ADEGUAMENTO NORMATIVA SCUOLA MEDIA ALFIERI</t>
  </si>
  <si>
    <t>6070012087</t>
  </si>
  <si>
    <t>RIFACIMENTO DELLA PAVIMENTAZIONE SELCIATA E REALIZZAZIONE DI UNPERCORSO PEDONALE PROTETTO IN PIAZZA DELLENCICLOPEDIA ITALIANA E PIAZZA PAGANICA</t>
  </si>
  <si>
    <t>6070012088</t>
  </si>
  <si>
    <t>RIQUALIFICAZIONE PIAZZA SFORZA CESARINI</t>
  </si>
  <si>
    <t>6070012089</t>
  </si>
  <si>
    <t>RIFACIMENTO PAVIMENTAZIONE SOTTOFONDO VIA DEI CAPPELLARI</t>
  </si>
  <si>
    <t>6070012097</t>
  </si>
  <si>
    <t>LAVORI DI MANUTENZIONE STRAORDINARIA E DI ADEGUAMENTO ALLE NORMEVIGENTI DEGLI IMMOBILI SEDE DI SCUOLE MEDIE</t>
  </si>
  <si>
    <t>6070012104</t>
  </si>
  <si>
    <t>MANUTENZIONE STRADE E MARCIAPIEDI RIONE TESTACCIO</t>
  </si>
  <si>
    <t>6070012135</t>
  </si>
  <si>
    <t>LAVORI DI MANUTENZIONE STRAORDINARIA ED ADEGUAMENTO ALLE NORME VIGENTIDEGLI IMMOBILI SEDI DI SCUOLE ELEMENTARI</t>
  </si>
  <si>
    <t>6070012136</t>
  </si>
  <si>
    <t>LAVORI DI MANUTENZIONE STRAORDINARIA E ADEGUAMENTO ALLE NORME VIGENTIDEGLI IMMOBILI SEDI DI SCUOLE MATERNE</t>
  </si>
  <si>
    <t>6070012388</t>
  </si>
  <si>
    <t>031731</t>
  </si>
  <si>
    <t>07/12/2007</t>
  </si>
  <si>
    <t>RUOLI COATTIVI NN 746 E 747 DEPENALIZZAZIONI DELLE CONTAVVENZIONI RESIESECUTIVI IL 9112007</t>
  </si>
  <si>
    <t>6070012399</t>
  </si>
  <si>
    <t>031730</t>
  </si>
  <si>
    <t>RUOLI COATTIVI NN 741 E 742 DEPENALIZZAZIONI DELLE CONTAVVENZIONI RESIESECUTIVI IL 11102007</t>
  </si>
  <si>
    <t>6070012634</t>
  </si>
  <si>
    <t>000452</t>
  </si>
  <si>
    <t>06/12/2007</t>
  </si>
  <si>
    <t>E.4.02.01.02.001.0QCS</t>
  </si>
  <si>
    <t xml:space="preserve">TRASFERIMENTO DALLA REGIONE PER I QUADRI CITTADINI DI SOSTEGNO </t>
  </si>
  <si>
    <t>3PR</t>
  </si>
  <si>
    <t xml:space="preserve">POLITICHE ECONOMICHE E DI SVILUPPO </t>
  </si>
  <si>
    <t>ACCERTAMENTO TRASFERIMENTI DI CAPITALE DALLA REGIONE LAZIO PER I QUADRICITTADINI DI SOSTEGNO CONTRIBUTO ATTRIBUITO VON TABELLA A ART 55LRN 42006DETERMINAZIONE B4365 DEL 31102006</t>
  </si>
  <si>
    <t>6070012714</t>
  </si>
  <si>
    <t>MANUTENZIONE STRAORDINARIA VIA POGGIO VERDE</t>
  </si>
  <si>
    <t>6070012721</t>
  </si>
  <si>
    <t>MANUTENZIONE STRAORDINARIA VIA LEONARDO GREPPI</t>
  </si>
  <si>
    <t>6070012723</t>
  </si>
  <si>
    <t>MANUTENZIONE STRAORDINARI VIA MARONCELLI DA VIA ANGELONI A VIA RIBOTTIE DA VIA SIRTORI A VIA ANGELONI</t>
  </si>
  <si>
    <t>6070012730</t>
  </si>
  <si>
    <t>RESTAURO RISANAMENTO DELLE PILE DI PONTE PALATINO PONTE SANTANGELOPONTE SUBLICIO PONTE TAZIO PONTE FLAMINIO</t>
  </si>
  <si>
    <t>6070012731</t>
  </si>
  <si>
    <t>MANUTENZIONE STRAORDINARIA IN VIA DI SANTA BEATRICE</t>
  </si>
  <si>
    <t>6070012777</t>
  </si>
  <si>
    <t>MANUTENZIONE STRAORDINARIA VIA MENGARINI</t>
  </si>
  <si>
    <t>6070012828</t>
  </si>
  <si>
    <t>MANUTENZIONE STRAORDINARIA SCUOLE MATERNE</t>
  </si>
  <si>
    <t>6070012847</t>
  </si>
  <si>
    <t>MANUTENZIONE STRAORDINARIA SCUOLE MEDIE</t>
  </si>
  <si>
    <t>6070012998</t>
  </si>
  <si>
    <t>REALIZZAZIONE E MANUTENZIONE IMPIANTI SPORTIVI POLIVALENTI NELLE AREEPUBBLICHE</t>
  </si>
  <si>
    <t>6070013018</t>
  </si>
  <si>
    <t>INTERVENTI DI ADEGUAMENTO E RIORDINO DELLA RETE DEI COLLETTORI NELBACINO DEL FOSSO DI CAMPO MORTO</t>
  </si>
  <si>
    <t>6070013030</t>
  </si>
  <si>
    <t>COSTRUZIONE RETE DI FOGNATURE ACQUE NERE IN LOCALITA DANTE DA MAIANO</t>
  </si>
  <si>
    <t>6070013044</t>
  </si>
  <si>
    <t>COMPLETAMENTO DI VIA DI CASA CALDA DA VIA BELON A VIA WALTER TOBAGIPOTERI SPECIALI     C1116</t>
  </si>
  <si>
    <t>6070013047</t>
  </si>
  <si>
    <t>MANUTENZIONE STRAORDINARIA SCUOLA MATERNA DI VIA SOMMOVIGO E SCUOLAMATERNA FRANCESCHINI</t>
  </si>
  <si>
    <t>6070013063</t>
  </si>
  <si>
    <t>MANUTENZIONE STRAORDINARIA SEGNALETICA STRADALE</t>
  </si>
  <si>
    <t>6070013071</t>
  </si>
  <si>
    <t>RIFACIMENTO MANTO STRADALE VIA LOCKE</t>
  </si>
  <si>
    <t>6070013072</t>
  </si>
  <si>
    <t>MANUTENZIONE STROARDINARIA DELLA SEDE STRADALE MUNICIPIO V</t>
  </si>
  <si>
    <t>6070013073</t>
  </si>
  <si>
    <t>MANUTENZIONE STRAORDINARIA SEDE STRADALE PARTE VIA MAFFIO MAFFII</t>
  </si>
  <si>
    <t>6070013074</t>
  </si>
  <si>
    <t>MANUTENZIONE STRAORDINARIA MARCIAPIEDI DI LARGO BELTRAMELLI</t>
  </si>
  <si>
    <t>6070013075</t>
  </si>
  <si>
    <t>MANUTENZIONE STRAORDINARIA SEDE STRADALE VIA CASALBERTONE</t>
  </si>
  <si>
    <t>6070013076</t>
  </si>
  <si>
    <t>MANUTENZIONE STRAORDINARIA MARCIAPIEDI VIA MEDA DA VIA PMANUTENZIONESTRAORDINARIA SEDE MARCIAPIEDI  VIA MEDA  DA VIA P AVANZINI ANZINIA VIA M TIBURTINI VIA FERONIA DA VIA V DURANTINI LATO UFFPOSTALEVIA DURANTINI DA VIA F FERONIA A VIA</t>
  </si>
  <si>
    <t>6070013096</t>
  </si>
  <si>
    <t>LAVORI DI ADEGUAMENTO ALLE NORME VIGENTI DEI LOCALI E DEGLI SPAZIESTERNI DEGLI ASILI NIDO</t>
  </si>
  <si>
    <t>6070013236</t>
  </si>
  <si>
    <t>047988</t>
  </si>
  <si>
    <t>28/12/2007</t>
  </si>
  <si>
    <t>RUOLI COATTIVI NN 726 E 727 DEPENALIZZAZIONI DELLE CONTRAVVENZIONIRESI ESECUTIVI IL 2372007</t>
  </si>
  <si>
    <t>6070013354</t>
  </si>
  <si>
    <t>001724</t>
  </si>
  <si>
    <t>29/12/2007</t>
  </si>
  <si>
    <t>FINANZIAMENTO PROVINCIA DI ROMA PER ACQUISTO STRUMENTIARREDI ESUPPELLETTILI NECESSARI ALLALLESTIMENTO DEL TERZO CENTRO ANZIANIMUNIC3 PALESTRA E SALA CITTADINA PARCO FABIO DI LORENZO</t>
  </si>
  <si>
    <t>6070013406</t>
  </si>
  <si>
    <t>002085</t>
  </si>
  <si>
    <t>11/12/2007</t>
  </si>
  <si>
    <t>HMC</t>
  </si>
  <si>
    <t>CONTRIBUTO REGIONE LAZIO PER LA RIQUALIFICAZIONE PAVIMENTAZIONE VFOSSOSCILICINO MUNDELLE TORRI ANNO 2007 DDREGIONE LAZIO B28801872007</t>
  </si>
  <si>
    <t>6070013411</t>
  </si>
  <si>
    <t>SPERIMENTAZIONE DI APPLICAZIONE AL MANTO STRADALE DI MATERIALEECOLOGICO VIA MILANO  TRAFORO</t>
  </si>
  <si>
    <t>6070013421</t>
  </si>
  <si>
    <t>LAVORI DI MANUTENZIONE STRAORDINARIA ED ADEGUAMENTO NORME VIGENTISCUOLA MEDIA EQVISCONTI VIA IV NOVEMBRE 95</t>
  </si>
  <si>
    <t>6070013592</t>
  </si>
  <si>
    <t>E.4.02.01.02.001.0CPC</t>
  </si>
  <si>
    <t xml:space="preserve">PISTE CICLABILI </t>
  </si>
  <si>
    <t xml:space="preserve">  CONTRIBUTO REGIONE LAZIO PER RIPRISTINO SEDE CARRABILE E COSTRUZIONE MARCIAPIEDI IN VIA GIAMBATTISTA GELLI- STRADA DI MALAFEDE- LA PUNTA (MUN.XIII)- (ART. 55 L.R. 28/4/2006 N.4)-VERSATI DALLA REGIONE ULTERIORI # 23.036,43 ERRONEAMENTE REGOLARIZZATI SU ACT 6070006754 (NOTA SIMU PROT.N. 64317/2010 DI TRASMISSIONE DD REG.LAZIO N. B5903/2010 E NOTA SIMU PROT.N. 18393/2011 DI TRASMISSIONE DD REG.LAZIO N. B1935/2011)</t>
  </si>
  <si>
    <t>6070016062</t>
  </si>
  <si>
    <t>E.4.02.01.02.001.0FAS</t>
  </si>
  <si>
    <t xml:space="preserve">INFRASTRUTTURE PER LA MOBILITA' </t>
  </si>
  <si>
    <t>CONTRIBUTO REGIONE LAZIO DETERMINAZIONE NB289728707 PER INTERVENTODI ADEGUAMENTO CARRABILE DEL SOVRAPPASSO IN VIA CAMOCELLI SULLAFERROVIA ROMA PANTANO NEL COMUNE DI ROMA</t>
  </si>
  <si>
    <t>7110000386</t>
  </si>
  <si>
    <t>000076</t>
  </si>
  <si>
    <t>05/03/2007</t>
  </si>
  <si>
    <t xml:space="preserve"> FINANZIAMENTO REGIONE LAZIO PER "PROGRAMMI PER QUARTIERI SVANTAGGIATI" RIF. IMP.3070020818-3070020857-3070020895-3070021102-3070044899-3070046357-3070046358-3070046359-3070046394-3070046399-3070046401-3070046422-3070046479-3</t>
  </si>
  <si>
    <t>7110000387</t>
  </si>
  <si>
    <t>000002</t>
  </si>
  <si>
    <t>26/03/2007</t>
  </si>
  <si>
    <t>2PZ</t>
  </si>
  <si>
    <t xml:space="preserve">ATTUAZIONE RECUPERO URBANO </t>
  </si>
  <si>
    <t>0000030689</t>
  </si>
  <si>
    <t xml:space="preserve"> PROGRAMMA DI RECUPERO URBANO "LABARO-PRIMA PORTA" ART. 11 L. 493/93 RIF. IMP. 3070048154-3070048166-3070048167-3070048168</t>
  </si>
  <si>
    <t>7110000388</t>
  </si>
  <si>
    <t>000001</t>
  </si>
  <si>
    <t xml:space="preserve"> CORVIALE -PROGRAMMA DI RECUPERO URBANO FINANZ.DALLA REG.LAZIO (ART.11 RIF. IMP. 3070048158-3070048159-3070048160-3070048161</t>
  </si>
  <si>
    <t>7110000389</t>
  </si>
  <si>
    <t>000004</t>
  </si>
  <si>
    <t xml:space="preserve"> PROGRAMMA DI RECUPERO URBANO "FIDENE - VALMELAINA"(ART. 11 L. 493/93) RIF. IMP.3070048169-3070048170-3070048171-3070048172-3070048173</t>
  </si>
  <si>
    <t>7110000390</t>
  </si>
  <si>
    <t xml:space="preserve"> PROGRAMMA DI RECUPERO URBANO "PALMAROLA  SELVA CANDIDA DI CUI ALL'ART. RIF. IMP. 3070016879-3070048179-3070048180</t>
  </si>
  <si>
    <t>7110000391</t>
  </si>
  <si>
    <t>000007</t>
  </si>
  <si>
    <t xml:space="preserve"> PROGRAMMA DI RECUPERO URBANO "MAGLIANA" DI CUI ALL'ART. 11 L. 493/93 RIF. IMP. 3070048177-3070048178</t>
  </si>
  <si>
    <t>7110000392</t>
  </si>
  <si>
    <t>000003</t>
  </si>
  <si>
    <t xml:space="preserve"> PROGRAMMA DI RECUPERO URBANO "PRIMAVALLE - TORREVECCHIA" ART.11 LEGGEERRORE DI DIGITAZIONE È STATO SCRITTO C.C.2655ERRORE DIDIGITAZIONE È STATO SCRITTO C.C.2655 RIF. IMP. 3070048174-3070048175-3070048176</t>
  </si>
  <si>
    <t>7110000393</t>
  </si>
  <si>
    <t xml:space="preserve"> SAN BASILIO - PROGRAMMA DI RECUPERO URBANO ART.11 L.493/93 RIF. IMP.3070048152-3070048153-3070048155-3070048157-3070048164-3070048165-307004 8181</t>
  </si>
  <si>
    <t>7110000394</t>
  </si>
  <si>
    <t>000005</t>
  </si>
  <si>
    <t xml:space="preserve"> PROGRAMMA DI RECUPERO URBANO "TORBELLAMONACA" AI SENSI ART.11 LEGGE RIF. IMP. 3070048149-3070048150-3070048151</t>
  </si>
  <si>
    <t>7110000395</t>
  </si>
  <si>
    <t xml:space="preserve"> ACILIA DRAGONA - PROGR.DI RECUPERO URBANO ART 11 RIF. IMP. 3070048146-3070048147-3070048148</t>
  </si>
  <si>
    <t>7110000396</t>
  </si>
  <si>
    <t>000012</t>
  </si>
  <si>
    <t>13/06/2007</t>
  </si>
  <si>
    <t xml:space="preserve"> VALLE AURELIA - PROGR.DI RECUPERO URBANO ART26162-26163-26165-26169-26171-26172-26173/0726162-26163-26165-26169-26171-26172-26173/07 RIF. IMP. 3070048183-3070048184-3070048185-3070048186</t>
  </si>
  <si>
    <t>7150000004</t>
  </si>
  <si>
    <t>000987</t>
  </si>
  <si>
    <t>18/07/2007</t>
  </si>
  <si>
    <t>E.4.05.01.01.001.7B17</t>
  </si>
  <si>
    <t xml:space="preserve">DA IMPRESE PER IL FINANZIAMENTO DEGLI INVESTIMENTI </t>
  </si>
  <si>
    <t>3GT</t>
  </si>
  <si>
    <t xml:space="preserve">ESPROPRI PER OPERE PUBBLICHE </t>
  </si>
  <si>
    <t xml:space="preserve">  MAGG.ACT. COMPLETAMENTO ASSE STRADALE V.GREGORIO XI-V.AURELIA-ACCORDO DI PROGR.ESPROPRIO "VALCANNUTA"A CARICO DELLA TANARO DI GIANNI CASSON &amp; C. SAS - INTEGRA ACT.6070009490 ERRONEAMENTO CANC.</t>
  </si>
  <si>
    <t>2008</t>
  </si>
  <si>
    <t>6080000019</t>
  </si>
  <si>
    <t>08</t>
  </si>
  <si>
    <t>09/01/2003</t>
  </si>
  <si>
    <t>E.3.01.03.02.002.0FDA</t>
  </si>
  <si>
    <t xml:space="preserve">FITTI DEI FABBRICATI DESTINATI A USO DIVERSO DA QUELLO DI CIVILE ABITAZIONE </t>
  </si>
  <si>
    <t>ASSEGNAZIONE LOCALI POSTA ITALIANE SPA ISTITUZ UFF POSTALI MUNICIPIOVIII ANNO 2008 CT PLURIENNALE 20022008</t>
  </si>
  <si>
    <t>6080000023</t>
  </si>
  <si>
    <t>000199</t>
  </si>
  <si>
    <t>SISTEMA LUMINOSO PER ATTRAVERSAMENTO PEDONALE</t>
  </si>
  <si>
    <t>6080000025</t>
  </si>
  <si>
    <t>000198</t>
  </si>
  <si>
    <t>MATERIALE ROTABILE LINEE A E B METROPOLITANA</t>
  </si>
  <si>
    <t>6080000027</t>
  </si>
  <si>
    <t>ESTENSIONE RETI LAN</t>
  </si>
  <si>
    <t>6080000028</t>
  </si>
  <si>
    <t>AGGIORNAMENTO RETI TELEFONICHE</t>
  </si>
  <si>
    <t>6080000029</t>
  </si>
  <si>
    <t>SICUREZZA RETI E SISTEMI CONNESSI</t>
  </si>
  <si>
    <t>6080000031</t>
  </si>
  <si>
    <t>REALIZZ PARCHEGGIO INTERSCAMBIO ARCO TRAVERTINO</t>
  </si>
  <si>
    <t>6080000032</t>
  </si>
  <si>
    <t>6080000047</t>
  </si>
  <si>
    <t>19/10/2006</t>
  </si>
  <si>
    <t>ONERI PER ESPROPRI  SENTENZE ESECUTIVE</t>
  </si>
  <si>
    <t>6080000048</t>
  </si>
  <si>
    <t>000376</t>
  </si>
  <si>
    <t>PROTOMOTECA CAPITOLINA  RESTAURO ED ADEGUAMENTO ALLE NORMATIVE</t>
  </si>
  <si>
    <t>6080000060</t>
  </si>
  <si>
    <t>6080000061</t>
  </si>
  <si>
    <t>LAVORI DI CONSOLIDAMENTO DEL COSTONE TUFACEO COMPRESO TRA ISOLA FARNESEE VIA PRATO DELLA CORTE</t>
  </si>
  <si>
    <t>6080000062</t>
  </si>
  <si>
    <t>6080000063</t>
  </si>
  <si>
    <t>LAVORI DI COSTRUZIONE DELLADDUTTRICE DI PONTE LADRONE I LOTTOESPROPRIO</t>
  </si>
  <si>
    <t>6080000064</t>
  </si>
  <si>
    <t>LAVORI DI COSTRUZIONE DELLADDUTTRICE DI PONTE LADRONE I LOTTO  SPESETECNICHE</t>
  </si>
  <si>
    <t>6080000065</t>
  </si>
  <si>
    <t>REALIZZAZIONE FOGNATURE PER ACQUE BIANCHE E NERE MARCIAPIEDI E STRADEV CASTELPIANOV SERRAVALLE DI CHIENTIV FOSSOMBRONE E VMONTECASSIANO</t>
  </si>
  <si>
    <t>6080000066</t>
  </si>
  <si>
    <t>COSTRUZIONE E AMPLIAMENTO DI IMPIANTI DI ILLUMINAZIONE PUBBLICA  VIACAMPAGNANO V BACCANELLO</t>
  </si>
  <si>
    <t>6080000067</t>
  </si>
  <si>
    <t>LAVORI DI ADEGUAMENTO A NORMA EX DLGS 62694 DELLE SCUOLE MATERNERICADENTI NEL MUNICIPIO ROMA III</t>
  </si>
  <si>
    <t>6080000068</t>
  </si>
  <si>
    <t>LAVORI DI RICOSTRUZIONE DELLECOSISTEMA DELLAREA DELLA PINETA DICASTELFUSANO</t>
  </si>
  <si>
    <t>6080000070</t>
  </si>
  <si>
    <t>6080000071</t>
  </si>
  <si>
    <t>RESIDUO FONDO IN CORRISPONDENZA DI ENTRATE A DESTINAZIONE VINCOLATAAVANZO AMMINISTRAZIONE  OPERE DI VIABILITA</t>
  </si>
  <si>
    <t>6080000072</t>
  </si>
  <si>
    <t>6080000073</t>
  </si>
  <si>
    <t>6080000075</t>
  </si>
  <si>
    <t>6080000076</t>
  </si>
  <si>
    <t>6080000079</t>
  </si>
  <si>
    <t>6080000080</t>
  </si>
  <si>
    <t>LAVORI DI MANUTENZIONE STRAORDINARIA DEL MERCATO GARBATELLA</t>
  </si>
  <si>
    <t>6080000081</t>
  </si>
  <si>
    <t>LAVORI DI COSTRUZIONE DELLA FOGNATURA ACQUE MISTE NELLA BORGATAMONTESPACCATO</t>
  </si>
  <si>
    <t>6080000082</t>
  </si>
  <si>
    <t>LAVORI DI RIPRISTINO FUNZIONALITA COLLETTORE BASSO DI SINISTRA  DALFOSSO DEL TORRINO AL TEVERE</t>
  </si>
  <si>
    <t>6080000083</t>
  </si>
  <si>
    <t>LAVORI DI MANUTENZIONE STRAORDINARIA ASILI NIDO IN VIA DAVARNA VIADEI DAMASCENI E PZZA MEROLLI</t>
  </si>
  <si>
    <t>6080000084</t>
  </si>
  <si>
    <t>6080000085</t>
  </si>
  <si>
    <t>COSTRUZIONE BARRIERE ANTIRUMORE SULLA VIA AURELIA  KM 13400  EVIADOTTO    GRONCHI ALTEZZA FM POGGIOLI</t>
  </si>
  <si>
    <t>6080000086</t>
  </si>
  <si>
    <t>COSTRUZIONE DI UNAREA ATTREZZATA E PARCHEGGIO PER TRASFERIMENTOSALTUARIO  MERCATO DI VIA CANTINI</t>
  </si>
  <si>
    <t>6080000088</t>
  </si>
  <si>
    <t>LAVORI DI MANUTENZIONE STRAORDINARIA  DEGLI AANN IN VIA ETTOREROMAGNOLIVIA UGO OJETTI E VIA DARIO NICODEMI</t>
  </si>
  <si>
    <t>6080000090</t>
  </si>
  <si>
    <t>6080000091</t>
  </si>
  <si>
    <t>REALIZZAZIONE  NUOVO AUDITORIUM</t>
  </si>
  <si>
    <t>6080000092</t>
  </si>
  <si>
    <t>REALIZZAZIONE  NUOVO AUDITORIUM  SPESE TECNICHE</t>
  </si>
  <si>
    <t>6080000093</t>
  </si>
  <si>
    <t>6080000094</t>
  </si>
  <si>
    <t>LAVORI COSTRUZIONE DELLA SCUOLA ELEMENTARE  DA N10 AULE IN VIA GHIGLIA PZ  C10 MALAFEDE</t>
  </si>
  <si>
    <t>6080000095</t>
  </si>
  <si>
    <t>LAVORI DI MANUTENZIONE STRAORDINARIA CENTRI ANZIANI SITI IN VIA DIVILLA GORDIANI E VIA DI CASTEL GIUBILEO</t>
  </si>
  <si>
    <t>6080000096</t>
  </si>
  <si>
    <t>LAVORI DI COSTRUZIONE SCUOLA MEDIA DA N9 AULE IN VIA B MOLAJONI  NELPZ B8 MADONNETTA</t>
  </si>
  <si>
    <t>6080000097</t>
  </si>
  <si>
    <t>LAVORI DI COSTRUZIONE DI UN ASILO NIDO NEL PZ D 3 TER  TOR VERGATA</t>
  </si>
  <si>
    <t>6080000098</t>
  </si>
  <si>
    <t>6080000099</t>
  </si>
  <si>
    <t>6080000100</t>
  </si>
  <si>
    <t>RISTRUTTURAZIONE CASA DEL JAZZ  NELLA VILLA OSIO  SITA IN VIA DIPORTA  ARDEATINA 55</t>
  </si>
  <si>
    <t>6080000101</t>
  </si>
  <si>
    <t>RIPRISTINO SEDI STRADALI ZONA OSTIENSE E PIAZZA DEI NAVIGATORI E  ALTREZONE LIMITROFE ALLA  VIA CCOLOMBO   RIPRISTINO MARCIAPIEDI  ZONAMARCONI E SAN PAOLO</t>
  </si>
  <si>
    <t>6080000102</t>
  </si>
  <si>
    <t>LAVORI DI COSTRUZIONE DELLA SCUOLA ELEMENTARE IN VIA DELLE BENEDETTINE</t>
  </si>
  <si>
    <t>6080000104</t>
  </si>
  <si>
    <t>6080000105</t>
  </si>
  <si>
    <t>6080000106</t>
  </si>
  <si>
    <t>6080000107</t>
  </si>
  <si>
    <t>LAVORI DI COSTRUZIONE STRADALE E FOGNATUTA DELLARTERIA PRINCIPALE DISERVIZIO INDUSTRIALE NEL PP 8L TRA AUTOSTRADA DEGLI ABRUZZI E IL CMPAMM PPTT</t>
  </si>
  <si>
    <t>6080000108</t>
  </si>
  <si>
    <t>6080000109</t>
  </si>
  <si>
    <t>6080000110</t>
  </si>
  <si>
    <t>COSTRUZIONE DI PARCHEGGI E RETE VIARIA LINEA METROPOLITANAROMAFIUMICINO TERMINAL OSTIENSE</t>
  </si>
  <si>
    <t>6080000113</t>
  </si>
  <si>
    <t>6080000114</t>
  </si>
  <si>
    <t>LAVORI DI RISTRUTTURAZIONE VIA FBONAFEDE</t>
  </si>
  <si>
    <t>6080000115</t>
  </si>
  <si>
    <t>6080000118</t>
  </si>
  <si>
    <t>LAVORI DI COSTRUZIONE DA PARTE DELLATAC DEL PARCHEGGIO DISCAMBIO CENTRO CARNI</t>
  </si>
  <si>
    <t>6080000119</t>
  </si>
  <si>
    <t>6080000120</t>
  </si>
  <si>
    <t>6080000121</t>
  </si>
  <si>
    <t>RADDOPPIO DELLA VIA LAURENTINA DA VIALE DELLUMANESIMO AL GRA</t>
  </si>
  <si>
    <t>6080000122</t>
  </si>
  <si>
    <t>LAVORI DI MANUTENZIONE SCUOLA MEDIA VITTORIO ALFIERI</t>
  </si>
  <si>
    <t>6080000123</t>
  </si>
  <si>
    <t>LAVORI DI MANUTENZIONE SCUOLA ELEMENTARE CFERRINI IN  LARGO DIVILLA CHIGI</t>
  </si>
  <si>
    <t>6080000124</t>
  </si>
  <si>
    <t>6080000126</t>
  </si>
  <si>
    <t>6080000127</t>
  </si>
  <si>
    <t>COLLETTORE PAPA LEONE  VIA I NEWTON</t>
  </si>
  <si>
    <t>6080000128</t>
  </si>
  <si>
    <t>COSTRUZIONE COLLETTORE ACQUA TRAVERSA V TRONCO</t>
  </si>
  <si>
    <t>6080000129</t>
  </si>
  <si>
    <t>6080000131</t>
  </si>
  <si>
    <t>6080000132</t>
  </si>
  <si>
    <t>SVINCOLO PORTUENSE II TRONCO OCCIDENTALE</t>
  </si>
  <si>
    <t>6080000134</t>
  </si>
  <si>
    <t>VIABILITA CENTRO RAI E PARCHEGGIO SAXA RUBRA IN LOCALITA GROTTA ROSSAE VARIANTE URBANISTICA</t>
  </si>
  <si>
    <t>6080000135</t>
  </si>
  <si>
    <t>6080000136</t>
  </si>
  <si>
    <t>6080000137</t>
  </si>
  <si>
    <t>SCUOLA ELEMENTARE ARA NOVA  VIA M ROSI</t>
  </si>
  <si>
    <t>6080000139</t>
  </si>
  <si>
    <t>6080000140</t>
  </si>
  <si>
    <t>6080000141</t>
  </si>
  <si>
    <t>6080000142</t>
  </si>
  <si>
    <t>COSTRUZIONE ASSE DI SCORRIMENTO VELOCE TRA PIANO ZONA NORD E CINECITTA SUL PROLUNGAMENTO DI VIALE P TOGLIATTI</t>
  </si>
  <si>
    <t>6080000143</t>
  </si>
  <si>
    <t>LAVORI DI COSTRUZIONE OPERE DI URBANIZZAZIONE PRIMARIA NEL PZ N 81QUARTICCIOLO  II LOTTO RETE STRADALE</t>
  </si>
  <si>
    <t>6080000145</t>
  </si>
  <si>
    <t>COSTRUZIONE COLLETTORE MARRANELLA II  TRATTO COMPRESO TRA VIATIBURTINA E VIA CAMESENA</t>
  </si>
  <si>
    <t>6080000146</t>
  </si>
  <si>
    <t>COSTRUZIONE IMPIANTI DI ILLUMINAZIONE PUBBLICA IN 101 STRADE</t>
  </si>
  <si>
    <t>6080000148</t>
  </si>
  <si>
    <t>RISTRUTTURAZIONE COPERTURE DI EDIFICI COMUNALI  DI F BORROMEO 75 E VIAJACOBINI 7</t>
  </si>
  <si>
    <t>6080000150</t>
  </si>
  <si>
    <t>LAVORI DI INTEGRAZIONE FOGNARIA IN VIA DEI ROMAGNOLI</t>
  </si>
  <si>
    <t>6080000151</t>
  </si>
  <si>
    <t>6080000153</t>
  </si>
  <si>
    <t>6080000154</t>
  </si>
  <si>
    <t>REALIZZAZIONE MERCATO RIONALE DI TORRESPACCATA IN VIA SISENNA   SPESETECNICHE</t>
  </si>
  <si>
    <t>6080000155</t>
  </si>
  <si>
    <t>COSTRUZIONE IMPIANTO DI VIDEOSORVEGLIANZA NELLAREA MUSEALE DELGIANICOLO</t>
  </si>
  <si>
    <t>6080000156</t>
  </si>
  <si>
    <t>INSTALLAZIONE IMPIANTO DI VIDEOSORVEGLIANZA PRESSO LA SCALINATATRINITA DEI MONTI</t>
  </si>
  <si>
    <t>6080000157</t>
  </si>
  <si>
    <t>INSTALLAZIONE IMPIANTO DI VIDEOSORVEGLIANZA NELLAREA DEL PINCIO</t>
  </si>
  <si>
    <t>6080000159</t>
  </si>
  <si>
    <t>LAVORI DI REALIZZAZIONE DI UN CENTRO ANZIANI IN LOCALITA SETTECAMINI</t>
  </si>
  <si>
    <t>6080000160</t>
  </si>
  <si>
    <t>MANUTENZIONE STRAORDINARIA VIA A GRAF E VIA ISIDORO DEL LUNGO</t>
  </si>
  <si>
    <t>6080000161</t>
  </si>
  <si>
    <t>MANUTENZIONE STRAORDINARIA SCUOLE CAPRONI E COLLODI 1</t>
  </si>
  <si>
    <t>6080000163</t>
  </si>
  <si>
    <t>MANUTENZIONE STRAORDINARIA E ADEGUAMENTO ALLE NORMATIVE VIGENTI SCUOLAMADONNA DELLORTO</t>
  </si>
  <si>
    <t>6080000164</t>
  </si>
  <si>
    <t>ADEGUAMENTO NORMATIVO E FUNZIONALE DELLA SCUOLA ELEMENTARE  GHANDI INVIA  VERDINOIS</t>
  </si>
  <si>
    <t>6080000165</t>
  </si>
  <si>
    <t>ADEGUAMENTO NORMATIVO E FUNZIONALE SCUOLA MATERNA CASAL BIANCO DI VIACASAL BIANCO</t>
  </si>
  <si>
    <t>6080000166</t>
  </si>
  <si>
    <t>MUSEO MACRO EX GCAM  EX FABBRICA BIRRA PERONICOMPLETAMENTO LAVORI DIAMPLIAMENTO E ALLESTIMENTO ED ADEGUAMENTO ALLEDIFICIO ESIST</t>
  </si>
  <si>
    <t>6080000167</t>
  </si>
  <si>
    <t>RIQUALIFICAZIONE URBANA DI VIA VENETO E RICONNESSIONE CON ARREDO CONVILLA BORGHESE SPESE TECNICHE</t>
  </si>
  <si>
    <t>6080000169</t>
  </si>
  <si>
    <t>6080000170</t>
  </si>
  <si>
    <t>MANUTENZIONE STRAORDINARIA SCUOLA ELEMENTARE VIA BACCANO 10</t>
  </si>
  <si>
    <t>6080000172</t>
  </si>
  <si>
    <t>MANUTENZIONE STRAORDINARIA E ADEGUAMENTO NORMATIVE VIGENTI DLGS62694 DELLA  SCUOLA MATERNA IN VIA GMAROTTA</t>
  </si>
  <si>
    <t>6080000174</t>
  </si>
  <si>
    <t>MANUTENZIONE STRAORDINARIA ERPRIPRISTINO COLONNE DI SCARICO ERIFACIMENTO DEI BAGNI NEGLI EDIFICI DI VIA MITELLI</t>
  </si>
  <si>
    <t>6080000175</t>
  </si>
  <si>
    <t>COSTRUZIONE SCALE DI SICUREZZA A SERVIZIO DEGLI EDIFICI SCOLASTICI SITINEL MUN VIII E ADEGUAMENTO A DLGS  62694 E ALLE NORME  AN TINCENDIO</t>
  </si>
  <si>
    <t>6080000179</t>
  </si>
  <si>
    <t>MANUTENZIONE STRAORDINARIA SCUOLA WINKELMANN  PZZA WINKELMANN</t>
  </si>
  <si>
    <t>6080000184</t>
  </si>
  <si>
    <t>MANUTENZIONE STRAORDINARIA SCUOLA ELEMENTARE DAMIANO CHIESA VIA MARCODECUMIO 25</t>
  </si>
  <si>
    <t>6080000188</t>
  </si>
  <si>
    <t>MANUTENZIONE STRAORDINARIA STRADALE PER LA REALIZZAZIONE DI SCIVOLI EDELIMINAZIONE DELLE BARRIERE ARCHITETTONICHE</t>
  </si>
  <si>
    <t>6080000189</t>
  </si>
  <si>
    <t>MANUTENZIONE STRAORDINARIA ED ABBATTIMENTO DELLE BARRIEREARCHITETTONICHE VIA  DEI GRACCHI</t>
  </si>
  <si>
    <t>6080000190</t>
  </si>
  <si>
    <t>MANUTENZIONE STRAORDINARIA DI VIALE GIULIO CESARE NEL TRATTO TRA VIAFABIO MASSIMO E VIA MCOLONNA</t>
  </si>
  <si>
    <t>6080000194</t>
  </si>
  <si>
    <t>REALIZZAZIONE PARCHEGGIO A SERVIZIO STAZIONE MAGLIANA VECCHIA</t>
  </si>
  <si>
    <t>6080000196</t>
  </si>
  <si>
    <t>RISTRUTTURAZIONE ADEGUAMENTO DELLA SCUOLA ELEMENTARE NAZARIO SAURO VIATRIONFALE</t>
  </si>
  <si>
    <t>6080000197</t>
  </si>
  <si>
    <t>6080000198</t>
  </si>
  <si>
    <t>RISTRUTTURAZIONE ASILO NIDO VIA CASAL SANSONI 105  RIMOZIONE PIANIDIRA IN ETERNIT</t>
  </si>
  <si>
    <t>6080000200</t>
  </si>
  <si>
    <t>SCUOLA GIULIO CESARE  VIA CONTE DI CARMAGNOLA RIFACIMENTO IMPIANTOELETTRICO RISANAMENTO MURATURE LESIONATE</t>
  </si>
  <si>
    <t>6080000201</t>
  </si>
  <si>
    <t>RISTRUTTURAZIONE SERVIZI IGIENICI IMPIANTI ALLARME RIFACIMENTOPAVIMENTI REVISIONE IMPIANTO ELETTRICO    SESTIO MENAS  VIA DEI RUFI</t>
  </si>
  <si>
    <t>6080000203</t>
  </si>
  <si>
    <t>RIPRISTINO SEDI STRADALI E MARCIAPIEDI TORMARANCIA</t>
  </si>
  <si>
    <t>6080000204</t>
  </si>
  <si>
    <t>SCUOLA ELEMENTARE  SAN ROMANO DI VIA BERTARELLI 140  OPERE DIADEGUAMENTO NORMATIVO</t>
  </si>
  <si>
    <t>6080000206</t>
  </si>
  <si>
    <t>RECUPERO E VALORIZZAZIONE DEL PARCO COMODILLA CONTRATTO DIQUARTIERE GARBATELLA</t>
  </si>
  <si>
    <t>6080000207</t>
  </si>
  <si>
    <t>MANUTENZIONE STRAORDINARIA MARCIAPIEDI MUNICIPIO III</t>
  </si>
  <si>
    <t>6080000208</t>
  </si>
  <si>
    <t>6080000209</t>
  </si>
  <si>
    <t>RIQUALIFICAZIONE AREA VIA CASTELLI   VIA DEGLI OLMI ANTISTANTEACQUEDOTTO ALESSANDRINO</t>
  </si>
  <si>
    <t>6080000210</t>
  </si>
  <si>
    <t>LAVORI DI SISTEMAZIONE PIAZZA CADUTI DELLA MONTAGNOLA</t>
  </si>
  <si>
    <t>6080000212</t>
  </si>
  <si>
    <t>RIFACIMENTO ILLUMINAZIONE ED ARREDO URBANO VIA LABICANA</t>
  </si>
  <si>
    <t>6080000213</t>
  </si>
  <si>
    <t>ACQUISIZIONE E SISTEMAZIONE DEL PARCO LAURENZIANO</t>
  </si>
  <si>
    <t>6080000214</t>
  </si>
  <si>
    <t>ATTUAZIONE DI N 15 COMPARTI DELLE ZONE O COMPRESI NEI PIANIPARTICOLARI CESSIONE GIA AVVENUTA  SULLA BASE DI CONVENZIONI URBANIZZAZIONI PRIMARIE E SECONDARIE  PRATO FIORITO</t>
  </si>
  <si>
    <t>6080000215</t>
  </si>
  <si>
    <t>MANUTENZIONE STRAORD IMMOBILE IN VIA VALLI DEI FONTANILI</t>
  </si>
  <si>
    <t>6080000216</t>
  </si>
  <si>
    <t>MANUTENZIONE STRAORDINARIA IMPIANTI RISCALDAMENTO MODIFICHE FUNZIONALIIMPIANTI TERMICI E DI CONDIZIONAMENTO IN EDIFICI COMUNALI</t>
  </si>
  <si>
    <t>6080000218</t>
  </si>
  <si>
    <t>6080000219</t>
  </si>
  <si>
    <t>LAVORI DI COMPLETAMENTO INTERVENTO DI RIQUALIFICAZIONE DI VIA TARRA</t>
  </si>
  <si>
    <t>6080000220</t>
  </si>
  <si>
    <t>6080000221</t>
  </si>
  <si>
    <t>INSTALLAZIONE SISTEMA DI TELESOCCORSO E TELECONTROLLO PER ADEGUAMENTOALLA NORMATIVA DEGLI ASCENSORI</t>
  </si>
  <si>
    <t>6080000222</t>
  </si>
  <si>
    <t>6080000224</t>
  </si>
  <si>
    <t>VILLA BORGHESE RISTRUTTURAZIONE CASINA RAFFAELLO</t>
  </si>
  <si>
    <t>6080000225</t>
  </si>
  <si>
    <t>IMPIANTI ILLUMINAZIONE PUBBLICA IN 110 STRADE DEL COMUNE DI ROMA</t>
  </si>
  <si>
    <t>6080000227</t>
  </si>
  <si>
    <t>MANUTENZIONE STRAORDINARIA SCUOLA ELEMENTARE LIVIO TEMPESTA</t>
  </si>
  <si>
    <t>6080000228</t>
  </si>
  <si>
    <t>MANUTENZIONE STRAORDINARIA SCUOLA ELEMENTARE PRINCIPESSA MAFALDA  ISTRALCIO</t>
  </si>
  <si>
    <t>6080000231</t>
  </si>
  <si>
    <t>MANUTENZIONE STRAORDINARIA SCUOLA SERALE  ARTI ORNAMENTALI VIASGIACOMO  RISTRUTTURAZIONE E RESTAURO</t>
  </si>
  <si>
    <t>6080000233</t>
  </si>
  <si>
    <t>MANUTENZIONE STRAORDINARIA CENTRI ANZIANI VIA C CASINI 3 DRAGONA</t>
  </si>
  <si>
    <t>6080000234</t>
  </si>
  <si>
    <t>6080000235</t>
  </si>
  <si>
    <t>INSTALLAZIONE DI ASCENSORI O MONTASCALE PER LELIMINAZIONE DELLEBARRIERE ARCHITETTONICHE ADEGUAMENTO A NORMA IMPIANTI ESISTENTI NE LLESCUOLE MEDIE DEI 19 MUNICIPI</t>
  </si>
  <si>
    <t>6080000236</t>
  </si>
  <si>
    <t>INSTALLAZIONE DI ASCENSORI O MONTASCALE PER LELIMINAZIONE DELLEBARRIERE ARCHITETTONICHE RINNOVAMENTO E ADEGUAMENTO A NORMA DI IMPIANTI ESISTENTI NELLE SCUOLE ELEMENTARI COMPRESE NEI 19 MUNICIPI</t>
  </si>
  <si>
    <t>6080000237</t>
  </si>
  <si>
    <t>INTERVENTI DI INSTALLAZIONE ASCENSORI PER ELIMINAZIONE BARRIEREARCHITETTONICHE</t>
  </si>
  <si>
    <t>6080000240</t>
  </si>
  <si>
    <t>REALIZZAZIONE PONTILE PER I PESCATORI LUNGOMARE DI OSTIA</t>
  </si>
  <si>
    <t>6080000241</t>
  </si>
  <si>
    <t>6080000242</t>
  </si>
  <si>
    <t>6080000243</t>
  </si>
  <si>
    <t>6080000244</t>
  </si>
  <si>
    <t>COMPLETAMENTO TEATRO SCUOLA ELEMENTARE GIULIO CESARE SITA IN VIA CONTEDI CARMAGNOLA</t>
  </si>
  <si>
    <t>6080000247</t>
  </si>
  <si>
    <t>SCUOLA MATERNA 3 SEZIONI LOC OSTIA ANTICA VIA PERICLE DUCATI</t>
  </si>
  <si>
    <t>6080000249</t>
  </si>
  <si>
    <t>INTERVENTI DI MANUTENZIONE EDILIZIA STRAORDINARIA SUL PATRIMONIOCOMUNALE CONTRATTO ROMEO 2002</t>
  </si>
  <si>
    <t>6080000251</t>
  </si>
  <si>
    <t>REALIZZAZIONE MARCIAPIEDI VIA TIBERINA DA KM 07 A 15 E VIAGIUSTINIANA  TRATTO URBANO PRIMA PORTA</t>
  </si>
  <si>
    <t>6080000252</t>
  </si>
  <si>
    <t>RISTRUTTURAZIONE DELLEDIFICIO EX SPORTING DESTINATO A SEDE DELMUNICIPIO</t>
  </si>
  <si>
    <t>6080000254</t>
  </si>
  <si>
    <t>MANUTENZIONE STRAORDINARIA SCUOLA ELEMENTARE TRENTO E TRIESTE  VIA DEIGIUBBONARI</t>
  </si>
  <si>
    <t>6080000256</t>
  </si>
  <si>
    <t>INSTALLAZIONE IMPIANTO ANTIINCENDIO  SISTEMAZIONE TETTO DI COPERTURARISTRUTTURAZIONE PIANO 1 VILLA DE SANCTIS</t>
  </si>
  <si>
    <t>6080000257</t>
  </si>
  <si>
    <t>6080000258</t>
  </si>
  <si>
    <t>ACQUEDOTTO CLAUDIO FELICE IN VIA PIEGARO  RESTAURO TRATTO ARCO DELLAMARRANA  EX MULINO</t>
  </si>
  <si>
    <t>6080000259</t>
  </si>
  <si>
    <t>6080000260</t>
  </si>
  <si>
    <t>MANUTENZIONE STRAORDINARIA SCUOLE MATERNE COZZA VIA COZZA E CORALLIVIA MAR DEI CARAIBI</t>
  </si>
  <si>
    <t>6080000262</t>
  </si>
  <si>
    <t>REALIZZAZIONE IMPIANTI DI ILLUMINAZIONE PUBBLICA IN AREE DICIRCOLAZIONE PARCHI E MONUMENTI SITUATI IN VARI MUNICIPI</t>
  </si>
  <si>
    <t>6080000263</t>
  </si>
  <si>
    <t>IMPIANTI DI ILLUMINAZIONE PUBBLICA IN N32 STRADE DEL COMUNE DI ROMA</t>
  </si>
  <si>
    <t>6080000265</t>
  </si>
  <si>
    <t>6080000266</t>
  </si>
  <si>
    <t>RIFACIMENTO SEDE STRADALE VIA MANFREDONIA E LARGO MOLA DI BARI</t>
  </si>
  <si>
    <t>6080000267</t>
  </si>
  <si>
    <t>COMPLETAMENTO DEGLI INTERVENTI DI RIFACIMENTO PAVIMENTAZIONE STRADALE EDI MARCIAPIEDI DELLA TANGENZIALE EST   M3  DA LARGO SETTIM IOPASSAMONTI AL CAVALCAVIA DELLA BATTERIA NOMENTANA</t>
  </si>
  <si>
    <t>6080000268</t>
  </si>
  <si>
    <t>RIFACIMENTO PAVIMENTAZIONE STRADALE DI VIALE MARCONI VIA GRIMALDI EVIA MAJORANA</t>
  </si>
  <si>
    <t>6080000269</t>
  </si>
  <si>
    <t>RIFACIMENTO PAVIMENTAZIONE STRADALE DI VIA TUSCOLANA DA PORTA FURBA ACINECITTA</t>
  </si>
  <si>
    <t>6080000270</t>
  </si>
  <si>
    <t>SCUOLA ELEMENTARE XX SETTEMBRE VIA NOVARA</t>
  </si>
  <si>
    <t>6080000271</t>
  </si>
  <si>
    <t>6080000273</t>
  </si>
  <si>
    <t>6080000274</t>
  </si>
  <si>
    <t>6080000278</t>
  </si>
  <si>
    <t>6080000279</t>
  </si>
  <si>
    <t>6080000280</t>
  </si>
  <si>
    <t>ADEGUAMENTO VIA DELLA PISANA DA VIA DI BRAVA AL GRA</t>
  </si>
  <si>
    <t>6080000281</t>
  </si>
  <si>
    <t>CELIO SEZIONE POLIZIA TURISTICA E BANDA NELLEX PALESTRA DEI VIGILI</t>
  </si>
  <si>
    <t>6080000282</t>
  </si>
  <si>
    <t>6080000283</t>
  </si>
  <si>
    <t>COSTRUZIONE PARCHEGGIO E STRADA DI ACCESSO CASALE QUINTILIANI</t>
  </si>
  <si>
    <t>6080000284</t>
  </si>
  <si>
    <t>MANUTENZIONE STRAORDINARIA IMMOBILI PZ FIDENE</t>
  </si>
  <si>
    <t>6080000285</t>
  </si>
  <si>
    <t>SVINCOLO VIA CASILINA VIA DI TORRE NOVA VIA LAERTE</t>
  </si>
  <si>
    <t>6080000286</t>
  </si>
  <si>
    <t>ADEGUAMENTO A NORMA L62694  SCUOLE ELEMENTARI IN CIRCNE VI</t>
  </si>
  <si>
    <t>6080000287</t>
  </si>
  <si>
    <t>SISTEMAZIONE IDRAULICA FOSSO ACQUA MARIANA  SISTEMAZIONE IDRAULICAFOSSO ACQUA MARIANA</t>
  </si>
  <si>
    <t>6080000288</t>
  </si>
  <si>
    <t>REALIZZAZIONE IMPIANTO DI REFRIGERAZIONE E DI ADEGUAMENTO ALLANORMATIVA CEE AL CENTRO CARNI</t>
  </si>
  <si>
    <t>6080000289</t>
  </si>
  <si>
    <t>ADEGUAMENTO A NORMA L62694  SCUOLA MATERNA IN CIRCNE 4</t>
  </si>
  <si>
    <t>6080000292</t>
  </si>
  <si>
    <t>REALIZZAZIONE AREE LUDICHE PER BAMBINI ED AREE RISERVATE AI CANI NEIPARCHI DI ROMA</t>
  </si>
  <si>
    <t>6080000295</t>
  </si>
  <si>
    <t>ALLESTIMENTO CASA DEL TEATRO NEL VILLINO CORSINI</t>
  </si>
  <si>
    <t>6080000296</t>
  </si>
  <si>
    <t>NUOVI IMPIANTI DI ILLUMINAZIONE PUBBLICA IN 23 STRADE DEL COMUNE DI ROMA</t>
  </si>
  <si>
    <t>6080000297</t>
  </si>
  <si>
    <t>IMPIANTI ILLUMINAZIONE PUBBLICA IN 41 STRADE COMUNE ROMA</t>
  </si>
  <si>
    <t>6080000298</t>
  </si>
  <si>
    <t>RISTRUTTURAZIONE LOCALI DA ADIBIRE AD ASILO NIDO NEL PLESSO SCOLASTICODI DONATO</t>
  </si>
  <si>
    <t>6080000300</t>
  </si>
  <si>
    <t>APPALTO PER REALIZZAZIONE RECINZIONI PER MANUTENZIONE STRAORDINARIA DIBONIFICA AMBIENTALE</t>
  </si>
  <si>
    <t>6080000301</t>
  </si>
  <si>
    <t>6080000302</t>
  </si>
  <si>
    <t>RIFACIMENTO IMPIANTI DI ILLUMINAZIONE PUBBLICA SOTTOVIA VEICOLARI N6</t>
  </si>
  <si>
    <t>6080000303</t>
  </si>
  <si>
    <t>SISTEMAZIONE A VERDE PUBBLICO ATTREZZATO AREE VERDI VILLAGGIO AZZURRO</t>
  </si>
  <si>
    <t>6080000304</t>
  </si>
  <si>
    <t>RIQUALIFICAZIONE AMBIENTALE DELLAREA PIAZZA S COSIMATO</t>
  </si>
  <si>
    <t>6080000305</t>
  </si>
  <si>
    <t>VIABILITA ACCESSORIA ALLAUTOSTRADA ROMAFIUMICINO ESTERNO AL GRA VIADELLA MAGLIANA</t>
  </si>
  <si>
    <t>6080000306</t>
  </si>
  <si>
    <t>RISTRUTTURAZIONE E RECUPERO LOCALI FALEGNAMERIA S SISTO</t>
  </si>
  <si>
    <t>6080000308</t>
  </si>
  <si>
    <t>MANUTENZIONE STRAORDINARIA E ADEGUAMENTO NORMATIVE VIGENTI ASILO NIDOG MAMELI VIA GMAMELI 31B</t>
  </si>
  <si>
    <t>6080000309</t>
  </si>
  <si>
    <t>MANUTENZIONE STRAORDINARIA E ADEGUAMENTO ALLE NORMATIVE VIGENTI SCUOLAMATERNA ELEMENTARE G TAVANI ARQUATI LUNGOTEVERE FARNESINA 11</t>
  </si>
  <si>
    <t>6080000310</t>
  </si>
  <si>
    <t>RIFACIMENTO PAVIMENTAZIONE STRADALE E DEI MARCIAPIEDI CON BONIFICA DELSOTTOFONDO IN VIA  DEL TRITONE  DA PIAZZA SCLAUDIO A LARGO DELTRITONE MUNI ROMA CENTRO STORICO</t>
  </si>
  <si>
    <t>6080000311</t>
  </si>
  <si>
    <t>RIFACIMENTO PAVIMENTAZIONE STRADALE IN CONGLOMERATO BONIFICA DELSOTTOFONDO PIAZZA DEL COLOSSEO</t>
  </si>
  <si>
    <t>6080000312</t>
  </si>
  <si>
    <t>MANUTENZIONE STRAORDINARIA VIA BELLAGIO</t>
  </si>
  <si>
    <t>6080000313</t>
  </si>
  <si>
    <t>LAVORI DI RIQUALIFICAZIONE VIA TENUTA DI TORRENOVA</t>
  </si>
  <si>
    <t>6080000314</t>
  </si>
  <si>
    <t>MANUTENZIONE STRAORDINARIA DEGLI EDIFICI AGRICOLI</t>
  </si>
  <si>
    <t>6080000315</t>
  </si>
  <si>
    <t>MANUTENZIONE STRAORDINARIA SEDI OPERATIVE</t>
  </si>
  <si>
    <t>6080000316</t>
  </si>
  <si>
    <t>6080000318</t>
  </si>
  <si>
    <t>6080000319</t>
  </si>
  <si>
    <t>REALIZZAZIONE DI CORRIDOI DEDICATI TRASPORTO PUBBLICO CON TECNOLOGIAINNOVATIVA E ECOCOMPATIBILELABIABUFALOTTANOMENTANATOGLIATTILAURENTINATIBURTINAVLE PTOGLIATTI DA PON TE MAMMOLO A PZZACINECITTA</t>
  </si>
  <si>
    <t>6080000322</t>
  </si>
  <si>
    <t>LOTTO FUNZIONALE T45 SAN GIOVANNIMALATESTAALESSANDRINO  LAVORIFONDI COMUNALI L 21192 TRATTA DA T2 A T6</t>
  </si>
  <si>
    <t>6080000324</t>
  </si>
  <si>
    <t>PALAZZO BRASCHI  RESTAURO PARTITI DECORATIVI DEL PRIMO PIANO</t>
  </si>
  <si>
    <t>6080000326</t>
  </si>
  <si>
    <t>MANUTENZIONE STRAORDINARIA E ADEGUAMENTO FUNZIONALE DEGLI IMMOBILIADIBITI A CENTRI ANZIANI SAN GIUSTO  LGO SAN GIUSTO 13  MUN  IVE ROMANINA  V GREGORIO 140  MUN X</t>
  </si>
  <si>
    <t>6080000327</t>
  </si>
  <si>
    <t>NUOVI IMPINTI DI ILLUMINAZIONE PUBBLICA IN STRADE DEL COMUNE DI ROMA</t>
  </si>
  <si>
    <t>6080000328</t>
  </si>
  <si>
    <t>6080000329</t>
  </si>
  <si>
    <t>RISTRUTTURAZIONE ISTITUTO COMPRENSIVO CADLOLO</t>
  </si>
  <si>
    <t>6080000330</t>
  </si>
  <si>
    <t>MANUTENZIONE STRAORDINARIA AUTORIMESSA PM MANIFATTURA TABACCHI</t>
  </si>
  <si>
    <t>6080000332</t>
  </si>
  <si>
    <t>6080000334</t>
  </si>
  <si>
    <t>6080000335</t>
  </si>
  <si>
    <t>6080000336</t>
  </si>
  <si>
    <t>RIFACIMENTO PIANI DI COPERTURA E SISTEMAZIONE AREE ESTERNE SCUOLAELEMENTARE F BELLINGERI</t>
  </si>
  <si>
    <t>6080000337</t>
  </si>
  <si>
    <t>PIAZZA SEMPIONE  COMPLETAMENTO LAVORI SEDE DEL MUNICIPIO ROMA IVMONTESACRO</t>
  </si>
  <si>
    <t>6080000339</t>
  </si>
  <si>
    <t>6080000341</t>
  </si>
  <si>
    <t>6080000342</t>
  </si>
  <si>
    <t>6080000343</t>
  </si>
  <si>
    <t>6080000346</t>
  </si>
  <si>
    <t>6080000347</t>
  </si>
  <si>
    <t>6080000348</t>
  </si>
  <si>
    <t>6080000349</t>
  </si>
  <si>
    <t>MANUTENZIONE STRAORDINARIA STRADE COMUNALI E MANUFATTI STRADALIMUNICIPIO ROMA XI LOTTO B COLOMBOAPPIA</t>
  </si>
  <si>
    <t>6080000350</t>
  </si>
  <si>
    <t>MANUTENZIONE STRAORDINARIA DELLA PAVIMENTAZIONE DI ALCUNE STRADE DELMUNICIPIO</t>
  </si>
  <si>
    <t>6080000352</t>
  </si>
  <si>
    <t>PROGETTO CAMPIDOGLIO 2 COSTRUZIONE COMPARTO C5  OSTIENSE  INDAGINIGEOGNOSTICHE PROGETTAZIONE PRELIMINARE E CONCORSOINTERNAZIO NALE</t>
  </si>
  <si>
    <t>6080000353</t>
  </si>
  <si>
    <t>ACQUISTO SCAFFALATURE PER ARCHIVIO CAPITOLINO</t>
  </si>
  <si>
    <t>6080000354</t>
  </si>
  <si>
    <t>MANUTENIONE STRAORDINARIA DI PIAZZA COLA DI RIENZO</t>
  </si>
  <si>
    <t>6080000355</t>
  </si>
  <si>
    <t>6080000356</t>
  </si>
  <si>
    <t>6080000357</t>
  </si>
  <si>
    <t>MANUTENZIONE STRAORDINARIA STRADE QUARTIERE TORMARANCIA</t>
  </si>
  <si>
    <t>6080000359</t>
  </si>
  <si>
    <t>MANUTENZIONE STRAORDINARIA STRADE INFERNETTO</t>
  </si>
  <si>
    <t>6080000360</t>
  </si>
  <si>
    <t>MANUTENZIONE STRAORDINARIA DELLE STRADE RICADENTI NEL TERRITORIO DELMUNICIPIO VII</t>
  </si>
  <si>
    <t>6080000430</t>
  </si>
  <si>
    <t>INTEGRAZIONE PER LA COSTRUZIONE DI UNA SCUOLA ELEMENTARE DI N10 AULENEL PZ CASTELVERDE</t>
  </si>
  <si>
    <t>6080000448</t>
  </si>
  <si>
    <t>MANUTENZIONE STRAORDINARIA E ADEGUAMENTO A NORME VIGENTI SCUOLAELEMENTARE DI VIA FRIGNANI</t>
  </si>
  <si>
    <t>6080000453</t>
  </si>
  <si>
    <t>MANUTENZIONE STRAORDINARIA SCUOLA SALVO DACQUISTO</t>
  </si>
  <si>
    <t>6080000454</t>
  </si>
  <si>
    <t>COMPLETAMENTO RISTRUTTURAZIONE EDIFICI COMUNALI DI VIA TOVAGLIERI ERP</t>
  </si>
  <si>
    <t>6080000455</t>
  </si>
  <si>
    <t>MANUTENZIONE STRAORDINARIA ASILO NIDO VIA PIROTTA</t>
  </si>
  <si>
    <t>6080000471</t>
  </si>
  <si>
    <t>RIPRISTINO SEDI STRADALI E MARCIAPIEDI VIA CHIABRERA</t>
  </si>
  <si>
    <t>6080000472</t>
  </si>
  <si>
    <t>RIPRISTINO SEDI STRADALI E MARCIAPIEDI V DUCCIO DI BUONINSEGNA</t>
  </si>
  <si>
    <t>6080000473</t>
  </si>
  <si>
    <t>RIPRISTINO SEDI STRADALI E MARCIAPIEDI ZONA S PAOLO  TORMARANCIAMONTAGNOLA</t>
  </si>
  <si>
    <t>6080000594</t>
  </si>
  <si>
    <t>LAVORI EDILI PRELIMINARI ALLINSTALLAZIONE DI TETTI FOTOVOLTAICI NELLESCUOLE MEDIE COMUNALI</t>
  </si>
  <si>
    <t>6080000595</t>
  </si>
  <si>
    <t>LAVORI COSTRUZIONE SCUOLA ELEMENTARE 25 AULE V SENOFANE</t>
  </si>
  <si>
    <t>6080000596</t>
  </si>
  <si>
    <t>INTERVENTI DI ADEGUAMENTO ALLE NORMATIVE VIGENTI DELLA SCUOLA FRANCESCHI</t>
  </si>
  <si>
    <t>6080000599</t>
  </si>
  <si>
    <t>REALIZZAZIONE DI OPERE URBANIZZAZIONE PRIMARIA PZ 72 OTTAVIA NORDPROGRAMMA EDILIZIA RESIDENZIALE PUBBLICA</t>
  </si>
  <si>
    <t>6080000600</t>
  </si>
  <si>
    <t>REALIZZAZIONE OPERE URBANIZZAZIONE PRIMARIA PZ 72 OTTAVIA NORDPROGRAMMA EDILIZIA RESIDENZIALE PUBBLICA</t>
  </si>
  <si>
    <t>6080000601</t>
  </si>
  <si>
    <t>6080000602</t>
  </si>
  <si>
    <t>6080000623</t>
  </si>
  <si>
    <t>6080000626</t>
  </si>
  <si>
    <t>MANUTENZIONE SCUOLA ELEMENTARE GIULIO CESARE VIA CONTE DICARMAGNOLAN 27</t>
  </si>
  <si>
    <t>6080000629</t>
  </si>
  <si>
    <t>6080000630</t>
  </si>
  <si>
    <t>6080000631</t>
  </si>
  <si>
    <t>6080000632</t>
  </si>
  <si>
    <t>REALIZZAZIONE DELLA RETE DI FOGNATURA E SISTEMAZIONE SUPERFICIALE DIVIA CHIUSI PECCIOLI VECCHIANO</t>
  </si>
  <si>
    <t>6080000633</t>
  </si>
  <si>
    <t>6080000636</t>
  </si>
  <si>
    <t>LAVORI DI COSTRUZIONE STRADALE E FOGNATURA NEL PIANO DI ZONA N 2FIDENE I</t>
  </si>
  <si>
    <t>6080000637</t>
  </si>
  <si>
    <t>6080000638</t>
  </si>
  <si>
    <t>INSTALLAZIONE SEGNALETICA E SEMAFORI   I TRONCO ORIENTALE</t>
  </si>
  <si>
    <t>6080000639</t>
  </si>
  <si>
    <t>6080000640</t>
  </si>
  <si>
    <t>6080000642</t>
  </si>
  <si>
    <t>COSTRUZIONE RACCORDO VIARIO BRAVETTA PISANA ATTRAVERSO VIA DELLACONSOLATA</t>
  </si>
  <si>
    <t>6080000643</t>
  </si>
  <si>
    <t>6080000644</t>
  </si>
  <si>
    <t>6080000648</t>
  </si>
  <si>
    <t>VILLA BORGHESE  CASINA DELLE ROSE RESTAURO E REALIZZAZIONE SEDEESPOSITIVA E MUSEALE</t>
  </si>
  <si>
    <t>6080000649</t>
  </si>
  <si>
    <t>6080000652</t>
  </si>
  <si>
    <t>6080000653</t>
  </si>
  <si>
    <t>MANUTENZIONE STRAORDINARIA EDIFICIFABBRICATO VALBONA 70A</t>
  </si>
  <si>
    <t>6080000654</t>
  </si>
  <si>
    <t>SISTEMAZIONE SEDE STRADALE DI VIA S GEMMA E PZA CASTELLO DIPORCARECCIA</t>
  </si>
  <si>
    <t>6080000655</t>
  </si>
  <si>
    <t>6080000657</t>
  </si>
  <si>
    <t>MANUTENZIONE STRAORDINARIA EDIFICIO SCOLASTICO VIA ORBASSANO 69SCUOLA ELEMENTARE DON MILANI</t>
  </si>
  <si>
    <t>6080000659</t>
  </si>
  <si>
    <t>6080000660</t>
  </si>
  <si>
    <t>MANUTENZIONE STRAORDINARIA SISTEMAZIONE PARCHEGGI LATERALI VIACALPURNIO FIAMMA IV STRALCIO</t>
  </si>
  <si>
    <t>6080000661</t>
  </si>
  <si>
    <t>6080000662</t>
  </si>
  <si>
    <t>MANUTENZIONE STRAORDINARIA VIA ELIO DONATO COLLEGANTE VIA MEDAGLIEDORO CON VIA DELLA BALDUINA</t>
  </si>
  <si>
    <t>6080000663</t>
  </si>
  <si>
    <t>6080000664</t>
  </si>
  <si>
    <t>REALIZZAZIONE PARCHEGGI E STRADE ACCESSO VIA CASALE QUINTILIANIAPERTURA METRO</t>
  </si>
  <si>
    <t>6080000665</t>
  </si>
  <si>
    <t>RISTRUTTURAZIONE ASILO NIDO VIA A GALLO</t>
  </si>
  <si>
    <t>6080000666</t>
  </si>
  <si>
    <t>6080000667</t>
  </si>
  <si>
    <t>6080000668</t>
  </si>
  <si>
    <t>ADEGUAMENTO A NORMA L62694  SCUOLE  ELEMENTARI MONTARSICCIO MAFFIMAGLIONE MUNICIPIO 19</t>
  </si>
  <si>
    <t>6080000669</t>
  </si>
  <si>
    <t>6080000670</t>
  </si>
  <si>
    <t>6080000671</t>
  </si>
  <si>
    <t>REALIZZAZIONE PALESTRA POLIVALENTE NEL QUARTIERE TORRINO  VIA FIUMEGIALLO</t>
  </si>
  <si>
    <t>6080000681</t>
  </si>
  <si>
    <t>REALIZZAZIONE DI UNA ROTATORIA IN VIA COLLE DELLA STREGA</t>
  </si>
  <si>
    <t>6080000682</t>
  </si>
  <si>
    <t>6080000683</t>
  </si>
  <si>
    <t>MANUTENZIONE STRAORDINARIA SCUOLA DI DRAGONA PETROSELLI</t>
  </si>
  <si>
    <t>6080000684</t>
  </si>
  <si>
    <t>MANUTENZIONE STRAORDINARIA SCUOLA VIA DI DRAGONA 446 L RADICI</t>
  </si>
  <si>
    <t>6080000687</t>
  </si>
  <si>
    <t>6080000688</t>
  </si>
  <si>
    <t>6080000689</t>
  </si>
  <si>
    <t>6080000691</t>
  </si>
  <si>
    <t>6080000692</t>
  </si>
  <si>
    <t>RIQUALIFICAZIONE SPAZI ESTERNI SCUOLA MATERNA SESTIO MENAS IN  VIARUFI  SPESE TECNICHE</t>
  </si>
  <si>
    <t>6080000699</t>
  </si>
  <si>
    <t>LAVORI DI  MANUTENZIONE STRAORDINARIA DELLA SCUOLA MATERNA GREGNASANTANDREA IN  VIA DELLA SETA</t>
  </si>
  <si>
    <t>6080000701</t>
  </si>
  <si>
    <t>LAVORI DI ADATTAMENTO DEI LOCALI DI VIA PETROSELLI A SEDE DEL MUNICIPIOI</t>
  </si>
  <si>
    <t>6080000703</t>
  </si>
  <si>
    <t>REALIZZAZIONE DI IMPIANTI SEMAFORICI</t>
  </si>
  <si>
    <t>6080000704</t>
  </si>
  <si>
    <t>MANUTENZIONE STRAORDINARIA DELLA SEGNALETICA STRADALE DEL QUARTIERE SANBASILIO</t>
  </si>
  <si>
    <t>6080000705</t>
  </si>
  <si>
    <t>SISTEMAZIONE ED ADEGUAMENTO DI VIA CASAL BIANCO I STRALCIO</t>
  </si>
  <si>
    <t>6080000709</t>
  </si>
  <si>
    <t>OPERE CONNESSE ALLATTUAZIONE DEI PIANI PARTICOLAREGGIATI DI TRAFFICOIN ATTUAZIONE DEL PGTU MUNICIPIO II</t>
  </si>
  <si>
    <t>6080000710</t>
  </si>
  <si>
    <t>OPERE CONNESSE ALLATTUAZIONE DEI PIANI PARTICOLAREGGIATI DI TRAFFICOIN ATTUAZIONE DEL PGTU MUNICIPIO X</t>
  </si>
  <si>
    <t>6080000711</t>
  </si>
  <si>
    <t>OPERE CONNESSE ALLATTUAZIONE DEI PIANI PARTICOLAREGGIATI DI TRAFFICOIN ATTUAZIONE DEL PGTU MUNICIPIO XI</t>
  </si>
  <si>
    <t>6080000712</t>
  </si>
  <si>
    <t>OPERE CONNESSE ALLATTUAZIONE DEI PIANI PARTICOLAREGGIATI DI TRAFFICOIN ATTUAZIONE DEL PGTU MUNICIPIO XV</t>
  </si>
  <si>
    <t>6080000716</t>
  </si>
  <si>
    <t>NUOVA COSTRUZIONE PER CAMPI DA BOCCE PISTA DA BALLO POLIFUNZIONALI PERCENTRO ANZIANI DI S GIORGIO  VIA BONICHI  ACILIA</t>
  </si>
  <si>
    <t>6080000718</t>
  </si>
  <si>
    <t>MANUTENZIONE STRAORDINARIA CENTRO ANZIANI DI VIA PULLINO  97</t>
  </si>
  <si>
    <t>6080000719</t>
  </si>
  <si>
    <t>MANUTENZIONE STRAORDINARIA CENTRO ANZIANI DI VIA CASAL BORDINO 31</t>
  </si>
  <si>
    <t>6080000720</t>
  </si>
  <si>
    <t>RIFACIMENTO CENTRO ANZIANI ESQUILINO</t>
  </si>
  <si>
    <t>6080000722</t>
  </si>
  <si>
    <t>6080000723</t>
  </si>
  <si>
    <t>MANUTENZIONE STRAORDINARIA VPRAIMONDI E RISTRUTTURAZIONE VIARIA</t>
  </si>
  <si>
    <t>6080000724</t>
  </si>
  <si>
    <t>RISTRUTTURAZIONE   E MESSA A NORMA  LOCALE DA ADIBIRE A TEATRO PRESSOLA SCUOLA MEDIA IN VIA M GIGLIO</t>
  </si>
  <si>
    <t>6080000725</t>
  </si>
  <si>
    <t>LAVORI DI RECINZIONE SISTEMAZIONE DI SPAZI ESTERNI E STRADA DIACCESSO ALLA SCUOLA  G SOGLIAN IN LOCALITA OLGIATA</t>
  </si>
  <si>
    <t>6080000726</t>
  </si>
  <si>
    <t>LAVORI DI RISTRUTTURAZIONE DEL PIANO DI COPERTURA DELLA SCUOLA MATERNAFOPPOLO</t>
  </si>
  <si>
    <t>6080000727</t>
  </si>
  <si>
    <t>6080000728</t>
  </si>
  <si>
    <t>6080000729</t>
  </si>
  <si>
    <t>6080000730</t>
  </si>
  <si>
    <t>INSTALLAZIONE IMPIANTO DI ALLARME ANTINTRUSIONE E VIDEOSORVEGLIANZACOLONNA ANTONINA IN VIA COLONNA ANTONINA</t>
  </si>
  <si>
    <t>6080000731</t>
  </si>
  <si>
    <t>REALIZZAZIONE DI UN SISTEMA INNOVATIVO DI TRASPORTO PUBBLICO DA METROB   EUR PALASPORT VERSO  SPINACETO  TOR DE CENCI   FON DICOMUNALI L 21192</t>
  </si>
  <si>
    <t>6080000732</t>
  </si>
  <si>
    <t>SENTENZE PER ESPROPRI</t>
  </si>
  <si>
    <t>6080000733</t>
  </si>
  <si>
    <t>6080000734</t>
  </si>
  <si>
    <t>PERCORSO  CICLOPEDONALE VILLA ADA VILLA GLORI VILLAGGIOOLIMPICOPONTE MILVIO</t>
  </si>
  <si>
    <t>6080000735</t>
  </si>
  <si>
    <t>PROGETTO E REALIZZAZIONE VIA DEL CINEMA  ARREDO URBANO VIATUSCOLANA  I STRALCIO DA PZA CINECITTA A VIA G AGRICOLA</t>
  </si>
  <si>
    <t>6080000737</t>
  </si>
  <si>
    <t>6080000739</t>
  </si>
  <si>
    <t>6080000740</t>
  </si>
  <si>
    <t>6080000741</t>
  </si>
  <si>
    <t>PALAZZO BRASCHI  RESTAURO DEGLI INFISSI LIGNEI DIPINTI PORTE EFINESTRE DEL PRIMO SECONDO E TERZO PIANO</t>
  </si>
  <si>
    <t>6080000742</t>
  </si>
  <si>
    <t>MANUTENZIONE STRAORDINARIA EDIFICI COMUNALI PZZA DEI SICANI 6</t>
  </si>
  <si>
    <t>6080000745</t>
  </si>
  <si>
    <t>6080000746</t>
  </si>
  <si>
    <t>ILLUMINAZIONE PUBBLICA IN VARIE STRADE DI ROMA</t>
  </si>
  <si>
    <t>6080000747</t>
  </si>
  <si>
    <t>6080000748</t>
  </si>
  <si>
    <t>6080000749</t>
  </si>
  <si>
    <t>6080000750</t>
  </si>
  <si>
    <t>REALIZZAZIONE OPERE IDRICHE</t>
  </si>
  <si>
    <t>6080000751</t>
  </si>
  <si>
    <t>LAVORI DI COSTRUZIONE SCUOLA ELEMENTARE E MATERNA IN VIA MONTE RUGGERO</t>
  </si>
  <si>
    <t>6080000752</t>
  </si>
  <si>
    <t>APPALTO LAVORI COSTRUZIONE SCUOLA MEDIA IN VIA DELLAPPAGLIATOREOSTIA LIDO PONENTE PZ 55</t>
  </si>
  <si>
    <t>6080000753</t>
  </si>
  <si>
    <t>6080000754</t>
  </si>
  <si>
    <t>6080000756</t>
  </si>
  <si>
    <t>6080000757</t>
  </si>
  <si>
    <t>6080000759</t>
  </si>
  <si>
    <t>6080000760</t>
  </si>
  <si>
    <t>6080000761</t>
  </si>
  <si>
    <t>6080000764</t>
  </si>
  <si>
    <t>6080000767</t>
  </si>
  <si>
    <t>6080000769</t>
  </si>
  <si>
    <t>6080000770</t>
  </si>
  <si>
    <t>LAVORI DI MANUTENZIONE STAORDINARIA DI V CINGOLI</t>
  </si>
  <si>
    <t>6080000772</t>
  </si>
  <si>
    <t>6080000773</t>
  </si>
  <si>
    <t>6080000774</t>
  </si>
  <si>
    <t>6080000775</t>
  </si>
  <si>
    <t>SISTEMAZIONE DEL MUSEO NUOVO E DEL GIARDINO CAFFARELLI NELLAREA DELGRANDE CAMPIDOGLIO MUSEI CAPITOLINI</t>
  </si>
  <si>
    <t>6080000777</t>
  </si>
  <si>
    <t>6080000778</t>
  </si>
  <si>
    <t>MANUTENZIONE STRAORDINARIA SCUOLE MEDIE RICADENTI NEL TERRITORIO DELMUNICIPIO ROMA VIII</t>
  </si>
  <si>
    <t>6080000780</t>
  </si>
  <si>
    <t>6080000781</t>
  </si>
  <si>
    <t>MANUTENZIONE STRAORDINARIA  ALLA NORMATIVA VIGENTE DI CUI AL DLGS62694  SCUOLA ELEMENTARE RADICE E GARRONE</t>
  </si>
  <si>
    <t>6080000786</t>
  </si>
  <si>
    <t>6080000793</t>
  </si>
  <si>
    <t>6080000794</t>
  </si>
  <si>
    <t>LAVORI DI ADEGUAMENTO A NORMA ASILI NIDO VIA BELLUZZO E VIA VOLPATOSITI NEL MUNICIPIO ROMA XV</t>
  </si>
  <si>
    <t>6080000796</t>
  </si>
  <si>
    <t>MANUTENZIONE STRAORDINARIA DELLE STRADE E PIAZZE A SUPPORTO DELMUNICIPIO II  VIA G ALLEGRI</t>
  </si>
  <si>
    <t>6080000797</t>
  </si>
  <si>
    <t>6080000798</t>
  </si>
  <si>
    <t>RISTRUTTURAZIONE EDIFICIO SCOLASTICO PER REALIZZAZIONE DI UN NUOVOASILO NIDO IN VIA POLICASTRO</t>
  </si>
  <si>
    <t>6080000801</t>
  </si>
  <si>
    <t>000749</t>
  </si>
  <si>
    <t>28/03/2007</t>
  </si>
  <si>
    <t>E.3.01.02.01.999.0PPS</t>
  </si>
  <si>
    <t xml:space="preserve">PROVENTI DELLA SOSTA A PAGAMENTO </t>
  </si>
  <si>
    <t>0000041020</t>
  </si>
  <si>
    <t xml:space="preserve">ATAC S.P.A.   </t>
  </si>
  <si>
    <t>CONTRATTO DI SERVIZIO PER GESTIONE MOBILITA PRIVATA DG812007  ART3  B1  GESTIONE SOSTA A PAGAMENTO ANNO 2008</t>
  </si>
  <si>
    <t>6080000810</t>
  </si>
  <si>
    <t>6080000811</t>
  </si>
  <si>
    <t>000283</t>
  </si>
  <si>
    <t>INSTALLAZIONE IMPIANTI DI ALLARME ANTINTRUSIONE MUSEO DI ROMA II LOTTOARANCIERA CASINO NOBILE E ARA PACIS MACRO  MATTATOIO</t>
  </si>
  <si>
    <t>6080000825</t>
  </si>
  <si>
    <t>ADEGUAMENTO ALLE NORME IGIENICO SANITARIE DEL MERCATO VESCOVIO ERIQUALIFICAZIONE DI VIA STIMIGLIANO</t>
  </si>
  <si>
    <t>6080000827</t>
  </si>
  <si>
    <t>MANUTENZIONE STRAORDINARIA SCUOLA MEDIA PARRI</t>
  </si>
  <si>
    <t>6080000829</t>
  </si>
  <si>
    <t>6080000831</t>
  </si>
  <si>
    <t>6080000832</t>
  </si>
  <si>
    <t>6080000833</t>
  </si>
  <si>
    <t>6080000834</t>
  </si>
  <si>
    <t>6080000835</t>
  </si>
  <si>
    <t>6080000836</t>
  </si>
  <si>
    <t>6080000838</t>
  </si>
  <si>
    <t>INTERVENTI DI MANUTENZIONE STRAORDINARIA  ED ADEGUAMENTO AL DLGS62694 NELLA SCUOLA PISTELLI</t>
  </si>
  <si>
    <t>6080000839</t>
  </si>
  <si>
    <t>MANUTENZIONE STRAORDINARIA SCUOLA FRANCESCHI</t>
  </si>
  <si>
    <t>6080000840</t>
  </si>
  <si>
    <t>MANUTENZIONE STRAORDINARIA ASILO NIDO ROSATI</t>
  </si>
  <si>
    <t>6080000843</t>
  </si>
  <si>
    <t>MANUTENZIONE STRAORDINARIA SCUOLE 34CIRCOLOVIA OLCESE</t>
  </si>
  <si>
    <t>6080000846</t>
  </si>
  <si>
    <t>MANUTENZIONE STRAORDINARIA SCUOLA ELEMENTARE ROMOLO BALZANI IN VIABALZANI</t>
  </si>
  <si>
    <t>6080000847</t>
  </si>
  <si>
    <t>6080000848</t>
  </si>
  <si>
    <t>LAVORI DI RISTRUTTURAZIONE EDILIZIA MEDIANTE AUTORECUPERO DELLIMMOBILEDI PROPRIETA COMUNALE SITO IN VIA APPIANI OPERA DI RIFERIMENTOOP0602710001</t>
  </si>
  <si>
    <t>6080000854</t>
  </si>
  <si>
    <t>000374</t>
  </si>
  <si>
    <t>06/08/2007</t>
  </si>
  <si>
    <t>INTEGRAZIONE PER LA COSTRUZIONE DI UNA SCUOLA MATERNA NEL PZ 11DRAGONCELLO</t>
  </si>
  <si>
    <t>6080000855</t>
  </si>
  <si>
    <t>MANUTENZIONE STRAORDINARIA AUTORIMESSE E DEGLI IMMOBILI SITI IN VACHILLE BARILATTI N 45  MUN XII  LAVORI COSTI SICUREZZA OPERECONOMIA E PROGETTAZIONE ESECUTIVA</t>
  </si>
  <si>
    <t>6080000873</t>
  </si>
  <si>
    <t>MANUTENZIONE STRAORDINARIA VIA M COLONNA VIA S VENIERO VICOLO DELFARINONE VICOLO DELLE PALLINE VIA P LETO</t>
  </si>
  <si>
    <t>6080000876</t>
  </si>
  <si>
    <t>6080000878</t>
  </si>
  <si>
    <t>6080000880</t>
  </si>
  <si>
    <t>MANUTENZIONE STRAORDINARIA SCUOLA ELEMENTARE SALVO DACQUISTO VIASELINUNTE 3</t>
  </si>
  <si>
    <t>6080000881</t>
  </si>
  <si>
    <t>6080000882</t>
  </si>
  <si>
    <t>MANUTENZIONE STRAORDINARIA SCUOLA ELEMENTARE ALESSANDRO DELLA SETA VIADELLA SETA 8</t>
  </si>
  <si>
    <t>6080000883</t>
  </si>
  <si>
    <t>MANUTENZIONE STRAORDSCUOLA ELEMENTARE DAMIANO CHIESA VIA MARCO DECUMIO25</t>
  </si>
  <si>
    <t>6080000894</t>
  </si>
  <si>
    <t>MANUTENZIONE STRAORDINARIA DELLASILO NIDO ACQUA MARIANA VIA TENUTADEL CASALOTTO</t>
  </si>
  <si>
    <t>6080000895</t>
  </si>
  <si>
    <t>MANUTENZIONE STRAORDINARIA SCUOLA MEDIA TROPEA VIA TROPEA 26</t>
  </si>
  <si>
    <t>6080000896</t>
  </si>
  <si>
    <t>6080000899</t>
  </si>
  <si>
    <t>REALIZZAZIONE SEDE STRADALE PER IL COMPLETEMENTO TRA IL NUOVO SVINCOLODI VIA LAURENTINA CON LA STRADA CONVENZIONATA CAMPUS BIOMEDIC O</t>
  </si>
  <si>
    <t>6080000900</t>
  </si>
  <si>
    <t>6080000901</t>
  </si>
  <si>
    <t>6080000904</t>
  </si>
  <si>
    <t>6080000905</t>
  </si>
  <si>
    <t>INTERVENTI DI MANUTENZIONE STRAORDINARIA FINALIZZATI AL COMPLETAMENTODELLELIMINAZIONE DELLETERNIT NELLE SCUOLE ELEMENTARI DEL MUN ICIPIOROMA XVII</t>
  </si>
  <si>
    <t>6080000906</t>
  </si>
  <si>
    <t>6080000907</t>
  </si>
  <si>
    <t>6080000911</t>
  </si>
  <si>
    <t>MANUTENZIONE STRAORDINARIA ED ADEGUAMENTO NORMATIVA VIGENTE AREESTRADALI VIA LOCCHI</t>
  </si>
  <si>
    <t>6080000914</t>
  </si>
  <si>
    <t>MANUTENZIONE STRAORDINARIA E MESSA A NORMA TEATRO SCUOLA SANTE SAVARINOSCUOLA ELEMENTARE CIRCOLO 192</t>
  </si>
  <si>
    <t>6080000928</t>
  </si>
  <si>
    <t>COMPLETAMENTO MANUTENZIONE STRAORDINARIA EDIFICIO SEDE DEL IX GRUPPODELLA   POLIZIA MUNICIPALE  VIA MACEDONIA 120</t>
  </si>
  <si>
    <t>6080000929</t>
  </si>
  <si>
    <t>6080000930</t>
  </si>
  <si>
    <t>6080000931</t>
  </si>
  <si>
    <t>6080000937</t>
  </si>
  <si>
    <t>MANUTENZIONE STRAORDINARIA SCUOLA ELEM V CUOCO</t>
  </si>
  <si>
    <t>6080000944</t>
  </si>
  <si>
    <t>INTERVENTO RIDUZIONE INQUINAMENTO ACUSTICO IN VIA BELMONTE IN SABINAPZ D1 CASALE MONASTERO</t>
  </si>
  <si>
    <t>6080000945</t>
  </si>
  <si>
    <t>MANUTENZIONE STRAORDINARIA CENTRI ANZIANI MUNICIPI VARI</t>
  </si>
  <si>
    <t>6080000947</t>
  </si>
  <si>
    <t>RIADEGUAMENTO FUNZIONALE DEGLI SPAZI INTERNI PER AMPLIAMENTO LOCALIMENSA SC MATERNA MONTESSORI</t>
  </si>
  <si>
    <t>6080000952</t>
  </si>
  <si>
    <t>MANUTENZIONE STRAORDINARIA PALESTRA SCUOLA VICO</t>
  </si>
  <si>
    <t>6080000976</t>
  </si>
  <si>
    <t>INTEGRAZIONE PER LA COSTRUZIONE DI UNA SCUOLA MATERNA IN VIA PERICLEDUCATI OSTIA ANTICA</t>
  </si>
  <si>
    <t>6080000977</t>
  </si>
  <si>
    <t>6080000983</t>
  </si>
  <si>
    <t>6080000984</t>
  </si>
  <si>
    <t>MANUTENZIONE STRAORDINARIA SEGNALETICA STRADALE QUARTIERE AURELIO EZONE CASALOTTI MONTESPACCATO CASTEL DI GUIDO</t>
  </si>
  <si>
    <t>6080000985</t>
  </si>
  <si>
    <t>MANUTENZIONE STRAORDINARIA VIA DI GROTTAROSSA TRATTI II FASE</t>
  </si>
  <si>
    <t>6080000986</t>
  </si>
  <si>
    <t>VIA ANDREA MONETA MANUTENZIONE STRAORDSEDE STRADALE SOSTITCHIUSINIPULIZIA CADITOIE SEGNALETICA STRADALE</t>
  </si>
  <si>
    <t>6080000987</t>
  </si>
  <si>
    <t>VIA STEFANO OBERTOMANUTSTRAORDSEDE STRADSOSTITUZCHIUSINI PULIZIACADITOIE SEGNALETICA STRADALE  ELIMINAZBARRIERE ARCHITTRATTO  DAPIAZZA FABIO SABATINI A VIA PIETRO MARCHISIO</t>
  </si>
  <si>
    <t>6080000992</t>
  </si>
  <si>
    <t>6080000997</t>
  </si>
  <si>
    <t>6080001006</t>
  </si>
  <si>
    <t>MANUTENZIONE STRAORDINARIA ASILO NIDO CASSIA 1720 ADEGUAMENTO NORMATIVA62694</t>
  </si>
  <si>
    <t>6080001007</t>
  </si>
  <si>
    <t>6080001008</t>
  </si>
  <si>
    <t>MANUTENZIONE STRAORDINARIA SCUOLA MATERNA COMUNALE DI VIA CONCESIO 13ADEGUAMENTO NORMATIVA 62694</t>
  </si>
  <si>
    <t>6080001011</t>
  </si>
  <si>
    <t>MANUTENZIONE STRAORDINARIA SCUOLA ELEMENTARE VIA BREMBIO  ADEGUAMENTONORMATIVA 62694</t>
  </si>
  <si>
    <t>6080001029</t>
  </si>
  <si>
    <t>6080001030</t>
  </si>
  <si>
    <t>6080001034</t>
  </si>
  <si>
    <t>MANUTENZIONE STRAORDINARIA SCUOLA MEDIA E DE FILIPPO ADEGUAMENTONORMATIVA</t>
  </si>
  <si>
    <t>6080001035</t>
  </si>
  <si>
    <t>MANUTENZIONE STRAORDINARIA SCUOLA MATERNA VIA DELLA STAZIONE DI PRIMAPORTA ADEGUAMENTO N ORMATIVA 62694</t>
  </si>
  <si>
    <t>6080001040</t>
  </si>
  <si>
    <t>MANUTENZIONE STRAORDINARIA PRESSO CENTRO ANZIANI ALESSANDRINO</t>
  </si>
  <si>
    <t>6080001064</t>
  </si>
  <si>
    <t>6080001065</t>
  </si>
  <si>
    <t>6080001068</t>
  </si>
  <si>
    <t>6080001069</t>
  </si>
  <si>
    <t>MANUTENZIONE STRAORDINARIA  VIA DELLA PALMAROLA DA VIA CASAL DEL MARMOA VIA LUZZANA</t>
  </si>
  <si>
    <t>6080001072</t>
  </si>
  <si>
    <t>MANUTENZIONE STRAORDINARIA VIA SCIAMANNA</t>
  </si>
  <si>
    <t>6080001074</t>
  </si>
  <si>
    <t>MANUTENZIONE STRAORDINARIA DI VIA PAPINIANO SU ENTRAMBI I LATI</t>
  </si>
  <si>
    <t>6080001075</t>
  </si>
  <si>
    <t>MANUTENZIONE STRAORDINARIA DI VIA CIAMPOLI</t>
  </si>
  <si>
    <t>6080001076</t>
  </si>
  <si>
    <t>6080001077</t>
  </si>
  <si>
    <t>MANUTENZIONE STRAORDINARIA VIA DEL FORTE BRASCHI</t>
  </si>
  <si>
    <t>6080001078</t>
  </si>
  <si>
    <t>MANUTENZIONE STRAORDINARIA VIA PPVERGERIO</t>
  </si>
  <si>
    <t>6080001085</t>
  </si>
  <si>
    <t>6080001086</t>
  </si>
  <si>
    <t>6080001092</t>
  </si>
  <si>
    <t>MANUTENZIONE STRAORDINARIA VIA DUE PONTI DA VIA ORIOLO ROMANO A VIAFLAMINIA</t>
  </si>
  <si>
    <t>6080001095</t>
  </si>
  <si>
    <t>6080001099</t>
  </si>
  <si>
    <t>6080001105</t>
  </si>
  <si>
    <t>SCUOLA ELEMENTARE PEZZANI II FASE COMPLETAMENTO MANUTENZIONESTRAORDINARIA  INTERVENTI SU COLONNE E BAGNI</t>
  </si>
  <si>
    <t>6080001116</t>
  </si>
  <si>
    <t>MANUTENZIONE ED ADEGUAMENTO SICUREZZA CSA ESISTENTI E CENTRIBOCCIOFILI COMUNALI</t>
  </si>
  <si>
    <t>6080001119</t>
  </si>
  <si>
    <t>6080001120</t>
  </si>
  <si>
    <t>MANUTENZIONE STRAORDINARIA ADEGUAMENTO CENTRO DIURNO DISABILI PRESSOSCUOLA MEDIA CASTELSEPRIO</t>
  </si>
  <si>
    <t>6080001121</t>
  </si>
  <si>
    <t>MANUTENZIONE STRAORDINARIA UFFICIO ANAGRAFICO DI CESANO ADEGUAMENTONORMATIVA 62694</t>
  </si>
  <si>
    <t>6080001123</t>
  </si>
  <si>
    <t>MANUTENZIONE STRAORDINARIA RETE FOGNANTE RACCOLTA ACQUE BIANCHE VIAORREA</t>
  </si>
  <si>
    <t>6080001124</t>
  </si>
  <si>
    <t>6080001126</t>
  </si>
  <si>
    <t>MANUTENZIONE STRAORDINARIA VIA MARRANELLA DI MARINO</t>
  </si>
  <si>
    <t>6080001140</t>
  </si>
  <si>
    <t>MANUTENZIONE STRAORDINARIA E ADEGUAMENTO ALLE NORMATIVE SCUOLA VIADELLE SCIALUPPE</t>
  </si>
  <si>
    <t>6080001141</t>
  </si>
  <si>
    <t>MANUTENZIONE STRAORDINARIA  ASILO NIDO IL TRENINO  VIA CARFIZZI 30</t>
  </si>
  <si>
    <t>6080001142</t>
  </si>
  <si>
    <t>MANUTENZIONE STRAORDINARIA E ADEGUAMENTO ALLE NORMATIVE VIGENTI SCUOLAVISCONTI  EX ANGELO MAI</t>
  </si>
  <si>
    <t>6080001143</t>
  </si>
  <si>
    <t>MANUTENZIONE E RACCOLTA ACQUE METEORICHE VIA BANDURI</t>
  </si>
  <si>
    <t>6080001144</t>
  </si>
  <si>
    <t>RIFACIMENTO ASFALTO E MARCIAPIEDI VIA ARCIDOSSO  LARGO GIUNCUGNANOMARCIAPIEDI VIA S RAFFAELE  VIA SARZANA DAL CIV 18 A VIA DI M ONTECUCCO AMBO I LATI</t>
  </si>
  <si>
    <t>6080001145</t>
  </si>
  <si>
    <t>ELIMINAZIONE STATI DI PERICOLO E ADEGUAMENTO SEDE STRADALE VIACALAMANDREI</t>
  </si>
  <si>
    <t>6080001146</t>
  </si>
  <si>
    <t>MANUTENZIONE STRAORDINARIA VIA MARCO TULLIOVIA LUIGI PERA</t>
  </si>
  <si>
    <t>6080001147</t>
  </si>
  <si>
    <t>RIFACIMENTO PAVIMENTAZIONE ANTISTANTE CHIESA CON MATTONATO PIAZZA DEANDRE</t>
  </si>
  <si>
    <t>6080001148</t>
  </si>
  <si>
    <t>RIFACIMENTO PAVIMENTAZIONE  E MARCIAPIEDE TRATTO VIA DI PORTA SAN PAOLO VIA DEI VERBITI VIA VILLA PEPOLI</t>
  </si>
  <si>
    <t>6080001149</t>
  </si>
  <si>
    <t>RIFACIMENTO MANTO STRADALE VIA DI SAN SABA  VIA FLAMINIO PONZIO VIAANNA FAUSTINA</t>
  </si>
  <si>
    <t>6080001150</t>
  </si>
  <si>
    <t>PAVIMENTAZIONE STRADALE DI VIA DELLE CINCE  TRATTO DAL N 20 AL N 28</t>
  </si>
  <si>
    <t>6080001151</t>
  </si>
  <si>
    <t>RIFACIMENTO MARCIAPIEDI VIA ROCCA DI PAPA</t>
  </si>
  <si>
    <t>6080001160</t>
  </si>
  <si>
    <t>6080001161</t>
  </si>
  <si>
    <t>6080001162</t>
  </si>
  <si>
    <t>MANUTENZIONE STRAORDINARIA VIA F PALLAVICINI</t>
  </si>
  <si>
    <t>6080001163</t>
  </si>
  <si>
    <t>6080001164</t>
  </si>
  <si>
    <t>MANUTENZIONE STRAORDINARIA E RISTRUTTURAZIONE ASILI NIDO DEL MUNICIPIO</t>
  </si>
  <si>
    <t>6080001165</t>
  </si>
  <si>
    <t>MANUTENZIONE STRAORDINARIA ASILI NIDO  LOTTO 1</t>
  </si>
  <si>
    <t>6080001166</t>
  </si>
  <si>
    <t>001419</t>
  </si>
  <si>
    <t>18/09/2007</t>
  </si>
  <si>
    <t>MANUTENZIONE STRAORDINARIA VIA PIAZZOLO II FASE</t>
  </si>
  <si>
    <t>6080001169</t>
  </si>
  <si>
    <t>MANUTENZIONE STRAORDINARIA SCUOLA ELEMENTARE RIO DE JANEIRO</t>
  </si>
  <si>
    <t>6080001171</t>
  </si>
  <si>
    <t>6080001172</t>
  </si>
  <si>
    <t>SISTEMAZIONE DEL SOTTOFONDO E DELLA PAVIMENTAZIONE STRADALE E RELATIVABONIFICA MARCIAPIEDI DI VIA SOMMELLIER  E STRADE LIMITROFE</t>
  </si>
  <si>
    <t>6080001193</t>
  </si>
  <si>
    <t>6080001201</t>
  </si>
  <si>
    <t>MANUTENZIONE STRAORDINARIA SCUOLE MEDIE DI V TORRENOVA SUCCURSALE DPAGANO V FOSSO DELLOSA ROSSINIV DELLARCHEOLOG V RU GANTINOV MERLINI</t>
  </si>
  <si>
    <t>6080001202</t>
  </si>
  <si>
    <t>REALIZZAZIONE DELLA RETE DI RACCOLTA ACQUE PIOVANE DI VIA SAVOCA E DIVIA S ELPIDIO A MARE LOCALIT CORCOLLE</t>
  </si>
  <si>
    <t>6080001203</t>
  </si>
  <si>
    <t>6080001207</t>
  </si>
  <si>
    <t>MANUTENZIONE STRAORDINARIA ASILI NIDO  LOTTO 2</t>
  </si>
  <si>
    <t>6080001208</t>
  </si>
  <si>
    <t>6080001209</t>
  </si>
  <si>
    <t>6080001210</t>
  </si>
  <si>
    <t>6080001211</t>
  </si>
  <si>
    <t>6080001215</t>
  </si>
  <si>
    <t>RIFACIMENTO MARCIAPIEDI DA VIA DEI NORMANNI AL COLOSSEO CONMANUTENZIONE E ARREDO URBANO ADEGUATI ALLA ZONA</t>
  </si>
  <si>
    <t>6080001216</t>
  </si>
  <si>
    <t>MANUTENZIONE STRADE E MARCIAPIEDI RIONE TRASTEVERE</t>
  </si>
  <si>
    <t>6080001217</t>
  </si>
  <si>
    <t>6080001218</t>
  </si>
  <si>
    <t>INTERVENTI DI MANUTENZIONE PIAZZA SM LIBERATRICE</t>
  </si>
  <si>
    <t>6080001219</t>
  </si>
  <si>
    <t>RIFACIMENTO MARCIAPIEDI PIAZZALE ARDEATINO E LIMITROFI RIONE MIANI</t>
  </si>
  <si>
    <t>6080001224</t>
  </si>
  <si>
    <t>6080001225</t>
  </si>
  <si>
    <t>6080001227</t>
  </si>
  <si>
    <t>MANUTENZIONE E SORVEGLIANZA DEL PATRIMONIO STRADALE RELATIVO ALLAGRANDE VIABILITA</t>
  </si>
  <si>
    <t>6080001231</t>
  </si>
  <si>
    <t>MANUTENZIONE STRAORDINARIA EDILIZIA E RIFACIMENTO IMPIANTI IDRICI DEIMERCATI RIONALI IN SEDE PROPRIA  MERCATO FLEMING PIAZZA DELL UNITA BALDUINA  TUFELLO  CASAL            BERNOCCHI  COLLI ANIENE</t>
  </si>
  <si>
    <t>6080001232</t>
  </si>
  <si>
    <t>000523</t>
  </si>
  <si>
    <t>26/11/2007</t>
  </si>
  <si>
    <t>6080001239</t>
  </si>
  <si>
    <t>LINEA C TRATTA T4 SGIOVANNIMALATESTA LAVORI PROPEDEUTICIDEVIAZIONI DI PUBBLICI SERVIZI   FONDI COMUNALI L 21192</t>
  </si>
  <si>
    <t>6080001241</t>
  </si>
  <si>
    <t>6080001242</t>
  </si>
  <si>
    <t>LINEA C  TRATTA T5 MALATESTATEANOALESSANDRINOLAVORI PROPEDEUTICIDEVIAZIONI DI PUBBLICI SERVIZI  FONDI COMUNALI L 21192</t>
  </si>
  <si>
    <t>6080001244</t>
  </si>
  <si>
    <t>REALIZZAZIONE REFETTORIO SCUOLA ELEMENTARE S VITTORINO</t>
  </si>
  <si>
    <t>6080001258</t>
  </si>
  <si>
    <t>MANUTENZIONE STRAORDINARIA E ADEGUAMENTO AL DLGSVO 62694 DEGLI ASILINIDO COLLINA VERDE BAMBI IL BRUCO ARCOBALENOANATROLO V IA MITELLI</t>
  </si>
  <si>
    <t>6080001259</t>
  </si>
  <si>
    <t>MANUTENZIONE STRAORDINARIA SCUOLE MATERNE V DELLAIRONE VCALIMERAV SBIAGIO PLATANI V FOSSO DELLOSA</t>
  </si>
  <si>
    <t>6080001262</t>
  </si>
  <si>
    <t>LAVORI DI MANUTENZIONE STRAORDINARIA CENTRI DISABILI  BORGO PIO EPARCO ATLETI AZZURRI DITALIA</t>
  </si>
  <si>
    <t>6080001264</t>
  </si>
  <si>
    <t>MANUTENZIONE STRAORDINARIA SEDE STRADALE DI VIA VIGNALE</t>
  </si>
  <si>
    <t>6080001266</t>
  </si>
  <si>
    <t>LAVORI DI MANUTENZIONE STRAORDINARIA MARCIAPIEDI ELIMINAZIONE BARRIEREARCHITETTONICHE IN CORRISPONDENZA DEGLI INCROCI SISTEMAZION E ANGOLONIDA PIAZZA RISORGIMENTO A PIAZZA ADRIANA LATO CASTEL SANTANGELO</t>
  </si>
  <si>
    <t>6080001267</t>
  </si>
  <si>
    <t>MANUTENZIONE STRAORDINARIA ALLARGAMENTO MARCIAPIEDI ABBATTIMENTOBARRIERE ARCHITETTONICHE VIA BARLETTA DA VIA GIULIO CESARE A VIALEDELLE MILIZIE</t>
  </si>
  <si>
    <t>6080001268</t>
  </si>
  <si>
    <t>MANUTENZIONE STRAORDINARIA  RIFACIMENTO PANCHINE IN MARMO VIAPOMPONAZZI E SCALINATA VIA BERNARDINO VARISCO</t>
  </si>
  <si>
    <t>6080001269</t>
  </si>
  <si>
    <t>RIFACIMENTO MARCIAPIEDI PARTI AMMALORATI A PARTIRE DAL NUMERO CIVICO150 IN POI  VIA VALLE MURICANA</t>
  </si>
  <si>
    <t>6080001276</t>
  </si>
  <si>
    <t>MANUTENZIONE STRAORDINARIA VIA BOMBELLI</t>
  </si>
  <si>
    <t>6080001279</t>
  </si>
  <si>
    <t>MANUTENZIONE STRAORDINARIA VIA PIAN DUE TORRI</t>
  </si>
  <si>
    <t>6080001280</t>
  </si>
  <si>
    <t>MANUTENZIONE STRAORDINARIA IN VIA GARBASSO</t>
  </si>
  <si>
    <t>6080001281</t>
  </si>
  <si>
    <t>6080001282</t>
  </si>
  <si>
    <t>6080001283</t>
  </si>
  <si>
    <t>MANUTENZIONE STRAORDINARIA VIA VENTIMIGLIA</t>
  </si>
  <si>
    <t>6080001284</t>
  </si>
  <si>
    <t>6080001287</t>
  </si>
  <si>
    <t>6080001288</t>
  </si>
  <si>
    <t>6080001292</t>
  </si>
  <si>
    <t>MANUTENZIONE STRAORDINARIA E REALIZZAZIONE DI NUOVI IMPIANTI DIRICIRCOLO E TRATTAMENTO ACQUE NELLE FONTANE MONUMENTALI</t>
  </si>
  <si>
    <t>6080001294</t>
  </si>
  <si>
    <t>6080001321</t>
  </si>
  <si>
    <t>MANUTENZIONE STRAORDINARIA CENTRI ANZIANI MUNICIPALI</t>
  </si>
  <si>
    <t>6080001322</t>
  </si>
  <si>
    <t>6080001325</t>
  </si>
  <si>
    <t>INTERVENTI STRAORDINARI DI MANUTENZIONE DELLE STRADE DEI MARCIAPIEDINEL TERRITORIO</t>
  </si>
  <si>
    <t>6080001334</t>
  </si>
  <si>
    <t>LAVORI DI MANUTENZIONE STRAORDINARIA PER ABBATTIMENTO BARRIEREARCHITETTONICHE</t>
  </si>
  <si>
    <t>6080001347</t>
  </si>
  <si>
    <t>MANUTENZIONE STRAORDINARIA DI VIA A MARABINI E VIA MONAMI</t>
  </si>
  <si>
    <t>6080001355</t>
  </si>
  <si>
    <t>MANUTENZIONE STRAORDINARIA MERCATI NEL MUNICIPIO XIII</t>
  </si>
  <si>
    <t>6080001357</t>
  </si>
  <si>
    <t>6080001365</t>
  </si>
  <si>
    <t>COMPLETAMENTO RETE DI FOGNATURE ACQUE NERE IN LOCALITA CERQUETTE GRANDI</t>
  </si>
  <si>
    <t>6080001366</t>
  </si>
  <si>
    <t>6080001367</t>
  </si>
  <si>
    <t>COSTRUZIONE DEL COLLETTORE ACQUA TRAVERSA  VI TRONCO</t>
  </si>
  <si>
    <t>6080001368</t>
  </si>
  <si>
    <t>OPERE IDRAULICHE E RACCOLTA ACQUE METEORICHE PRIMA PORTA</t>
  </si>
  <si>
    <t>6080001377</t>
  </si>
  <si>
    <t>6080001381</t>
  </si>
  <si>
    <t>COMPLETAMENTO DI VIA DI CASA CALDA DA VIA TOR TRE TESTE A VIA BELONPOTERI SPECIALI     C1116</t>
  </si>
  <si>
    <t>6080001382</t>
  </si>
  <si>
    <t>6080001383</t>
  </si>
  <si>
    <t>6080001384</t>
  </si>
  <si>
    <t>MANUTENZIONE STRAORDINARIA DELLA SCUOLA ELEMENTARE DI VIA FOSSACESIA EVIA A TORRE</t>
  </si>
  <si>
    <t>6080001387</t>
  </si>
  <si>
    <t>6080001388</t>
  </si>
  <si>
    <t>6080001389</t>
  </si>
  <si>
    <t>6080001390</t>
  </si>
  <si>
    <t>6080001391</t>
  </si>
  <si>
    <t>6080001392</t>
  </si>
  <si>
    <t>6080001394</t>
  </si>
  <si>
    <t>MANUTENZIONE STRAORDINARIA DELLE STRADE A SUD DELLA VIA TBURTINA</t>
  </si>
  <si>
    <t>6080001395</t>
  </si>
  <si>
    <t>MANUTENZIONE STRAORDINARIA DELLE STRADE A NORD DELLA VIA TIBURTINA</t>
  </si>
  <si>
    <t>6080001398</t>
  </si>
  <si>
    <t>6080001414</t>
  </si>
  <si>
    <t>MANUTENZIONE STRAORDINARIA DELLA PISTA CICLOPEDONALE TEVERE CENTRO DAPONTE MILVIO A PONTE DELLINDUSTRIA</t>
  </si>
  <si>
    <t>6080001478</t>
  </si>
  <si>
    <t>001452</t>
  </si>
  <si>
    <t>21/12/2007</t>
  </si>
  <si>
    <t>E.2.01.05.01.001.ECTI</t>
  </si>
  <si>
    <t xml:space="preserve">NON USARE - TRASFERIMENTI DALL' U.E. PER PROGETTO CHANTIER EUROPE: TRANSFERT D'INNOVATION </t>
  </si>
  <si>
    <t>1UR</t>
  </si>
  <si>
    <t xml:space="preserve">PROGETTI EUROPEI </t>
  </si>
  <si>
    <t>0000068265</t>
  </si>
  <si>
    <t xml:space="preserve">CRYSALIS ASSOCIATION   </t>
  </si>
  <si>
    <t>PROGETTO COMUNITARIO ECTI EUROPE CHANTIER TRANSFERT DINNOVATIONQUOTA COMUNE DI ROMA QUALE PARTENER DEL PROGETTO</t>
  </si>
  <si>
    <t>6080001488</t>
  </si>
  <si>
    <t>6080001518</t>
  </si>
  <si>
    <t>08/01/2008</t>
  </si>
  <si>
    <t>PROGRAMMI PER QUARTIERI SVANTAGGIATI ART6 L 92005 FINANZIATI DALLAREGIONE LAZIO TERZA ANNUALITA</t>
  </si>
  <si>
    <t>6080001753</t>
  </si>
  <si>
    <t>000328</t>
  </si>
  <si>
    <t>10/03/2009</t>
  </si>
  <si>
    <t>RUOLO COATTIVO 2008 NN257016056 CODTRIB9143</t>
  </si>
  <si>
    <t>6080001764</t>
  </si>
  <si>
    <t>000132</t>
  </si>
  <si>
    <t>22/01/2008</t>
  </si>
  <si>
    <t>E.3.05.99.02.001.0SPI</t>
  </si>
  <si>
    <t xml:space="preserve">RECUPERO SPESE PER INCENTIVAZIONI </t>
  </si>
  <si>
    <t>TMC</t>
  </si>
  <si>
    <t>0000057128</t>
  </si>
  <si>
    <t xml:space="preserve">CREDITORI/DEBITORI DIVERSI REGOL.NEINCENTIVO ART. 18 LEGGE MERLONI  </t>
  </si>
  <si>
    <t>INCENTIVO DI PROGETTAZIONE SU LAVORI MANUTSTRAORDVIA AVOLIVIAFLORIDIANA E PIU</t>
  </si>
  <si>
    <t>6080001779</t>
  </si>
  <si>
    <t>000232</t>
  </si>
  <si>
    <t>E.3.05.99.99.999.0FRP</t>
  </si>
  <si>
    <t xml:space="preserve">RECUPERO FONDO ROTATIVO INTERNO PROGETTUALE - DA IMPRESE E SOGGETTI PRIVATI </t>
  </si>
  <si>
    <t>0000066350</t>
  </si>
  <si>
    <t xml:space="preserve">CREDITORI-DEBITORI C/ANTICIP/REG.NEFONDO ROTATIVO  </t>
  </si>
  <si>
    <t>PROGETTAZIONE PRELIMINARE DEFINITIVA ESECUTIVA E DELLA SICUREZZAOPERE DI RISANAMENTO IDRAULICO INFERNETTO  ING MARCO ROMAGNOLI</t>
  </si>
  <si>
    <t>6080001781</t>
  </si>
  <si>
    <t>000227</t>
  </si>
  <si>
    <t>20/12/2007</t>
  </si>
  <si>
    <t>PROGETTAZIONE PRELIMINARE DEFINITIVA ESECUTIVA E DELLA SICUREZZAOPERE DI RISANAMENTO IDRAULICO  SALINE DI OSTIA  ING MARCO ROMAGNOLI</t>
  </si>
  <si>
    <t>6080001782</t>
  </si>
  <si>
    <t>PROGETTAZIONE PRELIMINARE DEFINITIVA ESECUTIVA E DELLA SICUREZZAOPERE DI RISANAMENTO IDRAULICO  LOC BAGNOLETTO ING MARCO ROMAGNOLI</t>
  </si>
  <si>
    <t>6080001812</t>
  </si>
  <si>
    <t>21/01/2008</t>
  </si>
  <si>
    <t>RMC</t>
  </si>
  <si>
    <t>MANUTENZIONE STRAORDINARIA SCALINATA RAMPA VIALE VATICANO ADEGUAMENTONORMATIVO SICUREZZA MUNICIPIO XVII INCENTIVO PROGETTAZIONE EX DLGS16306</t>
  </si>
  <si>
    <t>6080001816</t>
  </si>
  <si>
    <t>000079</t>
  </si>
  <si>
    <t>16/01/2008</t>
  </si>
  <si>
    <t>GMC</t>
  </si>
  <si>
    <t>RECONERI DI CUI ART92 DLGS 1632006 MANSTRAORDESPROPRI EREALIZZFOGNE MARCIAPIEDI VIALE BELLA VILLA</t>
  </si>
  <si>
    <t>6080001821</t>
  </si>
  <si>
    <t>NT</t>
  </si>
  <si>
    <t>000613</t>
  </si>
  <si>
    <t>07/01/2008</t>
  </si>
  <si>
    <t>E.3.03.03.02.999.1019</t>
  </si>
  <si>
    <t xml:space="preserve">INTERESSI ATTIVI DI MORA DA ALTRI SOGGETTI </t>
  </si>
  <si>
    <t>PMS</t>
  </si>
  <si>
    <t xml:space="preserve">REFEZIONE SCOLASTICA </t>
  </si>
  <si>
    <t>ENTRATE DA INTERESSI REFEZIONE SCOLASTICA MUN XV RUOLO</t>
  </si>
  <si>
    <t>6080001823</t>
  </si>
  <si>
    <t>E.3.05.02.03.004.1IRD</t>
  </si>
  <si>
    <t xml:space="preserve"> INTROITI E RIMBORSI DIVERSI </t>
  </si>
  <si>
    <t>ENTRATE DA RUOLO SPESE DI NOTIFICA  REFEZIONE SCOLASTICA MUN</t>
  </si>
  <si>
    <t>6080001832</t>
  </si>
  <si>
    <t>000010</t>
  </si>
  <si>
    <t>11/01/2008</t>
  </si>
  <si>
    <t>GARA PUBBLICO INCANTO LAV DI RISTRUTTURAZIONE DELLEX EDIFICIO DELLAMANIFATTURA TABACCHI SITO IN V DELLA MOLETTA PERIZIA DI VARIANTEULTERIORE ART 18 L 10994 E S M E I</t>
  </si>
  <si>
    <t>6080001857</t>
  </si>
  <si>
    <t>23/01/2008</t>
  </si>
  <si>
    <t>CMC</t>
  </si>
  <si>
    <t>RECUPERO ONERI INCENTIVTECN OP0626110001</t>
  </si>
  <si>
    <t>6080001955</t>
  </si>
  <si>
    <t>000037</t>
  </si>
  <si>
    <t>31/01/2008</t>
  </si>
  <si>
    <t>E.3.05.02.02.001.0RTB</t>
  </si>
  <si>
    <t xml:space="preserve">RIMBORSO TASSE, BOLLO E DI REGISTRO </t>
  </si>
  <si>
    <t>0000058536</t>
  </si>
  <si>
    <t xml:space="preserve">DEBITORI DIVERSI-RECUPERO SPESE REGLOCAZIONI/CONCESSIONI ATTIVE  </t>
  </si>
  <si>
    <t>RECUPERO SPESE REGISTRAZIONE CONTRATTI DI CONCESSIONE IV TRIM 2007</t>
  </si>
  <si>
    <t>6080001959</t>
  </si>
  <si>
    <t>0000033206</t>
  </si>
  <si>
    <t xml:space="preserve">BERNARDINIPASQUA  </t>
  </si>
  <si>
    <t>RECUPERO SPESE REGISTRAZIONE CONTRATTI AFFITTI PASSIVI IV TRIM 2007LOC VIA G DINA 11</t>
  </si>
  <si>
    <t>6080001964</t>
  </si>
  <si>
    <t>01/02/2008</t>
  </si>
  <si>
    <t>E.3.05.02.03.004.3IRD</t>
  </si>
  <si>
    <t>0000055609</t>
  </si>
  <si>
    <t xml:space="preserve">LA FONDIARIA-SAI ASSICURAZIONI SPA   </t>
  </si>
  <si>
    <t>ESCUSSIONE CAUZIONE PROVVISORIA POLIZZA FIDEJUSSORIA N M09 40574006EMESSA DALLA FONDIARIA  SAI SPA AGENZIA GENERALE COLLEFERRO AGARANZIA OBBLIGHI DERIVANTI DALLA PARTECIPAZIONE GARA DAPPALTOMANUTENZSTRAORDEDIFICI RESIDENZIALI SITI IN VIA PADRE ROMUALDOFOR</t>
  </si>
  <si>
    <t>6080001994</t>
  </si>
  <si>
    <t>000257</t>
  </si>
  <si>
    <t>04/02/2008</t>
  </si>
  <si>
    <t>RAN</t>
  </si>
  <si>
    <t xml:space="preserve">ASILI NIDO </t>
  </si>
  <si>
    <t>MANUTENZIONE STRAORDINARIA FINALIZZATI AL COMPLETAMENTO ETERNIT ASILONIDO MUNICIPIO XVII IMP3070045787</t>
  </si>
  <si>
    <t>6080002000</t>
  </si>
  <si>
    <t>000157</t>
  </si>
  <si>
    <t>E.3.01.03.01.002.0CPC</t>
  </si>
  <si>
    <t xml:space="preserve">COSAP PERMANENTE - COMPETENZA </t>
  </si>
  <si>
    <t>UTR</t>
  </si>
  <si>
    <t>LISTA DI CARICO ANNO 2008 DEBITORI PER CANONE DI OCCUPAZIONE SUOLOPUBBLICO MUNICXX</t>
  </si>
  <si>
    <t>6080002015</t>
  </si>
  <si>
    <t>000117</t>
  </si>
  <si>
    <t>28/01/2008</t>
  </si>
  <si>
    <t>HVP</t>
  </si>
  <si>
    <t>CONTRIBUTO REGIONE LAZIO RIQUALIFICAZIONE PARCO GIOCHI E SISTEMAZIONEDELLAREA VERDE DI VIA LUNGHEZZA MUNICIPIO DELLE TORRI DD REGIONELAZIO B36772792007</t>
  </si>
  <si>
    <t>6080002020</t>
  </si>
  <si>
    <t>000214</t>
  </si>
  <si>
    <t>E.4.05.01.01.001.1B17</t>
  </si>
  <si>
    <t xml:space="preserve">PER IL FINANZIAMENTO DI INVESTIMENTI </t>
  </si>
  <si>
    <t>PZ O 18 CASTELVERDE COMP4 E 8 COMMISS COLLAUDO A CARICO OPERATOREGELMA COSTRUZIONI</t>
  </si>
  <si>
    <t>6080002030</t>
  </si>
  <si>
    <t>000273</t>
  </si>
  <si>
    <t>11/02/2008</t>
  </si>
  <si>
    <t>GIM</t>
  </si>
  <si>
    <t xml:space="preserve">ISTRUZIONE MEDIA </t>
  </si>
  <si>
    <t>RECONERI DI CUI ART92 DLGS 1632006 MANSTRAORDSCUOLA PARRI</t>
  </si>
  <si>
    <t>6080002040</t>
  </si>
  <si>
    <t>04/01/2008</t>
  </si>
  <si>
    <t>LAVORI COMPLEMENTARI SCUOLA STATALE E COMUNALE CONTARDO FERRINI IN VIADI VILLA CHIGIN2022MUNIIINCENTIVOACCANTONAMENTO</t>
  </si>
  <si>
    <t>6080002379</t>
  </si>
  <si>
    <t>6080002400</t>
  </si>
  <si>
    <t>000059</t>
  </si>
  <si>
    <t>08/02/2008</t>
  </si>
  <si>
    <t>E.2.01.01.02.001.1ABI</t>
  </si>
  <si>
    <t xml:space="preserve">CONTRIBUTI PER L'EMERGENZA ABITATIVA </t>
  </si>
  <si>
    <t>2AL</t>
  </si>
  <si>
    <t xml:space="preserve">ASSISTENZA ALLOGGIATIVA NEI RESIDENCE E SERVIZI AI DETENUTI ED EX DETENUTI </t>
  </si>
  <si>
    <t>ACCORDO DI PROGRAMMA EDILIZIA RESID PUBBLICA DEL 22032007COMUNESTATOREGIONE AI SENSI L 1482005 E L862006 GU N1732006RATIFICA REGIONE LAZIO  DELIBERAN207 DEL 29032007 LOCAZIONIPLURIENNALI IN CENTRI ALLOGGIATIVI LETT B9 ART 5 DELLACCORDO</t>
  </si>
  <si>
    <t>6080002449</t>
  </si>
  <si>
    <t>E.2.01.01.01.001.1ABI</t>
  </si>
  <si>
    <t xml:space="preserve">TRASFERIMENTI PER L'EMERGENZA ABITATIVA </t>
  </si>
  <si>
    <t>0000066198</t>
  </si>
  <si>
    <t xml:space="preserve">MINISTERO DELLE INFRASTRUTTURE   </t>
  </si>
  <si>
    <t>DMDEL 28122007PROGRAMMA STRAORDINARIO DI EDILIZIA RESIDPUBBLICAAI SENSI ART 21 DL 1102007 N159 CONVERTITO IN L N222 DEL29112007</t>
  </si>
  <si>
    <t>6080002502</t>
  </si>
  <si>
    <t>000302</t>
  </si>
  <si>
    <t>12/02/2008</t>
  </si>
  <si>
    <t>REAL PERCORSO PED PARCO TOR TRE TESTE DD REGIONE LAZIO B2767DELL11072007 E NOTA RL PROT 1061512D04 PROT MG 6657107 RIDUZIONE EFFETTUATA CON DD N35 DEL 1212009 PER ECONOMIA DACOLLAUDO</t>
  </si>
  <si>
    <t>6080002625</t>
  </si>
  <si>
    <t>UIC</t>
  </si>
  <si>
    <t>DIRITTI SANITARI DEL SERVSANITNAZ COMMERCIOANNO 2008  INTROITICASSIERE MUNICIPIO XX</t>
  </si>
  <si>
    <t>6080002626</t>
  </si>
  <si>
    <t>UTC</t>
  </si>
  <si>
    <t>DIRITTI SANITARI SERVSANITNAZ ATTIVITA TECNICA ANNO 2008INTROITI CASSIERE MUNICIPIO XX</t>
  </si>
  <si>
    <t>6080002642</t>
  </si>
  <si>
    <t>20/02/2008</t>
  </si>
  <si>
    <t>RECUPERO SPESE INCENTIVO ART 92  AFFID DIRETTO AI SENSI ART 57APPALTO MANUT STRAORDINARIA CENTRO ANZIANI VIA DELLE GALLINE BIANCHEMUNICIPIO XX</t>
  </si>
  <si>
    <t>6080002719</t>
  </si>
  <si>
    <t>000243</t>
  </si>
  <si>
    <t>0000000768</t>
  </si>
  <si>
    <t xml:space="preserve">RUOLO PERSONALE CAPITOLINO   </t>
  </si>
  <si>
    <t>PORRANI CLARA RECUPERO SOMMA RELATIVA A N 4 GIORNI DI CONGEDOORDINARIO NELLANNO 2007 PERCEPITI E NON SPETTANTI IN QUANTO NON ANCORAMATURATI  E N 1 GIORNO DI MALATTIA PER IL QUALE NON ESTATO PRODOTTOIL CERTIFICATO MEDICO</t>
  </si>
  <si>
    <t>6080002720</t>
  </si>
  <si>
    <t>PORRANI CLARA CESSATA DAL SERVIZIO A SEGUITO DI DIMISSIONI VOLONTARIERASSEGNATE CON DECORRENZA DAL 24407RECUPERO SOMMA INDEBITAMENTEPERCEPITA NEL PERIODO DAL 24407 AL 30507</t>
  </si>
  <si>
    <t>6080002727</t>
  </si>
  <si>
    <t>000072</t>
  </si>
  <si>
    <t>PALLOTTA ANGELA RECUPERO COMPET NON DOVUTERID PER CONGEDOPARENTALE DAL 1382007 PER GG 95 AL 100</t>
  </si>
  <si>
    <t>6080002740</t>
  </si>
  <si>
    <t>000357</t>
  </si>
  <si>
    <t>14/02/2008</t>
  </si>
  <si>
    <t>GADDONI FRANCARECUPERO COMPETENZE NON DOVUTE ASSENZA PER CONGEDOPARENTALEPERIODO DAL 1862007 PER GG 10</t>
  </si>
  <si>
    <t>6080002851</t>
  </si>
  <si>
    <t>000092</t>
  </si>
  <si>
    <t>06/03/2008</t>
  </si>
  <si>
    <t>SARRI PAOLORECUPERO SOMMA ERRONEAMENTE PERCEPITA INCENTIVI ANNO 2005ART 18  L N 10994</t>
  </si>
  <si>
    <t>6080002858</t>
  </si>
  <si>
    <t>000237</t>
  </si>
  <si>
    <t>E.2.01.01.02.002.0SOC</t>
  </si>
  <si>
    <t xml:space="preserve">TRASFERIMENTI DA PROVINCE PER GLI INTERVENTI SOCIALI </t>
  </si>
  <si>
    <t>CAM</t>
  </si>
  <si>
    <t xml:space="preserve">INTERVENTI PER I MINORI </t>
  </si>
  <si>
    <t>AFFTO CENTRO REGIONALE SALESSIOMUN3</t>
  </si>
  <si>
    <t>6080002885</t>
  </si>
  <si>
    <t>LAVORI MANUTENZIONE STRAORDINARIA DEL CIRCDIDATTICO 193 IN VDELLEQUINQUEREMI 19 SUCCURSALE DELLA SCUOLA MATERNA DI VIA DELLESCIALUPPEOSTIA LIDOMUNXIIIINCENTIVOACCANTONAMENTO</t>
  </si>
  <si>
    <t>6080002887</t>
  </si>
  <si>
    <t>000835</t>
  </si>
  <si>
    <t>14/05/2007</t>
  </si>
  <si>
    <t>RECUPERO FONDO ROTATIVO INCARICO DI PROGETTAZIONE STRUTTURALE PER ILRESTAURO DELLA SCUOLA VISCONTI EX ANGELO MAI</t>
  </si>
  <si>
    <t>6080002928</t>
  </si>
  <si>
    <t>000422</t>
  </si>
  <si>
    <t>27/02/2008</t>
  </si>
  <si>
    <t>TDP</t>
  </si>
  <si>
    <t>INCENTIVO PROGETTAZIONE PERSONALE INTERNO  ART 92 DLGS 1632006RELATIVO COTTIMO FIDUCIARIO  APPALTO COMPLETAMENTO AREA BOCCIOFILACENTRO ANZIANI PRIMAVALLE  MUN XIX</t>
  </si>
  <si>
    <t>6080002958</t>
  </si>
  <si>
    <t>000034</t>
  </si>
  <si>
    <t>0DC</t>
  </si>
  <si>
    <t xml:space="preserve">PARTECIPAZIONE DEI CITTADINI </t>
  </si>
  <si>
    <t>0000068347</t>
  </si>
  <si>
    <t xml:space="preserve">TACCIOLI VITALIANO - AGENTE CONTABI UFF. DEL DIFENSORE CIVICO  </t>
  </si>
  <si>
    <t>ANTICIPAZIONE DI CASSA II TRIM08 UFFICIO DEL DIFENSORE</t>
  </si>
  <si>
    <t>6080003026</t>
  </si>
  <si>
    <t>001590</t>
  </si>
  <si>
    <t>28/11/2005</t>
  </si>
  <si>
    <t>UMC</t>
  </si>
  <si>
    <t>RECUPERO SPESE INC PROGET L10994  APPTO MAGGIORI  MANUTENZIONESTRAORDINARIA ED ADEGUAMENTO SEDE STRADALE VIA VEIENTANA E VIADELLOSPEDALETTO REALIZZAZIONE MARCIAPIEDI MUN XX</t>
  </si>
  <si>
    <t>6080003049</t>
  </si>
  <si>
    <t>000490</t>
  </si>
  <si>
    <t>LAVORI MANUTENZIONE STRAORDINARIA ED ADEGUAMENTO NORMATIVE VIGENTIASILO NIDO SAGITTARIOSITO IN VIA DEL SAGITTARIO14VIALEVEGAMUNICIPIO ROMA XIIIINCENTIVOACCANTONAMENTO</t>
  </si>
  <si>
    <t>6080003059</t>
  </si>
  <si>
    <t>04/03/2008</t>
  </si>
  <si>
    <t>PRU ART11 L49393 VALLE AURELIA OP7  ASILO E MATERNA VSTAMPINIAFFIDAMENTO ALLA SOCZETEMA PROGCULTURA SRL DI INDAGINE GEOGNOSTICA EGEOTECNICA ANTICIPO SU F ROTATPROGOP0811900001</t>
  </si>
  <si>
    <t>6080003081</t>
  </si>
  <si>
    <t>000285</t>
  </si>
  <si>
    <t>26/02/2008</t>
  </si>
  <si>
    <t>PIERI CONCETTARECUPERO COMPETENZE NON DOVUTE ASSENZA PERMALATTIAPERIODO 11130112007</t>
  </si>
  <si>
    <t>6080003273</t>
  </si>
  <si>
    <t>000324</t>
  </si>
  <si>
    <t>29/02/2008</t>
  </si>
  <si>
    <t>RICCI ANNARECUPERO COMPETENZE NON DOVUTE RID TRATTAM ECONOMICO PERMALATTIAPERIODO DAL 1432006 AL 3182007 PER UN TOTALE DI 536 GG</t>
  </si>
  <si>
    <t>6080003280</t>
  </si>
  <si>
    <t>000390</t>
  </si>
  <si>
    <t>20/03/2008</t>
  </si>
  <si>
    <t>USM</t>
  </si>
  <si>
    <t>0000055336</t>
  </si>
  <si>
    <t xml:space="preserve">FALCONE ALESSANDRA COORD. MUN.XXAMBITO SCOL. MIMOSA  </t>
  </si>
  <si>
    <t>ANTICIPAZIONE DI CASSA SCUOLA COMUNALI INFANZIA MUNICIPIO XX ANNO 2008 COORD ALESSANDRA FALCONE</t>
  </si>
  <si>
    <t>6080003357</t>
  </si>
  <si>
    <t>28/02/2008</t>
  </si>
  <si>
    <t>ASTA PUBBLICA APPALTO LAVORI N4 INTERVENTI MIRATI DI RIQUALIFICAZIONESTRADALE NEI MUNICIPI XVII E XXINCENTIVOACCANTONAMENTO</t>
  </si>
  <si>
    <t>6080003360</t>
  </si>
  <si>
    <t>000655</t>
  </si>
  <si>
    <t>14/03/2008</t>
  </si>
  <si>
    <t>TIM</t>
  </si>
  <si>
    <t>INCENTIVO PROGETTAZIONE PERSONALE INTERNO  ART 92 DLGS 1632006LAVORI STRAORDINARI SCUOLA MEDIA TAVERNA MUNIC RM XIX</t>
  </si>
  <si>
    <t>6080003390</t>
  </si>
  <si>
    <t>000424</t>
  </si>
  <si>
    <t>27/03/2008</t>
  </si>
  <si>
    <t>AFFTO DIRETTO ART 57 C5 DLGS 16306 APPALTO ADEGUAMENTO NORMATIVESICUREZZA SCUOLE MATERNE MUN XX SCUOLA ZANDONAI INCENTIVOPROGETTAZIONE INTERNA SUBIMP TIT II  4080009747</t>
  </si>
  <si>
    <t>6080003392</t>
  </si>
  <si>
    <t>UIE</t>
  </si>
  <si>
    <t xml:space="preserve">ISTRUZIONE ELEMENTARE </t>
  </si>
  <si>
    <t>AFFTO DIRETTO ART 57 C5 DLGS 16306 APPALTO ADEGUAMENTO NORMATIVESICUREZZA SCUOLE ELEMENTARI MUN XX SCUOLA SOGLIAN INCENTIVOPROGETTAZIONE INTERNA SUBIMP TIT II  4080009751</t>
  </si>
  <si>
    <t>6080003393</t>
  </si>
  <si>
    <t>AFFTO DIRETTO ART 57 C5 DLGS 16306 APPALTO ADEGUAMENTO NORMATIVESICUREZZA SCUOLE MEDIE MUN XX SCUOLA DE FILIPPO INCENTIVOPROGETTAZIONE INTERNA SUBIMP TIT II  4080009754</t>
  </si>
  <si>
    <t>6080003480</t>
  </si>
  <si>
    <t>30/01/2008</t>
  </si>
  <si>
    <t>E.3.05.02.03.005.1FRP</t>
  </si>
  <si>
    <t xml:space="preserve">RECUPERO SCAVI ARCHEOLOGICI  - DA IMPRESE E SOGGETTI PRIVATI </t>
  </si>
  <si>
    <t xml:space="preserve">RECUPERO FONDO ROTATIVO PER APPALTO DI SCAVI ARCHEOLOGICI E INDAGINEGEOGNOSTICHE PREVENTIVE A SUPPORTO DELLE PROGETTAZIONI RELATIVE ADALCUNI INTERVENTI DI COMPETENZA DEL DIPARTIMENTO XII COMPRESI NEL PIANODI RIQUALIFICAZIONE DELLE INFRASTRUTTURE VIARIE E </t>
  </si>
  <si>
    <t>6080003482</t>
  </si>
  <si>
    <t>RECUPERO INCENTIVO APPALTO DI SCAVI ARCHEOLOGICI E INDAGINIGEOGNOSTICHE  PREVENTIVE A SUPPORTO DELLE PROGETTAZIONI REALTIVIE ADINTERVENTI DI COMPETENZA DEL DIPARTIMENTO XII COMPRESI NEL PIANO DIRIQUALIFICAZIONE DELLE INRASTRUTTURE VIARIE E PER LA MOBILITA</t>
  </si>
  <si>
    <t>6080003495</t>
  </si>
  <si>
    <t>000251</t>
  </si>
  <si>
    <t>21/02/2008</t>
  </si>
  <si>
    <t>RECUPERO SPESA INCENTIVO PROGETTTAZIONE INTERNA RECUPERO E RISTRUTTMANUFATTO VIA DEL PODISMO E RIQUALIFICAZIONE AREE ESTERNE MUNICIPIO XX</t>
  </si>
  <si>
    <t>6080003499</t>
  </si>
  <si>
    <t>001202</t>
  </si>
  <si>
    <t>02/04/2008</t>
  </si>
  <si>
    <t>E.2.01.01.02.001.7MIN</t>
  </si>
  <si>
    <t xml:space="preserve">TRASFERIMENTO DELLA REGIONE PER INIZIATIVE IN FAVORE DEI MINORI </t>
  </si>
  <si>
    <t>0AM</t>
  </si>
  <si>
    <t>REGIONE LAZIOCONTRIBUTO MIGLIORAMENTO STRUTTURE CICLI RESIDENZIALE XMINORI O PERSONE CON DIDABILITA PSICHICAANNO 2007DGR499 DEL382006DETDIR N370707</t>
  </si>
  <si>
    <t>6080003500</t>
  </si>
  <si>
    <t>RECUPERO SPESA INCENTIVO PROGETTTAZIONE LAVORI SOSTITUZIONE GIOCHI PERBAMBINI E RIQUALIFICAZIONE PARCO VIA BREMBIO MUN XX</t>
  </si>
  <si>
    <t>6080003504</t>
  </si>
  <si>
    <t>RECUPERO SPESA INCENTIVO PROGETTTAZIONE  PER REALIZZAZIONE DIATTREZZATURE PER IL VERDE PARCO PUBBLICO DI VIA MONTICHIARI MUNICIPIOXX</t>
  </si>
  <si>
    <t>6080003507</t>
  </si>
  <si>
    <t>RECUPERO SPESA INCENTIVO PROGETTTAZIONE SISTEMAZIONE A VERDE GIARDINOVIA BARBARANO ROMANO  MUNICIPIO XX</t>
  </si>
  <si>
    <t>6080003510</t>
  </si>
  <si>
    <t>RECUPERO SPESA INCENTIVO PROGETTTAZIONE LAVORI RIQUALIFICAZIONE AREEVERDI VIA A LA BRANCA</t>
  </si>
  <si>
    <t>6080003514</t>
  </si>
  <si>
    <t>04/04/2008</t>
  </si>
  <si>
    <t>6080003515</t>
  </si>
  <si>
    <t>6080003516</t>
  </si>
  <si>
    <t>6080003517</t>
  </si>
  <si>
    <t>6080003524</t>
  </si>
  <si>
    <t>RADDOPPIO DELLA VIA PINETA SACCHETTI DA VIA LA NEBBIA A PIAZZAGIURECONSULTI  SISTEMAZIONE DA VIA LA NEBBIA A VIA FORTEBRASCHI</t>
  </si>
  <si>
    <t>6080003525</t>
  </si>
  <si>
    <t>RIPRISTINI SEDI STRADALI E MARCIAPIEDI GARBATELLA</t>
  </si>
  <si>
    <t>6080003526</t>
  </si>
  <si>
    <t>LAVORI URGENTI COMPLETAMENTO PARCHEGGIO A RASO IN VIA DELLE ACCADEMIE</t>
  </si>
  <si>
    <t>6080003527</t>
  </si>
  <si>
    <t>CONFERIMENTO DI CAPITALE ALLATAC PER ACQUISTO N 70 BUS CORTI E N 200AUTOBUS A METANO</t>
  </si>
  <si>
    <t>6080003528</t>
  </si>
  <si>
    <t>6080003529</t>
  </si>
  <si>
    <t>6080003530</t>
  </si>
  <si>
    <t>RESIDUO FONDO IN CORRISPONDENZA DI ENTRATE A DESTINAZIONE VINCOLATAOPERE DI VIABILITA</t>
  </si>
  <si>
    <t>6080003531</t>
  </si>
  <si>
    <t>6080003532</t>
  </si>
  <si>
    <t>6080003539</t>
  </si>
  <si>
    <t>6080003540</t>
  </si>
  <si>
    <t>6080003543</t>
  </si>
  <si>
    <t>6080003545</t>
  </si>
  <si>
    <t>6080003546</t>
  </si>
  <si>
    <t>IMPIANTO DI CONDIZIONAMENTO UFFICI MUNICIPIO ROMA 6 IN VIA DELLACQUABULLICANTE E VIA DI TORRE ANNUNZIATA 1</t>
  </si>
  <si>
    <t>6080003547</t>
  </si>
  <si>
    <t>6080003548</t>
  </si>
  <si>
    <t>RIFACIMENTO MARCIAPIEDI IN VIA PRATI DI PAPA E VIA BAGNERA</t>
  </si>
  <si>
    <t>6080003549</t>
  </si>
  <si>
    <t>RIFACIMENTO MARCIAPIEDI IN VIA BENUCCI</t>
  </si>
  <si>
    <t>6080003550</t>
  </si>
  <si>
    <t>LAVORI RIFACIMENTO MARCIAPIEDI SAN RAFFAELE</t>
  </si>
  <si>
    <t>6080003553</t>
  </si>
  <si>
    <t>RIFACIMENTO MARCIAPIEDI IN VIA AVICENNA  LATO SX DA VIA FERMI</t>
  </si>
  <si>
    <t>6080003554</t>
  </si>
  <si>
    <t>MANUTENZIONE STRAORDINARIA MARCIAPIEDI DI VIA GIACINTO CARINI</t>
  </si>
  <si>
    <t>6080003555</t>
  </si>
  <si>
    <t>LAVORI MANUTENZIONE STRAORDINARIA EDIFICI</t>
  </si>
  <si>
    <t>6080003558</t>
  </si>
  <si>
    <t>6080003565</t>
  </si>
  <si>
    <t>6080003569</t>
  </si>
  <si>
    <t>ADEGUAMENTO A NORMA L62694 ASILI NIDO IN CIRCNE 4</t>
  </si>
  <si>
    <t>6080003570</t>
  </si>
  <si>
    <t>6080003571</t>
  </si>
  <si>
    <t>6080003572</t>
  </si>
  <si>
    <t>RIFACIMENTO STRADA E MARCIAPIEDI IN VIA PITIGLIANO E VIA BRUGNATO</t>
  </si>
  <si>
    <t>6080003574</t>
  </si>
  <si>
    <t>TEATRO ARGENTINA COMPLETAMENTO  RECUPERO CONSERVATIVO ADEGUAMENTOALLA NORMATIVA IN TEMA  DI SICUREZZA E PREVENZIONE INCENDI</t>
  </si>
  <si>
    <t>6080003578</t>
  </si>
  <si>
    <t>6080003580</t>
  </si>
  <si>
    <t>6080003582</t>
  </si>
  <si>
    <t>6080003584</t>
  </si>
  <si>
    <t>6080003587</t>
  </si>
  <si>
    <t>6080003590</t>
  </si>
  <si>
    <t>ACQUISTO E ALLESTIMENTO ATTREZZATURE E ARREDI E MATERIALEE INFORMATICOPER ADEGUAMENTI ALLA LEGGE  626 DA DESTINARE AD AMBIENTI DELLASSOCIAZIONISMO DI MANIFESTAZIONI TEATRALI E CULTURALI</t>
  </si>
  <si>
    <t>6080003596</t>
  </si>
  <si>
    <t>PZZA SEMPIONE  COMPLETAMENTO LAVORI SEDE DEL MUNICIPIO ROMA IVMONTESACRO</t>
  </si>
  <si>
    <t>6080003597</t>
  </si>
  <si>
    <t>MANUTENZIONE STRAORDINARIA DA EFFETTUARE PRESSO I CENTRI ANZIANI DEL 5MUNICIPIO</t>
  </si>
  <si>
    <t>6080003599</t>
  </si>
  <si>
    <t>6080003600</t>
  </si>
  <si>
    <t>ELIMINAZIONE DELLE BARRIERE ARCHITETTONICHE IN EDIFICI DI EDILIZIARESIDENZIALE PUBBLICA IN VIA DELLUSIGNOLO VIA DELLE ALZAVOLEP</t>
  </si>
  <si>
    <t>6080003602</t>
  </si>
  <si>
    <t>MANUTENZIONE STRAORDINARIA AREA ESTERNA SCUOLA MEDIA S SPIZZICHINO</t>
  </si>
  <si>
    <t>6080003606</t>
  </si>
  <si>
    <t>REALIZZAZIONE AREA VERDE VIA RUPICOLE</t>
  </si>
  <si>
    <t>6080003607</t>
  </si>
  <si>
    <t>RIFACIMENTO ED ADEGUAMENTO A NORMA DEI MARCIAPIEDI DI VIA DEL CALICETTO</t>
  </si>
  <si>
    <t>6080003608</t>
  </si>
  <si>
    <t>MANUTENZIONE STRAORDINARIA MARCIAPIEDI ED ABBATTIMENTO BARRIEREARVCHITETTONICHE VIA MONTE FAVINO E STRADE LIMITROFE</t>
  </si>
  <si>
    <t>6080003611</t>
  </si>
  <si>
    <t>6080003612</t>
  </si>
  <si>
    <t>6080003613</t>
  </si>
  <si>
    <t>SISTEMAZIONE VERDE REALIZZAZIONE PARCO VIA TOMMASO MARINETTI</t>
  </si>
  <si>
    <t>6080003729</t>
  </si>
  <si>
    <t>6080003730</t>
  </si>
  <si>
    <t>6080003731</t>
  </si>
  <si>
    <t>ESPROPRIO AREE E SISTEMAZIONE VIARIA LATI CAVALCAVIA ATTICO TABACCHI</t>
  </si>
  <si>
    <t>6080003732</t>
  </si>
  <si>
    <t>6080003744</t>
  </si>
  <si>
    <t>IMPIANTI ANTIINTRUSIONE PER I MUSEI</t>
  </si>
  <si>
    <t>6080003745</t>
  </si>
  <si>
    <t>6080003746</t>
  </si>
  <si>
    <t>ADEGUAMENTO A NORMA L62694 SCUOLE  MEDIE TACITO E RUFFINI</t>
  </si>
  <si>
    <t>6080003747</t>
  </si>
  <si>
    <t>6080003748</t>
  </si>
  <si>
    <t>6080003749</t>
  </si>
  <si>
    <t>LAVORI DI RESTAURO NELLAREA ARCHEOLOGICA DEL CELIO  NELLEX PALESTRADEI VIGILI</t>
  </si>
  <si>
    <t>6080003750</t>
  </si>
  <si>
    <t>6080003756</t>
  </si>
  <si>
    <t>LAVORI POTENZIAMENTO LINEA   A METROPOLITANA</t>
  </si>
  <si>
    <t>6080003757</t>
  </si>
  <si>
    <t>6080003763</t>
  </si>
  <si>
    <t>RESTAURO DEL CASALE QUATTROCENTESCO DELLABATE COMMENDATARIO NELLAREAARCHEOLOGICA DEL CELIO</t>
  </si>
  <si>
    <t>6080003768</t>
  </si>
  <si>
    <t>6080003770</t>
  </si>
  <si>
    <t>6080003772</t>
  </si>
  <si>
    <t>RIFACIMENTO PAVIMENTAZIONE STRADALE DI VIA PRENESTINA E MANUTENZIONEFOGNE</t>
  </si>
  <si>
    <t>6080003779</t>
  </si>
  <si>
    <t>LAVORI DI MANUTENZIONE STRAORDINARIA CENTRI ANZIANI SAN SABA IN VIADELLA PERGOLA 12 E SAN BASILIO IN VIA FIORITO 2</t>
  </si>
  <si>
    <t>6080003782</t>
  </si>
  <si>
    <t>6080003783</t>
  </si>
  <si>
    <t>6080003784</t>
  </si>
  <si>
    <t>LAVORI DI MANUTENZIONE STRAORDINARIA E DI ADEGUAMENTO NORME ANTINCENDIOSCUOLA MATERNA VACCARI</t>
  </si>
  <si>
    <t>6080003801</t>
  </si>
  <si>
    <t>LAVORI COSTRUZIONE DELLA SCUOLA ELEMENTARE  DA N10 AULE IN VIA GHIGLIA PZ  C10 MALAFEDE  SPESE TECNICHE</t>
  </si>
  <si>
    <t>6080003803</t>
  </si>
  <si>
    <t>000653</t>
  </si>
  <si>
    <t>31/03/2008</t>
  </si>
  <si>
    <t>E.3.05.02.03.005.0CAL</t>
  </si>
  <si>
    <t xml:space="preserve">RECUPERO CONTRIBUTI ANTICIPATI ALL'AUTORITA' DI VIGILANZA DEI LAVORI PUBBLICI L. 266/05 - DA IMPRESE E SOGGETTI PRIVATI </t>
  </si>
  <si>
    <t>0000061813</t>
  </si>
  <si>
    <t xml:space="preserve">CREDITORI/DEBITORI DIVERSI REGOL.NECONTRIBUTO AUTORITA' VIGILANZA LLPP  </t>
  </si>
  <si>
    <t>MANUTENZIONE STRAORDINARIA ED ADEGUAMENTO NORME VIGENTI DELLA SCUOLACONTARDO FERRINIPADIGLIONE 2MUNICIPIO II50CONTRIBUTO AUTORITA</t>
  </si>
  <si>
    <t>6080003804</t>
  </si>
  <si>
    <t>LAVORI DI ADEGUAMENTO E MESSA A NORMA L62694   SCUOLE MEDIE IN VIADI VIGNA PIA E VIA EINSTEIN SITE NEL MUNICIPIO ROMA XV</t>
  </si>
  <si>
    <t>6080003822</t>
  </si>
  <si>
    <t>6080003823</t>
  </si>
  <si>
    <t>MANUTENZIONE STRAORDINARIA DEI CIRCOLI BOCCIOFILI PRESSO CENTRO ANZIANICM 39</t>
  </si>
  <si>
    <t>6080003824</t>
  </si>
  <si>
    <t>6080003840</t>
  </si>
  <si>
    <t>MANUTENZIONE STRAORDINARIA CENTRO ANZIANI VIA POMONA</t>
  </si>
  <si>
    <t>6080003841</t>
  </si>
  <si>
    <t>6080003842</t>
  </si>
  <si>
    <t>RISTRUTTURAZIONE PAVIMENTAZIONE STRADALE E MARCIAPIEDI DI VIACHERUBINI LGO VIDARI VIA A MAURI VIA A CONTI</t>
  </si>
  <si>
    <t>6080003845</t>
  </si>
  <si>
    <t>COMPLETAMENTO RECUPERO IMMOBILI RESIDENZIALI IN VIA RIGOLA E VIAISIDORO DEL LUNGO</t>
  </si>
  <si>
    <t>6080003849</t>
  </si>
  <si>
    <t>RIQUALIFICAZIONE AREE VERDI PZ CASAL BOCCONE   LAVORI DISISTEMAZIONE DELLO SQUARE SPARTITRAFFICO CON DESTINAZIONE A VERDEPUBBLI CO DI VIA ANTOMORO</t>
  </si>
  <si>
    <t>6080003851</t>
  </si>
  <si>
    <t>MANUTENZIONE STRAORDINARIA COMANDO DEL CORPO DELLA POLIZIA MUNICIPALECOMPLESSO DI VIA SAN TEODORO  VIA DELLA CONSOLAZIONE4  VI A DEIFORAGGI</t>
  </si>
  <si>
    <t>6080003870</t>
  </si>
  <si>
    <t>MANUTENZIONE STRAORDINARIA  VIA ARGENTINA VIA OLANDA VIA VENEZUELAVIA TURCHIA VIA BELGIO VIA BULGARIA E VIA JUGOSLAVIA</t>
  </si>
  <si>
    <t>6080003875</t>
  </si>
  <si>
    <t>MANUTENZIONE STRAORDINARIA ED ADEGUAMENTO NORME VIGENTI DELLA SCUOLACONTARDO FERRINIPADIGLIONE 2MUNICIPIO II50INCENTIVOACCANTONAMENTO</t>
  </si>
  <si>
    <t>6080003877</t>
  </si>
  <si>
    <t>RIFACIMENTO PAVIMENTAZIONE STRADALE VIA DELLA BUFALOTTA</t>
  </si>
  <si>
    <t>6080003883</t>
  </si>
  <si>
    <t>MANUTENZIONE STRAORDINARIA CENTRO ANZIANI VIA COMODILLA  15</t>
  </si>
  <si>
    <t>6080003884</t>
  </si>
  <si>
    <t>MANUTENZIONE STRAORDINARIA CENTRO ANZIANI VIA NUVOLARI  250</t>
  </si>
  <si>
    <t>6080003886</t>
  </si>
  <si>
    <t>6080003887</t>
  </si>
  <si>
    <t>ADEGUAMENTO NORMATIVO E FUNZIONALE SCUOLA MATERNA  TORRACCIO</t>
  </si>
  <si>
    <t>6080003890</t>
  </si>
  <si>
    <t>RIPRISTINO MARCIAPIEDI VIA NUVOLARI VIA ASCARI VIADELLAUTOMOBILISMO VIA GRANAI DI NERVA VIA CHECHOV VIA MOLIERE</t>
  </si>
  <si>
    <t>6080003892</t>
  </si>
  <si>
    <t>RIPRISTINO SEDE SQUARE CENTRALE VIA TOR MARANCIA</t>
  </si>
  <si>
    <t>6080003897</t>
  </si>
  <si>
    <t>6080003918</t>
  </si>
  <si>
    <t>RISTRUTTURAZIONE E ABBATTIMENTO DELLE BARRIERE ARCHITETTONICHE DELCENTRO CINECITTA EST IN VIA ALBANESE RUFFO DEL CENTRO ANZIANI CENTRONI IN VIA MONTEGGI RISTRUTTURAZIONE EX ISTITUTO LUCE PERTRASFERIMENTO CENTRO ANZIANI DI VIA  PALMIRO TOGLIATTI</t>
  </si>
  <si>
    <t>6080003920</t>
  </si>
  <si>
    <t>ADEGUAMENTO A NORMA CEI IMPIANTO ELETTRICO SCUOLA MATERNA ED ELEMENTARETAVERNA</t>
  </si>
  <si>
    <t>6080003922</t>
  </si>
  <si>
    <t>6080003923</t>
  </si>
  <si>
    <t>6080003924</t>
  </si>
  <si>
    <t>6080003927</t>
  </si>
  <si>
    <t>6080003928</t>
  </si>
  <si>
    <t>MANUTENZIONE STRAORDINARIA ASILO NIDO CALICE  VIA DEL CALICE</t>
  </si>
  <si>
    <t>6080003929</t>
  </si>
  <si>
    <t>REALIZZAZIONE MARCIAPIEDI IN VIA TORRACCIO PER SICUREZZA PEDONALE</t>
  </si>
  <si>
    <t>6080003930</t>
  </si>
  <si>
    <t>LAVORI PER ABBATTIMENTO BARRIERE ARCHITETTONICHE E REALIZZAZIONESEGNALETICA ORIZZONTALE MARCIAPIEDE IN VIA RENATO FUCINI</t>
  </si>
  <si>
    <t>6080003932</t>
  </si>
  <si>
    <t>MANUTENZIONE STRAORDINARIA VIA ORTI POLI</t>
  </si>
  <si>
    <t>6080003933</t>
  </si>
  <si>
    <t>COSTRUZIONE MARCIAPIEDI IN VIA NATHAN E VIA SPANTALEO CAMPANO</t>
  </si>
  <si>
    <t>6080003934</t>
  </si>
  <si>
    <t>6080003935</t>
  </si>
  <si>
    <t>6080003936</t>
  </si>
  <si>
    <t>RISTRUTTURAZIONE DELLA PAVIMENTAZIONE DELLA RETE METEORICA IN VIAPIETRO MAFFI</t>
  </si>
  <si>
    <t>6080003939</t>
  </si>
  <si>
    <t>SISTEMAZIONE A VERDE SPARTITRAFFICO VIA CAPUANA E VIE LIMITROFE</t>
  </si>
  <si>
    <t>6080003942</t>
  </si>
  <si>
    <t>REALIZZAZIONE E SOSTITUZIONE RECINZIONE ESTERNA E INTERNA SCUOLA IN VIASERRA PETRONA</t>
  </si>
  <si>
    <t>6080003944</t>
  </si>
  <si>
    <t>6080003945</t>
  </si>
  <si>
    <t>6080003946</t>
  </si>
  <si>
    <t>REALIZZAZIONE IMPIANTO ILLUMINAZIONE PUBBLICA IN VIA A STRADELLA</t>
  </si>
  <si>
    <t>6080003948</t>
  </si>
  <si>
    <t>6080003949</t>
  </si>
  <si>
    <t>PROGETTAZIONE PROLUNGAMENTO METROPOLITANA LINEA A OLTRE BATTISTINIED OLTRE ANAGNINA LINEA B OLTRE LAURENTINA TRASFORMAZI ONE ROMALIDO IN METROPOLITANA NUOVA DCO RETE METRO FONDI COMUNALI L21192</t>
  </si>
  <si>
    <t>6080003952</t>
  </si>
  <si>
    <t>REALIZZAZIONE IMPIANTO DI ILLUMINAZIONE PUBBLICA IN VIA LEVATE</t>
  </si>
  <si>
    <t>6080003953</t>
  </si>
  <si>
    <t>AMPLIAMENTO SISTEMA DI ILLUMINAZIONE E ARREDO URBANO VIA SMARIA  DELLEFORNACI E VIE LIMITROFE</t>
  </si>
  <si>
    <t>6080003955</t>
  </si>
  <si>
    <t>AMPLIAMENTO SISTEMA DI ILLUMINAZIONE E ARREDO URBANO VIA DELLA STAZIONESPIETRO</t>
  </si>
  <si>
    <t>6080003956</t>
  </si>
  <si>
    <t>6080003957</t>
  </si>
  <si>
    <t>RIFACIMENTO MARCIAPIEDI QUADRANTE VBENCO VPITTERI VHORTISVPITACCO</t>
  </si>
  <si>
    <t>6080003959</t>
  </si>
  <si>
    <t>6080003960</t>
  </si>
  <si>
    <t>MANUTENZIONE STRAORDINARIA PARCHI GIOCO</t>
  </si>
  <si>
    <t>6080003962</t>
  </si>
  <si>
    <t>COFINANZIAMENTO COMUNALE RELATIVO AL CONTRATTO DI QUARTIERE S LORENZOE ZONE LIMITROFE</t>
  </si>
  <si>
    <t>6080003963</t>
  </si>
  <si>
    <t>ALLARGAMENTO VIA MAGLIANA DAL GRA A VIA FOSSO DELLA MAGLIANA</t>
  </si>
  <si>
    <t>6080003966</t>
  </si>
  <si>
    <t>MANUTENZIONE STRAORDINARIA DELLE STRADE E PIAZZE DEI MUNICIPI I EMUNICIPIO II</t>
  </si>
  <si>
    <t>6080003968</t>
  </si>
  <si>
    <t>MANUTENZIONE STRADE E MARCIAPIEDI TORRINO NORD</t>
  </si>
  <si>
    <t>6080003970</t>
  </si>
  <si>
    <t>RIFACIMENTO MANTO STRADALE  VCAPO SPERONE A MARCIAPIEDI</t>
  </si>
  <si>
    <t>6080003973</t>
  </si>
  <si>
    <t>ARREDO URBANO VIALE EUROPA</t>
  </si>
  <si>
    <t>6080003974</t>
  </si>
  <si>
    <t>000682</t>
  </si>
  <si>
    <t>28/03/2008</t>
  </si>
  <si>
    <t>E.5.02.03.01.001.2A07</t>
  </si>
  <si>
    <t xml:space="preserve">DA AZIENDE DI PUBBLICI SERVIZI CONTROLLATE E PARTECIPATE </t>
  </si>
  <si>
    <t>0TP</t>
  </si>
  <si>
    <t xml:space="preserve">TRASPORTI PUBBLICI LOCALI SU STRADA E SERVIZI CONNESSI </t>
  </si>
  <si>
    <t>0000055889</t>
  </si>
  <si>
    <t xml:space="preserve">MET.ROMETROPOLITANA DI ROMA S.P.A  </t>
  </si>
  <si>
    <t>RECUPERO ANTICIPAZIONE DI CASSA DGC 61210207 PER ANTICIPAZIONE DEL95 DEL CONTRIBUTO A CARICO DELLA REGIONE LAZIO  MESE DI APRILE 2008 CTS CON METRO SPA DGC 474140905ART 15C2</t>
  </si>
  <si>
    <t>6080003980</t>
  </si>
  <si>
    <t>6080004053</t>
  </si>
  <si>
    <t>MANUTENZIONE STRAORDINARIA EDIFICI VIA CAGLIARI 1 CIAMPINO</t>
  </si>
  <si>
    <t>6080004059</t>
  </si>
  <si>
    <t>6080004068</t>
  </si>
  <si>
    <t>MANUTTENZIONE STRAORDINARIA STRADE MUNICIPIO III  COMPARTO NOMENTANOITALIA INTERVENTO 2</t>
  </si>
  <si>
    <t>6080004069</t>
  </si>
  <si>
    <t>6080004070</t>
  </si>
  <si>
    <t>6080004072</t>
  </si>
  <si>
    <t>MANUTENZIONE STRAORDINARIA DELLA PAVIMENTAZIONE IN SELCIATO DI VIALUNGOTEVERE CASTELLO</t>
  </si>
  <si>
    <t>6080004083</t>
  </si>
  <si>
    <t>006580</t>
  </si>
  <si>
    <t>06/02/2008</t>
  </si>
  <si>
    <t>PSM</t>
  </si>
  <si>
    <t>INTERSESSI I RUOLO COATTIVO  ANNO 2008 SERVIZIO PROGETTO PONTE</t>
  </si>
  <si>
    <t>6080004090</t>
  </si>
  <si>
    <t>MANUTENZIONE STRAORDINARIA IMMOBILE COMUNALE SITO IN VIA DEI SABELLI</t>
  </si>
  <si>
    <t>6080004096</t>
  </si>
  <si>
    <t>000425</t>
  </si>
  <si>
    <t>13/03/2008</t>
  </si>
  <si>
    <t>SUCCI ROBERTARECUPERO SOMMA PER ASSENZA PER CONGEDO PARENTALEPERIODO1330812508</t>
  </si>
  <si>
    <t>6080004116</t>
  </si>
  <si>
    <t>RIQUALIFICAZIONE AMBIENTALE DEL GIARDINO DI VIA DEI CASSIANI</t>
  </si>
  <si>
    <t>6080004119</t>
  </si>
  <si>
    <t>MANUTENZIONE STRAORDINARIA DELLE STRADE E PIAZZE A SUPPORTO DELMUNICIPIO XVII  PZZA MONTE ZEBIO E V PRESTINARI</t>
  </si>
  <si>
    <t>6080004121</t>
  </si>
  <si>
    <t>MANUTENZIONE COMPLESSO EX BASTOGI</t>
  </si>
  <si>
    <t>6080004123</t>
  </si>
  <si>
    <t>000416</t>
  </si>
  <si>
    <t>25/02/2008</t>
  </si>
  <si>
    <t>RECUPERO SOMMA INCENTIVOAPPALTO CONCERNENTE N10 INTERVENTI MIRATI DIRIQUALIFICAZIONE STRADALE DEI MUNIVIIIIXXIIIXV</t>
  </si>
  <si>
    <t>6080004141</t>
  </si>
  <si>
    <t>26/03/2008</t>
  </si>
  <si>
    <t>PALLOTTA ANGELA RECUPERO SOMMA PER ASSENZA PER CONGEDO PARENTALEPERIODO DAL 7108 AL 9108 DAL 14108 AL 16108 E PER FERIEFRUITE E NON MATURATE PERIODO 31107 AL 19207</t>
  </si>
  <si>
    <t>6080004156</t>
  </si>
  <si>
    <t>05/02/2008</t>
  </si>
  <si>
    <t>RECUPERO ONERI DI PROGETTAZIONE SU OP0443200001</t>
  </si>
  <si>
    <t>6080004158</t>
  </si>
  <si>
    <t>RECUPERO ONERI DI PROGETTAZIONE SU OP0436780001</t>
  </si>
  <si>
    <t>6080004184</t>
  </si>
  <si>
    <t>000204</t>
  </si>
  <si>
    <t>08/04/2008</t>
  </si>
  <si>
    <t>RECUPERO SPESE REGISTRAZIONE CONTRATTI CONCESSIONE I TRIM2008</t>
  </si>
  <si>
    <t>6080004197</t>
  </si>
  <si>
    <t>0000000630</t>
  </si>
  <si>
    <t xml:space="preserve">SOLARO DEL BORGO ALFREDO,FAU,VIMERCATI LUDOVICO,IPPOLITO,SANSEVERINO -  R U O L O  P A G A M E N T O </t>
  </si>
  <si>
    <t>RECUPERO SPESE REGISTRAZIONE CONTRATTI AFFITTI PASSIVI I TRIM2008 VIAASMARA 31</t>
  </si>
  <si>
    <t>6080004220</t>
  </si>
  <si>
    <t>0000029279</t>
  </si>
  <si>
    <t xml:space="preserve">ACEA  SPA   </t>
  </si>
  <si>
    <t>RIMBORSO NOTA DI CREDITO N 38463161406030</t>
  </si>
  <si>
    <t>6080004236</t>
  </si>
  <si>
    <t>000548</t>
  </si>
  <si>
    <t>AFFIDAMENTO PROCEDURA NEGOZIATA LAVORI ELIMINAZIONE DI STATO DIINAGIBILITA DA ESEGUIRE CON LA SCUOLA MEDIA PINELLI SITA IN VIADIGNANO DISTRIA 109MUNICIPIO ROMA VIINCENTIVOACCANTONAMENTO</t>
  </si>
  <si>
    <t>6080004266</t>
  </si>
  <si>
    <t>000308</t>
  </si>
  <si>
    <t>RECUPERO QPINCENTIVANTE TECNICA ART92 DLGS 16306 PARCO VROBETTA</t>
  </si>
  <si>
    <t>6080004273</t>
  </si>
  <si>
    <t>RECUPERO QPINCENTIVANTE TECNICA ART92 DLGS 16306 RECINZIONE PARCO VRAIMONDI</t>
  </si>
  <si>
    <t>6080004274</t>
  </si>
  <si>
    <t>RECUPERO INCENTIVANTE TECNICA ART92 DLGS 16306 PARCO VLE ROMANISTITOGLIATTI</t>
  </si>
  <si>
    <t>6080004275</t>
  </si>
  <si>
    <t>RECUPERO INCENTIVANTE TECNICA ART92 DLGS 16306 AREA VERDE RUPICOLE OP0601960001</t>
  </si>
  <si>
    <t>6080004312</t>
  </si>
  <si>
    <t>000234</t>
  </si>
  <si>
    <t>25/03/2008</t>
  </si>
  <si>
    <t>GORI MASSIMORECUPERO COMPETENZE NON DOVUTE ASSENZA PERMALATTIAPERIODO DAL 162007 PER COMPLESSIVI 251 GG</t>
  </si>
  <si>
    <t>6080004318</t>
  </si>
  <si>
    <t>23/03/2008</t>
  </si>
  <si>
    <t>SANZIONE PECUNIARIA PER OPERE ABUSIVE EX  ART 37 DEL TUE  DPR380 DEL662001  MUNICIPIO 20  ANNO 2008 DEBITORE MOTERCOS SRL  AMMREPT TESTACCIOLI ANGELO</t>
  </si>
  <si>
    <t>6080004329</t>
  </si>
  <si>
    <t>SANZIONE PECUNIARIA PER OPERE ABUSIVE EX  ART 37 DEL TUE  DPR380 DEL662001  MUNICIPIO 20  ANNO 2008 DEBITORE CAPRIOTTI ULDERICO</t>
  </si>
  <si>
    <t>6080004335</t>
  </si>
  <si>
    <t>000616</t>
  </si>
  <si>
    <t>PIE</t>
  </si>
  <si>
    <t>REGOL ONERI ART 18 OP0703510001</t>
  </si>
  <si>
    <t>6080004337</t>
  </si>
  <si>
    <t>SANZIONE PECUNIARIA PER OPERE ABUSIVE EX  ART 37 DEL TUE  DPR380 DEL662001  MUNICIPIO 20  ANNO 2008 DEBITORE TIBER COSTRUZIONI SRLRAPPRTE ORESTANO MARCO</t>
  </si>
  <si>
    <t>6080004340</t>
  </si>
  <si>
    <t>000345</t>
  </si>
  <si>
    <t>E.3.01.02.01.999.0PGT</t>
  </si>
  <si>
    <t xml:space="preserve">PROVENTI DERIVANTI DALLA GESTIONE DELLE ACQUE, STRADE, CONSORSI IDRAULICI, ASSICURAZIONE FABBRICATI RURALI </t>
  </si>
  <si>
    <t>4IC</t>
  </si>
  <si>
    <t xml:space="preserve">ALTRI INTERVENTI RELATIVI ALL'AGRICOLTURA </t>
  </si>
  <si>
    <t>APPROVAZIONE LISTA DI CARICO CONUSMI ACQUEDOTTI RU</t>
  </si>
  <si>
    <t>6080004342</t>
  </si>
  <si>
    <t>000252</t>
  </si>
  <si>
    <t>RECUPERO SPESA INCENTIVO PROGETTAZ INTERNA PER RECUPERO ERISTRUTTURAZIONE MANUFATTO VIA DEL PODISMO E RIQUALIFICAZIONE AREEESTERNE MUNICIPIO XX</t>
  </si>
  <si>
    <t>6080004350</t>
  </si>
  <si>
    <t>000303</t>
  </si>
  <si>
    <t>MANUTENZIONE STRAORDINARIA ASILO NIDO COLOMBOTRASFORMAZIONE DA MATERNAA MICRONIDO MUNICIPIO XVII INCENTIVO PROGETTAZIONE EX DLGS16306</t>
  </si>
  <si>
    <t>6080004359</t>
  </si>
  <si>
    <t>000526</t>
  </si>
  <si>
    <t>09/04/2008</t>
  </si>
  <si>
    <t>RECUPERO SPESA INCENTIVO PROGETTAZ INTERNA PER SISTEMA DEL QCSPROGETTO ESECUTIVO PER FORNITURATRASPORTO MONTAGGIO ED INSTALLAZIONEDI IMPIANTI FOTOVOLTAICI PRESSO ASILI NIDO UBICATI NEL XX MUNICIPIO</t>
  </si>
  <si>
    <t>6080004361</t>
  </si>
  <si>
    <t>000326</t>
  </si>
  <si>
    <t>MANUTENZIONE STRAORDINARIA CORTILE INTERNO INFISSI GRATE SCUOLAMATERNA COLOMBO MUNICIPIO XVII INCENTIVO PROGETTAZIONE EX DLGS16306</t>
  </si>
  <si>
    <t>6080004363</t>
  </si>
  <si>
    <t>000325</t>
  </si>
  <si>
    <t>RAD</t>
  </si>
  <si>
    <t xml:space="preserve">INTERVENTI FOGNANTI </t>
  </si>
  <si>
    <t>FOGNATURE DI VIALE DELLE MILIZIE ED EVENTUALI AREE LIMITROFE MUNICIPIOXVII INCENTIVO PROGETTAZIONE EX DLGS16306</t>
  </si>
  <si>
    <t>6080004369</t>
  </si>
  <si>
    <t>000316</t>
  </si>
  <si>
    <t>PROCEDURA NEGOZIATA  MANUTENZIONE STRAORDINARIA E MESSA IN SICUREZZAAREE ESTERNE DELLA SCUOLA MEDIA GIUSEPPE UNGARETTI SITA IN VIA DELLOSCALO DI SETTEBAGNI N45MUNICIPIO IVINCENTIVOACCANTONAMENTO</t>
  </si>
  <si>
    <t>6080004402</t>
  </si>
  <si>
    <t>000694</t>
  </si>
  <si>
    <t>LAVORI DI CONSOLIDAMENTO E ADEGUAMENTO ALLE NORMATIVE VIGENTI DELLASCUOLA ELEMENTARE PARINIPIAZZA CAPRI25ROMA MUNICIPIO IVCONTRIBUTOAUTORITA</t>
  </si>
  <si>
    <t>6080004434</t>
  </si>
  <si>
    <t>000521</t>
  </si>
  <si>
    <t>RECUPERO INCENTIVANTE TECNICA ART92 DGLS 16306 OP0718500001</t>
  </si>
  <si>
    <t>6080004449</t>
  </si>
  <si>
    <t>000088</t>
  </si>
  <si>
    <t>10/03/2008</t>
  </si>
  <si>
    <t>GIACCHETTI LUIGI NI 12867459RECUPERO SOMMA NON DOVUTASTRAORDINARIO MESI DI GIUGNOLUGLIOAGOSTOSETTEMBRE 2007</t>
  </si>
  <si>
    <t>6080004455</t>
  </si>
  <si>
    <t>000677</t>
  </si>
  <si>
    <t>03/04/2008</t>
  </si>
  <si>
    <t>REALIZZAZIONE DI VIA PRATO CORNELIOI STRALCIO FUNZIONALEMANUTENZIONESTRAORDINARIA DA VDI ACILIA A VGBONICHI CON REALIZZAZIONEMARCIAPIEDI E RETE FOGNARIAINCENTIVOACCANTONAMENTO</t>
  </si>
  <si>
    <t>6080004543</t>
  </si>
  <si>
    <t>PROIETTI PATRIZIARECUPERO SOMME LIQUIDATE QUALE INDENNITA PERSPECIFICHE RESPONSABILITA CATEG B E CANNUALITA 20052006</t>
  </si>
  <si>
    <t>6080004567</t>
  </si>
  <si>
    <t>000679</t>
  </si>
  <si>
    <t>23/04/2008</t>
  </si>
  <si>
    <t>CONTRIBUTO REGIONE LAZIO PER RIFACIMENTO MANTO STRADALE VACQUALAGNA EV TOR FORAME MUN ROMA DELLE TORRI GIUSTE DD REGIONE LAZIO C0249C0248122008 OP0817590001</t>
  </si>
  <si>
    <t>6080004587</t>
  </si>
  <si>
    <t>000815</t>
  </si>
  <si>
    <t>14/04/2008</t>
  </si>
  <si>
    <t>RECUPERO PER ANTICIPAZIONE DI CASSA DGC 6107 PER ANTICIP DEL 95DEL CONTRIBUTO A CARICO DELLA REGIONE LAZIO   MESE MAGGIO 2008  CTSMETRO SPA DG 47405 ART 15 C2</t>
  </si>
  <si>
    <t>6080004595</t>
  </si>
  <si>
    <t>000678</t>
  </si>
  <si>
    <t>RECUPERO INC TECNICA ART 92 CO5 DLGS 1632006 OP0605560001</t>
  </si>
  <si>
    <t>6080004608</t>
  </si>
  <si>
    <t>004045</t>
  </si>
  <si>
    <t>02/05/2008</t>
  </si>
  <si>
    <t>E.3.05.02.03.004.0RNA</t>
  </si>
  <si>
    <t xml:space="preserve">RIMBORSO SPESE PER NOTIFICA ATTI CONTRAVVENZIONALI </t>
  </si>
  <si>
    <t>0PA</t>
  </si>
  <si>
    <t xml:space="preserve">SERVIZIO CONTRAVVENZIONI </t>
  </si>
  <si>
    <t>0000067009</t>
  </si>
  <si>
    <t xml:space="preserve">EQUITALIA SERVIZI SPA   </t>
  </si>
  <si>
    <t>RUOLO COATTIVO N 0801 PER SANZIONI AMMVE PECUNIARIE  RESO ESECUTIVOIL 07022008  SPESE DI NOTIFICA</t>
  </si>
  <si>
    <t>6080004629</t>
  </si>
  <si>
    <t>000146</t>
  </si>
  <si>
    <t>24/04/2008</t>
  </si>
  <si>
    <t>RIQUALIFICAZIONE SPAZI ESTERNI SCUOLA MEDIA PERIELLOVIA DELLA STAZIONEDI CESANO</t>
  </si>
  <si>
    <t>6080004694</t>
  </si>
  <si>
    <t>000902</t>
  </si>
  <si>
    <t>05/05/2008</t>
  </si>
  <si>
    <t>LUCENTINI STEFANORECUPERO SOMMA NON DOVUTA  CESSAZIONE RAPPORTO DILAVORO A TEMPO DETERMINATO PERIODO 1129208</t>
  </si>
  <si>
    <t>6080004802</t>
  </si>
  <si>
    <t>E.3.01.01.01.001.0PAG</t>
  </si>
  <si>
    <t xml:space="preserve">PROVENTI E RENDITE RELATIVI ALL' AZIENDA AGRICOLA CASTEL DI GUIDO </t>
  </si>
  <si>
    <t>1AA</t>
  </si>
  <si>
    <t xml:space="preserve">AZIENDE AGRICOLE </t>
  </si>
  <si>
    <t>0000046884</t>
  </si>
  <si>
    <t xml:space="preserve">LAQUILANA IMMOBILIARE SRL   </t>
  </si>
  <si>
    <t>PROROGA CONVENZIONE CON LAQUILANA PER SFRUTTAMENTO A PASCOLO OVINODELLE AREE INCOLTE</t>
  </si>
  <si>
    <t>6080004817</t>
  </si>
  <si>
    <t>000886</t>
  </si>
  <si>
    <t>06/05/2008</t>
  </si>
  <si>
    <t>LAVORI DI MANUTENZIONE STRAORDINARIADI RESTAURO E RISANAMENTOCONSERVATIVO EDIFICIO ADIBITO A SCUOLA MEDIA ANGELO MAISITO INROMAVIA DEGLI ZINGARI13INCENTIVOACCANTONAMENTO</t>
  </si>
  <si>
    <t>6080004938</t>
  </si>
  <si>
    <t>13/05/2008</t>
  </si>
  <si>
    <t>GARA PUBBLICO INCANTO LAV DI RISTRUTTURAZIONE EDIFICIO EX MANIFATTURATABACCHI SITO IN PZZA DA VERRAZZANO N7 REALIZZAZIONE E POSA IN OPERADEGLI ARREDI FISSI E MOBILI INCENTIVI E CORRISPETTIVI PER LAPROGETTAZIONE ART92 DLGS 16306  INTEGRATP CON DD N 6262012</t>
  </si>
  <si>
    <t>6080004965</t>
  </si>
  <si>
    <t>000468</t>
  </si>
  <si>
    <t>RECUPERO SPESA INCENTIVO PROGETTAZIONE INTERNA LAVORI DIRIQUALIFICAZIONE E MEDIAZIONE SOCIALE PRIMA PORTA ROMA SISTEMAZIONEPIAZZA SAXA RUBRA MUNICIPIO XX</t>
  </si>
  <si>
    <t>6080005018</t>
  </si>
  <si>
    <t>20/05/2008</t>
  </si>
  <si>
    <t>SCAFATI LAURA RECUPERO SOMMA PER ASSENZA PER MALATTIA PERIODO DAL141207 AL 191207 DAL 30108 AL 5208</t>
  </si>
  <si>
    <t>6080005030</t>
  </si>
  <si>
    <t>000270</t>
  </si>
  <si>
    <t>LAVORI DI COSTRUZIONE SCUOLA ELEMENTARE PDI Z ROMANINA SCUOLAELEMENTARE NEL PDI ZROMANINAQPINCENTIVOACCANTONAMENTO</t>
  </si>
  <si>
    <t>6080005034</t>
  </si>
  <si>
    <t>LAVORI DI COSTRUZIONE SCUOLA MEDIA NEL PDI ZROMANINAQPINCENTIVOACCANTONAMENTO</t>
  </si>
  <si>
    <t>6080005045</t>
  </si>
  <si>
    <t>001087</t>
  </si>
  <si>
    <t>26/05/2008</t>
  </si>
  <si>
    <t>INGROSSO MARINARECUPERO SOMMA PER MANCATO PREAVVISO E PERCENTUALE DIPARTTIME</t>
  </si>
  <si>
    <t>6080005062</t>
  </si>
  <si>
    <t>000509</t>
  </si>
  <si>
    <t>EAM</t>
  </si>
  <si>
    <t>CONTRIBUTO PROVINCIA X ASSISTENZA SPECIALISTICA X ALUNNO SCUOLA MATERNAMESSI DORO DD PROVINCIA N 166 30807 E NOTA PROVINCIA 121009111007</t>
  </si>
  <si>
    <t>6080005067</t>
  </si>
  <si>
    <t>000938</t>
  </si>
  <si>
    <t>15/05/2008</t>
  </si>
  <si>
    <t>LSS</t>
  </si>
  <si>
    <t>CONTRIBUTO REGIONE LAZIO FINALIZZATO ALLA RISTRUTTURAZIONE DELLAPALESTRA POPOLARE CORTO CIRCUITO VIA F SERAFINI MUNX DETERM REGLAZIO ND3592 DEL 22102007</t>
  </si>
  <si>
    <t>6080005071</t>
  </si>
  <si>
    <t>000940</t>
  </si>
  <si>
    <t>CONTRIBUTO REGIONE LAZIO FINALIZZATO AI LAVORI NELLIMPIANTO SPORTIVOM CALABRESI VIA F GENTILE MUNX DETERMINAZIONE REGIONE LAZIO ND3592 DEL 22102008</t>
  </si>
  <si>
    <t>6080005073</t>
  </si>
  <si>
    <t>000939</t>
  </si>
  <si>
    <t>CONTRIBUTO REGIONE LAZIO FINALIZZATO ALLA RISTRUTTURAZIONE DEL CAMPO DICRICKET CO IPPODROMO CAPANELLE PER ASD CAPANNELLE CRICKET MUNXDETERMINAZIONE REGIONE LAZIO N D3592 DEL 22102007</t>
  </si>
  <si>
    <t>6080005109</t>
  </si>
  <si>
    <t>000736</t>
  </si>
  <si>
    <t>0000057162</t>
  </si>
  <si>
    <t xml:space="preserve">OPERATORI P.Z. D5 ROMANINA   </t>
  </si>
  <si>
    <t>PZ D5 ROMANINA PENALE PER RITARDO FINE LAVORI A CARICO DELLA SOCICP SUL COMP CP</t>
  </si>
  <si>
    <t>6080005131</t>
  </si>
  <si>
    <t>000485</t>
  </si>
  <si>
    <t>05/03/2008</t>
  </si>
  <si>
    <t>TRATT  PRIVATA  MANUTENZIONE STRAORDINARIA CENTRI DISABILI BGO PIOPARCO ATLETI AZZURRI DITALIA  RECUPERO SOMMA PER INCENTIVAZIONE</t>
  </si>
  <si>
    <t>6080005217</t>
  </si>
  <si>
    <t>RECUPERO SPESA INCENTIVO ART 92 DLGS 1632006 AFFID ART 57 C 5MANUTNE STRAORD SCUOLA ELEMENTARE PARCO DI VEIO MUN XX</t>
  </si>
  <si>
    <t>6080005250</t>
  </si>
  <si>
    <t>001057</t>
  </si>
  <si>
    <t>30/05/2008</t>
  </si>
  <si>
    <t>RECUPERO PER ANTICIPAZIONE DI CASSA DGC 6107 PER ANTIC DEL 95  DELCONTRIBUTO A CARICO DELLA REGIONE LAZIO  MESE GIUGNO 2008  CTS METROSPA DG 47405 ART 15 C 2</t>
  </si>
  <si>
    <t>6080005263</t>
  </si>
  <si>
    <t>000686</t>
  </si>
  <si>
    <t>14/05/2008</t>
  </si>
  <si>
    <t>E.3.02.03.01.001.4SPE</t>
  </si>
  <si>
    <t xml:space="preserve">SANZIONI PECUNIARIE </t>
  </si>
  <si>
    <t>UIA</t>
  </si>
  <si>
    <t>SANZIONE AMMINISTRATIVA PECUNIARIA AI SENSI DELLA LEGGE REGIONALE N41DEL 12122003 ART 13 C 1 LC  NEI CONFRONTI DELLA COMUNITA ALLOGGIODELLA ASS CITTA DEL SOLE IN VIA DELLA GIUSTINIANA N660M  MUNICXXANNO 2008</t>
  </si>
  <si>
    <t>6080005471</t>
  </si>
  <si>
    <t>03/06/2008</t>
  </si>
  <si>
    <t>0000055479</t>
  </si>
  <si>
    <t xml:space="preserve">CAMPIDOGLIO FINANCE S.R.L.   </t>
  </si>
  <si>
    <t>GESTIONE IMMOBILI PROPRIET CAMPIDOGLIO FINANCE SRL  USO ABITATIVOPERIODO 110831308</t>
  </si>
  <si>
    <t>6080005472</t>
  </si>
  <si>
    <t>GESTIONE IMMOBILI PROPRIET CAMPIDOGLIO FINANCE SRL USO DIVERSOPERIODO 110831308</t>
  </si>
  <si>
    <t>6080005478</t>
  </si>
  <si>
    <t>001819</t>
  </si>
  <si>
    <t>04/06/2008</t>
  </si>
  <si>
    <t>OTC</t>
  </si>
  <si>
    <t>0000008966</t>
  </si>
  <si>
    <t xml:space="preserve">ASSICURAZIONIDIVERSE PER RISARC DANNI  </t>
  </si>
  <si>
    <t>INC DEL DEP CAUZ ROVV COST DALLIMPRVUESSE C</t>
  </si>
  <si>
    <t>6080005491</t>
  </si>
  <si>
    <t>000056</t>
  </si>
  <si>
    <t>INCENTIVO DI PROGETTAZIONE SU LAVORI MANUTSTRAORDVIA VALLE DEIFONTANILI</t>
  </si>
  <si>
    <t>6080005493</t>
  </si>
  <si>
    <t>6080005503</t>
  </si>
  <si>
    <t>13/02/2008</t>
  </si>
  <si>
    <t>RECUPERO INCENTIVO MANUTENZIONE STRAORDINARIA SCUOLA MATERNA EDELEMENTARE ACELLI QP</t>
  </si>
  <si>
    <t>6080005569</t>
  </si>
  <si>
    <t>078323</t>
  </si>
  <si>
    <t>E.3.01.02.01.016.0PTS</t>
  </si>
  <si>
    <t xml:space="preserve">PROVENTI DEL SERVIZIO DI TRASPORTO RISERVATO SCOLASTICO </t>
  </si>
  <si>
    <t>NPL</t>
  </si>
  <si>
    <t xml:space="preserve">ALTRE ATTIVITA' PARASCOLASTICHE </t>
  </si>
  <si>
    <t>LISTA DI CARICO GENNAIO GIUGNO 2008 TRASPORTO SCOLASTICO</t>
  </si>
  <si>
    <t>001628</t>
  </si>
  <si>
    <t>01/12/2017</t>
  </si>
  <si>
    <t>0000077823</t>
  </si>
  <si>
    <t xml:space="preserve">UTENTI DIVERSI DA RUOLI COATTIVI   </t>
  </si>
  <si>
    <t xml:space="preserve">  RUOLI RISC. COATTIVA 2357/2017 2455/2017 6136/2017 15114/2017 - MUN.9</t>
  </si>
  <si>
    <t>6080005572</t>
  </si>
  <si>
    <t>075654</t>
  </si>
  <si>
    <t>E.3.01.02.01.008.0PRS</t>
  </si>
  <si>
    <t xml:space="preserve">PROVENTI DELLA REFEZIONE SCOLASTICA </t>
  </si>
  <si>
    <t>NMS</t>
  </si>
  <si>
    <t>LISTA DI CARICO PER SERVIZIO REFEZIONE SCOLASTICA MUN XII ANNO 2008</t>
  </si>
  <si>
    <t>6080005625</t>
  </si>
  <si>
    <t>001619</t>
  </si>
  <si>
    <t>10/06/2008</t>
  </si>
  <si>
    <t>E.3.01.02.01.009.0PMR</t>
  </si>
  <si>
    <t xml:space="preserve">PROVENTI DEI MERCATI RIONALI </t>
  </si>
  <si>
    <t>0MR</t>
  </si>
  <si>
    <t xml:space="preserve">MERCATI RIONALI </t>
  </si>
  <si>
    <t>LISTA DI CARICO ANNO 2008 DEI MERCATI RIONALI COPERTI E PLATEATECI DELDIPVIII  CC 386011</t>
  </si>
  <si>
    <t>000290</t>
  </si>
  <si>
    <t>14/02/2017</t>
  </si>
  <si>
    <t xml:space="preserve">  I RUOLO COATTIVO 2016 MERCATI RIONALI</t>
  </si>
  <si>
    <t>6080005626</t>
  </si>
  <si>
    <t>000792</t>
  </si>
  <si>
    <t>0000070100</t>
  </si>
  <si>
    <t xml:space="preserve">CONSORZIO MADONNETTA COMP.A   </t>
  </si>
  <si>
    <t>CORRISPETTIVO DOVUTO PER INDENNITA DI ESPROPRIO DELLE AREE OCCORRENTIPER LA REALIZZAZIONE DELLOPERA  ATTUAZIONE DEL COMP A UBICATO NELPP DI PRG N44 MADONNETTA MACCHIA SAPONARA</t>
  </si>
  <si>
    <t>6080005628</t>
  </si>
  <si>
    <t>000570</t>
  </si>
  <si>
    <t>18/03/2008</t>
  </si>
  <si>
    <t>INDIZIONE PROCEDURA NEGOZIATA REALIZZAZIONE OPERE DI COMPLETAMENTOMANUTENZIONE STRAORDINARIA CRISTRUTTURAZIONE EDILIZIA ADEGUAMENTOFUNZIONALE ASILO NIDO LA FILASTROCCA SITO IN ROMA IN VIA TARSO35MUNXIINCENTIVOACCANTONAMENTO</t>
  </si>
  <si>
    <t>6080005720</t>
  </si>
  <si>
    <t>001176</t>
  </si>
  <si>
    <t>DR GIULIANI ANGELORECUPERO QUOTE DI  RETRIBUZIONE DI POSIZIONEPERCEPITE E NON DOVUTE PERIODO 1422008</t>
  </si>
  <si>
    <t>6080005745</t>
  </si>
  <si>
    <t>002032</t>
  </si>
  <si>
    <t>12/06/2008</t>
  </si>
  <si>
    <t>E.2.01.01.02.001.7HAN</t>
  </si>
  <si>
    <t>TRASFERIMENTO DELLA REGIONE IN FAVORE DEI DISABILI (L.R. N 162/98 - DD.R. LAZIO N. 39/99; L.R. N.104/92 - DD.R. LAZIO N.112/99; L.R. N. 62/1974 - DD.R. LAZIO N. 96/99; L.R. N.38/96 - DD.R. LAZIO N.125/00; ART.68 L.R. N.7/99 - DD.R. LAZIO 91/99)</t>
  </si>
  <si>
    <t>0RB</t>
  </si>
  <si>
    <t xml:space="preserve">SERVIZI DI PREVENZIONE E DI RIABILITAZIONE - HANDICAP </t>
  </si>
  <si>
    <t>REGIONE LAZIO LR 20 DEL 23112005 E DET DIR 1308 DEL 242298CONTRIBUTO PER GESTIONE CASE FAMIGLIA PER DISABILI GRAVI ADULTI  ROPMAMUNICIPI X IV E XV</t>
  </si>
  <si>
    <t>6080005755</t>
  </si>
  <si>
    <t>09/06/2008</t>
  </si>
  <si>
    <t>ANTICIPAZIONE DI CASSA III TRIM08 UFFICIO DEL DIFENSORE CIVICO</t>
  </si>
  <si>
    <t>6080005758</t>
  </si>
  <si>
    <t>001140</t>
  </si>
  <si>
    <t>17/06/2008</t>
  </si>
  <si>
    <t>RECUPERO ANTICIPAZIONE DI CASSA DGC 61210207 PER ANTICIPAZIONE DEL95 DEL CONTRIBUTO A CARICO DELLA REGIONE LAZIO  MESE DI LULGIO 2008 CTS CON METRO SPA DGC 474140905ART 15C2</t>
  </si>
  <si>
    <t>6080005841</t>
  </si>
  <si>
    <t>001303</t>
  </si>
  <si>
    <t>13/06/2008</t>
  </si>
  <si>
    <t>PIPERIS GIUSEPPINA RECUPERO MENSILITA PERCEPITE E NON DOVUTE PERIODODAL 24108 AL 31308 CON DD254231102008 RID ACCERTAMENTO</t>
  </si>
  <si>
    <t>6080005876</t>
  </si>
  <si>
    <t>001278</t>
  </si>
  <si>
    <t>RECUPERO INDENNITA PER SPECIFICHE RESPONSABILITA ATTRIBUITE AIDIPENDENTI COLLACATI NELLE POSIZIONI ECONOMICHE B7 E C5 1 NOMPIERULLO ANGELA</t>
  </si>
  <si>
    <t>6080005881</t>
  </si>
  <si>
    <t>001304</t>
  </si>
  <si>
    <t>SERI ALESSANDRA  RECUPERO SOMMA RELATIVA A DIFFERENZE STIPENDIALILIQUIDATE E NON DOVUTE  PERIODO DAL 19907 AL 29208</t>
  </si>
  <si>
    <t>6080005885</t>
  </si>
  <si>
    <t>001295</t>
  </si>
  <si>
    <t>INTOTARO ROBERTA  RECUPERO SOMMA RELATIVA  A DIFFERENZE STIPENDIALILIQUIDATE E NON DOVUTE PERIODODAL 7907 AL 31308</t>
  </si>
  <si>
    <t>6080005934</t>
  </si>
  <si>
    <t>000829</t>
  </si>
  <si>
    <t>SANZIONE PECUNIARIA PER OPERE ABUSIVE EX  ART 37 DEL TUE  DPR380 DEL662001  MUNICIPIO 20  ANNO 2008 DEBITORE SCERCH FABRIZIO</t>
  </si>
  <si>
    <t>6080005979</t>
  </si>
  <si>
    <t>000830</t>
  </si>
  <si>
    <t>SANZIONE PECUNIARIA PER OPERE ABUSIVE EX  ART 37 DEL TUE  DPR380 DEL662001  MUNICIPIO 20  ANNO 2008 DEBITORE BETTI VALTER E IORILLOFRANCO</t>
  </si>
  <si>
    <t>6080005981</t>
  </si>
  <si>
    <t>000840</t>
  </si>
  <si>
    <t>SANZIONE PECUNIARIA PER OPERE ABUSIVE EX  ART 37 DEL TUE  DPR380 DEL662001  MUNICIPIO 20  ANNO 2008 DEBITORE COSTANTINI ARMANDODALONZO MARISA COSTANTINI SONIA</t>
  </si>
  <si>
    <t>6080005985</t>
  </si>
  <si>
    <t>000887</t>
  </si>
  <si>
    <t>HMR</t>
  </si>
  <si>
    <t>RECUPERO INCENTIVANTE TECNICA ART92 DLGS 16306</t>
  </si>
  <si>
    <t>6080005987</t>
  </si>
  <si>
    <t>000848</t>
  </si>
  <si>
    <t>SANZIONE PECUNIARIA PER OPERE ABUSIVE EX  ART 37 DEL TUE  DPR380 DEL662001  MUNICIPIO 20  ANNO 2008 DEBITORE GORI SOSTENE</t>
  </si>
  <si>
    <t>6080005993</t>
  </si>
  <si>
    <t>000845</t>
  </si>
  <si>
    <t>11/06/2008</t>
  </si>
  <si>
    <t>SANZIONE PECUNIARIA PER OPERE ABUSIVE EX  ART 37 DEL TUE  DPR380 DEL662001  MUNICIPIO 20  ANNO 2008 DEBITORE CONTE MARIA</t>
  </si>
  <si>
    <t>6080005994</t>
  </si>
  <si>
    <t>000844</t>
  </si>
  <si>
    <t>SANZIONE PECUNIARIA PER OPERE ABUSIVE EX  ART 37 DEL TUE  DPR380 DEL662001  MUNICIPIO 20  ANNO 2008 DEBITORE POLITANO MARIOSTEFANOGIOVANNIFRANCESCO</t>
  </si>
  <si>
    <t>6080005996</t>
  </si>
  <si>
    <t>SANZIONE PECUNIARIA PER OPERE ABUSIVE EX  ART 26 DELLA LG485 E SMI MUNICIPIO 20  ANNO 2008 DEBITORE GENTILI BALDO</t>
  </si>
  <si>
    <t>6080006001</t>
  </si>
  <si>
    <t>000893</t>
  </si>
  <si>
    <t>18/06/2008</t>
  </si>
  <si>
    <t>SANZIONE PECUNIARIA PER OPERE ABUSIVE EX  ART 37 DPR 380 DEL6062001  MUNICIPIO XX  ANNO 2008 DEBITOREPENCO ANTONELLA</t>
  </si>
  <si>
    <t>6080006005</t>
  </si>
  <si>
    <t>000891</t>
  </si>
  <si>
    <t>SANZIONE PECUNIARIA PER OPERE ABUSIVE EX  ART 37 DPR 380 DEL6062001  MUNICIPIO XX  ANNO 2008 DEBITOREPORFIRI GIORGIO</t>
  </si>
  <si>
    <t>6080006006</t>
  </si>
  <si>
    <t>000890</t>
  </si>
  <si>
    <t>SANZIONE PECUNIARIA PER OPERE ABUSIVE EX  ART 37 DPR 380 DEL6062001  MUNICIPIO XX  ANNO 2008 DEBITORE FINOCCHI SAVERIO</t>
  </si>
  <si>
    <t>6080006022</t>
  </si>
  <si>
    <t>001018</t>
  </si>
  <si>
    <t>23/05/2008</t>
  </si>
  <si>
    <t>MANUTENZIONE STRAORDINARIA EDIFICIO SCOLASTICOEX ANGELO MAISITO INVIA DEGLI ZINGARI N13 SEDE SCUOLA SMS VISCONTIRIONEMONTIMUN1QPINCENTIVOACCANTONAMENTO</t>
  </si>
  <si>
    <t>6080006051</t>
  </si>
  <si>
    <t>001383</t>
  </si>
  <si>
    <t>IIE</t>
  </si>
  <si>
    <t>RECUPERO INCENTIVO PROGETTAZIONE LAVORI DI MANUTENZ STRAORD SCUOLA GGARIBALDI MUN IX PERIZIA DI VARIANTE</t>
  </si>
  <si>
    <t>6080006079</t>
  </si>
  <si>
    <t>SANZIONE PECUNIARIA PER OPERE ABUSIVE EX  ART 26 LEGGE 4785 E SMIMUNICIPIO XX  ANNO 2008 DEBITORE LEONELLI MANUELA</t>
  </si>
  <si>
    <t>6080006115</t>
  </si>
  <si>
    <t>001189</t>
  </si>
  <si>
    <t>19/06/2008</t>
  </si>
  <si>
    <t>CONTRIBUTO REGIONE LAZIO LAVORI SVINCOLO OSTIA ANTICA TRATTO DALCANALE PRIMARIO A VIA CALZA CINELAND COD C1119 DETERMREGIONELAZIO N 84010 DEL 11102007LR 2842006 N 4</t>
  </si>
  <si>
    <t>6080006116</t>
  </si>
  <si>
    <t>CONTRIBUTO REGIONE LAZIO REALIZZAZIONE PONTE DEI CONGRESSIVIABACCESSORIA E SISTEMAZBANCHINE DEL TEVERECODC2110DETERMREGN 84009 DEL 111007 LR2842006 N 4</t>
  </si>
  <si>
    <t>6080006117</t>
  </si>
  <si>
    <t>CONTRIBUTO REGIONE LAZIO REALIZZAZIONE PONTE DI DRAGONA E VIABILITAACCESSORIA CODC2107 DETERREGN85146 DEL 171207 LR 28406N 4</t>
  </si>
  <si>
    <t>6080006118</t>
  </si>
  <si>
    <t>CONTRIBUTO REGIONE LAZIO REALIZZAZIONE PONTE DELLA SCAFA E VIABILITAACCESSORIA CODC2105 DETERREG 85147 DEL 17122007 LRL284206 N 4</t>
  </si>
  <si>
    <t>6080006119</t>
  </si>
  <si>
    <t>CONTRIBUTO REGIONE LAZIO MESSA IN SICUREZZA E ILLUMINAZIONE DI VIADELLA PISANA DAL GRA A MALAGROTTA COD C1122 DETERMREG N84011DEL 11102007 LR 2842006 N 4</t>
  </si>
  <si>
    <t>6080006168</t>
  </si>
  <si>
    <t>001151</t>
  </si>
  <si>
    <t>0000069330</t>
  </si>
  <si>
    <t xml:space="preserve">COFACE ASSICURAZIONI AGENZIAGENERALE DI ROMA II  </t>
  </si>
  <si>
    <t>ESCUSSIONE CAUZIONE PROVVISORIA POLFIDEJUSS N1734176 EMESSA IL3052007 DALLA COFACE ASSICURAZIONI AGENZIA GENERALE DI ROMA E LAZIODUEDI DI ADI DIONISIOC SAS VIA DELLA FERRATELLA IN LATERANO41ROMA A GARANZIA OBBLIGHI DERIVANTI DALLA PARTECIPAZIONE GARADAPPA</t>
  </si>
  <si>
    <t>6080006258</t>
  </si>
  <si>
    <t>000813</t>
  </si>
  <si>
    <t>RECUPERO ONERI INCENTIVTECNICA LAVMANUTENZ</t>
  </si>
  <si>
    <t>6080006273</t>
  </si>
  <si>
    <t>000819</t>
  </si>
  <si>
    <t>LAVORI AMPLIAMENTO PLESSO SCOLASTICO CASTEL DI GUIDO ADIBITO A SCUOLAMATERNA ED ELEMENTARE MANUTENZIONE STRAODINARIA RISTRUTTURAZIONE SCUOLECOMUNALIINCENTIVOACCANTONAMENTO</t>
  </si>
  <si>
    <t>6080006284</t>
  </si>
  <si>
    <t>000784</t>
  </si>
  <si>
    <t>E.3.01.02.01.016.0PTA</t>
  </si>
  <si>
    <t xml:space="preserve">PROVENTI DEL SERVIZIO DI TRASPORTO RISERVATO SCOLASTICO - ARRETRATI </t>
  </si>
  <si>
    <t>UPL</t>
  </si>
  <si>
    <t>0000043805</t>
  </si>
  <si>
    <t xml:space="preserve">CONCESSIONARI DIVERSI   </t>
  </si>
  <si>
    <t>RUOLO COATTIVO ANNO 2008 NN 109839048836237 ROMA13312049 QUOTE CONTRIBUTIVE PER TRASPORTO SCOLASTICO ANNI 2001  MUNXX COD TRIB 9813</t>
  </si>
  <si>
    <t>6080006286</t>
  </si>
  <si>
    <t>RUOLO COATTIVO ANNO 2008 NN 109839048836237ROMA13312049 SPESE PER PROC ESECUTIVA PER QUOTE CONTRIBUTIVE PER TRASPORTOSCOLASTICO ANNI 2001  MUNXX COD TRIB 9815</t>
  </si>
  <si>
    <t>6080006290</t>
  </si>
  <si>
    <t>000399</t>
  </si>
  <si>
    <t>03/07/2008</t>
  </si>
  <si>
    <t>0000032131</t>
  </si>
  <si>
    <t xml:space="preserve">LISTA DI CARICO PATRIMONIO IMMOB.RE-GESTIONE ROMEO  GESTIONI  s.p.a  </t>
  </si>
  <si>
    <t>LISTA DI CARICO FITTI ATTIVI ANNO 2008FABBRICATI USO DIVERSO</t>
  </si>
  <si>
    <t>6080006291</t>
  </si>
  <si>
    <t>000785</t>
  </si>
  <si>
    <t>E.3.01.02.01.008.0PRA</t>
  </si>
  <si>
    <t xml:space="preserve">PROVENTI DELLA REFEZIONE SCOLASTICA - ARRETRATI </t>
  </si>
  <si>
    <t>UMS</t>
  </si>
  <si>
    <t>RUOLO COATTIVO ANNO 2008 NN 304727621363109767759682024 6235ROMA19701330 PER QUOTE CONTRIBUTIVE REFEZIONE SCOLASTICA ANNI200001020304  MUNICXX CODTRIB 9809</t>
  </si>
  <si>
    <t>6080006292</t>
  </si>
  <si>
    <t>E.3.01.03.02.002.0FCA</t>
  </si>
  <si>
    <t xml:space="preserve">FITTI DEI FABBRICATI DESTINATI A CIVILE ABITAZIONE </t>
  </si>
  <si>
    <t>LISTA DI CARICO FITTI ATTIVI ANNO 2008ALLOGGI VECCHIO PATRIMONIO</t>
  </si>
  <si>
    <t>6080006293</t>
  </si>
  <si>
    <t>RUOLO COATTIVO ANNO 2008 NN 304727621363109767759682024 6235ROMA19701330 INTERESSI PER ISCRIZIONE A RUOLO QUOTECONTRIBUTIVE REFEZIONE SCOLASTICA ANNI 200001020304  MUNICXXCODTRIB 1C13</t>
  </si>
  <si>
    <t>6080006294</t>
  </si>
  <si>
    <t>E.3.01.03.02.002.0FRE</t>
  </si>
  <si>
    <t xml:space="preserve">FITTI DEI FABBRICATI GIA' DI PROPRIETA' EX ENTE ASSISTENZA DI ROMA </t>
  </si>
  <si>
    <t>LISTA DI CARICO FITTI ATTIVI ANNO 2008FABBRICATI EX ENTE ASSISTENZIALEROMA</t>
  </si>
  <si>
    <t>6080006295</t>
  </si>
  <si>
    <t>RUOLO COATTIVO ANNO 2008 NN 304727621363109767759682024 6235ROMA19701330 PER SPESE PROC ESECUTIVA QUOTE CONTRIBUTIVEREFEZIONE SCOLASTICA ANNI 200001020304  MUNICXX CODTRIB 9811</t>
  </si>
  <si>
    <t>6080006296</t>
  </si>
  <si>
    <t>E.3.01.03.02.002.0LLA</t>
  </si>
  <si>
    <t xml:space="preserve">FITTI DELLE ABITAZIONI REALIZZATE O ACQUISTATE AI SENSI DELLA L. 25/80 E 385/80 </t>
  </si>
  <si>
    <t>LISTA DI CARICO FITTI ATTIVI ANNO 2008ABITAZIONI L2580 E 38580</t>
  </si>
  <si>
    <t>6080006297</t>
  </si>
  <si>
    <t>E.3.01.03.02.002.0LLB</t>
  </si>
  <si>
    <t xml:space="preserve">FITTI DELLE ABITAZIONI REALIZZATE AI SENSI DELLA L. 94/82 </t>
  </si>
  <si>
    <t>LISTA DI CARICO FITTI ATTIVI ANNO 2008ABITAZIONI L9482</t>
  </si>
  <si>
    <t>6080006298</t>
  </si>
  <si>
    <t>E.3.01.03.02.002.0LLC</t>
  </si>
  <si>
    <t xml:space="preserve">FITTI DELLE ABITAZIONI ACQUISTATE AI SENSI DELLA L. 118/85 E 899/86 </t>
  </si>
  <si>
    <t>LISTA DI CARICO FITTI ATTIVI ANNO 2008ABITAZIONI L11885 E 89996</t>
  </si>
  <si>
    <t>6080006299</t>
  </si>
  <si>
    <t>E.3.01.03.02.002.0FFO</t>
  </si>
  <si>
    <t xml:space="preserve">FITTI DEI FABBRICATI GIA' DI PROPRIETA' EX ENTI  OSPEDALIERI </t>
  </si>
  <si>
    <t>LISTA DI CARICO FITTI ATTIVI ANNO 2008FABBRICATI EX ENTI OSPEDALIERI</t>
  </si>
  <si>
    <t>6080006300</t>
  </si>
  <si>
    <t>E.3.01.03.02.002.0FLV</t>
  </si>
  <si>
    <t xml:space="preserve">FITTI DI BENI PROVENIENTI DA LASCITI VARI </t>
  </si>
  <si>
    <t>LISTA DI CARICO FITTI ATTIVI ANNO 2008BENI PROVENIENTI DA LASCITI VARI</t>
  </si>
  <si>
    <t>6080006301</t>
  </si>
  <si>
    <t>000754</t>
  </si>
  <si>
    <t>28/05/2008</t>
  </si>
  <si>
    <t>E.3.01.03.01.002.0CTA</t>
  </si>
  <si>
    <t xml:space="preserve">COSAP TEMPORANEO - ARRETRATI </t>
  </si>
  <si>
    <t>RUOLO COATTIVO ANNO 2008 NN 149818718826236ROMA COSAP TEMPORANEAANNI 2003040506 MUNICXX CODTRIB8587</t>
  </si>
  <si>
    <t>6080006302</t>
  </si>
  <si>
    <t>E.3.02.02.01.001.0ICC</t>
  </si>
  <si>
    <t xml:space="preserve">INFRAZIONI ALLE NORME SUL CANONE DI CONCESSIONE PER L'OCCUPAZIONE DI SPAZI ED AREE PUBBLICHE </t>
  </si>
  <si>
    <t>RUOLO COATTIVO ANNO 2008 NN 149818718826236ROMA INFRAZIONI SUCOSAP TEMPORANEA ANNI 2003040506 MUNICXX CODTRIB8591</t>
  </si>
  <si>
    <t>6080006303</t>
  </si>
  <si>
    <t>RUOLO COATTIVO ANNO 2008 NN 149818718826236ROMA INTERESSI EINTERISCRRUOLO SU COSAP TEMPORANEA ANNI 2003040506 MUNICXXCODTRIB1I508589</t>
  </si>
  <si>
    <t>6080006304</t>
  </si>
  <si>
    <t>RUOLO COATTIVO ANNO 2008 NN 149818718826236ROMA RECUPSPESE DINOTIFICA SU COSAP TEMPORANEA ANNI 2003040506 MUNICXXCODTRIB1I49</t>
  </si>
  <si>
    <t>6080006306</t>
  </si>
  <si>
    <t>E.3.01.02.01.999.0RCL</t>
  </si>
  <si>
    <t xml:space="preserve">RIMBORSO ONERI CONDOMINIALI ED ACCESSORI DI IMMOBILI  COMUNALI LOCATI E SUB LOCATI </t>
  </si>
  <si>
    <t>LISTA DI CARICO FITTI ATTIVI ANNO 2008RIMBORSO ONERI CONDOMINIALIIMMOBILI LOCATI E SUBLOCATI</t>
  </si>
  <si>
    <t>6080006308</t>
  </si>
  <si>
    <t>E.3.01.02.01.999.0LLA</t>
  </si>
  <si>
    <t xml:space="preserve">RIMBORSO ONERI ACCESSORI RELATIVI ALLE ABITAZIONI ACQUISTATE AI SENSI DELLE LEGGI 25/80 , 90/82, 118/85 E 899/86 </t>
  </si>
  <si>
    <t>LISTA DI CARICO FITTI ATTIVI ANNO 2008OA EX L2580 9882 11885 E89996</t>
  </si>
  <si>
    <t>6080006309</t>
  </si>
  <si>
    <t>E.3.05.02.03.004.0RXO</t>
  </si>
  <si>
    <t xml:space="preserve">RIMBORSO ONERI CONDOMINIALI ED ACCESSORI DI IMMOBILI LOCATI GIA' DI PROPRIETA' DEGLI EX ENTI OSPEDALIERI </t>
  </si>
  <si>
    <t>LISTA DI CARICO FITTI ATTIVI ANNO 2008RIMBORSO O EX ENTI OSPEDALIERI</t>
  </si>
  <si>
    <t>6080006310</t>
  </si>
  <si>
    <t>LISTA DI CARICO FITTI ATTIVI ANNO 2008INTROITI E RIMBORSI DIVERSI PERQUOTE SINDACALI CORRISPETTIVO COMUNE</t>
  </si>
  <si>
    <t>6080006311</t>
  </si>
  <si>
    <t>LISTA DI CARICO FITTI ATTIVI ANNO 2008RIMBORSO TASSE BOLLI E IMPOSTADI REGISTRO</t>
  </si>
  <si>
    <t>6080006320</t>
  </si>
  <si>
    <t>001395</t>
  </si>
  <si>
    <t>08/07/2008</t>
  </si>
  <si>
    <t>QMS</t>
  </si>
  <si>
    <t>I RUOLO COATTIVO 2008 ARRETRATI REFEZNE SCOLCA TRIB 98080909RUOLO 125372008 MUN ROMA 16</t>
  </si>
  <si>
    <t>6080006321</t>
  </si>
  <si>
    <t>QPL</t>
  </si>
  <si>
    <t>I RUOLO COATT 2008 ARRETRATI  TRASP SCOLCO TRIB 9813 RUOLO 1253838302008 MUN ROMA 16</t>
  </si>
  <si>
    <t>6080006322</t>
  </si>
  <si>
    <t>QTR</t>
  </si>
  <si>
    <t>I RUOLO COATT 2008INTERESSI ISCRIZ RUOLO  TRIB 1C13 RUOLI383012538125372008 MUN 16</t>
  </si>
  <si>
    <t>6080006325</t>
  </si>
  <si>
    <t>001396</t>
  </si>
  <si>
    <t>I RUOLO COATT2008  RECUPERO SPESE NOTIFICA INTERESSISANZIONIINDENNIT MORA TRIB 151859385948596 RUOLO 3831125402008 MUNROMA 16</t>
  </si>
  <si>
    <t>6080006326</t>
  </si>
  <si>
    <t>I RUOLO COATT2008  INTERESSI PER ISCRIZ RUOLO  TRIB 152 RUOLO38311254008 MUN ROMA 16</t>
  </si>
  <si>
    <t>6080006328</t>
  </si>
  <si>
    <t>E.3.01.03.01.002.0CPA</t>
  </si>
  <si>
    <t xml:space="preserve">COSAP PERMANENTE - ARRETRATI </t>
  </si>
  <si>
    <t>I RUOLO COATT2008  ARRETRATI COSAP PERMTE TRIB 8592 RUOLO3831125402008 MUN 16</t>
  </si>
  <si>
    <t>6080006329</t>
  </si>
  <si>
    <t>I RUOLO COATT 2008REC SPESE NOTIFICAINDENNMORA INTERESSISANZIONIPECUN TRIB 1498588858985908591 RUOLI4839383291741254126182008 MUN 16</t>
  </si>
  <si>
    <t>6080006330</t>
  </si>
  <si>
    <t>I RUOLO COATT 2008  INTERESSI ISCRNE RUOLO TRIB 150 RUOLO26184839383291741254108 MUN 16</t>
  </si>
  <si>
    <t>6080006331</t>
  </si>
  <si>
    <t>I RUOLO COATT 2008  ARRETRATI COSAP TEMP  TRIB 8587 RUOLI26183832483991741254108 MUN 16</t>
  </si>
  <si>
    <t>6080006333</t>
  </si>
  <si>
    <t>E.3.02.02.01.001.0PBR</t>
  </si>
  <si>
    <t xml:space="preserve">INFRAZIONI ALLE NORME SULL'IMPOSTA DI PUBBLICITA' - ARRETRATI ATTRAVERSO RUOLI </t>
  </si>
  <si>
    <t>R RUOLO COATT 2008  INTERESSI ISCRNESANZ PECSANZ RITARDPAGTOINTERESSI MORATORI TRIB 1C22850185028515 RUOLI91739214125391364508 MUN 16</t>
  </si>
  <si>
    <t>6080006334</t>
  </si>
  <si>
    <t>I RUOLO COATT 2008  RECUPERO SPESE NOTIFICA TRIB  1C48 RUOLI91739214125391364508 MUN 16</t>
  </si>
  <si>
    <t>6080006335</t>
  </si>
  <si>
    <t>E.1.01.01.53.002.0IMA</t>
  </si>
  <si>
    <t xml:space="preserve">IMPOSTA SULLA PUBBLICITA' ARRETRATI - MEDIANTE RUOLI </t>
  </si>
  <si>
    <t>I RUOLO COATT 2008  ARRETR IMP PUBBL  TRIB 8500 RUOLI91739214125391364508 MUN 16</t>
  </si>
  <si>
    <t>6080006355</t>
  </si>
  <si>
    <t>000952</t>
  </si>
  <si>
    <t>25/06/2008</t>
  </si>
  <si>
    <t>REC INCENTIVO PROGETTAZIONE LAVORI COMPLEMENTARI RI COMPLEMENTARIMANUTENZ STRAORDINARIA ED ADEGUAMENTO ALLE NORME DELLASILO NIDO LALTALENA DI VIA A POLLIO  MUN V</t>
  </si>
  <si>
    <t>6080006356</t>
  </si>
  <si>
    <t>REC CONTRIBUTO AUTORITA VIGILANZA LAVORI COMPLEMENTARI MANUTENZSTRAORDINARIA ED ADEGUAMENTO ALLE NORME DELLASILO NIDO  LALTALENA DIVIA A POLLIO  MUN V</t>
  </si>
  <si>
    <t>6080006375</t>
  </si>
  <si>
    <t>001350</t>
  </si>
  <si>
    <t>20/06/2008</t>
  </si>
  <si>
    <t>RECUPERO COMPETENZE NON DOVUTE A TITOLO DI INDENNITA PER SPECIFICHERESPONSABILITA DI CATEG DPERIODO DAL 1432008 AL 3132008 PER ISEGUENTI NOMINATIVI GRASSI AGOSTINOPERZIANO STEFANOPUGGIONI MARIA</t>
  </si>
  <si>
    <t>6080006376</t>
  </si>
  <si>
    <t>001351</t>
  </si>
  <si>
    <t>RECUPERO COMPETENZE NON DOVUTE A TITOLO DI INDENNITA PER SPECIFICHERESPONSABILITA DI CATEG D PER IL PERIODO 2812008632008 PER ILNOMINATIVO FRAZZETTA AMELIA</t>
  </si>
  <si>
    <t>6080006422</t>
  </si>
  <si>
    <t>002122</t>
  </si>
  <si>
    <t>28/11/2008</t>
  </si>
  <si>
    <t>INTERESSIQUOTE CONTRREFSCOL ANNO 2003 CODTRIB1C13</t>
  </si>
  <si>
    <t>003</t>
  </si>
  <si>
    <t>INTERESSIQUOTE CONTRREFSCOL ANNO 2004CODTRIB1C13</t>
  </si>
  <si>
    <t>004</t>
  </si>
  <si>
    <t>INTERESSIQUOTE CONTRREFSCOL ANNO 2005CODTRIB1C13</t>
  </si>
  <si>
    <t>6080006423</t>
  </si>
  <si>
    <t>SPESE NOTIFICAQUOTE CONTRVE REFSCOL ANNO 2003CODTRIB9811</t>
  </si>
  <si>
    <t>SPESE NOTIFICAQUOTE CONTRVE REFSCOL ANNO 2004CODTRIB9811</t>
  </si>
  <si>
    <t>SPESE NOTIFICAQUOTE CONTRVE REFSCOL ANNO 2005CODTRIB9811</t>
  </si>
  <si>
    <t>6080006424</t>
  </si>
  <si>
    <t>001403</t>
  </si>
  <si>
    <t>14/07/2008</t>
  </si>
  <si>
    <t>INCENTIVO PROGETTAZIONE PERSONALE INTERNO ART92 DLGV 1632006RELATIVO APPALTO LAVORI DI BONIFICA IMPIANTO FOGNARIO ESTERNO SCUOLAMEDIA OTTAVIA MUNIC RM XIX SUB IMP TIT II  4080019423</t>
  </si>
  <si>
    <t>6080006425</t>
  </si>
  <si>
    <t>INCENTIVO PROGETTAZIONE PERSONALE INTERNO ART92 DLGV 1632006RELATIVO APPALTO LAVORI DI SISTEMAZIONE AREE ESTERNE PRESSO SCUOLAMEDIA VAL FAVARA MUNIC RM XIX SUB IMP TIT II 4080019426</t>
  </si>
  <si>
    <t>6080006426</t>
  </si>
  <si>
    <t>001709</t>
  </si>
  <si>
    <t>DMS</t>
  </si>
  <si>
    <t>APPROVAZIONE RUOLI RISCOSSIONE COATTIVA ANNO 2008PRIMA EMISSIONEREFEZIONE CSCOLASTICAINTERESSI ISCRIZIONE RUOLO ANNO 2002CODICE 1C13 MUNICIPIO ROMA 4</t>
  </si>
  <si>
    <t>6080006427</t>
  </si>
  <si>
    <t>APPROVAZIONE RUOLI RISCOSSIONE COATTIVA ANNO 2008PRIMA EMISSIONEREFEZIONE SCOLASTICAINTERESSI ISCRIZIONE RUOLO ANNO 2004CODICE 1C13 MUNICIPIO ROMA 4</t>
  </si>
  <si>
    <t>6080006429</t>
  </si>
  <si>
    <t>APPROVAZIONE RUOLI RISCOSSIONE COATTIVA ANNO 2008 PRIMA EMISSIONEREFSCOLASTICA RECUPERO SPESE NOTIFICA ANNO 2004 COD1D13 MUNICIPIO ROMA 4</t>
  </si>
  <si>
    <t>6080006430</t>
  </si>
  <si>
    <t>APPROVAZIONE RUOLI RISCOSSIONE COATTIVA ANNO 2008 IEMISSIONEREFSCOLASTICAQUOTA ARRETRATI ANNO 2002 COD9809 MUNRM4</t>
  </si>
  <si>
    <t>6080006431</t>
  </si>
  <si>
    <t>APPROVAZIONE RUOLI RISCOSSIONE COATTIVA ANNO 2008 IEMISSIONEREFSCOLASTICAQUOTA ARRETRATI ANNO 2004 COD9809 MUNRM4</t>
  </si>
  <si>
    <t>6080006432</t>
  </si>
  <si>
    <t>APPROVAZIONE RUOLI RISCOSSIONE COATTIVA ANNO 2008 IEMISSIONEREFSCOLASTICAINTERESSI RITARDATO PAGAMENTO ANNO 2002COD9810 MUNRM4</t>
  </si>
  <si>
    <t>6080006433</t>
  </si>
  <si>
    <t>APPROVAZIONE RUOLI RISCOSSIONE COATTIVA ANNO 2008 IEMISSIONE REFSCOLASTICAINTERESSI RITARDATO PAGAMENTO ANNO 2004CODICE 9810 MUNRM4</t>
  </si>
  <si>
    <t>6080006442</t>
  </si>
  <si>
    <t>001797</t>
  </si>
  <si>
    <t>ITC</t>
  </si>
  <si>
    <t>I EMISSIONE RUOLO COATTIVO ANNO 2008  MUN 9 COD TRIB 9143 RUOLO N 125202008</t>
  </si>
  <si>
    <t>6080006443</t>
  </si>
  <si>
    <t>I EMISSIONE RUOLO COATTIVO ANNO 2008  MUN 9 COD TRIB 1C13  RUOLO N 125202008</t>
  </si>
  <si>
    <t>6080006444</t>
  </si>
  <si>
    <t>001796</t>
  </si>
  <si>
    <t>E.3.01.02.01.999.0CTR</t>
  </si>
  <si>
    <t xml:space="preserve">CORRISPETTIVI PER IL SERVIZIO DI TRANSENNAMENTO </t>
  </si>
  <si>
    <t>IMC</t>
  </si>
  <si>
    <t>I EMISSIONE RUOLO COATTIVO ANNO 2008  MUN 9 COD TRIB 9075  RUOLO N 136392008</t>
  </si>
  <si>
    <t>6080006445</t>
  </si>
  <si>
    <t>I EMISSIONE RUOLO COATTIVO ANNO 2008  MUN 9 COD TRIB 1C13  RUOLO N 136392008</t>
  </si>
  <si>
    <t>6080006449</t>
  </si>
  <si>
    <t>001795</t>
  </si>
  <si>
    <t>I EMISSIONE RUOLO COATTIVO ANNO 2008  MUN 9 COD TRIB 1C13  RUOLO N 125192008</t>
  </si>
  <si>
    <t>6080006450</t>
  </si>
  <si>
    <t>E.3.01.02.01.999.0CCS</t>
  </si>
  <si>
    <t xml:space="preserve">CORRISPETTIVI PER APERTURA CAVI STRADALI </t>
  </si>
  <si>
    <t>ICV</t>
  </si>
  <si>
    <t xml:space="preserve">CANALIZZAZIONI PUBBLICI SERVIZI </t>
  </si>
  <si>
    <t>I EMISSIONE RUOLO COATTIVO ANNO 2008  MUN 9 COD TRIB 9075  RUOLO N 125192008</t>
  </si>
  <si>
    <t>6080006455</t>
  </si>
  <si>
    <t>001480</t>
  </si>
  <si>
    <t>FMS</t>
  </si>
  <si>
    <t>I RUOLO COATTIVO 2008 REF SCOLASTICA COD9809 MUNICIPIO ROMA 6</t>
  </si>
  <si>
    <t>6080006458</t>
  </si>
  <si>
    <t>I RUOLO COATTIVO 2008 REF SCOLASTICA SPESE PROC MUN ROMA 6COD9811 RUOLI 38211251592134130327440862611</t>
  </si>
  <si>
    <t>6080006459</t>
  </si>
  <si>
    <t>I RUOLO COATTIVO 2008 REF SCOLASTICA INTERESSI COD9810 1C13MUNROMA 6  RUOLI 38211251592134130327440862611</t>
  </si>
  <si>
    <t>6080006460</t>
  </si>
  <si>
    <t>E.3.05.02.03.004.0NSP</t>
  </si>
  <si>
    <t xml:space="preserve">RECUPERO DELLE SPESE SOSTENUTE PER LA NOTIFICA DEGLI ATTI A MEZZO POSTA </t>
  </si>
  <si>
    <t>I RUOLO COATTIVO 2008 REF SCOLASTICA INTERESSI SPESE NOT  MUNROMA 6COD1D13 RUOLI 38211251592134130327440862611</t>
  </si>
  <si>
    <t>6080006480</t>
  </si>
  <si>
    <t>IMPIANTO FOTOVOLTAICO SCUOLA CAPPONI MUN XV OP 071540001 ONERIINCENTIVAZIONE  EX ART 18</t>
  </si>
  <si>
    <t>6080006490</t>
  </si>
  <si>
    <t>002420</t>
  </si>
  <si>
    <t>27/12/2007</t>
  </si>
  <si>
    <t>RECUPERO CONTRIBUTO AUTORIT VIGILANZA CONTRATTI PUBBLICI APPALTO DICONSOLIDAMENTO RESTAURO E RISANAMENTO CONSERVATIVO DEI CORRIDOI AVOLTA ISTREGINA MARGHERITA VIA MADONNA DELLORTO 2</t>
  </si>
  <si>
    <t>6080006516</t>
  </si>
  <si>
    <t>RECUPERO INCENTIVO  APPALTO DI CONSOLIDAMENTO RESTAURO E RISANAMENTODEI CORRIDOI DELLISTREGINA MARGHERITA VIA MADONNA DELLORTO N2MUNI</t>
  </si>
  <si>
    <t>6080006536</t>
  </si>
  <si>
    <t>001829</t>
  </si>
  <si>
    <t>18/07/2008</t>
  </si>
  <si>
    <t>ITR</t>
  </si>
  <si>
    <t>I EMISSIONE RUOLO COATTIVO ICP ANNO 2008  MUN 9 RUOLO N 1807 E 1252108 COD TRIB 1C22</t>
  </si>
  <si>
    <t>6080006537</t>
  </si>
  <si>
    <t>I EMISSIONE RUOLO COATTIVO ICP ANNO 2008  MUN 9 RUOLO N 1807 E 1252108 COD TRIB N 8500</t>
  </si>
  <si>
    <t>6080006538</t>
  </si>
  <si>
    <t>I EMISSIONE RUOLO COATTIVO ICP ANNO 2008  MUN 9 RUOLO N 1807 E 2152108 COD TRIB 8502</t>
  </si>
  <si>
    <t>6080006539</t>
  </si>
  <si>
    <t>I EMISSIONE RUOLO COATTIVO ICP ANNO 2008  MUN 9 RUOLO N 1807 E 1252108 COD TRIB 8515</t>
  </si>
  <si>
    <t>6080006540</t>
  </si>
  <si>
    <t>I EMISSIONE RUOLO COATTIVO ICP ANNO 2008  MUN 9 RUOLO N 1807 E 1252108 COD TRIB 1C48</t>
  </si>
  <si>
    <t>6080006542</t>
  </si>
  <si>
    <t>I EMISSIONE RUOLO COATTIVO COSAP ANNO 2008 MUN 9 RUOLO N 4214 13641 12523 E 261308 COD TRIB 1I51</t>
  </si>
  <si>
    <t>6080006543</t>
  </si>
  <si>
    <t>I EMISSIONE RUOLO COATTIVO COSAP ANNO 2008  MUN 9 RUOLO N 4214 13641 12523 E 261308 COD TRIB N 1I52</t>
  </si>
  <si>
    <t>6080006544</t>
  </si>
  <si>
    <t>I EMISSIONE RUOLO COATTIVO COSAP ANNO 2008  MUN 9 RUOLO N 4214 13641 12523 E 261308 COD TRIB 8592</t>
  </si>
  <si>
    <t>6080006545</t>
  </si>
  <si>
    <t>I EMISSIONE RUOLO COATTIVO COSAP ANNO 2008  MUN 9 RUOLO N 4214 13641 12523 E 261308 COD TRIB N 8594</t>
  </si>
  <si>
    <t>6080006546</t>
  </si>
  <si>
    <t>I EMISSIONE RUOLO COATTIVO COSAP ANNO 2008  MUN 9 RUOLO N 4214 13641 12523 E 261308 COD TRIB 8596</t>
  </si>
  <si>
    <t>6080006547</t>
  </si>
  <si>
    <t>I EMISSIONE RUOLO COATTIVO COSAP ANNO 2008  MUN 9 RUOLO N 3188 3432 13640 4241 1713 12522 2612 E 505008 COD TRIB 1I51</t>
  </si>
  <si>
    <t>6080006549</t>
  </si>
  <si>
    <t>I EMISSIONE RUOLO COATTIVO COSAP ANNO 2008  MUN 9 RUOLO N 3188 3432 13640 4241 1713 12522 2612 505008 COD TRIB 1I52</t>
  </si>
  <si>
    <t>6080006550</t>
  </si>
  <si>
    <t>I EMISSIONE RUOLO COATTIVO COSAP ANNO 2008  MUN 9 RUOLO N 3188 3432 13640 4241 1713 12522 2612 E 505008 COD TRIB 8592</t>
  </si>
  <si>
    <t>6080006551</t>
  </si>
  <si>
    <t>I EMISSIONE RUOLO COATTIVO COSAP ANNO 2008  MUN 9 RUOLO N 3188 3432 13640 4241 1713 12522 2612 E 505008 COD TRIB 8594</t>
  </si>
  <si>
    <t>6080006552</t>
  </si>
  <si>
    <t>I EMISSIONE RUOLO COATTIVO COSAP ANNO 2008  MUN 9 RUOLO N 3188 3432 13640 4241 1713 12522 2612 E 505008 COD TRIB 8596</t>
  </si>
  <si>
    <t>6080006567</t>
  </si>
  <si>
    <t>001174</t>
  </si>
  <si>
    <t>27/06/2008</t>
  </si>
  <si>
    <t>INCENTIVANTE TECNICA ART 92 DLGS 16306</t>
  </si>
  <si>
    <t>6080006583</t>
  </si>
  <si>
    <t>05/08/2008</t>
  </si>
  <si>
    <t>0000049381</t>
  </si>
  <si>
    <t xml:space="preserve">PONTIFICIO COLLEGIO GERMANICO UNGARICO  </t>
  </si>
  <si>
    <t>INTERESSI SUL DEPOSITO CAUZIONALE SULLA LOCAZIONE SITA IN ROMA VIABARBERINI 95 INTT5791112  CT REP103416 DEL 050803</t>
  </si>
  <si>
    <t>6080006585</t>
  </si>
  <si>
    <t>LISTA DI CARICO FITTI ATTIVI ANNO 2008INTERESSI</t>
  </si>
  <si>
    <t>6080006610</t>
  </si>
  <si>
    <t>001402</t>
  </si>
  <si>
    <t>TSM</t>
  </si>
  <si>
    <t>INCENTIVO DI PROGETTAZIONE SU LAVORI MANUTSTRAORD</t>
  </si>
  <si>
    <t>6080006611</t>
  </si>
  <si>
    <t>INCENTIVO DI PROGETTAZIONE SU LAVORI MANUTSTRAORDINARIASCMATLAMBRUSCHINI E SORIA</t>
  </si>
  <si>
    <t>6080006618</t>
  </si>
  <si>
    <t>INTROITI COSAP ANNO 2008</t>
  </si>
  <si>
    <t>6080006632</t>
  </si>
  <si>
    <t>001325</t>
  </si>
  <si>
    <t>28/07/2008</t>
  </si>
  <si>
    <t>RECUPERO PER ANTICIPAZIONE DI CASSA DGC 6107 95 CONTRIBUTO A CARICOREGIONE LAZIO  MESE AGOSTO 2008  CTS METRO SPA DG 47405  ART 15C2</t>
  </si>
  <si>
    <t>6080006636</t>
  </si>
  <si>
    <t>001423</t>
  </si>
  <si>
    <t>RMS</t>
  </si>
  <si>
    <t>RUOLI COATTIVI NN31942466383312543ROMA92152619 1 EMISSIONE2008 PER QUOTE REFEZIONE SCOLASTICA ANNI 20052006  MUNIC17CODTRIB 9809</t>
  </si>
  <si>
    <t>6080006637</t>
  </si>
  <si>
    <t>RTR</t>
  </si>
  <si>
    <t>RUOLI COATTIVI NN31942466383312543ROMA92152619 1 EMISSIONE2008 PER INTERESSI ISCRRUOLO E DI RITPAGAMENTO SU QUOTE REFEZIONESCOLASTICA ANNI 20052006  MUNIC17 CODTRIB 98101C13</t>
  </si>
  <si>
    <t>6080006638</t>
  </si>
  <si>
    <t>RUOLI COATTIVI NN31942466383312543ROMA92152619 1 EMISSIONE2008 RECUPERO SPESE DI NOTIFICA SU QUOTE REFEZIONE SCOLASTICA ANNI20052006  MUNIC17 CODTRIB 1D13</t>
  </si>
  <si>
    <t>6080006646</t>
  </si>
  <si>
    <t>001027</t>
  </si>
  <si>
    <t>RECUPERO SPESE PER INCENTIVO PROGNE  ART 92 D LGS 1632006 PER ART57 MANUT STRAORD SCUOLA ELEM E MATERNA BACCANO</t>
  </si>
  <si>
    <t>6080006655</t>
  </si>
  <si>
    <t>001735</t>
  </si>
  <si>
    <t>25/07/2008</t>
  </si>
  <si>
    <t>TANDOI ANNA MARIARECUPERO COMPETENZE NON DOVUTE DIMISSIONI VOLONTARIEDALL 1142008 RECUPERO ANCHE MANCATO PREAVVISO MESI DUE</t>
  </si>
  <si>
    <t>6080006659</t>
  </si>
  <si>
    <t>001746</t>
  </si>
  <si>
    <t>DONATI FULVIORECUPERO COMPETENZE NON DOVUTE INDENNITA PER SPECIFICHERESPONSABILITA DI CATEG DPERIODO DAL 332008 AL 3042008</t>
  </si>
  <si>
    <t>6080006661</t>
  </si>
  <si>
    <t>001747</t>
  </si>
  <si>
    <t>DE ANGELIS LIDIARECUPERO COMPETENZE NON DOVUTE QUOTE DI RETRIBUZIONEDI POSIZIONE ORGANIZZATIVAPERIODO DAL 234 AL 3042008</t>
  </si>
  <si>
    <t>6080006665</t>
  </si>
  <si>
    <t>001684</t>
  </si>
  <si>
    <t>MONTAGNA PATRIZIARECUPERO COMPETENZE NON DOVUTE INDENNITA PERSPECIFICHE RESPONSABILITA DI CATEG DPERIODO DAL 332008 AL3042008</t>
  </si>
  <si>
    <t>6080006669</t>
  </si>
  <si>
    <t>001365</t>
  </si>
  <si>
    <t>22/07/2008</t>
  </si>
  <si>
    <t>BMS</t>
  </si>
  <si>
    <t>APPROVAZIONE RUOLI RISCOSSIONE COATTIVA ANNO 2008 IEMISSIONE ENTRATE EXTRATRIBUTARIE REFEZIONE SCOLASTICAANNUALITA200405INTERESSI ISCRIZIONE A RUOLO DI CREDITI COMUNALI COD1C13 RIFRUOLO N125032008 MUNROMA 2</t>
  </si>
  <si>
    <t>6080006670</t>
  </si>
  <si>
    <t>APPROVAZIONE RUOLI RISCOSSIONE COATTIVA ANNO 2008 IEMISSIONE ENTRATE EXTRATRIBUTARIE REFEZIONE SCOLASTICAANNUALITA200405RECUPERO SPESE DI NOTIFICA PER CREDITI COMUNALIEXTRATRIBUTARI COD1D13 RIFRUOLO N125032008 MUNROMA 2</t>
  </si>
  <si>
    <t>6080006671</t>
  </si>
  <si>
    <t>APPROVAZIONE RUOLI RISCOSSIONE COATTIVA ANNO 2008 IEMISSIONE ENTRATE EXTRATRIBUTARIE REFEZIONE SCOLASTICAANNUALITA200405QUOTA CONTRIBUTIVE REFEZIONE SCOLASTICA ANNI PRECEDENTICOD9809 RIFRUOLO N1250308 MUNROMA 2</t>
  </si>
  <si>
    <t>6080006672</t>
  </si>
  <si>
    <t>APPROVAZIONE RUOLI RISCOSSIONE COATTIVA ANNO 2008 IEMISSIONE ENTRATE EXTRATRIBUTARIE REFEZIONE SCOLASTICAANNUALITA200405INTRERESSI RITARDATO PAGAMENTO REFSCOLATICVA CODICE 9810 RIFRUOLO N1250308 MUNROMA 2</t>
  </si>
  <si>
    <t>6080006674</t>
  </si>
  <si>
    <t>001318</t>
  </si>
  <si>
    <t>01/07/2008</t>
  </si>
  <si>
    <t>GDP</t>
  </si>
  <si>
    <t>MS EDIFICI VIA TOVAGLIERI 329 REG INCENTIVO</t>
  </si>
  <si>
    <t>6080006686</t>
  </si>
  <si>
    <t>001562</t>
  </si>
  <si>
    <t>28/07/2007</t>
  </si>
  <si>
    <t>RUOLO COATTIVO I EMISSIONE ANNO 2008 MUN XVII COSAP PERMANENTE NN12546 ROMA2307421528672467383413646917540061716 501123819216413318722508 COD TRIB 8592ANNI 200220032004</t>
  </si>
  <si>
    <t>6080006687</t>
  </si>
  <si>
    <t>E.3.01.03.01.002.0CTC</t>
  </si>
  <si>
    <t xml:space="preserve">COSAP TEMPORANEO - COMPETENZA </t>
  </si>
  <si>
    <t>RUOLO COATTIVO I EMISSIONE ANNO 2008 MUN XVII COSAP TEMPORANEA NN12547 ROMA 12548 ROMA  3463484131955556383591764007 171726201914 COD TRIB 8587 ANNI 200220032004</t>
  </si>
  <si>
    <t>6080006688</t>
  </si>
  <si>
    <t>RUOLO COATTIVO I EMISSIONE ANNO 2008 MUN XVII INFRAZIONI COSAPPERMANENTE NN 12546 ROMA 23074215286724673834136469175 40061716501123819216413318722508 INFRAZIONI COSAP TEMPORANEA NN 12547ROMA12548ROMA3463484131955556383591764007 171726201914 COD TRIB 85888</t>
  </si>
  <si>
    <t>6080006689</t>
  </si>
  <si>
    <t>RUOLO COATTIVO I EMISSIONE ANNO 2008 MUN XVII INTERESSI COSAPPERMANENTE NN 12546ROMA23074215286724673834136469175 40061716501123819216413318722508 INTERESSI COSAP TEMPORANEA NN 12547ROMA12548ROMA3463484131955556383591764007171726201914 CODTRIB 85948589851</t>
  </si>
  <si>
    <t>6080006690</t>
  </si>
  <si>
    <t>RUOLO COATTIVO I EMISSIONE ANNO 2008 MUN XVII RECUPERO SPESENOTIFICACOSAP PERMANENTE NN 12546ROMA2307421528672467383413646 917540061716501123819216413318722508 RECUPERO SPESE NOTIFICA COSAP TEMPORANEA NN12547ROMA12548ROMA3463484131955556383591764007171726</t>
  </si>
  <si>
    <t>6080006691</t>
  </si>
  <si>
    <t>001661</t>
  </si>
  <si>
    <t>RECUPERO COMPETENZE NON DOVUTE RECUPERO QUOTE DI RETRIBUZIONETABELLAREPERIODO 15452008</t>
  </si>
  <si>
    <t>6080006698</t>
  </si>
  <si>
    <t>001503</t>
  </si>
  <si>
    <t>STR</t>
  </si>
  <si>
    <t>APPROVAZIONE RUOLO COATTIVO  TRIB 151 REC SPESE NOTIFICA RUOLI38361808172012552262208 MUN ROMA 18</t>
  </si>
  <si>
    <t>6080006699</t>
  </si>
  <si>
    <t>APPROVAZIONE RUOLO COATTIVO  TRIB 152 INTERESSI ISCRIZ RUOLO RUOLINN 38361808172012552262208 MUN 18</t>
  </si>
  <si>
    <t>6080006700</t>
  </si>
  <si>
    <t>APPROVAZIONE RUOLO COATTIVO   TRIB 8592 COSAP PERMTE ARRETR  RUOLI38361808172015552262207 MUN 18</t>
  </si>
  <si>
    <t>6080006701</t>
  </si>
  <si>
    <t>APPROVAZIONE RUOLO COATTIVO   TRIB  859385948596 INDENNIT MORAINTERESSI SANZ PECUN RUOLI 38361808172012552262208  MUN 18</t>
  </si>
  <si>
    <t>6080006706</t>
  </si>
  <si>
    <t>001500</t>
  </si>
  <si>
    <t>APPROVAZIONE RUOLO COATTIVO   TRIB 1C139810 ISCRIZ RUOLOINTERESSIRITARD PAGTO MUN 18</t>
  </si>
  <si>
    <t>6080006707</t>
  </si>
  <si>
    <t>APPROVAZIONE RUOLO COATTIVO  TRIB 1D13 SPESE NOTIFICA  MUN ROMA 18</t>
  </si>
  <si>
    <t>6080006708</t>
  </si>
  <si>
    <t>SMS</t>
  </si>
  <si>
    <t>APPROVAZIONE RUOLO COATTIVO  TRIB 9809 ARRETR REFNE SCOLCA MUN 18</t>
  </si>
  <si>
    <t>6080006709</t>
  </si>
  <si>
    <t>001502</t>
  </si>
  <si>
    <t>APPROVAZIONE RUOLO COATTIVO  TRIB 8500 ARRETR IMP PUBBL RUOLI9177171912550 MUN 18</t>
  </si>
  <si>
    <t>6080006710</t>
  </si>
  <si>
    <t>APPROVAZIONE RUOLO COATTIVO  TRIB 850185028515 SANZIONIINTERESSITARD DICHIAR RUOLI 9177171912550 MUN 18</t>
  </si>
  <si>
    <t>6080006711</t>
  </si>
  <si>
    <t>APPROVAZIONE RUOLO COATTIVO  TRIB1C48 SPESE DI NOTIFICA RUOLI9177171912550 MUN 18</t>
  </si>
  <si>
    <t>6080006712</t>
  </si>
  <si>
    <t>APPROVAZIONE RUOLO COATTIVO  TRIB1C22 ISCRIZ A RUOLO RUOLI9177171912550 MUN 18</t>
  </si>
  <si>
    <t>6080006715</t>
  </si>
  <si>
    <t>002042</t>
  </si>
  <si>
    <t>27/10/2006</t>
  </si>
  <si>
    <t>E.3.05.99.02.001.0SPR</t>
  </si>
  <si>
    <t xml:space="preserve">RECUPERO SPESE PER PROGETTAZIONI ED INCENTIVAZIONI </t>
  </si>
  <si>
    <t>0000058533</t>
  </si>
  <si>
    <t xml:space="preserve">RISORSE  RPR  SPA ATTENZIONE NONUSARE VEDI COD. 82091  </t>
  </si>
  <si>
    <t>REGOLARIZZAZIONE CONTABILE ONERI PER INCARICHI ESTERNI AFFIDATINELLAMBITO DEL CONTRATTO DI SERVIZIO CON RISORSE PER ROMA SPA</t>
  </si>
  <si>
    <t>6080006861</t>
  </si>
  <si>
    <t>001398</t>
  </si>
  <si>
    <t>15/07/2008</t>
  </si>
  <si>
    <t>GELPI PAOLARECUPERO COMPETENZE NON DOVUTE ASSENZA PER ASPETTATIVA PERMOTIVI FAMILARIPERIODO 2112008122008</t>
  </si>
  <si>
    <t>6080006885</t>
  </si>
  <si>
    <t>000488</t>
  </si>
  <si>
    <t>RECUPERO SPESE DI REGISTRAZIONE CONTRATTI PER CONCESSIONE LOCALI 2TRIMESTRE 2008</t>
  </si>
  <si>
    <t>6080006950</t>
  </si>
  <si>
    <t>001474</t>
  </si>
  <si>
    <t>INCENTIVO DI PROGETTAZIONE PERSON INTERNO ART 92 DLGV 1632006RELATIVO APPALTO LAVORI DI MANUTENZIONE STRAORDINARIA PER LACOSTRUZIONE DELLA SCALA ANTINCENDIO E SISTEMAZIONE AREE ESTERNE PRESSOSCUOLA GIOVANNI XXIII MUNIC RM XIX</t>
  </si>
  <si>
    <t>6080006957</t>
  </si>
  <si>
    <t>29/04/2008</t>
  </si>
  <si>
    <t>RECUPERO INCENTIVO REDAZIONE PROGETTO ESECUTIVO E  INSTALLAZIONEIMPIANTI DI CLIMATIZZAZIONE CENTRALIZZATI ALLINTERNO DI EDIFICICOMUNALI VIA CAPRILLI 11 E VIA BALLARINI 102 SEDE DEL XX E XI GRUPPOPOLIZIA MUNICIPALE</t>
  </si>
  <si>
    <t>6080006974</t>
  </si>
  <si>
    <t>001400</t>
  </si>
  <si>
    <t>INCENTIVO DI PROGETTAZIONE PERSONALE INTERNO ART92 DLGV 1632006RELATIVO APPALTO LAVORI RIQUALIFICAZIONE SPAZI SCOLASTICI SCUOLAMATERNA BATTISTINI  MUN RM XIX</t>
  </si>
  <si>
    <t>6080006977</t>
  </si>
  <si>
    <t>13/08/2008</t>
  </si>
  <si>
    <t>DGC 61 DEL 210207  ANTICIPAZIONE DI CASSA 95 PER CONTRIBUTO ACARICO REGIONE LAZIO  MESE SETTEMBRE 2008  CT SERVIZIO TPL METRO SPADG 47405 ART 15 C2</t>
  </si>
  <si>
    <t>6080006978</t>
  </si>
  <si>
    <t>INCENTIVO AL PERSONALE INTERNO ART92 DLGV 1632006 RELATIVO APPALTOLAVORI RIQUALIFICAZIONE SPAZI SCOLASTICI SCUOLA MATERNA CERBONIASSALESI MUNIC RM XIX</t>
  </si>
  <si>
    <t>6080007015</t>
  </si>
  <si>
    <t>000870</t>
  </si>
  <si>
    <t>INCENTIVANTE TECNICA ART 92 DLGS 16306 LAVORI MANUTENZIONE STRAORDINARIA EDIFICI ERP VASPERTINI</t>
  </si>
  <si>
    <t>6080007045</t>
  </si>
  <si>
    <t>000676</t>
  </si>
  <si>
    <t>RECUPERO ONERI INCENTIVO ART92 DLGS 16306 APPALTO FORNITURA E POSA IN OPERA DI UN GRUPPO FRIGO IMPIANTO DICONDIZIONAMENTO LAVORI DI MANUTENZIONE STRAORDINARIA SCUOLA DI POLIZIAMUNICIPALE SEDE DEL X GRUPPO DI PM AFFTO DITTA ICER SRL</t>
  </si>
  <si>
    <t>6080007279</t>
  </si>
  <si>
    <t>001124</t>
  </si>
  <si>
    <t>12/08/2008</t>
  </si>
  <si>
    <t>CTR</t>
  </si>
  <si>
    <t>APPROVAZIONE RUOLI RISCOSSIONE COATTIVA ANNO 2008 PRIMA EMISSIONE COSAP PERMANENTE COD8592COSAP PERM ANNO 2007 MUNICIPIO ROMA 3 RIFRUOLI NN12510269225453839136481256622252299368908</t>
  </si>
  <si>
    <t>6080007281</t>
  </si>
  <si>
    <t>APPROVAZIONE RUOLI RISCOSSIONE COATTIVA ANNO 2008 PRIMA EMISSIONE COSAP PERMANENTE COD8594INTERESSI COSAP PERMANENTE ANNO 2007 MUNROMA 3 RIFRUOLI NN12510269225453839136481256622252299368908</t>
  </si>
  <si>
    <t>6080007284</t>
  </si>
  <si>
    <t>APPROVAZIONE RUOLI RISCOSSIONE COATTIVA ANNO 2008 PRIMA EMISSIONE COSAP PERMANENTE COD1151RECUPERO SPESE NOTIFICA ANNO2007 MUNICIPIO ROMA 3 RIFRUOLI  NN12510269225453839136481256622252299368908</t>
  </si>
  <si>
    <t>6080007286</t>
  </si>
  <si>
    <t>APPROVAZIONE RUOLI RISCOSSIONE COATTIVA ANNO 2008 PRIMA EMISSIONE COSAP PERMANENTE COD8593INDENNITA DI MORA ANNO 2007MUNROMA 3 RIFRUOLI  NN12510269225453839136481256622252299368908</t>
  </si>
  <si>
    <t>6080007288</t>
  </si>
  <si>
    <t>001104</t>
  </si>
  <si>
    <t>NMC</t>
  </si>
  <si>
    <t>AFFIDAMENTO PROGETTO  REGOL ONERI PROG OP 06044200010614900001</t>
  </si>
  <si>
    <t>6080007304</t>
  </si>
  <si>
    <t>06/08/2008</t>
  </si>
  <si>
    <t>PZ B37 ANANGNINA 2  LAVVORI COMPLET OPERE STRADALI IMPRESA CEREREIMMRE APP PERIZIA DI VARIANTE INCENTIVI EX DL 16306</t>
  </si>
  <si>
    <t>6080007350</t>
  </si>
  <si>
    <t>001392</t>
  </si>
  <si>
    <t>13/07/2008</t>
  </si>
  <si>
    <t>REGOL ONERI ART 18 OP 0529530001</t>
  </si>
  <si>
    <t>6080007438</t>
  </si>
  <si>
    <t>000978</t>
  </si>
  <si>
    <t>LAVORI COMPLETAMENTO VIA CASA CALDA DA VTOR TRE TESTE A VIA BELON E AVIA WTOBAGIINCENTIVOACCANTONAMENTO</t>
  </si>
  <si>
    <t>6080007442</t>
  </si>
  <si>
    <t>001327</t>
  </si>
  <si>
    <t>17/07/2008</t>
  </si>
  <si>
    <t>E.3.01.02.01.030.0PAB</t>
  </si>
  <si>
    <t>PROVENTI  DERIVANTI DA RIMOZIONE DI INSEGNE E MOSTRE ABUSIVE, BANCHI, MANIFESTI ED IMPIANTI PUBBLICITARI, DEMOLIZIONE OPERE EDILIZIE ABUSIVE, OCCUPAZIONI ABUSIVE DEL SUOLO PUBBLICO</t>
  </si>
  <si>
    <t>HTC</t>
  </si>
  <si>
    <t>RUOLI COATTIVI RECUPERO SPESE PER DEMOLIZIONI DUFFICIO ABUSI EDULIZIL 4785 RUOLO 20080017122008012518 COD TRIB9230 MUN VIII</t>
  </si>
  <si>
    <t>6080007443</t>
  </si>
  <si>
    <t>RUOLI COATTIVI RECUPERO SPESE PER DEMOLIZIONI DUFFICIO ABUSI EDILIZILAGGE 4785  RUOLO 20080017122008012518 COD TRIB9823 E 1C13 MUN VIII</t>
  </si>
  <si>
    <t>6080007444</t>
  </si>
  <si>
    <t>RUOLI COATTIVI RECUPERO SPESE PER DEMOLIZIONI DUFFICIO ABUSI EDILIZILAGGE 4785  RUOLO 20080017122008012518 COD TRIB1D13  MUN VIII</t>
  </si>
  <si>
    <t>6080007463</t>
  </si>
  <si>
    <t>001633</t>
  </si>
  <si>
    <t>RECUPERO SPESA INCENTIVO PROG INTERNA PER MANUTSTRAORD SCUOLA MEDIADANTE ALIGHIERI VIA CAMOZZI</t>
  </si>
  <si>
    <t>6080007471</t>
  </si>
  <si>
    <t>002715</t>
  </si>
  <si>
    <t>03/09/2008</t>
  </si>
  <si>
    <t>E.3.05.02.03.004.0IRD</t>
  </si>
  <si>
    <t xml:space="preserve">ENTRATE DA RIMBORSI, RECUPERI E RESTITUZIONI DI SOMME NON DOVUTE O INCASSATE IN ECCESSO- DA PRIVATI </t>
  </si>
  <si>
    <t>0000007687</t>
  </si>
  <si>
    <t xml:space="preserve">AMA S.P.A. SOCIETA' CON UNICO SOCIO   </t>
  </si>
  <si>
    <t>APPLICAZIONE DELLA PENALE ALLAMA SPA</t>
  </si>
  <si>
    <t>6080007475</t>
  </si>
  <si>
    <t>001037</t>
  </si>
  <si>
    <t>INDIZIONE GARA LAVORI RESTAURO RISANAMENTO PILE DI PONTE PALATINOPONTESANTANGELOPONTE SUBLICIOPONTE TAZIOPONTE FLAMINIOINTERVENTO DIIMPERMEABILIZZAZIONE IMPALCATO PONTE FLAMINIOINCENTIVOACCANTONAMENTO</t>
  </si>
  <si>
    <t>6080007497</t>
  </si>
  <si>
    <t>001366</t>
  </si>
  <si>
    <t>02/09/2008</t>
  </si>
  <si>
    <t>0000059431</t>
  </si>
  <si>
    <t xml:space="preserve">OPERATORI PZ C23 PISANA VIGNACCIA   </t>
  </si>
  <si>
    <t>PZ C23 PISANA VIGNACCIACONGUAGLIO DEL CORRISPETTIVO DEFINITIVO DIESPROPRIO DOVUTO DAI CONCESSIONARI DEL DIRITTO DI SUPERFICIE</t>
  </si>
  <si>
    <t>6080007536</t>
  </si>
  <si>
    <t>08/09/2008</t>
  </si>
  <si>
    <t>0000002653</t>
  </si>
  <si>
    <t xml:space="preserve">RUOLO PERSONALE EX ENAIP/ENAP(Formazione Professionale)  </t>
  </si>
  <si>
    <t>RECUPERO SOMME PERCEPITE A TITOLO DI ASSEGNO PER IL NUCLEO FAMILIAREPERIODO LUGLIOAGOSTO 2008  1 NOMINATIVO AGOSTINELLI LUCA</t>
  </si>
  <si>
    <t>6080007540</t>
  </si>
  <si>
    <t>001595</t>
  </si>
  <si>
    <t>21/08/2008</t>
  </si>
  <si>
    <t>E.2.01.01.02.001.5MSP</t>
  </si>
  <si>
    <t xml:space="preserve">TRASFERIMENTO DELLA REGIONE PER MANIFESTAZIONI SPORTIVE </t>
  </si>
  <si>
    <t>HSS</t>
  </si>
  <si>
    <t>CONTRIBUTI REGIONE LAZIO PER RISTRUTTURAZIONE E MANUTENZIONE IMPIANTISPORTIVI MUN VIII  POLBORGHESIANAPOLTORRENOVAIMPIANTO ASDBORGHESIANA GIUSTA DDREGIONE LAZIO ND359222102007</t>
  </si>
  <si>
    <t>6080007558</t>
  </si>
  <si>
    <t>001284</t>
  </si>
  <si>
    <t>04/07/2008</t>
  </si>
  <si>
    <t>RECUPERO ONERI INCENTIVOAPPALTO INTEGRATO LAVORI SISTEMAZIONE ESTERNAE FOGNATURE EDIFRESIDENZIALI COMLI IN VIA FGONIN 15</t>
  </si>
  <si>
    <t>6080007559</t>
  </si>
  <si>
    <t>RECUPERO ONERI SIMOGAPPALTO LAVORI SISTEMAZIONE ESTERNA E FOGNATUREEDIFICI RESIDENZIALI COMLI IN VIA FGONIN 15</t>
  </si>
  <si>
    <t>6080007617</t>
  </si>
  <si>
    <t>001482</t>
  </si>
  <si>
    <t>10/09/2008</t>
  </si>
  <si>
    <t>0000040884</t>
  </si>
  <si>
    <t xml:space="preserve">TRAMBUS S.P.A.   </t>
  </si>
  <si>
    <t>RECUPERO ANTICIPAZIONE DI CASSA  CONTRATTO SERVIZIO TPL DG 4752005 ART 7 MESE OTTOBRE 2008</t>
  </si>
  <si>
    <t>6080007622</t>
  </si>
  <si>
    <t>11/09/2008</t>
  </si>
  <si>
    <t>0000062898</t>
  </si>
  <si>
    <t xml:space="preserve">OPERATORI PZ C20 CASAL FATTORIA   </t>
  </si>
  <si>
    <t>PZ C20 CASAL FATTORIA QP CONGUAGLIO DEL CORRISPETTIVO DEFINITIVODI ESPROPRIO DOVUTO DAGLI ASSEGNATARI DEL PZ</t>
  </si>
  <si>
    <t>6080007744</t>
  </si>
  <si>
    <t>002362</t>
  </si>
  <si>
    <t>14/11/2006</t>
  </si>
  <si>
    <t>HIE</t>
  </si>
  <si>
    <t>RECUPERO INCENTIVANTE TECNICA ART92 DLGS 16306 ULTERIORI LAVORI SCUOLA ELEM VMERLINI</t>
  </si>
  <si>
    <t>6080007748</t>
  </si>
  <si>
    <t>ETR</t>
  </si>
  <si>
    <t>N 7 RUOLI COATTIVI  I SEM 2008 MUN V  COSAPNN384130321364928234010125682627  COD 8592</t>
  </si>
  <si>
    <t>6080007750</t>
  </si>
  <si>
    <t>N 7 RUOLI COATTIVI  I SEM 2008 MUN V  COSAPNN384130321364928234010125682627  COD 8593</t>
  </si>
  <si>
    <t>6080007751</t>
  </si>
  <si>
    <t>N 7 RUOLI COATTIVI  I SEM 2008 MUN V  COSAPNN384130321364928234010125682627  COD 8594  1L52</t>
  </si>
  <si>
    <t>6080007754</t>
  </si>
  <si>
    <t>N 7 RUOLI COATTIVI  I SEM 2008 MUN V  COSAPNN384130321364928234010125682627 COD 1L51</t>
  </si>
  <si>
    <t>6080007784</t>
  </si>
  <si>
    <t>001030</t>
  </si>
  <si>
    <t>LAVORI MANUTENZIONE STRAORDINARIA SCUOLA MATERNA FCECCONI IN VIA DEIGLICINI 60MUNVII ROMAINCENTIVOACCANTONAMENTO</t>
  </si>
  <si>
    <t>6080007793</t>
  </si>
  <si>
    <t>001315</t>
  </si>
  <si>
    <t>16/07/2008</t>
  </si>
  <si>
    <t>RIMBORSO ONERI DI PROGETTAZIONE OP0812470001</t>
  </si>
  <si>
    <t>6080007801</t>
  </si>
  <si>
    <t>RECUPERO SPESE INC PROGET ART 92 DLGS 1632006 APPTO LAVORI DICOSTRUZIONE DI UNAULA PER LA SCUOLA MATERNA GROTTAROSSA IN VIA VALLEDEL VESCOVO MUNICIPIO XX</t>
  </si>
  <si>
    <t>6080007803</t>
  </si>
  <si>
    <t>001285</t>
  </si>
  <si>
    <t>N 8 RUOLI COATTIVI  I SEM 2008 MUN V  COSAPNN3842303313650424428244011125692628 COD 8592</t>
  </si>
  <si>
    <t>6080007809</t>
  </si>
  <si>
    <t>N 8 RUOLI COATTIVI  I SEM 2008 MUN V  COSAPNN3842303313650424428244011125692628 COD 8593</t>
  </si>
  <si>
    <t>6080007810</t>
  </si>
  <si>
    <t>N 8 RUOLI COATTIVI  I SEM 2008 MUN V  COSAPNN3842303313650424428244011125692628 COD 85941L52</t>
  </si>
  <si>
    <t>6080007811</t>
  </si>
  <si>
    <t>N 8 RUOLI COATTIVI  I SEM 2008 MUN V  COSAP NN384230313650424428244011125692628 COD 1L51</t>
  </si>
  <si>
    <t>6080007820</t>
  </si>
  <si>
    <t>001286</t>
  </si>
  <si>
    <t>N 5 RUOLI COATTIVI  I SEM 2008 MUN V  COSAPNN1364742434009125652625 COD 8592</t>
  </si>
  <si>
    <t>6080007821</t>
  </si>
  <si>
    <t>N 5 RUOLI COATTIVI  I SEM 2008 MUN V  COSAPNN1364742434009125652625 COD 8593</t>
  </si>
  <si>
    <t>6080007822</t>
  </si>
  <si>
    <t>N 5 RUOLI COATTIVI  I SEM 2008 MUN V  COSAPNN1364742434009125652625 COD 85941L52</t>
  </si>
  <si>
    <t>6080007823</t>
  </si>
  <si>
    <t>N 5 RUOLI COATTIVI  I SEM 2008 MUN V  COSAPNN1364742434009125652625 COD 1L51</t>
  </si>
  <si>
    <t>6080007824</t>
  </si>
  <si>
    <t>001504</t>
  </si>
  <si>
    <t>16/09/2008</t>
  </si>
  <si>
    <t>DGC 61 DEL 210207  ANTICIPAZIONE DI CASSA 95 PER CONTRIBUTO ACARICO REGIONE LAZIO  MESE OTTOBRE 2008  CT SERVIZIO TPL METRO SPADG 47405 ART 15 C2</t>
  </si>
  <si>
    <t>6080007849</t>
  </si>
  <si>
    <t>001587</t>
  </si>
  <si>
    <t>25/08/2008</t>
  </si>
  <si>
    <t>LTR</t>
  </si>
  <si>
    <t>APPROVAZIONE RUOLI RISCOSSIONE COATTIVA ORDINARI IMP PUBBLICITACOD8500 I EMISSIONE ANNO 2008 MUN X COD 8500</t>
  </si>
  <si>
    <t>6080007850</t>
  </si>
  <si>
    <t>APPROVAZIONE RUOLI RISCOSSIONE COATTIVA SANZ VERS IMPPUBBLICITAORDINARI I EMISSIONE ANNO 2008 MUN X COD 8501</t>
  </si>
  <si>
    <t>6080007851</t>
  </si>
  <si>
    <t>APPROVAZIONE RUOLI RISCOSSIONE COATTIVA ORDINARI INT IMP PUBBL ANNO2008 I EMISSIONE COD 8515 MUN X</t>
  </si>
  <si>
    <t>6080007860</t>
  </si>
  <si>
    <t>APPROVAZIONE RUOLI RISCOSSIONE COATTIVA ORDINARI COSAP PERMANENTE COD8592 I EMISSIONE ANNO 2008 MUN X</t>
  </si>
  <si>
    <t>6080007861</t>
  </si>
  <si>
    <t>APPROVAZIONE RUOLI RISCOSSIONE COATTIVA ORDINARI SANZPEC COSAP PERMCOD8596 I EMISSIONE ANNO 2008  MUN X</t>
  </si>
  <si>
    <t>6080007863</t>
  </si>
  <si>
    <t>APPROVAZIONE RUOLI RISCOSSIONE COATTIVA ORDINARI INT COSAPPERMCOD8594 I EMISSIONE ANNO 2008 MUN X</t>
  </si>
  <si>
    <t>6080007864</t>
  </si>
  <si>
    <t>APPROVAZIONE RUOLI RISCOSSIONE COATTIVA ORDINARI DIRITTI COSAPPERMANENTE COD 8595 I EMISSIONE ANNO 2008 MUN X</t>
  </si>
  <si>
    <t>6080007866</t>
  </si>
  <si>
    <t>APPROVAZIONE RUOLI RISCOSSIONE COATTIVA ORDINARI SPESE NOTIFICA COSAPPERM COD 1I51 I EMISSIONE ANNO 2008 MUN  X</t>
  </si>
  <si>
    <t>6080007868</t>
  </si>
  <si>
    <t>001630</t>
  </si>
  <si>
    <t>LEONE ROLANDORECUPERO COMPETENZE NON DOVUTE NON DOVUTE ASSENZAINGIUSTIFICATAPERIODO DAL 2782007 AL 3132008</t>
  </si>
  <si>
    <t>6080007871</t>
  </si>
  <si>
    <t>APPROVAZIONE RUOLI RISCOSSIONE COATTIVA ORDINARI COSAP TEMPCOD8587I EMISSIONE ANNO 2008 MUN X</t>
  </si>
  <si>
    <t>6080007872</t>
  </si>
  <si>
    <t>APPROVAZIONE RUOLI RISCOSSIONE COATTIVA ORDINARI SANZPECCOSAPTEMPCOD8591 I EMISSIONE ANNO 2008 MUN X</t>
  </si>
  <si>
    <t>6080007873</t>
  </si>
  <si>
    <t>APPROVAZIONE RUOLI RISCOSSIONE COATTIVA ORDINARI INTCOSAP TEMPCOD8589 I EMISSIONE ANNO 2008 MUN X</t>
  </si>
  <si>
    <t>6080007874</t>
  </si>
  <si>
    <t>APPROVAZIONE RUOLI RISCOSSIONE COATTIVA ORDINARI DIRITTI COSAP TEMPCOD8590 I EMISSIONE ANNO 2008 MUNX</t>
  </si>
  <si>
    <t>6080007880</t>
  </si>
  <si>
    <t>002120</t>
  </si>
  <si>
    <t>DMC</t>
  </si>
  <si>
    <t>RECUPERO SU INCENTIVO</t>
  </si>
  <si>
    <t>6080007911</t>
  </si>
  <si>
    <t>PAN</t>
  </si>
  <si>
    <t>INTERESSIQUOTE CONTRAANN ANNO 2004CODTRIB1C13</t>
  </si>
  <si>
    <t>INTERESSIQUOTE CONTRAANN ANNO 2005CODTRIB1C13</t>
  </si>
  <si>
    <t>6080007912</t>
  </si>
  <si>
    <t>SPESE NOTIFICAQUOTE CONTRVE AANN ANNO 2004CODTRIB1D13</t>
  </si>
  <si>
    <t>SPESE NOTIFICAQUOTE CONTRVE AANN ANNO 2005CODTRIB1D13</t>
  </si>
  <si>
    <t>6080007919</t>
  </si>
  <si>
    <t>001056</t>
  </si>
  <si>
    <t>29/05/2008</t>
  </si>
  <si>
    <t>MANUTENZIONE STRAORDINARIA E MESSA IN SICUREZZA AREE ESTERNE SCUOLAMEDIA GUNGARETTISITAIN VIA DELLO SCALO SETTEBAGNI N45ROMAIVQPINCENTIVOACCANTONAMENTO</t>
  </si>
  <si>
    <t>6080007936</t>
  </si>
  <si>
    <t>001598</t>
  </si>
  <si>
    <t>31/07/2008</t>
  </si>
  <si>
    <t>FTR</t>
  </si>
  <si>
    <t>N4 RUOLI COATTIVI ANNO 2008 MUNVI ARRETRATI COSAP PERMANENTE NN3187382217111251608 COD85928593</t>
  </si>
  <si>
    <t>6080007939</t>
  </si>
  <si>
    <t>000300</t>
  </si>
  <si>
    <t>23/09/2008</t>
  </si>
  <si>
    <t>1NU</t>
  </si>
  <si>
    <t xml:space="preserve">SMALTIMENTO RIFIUTI </t>
  </si>
  <si>
    <t>ANTICIPAZIONE DI CASSA AMA SPA</t>
  </si>
  <si>
    <t>6080007940</t>
  </si>
  <si>
    <t>N6 RUOLI COATTIVI ANNO 2008 MUNVI INFRAZIONI COSAP PERMANENTENN3187382217111251608 COD 8596 N136381251708 COD8591</t>
  </si>
  <si>
    <t>6080007943</t>
  </si>
  <si>
    <t>N6 RUOLI COATTIVI ANNO 2008 MUNVI INTERESSIULTERIORI INTERESSI EDALTRI DIRITTI ACCESSORI COSAP PERMANENTE E TEMPORANEANN31873822171112516 COD85941I52 N125172008 COD85891I50N1251408 COD851585161C22</t>
  </si>
  <si>
    <t>6080007948</t>
  </si>
  <si>
    <t>N7 RUOLI COATTIVI ANNO 2008 MUNVI RECUPERO SPESE NOTIFICA COSAPPERMANENTETEMPORANEA NN3187382217111251608 COD1I51N136381251708 COD1I49 N1251408 COD1C48</t>
  </si>
  <si>
    <t>6080007950</t>
  </si>
  <si>
    <t>N1 RUOLO COATTIVO ANNO 2008 MUNVI ARRETRATI IMPOSTA PUBBLICITN125142008 COD8500</t>
  </si>
  <si>
    <t>6080007952</t>
  </si>
  <si>
    <t>N1 RUOLO COATTIVO ANNO 2008 MUNVI SANZOMESSADICHPUBBLICITSANZTARDIVO PAGPUBBLICIT N125142008 COD85018502</t>
  </si>
  <si>
    <t>6080007953</t>
  </si>
  <si>
    <t>N1 RUOLO COATTIVO ANNO 2008 MUNVI ARRETRATI COSAP TEMPORANEAN125172008 COD85878588</t>
  </si>
  <si>
    <t>6080007960</t>
  </si>
  <si>
    <t>000522</t>
  </si>
  <si>
    <t>0000067130</t>
  </si>
  <si>
    <t xml:space="preserve">EQUITALIA GERIT SPA   </t>
  </si>
  <si>
    <t>ANNULLAMENTO PARZIALE DI ISCRIZIONE A RUOLO CON CARTELLA ESATTORIALEN09720060082449401 CONSORZIO DI BONIFICA TEVERE ED AGRO ROMANO ANNO2005SOCIET EQUITALIA GERIT SPA</t>
  </si>
  <si>
    <t>6080007961</t>
  </si>
  <si>
    <t>ANNULLAMENTO PARZIALE  DI ISCRIZIONE A RUOLO CON CARTELLA ESATTORIALEN09720050121844016 CONSORZIO DI BONIFICA TEVERE ED AGRO ROMANO ANNO2003  SOCIET EQUITALIA GERIT SPA</t>
  </si>
  <si>
    <t>6080008014</t>
  </si>
  <si>
    <t>001440</t>
  </si>
  <si>
    <t>17/09/2008</t>
  </si>
  <si>
    <t>0000058505</t>
  </si>
  <si>
    <t xml:space="preserve">OPERATORI P.Z. C6 TOR PAGNOTTA   </t>
  </si>
  <si>
    <t>PZ C6 TOR PAGNOTTA CONGUAGLIO DEL CORRISPETTIVO DEFINITIVO DIESPROPRIO DOVUTO DAI CONCESSIONARI DEL DIRITTO DI SUPERFICIE E DIPROPRIETASUL PZ MEDESIMO</t>
  </si>
  <si>
    <t>6080008016</t>
  </si>
  <si>
    <t>001466</t>
  </si>
  <si>
    <t>19/09/2008</t>
  </si>
  <si>
    <t>0000061817</t>
  </si>
  <si>
    <t xml:space="preserve">OPERATORI PZ B47 LA STORTA STAZIONE   </t>
  </si>
  <si>
    <t>PZB47 LA STORTA STAZIONE INTEGRAZIONE DEL CORRISPETTIVO DOVUTO PERINDENNITA PROVISORIA DI ESPROPRIO A CARICO DEGLI OPERATORICONCESSIONARI DEL DIRITTO DI SUPERFICIE</t>
  </si>
  <si>
    <t>6080008017</t>
  </si>
  <si>
    <t>001117</t>
  </si>
  <si>
    <t>INDAGINI PREVENTIVE PROGETTAZIONE ALLARGAMENTO SVINCOLO DI OSTIAANTICATRATTO DEL CANALE PRIMARIO A VIA CALZACINELANDINCENTIVOACCANTONAMENTO</t>
  </si>
  <si>
    <t>6080008080</t>
  </si>
  <si>
    <t>001525</t>
  </si>
  <si>
    <t>18/09/2008</t>
  </si>
  <si>
    <t>RECUPERO ANTICIPAZIONE DI CASSA  CONTRATTO SERVIZIO TPL DG 4752005 ART 7 MESE NOVEMBRE 2008</t>
  </si>
  <si>
    <t>6080008082</t>
  </si>
  <si>
    <t>002917</t>
  </si>
  <si>
    <t>25/09/2008</t>
  </si>
  <si>
    <t>0000062979</t>
  </si>
  <si>
    <t xml:space="preserve">AUTORITA NAZIONALE ANTICORRUZIONE USARE CC AGGIORNATO 94236  </t>
  </si>
  <si>
    <t>CONTR AAVV MANUTSTRAOR STRADE ATTRAVPEDONALI</t>
  </si>
  <si>
    <t>6080008126</t>
  </si>
  <si>
    <t>001638</t>
  </si>
  <si>
    <t>24/09/2008</t>
  </si>
  <si>
    <t>BTR</t>
  </si>
  <si>
    <t>APPROVAZIONE RUOLI RISCOSSIONE COATTIVA ANNO 2008 PRIMA EMISSIONECOSAP PERMANENTE COD1152ULTERIORI INTERESSI ISCRIZIONE A RUOLO ANNO 2002 MUNICIPIO ROMA 2 RIFRUOLO COATTIVO N12507270608</t>
  </si>
  <si>
    <t>6080008129</t>
  </si>
  <si>
    <t>APPROVAZIONE RUOLI RISCOSSIONE COATTIVA ANNO 2008 PRIMA EMISSIONE COSAP PERMAMENTECOD1151RECUPERO SPESE NOTIFICAANNO 2006MUNICIPIO ROMA 2 RIFRUOLI COATTIVI NN12507270608</t>
  </si>
  <si>
    <t>6080008130</t>
  </si>
  <si>
    <t>APPROVAZIONE RUOLI RISCOSSIONE COATTIVA ANNO 2008 PRIMA EMISSIONE COSAP PERMANENTE COD1152 ULTERIORI INTERESSI ISCRIZIONE A RUOLOANNO 2002 MUNICIPIO ROMA 2 RIFRUOLI COATTIVI N12507270608</t>
  </si>
  <si>
    <t>6080008131</t>
  </si>
  <si>
    <t>APPROVAZIONE RUOLI RISCOSSIONE COATTIVA ANNO 2008 PRIMA EMISSIONE COSAP PERMANENTECOD8592CANONE ANNO2002 MUNICIPIO ROMA 2 RIFRUOLI COATTIVI NN1250727062008</t>
  </si>
  <si>
    <t>6080008132</t>
  </si>
  <si>
    <t>APPROVAZIONE RUOLI RISCOSSIONE COATTIVA ANNO 2008 PRIMA EMISSIONE COSAP PERMANENTE CODN8592 CANONE ANNO 2006 MUNICIPIO ROMA 2 RIFRUOLI COATTIVI NN1250727062008</t>
  </si>
  <si>
    <t>6080008133</t>
  </si>
  <si>
    <t>APPROVAZIONE RUOLI RISCOSSIONE COATTIVA ANNO 2008 PRIMA EMISSIONE COSAP PERMANENTE COD8594INTERESSI ANNO 2002 MUNICIPIO ROMA 2 RIFRUOLI COATTIVI ANNO 1250727062008</t>
  </si>
  <si>
    <t>6080008134</t>
  </si>
  <si>
    <t>APPROVAZIONE RUOLI RISCOSSIONE COATTIVA ANNO 2008 PRIMA EMISSIONE COSAP PERMANENTE COD8594INTERESSI ANNO 2006 MUNICIPIO ROMA 2 RIFRUOLI COATTIVI ANNO 1250727072008</t>
  </si>
  <si>
    <t>6080008135</t>
  </si>
  <si>
    <t>APPROVAZIONE RUOLI RISCOSSIONE COATTIVA ANNO 2008 PRIMA EMISSIONE COSAP PERMANENTE COD8596SANZIONI PECUNICARIE ANNO 2002 MUNICIPIO ROMA2 RIFRUOLI COATTIVI NN1250727062008</t>
  </si>
  <si>
    <t>6080008136</t>
  </si>
  <si>
    <t>APPROVAZIONE RUOLI RISCOSSIONE COATTIVA ANNO 2008 PRIMA EMISSIONE COSAP TEMPORANEACOD1150ISCRIZIONE A RUOLO ANNO 2003 MUNICIPIO ROMA 2 RIFRUOLI COATTIVI NN48363224253838209170 12508921026092008</t>
  </si>
  <si>
    <t>6080008138</t>
  </si>
  <si>
    <t>APPROVAZIONE RUOLI RISCOSSIONE COATTIVA ANNO 2008 PRIMA EMISSIONE COSAP TEMPORANEACOD1150 ULTERIORI INTERESSI ISCRIZIONE RUOLO ANNO 2001 MUNICIPIO ROMA 2 RIFRUOLI COATTIVI NN48363224253838209170 125089210260908</t>
  </si>
  <si>
    <t>6080008139</t>
  </si>
  <si>
    <t>APPROVAZIONE RUOLI RISCOSSIONE COATTIVA ANNO 2008 PRIMA EMISSIONE COSAP TEMPORANEACOD1150 ULTERIORI INTERESSI ISCRIZIONE RUOLO ANNO 2002 MUNICIPIO ROMA 2 RIFRUOLI COATTIVI NN48363224253838209170 125089210260908</t>
  </si>
  <si>
    <t>6080008140</t>
  </si>
  <si>
    <t>APPROVAZIONE RUOLI RISCOSSIONE COATTIVA ANNO 2008 PRIMA EMISSIONE COSAP TEMPORANEACOD1150 ULTERIORI INTERESSI ISCRIZIONE RUOLO ANNO 2006 MUNICIPIO ROMA 2 RIFRUOLI COATTIVI NN48363224253838209170 125089210260908</t>
  </si>
  <si>
    <t>6080008141</t>
  </si>
  <si>
    <t>APPROVAZIONE RUOLI RISCOSSIONE COATTIVA ANNO 2008 PRIMA EMISSIONE COSAP TEMPORANEACOD8587CANONE ANNO 2003 MUNICIPIO ROMA 2 RIFRUOLI COATTIVI NN48363224253838209170 125089210260908</t>
  </si>
  <si>
    <t>6080008142</t>
  </si>
  <si>
    <t>APPROVAZIONE RUOLI RISCOSSIONE COATTIVA ANNO 2008 PRIMA EMISSIONE COSAP TEMPORANEACOD8587CANONE ANNO 2001 MUNICIPIO ROMA 2 RIFRUOLI COATTIVI NN48363224253838209170 125089210260908</t>
  </si>
  <si>
    <t>6080008143</t>
  </si>
  <si>
    <t>APPROVAZIONE RUOLI RISCOSSIONE COATTIVA ANNO 2008 PRIMA EMISSIONE COSAP TEMPORANEACOD8587CANONE ANNO 2002 MUNICIPIO ROMA 2 RIFRUOLI COATTIVI NN48363224253838209170 125089210260908</t>
  </si>
  <si>
    <t>6080008144</t>
  </si>
  <si>
    <t>APPROVAZIONE RUOLI RISCOSSIONE COATTIVA ANNO 2008 PRIMA EMISSIONE COSAP TEMPORANEACOD8587CANONE ANNO 2006 MUNICIPIO ROMA 2 RIFRUOLI COATTIVI NN48363224253838209170 125089210260908</t>
  </si>
  <si>
    <t>6080008145</t>
  </si>
  <si>
    <t>APPROVAZIONE RUOLI RISCOSSIONE COATTIVA ANNO 2008 PRIMA EMISSIONE COSAP TEMPORANEACODICE8589INTERESSI ANNO 2003 MUNICIPIO ROMA 2 RIFRUOLI COATTIVI NN48363224253838209170 12508921026092008</t>
  </si>
  <si>
    <t>6080008146</t>
  </si>
  <si>
    <t>APPROVAZIONE RUOLI RISCOSSIONE COATTIVA ANNO 2008 PRIMA EMISSIONE COSAP TEMPORANEA CODICE 8589INTERESSI ANNO 2001 MUNICIPIO ROMA 2 RIFRUOLI COATTIVI NN48363224253838209170 12508921026092008</t>
  </si>
  <si>
    <t>6080008147</t>
  </si>
  <si>
    <t>APPROVAZIONE RUOLI RISCOSSIONE COATTIVA ANNO 2008 PRIMA EMISSIONE COSAP TEMPORANEA CODICE 8589INTERESSI ANNO 2002 MUNICIPIO ROMA 2 RIFRUOLI COATTIVI NN48363224253838209170 12508921026092008</t>
  </si>
  <si>
    <t>6080008148</t>
  </si>
  <si>
    <t>APPROVAZIONE RUOLI RISCOSSIONE COATTIVA ANNO 2008 PRIMA EMISSIONE COSAP TEMPORANEA CODICE 8589INTERESSI ANNO 2006 MUNICIPIO ROMA 2 RIFRUOLI COATTIVI NN48363224253838209170 12508921026092008</t>
  </si>
  <si>
    <t>6080008149</t>
  </si>
  <si>
    <t>APPROVAZIONE RUOLI RISCOSSIONE COATTIVA ANNO 2008 PRIMA EMISSIONE COSAP TEMPORANEA COD8591SANZIONI PECUNIARIE ANNO 2003 MUNICIPIO ROMA 2 RIFRUOLI NN4836322425383820917012508 921026092008</t>
  </si>
  <si>
    <t>6080008150</t>
  </si>
  <si>
    <t>APPROVAZIONE RUOLI RISCOSSIONE COATTIVA ANNO 2008 PRIMA EMISSIONE COSAP TEMPORANEA COD8591SANZIONI PECUNIARIE ANNO 2001 MUNICIPIO ROMA 2 RIFRUOLI NN4836322425383820917012508 921026092008</t>
  </si>
  <si>
    <t>6080008151</t>
  </si>
  <si>
    <t>APPROVAZIONE RUOLI RISCOSSIONE COATTIVA ANNO 2008 PRIMA EMISSIONE COSAP TEMPORANEA COD8591SANZIONI PECUNIARIE ANNO 2002 MUNICIPIO ROMA 2 RIFRUOLI NN4836322425383820917012508 921026092008</t>
  </si>
  <si>
    <t>6080008152</t>
  </si>
  <si>
    <t>APPROVAZIONE RUOLI RISCOSSIONE COATTIVA ANNO 2008 PRIMA EMISSIONE COSAP TEMPORANEA COD8591SANZIONI PECUNIARIE ANNO 2006 MUNICIPIO ROMA 2 RIFRUOLI NN4836322425383820917012508 921026092008</t>
  </si>
  <si>
    <t>6080008153</t>
  </si>
  <si>
    <t>APPROVAZIONE RUOLI RISCOSSIONE COATTIVA ANNO 2008 PRIMA EMISSIONE COSAP TEMPORANEA COD8591SANZIONI PECUNIARIE ANNO 2000 MUNICIPIO ROMA 2 RIFRUOLI NN4836322425383820917012508 921026092008</t>
  </si>
  <si>
    <t>6080008154</t>
  </si>
  <si>
    <t>APPROVAZIONE RUOLI RISCOSSIONE COATTIVA ANNO 2008 PRIMA EMISSIONE COSAP TEMPORANEA COD8590ALTRI DIRITTI ANNO 2003 MUNICIPIO ROMA 2 RIFRUOLI NN4836322425383820917012508 921026092008</t>
  </si>
  <si>
    <t>6080008155</t>
  </si>
  <si>
    <t>APPROVAZIONE RUOLI RISCOSSIONE COATTIVA ANNO 2008 PRIMA EMISSIONE COSAP TEMPORANEA COD8590ALTRI DIRITTI ANNO 2002 MUNICIPIO ROMA 2 RIFRUOLI NN4836322425383820917012508 921026092008</t>
  </si>
  <si>
    <t>6080008156</t>
  </si>
  <si>
    <t>APPROVAZIONE RUOLI RISCOSSIONE COATTIVA ANNO 2008 PRIMA EMISSIONE COSAP TEMPORANEA COD8590ALTRI DIRITTI ANNO 2001 MUNICIPIO ROMA 2 RIFRUOLI NN4836322425383820917012508 921026092008</t>
  </si>
  <si>
    <t>6080008158</t>
  </si>
  <si>
    <t>APPROVAZIONE RUOLI RISCOSSIONE COATTIVA ANNO 2008 PRIMA EMISSIONE COSAP TEMPORANEACOD8588 INDENNITA DI MORA ANNO 2002 MUNICIPIO ROMA 2 RIFRUOLI NN4836322425383820917012508 921026092008</t>
  </si>
  <si>
    <t>6080008162</t>
  </si>
  <si>
    <t>APPROVAZIONE RUOLI RISCOSSIONE COATTIVA ANNO 2008 PRIMA EMISSIONE ICPCOD8500ANNO 2003 MUNICIPIO ROMA 2 RIFRUOLI NN277832231363491681708 125062926920949242008</t>
  </si>
  <si>
    <t>6080008167</t>
  </si>
  <si>
    <t>APPROVAZIONE RUOLI RISCOSSIONE COATTIVA ANNO 2008 PRIMA EMISSIONE ICPCOD8500 ANNO 2005 MUNICIPIO ROMA 2 RIFRUOLI NN277832231363491681708 125062926920949242008</t>
  </si>
  <si>
    <t>6080008168</t>
  </si>
  <si>
    <t>APPROVAZIONE RUOLI RISCOSSIONE COATTIVA ANNO 2008 PRIMA EMISSIONE ICPCOD8501SANZIONE PECUNIARIA OMESSA DICHIARAZIONE ANNO 2005 MUNICIPIO ROMA 2 RIFRUOLI NN27783223136349168170812506 2926920949242008</t>
  </si>
  <si>
    <t>6080008169</t>
  </si>
  <si>
    <t>APPROVAZIONE RUOLI RISCOSSIONE COATTIVA ANNO 2008 PRIMA EMISSIONE ICPCOD8502SANZIONE PECUNIARIA TARDIVO PAGAMENTO ANNO 2003 MUNICIPIO ROMA 2 RIFRUOLI NN27783223136349168170812506 2926920949242008</t>
  </si>
  <si>
    <t>6080008170</t>
  </si>
  <si>
    <t>APPROVAZIONE RUOLI RISCOSSIONE COATTIVA ANNO 2008 PRIMA EMISSIONE ICPCOD8502SANZIONE PECUNIARIA TARDIVO PAGAMENTO ANNO 2005 MUNICIPIO ROMA 2 RIFRUOLI NN27783223136349168170812506 2926920949242008</t>
  </si>
  <si>
    <t>6080008171</t>
  </si>
  <si>
    <t>APPROVAZIONE RUOLI RISCOSSIONE COATTIVA ANNO 2008 PRIMA EMISSIONE ICPCOD8503SANZIONE PECUNIARIA ANNO 2005 MUNICIPIO ROMA 2 RIFRUOLI NN27783223136349168170812506 2926920949242008</t>
  </si>
  <si>
    <t>6080008173</t>
  </si>
  <si>
    <t>APPROVAZIONE RUOLI RISCOSSIONE COATTIVA ANNO 2008 PRIMA EMISSIONE ICPCOD8515INTERESSI MORATORI ANNO 2005 MUNICIPIO ROMA 2 RIFRUOLI NN27783223136349168170812506 2926920949242008</t>
  </si>
  <si>
    <t>6080008174</t>
  </si>
  <si>
    <t>APPROVAZIONE RUOLI RISCOSSIONE COATTIVA ANNO 2008 PRIMA EMISSIONE ICPCOD8516INTERESSI MORATORI ANNO 2005 MUNICIPIO ROMA 2 RIFRUOLI NN27783223136349168170812506 2926920949242008</t>
  </si>
  <si>
    <t>6080008176</t>
  </si>
  <si>
    <t>APPROVAZIONE RUOLI RISCOSSIONE COATTIVA ANNO 2008 PRIMA EMISSIONE ICPCODICE1C22 INTERESSI ISCRIZIONE RUOLO CREDITI COMUNALI ANNO 2005 MUNICIPIO ROMA 2 RIFRUOLI NN27783223136349168170812506 2926920949242008</t>
  </si>
  <si>
    <t>6080008177</t>
  </si>
  <si>
    <t>APPROVAZIONE RUOLI RISCOSSIONE COATTIVA ANNO 2008 PRIMA EMISSIONE ICPCODICE1C48 RECUPERO SPESE DI NOTIFICA TRIBUTI COMUNALI ANNO 2005 MUNICIPIO ROMA 2 RIFRUOLI NN27783223136349168170812506 2926920949242008</t>
  </si>
  <si>
    <t>6080008256</t>
  </si>
  <si>
    <t>001826</t>
  </si>
  <si>
    <t>MIE</t>
  </si>
  <si>
    <t>RIMBORSO  ONERI DI PROGETTAZIONE MANUTSTRAORDSCUOLA ALONZI OP060430001</t>
  </si>
  <si>
    <t>6080008329</t>
  </si>
  <si>
    <t>001344</t>
  </si>
  <si>
    <t>N 17 RUOLI COATTIVI II EMISSIONE 2008 MUN V30455065199742181480210250464224034443136983361238599403217323240875435 CODICE 8500 ANNO 2005</t>
  </si>
  <si>
    <t>6080008346</t>
  </si>
  <si>
    <t>N 17 RUOLI COATTIVI II EMISSIONE 2008 MUN V30455065199742181480210250464224034443136983361238599403217313240875435CODICE 1C48 ANNO 2005</t>
  </si>
  <si>
    <t>6080008349</t>
  </si>
  <si>
    <t>N 17 RUOLI COATTIVI II EMISSIONE 2008 MUN V30455065199742181480210250464224034443136983361238599403217313240875435CODICE 8502 ANNO 2005</t>
  </si>
  <si>
    <t>6080008361</t>
  </si>
  <si>
    <t>N 17 RUOLI COATTIVI II EMISSIONE 2008 MUN V30455065199742181480210250464224034443136983361238599403217313240875435CODICE 8515 ANNO 2005</t>
  </si>
  <si>
    <t>6080008364</t>
  </si>
  <si>
    <t>N 17 RUOLI COATTIVI II EMISSIONE 2008 MUN V30455065199742181480210250464224034443136983361238599403217313240875435CODICE 1C22 ANNO 2005</t>
  </si>
  <si>
    <t>6080008380</t>
  </si>
  <si>
    <t>001345</t>
  </si>
  <si>
    <t>N 13 RUOLI COATTIVI II EMISSIONE 2008 MUN V3046506666574219148031025146432404136993304994131334088CODICE 8500 ANN0 2006</t>
  </si>
  <si>
    <t>6080008382</t>
  </si>
  <si>
    <t>N 13 RUOLI COATTIVI II EMISSIONE 2008 MUN V3046506666574219148031025146432404136993304994131334088CODICE 1C48 ANNO 2006</t>
  </si>
  <si>
    <t>6080008386</t>
  </si>
  <si>
    <t>N 13 RUOLI COATTIVI II EMISSIONE 2008 MUN V3046506666574219148031025146432404136993304994131334088CODICE 8502 ANNO 2006</t>
  </si>
  <si>
    <t>6080008388</t>
  </si>
  <si>
    <t>N 13 RUOLI COATTIVI II EMISSIONE 2008 MUN V3046506666574219148031025146432404136993304994131334088CODICE 8515 ANNO 2006</t>
  </si>
  <si>
    <t>6080008390</t>
  </si>
  <si>
    <t>N 13 RUOLI COATTIVI II EMISSIONE 2008 MUN V3046506666574219148031025146432404136993304994131334088CODICE 1C22 ANNO 2006</t>
  </si>
  <si>
    <t>6080008443</t>
  </si>
  <si>
    <t>001592</t>
  </si>
  <si>
    <t>LAVORI DI CONSOLIDAMENTO E MANUTENZIONE DEL CAMPANILE E REALIZZTRIBUNA CAMPO CALCETTO PARROCCHIA SANTA MARIA MADRE DELLA DIVINAPROVVIDENZA LOC PONTE GALERIA  RECUPERO SOMMA PER INCENTIVO</t>
  </si>
  <si>
    <t>6080008452</t>
  </si>
  <si>
    <t>21/07/2008</t>
  </si>
  <si>
    <t>BCV</t>
  </si>
  <si>
    <t>APPROVAZIONE RUOLI RISCOSSIONE COATTIVA ANNO 2008 PRIMA EMISSIONE ONERI RCSCOSAP CODN90751N60 POSA SSPRISTORO ANNO 2003 MUNICIPIO ROMA 2 RIFRUOLI NN1363513633125052008</t>
  </si>
  <si>
    <t>6080008453</t>
  </si>
  <si>
    <t>APPROVAZIONE RUOLI RISCOSSIONE COATTIVA ANNO 2008 PRIMA EMISSIONE ONERI RCSCOSAP ANNO 2004 CODN90751N60 POSA SSRISTORO IVA MUNICIPIO ROMA 2 RIFRUOLI NN1363513633125052008</t>
  </si>
  <si>
    <t>6080008454</t>
  </si>
  <si>
    <t>APPROVAZIONE RUOLI RISCOSSIONE COATTIVA ANNO 2008 PRIMA EMISSIONE ONERI RCSCOSAP ANNO 2005 CODN90751N60 POSA SSRISTORO IVA MUNICIPIO ROMA 2 RIFRUOLI NN1363513633125052008</t>
  </si>
  <si>
    <t>6080008455</t>
  </si>
  <si>
    <t>APPROVAZIONE RUOLI RISCOSSIONE COATTIVA ANNO 2008 PRIMA EMISSIONE ONERI RCSCOSAP COD1C13POSARISTORO ULTERIORIINTERESSI ANNO 2003 MUNICIPIO ROMA 2 RIFRUOLI NN1363513633125052008</t>
  </si>
  <si>
    <t>6080008457</t>
  </si>
  <si>
    <t>APPROVAZIONE RUOLI RISCOSSIONE COATTIVA ANNO 2008 PRIMA EMISSIONE ONERI RCSCOSAP COD1C13 POSARISTORO ULTERIORI INTERESSI ANNO 2004 MUNICIPIO ROMA 2 RIFRUOLI NN1363513633125052008</t>
  </si>
  <si>
    <t>6080008458</t>
  </si>
  <si>
    <t>APPROVAZIONE RUOLI RISCOSSIONE COATTIVA ANNO 2008 PRIMA EMISSIONE ONERI RCSCOSAP COD1C13POSARISTORO ULTERIORI INTERESSI ANNO 2005 MUNICIPIO ROMA 2 RIFRUOLI NN1363513633125052008</t>
  </si>
  <si>
    <t>6080008461</t>
  </si>
  <si>
    <t>E.3.01.02.01.032.0DSE</t>
  </si>
  <si>
    <t xml:space="preserve">DIRITTI DI SEGRETERIA </t>
  </si>
  <si>
    <t>BSG</t>
  </si>
  <si>
    <t xml:space="preserve">ATTIVITA' DI SEGRETARIATO </t>
  </si>
  <si>
    <t>APPROVAZIONE RUOLI RISCOSSIONE COATTIVA ANNO 2008 PRIMA EMISSIONE ONERI RCSCOSAP COD9075DIRITTI ISTRUTTORIA ANNO 20042005 MUNICIPIO ROMA 2 RIFRUOLI NN1363513633125052008</t>
  </si>
  <si>
    <t>6080008462</t>
  </si>
  <si>
    <t>E.3.01.02.01.033.0DLI</t>
  </si>
  <si>
    <t xml:space="preserve">DIRITTO FISSO PER IL RILASCIO DI LICENZE, CONCESSIONI,AUTORIZZAZIONI, INIZIO ATTIVITA', VOLTURE ED ALTRE COMUNICAZIONI </t>
  </si>
  <si>
    <t>APPROVAZIONE RUOLI RISCOSSIONE COATTIVA ANNO 2008 PRIMA EMISSIONE ONERI RCSCOSAP COD9075DIRITTI FISSI ANNI 20042005 MUNICIPIO ROMA 2 RIFRUOLI NN 1363513633125052008</t>
  </si>
  <si>
    <t>6080008463</t>
  </si>
  <si>
    <t>BTC</t>
  </si>
  <si>
    <t>APPROVAZIONE RUOLI RISCOSSIONE COATTIVA ANNO 2008 PRIMA EMISSIONE ONERI RCSCOSAP COD9075RIMBORSO SPESESOPRALUOGOSSN ANNO 20042005 MUNICIPIO ROMA 2 RIFRUOLI NN 1363513633125052008</t>
  </si>
  <si>
    <t>6080008465</t>
  </si>
  <si>
    <t>E.3.02.02.01.001.1CCS</t>
  </si>
  <si>
    <t xml:space="preserve">PENALI PER CANALIZZAZIONI PUBBLICI SERVIZI </t>
  </si>
  <si>
    <t>APPROVAZIONE RUOLI RISCOSSIONE COATTIVA ANNO 2008 PRIMA EMISSIONE ONERI RCSCOSAP COD1N58 PENALITA ANNO 2003 MUNICIPIO ROMA 2 RIFRUOLI NN1363513633125052008</t>
  </si>
  <si>
    <t>6080008466</t>
  </si>
  <si>
    <t>APPROVAZIONE RUOLI RISCOSSIONE COATTIVA ANNO 2008 PRIMA EMISSIONE ONERI RCSCOSAP COD1N58 PENALITA ANNO 2004 MUNICIPIO ROMA 2 RIFRUOLI NN1363513633125052008</t>
  </si>
  <si>
    <t>6080008467</t>
  </si>
  <si>
    <t>APPROVAZIONE RUOLI RISCOSSIONE COATTIVA ANNO 2008 PRIMA EMISSIONE ONERI RCSCOSAP COD1N58 PENALITA ANNO 2005 MUNICIPIO ROMA 2 RIFRUOLI NN1363513633125052008</t>
  </si>
  <si>
    <t>6080008472</t>
  </si>
  <si>
    <t>APPROVAZIONE RUOLI RISCOSSIONE COATTIVA ANNO 2008 PRIMA EMISSIONE ONERI RCSCOSAP COD1N58 PENALITA ANNO 2006 MUNICIPIO ROMA 2 RIFRUOLI NN1363513636125052008</t>
  </si>
  <si>
    <t>6080008473</t>
  </si>
  <si>
    <t>APPROVAZIONE RUOLI RISCOSSIONE COATTIVA ANNO 2008 PRIMA EMISSIONE ONERI RCSCOSAP COD1C13 PENALITA ULTERIORI INTERESSI ANNO 2003 MUNICIPIO ROMA 2 RIFRUOLI NN1363513636125052008</t>
  </si>
  <si>
    <t>6080008474</t>
  </si>
  <si>
    <t>APPROVAZIONE RUOLI RISCOSSIONE COATTIVA ANNO 2008 PRIMA EMISSIONE ONERI RCSCOSAP COD1C13 PENALITA ULTERIORI INTERESSI ANNO 2004 MUNICIPIO ROMA 2 RIFRUOLI NN1363513533125052008</t>
  </si>
  <si>
    <t>6080008475</t>
  </si>
  <si>
    <t>APPROVAZIONE RUUOLI RISCOSSIONE COATTIVA ANNO 2008 PRIMA EMISSIONE ONERI RCSCOSAP COD1C13 PENALITA ULTERIORI INTERESSI ANNO 2005 MUNICIPIO ROMA 2 RIFRUOLI NN1363513533125052008</t>
  </si>
  <si>
    <t>6080008476</t>
  </si>
  <si>
    <t>APPROVAZIONE RUUOLI RISCOSSIONE COATTIVA ANNO 2008 PRIMA EMISSIONE ONERI RCSCOSAP COD1C13 PENALITA ULTERIORI INTERESSI ANNO 2006 MUNICIPIO ROMA 2 RIFRUOLI NN1363513533125052008</t>
  </si>
  <si>
    <t>6080008477</t>
  </si>
  <si>
    <t>APPROVAZIONE RUOLI RISCOSSIONE COATTIVA ANNO 2008 PRIMA EMISSIONE ONERI RCSCOSAP COD8587 ANNO 2004 MNICIPIO ROMA 2 RIFRUOOLI NN1363513633125052008</t>
  </si>
  <si>
    <t>6080008478</t>
  </si>
  <si>
    <t>APPROVAZIONE RUOLI RISCOSSIONE COATTIVA ANNO 2008 PRIMA EMISSIONE ONERI RCSCOSAP COD8587 ANNO 2005 MNICIPIO ROMA 2 RIFRUOOLI NN1363513633125052008</t>
  </si>
  <si>
    <t>6080008480</t>
  </si>
  <si>
    <t>APPROVAZIONE RUOLI RISCOSSIONE COATTIVA ANNO 2008 PRIMA EMISSIONE ONERI RCSCOSAP COD1150ULTERIORI INTERESSI ANNO20042005 MUNICIPIO ROMA 2 RIFRUOLI NN1363513633125052008</t>
  </si>
  <si>
    <t>6080008484</t>
  </si>
  <si>
    <t>001757</t>
  </si>
  <si>
    <t>E.2.01.01.02.001.3CVA</t>
  </si>
  <si>
    <t xml:space="preserve">TRASFERIMENTO DELLA REGIONE PER IL SETTORE DEL TRASPORTO E DELLA VIABILITA' </t>
  </si>
  <si>
    <t>FMC</t>
  </si>
  <si>
    <t>0000064693</t>
  </si>
  <si>
    <t>TRASFERIMENTO REGIONE LAZIO PER RISTRUTTE RIFACMARCIAPIEDE VIA VALENTEVIA PENNAZZATO E VIA RIGOLA RIDUZIONE DA E 70000 AD E 6942858 PARI AD E57142 A SEGUITO DD344 DEL 1922009</t>
  </si>
  <si>
    <t>6080008527</t>
  </si>
  <si>
    <t>002218</t>
  </si>
  <si>
    <t>30/09/2008</t>
  </si>
  <si>
    <t>DTC</t>
  </si>
  <si>
    <t>APPROVAZIONE RUOLI RISCOSSIONE COATTIVA ANNO 2008 PRIMA EMISSIONE COSAP PERMANENTE PASSI CARRABILI COD1152INTRUOLO CREDITI COMUNALIANNI 200120022003 MUNICIPIO ROMA 4 RIFRUOLI NN31861363721761710125133099238092122008</t>
  </si>
  <si>
    <t>6080008531</t>
  </si>
  <si>
    <t>APPROVAZIONE RUOLI RISCOSSIONE COATTIVA ANNO 2008 PRIMA EMISSIONE COSAP PERMANENTE PASSI CARRABILI COD1151SPESE NOTIFICAANNI 200120022003 MUNICIPIO ROMA 4 RIFRUOLI NN31861363721761710125133099238092122008</t>
  </si>
  <si>
    <t>6080008536</t>
  </si>
  <si>
    <t>APPROVAZIONE RUOLI RISCOSSIONE COATTIVA ANNO 2008 PRIMA EMISSIONE COSAP PERMANENTEPASSI CARRABILICOD8592 COSAP QUOTE ANNI 200120022003 MUNICIPIO ROMA 4 RIFRUOLI NN318613637217617101251330992380 92122008</t>
  </si>
  <si>
    <t>6080008538</t>
  </si>
  <si>
    <t>APPROVAZIONE RUOLI RISCOSSIONE COATTIVA ANNO 2008 PRIMA EMISSIONE COSAP PERMANENTE PASSI CARRABILI COD8594INTERESSI ANNI 20010203 MUNICIPIO ROMA 4 RIFRUOLI NN318613637217617101251330992380 92122008</t>
  </si>
  <si>
    <t>6080008541</t>
  </si>
  <si>
    <t>APPROVAZIONE RUOLI RISCOSSIONE COATTIVA ANNO 2008 PRIMA EMISSIONE COSAP PERMANENTE PASSI CARRABILI COD8596SANZIONI PECUNIARIE ANNI 20010203 MUNICIPIO ROMA 4 RIFRUOLI NN318613637217617101251330992380 92122008</t>
  </si>
  <si>
    <t>6080008551</t>
  </si>
  <si>
    <t>001514</t>
  </si>
  <si>
    <t>29/09/2008</t>
  </si>
  <si>
    <t>0000061841</t>
  </si>
  <si>
    <t xml:space="preserve">OPERATORI P.Z. COLLE FIORITO   </t>
  </si>
  <si>
    <t>PZ B48COLLE FIORITO  INDENNITA PROVVESPROPRIO</t>
  </si>
  <si>
    <t>6080008605</t>
  </si>
  <si>
    <t>000306</t>
  </si>
  <si>
    <t>06/10/2008</t>
  </si>
  <si>
    <t>6080008606</t>
  </si>
  <si>
    <t>001439</t>
  </si>
  <si>
    <t>0000058873</t>
  </si>
  <si>
    <t xml:space="preserve">OPERATORI P.Z. C22 CASALE NEI   </t>
  </si>
  <si>
    <t>PZ C22 CASALE NEICONGUAGLIO DEL CORISPETTIVO DI ESPROPRIO DOVUTO DAICONCESSIONARI DEL DIRITTO DI SUPERFICIE SUL PZ MEDESIMO</t>
  </si>
  <si>
    <t>6080008625</t>
  </si>
  <si>
    <t>001451</t>
  </si>
  <si>
    <t>RECUPERO SPESA PER INCENTIVAZIONE LAVORI DI CONSOLIDAMENTO EADEGUAMENTO SCUOLA ELEMENTARE PARINI</t>
  </si>
  <si>
    <t>6080008634</t>
  </si>
  <si>
    <t>001809</t>
  </si>
  <si>
    <t>26/09/2008</t>
  </si>
  <si>
    <t>SMC</t>
  </si>
  <si>
    <t>LAVORI RIQUALIFICAZIONE AREA COMPRESA TRA VIA GATTINARA E VIA ANTONIOPANE TRASFERIMENTO DA REGIONE LAZIO</t>
  </si>
  <si>
    <t>6080008639</t>
  </si>
  <si>
    <t>001193</t>
  </si>
  <si>
    <t>0000054826</t>
  </si>
  <si>
    <t xml:space="preserve">BANCA DI CREDITO COOPERATIVO DIROMA SOC. COOP. A R.L.  </t>
  </si>
  <si>
    <t>ESCUSSIONE CAUZIONE PROVVISORIA FIDEJUSSONE N160 EMESSA IL 200207DA AG1 BANCA DI CREDITO COOPERATROMA E APPENDICE DEL 40208 AG1 AGARANZIA OBBLIGHI DERIVANTI DALLA PARTECIPAZ ALLA GARAMANUTENZSTRAORDEDIFICI RESIDENZIALI SITI IN VIA PADRE ROMUALDOFORMATO N4</t>
  </si>
  <si>
    <t>6080008662</t>
  </si>
  <si>
    <t>001823</t>
  </si>
  <si>
    <t>0000001137</t>
  </si>
  <si>
    <t xml:space="preserve">RUOLO PERSONALE INSEGNANTE SUPL SCMAT  </t>
  </si>
  <si>
    <t>NANNI PAOLA RECUPERO SOMMA PER ASTENSIONE FACOLTATIVA PER CONGEDO DIMATERNITA NON COPERTO DA CONTRATTO PERIODO 20110613807</t>
  </si>
  <si>
    <t>6080008686</t>
  </si>
  <si>
    <t>001167</t>
  </si>
  <si>
    <t>RECUPERO CONTRIBUTO SIMOG RELATIVO OP0545930001 OP0643810001OP0721260001</t>
  </si>
  <si>
    <t>6080008687</t>
  </si>
  <si>
    <t>003300</t>
  </si>
  <si>
    <t>03/10/2008</t>
  </si>
  <si>
    <t>E.2.01.01.02.001.7FPS</t>
  </si>
  <si>
    <t xml:space="preserve">TRASFERIMENTO DELLA REGIONE PER PROGETTI SPECIALI - L.R. 38/96 </t>
  </si>
  <si>
    <t>0DS</t>
  </si>
  <si>
    <t>REGIONE LAZIOCONTRIBUTO X INTERVENTI A FAVORE PERSONE ANZIANE EDISABILI NON AUTOSUFFICENTI LR 202006ANNO 2008  DETDIRREGIONE ND2280 DEL 372008</t>
  </si>
  <si>
    <t>6080008689</t>
  </si>
  <si>
    <t>APPROVAZIONE RUOLI RISCOSSIONE COATTIVA ORDINARI INT ISCR RUOLO COSAPPERM COD 1I52 I EMISSIONE ANNO 2008 MUN X</t>
  </si>
  <si>
    <t>6080008690</t>
  </si>
  <si>
    <t>APPROVAZIONE RUOLI RISCOSSIONE COATTIVA ORDINARI INT ISCR RUOLO COSAPTEMP COD 1I52 I EMISSIONE ANNO 2008 MUN X</t>
  </si>
  <si>
    <t>6080008694</t>
  </si>
  <si>
    <t>002373</t>
  </si>
  <si>
    <t>LATRADI ADRIANARECUPERO COMPETENZE NON DOVUTE ASSENZA PERMALATTIAPERIODO DAL 152006 AL 3042008 PER COMPLESSIVI 720 GG</t>
  </si>
  <si>
    <t>6080008725</t>
  </si>
  <si>
    <t>001878</t>
  </si>
  <si>
    <t>02/10/2008</t>
  </si>
  <si>
    <t>MMC</t>
  </si>
  <si>
    <t>RECUPERO ONERI DI PROGETTAZIONE SU OP0701360001</t>
  </si>
  <si>
    <t>6080008730</t>
  </si>
  <si>
    <t>MAD</t>
  </si>
  <si>
    <t>RECUPERO CONTRIBUTO SIMOG SU OP0701360001</t>
  </si>
  <si>
    <t>6080008778</t>
  </si>
  <si>
    <t>001554</t>
  </si>
  <si>
    <t>07/10/2008</t>
  </si>
  <si>
    <t>0000061910</t>
  </si>
  <si>
    <t xml:space="preserve">OPERATORI P.Z C25 BORGESIANA PANTANO  </t>
  </si>
  <si>
    <t>PZC 25 BORGHESIANA PANTANO INTEGRAZIONE CORRISPETTIVO PER INDENNITAPROVVISORIA DI ESPROPRIO  A CARICCO DEGLI OPERATORI ASSEGNATARI DELDIRITTO DI SUPERFICIE</t>
  </si>
  <si>
    <t>6080008783</t>
  </si>
  <si>
    <t>001836</t>
  </si>
  <si>
    <t>08/10/2008</t>
  </si>
  <si>
    <t>RECUPERO INCENTIVANTE TECNICA ART92 DLGS 16308 LAVORI PARCO VLUNGHEZZA</t>
  </si>
  <si>
    <t>6080008785</t>
  </si>
  <si>
    <t>001647</t>
  </si>
  <si>
    <t>BATTAGLIA ANTONINARECUPERO COMPETENZE NON DOVUTE ASSENZA PERMALATTIAPERIODO DAL 29102007 AL 2712008 GG 90 E DAL 2812008 AL3172008 PER GG 186</t>
  </si>
  <si>
    <t>6080008786</t>
  </si>
  <si>
    <t>12/09/2008</t>
  </si>
  <si>
    <t>CENRO CULTURALE SBASILIO AGGIUDICAZIONE ALLATI GRESA UNINOMINANE SRLCON BLASI COSTR SRL INCENTIVI ED DL 16306</t>
  </si>
  <si>
    <t>6080008791</t>
  </si>
  <si>
    <t>002823</t>
  </si>
  <si>
    <t>RECUPERO SPESA INCENTIVO ART 92 DLGS 1632006 PER COMPLETAMENTO DEILAVORI DI MANUTENZIONE STRAORDINARIA E ADEGUAMENTO SCUOLA G GRILLINEL MUNICIPIO I</t>
  </si>
  <si>
    <t>6080008800</t>
  </si>
  <si>
    <t>002720</t>
  </si>
  <si>
    <t>04/09/2008</t>
  </si>
  <si>
    <t>LAPENNA ANTONIORECUPERO COMPETENZE NON DOVUTE IN SEGUITO A DD1519882007PERIODO DAL 14122007 AL 31122007</t>
  </si>
  <si>
    <t>6080008827</t>
  </si>
  <si>
    <t>000261</t>
  </si>
  <si>
    <t>1RS</t>
  </si>
  <si>
    <t xml:space="preserve">CITTA' SOSTENIBILE E SICUREZZA URBANA </t>
  </si>
  <si>
    <t>RECUPERO ONERI DI INCENTIVAZIONE ART92 DLGS 16306 RIQUALIFICAZIONE AREASOVRASTANTE STAZIONE METRO B SM DEL SOCCORSO  PERIZIA DI VARIANTEINT CDD N181509</t>
  </si>
  <si>
    <t>6080008872</t>
  </si>
  <si>
    <t>000220</t>
  </si>
  <si>
    <t>0CP</t>
  </si>
  <si>
    <t xml:space="preserve">RIQUALIFICAZIONE DELLE PIAZZE </t>
  </si>
  <si>
    <t>LAVORI DI COMPLETAMENTO FUNZIONALE AREE DI TENUTA TORRENOVA 1 STREPZZA STABILINI LGO ZAPPALA 2 STR AFFIDAMENTO ALLIMPRESA VECCHIMONTANI SRL INCENTIVO EX DL 16306</t>
  </si>
  <si>
    <t>6080008875</t>
  </si>
  <si>
    <t>000877</t>
  </si>
  <si>
    <t>INCENTIVO PROGETTAZIONE INTERNA APPALTO MANUTNE STRAORDINARIA VIABELLAGIO PERIZIA MUNICIPIO XX</t>
  </si>
  <si>
    <t>6080008908</t>
  </si>
  <si>
    <t>002160</t>
  </si>
  <si>
    <t>28/08/2008</t>
  </si>
  <si>
    <t>AMS</t>
  </si>
  <si>
    <t>RUOLO COATTIVO N1249708 1 EMISSIONE 2008 PER QUOTE PER QUOTECONTRIBUTIVE REFEZIONE SCOLASTICA MUNIC1 ANNI 200203 COD TRIB 9809</t>
  </si>
  <si>
    <t>6080008913</t>
  </si>
  <si>
    <t>ATR</t>
  </si>
  <si>
    <t>RUOLO COATTIVO N1249708  1 EMISSIONE 2008 PER INTERESSI DIISCRRUOLO E DI RITPAG SU QUOTE CONTRIBUTIVE REFEZIONE SCOLASTICAMUNIC1 ANNI 20022003 COD TRIB 1C139810</t>
  </si>
  <si>
    <t>6080008917</t>
  </si>
  <si>
    <t>002693</t>
  </si>
  <si>
    <t>21/09/2007</t>
  </si>
  <si>
    <t>RUOLO COATTIVO N1249708  1 EMISSIONE PER SPESE PROCEDURA ESECUTIVAQUOTE CONTRIBUTIVE REFEZIONE SCOLASTICA MUNIC1 ANNI 20022003 CODTRIB 9811</t>
  </si>
  <si>
    <t>6080008967</t>
  </si>
  <si>
    <t>RUOLO COATTIVO N1158507  1 EMISSIONE 2007 DEBITORI RIMBORSI PERNOLO TRANSENNE ANNI 20002003 CODTRIB9157 MUNICXVII</t>
  </si>
  <si>
    <t>6080008968</t>
  </si>
  <si>
    <t>RUOLO COATTIVO N1158507  1 EMISSIONE 2007 INTERESSI DI MORA PERRIT PAGAMENTO NOLO TRANSENNE ANNI 20002003 CODTRIB9823 MUNICXVII</t>
  </si>
  <si>
    <t>6080009028</t>
  </si>
  <si>
    <t>000317</t>
  </si>
  <si>
    <t>E.4.05.01.01.001.3B17</t>
  </si>
  <si>
    <t xml:space="preserve">PER IL FINANZIAMENTO DEGLI INVESTIMENTI </t>
  </si>
  <si>
    <t>PZ C22 CASALE NEI  ONERI DI URBANIZZAZIONE SOSTITUISCE ACT6080002924</t>
  </si>
  <si>
    <t>6080009045</t>
  </si>
  <si>
    <t>001377</t>
  </si>
  <si>
    <t>MANUTENZIONE STRAORDINARIA CRISTRUTTURAZIONE EDILIZIA ASILO NIDO LAFILASTROCCA SITO IN VIA TARSO35MUNROMA XIINCENTIVOACCANTONAMENTO</t>
  </si>
  <si>
    <t>6080009057</t>
  </si>
  <si>
    <t>000384</t>
  </si>
  <si>
    <t>18/02/2008</t>
  </si>
  <si>
    <t>INCENTIVO ALLA PROGETTAZIONE DI CUI ALLART92 DELDLGS 1632006 OPERECONNESSE ALLATTUAZIONE DEI PPTU IN ATTUAZIONE DEL PGTU DI ROMA NEIMUNICIPI III E X</t>
  </si>
  <si>
    <t>6080009059</t>
  </si>
  <si>
    <t>000611</t>
  </si>
  <si>
    <t>13/10/2008</t>
  </si>
  <si>
    <t>RECUPERO SPESE DI REGISTRAZIONE CONTRATTI 3 TRIMESTRE 2008</t>
  </si>
  <si>
    <t>6080009062</t>
  </si>
  <si>
    <t>0000034057</t>
  </si>
  <si>
    <t xml:space="preserve">CECCHINICLAUDIO  </t>
  </si>
  <si>
    <t>RECUPERO SPESE DI REGISTRAZIONE CONTRATTI 3 TRIME</t>
  </si>
  <si>
    <t>6080009065</t>
  </si>
  <si>
    <t>6080009078</t>
  </si>
  <si>
    <t>001042</t>
  </si>
  <si>
    <t>RECUPERO ONERI INCENTIVO  LAVORI COMPLEMENTARI DEL CENTRO SCOUTROMA60 VIA RENZINI22</t>
  </si>
  <si>
    <t>6080009085</t>
  </si>
  <si>
    <t>000133</t>
  </si>
  <si>
    <t>APPALTO LAVREALIZZAZIONE SCUOLA MATERNA NEL COMPARTO 60 DEL PP DI ZO N 18 CASTELVERDE OSA S EGIDIO VIA MASSA S GIULIANOAGGIUDICAZIONE IMPRESA EURO 90 SRLONERI L 10994</t>
  </si>
  <si>
    <t>6080009104</t>
  </si>
  <si>
    <t>000623</t>
  </si>
  <si>
    <t>16/10/2008</t>
  </si>
  <si>
    <t>E.3.01.03.01.003.0CCL</t>
  </si>
  <si>
    <t xml:space="preserve">CENSI, CANONI, LIVELLI PER CONCESSIONI USO DIVERSI </t>
  </si>
  <si>
    <t>0000064283</t>
  </si>
  <si>
    <t xml:space="preserve">LISTA DI CARICO IMMOB. IN REGIME DICONCESSIONE / ROMEO GESTIONI  SPA  </t>
  </si>
  <si>
    <t>LISTA DI CARICO BENI DI PROPRIETA COMUNALE GESTITI IN REGIME DICONCESSIONE ESERCIZIO FINANZIARIO 2008</t>
  </si>
  <si>
    <t>6080009108</t>
  </si>
  <si>
    <t>LISTA DI CARICO BENI DI PROPRIETA COMUNALE GESTITI IN REGIME DICONCESSIONE ESERCIZIO FINANZIARIO 2008ARRETRATI</t>
  </si>
  <si>
    <t>6080009110</t>
  </si>
  <si>
    <t>E.3.01.03.02.001.0FFR</t>
  </si>
  <si>
    <t xml:space="preserve">FITTI DEI FONDI RUSTICI </t>
  </si>
  <si>
    <t>LISTA DI CARICO BENI DI PROPRIETA COMUNALE GESTITI IN REGIME DICONCESSIONE ESERCIZIO FINANZIARIO 2008PATRIMONIO DISPONIBILE CARICOCORRENTE</t>
  </si>
  <si>
    <t>6080009112</t>
  </si>
  <si>
    <t>002309</t>
  </si>
  <si>
    <t>14/10/2008</t>
  </si>
  <si>
    <t>ISM</t>
  </si>
  <si>
    <t>CONTRIBUTO PROVINCIA DI ROMA PER ALUNNI NON VEDENTI MUNIXDETERMINAZIONE PROVINCIA N 4745 DEL 482008</t>
  </si>
  <si>
    <t>6080009113</t>
  </si>
  <si>
    <t>E.3.01.03.02.001.0FRX</t>
  </si>
  <si>
    <t xml:space="preserve">FITTI DEI FONDI RUSTICI DERIVANTI DAGLI EX ENTI  ASSISTENZA DI ROMA </t>
  </si>
  <si>
    <t>LISTA DI CARICO BENI DI PROPRIETA COMUNALE GESTITI IN REGIME DICONCESSIONE ESERCIZIO FINANZIARIO 2008EX EAR CARICO CORRENTE</t>
  </si>
  <si>
    <t>6080009116</t>
  </si>
  <si>
    <t>LISTA DI CARICO BENI DI PROPRIETA COMUNALE GESTITI IN REGIME DICONCESSIONE ESERCIZIO FINANZIARIO 2008FABBRICATI ONERI ACCESSORI</t>
  </si>
  <si>
    <t>6080009117</t>
  </si>
  <si>
    <t>001646</t>
  </si>
  <si>
    <t>10/10/2008</t>
  </si>
  <si>
    <t>DGC 61 DEL 21022007  ANTICIPAZIONE DI CASSA PER CASSA 95 CONTRIBUTOA CARICO REGIONE LAZIO  MESE NOVEMBRE 2008  CT SERVIZIO TPL METRO SPADG 4742005  ART 15 C 2</t>
  </si>
  <si>
    <t>6080009124</t>
  </si>
  <si>
    <t>000629</t>
  </si>
  <si>
    <t>INCENTIVI E ONERI DI PROGETTAZ LAVORI MANUTENZ STRAORD SUPERFICIPEDONALI E ABBATT BARRIERE ARCHITTETONICHE MUN II</t>
  </si>
  <si>
    <t>6080009169</t>
  </si>
  <si>
    <t>001472</t>
  </si>
  <si>
    <t>ANZIONE PECUNIARIA PER OPERE ABUSIVE EX  ART 26 LEGGE 4785 E SMIMUNICIPIO XX  ANNO 2008 DEBITORE MANCINETTI FRANCO</t>
  </si>
  <si>
    <t>6080009231</t>
  </si>
  <si>
    <t>000716</t>
  </si>
  <si>
    <t>E.2.01.01.02.001.5GFP</t>
  </si>
  <si>
    <t>TRASFERIMENTO DELLA REGIONE PER LA GESTIONE DI CORSI DI FORMAZIONE PROFESSIONALE (D.D. REGIONE LAZIO NN. 471/99 - 368/99 E 493/99 - L. 144/99)</t>
  </si>
  <si>
    <t>0FP</t>
  </si>
  <si>
    <t xml:space="preserve">FORMAZIONE PROFESSIONALE </t>
  </si>
  <si>
    <t>ACCERTAMENTO FINANZIAMENTO REGIONE LAZIO PER REALI</t>
  </si>
  <si>
    <t>6080009248</t>
  </si>
  <si>
    <t>001987</t>
  </si>
  <si>
    <t>FSM</t>
  </si>
  <si>
    <t>MS SCUOLA MATERNA GIOVANNI XXIII REGOLARIZZAZIONE INCENTIVO SUPERIZIA SUPPLETIVA E DI VARIANTE</t>
  </si>
  <si>
    <t>6080009272</t>
  </si>
  <si>
    <t>002324</t>
  </si>
  <si>
    <t>COLAFATI ASCANIORECUPERO COMPETENZE NON DOVUTE INDENNITA DIPREAVVISON 1 MENSILITA</t>
  </si>
  <si>
    <t>6080009350</t>
  </si>
  <si>
    <t>001431</t>
  </si>
  <si>
    <t>23/10/2008</t>
  </si>
  <si>
    <t>APPROVAZIONE RUOLI RISCOSSIONE COATTIVA ANNO 2008 PRIMA EMISSIONECOSAP CODICE 1L23 PENALITA OMESSO PAGAMENTO ANNO 2007 MUNICIPIO ROMA 3 RIFRUOLI COATTIVI NN136361250908</t>
  </si>
  <si>
    <t>6080009351</t>
  </si>
  <si>
    <t>APPROVAZIONE RUOLI RISCOSSIONE COATTIVA ANNO 2008 PRIMA EMISSIONECOSAP CODICE 8587CANONE ANNO 2007 MUNICIPIO ROMA 3 RIFRUOLI COATTIVI NN136361250908</t>
  </si>
  <si>
    <t>6080009352</t>
  </si>
  <si>
    <t>APPROVAZIONE RUOLI RISCOSSIONE COATTIVA ANNO 2008 PRIMA EMISSIONECOSAP CODICE 8589 CANONE INTERESSI ANNO 2007 MUNICIPIO ROMA 3 RIFRUOLI COATTIVI NN136361250908</t>
  </si>
  <si>
    <t>6080009366</t>
  </si>
  <si>
    <t>001290</t>
  </si>
  <si>
    <t>DE PAOLIS SONIA RECUPERO SOMMA PER ASSENZA PER CONGEDO PARENTALEPERIODO 550830508</t>
  </si>
  <si>
    <t>6080009368</t>
  </si>
  <si>
    <t>001360</t>
  </si>
  <si>
    <t>LAVORI DI COSTRUZIONE NUOVO PONTE SUL RIO GALERIA SULLA VIAPORTUENSEQPINCENTIVOACCANTONAMENTO</t>
  </si>
  <si>
    <t>6080009377</t>
  </si>
  <si>
    <t>002354</t>
  </si>
  <si>
    <t>FERSINI GIOVANNARECUPERO COMPETENZE NON DOVUTE MANCATO PREAVVIDOALLATTO DELLE DIMISSIONI IN DATA 2462008N 1 MENSILITA</t>
  </si>
  <si>
    <t>6080009424</t>
  </si>
  <si>
    <t>002498</t>
  </si>
  <si>
    <t>22/12/2009</t>
  </si>
  <si>
    <t>RUOLO COATTIVO N18722ROMA  2 EMISSIONE 2009 SANZIONI PECUNIARIE PERABUSIVISMO EDILIZIO MUNICIPIO XVII CODTRIB9143</t>
  </si>
  <si>
    <t>6080009430</t>
  </si>
  <si>
    <t>001682</t>
  </si>
  <si>
    <t>0000057075</t>
  </si>
  <si>
    <t xml:space="preserve">OPERATORI PZ ANAGNINA II   </t>
  </si>
  <si>
    <t>PZB37 ANAGNINA 2 INTEGRAZIONE DEL CORRISPETTIVO DI INDENNITA DIESPROPRIO DOVUTO DAGLI OPRATORI CONCESSIONARI DEL DIRITTO DISUPERFICIE</t>
  </si>
  <si>
    <t>6080009435</t>
  </si>
  <si>
    <t>RUOLO COATTIVO N2597RIETI 2 EMISSIONE 2009 SANZIONI PECUNIARIE PERABUSIVISMO EDILIZIO MUNICIPIO XVII CODTRIB9143</t>
  </si>
  <si>
    <t>6080009451</t>
  </si>
  <si>
    <t>001842</t>
  </si>
  <si>
    <t>27/10/2008</t>
  </si>
  <si>
    <t>RIMBORSO  SIMOG  LAVORI DI MANUTENZSTRAORDSTRADE E MACIAPIEDIZONA DA VIA BONELLI A VIA GMIGLIOLI</t>
  </si>
  <si>
    <t>6080009453</t>
  </si>
  <si>
    <t>001465</t>
  </si>
  <si>
    <t>PZ B38 MURATELLA OOUUPP AGGIUDUCAZIONE ALLA ATI PROCOGET CONFLLI BETTI SNC INCENTIVI ED DL 16306</t>
  </si>
  <si>
    <t>6080009477</t>
  </si>
  <si>
    <t>001765</t>
  </si>
  <si>
    <t>20/10/2008</t>
  </si>
  <si>
    <t>INCENTIVI E ONERI DI PROGETTAZIONE LAVORI</t>
  </si>
  <si>
    <t>6080009478</t>
  </si>
  <si>
    <t>001786</t>
  </si>
  <si>
    <t>6080009479</t>
  </si>
  <si>
    <t>001697</t>
  </si>
  <si>
    <t>NTR</t>
  </si>
  <si>
    <t>APPROVAZIONE RUOLO DI RISCOSSIONE COATTIVA ANNO 2008 I EMISSIONE PERCANONE PUBBLICITARIO MUN XII TRIBUTO 8500</t>
  </si>
  <si>
    <t>6080009480</t>
  </si>
  <si>
    <t>APPROVAZIONE RUOLO DI RISCOSSIONE COATTIVA ANNO 2008 I EMISSIONE PERCANONE PUBBLICITARIO MUN XII TRIBUTO 8502 SANZIONI TARDIVOPAGAMENTO</t>
  </si>
  <si>
    <t>6080009481</t>
  </si>
  <si>
    <t>APPROVAZIONE RUOLO DI RISCOSSIONE COATTIVA ANNO 2008 I EMISSIONE PERCANONE PUBBLICITARIO MUN XII TRIBUTO 8515 INTERESSI MORATORI SUCANONE PUBBLICITA</t>
  </si>
  <si>
    <t>6080009482</t>
  </si>
  <si>
    <t>APPROVAZIONE RUOLO DI RISCOSSIONE COATTIVA ANNO 2008 I EMISSIONE PERCANONE PUBBLICITARIO MUN XII TRIBUTO 1C22 INTERESSI PER ISCRIZIONE ARUOLO</t>
  </si>
  <si>
    <t>6080009483</t>
  </si>
  <si>
    <t>APPROVAZIONE RUOLO DI RISCOSSIONE COATTIVA ANNO 2008 I EMISSIONE PERCANONE PUBBLICITARIO MUN XII TRIBUTO 1C48 RECUPERO SPESE DINOTIFICA</t>
  </si>
  <si>
    <t>6080009487</t>
  </si>
  <si>
    <t>001559</t>
  </si>
  <si>
    <t>15/10/2008</t>
  </si>
  <si>
    <t>UAN</t>
  </si>
  <si>
    <t>RECUPERO INCENTIVO PROGETTAZIONE INTERNA ART 92 D LGS 1632006 PERMANUTENZIONE STRAORDINARIA EDIFICIO SITO IN LOCALITA GIUSTINIANA PERCREAZIONE ASILO NIDO  MUNICIPIO XX</t>
  </si>
  <si>
    <t>002108</t>
  </si>
  <si>
    <t>07/12/2009</t>
  </si>
  <si>
    <t>ECONOMIA DI SPESE SU RECUPERO INCENTIVO PROGETT INTERNA NOTA RG756412009</t>
  </si>
  <si>
    <t>6080009568</t>
  </si>
  <si>
    <t>001989</t>
  </si>
  <si>
    <t>22/10/2008</t>
  </si>
  <si>
    <t>SIE</t>
  </si>
  <si>
    <t>CONTRIBUTO AUTORITA VIGILANZA PER MANUTENZIONE STRAORDINARIA IC MBUONARROTI MUN 18 OP081570001</t>
  </si>
  <si>
    <t>6080009701</t>
  </si>
  <si>
    <t>000377</t>
  </si>
  <si>
    <t>PALLOTTA ANGELARECUPERO COMPETENZE NON DOVUTE ASSENZA PER CONGEDOPARENTALE DAL 1022008 AL 652008 PER GG 39</t>
  </si>
  <si>
    <t>6080009711</t>
  </si>
  <si>
    <t>002162</t>
  </si>
  <si>
    <t>DSS</t>
  </si>
  <si>
    <t>6080009761</t>
  </si>
  <si>
    <t>000359</t>
  </si>
  <si>
    <t>05/11/2008</t>
  </si>
  <si>
    <t>MANUTENZ STRAORD SCUOLA ELEMENTARE A DE GASPERI  CONTRIBUTO AUTORITAVIGILANZA</t>
  </si>
  <si>
    <t>6080009763</t>
  </si>
  <si>
    <t>000358</t>
  </si>
  <si>
    <t>MAN STRAORDSCUOLA MEDIA R FUCINI V CALVARO25 INCENTIVAZIONE</t>
  </si>
  <si>
    <t>6080009767</t>
  </si>
  <si>
    <t>MANUTENZ STRAORD SCUOLA ELEMENTARE A DE GASPERI  INCENTIVAZIONE</t>
  </si>
  <si>
    <t>6080009773</t>
  </si>
  <si>
    <t>000356</t>
  </si>
  <si>
    <t>MANUT STR SCUOLA VITTORIO BACHELET VIA DEL FRINGUELLO12INDIZIONEGARA A PROCEDURA APERTAINCENTIVOACCANTONAMENTOINTCDD 223208</t>
  </si>
  <si>
    <t>6080009776</t>
  </si>
  <si>
    <t>MANUTENZ STRAORD E ADEG ALLE NORMATIVE VIGENTI DELLED SCOLASTICOSEDE DELLA SCUOLA ELEMENTARE GANDHI  INCENTIVAZIONE</t>
  </si>
  <si>
    <t>6080009780</t>
  </si>
  <si>
    <t>000156</t>
  </si>
  <si>
    <t>31/10/2008</t>
  </si>
  <si>
    <t>E.9.02.02.01.001.R028</t>
  </si>
  <si>
    <t xml:space="preserve">RIMBORSO SPESE ELETTORALI PER I REFERENDUM STATALI - RIMBORSO SPESE PER SERVIZI PER CONTO TERZI </t>
  </si>
  <si>
    <t>0000000656</t>
  </si>
  <si>
    <t xml:space="preserve">MINISTERO INTERNO   </t>
  </si>
  <si>
    <t>FONDI DESTINATI PER LA PROMOZIONE DI  1 REFERENDUM ART 75COSTITUZIONE  LODO ALFANO</t>
  </si>
  <si>
    <t>6080009787</t>
  </si>
  <si>
    <t>001409</t>
  </si>
  <si>
    <t>24/07/2008</t>
  </si>
  <si>
    <t>LAVORI DI COMPLETAMENTO RETE DI FOGNATURA PER ACQUE NERE IN LOCALITACOLLE DEI PINI LAURENTINOMUNICIPIO XIIRECUPERO SOMMA PERINCENTIVAZIONE QP</t>
  </si>
  <si>
    <t>6080009788</t>
  </si>
  <si>
    <t>VILLA DORIA PAMPHILJRESTAURO E ADEGUAMENTO DELLE SCUDERIE DI VILLINOCORSINI DA DESTINARE A CASA DEI TEATRIRECUPERO SPESA PERINCENTIVAZIONE</t>
  </si>
  <si>
    <t>6080009805</t>
  </si>
  <si>
    <t>000897</t>
  </si>
  <si>
    <t>1AC</t>
  </si>
  <si>
    <t xml:space="preserve">BENI ARCHEOLOGICI E STORICO ARTISTICI </t>
  </si>
  <si>
    <t>LAVORI DI RESTAURO E MESSA IN SICUREZZA AREA SACRA LARGO ARGENTINA  AUTORITA DI VIGILANZA</t>
  </si>
  <si>
    <t>6080009828</t>
  </si>
  <si>
    <t>001445</t>
  </si>
  <si>
    <t>28/10/2008</t>
  </si>
  <si>
    <t>MANSTRAEDIFICIO COMUNALE VIA GOITO35</t>
  </si>
  <si>
    <t>6080009840</t>
  </si>
  <si>
    <t>001768</t>
  </si>
  <si>
    <t>HSM</t>
  </si>
  <si>
    <t>RECUPERO INCENTIVANTE TECNICA EX ART92 DLGS 16306</t>
  </si>
  <si>
    <t>6080009843</t>
  </si>
  <si>
    <t>21/10/2008</t>
  </si>
  <si>
    <t>SDP</t>
  </si>
  <si>
    <t>INCENTIVO PROGETTAZIONE LAVORI RISTRUTTURAZIONE E MANUTNESTRAORDINARIA EDIFICIO EX SPORTING MUN 18 OP0801600001</t>
  </si>
  <si>
    <t>6080009845</t>
  </si>
  <si>
    <t>001517</t>
  </si>
  <si>
    <t>EIE</t>
  </si>
  <si>
    <t>RECUPERO ONORARIO INCARICO DI PROGETTAZIONE INTERVENTO MANUTENZIONESTRAORDINARIA SCUOLA VIA VERDINOIS OPERA N 801370001</t>
  </si>
  <si>
    <t>6080009846</t>
  </si>
  <si>
    <t>CONTRIBUTO AUTORITA VIGILANZA PER LAVORI RISTRUTTURAZIONE E MANUTNESTRAORDINARIA EDIFICIO EX SPORTING MUN 18 OP0801600001</t>
  </si>
  <si>
    <t>6080009853</t>
  </si>
  <si>
    <t>001513</t>
  </si>
  <si>
    <t>EIM</t>
  </si>
  <si>
    <t>RECUPERO ONORARIO INCARICO DI PROGETTAZIONE INTERVENTO MANUTENZIONESTRAORDINARIA SCUOLA DI LIEGRO OP801380001</t>
  </si>
  <si>
    <t>6080009864</t>
  </si>
  <si>
    <t>RECUPERO ONORARIO INCARICO DI PROGETTAZIONE INTERVENTO MANUTENZIONESTRAORDINARIA SCUOLA PIAZZA GOLA OP0801390001</t>
  </si>
  <si>
    <t>6080009950</t>
  </si>
  <si>
    <t>000025</t>
  </si>
  <si>
    <t>OP N 12  RESTAURO E SIST MUSEALE CASALE DELLA MASSIMA</t>
  </si>
  <si>
    <t>005</t>
  </si>
  <si>
    <t>OP N 21 PISTA CICLABILEPEDONALE VIA SILONE VIA QUASIMODO</t>
  </si>
  <si>
    <t>007</t>
  </si>
  <si>
    <t>OP N 25  RISTRUTTURAZIONE ANELLO VIARIO LAURENTINO A PASSEGGIATAATTREZZATA</t>
  </si>
  <si>
    <t>6080009990</t>
  </si>
  <si>
    <t>002690</t>
  </si>
  <si>
    <t>AIE</t>
  </si>
  <si>
    <t>RECUPERO INCENTIVO ALLA PROGETTAZIONE LAVORI COMPLEMENTARI NELLAPPALTO INTEGRATO ABBATTIMENTO BARRIERE ARCHITETTONICHE ED ADEGUAMENTOEDIFICI SCOLASTICI MUN I  FIN CON MUTUO</t>
  </si>
  <si>
    <t>6080009996</t>
  </si>
  <si>
    <t>MANSTRAEDIFICIO COMUNALE VIA GOITO35 INCENTIVAZ</t>
  </si>
  <si>
    <t>6080009998</t>
  </si>
  <si>
    <t>000473</t>
  </si>
  <si>
    <t>ESM</t>
  </si>
  <si>
    <t>ONERI DI CUI AL EX ART 19 L 10994 MANUTENZIONE STRAORDINARIA SCUOLAMATERNA VIA MASSINI</t>
  </si>
  <si>
    <t>6080010072</t>
  </si>
  <si>
    <t>000031</t>
  </si>
  <si>
    <t>PRU FIDENE VAL MELAINA ART11 L49393  OP14 MANUTENZ STRAORDASILO NIDO V RUSSOLINO FINANZIAMENTO REGIONE LAZIO</t>
  </si>
  <si>
    <t>6080010074</t>
  </si>
  <si>
    <t>PRU FIDENE VAL MELAINA ART11 L49393  OP18 MANUT STRAORD SCUOLAELEMENTARE MASSAIA FINANZIAMENTO REGIONE LAZIO</t>
  </si>
  <si>
    <t>6080010096</t>
  </si>
  <si>
    <t>15</t>
  </si>
  <si>
    <t>03/12/2008</t>
  </si>
  <si>
    <t>PDP</t>
  </si>
  <si>
    <t>LAVORI DI MANUTENZIONE STRAORDINARIA DEGLI UFFICI ANAGRAFICI DI VIAPORTUENSE 579  CONTRIBUTO AUTORIT DI VIGILANZA</t>
  </si>
  <si>
    <t>6080010097</t>
  </si>
  <si>
    <t>LAVORI DI MANUTENZIONE STRAORDINARIA DEGLI UFFICI ANAGRAFICI DI VIAPORTUENSE 579  INCENTIVAZIONE</t>
  </si>
  <si>
    <t>6080010108</t>
  </si>
  <si>
    <t>LAVORI DI MANUTENZIONE STRAORDINARIA DELLE SCUOLE ELEMENTARI PIRANDELLOIN VIA PORTUENSE 1491 E S BEATRICE IN VIA ORATORIO DAMASIANO 20CONTRIBUTO AUTORIT DI VIGILANZA</t>
  </si>
  <si>
    <t>6080010116</t>
  </si>
  <si>
    <t>001758</t>
  </si>
  <si>
    <t>04/11/2008</t>
  </si>
  <si>
    <t>0000061911</t>
  </si>
  <si>
    <t xml:space="preserve">OPERATORI P.ZB49 PIAN SACCOCCIA   </t>
  </si>
  <si>
    <t>PZB49 PIAN SACCOCCIA INTEGRAZIONE DEL CORRISPETTIVO PER INDENNITADI ESPROPRIO  A CARICO DEGLI OPERATORI ASSEGNATARI DEL DIRITTO DISUPERFICIE SUL  PZ MEDESIMO</t>
  </si>
  <si>
    <t>6080010184</t>
  </si>
  <si>
    <t>069307</t>
  </si>
  <si>
    <t>APPROVAZIONE RUOLO DI RISCOSSIONE COATTIVA ANNO 2008  I EMISSIONE PERIL SERVIZIO DI REFEZIONE SCOLASTICA MUN XII TRIBUTO 9809  ANNO2002</t>
  </si>
  <si>
    <t>6080010185</t>
  </si>
  <si>
    <t>0000065597</t>
  </si>
  <si>
    <t xml:space="preserve">FINANZIARIA ROMANA SPA   </t>
  </si>
  <si>
    <t>ESCUSSIONE CAUZIONE PROVVISORIA POLIZZA  FIDEJUSSORIA N B218355600EMESSA IL 25092008 DA FINANZIARIA ROMANA SPA DIREZIONE GENERALEROMAA GARANZIA DEGLI OBBLIGHI DERIVANTI DALLA PARTECIPAZGARAMANUTENZSTRAORDEDIFICI RESIDENZIALI SITI IN VIA PADRE ROMUALDOFORM</t>
  </si>
  <si>
    <t>6080010186</t>
  </si>
  <si>
    <t>APPROVAZIONE RUOLO DI RISCOSSIONE COATTIVA ANNO 2008  I EMISSIONE PERIL SERVIZIO DI REFEZIONE SCOLASTICA MUN XII TRIBUTO 1C13 ANNO 2000INTERESSI PER ISCRIZIONE A RUOLO</t>
  </si>
  <si>
    <t>6080010188</t>
  </si>
  <si>
    <t>APPROVAZIONE RUOLO DI RISCOSSIONE COATTIVA ANNO 2008  I EMISSIONE PERIL SERVIZIO DI REFEZIONE SCOLASTICA MUN XII TRIBUTO 1C13 ANNO 2002INTERESSI PER ISCRIZIONE A RUOLO</t>
  </si>
  <si>
    <t>6080010189</t>
  </si>
  <si>
    <t>APPROVAZIONE RUOLO DI RISCOSSIONE COATTIVA ANNO 2008  I EMISSIONE PERIL SERVIZIO DI REFEZIONE SCOLASTICA MUN XII TRIBUTO 1C13 ANNO 2003INTERESSI PER ISCRIZIONE A RUOLO</t>
  </si>
  <si>
    <t>6080010190</t>
  </si>
  <si>
    <t>APPROVAZIONE RUOLO DI RISCOSSIONE COATTIVA ANNO 2008  I EMISSIONE PERIL SERVIZIO DI REFEZIONE SCOLASTICA MUN XII TRIBUTO 1D13 ANNO 2000RECUPERO SPESE DI NOTIFICA</t>
  </si>
  <si>
    <t>6080010191</t>
  </si>
  <si>
    <t>APPROVAZIONE RUOLO DI RISCOSSIONE COATTIVA ANNO 2008  I EMISSIONE PERIL SERVIZIO DI REFEZIONE SCOLASTICA MUN XII TRIBUTO 1D13 ANNO 2002RECUPERO SPESE DI NOTIFICA</t>
  </si>
  <si>
    <t>6080010192</t>
  </si>
  <si>
    <t>002487</t>
  </si>
  <si>
    <t>30/10/2008</t>
  </si>
  <si>
    <t>DVP</t>
  </si>
  <si>
    <t>6080010193</t>
  </si>
  <si>
    <t>APPROVAZIONE RUOLO DI RISCOSSIONE COATTIVA ANNO 2008  I EMISSIONE PERIL SERVIZIO DI REFEZIONE SCOLASTICA MUN XII TRIBUTO 1D13 ANNO 2003RECUPERO SPESE DI NOTIFICA</t>
  </si>
  <si>
    <t>6080010200</t>
  </si>
  <si>
    <t>002489</t>
  </si>
  <si>
    <t>6080010201</t>
  </si>
  <si>
    <t>002376</t>
  </si>
  <si>
    <t>MONTEROSSO FRANCESCARECUPERO COMPETENZE LIQUIDAZIONE DI RISULTATOANNO 2007</t>
  </si>
  <si>
    <t>6080010208</t>
  </si>
  <si>
    <t>001521</t>
  </si>
  <si>
    <t>09/01/2008</t>
  </si>
  <si>
    <t>APPROVAZIONE RUOLO DI RISCOSSIONE COATTIVA ANNO 2007  II EMISSIONE PERIL SERVIZIO DI TRASPORTO SCOLASTICO MUN XII TRIBUTO 1C13 ANNO 2004INTERESSI SU ISCRIZIONE A RUOLO</t>
  </si>
  <si>
    <t>6080010209</t>
  </si>
  <si>
    <t>APPROVAZIONE RUOLO DI RISCOSSIONE COATTIVA ANNO 2007  II EMISSIONE PERIL SERVIZIO DI TRASPORTO SCOLASTICO MUN XII TRIBUTO 9812 ANNO 2004QUOTA ANNO IN CORSO</t>
  </si>
  <si>
    <t>6080010210</t>
  </si>
  <si>
    <t>APPROVAZIONE RUOLO DI RISCOSSIONE COATTIVA ANNO 2007  II EMISSIONE PERIL SERVIZIO DI TRASPORTO SCOLASTICO MUN XII TRIBUTO 1D13 ANNO 2004RECUPERO SPESE DI NOTIFICA</t>
  </si>
  <si>
    <t>6080010211</t>
  </si>
  <si>
    <t>APPROVAZIONE RUOLO DI RISCOSSIONE COATTIVA ANNO 2007  II EMISSIONE PERIL SERVIZIO DI TRASPORTO SCOLASTICO MUN XII TRIBUTO 1D13 ANNO 2003RECUPERO SPESE DI NOTIFICA</t>
  </si>
  <si>
    <t>6080010222</t>
  </si>
  <si>
    <t>050057</t>
  </si>
  <si>
    <t>APPROVAZIONE RUOLO DI RISCOSSIONE COATTIVA ANNO 2008  I EMISSIONE PERIL SERVIZIO DI TRASPORTO SCOLASTICO MUN XII TRIBUTO 1C13 ANNO 2004INTERESSI PER ISCRIZIONE A RUOLO</t>
  </si>
  <si>
    <t>6080010224</t>
  </si>
  <si>
    <t>APPROVAZIONE RUOLO DI RISCOSSIONE COATTIVA ANNO 2008  I EMISSIONE PERIL SERVIZIO DI TRASPORTO SCOLASTICO MUN XII TRIBUTO 1C13 ANNO 2005INTERESSI PER ISCRIZIONE A RUOLO</t>
  </si>
  <si>
    <t>6080010225</t>
  </si>
  <si>
    <t>APPROVAZIONE RUOLO DI RISCOSSIONE COATTIVA ANNO 2008  I EMISSIONE PERIL SERVIZIO DI TRASPORTO SCOLASTICO MUN XII TRIBUTO 9812 ANNO 2004QUOTA ANNO IN CORSO</t>
  </si>
  <si>
    <t>6080010226</t>
  </si>
  <si>
    <t>APPROVAZIONE RUOLO DI RISCOSSIONE COATTIVA ANNO 2008  I EMISSIONE PERIL SERVIZIO DI TRASPORTO SCOLASTICO MUN XII TRIBUTO 9812 ANNO 2005QUOTA ANNO IN CORSO</t>
  </si>
  <si>
    <t>6080010227</t>
  </si>
  <si>
    <t>APPROVAZIONE RUOLO DI RISCOSSIONE COATTIVA ANNO 2008  I EMISSIONE PERIL SERVIZIO DI TRASPORTO SCOLASTICO MUN XII TRIBUTO 1D13 ANNO 2004RECUPERO SPESE DI NOTIFICA</t>
  </si>
  <si>
    <t>6080010228</t>
  </si>
  <si>
    <t>APPROVAZIONE RUOLO DI RISCOSSIONE COATTIVA ANNO 2008  I EMISSIONE PERIL SERVIZIO DI TRASPORTO SCOLASTICO MUN XII TRIBUTO 1D13 ANNO 2005RECUPERO SPESE DI NOTIFICA</t>
  </si>
  <si>
    <t>6080010229</t>
  </si>
  <si>
    <t>APPROVAZIONE RUOLO DI RISCOSSIONE COATTIVA ANNO 2008  I EMISSIONE PERIL SERVIZIO DI TRASPORTO SCOLASTICO MUN XII TRIBUTO 9814 ANNO 2004SPESE PER RITARDATO PAGAMENTO</t>
  </si>
  <si>
    <t>6080010230</t>
  </si>
  <si>
    <t>APPROVAZIONE RUOLO DI RISCOSSIONE COATTIVA ANNO 2008  I EMISSIONE PERIL SERVIZIO DI TRASPORTO SCOLASTICO MUN XII TRIBUTO 9814 ANNO 2005SPESE PER RITARDATO PAGAMENTO</t>
  </si>
  <si>
    <t>6080010232</t>
  </si>
  <si>
    <t>APPROVAZIONE RUOLO DI RISCOSSIONE COATTIVA ANNO 2008  I EMISSIONE PERIL SERVIZIO DI TRASPORTO SCOLASTICO MUN XII TRIBUTO 9815 ANNO 2004SPESE PROCEDURA ESECUTIVA</t>
  </si>
  <si>
    <t>6080010242</t>
  </si>
  <si>
    <t>002510</t>
  </si>
  <si>
    <t>03/11/2008</t>
  </si>
  <si>
    <t>DDP</t>
  </si>
  <si>
    <t>6080010289</t>
  </si>
  <si>
    <t>002007</t>
  </si>
  <si>
    <t>RUOLO COATTIVO N12545  1 EMISSIONE 2008 COSAP TEMPORANEA ANNO 2002COD TRIB8587 MUNICXVII</t>
  </si>
  <si>
    <t>6080010291</t>
  </si>
  <si>
    <t>RUOLO COATTIVO N12545  1 EMISSIONE 2008 INFRAZIONI A COSAPTEMPORANEO ANNO 2002 CODTRIB8591 MUNXVII</t>
  </si>
  <si>
    <t>6080010292</t>
  </si>
  <si>
    <t>RUOLO COATTIVO N12542  1 EMISSIONE 2008 NOLO TRANSENNE   ANNO 2003CODTRIB9157 MUNXVII</t>
  </si>
  <si>
    <t>6080010295</t>
  </si>
  <si>
    <t>RUOLO COATTIVO N12542  12545  1 EMISSIONE 2008 INTERESSI SU COSAPTEMPORANEO E NOLO TRANSENNE ANNI 20022003 CODTRIB85899823MUNICXVII</t>
  </si>
  <si>
    <t>6080010296</t>
  </si>
  <si>
    <t>RUOLO COATTIVO N12545  1 EMISSIONE 2008 RECUPERO SPESE DI NOTIFICAPER COSAP TEMPORANEO ANNO 2002 CODTRIB1I49 MUNICXVII</t>
  </si>
  <si>
    <t>6080010309</t>
  </si>
  <si>
    <t>001264</t>
  </si>
  <si>
    <t>11/07/2011</t>
  </si>
  <si>
    <t>TTC</t>
  </si>
  <si>
    <t>APPROVAZ1 RUOLO DI RISCCOATTIVA ANNO 2011 PRIMA EMISSIONE CANONESIGRI AWADCORACIFERRISFORZACOD8587RUOLO N142662011</t>
  </si>
  <si>
    <t>6080010313</t>
  </si>
  <si>
    <t>APPROVAZ1 RUOLO DI RISCCOATTIVA ANNO 2011 PRIMA EMISSIONESANZIONISIGRI AWADCORACIFERRISFORZA  COD8591RUOLO N142662011</t>
  </si>
  <si>
    <t>6080010316</t>
  </si>
  <si>
    <t>001599</t>
  </si>
  <si>
    <t>07/08/2008</t>
  </si>
  <si>
    <t>MTR</t>
  </si>
  <si>
    <t>RUOLI COATTIVI 2008 I EMISSIONE COSAP TEMP MUN XI SANZ PECUNIARIE</t>
  </si>
  <si>
    <t>6080010317</t>
  </si>
  <si>
    <t>RUOLI COATTIVI 2008 I EMISSIONE COSAP TEMP MUN XIINTERESSI</t>
  </si>
  <si>
    <t>6080010319</t>
  </si>
  <si>
    <t>RUOLI COATTIVI 2008 I EMISSIONE COSAP TEMP MUN XI RECUPERO SPESE DINOTIFICA</t>
  </si>
  <si>
    <t>6080010326</t>
  </si>
  <si>
    <t>002778</t>
  </si>
  <si>
    <t>PERILLI FILIPPODETRAZIONE STIPENDIALE PER SALDO NEGATIVO RECUPERIANNODI RIFERIMENTO ANNO 2007</t>
  </si>
  <si>
    <t>6080010334</t>
  </si>
  <si>
    <t>003741</t>
  </si>
  <si>
    <t>06/11/2008</t>
  </si>
  <si>
    <t>NATALE LUIGIRECUPERO SOMMA PER ASSENZA PER MALATTIA PERIODI VARIGIORNI 72</t>
  </si>
  <si>
    <t>6080010356</t>
  </si>
  <si>
    <t>002224</t>
  </si>
  <si>
    <t>07/11/2008</t>
  </si>
  <si>
    <t>QAN</t>
  </si>
  <si>
    <t>INCENTIVO DI PROGETTAZ PER REALIZZAZIONE ASILO NIDOSTAZIONE QUATTROVENTI  MUN 16 OPERA 0712480001 ULTERIORE ACCERTAMENTO PERINSUFFICIENTE STANZIAMENTO ESERCIZIO 2007</t>
  </si>
  <si>
    <t>6080010360</t>
  </si>
  <si>
    <t>001257</t>
  </si>
  <si>
    <t>10/07/2008</t>
  </si>
  <si>
    <t>PTR</t>
  </si>
  <si>
    <t>RUOLO COATT 2008 INTERESSI ISCR A RUOLO COSAP PERMANENTE</t>
  </si>
  <si>
    <t>6080010361</t>
  </si>
  <si>
    <t>RUOLO COATT 2008 SANZIONI COSAP PERMANENTE</t>
  </si>
  <si>
    <t>6080010362</t>
  </si>
  <si>
    <t>RUOLO COATT 2008  SPESE DI NOTIFICA COSAP PERMANENTE</t>
  </si>
  <si>
    <t>6080010363</t>
  </si>
  <si>
    <t>RUOLO COATT 2008 COSAP PERMANENTE ARRETRATI</t>
  </si>
  <si>
    <t>6080010364</t>
  </si>
  <si>
    <t>RUOLO COATT 2008 INTERESSI ISCR A RUOLO COSAP TEMPORANEA</t>
  </si>
  <si>
    <t>6080010365</t>
  </si>
  <si>
    <t>RUOLO COATT 2008 SANZIONI COSAP TEMPORANEA</t>
  </si>
  <si>
    <t>6080010366</t>
  </si>
  <si>
    <t>RUOLO COATT 2008 SPESE NOTIFICA COSAP TEMPORANEA</t>
  </si>
  <si>
    <t>6080010367</t>
  </si>
  <si>
    <t>RUOLO COATT 2008 COSAP TEMP ARRETRATI</t>
  </si>
  <si>
    <t>6080010369</t>
  </si>
  <si>
    <t>001258</t>
  </si>
  <si>
    <t>RUOLI COATTIVI 2008 I EMISSIONE SANZIONE TARDIVO PAGAMENTO ICP</t>
  </si>
  <si>
    <t>6080010372</t>
  </si>
  <si>
    <t>RUOLI COATTIVI 2008 I EMISSIONE IMPOSTA DI PUBBLICIT SPESE DI NOTIFICA</t>
  </si>
  <si>
    <t>6080010373</t>
  </si>
  <si>
    <t>RUOLI COATTIVI 2008 I EMISSIONE IMPOSTA DI PUBBLI</t>
  </si>
  <si>
    <t>6080010379</t>
  </si>
  <si>
    <t>001794</t>
  </si>
  <si>
    <t>24/10/2008</t>
  </si>
  <si>
    <t>INCENTIVI E ONERI DI PROGETTAZIONE LAVORI MANUTENZ STRAORDVIA TIGRIMUN II</t>
  </si>
  <si>
    <t>6080010384</t>
  </si>
  <si>
    <t>001259</t>
  </si>
  <si>
    <t>RUOLO COATT 2008 INTERESSI  COSAP PERMANENTE</t>
  </si>
  <si>
    <t>6080010386</t>
  </si>
  <si>
    <t>RUOLO COATT 2008 SANZIONI COSAP PERMAN</t>
  </si>
  <si>
    <t>6080010387</t>
  </si>
  <si>
    <t>RUOLO COATT 2008 SPESE DI NOTIFICA COSAP PERMAN</t>
  </si>
  <si>
    <t>6080010389</t>
  </si>
  <si>
    <t>RUOLO COATT 2008  COSAP PERMANENTE ARRETRATI</t>
  </si>
  <si>
    <t>6080010398</t>
  </si>
  <si>
    <t>002073</t>
  </si>
  <si>
    <t>PROGETTO ESECUTIVO PER LAVORI CONTRATTO QUARTIERE MONTESPACCATOMUNICIPIO 18 INTERVENTI RIQUALIFICAZIONE AMBIENTALE MIGLIORAMENTOARREDO URBANO URBANIZZAZIONE</t>
  </si>
  <si>
    <t>6080010399</t>
  </si>
  <si>
    <t>001705</t>
  </si>
  <si>
    <t>06/09/2008</t>
  </si>
  <si>
    <t>TAN</t>
  </si>
  <si>
    <t>INCENTIVO DI PROGETTAZIONE PERSONALE INTERNO APPALTO COSTRUZIONEIMPIANTO FOTOVOLTAICO E IMPIANTO SOLARE RERMICO NELLASILO NIDO VIASELVA NERA FONDI QCS 2008  MUNIC RM XIX</t>
  </si>
  <si>
    <t>6080010411</t>
  </si>
  <si>
    <t>E.4.02.01.02.001.5CVA</t>
  </si>
  <si>
    <t>APPROVAZIONE PROGRAMMA SOSTEGNO SOCIO CULTURALE ED INTERVENTI A SOSTEGNOECONOMIA LOCALEMUNICIPIO 18CONTRATTO DI QUARTIERE MONTESPACCATO</t>
  </si>
  <si>
    <t>6080010466</t>
  </si>
  <si>
    <t>001683</t>
  </si>
  <si>
    <t>01/09/2008</t>
  </si>
  <si>
    <t>MATURANI GIUSEPPINARECUPERO COMPETENZE NON DOVUTE ASSENZA PERASPETTATIVA NON RETRIBUITA PER CARICHE PUBBLICHE ELETTIVEPERIODO DAL1652008 AL 3062008</t>
  </si>
  <si>
    <t>6080010468</t>
  </si>
  <si>
    <t>001274</t>
  </si>
  <si>
    <t>RUOLI COATTIVI 2008 I EMISSIONE  MUN XV SANZIONI  E SPESE DI NOTIFICA</t>
  </si>
  <si>
    <t>6080010474</t>
  </si>
  <si>
    <t>001876</t>
  </si>
  <si>
    <t>INCENTIVI E ONERI DI PROGETTAZIONE LAVORI MANUTENZ PZZ ALESSANDRIA MUNII</t>
  </si>
  <si>
    <t>6080010475</t>
  </si>
  <si>
    <t>041058</t>
  </si>
  <si>
    <t>28/06/2007</t>
  </si>
  <si>
    <t>APPROVAZIONE RUOLO DI RISCOSSIONE COATTIVA N 11562 ANNO 2007 IEMISSIONE PER SERVIZIO DI TRASPORTO SCOLASTICO MUN XII  INTERESSI SUISCRIZIONE A RUOLO TRIBUTO 1C13 ANNO 2002</t>
  </si>
  <si>
    <t>6080010476</t>
  </si>
  <si>
    <t>APPROVAZIONE RUOLO DI RISCOSSIONE COATTIVA N 11562 ANNO 2007 IEMISSIONE PER SERVIZIO DI TRASPORTO SCOLASTICO MUN XII  INTERESSI SUISCRIZIONE A RUOLO TRIBUTO 1C13 ANNO 2003</t>
  </si>
  <si>
    <t>6080010479</t>
  </si>
  <si>
    <t>APPROVAZIONE RUOLO DI RISCOSSIONE COATTIVA N 11562 ANNO 2007 IEMISSIONE PER SERVIZIO DI TRASPORTO SCOLASTICO MUN XII  SPESE DIPROCEDURA SU RUOLO TRIBUTO 9815 ANNO 2002</t>
  </si>
  <si>
    <t>6080010486</t>
  </si>
  <si>
    <t>APPROVAZIONE RUOLO DI RISCOSSIONE COATTIVA N 11562 ANNO 2007 IEMISSIONE PER SERVIZIO DI TRASPORTO SCOLASTICO MUN XII  QUOTA ANNO INCORSO TRIBUTO 9812 ANNO 2003</t>
  </si>
  <si>
    <t>6080010487</t>
  </si>
  <si>
    <t>APPROVAZIONE RUOLO DI RISCOSSIONE COATTIVA N 11562 ANNO 2007 IEMISSIONE PER SERVIZIO DI TRASPORTO SCOLASTICO MUN XII  RECUPEROSPESE DI NOTIFICA TRIBUTO 1D13 ANNO 2002</t>
  </si>
  <si>
    <t>6080010488</t>
  </si>
  <si>
    <t>APPROVAZIONE RUOLO DI RISCOSSIONE COATTIVA N 11562 ANNO 2007 IEMISSIONE PER SERVIZIO DI TRASPORTO SCOLASTICO MUN XII  RECUPEROSPESE DI NOTIFICA TRIBUTO 1D13 ANNO 2003</t>
  </si>
  <si>
    <t>6080010490</t>
  </si>
  <si>
    <t>APPROVAZIONE PROGRAMMA SOSTEGNO SOCIO CULTURALE ED INTERVENTO ASOSTEGNO ECONOMIA LOCALE RELATIVO AL CT DI QUARTIEREMONTESPACCATOMUNICIPIO 18</t>
  </si>
  <si>
    <t>6080010493</t>
  </si>
  <si>
    <t>CTQUARTIERE MONTESPACCATOPROGRAMMA SOSTEGNO SOCIO CULTURALE ACQUISTOATTREZZATURE SISTEMI INFORMATICI ED HARDWAREMUNICIPIO 18</t>
  </si>
  <si>
    <t>6080010494</t>
  </si>
  <si>
    <t>002269</t>
  </si>
  <si>
    <t>17/11/2008</t>
  </si>
  <si>
    <t>2PL</t>
  </si>
  <si>
    <t xml:space="preserve">PROGRAMMAZIONE EDILIZIA ASILI NIDO </t>
  </si>
  <si>
    <t>INCENTIVO DI PROGETTAZIONE PER LAVORI DI MANUTENZ STRAORD ASILO NIDOMASSIMINA MUN 16   OPERA IMP 3050031097 AFFTO LCS COSTRUZAUTORIZZAZIONE GIUSTA NOTA DIP XI 38302 DEL 5112008</t>
  </si>
  <si>
    <t>6080010507</t>
  </si>
  <si>
    <t>002317</t>
  </si>
  <si>
    <t>IDP</t>
  </si>
  <si>
    <t>RECUPERO INCENTIVO PROGETTAZIONE LAVORI DI COMPLETAMENTO D LGS 626 EINFISSI SEDE MUNICIPIO IX</t>
  </si>
  <si>
    <t>6080010520</t>
  </si>
  <si>
    <t>21/11/2008</t>
  </si>
  <si>
    <t>ANTICIPAZIONE DI CASSA ALLAMA SPA DELIBERAZIONE DELLA GIUNTACOMUNALE SEDUTA DEL 291008 N 350</t>
  </si>
  <si>
    <t>6080010545</t>
  </si>
  <si>
    <t>001932</t>
  </si>
  <si>
    <t>10/11/2008</t>
  </si>
  <si>
    <t>INCENTIVI E ONERI DI PROGETTAZIONE LAVORI MANUTENZ STRARD VIAARCHIMEDE MUN II</t>
  </si>
  <si>
    <t>6080010579</t>
  </si>
  <si>
    <t>002070</t>
  </si>
  <si>
    <t>11/11/2008</t>
  </si>
  <si>
    <t>TIA</t>
  </si>
  <si>
    <t>INCENTIVO PROGETTAZIONE PERSONALE INTERNO RELATIVOAPPALTO LAVORICOSTRUZIONE DI UNA TETTOIA CENTRO ANZIANI BATTISTINI MUNIC RM XIX</t>
  </si>
  <si>
    <t>6080010580</t>
  </si>
  <si>
    <t>INCENTIVO PROGETTAZIONE PERSONALE INTERNO RELATIVO APPALTO RIFACIMENTOPARZIALE DELLA IMPERMEABILIZZAZIONE E REALIZZAZIONE AULA PER ATTIVITAMUSICALE NELLA SCUOLA ELEMENTARE DI VIA CASAL DEL MARMO 214 MUNIC RMXIX</t>
  </si>
  <si>
    <t>6080010622</t>
  </si>
  <si>
    <t>001648</t>
  </si>
  <si>
    <t>UCV</t>
  </si>
  <si>
    <t>0000051476</t>
  </si>
  <si>
    <t xml:space="preserve">TELECOM ITALIA SPA   </t>
  </si>
  <si>
    <t>PENALI PER CAVI STRADALI EX ART26 BIS DEL REGOLAMENTO CAVI STRADALIDC260 DEL 201005 ANNUALITA 2003200420052006 MUNICIPIO XX</t>
  </si>
  <si>
    <t>6080010639</t>
  </si>
  <si>
    <t>UIM</t>
  </si>
  <si>
    <t>RECUPERO INCENTIVO ALLA PROGETTAZIONE LAVORI DI RIPRISTINO LOCALISCOLASTICI NELLISTITUTO MARATONA IN VIA FSNITTI 61  MUNICXXOP0820170001</t>
  </si>
  <si>
    <t>6080010679</t>
  </si>
  <si>
    <t>6080010700</t>
  </si>
  <si>
    <t>001609</t>
  </si>
  <si>
    <t>22/09/2008</t>
  </si>
  <si>
    <t>APPALTO LAVORI COSTRUZIONE RETE DI FOGNATURA ACQUE NERE INLOCCERQUETTE GRANDI MUNXIX  RECUPERO ONERI INCENTIV</t>
  </si>
  <si>
    <t>6080010703</t>
  </si>
  <si>
    <t>001729</t>
  </si>
  <si>
    <t>20/11/2008</t>
  </si>
  <si>
    <t>ETC</t>
  </si>
  <si>
    <t>RECUPERO ONORARIO INCARICO DI PROGETTAZIONE REALIZZAZIONE DELLA CASADELLAMBIENTE SITA I VIA SPADUCCI II STRALCIO</t>
  </si>
  <si>
    <t>6080010831</t>
  </si>
  <si>
    <t>002767</t>
  </si>
  <si>
    <t>DTR</t>
  </si>
  <si>
    <t>APPROVAZIONE RUOLI RISCOSSIONE COATTIVA ANNO 2008 SECONDA EMISSIONEICP CODICE 8500ARRETRATI RIFRUOLI NN33671601108 MUNICIPIO ROMA 4</t>
  </si>
  <si>
    <t>6080010832</t>
  </si>
  <si>
    <t>APPROVAZIONE RUOLI RISCOSSIONE COATTIVA ANNO 2008 SECONDA EMISSIONEICP CODICE  1C48 SPESE NOTIFICA RIFRUOLI NN33671601108 MUNICIPIO ROMA 4</t>
  </si>
  <si>
    <t>6080010833</t>
  </si>
  <si>
    <t>APPROVAZIONE RUOLI RISCOSSIONE COATTIVA ANNO 2008 SECONDA EMISSIONEICP CODICE IC22 INTERESSI RUOLO CREDITI COMUNALI RIFRUOLI NN33671601108 MUNICIPIO ROMA 4</t>
  </si>
  <si>
    <t>6080010834</t>
  </si>
  <si>
    <t>APPROVAZIONE RUOLI RISCOSSIONE COATTIVA ANNO 2008 SECONDA EMISSIONEICP CODICE 8502 SANZIONI RECUPERO TARDIVO PAGAMENTO RIFRUOLI NN33671601108 MUNICIPIO ROMA 4</t>
  </si>
  <si>
    <t>6080010836</t>
  </si>
  <si>
    <t>APPROVAZIONE RUOLI RISCOSSIONE COATTIVA ANNO 2008 SECONDA EMISSIONEICP CODICE 8515 INTERESSI MORATORI RIFRUOLI NN33671601108 MUNICIPIO ROMA 4</t>
  </si>
  <si>
    <t>6080010837</t>
  </si>
  <si>
    <t>APPROVAZIONE RUOLI RISCOSSIONE COATTIVA ANNO 2008 SECONDA EMISSIONEICP CODICE 8501 SANZIONI OMESSA DICHIARAZIONE RIFRUOLI NN33671601108 MUNICIPIO ROMA 4</t>
  </si>
  <si>
    <t>6080010848</t>
  </si>
  <si>
    <t>002724</t>
  </si>
  <si>
    <t>25/11/2008</t>
  </si>
  <si>
    <t>DPL</t>
  </si>
  <si>
    <t>APPROVAZIONE RUOLI RISCOSSIONE COATTIVA ANNO 2008 SECONDA EMISSIONE ENTRATE EXTRATRIBUTARIE TRASPORTO SCOLATICOASILO NIDO PROGETTO PONTE COD1C13INTERESSI ISCRIZIONE RUOLO ANNO 2005 RIFRUOLO N1613408 MUNICIPIO ROMA 4</t>
  </si>
  <si>
    <t>6080010849</t>
  </si>
  <si>
    <t>APPROVAZIONE RUOLI RISCOSSIONE COATTIVA ANNO 2008 SECONDA EMISSIONE ENTRATE EXTRATRIBUTARIE TRASPORTO SCOLATICOASILO NIDO PROGETTO PONTE COD1D13RECUPERO SPESE NOTIFICA ANNO 2005 RIFRUOLO N1613408 MUNICIPIO ROMA 4</t>
  </si>
  <si>
    <t>6080010850</t>
  </si>
  <si>
    <t>APPROVAZIONE RUOLI RISCOSSIONE COATTIVA ANNO 2008 SECONDA EMISSIONE ENTRATE EXTRATRIBUTARIE TRASPORTO SCOLATICOASILO NIDO PROGETTO PONTE COD9813QUOTE TRASPORTO SCOLASTICO ARRETRATI ANNO 2005 RIFRUOLO N1613408 MUNICIPIO ROMA 4</t>
  </si>
  <si>
    <t>6080010851</t>
  </si>
  <si>
    <t>APPROVAZIONE RUOLI RISCOSSIONE COATTIVA ANNO 2008 SECONDA EMISSIONE ENTRATE EXTRATRIBUTARIE TRASPORTO SCOLATICOASILO NIDO PROGETTO PONTE COD9814INTERESSI RITARDATO PAGAMENTO ANNO 2005 RIFRUOLO N1613408 MUNICIPIO ROMA 4</t>
  </si>
  <si>
    <t>6080010853</t>
  </si>
  <si>
    <t>DAN</t>
  </si>
  <si>
    <t>APPROVAZIONE RUOLI RISCOSSIONE COATTIVA ANNO 2008 SECONDA EMISSIONE ENTRATE EXTRATRIBUTARIE TRASPORTO SCOLATICOASILO NIDO PROGETTO PONTE COD1C13INTERESSI ISCRIZIONE RUOLO ANNO 2005 RIFRUOLO N1613508 MUNICIPIO ROMA 4</t>
  </si>
  <si>
    <t>6080010857</t>
  </si>
  <si>
    <t>APPROVAZIONE RUOLI RISCOSSIONE COATTIVA ANNO 2008 SECONDA EMISSIONE ENTRATE EXTRATRIBUTARIE TRASPORTO SCOLATICOASILO NIDO PROGETTO PONTE COD1D13RECUPERO SPESE NOTIFICAANNO 2005 RIFRUOLO N1613508 MUNICIPIO ROMA 4</t>
  </si>
  <si>
    <t>6080010859</t>
  </si>
  <si>
    <t>E.3.01.02.01.002.0AAN</t>
  </si>
  <si>
    <t xml:space="preserve">ARRETRATI PROVENTI ASILI NIDO </t>
  </si>
  <si>
    <t>APPROVAZIONE RUOLI RISCOSSIONE COATTIVA ANNO 2008 SECONDA EMISSIONE ENTRATE EXTRATRIBUTARIE TRASPORTO SCOLATICOASILO NIDO PROGETTO PONTE COD9258QUOTE ASILI NIDOARRETRATI ANNO 2005 RIFRUOLO N1613508 MUNICIPIO ROMA 4</t>
  </si>
  <si>
    <t>6080010862</t>
  </si>
  <si>
    <t>APPROVAZIONE RUOLI RISCOSSIONE COATTIVA ANNO 2008 SECONDA EMISSIONE ENTRATE EXTRATRIBUTARIE TRASPORTO SCOLATICOASILO NIDOPROGETTO PONTE COD9260INTERESSI RITARDATO PAGAMENTO ANNO 2005 RIFRUOLO N1613508 MUNICIPIO ROMA 4</t>
  </si>
  <si>
    <t>6080010904</t>
  </si>
  <si>
    <t>01/08/2008</t>
  </si>
  <si>
    <t>E.4.05.01.01.001.1S19</t>
  </si>
  <si>
    <t xml:space="preserve">DA ALTRI SOGGETTI PER IL FINANZIAMENTO DI INCENTIVI PER LA PROGETTAZIONE - AI FINI DEI RESIDUI </t>
  </si>
  <si>
    <t>6GT</t>
  </si>
  <si>
    <t xml:space="preserve">CONCESSIONI EDILIZIE E LOTTIZZAZIONI CONVENZIONATE </t>
  </si>
  <si>
    <t>NUOVA FIERA DI ROMA PONTE GALERIA INTERVENTO URBANISTICO  INCENTIVIIMP 3080040180  181  182  184</t>
  </si>
  <si>
    <t>6080010979</t>
  </si>
  <si>
    <t>000912</t>
  </si>
  <si>
    <t>19/03/2008</t>
  </si>
  <si>
    <t>0CC</t>
  </si>
  <si>
    <t xml:space="preserve">MERCATO ALL'INGROSSO DELLE CARNI </t>
  </si>
  <si>
    <t>CONTRIBUTO AUTORIT DI VIGILANZA APPROVAZIONE PROGETTO ESECUTIVO EAFFIDAMENTO LAVORI TRASFORMAZIONE IMPIANTO DEL FREDDO DEL CENTRO CARNI FRIGOTERMO ROMANA DI L CORSETTI</t>
  </si>
  <si>
    <t>6080010990</t>
  </si>
  <si>
    <t>DGC 61 DEL 210207  ANTICIPAZIONE DI CASSA PER 95 CONTRIBUTO ACARICO REGIONE LAZIO  MESE DICEMBRE 2008  CT SERVIZIO TPL METRO SPADG 4742005  ART 15 C 2 QP</t>
  </si>
  <si>
    <t>6080010991</t>
  </si>
  <si>
    <t>001706</t>
  </si>
  <si>
    <t>RECUPERO INCENTIVO PROGETTAZIONE ART 92 D LGS 1632006  SU PERIZIA DIVARIANTE MANUTENZ STRAORD SISTEMAZIONE PIAZZA SAXA RUBRA MUNICIPIO XX</t>
  </si>
  <si>
    <t>6080010992</t>
  </si>
  <si>
    <t>001501</t>
  </si>
  <si>
    <t>LAVORI COSTRUZIONE DI N31 ALLOGGI DI BIOEDILIZIA NEL PZ LUNGHEZZINAII MUNVIII RECUPERO ONERI INCENTIVI</t>
  </si>
  <si>
    <t>6080010993</t>
  </si>
  <si>
    <t>LAVORI COSTRUZIONE DI N31 ALLOGGI DI BIOEDILIZIA NEL PZ LUNGHEZZINAII MUNVIII RECUPERO CONTRIBUTO SIMOG</t>
  </si>
  <si>
    <t>6080011003</t>
  </si>
  <si>
    <t>002178</t>
  </si>
  <si>
    <t>26/11/2008</t>
  </si>
  <si>
    <t>REGOLARIZZAZINCENTIVO LAVMANUTSTRAORDSCMATVIA CERBONI</t>
  </si>
  <si>
    <t>6080011023</t>
  </si>
  <si>
    <t>003637</t>
  </si>
  <si>
    <t>05/12/2008</t>
  </si>
  <si>
    <t>OMS</t>
  </si>
  <si>
    <t>APPRRUOLI RISC COATT ANNO 2008 PER QU CONTR REFEZ SCOLAST RUOLO2008002393006481003382004988004368017200005897012249002573005493003897002973003744002232016087006636006445 CODAGENTI0027028054057064068070071074080082091093096097100122 COD1C131D1398099810</t>
  </si>
  <si>
    <t>6080011024</t>
  </si>
  <si>
    <t>OPL</t>
  </si>
  <si>
    <t>APPRRUOLI RISC COATT ANNO 2008 PER QU CONTR TRASPSCOLAST RUOLI2008016085003444 CODAGENTI 097125 COD1C131D1398139814</t>
  </si>
  <si>
    <t>6080011027</t>
  </si>
  <si>
    <t>002686</t>
  </si>
  <si>
    <t>13/11/2008</t>
  </si>
  <si>
    <t>RECUPERO SOMME A TITOLO PERCENTUALE DI PARTTIME AD ALCUNI DIPENDENTIDELLA POLIZIA MUNICIPALEANNO 2008I NOMINATIVO AMATO ROBERTA</t>
  </si>
  <si>
    <t>6080011035</t>
  </si>
  <si>
    <t>001882</t>
  </si>
  <si>
    <t>COMPLETAMENTO DEL MERCATO RIONALE SAVOIA IN PIAZZA GIMMA RELATIVAIMAGAZZINI E SPOGLIATOI AL I PIANO3 STRALCIO RECUPERO SOMMA PERCONTRIBUTO AUTORITARC</t>
  </si>
  <si>
    <t>6080011039</t>
  </si>
  <si>
    <t>002417</t>
  </si>
  <si>
    <t>02/12/2008</t>
  </si>
  <si>
    <t>E.3.01.03.01.003.1CIP</t>
  </si>
  <si>
    <t xml:space="preserve">CANONE INIZIATIVA PUBBLICITARIA - ARRETRATI - IMPIANTI PRIVATI </t>
  </si>
  <si>
    <t>GTR</t>
  </si>
  <si>
    <t>IMPOSTA PUBBL RUOLO N 1600908  COD 8500 ANNO DI RIF 200405</t>
  </si>
  <si>
    <t>6080011045</t>
  </si>
  <si>
    <t>INTERESSI E SPESE DI NOT IMPOSTA PUBBL  RUOLO 1600908 COD 1C221C488515  ANNI DI RIF 200405</t>
  </si>
  <si>
    <t>6080011046</t>
  </si>
  <si>
    <t>E.3.02.02.01.001.0SPC</t>
  </si>
  <si>
    <t xml:space="preserve">SANZIONI PER CANONI PUBBLICITARI </t>
  </si>
  <si>
    <t>SANZIONE CANONE  PUBBL  RUOLO 1600908 COD 8502 ANNO DI RIF200405</t>
  </si>
  <si>
    <t>6080011047</t>
  </si>
  <si>
    <t>COSAP TEMPORANEA  RUOLO N 1611208  COD8587 ANNO DI RIF 200708</t>
  </si>
  <si>
    <t>6080011049</t>
  </si>
  <si>
    <t>COSAP TEMPORANEA INTERESSI SPESE NOT E SANZIONI  COD858985911I491I50  ANNO DI RIF 200708 RUOLO N 1611208</t>
  </si>
  <si>
    <t>6080011050</t>
  </si>
  <si>
    <t>COSAP PERMANENTE  RUOLO N 1611508  COD8592ANNO DI RIF2002030405</t>
  </si>
  <si>
    <t>6080011051</t>
  </si>
  <si>
    <t>COSAP PERMANENTE  RUOLO N 1611508  COD8594 85961I511I52  ANNODI RIF 2002030405</t>
  </si>
  <si>
    <t>6080011059</t>
  </si>
  <si>
    <t>000064</t>
  </si>
  <si>
    <t>0000071319</t>
  </si>
  <si>
    <t xml:space="preserve">RESIDENZA FONTANA CANDIDA SRL   </t>
  </si>
  <si>
    <t>COLLAUDO TECNICO AMMINISTRATIVO DA REALIZZAESI A SCOMPUTO DEICONTRIBUTI DI URBANIZZAZIONE AI SENSI DELLA L 1077 IN ATTUAZIONE DEICOMP 15 PP DI ZONA O N 18 CASTELVERDE OSA S ELIGIO E N 17 PRATOFIORITO</t>
  </si>
  <si>
    <t>6080011072</t>
  </si>
  <si>
    <t>E.3.05.99.02.001.1SPI</t>
  </si>
  <si>
    <t xml:space="preserve">FONDI INCENTIVANTI IL PERSONALE (LEGGE MERLONI) </t>
  </si>
  <si>
    <t>0000056376</t>
  </si>
  <si>
    <t xml:space="preserve">CREDITORI/DEBITORI DIV OPERE A SCOMPUTO  </t>
  </si>
  <si>
    <t>COLLAUDO TECNICO AMMINISTRATIVO DA REALIZZAESI A SCOMPUTO DEICONTRIBUTI DI URBANIZZAZIONE AI SENSI DELLA L 1077 IN ATTUAZIONE DEICOMP 15 PP DI ZONA O N 18 CASTELVERDE OSA S ELIGIO E N 17 PRATOFIORITO REGOLARIZZAZIONE CONTABILE</t>
  </si>
  <si>
    <t>6080011134</t>
  </si>
  <si>
    <t>003686</t>
  </si>
  <si>
    <t>09/12/2008</t>
  </si>
  <si>
    <t>E.3.02.02.01.001.1PBR</t>
  </si>
  <si>
    <t xml:space="preserve">INFRAZIONI ALLE NORME SULL'IMPOSTA DI PUBBLICITA' - COMPETENZA ATTRAVERSO RUOLI </t>
  </si>
  <si>
    <t>OTR</t>
  </si>
  <si>
    <t>APPRRUOLI RISC COATT ANNO 2008 II EMISS PER IMP COMUNPUBBLCOD1C22 INTISCRRUOLO  COD1C48 RECUPERO SPESE NOTIFICA</t>
  </si>
  <si>
    <t>6080011135</t>
  </si>
  <si>
    <t>APPRRUOLI RISC COATT ANNO 2008 PER II EMISS COD8500 IMP PUBBL</t>
  </si>
  <si>
    <t>6080011136</t>
  </si>
  <si>
    <t>APPRRUOLI RISC COATT ANNO 2008 II EMISS COD8501 INFRDENPUBBLCOD8502 SANVERSPUBBL COD8515 INTIMPPUBBL</t>
  </si>
  <si>
    <t>6080011138</t>
  </si>
  <si>
    <t>003688</t>
  </si>
  <si>
    <t>APPRRUOLI RISC COATT ANNO 2008  II EMISSCOD8587 COSAP TEMP</t>
  </si>
  <si>
    <t>6080011139</t>
  </si>
  <si>
    <t>APPRRUOLI RISC COATT ANNO 2008 II EMISS COD8588 INDDI MORACOD8589 INTERESSI  COD8591 SANZIONE  COD1150 ULTERIORI INTERESSICOD1149 SPESE NOTIFICHE</t>
  </si>
  <si>
    <t>6080011218</t>
  </si>
  <si>
    <t>003491</t>
  </si>
  <si>
    <t>PARCHSTAZIONE ACILIA INCENTIVO PROGETTAZIONE</t>
  </si>
  <si>
    <t>002110</t>
  </si>
  <si>
    <t>23/06/2010</t>
  </si>
  <si>
    <t>INCPROGNE PARCHEGGIO STAZIONE ACILIA</t>
  </si>
  <si>
    <t>6080011219</t>
  </si>
  <si>
    <t>6080011228</t>
  </si>
  <si>
    <t>002779</t>
  </si>
  <si>
    <t>RUOLI COATTIVI 2 EMISSIONE ANNO 2008 MUN 9 COSAP TRIBUTO 1I51 COD 8</t>
  </si>
  <si>
    <t>6080011229</t>
  </si>
  <si>
    <t>RUOLI COATTIVI 2 EMISSIONE ANNO 2008 MUN 9 COSAP TRIBUTO 1I52 COD 8</t>
  </si>
  <si>
    <t>6080011230</t>
  </si>
  <si>
    <t>RUOLI COATTIVI 2 EMISSIONE ANNO 2008 MUN 9 COSAP TRIBUTO 8592 COD 8</t>
  </si>
  <si>
    <t>6080011231</t>
  </si>
  <si>
    <t>RUOLI COATTIVI 2 EMISSIONE ANNO 2008 MUN 9 COSAP TRIBUTO 8594 COD 8</t>
  </si>
  <si>
    <t>6080011232</t>
  </si>
  <si>
    <t>RUOLI COATTIVI 2 EMISSIONE ANNO 2008 MUN 9 COSAP TRIBUTO 8596 COD 8</t>
  </si>
  <si>
    <t>6080011233</t>
  </si>
  <si>
    <t>RUOLI COATTIVI 2 EMISSIONE ANNO 2008 MUN 9 COSAP TEMPORANEO TRIBUTO 1I49 COD 9</t>
  </si>
  <si>
    <t>6080011234</t>
  </si>
  <si>
    <t>RUOLI COATTIVI 2 EMISSIONE ANNO 2008 MUN 9 COSAP TEMPORANEO TRIBUTO 1I50 COD 9</t>
  </si>
  <si>
    <t>6080011235</t>
  </si>
  <si>
    <t>RUOLI COATTIVI 2 EMISSIONE ANNO 2008 MUN 9 COSAP TEMPORANEO TRIBUTO 8587 COD 9</t>
  </si>
  <si>
    <t>6080011236</t>
  </si>
  <si>
    <t>RUOLI COATTIVI 2 EMISSIONE ANNO 2008 MUN 9 COSAP TEMPORANEO TRIBUTO 8589 COD 9</t>
  </si>
  <si>
    <t>6080011237</t>
  </si>
  <si>
    <t>01/12/2008</t>
  </si>
  <si>
    <t>PZ B38  MURATELLA REALIZZAZ  COLLETTORE FINALE ACQUE METEORICHEAGGIUDICAZIONE ALLIMPRESA RECCHIA GIOVANNI INCENTIVI EX DL 16306</t>
  </si>
  <si>
    <t>6080011299</t>
  </si>
  <si>
    <t>APPROVAZIONE RUOLI RISCOSSIONE COATTIVA ANNO 2008 2 EMISSIONE CANONE OCCUPAZIONE PERMANENTE SPAZI E AREE PUBBLICHECOD8592ARRETRATI ANNI 200304050607 MUNICIPIO ROMA 3 RIFRUOLI NN604350061724616138367308</t>
  </si>
  <si>
    <t>6080011300</t>
  </si>
  <si>
    <t>APPROVAZIONE RUOLI RISCOSSIONE COATTIVA ANNO 2008 2 EMISSIONE CANONE OCCUPAZIONE PERMANENTE SPAZI E AREE PUBBLICHECOD8594INTERESSI  ANNI 200304050607  MUNICIPIO ROMA 3 RIFRUOLI NN604350061724616138367308</t>
  </si>
  <si>
    <t>6080011301</t>
  </si>
  <si>
    <t>APPROVAZIONE RUOLI RISCOSSIONE COATTIVA ANNO 2008 2 EMISSIONE CANONE OCCUPAZIONE PERMANENTE SPAZI E AREE PUBBLICHECOD1151RECUPERO SPESE NOTIFICA ANNI 200304050607 MUNICIPIO ROMA 3 RIFRUOLI NN604350061724616138367308</t>
  </si>
  <si>
    <t>6080011302</t>
  </si>
  <si>
    <t>APPROVAZIONE RUOLI RISCOSSIONE COATTIVA ANNO 2008 2 EMISSIONE CANONE OCCUPAZIONE PERMANENTE SPAZI E AREE PUBBLICHECOD8593INDENNITA DI MORA ANNI 200304050607 MUNICIPIOROMA 3 RIFRUOLI NN604350061724616138367308</t>
  </si>
  <si>
    <t>6080011303</t>
  </si>
  <si>
    <t>APPROVAZIONE RUOLI RISCOSSIONE COATTIVA ANNO 2008 2 EMISSIONE CANONE OCCUPAZIONE PERMANENTE SPAZI E AREE PUBBLICHECOD8595ALTRI DIRITTI ANNI 200304050607 MUNICIPIO ROMA3 RIFRUOLI NN604350061724616138367308</t>
  </si>
  <si>
    <t>6080011304</t>
  </si>
  <si>
    <t>APPROVAZIONE RUOLI RISCOSSIONE COATTIVA ANNO 2008 2 EMISSIONE CANONE OCCUPAZIONE PERMANENTE SPAZI E AREE PUBBLICHECOD8596SANZIONI PECUNIARIE  ANNI 200304 050607 MUNICIPIO ROMA 3 RIFRUOLI NN604350061724616138367308</t>
  </si>
  <si>
    <t>6080011305</t>
  </si>
  <si>
    <t>APPROVAZIONE RUOLI RISCOSSIONE COATTIVA ANNO 2008 SECONDA EMISSIONECANONE OCCUPAZIONE TEMPORANEA SPAZI ED AREE PUBBLICHECOD 8587ARRETRATI ANNI 200607 MUNICIPIO ROMA 3 RIFRUOLO N1613708</t>
  </si>
  <si>
    <t>6080011306</t>
  </si>
  <si>
    <t>APPROVAZIONE RUOLI RISCOSSIONE COATTIVA ANNO 2008 SECONDA EMISSIONECANONE OCCUPAZIONE TEMPORANEA SPAZI ED AREE PUBBLICHECOD 8589INTERESSI  ANNI 200607 MUNICIPIO ROMA 3 RIFRUOLO N1613708</t>
  </si>
  <si>
    <t>6080011307</t>
  </si>
  <si>
    <t>APPROVAZIONE RUOLI RISCOSSIONE COATTIVA ANNO 2008 SECONDA EMISSIONECANONE OCCUPAZIONE TEMPORANEA SPAZI ED AREE PUBBLICHECOD 8591SANZIONI ANNI 200607 MUNICIPIO ROMA 3 RIFRUOLO N1613708</t>
  </si>
  <si>
    <t>6080011308</t>
  </si>
  <si>
    <t>APPROVAZIONE RUOLI RISCOSSIONE COATTIVA ANNO 2008 SECONDA EMISSIONECANONE OCCUPAZIONE TEMPORANEA SPAZI ED AREE PUBBLICHECOD1150 INTERESSI ISCRIZIONE RUOLO ANNI 200607 MUNICIPIO ROMA 3 RIFRUOLO N1613708</t>
  </si>
  <si>
    <t>6080011310</t>
  </si>
  <si>
    <t>APPROVAZIONE RUOLI RISCOSSIONE COATTIVA ANNO 2008 SECONDA EMISSIONECANONE OCCUPAZIONE TEMPORANEA SPAZI ED AREE PUBBLICHECOD 8588 INDENNITA DI MORA ANNI 200607 MUNICIPIO ROMA 3 RIFRUOLO N1613708</t>
  </si>
  <si>
    <t>6080011311</t>
  </si>
  <si>
    <t>APPROVAZIONE RUOLI RISCOSSIONE COATTIVA ANNO 2008 SECONDA EMISSIONECANONE OCCUPAZIONE TEMPORANEA SPAZI ED AREE PUBBLICHECOD8590ALTRI DIRITTI ANNO 2006 MUNICIPIO ROMA 3 RIFRUOLO N1613708</t>
  </si>
  <si>
    <t>6080011314</t>
  </si>
  <si>
    <t>003066</t>
  </si>
  <si>
    <t>PERILLI FILIPPORECUPERO SOMMA PER ASSENZA PER CONGEDO PARENTALE  ANNI2005200620072008 PERIODI VARI</t>
  </si>
  <si>
    <t>6080011316</t>
  </si>
  <si>
    <t>000169</t>
  </si>
  <si>
    <t>04/12/2008</t>
  </si>
  <si>
    <t>ROVERE LAURARECUPERO COMPETENZE NON DOVUTE ASSENZA PER MALATTIA EGIORNI CONGEDO FEUITI E NON SPETTANTI</t>
  </si>
  <si>
    <t>6080011330</t>
  </si>
  <si>
    <t>TEDESCHI VITTORIARECUPERO SOMMA PER ASSENZA PER MALATTIA PERIODO DAL28207 AL 28507 DAL 29507 AL 31507</t>
  </si>
  <si>
    <t>6080011331</t>
  </si>
  <si>
    <t>29/03/2008</t>
  </si>
  <si>
    <t>0SS</t>
  </si>
  <si>
    <t>IMP SPORTIVO VIA ALBERINI  INCENTIVO</t>
  </si>
  <si>
    <t>6080011335</t>
  </si>
  <si>
    <t>002470</t>
  </si>
  <si>
    <t>SOLIMANDO ROSA RECUPERO SOMMA PER ASSENZA PER MALATTIA PERIODO DAL7508 AL 25608</t>
  </si>
  <si>
    <t>6080011344</t>
  </si>
  <si>
    <t>29/03/2007</t>
  </si>
  <si>
    <t>IMP SPORTIVO VALENTINA CARUSO INCENTIVO</t>
  </si>
  <si>
    <t>6080011367</t>
  </si>
  <si>
    <t>000240</t>
  </si>
  <si>
    <t>GIROCONTO PER INCENTIVO LEGGE 10994 ART 18</t>
  </si>
  <si>
    <t>6080011368</t>
  </si>
  <si>
    <t>001743</t>
  </si>
  <si>
    <t>0000000243</t>
  </si>
  <si>
    <t xml:space="preserve">SARFO APPALTI E COSTRUZIONI SRL   </t>
  </si>
  <si>
    <t>PROGRAMMA ERPRECUPERO CONSERVATIVO V SMALDONE92VIABRESADOLA9RECUPERO SOMMA PER COLLAUDO STATICOGI CORRISPOSTOALLARCH A BELLANCA A CARICO DELLIMPRESA SARFO APPALTI ECOSTRUZIONI</t>
  </si>
  <si>
    <t>6080011420</t>
  </si>
  <si>
    <t>GMS</t>
  </si>
  <si>
    <t>SERVIZIO REFEZIONE SCOL RUOLO N 1611708 ANNI DI RIF 20052006</t>
  </si>
  <si>
    <t>6080011430</t>
  </si>
  <si>
    <t>SERVIZIO REFEZIONE SCOL RUOLO N 1611708 SPESE DI NOTIFICA ANNI DIRIF 200506</t>
  </si>
  <si>
    <t>6080011432</t>
  </si>
  <si>
    <t>GAN</t>
  </si>
  <si>
    <t>SERVIZIO ASILO NIDO RUOLO 1611908 SPESE NOTIFICA</t>
  </si>
  <si>
    <t>6080011455</t>
  </si>
  <si>
    <t>SERVIZIO ASILO NIDO RUOLO 1611908</t>
  </si>
  <si>
    <t>6080011467</t>
  </si>
  <si>
    <t>E.1.01.01.99.001.0AEC</t>
  </si>
  <si>
    <t xml:space="preserve">ADDIZIONALE CONSUMO ENERGIA ELETTRICA </t>
  </si>
  <si>
    <t>INTROITI PER ADDLE ENERGIA ELETTRICA ANNO 2008</t>
  </si>
  <si>
    <t>6080011468</t>
  </si>
  <si>
    <t>002512</t>
  </si>
  <si>
    <t>REFSCOLASTICA 2RUOLO 2008 COD9809 NN4349551941793388 41391722453651612453716497</t>
  </si>
  <si>
    <t>6080011469</t>
  </si>
  <si>
    <t>REF SCOLASTICA 2 RUOLO 2008 COD 9811 NN434955194179 338841391722453651612453716497</t>
  </si>
  <si>
    <t>6080011471</t>
  </si>
  <si>
    <t>REF SCOLASTICA 2 RUOLO 2008 COD1C139810 NN434955194179338841391722453651612453716497</t>
  </si>
  <si>
    <t>6080011472</t>
  </si>
  <si>
    <t>002014</t>
  </si>
  <si>
    <t>INCENTIVO E ONERI DI PROGETTAZIONE  LAVORI DI MANUTENZSTRAORD VIAMERCALLI VIA  TORTOLINI MUN II</t>
  </si>
  <si>
    <t>6080011473</t>
  </si>
  <si>
    <t>REF SCOLASTICA 2 RUOLO 2008 COD 1D13 NN434955194179338841391722453651612453716497</t>
  </si>
  <si>
    <t>6080011493</t>
  </si>
  <si>
    <t>002481</t>
  </si>
  <si>
    <t>FTC</t>
  </si>
  <si>
    <t>RUOLO 500116122 ANNO 2008  COD 9143  SAN</t>
  </si>
  <si>
    <t>6080011501</t>
  </si>
  <si>
    <t>002527</t>
  </si>
  <si>
    <t>15/12/2008</t>
  </si>
  <si>
    <t>GTC</t>
  </si>
  <si>
    <t>RUOLO COSAP 2008 N 17221   COD 8587</t>
  </si>
  <si>
    <t>6080011502</t>
  </si>
  <si>
    <t>RUOLO COSAP 2008 N 17221   COD 1I508588</t>
  </si>
  <si>
    <t>6080011504</t>
  </si>
  <si>
    <t>RUOLO COSAP 2008 N 17221   COD 1I49</t>
  </si>
  <si>
    <t>6080011511</t>
  </si>
  <si>
    <t>002538</t>
  </si>
  <si>
    <t>GCV</t>
  </si>
  <si>
    <t>RUOLO PENALI REG SCAVI N161181153608 COD 1N58</t>
  </si>
  <si>
    <t>6080011512</t>
  </si>
  <si>
    <t>RUOLO  N161181153608 COD 9075</t>
  </si>
  <si>
    <t>6080011513</t>
  </si>
  <si>
    <t>RUOLO  N161181153608 COD 1C13 INTERESSI</t>
  </si>
  <si>
    <t>6080011514</t>
  </si>
  <si>
    <t>RUOLO  N161181153608 COD 1D13 SPESE NOT</t>
  </si>
  <si>
    <t>6080011560</t>
  </si>
  <si>
    <t>033360</t>
  </si>
  <si>
    <t>12/12/2008</t>
  </si>
  <si>
    <t>E.3.02.02.01.001.0RDA</t>
  </si>
  <si>
    <t xml:space="preserve">RIFUSIONE DANNO ERARIALE (D.P.R. 260/24.6.1998) </t>
  </si>
  <si>
    <t>RUOLO COATTIVO N 16029 RESO ESECUTIVO IL 221108 RELATIVO ALLESENTENZE DELLA CORTE DEI CONTI N 2707 DEL 51205 N 25406A DEL40706 N 11382007 DEL 260707 E N 66907 DEL 30507 RELATIVEAI SIGG CALABRESI GIANFRANCO BIAGETTI GIANCARLO ROSCANI GIUSEPPEOLIVIERO RICCA</t>
  </si>
  <si>
    <t>6080011562</t>
  </si>
  <si>
    <t>6080011563</t>
  </si>
  <si>
    <t>6080011618</t>
  </si>
  <si>
    <t>18/11/2008</t>
  </si>
  <si>
    <t>INCENTIVO ALLA PROGETTAZIONE DI CUI ALLART92 DEL DLGS 16306PARCHEGGIO PUBBLICO DI SCAMBIO MONTI TIBURTINI OVEST</t>
  </si>
  <si>
    <t>6080011674</t>
  </si>
  <si>
    <t>22/12/2008</t>
  </si>
  <si>
    <t>1CG</t>
  </si>
  <si>
    <t xml:space="preserve">GRUPPO COMUNE DI ROMA </t>
  </si>
  <si>
    <t>ANTICIPAZIONE DI CASSA A RISORSE PER ROMA</t>
  </si>
  <si>
    <t>6080011676</t>
  </si>
  <si>
    <t>003108</t>
  </si>
  <si>
    <t>10/12/2008</t>
  </si>
  <si>
    <t>E.2.01.01.02.001.7INT</t>
  </si>
  <si>
    <t xml:space="preserve">TRASFERIMENTI DELLA REGIONE LAZIO PER L'ATTUAZIONE DI ATTIVITA' DI COOPERAZIONE DECENTRATA </t>
  </si>
  <si>
    <t>AAB</t>
  </si>
  <si>
    <t>CONTRIBUTO PER LAVVIO E COMPLETAMENTO DI PROGETTI DI COOPERAZIONEDECENTRATA  PROTOCOLLO DINTESA TRA REGIONE LAZIO E COMUNE DI ROMAMUNICI PROT 19881 DEL 6307 DD N18101 DEL 31006 REGIONE LAZIO</t>
  </si>
  <si>
    <t>6080011677</t>
  </si>
  <si>
    <t>001975</t>
  </si>
  <si>
    <t>17/12/2008</t>
  </si>
  <si>
    <t>E.4.02.03.03.999.0E18</t>
  </si>
  <si>
    <t xml:space="preserve">DA IMPRESE NON PARTECIPATE PER CAUSE VARIE </t>
  </si>
  <si>
    <t>0000059600</t>
  </si>
  <si>
    <t xml:space="preserve">OPERA DON GUANELLA-PROVINCIA ITALIANA CONGR.NE SERVI DELLA CARITA'  </t>
  </si>
  <si>
    <t>RECUPERO SOMME A SEGUITO SENTENZA CORTE DI APPELLO DI ROMA N 103908ESPROPRIAZIONE AREE OCCORSE PER LA REALIZZAZIONE DELLEDIFICIOSCOLASTICO IN VIA MILITELLO</t>
  </si>
  <si>
    <t>6080011681</t>
  </si>
  <si>
    <t>002294</t>
  </si>
  <si>
    <t>RECUPERO INCENTDI PROGETTAZSU MANUTSTRAORDEDIFICI RESIDDICERVETERI</t>
  </si>
  <si>
    <t>6080011733</t>
  </si>
  <si>
    <t>002021</t>
  </si>
  <si>
    <t>RECUPERO INCENTIVANTE TECNICA ART 92 DLGS 16306</t>
  </si>
  <si>
    <t>6080011743</t>
  </si>
  <si>
    <t>002013</t>
  </si>
  <si>
    <t>E.4.05.01.01.001.2B17</t>
  </si>
  <si>
    <t>0000061908</t>
  </si>
  <si>
    <t xml:space="preserve">OPERATORI PZ B50 MONTE STALLONARA   </t>
  </si>
  <si>
    <t>PZ B50 MONTE STALLONARA CONTRIBUTO DELL8 DI CUI ALLA LR 2790DOVUTO DAGLI OPERATORI CONCESSIONARI DEL DIRITTO DI SUPERFICIE RIUNITINEL CONSORZIO  MONTE STALLONARA</t>
  </si>
  <si>
    <t>6080011744</t>
  </si>
  <si>
    <t>E.4.05.01.01.001.2S17</t>
  </si>
  <si>
    <t xml:space="preserve">PER IL FINANZIAMENTO DI CANALIZZAZIONI DI OPERE A SCOMPUTO </t>
  </si>
  <si>
    <t>PZ B50 MONTE STALLONARA CONTRIBUTO PER OPERE TECNOLOGHICHE DOVUTODAGLI OPERATORI CONCESSIONARI DEL DIRITTO DI SUPERFICIE  RIUNITI NELCONSORZIO MONTE STALLONARA</t>
  </si>
  <si>
    <t>6080011745</t>
  </si>
  <si>
    <t>003292</t>
  </si>
  <si>
    <t>E.3.01.02.01.009.0PMA</t>
  </si>
  <si>
    <t xml:space="preserve">PROVENTI DEI MERCATI RIONALI - ARRETRATI </t>
  </si>
  <si>
    <t>I RUOLO 2008 PER CANONE DI CANONE DI CONCESSIONE DEI MERCATI RIONALICOPERTI  NN RUOLI2008012563012564004842002546003840003031002831009178001272004680012567002626 RESI ESECUTIVI IL 10072008RELATIVI AGLI ANNI 1990  1992 E DAL 2000 AL 2006</t>
  </si>
  <si>
    <t>6080011746</t>
  </si>
  <si>
    <t>I RUOLO 2008 PER CANONE DI CANONE DI CONCESSIONE DEI MERCATI RIONALICOPERTI  NN RUOLI2008012563012564004842002546003840003031002831009178001272004680012567002626 RESI ESECUTIVI IL 10072008RELATIVI AGLI ANNI 1990  1992 E DAL 2000 AL 2006   INTERESSI SUCANO</t>
  </si>
  <si>
    <t>6080011761</t>
  </si>
  <si>
    <t>000807</t>
  </si>
  <si>
    <t>RECUPERO SPESE REGISTRAZIONE CONTRATTI DI CONCESSIONE  IV TRIMESTRE2008</t>
  </si>
  <si>
    <t>6080011775</t>
  </si>
  <si>
    <t>003293</t>
  </si>
  <si>
    <t>II RUOLO 2008 CANONE CONCESSIONE MERCATI RIONALI COPERTI E PLATEATICI ELOCALI ESTERNI RUOLI NN4969160271602641534968386736705473160213667342408</t>
  </si>
  <si>
    <t>6080011777</t>
  </si>
  <si>
    <t>II RUOLO 2008 INTERESSI CANONE CONCESSIONE MERCATI RIONALI COPERTI EPLATEATICI E LOCALI ESTERNI RUOLI NN4969160271602641534968386736705473160213667342408</t>
  </si>
  <si>
    <t>6080011780</t>
  </si>
  <si>
    <t>033560</t>
  </si>
  <si>
    <t>23/12/2008</t>
  </si>
  <si>
    <t>E.3.05.02.03.004.1RCT</t>
  </si>
  <si>
    <t xml:space="preserve">RIFUSIONE DELLE SPESE PER CONTENZIOSO TRIBUTARIO </t>
  </si>
  <si>
    <t>RUOLO N 1256108 PER  IL RECUPERO SPESE PROCESSUALI PER LE SENTENZEDELLE CONTROVERSIE RELATIVE ALLICI</t>
  </si>
  <si>
    <t>6080011781</t>
  </si>
  <si>
    <t>335559</t>
  </si>
  <si>
    <t>RUOLO N 1256008 PER  IL RECUPERO SPESE PROCESSUALI PER LE SENTENZEDELLE CONTROVERSIE RELATIVE ALLICIAP</t>
  </si>
  <si>
    <t>6080011785</t>
  </si>
  <si>
    <t>033576</t>
  </si>
  <si>
    <t>29/12/2008</t>
  </si>
  <si>
    <t>RUOLO N 125559  4008 08 PER  IL RECUPERO SPESE PROCESSURALI PER LESENTENZE RELATIVE ALLA TARSU</t>
  </si>
  <si>
    <t>6080011787</t>
  </si>
  <si>
    <t>033550</t>
  </si>
  <si>
    <t>RUOLI ANNO 2008 PER LIMPOSTA COMUNALE IMMOBILI</t>
  </si>
  <si>
    <t>6080011788</t>
  </si>
  <si>
    <t>E.1.01.01.08.002.1ICI</t>
  </si>
  <si>
    <t xml:space="preserve">I.C.I. ARRETRATI </t>
  </si>
  <si>
    <t>6080011789</t>
  </si>
  <si>
    <t>E.3.02.02.01.001.0IMC</t>
  </si>
  <si>
    <t xml:space="preserve">COMPETENZA </t>
  </si>
  <si>
    <t>6080011790</t>
  </si>
  <si>
    <t>E.3.05.02.03.004.1RNA</t>
  </si>
  <si>
    <t xml:space="preserve">RIPETIBILITA' DELLE SPESE DI NOTIFICA </t>
  </si>
  <si>
    <t>6080011813</t>
  </si>
  <si>
    <t>002496</t>
  </si>
  <si>
    <t>II RUOLO COATT2008 REFEZIONE SCOLCA  TRIB 9809 NN7689548722261606534356786 MUN 16</t>
  </si>
  <si>
    <t>6080011814</t>
  </si>
  <si>
    <t>II RUOLO COATT2008 INTERESSI ISCRIZ RUOLO REFNE  TRIB 1C13N7689548722261606534356786  MUN 16</t>
  </si>
  <si>
    <t>6080011816</t>
  </si>
  <si>
    <t>002607</t>
  </si>
  <si>
    <t>30/12/2008</t>
  </si>
  <si>
    <t>QTC</t>
  </si>
  <si>
    <t>II RUOLO COATT2008  TRIB 15185948596 SPESENOTIFICAINTERESSISANZIONE PEC SU COSAP PERMTE MUN 16</t>
  </si>
  <si>
    <t>6080011817</t>
  </si>
  <si>
    <t>II RUOLO COATT2008  TRIB 152 ULTERIORI INTERESSI ISCIZ RUOLO SUCOSAP PERMTE  MUN 16</t>
  </si>
  <si>
    <t>6080011818</t>
  </si>
  <si>
    <t>II RUOLO COATT2008  TRIB8592 COSAP PERMTE MUN 16</t>
  </si>
  <si>
    <t>6080011829</t>
  </si>
  <si>
    <t>002521</t>
  </si>
  <si>
    <t>18/12/2008</t>
  </si>
  <si>
    <t>II RUOLO COATT2008  TRIB151 RECUPERO SPESE NOT MUN 16 RUOLI160583529498038701718416059</t>
  </si>
  <si>
    <t>6080011830</t>
  </si>
  <si>
    <t>II RUOLO COATT2008  TRIB15285948596 INTERESSI ISCRNERUOLOINTERESSI SANZNE PECUN MUN 16 RUOLI160583529498038701718416059</t>
  </si>
  <si>
    <t>6080011831</t>
  </si>
  <si>
    <t>II RUOLO COATT2008  TRIB 8592 ARRETR COSAP PERMANENTE MUN 16RUOLI  160583529498038701718416059</t>
  </si>
  <si>
    <t>6080011832</t>
  </si>
  <si>
    <t>001458</t>
  </si>
  <si>
    <t>22/05/2008</t>
  </si>
  <si>
    <t>INCENTIVO EX LEGGE 10994</t>
  </si>
  <si>
    <t>6080011833</t>
  </si>
  <si>
    <t>II RUOLO COATT2008  TRIB 1C2285028515 INTERESSI ISCR RUOLOSANZTARD PAGTOINTERESSI MORAT MUN 16 RUOLI 76801715916004</t>
  </si>
  <si>
    <t>6080011834</t>
  </si>
  <si>
    <t>II RUOLO COATT2008  TRIB 1C48 RECUPERO SPESE NOTIF MUN 16 RUOLI76801715916004</t>
  </si>
  <si>
    <t>6080011835</t>
  </si>
  <si>
    <t>II RUOLO COATT2008  TRIB 8500 ARRETR IMP PUBBL  MUN 16 RUOLI76801715916004</t>
  </si>
  <si>
    <t>6080011842</t>
  </si>
  <si>
    <t>002651</t>
  </si>
  <si>
    <t>APPROVAZIONE RUOLI RISCOSSIONE COATTIVA ANNO 2008 II EMISSIONE CANONE OCCUPAZIONE SPAZI ED AREE PUBBLICHE COSAP PERMANENTE COD1I52ULTERIORI INTERESSI ISCRIZIONE RUOLO ANNO 2004 RIFRUOLI NN4387370977607216431468463195 50071724712266661039022878374952332242</t>
  </si>
  <si>
    <t>6080011843</t>
  </si>
  <si>
    <t>APPROVAZIONE RUOLI RISCOSSIONE COATTIVA ANNO 2008 II EMISSIONE CANONE OCCUPAZIONE SPAZI ED AREE PUBBLICHE COSAP PERMANENTE COD1I51RECUPERO SPESE DI NOTIFICA ANNO 2004 RIFRUOLI NN4387370977607216431468463195 5007172471226666103902287837495233224216140 3929</t>
  </si>
  <si>
    <t>6080011844</t>
  </si>
  <si>
    <t>APPROVAZIONE RUOLI RISCOSSIONE COATTIVA ANNO 2008 II EMISSIONE CANONE OCCUPAZIONE SPAZI ED AREE PUBBLICHE COSAP PERMANENTE COD1I51RECUPERO SPESE DI NOTIFICA ANNO 2003 RIFRUOLI NN4387370977607216431468463195 5007172471226666103902287837495233224216140 3929</t>
  </si>
  <si>
    <t>6080011845</t>
  </si>
  <si>
    <t>APPROVAZIONE RUOLI RISCOSSIONE COATTIVA ANNO 2008 II EMISSIONE CANONE OCCUPAZIONE SPAZI ED AREE PUBBLICHE COSAP PERMANENTE COD1I52ULTERIORI INTERESSI ISCRIZIONE RUOLO ANNO 2003 RIFRUOLI NN4387370977607216431468463195 50071724712266661039022878374952332242</t>
  </si>
  <si>
    <t>6080011846</t>
  </si>
  <si>
    <t>APPROVAZIONE RUOLI RISCOSSIONE COATTIVA ANNO 2008 II EMISSIONE CANONE OCCUPAZIONE SPAZI ED AREE PUBBLICHE COSAP PERMANENTE COD8592CANONE ANNO 2004 RIFRUOLI NN4387370977607216431468463195 5007172471226666103902287837495233224216140 392931511154725135280345</t>
  </si>
  <si>
    <t>6080011847</t>
  </si>
  <si>
    <t>APPROVAZIONE RUOLI RISCOSSIONE COATTIVA ANNO 2008 II EMISSIONE CANONE OCCUPAZIONE SPAZI ED AREE PUBBLICHE COSAP PERMANENTE COD8592CANONE ANNO 2003 RIFRUOLI NN4387370977607216431468463195 5007172471226666103902287837495233224216140 392931511154725135280345</t>
  </si>
  <si>
    <t>6080011848</t>
  </si>
  <si>
    <t>APPROVAZIONE RUOLI RISCOSSIONE COATTIVA ANNO 2008 II EMISSIONE CANONE OCCUPAZIONE SPAZI ED AREE PUBBLICHE COSAP PERMANENTE COD8594INTERESSI ANNO 2004 RIFRUOLI NN4387370977607216431468463195 5007172471226666103902287837495233224216140 392931511154725135280</t>
  </si>
  <si>
    <t>6080011849</t>
  </si>
  <si>
    <t>APPROVAZIONE RUOLI RISCOSSIONE COATTIVA ANNO 2008 II EMISSIONE CANONE OCCUPAZIONE SPAZI ED AREE PUBBLICHE COSAP PERMANENTE COD8594INTERESSI ANNO 2003 RIFRUOLI NN4387370977607216431468463195 5007172471226666103902287837495233224216140 392931511154725135280</t>
  </si>
  <si>
    <t>6080011850</t>
  </si>
  <si>
    <t>APPROVAZIONE RUOLI RISCOSSIONE COATTIVA ANNO 2008 II EMISSIONE CANONE OCCUPAZIONE SPAZI ED AREE PUBBLICHE COSAP PERMANENTE COD8596SANZIONE PECUNIARIA ANNO 2004 RIFRUOLI NN4387370977607216431468463195 5007172471226666103902287837495233224216140 39293151115</t>
  </si>
  <si>
    <t>6080011851</t>
  </si>
  <si>
    <t>APPROVAZIONE RUOLI RISCOSSIONE COATTIVA ANNO 2008 II EMISSIONE CANONE OCCUPAZIONE SPAZI ED AREE PUBBLICHE COSAP PERMANENTE COD8596SANZIONE PECUNIARIA ANNO 2003 RIFRUOLI NN4387370977607216431468463195 5007172471226666103902287837495233224216140 39293151115</t>
  </si>
  <si>
    <t>6080011855</t>
  </si>
  <si>
    <t>APPROVAZIONE RUOLI RISCOSSIONE COATTIVA ANNO 2008 II EMISSIONE CANONE OCCUPAZIONE SPAZI E AREE PUBBLICHE TEMPORANEA COD1I49RECUPERO SPESE NOTIFICA ANNO 2003 RIFRUOLO N1613908</t>
  </si>
  <si>
    <t>6080011856</t>
  </si>
  <si>
    <t>APPROVAZIONE RUOLI RISCOSSIONE COATTIVA ANNO 2008 II EMISSIONE CANONE OCCUPAZIONE SPAZI E AREE PUBBLICHE COSAP TEMPORANEA COD1I50ULTERIORI INTERESSI ISCRIZIONE RUOLO ANNO 2003 RIFRUOLO N 1613908</t>
  </si>
  <si>
    <t>6080011857</t>
  </si>
  <si>
    <t>APPROVAZIONE RUOLI RISCOSSIONE COATTIVA ANNO 2008 II EMISSIONE CANONE OCCUPAZIONE SPAZI E AREE PUBBLICHE TEMPORANEA COD8587CANONE ANNO 2003 RIFRUOLO N1613908</t>
  </si>
  <si>
    <t>6080011858</t>
  </si>
  <si>
    <t>APPROVAZIONE RUOLI RISCOSSIONE COATTIVA ANNO 2008 II EMISSIONE CANONE OCCUPAZIONE SPAZI E AREE PUBBLICHE TEMPORANEA COD8589INTERESSI ANNO 2003 RIFRUOLO N1613908</t>
  </si>
  <si>
    <t>6080011859</t>
  </si>
  <si>
    <t>APPROVAZIONE RUOLI RISCOSSIONE COATTIVA ANNO 2008 II EMISSIONE CANONE OCCUPAZIONE SPAZI E AREE PUBBLICHE TEMPORANEA COD8591SABNZIONI PECUNIARIE ANNO 2003 RIFRUOLO N1613908</t>
  </si>
  <si>
    <t>6080011860</t>
  </si>
  <si>
    <t>APPROVAZIONE RUOLI RISCOSSIONE COATTIVA ANNO 2008 II EMISSIONE IMPOSTA COMUNALE PUBBLICITACOD8500 ANNO 2006 RIFRUOLI NN768217167122195977221616019 36661151253582008</t>
  </si>
  <si>
    <t>6080011863</t>
  </si>
  <si>
    <t>APPROVAZIONE RUOLI RISCOSSIONE COATTIVA ANNO 2008 II EMISSIONE IMPOSTA COMUNALE PUBBLICITACOD8500 ANNO 2005 RIFRUOLI NN768217167122195977221616019 36661151253582008</t>
  </si>
  <si>
    <t>6080011865</t>
  </si>
  <si>
    <t>APPROVAZIONE RUOLI RISCOSSIONE COATTIVA ANNO 2008 II EMISSIONE IMPOSTA COMUNALE PUBBLICITACOD8502 SANZIONE PECUNIARIA TARDIVO PAGAMENTO ANNO 2006 RIFRUOLI NN768217167122195977221616019 36661151253582008</t>
  </si>
  <si>
    <t>6080011867</t>
  </si>
  <si>
    <t>APPROVAZIONE RUOLI RISCOSSIONE COATTIVA ANNO 2008 II EMISSIONE IMPOSTA COMUNALE PUBBLICITACOD8502 SANZIONE PECUNIARIA TARDIVO PAGAMENTO ANNO 2004 RIFRUOLI NN768217167122195977221616019 36661151253582008</t>
  </si>
  <si>
    <t>6080011868</t>
  </si>
  <si>
    <t>APPROVAZIONE RUOLI RISCOSSIONE COATTIVA ANNO 2008 II EMISSIONE IMPOSTA COMUNALE PUBBLICITACOD8502 SANZIONE PECUNIARIA TARDIVO PAGAMENTO ANNO 2005 RIFRUOLI NN768217167122195977221616019 36661151253582008</t>
  </si>
  <si>
    <t>6080011869</t>
  </si>
  <si>
    <t>APPROVAZIONE RUOLI RISCOSSIONE COATTIVA ANNO 2008 II EMISSIONE IMPOSTA COMUNALE PUBBLICITACOD8515 INTERESSI MORATORI ANNO 2006 RIFRUOLI NN768217167122195977221616019 36661151253582008</t>
  </si>
  <si>
    <t>6080011872</t>
  </si>
  <si>
    <t>APPROVAZIONE RUOLI RISCOSSIONE COATTIVA ANNO 2008 II EMISSIONE IMPOSTA COMUNALE PUBBLICITACOD8515 INTERESSI MORATORI ANNO 2005 RIFRUOLI NN768217167122195977221616019 36661151253582008</t>
  </si>
  <si>
    <t>6080011878</t>
  </si>
  <si>
    <t>APPROVAZIONE RUOLI RISCOSSIONE COATTIVA ANNO 2008 II EMISSIONE IMPOSTA COMUNALE PUBBLICITACOD1C22 INTERESSI PER ISCRIZIONE A RUOLO DI CREDITI COMUNALI ANNO 2006 RIFRUOLI NN768217167122195977221616019 36661151253582008</t>
  </si>
  <si>
    <t>6080011882</t>
  </si>
  <si>
    <t>APPROVAZIONE RUOLI RISCOSSIONE COATTIVA ANNO 2008 II EMISSIONE IMPOSTA COMUNALE PUBBLICITACOD1C22 INTERESSI PER ISCRIZIONE A RUOLO DI CREDITI COMUNALI ANNO 2005 RIFRUOLI NN768217167122195977221616019 36661151253582008</t>
  </si>
  <si>
    <t>6080011887</t>
  </si>
  <si>
    <t>APPROVAZIONE RUOLI RISCOSSIONE COATTIVA ANNO 2008 II EMISSIONE IMPOSTA COMUNALE PUBBLICITACOD1C48 RECUPERO SPESE DI NOTIFICA TRIBUTI COMUNALI ANNO 2OO5 RIFRUOLI NN768217167122195977221616019 36661151253582008</t>
  </si>
  <si>
    <t>6080011888</t>
  </si>
  <si>
    <t>APPROVAZIONE RUOLI RISCOSSIONE COATTIVA ANNO 2008 II EMISSIONE IMPOSTA COMUNALE PUBBLICITACOD1C48 RECUPERO SPESE DI NOTIFICA TRIBUTI COMUNALI ANNO 2OO6 RIFRUOLI NN768217167122195977221616019 36661151253582008</t>
  </si>
  <si>
    <t>6080011908</t>
  </si>
  <si>
    <t>002625</t>
  </si>
  <si>
    <t>E.3.01.02.01.002.0PAN</t>
  </si>
  <si>
    <t xml:space="preserve">PROVENTI DEGLI ASILI NIDO </t>
  </si>
  <si>
    <t>FAN</t>
  </si>
  <si>
    <t>2 RUOLO COATTIVO N 345308  1612508 ASILO NIDO COD 9258</t>
  </si>
  <si>
    <t>6080011909</t>
  </si>
  <si>
    <t>2 RUOLO COATTIVO N 345308 1612508 COD 91001D13</t>
  </si>
  <si>
    <t>6080011915</t>
  </si>
  <si>
    <t>2 RUOLO COATTIVO N 345308 1612508 COD 1C13  9260</t>
  </si>
  <si>
    <t>6080011921</t>
  </si>
  <si>
    <t>002634</t>
  </si>
  <si>
    <t>RUOLO COATTIVONN417812259224016121392750001722216120160102008 ARR COSAP PERM COD 85928593</t>
  </si>
  <si>
    <t>6080011923</t>
  </si>
  <si>
    <t>RUOLO COATTIVONN417812259224016121392750001722216120160102008 ARR COSAP TEMP COD 85878588</t>
  </si>
  <si>
    <t>6080011924</t>
  </si>
  <si>
    <t>RUOLO COATTIVONN4178122592240161213927500050001722216120160102008 INFRCOSAP PERM  COSAP TEMP COD 85968591</t>
  </si>
  <si>
    <t>6080011925</t>
  </si>
  <si>
    <t>RUOLO COATTIVONN417812259224016121392750001722216120160102008 ARR IMP PUBBL COD 8500</t>
  </si>
  <si>
    <t>6080011926</t>
  </si>
  <si>
    <t>RUOLO COATTIVONN417812259224016121392750001722216120160102008 SANZIMP PUBBL COD 85018502</t>
  </si>
  <si>
    <t>6080011928</t>
  </si>
  <si>
    <t>RUOLO COATTIVONN4178122592240161213927500050001722216120160102008 INT COSAP PERMCOSAP TEMP IMP PUBBL COD85941I5285891I5085151C22</t>
  </si>
  <si>
    <t>6080011929</t>
  </si>
  <si>
    <t>003794</t>
  </si>
  <si>
    <t>INC PROGEMANUTSTRVERDE PUBE IMPIANTISTICA</t>
  </si>
  <si>
    <t>6080011930</t>
  </si>
  <si>
    <t>RUOLO COATTIVONN4178122592240161213927500050001722216120160102008 REC SPESE NOT COSAP PERMCOSAP TEMPIMPPUBBL COD 1I511I491C48</t>
  </si>
  <si>
    <t>6080011933</t>
  </si>
  <si>
    <t>003776</t>
  </si>
  <si>
    <t>OCV</t>
  </si>
  <si>
    <t>APPROVII RUOLO2008 PER RISC COATT APPLPENALI CON RELATIVI INTERESSIED ALTRI DIRITTI ACCESSORI NRUOLI 01719808  01608408 AGENTI 068MILANO 097 ROMA</t>
  </si>
  <si>
    <t>6080011936</t>
  </si>
  <si>
    <t>003777</t>
  </si>
  <si>
    <t>APPRII RUOLO 2008 PER RISCCOATTSANZIONI DPR 380 DEL 06062001ART37 C5 NRUOLO 01608308 AGENTE 097 ROMA</t>
  </si>
  <si>
    <t>6080011942</t>
  </si>
  <si>
    <t>002476</t>
  </si>
  <si>
    <t>RUOLO COATTIVO 2 EMISSIONE ANNO 2008  RUOLINN6477300555087198416033724979171825980535616053ROMA662734336941 PER COSAP PERMANENTE ANNI 20010203040506CODICE TRIB8592 MUNICXVII</t>
  </si>
  <si>
    <t>6080011943</t>
  </si>
  <si>
    <t>RUOLO COATTIVO 2 EMISSIONE ANNO 2008  RUOLINN550749781718112234256916052ROMA283053503432 PER COSAPTEMPORANEA ANNI 2003040506 CODICE TRIB8587 MUNICXVII</t>
  </si>
  <si>
    <t>6080011949</t>
  </si>
  <si>
    <t>RUOLO COATTIVO 2 EMISSIONE ANNO 2008  RUOLINNNN6477300555087198416033724979171825980535616053ROMA662734336941 PER INFRAZIONI COSAP PERMANENTE E NNNN550749781718112234256916052ROMA283053503432 PERINFRAZIONICOSAP TEMPORANEA  CODICE TRIB85918596 MUNICXVII</t>
  </si>
  <si>
    <t>6080011950</t>
  </si>
  <si>
    <t>RUOLO COATTIVO 2 EMISSIONE ANNO 2008  RUOLINN6477300555087198416033724979171825980535616053ROMA662734336941 PER INTERESSI COSAP PERMANENTE E NNNN550749781718112234256916052ROMA283053503432 PER   INTERESSI COSAP TEMPORANEA E NN16003ROMA2826 INTERESSI IMPOS</t>
  </si>
  <si>
    <t>6080011952</t>
  </si>
  <si>
    <t>RUOLO COATTIVO 2 EMISSIONE ANNO 2008  RUOLINN6477300555087198416033724979171825980535616053ROMA662734336941 COSAP PERMENN550749781718112234256916052ROMA283053503432 PER     COSAPTEMPE NN16003ROMA2826 IMPOSTA PUBBL DIRITTIRIMBSPESENOTIFICA CODICI TRIB85951</t>
  </si>
  <si>
    <t>6080011953</t>
  </si>
  <si>
    <t>E.1.01.01.53.001.1IMC</t>
  </si>
  <si>
    <t xml:space="preserve">IMPOSTA SULLA PUBBLICITA' COMPETENZA - MEDIANTE RUOLI </t>
  </si>
  <si>
    <t>RUOLO COATTIVO 2 EMISSIONE ANNO 2008  RUOLI NN16003ROMA2826 IMPOSTA PUBBLICITA ANNI 200420052006 CODTRIB8500 MUNICXVII</t>
  </si>
  <si>
    <t>6080011956</t>
  </si>
  <si>
    <t>RUOLO COATTIVO 2 EMISSIONE ANNO 2008  RUOLI NN16003ROMA2826 SANZIONI IMPOSTA PUBBLICITA ANNI 200420052006 CODTRIB85018502MUNICXVII</t>
  </si>
  <si>
    <t>6080011957</t>
  </si>
  <si>
    <t>COSTRUZIONE ALIMENTATRICE PRIMARIA DELLA ZONA S 1</t>
  </si>
  <si>
    <t>6080011959</t>
  </si>
  <si>
    <t>POTENZIAMENTO ALIMENTAZIONE IDRICA  ZONA M</t>
  </si>
  <si>
    <t>6080011960</t>
  </si>
  <si>
    <t>6080011961</t>
  </si>
  <si>
    <t>001090</t>
  </si>
  <si>
    <t>APPALTO INDAGINI PREVENTIVE PROGETTAZIONE ALLARGAMENTO DI VIA DELLAMAGLIANA DA VIA FOSSO DELLA MAGLIANA AL GRA DAL GRA ALLAPORTUENSECOLLEGAMENTO CON LA A12PONTE DI DRAGONAI STRALCIODA VIAFOSSO DELLA MAGLIANA ALLINTERSEZIONE DOPO IL GRA ALTEZZA VIA VALLELU</t>
  </si>
  <si>
    <t>6080011963</t>
  </si>
  <si>
    <t>6080011964</t>
  </si>
  <si>
    <t>REALIZZAZIONE CENTRO ACCOGLIENZA PELLEGRINI  RISTRUTTURAZIONE EXCOLONIA MARINA VITTORIO EMANUELE III OSTIA LIDO</t>
  </si>
  <si>
    <t>6080011967</t>
  </si>
  <si>
    <t>6080011970</t>
  </si>
  <si>
    <t>6080011971</t>
  </si>
  <si>
    <t>6080011982</t>
  </si>
  <si>
    <t>000239</t>
  </si>
  <si>
    <t>6080011984</t>
  </si>
  <si>
    <t>LAVORI DI REALIZZAZIONE COPERTURE CORSIE DEI MERCATI DI VIA BONFANTI EDI LARGO CAPITOLINO</t>
  </si>
  <si>
    <t>6080011985</t>
  </si>
  <si>
    <t>COSTRUZIONE SCUOLA ELEMENTARE E MATERNA IN PROSSIMITA DEL VICOLO DELLAFARNESINA</t>
  </si>
  <si>
    <t>6080011986</t>
  </si>
  <si>
    <t>OPERE VARIE DI EDILIZIA PUBBLICA</t>
  </si>
  <si>
    <t>6080011990</t>
  </si>
  <si>
    <t>003002</t>
  </si>
  <si>
    <t>24/12/2008</t>
  </si>
  <si>
    <t>RECUPERO INCENTIVO PROGETTAZIONE DEI LAVORI DI MANUTENZIONE EDIFICIOSTALLA MUNIX</t>
  </si>
  <si>
    <t>6080011992</t>
  </si>
  <si>
    <t>6080011997</t>
  </si>
  <si>
    <t>002903</t>
  </si>
  <si>
    <t>IAN</t>
  </si>
  <si>
    <t>RUOLI COATTIVI 2 EMISSIONE ANNO 2008 MUN 9 ANIDO CODICE TRIBUTO 1D13</t>
  </si>
  <si>
    <t>6080011998</t>
  </si>
  <si>
    <t>6080011999</t>
  </si>
  <si>
    <t>6080012000</t>
  </si>
  <si>
    <t>RUOLI COATTIVI 2 EMISSIONE ANNO 2008 MUN 9 ANIDO CODICE TRIBUTO 9258</t>
  </si>
  <si>
    <t>6080012001</t>
  </si>
  <si>
    <t>6080012002</t>
  </si>
  <si>
    <t>6080012003</t>
  </si>
  <si>
    <t>RUOLI COATTIVI 2 EMISSIONE ANNO 2008 MUN 9 ANIDO CODICE TRIBUTO 9260</t>
  </si>
  <si>
    <t>6080012004</t>
  </si>
  <si>
    <t>6080012005</t>
  </si>
  <si>
    <t>6080012006</t>
  </si>
  <si>
    <t>IMS</t>
  </si>
  <si>
    <t>RUOLI COATTIVI 2 EMISSIONE ANNO 2008 MUN 9 REFS CODICE TRIBUTO 1C13</t>
  </si>
  <si>
    <t>6080012007</t>
  </si>
  <si>
    <t>6080012008</t>
  </si>
  <si>
    <t>6080012010</t>
  </si>
  <si>
    <t>6080012011</t>
  </si>
  <si>
    <t>OPERE IGIENICHE VARIE</t>
  </si>
  <si>
    <t>6080012012</t>
  </si>
  <si>
    <t>RUOLI COATTIVI 2 EMISSIONE ANNO 2008 MUN 9 REFS CODICE TRIBUTO 9809</t>
  </si>
  <si>
    <t>6080012013</t>
  </si>
  <si>
    <t>6080012014</t>
  </si>
  <si>
    <t>6080012016</t>
  </si>
  <si>
    <t>6080012017</t>
  </si>
  <si>
    <t>6080012018</t>
  </si>
  <si>
    <t>6080012019</t>
  </si>
  <si>
    <t>RUOLI COATTIVI 2 EMISSIONE ANNO 2008 MUN 9 REFS CODICE TRIBUTO 9810</t>
  </si>
  <si>
    <t>6080012020</t>
  </si>
  <si>
    <t>6080012021</t>
  </si>
  <si>
    <t>6080012022</t>
  </si>
  <si>
    <t>RUOLI COATTIVI 2 EMISSIONE ANNO 2008 MUN 9 REFS CODICE TRIBUTO 9811</t>
  </si>
  <si>
    <t>6080012024</t>
  </si>
  <si>
    <t>ED</t>
  </si>
  <si>
    <t>SOSTITUZIONE FOGNE  NEL QUARTIERE GARBATELLA</t>
  </si>
  <si>
    <t>6080012028</t>
  </si>
  <si>
    <t>COSTRUZIONE COLLETTRICE IN VIA DEL FOSSO DI SONOFRIO</t>
  </si>
  <si>
    <t>6080012030</t>
  </si>
  <si>
    <t>COSTRUZIONE SCUOLA ELEMENTARE E MEDIA IN VIA ANAGNI</t>
  </si>
  <si>
    <t>6080012031</t>
  </si>
  <si>
    <t>6080012033</t>
  </si>
  <si>
    <t>6080012035</t>
  </si>
  <si>
    <t>6080012036</t>
  </si>
  <si>
    <t>6080012037</t>
  </si>
  <si>
    <t>LAVORI DI COSTRUZIONE FOGNA COLLETTRICE DI VIA DEI CARAFA DA VIA DELLAPISANA A VIA DI BRAVETTA</t>
  </si>
  <si>
    <t>6080012045</t>
  </si>
  <si>
    <t>6080012046</t>
  </si>
  <si>
    <t>6080012047</t>
  </si>
  <si>
    <t>6080012048</t>
  </si>
  <si>
    <t>6080012049</t>
  </si>
  <si>
    <t>6080012050</t>
  </si>
  <si>
    <t>6080012051</t>
  </si>
  <si>
    <t>6080012052</t>
  </si>
  <si>
    <t>6080012054</t>
  </si>
  <si>
    <t>6080012056</t>
  </si>
  <si>
    <t>LAVORI DI COSTRUZIONE RETE DI FOGNATURA ALLA BORGATA  CASALOTTI  DIMORENA</t>
  </si>
  <si>
    <t>6080012057</t>
  </si>
  <si>
    <t>LAVORI  DI COSTRUZIONE DELLA RETE DI FOGNATURA E IMPIANTO DIDEPURAZIONE ACQUE NERE ALLA BORGATA LABARO</t>
  </si>
  <si>
    <t>6080012058</t>
  </si>
  <si>
    <t>LAVORI DI COSTRUZIONE DELLA RETE DI FOGNATURA ALLA BORGATA  MORENA</t>
  </si>
  <si>
    <t>6080012066</t>
  </si>
  <si>
    <t>002334</t>
  </si>
  <si>
    <t>LMS</t>
  </si>
  <si>
    <t>APPROVAZIONE 2 RUOLO RISCOSSIONE COATTIVA 2008 ORDINARIO MUN  XPROVENTI</t>
  </si>
  <si>
    <t>6080012067</t>
  </si>
  <si>
    <t>APPROVAZIONE 2 RUOLO RISCOSSIONE COATTIVA 2008 ORDINARIO MUN  XINTERESSI LEGALI</t>
  </si>
  <si>
    <t>6080012068</t>
  </si>
  <si>
    <t>APPROVAZIONE 2 RUOLO RISCOSSIONE COATTIVA 2008 ORDINARIO MUN XSPESE PROCEDURALI</t>
  </si>
  <si>
    <t>6080012069</t>
  </si>
  <si>
    <t>LPL</t>
  </si>
  <si>
    <t>APPROVAZIONE 2 RUOLO RISCOSSIONE COATTIVA 2008 ORDINARIO MUN XPROVENTI</t>
  </si>
  <si>
    <t>6080012070</t>
  </si>
  <si>
    <t>APPROVAZIONE 2 RUOLO RISCOSSIONE COATTIVA 2008 ORDINARIO MUN XINTERESSI RITARDATO PAGAMENTO</t>
  </si>
  <si>
    <t>6080012071</t>
  </si>
  <si>
    <t>APPROVAZIONE 2 RUOLO RISCOSSIONE COATTIVA 2008 ORDINARIO MUN  XSPESE PROCEDURALI</t>
  </si>
  <si>
    <t>6080012078</t>
  </si>
  <si>
    <t>001574</t>
  </si>
  <si>
    <t>RECUPERO CONTRIBUTO ALLAUTORIT DI VIGILANZA SUI CONTRATTI APPALTO DIRISTRUTTURAZIONE E AMPLIAMENTO DELLA SCUOLA DELLINFANZIA ILGIROTONDO DI VIA MOTTA CAMASTRA 155</t>
  </si>
  <si>
    <t>6080012081</t>
  </si>
  <si>
    <t>000444</t>
  </si>
  <si>
    <t>LAVORI DI COSTRUZIONE DELCOLLETTORE DI CENTOCELLE  VII TRONCO DALLAPROGR  130616 ALLA 165024</t>
  </si>
  <si>
    <t>6080012082</t>
  </si>
  <si>
    <t>RESIDUO FONDO IN CORRISPONDENZA DI ENTRATE A DESTINAZIONAZIONEVINCOLATA  ISTRUZIONE MEDIA</t>
  </si>
  <si>
    <t>6080012084</t>
  </si>
  <si>
    <t>6080012085</t>
  </si>
  <si>
    <t>LAVORI DI COSTRUZIONE DI UN EDIFICIO PER SCUOLA ELEMENTARE IN VIA DELLA CAMILLUCCIA</t>
  </si>
  <si>
    <t>6080012086</t>
  </si>
  <si>
    <t>COSTRUZIONE DELLA SCUOLA MEDIA IN VIA DELLE CAVE PORTUENSI A VALLE DIVIGNA PIA</t>
  </si>
  <si>
    <t>6080012087</t>
  </si>
  <si>
    <t>001277</t>
  </si>
  <si>
    <t>RECUPERO SPESA INCENTIVO APPALTO DI COSTRUZIONE STRADE E FOGNATURA DIVIA DI GROTTA DI GREGNA  DA VIA FSANTI A VIA TIBURTINA</t>
  </si>
  <si>
    <t>6080012088</t>
  </si>
  <si>
    <t>6080012089</t>
  </si>
  <si>
    <t>6080012092</t>
  </si>
  <si>
    <t>6080012093</t>
  </si>
  <si>
    <t>COSTRUZIONE DI UN ASILO NIDO SCUOLA MATERNA ELEMENTARE E MEDIA ASPINACETO</t>
  </si>
  <si>
    <t>6080012094</t>
  </si>
  <si>
    <t>LAVORI DI COSTRUZIONE DI UNA FOGNA COLLETTRICE DEL FOSSO DI BRAVETTA DAVIA DELLA PISANA A VIA DEI FELTRESCHI</t>
  </si>
  <si>
    <t>6080012095</t>
  </si>
  <si>
    <t>COSTRUZIONE DELLA SEDE STRADALE E FOGNATURA DI PIAZZE E DI VIA DIPRVIA DELLATENEO SALESIANO E VIA F COCCO ORTU</t>
  </si>
  <si>
    <t>6080012096</t>
  </si>
  <si>
    <t>6080012097</t>
  </si>
  <si>
    <t>6080012098</t>
  </si>
  <si>
    <t>6080012099</t>
  </si>
  <si>
    <t>6080012100</t>
  </si>
  <si>
    <t>LAVORI DI COSTRUZIONE DI UN EDIFICIO PER SCUOLA ELEMENTARE IN VIA DEISALICI</t>
  </si>
  <si>
    <t>6080012101</t>
  </si>
  <si>
    <t>LAVORI DI COSTRUZIONE DI UN IMPIANTO DI DEPURAZIONE AL CENTRO CARNI</t>
  </si>
  <si>
    <t>6080012102</t>
  </si>
  <si>
    <t>COSTRUZIONE DELLA FOGNATURA A TORRE MAURA PP 10F BACINO DELQUARTICCIOLO</t>
  </si>
  <si>
    <t>6080012103</t>
  </si>
  <si>
    <t>LAVORI DI COSTRUZIONE DELL EDIFICIO SCOLASTICO SCUOLA MEDIA IN VIAFIUGGI</t>
  </si>
  <si>
    <t>6080012104</t>
  </si>
  <si>
    <t>LAVORI DI COSTRUZIONE DELLA SCUOLA MEDIA IN VPATERNO ALLA BORGATABORGHESIANA</t>
  </si>
  <si>
    <t>6080012105</t>
  </si>
  <si>
    <t>LAVORI DI COSTRUZIONE DEGLI EDIFICI SCOLASTICI PER SCUOLA MEDIA IN VPESCAGLIA ALLA MAGLIANA</t>
  </si>
  <si>
    <t>6080012106</t>
  </si>
  <si>
    <t>LAVORI DI COSTRUZIONE DELLA FOGNATURA ALLA BORGATA ALESSANDRINA PP11F BACINO DI CENTOCELLE E QUARTICCIOLO</t>
  </si>
  <si>
    <t>6080012107</t>
  </si>
  <si>
    <t>LAVORI DI COSTRUZIONE DEL COLLETTORE DI CENTOCELLE IX TRONCO  DALLAPROGRESSML10276 ALLA PROGRESSML52716</t>
  </si>
  <si>
    <t>6080012108</t>
  </si>
  <si>
    <t>LAVORI DI COSTRUZIONE DELLA SCUOLA ELEMENTARE E MEDIA IN VIA DELLACECCHINA</t>
  </si>
  <si>
    <t>6080012109</t>
  </si>
  <si>
    <t>LAVORI DI COSTRUZIONE DELLA SCUOLA ELEMENTARE IN VIA CALPURNIO FIAMMA</t>
  </si>
  <si>
    <t>6080012110</t>
  </si>
  <si>
    <t>002563</t>
  </si>
  <si>
    <t>LAVORI COSTRUZIONE TRATTO MARCIAPIEDE IN VIA CASAL SELCE DAL CIVICO191 AD INCROCIO VIA DELLE PANTANELLE III STRALCIO INCENTIVOPROGNEMUNICIPIO 18</t>
  </si>
  <si>
    <t>6080012111</t>
  </si>
  <si>
    <t>LAVORI DI DEMOLIZIONE E RICOSTRUZIONE SCUOLA ELEMENTARE IN VIA DEIGORDIANI</t>
  </si>
  <si>
    <t>6080012112</t>
  </si>
  <si>
    <t>6080012113</t>
  </si>
  <si>
    <t>6080012114</t>
  </si>
  <si>
    <t>LAVORI DI COSTRUZIONE DEL IV TRONCO DI VIA DEI COLLI PORTUENSI</t>
  </si>
  <si>
    <t>6080012115</t>
  </si>
  <si>
    <t>6080012116</t>
  </si>
  <si>
    <t>6080012118</t>
  </si>
  <si>
    <t>COSTRUZIONE INBOCCO DEL COLLETTORE GELSOMINO</t>
  </si>
  <si>
    <t>6080012119</t>
  </si>
  <si>
    <t>COSTRUZIONE SCUOLA MEDIA A TORRE MAURA PZ 28BIS</t>
  </si>
  <si>
    <t>6080012120</t>
  </si>
  <si>
    <t>LAVORI DI COSTRUZIONE DELLA SCUOLA ELEMENTARE IN PZ 27BIS INLOCALITA GIARDINETTI</t>
  </si>
  <si>
    <t>6080012121</t>
  </si>
  <si>
    <t>LAVORI DI COPERTURA IN LEGNO LAMELLARE DEL MERCATO APPAGLIATORE DI OSTIA</t>
  </si>
  <si>
    <t>6080012122</t>
  </si>
  <si>
    <t>SISTEMAZIONE AMBIENTALE ED A VERDE ATTREZZATO PZ C1 TORRACCIA</t>
  </si>
  <si>
    <t>6080012123</t>
  </si>
  <si>
    <t>COSTRUZIONE FOGNATURA DAL FORTE BRASCHI AL COLLETTORE DI VALLE AURELIA</t>
  </si>
  <si>
    <t>6080012124</t>
  </si>
  <si>
    <t>6080012125</t>
  </si>
  <si>
    <t>6080012126</t>
  </si>
  <si>
    <t>6080012127</t>
  </si>
  <si>
    <t>6080012128</t>
  </si>
  <si>
    <t>INTERVENTI PER LELIMINAZIONE DI BARRIERE ARCHITETTONICHE NEGLI EDIFICISCOLASTICI</t>
  </si>
  <si>
    <t>6080012129</t>
  </si>
  <si>
    <t>6080012130</t>
  </si>
  <si>
    <t>COSTRUZIONE DI UN BELVEDERE A VDELLA ASSUNZIONE CON SISTEMAZIONEDELLE PENDICI VERSO VMATTIA BATTISTINI</t>
  </si>
  <si>
    <t>6080012131</t>
  </si>
  <si>
    <t>BONIFICA VIALE TOR DI QUINTO</t>
  </si>
  <si>
    <t>6080012132</t>
  </si>
  <si>
    <t>COLLETTORE MONTE ARSICCIO</t>
  </si>
  <si>
    <t>6080012133</t>
  </si>
  <si>
    <t>6080012135</t>
  </si>
  <si>
    <t>LAVORI DI RISTRUTTURAZIONE DELLEDIFICIO EX MERCATO OVINI E POLLAME AIMERCATI GENERALI DI VIA OSTIENSE</t>
  </si>
  <si>
    <t>6080012139</t>
  </si>
  <si>
    <t>6080012140</t>
  </si>
  <si>
    <t>REALIZZAZIONE DI PARCHEGGI PER AUTOBUS TURISTICI LAURENTINA</t>
  </si>
  <si>
    <t>6080012141</t>
  </si>
  <si>
    <t>6080012143</t>
  </si>
  <si>
    <t>6080012159</t>
  </si>
  <si>
    <t>001883</t>
  </si>
  <si>
    <t>VENTIMIGLIA CATERINARECUPERO SOMMA PER ASSENZA PER MALATTIA PERIODODAL 31308 PERIODI VARI FINO AL 14608 DAL 15608 PERIODI VARI FINOAL 25608</t>
  </si>
  <si>
    <t>6080012175</t>
  </si>
  <si>
    <t>002352</t>
  </si>
  <si>
    <t>MATTIOLI GABRIELLARECUPERO COMPETENZE NON DOVUTERITARDI E PERMESSIFINO AL 31122007</t>
  </si>
  <si>
    <t>6080012190</t>
  </si>
  <si>
    <t>003287</t>
  </si>
  <si>
    <t>RUOLO COATTIVO 1 EMISSIONE ANNO 2008  RUOLINN318442112536381736869165467542383448170612501ROMA309721949206366419755031191040852607 PER COSAP PERMANENTEANNUALITA 20032005 CODICE TRIB8592 MUNICI</t>
  </si>
  <si>
    <t>6080012191</t>
  </si>
  <si>
    <t>002244</t>
  </si>
  <si>
    <t>BATTAGLIA ANTONINARECUPERO COMPETENZE NON DOVUTE ASSENZA PERMALATTIAPERIODO DAL 592008 PER GG 30</t>
  </si>
  <si>
    <t>6080012193</t>
  </si>
  <si>
    <t>RUOLO COATTIVO 1 EMISSIONE ANNO 2008  RUOLI NN318442112536381736869165467542383448170612501ROMA309721949206366419755031191040852607 PER INFRAZIONI COSAPPERMANENTE ANNUALITA 20032005 CODICE TRIB8596 MUNICI</t>
  </si>
  <si>
    <t>6080012194</t>
  </si>
  <si>
    <t>RUOLO COATTIVO 1 EMISSIONE ANNO 2008  RUOLI NN318442112536381736869165467542383448170612501ROMA309721949206366419755031191040852607 PER INTERESSI SU COSAPPERMANENTE ANNUALITA 20032005 CODICE TRIB85941I52 MUNICI</t>
  </si>
  <si>
    <t>6080012195</t>
  </si>
  <si>
    <t>RUOLO COATTIVO 1 EMISSIONE ANNO 2008  RUOLI NN318442112536381736869165467542383448170612501ROMA309721949206366419755031191040852607 PER RECSPESE NOTIFICA COSAPPERMANENTE ANNUALITA 20032005 CODICE TRIB1I51 MUNICI</t>
  </si>
  <si>
    <t>6080012201</t>
  </si>
  <si>
    <t>002640</t>
  </si>
  <si>
    <t>6080012205</t>
  </si>
  <si>
    <t>002358</t>
  </si>
  <si>
    <t>APPROVAZIONE 2 RUOLO RISCOSSIONE COATTIVA 2008 ORDINARIO MUN XINTERESSI</t>
  </si>
  <si>
    <t>6080012206</t>
  </si>
  <si>
    <t>APPROVAZIONE 2 RUOLO RISCOSSIONE COATTIVA 2008 ORDINARIO MUN XCOSAP PERMANENTE</t>
  </si>
  <si>
    <t>6080012208</t>
  </si>
  <si>
    <t>APPROVAZIONE 2 RUOLO RISCOSSIONE COATTIVA 2008 ORDINARIO MUN  XSANZ PECUNIARIA COSAP PERM</t>
  </si>
  <si>
    <t>6080012209</t>
  </si>
  <si>
    <t>APPROVAZIONE 2 RUOLO RISCOSSIONE COATTIVA 2008 ORDINARIO MUN X  INTCOSAP PERM</t>
  </si>
  <si>
    <t>6080012210</t>
  </si>
  <si>
    <t>APPROVAZIONE 2 RUOLO RISCOSSIONE COATTIVA 2008 MUN X  DIRITTI COSAPPERM</t>
  </si>
  <si>
    <t>6080012211</t>
  </si>
  <si>
    <t>APPROVAZIONE 2 RUOLO RISCOSSIONE COATTIVA 2008 ORDINARIO MUN XSPESE NOTIFICA COSAP</t>
  </si>
  <si>
    <t>6080012212</t>
  </si>
  <si>
    <t>003285</t>
  </si>
  <si>
    <t>RUOLO COATTIVO 2 EMISSIONE ANNO 2008  RUOLINN721741823196500817251122675992439737262243 16141ROMA284011548645434586502 COSAP PERMANENTE ANNUALITA20050607 CODTRIB8592 MUNICIPIO I</t>
  </si>
  <si>
    <t>6080012213</t>
  </si>
  <si>
    <t>RUOLO COATTIVO 2 EMISSIONE ANNO 2008  RUOLINN721741823196500817251122675992439737262243 16141ROMA284011548645434586502 INFRAZIONI COSAP PERMANENTEANNUALITA 20050607 CODTRIB8596 MUNICIPIO I</t>
  </si>
  <si>
    <t>6080012214</t>
  </si>
  <si>
    <t>RUOLO COATTIVO 2 EMISSIONE ANNO 2008  RUOLINN721741823196500817251122675992439737262243 16141ROMA284011548645434586502 INTERESSI COSAP PERMANENTEANNUALITA 20050607 CODTRIB85941I52 MUNICIPIO I</t>
  </si>
  <si>
    <t>6080012215</t>
  </si>
  <si>
    <t>RUOLO COATTIVO 2 EMISSIONE ANNO 2008  RUOLINN721741823196500817251122675992439737262243 16141ROMA284011548645434586502 RECUPERO SPESE DI NOTIFICA COSAPPERMANENTE ANNUALITA 20050607 CODTRIB1I51 MUNICIPIO I</t>
  </si>
  <si>
    <t>6080012219</t>
  </si>
  <si>
    <t>003289</t>
  </si>
  <si>
    <t>RUOLO COATTIVO 1 EMISSIONE ANNO 2008  RUOLINN2921312348342305253738182820170712502ROMA3098 27042195920726084922 COSAP TEMPORANEA ANNUALITA 20020304 CODTRIB8587 MUNICIPIO I</t>
  </si>
  <si>
    <t>6080012220</t>
  </si>
  <si>
    <t>RUOLO COATTIVO 1 EMISSIONE ANNO 2008  RUOLINN2921312348342305253738182820170712502ROMA3098 27042195920726084922 INFRAZIONI COSAP TEMPORANEA ANNUALITA20020304 CODTRIB8591 MUNICIPIO I</t>
  </si>
  <si>
    <t>6080012222</t>
  </si>
  <si>
    <t>RUOLO COATTIVO 1 EMISSIONE ANNO 2008  RUOLINN2921312348342305253738182820170712502ROMA3098 27042195920726084922 INTERESSI SU COSAP TEMPORANEA ANNUALITA20020304 CODTRIB85891I50 MUNICIPIO I</t>
  </si>
  <si>
    <t>6080012224</t>
  </si>
  <si>
    <t>RUOLO COATTIVO 1 EMISSIONE ANNO 2008  RUOLINN2921312348342305253738182820170712502ROMA3098 27042195920726084922 RECUPERO SPESE DI NOTIFICA COSAP TEMPORANEAANNUALITA 20020304 CODTRIB1I49 MUNICIPIO I</t>
  </si>
  <si>
    <t>6080012227</t>
  </si>
  <si>
    <t>PARCO PUBBLICO COMPARTO 10 PP ZONA O N20A MASSIMINA APPROVAZIONEDEL PROGETTO ESECUTIVO BANDO DI GARA E DISCIPLINARE INCENTIVI EXDL16306</t>
  </si>
  <si>
    <t>6080012237</t>
  </si>
  <si>
    <t>003273</t>
  </si>
  <si>
    <t>RUOLO COATTIVO 2 EMISSIONE ANNO 2008  RUOLINN496741241716812220522116020ROMA53592504 IMPOSTA DIPUBBLICITA ANNUALITA 2005 CODTRIB8500 MUNICIPIO I</t>
  </si>
  <si>
    <t>6080012238</t>
  </si>
  <si>
    <t>RUOLO COATTIVO 2 EMISSIONE ANNO 2008  RUOLINN496741241716812220522116020ROMA53592504 INFRAZIONI IMPOSTADI PUBBLICITA ANNUALITA 2005 CODTRIB8502 MUNICIPIO I</t>
  </si>
  <si>
    <t>6080012239</t>
  </si>
  <si>
    <t>RUOLO COATTIVO 2 EMISSIONE ANNO 2008  RUOLINN496741241716812220522116020ROMA53592504 INTERESSI IMPOSTADI PUBBLICITA ANNUALITA 2005 CODTRIB85151C22 MUNICIPIO I</t>
  </si>
  <si>
    <t>6080012240</t>
  </si>
  <si>
    <t>RUOLO COATTIVO 2 EMISSIONE ANNO 2008  RUOLINN496741241716812220522116020ROMA53592504 RECUPERO SPESE DINOTIFICA IMPOSTA DI PUBBLICITA ANNUALITA 2005 CODTRIB1C48MUNICIPIO I</t>
  </si>
  <si>
    <t>6080012241</t>
  </si>
  <si>
    <t>07/05/2008</t>
  </si>
  <si>
    <t>RECUPERO SOMMA INCENTIVO APPROVAZPROGETTO ESECUTIVO LAVORICOMPLEMENTARI RETE FOGNARIA OSTIA PONENTE</t>
  </si>
  <si>
    <t>6080012246</t>
  </si>
  <si>
    <t>002414</t>
  </si>
  <si>
    <t>LTC</t>
  </si>
  <si>
    <t>APPROVAZIONE RUOLO RISCOSSIONE COATTIVA  N 1610008 ORDINARIO IISEMESTRE 2008 SANZIONI PECINIARIE L38001 MUN X</t>
  </si>
  <si>
    <t>6080012247</t>
  </si>
  <si>
    <t>APPROVAZIONE RUOLO RISCOSSIONE COATTIVA  N 1610008 ORDINARIO IISEMESTRE 2008 MUN X  INTERESSI L 38001</t>
  </si>
  <si>
    <t>6080012295</t>
  </si>
  <si>
    <t>APPR N 9 RUOLI COATTIVI NN1369175911106218197811461671588118452008 COSAP  COD 8592</t>
  </si>
  <si>
    <t>6080012296</t>
  </si>
  <si>
    <t>APPR N 9 RUOLI COATTIVINN13691759111062186218197811461671588118452008 COSA PERM IND MORA  COD 8593</t>
  </si>
  <si>
    <t>6080012297</t>
  </si>
  <si>
    <t>APPR N 9 RUOLI COATTIVI NN1369175911106218197811461671588118452008 COSAP PERM INTERESSI  COD 85941L52</t>
  </si>
  <si>
    <t>6080012298</t>
  </si>
  <si>
    <t>APPR N 9 RUOLI COATTIVI NN1369175911106218197811461671588118452008 COSAP PERM   COD 1L51</t>
  </si>
  <si>
    <t>6080012299</t>
  </si>
  <si>
    <t>001990</t>
  </si>
  <si>
    <t>APPR N15 RUOLI COATTIVI NN2863136312551752148411056197351419731139166558631459183912402009 COSAP  COD 8592</t>
  </si>
  <si>
    <t>6080012301</t>
  </si>
  <si>
    <t>000726</t>
  </si>
  <si>
    <t>RIMBORSO ONERI DI PROGETTAZIONE OP0715520001</t>
  </si>
  <si>
    <t>6080012302</t>
  </si>
  <si>
    <t>APPR N15 RUOLI COATTIVI NN2863136312551752148411056197351419731139166558631459183912402009 COSAP PERM  COD 8593</t>
  </si>
  <si>
    <t>6080012303</t>
  </si>
  <si>
    <t>APPR N15 RUOLI COATTIVI NN2863136312551752148411056197351419731139166558631459183912402009 COSAP PERMINT  COD 85941L52</t>
  </si>
  <si>
    <t>6080012304</t>
  </si>
  <si>
    <t>APPR N15 RUOLI COATTIVI NN2863136312551752148411056197351419731139166558631459183912402009 COSAP PERM COD1L51</t>
  </si>
  <si>
    <t>6080012305</t>
  </si>
  <si>
    <t>003687</t>
  </si>
  <si>
    <t>APPRII RUOLO 2008 PER RISCCOATT COSAP PERM NRUOLO 2008006835CODAG048 GENOVA  N2008016081 CODAG097 ROMA COD8592</t>
  </si>
  <si>
    <t>6080012306</t>
  </si>
  <si>
    <t>APPRII RUOLO 2008 PER RISCCOATT COSAP PERM INT RECSPNOTSANZPECNRUOLO2008006835 CODAG048 GENOVA NRULO 2008016081CODAGENTE 097ROMA COD8594115211518596</t>
  </si>
  <si>
    <t>6080012307</t>
  </si>
  <si>
    <t>E.1.01.01.52.002.0TOA</t>
  </si>
  <si>
    <t xml:space="preserve">TOSAP ARRETRATI - RISCOSSI A SEGUITO DI ATTIVITÀ DI VERIFICA E CONTROLLO </t>
  </si>
  <si>
    <t>APPRII RUOLO 2008 PER RISCCOATT TOSAP PERM CODAGENTI 048097CNRUOLI 2008006835  2008016081 COD8560856285611C22</t>
  </si>
  <si>
    <t>6080012311</t>
  </si>
  <si>
    <t>001677</t>
  </si>
  <si>
    <t>01/10/2008</t>
  </si>
  <si>
    <t>99A</t>
  </si>
  <si>
    <t xml:space="preserve">CENTRI ANZIANI - OPERE PUBBLICHE E MANUTENZIONI ORDINARIE </t>
  </si>
  <si>
    <t>RECUPERO SOMMA INCENTIVO QP LAVORI DI MANNUTENZIONE STRAORDCENTRIANZIANI VILLA FIORELLI VIA DELLE CANAPIGLIE VIA LEMONIA VIATORNABUONI VIA SCALO DI SETTEBAGNI</t>
  </si>
  <si>
    <t>6080012312</t>
  </si>
  <si>
    <t>002450</t>
  </si>
  <si>
    <t>RUOLO COATTIVO 2008 II EMISSIONE RECUPERO SPESE DI NOTIFICA</t>
  </si>
  <si>
    <t>6080012313</t>
  </si>
  <si>
    <t>RUOLO COATTIVO 2008 II EMISSIONE  SANZIONI</t>
  </si>
  <si>
    <t>6080012314</t>
  </si>
  <si>
    <t>RUOLO COATTIVO 2008 II EMISSIONE  INTERESSI ISCR A RUOLO</t>
  </si>
  <si>
    <t>6080012341</t>
  </si>
  <si>
    <t>E.2.01.01.02.001.2CVA</t>
  </si>
  <si>
    <t xml:space="preserve">CONTRIBUTI VARI PER GLI INTERVENTI RELATIVI AL TERRITORIO E ALL'AMBIENTE </t>
  </si>
  <si>
    <t>CONTRIBUTO DELLA REGIONE LAZIO FINALIZZATO AGLI INTERVENTI DIFORESTAZIONE URBANA NELLE AREE DI INTERESSE NATURALISTICO INTERNE AICENTRI URBANI</t>
  </si>
  <si>
    <t>6080012558</t>
  </si>
  <si>
    <t>000110</t>
  </si>
  <si>
    <t>29/01/2008</t>
  </si>
  <si>
    <t>E.4.05.01.01.001.1S17</t>
  </si>
  <si>
    <t xml:space="preserve">PER IL FINANZIAMENTO DI INCENTIVI PER LA PROGETTAZIONE </t>
  </si>
  <si>
    <t>0000058063</t>
  </si>
  <si>
    <t xml:space="preserve">OPERATORI P.Z. D4 CASALE DELCASTELLACCIO  </t>
  </si>
  <si>
    <t>PZ D4 CASALE DEL CASTELLACCIOCORRISPETTIVO PER</t>
  </si>
  <si>
    <t>6080012591</t>
  </si>
  <si>
    <t>002364</t>
  </si>
  <si>
    <t>07/12/2010</t>
  </si>
  <si>
    <t>E.1.01.01.53.002.1IMA</t>
  </si>
  <si>
    <t xml:space="preserve">IMPOSTA SULLA PUBBLICITA' ARRETRATI - ALTRE FORME DI RISCOSSIONE </t>
  </si>
  <si>
    <t>TTR</t>
  </si>
  <si>
    <t>APPROVAZIONE  2 RUOLO RISCOSSIONE COATTIVA ANNO 2010  ICP PERMANENTEPRIMA EMISSIONE MUNIC RM XIX COD TRIB 8500</t>
  </si>
  <si>
    <t>002199</t>
  </si>
  <si>
    <t>07/12/2011</t>
  </si>
  <si>
    <t>APPROV 2 RUOLO COATTIVO ANNO 2011 ICP RUOLI N 8692 E 201472011COD TRIB 8500  MUN 19</t>
  </si>
  <si>
    <t>6080012592</t>
  </si>
  <si>
    <t>E.3.02.02.01.001.0PBA</t>
  </si>
  <si>
    <t xml:space="preserve">INFRAZIONI ALLE NORME SULL'IMPOSTA DI PUBBLICITA' - ARRETRATI ALTRE FORME DI RISCOSSIONE </t>
  </si>
  <si>
    <t>APPROVAZIONE  2 RUOLO RISCOSSIONE COATTIVA ANNO 2010  ICP PERMANENTEPRIMA EMISSIONE MUNIC RM XIX COD TRIB 85028501</t>
  </si>
  <si>
    <t>APPROV 2 RUOLO COATTIVO  ANNO 2011 ICP RUOLI N 8692 E 201472011COD TRIB 8502 MUNIC RM XIX</t>
  </si>
  <si>
    <t>6080012593</t>
  </si>
  <si>
    <t>002006</t>
  </si>
  <si>
    <t>RECUPERO SPESA INCENTIVO PROGETTAZIONE INTERNA PER LAVORI DIMANUTENZIONE STRAORDINARIA SCUOLA MEDIA IN VIA DELLA MARATONA 23MUNICIPIO XX</t>
  </si>
  <si>
    <t>6080012601</t>
  </si>
  <si>
    <t>NTC</t>
  </si>
  <si>
    <t>RECUPERO OOPP RELATIVI OP0810990001</t>
  </si>
  <si>
    <t>6080012602</t>
  </si>
  <si>
    <t>002351</t>
  </si>
  <si>
    <t>16/12/2008</t>
  </si>
  <si>
    <t>RUOLO COATTIVO  2008 TRIBUTO IC22 TASSA OCCUPAZIONE  PERMANENTE SPAZIAREE PUBBLICHE SANZIONE PECUNIARIA MUNIC RM XIX</t>
  </si>
  <si>
    <t>6080012603</t>
  </si>
  <si>
    <t>RUOLO COATTIVO ANNO 2008 TRIBUTO 8560 TASSA OCCUPAZIONE PERMANENTESPAZI AREE PUBBLICHE MUNIC RM XIX</t>
  </si>
  <si>
    <t>6080012605</t>
  </si>
  <si>
    <t>RUOLI  COATTIVI  ANNO 2008 TRIBUTO 8594152858885898591149 INTERESSI SU CANONE OCCUPAZIONE PERMANENTE SPAZI AREE PUBBLICHECOSAP MUNIC RM  XIX</t>
  </si>
  <si>
    <t>6080012606</t>
  </si>
  <si>
    <t>RUOLI COATTIVI  ANNO 2008 TRIBUTO 85928587 CANONE OCCUPAZIONEPERMANENTE SPAZI AREE PUBBLICHE  ARRETRATI COSAP MUNIC RM XIX</t>
  </si>
  <si>
    <t>6080012607</t>
  </si>
  <si>
    <t>RUOLI COATTIVI ANNO 2008 TRIBUTO 151 RECUPERO SPESE DI NOTIFICA SUCANONE OCCUPAZIONE PERMANENTE SPAZI AREE PUBBLICHE COSAP MUNIC RMXIX</t>
  </si>
  <si>
    <t>6080012608</t>
  </si>
  <si>
    <t>RUOLO COATTIVO ANNO 2008 TRIBUTO 150 ULTERIORI INTERESSI PERISCRIZIONE A RUOLO CANONE OCCUPAZIONE PERMANENTE SPAZI AREE PUBBLICHEMUNIC RM XIX</t>
  </si>
  <si>
    <t>6080012609</t>
  </si>
  <si>
    <t>RUOLO COATTIVO ANNO 2008 TRIBUTO  8500 IMPOSTA COMUNALE PUBBLICITAMUNIC RM XIX</t>
  </si>
  <si>
    <t>6080012610</t>
  </si>
  <si>
    <t>RUOLO COATTIVO ANNO 2008 TRIBUTO 850185028515IC22 SANZIONEPECUNIARIA IMPOSTA DI PUBBLICITA  MUNIC RM XIX</t>
  </si>
  <si>
    <t>6080012611</t>
  </si>
  <si>
    <t>RUOLO COATTIVO ANNO 2008 TRIBUTO IC48 RECUPERO SPESE DI NOTIFICA SUIMPOSTA DI PUBBLICITA MUNIC RM XIX</t>
  </si>
  <si>
    <t>6080012615</t>
  </si>
  <si>
    <t>001909</t>
  </si>
  <si>
    <t>11/12/2008</t>
  </si>
  <si>
    <t>RECUPERO INCENTIVO ALLA PROGETTAZIONE INTERNA APPALTO MANUTENZIONESTRAORDINARIA STRADE DEL MUNICIPIO XX VIA GIUSTINIANE E VIA DIGROTTAROSSA</t>
  </si>
  <si>
    <t>001917</t>
  </si>
  <si>
    <t>11/11/2009</t>
  </si>
  <si>
    <t>ECONOMIA DI SPESA SU RECUPERO INCENTIVO PROGETTAZIONE INTERNA LAVORI DIMANUTENZIONE STRAORD STRADE MUNICIPIO XX  RIDUZIONE DAL 2 ALLO 050NOTA RG 75641 DEL 12102009</t>
  </si>
  <si>
    <t>6080012623</t>
  </si>
  <si>
    <t>002207</t>
  </si>
  <si>
    <t>RUOLO COATTIVO ANNO 2008 TRIBUTO 85888587 RUOLO3429122331604616047 OCCUPAZIONE ABUSIVA SUOLO PUBBLICO MUNIC RMXIX</t>
  </si>
  <si>
    <t>6080012624</t>
  </si>
  <si>
    <t>RUOLO COATTIVO ANNO 2008 TRIBUTO 85891150 RUOLO3429122331604616047 INTERESSI PER ISCRIZIONE A RUOLO OCCUPAZIONEABUSIVA SUOLO PUBBLICO MUNIC RM XIX</t>
  </si>
  <si>
    <t>6080012625</t>
  </si>
  <si>
    <t>RUOLO COATTIVO ANNO 2008 TRIBUTO 1149 RUOLO 3429122331604616047RECUPERO SPESE NOTIFICA PER OCCUPAZIONE ABUSIVA DI SUOLO PUBBLICOMUNIC RM XIX</t>
  </si>
  <si>
    <t>6080012627</t>
  </si>
  <si>
    <t>RUOLO COATTIVO ANNO 2008 TRIBUTO 8591 RUOLO  34291223316047 RECUPEROSPESE NOTIFICA DIRITTI E SANZIONI PER OCCUPAZIONE ABUSIVA DI SUOLOPUBBLICO MUNIC RM XIX</t>
  </si>
  <si>
    <t>6080012683</t>
  </si>
  <si>
    <t>003702</t>
  </si>
  <si>
    <t>VARRICCHIO GIUSEPPINARECUPERO SOMMA PER ASSENZA PER MALATTIA  DAL221007 PERIODI VARI E DAL 1108 PERIODI VARI</t>
  </si>
  <si>
    <t>6080012685</t>
  </si>
  <si>
    <t>002223</t>
  </si>
  <si>
    <t>TCV</t>
  </si>
  <si>
    <t>RUOLO COATTIVO ANNO 2008 TRIBUTO 1C13  RUOLO NN11518160492008INTERESSI ISCRIZIONE A RUOLO PENALI PER CAVI STRADALIMUN XIX</t>
  </si>
  <si>
    <t>6080012708</t>
  </si>
  <si>
    <t>002220</t>
  </si>
  <si>
    <t>RUOLO COATTIVO ANNO 2008 TRIBUTO 9143 SANZIONI PECUNIARIEABUSIVISMOEDILIZIO MUNIC RM XIX CORSINILARATTARANFONETOCZKOLUCREZIASRLCIOFFIBOSSIRUSPANTINIGRASSELLIATZORIMARCHIORIBASTAVENTURINIFERRAZZANIOTTAVIA NORD</t>
  </si>
  <si>
    <t>6080012711</t>
  </si>
  <si>
    <t>002222</t>
  </si>
  <si>
    <t>RUOLO COATTIVO ANNO 2008 TRIBUTO 9143  SANZIONI PECUNIARIE ABUSIVISMOEDILIZIO MUNIC RM XIX IMMTREVIGLIO1  IB INIZIATIVE BUSINESS1SANKZENKO2  MINETTI1 CRUCIANI1</t>
  </si>
  <si>
    <t>6080012713</t>
  </si>
  <si>
    <t>001023</t>
  </si>
  <si>
    <t>TEATRO ARGENTINATEATRO INDIAADEGUAMENTO ALLA NORMATIVA RECUPEROSOMMA PER RC INCENTIVO</t>
  </si>
  <si>
    <t>6080012714</t>
  </si>
  <si>
    <t>002622</t>
  </si>
  <si>
    <t>6080012715</t>
  </si>
  <si>
    <t>002532</t>
  </si>
  <si>
    <t>APPROVAZIONE RUOLI RISCOSSIONE COATTIVA ANNO 2008 SECONDA EMISSIONE ONERI RCSCOSAP CODN90751N60 POSA SSPRISTORO ANNO 2003 MUNICIPIO ROMA 2 RIFRUOLI NN 172491725008</t>
  </si>
  <si>
    <t>6080012716</t>
  </si>
  <si>
    <t>APPROVAZIONE RUOLI RISCOSSIONE COATTIVA ANNO 2008 SECONDA EMISSIONE ONERI RCSCOSAP CODN90751N60 POSA SSPRISTORO ANNO 2004 MUNICIPIO ROMA 2 RIFRUOLI NN 172491725008</t>
  </si>
  <si>
    <t>6080012717</t>
  </si>
  <si>
    <t>APPROVAZIONE RUOLI RISCOSSIONE COATTIVA ANNO 2008 SECONDA EMISSIONE ONERI RCSCOSAP CODICE N1C13 POSARISTORO ULTERIORI INTERESSI ANNO 2003 MUNICIPIO ROMA 2 RIFRUOLI NN17249172502008</t>
  </si>
  <si>
    <t>6080012718</t>
  </si>
  <si>
    <t>APPROVAZIONE RUOLI RISCOSSIONE COATTIVA ANNO 2008 SECONDA EMISSIONE ONERI RCSCOSAP CODICE N1C13 POSARISTORO ULTERIORI INTERESSI ANNO 2004 MUNICIPIO ROMA 2 RIFRUOLI NN17249172502008</t>
  </si>
  <si>
    <t>6080012719</t>
  </si>
  <si>
    <t>APPROVAZIONE RUOLI RISCOSSIONE COATTIVA ANNO 2008 SECONDA EMISSIONE ONERI RCSCOSAP COD8587 ANNO 2004 MUNICIPIO ROMA 2 RIFRUOLI NN17249172502008</t>
  </si>
  <si>
    <t>6080012720</t>
  </si>
  <si>
    <t>APPROVAZIONE RUOLI RISCOSSIONE COATTIVA ANNO 2008 SECONDA EMISSIONE ONERI RCSCODICE 1I50COSAP ULTERIORIINTERESSIANNO 2004 MUNICIPIO ROMA 2 RIFRUOLI NN17249172502008</t>
  </si>
  <si>
    <t>6080012774</t>
  </si>
  <si>
    <t>002451</t>
  </si>
  <si>
    <t>RUOLO COATTIVO 2008 II EMISSIONE  COSAP PERMANENTE INTERESSICOD TRIB8594</t>
  </si>
  <si>
    <t>6080012775</t>
  </si>
  <si>
    <t>RUOLO COATTIVO 2008 II EMISSIONE  COSAP PERM SPESE DI NOTIFICA CODTRIB1151</t>
  </si>
  <si>
    <t>6080012780</t>
  </si>
  <si>
    <t>RUOLO COATTIVO 2008 II EMISSIONE COSAP PERM INTERESSI ISCR A RUOLOCOD TRIB 1152</t>
  </si>
  <si>
    <t>6080012785</t>
  </si>
  <si>
    <t>RUOLO COATTIVO 2008 II EMISSIONE  SANZIONE COSAP PERMCOD TRIB 8596</t>
  </si>
  <si>
    <t>6080012787</t>
  </si>
  <si>
    <t>RUOLO COATTIVO 2008 II EMISSIONE  COSAP PERM ARRETRATICOD TRIB 8592</t>
  </si>
  <si>
    <t>6080012797</t>
  </si>
  <si>
    <t>001867</t>
  </si>
  <si>
    <t>EAN</t>
  </si>
  <si>
    <t>APPR RUOLO COATTIVO NN1602553602008  COD 9258 ASILO NIDO</t>
  </si>
  <si>
    <t>6080012802</t>
  </si>
  <si>
    <t>APPR RUOLO COATTIVO NN1602553602008  COD1C13</t>
  </si>
  <si>
    <t>6080012803</t>
  </si>
  <si>
    <t>APPR RUOLO COATTIVO NN1602553602008  COD1D13</t>
  </si>
  <si>
    <t>6080012805</t>
  </si>
  <si>
    <t>001869</t>
  </si>
  <si>
    <t>EMS</t>
  </si>
  <si>
    <t>APPR N7 RUOLI COATTIVI NN4378550133681716922171602428272008 COD9809  REFSCOL</t>
  </si>
  <si>
    <t>6080012806</t>
  </si>
  <si>
    <t>APPR N7 RUOLI COATTIVI NN437855013368171692 COD 1C13</t>
  </si>
  <si>
    <t>6080012807</t>
  </si>
  <si>
    <t>APPR N7 RUOLI COATTIVI NN437855013368171692 COD 1D13</t>
  </si>
  <si>
    <t>6080012813</t>
  </si>
  <si>
    <t>001868</t>
  </si>
  <si>
    <t>EPL</t>
  </si>
  <si>
    <t>APPR RUOLO COATTIVO N 160232008  COD1C13</t>
  </si>
  <si>
    <t>6080012814</t>
  </si>
  <si>
    <t>APPR RUOLO COATTIVO N 160232008  COD1D13</t>
  </si>
  <si>
    <t>6080012815</t>
  </si>
  <si>
    <t>001870</t>
  </si>
  <si>
    <t>E.3.01.02.01.999.1PON</t>
  </si>
  <si>
    <t xml:space="preserve">PROVENTI RELATIVI AL PROGETTO PONTE </t>
  </si>
  <si>
    <t>APPR RUOLO COATTIVO N 160222008  COD 1N61  PROGETTO PONTE</t>
  </si>
  <si>
    <t>6080012816</t>
  </si>
  <si>
    <t>APPR RUOLO COATTIVO N 160222008  COD 1C13</t>
  </si>
  <si>
    <t>6080012817</t>
  </si>
  <si>
    <t>APPR RUOLO COATTIVO N 160222008  COD 1D13</t>
  </si>
  <si>
    <t>6080012818</t>
  </si>
  <si>
    <t>002694</t>
  </si>
  <si>
    <t>09/12/2013</t>
  </si>
  <si>
    <t>HPL</t>
  </si>
  <si>
    <t>RUOLI N2013004664201300376220130054732013004850201300414720130148872013001848201300771420130027312013018765 TRASPORTO SCOLASTICO COD9813 ANNO 2008 SCADENZA RUOLI 13112013</t>
  </si>
  <si>
    <t>002602</t>
  </si>
  <si>
    <t>09/12/2014</t>
  </si>
  <si>
    <t>RUOLI N 20140019172014003052201400327920140160742014004959201401244820140143822014009920 TRASPORTO SCOLASTICO ARRETRATI  COD9813 ANNI2006789101112 SCADENZA RUOLO 14112014 23</t>
  </si>
  <si>
    <t>6080012819</t>
  </si>
  <si>
    <t>RUOLI N 20140019172014003052201400327920140160742014004959201401244820140143822014009920 TRASPORTO SCOLASTICO ARRETRATI  COD9813 ANNI2006789101112 SCADENZA RUOLO 14112014 33</t>
  </si>
  <si>
    <t>6080012832</t>
  </si>
  <si>
    <t>002231</t>
  </si>
  <si>
    <t>LAVORI DI MANUTENZIONE STRAORDINARIA SCUOLA ELEMENTARE ALCIDE DEGASPERI SITA IN VIA BANDELLO N30MUNICIPIOIVINCENTIVOACCANTONAMENTO</t>
  </si>
  <si>
    <t>6080012840</t>
  </si>
  <si>
    <t>002402</t>
  </si>
  <si>
    <t>APPROVAZIONE RUOLI DI RISCOSSIONE COATTIVA N31891225016089 ANNO 2008II EMISSIONE RELATIVI A COSAP ANNI 20022007 MUN XII  CODICE TRIBUTO8594 INTERESSI</t>
  </si>
  <si>
    <t>6080012843</t>
  </si>
  <si>
    <t>APPROVAZIONE RUOLI DI RISCOSSIONE COATTIVA N31891225016089 ANNO 2008II EMISSIONE RELATIVI A COSAP ANNI 20022007 MUN XII  CODICE TRIBUTO8596 SANZIONI PECUNIARIE</t>
  </si>
  <si>
    <t>6080012848</t>
  </si>
  <si>
    <t>APPROVAZIONE RUOLI DI RISCOSSIONE COATTIVA N31891225016089 ANNO 2008II EMISSIONE RELATIVI A COSAP ANNI 20022007 MUN XII  CODICE TRIBUTO1I52 ULTERIORI INTERESSI PER ISCRIZIONE A RUOLO</t>
  </si>
  <si>
    <t>6080012852</t>
  </si>
  <si>
    <t>APPROVAZIONE RUOLI DI RISCOSSIONE COATTIVA N31891225016089 ANNO 2008II EMISSIONE RELATIVI A COSAP ANNI 20022007 MUN XII  CODICE TRIBUTO1I51 RECUPERO SPESE DI NOTIFICA</t>
  </si>
  <si>
    <t>6080012881</t>
  </si>
  <si>
    <t>002051</t>
  </si>
  <si>
    <t>RECUPERO ONERI DI PROGETTAZIONE OP0712900001</t>
  </si>
  <si>
    <t>6080012884</t>
  </si>
  <si>
    <t>002429</t>
  </si>
  <si>
    <t>APPROVAZIONE RUOLO DI RISCOSSIONE COATTIVA N16088 ANNO 2008 IIEMISSIONE RELATIVO A COSAP ANNI 20042005 MUN XII  CODICE TRIBUTO8589 INTERESSI</t>
  </si>
  <si>
    <t>6080012885</t>
  </si>
  <si>
    <t>APPROVAZIONE RUOLO DI RISCOSSIONE COATTIVA N16088 ANNO 2008 IIEMISSIONE RELATIVO A COSAP ANNI 20042005 MUN XII  CODICE TRIBUTO8591 SANZIONI PECUNIARIE</t>
  </si>
  <si>
    <t>6080012886</t>
  </si>
  <si>
    <t>APPROVAZIONE RUOLO DI RISCOSSIONE COATTIVA N16088 ANNO 2008 IIEMISSIONE RELATIVO A COSAP ANNI 20042005 MUN XII  CODICE TRIBUTO1I50 ULTERIORI INTERESSI PER ISCRIZIONE A RUOLO</t>
  </si>
  <si>
    <t>6080012887</t>
  </si>
  <si>
    <t>APPROVAZIONE RUOLO DI RISCOSSIONE COATTIVA N16088 ANNO 2008 IIEMISSIONE RELATIVO A COSAP ANNI 20042005 MUN XII  CODICE TRIBUTO1I49 RECUPERO SPESE DI NOTIFICA</t>
  </si>
  <si>
    <t>6080012891</t>
  </si>
  <si>
    <t>002403</t>
  </si>
  <si>
    <t>APPROVAZIONE RUOLI DI RISCOSSIONE COATTIVA N49641150616005 ANNO 2008II EMISSIONE RELATIVO A IMPOSTA PUBBLICITA ANNI 20052006 MUN XIICODICE TRIBUTO 8500 PUBBLICITA</t>
  </si>
  <si>
    <t>6080012892</t>
  </si>
  <si>
    <t>APPROVAZIONE RUOLI DI RISCOSSIONE COATTIVA N49641150616005 ANNO 2008II EMISSIONE RELATIVO A IMPOSTA PUBBLICITA ANNI 8501 SANZIONIPECUNIARIE</t>
  </si>
  <si>
    <t>6080012893</t>
  </si>
  <si>
    <t>APPROVAZIONE RUOLI DI RISCOSSIONE COATTIVA N49641150616005 ANNO 2008II EMISSIONE RELATIVO A IMPOSTA PUBBLICITA ANNI 20052006 MUN XIICODICE TRIBUTO 8502 SANZIONI PER PAGAMENTO TARDIVO</t>
  </si>
  <si>
    <t>6080012894</t>
  </si>
  <si>
    <t>APPROVAZIONE RUOLI DI RISCOSSIONE COATTIVA N49641150616005 ANNO 2008II EMISSIONE RELATIVO A IMPOSTA PUBBLICITA ANNI 20052006 MUN XIICODICE TRIBUTO 8515 INTERESSI MORATORI</t>
  </si>
  <si>
    <t>6080012895</t>
  </si>
  <si>
    <t>APPROVAZIONE RUOLI DI RISCOSSIONE COATTIVA N49641150616005 ANNO 2008II EMISSIONE RELATIVO A IMPOSTA PUBBLICITA ANNI 20052006 MUN XIICODICE TRIBUTO 1C22 INTERESSI PER ISCRIZIONE A RUOLO</t>
  </si>
  <si>
    <t>6080012896</t>
  </si>
  <si>
    <t>APPROVAZIONE RUOLI DI RISCOSSIONE COATTIVA N49641150616005 ANNO 2008II EMISSIONE RELATIVO A IMPOSTA PUBBLICITA ANNI 20052006 MUN XIICODICE TRIBUTO 1C48 RECUPERO SPESE DI NOTIFICA</t>
  </si>
  <si>
    <t>6080012900</t>
  </si>
  <si>
    <t>RUOLO COATTIVO ANNO 2008 TRIBUTO 1D13  RUOLO NN 1151816049 RECUPEROSPESE DI NOTIFICA  PENALI REGOLAMENTO  CAVI STRADALI  MUN XIX</t>
  </si>
  <si>
    <t>6080012902</t>
  </si>
  <si>
    <t>RUOLO COATTIVO ANNO 2008 TRIBUTO 1N58 RUOLO NN 11518160492008PENALITA REGOLAMENTO CAVI MUN XIX</t>
  </si>
  <si>
    <t>6080012906</t>
  </si>
  <si>
    <t>HTR</t>
  </si>
  <si>
    <t>RUOLI COATTIVI COSAP TEMPORANEANN20082935417533854995172081225559862237161072837537064476792 COSAP TEMP COD85878588</t>
  </si>
  <si>
    <t>6080012907</t>
  </si>
  <si>
    <t>RUOLI COATTIVI COSAP TEMPORANEANN20082935417533854995172081225559862237161072837537064476792 INTERESSI COD85891I50</t>
  </si>
  <si>
    <t>6080012908</t>
  </si>
  <si>
    <t>RUOLI COATTIVI COSAP TEMPORANEANN20082935417533854995172081225559862237161072837537064476792 SANZIONI COD8591</t>
  </si>
  <si>
    <t>6080012909</t>
  </si>
  <si>
    <t>RUOLI COATTIVI COSAP TEMPORANEANN20082935417533854995172081225559862237161072837537064476792 SPESE DI NOTIFICA COD1I498590</t>
  </si>
  <si>
    <t>6080012910</t>
  </si>
  <si>
    <t>RUOLI COATTIVI COSAP PERMANENTENN200830114176338649964137172091225615773745536222381610839261153275443450 COSAP PERMCOD85928593</t>
  </si>
  <si>
    <t>6080012911</t>
  </si>
  <si>
    <t>RUOLI COATTIVI COSAP PERMANENTENN200830114176338649964137172091225615773745536222381610839261153275443450 INTERESSI COD85941I52</t>
  </si>
  <si>
    <t>6080012912</t>
  </si>
  <si>
    <t>RUOLI COATTIVI COSAP PERMANENTENN200830114176338649964137172091225615773745536222381610839261153275443450 SANZIONI COD8596</t>
  </si>
  <si>
    <t>6080012913</t>
  </si>
  <si>
    <t>RUOLI COATTIVI COSAP PERMANENTENN200830114176338649964137172091225615773745536222381610839261153275443450 SPESE NOTIFICA COD1I51</t>
  </si>
  <si>
    <t>6080012918</t>
  </si>
  <si>
    <t>RUOLI COATTIVI IMPOSTA DI PUBBLICITANN2008415249651221516008115077532 IMPOSTA PUBBL COD8500</t>
  </si>
  <si>
    <t>6080012922</t>
  </si>
  <si>
    <t>RUOLI COATTIVI IMPOSTA DI PUBBLICITANN2008415249651221516008115077532 INTISCRIZIONE  RUOLO COD1C22</t>
  </si>
  <si>
    <t>6080012927</t>
  </si>
  <si>
    <t>RUOLI COATTIVI IMPOSTA DI PUBBLICITANN2008415249651221516008115077532 SPESE NOTIFICA COD1C48</t>
  </si>
  <si>
    <t>6080012954</t>
  </si>
  <si>
    <t>000203</t>
  </si>
  <si>
    <t>RECUPERO SOMMA INCENTIVO LAVORI SOMMA URGENZA PER RIMOZIONE ESOSTITUZLASTRE DI ARDESIA PERICOLANTI PER RIPRISTINO CORNICIONI DEIFABBRICATI A CORTE IN VIA SERVILIO PRISCO N12 MUN X</t>
  </si>
  <si>
    <t>6080012982</t>
  </si>
  <si>
    <t>088826</t>
  </si>
  <si>
    <t>APPROVAZIONE RUOLI DI RISCOSSIONE COATTIVA ANNO 2008 II EMISSIONERELATIVI A REFEZIONE SCOLASTICA ANNI 20012004 MUN XII  CODICETRIBUTO 9809 REFEZIONE SCOLASTICA 2001</t>
  </si>
  <si>
    <t>6080013005</t>
  </si>
  <si>
    <t>APPROVAZIONE RUOLI DI RISCOSSIONE COATTIVA ANNO 2008 II EMISSIONERELATIVI A REFEZIONE SCOLASTICA ANNI 20012004 MUN XII  CODICETRIBUTO 1C13 INTERESSI SU ISCRIZIONE A RUOLO 2001</t>
  </si>
  <si>
    <t>6080013006</t>
  </si>
  <si>
    <t>APPROVAZIONE RUOLI DI RISCOSSIONE COATTIVA ANNO 2008 II EMISSIONERELATIVI A REFEZIONE SCOLASTICA ANNI 20012004 MUN XII  CODICETRIBUTO 1C13 INTERESSI SU ISCRIZIONE A RUOLO 2002</t>
  </si>
  <si>
    <t>6080013007</t>
  </si>
  <si>
    <t>APPROVAZIONE RUOLI DI RISCOSSIONE COATTIVA ANNO 2008 II EMISSIONERELATIVI A REFEZIONE SCOLASTICA ANNI 20012004 MUN XII  CODICETRIBUTO 1C13 INTERESSI SU ISCRIZIONE A RUOLO 2003</t>
  </si>
  <si>
    <t>6080013009</t>
  </si>
  <si>
    <t>APPROVAZIONE RUOLI DI RISCOSSIONE COATTIVA ANNO 2008 II EMISSIONERELATIVI A REFEZIONE SCOLASTICA ANNI 20012004 MUN XII  CODICETRIBUTO 1C13 INTERESSI SU ISCRIZIONE A RUOLO 2004</t>
  </si>
  <si>
    <t>6080013022</t>
  </si>
  <si>
    <t>APPROVAZIONE RUOLI DI RISCOSSIONE COATTIVA ANNO 2008 II EMISSIONERELATIVI A REFEZIONE SCOLASTICA ANNI 20012004 MUN XII  CODICETRIBUTO 1D13 RECUPERO SPESE DI NOTIFICA 2003</t>
  </si>
  <si>
    <t>6080013024</t>
  </si>
  <si>
    <t>APPROVAZIONE RUOLI DI RISCOSSIONE COATTIVA ANNO 2008 II EMISSIONERELATIVI A REFEZIONE SCOLASTICA ANNI 20012004 MUN XII  CODICETRIBUTO 1D13 RECUPERO SPESE DI NOTIFICA 2004</t>
  </si>
  <si>
    <t>6080013061</t>
  </si>
  <si>
    <t>ACCORDO DI PROGRAMMA NUOVA FIERA DI ROMA INCENTIVI EX DL16306 PERAMBITI RETE ESTERNA IMP 3080040180 RETE STRADALE PUBBLICA IMP3080040181 COSTRUZIONE AREE PARCHEGGIO IMP 3080040182  COSTRUZIONEASILO NIDO IMP 3080040184</t>
  </si>
  <si>
    <t>6080013087</t>
  </si>
  <si>
    <t>001168</t>
  </si>
  <si>
    <t>16/06/2008</t>
  </si>
  <si>
    <t>LAVORI CONSOLIDAMENTO STATICO E MANUTENZIONE STRAORDINARIA EMANUTENZIONE STRAORDINARIA EDIFICIO SCOLASTICO EX ANGELO MAISITO INVDEGLI ZINGARI13ESTENSIONE INCARICO PER IL COORDINAMENTO DELLASICUREZZA IN FASE DI ESECUZIONEINGIRTI PIERO</t>
  </si>
  <si>
    <t>6080013091</t>
  </si>
  <si>
    <t>002455</t>
  </si>
  <si>
    <t>HMS</t>
  </si>
  <si>
    <t>RUOLI COATTIVI REFEZIONE SCOLASTICANN20087695239635353012417733874998367652292239161106638527734512528 INTERESSI COD1C139810</t>
  </si>
  <si>
    <t>6080013092</t>
  </si>
  <si>
    <t>RUOLI COATTIVI REFEZIONE SCOLASTICANN20087695239635353012417733874998367652292239161106638527734512528 QUOTA REFSCOLCOD9809</t>
  </si>
  <si>
    <t>6080013093</t>
  </si>
  <si>
    <t>RUOLI COATTIVI REFEZIONE SCOLASTICANN20087695239635353012417733874998367652292239161106638527734512528 SPESE DI NOTIFICA COD1D13</t>
  </si>
  <si>
    <t>6080013100</t>
  </si>
  <si>
    <t>001849</t>
  </si>
  <si>
    <t>ONERI PER INCENT MANUTENZIONE STRAORDINARIA E ADEGUAMENTO LEGGE 62694</t>
  </si>
  <si>
    <t>6080013106</t>
  </si>
  <si>
    <t>002086</t>
  </si>
  <si>
    <t>27/11/2009</t>
  </si>
  <si>
    <t>APPROVRUOLI COATTANNO 2009 IIEMISSIONE NN3497187452009 COSAP ANNI20062007MUNXV CODTRIB8592 QP</t>
  </si>
  <si>
    <t>6080013110</t>
  </si>
  <si>
    <t>002992</t>
  </si>
  <si>
    <t>APPROVAZIONE RUOLI RISCOSSIONE COATTIVA ANNI 2000 20012002200320042006IEMISSIONE 2008 ABUSIVISMO EDILIZIO COD1C13 INTERESSI ISCRIZIONE A RUOLO MUNRM4 RIFRUOLI NN56272540125122008</t>
  </si>
  <si>
    <t>6080013111</t>
  </si>
  <si>
    <t>APPROVAZIONE RUOLI RISCOSSIONE COATTIVA ANNI 2000 20012002200320042006IEMISSIONE 2008 ABUSIVISMO EDILIZIO COD9143 SANZIONE PECUNIARIA ABUSIVISMO EDILIZIOMUN4 RIFRUOLI NN56272540125122008</t>
  </si>
  <si>
    <t>6080013181</t>
  </si>
  <si>
    <t>001075</t>
  </si>
  <si>
    <t>08/01/2009</t>
  </si>
  <si>
    <t>INTERESSI SU REFEZIONE SCOLASTICA MUN XII PER UTENTI MOROSI</t>
  </si>
  <si>
    <t>6080013183</t>
  </si>
  <si>
    <t>001338</t>
  </si>
  <si>
    <t>MANUTENZIONE STRAORDINARIA CORTILE INTERNOINFISSI E GRATE DELLA SCUOLAMATERNA COLOMBO E TRASFORMAZIONE A MICRONIDO NEL MUNICIPIO XVIIINCENTIVO PROGETTAZIONE D LGS 1632006</t>
  </si>
  <si>
    <t>6080013184</t>
  </si>
  <si>
    <t>6080013193</t>
  </si>
  <si>
    <t>001764</t>
  </si>
  <si>
    <t>RECUPERO OOPP RELATIVO OP0812360001</t>
  </si>
  <si>
    <t>6080013210</t>
  </si>
  <si>
    <t>002457</t>
  </si>
  <si>
    <t>RUOLI COATTIVI QUOTE TRASPORTO SCOLASTICO NN200823954997161092527COD9813</t>
  </si>
  <si>
    <t>6080013211</t>
  </si>
  <si>
    <t>RUOLI COATTIVI QUOTE TRASPORTO SCOLASTICO NN200823954997161092527COD1C139814</t>
  </si>
  <si>
    <t>6080013212</t>
  </si>
  <si>
    <t>RUOLI COATTIVI QUOTE TRASPORTO SCOLASTICO NN200823954997161092527 COD1D13</t>
  </si>
  <si>
    <t>6080013213</t>
  </si>
  <si>
    <t>002456</t>
  </si>
  <si>
    <t>HAN</t>
  </si>
  <si>
    <t>RUOLO COATTIVO QUOTE ASILI NIDO N200816111 COD1C139260</t>
  </si>
  <si>
    <t>6080013214</t>
  </si>
  <si>
    <t>RUOLO COATTIVO QUOTE ASILI NIDO N200816111 COD9258</t>
  </si>
  <si>
    <t>6080013215</t>
  </si>
  <si>
    <t>RUOLO COATTIVO QUOTE ASILI NIDO N200816111 COD1D13</t>
  </si>
  <si>
    <t>6080013276</t>
  </si>
  <si>
    <t>002506</t>
  </si>
  <si>
    <t>23/12/2010</t>
  </si>
  <si>
    <t>MTC</t>
  </si>
  <si>
    <t>RUOLO COATTIVO 2010 CANONE OSP E PASSI CARRABILI COD TRIB 8592</t>
  </si>
  <si>
    <t>6080013277</t>
  </si>
  <si>
    <t>6080013318</t>
  </si>
  <si>
    <t>033581</t>
  </si>
  <si>
    <t>E.3.02.02.01.001.0AAZ</t>
  </si>
  <si>
    <t xml:space="preserve">ARRETRATI - AMMENDE ED OBLAZIONI ELEVATE DA AUSILIARI DEL TRAFFICO </t>
  </si>
  <si>
    <t>RUOLI COATTIVI CONTRAVV  NN 839858859 DEL 2008 RESI ESECUTIVI IL 26112008</t>
  </si>
  <si>
    <t>6080013319</t>
  </si>
  <si>
    <t>E.3.02.02.01.001.0ACB</t>
  </si>
  <si>
    <t xml:space="preserve">ARRETRATI - AMMENDE,OBLAZIONI ELEVATE DA AUSILIARI T.P.L. </t>
  </si>
  <si>
    <t>6080013321</t>
  </si>
  <si>
    <t>E.3.02.02.01.001.0ACO</t>
  </si>
  <si>
    <t xml:space="preserve">ARRETRATI - AMMENDE ED OBLAZIONI ELEVATE DA OPERATORI COMUNALI DELLA MOBILITA' </t>
  </si>
  <si>
    <t>6080013322</t>
  </si>
  <si>
    <t>E.3.02.02.01.001.0ASD</t>
  </si>
  <si>
    <t xml:space="preserve">ARRETRATI  - AMMENDE ED OBLAZIONI ELEVATE DA AUSILIARI SITA </t>
  </si>
  <si>
    <t>6080013323</t>
  </si>
  <si>
    <t>E.3.05.02.03.004.0RSD</t>
  </si>
  <si>
    <t xml:space="preserve">RIMBORSO SPESE PROCEDURALI CONTRAVVENZIONALI - ARRETRATI </t>
  </si>
  <si>
    <t>6080013339</t>
  </si>
  <si>
    <t>033594</t>
  </si>
  <si>
    <t>31/12/2008</t>
  </si>
  <si>
    <t>E.3.02.02.01.001.0ACQ</t>
  </si>
  <si>
    <t xml:space="preserve">ARRETRATI - AMMENDE ED OBLAZIONI PER CONTRAVVENZIONI ALLE NORME SULLA CIRCOLAZIONE </t>
  </si>
  <si>
    <t>RUOLI COATTIVI DA N 821 A N 838  DA N  840 A N 857  COMPLESSIVIN 36 RUOLI  RESI ESECUTIVI NEL II SEMESTRE 2008</t>
  </si>
  <si>
    <t>6080013342</t>
  </si>
  <si>
    <t>RUOLI COATTIVI DA N 821 A N 838  DA N  840 A N 857 COMPLESSIVIN 36 RUOLI  RESI ESECUTIVI NEL II SEMESTRE 2008</t>
  </si>
  <si>
    <t>6080013344</t>
  </si>
  <si>
    <t>6080013345</t>
  </si>
  <si>
    <t>001810</t>
  </si>
  <si>
    <t>BAN</t>
  </si>
  <si>
    <t>RECUPERO SU INCENTIVO MANUTENSTRAOR MICRONIDO ALESSI MUN II</t>
  </si>
  <si>
    <t>6080013353</t>
  </si>
  <si>
    <t>001038</t>
  </si>
  <si>
    <t>17/06/2009</t>
  </si>
  <si>
    <t>APP RUOLI COATTIVI COSAP 2008 MUN XV PRIMA EM</t>
  </si>
  <si>
    <t>6080013451</t>
  </si>
  <si>
    <t>001519</t>
  </si>
  <si>
    <t>30/07/2008</t>
  </si>
  <si>
    <t>ONERI PROGETTAZIONE  APPALTO PER LA REALIZZAZIONE PARCO GIOCHISISTEMAZIONE AREA A VERDE PRESSO SCUOLA ELEMENTARE FONTANILE ANAGNINOMUNICIPIO X OP0722210001 QUOTA PARTE</t>
  </si>
  <si>
    <t>6080013483</t>
  </si>
  <si>
    <t>LIE</t>
  </si>
  <si>
    <t>ONERI PROGETTAZIONE  APPALTO PER LA RIQUALIFICAZIONE GIARDINISCOLASTICI SCUOLA ELEMENTARE DON ALBERA MUNICIPIO X OP0801150001</t>
  </si>
  <si>
    <t>6080013499</t>
  </si>
  <si>
    <t>001143</t>
  </si>
  <si>
    <t>ARCHIVIO STORICO CAPITOLINOINTERVENTI DI RESTAURO SUPERFICI DI PREGIOE COMPLETAMENTO RECUPERO SOMMA PER RC INCENTIVO</t>
  </si>
  <si>
    <t>6080013501</t>
  </si>
  <si>
    <t>04/02/2009</t>
  </si>
  <si>
    <t>6080013503</t>
  </si>
  <si>
    <t>05/02/2009</t>
  </si>
  <si>
    <t>6080013506</t>
  </si>
  <si>
    <t>002337</t>
  </si>
  <si>
    <t>TMS</t>
  </si>
  <si>
    <t>RUOLO COATTIVO ANNO 2008 TRIBUTO 9809 MUN XIX QUOTA CONTRIBUTIVASERVIZIO REFEZIONE SCOLASTICA ANNI PRECEDENTI</t>
  </si>
  <si>
    <t>6080013508</t>
  </si>
  <si>
    <t>RUOLO COATTIVO ANNO 2008 TRIBUTO 1C13 MUN XIX  CONTRIBUTI REFEZIONESCOLASTICA INTERESSI PER ISCRIZIONE A RUOLO</t>
  </si>
  <si>
    <t>6080013511</t>
  </si>
  <si>
    <t>RUOLO COATTIVO ANNO 2008 TRIBUTO 1D13  MUN XIX RECUPERO SPESE DINOTIFICA</t>
  </si>
  <si>
    <t>6080013547</t>
  </si>
  <si>
    <t>000287</t>
  </si>
  <si>
    <t>LGO BELTRAMELLI COMPLETAMENTO MARCIAPIEDI AFF LAVORI ALLA MECORISRL INCNETIVI EX DL16306 IMP 1MAC 3080040225</t>
  </si>
  <si>
    <t>6080013704</t>
  </si>
  <si>
    <t>APPROVAZIONE  2 RUOLO RISCOSSIONE COATTIVA ANNO 2010  ICP PERMANENTEPRIMA EMISSIONE MUNIC RM XIX COD TRIB 8515</t>
  </si>
  <si>
    <t>APPROV 2 RUOLO COATTIVO ANNO 2011 ICP RUOLI N 8692 E 201472011COD TRIB IC48IC228515 MUNIC RM 19</t>
  </si>
  <si>
    <t>6080013808</t>
  </si>
  <si>
    <t>001912</t>
  </si>
  <si>
    <t>LAVORI MANUTENZIONE STRAORDINARIA SCUOLA FERRINI PADIGLIONE SCUOLAMATERNA TEMPO BREVEQPINCENTIVOACCANTONAMENTO</t>
  </si>
  <si>
    <t>6080013818</t>
  </si>
  <si>
    <t>001962</t>
  </si>
  <si>
    <t>RECUPERO CONTRIBUTO SIMOG INDIZGARA LAVORI COSTRUZCENTRO SPORTIVO INVIA VELTRONI  TOR DE CENCI ROMA AREA MERIDIONALE APPROVAZNUOVOQUADRO ECONOMICO RIMODULATO</t>
  </si>
  <si>
    <t>6080013829</t>
  </si>
  <si>
    <t>RECUPERO SOMMA INCENTIVOINDIZGARA LAVORI COSTRUZCENTRO SPORTIVO INVIA VELTRONI  TOR DE CENCI ROMA AREA MERIDIONALE APPROVAZNUOVOQUADRO ECONOMICO RIMODULATO</t>
  </si>
  <si>
    <t>6080013842</t>
  </si>
  <si>
    <t>002612</t>
  </si>
  <si>
    <t>RECUPERO INCENTIVANTE TECNICA ART92 DLGS 16306 OP0810920001</t>
  </si>
  <si>
    <t>6080013918</t>
  </si>
  <si>
    <t>002040</t>
  </si>
  <si>
    <t>19/11/2008</t>
  </si>
  <si>
    <t>RECUPERO SOMMA INCENTIVO LAVORI DI CONSOLIDAMENTO E MANUTENZIONESTRAORDINARIA DELLE FACCIATE ESTERNE DI PARTE DEL II PIANO E DELLECOPERTURE EDIFICIO V MONTECATINI SEDE I GRUPPO VVUU</t>
  </si>
  <si>
    <t>6080013921</t>
  </si>
  <si>
    <t>000028</t>
  </si>
  <si>
    <t>15/01/2009</t>
  </si>
  <si>
    <t>LAVORI MANUTENZSTRORD STRADE E MARCIAPIEDI STRADE PLE PORTA PIA MUNII</t>
  </si>
  <si>
    <t>6080013932</t>
  </si>
  <si>
    <t>002484</t>
  </si>
  <si>
    <t>CONTRIBUTO REGIONE LAZIO DDB0965 DEL 28032008</t>
  </si>
  <si>
    <t>6080013938</t>
  </si>
  <si>
    <t>001951</t>
  </si>
  <si>
    <t>RECUPERO SOMMA INCENTIVO LAVORI MANUTENZIONE STRAORDINARIA DEI CASALIDEL CENTRO DI RECUPERO TENUTA LE SELVE A CITT DELLA PIEVE PG</t>
  </si>
  <si>
    <t>6080013951</t>
  </si>
  <si>
    <t>10/02/2009</t>
  </si>
  <si>
    <t>6080014001</t>
  </si>
  <si>
    <t>002140</t>
  </si>
  <si>
    <t>INCENTIVO DI PROGETTAZIONE PERSONALE INTERNO RELATIVO APPALTO LAVORICOSTRUZIONE MARCIAPIEDERISTRUTTURAZIONE PAVIMENTAZIONE STRADALE VIA VIA DE MATTEI VIA ZANARDELLO VIA VINCI  MUN RM XIX</t>
  </si>
  <si>
    <t>6080014108</t>
  </si>
  <si>
    <t>002449</t>
  </si>
  <si>
    <t>RUOL ICOATTIVI COSAP 2008 PASSI CARRABILI MUN XI COD TRIB 8594</t>
  </si>
  <si>
    <t>6080014109</t>
  </si>
  <si>
    <t>RUOL I COATTIVI COSAP 2008 PASSI CARRABILI MUN XI INTERESSIISCR ARUOLO COD TRIB 1152</t>
  </si>
  <si>
    <t>6080014110</t>
  </si>
  <si>
    <t>RUOLI COATTIVI COSAP 2008 PASSI CARRABILI MUN XI  SPESE NOTIFICA CODTRIB  1152</t>
  </si>
  <si>
    <t>6080014111</t>
  </si>
  <si>
    <t>RUOL ICOATTIVI COSAP 2008 PASSI CARRABILI MUN XI SANZIONI COD TRIB8596</t>
  </si>
  <si>
    <t>6080014122</t>
  </si>
  <si>
    <t>16/01/2009</t>
  </si>
  <si>
    <t>OIM</t>
  </si>
  <si>
    <t>INCPROGSOMMA URG SMS AMAGNO</t>
  </si>
  <si>
    <t>6080014136</t>
  </si>
  <si>
    <t>AUTVIG SOMMA URGSMS AMAGNO</t>
  </si>
  <si>
    <t>6080014143</t>
  </si>
  <si>
    <t>E.4.04.01.08.001.1ABC</t>
  </si>
  <si>
    <t xml:space="preserve">ALIENAZIONI DI ALTRI BENI PATRIMONIALI DESTINATE ALLA SPESA CORRENTE (L.68/2014 ART. 16 C.4 SALVAROMA TER) </t>
  </si>
  <si>
    <t>DGC 13910122001 ALIENAZIONE DI IMMOBILI NON CARTOLARIZZATIPLUSVALENZA ANNO 2008</t>
  </si>
  <si>
    <t>6080014148</t>
  </si>
  <si>
    <t>002619</t>
  </si>
  <si>
    <t>6080014152</t>
  </si>
  <si>
    <t>001058</t>
  </si>
  <si>
    <t>06/06/2006</t>
  </si>
  <si>
    <t>FDP</t>
  </si>
  <si>
    <t>MS SCUOLA MATERNA GIOVANNI XXIII ART 18 L 10994 PERIZIA DIVARIANTE E SUPPLETTIVA REIMPOSTA ACCERTAMENTO N6060006001001 ANNULLATA SEGUITO NOTA RAG 22 UO PROT N 9674306 OPERA OP9301560094</t>
  </si>
  <si>
    <t>6080014168</t>
  </si>
  <si>
    <t>LS</t>
  </si>
  <si>
    <t>E.3.05.02.03.002.0COM</t>
  </si>
  <si>
    <t xml:space="preserve">CREDITI VERSO LA GESTIONE COMMISSARIALE </t>
  </si>
  <si>
    <t>0000072409</t>
  </si>
  <si>
    <t xml:space="preserve">COMUNE DI ROMA GESTIONE COMMISSARIALE  </t>
  </si>
  <si>
    <t>CREDITO NEI CONFRONTI DELLA GESTIONE COMMISSARIALE</t>
  </si>
  <si>
    <t>6080014170</t>
  </si>
  <si>
    <t>E.4.02.01.02.004.3CMS</t>
  </si>
  <si>
    <t xml:space="preserve">ALTRI TRASFERIMENTI DI CAPITALE - DA GESTIONE COMMISSARIALE </t>
  </si>
  <si>
    <t>RECUPERO DALLA GESTIONE COMMISSARIALE</t>
  </si>
  <si>
    <t>6080014191</t>
  </si>
  <si>
    <t>003021</t>
  </si>
  <si>
    <t>E.3.05.02.01.001.0RPP</t>
  </si>
  <si>
    <t xml:space="preserve">RIMBORSO PER LE SPESE SOSTENUTE PER IL PERSONALE COMANDATO </t>
  </si>
  <si>
    <t>0000000659</t>
  </si>
  <si>
    <t xml:space="preserve">ACCL AZIENDA COMUN CENTRALE DEL LATTE  </t>
  </si>
  <si>
    <t>RECUPERO SOMME CORRISPOSTE AL PERSONALE COMANDATO PRESSO ALTRIENTIANNO 2008  NOMINATIVO PROIETTI STERBINI GIANCARLO</t>
  </si>
  <si>
    <t>6080014199</t>
  </si>
  <si>
    <t>0000068814</t>
  </si>
  <si>
    <t xml:space="preserve">ATER-AZIENDA TERRITORIALE PEREDILIZIA RESIDENZIALE PUBBLICA  </t>
  </si>
  <si>
    <t>RECUPERO SOMME CORRISPOSTE AL PERSONALE COMANDATO PRESSO ALTRIENTIANNO 2008  NOMINATIVOBARRACCO ANNA PAOLA</t>
  </si>
  <si>
    <t>6080014213</t>
  </si>
  <si>
    <t>RECUPERO SOMME CORRISPOSTE AL PERSONALE COMANDATO PRESSO ALTRIENTIANNO 2008  1 NOMINATIVO BASTIONI ANGELO</t>
  </si>
  <si>
    <t>6080014218</t>
  </si>
  <si>
    <t>0000008155</t>
  </si>
  <si>
    <t xml:space="preserve">AZIENDA OSPED SAN FILIPPO NERI   </t>
  </si>
  <si>
    <t>RECUPERO SOMME CORRISPOSTE AL PERSONALE COMANDATO PRESSO ALTRIENTIANNO 2008  NOMINATIVO PANDOLFI GIULIO</t>
  </si>
  <si>
    <t>6080014227</t>
  </si>
  <si>
    <t>0000050205</t>
  </si>
  <si>
    <t xml:space="preserve">COMUNE DI BATTIPAGLIA   </t>
  </si>
  <si>
    <t>RECUPERO SOMME CORRISPOSTE AL PERSONALE COMANDATO PRESSO ALTRIENTIANNO 2008 NOMINATIVO CAPODANNO MICHELE</t>
  </si>
  <si>
    <t>6080014277</t>
  </si>
  <si>
    <t>0000055989</t>
  </si>
  <si>
    <t xml:space="preserve">FONDAZIONE BIOPARCO DI ROMA   </t>
  </si>
  <si>
    <t>RECUPERO SOMME CORRISPOSTE AL PERSONALE COMANDATO PRESSO ALTRIENTIANNO 2008  1NOMINATIVO CHIARITO CARMINE DONATO</t>
  </si>
  <si>
    <t>6080014342</t>
  </si>
  <si>
    <t>0000029327</t>
  </si>
  <si>
    <t xml:space="preserve">SCUOLA SUPERIORE DELLA PUBBLICA AMMINISTRAZIONE  </t>
  </si>
  <si>
    <t>RECUPERO SOMME CORRISPOSTE AL PERSONALE COMANDATO PRESSO ALTRIENTIANNO 2008  NOMINATIVO BEDETTI FRANCESCA MARIA</t>
  </si>
  <si>
    <t>6080014355</t>
  </si>
  <si>
    <t>0000022137</t>
  </si>
  <si>
    <t xml:space="preserve">ENTE NAZ PROTEZIONE ASSISTENZA SORDOMUTI -USARE SOLO FITTI-  </t>
  </si>
  <si>
    <t>RECUPERO FITTO LOC VIA GREGORIO VII N 120 PIANO V  SEDE GIUDICE DIPACE  CT DEL 13122008 REG N 335372004</t>
  </si>
  <si>
    <t>6080014366</t>
  </si>
  <si>
    <t>12/03/2009</t>
  </si>
  <si>
    <t>AFFIDAMENTO DIRETTO PROCEDURA NEGOZIATA APPALTO LAVORI AD URGENZARIFECIMENTO PAVIMENTAZIONE SEDI STRADALE VIA MONTELEONE DA FERMO VIASCORTICABOVE VIA ANTICOLI CORRADO VIA PIEVE TORINA E VIA DI SALONEPARTE  V MUNICIPIO  INCENTIVO PROGETTAZIONE</t>
  </si>
  <si>
    <t>6080014397</t>
  </si>
  <si>
    <t>000337</t>
  </si>
  <si>
    <t>09/03/2009</t>
  </si>
  <si>
    <t>QDP</t>
  </si>
  <si>
    <t>INCENTIVO DI PROGETRTAZIOBE PER MANUTENZ STRAORDPUNTO JOGGING VIAVITELLIA  MUN 16</t>
  </si>
  <si>
    <t>6080014402</t>
  </si>
  <si>
    <t>000393</t>
  </si>
  <si>
    <t>QIE</t>
  </si>
  <si>
    <t>INCENTIVO DI PROGETTAZIONE  PER MANUTENZ STRAORD SC ELEMENTARE LOLADI STEFANO  MUN 16</t>
  </si>
  <si>
    <t>6080014403</t>
  </si>
  <si>
    <t>000392</t>
  </si>
  <si>
    <t>INCENTIVO DI PROGETTAZIONE  PER MANUTENZ STRAORDSC ELEM RIO DEJANEIRO MUN 16</t>
  </si>
  <si>
    <t>6080014404</t>
  </si>
  <si>
    <t>000397</t>
  </si>
  <si>
    <t>INCENTIVO DI PROGETTAZIONE  PER MANUTENZ STRAORDSC ELEM RIO DEJANEIRO  MUN 16 OP 082292001</t>
  </si>
  <si>
    <t>6080014405</t>
  </si>
  <si>
    <t>INCENTIVO DI PROGETTAZIONE  PER MANUTENZ STRAORDSC ELEMENTARE LOLADI STEFANO  MUN 16 OP 0822930001</t>
  </si>
  <si>
    <t>6080014406</t>
  </si>
  <si>
    <t>001969</t>
  </si>
  <si>
    <t>LAVORI DI MANUTENZIONE STRAORDINARIA ED ADEGUAMENTO ALLE NORMATIVEVIGENTI ASILO NIDO SAGITTARIO SITO IN VIA DEL SAGITTARIO14MUNICIPIOROMA XIIIQPINCENTIVOACCANTONAMENTO</t>
  </si>
  <si>
    <t>6080014416</t>
  </si>
  <si>
    <t>QVP</t>
  </si>
  <si>
    <t>INCENTIVO DI PROGETTAZIONE  PER MANUTENZ STRAORD CAMPO BOCCE CENTROANZIANI VILLA PAMPHILI  MUN 16</t>
  </si>
  <si>
    <t>6080014417</t>
  </si>
  <si>
    <t>INCENTIVO DI PROGETTAZIONE  PER COMPLETAMENTO RISTRUTTURAZIONE CENTRODISABILI COES PADIGLIONE A  MUN 16</t>
  </si>
  <si>
    <t>6080014423</t>
  </si>
  <si>
    <t>001155</t>
  </si>
  <si>
    <t>10/04/2008</t>
  </si>
  <si>
    <t>INCENTIVO PRGNE  SOMMA URGENZA VBAGNOLETTO</t>
  </si>
  <si>
    <t>6080014434</t>
  </si>
  <si>
    <t>000019</t>
  </si>
  <si>
    <t>05/01/2009</t>
  </si>
  <si>
    <t>PROCEDURA NEGOZIATA LAVORI INDIFFERIBILI OPERE DI COMPLETAMENTO DELLASCUOLA INFANZIA IL GIROTONDODI VIA MOTTA CAMASTRAN155MUNVIIIINCENTIVOACCANTONAMENTO</t>
  </si>
  <si>
    <t>6080014435</t>
  </si>
  <si>
    <t>09/02/2009</t>
  </si>
  <si>
    <t>RECUPERO INCENTIVO ALLA PROGETTAZIONE INTERNA PER LAVORI DIMANUTENZIONE STRAORDINARIA DI VIA DEI CORONARI MUNIOP0823540001AUTORIZZATO CON ASSESTAMENTO 2008</t>
  </si>
  <si>
    <t>6080014436</t>
  </si>
  <si>
    <t>002426</t>
  </si>
  <si>
    <t>RECUPERO SOMMA INCENTIVO LAVORI DI MANUTSTRAORDCENTRO DIURNO PERANZIANI VIA BODONI6</t>
  </si>
  <si>
    <t>6080014437</t>
  </si>
  <si>
    <t>RECUPERO SOMMA INCENTIVO LAVORI DI MANUTSTRAORDCAMPO SPORTIVO DELLAASTESTACCIO CALCIO IN VIA NZABAGLIA31</t>
  </si>
  <si>
    <t>6080014459</t>
  </si>
  <si>
    <t>RUOLI COATTIVI 2008 NN 1717025652868221816033ROMA53473425QUOTE CONTR REFEZIONE SCOLASTICA ANNI 20032004 MUNXX CODTRIB9809</t>
  </si>
  <si>
    <t>6080014460</t>
  </si>
  <si>
    <t>RUOLI COATTIVI 2008 NN 1717025652868221816033ROMA5347342516032ROMA INTERESSI DI ISCRRUOLO E DI RITARDPAGAMENTO QUOTE CONTRREFEZIONE SCOLASTICA E TRASPORTO SCOL MUNXX CODTRIB1C139810</t>
  </si>
  <si>
    <t>6080014461</t>
  </si>
  <si>
    <t>RUOLI COATTIVI 2008 NN 1717025652868221816033ROMA5347342516032ROMARECUPERO SPESE NOTIFICA REFEZIONE SCOLASTICA E TRASPORTOSCOL MUNXX CODTRIB1D13</t>
  </si>
  <si>
    <t>6080014462</t>
  </si>
  <si>
    <t>RUOLI COATTIVI 2008 N16032ROMAQUOTE CONTRTRASPORTO SCOLASTICOANNO2004 MUNXX CODTRIB9813</t>
  </si>
  <si>
    <t>6080014485</t>
  </si>
  <si>
    <t>000780</t>
  </si>
  <si>
    <t>24/03/2009</t>
  </si>
  <si>
    <t>INCENTIVO PROGNE OP 0823110001 RECUPERO LAVATOI OSTIA ANTICA CIRCRE978482008 RG</t>
  </si>
  <si>
    <t>6080014492</t>
  </si>
  <si>
    <t>002084</t>
  </si>
  <si>
    <t>LAVORI MANUTENZIONE STRAORDINARIA SCUOLA ELEMENTARE FSANTISITA INVIA FSANTI65MUNICIPIO VQPINCENTIVOACCANTONAMENTO</t>
  </si>
  <si>
    <t>6080014497</t>
  </si>
  <si>
    <t>000409</t>
  </si>
  <si>
    <t>02/03/2009</t>
  </si>
  <si>
    <t>LAVORI COSTRUZIONE PRENESTINA BIS  II STRALCIO  VIABILITAALTERNATIVA CON INTERCONNESSIONI VIARIE NELLE VIE LONGONI TOR TRETESTE FALCK E TARGETTI  INCENTIVOACCANTONAMENTO</t>
  </si>
  <si>
    <t>6080014498</t>
  </si>
  <si>
    <t>LAVORI DI COLLEGAMENTO VIA SOLARI TRA VIA CASALE LUMBROSO E VIAILDEBRANDO DELLA GIOVANNA  INCENTIVOACCANTONAMENTO</t>
  </si>
  <si>
    <t>6080014499</t>
  </si>
  <si>
    <t>LAVORI VIABILITA COLLATERALE VIA TIBURTINA DA VIA TOR CERVARA A VIATIVOLI  TERZO STRALCIO PRUSST GL 1  INCENTIVOACCANTONAMENTO</t>
  </si>
  <si>
    <t>6080014510</t>
  </si>
  <si>
    <t>001687</t>
  </si>
  <si>
    <t>12/11/2008</t>
  </si>
  <si>
    <t>INCENTIVO PROGETTAZIONE AI SENSI ART 92 D LGS 1632006 PERCOMPLETAMENTO MERCATO IN VIA BELARDINELLI MUNICIPIO XX</t>
  </si>
  <si>
    <t>02/11/2009</t>
  </si>
  <si>
    <t>ECONOMIA DI SPESA SU RECUPERO INCENTIVO PROGETTAZIONE INTERNA A SEGUITODI RIDUZIONE PERCENTUALE INCENTIVO DAL 2 ALLO 050 NOTA RG756412009</t>
  </si>
  <si>
    <t>6080014513</t>
  </si>
  <si>
    <t>000478</t>
  </si>
  <si>
    <t>23/03/2009</t>
  </si>
  <si>
    <t>INCENTIVO DI PROGETTAZIONE  PER MANUTENZIONE STRAORDINARIA ASILO NIDOPARCO FLORA  MUN 16  OP 0821370001</t>
  </si>
  <si>
    <t>6080014514</t>
  </si>
  <si>
    <t>000396</t>
  </si>
  <si>
    <t>26/02/2009</t>
  </si>
  <si>
    <t>MANUTENZIONE STRAORDINARIA ISTCOMPRENSIVO ARUSPOLI IN VIA CATRANI 55 ACILIA  RECUPERO SOMMA PER INCENTIVAZIONE QP</t>
  </si>
  <si>
    <t>6080014516</t>
  </si>
  <si>
    <t>002098</t>
  </si>
  <si>
    <t>CONTRIBUTO REGIONALE PER LAVORI MANUTENZIONE STRAORDINARIA STRADEQUARTIERE TOR DE CENCI  DETERMINAZIONE DIRIGENZIALE REGIONE LAZIOB3223 DEL 07082007 E PROROGA TERMINE PERFEZIONAMENTO CONDETERMINAZIONE DIRIGENZIALE REGIONE LAZIO B4445 DEL 27112008</t>
  </si>
  <si>
    <t>6080014551</t>
  </si>
  <si>
    <t>19/02/2008</t>
  </si>
  <si>
    <t>INCENTIVO E ONERI DI PROGEWTTAZIONE MANUTENZSTRAORD AREE STRADALI VF ANERIO MUN II</t>
  </si>
  <si>
    <t>6080014554</t>
  </si>
  <si>
    <t>002082</t>
  </si>
  <si>
    <t>24/11/2008</t>
  </si>
  <si>
    <t>LAVORI DI ADEGUAMENTO E MESSA A NORMA EDIFICIO SEDE SCUOLA ELEMENTARE EMATERNA SETTEMBRINI SITA IN VIA DELLAVATORE38MUNIQPINCENTIVOACCANTONAMENTO</t>
  </si>
  <si>
    <t>6080014558</t>
  </si>
  <si>
    <t>03/03/2009</t>
  </si>
  <si>
    <t>RECUPERO SPESA INCENTIVO PER GLI SCAVI ARCHEOLOGICI PREVENTIVI PER LASISTEMAZIONE DI VIA TRIONFALE DA VIA DEI BARELLAI AL GRA VIA IPOGEODEGLI OTTAVI</t>
  </si>
  <si>
    <t>6080014564</t>
  </si>
  <si>
    <t>000385</t>
  </si>
  <si>
    <t>25/02/2009</t>
  </si>
  <si>
    <t>APPALTO LAVORI OPERE MITIGAZIONE ACUSTICA MEDIANTE INSERIMENTO DIBARRIERE ANTIRUMORE NEI PRESSI SVINCOLO VISACCO NEWTON  VIA PORTUENSE INCENTIVO PROGETTAZIONE</t>
  </si>
  <si>
    <t>6080014568</t>
  </si>
  <si>
    <t>000520</t>
  </si>
  <si>
    <t>19/03/2009</t>
  </si>
  <si>
    <t>ULTERIORI INTERESSI PER RITARDATO PAGAMENTO SU RUOLI TOSAPCOSAP ANNO2000  II SEMESTRE 2008 MUN XII</t>
  </si>
  <si>
    <t>6080014574</t>
  </si>
  <si>
    <t>000834</t>
  </si>
  <si>
    <t>27/03/2009</t>
  </si>
  <si>
    <t>INCENT PROGMANUTSTRAORD STRADE MUNIC XIIIMARCIAPVLE LIDO</t>
  </si>
  <si>
    <t>6080014579</t>
  </si>
  <si>
    <t>INCENTIVO PROGNE OP 0823120001NUOVA ILLUMINSPAZIO ANTISTANTESANTAUREA</t>
  </si>
  <si>
    <t>6080014589</t>
  </si>
  <si>
    <t>000828</t>
  </si>
  <si>
    <t>ODP</t>
  </si>
  <si>
    <t>INCENT PROGNE RISTRUTTCENTRO BOCCIOFVILLE DI ROMA</t>
  </si>
  <si>
    <t>6080014595</t>
  </si>
  <si>
    <t>002072</t>
  </si>
  <si>
    <t>RUOLI COATTIVI 2008 N12556ROMA12557ROMA 1 EMISSIONE MUNICXXTOSAP PERMANENTE E TEMPORANEA ANNO 1998 CODTRIB85608523</t>
  </si>
  <si>
    <t>6080014598</t>
  </si>
  <si>
    <t>E.3.02.02.01.001.0TAC</t>
  </si>
  <si>
    <t>RUOLI COATTIVI 2008 N12556ROMA12557ROMA 1 EMISSIONE MUNICXXSANZIONI SU TOSAP PERMANENTE E TEMPORANEA ANNO 1998CODTRIB85618565</t>
  </si>
  <si>
    <t>6080014599</t>
  </si>
  <si>
    <t>RUOLI COATTIVI 2008 N4678467908 1 EMISSIONE  MUNICXX IMPOSTA DI PUBBLICITA ANNI 199820002001200220042005CODTRIB8500</t>
  </si>
  <si>
    <t>6080014600</t>
  </si>
  <si>
    <t>RUOLI COATTIVI 2008 N4678467908 1 EMISSIONE MUNICXX SANZIONI SU IMPOSTA DI PUBBLICITA ANNI 199820002001200220042005CODTRIB8502</t>
  </si>
  <si>
    <t>6080014603</t>
  </si>
  <si>
    <t>RUOLO COATTIVO 2008 N12558 ROMA 1 EMISSIONE SANZIONI SU COSAPPERMANENTE ANNO 2005 CODTRIB8596 MUNI</t>
  </si>
  <si>
    <t>6080014604</t>
  </si>
  <si>
    <t>RUOLO COATTIVO 2008 1 EMISSIONENN12553ROMA2544383712554ROMA2623  QUOTE CONTRREFSCOLASTICAANNI 1999200200120022003 MUNICXX CODTRIB9809</t>
  </si>
  <si>
    <t>6080014605</t>
  </si>
  <si>
    <t>RUOLO COATTIVO 2008 1 EMISSIONE  NN38383119283012555ROMA503326245051 QUOTE TRASPORTO SCOLASTICOANNI 200220032004 CODTRIB9813 MUNICXX</t>
  </si>
  <si>
    <t>6080014606</t>
  </si>
  <si>
    <t>RUOLO COATTIVO 2008 1 EMISSIONE  NN1255612557ROMA4678467912558ROMA12553ROMA2544383712554ROMA262338383119283012555ROMA503326245051 INTERESSI EINTERESSI MORA SU TOSAPCOSAPPIPUBBLREFSCOLTRASPORTOSCOLCODTRIB85941C2285151I52856285261C139810</t>
  </si>
  <si>
    <t>6080014607</t>
  </si>
  <si>
    <t>RUOLO COATTIVO 2008 1 EMISSIONE  NN12556ROMA12557ROMA4678467912558ROMA12553ROMA2544383712554ROMA262338383119283012555ROMA503326245051INTERESSI E INTERESSI MORA SUTOSAPCOSAPPIPUBBLREFSCOLTRASPORTOSCOLCODTRIB1C48 1I51981198151D13</t>
  </si>
  <si>
    <t>6080014615</t>
  </si>
  <si>
    <t>002074</t>
  </si>
  <si>
    <t>RUOLO COATTIVO 2008 2 EMISSIONE  N 16000ROMA TOSAP PERMANENTE ANNI19971998 CODTRIB8560 MUNICXX</t>
  </si>
  <si>
    <t>6080014617</t>
  </si>
  <si>
    <t>RUOLO COATTIVO 2008 2 EMISSIONE  N 16000ROMA SANZIONI SU TOSAPPERMANENTE ANNI 19971998 CODTRIB8561 MUNICXX</t>
  </si>
  <si>
    <t>6080014618</t>
  </si>
  <si>
    <t>RUOLO COATTIVO 2008 2 EMISSIONE  NN16030ROMA16031ROMA COSAPPERMANENTE ANNI 1999200120042005 CODTRIB8592 MUNICXX</t>
  </si>
  <si>
    <t>6080014619</t>
  </si>
  <si>
    <t>RUOLO COATTIVO 2008 2 EMISSIONE  N 16030ROMA16031ROMA SANZIONISU COSAP PERMANENTE ANNI 1999200120042005 CODTRIB8596 MUNICXX</t>
  </si>
  <si>
    <t>6080014620</t>
  </si>
  <si>
    <t>RUOLO COATTIVO 2008 2 EMISSIONE  NN16030ROMA16031ROMA16000ROMA INTERESSI DI MORA E ISCRRUOLO PERCOSAP E TOSAP PERMANENTE ANNI 1999200120042005CODTRIB85941C221I528562 MUNICXX</t>
  </si>
  <si>
    <t>6080014624</t>
  </si>
  <si>
    <t>30/03/2009</t>
  </si>
  <si>
    <t>RECUPERO ONERI PROGETTAZIONE OP0823400001 INCENTIVO ART92 DLGS 16306LAVORI RIQUALIFICAZIONE PZZA SAN GERARDO LA MAIELLA</t>
  </si>
  <si>
    <t>6080014627</t>
  </si>
  <si>
    <t>RECUPERO OOPP RELATIVI OP0819350001</t>
  </si>
  <si>
    <t>6080014645</t>
  </si>
  <si>
    <t>RECUPERO SOMMA INCENTIVO RISTRUTTURAZIONE IMPIANTO DI BOCCE EINSONORIZZAZIONE CENTRO SOCIALE ANZIANI  VIA MARTIRI DI MARZABOTTO</t>
  </si>
  <si>
    <t>6080014647</t>
  </si>
  <si>
    <t>001803</t>
  </si>
  <si>
    <t>RECUPERO ONERI INCENTIVO ART92 DLGS N16306 PROGRAMMA ERP DELCOMUNE DI ROMA LEGGE N17992 ART11 DELIB CC 15896  INTEGRAZIONE</t>
  </si>
  <si>
    <t>6080014648</t>
  </si>
  <si>
    <t>RECUPERO ONERI INCENTIVO ART92 DLGS N16306 APPALTO MANUTENZIONESTRAORDINARIA ED ADEGUAMENTO FUNZIONALE DEGLI IMMOBILI ADIBITI A CENTRIANZIANI VILLA GORDIANI  VMARIANO ROMITI N30 MUNVI VDE MAGISTRISN21 MUNVI  INTEGRAZIONE</t>
  </si>
  <si>
    <t>6080014650</t>
  </si>
  <si>
    <t>001333</t>
  </si>
  <si>
    <t>RECUPERO ONERI INCENTIVO LAVORI DI MANUTENZIONE STRAORDINARIA DIEDIFICI DI PROPRIETA COMUNALE ADIBITI A CENTRI SOCIALE SITI IN VIA FSERAFINI N57 E VIA CGBERTERO N13  INTEGRAZIONE</t>
  </si>
  <si>
    <t>6080014651</t>
  </si>
  <si>
    <t>001240</t>
  </si>
  <si>
    <t>26/06/2008</t>
  </si>
  <si>
    <t>RECUPERO ONERI INCENTIVO ART92 DLGS 16306 APPALTO MANUTENZIONESTRAORDINARIA DEL PADIGLIONE SITO IN VIA DELLE TESTUGGINI N5MUNICIPIO XII DA ADIBIRE AD ARCHIVIO DELLA SOVRINTENDENZA COMUNALEINTEGRAZIONE</t>
  </si>
  <si>
    <t>6080014655</t>
  </si>
  <si>
    <t>001252</t>
  </si>
  <si>
    <t>RECUPERO ONERI INCENTIVO LAVORI ART92 DLGS 16306 LAVORI DIMANUTENZIONE STRAORDINARIA DEGLI IMMO9BILI ADIBITI A CENTRI ANZIANI VSALARIA MUNII  VIA IBERIA MUNIX  LGO SPARTACO MUNX  VIA SABOTINOE BORGO PIO MUNICIPIO XVII INTEGRAZIONE</t>
  </si>
  <si>
    <t>6080014657</t>
  </si>
  <si>
    <t>001126</t>
  </si>
  <si>
    <t>RECUPERO ONERI INCENTIVO ART92 DLGS N16306 MANUTENZIONESTRAORDINARIA ED ADEGUAMENTO FUNZIONALE DEGLI IMMOBBILI ADIBITI A SEDEDI CENTRI ANZIANI SAN SABA VDELLA PERGOLA N12 SAN BASILIO VFIORITTO N2 INTEGRAZIONE</t>
  </si>
  <si>
    <t>6080014658</t>
  </si>
  <si>
    <t>000823</t>
  </si>
  <si>
    <t>28/04/2008</t>
  </si>
  <si>
    <t>INTEGRAZIONE RECUPERO ONERI INCENTIVO ART92 DLGS N16306MANUTENZIONE STRAORDINARIA COMPLESSO RESIDENZIALE SITO IN VIACOSTANTINO N72 RIMODULAZ QE A SEGUITO APPROVAZATTI COLLAUDO</t>
  </si>
  <si>
    <t>6080014662</t>
  </si>
  <si>
    <t>000576</t>
  </si>
  <si>
    <t>RECUPERO ONERI INCENTIVO ART92 DLGS N16306 MANUTENZIONESTRAORDINARIA DEGLI EDIFICI COMUNALI SITI IN V GONTECHIARI VGUARCINO V DELLA PRIMAVERA E V CARPINETO MUNICIPIO VII INTEGRAZIONE</t>
  </si>
  <si>
    <t>6080014666</t>
  </si>
  <si>
    <t>000216</t>
  </si>
  <si>
    <t>RECUPERO ONERI INCENTIVO ART92 DLGS N16306 APPALTO INTEGRATORELATIVO ALLA PROGETTAZIONE ESECUTIVA E AI LAVORI DI COSTRUZIONE DELLARETE DI FOGNATURA SU VIA TIBURTINA  ZONA SDO DA VIA DI PORTONACCIO A VIA CASAL BRUCIATO MUNICIPIO V</t>
  </si>
  <si>
    <t>6080014715</t>
  </si>
  <si>
    <t>000281</t>
  </si>
  <si>
    <t>25/03/2009</t>
  </si>
  <si>
    <t>CONSOLIDAMENTORESTAURO E MANUTENZIONE STRAORDINARIA DELLEDIFICIO EXOSPEDALE GERMANICO SUL COLLE CAPITOLINO RECUPERO SOMMA PERINCENTIVAZIONE QP</t>
  </si>
  <si>
    <t>6080014787</t>
  </si>
  <si>
    <t>000459</t>
  </si>
  <si>
    <t>INCENTIVO DI PROGETTAZIONE  PER MANUTENZ STRAORD CASALE VIA DI TARRA</t>
  </si>
  <si>
    <t>6080014825</t>
  </si>
  <si>
    <t>100186</t>
  </si>
  <si>
    <t>RECUPERO COMPENSO INCENTIVANTE ART 92 DLGS 16306 IMPIANTO VIDEOSORVEGLIANZA PARCO VSISENNA</t>
  </si>
  <si>
    <t>6080014837</t>
  </si>
  <si>
    <t>000584</t>
  </si>
  <si>
    <t>ADP</t>
  </si>
  <si>
    <t>RECUPERO INCENTIVO ALLA PROGETTAZIONE INTERNA LAVORI DI MANUTENZIONESTRAORDINARIA DEI CENTRI ANZIANI E DELLA BANCA DEL TEMPO NEL MUNICIPIOI  ANNO 2008 OP082334000  OP0822990001</t>
  </si>
  <si>
    <t>6080014851</t>
  </si>
  <si>
    <t>000833</t>
  </si>
  <si>
    <t>INCPROGNE LAVCONSOLIDTO BAGNOLETTO</t>
  </si>
  <si>
    <t>6080014853</t>
  </si>
  <si>
    <t>10/04/2009</t>
  </si>
  <si>
    <t>MANUTENZIONE STRAORDINARIA E ADEGUAMENTO IMPIANTI ALLA NORMATIVA DELTEATRO DELLOPERA DI ROMA RECUPERO SOMMA PER INCENTIVAZIONE</t>
  </si>
  <si>
    <t>6080014865</t>
  </si>
  <si>
    <t>OAD</t>
  </si>
  <si>
    <t>INCPROGNE RISANAMENTO IDRAULBAGNOLETTO II STRAL</t>
  </si>
  <si>
    <t>6080014869</t>
  </si>
  <si>
    <t>000831</t>
  </si>
  <si>
    <t>INCPROGNE RISANAMENTO IDRAULBAGNOLETTO ZONA 2</t>
  </si>
  <si>
    <t>6080014871</t>
  </si>
  <si>
    <t>000832</t>
  </si>
  <si>
    <t>INCPROGNE MANUTSTRAOR STRADE MADONNETTA LOTTO2</t>
  </si>
  <si>
    <t>6080014873</t>
  </si>
  <si>
    <t>INCPROGNE MANUTSTRAOR STRADE MADONNETTA LOTTO1</t>
  </si>
  <si>
    <t>6080015079</t>
  </si>
  <si>
    <t>RECUPERO INCENTIVO APPALTO DI COMPLETAMENTO DELLASILO NIDO DI NUOVAISTITUZIONE DI VIA SERAFINI MUN X</t>
  </si>
  <si>
    <t>6080015145</t>
  </si>
  <si>
    <t>NAN</t>
  </si>
  <si>
    <t>RUOLO DI RISCOSSIONE COATTIVA QUOTE CONTRIBUTIVE ASILI NIDO MUN XIIRATA UNICA ANNO 2008  QUOTA CONTR TRIBUTO N 91002004</t>
  </si>
  <si>
    <t>6080015146</t>
  </si>
  <si>
    <t>RUOLO DI RISCOSSIONE COATTIVA QUOTE CONTRIBUTIVE ASILI NIDO MUN XIIRATA UNICA ANNO 2008  QUOTA CONTR TRIBUTO N 91002005</t>
  </si>
  <si>
    <t>6080015149</t>
  </si>
  <si>
    <t>RUOLO DI RISCOSSIONE COATTIVA QUOTE CONTRIBUTIVE ASILI NIDO MUN XIIRATA UNICA ANNO 2008  INTERESSI TRIBUTO N 1C132004</t>
  </si>
  <si>
    <t>6080015150</t>
  </si>
  <si>
    <t>RUOLO DI RISCOSSIONE COATTIVA QUOTE CONTRIBUTIVE ASILI NIDO MUN XIIRATA UNICA ANNO 2008  INTERESSI TRIBUTO N 1C132005</t>
  </si>
  <si>
    <t>6080015152</t>
  </si>
  <si>
    <t>NSM</t>
  </si>
  <si>
    <t>RUOLO DI RISCOSSIONE COATTIVA QUOTE PROGETTO PONTE MUN XII  RATAUNICA ANNO 2008  QUOTE CONTR TRIBUTO N 1N612004</t>
  </si>
  <si>
    <t>6080015153</t>
  </si>
  <si>
    <t>RUOLO DI RISCOSSIONE COATTIVA QUOTE PROGETTO PONTE MUN XII  RATAUNICA ANNO 2008  QUOTE CONTR TRIBUTO N 1N612005</t>
  </si>
  <si>
    <t>6080015154</t>
  </si>
  <si>
    <t>RUOLO DI RISCOSSIONE COATTIVA QUOTE PROGETTO PONTE MUN XII  RATAUNICA ANNO 2008  QUOTE CONTR TRIBUTO N 1N612006</t>
  </si>
  <si>
    <t>6080015155</t>
  </si>
  <si>
    <t>RUOLO DI RISCOSSIONE COATTIVA QUOTE PROGETTO PONTE MUN XII  RATAUNICA ANNO 2008  INTERESSI TRIBUTO N 1C132004</t>
  </si>
  <si>
    <t>6080015156</t>
  </si>
  <si>
    <t>RUOLO DI RISCOSSIONE COATTIVA QUOTE PROGETTO PONTE MUN XII  RATAUNICA ANNO 2008  INTERESSI TRIBUTO N 1C132005</t>
  </si>
  <si>
    <t>6080015157</t>
  </si>
  <si>
    <t>RUOLO DI RISCOSSIONE COATTIVA QUOTE PROGETTO PONTE MUN XII  RATAUNICA ANNO 2008  INTERESSI TRIBUTO N 1C132006</t>
  </si>
  <si>
    <t>6080015246</t>
  </si>
  <si>
    <t>22/06/2009</t>
  </si>
  <si>
    <t>E.4.02.01.02.004.2CMS</t>
  </si>
  <si>
    <t xml:space="preserve">RECUPERO PAGAMENTI ANTICIPATI ALLA GESTIONE COMMISSARIALE </t>
  </si>
  <si>
    <t>RECUPERO DEL FINANZIAMENTO CON LINEA DI CREDITO E PRESTITI FLESSIBILIDI SPESE DI NATURA COMMISSARIALI</t>
  </si>
  <si>
    <t>7110000063</t>
  </si>
  <si>
    <t>MAGG.ACT. IMPOSTAPUBBLICITA' NN.2008/4152</t>
  </si>
  <si>
    <t>7110000397</t>
  </si>
  <si>
    <t xml:space="preserve"> PROGRAMMI PER QUARTIERI SVANTAGGIATI (ART.6 L. 9/2005) FINANZIATI DALLA RIF. IMP. 3080042697-3080042698-3080042743-3080043027</t>
  </si>
  <si>
    <t>7130000451</t>
  </si>
  <si>
    <t xml:space="preserve"> MAGG.ACT.  VERSAMENTI  4° TRIM. 2013 RIFERITI A RUOLI COATTIVI (VEDI ACT.608/8688)</t>
  </si>
  <si>
    <t>2009</t>
  </si>
  <si>
    <t>6090000983</t>
  </si>
  <si>
    <t>6090000984</t>
  </si>
  <si>
    <t>6090001377</t>
  </si>
  <si>
    <t>000667</t>
  </si>
  <si>
    <t>22/04/2008</t>
  </si>
  <si>
    <t>CANONE ANNUO DI LOCAZIONE PER SEDE UFFICIO POSTALEBANCO POSTA IMMOBILE COMUNALE VBALBIANIVCONTI MUNICIPIO DELLE TORRI ANNO 2009 CT PLURIENN20092014</t>
  </si>
  <si>
    <t>6090001411</t>
  </si>
  <si>
    <t>075477</t>
  </si>
  <si>
    <t>LISTA DI CARICO PER SERVIZIO DI TRASPORTO SCOLASTICO MUN XII PERIODOGENGIU2009</t>
  </si>
  <si>
    <t>6090001413</t>
  </si>
  <si>
    <t>001004</t>
  </si>
  <si>
    <t>22/05/2009</t>
  </si>
  <si>
    <t>LISTA DI CARICO PER SERVIZIO DI REFEZIONE SCOLASTICA MUN XII PERIODOGENGIU2009</t>
  </si>
  <si>
    <t>6090001508</t>
  </si>
  <si>
    <t>09/01/2009</t>
  </si>
  <si>
    <t>ANTICIPAZIONE DI CASSA ALLAMA SPA</t>
  </si>
  <si>
    <t>6090001987</t>
  </si>
  <si>
    <t>VERS AUTVIGLLPP APPALTO PISTA CICLABILE VIA VENEZIA GIULIAVIAROVIGNO DISTRIA GARA CON PROCEDURA RISTRETTA SEMPLIFICATA MUNICIPIO VI</t>
  </si>
  <si>
    <t>6090002049</t>
  </si>
  <si>
    <t>06/02/2009</t>
  </si>
  <si>
    <t>RECUPERO INCENTIVO ART92 DLGS 16306 PERIZIA VARIANTE STRADA VIARDISTRIA E MARCIAPIEDE PZZA MANGANO</t>
  </si>
  <si>
    <t>6090002053</t>
  </si>
  <si>
    <t>002462</t>
  </si>
  <si>
    <t>RECUPERO SOMMA PER ASSENZA PER MALATTIA CONSOLE CLAUDIA PERIODO DAL22208 AL 31708 DI STEFANO ROSA DAL 11808 AL 12908</t>
  </si>
  <si>
    <t>6090002069</t>
  </si>
  <si>
    <t>000114</t>
  </si>
  <si>
    <t>MAZZA ELENA RECUPERO SOMMA PER ASSENZA PER MALATTIA PERIODI VARI TOTGIORNI N 33</t>
  </si>
  <si>
    <t>6090002166</t>
  </si>
  <si>
    <t>000321</t>
  </si>
  <si>
    <t>INTROTI PER DIRITTI SANITARI  UFFICIO TECNICO UFFICIO VII ANNO 2009</t>
  </si>
  <si>
    <t>6090002254</t>
  </si>
  <si>
    <t>000118</t>
  </si>
  <si>
    <t>03/02/2009</t>
  </si>
  <si>
    <t>SCAFATI LAURARECUPERO COMPETENZE NON DOVUTE ASSENZA PERMALATTIAPERIODO DAL 2842008 AL 1352008</t>
  </si>
  <si>
    <t>6090002255</t>
  </si>
  <si>
    <t>000160</t>
  </si>
  <si>
    <t>28/01/2009</t>
  </si>
  <si>
    <t>VILLA CARLARECUPERO COMPETENZE NON DOVUTE ASSENZA PERMALATTIAPERIODO 1122008 A 182008 PER COMPLESSIVI GG 100</t>
  </si>
  <si>
    <t>6090002267</t>
  </si>
  <si>
    <t>000338</t>
  </si>
  <si>
    <t>20/02/2009</t>
  </si>
  <si>
    <t>PALLADINO ENRICORECUPERO COMPETENZE NON DOVUTE RETRIBUZIONE DIPOSIZIONEPERIODO DAL 10112008 AL 30112008</t>
  </si>
  <si>
    <t>6090002295</t>
  </si>
  <si>
    <t>000443</t>
  </si>
  <si>
    <t>05/03/2009</t>
  </si>
  <si>
    <t>RECUPERO QUOTE PRODUTTIVITA ANNO 2007 NEI CONFRONTI DI ALCUNIDIPENDENTI DEL MUNICIPIO VIII NOMINATIVO ABBAFATI ROSSELLA</t>
  </si>
  <si>
    <t>6090002360</t>
  </si>
  <si>
    <t>000354</t>
  </si>
  <si>
    <t>19/02/2009</t>
  </si>
  <si>
    <t>INCENTIVO DI PROGETTAZIONE PERSONALE INTERNO RELATIVO APPALTOABBATTIMENTO BARRIERE ARCHITTETTONICHE NEL CENTRO ANZIANI DI VIATRIONFALE MUNIC RM XIX</t>
  </si>
  <si>
    <t>6090002429</t>
  </si>
  <si>
    <t>RECUPERO SPESE PER INCENTIVO ALLA PROGETTAZIONE PER LAPPALTO DELLACOSTRUZIONE DI UNAREA ATTREZZATA DI PARCHEGGIO PER IL TRASFERIMENTODEL MERCATO SALTUARIO DI VIA CANTINI MUN XX</t>
  </si>
  <si>
    <t>6090002495</t>
  </si>
  <si>
    <t>SCUOLA MATERNA COMPARTO B2 PP ZONA O N40 INDIZIONE GARAINCENTIVI EX DL 16306</t>
  </si>
  <si>
    <t>6090002505</t>
  </si>
  <si>
    <t>000101</t>
  </si>
  <si>
    <t>23/02/2009</t>
  </si>
  <si>
    <t>RIQUALIFICAZIONE AREA MOLINO S FELICOLA CENTRO POLIFUNZIONALEPERIZIA INCENTIVI EX DL 16306 QP</t>
  </si>
  <si>
    <t>6090002596</t>
  </si>
  <si>
    <t>000155</t>
  </si>
  <si>
    <t>E.3.05.02.03.005.0ROD</t>
  </si>
  <si>
    <t xml:space="preserve">RECUPERO PER L'ESECUZIONE DI ORDINANZE IN DANNO </t>
  </si>
  <si>
    <t>DEBITORE ANONIMA ROMANA FORNACI SPA</t>
  </si>
  <si>
    <t>DEBITORE CONDOMINIO VIA S TOMMASO DAQUINO 47</t>
  </si>
  <si>
    <t>DEBITORE SOCRATE SRL</t>
  </si>
  <si>
    <t>6090002615</t>
  </si>
  <si>
    <t>SIMONELLI ALESSANDRARECUPERO COMPETENZE NON DOVUTE ASPETTATIVASINDACALE NON RETRIBUITAPERIODO 1120072922008 CON DD 13942292009 RID ACCERTAMENTO PER RICALCOLO DEBITO DAAPPLICARENOTA REK PROT N 244793032009</t>
  </si>
  <si>
    <t>6090002626</t>
  </si>
  <si>
    <t>000098</t>
  </si>
  <si>
    <t>13/03/2009</t>
  </si>
  <si>
    <t>6090002753</t>
  </si>
  <si>
    <t>000449</t>
  </si>
  <si>
    <t>11/03/2009</t>
  </si>
  <si>
    <t>E.2.01.01.01.001.0AMB</t>
  </si>
  <si>
    <t xml:space="preserve">TRASFERIMENTO DELLO STATO PER LA CREAZIONE DELL'AGENZIA DELL'AMBIENTE </t>
  </si>
  <si>
    <t>0000024448</t>
  </si>
  <si>
    <t xml:space="preserve">MINISTERO AMBIENTE   </t>
  </si>
  <si>
    <t>CONTRIBUTO PER LISTITUZIONE DELLAGENZIA PER LA RICERCA E LAPROTEZIONE DELLAMBIENTE  MINISTERO DELLAMBIENTE</t>
  </si>
  <si>
    <t>6090002759</t>
  </si>
  <si>
    <t>RECUPERO COMPETENZE NON DOVUTE PER IND DI DOCENZA E IND TEMPOPOTENZIATONOMINATIVI ESPOSITO MARIA LUIGIA PERIODO11920083112009 E BORTOLOTTO SIMONETTA PERIODO 30122008 AL3112009</t>
  </si>
  <si>
    <t>6090002764</t>
  </si>
  <si>
    <t>RECUPERO COMPETENZE NON DOVUTE PER IND DI CUI ART 37 E INDIEANNOMINATIVI BELLISAI ANNA CARELLA MARINA PIZZUTI LORELLASPERANDIO PAOLAPERIODO DAL 992008 AL 3112009</t>
  </si>
  <si>
    <t>6090002765</t>
  </si>
  <si>
    <t>000484</t>
  </si>
  <si>
    <t>RECUPERO COMPETENZE NON DOVUTE PER IND DI CUI ART 37 E INDIEANNOMINATIVI PARAPETTI LAURA E COLAIACOVO BRUNA E SCUCCHIALORELLAPERIODO DAL 1102008 AL 30122008</t>
  </si>
  <si>
    <t>6090002768</t>
  </si>
  <si>
    <t>017953</t>
  </si>
  <si>
    <t>ENTRATE DA CCP 75696005 MUN XII ANNO 2009</t>
  </si>
  <si>
    <t>6090002769</t>
  </si>
  <si>
    <t>CIPOLLINA PIETRORECUPERO COMPETENZE NON DOVUTE INDENNITA DIPOSIZIONEPERIODO 113112009</t>
  </si>
  <si>
    <t>6090002809</t>
  </si>
  <si>
    <t>000486</t>
  </si>
  <si>
    <t>MASALA ROSELLARECUPERO COMPETENZE NON DOVUTE QUOTA IND DI CATEGDPERIODO 12120093112009</t>
  </si>
  <si>
    <t>6090002812</t>
  </si>
  <si>
    <t>ATC</t>
  </si>
  <si>
    <t>DIRITTI SANITARI SERVSANIT NAZ ATT TECNICA ANNO 2009  MUN IINTROITI A MEZZO CASSIERE MUNICIPALE</t>
  </si>
  <si>
    <t>6090002832</t>
  </si>
  <si>
    <t>RUOLO COATTIVO 2008 NN257016056 COSTO PER RIMOZIONE MOSTRE INSEGNEABUSIVE ANNI 200220042005 MUNXVII CODTRIB9230</t>
  </si>
  <si>
    <t>6090002833</t>
  </si>
  <si>
    <t>RUOLO COATTIVO 2008 NN257016056 INTERESSI SU RIMOZIONE MOSTRE INSEGNEABUSIVE ANNI 200220042005 MUNXVII CODTRIB1C139823</t>
  </si>
  <si>
    <t>6090002834</t>
  </si>
  <si>
    <t>RUOLO COATTIVO 2008 NN1718316055 COSAP TEMPORANEO ANNI 20042006MUNXVII CODTRIB8587</t>
  </si>
  <si>
    <t>6090002835</t>
  </si>
  <si>
    <t>RUOLO COATTIVO 2008 NN1718316055 SANZIONI SU COSAP TEMPORANEO ANNI20042006 MUNXVII CODTRIB8591</t>
  </si>
  <si>
    <t>6090002836</t>
  </si>
  <si>
    <t>RUOLO COATTIVO 2008 NN1718316055 INTERESSI ISCRA RUOLO E INDENNITADI MORA SU COSAP TEMPORANEO ANNI 20042006 MUNXVIICODTRIB1I508588</t>
  </si>
  <si>
    <t>6090002837</t>
  </si>
  <si>
    <t>RUOLO COATTIVO 2008 NN1718316055 RECUPERO SPESE DI NOTIFICA SU COSAPTEMPORANEO ANNI 20042006 MUNXVII CODTRIB1I49</t>
  </si>
  <si>
    <t>6090002838</t>
  </si>
  <si>
    <t>RUOLO COATTIVO 2008 N16057 NOLO TRANSENNE ANNI 2004050607 MUNXVIICODTRIB9157</t>
  </si>
  <si>
    <t>6090002840</t>
  </si>
  <si>
    <t>RUOLO COATTIVO 2008 N16057 INTERESSI ISCR A RUOLO E DI MORA SU NOLOTRANSENNE ANNI 2004050607 MUNXVII CODTRIB1C139823</t>
  </si>
  <si>
    <t>6090003064</t>
  </si>
  <si>
    <t>DIRITTI SANITARI DEL SERVSANITNAZ COMMERCIOANNO 2009 INTROITI AMEZZO CASSIERE MUNICIPIO XX</t>
  </si>
  <si>
    <t>6090003065</t>
  </si>
  <si>
    <t>DIRITTI SANITARI SERVSANITNAZ ATTIVITA TECNICA ANNO 2009INTROITI A MEZZO CASSIERE MUNICIPIO XX</t>
  </si>
  <si>
    <t>6090003091</t>
  </si>
  <si>
    <t>000145</t>
  </si>
  <si>
    <t>AUTORECUPERO PZZA SONNINO PERIZIA DI VARIANTE QP INCENTIVI</t>
  </si>
  <si>
    <t>6090003165</t>
  </si>
  <si>
    <t>002407</t>
  </si>
  <si>
    <t>RECUPERO ONERI INCENTIVO PERIZIA DI VARIANTE TECNICA E SUPPLETIVA PERLAVORI DI RESTAURO ONSERVATIVO DEI PROSPETTI DEL MERCATO NOMENTANOSITO IN PZZA ALESSANDRIA MUNICIPIO II</t>
  </si>
  <si>
    <t>6090003189</t>
  </si>
  <si>
    <t>INCENTIVO PROGETTAZIONE LAVORI SALA POLIFUNZIONALE VIA ALBERGOTTIANGOLO VIA DELLA PINETA SACCHETTI MUN 18 OP0821560001</t>
  </si>
  <si>
    <t>6090003221</t>
  </si>
  <si>
    <t>000330</t>
  </si>
  <si>
    <t>RECUPERO SPESA CONTRIBUTO AUTORITA VIGILANZA LLPER PERIZIA DIVARIANTE RELATIVA AI LAVORI DI MANUTENZIONE STRAORDINARIA ASILO NIDOVIA CASSIA 1720  OP0705840001</t>
  </si>
  <si>
    <t>6090003229</t>
  </si>
  <si>
    <t>000333</t>
  </si>
  <si>
    <t>RECUPERO SPESA INCENTIVO PROGETTAZIONE INTERNA PER PERIZIA DI VARIANTEMANUTSTRAORDINARIA SCUOLA ELEMENTARE SAN GODENZO ED ADEGUAMENTO 62694MUNICIPIO XX OP0705900001</t>
  </si>
  <si>
    <t>6090003246</t>
  </si>
  <si>
    <t>RECUPERO ONERI INCENTIVO ART92 DLGS 16306 INDIZIONE ASTA PUBBLICAAPPALTO LAVORI DI MANUTENZIONE STRAORDINARIA DEGLI EDIFICI RESIDENZIALISITI IN V PADRE ROMUALDO FORMATO 3040  MUNICIPIO XII  LOTTO II</t>
  </si>
  <si>
    <t>6090003319</t>
  </si>
  <si>
    <t>000351</t>
  </si>
  <si>
    <t>01/04/2009</t>
  </si>
  <si>
    <t>0000058151</t>
  </si>
  <si>
    <t xml:space="preserve">OPERATORI P.Z. B38 MURATELLA   </t>
  </si>
  <si>
    <t>PZ B38 MURATELLA  INTEGRAZIONE DEL CORRISPETTIVO PER INDENNITA DIESPROPRIO A CARICO  DEGLI OPERATORI CONCESSIONARI DEL DIRITTO DISUPERFICIE EX ART35 L 86571</t>
  </si>
  <si>
    <t>6090003346</t>
  </si>
  <si>
    <t>26/03/2009</t>
  </si>
  <si>
    <t>RECUPERO SPESA INCENTIVO PROGETTAZIONE INTERNA AP</t>
  </si>
  <si>
    <t>6090003347</t>
  </si>
  <si>
    <t>6090003348</t>
  </si>
  <si>
    <t>RECUPERO SPESA INCENTIVO PROGETTAZIONE INTERNA PERIZIA DI VARIANTE APPMANUTENZIONE STRAORD UFFICIO ANAGRAFICO CESANO MUNICIPIO XX</t>
  </si>
  <si>
    <t>6090003349</t>
  </si>
  <si>
    <t>RECUPERO SPESA INCENTIVO PROGETTAZIONE INTERNA PER PERIZIA DI VARIANTE TEATRO MUNICIPALE SESTO MIGLIO NUOVO IMPIANTO ILLUMINAZIONE ESTERNAE INSONORIZZAZIONE ED ADEGUAMENTO SPAZI GALLERIA DEL TEATRO MUNICIPIOXX</t>
  </si>
  <si>
    <t>6090003392</t>
  </si>
  <si>
    <t>06/04/2009</t>
  </si>
  <si>
    <t>0000006413</t>
  </si>
  <si>
    <t xml:space="preserve">ENPALS ENTE NAZ PREV ASSIST LAVOR SPETT  </t>
  </si>
  <si>
    <t>RECUPSPESE REGISTRCONTRATTI FITTO I TRIM2009</t>
  </si>
  <si>
    <t>6090003480</t>
  </si>
  <si>
    <t>6090003506</t>
  </si>
  <si>
    <t>000554</t>
  </si>
  <si>
    <t>LAVORI DI MANUTENZIONE STRAORDINARIA ED ADEGUAMENTO NORME VIGENTISCUOLA FERRINIPADIGLIONE SCUOLA MATERNA TEMPOBREVEQPINCENTIVOACCANTONAMENTO</t>
  </si>
  <si>
    <t>6090003526</t>
  </si>
  <si>
    <t>E.3.03.03.99.999.0019</t>
  </si>
  <si>
    <t xml:space="preserve">INTERESSI  SU ANTICIPAZIONI E CREDITI DA ALTRI SOGGETTI - PER DEPOSITI </t>
  </si>
  <si>
    <t>0SG</t>
  </si>
  <si>
    <t xml:space="preserve">ATTIVITA' DI SEGRETARIATO GENERALE </t>
  </si>
  <si>
    <t>0000070611</t>
  </si>
  <si>
    <t xml:space="preserve">ATRADIUS CREDIT INSURANCENV  </t>
  </si>
  <si>
    <t>INTERESSI LEGALI MATURATI DAL 30072008 AL 31032009</t>
  </si>
  <si>
    <t>6090003574</t>
  </si>
  <si>
    <t>000699</t>
  </si>
  <si>
    <t>16/04/2009</t>
  </si>
  <si>
    <t>REGOLARIZZAZIONE OOPP RELATIVI OP0624920001</t>
  </si>
  <si>
    <t>6090003587</t>
  </si>
  <si>
    <t>001024</t>
  </si>
  <si>
    <t>18/06/2010</t>
  </si>
  <si>
    <t>RUOLO COATTIVO N1300910  DEB DE SIMONE LUCA CODTRIB9143</t>
  </si>
  <si>
    <t>6090003613</t>
  </si>
  <si>
    <t>18/02/2009</t>
  </si>
  <si>
    <t>RECUPERO ONERI INCENTIVO ART92 DLGS N16306 PERIZIA DI VARIANTEAPPALTO LAVORI DI MANUTENZIONE STRAORDINARIA PRESSO IL COMANDOPROVINCIALE DEI VVF SITO IN V GENOVA E PRESSO ALTRI IMMOBILICOMUNALI SEDE DEI VVF</t>
  </si>
  <si>
    <t>6090003622</t>
  </si>
  <si>
    <t>000747</t>
  </si>
  <si>
    <t>08/04/2009</t>
  </si>
  <si>
    <t>RECUPERO QUOTE IND INT SPECIALE PERCEPITE DA 448 DIPENDENTIASCRITTI DA CATEG B A CATEG C1 IN SEGUITO PROCEDURA DIRIQUALIFICAZIONEPERIODO 291220083112009 I NOMINATIVO AMADEIMASSIMILIANO</t>
  </si>
  <si>
    <t>6090003625</t>
  </si>
  <si>
    <t>000777</t>
  </si>
  <si>
    <t>14/04/2009</t>
  </si>
  <si>
    <t>DEMURO GIUSEPPERECUPERO COMPETENZE NON DOVUTE PROROGA ASPETTATIVASENZA ASSEGNI PER INC DI DIRETTORE GENLE PRESSO ALTROCOMUNEPERIODO GENNAIO 2009</t>
  </si>
  <si>
    <t>6090003627</t>
  </si>
  <si>
    <t>E.4.02.01.01.001.0FAS</t>
  </si>
  <si>
    <t>0000047497</t>
  </si>
  <si>
    <t xml:space="preserve">MINISTERO DELLE INFRASTRUTTURE E DEI TRASPORTI -DIPARTIMENTO TRASPORTI TERRESTRI </t>
  </si>
  <si>
    <t>CONTRIBUTO LEGGE 29606 DECRETO PROT RD N 4930 DEL 11122008NUOVO AMLA 3  INTERVENTI COMPLEMENTARI RETE FIBRE OTTICHE LINEA ABE IMPIANTO DI VIDEOSORVBGLIANZA LINEA A</t>
  </si>
  <si>
    <t>6090003641</t>
  </si>
  <si>
    <t>0000040647</t>
  </si>
  <si>
    <t xml:space="preserve">ACEA DISTRIBUZIONE SPA   </t>
  </si>
  <si>
    <t>REG INTEGRAZ COSAP 2006</t>
  </si>
  <si>
    <t>6090003643</t>
  </si>
  <si>
    <t xml:space="preserve">RECUPERO ONERI INCENTIVO ART92 DLGS  16306 INTEGRAZIONEPDVLAVORI DI RESTAURO FRONTALINI E PAVIMENTAZIONE COPERTURAAUTORIMESSA DELLEDIFICIO DI VIA G LAURENZANI N22 MUN VIII E DELMURO DI SOSTEGNO DEI GIARDINI DI PERTINENZA DEGLI EDIFICI DI VIA DUILIOOTTAVI </t>
  </si>
  <si>
    <t>6090003673</t>
  </si>
  <si>
    <t>LAVORI DI MANUTENZIONE STRAORDINARIA ED ADEGUAMENTO NORMATIVE ASILONIDO SAGITTARIO SITO IN VIA DEL SAGITTARIO14MUNICIPIO ROMAXIIIQPINCENTIVOACCANTONAMENTOINTEGRATO CON DD 10142009 185059</t>
  </si>
  <si>
    <t>6090003805</t>
  </si>
  <si>
    <t>PER REGOLARIZZAZIONE CONTRIBUTO ALLAUTORITA DI VIGILANZA AFFTOALLACEA SPA PER ILLUMINAZIONE DEI FORI IMPERIALI LEGGE 39690 CODB265</t>
  </si>
  <si>
    <t>6090003807</t>
  </si>
  <si>
    <t>REGOLARIZZAZIONE CONTRIBUTO ALLAUTORITA DI VIGILANZA AFFTO IMPRESAPASQUALUCCI LAVORI FORI IMPERIALI CIG 0294612183</t>
  </si>
  <si>
    <t>6090003818</t>
  </si>
  <si>
    <t>000344</t>
  </si>
  <si>
    <t>09/04/2009</t>
  </si>
  <si>
    <t>REGOLARIZZAZIONE CONTABILE INCENTIVO PER LAVORI URGENTI DI MESSA INSUCUREZZE E RIPSRISTINO DI TRE CEDIMENTI DI TERRENO A PRATO ALLINTERNODEL PARCO DI VILLA TORLONIA</t>
  </si>
  <si>
    <t>6090003831</t>
  </si>
  <si>
    <t>RECUPERO INCENTIVO E ONERI DI PROGETTAZIONE LAVORI MANUTENZSTRAORDAREE STRADALI VIA TOR FIORENZA MUN II</t>
  </si>
  <si>
    <t>6090003832</t>
  </si>
  <si>
    <t>AUTORITA DI VIGILANZA SU LAVORI MANUTSTRAORDAREE STRADALI VIA TORFIORENZA MUN II</t>
  </si>
  <si>
    <t>6090003834</t>
  </si>
  <si>
    <t>000709</t>
  </si>
  <si>
    <t>22/04/2009</t>
  </si>
  <si>
    <t>AUTORITA DI VIGILANZA SU LAVORI MANUTSTRAORDAREEE STRADALI VIA SACCONI VIA CALDERINI MUN II</t>
  </si>
  <si>
    <t>6090003836</t>
  </si>
  <si>
    <t>RECUPERO INCENTIVO E ONERI DI PROGETTAZIONI LAVORI MANUTENZ STRAORDAREE VIA SACCONI VIA CALDERINI MUN II</t>
  </si>
  <si>
    <t>6090003853</t>
  </si>
  <si>
    <t>000795</t>
  </si>
  <si>
    <t>27/04/2009</t>
  </si>
  <si>
    <t>REECUPERO FONDO ROTATIVO INCARICO DI SUPPORTO TECNICO SPECIALISTICOREALIZZAZIONE INTERVENTI PER PONTE DEI CONGRESSI  SOCRPR SPA</t>
  </si>
  <si>
    <t>6090004074</t>
  </si>
  <si>
    <t>000091</t>
  </si>
  <si>
    <t>20/01/2009</t>
  </si>
  <si>
    <t>RECUPERO ONERI INCENTIVAZLAVORI COMPLEMENTARI AREA COSTRUENDO MERCATOIN VIA ABENEDETTI SDO MUNV</t>
  </si>
  <si>
    <t>6090004136</t>
  </si>
  <si>
    <t>000547</t>
  </si>
  <si>
    <t>RECUPERO SOMMA INCENTIVO COSTRUZASILO NIDO PER 60 BAMBINI IN VIAARESSI ALLINTERNO DEL COMPRENSORIO MONTE CERVINO ZONA TRULLOCORVIALE MUNXV</t>
  </si>
  <si>
    <t>6090004197</t>
  </si>
  <si>
    <t>001195</t>
  </si>
  <si>
    <t>11/05/2009</t>
  </si>
  <si>
    <t>LISTA DI CARICO 2009 DEI PROVENTI  DI CONCESSIONE DEI MERCATI RIONALICOPERTI E PLATEATICI  CC 386011</t>
  </si>
  <si>
    <t>6090004199</t>
  </si>
  <si>
    <t>15/05/2009</t>
  </si>
  <si>
    <t>6090004211</t>
  </si>
  <si>
    <t>000265</t>
  </si>
  <si>
    <t>PRIMAVALLE TORREVECCHIASISTEMAZIONE DEL GIARDINO DELLA SCUOLA XXVAPRILEINDIZIONE GARA MEDIANTE PROCEDURA NEGOZIATA AL MASSIMO RIBASSOSULLIMPORTO DEI LAVORI A BASE DASTA</t>
  </si>
  <si>
    <t>6090004219</t>
  </si>
  <si>
    <t>05/09/2008</t>
  </si>
  <si>
    <t>RECUPERO CONTRIBUTO AUTORIT VIGILANZA LLPP</t>
  </si>
  <si>
    <t>6090004220</t>
  </si>
  <si>
    <t>001157</t>
  </si>
  <si>
    <t>6090004221</t>
  </si>
  <si>
    <t>001218</t>
  </si>
  <si>
    <t>21/05/2008</t>
  </si>
  <si>
    <t>6090004225</t>
  </si>
  <si>
    <t>001203</t>
  </si>
  <si>
    <t>6090004226</t>
  </si>
  <si>
    <t>001156</t>
  </si>
  <si>
    <t>6090004239</t>
  </si>
  <si>
    <t>000447</t>
  </si>
  <si>
    <t>07/05/2009</t>
  </si>
  <si>
    <t>REGOLARIZZAZIONE CONTABILE INCENTIVO COMPLETAMENTO LAFVORI RESTAUROSPAZI ESPOSITIVI CENTRALE MONTEMARTINI ESPOSIZIONE TRENO PIO IX CIG N03161818CE NUMERO GARA 396545</t>
  </si>
  <si>
    <t>6090004247</t>
  </si>
  <si>
    <t>000626</t>
  </si>
  <si>
    <t>14/05/2009</t>
  </si>
  <si>
    <t>RECUPERO SPESA INCENTIVO PROGETTAZIONE INTERNA PER LAVORI DI MODIFICA EREALIZZAZIONE PARCHEGGI IN LINEA SU VIA DELLA STAZIONE DI CESANO DALCIVICO 592 AL CIVICO 596   MUNICIPIO XX</t>
  </si>
  <si>
    <t>000641</t>
  </si>
  <si>
    <t>10/05/2010</t>
  </si>
  <si>
    <t>ECONOMIA DI SPESE SU RECUPERO INCENTIVO PROGETT INTERNA SU MODIFICAMARCIAPIEDI E REALIZZAZIONE PARCHEGGI IN LINEA SU VIA STAZIONE DI CESANO DAL CIVICO 592 AL CIVICO 596 MUNICIPIO XX</t>
  </si>
  <si>
    <t>6090004258</t>
  </si>
  <si>
    <t>000689</t>
  </si>
  <si>
    <t>RECUPERO SIMOG COSTRUZTRATTI INTEGRATIVI DELLA RETE DI FOGNATURA PERACQUE METEORICHE E RECUPERO DELLE FUNZIONALIT DELLA RETE ESISTENTEMUNVII IX E XIX</t>
  </si>
  <si>
    <t>6090004262</t>
  </si>
  <si>
    <t>001349</t>
  </si>
  <si>
    <t>18/05/2009</t>
  </si>
  <si>
    <t>INCPROGNE MANUTSTRAOR POZZASSORBOSTIA LIDO</t>
  </si>
  <si>
    <t>6090004264</t>
  </si>
  <si>
    <t>001347</t>
  </si>
  <si>
    <t>INCPROGNE MANUTSTRAOR SCIOLE MEDIE</t>
  </si>
  <si>
    <t>6090004267</t>
  </si>
  <si>
    <t>000894</t>
  </si>
  <si>
    <t>08/05/2009</t>
  </si>
  <si>
    <t>MUN VI OP094280001 CONTRIBUTO AUTVIGILANZA</t>
  </si>
  <si>
    <t>6090004271</t>
  </si>
  <si>
    <t>001412</t>
  </si>
  <si>
    <t>06/06/2009</t>
  </si>
  <si>
    <t>DIE</t>
  </si>
  <si>
    <t>6090004272</t>
  </si>
  <si>
    <t>000826</t>
  </si>
  <si>
    <t>12/05/2009</t>
  </si>
  <si>
    <t>CERRO IENERECUPERO COMPETENZE NON DOVUTE ASSENZA PERMALATTIAPERIODO DAL 1362007 PER COMPLESSIVI GG 118</t>
  </si>
  <si>
    <t>6090004273</t>
  </si>
  <si>
    <t>001429</t>
  </si>
  <si>
    <t>6090004275</t>
  </si>
  <si>
    <t>6090004276</t>
  </si>
  <si>
    <t>001379</t>
  </si>
  <si>
    <t>6090004277</t>
  </si>
  <si>
    <t>6090004278</t>
  </si>
  <si>
    <t>001356</t>
  </si>
  <si>
    <t>DSM</t>
  </si>
  <si>
    <t>6090004291</t>
  </si>
  <si>
    <t>002172</t>
  </si>
  <si>
    <t>6090004292</t>
  </si>
  <si>
    <t>6090004293</t>
  </si>
  <si>
    <t>001329</t>
  </si>
  <si>
    <t>6090004302</t>
  </si>
  <si>
    <t>6090004303</t>
  </si>
  <si>
    <t>6090004304</t>
  </si>
  <si>
    <t>6090004305</t>
  </si>
  <si>
    <t>002159</t>
  </si>
  <si>
    <t>DIM</t>
  </si>
  <si>
    <t>6090004306</t>
  </si>
  <si>
    <t>001330</t>
  </si>
  <si>
    <t>6090004308</t>
  </si>
  <si>
    <t>000872</t>
  </si>
  <si>
    <t>RECUPERO INCENTIVO PROGETTAZIONE ART 18 L10994 VARIANTE RECUPEROSTRUTTURALE CASALE VIA ACQUEDOTTO FELICE</t>
  </si>
  <si>
    <t>6090004386</t>
  </si>
  <si>
    <t>06/03/2009</t>
  </si>
  <si>
    <t>LAVORI DI MANUTENZIONE STRAORDINARIA ED ADEGUAMENTO ALLE NORMATIVEVIGENTI DELLASILO NIDO ARCA DI NOESITO IN VIA DELRUGANTINON99MUNICIPIO VIIIRECUPERO SOMMA PER INCENTIVAZIONEQP74947152198</t>
  </si>
  <si>
    <t>6090004391</t>
  </si>
  <si>
    <t>002381</t>
  </si>
  <si>
    <t>RECUPERO ONERI INCENTIVO ART92 DLGS N16306 APPALTO LAVORI DIRECUPERO EDILIZIO ED IMPIANTISTICO DELLEDIFICIO A DEL COMPLESSORESIDENZIALE IN VIA CASILINA VECCHIA 1919A ADIBITO A CASA ALLOGGIOPER PERSONE SENZA FISSA DIMORA</t>
  </si>
  <si>
    <t>6090004408</t>
  </si>
  <si>
    <t>000942</t>
  </si>
  <si>
    <t>20/05/2009</t>
  </si>
  <si>
    <t>0000019891</t>
  </si>
  <si>
    <t xml:space="preserve">ELISEOENRICO  </t>
  </si>
  <si>
    <t>RINNOVO PERMESSI DI ACCESSO ALLE ZONE A TRAFFICO LIMITATODIPARTIMENTO XII ISTRUTTORIA  ANNO 2009</t>
  </si>
  <si>
    <t>6090004418</t>
  </si>
  <si>
    <t>E.3.01.02.01.035.0CST</t>
  </si>
  <si>
    <t xml:space="preserve">PROVENTI DERIVANTI DAL RILASCIO PERMESSI DI ACCESSO AL CENTRO STORICO </t>
  </si>
  <si>
    <t>RINNOVO PERMESSI DI ACCESSO ALLE ZONE A TRAFFICO LIMITATODIPARTIMENTO XII SPESE  ANNO 2009</t>
  </si>
  <si>
    <t>6090004433</t>
  </si>
  <si>
    <t>000961</t>
  </si>
  <si>
    <t>19/05/2009</t>
  </si>
  <si>
    <t>MUNVI OP0904330001 RECUPERO ONERI PROGETTAZIONE  APPALTO INTERVENTIDI MANUTENZIONE STRAORDINARIA SPAZI ESTERNI E CONSOLIDAMENTO MURO DICONTENIMENTO SCUOLA INFANZIA RENZO DA CERI</t>
  </si>
  <si>
    <t>6090004451</t>
  </si>
  <si>
    <t>0000073131</t>
  </si>
  <si>
    <t xml:space="preserve">DEBITORI DIVERSI CONTR. REFEZIONESCOLASTICA  </t>
  </si>
  <si>
    <t>LISTA DI CARICO N 12009 CONTRIBUENTI SERVIZIO REFEZIONE SCOLASTICAPERIODO 1120093062009  MUNICIPIO I SCADENZA LISTA 3062009 DD 9612009</t>
  </si>
  <si>
    <t>6090004459</t>
  </si>
  <si>
    <t>000558</t>
  </si>
  <si>
    <t>07/04/2009</t>
  </si>
  <si>
    <t>6090004501</t>
  </si>
  <si>
    <t>000955</t>
  </si>
  <si>
    <t>FORTI ANTONIORECUPERO COMPETENZE NON DOVUTE ASSENZA PERMALATTIAPERIODO DAL  2332008 PER COMPLESSIVI GG 190</t>
  </si>
  <si>
    <t>6090004543</t>
  </si>
  <si>
    <t>000925</t>
  </si>
  <si>
    <t>25/05/2009</t>
  </si>
  <si>
    <t>TROTTA LAURARECUPERO COMPETENZE NON DOVUTE ASSENZA PER ASPETTATIVAMOTIVI FAMILIARIPERIODO DAL 3112008 AL 312009</t>
  </si>
  <si>
    <t>6090004570</t>
  </si>
  <si>
    <t>001069</t>
  </si>
  <si>
    <t>RECUPERO IMPORTI LIQUIDATI IN ESECUZIONE DELLE SENTENZE TAR 52702003 E123562003 ALLE DIPENDENTI PASCUCCI CINZIA E SPURIO PAOLA CON DD29992008</t>
  </si>
  <si>
    <t>6090004630</t>
  </si>
  <si>
    <t>000946</t>
  </si>
  <si>
    <t>28/05/2009</t>
  </si>
  <si>
    <t>LISTA DI CARICO 12009 REFEZIONE SCOLASTICA AS 200809 SCAD CREDITO 30062009 MUN 5</t>
  </si>
  <si>
    <t>000920</t>
  </si>
  <si>
    <t>21/06/2012</t>
  </si>
  <si>
    <t>RUOLO N 26003185411912692 REFEZ COD 9809</t>
  </si>
  <si>
    <t>6090004665</t>
  </si>
  <si>
    <t>INCENTIVO PROGETTAZIONE INTERNA PER LAVORI DI RIFACIMENTO DELLAPAVIMENTAZIONE SELCIATA E DEL SOTTOFONDO DI VIA DEL MONTE DELLA FARINA MUNICIPIO I</t>
  </si>
  <si>
    <t>6090004667</t>
  </si>
  <si>
    <t>000871</t>
  </si>
  <si>
    <t>INCENTIVO PROGETTAZIONE INTERNA PER LAVORI DI RIFACIMENTO DEIMARCIPIEDI E DELLA STRADA SELCIATA IN VIA TORRE ARGENTINA  MUNICIPIO I</t>
  </si>
  <si>
    <t>6090004668</t>
  </si>
  <si>
    <t>000298</t>
  </si>
  <si>
    <t>GESTIONE IMMOBILI PROPRIET CAMPIDOGLIO FINANCE SRL USO ABITATIVOPERIODO 010131032009</t>
  </si>
  <si>
    <t>6090004669</t>
  </si>
  <si>
    <t>GESTIONE IMMOBILI PROPRIET CAMPIDOGLIO FINANCE SRL USO DIVERSOPERIODO 010131032009</t>
  </si>
  <si>
    <t>6090004683</t>
  </si>
  <si>
    <t>03/06/2009</t>
  </si>
  <si>
    <t>PP ZONA O MASSIMINACOSTRUZEDIFICIO POLIFUNZDISTACCAM MUN XVI EVVUU FINANZ REGIONE LAZIO IMP 3090017517  3090017518 OP0907710001</t>
  </si>
  <si>
    <t>6090004685</t>
  </si>
  <si>
    <t>BOSCO DI MASSIMINA MANUTENZSTRAORDAREA VERDE FINANZREGIONE LAZIOIMP 3090017521 OP0907720001</t>
  </si>
  <si>
    <t>6090004712</t>
  </si>
  <si>
    <t>002193</t>
  </si>
  <si>
    <t>RECUPERO ONERI INCENTIVO ART92 DLGS N16306 LAVORI DI MANUTENZIONECENTRO ANZIANI E BOCCIOFILO AURELIA DI VIA MARVASI N2 AFFTO ATRATTATIVA PRIVATA GRUPPO GAMMA SRL</t>
  </si>
  <si>
    <t>6090004719</t>
  </si>
  <si>
    <t>000652</t>
  </si>
  <si>
    <t>03/04/2009</t>
  </si>
  <si>
    <t>MANUTENZIONE STRAORDINARIA SCUOLA MERELLI MUNXX RECUPERO SOMMA PERONERI DI INCENTIVAZIONE QP</t>
  </si>
  <si>
    <t>6090004726</t>
  </si>
  <si>
    <t>001442</t>
  </si>
  <si>
    <t>INCENT PROGNE INTERVENTI STRAORD PER LA SICUREZZA STRADALE</t>
  </si>
  <si>
    <t>6090004745</t>
  </si>
  <si>
    <t>000651</t>
  </si>
  <si>
    <t>INTERVENTO RIDUZIONE INQUINAMENTO ACUSTICO IN VIA BELMONTE IN SABINAPDZ DI CASAL MONASTERO  INCENTIVO PROGETTAZIONE</t>
  </si>
  <si>
    <t>6090004747</t>
  </si>
  <si>
    <t>26/05/2009</t>
  </si>
  <si>
    <t>GSM</t>
  </si>
  <si>
    <t>RECUPERO ONERI PROGETTAZIONE OP0515550001 MAN STRAORD SCUOLA VIAVERTUNNI</t>
  </si>
  <si>
    <t>6090004768</t>
  </si>
  <si>
    <t>000965</t>
  </si>
  <si>
    <t>RECUPERO INCENTIVO E ONERI DI PROGETTAZIO</t>
  </si>
  <si>
    <t>6090004769</t>
  </si>
  <si>
    <t>001281</t>
  </si>
  <si>
    <t>AFFIDAMDIRETTO PER ATTIVIT DI EDITING RELATIVI AL PROGETTO DIINTERVENTI PER LA MITIGAZRISCHIO ALLAGAMENTI AREA DI PRIMA PORTA 2STRALCIO FUNZIONCOSTRUZIMPIANTO IDROVORO ED ADEGUAMFOGNAT MUNXXINGNCICCOTELLIFONDO ROTATIVO COLLEGATO A OPERA OP0902590001</t>
  </si>
  <si>
    <t>6090004770</t>
  </si>
  <si>
    <t>000908</t>
  </si>
  <si>
    <t>CONTRIBUTO AUTORIT VIGILANZA LL PP</t>
  </si>
  <si>
    <t>6090004773</t>
  </si>
  <si>
    <t>001139</t>
  </si>
  <si>
    <t>06/05/2009</t>
  </si>
  <si>
    <t>0MP</t>
  </si>
  <si>
    <t xml:space="preserve">COORDINAMENTO MERCATI PUBBLICI </t>
  </si>
  <si>
    <t>0000067744</t>
  </si>
  <si>
    <t xml:space="preserve">PARKROI  SRL   </t>
  </si>
  <si>
    <t>RECUPERO SOMME INCENTIVAZIONE LAVORI BOX</t>
  </si>
  <si>
    <t>6090004809</t>
  </si>
  <si>
    <t>AFFIDAMDIRETTO PER ATTIVIT DI EDITING RELATIVI AL PROGETTO DICOSTRUZIMPIANTO IDROVORO SUL FOSSO CREMERA IN LOCLABARO MUNXXINGFSOLLAZZI FONDO ROTATIVO COLLEGATO A OPERA OP0902590001</t>
  </si>
  <si>
    <t>6090004812</t>
  </si>
  <si>
    <t>001283</t>
  </si>
  <si>
    <t>AFFIDAMDIRETTO PER ATTIVIT DI STUDIO GEOLOGICO IDROGEOLOGICO EGEOMORFOLOGICO RELATIVI AL PROGETTO DI COSTRUZIMPIANTO IDROVORO SULFOSSO CREMERA IN LOCLABARO MUNXX INGMGIZZI FONDO ROTATIVOCOLLEGATO A OPERA OP0902590001</t>
  </si>
  <si>
    <t>6090004828</t>
  </si>
  <si>
    <t>RECUPERO INCENTIVO PROGETTAZIONE ARREDO URBANO PZZA CAGLIEROOP0709430001 AFFTO SAFO COSTRUZIONI SRL</t>
  </si>
  <si>
    <t>6090004856</t>
  </si>
  <si>
    <t>PROVENTI DA DIRITTI SANITARI ATT TECNICA CASS MUNICIPIO ROMA V ANNO2009</t>
  </si>
  <si>
    <t>6090004932</t>
  </si>
  <si>
    <t>ONERI DI CUI ART 92 DLGS 1632006MANUTENZIONE STRAOR  SEGNALETICASTRADALE  ANNO 2007 DD PERIZIA N 38009</t>
  </si>
  <si>
    <t>6090004934</t>
  </si>
  <si>
    <t>001198</t>
  </si>
  <si>
    <t>04/06/2009</t>
  </si>
  <si>
    <t>VILLA CARLARECUPERO SOMMA PER ASSENZA PER MALATTIA PERIODO DAL18908 AL 30409</t>
  </si>
  <si>
    <t>6090004936</t>
  </si>
  <si>
    <t>08/06/2009</t>
  </si>
  <si>
    <t>ANGELINI ADELE RECUPERO SOMMA PER ASSENZA PER MALATTIA TOT GIORNI122</t>
  </si>
  <si>
    <t>6090004942</t>
  </si>
  <si>
    <t>000361</t>
  </si>
  <si>
    <t>VILLA DORIA PAMPHILI  VILLINO CORSINI APPROVAZIONE NUOVO PROGETTODEFINITIVO E INDGARA AI SENSI DELLART 122 C7 BIS D LGSVO 16306RECUPERO SOMMA PER INCENTIVAZIONE</t>
  </si>
  <si>
    <t>6090004954</t>
  </si>
  <si>
    <t>INCENTIVO PROGETTAZIONE INTERNA PER LAVORI DI MANUTENZIONESTRAORDINARIA SCUOLA MATERNA PARCO DI VEIO SCALA DI SICUREZZA ESTERNA MUNICIPIO XX</t>
  </si>
  <si>
    <t>000014</t>
  </si>
  <si>
    <t>11/01/2010</t>
  </si>
  <si>
    <t>ECONOMIA DI SPESE SU RECUPERO INCENTIVO PROGETTAZIONE INTERNA SUMANUTENZ STRAORDINARIA SCUOLA MATERNA PARCO DI VEIO SCALA DI SICUREZZAESTERNA MUNICIPIO XX</t>
  </si>
  <si>
    <t>6090004993</t>
  </si>
  <si>
    <t>000933</t>
  </si>
  <si>
    <t>AFFIDAMDIRETTO PER ATTIVIT DI RILIEVI TOPOGRAFICI ED ATTIVITCATASTALI RELATIVI AL PROGETTO DI INTERVENTI PER LA MITIGAZRISCHIOALLAGAMENTI AREA DI PRIMA PORTA 2 STRALCIO FUNZIONCOSTRUZIMPIANTOIDROVORO ED ADEGUAMFOGNAT MUNXX GEOMGIUSEPPE CHERUBINIFONDOROTAT</t>
  </si>
  <si>
    <t>6090004994</t>
  </si>
  <si>
    <t>AFFIDAMDIRETTO PER ATTIVIT DI PULIZIA AREA DELLIMPIANTO IDROVORO RELATIVO AL PROGETTO DI INTERVENTI PER LA MITIGAZRISCHIO ALLAGAMENTIAREA DI PRIMA PORTA 2 STRALCIO FUNZIONCOSTRUZIMPIANTO IDROVORO EDADEGUAMFOGNAT MUNXX FGM DI DE FALCO DAVIDEFONDO ROTATIVOC</t>
  </si>
  <si>
    <t>6090004999</t>
  </si>
  <si>
    <t>001289</t>
  </si>
  <si>
    <t>AFFIDAMDIRETTO PER ATTIVIT DI COORDSICUREZZA E SALUTE DEI LAVORI INFASE PROGETTAZRELATIVO AL PROGETTO DI INTERVENTI PER LAMITIGAZRISCHIO ALLAGAMENTI AREA DI PRIMA PORTA 2 STRALCIOFUNZIONCOSTRUZIMPIANTO IDROVORO ED ADEGUAMFOGNAT MUNXXINGGIOBERTIFONDO ROTAT</t>
  </si>
  <si>
    <t>6090005006</t>
  </si>
  <si>
    <t>001288</t>
  </si>
  <si>
    <t>AFFIDAMDIRETTO PER ATTIVIT DI STUDIO GEOLOGICO IDROGEOLOGICO EGEOMORFOLOGICO RELATIVO AL PROGETTO DI INTERVENTI PER LAMITIGAZRISCHIO ALLAGAMENTI AREA DI PRIMA PORTA 2 STRALCIOFUNZIONCOSTRUZIMPIANTO IDROVORO ED ADEGUAMFOGNAT MUNXXGEOLENZO MASSAROFONDO ROTA</t>
  </si>
  <si>
    <t>6090005012</t>
  </si>
  <si>
    <t>001216</t>
  </si>
  <si>
    <t>09/06/2009</t>
  </si>
  <si>
    <t>E.4.02.01.02.001.1SIC</t>
  </si>
  <si>
    <t xml:space="preserve">CONTRIBUTO DELLA REGIONE PER IL "PIANO INTEGRATO PER LA SICUREZZA" </t>
  </si>
  <si>
    <t>FINANZIAMENTO PROGETTO SPAZIO PROSSIMO MUN IX CONTR REG LAZIO DDREG L A448808</t>
  </si>
  <si>
    <t>6090005013</t>
  </si>
  <si>
    <t>001029</t>
  </si>
  <si>
    <t>AFFIDAMDIRETTO PER ATTIVIT DI RILIEVI TOPOGRAFICI ED ATTIVITCATASTALI  RELATIVO AL PROGETTO DI COSTRUZDI UN IMPIANTO IDROVORO SULFOSSO CREMERA LOCLABARO MUNXX GEOMFABIO CICCONEFONDO ROTATIVOCOLLEGATO A OPERA OP0902590001</t>
  </si>
  <si>
    <t>6090005023</t>
  </si>
  <si>
    <t>001287</t>
  </si>
  <si>
    <t>AFFIDAMDIRETTO PER ATTIVIT DI COORDDI SICUREZZA E DI SALUTE DEILAVORATORI IN FASE DI PROGETTAZRELATIVO AL PROGETTO DI COSTRUZDI UNIMPIANTO IDROVORO SUL FOSSO CREMERA LOCLABARO MUNXX INGCARLOMASSAIOLIFONDO ROTATIVO COLLEGATO A OPERA OP0902590001</t>
  </si>
  <si>
    <t>6090005065</t>
  </si>
  <si>
    <t>000896</t>
  </si>
  <si>
    <t>E.2.01.01.02.001.8SIC</t>
  </si>
  <si>
    <t xml:space="preserve">TRASFERIMENTO DELLA REGIONE PER IL "PIANO INTEGRATO PER LA SICUREZZA" - L.R. 15/5.7.2001 </t>
  </si>
  <si>
    <t>BOI</t>
  </si>
  <si>
    <t xml:space="preserve">FUNZIONAMENTO ORGANI ISTITUZIONALI </t>
  </si>
  <si>
    <t>PROGETTO SISTEMA INTEGRATO SICUREZZAMUNIC2 NOTA REGIONE LAZIO2520409</t>
  </si>
  <si>
    <t>6090005081</t>
  </si>
  <si>
    <t>28/04/2009</t>
  </si>
  <si>
    <t>RECUPERO SOMMA INCENTIVO COSTRUZASILO NIDO PER 60 BAMBINI IN VIAIVIVANTI LOCMOSTACCIANO LOTTIZNIR MUNXII</t>
  </si>
  <si>
    <t>6090005180</t>
  </si>
  <si>
    <t>001324</t>
  </si>
  <si>
    <t>01/06/2009</t>
  </si>
  <si>
    <t>RECUPERO ONERI PROGETTAZIONE LAVORI DI ABBATTIMENTO BARRIEREARCHITETTONICHE NELLE SEDI STRADALI MUNVII ANNO 2005</t>
  </si>
  <si>
    <t>6090005184</t>
  </si>
  <si>
    <t>000997</t>
  </si>
  <si>
    <t>10/06/2009</t>
  </si>
  <si>
    <t>DESIDERI CARLORECUPERO COMPETENZE NON DOVUTE ASSENZA PERMALATTIAPERIODO DAL 1982008 PER COMPLESSIVI 36 GG</t>
  </si>
  <si>
    <t>6090005218</t>
  </si>
  <si>
    <t>001322</t>
  </si>
  <si>
    <t>RECUPERO ONERI PROGETTAZIONE MANSTRAORDE MESSA A NORMA EDIFICIO SEDEUOSECS VLE PTOGLIATTI 983 MUNVII ANNO 2005 OP 0515300001</t>
  </si>
  <si>
    <t>6090005225</t>
  </si>
  <si>
    <t>RECUPERO INCENTIVANTE TECNICA ART92 DLGS 16306 050 AI SENSI ART18 CO4 SEXIES DL18508 CONVL22009</t>
  </si>
  <si>
    <t>6090005291</t>
  </si>
  <si>
    <t>002386</t>
  </si>
  <si>
    <t>12/12/2012</t>
  </si>
  <si>
    <t>APPROVAZRUOLI DI RISCOSSIONE COATTIVA ANNO 2012SECONDA EMISSIONEREFEZIONE SCOLASTICARUOLI N2013117920131477201331792013425201329512013632</t>
  </si>
  <si>
    <t>6090005342</t>
  </si>
  <si>
    <t>000750</t>
  </si>
  <si>
    <t>INCENTIVO PROGETTAZIONE INTERNA PER LAVORI DI MANUTENZIONESTRAORDINARIA LOCALE EX AMA IN PIAZZA CARAFFA CESANO QPOP0905910001</t>
  </si>
  <si>
    <t>6090005371</t>
  </si>
  <si>
    <t>001034</t>
  </si>
  <si>
    <t>INCENTIVO DI PROGETTAZIONE 050 PER MANUTENZ STRAORDE ADEGUAMENTOAL DLGS 8108  SCUOLA ELEMENTARE GIROLAMI  MUN 16  OP 0905350001</t>
  </si>
  <si>
    <t>6090005372</t>
  </si>
  <si>
    <t>000884</t>
  </si>
  <si>
    <t>INCENTIVO DI PROGETTAZIONE 050 PER MANUTSTRAORD E ADEGUAMENTO ALDLGS 812008 SCUOLA ELEMENTARE BUON PASTORE  MUN 16 OP 0905310001</t>
  </si>
  <si>
    <t>6090005377</t>
  </si>
  <si>
    <t>000862</t>
  </si>
  <si>
    <t>INCENTIVO PROGETTAZIONE INTERNA PER APPALTO MANUTENZIONE STRAORDINARIASCUOLA MEDIA VIA ORREA MUNICIPIO XX  OP0905960001QP</t>
  </si>
  <si>
    <t>6090005459</t>
  </si>
  <si>
    <t>15/06/2009</t>
  </si>
  <si>
    <t>PRU  FIDENE VMEL OP 14 RISTRUTTURAZIONE ASILO NIDO V RUSSOLILLOAGGIUDICAZIONE LAVORI ALLA DITTA ECOLOGICA 98 SRL INCENTIVI EX DL16306</t>
  </si>
  <si>
    <t>6090005460</t>
  </si>
  <si>
    <t>000415</t>
  </si>
  <si>
    <t>PRU SAN BASILIO OP N 24LAVORI DI RISTRUTTURAZIONE ASILO NIDO IN VIAPERGOLA INCENTIVO EX ART 92 DLGS 1632006</t>
  </si>
  <si>
    <t>6090005525</t>
  </si>
  <si>
    <t>001276</t>
  </si>
  <si>
    <t>RECUPERO ONERI PROGETTAZIONE INTERVENTI DI RISTRUTTURAZECONSOLIDAMCASALE ROSSO VIA FANGELI ANNO 2007 MUNVII OP0715040001DD PERIZIA N80609</t>
  </si>
  <si>
    <t>6090005544</t>
  </si>
  <si>
    <t>APPROVAZIONE RUOLI RISCOSSIONE COATTIVA ANNO 2009 IEMISSIONEREFEZIONE SCOLASTICA COD1C13INTERESSI ISCRIZIONE RUOLO ANNO 2004 RIFRUOLI 163017282977254336492412133864151 1703123494734253525772009 MUNICIPIO ROMA 4</t>
  </si>
  <si>
    <t>6090005545</t>
  </si>
  <si>
    <t>APPROVAZIONE RUOLI RISCOSSIONE COATTIVA ANNO 2009 IEMISSIONEREFEZIONE SCOLASTICA COD1C13INTERESSI ISCRIZIONE RUOLO ANNO 2005 RIFRUOLI 163017282977254336492412133864151 1703123494734253525772009 MUNICIPIO ROMA 4</t>
  </si>
  <si>
    <t>6090005549</t>
  </si>
  <si>
    <t>APPROVAZIONE RUOLI RISCOSSIONE COATTIVA ANNO 2009 IEMISSIONEREFEZIONE SCOLASTICA COD1D13RECUPERO SPESE NOTIFICA ANNO 2004 RIFRUOLI 163017282977254336492412133864151 1703123494734253525772009 MUNICIPIO ROMA 4</t>
  </si>
  <si>
    <t>6090005550</t>
  </si>
  <si>
    <t>APPROVAZIONE RUOLI RISCOSSIONE COATTIVA ANNO 2009 IEMISSIONEREFEZIONE SCOLASTICA COD1D13RECUPERO SPESE NOTIFICA ANNO 2005 RIFRUOLI 163017282977254336492412133864151 1703123494734253525772009 MUNICIPIO ROMA 4</t>
  </si>
  <si>
    <t>6090005551</t>
  </si>
  <si>
    <t>APPROVAZIONE RUOLI RISCOSSIONE COATTIVA ANNO 2009 IEMISSIONEREFEZIONE SCOLASTICA COD9809QUOTE REFEZIONE ANNO 2004 RIFRUOLI 163017282977254336492412133864151 1703123494734253525772009 MUNICIPIO ROMA 4</t>
  </si>
  <si>
    <t>6090005552</t>
  </si>
  <si>
    <t>APPROVAZIONE RUOLI RISCOSSIONE COATTIVA ANNO 2009 IEMISSIONEREFEZIONE SCOLASTICA COD9809QUOTE REFEZIONE ANNO 2005 RIFRUOLI 163017282977254336492412133864151 1703123494734253525772009 MUNICIPIO ROMA 4</t>
  </si>
  <si>
    <t>6090005554</t>
  </si>
  <si>
    <t>APPROVAZIONE RUOLI RISCOSSIONE COATTIVA ANNO 2009 IEMISSIONEREFEZIONE SCOLASTICA COD9810INTERESSI RITARDATO PAGAMENTO ANNO 2004 RIFRUOLI 163017282977254336492412133864151 1703123494734253525772009 MUNICIPIO ROMA 4</t>
  </si>
  <si>
    <t>6090005555</t>
  </si>
  <si>
    <t>APPROVAZIONE RUOLI RISCOSSIONE COATTIVA ANNO 2009 IEMISSIONEREFEZIONE SCOLASTICA COD9810INTERESSI RITARDATO PAGAMENTO ANNO 2005 RIFRUOLI 163017282977254336492412133864151 1703123494734253525772009 MUNICIPIO ROMA 4</t>
  </si>
  <si>
    <t>6090005587</t>
  </si>
  <si>
    <t>000992</t>
  </si>
  <si>
    <t>GIOVANNETTI RITARECUPERO COMPETENZE NON DOVUTE ASSENZA PERMALATTIAPERIODO DAL 2182009 AL 30122008</t>
  </si>
  <si>
    <t>6090005639</t>
  </si>
  <si>
    <t>000448</t>
  </si>
  <si>
    <t>20/03/2009</t>
  </si>
  <si>
    <t>REGOLARIZZAZIONE OOPP RELATIVI OP0822240001</t>
  </si>
  <si>
    <t>6090005668</t>
  </si>
  <si>
    <t>REGOLARIZZAZIONE OOPP RELATIVI OP0823210001</t>
  </si>
  <si>
    <t>6090005727</t>
  </si>
  <si>
    <t>000885</t>
  </si>
  <si>
    <t>INCENTIVO DI PROGETT 050 PER MANUT STRAORDE ADEGUAMENTO AL DLGS812008 SC ELEM CESANA  MUN 16  OP 0905340001</t>
  </si>
  <si>
    <t>6090005729</t>
  </si>
  <si>
    <t>000989</t>
  </si>
  <si>
    <t>QIM</t>
  </si>
  <si>
    <t>INCENTIVO DI PROGETT 050 PER MANUT STRAORD E ADEGUAMENTO ALDLGS 812008  SCUOLA MEDIA PERGOLESI ATTUALE TOSCANINI MUN 16 OP0905370001</t>
  </si>
  <si>
    <t>6090005731</t>
  </si>
  <si>
    <t>000883</t>
  </si>
  <si>
    <t>INCENTIVO DI PROGETT 050 PER MANUT STRAORDE ADEGUAM DLGS812008 ASILO NIDO CASALETTO  MUN 16  OP 0905260001</t>
  </si>
  <si>
    <t>6090005733</t>
  </si>
  <si>
    <t>INCENTIVO DI PROGETT 050 PER MANUT STRAORD</t>
  </si>
  <si>
    <t>6090005755</t>
  </si>
  <si>
    <t>000988</t>
  </si>
  <si>
    <t>INCENTIVO DI PROGETT 050 PER MANUT STRAORDINARIA SCUOLAELEMENTARE FRANCESCHI MUN 16  OP 0905320001</t>
  </si>
  <si>
    <t>6090005759</t>
  </si>
  <si>
    <t>000763</t>
  </si>
  <si>
    <t>23/04/2009</t>
  </si>
  <si>
    <t>RECUPERO INCENTIVO LAVORI URGENTI DI COMPLETAMENTO DI INTERVENTI DIMANUTENZIONE STRAORDINARIA DELLA CIRCONVALLAZIONE OSTIENSE</t>
  </si>
  <si>
    <t>6090005762</t>
  </si>
  <si>
    <t>LAVORI DI RIFACIMENTO PAVIMENTAZIONE TRATTI DI VIA DI TOR CERVARA E VIATIBURTINA  INCENTIVO PROGETTAZIONE</t>
  </si>
  <si>
    <t>6090005766</t>
  </si>
  <si>
    <t>000931</t>
  </si>
  <si>
    <t>23/06/2009</t>
  </si>
  <si>
    <t>RECUPERO INCENTIVO PROGETTAZIONE INTERNA PER MANUTENZIONE STRAORDINARIASCUOLE ELEMENTARE VIA CASTELSEPRIO 9  MUNIC XX</t>
  </si>
  <si>
    <t>002000</t>
  </si>
  <si>
    <t>23/11/2009</t>
  </si>
  <si>
    <t>ECONOMIA DI SPESA SU RECUPERO INCENTIVO PROGETTAZ INTERNA LAVORI DIMANUTENZ STRAORD SCUOLA ELEMENT VIA CASTELSEPRIO 9  MUNICIPIO XX</t>
  </si>
  <si>
    <t>6090005767</t>
  </si>
  <si>
    <t>000990</t>
  </si>
  <si>
    <t>QSM</t>
  </si>
  <si>
    <t>INCENTIVO DI PROGETT 050 PER MANUT STRAORDE ADEG DLGS 812008SCUOLA MATERNA ILDEBRANDO DELLA GIOVANNA  MUN 16 OP 095420001</t>
  </si>
  <si>
    <t>6090005775</t>
  </si>
  <si>
    <t>000218</t>
  </si>
  <si>
    <t>INTERESSI ATTIVI MATURATI SUL DEPOSITO CAUZIONALE A GARANZIA DELLALOCAZIONE PASSIVA DEGLI IMMLI SITI IN VIA BARBERINI N95INT5791112 CT REP103416 050803</t>
  </si>
  <si>
    <t>6090005776</t>
  </si>
  <si>
    <t>16/06/2009</t>
  </si>
  <si>
    <t>0000055401</t>
  </si>
  <si>
    <t xml:space="preserve">MEF MINISTERO ECONOMIA E FINANZE  (EX CASSA DD. PP.)DIR. PROV. SERV. VARI DI ROMA UFF 1 </t>
  </si>
  <si>
    <t>RECUPERO SOMME PRESSO IL MEF A TITOLO DI INDENNITA ASSERVIMENTO AREEPER LA REALIZZAZIONE DELLA RETE FOGNARIA IN LOCALITA TOR PAGNOTTA ILOTTO FUNZIONALE</t>
  </si>
  <si>
    <t>6090005794</t>
  </si>
  <si>
    <t>000986</t>
  </si>
  <si>
    <t>INCENTIVO DI PROGETT 050 PER MANUT STRAORD E ADEGUAM DLGSSCUOLA ELEMENTARE VIA VANNI  MUN 16  OP0905330001</t>
  </si>
  <si>
    <t>6090005798</t>
  </si>
  <si>
    <t>001150</t>
  </si>
  <si>
    <t>INCENTIVO PROGETTAZNE MUNICIPIO 18PROGETTO ED IMPEGNO FONDI LAVORIMANUTENZIONE STRAORDINARIA SEDI STRADALI AURELIO BOCCEAMONTESPACCATOCASAL SELCE CASALOTTIQUOTA PERSONALEANNO 2009</t>
  </si>
  <si>
    <t>6090005801</t>
  </si>
  <si>
    <t>001076</t>
  </si>
  <si>
    <t>19/06/2009</t>
  </si>
  <si>
    <t>INCENTIVO DI PROGETT 050 PER MANUT STRAORDE ADEGUAMENTONORMATIVO SC MEDIA DE ANDRE  SUCC VIA FABIOLA MUN 16</t>
  </si>
  <si>
    <t>6090005803</t>
  </si>
  <si>
    <t>RECUPERO FONDO ROTATIVO AFFTO COMPLETAMENTO PROGETTAZIONE PRELIMINAREPROGETTAZIONE DEFINITIVA E ATTIVIT ACCESSORIE RELATIVE ALLINTERVENTOC1130 ASSE INTERQUARTIERE NEL PZ LUNGHEZZA  I STRALCIO</t>
  </si>
  <si>
    <t>6090005807</t>
  </si>
  <si>
    <t>001108</t>
  </si>
  <si>
    <t>INCENTIVO DI PROGETT 050 PER MANUT STRAORD MARCIAPIEDI VIAREVOLTELLA  MUN 16  OP 0905400001</t>
  </si>
  <si>
    <t>6090005810</t>
  </si>
  <si>
    <t>001152</t>
  </si>
  <si>
    <t>INCENTIVO PROGETTAZIONE QUOTA O5 QUOTA PERSONALEMANUTENZIONESTRAORDINARIA SEDE STRADALE VIA VIGNALE E RIFACIMENTO TRATTOPAVIMENTAZIONE STRADALE DI VIA VALLE DELLA QUISTIONEMUNICIPIO 18</t>
  </si>
  <si>
    <t>6090005816</t>
  </si>
  <si>
    <t>001107</t>
  </si>
  <si>
    <t>INCENTIVO DI PROGETT 050 PER MESSA IN SICUREZZA VIA DEL CASALETTO MUN 16</t>
  </si>
  <si>
    <t>6090005837</t>
  </si>
  <si>
    <t>001171</t>
  </si>
  <si>
    <t>02/07/2009</t>
  </si>
  <si>
    <t>APPROVNE  I RUOLO COATTIVO 2009 SPESE NOTIFICA  SANZIONI TRIB15185948596 MUN ROMA 16</t>
  </si>
  <si>
    <t>6090005838</t>
  </si>
  <si>
    <t>APPROVNE  I RUOLO COATTIVO 2009  ISCRIZIONE A RUOLOTRIB 152 MUNROMA 16</t>
  </si>
  <si>
    <t>6090005859</t>
  </si>
  <si>
    <t>001692</t>
  </si>
  <si>
    <t>06/07/2009</t>
  </si>
  <si>
    <t>IRUOLO 2009 PER CANONE DI CONCESSIONE DEI MERCATI RIONALICOPERTIPLATEATICI E LOCALI ESTERNI RESO ESECUTIVO IL 1762009</t>
  </si>
  <si>
    <t>6090005861</t>
  </si>
  <si>
    <t>IRUOLO 2009 PER INTERESSI CANONE DI CONCESSIONE DEI MERCATI RIONALICOPERTIPLATEATI E LOCALI ESTERNI  RESO ESECUTIVO IL 1762009</t>
  </si>
  <si>
    <t>6090005862</t>
  </si>
  <si>
    <t>IRUOLO 2009 PERISANZIONI SU   CANONE DI CONCESSIONE DEI MERCATIRIONALI COPERTIPLATEATICI E LOCALI ESTERNI  RESO ESECUTIVO IL1762009</t>
  </si>
  <si>
    <t>6090005913</t>
  </si>
  <si>
    <t>001547</t>
  </si>
  <si>
    <t>03/07/2009</t>
  </si>
  <si>
    <t>N 1 RUOLO I SEM 09 IMP PUBBLICITA  COD 8500  ANNO RIF 2006</t>
  </si>
  <si>
    <t>6090005914</t>
  </si>
  <si>
    <t>N 1 RUOLO I SEM 09 CIP INT E SPESE NOT COD 1C221C488515 ANNO DI RIF 2006</t>
  </si>
  <si>
    <t>6090005915</t>
  </si>
  <si>
    <t>N 1 RUOLO I SEM 09 CIP SANZIONI COD 8502  ANNO DI RIF 2006</t>
  </si>
  <si>
    <t>6090005916</t>
  </si>
  <si>
    <t>N 4 RUOLI I SEM 09 COSAP TEMP COD 8587 ANNI DI RIF 2005060708</t>
  </si>
  <si>
    <t>6090005917</t>
  </si>
  <si>
    <t>N 4 RUOLI I SEM 09 COSAP TEMP INT SPESE NOT E SANZ  ANNI DI RIF2005060708 COD 858885891I491I50</t>
  </si>
  <si>
    <t>6090005918</t>
  </si>
  <si>
    <t>N 4 RUOLI I SEM 09 COSAP TEMP INF COD 8591 ANNI DI RIF2005060708</t>
  </si>
  <si>
    <t>6090005919</t>
  </si>
  <si>
    <t>N 4 RUOLI I SEM 09 COSAP PERM COD 8592  ANNI DI RIF 20050607</t>
  </si>
  <si>
    <t>6090005920</t>
  </si>
  <si>
    <t>N 4 RUOLI I SEM 09 COSAP PERM INT SPESE NOT E SANZ COD 85938594859585961I511I52  ANNI DI RIF 20050607</t>
  </si>
  <si>
    <t>6090005921</t>
  </si>
  <si>
    <t>N 4 RUOLI I SEM 09 COSAP PERM INF COD 8596  ANNI DI RIF 20050607</t>
  </si>
  <si>
    <t>6090005922</t>
  </si>
  <si>
    <t>25/06/2009</t>
  </si>
  <si>
    <t>INCENTIVO DI PROGETT 050 PER MANUT STRAORDARREDO URBANO MUN 16OP 0910710001</t>
  </si>
  <si>
    <t>6090005923</t>
  </si>
  <si>
    <t>001131</t>
  </si>
  <si>
    <t>LMC</t>
  </si>
  <si>
    <t>ONERI PROGETTAZIONE  APPALTO MANUTENZIONE STRAORDINARIA SEDE STRADALEVIA LEMONIA V QUADRARO  V SEIANO MANUTENZIONE STRAORDINARIAMARCIAPIEDI LATO DX DIREZ PZZA A C SABINO</t>
  </si>
  <si>
    <t>6090005926</t>
  </si>
  <si>
    <t>001101</t>
  </si>
  <si>
    <t>CARLETTI ANGELADELFINO ANTONELLADI MATTEO MALVINA RECUPERO SOMMAERRONEAMENTE LIQUIDATA</t>
  </si>
  <si>
    <t>6090005930</t>
  </si>
  <si>
    <t>001084</t>
  </si>
  <si>
    <t>SIM</t>
  </si>
  <si>
    <t>MANUTENZIONE STRAORDINARIA ADEGTO NORMATIVE VIGENTI SCUOLA MEDIACAPOZZI AREE ESTERNEMUNICIPIO 18CONTRAUTORITA VIGILANZA</t>
  </si>
  <si>
    <t>6090005936</t>
  </si>
  <si>
    <t>001546</t>
  </si>
  <si>
    <t>N 5 RUOLI I SEM 2009 REF SCOL AS 200607 COD 9809</t>
  </si>
  <si>
    <t>6090005937</t>
  </si>
  <si>
    <t>N 5 RUOLI I SEM 2009 REF SCOL AS 200607 COD 1C131D139810</t>
  </si>
  <si>
    <t>6090005938</t>
  </si>
  <si>
    <t>GPL</t>
  </si>
  <si>
    <t>N 1 RUOLI I SEM 2009 TRASP SCOL AS 200607 COD 9813</t>
  </si>
  <si>
    <t>6090005939</t>
  </si>
  <si>
    <t>N 1 RUOLI I SEM 2009 TRASP SCOL AS 200607 COD 1C131D139814</t>
  </si>
  <si>
    <t>6090005940</t>
  </si>
  <si>
    <t>N 3 RUOLI I SEM 2009 ASILO NIDO AS 200607 COD 9258</t>
  </si>
  <si>
    <t>6090005941</t>
  </si>
  <si>
    <t>N 3 RUOLI I SEM 2009 ASILO NIDO AS 200607 COD 1C1392601D139100</t>
  </si>
  <si>
    <t>6090005953</t>
  </si>
  <si>
    <t>000430</t>
  </si>
  <si>
    <t>4GT</t>
  </si>
  <si>
    <t xml:space="preserve">PROGETTI CITTA' STORICA E AUDITORIUM </t>
  </si>
  <si>
    <t>SISTEMAZIONE DELLA PAVIMENTAZIONE PZZA FONTANA DI TREVI INDIZIONEGARA DAPPALTO INTEGRATO INCENTIVI EX DL 16306</t>
  </si>
  <si>
    <t>6090005967</t>
  </si>
  <si>
    <t>002297</t>
  </si>
  <si>
    <t>RECUPERO SPESA DI PROGETTAZIONE PER REALIZZAZIONE SOTTOPASSO VIACRISTOFORO COLOMBO INCROCIO VIA MALAFEDE</t>
  </si>
  <si>
    <t>6090005968</t>
  </si>
  <si>
    <t>001083</t>
  </si>
  <si>
    <t>MANUTENZNE STRAORDINARIA MESSA IN SICUREZZA EDIFICI COMUNE ROMASCUOLABALDI E BAJOCCO 259CONTRIBUO AUTORITA VIGILANZA</t>
  </si>
  <si>
    <t>6090005982</t>
  </si>
  <si>
    <t>000969</t>
  </si>
  <si>
    <t>21/05/2009</t>
  </si>
  <si>
    <t>RECUPERO INCENTIVO ALLA PROGETTAZIONE INTERNA PER APPALTO DIRIPARAZIONE E SOSTITUZIONE INFISSI FINESTRE E RESTAURO AMBIENTI DELPLESSO SCOLASTICO BONGHI  OPERA NOP0903670001</t>
  </si>
  <si>
    <t>6090006006</t>
  </si>
  <si>
    <t>LAVORI DI SOPRAELEVAZIONE DELLA SCUOLA VIA DEL FONTANILE ANAGNINO123RECUPERO SOMMA PER INCENTIVAZIONE  QP</t>
  </si>
  <si>
    <t>6090006007</t>
  </si>
  <si>
    <t>6090006008</t>
  </si>
  <si>
    <t>6090006038</t>
  </si>
  <si>
    <t>000817</t>
  </si>
  <si>
    <t>07/07/2009</t>
  </si>
  <si>
    <t>APPROVAZIONE RUOLI RISCOSSIONE COATTIVA ANNO 2009 IEMISSIONE CANONE OCCUPAZIONE TEMPORANEA SPAZI ED AREE PUBLICHECODICE 8587ANNI 20030608 MUNICIPIO ROMA 3 RIFRUOLI NN27504705123432009</t>
  </si>
  <si>
    <t>6090006039</t>
  </si>
  <si>
    <t>APPROVAZIONE RUOLI RISCOSSIONE COATTIVA ANNO 2009 IEMISSIONE CANONE OCCUPAZIONE TEMPORANEA SPAZI E AREE PUBBLICHECODICE 8589INTERESSI ANNI 20030608 MUNICIPIO ROMA 3 RIFRUOLI NN27504705123432009</t>
  </si>
  <si>
    <t>6090006040</t>
  </si>
  <si>
    <t>APPROVAZIONE RUOLI RISCOSSIONE COATTIVA ANNO 2009 IEMISSIONE CANONE OCCUPAZIONE TEMPORANEA SPAZI E AREE PUBBLICHECODICE 1I23SANZIONI ANNI 20030608 MUNICIPIO ROMA 3 RIFRUOLI NN27504705123432009</t>
  </si>
  <si>
    <t>6090006041</t>
  </si>
  <si>
    <t>APPROVAZIONE RUOLI RISCOSSIONE COATTIVA ANNO 2009 IEMISSIONE CANONE OCCUPAZIONE TEMPORANEA SPAZI ED AREE PUBBLICHECODICE 1149RECUPERO SPESE NOTIFICA ANNI 20030608 MUNICIPIO ORMA 3 RIFRUOLI NN27504705123432009</t>
  </si>
  <si>
    <t>6090006071</t>
  </si>
  <si>
    <t>000054</t>
  </si>
  <si>
    <t>INTROITO FONDI PER FINANZIAMENTO BANDO RL</t>
  </si>
  <si>
    <t>6090006073</t>
  </si>
  <si>
    <t>EAB</t>
  </si>
  <si>
    <t>COFINANZIAMENTO DALLA REGIONE LAZIO X LA REALIZZAZIONE DEL PROGETTOPIAZZANDOSOCIALIT E SICUREZZA URBANA NEI QUARTIERI MUNV DDREGIONE LAZIO N 4488 DEL 24122008 E NOTA RL 25208 DEL 26022009</t>
  </si>
  <si>
    <t>6090006078</t>
  </si>
  <si>
    <t>001446</t>
  </si>
  <si>
    <t>13/07/2009</t>
  </si>
  <si>
    <t>CIMEI MARCELLO RECUPERO COMPETENZE CORRISPOSTE E NON DOVUTE PERIODO1520033042008</t>
  </si>
  <si>
    <t>6090006079</t>
  </si>
  <si>
    <t>001028</t>
  </si>
  <si>
    <t>29/05/2009</t>
  </si>
  <si>
    <t>RECUPERO ONERI INCENTIVAZ COSTRUZIONE N3 AULE PLESSO SCOLASTICOMOZART IN VIA CASTEL PORZIANO I STRALCIO</t>
  </si>
  <si>
    <t>6090006080</t>
  </si>
  <si>
    <t>RECUPERO ONERI INCENTIVAZ COSTRUZIONE N3 AULE PLESSO SCOLASTICOMOZART IN VIA CASTEL PORZIANO II STRALCIO</t>
  </si>
  <si>
    <t>6090006095</t>
  </si>
  <si>
    <t>001394</t>
  </si>
  <si>
    <t>RUOLI COATTIVI I EMISSIONE 2009  MUN IX REF SCOLASTICA INTERESSI ISCRIZIONE A RUOLO ANNO 2005 CT 1C13</t>
  </si>
  <si>
    <t>6090006096</t>
  </si>
  <si>
    <t>RUOLI COATTIVI I EMISSIONE 2009  MUN IX REF SCOLASTICA INTERESSI ISCRIZIONE A RUOLO ANNO 2006 CT 1C13</t>
  </si>
  <si>
    <t>6090006097</t>
  </si>
  <si>
    <t>RUOLI COATTIVI I EMISSIONE 2009  MUN IX REF SCOLASTICA QUOTA REFEZIONE AC 2006 CT 9808</t>
  </si>
  <si>
    <t>6090006098</t>
  </si>
  <si>
    <t>RUOLI COATTIVI I EMISSIONE 2009  MUN IX REF SCOLASTICA QUOTE REFEZIONE ANNI PRECEDENTI 2005 CT 9809</t>
  </si>
  <si>
    <t>6090006099</t>
  </si>
  <si>
    <t>RUOLI COATTIVI I EMISSIONE 2009  MUN IX REF SCOLASTICA QUOTE REFEZIONE ANNI PRECEDENTI 2006 CT 9809</t>
  </si>
  <si>
    <t>6090006100</t>
  </si>
  <si>
    <t>RUOLI COATTIVI I EMISSIONE 2009  MUN IX REF SCOLASTICA INTERESSI RITARDATO PAGAMENTO REFEZIONE ANNO 2005 CT 9810</t>
  </si>
  <si>
    <t>6090006101</t>
  </si>
  <si>
    <t>RUOLI COATTIVI I EMISSIONE 2009  MUN IX REF SCOLASTICA INTERESSI RITARDATO PAGAMENTO REFEZIONE ANNO 2006 CT 9810</t>
  </si>
  <si>
    <t>6090006106</t>
  </si>
  <si>
    <t>000888</t>
  </si>
  <si>
    <t>RECUPERO SOMMA INCENTIVO QP LAVORI COSTRUZIONE ADDUTTRICE DELLACRESCENZA I LOTTO</t>
  </si>
  <si>
    <t>6090006108</t>
  </si>
  <si>
    <t>001263</t>
  </si>
  <si>
    <t>INCENTIVO DI PROGETTAZLAVRISANAMAMBIENTALE ASIL</t>
  </si>
  <si>
    <t>6090006109</t>
  </si>
  <si>
    <t>001644</t>
  </si>
  <si>
    <t>10/07/2009</t>
  </si>
  <si>
    <t>6090006110</t>
  </si>
  <si>
    <t>AAN</t>
  </si>
  <si>
    <t>RECUPERO INCENTIVO ALLA PROGETTAZIONE INTERNA PER APPALTO LAVORI DIAMPLIAMENTO DELLASILO NIDO SGREGORIO AL CELIO MUNICIPIO I CENTROSTORICO  OP0604780001</t>
  </si>
  <si>
    <t>6090006117</t>
  </si>
  <si>
    <t>RUOLI COATTIVI I EMISSIONE 2009  MUN IX REF SCOLASTICA SPESE PROCEDURA ESEVUTIVA ANNO 2005 CT 9811</t>
  </si>
  <si>
    <t>6090006118</t>
  </si>
  <si>
    <t>RUOLI COATTIVI I EMISSIONE 2009  MUN IX REF SCOLASTICA SPESE PROCEDURA ESEVUTIVA ANNO 2006 CT 9811</t>
  </si>
  <si>
    <t>6090006170</t>
  </si>
  <si>
    <t>PVP</t>
  </si>
  <si>
    <t>ART92 DLGS 1632006 INCENTIVI  PER LA PROGETTLAVORI EDILI ACOMPLETAMENTO MESSA IN SICUREZZA AREA GIARDINO ASILI NIDO VIA DEGLIIRLANDESI</t>
  </si>
  <si>
    <t>6090006178</t>
  </si>
  <si>
    <t>001434</t>
  </si>
  <si>
    <t>PETRUCCI ISABELLARECUPERO COMPETENZE NON DOVUTE POSIZIONEORGANIZZATIVAPERIODO DAL 2032009 AL 3042009</t>
  </si>
  <si>
    <t>6090006194</t>
  </si>
  <si>
    <t>001200</t>
  </si>
  <si>
    <t>PROGRAMMA ERP LEGGE 17992 ART11  RECUPERO CONSERVATIVO EDIFICIVIA MARCO SIMONE NN46  LOCATITA SETTEVILLE DI GUIDONIA MUNVLOTTO II APPROVAZIONE PERIZIA DI VARIANTE RECUPERO INTEGRAZIONE ONERI INCENTIVO ART92 DLGS 16306</t>
  </si>
  <si>
    <t>6090006196</t>
  </si>
  <si>
    <t>001272</t>
  </si>
  <si>
    <t>15/07/2009</t>
  </si>
  <si>
    <t>APPROVAZIONE 1 RUOLO COATT 2009 SPESE DI NOTIFICA TRIB 151 MUNROMA 16</t>
  </si>
  <si>
    <t>6090006197</t>
  </si>
  <si>
    <t>APPROVAZIONE 1 RUOLO COATT 2009 ISCRIZIONE A RUOLOINTERESSI SU CANONECONCESS SANZIONI PECUNIARIE TRIB 15285948596 MUN ROMA 16</t>
  </si>
  <si>
    <t>6090006202</t>
  </si>
  <si>
    <t>APPROVAZIONE 1 RUOLO COATT 2009  ARRETRATI COSAP TRIB 8592  MUNROMA 16</t>
  </si>
  <si>
    <t>6090006207</t>
  </si>
  <si>
    <t>APPROVAZIONE 1 RUOLO COATT 2009  SPESE NOTIFICAINTERESSI SU CANONE DICONCESSSANZIONE TRIB 14985898591 MUN 16</t>
  </si>
  <si>
    <t>6090006211</t>
  </si>
  <si>
    <t>APPROVAZIONE 1 RUOLO COATT 2009  ARRETRATI COSAP TEMPNEA TRIB 8587MUN ROMA 16</t>
  </si>
  <si>
    <t>6090006212</t>
  </si>
  <si>
    <t>APPROVAZIONE 1 RUOLO COATT 2009   ISCRIZNE RUOLOSANZIONE TARDVOPAGTOMORA SU IMP PUBBLTRIB 1C2285028515MUN ROMA 16</t>
  </si>
  <si>
    <t>6090006213</t>
  </si>
  <si>
    <t>APPROVAZIONE 1 RUOLO COATT 2009  SPESE NOTIFICA IMPPUBBL TRIB1C48 MUN ROMA 16</t>
  </si>
  <si>
    <t>6090006214</t>
  </si>
  <si>
    <t>APPROVAZIONE 1 RUOLO COATT 2009 ARRETRATI IMP PUBBL TRIB 8500 MUNROMA 16</t>
  </si>
  <si>
    <t>6090006215</t>
  </si>
  <si>
    <t>001181</t>
  </si>
  <si>
    <t>26/06/2009</t>
  </si>
  <si>
    <t>APPROVAZIONE 1 RUOLO RISCOSSIONE COATTIVA 2009 ORDINARIO MUN XINTERESSI COD 1I52</t>
  </si>
  <si>
    <t>6090006216</t>
  </si>
  <si>
    <t>APPROVAZIONE 1 RUOLO RISCOSSIONE COATTIVA  2009 ORDINARIO MUN XCOSAP PERMANENTE COD 8592</t>
  </si>
  <si>
    <t>6090006217</t>
  </si>
  <si>
    <t>APPROVAZIONE 1 RUOLO RISCOSSIONE COATTIVA  2009 ORDINARIO MUN XSANZ PECUNIARIA COD 8596</t>
  </si>
  <si>
    <t>6090006218</t>
  </si>
  <si>
    <t>APPROVAZIONE 1 RUOLO RISCOSSIONE COATTIVA  2009 ORDINARIO MUN XINTERESSI COSAP PERM COD 8594</t>
  </si>
  <si>
    <t>6090006221</t>
  </si>
  <si>
    <t>APPROVAZIONE 1 RUOLO RISCOSSIONE COATTIVA 2009 ORDINARIO MUN  XSPESE NOTIFICA COD 1I51</t>
  </si>
  <si>
    <t>6090006223</t>
  </si>
  <si>
    <t>APPROVAZIONE 1 RUOLO RISCOSSIONE COATTIVA  2009 ORDINARIO MUN XDIRITTI COSAP COD 8595</t>
  </si>
  <si>
    <t>6090006225</t>
  </si>
  <si>
    <t>E.3.05.02.03.004.0RSL</t>
  </si>
  <si>
    <t xml:space="preserve">RIFUSIONE DI SPESE DI LITE </t>
  </si>
  <si>
    <t>APPROVAZIONE 1 RUOLO RISCOSSIONE COATTIVA  2009 ORDINARIO MUN XSPESE GIUDIZIARIE COD 8869</t>
  </si>
  <si>
    <t>6090006237</t>
  </si>
  <si>
    <t>APPROVAZIONE 1 RUOLO RISCOSSIONE COATTIVA  2009 ORDINARIO MUNXINTERESSI COD 1I50</t>
  </si>
  <si>
    <t>6090006239</t>
  </si>
  <si>
    <t>APPROVAZIONE 1 RUOLO RISCOSSIONE COATTIVA  2009 ORDINARIO MUN  XSPESE NOTIFICA COD 1I49</t>
  </si>
  <si>
    <t>6090006240</t>
  </si>
  <si>
    <t>APPROVAZIONE 1 RUOLO RISCOSSIONE COATTIVA  2009 ORDINARIO MUNXCOSAP TEMPORANEA COD 8587</t>
  </si>
  <si>
    <t>6090006242</t>
  </si>
  <si>
    <t>APPROVAZIONE 1 RUOLO RISCOSSIONE COATTIVA  2009 ORDINARIO MUN  XSANZIONE PECUNIARIA COD 8591</t>
  </si>
  <si>
    <t>6090006244</t>
  </si>
  <si>
    <t>APPROVAZIONE 1 RUOLO RISCOSSIONE COATTIVA  2009 ORDINARIO MUN  XINT COSAP TEMPCOD 8589</t>
  </si>
  <si>
    <t>6090006246</t>
  </si>
  <si>
    <t>APPROVAZIONE 1 RUOLO RISCOSSIONE COATTIVA  2009 ORDINARIO MUN XDIRITTI COSAP TEMP COD 8590</t>
  </si>
  <si>
    <t>6090006263</t>
  </si>
  <si>
    <t>001013</t>
  </si>
  <si>
    <t>MANUTENZIONE STRAORDINARIA ED ADEGUAMENTO NORMATIVO DELLA SCUOLAELEMENTARE MONTESSORI SITA IN LARGO DI VILLA PAGANINI 18MUNIIONERI DI INCENTIVAZIONE</t>
  </si>
  <si>
    <t>6090006274</t>
  </si>
  <si>
    <t>001224</t>
  </si>
  <si>
    <t>INCENTIVO DI PROGETTAZLAVSISTEMAZAREE ESTE TETTOIE ANIDO AGALLO</t>
  </si>
  <si>
    <t>6090006275</t>
  </si>
  <si>
    <t>INCENTIVO DI PROGETTAZLAVSISTEMAZAREE ESTE TETTOIE ANIDO GARLENDA</t>
  </si>
  <si>
    <t>6090006276</t>
  </si>
  <si>
    <t>INCENTIVO DI PROGETTAZLAVSISTEMAZAREE ESTE TETTOIE ANIDOCASTAGNOLA</t>
  </si>
  <si>
    <t>6090006283</t>
  </si>
  <si>
    <t>000878</t>
  </si>
  <si>
    <t>11/06/2009</t>
  </si>
  <si>
    <t>RECUPERO SPESA INCENTIVO PROGETTAZIONE PER PERIZIA DI VARIANTE ART 132D LGS 1632006 MANUT STRAORDINARIA SCUOLA MEDIA VIA DELLA MARATONA 23 MUNICIPIO XX</t>
  </si>
  <si>
    <t>6090006318</t>
  </si>
  <si>
    <t>001207</t>
  </si>
  <si>
    <t>30/06/2009</t>
  </si>
  <si>
    <t>RECUPERO INCENTIVO PROGETTAZIONE INTERNA PER APPALTO LAVORI DIMANUTENZIONE STRAORDINARIA EDIFICI DI PROPRIETA COMUNALE COMPRESI ICENTRI ANZIANI DEL MUNICIPIO I  ANNO 2009</t>
  </si>
  <si>
    <t>6090006320</t>
  </si>
  <si>
    <t>AIA</t>
  </si>
  <si>
    <t>6090006374</t>
  </si>
  <si>
    <t>001552</t>
  </si>
  <si>
    <t>14/07/2009</t>
  </si>
  <si>
    <t>I RUOLO COATTIVO UOT ANNO 2009  MUNICIPIO IX SANZIONI PER APERTURA CAVI STRADALI E RIPRISTINO SOC PPSS ITALGAS  ACEA CT 1N59</t>
  </si>
  <si>
    <t>6090006375</t>
  </si>
  <si>
    <t>I RUOLO COATTIVO UOT ANNO 2009  MUNICIPIO IX SANZIONI PER APERTURA CAVI STRADALI E RIPRISTINO ULTERIORI INTERESSI PER ISCRIZIONE A RUOLO SOC PPSS ITALGAS  ACEA CT 1C13</t>
  </si>
  <si>
    <t>6090006377</t>
  </si>
  <si>
    <t>E.3.05.02.03.005.4CRR</t>
  </si>
  <si>
    <t xml:space="preserve">CONCORSI RIMBORSI E RECUPERI VARI </t>
  </si>
  <si>
    <t>I RUOLO COATTIVO UOT ANNO 2009  MUNICIPIO IX SANZIONI PER APERTURA CAVI STRADALI E RIPRISTINO SPESE DI NOTIFICA SOC PPSS ITALGAS  ACEA CT 1D13</t>
  </si>
  <si>
    <t>6090006378</t>
  </si>
  <si>
    <t>001553</t>
  </si>
  <si>
    <t>E.3.01.02.01.032.0DSA</t>
  </si>
  <si>
    <t xml:space="preserve">DIRITTI DI SEGRETERIA SU ATTI URBANISTICO-EDILIZI - LEGGE N. 68/19.3.1993 </t>
  </si>
  <si>
    <t>I RUOLO COATTIVO UOT ANNO 2009  MUNICIPIO IX DIRITTI ISTRUTTORIA PER DENUNCIA INIZIO ATTIVITA DIA INTERVENTI EDILIZI  JIANG XIAO LAN E CONDOMINIO VIA CARLO DENINA N 78 CT 1R04</t>
  </si>
  <si>
    <t>6090006379</t>
  </si>
  <si>
    <t>I RUOLO COATTIVO UOT ANNO 2009  MUNICIPIO IX MANCATE DENUNCE INIZIO ATTIVITA DIA INTERVENTI EDILIZI  JIANG XIAO LAN E CONDOMINIO VIA CARLO DENINA N 78 SPESE DI NOTIFICA CT 1R06</t>
  </si>
  <si>
    <t>6090006390</t>
  </si>
  <si>
    <t>001226</t>
  </si>
  <si>
    <t>INCNETIVO DI PROGETTAZIONE  050SU LAVSISTAREE ESTERNE ERIFACPAVIMASILO NIDO BATTISTINI</t>
  </si>
  <si>
    <t>6090006402</t>
  </si>
  <si>
    <t>001359</t>
  </si>
  <si>
    <t>INCENTIVO DI PROGETTAZIONE  050SU LAVRIFACCOPERTURE E SISTAREAESTERNA SCMEDIA TULLIANA</t>
  </si>
  <si>
    <t>6090006403</t>
  </si>
  <si>
    <t>08/07/2009</t>
  </si>
  <si>
    <t>HIM</t>
  </si>
  <si>
    <t>RECUPERO INCENTIVANTE TECNICA ART92 DLGS 16306 050MANUTSTRAORDSCMEDIA FALCONE VFOSSO DELLOSA</t>
  </si>
  <si>
    <t>6090006404</t>
  </si>
  <si>
    <t>001209</t>
  </si>
  <si>
    <t>RECUPERO INCENTIVANTE TECNICA ART92 DLGS 16306 MANUTENZIONE STRAORDE ADEGUAMENTO SICUREZZA SCUOLA ELEMMARTELLIVMEDAIL</t>
  </si>
  <si>
    <t>6090006409</t>
  </si>
  <si>
    <t>000827</t>
  </si>
  <si>
    <t>05/05/2009</t>
  </si>
  <si>
    <t>RECUPERO SPESA INCENTIVO LAVORI URGENTI DI COMPLETAMENTOMANUTSTRAORDPZZA DELLE CAMELIE</t>
  </si>
  <si>
    <t>6090006412</t>
  </si>
  <si>
    <t>000836</t>
  </si>
  <si>
    <t>RECUPERO SPESA INCENTIVO LAVORI URGENTI DI COMPLETAMENTO DI INTERVENTIDI MANUTENZIONE STRAORDINARIA DI VIA CASALE DI SAN BASILIO</t>
  </si>
  <si>
    <t>6090006413</t>
  </si>
  <si>
    <t>000947</t>
  </si>
  <si>
    <t>BIM</t>
  </si>
  <si>
    <t>RECUPERO SPESA CONTRIBUTO AUTORITA VIGILANZA LLPO LAVORIMANUTENZSTRAORD L62694 SCUOLA ESOPO MUN II</t>
  </si>
  <si>
    <t>6090006414</t>
  </si>
  <si>
    <t>RECUPERO CONTRIBUTO AUTORIT VIGILANZA LLPPLAVORIMANUTENZSTRAORDL62694 SCUOLA ESOPO MUN II</t>
  </si>
  <si>
    <t>6090006435</t>
  </si>
  <si>
    <t>MANUTENZIONE STRAORDINARIA SCUOLA MEDIA INFERIORE BALABANOFF</t>
  </si>
  <si>
    <t>6090006450</t>
  </si>
  <si>
    <t>MS ADEGUAMENTO NORMATIVO E FUNZIONALE SM VIA</t>
  </si>
  <si>
    <t>6090006452</t>
  </si>
  <si>
    <t>000843</t>
  </si>
  <si>
    <t>16/05/2008</t>
  </si>
  <si>
    <t>RECUPERO INCENTIVANTE TECNICA ART92 DLGS 16306 ULTERIORI LAVORI MANUTSTRAORDSTRADE OP0643550001</t>
  </si>
  <si>
    <t>6090006456</t>
  </si>
  <si>
    <t>001269</t>
  </si>
  <si>
    <t>INCENTIVO DI PROGETTAZIONE 050 SU LAVMANUTSTRAORDVIA SENECA</t>
  </si>
  <si>
    <t>6090006462</t>
  </si>
  <si>
    <t>INCENTIVO DI PROGETTAZIONE 050 SU LAVMANUTSTRAORDVIA DELLAPALMAROLA NUOVA</t>
  </si>
  <si>
    <t>6090006464</t>
  </si>
  <si>
    <t>MANUTENZIONE STRAORDINARIA SCUOLA ELEMENTARE E MAT</t>
  </si>
  <si>
    <t>6090006465</t>
  </si>
  <si>
    <t>000504</t>
  </si>
  <si>
    <t>16/07/2009</t>
  </si>
  <si>
    <t>BOGGIA ANNA MARIA RECUPERO SOMMA PER ASSENZA PER MALATTIA PERIODODAL 1109 AL 31109</t>
  </si>
  <si>
    <t>6090006472</t>
  </si>
  <si>
    <t>001253</t>
  </si>
  <si>
    <t>DIA</t>
  </si>
  <si>
    <t>6090006473</t>
  </si>
  <si>
    <t>6090006476</t>
  </si>
  <si>
    <t>001160</t>
  </si>
  <si>
    <t>MANUTENZIONE STRAORDINARIA EDIFICIO DESTINATO A SCUOLA MEDIA AROSMINIIN ROMA VIA GIORGIO DEL VECCHIO24QPINCENTIVOACCANTONAMENTO</t>
  </si>
  <si>
    <t>6090006486</t>
  </si>
  <si>
    <t>000889</t>
  </si>
  <si>
    <t>MANUTENZIONE STRAORDINARIA IMPIANTI ELETTRICI E TECNOLOGICI NEGLI ASILINIDO SCUOLE MATERNE ELEMENTARI E MEDIE INFERIORI ANNO 2009 ONERIINCENTIVO ART 92</t>
  </si>
  <si>
    <t>6090006530</t>
  </si>
  <si>
    <t>23/07/2009</t>
  </si>
  <si>
    <t>GIROFONDO INCENTIVO ALLA PROGETTAZIONE ART 18 L</t>
  </si>
  <si>
    <t>6090006560</t>
  </si>
  <si>
    <t>000663</t>
  </si>
  <si>
    <t>27/07/2009</t>
  </si>
  <si>
    <t>MUCCILLI DANIELA RECUPERO SOMMA PER N 9 GIORNI DI PERMESSO NONRETRIBUITO PERIODO 306099709</t>
  </si>
  <si>
    <t>6090006564</t>
  </si>
  <si>
    <t>000847</t>
  </si>
  <si>
    <t>RECUPERO SPESA PER INCENTIVO APPALTO DI RIPRISTINO SEDE STRADALEANFITEATRO FLAVIO</t>
  </si>
  <si>
    <t>6090006576</t>
  </si>
  <si>
    <t>002383</t>
  </si>
  <si>
    <t>RECUPERO SPESE DI AFFTO INCARICO COMPLETAMENTO PROGETTAZPRELIMINARE EPROGETTAZDEFINITIVA E ATTIVITA ACCESSORIE REALIZZAZROTATORIE VIAARDEATINA</t>
  </si>
  <si>
    <t>6090006577</t>
  </si>
  <si>
    <t>6090006578</t>
  </si>
  <si>
    <t>001317</t>
  </si>
  <si>
    <t>APPROVNE I RUOLO COATT 2009  INTERESSI ISCRNE A RUOLO PER REFNESCOLCA TRIB 1C13 MUN 16</t>
  </si>
  <si>
    <t>6090006579</t>
  </si>
  <si>
    <t>APPROVNE I RUOLO COATT 2009   ARRETRATI REFNE SCOLCA TRIB98089809 MUN ROMA 16</t>
  </si>
  <si>
    <t>6090006580</t>
  </si>
  <si>
    <t>APPROVNE I RUOLO COATT 2009  RITARDATO PAGTO TRIB 9810 MUN ROMA16</t>
  </si>
  <si>
    <t>6090006582</t>
  </si>
  <si>
    <t>001316</t>
  </si>
  <si>
    <t>APPROVNE I RUOLO COATT 2009INTERESSI PER ISCRNE A RUOLO QUOTE ASILINIDO TRIB 1C13 MUN 16</t>
  </si>
  <si>
    <t>6090006583</t>
  </si>
  <si>
    <t>APPROVNE I RUOLO COATT 2009 ARRETRATI ASILI NIDO TRIB 9100 MUNROMA 16</t>
  </si>
  <si>
    <t>6090006600</t>
  </si>
  <si>
    <t>000208</t>
  </si>
  <si>
    <t>24/06/2009</t>
  </si>
  <si>
    <t>E.6.03.01.04.003.1M01</t>
  </si>
  <si>
    <t xml:space="preserve">MUTUI ORDINARI - CASSA DEPOSITI E PRESTITI (GESTIONE CDP SPA) </t>
  </si>
  <si>
    <t>sul patrimonio stradale relativo alla grande viabilit</t>
  </si>
  <si>
    <t>6090006614</t>
  </si>
  <si>
    <t>000852</t>
  </si>
  <si>
    <t>INCENTIVO PROGETTAZIONE INTERNA PER PERIZIA DI VARIANTE E SUPPLETIVA AISENSI ART 132 DLGS 1632006 APPALTO SISTEMAZIONE RETE IDRAULICA TOMBADI NERONE MUNICIPIO XX</t>
  </si>
  <si>
    <t>6090006626</t>
  </si>
  <si>
    <t>000762</t>
  </si>
  <si>
    <t>RECUPERO SPESA INCENTIVO APPALTO LAVORI URGENTI DI COMPLETAMENTOINTERVENTI DI MANUTENZIONE STRAORDINARIA DI PZZA PORTA MAGGIORE</t>
  </si>
  <si>
    <t>6090006631</t>
  </si>
  <si>
    <t>001985</t>
  </si>
  <si>
    <t>OIE</t>
  </si>
  <si>
    <t>MANUTSTRAO SCUOLE ELEMACQUE ROSSE INCPROGNE</t>
  </si>
  <si>
    <t>6090006632</t>
  </si>
  <si>
    <t>6090006634</t>
  </si>
  <si>
    <t>001247</t>
  </si>
  <si>
    <t>28/07/2009</t>
  </si>
  <si>
    <t>INCENTIVO PROGETTAZIONE INTERNA PER APPALTO MANUTENZIONE STRAORDINARIAVIA SIILA E VIA SILVIO PELLICO ED EVENTUALI AREE LIMITROFE MUNICIPIOXVII</t>
  </si>
  <si>
    <t>6090006635</t>
  </si>
  <si>
    <t>6090006636</t>
  </si>
  <si>
    <t>001672</t>
  </si>
  <si>
    <t>INCENTIVI SU LAVORI DI MAUT STRAORDINARIA MERCATIMONTESACROLABICANOTORPIGNATTARA PALOCCO</t>
  </si>
  <si>
    <t>6090006641</t>
  </si>
  <si>
    <t>001214</t>
  </si>
  <si>
    <t>RECUPERO INCENTIVANTE TECNICA ART92 DLGS 16306 LAVORI MANUTSTRAODSCELEMVMEDAIL E VERDE PERTINENZA OMONIMA SCMAT</t>
  </si>
  <si>
    <t>6090006644</t>
  </si>
  <si>
    <t>001811</t>
  </si>
  <si>
    <t>31/07/2009</t>
  </si>
  <si>
    <t>APPROVAZIONE RUOLO RISCOSSIONE COATTIVA ABUSIVISMO EDILIZIO ANNO 2008COD1C13 INTERESSI PER ISCRIZIONE A RUOLO I EMISSIONE ANNO 2009 MUNICIPIO ROMA 4 RIFRUOLO N1234609</t>
  </si>
  <si>
    <t>6090006645</t>
  </si>
  <si>
    <t>021811</t>
  </si>
  <si>
    <t>APPROVAZIONE RUOLO RISCOSSIONE COATTIVA ABUSIVISMO EDILIZIO ANNO 2008COD9143 SANZIONI PECUNIARIE ABUSIVISMO EDILIZIO I EMISSIONE ANNO 2009 MUNICIPIO ROMA 4 RIFRUOLO N1234609</t>
  </si>
  <si>
    <t>6090006646</t>
  </si>
  <si>
    <t>APPROVAZIONE RUOLO RISCOSSIONE COATTIVA ABUSIVISMO EDILIZIO ANNO 2008COD1D13 SPESE NOTIFICA I EMISSIONE ANNO 2009 MUNICIPIO ROMA 4 RIFRUOLO N1234609</t>
  </si>
  <si>
    <t>6090006648</t>
  </si>
  <si>
    <t>APPROVAZIONE RUOLI RISCOSSIONE COATTIVA OCCUPAZIONE SUOLO PUBBLICO TEMPORANEA ANNI 2004200520062007COD1I5OULTERIORI INTERESSI ISCRIZIONE RUOLO I EMISSIONE ANNO 2009 MUNICIPIO ROMA 4 RIFRUOLI NN12348213309</t>
  </si>
  <si>
    <t>6090006649</t>
  </si>
  <si>
    <t>APPROVAZIONE RUOLI RISCOSSIONE COATTIVA OCCUPAZIONE SUOLO PUBBLICO TEMPORANEA ANNI 2004200520062007COD1I49RECUPERO SPESE NOTIFICA I EMISSIONE ANNO 2009 MUNICIPIO ROMA 4 RIFRUOLI NN12348213309</t>
  </si>
  <si>
    <t>6090006650</t>
  </si>
  <si>
    <t>APPROVAZIONE RUOLI RISCOSSIONE COATTIVA OCCUPAZIONE SUOLO PUBBLICO TEMPORANEA ANNI 2004200520062007COD8588INDENNITA DI MORA I EMISSIONE ANNO 2009 MUNICIPIO ROMA 4 RIFRUOLI NN123482133098</t>
  </si>
  <si>
    <t>6090006651</t>
  </si>
  <si>
    <t>APPROVAZIONE RUOLI RISCOSSIONE COATTIVA OCCUPAZIONE SUOLO PUBBLICO TEMPORANEA ANNI 2004200520062007COD8589INTERESSI I EMISSIONE ANNO 2009 MUNICIPIO ROMA 4 RIFRUOLI NN12348213309</t>
  </si>
  <si>
    <t>6090006652</t>
  </si>
  <si>
    <t>APPROVAZIONE RUOLI RISCOSSIONE COATTIVA OCCUPAZIONE SUOLO PUBBLICO TEMPORANEA ANNI 2004200520062007COD8591SANZIONE PECUNIARIA I EMISSIONE ANNO 2009 MUNICIPIO ROMA 4 RIFRUOLI NN12348213309</t>
  </si>
  <si>
    <t>6090006657</t>
  </si>
  <si>
    <t>ONERI PROGETTAZIONE  APPALTO RIFACIMENTO PAVIMENTAZIONE STRADALE EREALIZZAZIONE MARCIAPIEDI VIA TORRE SPACCATA E RISTRUTTURAZIONEMARCIAPIEDI VIA DEI SULPLICI MUNICIPIO X TITII  IMPEGNI 3080037402 3080037406 3080037403</t>
  </si>
  <si>
    <t>6090006660</t>
  </si>
  <si>
    <t>001487</t>
  </si>
  <si>
    <t>INCENTIVO DI PROGETTAZIONE PERSONALE INTERNO050 RELATIVO APPALTOLAVORI DI RIFACIMENTO CANCELLI DI PROTEZIONE ACCESSO TERRAZZI SCUOLAMEDIA PESTALOZZI VIA VERGA MUN XIX</t>
  </si>
  <si>
    <t>6090006661</t>
  </si>
  <si>
    <t>001086</t>
  </si>
  <si>
    <t>RECUPERO MIRELLA RECUPERO SOMMA PER ASSENZA PER MALATTIA DAL 10407PERIODI VARI</t>
  </si>
  <si>
    <t>6090006672</t>
  </si>
  <si>
    <t>001297</t>
  </si>
  <si>
    <t>MUNV MS LAVORI DI COMPLETAMENTO ASILO NIDO VIA VERTUMNO MUN ROMA VANNO 2007 CONTRIBUTO AUTORIT DI VIGILANZA LLPP</t>
  </si>
  <si>
    <t>6090006673</t>
  </si>
  <si>
    <t>000122</t>
  </si>
  <si>
    <t>30/01/2009</t>
  </si>
  <si>
    <t>E.3.01.03.01.003.0CIP</t>
  </si>
  <si>
    <t xml:space="preserve">CANONE INIZIATIVA PUBBLICITARIA - COMPETENZA - IMPIANTI PRIVATI </t>
  </si>
  <si>
    <t>LISTA DI CARICO ANNO 2009 PER CANONE DI INIZIATIVE PUBBLICITARIE MUN XX</t>
  </si>
  <si>
    <t>6090006674</t>
  </si>
  <si>
    <t>000121</t>
  </si>
  <si>
    <t>LISTA DI CARICO ANNO 2009 DEBITORI PER CANONE DI OCCUPAZIONE SUOLOPUBBLICO MUNICXX</t>
  </si>
  <si>
    <t>6090006679</t>
  </si>
  <si>
    <t>001488</t>
  </si>
  <si>
    <t>INCENTIVO DI PROGETTAZIONE PERSONALE INTERNO 05 RELATIVO APPALTOLAVORI DI RIMOZIONE VECCHIA TETTOIA RIFACIMENTO TETTOIA IN LEGNOSISTEMAZIONE AREA ESTERNA ASILO NIDO VIA PEREIRA MUN XIX</t>
  </si>
  <si>
    <t>6090006686</t>
  </si>
  <si>
    <t>22/07/2009</t>
  </si>
  <si>
    <t>INCENTIVO PROGETTAZIONE INTERNA PER APPALTO MANUTENZIONE STRAORDINARIADI VIA GERMANICO ED AREE LIMITROFE  MUN XVII</t>
  </si>
  <si>
    <t>6090006689</t>
  </si>
  <si>
    <t>001254</t>
  </si>
  <si>
    <t>INCPROGNE OPERE DI CONSOLIDTO CAMPO DI CALCIO CSALBERNOCCHI</t>
  </si>
  <si>
    <t>6090006690</t>
  </si>
  <si>
    <t>001489</t>
  </si>
  <si>
    <t>INCENTIVO DI PROGETTAZIONE PERSONALE INTERNO  050 RIFACIMENTOBAGNIADDUZIONE IDRICARIFACIMENTO PAVIMENTO E RISANAMENTO ASILO NIDOCASAL SANSONI MUN XIX</t>
  </si>
  <si>
    <t>6090006692</t>
  </si>
  <si>
    <t>001490</t>
  </si>
  <si>
    <t>INCENTIVO DI PROGETTAZIONE PERSONALE INTERNO  050 RIFACIMENTO PARTEDELLA COPERURA SISTEMAZIONE AREA ESTERNA DELLA SCUOLA MEDIA GIOVANNIXXIII IN VIA LUCILLO N 22 MUNIC RM XIX</t>
  </si>
  <si>
    <t>6090006701</t>
  </si>
  <si>
    <t>INCENTIVO PROGETTAZIONE INTERNA PER MANUTENZIONE STRAORDINARIA SCUOLAMATERNA VACCARI RIFACIMENTO PROSPETTI ESTERNI BOCCHETTONI EDISCENDENTI RIFACIMENTO RAMPA ACCESSO PER DISABILI  MUNICIPIO XVII</t>
  </si>
  <si>
    <t>6090006704</t>
  </si>
  <si>
    <t>000474</t>
  </si>
  <si>
    <t>05/08/2009</t>
  </si>
  <si>
    <t>LISTA DI CARICO ANNO 2009  FITTI FABBRICATI USO DIVERSOMODIFICATO CONDD 85809</t>
  </si>
  <si>
    <t>6090006705</t>
  </si>
  <si>
    <t>LISTA DI CARICO ANNO 2009  FITTI ATTIVI ABITATIVI ALLOGGI VECCHIOPATRIMONIO USCMODIFICATO DD 85809</t>
  </si>
  <si>
    <t>6090006706</t>
  </si>
  <si>
    <t>LISTA DI CARICO ANNO 2009  FITTI FABBRICATI EX ENTE ASSISROMA MODIFICATO CON DD 85809</t>
  </si>
  <si>
    <t>6090006707</t>
  </si>
  <si>
    <t>LISTA DI CARICO ANNO 2009  FITTI ABITATIVI L2580 E 38580 MODIFICATO CON DD85809</t>
  </si>
  <si>
    <t>6090006708</t>
  </si>
  <si>
    <t>LISTA DI CARICO ANNO 2009  FITTI ABITAZIONI L9482 MODIFICATO CON DD 85809</t>
  </si>
  <si>
    <t>6090006709</t>
  </si>
  <si>
    <t>LISTA DI CARICO ANNO 2009  FITTI ABITAZIONI L11885 E 89996 MODIFICATO CON DD 85809</t>
  </si>
  <si>
    <t>6090006710</t>
  </si>
  <si>
    <t>LISTA DI CARICO ANNO 2009  FITTI FABBRICATI EX ENTI OSPEDALIERIMODIFICATO CON DD 85809</t>
  </si>
  <si>
    <t>6090006711</t>
  </si>
  <si>
    <t>LISTA DI CARICO ANNO 2009  FITTI BENI PROVENIENTI DA LASCITI VARI</t>
  </si>
  <si>
    <t>6090006712</t>
  </si>
  <si>
    <t>LISTA DI CARICO ANNO 2009  RIMBORSO ONERI CONDLI IMMMLI LOCATI OSUBLOCATIMODIFICATO CON DD85809</t>
  </si>
  <si>
    <t>6090006714</t>
  </si>
  <si>
    <t>LISTA DI CARICO ANNO 2009  RIMBORSO ONERI OAEX L2580 988211885 89996</t>
  </si>
  <si>
    <t>6090006715</t>
  </si>
  <si>
    <t>LISTA DI CARICO ANNO 2009  RIMBORSO ONERI EX ENTI OSPEDALIERI</t>
  </si>
  <si>
    <t>6090006716</t>
  </si>
  <si>
    <t>LISTA DI CARICO ANNO 2009  INTROITI E RIMBORSI DIVERSI QUOTESINDCORRISPETTIVO COMUNEMODIFICATA CON DD85809</t>
  </si>
  <si>
    <t>6090006718</t>
  </si>
  <si>
    <t>LISTA DI CARICO ANNO 2009  INTERESSIMODIFICATO CON DD 85809</t>
  </si>
  <si>
    <t>6090006722</t>
  </si>
  <si>
    <t>001231</t>
  </si>
  <si>
    <t>RIM</t>
  </si>
  <si>
    <t>INCENTIVO PROGETTAZIONE INTERNA PER APPALTO MANUTENZIONE STRAORDINARIALAVORI DI RIFACIMENTO DEI BAGNI DELLA SCUOLA MEDIA COL DI LANAMUNICIPIO XVII</t>
  </si>
  <si>
    <t>6090006728</t>
  </si>
  <si>
    <t>000213</t>
  </si>
  <si>
    <t>trasferimento di capitali allacea per investimenti relativi agliimpianti di propriet comunale nellambito della gestione del serviziodi illuminazione pubblica nellanno 2009 da trsaferire allacea</t>
  </si>
  <si>
    <t>6090006730</t>
  </si>
  <si>
    <t>INCENTIVO DI PROGETTAZIONE PERSONALE INTERNO 050 RELATIVO APPALTO PERSPOSTAMENTO LUDOTECAMENSA  REALIZZAZIONE PASSAGGIO PER MENSASISTEMAZIONE AREA ESTERNA SCUOLA MATERNA MONTARSICCIO VIA CIAMPOLIMUNIC RM XIX</t>
  </si>
  <si>
    <t>6090006736</t>
  </si>
  <si>
    <t>000487</t>
  </si>
  <si>
    <t>07/08/2009</t>
  </si>
  <si>
    <t>LISTA DI CARICO BENI IN CONCESSIONE  ANNO 2009  CARICO CORRENTE</t>
  </si>
  <si>
    <t>6090006737</t>
  </si>
  <si>
    <t>LISTA DI CARICO BENI IN CONCESSIONE  ANNO 2009  ARRETRATI</t>
  </si>
  <si>
    <t>6090006738</t>
  </si>
  <si>
    <t>LISTA DI CARICO BENI IN CONCESSIONE  ANNO 2009 PATRIMONIO DISPONIBILECARICO CORRENTE</t>
  </si>
  <si>
    <t>6090006739</t>
  </si>
  <si>
    <t>LISTA DI CARICO BENI IN CONCESSIONE  ANNO 2009  EX EAR CARICOCORRENTE</t>
  </si>
  <si>
    <t>6090006741</t>
  </si>
  <si>
    <t>LISTA DI CARICO BENI IN CONCESSIONE  ANNO 2009  FABBRICATI ONERIACCESSORI</t>
  </si>
  <si>
    <t>6090006747</t>
  </si>
  <si>
    <t>001542</t>
  </si>
  <si>
    <t>30/07/2009</t>
  </si>
  <si>
    <t>INCENTIVO DI PROGETTAZIONE PERSONALE INTERNO 050 APPALTO LAVORI PERSOSTITUZIONE INFISSI ESTERNI RIFACIMENTO PAVIMENTO BONIFICA TERRAZZO NELLA SCUOLA CALASANZIO VIA ASSAROTTI   MUN RM XIX</t>
  </si>
  <si>
    <t>6090006748</t>
  </si>
  <si>
    <t>000212</t>
  </si>
  <si>
    <t>trasferimento in ccapitale ad acea spa per lesecuzione dei lavori dimanutenzione straordinaria degli impianti di illuminazione pubblicacontratto di servizio annualit 2009</t>
  </si>
  <si>
    <t>6090006752</t>
  </si>
  <si>
    <t>001162</t>
  </si>
  <si>
    <t>04/08/2009</t>
  </si>
  <si>
    <t>UOI</t>
  </si>
  <si>
    <t>CONTRIBUTO REGIONE LAZIO AI SENSI DELLA LG152001 PER PROGETTOQUADRILATERO ROMA XX APPROVATO CON DDA4408 DEL 22122008 EDDA4488 DEL 241208 DELLA RLAZIO</t>
  </si>
  <si>
    <t>6090006754</t>
  </si>
  <si>
    <t>INCENTIVO DI PROGETTAZIONE PERSONALE INTERNO 050 RELATIVO APPALTOLAVORI DI RIFACIMENTO SERVIZI IGIENICI E TETTO NELLA MATERNA SISIDOROVIA PARAVIA  MUNIC RM XIX</t>
  </si>
  <si>
    <t>6090006756</t>
  </si>
  <si>
    <t>001548</t>
  </si>
  <si>
    <t>TIE</t>
  </si>
  <si>
    <t>INCENTIVO DI PROGETTAZIONE PERSONALE INTERNO 0505 RELATIVO APPALTOLAVORI RIFACIMENTO TETTO RISANAMENTO LOCALI SEMINTERRATI PRESSO LASCUOLA ELEMENTARE BITOSSIIN VIA BITOSSI MUNIC RM XIX</t>
  </si>
  <si>
    <t>6090006762</t>
  </si>
  <si>
    <t>lavori area del pincio consistenti nel reinterro e ridimensionamento diparte di essa allo scopo di ripristinare lo stato di sicurezza deiluoghi</t>
  </si>
  <si>
    <t>6090006766</t>
  </si>
  <si>
    <t>allargamento della sede stradale via della rustica da largo corelli avia galatea</t>
  </si>
  <si>
    <t>6090006784</t>
  </si>
  <si>
    <t>001116</t>
  </si>
  <si>
    <t>RUOLO COATTIVO 1 EMISSIONE ANNO 2009 RUOLINN55842914136019128174912626ROMA2591282025843719 PER COSAPPERMANENTE ANNI 2002030405060708 CODICE TRIB8592 MUNICXVII</t>
  </si>
  <si>
    <t>6090006785</t>
  </si>
  <si>
    <t>RUOLO COATTIVO 1 EMISSIONE ANNO 2009 RUOLINN4743374413600340912625ROMA4133 PER COSAP TEMPORANEA ANNI200102050607 CODICE TRIB8587 MUNICXVII</t>
  </si>
  <si>
    <t>6090006786</t>
  </si>
  <si>
    <t>RUOLO COATTIVO 1 EMISSIONE ANNO 2009 RUOLINN55842914136019128174912626ROMA2591282025843719 PERINFRAZIONI COSAP PERMANENTE E RUOLINN4743374413600340912625ROMA4133PER INFRAZIONI COSAPTEMPORANEA ANNI 200102030405060708 CODICE TRIBU85888591859385961L23 MUNICX</t>
  </si>
  <si>
    <t>6090006789</t>
  </si>
  <si>
    <t>RUOLO COATTIVO 1 EMISSIONE ANNO 2009 RUOLINN55842914136019128174912626ROMA2591282025843719 PERINTERESSI SU COSAP PERMANENTE E RUOLINN4743374413600340912625ROMA4133PER INTERESSI COSAP TEMPORANEAANNI 200102030405060708 E RUOLI N12280ROMAPER INTERESSI SUIMPO</t>
  </si>
  <si>
    <t>6090006790</t>
  </si>
  <si>
    <t>RUOLO COATTIVO 1 EMISSIONE ANNO 2009 HPER DIRITTI E RECSPNOTIFICASU RUOLI NN55842914136019128174912626ROMA2591282025843719 COSAP PERMANENTE RUOLINN4743374413600340912625ROMA4133COSAP TEMPORANEA ANNI200102030405060708 E RUOLO N12280ROMA IMPOSTA PUBBLICITAC</t>
  </si>
  <si>
    <t>6090006793</t>
  </si>
  <si>
    <t>001544</t>
  </si>
  <si>
    <t>INCENTIVO DI PROGETTAZIONE PERSONALE INTERNO 050 RELATIVO APPALTOLAVORI DI RIFACIMENTO TETTO RIFACIMENTO SISTEMA RACCOLTA ACQUE PIOVANE SCUOLA MATERNA BESSO IN VIA CASAL DEL MARMO MUN RM XIX</t>
  </si>
  <si>
    <t>6090006805</t>
  </si>
  <si>
    <t>001560</t>
  </si>
  <si>
    <t>10/08/2009</t>
  </si>
  <si>
    <t>RECUPERO ONERI INCENTIVO ART92 DLGS N16306 PROGETTO ESECUTIVOLAVORI DI MANUTENZIONE STRAORDINARIA ED ADEGUAMENTO ANTINCWENDIO DEILOCALI EX FIERA DI ROMA PADIGLIONE 10 AFFA TRATTPRIV IMPRESA GECOSITALIANA SRL INT CDD N3410 SPOSTSEDE DI APPALTO CO VLUIGIPET</t>
  </si>
  <si>
    <t>6090006806</t>
  </si>
  <si>
    <t>001353</t>
  </si>
  <si>
    <t>11/08/2009</t>
  </si>
  <si>
    <t>E.3.05.02.03.005.7CRR</t>
  </si>
  <si>
    <t>RECUPERO IN DANNO DELLE SPESE SOSTENUTE PER LINCARICO DI VERIFICASTATICA E MESSA IN SICUREZZA AL FINE DI ELIMINARE LO STATO DI PERICOLODELLO STABILE IN ROMA VIA SANTAMAURA N72 A CARICO DEL CONDOMINIO DIVIA SANTAMAURA N75 INADEMPIENTEARTT56 E 94 DEL REGOLA</t>
  </si>
  <si>
    <t>6090006823</t>
  </si>
  <si>
    <t>001102</t>
  </si>
  <si>
    <t>RECUPERO SPESA CONTRIBUTO AUTORITA VIGILANZA LLPP APPTO MANUTNESTRAORD E DI SUPPORTO DELLA SEGNALETICA NEL TERRITORIO DEL MUN XXCIG 035010649B</t>
  </si>
  <si>
    <t>6090006824</t>
  </si>
  <si>
    <t>RECUPERO SPESA PER PROGETTI ED INCENTIVAZIONI APPTO MANUTNE STRAORDE DI SUPPORTO DELLA SEGNALETICA NEL TERRITORIO DEL MUN XX CIG035010649B</t>
  </si>
  <si>
    <t>000250</t>
  </si>
  <si>
    <t>22/02/2010</t>
  </si>
  <si>
    <t>ECONOMIA DI SPESE SU RECUPERO INCENTIVO PROG INTERNA SU LAVORI DIMANUT STRAORDINARIA DI SUPPORTO DELLA SEGNALETICA NEL TERRITORIO DEL MUNICIPIO XX</t>
  </si>
  <si>
    <t>6090006825</t>
  </si>
  <si>
    <t>001103</t>
  </si>
  <si>
    <t>RECUPERO SPESA CONTRIBUTO AUTORITA VIGILANZA LLPP APPTO LAVORI DIMANUTNE STRAORD VIA DELLA CAMILLUCCIA CON REALIZZAZIONE NUOVOIMPIANTO DI RACCOLTA ACQUE METEORICHE E MARCIAPIEDI OP0905980001 MUNXX CIG 0350089693</t>
  </si>
  <si>
    <t>6090006827</t>
  </si>
  <si>
    <t>RECUPERO SPESA PER PROGETTI ED INCENTIVAZIONI APPTO LAVORI DI MANUTNESTRAORD VIA DELLA CAMILLUCCIA CON REALIZZAZIONE NUOVO IMPIANTO DIRACCOLTA ACQUE METEORICHE E MARCIAPIEDI OP0905980001 MUN XX CIG0350089693</t>
  </si>
  <si>
    <t>6090006828</t>
  </si>
  <si>
    <t>BOULEVARD V RECANATI PERIZIA DI VARIANTE INCENTIVI EX DL 16306QP</t>
  </si>
  <si>
    <t>6090006835</t>
  </si>
  <si>
    <t>000472</t>
  </si>
  <si>
    <t>09/07/2009</t>
  </si>
  <si>
    <t>PRU FIDENE VAL MELAINA OP 18 SCUOLA ELEMMASSAIA AGGIUDICAZIONE ALLADITTA BARBIERI COSTR SRL INCENTIVO EX DL 16306</t>
  </si>
  <si>
    <t>6090006843</t>
  </si>
  <si>
    <t>000480</t>
  </si>
  <si>
    <t>06/08/2009</t>
  </si>
  <si>
    <t>0000045520</t>
  </si>
  <si>
    <t xml:space="preserve">ARPALAZIO AGENZIA REGIONALE PER LA PROTEZIONE AMBIENTALE  </t>
  </si>
  <si>
    <t>CANONE PRIMO ANNO CONCESSIONE SERVITU DI PASSAGGIO AREA COMUNALE ME15750 FG 958 P 60 PER PASSO CARRABILE VIA BRUNO PELIZZI PERMICRONIDO AZLE PICCOLO ECOMONDO</t>
  </si>
  <si>
    <t>6090006902</t>
  </si>
  <si>
    <t>13/08/2009</t>
  </si>
  <si>
    <t>CONTRIBUTO REGIONE LAZIO MANUTENZIONE STRAORDINARIA PER LA SICUREZZADEL PARCO SISENNA MUNICIPIO DELLE TORRI DDREGIONE LAZIO C0449432009</t>
  </si>
  <si>
    <t>6090006918</t>
  </si>
  <si>
    <t>001413</t>
  </si>
  <si>
    <t>INCENTIVO DI PROGETTAZIONE PER MANUTENZ STRAORDEDILIZIA RESIDENZIALEPUBBLICA VIA DELLA CONSOLATA OP 0913710001 MUN 16 050</t>
  </si>
  <si>
    <t>6090006919</t>
  </si>
  <si>
    <t>20/08/2009</t>
  </si>
  <si>
    <t>APPROVAZIONE RUOLI RISCOSSIONE COATTIVA ORDINARI 1 EMISSIONE ANNO 2009MUN X CANONE IMPPUBBLICITA COD 1B87</t>
  </si>
  <si>
    <t>6090006920</t>
  </si>
  <si>
    <t>APPROVAZIONE RUOLI RISCOSSIONE COATTIVA ORDINARI 1 EMISSIONE ANNO 2009MUN X  INTERESSI MORATORI COD1B88</t>
  </si>
  <si>
    <t>6090006921</t>
  </si>
  <si>
    <t>APPROVAZIONE RUOLI RISCOSSIONE COATTIVA ORDINARI 1 EMISSIONE ANNO 2009MUN X  SANZPECUNIARIA COD 1B89</t>
  </si>
  <si>
    <t>6090006922</t>
  </si>
  <si>
    <t>APPROVAZIONE RUOLI RISCOSSIONE COATTIVA ORDINARI 1 EMISSIONE ANNO 2009MUN  X SPESE NOTIFICA COD 1R33</t>
  </si>
  <si>
    <t>6090006923</t>
  </si>
  <si>
    <t>APPROVAZIONE RUOLI RISCOSSIONE COATTIVA ORDINARI 1 EMISSIONE ANNO 2009MUN X  INT ISCR RUOLI COD 1R34</t>
  </si>
  <si>
    <t>6090006924</t>
  </si>
  <si>
    <t>001414</t>
  </si>
  <si>
    <t>INCENTIVO DI PROGETTAZIONE PER MANUTENZ STRAORD SCUOLA OBERDAN  MUN16  OP 0913700001 050</t>
  </si>
  <si>
    <t>6090006927</t>
  </si>
  <si>
    <t>000869</t>
  </si>
  <si>
    <t>RECUPERO PER PENALE AI SENSI ART 13 C 5 PER RITARDO CONSEGNA PIANOATTIVITAE ART 15 ALL TECNICO N 1 RITARDO CONSEGNA REPORTTRIMESTRALE  NOTA PROT DIP VII N 23143 DEL 27072008</t>
  </si>
  <si>
    <t>6090006932</t>
  </si>
  <si>
    <t>001624</t>
  </si>
  <si>
    <t>RUOLO COATTIVO NN1235312352884809 SANZIONE PECUNIARIA ABUSIVISMOEDILIZIO COD9143</t>
  </si>
  <si>
    <t>6090006934</t>
  </si>
  <si>
    <t>RUOLO COATTIVO NN1235312352884809 RECUPERO SPESE NOTIFICA CREDITICOMUNALI EXTRATRIBUTARI COD1D13</t>
  </si>
  <si>
    <t>6090006935</t>
  </si>
  <si>
    <t>001625</t>
  </si>
  <si>
    <t>RUOLO COATTIVONN133881235512273326945752978254436501235430028849273309ARRETRATI COSAP PERMED INDENNIT DI MORA COSAP PERMCOD85928593</t>
  </si>
  <si>
    <t>6090006936</t>
  </si>
  <si>
    <t>RUOLO COATTIVONN133881235512273326945752978254436501235430028849273309ARRETRATI COSAP TEMPED INDENNIT DI MORA COSAP TEMPCOD85878588</t>
  </si>
  <si>
    <t>6090006937</t>
  </si>
  <si>
    <t>RUOLO COATTIVONN133881235512273326945752978254436501235430028849273309INFRAZCOSAP PERME INFRAZCOSAP TEMPCOD85968591</t>
  </si>
  <si>
    <t>6090006938</t>
  </si>
  <si>
    <t>RUOLO COATTIVONN133881235512273326945752978254436501235430028849273309IMPOSTA PUBBLICIT ARRETRATI MEDIANTE RUOLI COD8500</t>
  </si>
  <si>
    <t>6090006939</t>
  </si>
  <si>
    <t>RUOLO COATTIVONN133881235512273326945752978254436501235430028849273309SANZOMESSA DICHPUBBLICIT E SANZTARDIVO PAGPUBBLICIT COD85018502</t>
  </si>
  <si>
    <t>6090006940</t>
  </si>
  <si>
    <t>RUOLO COATTIVONN133881235512273326945752978254436501235430028849273309INTCOSAP PERMINTCOSAP TEMPINTIMPCOMPUBBLICITCOD85941I5285891I5085151C22</t>
  </si>
  <si>
    <t>6090006941</t>
  </si>
  <si>
    <t>RUOLO COATTIVONN133881235512273326945752978254436501235430028849273309RECUPERO SPESE NOTIFICA COSAP PERMCOSAP TEMPIMPCOMPUBBLICITCOD1I511I491C48</t>
  </si>
  <si>
    <t>6090006946</t>
  </si>
  <si>
    <t>001623</t>
  </si>
  <si>
    <t>RUOLO COATTIVONN28196134232125453651241334682261123563003253609 QUOTECONTRIBUTIVE REFEZIONE SCOLASTICA COD98089809</t>
  </si>
  <si>
    <t>6090006948</t>
  </si>
  <si>
    <t>RUOLO COATTIVO N1235709 CONTRIBUTI PROGETTO PONTE COD1N61</t>
  </si>
  <si>
    <t>6090006949</t>
  </si>
  <si>
    <t>RUOLO COATTIVON12357133871235128196134232125453651241334682261123563003253609 INTQUOTE REFSCOLE CONTRIBUTI PROGETTO PONTECOD98101C131N62</t>
  </si>
  <si>
    <t>6090006950</t>
  </si>
  <si>
    <t>RUOLO COATTIVON12357133871235128196134232125453651241334682261123563003253609 RECUPERO SPESE DI NOTIFICA QUOTE REFEZSCOLECONTRIBUTI PROGETTO PONTE COD98111D13</t>
  </si>
  <si>
    <t>6090006952</t>
  </si>
  <si>
    <t>RUOLO COATTIVO N133871235109 QUOTE RETTE ASILI NIDO COD9258</t>
  </si>
  <si>
    <t>6090006954</t>
  </si>
  <si>
    <t>RUOLO COATTIVON12357133871235128196134232125453651241334682261123563003253609 INTQUOTE RETTE ASILI NIDO COD92601C13</t>
  </si>
  <si>
    <t>6090006955</t>
  </si>
  <si>
    <t>RUOLO COATTIVON12357133871235128196134232125453651241334682261123563003253609 RECUPERO SPESE DI NOTIFICA QUOTE RETTE ASILI NIDOCOD1D13</t>
  </si>
  <si>
    <t>6090006961</t>
  </si>
  <si>
    <t>14/08/2009</t>
  </si>
  <si>
    <t>RECUPERO SPESA PER PROGETTI ED INCENTIVAZIONI APPALTO MANUTENZIONESTRAORDINARIA EDIFICIO VIA GIUSTINIANA PER IL FUNZIONAMENTO DELLASILONIDO MUN XX PERIZIA DI VARIANTE</t>
  </si>
  <si>
    <t>6090006975</t>
  </si>
  <si>
    <t>001248</t>
  </si>
  <si>
    <t>RUOLO COATTIVO ANNO 2009 I EMISSIONE COSAP 2009 PASSI CARRABILIINTERESSI   COD 8589</t>
  </si>
  <si>
    <t>6090006976</t>
  </si>
  <si>
    <t>RUOLO COATTIVO ANNO 2009 I EMISSIONE COSAP 2009 PASSI CARRABILI SPESEDI NOTIFICA COD 1151</t>
  </si>
  <si>
    <t>6090006978</t>
  </si>
  <si>
    <t>UOLO COATTIVO ANNO 2009 I EMISSIONE COSAP PASSI CARRABILI INTERESSIISCRIZIONE A RUOLO COD 1152</t>
  </si>
  <si>
    <t>6090006979</t>
  </si>
  <si>
    <t>RUOLO COATTIVO ANNO 2009 I EMISSIONE COSAP PERMANENTE 2009 SANZIONECOD 8596</t>
  </si>
  <si>
    <t>6090006986</t>
  </si>
  <si>
    <t>001535</t>
  </si>
  <si>
    <t>APPROVAZIONE RUOLI RISCOSSIONE COATTIVA ANNO 2009IEMISSIONE ENTRATE EXTRATRIBUTARIE REFSCOLASTICA ANNUALITA200420052006 COD1 C13INTERESSI ISCRIZRUOLO CREDITI COMUNALI MUN2 RIFRUOLO N1234109</t>
  </si>
  <si>
    <t>6090006987</t>
  </si>
  <si>
    <t>APPROVAZIONE RUOLI RISCOSSIONE COATTIVA ANNO 2009IEMISSIONE ENTRATE EXTRATRIBUTARIE REFSCOLASTICA ANNUALITA200420052006 COD1 D13RECUPERI SPESE NOTIFICA PER CREDITI COMUNALI EXTRATRIBUTARIMUNRM2 RIFRUOLO N1234109</t>
  </si>
  <si>
    <t>6090006988</t>
  </si>
  <si>
    <t>APPROVAZIONE RUOLI RISCOSSIONE COATTIVA ANNO 2009IEMISSIONE ENTRATE EXTRATRIBUTARIE REFSCOLASTICA ANNUALITA200420052006 COD9809QUOTE CONTRIBUTIVE ANNI PRECEDENTI MUNRM2 RIFRUOLO N1234109</t>
  </si>
  <si>
    <t>6090006989</t>
  </si>
  <si>
    <t>APPROVAZIONE RUOLI RISCOSSIONE COATTIVA ANNO 2009IEMISSIONE ENTRATE EXTRATRIBUTARIE REFSCOLASTICA ANNUALITA200420052006 COD9810INTERESSI RITARDATO PAGAMENTO REFSCOL MUNRM2 RIFRUOLO N1234109</t>
  </si>
  <si>
    <t>6090006995</t>
  </si>
  <si>
    <t>001491</t>
  </si>
  <si>
    <t>I EMISSIONE ANNO 2009 RUOLI CIP MUNICIPIO IX COD TRIB 1B87</t>
  </si>
  <si>
    <t>6090006996</t>
  </si>
  <si>
    <t>I EMISSIONE ANNO 2009 RUOLI CIP MUNICIPIO IX COD TRIB 1B88</t>
  </si>
  <si>
    <t>6090006997</t>
  </si>
  <si>
    <t>I EMISSIONE ANNO 2009 RUOLI CIP MUNICIPIO IX COD TRIB 1B89</t>
  </si>
  <si>
    <t>6090006998</t>
  </si>
  <si>
    <t>I EMISSIONE ANNO 2009 RUOLI CIP MUNICIPIO IX COD TRIB 1R33</t>
  </si>
  <si>
    <t>6090006999</t>
  </si>
  <si>
    <t>I EMISSIONE ANNO 2009 RUOLI CIP MUNICIPIO IX COD TRIB 1R34</t>
  </si>
  <si>
    <t>6090007000</t>
  </si>
  <si>
    <t>I EMISSIONE ANNO 2009 RUOLI COSAP MUNICIPIO IX COD TRIB 1I51</t>
  </si>
  <si>
    <t>6090007001</t>
  </si>
  <si>
    <t>I EMISSIONE ANNO 2009 RUOLI COSAP MUNICIPIO IX COD TRIB 1I52</t>
  </si>
  <si>
    <t>6090007002</t>
  </si>
  <si>
    <t>I EMISSIONE ANNO 2009 RUOLI COSAP MUNICIPIO IX COD TRIB 8592</t>
  </si>
  <si>
    <t>6090007003</t>
  </si>
  <si>
    <t>I EMISSIONE ANNO 2009 RUOLI COSAP MUNICIPIO IX COD TRIB 8594</t>
  </si>
  <si>
    <t>6090007004</t>
  </si>
  <si>
    <t>I EMISSIONE ANNO 2009 RUOLI COSAP MUNICIPIO IX COD TRIB 8596</t>
  </si>
  <si>
    <t>6090007006</t>
  </si>
  <si>
    <t>I EMISSIONE ANNO 2009 RUOLI COSAP TEMP  MUN IX COD TRIB 1I49</t>
  </si>
  <si>
    <t>6090007007</t>
  </si>
  <si>
    <t>I EMISSIONE ANNO 2009 RUOLI COSAP TEMP  MUN IX COD TRIB 1I50</t>
  </si>
  <si>
    <t>6090007009</t>
  </si>
  <si>
    <t>I EMISSIONE ANNO 2009 RUOLI COSAP TEMP  MUN IX COD TRIB 8587</t>
  </si>
  <si>
    <t>6090007012</t>
  </si>
  <si>
    <t>I EMISSIONE ANNO 2009 RUOLI COSAP TEMP  MUN IX COD TRIB 8589</t>
  </si>
  <si>
    <t>6090007013</t>
  </si>
  <si>
    <t>I EMISSIONE ANNO 2009 RUOLI COSAP TEMP  MUN IX COD TRIB 8591</t>
  </si>
  <si>
    <t>6090007014</t>
  </si>
  <si>
    <t>I EMISSIONE ANNO 2009 RUOLI COSAP PERM  MUN IX COD TRIB 1I51</t>
  </si>
  <si>
    <t>6090007015</t>
  </si>
  <si>
    <t>001250</t>
  </si>
  <si>
    <t>RUOLO COATTIVO ANNO 2009 I EMISSIONE COSAP PERMANENTE C OD TRIB 8594</t>
  </si>
  <si>
    <t>6090007016</t>
  </si>
  <si>
    <t>I EMISSIONE ANNO 2009 RUOLI COSAP PERM  MUN IX COD TRIB 1I52</t>
  </si>
  <si>
    <t>6090007017</t>
  </si>
  <si>
    <t>RUOLO COATTIVO ANNO 2009 I EMISSIONE COSAP PERMANENTE COD TRIB 1151</t>
  </si>
  <si>
    <t>6090007018</t>
  </si>
  <si>
    <t>I EMISSIONE ANNO 2009 RUOLI COSAP PERM  MUN IX COD TRIB 8592</t>
  </si>
  <si>
    <t>6090007019</t>
  </si>
  <si>
    <t>I EMISSIONE ANNO 2009 RUOLI COSAP PERM  MUN IX COD TRIB 8594</t>
  </si>
  <si>
    <t>6090007020</t>
  </si>
  <si>
    <t>UOLO COATTIVO ANNO 2009 I EMISSIONE COSAP PERMANENTE VCOD TRIB 1152</t>
  </si>
  <si>
    <t>6090007023</t>
  </si>
  <si>
    <t>RUOLO COATTIVO ANNO 2009 I EMISSIONE COSAP PERMANENTE COD TRIB 8596</t>
  </si>
  <si>
    <t>6090007024</t>
  </si>
  <si>
    <t>RUOLO COATTIVO ANNO 2009 I EMISSIONE COSAP PERMANENTE COD TRIB 8592</t>
  </si>
  <si>
    <t>6090007027</t>
  </si>
  <si>
    <t>I EMISSIONE ANNO 2009 RUOLI COSAP PERM  MUN IX COD TRIB 8596</t>
  </si>
  <si>
    <t>6090007028</t>
  </si>
  <si>
    <t>001249</t>
  </si>
  <si>
    <t>RUOLO COATTIVO ANNO 2009 I EMISSIONE COSAP TEMPORANEA COD TRIB 8589</t>
  </si>
  <si>
    <t>6090007032</t>
  </si>
  <si>
    <t>RUOLO COATTIVO ANNO 2009 I EMISSIONE INDENNITA DI MORE COD8588</t>
  </si>
  <si>
    <t>6090007049</t>
  </si>
  <si>
    <t>000977</t>
  </si>
  <si>
    <t>ONERI DI PROGETT OP 0722600001</t>
  </si>
  <si>
    <t>6090007050</t>
  </si>
  <si>
    <t>001334</t>
  </si>
  <si>
    <t>RECUPERO SPESA PER PROGETTI ED INCENTIVAZIONI APPALTO MANUTNESTRAORDINARIA DELLE FOGNATURE DI VIA DELLE MILIZIE ED AREE LILMITROFEMUN XVII N GARA 430673 CIG 03557527D4</t>
  </si>
  <si>
    <t>6090007053</t>
  </si>
  <si>
    <t>001332</t>
  </si>
  <si>
    <t>RECUPERO SPESA PER PROGETTI ED INCENTIVAZIONI MANUTENZIONESTRAORDINARIA BAGNI E REPARTI ADEGUAMENTO NORMATIVO DEL LOCALE CUCINA ASILO NIDO MARESCIALLO GIARDINO MUN XVII</t>
  </si>
  <si>
    <t>6090007057</t>
  </si>
  <si>
    <t>RECUPERO SPESA PER CONTRIBUTO AUT VIG LLPP APPTO MANUTENZIONESTRAORDINARIA BAGNI E REPARTI ADEGUAMENTO NORMATIVO DEL LOCALE CUCINAASILO NIDO MARESCIALLO GIARDINO MUN XVII N GARA 429584 CIG0353668011</t>
  </si>
  <si>
    <t>6090007095</t>
  </si>
  <si>
    <t>001055</t>
  </si>
  <si>
    <t>18/06/2009</t>
  </si>
  <si>
    <t>ESS</t>
  </si>
  <si>
    <t>CONTRIBUTO REGIONE LAZIO PER RISTRUTTURAZIONE IMPIANTO SPORTIVO CASALEROCCHI DD REGIONE LAZIO N 359207</t>
  </si>
  <si>
    <t>6090007100</t>
  </si>
  <si>
    <t>RIE</t>
  </si>
  <si>
    <t>RECUPERO SPESA PER PROGETTI ED INCENTIVAZIONI APPTO MANUTENZIONESTRAORDINARIA RIPRISTINO FUNZIONALITA E COMPLETAMENTO DELLA PALESTRASCUOLA GB VICO MUN XVII</t>
  </si>
  <si>
    <t>6090007105</t>
  </si>
  <si>
    <t>RUOLO COATTIVO N1300910  DEB DELLA BONA RAFFAELLO CODTRIB9143</t>
  </si>
  <si>
    <t>6090007107</t>
  </si>
  <si>
    <t>RUOLO COATTIVO N1300910  DEB CAMILLETTI ANDREA COD TRIB9143</t>
  </si>
  <si>
    <t>6090007110</t>
  </si>
  <si>
    <t>RUOLO COATTIVO N1300910  DEB LAROCCA SILVANA CODTRIB9143</t>
  </si>
  <si>
    <t>6090007208</t>
  </si>
  <si>
    <t>001510</t>
  </si>
  <si>
    <t>CAROLI PATRIZIARECUPERO COMPETENZE NON DOVUTE ASSENZA PERMALATTIAPERIODO DAL 3172008 PER COMPLESSIVI 148 GG</t>
  </si>
  <si>
    <t>6090007220</t>
  </si>
  <si>
    <t>RECUPERO INC TECNICA ART 92 CO5 DLGS 1632006 MANSTRAORDPARCO VSISENNA</t>
  </si>
  <si>
    <t>6090007243</t>
  </si>
  <si>
    <t>001233</t>
  </si>
  <si>
    <t>APPALTO LAVORI RIFACIMENTO PAVIMENTAZIONE SEDE STRADALE VIA DI SALONEPARTE  INCENTIVO PROGETTAZIONE</t>
  </si>
  <si>
    <t>6090007274</t>
  </si>
  <si>
    <t>001372</t>
  </si>
  <si>
    <t>RUOLO COATTIVO COSAP TEMPORANEA NNRUOLI163146412556280655063654891517071236625382009 COD85878588</t>
  </si>
  <si>
    <t>6090007276</t>
  </si>
  <si>
    <t>RUOLO COATTIVO COSAP TEMPORANEA INTERESSI NNRUOLI163146412556280655063654891517071236625382009 COD85891I50</t>
  </si>
  <si>
    <t>6090007277</t>
  </si>
  <si>
    <t>RUOLO COATTIVO COSAP TEMPSANZIONI NNRUOLI163146412556280655063654891517071236625382009 COD8591</t>
  </si>
  <si>
    <t>6090007278</t>
  </si>
  <si>
    <t>RUOLO COATTIVO COSAP TEMPSPESE NOTIFICA NNRUOLI163146412556280655063654891517071236625382009 COD1I498590</t>
  </si>
  <si>
    <t>6090007279</t>
  </si>
  <si>
    <t>RUOLO COATTIVO COSAP PERMANENTE RUOLI NN1706123642009 COD85928593</t>
  </si>
  <si>
    <t>6090007280</t>
  </si>
  <si>
    <t>RUOLO COATTIVO COSAP PERMANINTERESSIRUOLI NN1706123642009 COD859411I52</t>
  </si>
  <si>
    <t>6090007281</t>
  </si>
  <si>
    <t>RUOLO COATTIVO COSAP PERMANENTESANZIONI RUOLI NN1706123642009 COD8596</t>
  </si>
  <si>
    <t>6090007283</t>
  </si>
  <si>
    <t>RUOLO COATTIVO COSAP PERMANSPESE NOTIFICA RUOLI NN1706123642009 COD1I51</t>
  </si>
  <si>
    <t>6090007285</t>
  </si>
  <si>
    <t>RUOLO COATTIVO IMPOSTA PUBBLICITARUOLI NN1706123642009 COD8500</t>
  </si>
  <si>
    <t>6090007286</t>
  </si>
  <si>
    <t>RUOLO COATTIVO IMPOSTA PUBBLICITA SANZIONE E INTERESSI RUOLI NN1706123642009 COD85018502850385151C22</t>
  </si>
  <si>
    <t>6090007287</t>
  </si>
  <si>
    <t>RUOLO COATTIVO IMPOSTA PUBBLICITA SPESE DI NOTIFICA RUOLI NN1706123642009 COD1C48</t>
  </si>
  <si>
    <t>6090007291</t>
  </si>
  <si>
    <t>CONTRIBUTO ASSISTENZA SPECIALISTICA NELLE SCUOLE PER BAMBINIDIVERSAMENTE ABILI GIUSTA DDPROVINCIA 650708</t>
  </si>
  <si>
    <t>6090007292</t>
  </si>
  <si>
    <t>08/09/2009</t>
  </si>
  <si>
    <t>APPROVAZIONE ROLI RISCOSSIONE COATTIVA ANNO 20093EMISSIONECANONE OCCUPAZIONE SUOLO PUBBLICO PERMANENTE COD1152INTERESSI RUOLO CREDCOM MUNICIPIO ROMA 4 RIFRUOLI NN343436292073149452950 30832009</t>
  </si>
  <si>
    <t>6090007293</t>
  </si>
  <si>
    <t>APPROVAZIONE RUOLI RISCOSSIONE COATTIVA ANNO 20093EMISSIONECANONE OCCUPAZIONE SUOLO PUBBLICO PERMANENTE COD1151SPESE NOTIFICA MUNICIPIO ROMA 4 RIFRUOLI NN343436292073149452950 30832009</t>
  </si>
  <si>
    <t>6090007294</t>
  </si>
  <si>
    <t>APPROVAZIONE RUOLI RISCOSSIONE COATTIVA ANNO 20093EMISSIONECANONE OCCUPAZIONE SUOLO PUBBLICO PERMANENTE COD8592COSAP ARRETRATI MUNICIPIO ROMA 4 RIFRUOLI NN343436292073149452950 30832009</t>
  </si>
  <si>
    <t>6090007295</t>
  </si>
  <si>
    <t>APPROVAZIONE RUOLI RISCOSSIONE COATTIVA ANNO 20093EMISSIONECANONE OCCUPAZIONE SUOLO PUBBLICO PERMANENTE COD8594INTERESSI MUNICIPIO ROMA 4 RIFRUOLI NN343436292073149452950 30832009</t>
  </si>
  <si>
    <t>6090007296</t>
  </si>
  <si>
    <t>APPROVAZIONE RUOLI RISCOSSIONE COATTIVA ANNO 20093EMISSIONECANONE OCCUPAZIONE SUOLO PUBBLICO PERMANENTE COD8596SANZIONE PECUNIARIA MUNICIPIO ROMA 4 RIFRUOLI NN343436292073149452950 30832009</t>
  </si>
  <si>
    <t>6090007297</t>
  </si>
  <si>
    <t>APPROVAZIONE RUOLI RISCOSSIONE COATTIVA ANNO 20093EMISSIONECANONE OCCUPAZIONE SUOLO PUBBLICO PERMANENTE COD8595ALTRI DIRITTI MUNICIPIO ROMA 4 RIFRUOLI NN343436292073149452950 30832009</t>
  </si>
  <si>
    <t>6090007298</t>
  </si>
  <si>
    <t>RECUPERO ONERI DI CUI ALLART 92 DLGS 16306 RISTRUTTURAZIONE IMPIANTOSPORTIVO CASALE ROCCHI OP0916250001</t>
  </si>
  <si>
    <t>6090007299</t>
  </si>
  <si>
    <t>APPROVAZIONE RUOLI RISCOSSIONE COATTIVA ANNO 20093EMISSIONECANONE OCCUPAZIONE SUOLO PUBBLICO TEMPORANEA COD1150INTERESSI RUOLO CREDCOM MUNICIPIO ROMA 4 RIFRUOLI NN350058784444406211246 2072149442009</t>
  </si>
  <si>
    <t>6090007300</t>
  </si>
  <si>
    <t>APPROVAZIONE RUOLI RISCOSSIONE COATTIVA ANNO 20093EMISSIONECANONE OCCUPAZIONE SUOLO PUBBLICO TEMPORANEA COD1149SPESE NOTIFICA MUNICIPIO ROMA 4 RIFRUOLI NN350058784444406211246 2072149442009</t>
  </si>
  <si>
    <t>6090007301</t>
  </si>
  <si>
    <t>APPROVAZIONE RUOLI RISCOSSIONE COATTIVA ANNO 20093EMISSIONECANONE OCCUPAZIONE SUOLO PUBBLICO TEMPORANEA COD8587COSAP TEMPORANEAARRETRATI MUNICIPIO ROMA 4 RIFRUOLI NN350058784444406211246 2072149442009</t>
  </si>
  <si>
    <t>6090007302</t>
  </si>
  <si>
    <t>APPROVAZIONE RUOLI RISCOSSIONE COATTIVA ANNO 20093EMISSIONECANONE OCCUPAZIONE SUOLO PUBBLICO TEMPORANEA COD8589INTERESSI MUNICIPIO ROMA 4 RIFRUOLI NN350058784444406211246 2072149442009</t>
  </si>
  <si>
    <t>6090007303</t>
  </si>
  <si>
    <t>APPROVAZIONE RUOLI RISCOSSIONE COATTIVA ANNO 20093EMISSIONECANONE OCCUPAZIONE SUOLO PUBBLICO TEMPORANEA COD8591SANZIONE PECUNIARIA MUNICIPIO ROMA 4 RIFRUOLI NN350058784444406211246 2072149442009</t>
  </si>
  <si>
    <t>6090007305</t>
  </si>
  <si>
    <t>APPROVAZIONE PROGETTO  E AFFIDAMENTO A PROCEDURA NEGOZIATA APPALTOCONSOLIDAMENTO DELLE CAVITA SOTTERANEE SOTTOSTANTI VIA GALATEA INLOCALITA LA RUSTICA  MUNICIPIO VIII  INCENTIVO PROGETTAZIONE</t>
  </si>
  <si>
    <t>6090007307</t>
  </si>
  <si>
    <t>MMS</t>
  </si>
  <si>
    <t>RUOLO COATTIVO ANNO 2009 I EMISSIONE REF SCOL COD TRIB 9809</t>
  </si>
  <si>
    <t>6090007308</t>
  </si>
  <si>
    <t>RUOLO COATTIVO ANNO 2009 I EMISSIONE REF SCOL INTERESSI ISCR A RUOLOCOD TRIB 1C13</t>
  </si>
  <si>
    <t>6090007309</t>
  </si>
  <si>
    <t>RUOLO COATTIVO ANNO 2009 I EMISSIONE REF SCOL INRESSI RITARDO PAGAMENTOCOD TRIB 9810</t>
  </si>
  <si>
    <t>6090007347</t>
  </si>
  <si>
    <t>001631</t>
  </si>
  <si>
    <t>09/09/2009</t>
  </si>
  <si>
    <t>APPROVAZIONE RUOLI RISCOSSIONE COATTIVA ANNO 2009IEMISSIONE IMPOSTA COMUNALE PUBBLICITCOD8500 ICP ANNO 2006 RIFRUOLO N1227209 MUNRM2</t>
  </si>
  <si>
    <t>6090007349</t>
  </si>
  <si>
    <t>APPROVAZIONE RUOLI RISCOSSIONE COATTIVA ANNO 2009IEMISSIONE IMPOSTA COMUNALE PUBBLICITCOD8502 SANZIONE PECUNIARIA TARDIVO PAGAMENTO ANNO 2006 RIFRUOLO N 1227209 MUNRM2</t>
  </si>
  <si>
    <t>6090007350</t>
  </si>
  <si>
    <t>APPROVAZIONE RUOLI RISCOSSIONE COATTIVA ANNO 2009IEMISSIONE IMPOSTA COMUNALE PUBBLICITCOD8515 INTERESSI MORATORI ANNO 2006 RIFRUOLO N1227209 MUNRM2</t>
  </si>
  <si>
    <t>6090007352</t>
  </si>
  <si>
    <t>APPROVAZIONE RUOLI RISCOSSIONE COATTIVA ANNO 2009IEMISSIONE IMPOSTA COMUNALE PUBBLICITCOD1C22 INTERESSI PER ISCRIZIONE A RUOLO DI CREDITI COMUNALI ANNO 2006 RIFRUOLO N 1227209 MUNRM2</t>
  </si>
  <si>
    <t>6090007353</t>
  </si>
  <si>
    <t>APPROVAZIONE RUOLI RISCOSSIONE COATTIVA ANNO 2009IEMISSIONE IMPOSTA COMUNALE PUBBLICITCOD1C48 RECUPERO SPESE DI NOTIFICA TRIBUTI COMUNALI ANNO 2006 RIFRUOLO N 1227209 MUNRM2</t>
  </si>
  <si>
    <t>6090007371</t>
  </si>
  <si>
    <t>APPROVAZIONE RUOLI RISCOSSIONE COATTIVA ANNO 2009PRIMA EMISSIONECANONE OCCUPAZIONE SPAZIED AREE PUBBLICHE COSAP TEMPORANEA COD8591 SANZIONI PECU NIARIE ANNO 2003 MUNRM2 RIFRUOLI NN297536481701123402652 213225322009</t>
  </si>
  <si>
    <t>6090007372</t>
  </si>
  <si>
    <t>APPROVAZIONE RUOLI RISCOSSIONE COATTIVA ANNO 2009PRIMA EMISSIONECANONE OCCUPAZIONE SPAZIED AREE PUBBLICHE COSAP TEMPORANEA COD8591 SANZIONI PECU NIARIE ANNO 2004 MUNRM2 RIFRUOLI NN297536481701123402652 213225322009</t>
  </si>
  <si>
    <t>6090007373</t>
  </si>
  <si>
    <t>APPROVAZIONE RUOLI RISCOSSIONE COATTIVA ANNO 2009PRIMA EMISSIONECANONE OCCUPAZIONE SPAZIED AREE PUBBLICHE COSAP TEMPORANEA COD8589 INTERESSI ANNO 2003 MUNRM2 RIFRUOLI NN297536481701123402652 213225322009</t>
  </si>
  <si>
    <t>6090007374</t>
  </si>
  <si>
    <t>APPROVAZIONE RUOLI RISCOSSIONE COATTIVA ANNO 2009PRIMA EMISSIONECANONE OCCUPAZIONE SPAZIED AREE PUBBLICHE COSAP TEMPORANEA COD8589 INTERESSI ANNO 2004 MUNRM2 RIFRUOLI NN297536481701123402652 213225322009</t>
  </si>
  <si>
    <t>6090007375</t>
  </si>
  <si>
    <t>APPROVAZIONE RUOLI RISCOSSIONE COATTIVA ANNO 2009PRIMA EMISSIONECANONE OCCUPAZIONE SPAZIED AREE PUBBLICHE COSAP TEMPORANEA COD8587 CANONE ANNO 2003 MUNRM2 RIFRUOLI NN297536481701123402652 213225322009</t>
  </si>
  <si>
    <t>6090007376</t>
  </si>
  <si>
    <t>APPROVAZIONE RUOLI RISCOSSIONE COATTIVA ANNO 2009PRIMA EMISSIONECANONE OCCUPAZIONE SPAZIED AREE PUBBLICHE COSAP TEMPORANEA COD8587 CANONE ANNO 2004 MUNRM2 RIFRUOLI NN297536481701123402652 213225322009</t>
  </si>
  <si>
    <t>6090007377</t>
  </si>
  <si>
    <t>APPROVAZIONE RUOLI RISCOSSIONE COATTIVA ANNO 2009PRIMA EMISSIONECANONE OCCUPAZIONE SPAZIED AREE PUBBLICHE COSAP TEMPORANEA COD1I50 ULTERIORI INTE RESSI PER ISCRIZIONE RUOLO ANNO 2003 MUNRM2 RIFRUOLI NN297536481701123402652 213225322009</t>
  </si>
  <si>
    <t>6090007378</t>
  </si>
  <si>
    <t>APPROVAZIONE RUOLI RISCOSSIONE COATTIVA ANNO 2009PRIMA EMISSIONECANONE OCCUPAZIONE SPAZIED AREE PUBBLICHE COSAP TEMPORANEA COD1I50 ULTERIORI INTE RESSI PER ISCRIZIONE RUOLO ANNO 2004 MUNRM2 RIFRUOLI NN297536481701123402652 213225322009</t>
  </si>
  <si>
    <t>6090007382</t>
  </si>
  <si>
    <t>001130</t>
  </si>
  <si>
    <t>07/09/2009</t>
  </si>
  <si>
    <t>PZC20 CASAL FATTORIA CONTRIBUTO DELLO 05 DOVUTO DALLA SOCIMMOBILIARE DOMIZIA ARL CONCESSIONARIA DEL DIRITTO DI PROPRIETA SULPZ MEDESIMO</t>
  </si>
  <si>
    <t>6090007386</t>
  </si>
  <si>
    <t>APPROVRUOLI RISCOSSIONE COATTINTERESSI COSAP MUNXV1EMCODTRIBUTO 85941I52  85891I50</t>
  </si>
  <si>
    <t>6090007388</t>
  </si>
  <si>
    <t>APPROVRUOLI RISCOSSIONE COATT SANZIONI COSAP MUNXV1EMCODTRIBUTO 859685958593</t>
  </si>
  <si>
    <t>6090007389</t>
  </si>
  <si>
    <t>APPROVRUOLI RISCOSSIONE COATT1 EMISSIONE  SPESE NOTIFICA COSAPMUNXVCODTRIBUTO 1I511I49</t>
  </si>
  <si>
    <t>6090007390</t>
  </si>
  <si>
    <t>APPROVRUOLI RISCOSSIONE COATT1 EMISSIONE  ARRETRATI COSAPMUNXVCODTRIBUTO 8587</t>
  </si>
  <si>
    <t>6090007393</t>
  </si>
  <si>
    <t>003229</t>
  </si>
  <si>
    <t>18/08/2009</t>
  </si>
  <si>
    <t>ANGELINI ADELERECUPERO COMPETENZE NON DOVUTE ASSENZA PERMALATTIAPERIODO DAL 2612009 AL 2422009</t>
  </si>
  <si>
    <t>6090007395</t>
  </si>
  <si>
    <t>APPROVRUOLI RISCOSSIONE COATTANNO 20091 EMISSINTERESSIREFEZSCOLMUNXVCODTRIB1C139810</t>
  </si>
  <si>
    <t>6090007397</t>
  </si>
  <si>
    <t>APPROVRUOLI RISCOSSIONE COATTANNO 20091 EMISSSPES NOTIFICAREFEZSCOLMUNXVCODTRIB1DC13</t>
  </si>
  <si>
    <t>6090007399</t>
  </si>
  <si>
    <t>APPROVRUOLI RISCOSSIONE COATTANNO 20091 EMISSINTERESSI ASILINIDOMUNXVCODTRIB1C139260</t>
  </si>
  <si>
    <t>6090007401</t>
  </si>
  <si>
    <t>APPROVRUOLI RISCOSSIONE COATTANNO 20091 EMISSSPESE NOTIFICA ASILINIDOMUNXVCODTRIB1D13</t>
  </si>
  <si>
    <t>6090007404</t>
  </si>
  <si>
    <t>APPROVRUOLI RISCOSSIONE COATTANNO 20091 EMISSINTERESSI  PROGETTOPONTE MUNXVCODTRIB1N62</t>
  </si>
  <si>
    <t>6090007405</t>
  </si>
  <si>
    <t>APPROVRUOLI RISCOSSIONE COATTANNO 20091 EMISSSPESE NOTIFICAPROGETTO PONTE MUNXVCODTRIB1D13</t>
  </si>
  <si>
    <t>6090007406</t>
  </si>
  <si>
    <t>PPL</t>
  </si>
  <si>
    <t>APPROVRUOLI RISCOSSIONE COATTANNO 20091 EMISSINTERESSI TRASPORTOSCOLMUNXVCODTRIB9814</t>
  </si>
  <si>
    <t>6090007408</t>
  </si>
  <si>
    <t>APPROVRUOLI RISCOSSIONE COATTANNO 20091 EMISSSPESE NOTIFICATRASPORTO SCOLCODTRIB1D13</t>
  </si>
  <si>
    <t>6090007413</t>
  </si>
  <si>
    <t>001177</t>
  </si>
  <si>
    <t>PTC</t>
  </si>
  <si>
    <t>APPROVAZIONE RUOLI COATTIVI ANNO 20091EMISSABUSIVISMOEDILIZIOMUNXV  CODTRIB9143</t>
  </si>
  <si>
    <t>6090007417</t>
  </si>
  <si>
    <t>APPROVAZIONE RUOLI COATTIVI ANNO 20091EMISSINTERESSI ABUSIVISMOEDILIZIOMUNXV  CODTRIB9823</t>
  </si>
  <si>
    <t>6090007419</t>
  </si>
  <si>
    <t>APPROVAZIONE RUOLI COATTIVI ANNO 20091EMISSSPESE NOTIFICAABUSIVISMO EDILIZIOMUNXV  CODTRIB9823</t>
  </si>
  <si>
    <t>6090007425</t>
  </si>
  <si>
    <t>APPROVAZIONE RUOLI RISCOSSIONE COATTIVA ANNO 2009IEMISSIONECANONE OCCUPAZIONE SPAZI ED AREE PUBBLICHE COSAP TEMPORANEACOD1I49RECUPERO SPESE NOTIFICA ANNO 2004 MUNICIPIO ROMA 2 RIFRUOLI NN29753648170112340 2652213225322009</t>
  </si>
  <si>
    <t>6090007428</t>
  </si>
  <si>
    <t>APPROVAZIONE RUOLI RISCOSSIONE COATTIVA ANNO 2009IEMISSIONECANONE OCCUPAZIONE SPAZI ED AREE PUBBLICHE COSAP PERMANENTECOD1I52ULTERIORI INTERESSI ISCRIZIONI A RUOLO ANNO 2005 MUNICIPIO ROMA 2 RIFRUOLI NN3267593925535378247925423647 133828911485629302259388</t>
  </si>
  <si>
    <t>6090007429</t>
  </si>
  <si>
    <t xml:space="preserve">APPROVAZIONE RUOLI RISCOSSIONE COATTIVA ANNO 2009IEMISSIONECANONE OCCUPAZIONE SPAZI ED AREE PUBBLICHE COSAP PERMANENTECOD1I51RECUPERO SPESE NOTIFICA ANNO 2005 MUNICIPIO ROMA 2 RIFRUOLI NN3267593925535378247925423647 13382891148562930225938871700123398845 </t>
  </si>
  <si>
    <t>6090007432</t>
  </si>
  <si>
    <t xml:space="preserve">APPROVAZIONE RUOLI RISCOSSIONE COATTIVA ANNO 2009IEMISSIONECANONE OCCUPAZIONE SPAZI ED AREE PUBBLICHE COSAP PERMANENTECOD1I51RECUPERO SPESE NOTIFICA ANNO 2003 MUNICIPIO ROMA 2 RIFRUOLI NN3267593925535378247925423647 13382891148562930225938871700123398845 </t>
  </si>
  <si>
    <t>6090007434</t>
  </si>
  <si>
    <t>APPROVAZIONE RUOLI RISCOSSIONE COATTIVA ANNO 2009IEMISSIONECANONE OCCUPAZIONE SPAZI ED AREE PUBBLICHE COSAP PERMANENTECOD8592CANONE ANNO 2005 MUNICIPIO ROMA 2 RIFRUOLI NN3267593925535378247925423647 13382891148562930225938871700123398845 19262531215236672</t>
  </si>
  <si>
    <t>6090007435</t>
  </si>
  <si>
    <t>APPROVAZIONE RUOLI RISCOSSIONE COATTIVA ANNO 2009IEMISSIONECANONE OCCUPAZIONE SPAZI ED AREE PUBBLICHE COSAP PERMANENTECOD8592CANONE ANNO 2003 MUNICIPIO ROMA 2 RIFRUOLI NN3267593925535378247925423647 13382891148562930225938871700123398845 19262531215236672</t>
  </si>
  <si>
    <t>6090007438</t>
  </si>
  <si>
    <t>APPROVAZIONE RUOLI RISCOSSIONE COATTIVA ANNO 2009IEMISSIONECANONE OCCUPAZIONE SPAZI ED AREE PUBBLICHE COSAP PERMANENTECOD8594INTERESSI ANNO 2005 MUNICIPIO ROMA 2 RIFRUOLI NN3267593925535378247925423647 13382891148562930225938871700123398845 19262531215236</t>
  </si>
  <si>
    <t>6090007439</t>
  </si>
  <si>
    <t>APPROVAZIONE RUOLI RISCOSSIONE COATTIVA ANNO 2009IEMISSIONECANONE OCCUPAZIONE SPAZI ED AREE PUBBLICHE COSAP PERMANENTECOD8594INTERESSI ANNO 2003 MUNICIPIO ROMA 2 RIFRUOLI NN3267593925535378247925423647 13382891148562930225938871700123398845 19262531215236</t>
  </si>
  <si>
    <t>6090007440</t>
  </si>
  <si>
    <t>000733</t>
  </si>
  <si>
    <t>15/04/2009</t>
  </si>
  <si>
    <t>RECUPERO INCENTIVO INTERVENTI URGENTI DI MA</t>
  </si>
  <si>
    <t>6090007441</t>
  </si>
  <si>
    <t>APPROVAZIONE RUOLI RISCOSSIONE COATTIVA ANNO 2009IEMISSIONECANONE OCCUPAZIONE SPAZI ED AREE PUBBLICHE COSAP PERMANENTECOD8596SANZIONI PECUNIARIE ANNO 2005 MUNICIPIO ROMA 2 RIFRUOLI NN3267593925535378247925423647 13382891148562930225938871700123398845 1926</t>
  </si>
  <si>
    <t>6090007442</t>
  </si>
  <si>
    <t>APPROVAZIONE RUOLI RISCOSSIONE COATTIVA ANNO 2009IEMISSIONECANONE OCCUPAZIONE SPAZI ED AREE PUBBLICHE COSAP PERMANENTECOD8596SANZIONI PECUNIARIE ANNO 2003 MUNICIPIO ROMA 2 RIFRUOLI NN3267593925535378247925423647 13382891148562930225938871700123398845 1926</t>
  </si>
  <si>
    <t>6090007489</t>
  </si>
  <si>
    <t>000297</t>
  </si>
  <si>
    <t>16/09/2009</t>
  </si>
  <si>
    <t>ANTICIPAZIONE CASSA AMA SPA</t>
  </si>
  <si>
    <t>6090007500</t>
  </si>
  <si>
    <t>001506</t>
  </si>
  <si>
    <t>10/09/2009</t>
  </si>
  <si>
    <t>ONERI PROGETTAZIONE  APPALTO RIQUALIFICAZIONE GIARDINI SCUOLAELEMENTARE CASALOTTO MUN X OP0904690001</t>
  </si>
  <si>
    <t>6090007523</t>
  </si>
  <si>
    <t>E.4.02.01.02.001.1CVA</t>
  </si>
  <si>
    <t>LAVORI RIQUALIF MARCIAPIEDI AREE VERDI PIAZZA LANTE</t>
  </si>
  <si>
    <t>6090007525</t>
  </si>
  <si>
    <t>000916</t>
  </si>
  <si>
    <t>RECUPERO INCENTIVO INTERVENTI URGENTI DI MANUTENZIONE STRAORDINARIA SUPZZA TUSCOLO</t>
  </si>
  <si>
    <t>6090007528</t>
  </si>
  <si>
    <t>001532</t>
  </si>
  <si>
    <t>RECUPERO SOMME PER LESECUZIONE DI ORDINANZE IN DANNO AFFID LAVORICOOP EDERA</t>
  </si>
  <si>
    <t>6090007534</t>
  </si>
  <si>
    <t>000296</t>
  </si>
  <si>
    <t>SARRI PAOLO RECUPERO SOMMA PERCEPITA E NON DOVUTA GETTONI DIPRESENZA</t>
  </si>
  <si>
    <t>6090007590</t>
  </si>
  <si>
    <t>RECUPERO INCENTIVO INTERVENTI URGENTI DI MANUTENZIONE STRAORDINARIA SUPZZA SMAUSILIATRICE</t>
  </si>
  <si>
    <t>6090007653</t>
  </si>
  <si>
    <t>002518</t>
  </si>
  <si>
    <t>15/09/2009</t>
  </si>
  <si>
    <t>INCPROGNE LAVFINALIZZATI ALLA SICUREZZA URBANA DI V DEI REMI EVDELLE VELE</t>
  </si>
  <si>
    <t>6090007657</t>
  </si>
  <si>
    <t>001613</t>
  </si>
  <si>
    <t>17/09/2009</t>
  </si>
  <si>
    <t>RECUPERO INCENTIVO ALLA PROGETTAZIONE INTERNA PER LAVORI DIMANUTENZIONE DI VIA DEI CORONARI MUN 1</t>
  </si>
  <si>
    <t>6090007696</t>
  </si>
  <si>
    <t>001234</t>
  </si>
  <si>
    <t>RECUPERO INCENTIVO ART92 DLGS 16306 MANUTENZSTRAORDSUPERFICIPEDONALI SUPERFICI PEDONALI E ABBATTIM BARRIERE ARCHITETTONICHE MUNII</t>
  </si>
  <si>
    <t>6090007709</t>
  </si>
  <si>
    <t>11/09/2009</t>
  </si>
  <si>
    <t>HSG</t>
  </si>
  <si>
    <t>CONTRIBUTO LR152001 PROGETTO L8 IN TORRE SCACCOMATTOALLINSICUREZZA GIUSTA DDRLAZIO N448824122008</t>
  </si>
  <si>
    <t>6090007710</t>
  </si>
  <si>
    <t>CONTRIBUTO LR152001 PROGETTO L8 IN TORRE SCACCO MATTOALLINSICUREZZA GIUSTA DDRLAZIO N448824122008</t>
  </si>
  <si>
    <t>6090007718</t>
  </si>
  <si>
    <t>PZ B50 MONTE  STALLONARA CONTRIBUTO PER ONERI DI COLLAUDO A CARICODEGLI ASSEGNATARI DEL DIRITTO DI SUPERFICIE RIUNITI NEL CONSORZIOMONTE STALLONARA</t>
  </si>
  <si>
    <t>6090007725</t>
  </si>
  <si>
    <t>001739</t>
  </si>
  <si>
    <t>RECUPERO OOPP RELATIVI OP0910600001</t>
  </si>
  <si>
    <t>6090007726</t>
  </si>
  <si>
    <t>RECUPERO FONDO ROTATIVO INCARICO DI SUPPORTO TECNICO SPECIALISTICORELATIVO ALLA REALIZZAZIONE INTERVENTI INSERITI PIANO INFRASTRUTTUREVIARIE E PIANO PARCHEGGI PER ATTUAZIONE INTERVENTI EMERGENZA NELTERRITORIO CAPITALE  NUOVO SVINCOLO DEGLI OCEANI  SOC RPR</t>
  </si>
  <si>
    <t>6090007735</t>
  </si>
  <si>
    <t>001855</t>
  </si>
  <si>
    <t>14/09/2009</t>
  </si>
  <si>
    <t>ATTILI MARIA TERESARECUPERO COMPETENZE NON DOVUTE INDENNITASPETTANTI A INS SCUOLA INFANZIAPERIODO DAL 1592008 AL 3062009</t>
  </si>
  <si>
    <t>6090007739</t>
  </si>
  <si>
    <t>PZ D4 CASALE DEL CASTELLACCIO PENALE PER RITARDATA FINE LAVORIDOVUTA DALLA COOPVA ED POLES  CONCESSIONARIA DEL DIRITTO DISUPERFICIE SUL COMP HP DEL PZ MEDESIMO</t>
  </si>
  <si>
    <t>6090007745</t>
  </si>
  <si>
    <t>0000068140</t>
  </si>
  <si>
    <t xml:space="preserve">OPERATORI P.Z. B46 CASALE ROSSO 2   </t>
  </si>
  <si>
    <t>PZB46 CASALE ROSSO 2INTEGRAZIONE DEL CORRISPETTIVO PER INDENNITAPROVVISORIA DI ESPROPRIO  A CARICO DEGLI OPERATORI ASSEGNATARI DELDIRITTO DI SUPERFICIE SUL PZ MEDESIMO</t>
  </si>
  <si>
    <t>6090007765</t>
  </si>
  <si>
    <t>000229</t>
  </si>
  <si>
    <t>12/02/2009</t>
  </si>
  <si>
    <t>APPROVNE RUOLO N77152009 RECUPERO SOMME ABUSO EDILIZIO  SENTENZATRIBCIVROMACODTRIB 1F89</t>
  </si>
  <si>
    <t>6090007771</t>
  </si>
  <si>
    <t>0000054159</t>
  </si>
  <si>
    <t xml:space="preserve">EDILTUSCOLO71 SRL   </t>
  </si>
  <si>
    <t>LAVORI DI LGO SPARTACO RECUPERO SOMME PER PAGAMENTO ALLA CASSA EDILEDEGLI ONERI CONTRIBUTIVI E PREVIDENZIALI NON CORRISPOSTI DALLA DITTAEDILTUSCOLO 71 SRL</t>
  </si>
  <si>
    <t>6090007772</t>
  </si>
  <si>
    <t>001604</t>
  </si>
  <si>
    <t>01/09/2009</t>
  </si>
  <si>
    <t>RIMBORSO ONERI DI PROGETTAZIONE OP0619780001 MUNICXI</t>
  </si>
  <si>
    <t>6090007775</t>
  </si>
  <si>
    <t>ACHILLI LILIANARECUPERO COMPETENZE NON DOVUTE DECESSOPERIODO DAL2672008 AL 3132009</t>
  </si>
  <si>
    <t>6090007784</t>
  </si>
  <si>
    <t>001282</t>
  </si>
  <si>
    <t>E.4.02.01.02.001.4CVA</t>
  </si>
  <si>
    <t>REGIONE LAZIO  FINANZIAMENTO EO RISTRUTTURAZIONE E LOCAZIONE IMMOBILIDA ADIBIRE AD ASILI NIDO O MICRONIDI COMUNALI  ACT EX DG REGIONALE4932008 CHE PREVEDE MANTENIMENTO FONDI PREGRESSI CANCELLATI VEDI ACT6067166 E 6047130 E NOTA DIP XI PROT 109509</t>
  </si>
  <si>
    <t>6090007795</t>
  </si>
  <si>
    <t>RIMBORSO CONTRIBUTO REGIONE LAZIO DDND32322007 REGIONE LAZIO</t>
  </si>
  <si>
    <t>6090007798</t>
  </si>
  <si>
    <t>002067</t>
  </si>
  <si>
    <t>18/09/2009</t>
  </si>
  <si>
    <t>APPROVAZIONE RUOLI RISCOSSIONE COATTIVA IEMISSIONE ANNO 2009COSAP PERMANENTE PASSI CARRABILI COD1152INTERESSI RUOLI CREDITCOMLI ANNI 20042005 MUNICIPIO ROMA 4 RIFRUOLI NN3268297689132260170212345 242488461192709</t>
  </si>
  <si>
    <t>6090007799</t>
  </si>
  <si>
    <t>APPROVAZIONE RUOLI RISCOSSIONE COATTIVA IEMISSIONE ANNO 2009COSAP PERMANENTE PASSI CARRABILI COD1151SPESE NOTIFICA  ANNI 20042005 MUNICIPIO ROMA 4 RIFRUOLI NN3268297689132260170212345 242488461192709</t>
  </si>
  <si>
    <t>6090007800</t>
  </si>
  <si>
    <t>6090007801</t>
  </si>
  <si>
    <t>APPROVAZIONE RUOLI RISCOSSIONE COATTIVA IEMISSIONE ANNO 2009COSAP PERMANENTE PASSI CARRABILI COD8594INTERESSI ANNI 20042005 MUNICIPIO ROMA 4 RIFRUOLI NN3268297689132260170212345 242488461192709</t>
  </si>
  <si>
    <t>6090007802</t>
  </si>
  <si>
    <t>APPROVAZIONE RUOLI RISCOSSIONE COATTIVA IEMISSIONE ANNO 2009COSAP PERMANENTE PASSI CARRABILI COD8593 INTERESSI DI MORA ANNI 20042005 MUNICIPIO ROMA 4 RIFRUOLI NN3268297689132260170212345 242488461192709</t>
  </si>
  <si>
    <t>6090007803</t>
  </si>
  <si>
    <t>APPROVAZIONE RUOLI RISCOSSIONE COATTIVA IEMISSIONE ANNO 2009COSAP PERMANENTE PASSI CARRABILI COD8592 COSAP ANNI 20042005 MUNICIPIO ROMA 4 RIFRUOLI NN3268297689132260170212345 242488461192709</t>
  </si>
  <si>
    <t>6090007808</t>
  </si>
  <si>
    <t>001524</t>
  </si>
  <si>
    <t>24/08/2009</t>
  </si>
  <si>
    <t>PERILLI FILIPPORECUPERO COMPETENZE NON DOVUTE RITARDI E PERMESSI</t>
  </si>
  <si>
    <t>6090007837</t>
  </si>
  <si>
    <t>001693</t>
  </si>
  <si>
    <t>RECUPERO SOMMA INCENTIVO COSTRUZIONE N3 AULE PLESSO SCOLASTICO MOZARTIN VIA CASTEL PORZIANO I STRALCIO</t>
  </si>
  <si>
    <t>6090007847</t>
  </si>
  <si>
    <t>001681</t>
  </si>
  <si>
    <t>RECUPERO OOPP RELATIVI OP0904910001</t>
  </si>
  <si>
    <t>6090007872</t>
  </si>
  <si>
    <t>BIE</t>
  </si>
  <si>
    <t>INCENTIVO E ONERI DI PROGETTAZIONE LAVORI MANUTENZ STROARD PLESSOSCOLASTICO G MAZZINI MUN II</t>
  </si>
  <si>
    <t>6090007914</t>
  </si>
  <si>
    <t>001616</t>
  </si>
  <si>
    <t>22/09/2009</t>
  </si>
  <si>
    <t>QIA</t>
  </si>
  <si>
    <t>INCENTIVO DI PROGETT 050 PER APPALTO MANUTENZSTRAORD CENTROANZIANI CAPASSO  MUN 16</t>
  </si>
  <si>
    <t>6090007920</t>
  </si>
  <si>
    <t>INCENTIVO DI PROGETT 050 PER APPALTO SISTEMAZIONE AREA ESTERNASCUOLA ELEM E LOI</t>
  </si>
  <si>
    <t>6090007936</t>
  </si>
  <si>
    <t>0000008824</t>
  </si>
  <si>
    <t xml:space="preserve">ISTITUTO SACRA FAMIGLIA***USARE SOLO PER I FITTI- PROT. R.G. 15466/98(2647) </t>
  </si>
  <si>
    <t>RECUPERO SPESE REGISTRAZIONE CONTRATTI DI FITTI PASSIVI II TRIM 2009LOC VIA VALLOMBROSA 31</t>
  </si>
  <si>
    <t>6090007961</t>
  </si>
  <si>
    <t>001618</t>
  </si>
  <si>
    <t>INCENTIVO DI PROGETT 050 PER MANUTENZIONE STRAORDINARIA ERIFACIMENTO MARCIAPIDE DI PIAZZA IPPOLITO NIEVO  MUN 16</t>
  </si>
  <si>
    <t>6090007970</t>
  </si>
  <si>
    <t>001762</t>
  </si>
  <si>
    <t>MAZZA ELENARECUPERO COMPETENZE NON DOVUTE ASSENZA PER MALATTIA DAL122009 PER COMPLESSIVI GG18 E PER RITARDI E PERMESSI PER H 5809</t>
  </si>
  <si>
    <t>6090007976</t>
  </si>
  <si>
    <t>002097</t>
  </si>
  <si>
    <t>RINALDI GIANFRANCORECUPERO COMPETENZE NON DOVUTE ASSENZA PERMALATTIAPERIODO DAL 1912008 PER COMPLESSIVI GG 74</t>
  </si>
  <si>
    <t>6090007983</t>
  </si>
  <si>
    <t>25/08/2009</t>
  </si>
  <si>
    <t>RECUPERO ONERI INCENTIVO ART92 DLGS N16306 APPALTO LAVORI DIADEGUAMENTO DEGLI IMPIANTI ELETTRICI DELLEDIFICIO DI VIA MARMORATASEDE DEL COMANDO DEI VVF</t>
  </si>
  <si>
    <t>6090008017</t>
  </si>
  <si>
    <t>001225</t>
  </si>
  <si>
    <t>21/07/2009</t>
  </si>
  <si>
    <t>ONERI DI PROGETTAZIONE LAVORI DI ADEGUAMENTO ED ABBATTIMENTO BARRIEREARCHITETTONICHE SCUOLA MEDIA VIA BAGNERA</t>
  </si>
  <si>
    <t>6090008036</t>
  </si>
  <si>
    <t>RECUPERO OOPP RELATIVI OP0822180001</t>
  </si>
  <si>
    <t>6090008037</t>
  </si>
  <si>
    <t>RECUPERO OOPP RELATIVI OP0822860001</t>
  </si>
  <si>
    <t>6090008051</t>
  </si>
  <si>
    <t>RIMBORSO ONERI DI PROGETTAZIONE OP0904810001</t>
  </si>
  <si>
    <t>6090008117</t>
  </si>
  <si>
    <t>002119</t>
  </si>
  <si>
    <t>29/09/2009</t>
  </si>
  <si>
    <t>GAD</t>
  </si>
  <si>
    <t>COSTRUZIONE IMPIANTO FOGNARIO PER ACQUE METEORICHE VIA VITALINIINCENTIVO</t>
  </si>
  <si>
    <t>6090008135</t>
  </si>
  <si>
    <t>01/10/2009</t>
  </si>
  <si>
    <t>E.3.01.03.01.003.0ATO</t>
  </si>
  <si>
    <t xml:space="preserve">CANONI PER UTILIZZO DI BENI - ATO2 </t>
  </si>
  <si>
    <t>0000039256</t>
  </si>
  <si>
    <t xml:space="preserve">ACEA ATO 2  - GRUPPO ACEA S.P.A.   </t>
  </si>
  <si>
    <t>CANONE DUSO BENI IDRICI CONVENZIONE SERVIZIO IDRICO  INTEGRATO DEL06082002ANNO 2009</t>
  </si>
  <si>
    <t>6090008136</t>
  </si>
  <si>
    <t>001573</t>
  </si>
  <si>
    <t>RECUPERO SPESA INCENTIVO PROGETTAZIONE INTERNA APPALTO MANUTENZIONESTRAORDINARIA COMPLETAMENTO PISTA CICLABILE VIA DELLE MILIZIE ESISTEMAZIONE LARGO DELLA GANCIA MUN XVII</t>
  </si>
  <si>
    <t>6090008137</t>
  </si>
  <si>
    <t>6090008153</t>
  </si>
  <si>
    <t>001380</t>
  </si>
  <si>
    <t>RECUPERO SPESA CONTRIBUTO AUTORIT LLPP LAVORI</t>
  </si>
  <si>
    <t>6090008170</t>
  </si>
  <si>
    <t>REG ASS NON RISCOSSI E NON RIEMESSI</t>
  </si>
  <si>
    <t>6090008198</t>
  </si>
  <si>
    <t>001494</t>
  </si>
  <si>
    <t>APPROVAZIONE RUOLO STRAORDINARIO N149342009 RISCOSSIONE COATTIVA ANNO2009ABUSIVISMO EDILIZIO MUNXVCODTRIB9143</t>
  </si>
  <si>
    <t>6090008201</t>
  </si>
  <si>
    <t>APPROVAZIONE RUOLO STRAORDINARIO N149342009 RISCOSSIONE COATTIVA ANNO2009ABUSIVISMO EDILIZIO MUNXVULTERIORI INTERESSICODTRIB9144</t>
  </si>
  <si>
    <t>6090008217</t>
  </si>
  <si>
    <t>001712</t>
  </si>
  <si>
    <t>TROTTA LAURARECUPERO COMPETENZE NON DOVUTE ASSENZA ASPETTATIVA MOTIVIPERSONALIPERIODO DAL 2072009 AL 3172009</t>
  </si>
  <si>
    <t>6090008224</t>
  </si>
  <si>
    <t>001691</t>
  </si>
  <si>
    <t>SALIMBENI ORNELLARECUPERO COMPETENZE NON DOVUTE ASSENZA ASPETTATIVAMOTIVI FAMILIARIPERIODO 1142009 PER GG 43</t>
  </si>
  <si>
    <t>6090008312</t>
  </si>
  <si>
    <t>001850</t>
  </si>
  <si>
    <t>30/09/2009</t>
  </si>
  <si>
    <t>INCENTIVO DI PROGETTAZIONE  PERSONALE INTERNO 05 RELATIVO APPALTORIFACIMENTO PARTE COPERTURASISTEMAZIONE AREA ESTERNA SCUOLA MEDIARANALDI VIA TORREVECCHIA MUNIC RM XIX</t>
  </si>
  <si>
    <t>6090008335</t>
  </si>
  <si>
    <t>001854</t>
  </si>
  <si>
    <t>INCENTIVO DI PROGETTAZIONE  PERSONALE INTERNO 05 RELATIVO APPALTORIFACIMENTO PARTE COPERTURA SISTEMAZIONE AREA ESTERNA SCUOLA MEDIA SACCHETTO VIA S BORGIA MUNIC RM XIX</t>
  </si>
  <si>
    <t>6090008338</t>
  </si>
  <si>
    <t>SOMMA URGENZA ART 147 DPR 54499 PER LAVORI DI RIPRISTINO DEI LACOALISCOLASTICI DI VIA DELLA FARNESINA 181 MUN XXREGOLARIZZAZIONEINCENTIVI PROGETTAZIONE INTERNA</t>
  </si>
  <si>
    <t>6090008339</t>
  </si>
  <si>
    <t>6090008340</t>
  </si>
  <si>
    <t>RECUPERO SOMMA INCENTIVO  LAVORI ADEGUAMFUNZIONALE E COMPLETAMSCUOLAMEDIA IN VIA POPPEA SABINA PZD1 CASAL MONASTERO MUNV</t>
  </si>
  <si>
    <t>6090008356</t>
  </si>
  <si>
    <t>000327</t>
  </si>
  <si>
    <t>08/10/2009</t>
  </si>
  <si>
    <t>6090008371</t>
  </si>
  <si>
    <t>SOMMELLA TIZIANARECUPERO COMPETENZE NON DOVUTEPERIODO DAL 1422008AL 2622008</t>
  </si>
  <si>
    <t>6090008380</t>
  </si>
  <si>
    <t>CONTRIBUTO REGIONE LAZIO PROGETTO TERRITORIALE DI SICUREZZA MUNIC3</t>
  </si>
  <si>
    <t>6090008392</t>
  </si>
  <si>
    <t>000758</t>
  </si>
  <si>
    <t>RECUPERO ONERI INCENTIVO ART92 DLGS N16306 INDIZIONE GARA APPALTOLAVORI DI RECUPERO EDILIZIO ED ELIMINAZIONE DELLE BARRIEREARCHITETTONICHE EDIFICI COMUNALI V DAMETA  MUNICIPIO VII</t>
  </si>
  <si>
    <t>6090008401</t>
  </si>
  <si>
    <t>INCPROGNE LAV MANUTSTRAORSTADE OP0919280001</t>
  </si>
  <si>
    <t>6090008407</t>
  </si>
  <si>
    <t>05/10/2009</t>
  </si>
  <si>
    <t>RECUPERA SPESA INCENTIVO L 10994 REALIZZAZIONE MARCIAPIEDE VIA DIGROTTAROSSA TRATTI MUN XX</t>
  </si>
  <si>
    <t>000016</t>
  </si>
  <si>
    <t>RIDUZIONE ACCTO PER ECONOMIA DI SPESA SU INCENTIVO PROGETT INTERNA</t>
  </si>
  <si>
    <t>6090008408</t>
  </si>
  <si>
    <t>001740</t>
  </si>
  <si>
    <t>25/09/2009</t>
  </si>
  <si>
    <t>ONERI DI CUI ALLART 92 DLGS 1632006 MANUTENZIONE STRAORDINARIA SCUOLAMEDIA PUCCINI VIA RIVISONDOLI</t>
  </si>
  <si>
    <t>6090008414</t>
  </si>
  <si>
    <t>001690</t>
  </si>
  <si>
    <t>RECUPERO SOMMA INCENTIVO COSTRUZIONE ASILO NIDO DA 60 BAMBINI SITO NELPZ16TER SELVA NERA ZONA SELVA CANDIDA MUNICXIX</t>
  </si>
  <si>
    <t>6090008416</t>
  </si>
  <si>
    <t>ONERI PROGETTAZIONE APPALTO LAVORI IMPIANTO SPORTIVO CALABRESI MUN XSUB LOTTO 001 DEL LOTTO N LT2009000521</t>
  </si>
  <si>
    <t>6090008419</t>
  </si>
  <si>
    <t>002688</t>
  </si>
  <si>
    <t>06/10/2009</t>
  </si>
  <si>
    <t>INCPROG MANUTSTR ISTIUTO FENOGLIO  OP0919270001</t>
  </si>
  <si>
    <t>6090008425</t>
  </si>
  <si>
    <t>02/10/2009</t>
  </si>
  <si>
    <t>RECUPERA SPESA INCENTIVO L 10994 APPALTO ADEGUAMENTO IMPIANTOSMALTIMANETO ACQUE LA GIUSTINIANA IN VIA SILLA MUN XX OP0917400001  OP0919050001 N CIG 93765903E5 N GARA 449081</t>
  </si>
  <si>
    <t>6090008443</t>
  </si>
  <si>
    <t>RECUPERO QUOTA INCENTIVI  PROGETTAZIONE LAVORI DI MANUTENZSTRAORDADEGUAMENTO AREA STRADALE VIA ASMARA MUN II</t>
  </si>
  <si>
    <t>6090008444</t>
  </si>
  <si>
    <t>RECUPERO SPESA CONTRIBUTO AUTORIT LL PP LAVORI MANUTENZ STRAORD ADEGAREA STRADALE VIA ASMARA MUN II</t>
  </si>
  <si>
    <t>6090008453</t>
  </si>
  <si>
    <t>CONTRATTO DI QUARTIERE QUARTICCIOLOCOSTRUZIONE ASILO NIDO VIAMOLFETTAVIA LOCOROTONDO</t>
  </si>
  <si>
    <t>CONTRATTO DI QUARTIERE QUARTICCIOLORISTRUTTIRAZIONE DEL SISTEMA VIARIODEGLI SPAZI PUBBLICI E DEL VERDE DEL QUARTIERE</t>
  </si>
  <si>
    <t>6090008455</t>
  </si>
  <si>
    <t>001485</t>
  </si>
  <si>
    <t>07/10/2009</t>
  </si>
  <si>
    <t>RECUPERA SPESA CONTRIBUTO AUT VIG LLPP APPALTO LAVORI REALIZZAZIONESTRADA E PARCHEGGIO PARCO VOLUSIA MUN XX OP0912280001 CIG 0378697EA2 N GARA 450935</t>
  </si>
  <si>
    <t>6090008504</t>
  </si>
  <si>
    <t>000688</t>
  </si>
  <si>
    <t>RECUPERO INCENTIVO 050 LEGGE 10994 LAVORI DI RE</t>
  </si>
  <si>
    <t>6090008505</t>
  </si>
  <si>
    <t>001730</t>
  </si>
  <si>
    <t>RECUPERO ONERI INCENTIVO EX ART92 DLGS N16306 L22009 APPALTOPROGETTAZIONE ESECUTIVA E LAVORI DI RISTRUTTURAZIONE DI N2 IMPIANTIBOCCIOFILI COMPLETI DI COPERTURA E ALTRI LAVORI  NEL CENTRO ANZIANI DIVIA DI CASA CALDA SNC MUNVII</t>
  </si>
  <si>
    <t>6090008518</t>
  </si>
  <si>
    <t>001136</t>
  </si>
  <si>
    <t>RECUPERO INCENTIVO PROGETTAZIONE INTERNA PER LAVORI URGENTI ADEGUAMENTOFUNZIONALE EDIFICIO SITO IN LUNGOTEVERE DELLA FARNESINA11 SEDE ISTITUTOCOMPR VISCONTI  MUNICIPIO I</t>
  </si>
  <si>
    <t>6090008528</t>
  </si>
  <si>
    <t>001763</t>
  </si>
  <si>
    <t>INCENTIVO PROGETTAZLAVMANUTENZSTRAORDSCMATED ELEMMAFFI</t>
  </si>
  <si>
    <t>6090008529</t>
  </si>
  <si>
    <t>6090008531</t>
  </si>
  <si>
    <t>16/10/2009</t>
  </si>
  <si>
    <t>6090008533</t>
  </si>
  <si>
    <t>000849</t>
  </si>
  <si>
    <t>25/11/2009</t>
  </si>
  <si>
    <t>E.4.02.01.02.001.0ERP</t>
  </si>
  <si>
    <t>0ER</t>
  </si>
  <si>
    <t xml:space="preserve">PIANIFICAZIONE ED ATTUAZIONE COMPRENSORI DIREZIONALI </t>
  </si>
  <si>
    <t>CONTRATTO DI QUARTIERE QUADRARO COMPRENSORIO DIREZIONALECENTOCELLELAVORI DI COSTRUZIONE EDIFICI FINANZIATI DALLA REGIONE LAZIOVERSAMENTO TRAMITE ATER</t>
  </si>
  <si>
    <t>6090008543</t>
  </si>
  <si>
    <t>000041</t>
  </si>
  <si>
    <t>INCENTIVI DI PROGRETT MANUT STRAORD MARCIAPIEDI VIA BENUCCI</t>
  </si>
  <si>
    <t>6090008544</t>
  </si>
  <si>
    <t>6090008553</t>
  </si>
  <si>
    <t>001484</t>
  </si>
  <si>
    <t>RECUPERA SPESA INCENTIVO L 10994 LAVORI DI SOMMA URGENZA ART 147 DPR55499 PER ELIMINAZIONE PERICOLO E CONSOLIDAMENTO DEL COSTONE IN VIADELLISOLA FARNESE MUN XX</t>
  </si>
  <si>
    <t>6090008555</t>
  </si>
  <si>
    <t>002105</t>
  </si>
  <si>
    <t>MATTEI CINZIATORNATORE AMBRA RECUPERO INDENNITA PERCEPITE E NONDOVUTE PERIODO 1731809 E 27831809</t>
  </si>
  <si>
    <t>6090008581</t>
  </si>
  <si>
    <t>001572</t>
  </si>
  <si>
    <t>INCENTIVANTE TECNICA ART92 DLGS 16306 050</t>
  </si>
  <si>
    <t>6090008589</t>
  </si>
  <si>
    <t>001608</t>
  </si>
  <si>
    <t>REGOLARIZZAZINCENTIVO PROGETTAZLAVMANUTAREA ESTERNA CENTRO ANZIANITRIONFALE 050</t>
  </si>
  <si>
    <t>6090008602</t>
  </si>
  <si>
    <t>LAVORI OPERE MITIGAZIONE ACUSTICA MEDIANTE INSERIMENTOBARRIEREANTIRUMORE PRESSI SVINCOLO VIA ISACCO NEWTON  VIA PORTUENSE  INCENTIVOPROGETTAZIONE</t>
  </si>
  <si>
    <t>6090008607</t>
  </si>
  <si>
    <t>000128</t>
  </si>
  <si>
    <t>13/10/2009</t>
  </si>
  <si>
    <t>RECUPERO COMPETENZE ERRONEAMENTE CORRISPOSTE IN OCCASIONE DELLE ELEZIONIEUROPEE DEL 6762009 E DEI REFERENDUM POPOLARI DEL 21 E 2262009  1NOMIMATIVO BORZA MARINUCCI CLAUDIA</t>
  </si>
  <si>
    <t>6090008621</t>
  </si>
  <si>
    <t>001708</t>
  </si>
  <si>
    <t>LMR</t>
  </si>
  <si>
    <t>ONERI PROGETTAZIONE APPALTO MANUTENZIONE STRAORDINARIA MERCATOCINECITTA EST MUNICIPIO X LOTTO NLT2009000581 SUB LOTTO N001</t>
  </si>
  <si>
    <t>6090008640</t>
  </si>
  <si>
    <t>REALIZZAZIONE IMPIANTI DI ILLUMINAZIONE PUBBLICAN 68 INTERVENTI IN 19LOCALIT AFFTO LAVORI ACEA SPA</t>
  </si>
  <si>
    <t>6090008641</t>
  </si>
  <si>
    <t>002706</t>
  </si>
  <si>
    <t>POLENTA LUCIA RECUPERO SOMMA PER ASSENZA PER CONGEDO PARENTALEPERIODO DAL 29908 PERIODI DIVERSI DAL 18109 PERIODI DIVERSI</t>
  </si>
  <si>
    <t>6090008643</t>
  </si>
  <si>
    <t>RECUPERO ONERI INCENTIVO EX ART92 DLGS N16306 L209 APPALTO LAVORIMANUTENZIONE STRAORDINARIA DEL MANUFATTO ADIBITO A PUBBLICO SERVIZIOPZZA BALSAMO CRIVELLI  MUNICIPIO V</t>
  </si>
  <si>
    <t>6090008787</t>
  </si>
  <si>
    <t>0000066012</t>
  </si>
  <si>
    <t xml:space="preserve">MAZZENGATOMMASO  </t>
  </si>
  <si>
    <t>RECUPERO SOMME PER LANNULLAMENTO DELLA DD 691 DEL22052007ADDUTTRICE RIO GALERIA TRONCHI XIVXV XVI DITTA N 14 MAZZENGA TOMMASO</t>
  </si>
  <si>
    <t>6090008814</t>
  </si>
  <si>
    <t>000421</t>
  </si>
  <si>
    <t>22/10/2009</t>
  </si>
  <si>
    <t>E.4.02.01.01.001.0RIM</t>
  </si>
  <si>
    <t xml:space="preserve">ACQUISTO E RECUPERO DI IMMOBILI AD USO ABITATIVO </t>
  </si>
  <si>
    <t>0000045196</t>
  </si>
  <si>
    <t xml:space="preserve">MINISTERO DELLE INFRASTRUTTURE E DEI TRASPORTIDIPARTIMENTO PER LE OPERE PUBBLICHE E L'EDILIZIA </t>
  </si>
  <si>
    <t>ENTRATE DA MINISTERO DELLE IN IN BASE A ACCORDO DI PROGRAMMA PERASSISTENZA ALLOGGIATIVA  DD 4021 25309</t>
  </si>
  <si>
    <t>6090008816</t>
  </si>
  <si>
    <t>ENTRATE DA MINISTERO DELLE INF IN BASE A ACCORDO</t>
  </si>
  <si>
    <t>6090008884</t>
  </si>
  <si>
    <t>001031</t>
  </si>
  <si>
    <t>MANUTENZIONE STRAORDINARIA  E ADEGUAMENTO ALLE NORMATIVE VIGENTIEDIFICIO COMUNALE VIA IRSINASITO IN VIA IRSINA ADIBITO A SEDE ASILONIDO MUNXQPINCENTIVOACCANTONAMENTO</t>
  </si>
  <si>
    <t>6090008904</t>
  </si>
  <si>
    <t>001404</t>
  </si>
  <si>
    <t>PIM</t>
  </si>
  <si>
    <t>APPALTO LAVORI DI MANUTENZIONE STRAORDINARIA SCUOLA MEDIA CARDARELLIONERI DI PROGETTAZIONE</t>
  </si>
  <si>
    <t>6090008905</t>
  </si>
  <si>
    <t>APPALTO LAVORI DI MANUTENZIONE STRAORDINARIA SCUOLA MEDIA CARDARELLICONTRIBUTO AUTORITA DI VIGILANZA SIMOG</t>
  </si>
  <si>
    <t>6090008910</t>
  </si>
  <si>
    <t>APPALTO LAVORI DI MANUTENZIONE STRAORDINARIA SCUOLA ELEMENTARE CORVIALEVIA PORTUENSE 745 ONERI DI PROGETTAZIONE</t>
  </si>
  <si>
    <t>6090008911</t>
  </si>
  <si>
    <t>APPALTO LAVORI DI MANUTENZIONE STRAORDINARIA SCUOLA ELEMENTARE CORVIALEVIA PORTUENSE 745 CONTRIBUTO AUTORITA DI VIGILANZA SIMOG</t>
  </si>
  <si>
    <t>6090008920</t>
  </si>
  <si>
    <t>002891</t>
  </si>
  <si>
    <t>OMR</t>
  </si>
  <si>
    <t>INCPROGNE COMPLETSISTEMAZPARCHEGGI MERCATO VCPASSERO</t>
  </si>
  <si>
    <t>6090008939</t>
  </si>
  <si>
    <t>001405</t>
  </si>
  <si>
    <t>LAVORI DI MANUTENZIONE STRAORDINARIA SCUOLA ELEMENTARE GUTTUSO VIA CRUTO41 ONERI DI PROGETTAZIONE</t>
  </si>
  <si>
    <t>6090008941</t>
  </si>
  <si>
    <t>LAVORI DI MANUTENZIONE STRAORDINARIA SCUOLA ELEMENTARE GUTTUSO VIA CRUTO41 CONTRIBUTO AUTORITA VIGILANZA SIMOG</t>
  </si>
  <si>
    <t>6090008958</t>
  </si>
  <si>
    <t>001457</t>
  </si>
  <si>
    <t>SANZIONE PECUNIARIA AI SENSI DELLART13 COMMA 1 LETTC LEGGE 412003 ACARICO DELLA SOC I NONNI SRL GESTORE DELLA COMUNITA ALLOGGIO PERANZIANI SITA IN CESANO VIA COLLI DI BACCANELLO N112 LEGALERAPPRESENTANTE CELESTINI SONIA MUNICIPIO XX ANNO 2009</t>
  </si>
  <si>
    <t>6090008960</t>
  </si>
  <si>
    <t>001998</t>
  </si>
  <si>
    <t>NIE</t>
  </si>
  <si>
    <t>RECUPERO OOPP RELATIVI OP0912370001</t>
  </si>
  <si>
    <t>6090009002</t>
  </si>
  <si>
    <t>19/10/2009</t>
  </si>
  <si>
    <t>RECUPERO INCENTIVANTE TECNICA ART92 DLGS 16306 OP090449001</t>
  </si>
  <si>
    <t>6090009011</t>
  </si>
  <si>
    <t>000681</t>
  </si>
  <si>
    <t>INCENTIVO E ONERI DI PROGETTAZIONE LAVORI RIFACIMENTO MARCIAPIEDE VIANOVELLA LATO DS A SCENDERE MUN II</t>
  </si>
  <si>
    <t>6090009050</t>
  </si>
  <si>
    <t>001841</t>
  </si>
  <si>
    <t>23/10/2009</t>
  </si>
  <si>
    <t>ONERI PROGETTAZIONE APPALTO LAVORI DI BONIFICA PARCO ACQUEDOTTIRIQUALIFICAZIONE ALVEO ED AREA A VERDE CIRCOSTANTE MUNICIPIO X</t>
  </si>
  <si>
    <t>6090009052</t>
  </si>
  <si>
    <t>001877</t>
  </si>
  <si>
    <t>15/10/2009</t>
  </si>
  <si>
    <t>MSG</t>
  </si>
  <si>
    <t>PROGETTO INTEGRATO SICUREZZA URBANA SICURETEMUNN XI</t>
  </si>
  <si>
    <t>6090009061</t>
  </si>
  <si>
    <t>001000</t>
  </si>
  <si>
    <t>05/06/2009</t>
  </si>
  <si>
    <t>RIMBORSO ONERI DI PROGETTAZIONE OP0904820001</t>
  </si>
  <si>
    <t>6090009065</t>
  </si>
  <si>
    <t>001459</t>
  </si>
  <si>
    <t>INCENTIVO E ONERI DI PROGETTAZIONE LAVORI MANUTENZSTRAORD VIA MOGADISCIO MUN II</t>
  </si>
  <si>
    <t>6090009066</t>
  </si>
  <si>
    <t>PROGETTO INTEGRATO SICUREZZA URBANA SICURETE MUN</t>
  </si>
  <si>
    <t>6090009078</t>
  </si>
  <si>
    <t>001129</t>
  </si>
  <si>
    <t>12/06/2009</t>
  </si>
  <si>
    <t>LAVORI DI MANUTENZIONE STRAORDINARIA SCUOLA ELEMENTARE E MATERNA 71CIRCOLO SALVATORE VALITUTTI SITA IN VACQUARONI53MUNVIIIQPINCENTIVOACCANTONAMENTO</t>
  </si>
  <si>
    <t>6090009085</t>
  </si>
  <si>
    <t>LAVSOMMA URGENZA AREA CANTIERE DEL PINCIOINCENTART 92 DLGS 16306</t>
  </si>
  <si>
    <t>6090009139</t>
  </si>
  <si>
    <t>053672</t>
  </si>
  <si>
    <t>20/07/2009</t>
  </si>
  <si>
    <t>APPROVAZIONE RUOLO DI RISCOSSIONE COATTIVA MUN XII REFEZIONE SCOLASTICAANNI 20022005 I EMISSIONE ANNO 2009 COD TRIBUTO 9809 ANNO 2002</t>
  </si>
  <si>
    <t>6090009141</t>
  </si>
  <si>
    <t>APPROVAZIONE RUOLO DI RISCOSSIONE COATTIVA MUN XII REFEZIONE SCOLASTICAANNI 20022005 I EMISSIONE ANNO 2009 COD TRIBUTO 1C13 ANNO 2003</t>
  </si>
  <si>
    <t>6090009142</t>
  </si>
  <si>
    <t>APPROVAZIONE RUOLO DI RISCOSSIONE COATTIVA MUN XII REFEZIONE SCOLASTICAANNI 20022005 I EMISSIONE ANNO 2009 COD TRIBUTO 1C13 ANNO 2004</t>
  </si>
  <si>
    <t>6090009143</t>
  </si>
  <si>
    <t>APPROVAZIONE RUOLO DI RISCOSSIONE COATTIVA MUN XII REFEZIONE SCOLASTICAANNI 20022005 I EMISSIONE ANNO 2009 COD TRIBUTO 1C13 ANNO 2005</t>
  </si>
  <si>
    <t>6090009146</t>
  </si>
  <si>
    <t>APPROVAZIONE RUOLO DI RISCOSSIONE COATTIVA MUN XII REFEZIONE SCOLASTICAANNI 20022005 I EMISSIONE ANNO 2009 COD TRIBUTO 1D13 ANNO 2004</t>
  </si>
  <si>
    <t>6090009147</t>
  </si>
  <si>
    <t>APPROVAZIONE RUOLO DI RISCOSSIONE COATTIVA MUN XII REFEZIONE SCOLASTICAANNI 20022005 I EMISSIONE ANNO 2009 COD TRIBUTO 1D13 ANNO 2005</t>
  </si>
  <si>
    <t>6090009150</t>
  </si>
  <si>
    <t>PROGRAMMI PER QUARTIERI SVANTAGGIATICENTRO CULTURALE S BASILIOLR905 VARIANTE TECNICA E SUPPLETIVA RIMODULAZIONE QEINTEGRAZIONEINCENTIVO</t>
  </si>
  <si>
    <t>6090009151</t>
  </si>
  <si>
    <t>001091</t>
  </si>
  <si>
    <t>RECUPERO INCENTIVO APPALTO DI MANUTENZIONE STRAORDINARIA STRADE GRANDEVIABILITA MUN DA XVII A XX</t>
  </si>
  <si>
    <t>6090009152</t>
  </si>
  <si>
    <t>RECUPERO CONRIBUTO SIMOG APPALTO DI MANUTENZIONE STRAORDINARIA STRADEGRANDE VIABILITAMUN DA XVII A XX</t>
  </si>
  <si>
    <t>6090009194</t>
  </si>
  <si>
    <t>001907</t>
  </si>
  <si>
    <t>21/10/2009</t>
  </si>
  <si>
    <t>RECUPERO INCENTIVANTE TECNICA ART92 DLGS 16306 POLO EDUCATIVO 06 ANNI SCUOLA MATIDA DEL VECCHIO DD148028809</t>
  </si>
  <si>
    <t>6090009196</t>
  </si>
  <si>
    <t>001089</t>
  </si>
  <si>
    <t>RECUPERO INCENTIVO APPALTO DI MANUTENZIONE STRAORDINARIA STRADE DELLA GRANDE VIABILITA MUNXIXIIXVXVI</t>
  </si>
  <si>
    <t>6090009228</t>
  </si>
  <si>
    <t>001845</t>
  </si>
  <si>
    <t>RECUPERO INCENTIVANTE TECNICA ART18 L10994 OP0605150001</t>
  </si>
  <si>
    <t>6090009230</t>
  </si>
  <si>
    <t>001077</t>
  </si>
  <si>
    <t>RECUPERO INCENTIVO APPALTO DI MANUTENZIONE STRAORDINARIA STRADE GRANDEVIABILITA MUNDA VI A X</t>
  </si>
  <si>
    <t>6090009232</t>
  </si>
  <si>
    <t>RECUPERO SIMOG APPALTO DI MANUTENZIONE STRAORDINARIA STRADE GRANDEVIABILITA MUNDA VI A X</t>
  </si>
  <si>
    <t>6090009233</t>
  </si>
  <si>
    <t>001555</t>
  </si>
  <si>
    <t>LAVORI DI MANUTENZIONE STRAORDINARIA RISTRUTTURAZIONE E ADEGUAMENTONORMATIVE SCUOLA ELEMENTARE FIUME GIALLOQPINCENTIVOACCANTONAMENTO</t>
  </si>
  <si>
    <t>6090009244</t>
  </si>
  <si>
    <t>001386</t>
  </si>
  <si>
    <t>17/07/2009</t>
  </si>
  <si>
    <t>RECUPERO INCENTIVO APPALTO DI COSTRUZIONE MURO DI SOSTEGNO A RIDOSSODELLA SPALLA DEL CAVALCAVIA TRA VIA DI TOR BELLA MONACA E GRA</t>
  </si>
  <si>
    <t>6090009254</t>
  </si>
  <si>
    <t>001165</t>
  </si>
  <si>
    <t>APPALTO LAVORI DI COMPLETAMENTO E SISTEM AZIONE AREE ESTERNE SCUOLA ELEMENTARE VIA MONTE DELLE CAPRE 39 IBU 2657 AFFIDAMENTO COSBA SRL ONERI DI PROGETTAZIONE</t>
  </si>
  <si>
    <t>6090009293</t>
  </si>
  <si>
    <t>RECUPERO SPESA CONTRIBUTO AUTORIT LL PP LAVORI MANUTENZ ORDINARIAMANUFATTTI STRADALI  FOGNE ECC MUN II</t>
  </si>
  <si>
    <t>6090009324</t>
  </si>
  <si>
    <t>001166</t>
  </si>
  <si>
    <t>APPALTO LAVORI DI RISTRUTTURAZIONE IMPIA NTO BOCCIOFILO CSA MANCINI IN VIA GREVE COD IBU 4435 INCENTIVO ONERI DI PROGETTAZIONE</t>
  </si>
  <si>
    <t>6090009330</t>
  </si>
  <si>
    <t>000953</t>
  </si>
  <si>
    <t>CONSOLIDAMENTO STATICO OSPEDALE GERMANICO SITO SUL CAPITOLINOLAVORICOMPLEMENTARI DI CONSOLIDAMENTO RESTAURO E MANUTENZIONE STRAORDINARIARECUPERO SOMMA PER INCENTIVAZIONE</t>
  </si>
  <si>
    <t>6090009339</t>
  </si>
  <si>
    <t>002075</t>
  </si>
  <si>
    <t>APPROVAZIONE RUOLI DI RISCOSSIONE COATTIVA SU CANONE OCCUPAZIONE SPAZIED AREE PUBBLICHE MUN XII  ANNO 2009 I EMISSIONE COD TRIBUTO 8592ANNI 20032007 CANONE</t>
  </si>
  <si>
    <t>6090009363</t>
  </si>
  <si>
    <t>APPROVAZIONE RUOLI DI RISCOSSIONE COATTIVA SU CANONE OCCUPAZIONE SPAZIED AREE PUBBLICHE MUN XII  ANNO 2009 I EMISSIONE COD TRIBUTO 8594ANNI 20032007 INTERESSI</t>
  </si>
  <si>
    <t>6090009364</t>
  </si>
  <si>
    <t>APPROVAZIONE RUOLI DI RISCOSSIONE COATTIVA SU CANONE OCCUPAZIONE SPAZIED AREE PUBBLICHE MUN XII  ANNO 2009 I EMISSIONE COD TRIBUTO 8596ANNI 20032007 SANZIONI PECUNIARIE</t>
  </si>
  <si>
    <t>6090009365</t>
  </si>
  <si>
    <t>APPROVAZIONE RUOLI DI RISCOSSIONE COATTIVA SU CANONE OCCUPAZIONE SPAZIED AREE PUBBLICHE MUN XII  ANNO 2009 I EMISSIONE COD TRIBUTO 1I52ANNI 20032007 INTERESSI PER ISCRIZIONE A RUOLO</t>
  </si>
  <si>
    <t>6090009366</t>
  </si>
  <si>
    <t>APPROVAZIONE RUOLI DI RISCOSSIONE COATTIVA SU CANONE OCCUPAZIONE SPAZIED AREE PUBBLICHE MUN XII  ANNO 2009 I EMISSIONE COD TRIBUTO 1I51ANNI 20032007 SPESE DI NOTIFICA</t>
  </si>
  <si>
    <t>6090009370</t>
  </si>
  <si>
    <t>002076</t>
  </si>
  <si>
    <t>APPROVAZIONE RUOLI DI RISCOSSIONE COATTIVA SU CANONE OCCUPAZIONE SPAZIED AREE PUBBLICHE MUN XII  ANNO 2009 I EMISSIONE COD TRIBUTO 8587ANNI 20042005 CANONE</t>
  </si>
  <si>
    <t>6090009371</t>
  </si>
  <si>
    <t>APPROVAZIONE RUOLI DI RISCOSSIONE COATTIVA SU CANONE OCCUPAZIONE SPAZIED AREE PUBBLICHE MUN XII  ANNO 2009 I EMISSIONE COD TRIBUTO 8589ANNI 20042005 SANZIONI E INTERESSI</t>
  </si>
  <si>
    <t>6090009377</t>
  </si>
  <si>
    <t>APPROVAZIONE RUOLI DI RISCOSSIONE COATTIVA SU CANONE OCCUPAZIONE SPAZIED AREE PUBBLICHE MUN XII  ANNO 2009 I EMISSIONE COD TRIBUTO 8591ANNI 20042005 SANZIONI E INTERESSI</t>
  </si>
  <si>
    <t>6090009378</t>
  </si>
  <si>
    <t>APPROVAZIONE RUOLI DI RISCOSSIONE COATTIVA SU CANONE OCCUPAZIONE SPAZIED AREE PUBBLICHE MUN XII  ANNO 2009 I EMISSIONE COD TRIBUTO 1I50ANNI 20042005 INTERESSI PER ISCRIZIONE A RUOLO</t>
  </si>
  <si>
    <t>6090009379</t>
  </si>
  <si>
    <t>APPROVAZIONE RUOLI DI RISCOSSIONE COATTIVA SU CANONE OCCUPAZIONE SPAZIED AREE PUBBLICHE MUN XII  ANNO 2009 I EMISSIONE COD TRIBUTO 1I49ANNI 20042005 SPESE DI NOTIFICA</t>
  </si>
  <si>
    <t>6090009394</t>
  </si>
  <si>
    <t>APPROVAZIONE  NN 5 RUOLI DI RISCOSSIONE COATTIVA SU CANONE PERINIZIATIVE PUBBLICITARIE MUN XII  ANNO 2009 I EMISSIONE COD TRIBUTO1B87 ANNO 2007 CANONE</t>
  </si>
  <si>
    <t>6090009395</t>
  </si>
  <si>
    <t>APPROVAZIONE  NN 5 RUOLI DI RISCOSSIONE COATTIVA SU CANONE PERINIZIATIVE PUBBLICITARIE MUN XII  ANNO 2009 I EMISSIONE COD TRIBUTO1B89 ANNO 2007 SANZIONI VERSAMENTO PUBBLICITA</t>
  </si>
  <si>
    <t>6090009396</t>
  </si>
  <si>
    <t>APPROVAZIONE  NN 5 RUOLI DI RISCOSSIONE COATTIVA SU CANONE PERINIZIATIVE PUBBLICITARIE MUN XII  ANNO 2009 I EMISSIONE COD TRIBUTO1B88 ANNO 2007 INTERESSI CANONE PUBBLICITA</t>
  </si>
  <si>
    <t>6090009397</t>
  </si>
  <si>
    <t>001655</t>
  </si>
  <si>
    <t>APPALTO LAVORI MESSA IN SICUREZZA DELLE TRATTE STRADALI IN PIAZZAPURICELLI E STRADE LIMITROFE REALIZZAZIONE DELLA MESSA IN SICUREZZASTRADALE MATRICOLA IBU VBL16099 INCENTIVI PROGETTAZIONE 05</t>
  </si>
  <si>
    <t>6090009399</t>
  </si>
  <si>
    <t>APPROVAZIONE  NN 5 RUOLI DI RISCOSSIONE COATTIVA SU CANONE PERINIZIATIVE PUBBLICITARIE MUN XII  ANNO 2009 I EMISSIONE COD TRIBUTO1R34 ANNO 2007 INTERESSI PER ISCRIZIONE A RUOLO</t>
  </si>
  <si>
    <t>6090009400</t>
  </si>
  <si>
    <t>APPROVAZIONE  NN 5 RUOLI DI RISCOSSIONE COATTIVA SU CANONE PERINIZIATIVE PUBBLICITARIE MUN XII  ANNO 2009 I EMISSIONE COD TRIBUTO1R33 ANNO 2007 RECUPERO SPESE DI NOTIFICA</t>
  </si>
  <si>
    <t>6090009401</t>
  </si>
  <si>
    <t>APPROVAZIONE RUOLO DI RISCOSSIONE COATTIVA SU IMPOSTA COMUNALE SULLAPUBBLICITA MUN XII  ANNO 2009 I EMISSIONE COD TRIBUTO 8500 ANNO2006 IMPOSTA</t>
  </si>
  <si>
    <t>6090009402</t>
  </si>
  <si>
    <t>APPROVAZIONE RUOLO DI RISCOSSIONE COATTIVA SU IMPOSTA COMUNALE SULLAPUBBLICITA MUN XII  ANNO 2009 I EMISSIONE COD TRIBUTO 8502 ANNO2006 SANZIONI TARDIVO PAGAMENTO</t>
  </si>
  <si>
    <t>6090009403</t>
  </si>
  <si>
    <t>APPROVAZIONE RUOLO DI RISCOSSIONE COATTIVA SU IMPOSTA COMUNALE SULLAPUBBLICITA MUN XII  ANNO 2009 I EMISSIONE COD TRIBUTO 8515 ANNO2006 INTERESSI</t>
  </si>
  <si>
    <t>6090009404</t>
  </si>
  <si>
    <t>APPROVAZIONE RUOLO DI RISCOSSIONE COATTIVA SU IMPOSTA COMUNALE SULLAPUBBLICITA MUN XII  ANNO 2009 I EMISSIONE COD TRIBUTO 1C22 ANNO2006 RECUPERO SPESE NOTIFICA</t>
  </si>
  <si>
    <t>6090009405</t>
  </si>
  <si>
    <t>APPROVAZIONE RUOLO DI RISCOSSIONE COATTIVA SU IMPOSTA COMUNALE SULLAPUBBLICITA MUN XII  ANNO 2009 I EMISSIONE COD TRIBUTO 1C48 2006RECUPERO SPESE DI NOTIFICA</t>
  </si>
  <si>
    <t>6090009406</t>
  </si>
  <si>
    <t>002058</t>
  </si>
  <si>
    <t>30/10/2009</t>
  </si>
  <si>
    <t>APPROVAZIONE PROGETTO ESECUTIVO E INDIZIONE GARA PER IL COMPLETAMENTODEI LAVORI DI MANUTENZIONE STRAORDINARIA E RISTRUTTURAZIONE DEL CENTROANZIANI DI VIA MORSASCO N9  MUN XIX  APPROVAZIONE BANDO E DELDISCIPLINARE DI GARA RECUPERO CONTRIBUTO AUTORITA VIGIL</t>
  </si>
  <si>
    <t>6090009407</t>
  </si>
  <si>
    <t xml:space="preserve">APPROVAZIONE PROGETTO ESECUTIVO E INDIZIONE GARA PER IL COMPLETAMENTODEI LAVORI DI MANUTENZIONE STRAORDINARIA E RISTRUTTURAZIONE DEL CENTROANZIANI DI VIA MORSASCO N9  MUN XIX  APPROVAZIONE BANDO E DELDISCIPLINARE DI GARA RECUPERO ONERI INCENTIVO EX ART92 </t>
  </si>
  <si>
    <t>6090009409</t>
  </si>
  <si>
    <t>001871</t>
  </si>
  <si>
    <t>INCENTIVO DI PROGETTAZIONE PER MANUT STRAOR  CENTRO ANZIANI MALAGROTTA MUN 16  050 OP 0919770001</t>
  </si>
  <si>
    <t>6090009433</t>
  </si>
  <si>
    <t>001997</t>
  </si>
  <si>
    <t>APPROVAZIONE PROGETTO ESECUTIVO E AFFTO CON PROC NEGOZIATA LAVORIFORNITURA E POSA IN OPERA DI PREFABBRICATI PRESSO LIMPIANTO SPORTIVOCOMUNALE AS PESCATORI IN VALUDOVICHETTIVIA DEI BRIGANTINI N7 RECUPERO ONERI INCENTIVO EX ART92 DLGS 16306 L209</t>
  </si>
  <si>
    <t>6090009455</t>
  </si>
  <si>
    <t>003722</t>
  </si>
  <si>
    <t>INCPROGNE MANUTSTRAORD ATTREZZ E GIOCHI NELLE AREE VERDI MUNICIPALI</t>
  </si>
  <si>
    <t>6090009480</t>
  </si>
  <si>
    <t>002984</t>
  </si>
  <si>
    <t>INCPROGNE MANUTSTRAORDSTRADE</t>
  </si>
  <si>
    <t>6090009481</t>
  </si>
  <si>
    <t>QUOTA AUTVIGZA MANUTSTRAORSTRADE</t>
  </si>
  <si>
    <t>6090009501</t>
  </si>
  <si>
    <t>001493</t>
  </si>
  <si>
    <t>RIMBORSO ONERI DI PROGETTAZIONE OP0823080001</t>
  </si>
  <si>
    <t>6090009504</t>
  </si>
  <si>
    <t>RIMBORSO ONERI DI PROGETTAZIONE OP0823240001</t>
  </si>
  <si>
    <t>6090009514</t>
  </si>
  <si>
    <t>001790</t>
  </si>
  <si>
    <t>26/10/2009</t>
  </si>
  <si>
    <t>LAVORI DI SISTEMAZIONE AREA ESTERNA SCUOLA DELLINFANZIA COLLODI II IBU3478 PT2009000247 OPERA OP095220001 LT 20090000684 AGGIUDICAZIONE DITTACERMARIA COSTRUZIONI SRL UNIPERSONALE INCENTIVO ONERI DI PROGETTAZIONE 05</t>
  </si>
  <si>
    <t>6090009526</t>
  </si>
  <si>
    <t>INCENTIVO PROGETTAZIONE ART92 DLG16306 ADEGUAMENTO NORMATIVO EFUNZIONALE DELLA SCUOLA ELEMENTARE ITALO CALVINO DI VIA A BONGIORNOMUN 5 ANNO 2005 IMPRESA MARZIA SRL</t>
  </si>
  <si>
    <t>6090009531</t>
  </si>
  <si>
    <t>INTEGRAZIONE FONDI CONTRIBUTO REGIONE LAZIO PER INTERVENTI A FAVOREPERSONE ANZIANE E DISABILI NON AUTOSUFFICENTI LR 202006DETDIRREGIONE N D2280 DEL 372008 E N 3315 DEL 29092009</t>
  </si>
  <si>
    <t>6090009532</t>
  </si>
  <si>
    <t>APPALTO DI COMPLETAMENTO ASILO NIDO DI NUOVA ISTITUZIONE IN VIASERAFINIMUNXQPINCENTIVOACCANTONAMENTO</t>
  </si>
  <si>
    <t>6090009537</t>
  </si>
  <si>
    <t>001791</t>
  </si>
  <si>
    <t>APPALTO LAVORI DI COMPLETAMENTO INFISSI SCUOLA DINFANZIA BENUCCI IBU17554 PT2009000250 OP 0905230001 LT2009000688 INCENTIVO ONERI DIPROGETTAZIONE</t>
  </si>
  <si>
    <t>6090009565</t>
  </si>
  <si>
    <t>002050</t>
  </si>
  <si>
    <t>PROGETTO ESECUTIVO MANUTENZIONE STRAORDINARIA STRADE VIA GDE VECCHIPIERALICE COMPLESSO SCOLASTICO ICMANETTIMUNICIPIO 18INCENTIVOPROGETTAZIONE</t>
  </si>
  <si>
    <t>6090009583</t>
  </si>
  <si>
    <t>003369</t>
  </si>
  <si>
    <t>27/10/2009</t>
  </si>
  <si>
    <t>PENDENZA LINDA RECUPERO SOMMA PER ASSENZE PER RITARDI E PERMESSIPERIODO 110831309 TOT ORE 945</t>
  </si>
  <si>
    <t>6090009592</t>
  </si>
  <si>
    <t>001223</t>
  </si>
  <si>
    <t>INCENTIVO DI PROGETTAZIONE 050 PER IL PERSONALE INTERNO RELATIVOAPPALTO MANUT STRAORDINARIA STRADE E CADITOIE PER ACQUE METEORICHEMUNIC RM XIX</t>
  </si>
  <si>
    <t>6090009593</t>
  </si>
  <si>
    <t>001476</t>
  </si>
  <si>
    <t>SCUOLA MATERNA PARINI SOMMA URGENZA PER LA MESSA IN SICUREZZA DELLEFACCIATE ESTERNE SU SUOLA PUBBLICO E DI STRUTTURE PORTANTI GRAVEMENTELESIONATE RECUPERO SOMMA PER INCENTIVAZIONE</t>
  </si>
  <si>
    <t>6090009626</t>
  </si>
  <si>
    <t>001920</t>
  </si>
  <si>
    <t>29/10/2009</t>
  </si>
  <si>
    <t>INCENTIVO DI PROGETTAZIONE 050PER MANUT STRAOR  ARREDO URBANO DELMUN 16  OP 0919530001</t>
  </si>
  <si>
    <t>6090009634</t>
  </si>
  <si>
    <t>001919</t>
  </si>
  <si>
    <t>INCENTIVO DI PROGETTAZIONE 050PER MANUT STRAOR  ARREDO URBANO DELMUN 16  OP 0919470001</t>
  </si>
  <si>
    <t>6090009642</t>
  </si>
  <si>
    <t>ASM</t>
  </si>
  <si>
    <t>RUOLO COATTIVO N1233809 PER QUOTE CONTRPROGETTO PONTE ANNOSCOL20042005 MUNICIPIO I  CODTRIB1N61</t>
  </si>
  <si>
    <t>6090009648</t>
  </si>
  <si>
    <t>002228</t>
  </si>
  <si>
    <t>6090009651</t>
  </si>
  <si>
    <t>RECUPERO INCENTIVO</t>
  </si>
  <si>
    <t>6090009673</t>
  </si>
  <si>
    <t>001967</t>
  </si>
  <si>
    <t>12/11/2009</t>
  </si>
  <si>
    <t>RAB</t>
  </si>
  <si>
    <t>CONTRIBUTO AI SENSI LGRLAZIO 152001 PER PROGETTO INTEGRATO DISICUREZZA URBANA PER IL MUNICIPIO XVII REGIONE LAZIO DETERMINAZIONIDIPARTIMENTALI NNA4408 E 44882008 PUBBL BUR N42009</t>
  </si>
  <si>
    <t>6090009674</t>
  </si>
  <si>
    <t>000638</t>
  </si>
  <si>
    <t>RIMBORSO EMOLUMENTO ED ONERI ACCESSORI DELLA SIGRA LANCIA CINZIADIPENDENTE FORMAZIONE PROFESSIONALE</t>
  </si>
  <si>
    <t>6090009693</t>
  </si>
  <si>
    <t>001861</t>
  </si>
  <si>
    <t>ONERI PROGETTAZIONE  APPALTO RISTRUTTURAZIONE E RIQUALIFICAZIONE SALACONSIGLIO SEDE MUNICIPIO X IMP3090029810  3090030962 3090029811</t>
  </si>
  <si>
    <t>6090009695</t>
  </si>
  <si>
    <t>000782</t>
  </si>
  <si>
    <t>03/11/2009</t>
  </si>
  <si>
    <t>CENTRO POLIFUNZIONALE SITO IN COMP2 DEL PP ZONA O N18 CASTELVERDEOSA S ELIGIO INDIZIONE GARA RECUPERO CONTRIB AUT VIG LLPP</t>
  </si>
  <si>
    <t>6090009699</t>
  </si>
  <si>
    <t>000770</t>
  </si>
  <si>
    <t>REALIZZAZIONE 2LOTTO FUNZ  VLE AVENTINO DA PZZA ALBANIA A CIRCOMASSIMO INCENTIVI EX DL 16306</t>
  </si>
  <si>
    <t>6090009781</t>
  </si>
  <si>
    <t>002027</t>
  </si>
  <si>
    <t>LEONI GIANCARLORECUPERO COMPETENZE RELATIVE ALLASSEGNO ALIMENTARE INSEGUITO A LICENZIAMENTO CON DECORRENZA 2762009</t>
  </si>
  <si>
    <t>6090009793</t>
  </si>
  <si>
    <t>002018</t>
  </si>
  <si>
    <t>E.4.02.01.02.001.0PAR</t>
  </si>
  <si>
    <t xml:space="preserve">PARCHI E RISERVE </t>
  </si>
  <si>
    <t>CONTRIBUTO REGIONE LAZIO INTERVENTO CASALE DELLA VACCARECCIA MUN IXDGR 4412009 ART 6 LR 92005</t>
  </si>
  <si>
    <t>6090009794</t>
  </si>
  <si>
    <t>E.2.01.01.02.001.5CVA</t>
  </si>
  <si>
    <t xml:space="preserve">CONTRIBUTI VARI (DELIB. GIUNTA REG. N. 2816/1999 - L.R. N. 42/97) PER IL SETTORE ISTRUZIONE CULTURA SPORT E TURISMO </t>
  </si>
  <si>
    <t>IAC</t>
  </si>
  <si>
    <t xml:space="preserve">ATTIVITA' CULTURALI </t>
  </si>
  <si>
    <t>6090009811</t>
  </si>
  <si>
    <t>002242</t>
  </si>
  <si>
    <t>09/11/2009</t>
  </si>
  <si>
    <t>INCENTIVO ART92 DLGS 1632006 VARIANTE IN CORSO DOPERA RIQUALIFSTRADAE MARCIAPIEDE VIA RDISTRIA E VIA COLLATINA</t>
  </si>
  <si>
    <t>6090009812</t>
  </si>
  <si>
    <t>INCENTIVO PROGNE MANUTPIAZLE STAZIONE VECCHIA</t>
  </si>
  <si>
    <t>6090009813</t>
  </si>
  <si>
    <t>001994</t>
  </si>
  <si>
    <t>CONTRIBUTO AUTORIT LLPP LAVORI MANUTENZSTRAORD ADEG AREA STADALEVIA ASMARA PZZA ANNIBALIANO MUN II</t>
  </si>
  <si>
    <t>6090009839</t>
  </si>
  <si>
    <t>002520</t>
  </si>
  <si>
    <t>INCENTIVO PROGNE MANUT STRSTRADE 1 STRALCIO</t>
  </si>
  <si>
    <t>6090009874</t>
  </si>
  <si>
    <t>002828</t>
  </si>
  <si>
    <t>OSL</t>
  </si>
  <si>
    <t xml:space="preserve">LITORALE E DEMANIO MARITTIMO </t>
  </si>
  <si>
    <t>INCENTIVO PROGNE RECINZIONE SPAIGGE CASTELP</t>
  </si>
  <si>
    <t>6090009877</t>
  </si>
  <si>
    <t>INCENTIVO DI PROGETTAZIONE PER REALIZZAZIONE ASILO GIORGIERI MUN 16OOPP0917790001OP0907010001</t>
  </si>
  <si>
    <t>6090009898</t>
  </si>
  <si>
    <t>001827</t>
  </si>
  <si>
    <t>1 EMISSIONE 2009 RUOLI COATTIVI NN1338012337ROMAPER QUOTE CONTRVEREFEZIONE SCOLASTICA ANNI 20030405 MUNICIPIO I  CODTRIB9809</t>
  </si>
  <si>
    <t>6090009926</t>
  </si>
  <si>
    <t>002418</t>
  </si>
  <si>
    <t>17/11/2009</t>
  </si>
  <si>
    <t>RECUPERO QUOTE INDENNITA PER SPECIFICHE RESPONSABILITA CATEG B7 E C5 NOMINATIVI FRASCA FABRIZIO DAL 138 AL 3092009MAGRI LUCIANODAL138 AL 3092009OLIVARI MARIA LUISA DAL 138 AL 3092009ANZALDISIMONA MARIADAL 99 AL 3092009</t>
  </si>
  <si>
    <t>6090009929</t>
  </si>
  <si>
    <t>002740</t>
  </si>
  <si>
    <t>06/11/2009</t>
  </si>
  <si>
    <t>RECUPERO SOMMA PER ONERI INCENTIVAZIONE ART92 DLGS16306</t>
  </si>
  <si>
    <t>6090009952</t>
  </si>
  <si>
    <t>1 EMISSIONE 2009 RUOLI COATTIVI NN1338012337ROMAPER INTERESSI SUQUOTE CONTRVE REFEZIONE SCOLASTICA ANNI 20030405 MUNICIPIO ICODTRIB1C13  9810</t>
  </si>
  <si>
    <t>6090009970</t>
  </si>
  <si>
    <t>000808</t>
  </si>
  <si>
    <t>10/11/2009</t>
  </si>
  <si>
    <t>PP ZONA O PIANA DEL SOLE APPROV PROG ESECE INDIZIONE GARA PERLAVORI MARCIAPIEDE VIA CRISTOFORO SABBADINO INCENTIVI EX DL 16306</t>
  </si>
  <si>
    <t>6090009982</t>
  </si>
  <si>
    <t>CONTRIBUTO AUTORIT LLPP LA VORI MANUTENZ ORDINARIA EDICI COMUNALI MUN II</t>
  </si>
  <si>
    <t>6090009989</t>
  </si>
  <si>
    <t>001834</t>
  </si>
  <si>
    <t>EMC</t>
  </si>
  <si>
    <t>INCENTIVO PREGETTAZIONE OPERE VARIE STRADE MUN ROMA 5 RIFACIMENTO MARCIAPIEDI MANTO STRADALE VIA RAMIRO FABIANI 136 COLLEGAMENTO PISTA CICLABILE TORRACCIA CASAL MONASTERO RIQUALIFICAZIONE PIAZZA URBANIA RIFACIMENTO MARCIAPIEDE PIAZZA GOLA ANNO 2009</t>
  </si>
  <si>
    <t>6090010008</t>
  </si>
  <si>
    <t>001449</t>
  </si>
  <si>
    <t>RECUPERO ONERI PROGETTAZIONE ART92 DLGS N16306 TRATTATIVA PRIVATA OPERE COMPLEMENTARI LAVORI DI CONSOLIDAMENTO DELLECOPERTURE DEGLI EDIFICI COMUNALI AD USO RESIDENZIALE SITI IN VBRESADOLAVCASATIVDEI CICLAMINI E VSMALDONE AFFTO DITTA ALSA SRL</t>
  </si>
  <si>
    <t>6090010010</t>
  </si>
  <si>
    <t>001833</t>
  </si>
  <si>
    <t>INCENTIVO PREGETTAZIONE OPERE VARIE STRADE MUN ROMA 5 MS PIAZZA S MARIA CONSOLATRICE MS MARCIAPIEDI PARAPEDONALI VIA CALZINI RIFACIMENTO TRATTO DI MARCIAPIEDI VIA VASSALLO ETC MANUTENZIONE STRAORDINARIA STRADE MUN 5</t>
  </si>
  <si>
    <t>6090010011</t>
  </si>
  <si>
    <t>6090010016</t>
  </si>
  <si>
    <t>002442</t>
  </si>
  <si>
    <t>6090010044</t>
  </si>
  <si>
    <t>PZ LAURENTINO 38 REALIZZAZIONE AREA A VERDE CON SKATE PARKAGGIUDICAZIONE ALLA IMG SRL  INCENTIVI EX DL 16306</t>
  </si>
  <si>
    <t>6090010058</t>
  </si>
  <si>
    <t>PZ B25 MASSIMINA LAVORI COMPLETAMENTO OOUUPP AGGIUDICAZIONE ALLACCMG SRL INCENTIVI EX DL 16306</t>
  </si>
  <si>
    <t>6090010119</t>
  </si>
  <si>
    <t>002251</t>
  </si>
  <si>
    <t>24/11/2009</t>
  </si>
  <si>
    <t>MIM</t>
  </si>
  <si>
    <t>RIMBORSO ONERI DI PROGETTAZIONE OP0904790001</t>
  </si>
  <si>
    <t>6090010123</t>
  </si>
  <si>
    <t>002091</t>
  </si>
  <si>
    <t>REC INCENTIVO PROGETTAZIONE ART 92 L 1662006 LAVORI DI COMPLETAMENTO DELLA PALESTRA DELLA SCUOLA  PICCININI  ANNO 2009</t>
  </si>
  <si>
    <t>6090010134</t>
  </si>
  <si>
    <t>RECUPERO SOMMA PER ONERI INCENTIVAZIONE ART92 DLGS 16306</t>
  </si>
  <si>
    <t>6090010160</t>
  </si>
  <si>
    <t>002322</t>
  </si>
  <si>
    <t>04/11/2009</t>
  </si>
  <si>
    <t>PERILLI FILIPPORECUPERO COMPETENZE NON DOVUTE GIORNI DI STIPENDIO NONSPETTANTI PERIODO 162 AL 2822009RECUPERO RITARDI E PERMESSITOTALE 1045 ASSENZA PER MALATTIA FIGLIO PERIODO DAL 282006 PERCOMPLESSIVI 24 GG</t>
  </si>
  <si>
    <t>6090010176</t>
  </si>
  <si>
    <t>24/07/2009</t>
  </si>
  <si>
    <t>RECUPERO INCENTIVO APPALTO DI MANUTENZIONE STRAORDINARIA DI VIAPELLEGRINO MATTEUCCI</t>
  </si>
  <si>
    <t>6090010182</t>
  </si>
  <si>
    <t>RECUPERO INCENTIVO INTERVENTO DI RIPRISTINO DELLA PAVIMENTAZIONE DIALCUNE STRADE DEL MUN V</t>
  </si>
  <si>
    <t>6090010184</t>
  </si>
  <si>
    <t>001971</t>
  </si>
  <si>
    <t>1 EMISSIONE 2009 RUOLI COATTIVI NN12336ROMA330823204053288429743646133798910392812244704 336738851699279624232131884335495800411525303666  COSAPPERMANENTE ANNI 20072008 CODTRIB8592 MUNICI</t>
  </si>
  <si>
    <t>6090010185</t>
  </si>
  <si>
    <t>1 EMISSIONE 2009 RUOLI COATTIVI NN12336ROMA330823204053288429743646133798910392812244704 336738851699279624232131884335495800411525303666  INFRAZIONIA COSAP PERMANENTE ANNI 20072008 CODTRIB85968595 MUNICI</t>
  </si>
  <si>
    <t>6090010186</t>
  </si>
  <si>
    <t>1 EMISSIONE 2009 RUOLI COATTIVI NN12336ROMA330823204053288429743646133798910392812244704 336738851699279624232131884335495800411525303666  INTERESSIE INTERISCRRUOLO SU COSAP PERMANENTE ANNI 20072008CODTRIB859485931I52 MUNICI</t>
  </si>
  <si>
    <t>6090010187</t>
  </si>
  <si>
    <t>1 EMISSIONE 2009 RUOLI COATTIVI NN12336ROMA330823204053288429743646133798910392812244704 336738851699279624232131884335495800411525303666  RECUPEROSPESE NOTIFICA COSAP PERMANENTE ANNI 20072008 CODTRIB1I51 MUNICI</t>
  </si>
  <si>
    <t>6090010198</t>
  </si>
  <si>
    <t>001981</t>
  </si>
  <si>
    <t>1 EMISSIONE 2009 RUOLI COATTIVI NN12271ROMA40918814387446763913133373634403348592736 IMPOSTA PUBBLICITA ANNO 2006 CODTRIB8500 MUNI</t>
  </si>
  <si>
    <t>6090010199</t>
  </si>
  <si>
    <t>1 EMISSIONE 2009 RUOLI COATTIVI NN12271ROMA40918814387446763913133373634403348592736 INFRAZIONI IMPOSTA PUBBLICITA ANNO 2006 CODTRIB8502 MUNI</t>
  </si>
  <si>
    <t>6090010200</t>
  </si>
  <si>
    <t>1 EMISSIONE 2009 RUOLI COATTIVI NN12271ROMA40918814387446763913133373634403348592736 INTERESSI VARI E INTERISCRRUOLO SU IMPOSTA PUBBLICITA ANNO 2006CODTRIB851585161C22 MUNI</t>
  </si>
  <si>
    <t>6090010201</t>
  </si>
  <si>
    <t>1 EMISSIONE 2009 RUOLI COATTIVI NN12271ROMA40918814387446763913133373634403348592736 RECUPERO SPESE DI NOTIFICA SU IMPOSTA PUBBLICITA ANNO 2006CODTRIB1C48 MUNI</t>
  </si>
  <si>
    <t>6090010203</t>
  </si>
  <si>
    <t>001694</t>
  </si>
  <si>
    <t>RECUPERO INCENTIVO ELIMINAZIONE DOSSI SULLA VIA CRISTOFORO COLOMBO</t>
  </si>
  <si>
    <t>6090010205</t>
  </si>
  <si>
    <t>001658</t>
  </si>
  <si>
    <t>MANUTENZIONE STRAORDINARIA  EDIFICIO SCUOLA MEDIA BIXIO ORAGIANICOLOLGO ORIANI1MUNXVIQPINCENTIVOACCANTONAMENTO</t>
  </si>
  <si>
    <t>6090010208</t>
  </si>
  <si>
    <t>RECUPERO INCENTIVANTE TECNICA ART92 DLGS 16306 OP0916150001</t>
  </si>
  <si>
    <t>6090010210</t>
  </si>
  <si>
    <t>AIUTO ANGELA RECUPERO SOMMA PER ASSENZA PER MALATTIA  PERIODO DAL1509 AL 21709 PERIODI DIVERSI</t>
  </si>
  <si>
    <t>6090010211</t>
  </si>
  <si>
    <t>002528</t>
  </si>
  <si>
    <t>26/11/2009</t>
  </si>
  <si>
    <t>LIARDO PATRIZIARECUPERO COMPETENZE NON DOVUTE RECUPERO QUOTE PERCEPITEA TITOLO DI RETRIB DI POSIZIONEPERIODO 1283182009</t>
  </si>
  <si>
    <t>6090010233</t>
  </si>
  <si>
    <t>03/12/2009</t>
  </si>
  <si>
    <t>ONERI INCENTIVO ART 92 D LGS 16306 E SMI  MUN IV APPALTO A</t>
  </si>
  <si>
    <t>6090010234</t>
  </si>
  <si>
    <t>ONERI INCENTIVO ART 92 D LGS 16306 E SMI  MUN V APPALTO B</t>
  </si>
  <si>
    <t>6090010237</t>
  </si>
  <si>
    <t>002205</t>
  </si>
  <si>
    <t>20/11/2009</t>
  </si>
  <si>
    <t>RECUPERO INCENTIVANTE TECNICA ART92 DLGS 16306 OP0904520001</t>
  </si>
  <si>
    <t>6090010238</t>
  </si>
  <si>
    <t>ONERI INCENTIVO ART 92 D LGS 16306 E SMI  MUN XI E XII APPALTO D</t>
  </si>
  <si>
    <t>6090010244</t>
  </si>
  <si>
    <t>ONERI INCENTIVO ART 92 D LGS 16306 E SMI  MUN XIII APPALTO E</t>
  </si>
  <si>
    <t>6090010248</t>
  </si>
  <si>
    <t>ONERI INCENTIVO ART 92 D LGS 16306 E SMI  MUN XIX APPALTO G</t>
  </si>
  <si>
    <t>6090010249</t>
  </si>
  <si>
    <t>ONERI INCENTIVO ART 92 D LGS 16306 E SMI  MUN XX APPALTO H</t>
  </si>
  <si>
    <t>6090010256</t>
  </si>
  <si>
    <t>002197</t>
  </si>
  <si>
    <t>TROTTA LAURARECUPERO COMPETENZE NON DOVUTE ASPETTATIVA MOTIVIPERSONALIPERIODO 16102009 AL 30102009</t>
  </si>
  <si>
    <t>6090010260</t>
  </si>
  <si>
    <t>002022</t>
  </si>
  <si>
    <t>RIMBORSO ONERI DI PROGETTAZIONE OP0913650001OP0913730001</t>
  </si>
  <si>
    <t>6090010261</t>
  </si>
  <si>
    <t>REC ONERI PROGETTAZIONE ART 92 L16306 MS STRADE A NORD DI VIATIBURTINA  OP 0801250001</t>
  </si>
  <si>
    <t>6090010262</t>
  </si>
  <si>
    <t>000552</t>
  </si>
  <si>
    <t>RECUPERO INCENTIVO APPALTO DI MANUTENZIONE STRAORDINARIA DI CORSOTRIESTE SISTEMAZIONE MARCIAPIEDE TRATTO DAL N CIV 61 A VIA LAMBRO</t>
  </si>
  <si>
    <t>6090010271</t>
  </si>
  <si>
    <t>29/06/2009</t>
  </si>
  <si>
    <t>RECUPERO SPESA CONTRIBUTO AUTORIT LL PP LAVORI RISTRUTTURAZIONE SCUOLAMEDIA SINOPOLIMUN II</t>
  </si>
  <si>
    <t>6090010272</t>
  </si>
  <si>
    <t>001895</t>
  </si>
  <si>
    <t>12/10/2009</t>
  </si>
  <si>
    <t>MANUTENZIONE STRAORDINARIA E ADEGUAMENTO NORMATIVO DELLEDIFICIOSCOLASTICO CAPO DARMI SITO IN VCAPO DARMI N80  MUNICIPIO XIIIINCENTIVO PROGETTAZIONE QP</t>
  </si>
  <si>
    <t>6090010273</t>
  </si>
  <si>
    <t>INCENTIVO E ONERI DI PROGETTAZIONE LAVORI RISTRUTTURAZIONE SCUOLASINOPOLI MUN II</t>
  </si>
  <si>
    <t>6090010281</t>
  </si>
  <si>
    <t>ONERI PORGETTAZIONE  MANUTENZIONE STRAORDINARIA VIA STATILIO OTTATOOP0909810001 IMP3090032242 REALIZZAZIONE PARCHEGGIO SQUARE CENTRALE VIA VIGNALI OP0913660001 IMP 3090032245</t>
  </si>
  <si>
    <t>6090010291</t>
  </si>
  <si>
    <t>001993</t>
  </si>
  <si>
    <t>20/10/2009</t>
  </si>
  <si>
    <t>RECUPERO FONDO ROTATIVO INCARICO SOC SOLUZIONI PROGETTUALI SRL LAVORIPROPEDEUTICI ALLA PROGETTAZIONE AFFERENTI VERIFICA STATICA DI QUATTROFORRI FARO A SERVIZIO DELLIMPIANTO SPORTIVO STELLA POLARE GIANNATTASIO OSTIA2ING GEOL ENZO MASSARO ATTIVITA DI STUDIO</t>
  </si>
  <si>
    <t>6090010300</t>
  </si>
  <si>
    <t>RECUPERO ONERI INCENTIVO EX ART92 DLGS N16306 APPALTO LAVORI DIMANUTENZIONE STRAORDINARIA CENTRI DISABILI 1 CASA FAMIGLIA LARUPICOLA VDELLE RUPICOLE 2CENTRO DIURNO LA ROSA DEI VENTI VCARLOLABRUZZI SNC MUNVIII AFFTO GP IMPIANTI E COSTRUZIONI SRL</t>
  </si>
  <si>
    <t>6090010304</t>
  </si>
  <si>
    <t>002468</t>
  </si>
  <si>
    <t>01/12/2009</t>
  </si>
  <si>
    <t>FAB</t>
  </si>
  <si>
    <t>CONTRIBUTO REGIONE LAZIO FINANZIATO AI SENSI LR152001 PER LANNO2008 RIGUARDANTE LAVORI MANSTRAORD PORZIMMVIA ALTOBELLI 323436PER IL PROGETTO DIPINTO PER ME MUNVI DETERMINAZIONE DIRIGENZIALI N4408 DEL 22122008N4488 DEL 24122008PUBBLICATI SUL BOLL UFFREGION</t>
  </si>
  <si>
    <t>6090010305</t>
  </si>
  <si>
    <t>6090010306</t>
  </si>
  <si>
    <t>REGOLARIZZAZIONE INCENTIVO EX ART92 D LGS 16306 LAVORI MANSTRAORDINARIA  PORZ IMMRE VIA ALTOBELLI 323436ROMA PROGETTODIPINTO PER ME OP 0916610001</t>
  </si>
  <si>
    <t>6090010355</t>
  </si>
  <si>
    <t>02/12/2009</t>
  </si>
  <si>
    <t>REUPERO CONTRIBAUTORITA LLPPSU APPMANUTENZSTRAORDINARIA STRADEMUNICIPIO 3OP0903920001</t>
  </si>
  <si>
    <t>6090010361</t>
  </si>
  <si>
    <t>001832</t>
  </si>
  <si>
    <t>ONERI  DI CUI ALLART 92 DLGS 1632009 MANUTENZIONE STRAORDINARIA STRADEA SUD VIA TIBURTINA</t>
  </si>
  <si>
    <t>6090010369</t>
  </si>
  <si>
    <t>LAVORI CONSOLIDAMENTO PANCHINA CANALE DEI PESCATORI  INCENTIVOPROGETTAZIONE</t>
  </si>
  <si>
    <t>6090010398</t>
  </si>
  <si>
    <t>RUOLO COATTIVO N1233809 PER INTERESSI SU QUOTE CONTRPROGETTO PONTEANNO SCOL20042005 MUNICIPIO I  CODTRIB1C13</t>
  </si>
  <si>
    <t>6090010400</t>
  </si>
  <si>
    <t>002062</t>
  </si>
  <si>
    <t>ONERI PROGETTAZIONE  APPALTOMANUTENZIONE STRAORDINARIA LAGHETTO PARCOACQUEDOTTI MUNICIPIO X OP0720740001</t>
  </si>
  <si>
    <t>6090010401</t>
  </si>
  <si>
    <t>ONERI PROGETTAZIONE  APPALTOMANUTENZIONE STRAORDINARIA LAGHETTO PARCOACQUEDOTTI MUNICIPIO X OP0904740001</t>
  </si>
  <si>
    <t>6090010402</t>
  </si>
  <si>
    <t>LAVORI E FORNITURA PER LISTALLAZIONE DI 1 TRASFOR ARGENTINA RECUPEROSOMMA PER INCENTIVAZIONE</t>
  </si>
  <si>
    <t>6090010412</t>
  </si>
  <si>
    <t>002111</t>
  </si>
  <si>
    <t>INCENTIVO PROGETTAZSU LAVMANUTSTRAORDFACCIATE SCMATBIANCHI</t>
  </si>
  <si>
    <t>6090010444</t>
  </si>
  <si>
    <t>000761</t>
  </si>
  <si>
    <t>E.4.05.01.01.001.0B17</t>
  </si>
  <si>
    <t xml:space="preserve">PROVENTI PER CONCESSIONI EDILIZIE PER IL FINANZIAMENTO DEGLI INVESTIMENTI </t>
  </si>
  <si>
    <t>9GT</t>
  </si>
  <si>
    <t xml:space="preserve">INTERVENTI DI QUALITA' DI TRASF. E RIQUALIFICAZIONE URBANA </t>
  </si>
  <si>
    <t>ACCORDO DI PROGRAMMA REALIZZAZIONE INTERVENTO SUB AMBITO 1 ATAC VIADELLA LEGA LOMBARDA  SOC PARSITALIA SRL  VEDI ACT 1044309 ONERI DICOSTRUZIONE</t>
  </si>
  <si>
    <t>6090010445</t>
  </si>
  <si>
    <t>001036</t>
  </si>
  <si>
    <t>RECUPERO NEI CONFRONTI PERSONALE OPERATORI FORMAZIONE PROFESSIONALEDELLE SOMME PERCEPITE A TITOLO ASSEGNO PER NUCLEO FAMILIAREPERIODOLUGLIONOVEMBRE 2009I NOMINATIVO AGOSTINELLI LUCA</t>
  </si>
  <si>
    <t>6090010446</t>
  </si>
  <si>
    <t>1 EMISSIONE 2009 RUOLI COATTIVI NN1338012337ROMAPER RECUPERO SPESEDI NOTIFICA SU QUOTE CONTRIBVE REFEZIONE SCOLASTICA ANNI 20030405MUNICIPIO I  CODTRIB9811</t>
  </si>
  <si>
    <t>6090010448</t>
  </si>
  <si>
    <t>002153</t>
  </si>
  <si>
    <t>RECUPERO CONTRIBUTO PER LAUTORIT VIGILANZA LLPP MUNICIPIO IV</t>
  </si>
  <si>
    <t>6090010450</t>
  </si>
  <si>
    <t>RECUPERO SU INCENTIVO MUNICIPIO IV</t>
  </si>
  <si>
    <t>6090010453</t>
  </si>
  <si>
    <t>002283</t>
  </si>
  <si>
    <t>E.2.01.01.02.001.4PAR</t>
  </si>
  <si>
    <t xml:space="preserve">TRASFERIMENTO DELLA REGIONE PER L'ATTIVAZIONE DI FORME DI PARTECIPAZIONE (L.R.N 4 DEL 28.4.2006 ART. 50) </t>
  </si>
  <si>
    <t>CONTRIBUTO DELLA REGIONE LAZIO AL MUNICIPIO VIII PER SPERIMENTAREMECCANISMI DI COINVOLGIMENTO DEI CITTADINI NELLE SCELTEECONOMICOFINANZIARIE EX ART50 LR 42006 DD REGIONE LAZIO NC2538 DEL 2892009</t>
  </si>
  <si>
    <t>6090010457</t>
  </si>
  <si>
    <t>001674</t>
  </si>
  <si>
    <t>03/09/2009</t>
  </si>
  <si>
    <t>RECUPERO INCENTIVO APPALTO DI MANUTENZIONE STRAORDINARIA STRADERIFACIMENTO MARCIAPIEDI ED OPERE ANNESSE MUN I</t>
  </si>
  <si>
    <t>6090010473</t>
  </si>
  <si>
    <t>001996</t>
  </si>
  <si>
    <t>RECUPERO OOPP RELATIVI OP0919780001</t>
  </si>
  <si>
    <t>6090010477</t>
  </si>
  <si>
    <t>001885</t>
  </si>
  <si>
    <t>LAVORI COLLEGAMENTO DI VIA GIOELE SOLARI TRA VCASAL LUMBROSO E VIAILDEBRANDO DELLA GIOVANNA  ONERI PROGETTAZIONE</t>
  </si>
  <si>
    <t>6090010480</t>
  </si>
  <si>
    <t>002760</t>
  </si>
  <si>
    <t>DAB</t>
  </si>
  <si>
    <t>PROGETTO SISTEMA INTEGRATO DI SICUREZZAMUNICIP4FINANZIAMENTOREGIONALE</t>
  </si>
  <si>
    <t>6090010487</t>
  </si>
  <si>
    <t>002132</t>
  </si>
  <si>
    <t>OOPP RELATIVI OP0904930001 OP0913800001 OP0914930001</t>
  </si>
  <si>
    <t>6090010509</t>
  </si>
  <si>
    <t>EVP</t>
  </si>
  <si>
    <t>RECUPERO INCENTIVO PREGETTAZIONE MS AREA VERDE P</t>
  </si>
  <si>
    <t>6090010510</t>
  </si>
  <si>
    <t>002315</t>
  </si>
  <si>
    <t>04/12/2009</t>
  </si>
  <si>
    <t>APPROVAZIONE RUOLI DI RISCOSSIONE COATTIVA IIEMISSIONE ANNO 2009 ENTRATE EXTRATRIBUTARIE REFEZIONE SCOLASTICA ANNUALITA 2004200520062007 COD1C13INTERESSI ISCRIZIONE A RUOLO DI CREDITI COMUNALI RIFRUOLO N MUNRM2</t>
  </si>
  <si>
    <t>6090010512</t>
  </si>
  <si>
    <t>APPROVAZIONE RUOLI DI RISCOSSIONE COATTIVA IIEMISSIONE ANNO 2009 ENTRATE EXTRATRIBUTARIE REFEZIONE SCOLASTICA ANNUALITA 2004200520062007 COD1D13RECUPERO SPESE DI NOTIFICA PER CREDITI COMUNALI EXTRATRIBUTARI RIFRUOLO N MUNRM2</t>
  </si>
  <si>
    <t>6090010515</t>
  </si>
  <si>
    <t>APPROVAZIONE RUOLI DI RISCOSSIONE COATTIVA IIEMISSIONE ANNO 2009 ENTRATE EXTRATRIBUTARIE REFEZIONE SCOLASTICA ANNUALITA 2004200520062007 COD9809QUOTE CONTRIBUTIVE ANNI 2004050607 RIFRUOLO N MUNRM2</t>
  </si>
  <si>
    <t>6090010516</t>
  </si>
  <si>
    <t>APPROVAZIONE RUOLI DI RISCOSSIONE COATTIVA IIEMISSIONE ANNO 2009 ENTRATE EXTRATRIBUTARIE REFEZIONE SCOLASTICA ANNUALITA 2004200520062007 COD9810INTERESSI RITARDATO PAGAMENTO REFSCOL RIFRUOLO NN41411858809 MUNRM2</t>
  </si>
  <si>
    <t>6090010537</t>
  </si>
  <si>
    <t>RECUPERO INCENTIVANTE TECNICA ART92 DLGS 16306 OP0904550001</t>
  </si>
  <si>
    <t>6090010539</t>
  </si>
  <si>
    <t>09/12/2009</t>
  </si>
  <si>
    <t>2 EMISSIONE RUOLI CCPUBBLICITA ANNO 2009 CODICE TRIBUTO 1B8721</t>
  </si>
  <si>
    <t>6090010540</t>
  </si>
  <si>
    <t>2 EMISSIONE RUOLI CCPUBBLICITA ANNO 2009 CODICE TRIBUTO 1B8821</t>
  </si>
  <si>
    <t>6090010541</t>
  </si>
  <si>
    <t>2 EMISSIONE RUOLI CCPUBBLICITA ANNO 2009 CODICE TRIBUTO 1B8921</t>
  </si>
  <si>
    <t>6090010542</t>
  </si>
  <si>
    <t>2 EMISSIONE RUOLI CCPUBBLICITA ANNO 2009 CODICE TRIBUTO 1R3321</t>
  </si>
  <si>
    <t>6090010543</t>
  </si>
  <si>
    <t>2 EMISSIONE RUOLI CCPUBBLICITA ANNO 2009 CODICE TRIBUTO 1R3421</t>
  </si>
  <si>
    <t>6090010545</t>
  </si>
  <si>
    <t>2 EMISSIONE RUOLI COSAP PERMTE ANNO 2009 MUN 9 CODICE TRIBUTO 1I518</t>
  </si>
  <si>
    <t>6090010546</t>
  </si>
  <si>
    <t>2 EMISSIONE RUOLI COSAP PERMTE ANNO 2009 MUN 9 CODICE TRIBUTO 1I528</t>
  </si>
  <si>
    <t>6090010547</t>
  </si>
  <si>
    <t>2 EMISSIONE RUOLI COSAP PERMTE ANNO 2009 MUN 9 CODICE TRIBUTO 85928</t>
  </si>
  <si>
    <t>6090010548</t>
  </si>
  <si>
    <t>2 EMISSIONE RUOLI COSAP PERMTE ANNO 2009 MUN 9 CODICE TRIBUTO 85948</t>
  </si>
  <si>
    <t>6090010549</t>
  </si>
  <si>
    <t>2 EMISSIONE RUOLI COSAP PERMTE ANNO 2009 MUN 9 CODICE TRIBUTO 85968</t>
  </si>
  <si>
    <t>6090010551</t>
  </si>
  <si>
    <t>2 EMISSIONE RUOLI COSAP TEMP ANNO 2009 MUN 9 CODICE TRIBUTO 1I499</t>
  </si>
  <si>
    <t>6090010552</t>
  </si>
  <si>
    <t>2 EMISSIONE RUOLI COSAP TEMP ANNO 2009 MUN 9 CODICE TRIBUTO 1I509</t>
  </si>
  <si>
    <t>6090010554</t>
  </si>
  <si>
    <t>2 EMISSIONE RUOLI COSAP TEMP ANNO 2009 MUN 9 CODICE TRIBUTO 85899</t>
  </si>
  <si>
    <t>6090010555</t>
  </si>
  <si>
    <t>2 EMISSIONE RUOLI COSAP TEMP ANNO 2009 MUN 9 CODICE TRIBUTO 85919</t>
  </si>
  <si>
    <t>6090010556</t>
  </si>
  <si>
    <t>6090010557</t>
  </si>
  <si>
    <t>6090010558</t>
  </si>
  <si>
    <t>6090010559</t>
  </si>
  <si>
    <t>6090010560</t>
  </si>
  <si>
    <t>6090010564</t>
  </si>
  <si>
    <t>015366</t>
  </si>
  <si>
    <t>11/12/2009</t>
  </si>
  <si>
    <t>DE ANGELIS EGLE RECUPERO INDENNITA DI  DISAGIO ART ORARIA PMPERIODO DAL 1608 AL 311009</t>
  </si>
  <si>
    <t>6090010575</t>
  </si>
  <si>
    <t>001838</t>
  </si>
  <si>
    <t>04/09/2009</t>
  </si>
  <si>
    <t>NIM</t>
  </si>
  <si>
    <t>RECUPERO OOPP RELATIVI OP0904890001</t>
  </si>
  <si>
    <t>6090010578</t>
  </si>
  <si>
    <t>RIMBORSO ONERI DI PROGETTAZ05OP090904830001</t>
  </si>
  <si>
    <t>6090010581</t>
  </si>
  <si>
    <t>001953</t>
  </si>
  <si>
    <t>RISTRUTTURAZIONE EDIFICIO DA ADIBIRE AD ASILO NIDO IN VIA SERAFINIOPEREDI DEMOLIZIONE PROPEDEUTICHE ALLA RICOSTRUZIONE E RIQUALIFICAZIONEESTERNA  RECUPERO SOMMA PER INCENTIVAZIONE</t>
  </si>
  <si>
    <t>6090010602</t>
  </si>
  <si>
    <t>002717</t>
  </si>
  <si>
    <t>N 4 RUOLI II SEM 09 CANONE PUBB COD 1B87  ANNO RIF 2007</t>
  </si>
  <si>
    <t>6090010603</t>
  </si>
  <si>
    <t>N 4 RUOLI II SEM 09 CANONE PUBB INT E SPESE NOT  COD1B881B901R331R34 ANNO DI RIF 2007</t>
  </si>
  <si>
    <t>6090010604</t>
  </si>
  <si>
    <t>N 4 RUOLI II SEM 09 CANONE PUBB INT E SPESE NOT COD 1B89  ANNO DIRIF 2007</t>
  </si>
  <si>
    <t>6090010605</t>
  </si>
  <si>
    <t>N 12 RUOLI II SEM 09 COSAP PERMANENTE  COD 8592 ANNI DI RIF 200607</t>
  </si>
  <si>
    <t>6090010607</t>
  </si>
  <si>
    <t>N 12 RUOLI II SEM 09 COSAP PERMANENTE  COD 859385948595151152ANNI DI RIF 200607</t>
  </si>
  <si>
    <t>6090010608</t>
  </si>
  <si>
    <t>N 12 RUOLI II SEM 09 COSAP PERMANENTE INFR COD 8596  ANNI DI RIF200607</t>
  </si>
  <si>
    <t>6090010622</t>
  </si>
  <si>
    <t>002594</t>
  </si>
  <si>
    <t>II EMISSIONE RUOLO ANNO 2009 UOT MUNICIPIO IX SANZIONI SOCPPSS ALREGOLAMENTO CAVI STRADALI COD TRIBUTO 1N59 SOC ITALGAS  SOC ACEASOC FASTWEB</t>
  </si>
  <si>
    <t>6090010624</t>
  </si>
  <si>
    <t>II EMISSIONE RUOLO ANNO 2009 UOT MUNICIPIO IX SANZIONI SOCPPSS ALREGOLAMENTO CAVI STRADALI COD TRIBUTO 1D13 SOC ITALGAS  SOC ACEASOC FASTWEB</t>
  </si>
  <si>
    <t>6090010625</t>
  </si>
  <si>
    <t>002595</t>
  </si>
  <si>
    <t>II EMISSIONE RUOLO ANNO 2009 UOT MUNICIPIO IX COSAP COD AREA 09FORNITURA 0030 RUOLO N 2009018598 COD TRIBUTO 1I49 COND VIA APPIANUOVA 604  COND PZZA SM AUSILIATRICE 44  COND VIA A DEGLIEFFETTI 14</t>
  </si>
  <si>
    <t>6090010626</t>
  </si>
  <si>
    <t>II EMISSIONE RUOLO ANNO 2009 UOT MUNICIPIO IX COSAP COD AREA 09FORNITURA 0030 RUOLO N 2009018598 COD TRIBUTO 1I50 COND VIA APPIANUOVA 604  COND PZZA SM AUSILIATRICE 44  COND VIA A DEGLIEFFETTI 14</t>
  </si>
  <si>
    <t>6090010627</t>
  </si>
  <si>
    <t>II EMISSIONE RUOLO ANNO 2009 UOT MUNICIPIO IX COSAP COD AREA 09FORNITURA 0030 RUOLO N 2009018598 COD TRIBUTO 8587 COND VIA APPIANUOVA 604  COND PZZA SM AUSILIATRICE 44  COND VIA A DEGLIEFFETTI 14</t>
  </si>
  <si>
    <t>6090010628</t>
  </si>
  <si>
    <t>II EMISSIONE RUOLO ANNO 2009 UOT MUNICIPIO IX COSAP COD AREA 09FORNITURA 0030 RUOLO N 2009018598 COD TRIBUTO 8589 COND VIA APPIANUOVA 604  COND PZZA SM AUSILIATRICE 44  COND VIA A DEGLIEFFETTI 14</t>
  </si>
  <si>
    <t>6090010629</t>
  </si>
  <si>
    <t>II EMISSIONE RUOLO ANNO 2009 UOT MUNICIPIO IX COSAP COD AREA 09FORNITURA 0030 RUOLO N 2009018598 COD TRIBUTO 8591 COND VIA APPIANUOVA 604  COND PZZA SM AUSILIATRICE 44  COND VIA A DEGLIEFFETTI 14</t>
  </si>
  <si>
    <t>6090010632</t>
  </si>
  <si>
    <t>001035</t>
  </si>
  <si>
    <t>09/10/2009</t>
  </si>
  <si>
    <t>LAVORI AL TEATRO ARGENTINATEATRO INDIAADEGUAMENTO ALLANORMATIVARECUPERO SOMMA PER INCENTIVAZIONE</t>
  </si>
  <si>
    <t>6090010636</t>
  </si>
  <si>
    <t>001358</t>
  </si>
  <si>
    <t>INCENTIVO DI PROGETTAZIONE 050 PER IL PERSONALE INTERNO RELATIVOSISTEMAZIONE AREE ESTERNE ASILO NIDO CRAVERA MUNIC RM XIX</t>
  </si>
  <si>
    <t>6090010637</t>
  </si>
  <si>
    <t>INCENTIVO DI PROGETTAZIONE 050 PER IL PERSONALE INTERNO RELATIVOSISTEMAZIONE AREE ESTERNE SCUOLA MATERNA VIA ASCALESI  MUNIC RM XIX</t>
  </si>
  <si>
    <t>6090010638</t>
  </si>
  <si>
    <t>INCENTIVO DI PROGETTAZIONE 050 PER IL PERSONALE INTERNO RELATIVOSISTEMAZIONE AREE ESTERNE SCUOLA ELEMENTARE VIA TAVERNAMUNIC RM XIX</t>
  </si>
  <si>
    <t>6090010658</t>
  </si>
  <si>
    <t>GIA</t>
  </si>
  <si>
    <t>ART 92 DLGS 1632006  SU PERIZIA DI VARIANTE LAVORI DI COMPLET CENTROANZIANI VIA LEPETIT</t>
  </si>
  <si>
    <t>6090010661</t>
  </si>
  <si>
    <t>015530</t>
  </si>
  <si>
    <t>15/12/2009</t>
  </si>
  <si>
    <t>1RUOLO DI RISCOSSIONE ANNO 2009 PER IMPOSTA ICI RESO ESECUTIVO IL 4122009</t>
  </si>
  <si>
    <t>6090010662</t>
  </si>
  <si>
    <t>002107</t>
  </si>
  <si>
    <t>INCENTIVO DI PROGETTAZIONE AL PERSONALE INTERNO 050RELATIVO APPALTOMANUTSTRAORD BONIFICA TETTOIA MANUTSTRAORD FACCIATE E PAVIMENTISCUOLA MATERNA BITOSSI MUNIC RM XIX</t>
  </si>
  <si>
    <t>6090010664</t>
  </si>
  <si>
    <t>1RUOLO DI RISCOSSIONE ANNO 2009 PER SANZIONE ICI RESO ESECUTIVO IL 4122009</t>
  </si>
  <si>
    <t>6090010665</t>
  </si>
  <si>
    <t>1RUOLO DI RISCOSSIONE ANNO 2009 PER SPESE DI NOTIFICA RESO ESECUTIVO IL 4122009</t>
  </si>
  <si>
    <t>6090010666</t>
  </si>
  <si>
    <t>000895</t>
  </si>
  <si>
    <t>LAVORI DI MANUT STRAORD LGO VALGRISI APPROV PROG ESECUTIVO</t>
  </si>
  <si>
    <t>6090010667</t>
  </si>
  <si>
    <t>015261</t>
  </si>
  <si>
    <t>10/12/2009</t>
  </si>
  <si>
    <t>RUOLO N1C58 ANNO 2009 PER  INTERESSI DI MORA  RESO ESUCUTIVO IL1122009</t>
  </si>
  <si>
    <t>6090010668</t>
  </si>
  <si>
    <t>RUOLO N8858 ANNO 2009 PER  IMPOSTA ICI   RESO ESUCUTIVO IL 1122009</t>
  </si>
  <si>
    <t>6090010669</t>
  </si>
  <si>
    <t>RUOLO N 8859 E 8861 ANNO 2009 PER  SANZIONI  ICI   RESO ESUCUTIVO IL1122009</t>
  </si>
  <si>
    <t>6090010670</t>
  </si>
  <si>
    <t>RUOLO N8878 ANNO 2009 PER  SPESE DI NOTIFICA    RESO ESUCUTIVO IL1122009</t>
  </si>
  <si>
    <t>6090010675</t>
  </si>
  <si>
    <t>13/12/2011</t>
  </si>
  <si>
    <t>0000071132</t>
  </si>
  <si>
    <t xml:space="preserve">EQUITALIA GERIT.SPA  </t>
  </si>
  <si>
    <t>RUOLO COATTIVO II EMISSIONE 2011 N20229ROMA PER SANZIONI ALLA LEGGEURBANISTICA MUNICIPIO XVII CODTRIBUTO 9143</t>
  </si>
  <si>
    <t>6090010678</t>
  </si>
  <si>
    <t>N 1 RUOLO  II SEM 09 COSAP TEMP INT SPESE NOT COD 85981I49 ANNO DIRIF 2009</t>
  </si>
  <si>
    <t>6090010688</t>
  </si>
  <si>
    <t>N 1 RUOLO  II SEM 09 COSAP TEMP COD 8587  ANNO DI RIF 2009</t>
  </si>
  <si>
    <t>6090010691</t>
  </si>
  <si>
    <t>001127</t>
  </si>
  <si>
    <t>INCENTIVO PROGETTAZIONE APP REALIZZAZIONE DI UN SISTEMA ANTRINTRUSIONEE DI VIDEO SORVEGLIANZA PRESSO IL MUSEO MACRO  AFF DAB SISTEMIINTEGRATI SRL I E II LOTTO</t>
  </si>
  <si>
    <t>6090010701</t>
  </si>
  <si>
    <t>001964</t>
  </si>
  <si>
    <t>RECUPERO SOMMA INCENTIVOINDIZIONE GARA CON PROCEDURA APERTA PER PERPROGETTAZIONE ESECUTED ESECUZIONE LAVORI PER COSTRUZIONE  DI 25ALLOGGI DI BIOEDILIZIA NEL PZPONTE GALERIAMUNXV</t>
  </si>
  <si>
    <t>6090010702</t>
  </si>
  <si>
    <t>RECUPERO SOMMA SIMOG INDIZIONE GARA CON PROCEDURA APERTA PER PERPROGETTAZIONE ESECUTED ESECUZIONE LAVORI PER COSTRUZIONE  DI 25ALLOGGI DI BIOEDILIZIA NEL PZPONTE GALERIAMUNXV</t>
  </si>
  <si>
    <t>6090010712</t>
  </si>
  <si>
    <t>002331</t>
  </si>
  <si>
    <t>RECUPERO INCENTIVANTE TECNICA ART92 DLGS 16306 OP0917100001</t>
  </si>
  <si>
    <t>6090010716</t>
  </si>
  <si>
    <t>RECUPERO SPESE PER LAVORI IN DANNO DI RIMOZIONE CHIOSCO SITO IN VIATRIONFALE N 8662  SIG DONATI DEMETRIO  MUNIC RM XIX</t>
  </si>
  <si>
    <t>001260</t>
  </si>
  <si>
    <t>APPROVAZ1 RUOLO DI RISCCOATTIVA ANNO 2011 PRIMA EMISSIONE RECUPEROSPESE RIMOZE RIPRISTINO LUOGHI COD8592RUOLO N142652011</t>
  </si>
  <si>
    <t>6090010717</t>
  </si>
  <si>
    <t>APPROVAZ1 RUOLO DI RISCCOATTIVA ANNO 2011 PRIMA EMISSIONE SPESE DINOTIFICACOD1151RUOLO N142652011</t>
  </si>
  <si>
    <t>6090010720</t>
  </si>
  <si>
    <t>002189</t>
  </si>
  <si>
    <t>30/11/2009</t>
  </si>
  <si>
    <t>RECUPERO INCENTIVO ALLA PROGETTAZIONE INTERNAPER MANUTENZIONESTRAORDINARIA REALIZZAZIONE DI OPERE INTEGRATIVE DI VIALE VATICANO E VIELIMITROFE E SISTEMAZIONE DELLA PUBBLICA ILLUMINAZIONE  MUN XVII</t>
  </si>
  <si>
    <t>6090010723</t>
  </si>
  <si>
    <t>APPROVAZ1 RUOLO DI RISCCOATTIVA ANNO 2011 PRIMA EMISSIONE CODICETRIB 8592 RUOLO N142652011</t>
  </si>
  <si>
    <t>6090010726</t>
  </si>
  <si>
    <t>APPROVAZ1 RUOLO DI RISCCOATTIVA ANNO 2011 PRIMA EMISSIONE SPESE DINOTIFICACODTRIB1151RUOLO N142652011</t>
  </si>
  <si>
    <t>6090010728</t>
  </si>
  <si>
    <t>LAVORI DI REALIZZAZIONE DELLA PZZA DI CASTELVERDE APPROV PROGESECUTIVO INCENTIVI EX DL 16306</t>
  </si>
  <si>
    <t>6090010729</t>
  </si>
  <si>
    <t>002365</t>
  </si>
  <si>
    <t>14/12/2009</t>
  </si>
  <si>
    <t>E.2.01.01.02.002.0CUL</t>
  </si>
  <si>
    <t xml:space="preserve">TRASFERIMENTI DA PROVINCE PER INTERVENTI CULTURALI </t>
  </si>
  <si>
    <t>EAC</t>
  </si>
  <si>
    <t>PROGETTO CHE COSA SONO LE PERIFERIE IL MONDO DI SOTTOFINANZIATODALLA PROVINCIA DI ROMA SUL TERRITORIO DEL MUN V  DD51522009PROVINCIA DI ROMA</t>
  </si>
  <si>
    <t>6090010730</t>
  </si>
  <si>
    <t>002577</t>
  </si>
  <si>
    <t>6090010734</t>
  </si>
  <si>
    <t>002647</t>
  </si>
  <si>
    <t>ONERI PROGETTAZIONE  RIFACIMENTO PROSPETTI ESTERNI SCUOLA MEDIA CURBANI MUNICIPIO IX OP0904600001</t>
  </si>
  <si>
    <t>6090010738</t>
  </si>
  <si>
    <t>002411</t>
  </si>
  <si>
    <t>RECUPERO INCENTIVANTE TECNICA ART92 DLGS 16306 OP0904480001</t>
  </si>
  <si>
    <t>6090010744</t>
  </si>
  <si>
    <t>002591</t>
  </si>
  <si>
    <t>FIM</t>
  </si>
  <si>
    <t>INC EX ART92 DL16306 SU APPALTO LAVMAN STRAORDINARIA EDIF SCOLMEDIA TONIOLO EX PINELLI OP  094290001</t>
  </si>
  <si>
    <t>6090010746</t>
  </si>
  <si>
    <t>0000067962</t>
  </si>
  <si>
    <t xml:space="preserve">TUCCIMEICHIARA  </t>
  </si>
  <si>
    <t>TUCCIMEI CHIARA RECUPERO SOMMA PERCEPITA E NON DOVUTA MANDATON1738409</t>
  </si>
  <si>
    <t>6090010752</t>
  </si>
  <si>
    <t>0000050598</t>
  </si>
  <si>
    <t xml:space="preserve">nzobatinyaadolphe  </t>
  </si>
  <si>
    <t>NZOBATINYA ADOLPHE  RECUPERO SOMMA PERCEPITA E NON DOVUTA MANDATON1742409</t>
  </si>
  <si>
    <t>6090010753</t>
  </si>
  <si>
    <t>002433</t>
  </si>
  <si>
    <t>16/11/2009</t>
  </si>
  <si>
    <t>RECUPERO ONERI INCENTIVO EX ART92 DLGS N16306 APPALTO LAVORIRIFACIMENTO DELLA COPERTURA DEL MANUFATTO ADIBITO AD USO CENTRO ANZIANIPARCO SCHUSTER IN ZONA SAN PAOLO FUORI LE MURA AFFTO CON PROCED NEGOZIATA DITTA EDILTECHNO SRL</t>
  </si>
  <si>
    <t>6090010773</t>
  </si>
  <si>
    <t>002540</t>
  </si>
  <si>
    <t>CAMERINI BARBARARECUPERO COMPETENZE NON DOVUTE ASSENZA PER ASPETTATIVANON RETRIBUITAPERIODO DAL 922009 AL 942009 PER UN TOTALE DI GG44</t>
  </si>
  <si>
    <t>6090010787</t>
  </si>
  <si>
    <t>001194</t>
  </si>
  <si>
    <t>BDP</t>
  </si>
  <si>
    <t>INCENTIVO E ONERI DI PROGETTAZIONE LAVORI MANUTENZSTRAORD ASL FORTEANTENNE MUN II</t>
  </si>
  <si>
    <t>6090010790</t>
  </si>
  <si>
    <t>002226</t>
  </si>
  <si>
    <t>REGOLARIZZAZIONE CONTRIBUTO SIMOG RELATIVO OP0812360001 CIG 031765378A</t>
  </si>
  <si>
    <t>6090010793</t>
  </si>
  <si>
    <t>28/10/2009</t>
  </si>
  <si>
    <t>RIMBORSO ONERI DI PROGETTAZIONE OP0904750001 05</t>
  </si>
  <si>
    <t>6090010795</t>
  </si>
  <si>
    <t>002464</t>
  </si>
  <si>
    <t>17/12/2009</t>
  </si>
  <si>
    <t>E.4.02.01.02.001.0TCA</t>
  </si>
  <si>
    <t xml:space="preserve">TRASFERIMENTI DI CAPITALE DALLA REGIONE PER I CENTRI ANZIANI </t>
  </si>
  <si>
    <t>HIA</t>
  </si>
  <si>
    <t>CONTRIBUTO DGR N6497809 LAVORI DI MANUTENZIONE STRAORDINARIA CSAARISTIDE STAROCCIA DDREGIONE LAZIO C25896102009</t>
  </si>
  <si>
    <t>6090010800</t>
  </si>
  <si>
    <t>002582</t>
  </si>
  <si>
    <t>INC EX ART92 DL16306 SU APPALTO LAVORI COMPLEMENTARI EX ART57REALIZZAZIONE TENSOSTRUTTURA POLIVALENTE CORTILE LS LEVI CIVITA E IT DI VITTORIOLATTANZIO</t>
  </si>
  <si>
    <t>6090010804</t>
  </si>
  <si>
    <t>002475</t>
  </si>
  <si>
    <t>18/12/2009</t>
  </si>
  <si>
    <t>CONTRIBUTO DGR N6437809 LAVORI DI MANUTENZIONE STRAORDINARIA CSAVILLAGGIO BREDA DDREGIONE LAZIO C25896102009</t>
  </si>
  <si>
    <t>6090010805</t>
  </si>
  <si>
    <t>RECUPERO INCENTIVANTE TECNICA ART92 DLGS 16306 OP0920670001</t>
  </si>
  <si>
    <t>6090010807</t>
  </si>
  <si>
    <t>002200</t>
  </si>
  <si>
    <t>18/11/2009</t>
  </si>
  <si>
    <t>RIMBORSO ONERI DI PROGETTAZ05OP0908530001</t>
  </si>
  <si>
    <t>6090010808</t>
  </si>
  <si>
    <t>002474</t>
  </si>
  <si>
    <t>CONTRIBUTO DGR N6437809 LAVORI DI MANUTENZIONE STRAORDINARIA CSAGIOVANNI XXIII DDREGIONE LAZIO C25896102009</t>
  </si>
  <si>
    <t>6090010810</t>
  </si>
  <si>
    <t>002555</t>
  </si>
  <si>
    <t>RECUPERO INCENTIVI PROGETTAZIONE BARRIERE ARCHITETTONICHE VIA VEIO</t>
  </si>
  <si>
    <t>6090010814</t>
  </si>
  <si>
    <t>002556</t>
  </si>
  <si>
    <t>RECUPERO INCENTIVI PROGETTAZIONE ELIMINAZIONE CEPPI SEDI STRADALI VIATARANTO</t>
  </si>
  <si>
    <t>6090010828</t>
  </si>
  <si>
    <t>002617</t>
  </si>
  <si>
    <t>CONTRIBUTO REGIONE LAZIO PER LINTERVENTO DI RIQUALIFICAZIONE DI VILLALAZZARONI DEL RL 6432009</t>
  </si>
  <si>
    <t>6090010844</t>
  </si>
  <si>
    <t>002092</t>
  </si>
  <si>
    <t>RECUPERO INCENTIVO ALLA PROGETTAZIONE INTERNA PER LAVORI DI RIFACIMENTOPAVIMENTAZIONE STRADALE E MARCIAPIEDI DI ALCUNE STRADE DEL QUARTIERETESTACCIO OP0919790001OP0919620001 MUNICIPIO I</t>
  </si>
  <si>
    <t>6090010859</t>
  </si>
  <si>
    <t>002306</t>
  </si>
  <si>
    <t>CONTRIBUTO DELLA REGIONE LAZIO PER LACCORDO DI PROGRAMMA AREESENSIBILI PARCHI E RISERVE APQ7 INT 1C</t>
  </si>
  <si>
    <t>6090010864</t>
  </si>
  <si>
    <t>002348</t>
  </si>
  <si>
    <t>6090010883</t>
  </si>
  <si>
    <t>INTROITI RUOLO COATTIVO N17678 NOLOLO TRANSENNE E IVA  INTERESSICODTRIB1C139823  VERSAMENTI 2009 DEL CONCESSIONARIO   MUNICI</t>
  </si>
  <si>
    <t>6090010887</t>
  </si>
  <si>
    <t>INTROITI RUOLO COATTIVO N17678  PER NOLO TRANSENNE E IVACODTRIB91579158  VERSAMENTI 2009 DEL CONCESSIONARIO  MUNICI</t>
  </si>
  <si>
    <t>6090010892</t>
  </si>
  <si>
    <t>002179</t>
  </si>
  <si>
    <t>13/11/2009</t>
  </si>
  <si>
    <t>RIMBORSO  CONTRIBUTO SIMOG OP0904760001</t>
  </si>
  <si>
    <t>6090010902</t>
  </si>
  <si>
    <t>004004</t>
  </si>
  <si>
    <t>INCPROGNE MANUTSTRAORDSTRADE II STRALCIO</t>
  </si>
  <si>
    <t>6090010904</t>
  </si>
  <si>
    <t>002305</t>
  </si>
  <si>
    <t>CONTRIB REGIONE RIPRISTINO QUERCIA MONUMENTALE VIA JUVENCIFARNIA DELQUADRARO</t>
  </si>
  <si>
    <t>6090010905</t>
  </si>
  <si>
    <t>one pubblica annualit 2009</t>
  </si>
  <si>
    <t>6090010909</t>
  </si>
  <si>
    <t>003275</t>
  </si>
  <si>
    <t>24/12/2009</t>
  </si>
  <si>
    <t>II RUOLO 2009 DEL CANONE DI CONCESSIONE NEI MERCATI RIONALI COPERTI EPLATEATICI RUOLO RESO ESECUTIVO IL 9122009</t>
  </si>
  <si>
    <t>6090010910</t>
  </si>
  <si>
    <t>II RUOLO 2009 PER  INTERESI SU CANONE  CONCESSIONE DEI MERCATI RIONALICOPERTI E PLATEATECI RUOLO RESO ESECUTIVO IL 9122009</t>
  </si>
  <si>
    <t>6090010912</t>
  </si>
  <si>
    <t>002275</t>
  </si>
  <si>
    <t>RECUPERO INCENTIVO APPALTO DI MANUTENZIONE STRAORDINARIA STRADE GRANDEVIABILITA MUN DA XVII A XX  QP</t>
  </si>
  <si>
    <t>6090010913</t>
  </si>
  <si>
    <t>APPROVAZIONE RUOLI RISCOSSIONE COATTIVA ANNO 2009II EMISSIONE COSAP TEMPORANEACOD8587ANNI 20060708 MUNICIPIO ROMA 3 RIFRUOLO N1859109</t>
  </si>
  <si>
    <t>6090010914</t>
  </si>
  <si>
    <t>APPROVAZIONE RUOLI RISCOSSIONE COATTIVA ANNO 2009II EMISSIONE COSAP TEMPORANEACOD8589INTERESSI ANNI 2006 0708 MUNICIPIO ROMA 3 RIFRUOLO N1859109</t>
  </si>
  <si>
    <t>6090010915</t>
  </si>
  <si>
    <t>APPROVAZIONE RUOLI RISCOSSIONE COATTIVA ANNO 2009II EMISSIONE COSAP TEMPORANEACOD1149RECUPERO SPESE NOTIFICA ANNI 20060708 MUNICIPIO ROMA 3 RIFRUOLO N1859109</t>
  </si>
  <si>
    <t>6090010916</t>
  </si>
  <si>
    <t>APPROVAZIONE RUOLI RISCOSSIONE COATTIVA ANNO 2009II EMISSIONE COSAP TEMPORANEACOD1150INTERESSI PER ISCRIZIONE RUOLO ANNI 20060708 MUNICIPIO ROMA 3 RIFRUOLO N1859109</t>
  </si>
  <si>
    <t>6090010917</t>
  </si>
  <si>
    <t>APPROVAZIONE RUOLI RISCOSSIONE COATTIVA ANNO 2009II EMISSIONE COSAP TEMPORANEACOD8588INDENNITADI MORA ANNI 2060708 MUNICIPIO ROMA 3 RIFRUOLO N1859109</t>
  </si>
  <si>
    <t>6090010918</t>
  </si>
  <si>
    <t>APPROVAZIONE RUOLI RISCOSSIONE COATTIVA ANNO 2009II EMISSIONE COSAP TEMPORANEACOD8591SANZIONI ANNI 2006 0708 MUNICIPIO ROMA 3 RIFRUOLO N1859109</t>
  </si>
  <si>
    <t>6090010919</t>
  </si>
  <si>
    <t>APPROVAZIONE RUOLI RISCOSSIONE COATTIVA ANNO 2009II EMISSIONE COSAP TEMPORANEACOD8590ALTRI DIRITTI ANNI 20060708 MUNICIPIO ROMA 3 RIFRUOLO N1859109</t>
  </si>
  <si>
    <t>6090010933</t>
  </si>
  <si>
    <t>APPROVAZIONE RUOLI RISCOSSIONE COATTIVA ANNO 2009II EMISSIONE COSAP PERMANENTECOD1151RECUPERO SPESE NOTIFICA ANNI 2005060708 MUNRM3 RIFRUOLI NN555718592414209</t>
  </si>
  <si>
    <t>6090010935</t>
  </si>
  <si>
    <t>APPROVAZIONE RUOLI RISCOSSIONE COATTIVA ANNO 2009II EMISSIONE COSAP PERMANENTECOD1152INTERESSI PER ISCIRZIONE RUOLO ANNI 2OO5060708 MUNRM3 RIFRUOLI NN555718592414209</t>
  </si>
  <si>
    <t>6090010937</t>
  </si>
  <si>
    <t>APPROVAZIONE RUOLI RISCOSSIONE COATTIVA ANNO 2009II EMISSIONE COSAP PERMANENTECOD8592 ANNI 2005060708 MUNRM3 RIFRUOLI NN555718592414209</t>
  </si>
  <si>
    <t>6090010940</t>
  </si>
  <si>
    <t>APPROVAZIONE RUOLI RISCOSSIONE COATTIVA ANNO 2009II EMISSIONE COSAP PERMANENTECOD8593INDENNITA DI MORA  ANNI 200608 MUNRM3 RIFRUOLI NN555718592414209</t>
  </si>
  <si>
    <t>6090010943</t>
  </si>
  <si>
    <t>APPROVAZIONE RUOLI RISCOSSIONE COATTIVA ANNO 2009II EMISSIONE COSAP PERMANENTECOD8594INTERESSI ANNI 2005060708 MUNRM3 RIFRUOLI NN555718592414209</t>
  </si>
  <si>
    <t>6090010946</t>
  </si>
  <si>
    <t>APPROVAZIONE RUOLI RISCOSSIONE COATTIVA ANNO 2009II EMISSIONE COSAP PERMANENTECOD8595ALTRI DIRITTI ANNI 200708 MUNRM3 RIFRUOLI NN555718592414209</t>
  </si>
  <si>
    <t>6090010948</t>
  </si>
  <si>
    <t>APPROVAZIONE RUOLI RISCOSSIONE COATTIVA ANNO 2009II EMISSIONE COSAP PERMANENTECOD8596SANZIONI  ANNI 2OO50607 MUNRM3 RIFRUOLI NN555718592414209</t>
  </si>
  <si>
    <t>6090010961</t>
  </si>
  <si>
    <t>APPROVAZIONE RUOLI RISCOSSIONE COATTIVA ANNO 2009II EMISSIONE IMPOSTA COMUNALE PUBBLICITACOD1B87 ANNO 2007 MUNRM3 RIFRUOLO N 1870909</t>
  </si>
  <si>
    <t>6090010974</t>
  </si>
  <si>
    <t>APPROVAZIONE RUOLI RISCOSSIONE COATTIVA ANNO 2009II EMISSIONE IMPOSTA COMUNALE PUBBLICITACOD1B88INTERESSI ANNO 2007 MUNRM3 RIFRUOLO N 1870909</t>
  </si>
  <si>
    <t>6090010976</t>
  </si>
  <si>
    <t>APPROVAZIONE RUOLI RISCOSSIONE COATTIVA ANNO 2009II EMISSIONE IMPOSTA COMUNALE PUBBLICITACOD1B89SANZIONE ANNO 2007 MUNRM3 RIFRUOLO N 1870909</t>
  </si>
  <si>
    <t>6090010979</t>
  </si>
  <si>
    <t>APPROVAZIONE RUOLI RISCOSSIONE COATTIVA ANNO 2009II EMISSIONE IMPOSTA COMUNALE PUBBLICITACOD1R33RECUPERO SPESE NOTIFICA ANNO 2007 MUNRM3 RIFRUOLO N 1870909</t>
  </si>
  <si>
    <t>6090010981</t>
  </si>
  <si>
    <t>APPROVAZIONE RUOLI RISCOSSIONE COATTIVA ANNO 2009II EMISSIONE IMPOSTA COMUNALE PUBBLICITACOD1R34INTERESSI ISCRIZIONE RUOLO ANNO 2007 MUNRM3 RIFRUOLO N 1870909</t>
  </si>
  <si>
    <t>6090010986</t>
  </si>
  <si>
    <t>015548</t>
  </si>
  <si>
    <t>RUOLI 2009 PER IL RECUPERO DELLE SPESE PROCESSUALI DI SENTENZE ICI ICIAPE TARSU  LIQUIDATE DALLA COMMISSIONE TRIBUTARIA PROVINCIALE E REGIONALEDI ROMA A FAVORE DEL COMUNE DI ROMA   RUOLI RESI ESECUTIVI IL  2562009</t>
  </si>
  <si>
    <t>6090010990</t>
  </si>
  <si>
    <t>002443</t>
  </si>
  <si>
    <t>INDIZIONE GARA LAVORI ALLARGAMENTO VIA DELLA RUSTICA DA CIVICO 144 1LARGO CORELLI DI CUI ORDINANZA SIDACO N2332009   CONTRIBUTO AUTORITALLPP</t>
  </si>
  <si>
    <t>6090011013</t>
  </si>
  <si>
    <t>002201</t>
  </si>
  <si>
    <t>ONERI PROGETTAZIONE APPALTO RIQUALIFICAZIONE AREE A VERDE SITE IN VIALUCREZIA ROMANA ED IN VIA POZZANO MUNICIPIO X OP0914170001  OP091480001</t>
  </si>
  <si>
    <t>6090011103</t>
  </si>
  <si>
    <t>28/12/2009</t>
  </si>
  <si>
    <t>0000059326</t>
  </si>
  <si>
    <t xml:space="preserve">OPERATORI PZ B39 PONTE GALERIA   </t>
  </si>
  <si>
    <t>PZ B39 PONTE GALERIACONTRIBUTO PER OOUUPP DOVUTO DALLA SOC COOPVAEDIFICATRICE FELICE CAVALLOTTI 1888 ASSEGNATARI ADEL DIRITTO DISUPERFICIE SUL PZ MEDESIMO</t>
  </si>
  <si>
    <t>6090011104</t>
  </si>
  <si>
    <t>002259</t>
  </si>
  <si>
    <t>23/12/2009</t>
  </si>
  <si>
    <t>APPROVAZIONE 2 RUOLO RISCOSSIONE COATTIVA 2009 ORDINARIO MUN XINTERESSI COD 1I52</t>
  </si>
  <si>
    <t>6090011106</t>
  </si>
  <si>
    <t>APPROVAZIONE 2 RUOLO RISCOSSIONE COATTIVA  2009 ORDINARIO MUN XCOSAP PERMANENTE COD 8592</t>
  </si>
  <si>
    <t>6090011107</t>
  </si>
  <si>
    <t>APPROVAZIONE 2 RUOLO RISCOSSIONE COATTIVA  2009 ORDINARIO MUN XSANZ PECUNIARIA COD 8596</t>
  </si>
  <si>
    <t>6090011108</t>
  </si>
  <si>
    <t>APPROVAZIONE 2 RUOLO RISCOSSIONE COATTIVA  2009 ORDINARIO MUN XINTERESSI COSAP PERM COD 8594</t>
  </si>
  <si>
    <t>6090011113</t>
  </si>
  <si>
    <t>APPROVAZIONE 2 RUOLO RISCOSSIONE COATTIVA 2009 ORDINARIO MUN  XSPESE NOTIFICA COD 1I51</t>
  </si>
  <si>
    <t>6090011114</t>
  </si>
  <si>
    <t>APPROVAZIONE 2 RUOLO RISCOSSIONE COATTIVA  2009 ORDINARIO MUNXINTERESSI COD 1I50</t>
  </si>
  <si>
    <t>6090011115</t>
  </si>
  <si>
    <t>015576</t>
  </si>
  <si>
    <t>INTROITI RELATIVI ALLAPPROVAZIONE DEL RUOLO PER DANNO ERARIALE ANNO2009 RESO ESECUTIVO IL 7122009  SENTENZE DELLA CORTE DEI CONTI NN3782006A  3682008 18012007 18052007  2972009A 3502009AORDINANZA N 67508 RELATIVE AI SIGG COLI EMMA MAROTTA OTTAVIOPORFIRIGI</t>
  </si>
  <si>
    <t>6090011117</t>
  </si>
  <si>
    <t>6090011119</t>
  </si>
  <si>
    <t>6090011124</t>
  </si>
  <si>
    <t>002505</t>
  </si>
  <si>
    <t>RECUPERO INCENTIVO INTERVENTI URGENTI DI MANUTENZIONE STRAORDINARIA SUINFRASTRUTTURE DI GRANDE VIABILITA MUN DA VII A XIII</t>
  </si>
  <si>
    <t>6090011129</t>
  </si>
  <si>
    <t>PRU CORVIALE OP 15 SCUOLA ELEMENTARE E MATERNA COLLODI RECUPERO E MESSAA NORMA AGGIUDICAZIONE LAVORI A ROMA COSTRUZIONI E APPALTI SRLINCENTIVAZIONE</t>
  </si>
  <si>
    <t>6090011130</t>
  </si>
  <si>
    <t>002537</t>
  </si>
  <si>
    <t>RECUPERO INCENTIVO INTERVENTI URGENTI DI MANUTENZIONE STRAORDINARIA SUINFRASTRUTTURE DI GRANDE VIABILITA MUN DA XV A XX</t>
  </si>
  <si>
    <t>6090011139</t>
  </si>
  <si>
    <t>APPROVAZIONE 2 RUOLO RISCOSSIONE COATTIVA  2009 ORDINARIO MUNXSPESE NOTIFICA COD1I49</t>
  </si>
  <si>
    <t>6090011140</t>
  </si>
  <si>
    <t>APPROVAZIONE 2 RUOLO RISCOSSIONE COATTIVA  2009 ORDINARIO MUNX  COSAPTEMPORANEA COD 8587</t>
  </si>
  <si>
    <t>6090011141</t>
  </si>
  <si>
    <t>APPROVAZIONE 2 RUOLO RISCOSSIONE COATTIVA  2009 ORDINARIO MUN  XSANZIONE PECUNIARIA COD 8591</t>
  </si>
  <si>
    <t>6090011142</t>
  </si>
  <si>
    <t>APPROVAZIONE 2 RUOLO RISCOSSIONE COATTIVA  2009 ORDINARIO MUN  XINT COSAP TEMPCOD 8589</t>
  </si>
  <si>
    <t>6090011143</t>
  </si>
  <si>
    <t>APPROVAZIONE 2 RUOLO RISCOSSIONE COATTIVA  2009 ORDINARIO MUNXCANONE IMPPUBBL COD1B87</t>
  </si>
  <si>
    <t>6090011144</t>
  </si>
  <si>
    <t>APPROVAZIONE 2 RUOLO RISCOSSIONE COATTIVA  2009 ORDINARIO MUNXINTERESSI MORATORICOD1B88</t>
  </si>
  <si>
    <t>6090011145</t>
  </si>
  <si>
    <t>APPROVAZIONE 2 RUOLO RISCOSSIONE COATTIVA  2009 ORDINARIO MUNXSANZPECUNIARIA COD1B89</t>
  </si>
  <si>
    <t>6090011146</t>
  </si>
  <si>
    <t>APPROVAZIONE 2 RUOLO RISCOSSIONE COATTIVA  2009 ORDINARIO MUNXSPESE NOTIFICA COD1R33</t>
  </si>
  <si>
    <t>6090011147</t>
  </si>
  <si>
    <t>APPROVAZIONE 2 RUOLO RISCOSSIONE COATTIVA  2009 ORDINARIO MUNX   INTISCRRUOLI COD1R34</t>
  </si>
  <si>
    <t>6090011150</t>
  </si>
  <si>
    <t>002216</t>
  </si>
  <si>
    <t>21/12/2009</t>
  </si>
  <si>
    <t>APPROVAZIONE 2 RUOLO RISCOSSIONE COATTIVA 2009 ORDINARIO QUOTECONTRIBUTIVE REFEZIONE SCOLASTICA MUN X</t>
  </si>
  <si>
    <t>6090011151</t>
  </si>
  <si>
    <t>APPROVAZIONE 2 RUOLO RISCOSSIONE COATTIVA 2009 ORDINARIO QUOTECONTRIBUTIVE REFEZIONE SCOLASTICA MUN X  INTERESSI</t>
  </si>
  <si>
    <t>6090011152</t>
  </si>
  <si>
    <t>APPROVAZIONE 2 RUOLO RISCOSSIONE COATTIVA 2009 ORDINARIO QUOTECONTRIBUTIVE REFEZIONE SCOLASTICA MUN X  SPESE PROCEDURALI</t>
  </si>
  <si>
    <t>6090011153</t>
  </si>
  <si>
    <t>APPROVAZIONE 2 RUOLO RISCOSSIONE COATTIVA 2009 ORDINARIO QUOTECONTRIBUTIVE TRASPORTO SCOLASTICO MUN X</t>
  </si>
  <si>
    <t>6090011154</t>
  </si>
  <si>
    <t>APPROVAZIONE 2 RUOLO RISCOSSIONE COATTIVA 2009 ORDINARIO QUOTECONTRIBUTIVE TRASPORTO SCOLASTICO MUN X  INTERESSI</t>
  </si>
  <si>
    <t>6090011155</t>
  </si>
  <si>
    <t>APPROVAZIONE 2 RUOLO RISCOSSIONE COATTIVA 2009 ORDINARIO QUOTECONTRIBUTIVE TRASPORTO SCOLASTICO MUN X  SPESE PROCEDURALI</t>
  </si>
  <si>
    <t>6090011169</t>
  </si>
  <si>
    <t>002526</t>
  </si>
  <si>
    <t>30/12/2009</t>
  </si>
  <si>
    <t>APPROVAZIONE RUOLI DI RISCOSSIONE COATTIVA ANNO 2009SECONDA EMISSIONE CANONE OCCUPAZIONE SPAZI ED AREE PUBBLICHE PERMANENTE COD1I51RECUPERO SPESE NOTIFICA ANNO 2006 RIFRUOLI NN47624238872638906190452977693687 3838555519819145207032696433745781257218589 45</t>
  </si>
  <si>
    <t>6090011172</t>
  </si>
  <si>
    <t>APPROVAZIONE RUOLI DI RISCOSSIONE COATTIVA ANNO 2009SECONDA EMISSIONE CANONE OCCUPAZIONE SPAZI ED AREE PUBBLICHE PERMANENTE COD1I52ULTERIORI INTERESSI ISCRIZIONE A RUOLO ANNO 2006 RIFRUOLI NN47624238872638906190452977693687 3838555519819145207032696433745</t>
  </si>
  <si>
    <t>6090011173</t>
  </si>
  <si>
    <t>APPROVAZIONE RUOLI DI RISCOSSIONE COATTIVA ANNO 2009SECONDA EMISSIONE CANONE OCCUPAZIONE SPAZI ED AREE PUBBLICHE PERMANENTE COD1I52ULTERIORI INTERESSI ISCRIZIONE A RUOLO ANNO 2005 RIFRUOLI NN47624238872638906190452977693687 3838555519819145207032696433745</t>
  </si>
  <si>
    <t>6090011174</t>
  </si>
  <si>
    <t>APPROVAZIONE RUOLI DI RISCOSSIONE COATTIVA ANNO 2009SECONDA EMISSIONE CANONE OCCUPAZIONE SPAZI ED AREE PUBBLICHE PERMANENTE COD1I52ULTERIORI INTERESSI ISCRIZIONE A RUOLO ANNO 2004 RIFRUOLI NN47624238872638906190452977693687 3838555519819145207032696433745</t>
  </si>
  <si>
    <t>6090011180</t>
  </si>
  <si>
    <t>APPROVAZIONE RUOLI DI RISCOSSIONE COATTIVA ANNO 2009SECONDA EMISSIONE CANONE OCCUPAZIONE SPAZI ED AREE PUBBLICHE PERMANENTE COD8592CANONE ANNO 2006 RIFRUOLI NN47624238872638906190452977693687 3838555519819145207032696433745781257218589 4517361732491310528</t>
  </si>
  <si>
    <t>6090011182</t>
  </si>
  <si>
    <t>APPROVAZIONE RUOLI DI RISCOSSIONE COATTIVA ANNO 2009SECONDA EMISSIONE CANONE OCCUPAZIONE SPAZI ED AREE PUBBLICHE PERMANENTE COD8592CANONE ANNO 2005 RIFRUOLI NN47624238872638906190452977693687 3838555519819145207032696433745781257218589 4517361732491310528</t>
  </si>
  <si>
    <t>6090011183</t>
  </si>
  <si>
    <t>APPROVAZIONE RUOLI DI RISCOSSIONE COATTIVA ANNO 2009SECONDA EMISSIONE CANONE OCCUPAZIONE SPAZI ED AREE PUBBLICHE PERMANENTE COD8592CANONE ANNO 2004 RIFRUOLI NN47624238872638906190452977693687 3838555519819145207032696433745781257218589 4517361732491310528</t>
  </si>
  <si>
    <t>6090011184</t>
  </si>
  <si>
    <t>APPROVAZIONE RUOLI DI RISCOSSIONE COATTIVA ANNO 2009SECONDA EMISSIONE CANONE OCCUPAZIONE SPAZI ED AREE PUBBLICHE PERMANENTE COD8594INTERESSI ANNO 2006 RIFRUOLI NN47624238872638906190452977693687 3838555519819145207032696433745781257218589 4517361732491310</t>
  </si>
  <si>
    <t>6090011185</t>
  </si>
  <si>
    <t>APPROVAZIONE RUOLI DI RISCOSSIONE COATTIVA ANNO 2009SECONDA EMISSIONE CANONE OCCUPAZIONE SPAZI ED AREE PUBBLICHE PERMANENTE COD8594INTERESSI ANNO 2005 RIFRUOLI NN47624238872638906190452977693687 3838555519819145207032696433745781257218589 4517361732491310</t>
  </si>
  <si>
    <t>6090011186</t>
  </si>
  <si>
    <t>APPROVAZIONE RUOLI DI RISCOSSIONE COATTIVA ANNO 2009SECONDA EMISSIONE CANONE OCCUPAZIONE SPAZI ED AREE PUBBLICHE PERMANENTE COD8594INTERESSI ANNO 2004 RIFRUOLI NN47624238872638906190452977693687 3838555519819145207032696433745781257218589 4517361732491310</t>
  </si>
  <si>
    <t>6090011188</t>
  </si>
  <si>
    <t>APPROVAZIONE RUOLI DI RISCOSSIONE COATTIVA ANNO 2009SECONDA EMISSIONE CANONE OCCUPAZIONE SPAZI ED AREE PUBBLICHE PERMANENTE COD8596SANZIONE PECUNIARIA ANNO 2006 RIFRUOLI NN47624238872638906190452977693687 3838555519819145207032696433745781257218589 451736</t>
  </si>
  <si>
    <t>6090011189</t>
  </si>
  <si>
    <t>APPROVAZIONE RUOLI DI RISCOSSIONE COATTIVA ANNO 2009SECONDA EMISSIONE CANONE OCCUPAZIONE SPAZI ED AREE PUBBLICHE PERMANENTE COD8596SANZIONE PECUNIARIA ANNO 2005 RIFRUOLI NN47624238872638906190452977693687 3838555519819145207032696433745781257218589 451736</t>
  </si>
  <si>
    <t>6090011193</t>
  </si>
  <si>
    <t>APPROVAZIONE RUOLI DI RISCOSSIONE COATTIVA ANNO 2009SECONDA EMISSIONE CANONE OCCUPAZIONE SPAZI ED AREE PUBBLICHE TEMPORANEACOD1I49RECUPERO SPESE NOTIFICA  ANNO 2006 RIFRUOLI NN751245305556145212573 1859032502009 MUNICIPIO ROMA 2</t>
  </si>
  <si>
    <t>6090011194</t>
  </si>
  <si>
    <t>APPROVAZIONE RUOLI DI RISCOSSIONE COATTIVA ANNO 2009SECONDA EMISSIONE CANONE OCCUPAZIONE SPAZI ED AREE PUBBLICHE TEMPORANEACOD1I49RECUPERO SPESE NOTIFICA  ANNO 2005 RIFRUOLI NN751245305556145212573 1859032502009 MUNICIPIO ROMA 2</t>
  </si>
  <si>
    <t>6090011195</t>
  </si>
  <si>
    <t>APPROVAZIONE RUOLI DI RISCOSSIONE COATTIVA ANNO 2009SECONDA EMISSIONE CANONE OCCUPAZIONE SPAZI ED AREE PUBBLICHE TEMPORANEACOD1I49RECUPERO SPESE NOTIFICA  ANNO 2004 RIFRUOLI NN751245305556145212573 1859032502009 MUNICIPIO ROMA 2</t>
  </si>
  <si>
    <t>6090011196</t>
  </si>
  <si>
    <t>APPROVAZIONE RUOLI DI RISCOSSIONE COATTIVA ANNO 2009SECONDA EMISSIONE CANONE OCCUPAZIONE SPAZI ED AREE PUBBLICHE TEMPORANEACOD1I50ULTERIORI INTERESSI PER ISCRIZIONE A RUOLO ANNO 2006 RIFRUOLI NN751245305556145212573 1859032502009 MUNICIPIO ROMA 2</t>
  </si>
  <si>
    <t>6090011197</t>
  </si>
  <si>
    <t>APPROVAZIONE RUOLI DI RISCOSSIONE COATTIVA ANNO 2009SECONDA EMISSIONE CANONE OCCUPAZIONE SPAZI ED AREE PUBBLICHE TEMPORANEACOD1I50ULTERIORI INTERESSI PER ISCRIZIONE A RUOLO ANNO 2005 RIFRUOLI NN751245305556145212573 1859032502009 MUNICIPIO ROMA 2</t>
  </si>
  <si>
    <t>6090011198</t>
  </si>
  <si>
    <t>APPROVAZIONE RUOLI DI RISCOSSIONE COATTIVA ANNO 2009SECONDA EMISSIONE CANONE OCCUPAZIONE SPAZI ED AREE PUBBLICHE TEMPORANEACOD1I50ULTERIORI INTERESSI PER ISCRIZIONE A RUOLO ANNO 2004 RIFRUOLI NN751245305556145212573 1859032502009 MUNICIPIO ROMA 2</t>
  </si>
  <si>
    <t>6090011199</t>
  </si>
  <si>
    <t>APPROVAZIONE RUOLI DI RISCOSSIONE COATTIVA ANNO 2009SECONDA EMISSIONE CANONE OCCUPAZIONE SPAZI ED AREE PUBBLICHE TEMPORANEACOD8587CANONE ANNO 2006 RIFRUOLI NN751245305556145212573 1859032502009 MUNICIPIO ROMA 2</t>
  </si>
  <si>
    <t>6090011200</t>
  </si>
  <si>
    <t>APPROVAZIONE RUOLI DI RISCOSSIONE COATTIVA ANNO 2009SECONDA EMISSIONE CANONE OCCUPAZIONE SPAZI ED AREE PUBBLICHE TEMPORANEACOD8587CANONE ANNO 2005 RIFRUOLI NN751245305556145212573 1859032502009 MUNICIPIO ROMA 2</t>
  </si>
  <si>
    <t>6090011201</t>
  </si>
  <si>
    <t>APPROVAZIONE RUOLI DI RISCOSSIONE COATTIVA ANNO 2009SECONDA EMISSIONE CANONE OCCUPAZIONE SPAZI ED AREE PUBBLICHE TEMPORANEACOD8587CANONE ANNO 2004 RIFRUOLI NN751245305556145212573 1859032502009 MUNICIPIO ROMA 2</t>
  </si>
  <si>
    <t>6090011202</t>
  </si>
  <si>
    <t>APPROVAZIONE RUOLI DI RISCOSSIONE COATTIVA ANNO 2009SECONDA EMISSIONE CANONE OCCUPAZIONE SPAZI ED AREE PUBBLICHE TEMPORANEACOD8588INDENNITA DI MORA ANNO 2005 RIFRUOLI NN751245305556145212573 1859032502009 MUNICIPIO ROMA 2</t>
  </si>
  <si>
    <t>6090011203</t>
  </si>
  <si>
    <t>APPROVAZIONE RUOLI DI RISCOSSIONE COATTIVA ANNO 2009SECONDA EMISSIONE CANONE OCCUPAZIONE SPAZI ED AREE PUBBLICHE TEMPORANEACOD8589INTERESSI ANNO 2006 RIFRUOLI NN751245305556145212573 1859032502009 MUNICIPIO ROMA 2</t>
  </si>
  <si>
    <t>6090011204</t>
  </si>
  <si>
    <t>APPROVAZIONE RUOLI DI RISCOSSIONE COATTIVA ANNO 2009SECONDA EMISSIONE CANONE OCCUPAZIONE SPAZI ED AREE PUBBLICHE TEMPORANEACOD8589INTERESSI ANNO 2005 RIFRUOLI NN751245305556145212573 1859032502009 MUNICIPIO ROMA 2</t>
  </si>
  <si>
    <t>6090011205</t>
  </si>
  <si>
    <t>APPROVAZIONE RUOLI DI RISCOSSIONE COATTIVA ANNO 2009SECONDA EMISSIONE CANONE OCCUPAZIONE SPAZI ED AREE PUBBLICHE TEMPORANEACOD8589INTERESSI ANNO 2004 RIFRUOLI NN751245305556145212573 1859032502009 MUNICIPIO ROMA 2</t>
  </si>
  <si>
    <t>6090011206</t>
  </si>
  <si>
    <t>APPROVAZIONE RUOLI DI RISCOSSIONE COATTIVA ANNO 2009SECONDA EMISSIONE CANONE OCCUPAZIONE SPAZI ED AREE PUBBLICHE TEMPORANEACOD8591SANZIONE PECUNIARIA ANNO 2006 RIFRUOLI NN751245305556145212573 1859032502009 MUNICIPIO ROMA 2</t>
  </si>
  <si>
    <t>6090011207</t>
  </si>
  <si>
    <t>001908</t>
  </si>
  <si>
    <t>LISTA DEBITORI 25 NOMINATIVIPER RECUPERO SOMME IN ESECUZIONE DIORDINANZE O DDIRIGLI PER RIMOZIONE MOSTRE E INSEGNE ABUSIVE E COSAPABUSIVA I SENSI LG4785  MUNICIPIO XVII ANNO 2009</t>
  </si>
  <si>
    <t>ELF SAS DI ZUCCARI L E CIOTTI F VIA CRESCENZIO</t>
  </si>
  <si>
    <t>NOEMI CAFFE  VLE GCESARE 83</t>
  </si>
  <si>
    <t>SIS TEC SRL  CIRCNE TRIONFALE 8082</t>
  </si>
  <si>
    <t>006</t>
  </si>
  <si>
    <t>BONI LUCA  VIA POMPEO MAGNO 76</t>
  </si>
  <si>
    <t>FERRAMENTA TRIONFALE SRL  VIA FAMAGOSTA 20</t>
  </si>
  <si>
    <t>008</t>
  </si>
  <si>
    <t>OLMEDA 2002 SRL  VIA FAA DI BRUNO 6066</t>
  </si>
  <si>
    <t>009</t>
  </si>
  <si>
    <t>CICOGNA SPA  VIA COLA DI RIENZO 266268</t>
  </si>
  <si>
    <t>GONNELLA GAIA  VIA MARCANTONIO COLONNA 6</t>
  </si>
  <si>
    <t>011</t>
  </si>
  <si>
    <t>SMS TELECOMUNICAZIONI SAS  VIA FMASSIMO 95A</t>
  </si>
  <si>
    <t>012</t>
  </si>
  <si>
    <t>SAKARIAN TEREZ EFRAZ  VIA VENTICINQUE 22</t>
  </si>
  <si>
    <t>013</t>
  </si>
  <si>
    <t>LOREFICE CARMELA  VIA MCLEMENTI 50</t>
  </si>
  <si>
    <t>014</t>
  </si>
  <si>
    <t>PROPERZIO STOCK  VIA PROPERZIO 4</t>
  </si>
  <si>
    <t>015</t>
  </si>
  <si>
    <t>LIBRERIA INTER ERNESTO GREMESE  VIA CDI RIENZO</t>
  </si>
  <si>
    <t>016</t>
  </si>
  <si>
    <t>SHOPNET SRL  VIA COLA DI RIENZO 189</t>
  </si>
  <si>
    <t>017</t>
  </si>
  <si>
    <t>MORLACCO FABIO  VIA ANASTASIO II 320</t>
  </si>
  <si>
    <t>018</t>
  </si>
  <si>
    <t>FALLANI SRL  VIA VITELLESCHI 28</t>
  </si>
  <si>
    <t>019</t>
  </si>
  <si>
    <t>BRANCIA LOREDANA  VIA GERMANICO 47</t>
  </si>
  <si>
    <t>020</t>
  </si>
  <si>
    <t>H3G SPA  VIA C DI RIENZO 122</t>
  </si>
  <si>
    <t>021</t>
  </si>
  <si>
    <t>TRILUSSA SRL  VIA CRESCENZIO 43C</t>
  </si>
  <si>
    <t>022</t>
  </si>
  <si>
    <t>CARLINI MARCO  VIA CIPRO 96</t>
  </si>
  <si>
    <t>023</t>
  </si>
  <si>
    <t>PROGECA SRL  VIA FMASSIMO 1113</t>
  </si>
  <si>
    <t>024</t>
  </si>
  <si>
    <t>APICIO TERZO SRL  VIA TACITO 42</t>
  </si>
  <si>
    <t>025</t>
  </si>
  <si>
    <t>AGLA SRL  VIA LCARO 46</t>
  </si>
  <si>
    <t>026</t>
  </si>
  <si>
    <t>IM MOBILE TRADING SRL VIA CANDIA 26</t>
  </si>
  <si>
    <t>6090011208</t>
  </si>
  <si>
    <t>APPROVAZIONE RUOLI DI RISCOSSIONE COATTIVA ANNO 2009SECONDA EMISSIONE CANONE OCCUPAZIONE SPAZI ED AREE PUBBLICHE TEMPORANEACOD8591SANZIONE PECUNIARIA ANNO 2005 RIFRUOLI NN751245305556145212573 1859032502009 MUNICIPIO ROMA 2</t>
  </si>
  <si>
    <t>6090011209</t>
  </si>
  <si>
    <t>APPROVAZIONE RUOLI DI RISCOSSIONE COATTIVA ANNO 2009SECONDA EMISSIONE CANONE OCCUPAZIONE SPAZI ED AREE PUBBLICHE TEMPORANEACOD8591SANZIONE PECUNIARIA ANNO 2004 RIFRUOLI NN751245305556145212573 1859032502009 MUNICIPIO ROMA 2</t>
  </si>
  <si>
    <t>6090011212</t>
  </si>
  <si>
    <t>002833</t>
  </si>
  <si>
    <t>VIOLA GIORGIARECUPERO COMPETENZE NON DOVUTEPERSONALE A TEMPODETEMINATO CONGEDO PARENTALE DAL 2322009 AL 3062009 PER COMPLESSIVIGG 26</t>
  </si>
  <si>
    <t>6090011234</t>
  </si>
  <si>
    <t>002391</t>
  </si>
  <si>
    <t>2 EMISSIONE 2009 RUOLI COATTIVI NN845718723ROMA 3271131613913 PERCOSAP PERMANENTE ANNI 20040507 MUNICIPIO XVII CODTRIB8592</t>
  </si>
  <si>
    <t>6090011240</t>
  </si>
  <si>
    <t>2 EMISSIONE 2009 RUOLI COATTIVI NN56061461318724ROMA8329 PERCOSAP TEMPORANEA ANNI 20052007 MUNICIPIO XVII CODTRIB8587</t>
  </si>
  <si>
    <t>6090011241</t>
  </si>
  <si>
    <t>2 EMISSIONE 2009 RUOLI COATTIVI NN8457H18723ROMA3271131613913 PER INTERESSI E INTERISCRRUOLO COSAP PERMANENTE E NN560614613H18724ROMA8329 PER INTERESSI RUOLOCOSAP TEMPORANEA  MUNICIPIO XVII CODTRIB1I501I5285898594</t>
  </si>
  <si>
    <t>6090011242</t>
  </si>
  <si>
    <t>2 EMISSIONE 2009 RUOLI COATTIVI NN8457H18723ROMA3271131613913 PER SANZIONI COSAP PERMANENTE E NN560614613H18724ROMA8329 PER SANZIONI COSAP TEMPORANEA  MUNICIPIO XVIICODTRIB85918596</t>
  </si>
  <si>
    <t>6090011243</t>
  </si>
  <si>
    <t>2 EMISSIONE 2009 RUOLI COATTIVI NN8457H18723ROMA3271131613913 PER RECSPESE NOTIFICA COSAP PERMANENTE E NN560614613H18724ROMA8329 PER RECSPESE NOT COSAP TEMPORANEA  MUNICIPIOXVII CODTRIB1I491I51</t>
  </si>
  <si>
    <t>6090011244</t>
  </si>
  <si>
    <t>ONERI PROGETTAZIONE  LAVORI REALIZZAZIONE AREA A VERDE SPAZIO CANI ERIQUALIFICAZIONE GIARDINO SPAZIO GIOCHI BIMBI IN VIA EUDO GIULIOLIMUNICIPIO X OP0913640001  OP0919810001</t>
  </si>
  <si>
    <t>6090011246</t>
  </si>
  <si>
    <t>002742</t>
  </si>
  <si>
    <t>II EMISSIONE 2009 RUOLI ASILI NIDO MUNICIPIO IX CODICE TRIBUTO 1C13 ANNO 2008</t>
  </si>
  <si>
    <t>6090011247</t>
  </si>
  <si>
    <t>ONERI PROGETTAZIONE  RIQUALIFICAZIONE AREA A VERDE PIAZZA DELQUADRARETTO MUNICIPIO X</t>
  </si>
  <si>
    <t>6090011248</t>
  </si>
  <si>
    <t>II EMISSIONE 2009 RUOLI ASILI NIDO MUNICIPIO IX CODICE TRIBUTO 1D13 ANNO 2008</t>
  </si>
  <si>
    <t>6090011249</t>
  </si>
  <si>
    <t>II EMISSIONE 2009 RUOLI ASILI NIDO MUNICIPIO IX CODICE TRIBUTO 9258 ANNO 2008</t>
  </si>
  <si>
    <t>6090011250</t>
  </si>
  <si>
    <t>II EMISSIONE 2009 RUOLI ASILI NIDO MUNICIPIO IX CODICE TRIBUTO 9260 ANNO 2008</t>
  </si>
  <si>
    <t>6090011251</t>
  </si>
  <si>
    <t>II EMISSIONE 2009 RUOLI REFEZIONE SCOL MUNICIPIO IX CODICE TRIBUTO 1C13 ANNO 2003</t>
  </si>
  <si>
    <t>6090011252</t>
  </si>
  <si>
    <t>II EMISSIONE 2009 RUOLI REFEZIONE SCOL MUNICIPIO IX CODICE TRIBUTO 1C13 ANNO 2004</t>
  </si>
  <si>
    <t>6090011253</t>
  </si>
  <si>
    <t>II EMISSIONE 2009 RUOLI REFEZIONE SCOL MUNICIPIO IX CODICE TRIBUTO 1C13 ANNO 2005</t>
  </si>
  <si>
    <t>6090011254</t>
  </si>
  <si>
    <t>II EMISSIONE 2009 RUOLI REFEZIONE SCOL MUNICIPIO IX CODICE TRIBUTO 1C13 ANNO 2006</t>
  </si>
  <si>
    <t>6090011255</t>
  </si>
  <si>
    <t>002106</t>
  </si>
  <si>
    <t>ONERI PROGETTAZIONE  RISTRUTTURAZIONE CAMPO CRICKET CO IPPODROMOCAPANNELLE MUNICIPIO X</t>
  </si>
  <si>
    <t>6090011258</t>
  </si>
  <si>
    <t>II EMISSIONE 2009 RUOLI REFEZIONE SCOL MUNICIPIO IX CODICE TRIBUTO 9808 ANNO 2006</t>
  </si>
  <si>
    <t>6090011259</t>
  </si>
  <si>
    <t>II EMISSIONE 2009 RUOLI REFEZIONE SCOL MUNICIPIO IX CODICE TRIBUTO 9809 ANNO 2003</t>
  </si>
  <si>
    <t>6090011260</t>
  </si>
  <si>
    <t>II EMISSIONE 2009 RUOLI REFEZIONE SCOL MUNICIPIO IX CODICE TRIBUTO 9809 ANNO 2004</t>
  </si>
  <si>
    <t>6090011261</t>
  </si>
  <si>
    <t>COLANTONI ALESSIARECUPERO COMPETENZE NON DOVUTE PERSONALE A TEMPODETERMINATOPERIODO DAL 712009 AL 3062009 PER UN TOTALE DI GG 135</t>
  </si>
  <si>
    <t>6090011262</t>
  </si>
  <si>
    <t>II EMISSIONE 2009 RUOLI REFEZIONE SCOL MUNICIPIO IX CODICE TRIBUTO 9809 ANNO 2005</t>
  </si>
  <si>
    <t>6090011263</t>
  </si>
  <si>
    <t>II EMISSIONE 2009 RUOLI REFEZIONE SCOL MUNICIPIO IX CODICE TRIBUTO 9809 ANNO 2006</t>
  </si>
  <si>
    <t>6090011264</t>
  </si>
  <si>
    <t>II EMISSIONE 2009 RUOLI REFEZIONE SCOL MUNICIPIO IX CODICE TRIBUTO 9810 ANNO 2003</t>
  </si>
  <si>
    <t>6090011265</t>
  </si>
  <si>
    <t>II EMISSIONE 2009 RUOLI REFEZIONE SCOL MUNICIPIO IX CODICE TRIBUTO 9810 ANNO 2004</t>
  </si>
  <si>
    <t>6090011266</t>
  </si>
  <si>
    <t>II EMISSIONE 2009 RUOLI REFEZIONE SCOL MUNICIPIO IX CODICE TRIBUTO 9810 ANNO 2005</t>
  </si>
  <si>
    <t>6090011267</t>
  </si>
  <si>
    <t>II EMISSIONE 2009 RUOLI REFEZIONE SCOL MUNICIPIO IX CODICE TRIBUTO 9810 ANNO 2006</t>
  </si>
  <si>
    <t>6090011269</t>
  </si>
  <si>
    <t>II EMISSIONE 2009 RUOLI REFEZIONE SCOL MUNICIPIO IX CODICE TRIBUTO 9811 ANNO 2003</t>
  </si>
  <si>
    <t>6090011270</t>
  </si>
  <si>
    <t>II EMISSIONE 2009 RUOLI REFEZIONE SCOL MUNICIPIO IX CODICE TRIBUTO 9811 ANNO 2004</t>
  </si>
  <si>
    <t>6090011271</t>
  </si>
  <si>
    <t>II EMISSIONE 2009 RUOLI REFEZIONE SCOL MUNICIPIO IX CODICE TRIBUTO 9811 ANNO 2005</t>
  </si>
  <si>
    <t>6090011272</t>
  </si>
  <si>
    <t>II EMISSIONE 2009 RUOLI REFEZIONE SCOL MUNICIPIO IX CODICE TRIBUTO 9811 ANNO 2006</t>
  </si>
  <si>
    <t>6090011274</t>
  </si>
  <si>
    <t>IPL</t>
  </si>
  <si>
    <t>II EMISSIONE 2009 RUOLI TRASPORTO SCOL MUNICIPIO IX CODICE TRIBUTO 1C13 ANNO 2005</t>
  </si>
  <si>
    <t>6090011276</t>
  </si>
  <si>
    <t>II EMISSIONE 2009 RUOLI TRASPORTO SCOL MUNICIPIO IX CODICE TRIBUTO 1C13 ANNO 2006</t>
  </si>
  <si>
    <t>6090011277</t>
  </si>
  <si>
    <t>II EMISSIONE 2009 RUOLI TRASPORTO SCOL MUNICIPIO IX CODICE TRIBUTO 1D13 ANNO 2005</t>
  </si>
  <si>
    <t>6090011278</t>
  </si>
  <si>
    <t>II EMISSIONE 2009 RUOLI TRASPORTO SCOL MUNICIPIO IX CODICE TRIBUTO 1D13 ANNO 2006</t>
  </si>
  <si>
    <t>6090011279</t>
  </si>
  <si>
    <t>II EMISSIONE 2009 RUOLI TRASPORTO SCOL MUNICIPIO IX CODICE TRIBUTO 9813 ANNO 2005</t>
  </si>
  <si>
    <t>6090011280</t>
  </si>
  <si>
    <t>II EMISSIONE 2009 RUOLI TRASPORTO SCOL MUNICIPIO IX CODICE TRIBUTO 9813 ANNO 2006</t>
  </si>
  <si>
    <t>6090011281</t>
  </si>
  <si>
    <t>II EMISSIONE 2009 RUOLI TRASPORTO SCOL MUNICIPIO IX CODICE TRIBUTO 9814 ANNO 2005</t>
  </si>
  <si>
    <t>6090011282</t>
  </si>
  <si>
    <t>II EMISSIONE 2009 RUOLI TRASPORTO SCOL MUNICIPIO IX CODICE TRIBUTO 9814 ANNO 2006</t>
  </si>
  <si>
    <t>6090011283</t>
  </si>
  <si>
    <t>II EMISSIONE 2009 RUOLI SEZ PONTE MUNICIPIO IX CODICE TRIBUTO 1C13 ANNO 2007</t>
  </si>
  <si>
    <t>6090011284</t>
  </si>
  <si>
    <t>II EMISSIONE 2009 RUOLI SEZ PONTE MUNICIPIO IX CODICE TRIBUTO 1D13 ANNO 2007</t>
  </si>
  <si>
    <t>6090011285</t>
  </si>
  <si>
    <t>II EMISSIONE 2009 RUOLI SEZ PONTE MUNICIPIO IX CODICE TRIBUTO 1N61 ANNO 2007</t>
  </si>
  <si>
    <t>6090011286</t>
  </si>
  <si>
    <t>II EMISSIONE 2009 RUOLI SEZ PONTE MUNICIPIO IX CODICE TRIBUTO 1N62 ANNO 2007</t>
  </si>
  <si>
    <t>6090011294</t>
  </si>
  <si>
    <t>AVP</t>
  </si>
  <si>
    <t>RECUPERO INCENTIVO ALLA PROGETTAZIONE INTERNA PER APPALTO DIRIQUALIFICAZIONE AREE VERDI MUNICIPIO I AREA DI VIA MARMORATA OP09670001</t>
  </si>
  <si>
    <t>6090011315</t>
  </si>
  <si>
    <t>RECUPERO ONERI INCENTIVO EX ART92 DLGS N16306 APPALTO LAVORIMANUTENZIONE STRAORDINARIA DEGLI EDIFICI DI PROPRIETA COMUNALE SITI INV VASCO DE GAMA 140142  MUNICIPIO VIII</t>
  </si>
  <si>
    <t>6090011317</t>
  </si>
  <si>
    <t>RECUPERO CONTRIBUTO AUTORITA VIGILANZA CT INDIZIONE GARA APPALTOLAVORI MANUTENZIONE STRAORDINARIA DEGLI EDIFICI DI PROPRIETA COMUNALESITI IN V VASCO DE GAMA 140142  MUNICIPIO VIII</t>
  </si>
  <si>
    <t>6090011319</t>
  </si>
  <si>
    <t>002379</t>
  </si>
  <si>
    <t>II RUOLO 2009 ASILI NIDO TRIB 9100RUOLO 1876609 MUN ROMA 16</t>
  </si>
  <si>
    <t>6090011320</t>
  </si>
  <si>
    <t>II RUOLO COATTIVO N 1876609 TRIB 1C13 INTERESSI ISCRIZNE RUOLO  MUNROMA 16</t>
  </si>
  <si>
    <t>6090011321</t>
  </si>
  <si>
    <t>002380</t>
  </si>
  <si>
    <t>II RUOLO COATT 2009 TRIB 1C13 INTERESSI ISCRNE RUOLO QUOTE REFNEMUN ROMA16</t>
  </si>
  <si>
    <t>6090011322</t>
  </si>
  <si>
    <t>II RUOLO COATT 2009 TRIB 98089809 REFNE SCOLCA MUN ROMA 16</t>
  </si>
  <si>
    <t>6090011323</t>
  </si>
  <si>
    <t>sistemazione superficiale  verifica sistema fognante di sedi stradali epedonalidi particolare pregio storico nel Municipio I</t>
  </si>
  <si>
    <t>6090011324</t>
  </si>
  <si>
    <t>000248</t>
  </si>
  <si>
    <t>mutuo per manutenzione straord centri anziani</t>
  </si>
  <si>
    <t>6090011325</t>
  </si>
  <si>
    <t>000355</t>
  </si>
  <si>
    <t>6090011336</t>
  </si>
  <si>
    <t>RUOLO COATTNN 4784260918768  TRIB 9230 COSTO SANZIONI PECUNIARIE PERABUSIVISMO EDIL MUN ROMA 16</t>
  </si>
  <si>
    <t>6090011337</t>
  </si>
  <si>
    <t>RUOLO COATT TRIB 14915185948596858985908591 MUN ROMA 16</t>
  </si>
  <si>
    <t>6090011338</t>
  </si>
  <si>
    <t>RUOLO COATT  TRIB 152 150    MUN ROMA 16</t>
  </si>
  <si>
    <t>6090011339</t>
  </si>
  <si>
    <t>RUOLO COATT 18769392309 TRIB 8592 ARRCOSAP PERMTE MUN ROMA 16</t>
  </si>
  <si>
    <t>6090011344</t>
  </si>
  <si>
    <t>RUOLO COATT TRIB 8587 ARR COSAP TEMP MUN 16</t>
  </si>
  <si>
    <t>6090011353</t>
  </si>
  <si>
    <t>000748</t>
  </si>
  <si>
    <t>MANUTENZIONE STRAORDINARIA TEATRO DELLOPERA RESTAURO DELLEFACCIATEFACCIATA DI VIA TORINOINDGARA AI SENSI ART 122 C7BISDLGSVO 1632006  RECUPERO SOMMA PER CONTRIBUTO SIMOG</t>
  </si>
  <si>
    <t>6090011376</t>
  </si>
  <si>
    <t>002333</t>
  </si>
  <si>
    <t>RUOLO COATT2009TRIB 151 RECRO SPESE NOTIFICAMUN ROMA 16</t>
  </si>
  <si>
    <t>6090011377</t>
  </si>
  <si>
    <t>RUOLO COATT2009TRIB 15285948596 ISCRNE A RUOLOSANZIONICOSAPPERTE MUN ROMA 16</t>
  </si>
  <si>
    <t>6090011380</t>
  </si>
  <si>
    <t>RUOLO COATT 2009 ARRETRCOSAP PERMTE TRIB 8592 MUN ROMA 16</t>
  </si>
  <si>
    <t>6090011381</t>
  </si>
  <si>
    <t>RUOLO COATT 2009 TRIB 149858885898591 RECRO SPESE NOTIFINDENNMORASANZIONE SU COSAP TEMPNEA MUN ROMA 16</t>
  </si>
  <si>
    <t>6090011382</t>
  </si>
  <si>
    <t>RUOLO COATT 2009 TRIB 150 ISCRIZNE A RUOLOMUN ROMA 16</t>
  </si>
  <si>
    <t>6090011384</t>
  </si>
  <si>
    <t>RUOLO COATT 2009 TRIB 8587  ARRETR COSAP TEMPNEA MUN 16</t>
  </si>
  <si>
    <t>6090011385</t>
  </si>
  <si>
    <t>002705</t>
  </si>
  <si>
    <t>29/12/2009</t>
  </si>
  <si>
    <t>RUOLO COATTIVO NN187171315956021871809 II EMISSIONE SANZIONE PECUNIARIA ABUS EDILIZIO  COD 9143</t>
  </si>
  <si>
    <t>6090011387</t>
  </si>
  <si>
    <t>RUOLO COATTIVO NN187171315956021871809 II EMISSIONE  ABUS EDILIZIO  COD 9230</t>
  </si>
  <si>
    <t>6090011388</t>
  </si>
  <si>
    <t>RUOLO COATTIVO NN187171315956021871809 II EMISSIONE  INTERESSI ABUS EDILIZIO  COD 1C13</t>
  </si>
  <si>
    <t>6090011389</t>
  </si>
  <si>
    <t>FCV</t>
  </si>
  <si>
    <t>RUOLO COATTIVO NN187171315956021871809 II EMISSIONE  PENALITA  ABUS EDILIZIO  COD 1N58</t>
  </si>
  <si>
    <t>6090011391</t>
  </si>
  <si>
    <t>RUOLO COATT 2009 TRIB1B87 ARRETR PUBBLICMUN 16</t>
  </si>
  <si>
    <t>6090011392</t>
  </si>
  <si>
    <t>RUOLO COATT 2009 TRIB1B881B891R34 SANZIONIISCRNE A RUOLOPER CANONEPUBBL MUN ROMA 16</t>
  </si>
  <si>
    <t>6090011393</t>
  </si>
  <si>
    <t>RUOLO COATT 2009 TRIB 1R33 SPESE NOTIFICA MUN 16</t>
  </si>
  <si>
    <t>6090011394</t>
  </si>
  <si>
    <t>RUOLO COATTIVO NN187171315956021871809 II EMISSIONE  REC SPESE NOT  ABUS EDILIZIO  COD 1D13</t>
  </si>
  <si>
    <t>6090011395</t>
  </si>
  <si>
    <t>002545</t>
  </si>
  <si>
    <t>RECUPERO CONTRIBUTO AUTORITA VIGILANZA CT PUBBLICI INDIZIONE GARAAPPALTO LAVORI DI ADEGUAMENTO ALE NORMATIVE VIGENTI DEGLI IMPIANTIASCENSORI ESISTENTI ED ABBATTIMENTO DELLE BARRIERE ARCHITETTONICHE INEDIFICI COMUNALI LOTTI N2</t>
  </si>
  <si>
    <t>6090011396</t>
  </si>
  <si>
    <t>RECUPERO ONERI INCENTIVO EX ART92 DLGS 16306 E SMIAPPALTO LAVORIDI ADEGUAMENTO ALE NORMATIVE VIGENTI DEGLI IMPIANTI ASCENSORI ESISTENTIED ABBATTIMENTO DELLE BARRIERE ARCHITETTONICHE IN EDIFICI COMUNALILOTTI N2</t>
  </si>
  <si>
    <t>6090011397</t>
  </si>
  <si>
    <t>002683</t>
  </si>
  <si>
    <t>RUOLO COATT 2009 TRIB 1B87 ARRETR CANONE PUBBL MUN ROMA 18</t>
  </si>
  <si>
    <t>6090011398</t>
  </si>
  <si>
    <t>RUOLO COATT 2009 TRIB 1B881B89 MORA E SANZIONE SU CANONE PUBBL MUNROMA 18</t>
  </si>
  <si>
    <t>6090011399</t>
  </si>
  <si>
    <t>RUOLO COATT 2009 TRIB 1R33 RECUPERO SPESE NOTCA MUN ROMA 18</t>
  </si>
  <si>
    <t>6090011400</t>
  </si>
  <si>
    <t>RUOLO COATT 2009 TRIB 1R34 INTSSI ISCRIZ RUOLO  MUN 18</t>
  </si>
  <si>
    <t>6090011401</t>
  </si>
  <si>
    <t>002685</t>
  </si>
  <si>
    <t>RUOLO COATT TRIB 151 SPESE NOTIFICA  MUN ROMA 18</t>
  </si>
  <si>
    <t>6090011402</t>
  </si>
  <si>
    <t>RUOLO COATT TRIB 152 INTERESSI ISCR RUOLO MUN 18</t>
  </si>
  <si>
    <t>6090011403</t>
  </si>
  <si>
    <t>RUOLO COATT TRIB 8592 ARRETRCOSAP PERMTE MUN 18</t>
  </si>
  <si>
    <t>6090011404</t>
  </si>
  <si>
    <t>RUOLO COATT TRIB859385948596 SANZIONI SU COSAP PERTE MUN ROMA 18</t>
  </si>
  <si>
    <t>6090011407</t>
  </si>
  <si>
    <t>FINANZIAMENTO REGIONALE  PROGETTO PROMOZIONE DI INTERVENTI PER FAVORIREUN SISTEMA INTEGRATO DI SICUREZZA NEL TERRITORIO REGIONALE  REGIONELAZIO DD44882008 E NT970452009 MUNIC RM XIX</t>
  </si>
  <si>
    <t>6090011408</t>
  </si>
  <si>
    <t>002684</t>
  </si>
  <si>
    <t>RUOLO COATT TRIB 8500 ARRETR IMP PUBBL MUN ROMA 18 RUOLO 1844709</t>
  </si>
  <si>
    <t>6090011409</t>
  </si>
  <si>
    <t>RUOLO COATT 1844709 TRIB 85028515 SANZIONIMORA SU IMPPUBBL MUNROMA 18</t>
  </si>
  <si>
    <t>6090011410</t>
  </si>
  <si>
    <t>RUOLO COATT 1844709 TRIB 1C48  SPESE DI NOTIFICA MUN ROMA 18</t>
  </si>
  <si>
    <t>6090011411</t>
  </si>
  <si>
    <t>003950</t>
  </si>
  <si>
    <t>APPR RUOLO RISC COATT ANNO 2009 PER QU CONTRREFEZ SCOLAST RUOLO 2009005069007557004244004563003869005597004409004026004457006027002595018702004163004113003630006073003911 CODAGENTI 025028039047054057082089093094096097104106108113125 COD1C131D1398099810</t>
  </si>
  <si>
    <t>6090011412</t>
  </si>
  <si>
    <t>RUOLO COATT 1844709 TRIB 1C22 ISCRIZNE A RUOLO  MUN ROMA 18</t>
  </si>
  <si>
    <t>6090011414</t>
  </si>
  <si>
    <t>002691</t>
  </si>
  <si>
    <t>TAD</t>
  </si>
  <si>
    <t>INCENTIVO PROGETTAZAPPALTO LAVORI DI RICOSTRUZALVEO FOSSO DELLECAMPANELLE</t>
  </si>
  <si>
    <t>6090011418</t>
  </si>
  <si>
    <t>RUOLO COATTIVO ANNO 2009 I EMISSIONE COSAP TEMP COD TRIB 1149</t>
  </si>
  <si>
    <t>6090011419</t>
  </si>
  <si>
    <t>RUOLO COATTIVO ANNO 2009 I EMISSIONE COSAP TEMPORANEA  COD TRIB 1150</t>
  </si>
  <si>
    <t>6090011421</t>
  </si>
  <si>
    <t>RUOLO COATTIVO ANNO 2009 I EMISSIONE COSAP PERM COD TRIB 8591</t>
  </si>
  <si>
    <t>6090011426</t>
  </si>
  <si>
    <t>002156</t>
  </si>
  <si>
    <t>APPALTO MANUTWENZIONE STRAORDINARIA DELLA SCUOLA ELEMENTARE G PASCOLIVIA DEI PAPARESCHI 28 COD IBU 2654 ONERI DI PROGETTAZIONE PT2009000232LT2009000956</t>
  </si>
  <si>
    <t>6090011428</t>
  </si>
  <si>
    <t>003974</t>
  </si>
  <si>
    <t>APPR RUOLO RISC COATT ANNO 2009 PER TRANS RUOLO 2009018703 CODAGENTI 097 ROMA COD1C139157</t>
  </si>
  <si>
    <t>6090011431</t>
  </si>
  <si>
    <t>003973</t>
  </si>
  <si>
    <t>APPR RUOLO RISC COATT ANNO 2009 PER SANZ DPR 380 DEL 06062001ARTC5 CON INT  ALTRI DIRITTI ED ACCESS RUOLO N2009018704 AGENTE 097 ROMA COD1C139143</t>
  </si>
  <si>
    <t>6090011436</t>
  </si>
  <si>
    <t>003972</t>
  </si>
  <si>
    <t>APPR RUOLO RISC COATT ANNO 2009 PER APPL PENAL ART26 P5 REGSCAVI DL5602 RUOLO2009018705013156 AGENTI N097  110 COD1C131N581N599075</t>
  </si>
  <si>
    <t>6090011442</t>
  </si>
  <si>
    <t>APPR RUOLO RISC COATT ANNO 2009 PER COSAP RUOLO2009005600018708 AGENTI N057097 COD1C221C48858785898591</t>
  </si>
  <si>
    <t>6090011443</t>
  </si>
  <si>
    <t>003948</t>
  </si>
  <si>
    <t>APPR RUOLO RISC COATT ANNO 2009 PER COSAP PERM RUOLO2009007558006223005598019891014611003390018706 004032 AGENTI 028034057068071083097135 COD8592</t>
  </si>
  <si>
    <t>6090011444</t>
  </si>
  <si>
    <t>APPR RUOLO RISC COATT ANNO 2009 PER COSAP PERM RUOLO 2009007558006223005598019891014611003390018706004032 AGENTI 028034057068071083097135 COD8593859485961L52</t>
  </si>
  <si>
    <t>6090011448</t>
  </si>
  <si>
    <t>002707</t>
  </si>
  <si>
    <t>RUOLO COATTIVO NN 620642795070755943573870560150414145602858101871574303270767657732009 ANNO 2009 II EMISSIONE REF SCOLASTICACOD 9809</t>
  </si>
  <si>
    <t>6090011449</t>
  </si>
  <si>
    <t>RUOLO COATTIVO N18716  ANNO 2009 II EMISSIONE PROGETTO PONTE COD1N61</t>
  </si>
  <si>
    <t>6090011450</t>
  </si>
  <si>
    <t>RUOLO COATTIVO NN 62064279507075594357387056015041414560285810187157430327076765773187162009 ANNO 2009 II EMISSIONEINTERESSI REF SCOLASTICA   PROG PONTE COD 98101C131N62</t>
  </si>
  <si>
    <t>6090011451</t>
  </si>
  <si>
    <t>RUOLO COATTIVO NN 62064279507075594357387056015041414560285810187157430327076765773187162009 ANNO 2009 II EMISSIONE SPESENOT REF SCOLASTICA   PROG PONTE COD 1D13</t>
  </si>
  <si>
    <t>6090011462</t>
  </si>
  <si>
    <t>002513</t>
  </si>
  <si>
    <t>CONTRIBUTO REGIONE LAZIO LAVORI DI RIQUALIFICAZIONE MARCIAPIEDI DI VDIVERMICINO TRATTO VCASILINA E LARGO MONREALE DELGR643782009DDRLAZIO C25896102009</t>
  </si>
  <si>
    <t>6090011468</t>
  </si>
  <si>
    <t>002060</t>
  </si>
  <si>
    <t>INTERVENTI URGENTI DI MANUTENZIONE STRAORDINARIA IN EDIFICI SCOLASTICISCUOLA MEDIA C MARTINELLI VIA FSANTIMUNV RECUPERO SOMMA PERINCENTIVO</t>
  </si>
  <si>
    <t>6090011476</t>
  </si>
  <si>
    <t>INCENTIVANTE TECNICA ART92 DLGS 16306 O50</t>
  </si>
  <si>
    <t>6090011480</t>
  </si>
  <si>
    <t>E.4.02.01.02.001.0CVA</t>
  </si>
  <si>
    <t>RIQUALIFICAZE MESSA IN SICUREZZA LOCALI COMLI SITI IN VIA DEL VERANO78MUNIC3  OP0922950001</t>
  </si>
  <si>
    <t>6090011484</t>
  </si>
  <si>
    <t>RUOLO  COATTIVO NN45655603259618720131607677 ANNO 2009 II EMISSIONE  ARR COSAP PERM  COD 85928593</t>
  </si>
  <si>
    <t>6090011485</t>
  </si>
  <si>
    <t>RUOLO COATTIVO NN 560419892187216142 ANNO 2009 II EMISSIONE  ARRCOSAP TEMP COD 85878588</t>
  </si>
  <si>
    <t>6090011486</t>
  </si>
  <si>
    <t>RUOLO COATTIVO NN560419892187216142456556032596187201316039127677 ANNO 2009  II EMISSIONE INFRAZ COSAP PERM E COSAP TEMP COD 8596  8591</t>
  </si>
  <si>
    <t>6090011487</t>
  </si>
  <si>
    <t>RUOLO COATTIVO N 18444 ANNO 2009 II EMISSIONE ARR IMP PUBB COD 8500</t>
  </si>
  <si>
    <t>6090011488</t>
  </si>
  <si>
    <t>RUOLO COATTIVO N 18444 ANNO 2009 II EMISSIONE SANZ TARD PAG IMP PUBBCOD 8502</t>
  </si>
  <si>
    <t>6090011489</t>
  </si>
  <si>
    <t>APPROVAZIONE RUOLO COATTIVO ANNO 2011 CIP RUOLI NN959195395172878560542178064442051147801474845012011 CODTRIB1B87 MUNIC RM 19</t>
  </si>
  <si>
    <t>002374</t>
  </si>
  <si>
    <t>APPROV1 RUOLO COATTIVO ANNO 2012 CIP RUOLI VARI</t>
  </si>
  <si>
    <t>6090011490</t>
  </si>
  <si>
    <t>APPROV 2 RUOLO COATTIVO ANNO 2011 ICP RUOLI N95919539517287856054217806444205114780147485401 COD TRIB1B89 MUN 19</t>
  </si>
  <si>
    <t>APPROV1 RUOLO COATTIVO ANNO 2012 CIP RUOLI VARI MUN 19</t>
  </si>
  <si>
    <t>6090011491</t>
  </si>
  <si>
    <t>APPROV2 RUOLO COATTIVO ANNO 2011 CIP RUOLIN959195395172878560542178064442051147801474845012011CODTRIB1B88 E 1B891R33  MUN 19</t>
  </si>
  <si>
    <t>6090011492</t>
  </si>
  <si>
    <t>APPROV2 RUOLO COATTIVO ANNO 2011 CIP RUOLIN959195395172878560542178064442051147801474845012011CODTRIB1R33 MUNIC RM XIX</t>
  </si>
  <si>
    <t>6090011493</t>
  </si>
  <si>
    <t>001340</t>
  </si>
  <si>
    <t>INTERVENTO DI SOMMA URGENZA PER LA MESSA IN SICUREZZA DELLE MURAAURELIANE TRATTO PZZA CROCE ROSSA DA VIALE PRETORIANO A VIA MONTEBELLOSUL SANGRO RECUPERO SOMMA PER INCENTIVAZIONE</t>
  </si>
  <si>
    <t>6090011542</t>
  </si>
  <si>
    <t>RUOLO COATTIVO NN 875418719 ANNO2009 II EMISSIONE AQRRETRATI CIP  COD 1B87</t>
  </si>
  <si>
    <t>6090011543</t>
  </si>
  <si>
    <t>RUOLO COATTIVO NN 875418719 ANNO2009 II EMISSIONE SANZIONI PEC CIP  COD 1B89</t>
  </si>
  <si>
    <t>6090011544</t>
  </si>
  <si>
    <t>RUOLO COATTIVO NN  56041989218721614245655603259618720131603912767718444875418719 ANNO 2009 II EMISSIONE INTERESSI ED ULT INTCOSAP PERM COSAP TEMP ICP  CIP COD85941I5285891I5085151C221B881R34</t>
  </si>
  <si>
    <t>6090011545</t>
  </si>
  <si>
    <t>RUOLO  COATTIVO NN 87541871918444560419892187216142456556032596187201316039127677 ANNO2009 II EMISSIONE SPESE NOT COSAP PERM COSAPTEMP ICP CIP  COD 1I511I491C481R33</t>
  </si>
  <si>
    <t>6090011546</t>
  </si>
  <si>
    <t>002777</t>
  </si>
  <si>
    <t>RECUPERO INCENTIVO PROGETTAZIONE RICOSTRUZIONE RECINZIONE ASILO NIDOGIRAMONDO LATO VIA SAN DOMENICO SAVIO AFFTO DITTA SOCOBIN</t>
  </si>
  <si>
    <t>6090011547</t>
  </si>
  <si>
    <t>002260</t>
  </si>
  <si>
    <t>RECUPERO OOPP RELATIVI OP0904940001</t>
  </si>
  <si>
    <t>6090011548</t>
  </si>
  <si>
    <t>002492</t>
  </si>
  <si>
    <t>APPROVAZI RUOLO COATTIVO ANNO 2009 RELATIVO A SANZIONI PECUNIARIEABUSEDILIZIO PER QUOTE ANNI 200520082009CODTRIB9143</t>
  </si>
  <si>
    <t>6090011552</t>
  </si>
  <si>
    <t>APPROVAZIONE RUOLO COATTIVO ORDINARIO N186052009 II SEMESTRECOD9143 SANZIONE PECUNIARIA ABUSIVISMO EDILIZIO MUN X</t>
  </si>
  <si>
    <t>6090011553</t>
  </si>
  <si>
    <t>E.3.03.01.02.999.0019</t>
  </si>
  <si>
    <t xml:space="preserve">INTERESSI  ATTIVI DA ALTRI SOGGETTI - PER FINANZIAMENTI A BREVE TERMINE </t>
  </si>
  <si>
    <t>APPROVAZIONE RUOLO COATTIVO ORDINARIO N186052009 II SEMESTRECOD9823 INTERESSI DI MORA PER RITARDATO O MANCATO PAGAMENTO SANZIONEPECUNIARIA ABUSIVISMO EDILIZIO MUN X</t>
  </si>
  <si>
    <t>6090011560</t>
  </si>
  <si>
    <t>E.2.01.01.02.001.0COM</t>
  </si>
  <si>
    <t xml:space="preserve">CONTRIBUTO DELLA REGIONE PER I CENTRI COMMERCIALI NATURALI </t>
  </si>
  <si>
    <t>FIC</t>
  </si>
  <si>
    <t>CONTRIBUTO REGIONE LAZIO X LA REALIZZAZIONE DEL PROGETTO CENTROCOMMERCIALE NATURALE DI TORPIGNATTARA REGIONE LAZIO DD 14052009 N C1099  DD IMP N C1939 DEL 30072009 IMP N 3090040762 PER EURO 19217594 E IMP N 3090040763 PER EURO 5782416</t>
  </si>
  <si>
    <t>6090011562</t>
  </si>
  <si>
    <t>002486</t>
  </si>
  <si>
    <t>INCENTIVO DI PROGETTAZIONE PERSONALE INTERNO 05  RELATIVO APPALTO DIMANUTENZIONE STRADA DISOSTRUZIONE CADITOIE VIA FOSSO DI SSPIRITO  ESISTEMAZIONE RECINZIONE FOSSO DI COMPETENZA MUN RM XIX</t>
  </si>
  <si>
    <t>6090011569</t>
  </si>
  <si>
    <t>002243</t>
  </si>
  <si>
    <t>RECUPERO ONERI INCENTIVO EX ART92 DLGS N16306 E SMI SU PROGETTAZIONEESECUTIVA APPALTO LAVORI DI MANUTENZIONE STRAORDINARIA DEI CAMPI DABOCCE DEL CENTRO ANZIANI DI TRIGORIA</t>
  </si>
  <si>
    <t>6090011580</t>
  </si>
  <si>
    <t>002649</t>
  </si>
  <si>
    <t>RUOLO COATTIVO ANNO 2009 TRIBUTO 9809 MUN XIX QUOTA CONTRIBUTIVASERVIZIO REFEZIONE SCOLASTICA ANNI PRECEDENTI</t>
  </si>
  <si>
    <t>6090011582</t>
  </si>
  <si>
    <t>RUOLO COATTIVO ANNO 2009 TRIBUTO 1C13 MUN XIX  CONTRIBUTI REFEZIONESCOLASTICA INTERESSI PER ISCRIZIONE A RUOLO</t>
  </si>
  <si>
    <t>6090011584</t>
  </si>
  <si>
    <t>31/12/2009</t>
  </si>
  <si>
    <t>RUOLO COATTIVO ANNO 2009TRIBUTO 1D13  MUN XIX RECUPERO SPESE DINOTIFICA</t>
  </si>
  <si>
    <t>6090011588</t>
  </si>
  <si>
    <t>002783</t>
  </si>
  <si>
    <t>RECUPERO INCENTIVO PROGETTAZIONE FORNITURA E POSA IN OPERAPAVIMENTAZIONE E RIVESTIMENTI SC S QUASIMODO</t>
  </si>
  <si>
    <t>6090011621</t>
  </si>
  <si>
    <t>002784</t>
  </si>
  <si>
    <t>RECUPERO INCENTIVO PROGETTAZIONE PIATTAFORMA ELEVATRICE CENTRO ANZIANIVIA IBERIA</t>
  </si>
  <si>
    <t>6090011637</t>
  </si>
  <si>
    <t>002986</t>
  </si>
  <si>
    <t>RECUPERO SU INCENTIVI</t>
  </si>
  <si>
    <t>6090011664</t>
  </si>
  <si>
    <t>FINANZIAMENTO REGIONALE  DETERMINAZIONE DEL DIRETTORE N 4488 DEL24122009 LETT A  DIPINTO PER ME PER REALIZZAZIONE DI PERCORSI DIEDUCAZIONE ALLA LEGALIT ED AL RISPETTO DEL PATRIMONIO COMUNE PERFORMARE I CITTADINI DI DOMANI PROGETTO LEGAL BUS NOTA REG LAZIO</t>
  </si>
  <si>
    <t>6090011666</t>
  </si>
  <si>
    <t>002983</t>
  </si>
  <si>
    <t>6090011669</t>
  </si>
  <si>
    <t>0000063556</t>
  </si>
  <si>
    <t xml:space="preserve">S.I.R.E.C. S.R.L.   </t>
  </si>
  <si>
    <t>RECUPERO MAGGIORE CANONE LOCAZIONE CORRISPOSTO ANNO 2009 VIA CARDINALGINNASI 12VIA LUCIO LEPIDIO PIAZZA DELLA STAZIONE LIDOMQ600CIRCASEDE UFFICI TRIBUNALE ORDINARIO ROMA MUNICIPIO XIII ULTERIORISPAZI</t>
  </si>
  <si>
    <t>6090011671</t>
  </si>
  <si>
    <t>002994</t>
  </si>
  <si>
    <t>6090011702</t>
  </si>
  <si>
    <t>6090011719</t>
  </si>
  <si>
    <t>002697</t>
  </si>
  <si>
    <t>RECUPERO FONDO ROTATIVO INCARICO DI PROGETTAZIONE DEFINITIVA EDESECUTIVA E CCORDINAMENTO DELLA SICUREZZA IN FASE DI PROGETTAZIONEINTERVENTI PER LO SVILUPPO SOCIALE MANUTENZIONE STRAORDINARIA EAMPLIAMENTO CENTRO ANZIANIMAZZARESI RELATIVI AI CONTRATTI DI QU</t>
  </si>
  <si>
    <t>6090011729</t>
  </si>
  <si>
    <t>RUOLI COATTIVI REFEZIONE SCOLASTICANN2009428234468845622852134571387756164475198991462270533392414960305812260418756743141151316460768331  61453920  INTERESSI COD1C139810</t>
  </si>
  <si>
    <t>6090011730</t>
  </si>
  <si>
    <t>TMR</t>
  </si>
  <si>
    <t>RECUPERO FONDO ROTATIVO INCARICO DI PROGETTAZIONE DEFINITIVA EDESECUTIVA E COORDINAMENTO DELLA SICUREZZA IN FASE DI PROGETTAZIONEINTERVENTI PER LO SVILUPPO ECONOMICO RIQUALIFICAZIONE E MIGLIORAMENTOINFRASTRUTTURE MERCATO MAZZARESI  RELATIVI AI CONTRATTI D</t>
  </si>
  <si>
    <t>6090011731</t>
  </si>
  <si>
    <t>RUOLI COATTIVI REFEZIONE SCOLASTICANN2009428234468845622852134571387756164475198991462270533392414960305812260418756743141151316460768331  61453920  ARRETRATI PROVENTI REFEZIONE SCOLASTICA COD9809</t>
  </si>
  <si>
    <t>6090011732</t>
  </si>
  <si>
    <t>RUOLI COATTIVI REFEZIONE SCOLASTICANN2009428234468845622852134571387756164475198991462270533392414960305812260418756743141151316460768331  61453920  SPESE DI NOTIFICA COD 1D13</t>
  </si>
  <si>
    <t>6090011733</t>
  </si>
  <si>
    <t>002459</t>
  </si>
  <si>
    <t>RUOLI COATTIVI COSAP TEMPORANEA NN2009457456191462518760 COSAPTEMP COD85878588</t>
  </si>
  <si>
    <t>6090011734</t>
  </si>
  <si>
    <t>RUOLI COATTIVI COSAP TEMPORANEA NN2009457456191462518760 INTERESSICOD8589  150</t>
  </si>
  <si>
    <t>6090011735</t>
  </si>
  <si>
    <t>RUOLI COATTIVI COSAP TEMPORANEA NN2009457456191462518760 SANZIONICOD8591</t>
  </si>
  <si>
    <t>6090011736</t>
  </si>
  <si>
    <t>RUOLI COATTIVI COSAP TEMPORANEA NN2009457456191462518760 SPESE DINOTIFICA COD1498590</t>
  </si>
  <si>
    <t>6090011737</t>
  </si>
  <si>
    <t>RUOLI COATTIVI COSAP PERMANENTENN200939153878561814264339351334459187594539833339213947COSAP COD 85928593</t>
  </si>
  <si>
    <t>6090011739</t>
  </si>
  <si>
    <t>RUOLI COATTIVI COSAP PERMANENTENN200939153878561814264339351334459187594539833339213947SANZIONI COD 8596</t>
  </si>
  <si>
    <t>6090011740</t>
  </si>
  <si>
    <t>RUOLI COATTIVI COSAP PERMANENTENN200939153878561814264339351334459187594539833339213947SPESE DI NOTIFICA COD 1151</t>
  </si>
  <si>
    <t>6090011741</t>
  </si>
  <si>
    <t>RUOLI COATTIVI CANONE PUBBLICITANN200945731990026061875883324005 PUBBLICIT COD B87</t>
  </si>
  <si>
    <t>6090011742</t>
  </si>
  <si>
    <t>RUOLI COATTIVI CANONE PUBBLICITANN200945731990026061875883324005 INTERESSI COD 1B881R34</t>
  </si>
  <si>
    <t>6090011743</t>
  </si>
  <si>
    <t>RUOLI COATTIVI CANONE PUBBLICITANN200945731990026061875883324005 SANZIONI COD 1B89</t>
  </si>
  <si>
    <t>6090011744</t>
  </si>
  <si>
    <t>RUOLI COATTIVI CANONE PUBBLICITANN200945731990026061875883324005 SPESE DI NOTIFICA  COD 1R33</t>
  </si>
  <si>
    <t>6090011746</t>
  </si>
  <si>
    <t>0000058127</t>
  </si>
  <si>
    <t xml:space="preserve">OLIVASABRINA  </t>
  </si>
  <si>
    <t>INCENTIVO DI PROGETTAZIONE 050 PER MANUTENZ STRAORDINARIA SCELEMENTARE OBERDAN MUN 16 OP0922640001</t>
  </si>
  <si>
    <t>6090011747</t>
  </si>
  <si>
    <t>002696</t>
  </si>
  <si>
    <t>RECUPERO FONDO ROTATIVO INCARICO DI PROGETTAZIONE DEFINITIVAED ESECUTIVAE COORDINAMENTO DELLA SICUREZZA IN FASE DI PROGETTAZIONE INTERVENTI PERLO SVILUPPO SOCIALE  REALIZZAZIONE CENTRO DI ASSISTENZA PER LINFANZIA RELATIVI AI CONTRATTI DI QUARTIERE SELVA C</t>
  </si>
  <si>
    <t>6090011749</t>
  </si>
  <si>
    <t>RECUPERO FONDO ROTATIVO INCARICO DI PROGETTAZIONE DEFINITIVA EDESECUTIVA E COORDINAMENTO DELLA SICUREZZA IN FASE DI PROGETTAZIONEINTERVENTI PER LO SVILUPPO ECONOMICO   REALIZZAZIONE AREA DA ADIBIRE AVENDITA PRODOTTI LOCALI   RELATIVI AI CONTRATTI DI QUART</t>
  </si>
  <si>
    <t>6090011754</t>
  </si>
  <si>
    <t>RUOLI COATTIVI COSAP PERMANENTENN200939153878561814264339351334459187594539833339213947INTERESSI COD 85941152</t>
  </si>
  <si>
    <t>6090011755</t>
  </si>
  <si>
    <t>002514</t>
  </si>
  <si>
    <t>6090011758</t>
  </si>
  <si>
    <t>001771</t>
  </si>
  <si>
    <t>LAVORI DI ADEGUAMENTO ALLA NORMATIVA PADIGLIONE SCUOLA ELEMENTARELEONARDO DA VINCIMUNXIINCENTIVOACCANTONAMENTO</t>
  </si>
  <si>
    <t>6090011759</t>
  </si>
  <si>
    <t>015595</t>
  </si>
  <si>
    <t>RUOLI COATTIVI NN 9279289339349379382009 DELLE CONTRAVVENZIONIPER SANZIONI AMMVE PECUNIARIE RUOLO RESO ESECUTIVO IL 3092009</t>
  </si>
  <si>
    <t>6090011760</t>
  </si>
  <si>
    <t>6090011761</t>
  </si>
  <si>
    <t>6090011764</t>
  </si>
  <si>
    <t>002549</t>
  </si>
  <si>
    <t>6090011768</t>
  </si>
  <si>
    <t>INCENTIVO EX ART92 DLGS 16306 E SMI SU LAVORI DI RIQUALIFICAZIONESTRADA E MARCIAPIEDI DI VIA ROVIGNO DISTRIA E RIQUALIFICAZIONE VIACOLLATINA MARCIAPIEDE E STRADE OP0614100001  OP0614110001 PT 2006000204  PT 2006000205</t>
  </si>
  <si>
    <t>6090011769</t>
  </si>
  <si>
    <t>FSS</t>
  </si>
  <si>
    <t>INCENTIVO EX ART92 DLGS 16306 E SMI SU LAVORI DI MAN STR CIRCOLIBOCCIOFILI CASALE GARIBALDI E SABAUDIA OP0915730001</t>
  </si>
  <si>
    <t>6090011771</t>
  </si>
  <si>
    <t>INCENTIVO EX ART92 DLGS 16306 E SMI SU LAVORI DI MAN STR PERRIQUALIFICAZIONE SEDI STRADALI CON INTERV ABBATTIMENTO BARRIEREARCHITETTONICHE QUADRANTI A  B C OP 0904310001OP094300001OP0904320001</t>
  </si>
  <si>
    <t>6090011773</t>
  </si>
  <si>
    <t>INCENTIVO EX ART92 DLGS 16306 E SMI SU LAVORI DI REALIZZAZIONERECINZIONE EDIFICIO COMUNALE ALLINTERNO DI VILLA DE SANCTIS VIACASILINA 675 OP0913870001</t>
  </si>
  <si>
    <t>6090011774</t>
  </si>
  <si>
    <t>FIE</t>
  </si>
  <si>
    <t>INCENTIVO EX ART92 DLGS 16306 E SMI SU LAVORI DI MAN STR SCUOLAMEDIA GMASSAIA E SE GIOACCHINO BELLI OP060785000100020003 OP060645000100020003</t>
  </si>
  <si>
    <t>6090011782</t>
  </si>
  <si>
    <t>001310</t>
  </si>
  <si>
    <t>PROCEDURA NEGOZIATA LAVORI RESTAURO NUCLEO SETTE ARAZZI ECC  PALAZZOBRASCHI  AFFTO CONSORZIO TELA DI PENELOPE LABORATORIO MUSEO DELTESSUTO  INCENTIVO PROGETTAZIONE 050</t>
  </si>
  <si>
    <t>6090011783</t>
  </si>
  <si>
    <t>002256</t>
  </si>
  <si>
    <t>RUOLI COATTIVI NN 18735ROMA18736ROMA18738ROMA I EMISSIONE 2009 RIMOZIONI IMPIANTI PUBBLABUSIVI ANNI 1999000108 ECOSTO ANNI 20000607 CODTRIB95159230 MUNICI</t>
  </si>
  <si>
    <t>6090011784</t>
  </si>
  <si>
    <t>RUOLO COATTIVO N 18737 ROMA I EMISSIONE 2009 NOLO TRANSENNE COMPRESAIVA  ANNO 2002 CODTRIB91579158 MUNICI</t>
  </si>
  <si>
    <t>6090011785</t>
  </si>
  <si>
    <t>RUOLO COATTIVO N 18739 ROMA 1 EMISSIONE 2009 COSAP TEMPORANEA PER TRANSENNAMENTO ANNI 200203 CODTRIB85878590MUNICI</t>
  </si>
  <si>
    <t>6090011786</t>
  </si>
  <si>
    <t>RUOLI COATTIVI NN18735ROMA18736ROMA18738ROMA18739ROMA I EMISSIONE 2009 RECUPERO SPESE DI NOTIFICA CODTRIB1I491D139518MUNICI</t>
  </si>
  <si>
    <t>6090011787</t>
  </si>
  <si>
    <t>001313</t>
  </si>
  <si>
    <t>PROCEDURA NEGOZIATA LAVORI RESTAURO INFISSI LIGNEI  MUSEO DI ROMAPALAZZO BRASCI  AFFTO COOBEC SOC COOPERATIVA  INCENTIVOPROGETTAZIONE 050</t>
  </si>
  <si>
    <t>6090011806</t>
  </si>
  <si>
    <t>002490</t>
  </si>
  <si>
    <t>INCENTIVANTE TECNICA ART92 DLGS 16306</t>
  </si>
  <si>
    <t>6090011812</t>
  </si>
  <si>
    <t>INCENTIVO DI PROGETTAZIONE PER LAVORI DI MANUTENZIONE STRAORDINARIASTRADE LARGO RE INA MUN 18 OPERA 0917150001</t>
  </si>
  <si>
    <t>6090011813</t>
  </si>
  <si>
    <t>001326</t>
  </si>
  <si>
    <t>LAVORIPALAZZO BRASCHI MUSEO DI ROMA COMPLETAMENTOINTERVENTIINCENTIVO PROGETTAZIONE QP</t>
  </si>
  <si>
    <t>6090011816</t>
  </si>
  <si>
    <t>002155</t>
  </si>
  <si>
    <t>LAVORI DI ADEGUAMENTO E PREVENZIONE INCENDI ASILO NIDO DI PREVENZIONEINCENDI DELLASILO NIDO DI VIA VOLPATO 20 IBU 2670 AGGIUDICAZIONE DITTARECCHIA GIOVANNI RA 5230  ONERI DI PROGETTAZIONE</t>
  </si>
  <si>
    <t>6090011818</t>
  </si>
  <si>
    <t>003949</t>
  </si>
  <si>
    <t>APPR RUOLO RISC COATT ANNO 2009 PER COSAP TEMP COD TRIBUTO 8587 NRUOLO 005599003047014612018707003122005772 AGENTI 057066071097132295</t>
  </si>
  <si>
    <t>6090011819</t>
  </si>
  <si>
    <t>APPR RUOLO RISC COATT ANNO 2009 PER COSAP TEMP CODRUOLO8588858985911L501L49 AGENTI 057066071097132295</t>
  </si>
  <si>
    <t>6090011838</t>
  </si>
  <si>
    <t>DCC 13910122001 ALIENAZIONE DI IMMOBILI NON CARTOLARIZZATIPLUSVALENZA ANNO 2009</t>
  </si>
  <si>
    <t>6090011840</t>
  </si>
  <si>
    <t>001119</t>
  </si>
  <si>
    <t>CONTRIBUTO AUTORIT DI VIGILANZA LLPP GARA N 434432 LAVORI DISCAVO RESTAURO E SISTEMAZIONE ARCHEOLOGICA PER IL POTENZIAMENTODELLACCESSIBILIT E DELLA FRUIZIONE AREA ARCHEOLOGICA PORTICO DOTTAVIA IMPRESA DE FEO ANTONIO</t>
  </si>
  <si>
    <t>6090011844</t>
  </si>
  <si>
    <t>RUOLI COATTIVINN18735ROMA18736ROMA18737ROMA18738ROMA18739ROMA I EMISSIONE 2009 INTERESSI DI MORA E INTERESSI ISCRRUOLOCODTRIB85891I501C139823 MUNICI</t>
  </si>
  <si>
    <t>6090011848</t>
  </si>
  <si>
    <t>002567</t>
  </si>
  <si>
    <t>RUOLO COATTIVO ANNO 2009 TRIBUTO 8588 RUOLO N187402009 OCCUPAZIONEABUSIVA SUOLO PUBBLICO MUNIC RM XIX</t>
  </si>
  <si>
    <t>6090011849</t>
  </si>
  <si>
    <t>RECUPERO ONERI INCENTIVO EX ART92 DLGS N16306 PROCEDURA NEGOZIATAART 57 C6 DLGS 16306 APPALTO MANUTENZIONE STRAORD PER LA RIQUALIFE RISTRUTT DELLO STADIO DELLE TERME DI CARACALLA NANDO MARTELLINI DIPROPR COMLE MUNROMA 1 AFFTO SOC DI COLA MICHELE</t>
  </si>
  <si>
    <t>6090011857</t>
  </si>
  <si>
    <t>002264</t>
  </si>
  <si>
    <t>RECUPERO ONERI INCENTIVO EX ART92 DLGS N16306 APPALTO LAVORI DIMANUTENZIONE STRAORDINARIA PER LA RIQUALIFICAZIONE E RISTRUTTURAZIONEDELLO STADIO STELLA POLARE GIANNATTASIO  OSTIA DI PROPRT MUN ROMAXIII</t>
  </si>
  <si>
    <t>6090011859</t>
  </si>
  <si>
    <t>002503</t>
  </si>
  <si>
    <t>INCENTIVO DI PROGETTAZIONE PER LAVORI DI RISTRUTTURAZIONE EDIFICIO XXIAPRILE MUN 18 IMPRESA FERRANTI TOMMASO SRL OPERA 0718730001</t>
  </si>
  <si>
    <t>6090011862</t>
  </si>
  <si>
    <t>RUOLO COATTIVO ANNO 2009 TRIBUTO 8589 RUOLO 187402009 INTERESSI PERISCRIZIONE A RUOLO OCCUPAZIONE ABUSIVA SUOLO PUBBLICO MUNIC RM XIX</t>
  </si>
  <si>
    <t>6090011863</t>
  </si>
  <si>
    <t>RUOLO COATTIVO ANNO 2009 TRIBUTO 1149 RUOLO 187402009 RECUPERO SPESENOTIFICA PER OCCUPAZIONE ABUSIVA DI SUOLO PUBBLICO MUNIC RM XIX</t>
  </si>
  <si>
    <t>6090011864</t>
  </si>
  <si>
    <t>RUOLO COATTIVO ANNO 2009 TRIBUTO 8591 RUOLO 18740 RECUPERO SPESENOTIFICA DIRITTI E SANZIONI PER OCCUPAZIONE ABUSIVA DI SUOLO PUBBLICOMUNIC RM XIX</t>
  </si>
  <si>
    <t>6090011865</t>
  </si>
  <si>
    <t>RUOLO COATTIVO ANNO 2009 TRIBUTO 8587 RUOLO 187402009CANONEOCCUPAZIONE ABUSIVA SUOLO PUBBLICO MUNIC RM XIX</t>
  </si>
  <si>
    <t>6090011877</t>
  </si>
  <si>
    <t>002202</t>
  </si>
  <si>
    <t>ONERI PROGETTAZIONE  RIQUALIFICAZIONE PIANTUMAZIONE ESSENZE ARBOREE VIAE GIULIOLI MUN X</t>
  </si>
  <si>
    <t>6090011878</t>
  </si>
  <si>
    <t>002679</t>
  </si>
  <si>
    <t>RUOLO COATTIVO ANNO 2009 TRIBUTO 9258  RUOLI  875542684566187252009 QUOTA CONTRIBUTIVA MENSILE ASILI NIDOARRETRATIMUNIC RM XIX</t>
  </si>
  <si>
    <t>6090011880</t>
  </si>
  <si>
    <t>RUOLI COATTIVI NN 560518722ROMA 2 EMISSIONE 2009 SANZIONIPECUNIARIE PER ABUSIVISMO EDILIZIO ANNI 20042008 MUNICIPIO XVII CODTRIB9143</t>
  </si>
  <si>
    <t>6090011881</t>
  </si>
  <si>
    <t>RUOLO COATTIVO ANNO 2009 TRIBUTO 92601C13  RUOLI 875542684566187252009   INTERESSI PER ISCRIZIONE A RUOLO SU RETTEMENSILI ASILI NIDOMUNIC RM XIX</t>
  </si>
  <si>
    <t>6090011882</t>
  </si>
  <si>
    <t>6090011887</t>
  </si>
  <si>
    <t>RUOLO COATTIVO ANNO 2009 TRIBUTO 1D13  RUOLI  875542684566187252009 RECUPERO SPESE DI NOTIFICA RELATIVE A QUOTE  MENSILI ASILI NIDOMUNICRM XIX</t>
  </si>
  <si>
    <t>6090011900</t>
  </si>
  <si>
    <t>002284</t>
  </si>
  <si>
    <t>APPALTO INTERVENTI URGENTI E MESSA IN SICUREZZA SULLE RECINZIONI E DELLAMANUTENZIONE A VERDE DI VIA SAN PANTALEO CAMPANO MUNICIPIO XV OOPP05</t>
  </si>
  <si>
    <t>6090011901</t>
  </si>
  <si>
    <t>RECUPERO SOMMA INCENTIVO  APPALTO INTERVENTO URGENTE PER LA MESSA INSICUREZZA DELLE SPALLE DI PONTE MAMMOLO CON ANNESSE INDAGINISTRUTTURALI</t>
  </si>
  <si>
    <t>6090011903</t>
  </si>
  <si>
    <t>002271</t>
  </si>
  <si>
    <t>LAVORI DI COMPLETAMENTO DELLA SOSTITUZIONE DEGLI INFISSI SCUOLAELEMENTARE PIRANDELLO BIS VIA PORTUENSE 1491 IBU 2687 AGGDITTAMARECOSRL RA 822 OOPP 05</t>
  </si>
  <si>
    <t>6090011905</t>
  </si>
  <si>
    <t>002273</t>
  </si>
  <si>
    <t>LAVORI DI RIFACIMENTO PORTE E FINESTRE SCUOLA ELEMENTARE PERLASCA IBU3478 OOPP 050</t>
  </si>
  <si>
    <t>6090011906</t>
  </si>
  <si>
    <t>002015</t>
  </si>
  <si>
    <t>INCENTIVO PROGETTAZIONE INTERNA  PER APPALTO LAVORI DI RISANAMENTOSTATICO BONIFICA E RECUPERO DEI LOCALI DEL PLESSO SCOLASTICO GIANTURCO ANNO 2009 OP0903680001</t>
  </si>
  <si>
    <t>6090011909</t>
  </si>
  <si>
    <t>002272</t>
  </si>
  <si>
    <t>PIA</t>
  </si>
  <si>
    <t>APPALTO LAVORI DI MANUTENZIONE STRAORDIANRIA RISTRUTTURAZIONE CENTRIBOCCIOFILI IBU 3436  46889 AGGIUDICAZIONE DITTA ELSI COSTRUZIONI SRLRA 4913 OOPP 050</t>
  </si>
  <si>
    <t>6090011911</t>
  </si>
  <si>
    <t>000898</t>
  </si>
  <si>
    <t>LAVORI COSTRUZIONE STRADA DI FONDOVALLE COLLEGAMENTO TRA VIA DEI DUEPONTI VIA DI VI MIGLIO VIA DI SSCOSMA E DAMIANO E VIA DI GROTTAROSSA INCENTIVO PROGETTAZIONE</t>
  </si>
  <si>
    <t>6090011913</t>
  </si>
  <si>
    <t>APPALTO LAVORI ALLARGAMENTO VIA DELLA RUSTICA DAL CIVICO 144 A LARGOCORELLI ORDSINDACO N2332009  INCENTIVO PROGETTAZIONE</t>
  </si>
  <si>
    <t>6090011918</t>
  </si>
  <si>
    <t>AIM</t>
  </si>
  <si>
    <t>INCENTIVO PROGETTAZIONE INTERNA  PER APPALTO LAVORI DI RISANAMENTOSTATICO BONIFICA E RECUPERO DEI LOCALI DEL PLESSO SCOLASTICO GIANTURCO ANNO 2009 OP0923460001</t>
  </si>
  <si>
    <t>6090011927</t>
  </si>
  <si>
    <t>002599</t>
  </si>
  <si>
    <t>CONTRIBUTO LR152001PROGETTO L8 IN TORRE SCACCOMATTOALLINSICUREZZA NTREGIONE LAZIO N11567021909 DDA36001492009</t>
  </si>
  <si>
    <t>6090011929</t>
  </si>
  <si>
    <t>002057</t>
  </si>
  <si>
    <t>RECUPERO ONERI INCENTIVO EX ART92 DLGS N16306 APPALTO LAVORIMANUTENZIONE STRAORDINARIA PER LA RIQ E RISTRUTT DELLO STADIO DLLEAQUILE PAOLO ROSI  ACQUACETOSA MUNII</t>
  </si>
  <si>
    <t>6090011931</t>
  </si>
  <si>
    <t>RECUPERO CONTRIBUTO AUTORITA VIGILANZA CT PUBBLICI PROCEDURA NEGOZIATAART57 DLGS N16306 APPALTO LAVORI MANUTENZIONE STRAORDINARIA PER LARIQ E RISTRUTT DELLO STADIO DLLE AQUILE PAOLO ROSI  ACQUACETOSAMUNII</t>
  </si>
  <si>
    <t>6090011934</t>
  </si>
  <si>
    <t>RUOLI COATTIVI TRASPORTO SCOLASTICONN20094283391484594572561714623260518757 COD 9813</t>
  </si>
  <si>
    <t>6090011936</t>
  </si>
  <si>
    <t>RUOLI COATTIVI TRASPORTO SCOLASTICONN20094283391484594572561714623260518757 COD 1D13</t>
  </si>
  <si>
    <t>6090011937</t>
  </si>
  <si>
    <t>RUOLI COATTIVI TRASPORTO SCOLASTICONN20094283391484594572561714623260518757 COD 1C139814</t>
  </si>
  <si>
    <t>6090011938</t>
  </si>
  <si>
    <t>RUOLI COATTIVI QUOTE CONTRIBUTIVE ASILI NIDO 187552009  COD 1C139260</t>
  </si>
  <si>
    <t>6090011939</t>
  </si>
  <si>
    <t>RUOLI COATTIVI QUOTE CONTRIBUTIVE ASILI NIDO 187552009  COD 9258</t>
  </si>
  <si>
    <t>6090011940</t>
  </si>
  <si>
    <t>RUOLI COATTIVI QUOTE CONTRIBUTIVE ASILI NIDO 187552009  COD 1D13</t>
  </si>
  <si>
    <t>6090011946</t>
  </si>
  <si>
    <t>000693</t>
  </si>
  <si>
    <t>APPALTO LAVORI REALIZZAZIONE DI UN PERCOSO PEDONALE VIA DEL MELOGRANO EPARCHEGGIO A RASO VIA DELLINCORONATA  INCENTIVO PROGETTAZIONE</t>
  </si>
  <si>
    <t>6090011947</t>
  </si>
  <si>
    <t>PEDONALIZZAZIONE PZZA S SILVESTRO INDIZIONE GARA APPALTO INTEGRATOINCENTIVI EX DL 16306</t>
  </si>
  <si>
    <t>6090011948</t>
  </si>
  <si>
    <t>APPALTO LAVORI REALIZZAZIONE DI UN PERCOSO PEDONALE VIA DEL MELOGRANO EPARCHEGGIO A RASO VIA DELLINCORONATA  CONTRIBUTO VIGILANZA LLPP</t>
  </si>
  <si>
    <t>6090012018</t>
  </si>
  <si>
    <t>APPROVAZ2 RUOLO RISCOSSCOATTIVA ANNO 2009 OSP TEMPORANEAABUSIVACODTRIB1149</t>
  </si>
  <si>
    <t>6090012020</t>
  </si>
  <si>
    <t>002263</t>
  </si>
  <si>
    <t>RECUPERO ONERI INCENTIVO EX ART92 DLGS N16306 E SMI APPALTO LAVORICOMPLETAMENTO MANUTENZIONE STRAORDINARIA DEL CA LUIGI PETROSELLIVILLA LAZZARONI IN VAPPIA NUOVA  MUNIX  SITO SPAOLO FUORI LE MURA EREALIZZ REC EST CA BORGHESIANA  IN V LENTINI</t>
  </si>
  <si>
    <t>6090012024</t>
  </si>
  <si>
    <t>APPROVAZ2 RUOLO RISCOSSCOATTIVA ANNO 2009 OSP TEMPORANEAABUSIVACODTRIB1150858985908587</t>
  </si>
  <si>
    <t>6090012025</t>
  </si>
  <si>
    <t>APPROVAZ2 RUOLO RISCOSSCOATTIVA ANNO 2009 OSP TEMPORANEAABUSIVACODTRIB8591</t>
  </si>
  <si>
    <t>6090012027</t>
  </si>
  <si>
    <t>TPL</t>
  </si>
  <si>
    <t>APPROVAZRUOLO COATTIVO ANNO 2009 II EMISSIONESERVTRASPORTOSCOLASTICOCODTRIB9813</t>
  </si>
  <si>
    <t>6090012028</t>
  </si>
  <si>
    <t>APPROVAZRUOLO COATTIVO ANNO 2009 II EMISSIONESERVTRASPORTOSCOLASTICOCODTRIB1C13</t>
  </si>
  <si>
    <t>6090012029</t>
  </si>
  <si>
    <t>APPROVAZRUOLO COATTIVO ANNO 2009 II EMISSIONESERVTRASPORTOSCOLASTICOCODTRIB1D13</t>
  </si>
  <si>
    <t>6090012050</t>
  </si>
  <si>
    <t>002665</t>
  </si>
  <si>
    <t>16/12/2009</t>
  </si>
  <si>
    <t>CONTRIBUTO DELLA PROVINCIA DI ROMA AL MUN IX PER IL PROGETTO NOTTEBIANCA PER I DIRITTI DI LIBERT DD PROV DI ROMA N5152 DEL 482009</t>
  </si>
  <si>
    <t>6090012068</t>
  </si>
  <si>
    <t>000503</t>
  </si>
  <si>
    <t>CONTRIBUTO DELLA REGIONE LAZIO PER EMERGENZA ABITATIVA DD REGIOEN LAZIO B463409</t>
  </si>
  <si>
    <t>6090012072</t>
  </si>
  <si>
    <t>002654</t>
  </si>
  <si>
    <t>APPROVAZ2 RUOLO RISCOSSCOATTIVA ANNO 2009 COSAP PERMANENTECODTRIB8592</t>
  </si>
  <si>
    <t>6090012073</t>
  </si>
  <si>
    <t>APPROVAZ2 RUOLO RISCOSSCOATTIVA ANNO 2009 COSAP PERMANENTECODTRIB8594 E152</t>
  </si>
  <si>
    <t>6090012074</t>
  </si>
  <si>
    <t>APPROVAZ2 RUOLO RISCOSSCOATTIVA ANNO 2009 ICP PERMANENTECODTRIB8500</t>
  </si>
  <si>
    <t>6090012075</t>
  </si>
  <si>
    <t>APPROVAZ2 RUOLO RISCOSSCOATTIVA ANNO 2009 ICP PERMANENTECODTRIB850185028515 E IC22</t>
  </si>
  <si>
    <t>6090012076</t>
  </si>
  <si>
    <t>APPROVAZ2 RUOLO RISCOSSCOATTIVA ANNO 2009 ICP PERMANENTECODTRIBIC48</t>
  </si>
  <si>
    <t>6090012080</t>
  </si>
  <si>
    <t>002504</t>
  </si>
  <si>
    <t>APPROVAZ2 RUOLO RISCOSSCOATTIVA ANNO 2009 PENALI E SANZIONI PERVIOLAZREGOLAMCAVI STRADALICODTRIB1C13 E 1N58</t>
  </si>
  <si>
    <t>6090012081</t>
  </si>
  <si>
    <t>APPROVAZ2 RUOLO RISCOSSCOATTIVA ANNO 2009 PENALI E SANZIONI PERVIOLAZREGOLAMCAVI STRADALICODTRIB1D13 E 9075</t>
  </si>
  <si>
    <t>6090012083</t>
  </si>
  <si>
    <t>AUTORECUPERO V MARICA  COMPLETAMENTO APPROVAZIONE PROG ESECUTIVOINCENTIVI EX DL 16306</t>
  </si>
  <si>
    <t>6090012125</t>
  </si>
  <si>
    <t>RIMBORSO ONERI DI PROGETTAZIONE OP0908540001</t>
  </si>
  <si>
    <t>6090012131</t>
  </si>
  <si>
    <t>001518</t>
  </si>
  <si>
    <t>RECUPERO INCENTIVO PER INTERVENTI DI MANUTENZIONE DEL SISTEMA DISMALTIMENTO DELLE ACQUE METEORICHE E DI TRATTI DI FOGNATURE SULLEINFRASTRUTTURE VIARIE DI GRANDE VIABILITA</t>
  </si>
  <si>
    <t>6090012135</t>
  </si>
  <si>
    <t>001948</t>
  </si>
  <si>
    <t>RECUPERO INCENTIVO PER LAVORI URGENTI DI COMPLETAMENTO DEGLI INTERVENTIDI MANUTSTRAORDINARIA DI CORSO TRIESTE DA VNOMENTANA A PZZAANNIBALIANO</t>
  </si>
  <si>
    <t>6090012139</t>
  </si>
  <si>
    <t>002064</t>
  </si>
  <si>
    <t>RECUPERO INCENTIVO PER INTERVENTI DI RISANAMENTO DEI MARCIAPIEDI DIPIAZZALE CLODIO RADICI</t>
  </si>
  <si>
    <t>6090012140</t>
  </si>
  <si>
    <t>002335</t>
  </si>
  <si>
    <t>RECUPERO INCENTIVO PROGETTAZIONE INTERNA  PER APPALTO LAVORI DIABBATTIMENTO DELLE BARRIERE ARCHITETTONI PROSPETTI PLESSO SCOLASTICO DIDONATO IN VIA BIXIO 8385 MUNICIPIO I OP0903660001</t>
  </si>
  <si>
    <t>6090012180</t>
  </si>
  <si>
    <t>RECUPERO INCENTIVO PROGETTAZIONE INDAGINI ARCHEOLOGICHE PRELIMINARIPIAZZA AUGUSTO IMPERATORE  OPERE COMPLEMENTARI</t>
  </si>
  <si>
    <t>6090012185</t>
  </si>
  <si>
    <t>002087</t>
  </si>
  <si>
    <t>RECUPERO SIMOG PER LAVORI DI MANUTENZIONE STRAORDINARIA DI VIA TIBURTINADA PLE TIBURTINO A CIRCNE TIBURTINA</t>
  </si>
  <si>
    <t>6090012189</t>
  </si>
  <si>
    <t>002095</t>
  </si>
  <si>
    <t>RECUPERO INCENTIVO PER LAVORI DI MANUTENZIONE STRAORDINARIA DI VIASALARIA  DA PZZA FIUME A VLE SOMALIA</t>
  </si>
  <si>
    <t>6090012191</t>
  </si>
  <si>
    <t>RECUPERO SIMOG PER LAVORI DI MANUTENZIONE STRAORDINARIA DI VIALE DEICOLLI PORTUENSI</t>
  </si>
  <si>
    <t>6090012204</t>
  </si>
  <si>
    <t>002744</t>
  </si>
  <si>
    <t>INCENTIVO DI PROGETTAZSU LAVORI MANUTSTRAORDVIA MATTEIZENATELLO VINCI E SANTA MARIA IN GALERIA</t>
  </si>
  <si>
    <t>6090012208</t>
  </si>
  <si>
    <t>INCENTIVO DI PROGETTAZSU LAVORI MANUTSTRAORDVIA MATTEIZENATELLOVINCI E SANTA MARIA IN GALERIA</t>
  </si>
  <si>
    <t>6090012210</t>
  </si>
  <si>
    <t>6090012249</t>
  </si>
  <si>
    <t>6090012335</t>
  </si>
  <si>
    <t>LAV RISTR EDILIZIA MEDIANTE INTERVENTO DI AUTORECUPERO DELLIMMOBILEDI VIA DE GRENET COMPLETAMENTO OPERE ACCESSORIE APPROVAZIONE PROGETTOESECUTIVO E AFFIDAMENTO LAVORI SILA SRLONERI INCENTIVANTI ART 92DLGS 16306</t>
  </si>
  <si>
    <t>6090012336</t>
  </si>
  <si>
    <t>001915</t>
  </si>
  <si>
    <t>RECUPERO SOMMA INCENTIVO  LAVORI COSTRUZIONE ASILO NIDO PER 60 BAMBINIIN VCESARE MACCARI  PZB8 MADONNETTA</t>
  </si>
  <si>
    <t>6090012339</t>
  </si>
  <si>
    <t>015596</t>
  </si>
  <si>
    <t>RUOLI COATTIVI PER LE DEPENALIZZAZIONI DELLE CONTRAVVENZIONI PER LANNO2009</t>
  </si>
  <si>
    <t>6090012342</t>
  </si>
  <si>
    <t>6090012343</t>
  </si>
  <si>
    <t>6090012344</t>
  </si>
  <si>
    <t>002194</t>
  </si>
  <si>
    <t>INCENTIVO E ONERI DI PROGETTAZIONE LAVORI MANUTENZ STRADALE VIA LIMAMUN II</t>
  </si>
  <si>
    <t>6090012345</t>
  </si>
  <si>
    <t>051080</t>
  </si>
  <si>
    <t>17/08/2009</t>
  </si>
  <si>
    <t>E.4.02.01.02.999.0215</t>
  </si>
  <si>
    <t xml:space="preserve">ALTRI ENTI DEL SETTORE PUBBLICO </t>
  </si>
  <si>
    <t>FAC</t>
  </si>
  <si>
    <t>0000065465</t>
  </si>
  <si>
    <t xml:space="preserve">INAIL - DIREZIONE CENTRALEPATRIMONIO  </t>
  </si>
  <si>
    <t>CONTRIBUTO PER IL FINANZIAMENTO DI PROGETTI DI ADEGUAMENTO NORMATIVOISTITUTI DI ISTRUZIONE SECONDARIA L27122006 N296 BANDO 2008  SCUOLAMEDIA CARLO URBANI VIA CENEDA 26 RIFIMP30900401673090040168</t>
  </si>
  <si>
    <t>6090012348</t>
  </si>
  <si>
    <t>071488</t>
  </si>
  <si>
    <t>12/08/2009</t>
  </si>
  <si>
    <t>CONTRIBUTO PER IL FINANZIAMENTO DI PROGETTI DI ADEGUAMENTO NORMATIVOISTITUTI DI ISTRUZIONE SECONDARIA L27122006 N296 BANDO 2008  SCUOLAMEDIA MARTIN LUTHER KING VIA DI GIARDINETTI 85RIFIMPEGNI309004030230900403033090040304</t>
  </si>
  <si>
    <t>6090012349</t>
  </si>
  <si>
    <t>040389</t>
  </si>
  <si>
    <t>CONTRIBUTO PER IL FINANZIAMENTO DI PROGETTI DI ADEGUAMENTO NORMATIVOISTITUTI DI ISTRUZIONE SECONDARIA L27122006 N296 BANDO 2008  SCUOLAMEDIA BAGNERA VIA BAGNERA 64</t>
  </si>
  <si>
    <t>6090012368</t>
  </si>
  <si>
    <t>001406</t>
  </si>
  <si>
    <t>RECUPERO SIMOG APPALTO LAVORI MANUT STRAORDMESSA IN SICUREZZAOOPPDARTE STRADALI DI RILIEVO MUNIC DA XI A XXGALLERIA GIOVANNIXXIII</t>
  </si>
  <si>
    <t>6090012374</t>
  </si>
  <si>
    <t>RECUPERO SOMMA INCENTIVO APPALTO LAV MANUTSTRAORD MESSA IN SICUREZZAOOPP DARTE STRADALI DI RILIEVOMUNICIPI DA XI A XX GALLERIA GIOVANNIXXIII</t>
  </si>
  <si>
    <t>6090012381</t>
  </si>
  <si>
    <t>000860</t>
  </si>
  <si>
    <t>LAVORI MANUTENZIONE STRAORDINARIA SCUOLA ELEMENTARE SCUOLA ELEMENTARE LARUSTICA  INCENTIVOACCANTONAMENTO</t>
  </si>
  <si>
    <t>6090012384</t>
  </si>
  <si>
    <t>001643</t>
  </si>
  <si>
    <t>TRASFERIMENTO REGIONE LAZIO PER RIQUALIFICAZIONE E MESSA IN SICUREZZADEL CONSERVATORIO DI SEUFEMIA</t>
  </si>
  <si>
    <t>6090012385</t>
  </si>
  <si>
    <t>TRASFERIMENTO REGIONALE PER RISTRUTTURAZIONE ED ADEGUAMENTO ISTITUTOSTATALE PER SORDI ECCMUNIC3</t>
  </si>
  <si>
    <t>6090012402</t>
  </si>
  <si>
    <t>RECUPERO INCENTIVO PER LAVORI DI MANUTENZIONE STRAORDINARIA DI VIA DITOR DI QUINTO</t>
  </si>
  <si>
    <t>6090012419</t>
  </si>
  <si>
    <t>002754</t>
  </si>
  <si>
    <t>RECUPERO SOMME CORRISPOSTE AL PERSONALE COMANDATO PRESSO ALTRI ENTIANNO2009</t>
  </si>
  <si>
    <t>6090012429</t>
  </si>
  <si>
    <t>6090012432</t>
  </si>
  <si>
    <t>6090012434</t>
  </si>
  <si>
    <t>6090012446</t>
  </si>
  <si>
    <t>0000060604</t>
  </si>
  <si>
    <t xml:space="preserve">COMUNE DI RONCIGLIONE   </t>
  </si>
  <si>
    <t>6090012462</t>
  </si>
  <si>
    <t>0000015404</t>
  </si>
  <si>
    <t xml:space="preserve">CREDITORI DIVERSI ( CIRC 1 - ASSISTENZA)  </t>
  </si>
  <si>
    <t>RIVERSAMENTO ASSEGNI NON RISCOSSI ANNO 2009 MANDATINN442704426244258442564426357289999669996898633 INCAMERAMENTOSOMMA PER CONTRIBUTI ECONOMICI A VARIO TITOLO NON PIU DOVUTI N45NOMINATIVI MUNICIPIO I</t>
  </si>
  <si>
    <t>6090012465</t>
  </si>
  <si>
    <t>6090012471</t>
  </si>
  <si>
    <t>2 EMISSIONE RUOLI COSAP TEMP ANNO 2009 MUN 9 CODICE TRIBUTO 85879</t>
  </si>
  <si>
    <t>6090012493</t>
  </si>
  <si>
    <t>0000039778</t>
  </si>
  <si>
    <t xml:space="preserve">CO.TRA.L. S.P.A.   </t>
  </si>
  <si>
    <t>6090012535</t>
  </si>
  <si>
    <t>002010</t>
  </si>
  <si>
    <t>LAVORI DI MANUTENZIONE STRAORDINARIA SCUOLA MATERNA ED ELEMENTAREACAIROLIIN VIA GIORDANO BRUNO2MUNXVIIINCENTIVOACCANTONAMENTO</t>
  </si>
  <si>
    <t>6090012540</t>
  </si>
  <si>
    <t>002776</t>
  </si>
  <si>
    <t>NDP</t>
  </si>
  <si>
    <t>RECUPERO OOPP RELATIVI OP0921650001</t>
  </si>
  <si>
    <t>6090012545</t>
  </si>
  <si>
    <t>001009</t>
  </si>
  <si>
    <t>LAVORI DI COMPLETAMENTO DELLA TORRETTA DEL QUADRARO RECUPERO SOMMA PERINCENTIVAZIONE</t>
  </si>
  <si>
    <t>6090012559</t>
  </si>
  <si>
    <t>APPROVRUOLI RISCOSSIONE COATTINTERESSI COSAP MUNXV2 EM2009NN349718745187462009CODTRIBUTO 85941I52  85891I50 QP</t>
  </si>
  <si>
    <t>6090012560</t>
  </si>
  <si>
    <t>APPROVRUOLI RISCOSSIONE COATTSANZIONI COSAP MUNXV2 EM2009NN349718745187462009CODTRIBUTO 8596859585932009QP</t>
  </si>
  <si>
    <t>6090012561</t>
  </si>
  <si>
    <t>APPROVRUOLI RISCOSSIONE COATT2 EM2009 NN349718745187462009SPESENOTIFICA COSAP MUNXVCODTRIBUTO 1I511I49</t>
  </si>
  <si>
    <t>6090012562</t>
  </si>
  <si>
    <t>APPROVRUOLI RISCOSSIONE COATT2 EMISSIONE N187462009  ARRETRATICOSAP MUNXVCODTRIBUTO 8587</t>
  </si>
  <si>
    <t>6090012568</t>
  </si>
  <si>
    <t>002519</t>
  </si>
  <si>
    <t>RUOLO COATTIVO 2009 II EMISSIONE REF SCOL 1D13 SPESE DI NOTIFICA</t>
  </si>
  <si>
    <t>6090012569</t>
  </si>
  <si>
    <t>RUOLO COATTIVO 2009 II EMISSIONE REF SCOL 9809 QUOTE CONTRIBUTIVE</t>
  </si>
  <si>
    <t>6090012570</t>
  </si>
  <si>
    <t>RUOLO COATTIVO 2009 II EMISSIONE REF SCOL 1C13 INTERESSI DIO ISCRIZIONEA RUOLO</t>
  </si>
  <si>
    <t>6090012571</t>
  </si>
  <si>
    <t>RUOLO COATTIVO 2009 II EMISSIONE REF SCOL 9810 INTERESSI RIT PAGAMENTO</t>
  </si>
  <si>
    <t>6090012587</t>
  </si>
  <si>
    <t>APPROVRUOLI COATTANNO 2009 IIEMISSIONENN13163146181844618744198962009 CANONE PUBBLICITA2007MUNXVCODTRIBIB89SANZIONI</t>
  </si>
  <si>
    <t>6090012596</t>
  </si>
  <si>
    <t>APPROVRUOLI COATTANNO 2009 IIEMISSIONENN13163146181844618744198962009 CANONE PUBBLICITA2007MUNXVCODTRIBIR33SPESE DI NOTIFICA</t>
  </si>
  <si>
    <t>6090012601</t>
  </si>
  <si>
    <t>APPROVRUOLI COATTANNO 2009 IIEMISSIONENN13163146181844618744198962009 CANONE PUBBLICITA2007MUNXVCODTRIBIB88IR34INTERESSI</t>
  </si>
  <si>
    <t>6090012611</t>
  </si>
  <si>
    <t>002144</t>
  </si>
  <si>
    <t>APPROVRUOLI COATTANNO 2009 IIEMISSIONE NN187432009 ABUSIVISMOEDILIZIO MUNXVSANZIONI CODTRIB9143</t>
  </si>
  <si>
    <t>6090012616</t>
  </si>
  <si>
    <t>APPROVRUOLI COATTANNO 2009 IIEMISSIONE NN187432009 ABUSIVISMOEDILIZIO MUNXVSANZIONI CODTRIB9823</t>
  </si>
  <si>
    <t>6090012634</t>
  </si>
  <si>
    <t>001357</t>
  </si>
  <si>
    <t>APPLAVOPERE DI COMPLETAMENTO E AMPLIAMENTO MACRO  INCENTIVOPROGETTAZIONE 050 DI CUI ALLA PERIZIA DI VARIANTE</t>
  </si>
  <si>
    <t>6090012636</t>
  </si>
  <si>
    <t>ONERI INCENTIVO EX ART 92 DLSG 16306 E SMI APPALTO INDIZIONE GARAMEDIANTE PROCEDURA APERTA PER LAFFIDAMENTO DELLAPPALTO INTEGRATO PERLA PROGETTAZIONE ESECUTIVA DEI LAVORI DI MANUT STRAORD DI EDIF COMLISITI IN V TAMBURRANO 33  MUN V  INT C DD N4110</t>
  </si>
  <si>
    <t>6090012638</t>
  </si>
  <si>
    <t>RECUPERO CONTRIBUTO AUTORIT CT PUBBLICI INDIZIONE GARA PERLAFFIDAMENTO DELLAPPALTO INTEGRATO PER LA PROGETTAZIONE ESECUTIVA DEILAVORI DI MANUT STRAORD DI EDIF COMLI SITI IN V TAMBURRANO 33MUN V  INT C DD N4110</t>
  </si>
  <si>
    <t>6090012652</t>
  </si>
  <si>
    <t>APPROVRUOLI COATT2EMISS2009 NN38754114561318714187422009INTERESSI REF SCOL MUN XVCODTRIB1C139810</t>
  </si>
  <si>
    <t>6090012660</t>
  </si>
  <si>
    <t>APPROVRUOLI COATT2EMISS2009NN3874387541145612561318713187141874118742198952009 SPESENOTIFICA REFEZSCOLMUN XVCODTRIB1D13</t>
  </si>
  <si>
    <t>6090012661</t>
  </si>
  <si>
    <t>APPROVRUOLI COATT2EMISS2009NN3874387541145612561318713187141874118742198952009 SPESENOTIFICA ASILI NIDO MUN XVCODTRIB1D13</t>
  </si>
  <si>
    <t>6090012662</t>
  </si>
  <si>
    <t>APPROVRUOLI COATT2EMISS2009NN3874387541145612561318713187141874118742198952009 INTERESSI ASILI NIDO MUN XVCODTRIB1C139260</t>
  </si>
  <si>
    <t>6090012706</t>
  </si>
  <si>
    <t>001941</t>
  </si>
  <si>
    <t>RECUPERO FONDO ROTATIVO INTERNO PROGETTUALITA INCARICO PROGETTAZIONEESTERNA LAVORI DI ADEGUAMENTO DELLEDIFICIO SCUOLA MEDIA STATALEMLUTHER KING ARCHSERGIO BIANCHI</t>
  </si>
  <si>
    <t>6090012718</t>
  </si>
  <si>
    <t>LAVORI DI MANUTENZIONE STRAORDINARIA SCUOLA MATERNA ED ELEMENTAREACAIROLIIN VIA GIORDANO BRUNO2MUNXVIICONTRIBUTO AUTORITA</t>
  </si>
  <si>
    <t>6090012741</t>
  </si>
  <si>
    <t>CONTRIBUTO PER IL FINANZIAMENTO DI PROGETTI DI ADEGUAMENTO NORMATIVOISTITUTI DI ISTRUZIONE SECONDARIA L27122006 N296 BANDO 2008  SCUOLAMEDIA DANIELE MANIN VIA DELLESQUILINO 31</t>
  </si>
  <si>
    <t>6090012750</t>
  </si>
  <si>
    <t>002377</t>
  </si>
  <si>
    <t>RUOLI COATTIVI 2009  II EMISSIONE COSAP 2009 TEMPORANEA COD TRIB 8591</t>
  </si>
  <si>
    <t>6090012751</t>
  </si>
  <si>
    <t>RUOLI COATTIVI 2009  II EMISSIONE CIP COD TRIB 1B87</t>
  </si>
  <si>
    <t>6090012752</t>
  </si>
  <si>
    <t>RUOLI COATTIVI 2009  II EMISSIONE CIP COD TRIB 1B88</t>
  </si>
  <si>
    <t>6090012753</t>
  </si>
  <si>
    <t>RUOLI COATTIVI 2009  II EMISSIONE CIP COD TRIB 1B89</t>
  </si>
  <si>
    <t>6090012754</t>
  </si>
  <si>
    <t>RUOLI COATTIVI 2009  II EMISSIONE CIP COD TRIB 1R33</t>
  </si>
  <si>
    <t>6090012755</t>
  </si>
  <si>
    <t>RUOLI COATTIVI 2009  II EMISSIONE CIP COD TRIB 1R34</t>
  </si>
  <si>
    <t>6090012759</t>
  </si>
  <si>
    <t>RUOLI COATTIVI 2009  II EMISSIONE COSAP PERMANENTECOD TRIB 1152</t>
  </si>
  <si>
    <t>6090012777</t>
  </si>
  <si>
    <t>APPROVAZIONE RUOLO DI RISCOSSIONE COATTIVA SU CANONE INIZIATIVEPUBBLICITARIE ANNO 2007 MUN XII  COD TRIBUTO 1B87 IMPOSTA</t>
  </si>
  <si>
    <t>6090012778</t>
  </si>
  <si>
    <t>APPROVAZIONE RUOLO DI RISCOSSIONE COATTIVA SU CANONE INIZIATIVEPUBBLICITARIE ANNO 2007 MUN XII  COD TRIBUTO 1B89 SANZIONI VERSTOPUBBLICITA</t>
  </si>
  <si>
    <t>6090012779</t>
  </si>
  <si>
    <t>APPROVAZIONE RUOLO DI RISCOSSIONE COATTIVA SU CANONE INIZIATIVEPUBBLICITARIE ANNO 2007 MUN XII  COD TRIBUTO 1B88 INTERESSI CANONEPUBBLICITA</t>
  </si>
  <si>
    <t>6090012787</t>
  </si>
  <si>
    <t>APPROVAZIONE RUOLO DI RISCOSSIONE COATTIVA SU CANONE INIZIATIVEPUBBLICITARIE ANNO 2007 MUN XII  COD TRIBUTO 1R34 INTERESSI PERISCRIZIONE A RUOLO</t>
  </si>
  <si>
    <t>6090012792</t>
  </si>
  <si>
    <t>1BA</t>
  </si>
  <si>
    <t xml:space="preserve">CITTA' PER I BAMBINI E LE BAMBINE </t>
  </si>
  <si>
    <t>PERIZIA DI VARIANTEGIROCONTO PER INCENTIVO LEGGE 10994 ART 18</t>
  </si>
  <si>
    <t>6090012798</t>
  </si>
  <si>
    <t>002465</t>
  </si>
  <si>
    <t>RECUPERO INCENTIVO PER LAVORI DI MANUTENZIONE STRAORDINARIA DI VIANOMENTANA DA PLE PORTA PIA A VIA TORLONIA</t>
  </si>
  <si>
    <t>6090012826</t>
  </si>
  <si>
    <t>APPROVAZIONE RUOLO DI RISCOSSIONE COATTIVA SU IMPOSTA COMUNALEPUBBLICITA ANNO 2005 MUN XII  COD TRIBUTO 8500 IMPOSTA</t>
  </si>
  <si>
    <t>6090012837</t>
  </si>
  <si>
    <t>APPROVAZIONE RUOLO DI RISCOSSIONE COATTIVA SU IMPOSTA COMUNALEPUBBLICITA ANNO 2005 MUN XII  COD TRIBUTO 8502 SANZIONI TARDIVOPAGAMENTO</t>
  </si>
  <si>
    <t>6090012838</t>
  </si>
  <si>
    <t>RUOLI COATTIVI 2009  II EMISSIONE  COSAP PERMANENTE COD TRIB 1151</t>
  </si>
  <si>
    <t>6090012839</t>
  </si>
  <si>
    <t>APPROVAZIONE RUOLO DI RISCOSSIONE COATTIVA SU IMPOSTA COMUNALEPUBBLICITA ANNO 2005 MUN XII  COD TRIBUTO 8515 INTERESSI IMPOSTAPUBBLICITA</t>
  </si>
  <si>
    <t>6090012840</t>
  </si>
  <si>
    <t>RUOLI COATTIVI 2009  II EMISSIONE  COSAP PERMANENTE COD TRIB 1152</t>
  </si>
  <si>
    <t>6090012841</t>
  </si>
  <si>
    <t>APPROVAZIONE RUOLO DI RISCOSSIONE COATTIVA SU IMPOSTA COMUNALEPUBBLICITA ANNO 2005 MUN XII  COD TRIBUTO 1C22 INTERESSI PERISCRIZIONE A RUOLO</t>
  </si>
  <si>
    <t>6090012842</t>
  </si>
  <si>
    <t>APPROVAZIONE RUOLO DI RISCOSSIONE COATTIVA SU IMPOSTA COMUNALEPUBBLICITA ANNO 2005 MUN XII  COD TRIBUTO 1C48 RECUPERO SPESE DINOTIFICA</t>
  </si>
  <si>
    <t>6090012843</t>
  </si>
  <si>
    <t>APPROVAZIONE RUOLO DI RISCOSSIONE COATTIVA SU CANONE INIZIATIVEPUBBLICITARIE ANNO 2007 MUN XII  COD TRIBUTO 1R33 RECUPERO SPESE DINOTIFICA</t>
  </si>
  <si>
    <t>6090012853</t>
  </si>
  <si>
    <t>APPROVAZIONE RUOLO DI RISCOSSIONE COATTIVA SU CANONE OCCUPAZIONE SPAZIED AREE PUBBLICHE II EMISSIONE ANNO 2009  COD TRIBUTO 8592 CANONEOCCUPAZIONE ANNO 20042007</t>
  </si>
  <si>
    <t>6090012854</t>
  </si>
  <si>
    <t>APPROVAZIONE RUOLO DI RISCOSSIONE COATTIVA SU CANONE OCCUPAZIONE SPAZIED AREE PUBBLICHE II EMISSIONE ANNO 2009  COD TRIBUTO 8594 SANZIONIANNO 20042007</t>
  </si>
  <si>
    <t>6090012855</t>
  </si>
  <si>
    <t>APPROVAZIONE RUOLO DI RISCOSSIONE COATTIVA SU CANONE OCCUPAZIONE SPAZIED AREE PUBBLICHE II EMISSIONE ANNO 2009  COD TRIBUTO 8596 INTERESSIANNO 20042007</t>
  </si>
  <si>
    <t>6090012856</t>
  </si>
  <si>
    <t>APPROVAZIONE RUOLO DI RISCOSSIONE COATTIVA SU CANONE OCCUPAZIONE SPAZIED AREE PUBBLICHE II EMISSIONE ANNO 2009  COD TRIBUTO 1I52 INTERESSIPER ISCRIZIONE A RUOLO ANNO 20042007</t>
  </si>
  <si>
    <t>6090012857</t>
  </si>
  <si>
    <t>APPROVAZIONE RUOLO DI RISCOSSIONE COATTIVA SU CANONE OCCUPAZIONE SPAZIED AREE PUBBLICHE II EMISSIONE ANNO 2009  COD TRIBUTO 1I51 SPESE DINOTIFICA ANNO 20042007</t>
  </si>
  <si>
    <t>6090012862</t>
  </si>
  <si>
    <t>002689</t>
  </si>
  <si>
    <t>APPROVAZIONE RUOLO DI RISCOSSIONE COATTIVA SU CANONE OCCUPAZIONE SPAZIED AREE PUBBLICHE TEMP II EMISSIONE ANNO 2009  COD TRIBUTO 8587CANONE OCCUPAZIONE ANNO 20052006</t>
  </si>
  <si>
    <t>6090012864</t>
  </si>
  <si>
    <t>APPROVAZIONE RUOLO DI RISCOSSIONE COATTIVA SU CANONE OCCUPAZIONE SPAZIED AREE PUBBLICHE TEMP II EMISSIONE ANNO 2009  COD TRIBUTO 85898591SANZIONI E INTERESSI ANNO 20052006</t>
  </si>
  <si>
    <t>6090012865</t>
  </si>
  <si>
    <t>APPROVAZIONE RUOLO DI RISCOSSIONE COATTIVA SU CANONE OCCUPAZIONE SPAZIED AREE PUBBLICHE TEMP II EMISSIONE ANNO 2009  COD TRIBUTO 1I50INTERESSI PER ISCRIZIONE A RUOLO ANNO 20052006</t>
  </si>
  <si>
    <t>6090012866</t>
  </si>
  <si>
    <t>APPROVAZIONE RUOLO DI RISCOSSIONE COATTIVA SU CANONE OCCUPAZIONE SPAZIED AREE PUBBLICHE TEMP II EMISSIONE ANNO 2009  COD TRIBUTO 1I49 SPESEDI NOTIFICA ANNO 20052006</t>
  </si>
  <si>
    <t>6090012942</t>
  </si>
  <si>
    <t>PRU MAGLIANA OP 10 PONTE CICLOPEDONALE SUL TEVERE INDIZIONE GARA PERAPPALTO SERVIZI DI PROGETTAZIONE CONTRIB AUT LLPP SUB 4100004110</t>
  </si>
  <si>
    <t>6090013058</t>
  </si>
  <si>
    <t>002581</t>
  </si>
  <si>
    <t>RECUPERO INCENTIVANTE TECNICA ART92 DLGS 16306 OP0915540001OP0922070001  NTDIPXII PROTMUNVIII 11761709</t>
  </si>
  <si>
    <t>6090013065</t>
  </si>
  <si>
    <t>001014</t>
  </si>
  <si>
    <t>PRU VALLE AURELIA OPN 8 RISTRUTTURAZIONE CENTRO ANZIANI  INCENTIVOEX ART 93 DGLS 16306 E COMMA 17 ART61 L 13308</t>
  </si>
  <si>
    <t>6090013068</t>
  </si>
  <si>
    <t>002515</t>
  </si>
  <si>
    <t>RECUPERO INCENTIVANTE TECNICA ART92 DLGS 16306 MANUTENZIONE STRAORDINARIA SCUOLA MATERNA VPATERNO</t>
  </si>
  <si>
    <t>6090013105</t>
  </si>
  <si>
    <t>001012</t>
  </si>
  <si>
    <t>PRU VALLE AURELIA OP9 APPRPROGESECUTIVO CENTRO CULTURALE NELLEDIFCASA DEL POPOLO INDIZIONE GARA CONTRIBUTO AUTORIT DI VIGILANZA LLPP</t>
  </si>
  <si>
    <t>6090013109</t>
  </si>
  <si>
    <t>PRU VALLE AURELIA OP9 APPRPROGESECUTIVO CENTRO CULTURALE NELLEDIFCASA DEL POPOLO INDIZIONE GARA INCENTIVO EX ART 93 DLGS16306 EFONDO DI  128205 DI CUI AL COMMA 17 ART 61 L 13308</t>
  </si>
  <si>
    <t>6090013153</t>
  </si>
  <si>
    <t>002043</t>
  </si>
  <si>
    <t>CONTRIBUTO AUTORITA VIGILANZA LLPP  MANUTENZIONE STRAORDINARIA STRADEQUADRANTE PORTUENSE LT2009001125</t>
  </si>
  <si>
    <t>6090013154</t>
  </si>
  <si>
    <t>RECUPERO INCENTIVI PROGETTAZIONE MANUTENZIONE STRAORDINARIA STRADEQUADRANTE PORTIENSE MUNXV AFFTO IMPRESA DICOGI SRL</t>
  </si>
  <si>
    <t>6090013156</t>
  </si>
  <si>
    <t>002044</t>
  </si>
  <si>
    <t>CONTRIBUTO AUTORITA VIGILANZA LLPP  MANUTENZIONE STRAORDINARIA STRADEQUADRANTE MARCONI LT2009001143</t>
  </si>
  <si>
    <t>6090013157</t>
  </si>
  <si>
    <t>RECUPERO INCENTIVI PROGETTAZIONE MANUTENZIONE STRAORDINARIA STRADEQUADRANTE MARCONI MUNXV AFFTO IMPRESA NOMENTANA APPALTI SRL</t>
  </si>
  <si>
    <t>6090013173</t>
  </si>
  <si>
    <t>PRU FIDENE VAL MELAINA OP N 11 REALIZZAZIONE DI UNA PIAZZA IN LARGOLABIAINCENTIVO EX ART 93 DLGS 16306 OP0903470001</t>
  </si>
  <si>
    <t>6090013187</t>
  </si>
  <si>
    <t>000905</t>
  </si>
  <si>
    <t>INTERVENTO URGENTE PER LAVORI DI MANUT STRAORDIN PER DISPOSITIVI DIDISSUASIONE AGLI ACCESSI CARRABILI E ALLA AREE DI PZZA FRANESE PZZANAVONA E PZZA CALCARARI INCENTIVO OP0917740001 PT 2009000967</t>
  </si>
  <si>
    <t>6090013296</t>
  </si>
  <si>
    <t>002534</t>
  </si>
  <si>
    <t>INCENTIVO PROGNE L10994MANUTENZNE STRAORDRIA</t>
  </si>
  <si>
    <t>6090013297</t>
  </si>
  <si>
    <t>SSM</t>
  </si>
  <si>
    <t>INCENTIVO PROGNE L10994MANUTENZNE STRAORDRIA SCUOLA DON MILANIANNO 2005MUNICIPIO 18</t>
  </si>
  <si>
    <t>6090013327</t>
  </si>
  <si>
    <t>002230</t>
  </si>
  <si>
    <t>19/11/2009</t>
  </si>
  <si>
    <t>TRATTATIVA PRIVATA APPALTO LAVORI URGENTI MESSA IN SICUREZZA E RESTAUROCONSERVATIVO DEI PARAPETTI DI PONTE VITTORIO EMANUELE II  INCENTIVOPROGETTAZIONE</t>
  </si>
  <si>
    <t>6090013391</t>
  </si>
  <si>
    <t>000185</t>
  </si>
  <si>
    <t>02/02/2009</t>
  </si>
  <si>
    <t xml:space="preserve">RECUPERO INTEGRAZIONE ONERI INCENTIVO EX ART92 DLGS N16306RIMODULAZIONE QE A SEGUITO APPROVAZIONE ATTI DEL CERTIF DI REGESECUZ APPALTO MANUT ED ADEG FUNZ IMMLI ADIBITI A CENTRI ANZIANISOCIALI E CIRCOLI BOCCIOFILI CA CASTEL GIUBILEO VILLA GORDIANIBALDUINA </t>
  </si>
  <si>
    <t>6090013410</t>
  </si>
  <si>
    <t>LR</t>
  </si>
  <si>
    <t>05/01/2001</t>
  </si>
  <si>
    <t>CONTRIBUTO REGIONE LAZIO PER LA REALIZZAZIONE DEL NUOVO PONTE DELLASCAFA E VIABILITA ACCESSORIA DELIBGIUNTA REGIONALE N 56106</t>
  </si>
  <si>
    <t>6090013452</t>
  </si>
  <si>
    <t>012003</t>
  </si>
  <si>
    <t>ACCERTAMENTO CREATO PER EMISSIONE DI ORDINATIVO DINCASSO DA LEGARE ALMANDATO EMESSO PER IL COMPENSO DEL CONCESSIONARIO LA LEGATURA VIENEEFFETTUATA DALLA TESORERIA IN MODO DA CHIUDERE I SOSPESI CHE SONO ANCORAIN PIEDI RELATIVI AGLI ATTI PROVVISORI RIGUARDA</t>
  </si>
  <si>
    <t>6090013541</t>
  </si>
  <si>
    <t>000165</t>
  </si>
  <si>
    <t>01/02/2010</t>
  </si>
  <si>
    <t>INDIZIONE GARA APPALTO NUOVO PONTE DELLA SCAFA E RELATIVA VIABILITA DI COLLEGAMENTO  CONTRIBUTO SIMOG</t>
  </si>
  <si>
    <t>6090013609</t>
  </si>
  <si>
    <t>E.4.05.01.01.001.PF17</t>
  </si>
  <si>
    <t xml:space="preserve">CONCESSIONI EX ART. 19 L. 109/94 </t>
  </si>
  <si>
    <t>0RP</t>
  </si>
  <si>
    <t xml:space="preserve">GESTIONE RISORSE PRIVATE </t>
  </si>
  <si>
    <t>0000075742</t>
  </si>
  <si>
    <t xml:space="preserve">IMPRESA CARCHELLA S.P.A.   </t>
  </si>
  <si>
    <t>CORRISPETTIVO CONCESSIONE DIRITTO DI SUPERFICIE PER LA REALIZZAZIONE DIUN PARCHEGGIO IN PIAZZA VERDI MEDIANTE FINANZA DI PROGETTO</t>
  </si>
  <si>
    <t>6090013636</t>
  </si>
  <si>
    <t>03/03/2010</t>
  </si>
  <si>
    <t>APPROVAZIONE RUOLI DI RISCOSSIONE COATTIVA NN2154556125750186112009 REFEZIONE SCOLASTICA MUN XII  COD TRIBUTO1C13 INTERESSI SU ISCRIZIONE A RUOLO ANNO 2005</t>
  </si>
  <si>
    <t>6090013637</t>
  </si>
  <si>
    <t>APPROVAZIONE RUOLI DI RISCOSSIONE COATTIVA NN2154556125750186112009 REFEZIONE SCOLASTICA MUN XII  COD TRIBUTO1C13 INTERESSI SU ISCRIZIONE A RUOLO ANNO 2006</t>
  </si>
  <si>
    <t>6090013638</t>
  </si>
  <si>
    <t>APPROVAZIONE RUOLI DI RISCOSSIONE COATTIVA NN2154556125750186112009 REFEZIONE SCOLASTICA MUN XII  COD TRIBUTO1D13 SPESE DI NOTIFICA ANNO 2005</t>
  </si>
  <si>
    <t>6090013639</t>
  </si>
  <si>
    <t>APPROVAZIONE RUOLI DI RISCOSSIONE COATTIVA NN2154556125750186112009 REFEZIONE SCOLASTICA MUN XII  COD TRIBUTO1D13 SPESE DI NOTIFICA ANNO 2006</t>
  </si>
  <si>
    <t>6090013676</t>
  </si>
  <si>
    <t>000389</t>
  </si>
  <si>
    <t>APPROVAZIONE RUOLI DI RISCOSSIONE COATTIVA NN 1860918610 II EMISSIONEANNO 2009 PER QUOTE CONTRIBUTIVE AANN MUN XII  QUOTA CONTRIBTRIB91001998</t>
  </si>
  <si>
    <t>6090013677</t>
  </si>
  <si>
    <t>APPROVAZIONE RUOLI DI RISCOSSIONE COATTIVA NN 1860918610 II EMISSIONEANNO 2009 PER QUOTE CONTRIBUTIVE AANN MUN XII  INTERESSI SUISCRIZIONE A RUOLO TRIB 1C131998200520062007</t>
  </si>
  <si>
    <t>6090013678</t>
  </si>
  <si>
    <t>APPROVAZIONE RUOLI DI RISCOSSIONE COATTIVA NN 1860918610 II EMISSIONEANNO 2009 PER QUOTE CONTRIBUTIVE AANN MUN XII  RECUPERO SPESENOTIFICA TRIB 1D131998200520062007</t>
  </si>
  <si>
    <t>6090013679</t>
  </si>
  <si>
    <t>APPROVAZIONE RUOLO DI RISCOSSIONE COATTIVA N 18612 II EMISSIONE ANNO2009 PER PROGETTO PONTE MUN XII  INTERESSI SU ISCRIZIONE A RUOLO TRIB1C132006</t>
  </si>
  <si>
    <t>6090013680</t>
  </si>
  <si>
    <t>APPROVAZIONE RUOLO DI RISCOSSIONE COATTIVA N 18612 II EMISSIONE ANNO2009 PER PROGETTO PONTE MUN XII  RECUPERO SPESE DI NOTIFICA TRIB1D132006</t>
  </si>
  <si>
    <t>6090013699</t>
  </si>
  <si>
    <t>RECUPERO ONERI INCENTIVO EX ART92 DLGS N16306 LAVORI DICOMPLETAMENTOO DI MANUTENZIONE STRAORDINARIA DEGLI EDIFICI COMUNALI SITIIN V COLOMBIA NN246 E V STATI UNICI DAMERICA N2 MUNIIAPPROVAZIONE BANDO E CAPITOLATO SPECIALE</t>
  </si>
  <si>
    <t>6090013710</t>
  </si>
  <si>
    <t>000491</t>
  </si>
  <si>
    <t>23/03/2010</t>
  </si>
  <si>
    <t>ULTERIORI INTERESSI PER RITARDATO PAGAMENTO RUOLI COSAP MUN XII</t>
  </si>
  <si>
    <t>6090013743</t>
  </si>
  <si>
    <t>RECUPERO CONTRIBUTO AUTORITA CT PUBBLICI APPALTO LAVORI DICOMPLETAMENTOO DI MANUTENZIONE STRAORDINARIA DEGLI EDIFICI COMUNALI SITIIN V COLOMBIA NN246 E V STATI UNICI DAMERICA N2 MUNIIAPPROVAZIONE BANDO E CAPITOLATO SPECIALE</t>
  </si>
  <si>
    <t>6090013797</t>
  </si>
  <si>
    <t>LAVREALIZZAZIONE PZZA ANTISTANTE CHIESA S TOMMASO APOSTOLOPP ZONAO DI PRG N 51 INFERNETTOINDIZIONE GARA APPROVAZIONE PROGETTOESECUTIVO COMPENSO INCENTIVANTE DLGS 16306</t>
  </si>
  <si>
    <t>6090013805</t>
  </si>
  <si>
    <t>TR</t>
  </si>
  <si>
    <t>004488</t>
  </si>
  <si>
    <t>GAB</t>
  </si>
  <si>
    <t>COFINANZIAMENTO DALLA REGIONE LAZIO X LA REALIZZAZIONE DEL PROGETTOLALTRA STRADA DD REGIONE LAZIO N 4488 DEL 24122008 E NOTA RL25208 DEL 26022009 DD 368 DEL 2522010 IMP N 31000022864 DI EURO4000000 IMP N 31000022865 DI EURO 4000000 E IMP N 31000022867 DIE</t>
  </si>
  <si>
    <t>6090013806</t>
  </si>
  <si>
    <t>002590</t>
  </si>
  <si>
    <t>6090013835</t>
  </si>
  <si>
    <t>E.4.02.01.01.001.0SNV</t>
  </si>
  <si>
    <t xml:space="preserve">EDILIZIA SCOLASTICA </t>
  </si>
  <si>
    <t>0000045856</t>
  </si>
  <si>
    <t xml:space="preserve">MINISTERO DELL'ECONOMIA E DELLE FINANZE  </t>
  </si>
  <si>
    <t>CONTRIBUTO STATO ART 2 COMMA 1BIS L16908 PER IL FINANZIAMENTO DIINTERVENTI DI EDILIZIA SCOLASTICA RISTRUTTURAZIONE E MANUTENZIONESTRAORDINARIA DELLISTCOMPRENSIVO CASAL BIANCO DM 2942009</t>
  </si>
  <si>
    <t>6090013836</t>
  </si>
  <si>
    <t>CONTRIBUTO STATO ART 2 COMMA 1BIS L16908 PER IL FINANZIAMENTO DIINTERVENTI DI EDILIZIA SCOLASTICA RISTRUTTURAZIONE E MANUTENZIONESTRAORDINARIA SCUOLA ELEMENTARE CASALOTTO DM 2942009</t>
  </si>
  <si>
    <t>6090013856</t>
  </si>
  <si>
    <t>002336</t>
  </si>
  <si>
    <t>INCENTIVO ALLA PROGETTAZIONE INTERNA PER APPALTO LAVORI DI MANUTENZIONESTRAORDINARIA E DI ADEGUAMENTO ALLE NORME VIGENTI DEGLI IMMOBILI SEDE DISCUOLE ELEMENTARI  MUNI OP0925100001</t>
  </si>
  <si>
    <t>6090013857</t>
  </si>
  <si>
    <t>RECUPERO INCENTIVO ALLA PROGETTAZIONE INTERNA PER APPALTO LAVORI DIMANUTENZIONE STRAORDINARIA E DI ADEGUAMENTO ALLE NORME VIGENTI DEGLIIMMOBILI SEDE DI SCUOLE MEDIE   MUNI OP0925130001  OP0925540001</t>
  </si>
  <si>
    <t>6090013863</t>
  </si>
  <si>
    <t>RECUPERO INCENTIVO ALLA PROGETTAZIONE INTERNA PER APPALTO LAVORI DIMANUTENZIONE STRAORDINARIA E DI ADEGUAMENTO ALLE NORME VIGENTI DEGLIIMMOBILI SEDE DI SCUOLE MATERNE  MUNI OP0925110001</t>
  </si>
  <si>
    <t>6090013866</t>
  </si>
  <si>
    <t>002359</t>
  </si>
  <si>
    <t>RECUPERO INCENTIVO ALLA PROGETTAZIONE INTERNA PER APPALTO LAVORI DIMANUTENZIONE STRAORDINARIA E DI ADEGUAMENTO IMPIANTI ELETTRICI ECITIFONICI NELLE SCUOLE MATERNE  MUNI OP0925160001</t>
  </si>
  <si>
    <t>6090013867</t>
  </si>
  <si>
    <t>RECUPERO INCENTIVO ALLA PROGETTAZIONE INTERNA PER APPALTO LAVORI DIMANUTENZIONE STRAORDINARIA E DI ADEGUAMENTO IMPIANTI ELETTRICI ECITIFONICI NELLE SCUOLE ELEMENTARI  MUNI OP0925170001</t>
  </si>
  <si>
    <t>6090013868</t>
  </si>
  <si>
    <t>RECUPERO INCENTIVO ALLA PROGETTAZIONE INTERNA PER APPALTO LAVORI DIMANUTENZIONE STRAORDINARIA E DI ADEGUAMENTO IMPIANTI ELETTRICI ECITIFONICI NELLE SCUOLE MEDIE  MUNI OP0925180001</t>
  </si>
  <si>
    <t>6090013916</t>
  </si>
  <si>
    <t>002502</t>
  </si>
  <si>
    <t>INCENTIVO DI PROGETTAZSU MANUTSTRAORDSEDE STRADALE VIA TORREVECCHIA</t>
  </si>
  <si>
    <t>6090013920</t>
  </si>
  <si>
    <t>6090013946</t>
  </si>
  <si>
    <t>000595</t>
  </si>
  <si>
    <t>11/04/2009</t>
  </si>
  <si>
    <t>INCENTIVI DI PROGETTAZIONE APPALTO MANUT SEDI STRADALI EX CONSORZIORINNOVAMENTO</t>
  </si>
  <si>
    <t>6090013952</t>
  </si>
  <si>
    <t>INTROITI RUOLO COATTIVO N 1233509NON ACCERTATO PER NOLO TRANSENNE EIVA  INTERESSI CODTRIB1C139823  VERSAMENTI 2009 DELCONCESSIONARIO CON QUIETN5276809  MUNICI</t>
  </si>
  <si>
    <t>6090013962</t>
  </si>
  <si>
    <t>RUOLI COATTVI ANNO 2009 COSAP 2 EMISSIONE  COD 8594</t>
  </si>
  <si>
    <t>6090013963</t>
  </si>
  <si>
    <t>RUOLI COATTVI ANNO 2009 COSAP 2 EMISSIONECOD 1151</t>
  </si>
  <si>
    <t>6090013964</t>
  </si>
  <si>
    <t>RUOLI COATTVI ANNO 2009 COSAP 2 EMISSIONE  COD 1152</t>
  </si>
  <si>
    <t>6090013965</t>
  </si>
  <si>
    <t>RUOLI COATTVI ANNO 2009 COSAP 2 EMISSIONE  COD 8592</t>
  </si>
  <si>
    <t>6090013969</t>
  </si>
  <si>
    <t>RUOLI COATTVI ANNO 2009 COSAP 2 EMISSIONE  COD 8596</t>
  </si>
  <si>
    <t>6090014078</t>
  </si>
  <si>
    <t>RUOLI COD ENTRATA 0518 MAGGIORI SOMME PER RITARDATA ISCRIZIONE</t>
  </si>
  <si>
    <t>6090014085</t>
  </si>
  <si>
    <t>002325</t>
  </si>
  <si>
    <t>RECUPERO INCENTIVO ALLA PROGETTAZIONE INTERNA PER APPALTO LAVORI DIMANUTENZIONE STRAORDINARIA E DI ADEGUAMENTO ALLE NORME VIGENTI DEILOCALI E DEGLI SPAZI ESTERNI DEGLI ASILI NIDO  MUNI  OP0925090001</t>
  </si>
  <si>
    <t>6090014101</t>
  </si>
  <si>
    <t>6090014136</t>
  </si>
  <si>
    <t>RUOLI COATTVI ANNO 2009 COSAP 2 EMISSIONE</t>
  </si>
  <si>
    <t>6090014142</t>
  </si>
  <si>
    <t>INTERESSI X RITARDATO PAGAMENTO</t>
  </si>
  <si>
    <t>6090014143</t>
  </si>
  <si>
    <t>2010</t>
  </si>
  <si>
    <t>6100000572</t>
  </si>
  <si>
    <t>CANONE ANNUO DI LOCAZIONE PER SEDE UFFICIO POSTALEBANCO POSTA IMMOBILE COMUNALE VBALBIANIVCONTI MUNICIPIO ROMA DELLE TORRI ANNO 2010 CT PLURIENNALE 20092014</t>
  </si>
  <si>
    <t>6100000600</t>
  </si>
  <si>
    <t>001078</t>
  </si>
  <si>
    <t>E.3.01.03.01.003.0CCP</t>
  </si>
  <si>
    <t xml:space="preserve">CANONE PER LA CONCESSIONE DEI POSTEGGI </t>
  </si>
  <si>
    <t>CONCESSIONE AREA DELLEX MERCATO DI TOR DI QUINTO ADIACENTE AL PLE DIPONTE MILVIO PER LA GESTIONE DI UN PARCHEGGIO AFFTO CON AVVISO PUBBLICODA AGOSTO 2009 A LUGLIO 2011 ALLA ATI COOPSOCIALE IL GRANELLINO DISENAPA CON COOPSOCIALE REPLY PROVENTI PERIODO GENN</t>
  </si>
  <si>
    <t>6100000628</t>
  </si>
  <si>
    <t>LISTA DI CARICO PER SERVIZIO DI REFEZIONE SCOLASTICA MUN XII ANNO 2010 PERIODO GENGIU 2010</t>
  </si>
  <si>
    <t>6100000679</t>
  </si>
  <si>
    <t>LISTA DI CARICO PER SERVIZIO DI TRASPORTO SCOLASTICO PERIODOGENGIU2010 MUN XII</t>
  </si>
  <si>
    <t>6100000726</t>
  </si>
  <si>
    <t>RUOLO COATT 40562010 TRIB 9230 COSTO SANZIONI PECUNIARIE ABUS EDILMUN ROMA 16</t>
  </si>
  <si>
    <t>6100000820</t>
  </si>
  <si>
    <t>RUOLO COATTIVO NN 62064279507075594357387056015041414560285810187157430327076765773187162009 II EMISSIONE INTERESSI REFSCOLASTICAPROG PONTE  COD 98101C131N62</t>
  </si>
  <si>
    <t>6100001006</t>
  </si>
  <si>
    <t>13/01/2010</t>
  </si>
  <si>
    <t>0000070098</t>
  </si>
  <si>
    <t xml:space="preserve">I.A.R.A. SRL   </t>
  </si>
  <si>
    <t>CORRISPETTIVO PROVVISORIO DESPROPRIO DOVUTO PER IL DEPOSITO DELLEINDENNITA A FAVORE DELLE DITTE 1234568 OCCORRENTI PER LAREALIZZAZIONE DELLOPERA CASETTE MISTICI PARCO ARCHEOLOGICOALESSANDRINO</t>
  </si>
  <si>
    <t>6100001040</t>
  </si>
  <si>
    <t>12/01/2010</t>
  </si>
  <si>
    <t>RUOLO COATTIVO N56402009 TRIBUTO 9143  SANZIONI PECUNIARIE ABUSIVISMOEDILIZIO MUNIC RM XIX APOLLONICONTIFIORITIGRAMACCION9IRENELLI</t>
  </si>
  <si>
    <t>6100001041</t>
  </si>
  <si>
    <t>000011</t>
  </si>
  <si>
    <t>0000001200</t>
  </si>
  <si>
    <t xml:space="preserve">RUOLO INSEG SC MATERNA PREPOSTASILO ASS  </t>
  </si>
  <si>
    <t>MESSINA ARIANNASPINA CLAUDIA  RECPERO SOMMA PER PERMESSI E CONGEDOPARENTALE</t>
  </si>
  <si>
    <t>6100001089</t>
  </si>
  <si>
    <t>25/01/2010</t>
  </si>
  <si>
    <t>ELEZIONI PER RINNOVO CONSIGLIO REGIONALE E PRESIDENTE REGIONE LAZIO ANNO 2010</t>
  </si>
  <si>
    <t>6100001212</t>
  </si>
  <si>
    <t>RECUPERO SOMME PER INTERVENTO DI RIMOZIONEDEMOLIZIONE DI OCCUPAIONESUOLO PUBBLICO A CARICO DELLA SOC MAGAZZINI RISPARMIO FRUTTA SAS  DIPALMA DANIELE VIA DELLA PISANA N 295C MUN 16</t>
  </si>
  <si>
    <t>6100001223</t>
  </si>
  <si>
    <t>000196</t>
  </si>
  <si>
    <t>RIMBORSO CONTRIBUTO SIMOGOP0915570001</t>
  </si>
  <si>
    <t>6100001256</t>
  </si>
  <si>
    <t>21/01/2010</t>
  </si>
  <si>
    <t>MEO GIOVANNIRECUPERO COMPETENZE NON DOVUTE ASSENZA PERMALATTIAPERIODO DAL 2732009 AL 582009 PER COMPLESSIVI GG 133</t>
  </si>
  <si>
    <t>6100001261</t>
  </si>
  <si>
    <t>000078</t>
  </si>
  <si>
    <t>20/01/2010</t>
  </si>
  <si>
    <t>NANNUZZI LAURARECUPERO COMPETENZE NON DOVUTE ASSENZA PERMALATTIAPERIODO DAL 2072009 AL 28112009 PER COMPLESSIVI GG 80</t>
  </si>
  <si>
    <t>6100001678</t>
  </si>
  <si>
    <t>12/02/2010</t>
  </si>
  <si>
    <t>RECUPERO COMPETENZE NON DOVUTE NEI CONFRONTI DI ALCUNE INSEGNANTICALENNE ANTONELLA CICCAGLIENE LUANA CORSINI BENEDETTA DE VITAROSSANA ERCOLANI LORELLA GIANDOMENICO NOTA ILVIA GRASSI SANDRA ROSSIMARIA CRISTINAPERIODO DI RIFERIMENTO ANNO 2009</t>
  </si>
  <si>
    <t>6100001883</t>
  </si>
  <si>
    <t>000586</t>
  </si>
  <si>
    <t>25/02/2010</t>
  </si>
  <si>
    <t>APPLICPENALIT</t>
  </si>
  <si>
    <t>6100002040</t>
  </si>
  <si>
    <t>24/02/2010</t>
  </si>
  <si>
    <t>RECUPERO COMPETENZE NON DOVUTE AD ALCUNE INSEGNANTI SUPPLENTI SCUOLADELLINFANZIA PER CONGEDO PARENTALE NOMINATIVI VETTORELLO MANUELALELLI MARTADANDRETTA SARAANGELONIELISA ANNI DI RIFERIMENTO 2008 E 2009</t>
  </si>
  <si>
    <t>6100002044</t>
  </si>
  <si>
    <t>000398</t>
  </si>
  <si>
    <t>INS SUPPLENTI SCUOLA INFANZIA ELIA LAURALELLI MARTAMARCHI ILARIAEMILIAMASTRANDREA LOREDANAMUSSO MANOLA ELSAPETROLINI EMANUELAZERBINIALESSANDRA RECUPERO SOMMA PER ASSENZA PER MALATTIA FIGLIO PERIODIDIVERSI</t>
  </si>
  <si>
    <t>6100002143</t>
  </si>
  <si>
    <t>MORANA GIUSYRECUPERO COMPETENZE NON DOVUTE ASSENZA PER CONGEDOPARENTALEPERIODO DAL 6122009 AL 22122009</t>
  </si>
  <si>
    <t>6100002147</t>
  </si>
  <si>
    <t>04/02/2010</t>
  </si>
  <si>
    <t>E.3.02.02.01.001.0SID</t>
  </si>
  <si>
    <t xml:space="preserve">SANZIONI E PENALI NEL SETTORE IDRICO </t>
  </si>
  <si>
    <t>PENALI PER INADEMPIENZA CONTRATTUALI</t>
  </si>
  <si>
    <t>6100002152</t>
  </si>
  <si>
    <t>000314</t>
  </si>
  <si>
    <t>23/02/2010</t>
  </si>
  <si>
    <t>MASCHERONI EVELINARECUPERO COMPETENZE NON DOVUTE ASSENZA PERMALATTIAPERIODO DAL 13112007 AL 1322009 PER UN TOTALE DI N 83 GG</t>
  </si>
  <si>
    <t>6100002153</t>
  </si>
  <si>
    <t>000410</t>
  </si>
  <si>
    <t>02/03/2010</t>
  </si>
  <si>
    <t>RECUPERO COMPETENZE NON DOVUTE AD ALCUNE INSEGNANTI SUPPLENTI  SCUOLADELLINFANZIA NOMINATIVI CELLI CUCINELLO DESTEFANO GAGGI GALLUCCI LOMBARIMARCHI MUSSO PALMINTERI PONZIANI RESSA SPINOSI PERIODO DI RIFERIMENTO ANNO 2008 E ANNO 2009</t>
  </si>
  <si>
    <t>6100002221</t>
  </si>
  <si>
    <t>29/01/2010</t>
  </si>
  <si>
    <t>LAVORI DI MANUTENZIONE STRAORDINARIA DELLE SCUOLE MATERNE ARANCIOGLORIOSO E FONTE MERAVIGLIOSA  RECUPERO SOMMA PER CONTRIBUTO SIMOG</t>
  </si>
  <si>
    <t>6100002239</t>
  </si>
  <si>
    <t>INDIZIONE GARA APPALTO NUOVO PONTE DELLA SCAFA E DELLA RELATIVAVIABILITA DI COLLEGAMENTO  INCENTIVO PROGETTAZIONE</t>
  </si>
  <si>
    <t>6100002247</t>
  </si>
  <si>
    <t>000272</t>
  </si>
  <si>
    <t>11/02/2010</t>
  </si>
  <si>
    <t>LAVORI MANUTENZIONE STRAORDINARIA E ADEGUAMENTO NORMATIVE DI IGIENE ESICUREZZA SCUOLA MATERNA URUGUAYVIA PASERASSI73INCENTIVOACCANTONAMENTO</t>
  </si>
  <si>
    <t>6100002266</t>
  </si>
  <si>
    <t>15/02/2010</t>
  </si>
  <si>
    <t>LAVORI DI MANUTENZIONE STRAORDINARIA DELLA SCUOLA MEDIA SALVODACQUISTO  RECUPERO SOMMA PER INCENTIVO</t>
  </si>
  <si>
    <t>6100002267</t>
  </si>
  <si>
    <t>LAVORI DI MANUTENZIONE STRAORDINARIA DELLE SCUOLE MATERNE ARANCIOGLORIOSO E FONTE MERAVIGLIOSA  RECUPERO SOMMA PER INCENTIVO</t>
  </si>
  <si>
    <t>6100002268</t>
  </si>
  <si>
    <t>000305</t>
  </si>
  <si>
    <t>LAVORI DI MANUTENZIONE STRAORDINARIA DELLA SCUOLA MATERNA GVERDI VIA DICASALOTTI87  RECUPERO SOMMA PER INCENTIVO</t>
  </si>
  <si>
    <t>6100002269</t>
  </si>
  <si>
    <t>RECUPERO SOMME PER LAVORI IN DANNO PER ESECUZIONE DI ORDINANZE  PERELIMINAZIONE DI OPERE ABUSIVE IN VIA BARLASSINA N91 MUNICIPIO XX  DEBITORE SARAGA MARIO</t>
  </si>
  <si>
    <t>6100002309</t>
  </si>
  <si>
    <t>FICCO ANNUNZIATARECUPERO SOMMA PER ASSENZA PER MALATTIA  PERIODO670911209</t>
  </si>
  <si>
    <t>6100002312</t>
  </si>
  <si>
    <t>RECUPERO SPESE DI GIUDIZIO  APPROVAZ RUOLI II SEMESTRE 2009 CODICE SDTRIBUTO 1S13</t>
  </si>
  <si>
    <t>6100002313</t>
  </si>
  <si>
    <t>RECUPERO SPESE DI GIUDIZIO  APPROVAZ RUOLI II SEMESTRE 2009 INTERESSI MATURATI CODICE TRIBUTO 1S14</t>
  </si>
  <si>
    <t>6100002374</t>
  </si>
  <si>
    <t>000153</t>
  </si>
  <si>
    <t>LAVORI DI MANUTENZIONE STRAORDINARIA SCUOLA COMUNALE MATERNA EDELEMENTARE ORSA MAGGIORE SITA IN VIA DELLORSA MAGGIORE112MUNICIPIOXII ROMAINCENTIVOACCANTONAMENTO</t>
  </si>
  <si>
    <t>6100002446</t>
  </si>
  <si>
    <t>6100002448</t>
  </si>
  <si>
    <t>6100002553</t>
  </si>
  <si>
    <t>6100002562</t>
  </si>
  <si>
    <t>000222</t>
  </si>
  <si>
    <t>22/03/2010</t>
  </si>
  <si>
    <t>E.3.05.02.03.005.0IMP</t>
  </si>
  <si>
    <t xml:space="preserve">RIMBORSI PER LA PERMANENZA DELLE IMPRESE PRESSO GLI INCUBATORI D'IMPRESA EX LEGGE 266/97 ART. 14 </t>
  </si>
  <si>
    <t>1AS</t>
  </si>
  <si>
    <t xml:space="preserve">AUTOPROMOZIONE SOCIALE </t>
  </si>
  <si>
    <t>0000069661</t>
  </si>
  <si>
    <t xml:space="preserve">OPERATORI CITTA' DELL'ALTRA ECONOMIA  </t>
  </si>
  <si>
    <t>OPERATORI CITTA DELLALTRA ECONOMIA CANONI</t>
  </si>
  <si>
    <t>6100002617</t>
  </si>
  <si>
    <t>ULTERIORI INTERESSI MATURATI SU RUOLO COATTIVO N1186107 PER SANZIONILEGGE URBANISTICA  E VERSATI DAL CONCESSIONARIO NELLESERCIZIO 2009 CODTRIB518  MUNIC XVII</t>
  </si>
  <si>
    <t>6100002640</t>
  </si>
  <si>
    <t>000310</t>
  </si>
  <si>
    <t>APPALTO LAVORI DI MANUTENZIONE STRAORDINARIA EDSCOLASTICO SCUOLA MEDIAPINELLI VIA DIGNANO DISTRIA105 RECUPERO SOMMA PER CONTRIBUTO SIMOG</t>
  </si>
  <si>
    <t>6100002642</t>
  </si>
  <si>
    <t>APPALTO LAVORI DI MANUTENZIONE STRAORDINARIA EDSCOLASTICO SCUOLA MEDIAPINELLI VIA DIGNANO DISTRIA105 RECUPERO SOMMA PER INCENTIVAZIONE</t>
  </si>
  <si>
    <t>6100002665</t>
  </si>
  <si>
    <t>09/03/2010</t>
  </si>
  <si>
    <t>RUOLO COATTIVO N890710 PER SPESE GIUDIZIARIE MUNICIPIO XVII CODTRIB8869</t>
  </si>
  <si>
    <t>6100002673</t>
  </si>
  <si>
    <t>000515</t>
  </si>
  <si>
    <t>11/03/2010</t>
  </si>
  <si>
    <t>RIMBORSO CONTRIBUTO SIMOGCIG04386018FC OP0904780001OP09048400001</t>
  </si>
  <si>
    <t>6100002709</t>
  </si>
  <si>
    <t>000537</t>
  </si>
  <si>
    <t>17/03/2010</t>
  </si>
  <si>
    <t>PENALI INADEMPIENZE CONTRATT INSTALLAZ FONTANELL</t>
  </si>
  <si>
    <t>6100002913</t>
  </si>
  <si>
    <t>000367</t>
  </si>
  <si>
    <t>E.4.05.01.01.001.4S17</t>
  </si>
  <si>
    <t xml:space="preserve">PER LA REALIZZAZIONE DI OPERE A SCOMPUTO </t>
  </si>
  <si>
    <t>0PU</t>
  </si>
  <si>
    <t xml:space="preserve">PROGRAMMA URBANO PARCHEGGI E PIANO PARCHEGGI </t>
  </si>
  <si>
    <t>0000055742</t>
  </si>
  <si>
    <t xml:space="preserve">D.S. PARK NOVE SRL   </t>
  </si>
  <si>
    <t>DIRITTO DI SUPERFICE OPERE DI URBANIZZAZIONE RIQUALIFICAZIONEMARCIAPIEDI VIALE PARTENOPE DA REALIZZARE A SCOMPUTO AFFTO DITTA DSPARK NOVE SRL</t>
  </si>
  <si>
    <t>6100002938</t>
  </si>
  <si>
    <t>000123</t>
  </si>
  <si>
    <t>MANUTENZIONE STRAORDINARIA MURA AURELIANE PORTA ARDEATINA ARCHI IN VIADEI GUERRIERI MEDIANTE RESTAURO E CONSOLIDAMENTO DELLA STRUTTURAMURARIA PER LINTERVENTO DI SOMMA URGENZA PER LA MESSA IN SICUREZZARECUPERO SOMMA PER INCENTIVO</t>
  </si>
  <si>
    <t>6100002963</t>
  </si>
  <si>
    <t>6100002991</t>
  </si>
  <si>
    <t>6100003010</t>
  </si>
  <si>
    <t>000141</t>
  </si>
  <si>
    <t>E.4.04.01.08.001.0ABP</t>
  </si>
  <si>
    <t xml:space="preserve">ALIENAZIONI DI ALTRI BENI PATRIMONIALI -IMMOBILI - VALORE DI LIBRO </t>
  </si>
  <si>
    <t>INTROITO DEL 10 DEL PREZZO DI VENDITA DELLUNITA IMMOBILIARE SITA INROMA VIA FAMIANO NARDINI 15 PIANO TERRA IDENTIFICATO CON BU 1022367 AFOVORE DELLA SIGRA MORETTI ROSA  PROCURA SPECIALE ALLACQUISTO SIGMORETTI GIOVANNI</t>
  </si>
  <si>
    <t>6100003012</t>
  </si>
  <si>
    <t>000142</t>
  </si>
  <si>
    <t>INTROITO PER VERSAMENTO DELLANTICIPO SUL PREZZO DI VENDITA DELLUNITAIMMOBILIARE SITA IN ROMA VIA ENRICO CIALDINI 14 SC A INT6IDENTIFICATO CON BU 1101229 A FAVORE DELLA SIGRA ROSSI NADIA</t>
  </si>
  <si>
    <t>6100003014</t>
  </si>
  <si>
    <t>000462</t>
  </si>
  <si>
    <t>15/03/2010</t>
  </si>
  <si>
    <t>CAMPINI ILENIARECUPERO COMPETENZE NON DOVUTE ASSENZA PER CONGEDOPARENTALEPERIODO DAL 742009 AL 20112009 PE COMPLESSIVI GG 224</t>
  </si>
  <si>
    <t>6100003095</t>
  </si>
  <si>
    <t>000535</t>
  </si>
  <si>
    <t>INDIZIONE GARA LAVORI DI MANUTENZIONE STRAORDINARIA SCUOLA ELEMENTAREGGESMUNDO SITA IN PIAZZA CDE CUPIS20INCENTIVOACCANTONAMENTO</t>
  </si>
  <si>
    <t>6100003099</t>
  </si>
  <si>
    <t>000018</t>
  </si>
  <si>
    <t>26/03/2010</t>
  </si>
  <si>
    <t>INTROITI RELATIVI  AL FINANZIAMENTO DEL CONTRIBUTO PREVISTO DALLA LRN 152001 E SUCCESSIVE MODIFICAZIONI PER IL PROGETTO SICUREZZAINTEGRATA</t>
  </si>
  <si>
    <t>6100003196</t>
  </si>
  <si>
    <t>15/04/2010</t>
  </si>
  <si>
    <t>RECUPERO ANTICIPAZIONE DI CASSA AMA SPA</t>
  </si>
  <si>
    <t>6100003289</t>
  </si>
  <si>
    <t>000471</t>
  </si>
  <si>
    <t>08/03/2010</t>
  </si>
  <si>
    <t>APPALTO INTEGRATO REALIZZAZIONE LAVORI SOSTITUZIONE MODIFICA EADEGUAMNETO IMPIANTO DI CONTROLLO PUREZZA ARIA SOTTOVIA VEICOLARE CORSODITALIA  CONTRIBUTO VIGILANZA LLPP</t>
  </si>
  <si>
    <t>6100003295</t>
  </si>
  <si>
    <t>000420</t>
  </si>
  <si>
    <t>01/03/2010</t>
  </si>
  <si>
    <t>INDIZIONE GARA LAVORI MANUTENZIONE STRAORDINARIA ASILO NIDO BORSARIVLBORSARI36MUNXVII E ASILO NIDO IL PICCOLO GIARDINO DEICOLORIVMONTONAMUNVIINCENTIVOACCANTONAMENTO</t>
  </si>
  <si>
    <t>6100003309</t>
  </si>
  <si>
    <t>6100003340</t>
  </si>
  <si>
    <t>16/03/2010</t>
  </si>
  <si>
    <t>DI RIENZO LUCIARECUPERO COMPETENZE NON DOVUTEASSENZA PER MALATTIAPERIODO DAL 8122008 AL 1272009 PER COMPLESSIVI GG 216</t>
  </si>
  <si>
    <t>6100003377</t>
  </si>
  <si>
    <t>000556</t>
  </si>
  <si>
    <t>18/03/2010</t>
  </si>
  <si>
    <t>NEPI ANTONELLARECUPERO COMPETENZE NON DOVUTEPERIODO NOVEMBRE 2009</t>
  </si>
  <si>
    <t>6100003503</t>
  </si>
  <si>
    <t>000195</t>
  </si>
  <si>
    <t>RECUPERO CONTRIBUTO AUTORIT VIGILANZA CT PUBBLICI APPALTO LAVORI DIRESTAURO E MESSA IN SICUREZZA DELLAREA SACRA DI LARGO ARGENTINAAFFTO SOC SUSANNA SARMATI</t>
  </si>
  <si>
    <t>6100003538</t>
  </si>
  <si>
    <t>000944</t>
  </si>
  <si>
    <t>07/04/2010</t>
  </si>
  <si>
    <t>MASTROGIACOMO CIRARECUPERO COMPETENZE RECUPERO RITARDI EPERMESSIPERIODO ANNO 2008</t>
  </si>
  <si>
    <t>6100003548</t>
  </si>
  <si>
    <t>000740</t>
  </si>
  <si>
    <t>31/03/2010</t>
  </si>
  <si>
    <t>PASQUETTO ELIDERECUPERO COMPETENZE ASSENZA PER MALATTIAPERIODO DAL1682009 AL 31122009 PER COMPLESSIVI GG 107</t>
  </si>
  <si>
    <t>6100003606</t>
  </si>
  <si>
    <t>000339</t>
  </si>
  <si>
    <t>18/02/2010</t>
  </si>
  <si>
    <t>INTERVENTI DI ADEGUAMENTO NORMATIVA ANTISISMICA LAVORI DIRISTRUTTURAZIONE E AMPLIAMENTO SCUOLA VIA QUERO130LOCOSTERIA NUOVAXXMUNFACENTE PARTE ISTITUTO COMPRENSIVO DI VIAORREAINCENTIVOACCANTONAMENTO</t>
  </si>
  <si>
    <t>6100003756</t>
  </si>
  <si>
    <t>000497</t>
  </si>
  <si>
    <t>19/04/2010</t>
  </si>
  <si>
    <t>MORICONI CARLA RECUPERO SOMMA PER ASSENZA PER MALATTIA PERIODODAL16709 AL 131009 DAL 141009 AL 51109</t>
  </si>
  <si>
    <t>6100003770</t>
  </si>
  <si>
    <t>000161</t>
  </si>
  <si>
    <t>05/05/2010</t>
  </si>
  <si>
    <t>0PC</t>
  </si>
  <si>
    <t xml:space="preserve">SERVIZIO PROTEZIONE CIVILE </t>
  </si>
  <si>
    <t>RECUPERO CONTRIBUTO AUTORITA DI VIGILANZA SU AFF DITTA ROSSI PERACQUISTO AUTOMEZZI PER PROTEZIONE CIVILE</t>
  </si>
  <si>
    <t>6100003795</t>
  </si>
  <si>
    <t>000725</t>
  </si>
  <si>
    <t>30/04/2010</t>
  </si>
  <si>
    <t>ALBANESI PATRIZIARECUPERO COMPETENZE ASSENZA PER MALATTIAPERIODO DAL182009 AL 19102009</t>
  </si>
  <si>
    <t>6100003820</t>
  </si>
  <si>
    <t>000568</t>
  </si>
  <si>
    <t>LAVORI DI MANUTENZIONE STRAORDINARIA DEL PLESSO SCOLASTICO SITO IN VIAMERLINI30ROMA MUNICIPIO VIII SCUOLAMATERNAINCENTIVOACCANTONAMENTO</t>
  </si>
  <si>
    <t>6100003822</t>
  </si>
  <si>
    <t>001433</t>
  </si>
  <si>
    <t>12/05/2010</t>
  </si>
  <si>
    <t>FARINA SILVIA RECUPERO SOMMA PER ASSENZA PER CONGEDO PARENTALEPERIODO DAL 1082009 AL 2882009</t>
  </si>
  <si>
    <t>6100003868</t>
  </si>
  <si>
    <t>11/05/2010</t>
  </si>
  <si>
    <t>GRASSO DARIO RECUPERO SOMMA RELATIVA A MESI UNO DI RETRIBUZIONE ATITOLO DI INDENNITA SOSTITUTIVA DI PREAVVISO A SEGUITO DIMISSIONI DALSERVIZIO</t>
  </si>
  <si>
    <t>6100003882</t>
  </si>
  <si>
    <t>000022</t>
  </si>
  <si>
    <t>RECUPERO SPESE REGISTRAZIONE CONTRATTI DI CONCESSIONE III TRIM 2009</t>
  </si>
  <si>
    <t>6100003884</t>
  </si>
  <si>
    <t>0000033375</t>
  </si>
  <si>
    <t xml:space="preserve">DIP IMMOBILIARE S.R.L.   </t>
  </si>
  <si>
    <t>RECUPERO SPESE REGISTRAZIONE CONTRATTI DI FITTI PASSIVI III TRIM 2009LGT THAON DI REVEL 98</t>
  </si>
  <si>
    <t>6100003921</t>
  </si>
  <si>
    <t>000023</t>
  </si>
  <si>
    <t>RECUPERO SPESE REGISTRAZIONE CONTRATTI DI CONCESSIONE IV TRIM 2009</t>
  </si>
  <si>
    <t>6100004006</t>
  </si>
  <si>
    <t>000411</t>
  </si>
  <si>
    <t>13/04/2010</t>
  </si>
  <si>
    <t>E.3.05.99.02.001.2SPI</t>
  </si>
  <si>
    <t xml:space="preserve">RECUPERO SPESE PER LAVORI PUBBLICI </t>
  </si>
  <si>
    <t>OPERE COMPLETAMENTO AMPLIAMENTO MACRO MUSEO DARTE CONTEMPORANEA DIROMA  OPERE COMPLEMENTARI LOTTO DI COMPLETAMENTO REALIZZAZIONE OPEREORGANIZZAZIONE E SVOLGIMENTO PREINAUGURAZIONE DEL MACRO</t>
  </si>
  <si>
    <t>6100004120</t>
  </si>
  <si>
    <t>01/04/2010</t>
  </si>
  <si>
    <t>5GT</t>
  </si>
  <si>
    <t xml:space="preserve">UFFICIO SPECIALE CONDONO EDILIZIO </t>
  </si>
  <si>
    <t>0000036791</t>
  </si>
  <si>
    <t xml:space="preserve">GEMMA SPA   </t>
  </si>
  <si>
    <t>RECUPERO SOMME DOVUTE DA GEMMA SPA PER LE SPESE  DI GESTIONE RELATIVE AILOCALI UCE VIA DI DECIMA PERIODO 1 APRILE  31 DICEMBRE 2009 DARECUPERARE SUI CORRISPETTIVI DA LIQUIDARE ALLA SOCIETA MEDESIMA</t>
  </si>
  <si>
    <t>6100004194</t>
  </si>
  <si>
    <t>0000003928</t>
  </si>
  <si>
    <t xml:space="preserve">ASSISTENTI SUPPLENTI ASILO NIDO   </t>
  </si>
  <si>
    <t>RECUPERO COMPETENZE NON DOVUTE A TITOLO DI CONGEDO PARENTALE NOMINATIVI SPINA CLAUDIA E FATINI DANIELAPERIODO APRILE 2010</t>
  </si>
  <si>
    <t>6100004213</t>
  </si>
  <si>
    <t>001070</t>
  </si>
  <si>
    <t>27/05/2010</t>
  </si>
  <si>
    <t>RECUPERO INDENNITA PERCEPITE E NON DOVUTE 1 NOM ASTORINO ORLANDINAIMMACOLATA PERIODI DIVERSI AL 3132010</t>
  </si>
  <si>
    <t>6100004222</t>
  </si>
  <si>
    <t>000407</t>
  </si>
  <si>
    <t>12/04/2010</t>
  </si>
  <si>
    <t>6100004250</t>
  </si>
  <si>
    <t>000650</t>
  </si>
  <si>
    <t>18/05/2010</t>
  </si>
  <si>
    <t>E.4.02.01.03.002.0INA</t>
  </si>
  <si>
    <t xml:space="preserve">DA INAIL </t>
  </si>
  <si>
    <t>LIM</t>
  </si>
  <si>
    <t>0000019070</t>
  </si>
  <si>
    <t xml:space="preserve">INAIL   </t>
  </si>
  <si>
    <t>LEGGE N2962006 ART1 COMMA 626  DELIB COMM STRAORD INAIL 1552009 NOTA INAIL PROT MUN X 302292010  PROGETTO ABBATTIMENTO BARRIEREARCHITETTONICHE SCUOLA MEDIA CECILIO</t>
  </si>
  <si>
    <t>6100004433</t>
  </si>
  <si>
    <t>30/03/2010</t>
  </si>
  <si>
    <t>PROGETTO SICURETE XI2  LR N 15 572001 E SMI DD A4844 E 48892009  MANDATO REGIONALE 3471310</t>
  </si>
  <si>
    <t>6100004508</t>
  </si>
  <si>
    <t>000913</t>
  </si>
  <si>
    <t>04/06/2010</t>
  </si>
  <si>
    <t>RUOLO COATTIVO 2 EMISSIONE ANNO 2010  RUOLINN4778564225743780139879449445113010ROMA59325075 2646 PER COSAP PERMANENTE ANNI 20040506070809 CODICE TRIB85928593 MUNICXVII</t>
  </si>
  <si>
    <t>6100004513</t>
  </si>
  <si>
    <t>RUOLO COATTIVO 2 EMISSIONE ANNO 2010  RUOLINN11173781139889450166113011ROMA2647 PER COSAP TEMPORANEA ANNI20070809 CODICE TRIB85878588 MUNICXVII</t>
  </si>
  <si>
    <t>6100004518</t>
  </si>
  <si>
    <t>RUOLO COATTIVO 2 EMISSIONE ANNO 2010  RUOLINN28871410713124ROMA9761 PER CANONE INIZIATIVE PUBBL CIP  ANNI2007 CODICE TRIB1B87 MUNICXVII</t>
  </si>
  <si>
    <t>6100004529</t>
  </si>
  <si>
    <t>RUOLO COATTIVO 2 EMISSIONE ANNO 2010  RUOLINN4778564225743780139879449445113010ROMA593250752646INTERESSI COSAP PERMANENTE 11173781139889450166113011ROMA2647INTERESSI COSAP TEMPORANEA NN28871410713124ROMA9761 INTERESSICIP COD TRIB1I501I52858985941B881R34 M</t>
  </si>
  <si>
    <t>6100004530</t>
  </si>
  <si>
    <t>RUOLO COATTIVO 2 EMISSIONE ANNO 2010  RUOLINN28871410713124ROMA9761 PER SANZIONI SU CANONE INIZIATIVE PUBBLCIP  ANNI 2007 CODICE TRIB1B89 MUNICXVII</t>
  </si>
  <si>
    <t>6100004540</t>
  </si>
  <si>
    <t>RUOLO COATTIVO 2 EMISSIONE ANNO 2010  RUOLINN4778564225743780139879449445113010ROMA593250752646INFRAZIONI COSAP PERMANENTENN11173781139889450166113011ROMA2647 INFRAZIONI COSAPTEMPORANEA CODICI TRIB85918596 MUNICXVII</t>
  </si>
  <si>
    <t>6100004541</t>
  </si>
  <si>
    <t>RUOLO COATTIVO 2 EMISSIONE ANNO 2010  DIRITTI E RECSPESE NOTIFICARUOLI NN4778564225743780139879449445113010ROMA593250752646COSAP PERMANENTE 11173781139889450166113011ROMA2647 COSAPTEMPORANEA NN28871410713124ROMA9761 CIP COD TRIB1I491I511R3385908595  MUNIC</t>
  </si>
  <si>
    <t>6100004565</t>
  </si>
  <si>
    <t>09/06/2010</t>
  </si>
  <si>
    <t>DE PAOLIS GABRIELERECUPERO SOMMA PER MANCATO RISPETTO DEI TERMINI DIPREAVVISO A SEGUITO DIMISSIONI DAL SERVIZIO</t>
  </si>
  <si>
    <t>6100004602</t>
  </si>
  <si>
    <t>000910</t>
  </si>
  <si>
    <t>COFINANZIAMENTO DALLA REGIONE LAZIO X LA REALIZZAZIONE DEL PROGETTOPIAZZANDO MUNV DD REGIONE LAZIO NA4844A48892009</t>
  </si>
  <si>
    <t>6100004629</t>
  </si>
  <si>
    <t>6100004633</t>
  </si>
  <si>
    <t>14/05/2010</t>
  </si>
  <si>
    <t>CONTRIBUTO PER LAUTORIT LLPP  REALIZZAZIONE DI IMPIANTOFOTOVOLTAICO PRESOO IL PLESSO SCOLASTICO SPINACETO</t>
  </si>
  <si>
    <t>6100004637</t>
  </si>
  <si>
    <t>CONTRIBUTO PER LAUTORIT LLPP  PER REALIZZAZIONE IMPIANTOFOTOVOLTAICO PRESSO IL PLESSO SCOLASTICO GIOVANNI CAGLIERO</t>
  </si>
  <si>
    <t>6100004657</t>
  </si>
  <si>
    <t>000408</t>
  </si>
  <si>
    <t>26/02/2010</t>
  </si>
  <si>
    <t>ALLARGAMENTO VTIBURTINA DA KM 9300 AL KM 15800 ADEGUAMVTIBURTINAREALIZZAZIONE SEDE STRADALE A DUE CORSIE PER SENSO DI MARCIACORRIDOIOCENTRALE SEDE DEDICATA TRASPORTO PUBBLICO  INCENTIVO PROGETTAZIONE</t>
  </si>
  <si>
    <t>6100004769</t>
  </si>
  <si>
    <t>10/02/2010</t>
  </si>
  <si>
    <t>RECUPERO INCENTIVO LAVORI DI COSTRUZIONE VIA REZZATO</t>
  </si>
  <si>
    <t>6100004779</t>
  </si>
  <si>
    <t>001211</t>
  </si>
  <si>
    <t>26/05/2010</t>
  </si>
  <si>
    <t>SPIGARELLI RENATO RECUPERO SOMMA PER ASSENZA PER MALATTIA PERIODO DAL101209 AL 311209 E DAL 112010 AL 1012010</t>
  </si>
  <si>
    <t>6100004831</t>
  </si>
  <si>
    <t>IACOBELLI ELISABETTARECUPERO COMPETENZE ASSENZA PER MALATTIAPERIODODAL 30102006 AL 3152010 PER COMPLESSIVI GG468</t>
  </si>
  <si>
    <t>6100004838</t>
  </si>
  <si>
    <t>20/05/2010</t>
  </si>
  <si>
    <t>PRESTA VITTORIORECUPERO COMPETENZE ASSENZA PER MALATTIAPERIODO DAL432007 AL 14102008 PER COMPLESSIVI GG 107</t>
  </si>
  <si>
    <t>6100004864</t>
  </si>
  <si>
    <t>001954</t>
  </si>
  <si>
    <t>22/06/2010</t>
  </si>
  <si>
    <t>0AP</t>
  </si>
  <si>
    <t xml:space="preserve">AFFISSIONI E PUBBLICITA' </t>
  </si>
  <si>
    <t>II RUOLO 2010 PER CANONE CONCESSIONE DI ANNUALITA PREGRESSE COD 9511INTERESSI SU CANONE</t>
  </si>
  <si>
    <t>6100004867</t>
  </si>
  <si>
    <t>RUOLO COATTIVO 2010 TRIB151859485961L231D139823  SANZIONIPENALI  INFRAZIONI SU COSAP ARRETRATI MUNICIPIO RM 16</t>
  </si>
  <si>
    <t>6100004868</t>
  </si>
  <si>
    <t>RUOLO COATTIVO 2010 TRIBUTO 152 INTERESSI ISCRA RUOLO  MUN RM 16</t>
  </si>
  <si>
    <t>6100004869</t>
  </si>
  <si>
    <t>RUOLO COATTIVO 2010 TRIBUTO 8592 ARRETRATO COSAP PERMANENTE  MUN RM16</t>
  </si>
  <si>
    <t>6100004870</t>
  </si>
  <si>
    <t>RUOLO COATTIVO 2010 TRIBUTO  91439230 SANZIONI PECUNIARIE ABUSIVISMOEDILIZIO  MUN RM 16</t>
  </si>
  <si>
    <t>6100004888</t>
  </si>
  <si>
    <t>22/04/2010</t>
  </si>
  <si>
    <t>RECUPERO CONTRIBUTO AUTORITA  VIGILANZA CT PUBBLI APPALTO LAVORIRIPRISTINO E MESSA INS ICUREZZA DELLA PAVIMENTAZIONE AMMALORATA IN VIASACCO E VANZETTI E VIA ETTORE FRANCESCHINI</t>
  </si>
  <si>
    <t>6100004889</t>
  </si>
  <si>
    <t>RECUPERO ONERI INCENTIVO EX ART92 DLGS 16306 APPALTO LAVORIRIPRISTINO E MESSA INS ICUREZZA DELLA PAVIMENTAZIONE AMMALORATA IN VIASACCO E VANZETTI E VIA ETTORE FRANCESCHINI</t>
  </si>
  <si>
    <t>6100004893</t>
  </si>
  <si>
    <t>17/06/2010</t>
  </si>
  <si>
    <t>APPROVAZIONE RUOLI RISCOSSIONE COATTIVA ANNO 2010 I EMISSIONEENTRATE EXTRATRIBUTARIE REFEZIONE SCOLASTICAINTERESSI ISCRIZIONE RUOLO ANNO 2004CODICE 1C13 MUNICIPIO ROMA 4 RIFRUOLI NN2807286712894422326252010</t>
  </si>
  <si>
    <t>6100004894</t>
  </si>
  <si>
    <t>APPROVAZIONE RUOLI RISCOSSIONE COATTIVA ANNO 2010 I EMISSIONEENTRATE EXTRATRIBUTARIE REFEZIONE SCOLASTICAINTERESSI ISCRIZIONE RUOLO ANNO 2005CODICE 1C13 MUNICIPIO ROMA 4 RIFRUOLI NN2807286712894422326252010</t>
  </si>
  <si>
    <t>6100004895</t>
  </si>
  <si>
    <t>APPROVAZIONE RUOLI RISCOSSIONE COATTIVA ANNO 2010 I EMISSIONEENTRATE EXTRATRIBUTARIE REFEZIONE SCOLASTICARECUPERO SPESE MOTIFICA ANNO 2004CODICE 1D13 MUNICIPIO ROMA 4 RIFRUOLI NN2807286712894422326252010</t>
  </si>
  <si>
    <t>6100004896</t>
  </si>
  <si>
    <t>APPROVAZIONE RUOLI RISCOSSIONE COATTIVA ANNO 2010 I EMISSIONEENTRATE EXTRATRIBUTARIE REFEZIONE SCOLASTICARECUPERO SPESE MOTIFICA ANNO 2005CODICE 1D13 MUNICIPIO ROMA 4 RIFRUOLI NN2807286712894422326252010</t>
  </si>
  <si>
    <t>6100004897</t>
  </si>
  <si>
    <t>APPROVAZIONE RUOLI RISCOSSIONE COATTIVA ANNO 2010 IEMISSIONEENTRATE EXTRATRIBUTARIE REFEZIONE SCOLASTICAQUOTE ANNO 2004 MUNICIPIO ROMA 4 RIFRUOLI NN2807286712894422326252010</t>
  </si>
  <si>
    <t>6100004898</t>
  </si>
  <si>
    <t>APPROVAZIONE RUOLI RISCOSSIONE COATTIVA ANNO 2010 IEMISSIONEENTRATE EXTRATRIBUTARIE REFEZIONE SCOLASTICAQUOTE ANNO 2005 MUNICIPIO ROMA 4 RIFRUOLI NN2807286712894422326252010</t>
  </si>
  <si>
    <t>6100004899</t>
  </si>
  <si>
    <t>APPROVAZIONE RUOLI RISCOSSIONE COATTIVA ANNO 2010 I EMISSIONEENTRATE EXTRATRIBUTARIE REFEZIONE SCOLASTICAINTERESSI RITARDATO PAGAMENTO ANNO 2004CODICE 9810 MUNICIPIO ROMA 4 RIFRUOLI NN2807286712894422326252010</t>
  </si>
  <si>
    <t>6100004900</t>
  </si>
  <si>
    <t>APPROVAZIONE RUOLI RISCOSSIONE COATTIVA ANNO 2010 I EMISSIONEENTRATE EXTRATRIBUTARIE REFEZIONE SCOLASTICAINTERESSI RITARDATO PAGAMENTO ANNO 2005CODICE 9810 MUNICIPIO ROMA 4 RIFRUOLI NN2807286712894422326252010</t>
  </si>
  <si>
    <t>6100004901</t>
  </si>
  <si>
    <t>001450</t>
  </si>
  <si>
    <t>APPROVAZIONE RUOLI RISCOSSIONE COATTIVA ANNO 2010 I EMISSIONEENTRATE EXTRATRIBUTARIE PROGETTO PONTEINTERESSI ISCRIZIONE RUOLO ANNO 2005CODICE 1C13 MUNICIPIO ROMA 4 RIFRUOLOI N128952010</t>
  </si>
  <si>
    <t>6100004902</t>
  </si>
  <si>
    <t>APPROVAZIONE RUOLI RISCOSSIONE COATTIVA ANNO 2010 I EMISSIONEENTRATE EXTRATRIBUTARIE PROGETTO PONTEREUPERO SPESE NOTIFICA ANNO 2005 CODICE 1D13 MUNICIPIO ROMA 4 RIFRUOLO N128952010</t>
  </si>
  <si>
    <t>6100004903</t>
  </si>
  <si>
    <t>APPROVAZIONE RUOLI RISCOSSIONE COATTIVA ANNO 2010 I EMISSIONEENTRATE EXTRATRIBUTARIE PROGETTO PONTEASILI NIDOQUOTE ANNO 2005 CODICE 1N61 MUNICIPIO ROMA 4 RIFRUOLI N128952010</t>
  </si>
  <si>
    <t>6100004904</t>
  </si>
  <si>
    <t>APPROVAZIONE RUOLI RISCOSSIONE COATTIVA ANNO 2010 I EMISSIONEENTRATE EXTRATRIBUTARIE PROGETTO PONTEINTERESSI RITARDATO PAGAMENTO  ANNO 2005CODICE 1N62 MUNICIPIO ROMA 4 RIFRUOL0 N128952010</t>
  </si>
  <si>
    <t>6100004905</t>
  </si>
  <si>
    <t>APPROVAZIONE RUOLI RISCOSSIONE COATTIVA ANNO 2010 I EMISSIONEENTRATE EXTRATRIBUTARIE ASILI NIDO INTERESSI ISCRIZIONE RUOLO ANNO 2004CODICE 1C13 MUNICIPIO ROMA 4 RIFRUOLO N128932010</t>
  </si>
  <si>
    <t>6100004906</t>
  </si>
  <si>
    <t>APPROVAZIONE RUOLI RISCOSSIONE COATTIVA ANNO 2010 I EMISSIONEENTRATE EXTRATRIBUTARIE ASILI NIDO INTERESSI ISCRIZIONE RUOLO ANNO 2005CODICE 1C13 MUNICIPIO ROMA 4 RIFRUOLO N128932010</t>
  </si>
  <si>
    <t>6100004907</t>
  </si>
  <si>
    <t>APPROVAZIONE RUOLI RISCOSSIONE COATTIVA ANNO 2010 I EMISSIONEENTRATE EXTRATRIBUTARIE ASILI NIDOREUPERO SPESE NOTIFICA ANNO 2004 CODICE 1D13 MUNICIPIO ROMA 4 RIFRUOLO N128932010</t>
  </si>
  <si>
    <t>6100004908</t>
  </si>
  <si>
    <t>APPROVAZIONE RUOLI RISCOSSIONE COATTIVA ANNO 2010 I EMISSIONEENTRATE EXTRATRIBUTARIE ASILI NIDOREUPERO SPESE NOTIFICA ANNO 2005 CODICE 1D13 MUNICIPIO ROMA 4 RIFRUOLO N128932010</t>
  </si>
  <si>
    <t>6100004909</t>
  </si>
  <si>
    <t>APPROVAZIONE RUOLI RISCOSSIONE COATTIVA ANNO 2010 I EMISSIONEENTRATE EXTRATRIBUTARIE ASILI NIDOQUOTE RETTE ANNO 2004 CODICE 9258 MUNICIPIO ROMA 4 RIFRUOLO N128932010</t>
  </si>
  <si>
    <t>6100004910</t>
  </si>
  <si>
    <t>APPROVAZIONE RUOLI RISCOSSIONE COATTIVA ANNO 2010 I EMISSIONEENTRATE EXTRATRIBUTARIE ASILI NIDOQUOTE RETTE ANNO 2005 CODICE 9258 MUNICIPIO ROMA 4 RIFRUOLO N128932010</t>
  </si>
  <si>
    <t>6100004911</t>
  </si>
  <si>
    <t>APPROVAZIONE RUOLI RISCOSSIONE COATTIVA ANNO 2010 I EMISSIONEENTRATE EXTRATRIBUTARIE ASILI NIDO INTERESSI RITARDATO PAGAMENTO  ANNO 2004CODICE 9260 MUNICIPIO ROMA 4 RIFRUOLO N128932010</t>
  </si>
  <si>
    <t>6100004912</t>
  </si>
  <si>
    <t>APPROVAZIONE RUOLI RISCOSSIONE COATTIVA ANNO 2010 I EMISSIONEENTRATE EXTRATRIBUTARIE ASILI NIDO INTERESSI RITARDATO PAGAMENTO  ANNO 2005CODICE 9260 MUNICIPIO ROMA 4 RIFRUOLO N128932010</t>
  </si>
  <si>
    <t>6100004919</t>
  </si>
  <si>
    <t>001463</t>
  </si>
  <si>
    <t>APPROVAZIONE RUOLI RISCOSSIONE COATTIVA ANNO 2010 IEMISSIONE CANONE OCCUPAZIONE SUOLO PUBBLICO PERMANENTEINTERESSI RUOLO CREDITORI COMUNALI COD1152 MUNICIPIO ROMA 4 RIFRUOLI NN3133248837521388848161640 128982417262636162010</t>
  </si>
  <si>
    <t>6100004920</t>
  </si>
  <si>
    <t>APPROVAZIONE RUOLI RISCOSSIONE COATTIVA ANNO 2010 IEMISSIONE CANONE OCCUPAZIONE SUOLO PUBBLICO PERMANENTESPESE NOTIFICACOD1151 MUNICIPIO ROMA 4 RIFRUOLI NN3133248837521388848161640 128982417262636162010</t>
  </si>
  <si>
    <t>6100004921</t>
  </si>
  <si>
    <t>APPROVAZIONE RUOLI RISCOSSIONE COATTIVA ANNO 2010 IEMISSIONE CANONE OCCUPAZIONE SUOLO PUBBLICO PERMANENTEQUOTE ARRETRATE COD8592 MUNICIPIO ROMA 4 RIFRUOLI NN3133248837521388848161640 128982417262636162010</t>
  </si>
  <si>
    <t>6100004923</t>
  </si>
  <si>
    <t>APPROVAZIONE RUOLI RISCOSSIONE COATTIVA ANNO 2010 IEMISSIONE CANONE OCCUPAZIONE SUOLO PUBBLICO PERMANENTEINTERESSI  COD8594 MUNICIPIO ROMA 4 RIFRUOLI NN3133248837521388848161640 128982417262636162010</t>
  </si>
  <si>
    <t>6100004925</t>
  </si>
  <si>
    <t>APPROVAZIONE RUOLI RISCOSSIONE COATTIVA ANNO 2010 IEMISSIONE CANONE OCCUPAZIONE SUOLO PUBBLICO PERMANENTESANZIONI PECUNIARIE COD8596 MUNICIPIO ROMA 4 RIFRUOLI NN3133248837521388848161640 128982417262636162010</t>
  </si>
  <si>
    <t>6100004926</t>
  </si>
  <si>
    <t>APPROVAZIONE RUOLI RISCOSSIONE COATTIVA ANNO 2010 IEMISSIONE CANONE OCCUPAZIONE SUOLO PUBBLICO PERMANENTE PENALITA OMESSO O PARZIALI PAGAMENTO COD1L23 MUNICIPIO ROMA 4 RIFRUOLI NN3133248837521388848161640 128982417262636162010</t>
  </si>
  <si>
    <t>6100004927</t>
  </si>
  <si>
    <t>APPROVAZIONE RUOLI RISCOSSIONE COATTIVA ANNO 2010 IEMISSIONE CANONE OCCUPAZIONE SUOLO PUBBLICO TEMPORANEAINTERESSI RUOLO CREDITORI COMUNALI COD1150 MUNICIPIO ROMA 4 RIFRUOLI NN3133248837521388848161640 128982417262636162010</t>
  </si>
  <si>
    <t>6100004928</t>
  </si>
  <si>
    <t>APPROVAZIONE RUOLI RISCOSSIONE COATTIVA ANNO 2010 IEMISSIONE CANONE OCCUPAZIONE SUOLO PUBBLICO TEMPORANEASPESE NOTIFICA COD1149 MUNICIPIO ROMA 4 RIFRUOLI NN3133248837521388848161640 128982417262636162010</t>
  </si>
  <si>
    <t>6100004929</t>
  </si>
  <si>
    <t>APPROVAZIONE RUOLI RISCOSSIONE COATTIVA ANNO 2010 IEMISSIONE CANONE OCCUPAZIONE SUOLO PUBBLICO TEMPORANEAQUOTE ARRETRATE COD8587 MUNICIPIO ROMA 4 RIFRUOLI NN3133248837521388848161640 128982417262636162010</t>
  </si>
  <si>
    <t>6100004930</t>
  </si>
  <si>
    <t>APPROVAZIONE RUOLI RISCOSSIONE COATTIVA ANNO 2010 IEMISSIONE CANONE OCCUPAZIONE SUOLO PUBBLICO TEMPORANEAINTERESSI  COD8589 MUNICIPIO ROMA 4 RIFRUOLI NN3133248837521388848161640 128982417262636162010</t>
  </si>
  <si>
    <t>6100004931</t>
  </si>
  <si>
    <t>APPROVAZIONE RUOLI RISCOSSIONE COATTIVA ANNO 2010 IEMISSIONE CANONE OCCUPAZIONE SUOLO PUBBLICO TEMPORANEASANZIONI PECUNIARIE COD8591 MUNICIPIO ROMA 4 RIFRUOLI NN3133248837521388848161640 128982417262636162010</t>
  </si>
  <si>
    <t>6100004932</t>
  </si>
  <si>
    <t>APPROVAZIONE RUOLI RISCOSSIONE COATTIVA ANNO 2010 IEMISSIONE CANONE OCCUPAZIONE SUOLO PUBBLICO TEMPORANEA INDENNITA DI MORACOD8588 MUNICIPIO ROMA 4 RIFRUOLI NN3133248837521388848161640 128982417262636162010</t>
  </si>
  <si>
    <t>6100004933</t>
  </si>
  <si>
    <t>APPROVAZIONE RUOLI RISCOSSIONE COATTIVA ANNO 2010 IEMISSIONE CANONE OCCUPAZIONE SUOLO PUBBLICO TEMPORANEA PENALITA OMESSO O PARZIALI PAGAMENTO COD1L23 MUNICIPIO ROMA 4 RIFRUOLI NN3133248837521388848161640 128982417262636162010</t>
  </si>
  <si>
    <t>6100004951</t>
  </si>
  <si>
    <t>000917</t>
  </si>
  <si>
    <t>RECUPERO SOMME INCENTIVORIQUALIFICAZAREA A MARGINE DI VIA FORIIMPERIALI LIMITROFA AL FORO TRAIANEO TRATTO PZZA SMARIA LORETO LGOCRICCI</t>
  </si>
  <si>
    <t>6100004960</t>
  </si>
  <si>
    <t>000805</t>
  </si>
  <si>
    <t>27/04/2010</t>
  </si>
  <si>
    <t>RECUPERO SOMME CONTRIBUTO SIMOG LAVORI PER LA RIORGANIZZAZIONEDELLINTERSEZTRA V GASPERINA E VIA DEL PONTE DELLE SETTEMIGLIARIQUALIFICAZE MESSA IN SICUREZZA DEI MARCIAPIEDI DI VIA BIANCAMANO VIAMENABREA E VIA LUDOVICO DI SAVOIA</t>
  </si>
  <si>
    <t>6100004969</t>
  </si>
  <si>
    <t>07/05/2010</t>
  </si>
  <si>
    <t>RECUPERO ONERI INCENTIVO EX ART92 DLGS 16306 APPALTO  LAVORI DIRISTRUTTURAZIONE DELLA SEDE STRADALE A PZZA RICCARDO BALSAMO CRIVELLIVSEBASTIANO SATTA VSANDRO SANDRI</t>
  </si>
  <si>
    <t>6100004973</t>
  </si>
  <si>
    <t>RECUPERO SOMME INCENTIVO INSTALLAZIONE PARAPEDONALI AREE ANTISTANTIFARMACIE A RISCHIO RAPINE</t>
  </si>
  <si>
    <t>6100004978</t>
  </si>
  <si>
    <t>24/06/2010</t>
  </si>
  <si>
    <t>APPROVAZIONE RUOLI RISCOSSIONE COATTIVA ANNO 2010 IEMISSIONE CANONE OCCUPAZIONE SUOLO PUBBLICO TEMPORANEAQUOTE ANNI 20072008 CODICE 8587 MUNICIPIO ROMA 3 RIFRUOLI NN2544128922010</t>
  </si>
  <si>
    <t>6100004979</t>
  </si>
  <si>
    <t>APPROVAZIONE RUOLI RISCOSSIONE COATTIVA ANNO 2010 IEMISSIONE CANONE OCCUPAZIONE SUOLO PUBBLICO TEMPORANEAINTERESSI ANNI 20072008 CODICE 8589 MUNICIPIO ROMA 3 RIFRUOLI NN2544128922010</t>
  </si>
  <si>
    <t>6100004994</t>
  </si>
  <si>
    <t>000936</t>
  </si>
  <si>
    <t>RECUPERO SOMME INCENTIVO INTERVENTI DI SOMMA URGENZA PER RIPRISTINOCONDIZI SEGUITO DEL PRODURSI DI UNA VORAGINE SU VIA ANASTASIO II</t>
  </si>
  <si>
    <t>6100004997</t>
  </si>
  <si>
    <t>APPROVAZIONE RUOLI RISCOSSIONE COATTIVA ANNO 2010 IEMISSIONE CANONE OCCUPAZIONE SUOLO PUBBLICO TEMPORANEARECUPERO SPESE NOTIFICA CODICE 1149 MUNICIPIO ROMA 3 RIFRUOLI NN2544128922010</t>
  </si>
  <si>
    <t>6100004998</t>
  </si>
  <si>
    <t>APPROVAZIONE RUOLI RISCOSSIONE COATTIVA ANNO 2010 IEMISSIONE CANONE OCCUPAZIONE SUOLO PUBBLICO TEMPORANEAINTERESSI PER ISCRIZIONE RUOLO ANNO 20072008CODICE 1150 MUNICIPIO ROMA 3 RIFRUOLI NN2544128922010</t>
  </si>
  <si>
    <t>6100004999</t>
  </si>
  <si>
    <t>APPROVAZIONE RUOLI RISCOSSIONE COATTIVA ANNO 2010 IEMISSIONE CANONE OCCUPAZIONE SUOLO PUBBLICO TEMPORANEASANZIONE PECUNIARIA ANNI 20072008CODICE 8591 MUNICIPIO ROMA 3 RIFRUOLI NN2544128922010</t>
  </si>
  <si>
    <t>6100005000</t>
  </si>
  <si>
    <t>APPROVAZIONE RUOLI RISCOSSIONE COATTIVA ANNO 2010 IEMISSIONE CANONE OCCUPAZIONE SUOLO PUBBLICO PERMANENTERECUPERO SPESE NOTIFICA ANNO 2008 CODICE 1151 MUNICIPIO ROMA 3 RIFRUOLI NN3869133512010</t>
  </si>
  <si>
    <t>6100005001</t>
  </si>
  <si>
    <t>APPROVAZIONE RUOLI RISCOSSIONE COATTIVA ANNO 2010 IEMISSIONE CANONE OCCUPAZIONE SUOLO PUBBLICO PERMAMENTEINTERESSI PER ISCRIZIONE RUOLO ANNO 2008CODICE 1152 MUNICIPIO ROMA 3 RIFRUOLI NN3869133512010</t>
  </si>
  <si>
    <t>6100005002</t>
  </si>
  <si>
    <t>APPROVAZIONE RUOLI RISCOSSIONE COATTIVA ANNO 2010 IEMISSIONE CANONE OCCUPAZIONE SUOLO PUBBLICO PERMANENTEARRETRATI QUOTE ANNO 2008 CODICE 8592 MUNICIPIO ROMA 3 RIFRUOLI NN3869133512010</t>
  </si>
  <si>
    <t>6100005003</t>
  </si>
  <si>
    <t>APPROVAZIONE RUOLI RISCOSSIONE COATTIVA ANNO 2010 IEMISSIONE CANONE OCCUPAZIONE SUOLO PUBBLICO PERMAMENTEINDENNTA MORA ANNO 2008CODICE 8593 MUNICIPIO ROMA 3 RIFRUOLI NN3869133512010</t>
  </si>
  <si>
    <t>6100005005</t>
  </si>
  <si>
    <t>APPROVAZIONE RUOLI RISCOSSIONE COATTIVA ANNO 2010 IEMISSIONE CANONE OCCUPAZIONE SUOLO PUBBLICO PERMAMENTEINTERESSI ANNO 2008CODICE8594 MUNICIPIO ROMA 3 RIFRUOLI NN3869133512010</t>
  </si>
  <si>
    <t>6100005011</t>
  </si>
  <si>
    <t>000654</t>
  </si>
  <si>
    <t>APPROVAZIONE RUOLI RISCOSSIONE COATTIVA ANNO 2010 IEMISSIONE CANONE OCCUPAZIONE SPAZI ED AREE PUBBLICHECOSAP TEMPORANEAPENALITA OMESSO PAGAMENTO ANNI VARI CODICE 1L23 MUNICIPIO ROMA 3 RIFRUOLI NN138864815128912010</t>
  </si>
  <si>
    <t>6100005012</t>
  </si>
  <si>
    <t>APPROVAZIONE RUOLI RISCOSSIONE COATTIVA ANNO 2010 IEMISSIONE CANONE OCCUPAZIONE SPAZI ED AREE PUBBLICHECOSAP TEMPORANEAARRETRATI ANNI VARI CODICE 8587 MUNICIPIO ROMA 3 RIFRUOLI NN138864815128912010</t>
  </si>
  <si>
    <t>6100005014</t>
  </si>
  <si>
    <t>APPROVAZIONE RUOLI RISCOSSIONE COATTIVA ANNO 2010 IEMISSIONE CANONE OCCUPAZIONE SPAZI ED AREE PUBBLICHECOSAP TEMPORANEAINTERESSI ANNI VARI CODICE 8589 MUNICIPIO ROMA 3 RIFRUOLI NN138864815128912010</t>
  </si>
  <si>
    <t>6100005091</t>
  </si>
  <si>
    <t>RECUPERO SOMME DEPOSITATE CO MEF PER OCCUPAZIONE AREE PZ B7 TRIGORIA SOCCOOPVESTA A RL  DITTE N101314</t>
  </si>
  <si>
    <t>6100005092</t>
  </si>
  <si>
    <t>25/06/2010</t>
  </si>
  <si>
    <t>I RUOLO COATTIVO  PROVENTI ARRETRATI  REFNE SCOLCA TRIB 9809 MUNROMA 18</t>
  </si>
  <si>
    <t>6100005094</t>
  </si>
  <si>
    <t>I RUOLO COATTIVO   TRIB 1C139810 INTERESSI ISCRNE RUOLO E PERRITARDATO PAGTO  MUN ROMA 18</t>
  </si>
  <si>
    <t>6100005102</t>
  </si>
  <si>
    <t>STC</t>
  </si>
  <si>
    <t>I RUOLO COATTIVO ABUSIVISMO EDILIZIO LEGGE 4785 TRIB 9143 MUN ROMA18</t>
  </si>
  <si>
    <t>6100005104</t>
  </si>
  <si>
    <t>I RUOLO COATTIVO   TRIB 1C131D13 INTERESSI ISCRNE RUOLO RECUPEROSPESE NOTIFICA MUN ROMA 18</t>
  </si>
  <si>
    <t>6100005106</t>
  </si>
  <si>
    <t>I RUOLO COATTIVO  TRIB 151 RECUPERO SPESE DI NOTIFICA MUN ROMA 18</t>
  </si>
  <si>
    <t>6100005109</t>
  </si>
  <si>
    <t>I RUOLO COATTIVO  TRIB 152  INTERESSI ISCRNE RUOLO MUN ROMA 18</t>
  </si>
  <si>
    <t>6100005110</t>
  </si>
  <si>
    <t>002017</t>
  </si>
  <si>
    <t>01/07/2010</t>
  </si>
  <si>
    <t>E.3.01.02.01.007.0PCC</t>
  </si>
  <si>
    <t xml:space="preserve">PROVENTI DEL CENTRO CARNI </t>
  </si>
  <si>
    <t>I RUOLO COATTIVO 2010 PER LA RISCOSSIONE DEL CANONE DI CONCESSIONE PERI SERVIZI E LE TARIFFE DEL MERCATO ALLINGROSSO DELLE CARNI OLTREINTERESSI ED OGNI RELATIVO ONERE ACCESSORIO E PENALITA DOVUTI PER LEGGE RUOLI NN NN2010013015013016 RESI ESECUTIVI IN DAT</t>
  </si>
  <si>
    <t>6100005111</t>
  </si>
  <si>
    <t>6100005114</t>
  </si>
  <si>
    <t>I RUOLO COATTIVO  TRIB  8592 ARRETR COSAP PERMTE MUN ROMA 18</t>
  </si>
  <si>
    <t>6100005116</t>
  </si>
  <si>
    <t>I RUOLO COATTIVO  TRIB 85948596 INFRAZIONI E SANZIONI SU COSAP  MUNROMA 18</t>
  </si>
  <si>
    <t>6100005185</t>
  </si>
  <si>
    <t>28/06/2010</t>
  </si>
  <si>
    <t>E.3.02.03.01.001.2SPE</t>
  </si>
  <si>
    <t>TAB</t>
  </si>
  <si>
    <t>0000012711</t>
  </si>
  <si>
    <t xml:space="preserve">SOLIDARIETA' SOCIALE  CONSORZIO SOC COOP A RL  </t>
  </si>
  <si>
    <t>APPLICAZIONE PENALE ART 11 CONVENZIONE PROT 61142008 RELATIVA ALPROGETTO INTEGRAZIONE SOCIALE UTENTI DISABILI 820 ANNICONSORZIOSOLIDARIETA SOCIALE  MUNIC RM XIX</t>
  </si>
  <si>
    <t>6100005186</t>
  </si>
  <si>
    <t>000865</t>
  </si>
  <si>
    <t>21/06/2010</t>
  </si>
  <si>
    <t>RUOLI RISCOSSIONE COATTIVA I EMISSIONE ANNO 2010 NN3772 13974 12979COD TRIB151 CASAP PERMANENTE RECUPERO SPESE NOTIFICA MUNICIPIO X</t>
  </si>
  <si>
    <t>6100005187</t>
  </si>
  <si>
    <t>RUOLI RISCOSSIONE COATTIVA I EMISSIONE ANNO 2010 NN3772 13974 12979COD TRIB152 CASAP PERMANENTE ULTERIORI INTERESSI PER ISCRIZIONE ARUOLO MUNICIPIO X</t>
  </si>
  <si>
    <t>6100005188</t>
  </si>
  <si>
    <t>RUOLI RISCOSSIONE COATTIVA I EMISSIONE ANNO 2010 NN3772 13974 12979COD TRIB8592 CASAP PERMANENTE MUNICIPIO X</t>
  </si>
  <si>
    <t>6100005189</t>
  </si>
  <si>
    <t>RUOLI RISCOSSIONE COATTIVA I EMISSIONE ANNO 2010 NN3772 13974 12979COD TRIB8594 CASAP PERMANENTE INTERESSI MUNICIPIO X</t>
  </si>
  <si>
    <t>6100005190</t>
  </si>
  <si>
    <t>RUOLI RISCOSSIONE COATTIVA I EMISSIONE ANNO 2010 NN3772 13974 12979COD TRIB8596 CASAP PERMANENTE SANZIONE PECUNIARIA MUNICIPIO X</t>
  </si>
  <si>
    <t>6100005192</t>
  </si>
  <si>
    <t>RUOLI RISCOSSIONE COATTIVA I EMISSIONE ANNO 2010 NN3151 3773 129804821  COD TRIB149 CASAP TEMPORANEA RECUPERO SPESE NOTIFICA MUNICIPIOX</t>
  </si>
  <si>
    <t>6100005193</t>
  </si>
  <si>
    <t>RUOLI RISCOSSIONE COATTIVA I EMISSIONE ANNO 2010 NN3151 3773 129804821  COD TRIB150 CASAP TEMPORANEA INTERESSI PER ISCRIZIONE A RUOLOMUNICIPIO X</t>
  </si>
  <si>
    <t>6100005194</t>
  </si>
  <si>
    <t>RUOLI RISCOSSIONE COATTIVA I EMISSIONE ANNO 2010 NN3151 3773 129804821  COD TRIB8587 CASAP TEMPORANEA  MUNICIPIO X</t>
  </si>
  <si>
    <t>6100005195</t>
  </si>
  <si>
    <t>RUOLI RISCOSSIONE COATTIVA I EMISSIONE ANNO 2010 NN3151 3773 129804821  COD TRIB8589 CASAP TEMPORANEA INTERESSI MUNICIPIO X</t>
  </si>
  <si>
    <t>6100005196</t>
  </si>
  <si>
    <t>RUOLI RISCOSSIONE COATTIVA I EMISSIONE ANNO 2010 NN3151 3773 129804821  COD TRIB8591 CASAP TEMPORANEA SANZIONE PECUNIARIA MUNICIPIO X</t>
  </si>
  <si>
    <t>6100005203</t>
  </si>
  <si>
    <t>RUOLO COATTIVO RECUPERO SOMME MANCATA DICHIARAZIONE DIA RUOLO 2010012955  COD TRIB9143 MUNVIII</t>
  </si>
  <si>
    <t>6100005204</t>
  </si>
  <si>
    <t>RUOLO COATTIVO RECUPERO SOMME MANCATA DICHIARAZIONE DIA RUOLO 2010012955  COD TRIB1D13 MUNVIII</t>
  </si>
  <si>
    <t>6100005205</t>
  </si>
  <si>
    <t>RUOLO COATTIVO RECUPERO SOMME MANCATA DICHIARAZIONE DIA RUOLO 2010012955  COD TRIB1C13 MUNVIII</t>
  </si>
  <si>
    <t>6100005207</t>
  </si>
  <si>
    <t>RUOLO COATTIVO RECUPERO SOMME MANCATA DICHIARAZIONE DIA RUOLO 2010012955  COD TRIB9823 MUNVIII</t>
  </si>
  <si>
    <t>6100005213</t>
  </si>
  <si>
    <t>RUOLO COATTIVO 2 EMISSIONE ANNO 2010 N13008 PER SERVNOLO TRANSENNEMUNXVII CODTRIB9157</t>
  </si>
  <si>
    <t>6100005216</t>
  </si>
  <si>
    <t>RUOLO COATTIVO 2 EMISSIONE ANNO 2010 N13008 PER INTERESSI DI MORA EISCRRUOLO SUL SERVNOLO TRANSENNE MUNXVII CODTRIB1C13  9823</t>
  </si>
  <si>
    <t>6100005217</t>
  </si>
  <si>
    <t>RUOLO COATTIVO 2 EMISSIONE ANNO 2010 N13008 RECSPESE NOTIFICA PERSERVNOLO TRANSENNE MUNXVII CODTRIB1D13</t>
  </si>
  <si>
    <t>6100005221</t>
  </si>
  <si>
    <t>001311</t>
  </si>
  <si>
    <t>RUOLI COATTIVI COSAP TEMPORANEANN2010376413956942612957411226351738 COSAP TEMP COD85878588</t>
  </si>
  <si>
    <t>6100005222</t>
  </si>
  <si>
    <t>RUOLI COATTIVI COSAP TEMPORANEA INTERESSINN2010376413956942612957411226351738 COSAP TEMP COD8589150</t>
  </si>
  <si>
    <t>6100005223</t>
  </si>
  <si>
    <t>RUOLI COATTIVI COSAP TEMPORANEA SANZIONINN2010376413956942612957411226351738 COSAP TEMP COD8591</t>
  </si>
  <si>
    <t>6100005224</t>
  </si>
  <si>
    <t>RUOLI COATTIVI COSAP TEMPORANEA SPESE DI NOTIFICANN2010376413956942612957411226351738 COSAP TEMP COD1498590</t>
  </si>
  <si>
    <t>6100005225</t>
  </si>
  <si>
    <t>RUOLI COATTIVI COSAP PERMANENTE NN20104764317113955129562787 COSAP PERM COD85928593</t>
  </si>
  <si>
    <t>6100005226</t>
  </si>
  <si>
    <t>RUOLI COATTIVI COSAP PERMANENTE INTERESSINN20104764317113955129562787 COSAP PERM COD85941152</t>
  </si>
  <si>
    <t>6100005227</t>
  </si>
  <si>
    <t>RUOLI COATTIVI COSAP PERMANENTE SANZIONINN20104764317113955129562787 COSAP PERM COD8596</t>
  </si>
  <si>
    <t>6100005229</t>
  </si>
  <si>
    <t>RUOLI COATTIVI COSAP PERMANENTE SPESE DI NOTIFICANN20104764317113955129562787 COSAP PERM COD1151</t>
  </si>
  <si>
    <t>6100005230</t>
  </si>
  <si>
    <t>RUOLI COATTIVI PUBBLICIT  NN20103765139579427129585059 PUBBLICIT COD  B87</t>
  </si>
  <si>
    <t>6100005231</t>
  </si>
  <si>
    <t>RUOLI COATTIVI PUBBLICIT INTERESSI  NN20103765139579427129585059 PUBBLICIT COD  1B881R34</t>
  </si>
  <si>
    <t>6100005232</t>
  </si>
  <si>
    <t>RUOLI COATTIVI PUBBLICIT SANZIONI  NN20103765139579427129585059 PUBBLICIT COD  1B89</t>
  </si>
  <si>
    <t>6100005234</t>
  </si>
  <si>
    <t>RUOLI COATTIVI PUBBLICIT NOTIFICA  NN20103765139579427129585059 PUBBLICIT COD  1R33</t>
  </si>
  <si>
    <t>6100005239</t>
  </si>
  <si>
    <t>08/06/2010</t>
  </si>
  <si>
    <t>RECUPERO SOMME NON DOVUTE AD AD ALCUNE EDUCATRICI SUPPLENTI SPINACLAUDIA SABATINI PATRIZIA ALVIANI M TERESA PICOTTI ISABELLA PERIODO DI RIFERIMENTO ANNO 2010</t>
  </si>
  <si>
    <t>6100005256</t>
  </si>
  <si>
    <t>I EMISSIONE RUOLO REFEZIONE SCOL MUNIX ANNO 2010 CODICE TRIBUTO 1C13  RUOLO ANNO 2006</t>
  </si>
  <si>
    <t>6100005257</t>
  </si>
  <si>
    <t>I EMISSIONE RUOLO REFEZIONE SCOL MUNIX ANNO 2010 CODICE TRIBUTO 1C13  RUOLO ANNO 2007</t>
  </si>
  <si>
    <t>6100005258</t>
  </si>
  <si>
    <t>I EMISSIONE RUOLO REFEZIONE SCOL MUNIX ANNO 2010 CODICE TRIBUTO 1D13  RUOLO ANNO 2005</t>
  </si>
  <si>
    <t>6100005259</t>
  </si>
  <si>
    <t>I EMISSIONE RUOLO REFEZIONE SCOL MUNIX ANNO 2010 CODICE TRIBUTO 1D13  RUOLO ANNO 2006</t>
  </si>
  <si>
    <t>6100005260</t>
  </si>
  <si>
    <t>I EMISSIONE RUOLO REFEZIONE SCOL MUNIX ANNO 2010 CODICE TRIBUTO 1D13  RUOLO ANNO 2007</t>
  </si>
  <si>
    <t>6100005261</t>
  </si>
  <si>
    <t>I EMISSIONE RUOLO REFEZIONE SCOL MUNIX ANNO 2010 CODICE TRIBUTO 9808  RUOLO ANNO 2007</t>
  </si>
  <si>
    <t>6100005264</t>
  </si>
  <si>
    <t>I EMISSIONE RUOLO REFEZIONE SCOL MUNIX ANNO 2010 CODICE TRIBUTO 9809  RUOLO ANNO 2005</t>
  </si>
  <si>
    <t>6100005266</t>
  </si>
  <si>
    <t>I EMISSIONE RUOLO REFEZIONE SCOL MUNIX ANNO 2010 CODICE TRIBUTO 9809  RUOLO ANNO 2006</t>
  </si>
  <si>
    <t>6100005267</t>
  </si>
  <si>
    <t>I EMISSIONE RUOLO REFEZIONE SCOL MUNIX ANNO 2010 CODICE TRIBUTO 9809  RUOLO ANNO 2007</t>
  </si>
  <si>
    <t>6100005268</t>
  </si>
  <si>
    <t>I EMISSIONE RUOLO REFEZIONE SCOL MUNIX ANNO 2010 CODICE TRIBUTO 9810  RUOLO ANNO 2005</t>
  </si>
  <si>
    <t>6100005269</t>
  </si>
  <si>
    <t>I EMISSIONE RUOLO REFEZIONE SCOL MUNIX ANNO 2010 CODICE TRIBUTO 9810  RUOLO ANNO 2006</t>
  </si>
  <si>
    <t>6100005270</t>
  </si>
  <si>
    <t>I EMISSIONE RUOLO REFEZIONE SCOL MUNIX ANNO 2010 CODICE TRIBUTO 9810  RUOLO ANNO 2007</t>
  </si>
  <si>
    <t>6100005272</t>
  </si>
  <si>
    <t>I EMISSIONE RUOLO TRASPORTO SCOL MUNIX ANNO 2010 CODICE TRIBUTO 1C13  RUOLO ANNO 2004</t>
  </si>
  <si>
    <t>6100005273</t>
  </si>
  <si>
    <t>I EMISSIONE RUOLO TRASPORTO SCOL MUNIX ANNO 2010 CODICE TRIBUTO 1C13  RUOLO ANNO 2007</t>
  </si>
  <si>
    <t>6100005274</t>
  </si>
  <si>
    <t>I EMISSIONE RUOLO TRASPORTO SCOL MUNIX ANNO 2010 CODICE TRIBUTO 1D13  RUOLO ANNO 2004</t>
  </si>
  <si>
    <t>6100005275</t>
  </si>
  <si>
    <t>I EMISSIONE RUOLO TRASPORTO SCOL MUNIX ANNO 2010 CODICE TRIBUTO 1D13  RUOLO ANNO 2007</t>
  </si>
  <si>
    <t>6100005276</t>
  </si>
  <si>
    <t>I EMISSIONE RUOLO TRASPORTO SCOL MUNIX ANNO 2010 CODICE TRIBUTO 9813  RUOLO ANNO 2004</t>
  </si>
  <si>
    <t>6100005277</t>
  </si>
  <si>
    <t>I EMISSIONE RUOLO TRASPORTO SCOL MUNIX ANNO 2010 CODICE TRIBUTO 9813  RUOLO ANNO 2007</t>
  </si>
  <si>
    <t>6100005278</t>
  </si>
  <si>
    <t>I EMISSIONE RUOLO TRASPORTO SCOL MUNIX ANNO 2010 CODICE TRIBUTO 9814  RUOLO ANNO 2004</t>
  </si>
  <si>
    <t>6100005279</t>
  </si>
  <si>
    <t>I EMISSIONE RUOLO TRASPORTO SCOL MUNIX ANNO 2010 CODICE TRIBUTO 9814  RUOLO ANNO 2007</t>
  </si>
  <si>
    <t>6100005283</t>
  </si>
  <si>
    <t>001397</t>
  </si>
  <si>
    <t>I EMISSIONE LG 4785 MUNIX ANNO 2010 CODICE TRIBUTO 9143 CESQUI INES STRAMPELLI MGRAZIA TASMAN MARKETING CANEPA PIETRO DIFIORE MANUELAFIORENTINI ROBERTA FIORNI GRANIERI MASSIMO GALAM MARCIAMESSAUDA RIZZI EMILIANO INPDAI SOVIGEST DE SANTIS CARLO LA BOTTEGAD</t>
  </si>
  <si>
    <t>6100005284</t>
  </si>
  <si>
    <t>I EMISSIONE LG 4785 MUNIX ANNO 2010 CODICE TRIBUTO 1C13 CESQUI INES STRAMPELLI MGRAZIA TASMAN MARKETING CANEPA PIETRO DIFIORE MANUELAFIORENTINI ROBERTA FIORNI GRANIERI MASSIMO GALAM MARCIAMESSAUDA RIZZI EMILIANO INPDAI SOVIGEST DE SANTIS CARLO LA BOTTEGAD</t>
  </si>
  <si>
    <t>6100005285</t>
  </si>
  <si>
    <t>I EMISSIONE LG 4785 MUNIX ANNO 2010 CODICE TRIBUTO 1D13 CANEPA PIETRO DI FIORE MANUELAFIORENTINI ROBERTA FIORNI GRANIERIMASSIMO GALAM MARCIA MESSAUDA RIZZI EMILIANO INPDAI SOVIGEST DESANTIS CARLO LA BOTTEGA DELLA CARNE</t>
  </si>
  <si>
    <t>6100005308</t>
  </si>
  <si>
    <t>I EMISSIONE CANONE COMPUB MUNIX ANNO 2010 CODICE TRIBUTO 1B87</t>
  </si>
  <si>
    <t>6100005310</t>
  </si>
  <si>
    <t>I EMISSIONE CANONE COMPUB MUNIX ANNO 2010 CODICE TRIBUTO 1B88</t>
  </si>
  <si>
    <t>6100005311</t>
  </si>
  <si>
    <t>I EMISSIONE CANONE COMPUB MUNIX ANNO 2010 CODICE TRIBUTO 1B89</t>
  </si>
  <si>
    <t>6100005312</t>
  </si>
  <si>
    <t>I EMISSIONE CANONE COMPUB MUNIX ANNO 2010 CODICE TRIBUTO 1R33</t>
  </si>
  <si>
    <t>6100005313</t>
  </si>
  <si>
    <t>I EMISSIONE CANONE COMPUB MUNIX ANNO 2010 CODICE TRIBUTO 1R34</t>
  </si>
  <si>
    <t>6100005314</t>
  </si>
  <si>
    <t>I EMISSIONE COSAP PERM MUNIX ANNO 2010 CODICE TRIBUTO 1I51</t>
  </si>
  <si>
    <t>6100005315</t>
  </si>
  <si>
    <t>I EMISSIONE COSAP PERM MUNIX ANNO 2010 CODICE TRIBUTO 1I52</t>
  </si>
  <si>
    <t>6100005316</t>
  </si>
  <si>
    <t>I EMISSIONE COSAP PERM MUNIX ANNO 2010 CODICE TRIBUTO 8592</t>
  </si>
  <si>
    <t>6100005317</t>
  </si>
  <si>
    <t>I EMISSIONE COSAP PERM MUNIX ANNO 2010 CODICE TRIBUTO 8594</t>
  </si>
  <si>
    <t>6100005318</t>
  </si>
  <si>
    <t>I EMISSIONE COSAP PERM MUNIX ANNO 2010 CODICE TRIBUTO 8596</t>
  </si>
  <si>
    <t>6100005323</t>
  </si>
  <si>
    <t>I EMISSIONE COSAP TEMP MUNIX ANNO 2010 CODICE TRIBUTO 1I49</t>
  </si>
  <si>
    <t>6100005324</t>
  </si>
  <si>
    <t>I EMISSIONE COSAP TEMP MUNIX ANNO 2010 CODICE TRIBUTO 1I50</t>
  </si>
  <si>
    <t>6100005325</t>
  </si>
  <si>
    <t>I EMISSIONE COSAP TEMP MUNIX ANNO 2010 CODICE TRIBUTO 8587</t>
  </si>
  <si>
    <t>6100005326</t>
  </si>
  <si>
    <t>I EMISSIONE COSAP TEMP MUNIX ANNO 2010 CODICE TRIBUTO 8589</t>
  </si>
  <si>
    <t>6100005327</t>
  </si>
  <si>
    <t>I EMISSIONE COSAP TEMP MUNIX ANNO 2010 CODICE TRIBUTO 8591</t>
  </si>
  <si>
    <t>6100005399</t>
  </si>
  <si>
    <t>06/07/2010</t>
  </si>
  <si>
    <t>APPROVAZIONE RUOLI RISCOSSIONE COATTIVA I EMISSIONE ANNO 2010OCCUPAZIONE SUOLO PUBBLICO COSAP TEMPORANEAATTIVITA TECNICA ANNI  2002200520062008 COD1150INTERESSI RUOLO CREDITORI COMLI MUNICIPIO ROMA 4 RIFRUOLI NN24878751128972010</t>
  </si>
  <si>
    <t>6100005401</t>
  </si>
  <si>
    <t>APPROVAZIONE RUOLI RISCOSSIONE COATTIVA I EMISSIONE ANNO 2010OCCUPAZIONE SUOLO PUBBLICO COSAP TEMPORANEAATTIVITA TECNICA ANNI  2002200520062008 COD8588SINTERESSI MUNICIPIO ROMA 4 RIFRUOLI NN24878751128972010</t>
  </si>
  <si>
    <t>6100005402</t>
  </si>
  <si>
    <t>APPROVAZIONE RUOLI RISCOSSIONE COATTIVA I EMISSIONE ANNO 2010OCCUPAZIONE SUOLO PUBBLICO COSAP TEMPORANEAATTIVITA TECNICA ANNI  2002200520062008 COD8589INTERESSI MUNICIPIO ROMA 4 RIFRUOLI NN24878751128972010</t>
  </si>
  <si>
    <t>6100005403</t>
  </si>
  <si>
    <t>APPROVAZIONE RUOLI RISCOSSIONE COATTIVA I EMISSIONE ANNO 2010OCCUPAZIONE SUOLO PUBBLICO COSAP TEMPORANEAATTIVITA TECNICA ANNI  2002200520062008 COD8591SANZIONE PECUNIARIA MUNICIPIO ROMA 4 RIFRUOLI NN24878751128972010</t>
  </si>
  <si>
    <t>6100005404</t>
  </si>
  <si>
    <t>APPROVAZIONE RUOLI RISCOSSIONE COATTIVA I EMISSIONE ANNO 2010OCCUPAZIONE SUOLO PUBBLICO COSAP TEMPORANEAATTIVITA TECNICA ANNI  2002200520062008 COD1149SPESE NOTIFICA MUNICIPIO ROMA 4 RIFRUOLI NN24878751128972010</t>
  </si>
  <si>
    <t>6100005418</t>
  </si>
  <si>
    <t>14/06/2010</t>
  </si>
  <si>
    <t>MANUTENZIONE STRAORDINARIA RECUPERO E CONSOLIDAMENTO STATICO EDIFICIOPER SCUOLA ELEMENTARE CARLO PISACANE VIA ACUA BULLICANTERECUPEROSOMMA PER INCENTIVO</t>
  </si>
  <si>
    <t>6100005420</t>
  </si>
  <si>
    <t>001551</t>
  </si>
  <si>
    <t>07/07/2010</t>
  </si>
  <si>
    <t>APPROVAZIONE RUOLI RISCOSSIONE COATTIVA IEMISSIONE ANNO 2010OCCUPAZIONE SUOLO PUBBLICO PERMANENTE PASSI CARRABILI ANNI  200420052006 COD1152INTERESSI RUOLO CREDITORI COMLI MUNICIPIO ROMA 4 RIFRUOLI NN3132248693791639128962010</t>
  </si>
  <si>
    <t>6100005421</t>
  </si>
  <si>
    <t>APPROVAZIONE RUOLI RISCOSSIONE COATTIVA IEMISSIONE ANNO 2010OCCUPAZIONE SUOLO PUBBLICO PERMANENTE PASSI CARRABILI ANNI  200420052006 COD1151SPESE NOTIFICA MUNICIPIO ROMA 4 RIFRUOLI NN3132248693791639128962010</t>
  </si>
  <si>
    <t>6100005423</t>
  </si>
  <si>
    <t>APPROVAZIONE RUOLI RISCOSSIONE COATTIVA IEMISSIONE ANNO 2010OCCUPAZIONE SUOLO PUBBLICO PERMANENTE PASSI CARRABILI ANNI  200420052006 COD8594 INTERESSI MUNICIPIO ROMA 4 RIFRUOLI NN3132248693791639128962010</t>
  </si>
  <si>
    <t>6100005425</t>
  </si>
  <si>
    <t>APPROVAZIONE RUOLI RISCOSSIONE COATTIVA IEMISSIONE ANNO 2010OCCUPAZIONE SUOLO PUBBLICO PERMANENTE PASSI CARRABILI ANNI  200420052006 COD8592CANONE MUNICIPIO ROMA 4 RIFRUOLI NN3132248693791639128962010</t>
  </si>
  <si>
    <t>6100005426</t>
  </si>
  <si>
    <t>APPROVAZIONE RUOLI RISCOSSIONE COATTIVA IEMISSIONE ANNO 2010OCCUPAZIONE SUOLO PUBBLICO PERMANENTE PASSI CARRABILI ANNI  200420052006 COD8596SANZIONE PECUNICARIA MUNICIPIO ROMA 4 RIFRUOLI NN3132248693791639128962010</t>
  </si>
  <si>
    <t>6100005457</t>
  </si>
  <si>
    <t>000922</t>
  </si>
  <si>
    <t>11/06/2010</t>
  </si>
  <si>
    <t>CONTRIBUTO REGIONE LAZIO PER IL RECUPERO DEI QUARTIERI SVANTAGGIATIDELIB REGIONALE 441 DEL 1662009 LEGGE REGIONALE 9 DEL 1722005 ART6 MUNICIPIO V QUARTIERE SAN BASILIO DGR 801 DEL 07092006DDR3261191206 IMPFONDI</t>
  </si>
  <si>
    <t>6100005460</t>
  </si>
  <si>
    <t>000850</t>
  </si>
  <si>
    <t>RUOLO 2009012350  URBANISTICA  9143 SANZ PECUNIARIE EX DPR 38001  ANNO 2002</t>
  </si>
  <si>
    <t>6100005492</t>
  </si>
  <si>
    <t>RUOLO 2009012350  URBANISTICA  9823 INTERESSI DI MORA RITARDATO PAGAMENTO  ANNO 2002</t>
  </si>
  <si>
    <t>6100005503</t>
  </si>
  <si>
    <t>002204</t>
  </si>
  <si>
    <t>12/07/2010</t>
  </si>
  <si>
    <t>QUOTA PARTE DEL FINANZIAMENTO TRASFERITO DALLA REGIONE LAZIO PER LAREALIZZAZIONE DELLINTERVENTO FORMATIVO PROGETTO IFTS TECNICOSUPERIORE PER LA COMUNICAZIONE E IL MULTIMEDIA NOMINA COMITATO TECNICO</t>
  </si>
  <si>
    <t>6100005507</t>
  </si>
  <si>
    <t>RUOLO 2009012350  URBANISTICA  1D13 RECUPERO SPESE DI NOTIFICA  ANNO 2002</t>
  </si>
  <si>
    <t>6100005517</t>
  </si>
  <si>
    <t>RUOLO N 2010002851 2010012951 2010002634 REFEZIONE  9809 ANNI 200405060708</t>
  </si>
  <si>
    <t>6100005519</t>
  </si>
  <si>
    <t>RUOLO N 2010002851 2010012951 2010002634 REFEZIONE  1D13 SPESE DI NOTIFICA ANNI 200405060708</t>
  </si>
  <si>
    <t>6100005520</t>
  </si>
  <si>
    <t>RUOLO N 2010002851 2010012951 2010002634 REFEZIONE 1C139810 INTERESSI ANNI 200405060708</t>
  </si>
  <si>
    <t>6100005528</t>
  </si>
  <si>
    <t>001640</t>
  </si>
  <si>
    <t>15/07/2010</t>
  </si>
  <si>
    <t>APPROVAZIONE RUOLI RISCOSSIONE COATTIVA ANNO 2010 1 EMISSIONE CANONE INIZIATIVE PUBBLICITARIE CIP COD1R34INTERESSI RUOLO CREDITORI COMUNALI MUNICIPIO ROMA 4 RIFRUOLI COATTIVI NN2842145872010</t>
  </si>
  <si>
    <t>6100005529</t>
  </si>
  <si>
    <t>APPROVAZIONE RUOLI RISCOSSIONE COATTIVA ANNO 2010 1 EMISSIONE CANONE INIZIATIVE PUBBLICITARIE CIP COD1R33SPESE NOTIFICA MUNICIPIO ROMA 4 RIFRUOLI COATTIVI NN2842145872010</t>
  </si>
  <si>
    <t>6100005530</t>
  </si>
  <si>
    <t>APPROVAZIONE RUOLI RISCOSSIONE COATTIVA ANNO 2010 1 EMISSIONE CANONE INIZIATIVE PUBBLICITARIE COD1B87CANONE MUNICIPIO ROMA 4 RIFRUOLI COATTIVI NN2842145872010</t>
  </si>
  <si>
    <t>6100005531</t>
  </si>
  <si>
    <t>APPROVAZIONE RUOLI RISCOSSIONE COATTIVA ANNO 2010 1 EMISSIONE CANONE INIZIATIVE PUBBLICITARIE CIP COD1B89SANZIONE PECUNIARIA MUNICIPIO ROMA 4 RIFRUOLI COATTIVI NN2842145872010</t>
  </si>
  <si>
    <t>6100005532</t>
  </si>
  <si>
    <t>APPROVAZIONE RUOLI RISCOSSIONE COATTIVA ANNO 2010 1 EMISSIONE CANONE INIZIATIVE PUBBLICITARIE CIP COD1B88INTERESSI MORATORI MUNICIPIO ROMA 4 RIFRUOLI COATTIVI NN2842145872010</t>
  </si>
  <si>
    <t>6100005533</t>
  </si>
  <si>
    <t>APPROVAZIONE RUOLI RISCOSSIONE COATTIVA ANNO 2010 1 EMISSIONE CANONE INIZIATIVE PUBBLICITARIE CIP COD1B90ALTRI DIRITTI MUNICIPIO ROMA 4 RIFRUOLI COATTIVI NN2842145872010</t>
  </si>
  <si>
    <t>6100005548</t>
  </si>
  <si>
    <t>000995</t>
  </si>
  <si>
    <t>21/05/2010</t>
  </si>
  <si>
    <t>LAVORI DI MANUTENZIONE STRAORDINARIA RISTRUTTURAZIONE E ADEGUAMENTONORMATIVE VIGENTI SCUOLA ELEMENTARE FIUMEGIALLOQPINCENTIVOACCANTONAMENTO</t>
  </si>
  <si>
    <t>6100005631</t>
  </si>
  <si>
    <t>000085</t>
  </si>
  <si>
    <t>09/07/2010</t>
  </si>
  <si>
    <t>SAMMARCO ANTONIETTAMEZZANOTTE ANNUNZIATA RECUPERO SOMMA ELEZIONIREGIONALI 2010</t>
  </si>
  <si>
    <t>6100005675</t>
  </si>
  <si>
    <t>RUOLO N 201000285  2010012950 TRASPORTO  9813 ANNO 2008</t>
  </si>
  <si>
    <t>6100005677</t>
  </si>
  <si>
    <t>RUOLO N 201000285  2010012950 TRASPORTO  1C13 9814 INTERESSI ANNO 2008</t>
  </si>
  <si>
    <t>6100005678</t>
  </si>
  <si>
    <t>RUOLO N 201000285  2010012950 TRASPORTO  1D13 SPESE DI NOTIFICA ANNO 2008</t>
  </si>
  <si>
    <t>6100005679</t>
  </si>
  <si>
    <t>RUOLO N  2010012950  ASILI NIDO  9258 ANNI 2007  2008</t>
  </si>
  <si>
    <t>6100005680</t>
  </si>
  <si>
    <t>RUOLO N  2010012950  ASILI NIDO  1C13  9260  9100 INTERESSI ANNI 2007  2008</t>
  </si>
  <si>
    <t>6100005681</t>
  </si>
  <si>
    <t>RUOLO N  2010012950  ASILI NIDO  1D13 SPESE DI NOTIFICA ANNI 2007  2008</t>
  </si>
  <si>
    <t>6100005685</t>
  </si>
  <si>
    <t>000759</t>
  </si>
  <si>
    <t>LAVORI DI ADEGUAMENTO IMPIANTO ELETTRICO E DI ILLUMINAZIONE PALAZZOSENATORIO RECUPERO SOMMA PER INCENTIVO</t>
  </si>
  <si>
    <t>6100005686</t>
  </si>
  <si>
    <t>RECUPERO CONTRIBUTO AUTORITA DI VIGILANZA APPALTO ADEGUAMENTO SCUOLAMEDIA DI VIA BAGNERA MUN IX</t>
  </si>
  <si>
    <t>6100005694</t>
  </si>
  <si>
    <t>001270</t>
  </si>
  <si>
    <t>RUOLO N 2010013021 PUBBLICITA  8500 ANNO 2006</t>
  </si>
  <si>
    <t>6100005695</t>
  </si>
  <si>
    <t>RUOLO N 2010013021 PUBBLICITA  1C22  8515 INTERESSI E ALTRI DIRITTI IMPOSTA DI PUBBLICITA ANNO 2006</t>
  </si>
  <si>
    <t>6100005701</t>
  </si>
  <si>
    <t>RUOLO N 2010013021 PUBBLICITA  8502 SANZIONI ANNO 2006</t>
  </si>
  <si>
    <t>6100005702</t>
  </si>
  <si>
    <t>RUOLO N 2010013021 PUBBLICITA  1C48 SPESE DI NOTIFICA ANNO 2006</t>
  </si>
  <si>
    <t>6100005703</t>
  </si>
  <si>
    <t>RUOLO N 2010003763 2010009425 2010012954 PUBBLICITA  1B87 CANONE INIZIATIVE PUBBLICITARIE ANNI 2007 2008</t>
  </si>
  <si>
    <t>6100005704</t>
  </si>
  <si>
    <t>RUOLO N 2010003763 2010009425 2010012954 PUBBLICITA  1B881B90 1R34 INTERESSI E ALTRI DIRITTI CANONE INIZIATIVE PUBBLICITARIE  ANNI 20072008</t>
  </si>
  <si>
    <t>6100005705</t>
  </si>
  <si>
    <t>RUOLO N 2010003763 2010009425 2010012954 PUBBLICITA  1B89 SANZIONI CANONE INIZIATIVE PUBBLICITARIE  ANNI 2007 2008</t>
  </si>
  <si>
    <t>6100005706</t>
  </si>
  <si>
    <t>RUOLO N 2010003763 2010009425 2010012954 PUBBLICITA  1R33 SPESE DI NOTIFICA CANONE INIZIATIVE PUBBLICITARIE  ANNI 2007 2008</t>
  </si>
  <si>
    <t>6100005708</t>
  </si>
  <si>
    <t>RUOLO N 2010002157 2010003336 2010001805 2010002553 20100025012010013954 2010004441 2010001650 2010012953 2010001737 COSAP PERM  8592 ANNI 2003 20042005200620072008</t>
  </si>
  <si>
    <t>6100005709</t>
  </si>
  <si>
    <t>RUOLO N 2010002157 2010003336 2010001805 2010002553 20100025012010013954 2010004441 2010001650 2010012953 2010001737 COSAP PERM85941I52 INTERESSI ANNI 2003 20042005200620072008</t>
  </si>
  <si>
    <t>6100005710</t>
  </si>
  <si>
    <t>RUOLO N 2010002157 2010003336 2010001805 2010002553 20100025012010013954 2010004441 2010001650 2010012953 2010001737 COSAP PERM  8596 INFRAZIONI ANNI 2003 20042005200620072008</t>
  </si>
  <si>
    <t>6100005711</t>
  </si>
  <si>
    <t>RUOLO N 2010002157 2010003336 2010001805 2010002553 20100025012010013954 2010004441 2010001650 2010012953 2010001737 COSAP PERM  1I51 SPESE DI NOTIFICA ANNI 2003 20042005200620072008</t>
  </si>
  <si>
    <t>6100005713</t>
  </si>
  <si>
    <t>1 EMISSIONE 2010 RUOLI COATTIVI NN2806 12889ROMAPER QUOTE CONTRVEREFEZIONE SCOLASTICA ANNI 20050607 MUNICIPIO I  CODTRIB9809</t>
  </si>
  <si>
    <t>6100005714</t>
  </si>
  <si>
    <t>1 EMISSIONE 2010 RUOLI COATTIVI NN280612889ROMAPER INTERESSI SUQUOTE CONTRVE REFEZIONE SCOLASTICA ANNI 20050607 MUNICIPIO ICODTRIB1C13  9810</t>
  </si>
  <si>
    <t>6100005715</t>
  </si>
  <si>
    <t>1 EMISSIONE 2010 RUOLI COATTIVI NN280612889ROMAPER RECUPERO SPESEDI NOTIFICA SU QUOTE CONTRIBVE REFEZIONE SCOLASTICA ANNI 20050607MUNICIPIO I  CODTRIB9811</t>
  </si>
  <si>
    <t>6100005719</t>
  </si>
  <si>
    <t>08/07/2010</t>
  </si>
  <si>
    <t>1 EMISSIONE 2010 RUOLI COATTIVI N12890ROMA CONTRIBUTO PROGETTO PONTEANNI 20050607 CODTRIB1N61</t>
  </si>
  <si>
    <t>6100005724</t>
  </si>
  <si>
    <t>1 EMISSIONE 2010 RUOLI COATTIVI N12890ROMA INTERESSI  E INTISCR ARUOLO PROGETTO PONTE ANNI 20050607 CODTRIB1C131N62</t>
  </si>
  <si>
    <t>6100005725</t>
  </si>
  <si>
    <t>1 EMISSIONE 2010 RUOLI COATTIVI N12890ROMA RECUPERO SPESE NOTIFICAPROGETTO PONTE ANNI 20050607 CODTRIB1D13</t>
  </si>
  <si>
    <t>6100005737</t>
  </si>
  <si>
    <t>11/04/2012</t>
  </si>
  <si>
    <t>E.4.05.01.01.001.0B19</t>
  </si>
  <si>
    <t>0000082753</t>
  </si>
  <si>
    <t xml:space="preserve">ARGENTINA IMMOBILIARE SRL-  </t>
  </si>
  <si>
    <t>INTROITO PER CONTRIBUTO DI VALORIZZAZIONE NELLAMBITO DELLACCORDO DIPROGRAMMA CONCERNENTE INTERVENTI DI RIORDINO E RIQUALIFICAZIONE EDILIZIAED URBANISTICA DI EDILIZIA RESIDENZIALE IN LOCALITA SANTA FENICOLA VIADON UMBERTO TERENZI CAMBIO RAGIONE SOCIALE CON</t>
  </si>
  <si>
    <t>6100005787</t>
  </si>
  <si>
    <t>002308</t>
  </si>
  <si>
    <t>20/07/2010</t>
  </si>
  <si>
    <t>II RUOLO 2009 DEL CANONE DI CONCESSIONE NEI MERCATI RIONALI COPERTI EPLATEATICI RUOLO RESO ESECUTIVO IL 25062010  QUOTA TRIBUTOIMPONIBILE  IVA</t>
  </si>
  <si>
    <t>6100005788</t>
  </si>
  <si>
    <t>II RUOLO 2009 DEL CANONE DI CONCESSIONE NEI MERCATI RIONALI COPERTI EPLATEATICI RUOLO RESO ESECUTIVO IL 25062010  QUOTA INTERESSI SUCANONI</t>
  </si>
  <si>
    <t>6100005789</t>
  </si>
  <si>
    <t>II RUOLO 2009 DEL CANONE DI CONCESSIONE NEI MERCATI RIONALI COPERTI EPLATEATICI RUOLO RESO ESECUTIVO IL 25062010  QUOTA SANZIONI SUCANONI</t>
  </si>
  <si>
    <t>6100005796</t>
  </si>
  <si>
    <t>001099</t>
  </si>
  <si>
    <t>RECUPERO SOMME INCENTIVO MANUTENZIONE STRAORDINARIASTRADEREALIZZAZIONE DI UN PERCORSO PEDONALE PROTETTO IN PIAZZA DELLABALDUINAMUNXIX</t>
  </si>
  <si>
    <t>6100005805</t>
  </si>
  <si>
    <t>13/07/2010</t>
  </si>
  <si>
    <t>DIRITTO DOPZIONE IMMOBILE DI VIA TIBURTINA KM 21730 IDENTIFICATO CONBU CCX122</t>
  </si>
  <si>
    <t>6100005968</t>
  </si>
  <si>
    <t>E.4.02.01.01.001.1REC</t>
  </si>
  <si>
    <t xml:space="preserve">RECUPERO SOMME </t>
  </si>
  <si>
    <t>RECUPERO DAL MEF INDENNITA DI ESPROPRIO PZ B7 TRIGORIA</t>
  </si>
  <si>
    <t>6100006006</t>
  </si>
  <si>
    <t>QUOTA PARTE DEL FINANZIAMENTO TRASFERITO DALLA REGIONE LAZIO PER LAREALIZZAZIONE DEL PROGETTO TECNICO SUPERIORE PER LA COMUNICAZIONE E ILMULTIMEDIA IFTS APPROVATO CON DD1332 DEL 25032010</t>
  </si>
  <si>
    <t>6100006066</t>
  </si>
  <si>
    <t>000600</t>
  </si>
  <si>
    <t>REA DEL GRANDE CAMPIDOGLIO  PALAZZO SENATORIO P CONSOLIDAMENTO ERESTAURO LAVORI COMPLEMENTARI RECUPERO SOMMA PER INCENTIVAZIONE</t>
  </si>
  <si>
    <t>6100006135</t>
  </si>
  <si>
    <t>6100006145</t>
  </si>
  <si>
    <t>26/07/2010</t>
  </si>
  <si>
    <t>RECUPERO SOMME A CARICO DI ALCUNE EDUCATRICI SUPPLENTI NOMINATIVI PELLEGRINI VALENTINA SPINA CLAUDIA FLORESTA FRANCESCAPELLE GIORGIA SPOLETI CINZIA ANNO 2010</t>
  </si>
  <si>
    <t>6100006162</t>
  </si>
  <si>
    <t>001432</t>
  </si>
  <si>
    <t>RUOLO COATTIVO 2010 1 EMISSIONE REF SCOL MUN XI COD 1D13</t>
  </si>
  <si>
    <t>6100006163</t>
  </si>
  <si>
    <t>RUOLO COATTIVO 2010 1 EMISSIONE REF SCOL MUN XI COD 9809</t>
  </si>
  <si>
    <t>6100006164</t>
  </si>
  <si>
    <t>RUOLO COATTIVO 2010 1 EMISSIONE REF SCOL MUN XI COD 1C13</t>
  </si>
  <si>
    <t>6100006165</t>
  </si>
  <si>
    <t>RUOLO COATTIVO 2010 1 EMISSIONE REF SCOL MUN XI COD 9810</t>
  </si>
  <si>
    <t>6100006170</t>
  </si>
  <si>
    <t>RUOLO COATTIVO 2010 1 EMISSIONE COSAP TEMP MUN XI CODCRED 8587</t>
  </si>
  <si>
    <t>6100006171</t>
  </si>
  <si>
    <t>RUOLO COATTIVO 2010 1 EMISSIONE COSAP TEMP MUN XI CODCRED 1149</t>
  </si>
  <si>
    <t>6100006172</t>
  </si>
  <si>
    <t>RUOLO COATTIVO 2010 1 EMISSIONE COSAP TEMP MUN XI CODCRED 1150</t>
  </si>
  <si>
    <t>6100006173</t>
  </si>
  <si>
    <t>RUOLO COATTIVO 2010 1 EMISSIONE COSAP TEMP MUN XI CODCRED 8591</t>
  </si>
  <si>
    <t>6100006187</t>
  </si>
  <si>
    <t>02/04/2010</t>
  </si>
  <si>
    <t>REINTEGRO PAVIMENTAZIONE CARRABILE E PEDONALE TRATTO DI VIA RIPETTA TRAVIA TOMACELLI E VIA DEL CLEMENTINOINCENTIVO AI SENSI DELLART 92DLGS 1632006 PER 05  206674 E PER 15  620021DA RIMODULARECANCELLARE</t>
  </si>
  <si>
    <t>6100006213</t>
  </si>
  <si>
    <t>30/07/2010</t>
  </si>
  <si>
    <t>0000008261</t>
  </si>
  <si>
    <t xml:space="preserve">ROMA MULTISERVIZI SPA   </t>
  </si>
  <si>
    <t>APPALTO GLOBAL SERVICE SERVIZI SCOLASTICIAPPLICAZIONE PENALI MUNICIPIOIVASILO NIDO RANDACCIO</t>
  </si>
  <si>
    <t>6100006215</t>
  </si>
  <si>
    <t>APPALTO GLOBAL SERVICE SERVIZI SCOLASTICIAPPLICAZIONE PENALI MUNICIPIOIXASILO NIDO A NEGRI</t>
  </si>
  <si>
    <t>6100006216</t>
  </si>
  <si>
    <t>001043</t>
  </si>
  <si>
    <t>31/05/2010</t>
  </si>
  <si>
    <t>LAVORI RISTRUTTURAZIONE SCUOLA ELEMENTARE PIERO DELLA FRANCESCA VIAEURIPIDE15MUNXIIIQPINCENTIVOACCANTONAMETO</t>
  </si>
  <si>
    <t>6100006217</t>
  </si>
  <si>
    <t>001273</t>
  </si>
  <si>
    <t>1 RUOLO COATTIVO 2010 R13007 TRIB 1C13INTERESSI ISCRIZIONE ALRUOLO  MUN16</t>
  </si>
  <si>
    <t>6100006218</t>
  </si>
  <si>
    <t>1 RUOLO COATTIVO 2010 R13007 TRIB 9813ARRETRATI TRASPORTOSCOLASTICO MUN RM 16</t>
  </si>
  <si>
    <t>6100006219</t>
  </si>
  <si>
    <t>1 RUOLO COATTIVO 2010  TRIB 1C13INTERESSI ISCRIZIONE AL RUOLO  MUN16</t>
  </si>
  <si>
    <t>6100006220</t>
  </si>
  <si>
    <t>1 RUOLO COATTIVO 2010  TRIB 9809ARRETRATI PROVENTI REFEZIONESCOLASTICA MUN RM 16</t>
  </si>
  <si>
    <t>6100006380</t>
  </si>
  <si>
    <t>09/08/2010</t>
  </si>
  <si>
    <t>CONTRATTO QUARTIERE QUADRAROAPPALTO PER LA PROGETTAZIONE E LESECUZIONE DEI LAVORI DI COSTRUZIONE DI EDIFICI RESIDENZIALIINDIZIONE GARA RECUPERO CONTRIBUTO AUT VIGIL LLPP</t>
  </si>
  <si>
    <t>6100006381</t>
  </si>
  <si>
    <t>RECUPERO ONERI INCENTIVO EX ART92 DLGS 16306 PROGETTAZIONE ESECUTIVAAPPALTO LAVORI DI COMPLETAMENTO PARCO ARCHEOLOGICO DIDATTICO DI TORVERGATA  MUN X</t>
  </si>
  <si>
    <t>6100006444</t>
  </si>
  <si>
    <t>001161</t>
  </si>
  <si>
    <t>23/07/2010</t>
  </si>
  <si>
    <t>NANNUZZI LAURARECUPERO SOMMA PER ASSENZA PER MALATTIA DAL 291109PERIODI DIVERSI</t>
  </si>
  <si>
    <t>6100006448</t>
  </si>
  <si>
    <t>002499</t>
  </si>
  <si>
    <t>06/08/2010</t>
  </si>
  <si>
    <t>INCPROGNE OP 0828690001</t>
  </si>
  <si>
    <t>6100006641</t>
  </si>
  <si>
    <t>28/07/2010</t>
  </si>
  <si>
    <t>PROVENTI DERIVANTI DA RECUPERO CREDITO SENTENZE I SEMESTRE 2010</t>
  </si>
  <si>
    <t>6100006642</t>
  </si>
  <si>
    <t>PROVENTI DERIVANTI DA INTERESSI SU RECUPERO CREDITO SENTENZE I SEMESTRE 2010</t>
  </si>
  <si>
    <t>6100006643</t>
  </si>
  <si>
    <t>PROVENTI DERIVANTI DA SPESE NOTIFICA SU RECUPERO CREDITO SENTENZE I SEMESTRE 2010</t>
  </si>
  <si>
    <t>6100006707</t>
  </si>
  <si>
    <t>22/07/2010</t>
  </si>
  <si>
    <t>REALIZZAZIONE LAVORI RISTRUTTURAZIONE ED ADEGUAMENTO ALLE NORME DELLECABINE DI TRASFORMAZIONE MTBT  IMPIANTI TECNOLOGICI GALLERIA GIOVANNIOXXIII  CONTRIBUTO VIGILANZA LLPP</t>
  </si>
  <si>
    <t>6100006749</t>
  </si>
  <si>
    <t>COMPRENSORIO DIREZIONALE PIETRALATA AREA F DEMOLIZIONE DI MANUFATTIRIMOZIONI E BONIFICA LASTRE ETERNIT ACCANTONAMENTO INCENTIVO EX ART 92DLGS N 16306</t>
  </si>
  <si>
    <t>6100006773</t>
  </si>
  <si>
    <t>006668</t>
  </si>
  <si>
    <t>16/08/2010</t>
  </si>
  <si>
    <t>RISCOSSIONE INTERESSI DI MORA  ICI ANNO 2010 CODICE TRIBUTO 1C58</t>
  </si>
  <si>
    <t>6100006775</t>
  </si>
  <si>
    <t>RISCOSSIONE ICI ANNO 2010 CODICE TRIBUTO 8858</t>
  </si>
  <si>
    <t>6100006776</t>
  </si>
  <si>
    <t>RISCOSSIONE A TITOLO DI SANZIONE E A TITOLO DI INTERESSI  ICI ANNO 2010COD TRIBUTI 88598861</t>
  </si>
  <si>
    <t>6100006781</t>
  </si>
  <si>
    <t>19/08/2010</t>
  </si>
  <si>
    <t>APPALTO GLOBAL SERVICE SERV SCOLASTICIAPPLICAZIONE PENALEMUNICIPIOXIIIANNO 2010</t>
  </si>
  <si>
    <t>6100006782</t>
  </si>
  <si>
    <t>001460</t>
  </si>
  <si>
    <t>LAVORI DI MANUTENZIONE STRAORDINARIA E ADEGUAMENTO NORMATIVO SCUOLAARCOBALENO VIA CLAUZETTO9  RECUPERO SOMMA PER INCENTIVAZIONE</t>
  </si>
  <si>
    <t>6100006827</t>
  </si>
  <si>
    <t>RUOLO N 20100399720100314420100256820100249720100375920100139382010012938201009636201002631 COSAP PERM COD 8592 8593</t>
  </si>
  <si>
    <t>6100006828</t>
  </si>
  <si>
    <t>RUOLO N 2010012939 COSAP TEMP COD 8587 8588</t>
  </si>
  <si>
    <t>6100006830</t>
  </si>
  <si>
    <t>RUOLO N 20100399720100314420100256820100249720100375920100129382010026312010012939  COSAP PERM COSAP TEMP COD 8596 8591 INFRAZIONI</t>
  </si>
  <si>
    <t>6100006831</t>
  </si>
  <si>
    <t>RUOLO N 2010014023  PUBBLICITA COD 8869 SPESE GIUDIZIARIE</t>
  </si>
  <si>
    <t>6100006832</t>
  </si>
  <si>
    <t>RUOLO N 2010012937 PUBBLICITA COD 1B87</t>
  </si>
  <si>
    <t>6100006835</t>
  </si>
  <si>
    <t>RUOLO N 2010012937 PUBBLICITA COD 1B89 SANZIONI</t>
  </si>
  <si>
    <t>6100006837</t>
  </si>
  <si>
    <t>RUOLO N 2010039972010031442010025682010024972010037592010013938201001293820100963620100263120100129392010012937  COD 8594 1I52 85891I50 1B88 1R34 INTERESSI</t>
  </si>
  <si>
    <t>6100006839</t>
  </si>
  <si>
    <t>RUOLO N 2010039972010031442010025682010024972010037592010013938201001293820100963620100263120100129392010012937  COD 1I51 1I49 1R33SPESE NOTIFICA</t>
  </si>
  <si>
    <t>6100006877</t>
  </si>
  <si>
    <t>RUOLI DI RISCOSSIONE COATTIVA CANONE OCCUPAZIONE SUOLO PERMANENTECODTRIB 8592</t>
  </si>
  <si>
    <t>6100006878</t>
  </si>
  <si>
    <t>RUOLI DI RISCOSSIONE COATTIVA CANONE OCCUPAZIONE SUOLO PERMANENTE SPESEDI NOTIFICACOD TRIB 1151</t>
  </si>
  <si>
    <t>6100006882</t>
  </si>
  <si>
    <t>001426</t>
  </si>
  <si>
    <t>6100006884</t>
  </si>
  <si>
    <t>RUOLI DI RISCOSSIONE COATTIVA CANONE OCCUPAZIONE SUOLO PERMANENTEINTERESSI COD TRIB 1152</t>
  </si>
  <si>
    <t>6100006885</t>
  </si>
  <si>
    <t>RUOLI DI RISCOSSIONE COATTIVA CANONE OCCUPAZIONE SUOLO PERMANENTESANZIONECOD TRIB 8596</t>
  </si>
  <si>
    <t>6100006890</t>
  </si>
  <si>
    <t>RUOLO N 2010012936 ABUSIVISMO COD 9230 ANNI 20082009</t>
  </si>
  <si>
    <t>6100006927</t>
  </si>
  <si>
    <t>RUOLO N 201002491 201002554 201004426 201001643 2010012911 201002627REFEZIONE COD 9809 ANNI 2005 2006 2007</t>
  </si>
  <si>
    <t>6100006930</t>
  </si>
  <si>
    <t>RUOLO N 201012912 PROGETTO PONTE COD 1N61 ANN0 2003</t>
  </si>
  <si>
    <t>6100006931</t>
  </si>
  <si>
    <t>RUOLO N 201002491 201002554 201004426 201001643 2010012911 2010026272010012912 REFEZIONE COD 9810 1C13 1N62 ANNI 2003 2005 2006 2007</t>
  </si>
  <si>
    <t>6100006932</t>
  </si>
  <si>
    <t>RUOLO N 201002491 201002554 201004426 201001643 2010012911 2010026272010012912 REFEZIONE COD 1D13  ANNI 2003 2005 2006 2007</t>
  </si>
  <si>
    <t>6100006952</t>
  </si>
  <si>
    <t>000606</t>
  </si>
  <si>
    <t>SAN BASILIO PROGRAMMA DI RECUPERO URBANO OP 31 PARCHEGGIO VIA FABRIANOFINANZIAMENTO REGIONALE TRAMITE CASSA DDPP</t>
  </si>
  <si>
    <t>6100006954</t>
  </si>
  <si>
    <t>LABARO PRIMA PORTA  PROGRAMMA DI RECUPERO URBANO OP 15 PIAZZA GIARDINOVIA GIUSTINIANA FINANZREGIONE LAZIO TRAMITE CASSA DDPP</t>
  </si>
  <si>
    <t>6100006962</t>
  </si>
  <si>
    <t>001773</t>
  </si>
  <si>
    <t>03/08/2010</t>
  </si>
  <si>
    <t>1DU</t>
  </si>
  <si>
    <t xml:space="preserve">DECORO URBANO </t>
  </si>
  <si>
    <t>RECUP CONTR AUTORITAVIGIL PIAZZLE GIUSTINIANA</t>
  </si>
  <si>
    <t>6100007003</t>
  </si>
  <si>
    <t>001271</t>
  </si>
  <si>
    <t>0AL</t>
  </si>
  <si>
    <t xml:space="preserve">EMERGENZA SOCIALE E INTERVENTI SOCIALI A FAVORE DEI SENZA FISSA DIMORA </t>
  </si>
  <si>
    <t>CONTRIBUTO REGIONE LAZIO PROGETTO NO TRUFFE  LR N 15 DEL 572001 DEL REG LAZIO NA4844 E N A4889 DEL 2009 LETTERA REG LAZIO PROT 006141 DEL 27012010</t>
  </si>
  <si>
    <t>6100007004</t>
  </si>
  <si>
    <t>6100007005</t>
  </si>
  <si>
    <t>001040</t>
  </si>
  <si>
    <t>RECUPERO INCENTIVO PROGETTAZIONE MANUTENZIONE STRAORDINARIA STRADE MUNXV ZONA MARCONI AFFTO RECCHIA GIOVANNI LT20100000764</t>
  </si>
  <si>
    <t>6100007019</t>
  </si>
  <si>
    <t>001346</t>
  </si>
  <si>
    <t>LAVORI DI INTEGRAZIONE DI MANUTENZIONE STRAORDINARIA E ADEGUAMENTONORMATIVO DELLA SCUOLA ELEMENTARE PARINI PIAZZA CAPRI  RECUPERO SOMMAPER CONTRIBUTO AUTORITA</t>
  </si>
  <si>
    <t>6100007020</t>
  </si>
  <si>
    <t>LAVORI DI INTEGRAZIONE DI MANUTENZIONE STRAORDINARIA E ADEGUAMENTONORMATIVO DELLA SCUOLA ELEMENTARE PARINI PIAZZA CAPRI  RECUPERO SOMMAPER INCENTIVO</t>
  </si>
  <si>
    <t>6100007023</t>
  </si>
  <si>
    <t>001858</t>
  </si>
  <si>
    <t>02/09/2010</t>
  </si>
  <si>
    <t>RIMBORSO CONTRIBUTO SIMOGCIG 0466268884</t>
  </si>
  <si>
    <t>6100007078</t>
  </si>
  <si>
    <t>001594</t>
  </si>
  <si>
    <t>17/08/2010</t>
  </si>
  <si>
    <t>ONERI DI CUI ALLART 92 DLGS 16306 MANUTENZIONE S</t>
  </si>
  <si>
    <t>6100007093</t>
  </si>
  <si>
    <t>CONTRIBUTO PER IL FINANZIAMENTO DI PROGETTI DI ADEGUAMENTO NORMATIVOISTITUTI DI ISTRUZIONE SECONDARIA L27122006 N296 BANDO 2008  NOTAINAIL PROT MUNXII 262422010  ISTITUTO COMPRENSIVO INDRO MONTANELLISCUOLA MEDIA CESARE BATTISTI  MUNICIPIO XII</t>
  </si>
  <si>
    <t>6100007096</t>
  </si>
  <si>
    <t>000466</t>
  </si>
  <si>
    <t>LISTA DI CARICO FITTI ATTIVI ANNO 2010FABBRICATI USO DIVERSO</t>
  </si>
  <si>
    <t>6100007098</t>
  </si>
  <si>
    <t>LISTA DI CARICO FITTI ATTIVI ANNO 2010ALLOGGI VECCHIO PATRIMONIO USC</t>
  </si>
  <si>
    <t>6100007099</t>
  </si>
  <si>
    <t>LISTA DI CARICO FITTI ATTIVI ANNO 2010FABBRICATI EXENTE ASSISTENZIALEROMA</t>
  </si>
  <si>
    <t>6100007100</t>
  </si>
  <si>
    <t>LISTA DI CARICO FITTI ATTIVI ANNO 2010  ABITAZIONI L2580 E L 38580</t>
  </si>
  <si>
    <t>6100007101</t>
  </si>
  <si>
    <t>LISTA DI CARICO FITTI ATTIVI ANNO 2010 FITTI ABITAZIONI L9482</t>
  </si>
  <si>
    <t>6100007102</t>
  </si>
  <si>
    <t>001229</t>
  </si>
  <si>
    <t>LAVORI DI MANUTENZIONE STRAORDINARIA ED FUNZIONALE SCUOLA MATERNA LASCALAINCENTIVOACCANTONAMENTO</t>
  </si>
  <si>
    <t>6100007104</t>
  </si>
  <si>
    <t>LISTA DI CARICO FITTI ATTIVI ANNO 2010  ABITAZIONI L11885 E 89996</t>
  </si>
  <si>
    <t>6100007105</t>
  </si>
  <si>
    <t>LISTA DI CARICO FITTI ATTIVI ANNO 2010 FABBRICATI EX ENTI OSPEDALIERI</t>
  </si>
  <si>
    <t>6100007106</t>
  </si>
  <si>
    <t>LISTA DI CARICO FITTI ATTIVI ANNO 2010  BENI PROVENIENTI DA LASCITIVARI</t>
  </si>
  <si>
    <t>6100007109</t>
  </si>
  <si>
    <t>LISTA DI CARICO FITTI ATTIVI ANNO 2010 RIMBORSO ONERI CONDOMINIALIIMMOBILI LOCATI E SUBLOCATI</t>
  </si>
  <si>
    <t>6100007111</t>
  </si>
  <si>
    <t>LISTA DI CARICO FITTI ATTIVI ANNO 2010  OA EX L2580988211885 E89996</t>
  </si>
  <si>
    <t>6100007112</t>
  </si>
  <si>
    <t>LISTA DI CARICO FITTI ATTIVI ANNO 2010  RIMBORSO O EX ENTI OSPEDALIERI</t>
  </si>
  <si>
    <t>6100007113</t>
  </si>
  <si>
    <t>LISTA DI CARICO FITTI ATTIVI ANNO 2010 INTROITI E RIMBORSI DIVERSIQUOTE SINDACALI CORRISPETTIVO COMUNE DI ROMA</t>
  </si>
  <si>
    <t>6100007115</t>
  </si>
  <si>
    <t>LISTA DI CARICO FITTI ATTIVI ANNO 2010  RIMBORSO TASSEBOLLI E IMPOSTADI REGISTRO</t>
  </si>
  <si>
    <t>6100007116</t>
  </si>
  <si>
    <t>LISTA DI CARICO FITTI ATTIVI ANNO 2010  INTERESSI</t>
  </si>
  <si>
    <t>6100007157</t>
  </si>
  <si>
    <t>05/08/2010</t>
  </si>
  <si>
    <t>CONTRIBUTO PER IL FINANZIAMENTO DI PROGETTI DI ADEGUAMENTO NORMATIVOISTITUTI DI ISTRUZIONE SECONDARIA L27122006 N296 BANDO 2008  NOTAINAIL PROT MUNXII 265472010  SCUOLA MEDIA BACHELET  MUNICIPIO XII</t>
  </si>
  <si>
    <t>6100007163</t>
  </si>
  <si>
    <t>001913</t>
  </si>
  <si>
    <t>PAD</t>
  </si>
  <si>
    <t>REGOL INCENTIVI ART 92 DLGS 16306 RACCOLTA ACQUE SUPERFICIALI VIALICCIANA NARDI</t>
  </si>
  <si>
    <t>6100007221</t>
  </si>
  <si>
    <t>000323</t>
  </si>
  <si>
    <t>13/09/2010</t>
  </si>
  <si>
    <t>E.2.01.01.01.001.9PRF</t>
  </si>
  <si>
    <t xml:space="preserve">CONTRIBUTO DELLA PREFETTURA DI ROMA QUALE CAPOFILA  AL PROGETTO EUROPEO "PENFORCEC" </t>
  </si>
  <si>
    <t>0OI</t>
  </si>
  <si>
    <t xml:space="preserve">UFFICIO DI GABINETTO </t>
  </si>
  <si>
    <t>0000002799</t>
  </si>
  <si>
    <t xml:space="preserve">PREFETTURA DI ROMA   </t>
  </si>
  <si>
    <t>PROGETTO EUROPEO PENFORCEC DALLA PREFETTURA DI ROMA</t>
  </si>
  <si>
    <t>6100007268</t>
  </si>
  <si>
    <t>001825</t>
  </si>
  <si>
    <t>09/09/2010</t>
  </si>
  <si>
    <t>REGNE CONT INCENTIVO PROGETTAZIONE EX ART92 E SMI DLGS 1632006LAVORI RIQUALIFICAZIONE DEI MARCIAPIEDI DI VIA POMEZIA OP0666910001 LT2010779 SUB 01</t>
  </si>
  <si>
    <t>6100007291</t>
  </si>
  <si>
    <t>12/08/2010</t>
  </si>
  <si>
    <t>EIA</t>
  </si>
  <si>
    <t>INCENTIVO ART 92DSLG 16306 ADEGUAMENTO STRUTTURA ESTERNA CENTROANZIANI DI VIA CAGUZZANO MUN5</t>
  </si>
  <si>
    <t>6100007292</t>
  </si>
  <si>
    <t>001634</t>
  </si>
  <si>
    <t>14/09/2010</t>
  </si>
  <si>
    <t>RUOLO COATTIVO SPESE DI NOTIFICATRIB151 MUN 16</t>
  </si>
  <si>
    <t>6100007293</t>
  </si>
  <si>
    <t>RUOLO COATTIVO ISCRIZIONE A RUOLO  PENALITA  SANZIONI TRIBB1521L2385948596 SU COSAP MUN 16</t>
  </si>
  <si>
    <t>6100007294</t>
  </si>
  <si>
    <t>RUOLO COATTIVO  ARRETRATI COSAP PERMANENTE  TRIB 8592 MUN 16</t>
  </si>
  <si>
    <t>6100007295</t>
  </si>
  <si>
    <t>RUOLO COATTIVO  ARRETRATI CANONE PUBBLICITA  TRIB 1B87 MUN 16</t>
  </si>
  <si>
    <t>6100007296</t>
  </si>
  <si>
    <t>RUOLO COATTIVO ISCRIZIONE A RUOLO  SANZIONI PENALITA TRIBUTI1B881B891R34  MUN 16</t>
  </si>
  <si>
    <t>6100007297</t>
  </si>
  <si>
    <t>RUOLO COATTIVO SPESE DI NOTIFICATRIB1R33 MUN 16</t>
  </si>
  <si>
    <t>6100007299</t>
  </si>
  <si>
    <t>CASETTA MISTICI  PARCO ARCHEOLOGICO ALESSANDRINO CORRISPETTIVO PERDEPOSITO INDESPROPRIO DITTA N 4 A CARICO SOC IARA SPA INTEGRA ACT100610</t>
  </si>
  <si>
    <t>6100007304</t>
  </si>
  <si>
    <t>000511</t>
  </si>
  <si>
    <t>GESTIONE IMMOBILI PROPRIET CAMPIDOGLIO FINANCE SRL USO ABITATIVOPERIODO 010131032010</t>
  </si>
  <si>
    <t>6100007306</t>
  </si>
  <si>
    <t>GESTIONE IMMOBILI PROPRIET CAMPIDOGLIO FINANCE SRL USO DIVERSO DAABITATIVO  PERIODO 010131032010</t>
  </si>
  <si>
    <t>6100007369</t>
  </si>
  <si>
    <t>RECUPERO SOMMA INCENTIVO  REALIZZAZIMPIANTI IP IN 49 LOCALIT DELCOMUNE DI ROMA</t>
  </si>
  <si>
    <t>6100007380</t>
  </si>
  <si>
    <t>CONTRIBUTO REGIONE LAZIO AI SENSI DELLA LG152001 PER PROGETTOQUADRILATERO ROMA XX APPROVATO CON DDA4844 DEL 17122009 E DDA4889DEL 231209 DELLA RLAZIO CONTRIBUTO DI PARTE CORRENTE</t>
  </si>
  <si>
    <t>6100007381</t>
  </si>
  <si>
    <t>CONTRIBUTO REGIONE LAZIO AI SENSI DELLA LG152001 PER PROGETTOQUADRILATERO ROMA XX APPROVATO CON DDA4844 DEL 17122009 E DDA4889DEL 231209 DELLA RLAZIOCONTRIBUTO DI PARTE STRAORDINARIA</t>
  </si>
  <si>
    <t>6100007394</t>
  </si>
  <si>
    <t>001337</t>
  </si>
  <si>
    <t>APPROVAZIONE N 4 RUOLI DI RISCOSSIONE COATTIVA NN3810141031312026682010 SU CANONE INIZIATIVE PUBBLICITARIE ANNI20072008 MUN XII  CANONE COD TRIBUTO 1B87</t>
  </si>
  <si>
    <t>6100007396</t>
  </si>
  <si>
    <t>APPROVAZIONE N 4 RUOLI DI RISCOSSIONE COATTIVA NN3810141031312026682010 SU CANONE INIZIATIVE PUBBLICITARIE ANNI20072008 MUN XII  SANZIONI COD TRIBUTO 1B89</t>
  </si>
  <si>
    <t>6100007397</t>
  </si>
  <si>
    <t>APPROVAZIONE N 4 RUOLI DI RISCOSSIONE COATTIVA NN3810141031312026682010 SU CANONE INIZIATIVE PUBBLICITARIE ANNI20072008 MUN XII  INTERESSI CANONE COD TRIBUTO 1B88</t>
  </si>
  <si>
    <t>6100007398</t>
  </si>
  <si>
    <t>APPROVAZIONE N 4 RUOLI DI RISCOSSIONE COATTIVA NN3810141031312026682010 SU CANONE INIZIATIVE PUBBLICITARIE ANNI20072008 MUN XII  INTERESSI ISCRIZIONE RUOLO COD TRIBUTO 1R34</t>
  </si>
  <si>
    <t>6100007399</t>
  </si>
  <si>
    <t>APPROVAZIONE N 4 RUOLI DI RISCOSSIONE COATTIVA NN3810141031312026682010 SU CANONE INIZIATIVE PUBBLICITARIE ANNI20072008 MUN XII  SPESE NOTIFICA COD TRIBUTO 1R331B90</t>
  </si>
  <si>
    <t>6100007411</t>
  </si>
  <si>
    <t>001336</t>
  </si>
  <si>
    <t>APPROVAZIONE N 5 RUOLI DI RISCOSSIONE COATTIVA NN2820180812996264317432010 SU CANONE OCCSUOLO PUBBL ANNI 20052008MUN XII  CANONE COD TRIBUTO 8587</t>
  </si>
  <si>
    <t>6100007412</t>
  </si>
  <si>
    <t>APPROVAZIONE N 5 RUOLI DI RISCOSSIONE COATTIVA NN2820180812996264317432010 SU CANONE OCCSUOLO PUBBL ANNI 20052008MUN XII  INTERESSI COD TRIBUTO 8589</t>
  </si>
  <si>
    <t>6100007413</t>
  </si>
  <si>
    <t>APPROVAZIONE N 5 RUOLI DI RISCOSSIONE COATTIVA NN2820180812996264317432010 SU CANONE OCCSUOLO PUBBL ANNI 20052008MUN XII  SANZIONI COD TRIBUTO 8591</t>
  </si>
  <si>
    <t>6100007414</t>
  </si>
  <si>
    <t>APPROVAZIONE N 5 RUOLI DI RISCOSSIONE COATTIVA NN2820180812996264317432010 SU CANONE OCCSUOLO PUBBL ANNI 20052008MUN XII  INTERESSI PER ISCRIZIONE A RUOLO COD TRIBUTO 150</t>
  </si>
  <si>
    <t>6100007415</t>
  </si>
  <si>
    <t>APPROVAZIONE N 5 RUOLI DI RISCOSSIONE COATTIVA NN2820180812996264317432010 SU CANONE OCCSUOLO PUBBL ANNI 20052008MUN XII  SPESE DI NOTIFICA COD TRIBUTO 149</t>
  </si>
  <si>
    <t>6100007422</t>
  </si>
  <si>
    <t>APPROVAZIONE N 1 RUOLO DI RISCOSSIONE COATTIVA N 129952010 SU CANONEOCCSPAZI E AREE PUBBL ANNI 20042008 MUN XII  CANONE COD TRIBUTO8592</t>
  </si>
  <si>
    <t>6100007423</t>
  </si>
  <si>
    <t>APPROVAZIONE N 1 RUOLO DI RISCOSSIONE COATTIVA N 129952010 SU CANONEOCCSPAZI E AREE PUBBL ANNI 20042008 MUN XII  INTERESSI COD TRIBUTO8594</t>
  </si>
  <si>
    <t>6100007424</t>
  </si>
  <si>
    <t>APPROVAZIONE N 1 RUOLO DI RISCOSSIONE COATTIVA N 129952010 SU CANONEOCCSPAZI E AREE PUBBL ANNI 20042008 MUN XII  SANZIONI COD TRIBUTO8596</t>
  </si>
  <si>
    <t>6100007425</t>
  </si>
  <si>
    <t>APPROVAZIONE N 1 RUOLO DI RISCOSSIONE COATTIVA N 129952010 SU CANONEOCCSPAZI E AREE PUBBL ANNI 20042008 MUN XII  INTERESSI ISCRIZIONE ARUOLO COD TRIBUTO 152</t>
  </si>
  <si>
    <t>6100007426</t>
  </si>
  <si>
    <t>APPROVAZIONE N 1 RUOLO DI RISCOSSIONE COATTIVA N 129952010 SU CANONEOCCSPAZI E AREE PUBBL ANNI 20042008 MUN XII  SPESE DI NOTIFICA CODTRIBUTO 151</t>
  </si>
  <si>
    <t>6100007477</t>
  </si>
  <si>
    <t>001675</t>
  </si>
  <si>
    <t>AIUTO ANGELARECUPERO COMPETENZE ASSENZA PER MALATTIAPERIODO DAL142010 AL 3042010 30 GG</t>
  </si>
  <si>
    <t>6100007478</t>
  </si>
  <si>
    <t>001864</t>
  </si>
  <si>
    <t>16/09/2010</t>
  </si>
  <si>
    <t>FINANZIAMENTO REGIONE LAZIO LAVORI DI MANUTENZIONE STRAORDINARIA SALACINEMA V FERDINANDO CONTI95 MUNVIII GIUSTA DD REGIONE LAZIONA488023122009</t>
  </si>
  <si>
    <t>6100007516</t>
  </si>
  <si>
    <t>RISTRUTTURAZIONE EDIFICIO ASILO NIDO SITO IN VSERAFINI MUNXOPERE DIDEMOLIZIONE PROPEDEUTICHE ALLARICOSTRUZIONEQPINCENTIVOACCANTONAMENTO</t>
  </si>
  <si>
    <t>6100007582</t>
  </si>
  <si>
    <t>01/06/2010</t>
  </si>
  <si>
    <t>APPROVAZIONE  RUOLI RISCOSSIONE COATTIVA ANNO 2010 1EMISSIONECANONEINIZIATIVE PUBBLICITARIE 2008COD1B87RIDUZIONE PARI IMPORTO ACT N6080013354</t>
  </si>
  <si>
    <t>6100007587</t>
  </si>
  <si>
    <t>APPROVAZIONE  RUOLI RISCOSSIONE COATTIVA ANNO 20101EMISSIONESANZTARDPAGTO CIP COD1B89</t>
  </si>
  <si>
    <t>6100007588</t>
  </si>
  <si>
    <t>APPROVAZIONE  RUOLI RISCOSSIONE COATTIVA ANNO 2010 1EMISSIONESPESENOTIFICA CIP  COD1R33</t>
  </si>
  <si>
    <t>6100007590</t>
  </si>
  <si>
    <t>APPROVAZIONE  RUOLI RISCOSSIONE COATTIVA ANNO 2010 1EMISSIONECOSAP2008 COD8592  RIDUZIONE PARI IMPORTO ACT 6080013106</t>
  </si>
  <si>
    <t>6100007591</t>
  </si>
  <si>
    <t>APPROVAZIONE  RUOLI RISCOSSIONE COATTIVA ANNO 2010 1EMISSIONEINTERESSICOSAP ISCRIZ RUOLO COD85941I5285891I50</t>
  </si>
  <si>
    <t>6100007592</t>
  </si>
  <si>
    <t>APPROVAZIONE  RUOLI RISCOSSIONE COATTIVA ANNO 2010 1EMISSIONESANZIONICOSAP COD85968591</t>
  </si>
  <si>
    <t>6100007593</t>
  </si>
  <si>
    <t>APPROVAZIONE  RUOLI RISCOSSIONE COATTIVA ANNO 2010 1EMISSIONE SPESENOTIFICA COSAP  COD1I511I49</t>
  </si>
  <si>
    <t>6100007594</t>
  </si>
  <si>
    <t>APPROVAZIONE  RUOLI RISCOSSIONE COATTIVA ANNO 2010 1EMISSIONECOSAPARRETRATI COD8587</t>
  </si>
  <si>
    <t>6100007615</t>
  </si>
  <si>
    <t>007109</t>
  </si>
  <si>
    <t>15/09/2010</t>
  </si>
  <si>
    <t>ACCERTAMENTO ENTRATE DERIVANTI DAL COSTO DELLE TRANSAZIONI CONSEGUENTIAI PAGAMENTI DI TRIBUTI CANONI CONTRAVVENSIONI ECC ESEGUITE DAICITTADINI ATTRAVERSO GLI SPORTELLI AUTOMATICI BANCARI ATM AUTOMATEDTELLER MACHINE DELLA BANCA MONTE DEI PASCHI DI SIENA SP</t>
  </si>
  <si>
    <t>6100007652</t>
  </si>
  <si>
    <t>001830</t>
  </si>
  <si>
    <t>21/09/2010</t>
  </si>
  <si>
    <t>INCENTIVO DI PROGETTAZIONE PERSONALE INTERNO RELATO APPALTORISTRUTTURAZIONE COMPLETA  INTERNA ED ESTERNA ASILO NIDO SIGINO PAPAMUNIC RM XIX</t>
  </si>
  <si>
    <t>6100007663</t>
  </si>
  <si>
    <t>0000000662</t>
  </si>
  <si>
    <t xml:space="preserve">INAIL IST NAZ ASS INFORTUNI SUL LAVORO  </t>
  </si>
  <si>
    <t>LAVORI DI ADEG ALLA NORMATIVA DI SICUREZZA IGIENE DEL LAVORO EABBATTIMENTO BARRIERE ARCHITETTONICHE SCUOLA MEDIA MONTEZEMOLO</t>
  </si>
  <si>
    <t>6100007666</t>
  </si>
  <si>
    <t>001965</t>
  </si>
  <si>
    <t>22/09/2010</t>
  </si>
  <si>
    <t>RECUPERO INCENTIVANTE TECNICA ART92 DLGS16306 LAVORI ALLARGVDEI COLOMBI</t>
  </si>
  <si>
    <t>6100007670</t>
  </si>
  <si>
    <t>001221</t>
  </si>
  <si>
    <t>RECUPERO ONERI INCENTIVO EX ART92 DLGS 16306 E SMI APPALTO LAVORI DIRIQUALIFICAZIONE DELLA VNOMENTANA NEL TRATTO COMPRESO TRA IL GRA ELGO SEMPIONE</t>
  </si>
  <si>
    <t>6100007672</t>
  </si>
  <si>
    <t>001784</t>
  </si>
  <si>
    <t>RECUPERO ONERI DI PROGETTAZIONE OP 0542900001 MANUTENZIONE STRAORDINARIACSA VIA LEPETIT  PERIZIA</t>
  </si>
  <si>
    <t>6100007673</t>
  </si>
  <si>
    <t>RECUPERO CONTRIBUTO AUTORIT VIGILANZA CT PUBBLICI APPALTO LAVORI DIRIQUALIFICAZIONE DELLA VNOMENTANA NEL TRATTO COMPRESO TRA IL GRA ELGO SEMPIONE</t>
  </si>
  <si>
    <t>6100007685</t>
  </si>
  <si>
    <t>002123</t>
  </si>
  <si>
    <t>28/09/2010</t>
  </si>
  <si>
    <t>E.4.02.01.02.001.0COM</t>
  </si>
  <si>
    <t xml:space="preserve">TRASFERIMENTO DI CAPITALE DALLA REGIONE PER I CENTRI COMMERCIALI NATURALI </t>
  </si>
  <si>
    <t>HIC</t>
  </si>
  <si>
    <t>CONTRIBUTO REGIONE LAZIO PROGETTO VALORIZZAZIONE CENTRO COMMERCIALENATURALE VLE PFQUAGLIA DDREGIONE LAZIO C10991452009</t>
  </si>
  <si>
    <t>6100007719</t>
  </si>
  <si>
    <t>001793</t>
  </si>
  <si>
    <t>GAC</t>
  </si>
  <si>
    <t>RECUPERO ONERI DI PROGETTAZIONE OP 0625840001 MANUTENZIONE STRAORDINARIACENTRO SPORTIVO BOCCIOFILO TOR SAPIENZA PERIZIA</t>
  </si>
  <si>
    <t>6100007721</t>
  </si>
  <si>
    <t>RECUPERO ONERI PROGETTAZIONE OP 0713570001 ABBATTIMENTO BARRIEREARCHITETTONICHE SEDI STRADALI PERIZIA</t>
  </si>
  <si>
    <t>6100007729</t>
  </si>
  <si>
    <t>000710</t>
  </si>
  <si>
    <t>10/09/2010</t>
  </si>
  <si>
    <t>INDIZIONE GARA PER IL SERVIZIO DI PROGETTAZIONE DEFINITIVA CONTRIBUTOAUTORIT DI VIGILANZA</t>
  </si>
  <si>
    <t>6100007744</t>
  </si>
  <si>
    <t>001715</t>
  </si>
  <si>
    <t>27/09/2010</t>
  </si>
  <si>
    <t>INCENTIVO DI PROGETTAZIONE PER MANUTENZIONE STRAOR</t>
  </si>
  <si>
    <t>6100007759</t>
  </si>
  <si>
    <t>001716</t>
  </si>
  <si>
    <t>INCENTIVO DI PROGETTAZIONE PER RECINZIONE PARCO VIA DEI CAPASSO MUN 16</t>
  </si>
  <si>
    <t>6100007779</t>
  </si>
  <si>
    <t>001835</t>
  </si>
  <si>
    <t>INCENTIVO DI PROGETTAZIONE PERSONALE INTERNO RELATVO APPALTOMANUTENZIONE STRAORDINARIA VIA DELLA PALMAROLA DA VIA CASAL DEL MARMO AVIA LUZZANA MUNIC RM XIX</t>
  </si>
  <si>
    <t>6100007785</t>
  </si>
  <si>
    <t>INCENTIVO DI PROGETTAZIONE PERSONALE INTERNO RELATIVO APPALTOMANUTENZIONE STRAORDPER COMPLETAMENTO IMPIANTO DI ILLUMINAZIONE VIAVINCENZO TOMMASINI  MUNIC RM XIX</t>
  </si>
  <si>
    <t>6100007789</t>
  </si>
  <si>
    <t>17/09/2010</t>
  </si>
  <si>
    <t>CONTRIBUTO REGIONE LAZIO PROGETTO IL IL BULL8LR5701 N15 GIUSTA DD REGIONE LAZIO N4889281209</t>
  </si>
  <si>
    <t>6100007790</t>
  </si>
  <si>
    <t>6100007791</t>
  </si>
  <si>
    <t>001565</t>
  </si>
  <si>
    <t>10/08/2010</t>
  </si>
  <si>
    <t>LAVORI MANUTENZIONE STRAORDINARIA CIRCOLO DIDATTICO 193 IN VQUINQUEREMIN19 SUCCURSALE SCMATERNA VIA DELLE SCIALUPPE OSTIALIDOMUNXIIIINCENTIVOACCANTONAMENTO</t>
  </si>
  <si>
    <t>6100007793</t>
  </si>
  <si>
    <t>INCENTIVO DI PROGETTAZIONE PERSONALE INTERNO RELATIVO APPALTOMANUTENZIONE STRAORDVIA TRICERRO E VIA VALLE SANTA MUNIC RM XIX</t>
  </si>
  <si>
    <t>6100007803</t>
  </si>
  <si>
    <t>INCENTIVO DI PROGETTAZIONE PERSONALE INTERNO RELATIVO APPALTOMANUTENZIONE STRAORDRISTRUTTURAZIONE VIA LUIGI MAGLIONE MUNIC RM XIX</t>
  </si>
  <si>
    <t>6100007841</t>
  </si>
  <si>
    <t>001812</t>
  </si>
  <si>
    <t>01/10/2010</t>
  </si>
  <si>
    <t>CONTRIBUTO PER IL FINANZIAMENTO DI PROGETTI DI ADEGUAMENTO NORMATIVOISTITUTI DI ISTRUZIONE SECONDARIA L27122006 N296 BANDO 2008  SCUOLAMEDIA PARRI EX FEDRO VIA LUCA GHINI58</t>
  </si>
  <si>
    <t>6100007842</t>
  </si>
  <si>
    <t>30/09/2010</t>
  </si>
  <si>
    <t>CONTRIBUTO PER IL FINANZIAMENTO DI PROGETTI DI ADEGUAMENTO NORMATIVOISTITUTI DI ISTRUZIONE SCUOLA SECONDARIA L27122006 N296 BANDO 2008SCUOLA MEDIA LUIGI SETTEMBRINISITO IN VIA SEBENICO N1MUNROMAIIRIFIMP3100023817</t>
  </si>
  <si>
    <t>6100007909</t>
  </si>
  <si>
    <t>E.9.02.02.01.001.P028</t>
  </si>
  <si>
    <t xml:space="preserve">RIMBORSO SPESE ELETTORALI PER LE ELEZIONI POLITICHE - RIMBORSO SPESE PER SERVIZI PER CONTO TERZI </t>
  </si>
  <si>
    <t>ELEZIONI POLITICHE 2006  PROVENTI  MINISTERO INTERNOCONGUAGLIO DELLETARIFFE DI LAVORO STRAORDINARIO AL PERSONALECAPITOLINOIMP310002394031000239413100023942</t>
  </si>
  <si>
    <t>6100007911</t>
  </si>
  <si>
    <t>REFERENDUM COSTITUZIONALE 2006  PROVENTI  MINISTERO INTERNOCONGUAGLIODELLE TARIFFE DI LAVORO STRAORDINARIO AL PERSONALECAPITOLINOIMP310002394331000239453100023948</t>
  </si>
  <si>
    <t>6100007918</t>
  </si>
  <si>
    <t>002012</t>
  </si>
  <si>
    <t>29/09/2010</t>
  </si>
  <si>
    <t>E.2.01.01.02.002.0VAR</t>
  </si>
  <si>
    <t xml:space="preserve">TRASFERIMENTI DA PROVINCE PER INTERVENTI VARI </t>
  </si>
  <si>
    <t>0000072348</t>
  </si>
  <si>
    <t xml:space="preserve">CEFME CENTRO FORMAZIONE MAESTRANZE EDILI DI ROMA E PROVINCIA  </t>
  </si>
  <si>
    <t>PROGETTO RECUPERO BIOEDILIZIO DI MANUFATTI RURALI  FINANZIAMENTOPROVINCIA DI ROMA  EROGAZIONE TRAMITE CAPOFILA CEFME</t>
  </si>
  <si>
    <t>6100007919</t>
  </si>
  <si>
    <t>001808</t>
  </si>
  <si>
    <t>CONTRIBUTO PER IL FINANZIAMENTO DI PROGETTI DI ADEGUAMENTO NORMATIVOISTITUTI DI ISTRUZIONE SCUOLA SECONDARIA L27122006 N296 BANDO 2008SCUOLA MEDIA FRATELLI CERVIDI VIA CASETTA MATTEI279MUNROMAXVRIFIMP3100023971</t>
  </si>
  <si>
    <t>6100007968</t>
  </si>
  <si>
    <t>002030</t>
  </si>
  <si>
    <t>RECUPERO FONDO ROTATIVO INCARICO PER ESECUZIONE DI SONDAGGIANALISIPROVE GEOTECNICHE E DI LABORATORIO E RILIEVI EDIFICIO SCOLASTICOVITTORINO DA FELTREIMPRESA ENNEBIEFFE SRL</t>
  </si>
  <si>
    <t>6100007990</t>
  </si>
  <si>
    <t>001467</t>
  </si>
  <si>
    <t>11/08/2010</t>
  </si>
  <si>
    <t>FRASCHETTI DONATELLARECUPERO COMPETENZE ASSENZA PE MALATTIAPERIODODAL 28122007 AL 2622010 PER COMPLESSIVI 422 GG</t>
  </si>
  <si>
    <t>6100008012</t>
  </si>
  <si>
    <t>001853</t>
  </si>
  <si>
    <t>01/09/2010</t>
  </si>
  <si>
    <t>REGOL INCENTIVI EX ART 18  L 10994  RIPRISTINO SEDI STRADALI VASCANAVALE</t>
  </si>
  <si>
    <t>6100008019</t>
  </si>
  <si>
    <t>APPRRUOLO  RISC COATTANNO 2010 PER QUOTE CONTR REFEZSCOLASTRUOLO 2010002857003344004776004010003154002573002508003778 001204005185003829001659013000004861003090002196009659 002644002244003639 CODAGENTI007025028034047051054057075079094096097 10010210911012</t>
  </si>
  <si>
    <t>6100008021</t>
  </si>
  <si>
    <t>000882</t>
  </si>
  <si>
    <t>RECUPERO QPINCENTIVO APPALTO DI MANUTENZIONE STRAORDINARIA STRADERIFACIMENTO MARCIAPIEDI ED OPERE ANNESSE MUN I</t>
  </si>
  <si>
    <t>6100008032</t>
  </si>
  <si>
    <t>REGOL INCENTIVI EX ART 18  L 10994 AREA VERDE PARK ASL ROMA C</t>
  </si>
  <si>
    <t>6100008095</t>
  </si>
  <si>
    <t>000937</t>
  </si>
  <si>
    <t>0000057544</t>
  </si>
  <si>
    <t xml:space="preserve">OPERATORI P.Z C21 LUNGHEZZINA II   </t>
  </si>
  <si>
    <t>PZ  C21 LUNGHEZZINA 2 INTEGRINDPROVVESPROPRIO</t>
  </si>
  <si>
    <t>6100008144</t>
  </si>
  <si>
    <t>ACCERTAMENTO FONDI PER IL PAGAMENTO DEGLI INCENTIVI RELATIVI ALLAPPALTODEI LAVORI DI RIFACIMENTO MESSA A NORMA ED AMMODERNAMENTO DELLE USCITEDI SICUREZZA DEL COMPLESSO DELLA GALLERIA PASA NONCHE ALLAREALIZZAZIONE DEL RELATIVO IMPIANTO DI SICUREZZA ANTIINT</t>
  </si>
  <si>
    <t>6100008175</t>
  </si>
  <si>
    <t>000949</t>
  </si>
  <si>
    <t>05/10/2010</t>
  </si>
  <si>
    <t>RECUPERO INDESPROPRIO DAL MEF PZ BORGHESIANA PANTANODITTA N8SOCSCATOLA SRL</t>
  </si>
  <si>
    <t>6100008176</t>
  </si>
  <si>
    <t>001505</t>
  </si>
  <si>
    <t>04/08/2010</t>
  </si>
  <si>
    <t>APPALTO INTEGRATO PER PROGETTAZIONE ESECUTIVA E ESECUZIONE LAVORIMANUTENZIONE STRAORDINARIA ED ADEGUAMENTO FUNZIONALE CENTRI ANZIANIUBICATI COMUNE DI ROMA  CONTRIBUTO VIGILANZA LLPP</t>
  </si>
  <si>
    <t>6100008178</t>
  </si>
  <si>
    <t>APPALTO INTEGRATO PER PROGETTAZIONE ESECUTIVA E ESECUZIONE LAVORIMANUTENZIONE STRAORDINARIA ED ADEGUAMENTO FUNZIONALE CENTRI ANZIANIUBICATI COMUNE DI ROMA  INCENTIVO PROGETTAZIONE</t>
  </si>
  <si>
    <t>6100008216</t>
  </si>
  <si>
    <t>ACCERTAMENTO FONDI PER IL PAGAMENTO DEGLI INCENTIVI RELATIVI ALLAPPALTOINTEGRATO PER LA PROGETTAZIONE ESECUTIVA E PER I LAVORI DI RIVELAZIONEFUMI ANTIFURTO ED AMPLIAMENTO DELLIMPIANTO TV CC PRESSO LEDIFICIOCOMUNALE DI VIA LUIGI PETROSELLI 50 ARCHIVIO DI S</t>
  </si>
  <si>
    <t>6100008235</t>
  </si>
  <si>
    <t>001275</t>
  </si>
  <si>
    <t>MIRAGLIA CHIARARECUPERO COMPETENZE ASSENZA PER ASPETTATIVA NONRETRIBUITAPERIODO DAL 192010 AL 3092010</t>
  </si>
  <si>
    <t>6100008262</t>
  </si>
  <si>
    <t>ACCERTAMENTO FONDI PER IL PAGAMENTO DEGLI INCENTIVI RELATIVI ALLAPPALTODEI LAVORI DI RIFACIMENTO MESSA A NORMA ED AMMODERNAMENTO DELLE USCITEDI SICUREZZA DEL COMPLESSO DELLA GALLERIA PASA NONCHE ALLAREALIZZAZIONE DEL RELATIVO IMPIANTO DI SICUREZZA ANTINTR</t>
  </si>
  <si>
    <t>6100008275</t>
  </si>
  <si>
    <t>000604</t>
  </si>
  <si>
    <t>14/10/2010</t>
  </si>
  <si>
    <t>LISTA DI CARICO BENI IN CONCESSIONE  ANNO 2010  CARICO CORRENTE</t>
  </si>
  <si>
    <t>6100008278</t>
  </si>
  <si>
    <t>LISTA DI CARICO BENI IN CONCESSIONE  ANNO 2010 PATRIMONIO DISPONIBILECARICO CORRENTE</t>
  </si>
  <si>
    <t>6100008279</t>
  </si>
  <si>
    <t>LISTA DI CARICO BENI IN CONCESSIONE  ANNO 2010  EX EAR CARICOCORRENTE</t>
  </si>
  <si>
    <t>6100008282</t>
  </si>
  <si>
    <t>LISTA DI CARICO BENI IN CONCESSIONE  ANNO 2010  FABBRICATI ONERIACCESSORI</t>
  </si>
  <si>
    <t>6100008315</t>
  </si>
  <si>
    <t>000080</t>
  </si>
  <si>
    <t>22/01/2010</t>
  </si>
  <si>
    <t>PZ B38 MURATELLACOMPENSI INCENTIVANTI  L10994</t>
  </si>
  <si>
    <t>6100008398</t>
  </si>
  <si>
    <t>002149</t>
  </si>
  <si>
    <t>15/10/2010</t>
  </si>
  <si>
    <t>GIARDI ALESSANDRARECUPERO COMPETENZE PERCENTUALE PARTTIME EINDENNITA PER SPECIFICHE RESPONSABILITAPERIODO DAL 1612009 AL3062009</t>
  </si>
  <si>
    <t>6100008411</t>
  </si>
  <si>
    <t xml:space="preserve">RECUPERO CONTRIBUTO AUTORITA CT PUBBLICI INDIZIONE GARA APPALTOINTEGRATO RELATIVO ALLA PROGETTAZIONE ESECUTIVA ED ALLA COSTRUZIONE DIUN IMPIANTO DI SOLLEVAMETNO DELLE ACQUE REFLUE CONTRO IL RISCHIO DIALLAGAMENTO DELLAREA DI PRIMA PORTA VANDREA PROCACCINI </t>
  </si>
  <si>
    <t>6100008417</t>
  </si>
  <si>
    <t>12/10/2010</t>
  </si>
  <si>
    <t>6100008420</t>
  </si>
  <si>
    <t>001201</t>
  </si>
  <si>
    <t>E.4.02.01.02.001.0ESC</t>
  </si>
  <si>
    <t>CONTRIBUTO STRAORD REGIONALE PER MANUTENZIONE STRAORDINARIA EDADEGUAMENTO ALLE NORMATIVE TECNICHE DELLA SCUOLA MEDIA NITTI IN VIAFSNITTI N61 MUNICIPIO XX  TITGIURIDICO DETERMINAZIONE REGIONALENB3458 DEL 382009</t>
  </si>
  <si>
    <t>6100008421</t>
  </si>
  <si>
    <t>000601</t>
  </si>
  <si>
    <t>CANONE DUSO BENI IDRICI  CONVENZIONE SERVIZIO IDRICO  INTEGRATO DEL06082002  ANNO 2010</t>
  </si>
  <si>
    <t>6100008425</t>
  </si>
  <si>
    <t>RECUPERO CONTRIBUTO AUTORITA DI VIGILANZA LLPP APPALTO MANUTENZIONESTRAORDINARIA E ADEGUAMENTO NORME TECNICHE SCUOLA MEDIA NITTI VIAFSNITTI N61  MUNICIPIO XX</t>
  </si>
  <si>
    <t>6100008427</t>
  </si>
  <si>
    <t>INCENTIVO PER LA PROGETTAZIONE INTERNA APPALTO MANUTENZIONESTRAORDINARIA ED ADEGUAMENTO ALLE NORMATIVE TECNICHE DELLA SCUOLA MEDIANITTI IN VIA FSNITTI N61  MUNICIPIO XX</t>
  </si>
  <si>
    <t>6100008441</t>
  </si>
  <si>
    <t>19/10/2010</t>
  </si>
  <si>
    <t>6100008446</t>
  </si>
  <si>
    <t>002099</t>
  </si>
  <si>
    <t>RIMBORSO ONERI DI PROGETTAZIONE OP0915570001</t>
  </si>
  <si>
    <t>6100008488</t>
  </si>
  <si>
    <t>APPROVAZIONE  RUOLI RISCOSSIONE COATTIVA ANNO 20101EMISSIONEINTERESSI ISCRIZIONE A RUOLO CIP COD1B881R34</t>
  </si>
  <si>
    <t>6100008489</t>
  </si>
  <si>
    <t>000115</t>
  </si>
  <si>
    <t>26/01/2010</t>
  </si>
  <si>
    <t>RECUPERO SIMOG INTERVENTI DI ADEGUAMENTO E RIORDINO DELLA RETECOLLETTORI CONFLUENTI NEL FLUSSO DI CAMPOMORTO LOCALIT CASALOTTIMUNXVIII CIG0426379314</t>
  </si>
  <si>
    <t>6100008532</t>
  </si>
  <si>
    <t>001545</t>
  </si>
  <si>
    <t>E.4.02.01.02.001.PSRI</t>
  </si>
  <si>
    <t xml:space="preserve">PROGRAMMA STRAORDINARIO REGIONALE INVESTIMENTI </t>
  </si>
  <si>
    <t>CONTRIBUTO REGIONE LAZIO PER INTERVENTI DI RIQUALIFICAZIONE DELLAREAVERDE DENOMINATA PARCO GIOCHI DI VIALE KANT  1 STRALCIO  MUNICIPIOROMA V  EX ART 23 DELLA LR 24 DICEMBRE 2008 N 31 DGR 643 DEL07082009DDR C049204032010 IMPFONDI IL CONTRIBUTO TOTALE  EURO</t>
  </si>
  <si>
    <t>6100008535</t>
  </si>
  <si>
    <t>E.4.02.01.02.001.1SRI</t>
  </si>
  <si>
    <t xml:space="preserve">PROGRAMMA REGIONALE STRAORDINARIO D'INVESTIMENTI </t>
  </si>
  <si>
    <t>CONTRIBUTO REGIONE LAZIO PER INTERVENTI DI MANUTENZIONE DELLE AREEESTERNE DELLA METROPOLITANA RICADENTEI NEL TERRITORIO DEL  MUNICIPIOROMA V  EX ART 23 DELLA LR 24 DICEMBRE 2008 N 31 DGR 643 DEL07082009DDR C049204032010 IMPFONDI IL CONTRIBUTO TOTALE  EURO</t>
  </si>
  <si>
    <t>6100008549</t>
  </si>
  <si>
    <t>001483</t>
  </si>
  <si>
    <t>RIMBORSO ONERI DI PROGETTAZIONE OP0822900001</t>
  </si>
  <si>
    <t>6100008647</t>
  </si>
  <si>
    <t>RECUPERO OOPP RELATIVI APPALTO LAVORI MANUTENZIONE STRAORDINARIAPALESTRA E LOCALI ANNESSI SCUOLA ELEMENTARE MARTA RUSSO</t>
  </si>
  <si>
    <t>6100008657</t>
  </si>
  <si>
    <t>002090</t>
  </si>
  <si>
    <t>28/10/2010</t>
  </si>
  <si>
    <t>ACCTO CONTRIBUTO PROGETTO CAMPAGNE DI SENSIBILIZAZZIONE SICUREZZASTRADALE  MUN 19</t>
  </si>
  <si>
    <t>6100008661</t>
  </si>
  <si>
    <t>003434</t>
  </si>
  <si>
    <t>03/11/2010</t>
  </si>
  <si>
    <t>OIC</t>
  </si>
  <si>
    <t>CENTRI COMMERCIALI NATURALI MUNICIPIO XIII SALDO FINANZIAMENTOREGIONALE DD C1939 30709</t>
  </si>
  <si>
    <t>6100008664</t>
  </si>
  <si>
    <t>002210</t>
  </si>
  <si>
    <t>26/10/2010</t>
  </si>
  <si>
    <t>FVP</t>
  </si>
  <si>
    <t>RECUP INCENT PROGETT GIARDINO DEI CILIEGI</t>
  </si>
  <si>
    <t>6100008678</t>
  </si>
  <si>
    <t>21/10/2010</t>
  </si>
  <si>
    <t>PRU FIDENE VAL MELAINA OP N 1 REALIZZAZIONE COLLEGAMENTOFIDENEVILLA SPADAPOTERI SPECIALI IMP 31000276433100027644</t>
  </si>
  <si>
    <t>6100008690</t>
  </si>
  <si>
    <t>02/11/2010</t>
  </si>
  <si>
    <t>AAC</t>
  </si>
  <si>
    <t>RECUPERO CONTRIBUTO AUTORITA DI VIGILANZA LLPP PER APPALTO LAVORI DIRESTAURO STRUTTURALE E RIPRISTINO AGIBILITA SCUOLA GIANTURCO NELPALAZZO MELCHIORRI ALDOBRANDINI  MUNICIPIO ROMA CENTRO STORICO</t>
  </si>
  <si>
    <t>6100008692</t>
  </si>
  <si>
    <t>001815</t>
  </si>
  <si>
    <t>ALLARGAMENTO DI VIA BOCCEA DA VIA MINGAZZINI A VIA DI SELVACANDIDAINCENTIVOACCANTONAMENTO</t>
  </si>
  <si>
    <t>6100008725</t>
  </si>
  <si>
    <t>25/10/2010</t>
  </si>
  <si>
    <t>CUSATELLI SARARECUPERO COMPETENZE ASSENZA PER CONGEDOPARENTALEPERIODO DAL 2162010 AL 972010 PER COMPLESSIVI GG10</t>
  </si>
  <si>
    <t>6100008731</t>
  </si>
  <si>
    <t>001570</t>
  </si>
  <si>
    <t>27/10/2010</t>
  </si>
  <si>
    <t>PROGETTO SEMBRA UN GIOCO LR N152001  DD REGIONE APPROVPROGETTO N48442009 DD IMPEGNO SPESA 48892009 MUNICIPIO X</t>
  </si>
  <si>
    <t>6100008745</t>
  </si>
  <si>
    <t>PRU TOR  BELLAMONACA ART11 L 49393RISTRUTTURAZIONE VIA TORRACCIODI TORRENOVA VIA CASCIANI VIA BASTIANELLI IMP31000278683100027869</t>
  </si>
  <si>
    <t>6100008763</t>
  </si>
  <si>
    <t>PRU S BASILIO OP N 7 COLLEGAMENTO VIA BRACCIOLINIVIA MONTECASSIANO IMP310000278913100027892</t>
  </si>
  <si>
    <t>6100008764</t>
  </si>
  <si>
    <t>PRU S BASILIO OP N9 COLLEGAMENTO VIA MONDOLFO PZ SAN BASILIOIMP 31000278943100027895</t>
  </si>
  <si>
    <t>6100008765</t>
  </si>
  <si>
    <t>PRU S BASILIO OP N11 COLLEGAMENTO VIA BRANDIZZIVIA CASALE DI SBASILIO IMP 31000278983100027899</t>
  </si>
  <si>
    <t>6100008766</t>
  </si>
  <si>
    <t>PRU S BASILIO OP18 REALIZZAZIONE DI UNO SPAZIO ATTREZZATO IN PIAZZAS CLETO</t>
  </si>
  <si>
    <t>6100008785</t>
  </si>
  <si>
    <t>002171</t>
  </si>
  <si>
    <t>04/11/2010</t>
  </si>
  <si>
    <t>INCENTIVO DI PROGETTAZIONE PER REALIZZAZIONE AREA GIOCHI VIA ETTOREROLLI  MUN 16</t>
  </si>
  <si>
    <t>6100008787</t>
  </si>
  <si>
    <t>008006</t>
  </si>
  <si>
    <t>E.3.05.02.03.005.0IRE</t>
  </si>
  <si>
    <t xml:space="preserve">INTROITI E RIMBORSI DIVERSI E REVOCHE RUOLI COMUNALI ED ERARIALI </t>
  </si>
  <si>
    <t>ACCERTAMENTO A CARICO DELLA PROVINCIA DI ROMA PER LE QUOTE DA RIMBORSAREE INTERESSI MATURATI FINO AL 31072010 RIMBORSO SOMME DOVUTE IMPOSTAICIAP A FAVORE DI N2 NOMINATIVI SIGG RIITANO BRUNO E SAMPIERIVALERIO</t>
  </si>
  <si>
    <t>6100008872</t>
  </si>
  <si>
    <t>002038</t>
  </si>
  <si>
    <t>05/11/2010</t>
  </si>
  <si>
    <t>LAVORI COMPLEMENTARI PER LA MESSA IN ESERCIZIO DELLASILO NIDO VIA SBASILIDE LOC SELVA NERA RECUPERO SOMMA PER INCENTIVAZIONE</t>
  </si>
  <si>
    <t>6100008892</t>
  </si>
  <si>
    <t>002068</t>
  </si>
  <si>
    <t>09/11/2010</t>
  </si>
  <si>
    <t>RECUPERO INTEGRAZIONE ONERI INCENTIVO EX ART92 DLGS 16306 APPALTOLAVORI MANUTENZIONE STRAORDINARIA ED ADEGUAMENTO FUNZIONALE CENTRIANZIANI UBICATI NEL COMUNE DI ROMA</t>
  </si>
  <si>
    <t>6100008906</t>
  </si>
  <si>
    <t>000685</t>
  </si>
  <si>
    <t>1GT</t>
  </si>
  <si>
    <t xml:space="preserve">NUOVO PIANO REGOLATORE </t>
  </si>
  <si>
    <t>INCENTIVI DI CUI ART 92 DLGS 16306 PRU ACILIA DRAGONAREALIZZAZIONE  DELLA SCUOLA MATERNA IN VIA AMATO</t>
  </si>
  <si>
    <t>6100008908</t>
  </si>
  <si>
    <t>001820</t>
  </si>
  <si>
    <t>INCENTIVO DI PROGETTAZIONE PER MANUTSTRAORD VIA DI VILLA TROLI MUN16  050</t>
  </si>
  <si>
    <t>6100008909</t>
  </si>
  <si>
    <t>APPROVAZIONE PROGETTO ESECUTIVO E INDIZIONE GARA LAVORIRIQUALIFICAZIONE VIA PRENESTINA TRATTO COMPRESO TRA PORTA MAGGIORE EVIALE PALMIRO TOGLIATTI  CONTRIBUTO VIGILANZA LLPP</t>
  </si>
  <si>
    <t>6100008911</t>
  </si>
  <si>
    <t>APPROVAZIONE PROGETTO ESECUTIVO E INDIZIONE GARA LAVORIRIQUALIFICAZIONE VIA PRENESTINA TRATTO COMPRESO TRA PORTA MAGGIORE EVIALE PALMIRO TOGLIATTI  INCENTIVO PROGETTAZIONE</t>
  </si>
  <si>
    <t>6100008912</t>
  </si>
  <si>
    <t>001844</t>
  </si>
  <si>
    <t>08/10/2010</t>
  </si>
  <si>
    <t>INCENTIVO DI PROGETTAZIONE PER MANUTSTRAORDAREA VERDE SCUOLAILDEBRANDO DELLA GIOVANNA  MUN 16  050</t>
  </si>
  <si>
    <t>6100008914</t>
  </si>
  <si>
    <t>001843</t>
  </si>
  <si>
    <t>INCENTIVO DI PROGETTAZIONE PER MANUTSTRAORD SERVIZI IGIENICI SCUOLAMATERNA ILDEBRANDO DELLA GIOVANNA  MUN 16  050</t>
  </si>
  <si>
    <t>6100008959</t>
  </si>
  <si>
    <t>002366</t>
  </si>
  <si>
    <t>11/11/2010</t>
  </si>
  <si>
    <t>RECUPERO QUOTE INDENNITA PER SPECIFICHE RESPONSABILITA ATTRIBUITE AIDIPENDENTI COLLOCATI NELLE POS ECONOMICHE B7 E C5 ISPETTOREANNINARIO N 38 DIPENDENTII NOMIN ALEMANNI DARIO PER N 37 DIPENDENTI DAL 322010 E N1 DIPENDENTE DAL 1522010</t>
  </si>
  <si>
    <t>6100008972</t>
  </si>
  <si>
    <t>ACCERTAMENTO A CARICO DI ACEA ATO2 GRUPPO ACEA SPA PENALI APPLICATE PERINADEMPIENZE CONTRATTUALI PER INSTALLAZIONE DI FONTANELLE PUBBLICHE INVARIE LOCALITA DEL COMUNE DI ROMA</t>
  </si>
  <si>
    <t>6100008988</t>
  </si>
  <si>
    <t>002367</t>
  </si>
  <si>
    <t>RECUPERO QUOTE INDENNITA PER SPECIFICHE RESPONSABILITA CATEGB7C5PASSAGGIO A FUNZIONARI POLIZIA MUNICIPALEPERIODO DI RIFERIMENTOOTTOBRE 2010 I NOMINATIVO CIPULLO LOREDANA</t>
  </si>
  <si>
    <t>6100008990</t>
  </si>
  <si>
    <t>000631</t>
  </si>
  <si>
    <t>02/08/2010</t>
  </si>
  <si>
    <t>APPALTO LAVORI REALIZZAZIONE CENTRO POLIVALENTE CON SPAZIO A TORREMAURARIMODULAZIONE QEAGGIUDICAZIONE 3A PROGETTI SPA CAPOGRUPPO DELLARTI CON CAVA PRECICCHIA SRL ORA PRECICCHIA SRL INCENTIVO ART 92  05</t>
  </si>
  <si>
    <t>6100009019</t>
  </si>
  <si>
    <t>003504</t>
  </si>
  <si>
    <t>15/11/2010</t>
  </si>
  <si>
    <t>INCPROGNE MANUTENZSTRAORD STRADE CENTRO GIANO</t>
  </si>
  <si>
    <t>6100009020</t>
  </si>
  <si>
    <t>INCENTIVO DI PROGETTAZIONE PER REALIZZAZIORE RETE FOGNARIA VIA AURELIA EVIA BRAVA  MUN 16 050  OP 1012270001</t>
  </si>
  <si>
    <t>6100009023</t>
  </si>
  <si>
    <t>003499</t>
  </si>
  <si>
    <t>QUOTA DEL FINANZIAMENTO TRASFERITO DALLA REGIONE LAZIO PER LAREALIZZAZIONE DEL PROGETTO IFTS  ISTRUZIONE FORMAZIONE TECNICASUPERIORE  TECNICO SUPERIORE PER LA COMUNICAZIONE E IL MULTIMEDIA</t>
  </si>
  <si>
    <t>6100009024</t>
  </si>
  <si>
    <t>INCENTIVO DI PROGETTAZIONE PER MANUTENZ STRAORD SERVIZI IGIENICI SCELEM ILDEBRANDO DELLA GIOVANNA MUN16 ANNO 2010 050OP1011160001</t>
  </si>
  <si>
    <t>6100009026</t>
  </si>
  <si>
    <t>001060</t>
  </si>
  <si>
    <t>RECUPERO DEPOSITO MEF INDESPRPZ B8 MADONNETTA SOC COSTRUZIONI EDAPPALTI COOP EDILIZIA A RL SCEA E  MICARELLI FLORIDO</t>
  </si>
  <si>
    <t>6100009048</t>
  </si>
  <si>
    <t>OPERE COMPLETAMENTO AMPLIAMENTO MACRO  PERIZIA VARIANTE INTEGRAZIONEINCENTIVO PROGETTAZIONE</t>
  </si>
  <si>
    <t>6100009052</t>
  </si>
  <si>
    <t>CONTRIBUTO REGIONE LAZIO PER PROGETTO PUNTA SUL SICURO SUL 17 SISTEMAINTEGRATO DI SICUREZZA NEL TERRITORIO DEL MUNXVII DDA4844 DEL 171209 E DDA4889 DEL 231209 DELLA REGIONE LAZIO</t>
  </si>
  <si>
    <t>6100009064</t>
  </si>
  <si>
    <t>002247</t>
  </si>
  <si>
    <t>RECUPERO INCENTIVI DI PRODUTTIVITA RELATIVA AL PERIODO151220081552009 AD APPARTENTI AL DIPTO ATTIVITA ECONOMICOPRODUTTIVEFORMAZIONELAVORO RIFERIM ACT 6100009063</t>
  </si>
  <si>
    <t>6100009247</t>
  </si>
  <si>
    <t>000152</t>
  </si>
  <si>
    <t>E.3.04.02.02.001.0ASS</t>
  </si>
  <si>
    <t xml:space="preserve">ASSICURAZIONI DI ROMA S.P.A. </t>
  </si>
  <si>
    <t>2VP</t>
  </si>
  <si>
    <t xml:space="preserve">VIG. E CONT IGIENE  SOCIETÀ DI INFRAST ASSICUR - *** SI CONSERVA AI FINI DEI RESIDUI </t>
  </si>
  <si>
    <t>0000012370</t>
  </si>
  <si>
    <t xml:space="preserve">LE ASSICURAZIONI DI ROMA MUTUA ASSICURATRICE  ROMANA  </t>
  </si>
  <si>
    <t>RIPARTIZIONE DELLA RISERVA STRAORDINARIA DI LE ASSICURZIONI DI ROMAMUTUA ASSICURATRICE ROMANA A SEGUITO APPROVAZIONE BILANCIO 311209</t>
  </si>
  <si>
    <t>6100009256</t>
  </si>
  <si>
    <t>002102</t>
  </si>
  <si>
    <t>ONERI PER INCENTIVO MANUTENZIONE STRAORDINARIA MARCIAPIEDE VIA LEPETIT</t>
  </si>
  <si>
    <t>6100009353</t>
  </si>
  <si>
    <t xml:space="preserve">RECUPERO CONTRIBUTO AUTORITA CT PUBBLICI LEGGE 39690  PROGRAMMA ROMACAPITALE  CODICE B 2521 REALIZZAZIONE DEL MUSEO DEI FORI IMPERIALINEI MERCATI DI TRAIANO LAVORI PER INTERVENTI DI RESTAURO E ADEG FUNZGRANDE AULA CORPO CENTRALE AFFTO IMPRESA COSTRUZIONI </t>
  </si>
  <si>
    <t>6100009393</t>
  </si>
  <si>
    <t>001857</t>
  </si>
  <si>
    <t>RECUPERO SIMOG LAVORI DI COSTRUZIONE DEL COLLETTORE FOGNARIO ACQUATRAVERSA VI TRONCO  MUNXX CIG 05430570D0</t>
  </si>
  <si>
    <t>6100009409</t>
  </si>
  <si>
    <t>19/11/2010</t>
  </si>
  <si>
    <t>RECUPERO CONTRIBUTO AUTORITA CT PUBBLICI APPALTO LAVORI DICOMPLETAMENTO DELLAMPLIAMENTO MACRO  ATTIVITA DI PROGETTAZIONE LAVORIE SERVIZI NECESSARI AFFTO SOC ZETEMA SRL</t>
  </si>
  <si>
    <t>6100009411</t>
  </si>
  <si>
    <t>002301</t>
  </si>
  <si>
    <t>10/11/2010</t>
  </si>
  <si>
    <t>INTROITO PER UTILIZZO PASCOLI PRESSO LAZ CASTEL DI GUIDO PER 1 APRILE 201031 MARZO 2011  SOC LQUILANA</t>
  </si>
  <si>
    <t>6100009415</t>
  </si>
  <si>
    <t>001557</t>
  </si>
  <si>
    <t>16/11/2010</t>
  </si>
  <si>
    <t>E.2.01.01.02.999.0ANC</t>
  </si>
  <si>
    <t xml:space="preserve">TRASFERIMENTI DA A.N.C.I. </t>
  </si>
  <si>
    <t>0PG</t>
  </si>
  <si>
    <t xml:space="preserve">POLITICHE GIOVANILI </t>
  </si>
  <si>
    <t>0000000664</t>
  </si>
  <si>
    <t xml:space="preserve">ANCI ASS NAZ COMUNI D'ITALIA   </t>
  </si>
  <si>
    <t>PROGETTO UNIVERSITAS PROGETTO STUDENTI SERVIZI AGLI STUDENTI NEICOMUNI SEDI DI UNIVERSIT ANNO 2010 COOFINANZIATO AL 50 DAL COMUNE DIROMA IMP 3090041923 CHE SI AVVALE NELLATTUAZIONE DEL PROGETTODELLUNIVERSIT LA SAPIENZA SOGGETTO EROGATORE ANCI ASS NAZIONAL</t>
  </si>
  <si>
    <t>6100009420</t>
  </si>
  <si>
    <t>001943</t>
  </si>
  <si>
    <t>LAVORI COLLEGAMENTO VIARIO FIDENEVILLA SPADAI STRALCIOINTERVENTOFIDENE VALMELAINAINCENTIVOACCANTONAMENTO</t>
  </si>
  <si>
    <t>6100009440</t>
  </si>
  <si>
    <t>000854</t>
  </si>
  <si>
    <t>29/10/2010</t>
  </si>
  <si>
    <t>PRU ART11 PRIMAVALLE TORREVECCHIA REALIZZAZIONE  COLLEGAMENTO TRAVIA BOCCEA E VIA CARDINAL CAPRANICA IMP 31000292563100029257</t>
  </si>
  <si>
    <t>6100009451</t>
  </si>
  <si>
    <t>000853</t>
  </si>
  <si>
    <t>PRU VALLE AURELIA OP N 2 REALIZZAZIONE IMPIANTI DI ILLUMINAZIONE PUBBLICA VIA DI VALLE AURELIA IMP 31000292973100029298</t>
  </si>
  <si>
    <t>PRU VALLE AURELIA OP N 16 ACQUISIZIONE PUBBLICA E SISTEMAZIONEVERDE ATTREZZATO  AREE DEL PARCO DEL PINETO IMP 3100029318</t>
  </si>
  <si>
    <t>6100009504</t>
  </si>
  <si>
    <t>ONERI PER INCENTIVO REALIZZAZIONE CATIDOIE VIA VIT</t>
  </si>
  <si>
    <t>6100009505</t>
  </si>
  <si>
    <t>RIQUALIFICAZIONE AMBIENTALE CSA ALESSANDRINO  ONERI DI PROGETTAZIONE</t>
  </si>
  <si>
    <t>6100009509</t>
  </si>
  <si>
    <t>E.4.02.01.02.001.3SRI</t>
  </si>
  <si>
    <t>SSS</t>
  </si>
  <si>
    <t>RECUPERO DEGLI IMPIANTI SPORTIVI COMUNALI E SMALTIMENTO AMIANTO  MUN18 OP1004790001   GIUSTA DELIBERA GIUNTA REGIONE LAZIO N 649 DEL782009QP ANNUALITA 2010  CUP J82D10000390002</t>
  </si>
  <si>
    <t>6100009517</t>
  </si>
  <si>
    <t>002287</t>
  </si>
  <si>
    <t>17/11/2010</t>
  </si>
  <si>
    <t>INCENTIVO DI PROGETTAZIONE PER MANUTENZ STRAORDAREE VERDI VIALAMPUGNANI  MUN 16</t>
  </si>
  <si>
    <t>6100009523</t>
  </si>
  <si>
    <t>25/11/2010</t>
  </si>
  <si>
    <t>ONERI PER INCENTIVO PERIZIA MANUTENZIONE STRAORDINARIA CENTRO ANZIANIVIA LEPETIT</t>
  </si>
  <si>
    <t>6100009526</t>
  </si>
  <si>
    <t>PZ SPINACETO 2 COLLAUDO IN CORSO DOPERA DELLE OOUUPP RICADENTINEL PZ 2 STRALCIO</t>
  </si>
  <si>
    <t>6100009528</t>
  </si>
  <si>
    <t>PZ LA STORTA STAZIONE COLLAUDO IN CORSO DOPERA DELLE OOUUPPRIADENTI NEL PZ1 STRALCIO</t>
  </si>
  <si>
    <t>6100009529</t>
  </si>
  <si>
    <t>002404</t>
  </si>
  <si>
    <t>APPALTO GLOBAL SERVICE SERVIZI SCOLASTICIAPPLICAZIONE PENALI MUNICIPIOXIIIASILO NIDO SOLLETICO</t>
  </si>
  <si>
    <t>6100009551</t>
  </si>
  <si>
    <t>001914</t>
  </si>
  <si>
    <t>18/10/2010</t>
  </si>
  <si>
    <t>SCAVI ARCHEOLOGICI E INDAGINI GEOGNPREVENTIVI REALIZZAZPONTE DELLASCAFA  RECUPERO ONERI INCENTIVAZ</t>
  </si>
  <si>
    <t>6100009552</t>
  </si>
  <si>
    <t>SCAVI ARCHEOLOGICI E INDAGINI GEOGNPREVENTIVI REALIZZAZPOTE DELLASCAFARECUPERO ONERI CONTRIBSIMOG</t>
  </si>
  <si>
    <t>6100009555</t>
  </si>
  <si>
    <t>ONERI PROGETTAZIONE OP0904290001 PERIZIA MAN STRAORD SM TONIOLO</t>
  </si>
  <si>
    <t>6100009576</t>
  </si>
  <si>
    <t>003543</t>
  </si>
  <si>
    <t>18/11/2010</t>
  </si>
  <si>
    <t>IMPLEMENTAZIONE RETE CICLABILE MUNICIPIO XIII  CANALE DELLA LINGUACIRCUITO DI CASTEL FUSANO  INCENTIVO ALLA PROGETTAZIONE EX ART 92 DLGS1632006</t>
  </si>
  <si>
    <t>6100009633</t>
  </si>
  <si>
    <t>RUOLO COATT 2 EMISSIONE SANZIONI PECUNIARIE DA ABUSIVISMO EDIL TRIB91439075 RUOLO 1742310 MUN 16</t>
  </si>
  <si>
    <t>6100009672</t>
  </si>
  <si>
    <t>003662</t>
  </si>
  <si>
    <t>30/11/2010</t>
  </si>
  <si>
    <t>INCPROGNE 2STRALCIO OPERE COMPLETTO URBANIZZNE PRIMARIA PZ11DRAGONCELLO OP1006030001</t>
  </si>
  <si>
    <t>6100009673</t>
  </si>
  <si>
    <t>001641</t>
  </si>
  <si>
    <t>MANUTENZIONE STRAORDINARIA PER IL DECORO VIA TUSCOLANA  CONTRIBUTOAUTOR DI VIGILANZA</t>
  </si>
  <si>
    <t>6100009674</t>
  </si>
  <si>
    <t>QUOTA AUTVIGZA  OP101006030001</t>
  </si>
  <si>
    <t>6100009676</t>
  </si>
  <si>
    <t>INCENTIVO PROGNE MANUTNE STRAORDSTRADE MUNIC XIII</t>
  </si>
  <si>
    <t>6100009706</t>
  </si>
  <si>
    <t>001098</t>
  </si>
  <si>
    <t>LAVORI DI MANUTENZIONE STRAORDINARIA RESTAURO E ADEGUAMENTOIMPIANTISTICO DI N6 STANZE DELLEX OSPEDALE GERMANICO SUL COLLECAPITOLINOCUP J84B10000260004CIG 0547839B08CODIBU 6582 RECUPEROSOMMA PER INCENTIVAZIONE</t>
  </si>
  <si>
    <t>6100009715</t>
  </si>
  <si>
    <t>003723</t>
  </si>
  <si>
    <t>03/12/2010</t>
  </si>
  <si>
    <t>APPRRUOLI RISC COATT ANNO 2010 PER II EMISSIONE CODIB87 CANONEINIZIATIVE PUBBLICITARIE</t>
  </si>
  <si>
    <t>6100009718</t>
  </si>
  <si>
    <t>APPR RUOLI COATT ANNO 2010 II EMISSCOD IR34 INT ISCRRUOLO CODIR33RECUPERO SPESE NOTIFICA</t>
  </si>
  <si>
    <t>6100009719</t>
  </si>
  <si>
    <t>APPR RUOLI COATT ANNO 2010 II EMISSCOD IB89 SANZVERSO PUBBLCODIB88 INTIMPPUBBL</t>
  </si>
  <si>
    <t>6100009749</t>
  </si>
  <si>
    <t>001748</t>
  </si>
  <si>
    <t>EDP</t>
  </si>
  <si>
    <t>RECUPERO ART 18 L10994 MANUT STRAORD MESSA IN SICUREZZA DELLOSTABILE DIA VIA DEL FRANTOIO PROGETTO PIAZZANDO ANNO 2009</t>
  </si>
  <si>
    <t>6100009760</t>
  </si>
  <si>
    <t>AUDACI SERENA RECUPERO SOMMA PER ASSENZA PER CONGEDO PARENTALEPERIODO 5720093182009</t>
  </si>
  <si>
    <t>6100009798</t>
  </si>
  <si>
    <t>LAVORI DI MANUTENZIONE STRAORDINARIA PER ELIMINAZIONE FRANA NELQUARTIERE PARIOLIINCENTIVOACCANTONAMENTO</t>
  </si>
  <si>
    <t>6100009817</t>
  </si>
  <si>
    <t>001889</t>
  </si>
  <si>
    <t>24/09/2010</t>
  </si>
  <si>
    <t>RECUPERO INCENTIVO ALLA PROGETTAZIONE PER APPALTO RESTAURO DELLE DUEFACCIATE DEL PALAZZO SETTECENTESCO TIBERICEVA E DELLAREA   VISITABILEDEI MERCATI DI TRAIANO DELLA SCUOLA MEDIA VISCONTI  MUNI</t>
  </si>
  <si>
    <t>6100009833</t>
  </si>
  <si>
    <t>075060</t>
  </si>
  <si>
    <t>RECUPERO CONTRIBUTO AUTORITA DI VIGIL LLPP PER APPALTO RESTAURODELLE DUE FACCIATE DEL PALAZZO SETTECENTESCO TIBERICEVA E DELLAREAVISITABILE DEI MERCATI DI TRAIANO DELLA SCUOLA MEDIA VISCONTI  MUNI GARA N41462  CIG N033528913C</t>
  </si>
  <si>
    <t>6100009840</t>
  </si>
  <si>
    <t>001319</t>
  </si>
  <si>
    <t>10/12/2010</t>
  </si>
  <si>
    <t>APPROVAZIONE RUOLI RISCOSSIONE COATTIVA ANNO 2010 2EMISSIONE CANONE OCCUPAZIONE SUOLO PUBBLICO PERMANENTEARRETRATI QUOTECODICE 8592 MUNICIPIO ROMA 3 RIFRUOLO N200372010</t>
  </si>
  <si>
    <t>6100009842</t>
  </si>
  <si>
    <t>APPROVAZIONE RUOLI RISCOSSIONE COATTIVA ANNO 2010 2EMISSIONE CANONE OCCUPAZIONE SUOLO PUBBLICO PERMANENTERECUPERO SPESE NOTIFICA ODICE 1151 MUNICIPIO ROMA 3 RIFRUOLO N200372010</t>
  </si>
  <si>
    <t>6100009844</t>
  </si>
  <si>
    <t>APPROVAZIONE RUOLI RISCOSSIONE COATTIVA ANNO 2010 2EMISSIONE CANONE OCCUPAZIONE SUOLO PUBBLICO PERMAMENTEINDENNTA MORACODICE 8593 MUNICIPIO ROMA 3 RIFRUOLO N200372010</t>
  </si>
  <si>
    <t>6100009851</t>
  </si>
  <si>
    <t>APPROVAZIONE RUOLI RISCOSSIONE COATTIVA ANNO 2010 2EMISSIONE CANONE OCCUPAZIONE SUOLO PUBBLICO TEMPORANEAINTERESSI PER ISCRIZIONE RUOLO CODICE 1150 MUNICIPIO ROMA 3 RIFRUOLI NN20038664042512010</t>
  </si>
  <si>
    <t>6100009852</t>
  </si>
  <si>
    <t>APPROVAZIONE RUOLI RISCOSSIONE COATTIVA ANNO 2010 2EMISSIONE CANONE OCCUPAZIONE SUOLO PUBBLICO TEMPORANEAQUOTE ARRETRATECODICE 8587 MUNICIPIO ROMA 3 RIFRUOLI NN20038664042512010</t>
  </si>
  <si>
    <t>6100009856</t>
  </si>
  <si>
    <t>000704</t>
  </si>
  <si>
    <t>CONTRIBUTO AUTORITA VIGILANZA  CIG N 0570137BEC</t>
  </si>
  <si>
    <t>6100009858</t>
  </si>
  <si>
    <t>APPROVAZIONE RUOLI RISCOSSIONE COATTIVA ANNO 2010 2EMISSIONE CANONE OCCUPAZIONE SUOLO PUBBLICO TEMPORANEAINTERESSI  CODICE 8589 MUNICIPIO ROMA 3 RIFRUOLI NN20038664042512010</t>
  </si>
  <si>
    <t>6100009859</t>
  </si>
  <si>
    <t>APPROVAZIONE RUOLI RISCOSSIONE COATTIVA ANNO 2010 2EMISSIONE CANONE OCCUPAZIONE SUOLO PUBBLICO TEMPORANEARECUPERO SPESE NOTIFICA CODICE 1149 MUNICIPIO ROMA 3 RIFRUOLI NN20038664042512010</t>
  </si>
  <si>
    <t>6100009860</t>
  </si>
  <si>
    <t>APPROVAZIONE RUOLI RISCOSSIONE COATTIVA ANNO 2010 2EMISSIONE CANONE OCCUPAZIONE SUOLO PUBBLICO TEMPORANEAINDENNITA DI MORA ODICE 8588 MUNICIPIO ROMA 3 RIFRUOLI NN20038664042512010</t>
  </si>
  <si>
    <t>6100009861</t>
  </si>
  <si>
    <t>APPROVAZIONE RUOLI RISCOSSIONE COATTIVA ANNO 2010 2EMISSIONE CANONE OCCUPAZIONE SUOLO PUBBLICO TEMPORANEA SANZIONI PECUNIARIE CODICE 8591 MUNICIPIO ROMA 3 RIFRUOLI NN20038664042512010</t>
  </si>
  <si>
    <t>6100009862</t>
  </si>
  <si>
    <t>09/12/2010</t>
  </si>
  <si>
    <t>INCENTIVO DI PROGETTAZIONE 05 PER RIFACIMENTO BAGNI CENTRI ANZIANIBEL RESPIRO  MUN 16  CUP J86H10000270004 OP 1011210001</t>
  </si>
  <si>
    <t>6100009879</t>
  </si>
  <si>
    <t>CAN</t>
  </si>
  <si>
    <t>APPROVAZIONE RUOLI RISCOSSIONE COATTIVA 2EMISSIONE 2010ASILI NIDOCODICE 9258 MUNICIPIO ROMA 3 RIFRUOLI NN26282003539082010</t>
  </si>
  <si>
    <t>6100009882</t>
  </si>
  <si>
    <t>E.4.02.01.02.001.5SRI</t>
  </si>
  <si>
    <t>FINANZIAMENTO REGIONE LAZIO DDD RL C0368C04922010 PROGETTO LAVORICOMPLETAMENTO E REALIZZAZIONE DI EDIFICI DESTINATI AD ATTIVITA SOCIALINLLA ZONA PIANA DEL SOLE MUNXV</t>
  </si>
  <si>
    <t>6100009902</t>
  </si>
  <si>
    <t>001689</t>
  </si>
  <si>
    <t>20/10/2010</t>
  </si>
  <si>
    <t>INCENTIVI DI PROGETTAZIONE OP0426970001 PT 2004000288</t>
  </si>
  <si>
    <t>6100009907</t>
  </si>
  <si>
    <t>CMS</t>
  </si>
  <si>
    <t>APPROVAZIONE RUOLI RISCOSSIONE COATTIVA 2EMISSIONE 2010 REFEZIONE SCOLASTICA QUOTE ANNI PRECEDENTI CODICE 9809 MUNICIPIO ROMA 3 RIFRUOLI NN4500559258516998200362010</t>
  </si>
  <si>
    <t>6100009911</t>
  </si>
  <si>
    <t>APPROVAZIONE RUOLI RISCOSSIONE COATTIVA 2EMISSIONE 2010 REFEZIONE SCOLASTICA INTERESSI RITARDATO PAGAMENTO CODICE 9810 MUNICIPIO ROMA 3 RIFRUOLI NN4500559258516998200362010</t>
  </si>
  <si>
    <t>6100009912</t>
  </si>
  <si>
    <t>APPROVAZIONE RUOLI RISCOSSIONE COATTIVA 2EMISSIONE 2010 REFEZIONE SCOLASTICA RECUPERO SPESE NOTIFICA CODICE 1D13 MUNICIPIO ROMA 3 RIFRUOLI NN4500559258516998200362010</t>
  </si>
  <si>
    <t>6100009913</t>
  </si>
  <si>
    <t>APPROVAZIONE RUOLI RISCOSSIONE COATTIVA 2EMISSIONE 2010 REFEZIONE SCOLASTICA INTERESSI PER ISCRIZIONE RUOLO CODICE 1C13 MUNICIPIO ROMA 3 RIFRUOLI NN4500559258516998200362010</t>
  </si>
  <si>
    <t>6100009914</t>
  </si>
  <si>
    <t>APPROVAZIONE RUOLI RISCOSSIONE COATTIVA 2EMISSIONE 2010 REFEZIONE SCOLASTICA QUOTE CONTRIBUTI ANNO IN CORSO 2010 CODICE 9808 MUNICIPIO ROMA 3 RIFRUOLI NN4500559258516998200362010</t>
  </si>
  <si>
    <t>6100009915</t>
  </si>
  <si>
    <t>18/08/2010</t>
  </si>
  <si>
    <t>PROGETTO RIQULIFIC DEGLI ORTI URBANI IMP3100030900901</t>
  </si>
  <si>
    <t>6100009919</t>
  </si>
  <si>
    <t>002719</t>
  </si>
  <si>
    <t>RECUPERO INCENTIVANTE TECNICA ART 92 DLGS 16306 OP1015240001</t>
  </si>
  <si>
    <t>6100009933</t>
  </si>
  <si>
    <t>02/12/2010</t>
  </si>
  <si>
    <t>CONTRIBUTO REGIONE LAZIO PER PROGETTO SISTEMA INTEGRATO DI SICUREZZAPARTE CORRENTE DEL MUNICIPIO ROMA CENTRO STORICO LGREG1501 EDELGIUNTA REGIONALE 406 DEL 3052010DETREGIONALE NA4889 DEL23122009</t>
  </si>
  <si>
    <t>6100009939</t>
  </si>
  <si>
    <t>002286</t>
  </si>
  <si>
    <t>INCENTIVO DI PROGETTAZIONE 05 PER RECUPERO E ADEGUAMENTO E MESSA INSICUREZZA CASALE SAN PANCRAZIO VIA DEL VASCELLO  OP 1004750001 MUN16</t>
  </si>
  <si>
    <t>6100009940</t>
  </si>
  <si>
    <t>INCENTIVO DI PROGETTAZIONE 05 PER RECUPERO E ADEGUAMENTO E MESSA INSICUREZZA CASALE SAN PANCRAZIO VIA DEL VASCELLO  OP 10013020001 MUN16</t>
  </si>
  <si>
    <t>6100009941</t>
  </si>
  <si>
    <t>E.4.02.01.02.001.0SIC</t>
  </si>
  <si>
    <t xml:space="preserve">CONTRIBUTO DELLA REGIONE PER IL "PIANO INTEGRATO PER LA SICUREZZA" - L.R. 15/5.7.2001 </t>
  </si>
  <si>
    <t>CONTRIBUTO REGIONE LAZIO PER PROGETTO SISTEMA INTEGRATO DI SICUREZZAPARTE STRAORDINARIA DEL MUNICIPIO ROMA CENTRO STORICO LGREG1501 EDELGIUNTA REGIONALE 406 DEL 3052010 DETREGIONALE NA4889 DEL23122009</t>
  </si>
  <si>
    <t>6100009949</t>
  </si>
  <si>
    <t>APPALTO DI COMPLETAMENTO LAVORI DI RESTAURO DI PALAZZO BRASCHIAPPROVAZIONE PROGETTO PRELIMINARE  RECUPERO SOMMA PER INCENTIVO</t>
  </si>
  <si>
    <t>6100009959</t>
  </si>
  <si>
    <t>RECUPERO E ADEGUAMENTO E MESSA IN SICUREZZA CASALE SAN PANCRAZIO  VIADEL VASCELLO MUN 16  FINANZIAMENTO DELLA REGIONE  GIUSTA DELIBGIUNTA N 643 DEL 782009 OP 1004740001 QP ANNUALITA 2010</t>
  </si>
  <si>
    <t>6100009967</t>
  </si>
  <si>
    <t>24/11/2010</t>
  </si>
  <si>
    <t>ONERI DI CUI ALLART 92 DLGS1632006 OP1011520001</t>
  </si>
  <si>
    <t>6100009978</t>
  </si>
  <si>
    <t>LAVORI MANUTENZIONE STRAORDINARIA SCUOLA ELEMENTARE PRINCIPESSA MAFALDAIN VIA LOVANIO 1315  RECUPERO SOMMA PER INCENTIVAZIONEQP</t>
  </si>
  <si>
    <t>6100009985</t>
  </si>
  <si>
    <t>002214</t>
  </si>
  <si>
    <t>16/12/2010</t>
  </si>
  <si>
    <t>E.2.01.01.02.001.7FAM</t>
  </si>
  <si>
    <t xml:space="preserve">CONTRIBUTO PER SERVIZI IN FAVORE DELLA FAMIGLIA </t>
  </si>
  <si>
    <t>FAM</t>
  </si>
  <si>
    <t>CONTRIBUTO REGIONE LAZIO PER COFINAZIAMENTO DEL PROGETTO PI BIMBI PIFUTURO AI SENDSI DEL DGR 3692009 DD REGIONE LAZIO N A357709ASSEGNAZIONE ED IMPEGNO FONDI LETTERA COMUNICAZIONE REGIONE LAZIO PROT210581 DEL 21102009</t>
  </si>
  <si>
    <t>6100009995</t>
  </si>
  <si>
    <t>002871</t>
  </si>
  <si>
    <t>13/12/2010</t>
  </si>
  <si>
    <t>APPROVAZIONE RUOLI RISCOSSIONE COATTIVA OCCUPAZIONE SUOLO PUBBLICO PERMANENTE PASSI CARRABILI ANNO 2003 CANONE CODICE 8592 RIFRUOLO N2003910 MUNRM4</t>
  </si>
  <si>
    <t>6100009998</t>
  </si>
  <si>
    <t>APPROVAZIONE RUOLI RISCOSSIONE COATTIVA ABUSIVISMO EDILIZIO ANNI 2000200120022003200420052006 SANZIONE PECUNIARIA COD9143 RIFRUOLO N2004110 MUNRM4</t>
  </si>
  <si>
    <t>6100009999</t>
  </si>
  <si>
    <t>APPROVAZIONE RUOLI RISCOSSIONE COATTIVA OCCUPAZIONE SUOLO PUBBLICO TEMPORANEA ANNO 20022004200520062007 ULTERIORI INTERESSI PER ISCRIZIONE A RUOLO COD1150 RIFRUOLO N2004010 MUNRM4</t>
  </si>
  <si>
    <t>6100010000</t>
  </si>
  <si>
    <t>APPROVAZIONE RUOLI RISCOSSIONE COATTIVA OCCUPAZIONE SUOLO PUBBLICO TEMPORANEA ANNO 20022004200520062007 SPESE NOTIFICA COD1149 RIFRUOLO N2004010 MUNRM4</t>
  </si>
  <si>
    <t>6100010001</t>
  </si>
  <si>
    <t>APPROVAZIONE RUOLI RISCOSSIONE COATTIVA OCCUPAZIONE SUOLO PUBBLICO TEMPORANEA ANNO 20022004200520062007 INDENNITA DI MORA COD8588 RIFRUOLO N2004010 MUNRM4</t>
  </si>
  <si>
    <t>6100010002</t>
  </si>
  <si>
    <t>APPROVAZIONE RUOLI RISCOSSIONE COATTIVA OCCUPAZIONE SUOLO PUBBLICO TEMPORANEA ANNO 20022004200520062007 INTERESSI COD8589 RIFRUOLO N2004010 MUNRM4</t>
  </si>
  <si>
    <t>6100010003</t>
  </si>
  <si>
    <t>APPROVAZIONE RUOLI RISCOSSIONE COATTIVA OCCUPAZIONE SUOLO PUBBLICO TEMPORANEA ANNO 20022004200520062007 SANZIONE PECUNIARIA COD8591 RIFRUOLO N2004010 MUNRM4</t>
  </si>
  <si>
    <t>6100010015</t>
  </si>
  <si>
    <t>002516</t>
  </si>
  <si>
    <t>08/11/2010</t>
  </si>
  <si>
    <t>6100010024</t>
  </si>
  <si>
    <t>15/12/2010</t>
  </si>
  <si>
    <t>APPROVAZIONE 2 RUOLO COATTIVO N 200882010 TRIB 1C13 INTERESSIISCRIZ RUOLO MUN ROMA 16</t>
  </si>
  <si>
    <t>6100010026</t>
  </si>
  <si>
    <t>APPROVAZIONE 2 RUOLO COATTIVO N 200882010 TRIB 9809 ARRETRATIPROVENTI REFEZNE MUN ROMA 16</t>
  </si>
  <si>
    <t>6100010031</t>
  </si>
  <si>
    <t>PZ LUNGHEZZINA II COLLAUDO  IN CORSO DOPERA DELLE OOUUPPRICADENTI NEL PZ MEDESIMO</t>
  </si>
  <si>
    <t>6100010073</t>
  </si>
  <si>
    <t>APPROVAZIONE RUOLO COATTIVO 2010  TRIBUTO151859485961C131D139823SPESE NOTIFICA INTERESSISANZIONIPECUNARIE ISCRIZIONE A RUOLIRITARDATO PAGAMENTO MUN 16</t>
  </si>
  <si>
    <t>6100010074</t>
  </si>
  <si>
    <t>APPROVAZIONE RUOLO COATTIVO 2010  TRIBUTO 152ISCRIZIONE A RUOLOMUN 16</t>
  </si>
  <si>
    <t>6100010075</t>
  </si>
  <si>
    <t>APPROVAZIONE RUOLO COATTIVO 2010  TRIBUTO 8592ARRETRATI COSAPPERMANE MUN 16</t>
  </si>
  <si>
    <t>6100010076</t>
  </si>
  <si>
    <t>APPROVAZIONE RUOLO COATTIVO 2010  TRIBUTO 91439230  SANZIONEPECUNARIA  ABUSIVISMO EDILIZIO MUN 16</t>
  </si>
  <si>
    <t>6100010080</t>
  </si>
  <si>
    <t>003797</t>
  </si>
  <si>
    <t>4 RUOLO COATTIVO  PER LA RISCOSSIONE  DEL CANONE OCCUPAZIONE SUOLOPUBBLICO PERMANENTE E TEMPORANEO CON INTERESSI INDE NNITA DI MORA EDALTR DIRITTI ED ACCESSORI  RSO ESECUTIVO IL 03122010  ANNO 2010COSAP</t>
  </si>
  <si>
    <t>6100010081</t>
  </si>
  <si>
    <t>4 RUOLO COATTIVO  PER LA RISCOSSIONE  DEL CANONE OCCUPAZIONE SUOLOPUBBLICO PERMANENTE E TEMPORANEO CON INTERESSI INDE NNITA DI MORA EDALTR DIRITTI ED ACCESSORI  RSO ESECUTIVO IL 03122010  ANNO 2010COSAP  INTERESSI  ULTERIORI INTERESSI</t>
  </si>
  <si>
    <t>6100010082</t>
  </si>
  <si>
    <t>E.3.02.02.01.001.0PIA</t>
  </si>
  <si>
    <t xml:space="preserve">PROVENTI  DERIVANTI DA RIMOZIONE  MANIFESTI ED IMPIANTI PUBBLICITARI ABUSIVI </t>
  </si>
  <si>
    <t>4 RUOLO COATTIVO  PER LA RISCOSSIONE  DEL CANONE OCCUPAZIONE SUOLOPUBBLICO PERMANENTE E TEMPORANEO CON INTERESSI INDE NNITA DI MORA EDALTR DIRITTI ED ACCESSORI  RSO ESECUTIVO IL 03122010  ANNO 2010COSAP  INDENNITA DI MORA</t>
  </si>
  <si>
    <t>6100010083</t>
  </si>
  <si>
    <t>4 RUOLO COATTIVO  PER LA RISCOSSIONE  DEL CANONE OCCUPAZIONE SUOLOPUBBLICO PERMANENTE E TEMPORANEO CON INTERESSI INDE NNITA DI MORA EDALTR DIRITTI ED ACCESSORI  RSO ESECUTIVO IL 03122010  ANNO 2010ALTRI DIRITTI E ACCESSORI  SPESE NOTIFICA</t>
  </si>
  <si>
    <t>6100010084</t>
  </si>
  <si>
    <t>II EMISSIONE RUOLI 2010  COSAP PERM CDTR 1I51</t>
  </si>
  <si>
    <t>6100010085</t>
  </si>
  <si>
    <t>II EMISSIONE RUOLI 2010  COSAP PERM CDTR 1I52</t>
  </si>
  <si>
    <t>6100010086</t>
  </si>
  <si>
    <t>002081</t>
  </si>
  <si>
    <t>NSS</t>
  </si>
  <si>
    <t>RECUPERO OOPP RELATIVO OP1013800001</t>
  </si>
  <si>
    <t>6100010087</t>
  </si>
  <si>
    <t>II EMISSIONE RUOLI 2010  COSAP PERM CDTR 8592</t>
  </si>
  <si>
    <t>6100010088</t>
  </si>
  <si>
    <t>II EMISSIONE RUOLI 2010  COSAP PERM CDTR 8594</t>
  </si>
  <si>
    <t>6100010089</t>
  </si>
  <si>
    <t>II EMISSIONE RUOLI 2010  COSAP PERM CDTR 8596</t>
  </si>
  <si>
    <t>6100010094</t>
  </si>
  <si>
    <t>II EMISSIONE RUOLI 2010  COSAP TEMP CDTR 1I49</t>
  </si>
  <si>
    <t>6100010095</t>
  </si>
  <si>
    <t>II EMISSIONE RUOLI 2010  COSAP TEMP CDTR 1I50</t>
  </si>
  <si>
    <t>6100010096</t>
  </si>
  <si>
    <t>II EMISSIONE RUOLI 2010  COSAP TEMP CDTR 8587</t>
  </si>
  <si>
    <t>6100010103</t>
  </si>
  <si>
    <t>II EMISSIONE RUOLI 2010  COSAP TEMP CDTR 8589</t>
  </si>
  <si>
    <t>6100010104</t>
  </si>
  <si>
    <t>II EMISSIONE RUOLI 2010  COSAP TEMP CDTR 8591</t>
  </si>
  <si>
    <t>6100010105</t>
  </si>
  <si>
    <t>6100010106</t>
  </si>
  <si>
    <t>6100010107</t>
  </si>
  <si>
    <t>6100010108</t>
  </si>
  <si>
    <t>6100010109</t>
  </si>
  <si>
    <t>6100010111</t>
  </si>
  <si>
    <t>II EMISSIONE RUOLI 2010  LG 4785 RUOLO 0200622010 CD AREA 53 COD TRIB 9143</t>
  </si>
  <si>
    <t>6100010113</t>
  </si>
  <si>
    <t>APPROVAZIONE RUOLI RISCOSSIONE COATTIVA 2EMISSIONE 2010ASILI NIDOINTISCRRUOLO COD1C13 MUNICIPIO ROMA 3 RIFRUOLI NN26282003539082010</t>
  </si>
  <si>
    <t>6100010114</t>
  </si>
  <si>
    <t>II EMISSIONE RUOLI 2010  LG 4785 RUOLO 0200622010 CD AREA 53 COD TRIB 1C13</t>
  </si>
  <si>
    <t>6100010115</t>
  </si>
  <si>
    <t>APPROVAZIONE RUOLI RISCOSSIONE COATTIVA 2EMISSIONE 2010ASILI NIDORECUPERO SPESE NOTCODICE 1D13 MUNICIPIO ROMA 3 RIFRUOLI NN26282003539082010</t>
  </si>
  <si>
    <t>6100010116</t>
  </si>
  <si>
    <t>II EMISSIONE RUOLI 2010  LG 4785 RUOLO 0200622010 CD AREA 53 COD TRIB 1D13</t>
  </si>
  <si>
    <t>6100010117</t>
  </si>
  <si>
    <t>APPROVAZIONE RUOLI RISCOSSIONE COATTIVA 2EMISSIONE 2010ASILI NIDOINTRETTE COD9260 MUNICIPIO ROMA 3 RIFRUOLI NN26282003539082010</t>
  </si>
  <si>
    <t>6100010119</t>
  </si>
  <si>
    <t>003792</t>
  </si>
  <si>
    <t>3 RUOLO COATTIVO  PER LA RISCOSSIONE  DELLE SPESE DI RIMOZIONE IMPIANTIPUBBLICITARI ABUSIVI DI ANNUALITA REPRESSE CON RELATIVE SANZIONIINTERESSI ED ALTRI DIRITTI ED ACCESSORI  ANNO 2010 SPESE DI RIMOZIONEIMPIANTI PUBBLICITARI ABUSIVI</t>
  </si>
  <si>
    <t>6100010120</t>
  </si>
  <si>
    <t>6100010122</t>
  </si>
  <si>
    <t>REALIZZAZIONE CENTRO POLIFUNZIONALE PPZZ O MASSIMINA APPROVAZIONEPROGETTO ESECUTIVO</t>
  </si>
  <si>
    <t>6100010130</t>
  </si>
  <si>
    <t>20/12/2010</t>
  </si>
  <si>
    <t>LSM</t>
  </si>
  <si>
    <t>ONERI PROGETTAZIONE  LAVORI PRESSO SCUOLA INFANZIA VIA EGERIO LEVIOMUN X QUORA PARTE</t>
  </si>
  <si>
    <t>6100010131</t>
  </si>
  <si>
    <t>ONERI PROGETTAZIONE   SISTEMAZIONE CAMPETTI AREA ESTERNA A SERVIZIOSCUOLA CECILIO II MUN X</t>
  </si>
  <si>
    <t>6100010136</t>
  </si>
  <si>
    <t>001902</t>
  </si>
  <si>
    <t>RUOLI COATTIVI NN3812559620107ROMA4765439210 PER COSAPPERMANENTE ANNI 200506070809 CODTRIB8592 MUNICIPIO XVII</t>
  </si>
  <si>
    <t>6100010137</t>
  </si>
  <si>
    <t>RUOLI COATTIVI N20108ROMA  3 EMISSIONE PER COSAP TEMPORANEA ANNI 200720082009 MUNICIPIO XVII CODTRIB8587</t>
  </si>
  <si>
    <t>6100010139</t>
  </si>
  <si>
    <t>RUOLI COATTIVI NN3812559620107ROMA20108ROMA20109ROMA47654392PER INTERESSI SU COSAP PERMANENTE E TEMPORANEA E CANONEPUBBLICITA ANNI 200506070809 CODTRIB1I501I52858985941B88MUNICIPIO XVII</t>
  </si>
  <si>
    <t>6100010140</t>
  </si>
  <si>
    <t>001537</t>
  </si>
  <si>
    <t>INCENTIVO E ONERI DI PROGETTAZIONE</t>
  </si>
  <si>
    <t>6100010142</t>
  </si>
  <si>
    <t>RUOLI COATTIVI NN3812559620107ROMA20108ROMA4765439210 PERINFRAZIONI COSAP PERMANENTE E TEMPORANEA ANNI 200506070809CODTRIB85918596 MUNICIPIO XVII</t>
  </si>
  <si>
    <t>6100010143</t>
  </si>
  <si>
    <t>RUOLI COATTIVI NN3812559620107ROMA20108ROMA20109ROMA47654392PER RECSPESE NOTIFICA SU COSAP PERMANENTE E TEMPORANEA ECANONE PUBBLICITA ANNI 200506070809 CODTRIB1I491I511R33MUNICIPIO XVII</t>
  </si>
  <si>
    <t>6100010146</t>
  </si>
  <si>
    <t>000666</t>
  </si>
  <si>
    <t>01/12/2010</t>
  </si>
  <si>
    <t>RECUPERO SPESE DI GIUDIZIO  APPROVAZ RUOLI II SEMESTRE 2010 CODICE SDTRIBUTO 1S13</t>
  </si>
  <si>
    <t>6100010147</t>
  </si>
  <si>
    <t>RECUPERO SPESE DI GIUDIZIO  APPROVAZ RUOLI II SEMESTRE 2010 CODICE SDTRIBUTO 1S14</t>
  </si>
  <si>
    <t>6100010148</t>
  </si>
  <si>
    <t>RECUPERO SPESE DI GIUDIZIO  APPROVAZ RUOLI II SEMESTRE 2010 CODICE SDTRIBUTO 1S15</t>
  </si>
  <si>
    <t>6100010174</t>
  </si>
  <si>
    <t>21/12/2010</t>
  </si>
  <si>
    <t>CONTRIBUTO REGIONE LAZIO PER  REALIZZAZIONE DI UN CAMPO POLIVALENTEPRESSO LA SCUOLA MS GB PIRANESI  IN VIA LUCHINA DAL VERME  MUNICIPIOROMA VI  EX ART 23 DELLA LR 24 DICEMBRE 2008 N 31 DGR 643 DEL07082009DDR C036823022010 IMPFONDIOMUNICAZIONE REGIONE LAZI</t>
  </si>
  <si>
    <t>6100010191</t>
  </si>
  <si>
    <t>002583</t>
  </si>
  <si>
    <t>II EMISSIONE RUOLI 2010  ASILI NIDO CD 1C13 A2007</t>
  </si>
  <si>
    <t>6100010192</t>
  </si>
  <si>
    <t>II EMISSIONE RUOLI 2010  ASILI NIDO CD 1C13 A2008</t>
  </si>
  <si>
    <t>6100010193</t>
  </si>
  <si>
    <t>II EMISSIONE RUOLI 2010  ASILI NIDO CD 1C13 A2009</t>
  </si>
  <si>
    <t>6100010194</t>
  </si>
  <si>
    <t>II EMISSIONE RUOLI 2010  ASILI NIDO CD 1D13 A2007</t>
  </si>
  <si>
    <t>6100010217</t>
  </si>
  <si>
    <t>002384</t>
  </si>
  <si>
    <t>22/12/2010</t>
  </si>
  <si>
    <t>RECUPERO CONTRIBUTO AUTORIT VIGILANZA CT PUBBLICI APPPALTO LAVORI DIADEGUAMENTO ALLE NORMATIVE VIGENTI DEGLI IMPIANTI ASCENSORI ESITENTI EDABBATTIMENTO DELLE BARRIERE ARCHITETTONICHE IN EDIFICI COMUNALI  IISTRALCIO INTCDD N10011 ADEGUAMENTO CONTRIBUTO SIM</t>
  </si>
  <si>
    <t>6100010256</t>
  </si>
  <si>
    <t>RECUPERO ONERI INCENTIVO EX ART92 DLGS 16304 E SMI APPPALTO LAVORI DIADEGUAMENTO ALLE NORMATIVE VIGENTI DEGLI IMPIANTI ASCENSORI ESITENTI EDABBATTIMENTO DELLE BARRIERE ARCHITETTONICHE IN EDIFICI COMUNALI  IISTRALCIO INTCDD N10011</t>
  </si>
  <si>
    <t>6100010321</t>
  </si>
  <si>
    <t>002410</t>
  </si>
  <si>
    <t>27/12/2010</t>
  </si>
  <si>
    <t>APPROVAZIONE RUOLI RISCOSSIONE COATTIVA ANNO 2010II EMISSIONE ENTRATE EXTRATRIBUTARIE REFSCOLASTICA ANNUALITA2004200520062007 COD1 C13INTERESSI ISCRIZRUOLO CREDITI COMUNALI RIFRUOLI NN 41292627200324496347410 MUNICIPIO ROMA 2</t>
  </si>
  <si>
    <t>6100010322</t>
  </si>
  <si>
    <t>APPROVAZIONE RUOLI RISCOSSIONE COATTIVA ANNO 2010II EMISSIONE ENTRATE EXTRATRIBUTARIE REFSCOLASTICA ANNUALITA2004200520062007 COD1D13RECUPERO SPESE DI NOTIFICA PER CREDITI COMUNALI EXTRATRIBUTARI RIFRUOLI NN 41292627200324496347410 MUNICIPIO ROMA 2</t>
  </si>
  <si>
    <t>6100010323</t>
  </si>
  <si>
    <t>APPROVAZIONE RUOLI RISCOSSIONE COATTIVA ANNO 2010II EMISSIONE ENTRATE EXTRATRIBUTARIE REFSCOLASTICA ANNUALITA2004200520062007 COD9810INTERESSI RITARDATO PAGAMENTO RIFRUOLI NN 41292627200324496347410 MUNICIPIO ROMA 2</t>
  </si>
  <si>
    <t>6100010324</t>
  </si>
  <si>
    <t>APPROVAZIONE RUOLI RISCOSSIONE COATTIVA ANNO 2010II EMISSIONE ENTRATE EXTRATRIBUTARIE REFSCOLASTICA ANNUALITA2004200520062007 COD9809QUOTE CONTRIBUTIVE ANNI PRECEDENTI RIFRUOLI NN 41292627200324496347410 MUNICIPIO ROMA 2</t>
  </si>
  <si>
    <t>6100010326</t>
  </si>
  <si>
    <t>002195</t>
  </si>
  <si>
    <t>RUOLO N2010020042 2010005246 ABUSIVISMO COD9143 SANZPECUNIARIA ANNI200820092010</t>
  </si>
  <si>
    <t>6100010327</t>
  </si>
  <si>
    <t>RUOLO N2010020042 2010005246 ABUSIVISMO COD1C13 INTERESSI ANNI200820092010</t>
  </si>
  <si>
    <t>6100010328</t>
  </si>
  <si>
    <t>003975</t>
  </si>
  <si>
    <t>INCENTIVO PROGNE OP0919430001</t>
  </si>
  <si>
    <t>6100010330</t>
  </si>
  <si>
    <t>001756</t>
  </si>
  <si>
    <t>FINANZREGIONE LAZIO DDD RL C0368C04922010RIQUALIFICAZIONE E ARREDOAREA EX MERCATO CASETTA MATTEI MUNXV VINCOLATO ANCHE A IMP 310034918</t>
  </si>
  <si>
    <t>6100010332</t>
  </si>
  <si>
    <t>002361</t>
  </si>
  <si>
    <t>RUOLO N2010005025 2010004132 2010020050 2010004863 COSAP PERM COD8592ANNO 2005</t>
  </si>
  <si>
    <t>6100010333</t>
  </si>
  <si>
    <t>RUOLO N2010005025 2010004132 2010020050 2010004863 COSAP PERMCOD85941I52 INTERESSI ANNO 2005</t>
  </si>
  <si>
    <t>6100010334</t>
  </si>
  <si>
    <t>RUOLO N2010005025 2010004132 2010020050 2010004863 COSAP PERM COD8596SANZIONI ANNO 2005</t>
  </si>
  <si>
    <t>6100010335</t>
  </si>
  <si>
    <t>RUOLO N2010005025 2010004132 2010020050 2010004863 COSAP PERM COD1I51SPESE NOTIFICA ANNO 2005</t>
  </si>
  <si>
    <t>6100010343</t>
  </si>
  <si>
    <t>RUOLO N2010005853 2010015526 2010020051 2010004317 20100062252010002630 COSAP TEMP COD8587 ANNI 20052006200720082009</t>
  </si>
  <si>
    <t>6100010344</t>
  </si>
  <si>
    <t>RUOLO N2010005853 2010015526 2010020051 2010004317 20100062252010002630 COSAP TEMP COD858985881I50 INTERESSI ANNI20052006200720082009</t>
  </si>
  <si>
    <t>6100010345</t>
  </si>
  <si>
    <t>RUOLO N2010020051 2010002630 COSAP TEMP COD8591 SANZIONI ANNI2005200620072008</t>
  </si>
  <si>
    <t>6100010346</t>
  </si>
  <si>
    <t>RUOLO N2010005853 2010015526 2010020051 2010004317 20100062252010002630 COSAP TEMP COD1I49 SPESE NOTIFICA ANNI20052006200720082009</t>
  </si>
  <si>
    <t>6100010352</t>
  </si>
  <si>
    <t>24/12/2010</t>
  </si>
  <si>
    <t>APPROVAZIONE RUOLI RISCOSSIONE COATTIVA ANNO 2010 SECONDA EMISSIONE CANONE OCCUPASIONE SPAZI ED AREE PUBBLICHE TEMPORANEA COD149RECUPERO SPESE NOTIFICA ANNO 2008 RIFRUOLI NN0200340054672010 MUNICIPIO ROMA 2</t>
  </si>
  <si>
    <t>6100010353</t>
  </si>
  <si>
    <t>APPROVAZIONE RUOLI RISCOSSIONE COATTIVA ANNO 2010 SECONDA EMISSIONE CANONE OCCUPASIONE SPAZI ED AREE PUBBLICHE TEMPORANEA COD149RECUPERO SPESE NOTIFICA ANNO 2004 RIFRUOLI NN0200340054672010 MUNICIPIO ROMA 2</t>
  </si>
  <si>
    <t>6100010354</t>
  </si>
  <si>
    <t>APPROVAZIONE RUOLI RISCOSSIONE COATTIVA ANNO 2010 SECONDA EMISSIONE CANONE OCCUPASIONE SPAZI ED AREE PUBBLICHE TEMPORANEA COD149RECUPERO SPESE NOTIFICA ANNO 2005 RIFRUOLI NN0200340054672010 MUNICIPIO ROMA 2</t>
  </si>
  <si>
    <t>6100010355</t>
  </si>
  <si>
    <t>APPROVAZIONE RUOLI RISCOSSIONE COATTIVA ANNO 2010 SECONDA EMISSIONE CANONE OCCUPASIONE SPAZI ED AREE PUBBLICHE TEMPORANEACOD149RECUPERO SPESE NOTIFICA ANNO 2006 RIFRUOLI NN0200340054672010 MUNICIPIO ROMA 2</t>
  </si>
  <si>
    <t>6100010356</t>
  </si>
  <si>
    <t>APPROVAZIONE RUOLI RISCOSSIONE COATTIVA ANNO 2010 SECONDA EMISSIONE CANONE OCCUPASIONE SPAZI ED AREE PUBBLICHE TEMPORANEA COD149RECUPERO SPESE NOTIFICA ANNO 2007 RIFRUOLI NN0200340054672010 MUNRM2</t>
  </si>
  <si>
    <t>6100010357</t>
  </si>
  <si>
    <t>APPROVAZIONE RUOLI RISCOSSIONE COATTIVA ANNO 2010 SECONDA EMISSIONE CANONE OCCUPASIONE SPAZI ED AREE PUBBLICHE PERMANENTE COD149RECUPERO SPESE NOTIFICA ANNO 2008 RIFRUOLI NN0200340054672010 MUNICIPIO ROMA 2</t>
  </si>
  <si>
    <t>6100010359</t>
  </si>
  <si>
    <t>APPROVAZIONE RUOLI RISCOSSIONE COATTIVA ANNO 2010 SECONDA EMISSIONE CANONE OCCUPASIONE SPAZI ED AREE PUBBLICHE TEMPORANEA COD150ULTERIORI INTERESSI PER ISCRIZIONE A RUJOLO ANNO 2008 RIFRUOLI NN0200340054672010 MUNICIPIO ROMA 2</t>
  </si>
  <si>
    <t>6100010360</t>
  </si>
  <si>
    <t>APPROVAZIONE RUOLI RISCOSSIONE COATTIVA ANNO 2010 SECONDA EMISSIONE CANONE OCCUPASIONE SPAZI ED AREE PUBBLICHE TEMPORANEA COD150ULTERIORI INTERESSI PER ISCRIZIONE A RUJOLO ANNO 2004 RIFRUOLI NN0200340054672010 MUNICIPIO ROMA 2</t>
  </si>
  <si>
    <t>6100010361</t>
  </si>
  <si>
    <t>APPROVAZIONE RUOLI RISCOSSIONE COATTIVA ANNO 2010 SECONDA EMISSIONE CANONE OCCUPASIONE SPAZI ED AREE PUBBLICHE TEMPORANEA COD150ULTERIORI INTERESSI PER ISCRIZIONE A RUJOLO ANNO 2005 RIFRUOLI NN0200340054672010 MUNICIPIO ROMA 2</t>
  </si>
  <si>
    <t>6100010362</t>
  </si>
  <si>
    <t>APPROVAZIONE RUOLI RISCOSSIONE COATTIVA ANNO 2010 SECONDA EMISSIONE CANONE OCCUPASIONE SPAZI ED AREE PUBBLICHE TEMPORANEA COD150ULTERIORI INTERESSI PER ISCRIZIONE A RUJOLO ANNO 2006 RIFRUOLI NN0200340054672010 MUNICIPIO ROMA 2</t>
  </si>
  <si>
    <t>6100010363</t>
  </si>
  <si>
    <t>APPROVAZIONE RUOLI RISCOSSIONE COATTIVA ANNO 2010 SECONDA EMISSIONE CANONE OCCUPASIONE SPAZI ED AREE PUBBLICHE TEMPORANEA COD150ULTERIORI INTERESSI PER ISCRIZIONE A RUJOLO ANNO 2007 RIFRUOLI NN0200340054672010 MUNICIPIO ROMA 2</t>
  </si>
  <si>
    <t>6100010364</t>
  </si>
  <si>
    <t>APPROVAZIONE RUOLI RISCOSSIONE COATTIVA ANNO 2010 SECONDA EMISSIONE CANONE OCCUPASIONE SPAZI ED AREE PUBBLICHE TEMPORANEA COD8587CANONE ANNO 2004 RIFRUOLI NN0200340054672010 MUNICIPIO ROMA 2</t>
  </si>
  <si>
    <t>6100010365</t>
  </si>
  <si>
    <t>APPROVAZIONE RUOLI RISCOSSIONE COATTIVA ANNO 2010 SECONDA EMISSIONE CANONE OCCUPASIONE SPAZI ED AREE PUBBLICHE TEMPORANEA COD8587CANONE ANNO 2005 RIFRUOLI NN0200340054672010 MUNICIPIO ROMA 2</t>
  </si>
  <si>
    <t>6100010366</t>
  </si>
  <si>
    <t>APPROVAZIONE RUOLI RISCOSSIONE COATTIVA ANNO 2010 SECONDA EMISSIONE CANONE OCCUPASIONE SPAZI ED AREE PUBBLICHE TEMPORANEA COD8587CANONE ANNO 2006 RIFRUOLI NN0200340054672010 MUNICIPIO ROMA 2</t>
  </si>
  <si>
    <t>6100010367</t>
  </si>
  <si>
    <t>APPROVAZIONE RUOLI RISCOSSIONE COATTIVA ANNO 2010 SECONDA EMISSIONE CANONE OCCUPASIONE SPAZI ED AREE PUBBLICHE TEMPORANEA COD8587CANONE ANNO 2007 RIFRUOLI NN0200340054672010 MUNICIPIO ROMA 2</t>
  </si>
  <si>
    <t>6100010368</t>
  </si>
  <si>
    <t>APPROVAZIONE RUOLI RISCOSSIONE COATTIVA ANNO 2010 SECONDA EMISSIONE CANONE OCCUPASIONE SPAZI ED AREE PUBBLICHE TEMPORANEA COD8587CANONE ANNO 2008 RIFRUOLI NN0200340054672010 MUNICIPIO ROMA 2</t>
  </si>
  <si>
    <t>6100010370</t>
  </si>
  <si>
    <t>APPROVAZIONE RUOLI RISCOSSIONE COATTIVA ANNO 2010 SECONDA EMISSIONE CANONE OCCUPASIONE SPAZI ED AREE PUBBLICHE TEMPORANEA COD8589INTERESSI ANNO 2004 RIFRUOLI NN0200340054672010 MUNICIPIO ROMA 2</t>
  </si>
  <si>
    <t>6100010371</t>
  </si>
  <si>
    <t>APPROVAZIONE RUOLI RISCOSSIONE COATTIVA ANNO 2010 SECONDA EMISSIONE CANONE OCCUPASIONE SPAZI ED AREE PUBBLICHE TEMPORANEA COD8589INTERESSI ANNO 2005 RIFRUOLI NN0200340054672010 MUNICIPIO ROMA 2</t>
  </si>
  <si>
    <t>6100010372</t>
  </si>
  <si>
    <t>APPROVAZIONE RUOLI RISCOSSIONE COATTIVA ANNO 2010 SECONDA EMISSIONE CANONE OCCUPASIONE SPAZI ED AREE PUBBLICHE TEMPORANEA COD8589INTERESSI ANNO 2006 RIFRUOLI NN0200340054672010 MUNICIPIO ROMA 2</t>
  </si>
  <si>
    <t>6100010373</t>
  </si>
  <si>
    <t>APPROVAZIONE RUOLI RISCOSSIONE COATTIVA ANNO 2010 SECONDA EMISSIONE CANONE OCCUPASIONE SPAZI ED AREE PUBBLICHE TEMPORANEA COD8589INTERESSI ANNO 2007 RIFRUOLI NN0200340054672010 MUNICIPIO ROMA 2</t>
  </si>
  <si>
    <t>6100010374</t>
  </si>
  <si>
    <t>APPROVAZIONE RUOLI RISCOSSIONE COATTIVA ANNO 2010 SECONDA EMISSIONE CANONE OCCUPASIONE SPAZI ED AREE PUBBLICHE TEMPORANEA COD8589INTERESSI ANNO 2008 RIFRUOLI NN0200340054672010 MUNICIPIO ROMA 2</t>
  </si>
  <si>
    <t>6100010375</t>
  </si>
  <si>
    <t>004000</t>
  </si>
  <si>
    <t>INCENTIVO PROGNE PROGETTO REALIZZNE E RISTRUTTNE VIARIA ZONA DRAGONAE CASTELFUSANO MUNIC XIII</t>
  </si>
  <si>
    <t>6100010376</t>
  </si>
  <si>
    <t>APPROVAZIONE RUOLI RISCOSSIONE COATTIVA ANNO 2010 SECONDA EMISSIONE CANONE OCCUPAZIONE SPAZI ED AREE PUBBLICHE TEMPORANEA COD8591SANZIONE PECUNIARIA ANNO 2004 RIFRUOLI NN0200340054672010 MUNICIPIO ROMA 2</t>
  </si>
  <si>
    <t>6100010377</t>
  </si>
  <si>
    <t>APPROVAZIONE RUOLI RISCOSSIONE COATTIVA ANNO 2010 SECONDA EMISSIONE CANONE OCCUPAZIONE SPAZI ED AREE PUBBLICHE TEMPORANEA COD8591SANZIONE PECUNIARIA ANNO 2005 RIFRUOLI NN0200340054672010 MUNICIPIO ROMA 2</t>
  </si>
  <si>
    <t>6100010378</t>
  </si>
  <si>
    <t>APPROVAZIONE RUOLI RISCOSSIONE COATTIVA ANNO 2010 SECONDA EMISSIONE CANONE OCCUPAZIONE SPAZI ED AREE PUBBLICHE TEMPORANEA COD8591SANZIONE PECUNIARIA ANNO 2006 RIFRUOLI NN0200340054672010 MUNICIPIO ROMA 2</t>
  </si>
  <si>
    <t>6100010379</t>
  </si>
  <si>
    <t>APPROVAZIONE RUOLI RISCOSSIONE COATTIVA ANNO 2010 SECONDA EMISSIONE CANONE OCCUPAZIONE SPAZI ED AREE PUBBLICHE TEMPORANEA COD8591SANZIONE PECUNIARIA ANNO 2007 RIFRUOLI NN0200340054672010 MUNICIPIO ROMA 2</t>
  </si>
  <si>
    <t>6100010380</t>
  </si>
  <si>
    <t>APPROVAZIONE RUOLI RISCOSSIONE COATTIVA ANNO 2010 SECONDA EMISSIONE CANONE OCCUPAZIONE SPAZI ED AREE PUBBLICHE TEMPORANEA COD8591SANZIONE PECUNIARIA ANNO 2008 RIFRUOLI NN0200340054672010 MUNICIPIO ROMA 2</t>
  </si>
  <si>
    <t>6100010381</t>
  </si>
  <si>
    <t>II EMISSIONE RUOLI 2010  ASILI NIDO CD 1D13 A2008</t>
  </si>
  <si>
    <t>6100010382</t>
  </si>
  <si>
    <t>II EMISSIONE RUOLI 2010  ASILI NIDO CD 1D13 A2009</t>
  </si>
  <si>
    <t>6100010383</t>
  </si>
  <si>
    <t>II EMISSIONE RUOLI 2010  ASILI NIDO CD 9258 A2007</t>
  </si>
  <si>
    <t>6100010384</t>
  </si>
  <si>
    <t>II EMISSIONE RUOLI 2010  ASILI NIDO CD 9258 A2008</t>
  </si>
  <si>
    <t>6100010385</t>
  </si>
  <si>
    <t>II EMISSIONE RUOLI 2010  ASILI NIDO CD 9258 A2009</t>
  </si>
  <si>
    <t>6100010387</t>
  </si>
  <si>
    <t>II EMISSIONE RUOLI 2010  ASILI NIDO CD 9260 A2007</t>
  </si>
  <si>
    <t>6100010388</t>
  </si>
  <si>
    <t>II EMISSIONE RUOLI 2010  ASILI NIDO CD 9260 A2008</t>
  </si>
  <si>
    <t>6100010389</t>
  </si>
  <si>
    <t>II EMISSIONE RUOLI 2010  ASILI NIDO CD 9260 A2009</t>
  </si>
  <si>
    <t>6100010391</t>
  </si>
  <si>
    <t>II EMISSIONE RUOLI 2010  REFEZIONE CD 1C13 A2005</t>
  </si>
  <si>
    <t>6100010392</t>
  </si>
  <si>
    <t>II EMISSIONE RUOLI 2010  REFEZIONE CD 1C13 A2006</t>
  </si>
  <si>
    <t>6100010393</t>
  </si>
  <si>
    <t>II EMISSIONE RUOLI 2010  REFEZIONE CD 1C13 A2007</t>
  </si>
  <si>
    <t>6100010394</t>
  </si>
  <si>
    <t>II EMISSIONE RUOLI 2010  REFEZIONE CD 1C13 A2008</t>
  </si>
  <si>
    <t>6100010395</t>
  </si>
  <si>
    <t>II EMISSIONE RUOLI 2010  REFEZIONE CD 1D13 A2005</t>
  </si>
  <si>
    <t>6100010396</t>
  </si>
  <si>
    <t>II EMISSIONE RUOLI 2010  REFEZIONE CD 1D13 A2007</t>
  </si>
  <si>
    <t>6100010397</t>
  </si>
  <si>
    <t>II EMISSIONE RUOLI 2010  REFEZIONE CD 1D13 A2008</t>
  </si>
  <si>
    <t>6100010398</t>
  </si>
  <si>
    <t>II EMISSIONE RUOLI 2010  REFEZIONE CD 9809 A2005</t>
  </si>
  <si>
    <t>6100010399</t>
  </si>
  <si>
    <t>II EMISSIONE RUOLI 2010  REFEZIONE CD 9809 A2006</t>
  </si>
  <si>
    <t>6100010400</t>
  </si>
  <si>
    <t>II EMISSIONE RUOLI 2010  REFEZIONE CD 9809 A2007</t>
  </si>
  <si>
    <t>6100010401</t>
  </si>
  <si>
    <t>II EMISSIONE RUOLI 2010  REFEZIONE CD 9809 A2008</t>
  </si>
  <si>
    <t>6100010402</t>
  </si>
  <si>
    <t>II EMISSIONE RUOLI 2010  REFEZIONE CD 9810 A2005</t>
  </si>
  <si>
    <t>6100010403</t>
  </si>
  <si>
    <t>II EMISSIONE RUOLI 2010  REFEZIONE CD 9810 A2007</t>
  </si>
  <si>
    <t>6100010404</t>
  </si>
  <si>
    <t>II EMISSIONE RUOLI 2010  REFEZIONE CD 9810 A2008</t>
  </si>
  <si>
    <t>6100010409</t>
  </si>
  <si>
    <t>APPROVAZIONE RUOLI RISCOSSIONE COATTIVA ANNO 2010 SECONDA EMISSIONE CANONE OCCUPASIONE SPAZI ED AREE PUBBLICHE PERMANENTERECUPERO SPESE NOTIFICA COD151 ANNO 2003 RIFRUOLI N0200332010 MUNICIPIO ROMA 2</t>
  </si>
  <si>
    <t>6100010410</t>
  </si>
  <si>
    <t>APPROVAZIONE RUOLI RISCOSSIONE COATTIVA ANNO 2010 SECONDA EMISSIONE CANONE OCCUPASIONE SPAZI ED AREE PUBBLICHE PERMANENTERECUPERO SPESE NOTIFICA COD151 ANNO 2004 RIFRUOLI N0200332010 MUNICIPIO ROMA 2</t>
  </si>
  <si>
    <t>6100010411</t>
  </si>
  <si>
    <t>APPROVAZIONE RUOLI RISCOSSIONE COATTIVA ANNO 2010 SECONDA EMISSIONE CANONE OCCUPASIONE SPAZI ED AREE PUBBLICHE PERMANENTERECUPERO SPESE NOTIFICA COD151 ANNO 2005 RIFRUOLI N0200332010 MUNICIPIO ROMA 2</t>
  </si>
  <si>
    <t>6100010412</t>
  </si>
  <si>
    <t>APPROVAZIONE RUOLI RISCOSSIONE COATTIVA ANNO 2010 SECONDA EMISSIONE CANONE OCCUPASIONE SPAZI ED AREE PUBBLICHE PERMANENTERECUPERO SPESE NOTIFICA COD151 ANNO 2006 RIFRUOLI N0200332010 MUNICIPIO ROMA 2</t>
  </si>
  <si>
    <t>6100010414</t>
  </si>
  <si>
    <t>APPROVAZIONE RUOLI RISCOSSIONE COATTIVA ANNO 2010 SECONDA EMISSIONE CANONE OCCUPASIONE SPAZI ED AREE PUBBLICHE PERMANENTYE COD152 ULTERIORI INTERESSI PER ISCRIZIONE A RUOLO ANNO 2003 RIFRUOLO N0200332010 MUNICIPIO ROMA 2</t>
  </si>
  <si>
    <t>6100010415</t>
  </si>
  <si>
    <t>APPROVAZIONE RUOLI RISCOSSIONE COATTIVA ANNO 2010 SECONDA EMISSIONE CANONE OCCUPASIONE SPAZI ED AREE PUBBLICHE PERMANENTYE COD152 ULTERIORI INTERESSI PER ISCRIZIONE A RUOLO ANNO 2004 RIFRUOLO N0200332010 MUNICIPIO ROMA 2</t>
  </si>
  <si>
    <t>6100010416</t>
  </si>
  <si>
    <t>APPROVAZIONE RUOLI RISCOSSIONE COATTIVA ANNO 2010 SECONDA EMISSIONE CANONE OCCUPASIONE SPAZI ED AREE PUBBLICHE PERMANENTYE COD152 ULTERIORI INTERESSI PER ISCRIZIONE A RUOLO ANNO 2005 RIFRUOLO N0200332010 MUNICIPIO ROMA 2</t>
  </si>
  <si>
    <t>6100010417</t>
  </si>
  <si>
    <t>APPROVAZIONE RUOLI RISCOSSIONE COATTIVA ANNO 2010 SECONDA EMISSIONE CANONE OCCUPASIONE SPAZI ED AREE PUBBLICHE PERMANENTYE COD152 ULTERIORI INTERESSI PER ISCRIZIONE A RUOLO ANNO 2006 RIFRUOLO N0200332010 MUNICIPIO ROMA 2</t>
  </si>
  <si>
    <t>6100010419</t>
  </si>
  <si>
    <t>APPROVAZIONE RUOLI RISCOSSIONE COATTIVA ANNO 2010 SECONDA EMISSIONE CANONE OCCUPASIONE SPAZI ED AREE PUBBLICHE PERMANENTE COD8592CANONE ANNO 2003 RIFRUOLI NN0200332010 MUNICIPIO ROMA 2</t>
  </si>
  <si>
    <t>6100010420</t>
  </si>
  <si>
    <t>APPROVAZIONE RUOLI RISCOSSIONE COATTIVA ANNO 2010 SECONDA EMISSIONE CANONE OCCUPASIONE SPAZI ED AREE PUBBLICHE PERMANENTE COD8592CANONE ANNO 2004 RIFRUOLI NN0200332010 MUNICIPIO ROMA 2</t>
  </si>
  <si>
    <t>6100010421</t>
  </si>
  <si>
    <t>APPROVAZIONE RUOLI RISCOSSIONE COATTIVA ANNO 2010 SECONDA EMISSIONE CANONE OCCUPASIONE SPAZI ED AREE PUBBLICHE PERMANENTE COD8592CANONE ANNO 2005 RIFRUOLI NN0200332010 MUNICIPIO ROMA 2</t>
  </si>
  <si>
    <t>6100010422</t>
  </si>
  <si>
    <t>APPROVAZIONE RUOLI RISCOSSIONE COATTIVA ANNO 2010 SECONDA EMISSIONE CANONE OCCUPASIONE SPAZI ED AREE PUBBLICHE PERMANENTE COD8592CANONE ANNO 2006 RIFRUOLI NN0200332010 MUNICIPIO ROMA 2</t>
  </si>
  <si>
    <t>6100010423</t>
  </si>
  <si>
    <t>APPROVAZIONE RUOLI RISCOSSIONE COATTIVA ANNO 2010 SECONDA EMISSIONE CANONE OCCUPASIONE SPAZI ED AREE PUBBLICHE PERMANENTE COD8594INTERESSI ANNO 2003 RIFRUOLI NN0200332010 MUNICIPIO ROMA 2</t>
  </si>
  <si>
    <t>6100010424</t>
  </si>
  <si>
    <t>APPROVAZIONE RUOLI RISCOSSIONE COATTIVA ANNO 2010 SECONDA EMISSIONE CANONE OCCUPASIONE SPAZI ED AREE PUBBLICHE PERMANENTE COD8594INTERESSI ANNO 2004 RIFRUOLI NN0200332010 MUNICIPIO ROMA 2</t>
  </si>
  <si>
    <t>6100010425</t>
  </si>
  <si>
    <t>APPROVAZIONE RUOLI RISCOSSIONE COATTIVA ANNO 2010 SECONDA EMISSIONE CANONE OCCUPASIONE SPAZI ED AREE PUBBLICHE PERMANENTE COD8594INTERESSI ANNO 2005 RIFRUOLI NN0200332010 MUNICIPIO ROMA 2</t>
  </si>
  <si>
    <t>6100010426</t>
  </si>
  <si>
    <t>APPROVAZIONE RUOLI RISCOSSIONE COATTIVA ANNO 2010 SECONDA EMISSIONE CANONE OCCUPASIONE SPAZI ED AREE PUBBLICHE PERMANENTE COD8594INTERESSI ANNO 2006 RIFRUOLI NN0200332010 MUNICIPIO ROMA 2</t>
  </si>
  <si>
    <t>6100010427</t>
  </si>
  <si>
    <t>APPROVAZIONE RUOLI RISCOSSIONE COATTIVA ANNO 2010 SECONDA EMISSIONE CANONE OCCUPAZIONE SPAZI ED AREE PUBBLICHE PERMANENTE COD8596SANZIONE PECUNIARIA ANNO 2003 RIFRUOLI NN020033 MUNICIPIO ROMA 2</t>
  </si>
  <si>
    <t>6100010428</t>
  </si>
  <si>
    <t>APPROVAZIONE RUOLI RISCOSSIONE COATTIVA ANNO 2010 SECONDA EMISSIONE CANONE OCCUPAZIONE SPAZI ED AREE PUBBLICHE PERMANENTE COD8596SANZIONE PECUNIARIA ANNO 2004 RIFRUOLI NN020033 MUNICIPIO ROMA 2</t>
  </si>
  <si>
    <t>6100010429</t>
  </si>
  <si>
    <t>APPROVAZIONE RUOLI RISCOSSIONE COATTIVA ANNO 2010 SECONDA EMISSIONE CANONE OCCUPAZIONE SPAZI ED AREE PUBBLICHE PERMANENTE COD8596SANZIONE PECUNIARIA ANNO 2005 RIFRUOLI NN020033 MUNICIPIO ROMA 2</t>
  </si>
  <si>
    <t>6100010430</t>
  </si>
  <si>
    <t>APPROVAZIONE RUOLI RISCOSSIONE COATTIVA ANNO 2010 SECONDA EMISSIONE CANONE OCCUPAZIONE SPAZI ED AREE PUBBLICHE PERMANENTE COD8596SANZIONE PECUNIARIA ANNO 2006 RIFRUOLI NN020033 MUNICIPIO ROMA 2</t>
  </si>
  <si>
    <t>6100010445</t>
  </si>
  <si>
    <t>000705</t>
  </si>
  <si>
    <t>RECUPERO SOMMA INCENTIVO ART 93 D LGS 1632006</t>
  </si>
  <si>
    <t>6100010446</t>
  </si>
  <si>
    <t>CONTRIBUTO AUTORITA VIGILANZA  CIG N 0570103FDC</t>
  </si>
  <si>
    <t>6100010448</t>
  </si>
  <si>
    <t>28/12/2010</t>
  </si>
  <si>
    <t>SANZIONE PECUNIARIA PER OPERE ABUSE EX ART19 C1 LR LAZIO 152008MUNICIPIO XVII  ANNO 2010 DEBITORE CARIDI GIOVANNI</t>
  </si>
  <si>
    <t>6100010449</t>
  </si>
  <si>
    <t>6100010454</t>
  </si>
  <si>
    <t>0000057123</t>
  </si>
  <si>
    <t xml:space="preserve">DESIDERIPAOLO  </t>
  </si>
  <si>
    <t>LAVMANSTRDISPOSITIVI DISSUAZIONE ACCESSI CARRABILI AREE DI PIAZZANAVONA PIAZZA NAVONA LATO FONTANA DEL MORO APPROVAZIONE PROGETTOESECUTIVO QP COMPENSO INCENTIVANTE</t>
  </si>
  <si>
    <t>6100010458</t>
  </si>
  <si>
    <t>002360</t>
  </si>
  <si>
    <t>RUOLO N2010004131 2010004618 2010002629 2010020048 2010004252 REFEZIONESCOL COD9809 ANNI 20082009</t>
  </si>
  <si>
    <t>6100010459</t>
  </si>
  <si>
    <t>RUOLO N2010004131 2010004618 2010002629 2010020048 2010004252 REFEZIONECOD1C139810 INTERESSI ANNI 20082009</t>
  </si>
  <si>
    <t>6100010460</t>
  </si>
  <si>
    <t>RUOLO N2010004131 2010004618 2010002629 2010020048 2010004252 REFEZIONECOD 1D13 SPESE NOTIFICA ANNI 20082009</t>
  </si>
  <si>
    <t>6100010461</t>
  </si>
  <si>
    <t>RUOLO N2010020049 TRASPORTO SCOL COD9813 ANNI 20082009</t>
  </si>
  <si>
    <t>6100010462</t>
  </si>
  <si>
    <t>RUOLO N2010020049 TRASPORTO SCOL COD N1C139814 INTERESSI ANNI20082009</t>
  </si>
  <si>
    <t>6100010463</t>
  </si>
  <si>
    <t>RUOLO N2010020049 TRASPORTO SCOL COD1D13 SPESE NOTIFICA ANNI20082009</t>
  </si>
  <si>
    <t>6100010465</t>
  </si>
  <si>
    <t>RUOLO N2010020046 ASILI NIDO COD 9100 ANNI 20082009</t>
  </si>
  <si>
    <t>6100010466</t>
  </si>
  <si>
    <t>RUOLO N2010020046 ASILI NIDO COD 1C139260 INTERESSI ANNI 20082009</t>
  </si>
  <si>
    <t>6100010467</t>
  </si>
  <si>
    <t>RUOLO N2010020046 ASILI NIDO COD 1D13 SPESE NOTIFICA ANNI 20082009</t>
  </si>
  <si>
    <t>6100010468</t>
  </si>
  <si>
    <t>001957</t>
  </si>
  <si>
    <t>APPROVAZIONE RUOLO RISCCOATTIVA 2 EMISSCOSAPPERM2009COD8592RIDUZACT 6090011555</t>
  </si>
  <si>
    <t>6100010470</t>
  </si>
  <si>
    <t>APPROVAZIONE RUOLO RISCCOATTIVA 2 EMISSCOSAP PERM2009SPESENOTIFICA COD1I51</t>
  </si>
  <si>
    <t>6100010471</t>
  </si>
  <si>
    <t>APPROVAZIONE RUOLO RISCCOATTIVA 2 EMISSCOSAP PERM2009INTERESSICOD85941I52</t>
  </si>
  <si>
    <t>6100010472</t>
  </si>
  <si>
    <t>001051</t>
  </si>
  <si>
    <t>PRUSBASILIO OP N 32PARCHEGGIO SU VIA CORRIDONIA PROP IACP IMP310003439531000343963100034397</t>
  </si>
  <si>
    <t>6100010473</t>
  </si>
  <si>
    <t>002844</t>
  </si>
  <si>
    <t>E.2.01.01.02.001.8CVA</t>
  </si>
  <si>
    <t xml:space="preserve">ALTRI TRASFERIMENTI DELLA REGIONE </t>
  </si>
  <si>
    <t>FINANZIAMENTO PROGETTO MANUTENZIONE STRAORDSALA CINEMA VFCONTIMUNVIII DDREGIONE LAZIO N488023122009</t>
  </si>
  <si>
    <t>6100010474</t>
  </si>
  <si>
    <t>APPROVAZIONE RUOLO RISCCOATTIVA 2 EMISSCOSAP PERM2009SANZIONICOD8596</t>
  </si>
  <si>
    <t>6100010478</t>
  </si>
  <si>
    <t>PICONE STEFANO RECUPERO SOMMA RELATIVA ALLINDENNITA SOSTITUTIVA DIPREAVVISO PER IL PERIODO DI MANCATO RISPETTO DEI TERMINICONTRATTUALMENTE PREVISTI</t>
  </si>
  <si>
    <t>6100010481</t>
  </si>
  <si>
    <t>002196</t>
  </si>
  <si>
    <t>RUOLO N2010005254 2010004145 2010021586 2010020122 2010003915 REFEZIONESCOL COD 9809 ANNI 2005200620072008</t>
  </si>
  <si>
    <t>6100010482</t>
  </si>
  <si>
    <t>RUOLO N2010005254 2010004145 2010021586 2010020122 2010003915 REFEZIONESCOL COD 98101C13 INTERESSI ANNI 2005200620072008</t>
  </si>
  <si>
    <t>6100010483</t>
  </si>
  <si>
    <t>RUOLO N2010005254 2010004145 2010021586 2010020122 2010003915 REFEZIONESCOL COD 1D13 SPESE NOTIFICA ANNI 2005200620072008</t>
  </si>
  <si>
    <t>6100010484</t>
  </si>
  <si>
    <t>RUOLO N2010007859 2010020121 ASILI NIDO COD9258 ANNI 200520062007</t>
  </si>
  <si>
    <t>6100010485</t>
  </si>
  <si>
    <t>RUOLO N2010007859 2010020121 ASILI NIDO COD92601C13 INTERESSI ANNI200520062007</t>
  </si>
  <si>
    <t>6100010486</t>
  </si>
  <si>
    <t>RUOLO N2010007859 2010020121 ASILI NIDO COD1D13 SPESE NOTIFICA ANNI200520062007</t>
  </si>
  <si>
    <t>6100010487</t>
  </si>
  <si>
    <t>LATTARULO MAURIZIO RECUPERO SOMMA RELATIVA ALLINDENNITA SOSTITUTIVADI PREAVVISO PER IL PERIODO DI MANCATO RISPETTO DEI TERMINICONTRATTUALMENTE PREVISTI</t>
  </si>
  <si>
    <t>6100010488</t>
  </si>
  <si>
    <t>002695</t>
  </si>
  <si>
    <t>GIACOMINI BRUNO RECUPERO SOMMA RELATIVA ALLINDENNITA SOSTITUTIVA DIPREAVVISO PER IL PERIODO DI MANCATO RISPETTO DEI TERMINICONTRATTUALMENTE PREVISTI</t>
  </si>
  <si>
    <t>6100010499</t>
  </si>
  <si>
    <t>RUOLO N2010005024 2010008696 2010004130 2010005852 20100040952010020043 2010004759 2010005551 COSAP PERM COD 85928593 ARRETRATI EINDENNIT ANNI 2007200820092010</t>
  </si>
  <si>
    <t>6100010501</t>
  </si>
  <si>
    <t>RUOLO N2010020044 COSAP TEMP COD 85878588 ARRETRATI E INDENNIT ANNO2009</t>
  </si>
  <si>
    <t>6100010502</t>
  </si>
  <si>
    <t>RUOLO N2010020044 2010005024 2010008696 2010004130 20100058522010004095 2010020043 2010004759 2010005551 COSAP PERMTEMP COD85968591 INFRAZIONI ANNI 2007200820092010</t>
  </si>
  <si>
    <t>6100010506</t>
  </si>
  <si>
    <t>RUOLO N2010020045 2010002979 PUBBLICIT COD 1B89 SANZPECUNIARIE ANNI200720082009</t>
  </si>
  <si>
    <t>6100010508</t>
  </si>
  <si>
    <t>RUOLO N2010005024 2010008696 2010004130 2010005852 20100040952010020043 2010004759 2010005551 2010020044 2010020045 2010002979 COSAPPERMCOSAP TEMPCIP COD 85941I5285891I501B88 1R34 INTERESSI ANNI2007200820092010</t>
  </si>
  <si>
    <t>6100010509</t>
  </si>
  <si>
    <t>RUOLO N2010005024 2010008696 2010004130 2010005852 20100040952010020043 2010004759 2010005551 2010020044 2010020045 2010002979 COSAPPERMCOSAP TEMPCIP COD 1I511I491R33 SPESE NOTIFICA ANNI2007200820092010</t>
  </si>
  <si>
    <t>6100010516</t>
  </si>
  <si>
    <t>001983</t>
  </si>
  <si>
    <t>RUOLO N2010020146 COSAP PERM COD 8594 INTERESSI ANNO 2005</t>
  </si>
  <si>
    <t>6100010517</t>
  </si>
  <si>
    <t>RUOLO N2010020146 COSAP PERM COD 1L23 PENALIT ANNO 2005</t>
  </si>
  <si>
    <t>6100010524</t>
  </si>
  <si>
    <t>009247</t>
  </si>
  <si>
    <t>ACCERTAMENTO TESORERIA COMUNALE DEL CONTRIBUTO EROGATO DAL DIPARTIMENTOPER GLI AFFARI REGIONALI E PER LE AUTONOMIE LOCALI  DAR PER IL PROGETTOFEDFIS E RALATIVA REGOLARIZZAZIONE CONTABILE</t>
  </si>
  <si>
    <t>6100010526</t>
  </si>
  <si>
    <t>RUOLO N2010020146 COSAP PERM COD 8592 ANNO 2005</t>
  </si>
  <si>
    <t>6100010530</t>
  </si>
  <si>
    <t>RECUOPERO ONERI DI INCENTIVAZIONI COLLE CAPITOLINO RESTAUROCONSERVATIVO DEL NINFEO E DI ALCUNI ELEMENTI ARCHITETTONICI PROSPICIENTIVIA DEL TEATRO MARCELLO</t>
  </si>
  <si>
    <t>6100010538</t>
  </si>
  <si>
    <t>001984</t>
  </si>
  <si>
    <t>RUOLO N2010005883 2010021635 2010015562 2010020145 COSAP TEMP COD 8588ANNI 20052006200720082009</t>
  </si>
  <si>
    <t>6100010539</t>
  </si>
  <si>
    <t>RUOLO N2010005883 2010021635 2010015562 2010020145 COSAP TEMP COD8589INTERESSI ANNI 20052006200720082009</t>
  </si>
  <si>
    <t>6100010542</t>
  </si>
  <si>
    <t>RUOLO N 2010021635 2010015562 2010020145 COSAP TEMP COD 8591 SANZIONEPECUNIARIA ANNI 20052006200720082009</t>
  </si>
  <si>
    <t>6100010543</t>
  </si>
  <si>
    <t>RUOLO N2010005883 2010021635 2010015562 2010020145 COSAP TEMP COD1I49 SPESE NOTIFICA ANNI 20052006200720082009</t>
  </si>
  <si>
    <t>6100010545</t>
  </si>
  <si>
    <t>000802</t>
  </si>
  <si>
    <t>SALDO PREZZO VENDITA IMMOBILI NON CARTOLARIZZATI  DCC N 1392001ROGITI ANNO 2010</t>
  </si>
  <si>
    <t>6100010547</t>
  </si>
  <si>
    <t>001781</t>
  </si>
  <si>
    <t>RUOLO RISCOSSIONE COATTIVA N200682010  CODICE TRIBUTO 151 RECUPEROSPESE NOTIFICA COSAP PERMANENTE  II EMISSIONE ANNO 2010 MUNICIPIO X</t>
  </si>
  <si>
    <t>6100010549</t>
  </si>
  <si>
    <t>RUOLO RISCOSSIONE COATTIVA N200682010  CODICE TRIBUTO 152 ULTERIORIINTERESSI ISCRIZIONE RUOLO COSAP PERMANENTE  II EMISSIONE ANNO 2010MUNICIPIO X</t>
  </si>
  <si>
    <t>6100010550</t>
  </si>
  <si>
    <t>002536</t>
  </si>
  <si>
    <t>E.4.02.01.02.001.1RQS</t>
  </si>
  <si>
    <t xml:space="preserve">PROGRAMMA REGIONALE QUARTIERI SVANTAGGIATI </t>
  </si>
  <si>
    <t>RIQUALIFICAZIONE AREA VERDE PARCO DI VIA DEL CASALETTO 400 MUN 16OP1004770001 GIUSTA DELIBERA GIUNTA REGIONALE N 801 DEL 7112006</t>
  </si>
  <si>
    <t>6100010551</t>
  </si>
  <si>
    <t>RUOLO RISCOSSIONE COATTIVA N200682010  CODICE TRIBUTO 8592  COSAPPERMANENTE  II EMISSIONE ANNO 2010 MUNICIPIO X</t>
  </si>
  <si>
    <t>6100010552</t>
  </si>
  <si>
    <t>RUOLO RISCOSSIONE COATTIVA N200682010  CODICE TRIBUTO 8594 INTERESSINOTIFICA COSAP PERMANENTE  II EMISSIONE ANNO 2010 MUNICIPIO X</t>
  </si>
  <si>
    <t>6100010554</t>
  </si>
  <si>
    <t>RUOLO RISCOSSIONE COATTIVA N200682010  CODICE TRIBUTO 8596 SANZIONEPECUNIARIA COSAP PERMANENTE  II EMISSIONE ANNO 2010 MUNICIPIO X</t>
  </si>
  <si>
    <t>6100010555</t>
  </si>
  <si>
    <t>RUOLO N2010007632 2010009466 2010004866 2010021632 20100155582010007014 2010003621 2010020139 2010014982 CIP COD 1B87 ANNO 2007</t>
  </si>
  <si>
    <t>6100010557</t>
  </si>
  <si>
    <t>RUOLI RISCOSSIONE COATTIVA NN5861 4256 200692010  CODICE TRIBUTO149 RECUPERO SPESE NOTIFICA COSAP TEMPORANEA  II EMISSIONE ANNO 2010MUNICIPIO X</t>
  </si>
  <si>
    <t>6100010558</t>
  </si>
  <si>
    <t>RUOLO N2010007632 2010009466 2010004866 2010021632 20100155582010006238 2010007014 2010003621 2010020139 2010014982 CIP COD 1B881R34INTERESSI ANNO 2007</t>
  </si>
  <si>
    <t>6100010559</t>
  </si>
  <si>
    <t>RUOLI RISCOSSIONE COATTIVA NN5861 4256 200692010  CODICE TRIBUTO150 INTERESSI PER ISCRIZIONE AL RUOLO COSAP TEMPORANEA  II EMISSIONEANNO 2010 MUNICIPIO X</t>
  </si>
  <si>
    <t>6100010560</t>
  </si>
  <si>
    <t>RUOLO N2010007632 2010009466 2010004866 2010021632 20100155582010006238 2010007014 2010003621 2010020139 2010014982 CIP COD 1B89SANZIONE PECUNIARIA ANNO 2007</t>
  </si>
  <si>
    <t>6100010561</t>
  </si>
  <si>
    <t>RUOLI RISCOSSIONE COATTIVA NN5861 4256 200692010  CODICE TRIBUTO8587 COSAP TEMPORANEA  II EMISSIONE ANNO 2010 MUNICIPIO X</t>
  </si>
  <si>
    <t>6100010562</t>
  </si>
  <si>
    <t>RUOLO N2010007632 2010009466 2010004866 2010021632 20100155582010006238 2010007014 2010003621 2010020139 2010014982 CIP COD 1R33SPESE NOTIFICA ANNO 2007</t>
  </si>
  <si>
    <t>6100010563</t>
  </si>
  <si>
    <t>RUOLI RISCOSSIONE COATTIVA NN5861 4256 200692010  CODICE TRIBUTO8589 INTERESSI COSAP TEMPORANEA  II EMISSIONE ANNO 2010 MUNICIPIO X</t>
  </si>
  <si>
    <t>6100010564</t>
  </si>
  <si>
    <t>RUOLI RISCOSSIONE COATTIVA NN5861 200692010  CODICE TRIBUTO 8591SANZIONE PECUNIARIA COSAP TEMPORANEA  II EMISSIONE ANNO 2010 MUNICIPIOX</t>
  </si>
  <si>
    <t>6100010565</t>
  </si>
  <si>
    <t>INCENTIVO DI PROGETTAZIONE 05 PER RIQUALIFICAZIONE AREA A VERDEPARCO VIA DEL CASALETTO 400  MUN 16 OP 1004770001</t>
  </si>
  <si>
    <t>6100010566</t>
  </si>
  <si>
    <t>RUOLO RISCOSSIONE COATTIVA NN5031 5862 21558 15530 6366 200705553 87958109 48642010  CODICE TRIBUTO 1B87 CANONE COMUNALEPUBBLICITA  II EMISSIONE 2010 MUNICIPIO X</t>
  </si>
  <si>
    <t>6100010567</t>
  </si>
  <si>
    <t>RUOLO RISCOSSIONE COATTIVA NN5031 5862 21558 15530 7624  636620070 5553 87958109 48642010  CODICE TRIBUTO 1B88 INTERESSIMORATORI CANONE COMUNALE PUBBLICITA  II EMISSIONE 2010 MUNICIPIO X</t>
  </si>
  <si>
    <t>6100010569</t>
  </si>
  <si>
    <t>RUOLO RISCOSSIONE COATTIVA NN5031 5862 21558 15530 7624  636620070 5553 87958109 48642010  CODICE TRIBUTO 1B89 SANZIONEPECUNIARIA CANONE COMUNALE PUBBLICITA  II EMISSIONE 2010 MUNICIPIO X</t>
  </si>
  <si>
    <t>6100010570</t>
  </si>
  <si>
    <t>RUOLO RISCOSSIONE COATTIVA NN5031 5862 21558 15530 7624  636620070 5553 87958109 48642010  CODICE TRIBUTO 1R33  RECUPERO SPESENOTIFICA CANONE COMUNALE PUBBLICITA  II EMISSIONE 2010 MUNICIPIO X</t>
  </si>
  <si>
    <t>6100010572</t>
  </si>
  <si>
    <t>RUOLO RISCOSSIONE COATTIVA NN5031 5862 21558 15530 6366 200705553 87958109 48642010  CODICE TRIBUTO 1R34 ULTERIORI INTERESSI PERISCRIZIONE A RUOLO CANONE COMUNALE PUBBLICITA  II EMISSIONE 2010MUNICIPIO X</t>
  </si>
  <si>
    <t>6100010573</t>
  </si>
  <si>
    <t>003594</t>
  </si>
  <si>
    <t>23/11/2010</t>
  </si>
  <si>
    <t>BURATTI PALMA RECUPERO SOMMA PER ASSENZA PER MALATTIA PERIODO DAL862010 AL 3172010</t>
  </si>
  <si>
    <t>6100010576</t>
  </si>
  <si>
    <t>001769</t>
  </si>
  <si>
    <t>RUOLO RISCOSSIONE COATTIVA N50302010 2 SEMESTRE CODICE TRIBUTO 9823INTERESSI DI MORA PER RITARDATO O MANCATO PAGAMENTO MUNICIPIO X</t>
  </si>
  <si>
    <t>6100010577</t>
  </si>
  <si>
    <t>RUOLO RISCOSSIONE COATTIVA N50302010 2 SEMESTRE CODICE TRIBUTO 9143SANZIONE PECUNIARIA ABUSIVISMO EDILIZIO MUNICIPIO X</t>
  </si>
  <si>
    <t>6100010578</t>
  </si>
  <si>
    <t>001770</t>
  </si>
  <si>
    <t>RUOLO RISCOSSIONE COATTIVA N200672010 2 SEMESTRE CODICE TRIBUTO 9143 SANZIONE PECUNIARIA ABUSIVISMO EDILIZIO MUNICIPIO X</t>
  </si>
  <si>
    <t>6100010579</t>
  </si>
  <si>
    <t>RUOLO RISCOSSIONE COATTIVA N200672010 2 SEMESTRE CODICE TRIBUTO 9823 INTERESSI MORA RITARDATO O MANCATO PAGAMENTO MUNICIPIO X</t>
  </si>
  <si>
    <t>6100010590</t>
  </si>
  <si>
    <t>000713</t>
  </si>
  <si>
    <t>CONTRIBUTO AUTORITA VIGILANZA  CIG N 0578276871</t>
  </si>
  <si>
    <t>6100010595</t>
  </si>
  <si>
    <t>001958</t>
  </si>
  <si>
    <t>APPROVAZIONE RUOLO RISCCOATTIVA 2 EMISS 2010PROGPONTE2008COD1N61RIDACT 6080002785</t>
  </si>
  <si>
    <t>6100010596</t>
  </si>
  <si>
    <t>APPROVAZIONE RUOLO RISCCOATTIVA 2 EMISS 2010TRASPORTO SCOLASTICO2008COD9813RIDACT 6080002786</t>
  </si>
  <si>
    <t>6100010597</t>
  </si>
  <si>
    <t>APPROVAZIONE RUOLO RISCCOATTIVA 2 EMISS 2010REFEZIONE SCOLASTICA2008COD9809RIDACT 6080002784</t>
  </si>
  <si>
    <t>6100010602</t>
  </si>
  <si>
    <t>APPROVAZIONE RUOLI RISCCOATTIVA 2 EMISS 2010PROGETTO PONTESPESENOTIFICACOD1D13</t>
  </si>
  <si>
    <t>6100010606</t>
  </si>
  <si>
    <t>APPROVAZIONE RUOLI RISCCOATTIVA 2 EMISS 2010PROGETTOPONTEINTERESSICOD1C131N62QP</t>
  </si>
  <si>
    <t>6100010608</t>
  </si>
  <si>
    <t>APPROVAZIONE RUOLI RISCCOATTIVA 2 EMISS 2010TRASPORTO SCOLASTICO2008SPESE NOTIFICACOD1D13</t>
  </si>
  <si>
    <t>6100010613</t>
  </si>
  <si>
    <t>APPROVAZIONE RUOLI RISCCOATTIVA 2 EMISS 2010TRASPORTOSCOL2008INTERESSI COD9814 QP ACT 6100010612</t>
  </si>
  <si>
    <t>6100010616</t>
  </si>
  <si>
    <t>APPROVAZIONE RUOLI RISCCOATTIVA 2 EMISS 2010REFEZIONESCOL2007NOTIFICA COD1D13 QPVEDI ACT6100010615</t>
  </si>
  <si>
    <t>6100010619</t>
  </si>
  <si>
    <t>APPROVAZIONE RUOLI RISCCOATTIVA 2 EMISS 2010REFEZIONESCOL2007INTERESSI COD98101C13 QPVEDI ACT6100010617</t>
  </si>
  <si>
    <t>6100010621</t>
  </si>
  <si>
    <t>001048</t>
  </si>
  <si>
    <t>PRUN32 ACILIA DRAGONAAPPROVAZIONE PROGETTO ESECUTICO E INDIZIONEGARA REALIZZAZIONE SCUOLA MATERNA VIA AMATO INCENTIVO EXART92DLGS16306</t>
  </si>
  <si>
    <t>6100010630</t>
  </si>
  <si>
    <t>RECUPERO SOMME A TITOLO DI RITARDI E PERMESSI PER I DIPENDENTI LUDOVICIRITA MASSIMI MARINA MASTRODASCIO GIOVANNI MEI TIZIANA PASCALISLUISA PECCI MARIA</t>
  </si>
  <si>
    <t>6100010645</t>
  </si>
  <si>
    <t>002566</t>
  </si>
  <si>
    <t>31/12/2010</t>
  </si>
  <si>
    <t>INSEGNATI SUPPLENTI PACE SARA E TERRA ALESSANDRARECUPERO SOMME A TITOLODI ASPETTATIVA SENZA RETRIBUZIONE PACE DAL 1122010 AL 17122010 E TERRA PER IL GIORNO 20122010</t>
  </si>
  <si>
    <t>6100010665</t>
  </si>
  <si>
    <t>002370</t>
  </si>
  <si>
    <t>FRASCHETTI DONATELLA RECUPERO SOMMA PER RITARDI E PERMESSI  ANNO 2010</t>
  </si>
  <si>
    <t>6100010667</t>
  </si>
  <si>
    <t>000423</t>
  </si>
  <si>
    <t>investimenti nellambito del Contratto di pubblico servizio IIPP</t>
  </si>
  <si>
    <t>6100010674</t>
  </si>
  <si>
    <t>002850</t>
  </si>
  <si>
    <t>CIPRIANI ANNA MARIARECUPERO SOMME ASSENZA PER MALATTIAPERIODO DIRIFERIMENTO DAL 8102004 AL 19112010 PER COMPLESSIVI GG1198</t>
  </si>
  <si>
    <t>6100010676</t>
  </si>
  <si>
    <t>000428</t>
  </si>
  <si>
    <t>prestito ordinario di  8163382 occorrente per il parzialefinanziamento della spesa necessaria per i lavori di completamento delparco pubblico comunale di Via delle Cincie nel pdz Torre MauraMunicipio VIII</t>
  </si>
  <si>
    <t>6100010680</t>
  </si>
  <si>
    <t>002369</t>
  </si>
  <si>
    <t>FRASCHETTI DONATELLARECUPERO SOMME ASSENZA PER MALATTIAPERIODO DAL1102010 AL 15112010</t>
  </si>
  <si>
    <t>6100010691</t>
  </si>
  <si>
    <t>BRACCINI ANNABELLARECUPERO SOMMA PER ASSENZA PER CONGEDO PARENTALEPERIODO DAL 172010 AL 1572010</t>
  </si>
  <si>
    <t>6100010692</t>
  </si>
  <si>
    <t>o dei servizi di gestione integrata amministrativa tecnica delpatrimonio comunale comunale</t>
  </si>
  <si>
    <t>6100010702</t>
  </si>
  <si>
    <t>002453</t>
  </si>
  <si>
    <t>LISTA MOROSI CANONI INIZIATIVE PUBBLICITARIE ANNO 2010</t>
  </si>
  <si>
    <t>12/12/2014</t>
  </si>
  <si>
    <t>RUOLI COATTIVI 2 EM  COSAP CD IB87</t>
  </si>
  <si>
    <t>02/12/2015</t>
  </si>
  <si>
    <t xml:space="preserve">  RUOLO C.I.P. CD TRIB. IB87</t>
  </si>
  <si>
    <t>6100010703</t>
  </si>
  <si>
    <t>29/12/2010</t>
  </si>
  <si>
    <t>FINANZIAMENTO REGIONE LAZIO PER CENTRO ANZIANI DEL QUARTIERETORREVECCHIA MUNIC RM XIX DD 48802009 DELLA REGIONE LAZIO IMPEGNOFONDI</t>
  </si>
  <si>
    <t>6100010708</t>
  </si>
  <si>
    <t>002452</t>
  </si>
  <si>
    <t>LISTA MOROSI CANONE OCCUPAZIONE SUOLO PUBBLICO PASSI CARRABILI 2010</t>
  </si>
  <si>
    <t>002096</t>
  </si>
  <si>
    <t>RUOLI COATTIVI 2 EM  OSP CD 8592</t>
  </si>
  <si>
    <t xml:space="preserve">  COSAP PERMANENTE CARATTERE TECNICO CD TRIB. 8592</t>
  </si>
  <si>
    <t>6100010711</t>
  </si>
  <si>
    <t>Lavori di demolizione e ricostruzione della scuola materna DOREMIVia Adolfo Cozza 5</t>
  </si>
  <si>
    <t>6100010713</t>
  </si>
  <si>
    <t>000456</t>
  </si>
  <si>
    <t>Trasferimento di capitale alla Fondazione Musica per Roma per lavori dimanutenzione sullAuditorium</t>
  </si>
  <si>
    <t>6100010723</t>
  </si>
  <si>
    <t>CONTRIBUTO REGIONE LAZIO PER LAVORI DI RISTRUTTURAZIONE EDILIZIA PER LAREALIZZAZIONE DI UN NUOVO SISTEMA DI COPERTURA DEI FABBRICATI INTEGRATOA PANNELLI SOLARI TERMICI PRESSO LA SCUOLA MEDIA INFERIORE MASSAIA VIAMU GUATTARI N 45  MUNICIPIO ROMA VI  EX ART</t>
  </si>
  <si>
    <t>6100010737</t>
  </si>
  <si>
    <t>001065</t>
  </si>
  <si>
    <t>PRUCORVIALE OP N 18 LAVORI DI RISTRUTTURAZIONE EDILIZIA EADEGUAMENTO NORMATIVO PLESSO SCOLASTICO VIA MAZZACURATI 90INCENTIVO EXART 92DLGS 16306</t>
  </si>
  <si>
    <t>6100010740</t>
  </si>
  <si>
    <t>009255</t>
  </si>
  <si>
    <t>0000031934</t>
  </si>
  <si>
    <t xml:space="preserve">CREDITORI PER RIMB ICI, IMU, TARSU,CONTRIBUTO DI SOGGIORNO  </t>
  </si>
  <si>
    <t>INTEGRAZIONE DD N9061 DEL 16122010 DI APPROVAZIONE  RUOLI DIRISCOSSIONE ANNO 2010 IMPOSTA COMUNALE IMMOBILI ICI ACCERTAMENTOSPESE DI NOTIFICA  COD TRIBUTO 8878 AD INTEGRAZIONE DD 9061 DEL16122010 ACT 6100010746</t>
  </si>
  <si>
    <t>6100010742</t>
  </si>
  <si>
    <t>002316</t>
  </si>
  <si>
    <t>SAB</t>
  </si>
  <si>
    <t>ACCTO ENTRATE STAZIONE MOBILE DI SICUREZZA</t>
  </si>
  <si>
    <t>6100010743</t>
  </si>
  <si>
    <t>003732</t>
  </si>
  <si>
    <t>APPR RUOLO RISCCOATTN00868300788100887000413700586601553302007900425910 IIEMISSIONE COD8587</t>
  </si>
  <si>
    <t>6100010744</t>
  </si>
  <si>
    <t>APPR RUOLO RISCCOATTN00868300788100887000413700586601553302007900425910  IIEMISSIONE COD8588858985911L501L49</t>
  </si>
  <si>
    <t>6100010745</t>
  </si>
  <si>
    <t>009061</t>
  </si>
  <si>
    <t>APPROVAZIONE RUOLI DI RISCOSSIONE ANNO 2010  IMPOSTA COMUNALE IMMOBILIICI ACCERTAMENTO INTERESSI DI MORA COD TRIBUTO 1C58 VED ACT6100010746</t>
  </si>
  <si>
    <t>6100010747</t>
  </si>
  <si>
    <t>APPROVAZIONE RUOLI DI RISCOSSIONE ANNO 2010  IMPOSTA COMUNALE IMMOBILIICI ACCERTAMENTO SANZIONE E INTERESSI COD TRIBUTI 88598861 VEDACT 6100010746</t>
  </si>
  <si>
    <t>6100010748</t>
  </si>
  <si>
    <t>002586</t>
  </si>
  <si>
    <t>E.4.02.01.02.001.4RQS</t>
  </si>
  <si>
    <t>CONTRIBUTO REGIONE LAZIO PER MANUTENZIONE STRAORDINARIA EDIFICIO VIA DELCASALETTO 400  CUP J86E10001670004 MUN 16 OP 1004740001 IMPEGNI NN31000351993100035200</t>
  </si>
  <si>
    <t>6100010750</t>
  </si>
  <si>
    <t>INCENTIVO DI PROGETTAZIONE PER MANUTENZIONE STRAORDINARIA EDIFICIO DIVIA DEL CASALETTO 400 OP J86E10001670004</t>
  </si>
  <si>
    <t>6100010758</t>
  </si>
  <si>
    <t>001783</t>
  </si>
  <si>
    <t>REGIONE LAZIO TRASFERIMENTO RISORSE STATALI E REGIONALI PER LACOSTRUZIONE RISTRUTTURAZIONE AMPLIAMENTO DI IMMOBILI PUBBLICI DAADIBIRE AD ASILI NIDO COMUNALI DELIBERA REG LAZIO REP 430 DEL16062009 E DETERMINAZIONI DIP SOCIALE REG LAZIO N 4271 DEL14102010 E</t>
  </si>
  <si>
    <t>6100010780</t>
  </si>
  <si>
    <t>RECUPERO INCENTIVO PROGETTAZIONE LAVORI DI MANUTENZIONE E RIFACIMENTOCOPERTURA E RIPRISTINO INTONACI DEL CSA VIA SEVAREZZA</t>
  </si>
  <si>
    <t>6100010782</t>
  </si>
  <si>
    <t>001541</t>
  </si>
  <si>
    <t>RECUPERO CONTRIBUTO AUTORIT VIGILANZA LLPPLAVORI RISTRUTTPALESTRASCUOLA MAZZINI MUN IICIG 05126972F2</t>
  </si>
  <si>
    <t>6100010786</t>
  </si>
  <si>
    <t>RUOLO COATTIVO N 2010410  TRIB 151RECUPSPESE NOTIFICA MUN 16</t>
  </si>
  <si>
    <t>6100010789</t>
  </si>
  <si>
    <t>RUOLO COATTIVO N 2010410   TRIB 152  85948596  ISCRIZIONE ARUOLO  INTERESSISANZIONI MUN 16</t>
  </si>
  <si>
    <t>6100010790</t>
  </si>
  <si>
    <t>RUOLO COATTIVO N 2010410  TRIB 8592 ARRETRATO COSAP PERMAN MUN16</t>
  </si>
  <si>
    <t>6100010793</t>
  </si>
  <si>
    <t>RUOLO COATTIVO ANNO 2010  TRIB 149RECUPSPESE NOTIFICA MUN 16</t>
  </si>
  <si>
    <t>6100010795</t>
  </si>
  <si>
    <t>RUOLO COATTIVO ANNO 2010  TRIB 1501L2385898591ISCRIZIONE ARUOLO INTERESSI  SANZIONI  PENALITA MUN 16</t>
  </si>
  <si>
    <t>6100010799</t>
  </si>
  <si>
    <t>RUOLO COATTIVO ANNO 2010 TRIB 8587ARRETRATO COSAP TEMPORANEA MUN16</t>
  </si>
  <si>
    <t>6100010801</t>
  </si>
  <si>
    <t>RUOLO COATTIVO N 2010610  TRIB 1B87ARRETRATO CANONE DIPUBBLICITA MUN 16</t>
  </si>
  <si>
    <t>6100010802</t>
  </si>
  <si>
    <t>RUOLO COATTIVO N 2010610  TRIBB 1B881B891R34INTERESSI SANZIONIEISCRIZ A RUOLO MUN 16</t>
  </si>
  <si>
    <t>6100010803</t>
  </si>
  <si>
    <t>RUOLO COATTIVO N 2010610  TRIB 1R33RECUPSPESE NOTIFICA MUN 16</t>
  </si>
  <si>
    <t>6100010804</t>
  </si>
  <si>
    <t>RUOLO COATTIVO N 200262155210TRIB 1C48RECUPSPESE NOTIFICA MUN16</t>
  </si>
  <si>
    <t>6100010805</t>
  </si>
  <si>
    <t>RUOLO COATTIVO N 200262155210TRIB 1C2285028515ISCRRUOLOSANZIONIINTERESSI MUN 16</t>
  </si>
  <si>
    <t>6100010806</t>
  </si>
  <si>
    <t>RUOLO COATTIVO N 200262155210TRIB 8500ARRETRATO IMPOSTA DIPUBBLICITA MUN 16</t>
  </si>
  <si>
    <t>6100010807</t>
  </si>
  <si>
    <t>RUOLO COATTIVO N 200262155210TRIB 8516DIRITTI ACCESSORI MUN 16</t>
  </si>
  <si>
    <t>6100010822</t>
  </si>
  <si>
    <t>lizia scolastica  annualit 2010 del Programma delle OOPP 2010 2012</t>
  </si>
  <si>
    <t>6100010832</t>
  </si>
  <si>
    <t>INCENTIVO DI PROGETTAZIONE PERSONALE INTERNO 193 RELATIVO APPALTOLAVORI DI MANUTENZIONE STRAORDINARIA DELLA SCUOLA ELEMENTARE MAFFIMUNIC RM XIX</t>
  </si>
  <si>
    <t>6100010852</t>
  </si>
  <si>
    <t>000479</t>
  </si>
  <si>
    <t>ANNAULIT 2010 DEL PROGRAMMA DELLE OOPP 20102012</t>
  </si>
  <si>
    <t>6100010861</t>
  </si>
  <si>
    <t>003887</t>
  </si>
  <si>
    <t>14/12/2010</t>
  </si>
  <si>
    <t>APPRRISC COATT ANNO 2010 II EMISS COD1C221C48858785898591COD0050320058670200800044732010</t>
  </si>
  <si>
    <t>6100010889</t>
  </si>
  <si>
    <t>003774</t>
  </si>
  <si>
    <t>APPR II RUOLO 2010 RISC COATTN201020077 COD1C131N581N59</t>
  </si>
  <si>
    <t>6100010892</t>
  </si>
  <si>
    <t>003987</t>
  </si>
  <si>
    <t>APPR II RUOLO 2010 RISC COATTN2010020209 COD1C13  9143</t>
  </si>
  <si>
    <t>6100010894</t>
  </si>
  <si>
    <t>003730</t>
  </si>
  <si>
    <t>APPRUOLO II EMISSN005167007880004136005865021559015532003230003612004435002634020078004760003476004258 COD8592</t>
  </si>
  <si>
    <t>6100010895</t>
  </si>
  <si>
    <t>APPRUOLO II EMISSN0051670078800041360058650215590155320032300036120044350026340200780047600034760042582010COD859485961L521L51</t>
  </si>
  <si>
    <t>6100010896</t>
  </si>
  <si>
    <t>lizia scolastica  annualit 2010 del Programma delle OOPP 20102012</t>
  </si>
  <si>
    <t>6100010897</t>
  </si>
  <si>
    <t>RUOLO COATTIVO SANZIONI ABUSIVISMO EDILIZIO MUN XI  COD TRIB 9143</t>
  </si>
  <si>
    <t>6100010902</t>
  </si>
  <si>
    <t>RUOLO COATTIVO CANONE COMUNALE SULLA PUBBLICIT COD 1B7</t>
  </si>
  <si>
    <t>6100010903</t>
  </si>
  <si>
    <t>RUOLO COATTIVO CANONE COMUNALE SULLA PUBBLICIT COD 1B88</t>
  </si>
  <si>
    <t>6100010904</t>
  </si>
  <si>
    <t>RUOLO COATTIVO CANONE COMUNALE SULLA PUBBLICIT COD 1B89</t>
  </si>
  <si>
    <t>6100010905</t>
  </si>
  <si>
    <t>RUOLO COATTIVO CANONE COMUNALE SULLA PUBBLICIT COD 1R33</t>
  </si>
  <si>
    <t>6100010906</t>
  </si>
  <si>
    <t>RUOLO COATTIVO CANONE COMUNALE SULLA PUBBLICIT COD 1R34</t>
  </si>
  <si>
    <t>6100010910</t>
  </si>
  <si>
    <t>002598</t>
  </si>
  <si>
    <t>INCENTIVO DI PROGETTAZIONE 05 PER ARREDO URBANO E INSTALLAZIONE GIOCHILGO RAVIZZA  MUN 16  OP 1011250001</t>
  </si>
  <si>
    <t>6100010911</t>
  </si>
  <si>
    <t>009250</t>
  </si>
  <si>
    <t>ACCERTAMENTO A TITOLO DI INTERESSI DI MORA N21 RUOLI DI RISCOSSIONEANNO 2010 IMPOSTA COMUNALE IMMOBILI ICI COD TRIBUTO 1C58VED ACT6100010912</t>
  </si>
  <si>
    <t>6100010935</t>
  </si>
  <si>
    <t>002340</t>
  </si>
  <si>
    <t>RECUPERO ONERI INCENTIVAZIONE COSTRUZIONE RETE DI FOGNATURA ACQUE NEREIN LOCCERQUETTE GRANDI MUNXIX  QP</t>
  </si>
  <si>
    <t>6100010938</t>
  </si>
  <si>
    <t>002668</t>
  </si>
  <si>
    <t>30/12/2010</t>
  </si>
  <si>
    <t>INCENTIVO DI PROGETTAZIONE 050 PER MANUT STRAORD SCUOLA ELEMMATERNACESANA  MUN 16 OP 1013900001</t>
  </si>
  <si>
    <t>6100010940</t>
  </si>
  <si>
    <t>1 EMISSIONE 2010 RUOLI COATTIVI NN20147ROMA5039FROSINONE15563NAPOLICOSAP TEMPORANEA ANNI 20042009 CODTRIB8587 MUNICI</t>
  </si>
  <si>
    <t>6100010941</t>
  </si>
  <si>
    <t>1 EMISSIONE 2010 RUOLI COATTIVI NN20147ROMA5039FROSINONE15563NAPOLISANZIONI COSAP TEMPORANEA ANNI 20042009 CODTRIB8591MUNICI</t>
  </si>
  <si>
    <t>6100010942</t>
  </si>
  <si>
    <t>1 EMISSIONE 2010 RUOLI COATTIVI NN20147ROMA5039FROSINONE15563NAPOLIINTERESSI COSAP TEMPORANEA ANNI 20042009CODTRIB85891I50 MUNICI</t>
  </si>
  <si>
    <t>6100010943</t>
  </si>
  <si>
    <t>1 EMISSIONE 2010 RUOLI COATTIVI NN20147ROMA5039FROSINONE15563NAPOLIRECUPERO SPESE DI NOTIFICA COSAP TEMPORANEA ANNI 20042009CODTRIB1I491L23 MUNICI</t>
  </si>
  <si>
    <t>6100010947</t>
  </si>
  <si>
    <t>REGIONE LAZIOFINANZTO PREGETTO SISTEMA INTEGRATO SICUREZZA MUNIC2</t>
  </si>
  <si>
    <t>6100010953</t>
  </si>
  <si>
    <t>1 EMISSIONE 2010 RUOLI COATTIVI NN20031ROMA20028ROMA15525NAPOLI 4250VITERBO5591FOGGIACOSAP PERMANENTE ANNO 2003CODTRIB8592 MUNICI</t>
  </si>
  <si>
    <t>6100010955</t>
  </si>
  <si>
    <t>1 EMISSIONE 2010 RUOLI COATTIVI NN20031ROMA20028ROMA15525NAPOLI 4250VITERBO5591FOGGIASANZIONI SU COSAP PERMANENTEANNO 2003 CODTRIB8596 MUNICI</t>
  </si>
  <si>
    <t>6100010956</t>
  </si>
  <si>
    <t>1 EMISSIONE 2010 RUOLI COATTIVI NN20031ROMA20028ROMA15525NAPOLI 4250VITERBO5591FOGGIAINTERESSI SU COSAP PERMANENTEANNO 2003 CODTRIB85941I52 MUNICI</t>
  </si>
  <si>
    <t>6100010957</t>
  </si>
  <si>
    <t>002115</t>
  </si>
  <si>
    <t>NANNUZZI LAURARECUPERO SOMMA ASSENZA PER MALATTIAPERIODO DAL1162010 AL 3172010 PER COMPLESSIVI GG 51</t>
  </si>
  <si>
    <t>6100010958</t>
  </si>
  <si>
    <t>1 EMISSIONE 2010 RUOLI COATTIVI NN20031ROMA20028ROMA15525NAPOLI 4250VITERBO5591FOGGIARECUPERO SPESE NOTIFICA COSAPPERMANENTE ANNO 2003 CODTRIB1I51 MUNICI</t>
  </si>
  <si>
    <t>6100010967</t>
  </si>
  <si>
    <t>001191</t>
  </si>
  <si>
    <t>PZ LUNGHEZZA COMMISSIONE DI COLLAUDO OOUUPP DA REALIZZARSI NEL PZMEDESIMO</t>
  </si>
  <si>
    <t>6100010970</t>
  </si>
  <si>
    <t>004030</t>
  </si>
  <si>
    <t>LAVORI DI SISTEMAZIONE GIARDINO PIAZZA RONCAGLI  INCENTIVO ALLAPROGETTAZIONE ART 92 DLGS 1632006</t>
  </si>
  <si>
    <t>6100010975</t>
  </si>
  <si>
    <t>PZB25 MASSIMINACOLLAUDO IN CORSO DOPERA E STATICO DELLE OOUUPP ACOMPLETAMENTO DEL PZ</t>
  </si>
  <si>
    <t>6100011028</t>
  </si>
  <si>
    <t>002378</t>
  </si>
  <si>
    <t>APPROVAZRUOLO COATTIVO ANNO 2010 II EMISSIONESERVTRASPORTOSCOLASTICO  MUNIC RM XIXCODTRIB9813 RUOLO 020111</t>
  </si>
  <si>
    <t>6100011029</t>
  </si>
  <si>
    <t>APPROVAZRUOLO COATTIVO ANNO 20109 II EMISSIONESERVTRASPORTOSCOLASTICO MUNIC RM XIX CODTRIB1C13 RUOLO 020111</t>
  </si>
  <si>
    <t>6100011030</t>
  </si>
  <si>
    <t>APPROVAZRUOLO COATTIVO ANNO 2010 II EMISSIONESERVTRASPORTOSCOLASTICO MUNIC RM XIX CODTRIB1D13 RUOLO 020111</t>
  </si>
  <si>
    <t>6100011037</t>
  </si>
  <si>
    <t>APPROVAZ2 RUOLO RISCOSSCOATTIVA ANNO 2010 PRIMA EMISSIONE  COSAPPERMANENTE   MUNIC RM XIX CODTRIB8592</t>
  </si>
  <si>
    <t>6100011038</t>
  </si>
  <si>
    <t>APPROVAZ2 RUOLO RISCOSSCOATTIVA ANNO 2010 PRIMA EMISSIONE  COSAPPERMANENTE   MUNIC RM XIX CODTRIB85948596151152</t>
  </si>
  <si>
    <t>6100011039</t>
  </si>
  <si>
    <t>APPROVAZ2 RUOLO RISCOSSCOATTIVA ANNO 2010  PRIMA EMISSIONE ICPPERMANENTE MUNIC RM XIXCODTRIB8500</t>
  </si>
  <si>
    <t>6100011060</t>
  </si>
  <si>
    <t>APPROVAZIONE  2 RUOLO RISCOSSIONE COATTIVA ANNO 2010  ICP PERMANENTEPRIMA EMISSIONE MUNIC RM XIX COD TRIB 85018502</t>
  </si>
  <si>
    <t>6100011061</t>
  </si>
  <si>
    <t>APPROVAZIONE  2 RUOLO RISCOSSIONE COATTIVA ANNO 2010  ICP PERMANENTEPRIMA EMISSIONE MUNIC RM XIX COD TRIB 8515IC22</t>
  </si>
  <si>
    <t>6100011062</t>
  </si>
  <si>
    <t>APPROVAZ2 RUOLO RISCOSSCOATTIVA ANNO 2010 MUNIC RM XIX ICPPERMANENTE CODTRIBIC48</t>
  </si>
  <si>
    <t>6100011069</t>
  </si>
  <si>
    <t>RUOLO COATTIVO ANNO 2010 TRIBUTO 9809 MUN XIX QUOTA CONTRIBUTIVASERVIZIO REFEZIONE SCOLASTICA RUOLI VARI</t>
  </si>
  <si>
    <t>6100011070</t>
  </si>
  <si>
    <t>RUOLO COATTIVO ANNO 2010TRIBUTO 1C13 9810MUN XIX  CONTRIBUTIREFEZIONE SCOLASTICA INTERESSI PER ISCRIZIONE A RUOLO E RITARDATOPAGAMENTO</t>
  </si>
  <si>
    <t>6100011071</t>
  </si>
  <si>
    <t>RUOLO COATTIVO ANNO 20TRIBUTO 1D13  MUN XIX RECUPERO SPESE DI NOTIFICA</t>
  </si>
  <si>
    <t>6100011079</t>
  </si>
  <si>
    <t>001718</t>
  </si>
  <si>
    <t>E.2.01.01.01.003.0LIB</t>
  </si>
  <si>
    <t xml:space="preserve">TRASFERIMENTI DA PRESIDENZA CONSIGLIO MINISTRI PER FORNITURA DI LIBRI DI TESTO (D. PRES.CONSIGLIO MINISTRI N. 226/2000) </t>
  </si>
  <si>
    <t>1PL</t>
  </si>
  <si>
    <t xml:space="preserve">ATTIVITA' INTEGRATIVE SCOLASTICHE </t>
  </si>
  <si>
    <t>CONTRIBUTO REGIONALE PER COMODATO DUSO LIBRI DI TESTO PER STUDENTISCUOLA SECONDARIA APPARTENENTI A FAMIGLIE IN CONDIZIONI DI DISAGIO AS20092010 DI CUI ART 57 LEGGE R LAZIO N312008 DETERMINA R LAZION4249 DEL 18122009</t>
  </si>
  <si>
    <t>6100011082</t>
  </si>
  <si>
    <t>E.4.02.01.02.001.1PRP</t>
  </si>
  <si>
    <t xml:space="preserve">OPERE PUBBLICHE DERIVATE DA PROCESSI DI PARTECIPAZIONE </t>
  </si>
  <si>
    <t>GVP</t>
  </si>
  <si>
    <t xml:space="preserve">CONTRIBUTO REGIONE LAZIO PER PER LOPERA RETE DEI PARCHI DEL MUNICIPIOROMA VII  PASSEGGIATA DELLE TORRI FRA TOR SAPIENZA TOR TRE TESTE ETORRE ALESSANDRINA E SISTEMAZIONE ATTREZZATURA DEL GIARDINO DELLE TORRIA TOR SAPIENZA CON GIOCHI PER BAMBINI E SPAZI DI </t>
  </si>
  <si>
    <t>6100011087</t>
  </si>
  <si>
    <t>1MM</t>
  </si>
  <si>
    <t xml:space="preserve">ARCHIVIO CAPITOLINO </t>
  </si>
  <si>
    <t>LAVORI DI ADEGUAMENTO FUNZIONALE DEI LOCALI DI VIA NISTRI DA ADIBIRE ADEPOSITO DELLARCHIVIO STORICO CAPITOLINO RECUPERO SOMMA PER INCENTIVO</t>
  </si>
  <si>
    <t>6100011089</t>
  </si>
  <si>
    <t>RECUPERO INCENTIVO PROGETTAZIONE LAVORI DI MANUTENZIONE STRAORDINARIASC MEDIA VIA BAGNERA 64 LT2010001133</t>
  </si>
  <si>
    <t>6100011094</t>
  </si>
  <si>
    <t>RECUPERO CONTRIBUTO AUTORITA DI VIGILANZA LLPP MANUTENZIONESTRAORDINARIA SC MEDIA VIA BAGNERA CIG0566998D89</t>
  </si>
  <si>
    <t>6100011098</t>
  </si>
  <si>
    <t>002131</t>
  </si>
  <si>
    <t>6100011099</t>
  </si>
  <si>
    <t>002667</t>
  </si>
  <si>
    <t>30/10/2010</t>
  </si>
  <si>
    <t>CONTRIBUTO REGIONE LAZIO PER LAVORI DI MANUTENZIONE STRAORDINARIA CENTROCULTURALE PORTA PORTESE  MUN 16  OP 1009300001</t>
  </si>
  <si>
    <t>6100011120</t>
  </si>
  <si>
    <t>003920</t>
  </si>
  <si>
    <t>RIMBORSO DA PARTE DELLA REGIONE LAZIO DEGLI EMOLUMENTI ANTICIPATI DALCOMUNE DI ROMA PER LA DIPENDENTE DELLA FORMAZIONE PROFESSIONALE SIGRA LANCIA CINZIA</t>
  </si>
  <si>
    <t>6100011121</t>
  </si>
  <si>
    <t>002166</t>
  </si>
  <si>
    <t>RECUPERO INCENTIVO PROGETTAZIONE LAVORI DI MANUTENZIONE STRAORDINARIASC EINSTEIN MUNXV LT2010001134</t>
  </si>
  <si>
    <t>6100011122</t>
  </si>
  <si>
    <t>RECUPERO CONTRIBUTO AUTORITA DI VIGILANZA LLPP MANUTENZIONESTRAORDINARIA SC EINSTEIN MUNXV CIG056710777E AFFTO ELSI SRL</t>
  </si>
  <si>
    <t>6100011124</t>
  </si>
  <si>
    <t>001721</t>
  </si>
  <si>
    <t>CONTR LIBRI DI TESTO  L 44898 AS 20092010 ULTERIORE ACTRISPETTO ACT6090011347 A SALDO STANZIAMENTO DISPOSTO DET REGIONELAZIO N2103 DEL 14062010 CONTRIBUTO UTILIZZABILE AS 201011 COMEDA NT REGIONE LAZIO PROT70519 DEL 1062010</t>
  </si>
  <si>
    <t>6100011125</t>
  </si>
  <si>
    <t>002167</t>
  </si>
  <si>
    <t>RECUPERO CONTRIBUTO AUTORITA DI VIGILANZA LLPP CIG056706118A</t>
  </si>
  <si>
    <t>6100011128</t>
  </si>
  <si>
    <t>RECUPERO INCENTIVO PROGETTAZIONE LAVORI DI MANUTENZ STR SC BAGNERASOSTITUZ INFISSI AFFTO IMPR SG SRL</t>
  </si>
  <si>
    <t>6100011171</t>
  </si>
  <si>
    <t>002416</t>
  </si>
  <si>
    <t>APPROVAZIONE PROGETTO  LAVORI E FORNITURE RELATIVE TRASFERIMENTOCARROZZELLE AREA EX GALOPPATOIO VILLA BORGHESE E COSTRUZIONE AREAATTREZZATA CAVALLI  I FASE  CONTRIBUTO VIGILANZA LLPP</t>
  </si>
  <si>
    <t>6100011172</t>
  </si>
  <si>
    <t>APPROVAZIONE PROGETTO  LAVORI E FORNITURE RELATIVE TRASFERIMENTOCARROZZELLE AREA EX GALOPPATOIO VILLA BORGHESE E COSTRUZIONE AREAATTREZZATA CAVALLI  II FASE  CONTRIBUTO VIGILANZA LLPP</t>
  </si>
  <si>
    <t>6100011223</t>
  </si>
  <si>
    <t>003237</t>
  </si>
  <si>
    <t>INCENTIVO PROGNE OP1011330001101134000110113500011011360001</t>
  </si>
  <si>
    <t>6100011226</t>
  </si>
  <si>
    <t>001711</t>
  </si>
  <si>
    <t>E.2.01.01.01.001.7BOR</t>
  </si>
  <si>
    <t xml:space="preserve">BORSE DI STUDIO A SOSTEGNO DELLE FAMIGLIE IN CONDIZIONI SVANTAGGIATE </t>
  </si>
  <si>
    <t>REGIONE LAZIO DG N493 DEL 29102010  CONTR BORSE DI STUDIO L622000 AS 20102011</t>
  </si>
  <si>
    <t>6100011256</t>
  </si>
  <si>
    <t>RUOLO N2010020045 2010002979 PUBBLICIT COD 1B87 ANNI 200720082009</t>
  </si>
  <si>
    <t>6100011257</t>
  </si>
  <si>
    <t>002312</t>
  </si>
  <si>
    <t>INCENTIVI E ONERI DI PROGETTAZIONE</t>
  </si>
  <si>
    <t>6100011335</t>
  </si>
  <si>
    <t>002009</t>
  </si>
  <si>
    <t>REC ONERI PROGETTAZIONE ART 92 DLGS 1632006 APPALTO PER COPERTURA  ERIFACIMENTO CAMPO BOCCIOFILO DEL CENTRO SOCIALE COLLI ANIENE ANNO 2010</t>
  </si>
  <si>
    <t>6100011353</t>
  </si>
  <si>
    <t>000262</t>
  </si>
  <si>
    <t>VERSAMENTO ULTERIORI INTERESSI RITARDATO PAGAMENTO RUOLI COATTIVI ENTRATE EXTRATRIBUTARIE REFSCOLANNI 2000 ESUCCESSIVI MUNICIPIO ROMA 2</t>
  </si>
  <si>
    <t>6100011466</t>
  </si>
  <si>
    <t>002327</t>
  </si>
  <si>
    <t>RECUPERO ONERI PROGETTAZIONE OP1004140001  OP1012660001 OP1004150001OP1012670001</t>
  </si>
  <si>
    <t>6100011467</t>
  </si>
  <si>
    <t>INCENTIVO PROGETTAZIONE LAVORI RECUPERO IMPIANTI SPORTIVI COMUNALI ESMALTIMENTO AMIANTO OP 10047900011013050001 MUN 18 QUOTA PARTE</t>
  </si>
  <si>
    <t>6100011478</t>
  </si>
  <si>
    <t>002408</t>
  </si>
  <si>
    <t>INCENTIVO PROGETTAZLAVORI MANUTSTRAORDVIA DEL FORTE BRASCHI E VIAVERGERIO</t>
  </si>
  <si>
    <t>6100011480</t>
  </si>
  <si>
    <t>6100011550</t>
  </si>
  <si>
    <t>06/12/2010</t>
  </si>
  <si>
    <t>lizia scolastica  annualit 2010 del Programma OOPP 2010  2012</t>
  </si>
  <si>
    <t>6100011584</t>
  </si>
  <si>
    <t>RECUPERO INCENTIVO PROGETTAZIONE  COMPLETAMENTO RISAMANENTO AREESTRADALI  EX MERCATO VIA CASETTA MATTEI OP0905190001 PT2010000671</t>
  </si>
  <si>
    <t>6100011672</t>
  </si>
  <si>
    <t>RECUPERO INCENTIVO PROGETTAZIONE INTERNA SU RISTRUTTURAZIONE E CAMBIO DIDESTINAZIONE DUSO DELLEX LAVATORIO ISOLA FARNESE DA ADIBIRE A CENTROANZIANI  MUN XX OP1010070001</t>
  </si>
  <si>
    <t>6100011677</t>
  </si>
  <si>
    <t>RECUPERO INCENTIVO PROGETTAZIONE INTERNA SU MANUTENZIONE STRAORDINARIACENTRO ANZIANI  MUN XX OP1012320001</t>
  </si>
  <si>
    <t>6100011684</t>
  </si>
  <si>
    <t>001021</t>
  </si>
  <si>
    <t>RISTRUTTURAZIONE EDILIZIA VIA SAREDO VIA COLOMBERTI VIA DEGRENETINCENTIVO ART 92 DLGS 1632006</t>
  </si>
  <si>
    <t>6100011691</t>
  </si>
  <si>
    <t>26/11/2010</t>
  </si>
  <si>
    <t>CONTRIBUTO AUTORITA VIGILANZA  CIG N 05816790B2</t>
  </si>
  <si>
    <t>6100011692</t>
  </si>
  <si>
    <t>002709</t>
  </si>
  <si>
    <t>23/10/2010</t>
  </si>
  <si>
    <t>RUOLO COATTIVO N 20030 ROMA 20029ROMA 1 EMISSIONE 2010 NOLOTRANSENNE COMPRESA IVA  ANNO 19992000010203 CODTRIB91579158MUNICI</t>
  </si>
  <si>
    <t>6100011693</t>
  </si>
  <si>
    <t>RUOLO COATTIVO N 20030 ROMA 20029ROMA 1 EMISSIONE 2010 INTERESSIDI MORA E INTERESSI ISCRRUOLO NOLO TRANSENNE ANNI 19992000010203CODTRIB1C139823 MUNICI</t>
  </si>
  <si>
    <t>6100011694</t>
  </si>
  <si>
    <t>RUOLO COATTIVO N 20030 ROMA 20029ROMA 1 EMISSIONE 2010 RECUPEROSPESE NOTIFICA E DIRITTI ACCESSORI PER NOLO TRANSENNE  ANNI19992000010203 CODTRIB1D139518 MUNICI</t>
  </si>
  <si>
    <t>6100011727</t>
  </si>
  <si>
    <t>PAB</t>
  </si>
  <si>
    <t>FINANZIAMENTO RL EX L 152001DDNNA48442009A48892009PROGETTOSPERIMENTAZIONE DI PERCORSI INTEGRATI SULLA SICUREZZA URBANALA PREVENZIONE E LA PARTECIPAZIONE SUL TERRITORIO DEL MUNICIPIO XV</t>
  </si>
  <si>
    <t>6100011744</t>
  </si>
  <si>
    <t>002920</t>
  </si>
  <si>
    <t>APPROVAZIONE RUOLI COATTIVI REFEZIONE SCOLASTICA SECONDA EMISSIONE ANNO2010 INT ISCR A RUOLO E RITARDATO PAGTO REF SCOL CODICE ENTRATA1C13  9810 NN76128681297478764236380588695026413358542155473046999263120053555254686641425379104218</t>
  </si>
  <si>
    <t>6100011745</t>
  </si>
  <si>
    <t>APPROVAZIONE RUOLI COATTIVI REFEZIONE SCOLASTICA SECONDA EMISSIONE ANNO2010 PROVENTI REFEZIONE SCOLASTICA ARR CODICE ENTRATA  9809 NN76128681297478764236380588695026413358542155473046999263120053555254686641425379104218</t>
  </si>
  <si>
    <t>6100011746</t>
  </si>
  <si>
    <t>APPROVAZIONE RUOLI COATTIVI REFEZIONE SCOLASTICA SECONDA EMISSIONE ANNO2010 SPESE DI NOTIFICA CODICE ENTRATA  1D13 NN76128681297478764236380588695026413358542155473046999263120053555254686641425379104218</t>
  </si>
  <si>
    <t>6100011755</t>
  </si>
  <si>
    <t>001865</t>
  </si>
  <si>
    <t>APPROVAZIONE 2 RUOLO RISCOSSIONE COATTIVA 2010 ORDINARIO QUOTECONTRIBUTIVE REFEZIONE SCOLASTICA MUN X</t>
  </si>
  <si>
    <t>6100011756</t>
  </si>
  <si>
    <t>6100011757</t>
  </si>
  <si>
    <t>6100011758</t>
  </si>
  <si>
    <t>6100011763</t>
  </si>
  <si>
    <t>002553</t>
  </si>
  <si>
    <t>INCENTIVO DI PROGETTAZIONE PERSONALE INTERNO 193 RELATIVO APPALTOREALIZZAZIONE SCALA ANTINCENDIO SCUOLA MATERNA CER BORROMEO 69 MUNIC RMXIX   CONTRIBUTO REGIONE LAZIO C</t>
  </si>
  <si>
    <t>6100011765</t>
  </si>
  <si>
    <t>RUOLI RISCOSSIONE COATTIVA NN 34648682 7877 4237 4134 21555 70003610 4845 20056 8793 4254  CODICE TRIBUTO 151 RECUPERO SPESENOTIFICA  COSAP PERMANENTE MUNICIPIO VIII</t>
  </si>
  <si>
    <t>6100011766</t>
  </si>
  <si>
    <t>APPROVAZIONE 2 RUOLO RISCOSSIONE COATTIVA 2010 ORDINARIO QUOTECONTRIBUTIVE TRASPORTO SCOLASTICO MUN X</t>
  </si>
  <si>
    <t>6100011767</t>
  </si>
  <si>
    <t>6100011768</t>
  </si>
  <si>
    <t>6100011769</t>
  </si>
  <si>
    <t>RUOLI RISCOSSIONE COATTIVA NN 34648682 7877 4237 4134 21555 70003610 4845 20056 8793 4254  CODICE TRIBUTO 8596 SANZIONE PECUNIARIA COSAP PERMANENTE MUNICIPIO VIII</t>
  </si>
  <si>
    <t>6100011770</t>
  </si>
  <si>
    <t>RUOLI RISCOSSIONE COATTIVA NN 34648682 7877 4237 4134 21555 70003610 4845 20056 8793 4254  CODICE TRIBUTO 152  ULTERIORI INTERESSIISCRIZIONE RUOLO  8594 INTERESSI  COSAP PERMANENTE MUNICIPIO VIII</t>
  </si>
  <si>
    <t>6100011771</t>
  </si>
  <si>
    <t>RUOLI RISCOSSIONE COATTIVA NN 34648682 7877 4237 4134 21555 70003610 4845 20056 8793 4254  CODICE TRIBUTO 8592 COSAP PERMANENTE8593 INDENNITA DI MORA  MUNICIPIO VIII</t>
  </si>
  <si>
    <t>6100011772</t>
  </si>
  <si>
    <t>RUOLI RISCOSSIONE COATTIVA NN 4238 5856 15527 20057  CODICE TRIBUTO8587 CASAP TEMPORANEA 8588 INDENNITA DI MORA MUNICIPIO VIII</t>
  </si>
  <si>
    <t>6100011773</t>
  </si>
  <si>
    <t>RUOLI RISCOSSIONE COATTIVA NN 4238 5856 15527 20057  CODICE TRIBUTO8589 CASAP TEMPORANEA INTERESSI 150 ULTERIORI INTERESSI PER ISCRIZIONEAL RUOLO  MUNICIPIO VIII</t>
  </si>
  <si>
    <t>6100011775</t>
  </si>
  <si>
    <t>RUOLI RISCOSSIONE COATTIVA NN 4238 5856 15527 20057  CODICE TRIBUTO8591 CASAP TEMPORANEA SANZIONE PECUNIARIA MUNICIPIO VIII</t>
  </si>
  <si>
    <t>6100011776</t>
  </si>
  <si>
    <t>RUOLI RISCOSSIONE COATTIVA NN 4238 5856 15527 20057  CODICE TRIBUTO149 CASAP TEMPORANEA RECUPERO SPESE NOTIFICA  MUNICIPIO VIII</t>
  </si>
  <si>
    <t>6100011777</t>
  </si>
  <si>
    <t>RUOLI RISCOSSIONE COATTIVA NN 5028 5857 15528 20058 14939 8794CODICE TRIBUTO 1B87 CANONE IMPOSTA PUBBLICITA MUNICIPIO VIII</t>
  </si>
  <si>
    <t>6100011778</t>
  </si>
  <si>
    <t>RUOLI RISCOSSIONE COATTIVA NN 5028 5857 15528 20058 14939 8794CODICE TRIBUTO 1B88 INTERESSI MORATORI 1R34 ULTERIORI INTERESSI PERISCRIZIONE RUOLO CANONE IMPOSTA PUBBLICITA MUNICIPIO VIII</t>
  </si>
  <si>
    <t>6100011779</t>
  </si>
  <si>
    <t>RUOLI RISCOSSIONE COATTIVA NN 5028 5857 15528 20058 14939 8794CODICE TRIBUTO 1B89 SANZIONE PECUNIARIA CANONE IMPOSTA PUBBLICITAMUNICIPIO VIII</t>
  </si>
  <si>
    <t>6100011780</t>
  </si>
  <si>
    <t>RUOLI RISCOSSIONE COATTIVA NN 5028 5857 15528 20058 14939 8794CODICE TRIBUTO 1R33 RECUPERO SPESE NOTIFICA CANONE IMPOSTA PUBBLICITAMUNICIPIO VIII</t>
  </si>
  <si>
    <t>6100011781</t>
  </si>
  <si>
    <t>002924</t>
  </si>
  <si>
    <t>RUOLO RISCOSSIONE COATTIVA N20055 CODICE TRIBUTO 1N61 CODICE TRIBUTOPROGETTO PONTE MUNICIPIO VIII</t>
  </si>
  <si>
    <t>6100011782</t>
  </si>
  <si>
    <t>RUOLO RISCOSSIONE COATTIVA N20055 CODICE TRIBUTO 1C13 INTERESSIISCRIZIONE A RUOLO  1N62 INTERESSI CONTRIBUTO PROGETTO PONTE MUNICIPIOVIII</t>
  </si>
  <si>
    <t>6100011783</t>
  </si>
  <si>
    <t>RUOLO RISCOSSIONE COATTIVA N20055 CODICE TRIBUTO 1D13 RECUPERO SPESENOTIFICA  PROGETTO PONTE MUNICIPIO VIII</t>
  </si>
  <si>
    <t>6100011788</t>
  </si>
  <si>
    <t>INCENTIVO PROGNE EX ART92 DLGS16306 SU LAVORI RIFTO CIGLICADITOIE E PARAPEDONALI VIA VEIO TRA VIA MGRECIA E AMITERNO OP 1011000001</t>
  </si>
  <si>
    <t>6100011789</t>
  </si>
  <si>
    <t>RECUPERO ONERI PROGETTAZIONE OP1011630001 REALIZZAZIONE AREA GIOCHI VIALEIBNIZ E AREA GIARDINO PARCI DI AGUZZARO</t>
  </si>
  <si>
    <t>6100011862</t>
  </si>
  <si>
    <t>009280</t>
  </si>
  <si>
    <t>ACCERTAMENTO DI ENTRATE DERIVANTI DAL COSTO DELLE TRANSAZIONICONSEGUENTI AI PAGAMENTI DI TRIBUTI CANONI CONTRAVVENZIONI ECC AFAVORE DELLENTE ROMA CAPITALE ESEGUITE DAI CITTADINI ATTRAVERSO GLISPORTELLI AUTOMATICI BANCARI ATM AUTOMATED TELLER MACHINE DELLA</t>
  </si>
  <si>
    <t>6100011877</t>
  </si>
  <si>
    <t>E.3.01.03.01.003.1GAS</t>
  </si>
  <si>
    <t xml:space="preserve">RECUPERO AGEVOLAZIONI ITALGAS </t>
  </si>
  <si>
    <t>0000047513</t>
  </si>
  <si>
    <t xml:space="preserve">ITALGAS RETI SPA (GIA' ITALGAS SPA)   </t>
  </si>
  <si>
    <t>CONCESSIONE PUBBLICO SERVIZIO DISTRIBUZIONE DEL GAS AI SENSI ART 2 PTOC ATTO AGGIUNTIVO E MODIFICATIVO AL CONTRATTO REP 13531991 DC3752005 ANNO 2010</t>
  </si>
  <si>
    <t>6100011897</t>
  </si>
  <si>
    <t>RECUPERO SOMME INCENTIVO</t>
  </si>
  <si>
    <t>6100011912</t>
  </si>
  <si>
    <t>001538</t>
  </si>
  <si>
    <t>6100011950</t>
  </si>
  <si>
    <t>6100011951</t>
  </si>
  <si>
    <t>RECUPERO SPESA CONTRIBUTO AUTORITA VIGILANZA LLPER PERIZIA DI VARIANTERELATIVA AI LAVORI DI MANUTENZIONE STRAORDINARIA VIA SCALOJA MUN II CIG07014284B1</t>
  </si>
  <si>
    <t>6100011965</t>
  </si>
  <si>
    <t>001880</t>
  </si>
  <si>
    <t>CONTRIBUTO REGIONE LAZIO PER FINANZIAMENTO PROGETTO UFFICIO PER LASICUREZZA E SISTEMA INFORMATIVO  ANNO 2010 DETERMINAZIONE DIRETTORIALE N4889 DEL 28122009 COMUNICATA CON NOTA DEL 2712010 PROT6130 DIPTO ISTLE REGLAZIO CONFERMA CONTRIBUTO LETTERA 2812011 P</t>
  </si>
  <si>
    <t>6100011982</t>
  </si>
  <si>
    <t>REGOLARIZZAZIONE DEI PAGAMENTI DEL CONTRIBUTO ALLAVCP EFFETTUATOCON PAGAMENTO SENZA MANDATO MAV 01103035905071431 PRU FIDENE VALMELAINA OP 11 PZZA LAGO LABIA DIPXVI UO 6 CIG 0414769633 CODGARA 481938</t>
  </si>
  <si>
    <t>6100011996</t>
  </si>
  <si>
    <t>RECUPERO CONTRIBUTO AVCP  LAVORI ADEGUAMENTO E CLIMATIZZAZIONE CENTROPOLIVALENTE NICOLETTA CAMPANELLA  OP0619840001 IMP3060032373 CIG0501647432RIFERTO NGARA 5549172010</t>
  </si>
  <si>
    <t>6100011998</t>
  </si>
  <si>
    <t>002389</t>
  </si>
  <si>
    <t>6100012002</t>
  </si>
  <si>
    <t>31/01/2011</t>
  </si>
  <si>
    <t>REGOLARIZZAZIONE DEI PAGAMENTI DEL CONTRIBUTO ALLAVCP EFFETTUATOCON PAGAMENTO SENZA MANDATO MAV 01103035905071431 LAVORI DIREALIZZAZIONE PIAZZA ANTISTANTE CHIESA S TOMMASO APOSTOLO INFERNETTODIPXVI UO 2 CIG 041610872D COD GARA 482821</t>
  </si>
  <si>
    <t>6100012017</t>
  </si>
  <si>
    <t>RUOLO COATTIVO 2010 2 EMISSIONEN8245ROMA1514AQ1058RI1709VTCOSAP PERMANENTE ANNO 2006 CODTRIB8592 MUNICXX</t>
  </si>
  <si>
    <t>6100012018</t>
  </si>
  <si>
    <t>RUOLO COATTIVO 2010 2 EMISSIONEN8244ROMA5438NA1708VT IMPOSTADI PUBBLICITA ANNO 2006 CODTRIB8500 MUNICXX</t>
  </si>
  <si>
    <t>6100012019</t>
  </si>
  <si>
    <t>RUOLO COATTIVO 2010 2 EMISSIONEN8244ROMA5438NA1708VT SANZIONISU IMPOSTA DI PUBBLICITA ANNO 2006 CODTRIB8502 MUNICXX</t>
  </si>
  <si>
    <t>6100012021</t>
  </si>
  <si>
    <t>RUOLO COATTIVO 2010 2 EMISSIONEN8245ROMA1514AQ1058RI1709VTSANZIONI COSAP PERMANENTE ANNO 2006 CODTRIB8596 MUNICXX</t>
  </si>
  <si>
    <t>6100012023</t>
  </si>
  <si>
    <t>RUOLO COATTIVO 2010 2 EMISSIONEN8244ROMA5438NA1708VT INTERESSIIMPOSTA DI PUBBLICITA ANNO 2006N8245ROMA1514AQ1058RI1709VT INTERESSI COSAP PERMANENTE ANNO2006  N8243ROMA INTERESSI TRASPORTO SCOL N8241ROMAINTERESSIQUOTEREFEZIONE SCOL CODTRIB85941C2285151I521</t>
  </si>
  <si>
    <t>6100012024</t>
  </si>
  <si>
    <t>RUOLO COATTIVO 2010 2 EMISSIONEN8244ROMA5438NA1708VT RECSPESENOTIFICA E SPESE PROCESECUTIVA SU IMPOSTA DI PUBBLICITA ANNO 2006N8245ROMA1514AQ1058RI1709VT  COSAP PERMANENTE ANNO 2006N8243ROMA TRASPORTO SCOL N8241ROMA QUOTE REFEZIONE SCOLCODTRIB1I511C481D13</t>
  </si>
  <si>
    <t>6100012027</t>
  </si>
  <si>
    <t>RUOLO COATTIVO 2010 2 EMISSIONE N8241ROMAQUOTE REFEZIONE SCOLCODTRIB9809 MUNICXX</t>
  </si>
  <si>
    <t>6100012028</t>
  </si>
  <si>
    <t>0000007896</t>
  </si>
  <si>
    <t xml:space="preserve">ASL  ROMA /EFUSIONE RM/E E RM/A CON ASL RM 1NUOVO CODICE 92343 </t>
  </si>
  <si>
    <t>RUOLO COATTIVO 2010 2 EMISSIONE N8241ROMAQUOTE TRASPORTO SCOLCODTRIB9813 MUNICXX</t>
  </si>
  <si>
    <t>6100012031</t>
  </si>
  <si>
    <t>6100012033</t>
  </si>
  <si>
    <t>LAVORI RIPRISTINO RETE DI COLLEGAMENTO APPARATI DI VENTILAZIONE ESICUREZZA COMPLESSO GALLERIA PASA  CONTRIBUTO VIGILANZA LLPP</t>
  </si>
  <si>
    <t>6100012035</t>
  </si>
  <si>
    <t>002313</t>
  </si>
  <si>
    <t>RECUPERO SU INCENTIVO MANUTENSTRAOR VIA SM GORETTI MUN II</t>
  </si>
  <si>
    <t>6100012094</t>
  </si>
  <si>
    <t>002766</t>
  </si>
  <si>
    <t>6100012095</t>
  </si>
  <si>
    <t>GIGLIO ELENARECUPERO COMPETENZE FERIE FRUITE MA NON SPETTANTIPERIODODAL 1592008 AL 2462010 PER UN TOTALE DI N15 GG</t>
  </si>
  <si>
    <t>6100012165</t>
  </si>
  <si>
    <t>RECUPERO SOMME CORRISPOSTE AL PERSONALE COMANDATO PRESSO ALTRI ENTIANNO2010</t>
  </si>
  <si>
    <t>6100012190</t>
  </si>
  <si>
    <t>RECUPERO SOMME CORRISPOSTE AL PERSONALE COMANDATO PRESSO ALTRI ENTIANNO 2010</t>
  </si>
  <si>
    <t>6100012195</t>
  </si>
  <si>
    <t>6100012225</t>
  </si>
  <si>
    <t>002925</t>
  </si>
  <si>
    <t>RUOLO COATTIVO N0200522010 QUOTE ASILI NIDO 1C139260</t>
  </si>
  <si>
    <t>6100012228</t>
  </si>
  <si>
    <t>RUOLO COATTIVO N0200522010 QUOTE ASILI NIDO 9258</t>
  </si>
  <si>
    <t>6100012230</t>
  </si>
  <si>
    <t>RUOLO COATTIVO N0200522010 QUOTE ASILI NIDO 1D13</t>
  </si>
  <si>
    <t>6100012255</t>
  </si>
  <si>
    <t>RECUPERO CONTRIBUTO AUTORITA DI VIGILANZA LLPPAPPALTO LAVORI DIRISTRUTTURAZIONE SCUOLA MEDIA CASSIODORO  MUNICIPIO XVII CODICE CIG 05345493C9  NGARA 580892 CUP J86E10000340004</t>
  </si>
  <si>
    <t>6100012257</t>
  </si>
  <si>
    <t>RECUPERO INCENTIVO ALLA PROGETTAZIONE INTERNA SU APPALTO LAVORI DIRISTRUTTURAZIONE SCUOLA MEDIA CASSIODORO  MUNICIPIO XVII CODICE CIG 05345493C9  NGARA 580892 CUP J86E10000340004</t>
  </si>
  <si>
    <t>6100012259</t>
  </si>
  <si>
    <t>003003</t>
  </si>
  <si>
    <t>SICCHETTI MARIA LAURA RECUPERO SOMMA PER ASSENZA PER MALATTIA DAL9509 PERIODI DIVERSI</t>
  </si>
  <si>
    <t>6100012263</t>
  </si>
  <si>
    <t>12/11/2010</t>
  </si>
  <si>
    <t>RECUPERO INCENTIVO PROGETTAZIONE INTERNA ART 92 D LGS 1632006 SUAPPALTO PER ABBATTIMENTO BARRIERE ARCHITETTONICHE VARIE SEDI COMUNALIANAGRAFICO CESANO MUNICIPIO XX</t>
  </si>
  <si>
    <t>6100012270</t>
  </si>
  <si>
    <t>APPROVAZIONE RUOLO DI RISCOSSIONE COATTIVA ANNO 2010 UNICA RATA PERCANONE OCCUPAZIONE SPAZI ED AREE PUBBLICHE MUN XII  CANONE OCCUPAZIONECOD TRIBUTO 8592</t>
  </si>
  <si>
    <t>6100012272</t>
  </si>
  <si>
    <t>APPROVAZIONE RUOLO DI RISCOSSIONE COATTIVA ANNO 2010 UNICA RATA PERCANONE OCCUPAZIONE SPAZI ED AREE PUBBLICHE MUN XII  SANZIONI EINTERESSI COD TRIBUTO 85948596</t>
  </si>
  <si>
    <t>6100012274</t>
  </si>
  <si>
    <t>APPROVAZIONE RUOLO DI RISCOSSIONE COATTIVA ANNO 2010 UNICA RATA PERCANONE OCCUPAZIONE SPAZI ED AREE PUBBLICHE MUN XII  INTERESSI PERISCRIZIONE A RUOLO COD TRIBUTO 152</t>
  </si>
  <si>
    <t>6100012276</t>
  </si>
  <si>
    <t>APPROVAZIONE RUOLO DI RISCOSSIONE COATTIVA ANNO 2010 UNICA RATA PERCANONE OCCUPAZIONE SPAZI ED AREE PUBBLICHE MUN XII  SPESE DI NOTIFICACOD TRIBUTO 151</t>
  </si>
  <si>
    <t>6100012282</t>
  </si>
  <si>
    <t>6100012288</t>
  </si>
  <si>
    <t>002077</t>
  </si>
  <si>
    <t>APPROVAZIONE N 10 RUOLI DI RISCOSSIONE COATTIVA ANNO 2010 II EMISSIONECANONE OCCUPAZIONE SPAZI ED AREE PUBBLICHE MUN XII  CANONE OCCUPAZIONECOD TRIBUTO 8587</t>
  </si>
  <si>
    <t>6100012290</t>
  </si>
  <si>
    <t>APPROVAZIONE N 10 RUOLI DI RISCOSSIONE COATTIVA ANNO 2010 II EMISSIONECANONE OCCUPAZIONE SPAZI ED AREE PUBBLICHE MUN XII  SANZIONI EINTERESSI COD TRIBUTO 8589</t>
  </si>
  <si>
    <t>6100012292</t>
  </si>
  <si>
    <t>APPROVAZIONE N 10 RUOLI DI RISCOSSIONE COATTIVA ANNO 2010 II EMISSIONECANONE OCCUPAZIONE SPAZI ED AREE PUBBLICHE MUN XII  SANZIONI EINTERESSI COD TRIBUTO 8591</t>
  </si>
  <si>
    <t>6100012296</t>
  </si>
  <si>
    <t>APPROVAZIONE N 10 RUOLI DI RISCOSSIONE COATTIVA ANNO 2010 II EMISSIONECANONE OCCUPAZIONE SPAZI ED AREE PUBBLICHE MUN XII  INTERESSI PERISCRIZIONE A RUOLO COD TRIBUTO 150</t>
  </si>
  <si>
    <t>6100012298</t>
  </si>
  <si>
    <t>APPROVAZIONE N 10 RUOLI DI RISCOSSIONE COATTIVA ANNO 2010 II EMISSIONECANONE OCCUPAZIONE SPAZI ED AREE PUBBLICHE MUN XII  SPESE DI NOTIFICACOD TRIBUTO 149</t>
  </si>
  <si>
    <t>6100012299</t>
  </si>
  <si>
    <t>002338</t>
  </si>
  <si>
    <t>6100012303</t>
  </si>
  <si>
    <t>009275</t>
  </si>
  <si>
    <t>ACCERTAMENTO RUOLI COATTIVI RESI ESECUTIVI NELLANNO 2010DEPENALIZZAZIONE DELLE CONTRAVVENZIONI  TITOLI ESECUTIVI ORGANOACCERTATORE AUSILIARI DEL TRAFFICOTRAMBUS RUOLI100510061015101610251026103310491050</t>
  </si>
  <si>
    <t>6100012305</t>
  </si>
  <si>
    <t>009272</t>
  </si>
  <si>
    <t>RUOLI COATTIVI PER LE DEPENALIZZAZIONI DELLE CONTRAVVENZIONI ANNO2010TITOLI ESECUTIVIORGANO ACCERTATORE POLIZIA MUNICIPALE</t>
  </si>
  <si>
    <t>6100012306</t>
  </si>
  <si>
    <t>6100012308</t>
  </si>
  <si>
    <t>009276</t>
  </si>
  <si>
    <t>RUOLI COATTIVI PER LE DEPENALIZZAZIONI DELLE CONTRAVVENZIONI ANNO2010TITOLI ESECUTIVIORGANO ACCERTATORE AUSILIARI DEL TRAFFICOTEVERETPL</t>
  </si>
  <si>
    <t>6100012310</t>
  </si>
  <si>
    <t>009274</t>
  </si>
  <si>
    <t>RUOLI COATTIVI PER LE DEPENALIZZAZIONI DELLE CONTRAVVENZIONI ANNO2010TITOLI ESECUTIVIORGANO ACCERTATORE AUSILIARI DEL TRAFFICOATAC</t>
  </si>
  <si>
    <t>6100012317</t>
  </si>
  <si>
    <t>009273</t>
  </si>
  <si>
    <t>RUOLI COATTIVI PER LE DEPENALIZZAZIONI DELLE CONTRAVVENZIONI ANNO2010TITOLI ESECUTIVIORGANO ACCERTATORE POLIZIA MUNICIPALE SERVIZICONTO TERZI REGIONE LAZIO</t>
  </si>
  <si>
    <t>6100012338</t>
  </si>
  <si>
    <t xml:space="preserve">CONTRIBUTO PER C1112  COLLEGAMENTO DIRETTO DI VIA PRATI FISCALE CONVOLIMPICA COMPLETAMENTO REALIZZAZIONE NUOVO COLLEGAMENRTO TRA VIA DEIPRATI FISCALI E VIA OLIMPICA MEDIANTE COSTRUZIONE DI NUOVAINFRASTRUTTURA DI SVINCOLO TRA VIA PRATI FISCALI VIA SALARIA </t>
  </si>
  <si>
    <t>6100012340</t>
  </si>
  <si>
    <t>APPROVAZIONE N 2 RUOLI DI RISCOSSIONE COATTIVA ANNO 2010 II EMISSIONECANONE INIZIATIVE PUBBLICITARIE MUN XII  CANONE COD TRIBUTO 1B87</t>
  </si>
  <si>
    <t>6100012342</t>
  </si>
  <si>
    <t>APPROVAZIONE N 2 RUOLI DI RISCOSSIONE COATTIVA ANNO 2010 II EMISSIONECANONE INIZIATIVE PUBBLICITARIE MUN XII  SANZIONI VERSPUBBLICITACOD TRIBUTO 1B89</t>
  </si>
  <si>
    <t>6100012344</t>
  </si>
  <si>
    <t>APPROVAZIONE N 2 RUOLI DI RISCOSSIONE COATTIVA ANNO 2010 II EMISSIONECANONE INIZIATIVE PUBBLICITARIE MUN XII  INTERESSI CANONE PUBBLICITACOD TRIBUTO 1B88</t>
  </si>
  <si>
    <t>6100012346</t>
  </si>
  <si>
    <t>APPROVAZIONE N 2 RUOLI DI RISCOSSIONE COATTIVA ANNO 2010 II EMISSIONECANONE INIZIATIVE PUBBLICITARIE MUN XII  INTERESSI PER ICRIZIONE ARUOLO COD TRIBUTO 1R34</t>
  </si>
  <si>
    <t>6100012349</t>
  </si>
  <si>
    <t>APPROVAZIONE N 2 RUOLI DI RISCOSSIONE COATTIVA ANNO 2010 II EMISSIONECANONE INIZIATIVE PUBBLICITARIE MUN XII  RECUPERO SPESE DI NOTIFICACOD TRIBUTO 1R33</t>
  </si>
  <si>
    <t>6100012355</t>
  </si>
  <si>
    <t>6100012361</t>
  </si>
  <si>
    <t>3TC</t>
  </si>
  <si>
    <t xml:space="preserve">INNOVAZIONE TECNOLOGICA </t>
  </si>
  <si>
    <t>0000079469</t>
  </si>
  <si>
    <t xml:space="preserve">AEQUA ROMA SPA UNICO SOCIO   </t>
  </si>
  <si>
    <t>INTROITO CANONE DECENNALE ANTICIPATO USO PIATTAFORMA APPLICATIVA THEBITWEBPROTOCOLLO INTESA DEL 1102010 AEQUA ROMA</t>
  </si>
  <si>
    <t>6100012362</t>
  </si>
  <si>
    <t>RECINCENTIVO  PROGETTAZIONE PARCO GIOCHI VIA DEL FORTE TIBURTINO 162ARREDO AREA A VERDE OP0913930001</t>
  </si>
  <si>
    <t>6100012373</t>
  </si>
  <si>
    <t>10/02/2011</t>
  </si>
  <si>
    <t>ONERI DI PROGETTAZIONE INTERVENTO MANUTENTIVO MARCIAPIEDI VIA MOZARTOP1011600001</t>
  </si>
  <si>
    <t>6100012380</t>
  </si>
  <si>
    <t>000538</t>
  </si>
  <si>
    <t>APPALTO LAVORI MANUTENZIONE STRAORDINARIA IMPIANTO SPORTIVO VIA PONTINA AGGNE DEFINITIVA ARTEM SRL  INCENTIVO PER LA PROGETTAZIONE</t>
  </si>
  <si>
    <t>6100012381</t>
  </si>
  <si>
    <t>CONTRIBUTO PER C1125 ADEGUAMENTO DELLA VIA PINETA SACCHETTI MEDIANTERADDOPPIO DELLA SEZIONE STRADALE  D128  DM 269422007 E DM1231732010 POTERI SPECIALI</t>
  </si>
  <si>
    <t>6100012401</t>
  </si>
  <si>
    <t>APPALTO ROTATORIE DI VIA ARDEATINA IN CORRISPONDENZA DI VIA GROTTAPERFETTAVIA DI VIGNA MURATAVIA TERRICOLAVIA TOR PAGNOTTACONTRIBUTOAUTORITA</t>
  </si>
  <si>
    <t>6100012402</t>
  </si>
  <si>
    <t>APPALTO ROTATORIE DI VIA ARDEATINA IN CORRISPONDENZA DI VIA GROTTAPERFETTAVIA DI VIGNA MURATAVIA TERRICOLAVIA TORPAGNOTTAINCENTIVOACCANTONAMENTO</t>
  </si>
  <si>
    <t>6100012406</t>
  </si>
  <si>
    <t>04/10/2010</t>
  </si>
  <si>
    <t>APPALTO REALIZZAZIONE DEL SOTTOPASSO VIA COLOMBO IN CORRISPONDENZAINCROCIO VIA MALAFEDECONTRIBUTO AUTORITA</t>
  </si>
  <si>
    <t>6100012407</t>
  </si>
  <si>
    <t>APPALTO REALIZZAZIONE DEL SOTTOPASSO VIA COLOMBO IN CORRISPONDENZAINCROCIO VIA MALAFEDEINCENTIVOACCANTONAMENTO</t>
  </si>
  <si>
    <t>6100012433</t>
  </si>
  <si>
    <t>RUOLO COATTIVO 2010 CANONE OSP E PASSI CARRABILI COD TRIB1152</t>
  </si>
  <si>
    <t>6100012434</t>
  </si>
  <si>
    <t>RUOLO COATTIVO 2010 CANONE OSP E PASSI CARRABILI COD TRIBIL2385968593</t>
  </si>
  <si>
    <t>6100012435</t>
  </si>
  <si>
    <t>RUOLO COATTIVO 2010 CANONE OSP E PASSI CARRABILI COD TRIB8594</t>
  </si>
  <si>
    <t>6100012437</t>
  </si>
  <si>
    <t>6100012438</t>
  </si>
  <si>
    <t>6100012439</t>
  </si>
  <si>
    <t>RUOLO COATTIVO 2010 CANONE OSP E PASSI CARRABILI COD TRIB1151</t>
  </si>
  <si>
    <t>6100012440</t>
  </si>
  <si>
    <t>6100012446</t>
  </si>
  <si>
    <t>002285</t>
  </si>
  <si>
    <t>INCENTIVO PROGNE OP 0905020001</t>
  </si>
  <si>
    <t>6100012452</t>
  </si>
  <si>
    <t>002488</t>
  </si>
  <si>
    <t>RUOLO COATTIVO 2010 REF SCOLMUN XI II EMISSIONE COD TRIB 1D13</t>
  </si>
  <si>
    <t>6100012453</t>
  </si>
  <si>
    <t>RUOLO COATTIVO 2010 REF SCOLMUN XI II EMISSIONE COD TRIB 9809</t>
  </si>
  <si>
    <t>6100012454</t>
  </si>
  <si>
    <t>RUOLO COATTIVO 2010 REF SCOLMUN XI II EMISSIONE COD TRIB 1C13</t>
  </si>
  <si>
    <t>6100012455</t>
  </si>
  <si>
    <t>RUOLO COATTIVO 2010 REF SCOLMUN XI II EMISSIONE COD TRIB 9810</t>
  </si>
  <si>
    <t>6100012457</t>
  </si>
  <si>
    <t>MAN</t>
  </si>
  <si>
    <t>6100012458</t>
  </si>
  <si>
    <t>RUOLO COATTIVO 2010 REF SCOLMUN XI II EMISSIONE COD TRIB 9258</t>
  </si>
  <si>
    <t>6100012459</t>
  </si>
  <si>
    <t>RUOLO COATTIVO 2010 REF SCOLMUN XI II EMISSIONE COD TRIB 1C139260</t>
  </si>
  <si>
    <t>6100012460</t>
  </si>
  <si>
    <t>6100012461</t>
  </si>
  <si>
    <t>RUOLO COATTIVO 2010 REF SCOLMUN XI II EMISSIONE COD TRIB 1N61</t>
  </si>
  <si>
    <t>6100012462</t>
  </si>
  <si>
    <t>RUOLO COATTIVO 2010 REF SCOLMUN XI II EMISSIONE COD TRIB 1C132N62</t>
  </si>
  <si>
    <t>6100012467</t>
  </si>
  <si>
    <t>NOI</t>
  </si>
  <si>
    <t>CONTRIBUTO REGIONE LAZIO DI CUI ALLA DGR1678802009 ALLEDDR12252009 E DDR45982009  80 PROGETTO NONNI VIGILI DI CUIALLA DGM102009 VEDI IMP3100038042444610</t>
  </si>
  <si>
    <t>6100012472</t>
  </si>
  <si>
    <t>CONTRATTI DI QUARTIERE TOR MARANCIA II  SCUOLA ODESCALCHI E IMMOBILEVIA GIANGIACOMO  CIG 095456759A PT 20060000812006000071</t>
  </si>
  <si>
    <t>6100012503</t>
  </si>
  <si>
    <t>002573</t>
  </si>
  <si>
    <t>E.4.02.01.02.001.2RQS</t>
  </si>
  <si>
    <t>CONTRIBUTO REGIONE LAZIO PER IL PROGETTO LA RUSTICA  VIA DELIA CENTROARTI VISIVE E SPAZIO INFORMATIVO MULTIMEDIALE NELLAMBITO DEL PROGRAMMA PER I QUARTIERI SVANTAGGIATI DI CUI ALLEDELIBERE DI GIUNTA REGIONALE NN 1151058010688607 E 44109 EX ART 6LR 92005 D</t>
  </si>
  <si>
    <t>6100012521</t>
  </si>
  <si>
    <t>CONTRIBUTO PER RISTRUTTURAZIONE TEATRO ISTITUTO LUCE A CINECITTAC3132  DM 2694207</t>
  </si>
  <si>
    <t>6100012532</t>
  </si>
  <si>
    <t>002931</t>
  </si>
  <si>
    <t>RECUPERO INCENTIVANTE TECNICA ART92 DLGS 16306 OP0914880001</t>
  </si>
  <si>
    <t>6100012537</t>
  </si>
  <si>
    <t>6100012542</t>
  </si>
  <si>
    <t>RECUPERO INCENTIVANTE TECNICA ART92 DLGS 16306 OP0823260001</t>
  </si>
  <si>
    <t>6100012543</t>
  </si>
  <si>
    <t>RECUPERO INCENTIVANTE TECNICA ART92 DLGS 16306 OP0920320001</t>
  </si>
  <si>
    <t>6100012545</t>
  </si>
  <si>
    <t>RECUPERO INCENTIVANTE TECNICA ART92 DLGS 16306 OP0920310001</t>
  </si>
  <si>
    <t>6100012570</t>
  </si>
  <si>
    <t>APPROVAZIONE RUOLI DI RISCOSSIONE ANNO 2010  IMPOSTA COMUNALE IMMOBILIICI ACCERTAMENTO IMPORTO A TITOLO DI IMPOSTA ICI COD TRIBUTO 8858</t>
  </si>
  <si>
    <t>6100012571</t>
  </si>
  <si>
    <t>ACCERTAMENTO A TITOLO DI IMPOSTA ICI N 21 RUOLI DI RISCOSSIONE ANNO2010 COD TRIBUTO 8858</t>
  </si>
  <si>
    <t>6100012572</t>
  </si>
  <si>
    <t>RECUPERO INCENTIVANTE TECNICA ART92 DLGS 16306 OP0920290001OP0920390001</t>
  </si>
  <si>
    <t>6100012573</t>
  </si>
  <si>
    <t>6100012574</t>
  </si>
  <si>
    <t>6100012577</t>
  </si>
  <si>
    <t>RECUPERO INCENTIVANTE TECNICA ART92 DLGS 16306 OP0423730001</t>
  </si>
  <si>
    <t>6100012578</t>
  </si>
  <si>
    <t>RECUPERO INCENTIVANTE TECNICA ART92 DLGS 16306 OP0629920001</t>
  </si>
  <si>
    <t>6100012580</t>
  </si>
  <si>
    <t>RECUPERO INCENTIVANTE TECNICA ART92 DLGS 16306 OP1004260001</t>
  </si>
  <si>
    <t>6100012581</t>
  </si>
  <si>
    <t>RECUPERO INCENTIVANTE TECNICA ART92 DLGS 16306 OP062993001OP0625320001</t>
  </si>
  <si>
    <t>6100012583</t>
  </si>
  <si>
    <t>RECUPERO INCENTIVANTE TECNICA ART92 DLGS 16306 OP00920370001</t>
  </si>
  <si>
    <t>6100012584</t>
  </si>
  <si>
    <t>6100012585</t>
  </si>
  <si>
    <t>6100012586</t>
  </si>
  <si>
    <t>6100012629</t>
  </si>
  <si>
    <t>ACCERTAMENTO A TITOLO DI INTERESSI E SANZIONI N 21 RUOLI DI RISCOSSIONEANNO 2010 IMPOSTA COMUNALE IMMOBILI ICI COD TRIBUTI 88618859</t>
  </si>
  <si>
    <t>6100012756</t>
  </si>
  <si>
    <t>003065</t>
  </si>
  <si>
    <t>07/10/2010</t>
  </si>
  <si>
    <t>FINANZIAMENTO REGIONE LAZIO LAVORI DI MANUTENZIONE STRAORDINARIARISANAMENTO IGIENICO AMBIENTALE DEI MARCIAPIEDI E DELLE AREE VERDIPROSPICIENTI LUNGOMARE CAIO DUILIO E LUTAZIO CATULO</t>
  </si>
  <si>
    <t>6100012779</t>
  </si>
  <si>
    <t>GAM</t>
  </si>
  <si>
    <t>CONTRIBUTO REGIONE LAZIO PER LA REALIZZAZIONE  DEL PROGETTO BULLI EBULLE VITTIME PREPOTENTI DETERMINAZIONE DIRIGENZIALE REGIONE LAZIO NA4889 DEL 28122009</t>
  </si>
  <si>
    <t>6100012827</t>
  </si>
  <si>
    <t>002257</t>
  </si>
  <si>
    <t>RECUPERO INCENTIVO PROGETTAZIONE INTERNA ART 92 DLGS 1632006 PERAPPALTO LAVORI DI MANUTENZIONE STRAORDINARIA DI STRADE E MARCIAPIEDI NELTERRITORIO DEL MUNICIPIO ROMA CENTRO STORICO ANNO 2010</t>
  </si>
  <si>
    <t>6100012837</t>
  </si>
  <si>
    <t>0000047779</t>
  </si>
  <si>
    <t xml:space="preserve">ACEA ENERGIA SPAGIA' ACEA ELECTRABEL ELETTRICITA' S  </t>
  </si>
  <si>
    <t>ACCERTAMENTO CONTABILE ENTRATE PER ADDIZIONALE ENERGIA ELETTRICA ANNO2010 PER I VERSAMENTI DI ACEAELECTRABEL ELETTRICITA SPA</t>
  </si>
  <si>
    <t>6100012851</t>
  </si>
  <si>
    <t>0PM</t>
  </si>
  <si>
    <t xml:space="preserve">POLIZIA ROMA CAPITALE </t>
  </si>
  <si>
    <t>RECUPERO ONERI INCENTIVO EX ART92 DLGS 16306 E SMI APPALTO LAVORI DIMANUTENZIONE STRAORDINARIA SEDE UO GSSU DELLA PM VIA MACEDONIA120  I STRALCIO  AFFTO SOC MARECO SRL</t>
  </si>
  <si>
    <t>6100012883</t>
  </si>
  <si>
    <t>002596</t>
  </si>
  <si>
    <t>ONERI PROGETTAZIONE APPALTO LAVORI RECUPERO LOCALI ABBANDONATI PERREALIZZAZIONE LUDOTECA INTERNO SCUOLA ELEMENTARE G CAGLIERO MUN XQUOTA PARTE</t>
  </si>
  <si>
    <t>6100012884</t>
  </si>
  <si>
    <t>6100012900</t>
  </si>
  <si>
    <t>RECUPERO  INCENTIVO PROGETTAZIONE INTERNA PER LAVORI DI ARREDO URBANOINFORMATIVO MUNICIPIO XVII</t>
  </si>
  <si>
    <t>6100012947</t>
  </si>
  <si>
    <t>CONTRIBUTO PER ADEGUAMENTO E ILLUMINAZIONE DI VIA DELLA PISANA DAL GRA AMALAGROTTA DETERMREGIONE LAZIO N B0467 DEL 322010 QP ALTRA QPSU ACT 6070010061 E 6100012950</t>
  </si>
  <si>
    <t>6100012950</t>
  </si>
  <si>
    <t>CONTRIBUTO PER ADEGUAMENTO E ILLUMINAZIONE DI VIA DELLA PISANA DAL GRA AMALAGROTTA DETERMREGIONE LAZIO N B0467 DEL 322010 QP ALTRA QPSU ACT 6070010061 E 6100012947</t>
  </si>
  <si>
    <t>6100012951</t>
  </si>
  <si>
    <t>002028</t>
  </si>
  <si>
    <t>INCENTIVO ALLA PROGETTAZIONE LAVORI RIQUALIFCOMPLETAMENTO AREA A VERDEARREDO PARCO BADEN POWELL ANNO 2010 OP1011730001</t>
  </si>
  <si>
    <t>6100012961</t>
  </si>
  <si>
    <t>E.4.02.01.02.002.0BAR</t>
  </si>
  <si>
    <t xml:space="preserve">ABBATTIMENTO BARRIERE ARCHITETTONICHE </t>
  </si>
  <si>
    <t>CONTRIBUTO PROVINCIA OPERA SUPERAMENTO BARRIERE ARCHITETTONICHE PALESTRASCUOLA MEDIA F PETRARCA MUNICIPIO IX DD PROVINCIA ROMA N13S DEL 14032005  NOTA 43766 16032011 AUTORIZZAZIONE ACCERT CENTRO RICAVO MUNXI NOTA PROT46762011</t>
  </si>
  <si>
    <t>6100012976</t>
  </si>
  <si>
    <t>INTERESSI RITARDATO PAGAM RUOLI COATTIVI COD 0518</t>
  </si>
  <si>
    <t>6100013063</t>
  </si>
  <si>
    <t>002678</t>
  </si>
  <si>
    <t>ONERI PROGETTAZIONE  APPALTO LAVORI COMPLETAMENTO IMPIANTISPECIALISTICI ED AMPLIAMENTO PIAZZA SCIPIONE AMMIRATO MUN IX OP1010290001 QUOTA PARTE V ACCERTAMENTO 6100013064</t>
  </si>
  <si>
    <t>6100013138</t>
  </si>
  <si>
    <t>003000</t>
  </si>
  <si>
    <t>16/03/2011</t>
  </si>
  <si>
    <t>regolarizzazione provvedimenti ruoli coattivi ici</t>
  </si>
  <si>
    <t>6100013143</t>
  </si>
  <si>
    <t>000779</t>
  </si>
  <si>
    <t>RECUPERO SOMMA INCENTIVO ART 92 D LGS 1632006</t>
  </si>
  <si>
    <t>6100013146</t>
  </si>
  <si>
    <t>002036</t>
  </si>
  <si>
    <t>INCENTIVO PROGETTAZIONE RIQUALIFICAZIONE AREA A VERDE E ARREDO URBANOVIA DEGLI ALBERINI ANGOLO VIA GROTTE DI GREGNA MUN 5 ANNO 2010</t>
  </si>
  <si>
    <t>6100013148</t>
  </si>
  <si>
    <t>ruoli coattivi ici periodo aprilesettembre 2010</t>
  </si>
  <si>
    <t>6100013192</t>
  </si>
  <si>
    <t>6100013195</t>
  </si>
  <si>
    <t>CONTRIBUTO AUTORITA VIGILANZA  CIG N 0705667ED0</t>
  </si>
  <si>
    <t>6100013285</t>
  </si>
  <si>
    <t>002026</t>
  </si>
  <si>
    <t>INCENTIVO PROGETTAZIONE RIQUALIFICAZIONE AREA A</t>
  </si>
  <si>
    <t>6100013302</t>
  </si>
  <si>
    <t>000075</t>
  </si>
  <si>
    <t>17/02/2010</t>
  </si>
  <si>
    <t>LAVORI DI RISTRUTTURAZIONE E AMPLIAMENTO DELLIMPIANTO SPORTIVO DI VIAA LEONORI  AGGNE DEFINITIVA DI GENNARO SRL E APPROVAZIONE NUOVO QE INCENTIVO PER LA PROGETTAZIONE  DD INDIZIONE GARA 5452009</t>
  </si>
  <si>
    <t>6100013305</t>
  </si>
  <si>
    <t>004157</t>
  </si>
  <si>
    <t>CONTRIBUTO AUTORIT DI VIGZA CIG 1470310A2F GARA 1526479</t>
  </si>
  <si>
    <t>6100013310</t>
  </si>
  <si>
    <t>IIM</t>
  </si>
  <si>
    <t>ONERI PROGETTAZIONE  APPALTO LAVORI SUPERAMENTO BARRIEREARCHITETTONICHE SCUOLA MEDIA F PETRARCA MUNICIPIO IX QUOTA PARTEV ACCERTAMENTO 6100013315</t>
  </si>
  <si>
    <t>6100013315</t>
  </si>
  <si>
    <t>ONERI PROGETTAZIONE  APPALTO LAVORI SUPERAMENTO BARRIEREARCHITETTONICHE SCUOLA MEDIA F PETRARCA MUNICIPIO IX QUOTA PARTE VEDI ACC 6100013310 OP 1009610001</t>
  </si>
  <si>
    <t>6100013326</t>
  </si>
  <si>
    <t>INCENTIVO PROGETTAZIONE MESSA IN OPERA MARCIAPIEDEIN VIA SISMONDA TRATTOVIA STEFANINI A VIA CARLO MARIA VIOLA MUN 5  ANNO 2010</t>
  </si>
  <si>
    <t>6100013346</t>
  </si>
  <si>
    <t>INCENTIVO PROGETTAZIONE RISTRUTTURAZIONE UTILIZZO TENUTA DEL CAVALIEREMUN ROMA 5 ANNO 2010</t>
  </si>
  <si>
    <t>6100013347</t>
  </si>
  <si>
    <t>INCENTIVO PROGETTAZIONE RIFACIMENTO INGRESSO BOCCIOFILA RENATO FALCONIDI PIAZZA B AVANZINI 99 MUN ROMA 5 ANNO 2010</t>
  </si>
  <si>
    <t>6100013348</t>
  </si>
  <si>
    <t>INCENTIVO PROGETTAZIONE LAVORI RIFACIMENTO MANTO STRADALE VIA VALLEDELLA QUISTIONE MUN 18 OP 1010920001</t>
  </si>
  <si>
    <t>6100013350</t>
  </si>
  <si>
    <t>INCENTIVO PROGETTAZIONE RIFACIMENTO PAVIMENTAZIONE PIAZZALE ESTERNOCENTRO ANZIANI CASAL BRUCIATO VIA LUIGI CESANA 30 MUN ROMA 5 ANNO 2010</t>
  </si>
  <si>
    <t>6100013351</t>
  </si>
  <si>
    <t>002037</t>
  </si>
  <si>
    <t>INCENTIVO ALLA PROGETTAZIONE LAVORI SOSTITUZ E AMP</t>
  </si>
  <si>
    <t>6100013352</t>
  </si>
  <si>
    <t>INCENTIVO ALLA PROGETTAZIONE LAVORI SOSTITUZ E AMPLIAMENTO PARCO NUOVOAUSPICIO MUNICV</t>
  </si>
  <si>
    <t>6100013361</t>
  </si>
  <si>
    <t>RIACCREDITO MANDAT0 N 12445 INESTINT0 AL 311210</t>
  </si>
  <si>
    <t>6100013367</t>
  </si>
  <si>
    <t>ONERI DI PROGETTAZIONE PER LAVORI DI ATTREZZAGGIO ZONA LUDICA VIA DEIDURANTINI ANGOLO VIA DI PIETRALATA OP101036001</t>
  </si>
  <si>
    <t>6100013391</t>
  </si>
  <si>
    <t>RIACCREDITO MANDATI DI PAGAMENTO RIMBORSO ICI NON DOVUTA NON RISCOSSI</t>
  </si>
  <si>
    <t>6100013405</t>
  </si>
  <si>
    <t>24/08/2010</t>
  </si>
  <si>
    <t>RIFACIMENTO PISTA ATLETICA E TRIBUNA STADIO DEGLI EUCALIPTI</t>
  </si>
  <si>
    <t>6100013429</t>
  </si>
  <si>
    <t>22/02/2011</t>
  </si>
  <si>
    <t>ULTERIORI INTERESSI SU RUOLI COATTIVI TRIBUTI E SOCIALE ANNI 2000 ESUCC MUN XII</t>
  </si>
  <si>
    <t>6100013521</t>
  </si>
  <si>
    <t>INCENTIVO PROGETTAZIONE OP 0905030001</t>
  </si>
  <si>
    <t>6100013526</t>
  </si>
  <si>
    <t>001725</t>
  </si>
  <si>
    <t>QP INENTICO PTOGNE OP0922770001</t>
  </si>
  <si>
    <t>6100013558</t>
  </si>
  <si>
    <t>ONERI DI CUI ALLART 92 DLGS 16306</t>
  </si>
  <si>
    <t>6100013608</t>
  </si>
  <si>
    <t>002409</t>
  </si>
  <si>
    <t>INCENTIVO PROGETTAZIONE PERSONALE INTERNO ALIQUOTA 2RELATIVO APPALTOPER LAVORI COMPLETAMENTO PIAZZA PALLOTTA  2 LOTTO FUNZIONALE PZTORRESINA 1</t>
  </si>
  <si>
    <t>6100013657</t>
  </si>
  <si>
    <t>E.4.02.01.02.001.4SRI</t>
  </si>
  <si>
    <t>MIA</t>
  </si>
  <si>
    <t>CONTRIBUTO EX  ART23LR  312008 PIANO STRAORDINARIO  INVESTIMENTIRL FONDI DI CUI ALLA DD RL DIPPROGRAMMECONOMSOCCO368DEL23022010E C21042010 REALIZZO PISTA DA BALLO ESTERNA CENTRO ANZIANI PULLINO INTEGRAZIONE DD RL B07042011</t>
  </si>
  <si>
    <t>6100013660</t>
  </si>
  <si>
    <t>000286</t>
  </si>
  <si>
    <t>21/02/2011</t>
  </si>
  <si>
    <t>INTERESSI MORATORI MUN XI REF SCOL E ASILI NIDO APRILE  SETTEMBRE 2010</t>
  </si>
  <si>
    <t>6100013662</t>
  </si>
  <si>
    <t>E.2.01.01.02.001.7CVA</t>
  </si>
  <si>
    <t xml:space="preserve">CONTRIBUTI VARI (DELIB. GIUNTA REG. N. 2816/1999 - L.R. N. 42/97) PER IL SETTORE SOCIALE </t>
  </si>
  <si>
    <t>CONTRIBUTO REGIONALE PER IL FINANZIAMENTO DEI CONTRATTI DI QUARTIEREPIGNETO TOR SAPIENZA GARBATELLA E CANALE DEI PESCATORI DETERMINAZIONEREGIONE LAZIO N B441126112004 VEDI NOTE DIPTO XVI N 6070 DEL29411 E 6269 DEL 3511</t>
  </si>
  <si>
    <t>6100013673</t>
  </si>
  <si>
    <t>RECUPERO ONERI PROGETTAZIONE OP1010640001 LAVORI DI RIQUALIFICAZIONEAREA GIOCHI PARCO BERGAMINI</t>
  </si>
  <si>
    <t>6100013678</t>
  </si>
  <si>
    <t>CONTRIBUTO EX  ART23LR  312008 PIANO STRAORDINARIO  INVESTIMENTIRL FONDI DI CUI ALLA DD RL DIPPROGRAMMECONOMSOCCO3682010C21042010 RESTAURO CASALE GARIBALDI MUNICIPIO XI</t>
  </si>
  <si>
    <t>6100013733</t>
  </si>
  <si>
    <t>ruoli coattivi ICI PERIODO 0103300910</t>
  </si>
  <si>
    <t>6100013734</t>
  </si>
  <si>
    <t>6100013838</t>
  </si>
  <si>
    <t>12/08/2000</t>
  </si>
  <si>
    <t>0000080554</t>
  </si>
  <si>
    <t xml:space="preserve">CREDITORI/DEBITORI DIV REGOL. PROGCOLLAUDI COMMISSIONI  </t>
  </si>
  <si>
    <t>COMMISSIONE TECNICA PER LA VALUTAZIONE DELLE OFFERTE RISTRUTTURAZIONESISTEMA VIARIO DEGLI SPAZI PUBBLI E DEL VERDE AL QUARTICCIOLO DD N75611</t>
  </si>
  <si>
    <t>6100013893</t>
  </si>
  <si>
    <t>002302</t>
  </si>
  <si>
    <t>PENALI INADEMPIENZE CONTRALI FONTANELLE PUBBLICHE</t>
  </si>
  <si>
    <t>2011</t>
  </si>
  <si>
    <t>6110000028</t>
  </si>
  <si>
    <t>CANONE ANNUO DI LOCAZIONE PER SEDE UFFICIO POSTALEBANCO POSTA IMMOBILE COMUNALE VBALBIANIVCONTI MUNICIPIO ROMA DELLE TORRI ANNO 2011 CT PLURIENNALE 20092014</t>
  </si>
  <si>
    <t>6110000038</t>
  </si>
  <si>
    <t>002424</t>
  </si>
  <si>
    <t>QSS</t>
  </si>
  <si>
    <t>CONTRIBUTO CONCESSO DALLA REGIONE LAZIO CON DD C 2297 DEL 1492009 PERIL FINANZIAMENTO  REALIZZAZIONE DI UN NUOVO CAMPO POLIVALENTE ASERVIZIO DELLA PARROCCHIA SACRA FAMIGLIA A VILLA TROLILI  MUN 16ANNUALITA 2011</t>
  </si>
  <si>
    <t>6110000049</t>
  </si>
  <si>
    <t>16/06/2010</t>
  </si>
  <si>
    <t>CONTRIBUTO REGIONE LAZIO DD C0368 23022010 PROPOSTA 24812010RIQUALIFICAZIONE LOCALI SEDE MUNICIPALE PER UFFICIO ANAGRAFICO E SALACONSIGLIO MUNICIPIO X ANNUALITA 2011</t>
  </si>
  <si>
    <t>6110000050</t>
  </si>
  <si>
    <t>CONTRIBUTO REGIONE LAZIO DD C0368 23022010 PROPOSTA N248112022010  RIQUALIFICAZIONE PIAZZA CONSOLI OPERA COMPLETAMENTO IISTRALCIO FUNZIONALE MUNICIPIO X ANNUALITA 2011</t>
  </si>
  <si>
    <t>6110000051</t>
  </si>
  <si>
    <t xml:space="preserve">CONTRIBUTO REGIONE LAZIO PER IL FINANZIAMENTO DELLINTERVENTO DIRIQUALIFICAZIONE DEI LOCALI CHE OSPITANO LA LUDOTECA COMUNALE ILPICCOLO POPOLO QUOTA ANNO 2011 DETERMINAZIONE REGIONE LAZIODIPTO ECONOMICO ED OCCUPAZIONALE NC0368DEL 2322010 SU PROPOSTA N2481 </t>
  </si>
  <si>
    <t>6110000052</t>
  </si>
  <si>
    <t>CONTRIBUTO REGIONE LAZIO PER RIQUALIFICAZIONE DEL CENTRO SOCIALEANZIANI CENTRONIII STRALCIO FUNZIONALEANNUALIT 2011 GIUSTA DD REGIONE LAZIO C03682322010</t>
  </si>
  <si>
    <t>6110000053</t>
  </si>
  <si>
    <t>000842</t>
  </si>
  <si>
    <t>CONTRIBUTO REGIONE LAZIO PER IL FINANZIAMENTO DELLINTERVENTO DIRIQUALIFICAZIONE CENTRO BOCCIOFILO ANNESSO AI GIARDINI PUBBLICI DI MONTEDEL GRANO QUOTA ANNO 2011 DETERMINAZIONE REGIONE LAZIODIPTO ECONOMICO ED OCCUPAZIONALE NC0368DEL 2322010 SU PROPOSTA N24</t>
  </si>
  <si>
    <t>6110000054</t>
  </si>
  <si>
    <t>000846</t>
  </si>
  <si>
    <t>CONTRIBUTO REGIONE LAZIO PER RIQUALIFICAZIONE DEL CAMPO POLIVALENTEANNESSO ALLISTITUTO COMPRENSIVO FONTANILE ANAGNINOIMPIANTO DIILLUMINAZIONEANNNUALIT 2011 GIUSTA DD REGIONE LAZIO C03682322010</t>
  </si>
  <si>
    <t>6110000058</t>
  </si>
  <si>
    <t>CONTRIBUTO REGIONE LAZIO DD C0368 23022010 PROGRAMMA STRAORDINARIOREGIONALE INVESTIMENTI PER SVILUPPO REGIONALE LR312008COMPLETAMENTO E RISTRUTTURAZIONE IMPIANTO SPORTIVO MARCO CALABRESI  VIAF GENTILE  MUNICIPIO X ANNUALITA 2011</t>
  </si>
  <si>
    <t>6110000061</t>
  </si>
  <si>
    <t>000769</t>
  </si>
  <si>
    <t>0000075204</t>
  </si>
  <si>
    <t xml:space="preserve">RENATO COSTANTINI A.S.D. ROMA XX   </t>
  </si>
  <si>
    <t>PROVENTI PER LA CONCESSIONE DUSO DELLIMPIANTO SPORTIVO DI VIA OFFANENGO 68 DAL 1120033042011 ALLAASSSPORTDILETTANTISTICA RENATO COSTANTINI ROMA XX RATEIZZAZIONE IN 72 RATE DEL CANONE DOVUTO DALL182006  31122009RATE INTERESSI ANNO 2011</t>
  </si>
  <si>
    <t>6110000084</t>
  </si>
  <si>
    <t>001387</t>
  </si>
  <si>
    <t>E.2.01.01.02.001.5PLG</t>
  </si>
  <si>
    <t xml:space="preserve">TRASFERIMENTO DELLA REGIONE PER L'ATTUAZIONE DEI PIANI LOCALI GIOVANI </t>
  </si>
  <si>
    <t>PIANO LOCALE GIOVANI DEL COMUNE DI ROMA PROGETTO COOFINANZIATO DALLAREGIONE LAZIO PER L80 DETERMIANA DIPARTIMENTO SOCIALE DIREZIONEPOLITICHE GIOVANILI DELLA REGIONE LAZIO N2141 DEL 20062008EROGAZIONE RISORSE PREVIO TRASFERIMENTO ALLA REGIONE DELLE RISORSE</t>
  </si>
  <si>
    <t>6110000085</t>
  </si>
  <si>
    <t>001916</t>
  </si>
  <si>
    <t>FINANZIAMENTO REGIONALE  MESSA IN SICUREZZA PARROCCHIA SANDREAAPOSTOLO CHIESA DI SMARIA IN CESANO  A SMARIA DI GALERIA  MUNIC RMXIX</t>
  </si>
  <si>
    <t>6110000086</t>
  </si>
  <si>
    <t>FINANZIAMENTO REGIONALE  MESSA IN SICUREZZA PARROCCHIA MARIA SANTISSIMAIN VIA SSMARTIRI DI SELVA CANDIDA  MUNIC RM XIX</t>
  </si>
  <si>
    <t>6110000087</t>
  </si>
  <si>
    <t>002191</t>
  </si>
  <si>
    <t xml:space="preserve">CONTRIBUTO REGIONE LAZIO PER INTERVENTI PER IL RIPRISTINO FUNZIONALE EDADEGUAMENTO A NORMA MARCIAPIEDI DI VIA LEPETIT LEGGE REGIONALE EX ART23 DELLA LR 24 DICEMBRE 2008 N 31 DGR 643 DEL 07082009DDRC049204032010 IMPFONDI IL CONTRIBUTO TOTALE  EURO 5000000 </t>
  </si>
  <si>
    <t>6110000090</t>
  </si>
  <si>
    <t>CONTRIBUTO REGIONE LAZIO PER INTERVENTI PER IL RIPRISTINO FUNZIONALE EDADEGUAMENTO MARCIAPIEDI DI VIA DEL CAMPO  MUNICIPIO ROMA VII  EX ART23 DELLA LR 24 DICEMBRE 2008 N 31 DGR 643 DEL 07082009DDRC049204032010 IMPFONDI IL CONTRIBUTO TOTALE  EURO 5000000 D</t>
  </si>
  <si>
    <t>6110000091</t>
  </si>
  <si>
    <t>CONTRIBUTO REGIONE LAZIO PER LA MANUTENZIONE STRAORDINARIA PRESSO LASCUOLA MEDIA FERRUCCIO PARRI   MUNICIPIO ROMA VII  EX ART 23 DELLA LR24 DICEMBRE 2008 N 31 DGR 643 DEL 07082009DDR C049204032010IMPFONDI IL CONTRIBUTO TOTALE  EURO 9422500 DI CUI EURO  37</t>
  </si>
  <si>
    <t>6110000092</t>
  </si>
  <si>
    <t>001755</t>
  </si>
  <si>
    <t>PSS</t>
  </si>
  <si>
    <t>FINANZIAMENTO REGIONE LAZIO DDD RL C0368C04922010 PROGETTOMANUTENZIONE STRAORDINARIA CAMPO RUGBY CORVIALE ANNUALITA 2011</t>
  </si>
  <si>
    <t>6110000093</t>
  </si>
  <si>
    <t>RECUPERO DEGLI IMPIANTI SPORTIVI COMUNALI E SMALTIMENTO AMIANTO  MUN18 OP1013050001   GIUSTA DELIBERA GIUNTA REGIONE LAZIO N 649 DEL782009QP ANNUALITA 2011 CUP J82D10000390002</t>
  </si>
  <si>
    <t>6110000096</t>
  </si>
  <si>
    <t>001742</t>
  </si>
  <si>
    <t>FINANZIAMENTO REGIONE LAZIO DDD RL C0368C04922010 PROGETTOMANUTENZIONE STRAORDINARIA E RIQUALIFICAZIONE DEI MARCIAPIEDI DI VIALUNATI MUNXV EX ART 23 LR N31 24122008</t>
  </si>
  <si>
    <t>6110000097</t>
  </si>
  <si>
    <t>001741</t>
  </si>
  <si>
    <t>FINANZIAMENTO REGIONE LAZIO DDD RL C0368C04922010 PROGETTOCOSTRUZIONE DELLA FOGNATURA PER ACQUE NERE IN VIA CANEVAZZI ZONA PONTEGALERIA MUNXV</t>
  </si>
  <si>
    <t>6110000098</t>
  </si>
  <si>
    <t>FINANZIAMENTO REGIONE LAZIO DDD RL C0368C04922010 PROGETTO LAVORICOMPLETAMENTO E REALIZZAZIONE DI EDIFICI DESTINATI AD ATTIVITA SOCIALINELLA ZONA PIANA DEL SOLE MUNXV</t>
  </si>
  <si>
    <t>6110000099</t>
  </si>
  <si>
    <t>22/11/2010</t>
  </si>
  <si>
    <t xml:space="preserve">CONTRIBUTO REGIONE LAZIO PER INTERVENTI DI RIQUALIFICAZIONE DEI LOCALIUSO SPOGLAITOIO IMPIANTO SPORTIVO COMUNALE CAMPO LANCIANI  MUNICIPIOROMA V  EX ART 23 DELLA LR 24 DICEMBRE 2008 N 31 DGR 643 DEL07082009DDR C049204032010 IMPFONDI IL CONTRIBUTO TOTALE  </t>
  </si>
  <si>
    <t>6110000100</t>
  </si>
  <si>
    <t>6110000101</t>
  </si>
  <si>
    <t>CONTRIBUTO REGIONE LAZIO PER INTERVENTI DI RIQUALIFICAZIONEDELLIMMOBILE UBICATO IN VIA DEL FRANTOIO DA DESTINARE A POLODELLINFANZIA E DELLADOLESCENZA  1 STRALCIO  MUNICIPIO ROMA V  EXART 23 DELLA LR 24 DICEMBRE 2008 N 31 DGR 643 DEL 07082009DDRC0492040320</t>
  </si>
  <si>
    <t>6110000102</t>
  </si>
  <si>
    <t>6110000122</t>
  </si>
  <si>
    <t>CONTRIBUTO REGIONE LAZIO PER  REALIZZAZIONE DI UN CAMPO POLIVALENTEPRESSO LA SCUOLA MS GB PIRANESI  IN VIA LUCHINA DAL VERME  MUNICIPIOROMA VI  EX ART 23 DELLA LR 24 DICEMBRE 2008 N 31 DGR 643 DEL07082009DDR C036823022010 IMPFONDI COMUNICAZIONE REGIONELAZ</t>
  </si>
  <si>
    <t>6110000146</t>
  </si>
  <si>
    <t>FINANZIAMENTO REGIONE LAZIO DDD RL C0368C04922010 PROGETTORIQUALIFICAZIONE E ARREDO AREA EX MERCATO CASETTA MATTEI MUNXV</t>
  </si>
  <si>
    <t>6110000147</t>
  </si>
  <si>
    <t>CONTRIBUTO REGIONE LAZIO NEL PROGRAMMA DI INVESTIMENTI EX ART23LR312008 REALIZZAZIONE PARCIAPIEDE DI VIA VALLE MURICANA MUNICIPIO XX  ANNUALITA 2011</t>
  </si>
  <si>
    <t>6110000149</t>
  </si>
  <si>
    <t>002353</t>
  </si>
  <si>
    <t>29/11/2010</t>
  </si>
  <si>
    <t>RIQUALIFICAZIONE  E MESSA IN SICUREZZA PIAZZA CUCCHI  MUN 16 OP1013030001 ANNUALITA 2011</t>
  </si>
  <si>
    <t>6110000195</t>
  </si>
  <si>
    <t>002139</t>
  </si>
  <si>
    <t>APPROVAZIONE LISTA DI CARICO PER QUOTE CONTRIBUTIVE MUN XII PERIODOGENGIU2011</t>
  </si>
  <si>
    <t>6110000201</t>
  </si>
  <si>
    <t>6110000226</t>
  </si>
  <si>
    <t xml:space="preserve">CONTRIBUTO REGIONE LAZIO PER LAVORI DI MANUTENZIONE STRAORDINARIA PER LARIQUALIFICAZIONE DEI MARCIAPIEDI E CADITOIE PER INTERVENTI PERLABBATTIMENTO DELLE BARRIERE ARCHITETTONICHE IN VIA DINO PENAZZATOMUNICIPIO ROMA VI  EX ART 23 DELLA LR 24 DICEMBRE 2008 </t>
  </si>
  <si>
    <t>6110000228</t>
  </si>
  <si>
    <t>000029</t>
  </si>
  <si>
    <t>10/01/2011</t>
  </si>
  <si>
    <t>RECUPERO  SOMMA NON  DOVUTA  INDENNITA PREVISTA DALLART 217 COMMI15 CCDI 1 NOM ALBANESE SALVATORE</t>
  </si>
  <si>
    <t>6110000276</t>
  </si>
  <si>
    <t>APPROVAZIONE LISTA DI CARICO PER SERVIZIO DI TRASPORTO SCOLASTICOPERIODO GENGIU2011 MUN XII</t>
  </si>
  <si>
    <t>6110000284</t>
  </si>
  <si>
    <t>LAVORI SISTEMAZIONE SPAZI ESTERNI SCUOLA ELEM CESARE BATTISTI  REGIONELAZIO</t>
  </si>
  <si>
    <t>6110000288</t>
  </si>
  <si>
    <t>CONTRIBUTO REGIONE LAZIO RIFACIMENTO AREE PEDONALI ELIMNINAZBARRIEREARCHITETTONICHE MESSA IN SICUREZZA RICSADENTI NEL MUN II   AI SE NSIDELL ART 23 DELL LR 24122008 N 31OP1012580001</t>
  </si>
  <si>
    <t>6110000292</t>
  </si>
  <si>
    <t>001536</t>
  </si>
  <si>
    <t>CONTRIBUTO REGIONE LAZIO MESSA IN SICUREZZA  SISTENA VIARIO VIA DELLEISOLE MUN II   AI SENSI DELL ART 23 DELL LR 24122008 N31OP1012570001</t>
  </si>
  <si>
    <t>6110000397</t>
  </si>
  <si>
    <t>CONTRIBUTO REGIONE LAZIO DI CUI ALLA LR312008 E ALLA DELGR6432009  APPALTO LAVORI MANUTENZIONE STRAORDINARIA IC MONTANELLIANNO 2011  DDRL C03682010  CUP J86J10001020002 CIG 05990141FD</t>
  </si>
  <si>
    <t>6110000399</t>
  </si>
  <si>
    <t>CONTRIBUTO REGIONE LAZIO DI CUI ALLA LR312008 E ALLA DELGR6432009  APPALTO LAVORI MANUTENZIONE STRAORDINARIA SCUOLA ELEMENTARESANTI SAVARINO  ANNO 2011  DDRL C03682010  CUP J86J10001030002CIG 0600362A62</t>
  </si>
  <si>
    <t>6110000401</t>
  </si>
  <si>
    <t>000048</t>
  </si>
  <si>
    <t>17/01/2011</t>
  </si>
  <si>
    <t>PACE SARARECUPERO COMPETENZEPERIODO DAL 1012011 AL 1712011 PERCOMPLESSIVI 8 GG</t>
  </si>
  <si>
    <t>6110000411</t>
  </si>
  <si>
    <t>CONTRIBUTO REGIONE LAZIO DI CUI ALLA LR312008 E ALLA DELGR6432009  APPALTO LAVORI MANUTENZIONE STRAORDINARIA CENTRO ANZIANI VIACARLO AVOLIO  ANNO 2011  DDRL C04922010  CUP J86J10001330002 CIG078396438E</t>
  </si>
  <si>
    <t>6110000553</t>
  </si>
  <si>
    <t>CONTRIBREGLE PER RIFACIMBAGNI E BONIFICA AMIANTOSCELEMLAMBRUSCHINIOP1004850001MUNIC19</t>
  </si>
  <si>
    <t>6110000555</t>
  </si>
  <si>
    <t>CONTRIBUTO REGIONE LAZIO PER LA REALIZNE SCALA ANTINCENDIO NELLA SCUOLAMATERNA CERBONI VIA FEDERICO BORROMEO 69 MUNIC RM XIX OP1004940001DDC0492 DEL 432010 DELLA REGIONE LAZIO ASSUNZIONE IMPEGNI</t>
  </si>
  <si>
    <t>6110000615</t>
  </si>
  <si>
    <t>CONTRIBREGLE PER LAVORI IMPERMEABILIZZAZIONE SCMEDIA STEFANELLI</t>
  </si>
  <si>
    <t>6110000621</t>
  </si>
  <si>
    <t>CONTRIBUTO REGIONE LAZIO LAVORI MANUTENZIONE STRAORD NUOVO MICRONIDO SPIO X VIA BOCCIONI MUN II   AI SENSI DELL ART 23 DELL LR 24122008N 31OP1004030001</t>
  </si>
  <si>
    <t>6110000656</t>
  </si>
  <si>
    <t>002127</t>
  </si>
  <si>
    <t>RIMBORSO CONTRIBUTO SIMOG CIG 0466328A07</t>
  </si>
  <si>
    <t>6110000664</t>
  </si>
  <si>
    <t>000279</t>
  </si>
  <si>
    <t>28/01/2011</t>
  </si>
  <si>
    <t>QUOTA AAVV LAVORI DI RIPRISTINO TRANSITABILIT VDI CASTELPORZIANO</t>
  </si>
  <si>
    <t>6110000665</t>
  </si>
  <si>
    <t>000107</t>
  </si>
  <si>
    <t>LAVORI DI INTEGRAZIONE MANUTENZIONE STRAORDINARIA E ADEGUAMENTONORMATIVE VIGENTI SCUOLA ELEMENTARE PARINI  PIAZZA CAPRI25ROMAMUNICIPIO IV CONTRIBUTO AUTORITA</t>
  </si>
  <si>
    <t>6110000667</t>
  </si>
  <si>
    <t>26/01/2011</t>
  </si>
  <si>
    <t>0000067122</t>
  </si>
  <si>
    <t xml:space="preserve">DI CORI SERGIO SRL   </t>
  </si>
  <si>
    <t>APPLICAZIONE PENALE ART 30 PUNTO 2 DEL CAPITOLATO SPECIALE DAPPALTOLAVORI DI RISTRUTTURAZIONE STADIO FLAMINIO  FASE 1 LOTTI 1 E 3  DICORI SERGIO SRL  QUOTA PARTE PENALE  VEDI ACC 611666</t>
  </si>
  <si>
    <t>6110000805</t>
  </si>
  <si>
    <t>CONTRIBUTO REGIONE LAZIO PER REALIZZAZIONE DI UN IMPIANTO SEMAFORICO INVIA BOCCEA INCROCIO VI S GEMMA E VIA DELLA CELLULOSA  MUN 18   OP1013070001 ANNUALITA 2011</t>
  </si>
  <si>
    <t>6110000824</t>
  </si>
  <si>
    <t>RUOLO COATTIVO II EMISSIONE 2011 N15214NAPOLI PER SANZIONI ALLA LEGGEURBANISTICA MUNICIPIO XVII CODTRIBUTO 9143</t>
  </si>
  <si>
    <t>6110001118</t>
  </si>
  <si>
    <t>04/01/2011</t>
  </si>
  <si>
    <t>TORTORA ANTONELLARECUPERO COMPETENZE ASSENZA PER MALATTIAPERIODO DAL1752010 AL 30102010 PER COMPLESSIVI GG167</t>
  </si>
  <si>
    <t>6110001126</t>
  </si>
  <si>
    <t>000013</t>
  </si>
  <si>
    <t>11/01/2011</t>
  </si>
  <si>
    <t>MARRONI MAURIZIORECUPERO COMPETENZE ASSENZA PER ASPETTATIVA MOTIVIPERSONALIPERIODO DAL 13112006 AL 30112006</t>
  </si>
  <si>
    <t>6110001228</t>
  </si>
  <si>
    <t>27/01/2011</t>
  </si>
  <si>
    <t>RIMBORSO CONTRIBUTO SIMOG CIG 07934729CC</t>
  </si>
  <si>
    <t>6110001257</t>
  </si>
  <si>
    <t>RECUPERO CONTRIBUTO AVCP RELATIVO ALLA GARA 64110802122010</t>
  </si>
  <si>
    <t>6110001259</t>
  </si>
  <si>
    <t>RECUPERO CONTRIBUTO AVCP RELATIVO ALLA GARA 64248402122010</t>
  </si>
  <si>
    <t>6110001260</t>
  </si>
  <si>
    <t>RECUPERO CONTRIBUTO AVCP RELATIVO ALLA GARA 64321102122010</t>
  </si>
  <si>
    <t>6110001262</t>
  </si>
  <si>
    <t>000334</t>
  </si>
  <si>
    <t>17/02/2011</t>
  </si>
  <si>
    <t>E.2.01.01.02.001.2BIO</t>
  </si>
  <si>
    <t xml:space="preserve">TRASFERIMENTO DELLA REGIONE A FAVORE DELL'AMBIENTE DELLA REGIONE PER IL PROGETTO BIOMASSE </t>
  </si>
  <si>
    <t>CONTRIBUTO STAORDINARIO DELLA REGIONE LAZIO PER IL PROGETTO BIOMASSEQP ANNO 2011</t>
  </si>
  <si>
    <t>6110001532</t>
  </si>
  <si>
    <t xml:space="preserve">  FINANZIAMENTO REGIONE LAZIO LAVORI DI MANUTENZIONE STRAORDINARIA RISANAMENTO IGIENICO AMBIENTALE DEI MARCIAPIEDI E DELLE AREE VERDI PROSPICIENTI LUNGOMARE CAIO DUILIO E LUTAZIO CATULO</t>
  </si>
  <si>
    <t>6110001565</t>
  </si>
  <si>
    <t>000707</t>
  </si>
  <si>
    <t>03/03/2011</t>
  </si>
  <si>
    <t>OAB</t>
  </si>
  <si>
    <t>ASSFONDI PER INTERV PER PROGETTO LA DISCIPLINA DELLIMMIGRAZIONEPIANO PROVINCIALE 2007 DDRU7585 DELL08112010</t>
  </si>
  <si>
    <t>6110001639</t>
  </si>
  <si>
    <t>CONTRATTI DI QUARTIERE TOR MARANCIA II  RIQUALIFICAZIONE SPAZI PUBBLICIPIAZZA LORENZO LOTTO VIA ODESCALCHI OP 0619770001 CUPJ8710002480002CIG 0791100237F GARA 832681</t>
  </si>
  <si>
    <t>6110001652</t>
  </si>
  <si>
    <t>CONTRATTI DI QUARTIERE TOR MARANCIA II  DEMOLIZIONE E RICOSTRUZIONESCUOLE DELLINFANZIA ODESCALCHI  OP 0619750001 CUP J88G05000160002CIG095456759A GARA 552672</t>
  </si>
  <si>
    <t>6110001712</t>
  </si>
  <si>
    <t>000159</t>
  </si>
  <si>
    <t>04/02/2011</t>
  </si>
  <si>
    <t>INDIZIONE GARA APPALTO INTEGRATO REALIZZAZIONE IMPIANTI FOTOVOLTAICIPRESSO VARI PLESSI SCOLASTICI DI PERTINENZA DEL COMUNE DI ROMACONTRIBUTO VIGILANZA LLPP</t>
  </si>
  <si>
    <t>6110001827</t>
  </si>
  <si>
    <t>000228</t>
  </si>
  <si>
    <t>21/03/2011</t>
  </si>
  <si>
    <t>RECUPERO SOMME DEPOSITATE PRESSO IL MEF A TITOLO DI INDENNITAASSERVIMENTO AREE OCCORSE PER REALIZZAZIONE FOGNATURA VALLE DELLA MORTEDI VIA VERMICINO  DITTE N6 PERTICAROLI OMBRETTA ALTRIE 11QUINTILIANI MAURIZIO ALTRI</t>
  </si>
  <si>
    <t>6110001828</t>
  </si>
  <si>
    <t>000135</t>
  </si>
  <si>
    <t>REGOLARIZZAZIONE ONERI DI PROGETTAZIONE LAVORI DI SISTEMAZIONE ECOSTRUZIONE DI UN CAMPO DI BOCCE TRA VIA TRIONFALE E PARCO DELLAVITTORIA AGGIUDICAZIONE DI BI COSTRUZIONE CIG 0540147F63 CUPJ86H9000180004</t>
  </si>
  <si>
    <t>6110001906</t>
  </si>
  <si>
    <t>000137</t>
  </si>
  <si>
    <t>01/03/2011</t>
  </si>
  <si>
    <t>PPZONA O CASE ROSSE COMP C9 IN VIA CERCEPICCOLA QUARTIERISVANTAGGIATI INCENTIVAZIONE</t>
  </si>
  <si>
    <t>6110001912</t>
  </si>
  <si>
    <t>000383</t>
  </si>
  <si>
    <t>08/03/2011</t>
  </si>
  <si>
    <t>LAVORI MANUTENZIONE STRAORDINARIA E CONSOLIDAMENTO STATICO DELLESTRUTTURE AMMALORATE DEL 193 CIRCOLO DIDATTICO IN VIA DELLE QUINQUEREMIN19OSTIA LIDOMUNXIIIQPINCENTIVOACCANTONAMENTO</t>
  </si>
  <si>
    <t>6110001913</t>
  </si>
  <si>
    <t>6110001923</t>
  </si>
  <si>
    <t>14/01/2011</t>
  </si>
  <si>
    <t>APPALTO INTEGRATO PER LA REDAZIONE DELLA PROGETTAZIONE ESECUTIVA EDESECUZIONE LAVORI RIQUALIFICAZIONE E PEDONALIZZAZIONE PZZA SSILVESTRO INCENTIVI DI CUI  ART 92 DLGS 16306</t>
  </si>
  <si>
    <t>6110001972</t>
  </si>
  <si>
    <t>E.4.05.01.01.001.6B17</t>
  </si>
  <si>
    <t>0000060862</t>
  </si>
  <si>
    <t xml:space="preserve">SINTESI 2005 SRL   </t>
  </si>
  <si>
    <t>MUNICIPIO ROMA XVI CONCESSIONE DEL DIRITTO DI SUPERFICIE PER LAREALIZZAZIONE DEL PARCHEGGIO DI PIAZZA CFORLANINI SALDO L 12289ART 9 C4  CONVENZIONE REP 1809058 RACC 3307007122004</t>
  </si>
  <si>
    <t>6110001975</t>
  </si>
  <si>
    <t>MUNICIPIO ROMA XVI CONCESSIONE DEL DIRITTO DI SUPERFICIE PER LAREALIZZAZIONE DEL PARCHEGGIO VIA ETTORE ROLLIVIA PORTUENSE ORTI DICESARE L 12289 ART 9 C4  CONVENZIONE REP 618122RACC1863328092007</t>
  </si>
  <si>
    <t>6110002073</t>
  </si>
  <si>
    <t>23/03/2011</t>
  </si>
  <si>
    <t>FPM LEONARDI MAURO RECUPERO SOMMA ORE DI STRAORDINARIO NON DOVUTA</t>
  </si>
  <si>
    <t>6110002082</t>
  </si>
  <si>
    <t>14/03/2011</t>
  </si>
  <si>
    <t>TORTORA ANTONELLARECUPERO SOMME ASSENZA PER MALATTIAPERIODO DAL31102010 AL 31122010 GG 62 E DAL 112011 AL 1612011 GG 16</t>
  </si>
  <si>
    <t>6110002328</t>
  </si>
  <si>
    <t>22/03/2011</t>
  </si>
  <si>
    <t>INCENTIVO PROGNE EX ART92 DLGS16306 SU LAVORI</t>
  </si>
  <si>
    <t>6110002331</t>
  </si>
  <si>
    <t>000960</t>
  </si>
  <si>
    <t>25/03/2011</t>
  </si>
  <si>
    <t>QUOTA AUTORITA DI VIGILANZA   CIG 1620128BE8 COD GARA 1686091</t>
  </si>
  <si>
    <t>6110002350</t>
  </si>
  <si>
    <t>LAVREC E TIQ AREA A VERDE TRAVIA CASAL BRUCIATO E VIA DEICLUNIACENSI AGGIUDICAZIONE DEFINITIVA E RILASCIO NO COMPENSOINCENTIVANTE</t>
  </si>
  <si>
    <t>6110002365</t>
  </si>
  <si>
    <t>000140</t>
  </si>
  <si>
    <t>03/02/2011</t>
  </si>
  <si>
    <t>LAVORI DI MANUTENZIONE STRAORDINARIA E MESSA IN SICUREZZA DEI CORNICIONIESTERNI DELLA SCUOLA MATERNA LA SCALA INCENTIVOACCANTONAMENTO</t>
  </si>
  <si>
    <t>6110002369</t>
  </si>
  <si>
    <t>RISANAMANTO STATICO RESTAURO E MANUTENZIONE STRAORDCOPERTURA DELLAULAGIULIO CESARE  E DELLA TORRE CAMPANARIA DEL PALAZZO SENATORIO INCAMPIDOGLIOAPPRPROGETTO ESECUTIVO INDIZIONE GARA RECUPERO SOMMA PERINCENTIVAZIONE</t>
  </si>
  <si>
    <t>6110002374</t>
  </si>
  <si>
    <t>6110002457</t>
  </si>
  <si>
    <t>12/04/2011</t>
  </si>
  <si>
    <t>RECUPERO CONTRIBUTO PER AUTORIT VIGILANZA LLPP</t>
  </si>
  <si>
    <t>6110002460</t>
  </si>
  <si>
    <t>6110002488</t>
  </si>
  <si>
    <t>000271</t>
  </si>
  <si>
    <t>18/02/2011</t>
  </si>
  <si>
    <t>FINANZTO RL   L312008  DGRL 6432009 PIANO STRAORDINARIOINTERVENTI RLAZIO DD RL  B0704 DEL 02022011  PROTEZIONE PERABBATTIMENTO BARRIERE ARCHITETTONICHE  PARCO CADUTI DEL MARE  VIAPULLINO</t>
  </si>
  <si>
    <t>6110002512</t>
  </si>
  <si>
    <t>REGOLARIZZA CONTRIBUTO AVCP  OP1004430001OP1012850001  LAVORIBARRIERE ACRCHITETTONICHE  PARCO CADUTI DEL MARE E LAV SICUREZZASCUOLA SPIZZICHINO N GARA 1107125 DEL 14022011</t>
  </si>
  <si>
    <t>6110002529</t>
  </si>
  <si>
    <t>11/04/2011</t>
  </si>
  <si>
    <t>6110002530</t>
  </si>
  <si>
    <t>6110002595</t>
  </si>
  <si>
    <t>25/02/2011</t>
  </si>
  <si>
    <t>LAVORI COSTRUZIONE SCUOLA MATERNA N3 SEZIONI LOCFINOCCHIO VIAVALDERICEMUNVIIIINCENTIVOACCANTONAMENTO</t>
  </si>
  <si>
    <t>6110002598</t>
  </si>
  <si>
    <t>LAVORI COSTRUZIONE SCUOLA MATERNA N3 SEZIONI LOCFINOCCHIO VIAVALDERICEMUNVIIICONTRIBUTO AUTORITA</t>
  </si>
  <si>
    <t>6110002631</t>
  </si>
  <si>
    <t>01/04/2011</t>
  </si>
  <si>
    <t>E.2.01.01.02.001.80US</t>
  </si>
  <si>
    <t xml:space="preserve">TRASFERIMENTI DELLA REGIONE PER IL "PROGETTO ANTIUSURA" - L.R. 23/24.8.2001 </t>
  </si>
  <si>
    <t>CONTRIBUTO PER PROGETTO POTENZIAMENTO SPORTELLO CONTRASTO USURAMUNICXIII DELIBGIUNTA REGIONALE 405 2010NOTA REGIONE LAZIO PROT100961 DEL 732011</t>
  </si>
  <si>
    <t>6110002661</t>
  </si>
  <si>
    <t>14/04/2011</t>
  </si>
  <si>
    <t>RECUPERO SU AUTORIT</t>
  </si>
  <si>
    <t>6110002664</t>
  </si>
  <si>
    <t>6110002665</t>
  </si>
  <si>
    <t>6110002666</t>
  </si>
  <si>
    <t>6110002667</t>
  </si>
  <si>
    <t>6110002668</t>
  </si>
  <si>
    <t>6110002669</t>
  </si>
  <si>
    <t>6110002670</t>
  </si>
  <si>
    <t>6110002672</t>
  </si>
  <si>
    <t>6110002673</t>
  </si>
  <si>
    <t>6110002685</t>
  </si>
  <si>
    <t>000493</t>
  </si>
  <si>
    <t>GIOVANNELLI ASSUNTARECUPERO SOMME ASSENZA PPER ASPETTATIVA NONRETRIBUITA PERIODO DAL 25112010 AL 22122010 PER TOTALE N28 GG</t>
  </si>
  <si>
    <t>6110002689</t>
  </si>
  <si>
    <t>TASSAR PAOLARECUPERO COMPETENZE ASSENZA PER MALATTIAPERIODO DAL14102010 AL 3112011</t>
  </si>
  <si>
    <t>6110002713</t>
  </si>
  <si>
    <t>000506</t>
  </si>
  <si>
    <t>28/03/2011</t>
  </si>
  <si>
    <t>PAOLINELLI SANDRARECUPERO SOMME ASSENZA PER MALATTIAPERIODO DAL142010 AL 31122010 PER UN TOTALE DI N167 GG</t>
  </si>
  <si>
    <t>6110002722</t>
  </si>
  <si>
    <t>30/03/2011</t>
  </si>
  <si>
    <t>MATTEUCCI MILLYRECUPERO SOMME ASSENZA PER MALATTIAPERIODO DAL6112009 AL 23122010 PER UN TOTALE DI N227 GG</t>
  </si>
  <si>
    <t>6110002742</t>
  </si>
  <si>
    <t>000596</t>
  </si>
  <si>
    <t>APPROVAZIONE PROGETTO ESECUTIVO ED AFFIDAMENTO A PROCEDURA NEGOZIATAFINITURE E IMPIANTI INTERNI BOX DI VENDITA OPERA COMPLEMENTARE LAVORIREALIZZAZIONE COSTRUENDO MERCATO VIA ABENEDETTI SDO  MUNICIPIO ROMAV  CONTRIBUTO VIGILANZA LLPP</t>
  </si>
  <si>
    <t>6110002745</t>
  </si>
  <si>
    <t>04/04/2011</t>
  </si>
  <si>
    <t>MANFREDI SANTORECUPERO SOMME RISOLUZIONE RAPPORTO DI LAVOROPERIODODAL 30122010 AL 31122010</t>
  </si>
  <si>
    <t>6110002841</t>
  </si>
  <si>
    <t>15/03/2011</t>
  </si>
  <si>
    <t>RECUPERO SOMMA SIMOG  INTERVENTI DI ADEGUAMENTO E RIORDINO DELLA RETECOLLETTORI CONFLUENTI NEL FLUSSO DI CAMPOMORTO  LOCALIT CASALOTTIMUNXVIII</t>
  </si>
  <si>
    <t>6110002848</t>
  </si>
  <si>
    <t>E.4.04.01.08.001.3ABP</t>
  </si>
  <si>
    <t xml:space="preserve">ALIENAZIONE PATRIMONIO ABITATIVO </t>
  </si>
  <si>
    <t>8GT</t>
  </si>
  <si>
    <t xml:space="preserve">RIQUALIFICAZIONE URBANA </t>
  </si>
  <si>
    <t>PROGRAMMA DI RIQUALIFICAZIONE URBANA GIUSTINIANOIMPERATORESOTTOSCRIZIONE ATTI DI INDIVIDUAZIONE CATASTALE CON ICONSORZIATI SEVIL 2005RIMBORSO COSTI COSTRUZIONE E SPESE VARIE</t>
  </si>
  <si>
    <t>6110002854</t>
  </si>
  <si>
    <t>000280</t>
  </si>
  <si>
    <t>11/02/2011</t>
  </si>
  <si>
    <t>RECUP INC PROGETT RIQUALIF VIA G PAGANO</t>
  </si>
  <si>
    <t>6110002855</t>
  </si>
  <si>
    <t>RECUP CONTRIB AUTORIT VIGIL RIQUALIF VIA G PAGANO</t>
  </si>
  <si>
    <t>6110002859</t>
  </si>
  <si>
    <t>000963</t>
  </si>
  <si>
    <t>26/04/2011</t>
  </si>
  <si>
    <t>CIVIERO FRANCORECUPERO SOMME DIFFERENZE STIPENDIALI RELATIVE ALMANCATO ASSORBIMENTO E ALLINDEBITO AUMENTO ASSEGNO AD PERSONAMEXDIPENDENTE CENTRALE DEL LATTEPERIODO DAL 152006 AL 3132011</t>
  </si>
  <si>
    <t>6110002961</t>
  </si>
  <si>
    <t>28/04/2011</t>
  </si>
  <si>
    <t>6110002965</t>
  </si>
  <si>
    <t>13/04/2011</t>
  </si>
  <si>
    <t>0000036631</t>
  </si>
  <si>
    <t xml:space="preserve">AGA SRL   </t>
  </si>
  <si>
    <t>CORRISPETTIVO PER INDENNITA DEFINITIVA DI ESPROPRIO DOVUTO PERACQUISIZIONE AREE PER LATTUAZIONE DELLA NUOVA FIERA DI ROMAVIABILITADI RACCORDO A CARICO DELLAGA SRL</t>
  </si>
  <si>
    <t>6110002982</t>
  </si>
  <si>
    <t>CONTRIBUTO EX  ART23LR  312008 PIANO STRAORDINARIO  INVESTIMENTIRL FONDI DI CUI ALLA DD RL DIPPROGRAMMECONOMSOC C21042010REALIZZO PALESTRA SCUOLA ELEM POGGIALI INTEGRAZIONE DD RLB07042011</t>
  </si>
  <si>
    <t>6110002987</t>
  </si>
  <si>
    <t>000524</t>
  </si>
  <si>
    <t>29/03/2011</t>
  </si>
  <si>
    <t>ONERI PROGETTAZIONE APPALTO LAVORI MANUTENZIONE STRAORDINARIARIQUALIFICAZIONE AREA ESTERNA TINTEGGIATURA RIPRESA INTONACI FACCIATESOSTITUZIONE INFISSI REALIZZAZIONE CAMPO BOCCE VILLA LAIS MUN IX OP0904560001  OP0915650001</t>
  </si>
  <si>
    <t>6110002996</t>
  </si>
  <si>
    <t>LAVORI COMPLEMENTARI PER INDAGINI E CONSOLIDAMENTO DELLO SPERONE TUFACEODELLA RUPE DI MONTE CAPRINO IN ADIACENZA VIA MONTE DI GIOVERECUPEROSOMMA PER INCENTIVO</t>
  </si>
  <si>
    <t>6110003013</t>
  </si>
  <si>
    <t>001026</t>
  </si>
  <si>
    <t>31/03/2011</t>
  </si>
  <si>
    <t>INCENTIVO PROGNE LAVORI DI RICOSTRUZIONE E RISANAMENTO DEI POZZETTIASSORBENTI DELLA RETE VIARIA DEL MUNICIPIO XIII</t>
  </si>
  <si>
    <t>6110003034</t>
  </si>
  <si>
    <t>000859</t>
  </si>
  <si>
    <t>15/04/2011</t>
  </si>
  <si>
    <t>6110003040</t>
  </si>
  <si>
    <t>6110003075</t>
  </si>
  <si>
    <t>000591</t>
  </si>
  <si>
    <t>08/04/2011</t>
  </si>
  <si>
    <t>MUSEO DELLA SCHOAH E CASA DELLA CIVETTA RECUPONERI INCENT ART92DLGS 16306 QP</t>
  </si>
  <si>
    <t>6110003076</t>
  </si>
  <si>
    <t>CONTRIBUTO EX  ART23LR  312008 PIANO STRAORDINARIO  INVESTIMENTIRL FONDI DI CUI ALLA DD RL DIPPROGRAMMECONOMSOCCO3682010C21042010INTEGRATA DD RL B07042011RESTAURO CASALE GARIBALDIMUNICIPIO ROMA XI</t>
  </si>
  <si>
    <t>6110003078</t>
  </si>
  <si>
    <t>19/04/2011</t>
  </si>
  <si>
    <t>SANZIONE PECUNIARIA PER OPERE ABUSIVE ART 19 C 1 LR152008MUNICIPIO XX  ANNO 2011 DEBITORE LOMBARDO GIUSEPPA</t>
  </si>
  <si>
    <t>6110003080</t>
  </si>
  <si>
    <t>000642</t>
  </si>
  <si>
    <t>SANZIONE PECUNIARIA PER OPERE ABUSIVE ART 19 C 1 LR152008MUNICIPIO XX  ANNO 2011 DEBITORE RUGGER MASSIMILIANO  PORCELLIANGELA</t>
  </si>
  <si>
    <t>6110003084</t>
  </si>
  <si>
    <t>000634</t>
  </si>
  <si>
    <t>SANZIONE PECUNIARIA PER OPERE ABUSIVE ART 19 C 1 LR152008MUNICIPIO XX  ANNO 2011 DEBITORE CONDOMINIO VIA DEI DUE PONTICAPORICCI RITA AMMINISTRATORE PRO TEMPORE</t>
  </si>
  <si>
    <t>6110003087</t>
  </si>
  <si>
    <t>000643</t>
  </si>
  <si>
    <t>SANZIONE PECUNIARIA PER OPERE ABUSIVE ART 19 C 1 LR152008 MUNICIPIO XX  ANNO 2011 DEBITORE PUMA MARIA</t>
  </si>
  <si>
    <t>6110003092</t>
  </si>
  <si>
    <t>000644</t>
  </si>
  <si>
    <t>SANZIONE PECUNIARIA PER OPERE ABUSIVE ART 19 C 1 LR152008 MUNICIPIO XX  ANNO 2011 DEBITORE EUROFRUTTA DI DOLCI AGOSTINO SAS DAGABITO RITA RAPPRESENTANTE PRO TEMPORE</t>
  </si>
  <si>
    <t>6110003121</t>
  </si>
  <si>
    <t>06/04/2011</t>
  </si>
  <si>
    <t>INCENTIVO PROGETTAZIONE ART 92 DLGS 1632006 AGGNE DEFINITIVA LAVORIRISTRUTTURAZIONE PALESTRA SCOLASTICA SCUOLA ELEMENTARE VIA E BONDITECNOLOGY E GLOBAL SERVICE SRL</t>
  </si>
  <si>
    <t>6110003249</t>
  </si>
  <si>
    <t>22/04/2011</t>
  </si>
  <si>
    <t>PARCHEGGIO DI SCAMBIO ARCO DI TRAVERTINO  INCENTIVO ART 92 DLGS1632006</t>
  </si>
  <si>
    <t>6110003335</t>
  </si>
  <si>
    <t>000765</t>
  </si>
  <si>
    <t>LELLI MARTARECUPERO SOMME PER CONGEDO PARENTALE NON RETRIBUITOPERIODOIL 27102010 E IL 17122010</t>
  </si>
  <si>
    <t>6110003356</t>
  </si>
  <si>
    <t>VIABILITA LOCALE  ASSE PERIMENTRALE RETE FOGNARIA ACQUE NERE  E BIANCHEVIABILITA ESTERNA  ROTATORIA VIA DELLARCHIGINNASIO RECUPERO ONERICOLLAUDO TECNAMMVO MEMBRO INTERNO CUP J83J07000320004</t>
  </si>
  <si>
    <t>6110003390</t>
  </si>
  <si>
    <t>04/05/2011</t>
  </si>
  <si>
    <t>COMPRENSORIO DIREZIONALE PIETRALATA AREA FREALIZZAZIONE DI UN HOUSINGSOCIALE  GARA 575791 CUP 052933443B</t>
  </si>
  <si>
    <t>6110003406</t>
  </si>
  <si>
    <t>000207</t>
  </si>
  <si>
    <t>APPALTO INTEGRATO PER LA PROGETTAZIONE ESECUTIVA ED ESECUZIONE LAVORIRELATIVA ALLA REALIZZAZIONE DELLINTERVENTO DEL II LOTTO FUNZIONALE DIVIALE AVENTINO  DA PIAZZA ALBANIA AL CIRCO MASSIMO RIQUALIFICAZIONE DIUN ULTERIORE TRATTO DI VIALE AVENTINO IN CONTIN</t>
  </si>
  <si>
    <t>6110003460</t>
  </si>
  <si>
    <t>000445</t>
  </si>
  <si>
    <t>INCENTIVO PROGETTAZIONE LAVORI MANUTENZIONE STRAORDINARIA STRADE MUN 18</t>
  </si>
  <si>
    <t>6110003520</t>
  </si>
  <si>
    <t>17/05/2011</t>
  </si>
  <si>
    <t>INS SCUOLA DELLINFANZIA 1 NOM MARTINI ALESSANDRA RECUPERO SOMMA NONDOVUTA PERIODO APRILE  2011</t>
  </si>
  <si>
    <t>6110003521</t>
  </si>
  <si>
    <t>MANUT STRAORD LUNGOMARE CAIO DUILIO E LUTAZIO CATULO  GIROCONTOINCENTIVO PROGETTAZIONE</t>
  </si>
  <si>
    <t>6110003522</t>
  </si>
  <si>
    <t>MANUTENZ STRAORD LUNGOMARE CAIO DUILIO E LUTAZIO</t>
  </si>
  <si>
    <t>6110003584</t>
  </si>
  <si>
    <t>001007</t>
  </si>
  <si>
    <t>18/05/2011</t>
  </si>
  <si>
    <t>CONTRIBUTO AUTORITA DI VIGILANZA LLPPPER LAVORI MANUTENZIONESTRAORDINARIA STRADE VIA DEL GIUBA MUN II</t>
  </si>
  <si>
    <t>6110003609</t>
  </si>
  <si>
    <t>000818</t>
  </si>
  <si>
    <t>RECUPERO CONTRIBUTO VIGILANZA LLPP</t>
  </si>
  <si>
    <t>6110003610</t>
  </si>
  <si>
    <t>6110003611</t>
  </si>
  <si>
    <t>001006</t>
  </si>
  <si>
    <t>09/05/2011</t>
  </si>
  <si>
    <t>CONTRIBUTO AUTORITA DI VIGILANZA LLPPPER LAVORI MANUTENZIONESTRAORDINARIA STRADE PZA GIMMA  MUN II</t>
  </si>
  <si>
    <t>6110003614</t>
  </si>
  <si>
    <t>SANZIONE PECUNIARIA PER OPERE ABUSE EX ART37 DPR3802001  MUNICIPIOXX  ANNO 2011 DEBITORE AMADA SERVIZI IMMOBILIARI SRL LEGRAPPRMINORIANNUNZIATA</t>
  </si>
  <si>
    <t>6110003615</t>
  </si>
  <si>
    <t>RECUPERO SU INCENTIVO  MUN II MANUTENZSTRADA VIA GIUBA</t>
  </si>
  <si>
    <t>6110003653</t>
  </si>
  <si>
    <t>001448</t>
  </si>
  <si>
    <t>PROVENTI RELATIVI AL CORRISPETTIVO DOVUTO DAGLI OPERATORI DEI MERCATIRIONALI COPERTI PLATEATICI ATTREZZATI PER LUSO DEI LOCALI ESTERNI AIMERCATI RIONALI COPERTI CANONE DI CONCESSIONE  LISTA DI CARICO 2011CCP N 29187002</t>
  </si>
  <si>
    <t>001210</t>
  </si>
  <si>
    <t>20/06/2017</t>
  </si>
  <si>
    <t xml:space="preserve">  1 RUOLO 2017</t>
  </si>
  <si>
    <t>6110003664</t>
  </si>
  <si>
    <t>CONTRIBUTO AUTORITA DI VIGILANZA SUI CONTRATTI PUBBLICI MANUTENZIONESTRAORDINARIA  E RIPRISTINO MARCIAPIEDI DELLE VIE VIA MASSIMIVIA DELLABALDUINALARGO MACCAGNOMUNIC RM XIX</t>
  </si>
  <si>
    <t>6110003729</t>
  </si>
  <si>
    <t>26/05/2011</t>
  </si>
  <si>
    <t>RECUPERO ONERI INCENTIVO EX ART 92 DLGS 16303 E SMI APPALTO LAVORI DIINSTALLAZIONE IMPIANTI ELETTRICI PROVVISORI DI ILLUMINAZIONE DEI SEGGIELETTORALI CONSULTAZIONI REFERENDARIE DEL 12 E 13 GIUGNO 2011 LOTTI N4</t>
  </si>
  <si>
    <t>6110003761</t>
  </si>
  <si>
    <t>24/05/2011</t>
  </si>
  <si>
    <t>APPALTO LAVORI DI DEMOLIZIONE E RICOSTRUZIONE SCUOLA MATERNA DOREMIVIA ADOLFO COZZA5  RECUPERO SOMMA PER INCENTIVAZIONE</t>
  </si>
  <si>
    <t>6110003762</t>
  </si>
  <si>
    <t>APPALTO LAVORI DI DEMOLIZIONE E RICOSTRUZIONE SCUOLA MATERNA DOREMIVIA ADOLFO COZZA5  RECUPERO SOMMA PER RC CONTRIBUTO AVCP</t>
  </si>
  <si>
    <t>6110003766</t>
  </si>
  <si>
    <t>001382</t>
  </si>
  <si>
    <t>13/05/2011</t>
  </si>
  <si>
    <t>E.4.05.01.01.001.5B17</t>
  </si>
  <si>
    <t>2PR</t>
  </si>
  <si>
    <t xml:space="preserve">STRUTTURA UNICA PER LE ATTIVITA' PRODUTTIVE </t>
  </si>
  <si>
    <t>CORRISPETTIVO DI CONCESSIONE SUPERFICIARIA DEL LOTTO N 6 SETTORE INDUSTRIALE DEL COMPRENSORIO DI PROPRIET COMUNALE DI ACILIADRAGONA DIMQ 480965 DISTINTO IN CATASTO AL FOGLIO 1074 ALLEGATO 825 PARTICELLA1537 QUALE ANTICIPO QUOTA PARTE DEGLI ONERI DI URBANI</t>
  </si>
  <si>
    <t>6110003811</t>
  </si>
  <si>
    <t>000851</t>
  </si>
  <si>
    <t>23/05/2011</t>
  </si>
  <si>
    <t>APPROVAZIONE PROGETTO ESECUTIVO E INDIZIONE GARA AFFIDAMENTO APPALTOINTERVENTI DI MANUTENZIONE E VERIFICA SISTEMA FOGNANTE SU STRADERICADENTI NEL MUNICIPIO II PROSSIMITA COMANDO REGIONE MILITARE CENTROIN VIA SCIPIO SLATAPER  INCENTIVO PROGETTAZIONE</t>
  </si>
  <si>
    <t>6110003813</t>
  </si>
  <si>
    <t>29/04/2011</t>
  </si>
  <si>
    <t>VILLA TORLONIA  RESTAURO DELLA SERRA E DELLA TORRE MORESCA OPERECOMPLEMENTARI RECUPERO SOMMA PER CONTRIBUTO AVCP</t>
  </si>
  <si>
    <t>6110003814</t>
  </si>
  <si>
    <t>APPROVAZIONE PROGETTO ESECUTIVO E INDIZIONE GARA AFFIDAMENTO APPALTOINTERVENTI DI MANUTENZIONE E VERIFICA SISTEMA FOGNANTE SU STRADERICADENTI NEL MUNICIPIO II PROSSIMITA COMANDO REGIONE MILITARE CENTROIN VIA SCIPIO SLATAPER  CONTRIBUTO VIGILANZA LLPP</t>
  </si>
  <si>
    <t>6110003852</t>
  </si>
  <si>
    <t>000322</t>
  </si>
  <si>
    <t>PRU CORVIALE COMPLETAMENTO LAVORI DI RECUPERO E MESSA A NORMA SCUOLAELEMENTARE E MATERNA COLLODI 1 APPROVAZIONE PROGETTO ESECUTIVO EINDIZIONE GARA INCENTIVAZIONE</t>
  </si>
  <si>
    <t>6110003889</t>
  </si>
  <si>
    <t>000907</t>
  </si>
  <si>
    <t>31/05/2011</t>
  </si>
  <si>
    <t>RECUPERO CONTRIBUTO AUTORIT VIGILANZA CT PUBBLICI APPALTO PROGETTAZIONEDEFINITIVAESECUTIVA E LAVOR ID AOMMA URGENZA PER LA MESSA IN SICUREZZAMAGAZZINO DELLA DIREZIONE ESECUTIVA  UO GESTINE APPROVVIGIONAMENTIAUTOPARCO SITO A ROMA IN TIBURTINA N1163</t>
  </si>
  <si>
    <t>6110003890</t>
  </si>
  <si>
    <t>RECUPERO ONERI INCENTIVO EX ART92 DLGS 16306 E SMI APPALTOPROGETTAZIONE DEFINITIVAESECUTIVA E LAVOR ID AOMMA URGENZA PER LA MESSAIN SICUREZZA MAGAZZINO DELLA DIREZIONE ESECUTIVA  UO GESTINEAPPROVVIGIONAMENTI AUTOPARCO SITO A ROMA IN TIBURTINA N1163</t>
  </si>
  <si>
    <t>6110003966</t>
  </si>
  <si>
    <t>000880</t>
  </si>
  <si>
    <t>INCENTIVO DI PROGETTAZIONE AL PERSONALE INTERNO 193 RELATIVO APPALTOMANUTENZIONE STRORDINARIA SCALINATA VIA GUARINO GUARINI MUNIC RM XIX</t>
  </si>
  <si>
    <t>6110003968</t>
  </si>
  <si>
    <t>CONTRIBUTO AUTORITA DI VIGILANZA SUI CONTRATTI PUBBLICI RELATIVOAPPALTO MANUTENZIONE STRORDINARIA SCALINATA VIA GUARINO GUARINI MUNICRM XIX</t>
  </si>
  <si>
    <t>6110003970</t>
  </si>
  <si>
    <t>000722</t>
  </si>
  <si>
    <t>DAMATO SABRINA RECUPERO SOMMA PER ASSENZA PER CONGEDO PARENTALEPERIODO 211020107122010</t>
  </si>
  <si>
    <t>6110003977</t>
  </si>
  <si>
    <t>16/05/2011</t>
  </si>
  <si>
    <t>RECUPERO SOMME PERCEPITE E NON DOVUTE INDENNITA DI CUI ALLART 37CCNL EDUCATRICI ASILI NIDO PERIODO DAL 16112010 AL 3112011 I NOMINATIVO ARRABITO DANIELA</t>
  </si>
  <si>
    <t>6110004056</t>
  </si>
  <si>
    <t>CORRISPETTIVO DI CONCESSIONE SUPERFICIARIA DEL LOTTO N 6 SETTOREINDUSTRIALE DEL COMPRENSORIO DI PROPRIET COMUNALE DI ACILIADRAGONA DIMQ 480965 DISTINTO IN CATASTO AL FOGLIO 1074 ALLEGATO 825 PARTICELLA1537 A TITOLO DI ONERI PER LACQUISIZIONE DELLAREA DI C</t>
  </si>
  <si>
    <t>6110004059</t>
  </si>
  <si>
    <t>07/06/2011</t>
  </si>
  <si>
    <t>INTROITI RELATIVI AL CORRISPETTIVO DI CONCESSIONE IN DIRITTO DISUPERFICIE  ONERI PER LACQUISIZIONE DELLAREA  DEL LOTTO N11SETTORE INDUSTRIALE DEL COMPRENSORIO DI PROPRIETA COMUNALE DIACILIADRAGONA DI MQ298140 RIPORTATO AL VIGENTE CATASTO DEI TERRENIALLA S</t>
  </si>
  <si>
    <t>6110004069</t>
  </si>
  <si>
    <t>INTROITI RELATIVI AL CORRISPETTIVO DI CONCESSIONE IN DIRITTO DISUPERFICIE  ANTICIPO QUOTA PARTE DEGLI ONERI DI URBANIZZAZIONE PRIMARIAE SECONDARIA  DEL LOTTO N11 SETTORE INDUSTRIALE DEL COMPRENSORIO DIPROPRIETA COMUNALE DI ACILIADRAGONA DI MQ 298140 RIPOR</t>
  </si>
  <si>
    <t>6110004088</t>
  </si>
  <si>
    <t>INCENTIVO DI PROGETTAZIONE AL PERSONALE INTERNO 193 RELATIVO APPALTOMANUTENZIONE STRAORDINARIA E RIPRISTINO MARCIAPIEDI DI VIA MASSIMIVIABALDUINALARGO MACCAGNO MUNIC RM 19</t>
  </si>
  <si>
    <t>6110004140</t>
  </si>
  <si>
    <t>03/05/2011</t>
  </si>
  <si>
    <t>LAVORI REALIZZAZIONE PARCO PUBBLICO ANNESSO COSTRUENDA SCUOLA MEDIAPZD1 CASAL MONASTERO MUNICIPIO V  APPROVAZIONE I LOTTO FUNZIONALEINCENTIVO PROGETTAZIONE</t>
  </si>
  <si>
    <t>6110004141</t>
  </si>
  <si>
    <t>LAVORI REALIZZAZIONE PARCO PUBBLICO ANNESSO COSTRUENDA SCUOLA MEDIAPZD1 CASAL MONASTERO MUNICIPIO V  APPROVAZIONE I LOTTO FUNZIONALECONTRIBUTO VIGILANZA LLPP</t>
  </si>
  <si>
    <t>6110004149</t>
  </si>
  <si>
    <t>000625</t>
  </si>
  <si>
    <t>NANNUZZI LAURA RECUPERO SOMMA PER ASSENZA PER MALATTIA PERIODO DAL982010 AL 31122010</t>
  </si>
  <si>
    <t>6110004179</t>
  </si>
  <si>
    <t>000691</t>
  </si>
  <si>
    <t>18/04/2011</t>
  </si>
  <si>
    <t>CONIGLIONE MARIKARECUPERO SOMME ASSENZA PER MALATTIA FIGLIOPERIODODAL 16112010 A 822011 TOTALE GG74</t>
  </si>
  <si>
    <t>6110004183</t>
  </si>
  <si>
    <t>000698</t>
  </si>
  <si>
    <t>FICCO ANNUNZIATARECUPERO SOMME ASSENZA NON GIUSTIFICATA DAL 13102010AL 122011 E ASSENZA PER MALATTIA NON RETRIBUITA DAL 222011 A1122011</t>
  </si>
  <si>
    <t>6110004237</t>
  </si>
  <si>
    <t>000288</t>
  </si>
  <si>
    <t>PQS LARGO BELTRAMELLICENTRO CULTURALE APPROVAZIONE PROGETTO ESECUTIVO EPROCEDURA NEGOZIATA CON IL CRITERIO DEL PREZZO PI BASSO SENZA PREVIAPUBBLICAZIONE DEL BANDO DI GARA COMPENSO INCENTIVANTE</t>
  </si>
  <si>
    <t>6110004251</t>
  </si>
  <si>
    <t>000771</t>
  </si>
  <si>
    <t>10/05/2011</t>
  </si>
  <si>
    <t>RECUPERO CONTRIBUTO AUTORITA DI VIGILANZA SU LLPP PERRISTRUTTURAZIONE E CAMBIO DI DESTINAZIONE DUSO DELLEX LAVATOIO ISOLAFARNESE DA ADIBIRE A CENTRO ANZIANI  II STRALZIO FUNZIONALEMUNICIPIO XX</t>
  </si>
  <si>
    <t>6110004257</t>
  </si>
  <si>
    <t>RIMBORSO CONTRIBUTO NGARA 853019</t>
  </si>
  <si>
    <t>6110004291</t>
  </si>
  <si>
    <t>000816</t>
  </si>
  <si>
    <t>RIMBORSO CONTRIBUTO SIMOG</t>
  </si>
  <si>
    <t>6110004354</t>
  </si>
  <si>
    <t>000432</t>
  </si>
  <si>
    <t>21/06/2011</t>
  </si>
  <si>
    <t>0000066260</t>
  </si>
  <si>
    <t xml:space="preserve">GIUSTINIANO IMPERATORE SCARL   </t>
  </si>
  <si>
    <t>GIUSTINIANO IMPERATOREAUTORIZZAZIONE ALLA  SOTTOSCRIZIONE ATTORICOGNITIVO ESISTENZA DEI BENI E CESSIONE DEGLI STESSI ALLA GIUSTINIANOIMPERATORE SCARL COME CORRISPETTIVO QP LAVORI</t>
  </si>
  <si>
    <t>6110004537</t>
  </si>
  <si>
    <t>0000066138</t>
  </si>
  <si>
    <t xml:space="preserve">INARCASSA   </t>
  </si>
  <si>
    <t>CT REP N 1110682007  ART 15  NOTA PROT N 11666 DEL 17052010INTERESSI MATURATI SU DEPOSITO CAUZIONALE ANNO 2010 LOC GALLERIA REGINAMARGHERITA 11 ROMA</t>
  </si>
  <si>
    <t>6110004584</t>
  </si>
  <si>
    <t>001112</t>
  </si>
  <si>
    <t>06/06/2011</t>
  </si>
  <si>
    <t>FRANCIONI VALERIORECUPERO SOMME RITARDI E PERMESSI FINO AL 1752011PER TOTALE N 107 ORE</t>
  </si>
  <si>
    <t>6110004587</t>
  </si>
  <si>
    <t>09/06/2011</t>
  </si>
  <si>
    <t>RECUPERO CONTRIBUTO AUTORITA VIGL LLPP CIG 161</t>
  </si>
  <si>
    <t>6110004591</t>
  </si>
  <si>
    <t>RECUP CONTRIB AUTORITAVIGIL ATTREZZ AGRICOLE PER AZIENDE NG1774019</t>
  </si>
  <si>
    <t>6110004629</t>
  </si>
  <si>
    <t>16/06/2011</t>
  </si>
  <si>
    <t>SICHETTI MARIA LAURARECUPERO SOMME ASSENZA PER MALATTIAPERIODO DAL482010 AL 31122010 PER COMPLESSIVI GG70</t>
  </si>
  <si>
    <t>6110004657</t>
  </si>
  <si>
    <t>23/06/2011</t>
  </si>
  <si>
    <t>APPROVAZIONE RUOLI DI RISCOSSIONE COATTIVA  ANNO 2011I EMISSIONE CANONE OCCUPAZIONE SUOLO PUBBLICO PERMANENTE COD1152INTISCRIZIONE RUOLO RIFRUOLI N34552864411847801961141002011</t>
  </si>
  <si>
    <t>6110004658</t>
  </si>
  <si>
    <t>APPROVAZIONE RUOLI DI RISCOSSIONE COATTIVA  ANNO 2011I EMISSIONE CANONE OCCUPAZIONE SUOLO PUBBLICO PERMANENTE COD1151 SPESE NOTIFICA RIFRUOLI N34552864411847801961141002011</t>
  </si>
  <si>
    <t>6110004659</t>
  </si>
  <si>
    <t>APPROVAZIONE RUOLI DI RISCOSSIONE COATTIVA  ANNO 2011I EMISSIONE CANONE OCCUPAZIONE SUOLO PUBBLICO PERMANENTE COD8592 QUOTE ARRETRATE RIFRUOLI N34552864411847801961141002011</t>
  </si>
  <si>
    <t>6110004660</t>
  </si>
  <si>
    <t>APPROVAZIONE RUOLI DI RISCOSSIONE COATTIVA  ANNO 2011I EMISSIONE CANONE OCCUPAZIONE SUOLO PUBBLICO PERMANENTE COD8594INTERESSI RIFRUOLI N34552864411847801961141002011</t>
  </si>
  <si>
    <t>6110004661</t>
  </si>
  <si>
    <t>APPROVAZIONE RUOLI DI RISCOSSIONE COATTIVA  ANNO 2011I EMISSIONE CANONE OCCUPAZIONE SUOLO PUBBLICO PERMANENTE COD8596SANZIONI PERCUNIARIE RIFRUOLI N34552864411847801961141002011</t>
  </si>
  <si>
    <t>6110004662</t>
  </si>
  <si>
    <t>APPROVAZIONE RUOLI DI RISCOSSIONE COATTIVA  ANNO 2011I EMISSIONE CANONE OCCUPAZIONE SUOLO PUBBLICO PERMANENTE COD1L23PENALITA OMESSO O PARZIALE PAGAMENTO RIFRUOLI N34552864411847801961141002011</t>
  </si>
  <si>
    <t>6110004663</t>
  </si>
  <si>
    <t>APPROVAZIONE RUOLI DI RISCOSSIONE COATTIVA  ANNO 2011I EMISSIONE CANONE OCCUPAZIONE SUOLO PUBBLICO PERMANENTE COD8593INDENNITA DI MORA RIFRUOLI N34552864411847801961141002011</t>
  </si>
  <si>
    <t>6110004665</t>
  </si>
  <si>
    <t>APPROVAZIONE RUOLI DI RISCOSSIONE COATTIVA  ANNO 2011I EMISSIONE CANONE OCCUPAZIONE SUOLO PUBBLICO TEMPORANEA COD1150INTERESSI ISCRIZIONE RUOLO RIFRUOLI NN35315045345641199831  1962141012011</t>
  </si>
  <si>
    <t>6110004666</t>
  </si>
  <si>
    <t>APPROVAZIONE RUOLI DI RISCOSSIONE COATTIVA  ANNO 2011I EMISSIONE CANONE OCCUPAZIONE SUOLO PUBBLICO TEMPORANEA COD1149SPESE NOTIFICA RIFRUOLI NN35315045345641199831  1962141012011</t>
  </si>
  <si>
    <t>6110004667</t>
  </si>
  <si>
    <t>APPROVAZIONE RUOLI DI RISCOSSIONE COATTIVA  ANNO 2011I EMISSIONE CANONE OCCUPAZIONE SUOLO PUBBLICO TEMPORANEA COD8587QUOTE ARRETATE RIFRUOLI NN35315045345641199831  1962141012011</t>
  </si>
  <si>
    <t>6110004668</t>
  </si>
  <si>
    <t>APPROVAZIONE RUOLI DI RISCOSSIONE COATTIVA  ANNO 2011I EMISSIONE CANONE OCCUPAZIONE SUOLO PUBBLICO TEMPORANEA COD8589INTERESSI RIFRUOLI NN35315045345641199831  1962141012011</t>
  </si>
  <si>
    <t>6110004669</t>
  </si>
  <si>
    <t>APPROVAZIONE RUOLI DI RISCOSSIONE COATTIVA  ANNO 2011I EMISSIONE CANONE OCCUPAZIONE SUOLO PUBBLICO TEMPORANEA COD8591SANZIONI PECUNIARIE RIFRUOLI NN35315045345641199831  1962141012011</t>
  </si>
  <si>
    <t>6110004670</t>
  </si>
  <si>
    <t>APPROVAZIONE RUOLI DI RISCOSSIONE COATTIVA  ANNO 2011I EMISSIONE CANONE OCCUPAZIONE SUOLO PUBBLICO TEMPORANEA COD8588INDENNITA DI MORA RIFRUOLI NN35315045345641199831  1962141012011</t>
  </si>
  <si>
    <t>6110004671</t>
  </si>
  <si>
    <t>APPROVAZIONE RUOLI DI RISCOSSIONE COATTIVA  ANNO 2011I EMISSIONE CANONE OCCUPAZIONE SUOLO PUBBLICO TEMPORANEA COD1L23 PENALITA OMESSO O PARZIALE PAGAMENTO RIFRUOLI NN35315045345641199831  1962141012011</t>
  </si>
  <si>
    <t>6110004672</t>
  </si>
  <si>
    <t>APPROVAZIONE RUOLI DI RISCOSSIONE COATTIVA ANNO 2011I EMISSIONE CANONE INIZIATIVE PUBLICITARIE CIP CODICE 1R34INTERESSI ISCRIZIONE RUOLO RIFRUOLI NN2865141022011</t>
  </si>
  <si>
    <t>6110004673</t>
  </si>
  <si>
    <t>APPROVAZIONE RUOLI DI RISCOSSIONE COATTIVA ANNO 2011I EMISSIONE CANONE INIZIATIVE PUBLICITARIE CIP CODICE 1R33SPESE NOTIFICA RIFRUOLI NN2865141022011</t>
  </si>
  <si>
    <t>6110004685</t>
  </si>
  <si>
    <t>APPROVAZIONE RUOLI DI RISCOSSIONE COATTIVA ANNO 2011I EMISSIONE CANONE INIZIATIVE PUBLICITARIE CIP CODICE 1B87ARRETRATI RIFRUOLI NN2865141022011</t>
  </si>
  <si>
    <t>6110004687</t>
  </si>
  <si>
    <t>APPROVAZIONE RUOLI DI RISCOSSIONE COATTIVA ANNO 2011I EMISSIONE CANONE INIZIATIVE PUBLICITARIE CIP CODICE 1B89SANZIONI PECUNIARIE RIFRUOLI NN2865141022011</t>
  </si>
  <si>
    <t>6110004688</t>
  </si>
  <si>
    <t>APPROVAZIONE RUOLI DI RISCOSSIONE COATTIVA ANNO 2011I EMISSIONE CANONE INIZIATIVE PUBLICITARIE CIP CODICE 1B88INTERESSI MORATORI RIFRUOLI NN2865141022011</t>
  </si>
  <si>
    <t>6110004698</t>
  </si>
  <si>
    <t>CICCHETTI ANTONIETTARECUPERO SOMME ASSENZA PER MALATTIAPERIODO DAL1342010 AL 1422011 PER COMPLESSIVI GG 245</t>
  </si>
  <si>
    <t>6110004710</t>
  </si>
  <si>
    <t>30/05/2011</t>
  </si>
  <si>
    <t>SANZIONE PECUNIARIA PER OPERE ABUSE EX ART37 DPR3802001  MUNICIPIOXX  ANNO 2011 DEBITORE MANNOCCHI BRUNO</t>
  </si>
  <si>
    <t>6110004712</t>
  </si>
  <si>
    <t>000797</t>
  </si>
  <si>
    <t>SANZIONE PECUNIARIA PER OPERE ABUSE EX ART37 DPR3802001  MUNICIPIOXX  ANNO 2011 DEBITORE CONSORZIO MONTE OLIVIERO LEGALE RAPPRESENTANTEPAOLETTI GUALANDI MAURIZIO</t>
  </si>
  <si>
    <t>6110004713</t>
  </si>
  <si>
    <t>SANZIONE PECUNIARIA PER OPERE ABUSE EX ART37 DPR3802001  MUNICIPIOXX  ANNO 2011 DEBITORE NETO NADIA E GIOVANNI</t>
  </si>
  <si>
    <t>6110004714</t>
  </si>
  <si>
    <t>24/06/2011</t>
  </si>
  <si>
    <t>APPROVAZIONE RUOLI DI RISCOSSIONE COATTIVA  ANNO 2011PRIMA EMISSIONE  ENTRATE EXTRATRIBUTARIEREFSCOALSTICA  COD1D13RECUPERO SPESE NOTIFICA  RIFRUOLI NN297850443454411726909830  2469404219601409626264622466130112011</t>
  </si>
  <si>
    <t>6110004716</t>
  </si>
  <si>
    <t>000129</t>
  </si>
  <si>
    <t>PZ OSTERIA DEL CURATOCOMMISSIONE DI COLLAUDO DA REALIZZARSI NEL PZI II III STRALCIOIMP 31100185633110018564</t>
  </si>
  <si>
    <t>6110004717</t>
  </si>
  <si>
    <t>APPROVAZIONE RUOLI DI RISCOSSIONE COATTIVA  ANNO 2011PRIMA EMISSIONE  ENTRATE EXTRATRIBUTARIEREFSCOALSTICA  COD9809QUOTE ARRETRATE  RIFRUOLI NN297850443454411726909830  2469404219601409626264622466130112011</t>
  </si>
  <si>
    <t>6110004718</t>
  </si>
  <si>
    <t>APPROVAZIONE RUOLI DI RISCOSSIONE COATTIVA  ANNO 2011PRIMA EMISSIONE  ENTRATE EXTRATRIBUTARIEREFSCOALSTICA  COD9808QUOTE ANNO IN CORSO  RIFRUOLI NN297850443454411726909830  2469404219601409626264622466130112011</t>
  </si>
  <si>
    <t>6110004719</t>
  </si>
  <si>
    <t>APPROVAZIONE RUOLI DI RISCOSSIONE COATTIVA  ANNO 2011PRIMA EMISSIONE  ENTRATE EXTRATRIBUTARIEREFSCOALSTICA  COD1C13 INTERESSI ISCRIZIONE RUOLO  RIFRUOLI NN297850443454411726909830  2469404219601409626264622466130112011</t>
  </si>
  <si>
    <t>6110004722</t>
  </si>
  <si>
    <t>APPROVAZIONE RUOLI DI RISCOSSIONE COATTIVA  ANNO 2011PRIMA EMISSIONE  ENTRATE EXTRATRIBUTARIEREFSCOALSTICA  COD9810 INTERESSI RITARDATO PAGAMENTO  RIFRUOLI NN297850443454411726909830  2469404219601409626264622466130112011</t>
  </si>
  <si>
    <t>6110004729</t>
  </si>
  <si>
    <t>APPROVAZIONE RUOLI DI RISCOSSIONE COATTIVA  ANNO 2011PRIMA EMISSIONE  ENTRATE EXTRATRIBUTARIEASILI NIDO  COD1D13RECUPERO SPESE NOTIFICA  RIFRUOLO N 140952011</t>
  </si>
  <si>
    <t>6110004730</t>
  </si>
  <si>
    <t>APPROVAZIONE RUOLI DI RISCOSSIONE COATTIVA  ANNO 2011PRIMA EMISSIONE  ENTRATE EXTRATRIBUTARIEASILI NIDO  COD1C13INTERESSI ISCRIZIONE RUOLO  RIFRUOLO N 140952011</t>
  </si>
  <si>
    <t>6110004731</t>
  </si>
  <si>
    <t>APPROVAZIONE RUOLI DI RISCOSSIONE COATTIVA  ANNO 2011PRIMA EMISSIONE  ENTRATE EXTRATRIBUTARIEASILI NIDO  COD9260INTERESSI RITARDATO PAGAMENTO  RIFRUOLO N 140952011</t>
  </si>
  <si>
    <t>6110004732</t>
  </si>
  <si>
    <t>APPROVAZIONE RUOLI DI RISCOSSIONE COATTIVA  ANNO 2011PRIMA EMISSIONE  ENTRATE EXTRATRIBUTARIEASILI NIDO  COD9258QUOTE RETTE  RIFRUOLO N 140952011</t>
  </si>
  <si>
    <t>6110004733</t>
  </si>
  <si>
    <t>APPROVAZIONE RUOLI DI RISCOSSIONE COATTIVA  ANNO 2011PRIMA EMISSIONE  ENTRATE EXTRATRIBUTARIETRASPORTO SCOLASTICO  COD1C13INTERESSI ISCRIZIONE RUOLO  RIFRUOLO NN33326140972011</t>
  </si>
  <si>
    <t>6110004734</t>
  </si>
  <si>
    <t>APPROVAZIONE RUOLI DI RISCOSSIONE COATTIVA  ANNO 2011PRIMA EMISSIONE  ENTRATE EXTRATRIBUTARIETRASPORTO SCOLASTICO  COD9814INTERESSI RITARDATO PAGAMENTO  RIFRUOLO NN33326140972011</t>
  </si>
  <si>
    <t>6110004735</t>
  </si>
  <si>
    <t>APPROVAZIONE RUOLI DI RISCOSSIONE COATTIVA  ANNO 2011PRIMA EMISSIONE  ENTRATE EXTRATRIBUTARIEREFSCOALSTICA  COD1D13RECUPERO SPESE NOTIFICA  RIFRUOLI NN33326140972011</t>
  </si>
  <si>
    <t>6110004736</t>
  </si>
  <si>
    <t>APPROVAZIONE RUOLI DI RISCOSSIONE COATTIVA  ANNO 2011PRIMA EMISSIONE  ENTRATE EXTRATRIBUTARIETRASPORTO SCOLASTICO  COD9813QUOTE ARRETRATE  RIFRUOLO NN33326140972011</t>
  </si>
  <si>
    <t>6110004741</t>
  </si>
  <si>
    <t>001369</t>
  </si>
  <si>
    <t>RUOLI COATTIVI I EMISSIONE MUNIX  CIP 2011 CODICE TRIBUTO 1B87</t>
  </si>
  <si>
    <t>6110004742</t>
  </si>
  <si>
    <t>RUOLI COATTIVI I EMISSIONE MUNIX  CIP 2011 CODICE TRIBUTO 1B88</t>
  </si>
  <si>
    <t>6110004743</t>
  </si>
  <si>
    <t>RUOLI COATTIVI I EMISSIONE MUNIX  CIP 2011 CODICE TRIBUTO 1B89</t>
  </si>
  <si>
    <t>6110004745</t>
  </si>
  <si>
    <t>RUOLI COATTIVI I EMISSIONE MUNIX  CIP 2011 CODICE TRIBUTO 1R34</t>
  </si>
  <si>
    <t>6110004747</t>
  </si>
  <si>
    <t>RUOLI COATTIVI I EMISSIONE MUNIX  COSAP P 2011 CODICE TRIBUTO 1I52</t>
  </si>
  <si>
    <t>6110004748</t>
  </si>
  <si>
    <t>RUOLI COATTIVI I EMISSIONE MUNIX  COSAP P 2011 CODICE TRIBUTO 8592</t>
  </si>
  <si>
    <t>6110004749</t>
  </si>
  <si>
    <t>RUOLI COATTIVI I EMISSIONE MUNIX  COSAP P 2011 CODICE TRIBUTO 8594</t>
  </si>
  <si>
    <t>6110004750</t>
  </si>
  <si>
    <t>RUOLI COATTIVI I EMISSIONE MUNIX  COSAP P 2011 CODICE TRIBUTO 8596</t>
  </si>
  <si>
    <t>6110004752</t>
  </si>
  <si>
    <t>RUOLI COATTIVI I EMISSIONE MUNIX  COSAP T 2011 CODICE TRIBUTO 1I50</t>
  </si>
  <si>
    <t>6110004753</t>
  </si>
  <si>
    <t>RUOLI COATTIVI I EMISSIONE MUNIX  COSAP T 2011 CODICE TRIBUTO 8587</t>
  </si>
  <si>
    <t>6110004754</t>
  </si>
  <si>
    <t>RUOLI COATTIVI I EMISSIONE MUNIX  COSAP T 2011 CODICE TRIBUTO 8589</t>
  </si>
  <si>
    <t>6110004755</t>
  </si>
  <si>
    <t>RUOLI COATTIVI I EMISSIONE MUNIX  COSAP T 2011 CODICE TRIBUTO 8591</t>
  </si>
  <si>
    <t>6110004757</t>
  </si>
  <si>
    <t>000624</t>
  </si>
  <si>
    <t>28/06/2011</t>
  </si>
  <si>
    <t>PZ TOR PAGNOTTACOMMISSIONE DI COLLAUDO TECNICO AMMINISTRATIVO FINALEDELLE OOUUSS IEII STRALCIO IMP 311001862631100186273110018629</t>
  </si>
  <si>
    <t>6110004759</t>
  </si>
  <si>
    <t>27/06/2011</t>
  </si>
  <si>
    <t>APPROVAZIONE RUOLI DI RISCOSSIONE COATTIVA REFEZSCOLASTICA NN66173460286841243471151484781332719641412334242011 PRIMAEMISSIONE ANNO 2011 REFSCOL TRIB9809 ANNO 2008</t>
  </si>
  <si>
    <t>6110004765</t>
  </si>
  <si>
    <t>APPROVAZIONE RUOLI DI RISCOSSIONE COATTIVA REFEZSCOLASTICA NN66173460286841243471151484781332719641412334242011 PRIMAEMISSIONE ANNO 2011 INTERESSI ISCRIZIONE A RUOLO TRIB1C13 ANNO 2008</t>
  </si>
  <si>
    <t>6110004778</t>
  </si>
  <si>
    <t>001074</t>
  </si>
  <si>
    <t>RECUPERO CONTRIBUTO AUTORIT VIGILANZA CONTRATTI PUBBLICI APPALTOLAVORI DI MANUTENZIONE STRAORDINARIA DELLA SEDE DEL XII GRUPPO DI PMIN VIA DELLACQUA ACETOSA OSTIENSE N5 CIG 1324189354</t>
  </si>
  <si>
    <t>6110004779</t>
  </si>
  <si>
    <t>RECUPERO ONERI INCENTIVO EX ART92 DLGS 16306 E SMI APPALTO LAVORI DIMANUTENZIONE STRAORDINARIA DELLA SEDE DEL XII GRUPPO DI PM IN VIADELLACQUA ACETOSA OSTIENSE N5 CUPJ86F10000300004CIG 1324189354</t>
  </si>
  <si>
    <t>6110004784</t>
  </si>
  <si>
    <t>000622</t>
  </si>
  <si>
    <t>PZ B50 MONTE STALLONARA NOMINA COLLAUDATORE IN CORSO DOPERA ESTATICO  PER LA REALIZZAZIONE DEL DEPURATORE  A SERVIZIO DEL PZ</t>
  </si>
  <si>
    <t>6110004789</t>
  </si>
  <si>
    <t>APPROVAZIONE RUOLI DI RISCOSSIONE COATTIVA REFEZSCOLASTICA NN66173460286841243471151484781332719641412334242011 PRIMAEMISSIONE ANNO 2011 SPESE DI NOTIFICA  TRIB1D13 ANNO 2008</t>
  </si>
  <si>
    <t>6110004810</t>
  </si>
  <si>
    <t>001204</t>
  </si>
  <si>
    <t>RUOLO COATTIVO ANNO 2011 TRIBUTO 9258  RUOLI  416751501426337562011 QUOTA CONTRIBUTIVA MENSILE ASILI NIDOARRETRATI MUNIC RM XIX</t>
  </si>
  <si>
    <t>6110004811</t>
  </si>
  <si>
    <t>RUOLO COATTIVO ANNO 2011 TRIBUTO 92601C13  RUOLI 416751501426337562011   INTERESSI PER ISCRIZIONE A RUOLO SU RETTEMENSILI ASILI NIDO MUNIC RM XIX</t>
  </si>
  <si>
    <t>6110004813</t>
  </si>
  <si>
    <t>RUOLO COATTIVO ANNO 2011 TRIBUTO 1D13  RUOLI  416751501426337562011 RECUPERO SPESE DI NOTIFICA RELATIVE A QUOTE  MENSILI ASILI NIDOMUNICRM XIX</t>
  </si>
  <si>
    <t>6110004837</t>
  </si>
  <si>
    <t>000670</t>
  </si>
  <si>
    <t>05/07/2011</t>
  </si>
  <si>
    <t>APPROVAZIONE RUOLI DI RISCOSSIONE COATTIVA ANNO 2011 PRIMA EMISSIONE CANONE OCCUPAZIONE SPAZI E AREE PUBBLICHE TEMPORANEA CODICE 8587QUOTE ARRETRATE ANNO 2005 RIFRUOLO N151432011</t>
  </si>
  <si>
    <t>6110004838</t>
  </si>
  <si>
    <t>APPROVAZIONE RUOLI DI RISCOSSIONE COATTIVA ANNO 2011 PRIMA EMISSIONE CANONE OCCUPAZIONE SPAZI E AREE PUBBLICHE TEMPORANEA CODICE 8587QUOTE ARRETRATE ANNO 2009 RIFRUOLO N140922011</t>
  </si>
  <si>
    <t>6110004843</t>
  </si>
  <si>
    <t>CONTRIBUTO REGIONE LAZIO AI SENSI DELLA LG152001 PER PROGETTOQUADRILATERO ROMA XX APPROVATO CON DDA4844 DEL 17122009 E DDA7357E A7445 DEL 27301210 DELLA RLAZIO ANNUALITA 2010 CONTRIBUTO DIPARTE CORRENTE</t>
  </si>
  <si>
    <t>6110004844</t>
  </si>
  <si>
    <t>CONTRIBUTO REGIONE LAZIO AI SENSI DELLA LG152001 PER PROGETTOQUADRILATERO ROMA XX APPROVATO CON DDA4844 DEL 17122009 E DDA7357E A7445 DEL 27301210 DELLA RLAZIO ANNUALITA 2010 CONTRIBUTO DIPARTE STRAORDINARIA</t>
  </si>
  <si>
    <t>6110004854</t>
  </si>
  <si>
    <t>001052</t>
  </si>
  <si>
    <t>INCENTIVO RISANAMENTO MARCIAPIEDI PIAZZA IRNERIO</t>
  </si>
  <si>
    <t>6110004855</t>
  </si>
  <si>
    <t>QUOTA  DEL FINANZIAMENTO CHE SARA  TRASFERITO DALLA REGIONE LAZIO PERLA REALIZZAZIONE DEL PROGETTO IFTS  ISTRUZIONE FORMAZIONE TECNICASUPERIORE TECNICO SUPERIORE PER LA COMUNICAZIONE E IL MULTIMEDIA</t>
  </si>
  <si>
    <t>6110004857</t>
  </si>
  <si>
    <t>INTERVENTO DI RIPRISTINO E SISTEMAZIONE PIAZZALE NAPOLEONE I ALPINCIOPERIZIA DI VARIANTE A FAVORE DI SAC SPAINCENTIVI ART 92 DLGS1632006</t>
  </si>
  <si>
    <t>6110004910</t>
  </si>
  <si>
    <t>07/07/2011</t>
  </si>
  <si>
    <t>1 RUOLO 2011 RELATIVO AL CANONE COMUNALE SULLA PUBBLICITA  E SANZIONEPECUNIARIA</t>
  </si>
  <si>
    <t>6110004911</t>
  </si>
  <si>
    <t>1 RUOLO 2011 RELATIVO AL CANONE COMUNALE SULLA PUBBLICITA  INTERESSIMORATORI</t>
  </si>
  <si>
    <t>6110004912</t>
  </si>
  <si>
    <t>1 RUOLO 2011 RELATIVO AL CANONE COMUNALE SULLA PUBBLICITA  ALTRIDIRITTI</t>
  </si>
  <si>
    <t>6110004913</t>
  </si>
  <si>
    <t>AGGIUDICAZIONE DEFINITIVA LAVORI DI SISTEMAZIONE AREA ANTISTANTEIMPIANTO SPORTIVO VIA LUDOVICO BUGLIO2 IMPRESA DAVIDE DOGANA RESTAURIEDILI  INCENTIVO PER LA PROGETTAZIONE</t>
  </si>
  <si>
    <t>6110005000</t>
  </si>
  <si>
    <t>001422</t>
  </si>
  <si>
    <t>30/06/2011</t>
  </si>
  <si>
    <t>RUOLI COATTIVI I EMISSIONE MUNIX  REFEZIONE 2011 CODICE TRIBUTO 1C13  ANNO 2005</t>
  </si>
  <si>
    <t>6110005001</t>
  </si>
  <si>
    <t>RUOLI COATTIVI I EMISSIONE MUNIX  REFEZIONE 2011 CODICE TRIBUTO 1C13  ANNO 2006</t>
  </si>
  <si>
    <t>6110005002</t>
  </si>
  <si>
    <t>RUOLI COATTIVI I EMISSIONE MUNIX  REFEZIONE 2011 CODICE TRIBUTO 1C13  ANNO 2007</t>
  </si>
  <si>
    <t>6110005003</t>
  </si>
  <si>
    <t>RUOLI COATTIVI I EMISSIONE MUNIX  REFEZIONE 2011 CODICE TRIBUTO 1C13  ANNO 2008</t>
  </si>
  <si>
    <t>6110005004</t>
  </si>
  <si>
    <t>RUOLI COATTIVI I EMISSIONE MUNIX  REFEZIONE 2011 CODICE TRIBUTO 1D13  ANNO 2005</t>
  </si>
  <si>
    <t>6110005007</t>
  </si>
  <si>
    <t>RUOLI COATTIVI I EMISSIONE MUNIX  REFEZIONE 2011 CODICE TRIBUTO 1D13  ANNO 2006</t>
  </si>
  <si>
    <t>6110005009</t>
  </si>
  <si>
    <t>RUOLI COATTIVI I EMISSIONE MUNIX  REFEZIONE 2011 CODICE TRIBUTO 1D13  ANNO 2007</t>
  </si>
  <si>
    <t>6110005010</t>
  </si>
  <si>
    <t>RUOLI COATTIVI I EMISSIONE MUNIX  REFEZIONE 2011 CODICE TRIBUTO 1D13  ANNO 2008</t>
  </si>
  <si>
    <t>6110005011</t>
  </si>
  <si>
    <t>RUOLI COATTIVI I EMISSIONE MUNIX  REFEZIONE 2011 CODICE TRIBUTO 9808</t>
  </si>
  <si>
    <t>6110005012</t>
  </si>
  <si>
    <t>RUOLI COATTIVI I EMISSIONE MUNIX  REFEZIONE 2011 CODICE TRIBUTO 9809  ANNO 2005</t>
  </si>
  <si>
    <t>6110005013</t>
  </si>
  <si>
    <t>RUOLI COATTIVI I EMISSIONE MUNIX  REFEZIONE 2011 CODICE TRIBUTO 9809  ANNO 2006</t>
  </si>
  <si>
    <t>6110005014</t>
  </si>
  <si>
    <t>RUOLI COATTIVI I EMISSIONE MUNIX  REFEZIONE 2011 CODICE TRIBUTO 9809  ANNO 2007</t>
  </si>
  <si>
    <t>6110005015</t>
  </si>
  <si>
    <t>RUOLI COATTIVI I EMISSIONE MUNIX  REFEZIONE 2011 CODICE TRIBUTO 9809  ANNO 2008</t>
  </si>
  <si>
    <t>6110005016</t>
  </si>
  <si>
    <t>RUOLI COATTIVI I EMISSIONE MUNIX  REFEZIONE 2011 CODICE TRIBUTO 9810  ANNO 2005</t>
  </si>
  <si>
    <t>6110005017</t>
  </si>
  <si>
    <t>RUOLI COATTIVI I EMISSIONE MUNIX  REFEZIONE 2011 CODICE TRIBUTO 9810  ANNO 2006</t>
  </si>
  <si>
    <t>6110005018</t>
  </si>
  <si>
    <t>RUOLI COATTIVI I EMISSIONE MUNIX  REFEZIONE 2011 CODICE TRIBUTO 9810  ANNO 2007</t>
  </si>
  <si>
    <t>6110005019</t>
  </si>
  <si>
    <t>RUOLI COATTIVI I EMISSIONE MUNIX  REFEZIONE 2011 CODICE TRIBUTO 9810  ANNO 2008</t>
  </si>
  <si>
    <t>6110005020</t>
  </si>
  <si>
    <t>RUOLO N2011014110 ABUSIVISMO EDILIZIO COD9143 ANNI200420052006200720082009</t>
  </si>
  <si>
    <t>6110005022</t>
  </si>
  <si>
    <t>RUOLI COATTIVI I EMISSIONE MUNIX  TRASPORTO 2011 CODICE TRIBUTO 1C13  ANNO 2006</t>
  </si>
  <si>
    <t>6110005023</t>
  </si>
  <si>
    <t>RUOLI COATTIVI I EMISSIONE MUNIX  TRASPORTO 2011 CODICE TRIBUTO 1C13  ANNO 2007</t>
  </si>
  <si>
    <t>6110005024</t>
  </si>
  <si>
    <t>RUOLI COATTIVI I EMISSIONE MUNIX  TRASPORTO 2011 CODICE TRIBUTO 1D13  ANNO 2006</t>
  </si>
  <si>
    <t>6110005025</t>
  </si>
  <si>
    <t>RUOLI COATTIVI I EMISSIONE MUNIX  TRASPORTO 2011 CODICE TRIBUTO 1D13  ANNO 2007</t>
  </si>
  <si>
    <t>6110005026</t>
  </si>
  <si>
    <t>RUOLI COATTIVI I EMISSIONE MUNIX  TRASPORTO 2011 CODICE TRIBUTO 9813  ANNO 2006</t>
  </si>
  <si>
    <t>6110005027</t>
  </si>
  <si>
    <t>RUOLI COATTIVI I EMISSIONE MUNIX  TRASPORTO 2011 CODICE TRIBUTO 9813  ANNO 2007</t>
  </si>
  <si>
    <t>6110005028</t>
  </si>
  <si>
    <t>RUOLI COATTIVI I EMISSIONE MUNIX  TRASPORTO 2011 CODICE TRIBUTO 9814  ANNO 2006</t>
  </si>
  <si>
    <t>6110005029</t>
  </si>
  <si>
    <t>RUOLI COATTIVI I EMISSIONE MUNIX  TRASPORTO 2011 CODICE TRIBUTO 9814  ANNO 2007</t>
  </si>
  <si>
    <t>6110005033</t>
  </si>
  <si>
    <t>000806</t>
  </si>
  <si>
    <t>RECUPERO INTEGRAZIONE ONERI INCENTIVO EX ART92 DLGS 16306 E SMIAPPALTO INTEGRATO PER LA PROGETTAZIONE ESECUTIVA E PER I LAVORI DIRECUPERO ED ADEGUAMENTO FUNZIONALE DI UNA PORZIONE DELLEX COLONIAMARINA VITTORIO EMANUELE III IN LUNGOMARE PAOLO TOSCANELLIOST</t>
  </si>
  <si>
    <t>6110005044</t>
  </si>
  <si>
    <t>ARRABITO DANIELA RECUPERO SOMMA PER ASSENZA PER MALATTIA PERIODO DAL172010 AL 2422011</t>
  </si>
  <si>
    <t>6110005057</t>
  </si>
  <si>
    <t>000814</t>
  </si>
  <si>
    <t>ACCERTAMENTO INCENTIVO APPALTO RIQUALIFICAZIONE DELLE AREE DI ACCESSOAL MERCATO TALENTI  MUNICIPIO IV  ROMA MONTESACRO CIG 1793115D4BCUP J87H11000300004</t>
  </si>
  <si>
    <t>6110005060</t>
  </si>
  <si>
    <t>000617</t>
  </si>
  <si>
    <t>RIMBORSO CONTRIBUTO AVCP NGARA 1490519</t>
  </si>
  <si>
    <t>6110005061</t>
  </si>
  <si>
    <t>002031</t>
  </si>
  <si>
    <t>CONTIBUTO AUT VIGZA MANUTSTRAORD RETE VIARIA MUNICXIIIOP1015030001CIG 2860517D4A</t>
  </si>
  <si>
    <t>6110005065</t>
  </si>
  <si>
    <t>PROGETTO DEFN APPALTO BONIFICA ORDINGNI BELLI INDAGINI GEOGNOSTICHE ESCAVI ARCHEOLOGICI  INT E271 CENTRO CULTURALE INTEGRATO CITTAALESSANDRINA CONTRIBUTO AUTORITA LLPP</t>
  </si>
  <si>
    <t>6110005081</t>
  </si>
  <si>
    <t>14/07/2011</t>
  </si>
  <si>
    <t>I RUOLO COATTIVO 2010 PER LA RISCOSSIONE DEL CANONE DI CONCESSIONE PERI SERVIZI E LE TARIFFE DEL MERCATO ALLINGROSSO DELLE CARNI OLTREINTERESSI ED OGNI RELATIVO ONERE ACCESSORIO E PENALITA DOVUTI PER LEGGE RUOLI NN NN2011014274  014273  014272 RESI ESECUT</t>
  </si>
  <si>
    <t>6110005084</t>
  </si>
  <si>
    <t>6110005101</t>
  </si>
  <si>
    <t>LAVORI DI AMPLIAMENTO SCUOLA ELEMENTARE IN LOCFINOCCHIODI VIA MOTTACAMASTRA N155MUNVIIIQPINCENTIVOACCANTONAMENTO</t>
  </si>
  <si>
    <t>6110005115</t>
  </si>
  <si>
    <t>000924</t>
  </si>
  <si>
    <t>06/07/2011</t>
  </si>
  <si>
    <t>RUOLO RISCOSSIONE COATTIVA I EMISSIONE ANNO 2011 MUN X COSAP TEMPORANEASPESE NOTIFICA COD 1I49</t>
  </si>
  <si>
    <t>6110005116</t>
  </si>
  <si>
    <t>RUOLO RISCOSSIONE COATTIVA I EMISSIONE ANNO 2011 MUN X COSAP TEMPORANEAINTERESSI ISCR RUOLO COD 1I50</t>
  </si>
  <si>
    <t>6110005117</t>
  </si>
  <si>
    <t>RUOLO RISCOSSIONE COATTIVA I EMISSIONE ANNO 2011 MUN X COSAP TEMPORANEACOD 8587</t>
  </si>
  <si>
    <t>6110005118</t>
  </si>
  <si>
    <t>RUOLO RISCOSSIONE COATTIVA I EMISSIONE ANNO 2011 MUN X COSAP TEMPORANEAINTERESSI COD 8589</t>
  </si>
  <si>
    <t>6110005120</t>
  </si>
  <si>
    <t>001529</t>
  </si>
  <si>
    <t>APPROVAZIONE RUOLI DI RISCOSSIONE COATTIVA  ANNO 20111EMISSIONEANNUALITA200420052006  ENTRATE EXTRATRIBUTARIEREFEZIONE SCOLASTICA  COD1C13INTERESSI ISCRIZIONE RUOLI CREDITI  COMUNALI MUNRM2  RIFRUOLI NN01427900991811</t>
  </si>
  <si>
    <t>6110005121</t>
  </si>
  <si>
    <t>APPROVAZIONE RUOLI DI RISCOSSIONE COATTIVA  ANNO 20111EMISSIONEANNUALITA200420052006  ENTRATE EXTRATRIBUTARIEREFEZIONE SCOLASTICA  COD1D13RECUPERO SPESE DI NOTFICA PER CREDITI  COMUNALI EXTRATRIBUTARI MUNRM2  RIFRUOLI NN01427900991811</t>
  </si>
  <si>
    <t>6110005122</t>
  </si>
  <si>
    <t>APPROVAZIONE RUOLI DI RISCOSSIONE COATTIVA  ANNO 20111EMISSIONEANNUALITA200420052006  ENTRATE EXTRATRIBUTARIEREFEZIONE SCOLASTICA  COD9809QUOTE CONTRIBUTIVE ANNI PRECEDENTI  MUNRM2  RIFRUOLI NN01427900991811</t>
  </si>
  <si>
    <t>6110005123</t>
  </si>
  <si>
    <t>APPROVAZIONE RUOLI DI RISCOSSIONE COATTIVA  ANNO 20111EMISSIONEANNUALITA200420052006  ENTRATE EXTRATRIBUTARIEREFEZIONE SCOLASTICA  COD9810INTERESSI RITARDATO PAGAMENTO MUNRM2  RIFRUOLI NN01427900991811</t>
  </si>
  <si>
    <t>6110005124</t>
  </si>
  <si>
    <t>APPROVAZIONE RUOLI DI RISCOSSIONE COATTIVA  ANNO 20111EMISSIONEANNUALITA200420052006  ENTRATE EXTRATRIBUTARIEASILI NIDO  COD1C13INTERESSI ISCRIZIONE RUOLI CREDITI  COMUNALI MUNRM2  RIFRUOLO N014278</t>
  </si>
  <si>
    <t>6110005125</t>
  </si>
  <si>
    <t>APPROVAZIONE RUOLI DI RISCOSSIONE COATTIVA  ANNO 20111EMISSIONEANNUALITA200420052006  ENTRATE EXTRATRIBUTARIEASILI NIDO  COD1D13RECUPERO SPESE DI NOTIFICA PER CREDITI  COMUNALI EXTRATRIBUTARIMUNRM2  RIFRUOLO N014278</t>
  </si>
  <si>
    <t>6110005126</t>
  </si>
  <si>
    <t>APPROVAZIONE RUOLI DI RISCOSSIONE COATTIVA  ANNO 20111EMISSIONEANNUALITA200420052006  ENTRATE EXTRATRIBUTARIEASILI NIDO  COD9258QUOETE RETTE ANNI PRECEDENTI   MUNRM2  RIFRUOLO N014278</t>
  </si>
  <si>
    <t>6110005127</t>
  </si>
  <si>
    <t>APPROVAZIONE RUOLI DI RISCOSSIONE COATTIVA  ANNO 20111EMISSIONEANNUALITA200420052006  ENTRATE EXTRATRIBUTARIEASILI NIDO  COD9260 INTERESSI  MUNRM2  RIFRUOLO N014278</t>
  </si>
  <si>
    <t>6110005155</t>
  </si>
  <si>
    <t>RUOLO RISCOSSIONE COATTIVA I EMISSIONE ANNO 2011 MUN X COSAP PERMANENTESPESE NOTIFICA COD 1I51</t>
  </si>
  <si>
    <t>6110005156</t>
  </si>
  <si>
    <t>RUOLO RISCOSSIONE COATTIVA I EMISSIONE ANNO 2011 MUN X COSAP PERMANENTEINT ISCRRUOLO COD 1I52</t>
  </si>
  <si>
    <t>6110005157</t>
  </si>
  <si>
    <t>13/07/2011</t>
  </si>
  <si>
    <t>APPROVAZIONE RUOLI DI RISCOSSIONE COATTIVA OCCUPAZIONE SUOLO PUBBLICO COSAP TEMPORANEA ANNI 200506070809 1EMISSIONE ANNO 2011 COD1150INTERESSI RUOLO CREDITORI COMUNALI MUNICIPIO RM4 RIFRUOLI NN14099103912011</t>
  </si>
  <si>
    <t>6110005158</t>
  </si>
  <si>
    <t>RUOLO RISCOSSIONE COATTIVA I EMISSIONE ANNO 2011 MUN X COSAP PERMANENTECOD 8592</t>
  </si>
  <si>
    <t>6110005159</t>
  </si>
  <si>
    <t>APPROVAZIONE RUOLI DI RISCOSSIONE COATTIVA OCCUPAZIONE SUOLO PUBBLICO COSAP TEMPORANEA ANNI 200506070809 1EMISSIONE ANNO 2011 COD1149SPESE NOTIFICA MUNICIPIO RM4 RIFRUOLI NN14099103912011</t>
  </si>
  <si>
    <t>6110005160</t>
  </si>
  <si>
    <t>RUOLO RISCOSSIONE COATTIVA I EMISSIONE ANNO 2011 MUN X COSAP PERMANENTEINTERESSICOD 8594</t>
  </si>
  <si>
    <t>6110005161</t>
  </si>
  <si>
    <t>APPROVAZIONE RUOLI DI RISCOSSIONE COATTIVA OCCUPAZIONE SUOLO PUBBLICO COSAP TEMPORANEA ANNI 200506070809 1EMISSIONE ANNO 2011 COD8588INDENNITA DI MORA MUNICIPIO RM4 RIFRUOLI NN14099103912011</t>
  </si>
  <si>
    <t>6110005162</t>
  </si>
  <si>
    <t>APPROVAZIONE RUOLI DI RISCOSSIONE COATTIVA OCCUPAZIONE SUOLO PUBBLICO COSAP TEMPORANEA ANNI 200506070809 1EMISSIONE ANNO 2011 COD8589INTERESSI MUNICIPIO RM4 RIFRUOLI NN14099103912011</t>
  </si>
  <si>
    <t>6110005163</t>
  </si>
  <si>
    <t>APPROVAZIONE RUOLI DI RISCOSSIONE COATTIVA OCCUPAZIONE SUOLO PUBBLICO COSAP TEMPORANEA ANNI 200506070809 1EMISSIONE ANNO 2011 COD8591SANZIONE PECUNIARIA MUNICIPIO RM4 RIFRUOLI NN14099103912011</t>
  </si>
  <si>
    <t>6110005171</t>
  </si>
  <si>
    <t>001539</t>
  </si>
  <si>
    <t>APPROVAZIONE RUOLI DI RISCOSSIONE COATTIVA ANNO 20111EMISSIONE CANONE OCCUPAZIONE SPAZI ED AREE PUBBLICHE PERMANENTE COD151RECUPERO SPESE NOTIFICAANNO 2007 MUNRM2 RIFRUOLI NN4469142813043293134926373286828934169 2706152659919530530424470198014284339329661</t>
  </si>
  <si>
    <t>6110005172</t>
  </si>
  <si>
    <t>APPROVAZIONE RUOLI DI RISCOSSIONE COATTIVA ANNO 20111EMISSIONE CANONE OCCUPAZIONE SPAZI ED AREE PUBBLICHE PERMANENTE COD151RECUPERO SPESE NOTIFICAANNO 2006 MUNRM2 RIFRUOLI NN4469142813043293134926373286828934169 2706152659919530530424470198014284339329661</t>
  </si>
  <si>
    <t>6110005173</t>
  </si>
  <si>
    <t>APPROVAZIONE RUOLI DI RISCOSSIONE COATTIVA ANNO 20111EMISSIONE CANONE OCCUPAZIONE SPAZI ED AREE PUBBLICHE PERMANENTE COD151RECUPERO SPESE NOTIFICAANNO 2005 MUNRM2 RIFRUOLI NN4469142813043293134926373286828934169 2706152659919530530424470198014284339329661</t>
  </si>
  <si>
    <t>6110005174</t>
  </si>
  <si>
    <t>APPROVAZIONE RUOLI DI RISCOSSIONE COATTIVA ANNO 20111EMISSIONE CANONE OCCUPAZIONE SPAZI ED AREE PUBBLICHE PERMANENTE COD152ULTERIORI INTERESSI PER ISCRIZIONE A RUOLO ANNO 2006 MUNRM2 RIFRUOLI NN4469142813043293134926373286828934169 27061526599195305304244</t>
  </si>
  <si>
    <t>6110005175</t>
  </si>
  <si>
    <t>APPROVAZIONE RUOLI DI RISCOSSIONE COATTIVA ANNO 20111EMISSIONE CANONE OCCUPAZIONE SPAZI ED AREE PUBBLICHE PERMANENTE COD152ULTERIORI INTERESSI PER ISCRIZIONE A RUOLO ANNO 2005 MUNRM2 RIFRUOLI NN4469142813043293134926373286828934169 27061526599195305304244</t>
  </si>
  <si>
    <t>6110005176</t>
  </si>
  <si>
    <t>APPROVAZIONE RUOLI DI RISCOSSIONE COATTIVA ANNO 20111EMISSIONE CANONE OCCUPAZIONE SPAZI ED AREE PUBBLICHE PERMANENTE COD152ULTERIORI INTERESSI PER ISCRIZIONE A RUOLO ANNO 2007 MUNRM2 RIFRUOLI NN4469142813043293134926373286828934169 27061526599195305304244</t>
  </si>
  <si>
    <t>6110005177</t>
  </si>
  <si>
    <t>APPROVAZIONE RUOLI DI RISCOSSIONE COATTIVA ANNO 20111EMISSIONE CANONE OCCUPAZIONE SPAZI ED AREE PUBBLICHE PERMANENTE COD8592CANONE QUOTE ARRETRATE ANNO 2007 MUNRM2 RIFRUOLI NN4469142813043293134926373286828934169 270615265991953053042447019801428433932966</t>
  </si>
  <si>
    <t>6110005179</t>
  </si>
  <si>
    <t>APPROVAZIONE RUOLI DI RISCOSSIONE COATTIVA ANNO 20111EMISSIONE CANONE OCCUPAZIONE SPAZI ED AREE PUBBLICHE PERMANENTE COD8592CANONE QUOTE ARRETRATE ANNO 2006 MUNRM2 RIFRUOLI NN4469142813043293134926373286828934169 270615265991953053042447019801428433932966</t>
  </si>
  <si>
    <t>6110005183</t>
  </si>
  <si>
    <t xml:space="preserve">APPROVAZIONE RUOLI DI RISCOSSIONE COATTIVA ANNO 20111EMISSIONE CANONE OCCUPAZIONE SPAZI ED AREE PUBBLICHE PERMANENTE COD8593INDENNITA DI MORAANNO 2007 MUNRM2 RIFRUOLI NN4469142813043293134926373286828934169 27061526599195305304244701980142843393296610467 </t>
  </si>
  <si>
    <t>6110005184</t>
  </si>
  <si>
    <t>APPROVAZIONE RUOLI DI RISCOSSIONE COATTIVA ANNO 20111EMISSIONE CANONE OCCUPAZIONE SPAZI ED AREE PUBBLICHE PERMANENTE COD8594INTERESSI ANNO 2007 MUNRM2 RIFRUOLI NN4469142813043293134926373286828934169 27061526599195305304244701980142843393296610467 3864648</t>
  </si>
  <si>
    <t>6110005185</t>
  </si>
  <si>
    <t>APPROVAZIONE RUOLI DI RISCOSSIONE COATTIVA ANNO 20111EMISSIONE CANONE OCCUPAZIONE SPAZI ED AREE PUBBLICHE PERMANENTE COD8594INTERESSI ANNO 2005 MUNRM2 RIFRUOLI NN4469142813043293134926373286828934169 27061526599195305304244701980142843393296610467 3864648</t>
  </si>
  <si>
    <t>6110005187</t>
  </si>
  <si>
    <t>APPROVAZIONE RUOLI DI RISCOSSIONE COATTIVA ANNO 20111EMISSIONE CANONE OCCUPAZIONE SPAZI ED AREE PUBBLICHE PERMANENTE COD8594INTERESSI ANNO 2006 MUNRM2 RIFRUOLI NN4469142813043293134926373286828934169 27061526599195305304244701980142843393296610467 3864648</t>
  </si>
  <si>
    <t>6110005189</t>
  </si>
  <si>
    <t>APPROVAZIONE RUOLI DI RISCOSSIONE COATTIVA ANNO 20111EMISSIONE CANONE OCCUPAZIONE SPAZI ED AREE PUBBLICHE PERMANENTE COD8596SANZIONI PECUNIARIE ANNO 2006 MUNRM2 RIFRUOLI NN4469142813043293134926373286828934169 270615265991953053042447019801428433932966104</t>
  </si>
  <si>
    <t>6110005191</t>
  </si>
  <si>
    <t>APPROVAZIONE RUOLI DI RISCOSSIONE COATTIVA ANNO 20111EMISSIONE CANONE OCCUPAZIONE SPAZI ED AREE PUBBLICHE PERMANENTE COD8596SANZIONI PECUNIARIE ANNO 2005 MUNRM2 RIFRUOLI NN4469142813043293134926373286828934169 270615265991953053042447019801428433932966104</t>
  </si>
  <si>
    <t>6110005194</t>
  </si>
  <si>
    <t>APPROVAZIONE RUOLI DI RISCOSSIONE COATTIVA ANNO 20111EMISSIONE CANONE OCCUPAZIONE SPAZI ED AREE PUBBLICHE PERMANENTE COD8596SANZIONI PECUNIARIE ANNO 2007 MUNRM2 RIFRUOLI NN4469142813043293134926373286828934169 270615265991953053042447019801428433932966104</t>
  </si>
  <si>
    <t>6110005198</t>
  </si>
  <si>
    <t>APPROVAZIONE RUOLI DI RISCOSSIONE COATTIVA ANNO 20111EMISSIONE CANONE OCCUPAZIONE SPAZI ED AREE PUBBLICHE TEMPORANEA COD149ULTERIORI INTERESSI PER ISCRIZIONE A RUOLO ANNO2006 MUNRM2 RIFRUOLI NN2554142822011</t>
  </si>
  <si>
    <t>6110005199</t>
  </si>
  <si>
    <t>APPROVAZIONE RUOLI DI RISCOSSIONE COATTIVA ANNO 20111EMISSIONE CANONE OCCUPAZIONE SPAZI ED AREE PUBBLICHE TEMPORANEA COD149ULTERIORI INTERESSI PER ISCRIZIONE A RUOLO ANNO2005 MUNRM2 RIFRUOLI NN2554142822011</t>
  </si>
  <si>
    <t>6110005200</t>
  </si>
  <si>
    <t>APPROVAZIONE RUOLI DI RISCOSSIONE COATTIVA ANNO 20111EMISSIONE CANONE OCCUPAZIONE SPAZI ED AREE PUBBLICHE TEMPORANEA COD150ULTERIORI INTERESSI PER ISCRIZIONE A RUOLO ANNO2006 MUNRM2 RIFRUOLI NN2554142822011</t>
  </si>
  <si>
    <t>6110005201</t>
  </si>
  <si>
    <t>APPROVAZIONE RUOLI DI RISCOSSIONE COATTIVA ANNO 20111EMISSIONE CANONE OCCUPAZIONE SPAZI ED AREE PUBBLICHE TEMPORANEA COD150ULTERIORI INTERESSI PER ISCRIZIONE A RUOLO ANNO2005 MUNRM2 RIFRUOLI NN2554142822011</t>
  </si>
  <si>
    <t>6110005202</t>
  </si>
  <si>
    <t>APPROVAZIONE RUOLI DI RISCOSSIONE COATTIVA ANNO 20111EMISSIONE CANONE OCCUPAZIONE SPAZI ED AREE PUBBLICHE TEMPORANEA COD8587QUOTE ARRETRATE CANONE 2006 MUNRM2 RIFRUOLI NN2554142822011</t>
  </si>
  <si>
    <t>6110005203</t>
  </si>
  <si>
    <t>APPROVAZIONE RUOLI DI RISCOSSIONE COATTIVA ANNO 20111EMISSIONE CANONE OCCUPAZIONE SPAZI ED AREE PUBBLICHE TEMPORANEA COD8587QUOTE ARRETRATE CANONE 2005 MUNRM2 RIFRUOLI NN2554142822011</t>
  </si>
  <si>
    <t>6110005204</t>
  </si>
  <si>
    <t>APPROVAZIONE RUOLI DI RISCOSSIONE COATTIVA ANNO 20111EMISSIONE CANONE OCCUPAZIONE SPAZI ED AREE PUBBLICHE TEMPORANEA COD8589INTERESSI ANNO 2006 MUNRM2 RIFRUOLI NN2554142822011</t>
  </si>
  <si>
    <t>6110005205</t>
  </si>
  <si>
    <t>APPROVAZIONE RUOLI DI RISCOSSIONE COATTIVA ANNO 20111EMISSIONE CANONE OCCUPAZIONE SPAZI ED AREE PUBBLICHE TEMPORANEA COD8589INTERESSI ANNO 2005 MUNRM2 RIFRUOLI NN2554142822011</t>
  </si>
  <si>
    <t>6110005206</t>
  </si>
  <si>
    <t>APPROVAZIONE RUOLI DI RISCOSSIONE COATTIVA ANNO 20111EMISSIONE CANONE OCCUPAZIONE SPAZI ED AREE PUBBLICHE TEMPORANEA COD8591SANZIONI PECUNIARIE INTERESSI ANNO 2005 MUNRM2 RIFRUOLI NN2554142822011</t>
  </si>
  <si>
    <t>6110005208</t>
  </si>
  <si>
    <t>APPROVAZIONE RUOLI DI RISCOSSIONE COATTIVA CANONE INIZIATIVE PUBBLICITARIE CIP 1EMISSIONE ANNO 2011 COD1B88INTERESSI MORATORI  ANNO 2007 MUNRM2 RIFRUOLI ANNO 2011 NN152645304142833450 47083044</t>
  </si>
  <si>
    <t>6110005211</t>
  </si>
  <si>
    <t>APPROVAZIONE RUOLI DI RISCOSSIONE COATTIVA CANONE INIZIATIVE PUBBLICITARIE CIP 1EMISSIONE ANNO 2011 COD1B89SANZIONI ANNO 2007 MUNRM2 RIFRUOLI ANNO 2011 NN152645304142833450 47083044</t>
  </si>
  <si>
    <t>6110005212</t>
  </si>
  <si>
    <t>APPROVAZIONE RUOLI DI RISCOSSIONE COATTIVA CANONE INIZIATIVE PUBBLICITARIE CIP 1EMISSIONE ANNO 2011 COD1R33ULTERIORI INTERESSI PER ISCRIZIONE A RUOLO ANNO 2007 MUNRM2 RIFRUOLI ANNO 2011 NN152645304142833450 47083044</t>
  </si>
  <si>
    <t>6110005213</t>
  </si>
  <si>
    <t>APPROVAZIONE RUOLI DI RISCOSSIONE COATTIVA CANONE INIZIATIVE PUBBLICITARIE CIP 1EMISSIONE ANNO 2011 COD1R34SANZIONI PECNIARIE ANNO 2007 MUNRM2 RIFRUOLI ANNO 2011 NN152645304142833450 47083044</t>
  </si>
  <si>
    <t>6110005221</t>
  </si>
  <si>
    <t>11/03/2011</t>
  </si>
  <si>
    <t>LAVORI DI RISTRUTTURAZIONE E AMPLIAMENTO SCUOLA MEDIA DI VQUERO130LOCOSTERIA NUOVAMUNROMA 20QPINCENTIVOACCANTONAMENTO</t>
  </si>
  <si>
    <t>6110005226</t>
  </si>
  <si>
    <t>APPROVAZIONE RUOLI DI RISCOSSIONE COATTIVA OCCUPAZIONE SUOLO PUBBLICO COSAP PERMANENTE PASSI CARRABILIANNI 20060708 1EMISSIONE ANNO 2011 COD1152INTERESSI RUOLO CREDITORI COMUNALI MUNICIPIO RM4 RIFRUOLI NN3493270719811428534942708198214286 6264140982011</t>
  </si>
  <si>
    <t>6110005227</t>
  </si>
  <si>
    <t>APPROVAZIONE RUOLI DI RISCOSSIONE COATTIVA OCCUPAZIONE SUOLO PUBBLICO COSAP PERMANENTE PASSI CARRABILIANNI 20060708 1EMISSIONE ANNO 2011 COD1151SPESE NOTIFICA MUNICIPIO RM4 RIFRUOLI NN3493270719811428534942708198214286 6264140982011</t>
  </si>
  <si>
    <t>6110005228</t>
  </si>
  <si>
    <t>APPROVAZIONE RUOLI DI RISCOSSIONE COATTIVA OCCUPAZIONE SUOLO PUBBLICO COSAP PERMANENTE PASSI CARRABILIANNI 200620072008 1EMISSIONE ANNO 2011 COD8592 CANONE MUNICIPIO RM4 RIFRUOLI NN3493270719811428534942708198214286 6264140982011</t>
  </si>
  <si>
    <t>6110005229</t>
  </si>
  <si>
    <t>APPROVAZIONE RUOLI DI RISCOSSIONE COATTIVA OCCUPAZIONE SUOLO PUBBLICO COSAP PERMANENTE PASSI CARRABILIANNI 20060708 1EMISSIONE ANNO 2011 COD8593INDENNITA DI MORA MUNICIPIO RM4 RIFRUOLI NN3493270719811428534942708198214286 6264140982011</t>
  </si>
  <si>
    <t>6110005230</t>
  </si>
  <si>
    <t>APPROVAZIONE RUOLI DI RISCOSSIONE COATTIVA OCCUPAZIONE SUOLO PUBBLICO COSAP PERMANENTE PASSI CARRABILIANNI 20060708 1EMISSIONE ANNO 2011 COD8594INTERESSI MUNICIPIO RM4 RIFRUOLI NN3493270719811428534942708198214286 6264140982011</t>
  </si>
  <si>
    <t>6110005231</t>
  </si>
  <si>
    <t>APPROVAZIONE RUOLI DI RISCOSSIONE COATTIVA OCCUPAZIONE SUOLO PUBBLICO COSAP PERMANENTE PASSI CARRABILIANNI 20060708 1EMISSIONE ANNO 2011 COD8596SANZIONE PECUNICARIA MUNICIPIO RM4 RIFRUOLI NN3493270719811428534942708198214286 6264140982011</t>
  </si>
  <si>
    <t>6110005234</t>
  </si>
  <si>
    <t>000735</t>
  </si>
  <si>
    <t>REGOL CONTRIBUTO SIMOG MANUT STRAORD OP 1009630011009590001PT2010000408</t>
  </si>
  <si>
    <t>6110005235</t>
  </si>
  <si>
    <t>19/05/2011</t>
  </si>
  <si>
    <t>REGOL CONTRIBUTO SIMOG MANUT STRAORDSTRADE MUN XII OP 101503001 PT2010000986</t>
  </si>
  <si>
    <t>6110005252</t>
  </si>
  <si>
    <t>001097</t>
  </si>
  <si>
    <t>RRUOLO N2011014112 PUBBLICITA COD  1B87 ANNI 2009</t>
  </si>
  <si>
    <t>6110005261</t>
  </si>
  <si>
    <t>001062</t>
  </si>
  <si>
    <t>ACCERTAMENTO INCENTIVO EX ART 92 DEL CCP  APPALTO INTERVENTI DIRIQUALIFICAZIONE DELLE SEDI STRADALI RICADENTI NEL TERRITORIO DELMUNICIPIO 1 CUP J83D11000410004 CIG 2988153DD9</t>
  </si>
  <si>
    <t>6110005271</t>
  </si>
  <si>
    <t>RRUOLO N2011014112 PUBBLICITA COD  1B88  1R34 ANNI 2009</t>
  </si>
  <si>
    <t>6110005273</t>
  </si>
  <si>
    <t>RRUOLO N2011014112 PUBBLICITA COD  1B89 ANNI 2009</t>
  </si>
  <si>
    <t>6110005277</t>
  </si>
  <si>
    <t>RUOLO N20110050462011014111 COSAP T COD 8587 ANNI 200720082009</t>
  </si>
  <si>
    <t>6110005278</t>
  </si>
  <si>
    <t>RUOLO N20110050462011014111 COSAP T COD 8589  1I50 ANNI200720082009</t>
  </si>
  <si>
    <t>6110005279</t>
  </si>
  <si>
    <t>RUOLO N20110050462011014111 COSAP T COD 8591 ANNI 200720082009</t>
  </si>
  <si>
    <t>6110005282</t>
  </si>
  <si>
    <t>000999</t>
  </si>
  <si>
    <t>RUOLO N201100314220110052592011014287 ASILI NIDO  COD 9258 ANN0 2008</t>
  </si>
  <si>
    <t>6110005283</t>
  </si>
  <si>
    <t>RUOLO N201100314220110052592011014287 ASILI NIDO  COD 1C13 INTERESSIANN0 2008</t>
  </si>
  <si>
    <t>6110005285</t>
  </si>
  <si>
    <t>MACRO COMPLETAMENTO LAVORI ADEGUAMENTO E ALLESTIMENTO II LOTTO E3171DM 123 DEL 1732010 RECUPERO ONERI PER CONTRIBUTO SIMOG</t>
  </si>
  <si>
    <t>6110005288</t>
  </si>
  <si>
    <t>RUOLO N20110052602011004421201100349520110028942011004820201100333120110019832011014288 REFEZIONE COD 9808 ANN0 2008</t>
  </si>
  <si>
    <t>6110005289</t>
  </si>
  <si>
    <t>RUOLO N20110052602011004421201100349520110028942011004820201100333120110019832011014288 REFEZIONE COD 9809 ARRETRATI ANN0 2008</t>
  </si>
  <si>
    <t>6110005291</t>
  </si>
  <si>
    <t>RUOLO N20110052602011004421201100349520110028942011004820201100333120110019832011014288 REFEZIONE COD 1C13 INTERESSI ANN0 2008</t>
  </si>
  <si>
    <t>6110005292</t>
  </si>
  <si>
    <t>RUOLO N20110052602011004421201100349520110028942011004820201100333120110019832011014288 REFEZIONE COD 1D13 REC SPESE DINOTIFICA 2008</t>
  </si>
  <si>
    <t>6110005293</t>
  </si>
  <si>
    <t>RUOLO N201100314220110052592011014287 ASILI NIDO  COD 1D13 REC SPESENOTIFICA ANN0 2008</t>
  </si>
  <si>
    <t>6110005296</t>
  </si>
  <si>
    <t>RUOLO N2011014290  PROGETTO PONTE COD 1N61 ANN0 2008</t>
  </si>
  <si>
    <t>6110005297</t>
  </si>
  <si>
    <t>RUOLO N2011014290  PROGETTO PONTE COD 1C13 INTERESSI ANN0 2008</t>
  </si>
  <si>
    <t>6110005298</t>
  </si>
  <si>
    <t>RUOLO N2011014290  PROGETTO PONTE COD 1D13 REC SPESE NOTIFICA ANNO 2008</t>
  </si>
  <si>
    <t>6110005299</t>
  </si>
  <si>
    <t>000998</t>
  </si>
  <si>
    <t>RUOLO N2011014289 TRASPORTO  COD 9813 ARRETRATI ANN0 2008</t>
  </si>
  <si>
    <t>6110005300</t>
  </si>
  <si>
    <t>RUOLO N2011014289 TRASPORTO  COD 1C13 INTERESSI ANN0 2008</t>
  </si>
  <si>
    <t>6110005301</t>
  </si>
  <si>
    <t>RUOLO N2011014289 TRASPORTO  COD 1D13 REC SPESE NOTIFICA ANN0 2008</t>
  </si>
  <si>
    <t>6110005303</t>
  </si>
  <si>
    <t>RUOLO COATTIVO NN 1429511ROMA E 304611 VT  1 EMISSIONE 2011 PERQUOTE REFEZIONE SCOLASTICA ANNO 2007 CODTRIB9809</t>
  </si>
  <si>
    <t>6110005304</t>
  </si>
  <si>
    <t>RUOLO COATTIVO NN 1429511ROMA E 304611 VT  1 EMISSIONE 2011 PERINTERESSI SU QUOTE REFEZIONE SCOLASTICA ANNI 20062007CODTRIB1C139810</t>
  </si>
  <si>
    <t>6110005305</t>
  </si>
  <si>
    <t>RUOLO COATTIVO NN 1429511ROMA E 304611 VT  1 EMISSIONE 2011RECSPESE DI NOTIFICA SU QUOTE REFEZIONE SCOLASTICA ANNI 20062007CODTRIB1D13</t>
  </si>
  <si>
    <t>6110005309</t>
  </si>
  <si>
    <t>CONTRIBUTO SIMOG PALESTRA SC ELEM POGGIALI OP 10044100011012840001COPERTURA STAG PISTA BALLO CENTRO ANZIANI PULLINO</t>
  </si>
  <si>
    <t>6110005312</t>
  </si>
  <si>
    <t>LAVORI DI SOMMA URGENZA DI UNA TRATTA STRADALE DI VIA GALATEA PER LAPRESENZA DI VORAGINIMUNVIII ROMAINCENTIVOACCANTONAMENTO</t>
  </si>
  <si>
    <t>6110005316</t>
  </si>
  <si>
    <t>001082</t>
  </si>
  <si>
    <t>ACCERTAMENTO INCENTIVO EX ART 92 DEL CCP  APPALTO INTERVENTI DIRIQUALIFICAZIONE DELLE SEDI STRADALI RICADENTI NEL TERRITORIO DELMUNICIPIO 9</t>
  </si>
  <si>
    <t>6110005321</t>
  </si>
  <si>
    <t>RUOLO RISCOSSIONE COATTIVA I EMISSIONE ANNO 2011 MUN X COSAP PERMANENTESANZ PECUNIARIECOD 8596</t>
  </si>
  <si>
    <t>6110005322</t>
  </si>
  <si>
    <t>RUOLO RISCOSSIONE COATTIVA I EMISSIONE ANNO 2011 MUN X COSAP TEMPORANEASANZ PECUNIARIE COD 8591</t>
  </si>
  <si>
    <t>6110005330</t>
  </si>
  <si>
    <t>RISANAMENTO IDRAULICO MEDIANTE SMALTIMENTO ACQUE METEORICHE DEL PP DIZONA O N 51 INFERNETTOAPPROVAZIONE PROGETTO ESECUTIVO CONTRIBUTOAUTORIT DI VIGILANZA LLPP</t>
  </si>
  <si>
    <t>6110005334</t>
  </si>
  <si>
    <t>001064</t>
  </si>
  <si>
    <t>ACCERTAMENTO INCENTIVO EX ART 92 DEL CCP  APPALTO INTERVENTI DIRIQUALIFICAZIONE DELLE SEDI STRADALI RICADENTI NEL TERRITORIO DELMUNICIPIO 3 CUP J83D11000480004 CIG 298841888A</t>
  </si>
  <si>
    <t>6110005335</t>
  </si>
  <si>
    <t>ACCERTAMENTO CONTRIBUTO SIMOG  APPALTO INTERVENTI DI RIQUALIFICAZIONEDELLE SEDI STRADALI RICADENTI NEL TERRITORIO DEL MUNICIPIO 3 CUPJ83D11000480004 CIG 298841888A</t>
  </si>
  <si>
    <t>6110005341</t>
  </si>
  <si>
    <t>000489</t>
  </si>
  <si>
    <t>RISANAMENTO IDRAULICO MEDIANTE SMALTIMENTO ACQUE METEORICHE PP ZONAO N 42 DRAGONABAGNOLETTOAPPROVAZIONE PROGETTO ESECUTIVOCOMPENSOINCENTIVANTE</t>
  </si>
  <si>
    <t>6110005344</t>
  </si>
  <si>
    <t>001081</t>
  </si>
  <si>
    <t>ACCERTAMENTO INCENTIVO EX ART 92 DEL CCP  APPALTO INTERVENTI DIRIQUALIFICAZIONE DELLE SEDI STRADALI RICADENTI NEL TERRITORIO DELMUNICIPIO 13CUP J87H11001090004 CIG 3028904AA4</t>
  </si>
  <si>
    <t>6110005346</t>
  </si>
  <si>
    <t>000510</t>
  </si>
  <si>
    <t>LAVORI DI COSTRUZIONE SCUOLA ELEMENTARE PDI Z ROMANINA SCUOLAELEMENTARE NEL PDI ZROMANINAQPINCENTIVOACCANTONAMENTO RECUPEROSOMMA</t>
  </si>
  <si>
    <t>6110005349</t>
  </si>
  <si>
    <t>RIMBORSO DA PARTE DELLA REGIONE LAZIO DEGLI EMOLUMENTI ANTICIPATI DAROMA CAPITALE PER LA DIPENDENTE DELLA FORMAZIONE PROFESSIONALE SIGRA LANCIA CINZIA RIFERITI AL PERIODO DICOMANDO ANNO 2010  ADEGUAMENTO CONTRATTUALE E CORRESPONSIONE PEOIVEDI ACC N6100011</t>
  </si>
  <si>
    <t>6110005352</t>
  </si>
  <si>
    <t>RUOLO COATTIVO NN 1429411ROMA E 532011 PALERMO 1 EMISSIONE 2011PER QUOTE CONTRVE ASILI NIDO ANNI ANNI 20040506 CODTRIB9100</t>
  </si>
  <si>
    <t>6110005353</t>
  </si>
  <si>
    <t>RUOLO COATTIVO NN 1429411ROMA E 532011 PALERMO 1 EMISSIONE 2011PER INTERESSI DI MORA E ISCR A RUOLO QUOTE CONTRVE ASILI NIDO ANNI2004050607 CODTRIB1C139260</t>
  </si>
  <si>
    <t>6110005354</t>
  </si>
  <si>
    <t>RUOLO COATTIVO NN 1429411ROMA E 532011 PALERMO 1 EMISSIONE 2011PER RECSPESE NOTIFICA SUQUOTE CONTRVE ASILI NIDO ANNI ANNI2004050607 CODTRIB1D13</t>
  </si>
  <si>
    <t>6110005359</t>
  </si>
  <si>
    <t>RUOLO COATTIVO N 1408811ROMA 1 EMISSIONE 2011 PER QUOTE CONTRVEASILI NIDO ANNO 2006 CODTRIB9258</t>
  </si>
  <si>
    <t>6110005360</t>
  </si>
  <si>
    <t>RUOLO COATTIVO N 1408811ROMA 1 EMISSIONE 2011 PER INTERESSI SUQUOTE CONTRVE ASILI NIDO ANNO 2006 CODTRIB9260</t>
  </si>
  <si>
    <t>6110005361</t>
  </si>
  <si>
    <t>RUOLO COATTIVO N 1408811ROMA 1 EMISSIONE 2011 PER REC SPESENOTIFICA SU QUOTE CONTRVE ASILI NIDO ANNO 2006 CODTRIB1D13</t>
  </si>
  <si>
    <t>6110005362</t>
  </si>
  <si>
    <t>RUOLO COATTIVO NN 1408911ROMA E N1514211MILANO 1 EMISSIONE2011 PER QUOTE CONTRVE REFEZIONE SCOLASTICA ANNO 20070809CODTRIB9809</t>
  </si>
  <si>
    <t>6110005363</t>
  </si>
  <si>
    <t>RUOLO COATTIVO NN 1408911ROMA E N1514211MILANO  1 EMISSIONE2011 PER INTERESSI DI MORA E DI ISCR A RUOLO PER QUOTE CONTRVEREFEZIONE SCOLASTICA ANNO 20070809 CODTRIB1C13  9810</t>
  </si>
  <si>
    <t>6110005364</t>
  </si>
  <si>
    <t>RUOLO COATTIVO NN 1408911ROMA E N1514211MILANO 1 EMISSIONE 2011 RECSPESE NOTIFICA PER QUOTE CONTRVE REFEZIONESCOLASTICA ANNO 20070809 CODTRIB1D13</t>
  </si>
  <si>
    <t>6110005365</t>
  </si>
  <si>
    <t>RUOLO COATTIVO NN 1409011ROMA  1 EMISSIONE 2011 PER QUOTE CONTRVEPROGETTO PONTE ANNO 2009 CODTRIB1N61</t>
  </si>
  <si>
    <t>6110005366</t>
  </si>
  <si>
    <t>RUOLO COATTIVO NN 1409011ROMA  1 EMISSIONE 2011 INTERESSI DI MORA EISCR A RUOLO PER QUOTE CONTRVE PROGETTO PONTE ANNO 2009CODTRIB1C131N62</t>
  </si>
  <si>
    <t>6110005367</t>
  </si>
  <si>
    <t>RUOLO COATTIVO NN 1409011ROMA  1 EMISSIONE 2011 PER RECSPESE DINOTIFICA QUOTE CONTRVE PROGETTO PONTE ANNO 2009 CODTRIB1D13</t>
  </si>
  <si>
    <t>6110005368</t>
  </si>
  <si>
    <t>APPR RISCOSS COATT I RUOLO ANNO 2011 COD1C131D13  9809 9810  NRUOLO 20110048560034460043890039150062660034610028690041270098330052580030220039830044230019650014131003366010396004624004665005587003014002765 AGENTI RISCOSS DIVERSI</t>
  </si>
  <si>
    <t>6110005370</t>
  </si>
  <si>
    <t>001063</t>
  </si>
  <si>
    <t>ACCERTAMENTO INCENTIVO EX ART 92 DEL CCP  APPALTO INTERVENTI DIRIQUALIFICAZIONE DELLE SEDI STRADALI RICADENTI NEL TERRITORIO DELMUNICIPIO 2 CUP J83D11000470004 CIG 29883543BB</t>
  </si>
  <si>
    <t>6110005372</t>
  </si>
  <si>
    <t>OAN</t>
  </si>
  <si>
    <t>APPR RISCOSS COATT I RUOLO ANNO 2011 COD1C131D1392589260 NRUOLO 2011006265014130 AGENTE RISCOSS FIRENZE COD041ROMA COD097</t>
  </si>
  <si>
    <t>6110005373</t>
  </si>
  <si>
    <t>002053</t>
  </si>
  <si>
    <t>APPR RISCOSS COATT I RUOLO ANNO 2011 COD8592 NRUOLO 2011014132AGENTE RISC ROMA COD097</t>
  </si>
  <si>
    <t>6110005374</t>
  </si>
  <si>
    <t>APPR RISCOSS COATT I RUOLO ANNO 2011 COD8594COD8596  COD1L52 NRUOLO 2011014132 AGENTE RISCOSSROMA COD097</t>
  </si>
  <si>
    <t>6110005375</t>
  </si>
  <si>
    <t>RUOLO COATTIVO N 1429911ROMA 1 EMISSIONE 2011 PER IMPOSTA DIPUBBLICITA ANNO 2006 MUNCIPIO XVIICODTRIB8500</t>
  </si>
  <si>
    <t>6110005376</t>
  </si>
  <si>
    <t>RUOLO COATTIVO N 1429911ROMA 1 EMISSIONE 2011 PER SANZIONI SUIMPOSTA DI PUBBLICITA ANNO 2006 MUNCIPIO XVII CODTRIB85018502</t>
  </si>
  <si>
    <t>6110005378</t>
  </si>
  <si>
    <t>RUOLO COATTIVO NN1429611ROMA508826023654315441701985 104683047 1 EMISSIONE 2011 PER COSAP PERMANENTE ANNI 2005070809MUNCIPIO XVIICODTRIB85928593</t>
  </si>
  <si>
    <t>6110005379</t>
  </si>
  <si>
    <t>RUOLO COATTIVO NN1429711ROMA34965344 1 EMISSIONE 2011 PER COSAPTEMPORANEA ANNI 2007080910  MUNICIPIO XVII CODTRIB85878588</t>
  </si>
  <si>
    <t>6110005380</t>
  </si>
  <si>
    <t>RUOLO COATTIVO N 1429811ROMA 1526622734752  1 EMISSIONE 2011PER CANONE INIZPUBBLICITARIE ANNI 2007080910 MUNICIPIO XVIICODTRIB1B87</t>
  </si>
  <si>
    <t>6110005381</t>
  </si>
  <si>
    <t>RUOLO COATTIVO NN14299ROMA14298ROMA14297ROMA14296ROMA15266227347523496534450882602365441701985 104683047  1 EMISSIONE 2011 PER INTERESSI COSAP PERME TEMPIMPPUBBL CANONE PUBBLANNI 20050607080910 MUNCIPIO XVIICODTRIB1I501I528515858985941B881C221R34</t>
  </si>
  <si>
    <t>6110005382</t>
  </si>
  <si>
    <t>RUOLO COATTIVO N 1429811ROMA 1526622734752  1 EMISSIONE 2011PER SANZIONI SU CANONE INIZPUBBLICITARIE ANNI 07080910 MUNICIPIO XVIICODTRIB1B89</t>
  </si>
  <si>
    <t>6110005383</t>
  </si>
  <si>
    <t>RUOLO COATTIVO NN1429611ROMA14297ROMA50882602365431544170198510468304734965344   1 EMISSIONE 2011 PERCOSAP PERM E TEMP ANNI 200506070809 MUNICIPIO XVIICODTRIB85918596</t>
  </si>
  <si>
    <t>6110005384</t>
  </si>
  <si>
    <t>RUOLO COATTIVO NN1429611ROMA14298ROMA14297ROMA 508826023654315441701985104683047 349653441526622734752  1EMISSIONE 2011 PER COSAP PERMTEMP CANONE E IMPOSTA PUBBL ANNI 20050607080910 MUNCIPIO XVIICODTRIB1I491I511R33</t>
  </si>
  <si>
    <t>6110005399</t>
  </si>
  <si>
    <t>APPROVAZIONE RUOLO COATTIVO 1 EMISSIONE  2011 COSAP PERMANERNTECODTRIBUTO 151 SPESE DI NOTIFICA  MUN 16  RIF RUOLI 29795048291141291515598364782196714141466730152011</t>
  </si>
  <si>
    <t>6110005401</t>
  </si>
  <si>
    <t>APPROVAZIONE RUOLO COATTIVO 1 EMISSIONE  2011 COSAP PERMANERNTE  CODTRIB1521L23859385948596 INTERESSI E SANZIONI  MUN 16  RIFRUOLI 29795048291141291515598364782196714141466730152011</t>
  </si>
  <si>
    <t>6110005402</t>
  </si>
  <si>
    <t>APPROVAZIONE RUOLO COATTIVO 1 EMISSIONE  2011 COSAP PERMANERNTECODTRIBUTO 8592 ARRETRATO COSAP PERMANENTE  MUN 16  RIF RUOLI 29795048291141291515598364782196714141466730152011</t>
  </si>
  <si>
    <t>6110005403</t>
  </si>
  <si>
    <t>001148</t>
  </si>
  <si>
    <t>08/07/2011</t>
  </si>
  <si>
    <t>RUOLO COATTIVO ANNO 2011TRIBUTO 1C13 RUOLI30006276375950873153306513384166152639916213414874818334529031979142611046646703040525111MUN18QUOTACONTRIBREFSCOLASTICA INTERESSI</t>
  </si>
  <si>
    <t>6110005404</t>
  </si>
  <si>
    <t>RUOLO COATTIVO ANNO 2011TRIBUTO 1D13 RUOLI30006276375950873153306513384166152639916213414874818334529031979142611046646703040525111MUN18RECUPERO SPESENOTIFICA</t>
  </si>
  <si>
    <t>6110005405</t>
  </si>
  <si>
    <t>RUOLO COATTIVO ANNO 2011TRIBUTO 9809 RUOLI30006276375950873153306513384166152639916213414874818334529031979142611046646703040525111MUN18QUOTA CONTRIBUTIVAREFNE SCOLASTICA ARRETRATI ANNI PRECEDENTI</t>
  </si>
  <si>
    <t>6110005406</t>
  </si>
  <si>
    <t>APPROVAZIONE RUOLO COATTIVO 1 EMISSIONE  2011 COSAP TEMPORANEACODTRIBUTO 149 SPESE DI NOTIFICA  MUN 16  RIF RUOLI 50493462413041174783141422011</t>
  </si>
  <si>
    <t>6110005407</t>
  </si>
  <si>
    <t>RUOLO COATTIVO ANNO 2011TRIBUTO 9810 RUOLI30006276375950873153306513384166152639916213414874818334529031979142611046646703040525111MUN18INTERESSIRITARDATO PAGAMENTO REF SCOLASTICA</t>
  </si>
  <si>
    <t>6110005408</t>
  </si>
  <si>
    <t>APPROVAZIONE RUOLO COATTIVO 1 EMISSIONE  2011 COSAP TEMPORANEACODTRIBUTO 8591 INTERESSI E SANZIONI  MUN 16  RIF RUOLI 50493462413041174783141422011</t>
  </si>
  <si>
    <t>6110005410</t>
  </si>
  <si>
    <t>RUOLO N2011014106  OPERE ABUSIVE EX LEGGE 4785 COD 9143 ANNUALITA200820092010</t>
  </si>
  <si>
    <t>6110005411</t>
  </si>
  <si>
    <t>RUOLO N2011014106  OPERE ABUSIVE EX LEGGE 4785 COD 1C13  ANNUALITA200820092010   INTERESSI PER ISCRIZIONE A RUOLO</t>
  </si>
  <si>
    <t>6110005412</t>
  </si>
  <si>
    <t>RUOLO COATTIVO ANNO 2011CODTRIB151RUOLO COATTIVO N1426211 CANONEOCCUPAZIONE SUOLO PUBBLICO PERMANENTE SPESE NOTIFICA MUN18</t>
  </si>
  <si>
    <t>6110005413</t>
  </si>
  <si>
    <t>RUOLO COATTIVO ANNO 2011CODTRIB152RUOLO COATTIVO N1426211 CANONEOCCUPAZIONE SUOLO PUBBLICO PERMANENTE ULTERIORI INTERESSI PERISCRIZIONE A RUOLOMUN18</t>
  </si>
  <si>
    <t>6110005414</t>
  </si>
  <si>
    <t>RUOLO COATTIVO ANNO 2011CODTRIB8592RUOLO COATTIVO N1426211 CANONEOCCUPAZIONE SUOLO PUBBLICO PERMANENTE ATTIVITA TRIBUTARIAMUN18</t>
  </si>
  <si>
    <t>6110005415</t>
  </si>
  <si>
    <t>RUOLO COATTIVO ANNO 2011CODTRIB8594RUOLO COATTIVO N1426211 CANONEOCCUPAZIONE SUOLO PUBBLICO PERMANENTE INTERESSI MUN18</t>
  </si>
  <si>
    <t>6110005416</t>
  </si>
  <si>
    <t>RUOLO COATTIVO ANNO 2011CODTRIB8596RUOLO COATTIVO N1426211 CANONEOCCUPAZIONE SUOLO PUBBLICO PERMANENTE SANZIONE PECUNIARIAMUN18</t>
  </si>
  <si>
    <t>6110005417</t>
  </si>
  <si>
    <t>APPROVAZIONE RUOLO COATTIVO  1 EMISSIONE 2011 CANONE PUBBLICITA  CODTRIB 1B87ARRETRATO CANONE DI PUBBLICITA MUN 16  RIF RUOLI198915156141435289</t>
  </si>
  <si>
    <t>6110005418</t>
  </si>
  <si>
    <t>APPROVAZIONE RUOLO COATTIVO 1 EMISSIONE 2011 CANONE PUBBLICITA  CODTRIBUTI 1B881B891R34INTERESSI SANZIONI E ISCRIZ A RUOLO MUN16  RIF RUOLI 1989151561414352892011</t>
  </si>
  <si>
    <t>6110005419</t>
  </si>
  <si>
    <t>APPROVAZIONE RUOLO COATTIVO  1 EMISSIONE 2011 CANONE PUBBLICITA COD TRIB 1R33RECUPSPESE NOTIFICA MUN 16RIF RUOLI1989151561414352892011</t>
  </si>
  <si>
    <t>6110005426</t>
  </si>
  <si>
    <t>APPROVAZIONE RUOLO RISCOSSIONE COATTIVA  1 EMISSIONE 2011  COSAPPERMANENTE CODTRIB151  SPESE NOTIFICA     MUNICIPIO RM 16  RIFRUOLI 43912870151539835141395288336746662011</t>
  </si>
  <si>
    <t>6110005427</t>
  </si>
  <si>
    <t>APPROVAZIONE RUOLO RISCOSSIONE COATTIVA  1 EMISSIONE 2011  COSAPPERMANENTE CODTRIB8594 INTERESSI     MUNICIPIO RM 16  RIF RUOLI43912870151539835141395288336746662011</t>
  </si>
  <si>
    <t>6110005428</t>
  </si>
  <si>
    <t>APPROVAZIONE RUOLO RISCOSSIONE COATTIVA  1 EMISSIONE 2011  COSAPPERMANENTE CODTRIB1L23  PENALITA  MUNICIPIO RM 16  RIF RUOLI43912870151539835141395288336746662011</t>
  </si>
  <si>
    <t>6110005429</t>
  </si>
  <si>
    <t>APPROVAZIONE RUOLO RISCOSSIONE COATTIVA  1 EMISSIONE 2011  COSAPPERMANENTE CODTRIB1D13  RECUPERO SPESE     MUNICIPIO RM 16  RIFRUOLI 43912870151539835141395288336746662011</t>
  </si>
  <si>
    <t>6110005430</t>
  </si>
  <si>
    <t>001158</t>
  </si>
  <si>
    <t>RUOLO N 201100521820110037342011003457RUOLON20110032422011001330201101514420110052552011002627 REFEZIONE COD9809 ANNUALITA 20052006200720082009</t>
  </si>
  <si>
    <t>6110005431</t>
  </si>
  <si>
    <t>RUOLO N 201100521820110037342011003457RUOLON201100324220110013302011015144201100525520110026272011014105INTERESSI REFEZIONE E PROGETTO PONTE COD 9810 1C13 ANNUALITA 20052006200720082009</t>
  </si>
  <si>
    <t>6110005432</t>
  </si>
  <si>
    <t>RUOLO N 201100521820110037342011003457RUOLON20110032422011001330201101514420110052552011002627  RECUPERO SPESENOTIFICA ANNUALITA REFEZIONE E PROGETTO PONTE COD 1D1320052006200720082009</t>
  </si>
  <si>
    <t>6110005433</t>
  </si>
  <si>
    <t>RUOLO N 2011014105 PROGETTO PONTE COD 1N61 ANNUALITA 2007</t>
  </si>
  <si>
    <t>6110005436</t>
  </si>
  <si>
    <t>APPROVAZIONE RUOLO RISCOSSIONE COATTIVA  1 EMISSIONE 2011  COSAPPERMANENTE CODTRIB152  ULTERIORI INTERESSI     MUNICIPIO RM 16RIF RUOLI 43912870151539835141395288336746662011</t>
  </si>
  <si>
    <t>6110005439</t>
  </si>
  <si>
    <t>RUOLO N 2011014103  ASILO NIDO  COD 9258 ANNUALITA 200720082009</t>
  </si>
  <si>
    <t>6110005440</t>
  </si>
  <si>
    <t>RUOLO N 2011014103  ASILO NIDO  COD 92601C13 INTERESSI ANNUALITA200720082009</t>
  </si>
  <si>
    <t>6110005441</t>
  </si>
  <si>
    <t>APPROVAZIONE RUOLO RISCOSSIONE COATTIVA  1 EMISSIONE 2011  ABUSIVISMOEDILIZIO  CODTRIB9143 SANZIONI PECUNIARIE    MUNICIPIO RM 16  RIFRUOLI 1444615154141402011</t>
  </si>
  <si>
    <t>6110005442</t>
  </si>
  <si>
    <t>RUOLO N 2011014103  ASILO NIDO  COD 1D13 REC SPESE NOTIFICA ANNUALITA200720082009</t>
  </si>
  <si>
    <t>6110005443</t>
  </si>
  <si>
    <t>APPROVAZIONE RUOLO RISCOSSIONE COATTIVA  1 EMISSIONE 2011 CODTRIBUTO8592 ARRETRATO COSAP PERMANENTE  MUN RM 16  RIF RUOLI43912870151539835141395288336746662011</t>
  </si>
  <si>
    <t>6110005472</t>
  </si>
  <si>
    <t>APPROVAZIONE RUOLO RISCCOATTIVA 1 EMISS 2011TRASPORTO SCOLASTICO2008COD9813RIDACT 6080002786</t>
  </si>
  <si>
    <t>6110005473</t>
  </si>
  <si>
    <t>APPROVAZIONE RUOLO RISCCOATTIVA 1 EMISS 2011RETTE ASILI NIDO2008COD9258RIDACT 6080002783</t>
  </si>
  <si>
    <t>6110005474</t>
  </si>
  <si>
    <t>APPROVAZIONE RUOLI RISCCOATTIVA 1 EMISS 2011RETTE ASILI NIDO20082009COD9258</t>
  </si>
  <si>
    <t>6110005475</t>
  </si>
  <si>
    <t>APPROVAZIONE RUOLI RISCCOATTIVA 1 EMISS 2011RETTE ASILI NIDO2007COD9258</t>
  </si>
  <si>
    <t>6110005479</t>
  </si>
  <si>
    <t>RUOLO COATTIVO 1 EMISSIONE ANNO 2011  RUOLI NN1409111ROMA COSAPTEMPORANEA  ANNUALITA 20032004 CODTRIB8587 MUNICIPIO I  UFF TECNICO</t>
  </si>
  <si>
    <t>6110005480</t>
  </si>
  <si>
    <t>RUOLO COATTIVO 1 EMISSIONE ANNO 2011  RUOLI NN1409111ROMAINTERESSI DI MORA E ISCR A RUOLO COSAP TEMPORANEA ANNUALITA 20032004 CODTRIB1I508589 MUNICIPIO I  UFF TECNICO</t>
  </si>
  <si>
    <t>6110005481</t>
  </si>
  <si>
    <t>RUOLO N 2011003458201100286620110041202011015145201100404320110141072011010392 COSAP PERMANENTE E INDENNITA DI MORA COD 85928593ANNUALITA 200520062007200820092010</t>
  </si>
  <si>
    <t>6110005482</t>
  </si>
  <si>
    <t>RUOLO COATTIVO 1 EMISSIONE ANNO 2011  RUOLI NN1409111ROMARECUPSPESE NOTIFICA E ALTRI DIRITTI SU COSAP TEMPORANEA ANNUALITA20032004 CODTRIB1I498590 MUNICIPIO I  UFF TECNICO</t>
  </si>
  <si>
    <t>6110005483</t>
  </si>
  <si>
    <t>RUOLO N 20110052192011014108 COSAP TEMPORANEA  E INDENNITA DI MORA COD85878588 ANNUALITA 2007200820092010</t>
  </si>
  <si>
    <t>6110005484</t>
  </si>
  <si>
    <t>RUOLO COATTIVO 1 EMISSIONE ANNO 2011  RUOLI NN1409111ROMA SANZIONISU COSAP TEMPORANEA ANNUALITA 20032004 CODTRIB8591 MUNICIPIO IUFF TECNICO</t>
  </si>
  <si>
    <t>6110005485</t>
  </si>
  <si>
    <t>RUOLO N 201100345820110028662011004120201101514520110040432011014107201101039220110052192011014108 INFRAZIONI  COSAP PERMANENTE ETEMPORANEA COD 85968591 ANNUALITA 200520062007200820092010</t>
  </si>
  <si>
    <t>6110005487</t>
  </si>
  <si>
    <t>RUOLO N 20110026720110037342011010393 ARRETRATI CIP CANONEPUBBLICITACOD 1B87 ANNUALITA 2007200820092010</t>
  </si>
  <si>
    <t>6110005488</t>
  </si>
  <si>
    <t>RUOLO N 20110026720110037342011010393 SANZIONI PECUNIARIE  CIPSANZIONI CANONE PUBBLICITACOD 1B89 ANNUALITA 2007200820092010</t>
  </si>
  <si>
    <t>6110005489</t>
  </si>
  <si>
    <t>RUOLO N 201100345820110028662011004120201101514520110040432011014107201101039220110052192011014108201100286720110037342011010393INTERESSI ED ULTERIORI INTERESSI COSAP PERMANENTE COSAP TEMPORANEA ECANONE INIZIATIVE PUBBLICITARIE COD 85941I5285891I501B881R3</t>
  </si>
  <si>
    <t>6110005490</t>
  </si>
  <si>
    <t>RUOLO N 201100345820110028662011004120201101514520110040432011014107201101039220110052192011014108201100286720110037342011010393RECUPERO SPESE NOTIFICA COSAP PERMANENTE COSAP TEMPORANEA E CANONEINIZIATIVE PUBBLICITARIE COD 1I511I491R33 ANNUALITA2005200620</t>
  </si>
  <si>
    <t>6110005491</t>
  </si>
  <si>
    <t>APPROVAZIONE RUOLI RISCCOATTIVA 1 EMISS 2011INTERESSI RETTE ASILINIDO 2007COD9260</t>
  </si>
  <si>
    <t>6110005492</t>
  </si>
  <si>
    <t>APPROVAZIONE RUOLI RISCCOATTIVA 1 EMISS 2011INTERESSI RETTE ASILINIDO 20082009COD9260</t>
  </si>
  <si>
    <t>6110005493</t>
  </si>
  <si>
    <t>APPROVAZIONE RUOLI RISCCOATTIVA 1 EMISS 2011SPESE NOTIFICA RETTEASILI NIDO 2007COD1D13</t>
  </si>
  <si>
    <t>6110005494</t>
  </si>
  <si>
    <t>APPROVAZIONE RUOLI RISCCOATTIVA 1 EMISS 2011SPESE NOTIFICA RETTEASILI NIDO 20082009COD1D13</t>
  </si>
  <si>
    <t>6110005495</t>
  </si>
  <si>
    <t>APPROVAZIONE RUOLI RISCCOATTIVA 1 EMISS 2011PROGETTO PONTE20082009COD1N61</t>
  </si>
  <si>
    <t>6110005496</t>
  </si>
  <si>
    <t>APPROVAZIONE RUOLI RISCCOATTIVA 1 EMISS 2011INTERESSI PROGETTO PONTE20082009COD1N62</t>
  </si>
  <si>
    <t>6110005497</t>
  </si>
  <si>
    <t>APPROVAZIONE RUOLI RISCCOATTIVA 1 EMISS 2011SPESE NOTIFICA PROGETTOPONTE 20082009COD1D13</t>
  </si>
  <si>
    <t>6110005498</t>
  </si>
  <si>
    <t>APPROVAZIONE RUOLI RISCCOATTIVA 1 EMISS 2011TRASPORTO SCOLASTICO20062007COD9813</t>
  </si>
  <si>
    <t>6110005499</t>
  </si>
  <si>
    <t>28/02/2011</t>
  </si>
  <si>
    <t>INCENTIVI ART 92 COMMA 5 DE LISE MANUT STRAORD VIA PIAN DUE TORRIOP0723020001</t>
  </si>
  <si>
    <t>6110005500</t>
  </si>
  <si>
    <t>APPROVAZIONE RUOLI RISCCOATTIVA 1 EMISS 2011TRASPORTO SCOLASTICO20082009COD9813</t>
  </si>
  <si>
    <t>6110005501</t>
  </si>
  <si>
    <t>APPROVAZIONE RUOLI RISCCOATTIVA 1 EMISS 2011INTERESSI TRASPORTOSCOLASTICO 20062007COD98141C13</t>
  </si>
  <si>
    <t>6110005502</t>
  </si>
  <si>
    <t>APPROVAZIONE RUOLI RISCCOATTIVA 1 EMISS 2011INTERESSI TRASPORTOSCOLASTICO 20082009COD98141C13</t>
  </si>
  <si>
    <t>6110005503</t>
  </si>
  <si>
    <t>APPROVAZIONE RUOLI RISCCOATTIVA 1 EMISS 2011SPESE NOTIFICA TRASPORTOSCOLASTICO 20062007COD1D13</t>
  </si>
  <si>
    <t>6110005504</t>
  </si>
  <si>
    <t>APPROVAZIONE RUOLI RISCCOATTIVA 1 EMISS 2011SPESE NOTIFICA TRASPORTOSCOLASTICO 20082009COD1D13</t>
  </si>
  <si>
    <t>6110005506</t>
  </si>
  <si>
    <t>004161</t>
  </si>
  <si>
    <t>ULTERIORI INTERESSI  PER RITARDATO PAGAMTO RUOLI VARI MUN 16</t>
  </si>
  <si>
    <t>6110005511</t>
  </si>
  <si>
    <t>001019</t>
  </si>
  <si>
    <t>APPROVAZIONE RUOLI RISCCOATTIVA 1 EMISS 2011MUNXV COSAP PERM20062007COD8592RUOLI NN1413643902011</t>
  </si>
  <si>
    <t>6110005512</t>
  </si>
  <si>
    <t>APPROVAZIONE RUOLI RISCCOATTIVA 1 EMISS 2011MUNXV COSAP PERM2008COD8592RUOLI NN1413643902011</t>
  </si>
  <si>
    <t>6110005513</t>
  </si>
  <si>
    <t>APPROVAZIONE RUOLI RISCCOATTIVA 1 EMISS 2011MUNXV INTERESSI COSAP20062007COD85941I521I5085892011 RUOLI NN1413643902011</t>
  </si>
  <si>
    <t>6110005515</t>
  </si>
  <si>
    <t>APPROVAZIONE RUOLI RISCCOATTIVA 1 EMISS 2011MUNXV INTERESSI COSAP200820092010COD85941I521I5085892011</t>
  </si>
  <si>
    <t>6110005517</t>
  </si>
  <si>
    <t>APPROVAZIONE RUOLI RISCCOATTIVA 1 EMISS 2011MUNXV SANZIONI COSAP20062007COD859685912011</t>
  </si>
  <si>
    <t>6110005518</t>
  </si>
  <si>
    <t>APPROVAZIONE RUOLI RISCCOATTIVA 1 EMISS 2011MUNXV SANZIONI COSAP20092010COD859685912011</t>
  </si>
  <si>
    <t>6110005519</t>
  </si>
  <si>
    <t>APPROVAZIONE RUOLI RISCCOATTIVA 1 EMISS 2011MUNXV SPESE NOTIFICACOSAP 20062007COD1I511I49</t>
  </si>
  <si>
    <t>6110005520</t>
  </si>
  <si>
    <t>APPROVAZIONE RUOLI RISCCOATTIVA 1 EMISS 2011MUNXV SPESE NOTIFICACOSAP 200820092010COD1I511I49</t>
  </si>
  <si>
    <t>6110005521</t>
  </si>
  <si>
    <t>APPROVAZIONE RUOLI RISCCOATTIVA 1 EMISS 2011MUNXV SPESE ARRETRATICOSAP TEMP20092010COD8587</t>
  </si>
  <si>
    <t>6110005523</t>
  </si>
  <si>
    <t>001020</t>
  </si>
  <si>
    <t>APPROVAZIONE RUOLI RISCCOATTIVA 1 EMISS 2011MUNXV  CIP ANNO2007 COD1B87 RUOLO N141382011</t>
  </si>
  <si>
    <t>6110005524</t>
  </si>
  <si>
    <t>APPROVAZIONE RUOLI RISCCOATTIVA 1 EMISS 2011MUNXV  CIP ANNI200820092010 COD1B87 RUOLI NN1413810397151522011</t>
  </si>
  <si>
    <t>6110005525</t>
  </si>
  <si>
    <t>APPROVAZIONE RUOLI RISCCOATTIVA 1 EMISS 2011MUNXV  CIPSANZIONI ANNO 2007 COD1B89 RUOLI NN14138103975259151522011</t>
  </si>
  <si>
    <t>6110005526</t>
  </si>
  <si>
    <t>APPROVAZIONE RUOLI RISCCOATTIVA 1 EMISS 2011MUNXV  CIPSANZIONI ANNI 200820092010COD1B89 RUOLINN14138103975259151522011</t>
  </si>
  <si>
    <t>6110005527</t>
  </si>
  <si>
    <t>APPROVAZIONE RUOLI RISCCOATTIVA 1 EMISS 2011MUNXV  CIP SPESENOTIFICA ANNO 2007 COD1R33 RUOLO N141382011</t>
  </si>
  <si>
    <t>6110005528</t>
  </si>
  <si>
    <t>APPROVAZIONE RUOLI RISCCOATTIVA 1 EMISS 2011MUNXV  CIP SPESENOTIFICA ANNI 200820092010 COD1R33 RUOLINN14138103975259151522011</t>
  </si>
  <si>
    <t>6110005529</t>
  </si>
  <si>
    <t>APPROVAZIONE RUOLI RISCCOATTIVA 1 EMISS 2011MUNXV  CIPINTERESSI ISCR ANNI 2007 COD1R331B88 RUOLI NN141382011</t>
  </si>
  <si>
    <t>6110005530</t>
  </si>
  <si>
    <t>APPROVAZIONE RUOLI RISCCOATTIVA 1 EMISS 2011MUNXV  CIPINTERESSI ISCR ANNI 200820092010 COD1R341B88RUOLINN14138103975259151522011</t>
  </si>
  <si>
    <t>6110005547</t>
  </si>
  <si>
    <t>APPROVAZ1 RUOLO DI RISCOSSCOATTIVA ANNO 2011 PRIMA EMISSIONE SPESEDI NOTIFICA COD1D13RUOLO N142642011</t>
  </si>
  <si>
    <t>6110005548</t>
  </si>
  <si>
    <t>6110005549</t>
  </si>
  <si>
    <t>APPROVAZ1 RUOLO DI RISCOSSCOATTIVA ANNO 2011 PRIMA EMISSIONE SPESEDI NOTIFICACOD1150RUOLO N142662011</t>
  </si>
  <si>
    <t>6110005550</t>
  </si>
  <si>
    <t>001268</t>
  </si>
  <si>
    <t>APPROVAZIONE RUOLI RISCCOATTIVA 1 EMISS 2011MUNXII  QUOTECONTRASILI NIDO ANNO 2008COD9100RUOLO N141222011</t>
  </si>
  <si>
    <t>6110005551</t>
  </si>
  <si>
    <t>APPROVAZIONE RUOLI RISCCOATTIVA 1 EMISS 2011MUNXII  QUOTECONTRASILI NIDO ANNO 2009COD9100RUOLO N141222011</t>
  </si>
  <si>
    <t>6110005552</t>
  </si>
  <si>
    <t>APPROVAZIONE RUOLI RISCCOATTIVA 1 EMISS 2011MUNXII  QUOTECONTRPROGPONTE ANNO 2008COD1N61RUOLO N141252011</t>
  </si>
  <si>
    <t>6110005553</t>
  </si>
  <si>
    <t>APPROVAZIONE RUOLI RISCCOATTIVA 1 EMISS 2011MUNXII  QUOTECONTRPROGPONTE ANNO 2009COD1N61RUOLO N141252011</t>
  </si>
  <si>
    <t>6110005554</t>
  </si>
  <si>
    <t>APPROVAZIONE RUOLI RISCCOATTIVA 1 EMISS 2011MUNXII  INTERESSIQUOTE CONTRAANNANNO 2008COD1C13RUOLO N141222011</t>
  </si>
  <si>
    <t>6110005555</t>
  </si>
  <si>
    <t>APPROVAZIONE RUOLI RISCCOATTIVA 1 EMISS 2011MUNXII  INTERESSIQUOTE CONTRAANNANNO 2009COD1C13RUOLO N141222011</t>
  </si>
  <si>
    <t>6110005556</t>
  </si>
  <si>
    <t>APPROVAZIONE RUOLI RISCCOATTIVA 1 EMISS 2011MUNXII  INTERESSIQUOTE CONTRPPONTE ANNO 2008COD1C13RUOLO N141252011</t>
  </si>
  <si>
    <t>6110005557</t>
  </si>
  <si>
    <t>APPROVAZIONE RUOLI RISCCOATTIVA 1 EMISS 2011MUNXII  INTERESSIQUOTE CONTRPPONTE ANNO 2009COD1C13RUOLO N141252011</t>
  </si>
  <si>
    <t>6110005558</t>
  </si>
  <si>
    <t>APPROVAZIONE RUOLI RISCCOATTIVA 1 EMISS 2011MUNXII  SPESENOTIFICA AANN ANNO 2008COD1D13RUOLO N141222011</t>
  </si>
  <si>
    <t>6110005559</t>
  </si>
  <si>
    <t>APPROVAZIONE RUOLI RISCCOATTIVA 1 EMISS 2011MUNXII  SPESENOTIFICA AANN ANNO 2009COD1D13RUOLO N141222011</t>
  </si>
  <si>
    <t>6110005560</t>
  </si>
  <si>
    <t>APPROVAZIONE RUOLI RISCCOATTIVA 1 EMISS 2011MUNXII  SPESENOTIFICA PPONTE ANNO 2008COD1D13RUOLO N141252011</t>
  </si>
  <si>
    <t>6110005561</t>
  </si>
  <si>
    <t>APPROVAZIONE RUOLI RISCCOATTIVA 1 EMISS 2011MUNXII  SPESENOTIFICA PPONTE ANNO 2009COD1D13RUOLO N141252011</t>
  </si>
  <si>
    <t>6110005567</t>
  </si>
  <si>
    <t>001302</t>
  </si>
  <si>
    <t>APPROVAZIONE RUOLI RISCCOATTIVA 1 EMISS 2011MUNXII  COSAPPERMANNO 20082009COD8592RUOLI N14126151492011</t>
  </si>
  <si>
    <t>6110005568</t>
  </si>
  <si>
    <t>APPROVAZIONE RUOLI RISCCOATTIVA 1 EMISS 2011MUNXII  COSAPPERMANNO 2007COD8592RUOLI N14126151492011</t>
  </si>
  <si>
    <t>6110005569</t>
  </si>
  <si>
    <t>6110005570</t>
  </si>
  <si>
    <t>APPROVAZIONE RUOLI RISCCOATTIVA 1 EMISS 2011MUNXII  SANZIONICOSAP PERMANNO 2007COD85948596RUOLI N14126151492011</t>
  </si>
  <si>
    <t>6110005571</t>
  </si>
  <si>
    <t>APPROVAZIONE RUOLI RISCCOATTIVA 1 EMISS 2011MUNXII  INTERESSIISCRCOSAP PERMANNO 20082009COD1I52RUOLI N14126151492011</t>
  </si>
  <si>
    <t>6110005572</t>
  </si>
  <si>
    <t>APPROVAZIONE RUOLI RISCCOATTIVA 1 EMISS 2011MUNXII  INTERESSIISCRCOSAP PERMANNO 2007COD1I52RUOLI N14126151492011</t>
  </si>
  <si>
    <t>6110005575</t>
  </si>
  <si>
    <t>APPROVAZIONE RUOLI RISCCOATTIVA 1 EMISS 2011MUNXIIRIMBSPNOTIFICA COSAP PERMANNO 2007COD1I51RUOLI N14126151492011</t>
  </si>
  <si>
    <t>6110005576</t>
  </si>
  <si>
    <t>APPROVAZIONE RUOLI RISCCOATTIVA 1 EMISS 2011MUNXIIRIMBSPNOTIFICA COSAP PERMANNO 20082009COD8592RUOLIN14126151492011</t>
  </si>
  <si>
    <t>6110005577</t>
  </si>
  <si>
    <t>APPROVAZIONE RUOLI RISCCOATTIVA 1 EMISS 2011MUNXII  COSAPPERMANNO 20062007COD8592RUOLI N14126151492011</t>
  </si>
  <si>
    <t>6110005578</t>
  </si>
  <si>
    <t>APPROVAZIONE RUOLI RISCCOATTIVA 1 EMISS 2011MUNXII  SANZIONI EINTERSSI COSAP PERMANNO 20082009COD85948596RUOLIN14126151492011</t>
  </si>
  <si>
    <t>6110005580</t>
  </si>
  <si>
    <t>APPROVAZIONE RUOLI RISCCOATTIVA 1 EMISS 2011MUNXII  SANZIONI EINTERSSI COSAP PERMANNI 20062007COD85948596RUOLIN14126151492011</t>
  </si>
  <si>
    <t>6110005581</t>
  </si>
  <si>
    <t>APPROVAZIONE RUOLI RISCCOATTIVA 1 EMISS 2011MUNXII  INTERSSIISCRCOSAP PERMANNO 20082009COD1I52RUOLI N14126151492011</t>
  </si>
  <si>
    <t>6110005582</t>
  </si>
  <si>
    <t>APPROVAZIONE RUOLI RISCCOATTIVA 1 EMISS 2011MUNXII  INTERSSIISCRCOSAP PERMANNO 20062007COD1I52RUOLI N14126151492011</t>
  </si>
  <si>
    <t>6110005586</t>
  </si>
  <si>
    <t>APPROVAZIONE RUOLI RISCCOATTIVA 1 EMISS 2011MUNXII  COSAPTEMPANNO 20082009COD8587RUOLI N1412741262011</t>
  </si>
  <si>
    <t>6110005587</t>
  </si>
  <si>
    <t>APPROVAZIONE RUOLI RISCCOATTIVA 1 EMISS 2011MUNXII  COSAPTEMPANNO 20052007COD8587RUOLI N1412741262011</t>
  </si>
  <si>
    <t>6110005588</t>
  </si>
  <si>
    <t>APPROVAZIONE RUOLI RISCCOATTIVA 1 EMISS 2011MUNXII  SANZIONI EINTERSSI COSAP TEMPANNO 20082009COD85898591RUOLIN1412741262011</t>
  </si>
  <si>
    <t>6110005589</t>
  </si>
  <si>
    <t>APPROVAZIONE RUOLI RISCCOATTIVA 1 EMISS 2011MUNXII  SANZIONI EINTERSSI COSAP TEMPANNI 20052007COD85898591RUOLIN1412741262011</t>
  </si>
  <si>
    <t>6110005590</t>
  </si>
  <si>
    <t>APPROVAZIONE RUOLI RISCCOATTIVA 1 EMISS 2011MUNXII  INTERSSIISCRCOSAP TEMPANNI 20082009COD1I50RUOLI N1412741262011</t>
  </si>
  <si>
    <t>6110005591</t>
  </si>
  <si>
    <t>APPROVAZIONE RUOLI RISCCOATTIVA 1 EMISS 2011MUNXII  INTERESSIISCRCOSAP TEMPANNI 20052007COD1I50RUOLI N1412741262011</t>
  </si>
  <si>
    <t>6110005592</t>
  </si>
  <si>
    <t>APPROVAZIONE RUOLI RISCCOATTIVA 1 EMISS 2011MUNXIIRIMBSPNOTIFICA COSAP TEMPANNI 20082009COD1I49RUOLIN1412741262011</t>
  </si>
  <si>
    <t>6110005593</t>
  </si>
  <si>
    <t>6110005594</t>
  </si>
  <si>
    <t>APPROVAZIONE RUOLI RISCCOATTIVA 1 EMISS 2011MUNXII CIP ANNI20082010COD1B87RUOLI N1412815150103952011</t>
  </si>
  <si>
    <t>6110005595</t>
  </si>
  <si>
    <t>APPROVAZIONE RUOLI RISCCOATTIVA 1 EMISS 2011MUNXII CIP ANNI2007COD1B87RUOLI N1412815150103952011</t>
  </si>
  <si>
    <t>6110005596</t>
  </si>
  <si>
    <t>APPROVAZIONE RUOLI RISCCOATTIVA 1 EMISS 2011MUNXII SANZIONIVERSCIP ANNI 20082010COD1B89RUOLI N1412815150103952011</t>
  </si>
  <si>
    <t>6110005598</t>
  </si>
  <si>
    <t>APPROVAZIONE RUOLI RISCCOATTIVA 1 EMISS 2011MUNXII INTERESSICANONE CIP ANNI 20082010COD1B88RUOLI N1412815150103952011</t>
  </si>
  <si>
    <t>6110005600</t>
  </si>
  <si>
    <t>APPROVAZIONE RUOLI RISCCOATTIVA 1 EMISS 2011MUNXII INTERESSIISCRCIP ANNI 20082010COD1R34RUOLI N1412815150103952011</t>
  </si>
  <si>
    <t>6110005615</t>
  </si>
  <si>
    <t>APPROVAZIONE RUOLI RISCCOATTIVA 1 EMISS 2011MUNXIIRIMBSPNOTIFICA CIP ANNI 20082010COD1R331B90RUOLIN1412815150103952011</t>
  </si>
  <si>
    <t>6110005628</t>
  </si>
  <si>
    <t>001122</t>
  </si>
  <si>
    <t>RUOLO COATTIVO 2011 REFEZ SCOLAST MUN XI 1D13</t>
  </si>
  <si>
    <t>6110005629</t>
  </si>
  <si>
    <t>RUOLO COATTIVO 2011 REFEZ SCOLAST MUN XI 9809</t>
  </si>
  <si>
    <t>6110005630</t>
  </si>
  <si>
    <t>RUOLO COATTIVO 2011 REFEZ SCOLAST MUN XI 1C13</t>
  </si>
  <si>
    <t>6110005631</t>
  </si>
  <si>
    <t>RUOLO COATTIVO 2011 REFEZ SCOLAST MUN XI 9810</t>
  </si>
  <si>
    <t>6110005632</t>
  </si>
  <si>
    <t>001093</t>
  </si>
  <si>
    <t>RUOLO COATTIVO 2011 MUN XI COD 8587COSAP TEMPORANEA</t>
  </si>
  <si>
    <t>6110005633</t>
  </si>
  <si>
    <t>RUOLO COATTIVO 2011 MUN XI COD 1149COSAP TEMPORANEA</t>
  </si>
  <si>
    <t>6110005634</t>
  </si>
  <si>
    <t>RUOLO COATTIVO 2011 MUN XI COD 115085888589COSAP TEMPORANEA</t>
  </si>
  <si>
    <t>6110005647</t>
  </si>
  <si>
    <t>000855</t>
  </si>
  <si>
    <t>20/05/2011</t>
  </si>
  <si>
    <t>RECUPERO CONTRIBUTO ALLAUTORITA DI VIGILANZA DEI LLPP PER APPALTOREALIZZAZIONE MARCIAPIEDE TRATTO VIA DI GROTTAROSSA ALTEZZA PARCO DELLAPACE MUNICIPIO XX</t>
  </si>
  <si>
    <t>6110005683</t>
  </si>
  <si>
    <t>RUOLO COATTIVO 2011 MUN XI COD 1L23 SANZIONI COSAP TEMPORANEA</t>
  </si>
  <si>
    <t>6110005692</t>
  </si>
  <si>
    <t>001120</t>
  </si>
  <si>
    <t>ACCERTAMENTO INCENTIVO EX ART 92 DEL CCP  APPALTO INTERVENTI DIRIQUALIFICAZIONE DELLE SEDI STRADALI RICADENTI NEL TERRITORIO DELMUNICIPIO 16 CUP  J87H11001110004 CIG 302901998B</t>
  </si>
  <si>
    <t>6110005728</t>
  </si>
  <si>
    <t>01/06/2011</t>
  </si>
  <si>
    <t>LAVMARCIAPIEDE IN LOCALIT PIANA DEL SOLEVIA CRISTOFORO SABBADINOCOMPENSO INCENTIVANTE</t>
  </si>
  <si>
    <t>6110005751</t>
  </si>
  <si>
    <t>INTERVENTI DI RIQUALIFICAZIONE DELLE SEDI STRADALI RICADENTI NELTERRITORIO DEL MUNICIPIO 17INCENTIVOACCANTONAMENTO</t>
  </si>
  <si>
    <t>6110005807</t>
  </si>
  <si>
    <t>CONTRIBUTO REGIONE LAZIO AI SENSI DELLA LG152001 PER PROGETTOESQUILINO SI CURA DEL MUNICIPIO I APPROVATO CON LE DDA7357 E A7445DEL 27301210 DELLA RLAZIO ANNUALITA 2010</t>
  </si>
  <si>
    <t>6110005823</t>
  </si>
  <si>
    <t>006985</t>
  </si>
  <si>
    <t>ESECUZIONE DELLA SENTENZA DELLA CORTE DEI CONTI N793 DEL 134010SENTENZA N66907 IN APPELLO N195A DEL 19032010 RUOLO DI RISCOSSIONECOATTIVA PER DANNO ERARIALE ANNO 2011 CON VISTO DI ESECUTIVITA DATA17062009 AI SENSI ART12 COMMA 4 DPR 60273  RECUPERO CREDITI</t>
  </si>
  <si>
    <t>6110005824</t>
  </si>
  <si>
    <t>ESECUZIONE DELLA SENTENZA DELLA CORTE DEI CONTI N793 DEL 134010SENTENZA N66907 IN APPELLO N195A DEL 19032010 RUOLO DI RISCOSSIONECOATTIVA PER DANNO ERARIALE ANNO 2011 CON VISTO DI ESECUTIVITA DATA17062009 AI SENSI ART12 COMMA 4 DPR 60273  RECUPEROCREDITII</t>
  </si>
  <si>
    <t>6110005825</t>
  </si>
  <si>
    <t>ESECUZIONE DELLA SENTENZA DELLA CORTE DEI CONTI N793 DEL 134010SENTENZA N66907 IN APPELLO N195A DEL 19032010 RUOLO DI RISCOSSIONECOATTIVA PER DANNO ERARIALE ANNO 2011 CON VISTO DI ESECUTIVITA DATA17062009 AI SENSI ART12 COMMA 4 DPR 60273  RECUPERO SPESE I</t>
  </si>
  <si>
    <t>6110005842</t>
  </si>
  <si>
    <t>19/07/2011</t>
  </si>
  <si>
    <t>RECUPERO SPESE GIUDIZIO APPROVAZIONE RUOLI DI RISCOSSIONE I SEMESTRE2011 CODICE SDTRIBUTO 1S13</t>
  </si>
  <si>
    <t>6110005843</t>
  </si>
  <si>
    <t>RECUPERO SPESE GIUDIZIO APPROVAZIONE RUOLI DI RISCOSSIONE I SEMESTRE2011 CODICE SDTRIBUTO 1S15</t>
  </si>
  <si>
    <t>6110005868</t>
  </si>
  <si>
    <t>000464</t>
  </si>
  <si>
    <t>13/06/2011</t>
  </si>
  <si>
    <t>LAVREALOPERE CIVILI COMPLETAMENTO IMPIANTO DI ILLUMINAZIONE PUBBLICA ASERVIZIO DELLAREA A VERDE DI VIA ASCALESI APPROVAZIONE DEL CERTIFICATODI REGOLARE ESECUZIONE COMPENSO INCENTIVANTE</t>
  </si>
  <si>
    <t>6110005913</t>
  </si>
  <si>
    <t>VERSAMENTO ULTERIORI INTERESSI RITARDATO PAGAMENTO RUOLI COATTIVI COSAPICPCIP ANNI 2000 E SUCCESSIVI MUNICIPIO ROMA 3</t>
  </si>
  <si>
    <t>6110006036</t>
  </si>
  <si>
    <t>000275</t>
  </si>
  <si>
    <t>CONTRIBUTO AUTORITA DI VIGZA</t>
  </si>
  <si>
    <t>6110006037</t>
  </si>
  <si>
    <t>002249</t>
  </si>
  <si>
    <t>22/07/2011</t>
  </si>
  <si>
    <t>INCENTIVO PROGNE MANUTSTRAORDPER LA SICUREZZA STRADALE MUNIC XIIISEDI VARIE</t>
  </si>
  <si>
    <t>6110006110</t>
  </si>
  <si>
    <t>001848</t>
  </si>
  <si>
    <t>05/08/2011</t>
  </si>
  <si>
    <t>TINTORI PATRIZIARECUPERO SOMME PER MANCATO PREAVVISO A SEGUITO DIDIMISSIONI DAL SERVIZIO</t>
  </si>
  <si>
    <t>6110006154</t>
  </si>
  <si>
    <t>001265</t>
  </si>
  <si>
    <t>RIMBORSO CONTRIBUTO AVCP GARA 826573  CIG 078396438E</t>
  </si>
  <si>
    <t>6110006159</t>
  </si>
  <si>
    <t>000647</t>
  </si>
  <si>
    <t>04/08/2011</t>
  </si>
  <si>
    <t>PROGRAMMA DI RECUPERO SAN BASILIO OP30  ART11  PARCHEGGIO TRA VIAMONTEGIORGIO E VIA FABRIANO</t>
  </si>
  <si>
    <t>6110006172</t>
  </si>
  <si>
    <t>02/08/2011</t>
  </si>
  <si>
    <t>RECUPERO SOMME DIFFERENZE STIPENDIALI PARTTIME NOMINATIVO PELLEGRINI ROSSANA PERIODO DI RIFERIMENTOAGOSTO 2010</t>
  </si>
  <si>
    <t>6110006175</t>
  </si>
  <si>
    <t>001355</t>
  </si>
  <si>
    <t>28/07/2011</t>
  </si>
  <si>
    <t>RECUPERO SOMME ASSENZA PER MALATTIA FIGLIO INSEGNANTE SUPPLENTE SCUOLADELLINFANZIA NOMINATIVI LELLI MARTA E CAIAZZA ANTONELLA</t>
  </si>
  <si>
    <t>6110006176</t>
  </si>
  <si>
    <t>001354</t>
  </si>
  <si>
    <t>RECUPERO SOMME ASSENZA PER CONGEDO PARENTALE INSEGNANTI SUPPLENTISCUOLA DELLINFANZIA NOMINATIVI DANDRETTA SARA DA GENNAIO A GIUGNO 2011 DOTTORI DEBORAHDA FEBBRAIO A GIUGNO 2011 FANTASIA NUNZIA GIUGNO 2011</t>
  </si>
  <si>
    <t>6110006184</t>
  </si>
  <si>
    <t>000983</t>
  </si>
  <si>
    <t>08/06/2011</t>
  </si>
  <si>
    <t>6110006236</t>
  </si>
  <si>
    <t>001752</t>
  </si>
  <si>
    <t>19/08/2011</t>
  </si>
  <si>
    <t>INCENTIVO PROGNE EX ART92 DLGS16306 SU APPALTO LAVORICOMPLRIQUALPIAZZALE ANTSEDE MUNIX  OP 1113180001 VEDI DD1682582011</t>
  </si>
  <si>
    <t>6110006252</t>
  </si>
  <si>
    <t>10/08/2011</t>
  </si>
  <si>
    <t>FAUSTINI MARIA GRAZIARECUPERO SOMME NON DOVUTEPERIODOGIUGNO E LUGLIO2011</t>
  </si>
  <si>
    <t>6110006254</t>
  </si>
  <si>
    <t>23/08/2011</t>
  </si>
  <si>
    <t>INCENTIVO DI PROGETTAZIONE AL PERSONALE INTERNO 193 RELATIVOALLAPPALTO DI MANUTENZIONE STRAORDINARIA EDIFICI SCOLASTICI PERELIMINAZIONE AMIANTO MUNIC RM XIX</t>
  </si>
  <si>
    <t>6110006258</t>
  </si>
  <si>
    <t>6110006259</t>
  </si>
  <si>
    <t>6110006264</t>
  </si>
  <si>
    <t>000579</t>
  </si>
  <si>
    <t>MANUTENZIONE STRAORDINARIA E ADEGUAMENTO IMPIANTI ALLA NORMATIVA DELTEATRO DELLOPERA DI ROMA RECUPERO SOMMA PER INCENTIVAZIONE QP</t>
  </si>
  <si>
    <t>6110006283</t>
  </si>
  <si>
    <t>LAVORI COMPLEMENTARI PER LA MESSA IN ESERCIZIO DELLASILO NIDO PER 60BAMBINI VIA ILDEBRANDO VIVANTIRECUPERO SOMMA PER ONERI DIINCENTIVAZIONE</t>
  </si>
  <si>
    <t>6110006287</t>
  </si>
  <si>
    <t>LAVORI COMPLEMENTARI PER LA MESSA IN ESERCIZIO DELLASILO NIDO VIAMONVALLERECUPERO SOMMA PER INCENTIVO</t>
  </si>
  <si>
    <t>6110006351</t>
  </si>
  <si>
    <t>000799</t>
  </si>
  <si>
    <t>GESTIONE IMMOBILI PROPRIET CAMPIDOGLIO FINANCE SRL USO ABITATIVOPERIODO 010130062011</t>
  </si>
  <si>
    <t>6110006352</t>
  </si>
  <si>
    <t>GESTIONE IMMOBILI PROPRIET CAMPIDOGLIO FINANCE SRL USO DIVERSO DAABITATIVO  PERIODO 010130062011</t>
  </si>
  <si>
    <t>6110006368</t>
  </si>
  <si>
    <t>18/07/2011</t>
  </si>
  <si>
    <t>RECUPERO SOMMA INCENTIVO LAVORI DI MANUTSTRAORDE VERIFICHE DELLEOPERE DARTE DI RILIEVO A CARATTERE STRADALE MUNIX</t>
  </si>
  <si>
    <t>6110006387</t>
  </si>
  <si>
    <t>RECUPERO SOMMA INCENTIVOLAVORI DI MANUTSTRAORDE VERIFICHE DELLE OPEREDARTE DI RILIEVO A CARATTERE STRADALE MUNXIXX</t>
  </si>
  <si>
    <t>6110006394</t>
  </si>
  <si>
    <t>22/08/2011</t>
  </si>
  <si>
    <t>INCENTIVO PROGNE OP 1010500001</t>
  </si>
  <si>
    <t>6110006403</t>
  </si>
  <si>
    <t>26/07/2011</t>
  </si>
  <si>
    <t>LISTA DI CARICO FITTI ATTIVI ANNO 2011FABBRICATI USO DIVERSO</t>
  </si>
  <si>
    <t>6110006404</t>
  </si>
  <si>
    <t>LISTA DI CARICO FITTI ATTIVI ANNO 2011ALLOGGI VECCHIO PATRIMONIO USC</t>
  </si>
  <si>
    <t>6110006405</t>
  </si>
  <si>
    <t>LISTA DI CARICO FITTI ATTIVI ANNO 2011FABBRICATI EXENTE ASSISTENZIALEROMA</t>
  </si>
  <si>
    <t>6110006406</t>
  </si>
  <si>
    <t>LISTA DI CARICO FITTI ATTIVI ANNO 2011  ABITAZIONI L2580 E L 38580</t>
  </si>
  <si>
    <t>6110006407</t>
  </si>
  <si>
    <t>LISTA DI CARICO FITTI ATTIVI ANNO 2011 FITTI ABITAZIONI L9482</t>
  </si>
  <si>
    <t>6110006408</t>
  </si>
  <si>
    <t>LISTA DI CARICO FITTI ATTIVI ANNO 2011  ABITAZIONI L11885 E 89996</t>
  </si>
  <si>
    <t>6110006411</t>
  </si>
  <si>
    <t>LISTA DI CARICO FITTI ATTIVI ANNO 2011 RIMBORSO ONERI CONDOMINIALIIMMOBILI LOCATI E SUBLOCATI</t>
  </si>
  <si>
    <t>6110006412</t>
  </si>
  <si>
    <t>E.3.05.02.03.004.0RXA</t>
  </si>
  <si>
    <t xml:space="preserve">RIMBORSO ONERI CONDOMINIALI ED ACCESSORI DI IMMOBILI LOCATI DELL'EX ENTE ASSISTENZA DI ROMA </t>
  </si>
  <si>
    <t>LISTA DI CARICO FITTI ATTIVI ANNO 2011  RIMBORSO ONERI CONDOMINIALI EXENTI ASSISTENZIALI</t>
  </si>
  <si>
    <t>6110006413</t>
  </si>
  <si>
    <t>LISTA DI CARICO FITTI ATTIVI ANNO 2011  OA EX L2580988211885 E89996</t>
  </si>
  <si>
    <t>6110006414</t>
  </si>
  <si>
    <t>LISTA DI CARICO FITTI ATTIVI ANNO 2011  RIMBORSO O EX ENTI OSPEDALIERI</t>
  </si>
  <si>
    <t>6110006415</t>
  </si>
  <si>
    <t>LISTA DI CARICO FITTI ATTIVI ANNO 2011 INTROITI E RIMBORSI DIVERSIQUOTE SINDACALI CORRISPETTIVO COMUNE DI ROMA</t>
  </si>
  <si>
    <t>6110006416</t>
  </si>
  <si>
    <t>LISTA DI CARICO FITTI ATTIVI ANNO 2011  RIMBORSO TASSEBOLLI E IMPOSTADI REGISTRO</t>
  </si>
  <si>
    <t>6110006485</t>
  </si>
  <si>
    <t>CONIGLIONE MARIKARECUPERO SOMME ASSENZA PER MALATTIA FIGLIOPERIODODAL 922011 AL 3042011 PER TOTALE N81 GG</t>
  </si>
  <si>
    <t>6110006505</t>
  </si>
  <si>
    <t>LISTA DI CARICO FITTI ATTIVI ANNO 2011  INTERESSI</t>
  </si>
  <si>
    <t>6110006557</t>
  </si>
  <si>
    <t>17/06/2011</t>
  </si>
  <si>
    <t>LAVORI DI RIQUALIFICAZIONE BOULEVARD DI VIA RECANATI PERIZIA DIVARIANTE INCENTIVI DLGS 16306</t>
  </si>
  <si>
    <t>6110006558</t>
  </si>
  <si>
    <t>06/09/2011</t>
  </si>
  <si>
    <t>MESCHINI ISABELLARECUPERO SOMME ASSENZA PER CONGEDO PARENTALEPERIODODAL 812009 AL 1962009 PER UN TOTALE DI N 60 GG</t>
  </si>
  <si>
    <t>6110006583</t>
  </si>
  <si>
    <t>001443</t>
  </si>
  <si>
    <t>31/08/2011</t>
  </si>
  <si>
    <t>RECUPERO ONERI PROGETTAZIONE OP 1010040001 MANUTENZIONE STRAORDINARIASEGNALETICA STRADALE</t>
  </si>
  <si>
    <t>6110006593</t>
  </si>
  <si>
    <t>000494</t>
  </si>
  <si>
    <t>LAVMANSTRSTRAD A SUPPORTO DEL MUNICIPIO XVIII AFFTO SOCOPASSRLCOMPENSO INCENTIVANTE</t>
  </si>
  <si>
    <t>6110006595</t>
  </si>
  <si>
    <t>001232</t>
  </si>
  <si>
    <t>LAVORI DI MANUTENZIONE STRAORDINARIA ASILO NIDO PICCOLE DUNEVIALE VEGA103OSTIACONTRIBUTO AUTORITA</t>
  </si>
  <si>
    <t>6110006596</t>
  </si>
  <si>
    <t>LAVORI DI MANUTENZIONE STRAORDINARIA ASILO NIDO PICCOLE DUNEVIALE VEGA103OSTIAINCENTIVOACCANTONAMENTO</t>
  </si>
  <si>
    <t>6110006642</t>
  </si>
  <si>
    <t>08/09/2011</t>
  </si>
  <si>
    <t>FLORIO ANTONIOGIRALDI FABIOLEPORE MARIA RECUPERO SOMMA ERRONEAMENTECORRISPOSTA REFERENDUM POPOLARI 121362011</t>
  </si>
  <si>
    <t>6110006654</t>
  </si>
  <si>
    <t>LAVORI DI MANUTENZIONE STRAORDINARIA ASILO NIDO LA COCCINELLAVIAFDURANTE24MUNXVIINCENTIVOACCANTONAMENTO</t>
  </si>
  <si>
    <t>6110006663</t>
  </si>
  <si>
    <t>I RUOLO COATTIVO 2011 PER LA RISCOSSIONE DEL CANONE DI CONCESSIONE PERI MERCATI RIONALI COPERTI PLATEATICI ATTREZZATI E LOCALI ESTERNI AIMERCATI RIONALI COPERTI OLTRE AI RELATIVI INTERESSI ED OGNI ALTROACCESSORIO E PENALITADOVUTO PER LEGGE  QUOTA IMPONIBI</t>
  </si>
  <si>
    <t>6110006664</t>
  </si>
  <si>
    <t>I RUOLO COATTIVO 2011 PER LA RISCOSSIONE DEL CANONE DI CONCESSIONE PERI MERCATI RIONALI COPERTI PLATEATICI ATTREZZATI E LOCALI ESTERNI AIMERCATI RIONALI COPERTI OLTRE AI RELATIVI INTERESSI ED OGNI ALTROACCESSORIO E PENALITADOVUTO PER LEGGE  QUOTA INTERESS</t>
  </si>
  <si>
    <t>6110006665</t>
  </si>
  <si>
    <t>I RUOLO COATTIVO 2011 PER LA RISCOSSIONE DEL CANONE DI CONCESSIONE PERI MERCATI RIONALI COPERTI PLATEATICI ATTREZZATI E LOCALI ESTERNI AIMERCATI RIONALI COPERTI OLTRE AI RELATIVI INTERESSI ED OGNI ALTROACCESSORIO E PENALITADOVUTO PER LEGGE  QUOTA SANZIONI</t>
  </si>
  <si>
    <t>6110006670</t>
  </si>
  <si>
    <t>LAVORI DI MANUTENZIONE STRAORDINARIA ASILO NIDO ARCAVIA VENEZUELA40MUNICIPIO IIINCENTIVOACCANTONAMETNO</t>
  </si>
  <si>
    <t>6110006716</t>
  </si>
  <si>
    <t>001205</t>
  </si>
  <si>
    <t>LAVORI DI MANUTENZIONE STRAORDINARIA ASILO NIDO LA FELCEVIA DELLA FELCE31MUNXIIIINCENTIVOACCANTONAMENTO</t>
  </si>
  <si>
    <t>6110006736</t>
  </si>
  <si>
    <t>RECUPERO CONTRIBUTO ALLAUTORIT DI VIGILANZA PER FORNITURA DI 10SEGWAYTP</t>
  </si>
  <si>
    <t>6110006744</t>
  </si>
  <si>
    <t>LAVORI DI MANUTENZIONE STRAORDINARIA ASILO NIDO EUREKA VIA MONTERESEGONEMUNICIPIO IVINCENTIVOACCANTONAMENTO</t>
  </si>
  <si>
    <t>6110006784</t>
  </si>
  <si>
    <t>LAVORI DI MANUTENZIONE STRAORDINARIA ASILO NIDO ORIZZONTEVIA BEVERINO73MUNXVIIIINCENTIVOACCANTONAMENTO</t>
  </si>
  <si>
    <t>6110006798</t>
  </si>
  <si>
    <t>16/08/2011</t>
  </si>
  <si>
    <t>E.4.02.01.02.001.2SRI</t>
  </si>
  <si>
    <t>NMR</t>
  </si>
  <si>
    <t>CONTRIBUTO REGIONE LAZIO  PIANO STRAORDINARIO REGIONALE INVESTIMENTI DICUI ALLA LR 312008  IMPEGNO DI SPESA CON DD RL B07272011</t>
  </si>
  <si>
    <t>6110006802</t>
  </si>
  <si>
    <t>RECUPERO ONERI DI PROGETTAZIONE RELATIVI OP1104090001</t>
  </si>
  <si>
    <t>6110006803</t>
  </si>
  <si>
    <t>RECUPERO CONTRIBUTO AVCP RELATIVO OP1104090001 GARA 3159799</t>
  </si>
  <si>
    <t>6110006808</t>
  </si>
  <si>
    <t>000927</t>
  </si>
  <si>
    <t>CONTRIBUTO AVCP OP 092219001 CIG 2509885DDA</t>
  </si>
  <si>
    <t>6110006931</t>
  </si>
  <si>
    <t>001046</t>
  </si>
  <si>
    <t>INCENTIVO DI PROGETTAZIONE 143 PER MANUT STRAORD SCUOLA ELEMMATERNACESANA  MUN 16 OP 1013900001</t>
  </si>
  <si>
    <t>6110006934</t>
  </si>
  <si>
    <t>001045</t>
  </si>
  <si>
    <t>INCREMENTO INCENTIVO DI PROGETTAZIONE 143 PER RIQUALIFICAZIONE AREAA VERDE PARCO VIA DEL CASALETTO 400  MUN 16 OP 1004770001</t>
  </si>
  <si>
    <t>6110006957</t>
  </si>
  <si>
    <t>APPALTO LAVORI DI RISTRUTTURAZIONE IMPIANTO SPORTIVO VIA GROTTE DIGREGNA  AGGIUDICAZIONE GARA ALLA BPD LAVORI SRL INCENTIVO PER LAPROGETTAZIONE INTEGRAZIONE PER RIPRISTINO DEL 2  VEDI ANCHE ACC61012384</t>
  </si>
  <si>
    <t>6110006971</t>
  </si>
  <si>
    <t>000166</t>
  </si>
  <si>
    <t>08/08/2011</t>
  </si>
  <si>
    <t>E.3.04.02.02.001.0GEM</t>
  </si>
  <si>
    <t xml:space="preserve">GEMMA S.P.A. </t>
  </si>
  <si>
    <t>UTILE DESERCIZIO ANNO 2005  GEMMA SPA IN FALLIMENTO</t>
  </si>
  <si>
    <t>6110007078</t>
  </si>
  <si>
    <t>RECUPERO CONTRIBUTO ALLAUTORIT DI VIGILANZA APPALTO FORNITURA FIORIRE</t>
  </si>
  <si>
    <t>6110007083</t>
  </si>
  <si>
    <t>001571</t>
  </si>
  <si>
    <t>16/09/2011</t>
  </si>
  <si>
    <t>CONTRIBAUTORITA VIGILANZA SU LAVORI MANUTSTRAORDVIA GIROLAMOCASANATE</t>
  </si>
  <si>
    <t>6110007102</t>
  </si>
  <si>
    <t>15/09/2011</t>
  </si>
  <si>
    <t>CONTRIBUTO AUTORITA DI VIGILANZA SUI CONTRATTI PUBBLICI RELATIVOAPPALTO COMPLETAMENTO APERTURA ASILO NIDO BELLINGERI NEL MUNIC RM XIX</t>
  </si>
  <si>
    <t>6110007104</t>
  </si>
  <si>
    <t>FORTUNATO MARIA CRISTINARECUPERO SOMME QUOTE INDENNITA PER SPECIFICHERESPONSABILITAPERIODO DAL 12520113062011</t>
  </si>
  <si>
    <t>6110007123</t>
  </si>
  <si>
    <t>14/09/2011</t>
  </si>
  <si>
    <t>QAB</t>
  </si>
  <si>
    <t>CONTRIBUTO REGIONE  LAZIO PER LO SVILUPPO DI UNA RETE REGIONALE DELLEBANCHE DEL TEMPO LR N 31 DEL 24122008  MUN 16DETERMINAZIONEDIRETTORE REGIONALE N 6749 DEL 24122010</t>
  </si>
  <si>
    <t>6110007129</t>
  </si>
  <si>
    <t>001732</t>
  </si>
  <si>
    <t>E.4.02.01.02.001.0PRP</t>
  </si>
  <si>
    <t xml:space="preserve">CONTRIBUTO REGIONALE OO.PP. DERIVANTI DA PROCESSI DI PARTECIPAZIONE </t>
  </si>
  <si>
    <t>RIQUALIFICAZIONE DI PZZA ELIO CALLISTO E RAZIONALIZZAZIONE DEL TRAFFICOMUN II CONTRIBUTO REGIONE LAZIO DD N B 68482009  N B19072010OP1104050001</t>
  </si>
  <si>
    <t>6110007130</t>
  </si>
  <si>
    <t>RECUPERO SU INCENTIVO RIQUALIFICAZIONE PZZA CALLISTIO MUN II</t>
  </si>
  <si>
    <t>6110007131</t>
  </si>
  <si>
    <t>RECUPERO SPESA CONTRIBUTO AUTORIT LL PP LAVORI RIQUALIFICAZIONEPZZACALLISTIO MUN II</t>
  </si>
  <si>
    <t>6110007148</t>
  </si>
  <si>
    <t>002080</t>
  </si>
  <si>
    <t>6110007150</t>
  </si>
  <si>
    <t>RECUPERO SU VIGILANZA AUTORIT</t>
  </si>
  <si>
    <t>6110007227</t>
  </si>
  <si>
    <t>02/05/2011</t>
  </si>
  <si>
    <t>REC INC PROGETT PER 3 SITI MODULARI ORTI URBANI</t>
  </si>
  <si>
    <t>6110007229</t>
  </si>
  <si>
    <t>REC CONTRIB AUTORITA VIGIL PER 3 SITI MODULARI ORTI URBANI</t>
  </si>
  <si>
    <t>6110007231</t>
  </si>
  <si>
    <t>19/09/2011</t>
  </si>
  <si>
    <t xml:space="preserve">CONTRIBUTO AUTORITA DI VIGILANZA SUI CONTRATTI PUBBLICI RELATIVOAPPALTO PER REALIZZAZIONE  STRUTTURA LEGGERA  TORRESINA NUOVA ENTRATAPARCO DELLE ROSE RIQUALIF A VERDE VIA PINETA SACCHETTIRIQUALIF AVERDE  PARCO ASCALESI RIQUALIF A VERDE VIA TORRIGIO MUNIC </t>
  </si>
  <si>
    <t>6110007234</t>
  </si>
  <si>
    <t>001005</t>
  </si>
  <si>
    <t>6110007235</t>
  </si>
  <si>
    <t>6110007236</t>
  </si>
  <si>
    <t>RECUPERO SPESA CONTRIBUTO AUTORIT LL PP LAVORI MANUTENZ STRAORD VIAOXILIA MUN II</t>
  </si>
  <si>
    <t>6110007245</t>
  </si>
  <si>
    <t>055547</t>
  </si>
  <si>
    <t>29/07/2011</t>
  </si>
  <si>
    <t>6110007246</t>
  </si>
  <si>
    <t>001591</t>
  </si>
  <si>
    <t>INCENTIVO DI PROGETTAZIONE  PERSONALE INTERNO 193 RELATIVO APPALTOMANUTENZIONE STRAORDINARIA  E COPERTURA AREA ESTERNA CENTRO ANZIANIMORZASCO MUNIC RM XIX</t>
  </si>
  <si>
    <t>6110007280</t>
  </si>
  <si>
    <t>011640</t>
  </si>
  <si>
    <t>RECUPERO SPESA CONTRIBUTO AUTORIT LL PP LAVORI COPERTURA CONSOLIDAMENTOPLESSO SCOLASTICO UBARTOLOMEI MUN II</t>
  </si>
  <si>
    <t>6110007295</t>
  </si>
  <si>
    <t>001600</t>
  </si>
  <si>
    <t>6110007306</t>
  </si>
  <si>
    <t>21/09/2011</t>
  </si>
  <si>
    <t>RECUPERO SOMME QUOTE INDENNITA PER SPECIFICHE RESPONSABILITA DI CATDDAL 2822011 1 NOM ADRIATICO GABRIELLO</t>
  </si>
  <si>
    <t>6110007321</t>
  </si>
  <si>
    <t>000930</t>
  </si>
  <si>
    <t>23/09/2011</t>
  </si>
  <si>
    <t>RECUPERO ONERI INCENTIVAZTECNICACONTRATTO DI QUARTIERESLORENZOMUNIC3</t>
  </si>
  <si>
    <t>6110007331</t>
  </si>
  <si>
    <t>ONERI DI CUI ALLART 92 DLGS16306 PASSEGGIATA CICLOPEDONALE OP1012700001</t>
  </si>
  <si>
    <t>6110007333</t>
  </si>
  <si>
    <t>000794</t>
  </si>
  <si>
    <t>24/08/2011</t>
  </si>
  <si>
    <t>PZ VIA PONDERANO II STRALCIOCOLLAUDO IN CORSO DOPERA DELLE OOUUPPDA REALIZZARSI NEL PZMEDESIMO</t>
  </si>
  <si>
    <t>6110007346</t>
  </si>
  <si>
    <t>PARCHEGGIO SITO IN VIA SAN FELICE CIRCEO  PUP 56691 L12289 ART9C4  MUNICIPIO XX CONVENZIONE REP156162 RACC2148718061997  ART13 CORRISPETTIVOPER DIRITTO DI SUPERFICIE DA SCOMPUTARE AI FINI DELLA REALIZZAZIONE DELCENTRO ANZIANI SITO IN VIA SAN FELICE CIRCEO</t>
  </si>
  <si>
    <t>6110007356</t>
  </si>
  <si>
    <t>000470</t>
  </si>
  <si>
    <t>PZ ROMANINA ESTENSIONE NOMINA COMMISSIONE DI COLLAUDO AL X STRALCIODELLE OPERE</t>
  </si>
  <si>
    <t>6110007553</t>
  </si>
  <si>
    <t>001261</t>
  </si>
  <si>
    <t>RIMBORSO CONTRIBUTO AVCPGARA N1393281</t>
  </si>
  <si>
    <t>6110007620</t>
  </si>
  <si>
    <t>002834</t>
  </si>
  <si>
    <t>13/09/2011</t>
  </si>
  <si>
    <t>CONTRIBUTO AUTVIGZA  LAVORI RECUPERO LAVATOI OSTIA ANTICA CODICE GARA3274423OP 0823110001</t>
  </si>
  <si>
    <t>6110007626</t>
  </si>
  <si>
    <t>PROGRAMMA DI RECUPERO URBANO ART 11  OP 27 SAN BASILIO  POTENZIAMENTOIMPIANTO SPORTIVO SAN CLETO</t>
  </si>
  <si>
    <t>6110007631</t>
  </si>
  <si>
    <t>002170</t>
  </si>
  <si>
    <t>RECUPERO SOMME INDENNITA PER SPECIFICHE RESPONSABILITA NOMINATIVI ARANGUREN ANNA PAOLA E DE MAINA PAOLO PERIODO11120113132011</t>
  </si>
  <si>
    <t>6110007646</t>
  </si>
  <si>
    <t>000696</t>
  </si>
  <si>
    <t>INCENTIVO DI PROGETTAZIONE PER LAVORI DI RECUPERO E ADEGUAMENTO E MESSAIN SICUREZZA CASALE SPANCRAZIO  VA DEL VASCELLO  MUN 16  143OP 1004750001</t>
  </si>
  <si>
    <t>6110007647</t>
  </si>
  <si>
    <t>INCENTIVO DI PROGETTAZIONE PER LAVORI DI RECUPERO E ADEGUAMENTO E MESSAIN SICUREZZA CASALE SPANCRAZIO  VA DEL VASCELLO  MUN 16  143OP 1013020001</t>
  </si>
  <si>
    <t>6110007650</t>
  </si>
  <si>
    <t>INCENTIVO PROG LAVORI COSTR E COMPL MARCIAPEDI VLUNATI</t>
  </si>
  <si>
    <t>6110007666</t>
  </si>
  <si>
    <t>20/09/2011</t>
  </si>
  <si>
    <t>CONTRIB AVCP  GARA N3048995</t>
  </si>
  <si>
    <t>6110007667</t>
  </si>
  <si>
    <t>INC PROG RIQMERCATO CASETTA MATTEI</t>
  </si>
  <si>
    <t>6110007716</t>
  </si>
  <si>
    <t>22/09/2011</t>
  </si>
  <si>
    <t>FIUMANO MICHELARECUPERO SOMME ASSENZA PER CONGEDO PARENTALEPERIODODAL 132011 AL 3152011 PER UN TOTALE DI N 84 GG</t>
  </si>
  <si>
    <t>6110007725</t>
  </si>
  <si>
    <t>001696</t>
  </si>
  <si>
    <t>29/09/2011</t>
  </si>
  <si>
    <t>INCENTIVO DI PROGETTAZIONE PER MANUTENZIONE STRAORDCENTRO ANZIANI BELRESPIRO  MUN 16  OP 1113240001  193</t>
  </si>
  <si>
    <t>6110007726</t>
  </si>
  <si>
    <t>002544</t>
  </si>
  <si>
    <t>RECUPERO SOMME A PERSONALE ASILO NIDO A TITOLO DI GIONATE DISCIOPEROPERIODO DI RIFERIMENTO NOVEMBRE 2007 A DICEMBRE 2008</t>
  </si>
  <si>
    <t>6110007731</t>
  </si>
  <si>
    <t>INCENTIVO DI PROGETTAZIONE PER MANUTENZIONE STRAORDCENTRO ANZIANI BELRESPIRO  MUN 16  OP 1113760001 193</t>
  </si>
  <si>
    <t>6110007733</t>
  </si>
  <si>
    <t>CONTRIB AVCP  GARA N286212</t>
  </si>
  <si>
    <t>6110007743</t>
  </si>
  <si>
    <t>04/10/2011</t>
  </si>
  <si>
    <t xml:space="preserve">  METROPOLITANA ROMA LINEA B E B1-ACQUISTO 15 COINVOGLI E PARTI DI RICAMBIO- INDIZIONE GARA DLGS 163/2006, ART. 83.APPROVAZIONE ATTI DI GARA- RECUPERO INCENTIVO ART.92 D.LGS 163/2006 - (LT2011000565) -INTEGRATA CON DDD REP. QG/627/2017 PER NOMINA COMMISSIONE DI COLLAUDO TRE MEMBRI INTERNI AMM.NE (LECCESE _PRESIDENTE - FORCINA_ MEMBRO - CENTARO_ MEMBRO) </t>
  </si>
  <si>
    <t>6110007754</t>
  </si>
  <si>
    <t>002049</t>
  </si>
  <si>
    <t>PASTORBONI CLAUDIARECUPERO SOMME ASSENZA PER MALATTIAPERIODO DAL1102010 AL 1822011 PER UN TOTALE DI N141 GG</t>
  </si>
  <si>
    <t>6110007758</t>
  </si>
  <si>
    <t>INCENTIVO DI PROGETTAZIONE PER MANUTENZIONE STRAORDINARIA SC INCENTIVODI PROGETTAZIONE PER MANUTENZIONE STRAORD SCUOLA ELEMENTARE BUONPASTORE MUN 16  OP 1113090001 193</t>
  </si>
  <si>
    <t>6110007761</t>
  </si>
  <si>
    <t>30/09/2011</t>
  </si>
  <si>
    <t>CONTRIBUTO AUTORUITA DI VIGILANZA PER APPALTO MANUTENZIONESTRAORDINARIA VIA DI VIALLA TROILI E VIA DELLA VIGNACCIA  MUN 16 OP1113260001</t>
  </si>
  <si>
    <t>6110007762</t>
  </si>
  <si>
    <t>30/11/2011</t>
  </si>
  <si>
    <t>INCENTIVO DI PROGETTAZIONE PER MANUTENZIONE STRAORDINARIA VIA DI VILLAMTROILI E VIA DELLA VIGNACCIA  MUN 16 OP 1113260001  193</t>
  </si>
  <si>
    <t>6110007778</t>
  </si>
  <si>
    <t>002174</t>
  </si>
  <si>
    <t>RECUPERO INDENNITA PERCEPITE E NON DOVUTE BALZI VALERIACALZOLIMARIAGIONTA MARIA TERESAREA STEFANIAPERIODO DAL 19572152011AL 3152011</t>
  </si>
  <si>
    <t>6110007779</t>
  </si>
  <si>
    <t>002176</t>
  </si>
  <si>
    <t>RECUPERO SOMME QUOTE INDENNITA PER SPECIFICHE RESPONSABILITA DI CATD BETTI STELLA PERIODO 2121032011</t>
  </si>
  <si>
    <t>6110007805</t>
  </si>
  <si>
    <t>001516</t>
  </si>
  <si>
    <t>11/08/2011</t>
  </si>
  <si>
    <t>LAVORI COMPLEMENTARI PER LA MESSA IN ESERCIZIO DELLASILO NIDO VIAFMENZIO LOCMALAFEDERECUPERO SOMMA PER CONTRIBUTO AVCP</t>
  </si>
  <si>
    <t>6110007879</t>
  </si>
  <si>
    <t>APPROVAZIONE RUOLI DI RISCOSSIONE COATTIVA CANONE INIZIATIVE PUBBLICITARIE CIP 1EMISSIONE ANNO 2011 COD1B87CANONE ARRETRATO ANNO 2007 MUNRM2 RIFRUOLI ANNO 2011 NN152645304142833450 47083044</t>
  </si>
  <si>
    <t>6110007889</t>
  </si>
  <si>
    <t>001627</t>
  </si>
  <si>
    <t>07/09/2011</t>
  </si>
  <si>
    <t>RECUPERO CONTRIBUTO ALLAUTORIT DI VIGILANZA PROCEDURA NEGOZIATAPOTATURA  MESSA IN SICUREZZA E COMPLETAMENTO ALBERATE STRADALI VIADELLE CAVE VIA TOR CALDARA E LARGO COLLI ALBANI</t>
  </si>
  <si>
    <t>6110007897</t>
  </si>
  <si>
    <t>001411</t>
  </si>
  <si>
    <t>01/08/2011</t>
  </si>
  <si>
    <t>E.3.05.02.03.005.0ASS</t>
  </si>
  <si>
    <t xml:space="preserve">RECUPERO SOMME ANTICIPATE PER CONTO DELLA STAZIONE APPALTANTE A TITOLO DI ASSICURAZIONE </t>
  </si>
  <si>
    <t>0000072769</t>
  </si>
  <si>
    <t xml:space="preserve">EDILEUROPA SRL CAPOGRUPPO ATI   </t>
  </si>
  <si>
    <t>RECUPERO SOMME PER FRANCHIGIE ASSICURATIVE</t>
  </si>
  <si>
    <t>6110007900</t>
  </si>
  <si>
    <t>000561</t>
  </si>
  <si>
    <t>INCENTIVO PROGETTAZIONE PER MANUTENZIONE SEGNALETICA STRADALE ZONA FORTEBOCCEA  PIO IX MUN 18 ANNO 2006</t>
  </si>
  <si>
    <t>6110007943</t>
  </si>
  <si>
    <t>03/10/2011</t>
  </si>
  <si>
    <t>CANONE DI CONCESSIONE ANNO 2011 PER LUSO DEGLI IMPIANTI IDRICIDEPURATORI E FOGNATURE DI CUI ALLA CONVENZIONE DEL 06082002 APPROVATACON DELIB CC N6 DEL 22012001  NOTA PROT QC 3865511</t>
  </si>
  <si>
    <t>6110007945</t>
  </si>
  <si>
    <t>INCENTIVO DI PROGETTAZIONE PERSONAL E MUN3</t>
  </si>
  <si>
    <t>6110007946</t>
  </si>
  <si>
    <t>000928</t>
  </si>
  <si>
    <t>6110007947</t>
  </si>
  <si>
    <t>000929</t>
  </si>
  <si>
    <t>6110007989</t>
  </si>
  <si>
    <t>REALIZZAZIONE PARCO PUBBLICO COMPARTO 10 PP DI ZONA O 20AMASSIMINAQP INCENTIVAZIONE A SEGUITO RIMODULAZIONE QE</t>
  </si>
  <si>
    <t>6110008029</t>
  </si>
  <si>
    <t>06/10/2011</t>
  </si>
  <si>
    <t>DI MAMBRO MAURORECUPERO SOMME MANCATO PREAVVISO A SEGUITO DIISSIONIDAL SERVIZIO</t>
  </si>
  <si>
    <t>6110008041</t>
  </si>
  <si>
    <t>RECUPERO CONTRIBUTO AUTORITA  VIGILANZA LLPP</t>
  </si>
  <si>
    <t>6110008042</t>
  </si>
  <si>
    <t>6110008043</t>
  </si>
  <si>
    <t>E.3.01.02.01.033.4DST</t>
  </si>
  <si>
    <t>DIRITTI DI ISTRUTTORIAALTRI PROVENTI DEI SERVIZI PUBBLICI</t>
  </si>
  <si>
    <t>RUOLI COATTIVI I EMISSIONE MUNIX  CIP 2011 CODICE TRIBUTO 1R33</t>
  </si>
  <si>
    <t>6110008044</t>
  </si>
  <si>
    <t>RUOLI COATTIVI I EMISSIONE MUNIX  COSAP P 2011 CODICE TRIBUTO 1I51</t>
  </si>
  <si>
    <t>6110008045</t>
  </si>
  <si>
    <t>RUOLI COATTIVI I EMISSIONE MUNIX  COSAP T 2011 CODICE TRIBUTO 1I49</t>
  </si>
  <si>
    <t>6110008055</t>
  </si>
  <si>
    <t>SANZIONE PECUNIARIA AI SENSI DELLART13 COMMA 1 LETTC LEGGE 412003 ACARICO DELLA ASSCITTA DEL SOLE GESTORE DELLA COMUNITA ALLOGGIO VILLADEL SOLE IN VIA DELLA GIUSTINIANA N660 LEGALE RAPPRESENTANTE TRIMARCHIPIETRO MUNICIPIO XX ANNO 2011</t>
  </si>
  <si>
    <t>6110008125</t>
  </si>
  <si>
    <t>27/09/2011</t>
  </si>
  <si>
    <t>PASSARETTI GIAMPIETRORECUPERO SOMMA ASSENZA PER MALATTIAPERIODO DAL122010 AL 2822011 PER UN TOTALE DI N278 GG</t>
  </si>
  <si>
    <t>6110008132</t>
  </si>
  <si>
    <t>11/10/2011</t>
  </si>
  <si>
    <t>INCENTIVO DI PROGETTAZIONE  PERSONALE INTERNO 2 COMPLETAMENTO PIAZZAPALLOTTA  2 LOTTO FUNZIONALE PIANO DI ZONA TORRESINA 1 MUNIC RM  XIX</t>
  </si>
  <si>
    <t>6110008133</t>
  </si>
  <si>
    <t>001801</t>
  </si>
  <si>
    <t>RICCI FABIORECUPERO SOMMA ASSENZA PER MALATTIAPERIODO DAL 20102010AL 3122010 PER UN TOTALE DI N22 GG</t>
  </si>
  <si>
    <t>6110008152</t>
  </si>
  <si>
    <t>001335</t>
  </si>
  <si>
    <t>CONTRIBUTO AUTORITA VIGILANZA LLPP PER LAVORI MANUTENZIONESTRAORDINARIA MARCIAPIEDI VIA GREGORIO XI TRATTO VIA BOCCEAVIA F MAROIMUN 18 OPERA OP1105610001 CUP J87H11001540004 GARA N 3124661</t>
  </si>
  <si>
    <t>6110008182</t>
  </si>
  <si>
    <t>001585</t>
  </si>
  <si>
    <t>12/09/2011</t>
  </si>
  <si>
    <t>ACCANTONAMENTO AI FINI DELLA REGOLARIZZAZIONE INCENTIVO APPALTO MESSA INSICUREZZA MURI DI SOSTEGNO SOTTOVIA VIA MPOLOVIA CILICIA CIG310569763C</t>
  </si>
  <si>
    <t>6110008243</t>
  </si>
  <si>
    <t>PZ B49 PIAN SACCOCCIA  INTEGRAZIONE INDENNITA PROVVISORIA ESPROPRIOPER ADEGUAMENTO COSTO</t>
  </si>
  <si>
    <t>6110008245</t>
  </si>
  <si>
    <t>RUOLO N20110050462011014111 COSAP T COD 1I49 ANNI 200720082009SOSITUTISCE ACCTO N 6110005280</t>
  </si>
  <si>
    <t>6110008246</t>
  </si>
  <si>
    <t>RRUOLO N2011014112 PUBBLICITA COD  1R33 ANNI 2009 SOSTITUISCE ACCTON 6110005274</t>
  </si>
  <si>
    <t>6110008258</t>
  </si>
  <si>
    <t>008476</t>
  </si>
  <si>
    <t>19/10/2011</t>
  </si>
  <si>
    <t>APPROVAZIONE RUOLI DI RISCOSSIONE ANNO 2011 N188  IMPOSTA COMUNALEIMMOBILI ICI ACCERTAMENTO IMPORTO A TITOLO DI IMPOSTA ICI CODTRIBUTO 8858</t>
  </si>
  <si>
    <t>6110008259</t>
  </si>
  <si>
    <t>APPROVAZIONE RUOLI DI RISCOSSIONE ANNO 2011 N188  IMPOSTA COMUNALEIMMOBILI ICI ACCERTAMENTO IMPORTO A TITOLO DI INTERESSI DI MORA CODTRIBUTO 1C58 RIF ACT6110008258</t>
  </si>
  <si>
    <t>6110008260</t>
  </si>
  <si>
    <t>APPROVAZIONE RUOLI DI RISCOSSIONE ANNO 2011 N188  IMPOSTA COMUNALEIMMOBILI ICI ACCERTAMENTO IMPORTO A TITOLO DI SANZIONE E DIINTERESSICOD TRIBUTO 88598861 RIF ACT6110008258</t>
  </si>
  <si>
    <t>6110008261</t>
  </si>
  <si>
    <t>APPROVAZIONE RUOLI DI RISCOSSIONE ANNO 2011 N188  IMPOSTA COMUNALEIMMOBILI ICI ACCERTAMENTO IMPORTO A TITOLO DI RECUPERO SPESE DINOTIFICACOD TRIBUTO 8878</t>
  </si>
  <si>
    <t>6110008298</t>
  </si>
  <si>
    <t>000820</t>
  </si>
  <si>
    <t>CITTA DELLALTRA ECONOMIA  CANONI 2011</t>
  </si>
  <si>
    <t>6110008309</t>
  </si>
  <si>
    <t>001956</t>
  </si>
  <si>
    <t>12/10/2011</t>
  </si>
  <si>
    <t>INCENTIVO DI PROGETTAZIONE PER MANUTENZIONE STRAORDEDIFICIO VIA DELCASALETTO 400  143 OP 1004740001</t>
  </si>
  <si>
    <t>6110008318</t>
  </si>
  <si>
    <t>01/03/2013</t>
  </si>
  <si>
    <t>REGOLARI ZNE CONTRIBUTO AVCP RISTRUTTNE PIAZZA CAPELVENERE 1 STRALCIOFUNZLE GARA N 4882361</t>
  </si>
  <si>
    <t>6110008324</t>
  </si>
  <si>
    <t>INCENTIVO DI PROGETTAZIONE PER RIFACIMENTO BAGNI CENTRO ANZIANI BELRESPIRO  MUN 16  143 OP 1011210001</t>
  </si>
  <si>
    <t>6110008325</t>
  </si>
  <si>
    <t>INCENTIVO DI PROGETTAZIONE PER MANUTENZIONE STRAORDINARIA SERVIZIIGIENICISC ELEM ILDEBRANDO DELLA GIOVANNA  MUN 16  143 OP1011160001</t>
  </si>
  <si>
    <t>6110008327</t>
  </si>
  <si>
    <t>001961</t>
  </si>
  <si>
    <t>INCENTIVO DI PROGETTAZIONE PER MANUTENZIONE STRAORDINARIA VIA DI VILLATROILI  MUN 16  143 OP 1010530001</t>
  </si>
  <si>
    <t>6110008328</t>
  </si>
  <si>
    <t>INCENTIVO DI PROGETTAZIONE PER LAVORI DI RECINZIONE PARCO VIA CAPASSOMUN 16  143 OP 1010690001</t>
  </si>
  <si>
    <t>6110008329</t>
  </si>
  <si>
    <t>001963</t>
  </si>
  <si>
    <t>INCENTIVO DI PROGETTAZIONE PER LAVORI PER LA REALIZZAZIONE DELLARREDOURBANO E PER LINSTALLAZIONE GIOCHI LARGO RAVIZZA  MUN 16  143 OP1011250001</t>
  </si>
  <si>
    <t>6110008330</t>
  </si>
  <si>
    <t>INCENTIVO DI PROGETTAZIONE PER LA MANUTENZ STRAORDINARIA PERREALIZZAZIONE ARREDO URBANO A  MUN 16  143 OP 1011750001</t>
  </si>
  <si>
    <t>6110008331</t>
  </si>
  <si>
    <t>INCENTIVO DI PROGETTAZIONE PER MANUTENZIONE STRAORDINARIA SERIZIIGIENICI SC MAT ILDEBRANDO DELLA GIOVANNA MUN 16  143 OP1011150001</t>
  </si>
  <si>
    <t>6110008334</t>
  </si>
  <si>
    <t>001966</t>
  </si>
  <si>
    <t>INCENTIVO DI PROGETTAZIONE PER MANUTENZIONE STRAORDINARIA  AREA VERDEILDEBRANDO DELLA GIOVANNA  MUN 16  143 OP 1011140001</t>
  </si>
  <si>
    <t>6110008335</t>
  </si>
  <si>
    <t>INCENTIVO DI PROGETTAZIONE PER LA REALIZZAZIONE DELLAREA GIOCHI VIAETTORE ROLLI  MUN 16  143 OP 1011200001</t>
  </si>
  <si>
    <t>6110008336</t>
  </si>
  <si>
    <t>001968</t>
  </si>
  <si>
    <t>INCENTIVO DI PROGETTAZIONE PER MANUTENZIONE STRAORDINARIA  AREE VERDIVIA LAMPUGNANI MUN 16  143 OP 1011960001</t>
  </si>
  <si>
    <t>6110008395</t>
  </si>
  <si>
    <t>12/05/2011</t>
  </si>
  <si>
    <t>CONTRIBUTO AUTO VIGZA LAVORI INTEGRAZIONE FOGNARIA VIA DEI ROMAGNOLIMUNIC XIIIOP 0636900001</t>
  </si>
  <si>
    <t>6110008439</t>
  </si>
  <si>
    <t>001816</t>
  </si>
  <si>
    <t>24/10/2011</t>
  </si>
  <si>
    <t>CONTRIBUTO REGLE PER SPESE SOSTENUTE PER PROCESSO DIPARTECIPAZPOPOLARE NELLA REALIZZAZDEL CENTRO ANZIANI TORREVECCHIA</t>
  </si>
  <si>
    <t>6110008637</t>
  </si>
  <si>
    <t>000614</t>
  </si>
  <si>
    <t>MANUTENZIONE E MESSA IN SICUREZZA AREE PERIMETRALI AMBASCIATA AMERICANAAPPROVAZIONE PROG DEFINITIVO INCENTIVI</t>
  </si>
  <si>
    <t>6110008641</t>
  </si>
  <si>
    <t>FINANZIAMENTO REGIONE LAZIO IN CONTO CAPITALE PER LA REALIZZAZIONE DELLASILO NIDO VIA MICHELE DE MARCO  DGR LAZION4992006 DETERMINA DIRETTORIALE N3980 DEL 31102006 RLAZIOACT N6078942 RIDOTTO DI 7400000  DD RL ND29GG DEL 29072010</t>
  </si>
  <si>
    <t>6110008681</t>
  </si>
  <si>
    <t>CONTRIBUTO AUTORITA DI VIGILANZA N GARA 3426013</t>
  </si>
  <si>
    <t>6110008701</t>
  </si>
  <si>
    <t>000874</t>
  </si>
  <si>
    <t>CONSOLIDAMENTO E RESTAURO DELLE CATACOMBE EBRAICHE DI VILLA TORLONIACONTRIBUTO AUTORITA</t>
  </si>
  <si>
    <t>6110008702</t>
  </si>
  <si>
    <t>CONSOLIDAMENTO E RESTAURO DELLE CATACOMBE EBRAICHE DI VILLA TORLONIAINCENTIVOACCANTONAMENTO</t>
  </si>
  <si>
    <t>6110008706</t>
  </si>
  <si>
    <t>002461</t>
  </si>
  <si>
    <t>08/11/2011</t>
  </si>
  <si>
    <t>RECUPERO INCENTIVANTE TECNICA ART 92 DLGS 16306 OP1114670001</t>
  </si>
  <si>
    <t>6110008745</t>
  </si>
  <si>
    <t>INCENTIVO PROGNE LAVORI MANUTSTRASTRADE MUNICXIII</t>
  </si>
  <si>
    <t>6110008788</t>
  </si>
  <si>
    <t>002636</t>
  </si>
  <si>
    <t>SERIO GIUSEPPINARECUPERO SOMME EROGATE E NON DOVUTE RICONOSCIMENTO CONDECRETO INGIUNTIVO TFR PERIODO DAL 1968 AL 1971 DICHIARATO NULLO</t>
  </si>
  <si>
    <t>6110008836</t>
  </si>
  <si>
    <t>001789</t>
  </si>
  <si>
    <t>07/11/2011</t>
  </si>
  <si>
    <t>RECUPERO CONTRIBUTO AUTORITA DI VIGILANZA LLPP SU APPALTOMANUTENZIONE STRAORDINARIA RETE FOGNARIA MANUTENZ STRAORDINARIA STRADEE PERCORSO PEDONALE DI COLLEGAMENTO PIAZZA JACINI  VIA PARETO PARCO DIVILLA LAUCHLI  MUNICIPIO XX</t>
  </si>
  <si>
    <t>6110008837</t>
  </si>
  <si>
    <t>001651</t>
  </si>
  <si>
    <t>13/10/2011</t>
  </si>
  <si>
    <t>RECUPERO CONTRIBUTO AUTORITA DI VIGILANZA LLPP SU LAVORI MANUTENZIONESTRAORDINARIA ASILI NIDO IMMOBILI CENTRI ANZIANI SCUOLE ELEMENTARI ESCUOLE MATERNE PONTE NEL MUNICIPIO XX CIG 33746755E7  CUP J86E11001640004  GARA 3388837</t>
  </si>
  <si>
    <t>6110008838</t>
  </si>
  <si>
    <t>RECUPERO INCENTIVO PROGETTAZIONE INTERNA SU SU LAVORI MANUTENZIONESTRAORDINARIA ASILI NIDO IMMOBILI CENTRI ANZIANI SCUOLE ELEMENTARI ESCUOLE MATERNE PONTE NEL MUNICIPIO XX</t>
  </si>
  <si>
    <t>6110008839</t>
  </si>
  <si>
    <t>6110008840</t>
  </si>
  <si>
    <t>6110008841</t>
  </si>
  <si>
    <t>6110008842</t>
  </si>
  <si>
    <t>6110008879</t>
  </si>
  <si>
    <t>RECUPERO CONTRIBUTO AVCP RELATIVO A CIG 284920672A  GARA 2895412</t>
  </si>
  <si>
    <t>6110008885</t>
  </si>
  <si>
    <t>16/11/2011</t>
  </si>
  <si>
    <t>LISTA DI CARICO BENI IN CONCESSIONE ANNO 2011  CARICO CORRENTE</t>
  </si>
  <si>
    <t>6110008890</t>
  </si>
  <si>
    <t>LISTA DI CARICO BENI IN CONCESSIONE ANNO 2011   FONDI RUSTICI  CARICOCORRENTE</t>
  </si>
  <si>
    <t>6110008891</t>
  </si>
  <si>
    <t>LISTA DI CARICO BENI IN CONCESSIONE ANNO 2011  FONDI RUSTICI EX EAR CARICO CORRENTE</t>
  </si>
  <si>
    <t>6110008894</t>
  </si>
  <si>
    <t>LISTA DI CARICO BENI IN CONCESSIONE ANNO 2011  ONERI ACCESSORI</t>
  </si>
  <si>
    <t>6110008895</t>
  </si>
  <si>
    <t>LISTA DI CARICO BENI IN CONCESSIONE ANNO 2011  RIMBORSO TASSE</t>
  </si>
  <si>
    <t>6110008907</t>
  </si>
  <si>
    <t>002186</t>
  </si>
  <si>
    <t>INENTIVO DI PROGETTAZIONE PER MANUTENZIONE STRAORD SCUOLE MATERNEPONTE BUON PASTORE E BALZARETTO  MUN 16 193 OP1111870001</t>
  </si>
  <si>
    <t>6110008975</t>
  </si>
  <si>
    <t>INCENTIVO DI PROGETTAZLAVORI RIQUALIFPIAZZA DELLABALDUINAOP1010870001</t>
  </si>
  <si>
    <t>6110008978</t>
  </si>
  <si>
    <t>FINANZIAMENTO  CONCESSO  REGIONE LAZIO PER PROGETTO SICUREZZA 2010SISTEMA INTEGRATO DI SOLIDARIETA SICUREZZA E CONTROLLO TERRITORIOMUNIC RM 19</t>
  </si>
  <si>
    <t>6110008981</t>
  </si>
  <si>
    <t>6110008984</t>
  </si>
  <si>
    <t>INCENTIVO DI PROGETTAZLAVORI MANUTSTRAORDVIA G</t>
  </si>
  <si>
    <t>6110008985</t>
  </si>
  <si>
    <t>INCENTIVO DI PROGETTAZLAVORI MANUTSTRAORDSTRADE</t>
  </si>
  <si>
    <t>6110009015</t>
  </si>
  <si>
    <t>COMPENSO COMMISSIONE GIUDICATRICE  CONTRATTO DI QUARTIERE TOR MARANCIASCUOLA ODESCALCHI  FINANZIAMENTO REGIONALE</t>
  </si>
  <si>
    <t>6110009057</t>
  </si>
  <si>
    <t>001938</t>
  </si>
  <si>
    <t>10/11/2011</t>
  </si>
  <si>
    <t>INCENTIVO PROGETTAZIONE SU LAVORI MANUTSTRAORDASILI NIDOMUNIC19</t>
  </si>
  <si>
    <t>6110009059</t>
  </si>
  <si>
    <t>CONTRIBAUTORVIGILANZA SU LAVORI MANUTSTRAORDASILI NIDOSCMATERNEPONTE E SCELEMMUNIC19</t>
  </si>
  <si>
    <t>6110009060</t>
  </si>
  <si>
    <t>INCENTIVO PROGETTAZIONE SU LAVORIMANUTSTRAORDSCMATERNEPONTEMUNIC19</t>
  </si>
  <si>
    <t>6110009061</t>
  </si>
  <si>
    <t>INCENTIVO PROGETTAZIONE SU LAVORI MANUTSTRAORDSCELEMENTARIMUNIC19</t>
  </si>
  <si>
    <t>6110009063</t>
  </si>
  <si>
    <t>001146</t>
  </si>
  <si>
    <t>REALIZZ PARCHEGGIO STAZIONE FFSS MAGLIANA ANTICA  INCENTIVOPROGETTAZIONE</t>
  </si>
  <si>
    <t>6110009064</t>
  </si>
  <si>
    <t>CONTRIBUTO AAVV GARA N595526 PARCHEGGIO STAZIONE MAGLIANA ANTICA</t>
  </si>
  <si>
    <t>6110009069</t>
  </si>
  <si>
    <t>09/08/2011</t>
  </si>
  <si>
    <t>RIMBORSO CONTRIBUTO AVCP GARA N3030353</t>
  </si>
  <si>
    <t>6110009075</t>
  </si>
  <si>
    <t>001455</t>
  </si>
  <si>
    <t>17/08/2011</t>
  </si>
  <si>
    <t>INCENTIVO DI PROGETTAZIONE PER LAVORI EDIFICIO COMUNALE VIA PIER DELLEVIGNE N 3 MUN 18 OP1108090001REVOCATA DD144511INDETTA NUOVA GARACON DD21711</t>
  </si>
  <si>
    <t>6110009094</t>
  </si>
  <si>
    <t>001935</t>
  </si>
  <si>
    <t>INCENTIVO PROGETTAZIONE SU LAVORI MANUTSTRAORDINFISSI INTERNI EDESTERNI COMUNITA SEGIDIO MUNIC19</t>
  </si>
  <si>
    <t>6110009099</t>
  </si>
  <si>
    <t>003396</t>
  </si>
  <si>
    <t>09/11/2011</t>
  </si>
  <si>
    <t>CONTRIBUTO AUTORITA DI VIGZA OP 0905040001</t>
  </si>
  <si>
    <t>6110009100</t>
  </si>
  <si>
    <t>001775</t>
  </si>
  <si>
    <t>03/11/2011</t>
  </si>
  <si>
    <t>PONZ DE LEON ANNA MARIA CONCETTA RECUPERO SOMMA INDENNITA DISPORTELLOPERCEPITA E NON DOVUTA PERIODO DAL 112007 AL 3092009</t>
  </si>
  <si>
    <t>6110009105</t>
  </si>
  <si>
    <t>INCENTIVO PROGNE OP 0905040001</t>
  </si>
  <si>
    <t>6110009190</t>
  </si>
  <si>
    <t>14/11/2011</t>
  </si>
  <si>
    <t>RECUPERO DIFFERENZE STIPENDIALI RELATIVE AI PERMESSI SINDACALI NONRETRIBUTI  1 NOM BETTI ROBERTO</t>
  </si>
  <si>
    <t>6110009212</t>
  </si>
  <si>
    <t>18/11/2011</t>
  </si>
  <si>
    <t>PAPIRI LUCIANA RECUPERO SOMMA INDENNITA PER SPECIFICHERESPONSABILITA DI CAT D PERCEPITA E NON DOVUTA  PERIODO1463172011</t>
  </si>
  <si>
    <t>6110009234</t>
  </si>
  <si>
    <t>001821</t>
  </si>
  <si>
    <t>27/10/2011</t>
  </si>
  <si>
    <t>MANUTENZIONE ORDINARIA E NON COMPLESSTO EX BASTOGI EDIFICIBCEFGMUN18INCENTIVO PROGNE</t>
  </si>
  <si>
    <t>6110009238</t>
  </si>
  <si>
    <t>SIA</t>
  </si>
  <si>
    <t>INCENTIVO PROGETTAZIONE PER LAVORI MANNE STRAORDINARIA CIRCOLIBOCCIOFILI E CENTRI ANZIANI MUN 18 OP 1114420001</t>
  </si>
  <si>
    <t>6110009286</t>
  </si>
  <si>
    <t>17/11/2011</t>
  </si>
  <si>
    <t>INCENTIVI DI ART92 L1632006 RELATICI ALLACCORDO DI PROGRAMMA TAVVIABILIT DI COLLEGAMENTO TRA VIA COLLATINA E VIA TIRATELLI1STRALCIO FUNZIONALE</t>
  </si>
  <si>
    <t>6110009311</t>
  </si>
  <si>
    <t>011374</t>
  </si>
  <si>
    <t>24/11/2011</t>
  </si>
  <si>
    <t>ACCERTAMENTO IMPOSTA COMUNALE IMMOBILI ICI  APPROVAZIONE N19 RUOLIDI RISCOSSIONE ANNO 2011 COD TRIBUTO 8858</t>
  </si>
  <si>
    <t>6110009312</t>
  </si>
  <si>
    <t>ACCERTAMENTO IMPOSTA COMUNALE IMMOBILI ICI  APPROVAZIONE N19 RUOLIDI RISCOSSIONE ANNO 2011  A TITOLO DI INTERESSI DI MORA E DI INTERESSIPER ISCRIZIONE A RUOLO COD TRIBUTO 1C581C22  RIF ACT N6110009311</t>
  </si>
  <si>
    <t>6110009313</t>
  </si>
  <si>
    <t>ACCERTAMENTO IMPOSTA COMUNALE IMMOBILI ICI  APPROVAZIONE N19 RUOLIDI RISCOSSIONE ANNO 2011  A TITOLO DI SANZIONI E DI INTERESSICODTRIBUTO 88598861  RIF ACT N6110009311</t>
  </si>
  <si>
    <t>6110009319</t>
  </si>
  <si>
    <t>001080</t>
  </si>
  <si>
    <t>AVCP STADIO DEGLI EUCALIPTI</t>
  </si>
  <si>
    <t>6110009323</t>
  </si>
  <si>
    <t>001464</t>
  </si>
  <si>
    <t>29/11/2011</t>
  </si>
  <si>
    <t>E.9.02.01.02.001.3028</t>
  </si>
  <si>
    <t xml:space="preserve">RIMBORSO SPESE PER SERVIZI PER CONTO TERZI - REGOLARIZZAZIONE MANDATI INESTINTI </t>
  </si>
  <si>
    <t>1AL</t>
  </si>
  <si>
    <t xml:space="preserve">UFFICIO SPECIALE CASA </t>
  </si>
  <si>
    <t>0000034871</t>
  </si>
  <si>
    <t xml:space="preserve">CREDITORI PER CONTRIBUTO BUONO CASA   </t>
  </si>
  <si>
    <t>INTROITO PER MANDATO N8402811 NON ANDATO A BUON FINE IN QUOTA PARTERELATIVO ALLA CONCESSIONE DEL CONTRIBUTO INTEGRATIVO BUONO CASA ART11L43198  BANDO 2009</t>
  </si>
  <si>
    <t>6110009397</t>
  </si>
  <si>
    <t>SVP</t>
  </si>
  <si>
    <t>INCENTIVO PROGETTAZIONE PER LAVORI MANNE ASILI NIDOSCUOLE MATERNE EDELEMENTARIMERCATI RIONALISCUOLA PANTAN MONASTEROAREE VERDI MUN 18 CUPJ86E11001820004</t>
  </si>
  <si>
    <t>6110009399</t>
  </si>
  <si>
    <t>001653</t>
  </si>
  <si>
    <t>03/08/2011</t>
  </si>
  <si>
    <t>RECUPERO INCENTIVANTE TECNICA ART92 DLGS 16306 MESSA IN SICUREZZA VILLA LAZZARONI</t>
  </si>
  <si>
    <t>6110009416</t>
  </si>
  <si>
    <t>11/11/2011</t>
  </si>
  <si>
    <t>INCENTIVO PROGETTAZIONE PER LAVORI MANNE STRAORDINARIA CENTRI ANZIANI EBOCCIOFILI MUN 18 OP 1108660001</t>
  </si>
  <si>
    <t>6110009417</t>
  </si>
  <si>
    <t>INCENTIVO PROGETTAZIONE PER LAVORI MANNE STRAORDINARIA CENTRI ANZIANI EBOCCIOFILI MUN 18 OP 1114940001 E 1112460001</t>
  </si>
  <si>
    <t>6110009423</t>
  </si>
  <si>
    <t>LAVORI RISANAMENTO MARCIAPIEDI PIAZZA IRNERIO MUN18AUTORITAVIGILANZAMUN18</t>
  </si>
  <si>
    <t>6110009432</t>
  </si>
  <si>
    <t>E.1.01.01.51.001.0TAC</t>
  </si>
  <si>
    <t xml:space="preserve">COMPETENZA - AI SOLI FINI DEI RESIDUI </t>
  </si>
  <si>
    <t xml:space="preserve">  REGOLARIZZAZIONE CONTABILE ENTRATE VERSATE DA AMA PER TARIFFA DI IGIENE AMBIENTALE  ANNO 2011</t>
  </si>
  <si>
    <t>6110009438</t>
  </si>
  <si>
    <t>01/12/2011</t>
  </si>
  <si>
    <t>APPROVAZIONE RUOLI RISCOSSIONE COATTIVA ANNO 20112EMISSIONEANNUALITA 200620072009 ENTRATE EXTRATRIBUTARIE REFEZIONE SCOLASTICA COD1C13INTERESSI ISCRIZIONE A RUOLO DI CREDITI COMUNALI RIFRUOLI430358332015244082011 MUNRM2</t>
  </si>
  <si>
    <t>6110009439</t>
  </si>
  <si>
    <t>APPROVAZIONE RUOLI RISCOSSIONE COATTIVA ANNO 20112EMISSIONEANNUALITA 200620072009 ENTRATE EXTRATRIBUTARIE REFEZIONE SCOLASTICA COD1D13RECUPERO SPESE DI NOTIFICA CREDITI COMUNALI ESTRATRIBUTARI RIFRUOLI NN 430358332015244082011 MUNRM2</t>
  </si>
  <si>
    <t>6110009440</t>
  </si>
  <si>
    <t>APPROVAZIONE RUOLI RISCOSSIONE COATTIVA ANNO 20112EMISSIONEANNUALITA 200620072009 ENTRATE EXTRATRIBUTARIE REFEZIONE SCOLASTICA COD9809QUOTE CONTRIBUTIVE REFSCOLASTICA ANNI PRECEDENTI RIFRUOLI NN 430358332015244082011 MUNRM2</t>
  </si>
  <si>
    <t>6110009441</t>
  </si>
  <si>
    <t>APPROVAZIONE RUOLI RISCOSSIONE COATTIVA ANNO 20112EMISSIONEANNUALITA 200620072009 ENTRATE EXTRATRIBUTARIE REFEZIONE SCOLASTICA COD9810RITARDATO PAGAMENTO REFSCOLASTICA RIF RUOLI NN 430358332015244082011 MUNRM2</t>
  </si>
  <si>
    <t>6110009442</t>
  </si>
  <si>
    <t>APPROVAZIONE RUOLI RISCOSSIONE COATTIVA ANNO 20112EMISSIONEANNUALITA 200620072009 ENTRATE EXTRATRIBUTARIE ASILI NIDO COD1C13INTERESSI ISCRIZIONE A RUOLO DI CREDITI COMUNALI RIFRUOLO N 44072011 MUNRM2</t>
  </si>
  <si>
    <t>6110009444</t>
  </si>
  <si>
    <t>APPROVAZIONE RUOLI RISCOSSIONE COATTIVA ANNO 20112EMISSIONEANNUALITA 200620072009 ENTRATE EXTRATRIBUTARIE ASILI NIDO COD1D13RECUPERO SPESE NOTIFICA CREDITI COMUNALI EXTRATRIBUTARI RIFRUOLO N 44072011 MUNRM2</t>
  </si>
  <si>
    <t>6110009445</t>
  </si>
  <si>
    <t>APPROVAZIONE RUOLI RISCOSSIONE COATTIVA ANNO 20112EMISSIONEANNUALITA 200620072009 ENTRATE EXTRATRIBUTARIE ASILI NIDO COD9258RETTE ASILI NIDO ANNI PRECEDENTI EXTRATRIBUTARI RIFRUOLO N 44072011 MUNRM2</t>
  </si>
  <si>
    <t>6110009446</t>
  </si>
  <si>
    <t>APPROVAZIONE RUOLI RISCOSSIONE COATTIVA ANNO 20112EMISSIONEANNUALITA 200620072009 ENTRATE EXTRATRIBUTARIE ASILI NIDO COD9260INTERESSI RETTE ASILI NIDO RIFRUOLO N 44072011 MUNRM2</t>
  </si>
  <si>
    <t>6110009448</t>
  </si>
  <si>
    <t>0000079027</t>
  </si>
  <si>
    <t xml:space="preserve">ACEA ENERGIA ' S.P.A. GIA' ACEA ELECTRABEL ELETTRICITA' S.P.A.  </t>
  </si>
  <si>
    <t>ADDIZIONALE ENERGIA ELETTRICA 2011</t>
  </si>
  <si>
    <t>6110009449</t>
  </si>
  <si>
    <t>002802</t>
  </si>
  <si>
    <t>APPROVAZIONE RUOLI RISCOSSIONE COATTIVA  ANNI 200720092010 2EMISSIONE 2011  OSP TEMPORANEACODICE 150INTERESSI RUOLO CREDITI  COMUNALI  MUNRM 4  RIF RUOL N20154</t>
  </si>
  <si>
    <t>6110009450</t>
  </si>
  <si>
    <t>APPROVAZIONE RUOLI RISCOSSIONE COATTIVA  ANNI 200720092010 2EMISSIONE 2011  OSP TEMPORANEACODICE 149SPESE NOTIFICA  MUNRM 4  RIF RUOL N2015411</t>
  </si>
  <si>
    <t>6110009451</t>
  </si>
  <si>
    <t>APPROVAZIONE RUOLI RISCOSSIONE COATTIVA  ANNI 200720092010 2EMISSIONE 2011  OSP TEMPORANEACODICE 8588INDENNITA DI MORA  MUNRM 4  RIF RUOL N201542011</t>
  </si>
  <si>
    <t>6110009452</t>
  </si>
  <si>
    <t>APPROVAZIONE RUOLI RISCOSSIONE COATTIVA  ANNI 200720092010 2EMISSIONE 2011  OSP TEMPORANEACODICE 8589INTERESSI  MUNRM 4  RIF RUOL N201542011</t>
  </si>
  <si>
    <t>6110009453</t>
  </si>
  <si>
    <t>APPROVAZIONE RUOLI RISCOSSIONE COATTIVA  ANNI 200720092010 2EMISSIONE 2011  OSP TEMPORANEACODICE 8591SANZIONE PECUNIARIA  MUNRM 4  RIF RUOLO 201542011</t>
  </si>
  <si>
    <t>6110009460</t>
  </si>
  <si>
    <t>APPROVAZIONE RUOLI RISCOSSIONE COATTIVA  ANNI 200720092010 2EMISSIONE 2011  OSP PERMANENTE 150INTERESSI RUOLO CREDITI  COMUNALI  MUNRM 4  RIF RUOLI NN5092595121480285020155  201532011</t>
  </si>
  <si>
    <t>6110009461</t>
  </si>
  <si>
    <t>APPROVAZIONE RUOLI RISCOSSIONE COATTIVA  ANNI 200720092010 2EMISSIONE 2011  OSP PERMANENTE 152SPESE NOTIFICA  MUNRM 4  RIF RUOLI NN5092595121480285020155  201532011</t>
  </si>
  <si>
    <t>6110009469</t>
  </si>
  <si>
    <t>APPROVAZIONE RUOLI RISCOSSIONE COATTIVA  ANNI 200720092010 2EMISSIONE 2011  OSP PERMANENTE COD 8592 CANONE ARRETRATI  MUNRM 4  RIF RUOLI NN5092595121480285020155  201532011</t>
  </si>
  <si>
    <t>6110009470</t>
  </si>
  <si>
    <t>APPROVAZIONE RUOLI RISCOSSIONE COATTIVA  ANNI 200720092010 2EMISSIONE 2011  OSP PERMANENTE 8593INTERESSI DI MORA  MUNRM 4  RIF RUOLI NN5092595121480285020155  201532011</t>
  </si>
  <si>
    <t>6110009471</t>
  </si>
  <si>
    <t>APPROVAZIONE RUOLI RISCOSSIONE COATTIVA  ANNI 200720092010 2EMISSIONE 2011  OSP PERMANENTE 8594INTERESSI  RIF RUOLI NN5092595121480285020155  201532011 MUNRM4</t>
  </si>
  <si>
    <t>6110009472</t>
  </si>
  <si>
    <t>APPROVAZIONE RUOLI RISCOSSIONE COATTIVA  ANNI 200720092010 2EMISSIONE 2011  OSP PERMANENTE 8596SANZIONE PECUNIARIA  RIF RUOLI NN5092595121480285020155  201532011  MUNRM4</t>
  </si>
  <si>
    <t>6110009495</t>
  </si>
  <si>
    <t>28/11/2011</t>
  </si>
  <si>
    <t>RECUPERO ONERI PROGETTAZIONE OP0720280001 MUN VI MANUTENZIONESTRADEVIA BRACCIO DA MONTONE</t>
  </si>
  <si>
    <t>6110009496</t>
  </si>
  <si>
    <t>RECUPERO ONERI PROGETTAZIONE OP0428110001 MUN VI MANUTENZIONESTRADEVIA BRACCIO DA MONTONE</t>
  </si>
  <si>
    <t>6110009497</t>
  </si>
  <si>
    <t>RECUPERO ONERI PROGETTAZIONE OP1010250001 MUN VI VIA MARCIANISE</t>
  </si>
  <si>
    <t>6110009498</t>
  </si>
  <si>
    <t>RECUPERO ONERI PROGETTAZIONE OP1010680001 MUN VI AREA ANTISTANTEISTITUTO GB VALENTE</t>
  </si>
  <si>
    <t>6110009585</t>
  </si>
  <si>
    <t>001002</t>
  </si>
  <si>
    <t>20/06/2011</t>
  </si>
  <si>
    <t>INCENTPROGCREAZIONE AREA POLIFUNZIONALE SU VMARCHETTI</t>
  </si>
  <si>
    <t>6110009589</t>
  </si>
  <si>
    <t>CONTRIB AVCP  GARA N2902229 CREAZIONE AREA POL</t>
  </si>
  <si>
    <t>6110009615</t>
  </si>
  <si>
    <t>002831</t>
  </si>
  <si>
    <t>RECUPERO SOMME A CARICO DI ALCUNE DIPENDENTI A TEMPO DETERMINATO DELMUNICIPIO XVI GIORNI DI FERIE E RIP COMPENSATIVO MATURATI NELLANNO2010 NON FRUITI IN RIFERIMENTO ALLANNO 2010 I NOMINATIVO BAI ELISABETTA</t>
  </si>
  <si>
    <t>6110009618</t>
  </si>
  <si>
    <t>002088</t>
  </si>
  <si>
    <t>RECUPERO CONTRIBUTO ALLAUTORIT DI VIGILANZA APPALTO FORNITURA DI 12AUTOVETTURE FIAT PANDA</t>
  </si>
  <si>
    <t>6110009628</t>
  </si>
  <si>
    <t>011259</t>
  </si>
  <si>
    <t>ACCERTAMENTO ENTRAT E PER RECUPERO CREDITI DANNO ERARIALE EMISSIONE 2RUOLO N 020196</t>
  </si>
  <si>
    <t>6110009630</t>
  </si>
  <si>
    <t>06/12/2011</t>
  </si>
  <si>
    <t>RECUPERO SPESA CONTRIBUTO AUTORIT LL PP LAVORI MANUTENZ STRAORD VIABORSI MUN II</t>
  </si>
  <si>
    <t>6110009631</t>
  </si>
  <si>
    <t>16/12/2011</t>
  </si>
  <si>
    <t>6110009632</t>
  </si>
  <si>
    <t>ACCERTAMENTO ENTRATE PER RECUPERO CREDITI DANNO ERARIALE EMISSIONE 2RUOLO N 0201962011</t>
  </si>
  <si>
    <t>6110009633</t>
  </si>
  <si>
    <t>6110009655</t>
  </si>
  <si>
    <t>003311</t>
  </si>
  <si>
    <t>4 RUOLO COATTIVO  PER LA RISCOSSIONE  DEL CANONE OCCUPAZIONE SUOLOPUBBLICO PERMANENTE CON INTERESSI ED ALTRI DIRITTI ED ACCESSORI  RESOESECUTIVO IL 05122011  ANNO 2011  COSAP</t>
  </si>
  <si>
    <t>6110009656</t>
  </si>
  <si>
    <t>4 RUOLO COATTIVO  PER LA RISCOSSIONE  DEL CANONE OCCUPAZIONE SUOLOPUBBLICO PERMANENTE CON INTERESSI ED ALTRI DIRITTI ED ACCESSORI  RESOESECUTIVO IL 05122011  ANNO 2011  COSAP  INTERESSI  ULTERIORIINTERESSI</t>
  </si>
  <si>
    <t>6110009657</t>
  </si>
  <si>
    <t>4 RUOLO COATTIVO  PER LA RISCOSSIONE  DEL CANONE OCCUPAZIONE SUOLOPUBBLICO PERMANENTE CON INTERESSI ED ALTRI DIRITTI ED ACCESSORI  RESOESECUTIVO IL 05122011  ANNO 2011  ALTRI DIRITTI E ACCESSORI  SPESENOTIFICA</t>
  </si>
  <si>
    <t>6110009679</t>
  </si>
  <si>
    <t>001321</t>
  </si>
  <si>
    <t>05/12/2011</t>
  </si>
  <si>
    <t>SOCIETASAN LORENZO SAS DI PALMERIO SANDRA CO VESAMENTO SANZIONE PECUNIARIA                                ART37ART3COMMA 1LETTBDPR N3802011 RICHIESTA RATEIZZAZIONE PROT N313362011 IMPORTI DOVUTI PRESENTAZIONE DIA IN SANATORIA E SANZIONE AMMINISTRATIVA OPE</t>
  </si>
  <si>
    <t>6110009721</t>
  </si>
  <si>
    <t>002141</t>
  </si>
  <si>
    <t>INCENTIVO PROGETTAZIONE PER LAVORI MANNE STRAORDINARIA STRADE EMARCIAPIEDI VIA F SCHUPFER E VIA CASALOTTI OP 1108740001 E OP1111320001MUN 18</t>
  </si>
  <si>
    <t>6110009733</t>
  </si>
  <si>
    <t>002904</t>
  </si>
  <si>
    <t>RECUPERO SOMME CORRISPOSTE AL PERSONALE COMANDATO PRESSO ALTRIENTIPERIODODA GENNAIO A NOVEMBRE 2011 CON DD 3105 DEL 23122011 INT FONDI PERIODO DICEMBRE 2011</t>
  </si>
  <si>
    <t>6110009736</t>
  </si>
  <si>
    <t>RUOLI N2011015413  20110050503  20110021776 PUBBLICITA COD  1B87ANNI 2007  2008  2009</t>
  </si>
  <si>
    <t>6110009737</t>
  </si>
  <si>
    <t>RUOLI N2011015413  20110050503  20110021776  PUBBLICITA INTERESSICOD  1B88  1R34 ANNI 2007  2008  2009</t>
  </si>
  <si>
    <t>6110009738</t>
  </si>
  <si>
    <t>RUOLI N2011015413  20110050503  20110021776 PUBBLICITA SANZIONI COD 1B89 ANNI 2007  2008  2009</t>
  </si>
  <si>
    <t>6110009741</t>
  </si>
  <si>
    <t>RUOLI N2011015413  20110050503  20110021776 PUBBLICITA SPESENOTIFICA COD  1R33 ANNI 2007  2008  2009</t>
  </si>
  <si>
    <t>6110009754</t>
  </si>
  <si>
    <t>RUOLI N 2011001520220110020168 COSAP TEMPORANEA COD 8587 ANNI20092010</t>
  </si>
  <si>
    <t>6110009759</t>
  </si>
  <si>
    <t>6110009773</t>
  </si>
  <si>
    <t>RUOLI N 2011001520220110020168 COSAP TEMPORANEA INTERESSI COD 85891I50  8588 ANNI 20092010</t>
  </si>
  <si>
    <t>6110009783</t>
  </si>
  <si>
    <t>RUOLI N 2011001520220110020168 COSAP TEMPORANEA SANZIONI COD 8591 ANNI200720082009</t>
  </si>
  <si>
    <t>6110009784</t>
  </si>
  <si>
    <t>RUOLI N 2011001520220110020168 COSAP TEMPORANEA COD 1I49 ANNI20092010</t>
  </si>
  <si>
    <t>6110009785</t>
  </si>
  <si>
    <t>RUOLI N 2011000356320110003040201100044112011000878320110004360201100053672011002177520110020502201100147452011000449620110004811COSAP PERMANENTE COD 8592 1L23 ANNI 20062009</t>
  </si>
  <si>
    <t>6110009789</t>
  </si>
  <si>
    <t>RUOLI N 2011000356320110003040201100044112011000878320110004360201100053672011002177520110020502201100147452011000449620110004811COSAP PERMANENTE INTERESSI COD 8594 1L52  8593 ANNI 20062009</t>
  </si>
  <si>
    <t>6110009790</t>
  </si>
  <si>
    <t>RUOLI N 2011000356320110003040201100044112011000878320110004360201100053672011002177520110020502201100147452011000449620110004811COSAP PERMANENTE SANZIONI COD 8596 ANNI 20062009</t>
  </si>
  <si>
    <t>6110009800</t>
  </si>
  <si>
    <t>RUOLI N 2011000356320110003040201100044112011000878320110004360201100053672011002177520110020502201100147452011000449620110004811COSAP PERMANENTE SPESE NOTIFICA COD 1I51 ANNI 20062009</t>
  </si>
  <si>
    <t>6110009808</t>
  </si>
  <si>
    <t>002219</t>
  </si>
  <si>
    <t>RUOLI N20110020167 REFEZIONE SCOLCOD9809 ANNI 2007</t>
  </si>
  <si>
    <t>6110009809</t>
  </si>
  <si>
    <t>RUOLI N20110020167 REFEZIONE SCOLASTICA INTERESSI COD1C139810  ANNI2007</t>
  </si>
  <si>
    <t>6110009811</t>
  </si>
  <si>
    <t>RUOLI N 20110020167 REFEZIONE SCOLASTICACOD 1D13 SPESE NOTIFICA ANNI2007</t>
  </si>
  <si>
    <t>6110009812</t>
  </si>
  <si>
    <t>RRUOLO N2010020166 ASILI NIDO COD 9100 ANNI 2008</t>
  </si>
  <si>
    <t>6110009813</t>
  </si>
  <si>
    <t>RUOLO N2010020166 ASILI NIDO INTERESSI COD 9100 ANNI 2008</t>
  </si>
  <si>
    <t>6110009817</t>
  </si>
  <si>
    <t>RUOLO N2010020166 ASILI NIDO COD 1D13 SPESE NOTIFICA ANNI 2008</t>
  </si>
  <si>
    <t>6110009859</t>
  </si>
  <si>
    <t>003841</t>
  </si>
  <si>
    <t>09/12/2011</t>
  </si>
  <si>
    <t>APPR II RUOLO  ANNO 2011REFEZ SCOL ANNO 2006 COD1C131D1398099810  AGENTI RISC003012017020032034047048054057059068078080087096097100102109110113115119122125135291 NRUOLO 00517100480100356500959000388500659500517000878400436200605100531802177900591400703900</t>
  </si>
  <si>
    <t>6110009860</t>
  </si>
  <si>
    <t>APPR II RUOLO  ANNO 2011 TRASPSCOL SCOL ANNO 2006COD1C131D1398139814 COD AGRISCCOD097125 RUOLO N02020400441611</t>
  </si>
  <si>
    <t>6110009868</t>
  </si>
  <si>
    <t>APPR II RUOLO  ANNO 2011REFEZ SCOL ANNO 2005 COD 1C131D1398099810AG RISC COD003012017020032034047048054057059068078080087096097100102109110113115119122125135291 RUOLO N005171004801003565009590003885006595005170008784004362006051005318021779005914007039005</t>
  </si>
  <si>
    <t>6110009869</t>
  </si>
  <si>
    <t>APPR II RUOLO  ANNO 2011ASILI NIDO ANNO 2005 COD1C131D1392589260COD AGENTE 032068097110125 RUOLO N00382702149002020201455400441511</t>
  </si>
  <si>
    <t>6110009872</t>
  </si>
  <si>
    <t>APPR II RUOLO  ANNO 2011ASILI NIDO ANNO 2006 COD1C131D1392589260AGENTE RISC032068097110125 NRUOLO 003827021490020202014554004415</t>
  </si>
  <si>
    <t>6110009882</t>
  </si>
  <si>
    <t>003828</t>
  </si>
  <si>
    <t>APPR II RUOLO  ANNO 2011 COSAP MUNXIII COD 1C221C488587 8589 8591AGENTE RISC 028047057097104 NRUOLO0076830050990059680202100047752011</t>
  </si>
  <si>
    <t>6110009930</t>
  </si>
  <si>
    <t>RUOLO COATTIVO NN 2022811ROMA  510111 FR  442111VT  2EMISSIONE 2011 PER QUOTE REFEZIONE SCOLASTICA ANNO 20070809CODTRIB9809</t>
  </si>
  <si>
    <t>6110009931</t>
  </si>
  <si>
    <t>RUOLO COATTIVO NN 2022811ROMA510111FR442111VT 2 EMISSIONE 2011 PER INTERESSI SU QUOTE REFEZIONE SCOLASTICA ANNO20070809 CODTRIB98101C13</t>
  </si>
  <si>
    <t>6110009932</t>
  </si>
  <si>
    <t>RUOLO COATTIVO NN 2022811ROMA  510111 FR  442111VT  2EMISSIONE 2011 PER RECSPESE DI NOTIFICA PER REFEZIONE SCOLASTICA ANNO20070809 CODTRIB1D13</t>
  </si>
  <si>
    <t>6110009934</t>
  </si>
  <si>
    <t>LAVORI MANUTENZIONE STRAORDINARIA DI VIA DEL CORSO  INCENTIVOPROGETTAZIONE</t>
  </si>
  <si>
    <t>6110009947</t>
  </si>
  <si>
    <t>INCENTIVO PROGNE OP1114830001</t>
  </si>
  <si>
    <t>6110009948</t>
  </si>
  <si>
    <t>CONTRIBUTO AUTVICZA OP 1114830001</t>
  </si>
  <si>
    <t>6110009963</t>
  </si>
  <si>
    <t>OIA</t>
  </si>
  <si>
    <t>INCENTIVO PROGNE OP1010410001</t>
  </si>
  <si>
    <t>6110009967</t>
  </si>
  <si>
    <t>002483</t>
  </si>
  <si>
    <t>6110009984</t>
  </si>
  <si>
    <t>011727</t>
  </si>
  <si>
    <t>ACCERTAMETO SANZIONI AMMINISTRATIVE PECUNIARIE RUOLI COATTIVI RESIESECUTIVI NELLANNO 2011 NN1053110411051113111411191120112211231128112911331134 E 1135 RIF ACT N6110010016</t>
  </si>
  <si>
    <t>6110010002</t>
  </si>
  <si>
    <t>15/11/2011</t>
  </si>
  <si>
    <t>INTROITO PER ALIENAZIONE DI N 76 IMMOBILI ERP FACENTI PARTE DEL PIANODI DISMISSIONE DI CUI ALLE DELIBERE CC N 23707 E GC N 3908 ALLORDO DEL COMPENSO SPETTANTE A RISORSE RPR SPA  17 SUL PREZZO DIVENDITAE ROMEO GESTIONI SPA 13 SUL PREZZO DI VENDITA</t>
  </si>
  <si>
    <t>6110010016</t>
  </si>
  <si>
    <t>E.3.02.02.01.001.00SB</t>
  </si>
  <si>
    <t xml:space="preserve">SANZIONI AMMINISTRATIVE REGOLAMENTI COMUNALI E LEGGI SPECIALI - ARRETRATI </t>
  </si>
  <si>
    <t>ACCERTAMETO SANZIONI AMMINISTRATIVE PECUNIARIE RUOLI COATTIVI RESIESECUTIVI NELLANNO 2011 NN1053110411051113111411191120112211231128112911331134 E 1135</t>
  </si>
  <si>
    <t>6110010020</t>
  </si>
  <si>
    <t>001596</t>
  </si>
  <si>
    <t>LAVORI MANUTENZIONE STRAORDINARIA E VERIFICHE OPERE DARTE DI RILIEVO ACARATTERE STRADALE DAL MUNICIPIO I A X  CONTRIBUTO VIGILANZA LLPP</t>
  </si>
  <si>
    <t>6110010021</t>
  </si>
  <si>
    <t>011726</t>
  </si>
  <si>
    <t>ACCERTAMETO SANZIONI AMMINISTRATIVE PECUNIARIE RUOLI  COATTIVI RESIESECUTIVI NELLANNO 2011  RUOLI NN11011107110811111112111511161124112511401141</t>
  </si>
  <si>
    <t>6110010022</t>
  </si>
  <si>
    <t>ACCERTAMETO SANZIONI AMMINISTRATIVE PECUNIARIE RUOLI  COATTIVI RESIESECUTIVI NELLANNO 2011  RUOLI NN11011107110811111112111511161124112511401141 8RIF ACT N6110010021</t>
  </si>
  <si>
    <t>6110010023</t>
  </si>
  <si>
    <t>6110010026</t>
  </si>
  <si>
    <t>011739</t>
  </si>
  <si>
    <t>ACCERTAMETO SANZIONI AMMINISTRATIVE PECUNIARIE RUOLI  COATTIVI RESIESECUTIVI NELLANNO 2011  RUOLI NN110211031109111011171118112111261127113011311136113711381139</t>
  </si>
  <si>
    <t>6110010031</t>
  </si>
  <si>
    <t>003826</t>
  </si>
  <si>
    <t>APPR II RUOLO ANNO 2011 PER N7 RUOLI PUBBLCOD1R34 AG RISC057062068071097119135 NRUOLO0059690050560214930152100202110067690045372011</t>
  </si>
  <si>
    <t>6110010033</t>
  </si>
  <si>
    <t>APPR II RUOLO ANNO 2011 PER N7 RUOLI PUBBL COD1B87 AG RISC057062068071097119135 NRUOLO0059690050560214930152100202110067690045372011</t>
  </si>
  <si>
    <t>6110010035</t>
  </si>
  <si>
    <t>APPR II RUOLO ANNO 2011 PER N7 RUOLI PUBBL COD1B891B88 AG RISC057062068071097119135 NRUOLO0059690050560214930152100202110067690045372011</t>
  </si>
  <si>
    <t>6110010037</t>
  </si>
  <si>
    <t>APPR II RUOLO ANNO 2011 PER N7 RUOLI PUBBL COD1R33 AGENTE RISC057062068071097119135 NUMRUOLO005969005056021493015210020211006769004537</t>
  </si>
  <si>
    <t>6110010038</t>
  </si>
  <si>
    <t>6110010039</t>
  </si>
  <si>
    <t>ACCERTAMETO SANZIONI AMMINISTRATIVE PECUNIARIE RUOLI  COATTIVI RESIESECUTIVI NELLANNO 2011  RUOLI NN110211031109111011171118112111261127113011311136113711381139 RIF ACT N6110010026</t>
  </si>
  <si>
    <t>6110010041</t>
  </si>
  <si>
    <t>002629</t>
  </si>
  <si>
    <t>23/11/2011</t>
  </si>
  <si>
    <t>INCENTIVANTE TECNICA ART92 DLSG 16306 MANUTSTRAORDSTRADE</t>
  </si>
  <si>
    <t>6110010045</t>
  </si>
  <si>
    <t>003825</t>
  </si>
  <si>
    <t>APPR II RUOLO ANNO 2011 PER N8 RUOLI COSAP TEMP COD 8587 AGENTIRISC028030057071097125136292 NRUOLO007682004346005967015209020209004418004385003430</t>
  </si>
  <si>
    <t>6110010047</t>
  </si>
  <si>
    <t>APPR II RUOLO ANNO 2011 PER N8 RUOLI COSAP TEMPCOD8588858985911L501L49 AGENTI RISC028030057071097125136292NRUOLO 00768200434600596701520902020900441800438500343011</t>
  </si>
  <si>
    <t>6110010049</t>
  </si>
  <si>
    <t>003849</t>
  </si>
  <si>
    <t>12/12/2011</t>
  </si>
  <si>
    <t>APPR II RUOLO ANNO 2011 SANZ DPR38001 E SMI CON RELATIVIINTERESSI E DIRITTI ACCESSORI AGRISC097 ROMA NRUOLO 0202072011</t>
  </si>
  <si>
    <t>6110010051</t>
  </si>
  <si>
    <t>003827</t>
  </si>
  <si>
    <t>APPR II RUOLO ANNO 2011 N12 RUOLI COSAP PERM COD8592 AG RISC019027028047057068071083097109110125 NRUOLO 0088830029960076810050980059660214920152080035880202080035730145550044172011</t>
  </si>
  <si>
    <t>6110010053</t>
  </si>
  <si>
    <t>APPR II RUOLO ANNO 2011 N12 RUOLI COSAP PERM COD8593859485961L521L51 AGRISC019027028047057068071083097109110125 NUMRUOLO 0088830029960076810050980059660214920152080035880202080035730145550044172011</t>
  </si>
  <si>
    <t>6110010055</t>
  </si>
  <si>
    <t>002630</t>
  </si>
  <si>
    <t>6110010057</t>
  </si>
  <si>
    <t>001754</t>
  </si>
  <si>
    <t>RUOLO N201100581720110020501 ASILI NIDO INTERESSI COD 1C13  9260ANNI 2009</t>
  </si>
  <si>
    <t>6110010058</t>
  </si>
  <si>
    <t>RUOLO N201100581720110020501 ASILI NIDO SPESE NOTIFICA  COD 1D13 ANNI2009</t>
  </si>
  <si>
    <t>6110010059</t>
  </si>
  <si>
    <t>001767</t>
  </si>
  <si>
    <t>RUOLI N 201100941620110076782011005093201100595220110151992011002851201100201572011003571 PUBBLICITA COD  1B87 ANNI 2008  2009</t>
  </si>
  <si>
    <t>6110010061</t>
  </si>
  <si>
    <t>RUOLI N 201100941620110076782011005093201100595220110151992011002851201100201572011003571 PUBBLICITA SANZIONI COD  1B89 ANNI  20082009</t>
  </si>
  <si>
    <t>6110010062</t>
  </si>
  <si>
    <t>RUOLI N 201100941620110076782011005093201100595220110151992011002851201100201572011003571 PUBBLICITA SPESE NOTIFICA COD  1R33 ANNI2008  2009</t>
  </si>
  <si>
    <t>6110010063</t>
  </si>
  <si>
    <t>RUOLI N 2011007689201100430420110050552011015200201100694520110201592011004409 PUBBLICITA COD  1B87 ANNI 2008</t>
  </si>
  <si>
    <t>6110010064</t>
  </si>
  <si>
    <t>RUOLI N 201100941620110076782011005093201100595220110151992011002851201100201572011003571 PUBBLICITA  INTERESSI COD  1B88  1R34 ANNI 2008  2009</t>
  </si>
  <si>
    <t>6110010065</t>
  </si>
  <si>
    <t>RUOLI N 2011007689201100430420110050552011015200201100694520110201592011004409 PUBBLICITA INTERESSI COD  1B88  1R34 ANNI 2008</t>
  </si>
  <si>
    <t>6110010068</t>
  </si>
  <si>
    <t>002564</t>
  </si>
  <si>
    <t>II EMISSIONE RUOLI ANNO 2011 MUN9 CIP CT 1B87</t>
  </si>
  <si>
    <t>6110010069</t>
  </si>
  <si>
    <t>II EMISSIONE RUOLI ANNO 2011 MUN9 CIP CT 1B88</t>
  </si>
  <si>
    <t>6110010070</t>
  </si>
  <si>
    <t>II EMISSIONE RUOLI ANNO 2011 MUN9 CIP CT 1B89</t>
  </si>
  <si>
    <t>6110010071</t>
  </si>
  <si>
    <t>II EMISSIONE RUOLI ANNO 2011 MUN9 CIP CT 1R33</t>
  </si>
  <si>
    <t>6110010072</t>
  </si>
  <si>
    <t>II EMISSIONE RUOLI ANNO 2011 MUN9 CIP CT 1R34</t>
  </si>
  <si>
    <t>6110010073</t>
  </si>
  <si>
    <t>II EMIS RUOLI ANNO 2011 MUN9 COSAP P CT 1I51</t>
  </si>
  <si>
    <t>6110010074</t>
  </si>
  <si>
    <t>II EMIS RUOLI ANNO 2011 MUN9 COSAP P CT 1I52</t>
  </si>
  <si>
    <t>6110010075</t>
  </si>
  <si>
    <t>II EMIS RUOLI ANNO 2011 MUN9 COSAP P CT 8592</t>
  </si>
  <si>
    <t>6110010076</t>
  </si>
  <si>
    <t>II EMIS RUOLI ANNO 2011 MUN9 COSAP P CT 8594</t>
  </si>
  <si>
    <t>6110010077</t>
  </si>
  <si>
    <t>II EMIS RUOLI ANNO 2011 MUN9 COSAP P CT 8596</t>
  </si>
  <si>
    <t>6110010078</t>
  </si>
  <si>
    <t>II EMIS RUOLI ANNO 2011 MUN9 COSAP T CT 1I49</t>
  </si>
  <si>
    <t>6110010079</t>
  </si>
  <si>
    <t>II EMIS RUOLI ANNO 2011 MUN9 COSAP T CT 1I50</t>
  </si>
  <si>
    <t>6110010080</t>
  </si>
  <si>
    <t>II EMIS RUOLI ANNO 2011 MUN9 COSAP T CT 8587</t>
  </si>
  <si>
    <t>6110010081</t>
  </si>
  <si>
    <t>II EMIS RUOLI ANNO 2011 MUN9 COSAP T CT 8589</t>
  </si>
  <si>
    <t>6110010082</t>
  </si>
  <si>
    <t>II EMIS RUOLI ANNO 2011 MUN9 COSAP T CT 8591</t>
  </si>
  <si>
    <t>6110010086</t>
  </si>
  <si>
    <t>002480</t>
  </si>
  <si>
    <t>II EMIS RUOLI ANNO 2011 MUN9 COSAP T CT 149</t>
  </si>
  <si>
    <t>6110010088</t>
  </si>
  <si>
    <t>II EMIS RUOLI ANNO 2011 MUN9 COSAP T CT 150</t>
  </si>
  <si>
    <t>6110010089</t>
  </si>
  <si>
    <t>6110010092</t>
  </si>
  <si>
    <t>6110010093</t>
  </si>
  <si>
    <t>6110010094</t>
  </si>
  <si>
    <t>II EMIS RUOLI ANNO 2011 MUN9 COSAP P CT 151</t>
  </si>
  <si>
    <t>6110010095</t>
  </si>
  <si>
    <t>II EMIS RUOLI ANNO 2011 MUN9 COSAP P CT 152</t>
  </si>
  <si>
    <t>6110010096</t>
  </si>
  <si>
    <t>6110010097</t>
  </si>
  <si>
    <t>6110010099</t>
  </si>
  <si>
    <t>6110010100</t>
  </si>
  <si>
    <t>II EMIS RUOLI ANNO 2011 MUN9 COSAP P</t>
  </si>
  <si>
    <t>6110010103</t>
  </si>
  <si>
    <t>II EMIS RUOLI ANNO 2011 MUN9 ANIDO CT 1C13</t>
  </si>
  <si>
    <t>6110010105</t>
  </si>
  <si>
    <t>II EMIS RUOLI ANNO 2011 MUN9 ANIDO CT 1D13</t>
  </si>
  <si>
    <t>6110010106</t>
  </si>
  <si>
    <t>II EMIS RUOLI ANNO 2011 MUN9 ANIDO CT 9258</t>
  </si>
  <si>
    <t>6110010107</t>
  </si>
  <si>
    <t>II EMIS RUOLI ANNO 2011 MUN9 ANIDO CT 9260</t>
  </si>
  <si>
    <t>6110010108</t>
  </si>
  <si>
    <t>II EMIS RUOLI ANNO 2011 MUN9 REF SC CT 1C13</t>
  </si>
  <si>
    <t>6110010109</t>
  </si>
  <si>
    <t>6110010110</t>
  </si>
  <si>
    <t>6110010111</t>
  </si>
  <si>
    <t>6110010112</t>
  </si>
  <si>
    <t>II EMIS RUOLI ANNO 2011 MUN9 REF SC CT 1D13</t>
  </si>
  <si>
    <t>6110010113</t>
  </si>
  <si>
    <t>6110010114</t>
  </si>
  <si>
    <t>6110010115</t>
  </si>
  <si>
    <t>II EMIS RUOLI ANNO 2011 MUN9 REF SC CT 9809</t>
  </si>
  <si>
    <t>6110010116</t>
  </si>
  <si>
    <t>6110010118</t>
  </si>
  <si>
    <t>6110010119</t>
  </si>
  <si>
    <t>6110010120</t>
  </si>
  <si>
    <t>6110010121</t>
  </si>
  <si>
    <t>II EMIS RUOLI ANNO 2011 MUN9 REF SC CT 9810</t>
  </si>
  <si>
    <t>6110010122</t>
  </si>
  <si>
    <t>6110010123</t>
  </si>
  <si>
    <t>6110010124</t>
  </si>
  <si>
    <t>6110010137</t>
  </si>
  <si>
    <t>003851</t>
  </si>
  <si>
    <t>APPR II RUOLO 2011 APPL PENALI ART26BIS REGSCAVI DLCC10509 CONINTER E DIRITTI ACCESSORI</t>
  </si>
  <si>
    <t>6110010141</t>
  </si>
  <si>
    <t>APPROVAZIONE 2 RUOLO COATTIVO 2011SECONDA EMISSISSIONE  COD TRIB9809  QUOTA CONTR REFEZ SCOL ARRETRATI RUOLI VARI MUNIC RM XIX</t>
  </si>
  <si>
    <t>6110010142</t>
  </si>
  <si>
    <t>003802</t>
  </si>
  <si>
    <t>INCENTIVO PROGNE  OP1113650001</t>
  </si>
  <si>
    <t>6110010143</t>
  </si>
  <si>
    <t>RUOLO COATTIVO ANNO 2011 NN 20509ROMA15415NA PER COSAP PERMANENTE2006 MUNICIPIO I CODTRIB85928593</t>
  </si>
  <si>
    <t>6110010144</t>
  </si>
  <si>
    <t>RUOLO COATTIVO ANNO 2011 NN 20230ROMA5102671567704669 IIEMISSIONE PER COSAP TEMPORANEA ANNI 2007091011 MUNICIPIO ICODTRIB8588</t>
  </si>
  <si>
    <t>6110010146</t>
  </si>
  <si>
    <t>RUOLO COATTIVO ANNO 2011 NN 20231ROMA4653299789694676215011521558354776145606771 PER CIP CANON INIZIATIVE PUBBLICITARIE200708 MUNICIPIO I CODTRIB1B87</t>
  </si>
  <si>
    <t>6110010147</t>
  </si>
  <si>
    <t>RUOLO COATTIVO ANNO 2011 NN 20231ROMA4653299789694676215011521558354776145606771 PER CIP 20509ROMA15415 PER COSAPPERMAN 20230ROMA5102671567704669 PER COSAP TEMP MUNICIPIO IINTERESSI MORATORI E DI ISCRIZIONE A RUOLOCODTRIB1I501I52858985941B881R34</t>
  </si>
  <si>
    <t>6110010148</t>
  </si>
  <si>
    <t>RUOLO COATTIVO ANNO 2011 NN 20231ROMA4653299789694676215011521558354776145606771 PER INFRAZIONI SUL CIP CANONEINIZIATIVE PUBBLICITARIE 200708 MUNICIPIO I CODTRIB1B89</t>
  </si>
  <si>
    <t>6110010149</t>
  </si>
  <si>
    <t>APPROVAZIONE 2 RUOLO COATTIVO 2011SECONDA EMISSISSIONE  COD TRIB1C13 E 9810  INTERESSI PER ISCRIZIONE A RUOLO E PER RITARDATOPAGAMENTO RUOLI VARI MUNIC RM XIX</t>
  </si>
  <si>
    <t>6110010150</t>
  </si>
  <si>
    <t>RUOLO COATTIVO ANNO 2011 NN 20230ROMA5102671567704669 IIEMISSIONE PER SANZIONI SU COSAP TEMPORANEA NN20509ROMA15415 E SUCOSAP TEMPOR MUNICIPIO I CODTRIB85918596</t>
  </si>
  <si>
    <t>6110010151</t>
  </si>
  <si>
    <t>APPROVAZIONE 2 RUOLO COATTIVO 2011SECONDA EMISSISSIONE  COD TRIB1D13 RECUPERO SPESE DI NOTIFICA RUOLI VARI MUNIC RM XIX</t>
  </si>
  <si>
    <t>6110010152</t>
  </si>
  <si>
    <t>RUOLO COATTIVO ANNO 2011 NN 20231ROMA4653299789694676215011521558354776145606771 PER CIP 20509ROMA15415 PER COSAPPERMAN 20230ROMA5102671567704669 PER COSAP TEMP MUNICIPIO IRECUPERO SPESE DI NOTIFICA CODTRIB1I491I511R33</t>
  </si>
  <si>
    <t>6110010156</t>
  </si>
  <si>
    <t>003800</t>
  </si>
  <si>
    <t>INCENTIVO PROGNE  OP1114850001</t>
  </si>
  <si>
    <t>6110010157</t>
  </si>
  <si>
    <t>002177</t>
  </si>
  <si>
    <t>RECUPERO INCENTIVO REDAZIONE PROGETTO ESECUTIVO E  INSTALLAZIONEIMPIANTI DI CLIMATIZZAZIONE CENTRALIZZATI ALLINTERNO DI EDIFICICOMUNALI VIA CAPRILLI 11 E VIA BALLARINI 102 SEDE DEL XX E XI GRUPPOPOLIZIA MUNICIPALE AGGIORNAMENTO E INCREMENTO INCENTIVO</t>
  </si>
  <si>
    <t>6110010187</t>
  </si>
  <si>
    <t>RUOLO COATTIVO ANNO 2011SECONDA EMISSIONE QUOTA CONTRAANNRUOLIN29992859202362011CODTRIB9258</t>
  </si>
  <si>
    <t>6110010192</t>
  </si>
  <si>
    <t>RUOLO COATTIVO ANNO 2011SECONDA EMISSIONE QUOTA CONTRAANNRUOLIN29992859202362011CODTRIB9260 INTERESSI</t>
  </si>
  <si>
    <t>6110010194</t>
  </si>
  <si>
    <t>RUOLO COATTIVO ANNO 2011SECONDA EMISSIONE QUOTA CONTRAANNRUOLIN29992859202362011CODTRIB1C13</t>
  </si>
  <si>
    <t>6110010199</t>
  </si>
  <si>
    <t>RUOLO COATTIVO ANNO 2011SECONDA EMISSIONE QUOTA CONTRAANNRUOLIN29992859202362011CODTRIB1D13</t>
  </si>
  <si>
    <t>6110010200</t>
  </si>
  <si>
    <t>011102</t>
  </si>
  <si>
    <t>RUOLI  ANNO 2011 RELATIVI IMPOSTA ICI</t>
  </si>
  <si>
    <t>6110010206</t>
  </si>
  <si>
    <t>RUOLI ANNO 2011 RELATIVI IMPOSTA ICI</t>
  </si>
  <si>
    <t>6110010207</t>
  </si>
  <si>
    <t>6110010208</t>
  </si>
  <si>
    <t>6110010209</t>
  </si>
  <si>
    <t>011190</t>
  </si>
  <si>
    <t>RUOLO RISCOSSIONE ANNO 2011  RECUPERO SPESE PROCESSUALI LIQUIDATE DALLACOMMISSIONE TRIBUTARIA PROVINCIALE DI ROMA E DALLA COMMISSIONETRIBUTARIA REGIONALE DI ROMA IN FAVORE DEL COMUNE DI ROMA CON SENTENZEEMESSE PER DEFINIZIONE CONTROVERSIE RELATIVE ICI E T</t>
  </si>
  <si>
    <t>6110010219</t>
  </si>
  <si>
    <t>APPROV2 RUOLO COATTIVO ANNO 2011 COSAP RUOLIN51714156605315416205106802695745002011CODTRIB8592</t>
  </si>
  <si>
    <t>6110010222</t>
  </si>
  <si>
    <t>APPROV2 RUOLO COATTIVO ANNO 2011 COSAP RUOLI N51714156605315416205106802695745002011CODTRIB859485958596151152</t>
  </si>
  <si>
    <t>6110010234</t>
  </si>
  <si>
    <t>APPROV2 RUOLO COATTIVO ANNO 2011 CIP RUOLI N959195395172878560542178064442051147801474845012011CODTRIB1B87</t>
  </si>
  <si>
    <t>6110010235</t>
  </si>
  <si>
    <t>APPROV2 RUOLO COATTIVO ANNO 2011 CIP RUOLIN959195395172878560542178064442051147801474845012011CODTRIB1B88 E 1B89</t>
  </si>
  <si>
    <t>6110010236</t>
  </si>
  <si>
    <t>APPROV2 RUOLO COATTIVO ANNO 2011 CIP RUOLI N959195395172878560542178064442051147801474845012011CODTRIB1R33</t>
  </si>
  <si>
    <t>6110010237</t>
  </si>
  <si>
    <t>APPROV2 RUOLO COATTIVO ANNO 2011 CIP RUOLI N959195395172878560542178064442051147801474845012011CODTRIB1R34</t>
  </si>
  <si>
    <t>6110010255</t>
  </si>
  <si>
    <t>004490</t>
  </si>
  <si>
    <t>26/03/2011</t>
  </si>
  <si>
    <t>E.4.02.01.02.001.0MIN</t>
  </si>
  <si>
    <t xml:space="preserve">INTERVENTI IN FAVORE DEI MINORI </t>
  </si>
  <si>
    <t>CONTRIBUTO REGIONE LAZIO PER REALIZZAZIONE DI CASEFAMIGLIA PER MINORIDD REG LAZIO N D3219 DEL 8102009   NOTA PROTRL DB03169580 DEL2392011NUOVO PIANO DI UTILIZZAZIONE FONDI  REVOCA DD N 7262011DIP V</t>
  </si>
  <si>
    <t>6110010284</t>
  </si>
  <si>
    <t>001959</t>
  </si>
  <si>
    <t>LAVORI DI SOMMA URGENZA PER COMPLETAMENTO DELLA MESSA IN SICUREZZA DELLASEDE STRADALE DI VIA COLUMELLA VI MUN PER LA PRESENZA DI VORAGINEII STRALCIO  INCENTIVOACCANTONAMENTO</t>
  </si>
  <si>
    <t>6110010288</t>
  </si>
  <si>
    <t>002610</t>
  </si>
  <si>
    <t>22/11/2011</t>
  </si>
  <si>
    <t>RECUPERO INCENTIVANTE TECNICA ART 92 DLGS 16306 OP1006190001OP101940001</t>
  </si>
  <si>
    <t>6110010292</t>
  </si>
  <si>
    <t>RECUPERO INCENTIVANTE TECNICA ART 92 DLGS 16306 OP1010710001OP1011470001OP1011800001</t>
  </si>
  <si>
    <t>6110010293</t>
  </si>
  <si>
    <t>0000043808</t>
  </si>
  <si>
    <t xml:space="preserve">IL QUADERNO DI CORRADINIGUIDO ANDREA  </t>
  </si>
  <si>
    <t>APPROVAZIONE RUOLO RISCOSSIONE COATTIVA  2 EMISSIONE 2011  COSAPPERMANENTE CODTRIB151  SPESE NOTIFICA     MUNICIPIO RM 16  RIFRUOLO 202212011</t>
  </si>
  <si>
    <t>6110010295</t>
  </si>
  <si>
    <t>RECUPERO INCENTIVANTE TECNICA ART 92 DLGS 16306 OP1011770001OP1011810001OP1011820001OP1011840001OP1012180001OP1010780001OP1011830001</t>
  </si>
  <si>
    <t>6110010296</t>
  </si>
  <si>
    <t>RECUPERO INCENTIVANTE TECNICA ART 92 DLGS 16306 OP0825600001OP0924700001OP0517610001</t>
  </si>
  <si>
    <t>6110010297</t>
  </si>
  <si>
    <t>APPROVAZIONE RUOLO RISCOSSIONE COATTIVA  2 EMISSIONE 2011  COSAPPERMANENTE CODTRIB152  ULTERIORI INTERESSI     MUNICIPIO RM 16RIF RUOLO 202212011</t>
  </si>
  <si>
    <t>6110010298</t>
  </si>
  <si>
    <t>RECUPERO INCENTIVANTE TECNICA ART 92 DLGS 16306 OP1010990001OP1011780001</t>
  </si>
  <si>
    <t>6110010299</t>
  </si>
  <si>
    <t>APPROVAZIONE RUOLO RISCOSSIONE COATTIVA  1 EMISSIONE 2011  COSAPPERMANENTE CODTRIB8594 INTERESSI MUNICIPIO RM 16RIF RUOLI 2022143912870151539835141395288336746662011</t>
  </si>
  <si>
    <t>6110010301</t>
  </si>
  <si>
    <t>APPROVAZIONE RUOLO RISCOSSIONE COATTIVA  2 EMISSIONE 2011  COSAPPERMANENTE CODTRIB1L23  PENALITA  MUNICIPIO RM 16  RIFRUOLO202212011</t>
  </si>
  <si>
    <t>6110010305</t>
  </si>
  <si>
    <t>APPROVAZIONE RUOLO RISCOSSIONE COATTIVA  1 EMISSIONE 2011 CODTRIBUTO8592 ARRETRATO COSAP PERMANENTE  MUN RM 16  RIF RUOLO 20221 2011</t>
  </si>
  <si>
    <t>6110010308</t>
  </si>
  <si>
    <t>003101</t>
  </si>
  <si>
    <t>10/10/2011</t>
  </si>
  <si>
    <t>CONTRIBUTO AUTVICZA OP 1111470001</t>
  </si>
  <si>
    <t>6110010316</t>
  </si>
  <si>
    <t>RUOLI COATTIVI 2 EM  COSAP PERM CD 8592</t>
  </si>
  <si>
    <t>6110010323</t>
  </si>
  <si>
    <t>002035</t>
  </si>
  <si>
    <t>INTROITI A MEZZO CCP 27309004 MUNICIPIO XI ANNO 2011 LISTA MOROSI CIPPERMANENTE</t>
  </si>
  <si>
    <t>002385</t>
  </si>
  <si>
    <t>07/12/2016</t>
  </si>
  <si>
    <t xml:space="preserve">  SOMME ISCRITTE A RUOLO COATTIVO - II  EMISSIONE RUOLO 2016  -CIP (RUOLI NN. 16461/11031)</t>
  </si>
  <si>
    <t>6110010328</t>
  </si>
  <si>
    <t>002101</t>
  </si>
  <si>
    <t>INTROITI SANZIONI PECUNIARIE ABUSIVISMO EDIL RUOLO COATTIVO</t>
  </si>
  <si>
    <t>6110010332</t>
  </si>
  <si>
    <t>RUOLI COATTIVI II EMISSIONE ASILI NIDO MUN XI</t>
  </si>
  <si>
    <t>6110010334</t>
  </si>
  <si>
    <t>6110010335</t>
  </si>
  <si>
    <t>RUOLI COATTIVI II EMISSIONE ASILI NIDO MUN XI 1C139260</t>
  </si>
  <si>
    <t>6110010337</t>
  </si>
  <si>
    <t>002813</t>
  </si>
  <si>
    <t>RUOLI COATTIVI COSAP TEMPORANEA NN004345005955015203002852020173014549004745  DEL 2011  SECONDAEMISSIONE  COD TRIB 85878588</t>
  </si>
  <si>
    <t>6110010338</t>
  </si>
  <si>
    <t>RUOLI COATTIVI INTERESSI  COSAP TEMPORANEA NN004345005955015203002852020173014549004745  DEL 2011  SECONDAEMISSIONE  COD TRIB 8589 1I50</t>
  </si>
  <si>
    <t>6110010339</t>
  </si>
  <si>
    <t>RUOLI COATTIVI SANZIONI NN004345005955015203002852020173014549004745  DEL 2011  SECONDAEMISSIONE  COD TRIB 8591</t>
  </si>
  <si>
    <t>6110010341</t>
  </si>
  <si>
    <t>RUOLI COATTIVI RECUPERO SPESE DI NOTIFICA  NN004345005955015203002852020173014549004745  DEL 2011  SECONDAEMISSIONE  COD TRIB 1I498590</t>
  </si>
  <si>
    <t>6110010345</t>
  </si>
  <si>
    <t>001593</t>
  </si>
  <si>
    <t>RECUPERO ONERI PROGETTAZIONE OP1004100001 MUN VI COPERTURA PANNELLISOLARI TERMICI SCUOLA BALZANI</t>
  </si>
  <si>
    <t>6110010346</t>
  </si>
  <si>
    <t>RUOLI COATTIVI COSAP PERMANENTE NN008882007679004344004102005954005245021482007374006946003587020172003028 DEL 2011  SECONDA EMISSIONE  COD TRIB 85928593</t>
  </si>
  <si>
    <t>6110010348</t>
  </si>
  <si>
    <t>RUOLI COATTIVI INTERESSI COSAP PERMANENTE NN008882007679004344004102005954005245021482007374006946003587020172003028 DEL 2011  SECONDA EMISSIONE  COD TRIB 85941I52</t>
  </si>
  <si>
    <t>6110010349</t>
  </si>
  <si>
    <t>RECUPERO ONERI PROGETTAZIONE OP10012630001 MUN VI COPERTURA PANNELLISOLARI TERMICI SCUOLA MASSAIA</t>
  </si>
  <si>
    <t>6110010350</t>
  </si>
  <si>
    <t>RUOLI COATTIVI SANZIONI NN008882007679004344004102005954005245021482007374006946003587020172003028 DEL 2011  SECONDA EMISSIONE  COD TRIB 8596</t>
  </si>
  <si>
    <t>6110010352</t>
  </si>
  <si>
    <t>RUOLI COATTIVI RECUPERO SPESE DI NOTIFICA  NN008882007679004344004102005954005245021482007374006946003587020172003028 DEL 2011  SECONDA EMISSIONE  COD TRIB 1151</t>
  </si>
  <si>
    <t>6110010355</t>
  </si>
  <si>
    <t>RUOLI COATTIVI CANONE COMUNALE SULLA PUBBLICIT NN 005956015204020174014550008808 DEL 2011  SECONDA EMISSIONE  COD TRIB B87</t>
  </si>
  <si>
    <t>6110010356</t>
  </si>
  <si>
    <t>RUOLI COATTIVI INTERESSI MORATORIULTERIORI INTERESSI PUBBLICIT NN005956 015204020174014550008808 DEL 2011  SECONDA EMISSIONE  CODTRIB 1B881R34</t>
  </si>
  <si>
    <t>6110010357</t>
  </si>
  <si>
    <t>RUOLI COATTIVISANZIONI PER CANONI PUBBLICITARI PECUNIARIA NN 005956015204020174014550008808 DEL 2011  SECONDA EMISSIONE  COD TRIB 1B89</t>
  </si>
  <si>
    <t>6110010358</t>
  </si>
  <si>
    <t>RUOLI COATTIVI RECUPERO SPESE DI NOTIFICA  NN 005956015204020174014550008808 DEL 2011  SECONDA EMISSIONE  COD TRIB 1R33</t>
  </si>
  <si>
    <t>6110010360</t>
  </si>
  <si>
    <t>002397</t>
  </si>
  <si>
    <t>APPROVAZIONE RUOLO COATTIVO 2 EMISSIONE  2011 COSAP PERMANERNTECODTRIBUTO 151 SPESE DI NOTIFICA  MUN 16  RIF RUOLI597221496202221455644192011</t>
  </si>
  <si>
    <t>6110010361</t>
  </si>
  <si>
    <t>APPROVAZIONE RUOLO COATTIVO 2 EMISSIONE  2011 COSAP PERMANERNTE  CODTRIB1521L238594 INTERESSI E SANZIONI  MUN 16  RIF RUOLI 597221496201111455644192011</t>
  </si>
  <si>
    <t>6110010363</t>
  </si>
  <si>
    <t>APPROVAZIONE RUOLO COATTIVO 2 EMISSIONE  2011 COSAP PERMANERNTECODTRIBUTO 8592 ARRETRATO COSAP PERMANENTE  MUN 16  RIF RUOLI 201159722149620222145564419</t>
  </si>
  <si>
    <t>6110010365</t>
  </si>
  <si>
    <t>APPROVAZIONE RUOLO COATTIVO 2 EMISSIONE  2011 COSAP TEMPORANEACODTRIBUTO 149 SPESE DI NOTIFICA  MUN 16  RIF RUOLI  597221496202221455644192011</t>
  </si>
  <si>
    <t>6110010366</t>
  </si>
  <si>
    <t>APPROVAZIONE RUOLO COATTIVO 2 EMISSIONE  2011 COSAP TEMPORANEACODTRIBUTO 8591 INTERESSI E SANZIONI  MUN 16  RIF RUOLI 597221496202221455644192011</t>
  </si>
  <si>
    <t>6110010367</t>
  </si>
  <si>
    <t>RUOLI 2011020158 IMPOSTA PUBBLICITA ARRETRATI COD  8500 ANNI 2005 2006</t>
  </si>
  <si>
    <t>6110010372</t>
  </si>
  <si>
    <t>RUOLI 2011020158 IMPOSTA PUBBLICITA SANZIONI COD  8501  8502 ANNI 20052006</t>
  </si>
  <si>
    <t>6110010376</t>
  </si>
  <si>
    <t>APPROVAZIONE RUOLO COATTIVO  2 EMISSIONE 2011 COSAP TEMPORANEA  CODTRIB 8587 ARRETRATI  MUN 16 RIF RUOLI5972214962022214556441911</t>
  </si>
  <si>
    <t>6110010377</t>
  </si>
  <si>
    <t>RUOLI 2011020158 IMPOSTA PUBBLICITA SPESE NOTIFICA COD 1C48   ANNI 20052006</t>
  </si>
  <si>
    <t>6110010381</t>
  </si>
  <si>
    <t>002774</t>
  </si>
  <si>
    <t>II EMISSIONE RUOLI COATTIVI NN20151ROMA474335246507 5499410143025950288221479151985832694457394235 2849357014547530680184406341560057931 PER COSAP PERMANENTE ANNI2008 MUNICIPIO I CODTRIB85928593</t>
  </si>
  <si>
    <t>6110010382</t>
  </si>
  <si>
    <t>RUOLI 2011020158 IMPOSTA PUBBLICITA INTERESSI COD  8515  1C22 ANNI2005 2006</t>
  </si>
  <si>
    <t>6110010383</t>
  </si>
  <si>
    <t>II EMISSIONE RUOLI COATTIVI NN20500ROMA958995389091 536621774MI4287 PER COSAP TEMPORANEA ANNI 2008 MUNICIPIO ICODTRIB8587</t>
  </si>
  <si>
    <t>6110010385</t>
  </si>
  <si>
    <t>II EMISSIONE RUOLI COATTIVI NN20151ROMA474335246507 5499410143025950288221479151985832694457394235 2849357014547530680184406341560057931 INFRAZIONI COSAPPERMANENTE NN20500ROMA958995389091536621774MI4287 INFRAZIONICOSAP TEMPORANEA MUNICIPIO I CODTRIB869685</t>
  </si>
  <si>
    <t>6110010387</t>
  </si>
  <si>
    <t>II EMISSIONE RUOLI COATTIVI NN20499ROMA6919958895378782 4359604821773MI76855362 PER CIP CANONE INIZPUBBLICITARIE  ANNI2007 MUNICIPIO I CODTRIB1B87</t>
  </si>
  <si>
    <t>6110010388</t>
  </si>
  <si>
    <t>II EMISSIONE RUOLI COATTIVI NN20499ROMA6919958895378782 4359604821773MI76855362 SANZIONI SU CANONE INIZPUBBLICITARIECIPANNI 2007 MUNICIPIO I CODTRIB1B89</t>
  </si>
  <si>
    <t>6110010390</t>
  </si>
  <si>
    <t>II EMISSIONE RUOLI COATTIVI NN20151ROMA474335246507 5499410143025950288221479151985832694457394235 2849357014547530680184406341560057931COSAP PERMNN20500ROMA958995389091536621774MI4287 COSAP T NN20499ROMA69199588953787824359604821773MI 76855362 CANONE PUB</t>
  </si>
  <si>
    <t>6110010401</t>
  </si>
  <si>
    <t>6110010403</t>
  </si>
  <si>
    <t>APPROVAZIONE RUOLO COATTIVO  2 EMISSIONE 2011 CANONE PUBBLICITA  CODTRIB 1B87ARRETRATO CANONE DI PUBBLICITA MUN 16  RIF RUOLI59722149620222145564419</t>
  </si>
  <si>
    <t>6110010404</t>
  </si>
  <si>
    <t>APPROVAZIONE RUOLO COATTIVO 1 EMISSIONE 2011 CANONE PUBBLICITA  CODTRIBUTI 1B881B891R34INTERESSI SANZIONI E ISCRIZ A RUOLO MUN16  RIF RUOLI 597221496202221455644192011</t>
  </si>
  <si>
    <t>6110010405</t>
  </si>
  <si>
    <t>002089</t>
  </si>
  <si>
    <t>INCENTIVO DI PROGETTAZIONE PERSONALE INTERNO 193 APPALTO LAVORI DICOMPLETAMENTO CAMPO NOMADI VIA CASAL LOMBROSO MUNIC RM XIX OP0426360001</t>
  </si>
  <si>
    <t>6110010407</t>
  </si>
  <si>
    <t>APPROVAZIONE RUOLO COATTIVO 2011 N5972214962022214556441910TRIB 1C2285018515ISCRRUOLOSANZIONIINTERESSI MUN 16</t>
  </si>
  <si>
    <t>6110010408</t>
  </si>
  <si>
    <t>002147</t>
  </si>
  <si>
    <t>02/12/2011</t>
  </si>
  <si>
    <t>APPROVAZIONE 2 RUOLO COATTIVO 2011SECONDA EMISSISIONE  ANNO 2011 PEROCCUPAZIONE SUOLO PUBBLICO MUNIC RM XIX RUOLI4310597615218202383029 TRIBUTO 1149</t>
  </si>
  <si>
    <t>6110010410</t>
  </si>
  <si>
    <t>APPROVAZIONE 2 RUOLO COATTIVO 2011SECONDA EMISSISIONE  ANNO 2011 PEROCCUPAZIONE SUOLO PUBBLICO MUNIC RM XIX RUOLI4310597615218202383029 TRIBUTO 858885898587</t>
  </si>
  <si>
    <t>6110010412</t>
  </si>
  <si>
    <t>APPROVAZIONE RUOLO COTTIVO 2 EMISSIONE 2011 PUBBLICITA   RUOLO N59722149620222145564419TRIB 1C48RECUPSPESE NOTIFICA MUN 16</t>
  </si>
  <si>
    <t>6110010413</t>
  </si>
  <si>
    <t>APPROVAZIONE 2 RUOLO COATTIVO 2011SECONDA EMISSISIONE  ANNO 2011 PEROCCUPAZIONE SUOLO PUBBLICO MUNIC RM XIX RUOLI4310597615218202383029 TRIBUTO 8591</t>
  </si>
  <si>
    <t>6110010414</t>
  </si>
  <si>
    <t>APPROVAZIONE RUOLO 2 EMISSIONE 2011 RUOLO COATTIVO N59722149620222145564419110TRIB 8500ARRETRATO IMPOSTA DIPUBBLICITA MUN 16</t>
  </si>
  <si>
    <t>6110010416</t>
  </si>
  <si>
    <t>002872</t>
  </si>
  <si>
    <t>II EMISSIONE RUOLI COATTIVI NN20149ROMA21477MI COSAP TEMPORANEAANNO 2005 MUNICIPIO I CODTRIB8587</t>
  </si>
  <si>
    <t>6110010417</t>
  </si>
  <si>
    <t>II EMISSIONE RUOLI COATTIVI NN20150ROMA21478MI NOLO TRANSENNE ANNO2004 MUNICIPIO I CODTRIB91579158</t>
  </si>
  <si>
    <t>6110010420</t>
  </si>
  <si>
    <t>II EMISSIONE RUOLI COATTIVI NN20498ROMA95875365591214744 SANZIONIPER ABUSIVISMO EDILIZIO ANNO 2008091011 MUNICIPIO I CODTRIB9143</t>
  </si>
  <si>
    <t>6110010421</t>
  </si>
  <si>
    <t>II EMISSIONE RUOLI COATTIVI NN20149ROMA21477MI INFRAZIONI SU COSAPTEMPORANEA ANNO 2005 MUNICIPIO I CODTRIB8591</t>
  </si>
  <si>
    <t>6110010425</t>
  </si>
  <si>
    <t>II EMISSIONE RUOLI COATTIVI NN20498ROMA95875365591214744INTERESSI SU SANZIONI PER ABUSIVISMO EDILIZIO  NN20149ROMA21477INTERESSI COSAP T  NN20150ROMA21478 INTERESSI NOLO TRANSENNE MUNICIPIO I CODTRIB85891C1398231I50</t>
  </si>
  <si>
    <t>6110010427</t>
  </si>
  <si>
    <t>II EMISSIONE RUOLI COATTIVI NN20498ROMA95875365591214744SANZIONI ABUSIVISMO EDILIZIO  NN20149ROMA21477 COSAP TNN20150ROMA21478 NOLO TRANSENNE MUNICIPIO I  RECUPERO SPESENOTIFICA E ALTRI DIRITTICODTRIB1I49859095181D13</t>
  </si>
  <si>
    <t>6110010431</t>
  </si>
  <si>
    <t>002880</t>
  </si>
  <si>
    <t>II EMISSIONE RUOLI COATTIVI NN20148ROMA88815949 PER RETTE ASILINIDO ANNO 2007 MUNICIPIO I CODTRIB9258</t>
  </si>
  <si>
    <t>6110010432</t>
  </si>
  <si>
    <t>II EMISSIONE RUOLI COATTIVI NN20148ROMA88815949 PER INTERESSI SURETTE ASILI NIDO ANNO 2007 MUNICIPIO I CODTRIB92601C13</t>
  </si>
  <si>
    <t>6110010433</t>
  </si>
  <si>
    <t>II EMISSIONE RUOLI COATTIVI NN20148ROMA88815949 PER RECUPERO SPESENOTIFICA RETTE ASILI NIDO ANNO 2007 MUNICIPIO I CODTRIB1D13</t>
  </si>
  <si>
    <t>6110010437</t>
  </si>
  <si>
    <t>E.4.02.01.02.002.0BIC</t>
  </si>
  <si>
    <t xml:space="preserve">BICICLETTE CON PEDALATA ASSISTITA </t>
  </si>
  <si>
    <t>CONTRIBUTO PER PROGETTO BIKE SHARING NEL MUNICIPIO XVII ANNO 2011 DETERMDIRIGLE PROVDI ROMA N1591 DEL 2932011</t>
  </si>
  <si>
    <t>6110010438</t>
  </si>
  <si>
    <t>E.4.02.01.01.001.0ESC</t>
  </si>
  <si>
    <t>CONTRIBUTO STATO PER LA MESSA IN SICUREZA DELLA SCUOLA MATELEMENTAREBALZANI  DELIBERA CIPE 322010 NOTA MININF 11207 DEL 1172011</t>
  </si>
  <si>
    <t>6110010441</t>
  </si>
  <si>
    <t>CONTRIBUTO STATO PER LA MESSA IN SICUREZA DELLA SCUOLA CARLOEVANGELISTIDELIBERA CIPE 322010 NOTA MININF 17354 DEL 9112011</t>
  </si>
  <si>
    <t>6110010442</t>
  </si>
  <si>
    <t>001118</t>
  </si>
  <si>
    <t>MEZZETTI LAURA RECUPERO SOMMA PER ASSENZA PER CONGEDO NON RETRIBUITOPER GRAVI MOTIVI FAMILIARI PERIODO 213092011</t>
  </si>
  <si>
    <t>6110010445</t>
  </si>
  <si>
    <t>001766</t>
  </si>
  <si>
    <t>RUOLI N 20110020156 COSAP TEMPORANEA COD 1I49 ANNI 20052009</t>
  </si>
  <si>
    <t>6110010446</t>
  </si>
  <si>
    <t>CONTRIBUTO STATO PER LA MESSA IN SICUREZZA DELLA SCUOLA DELLINFANZIA126 CIRCOLO GANDHI DELIBERA CIPE N 322010 NOTA MININF 11207 DEL1172011</t>
  </si>
  <si>
    <t>6110010447</t>
  </si>
  <si>
    <t>RUOLI N 20110020156 COSAP TEMPORANEA COMPETENZA COD 8588 ANNI 20052009</t>
  </si>
  <si>
    <t>6110010449</t>
  </si>
  <si>
    <t>RUOLI N 20110020156 COSAP TEMPORANEA INTERESSI  COD 8589 1I50 ANNI20052009</t>
  </si>
  <si>
    <t>6110010452</t>
  </si>
  <si>
    <t>RUOLI N 20110020156 COSAP TEMPORANEA SANZIONI PECUNIARIE COD 8591 ANNI20052009</t>
  </si>
  <si>
    <t>6110010459</t>
  </si>
  <si>
    <t>CONTRIBUTO STATO PER LA MESSA IN SICUREZA DELLA SCUOLA DALMAZIO BIRAGODELIBERA CIPE 322010 NOTA MININF 9893 DEL 1062011</t>
  </si>
  <si>
    <t>6110010462</t>
  </si>
  <si>
    <t>RUOLI N 2011007689201100430420110050552011015200201100694520110201592011004409 PUBBLICITA SANZIONI PECUNIARIE COD  1B89 ANNI 2008</t>
  </si>
  <si>
    <t>6110010463</t>
  </si>
  <si>
    <t>RUOLI N 2011007689201100430420110050552011015200201100694520110201592011004409 PUBBLICITA SPESE NOTIFICA COD 1R33 ANNI 2008</t>
  </si>
  <si>
    <t>6110010464</t>
  </si>
  <si>
    <t>CONTRIBUTO STATO PER LA MESSA IN SICUREZA DELLA SCUOLA ELEMENTAREMAZZINI ESOPO  DELIBERA CIPE 322010 NOTA MININF 11214 DEL 1172011</t>
  </si>
  <si>
    <t>6110010465</t>
  </si>
  <si>
    <t>CONTRIBUTO STATO PER LA MESSA IN SICUREZA DELLA SCUOLA ELEMENTARE WALTDISNEY DELIBERA CIPE 322010 NOTA MININF 11213 DEL 1172011</t>
  </si>
  <si>
    <t>6110010466</t>
  </si>
  <si>
    <t>002100</t>
  </si>
  <si>
    <t>E.3.01.01.01.004.0ENE</t>
  </si>
  <si>
    <t xml:space="preserve">PROVENTI DERIVANTI DALLO SCAMBIO SUL POSTO DI ENERGIA ELETTRICA PRODOTTA DA IMPIANTI FOTOVOLTAICI </t>
  </si>
  <si>
    <t>0000071851</t>
  </si>
  <si>
    <t xml:space="preserve">GSE SPA   </t>
  </si>
  <si>
    <t>CONTRIBUTO TARIFFA INCENTIVANTE ENERGIA ELETTRICA PRODOTTA DA IMPIANTIFOTOVOLTAICI INSTALLATI IN EDIFICI COMUNALI</t>
  </si>
  <si>
    <t>6110010468</t>
  </si>
  <si>
    <t>002806</t>
  </si>
  <si>
    <t>RUOLI COATTIVI N 2016911  SECONDA EMISSIONE ASILI NIDO  QUOTECONTRIBUTIVE MUN VIII   COD TRIB 9258</t>
  </si>
  <si>
    <t>6110010469</t>
  </si>
  <si>
    <t>TVP</t>
  </si>
  <si>
    <t>INCENTIVO DI PROGETTAZIONE PERSONALE INTERNO 193 RELATIVE APPALTIREALIZZAZIONE STRUTTURA LEGGERA PARCO VIALE MONTANELLITORRESINA OP0910940001 2VIA SIRLETO NUOVA ENTRATA AL PARCO DELLE ROSEOP0919300001 3 RIQUALIFICAZIONE A VERDE IN VIA DELLA PINETASACCHETT</t>
  </si>
  <si>
    <t>6110010471</t>
  </si>
  <si>
    <t>RUOLI COATTIVI N 2016911  SECONDA EMISSIONE ASILI NIDO  QUOTECONTRIBUTIVE MUN VIII   COD TRIB 1C139260</t>
  </si>
  <si>
    <t>6110010473</t>
  </si>
  <si>
    <t>RUOLI COATTIVI N 2016911  SECONDA EMISSIONE ASILI NIDO  QUOTECONTRIBUTIVE MUN VIII   COD TRIB 1D13</t>
  </si>
  <si>
    <t>6110010495</t>
  </si>
  <si>
    <t>001430</t>
  </si>
  <si>
    <t>21/11/2011</t>
  </si>
  <si>
    <t>0000073537</t>
  </si>
  <si>
    <t xml:space="preserve">ICAL - IMMOBILIARE CALTAGIRONE SPA   </t>
  </si>
  <si>
    <t>INTROITO PER RECUPERO CREDITO A TITOLO DI RISOLUZIONE DELLE PENDENZECONTABILI TRA LA SOCIETA ICAL SPA E LAMMINISTRAZIONE CAPITOLINARELATIVO ALLE UNITA IMMOBILIARI SITE IN VIA TOMACELLI 146</t>
  </si>
  <si>
    <t>6110010509</t>
  </si>
  <si>
    <t>003924</t>
  </si>
  <si>
    <t>15/12/2011</t>
  </si>
  <si>
    <t>APPRRUOLO RISCANNO 2011 EMISSSTRAORD TOSAP AGENTE RISC 097 ROMACOD8560NRUOLO 2011003712</t>
  </si>
  <si>
    <t>6110010510</t>
  </si>
  <si>
    <t>APPRRUOLO RISCANNO 2011 EMISSSTRAORD TOSAP NRUOLO 2011003712 CODAGENTE 097 ROMA CODICI 856185621C481C22</t>
  </si>
  <si>
    <t>6110010533</t>
  </si>
  <si>
    <t>002184</t>
  </si>
  <si>
    <t>INCENTIVO DI PROGETTAZLAVORI COMPLAPERTURA ANBELLINGERIMUNIC19</t>
  </si>
  <si>
    <t>6110010534</t>
  </si>
  <si>
    <t>002130</t>
  </si>
  <si>
    <t>INCENTIVO DI PROGETTAZLAVORI SISTEMLARGO ROSA GATTORNO E SISTAREAGIOCHI VIA LIMONE PIEMONTE</t>
  </si>
  <si>
    <t>6110010540</t>
  </si>
  <si>
    <t>002239</t>
  </si>
  <si>
    <t>E.3.05.02.03.002.2RPI</t>
  </si>
  <si>
    <t xml:space="preserve">RECUPERO SPESE PER LAVORI DI PRONTO INTERVENTO A CARICO DI ENTI DEL SETTORE PUBBLICO </t>
  </si>
  <si>
    <t>0000053199</t>
  </si>
  <si>
    <t xml:space="preserve">INPS-GESTIONE EX INPDAP-  </t>
  </si>
  <si>
    <t>LAVORI SOMMA URGENZA PER ELIMINAZIONE DELLO STATO DI PERICOLO ERIMOZIONE AMIANTO CO GLI EDIFICI DI PROPRIET DELLINPDAP SITI IN VIASANTE BARGELLINI 23</t>
  </si>
  <si>
    <t>6110010547</t>
  </si>
  <si>
    <t>002791</t>
  </si>
  <si>
    <t>RUOLI COATTIVI N 02017111  RECUPERO SANZIONI PECUNIARIE PER OPEREEDILIZIE ESEGUITE SENZA DIA L 4785  SECONDA EMISSIONE   MUN VIII COD TRIB 9143</t>
  </si>
  <si>
    <t>6110010548</t>
  </si>
  <si>
    <t>RUOLI COATTIVI N 02017111  RECUPERO SANZIONI PECUNIARIE PER OPEREEDILIZIE ESEGUITE SENZA DIA L 4785  SECONDA EMISSIONE   MUN VIII COD TRIB 1D13</t>
  </si>
  <si>
    <t>6110010549</t>
  </si>
  <si>
    <t>RUOLI COATTIVI N 02017111  RECUPERO SANZIONI PECUNIARIE PER OPEREEDILIZIE ESEGUITE SENZA DIA L 4785  SECONDA EMISSIONE   MUN VIII COD TRIB 1C13</t>
  </si>
  <si>
    <t>6110010551</t>
  </si>
  <si>
    <t>RUOLI COATTIVI N 02017111  RECUPERO SANZIONI PECUNIARIE PER OPEREEDILIZIE ESEGUITE SENZA DIA L 4785  SECONDA EMISSIONE   MUN VIII COD TRIB 9823</t>
  </si>
  <si>
    <t>6110010558</t>
  </si>
  <si>
    <t>002812</t>
  </si>
  <si>
    <t>RUOLI COATTIVI NN 005953021481008023020170004410007895  ANNO 2011SECONDA EMISSIONE QUOTE CONTRIBUTIVE SERV TRASP SCOLASTICO  MUN VIII COD TRIB 1C139814</t>
  </si>
  <si>
    <t>6110010559</t>
  </si>
  <si>
    <t>RUOLI COATTIVI NN 005953021481008023020170004410007895  ANNO 2011SECONDA EMISSIONE QUOTE CONTRIBUTIVE SERV TRASP SCOLASTICO  MUN VIII COD TRIB 1D13</t>
  </si>
  <si>
    <t>6110010562</t>
  </si>
  <si>
    <t>002524</t>
  </si>
  <si>
    <t>14/12/2011</t>
  </si>
  <si>
    <t>APPROVAZIONE 2 RUOLO COATTIVO 2011N0041550034250205080044990080302011 TRIB 1C13 INTERESSI ISCRIZRUOLO MUN ROMA 16</t>
  </si>
  <si>
    <t>6110010564</t>
  </si>
  <si>
    <t>APPROVAZIONE 2 RUOLO COATTIVO2011N0041550034250205080044990080302011 TRIB 9809ARRETRATIPROVENTI REFEZNE MUN ROMA 16</t>
  </si>
  <si>
    <t>6110010565</t>
  </si>
  <si>
    <t>APPROVAZIONE 2 RUOLO COATTIVO 2011RUOLI0041550034250205080044990080302011 TRIB 9813ARRETRATI TRASPORTOSCOLASTICO MUN RM 16</t>
  </si>
  <si>
    <t>6110010566</t>
  </si>
  <si>
    <t>002466</t>
  </si>
  <si>
    <t>RECUPERO SPESE DI GIUDIZIO  APPROVAZIONE N 6 RUOLI DI RISCOSSIONE IISEMESTRE 2011 CODICE TRIBUTO 1S13</t>
  </si>
  <si>
    <t>6110010576</t>
  </si>
  <si>
    <t>002814</t>
  </si>
  <si>
    <t>RUOLI COATTIVI SERVIZIO REFEZIONE SCOLASTICA NN005170004461007785003564004985003041007770005169004361006049021777007469015414005913008147007038002899020504003877006850004497004441008029004728   SECONDA EMISSIONE ANNO 2011  MUN VIII  COD TRIB 1C139810</t>
  </si>
  <si>
    <t>6110010577</t>
  </si>
  <si>
    <t>RUOLI COATTIVI SERVIZIO REFEZIONE SCOLASTICA NN005170004461007785003564004985003041007770005169004361006049021777007469015414005913008147007038002899020504003877006850004497004441008029004728   SECONDA EMISSIONE ANNO 2011  MUN VIII  COD TRIB 9809</t>
  </si>
  <si>
    <t>6110010578</t>
  </si>
  <si>
    <t>RUOLI COATTIVI SERVIZIO REFEZIONE SCOLASTICA NN005170004461007785003564004985003041007770005169004361006049021777007469015414005913008147007038002899020504003877006850004497004441008029004728   SECONDA EMISSIONE ANNO 2011  MUN VIII  COD TRIB 1D13</t>
  </si>
  <si>
    <t>6110010579</t>
  </si>
  <si>
    <t>003385</t>
  </si>
  <si>
    <t>E.3.01.02.01.009.0PMF</t>
  </si>
  <si>
    <t xml:space="preserve">PROVENTI DEL MERCATO DEI FIORI </t>
  </si>
  <si>
    <t>0MF</t>
  </si>
  <si>
    <t xml:space="preserve">MERCATO ALL'INGROSSO DEI FIORI </t>
  </si>
  <si>
    <t>2 RUOLO COATTIVO PER LA RISCOSSIONE COATTIVA DEL CANONE DI CONCESSIONERELATIVO AI LOCALI E POSTEGGI DEL MERCATO ALLINGROSSO DEI FIORI  RUOLON2011020212005970 RESO ESECUTIVO 29112011   CANONE CONCESSIONEED ONERI ACCESSORI</t>
  </si>
  <si>
    <t>6110010580</t>
  </si>
  <si>
    <t>2 RUOLO COATTIVO PER LA RISCOSSIONE COATTIVA DEL CANONE DI CONCESSIONERELATIVO AI LOCALI E POSTEGGI DEL MERCATO ALLINGROSSO DEI FIORI  RUOLON2011020212005970 RESO ESECUTIVO 29112011 INTERESSI</t>
  </si>
  <si>
    <t>6110010585</t>
  </si>
  <si>
    <t>003398</t>
  </si>
  <si>
    <t>II RUOLO COATTIVO 2011 PER LA RISCOSSIONE DEL CANONE DI CONCESSIONE PERI MERCATI RIONALI COPERTI PLATEATICI ATTREZZATI E LOCALI ESTERNI AIMERCATI RIONALI COPERTI OLTRE AI RELATIVI INTERESSI ED OGNI ALTROACCESSORIO E PENALITADOVUTO PER LEGGE  IMPONIBILE TR</t>
  </si>
  <si>
    <t>6110010586</t>
  </si>
  <si>
    <t>II RUOLO COATTIVO 2011 PER LA RISCOSSIONE DEL CANONE DI CONCESSIONE PERI MERCATI RIONALI COPERTI PLATEATICI ATTREZZATI E LOCALI ESTERNI AIMERCATI RIONALI COPERTI OLTRE AI RELATIVI INTERESSI ED OGNI ALTROACCESSORIO E PENALITADOVUTO PER LEGGE  QUOTA INTERES</t>
  </si>
  <si>
    <t>6110010587</t>
  </si>
  <si>
    <t>II RUOLO COATTIVO 2011 PER LA RISCOSSIONE DEL CANONE DI CONCESSIONE PERI MERCATI RIONALI COPERTI PLATEATICI ATTREZZATI E LOCALI ESTERNI AIMERCATI RIONALI COPERTI OLTRE AI RELATIVI INTERESSI ED OGNI ALTROACCESSORIO E PENALITADOVUTO PER LEGGE  QUOTA SANZION</t>
  </si>
  <si>
    <t>6110010589</t>
  </si>
  <si>
    <t>CONTRIBUTO REGIONE LAZIO DGR N177 DEL 29411 E DETREGNB9255 DEL2122011 PER COMPLETAMENTO INTERVENTI PER POLO CULTURALE VILLALAZZARONI  TEATRO DELLA VILLA E SERVIZI CONNESSI  OP 1109580001</t>
  </si>
  <si>
    <t>6110010591</t>
  </si>
  <si>
    <t>RUOLO N2011020162 SANZIONE PECUNIARIA ABUSIVISMO EDILIZIO COD9143 ANNI200920102011</t>
  </si>
  <si>
    <t>6110010603</t>
  </si>
  <si>
    <t>01/02/2011</t>
  </si>
  <si>
    <t>0000081778</t>
  </si>
  <si>
    <t xml:space="preserve">ASSOCIAZIONE NAZIONALE GENITORI SOGGETTI AUTISTICI  </t>
  </si>
  <si>
    <t>INTROITO PER RECUPERO SPESE DI REGISTRAZIONE CONTRATTI DI CONCESSIONE IITRIM2010  IMMOBILE VIA CASAL BRUCIATO13</t>
  </si>
  <si>
    <t>6110010604</t>
  </si>
  <si>
    <t>0000059547</t>
  </si>
  <si>
    <t xml:space="preserve">QUATTRO MORICIRCOLO CULTURALE  </t>
  </si>
  <si>
    <t>INTROITO PER RECUPERO SPESE DI REGISTRAZIONE CONTRATTI DI CONCESSIONE IITRIM2010  IMMOBILE VIA DELLE BALEARI 8587</t>
  </si>
  <si>
    <t>6110010606</t>
  </si>
  <si>
    <t>0000081779</t>
  </si>
  <si>
    <t xml:space="preserve">CAMPANELLI 2002 SRL-  </t>
  </si>
  <si>
    <t>INTROITO PER RECUPERO SPESE DI REGISTRAZIONE CONTRATTI DI CONCESSIONE IITRIM2010  IMMOBILE VIA SORISO 10A</t>
  </si>
  <si>
    <t>6110010607</t>
  </si>
  <si>
    <t>0000062564</t>
  </si>
  <si>
    <t xml:space="preserve">sogepa societa' per il paesaggio el'ambiente  </t>
  </si>
  <si>
    <t>INTROITO PER RECUPERO SPESE DI REGISTRAZIONE CONTRATTI DI CONCESSIONE IVTRIM2010  IMMOBILE VIA DI DECIMA ANGOLO VIA C TROIANI</t>
  </si>
  <si>
    <t>6110010609</t>
  </si>
  <si>
    <t>001995</t>
  </si>
  <si>
    <t>RUOLO N2011020163 ARRETRATI COSAP PERME INDDI MORA COD85928593 ANNI200620092010</t>
  </si>
  <si>
    <t>6110010610</t>
  </si>
  <si>
    <t>RUOLO N2011020164 COSAP TEMPARRETRATI E INDDI MORA COD85878588 ANNI200720082009</t>
  </si>
  <si>
    <t>6110010611</t>
  </si>
  <si>
    <t>RUOLI NN201102016420110201632011014548 COSAP PERME TEMPINFRAZIONICOD85918596 ANNI 2006200820092010</t>
  </si>
  <si>
    <t>6110010612</t>
  </si>
  <si>
    <t>RUOLO N2011020165 ARRETRATI IMPOSTA PUBBLICITACOD 1B87 ANNI20072008200920102011</t>
  </si>
  <si>
    <t>6110010614</t>
  </si>
  <si>
    <t>RUOLO N2011020165 IMPOSTA PUBBLICITA SANZIONE PECUNIARIA COD 1B89 ANNI20072008200920102011</t>
  </si>
  <si>
    <t>6110010615</t>
  </si>
  <si>
    <t>RUOLI NN201102016320110201642011020165 COSAP PERMCOSAP TEMPCIPINTED ULTERIORI INT COD 85941I5285891I501B881R34 ANNI200620072008200920102011</t>
  </si>
  <si>
    <t>6110010616</t>
  </si>
  <si>
    <t>RUOLI NN2011020163201101454820110201642011020165 COSAP PERMCOSAPTEMPCIP RECUPERO SPESE NOTIFICA COD 1I511I491R33 ANNI200620072008200920102011</t>
  </si>
  <si>
    <t>6110010621</t>
  </si>
  <si>
    <t>RUOLI NN4744430515201612020160687878942011 ARRETRATI REFEZIONESCOLASTICA COD 9809 ANNI 2006200720082009</t>
  </si>
  <si>
    <t>6110010622</t>
  </si>
  <si>
    <t>RUOLO N2011020161 PROGETTO PONTE COD1N61  ANNO 2007</t>
  </si>
  <si>
    <t>6110010623</t>
  </si>
  <si>
    <t>RUOLI NN474443051520161202016068787894201612011 COD98101C131N62 ANNI 2006200720082009</t>
  </si>
  <si>
    <t>6110010624</t>
  </si>
  <si>
    <t>RUOLI NN474443051520161202016068787894201612011 COD 1D13 ANNI2006200720082009</t>
  </si>
  <si>
    <t>6110010645</t>
  </si>
  <si>
    <t>RECUPERO SOMME PERCENTUALE PARTTIME NON ADDEBITATOPER N 24DIPENDENTI I NOMINATIVO BATTIATO LUISA</t>
  </si>
  <si>
    <t>6110010666</t>
  </si>
  <si>
    <t>003053</t>
  </si>
  <si>
    <t>CIOCCA RITA RECUPERO SOMMA PER MANCATO PREAVVISO A SEGUITO DIMISSIONIDAL SERVIZIO</t>
  </si>
  <si>
    <t>6110010691</t>
  </si>
  <si>
    <t>002215</t>
  </si>
  <si>
    <t>REALIZZAZIONE MUSEO DELLA SHOA  INCENTIVAZIONI DI</t>
  </si>
  <si>
    <t>6110010693</t>
  </si>
  <si>
    <t>001904</t>
  </si>
  <si>
    <t>31/10/2011</t>
  </si>
  <si>
    <t>RECUPERO ONERI PER INCENTIVO OP 1109670001 REALIZZAZIONE IMPIANTOFOTOVOLTAICO E LASTRICO SOLARE SCUOLA PARRI</t>
  </si>
  <si>
    <t>6110010700</t>
  </si>
  <si>
    <t>REGOLARIZZAZIONE ONERI PROGETTAZIONE  MANUTENZIONE STRAORDINARIA EMESSA A NORMA SEDE MUN X OP1116670001</t>
  </si>
  <si>
    <t>6110010704</t>
  </si>
  <si>
    <t>001408</t>
  </si>
  <si>
    <t>RECUPERO CONTRIBUTO AUTORITA LLPPCIG2572626621</t>
  </si>
  <si>
    <t>6110010705</t>
  </si>
  <si>
    <t>RECUPERO CONTRIBUTO AUTORITA LLPPCIG 27605562E0</t>
  </si>
  <si>
    <t>6110010715</t>
  </si>
  <si>
    <t>LEPRI CATIARECUPERO SOMMA  PER COMPETENZE NON DOVUTE PERIODO DAL2852011 AL 3152011</t>
  </si>
  <si>
    <t>6110010721</t>
  </si>
  <si>
    <t>25/05/2011</t>
  </si>
  <si>
    <t>PEDONALIZZAZIONE S SILVESTRO PERIZIA</t>
  </si>
  <si>
    <t>6110010739</t>
  </si>
  <si>
    <t>REGOLARIZZAZIONE ONERI PROGETTAZIONE  RIQUALIFICAZIONE AREA PARCHEGGIAREA PEDONALE VIA CARTAGINE RIQUALIFICAZIONE VIA RIZZIERI ILLUMINAZIONEPUBBLICA VIA PALERMITI OP1011850001 IMP3100038557   OP1011450001 IMP3100038548 OP1011300001 IMP3100037284</t>
  </si>
  <si>
    <t>6110010746</t>
  </si>
  <si>
    <t>001478</t>
  </si>
  <si>
    <t>E.2.01.01.01.001.5GIO</t>
  </si>
  <si>
    <t xml:space="preserve">TRASFERIMENTI DELLO STATO PER I GIOVANI </t>
  </si>
  <si>
    <t>2 PIANO LOCALE GIOVANI CITTA METROPOLITANE DECRETO MINISTRO DELLAGIOVENTU DEL 23062011 FINANZIAMENTO ROMA CAPITALE NOTA PRESIDENZACONSIGLIO DEI MINISTRI PROT DIPMGIOV0008726 P DEL 21092011</t>
  </si>
  <si>
    <t>6110010750</t>
  </si>
  <si>
    <t>REGOLARIZZAZIONE CONTRIBUTO AUTORITY LLPP  APPALTO RIQUALIFICAZIONEMANUFATTO INTERNO MUN X ADIBITO ASILO NIDO OP1112960001  OP1117660001</t>
  </si>
  <si>
    <t>6110010751</t>
  </si>
  <si>
    <t>REGOLARIZZAZIONE ONERI PROGETTAZIONE   APPALTO RIQUALIFICAZIONEMANUFATTO INTERNO MUN X ADIBITO ASILO NIDO OP1112960001</t>
  </si>
  <si>
    <t>6110010754</t>
  </si>
  <si>
    <t>LAN</t>
  </si>
  <si>
    <t>REGOLARIZZAZIONE ONERI PROGETTAZIONE   APPALTO RIQUALIFICAZIONEMANUFATTO INTERNO MUN X ADIBITO ASILO NIDO OP1117660001</t>
  </si>
  <si>
    <t>6110010761</t>
  </si>
  <si>
    <t>REGOLARIZZAZIONE ONERI PROGETTAZIONE  APPALTO RIQUALIFICAZIONE ESISTEMAZIONE DELLE AREE A VERDE ATTREZZATE COMPETENZA MUNICIPIO XOP1113640001</t>
  </si>
  <si>
    <t>6110010775</t>
  </si>
  <si>
    <t>001947</t>
  </si>
  <si>
    <t>REGOLARIZZAZIONE ONERI PROGETTAZIONE  MANUTENZIONE STRAORDINARIA VERDEMUNICIPIO X OP1114950001</t>
  </si>
  <si>
    <t>6110010814</t>
  </si>
  <si>
    <t>21/12/2011</t>
  </si>
  <si>
    <t>PEDONALIZZAZIONE S SILVESTRO PERIZIA INCENTIVI</t>
  </si>
  <si>
    <t>6110010817</t>
  </si>
  <si>
    <t>001296</t>
  </si>
  <si>
    <t>LAVORI DI MANUTENZIONE STRAORDINARIA E VERIFICHE OPERE DARTE DI RILIEVOA CARATTERE STRADALE MUN DA XI A XX  RECUPERO SOMMA PER CONTRIBUTOAVCP</t>
  </si>
  <si>
    <t>6110010860</t>
  </si>
  <si>
    <t>012316</t>
  </si>
  <si>
    <t>22/12/2011</t>
  </si>
  <si>
    <t>CANONE OCCUPAZSUOLO PUBBLICO ANNO 20080910 DEBITORE ITALGAS PENALESU CANONE NON PAGATO</t>
  </si>
  <si>
    <t>6110010869</t>
  </si>
  <si>
    <t>003808</t>
  </si>
  <si>
    <t>INCENTIVO PROGNE OP 1113150001 E 1113380001</t>
  </si>
  <si>
    <t>6110010884</t>
  </si>
  <si>
    <t>INCENTIVO DI PROGETTAZIONE PER MANUTENZIONE STRAORDINARIA SCUOLE MATERNEMUNICIPIO 16 OP 1115060001</t>
  </si>
  <si>
    <t>6110010889</t>
  </si>
  <si>
    <t>003645</t>
  </si>
  <si>
    <t>INCENTIVO PROGNE OP 1112230001</t>
  </si>
  <si>
    <t>6110010892</t>
  </si>
  <si>
    <t>001702</t>
  </si>
  <si>
    <t>CONTRIBUTO AUTORITA DI VIGILANZA PER MANUTENZ AREA GIOCHI DELLAREAVERDE VIA DELLA CONSOLATA MUN 16 OP 1113770001</t>
  </si>
  <si>
    <t>6110010900</t>
  </si>
  <si>
    <t>003799</t>
  </si>
  <si>
    <t>INCENTIVO PROGETTAZIONE OP 1111280001</t>
  </si>
  <si>
    <t>6110010903</t>
  </si>
  <si>
    <t>CONTRIBUTO AUTORITA DI VIGILANZA OP 1111280001</t>
  </si>
  <si>
    <t>6110010923</t>
  </si>
  <si>
    <t>27/12/2011</t>
  </si>
  <si>
    <t>CONTRIBUTO AUTORITA VIGILANZA LLPP SU APPMANUTNESTRAORDSCELEMGRONCONI ECCCUP J86E11002430004</t>
  </si>
  <si>
    <t>6110010925</t>
  </si>
  <si>
    <t>000528</t>
  </si>
  <si>
    <t>27/07/2011</t>
  </si>
  <si>
    <t>LAVURGENTI DI RIORGANIZZAZIONE E MESSA IN SICUREZZA DELLA ROTATORIA DILARGO FIORITTO COMPENSO INCENTIVANTE</t>
  </si>
  <si>
    <t>6110011001</t>
  </si>
  <si>
    <t>PIANA DEL SOLE MARCIAPIEDE V CRISTOFORO SABBADINO AFF LAVORICOMPLEMENTARI ALLA DITTA TRAMOTER LAVORI SRL INCENTIVI</t>
  </si>
  <si>
    <t>6110011018</t>
  </si>
  <si>
    <t>14/10/2011</t>
  </si>
  <si>
    <t>PRU FIDENE VMELAINA OP 11 LARGO LABIA COMPLETAM INDIZIONE GARAINCENTIVI</t>
  </si>
  <si>
    <t>6110011019</t>
  </si>
  <si>
    <t>CONTRIBUTO REGIONE LAZIO PER REALIZZAZIONE INTERVENTI SISTEMA INTEGRATOSICUREZZA DI CUI ALLA DGR4202010 ED ALLA DETERMINAZIONE DIRIGENZIALE74452010</t>
  </si>
  <si>
    <t>6110011099</t>
  </si>
  <si>
    <t>002185</t>
  </si>
  <si>
    <t>REGOLARIZZAZIONE CONTRIBUTO AVCP  GARA 3690239</t>
  </si>
  <si>
    <t>6110011101</t>
  </si>
  <si>
    <t>REGOLARIZZAZIONE OOPP RELATIVI OP1114890001</t>
  </si>
  <si>
    <t>6110011102</t>
  </si>
  <si>
    <t>6110011103</t>
  </si>
  <si>
    <t>6110011104</t>
  </si>
  <si>
    <t>002187</t>
  </si>
  <si>
    <t>REGOLARIZZAZIONE CONTRIBUTO AVCP  GARA 3690358</t>
  </si>
  <si>
    <t>6110011105</t>
  </si>
  <si>
    <t>REGOLARIZZAZIONE OOPP RELATIVI OP1115090001</t>
  </si>
  <si>
    <t>6110011107</t>
  </si>
  <si>
    <t>REGOLARIZZAZIONE CONTRIBUTO AVCP  GARA 3632069</t>
  </si>
  <si>
    <t>6110011122</t>
  </si>
  <si>
    <t>REGOLARIZZAZIONE OOPP RELATIVI OP1114880001</t>
  </si>
  <si>
    <t>6110011165</t>
  </si>
  <si>
    <t>002266</t>
  </si>
  <si>
    <t>21/10/2011</t>
  </si>
  <si>
    <t>CONTRIBUTO REGIONE LAZIO LAVORI DI MANUTENZIONE STRAORDINARIA VIACASTELLANA SICULA DD REGIONE LAZIO B92252122011</t>
  </si>
  <si>
    <t>6110011166</t>
  </si>
  <si>
    <t>012317</t>
  </si>
  <si>
    <t>APPROVAZRUOLI DI RISCOSSIONE ICI ANNO 2011 INTERESSI DI MORA</t>
  </si>
  <si>
    <t>6110011167</t>
  </si>
  <si>
    <t>APPROVAZRUOLI DI RISCOSSIONE ICI ANNO 2011</t>
  </si>
  <si>
    <t>6110011168</t>
  </si>
  <si>
    <t>APPROVAZRUOLI DI RISCOSSIONE ICI ANNO 2011 INTERESSI E SANZIONIPECUNIARIE</t>
  </si>
  <si>
    <t>6110011171</t>
  </si>
  <si>
    <t>APPROVAZRUOLI DI RISCOSSIONE ICI ANNO 2011 RECUPERO SPESE DINOTIFICA</t>
  </si>
  <si>
    <t>6110011172</t>
  </si>
  <si>
    <t>APPROVAZRUOLI DI RISCOSSIONE ICI ANNO 2011 SPESE DI GIUDIZIO</t>
  </si>
  <si>
    <t>6110011183</t>
  </si>
  <si>
    <t>RECUPERO CONTRIBUTO ALLAUTORITA DI VIGILANZA SU APPALTO RELATIVO AILAVORI DI INTERRAMENTO E CANALIZZAZIONE ACQUE METEORICHE DI TRE TRATTEDA VIA GCANTAGALLI A VIA GCOSTETTI  DA VIA DELLA CERQUETTA A VIASGIOVANINETTI DA VIA SGIOVANINETTI A VIA RIZZOTTO MUNX</t>
  </si>
  <si>
    <t>6110011184</t>
  </si>
  <si>
    <t>RECUPERO INCENTIVO PROGETTAZIONE INTERNA SU APPALTO RELATIVO AI LAVORIDI INTERRAMENTO E CANALIZZAZIONE ACQUE METEORICHE DI TRE TRATTE DA VIAGCANTAGALLI A VIA GCOSTETTI  DA VIA DELLA CERQUETTA A VIASGIOVANINETTI DA VIA SGIOVANINETTI A VIA RIZZOTTO MUNXX</t>
  </si>
  <si>
    <t>6110011250</t>
  </si>
  <si>
    <t>RECUPERO SPESA CONTRIBUTO AUTORIT LL PP LAVORI MANUTENZ STRAORD SEDESTRADALE VIA OGADEN MUN II</t>
  </si>
  <si>
    <t>6110011253</t>
  </si>
  <si>
    <t>INCENTIVI E ONERI DI PROGETTAZIONE MANUTENZSTRADALE VIA OGADEN MUN II</t>
  </si>
  <si>
    <t>6110011255</t>
  </si>
  <si>
    <t>002789</t>
  </si>
  <si>
    <t>29/12/2011</t>
  </si>
  <si>
    <t>REGCONTINCENTIVO EX ART92 E SMI DLGS 163 MANUTENZIONE STRAORDSCUOLE INFANZIA IX MUN OP 1115030001</t>
  </si>
  <si>
    <t>6110011263</t>
  </si>
  <si>
    <t>CONTRIBUTO REGIONE LAZIO PER LA REALIZZAZIONE DI UN ASCENSORENELLEDIFICIO DI VIA PRENESTINA ANGOLO VIALE PARTENOPE ADIBITO ARESIDENZA PER ANZIANI  ART ART 1 C DA 29 A 33 DELLA LR 32010DGR 177DEL 29042011DDR B9225 DEL 02122011IMPFONDIOP1109750001 COMUNICAZ</t>
  </si>
  <si>
    <t>6110011266</t>
  </si>
  <si>
    <t>002439</t>
  </si>
  <si>
    <t xml:space="preserve">CONTRIBUTO REGIONE LAZIO PER LA RISTRUTTURAZIONE DEI LOCALI VIATRANQUILLO CREMONA DA DESTINARE A SPAZIO BAMBINI E BAMBINE  ART ART 1C DA 29 A 33 DELLA LR 32010DGR 177 DEL 29042011DDR B9225 DEL02122011 IMPFONDIOP1109700001 COMUNICAZIONE REGIONE LAZIO AREA </t>
  </si>
  <si>
    <t>6110011270</t>
  </si>
  <si>
    <t>002441</t>
  </si>
  <si>
    <t>GSS</t>
  </si>
  <si>
    <t>CONTRIBUTO REGIONE LAZIO PER LA REALIZZAZIONE IMPIANTO SPORTIVO COPERTOPRESSO EX SMS VITTORINI SITA IN VIA DE CHIRICO 13  ART ART 1 C DA 29 A33 DELLA LR 32010DGR 177 DEL 29042011DDR B9225 DEL 02122011IMPFONDIOP1109680001 COMUNICAZIONE REGIONE LAZIO AREA P</t>
  </si>
  <si>
    <t>6110011272</t>
  </si>
  <si>
    <t>003093</t>
  </si>
  <si>
    <t>VILLANI FRANCESCA RECUPERO SOMMA PER ASSENZA PER CONGEDO PARENTALEPERIODO DAL 922011 AL 1032011</t>
  </si>
  <si>
    <t>6110011273</t>
  </si>
  <si>
    <t>CONTRIBUTO REGIONE LAZIO PERLA RIQUALIFICAZIONE DELLIMPIANTO SPORTIVODI PROPRIET COMUNALE FULVIO BERNARDINI   ART ART 1 C DA 29 A 33 DELLALR 32010DGR 177 DEL 29042011DDR B9225 DEL 02122011IMPFONDIOP1109710001 COMUNICAZIONE REGIONE LAZIO AREA PROGRAMMAZION</t>
  </si>
  <si>
    <t>6110011274</t>
  </si>
  <si>
    <t>003094</t>
  </si>
  <si>
    <t>VILLANI FRANCESCA RECUPERO SOMMA PER ASSENZA PER CONGEDO PARENTALE DAL1132011 PERIODI DIVERSI</t>
  </si>
  <si>
    <t>6110011281</t>
  </si>
  <si>
    <t>REGCONTINCENTIVO EX ART92 E SMI DLGS 163 SU APPALTO PER LA REALIZZAZIONE GIARDINO DIDATTICO CON RECUPERO FUNZIONALE  ED AMBLE CORTILE INTERNO SE GVERDI VIA BOBBIO3  OP 1112980001</t>
  </si>
  <si>
    <t>6110011291</t>
  </si>
  <si>
    <t>REGCONTINCENTIVO EX ART92 E SMI DLGS 163 ABBATTIMENTO BARRIERE ARCHITETTONICHE EDIFICIO VIA IBERIA 73 OP1113010001</t>
  </si>
  <si>
    <t>6110011314</t>
  </si>
  <si>
    <t>INTROITO PER ALIENAZIONE DI N 73 IMMOBILI ERP FACENTI PARTE DEL PIANODI DISMISSIONE DI CUI ALLE DELIBERE CC N 23707 E GC N 3908 ALLORDO DEL COMPENSO SPETTANTE A RISORSE RPR SPA  17 SUL PREZZO DIVENDITAE ROMEO GESTIONI SPA 13 SUL PREZZO DI VENDITA</t>
  </si>
  <si>
    <t>6110011319</t>
  </si>
  <si>
    <t>002790</t>
  </si>
  <si>
    <t>REGCONTINCENTIVO EX ART92 E SMI DLGS 163 ADEGUAMENTO AL DLGS8108 PER MESSA A NORMA ASILI NIDO COMUNALI     OP 1109530001</t>
  </si>
  <si>
    <t>6110011342</t>
  </si>
  <si>
    <t>30/12/2011</t>
  </si>
  <si>
    <t>IVP</t>
  </si>
  <si>
    <t>REGCONTINCENTIVO EX ART92 E SMI DLGS 163 RIQUALIFICAZIONE SPAZI CIRCOLO BOCCIOFILO VIA LATINA  OP1113490001</t>
  </si>
  <si>
    <t>6110011351</t>
  </si>
  <si>
    <t>LAVRISTREDIL MEDIANTE INTERVENTO DI AUTORECUPERO IMMOBILE DI VIAMARICA COMPLETAMENTO APPROVAZIONE QE E INDIZIONE GARA</t>
  </si>
  <si>
    <t>6110011354</t>
  </si>
  <si>
    <t>002267</t>
  </si>
  <si>
    <t>RUOLO RISCOSSIONE COATTIVA ANNO 20072 EMISSIONECANONE INIZIATIVEPUBBLICITARIEMUN 18CODICE TRIBUTO 1B87</t>
  </si>
  <si>
    <t>6110011355</t>
  </si>
  <si>
    <t>RUOLO RISCOSSIONE COATTIVA ANNO 20072 EMISSIONECANONE INIZIATIVEPUBBLICITARIEMUN 18CODICE TRIBUTO 1B88</t>
  </si>
  <si>
    <t>6110011356</t>
  </si>
  <si>
    <t>RUOLO RISCOSSIONE COATTIVA ANNO 20072 EMISSIONECANONE INIZIATIVEPUBBLICITARIEMUN 18CODICE TRIBUTO 1B89</t>
  </si>
  <si>
    <t>6110011357</t>
  </si>
  <si>
    <t>RUOLO RISCOSSIONE COATTIVA ANNO 20072 EMISSIONECANONE INIZIATIVEPUBBLICITARIEMUN 18CODICE TRIBUTO 1R33</t>
  </si>
  <si>
    <t>6110011358</t>
  </si>
  <si>
    <t>RUOLO RISCOSSIONE COATTIVA ANNO 20072 EMISSIONECANONE INIZIATIVEPUBBLICITARIEMUN 18CODICE TRIBUTO 1R34</t>
  </si>
  <si>
    <t>6110011359</t>
  </si>
  <si>
    <t>002268</t>
  </si>
  <si>
    <t>RUOLO RISCOSSIONE COATTIVA2 EMISSIONECOSAPANNO 2011MUN 18CODICETRIBUTO 151</t>
  </si>
  <si>
    <t>6110011360</t>
  </si>
  <si>
    <t>RUOLO RISCOSSIONE COATTIVA2 EMISSIONECOSAPANNO 2011MUN 18CODICETRIBUTO 152</t>
  </si>
  <si>
    <t>6110011361</t>
  </si>
  <si>
    <t>RUOLO RISCOSSIONE COATTIVA2 EMISSIONECOSAPANNO 2011MUN 18CODICETRIBUTO 8592</t>
  </si>
  <si>
    <t>6110011362</t>
  </si>
  <si>
    <t>RUOLO RISCOSSIONE COATTIVA2 EMISSIONECOSAPANNO 2011MUN 18CODICETRIBUTO 8593</t>
  </si>
  <si>
    <t>6110011363</t>
  </si>
  <si>
    <t>RUOLO RISCOSSIONE COATTIVA2 EMISSIONECOSAPANNO 2011CODICE TRIBUTO8594</t>
  </si>
  <si>
    <t>6110011364</t>
  </si>
  <si>
    <t>RUOLO RISCOSSIONE COATTIVA2 EMISSIONECOSAPANNO 2011MUN 18CODICETRIBUTO 8595</t>
  </si>
  <si>
    <t>6110011365</t>
  </si>
  <si>
    <t>RUOLO RISCOSSIONE COATTIVA2 EMISSIONECOSAPANNO 2011MUN 18CODICETRIBUTO 8596</t>
  </si>
  <si>
    <t>6110011366</t>
  </si>
  <si>
    <t>RUOLO RISCOSSIONE COATTIVA2 EMISSIONECOSAP PASSI CARRABILIANNO2011MUN 18CODICE TRIBUTO 151</t>
  </si>
  <si>
    <t>6110011367</t>
  </si>
  <si>
    <t>RUOLO RISCOSSIONE COATTIVA2 EMISSIONECOSAP PASSO CARRABILIANNO2011MUN 18 CODICE TRIBUTO 152</t>
  </si>
  <si>
    <t>6110011368</t>
  </si>
  <si>
    <t>RUOLO RISCOSSIONE COATTIVA2 EMISSIONECOSAP PASSI CARRABILIMUN18ANNO 2011CODICE TRIBUTO 8594</t>
  </si>
  <si>
    <t>6110011369</t>
  </si>
  <si>
    <t>RUOLO RISCOSSIONE COATTIVA2 EMISSIONECOSAP PASSI CARRABILIANNO2011MUN 18CODICE TRIBUTO 8596</t>
  </si>
  <si>
    <t>6110011371</t>
  </si>
  <si>
    <t>002620</t>
  </si>
  <si>
    <t>INCENTIVI E ONERI DI PROGETTAZIONE MANUTENZSTTAORD VIA ORIANIVPETROLINI VIA LIMA MUN II</t>
  </si>
  <si>
    <t>6110011375</t>
  </si>
  <si>
    <t>RECUPERO SPESA CONTRIBUTO AUTORIT LL PP LAVORI MANUTENZ STRAORDSTRADE V ORIANI VIA LIMA ECC MUN II</t>
  </si>
  <si>
    <t>6110011379</t>
  </si>
  <si>
    <t>RIMBORSO ONERI DI PROGETTAZIONE</t>
  </si>
  <si>
    <t>6110011387</t>
  </si>
  <si>
    <t>001417</t>
  </si>
  <si>
    <t>CONTRIB AVCP  GARA N2964691 MANUT VBAGNERA</t>
  </si>
  <si>
    <t>6110011401</t>
  </si>
  <si>
    <t>000873</t>
  </si>
  <si>
    <t>27/05/2011</t>
  </si>
  <si>
    <t>REGOL  AAVVGARA 2010759 MANUT STRAORD COLLODI</t>
  </si>
  <si>
    <t>6110011402</t>
  </si>
  <si>
    <t>003921</t>
  </si>
  <si>
    <t>INCENTIVO PROGNE OP 1114180001</t>
  </si>
  <si>
    <t>6110011406</t>
  </si>
  <si>
    <t>RUOLO RISCOSSIONE COATTIVA2 EMISSIONECOSAPPASSI CARRABILI ANNO2011MUN 18CODICE TRIBUTO 8592</t>
  </si>
  <si>
    <t>6110011411</t>
  </si>
  <si>
    <t>003883</t>
  </si>
  <si>
    <t>INCENTIVO PROGNE OP 1114320001</t>
  </si>
  <si>
    <t>6110011412</t>
  </si>
  <si>
    <t>001164</t>
  </si>
  <si>
    <t>LAVORI DI RICOSTRUZIONE DEL PADIGLIONE 2 DELLA SCUOLA FERRINI CONTARDOFERRINI RECUPERO SOMMA PER INCENTIVO</t>
  </si>
  <si>
    <t>6110011413</t>
  </si>
  <si>
    <t>CONTRBUTO AUTVIGZA OP 1114320001</t>
  </si>
  <si>
    <t>6110011418</t>
  </si>
  <si>
    <t>INTROITO PER ALIENAZIONE DI N 74 IMMOBILI ERP FACENTI PARTE DEL PIANODI DISMISSIONE DI CUI ALLE DELIBERE CC N 23707 E GC N 3908 ALLORDO DEL COMPENSO SPETTANTE A RISORSE RPR SPA  17 SUL PREZZO DIVENDITAE ROMEO GESTIONI SPA 13 SUL PREZZO DI VENDITA  DICEMBR</t>
  </si>
  <si>
    <t>6110011441</t>
  </si>
  <si>
    <t>002303</t>
  </si>
  <si>
    <t>RECUPERO INCENTIVO PROGETTAZIONE INTERNA SU APPALTO RELATIVO A MANUTENZSTRAORD RETE FOGNARIA MUNICIPIO XX OP11112290001</t>
  </si>
  <si>
    <t>6110011447</t>
  </si>
  <si>
    <t>RECUPERO INCENTIVO PROGETTAZIONE INTERNA SU APPALTO RELATIVO A MANUTENZSTRAORD STRADE MUNICIPIO XX OP1111340001</t>
  </si>
  <si>
    <t>6110011451</t>
  </si>
  <si>
    <t>RECUPERO INCENTIVO PROGETTAZIONE INTERNA SU APPALTO RELATIVO A PERCORSOPEDONALE DI COLLEGAMENTO PIAZZA JACINIVIA PARETOPARCO DI VILLA LAUCHLIMUNICIPIO XX OP1114380001</t>
  </si>
  <si>
    <t>6110011455</t>
  </si>
  <si>
    <t>REGOLARIZZAZIONE ONERI PROGETTAZIONE  COMPLETAMENTO LAVORI SCUOLAINFANZIA VIA EGERIO LEVIO MUN X OP1011870001 QP ACT 6100010130</t>
  </si>
  <si>
    <t>6110011463</t>
  </si>
  <si>
    <t>011763</t>
  </si>
  <si>
    <t>RUOLI COATTIVI PER LE DEPENALIZZAZIONI DELLE CONTRAVVENZIONI ANNO2011TITOLI ESECUTIVIORGANO ACCERTATORE POLIZIA LOCALE  NRUOLI11421143114411451146</t>
  </si>
  <si>
    <t>6110011471</t>
  </si>
  <si>
    <t>011762</t>
  </si>
  <si>
    <t>E.3.02.02.01.001.0ACN</t>
  </si>
  <si>
    <t xml:space="preserve">COMPETENZA - AMMENDE ED OBLAZIONI ELEVATE DA OPERATORI COMUNALI DELLA MOBILITA' - COMPETENZA </t>
  </si>
  <si>
    <t>RUOLI COATTIVI PER LE DEPENALIZZAZIONI DELLE CONTRAVVENZIONI ANNO2011TITOLI ESECUTIVIORGANO ACCERTATORE POLIZIA LOCALE  NRUOLI11491150</t>
  </si>
  <si>
    <t>6110011473</t>
  </si>
  <si>
    <t>REGOLARIZZAZIONE CONTABILE CONTRIBUTO</t>
  </si>
  <si>
    <t>6110011476</t>
  </si>
  <si>
    <t>INTERVENTI MANUTENZIONE STRAORDINARIARIQUALIFICAZIONE STRADE DELLAGRANDE VIABILITA DI PARTICOLARE PREGIO STORICO  MUNICIPIO IINCENTIVO PROGETTAZIONE</t>
  </si>
  <si>
    <t>6110011478</t>
  </si>
  <si>
    <t>003212</t>
  </si>
  <si>
    <t>CONTRIBUTO AUTORITA DI VIGILANZA MANUT ORDSTRADE2011  ADDIZIONE LAVORI</t>
  </si>
  <si>
    <t>6110011479</t>
  </si>
  <si>
    <t>003725</t>
  </si>
  <si>
    <t>RUOLI COATTIVI N 5095201854652595920186 DEL 2011 SECONDA EMISSIONE COSAP PERM E TEMP  COD TRIB 1I511I49  SPESE NOTIFICA  MUN X   DDD</t>
  </si>
  <si>
    <t>6110011480</t>
  </si>
  <si>
    <t>001498</t>
  </si>
  <si>
    <t>FINANZIAMENTO ANNUALE DEL PIANO LOCALE GIOVANI TERZA ANNUALIT DGRLAZIO N511 DEL 28102011 E NOTA PROT218479 DEL 9122011</t>
  </si>
  <si>
    <t>6110011481</t>
  </si>
  <si>
    <t>RUOLI COATTIVI N 5095201854652595920186 DEL 2011 SECONDA EMISSIONE COSAP PERM E TEMP  COD TRIB 1I521I50   INTERESSI ISCRIZ RUOLOCOATT   MUN X   DDD</t>
  </si>
  <si>
    <t>6110011482</t>
  </si>
  <si>
    <t>RUOLI COATTIVI N 5095201854652595920186 DEL 2011 SECONDA EMISSIONE COSAP PERM E TEMP  COD TRIB 8596858985918594  INTERESSI E SANZCOSAP PERM E TEMP   MUN X   DDD</t>
  </si>
  <si>
    <t>6110011483</t>
  </si>
  <si>
    <t>RUOLI COATTIVI N 5095201854652595920186 DEL 2011 SECONDA EMISSIONE COSAP PERM E TEMP  COD TRIB 8592   COSAP PERM  MUN X   DDD</t>
  </si>
  <si>
    <t>6110011484</t>
  </si>
  <si>
    <t>RECUPERO INCENTIVO ALLA PROGETTAZIONE INTERNA PER LAVORI STRAORDINARIRIFACIMENTO STRADALE IN CONGLOMERATO BITUMINOSO DI VIA A VOLTA E DI VIAMASTRO GIORGIO OP0822910001 COME DA DD 466 DEL 1032009</t>
  </si>
  <si>
    <t>6110011485</t>
  </si>
  <si>
    <t>RUOLI COATTIVI N 5095201854652595920186 DEL 2011 SECONDA EMISSIONE COSAP PERM E TEMP  COD TRIB 8587  COSAP TEMP  MUN X   DDD</t>
  </si>
  <si>
    <t>6110011486</t>
  </si>
  <si>
    <t>RECUPERO INCENTIVO ALLA PROGETTAZIONE INTERNA PER LAVORI DI MANUTENZSTRAORDINARIA DI STRADE E MARCIAPIEDI NEL TERRITORIO DEL MUNICIPIO ROMACENTRO OP101058001 COME DA DD 2257 DEL 4112010</t>
  </si>
  <si>
    <t>6110011489</t>
  </si>
  <si>
    <t>000993</t>
  </si>
  <si>
    <t>COMPLETAMENTO PIAZZA CASTELVERDE AULA MUNICIPALEREALIZZAZIONE RETEFOGNARIA  INCENTIVI ART 92 DLGS 16306</t>
  </si>
  <si>
    <t>6110011494</t>
  </si>
  <si>
    <t>003981</t>
  </si>
  <si>
    <t>INCENTIVO PROGNE OP 1112420001</t>
  </si>
  <si>
    <t>6110011495</t>
  </si>
  <si>
    <t>000662</t>
  </si>
  <si>
    <t>28/10/2011</t>
  </si>
  <si>
    <t>LAVORI NINFEO E FRONTE CENTRALE DI PIAZZALE NAPOLEONE I AL PINCIOAPPROVAZIONE PROGETTO ESECUTIVO E AFFTO LAVORI ALLIMPRESA SAC SPACOMPENSO INCENTIVANTE</t>
  </si>
  <si>
    <t>6110011506</t>
  </si>
  <si>
    <t>CONTRIBUTO AUTORITA DI VIGILANZA OP1112420001</t>
  </si>
  <si>
    <t>6110011507</t>
  </si>
  <si>
    <t>004494</t>
  </si>
  <si>
    <t>RUOLI COATTIVI N2018355234412 DEL 2011 SECONDA EMISSIONE  REFEZIONESCOLASTICA  PROVENTI    MUN X   DDD</t>
  </si>
  <si>
    <t>6110011508</t>
  </si>
  <si>
    <t>RUOLI COATTIVI N2018355234412 DEL 2011 SECONDA EMISSIONE  REFEZIONESCOLASTICA  INTERESSI LEGALI   MUN X   DDD</t>
  </si>
  <si>
    <t>6110011509</t>
  </si>
  <si>
    <t>RUOLI COATTIVI N2018355234412 DEL 2011 SECONDA EMISSIONE  REFEZIONESCOLASTICA  SPESE PROCEDURALI   MUN X   DDD</t>
  </si>
  <si>
    <t>6110011510</t>
  </si>
  <si>
    <t>RUOLI COATTIVI N 20184 DEL 2011 SECONDA EMISSIONE  TRASPORTOSCOLASTICO  PROVENTI    MUN X   DDD</t>
  </si>
  <si>
    <t>6110011511</t>
  </si>
  <si>
    <t>RUOLI COATTIVI N 20184 DEL 2011 SECONDA EMISSIONE  TRASPORTOSCOLASTICO  INTERESSI LEGALI   MUN X   DDD</t>
  </si>
  <si>
    <t>6110011512</t>
  </si>
  <si>
    <t>RUOLI COATTIVI N 20184 DEL 2011 SECONDA EMISSIONE  TRASPORTOSCOLASTICO  SPESE PROCEDURALI   MUN X   DDD</t>
  </si>
  <si>
    <t>6110011514</t>
  </si>
  <si>
    <t>003922</t>
  </si>
  <si>
    <t>CONTRIBUTO AUTORITA DI VIGILANZA  MANUTORD SEGNALETICA MUNIC XIII2011</t>
  </si>
  <si>
    <t>6110011530</t>
  </si>
  <si>
    <t>REGOLARIZZAZIONE CONTRIBUTO AVCP RELATIVO OP1114880001</t>
  </si>
  <si>
    <t>6110011531</t>
  </si>
  <si>
    <t>6110011532</t>
  </si>
  <si>
    <t>003269</t>
  </si>
  <si>
    <t>CONTRIBUTO AUTORITA DI VIGILANZA  MANUTORD STRADE MUNIC XIII ZONA A2011 ADDIZIONE LAVORI</t>
  </si>
  <si>
    <t>6110011545</t>
  </si>
  <si>
    <t>28/12/2011</t>
  </si>
  <si>
    <t>RECUPERO ONERI DI PROGETTAZIONE OP 1011600001  MANUTENZIONEMARCIAPIEDE VIA MOZART</t>
  </si>
  <si>
    <t>6110011550</t>
  </si>
  <si>
    <t>6110011551</t>
  </si>
  <si>
    <t>002642</t>
  </si>
  <si>
    <t>CONTRIBUTO PER LAVORI DI MANUTENZIONE STRAORDINARIA CASALI ANNESSIAZIENDE AGRICOLE  REGIONE LAZIO</t>
  </si>
  <si>
    <t>6110011559</t>
  </si>
  <si>
    <t>002557</t>
  </si>
  <si>
    <t>INCENTIVANTE TECNICA ART 92 DLGS 16306 OP0817590001</t>
  </si>
  <si>
    <t>6110011565</t>
  </si>
  <si>
    <t>003105</t>
  </si>
  <si>
    <t>23/12/2011</t>
  </si>
  <si>
    <t>RECUPERO SOMME CORRISPOSTE AL PERSONALE COMANDATO PRESSO ALTRIENTIPERIODODICEMBRE 2011</t>
  </si>
  <si>
    <t>6110011569</t>
  </si>
  <si>
    <t>001898</t>
  </si>
  <si>
    <t>02/11/2011</t>
  </si>
  <si>
    <t>6110011573</t>
  </si>
  <si>
    <t>002952</t>
  </si>
  <si>
    <t>RECUPERO INCENTIVO ALLA PROGETTAZIONE INTERNA APPALTO PER ACQUISTO EPIANTUMAZIONE DI ESSENZE ARBOREE PER IL TERRITORIO DEL MUNICIPIO I ROMACENTRO STORICO</t>
  </si>
  <si>
    <t>6110011576</t>
  </si>
  <si>
    <t>000501</t>
  </si>
  <si>
    <t>APPALTO LAVORI REALIZZAZIONE PARCO PUBBLICO COMPARTO 10 PP DI ZONA O20A MASSIMINA LAVORI COMPLEMENTARI AFFTO IMPRESA BIANCHI SCAVI ECOSTRUZIONI SRL COMPENSO INCENTIVANTE</t>
  </si>
  <si>
    <t>6110011579</t>
  </si>
  <si>
    <t>REGOLARIZZAZIONE CONTRIBUTO AVCP RELATIVO OP1112850001</t>
  </si>
  <si>
    <t>6110011590</t>
  </si>
  <si>
    <t>28/09/2011</t>
  </si>
  <si>
    <t>INCENTPROG MANSTRRISANMARCLUNGDUILIO E LUTAZIO CATULO</t>
  </si>
  <si>
    <t>6110011596</t>
  </si>
  <si>
    <t>002745</t>
  </si>
  <si>
    <t>REGCONTINCENTIVO EX ART92 E SMI DLGS 163 SU APPALTO PER MANUTENZIONE STRAORDINARIA  SCUOLE INFANZIA MUNIX OP1118040001</t>
  </si>
  <si>
    <t>6110011600</t>
  </si>
  <si>
    <t>001930</t>
  </si>
  <si>
    <t>RECUPERO AUTORITA VIGILANZA OP 1011570001 RIFACIMENTO CENTROBOCCIOFILO CSA COLLI ANIENE</t>
  </si>
  <si>
    <t>6110011606</t>
  </si>
  <si>
    <t>002794</t>
  </si>
  <si>
    <t>REGCONTINCENTIVO EX ART92 E SMI DLGS 163 MANSTR AANN IX MUN</t>
  </si>
  <si>
    <t>6110011607</t>
  </si>
  <si>
    <t>REGCONTINCENTIVO EX ART92 E SMI DLGS 163 MANSTR IMMCOMLI  IX MUN OP111430001</t>
  </si>
  <si>
    <t>6110011608</t>
  </si>
  <si>
    <t>REGCONTINCENTIVO EX ART92 E SMI DLGS 163 MANSTR SCUOLE ELEMNTARI OP111620001</t>
  </si>
  <si>
    <t>6110011609</t>
  </si>
  <si>
    <t>REGCONTINCENTIVO EX ART92 E SMI DLGS 163 MANSTR SCUOLE INFANZIA PONTE  IX MUN OP1111810001</t>
  </si>
  <si>
    <t>6110011610</t>
  </si>
  <si>
    <t>IIA</t>
  </si>
  <si>
    <t>REGCONTINCENTIVO EX ART92 E SMI DLGS 163 MANSTR CENTRI ANZIANI  IX MUN OP1112380001</t>
  </si>
  <si>
    <t>6110011611</t>
  </si>
  <si>
    <t>RUOLI COATTIVI CANONE OCCUPAZIONE PERMANENTE SPAZI E AREE PUBBLICHEMUNXII  CODTRIB8592  II EMISSIONE ANNO 2011</t>
  </si>
  <si>
    <t>6110011612</t>
  </si>
  <si>
    <t>RUOLI COATTIVI CANONE OCCUPAZIONE PERMANENTE SPAZI E AREE PUBBLICHEMUNXII  CODTRIB8594 8596 1L23  II EMISSIONE ANNO 2011</t>
  </si>
  <si>
    <t>6110011613</t>
  </si>
  <si>
    <t>RUOLI COATTIVI CANONE OCCUPAZIONE PERMANENTE SPAZI E AREE PUBBLICHEMUNXII  CODTRIB152  II EMISSIONE ANNO 2011</t>
  </si>
  <si>
    <t>6110011614</t>
  </si>
  <si>
    <t>RUOLI COATTIVI CANONE OCCUPAZIONE PERMANENTE SPAZI E AREE PUBBLICHEMUNXII  CODTRIB151  II EMISSIONE ANNO 2011</t>
  </si>
  <si>
    <t>6110011615</t>
  </si>
  <si>
    <t>6110011616</t>
  </si>
  <si>
    <t>6110011617</t>
  </si>
  <si>
    <t>6110011622</t>
  </si>
  <si>
    <t>RUOLI COATTIVI CANONE OCCUPAZIONE TEMPORANEA SPAZI E AREE PUBBLICHEMUNXII  CODTRIB8587  II EMISSIONE ANNO 2011</t>
  </si>
  <si>
    <t>6110011623</t>
  </si>
  <si>
    <t>RUOLI COATTIVI CANONE OCCUPAZIONE TEMPORANEA SPAZI E AREE PUBBLICHEMUNXII  CODTRIB8589  II EMISSIONE ANNO 2011</t>
  </si>
  <si>
    <t>6110011624</t>
  </si>
  <si>
    <t>RUOLI COATTIVI CANONE OCCUPAZIONE TEMPORANEA SPAZI E AREE PUBBLICHEMUNXII  CODTRIB8591  II EMISSIONE ANNO 2011</t>
  </si>
  <si>
    <t>6110011625</t>
  </si>
  <si>
    <t>RUOLI COATTIVI CANONE OCCUPAZIONE TEMPORANEA SPAZI E AREE PUBBLICHEMUNXII  CODTRIB150  II EMISSIONE ANNO 2011</t>
  </si>
  <si>
    <t>6110011626</t>
  </si>
  <si>
    <t>RUOLI COATTIVI CANONE OCCUPAZIONE TEMPORANEA SPAZI E AREE PUBBLICHEMUNXII  CODTRIB149  II EMISSIONE ANNO 2011</t>
  </si>
  <si>
    <t>6110011627</t>
  </si>
  <si>
    <t>RUOLI COATTIVI INIZIATIVE PUBBLICITARIE MUNXII  CODTRIB1B87  IIEMISSIONE ANNO 2011</t>
  </si>
  <si>
    <t>6110011628</t>
  </si>
  <si>
    <t>RUOLI COATTIVI INIZIATIVE PUBBLICITARIE MUNXII  CODTRIB1B89  IIEMISSIONE ANNO 2011</t>
  </si>
  <si>
    <t>6110011629</t>
  </si>
  <si>
    <t>RUOLI COATTIVI INIZIATIVE PUBBLICITARIE MUNXII  CODTRIB1B88  IIEMISSIONE ANNO 2011</t>
  </si>
  <si>
    <t>6110011631</t>
  </si>
  <si>
    <t>RUOLI COATTIVI INIZIATIVE PUBBLICITARIE MUNXII  CODTRIB1R34  IIEMISSIONE ANNO 2011</t>
  </si>
  <si>
    <t>6110011634</t>
  </si>
  <si>
    <t>RUOLI COATTIVI INIZIATIVE PUBBLICITARIE MUNXII  CODTRIB1R33  IIEMISSIONE ANNO 2011</t>
  </si>
  <si>
    <t>6110011639</t>
  </si>
  <si>
    <t>INTERVENTI DI RIPRISTINO NELLAMBITO DEL CONSOLATO FRANCESE DELLUNGOTEVERE DEI TEBALDI  RECUPERO SOMMA PER INCENTIVAZIONE</t>
  </si>
  <si>
    <t>6110011672</t>
  </si>
  <si>
    <t>RUOLI COATTIVI TRASPORTO SCOLASTICO MUNXII  CODTRIB9813  IIEMISSIONE ANNO 2011</t>
  </si>
  <si>
    <t>6110011674</t>
  </si>
  <si>
    <t>RUOLI COATTIVI TRASPORTO SCOLASTICO MUNXII  CODTRIB9814  IIEMISSIONE ANNO 2011</t>
  </si>
  <si>
    <t>6110011676</t>
  </si>
  <si>
    <t>RUOLI COATTIVI TRASPORTO SCOLASTICO MUNXII  CODTRIB1C13  IIEMISSIONE ANNO 2011</t>
  </si>
  <si>
    <t>6110011677</t>
  </si>
  <si>
    <t>6110011678</t>
  </si>
  <si>
    <t>RUOLI COATTIVI TRASPORTO SCOLASTICO MUNXII  CODTRIB1D13  IIEMISSIONE ANNO 2011</t>
  </si>
  <si>
    <t>6110011679</t>
  </si>
  <si>
    <t>6110011686</t>
  </si>
  <si>
    <t>002157</t>
  </si>
  <si>
    <t>RUOLI RISCOSSIONE COATTIVA REFEZIONE SCOLASTICA MUNXII  CODTRIB9809 II EMISSIONE ANNO 2011</t>
  </si>
  <si>
    <t>6110011687</t>
  </si>
  <si>
    <t>6110011688</t>
  </si>
  <si>
    <t>RUOLI RISCOSSIONE COATTIVA REFEZIONE SCOLASTICA MUNXII  CODTRIB9810 II EMISSIONE ANNO 2011</t>
  </si>
  <si>
    <t>6110011690</t>
  </si>
  <si>
    <t>6110011691</t>
  </si>
  <si>
    <t>6110011692</t>
  </si>
  <si>
    <t>RUOLI RISCOSSIONE COATTIVA REFEZIONE SCOLASTICA MUNXII  CODTRIB1C13 II EMISSIONE ANNO 2011</t>
  </si>
  <si>
    <t>6110011693</t>
  </si>
  <si>
    <t>6110011694</t>
  </si>
  <si>
    <t>6110011695</t>
  </si>
  <si>
    <t>RUOLI RISCOSSIONE COATTIVA REFEZIONE SCOLASTICA MUNXII  CODTRIB1D13 II EMISSIONE ANNO 2011</t>
  </si>
  <si>
    <t>6110011697</t>
  </si>
  <si>
    <t>6110011699</t>
  </si>
  <si>
    <t>002755</t>
  </si>
  <si>
    <t>E.2.01.01.02.001.2TEV</t>
  </si>
  <si>
    <t xml:space="preserve">TRASFERIMENTO DELLA REGIONE PER OPERE DI PROTEZIONE ARGINE DEL TEVERE </t>
  </si>
  <si>
    <t>CONTRIBUTO REGIONE LAZIO MLAVORI OPERE OPERE DI PROTEZIONE DEL TEVEREMUN II  AI SENSI  DELL LR 24122008 N 31CIG 0690445D39</t>
  </si>
  <si>
    <t>6110011703</t>
  </si>
  <si>
    <t>6110011730</t>
  </si>
  <si>
    <t>RIMBORSO CONTRIBUTO  AVCP GARA N1797522QP</t>
  </si>
  <si>
    <t>6110011731</t>
  </si>
  <si>
    <t>6110011733</t>
  </si>
  <si>
    <t>6110011735</t>
  </si>
  <si>
    <t>RIMBORSO CONTRIBUTO  AVCP GARA N1797522QPSALDO</t>
  </si>
  <si>
    <t>6110011736</t>
  </si>
  <si>
    <t>6110011747</t>
  </si>
  <si>
    <t>0000080541</t>
  </si>
  <si>
    <t xml:space="preserve">COSTRUZIONI PROGETTAZIONI E SVILUPP   </t>
  </si>
  <si>
    <t>RUOLO RISCOSSIONE COATTIVA  ANNO 2011 II EMISSIONE  SANZIONEAMMINISTRATIVA PER VIOLAZIONE NORME URBANISTICOEDILIZIE LAVORI ESEGUITIIN PARZIALE DIFFORMITA AL PC2102006 IN VIA G TALAMINI SNCDEBITORE COSTRUZIONI PROGETTAZIONI E SVILUPPO SOCIETA COOPERATIVAED</t>
  </si>
  <si>
    <t>6110011790</t>
  </si>
  <si>
    <t>LAVORI INTEGRATIVI DI MANUTENZIONE STRAORDINARIA STRADALE MUNVINCENTIVI ART92 DLGS 16306</t>
  </si>
  <si>
    <t>6110011914</t>
  </si>
  <si>
    <t>002175</t>
  </si>
  <si>
    <t>RUOLI COATT II EMIS COSAP TEMP MUN XICOD 8587</t>
  </si>
  <si>
    <t>6110011915</t>
  </si>
  <si>
    <t>RUOLI COATT II EMIS COSAP TEMP MUN XICOD 1149</t>
  </si>
  <si>
    <t>6110011916</t>
  </si>
  <si>
    <t>RUOLI COATT II EMIS COSAP TEMP MUN XICOD 11508589</t>
  </si>
  <si>
    <t>6110011917</t>
  </si>
  <si>
    <t>RUOLI COATT II EMIS COSAP TEMP MUN XICOD 85918588</t>
  </si>
  <si>
    <t>6110011918</t>
  </si>
  <si>
    <t>002192</t>
  </si>
  <si>
    <t>RUOLI COATT II EMIS CCP MUN XICOD IB87</t>
  </si>
  <si>
    <t>6110011919</t>
  </si>
  <si>
    <t>RUOLI COATT II EMIS CCP MUN XICOD IB88IR34</t>
  </si>
  <si>
    <t>6110011920</t>
  </si>
  <si>
    <t>RUOLI COATT II EMIS CCP MUN XICOD IR33</t>
  </si>
  <si>
    <t>6110011921</t>
  </si>
  <si>
    <t>RUOLI COATT II EMIS CCP MUN XICOD IB89</t>
  </si>
  <si>
    <t>6110011955</t>
  </si>
  <si>
    <t>RECUPERO INCENTIVO E ON DI PROGETTAZIONE MANUTENZSTRAORD VIA ASMARAMUN II</t>
  </si>
  <si>
    <t>6110011956</t>
  </si>
  <si>
    <t>RIQNUOVA PIAZZA S BASILIO NUOVO INCENTIVO</t>
  </si>
  <si>
    <t>6110011959</t>
  </si>
  <si>
    <t>002343</t>
  </si>
  <si>
    <t>CONTRIBUTO AUTORITA DI VIGILANZA APPALTO COMPLETAMENTO DI VIA DOMENICOMONTAGNANA NEL MUNIC RM XIX</t>
  </si>
  <si>
    <t>6110011969</t>
  </si>
  <si>
    <t>003982</t>
  </si>
  <si>
    <t>INCENTIVO PROGNE OP 1112040001</t>
  </si>
  <si>
    <t>6110011976</t>
  </si>
  <si>
    <t>REGOLARIZZAZIONE CONTRIBUTO AVCP RELATIVA OP1114790001 E OP1114860001</t>
  </si>
  <si>
    <t>6110011977</t>
  </si>
  <si>
    <t>REGOLARIZZAZIONE OOPP RELATIVI OP1114790001 E OP11114860001</t>
  </si>
  <si>
    <t>6110011979</t>
  </si>
  <si>
    <t>INCENTIVO DI PROGETTAZIONE AL PERSONALE 193   RELATIVO APPALTOCOMPLETAMENTO VIA DOMENICO MONTAGNANA MUNIC RM XIX</t>
  </si>
  <si>
    <t>6110011986</t>
  </si>
  <si>
    <t>INCENTIVO DI PROGETTAZLAVORI MANUTVERDE PUBBLE AREA GIOCHI BELVEDEREDELLASSUNZIONE E ILLPUBBL</t>
  </si>
  <si>
    <t>6110011992</t>
  </si>
  <si>
    <t>MAN STRAORD FOGNE STRADE  RIQ MARCIAPIEDI E ABB BARRIERE ARCHAUTORITA DI VIGILANZA</t>
  </si>
  <si>
    <t>6110011993</t>
  </si>
  <si>
    <t>RECUPERO ONERI PROGETTAZIONE   ART92 DLGS 16306 OP 1111210001 OP1113120001 OP1113880001 OP1117820001</t>
  </si>
  <si>
    <t>6110012019</t>
  </si>
  <si>
    <t>6110012053</t>
  </si>
  <si>
    <t>003472</t>
  </si>
  <si>
    <t>INCENTIVO PROGNE OP 1118600001</t>
  </si>
  <si>
    <t>6110012057</t>
  </si>
  <si>
    <t>CONTRIBUTO AUTORITA DI VIGILANZA  OP1118600001</t>
  </si>
  <si>
    <t>6110012058</t>
  </si>
  <si>
    <t>APPROVAZIONE RUOLI RISCCOATTIVA 2 EMISS 2011MUNXV COSAP PERM 200620072008COD8592RUOLI NN510021494 1521120218202172011</t>
  </si>
  <si>
    <t>6110012060</t>
  </si>
  <si>
    <t>APPROVAZIONE RUOLI RISCCOATTIVA 2 EMISS 2011MUNXV INTERESSI ISCRIZA RUOLO COSAP PERME TEMP2006200720082010COD8594 1I521I508589RUOLI NN5100214941521120218202172011</t>
  </si>
  <si>
    <t>6110012070</t>
  </si>
  <si>
    <t>APPROVAZIONE RUOLI RISCCOATTIVA 2 EMISS 2011MUNXV SANZIONI COSAPPERME TEMP2006200720082010COD8591 8596RUOLI NN5100214941521120218202172011</t>
  </si>
  <si>
    <t>6110012071</t>
  </si>
  <si>
    <t>004010</t>
  </si>
  <si>
    <t>OSM</t>
  </si>
  <si>
    <t>INCENTIVO PROGNE OP 1111850001</t>
  </si>
  <si>
    <t>6110012072</t>
  </si>
  <si>
    <t>APPROVAZIONE RUOLI RISCCOATTIVA 2 EMISS 2011MUNXV SPESE  NOTIFICACOSAP PERME TEMP2006200720082010COD1I511I49 RUOLI NN5100214941521120218202172011</t>
  </si>
  <si>
    <t>6110012073</t>
  </si>
  <si>
    <t>CONTRIBUTO AUTORITA DI VIGILANZA  OP1111850001</t>
  </si>
  <si>
    <t>6110012074</t>
  </si>
  <si>
    <t>APPROVAZIONE RUOLI RISCCOATTIVA 2 EMISS 2011MUNXV COSAP PERMETEMPARRETRATI 2010COD8587RUOLI NN51002149415211 20218202172011</t>
  </si>
  <si>
    <t>6110012075</t>
  </si>
  <si>
    <t>002955</t>
  </si>
  <si>
    <t>6110012076</t>
  </si>
  <si>
    <t>004011</t>
  </si>
  <si>
    <t>INCENTIVO PROGNE OP 1114330001</t>
  </si>
  <si>
    <t>6110012077</t>
  </si>
  <si>
    <t>CONTRIBUTO AUTORITA DI VIGILANZA  OP1114330001</t>
  </si>
  <si>
    <t>6110012078</t>
  </si>
  <si>
    <t>004063</t>
  </si>
  <si>
    <t>CONTRAUTORIT VIGILANZA</t>
  </si>
  <si>
    <t>6110012080</t>
  </si>
  <si>
    <t>004013</t>
  </si>
  <si>
    <t>INCENTIVO PROGNE OP 1111660001</t>
  </si>
  <si>
    <t>6110012081</t>
  </si>
  <si>
    <t>6110012084</t>
  </si>
  <si>
    <t>003010</t>
  </si>
  <si>
    <t>6110012086</t>
  </si>
  <si>
    <t>APPROVAZIONE RUOLI RISCCOATTIVA 2 EMISS 2011MUNXVREFSCOL2008COD9809RIDUZACT 6080002784</t>
  </si>
  <si>
    <t>6110012087</t>
  </si>
  <si>
    <t>APPROVAZIONE RUOLI RISCCOATTIVA 2 EMISS 2011MUNXVREFSCOL2009COD9809RIDUZACT 6090011558</t>
  </si>
  <si>
    <t>6110012088</t>
  </si>
  <si>
    <t>004016</t>
  </si>
  <si>
    <t>INCENTIVO PROGNE OP 111357000111135900011113600001</t>
  </si>
  <si>
    <t>6110012089</t>
  </si>
  <si>
    <t>APPROVAZIONE RUOLI RISCCOATTIVA 2 EMISS 2011MUNXV  RETTE ASILINIDO 200520062007COD9258</t>
  </si>
  <si>
    <t>6110012090</t>
  </si>
  <si>
    <t>APPROVAZIONE RUOLI RISCCOATTIVA 2 EMISS 2011MUNXV  INTERESSI RETTEASILI NIDO 200520062007COD92601C13</t>
  </si>
  <si>
    <t>6110012092</t>
  </si>
  <si>
    <t>APPROVAZIONE RUOLI RISCCOATTIVA 2 EMISS 2011MUNXV  SPESE NOTIFICARETTE ASILI NIDO 200520062007COD91D13</t>
  </si>
  <si>
    <t>6110012093</t>
  </si>
  <si>
    <t>APPROVAZIONE RUOLI RISCCOATTIVA 2 EMISS 2011MUNXV  QUOTE CONTRVEPROGPONTE ANNO 2007COD1N61</t>
  </si>
  <si>
    <t>6110012094</t>
  </si>
  <si>
    <t>APPROVAZIONE RUOLI RISCCOATTIVA 2 EMISS 2011MUNXV  INTERESSIPROGPONTE ANNO 2007COD1C131N62</t>
  </si>
  <si>
    <t>6110012098</t>
  </si>
  <si>
    <t>001512</t>
  </si>
  <si>
    <t>RIMBORSO CONTRIBUTO  AVCP GARA N2437608</t>
  </si>
  <si>
    <t>6110012099</t>
  </si>
  <si>
    <t>APPROVAZIONE RUOLI RISCCOATTIVA 2 EMISS 2011MUNXV  TRASPSCOLANNO2007COD9813</t>
  </si>
  <si>
    <t>6110012100</t>
  </si>
  <si>
    <t>APPROVAZIONE RUOLI RISCCOATTIVA 2 EMISS 2011MUNXV  SPESE NOTIFICATRASPSCOL ANNO 2007 COD1D13</t>
  </si>
  <si>
    <t>6110012101</t>
  </si>
  <si>
    <t>APPROVAZIONE RUOLI RISCCOATTIVA 2 EMISS 2011MUNXV  INTERESSITRASPSCOLANNO 2007 COD1C139814</t>
  </si>
  <si>
    <t>6110012102</t>
  </si>
  <si>
    <t>APPROVAZIONE RUOLI RISCCOATTIVA 2 EMISS 2011MUNXV  REFEZSCOLANNI 20052009 COD9809</t>
  </si>
  <si>
    <t>6110012104</t>
  </si>
  <si>
    <t>APPROVAZIONE RUOLI RISCCOATTIVA 2 EMISS 2011MUNXVSPESE NOTIFICAREFEZSCOLANNI  20052009COD1D13</t>
  </si>
  <si>
    <t>6110012105</t>
  </si>
  <si>
    <t>APPROVAZIONE RUOLI RISCCOATTIVA 2 EMISS 2011MUNXV  INTERESSIREFEZSCOLANNI 20052009COD98101C13</t>
  </si>
  <si>
    <t>6110012106</t>
  </si>
  <si>
    <t>003007</t>
  </si>
  <si>
    <t>6110012109</t>
  </si>
  <si>
    <t>APPROVAZIONE RUOLI RISCCOATTIVA 2 EMISS 2011MUNXV  SPESE NOTIFICAQUOTE CONTRVE PROGPONTE ANNO 2007COD1D13</t>
  </si>
  <si>
    <t>6110012110</t>
  </si>
  <si>
    <t>003011</t>
  </si>
  <si>
    <t>6110012111</t>
  </si>
  <si>
    <t>RECUPERO SU CONTRIBUTO AUTORIT</t>
  </si>
  <si>
    <t>6110012112</t>
  </si>
  <si>
    <t>002241</t>
  </si>
  <si>
    <t>LAVORI SISTEMAZIONE ESTERNE E MANUTENZIONE STRAORDINARIA BALCONI ETERRAZZE EDIFICI COMUNALI SITI IN VIA VALLE DEI FONTANILI N47MUNICIPIO XIX  QPONERI PROGETTAZIONE</t>
  </si>
  <si>
    <t>6110012117</t>
  </si>
  <si>
    <t>RECUPERO QP ONERI INCENTIVO EX ART92 DLGS 16304 E SMI APPPALTOLAVORI DI ADEGUAMENTO ALLE NORMATIVE VIGENTI DEGLI IMPIANTI ASCENSORIESITENTI ED ABBATTIMENTO DELLE BARRIERE ARCHITETTONICHE IN EDIFICICOMUNALI  II STRALCIO INTCDD N10011</t>
  </si>
  <si>
    <t>6110012134</t>
  </si>
  <si>
    <t>003012</t>
  </si>
  <si>
    <t>6110012152</t>
  </si>
  <si>
    <t>003013</t>
  </si>
  <si>
    <t>6110012153</t>
  </si>
  <si>
    <t>6110012157</t>
  </si>
  <si>
    <t>6110012158</t>
  </si>
  <si>
    <t>CONTRIBUTO AUTORITA VIGILANZA  CIG N 371509408E</t>
  </si>
  <si>
    <t>6110012160</t>
  </si>
  <si>
    <t>VILLA BORGHESEMUSEO CANONICA RESTAURO ED ADEGUAMENTO ALLE NORMATIVELAVORI COMPLEMENTARI  RECUPERO SOMMA PER CONTRIBUTO AVCP</t>
  </si>
  <si>
    <t>6110012215</t>
  </si>
  <si>
    <t>ACCERTAMENTO CONTRIBUTO A FAVORE DELLAUTORIT DI VIGILANZA SUI LLPPEX LEGGE 26605  LAVORI DI SOMMA URGENZA RELATIVI AL COMPLETAMENTODELLA MESSA IN SICUREZZA DEL COSTONE DELLAREA ARCHEOLOGICA DELLA VILLADI LIVIA LABARO MUN XX</t>
  </si>
  <si>
    <t>6110012216</t>
  </si>
  <si>
    <t>ACCERTAMENTO ONERI INCENTIVO ART 92 DLGS 16306  LAVORI DI SOMMAURGENZA RELATIVI AL COMPLETAMENTO DELLA MESSA IN SICUREZZA DEL COSTONEDELLAREA ARCHEOLOGICA DELLA VILLA DI LIVIA LABARO MUN XX</t>
  </si>
  <si>
    <t>6110012265</t>
  </si>
  <si>
    <t>002746</t>
  </si>
  <si>
    <t>6110012266</t>
  </si>
  <si>
    <t>26/01/2012</t>
  </si>
  <si>
    <t>E.4.02.01.01.001.0ACS</t>
  </si>
  <si>
    <t xml:space="preserve">ARTE CULTURA SPETTACOLO </t>
  </si>
  <si>
    <t>0VP</t>
  </si>
  <si>
    <t>0000057675</t>
  </si>
  <si>
    <t xml:space="preserve">ARCUS SPA .  </t>
  </si>
  <si>
    <t>QP FONDI PER RESTAURO DEL SISTEMA VEGETAZIONALE DELLE VILLE STORICHEROMANE FINZIATO DA ARCUS SPA DGC 1732011</t>
  </si>
  <si>
    <t>6110012267</t>
  </si>
  <si>
    <t>E.2.01.01.01.001.2AMB</t>
  </si>
  <si>
    <t xml:space="preserve">TRASFERIMENTO DELLO STATO PER L'AMBIENTE </t>
  </si>
  <si>
    <t>6110012283</t>
  </si>
  <si>
    <t>001170</t>
  </si>
  <si>
    <t>22/06/2011</t>
  </si>
  <si>
    <t>RECUPERO INCENTIVO PPALTO LAVORI DI RIQUALIFICAZIONE DEL PARCO ALMAGIMUN VI</t>
  </si>
  <si>
    <t>6110012296</t>
  </si>
  <si>
    <t>APPROVAZRUOLI DI RISCOSSIONE COATTIVA ANNO 2012SECONDAEMISSIONEREFEZIONE SCOLASTICARUOLI N2013117920131477201331792013425201329512013632</t>
  </si>
  <si>
    <t>21/07/2014</t>
  </si>
  <si>
    <t>APPROVAZIONE RUOLO DI RISCOSSIONE COATTIVA ANNO 2014  PRIMA EMISSIONE  SERVIZIO REFEZIONE SCOLASTICA CONDOTTA MEDIANTE APPALTO  ARRETRATI LISTA DI CARICO  COD 9809 RUOLO N 2014003947 RUOLO N 2014002136 RUOLO N 2014001671 RUOLO N 2014002078 RUOLO N 2014001</t>
  </si>
  <si>
    <t>6110012297</t>
  </si>
  <si>
    <t>002299</t>
  </si>
  <si>
    <t>OBBLIGATI ALLA CORRESPONSIONE CANONE INIZIATIVE PUBBLANNO 2011</t>
  </si>
  <si>
    <t>002059</t>
  </si>
  <si>
    <t>30/11/2015</t>
  </si>
  <si>
    <t xml:space="preserve">   APPROVAZIONE  DEL 2° RUOLO DI RISCOSSIONE COATTIVO PER CIP CANONE INIZIATIVE PUBBLICITARIE  PERMANENTE MUN 14 RUOLI 16853-4971-15681 COD. TRIBUTO 1B87</t>
  </si>
  <si>
    <t>001945</t>
  </si>
  <si>
    <t>09/12/2016</t>
  </si>
  <si>
    <t xml:space="preserve">  II RUOLO COATTIVO 2016 CIP</t>
  </si>
  <si>
    <t>6110012300</t>
  </si>
  <si>
    <t>001128</t>
  </si>
  <si>
    <t>19/06/2015</t>
  </si>
  <si>
    <t xml:space="preserve">  APPROVAZIONE  RUOLI COATTIVI    ANNO 2015 (SERVIZIO REFEZIONE SCOLASTICA)MUN XIV: RUOLO N. 2015/002220 RUOLO N. 2015/002342 RUOLO N. 2015/003777 RUOLO N. 2015/002383 RUOLO N. 2015/001992 RUOLO N. 2015/001721 RUOLO N. 2015/003042 RUOLO N. 2015/001327 RUOLO N. 2015/009371 RUOLO N. 2015/001965 RUOLO N. 2015/001564 RUOLO N. 2015/002118 RUOLO N. 2015/001590 RUOLO N. 2015/001874</t>
  </si>
  <si>
    <t>6110012301</t>
  </si>
  <si>
    <t xml:space="preserve">  II RUOLO COSAP 2016</t>
  </si>
  <si>
    <t>6110012302</t>
  </si>
  <si>
    <t>APPROV1 RUOLO COATTIVO ANNO 2012 CIP RUOLI  VARI  CODTRIB1B87 MUN 19</t>
  </si>
  <si>
    <t>002328</t>
  </si>
  <si>
    <t>04/12/2013</t>
  </si>
  <si>
    <t>APPROVAZIONE  2 RUOLO COATTIVO ANNO 2013 CANONE PUBBLICITAMUN 14 CODTRIB 1B87  RUOLI VARI</t>
  </si>
  <si>
    <t>6110012321</t>
  </si>
  <si>
    <t>RECUPERO INCENTIVO PROGETTAZIONE LAVORI DI RIQUALIFICAZIONE AREE GIOCHINEI PARCHI DEL MUN VI</t>
  </si>
  <si>
    <t>6110012322</t>
  </si>
  <si>
    <t>RECUPERO CONTRIBUTO ALLAUTORIT DI VIGILANZA  LAVORI DIRIQUALIFICAZIONE AREE GIOCHI NEI PARCHI DEL MUN VI</t>
  </si>
  <si>
    <t>6110012346</t>
  </si>
  <si>
    <t>001047</t>
  </si>
  <si>
    <t>RECUPERO INCENT PROGETT AREA GIOCHI VIALE GIOVAN BATTISTA VALENTE</t>
  </si>
  <si>
    <t>6110012349</t>
  </si>
  <si>
    <t>002188</t>
  </si>
  <si>
    <t>RUOLI COATT II EMIS COSAP PASSI CARRABILI COD 8592</t>
  </si>
  <si>
    <t>6110012350</t>
  </si>
  <si>
    <t>RUOLI COATT II EMIS COSAP PASSI CARRABILI COD 1151</t>
  </si>
  <si>
    <t>6110012351</t>
  </si>
  <si>
    <t>RUOLI COATT II EMIS COSAP PASSI CARRABILI COD 85941152</t>
  </si>
  <si>
    <t>6110012352</t>
  </si>
  <si>
    <t>RUOLI COATT II EMIS COSAP PASSI CARRABILI COD 8596IL23</t>
  </si>
  <si>
    <t>6110012358</t>
  </si>
  <si>
    <t>AREA A VERDE PZZA ALBANIA E PARCO RESISTENZAPERI</t>
  </si>
  <si>
    <t>6110012375</t>
  </si>
  <si>
    <t>003462</t>
  </si>
  <si>
    <t>CONTRIBUTO AUTORITA DI VIGILANZA  OP1118720001</t>
  </si>
  <si>
    <t>6110012376</t>
  </si>
  <si>
    <t>INCENTIVO PROGNE OP 1118720001</t>
  </si>
  <si>
    <t>6110012377</t>
  </si>
  <si>
    <t>RUOLI COATT II EMIS COSAP PERMANENTE  COD 8592</t>
  </si>
  <si>
    <t>6110012378</t>
  </si>
  <si>
    <t>RUOLI COATT II EMIS COSAP PERMANENTE  COD 1151</t>
  </si>
  <si>
    <t>6110012379</t>
  </si>
  <si>
    <t>RUOLI COATT II EMIS COSAP PERMANENTE  COD 85941152</t>
  </si>
  <si>
    <t>6110012380</t>
  </si>
  <si>
    <t>RUOLI COATT II EMIS COSAP PERMANENTE  COD 8596IL23</t>
  </si>
  <si>
    <t>6110012394</t>
  </si>
  <si>
    <t>REC ONERI PROGETTAZIONE ART 92 DLGS 1632006 LAVORI DI COMPLETAMENTODEI CAMPI BOCCE UBICATI NEI CENTRI ANZIANI DI SETTECAMINI E DIPIETRALATA ANNO 2011</t>
  </si>
  <si>
    <t>6110012397</t>
  </si>
  <si>
    <t>INCENTIVO 2 RESTAURO CONSERVATIVO IMMOBILI COLLE CAPITOLINO VIA DELLETRE PILE PIAZZALE CAFFARELLI PT2011000781</t>
  </si>
  <si>
    <t>6110012404</t>
  </si>
  <si>
    <t>002190</t>
  </si>
  <si>
    <t>6110012405</t>
  </si>
  <si>
    <t>REC ONERI PROGETTAZIONE ART 92 DLGS 1632006 LAVORI DIRIQUALIFICAZIONE DELLIMPIANTO SPORTIVO DI PROPRIETA COMUNALE FULVIOBERNARDINI ANNO 2011</t>
  </si>
  <si>
    <t>6110012409</t>
  </si>
  <si>
    <t>6110012417</t>
  </si>
  <si>
    <t>RIMBORSO CONTRIBUTO AVCP GARA N3702960</t>
  </si>
  <si>
    <t>6110012418</t>
  </si>
  <si>
    <t>6110012419</t>
  </si>
  <si>
    <t>6110012420</t>
  </si>
  <si>
    <t>003109</t>
  </si>
  <si>
    <t>6110012428</t>
  </si>
  <si>
    <t>000744</t>
  </si>
  <si>
    <t>IQVIA STATILIA LAVURGENTI RIORDINO VIABILIT PERIZIA DI VARIANTECOMPENSO INCENTIVANTE</t>
  </si>
  <si>
    <t>6110012443</t>
  </si>
  <si>
    <t>003110</t>
  </si>
  <si>
    <t>6110012457</t>
  </si>
  <si>
    <t>001576</t>
  </si>
  <si>
    <t>6110012469</t>
  </si>
  <si>
    <t>6110012475</t>
  </si>
  <si>
    <t>003001</t>
  </si>
  <si>
    <t>6110012477</t>
  </si>
  <si>
    <t>003006</t>
  </si>
  <si>
    <t>6110012489</t>
  </si>
  <si>
    <t>002956</t>
  </si>
  <si>
    <t>RECUPERO INCENTIVO ALLA PROGETTAZIONE INTERNA PER APPALTO LAVORI DIMANUTENZIONE STRAORDINARIA SCUOLE DELLINFANZIA NEL MUNICIPIO ROMACENTRO STORICO OP1114980001OP1117960001</t>
  </si>
  <si>
    <t>6110012493</t>
  </si>
  <si>
    <t>6110012498</t>
  </si>
  <si>
    <t>6110012499</t>
  </si>
  <si>
    <t>RECUPERO CONTRIBUTO ALLAUTORITA DI VIGILANZA LLPP PER APPALTO LAVORIDI MANUTENZIONE STRAORDINARIA SCUOLE DELLINFANZIA NEL MUNICIPIO ROMACENTRO STORICO OP1114980001OP1117960001 CIG 3855985B79 GARA N3847038 CUP NJ86E11002470004</t>
  </si>
  <si>
    <t>6110012503</t>
  </si>
  <si>
    <t>INCPROGLAVORI MANUTSTRAORDSCUOLE MATERNE</t>
  </si>
  <si>
    <t>6110012505</t>
  </si>
  <si>
    <t>CONTRIB AVCP  GARA N3643772 MANUTSTRARD SCUOL</t>
  </si>
  <si>
    <t>6110012511</t>
  </si>
  <si>
    <t>6110012514</t>
  </si>
  <si>
    <t>004019</t>
  </si>
  <si>
    <t>INCENTIVO PROGNE OP 1117890001 E OP1118080001</t>
  </si>
  <si>
    <t>6110012535</t>
  </si>
  <si>
    <t>6110012555</t>
  </si>
  <si>
    <t>6110012560</t>
  </si>
  <si>
    <t>002501</t>
  </si>
  <si>
    <t>INCENTIVO DI PROGETTAZIONE PER MANUTENZIONE STRAORDINARIA STRADE DELMUNICIPIO RM 16  OP 1117910001</t>
  </si>
  <si>
    <t>6110012566</t>
  </si>
  <si>
    <t>CONTRIBUTO STATO PER LA MESSA IN SICUREZZA DELLA SCUOLA CAGLIERO GPZZA VOLUMNIA 11  DELIBERA CIPE 322010 NOTA MININF PROT SIMU585972011</t>
  </si>
  <si>
    <t>6110012567</t>
  </si>
  <si>
    <t>CONTRIBUTO LAVORI URGENTI FINALIZZATI MESSA IN SICUREZZA E PREVENZIONERISCHIO CONNESSO A VULNERABILI TA ELEMENTI NON STRUTTURALIFONDICIPESCUOLA 159 CIRCOLO MAGLIANA  S BEATRICE  DELIBERA CIPE 322010NOTA MININF PROT SIMU 585852011</t>
  </si>
  <si>
    <t>6110012569</t>
  </si>
  <si>
    <t>CONTRIBUTO LAVORI URGENTI FINALIZZATI MESSA IN SICUREZZA E PREVENZIONERISCHIO CONNESSO A VULNERABILITA ELEMENTI NON STRUTTURALI SCUOLA NANDOMARTELLINI  DELIBERA CIPE 322010 NOTA MININF PROT SIMU 585882011</t>
  </si>
  <si>
    <t>6110012577</t>
  </si>
  <si>
    <t>CONTRIBUTO LAVORI URGENTI FINALIZZATI MESSA IN SICUREZZA E PREVENZIONERISCHIO CONNESSO A VULNERABILITA ELEMENTI NON STRUTTURALI SCUOLA MEDIADONATELLO  DELIBERA CIPE 322010 NOTA MININF PROT SIMU 585902011</t>
  </si>
  <si>
    <t>6110012580</t>
  </si>
  <si>
    <t>CONTRIBUTO LAVORI URGENTI FINALIZZATI MESSA IN SICUREZZA E PREVENZIONERISCHIO CONNESSO A VULNERABILITA ELEMENTI NON STRUTTURALIFONDICIPESCUOLA MEDIA RODARI DELIBERA CIPE 322010 NOTA MININF PROT SIMU586002011</t>
  </si>
  <si>
    <t>6110012581</t>
  </si>
  <si>
    <t>CONTRIBUTO LAVORI URGENTI FINALIZZATI MESSA IN SICUREZZA E PREVENZIONERISCHIO CONNESSO A VULNERABILI TA ELEMENTI NON STRUTTURALIFONDICIPESCUOLA LIVIO TEMPESTA  DELIBERA CIPE 322010 NOTA MININF PROTSIMU 586022011</t>
  </si>
  <si>
    <t>6110012583</t>
  </si>
  <si>
    <t>CONTRIBUTO LAVORI URGENTI FINALIZZATI MESSA IN SICUREZZA E PREVENZIONERISCHIO CONNESSO A VULNERABILI TA ELEMENTI NON STRUTTURALIFONDI CIPESCUOLA TACITO  DELIBERA CIPE 322010 NOTA MININF PROT SIMU586032011</t>
  </si>
  <si>
    <t>6110012584</t>
  </si>
  <si>
    <t>CONTRIBUTO LAVORI URGENTI FINALIZZATI MESSA IN SICUREZZA E PREVENZIONERISCHIO CONNESSO A VULNERABILI TA ELEMENTI NON STRUTTURALIFONDICIPESCUOLA STELLA POLARE  DELIBERA CIPE 322010 NOTA MININF PROTSIMU 586042011</t>
  </si>
  <si>
    <t>6110012590</t>
  </si>
  <si>
    <t>CONTRIBUTO LAVORI URGENTI FINALIZZATI MESSA IN SICUREZZA E PREVENZIONERISCHIO CONNESSO A VULNERABILI TA ELEMENTI NON STRUTTURALIFONDICIPESCUOLA SCUOLA LC TRAIANO  DELIBERA CIPE 322010 NOTA MININFPROT SIMU 586052011</t>
  </si>
  <si>
    <t>6110012592</t>
  </si>
  <si>
    <t>CONTRIBUTO LAVORI URGENTI FINALIZZATI MESSA IN SICUREZZA E PREVENZIONERISCHIO CONNESSO A VULNERABILI TA ELEMENTI NON STRUTTURALIFONDICIPESCUOLA ELEM UMBERTO CERBONI  DELIBERA CIPE 322010 NOTA MININFPROT SIMU 586062011</t>
  </si>
  <si>
    <t>6110012596</t>
  </si>
  <si>
    <t>LAVORI RIFACIMENTO MARCIAPIEDE VIA ALBERGOTTI E PARCHEGGIO LIMITROFO MUN18 OP 1110150001 CONTRIBUTO REGIONE LAZIO</t>
  </si>
  <si>
    <t>6110012603</t>
  </si>
  <si>
    <t>REC ONERI PROGETTAZIONE ART 92 DLGS 1632006 OP11 09750001LAVORI DIMANUTENZIONE STRAORDINARIA PER LA REALIZZAZIONE DI UN ASCENSOREPIATTAFORMA ELEVATRICE NELLEDIFICIO DI PROPRIET COMUNALE SITO IN VIAPRENESTINA 316 ANGOLO VIALE PARTENOPE ADIBITO A CASA FAMIG</t>
  </si>
  <si>
    <t>6110012633</t>
  </si>
  <si>
    <t>REGOLARIZZAZIONE ONERI PROGETTAZIONE APPALTO RIQUALIFICAZIONE SPAZIOGIOCHI MONTE DEL GRANO OP1112840001</t>
  </si>
  <si>
    <t>6110012635</t>
  </si>
  <si>
    <t>001262</t>
  </si>
  <si>
    <t>APPROVAZIONE RUOLI DI RISCOSSIONE COATTIVA TRASPORTO SCOLASTICO NN4125141242011 I EMISSIONE ANNO 2011 MUN XIIINTERESSI PER ISCRIZIONEA RUOLO TRIB1C13 ANNO 2006</t>
  </si>
  <si>
    <t>6110012638</t>
  </si>
  <si>
    <t>APPROVAZIONE RUOLI DI RISCOSSIONE COATTIVA TRASPORTO SCOLASTICO NN4125141242011 I EMISSIONE ANNO 2011 MUN XIIINTERESSI PER ISCRIZIONEA RUOLO TRIB1C13 ANNO 2007</t>
  </si>
  <si>
    <t>6110012639</t>
  </si>
  <si>
    <t>APPROVAZIONE RUOLI DI RISCOSSIONE COATTIVA TRASPORTO SCOLASTICO NN4125141242011 I EMISSIONE ANNO 2011 MUN XIISPESE DI NOTIFICATRIB1D13 ANNO 2006</t>
  </si>
  <si>
    <t>6110012640</t>
  </si>
  <si>
    <t>APPROVAZIONE RUOLI DI RISCOSSIONE COATTIVA TRASPORTO SCOLASTICO NN4125141242011 I EMISSIONE ANNO 2011 MUN XIISPESE DI NOTIFICATRIB1D13 ANNO 2007</t>
  </si>
  <si>
    <t>6110012642</t>
  </si>
  <si>
    <t>REGOLARIZZAZIONE ONERI PROGETTAZIONE APPALTO REALIZZAZIONE GIARDINO ZONACENTRONI MUN X OP1113430001</t>
  </si>
  <si>
    <t>6110012643</t>
  </si>
  <si>
    <t>29/08/2011</t>
  </si>
  <si>
    <t>LAVORI MANUTENZIONE STRAORDINARIA CENTRI ANZIANI  CONTRIBUTO VIGILANZALLPP</t>
  </si>
  <si>
    <t>6110012644</t>
  </si>
  <si>
    <t>REGOLARIZZAZIONE ONERI PROGETTAZIONE APPALTO COPERTURA CON TEGOLE PATIOE RIFACIMENTO MANTO CAMPO BOCCE LA TORRETTA MUNX OP1113740001</t>
  </si>
  <si>
    <t>6110012646</t>
  </si>
  <si>
    <t>REGOLARIZZAZIONE ONERI PROGETTAZIONE APPALTO REALIZZAZIONE CAMPETTOSPORTIVO IN VIA PELLARO MUN X OP1113930001</t>
  </si>
  <si>
    <t>6110012654</t>
  </si>
  <si>
    <t>001738</t>
  </si>
  <si>
    <t>07/10/2011</t>
  </si>
  <si>
    <t>LAVORI MANUTENZIONE STRAORDINARIA DI OPERE CIVILI ED IMPIANTITECNOLOGICI NEGLI EDIFICI COMUNALI ADIBITI  A MERCATI RIONALI IN SEDEPROPRIA  INCENTIVO PROGETTAZIONE</t>
  </si>
  <si>
    <t>6110012680</t>
  </si>
  <si>
    <t>CONTRIBUTO PER L 39690 RIQUALIFICAZIONE RECINZIONE CANCELLATA GIARDINIE RINNOVO AREA GIOCHI PIAZZA FORLANINI  DM 2642011  C215</t>
  </si>
  <si>
    <t>6110012682</t>
  </si>
  <si>
    <t>CONTRIBUTO  PER REALIZZAZIONE SECONDO LOTTO CANILE COMUNALE DELLAMURATELLA DM 2642011  C3146</t>
  </si>
  <si>
    <t>6110012697</t>
  </si>
  <si>
    <t>CONTRIBUTO PER BARRIERE ANTIRUMORE TANGENZIALE EST TRATTO VIA PRATODELLA SIGNORA DM 2642011  C3239</t>
  </si>
  <si>
    <t>6110012704</t>
  </si>
  <si>
    <t>AVCP OP0917110001LT 2009000646 CIG 0845764A85 PROGETTO INTEGRATOSICUREZZA URBANA</t>
  </si>
  <si>
    <t>6110012705</t>
  </si>
  <si>
    <t>000857</t>
  </si>
  <si>
    <t>PRU VALLE AURELIA OP 13233SISTEMAZIONE DI VIA DI VALLE AURELIAE ADEGUAMENTO ALLA RETE FOGNANTE CONTRIBUTO AUT VIGLLPP</t>
  </si>
  <si>
    <t>6110012714</t>
  </si>
  <si>
    <t>CONTRIBUTO PER COMPLETAMENTO VIABILITA PIANO DI ZONA COLLE FIORITO  DM2642011  C3234</t>
  </si>
  <si>
    <t>6110012718</t>
  </si>
  <si>
    <t>6110012719</t>
  </si>
  <si>
    <t>6110012720</t>
  </si>
  <si>
    <t>6110012723</t>
  </si>
  <si>
    <t>CONTRIBUTO PER REALIZZAZIONE MERCATO PERESTRELLO  DM 2642011 C2410</t>
  </si>
  <si>
    <t>6110012725</t>
  </si>
  <si>
    <t>CONTRIBUTO PER REALIZZAIZONE MERCATO COPERTO VIA CAPASSO ERISTRUTTURAZIONE PIAZZA VISCONTI DM 2642011  C2411</t>
  </si>
  <si>
    <t>6110012729</t>
  </si>
  <si>
    <t>INCENTIVO DI PROGETTAZIONE PERSONALE INTERNO 2 RELATIVO APPALTOMANUTENZIONE STRAORDINARIA DEGLI EDIFICI COMUNALI   OP0323537780MUNIC RM XIX</t>
  </si>
  <si>
    <t>6110012737</t>
  </si>
  <si>
    <t>004133</t>
  </si>
  <si>
    <t>CONTRIBUTO AUTORIT DI VIGZA INTERVENTI DURGENZA STATO DI PERICOLOALLAGAMENTI 12122011</t>
  </si>
  <si>
    <t>6110012741</t>
  </si>
  <si>
    <t>000050</t>
  </si>
  <si>
    <t>20/01/2012</t>
  </si>
  <si>
    <t>RECUPERO CONTRIBUTO AVCP RELATIVO OP0910520001</t>
  </si>
  <si>
    <t>6110012742</t>
  </si>
  <si>
    <t>002905</t>
  </si>
  <si>
    <t>RECUPERO INCENTIVO ALLA PROGETTAZIONE INTERNA PER APPALTO LAVORI DIMANUTENZIONE STRAORDINARIA EDIFICI CENTRI ANZIANI  CENTRO ANZIANIFRAGILI ELSA MORANTE  MUNICIPIO ROMA CENTRO STORICO OP1113500001</t>
  </si>
  <si>
    <t>6110012773</t>
  </si>
  <si>
    <t>CONTRIBUTO PER RISTRUTTURAZIONE E AMPLIAMENTO SALA TEATRO INDIA ERIQUALIFICAZIONE AREE ESTERNE LUNGOTEVERE PAPARESCHI  DM 2642011C3233</t>
  </si>
  <si>
    <t>6110012796</t>
  </si>
  <si>
    <t>INTEGRAZIONE CONTRIBUTO AUTORITA VIGILANZA  CIG N 05654819AC</t>
  </si>
  <si>
    <t>6110012804</t>
  </si>
  <si>
    <t>001597</t>
  </si>
  <si>
    <t>APPROVAZIONE PROGETTO ESECUTIVO E AFFIDAMENTO AD URGENZA APPALTORELATIVO AI LAVORI DI MANUTENZIONE STRAORDINARIA E VERIFICHE DI OPEREDARTE DI RILIEVO A CARATTERE STRADALE  MUNICIPIO DA XI A XXCONTRIBUTO VIGILANZA LLPP</t>
  </si>
  <si>
    <t>6110012858</t>
  </si>
  <si>
    <t>E.4.02.01.01.001.0AMB</t>
  </si>
  <si>
    <t>COOFINANZIAMENTO DA PARTE DEL MINISTERO DELLAMBIENTE PER ILCONSOLIDAMENTO DELLIMPLEMENTAZIONE DEL SERVIZIO BIKE SHARING DECRETO 16612010</t>
  </si>
  <si>
    <t>6110012860</t>
  </si>
  <si>
    <t>RECUPERO INCENTIVANTE TECNICA ART92 DLGS 16306 LAVORI DIRIQUALIFICAZIONE SPAZI ASILO NIDO VDE MARCO  MUNVIII</t>
  </si>
  <si>
    <t>6110012868</t>
  </si>
  <si>
    <t>INCENTPROG LAVORI COSTRUZ FOGNATURA VCANEVAZZI</t>
  </si>
  <si>
    <t>6110012869</t>
  </si>
  <si>
    <t>CONTRIB AVCP GARA 2543946 COSTRFONATURE VCANEVAZZI</t>
  </si>
  <si>
    <t>6110012927</t>
  </si>
  <si>
    <t>CONTRIBUTO AUTORITA DI VIGILANZA SUI CONTRATTI PUBBLICI APPALTOPROGETTO SICUREZZA SISTEMA INTEGRATO DI SOLIDARIETA SICUREZZA ECONTROLLO NEL TERRITORIO MUN 19COD CIG 3698823D49</t>
  </si>
  <si>
    <t>6110012989</t>
  </si>
  <si>
    <t>PROCEDURA NEGOZIATA SPB ARTT 122 E 57 DLGS 1632006 COMPLETAMENTO DEILAVORI DI RECUPERO E RIATTIVAZIONE DELLIMPIANTO SPORTIVO DI VIA TAVERNA QUOTA INCENTIVO</t>
  </si>
  <si>
    <t>6110013018</t>
  </si>
  <si>
    <t>6110013019</t>
  </si>
  <si>
    <t>002065</t>
  </si>
  <si>
    <t>RECUPERO FONDO PER INCENTIVAZIONE TECNICA SU APPALTOMANUTENZSTRAORDSTRADE OP1118680001</t>
  </si>
  <si>
    <t>6110013021</t>
  </si>
  <si>
    <t>CONTRIBUTO AUTORITA DI VIGILANZA LLPP SU APPALTOMANUTENZSTRAORDSTRADE OP1118680001CUP J87H11000610004</t>
  </si>
  <si>
    <t>6110013022</t>
  </si>
  <si>
    <t>002562</t>
  </si>
  <si>
    <t>RECUPERO INCENTIVANTE TECNICA ART92 DLGS 16306 OP1118740001</t>
  </si>
  <si>
    <t>6110013027</t>
  </si>
  <si>
    <t>RECUPERO CONTRIBUTO SIMOG OP1118740001</t>
  </si>
  <si>
    <t>6110013096</t>
  </si>
  <si>
    <t>002248</t>
  </si>
  <si>
    <t>RUOLO COATTIVO 2011 1 EMISSIONE N14305ROMA N14303ROMAN14300287028954172304934972869417119863048 COSAP PERMANENTEANNI 20060708 CODTRIB8592 MUNICXX</t>
  </si>
  <si>
    <t>6110013098</t>
  </si>
  <si>
    <t>RUOLO COATTIVO 2011 1 EMISSIONE N14302ROMA IMPOSTA PUBBLICITAANNO 2006 CODTRIB8500 MUNICXX</t>
  </si>
  <si>
    <t>6110013099</t>
  </si>
  <si>
    <t>RUOLO COATTIVO 2011 1 EMISSIONE N14305ROMA N14303ROMAN14300287028954172304934972869417119863048 SANZIONI EINDENNDI MORA COSAP PERMANENTE ANNI 20060708 CODTRIB85968593MUNICXX</t>
  </si>
  <si>
    <t>6110013102</t>
  </si>
  <si>
    <t>RUOLO COATTIVO 2011 1 EMISSIONE N14305ROMA N14303ROMAN14300287028954172304934972869417119863048 14302RM14306RM14301RM14304RM3468152699921104693050152672262152689920 INTERESSI DI MORA E DI ISCRA RUOLOCODTRIB85941C2285151I521B881R34 MUNICXX</t>
  </si>
  <si>
    <t>6110013103</t>
  </si>
  <si>
    <t>RUOLO COATTIVO 2011 1 EMISSIONE N14305ROMA N14303ROMAN14300287028954172304934972869417119863048 14302RM14306RM14301RM14304RM3468152699921104693050152672262152689920 RECUPERO SPESE DI NOTIFICA CODTRIB1I511C481R33MUNICXX</t>
  </si>
  <si>
    <t>6110013104</t>
  </si>
  <si>
    <t>RUOLO COATTIVO 2011 1 EMISSIONE N14306ROMA14301RM14304RM3468152699921104693050152672262152689920 CANONE DIPUBBLICITA CODTRIB1B87 MUNICXX</t>
  </si>
  <si>
    <t>6110013105</t>
  </si>
  <si>
    <t>RUOLO COATTIVO 2011 1 EMISSIONE N14306ROMA14301RM14304RM3468152699921104693050152672262152689920 INFRAZIONI ALCANONE DI PUBBLICITA CODTRIB1B89 MUNICXX</t>
  </si>
  <si>
    <t>6110013106</t>
  </si>
  <si>
    <t>RUOLO COATTIVO 2011 1 EMISSIONE N14302ROMA IMPOSTA PUBBLICITAANNO 2006 CODTRIB85018502 MUNICXX</t>
  </si>
  <si>
    <t>6110013116</t>
  </si>
  <si>
    <t>RIMBORSO CONTRIBUTO PROVLE FINALIZZATI ALLACQUI</t>
  </si>
  <si>
    <t>6110013136</t>
  </si>
  <si>
    <t>001881</t>
  </si>
  <si>
    <t>0000072768</t>
  </si>
  <si>
    <t xml:space="preserve">ADF IMPIANTI E COSTRUZIONI SRL CAPOGRUPPO ATI  </t>
  </si>
  <si>
    <t>RECUPERO SOMME PER FRANCHIGIE SU SINISTRI</t>
  </si>
  <si>
    <t>6110013138</t>
  </si>
  <si>
    <t>002250</t>
  </si>
  <si>
    <t>CONTRIBUTO REGIONE LAZIO DI CUI ALLA LR 0310082010 E DGR17729042011  APPALTO LAVORI RISTRUTTURAZIONE EDILIZIA ASILO NIDO VIAGIUSEPPE LIPPARINI MUNICIPIO XII  DD REGIONE LAZIO B57612011</t>
  </si>
  <si>
    <t>6110013141</t>
  </si>
  <si>
    <t>RECUPERO OOPP RELATIVI OP1110100001</t>
  </si>
  <si>
    <t>6110013142</t>
  </si>
  <si>
    <t>RECUPERO CONTRIBUTO AVCP RELATIVO OP1110100001</t>
  </si>
  <si>
    <t>6110013154</t>
  </si>
  <si>
    <t>001846</t>
  </si>
  <si>
    <t>INCENTPROG MANUSTRAORD GIARDINO VIA DEL TRULLO</t>
  </si>
  <si>
    <t>6110013172</t>
  </si>
  <si>
    <t>STRADA COLLEGAMENTO TRA VIA DEL FORO ITALICO E VIA DELLA PINETASACCHETTI ED ALLARGAMENTO DELLA VIA TRIONFALE DA VIA STRESA A VIABARELLAI  II STRALCIO FUNZIONALE  ALLARGAMENTO DELLA VIA TRIONFALETRATTO COMPRESO TRA VIA STRESA E VIA CHIARUGI  PERIZIA VARIAN</t>
  </si>
  <si>
    <t>6110013173</t>
  </si>
  <si>
    <t>003875</t>
  </si>
  <si>
    <t>CONTRAVCP CODGARA N3716274</t>
  </si>
  <si>
    <t>6110013194</t>
  </si>
  <si>
    <t>002173</t>
  </si>
  <si>
    <t>ACCERT FONDI PER OPERE DI ADEG CENTRI BOCCIOFILI OP100929001</t>
  </si>
  <si>
    <t>6110013217</t>
  </si>
  <si>
    <t>PZ MONTE STALLONARA INDESPROPRIO RATEIZZATA  CONSREGIONLE COOPEDILIZIE VESTA</t>
  </si>
  <si>
    <t>6110013218</t>
  </si>
  <si>
    <t>PZ MONTE STALLONARA  INTERESSI SU INDESPROPRIO RATEIZZATA CONSREGLECOOP EDILIZE VESTA</t>
  </si>
  <si>
    <t>6110013219</t>
  </si>
  <si>
    <t>0000064221</t>
  </si>
  <si>
    <t xml:space="preserve">OPERATORI PZ A5 SPINACETO 2   </t>
  </si>
  <si>
    <t>PZ SPINACETO 2  INDENNESPROPRIO RATEIZZATA  CONSREGLE COOP EDILIZEVESTA</t>
  </si>
  <si>
    <t>6110013220</t>
  </si>
  <si>
    <t>PZ SPINACETO 2  INTERESSI SU  INDENNESPROPRIO RATEIZZATA CONSREGLECOOP EDILIZE VESTA</t>
  </si>
  <si>
    <t>6110013231</t>
  </si>
  <si>
    <t>PZ BORGHESIANA PANTANO  INDENNITA ESPROPRIO RATEIZZATO LEGA SAN PAOLOAUTO</t>
  </si>
  <si>
    <t>6110013233</t>
  </si>
  <si>
    <t>PZ BORGHESIANA PANTANO  INTERESSI SU INDENNITA ESPROPRIO RATEIZZATALEGA SAN PAOLO AUTO</t>
  </si>
  <si>
    <t>6110013252</t>
  </si>
  <si>
    <t>002154</t>
  </si>
  <si>
    <t>RECUPERO SOMMA INCENTIVOLAVORI DI MANUTENZIONE STRAORDINARIA DEI LOCALISI DELLEDIFICIO EX MANIFATTURA TABACCHI SITI IN CIRCONVALLAZIOOSTIENSE 191 DA ADIBIRE AD UFFICIMUNXI</t>
  </si>
  <si>
    <t>6110013257</t>
  </si>
  <si>
    <t>001255</t>
  </si>
  <si>
    <t>APPALTO LAVORI COSTRUZIONE CENTRO ANZIANI LOCALITAVALLE MURICANA  VIAPOMPONESCO  VIA PEGOGNAGA  MUNICIPIO XX  PERIZIA VARIANTE ESUPPLETIVA  INCENTIVO PROGETTAZIONE</t>
  </si>
  <si>
    <t>6110013292</t>
  </si>
  <si>
    <t>RECUPERO INCENTIVO LAVORI COSTRUZIONE COLLETTORE FOGNARIO ACQUATRAVERSA VI TRONCO MUN XX</t>
  </si>
  <si>
    <t>6110013294</t>
  </si>
  <si>
    <t>001635</t>
  </si>
  <si>
    <t>APPALTO RIQUALIFICAZIONE E SISTEMAZIONE SUPERFICIALE VERIFICA DELSISTEMA FOGNANTE DI AREE DI PARTICOLARE PREGIO STORICO RICADENTI NELMUNICIPIO I  INCENTIVO PROGETTAZIONE</t>
  </si>
  <si>
    <t>6110013304</t>
  </si>
  <si>
    <t>000825</t>
  </si>
  <si>
    <t>05/04/2012</t>
  </si>
  <si>
    <t>REG INTER DI MORA SU RUOLI COATTIVI</t>
  </si>
  <si>
    <t>6110013309</t>
  </si>
  <si>
    <t>20/07/2011</t>
  </si>
  <si>
    <t>INTERVENTI URGENTI DI MANUTENZIONE STRAORDINARIA SU INFRASTRUTTUREVIARIE DI GRANDE VIABILITA  MUNICIPI DA XV A XX  INCENTIVOPROGETTAZIONE</t>
  </si>
  <si>
    <t>6110013310</t>
  </si>
  <si>
    <t>000915</t>
  </si>
  <si>
    <t>REGOL AGGIO SU QUIET RESIDUI ANNO 2011</t>
  </si>
  <si>
    <t>6110013329</t>
  </si>
  <si>
    <t>000043</t>
  </si>
  <si>
    <t>24/01/2012</t>
  </si>
  <si>
    <t>INCENTIVO PER LA PROGETTAZIONE AGGIUDICAZIONE DEFINITIVA APP LAVORI DIRISTRUTTURAZIONE DELLA PALESTRA DELLA SCUOLA MEDIA GIACOMO PUCCINI VIARIVISONDOLI  ELLEBI COSTRUZIONI SRL</t>
  </si>
  <si>
    <t>6110013348</t>
  </si>
  <si>
    <t>0000075180</t>
  </si>
  <si>
    <t xml:space="preserve">DITTA CELVIA SRL   </t>
  </si>
  <si>
    <t>CONTRATTO DI GESTIONE DEL BAR DELLUFFICIO CONDONO EDILIZIO DAL 1DIC2011 AL 30112013  RINNOVO TACITO ART2 CONTRATTO</t>
  </si>
  <si>
    <t>6110013361</t>
  </si>
  <si>
    <t>17/04/2012</t>
  </si>
  <si>
    <t>VERSAMENTI RUOLI COATTIVI CANACQUE TOSAP ICIAP PERIODO DI RISCOSSIONE010111311211</t>
  </si>
  <si>
    <t>6110013362</t>
  </si>
  <si>
    <t>RIMBORSO CONTRIBUTO REALIZZDI NUOVA ILLUMINAZPUBBLE RECINZDELLAREAA VERDE DI QUARTIERE VIA MAGNAGHIVIA IGNAZIO PERSICO</t>
  </si>
  <si>
    <t>6110013364</t>
  </si>
  <si>
    <t>06/07/2012</t>
  </si>
  <si>
    <t>RECUPERO ONERI INCENTIVO ART92 DLGS N16306 PROGETTO ESECUTIVOLAVORI DI MANUTENZIONE STRAORDINARIA ED ADEGUAMENTO ANTINCENDIO DEILOCALI DELLA SEDE UO ANAGRAFE STATO CIVILE E LEVA DEL DIPTORISTECNOLOGICHE  IMPRESA CELLETTI COSTRUZIONI GENERALI SRL</t>
  </si>
  <si>
    <t>6110013365</t>
  </si>
  <si>
    <t>E.3.05.02.03.004.1RPI</t>
  </si>
  <si>
    <t xml:space="preserve">RECUPERO SPESE PER LAVORI DI PRONTO INTERVENTO A CARICO DEI PRIVATI - FONDO VINCOLATO </t>
  </si>
  <si>
    <t>RIMBORSO LAVORI DI SOMMA URGENZA EDIFICI RESIDENZIALI DI VIAMONTECASSIANO N 78 A CARICO DELLINPS EX INPDAP</t>
  </si>
  <si>
    <t>6110013366</t>
  </si>
  <si>
    <t>RECUPERO SOMME INCENTIVO LAVORI DI RECUPERO CONSERVATIVO DEGLI EDIFICIDI PROPRIET COMUNALE AD USO RESIDENZIALE SITI IN LARGO VERATTI37131721232437 II LOTTO</t>
  </si>
  <si>
    <t>6110013377</t>
  </si>
  <si>
    <t>APPROVAZIONE PERIZIA DI VARIANTE E SUPPLETIVA RELATIVA ALLAPPALTOINTERVENTI URGENTI DI MANUTENZIONE STRAORDINARIA SU INFRASTRUTTUREVIARIE DI GRANDE VIABILITA  MUNICIPI DA XV A XX  QPINCENTIVOPROGETTAZIONE</t>
  </si>
  <si>
    <t>6110013379</t>
  </si>
  <si>
    <t>RECUPERO SOMME INCENTIVOLAVORI DI RESTAURO DEI PARTITI DECORATIVI MUSEODI ROMA PALAZZO BRASCHI</t>
  </si>
  <si>
    <t>6110013384</t>
  </si>
  <si>
    <t>000950</t>
  </si>
  <si>
    <t>LAVORI DI RESTAURO E INSERIMENTO NEL CIRCUITO MUSEALE DELLA CISTERNAPOST ANTICA DEI MERCATI DI TRAIANO IN ROMA  CONTRIBUTO VIGILANZA LLPPVINC A IMP 38715 E 387162011</t>
  </si>
  <si>
    <t>6110013409</t>
  </si>
  <si>
    <t>000593</t>
  </si>
  <si>
    <t>16/04/2012</t>
  </si>
  <si>
    <t>INCENTIVO PROGETTAZIONE PER LAVORI MANUTENZIONE STRAORDINARIASTRADERIFACIMENTO MARCIAPIEDIPAVIMENTAZIONI STRADALIMUN 18OP1114080001</t>
  </si>
  <si>
    <t>6110013418</t>
  </si>
  <si>
    <t>10/05/2012</t>
  </si>
  <si>
    <t>INCENTIVO PROGETTAZIONE PER LAVORI MANUTENZIONE STRAORDINARIA STRADEZONA CASALOTTIMUN 18OP1118220001OP1118230001</t>
  </si>
  <si>
    <t>6110013435</t>
  </si>
  <si>
    <t>000590</t>
  </si>
  <si>
    <t>13/04/2012</t>
  </si>
  <si>
    <t>INCENTIVO PROGETTAZIONE PER LAVORI AREE GIOCHI VIA INNOCENZO IIIVIAVALCANNUTAPISTA CICLABILE VIA TORREVECCHIA MUN18OP1108670001CUPJ86E11001830004CIG4141832BE1</t>
  </si>
  <si>
    <t>6110013437</t>
  </si>
  <si>
    <t>6110013438</t>
  </si>
  <si>
    <t>RECUPERO SPESA CONTRIBUTO AUTORITA VIGILANZA LL  LAVORI DI MANUTENZIONESTRAORDINARIA VIA BORSI MUN II</t>
  </si>
  <si>
    <t>6110013439</t>
  </si>
  <si>
    <t>REALIZZAZPALESTRA SCUOLA XX SETTEMBRE MUN II</t>
  </si>
  <si>
    <t>6110013446</t>
  </si>
  <si>
    <t>31/12/2000</t>
  </si>
  <si>
    <t>E.9.02.01.02.001.2028</t>
  </si>
  <si>
    <t>REGOLARIZZ SOSP PAGAM PPT SORRENTI NICOLINA POS 19510 DIPCASAFASC261969 DECRETO ING61692009</t>
  </si>
  <si>
    <t>6110013447</t>
  </si>
  <si>
    <t>REGOLARIZZ SOSP PAGAM BL FORNITURE INDUSTRIALI BURATTI MAUROFASC261722 SENTENZA 635932009  DIPPROGRATTUAZURB</t>
  </si>
  <si>
    <t>6110013448</t>
  </si>
  <si>
    <t>REGOLARIZZ SOSP PAGAM PESCE GIOVANNI  FASC250974 SENTENZA 29842009 DIPRISORSE UMANE</t>
  </si>
  <si>
    <t>6110013449</t>
  </si>
  <si>
    <t>REGOLARIZZ SOSP PAGAM MALOSPIRITI ED ALTRI  FASC264834 SENTENZA33902009  DIPRISORSE UMANE</t>
  </si>
  <si>
    <t>7120000243</t>
  </si>
  <si>
    <t>001822</t>
  </si>
  <si>
    <t>07/12/2012</t>
  </si>
  <si>
    <t>E.2.01.01.02.001.7LUD</t>
  </si>
  <si>
    <t xml:space="preserve">INTERVENTI PER LUDOTECHE CITTADINE </t>
  </si>
  <si>
    <t>1FM</t>
  </si>
  <si>
    <t xml:space="preserve">INTERVENTI PER L'ADOLESCENZA ED I GIOVANI </t>
  </si>
  <si>
    <t>MAGG.ACT.RIMB.LUDOTECHE R.G. XXIII U.O.119911</t>
  </si>
  <si>
    <t>7130000002</t>
  </si>
  <si>
    <t>25/02/2013</t>
  </si>
  <si>
    <t xml:space="preserve"> APPROVAZIONE RUOLI RISCOSSIONE COATTIVA ANNO 2011 - I°EMISSIONE COSAP PERMANENTE - RECUPERO SPESE NOTIFICA CODICE 1/51 -MUNICIPIO ROMA 3</t>
  </si>
  <si>
    <t>7130000003</t>
  </si>
  <si>
    <t xml:space="preserve"> APPROVAZIONE RUOLI RISCOSSIONE COATTIVA ANNO 2011 1°EMISSIONE- COSAP PERMANENTE COD.1/52-ULTERIORI INTERESSI ISCRIZIONE RUOLOMUN.ROMA 3</t>
  </si>
  <si>
    <t>7130000004</t>
  </si>
  <si>
    <t xml:space="preserve"> APPROVAZIONE RUOLI RISCOSSIONE COATTIVA ANNO 2011 1°EMISSIONE- COSAP PERMANENTE COD.8592 CANONE MUN.ROMA 3</t>
  </si>
  <si>
    <t>7130000005</t>
  </si>
  <si>
    <t xml:space="preserve"> APPROVAZIONE RUOLI RISCOSSIONE COATTIVA ANNO 2011 1°EMISSIONE- COSAP PERMANENTE COD.8593-INDENNITA'DI MORA MUN.ROMA 3</t>
  </si>
  <si>
    <t>7130000006</t>
  </si>
  <si>
    <t xml:space="preserve"> APPROVAZIONE RUOLI RISCOSSIONE COATTIVA ANNO 2011 1°EMISSIONE- COSAP PERMANENTE COD.8594-INTERESSI - MUN.ROMA 3</t>
  </si>
  <si>
    <t>7130000007</t>
  </si>
  <si>
    <t xml:space="preserve"> APPROVAZIONE RUOLI RISCOSSIONE COATTIVA ANNO 2011 1°EMISSIONE- COSAP TEMPORANEA COD.1/49-RECUPERO SPESE NOTIFICA - MUN.RM3</t>
  </si>
  <si>
    <t>7130000008</t>
  </si>
  <si>
    <t xml:space="preserve"> APPROVAZIONE RUOLI RISCOSSIONE COATTIVA ANNO 2011 1°EMISSIONE- COSAP TEMPORANEA COD.1/50 - ULTERIORI INTERESSI - MUN.RM3</t>
  </si>
  <si>
    <t>7130000009</t>
  </si>
  <si>
    <t xml:space="preserve"> APPROVAZIONE RUOLI RISCOSSIONE COATTIVA ANNO 2011 1°EMISSIONE- COSAP TEMPORANEA COD.8587- QUOTE ARRETRATE - MUN.RM3</t>
  </si>
  <si>
    <t>7130000010</t>
  </si>
  <si>
    <t xml:space="preserve"> APPROVAZIONE RUOLI RISCOSSIONE COATTIVA ANNO 2011 1°EMISSIONE- COSAP TEMPORANEA COD.8588 - INDENNITA' DI MORA - MUN.RM3</t>
  </si>
  <si>
    <t>7130000011</t>
  </si>
  <si>
    <t xml:space="preserve"> APPROVAZIONE RUOLI RISCOSSIONE COATTIVA ANNO 2011 1°EMISSIONE- COSAP TEMPORANEA COD.8589 - INTERESSI - MUN.RM3</t>
  </si>
  <si>
    <t>2012</t>
  </si>
  <si>
    <t>6120000024</t>
  </si>
  <si>
    <t>CANONE ANNUO DI LOCAZIONE PER SEDE UFFICIO POSTALEBANCO POSTA IMMOBILE COMUNALE VBALBIANIVCONTI MUNICIPIO ROMA DELLE TORRI ANNO 2012 CT PLURIENNALE 20092014</t>
  </si>
  <si>
    <t>6120000035</t>
  </si>
  <si>
    <t>PROVENTI PER LA CONCESSIONE DUSO DELLIMPIANTO SPORTIVO DI VIA OFFANENGO 68 DAL 1120033042011 ALLAASSSPORTDILETTANTISTICA RENATO COSTANTINI ROMA XX RATEIZZAZIONE IN 72 RATE DEL CANONE DOVUTO DALL182006  31122009RATE INTERESSI ANNO 2012</t>
  </si>
  <si>
    <t>6120000041</t>
  </si>
  <si>
    <t>01/09/2011</t>
  </si>
  <si>
    <t>E.3.01.02.01.006.0PPI</t>
  </si>
  <si>
    <t xml:space="preserve">PROVENTI DELLE PISCINE COMUNALI </t>
  </si>
  <si>
    <t>0000029682</t>
  </si>
  <si>
    <t xml:space="preserve">OLIMPIA COOP. A.R.L.   </t>
  </si>
  <si>
    <t>CANONE X UTILIZZO IMPIANTO SPORTIVO PISCINA SITO IN VIA SATTA N84SOC COOP OLIMPIA  PERIODO GENNAIO  AGOSTO  2012</t>
  </si>
  <si>
    <t>6120000118</t>
  </si>
  <si>
    <t>001928</t>
  </si>
  <si>
    <t>LISTA CARICO QUOTE CONTRIBUTIVE TRASPORTO SCOLASTICO  MUNXII  PERIODOGENNAIOGIUGNO 2012</t>
  </si>
  <si>
    <t>6120000119</t>
  </si>
  <si>
    <t>002069</t>
  </si>
  <si>
    <t>LISTA CARICO QUOTE CONTRIBUTIVE REFEZIONE SCOLASTICA  MUNXII  PERIODOGENNAIOGIUGNO 2012</t>
  </si>
  <si>
    <t>6120000129</t>
  </si>
  <si>
    <t>E.3.01.02.01.999.0RAS</t>
  </si>
  <si>
    <t xml:space="preserve">RIMBORSO SPESE PER L'UTILIZZO DI AULE SCOLASTICHE </t>
  </si>
  <si>
    <t>0000081835</t>
  </si>
  <si>
    <t xml:space="preserve">TECHNE ASSOCIAZIONE CULTURALE   </t>
  </si>
  <si>
    <t>AUTORIZZAZUSO LOCALI SCOLASTICI NELLA SCUOLA ANDERSENDELLISTCOMPRPIO LA TORREPER11220113062012TECHNE ASSCULT</t>
  </si>
  <si>
    <t>6120000142</t>
  </si>
  <si>
    <t>003117</t>
  </si>
  <si>
    <t>REGOLARIZZAZIONE ANTICIPAZIONE IN CONTO MISSIONI DIPENDENTI EDAMMINISTRATORI COMUNALI ANNO 2012</t>
  </si>
  <si>
    <t>6120000167</t>
  </si>
  <si>
    <t>002748</t>
  </si>
  <si>
    <t>APPROVAZIONE RUOLI RISCOSSIONE COATTIVI ANNO 20114EMISSIONE COSAP PERMANENTE COD151RECUPERO SPESE NOTIFICA ANNO 2008MUN2 RIF RUOLI NN32621427140219571262728443741390 2136970690923671770135611565144112514932287 23292012</t>
  </si>
  <si>
    <t>6120000168</t>
  </si>
  <si>
    <t>APPROVAZIONE RUOLI RISCOSSIONE COATTIVI ANNO 20114EMISSIONE COSAP PERMANENTE COD152ULTERIORI INTERESSI PER ISCRIZIONE A RUOLO ANNO 2008 MUN2 RIF RUOLI NN32621427140219571262728443741390 2136970690923671770135611565144112514932287 23292012</t>
  </si>
  <si>
    <t>6120000169</t>
  </si>
  <si>
    <t>APPROVAZIONE RUOLI RISCOSSIONE COATTIVI ANNO 20114EMISSIONE COSAP PERMANENTE COD8592CANONE ANNO 2008 MUN2 RIF RUOLI NN32621427140219571262728443741390 2136970690923671770135611565144112514932287 23292012</t>
  </si>
  <si>
    <t>6120000170</t>
  </si>
  <si>
    <t>APPROVAZIONE RUOLI RISCOSSIONE COATTIVI ANNO 20114EMISSIONE COSAP PERMANENTE COD8593INDENNITADI MORA ANNO 2008MUN2 RIF RUOLI NN32621427140219571262728443741390 2136970690923671770135611565144112514932287 23292012</t>
  </si>
  <si>
    <t>6120000171</t>
  </si>
  <si>
    <t>APPROVAZIONE RUOLI RISCOSSIONE COATTIVI ANNO 20114EMISSIONE COSAP PERMANENTE COD8594INTERESSI ANNO 2008MUN2 RIF RUOLI NN32621427140219571262728443741390 2136970690923671770135611565144112514932287 23292012</t>
  </si>
  <si>
    <t>6120000172</t>
  </si>
  <si>
    <t>APPROVAZIONE RUOLI RISCOSSIONE COATTIVA ANNO 2011 4 EMISSIONE MUN2 CACANONE INIZIATIVE PUBBLICIATARIE CIP COD 1B88 INTERESSI MORATORI ANNO 2008 RIF RUOLI NN 1523162372854375232121376910 177117262012</t>
  </si>
  <si>
    <t>6120000174</t>
  </si>
  <si>
    <t>APPROVAZIONE RUOLI RISCOSSIONE COATTIVA ANNO 2011 4 EMISSIONE MUN2 CACANONE INIZIATIVE PUBBLICIATARIE CIP COD 1R33 ULTERIORI INTERESSI ISCRIZIONE RUOLO ANNO 2008 RIF RUOLI NN 1523162372854375232121376910 177117262012</t>
  </si>
  <si>
    <t>6120000175</t>
  </si>
  <si>
    <t>APPROVAZIONE RUOLI RISCOSSIONE COATTIVA ANNO 2011 4 EMISSIONE MUN2 CANONE INIZIATIVE PUBBLICIATARIE CIP COD 1R34 SANZIONI PECUNIARIAANNO 2008 RIF RUOLI NN 1523162372854375232121376910 177117262012</t>
  </si>
  <si>
    <t>6120000189</t>
  </si>
  <si>
    <t>APPROVAZIONE RUOLI RISCOSSIONE COATTIVA ANNO 2011 4 EMISSIONE MUN2 CANONE INIZIATIVE PUBBLICIATARIE CIPQUOTE ANNO 2008 RIF RUOLI NN 1523162372854375232121376910 177117262012</t>
  </si>
  <si>
    <t>6120000294</t>
  </si>
  <si>
    <t>000074</t>
  </si>
  <si>
    <t>12/01/2012</t>
  </si>
  <si>
    <t>INCAMERAMENTO CAUZIONE PRESENTATA DALLIMPRESA DOLOP SRL TRAMITE LESCUSSIONE DELLA POLIZZA FIDEJUSSORIA N 89500A0273285 DEL 21072011 PRESTATA DALLA GROUPAMA ASSICURAZIONI CUP J87H10002710004 MUNRM4</t>
  </si>
  <si>
    <t>6120000438</t>
  </si>
  <si>
    <t>000047</t>
  </si>
  <si>
    <t>28/02/1985</t>
  </si>
  <si>
    <t>ACV</t>
  </si>
  <si>
    <t>RIMBORSI DERIVANTI CANALIZZAZIONI PUBBLICI SERVIZI  ANNO 2012  MUNI INTROITI A MEZZO CASSIERE MUNICIPALE</t>
  </si>
  <si>
    <t>6120000618</t>
  </si>
  <si>
    <t>10/01/2012</t>
  </si>
  <si>
    <t>MOZZILLI NADIARECUPERO SOMMA INDENNITA DI PREAVVISO PER DIMISSIONIDAL SERVIZIODATA CESSAZIONE 31122011</t>
  </si>
  <si>
    <t>6120000625</t>
  </si>
  <si>
    <t>000038</t>
  </si>
  <si>
    <t>13/01/2012</t>
  </si>
  <si>
    <t>SANZIONE PECUNIARIA AI SENSI DELLART13 COMMA 1 LETTC LEGGE 412003PER CHIUSURA FORZATA ATTIVITA A CARICO DELLA STRUTTURA RESIDENZIALE PERANZIANI IN  VIA OTTAVIO MORISANI N64 LEGALE RAPPRESENTANTE CICCHETTISIMONETTA MUNICIPIO XX ANNO 2012</t>
  </si>
  <si>
    <t>6120000786</t>
  </si>
  <si>
    <t>27/01/2012</t>
  </si>
  <si>
    <t>E.2.01.01.02.007.0015</t>
  </si>
  <si>
    <t xml:space="preserve">DA ALTRI ENTI DEL SETTORE PUBBLICO - DA CAMERE DI COMMERCIO </t>
  </si>
  <si>
    <t>0000048857</t>
  </si>
  <si>
    <t xml:space="preserve">CAMERA DI COMMERCIO INDUSTRIA ARTIGIANATO E AGRICOLTURA ROMA  </t>
  </si>
  <si>
    <t>CONTRIBUTO DELL CAMERA DI COMMERCIO DI ROMA PER IL PROGETTO DECOROURBANO</t>
  </si>
  <si>
    <t>6120000856</t>
  </si>
  <si>
    <t>01/02/2012</t>
  </si>
  <si>
    <t>0000061849</t>
  </si>
  <si>
    <t xml:space="preserve">OPERATORI P.Z VIA PONDERANO   </t>
  </si>
  <si>
    <t>PZ B51  PONDERANO PENALE PER RITARDATA ULTIMAZIONE LAVORI</t>
  </si>
  <si>
    <t>6120001011</t>
  </si>
  <si>
    <t>000062</t>
  </si>
  <si>
    <t>03/02/2012</t>
  </si>
  <si>
    <t>PPZONA O 43 VIA MELLANOVALLE PORCINAPRATO CORNELIO COMPARTO 2INDENNITA PROVVESPROPRIO C ACARICO SOC GEAP SRL</t>
  </si>
  <si>
    <t>6120001141</t>
  </si>
  <si>
    <t>LISTA DI CARICO N1 PER COSAP PERMANENTE ANNO 2012 SCADENZA 3112012MUNICIPIO XX</t>
  </si>
  <si>
    <t>6120001144</t>
  </si>
  <si>
    <t>000127</t>
  </si>
  <si>
    <t>LISTA DI CARICO N1 PER CANONE DI INIZIATIVE PUBBLICITARIE ANNO 2012SCADENZA 31012012 MUNICIPIO XX</t>
  </si>
  <si>
    <t>6120001802</t>
  </si>
  <si>
    <t>05/03/2012</t>
  </si>
  <si>
    <t>ROMANO LUISARECUPERO SOMMA ASSENZA DAL SERVIZIO INGIUSTIFICATOMOTIVOPERIODO DAL 1102011 AL 30112011</t>
  </si>
  <si>
    <t>6120002016</t>
  </si>
  <si>
    <t>28/02/2012</t>
  </si>
  <si>
    <t>REC INCENT PROGETT VERDE PUBBLICO DAL MUN XI AL XX</t>
  </si>
  <si>
    <t>6120002049</t>
  </si>
  <si>
    <t>13/03/2012</t>
  </si>
  <si>
    <t>E.3.01.02.01.009.1PMA</t>
  </si>
  <si>
    <t xml:space="preserve">PROVENTI DEI MERCATI AGRICOLI </t>
  </si>
  <si>
    <t>0MA</t>
  </si>
  <si>
    <t xml:space="preserve">MERCATI AGRICOLI </t>
  </si>
  <si>
    <t>INTROITO DERIVANTE DAI MERCATI DEL FARMERSS MARKET ANNO 2012</t>
  </si>
  <si>
    <t>6120002132</t>
  </si>
  <si>
    <t>REC INCENT PROGETT PARCO PIRZIO BIROLI</t>
  </si>
  <si>
    <t>6120002167</t>
  </si>
  <si>
    <t>02/03/2012</t>
  </si>
  <si>
    <t>MONTI GIAMPIERORECUPERO SOMMA MANCATO RISPETTO TERMINI DIPREAVVISODIMISSIONARIO DAL 31122011</t>
  </si>
  <si>
    <t>6120002212</t>
  </si>
  <si>
    <t>16/03/2012</t>
  </si>
  <si>
    <t>RIMBORSO CONTRIBUTO AVCP</t>
  </si>
  <si>
    <t>6120002213</t>
  </si>
  <si>
    <t>07/03/2012</t>
  </si>
  <si>
    <t>E.3.05.02.01.001.0RCI</t>
  </si>
  <si>
    <t xml:space="preserve">RECUPERO COMPETENZE INDEBITAMENTE PERCEPITE DAL PERSONALE </t>
  </si>
  <si>
    <t>RECUPERO SOMME ERRONEAMENTE EROGATE IND PER SPECIFICHERESPONSABILITAANNO 2009 NOMINATIVI CARRAZZA GRECO MAZZONI PETRICCA VALLUCCHI</t>
  </si>
  <si>
    <t>6120002217</t>
  </si>
  <si>
    <t>INCENTIVO PROGETTAZIONE</t>
  </si>
  <si>
    <t>6120002218</t>
  </si>
  <si>
    <t>6120002342</t>
  </si>
  <si>
    <t>15/03/2012</t>
  </si>
  <si>
    <t>DURANTE SARA RECUPERO SOMMA NON DOVUTA UNICO EMOLUMENTO MESE DIFEBBRAIO 2012</t>
  </si>
  <si>
    <t>6120002471</t>
  </si>
  <si>
    <t>000580</t>
  </si>
  <si>
    <t>22/03/2012</t>
  </si>
  <si>
    <t>0000082576</t>
  </si>
  <si>
    <t xml:space="preserve">IL PUGNALONE  CONSORZIO PROD.AGR. BIOLOGICI  </t>
  </si>
  <si>
    <t>GESTIONE DEL PUNTO VENDITA DI CASTEL DI GUIDO E DELLO SPAZIO COMMLE DELMERCATO A VENDITA DIRETTA FARMERS MARKET DI CORVIALECONSORZIOPRODUTTORI AGRICOLI BIOLOGICIIL PUGNALONEANNO 2012APRDIC AL 50</t>
  </si>
  <si>
    <t>6120002695</t>
  </si>
  <si>
    <t>000712</t>
  </si>
  <si>
    <t>28/03/2012</t>
  </si>
  <si>
    <t>RECUPERO SOMME NON DOVUTE QUOTE DI INDENNITA DI RESPONSABILITA DICATEG B7C5 PERIODO DA SETTEMBRE 2011 A GENNAIO 2012 I NOMINATIVOAGLI SIMONETTA GERMANA</t>
  </si>
  <si>
    <t>6120002981</t>
  </si>
  <si>
    <t>17/02/2012</t>
  </si>
  <si>
    <t>CONTRIB AVCP GARA 554917 ADEGCENTRO POLIV NCA</t>
  </si>
  <si>
    <t>6120002984</t>
  </si>
  <si>
    <t>6120003124</t>
  </si>
  <si>
    <t>02/02/2012</t>
  </si>
  <si>
    <t>PARCO URBANO DI MONTE CIOCCI  I FASE DI ATTUAZIONEI LOTTO FUNZIONALE RECUPERO CONTRIBUTO AUTORITA VIGILANZA LLPPPER CONSOLIDAMENTO COLLINADEL VERSANTE DELLA RISALITA MILITARE</t>
  </si>
  <si>
    <t>6120003139</t>
  </si>
  <si>
    <t>000071</t>
  </si>
  <si>
    <t>14/02/2012</t>
  </si>
  <si>
    <t>0000082687</t>
  </si>
  <si>
    <t xml:space="preserve">AGENZIA NAZIONALE PER I GIOVANI   </t>
  </si>
  <si>
    <t>RECUPERO SPESE REGISTRAZIONE PER CONTRATTI DI CONCESSIONE  II TRIM2011  LOC VIA SABOTINO 4</t>
  </si>
  <si>
    <t>6120003140</t>
  </si>
  <si>
    <t>0000042362</t>
  </si>
  <si>
    <t xml:space="preserve">DORIA PAMPHILYJONATHAN  </t>
  </si>
  <si>
    <t>RECUPERO SPESE REGISTRAZIONE CONTRATTI DI LOCAZIONE  II TRIM 2011LOC PZA GRAZIOLI 4</t>
  </si>
  <si>
    <t>6120003141</t>
  </si>
  <si>
    <t>0000000538</t>
  </si>
  <si>
    <t xml:space="preserve">MAFFEITONINO  </t>
  </si>
  <si>
    <t>RECUPERO SPESE REGISTRAZIONE CONTRATTI DI LOCAZIONE  II TRIM 2011LOC VIA MATTIA BATTISTINI 492</t>
  </si>
  <si>
    <t>6120003545</t>
  </si>
  <si>
    <t>000943</t>
  </si>
  <si>
    <t>26/04/2012</t>
  </si>
  <si>
    <t>CAMPINI ILENIARECUPERO SOMMA ASSENZA PER ASPETTATIVA MOTIVIPERSONALIPERIODO16820112992011</t>
  </si>
  <si>
    <t>6120003551</t>
  </si>
  <si>
    <t>19/04/2012</t>
  </si>
  <si>
    <t>NICOSIA SALVATORERECUPERO SOMMA INDENNITA SOSTITUTIVA PER PERIODOMANCATO PREAVVISO PER DIMISSIONI DAL SERVIZIO DAL 2032012</t>
  </si>
  <si>
    <t>6120004076</t>
  </si>
  <si>
    <t>INCENTIVO EX ART92 E SMI DLGS 16306 APPALTO VIA CASILINA VECCHIAILLPUBB MARC FONTANELLA OP1011490001</t>
  </si>
  <si>
    <t>6120004201</t>
  </si>
  <si>
    <t>23/03/2012</t>
  </si>
  <si>
    <t>INCENTIVO DI PROGETTAZSU LAVORI SISTVIE VARZIRESCALDINAROBBIO EROSASCO E SISTRAMPA VIA NICOLAI E VIA BALDUINA</t>
  </si>
  <si>
    <t>6120004202</t>
  </si>
  <si>
    <t>6120004282</t>
  </si>
  <si>
    <t>001256</t>
  </si>
  <si>
    <t>15/05/2012</t>
  </si>
  <si>
    <t>PROVENTI RELATIVI AL CORRISPETTIVO DOVUTO DAGLI OPERATORI DEI MERCATIRIONALI COPERTI PLATEATICI ATTREZZATI PER LUSO DI STANDS E LOCALICONCESSI DALLAMMINISTRAZIONE CON ATTI DELIBERATIVI CANONE DICONCESSIONE  LISTA DI CARICO 2012  CCP N 386011</t>
  </si>
  <si>
    <t>000289</t>
  </si>
  <si>
    <t xml:space="preserve">  II RUOLO COATTIVO 2016 MERCATI RIONALI</t>
  </si>
  <si>
    <t>6120004283</t>
  </si>
  <si>
    <t>PROVENTI RELATIVI AL CORRISPETTIVO DOVUTO DAGLI OPERATORI DEI MERCATIRIONALI COPERTI PER LUSO DEI LOCALI ESTERNI AI MERCATI CANONE DICONCESSIONE  LISTA DI CARICO 2012  CCP N 29187002</t>
  </si>
  <si>
    <t>6120004316</t>
  </si>
  <si>
    <t>03/05/2012</t>
  </si>
  <si>
    <t>MANUT STRAORDINARIA ALCUNE STRADE MUN XIII</t>
  </si>
  <si>
    <t>6120004317</t>
  </si>
  <si>
    <t>INC PROG MANUT STRAORD ALCUNE STRADE MUN XIII</t>
  </si>
  <si>
    <t>6120004328</t>
  </si>
  <si>
    <t>E.2.01.01.01.001.0GIO</t>
  </si>
  <si>
    <t xml:space="preserve">TRASFERIMENTO DELLO STATO PER LE POLITICHE GIOVANILI </t>
  </si>
  <si>
    <t>DAM</t>
  </si>
  <si>
    <t>DIPDELLA GIOVENTU  REALIZZAZIONE PROGETTO CENTRO POLIVALENTESINAPSI  ACCORDO DI COLLABORAZIONE CON PRESIDENZA CONSIGLIO DEIMINISTRIDIPGIOVENTU</t>
  </si>
  <si>
    <t>6120004332</t>
  </si>
  <si>
    <t>14/05/2012</t>
  </si>
  <si>
    <t>INCENTIVI DI PROGETTAZIONE EX ART 92 DE LISE OP 0912430001LT2009000419</t>
  </si>
  <si>
    <t>6120004333</t>
  </si>
  <si>
    <t>INCENTIVI DI PROGETTAZIONE EX ART 92 DE LISE OP 0912440001LT2009000420</t>
  </si>
  <si>
    <t>6120004334</t>
  </si>
  <si>
    <t>INCENTIVI DI PROGETTAZIONE EX ART 92 DE LISE OP 09110040001 LT2009000276</t>
  </si>
  <si>
    <t>6120004335</t>
  </si>
  <si>
    <t>INCENTIVI DI PROGETTAZIONE EX ART 92 DE LISE OP 0912350001LT2009000434</t>
  </si>
  <si>
    <t>6120004394</t>
  </si>
  <si>
    <t>000721</t>
  </si>
  <si>
    <t>11/05/2012</t>
  </si>
  <si>
    <t>RIMBORSO ONERI DI PROGETTAZIONE OP1107100001</t>
  </si>
  <si>
    <t>6120004503</t>
  </si>
  <si>
    <t>000508</t>
  </si>
  <si>
    <t>29/05/2012</t>
  </si>
  <si>
    <t>0000053923</t>
  </si>
  <si>
    <t xml:space="preserve">PORTA DI ROMA S.R.L.   </t>
  </si>
  <si>
    <t>BUFALOTTA PIANO INTERVENTI  INDDEFINITIVA ESPROPRIO</t>
  </si>
  <si>
    <t>6120004546</t>
  </si>
  <si>
    <t>001363</t>
  </si>
  <si>
    <t>28/05/2012</t>
  </si>
  <si>
    <t>0IC</t>
  </si>
  <si>
    <t xml:space="preserve">ALTRI INTERVENTI RELATIVI ALL'INDUSTRIA </t>
  </si>
  <si>
    <t>LISTA DI CARICO 2012  INTROITI RELATIVI AI VERSAMENTI EFFETTUATI DAPARTE DEGLI OPERATORI DEGLI IMPIANTI  DI DISTIBUZIONE CARBURANTI ATITOLO DI CANONE PE R OCCUPAZIONE SUOLO PUBBLICO COSAP   CC N69594000</t>
  </si>
  <si>
    <t>6120004651</t>
  </si>
  <si>
    <t>PZ C25 BORGHESIANA PANTANO INDENN PROVVESPROPRIO RATEIZZATA  SOCLEGA SAN PAOLO AUTO</t>
  </si>
  <si>
    <t>6120004657</t>
  </si>
  <si>
    <t>PZ C25 BORGHESIANA PANTANO INTERESSI SU  INDENNPROVV ESPROPRIORATEIZZATA  SOC LEGA SAN PAOLO AUTO</t>
  </si>
  <si>
    <t>6120004693</t>
  </si>
  <si>
    <t>000400</t>
  </si>
  <si>
    <t>0000061915</t>
  </si>
  <si>
    <t xml:space="preserve">OPERATORI P.Z. C24  VIA LONGONI   </t>
  </si>
  <si>
    <t>PZ C24 VIA LONGONI INDENNITA PROVVESPROPRIO RATEIZZATA SOC RINASCITADEL TRANVIERE</t>
  </si>
  <si>
    <t>6120004695</t>
  </si>
  <si>
    <t>PZ C24 VIA LONGONIINTERESSI  INDENNITA PROVVESPROPRIO RATEIZZATA SOCRINASCITA DEL TRANVIERE</t>
  </si>
  <si>
    <t>6120004696</t>
  </si>
  <si>
    <t>30/05/2012</t>
  </si>
  <si>
    <t>PZ B50 MONTE STALLONARA  INDENNITA PROVVESPROPRIO RATEIZZATA SOCCONSORZIO REGIONALE COOPERATIVE EDILIZIE VESTA</t>
  </si>
  <si>
    <t>6120004697</t>
  </si>
  <si>
    <t>PZ B50 MONTE STALLONARA  INTERESSI SU INDENNITA ESPROPRIO RATEIZZATASOC CONSORZIO REGIONALE COOPERATIVE EDILIZIE VESTA</t>
  </si>
  <si>
    <t>6120004699</t>
  </si>
  <si>
    <t>PZ A5 SPINACETO 2 INDENNITA PROVV ESPROPRIO RATEIZZATA SOC CONSORZIOREGIONALE CIIPERATIVE EDILIZIE VESTA</t>
  </si>
  <si>
    <t>6120004702</t>
  </si>
  <si>
    <t>PZ A5 SPINACETO 2INTERESSI SU  INDENNITA PROVV</t>
  </si>
  <si>
    <t>6120004708</t>
  </si>
  <si>
    <t>0000017302</t>
  </si>
  <si>
    <t xml:space="preserve">DEBITORI DIVERSI SOMME VERSATE O DA COMPENSARE  </t>
  </si>
  <si>
    <t>PROVENTI REFEZIONE SCOLASTICAARRETRATI ANNO 2012 INTROITI A MEZZO CC POSTALE N 75966002 MUNICIPIO ROMA 3</t>
  </si>
  <si>
    <t>6120004712</t>
  </si>
  <si>
    <t>05/06/2012</t>
  </si>
  <si>
    <t>LISTA DI CARICO BENI IN CONCESSIONE ANNO 2012  CARICO CORRENTE</t>
  </si>
  <si>
    <t>6120004716</t>
  </si>
  <si>
    <t>LISTA DI CARICO BENI IN CONCESSIONE ANNO 2012  FONDI RUSTICI</t>
  </si>
  <si>
    <t>6120004717</t>
  </si>
  <si>
    <t>LISTA DI CARICO BENI IN CONCESSIONE ANNO 2012  FONDI RUSTICI EX EAR</t>
  </si>
  <si>
    <t>6120004718</t>
  </si>
  <si>
    <t>LISTA DI CARICO BENI IN CONCESSIONE ANNO 2012  INTERESSI</t>
  </si>
  <si>
    <t>6120004719</t>
  </si>
  <si>
    <t>LISTA DI CARICO BENI IN CONCESSIONE ANNO 2012  ONERI ACCESSORI</t>
  </si>
  <si>
    <t>6120004720</t>
  </si>
  <si>
    <t>LISTA DI CARICO BENI IN CONCESSIONE ANNO 2012  RIMBORSO TASSE SPESEPOSTALI IMPOSTA DI REGISTRO</t>
  </si>
  <si>
    <t>6120004737</t>
  </si>
  <si>
    <t>000379</t>
  </si>
  <si>
    <t>LISTA DI CARICO FITTI ATTIVI PATRIMONIO DISPONIBILE ANNO 2012FABBRICATI USO DIVERSO</t>
  </si>
  <si>
    <t>6120004738</t>
  </si>
  <si>
    <t>LISTA DI CARICO PATRIMONIO DISPONIBILE ANNO 2012  FITTI FABBRICATI</t>
  </si>
  <si>
    <t>6120004739</t>
  </si>
  <si>
    <t>LISTA DI CARICO PATRIMONIO DISPONIBILE ANNO 2012  FITTI FABBRICATI EXENTE ASSIST ROMA</t>
  </si>
  <si>
    <t>6120004740</t>
  </si>
  <si>
    <t>LISTA DI CARICO PATRIMONIO DISPONIBILE ANNO 2012  FITTI FABBRICATI EXENTI OSPEDALIERI</t>
  </si>
  <si>
    <t>6120004741</t>
  </si>
  <si>
    <t>LISTA DI CARICO PATRIMONIO DISPONIBILE ANNO 2012  FITTI DI BENIPROVENIENTI DA LASCITI VARI</t>
  </si>
  <si>
    <t>6120004742</t>
  </si>
  <si>
    <t>LISTA DI CARICO PATRIMONIO DISPONIBILE ANNO 2012 RIMBORSO ONERICONDOMINIALI IMMOBILI LOCATI O SUBLOCATI</t>
  </si>
  <si>
    <t>6120004743</t>
  </si>
  <si>
    <t>LISTA DI CARICO PATRIMONIO DISPONIBILE ANNO 2012  RIMBORSO ONERICONDOMINIALI LOCAZIONI EX ENTI ASSIST</t>
  </si>
  <si>
    <t>6120004744</t>
  </si>
  <si>
    <t>LISTA DI CARICO PATRIMONIO DISPONIBILE ANNO 2012  RIMBORSO ONERI EXENTI OSPEDALIERI</t>
  </si>
  <si>
    <t>6120004745</t>
  </si>
  <si>
    <t>LISTA DI CARICO PATRIMONIO DISPONIBILE ANNO 201212  INTROITI E RIMBORSIDIVERSI QUOTE SINDACALI CORRISPETTIVO COMUNE</t>
  </si>
  <si>
    <t>6120004747</t>
  </si>
  <si>
    <t>LISTA DI CARICO PATRIMONIO DISPONIBILE ANNO 2012 RIMBORSO TASSE BOLLIE IMPOSTA DI REGISTRO</t>
  </si>
  <si>
    <t>6120004748</t>
  </si>
  <si>
    <t>LISTA DI CARICO PATRIMONIO DISPONIBILE PERIODO 01012012  30062012INTERESSI  12 VEDI IMP 6120009114</t>
  </si>
  <si>
    <t>6120004785</t>
  </si>
  <si>
    <t>001301</t>
  </si>
  <si>
    <t>07/06/2012</t>
  </si>
  <si>
    <t>1 EMISSIONE 2012 TRASPORTO SCOL COD 1C13 INTERESSI ISCRIZIONE RUOLO MUN4</t>
  </si>
  <si>
    <t>6120004786</t>
  </si>
  <si>
    <t>1 EMISSIONE 2012 TRASPORTO SCOL  COD 1D13 RECUPERO SPESE NOTIFICA</t>
  </si>
  <si>
    <t>6120004787</t>
  </si>
  <si>
    <t>1 EMISSIONE 2012 TRASPORTO SCOL  COD 9813  QUOTA ANNI PRECEDENTI  MUN4</t>
  </si>
  <si>
    <t>6120004788</t>
  </si>
  <si>
    <t>1 EMISSIONE 2012 TRASPORTO SCOLASTICO COD 9814 INTERESSI RITARDATO PAGAMENTO MUN4</t>
  </si>
  <si>
    <t>6120004789</t>
  </si>
  <si>
    <t>1 EMISSIONE 2012 REFEZIONE SCOLASTICA COD 1C13 ULTERIORI INTERESSI MUN4</t>
  </si>
  <si>
    <t>6120004790</t>
  </si>
  <si>
    <t>1 EMISSIONE2012 REFEZIONE SCOLASTICA COD 1D13 RECUPERO SPESE NOTIFICA MUN4</t>
  </si>
  <si>
    <t>6120004791</t>
  </si>
  <si>
    <t>1 EMISSIONE 2012 REFEZIONE SCOLASTICA COD 9809  QUOTA CONTR  ANNI PRECEDENTI MUN4</t>
  </si>
  <si>
    <t>6120004792</t>
  </si>
  <si>
    <t>1 EMISSIONE 2012 REFEZIONE SCOLASTICA COD 9810 INTERESSI RITARDATO PAGAMENTO MUN4</t>
  </si>
  <si>
    <t>6120004793</t>
  </si>
  <si>
    <t>1 EMISSIONE 2012 ASILO NIDO COD 1C13 ULTERIORI INTERESSI MUN4</t>
  </si>
  <si>
    <t>6120004794</t>
  </si>
  <si>
    <t>1 EMISSIONE  2012 ASILO NIDO COD 1D13 RECUPERO SPESE  NOTIFICA MUN4</t>
  </si>
  <si>
    <t>6120004795</t>
  </si>
  <si>
    <t>1 EMISSIONE 2012 ASILO NIDO COD 9258 RETTE ASILI NIDO MUN4</t>
  </si>
  <si>
    <t>6120004796</t>
  </si>
  <si>
    <t>1 EMISSIONE 2012 ASILO NIDO COD 9260 INTERESSI SU  RETTE MUN4</t>
  </si>
  <si>
    <t>6120004800</t>
  </si>
  <si>
    <t>000636</t>
  </si>
  <si>
    <t>RIMBORSO ONERI DI PROGETTAZIONE OP1112020001</t>
  </si>
  <si>
    <t>6120004818</t>
  </si>
  <si>
    <t>000757</t>
  </si>
  <si>
    <t>09/05/2012</t>
  </si>
  <si>
    <t>STEFANINI IRENERECUPERO SOMMA PER ASPETTATIVA PER MOTIVI FAMILIARIPERIODO DAL 5122011 AL 16122011</t>
  </si>
  <si>
    <t>6120004837</t>
  </si>
  <si>
    <t>31/05/2012</t>
  </si>
  <si>
    <t>E.2.01.01.02.999.1999</t>
  </si>
  <si>
    <t xml:space="preserve">DA ALTRI ENTI DEL SETTORE PUBBLICO </t>
  </si>
  <si>
    <t>OAM</t>
  </si>
  <si>
    <t>SOVVENZIONE PROGRAMMA COMUNITARIO GIOVENT IN AZIONE PROGETTO  AZIONIIN ONDA  IT13512011R5  DELIBERA GIUNTA MUNIC XIII 732011COMUNICAZIONE ANG PROT MUNIC XIII 59392012</t>
  </si>
  <si>
    <t>6120004887</t>
  </si>
  <si>
    <t>DE SENA PLUNKETT LEONARDORECUPERO SOMMA MANCATO PREAVVISO A SEGUITODIMISSIONI DAL SERVIZIODIMISSIONI A DECORRERE DAL 3032012</t>
  </si>
  <si>
    <t>6120004959</t>
  </si>
  <si>
    <t>14/06/2012</t>
  </si>
  <si>
    <t>I EM OSP PERM ANNO 2009 RUOLI 931712685 COD1I52 ULTINTERESSI ISCRIZIONE RUOLO MUN4</t>
  </si>
  <si>
    <t>6120004960</t>
  </si>
  <si>
    <t>I EM OSP PERM ANNO 2009 RUOLI 931712685 COD 1I51 SPESE NOTIFICA MUN4</t>
  </si>
  <si>
    <t>6120004961</t>
  </si>
  <si>
    <t>I EMISSIONE OSP PERMANENTE ANNO 2009 COD 8592 CANONEARRETRATI RUOLI 931712685 MUN4</t>
  </si>
  <si>
    <t>6120004962</t>
  </si>
  <si>
    <t>I EM OSP PERM ANNO 2009 RUOLI 931712685 COD 8593 INDENNITA DI MORA MUN4</t>
  </si>
  <si>
    <t>6120004963</t>
  </si>
  <si>
    <t>I EM OSP PERM ANNO 2009 RUOLI 931712685 COD 8594 INTERESSI MUN4</t>
  </si>
  <si>
    <t>6120004964</t>
  </si>
  <si>
    <t>I EM ABUSIVISMO EDILIZIO ANNI 200820092010 RUOLI 126272768 COD 1C13 INTISCRUOLO MUN4</t>
  </si>
  <si>
    <t>6120004965</t>
  </si>
  <si>
    <t>I EM ABUSIVISMO EDILIZIO ANNI 20080910 RUOLI 126272768 COD 1D13 SPESE NOTIFICA MUN4</t>
  </si>
  <si>
    <t>6120004966</t>
  </si>
  <si>
    <t>I EM ABUSIVISMO EDILIZIO ANNI 20080910 RUOLI 126272768 COD 9143 SANZIONI PECUNIARIE MUN4</t>
  </si>
  <si>
    <t>6120004967</t>
  </si>
  <si>
    <t>I EM OSP TEMPORANEA ANNI 200910 RUOLI 382612626 COD 1I49 SPESE NOTIFICA MUN4</t>
  </si>
  <si>
    <t>6120004968</t>
  </si>
  <si>
    <t>I EM OSP TEMP ANNI 20092010 RUOLI 382612626 COD 1I50 ULTERIORI INTERESSI ISCRRUOLO MUN4</t>
  </si>
  <si>
    <t>6120004969</t>
  </si>
  <si>
    <t>I EM OSP TEMP ANNI 20092010 RUOLI 382612626 COD 8588 INDENNITA DI MORA MUN4</t>
  </si>
  <si>
    <t>6120004970</t>
  </si>
  <si>
    <t>I EM OSP TEMPORANEA ANNI 200910 RUOLI 382612626 COD 8589 INTERESSI MUN4</t>
  </si>
  <si>
    <t>6120004971</t>
  </si>
  <si>
    <t>I EM OSP TEMPORANEA ANNI 200910 RUOLI 382612626 COD 8591 SANZ PECUNIARIA MUN4</t>
  </si>
  <si>
    <t>6120005017</t>
  </si>
  <si>
    <t>000791</t>
  </si>
  <si>
    <t>11/06/2012</t>
  </si>
  <si>
    <t>E.3.01.02.01.999.0ASA</t>
  </si>
  <si>
    <t xml:space="preserve">ARRETRATI PER PROVENTI DEL SERVIZIO AFFISSIONI - IMPIANTI PUBBLICI </t>
  </si>
  <si>
    <t>II RUOLO COATTIVO 2012  ESECUTIVITA IL 30052012  PER CANONECONCESSIONE DI ANNUALITA PREGRESSE COD 9510 CANONE  IVA SU CANONE</t>
  </si>
  <si>
    <t>6120005018</t>
  </si>
  <si>
    <t>II RUOLO COATTIVO 2012  ESECUTIVITA IL 30052012  PER CANONECONCESSIONE DI ANNUALITA PREGRESSE COD 1C13 INTERESSI</t>
  </si>
  <si>
    <t>6120005022</t>
  </si>
  <si>
    <t>000756</t>
  </si>
  <si>
    <t>NANNUZZI LAURARECUPERO SOMMA RITARDI E PERMESSIPERIODO DIRIFERIMENTO 18200930102011 PER TOTALE N82 ORE E 18 MINUTI</t>
  </si>
  <si>
    <t>6120005024</t>
  </si>
  <si>
    <t>RUOLI N2012005387  2012013267  2012009300 2012012646  2012004463PUBBLICITA COD  1B87 ANNI 2007  2008  200920102011</t>
  </si>
  <si>
    <t>6120005025</t>
  </si>
  <si>
    <t>RUOLI N2012005387  2012013267  2012009300 2012012646  2012004463PUBBLICITA INTERESSI COD1B88  1R34 ANNI 200708091011</t>
  </si>
  <si>
    <t>6120005027</t>
  </si>
  <si>
    <t>RUOLI N2012005387  2012013267  2012009300 2012012646  2012004463PUBBLICITA SANZIONI COD1B89  ANNI 200708091011</t>
  </si>
  <si>
    <t>6120005028</t>
  </si>
  <si>
    <t>RUOLI N2012005387  2012013267  2012009300 2012012646  2012004463PUBBLICITA SPESE NOTIFICA COD1R33  ANNI 200708091011</t>
  </si>
  <si>
    <t>6120005031</t>
  </si>
  <si>
    <t>13/06/2012</t>
  </si>
  <si>
    <t>RUOLI COATTIVI 2012  MUNIX  CIP CT 1B87</t>
  </si>
  <si>
    <t>6120005032</t>
  </si>
  <si>
    <t>RUOLI COATTIVI 2012  MUNIX  CIP CT 1B88</t>
  </si>
  <si>
    <t>6120005033</t>
  </si>
  <si>
    <t>RUOLI COATTIVI 2012  MUNIX  CIP CT 1B89</t>
  </si>
  <si>
    <t>6120005034</t>
  </si>
  <si>
    <t>RUOLI COATTIVI 2012  MUNIX  CIP CT 1R33</t>
  </si>
  <si>
    <t>6120005035</t>
  </si>
  <si>
    <t>RUOLI COATTIVI 2012  MUNIX  CIP CT 1R34</t>
  </si>
  <si>
    <t>6120005036</t>
  </si>
  <si>
    <t>RUOLI COATTIVI 2012  MUNIX  COSAP P CT 1I51</t>
  </si>
  <si>
    <t>6120005043</t>
  </si>
  <si>
    <t>RUOLI COATTIVI 2012  MUNIX  COSAP P CT 1I52</t>
  </si>
  <si>
    <t>6120005044</t>
  </si>
  <si>
    <t>RUOLI COATTIVI 2012  MUNIX  COSAP P CT 8592</t>
  </si>
  <si>
    <t>6120005045</t>
  </si>
  <si>
    <t>RUOLI COATTIVI 2012  MUNIX  COSAP P CT 8594</t>
  </si>
  <si>
    <t>6120005046</t>
  </si>
  <si>
    <t>RUOLI COATTIVI 2012  MUNIX  COSAP P CT  8596</t>
  </si>
  <si>
    <t>6120005047</t>
  </si>
  <si>
    <t>RUOLI COATTIVI 2012  MUNIX  COSAP T CT 1I49</t>
  </si>
  <si>
    <t>6120005048</t>
  </si>
  <si>
    <t>RUOLI COATTIVI 2012  MUNIX  COSAP T CT 1I50</t>
  </si>
  <si>
    <t>6120005049</t>
  </si>
  <si>
    <t>RUOLI COATTIVI 2012  MUNIX  COSAP T CT 8587</t>
  </si>
  <si>
    <t>6120005050</t>
  </si>
  <si>
    <t>RUOLI COATTIVI 2012  MUNIX  COSAP T CT 8589</t>
  </si>
  <si>
    <t>6120005051</t>
  </si>
  <si>
    <t>RUOLI COATTIVI 2012  MUNIX  COSAP T CT 8591</t>
  </si>
  <si>
    <t>6120005059</t>
  </si>
  <si>
    <t>RUOLI N2012009301  2012012647  IMPOSTA PUBBLICITA COD  8500 ANNI 2006</t>
  </si>
  <si>
    <t>6120005060</t>
  </si>
  <si>
    <t>RUOLI N2012009301  2012012647  IMPOSTA PUBBLICITA INTERESSI COD 1C22 8515  ANNI  2006</t>
  </si>
  <si>
    <t>6120005062</t>
  </si>
  <si>
    <t>RUOLI N2012009301  2012012647  IMPOSTA PUBBLICITA SANZIONI  COD 8502  ANNI  2006</t>
  </si>
  <si>
    <t>6120005063</t>
  </si>
  <si>
    <t>RUOLI N2012009301  2012012647  IMPOSTA PUBBLICITA SPESE NOTIFICACOD  1C48  ANNI  2006</t>
  </si>
  <si>
    <t>6120005066</t>
  </si>
  <si>
    <t>RUOLI N 201200252020120048162012003827201200259120120035452012003246201200454120120126452012002773  2012002642COSAP TEMPORANEA COD 8587 ANNI 20060708091011</t>
  </si>
  <si>
    <t>6120005067</t>
  </si>
  <si>
    <t>RUOLI N 201200252020120048162012003827201200259120120035452012003246201200454120120126452012002773  2012002642COSAP TEMPORANEA INTERESSI COD 858885891I50 ANNI 20060708091011</t>
  </si>
  <si>
    <t>6120005069</t>
  </si>
  <si>
    <t>RUOLI N 201200252020120048162012003827201200259120120035452012003246201200454120120126452012002773  2012002642COSAP TEMPORANEA SANZIONI COD 8591 ANNI 20060708091011</t>
  </si>
  <si>
    <t>6120005070</t>
  </si>
  <si>
    <t>RUOLI N 201200252020120048162012003827201200259120120035452012003246201200454120120126452012002773  2012002642COSAP TEMPORANEA SPESE DI NOTIFICA COD 1I49 ANNI 20060708091011</t>
  </si>
  <si>
    <t>6120005073</t>
  </si>
  <si>
    <t>6120005074</t>
  </si>
  <si>
    <t>6120005075</t>
  </si>
  <si>
    <t>RUOLI COATTIVI 2012  MUNIX  COSAP T CT 1L23</t>
  </si>
  <si>
    <t>6120005076</t>
  </si>
  <si>
    <t>6120005077</t>
  </si>
  <si>
    <t>6120005078</t>
  </si>
  <si>
    <t>RUOLI COATTIVI 2012  MUNIX  COSAP T CT 8590</t>
  </si>
  <si>
    <t>6120005085</t>
  </si>
  <si>
    <t>000743</t>
  </si>
  <si>
    <t>RUOLO COATTIVO 1 EMISSIONE ANNO 2012  RUOLINN4542179612672ROMA4727 PER COSAP PERMANENTE ANNI20050607080911 CODICE TRIB8592 MUNICXVII</t>
  </si>
  <si>
    <t>6120005087</t>
  </si>
  <si>
    <t>RUOLO COATTIVO 1 EMISSIONE ANNO 2012  RUOLO N 12673ROMAPER COSAPTEMPORANEA ANNI 20102011  MUNICIPIO XVII CODTRIB8587</t>
  </si>
  <si>
    <t>6120005090</t>
  </si>
  <si>
    <t>RUOLO COATTIVO 1 EMISSIONE ANNO 2012  RUOLINN54572685931312674ROMA2976 PER CANONE INIZIATIVE PUBBL CIP ANNI 200708091011CODICE TRIB1B87 MUNICXVII</t>
  </si>
  <si>
    <t>6120005092</t>
  </si>
  <si>
    <t>RUOLI COATTIVI 1 EMISSIONE ANNO 2012 NN4542179612672ROMA472712673ROMA54572685931312674ROMA2976PER INTERESSI SU COSAP PERMANENTE E TEMPORANEA E CANONE PUBBLICITACODTRIB1I501I52858985941B881R34 MUNICIPIO XVII</t>
  </si>
  <si>
    <t>6120005093</t>
  </si>
  <si>
    <t>RUOLI COATTIVI  1 EMISSIONE 2012 NN54572685931312674ROMA2976PER SANZIONI SU CANONE INIZIATIVE PUBBLICITARIE  MUNICIPIO XVIICODTRIB1B89</t>
  </si>
  <si>
    <t>6120005094</t>
  </si>
  <si>
    <t>RUOLO COATTIVO 1 EMISSIONE ANNO 2012  RUOLINN4542179612672ROMA472712673ROMAPER SANZIONI SU COSAPPERMANENTE E TEMPORANEA CODICE TRIB8588859185968593 MUNICXVII</t>
  </si>
  <si>
    <t>6120005096</t>
  </si>
  <si>
    <t>RUOLO COATTIVO 1 EMISSIONE ANNO 2012  RUOLINN4542179612672ROMA472712673ROMA545726859313 12674ROMA2976 PER COSAP PERMTEMP CANONE PUBBL MUNCIPIO XVIICODTRIB1I491I511R33</t>
  </si>
  <si>
    <t>6120005155</t>
  </si>
  <si>
    <t>ACCERTAMENTO VERSAMENTO DELLA RATA GIUGNO 2012 EFFETTUATO DAL SIGFEDERICI FRANCO A SEGUITO DELLA SENTENZA EMESSA DALLA CORTE DEI CONTIN19510A</t>
  </si>
  <si>
    <t>6120005184</t>
  </si>
  <si>
    <t>24/05/2012</t>
  </si>
  <si>
    <t>RISANAMENTO IGIENICO SANITARIO DI VICOLO DEL CONTE E STRADELIMITROFEROMA MUNICIPIO XVQPINCENTIVOACCANTONAMENTO</t>
  </si>
  <si>
    <t>6120005187</t>
  </si>
  <si>
    <t>12/06/2012</t>
  </si>
  <si>
    <t>RUOLI N 201200354320120016692012003492201201264120120027712012004462 REFEZIONE SCOLCOD9809 ANNI 20070809</t>
  </si>
  <si>
    <t>6120005188</t>
  </si>
  <si>
    <t>RUOLI N 201200354320120016692012003492201201264120120027712012004462 REFEZIONE SCOLINTERESSI COD1C139810ANNI 20070809</t>
  </si>
  <si>
    <t>6120005189</t>
  </si>
  <si>
    <t>RUOLI N 201200354320120016692012003492201201264120120027712012004462 REFEZIONE SCOLSPESE DI NOTIFICACOD1D13 ANNI 20070809</t>
  </si>
  <si>
    <t>6120005191</t>
  </si>
  <si>
    <t>RRUOLI N 2012012640 ASILI NIDO COD91009258 ANNI 200809</t>
  </si>
  <si>
    <t>6120005193</t>
  </si>
  <si>
    <t>RRUOLI N 2012012640 ASILI NIDO INTERESSI COD1C139260 ANNI 200809</t>
  </si>
  <si>
    <t>6120005194</t>
  </si>
  <si>
    <t>RRUOLI N 2012012640 ASILI NIDO SPESE DI NOTIFICA COD1D13 ANNI 200809</t>
  </si>
  <si>
    <t>6120005195</t>
  </si>
  <si>
    <t>RUOLI N 2012012642 TRASPORTO SCOLASTICO COD9813 ANNI 200709</t>
  </si>
  <si>
    <t>6120005196</t>
  </si>
  <si>
    <t>RUOLI N 2012012642 TRASPORTO SCOLASTICO INTERESSI COD1C13 9560 ANNI200709</t>
  </si>
  <si>
    <t>6120005197</t>
  </si>
  <si>
    <t>RUOLI N 2012012642 TRASPORTO SCOLASTICO SPESE DI NOTIFICA COD1D13 ANNI 20070809</t>
  </si>
  <si>
    <t>6120005221</t>
  </si>
  <si>
    <t>GESTIONE IMMOBILI PROPRIET CAMPIDOGLIO FINANCE SRL USO ABITATIVO E USODIVERSO  PROVENTI PER CANONI INDENNITA ED ONERI VARI  PERIODO010131032012</t>
  </si>
  <si>
    <t>6120005227</t>
  </si>
  <si>
    <t>001199</t>
  </si>
  <si>
    <t>RECURO INCENTIVANTE TECNICA ART 92 DLGS 16306 OP1109460001</t>
  </si>
  <si>
    <t>6120005233</t>
  </si>
  <si>
    <t>RECUPERO COMPETENZE PER MALATTIA LEGGE BRUNETTA</t>
  </si>
  <si>
    <t>6120005235</t>
  </si>
  <si>
    <t>25/06/2012</t>
  </si>
  <si>
    <t>1 EMISSIONE 2012 COSAP PERMANENTE COD 1I52 ULTERIORI INTERESSI ISCRIZIONE RUOLO RUOLI NN354212628276912 MUN4</t>
  </si>
  <si>
    <t>6120005236</t>
  </si>
  <si>
    <t>1 EMISSIONE 2012 COSAP PERMANENTE COD  1I51 RECUPERO SPESE NOTIFICA RUOLI NN 354212628276912 MUN4</t>
  </si>
  <si>
    <t>6120005237</t>
  </si>
  <si>
    <t>1 EMISSIONE 2012 COSAP PERMAMENTE COD  8592 ARRETRATI RUOLI NN 254212628276912 MUN4</t>
  </si>
  <si>
    <t>6120005238</t>
  </si>
  <si>
    <t>1 EMISSIONE 2012 COSAP PER COD 8594 INTERESSI RUOLI NN 354212628276912 MUN4</t>
  </si>
  <si>
    <t>6120005239</t>
  </si>
  <si>
    <t>1 EMISSIONE 2012 COSAP PERM COD 8596 SANZIONE PECUNIARIA RUOLI NN 354212628276912 MUN4</t>
  </si>
  <si>
    <t>6120005240</t>
  </si>
  <si>
    <t>1 EMISSIONE 2012 COSAP P COD 1L23 PENALIT OMESSO O PARZIALE PAGAMENTO</t>
  </si>
  <si>
    <t>6120005241</t>
  </si>
  <si>
    <t>1 EMISSIONE 2012 COSAP TEMPORANEA COD 1I50 ULTERIORI INTERESSI ISCRIZIONE RUOLO RUOLI NN242112629417912 MUN4</t>
  </si>
  <si>
    <t>6120005242</t>
  </si>
  <si>
    <t>1 EMISSIONE 2012 COSAP TEMP COD 1I49 RECUPERO SPESE NOTIFICA RUOLI NN24211262941791212 MUN4</t>
  </si>
  <si>
    <t>6120005243</t>
  </si>
  <si>
    <t>1 EMISSIONE 2012 COSAP TEPORANE COD 8587 ARRETRATI RUOLI NN242112629417912 MUN4</t>
  </si>
  <si>
    <t>6120005244</t>
  </si>
  <si>
    <t>1 EMISSIONE 2012 COSAP TEMPORANEA COD 8589 INTERESSI RUOLI NN242112629417912 MUN4</t>
  </si>
  <si>
    <t>6120005245</t>
  </si>
  <si>
    <t>1 EMISSIONE 2012 COSAP TEMP COD 8591 SANZIONE PECUNIARIA RUOLI NN 242112629417912 MUN4</t>
  </si>
  <si>
    <t>6120005246</t>
  </si>
  <si>
    <t>1 EMISSIONE 2012 CANONE INIZIATIVE PUBBLICITARIE COD 1R34 ULTERIORI INTERESSI ISCRIZIONE RUOLO RUOLI NN92981263012 MUN4</t>
  </si>
  <si>
    <t>6120005247</t>
  </si>
  <si>
    <t>1 EMISSIONE 2012 CANONE INIZPUBBLICITARIA COD 1R33 RECUPERO SPESE NOTIFICA RUOLI NN92981263012 MUN4</t>
  </si>
  <si>
    <t>6120005248</t>
  </si>
  <si>
    <t>1 EMISSIONE 2012 CANONE INPUBBLICITARIE COD 1B87 CANONE RUOLI NN92981263012 MUN4</t>
  </si>
  <si>
    <t>6120005249</t>
  </si>
  <si>
    <t>1 EMISSIONE 2012 CANONE INPUBBLITIARIAIP COD 1B89 SANZIONE PECUNIARIA RUOLI NN92981263012 MUN4</t>
  </si>
  <si>
    <t>6120005250</t>
  </si>
  <si>
    <t>1 EMISSIONE 2012 CANONE INIZPUBBLITIARIAIP COD 1B88 INTERESSI MORATORI RUOLI NN92981263012 MUN4</t>
  </si>
  <si>
    <t>6120005253</t>
  </si>
  <si>
    <t>001054</t>
  </si>
  <si>
    <t>19/06/2012</t>
  </si>
  <si>
    <t>RUOLO COATTIVO 2012 1 EMISSIONE   REF SCOL MUN 11 COD TRIB 1D13</t>
  </si>
  <si>
    <t>6120005254</t>
  </si>
  <si>
    <t>RUOLO COATTIVO 2012 1 EMISSIONE   REF SCOL MUN 11 COD TRIB 9809</t>
  </si>
  <si>
    <t>6120005255</t>
  </si>
  <si>
    <t>RUOLO COATTIVO 2012 1 EMISSIONE   REF SCOL MUN 11 COD TRIB 1C13</t>
  </si>
  <si>
    <t>6120005256</t>
  </si>
  <si>
    <t>RUOLO COATTIVO 2012 1 EMISSIONE   REF SCOL MUN 11 COD TRIB 9810</t>
  </si>
  <si>
    <t>6120005293</t>
  </si>
  <si>
    <t>000457</t>
  </si>
  <si>
    <t>INTROITO PER ALIENAZIONE DI N 106 IMMOBILI ERP FACENTI PARTE DEL PIANODI DISMISSIONE DI CUI ALLE DELIBERE CC N 23707 E GC N 3908 ALLORDO DEL COMPENSO SPETTANTE A RISORSE RPR SPA  17 SUL PREZZO DIVENDITAE ROMEO GESTIONI SPA 13 SUL PREZZO DI VENDITA  PERIOD</t>
  </si>
  <si>
    <t>6120005299</t>
  </si>
  <si>
    <t>000299</t>
  </si>
  <si>
    <t>14/03/2012</t>
  </si>
  <si>
    <t>RECUPERO CONTRIBUTO AVCP RELATIVO OP1107620001 OP1107630001</t>
  </si>
  <si>
    <t>6120005319</t>
  </si>
  <si>
    <t>001071</t>
  </si>
  <si>
    <t>APPROVAZ1 RUOLO DI RISCOSSCOATTIVA ANNO 2012 PRIMA EMISSIONE RUOLON126762012N  TRIBUTO 9143 MUN 19</t>
  </si>
  <si>
    <t>6120005338</t>
  </si>
  <si>
    <t>RUOLI N 20120031602012003544201201264420120027722012001387 COSAPPERMANENTE ARRETRATI  COD 8592 ANNI 20060708</t>
  </si>
  <si>
    <t>6120005339</t>
  </si>
  <si>
    <t>RUOLI N 20120031602012003544201201264420120027722012001387 COSAPPERMANENTE INTERESSI  COD 8594  1I52 ANNI 20060708</t>
  </si>
  <si>
    <t>6120005340</t>
  </si>
  <si>
    <t>RUOLI N 20120031602012003544201201264420120027722012001387 COSAPPERMANENTE SANZIONI  COD 8596 ANNI 20060708</t>
  </si>
  <si>
    <t>6120005341</t>
  </si>
  <si>
    <t>RUOLI N 20120031602012003544201201264420120027722012001387 COSAPPERMANENTE SPESE DI NOTIFICA COF1I51  ANNI 20060708</t>
  </si>
  <si>
    <t>6120005342</t>
  </si>
  <si>
    <t>RECUPERO IN DANNO PER RIMOZIONE CHIOSCO PER OCCUPAZIONE SUOLO PUBBLICOABUSIVO VIA Q MAIORANA     AVVISO DI ACCERT PROT 20360 DEL1332012 SIGRA CONSOLI CARLA MUN 16</t>
  </si>
  <si>
    <t>6120005365</t>
  </si>
  <si>
    <t>18/06/2012</t>
  </si>
  <si>
    <t>ZOPPI GIOVANNIRECUPERO SOMMA MANCATO PREAVVISODIMISSIONI VOLONTARIE ADECORRERE DAL 752012</t>
  </si>
  <si>
    <t>6120005398</t>
  </si>
  <si>
    <t>000919</t>
  </si>
  <si>
    <t>RUOLO  N 2012012687 PROGETTO PONTE  COD 1N61 ANNI 2009</t>
  </si>
  <si>
    <t>6120005399</t>
  </si>
  <si>
    <t>RUOLO  N 2012012687 PROGETTO PONTE  INTERESSI  COD 1C13 ANNI 2009</t>
  </si>
  <si>
    <t>6120005400</t>
  </si>
  <si>
    <t>RUOLO  N 2012012687 PROGETTO PONTE   RECUPERO SPESE DI NOTIFICA COD1D13 ANNI 2009</t>
  </si>
  <si>
    <t>6120005401</t>
  </si>
  <si>
    <t>000921</t>
  </si>
  <si>
    <t>RUOLO  N 201200259620120012686 TRASPORTO COD 9813 ANNI 2009</t>
  </si>
  <si>
    <t>6120005402</t>
  </si>
  <si>
    <t>RUOLO  N 201200259620120012686 TRASPORTO  INTERESSI COD 1C13 ANNI2009</t>
  </si>
  <si>
    <t>6120005403</t>
  </si>
  <si>
    <t>RUOLO  N 201200259620120012686 TRASPORTO  SPESE DI NOTIFICA COD 1D13ANNI 2009</t>
  </si>
  <si>
    <t>6120005408</t>
  </si>
  <si>
    <t>RUOLO  N 2012002600 20120031852012004119 2012001802  20120012692REFEZIONE INTERESSI COD 1C13 ANNI 2009</t>
  </si>
  <si>
    <t>6120005409</t>
  </si>
  <si>
    <t>RUOLO  N 2012002600 20120031852012004119 2012001802  20120012692REFEZIONE RECUPERO SPESE DI NOTIFICA  COD 1D13 ANNI 2009</t>
  </si>
  <si>
    <t>6120005410</t>
  </si>
  <si>
    <t>RUOLO  N 2012012643 ABUSIVISMO EDILIZIO  SANZIONI PECUNIARIE   COD9143 ANNI 200820102011</t>
  </si>
  <si>
    <t>6120005411</t>
  </si>
  <si>
    <t>000935</t>
  </si>
  <si>
    <t>27/06/2012</t>
  </si>
  <si>
    <t>RUOLI 2012003165  2012003158  20120012631 PUBBLICITA  COD 1B87 ANNI20081011</t>
  </si>
  <si>
    <t>6120005412</t>
  </si>
  <si>
    <t>RUOLI 2012003165  2012003158  20120012631 PUBBLICITA INTERESSI COD1B88  1R34 ANNI 20081011</t>
  </si>
  <si>
    <t>6120005413</t>
  </si>
  <si>
    <t>RUOLI 2012003165  2012003158  20120012631 PUBBLICITA SANZIONIPECUNIARIE COD 1B89 ANNI 20081011</t>
  </si>
  <si>
    <t>6120005414</t>
  </si>
  <si>
    <t>RUOLI 2012003165  2012003158  20120012631 PUBBLICITA  SPESE DINOTIFICA COD 1R33 ANNI 20081011</t>
  </si>
  <si>
    <t>6120005415</t>
  </si>
  <si>
    <t>RUOLO COATTIVO 1 EMISSIONE ANNO 2012RUOLI NN3539 12615ROMA PER QUOTE CONTR ASILI NIDO ANNI 20070809 MUNICIPIO I CODTRIB9258</t>
  </si>
  <si>
    <t>6120005416</t>
  </si>
  <si>
    <t>RUOLO COATTIVO 1 EMISSIONE ANNO 2012RUOLI NN3539 12615ROMA PER INTERESSI E INTERESSI ISCR RUOLO SU QUOTE CONTR ASILI NIDO ANNI20070809 MUNICIPIO I  CODTRIB92601C13</t>
  </si>
  <si>
    <t>6120005417</t>
  </si>
  <si>
    <t>RUOLO COATTIVO 1 EMISSIONE ANNO 2012RUOLI NN3539 12615ROMA PER RECUPARO SPESE NOTIFICA PER QUOTE CONTR ASILI NIDO ANNI 20070809MUNICIPIO I  CODTRIB1D13</t>
  </si>
  <si>
    <t>6120005419</t>
  </si>
  <si>
    <t>26/06/2012</t>
  </si>
  <si>
    <t>RUOLI 2012  MUNIX  REFEZIONE CD 1C13 ANNO 2006</t>
  </si>
  <si>
    <t>6120005420</t>
  </si>
  <si>
    <t>RUOLI 2012  MUNIX  REFEZIONE CD 1C13 ANNO 2007</t>
  </si>
  <si>
    <t>6120005421</t>
  </si>
  <si>
    <t>RUOLI 2012  MUNIX  REFEZIONE CD 1C13 ANNO 2008</t>
  </si>
  <si>
    <t>6120005422</t>
  </si>
  <si>
    <t>RUOLI 2012  MUNIX  REFEZIONE CD 1D13 ANNO 2006</t>
  </si>
  <si>
    <t>6120005424</t>
  </si>
  <si>
    <t>RUOLI 2012  MUNIX  REFEZIONE CD 1D13 ANNO 2007</t>
  </si>
  <si>
    <t>6120005425</t>
  </si>
  <si>
    <t>RUOLI 2012  MUNIX  REFEZIONE CD 1D13 ANNO 2008</t>
  </si>
  <si>
    <t>6120005426</t>
  </si>
  <si>
    <t>RUOLI 2012  MUNIX  REFEZIONE CD 9809 ANNO 2006</t>
  </si>
  <si>
    <t>6120005427</t>
  </si>
  <si>
    <t>RUOLI 2012  MUNIX  REFEZIONE CD 9809 ANNO 2007</t>
  </si>
  <si>
    <t>6120005428</t>
  </si>
  <si>
    <t>RUOLI 2012  MUNIX  REFEZIONE CD 9809 ANNO 2008</t>
  </si>
  <si>
    <t>6120005429</t>
  </si>
  <si>
    <t>RUOLI 2012  MUNIX  REFEZIONE CD 9810 ANNO 2006</t>
  </si>
  <si>
    <t>6120005430</t>
  </si>
  <si>
    <t>RUOLI 2012  MUNIX  REFEZIONE CD 9810 ANNO 2007</t>
  </si>
  <si>
    <t>6120005431</t>
  </si>
  <si>
    <t>RUOLI 2012  MUNIX  REFEZIONE CD 9810 ANNO 2008</t>
  </si>
  <si>
    <t>6120005432</t>
  </si>
  <si>
    <t>6120005433</t>
  </si>
  <si>
    <t>6120005461</t>
  </si>
  <si>
    <t>SPNOTIFICA COSAP PERMCOD1L51 RUOLI 3548126532012</t>
  </si>
  <si>
    <t>6120005462</t>
  </si>
  <si>
    <t>INTERESSI COD1L528594 RUOLI 3548126532012</t>
  </si>
  <si>
    <t>6120005463</t>
  </si>
  <si>
    <t>COSAP PERMARR COD8592 RUOLI 3548126532012</t>
  </si>
  <si>
    <t>6120005464</t>
  </si>
  <si>
    <t>SANZIONE COSAP PERMCOD8596 RUOLI 3548126532012</t>
  </si>
  <si>
    <t>6120005465</t>
  </si>
  <si>
    <t>SPNOTIFICA COSAP TEMP COD1L49 RUOLO 93062012</t>
  </si>
  <si>
    <t>6120005466</t>
  </si>
  <si>
    <t>INTERESSI  COSAP TEMP COD1L508589 RUOLO 93062012</t>
  </si>
  <si>
    <t>6120005467</t>
  </si>
  <si>
    <t>COSAP TEMP ARR COD8587 RUOLO 93062012</t>
  </si>
  <si>
    <t>6120005468</t>
  </si>
  <si>
    <t>SANZIONE PECUNIARIA  COSAP TEMP COD8591 RUOLO 93062012</t>
  </si>
  <si>
    <t>6120005469</t>
  </si>
  <si>
    <t>CANONE INIZPUBBL ARR COD 1B87 RUOLI 3162132691265427752012</t>
  </si>
  <si>
    <t>6120005470</t>
  </si>
  <si>
    <t>CAN INIZPUBBL INT COD 1B881R34 RUOLI3162132691265427752012</t>
  </si>
  <si>
    <t>6120005471</t>
  </si>
  <si>
    <t>CAN INIZPUBBL SANZIONI COD 1B89 RUOLI3162132691265427752012</t>
  </si>
  <si>
    <t>6120005472</t>
  </si>
  <si>
    <t>CAN INIZPUBBLSPNOTIF COD 1R33 RUOLI3162132691265427752012</t>
  </si>
  <si>
    <t>6120005495</t>
  </si>
  <si>
    <t>003492</t>
  </si>
  <si>
    <t>04/07/2012</t>
  </si>
  <si>
    <t>I RUOLO 2012 RECUPERO CREDITO A SEGUITO DI SENTENZA E INTERESSIRUOLORESO ESECUTIVO IL 25062012</t>
  </si>
  <si>
    <t>6120005529</t>
  </si>
  <si>
    <t>02/07/2012</t>
  </si>
  <si>
    <t>RUOLI N2012009299  2012012632 REFEZIONE COD  9809  ANNI200607080910 DDD 20120000009204</t>
  </si>
  <si>
    <t>6120005530</t>
  </si>
  <si>
    <t>RUOLI N20120012633  PROGETTO PONTE  COD  1N61  ANNI 2008 DDD20120000009204</t>
  </si>
  <si>
    <t>6120005532</t>
  </si>
  <si>
    <t>RUOLI N2012009299  2012012632 REFEZIONE INTERESSI  COD  9810 E 1C13 ANNI 200607080910 DDD 20120000009204</t>
  </si>
  <si>
    <t>6120005533</t>
  </si>
  <si>
    <t>RUOLI N2012009299  2012012632 REFEZIONE SPESE NOTIFICA  COD 1DC13ANNI 200607080910 DDD 20120000009204</t>
  </si>
  <si>
    <t>6120005622</t>
  </si>
  <si>
    <t>06/03/2012</t>
  </si>
  <si>
    <t>RECUPERO ONERI INCENTIVO QPAPPALTO LAVORI DI RECUPERO EDILIZIO EDELIMINAZIONE DELLE BARRIERE ARCHITETTONICHE EDIFICI COMUNALI V DAMETAMUNICIPIO VII</t>
  </si>
  <si>
    <t>6120005702</t>
  </si>
  <si>
    <t>10/07/2012</t>
  </si>
  <si>
    <t>I EMISSIONE 2012  CANONE INIZIATIVE PUBBLICITARIE COD 1B87 ANNO 2007 RIFRUOLO 1262112 MUN2</t>
  </si>
  <si>
    <t>6120005703</t>
  </si>
  <si>
    <t>I EMISSIONE 2012 CIP  INTERESSI MORATORI COD 1B88 ANNO 2007 MUN2 RIFRUOLO N 1262112</t>
  </si>
  <si>
    <t>6120005704</t>
  </si>
  <si>
    <t>I EMISSIONE 2012  CIP SANZIONE PECUNIARIA COD 1B89 ANNO 2007 RIFRUOLO N 1262112 MUN2</t>
  </si>
  <si>
    <t>6120005705</t>
  </si>
  <si>
    <t>I EMISSIONE 2012 CIP RECUPERO SPESE DI NOTIFICA COD 1R33 ANNO 2007 RIFRUOLO N 1262112 MUN2</t>
  </si>
  <si>
    <t>6120005706</t>
  </si>
  <si>
    <t>I EMISSIONE 2012 CIP ULTINT ISCR A RUOLO COD 1R34 ANNO  2007 RIFRUOLO N 1262112 MUN2</t>
  </si>
  <si>
    <t>6120005707</t>
  </si>
  <si>
    <t>I EMISSIONE 2012  COSAP RECUPERO SPESE NOTIFICA COD 1I51 ANNO 2007 RIFRUOLI NN1326612620223724992595355813275 93164543265517971268447283030260822392780 44652012 MUN2</t>
  </si>
  <si>
    <t>6120005708</t>
  </si>
  <si>
    <t>I EMISSIONE 2012 COSAP ULTERIORI INTERESSI ISCR A RUOLO COD 1I52 ANNO 2007 RIFRUOLI NN1326612620223724992595355813275 93164543265517971268447283030260822392780 44652012 MUN2</t>
  </si>
  <si>
    <t>6120005709</t>
  </si>
  <si>
    <t>EMISSIONE 2012 COSAP CANONE PERMANENTE CODICE 8592 ANNO 2007 MUN2 RIFRUOLI NN1326612620223724992595355813275 93164543265517971268447283030260822392780 44652012</t>
  </si>
  <si>
    <t>6120005710</t>
  </si>
  <si>
    <t>I EMISSIONE 2012 COSAP  INDENNIT DI MORA COD 8593 ANNO 2007 RIFRUOLI NN1326612620223724992595355813275 93164543265517971268447283030260822392780 44652012 MUN2</t>
  </si>
  <si>
    <t>6120005711</t>
  </si>
  <si>
    <t>I EMISSIONE COSAP 2012 INTERESSI COD 8594 ANNO 2007 RIFRUOLI NN1326612620223724992595355813275 93164543265517971268447283030260822392780 44652012 MUN2</t>
  </si>
  <si>
    <t>6120005712</t>
  </si>
  <si>
    <t>I EMISSIONE 2012  COSAP RECUPERO SPESE NOTIFICA COD 1I51 ANNO 2009 RIFRUOLI NN1326612620223724992595355813275 93164543265517971268447283030260822392780 44652012 MUN2</t>
  </si>
  <si>
    <t>6120005713</t>
  </si>
  <si>
    <t>I EMISSIONE 2012 COSAP ULTERIORI INTERESSI ISCRIZIONE A RUOLO COD 1I52 ANNO 2009 RIFRUOLI NN1326612620223724992595355813275 93164543265517971268447283030260822392780 44652012 MUN2</t>
  </si>
  <si>
    <t>6120005714</t>
  </si>
  <si>
    <t>I EMISSIONE 2012 COSAP COD 8592 ANNO 2009 RIFRUOLI NN1326612620223724992595355813275 93164543265517971268447283030260822392780 44652012 MUN2</t>
  </si>
  <si>
    <t>6120005715</t>
  </si>
  <si>
    <t>I EMISSIONE 2012 COSAP  INDENNIT DI MORA COD 8593 ANNO 2009 RIFRUOLI NN1326612620223724992595355813275 93164543265517971268447283030260822392780 44652012 MUN2</t>
  </si>
  <si>
    <t>6120005716</t>
  </si>
  <si>
    <t>I EMISSIONE COSAP 2012 INTERESSI COD 8594 ANNO 2009 RIFRUOLI NN1326612620223724992595355813275 93164543265517971268447283030260822392780 44652012 MUN2</t>
  </si>
  <si>
    <t>6120005743</t>
  </si>
  <si>
    <t>001100</t>
  </si>
  <si>
    <t>RUOLI N201200028052012001263820120002770 PUBBLICITA COD  1B87ANNI 200820092011 DDD 20120000009056</t>
  </si>
  <si>
    <t>6120005744</t>
  </si>
  <si>
    <t>RUOLI N201200028052012001263820120002770 PUBBLICITA INTERESSICOD  1B88 E 1R34  ANNI 200820092011 DDD 20120000009056</t>
  </si>
  <si>
    <t>6120005746</t>
  </si>
  <si>
    <t>RUOLI N201200028052012001263820120002770 PUBBLICITA SANZIONI  COD 1B89  ANNI 200820092011 DDD 20120000009056</t>
  </si>
  <si>
    <t>6120005747</t>
  </si>
  <si>
    <t>RUOLI N201200028052012001263820120002770 PUBBLICITA SPESE NOTIFICA COD  1R33  ANNI 200820092011 DDD 20120000009056</t>
  </si>
  <si>
    <t>6120005748</t>
  </si>
  <si>
    <t>RUOLI N20120012639  IMPOSTA PUBBLICITA COD  8500  ANNI200820092011 DDD 20120000009056</t>
  </si>
  <si>
    <t>6120005749</t>
  </si>
  <si>
    <t>RUOLI N20120012639  IMPOSTA PUBBLICITA SANZIONI PECUNIARIE  COD 85018502  ANNI 200820092011 DDD 20120000009056</t>
  </si>
  <si>
    <t>6120005753</t>
  </si>
  <si>
    <t>RUOLI N20120012639  IMPOSTA PUBBLICITA INTERESSI  COD  1C228515ANNI 200820092011 DDD 20120000009056</t>
  </si>
  <si>
    <t>6120005754</t>
  </si>
  <si>
    <t>RUOLI N20120012639  IMPOSTA PUBBLICITA SPESE NOTIFICA  COD  1C48ANNI 200820092011 DDD 20120000009056</t>
  </si>
  <si>
    <t>6120005755</t>
  </si>
  <si>
    <t>RUOLI N20120012637  COSAP TEMPORANEA  COD  8587 E 8588  ANNI200720082009 DDD 20120000009056</t>
  </si>
  <si>
    <t>6120005756</t>
  </si>
  <si>
    <t>RUOLI N20120012637  COSAP TEMPORANEA INTERESSI  COD  1I50 E 8589ANNI 200720082009 DDD 20120000009056</t>
  </si>
  <si>
    <t>6120005758</t>
  </si>
  <si>
    <t>RUOLI N20120012637  COSAP TEMPORANEA SPESE NOTIFICA  COD  1I49ANNI 200720082009 DDD 20120000009056</t>
  </si>
  <si>
    <t>6120005759</t>
  </si>
  <si>
    <t>RUOLI N2012000315920120012636 COSAP PERMANENTE  COD  8592 E 8593ANNI 2007200820092010 DDD 20120000009056</t>
  </si>
  <si>
    <t>6120005760</t>
  </si>
  <si>
    <t>RUOLI N2012000315920120012636 COSAP PERMANENTE INTERESSI  COD  1I52E 8594  ANNI 2007200820092010 DDD 20120000009056</t>
  </si>
  <si>
    <t>6120005761</t>
  </si>
  <si>
    <t>RUOLI N2012000315920120012636 COSAP PERMANENTE SANZIONI PECUNIARIECOD  8596  ANNI 2007200820092010 DDD 20120000009056</t>
  </si>
  <si>
    <t>6120005762</t>
  </si>
  <si>
    <t>RUOLI N2012000315920120012636 COSAP PERMANENTE SPESE NOTIFICA  COD 1I51  ANNI 2007200820092010 DDD 20120000009056</t>
  </si>
  <si>
    <t>6120005763</t>
  </si>
  <si>
    <t>RUOLI N20120012637  COSAP TEMPORANEA SANZIONI PECUNIARIE  COD  8591 ANNI 200720082009 DDD 20120000009056</t>
  </si>
  <si>
    <t>6120005783</t>
  </si>
  <si>
    <t>VENTURA ANGELA VIVIANARECUPERO SOMMA ASPETTATIVA RICONGIUNGIMENTOCONIUGE ALLESTEROPERIODO DAL 3520123152012 PER N24 GG</t>
  </si>
  <si>
    <t>6120005820</t>
  </si>
  <si>
    <t>04/06/2012</t>
  </si>
  <si>
    <t>RIMBORSO CONTRIBUTO AVCP CGARA 3401529</t>
  </si>
  <si>
    <t>6120005822</t>
  </si>
  <si>
    <t>28/06/2012</t>
  </si>
  <si>
    <t>CCV</t>
  </si>
  <si>
    <t>APPROVAZIONE RUOLI RISCOSSIONE COATTIVA ANNO 2012I EMISSIONE PENALITAANNO 2005 REGOLAMENTO CAVI STRADALI RIFRUOLI NN 13585130042012 CODICE 1N58 MUNRM3</t>
  </si>
  <si>
    <t>6120005842</t>
  </si>
  <si>
    <t>RUOLO N2012012634  CAVI STRADALI  PENALITA COD  1N58 ANNUALITA 2011</t>
  </si>
  <si>
    <t>6120005843</t>
  </si>
  <si>
    <t>RUOLO 2012012635 ABUSIVISMO EDILIZIO SANZIONI PECUNIARIE COD 9143ANNUALITA 20102011</t>
  </si>
  <si>
    <t>6120005844</t>
  </si>
  <si>
    <t>RUOLO N 2012012634 CAVI STRADALI SPESE NOTIFICA COD 1D13 ANNUALITA2011</t>
  </si>
  <si>
    <t>6120005845</t>
  </si>
  <si>
    <t>6120005848</t>
  </si>
  <si>
    <t>RUOLI N2012012633 PROGETTO PONTE  INTERESSI  COD  1C13 E 1N62  ANNI2008DDD 20120000009204</t>
  </si>
  <si>
    <t>6120005849</t>
  </si>
  <si>
    <t>RUOLI N2012012633 PROGETTO PONTE  SPESE DI NOTIFICA  COD  1D13ANNI 2008DDD 20120000009204</t>
  </si>
  <si>
    <t>6120005884</t>
  </si>
  <si>
    <t>000879</t>
  </si>
  <si>
    <t>6120005895</t>
  </si>
  <si>
    <t>RIMBORSO CONTRIBUTO AVCP CGARA 3401149</t>
  </si>
  <si>
    <t>6120005897</t>
  </si>
  <si>
    <t>6120005948</t>
  </si>
  <si>
    <t>19/07/2012</t>
  </si>
  <si>
    <t>PERICO CHIARA RECUPERO SOMMA PER ASSENZA PER CONGEDO PARENTALE TOTGIORNI 129 PERIODI DIVERSI</t>
  </si>
  <si>
    <t>6120006008</t>
  </si>
  <si>
    <t>18/07/2012</t>
  </si>
  <si>
    <t>RUOLI COATTIVI SERVIZIO REFEZIONE SCOL NN00274444991704225732872354546431612592354629081326893022798178912648223821274020339641804825277426432600   DEL2012 PRIMA EMISSIONE  COD TRIB 1C139810</t>
  </si>
  <si>
    <t>6120006009</t>
  </si>
  <si>
    <t>RUOLI COATTIVI SERVIZIO REFEZIONE SCOL NN00274444991704225732872354546431612592354629081326893022798178912648223821274020339641804825277426432600   DEL2012 PRIMA EMISSIONE  COD TRIB 9809</t>
  </si>
  <si>
    <t>6120006010</t>
  </si>
  <si>
    <t>RUOLI COATTIVI SERVIZIO REFEZIONE SCOL NN00274444991704225732872354546431612592354629081326893022798178912648223821274020339641804825277426432600   DEL2012 PRIMA EMISSIONE  COD TRIB 1D13</t>
  </si>
  <si>
    <t>6120006022</t>
  </si>
  <si>
    <t>APPROVAZIONE RUOLI RISCCOATTIVA 1 EMISS 2012MUNXVINTERESSICOD1C139814RUOLI NN13003545817981268812666224012</t>
  </si>
  <si>
    <t>6120006023</t>
  </si>
  <si>
    <t>APPROVAZIONE RUOLI RISCCOATTIVA 1 EMISS 2012MUNXV  RECUPERO SPESENOTIFICA COD1D13RUOLI NN12666130035458 179812688224012</t>
  </si>
  <si>
    <t>6120006024</t>
  </si>
  <si>
    <t>APPROVAZIONE RUOLI RISCCOATTIVA 1 EMISS 2012MUNXV  QUOTETRASPSCOLCOD98129813RUOLO N 1266612</t>
  </si>
  <si>
    <t>6120006025</t>
  </si>
  <si>
    <t>APPROVAZIONE RUOLI RISCCOATTIVA 1 EMISS 2012MUNXVINTERESSICOD1D139260RUOLI NN12666130035458179812688 224012</t>
  </si>
  <si>
    <t>6120006026</t>
  </si>
  <si>
    <t>APPROVAZIONE RUOLI RISCCOATTIVA 1 EMISS 2012MUNXV  RECUPEROSPESECOD1D13RUOLI NN12666130035458179812688 224012</t>
  </si>
  <si>
    <t>6120006027</t>
  </si>
  <si>
    <t>APPROVAZIONE RUOLI RISCCOATTIVA 1 EMISS 2012MUNXVTRASPSCOLCOD9258RUOLI NN130035458179812688 224012</t>
  </si>
  <si>
    <t>6120006081</t>
  </si>
  <si>
    <t>001760</t>
  </si>
  <si>
    <t>16/07/2012</t>
  </si>
  <si>
    <t>APPROVAZIONE RUOLO COATTIVO 1 EMISSIONE  2011 COSAP PERMANERNTECODTRIBUTO 151 SPESE DI NOTIFICA  MUN 16  RIF RUOLI3193481925472497355413271931117951266992132012</t>
  </si>
  <si>
    <t>6120006085</t>
  </si>
  <si>
    <t>6120006086</t>
  </si>
  <si>
    <t>APPROVAZIONE RUOLO COATTIVO 1 EMISSIONE  2012COSAP PERMANERNTE  CODTRIB1521L23 859485968593 INTERESSI E SANZIONI  MUN 16  RIFRUOLI 3193481925472497355413271931117951266992132012</t>
  </si>
  <si>
    <t>6120006087</t>
  </si>
  <si>
    <t>APPROVAZIONE RUOLO COATTIVO 1 EMISSIONE  2012 COSAP PERMANERNTECODTRIBUTO 8592 ARRETRATO COSAP PERMANENTE  MUN 16  RIF RUOLI 3193481925472497355413271931117951266992132012</t>
  </si>
  <si>
    <t>6120006088</t>
  </si>
  <si>
    <t>APPROVAZIONE RUOLO COATTIVO 1 EMISSIONE  2011 COSAP TEMPORANEACODTRIBUTO 149 SPESE DI NOTIFICA  MUN 16  RIF RUOLI 48203555318413272931212294118349612670277724512012</t>
  </si>
  <si>
    <t>6120006089</t>
  </si>
  <si>
    <t>APPROVAZIONE RUOLO COATTIVO 1 EMISSIONE  2012 COSAP TEMPORANEACODTRIBUTO 15085898591 INTERESSI E SANZIONI  MUN 16  RIF RUOLI  48203555318413272931212294118349612670277724512012</t>
  </si>
  <si>
    <t>6120006092</t>
  </si>
  <si>
    <t>APPROVAZIONE RUOLO COATTIVO 1 EMISSIONE  2012 COSAP TEMPORANEACODTRIBUTO 8587 ARRETRATO COSAP TEMPORANEA MUN 16  RIF RUOLI 48203555318413272931212294118349612670277724512012</t>
  </si>
  <si>
    <t>6120006093</t>
  </si>
  <si>
    <t>23/07/2012</t>
  </si>
  <si>
    <t>RECUPERO INCENTIVI EX ART 92 DE LISE LAVORI DI RIQUALIF E MESSA INSICUREZZA AMBIENTALE DELLAREA DEL TEVERE MAGLIANA GRA PROGETTO QCS</t>
  </si>
  <si>
    <t>6120006094</t>
  </si>
  <si>
    <t>APPROVAZIONE RUOLO COATTIVO  1 EMISSIONE 2012 CANONE PUBBLICITA  CODTRIB 1B87ARRETRATO CANONE DI PUBBLICITA MUN 16  RIF RUOLI132731267112</t>
  </si>
  <si>
    <t>6120006096</t>
  </si>
  <si>
    <t>APPROVAZIONE RUOLO COATTIVO 1 EMISSIONE 2011 CANONE PUBBLICITA  CODTRIBUTI 1B881B891R34INTERESSI SANZIONI E ISCRIZ A RUOLO MUN16  RIF RUOLI   132731267112</t>
  </si>
  <si>
    <t>6120006097</t>
  </si>
  <si>
    <t>APPROVAZIONE RUOLO COATTIVO  1 EMISSIONE 2012 CANONE PUBBLICITA COD TRIB 1R33RECUPSPESE NOTIFICA MUN 16RIF RUOLI  132731267112</t>
  </si>
  <si>
    <t>6120006115</t>
  </si>
  <si>
    <t>001727</t>
  </si>
  <si>
    <t>RECUPERO SOMME NON DOVUTE INDENNITA PREVISTA PER ESERCIZIO DELLEFUNZIONIART 5 LEGGE 731986 N 65ANNO 2011 NOMINATIVI BARBATO ROBERTODI PUMPO LUIGIFORTELEONI MSTEFANIAGRAZIANI ELISABETTAMICUNCO ANNA ISABELLAORLANDOLUCASABATINELLI DIEGOLENCI DARIO</t>
  </si>
  <si>
    <t>6120006207</t>
  </si>
  <si>
    <t>I RUOLO COATTIVO 2012 PER LA RISCOSSIONE DEL CANONE DI CONCESSIONE PERI MERCATI RIONALI COPERTI PLATEATICI ATTREZZATI E LOCALI ESTERNI AIMERCATI RIONALI COPERTI OLTRE AI RELATIVI INTERESSI ED OGNI ALTROACCESSORIO E PENALITADOVUTO PER LEGGE  QUOTA IMPONIBI</t>
  </si>
  <si>
    <t>6120006208</t>
  </si>
  <si>
    <t>I RUOLO COATTIVO 2012 PER LA RISCOSSIONE DEL CANONE DI CONCESSIONE PERI MERCATI RIONALI COPERTI PLATEATICI ATTREZZATI E LOCALI ESTERNI AIMERCATI RIONALI COPERTI OLTRE AI RELATIVI INTERESSI ED OGNI ALTROACCESSORIO E PENALITADOVUTO PER LEGGE  QUOTA INTERESS</t>
  </si>
  <si>
    <t>6120006209</t>
  </si>
  <si>
    <t>I RUOLO COATTIVO 2012 PER LA RISCOSSIONE DEL CANONE DI CONCESSIONE PERI MERCATI RIONALI COPERTI PLATEATICI ATTREZZATI E LOCALI ESTERNI AIMERCATI RIONALI COPERTI OLTRE AI RELATIVI INTERESSI ED OGNI ALTROACCESSORIO E PENALITADOVUTO PER LEGGE  SANZIONI</t>
  </si>
  <si>
    <t>6120006217</t>
  </si>
  <si>
    <t>RIMBORSO CONTRIBUTO AVCP CGARA  3728700</t>
  </si>
  <si>
    <t>6120006242</t>
  </si>
  <si>
    <t>E.4.02.01.02.001.1LIT</t>
  </si>
  <si>
    <t xml:space="preserve">CONTRIBUTO REGIONE PER IL LITORALE </t>
  </si>
  <si>
    <t>CONTRIBUTO REGIONE LAZIO PROGETTO LAVORI DI RIQUALIFICAZIONE VIABILITAE ARREDO URBANO VIA DELLA CORAZZATA E VIA DOMENICO BAFFICO  DDREGIONE LAZIO N A030980 DEL 12412 DIPTO ISTITUZIONALE E TERRITORIODIREZIONE TURISMO</t>
  </si>
  <si>
    <t>6120006264</t>
  </si>
  <si>
    <t>20/06/2012</t>
  </si>
  <si>
    <t>INCENTIVO PROGETTAZIONE LAVORI VIA PAGANO MUN 18</t>
  </si>
  <si>
    <t>6120006358</t>
  </si>
  <si>
    <t>TRIDENTE AMBITO A INDIZIONE GARA INCENTIVI</t>
  </si>
  <si>
    <t>6120006359</t>
  </si>
  <si>
    <t>000481</t>
  </si>
  <si>
    <t>TRIDENTE AMBITO B INDIZIONE GARA INCENTIVI</t>
  </si>
  <si>
    <t>6120006382</t>
  </si>
  <si>
    <t>27/07/2012</t>
  </si>
  <si>
    <t>PZ B39 PONTE GALERIA  ONERI DI URBANIZZAZIONE  A CARICO SOC INGG ETTOREE GUIDO DI VEROLI</t>
  </si>
  <si>
    <t>6120006387</t>
  </si>
  <si>
    <t>31/07/2012</t>
  </si>
  <si>
    <t>SANZIONE PECUNIARIA PER OPERE ABUSE EX ART37 DPR3802001  MUNICIPIOXX  ANNO 2012 DEBITORE EXDE LTD  RAPPRPROTEMPORE MARI PASQUALE</t>
  </si>
  <si>
    <t>6120006444</t>
  </si>
  <si>
    <t>03/08/2012</t>
  </si>
  <si>
    <t>RECUPERO QUOTE TRATTAM ECONOMICO ACCESSORIO NON SPETTANTE NEL PERIODODI COMANDO PRESSO CROCE ROSSA ITALIANA NOMINATIVILISI ALESSANDRO E DE BIASE ANTONELLA</t>
  </si>
  <si>
    <t>6120006629</t>
  </si>
  <si>
    <t>09/08/2012</t>
  </si>
  <si>
    <t>MANCINELLI FEDERICARECUPERO SOMMA NON SPETTANTEPERIODO DI RIFERIMENTO2520123062012</t>
  </si>
  <si>
    <t>6120006670</t>
  </si>
  <si>
    <t>APPROVAZIONE PROGETTO ESECUTIVO E DETERMINAZIONE ACONTRARRE RELATIVA ALAVORI DI RIQUALIFICAZIONE DI VSALARIA DAL GRA ALLAEROPORTODELLURBELEGGE 3961990 CODC3237CONTRIBUTO AUTORIT DI VIGILANZA</t>
  </si>
  <si>
    <t>6120006684</t>
  </si>
  <si>
    <t>APPR RUOLO RISCOSS I EMISSIONE 2012 AG RISC 097 ROMA NRUOLO2012012664 CODE 1R34  1R33</t>
  </si>
  <si>
    <t>6120006688</t>
  </si>
  <si>
    <t>APPR RUOLO RISCOSS I EMISSIONE 2012 AGRISC 097  NUMRUOLO2012012664 COD ENTR1B87</t>
  </si>
  <si>
    <t>6120006693</t>
  </si>
  <si>
    <t>APPR RUOLO RISCOSS I EMISSIONE 2012 CODAGRISC 097 ROMA  NUMRUOLO2012012664 CODENTR1B891B88</t>
  </si>
  <si>
    <t>6120006771</t>
  </si>
  <si>
    <t>000188</t>
  </si>
  <si>
    <t>30/03/2012</t>
  </si>
  <si>
    <t>INTEGRAZIONE RECUPERO SOMMA INCENTIVO ART 93 D LGS 1632006 APPALTO MANUTENZIONE STRAORDINARIA IMMOBILI IN VIA ASPERTINI N110 EN150 INT ACT N610009582  AGG SOC SICE SRL</t>
  </si>
  <si>
    <t>6120006777</t>
  </si>
  <si>
    <t>001109</t>
  </si>
  <si>
    <t>26/07/2012</t>
  </si>
  <si>
    <t>CONTRIBUTO REGIONE LAZIO AI SENSI DELLA LG152001 PER PROGETTOQUADRILATERO ROMA XX APPROVATO CON DDA06298 DEL 2062011 E DDA00851DEL 9212 E A2355 DEL 2332012 DELLA RLAZIO ANNUALITA 2012CONTRIBUTO DI PARTE CORRENTE</t>
  </si>
  <si>
    <t>6120006834</t>
  </si>
  <si>
    <t>001840</t>
  </si>
  <si>
    <t>APPR RUOLO RISCOSS I EMISSIONE 2012  MUNXIII  NRUOLO0031920027450021560057230059250023550038300031640025940035500031830032470093090038520012280035240041170034230034940017930126620047260029830092120041810048260027760023730044640034482012CODAGRISC0030070170</t>
  </si>
  <si>
    <t>6120006838</t>
  </si>
  <si>
    <t>APPR RUOLO RISCOSS I EMISSIONE 2012  MUNXIII RUOLON0023560035510126632012 NAGRISC032057097 COD1C131D1398139814</t>
  </si>
  <si>
    <t>6120006841</t>
  </si>
  <si>
    <t>APPR RUOLO RISCOSS I EMISSIONE 2012  MUNXIII CODRUOLO 0041900126612012 NAGRISC 001 097 CODRUOLO 1C131D1392589260</t>
  </si>
  <si>
    <t>6120007020</t>
  </si>
  <si>
    <t>SPESE DI NOTIFICA COD 1I511I49    EMISSIONE 1 RUOLO 2012</t>
  </si>
  <si>
    <t>6120007021</t>
  </si>
  <si>
    <t>INTERESSI COD 85941I521I508589  EMISSIONE 1 RUOLO 2012</t>
  </si>
  <si>
    <t>6120007022</t>
  </si>
  <si>
    <t>COSAP ARRETRATI COD8592 EMISSIONE 1 RUOLO 2012</t>
  </si>
  <si>
    <t>6120007023</t>
  </si>
  <si>
    <t>SANZIONI COD85968591 EMISSIONE 1 RUOLO 2012</t>
  </si>
  <si>
    <t>6120007024</t>
  </si>
  <si>
    <t>6120007025</t>
  </si>
  <si>
    <t>COSAP ARRETRATI COD 8587 EMISSIONE 1 RUOLO 2012</t>
  </si>
  <si>
    <t>6120007064</t>
  </si>
  <si>
    <t>24/07/2012</t>
  </si>
  <si>
    <t>PZ B28 CASAL BIANCOII STALCIOCOLLAUDO TECNICO  FINALE DELLEOOUUPP</t>
  </si>
  <si>
    <t>6120007065</t>
  </si>
  <si>
    <t>QUOTE REFEZIONE ARRETRATI COD9809 EMISSIONE 1 RUOLO 2012</t>
  </si>
  <si>
    <t>6120007066</t>
  </si>
  <si>
    <t>INTERESSI  COD98101C13 EMISSIONE 1 RUOLO 2012</t>
  </si>
  <si>
    <t>6120007067</t>
  </si>
  <si>
    <t>SPESE DI NOTIFICA COD 1D13 EMISSIONE 1 RUOLO 2012</t>
  </si>
  <si>
    <t>6120007128</t>
  </si>
  <si>
    <t>000866</t>
  </si>
  <si>
    <t>INTERVENTI DI MANUTENZIONE STRAORDINARIA E RIQUALIFICAZIONE STRADE DELLAGRANDE VIABILITADI PARTICOLARE PREGIO STORICOMUNITRATTO LUNGOTEVEREAVENTINOPZZA SMARIA IN COSMEDINPZZA BOCCA DELLA VERITAVLPETROSELLI E VDEL TEATRO MARCELLOQPINCENTIVOACCANTONAMENTO</t>
  </si>
  <si>
    <t>6120007142</t>
  </si>
  <si>
    <t>000544</t>
  </si>
  <si>
    <t>04/04/2012</t>
  </si>
  <si>
    <t>RECUPERO SOMMA PER INCENTIVO EX ART 92 DEL CCP  APPALTO INTERVENTI DIRIQUALIFICAZIONE DELLE SEDI STRADALI RICADENTI NEL TERRITORIO DELMUNICIPIO 9 PVS</t>
  </si>
  <si>
    <t>6120007186</t>
  </si>
  <si>
    <t>000592</t>
  </si>
  <si>
    <t>12/04/2012</t>
  </si>
  <si>
    <t>RECUPERO SOMMA INCENTIVO MANUTENZIONE STRAORDINARIA STRADERIQUALIFICAZSEDI STRADALI RICADENTI NEL TERRITORIO DEL MUN12PVS</t>
  </si>
  <si>
    <t>6120007188</t>
  </si>
  <si>
    <t>RECUPERO SOMMA PER INCENTIVO EX ART 92 DEL CCP  APPALTO INTERVENTI DIRIQUALIFICAZIONE DELLE SEDI STRADALI RICADENTI NEL TERRITORIO DELMUNICIPIO 1 CUP J83D11000410004 CIG 2988153DD9  PVS</t>
  </si>
  <si>
    <t>6120007192</t>
  </si>
  <si>
    <t>ACCERTAMENTO INCENTIVO EX ART 92 DEL CCP  APPALTO INTERVENTI DIRIQUALIFICAZIONE DELLE SEDI STRADALI RICADENTI NEL TERRITORIO DELMUNICIPIO 16 CUP  J87H11001110004 CIG 302901998B  INTEGRAZIONE ACT6110005692 PER PERIZIA DI VARIANTE E SUPPLETIVA AI SENSI DELL</t>
  </si>
  <si>
    <t>6120007193</t>
  </si>
  <si>
    <t>INTERVENTI DI RIQUALIFICAZIONE DELLE SEDI STRADALI RICADENTI NELTERRITORIO DEL MUNICIPIO 17INCENTIVOACCANTONAMENTO INTEGRAZIONE ACT6110005751 PERIZIA DI VARIANTE E SUPPLETIVA AI SENSI DELLART 132 DLGS1632006</t>
  </si>
  <si>
    <t>6120007218</t>
  </si>
  <si>
    <t>LISTA DI CARICO ANNO 2012 INERENTE PROVENTI DERIVANTI DA UTILIZZO  ADUSO ABITATIVO E NON  DI UNITA IMMOBILIARI DI PROPRIETA COMUNALEERP CONDOTTE IN LOCAZIONE E GESTITE DAL DIPARTIMENTO PATRIMONIOTRAMITE LA ROMEO GESTIONI SPA  FITTI ATTIVI AB ALLOGGI VECCH</t>
  </si>
  <si>
    <t>6120007219</t>
  </si>
  <si>
    <t>LISTA DI CARICO ANNO 2012 INERENTE PROVENTI DERIVANTI DA UTILIZZO  ADUSO ABITATIVO E NON  DI UNITA IMMOBILIARI DI PROPRIETA COMUNALEERP CONDOTTE IN LOCAZIONE E GESTITE DAL DIPARTIMENTO PATRIMONIOTRAMITE LA ROMEO GESTIONI SPA  FITTI FABBRICATI EX ENTI ASSI</t>
  </si>
  <si>
    <t>6120007220</t>
  </si>
  <si>
    <t>LISTA DI CARICO ANNO 2012 INERENTE PROVENTI DERIVANTI DA UTILIZZO  ADUSO ABITATIVO E NON  DI UNITA IMMOBILIARI DI PROPRIETA COMUNALEERP CONDOTTE IN LOCAZIONE E GESTITE DAL DIPARTIMENTO PATRIMONIOTRAMITE LA ROMEO GESTIONI SPA  FITTI ABITAZIONI L2580 E 3858</t>
  </si>
  <si>
    <t>6120007221</t>
  </si>
  <si>
    <t>LISTA DI CARICO ANNO 2012 INERENTE PROVENTI DERIVANTI DA UTILIZZO  ADUSO ABITATIVO E NON  DI UNITA IMMOBILIARI DI PROPRIETA COMUNALEERP CONDOTTE IN LOCAZIONE E GESTITE DAL DIPARTIMENTO PATRIMONIOTRAMITE LA ROMEO GESTIONI SPA  FITTI ABITAZIONI L9482</t>
  </si>
  <si>
    <t>6120007222</t>
  </si>
  <si>
    <t>LISTA DI CARICO PERIODO ANNO 2012 INERENTE PROVENTI DERIVANTI DAUTILIZZO  AD USO ABITATIVO E NON  DI UNITA IMMOBILIARI DI PROPRIETACOMUNALE ERP CONDOTTE IN LOCAZIONE E GESTITE DAL DIPARTIMENTOPATRIMONIO TRAMITE LA ROMEO GESTIONI SPA  FITTI ABITAZIONI L118</t>
  </si>
  <si>
    <t>6120007224</t>
  </si>
  <si>
    <t>LISTA DI CARICO ANNO 2012 INERENTE PROVENTI DERIVANTI DA UTILIZZO  ADUSO ABITATIVO E NON  DI UNITA IMMOBILIARI DI PROPRIETA COMUNALEERP CONDOTTE IN LOCAZIONE E GESTITE DAL DIPARTIMENTO PATRIMONIOTRAMITE LA ROMEO GESTIONI SPA  RIMBORSO ONERI CONDLI IMMOBIL</t>
  </si>
  <si>
    <t>6120007225</t>
  </si>
  <si>
    <t xml:space="preserve">LISTA DI CARICO ANNO 2012 INERENTE PROVENTI DERIVANTI DA UTILIZZO  ADUSO ABITATIVO E NON  DI UNITA IMMOBILIARI DI PROPRIETA COMUNALEERP CONDOTTE IN LOCAZIONE E GESTITE DAL DIPARTIMENTO PATRIMONIOTRAMITE LA ROMEO GESTIONI SPA  RIMBORSO ONERI CONDLI LOCATI </t>
  </si>
  <si>
    <t>6120007226</t>
  </si>
  <si>
    <t>LISTA DI CARICO ANNO 2012 INERENTE PROVENTI DERIVANTI DA UTILIZZO  ADUSO ABITATIVO E NON  DI UNITA IMMOBILIARI DI PROPRIETA COMUNALEERP CONDOTTE IN LOCAZIONE E GESTITE DAL DIPARTIMENTO PATRIMONIOTRAMITE LA ROMEO GESTIONI SPA  ONERI ACCESSORI EX L2580 9882</t>
  </si>
  <si>
    <t>6120007229</t>
  </si>
  <si>
    <t>LISTA DI CARICO ANNO 2012 INERENTE PROVENTI DERIVANTI DA UTILIZZO  ADUSO ABITATIVO E NON  DI UNITA IMMOBILIARI DI PROPRIETA COMUNALEERP CONDOTTE IN LOCAZIONE E GESTITE DAL DIPARTIMENTO PATRIMONIOTRAMITE LA ROMEO GESTIONI SPA  INTROITI E RIMBORSI DIVERSI Q</t>
  </si>
  <si>
    <t>6120007230</t>
  </si>
  <si>
    <t>LISTA DI CARICO ANNO 2012 INERENTE PROVENTI DERIVANTI DA UTILIZZO  ADUSO ABITATIVO E NON  DI UNITA IMMOBILIARI DI PROPRIETA COMUNALEERP CONDOTTE IN LOCAZIONE E GESTITE DAL DIPARTIMENTO PATRIMONIOTRAMITE LA ROMEO GESTIONI SPA  RIMBORSO TASSE BOLLI E IMPOST</t>
  </si>
  <si>
    <t>6120007232</t>
  </si>
  <si>
    <t>000594</t>
  </si>
  <si>
    <t>INTERVENTI DI RIQUALIFICAZIONE DELLE SEDI STRADALI RICADENTI NELTERRITORIO DEL MUNICIPIO 15  ONERI DI PROGETTAZIONE</t>
  </si>
  <si>
    <t>6120007235</t>
  </si>
  <si>
    <t>LISTA DI CARICO ANNO 2012 INERENTE PROVENTI DERIVANTI DA UTILIZZO  ADUSO ABITATIVO E NON  DI UNITA IMMOBILIARI DI PROPRIETA COMUNALEERP CONDOTTE IN LOCAZIONE E GESTITE DAL DIPARTIMENTO PATRIMONIOTRAMITE LA ROMEO GESTIONI SPA  INTERESSI</t>
  </si>
  <si>
    <t>6120007236</t>
  </si>
  <si>
    <t>INTERVENTI DI RIQUALIFICAZIONE DELLE SEDI STRADALI RICADENTI NELTERRITORIO DEL MUNICIPIO 3  ONERI DI PROGETTAZIONE</t>
  </si>
  <si>
    <t>6120007244</t>
  </si>
  <si>
    <t>INTERVENTI DI RIQUALIFICAZIONE DELLE SEDI STRADALI RICADENTI NELTERRITORIO DEL MUNICIPIO 2  ONERI DI PROGETTAZIONE</t>
  </si>
  <si>
    <t>6120007245</t>
  </si>
  <si>
    <t>000809</t>
  </si>
  <si>
    <t>20/04/2012</t>
  </si>
  <si>
    <t>RECUPERO INCENTIVO PROGETTAZIONE RIPRISTINO VEGETAZIONALE VILLA ADA</t>
  </si>
  <si>
    <t>6120007330</t>
  </si>
  <si>
    <t>000804</t>
  </si>
  <si>
    <t>PZ 38 LAURENTINOCOLLAUDO DELLE OUUPP DA REALIZZARSI NEL PIANOING FRANCESCO CAMPAGNOLI</t>
  </si>
  <si>
    <t>6120007371</t>
  </si>
  <si>
    <t>000180</t>
  </si>
  <si>
    <t>LAVORI DI COSTRUZIONE DELLADDUTTRICE DELLA CRESCENZAILOTTOQPINCENTIVOACCANTONAMENTO</t>
  </si>
  <si>
    <t>6120007373</t>
  </si>
  <si>
    <t>001393</t>
  </si>
  <si>
    <t>06/09/2012</t>
  </si>
  <si>
    <t>LAVORI MANUTENZIONE STRAORDINARIA DI VIA DEL CORSORECUPERO SOMMA PERONERI DI INCENTIVAZIONE QPINTACT6110009934</t>
  </si>
  <si>
    <t>6120007396</t>
  </si>
  <si>
    <t>01/08/2012</t>
  </si>
  <si>
    <t>RUOLO RISCOSSIONE COATTIVA 1 EMISSIONE COD TRIBUTO 151MUN18</t>
  </si>
  <si>
    <t>6120007397</t>
  </si>
  <si>
    <t>RUOLO RISCOSSIONE COATTIVA 1 EMISSIONE COD TRIBUTO 152 MUN18</t>
  </si>
  <si>
    <t>6120007539</t>
  </si>
  <si>
    <t>10/09/2012</t>
  </si>
  <si>
    <t>SANZIONE PECUNIARIA PER OPERE ABUSE EX ART37 DPR3802001  MUNICIPIOXX  ANNO 2012 DEBITORE DI GIAMMARIA CESIRA CHIARINELLI CHIARA EFRANCESCA</t>
  </si>
  <si>
    <t>6120007568</t>
  </si>
  <si>
    <t>002094</t>
  </si>
  <si>
    <t>21/09/2012</t>
  </si>
  <si>
    <t>PACIFICI GERMANARECUPERO SOMMA ASSENZA PER ASPETTATIVA NONRETRIBUITAPERIODO DI RIFERIMENTO DA GENNAIO A DICEMBRE 2011 PER NUMEROGG45</t>
  </si>
  <si>
    <t>6120007614</t>
  </si>
  <si>
    <t>001837</t>
  </si>
  <si>
    <t>SANZIONE PECUNIARIA PER OPERE ABUSE EX ART37 DPR3802001  MUNICIPIOXX  ANNO 2012 DEBITORE CHIARALUCA CARLO</t>
  </si>
  <si>
    <t>6120007620</t>
  </si>
  <si>
    <t>001897</t>
  </si>
  <si>
    <t>19/09/2012</t>
  </si>
  <si>
    <t>SANZIONE PECUNIARIA PER OPERE ABUSE EX ART37 DPR3802001  MUNICIPIOXX  ANNO 2012 DEBITORE ROTINI SIMONETTA E CIPOLLONE QUIRINO</t>
  </si>
  <si>
    <t>6120007622</t>
  </si>
  <si>
    <t>23/01/2012</t>
  </si>
  <si>
    <t>SALA POLIFUNZIONALE ALBERGOTTI III FASECONTRIBUTO AUTORITYMUN18</t>
  </si>
  <si>
    <t>6120007866</t>
  </si>
  <si>
    <t>28/09/2012</t>
  </si>
  <si>
    <t>SANZIONE PECUNIARIA PER OPERE ABUSE EX ART37 DPR3802001 E ART19DELLA LR152008  MUNICIPIO XX  ANNO 2012 DEBITORE OMAI OFFICINAMECCANICA AGRICOLA INDUSTRIALE SNC  AMMRI PROTEMPORE GREGORI MARZIO EPLINIO CIARLANTINI FRANCO</t>
  </si>
  <si>
    <t>6120007872</t>
  </si>
  <si>
    <t>001376</t>
  </si>
  <si>
    <t>RECUPERO INCENTIVANTE TECNICA ART 92 DLGS 16306 LAVORI MANUTSTRAORDCENTRI ANZIANI VLENTINI E ARISTIDE STAROCCIA</t>
  </si>
  <si>
    <t>6120007875</t>
  </si>
  <si>
    <t>24/09/2012</t>
  </si>
  <si>
    <t>ROVERE GIOVANNI RECUPERO SOMMA ASSENZA PER ASPETTATIVAPERIODO DAL1522012 AL 2922012 GG13</t>
  </si>
  <si>
    <t>6120007977</t>
  </si>
  <si>
    <t>000962</t>
  </si>
  <si>
    <t>12/07/2012</t>
  </si>
  <si>
    <t>ISCRIZIONE A RUOLO MOROSITA 2008 REFEZIONE SCOLASTICA</t>
  </si>
  <si>
    <t>6120007978</t>
  </si>
  <si>
    <t>ISCRIZIONE A RUOLO MOROSITA 2009 REFEZIONE SCOLASTICA</t>
  </si>
  <si>
    <t>6120007979</t>
  </si>
  <si>
    <t>INTERESSI RITARDATO PAGAMENTO ANNO 2007</t>
  </si>
  <si>
    <t>6120007980</t>
  </si>
  <si>
    <t>INTERESSI RITARDATO PAGAMENTO ANNO 2008</t>
  </si>
  <si>
    <t>6120007981</t>
  </si>
  <si>
    <t>INTERESSI RITARDATO PAGAMENTO ANNO 2009</t>
  </si>
  <si>
    <t>6120007982</t>
  </si>
  <si>
    <t>INTERESSI ISCRIZIONE A RUOLO ANNO 2007</t>
  </si>
  <si>
    <t>6120007983</t>
  </si>
  <si>
    <t>INTERESSI ISCRIZIONE A RUOLO ANNO 2008</t>
  </si>
  <si>
    <t>6120007984</t>
  </si>
  <si>
    <t>INTERESSI ISCRIZIONE A RUOLO ANNO 2009</t>
  </si>
  <si>
    <t>6120007985</t>
  </si>
  <si>
    <t>SPESE NOTIFICA ANNO 2007</t>
  </si>
  <si>
    <t>6120007986</t>
  </si>
  <si>
    <t>SPESE NOTIFICA ANNO 2008</t>
  </si>
  <si>
    <t>6120007987</t>
  </si>
  <si>
    <t>SPESE NOTIFICA ANNO 2009</t>
  </si>
  <si>
    <t>6120008065</t>
  </si>
  <si>
    <t>RECUPERO SOMME A TITOLO DI INCENTIVO LEGATO AD ARTCICOLAZIONEORARIAPERIODO II SEM 2011 I NOMINATIVOADDIS ZENO</t>
  </si>
  <si>
    <t>6120008078</t>
  </si>
  <si>
    <t>002252</t>
  </si>
  <si>
    <t>10/10/2012</t>
  </si>
  <si>
    <t>RISCOSSIONE RUOLI ORDINARITRIBCODENTRATA 8588ANNO 2012</t>
  </si>
  <si>
    <t>6120008079</t>
  </si>
  <si>
    <t>RISCOSSIONE RUOLI ORDINARITRIBCODENTRATA 85891I50 ANNO 2012</t>
  </si>
  <si>
    <t>6120008080</t>
  </si>
  <si>
    <t>RISCOSSIONE RUOLI ORDINARITRIBCODENTRATA 8591ANNO 2012</t>
  </si>
  <si>
    <t>6120008081</t>
  </si>
  <si>
    <t>RISCOSSIONE RUOLI ORDINARITRIBCODENTRATA 1I49ANNO 2012</t>
  </si>
  <si>
    <t>6120008225</t>
  </si>
  <si>
    <t>APPROVAZIONE RUOLI RISCOSSIONE COATTIVA ANNO 2011 4 EMISSIONE MUN2 CANONE INIZIATIVE PUBBLICIATARIE CIP COD 1B89 SANZIONI ANNO 2008 RIF RUOLI NN 1523162372854375232121376910 177117262012</t>
  </si>
  <si>
    <t>6120008251</t>
  </si>
  <si>
    <t>17/10/2012</t>
  </si>
  <si>
    <t>E.2.01.01.02.001.5ICD</t>
  </si>
  <si>
    <t xml:space="preserve">TRASFERIMENTO DELLA REGIONE PER INIZIATIVE CULTURALI DIVERSE </t>
  </si>
  <si>
    <t>LR 3212071978 CONTRIBUTI A SOSTEGNO DELLE ATTIVIT CULTURALI E DISPETTACOLO PER LE ATTIVIT DELLANNO 2012 E 2013  DELIBERA GR2652012  NOTA REGIONE LAZIO 16681711092012  PROT DIP CULTURA307262012</t>
  </si>
  <si>
    <t>6120008257</t>
  </si>
  <si>
    <t>18/10/2012</t>
  </si>
  <si>
    <t>PZ B39 PONTE GALERIA INDENNITA PROVV ESPROPRIO</t>
  </si>
  <si>
    <t>6120008259</t>
  </si>
  <si>
    <t>26/10/2012</t>
  </si>
  <si>
    <t>REGOL INTERESSI DI MORA RUOLI I QUADRIM 2012</t>
  </si>
  <si>
    <t>6120008277</t>
  </si>
  <si>
    <t>FIASCHETTI ANNA RECUPERO SOMMA PER ASSENZA PER PERMESSI BREVI NONGIUSTIFICATIPERIODO COMPRESO TRA LANNO 2011 E FINO A SETTEMBRE 2012TOT ORE 11046</t>
  </si>
  <si>
    <t>6120008307</t>
  </si>
  <si>
    <t>001173</t>
  </si>
  <si>
    <t>INTERESSI RITARD PAGAMENTO ANNO 2006</t>
  </si>
  <si>
    <t>6120008308</t>
  </si>
  <si>
    <t>INTERESSI RITARD PAGAMENTO ANNO 2007</t>
  </si>
  <si>
    <t>6120008309</t>
  </si>
  <si>
    <t>INTERESSI RITARD PAGAMENTO ANNO 2008</t>
  </si>
  <si>
    <t>6120008310</t>
  </si>
  <si>
    <t>INTERESSI ISCRIZIONI A RUOLO ANNO 2006</t>
  </si>
  <si>
    <t>6120008311</t>
  </si>
  <si>
    <t>INTERESSI ISCRIZIONI A RUOLO ANNO 2007</t>
  </si>
  <si>
    <t>6120008312</t>
  </si>
  <si>
    <t>INTERESSI ISCRIZIONI A RUOLO ANNO 2008</t>
  </si>
  <si>
    <t>6120008313</t>
  </si>
  <si>
    <t>SPESE NOTIFICA ANNO 2006</t>
  </si>
  <si>
    <t>6120008314</t>
  </si>
  <si>
    <t>6120008315</t>
  </si>
  <si>
    <t>6120008316</t>
  </si>
  <si>
    <t>ARRETRATO TRASPORTO SCOLASTICO ANNO 2008</t>
  </si>
  <si>
    <t>6120008317</t>
  </si>
  <si>
    <t>ARRETRATO TRASPORTO SCOLASTICO ANNO 2007</t>
  </si>
  <si>
    <t>6120008393</t>
  </si>
  <si>
    <t>000360</t>
  </si>
  <si>
    <t>19/10/2012</t>
  </si>
  <si>
    <t>VEROLLA SIMONARECUPERO SOMMA PER ASSENZA PER CONGEDO PARENTALE DAL352012 PERIODI DIVERSI TOT GIORNI 40</t>
  </si>
  <si>
    <t>6120008461</t>
  </si>
  <si>
    <t>002529</t>
  </si>
  <si>
    <t>25/10/2012</t>
  </si>
  <si>
    <t>CORSO ANNAMARIARECUPERO SOMMA RELATIVA ALLE INDENNITA PER SPECIFICHERESPONSABILITA DI CAT D PERCEPITE E NON DOVUTE PERIODO153062012</t>
  </si>
  <si>
    <t>6120008476</t>
  </si>
  <si>
    <t>002530</t>
  </si>
  <si>
    <t>GAGGIOTTI CRISTINARECUPERO SOMMA QUOTA INDENNITA SPECRESPONSABILITA CATEG DPERIODO DAL 1163062012</t>
  </si>
  <si>
    <t>6120008520</t>
  </si>
  <si>
    <t>24/10/2012</t>
  </si>
  <si>
    <t>6120008524</t>
  </si>
  <si>
    <t>REGOLARIZZAZIONE CONTRIBUTO SIMOG</t>
  </si>
  <si>
    <t>6120008573</t>
  </si>
  <si>
    <t>30/10/2012</t>
  </si>
  <si>
    <t>RANUCCI DANILO RECUPERO SOMMA RELATIVA ALLE QUOTE DI INDENNITA PERSPECIFICHE RESPONSABILITA DI CAT D PERIODO 1873092012</t>
  </si>
  <si>
    <t>6120008602</t>
  </si>
  <si>
    <t>QUAGLIA SILVIARECUPERO SOMMA ASSENZA PER CONGEDO PARENTALE E MALATTIAFIGLIOPERIODO DAL 23102009 A 1142010 PER UN TOTALE N114 GG</t>
  </si>
  <si>
    <t>6120008832</t>
  </si>
  <si>
    <t>07/11/2012</t>
  </si>
  <si>
    <t>BERNARDI PAOLA RECUPERO SOMMA PER ASSENZA PER CONGEDO APRENTALE EMALATTIA FIGLIO ANNO 200920102011 PERIODI DIVERSI</t>
  </si>
  <si>
    <t>6120008872</t>
  </si>
  <si>
    <t>002585</t>
  </si>
  <si>
    <t>29/10/2012</t>
  </si>
  <si>
    <t>RECUPERO SOMME CORRISPOSTE AL PERSONALE COMANDATO PRESSO ALTRI ENTIPERIODO GENNAIOOTTOBRE 2012</t>
  </si>
  <si>
    <t>6120008919</t>
  </si>
  <si>
    <t>12/11/2012</t>
  </si>
  <si>
    <t>CARMINI TIZIANARECUPERO SOMMA MANCATO PREAVVISO A SEGUITO DIMISSIONIDAL SERVIZIO A DECORRERE DAL 2882012</t>
  </si>
  <si>
    <t>6120008959</t>
  </si>
  <si>
    <t>01/10/2012</t>
  </si>
  <si>
    <t>CANONE OCCUPAZIONE</t>
  </si>
  <si>
    <t>6120008960</t>
  </si>
  <si>
    <t>SANZIONI INTERESSI E PENALIT</t>
  </si>
  <si>
    <t>6120008961</t>
  </si>
  <si>
    <t>INTERESSI PER ISCRIZIONE A RUOLO</t>
  </si>
  <si>
    <t>6120008962</t>
  </si>
  <si>
    <t>SPESE DI NOTIFICA</t>
  </si>
  <si>
    <t>6120008963</t>
  </si>
  <si>
    <t>6120008964</t>
  </si>
  <si>
    <t>SANZIONI INTERESSI E PENALITA</t>
  </si>
  <si>
    <t>6120008965</t>
  </si>
  <si>
    <t>INTERESSI PER ISCRIZIONI A RUOLO</t>
  </si>
  <si>
    <t>6120008966</t>
  </si>
  <si>
    <t>6120008967</t>
  </si>
  <si>
    <t>CANONE OCCUPAZIONE TEMPORANEA</t>
  </si>
  <si>
    <t>6120008968</t>
  </si>
  <si>
    <t>SANZIONI</t>
  </si>
  <si>
    <t>6120008969</t>
  </si>
  <si>
    <t>INTERESSI MORATORI E INTERESSI ISCRIZIONE A RUOLO</t>
  </si>
  <si>
    <t>6120008970</t>
  </si>
  <si>
    <t>6120008971</t>
  </si>
  <si>
    <t>CANONE INIZIATIVE PUBBLICITARIE</t>
  </si>
  <si>
    <t>6120008972</t>
  </si>
  <si>
    <t>6120008973</t>
  </si>
  <si>
    <t>6120008974</t>
  </si>
  <si>
    <t>6120008980</t>
  </si>
  <si>
    <t>001802</t>
  </si>
  <si>
    <t>25/07/2012</t>
  </si>
  <si>
    <t>RECUPERO SOMME NON DOVUTE INDENNITA PER SPECIFICHE RESPONSABILITA DICATEG D DI CUI ALLART 70 C2 DEL CCDI ANNO 2005 N47 DIPENDENTII NOMINATIVO ALBERTI PATRIZIA PERIODO 11201131122011</t>
  </si>
  <si>
    <t>6120009029</t>
  </si>
  <si>
    <t>009850</t>
  </si>
  <si>
    <t>04/10/2012</t>
  </si>
  <si>
    <t>0000083675</t>
  </si>
  <si>
    <t xml:space="preserve">EQUITALIA SUD S.P.A.   </t>
  </si>
  <si>
    <t>RECUPERO SPESE PROCESSUALI</t>
  </si>
  <si>
    <t>6120009061</t>
  </si>
  <si>
    <t>CONTRIBUTO PER REALIZZAZIONE MERCATO PERESTRELLO DM 2642011  C2410</t>
  </si>
  <si>
    <t>6120009098</t>
  </si>
  <si>
    <t>001899</t>
  </si>
  <si>
    <t>15/11/2012</t>
  </si>
  <si>
    <t>MANUTENZIONE STRAORDINARIA STRADE AMMALORATEMUN18INCENTIVOPROGETTAZIONE</t>
  </si>
  <si>
    <t>6120009099</t>
  </si>
  <si>
    <t>MANUTENZIONE STRADE AMMALORATE MUN18CONTRIBUTO AUTORITY</t>
  </si>
  <si>
    <t>6120009100</t>
  </si>
  <si>
    <t>000442</t>
  </si>
  <si>
    <t>PRU VAURELIA OP2 E OP3232 ILLUMINAZIONE E SISTEMAZIONE VIA DI VAURELIA  INDIZIONE GARA RECUPERO CONTRIBUTO AVCP</t>
  </si>
  <si>
    <t>6120009108</t>
  </si>
  <si>
    <t>001900</t>
  </si>
  <si>
    <t>INCENTIVO PROGETTAZIONE LAVORI PARCO GIOVANNI PAOL</t>
  </si>
  <si>
    <t>6120009109</t>
  </si>
  <si>
    <t>AUTORITA VIGILANZA LAVORI PARCO GIOVANNI PAOLO 2</t>
  </si>
  <si>
    <t>6120009110</t>
  </si>
  <si>
    <t>INCENTIVO PROGNE MUN18MESSA IN SICUREZZA SCARPATA VIA CASTEL DIGUIDO TRATTO TRA CIVICI 500541MUN18</t>
  </si>
  <si>
    <t>6120009112</t>
  </si>
  <si>
    <t>001901</t>
  </si>
  <si>
    <t>INCENTIVO PROGETTAZIONE LAVORI MANNE STRAORD STRADE MUN 18</t>
  </si>
  <si>
    <t>6120009114</t>
  </si>
  <si>
    <t>09/11/2012</t>
  </si>
  <si>
    <t>LISTA DI CARICO PATRIMONIO DISPONIBILE PERIODO 01072012  31122012INTERESSI  22 VEDI IMP 6120004748</t>
  </si>
  <si>
    <t>6120009194</t>
  </si>
  <si>
    <t>CONTRIBUTO DELLO STATO PER LA MESSA IN SICUREZZA DELLA SCUOLA MEDIAPERIELLO SITA IN VIA STAZIONE DI CESANO NEL COMUNE DI ROMADELIBERACIPE 322010 NOTA MININFR63885 DEL 20122011</t>
  </si>
  <si>
    <t>6120009218</t>
  </si>
  <si>
    <t>PRU VAURELIA OP2 E OP3232 INDIZIONE GARA INCENTIVI EX DL 16306LT2012000545</t>
  </si>
  <si>
    <t>6120009315</t>
  </si>
  <si>
    <t>20/11/2012</t>
  </si>
  <si>
    <t>INCENTIVO PROGETTAZIONE OP 120741001</t>
  </si>
  <si>
    <t>6120009316</t>
  </si>
  <si>
    <t>CONTRIBUTO AUTORITA VIGILANZA OP 1207410001</t>
  </si>
  <si>
    <t>6120009343</t>
  </si>
  <si>
    <t>026784</t>
  </si>
  <si>
    <t>13/11/2012</t>
  </si>
  <si>
    <t>0000063306</t>
  </si>
  <si>
    <t xml:space="preserve">OPERATORI INCUBATORE INVERSOINCUB. IMP. SOCIALI  </t>
  </si>
  <si>
    <t>INCUBATORE INVERSO CANONI</t>
  </si>
  <si>
    <t>6120009345</t>
  </si>
  <si>
    <t>6120009440</t>
  </si>
  <si>
    <t>E.4.02.01.02.001.0SVI</t>
  </si>
  <si>
    <t xml:space="preserve">PROGRAMMA REGIONALE PER L'EFFICIENZA ENERGETICA </t>
  </si>
  <si>
    <t>CONTRIBUTO PER LA REALIZZAZIONE DELLA PROMOZIONE DELLEFFICIENZAENERGETICA E DELLA PRODUZIONE DI ENERGIE RINNOVABILI ATTIVITA II1FONDI POR FESR LAZIO 20072013</t>
  </si>
  <si>
    <t>6120009510</t>
  </si>
  <si>
    <t>PZ B20 CESANO COLLAUDO TECNICO AMMVO FINALE DELLEOOUUPPINCENTIVI  DI CUI ALLA L 16306</t>
  </si>
  <si>
    <t>6120009528</t>
  </si>
  <si>
    <t>000982</t>
  </si>
  <si>
    <t>LAVORI DI MANUTENZIONE STRAORDINARIA ASILO NIDO EUREKASITO IN VIAMONTE RESEGONEMUNICIPIO IVQPINCENTIVOACCANTONAMENTO</t>
  </si>
  <si>
    <t>6120009535</t>
  </si>
  <si>
    <t>RECUPERO SOMMA SIMOGRIQUALIFICAZIONE DEL BORGO MEDIOEVALE DI CESANO  DM2642011 C3139 I STRALCIO</t>
  </si>
  <si>
    <t>6120009602</t>
  </si>
  <si>
    <t>26/11/2012</t>
  </si>
  <si>
    <t>INTROITO PER ALIENAZIONE DI N 203 IMMOBILI ERP FACENTI PARTE DEL PIANODI DISMISSIONE DI CUI ALLE DELIBERE CC N 23707 E GC N 3908 ALLORDO DEL COMPENSO SPETTANTE A RISORSE RPR SPA 17 SUL PREZZO DIVENDITAE ROMEO GESTIONI SPA 13 SUL PREZZO DI VENDITA  PERIODO</t>
  </si>
  <si>
    <t>6120009616</t>
  </si>
  <si>
    <t>002198</t>
  </si>
  <si>
    <t>CONTRIBUTO AUTORITA DI VIGILANZA LLPPPER LAVORI MANUTENZIONEORDINARIA MUN II</t>
  </si>
  <si>
    <t>6120009652</t>
  </si>
  <si>
    <t>005716</t>
  </si>
  <si>
    <t>23/11/2012</t>
  </si>
  <si>
    <t>I RUOLO 2012 RECUPERO CREDITO A SEGUITO DI SENTENZA DOVUTO DA UTENTIDIVERSI A FAVORE DELLAMMINISTRAZIONE CAPITOLINA RESO ESECUTIVO IL22112012 CODICE TRIBUTO 1S13</t>
  </si>
  <si>
    <t>6120009661</t>
  </si>
  <si>
    <t>002253</t>
  </si>
  <si>
    <t>21/11/2012</t>
  </si>
  <si>
    <t>E.2.01.01.02.001.2RUA</t>
  </si>
  <si>
    <t xml:space="preserve">TRASFERIMENTO DELLA REGIONE PER LA RACCOLTA DIFFERENZIATA DEI RIFIUTI URBANI ED ASSIMILATI </t>
  </si>
  <si>
    <t>CONTRIBUTO DELLA REGIONE LAZIO PER ATTUAZIONE PROGRAMMA E SVILUPPO DELLARACCOLTA DIFFERENZIATA ANNO 2012 IMP 3120027750  3120027752</t>
  </si>
  <si>
    <t>6120009682</t>
  </si>
  <si>
    <t>000190</t>
  </si>
  <si>
    <t>08/03/2012</t>
  </si>
  <si>
    <t>PZ C2 LUNGHEZZA COMMISSIONE DI COLLAUDO DELLE OOUUPP DAREALIZZARSI A SCOMPUTO IIIIIIVVVIVII STRALCIOELENCO COLLAUDATORIIN DD</t>
  </si>
  <si>
    <t>6120009711</t>
  </si>
  <si>
    <t>27/11/2012</t>
  </si>
  <si>
    <t>PROGETTO ANTI USURA</t>
  </si>
  <si>
    <t>6120009731</t>
  </si>
  <si>
    <t>CQ CORVIALE RIQ E ARREDO DEL PARCO PUBBLICO DI VIA DEI SAMPIERICOMPRESI GIOCHI E PISTA CICLABILE PER BIMBI ADEGUAMENTO PROGETTOESECUTIVO COMPENSO INCENTIVANTE</t>
  </si>
  <si>
    <t>6120009733</t>
  </si>
  <si>
    <t>CQ CORVIALE RIQ E ARREDO DEL PARCO PUBBLICO DI VIA DEI SAMPIERICOMPRESI GIOCHI E PISTA CICLABILE PER BIMBI ADEGUAMENTO PROGETTOESECUTIVO PAGAMENTO AUTORIT DI VIGILANZA LLPP</t>
  </si>
  <si>
    <t>6120009742</t>
  </si>
  <si>
    <t>22/11/2012</t>
  </si>
  <si>
    <t>RUOLO  N 2012002876 ABUSIVISMO EDILIZIO  SANZIONI PECUNIARIE   COD9143 ANNI 2011</t>
  </si>
  <si>
    <t>6120009764</t>
  </si>
  <si>
    <t>28/11/2012</t>
  </si>
  <si>
    <t>TRIBUTO 1B87 CODICE21</t>
  </si>
  <si>
    <t>6120009765</t>
  </si>
  <si>
    <t>TRIBUTO 1B88 CODICE 21</t>
  </si>
  <si>
    <t>6120009766</t>
  </si>
  <si>
    <t>TRIBUTO 1B89 CODICE21</t>
  </si>
  <si>
    <t>6120009767</t>
  </si>
  <si>
    <t>TRIBUTO 1R33 CODICE 21</t>
  </si>
  <si>
    <t>6120009768</t>
  </si>
  <si>
    <t>TRIBUTO 1R34 CODICE 21</t>
  </si>
  <si>
    <t>6120009769</t>
  </si>
  <si>
    <t>TRIBUTO 1L52 CODICE 8</t>
  </si>
  <si>
    <t>6120009770</t>
  </si>
  <si>
    <t>TRIBUTO 8592 CODICE 8</t>
  </si>
  <si>
    <t>6120009771</t>
  </si>
  <si>
    <t>TRIBUTO 8594 CODICE 8</t>
  </si>
  <si>
    <t>6120009772</t>
  </si>
  <si>
    <t>TRIBUTO 8596 CODICE 8</t>
  </si>
  <si>
    <t>6120009773</t>
  </si>
  <si>
    <t>TRIBUTO 1L49 CODICE 9</t>
  </si>
  <si>
    <t>6120009774</t>
  </si>
  <si>
    <t>TRIBUTO 1L50 CODICE 9</t>
  </si>
  <si>
    <t>6120009775</t>
  </si>
  <si>
    <t>TRIBUTO 8587 CODICE 9</t>
  </si>
  <si>
    <t>6120009776</t>
  </si>
  <si>
    <t>TRIBUTO 8589 CODICE 9</t>
  </si>
  <si>
    <t>6120009777</t>
  </si>
  <si>
    <t>TRIBUTO 8591 CODICE 9</t>
  </si>
  <si>
    <t>6120009779</t>
  </si>
  <si>
    <t>6120009856</t>
  </si>
  <si>
    <t>03/12/2012</t>
  </si>
  <si>
    <t>RUOLO COATTIVO 2012 2 EMISSIONE REFEZIONE SCOLASTICA MUN 11 1D13</t>
  </si>
  <si>
    <t>6120009857</t>
  </si>
  <si>
    <t>RUOLO COATTIVO 2012 2 EMISSIONE REFEZIONE SCOLASTICA MUN 11 9809</t>
  </si>
  <si>
    <t>6120009858</t>
  </si>
  <si>
    <t>RUOLO COATTIVO 2012 2 EMISSIONE REFEZIONE SCOLASTICA MUN 11 1C13</t>
  </si>
  <si>
    <t>6120009859</t>
  </si>
  <si>
    <t>RUOLO COATTIVO 2012 2 EMISSIONE REFEZIONE SCOLASTICA MUN 11 9810</t>
  </si>
  <si>
    <t>6120009875</t>
  </si>
  <si>
    <t>INCENTIVO PROGETTAZIONE PER APPALTO LAVORI ADEGUAMENTO DLGS62694 ERESTAUTO PROSPETTI ESTERNI SEADA NEGRI OP 0604620001</t>
  </si>
  <si>
    <t>6120009879</t>
  </si>
  <si>
    <t>INCENTIVO PROGETTAZIONE PER APPALTO LAVORI ADEGUAMENTO DLGS62694AMBIENTI ATTIVITA TEATRALI E PSICOMOTORIE  SEA MANZONI OP0604630001OP1208590001</t>
  </si>
  <si>
    <t>6120009885</t>
  </si>
  <si>
    <t>INCENTIVO PROGETTAZIONE PER APPALTO LAVORI ADEGUAMENTO DLGS62694SEGVERDI DI VIA BOBBIO OP 0604060001 E OP120853001</t>
  </si>
  <si>
    <t>6120009906</t>
  </si>
  <si>
    <t>000781</t>
  </si>
  <si>
    <t>E.2.01.01.01.001.9DEG</t>
  </si>
  <si>
    <t xml:space="preserve">SVILUPPO IMPRENDITORIALE IN AREE DI DEGRADO URBANO ( L. N. 266/1997 - DECR. MIN. INT. DEL 4/5/2000) </t>
  </si>
  <si>
    <t>0000074217</t>
  </si>
  <si>
    <t xml:space="preserve">D'ALESSIOANNARITA  </t>
  </si>
  <si>
    <t>RESTITUZIONE CONTRIBUTI IN CCPITALE EROGATI EX ART 14 LEGGE 26697</t>
  </si>
  <si>
    <t>6120009918</t>
  </si>
  <si>
    <t>010374</t>
  </si>
  <si>
    <t>N6 RUOLI 2012 PER IL RECUPERO DELLE SPESE PROCESSUALI DI SENTENZERELATIVE ALLA TARSU  LIQUIDATE DALLA COMMISSIONE TRIBUTARIA PROVINCIALEE REGIONALE DI ROMA A FAVORE DEL COMUNE DI ROMACOD8869RUOLI RESIESECUTIVI IL 25062012</t>
  </si>
  <si>
    <t>6120009930</t>
  </si>
  <si>
    <t>095254</t>
  </si>
  <si>
    <t>29/11/2012</t>
  </si>
  <si>
    <t>REGOLARIZZAZIONE ENTRATE MUN12  SOMME COMPETENZA ANNO 2013 INTROITATENELLANNO 2012</t>
  </si>
  <si>
    <t>6120009931</t>
  </si>
  <si>
    <t>6120009955</t>
  </si>
  <si>
    <t>PZ MASSIMINA IIIII STRALCIO COMMISSIONE DI COLLAUDO DELLE OOUUPPDA REALIZZARSI NEL PZ</t>
  </si>
  <si>
    <t>6120009965</t>
  </si>
  <si>
    <t>REFERENDUM POPOLARI PREVISTI DALLART75 DELLA COSTITUZIONEAUTORIZZAZIONE LAVORO STRAORDINARIO PERSONALE DELLUFFICIO ELETTORALE EDEGLI UFFICI INTERESSATI AI SENSI ART15 COMMA 1 DL893 CONVERTITO INLEGGE N6893 PER N 6 REFERENDUM POPOLARI</t>
  </si>
  <si>
    <t>6120009996</t>
  </si>
  <si>
    <t>002422</t>
  </si>
  <si>
    <t>E.3.01.01.01.001.0PAC</t>
  </si>
  <si>
    <t xml:space="preserve">PROVENTI E RENDITE RELATIVI ALL' AZIENDA AGRICOLA CAVALIERE </t>
  </si>
  <si>
    <t>0000084306</t>
  </si>
  <si>
    <t xml:space="preserve">BALDASSARI FABIO   </t>
  </si>
  <si>
    <t>AFFITO PARTE QUOTA LATTE  CONTRATTO DI AFFITTO N 36511171393</t>
  </si>
  <si>
    <t>6120010000</t>
  </si>
  <si>
    <t>30/11/2012</t>
  </si>
  <si>
    <t>TAMBERI LAVINIA RECUPERO SOMMA PER ASSENZA PER CONGEDO PARENTALEPERIODI DIVERSI DAL 3132011</t>
  </si>
  <si>
    <t>6120010024</t>
  </si>
  <si>
    <t>001807</t>
  </si>
  <si>
    <t>10/12/2012</t>
  </si>
  <si>
    <t>INCENTIVI EX ART 92 DE LISE OP 0904880001 LT200900158</t>
  </si>
  <si>
    <t>6120010060</t>
  </si>
  <si>
    <t>001806</t>
  </si>
  <si>
    <t>INCENTIVI EX ART 92 DE LISE OP 0533780001  PT 2005000298</t>
  </si>
  <si>
    <t>6120010066</t>
  </si>
  <si>
    <t>RECUPERO SOMME INCENTIVO MESSA IN SICUREZZA EDIFICIO VIA PORTUENSE 23MUN ROMA 16</t>
  </si>
  <si>
    <t>6120010069</t>
  </si>
  <si>
    <t>001805</t>
  </si>
  <si>
    <t>INCENTIVI EX ART 92 DE LISE OP 0532660001 0532670001 PT 2005000897</t>
  </si>
  <si>
    <t>6120010071</t>
  </si>
  <si>
    <t>RECUPERO SOMME SIMOG MESSA IN SICUREZZA EDIFICIO VIA PORTUENSE 23 MUNROMA 16</t>
  </si>
  <si>
    <t>6120010124</t>
  </si>
  <si>
    <t>002862</t>
  </si>
  <si>
    <t>2 EMISSIONE 2012 COSAP PERMANENTE COD 1I52 ULTERIORI INTERESSI ISCRIZIONE RUOLO RIFRUOLI NN 807461492735551413286123046132012 MUN4</t>
  </si>
  <si>
    <t>6120010126</t>
  </si>
  <si>
    <t>2 EMISSIONE 2012 COSAP PERMANENTE COD 1I51 RECUPERO SPESE NOTIFICA RIFRUOLI NN 807461492735551413286123046132012 MUN4</t>
  </si>
  <si>
    <t>6120010127</t>
  </si>
  <si>
    <t>2 EMISSIONE 2012 COSAP PERMANENTE COD  8592 ARRETRATI RIFRUOLI NN 807461492735551413286123046132012 MUN4</t>
  </si>
  <si>
    <t>6120010128</t>
  </si>
  <si>
    <t>2 EMISSIONE 2012 COSAP PERMANENTE COD 8594INTERESSI RIFRUOLI NN 80746149273555141328612304613 MUN4</t>
  </si>
  <si>
    <t>6120010129</t>
  </si>
  <si>
    <t>2  EMISSIONE 2012 COSAP PERMANENTE COD 8596 SANZIONE PECUNIARIA RIFRUOLI NN 80746149273555141328612304613 MUN4</t>
  </si>
  <si>
    <t>6120010130</t>
  </si>
  <si>
    <t>2 EMISSIONE 2012 COSAP PERMANENTE COD 1L23 PENALIT OMESSO O PARZIALE PAGAMENTO RIFRUOLI NN 80746149273555141328612304613 MUN4</t>
  </si>
  <si>
    <t>6120010131</t>
  </si>
  <si>
    <t>2 EMISSIONE 2012 COSAP TEMPORANEA COD 1I50 ULTERIORI INTERESSI ISCRIZIONE RUOLO RIFRUOLI NN6676147362862 MUN4</t>
  </si>
  <si>
    <t>6120010132</t>
  </si>
  <si>
    <t>2 EMISSIONE 2012 COSAP TEMPORANEO COD 1I49RECUPERO SPESE NOTIFICA RIFRUOLI NN6676147362862 MUN4</t>
  </si>
  <si>
    <t>6120010133</t>
  </si>
  <si>
    <t>2 EMISSIONE 2012 COSAP TEMPORANEA COD 8587ARRETRATI RIFRUOLI NN6676147362862 MUN4</t>
  </si>
  <si>
    <t>6120010134</t>
  </si>
  <si>
    <t>2 EMISSIONE 2012 COSAP TEMPORANEA COD 8589INTERESSI RIFRUOLI NN6676147362862 MUN4</t>
  </si>
  <si>
    <t>6120010135</t>
  </si>
  <si>
    <t>2 EMISSIONE 2012 COSAP TEMPORANEA COD 1L23 PENALIT OMESSO O PARZIALE PAGAMENTO RIFRUOLI NN6676147362862 MUN4</t>
  </si>
  <si>
    <t>6120010136</t>
  </si>
  <si>
    <t>2 EMISSIONE 2012 CANONE INIZIATIVE PUBBLICITARIE COD 1R34 ULTERIORI INTERESSI ISCRIZIONE RUOLO RIFRUOLI NN3164122628632305</t>
  </si>
  <si>
    <t>6120010137</t>
  </si>
  <si>
    <t>2 EMISSIONE 2012 CANONE INIZIATIVE PUBBLICITARIE COD 1R33 RECUPERO SPESE NOTIFICA RIFRUOLI NN3164122628632305 MUN4</t>
  </si>
  <si>
    <t>6120010138</t>
  </si>
  <si>
    <t>2 EMISSIONE 2012 CANONE INIZIATIVE PUBBLICITARIE COD 1B87 CANONE RIFRUOLI NN3164122628632305 MUN4</t>
  </si>
  <si>
    <t>6120010139</t>
  </si>
  <si>
    <t>2 EMISSIONE 2012 CANONE INIZIATIVE PUBBLICITARIE COD 1B89 SANZIONE PECUNIARIA RIFRUOLI NN3164122628632305 MUN4</t>
  </si>
  <si>
    <t>6120010140</t>
  </si>
  <si>
    <t>2 EMISSIONE 2012 CANONE INIZIATIVE PUBBLICITARIE COD 1B88 INTERESSI MORATORI RIFRUOLI NN3164122628632305 MUN4</t>
  </si>
  <si>
    <t>6120010153</t>
  </si>
  <si>
    <t>04/12/2012</t>
  </si>
  <si>
    <t>COMPLETAMENTO SALA POLIFUNZIONALE VIA ALBERGOTTI VIA PINETA SACCHETTIIV FASE MUN18INCENTIVO PROGNE</t>
  </si>
  <si>
    <t>6120010159</t>
  </si>
  <si>
    <t>REGOLARIZZAZIONE INCENTIVO DI PROGETTAZIONE AL PERSONALE INTERNO APPALTOMANUT STRAORD ASILO NIDO SIGINO PAPA MUN 19</t>
  </si>
  <si>
    <t>6120010172</t>
  </si>
  <si>
    <t>11/12/2012</t>
  </si>
  <si>
    <t>RUOLI COATTIVI 2 EM UOSECS MUN9 CODTR 1C13</t>
  </si>
  <si>
    <t>6120010173</t>
  </si>
  <si>
    <t>RUOLI COATTIVI 2 EM UOSECS MUN9 CODTR 1D13</t>
  </si>
  <si>
    <t>6120010174</t>
  </si>
  <si>
    <t>RUOLI COATTIVI 2 EM UOSECS MUN9 CODTR 9258</t>
  </si>
  <si>
    <t>6120010175</t>
  </si>
  <si>
    <t>RUOLI COATTIVI 2 EM UOSECS MUN9 CODTR 9260</t>
  </si>
  <si>
    <t>6120010176</t>
  </si>
  <si>
    <t>6120010177</t>
  </si>
  <si>
    <t>6120010178</t>
  </si>
  <si>
    <t>6120010179</t>
  </si>
  <si>
    <t>6120010180</t>
  </si>
  <si>
    <t>RUOLI COATTIVI 2 EM UOSECS MUN9 CODTR 9808</t>
  </si>
  <si>
    <t>6120010181</t>
  </si>
  <si>
    <t>RUOLI COATTIVI 2 EM UOSECS MUN9 CODTR 9809</t>
  </si>
  <si>
    <t>6120010182</t>
  </si>
  <si>
    <t>6120010183</t>
  </si>
  <si>
    <t>RUOLI COATTIVI 2 EM UOSECS MUN9 CODTR 9810</t>
  </si>
  <si>
    <t>6120010184</t>
  </si>
  <si>
    <t>6120010185</t>
  </si>
  <si>
    <t>6120010186</t>
  </si>
  <si>
    <t>6120010187</t>
  </si>
  <si>
    <t>6120010188</t>
  </si>
  <si>
    <t>6120010189</t>
  </si>
  <si>
    <t>6120010190</t>
  </si>
  <si>
    <t>6120010191</t>
  </si>
  <si>
    <t>RUOLI COATTIVI 2 EM UOSECS MUN9 CODTR 9813</t>
  </si>
  <si>
    <t>6120010192</t>
  </si>
  <si>
    <t>6120010193</t>
  </si>
  <si>
    <t>6120010194</t>
  </si>
  <si>
    <t>RUOLI COATTIVI 2 EM UOSECS MUN9 CODTR 9814</t>
  </si>
  <si>
    <t>6120010195</t>
  </si>
  <si>
    <t>6120010196</t>
  </si>
  <si>
    <t>6120010197</t>
  </si>
  <si>
    <t>ARRETRATI QUOTE ASILI NIDO RUOLO 29506312013  ARRETRATIMUN 19</t>
  </si>
  <si>
    <t>6120010198</t>
  </si>
  <si>
    <t>INTERESSI MORATORI RUOLI 29506312013 MUN 19   RISCOSSIONE COATTIVAQUOTA CONTRIBUTIVA ASILO NIDO COD  TRIB 92601C13</t>
  </si>
  <si>
    <t>6120010199</t>
  </si>
  <si>
    <t>SPESE DI NOTIFICA ATTI  RUOLI 29506312013 MUN 19   RISCOSSIONECOATTIVA QUOTA CONTRIBUTIVA ASILO NIDO COD  TRIB 1D13</t>
  </si>
  <si>
    <t>6120010208</t>
  </si>
  <si>
    <t>PRU ART 11 PRIMAVALLE TORREVECCHIA OP 4 C1108 COLLEGAMENTO VIA VINCIVIA FONTANILI POTERI SPECIALI FINANZIATO DALLA REGIONE LAZIO TRAMITECASSA DDPP</t>
  </si>
  <si>
    <t>6120010209</t>
  </si>
  <si>
    <t>PRU ART 11 PRIMAVALLE TORREVECCHIA OP 9 RISTRUTTURAZIONE VIA MONTPELLIERFINANZIATO DALLA REGIONE LAZIO TRAMITE CASSA DDPP</t>
  </si>
  <si>
    <t>6120010210</t>
  </si>
  <si>
    <t>002546</t>
  </si>
  <si>
    <t>INCENTIVO PROGETTAZIONE PER APPALTO LAVORI RIFACIMENTO TRATTAPAVIMENTAZIONE MARCIAPIEDI VIA TARANTOPZZA RAGUSA OP 1113040001</t>
  </si>
  <si>
    <t>6120010212</t>
  </si>
  <si>
    <t>06/12/2012</t>
  </si>
  <si>
    <t>E.2.01.01.02.999.0B15</t>
  </si>
  <si>
    <t>CONTRIBUTO UNIONE EUROPEA  CULTURE PROGRAMME ALLA UO MUSEIARCHEOLOGICI E POLO GRANDE CAMPIDOGLIO PER PROGETTO EUROLOG ACT RIDOTTOE ASSUNTO NUOVO ACT N 610010555 CON DD 12402012 PER AFFIDAMENTOINCARICHI</t>
  </si>
  <si>
    <t>6120010213</t>
  </si>
  <si>
    <t>001307</t>
  </si>
  <si>
    <t>05/12/2012</t>
  </si>
  <si>
    <t>PZ C6 TOR PAGNOTTA CONTRIBUTO OPERE TECNOLOGICHE</t>
  </si>
  <si>
    <t>6120010216</t>
  </si>
  <si>
    <t>PRU ART 11 LABARO PRIMA PORTA  OP 11 AMPLIAMENTO DELLA BIBLIOTECAGALLINE BIANCHE FINANZIATO DALLA REGIONE LAZIO TRAMITE CASSA DDPP</t>
  </si>
  <si>
    <t>6120010217</t>
  </si>
  <si>
    <t>002551</t>
  </si>
  <si>
    <t>INCENTIVO PROGETTAZIONE PER APPALTO LAVORI RIQUALIFICAZIONE  TRATTAPAVIMENTAZIONE MARCIAPIEDI VIA ILLIRIA OP 1112860001</t>
  </si>
  <si>
    <t>6120010218</t>
  </si>
  <si>
    <t>002554</t>
  </si>
  <si>
    <t>INCENTIVO PROGETTAZIONE PER APPALTO LAVORI RIFACIMENTO PAVIMENTAZIONE MARCIAPIEDI VIA MMENGHINI OP 1117280001</t>
  </si>
  <si>
    <t>6120010232</t>
  </si>
  <si>
    <t>002083</t>
  </si>
  <si>
    <t>SPESE DI NOTIFICA COD 1R33 EMISSIONE 2 RUOLI 317029282012</t>
  </si>
  <si>
    <t>6120010233</t>
  </si>
  <si>
    <t>INTERESSI COD 1B881R34  EMISSIONE 2 RUOLI 317029282012</t>
  </si>
  <si>
    <t>6120010234</t>
  </si>
  <si>
    <t>CIP ARRETRATI COD1B87 EMISSIONE 2 RUOLI 317029282012</t>
  </si>
  <si>
    <t>6120010235</t>
  </si>
  <si>
    <t>SANZIONI COD1B89 EMISSIONE 2 RUOLI 317029282012</t>
  </si>
  <si>
    <t>6120010240</t>
  </si>
  <si>
    <t>INCENTIVO PROGETTAZIONE PER APPALTO LAVORI RIFACIMENTO TRATTI DIPAVIMENTAZIONE  VIA VEIO OP 1113300001</t>
  </si>
  <si>
    <t>6120010241</t>
  </si>
  <si>
    <t>SPESE DI NOTIFICA COD 1I511I49 22 RUOLI COATTIVI 2 EMISSIONE2012DDD 26914</t>
  </si>
  <si>
    <t>6120010242</t>
  </si>
  <si>
    <t>INTERESSI COD 85941I521I50858922 RUOLI COATTIVI 2 EMISSIONE2012DDD 26914</t>
  </si>
  <si>
    <t>6120010243</t>
  </si>
  <si>
    <t>COSAP ARRETRATI COD8592 22 RUOLI COATTIVI 2 EMISSIONE 2012DDD26914</t>
  </si>
  <si>
    <t>6120010244</t>
  </si>
  <si>
    <t>SANZIONI COD8596859122 RUOLI COATTIVI 2 EMISSIONE 2012DDD 26914</t>
  </si>
  <si>
    <t>6120010245</t>
  </si>
  <si>
    <t>COSAP ARRETRATI COD859222 RUOLI COATTIVI 2 EMISSIONE 2012DDD26914 DA RIDUZACT 6090011555</t>
  </si>
  <si>
    <t>6120010246</t>
  </si>
  <si>
    <t>COSAP ARRETRATI COD 8587 22 RUOLI COATTIVI 2 EMISSIONE 2012DDD26914</t>
  </si>
  <si>
    <t>6120010247</t>
  </si>
  <si>
    <t>002550</t>
  </si>
  <si>
    <t>INCENTIVO PROGETTAZIONE PER MANUTENZIONE STRAORDINARIA LARGO PANNONIA OP 1114410001</t>
  </si>
  <si>
    <t>6120010248</t>
  </si>
  <si>
    <t>002552</t>
  </si>
  <si>
    <t>INCENTIVO PROGETTAZIONE PER ADEGUAMENTO DLGS 62694 E SOSTPARZINFISSISEDE MUNROMA IX OP 1116650001</t>
  </si>
  <si>
    <t>6120010250</t>
  </si>
  <si>
    <t>QUOTE REFEZIONE ARRETRATI COD9809 RUOLI COATTIVI112 EMISSIONE 2012DDD 26906</t>
  </si>
  <si>
    <t>6120010251</t>
  </si>
  <si>
    <t>INTERESSI  COD98101C13 RUOLI COATTIVI112 EMISSIONE 2012 DDD 26906</t>
  </si>
  <si>
    <t>6120010252</t>
  </si>
  <si>
    <t>SPESE DI NOTIFICA COD 1D13 RUOLI COATTIVI112 EMISSIONE 2012 DDD26906</t>
  </si>
  <si>
    <t>6120010253</t>
  </si>
  <si>
    <t>INTERESSI  COD92601C13 RUOLI COATTIVI112 EMISSIONE 2012 DDD 26906</t>
  </si>
  <si>
    <t>6120010254</t>
  </si>
  <si>
    <t>6120010255</t>
  </si>
  <si>
    <t>QUOTE ASILO NIDO ARRETRATI COD9100 E 9258 RUOLI COATTIVI112EMISSIONE 2012 DDD 26906</t>
  </si>
  <si>
    <t>6120010267</t>
  </si>
  <si>
    <t>INCENTIVI EX ART 92 DE LISE OP0643570001</t>
  </si>
  <si>
    <t>6120010268</t>
  </si>
  <si>
    <t>ONERI DI PROGETTAZIONE OP0532650001</t>
  </si>
  <si>
    <t>6120010271</t>
  </si>
  <si>
    <t>APPALTO LAVORI DI MANUTENZIONE STRAORDINARIA DELLA SCUOLA MEDIA DI VIAVINCENZO DRAGO  AFFIDAMENTO A MEZZO PROCEDURA RISTRETTA SEMPLIFICATAVGSG 2569506 RA 40884 DITTA MECORI MERIDIONALE COSTRUZIONIRICOSTRUZIONI SRL  INCENTIVO PROGETTAZIONE LEGGE 10994</t>
  </si>
  <si>
    <t>6120010277</t>
  </si>
  <si>
    <t>001804</t>
  </si>
  <si>
    <t>INCENTIVI EX ART 92 DE LISE  OP0640690001</t>
  </si>
  <si>
    <t>6120010290</t>
  </si>
  <si>
    <t>INCENTIVI DE LISE  OP0614890001</t>
  </si>
  <si>
    <t>6120010366</t>
  </si>
  <si>
    <t>001761</t>
  </si>
  <si>
    <t>RECUPERO ONERI PROGETTAZIONE OP0707830001  OP0707840001  OP0715410001</t>
  </si>
  <si>
    <t>6120010376</t>
  </si>
  <si>
    <t>E.1.01.01.51.001.1TAC</t>
  </si>
  <si>
    <t xml:space="preserve">TASSA SMALTIMENTO RIFIUTI SOLIDI URBANI - COMPETENZA - ALTRE FORME DI RISCOSSIONE </t>
  </si>
  <si>
    <t>TARIFFA DI IGIENE AMBIENTALE  ANNO 2012 AMA SPA</t>
  </si>
  <si>
    <t>6120010377</t>
  </si>
  <si>
    <t>INCPROGNE  COMPL ALLESTFINITURE ARCH E IMPPOLO CULTURALE E TEATROVILLA LAZZARONI OP 1109580001 E OP0903540001</t>
  </si>
  <si>
    <t>6120010391</t>
  </si>
  <si>
    <t>002320</t>
  </si>
  <si>
    <t>RECUPERO INCENTIVO PROGETTAZIONE INTERNA SU INTERRAMENTO ECANALIZZAZIONE ACQUE METEORICHE DI TRE TRATTE DA VIA GCANTAGALLI A VIAGCOSTETTI DA VIA DELLA CERQUETTA A VIA SGIOVANINETTI DA VIASGIOVANINETTI A VIA RIZZOTTO MUNXX APPALTO DD 971 DEL 962011</t>
  </si>
  <si>
    <t>6120010392</t>
  </si>
  <si>
    <t>RECUPERO INCENTIVO PROGETTAZIONE INTERNA SU PERIZIA DI VARIANTE PERINTERRAMENTO E CANALIZZAZIONE ACQUE METEORICHE DI TRE TRATTE DA VIAGCANTAGALLI A VIA GCOSTETTI DA VIA DELLA CERQUETTA A VIASGIOVANINETTI DA VIA SGIOVANINETTI A VIA RIZZOTTO MUNXX APPALTO D</t>
  </si>
  <si>
    <t>6120010395</t>
  </si>
  <si>
    <t>RECUPERO INCENTIVO PROGETTAZIONE INTERNA SU REALIZZAZIONE MARCIAPIEDETRATTO VIA DI GROTTAROSSA ALTEZZA PARCO DELLA PACE MUNXX APPALTO DD 855 DEL 2052011</t>
  </si>
  <si>
    <t>6120010398</t>
  </si>
  <si>
    <t>RECUPERO INCENTIVO PROGETTAZIONE INTERNA SU SECONDA PERIZIA DI VARIANTEMANUTENZIONE STRAORDINARIA VIA ZANDONAIVIA NEMEA E VIA DEL NUOTOMUNICIPIO XX APPALTO DD 1965 DEL 19122007</t>
  </si>
  <si>
    <t>6120010399</t>
  </si>
  <si>
    <t>RECUPERO INCENTIVO PROGETTAZIONE INTERNA MANUTENZIONE STRAORDINARIA VIAZANDONAIVIA NEMEA E VIA DEL NUOTO  MUNICIPIO XX APPALTO DD 677 DEL 1852004  INTEGRAZIONE</t>
  </si>
  <si>
    <t>6120010423</t>
  </si>
  <si>
    <t>INCENTIVO PROGETTAZIONE INTERVENTI URGENTI PER CONSOLIDAMENTOSTRUTTURALE ED ARCHITETTONICO COMPLESSO MONUMENTALE CASALE DELLAVACCARECCIA</t>
  </si>
  <si>
    <t>6120010425</t>
  </si>
  <si>
    <t>27/06/2016</t>
  </si>
  <si>
    <t xml:space="preserve">  APPROVAZIONE RUOLI DI RISCOSSIONE COATTIVA 1^EMISSIONE ANNO 2016 ( 2260-7819-1312-9495-1767-1675-6473-1473-1886)- QUOTA CONTRIBUTIVA MENSILE REFEZIONE SCOLASTICA - MUN.14- COD.TRIB.9809 - QUOTE</t>
  </si>
  <si>
    <t>28/06/2017</t>
  </si>
  <si>
    <t xml:space="preserve">  APPROVAZ.RUOLI RISCOSSIONE COATTIVA REFEZ.SCOLAST.-1 EMISSIONE  NNO 2017-RUOLI N.2116-3634-2258-37 36-1710-2195-1877-2918-2447-1072-9250-1468- 1829-1796/2017-COD.TRIB.9809 RIFERIMENTO ANNI 2013 - 2014 - 2015</t>
  </si>
  <si>
    <t>6120010448</t>
  </si>
  <si>
    <t>001798</t>
  </si>
  <si>
    <t>INCENTIVI EX ART 92 DE LISE LT 2009000015</t>
  </si>
  <si>
    <t>6120010467</t>
  </si>
  <si>
    <t>001799</t>
  </si>
  <si>
    <t>INCENTIVI EX ART 92 DE LISE LT 20090000166</t>
  </si>
  <si>
    <t>6120010501</t>
  </si>
  <si>
    <t>INCENTIVI EX ART 92 DE LISE OP07020900010702100001</t>
  </si>
  <si>
    <t>6120010502</t>
  </si>
  <si>
    <t>6120010505</t>
  </si>
  <si>
    <t>E.1.01.01.16.001.0AIC</t>
  </si>
  <si>
    <t xml:space="preserve">ADDIZIONALE IRPEF COMPETENZA </t>
  </si>
  <si>
    <t xml:space="preserve">  ACCERTAMENTO ADDIZIONALE COMUNALE IRPEF - ANNO 2012 (QP - 1/3)</t>
  </si>
  <si>
    <t>6120010506</t>
  </si>
  <si>
    <t>E.1.01.01.16.001.1AIC</t>
  </si>
  <si>
    <t xml:space="preserve">INCREMENTO ADDIZIONALE IRPEF L.78/31.5.2010 ART. 14 C. 14 LETT. B PER IL FINANZIAMENTO DEL PIANO DI RIENTRO </t>
  </si>
  <si>
    <t xml:space="preserve">  ACCERTAMENTO ADDIZIONALE COMUNALE IRPEF - ANNO 2012 (QP - 2/3: RIF. ACT 6120010505+ ACT 6120011352)</t>
  </si>
  <si>
    <t>6120010515</t>
  </si>
  <si>
    <t>002558</t>
  </si>
  <si>
    <t>CONTRIBUTO PER PROGETTO DI REALIZZAZIONE OPERE DI PROTEZIONE ARGINETEVERE DETERMREGIONALE NB9225 DEL 21211 MUNICIPIO II</t>
  </si>
  <si>
    <t>6120010519</t>
  </si>
  <si>
    <t>002143</t>
  </si>
  <si>
    <t>RUOLI COATTIVI COSAP TEMP 2009 2 RUOLO 2012 COD TRIB 8587</t>
  </si>
  <si>
    <t>6120010520</t>
  </si>
  <si>
    <t>RUOLI COATTIVI COSAP TEMP 2009 2 RUOLO 2012 COD TRIB 1149</t>
  </si>
  <si>
    <t>6120010522</t>
  </si>
  <si>
    <t>RUOLI COATTIVI COSAP TEMP 2009 2 RUOLO 2012 COD TRIB 115085888589</t>
  </si>
  <si>
    <t>6120010524</t>
  </si>
  <si>
    <t>RUOLI COATTIVI COSAP TEMP 2009 2 RUOLO 2012 COD TRIB 8591</t>
  </si>
  <si>
    <t>6120010529</t>
  </si>
  <si>
    <t>002569</t>
  </si>
  <si>
    <t>RUOLI COATTIVI 2 EM ITC MUN9 CODTR 151</t>
  </si>
  <si>
    <t>6120010530</t>
  </si>
  <si>
    <t>RUOLI COATTIVI 2 EM ITC MUN9 CODTR 152</t>
  </si>
  <si>
    <t>6120010531</t>
  </si>
  <si>
    <t>RUOLI COATTIVI 2 EM ITC MUN9 CODTR 8592</t>
  </si>
  <si>
    <t>6120010532</t>
  </si>
  <si>
    <t>RUOLI COATTIVI 2 EM ITC MUN9 CODTR 8594</t>
  </si>
  <si>
    <t>6120010533</t>
  </si>
  <si>
    <t>RUOLI COATTIVI 2 EM ITC MUN9 CODTR 8596</t>
  </si>
  <si>
    <t>6120010534</t>
  </si>
  <si>
    <t>RUOLI COATTIVI 2 EM ITC MUN9 CODTR 149</t>
  </si>
  <si>
    <t>6120010536</t>
  </si>
  <si>
    <t>RUOLI COATTIVI 2 EM ITC MUN9 CODTR 150</t>
  </si>
  <si>
    <t>6120010538</t>
  </si>
  <si>
    <t>RUOLI COATTIVI 2 EM ITC MUN9 CODTR 8587</t>
  </si>
  <si>
    <t>6120010540</t>
  </si>
  <si>
    <t>RUOLI COATTIVI 2 EM ITC MUN9 CODTR 8589</t>
  </si>
  <si>
    <t>6120010542</t>
  </si>
  <si>
    <t>RUOLI COATTIVI 2 EM ITC MUN9 CODTR 8590</t>
  </si>
  <si>
    <t>6120010543</t>
  </si>
  <si>
    <t>RUOLI COATTIVI 2 EM ITC MUN9 CODTR 8591</t>
  </si>
  <si>
    <t>6120010544</t>
  </si>
  <si>
    <t>RUOLI COATTIVI CANONE COMUNALE PUBBLICIT 2009 2 RUOLO 2012IB87</t>
  </si>
  <si>
    <t>6120010548</t>
  </si>
  <si>
    <t>RUOLI COATTIVI CANONE COMUNALE PUBBLICIT 2009 2 RUOLO 2012IB88IR34</t>
  </si>
  <si>
    <t>6120010550</t>
  </si>
  <si>
    <t>RUOLI COATTIVI CANONE COMUNALE PUBBLICIT 2009 2 RUOLO 2012IR33</t>
  </si>
  <si>
    <t>6120010551</t>
  </si>
  <si>
    <t>RUOLI COATTIVI CANONE COMUNALE PUBBLICIT 2009 2 RUOLO 2012IB89</t>
  </si>
  <si>
    <t>6120010555</t>
  </si>
  <si>
    <t>0000032375</t>
  </si>
  <si>
    <t xml:space="preserve">CREDITORI PER RIMBORSI DIVERSI   </t>
  </si>
  <si>
    <t>PROGETTO EUROPEO EU EUROLOG PER LO SVILUPPO E LINTEGRAZIONE DI NUOVIMETODI DI DIFFUSIONE DELLE INFORMAZIONI  AFFIDAMENTO INCARICHI</t>
  </si>
  <si>
    <t>6120010557</t>
  </si>
  <si>
    <t>002142</t>
  </si>
  <si>
    <t>RUOLI COATTIVI COSAP PERM 2009 2 RUOLO 2012COD 8592</t>
  </si>
  <si>
    <t>6120010560</t>
  </si>
  <si>
    <t>6120010561</t>
  </si>
  <si>
    <t>RUOLI COATTIVI COSAP PERM 2009 2 RUOLO 2012COD 1151</t>
  </si>
  <si>
    <t>6120010562</t>
  </si>
  <si>
    <t>RUOLI COATTIVI COSAP PERM 2009 2 RUOLO 2012COD 85941152</t>
  </si>
  <si>
    <t>6120010565</t>
  </si>
  <si>
    <t>RUOLI COATTIVI COSAP PERM 2009 2 RUOLO 2012COD 8596IL23</t>
  </si>
  <si>
    <t>6120010566</t>
  </si>
  <si>
    <t>20/09/2012</t>
  </si>
  <si>
    <t>RECUPERO ONERI PROGETTAZIONE OP1004140001  MAN STRORD VIA DINOPENAZZATO</t>
  </si>
  <si>
    <t>6120010567</t>
  </si>
  <si>
    <t>RECUPERO ONERI PROGETTAZIONE OP1004150001  MAN STRORD VIALE DELLAVENEZIA GIULIA</t>
  </si>
  <si>
    <t>6120010586</t>
  </si>
  <si>
    <t>003186</t>
  </si>
  <si>
    <t>18/12/2012</t>
  </si>
  <si>
    <t>RECUPERO SOMME CORRISPOSTE AL PERSONALE COMANDATO PRESSO ALTRIENTIPERIODO GENNAIO DICEMBRE 2012</t>
  </si>
  <si>
    <t>6120010592</t>
  </si>
  <si>
    <t>0000007014</t>
  </si>
  <si>
    <t xml:space="preserve">COMUNE DI NAPOLI   </t>
  </si>
  <si>
    <t>6120010608</t>
  </si>
  <si>
    <t>6120010623</t>
  </si>
  <si>
    <t>20/12/2012</t>
  </si>
  <si>
    <t>RUOLI COATTIVI REFEZ SCOLASTICA MUN VIII NN639637147476629266643499713526124897295873160999122388988840828498034104932302807988807167110351279611276674417 SECONDA EMISSIONE   COD TRIB 1C139810</t>
  </si>
  <si>
    <t>6120010624</t>
  </si>
  <si>
    <t>RUOLI COATTIVI REFEZ SCOLASTICA MUN VIII NN639637147476629266643499713526124897295873160999122388988840828498034104932302807988807167110351279611276674417 SECONDA EMISSIONE   COD TRIB 9809  ARRETRATI</t>
  </si>
  <si>
    <t>6120010625</t>
  </si>
  <si>
    <t>RUOLI COATTIVI REFEZ SCOLASTICA MUN VIII NN639637147476629266643499713526124897295873160999122388988840828498034104932302807988807167110351279611276674417 SECONDA EMISSIONE   COD TRIB 1D13  SP NOTIFICA</t>
  </si>
  <si>
    <t>6120010627</t>
  </si>
  <si>
    <t>RUOLI COATTIVI  COSAP TEMP MUN VIII  2012  II EMISSIONE NN640152266861774112295522886  COD TRIB 85878588</t>
  </si>
  <si>
    <t>6120010630</t>
  </si>
  <si>
    <t>RUOLI COATTIVI  COSAP TEMP MUN VIII  2012  II EMISSIONE NN640152266861774112295522886  COD TRIB 85891I50</t>
  </si>
  <si>
    <t>6120010631</t>
  </si>
  <si>
    <t>RUOLI COATTIVI  COSAP TEMP MUN VIII  2012  II EMISSIONE NN640152266861774112295522886  COD TRIB 8591</t>
  </si>
  <si>
    <t>6120010632</t>
  </si>
  <si>
    <t>RUOLI COATTIVI  COSAP TEMP MUN VIII  2012  II EMISSIONE NN640152266861774112295522886  COD TRIB 1I498590</t>
  </si>
  <si>
    <t>6120010633</t>
  </si>
  <si>
    <t>RUOLI COATTIVI  COSAP PERM MUN VIII  2012  II EMISSIONE NN7404366452885  COD TRIB 85928593</t>
  </si>
  <si>
    <t>6120010634</t>
  </si>
  <si>
    <t>RUOLI COATTIVI  COSAP PERM MUN VIII  2012  II EMISSIONE NN7404366452885  COD TRIB 85941L52</t>
  </si>
  <si>
    <t>6120010635</t>
  </si>
  <si>
    <t>RUOLI COATTIVI  COSAP PERM MUN VIII  2012  II EMISSIONE NN7404366452885  COD TRIB 85961L23</t>
  </si>
  <si>
    <t>6120010636</t>
  </si>
  <si>
    <t>RUOLI COATTIVI  COSAP PERM MUN VIII  2012  II EMISSIONE NN7404366452885  COD TRIB 1I51</t>
  </si>
  <si>
    <t>6120010638</t>
  </si>
  <si>
    <t>RUOLI COATTIVI CANONE COMUNALE PUBBL  MUN VIII  2012  II EMISSIONE  NN14236182887  COD TRIB 1B87</t>
  </si>
  <si>
    <t>6120010639</t>
  </si>
  <si>
    <t>RUOLI COATTIVI CANONE COMUNALE PUBBL  MUN VIII  2012  II EMISSIONE  NN14236182887  COD TRIB 1B881R34</t>
  </si>
  <si>
    <t>6120010640</t>
  </si>
  <si>
    <t>RUOLI COATTIVI CANONE COMUNALE PUBBL  MUN VIII  2012  II EMISSIONE  NN14236182887  COD TRIB 1B89</t>
  </si>
  <si>
    <t>6120010641</t>
  </si>
  <si>
    <t>RUOLI COATTIVI CANONE COMUNALE PUBBL  MUN VIII  2012  II EMISSIONE  NN14236182887  COD TRIB 1R33</t>
  </si>
  <si>
    <t>6120010644</t>
  </si>
  <si>
    <t>003288</t>
  </si>
  <si>
    <t>INC PROG LAVORI VIA CORAZZATA E VIA BAFFIGO</t>
  </si>
  <si>
    <t>6120010659</t>
  </si>
  <si>
    <t>AUTORITA VIGIL LAV VIA CORAZZATA E VIA BAFFIGO</t>
  </si>
  <si>
    <t>6120010681</t>
  </si>
  <si>
    <t>003029</t>
  </si>
  <si>
    <t>INSEGNANTI SCUOLA INFANZIA EDUCATRICI ASILO NIDO 1 NOM MADONNAELENA RECUPERO INDENNITA PERCEPITE E NON DOVUTE PERIODO DI RIFERIMENTOGENNAIONOVEMBRE 2012</t>
  </si>
  <si>
    <t>6120010698</t>
  </si>
  <si>
    <t>011547</t>
  </si>
  <si>
    <t>ACCERTAMENTO RECUPERO CREDITI DANNO ERARIALE  COD 9100  ESECUZIONEDELLA SENTENZA DELLA CORTE DEI CONTI DI APPELLO N25406A DEL04072006 AVVERSO I SIGGRI BUZZIN ALBERTO E BIAGETTI GIANCARLO DELLASENTENZA N3932011 DEL 03082011 AVVERSO IL SIG LABBELLARTE GERAR</t>
  </si>
  <si>
    <t>6120010699</t>
  </si>
  <si>
    <t xml:space="preserve">ACCERTAMENTO RECUPERO CREDITI INTERESSI  COD 9101  ESECUZIONE DELLASENTENZA DELLA CORTE DEI CONTI DI APPELLO N25406A DEL 04072006AVVERSO I SIGGRI BUZZIN ALBERTO E BIAGETTI GIANCARLO DELLA SENTENZAN3932011 DEL 03082011 AVVERSO IL SIG LABBELLARTE GERARDO E </t>
  </si>
  <si>
    <t>6120010700</t>
  </si>
  <si>
    <t>ACCERTAMENTO RECUPERO SPESE  COD 9105  ESECUZIONE DELLA SENTENZADELLA CORTE DEI CONTI DI APPELLO N25406A DEL 04072006 AVVERSO ISIGGRI BUZZIN ALBERTO E BIAGETTI GIANCARLO DELLA SENTENZA N3932011DEL 03082011 AVVERSO IL SIG LABBELLARTE GERARDO E DELLA SENTEN</t>
  </si>
  <si>
    <t>6120010703</t>
  </si>
  <si>
    <t>RUOLI COATTIVI PROGETTO PONTE SECONDA EMISSIONE NN 2883  COD TRIB1C131N62  MUN VIII  ANNO 2012</t>
  </si>
  <si>
    <t>6120010704</t>
  </si>
  <si>
    <t>RUOLI COATTIVI PROGETTO PONTE SECONDA EMISSIONE NN 2883  COD TRIB 1N61  MUN VIII  ANNO 2012</t>
  </si>
  <si>
    <t>6120010705</t>
  </si>
  <si>
    <t>RUOLI COATTIVI PROGETTO PONTE SECONDA EMISSIONE NN 2883  COD TRIB 1D13  MUN VIII  ANNO 2012</t>
  </si>
  <si>
    <t>6120010711</t>
  </si>
  <si>
    <t>RUOLI COATTIVI  SECONDA EMISSIONE SERV TRASP SCOLASTICO IN APPALTO  2012 MUN VIII  COD TRIB 9813</t>
  </si>
  <si>
    <t>6120010712</t>
  </si>
  <si>
    <t>RUOLI COATTIVI  SECONDA EMISSIONE SERV TRASP SCOLASTICO IN APPALTO  2012 MUN VIII  COD TRIB 1C139814</t>
  </si>
  <si>
    <t>6120010713</t>
  </si>
  <si>
    <t>RUOLI COATTIVI  SECONDA EMISSIONE SERV TRASP SCOLASTICO IN APPALTO  2012 MUN VIII  COD TRIB 1D13</t>
  </si>
  <si>
    <t>6120010738</t>
  </si>
  <si>
    <t>001974</t>
  </si>
  <si>
    <t>RECUPERO ONERI PROGETTAZIONE OP0918000001 RIQUALIFICAZIONE URBANA LARGOPRENESTE NEL QCS</t>
  </si>
  <si>
    <t>6120010748</t>
  </si>
  <si>
    <t>nuovo assetto piazza antistante lara pacis e via di ripetta  185000000</t>
  </si>
  <si>
    <t>6120010749</t>
  </si>
  <si>
    <t>13/12/2012</t>
  </si>
  <si>
    <t>ACCERTAMENTO OBBLIGATI REFEZIONE SCOLASTICA 20102011 ARRETRATI</t>
  </si>
  <si>
    <t>002061</t>
  </si>
  <si>
    <t xml:space="preserve">  APPROVAZIONE RUOLO DI RISCOSSIONE COATTIVA 2015 SECONDA EMISSIONE PER SERVIZIO REFEZIONE SCOLASTICA - MUN 14 -RUOLI 2099-2342-15672-2518-3351 COD. TRIB. 9809</t>
  </si>
  <si>
    <t xml:space="preserve">  APPROVAZIONE RUOLI DI RISCOSSIONE COATTIVA 1^EMISS</t>
  </si>
  <si>
    <t>6120010750</t>
  </si>
  <si>
    <t>000431</t>
  </si>
  <si>
    <t>realizzazione museo nazionale della shoah in via alessandro torloniaora largo wiesenthal  2172000000</t>
  </si>
  <si>
    <t>6120010751</t>
  </si>
  <si>
    <t>001905</t>
  </si>
  <si>
    <t>ONERI INCENTIVANTI EX ART 92 DLGS 1632006 LA VORI POTENZIAMENTOIMPIANTO SOLLEVAMENTO FOSSO DELLA MARRANELLA</t>
  </si>
  <si>
    <t>6120010752</t>
  </si>
  <si>
    <t>002681</t>
  </si>
  <si>
    <t>RUOLI COATTIVI RECUPERO RIMBORSO SPESE PER DEMOLIZIONI DUFFICIO OPEREEDILIZIE ABUSIVE SECONDA EMISSIONE 2012 MUN VIII  COD TRIB 1C13</t>
  </si>
  <si>
    <t>6120010753</t>
  </si>
  <si>
    <t>RUOLI COATTIVI RECUPERO RIMBORSO SPESE PER DEMOLIZIONI DUFFICIO OPEREEDILIZIE ABUSIVE SECONDA EMISSIONE 2012 MUN VIII  COD TRIB 9230</t>
  </si>
  <si>
    <t>6120010755</t>
  </si>
  <si>
    <t>002682</t>
  </si>
  <si>
    <t>RUOLI COATTIVI NN 3652881 SERV ASILI NIDO   SECONDA EMISSIONE 2012 COD TRIB 1C139260  MUN VIII</t>
  </si>
  <si>
    <t>6120010756</t>
  </si>
  <si>
    <t>RUOLI COATTIVI NN 3652881 SERV ASILI NIDO   SECONDA EMISSIONE 2012 COD TRIB 9258 MUN VIII</t>
  </si>
  <si>
    <t>6120010757</t>
  </si>
  <si>
    <t>RUOLI COATTIVI NN 3652881 SERV ASILI NIDO   SECONDA EMISSIONE 2012 COD TRIB 1D13  MUN VIII</t>
  </si>
  <si>
    <t>6120010777</t>
  </si>
  <si>
    <t>copertura finanziaria spesa settore metropolitana  potenziamento del sistema di alimentazione elettrica della linea b edel deposito magliana  1 fase  ammodernamento e potenziamento dei sistemi di alimentazione elettricadella linea a  1 fase</t>
  </si>
  <si>
    <t>6120010780</t>
  </si>
  <si>
    <t>TAC</t>
  </si>
  <si>
    <t>CONTRIBUTO REGLE PER MANIFESTAZIONE ER CARRACCIO A MONTE MARIO IIIEDIZIONE 2012</t>
  </si>
  <si>
    <t>6120010787</t>
  </si>
  <si>
    <t>002827</t>
  </si>
  <si>
    <t>CONTRIBUTO AUTORITY MUN16MANUTENZNE STRAORDINARIA STRADE MARCIAPIEDIE CADITOIE</t>
  </si>
  <si>
    <t>6120010788</t>
  </si>
  <si>
    <t>INCENTIVO PROGNE 193MUN16MANUTENZIONE STRAORDINARIA STRADEMARCIPIEDI E CADITOIE</t>
  </si>
  <si>
    <t>6120010807</t>
  </si>
  <si>
    <t>002432</t>
  </si>
  <si>
    <t>II EMISSIONE RUOLI COATTIVI ANNO 2012 N285113ROMA NOLO TRANSENNE MUNICIPIO I CODTRIB91579158</t>
  </si>
  <si>
    <t>6120010816</t>
  </si>
  <si>
    <t>II EMISSIONE RUOLI COATTIVI ANNO 2012 N285213ROMA49172674141027713 SANZIONI LEGGE URBANISTICA  MUNICIPIO ICODTRIB9143</t>
  </si>
  <si>
    <t>6120010824</t>
  </si>
  <si>
    <t>II EMISSIONE RUOLI COATTIVI ANNO 2012 N285213ROMA49172674141027713 INTERESSI SU SANZIONI LEGGE URBANISTICA  EN285113 INTERESSI NOLO TRANSENNE  MUNICIPIO I CODTRIB1C139823</t>
  </si>
  <si>
    <t>6120010829</t>
  </si>
  <si>
    <t>II EMISSIONE RUOLI COATTIVI ANNO 2012 N285213ROMA49172674141027713 RECSPESE NOTIFICA SU SANZIONI LEGGE URBANISTICA E N285113 RECSPESE NOTIFICA NOLO TRANSENNE  MUNICIPIO ICODTRIB95181D13</t>
  </si>
  <si>
    <t>6120010841</t>
  </si>
  <si>
    <t>I EMISSIONE RUOLI COATTIVI ANNO 2012 N29372013ROMA 31746262013QUOTE CONTRVE REFEZIONE SCOLASTICA MUNICIPIO XVII CODTRIB9809</t>
  </si>
  <si>
    <t>6120010842</t>
  </si>
  <si>
    <t>001418</t>
  </si>
  <si>
    <t>19/12/2012</t>
  </si>
  <si>
    <t>E.2.01.01.01.003.0PCM</t>
  </si>
  <si>
    <t xml:space="preserve">TRASFERIMENTI DA PARTE DELLA PRESIDENZA DEL CONSIGLIO DEI MINISTRI </t>
  </si>
  <si>
    <t>0PO</t>
  </si>
  <si>
    <t xml:space="preserve">UFFICIO PER LE PARI OPPORTUNITA' </t>
  </si>
  <si>
    <t>TRASFERIMENTO PRESIDENZA CONSIGLIO MINISTRI PROGETTO SIRENE</t>
  </si>
  <si>
    <t>6120010844</t>
  </si>
  <si>
    <t>I EMISSIONE RUOLI COATTIVI ANNO 2012 N29372013ROMA 31746262013INTERESSI RITPAG E ISCRA RUOLO QUOTE CONTRVE REFEZIONE SCOLASTICAMUNICIPIO XVII CODTRIB98101C13</t>
  </si>
  <si>
    <t>6120010845</t>
  </si>
  <si>
    <t>I EMISSIONE RUOLI COATTIVI ANNO 2012 N29372013ROMA 31746262013RECUPSPESE DI NOTIFICA QUOTE CONTRIBVE REFEZIONE SCOLASTICA MUNICIPIOXVII CODTRIB1D13</t>
  </si>
  <si>
    <t>6120010858</t>
  </si>
  <si>
    <t>APPROV1RUOLO COATTIVO ANNO 2012 COSAP RUOLI VARI CODTRIB8592  MUN19</t>
  </si>
  <si>
    <t>6120010859</t>
  </si>
  <si>
    <t>APPROV1 RUOLO COATTIVO ANNO 2012 COSAP RUOLI VARI 2012CODTRIB859485958596151152  MUN 19</t>
  </si>
  <si>
    <t>6120010860</t>
  </si>
  <si>
    <t>APPROV1 RUOLO COATTIVO ANNO 2012 CIP RUOLI  VARI 2012CODTRIB1B88 E 1B89  MUN 19</t>
  </si>
  <si>
    <t>6120010861</t>
  </si>
  <si>
    <t>APPROV1RUOLO COATTIVO ANNO 2012CIP RUOLI VARI CODTRIB1R33 MUN 19</t>
  </si>
  <si>
    <t>6120010862</t>
  </si>
  <si>
    <t>APPROV1 RUOLO COATTIVO ANNO 2012CIP RUOLI VARI CODTRIB1R34 MUN19</t>
  </si>
  <si>
    <t>6120010863</t>
  </si>
  <si>
    <t>0000057022</t>
  </si>
  <si>
    <t xml:space="preserve">SVILUPPO LAZIO***NON USARE ORALAZIO INNOVA SPA  </t>
  </si>
  <si>
    <t>CONTRIBUTO REGIONE LAZIO ATTRAVERSO SOC SVILUPPO LAZIO SPA PER LAREALIZZAZIONE DI IMPIANTO FOTOVOLTAICO E SOLARE TEMICO PRESSO LA SCUOLASTATALE SAN BENEDETTOCON  DD N04139 DEL 752012 REGIONE LAZIO HAAPPROVATO GRADUTATORIA DELLE DOMANDE AMMESSE CONVENZIONE</t>
  </si>
  <si>
    <t>6120010871</t>
  </si>
  <si>
    <t>06/06/2012</t>
  </si>
  <si>
    <t>CONTRATTO DI QUARTIERE TRULLO MONTECUCCOLAVORI PER LA FORNITURATRASPORTO E POSA IN OPERA DI IMPIANTI TECNOLOGICI EX SCUOLA BACCELLIIMMOBILE SITO IN VIA ORCIANO PISANO INCENTIVI EX ART 92 DLGS 16306</t>
  </si>
  <si>
    <t>6120010873</t>
  </si>
  <si>
    <t>31/12/2012</t>
  </si>
  <si>
    <t>APPROVAZIONE RUOLI RISCOSSIONE COATTIVA ANNO 20122EMISSIONE COSAP PERMANENTE COS151RECUPERO SPESE NOTIFICA ANNO 2007 RIFRUOLI NN28573014354754945826197332859302 43647673428603163 MUNROMA 3</t>
  </si>
  <si>
    <t>6120010874</t>
  </si>
  <si>
    <t>APPROVAZIONE RUOLI RISCOSSIONE COATTIVA ANNO 20122EMISSIONE COSAP PERMANENTE COD151RECUPERO SPESE NOTIFICA ANNO 2008 RIFRUOLI NN28573014354754945826197332859302 43647673428603163 MUNROMA 3</t>
  </si>
  <si>
    <t>6120010875</t>
  </si>
  <si>
    <t>APPROVAZIONE RUOLI RISCOSSIONE COATTIVA ANNO 20122EMISSIONE COSAP PERMANENTE COD152ULTERIORI INTERESSI ISCRIZIONE RUOLO ANNO2007 RIFRUOLI NN28573014354754945826197332859302 43647673428603163 MUNROMA 3</t>
  </si>
  <si>
    <t>6120010876</t>
  </si>
  <si>
    <t>APPROVAZIONE RUOLI RISCOSSIONE COATTIVA ANNO 20122EMISSIONE COSAP PERMANENTE COD152ULTERIORI INTERESSI ISCRIZIONE RUOLO ANNO2008 RIFRUOLI NN28573014354754945826197332859302 43647673428603163 MUNROMA 3</t>
  </si>
  <si>
    <t>6120010877</t>
  </si>
  <si>
    <t>APPROVAZIONE RUOLI RISCOSSIONE COATTIVA ANNO 20122EMISSIONE COSAP PERMANENTE COD8592CANONE ANNO 2007 RIFRUOLI NN28573014354754945826197332859302 43647673428603163 MUNROMA 3</t>
  </si>
  <si>
    <t>6120010878</t>
  </si>
  <si>
    <t xml:space="preserve">  APPROVAZIONE RUOLI RISCOSSIONE COATTIVA ANNO 2012-2°EMISSIONE- COSAP PERMANENTE COD.8592-CANONE ANNO 2008- RIF.RUOLI NN.2857-301-435-475-494-582-619-733-2859-302- 436-476-734-2860-3163 MUN.ROMA 3</t>
  </si>
  <si>
    <t>6120010879</t>
  </si>
  <si>
    <t>APPROVAZIONE RUOLI RISCOSSIONE COATTIVA ANNO 20122EMISSIONE COSAP PERMANENTE COD8593INDENNITADI MORA ANNO 2007 RIFRUOLI NN28573014354754945826197332859302 43647673428603163 MUNROMA 3</t>
  </si>
  <si>
    <t>6120010880</t>
  </si>
  <si>
    <t>APPROVAZIONE RUOLI RISCOSSIONE COATTIVA ANNO 20122EMISSIONE COSAP PERMANENTE COD8593INDENNITADI MORA ANNO 2008 RIFRUOLI NN28573014354754945826197332859302 43647673428603163 MUNROMA 3</t>
  </si>
  <si>
    <t>6120010881</t>
  </si>
  <si>
    <t>APPROVAZIONE RUOLI RISCOSSIONE COATTIVA ANNO 20122EMISSIONE COSAP PERMANENTE COD8594INTERESSI ANNO 2007 RIFRUOLI NN28573014354754945826197332859302 43647673428603163 MUNROMA 3</t>
  </si>
  <si>
    <t>6120010882</t>
  </si>
  <si>
    <t>APPROVAZIONE RUOLI RISCOSSIONE COATTIVA ANNO 20122EMISSIONE COSAP PERMANENTE COD8594INTERESSI ANNO 2008 RIFRUOLI NN28573014354754945826197332859302 43647673428603163 MUNROMA 3</t>
  </si>
  <si>
    <t>6120010884</t>
  </si>
  <si>
    <t>APPROVAZIONE RUOLI RISCOSSIONE COATTIVA ANNO 20122EMISSIONE COSAP PERMANENTE COD8594SANZIONE PECUNIARIA ANNO 2007 RIFRUOLI NN28573014354754945826197332859302 43647673428603163 MUNROMA 3</t>
  </si>
  <si>
    <t>6120010885</t>
  </si>
  <si>
    <t>APPROVAZIONE RUOLI RISCOSSIONE COATTIVA ANNO 20122EMISSIONE COSAP PERMANENTE COD8594SANZIONE PECUNIARIA ANNO 2008 RIFRUOLI NN28573014354754945826197332859302 43647673428603163 MUNROMA 3</t>
  </si>
  <si>
    <t>6120010886</t>
  </si>
  <si>
    <t>APPROVAZIONE RUOLI RISCOSSIONE COATTIVA ANNO 20122EMISSIONE COSAP TEMPORANEA COD149RECUPERO SPESE NOTIFICA ANNO 2007 RIFRUOL0 N2858 MUNRM3</t>
  </si>
  <si>
    <t>6120010887</t>
  </si>
  <si>
    <t>APPROVAZIONE RUOLI RISCOSSIONE COATTIVA ANNO 20122EMISSIONE COSAP TEMPORANEA COD149RECUPERO SPESE NOTIFICA ANNO 2009 RIFRUOL0 N2858 MUNRM3</t>
  </si>
  <si>
    <t>6120010888</t>
  </si>
  <si>
    <t>APPROVAZIONE RUOLI RISCOSSIONE COATTIVA ANNO 20122EMISSIONE COSAP TEMPORANEA COD149RECUPERO SPESE NOTIFICA ANNO 2010 RIFRUOL0 N2858 MUNRM3</t>
  </si>
  <si>
    <t>6120010889</t>
  </si>
  <si>
    <t>APPROVAZIONE RUOLI RISCOSSIONE COATTIVA ANNO 20122EMISSIONE COSAP TEMPORANEA COD150ULTERIRI INTERESSI PER ISCRIZIONE A RUOLO ANO2007 RIFRUOL0 N2858 MUNRM3</t>
  </si>
  <si>
    <t>6120010890</t>
  </si>
  <si>
    <t>17/12/2012</t>
  </si>
  <si>
    <t>linea c metropolitana di romaaccordo transattivo</t>
  </si>
  <si>
    <t>6120010891</t>
  </si>
  <si>
    <t>APPROVAZIONE RUOLI RISCOSSIONE COATTIVA ANNO 20122EMISSIONE COSAP TEMPORANEA COD150ULTERIORI INTERESSI PER ISCRIZIONE A RUOLOANNO 2009 RIFRUOL0 N2858 MUNRM3</t>
  </si>
  <si>
    <t>6120010892</t>
  </si>
  <si>
    <t>APPROVAZIONE RUOLI RISCOSSIONE COATTIVA ANNO 20122EMISSIONE COSAP TEMPORANEA COD150ULTERIRI INTERESSI PER ISCRIZIONE A RUOLO ANO2010 RIFRUOL0 N2858 MUNRM3</t>
  </si>
  <si>
    <t>6120010893</t>
  </si>
  <si>
    <t>APPROVAZIONE RUOLI RISCOSSIONE COATTIVA ANNO 20122EMISSIONE COSAP TEMPORANEA COD8588INDENNITA DI MORA ANNO 2007 RIFRUOL0 N2858 MUNRM3</t>
  </si>
  <si>
    <t>6120010894</t>
  </si>
  <si>
    <t>APPROVAZIONE RUOLI RISCOSSIONE COATTIVA ANNO 20122EMISSIONE COSAP TEMPORANEA COD8588INDENNITA DI MORA ANNO 2009 RIFRUOL0 N2858 MUNRM3</t>
  </si>
  <si>
    <t>6120010895</t>
  </si>
  <si>
    <t>APPROVAZIONE RUOLI RISCOSSIONE COATTIVA ANNO 20122EMISSIONE COSAP TEMPORANEA COD8588INDENNITA DI MORA ANNO 2010 RIFRUOL0 N2858 MUNRM3</t>
  </si>
  <si>
    <t>6120010896</t>
  </si>
  <si>
    <t>APPROVAZIONE RUOLI RISCOSSIONE COATTIVA ANNO 20122EMISSIONE COSAP TEMPORANEA COD8589INTERESSI ANNO 2007 RIFRUOL0 N2858 MUNRM3</t>
  </si>
  <si>
    <t>6120010897</t>
  </si>
  <si>
    <t>APPROVAZIONE RUOLI RISCOSSIONE COATTIVA ANNO 20122EMISSIONE COSAP TEMPORANEA COD8589INTERESSI ANNO 2009 RIFRUOL0 N2858 MUNRM3</t>
  </si>
  <si>
    <t>6120010898</t>
  </si>
  <si>
    <t>APPROVAZIONE RUOLI RISCOSSIONE COATTIVA ANNO 20122EMISSIONE COSAP TEMPORANEA COD8589INTERESSI ANNO 2010 RIFRUOL0 N2858 MUNRM3</t>
  </si>
  <si>
    <t>6120010899</t>
  </si>
  <si>
    <t>APPROVAZIONE RUOLI RISCOSSIONE COATTIVA ANNO 20122EMISSIONE COSAP TEMPORANEA COD8591SANZIONE PECUNIARIA ANNO 2007 RIFRUOL0 N2858 MUNRM3</t>
  </si>
  <si>
    <t>6120010900</t>
  </si>
  <si>
    <t>APPROVAZIONE RUOLI RISCOSSIONE COATTIVA ANNO 20122EMISSIONE COSAP TEMPORANEA COD8591SANZIONE PECUNIARIA ANNO 2009 RIFRUOL0 N2858 MUNRM3</t>
  </si>
  <si>
    <t>6120010901</t>
  </si>
  <si>
    <t>APPROVAZIONE RUOLI RISCOSSIONE COATTIVA ANNO 20122EMISSIONE COSAP TEMPORANEA COD8591SANZIONE PECUNIARIA ANNO 2010 RIFRUOL0 N2858 MUNRM3</t>
  </si>
  <si>
    <t>6120010904</t>
  </si>
  <si>
    <t>APPROVAZIONE RUOLI RISCOSSIONE COATTIVA ANNO 20122EMISSIONE CIPCANONE ANNO 2009COD1B87 RUOLI NN7322856 MUN3</t>
  </si>
  <si>
    <t>6120010905</t>
  </si>
  <si>
    <t>APPROVAZIONE RUOLI RISCOSSIONE COATTIVA ANNO 20122EMISSIONE CIPSANZIONE PECUNIARIA ANNO 2007CODICE 1B89 RUOLI NN7322856 MUN3</t>
  </si>
  <si>
    <t>6120010906</t>
  </si>
  <si>
    <t>APPROVAZIONE RUOLI RISCOSSIONE COATTIVA ANNO 20122EMISSIONE CIPSANZIONE PECUNIARIA ANNO 2008COD1B89 RUOLI NN7322856 MUN3</t>
  </si>
  <si>
    <t>6120010907</t>
  </si>
  <si>
    <t>APPROVAZIONE RUOLI RISCOSSIONE COATTIVA ANNO 20122EMISSIONE CIPSANZIONE PECUNIARIA ANNO 2009COD1B89 RUOLI NN7322856 MUN3</t>
  </si>
  <si>
    <t>6120010908</t>
  </si>
  <si>
    <t>APPROVAZIONE RUOLI RISCOSSIONE COATTIVA ANNO 20122EMISSIONE CIPRECUPERO SPESE NOTIFICA ANNI 200720082009 CODICE 1R33 RUOLI NN7322856 MUN3</t>
  </si>
  <si>
    <t>6120010909</t>
  </si>
  <si>
    <t>APPROVAZIONE RUOLI RISCOSSIONE COATTIVA ANNO 20122EMISSIONE CIPINTERESSI MORATORI ANNO 2009CODICE 1B88 RUOLI NN7322856 MUN3</t>
  </si>
  <si>
    <t>6120010910</t>
  </si>
  <si>
    <t>APPROVAZIONE RUOLI RISCOSSIONE COATTIVA ANNO 20122EMISSIONE CIPULTERIORI INTERESSI ISCRIZIONE A RUOLO ANNO 2009COD1R34 RUOLI NN7322856 MUN3</t>
  </si>
  <si>
    <t>6120010929</t>
  </si>
  <si>
    <t>012075</t>
  </si>
  <si>
    <t>21/12/2012</t>
  </si>
  <si>
    <t>RUOLI COATTIVI RESI ESECUTIVI ANNO 2012DEPENALIZZAZIONE DELLECONTRAVVENZIONI ACCERTATE DA POLIZIA LOCALE E AUSILIARI DEL TRAFFICOQP RUOLI DAL N 1201 AL N 1299</t>
  </si>
  <si>
    <t>6120010930</t>
  </si>
  <si>
    <t>6120010932</t>
  </si>
  <si>
    <t>6120010933</t>
  </si>
  <si>
    <t>6120010934</t>
  </si>
  <si>
    <t>6120010935</t>
  </si>
  <si>
    <t>6120010936</t>
  </si>
  <si>
    <t>6120010994</t>
  </si>
  <si>
    <t>001314</t>
  </si>
  <si>
    <t>PZ LAURENTINO 38NOMINA COLLAUDATORE IN CORSO DOPERA DEI LAVORI DIREALIZZAZIONE DI UNAREA A VERDE PUBBLICO ATTREZZATO CON UNO SPAZIODESTINATO A SKATE PARK</t>
  </si>
  <si>
    <t>6120011001</t>
  </si>
  <si>
    <t>003310</t>
  </si>
  <si>
    <t>APPRRUOLO RISC COATTII RUOLO ANNO 2012 COD85928593859485961L521L511L23 NRUOLON2013672623753123643848041829234976212922750479291762475412374394814192924498810622 CODAG028 CASERTA047 FROSINONE057 LATINA071 NAPOLI083PESCARA092 POTENZA096 RIETI097 ROMA109 TER</t>
  </si>
  <si>
    <t>6120011002</t>
  </si>
  <si>
    <t>APPRRUOLO RISC COATTII RUOLO ANNO 2012COD8593859485961L521L511L23 RUOLON2013672623753123643848041829234976212922750479291762475412374394814192924498810622 CODAG028 CASERTA047 FROSINONE 057 LATINA  071 NAPOLI083PESCARA 092 POTENZA 096 RIETI 097 ROMA 109 TE</t>
  </si>
  <si>
    <t>6120011006</t>
  </si>
  <si>
    <t>RUOLO RISCOSSIONE COATTIVA II EMISSIONE COD TRIBUTO 1B87MUN18</t>
  </si>
  <si>
    <t>6120011008</t>
  </si>
  <si>
    <t>RUOLO RISCOSSIONE COATTIVA II EMISSIONE COD TRIBUTO 1B88MUN18</t>
  </si>
  <si>
    <t>6120011010</t>
  </si>
  <si>
    <t>RUOLO RISCOSSIONE COATTIVA II EMISSIONE COD TRIBUTO 1B89MUN18</t>
  </si>
  <si>
    <t>6120011011</t>
  </si>
  <si>
    <t>RUOLO RISCOSSIONE COATTIVA II EMISSIONE COD TRIBUTO 1R33MUN18</t>
  </si>
  <si>
    <t>6120011012</t>
  </si>
  <si>
    <t>RUOLO RISCOSSIONE COATTIVA II EMISSIONE COD TRIBUTO 1R34MUN18</t>
  </si>
  <si>
    <t>6120011015</t>
  </si>
  <si>
    <t>RUOLO RISCOSSIONE COATTIVA II EMISSIONE COD TRIBUTO 8500MUN18</t>
  </si>
  <si>
    <t>6120011016</t>
  </si>
  <si>
    <t>RUOLO RISCOSSIONE COATTIVA II EMISSIONE COD TRIBUTO 8502MUN18</t>
  </si>
  <si>
    <t>6120011017</t>
  </si>
  <si>
    <t>RUOLO RISCOSSIONE COATTIVA II EMISSIONE COD TRIBUTO 8515MUN18</t>
  </si>
  <si>
    <t>6120011018</t>
  </si>
  <si>
    <t>RUOLO RISCOSSIONE COATTIVA II EMISSIONE COD TRIBUTO 1C48MUN18</t>
  </si>
  <si>
    <t>6120011019</t>
  </si>
  <si>
    <t>RUOLO RISCOSSIONE COATTIVA II EMISSIONE COD TRIBUTO 1C22MUN18</t>
  </si>
  <si>
    <t>6120011022</t>
  </si>
  <si>
    <t>SPL</t>
  </si>
  <si>
    <t>RUOLO RISCOSSIONE COATTIVA II EMISSIONE CODTRIBUTO 9813 MUN18</t>
  </si>
  <si>
    <t>6120011023</t>
  </si>
  <si>
    <t>RUOLO RISCOSSIONE COATTIVA II EMISSIONE CODTRIBUTO 9814 MUN18</t>
  </si>
  <si>
    <t>6120011024</t>
  </si>
  <si>
    <t>RUOLO RISCOSSIONE COATTIVA II EMISSIONE COD1C13MUN18</t>
  </si>
  <si>
    <t>6120011025</t>
  </si>
  <si>
    <t>RUOLO RISCOSSIONE COATTIVA II EMISSIONE CODTRIBUTO 1D13 MUN18</t>
  </si>
  <si>
    <t>6120011026</t>
  </si>
  <si>
    <t>RUOLO RISCOSSIONE COATTIVA II EMISSIONE COD151MUN18</t>
  </si>
  <si>
    <t>6120011027</t>
  </si>
  <si>
    <t>003036</t>
  </si>
  <si>
    <t>II RUOLO COATTIVO 2012 PER LA RISCOSSIONE DEL CANONE DI CONCESSIONEPER I SERVIZI E LE TARIFFE DEL MERCATO ALLINGROSSO DELLE CARNI OLTREINTERESSI ED OGNI RELATIVO ONERE ACCESSORIO E PENALITA DOVUTI PER LEGGE RUOLI N2013002963 RESI ESECUTIVI IL 10122012  PR</t>
  </si>
  <si>
    <t>6120011028</t>
  </si>
  <si>
    <t>II RUOLO COATTIVO 2012 PER LA RISCOSSIONE DEL CANONE DI CONCESSIONEPER I SERVIZI E LE TARIFFE DEL MERCATO ALLINGROSSO DELLE CARNI OLTREINTERESSI ED OGNI RELATIVO ONERE ACCESSORIO E PENALITA DOVUTI PER LEGGE RUOLI N2013002963 RESI ESECUTIVI IL 10122012  IN</t>
  </si>
  <si>
    <t>6120011029</t>
  </si>
  <si>
    <t>RUOLO RISCOSSIONE COATTIVA II EMISSIONE COD152MUN18</t>
  </si>
  <si>
    <t>6120011030</t>
  </si>
  <si>
    <t>RUOLO RISCOSSIONE COATTIVA II EMISSIONE COD8592MUN18</t>
  </si>
  <si>
    <t>6120011031</t>
  </si>
  <si>
    <t>RUOLO RISCOSSIONE COATTIVA II EMISSIONE COD8594MUN18</t>
  </si>
  <si>
    <t>6120011032</t>
  </si>
  <si>
    <t>6120011033</t>
  </si>
  <si>
    <t>SAN</t>
  </si>
  <si>
    <t>RUOLO RISCOSSIONE COATTIVA 2 EMISSIONE COD TRIBUTO 9258MUN 18</t>
  </si>
  <si>
    <t>6120011034</t>
  </si>
  <si>
    <t>RUOLO RISCOSSIONE COATTIVA 2 EMISSIONE COD TRIBUTO 9260MUN 18</t>
  </si>
  <si>
    <t>6120011035</t>
  </si>
  <si>
    <t>RUOLO RISCOSSIONE COATTIVA 2 EMISSIONE COD TRIBUTO 1C13MUN 18</t>
  </si>
  <si>
    <t>6120011036</t>
  </si>
  <si>
    <t>RUOLO RISCOSSIONE COATTIVA 2 EMISSIONE COD TRIBUTO 1D13MUN 18</t>
  </si>
  <si>
    <t>6120011037</t>
  </si>
  <si>
    <t>RUOLO RISCOSSIONE COATTIVA 2 EMISSIONE COD TRIBUTO 151MUN 18</t>
  </si>
  <si>
    <t>6120011038</t>
  </si>
  <si>
    <t>RUOLO RISCOSSIONE COATTIVA 2 EMISSIONE COD TRIBUTO 152MUN 18</t>
  </si>
  <si>
    <t>6120011039</t>
  </si>
  <si>
    <t>RUOLO RISCOSSIONE COATTIVA 2 EMISSIONE COD TRIBUTO 123MUN 18</t>
  </si>
  <si>
    <t>6120011048</t>
  </si>
  <si>
    <t>RUOLO RISCOSSIONE COATTIVA 2 EMISSIONE COD TRIBUTO 8592MUN 18</t>
  </si>
  <si>
    <t>6120011049</t>
  </si>
  <si>
    <t>RUOLO RISCOSSIONE COATTIVA 2 EMISSIONE COD TRIBUTO 8593 MUN 18</t>
  </si>
  <si>
    <t>6120011050</t>
  </si>
  <si>
    <t>RUOLO RISCOSSIONE COATTIVA 2 EMISSIONE COD TRIBUTO 8594 MUN 18</t>
  </si>
  <si>
    <t>6120011051</t>
  </si>
  <si>
    <t>RUOLO RISCOSSIONE COATTIVA 2 EMISSIONE COD TRIBUTO 8596 MUN 18</t>
  </si>
  <si>
    <t>6120011052</t>
  </si>
  <si>
    <t>RECUPERO SOMME A TITOLO DI INCENTIVAZIONI RELATIVE AGLI INCARICHI DISPECIFICHE RESPONSABILITA DI CTEG B5C5 E AGLI INCARICHI DI CUIALLART 178 CCDI2005 TRATTAM ECONOMICO ACCESSORI PERCEPITO IN QUANTO PRECEDENTEMENTEINQUADRATI NELLA CATEG C E NON SPETTANTE A</t>
  </si>
  <si>
    <t>6120011053</t>
  </si>
  <si>
    <t>RUOLO RISCOSSIONE COATTIVA 2 EMISSIONE COD TRIBUTO 9809MUN 18</t>
  </si>
  <si>
    <t>6120011054</t>
  </si>
  <si>
    <t>RUOLO RISCOSSIONE COATTIVA 2 EMISSIONE COD TRIBUTO 9810MUN 18</t>
  </si>
  <si>
    <t>6120011055</t>
  </si>
  <si>
    <t>6120011056</t>
  </si>
  <si>
    <t>6120011076</t>
  </si>
  <si>
    <t>003312</t>
  </si>
  <si>
    <t>APPRRUOLO RISC COATTII RUOLO ANNO 2012 COD8587 NUMRUOLO6706217514871234291870449610396202013CODAG028047057066071097100109119125</t>
  </si>
  <si>
    <t>6120011087</t>
  </si>
  <si>
    <t>OBBLIGATI ALLA CORRESPONSIONE CANONE INIZIATIVE PUBBLANNO200820092010 MUN 19</t>
  </si>
  <si>
    <t>002169</t>
  </si>
  <si>
    <t>05/12/2014</t>
  </si>
  <si>
    <t>APPROVAZIONE 2 RUOLO RISCOSSIONE COATTIVA  ANNO 2014 MUN 14 PER CANONEINIZIATIVE PUBBLICITARIE  CIP 1B87 CANONE DI PUBBLICITA  ARRETRATI RUOLI 1603541421429299022014</t>
  </si>
  <si>
    <t>6120011088</t>
  </si>
  <si>
    <t>OBBLIGATI ALLA CORRESPONSIONE ANNO 2012 CANONE INIZIATIVE PUBBLICITARIEMUN 19</t>
  </si>
  <si>
    <t>6120011091</t>
  </si>
  <si>
    <t>APPRRUOLO RISC COATTII RUOLO ANNO 2012 COD8588 858985911L501L49NRUOLO 67062175148712342918704496103962013 COD AGRISC 028CASERTA047 FROSINONE057 LATINA 066 MASSA CARRARA071 NAPOLI097ROMA100 SALERNO109TERNI119 VENEZIA 125 VITERBO</t>
  </si>
  <si>
    <t>6120011148</t>
  </si>
  <si>
    <t>APPROVAZIONE 2 RUOLO 2012 ORDINARIO RISCOSSIONE COATTIVA PROVENTIREFEZIONE SCOLASTICA MUN X  COD TRIB 9809</t>
  </si>
  <si>
    <t>6120011149</t>
  </si>
  <si>
    <t>APPROVAZIONE 2 RUOLO 2012 ORDINARIO RISCOSSIONE COATTIVA INTERESSIREFEZIONE SCOLASTICA MUN X  COD TRIB 9810</t>
  </si>
  <si>
    <t>6120011150</t>
  </si>
  <si>
    <t>APPROVAZIONE 2 RUOLO 2012 ORDINARIO RISCOSSIONE COATTIVA  REFEZIONESCOLASTICA MUN X  COD TRIB 9811</t>
  </si>
  <si>
    <t>6120011151</t>
  </si>
  <si>
    <t>APPROVAZIONE 2 RUOLO 2012 ORDINARIO RISCOSSIONE COATTIVA PROVENTITRASPORTO SCOLASTICO MUNX  COD TRIB 9812</t>
  </si>
  <si>
    <t>6120011152</t>
  </si>
  <si>
    <t>APPROVAZIONE 2 RUOLO 2012 ORDINARIO RISCOSSIONE COATTIVA INTERESSITRASPORTO SCOLASTICO MUNX  CODTRIB 9813</t>
  </si>
  <si>
    <t>6120011153</t>
  </si>
  <si>
    <t>APPROVAZIONE 2 RUOLO 2012 ORDINARIO RISCOSSIONE COATTIVA  TRASPORTOSCOLASTICO MUNX  COD TRIB 9814</t>
  </si>
  <si>
    <t>6120011206</t>
  </si>
  <si>
    <t>14/12/2012</t>
  </si>
  <si>
    <t>RECUPERO CONTRIBUTO SIMOG</t>
  </si>
  <si>
    <t>6120011208</t>
  </si>
  <si>
    <t>REGOLARIZZAZIONE INCENTIVO OP 1207480001</t>
  </si>
  <si>
    <t>6120011228</t>
  </si>
  <si>
    <t>002638</t>
  </si>
  <si>
    <t>CONTRIBUTO SIMOG OP1207460001</t>
  </si>
  <si>
    <t>6120011232</t>
  </si>
  <si>
    <t>REGOLARIZZAZIONE INCENTIVO OP1207460001</t>
  </si>
  <si>
    <t>6120011240</t>
  </si>
  <si>
    <t>002990</t>
  </si>
  <si>
    <t>II RUOLO ESECUTIVO DAL 03122012  CANONE DI CONCESSIONE RELATIVO AIMERCATI RIONALI COPERTI PLATEATICI ATTREZZATI E LOCALI ESTERNI AIMERCATI RIONALI COPERTI  ANNO 2012  CANONE</t>
  </si>
  <si>
    <t>6120011244</t>
  </si>
  <si>
    <t>II RUOLO ESECUTIVO DAL 03122012  CANONE DI CONCESSIONE RELATIVO AIMERCATI RIONALI COPERTI PLATEATICI ATTREZZATI E LOCALI ESTERNI AIMERCATI RIONALI COPERTI  ANNO 2012  INTERESSI</t>
  </si>
  <si>
    <t>6120011288</t>
  </si>
  <si>
    <t>MUSEO ARCHEOLOGICO DEL SUBURBIO MUNICIPIO V  COMPLETAMENTO LAVORIALLESTIMENTO MUSEALE DEL DEPOSITO PLEISTOCENICO DI CASAL DEPAZZIREGOLARIZZAZIONE CONTRIBUTO VIGILANZA LLPP</t>
  </si>
  <si>
    <t>6120011296</t>
  </si>
  <si>
    <t>6120011297</t>
  </si>
  <si>
    <t>6120011298</t>
  </si>
  <si>
    <t>6120011299</t>
  </si>
  <si>
    <t>6120011300</t>
  </si>
  <si>
    <t>RECUPERO CONTRIBUTO SIMOG OP1207470001</t>
  </si>
  <si>
    <t>6120011301</t>
  </si>
  <si>
    <t>RECUPERO INCENTIVO ART92 DLGS 16306 OP1207470001</t>
  </si>
  <si>
    <t>6120011302</t>
  </si>
  <si>
    <t>ARRETRATI TRASPORTO SCOLASTICOAPPROVAZRUOLO COATTIVO 2012SECONDAEMISSIONERUOLO N20132952</t>
  </si>
  <si>
    <t>6120011303</t>
  </si>
  <si>
    <t>INTERESSI DI MORAAPPROVAZRUOLO COATTIVO ANNO 2012SECONDAEMISSIONERUOLO N20132952</t>
  </si>
  <si>
    <t>6120011304</t>
  </si>
  <si>
    <t>SPESE DI NOTIFICAAPPROVAZRUOLO COATTIVO ANNO 2012SECONDAEMISSIONERUOLO N20132952</t>
  </si>
  <si>
    <t>6120011307</t>
  </si>
  <si>
    <t>prolungamento metro b oltre rebibbia GRA</t>
  </si>
  <si>
    <t>6120011310</t>
  </si>
  <si>
    <t>002639</t>
  </si>
  <si>
    <t>RECUPERO CONTRIBUTO SIMOG OP1207080001</t>
  </si>
  <si>
    <t>6120011311</t>
  </si>
  <si>
    <t>RECUPERO INCENTIVO ART92 DLSGS 163 OP1207080001</t>
  </si>
  <si>
    <t>6120011312</t>
  </si>
  <si>
    <t>002314</t>
  </si>
  <si>
    <t>INTEGRAZIONE QUOTA INCENTIVO DI PROGETTAZIONE APPALTO RISANAMENTOAMBIENTALE ASILO NIDO  PIETRO BEMBO MUN 19</t>
  </si>
  <si>
    <t>6120011316</t>
  </si>
  <si>
    <t>28/12/2012</t>
  </si>
  <si>
    <t>INTERVENTI DI SOMMA URGENZA PER LA MESSA IN SICUREZZA SEDE STRADALE VIAOTRICOLI ANGOLO VIA TODI PER LA PRESENZA DI VORAGINI GENERATE DALCEDIMENTO DELLE VOLTE DI AMBIENTI IPOGEIRECUPERO SOMMA PERREGOLARIZZAZIONE INCENTIVO</t>
  </si>
  <si>
    <t>6120011344</t>
  </si>
  <si>
    <t>09/01/2013</t>
  </si>
  <si>
    <t>APPRRUOLO RISC COATTII RUOLO ANNO 2012 COD8587 858985911C221C48NRUOLO 6711354622752123529194112013 CODAGENTE RISC 028CASERTA041 FIRENZE047 FROSINONE057 LATINA071 NAPOLI097 ROMA  108TERAMO</t>
  </si>
  <si>
    <t>6120011356</t>
  </si>
  <si>
    <t>000395</t>
  </si>
  <si>
    <t>16/11/2012</t>
  </si>
  <si>
    <t>IMPIANTI SPORTIVI</t>
  </si>
  <si>
    <t>6120011425</t>
  </si>
  <si>
    <t>000427</t>
  </si>
  <si>
    <t>mutuo programma parchi  verde pubblico</t>
  </si>
  <si>
    <t>6120011430</t>
  </si>
  <si>
    <t>MUTUI IMMOBILI DI INTERESSE STORICO ARTISTICO</t>
  </si>
  <si>
    <t>6120011434</t>
  </si>
  <si>
    <t>RUOLI N2013002864  2013000583 PUBBLICITA SANZIONI PECUNIARIE  COD 1B89  ANNI 2010  2011  SCADENZA CREDITO 6122012EQUITERREMISSANNO RUOL</t>
  </si>
  <si>
    <t>6120011436</t>
  </si>
  <si>
    <t>RUOLI N2013002864  2013000583 PUBBLICITA COD  1B87 ANNI 20102011  SCADENZA CREDITO 6122012 EQUITERREMISSANNO RUOL</t>
  </si>
  <si>
    <t>6120011437</t>
  </si>
  <si>
    <t>RUOLI N2013002864  2013000583 PUBBLICITA INTERESSI  COD  1B88 E1R34  ANNI 2010  2011  SCADENZA CREDITO 6122012EQUITERREMISSANNO RUOL</t>
  </si>
  <si>
    <t>6120011438</t>
  </si>
  <si>
    <t>RUOLI N2013002864  2013000583 PUBBLICITARECUPERO SPESE NOTIFICACOD  1R33 ANNI 2010  2011  SCADENZA CREDITO 6122012EQUITERREMISSANNO RUOL</t>
  </si>
  <si>
    <t>6120011469</t>
  </si>
  <si>
    <t>ART 92 DLGS 1632006 OP 1011520001</t>
  </si>
  <si>
    <t>6120011494</t>
  </si>
  <si>
    <t>INTEGRAZIONE QUOTA INCENTIVO DI PROGETTAZIONE AL PERSONALE INTERNOAPPALTO MANUT PER ADEGUAMENTO ALLE NORME VIGENTI EDIFICIOSCOLASTICOSCUOLA MATERNA MAFFIMUN 19</t>
  </si>
  <si>
    <t>6120011496</t>
  </si>
  <si>
    <t>INTEGRAZIONE QUOTA INCENTIVO DI PROGETTAZIONE AL PERSONALE INTERNOAPPALTO MANUT PER ADEGUAMENTO ALLE NORME VIGENTI EDIFICIO SCOLASTICOSCUOLA ELEMENTARE MAFFIMUN 19</t>
  </si>
  <si>
    <t>6120011501</t>
  </si>
  <si>
    <t>INTEGRAZIONE QUOTA INCENTIVO DI PROGETTAZIONE AL PERSONALE INTERNO SISTEMAZIONE AREE ESTENE  E TETTOIE NIDO ALFONSO GALLO MUN 19</t>
  </si>
  <si>
    <t>6120011502</t>
  </si>
  <si>
    <t>INTEGRAZIONE QUOTA INCENTIVO DI PROGETTAZIONE AL PERSONALE INTERNO SISTEMAZIONE AREE ESTERNA NIDO GARLENDA MUN 19</t>
  </si>
  <si>
    <t>6120011503</t>
  </si>
  <si>
    <t>INTEGRAZIONE QUOTA INCENTIVO DI PROGETTAZIONE AL PERSONALE INTERNO SISTEMAZIONE AREE ESTENE  E TETTO NIDO CASTAGNOLA  MUN 19</t>
  </si>
  <si>
    <t>6120011506</t>
  </si>
  <si>
    <t>001584</t>
  </si>
  <si>
    <t>II EMISSIONE RUOLI COATTIVI ANNO 2012N294013ROMA1355FI3175MI1239NA422RI568TS1040VE627VT585ME2013 PER CANONE OSP PERMANENTE ANNI20060708091011 MUNICIPIO XVII CODTRIB8592</t>
  </si>
  <si>
    <t>6120011507</t>
  </si>
  <si>
    <t>II EMISSIONE RUOLI COATTIVI ANNO 2012N294213ROMA1356FI3177MI895PG423RI804SI 412TE2013 PER CANONE INIZPUBBLICITARIE ANNI 20092010 MUNICIPIO XVIICODTRIB1B87</t>
  </si>
  <si>
    <t>6120011508</t>
  </si>
  <si>
    <t>II EMISSIONE RUOLI COATTIVI ANNO 2012 N294013ROMA 1355FI3175MI1239NA422RI568TS1040VE627VT 585ME2013 PER INTERESSI DI MORA E ISCRRUOLO CANONE OSP PERMANENTEN294213ROMA1356FI3177MI895PG423RI 804SI412TE2013 PER INTERESSI DI MORA E ISCRRUOLO CANONEINIZPUBBLIC</t>
  </si>
  <si>
    <t>6120011509</t>
  </si>
  <si>
    <t>II EMISSIONE RUOLI COATTIVI ANNO 2012N294213ROMA1356FI3177MI895PG423RI804SI 412TE2013 PER SANZIONI SU CANONE INIZPUBBLICITARIE ANNI 20092010MUNICIPIO XVII CODTRIB1B89</t>
  </si>
  <si>
    <t>6120011510</t>
  </si>
  <si>
    <t>II EMISSIONE RUOLI COATTIVI ANNO 2012 N294013ROMA1355FI3175MI1239NA422RI568TS1040VE627VT 585ME2013 PER SANZIONI CANONE OSP PERMANENTE N294113ROMA625FR3176MI894PG586ME2013 PER SANZIONICANONE OSP TEMPORANEO CODTRIB8588589185938596 MUNICIPIO XVII</t>
  </si>
  <si>
    <t>6120011511</t>
  </si>
  <si>
    <t>II EMISSIONE RUOLI COATTIVI ANNO 2012 N294013ROMA 1355FI3175MI1239NA422RI568TS1040VE627VT 585ME2013 PER RECSPESE DI NOTIFICA CANONE OSP PERMANENTEN294213ROMA1356FI3177MI895PG423RI 804SI412TE2013 PER RECSPESE DI NOTIFICA CANONEINIZPUBBLICITARIE N294113ROMA</t>
  </si>
  <si>
    <t>6120011512</t>
  </si>
  <si>
    <t>000020</t>
  </si>
  <si>
    <t>15/01/2013</t>
  </si>
  <si>
    <t>E.1.01.01.51.002.2TAC</t>
  </si>
  <si>
    <t xml:space="preserve">TASSA SMALTIMENTO RIFIUTI ARRETRATI </t>
  </si>
  <si>
    <t>CREDITO NEI CONFRONTI DI AMA SPA DERIVANTE DA TARIFFA 2010 ANCORA DAINCASSARE ALLA DATA DEL 31122011 COME DA NOTA PROT 14339U DEL16032012</t>
  </si>
  <si>
    <t>6120011513</t>
  </si>
  <si>
    <t>RUOLO RISCOSSIONE COATTIVA  1 EMISSIONE TRIBUTO  8</t>
  </si>
  <si>
    <t>6120011514</t>
  </si>
  <si>
    <t>IMPORTO  IMPOSTA VALORE AGGIUNTO  CONGUAGLIO DETERMINAZIONE TARIFFARIA EQUILIBRIO ANNO 2012 TRA RICAVI DERIVANTI DALLA TARIFFA E I COSTISOSTENUTI  DELIBERA ASSEMBLEA CAPITOLINA N 502011</t>
  </si>
  <si>
    <t>6120011515</t>
  </si>
  <si>
    <t>RUOLO RISCOSSIONE COATTIVA  1 EMISSIONE TRIBUTO 8594MUN18</t>
  </si>
  <si>
    <t>6120011516</t>
  </si>
  <si>
    <t>RUOLO RISCOSSIONE COATTIVA  1 EMISSIONE TRIBUTO 8596MUN18</t>
  </si>
  <si>
    <t>6120011517</t>
  </si>
  <si>
    <t>002227</t>
  </si>
  <si>
    <t>RUOLO 2012002874 REFEZIONE ARRETRATI COD 9809 ANNI 200720082009 SCADCRED 16112012EQUIT ERRATA EMISS ANNO RUOL</t>
  </si>
  <si>
    <t>6120011518</t>
  </si>
  <si>
    <t>RUOLO 2012002874 REFEZIONE INTERESSI COD 1C13  9810 ANNI 200720082009SCAD CRED 16112012EQUIT ERRATA EMISS ANNO RUOL</t>
  </si>
  <si>
    <t>6120011519</t>
  </si>
  <si>
    <t>RUOLO 2012002874 REFEZIONE SPESE NOTIFICA COD 1D13 ANNI 200720082009SCAD CRED 16112012EQUIT ERRATA EMISS ANNO RUOL</t>
  </si>
  <si>
    <t>6120011520</t>
  </si>
  <si>
    <t>RUOLO 2012002875 TRASPORTO INTERESSI COD 9814  1C13 ANN0 2008 SCADCRED 16112012EQUIT ERRATA EMISS ANNO RUOL</t>
  </si>
  <si>
    <t>6120011521</t>
  </si>
  <si>
    <t>RUOLO 2012002875 TRASPORTO SPESE NOTIFICA COD 1D13 ANNO 2008 SCAD CRED16112012EQUIT ERRATA EMISS ANNO RUOL</t>
  </si>
  <si>
    <t>6120011522</t>
  </si>
  <si>
    <t>RUOLO 2012002873 NIDO ARRETRATI COD 9258  9100 ANNI 200720082009SCAD CRED 16112012EQUIT ERRATA EMISS ANNO RUOL</t>
  </si>
  <si>
    <t>6120011523</t>
  </si>
  <si>
    <t>RUOLO 2012002873 NIDO INTERESSI COD 1C13  9260 ANNI 200720082009SCAD CRED 16112012EQUIT ERRATA EMISS ANNO RUOL</t>
  </si>
  <si>
    <t>6120011524</t>
  </si>
  <si>
    <t>RUOLO 2012002873 NIDO SPESE DI NOTIFICA COD 1D13 ANNI 200720082009SCAD CRED 16112012EQUIT ERRATA EMISS ANNO RUOL</t>
  </si>
  <si>
    <t>6120011535</t>
  </si>
  <si>
    <t>RUOLO 2012002875 TRASPORTO ARRETRATI COD 9813 ANN0 2008 SCAD CRED16112012EQUIT ERRATA EMISS ANNO RUOL</t>
  </si>
  <si>
    <t>6120011536</t>
  </si>
  <si>
    <t>4 RUOLO COATTIVO  PER LA RISCOSSIONE  DEL CANONE OCCUPAZIONE SUOLOPUBBLICO PERMANENTE E TEMPORANEO CON INTERESSI INDE NNITA DI MORA EDALTR DIRITTI ED ACCESSORI  RSO ESECUTIVO IL 05122010  ANNO 2012RUOLI NN44064407966482244082013 COSAP  DD N 2609012013</t>
  </si>
  <si>
    <t>6120011537</t>
  </si>
  <si>
    <t>4 RUOLO COATTIVO  PER LA RISCOSSIONE  DEL CANONE OCCUPAZIONE SUOLOPUBBLICO PERMANENTE E TEMPORANEO CON INTERESSI INDE NNITA DI MORA EDALTR DIRITTI ED ACCESSORI  RSO ESECUTIVO IL 05122010  ANNO 2012RUOLI NN44064407966482244082013 INTERESSI  DD N2609012013</t>
  </si>
  <si>
    <t>6120011538</t>
  </si>
  <si>
    <t>6120011553</t>
  </si>
  <si>
    <t>RUOLI 2013000437 20130006152013001634201300047720130031652013002870COSAP PERMANENTE ARRETRATI COD 85928593 ANNI 20072008200920102011SCAD CRED 22112012EQUIT ERRATA EMISS ANNO RUOL</t>
  </si>
  <si>
    <t>6120011554</t>
  </si>
  <si>
    <t>RUOLI 20130007372013002871 COSAP TRMPORANEA ARRETRATI COD 85878588ANNI 20072008200920102011 SCAD CRED 22112012EQUIT ERRATAEMISS ANNO RUOL</t>
  </si>
  <si>
    <t>6120011555</t>
  </si>
  <si>
    <t>RUOLI 2013000437 20130006152013001634201300047720130031652013002870COSAP PERMANENTE SANZIONI PECUNIARIE COD 8596 ANNI20072008200920102011 SCAD CRED 22112012EQUIT ERRATA EMISSANNO RUOL</t>
  </si>
  <si>
    <t>6120011556</t>
  </si>
  <si>
    <t>RUOLO 2013002872 CIP ARRETRATI COD 1B87 ANNI 20072008200920102011SCAD CRED 22112012EQUIT ERRATA EMISS ANNO RUOL</t>
  </si>
  <si>
    <t>6120011557</t>
  </si>
  <si>
    <t>RUOLO 2013002872 CIP SANZIONI PECUNIARIE COD 1B89 ANNI20072008200920102011 SCAD CRED 22112012EQUIT ERRATA EMISSANNO RUOL</t>
  </si>
  <si>
    <t>6120011558</t>
  </si>
  <si>
    <t>RUOLI 2013000437 20130006152013001634201300047720130031652013002870COSAP PERMANENTE INTERESSI COD 85941I52 ANNI 20072008200920102011SCAD CRED 22112012EQUIT ERRATA EMISS ANNO RUOL</t>
  </si>
  <si>
    <t>6120011559</t>
  </si>
  <si>
    <t>RUOLI 2013000437 20130006152013001634201300047720130031652013002870COSAP PERMANENTE SPESE NOTIFICA COD 1I51 ANNI 20072008200920102011SCAD CRED 22112012EQUIT ERRATA EMISS ANNO RUOL</t>
  </si>
  <si>
    <t>6120011560</t>
  </si>
  <si>
    <t>APPROVAZIONE RISCOSSIONE COATTIVA ANNO 2012 2EMISSIONE REFEZIONE SCOLATICA RECUPERO SPESE DI NOTIFICA CREDITI COMUNALI COD 1D13 MUN2</t>
  </si>
  <si>
    <t>6120011561</t>
  </si>
  <si>
    <t>APPROVAZIONE RISCOSSIONE COATTIVA ANNO 2012 2EMISSIONEREFEZIONE SCOLASTICA INTERESSI ISCRIZIONI A RUOLO COD 1C13 MUUN2</t>
  </si>
  <si>
    <t>6120011562</t>
  </si>
  <si>
    <t>APPROVAZIONE RISCOSSIONE COATTIVA ANNO 2012 II EMISSIONE REFSCOLASTICA INTERESSI RITARDATO PAGAMENTO COD 9810 MUN2</t>
  </si>
  <si>
    <t>6120011563</t>
  </si>
  <si>
    <t>APPROVAZIONE RISCOSSIONE COATTIVA ANNO 2012 II EMISSIONE PROGETTO PONETE RECUPERO SPESE DI NOTIFICA CREDITI COMUNALI COD 1D13 MUN2</t>
  </si>
  <si>
    <t>6120011564</t>
  </si>
  <si>
    <t>BSM</t>
  </si>
  <si>
    <t>APPROVAZIONE RISCOSSIONE COATTIVA II EMISSIONE PROGETTO PONTE INTERESSI ISCRIZIONE A RUOLO COD 1C13</t>
  </si>
  <si>
    <t>6120011565</t>
  </si>
  <si>
    <t>APPROVAZIONE COATTIVA ANNO 2012 II EMISSIONE PROGETTO PONTE QUOTA CONTRIBUTIVA ANNI PREC COD 1N61 MUN2</t>
  </si>
  <si>
    <t>6120011566</t>
  </si>
  <si>
    <t>APPROVAZIONE RISCOSSIONE COATTIVA ANNO 2012 II EMISSIONE PROGETTO PONTE INTERESSI RITARDATO PAGAMENTO COD 1N62 MUN2</t>
  </si>
  <si>
    <t>6120011567</t>
  </si>
  <si>
    <t>APPROVAZIONE RISCOSSIONE COATTIVA II EMISSIONE ASILI NIDO RECUPERO SPESE DI NOTIFICA CREDITI COMUNALI COD 1D13 MUN2</t>
  </si>
  <si>
    <t>6120011568</t>
  </si>
  <si>
    <t>APPROVAZIONE RISCOSSIONE COATTIVA II EMISSIONE ASILI INIDO INTERESSI ISCRIZIONI A RUOLO COD 1C13</t>
  </si>
  <si>
    <t>6120011569</t>
  </si>
  <si>
    <t>APPROVAZIONE RISCOSSIONE COATTIVA II EMISSIONE ASILI NIDO INTERESSI RITARDATO PAGAMENTO COD 9260 MUN2</t>
  </si>
  <si>
    <t>6120011570</t>
  </si>
  <si>
    <t>APPROVAZIONE RISCOSSIONE COATTIVA  ANNO 20122 EMISIONE REFEZIONE SCOLASTICA QUOTE CONTRIBUTIVE ANNI 20040506 070809 CODICE 9809 MUN2</t>
  </si>
  <si>
    <t>6120011573</t>
  </si>
  <si>
    <t>APPROVAZIONE RISCOSSIONE COATTIVA  ANNO 20122 EMISIONE ASILI NIDOQUOTE CONTRIBUTIVE ANNI PRECEDENTI CODICE 9258 MUN2</t>
  </si>
  <si>
    <t>6120011575</t>
  </si>
  <si>
    <t>010905</t>
  </si>
  <si>
    <t>E.1.01.01.51.002.0TRA</t>
  </si>
  <si>
    <t xml:space="preserve">TASSA SMALTIMENTO RIFIUTI SOLIDI URBANI-ARRETRATI -MEDIANTE RUOLI </t>
  </si>
  <si>
    <t>RUOLO DI RISCOSSIONE TARSU ANNO 2012</t>
  </si>
  <si>
    <t>6120011576</t>
  </si>
  <si>
    <t>RUOLO DI RISCOSSIONE TARSU ANNO 2012SANZIONE PECUNIARIA</t>
  </si>
  <si>
    <t>6120011577</t>
  </si>
  <si>
    <t>RUOLO DI RISCOSSIONE TARSU ANNO 2012INTERESSI</t>
  </si>
  <si>
    <t>6120011578</t>
  </si>
  <si>
    <t>RUOLI 20130007372013002871 COSAP TEMPORANEA SANZIONI PECUNARIE  COD8591 ANNI 20072008200920102011 SCAD CRED 22112012EQUIT ERRATAEMISS ANNO RUOL</t>
  </si>
  <si>
    <t>6120011579</t>
  </si>
  <si>
    <t>RUOLI 20130007372013002871 COSAP TEMPORANEA SPESE NOTIFICA COD 1I49ANNI 20072008200920102011 SCAD CRED 22112012EQUIT ERRATAEMISS ANNO RUOL</t>
  </si>
  <si>
    <t>6120011580</t>
  </si>
  <si>
    <t>RUOLI 20130007372013002871 COSAP TEMPORANEA INTERESSI COD 85891I50ANNI 20072008200920102011 SCAD CRED 22112012EQUIT ERRATAEMISS ANNO RUOL</t>
  </si>
  <si>
    <t>6120011581</t>
  </si>
  <si>
    <t>RUOLO 2013002872 CIP INTERESSI COD 1B88  1R34 ANNI20072008200920102011 SCAD CRED 22112012EQUIT ERRATA EMISSANNO RUOL</t>
  </si>
  <si>
    <t>6120011582</t>
  </si>
  <si>
    <t>RUOLO 2013002872 CIP SPESE NOTIFICA COD 1R33 ANNI20072008200920102011 SCAD CRED 22112012EQUIT ERRATA EMISSANNO RUOL</t>
  </si>
  <si>
    <t>6120011611</t>
  </si>
  <si>
    <t>RIMBORSO ONERI DI PROGETTAZIONEOP0621910001</t>
  </si>
  <si>
    <t>6120011612</t>
  </si>
  <si>
    <t>001800</t>
  </si>
  <si>
    <t>RIMBORSO ONERI DI PROGETTAZIONEOP0904850001</t>
  </si>
  <si>
    <t>6120011613</t>
  </si>
  <si>
    <t>RIMBORSO ONERI DI PROGETTAZIONEOP0910590001</t>
  </si>
  <si>
    <t>6120011615</t>
  </si>
  <si>
    <t>RIMBORSO ONERI DI PROGETTAZIONEOP0904920001</t>
  </si>
  <si>
    <t>6120011617</t>
  </si>
  <si>
    <t>RIMBORSO ONERI DI PROGETTAZIONEOP0514930001</t>
  </si>
  <si>
    <t>6120011623</t>
  </si>
  <si>
    <t>001558</t>
  </si>
  <si>
    <t>15/10/2012</t>
  </si>
  <si>
    <t>LAVORI URGENTI DI COMPLETAMENTO DELLA RIQUALIFICAZIONE DI VIARIPETTARECUPERO SOMMA PER INCENTIVO</t>
  </si>
  <si>
    <t>6120011632</t>
  </si>
  <si>
    <t>001922</t>
  </si>
  <si>
    <t>ESECUZIONE INDAGINI GEOGNOSTICHE E GEOFISICHE CO LAREA SEDIME DELMUSEO DELLA SHOAH IN VIA ALESSANDRO TORLONIAINCENTIVOACCANTONAMENTO</t>
  </si>
  <si>
    <t>6120011640</t>
  </si>
  <si>
    <t>001991</t>
  </si>
  <si>
    <t>RUOLI  N 20130006612013002869 ABUSIVISMO EDILIZIO  SANZIONIPECUNIARIE   COD 9143 ANNUALIT 20102011 SECONDA EMISSIONE 2012EQUITERRATA EMISS ANNO RUOL</t>
  </si>
  <si>
    <t>6120011641</t>
  </si>
  <si>
    <t>RUOLI  N 20130006612013002869 ABUSIVISMO EDILIZIO  INTERESSI   COD1C13 ANNUALIT 20102011 SECONDA EMISSIONE 2012EQUIT ERRATA EMISSANNO RUOL</t>
  </si>
  <si>
    <t>6120011642</t>
  </si>
  <si>
    <t>RUOLI  N 20130006612013002869 ABUSIVISMO EDILIZIO PROVENTI DARIMOZIONE COD 92030 8COSTO ANNUALIT 20102011 SECONDA EMISSIONE2012EQUIT ERRATA EMISS ANNO RUOL</t>
  </si>
  <si>
    <t>6120011646</t>
  </si>
  <si>
    <t>PRU LAURENTINO OP 21 REALIZZAZIONE DI UN COLLEGAMENTO TRA VIALE ISILONE E VIA S QUASIMODOINCENTIVI EX ART 92 DLGS 16306</t>
  </si>
  <si>
    <t>6120011648</t>
  </si>
  <si>
    <t>PRU LAURENTINO OP 12 RESTAURO E SISTEMAZIONE MUSEALE DEL CASALE DELLAMASSIMAINCENTIVI EX ART 92 DLGS 16306</t>
  </si>
  <si>
    <t>6120011649</t>
  </si>
  <si>
    <t>RUOLI N201300063920130004912013000415201300286720130006142013000418REFEZIONE SCOLASTICA ARRETRATICOD9809 ANNI 20070809 SCAD CREDITO22112012EQUIT ERRATA EMISS ANNO RUOL</t>
  </si>
  <si>
    <t>6120011650</t>
  </si>
  <si>
    <t>RUOLI N201300063920130004912013000415201300286720130006142013000418REFEZIONE SCOLASTICA INTERESSICOD98101C13 ANNI 20070809 SCADCREDITO 22112012EQUIT ERRATA EMISS ANNO RUOL</t>
  </si>
  <si>
    <t>6120011651</t>
  </si>
  <si>
    <t>RUOLI N201300063920130004912013000415201300286720130006142013000418REFEZIONE SCOLASTICA SPESE DI NOTIFICA COD1D13 ANNI 20070809 SCADCREDITO 22112012EQUIT ERRATA EMISS ANNO RUOL</t>
  </si>
  <si>
    <t>6120011652</t>
  </si>
  <si>
    <t>RUOLI N 2013002868 PROGETTO PONTE ARRETRATI COD1N61 ANNI 2009 SCADCREDITO 22112012EQUIT ERRATA EMISS ANNO RUOL</t>
  </si>
  <si>
    <t>6120011653</t>
  </si>
  <si>
    <t>RUOLI N 2013002868 PROGETTO PONTE INTERESSI COD1C13  1N62 ANNI 2009SCAD CREDITO 22112012EQUIT ERRATA EMISS ANNO RUOL</t>
  </si>
  <si>
    <t>6120011654</t>
  </si>
  <si>
    <t>RUOLI N 2013002868 PROGETTO PONTE SPESE NOTIFICA COD1D13 ANNI 2009SCAD CREDITO 22112012EQUIT ERRATA EMISS ANNO RUOL</t>
  </si>
  <si>
    <t>6120011655</t>
  </si>
  <si>
    <t>RUOLI N 2013002886 ASILI NIDO ARRETRATI COD 9258 ANNI 2006789 SCADCREDITO 22112012EQUIT ERRATA EMISS ANNO RUOL</t>
  </si>
  <si>
    <t>6120011656</t>
  </si>
  <si>
    <t>RUOLI N 2013002886 ASILI NIDO INTERESSI COD 92601C13 ANNI 2006789SCAD CREDITO 22112012EQUIT ERRATA EMISS ANNO RUOL</t>
  </si>
  <si>
    <t>6120011657</t>
  </si>
  <si>
    <t>RUOLI N 2013002886 ASILI NIDO SPESE NOTIFICA COD 1D13 ANNI 2006789SCAD CREDITO 22112012EQUIT ERRATA EMISS ANNO RUOL</t>
  </si>
  <si>
    <t>6120011661</t>
  </si>
  <si>
    <t>001421</t>
  </si>
  <si>
    <t>ZAMBONINI  FABRIZIORECUPERO SOMMA PER SANZIONE DISCIPLINARE PERIODO153062012</t>
  </si>
  <si>
    <t>6120011701</t>
  </si>
  <si>
    <t>010578</t>
  </si>
  <si>
    <t>APPROVAZIONE RUOLI DI RISCOSSIONE ANNO 2012 N6  IMPOSTA COMUNALEIMMOBILI ICI ACCERTAMENTO IMPORTO A TITOLO DI IMPOSTA ICI CODTRIBUTO 8858</t>
  </si>
  <si>
    <t>6120011705</t>
  </si>
  <si>
    <t>APPROVAZIONE RUOLI DI RISCOSSIONE ANNO 2012 N6  IMPOSTA COMUNALEIMMOBILI ICI ACCERTAMENTO IMPORTO A TITOLO DI INTERESSI DI MORA CODTRIBUTO 1C58  RIF ACT 6120011701</t>
  </si>
  <si>
    <t>6120011709</t>
  </si>
  <si>
    <t>APPROVAZIONE RUOLI DI RISCOSSIONE ANNO 2012 N6  IMPOSTA COMUNALEIMMOBILI ICI ACCERTAMENTO IMPORTO A TITOLO DI SANZIONE COD TRIBUTO8859  RIF ACT 6120011701</t>
  </si>
  <si>
    <t>6120011710</t>
  </si>
  <si>
    <t>APPROVAZIONE RUOLI DI RISCOSSIONE ANNO 2012 N6  IMPOSTA COMUNALEIMMOBILI ICI ACCERTAMENTO IMPORTO A TITOLO DI INTERESSI COD TRIBUTO8861  RIF ACT 6120011701</t>
  </si>
  <si>
    <t>6120011712</t>
  </si>
  <si>
    <t>APPROVAZIONE RUOLI DI RISCOSSIONE ANNO 2012 N6  IMPOSTA COMUNALEIMMOBILI ICI ACCERTAMENTO IMPORTO A TITOLO DI RECUPERO SPESE DINOTIFICA COD TRIBUTO 8878  RIF ACT 6120011701</t>
  </si>
  <si>
    <t>6120011713</t>
  </si>
  <si>
    <t>APPROVAZIONE RUOLI DI RISCOSSIONE ANNO 2012 N6  IMPOSTA COMUNALEIMMOBILI ICI ACCERTAMENTO IMPORTO A TITOLO DI LIQUIDAZIONE SPESE DIGIUDIZIO COD TRIBUTO 8869  RIF ACT 6120011701</t>
  </si>
  <si>
    <t>6120011717</t>
  </si>
  <si>
    <t>000426</t>
  </si>
  <si>
    <t>Mutuo perfinanziamento settore Immobile Comunale</t>
  </si>
  <si>
    <t>6120011747</t>
  </si>
  <si>
    <t>INCENTIVO SU LAVORI RIFACIMPARTE DELLA COPERTURA DELLA SCUOLA MEDIARANALDI</t>
  </si>
  <si>
    <t>6120011748</t>
  </si>
  <si>
    <t>MUTUO VIABILITA COMUNALE</t>
  </si>
  <si>
    <t>6120011755</t>
  </si>
  <si>
    <t>27/12/2012</t>
  </si>
  <si>
    <t>RECUPERO SOMMA INCENTIVOLAVORI URGENTI PER MESSA IN SICUREZZA FACCIATASU VIA PIACENZA SEDE COMANDO VVF VIA GENOVA E DEL MARCIAPIEDE ANTISTANTEINGRESSI</t>
  </si>
  <si>
    <t>6120011758</t>
  </si>
  <si>
    <t>002445</t>
  </si>
  <si>
    <t>INCENTIVO PROGETTAZIONE SU LAVORI MANUTSTRAORDRECINZIONE E AREA GIOCHIMATISOLA FELICE</t>
  </si>
  <si>
    <t>6120011759</t>
  </si>
  <si>
    <t>002436</t>
  </si>
  <si>
    <t>INCENTIVO PROGETTAZIONE SU LAVORI MANUTSTRAORDRECINZIONE SCMATISOLAFELICE OP1116170001</t>
  </si>
  <si>
    <t>6120011782</t>
  </si>
  <si>
    <t>mutuo per edilizia scolastica</t>
  </si>
  <si>
    <t>6120011868</t>
  </si>
  <si>
    <t>INCENTIVO DI PROGETTAZIONE SU APPLAVORI SPOSTAMENTO LUDOTECA MENSAECCSCMATERNA MONTARSICCIO OP0905860001</t>
  </si>
  <si>
    <t>6120011869</t>
  </si>
  <si>
    <t>002440</t>
  </si>
  <si>
    <t>INCENTIVO DI PROGETTAZIONE SU APPLAVORI SISTEMAZINFISSI PAVIMENTI  ETERRAZZO SCCALASANZIO OP0905830001</t>
  </si>
  <si>
    <t>6120011873</t>
  </si>
  <si>
    <t>002438</t>
  </si>
  <si>
    <t>INCENTIVO DI PROGETTAZIONE SU APPLAVORI RIFACIMTETTO E RACCOLTA ACQUESCMATVIA BESSO OP0905850001</t>
  </si>
  <si>
    <t>6120011874</t>
  </si>
  <si>
    <t>000154</t>
  </si>
  <si>
    <t>21/01/2012</t>
  </si>
  <si>
    <t>APPRRUOLO RISC COATTII RUOLO ANNO 2012 COD1C131D1398099810NRUOLO2013001233 CODAGRISC071 NAPOLI NRUOLO 2013002916CODAGRISC097 ROMA NRUOLO 2013000584 CODAGRISCOSS295 MESSINA</t>
  </si>
  <si>
    <t>6120011876</t>
  </si>
  <si>
    <t>21/01/2013</t>
  </si>
  <si>
    <t>APPRRUOLO RISC COATTII RUOLO ANNO 2012 COD1C131D1398099810NRUOLO 2013000640001521001421000779000459000660000613000490000571000730000686001224000919001407000890000409002850002303000989001036001280000612000377 AGENTERISC003ANCONA019BERGAMO020BOLOGNA021BOLZA</t>
  </si>
  <si>
    <t>6120011877</t>
  </si>
  <si>
    <t>002277</t>
  </si>
  <si>
    <t>ONERI INCENTIVAZTECNICAOP1205210001</t>
  </si>
  <si>
    <t>6120011878</t>
  </si>
  <si>
    <t>INCENTIVO DI PROGETTAZIONE SU APPLAVORI RIFACIMAMBIENTALE ASILO NIDOPIETRO BEMBO OP0905630001</t>
  </si>
  <si>
    <t>6120011879</t>
  </si>
  <si>
    <t>APPRRUOLO RISC COATTII RUOLO ANNO 2012 COD1C131D1398139814 CODAGENTE 097 ROMA NRUOLO 2013002921</t>
  </si>
  <si>
    <t>6120011880</t>
  </si>
  <si>
    <t>APPRRUOLO RISC COATTII RUOLO ANNO 2012 COD1C131D1392589260NRUOLO 2013000425 CODAG074 NUORO N2013002920 CODAG097 ROMA</t>
  </si>
  <si>
    <t>6120011881</t>
  </si>
  <si>
    <t>INCENTIVO DI PROGETTAZIONE SU APPLAVORI RIFACIMPAVIMENTI ASILO NIDOBATTISTINI OP0905620001</t>
  </si>
  <si>
    <t>6120011886</t>
  </si>
  <si>
    <t>002363</t>
  </si>
  <si>
    <t>INCENTIVO DI PROGETTAZIONE SU APPLAVORI RIMOZIONE VECCHIA TETTOIA ERIFACTETTOIA ASILO NIDO VIA PEREIRA</t>
  </si>
  <si>
    <t>6120011887</t>
  </si>
  <si>
    <t>INCENTIVO DI PROGETTAZIONE SU APPLAVORI RIFACBAGNIBONIFICA AMIANTOSCELEMLAMBRUSCHINI OP1004850001 E OP1013080001</t>
  </si>
  <si>
    <t>6120011894</t>
  </si>
  <si>
    <t>000148</t>
  </si>
  <si>
    <t>23/05/2012</t>
  </si>
  <si>
    <t>SANZIONIPER INFRAZIONI ALLA LEGGE URBANISTICA  DIA MUN 19</t>
  </si>
  <si>
    <t>6120011898</t>
  </si>
  <si>
    <t>001939</t>
  </si>
  <si>
    <t>6120011899</t>
  </si>
  <si>
    <t>6120011900</t>
  </si>
  <si>
    <t>ISCRIZIONE A RUOLO MOROSITA 2010 REFEZIONE SCOLASTICA</t>
  </si>
  <si>
    <t>6120011901</t>
  </si>
  <si>
    <t>INTERESSI RITARDATO PAGAMENTO ANNO 2006</t>
  </si>
  <si>
    <t>6120011902</t>
  </si>
  <si>
    <t>6120011903</t>
  </si>
  <si>
    <t>6120011904</t>
  </si>
  <si>
    <t>6120011905</t>
  </si>
  <si>
    <t>INTERESSI RITARDATO PAGAMENTO ANNO 2010</t>
  </si>
  <si>
    <t>6120011906</t>
  </si>
  <si>
    <t>INTERESSI ISCRIZIONE A RUOLO ANNO 2006</t>
  </si>
  <si>
    <t>6120011907</t>
  </si>
  <si>
    <t>6120011908</t>
  </si>
  <si>
    <t>6120011909</t>
  </si>
  <si>
    <t>6120011910</t>
  </si>
  <si>
    <t>INTERESSI ISCRIZIONE A RUOLO ANNO 2010</t>
  </si>
  <si>
    <t>6120011911</t>
  </si>
  <si>
    <t>SPESE DI NOTIFICA ANNO 2006</t>
  </si>
  <si>
    <t>6120011912</t>
  </si>
  <si>
    <t>SPESE DI NOTIFICA ANNO 2007</t>
  </si>
  <si>
    <t>6120011913</t>
  </si>
  <si>
    <t>SPESE DI NOTIFICA ANNO 2008</t>
  </si>
  <si>
    <t>6120011914</t>
  </si>
  <si>
    <t>SPESE DI NOTIFICA ANNO 2009</t>
  </si>
  <si>
    <t>6120011915</t>
  </si>
  <si>
    <t>SPESE DI NOTIFICA ANNO 2010</t>
  </si>
  <si>
    <t>6120011927</t>
  </si>
  <si>
    <t>001788</t>
  </si>
  <si>
    <t>SOMMA ISCRITTA A RUOLO PER QUOTE NIDO 2008</t>
  </si>
  <si>
    <t>6120011928</t>
  </si>
  <si>
    <t>SOMMA ISCRITTA A RUOLO PER QUOTE NIDO 2009</t>
  </si>
  <si>
    <t>6120011929</t>
  </si>
  <si>
    <t>SOMMA ISCRITTA A RUOLO PER QUOTE PONTE 2008</t>
  </si>
  <si>
    <t>6120011930</t>
  </si>
  <si>
    <t>INTERESSI PER ISCRIZIONE A RUOLO NIDO 2006</t>
  </si>
  <si>
    <t>6120011931</t>
  </si>
  <si>
    <t>INTERESSI PER ISCRIZIONE A RUOLO NIDO 2008</t>
  </si>
  <si>
    <t>6120011932</t>
  </si>
  <si>
    <t>INTERESSI PER ISCRIZIONE A RUOLO NIDO 2009</t>
  </si>
  <si>
    <t>6120011933</t>
  </si>
  <si>
    <t>INTERESSI PER ISCRIZIONE A RUOLO PONTE 2008</t>
  </si>
  <si>
    <t>6120011934</t>
  </si>
  <si>
    <t>RECUPERO SPESE DI NOTIFICA NIDO 2006</t>
  </si>
  <si>
    <t>6120011935</t>
  </si>
  <si>
    <t>RECUPERO SPESE DI NOTIFICA NIDO 2008</t>
  </si>
  <si>
    <t>6120011936</t>
  </si>
  <si>
    <t>RECUPERO SPESE DI NOTIFICA NIDO 2009</t>
  </si>
  <si>
    <t>6120011937</t>
  </si>
  <si>
    <t>RECUPERO SPESE DI NOTIFICA PONTE 2008</t>
  </si>
  <si>
    <t>6120011938</t>
  </si>
  <si>
    <t>INTERESSI SU QUOTE NIDO 2006</t>
  </si>
  <si>
    <t>6120011939</t>
  </si>
  <si>
    <t>INTERESSI SU QUOTE NIDO 2008</t>
  </si>
  <si>
    <t>6120011940</t>
  </si>
  <si>
    <t>INTERESSI SU QUOTE NIDO 2009</t>
  </si>
  <si>
    <t>6120011941</t>
  </si>
  <si>
    <t>INTERESSI SU QUOTE PONTE 2008</t>
  </si>
  <si>
    <t>6120011954</t>
  </si>
  <si>
    <t>6120011955</t>
  </si>
  <si>
    <t>6120011956</t>
  </si>
  <si>
    <t xml:space="preserve">  RUOLI COATTIVI COSAP TEMPORANEA CD TRIB. 8587</t>
  </si>
  <si>
    <t>6120011957</t>
  </si>
  <si>
    <t>PASSI CARRABILI LISTA 4</t>
  </si>
  <si>
    <t>28/11/2017</t>
  </si>
  <si>
    <t xml:space="preserve">  ISCRIZIONE SOMME AL II RUOLO COATTIVO 2017</t>
  </si>
  <si>
    <t>6120011958</t>
  </si>
  <si>
    <t>APPR II RUOLO  ANNO 2012  PASSI CARRABILI COD8592 COSAP NUM RUOLO2901290674512 CODAGENTE</t>
  </si>
  <si>
    <t>6120011960</t>
  </si>
  <si>
    <t>APPR II RUOLO  ANNO 2012  PASSI CARRABILI COD8592  COOD AG057 097NRUOLO 7452906290112</t>
  </si>
  <si>
    <t>6120011966</t>
  </si>
  <si>
    <t>INCENTIVO PROGETTAZIONE SU MANUTSTRAORDASILO NIDO DA 32 BAMBINI NELLASCUOLA BELLINGERI OP0718750001</t>
  </si>
  <si>
    <t>6120012031</t>
  </si>
  <si>
    <t>LEGGE REGIONALE N 421997  PROSECUZIONE DEL PROGETTO FONDO ENZOSICILIANO LETTERA QD 1976 DEL 22012013</t>
  </si>
  <si>
    <t>6120012063</t>
  </si>
  <si>
    <t>001182</t>
  </si>
  <si>
    <t>19/11/2012</t>
  </si>
  <si>
    <t>PZ CASAL MONASTERO COLLAUDO IN CORSO DOPERA DELLE OOUUPPRICADENTI NEL PZ I E III STRALCIO</t>
  </si>
  <si>
    <t>6120012134</t>
  </si>
  <si>
    <t>RUOLI 201300030320130004142013002865 ABUSIVISMO EDILIZIO  SANZIONIPECUNIARIE  COD  9143 ANNI 2003200420052006 2007 SCAD CRED30122012 EQUITERREMISSANNO RUOL</t>
  </si>
  <si>
    <t>6120012136</t>
  </si>
  <si>
    <t>RUOLI 201300030320130004142013002865 ABUSIVISMO EDILIZIO  INTERESSICOD  1C13 9823 ANNI 2003200420052006 2007 SCAD CRED 30122012EQUITERREMISSANNO RUOL</t>
  </si>
  <si>
    <t>6120012137</t>
  </si>
  <si>
    <t>RUOLI 201300030320130004142013002865 ABUSIVISMO EDILIZIO  SPESE DINOTIFICA  COD  1D13 ANNI 2003200420052006 2007 SCAD CRED30122012 EQUIT ERRATA EMISS ANNO RUOL</t>
  </si>
  <si>
    <t>6120012167</t>
  </si>
  <si>
    <t>25/01/2013</t>
  </si>
  <si>
    <t>PROGETTO ARCUS RECUP INCENT PROGETTAZ LAV VILLA CELIMONTANA</t>
  </si>
  <si>
    <t>6120012182</t>
  </si>
  <si>
    <t>PROGETTO ARCUS RECUPERO INCENT PROGETT VILLA SCIARRA</t>
  </si>
  <si>
    <t>6120012195</t>
  </si>
  <si>
    <t>000923</t>
  </si>
  <si>
    <t>E.4.05.01.01.001.0ACC</t>
  </si>
  <si>
    <t xml:space="preserve">ACCORDI DI PROGRAMMA </t>
  </si>
  <si>
    <t>PRU SAN BASILIO C1105 OP 2 ASSE VIARIO PARALLELO  A VIA CASALE DI SANBASILIO POTERI SPECIALI VERSA CONSORZIO SAN BASILIO</t>
  </si>
  <si>
    <t>6120012196</t>
  </si>
  <si>
    <t>RECUPERO INCENTIVO PROGETT GIARDINO DI S ANDREA</t>
  </si>
  <si>
    <t>6120012201</t>
  </si>
  <si>
    <t>INTROITO PER ALIENAZIONE DI N 34 IMMOBILI ERP FACENTI PARTE DEL PIANODI DISMISSIONE DI CUI ALLE DELIBERE CC N 23707 E GC N 3908 ALLORDO DEL COMPENSO SPETTANTE A RISORSE RPR SPA  17 SUL PREZZO DIVENDITAE ROMEO GESTIONI SPA 13 SUL PREZZO DI VENDITAPLUSVALEN</t>
  </si>
  <si>
    <t>6120012203</t>
  </si>
  <si>
    <t>INTROITO PER ALIENAZIONE DI N 54 IMMOBILI ERP FACENTI PARTE DEL PIANODI DISMISSIONE DI CUI ALLE DELIBERE CC N 23707 E GC N 3908 ALLORDO DEL COMPENSO SPETTANTE A RISORSE RPR SPA  17 SUL PREZZO DIVENDITAE ROMEO GESTIONI SPA 13 SUL PREZZO DI VENDITA  PERIODO</t>
  </si>
  <si>
    <t>6120012207</t>
  </si>
  <si>
    <t>INTROITO PER ALIENAZIONE DI N 54 IMMOBILI ERP FACENTI PARTE DEL PIANODI DISMISSIONE DI CUI ALLE DELIBERE CC N 23707 E GC N 3908 ALLORDO DEL COMPENSO SPETTANTE A RISORSE RPR SPA  17 SUL PREZZO DIVENDITAE ROMEO GESTIONI SPA 13 SUL PREZZO DI VENDITAPLUSVALEN</t>
  </si>
  <si>
    <t>6120012212</t>
  </si>
  <si>
    <t>APPROVRUOLO RISC COATTIVA INTERCOD11528594 RUOLON7452906290112CODAGENTE 057097</t>
  </si>
  <si>
    <t>6120012215</t>
  </si>
  <si>
    <t>APPR RUOLO RISC COATT PASSI CARRABILI COD1151 SPESE NOTIF NRUOLO7452906290112 COD AGENTE 057  097</t>
  </si>
  <si>
    <t>6120012217</t>
  </si>
  <si>
    <t>APPRII RUOLO RISC COATTCOD8596IL23 SANZIONINRUOLO7452906290112 CODAGENTE057097</t>
  </si>
  <si>
    <t>6120012218</t>
  </si>
  <si>
    <t>03/01/2013</t>
  </si>
  <si>
    <t>APPR RUOLO RISCCOATT2012 SANZIONI E PENALI  COD9143 NRUOLO893290212 CODAGENTE 080097</t>
  </si>
  <si>
    <t>6120012231</t>
  </si>
  <si>
    <t>APPROVAZIONE RUOLO N 2013002911 DI RISCOSSIONE COATTIVA CANONEOCCUPAZIONE PERMANENTE SPAZI AREE PUBBLICHE MUN XII  TRIBUTO 8592</t>
  </si>
  <si>
    <t>6120012232</t>
  </si>
  <si>
    <t>APPROVAZIONE RUOLO N 2013002911 DI RISCOSSIONE COATTIVA CANONEOCCUPAZIONE PERMANENTE SPAZI AREE PUBBLICHE MUN XII  TRIBUTO 1L23 85948595 8596 SANZIONI INTERESSI E PENALITA</t>
  </si>
  <si>
    <t>6120012233</t>
  </si>
  <si>
    <t>APPROVAZIONE RUOLO N 2013002911 DI RISCOSSIONE COATTIVA CANONEOCCUPAZIONE PERMANENTE SPAZI AREE PUBBLICHE MUN XII  TRIBUTO 1I52INTERESSI PER ISCRIZIONE A RUOLO</t>
  </si>
  <si>
    <t>6120012234</t>
  </si>
  <si>
    <t>APPROVAZIONE RUOLO N 2013002911 DI RISCOSSIONE COATTIVA CANONEOCCUPAZIONE PERMANENTE SPAZI AREE PUBBLICHE MUN XII  TRIBUTO 1I51SPESE DI NOTIFICA</t>
  </si>
  <si>
    <t>6120012235</t>
  </si>
  <si>
    <t>APPROVAZIONE RUOLI NN 201356774876729123167 DI RISCOSSIONECOATTIVA CANONE OCCUPAZIONE PERMANENTE SPAZI AREE PUBBLICHE MUN XIITRIBUTO 8592</t>
  </si>
  <si>
    <t>6120012236</t>
  </si>
  <si>
    <t>APPROVAZIONE RUOLI NN 201356774876729123167 DI RISCOSSIONECOATTIVA CANONE OCCUPAZIONE PERMANENTE SPAZI AREE PUBBLICHE MUN XIITRIBUTO 1L23 8594 8596 SANZIONI INTERESSI E PENALITA</t>
  </si>
  <si>
    <t>6120012237</t>
  </si>
  <si>
    <t>APPROVAZIONE RUOLI NN 201356774876729123167 DI RISCOSSIONECOATTIVA CANONE OCCUPAZIONE PERMANENTE SPAZI AREE PUBBLICHE MUN XIITRIBUTO 1I52 INTERESSI PER ISCRIZIONE A RUOLO</t>
  </si>
  <si>
    <t>6120012238</t>
  </si>
  <si>
    <t>APPROVAZIONE RUOLI NN 201356774876729123167 DI RISCOSSIONECOATTIVA CANONE OCCUPAZIONE PERMANENTE SPAZI AREE PUBBLICHE MUN XIITRIBUTO 1I51 SPESE DI NOTIFICA</t>
  </si>
  <si>
    <t>6120012239</t>
  </si>
  <si>
    <t>APPROVAZIONE RUOLI NN 20133667492913 DI RISCOSSIONE COATTIVA CANONEOCCUPAZIONE TEMPORANEA SPAZI AREE PUBBLICHE MUN XII  TRIBUTO 8587</t>
  </si>
  <si>
    <t>6120012240</t>
  </si>
  <si>
    <t>APPROVAZIONE RUOLI NN 20133667492913 DI RISCOSSIONE COATTIVA CANONEOCCUPAZIONE TEMPORANEA SPAZI AREE PUBBLICHE MUN XII  TRIBUTO 85898591SANZIONI E INTERESSI</t>
  </si>
  <si>
    <t>6120012241</t>
  </si>
  <si>
    <t>APPROVAZIONE RUOLI NN 20133667492913 DI RISCOSSIONE COATTIVA CANONEOCCUPAZIONE TEMPORANEA SPAZI AREE PUBBLICHE MUN XII  TRIBUTO 1I50INTERESSI PER ISCRIZIONE A RUOLO</t>
  </si>
  <si>
    <t>6120012242</t>
  </si>
  <si>
    <t>APPROVAZIONE RUOLI NN 20133667492913 DI RISCOSSIONE COATTIVA CANONEOCCUPAZIONE TEMPORANEA SPAZI AREE PUBBLICHE MUN XII  TRIBUTO 1I49SPESE DI NOTIFICA</t>
  </si>
  <si>
    <t>6120012243</t>
  </si>
  <si>
    <t>APPROVAZIONE RUOLI NN 2013230629143168 DI RISCOSSIONE COATTIVACANONE COMUNALE SULLA PUBBLICITA MUN XII  TRIBUTO 1887</t>
  </si>
  <si>
    <t>6120012244</t>
  </si>
  <si>
    <t>APPROVAZIONE RUOLI NN 2013230629143168 DI RISCOSSIONE COATTIVACANONE COMUNALE SULLA PUBBLICITA MUN XII  TRIBUTO 1889 SANZIONIPECUNIARIE</t>
  </si>
  <si>
    <t>6120012245</t>
  </si>
  <si>
    <t>APPROVAZIONE RUOLI NN 2013230629143168 DI RISCOSSIONE COATTIVACANONE COMUNALE SULLA PUBBLICITA MUN XII  TRIBUTO 1888 INTERESSIMORATORI</t>
  </si>
  <si>
    <t>6120012246</t>
  </si>
  <si>
    <t>APPROVAZIONE RUOLI NN 2013230629143168 DI RISCOSSIONE COATTIVACANONE COMUNALE SULLA PUBBLICITA MUN XII  TRIBUTO 1R34 INTERESSIISCRIZIONE A RUOLO</t>
  </si>
  <si>
    <t>6120012247</t>
  </si>
  <si>
    <t>APPROVAZIONE RUOLI NN 2013230629143168 DI RISCOSSIONE COATTIVACANONE COMUNALE SULLA PUBBLICITA MUN XII  TRIBUTO 1R333 SPESE DINOTIFICA</t>
  </si>
  <si>
    <t>6120012248</t>
  </si>
  <si>
    <t>APPROVAZIONE RUOLI NN 20136132915 DI RISCOSSIONE COATTIVA IMPOSTACOMUNALE SULLA PUBBLICITA MUN XII  TRIBUTO 8500</t>
  </si>
  <si>
    <t>6120012249</t>
  </si>
  <si>
    <t>APPROVAZIONE RUOLI NN 20136132915 DI RISCOSSIONE COATTIVA IMPOSTACOMUNALE SULLA PUBBLICITA MUN XII  TRIBUTO 8502 SANZIONI</t>
  </si>
  <si>
    <t>6120012250</t>
  </si>
  <si>
    <t>APPROVAZIONE RUOLI NN 20136132915 DI RISCOSSIONE COATTIVA IMPOSTACOMUNALE SULLA PUBBLICITA MUN XII  TRIBUTO 8515 INTERESSI MORATORI</t>
  </si>
  <si>
    <t>6120012251</t>
  </si>
  <si>
    <t>APPROVAZIONE RUOLI NN 20136132915 DI RISCOSSIONE COATTIVA IMPOSTACOMUNALE SULLA PUBBLICITA MUN XII  TRIBUTO 1C22 INTERESSI PERISCRIZIONE A RUOLO</t>
  </si>
  <si>
    <t>6120012252</t>
  </si>
  <si>
    <t>APPROVAZIONE RUOLI NN 20136132915 DI RISCOSSIONE COATTIVA IMPOSTACOMUNALE SULLA PUBBLICITA MUN XII  TRIBUTO 1C48 SPESE DI NOTIFICA</t>
  </si>
  <si>
    <t>6120012253</t>
  </si>
  <si>
    <t>000177</t>
  </si>
  <si>
    <t>RECUPERO INCENTIVO PROGETT SAN GREGORIO AL CELIO</t>
  </si>
  <si>
    <t>6120012256</t>
  </si>
  <si>
    <t>RECUPERO INCENTIVO ALLA PROGETTAZIONE INTERNA PER LAVORI DI RIFACIMENTOPAVIMENTAZIONE STRADALE E MARCIAPIEDI DI ALCUNE STRADE DEL QUARTIERETESTACCIO OP0919790001OP0919620001 MUNICIPIO I IMPEGNO DIFFERENZA PERCENTUALE DELL150</t>
  </si>
  <si>
    <t>6120012260</t>
  </si>
  <si>
    <t>000176</t>
  </si>
  <si>
    <t>RECUPERO INCENTIVO PROGETT NINFEO DI VILLA CARPEGNA</t>
  </si>
  <si>
    <t>6120012262</t>
  </si>
  <si>
    <t>RECUPERO INCENTIVO PROGETT GIARD CA AL QUIRINALE</t>
  </si>
  <si>
    <t>6120012273</t>
  </si>
  <si>
    <t>002749</t>
  </si>
  <si>
    <t>6120012274</t>
  </si>
  <si>
    <t>II EMISSIONE RUOLO COATTIVO ANNO 2012 NN293613 PER NOLO TRANSENNECODTRIB9157 ANNO 2010 MUNICIPIO XVII</t>
  </si>
  <si>
    <t>6120012275</t>
  </si>
  <si>
    <t>II EMISSIONE RUOLO COATTIVO ANNO 2012 NN293813ROMA91813VICENZA2936ROMA PER INTERESSI DI MORA E DI ISCRA RUOLO SUCOSAP TEMPORANEA E NOLO TRANSENNE CODTRIB1I5085891C139823MUNICIPIO XVII</t>
  </si>
  <si>
    <t>6120012276</t>
  </si>
  <si>
    <t>II EMISSIONE RUOLO COATTIVO ANNO 2012 NN2938293913ROMA91813VICENZA293613ROMA PER RECUPERO SPESE DI NOTIFICA  SU COSAPTEMPORANEA NOLO TRANSENNE SANZIONI LGURBANISTICA  CODTRIB1D131I49MUNICIPIO XVII</t>
  </si>
  <si>
    <t>6120012277</t>
  </si>
  <si>
    <t>II EMISSIONE RUOLO COATTIVO ANNO 2012 NN293813ROMA 91813VICENZAPER COSAP TEMPORANEA ANNO 2011 CODTRIB8587 MUNICIPIO XVII</t>
  </si>
  <si>
    <t>6120012278</t>
  </si>
  <si>
    <t>II EMISSIONE RUOLO COATTIVO N293913 ROMA PER SANZIONI ALLA LEGGEURBANISTICA ANNI 200920102011 CODTRIB9143 MUNICIPIO XVII</t>
  </si>
  <si>
    <t>6120012279</t>
  </si>
  <si>
    <t>002810</t>
  </si>
  <si>
    <t>6120012283</t>
  </si>
  <si>
    <t>002771</t>
  </si>
  <si>
    <t>6120012295</t>
  </si>
  <si>
    <t>11/09/2012</t>
  </si>
  <si>
    <t>CONTRIBUTO AVCP  CIG 3180473159 GARA  3203181</t>
  </si>
  <si>
    <t>6120012315</t>
  </si>
  <si>
    <t>RECUPERO INCENTIVO  ART92 DLGS 16306 OP1018530001 SALA CINEMA VIA FCONTI 95</t>
  </si>
  <si>
    <t>6120012316</t>
  </si>
  <si>
    <t>CONTRIBUTO SIMOG OP1018530001 SALA CINEMA VIA FCONTI95</t>
  </si>
  <si>
    <t>6120012318</t>
  </si>
  <si>
    <t>000294</t>
  </si>
  <si>
    <t>PPZONA O SALINE DI OSTIAREALIZZAZIONE DI UNA SCUOLA MATERNA  NELCOMPARTO B2 DEL PZ INCENTIVI DI CUI ART 92 DLGS 16306</t>
  </si>
  <si>
    <t>6120012322</t>
  </si>
  <si>
    <t>RECUPERO CONTRIBUTO SIMOG OP1110380001 RIQUALVACQUARONIVFUOCO SACRO MUNVIIIL39690</t>
  </si>
  <si>
    <t>6120012323</t>
  </si>
  <si>
    <t>RISTRUTTURAZIONE EDILIZIA MEDIANTE AUTORECUPERO SITI VIA SAREDO 9 VIADE GRENET SNC VIA MARICA 84 INCENTIVI ART92 DLGS 16306</t>
  </si>
  <si>
    <t>6120012352</t>
  </si>
  <si>
    <t>RIFACIMENTO MARCIAPIEDI VIA CASSIA TRATTO TRA OSPEDALE VILLA SAN PIETROE VIA SAN GODENZO  RECUPERO SOMMA PER INCENTIVO</t>
  </si>
  <si>
    <t>6120012353</t>
  </si>
  <si>
    <t>MANUTENZIONE STRAORDINARIA DI VIA UGO OJETTI RECUPERO SOMMA PERINCENTIVO</t>
  </si>
  <si>
    <t>6120012357</t>
  </si>
  <si>
    <t>CONTRIBUTO AUTORITA VIGILANZA  CIG N 47887265B4</t>
  </si>
  <si>
    <t>6120012359</t>
  </si>
  <si>
    <t>002300</t>
  </si>
  <si>
    <t>RUOLI 201300316620130012282013002879 PUBBLICITA ARRETRATI COD 1B87ANNI 2007200820092011EQUIT ERRATA EMISS ANNO RUOL</t>
  </si>
  <si>
    <t>6120012360</t>
  </si>
  <si>
    <t>RUOLI 201300316620130012282013002879 PUBBLICITA INTERESSI  COD1B881R34 ANNI 2007200820092011EQUIT ERRATA EMISS ANNO RUOL</t>
  </si>
  <si>
    <t>6120012361</t>
  </si>
  <si>
    <t>RUOLI 201300316620130012282013002879 PUBBLICITA SANZIONI PECUNIARIECOD 1B89 ANNI 20072008200920111B89EQUIT ERRATA EMISS ANNO RUOL</t>
  </si>
  <si>
    <t>6120012362</t>
  </si>
  <si>
    <t>RUOLI 201300316620130012282013002879 PUBBLICITA SPESE DI NOTIFICA COD1R33 ANNI 2007200820092011EQUIT ERRATA EMISS ANNO RUOL</t>
  </si>
  <si>
    <t>6120012363</t>
  </si>
  <si>
    <t>RUOLO 2013002013 IMPOSTA PUBBLICITAARRETRATI COD 8500 ANNO 2006EQUITERRATA EMISS ANNO RUOL</t>
  </si>
  <si>
    <t>6120012364</t>
  </si>
  <si>
    <t>RUOLO 2013002013 IMPOSTA PUBBLICITAINTERESSI COD 1C22  8515 ANNO2006EQUIT ERRATA EMISS ANNO RUOL</t>
  </si>
  <si>
    <t>6120012365</t>
  </si>
  <si>
    <t>RUOLO 2013002013 IMPOSTA PUBBLICITASANZIONI PECUNIARIE COD  8502 ANNO2006EQUIT ERRATA EMISS ANNO RUOL</t>
  </si>
  <si>
    <t>6120012366</t>
  </si>
  <si>
    <t>RUOLO 2013002013 IMPOSTA PUBBLICITASPESE NOTIFICA COD 1C48 ANNO2006EQUIT ERRATA EMISS ANNO RUOL</t>
  </si>
  <si>
    <t>6120012367</t>
  </si>
  <si>
    <t>RUOLI 20130064120130073820130012272013002878 COSAP TEMPORANEAARRETRATI COD 85878588 ANNI 20091011EQUIT ERRATA EMISS ANNO RUOL</t>
  </si>
  <si>
    <t>6120012368</t>
  </si>
  <si>
    <t>RUOLI 20130064120130073820130012272013002878 COSAP TEMPORANEAINTERESSI COD 8589 1I50 ANNI 20091011EQUIT ERRATA EMISS ANNO RUOL</t>
  </si>
  <si>
    <t>6120012369</t>
  </si>
  <si>
    <t>RUOLI 20130064120130073820130012272013002878 COSAP TEMPORANEASANZIONI PECUNIARIE COD 8591 ANNI 200910118591EQUIT ERRATA EMISSANNO RUOL</t>
  </si>
  <si>
    <t>6120012370</t>
  </si>
  <si>
    <t>RUOLI 20130064120130073820130012272013002878 COSAP TEMPORANEA SPESEDI NOTIFICA ARRETRATI COD 1I49 ANNI 200910111I49EQUIT ERRATA EMISSANNO RUOL</t>
  </si>
  <si>
    <t>6120012371</t>
  </si>
  <si>
    <t>RUOLI 2013005152013002877  COSAP PERMANENTE ARRETRATI COD 8592  8593ANNI 200607081011EQUIT ERRATA EMISS ANNO RUOL</t>
  </si>
  <si>
    <t>6120012372</t>
  </si>
  <si>
    <t>RUOLI 2013005152013002877  COSAP PERMANENTE INTERESSI COD 8594  1I52ANNI 200607081011EQUIT ERRATA EMISS ANNO RUOL</t>
  </si>
  <si>
    <t>6120012373</t>
  </si>
  <si>
    <t>RUOLI 2013005152013002877  COSAP PERMANENTE SANZIONI COD 8596 ANNI200607081011EQUIT ERRATA EMISS ANNO RUOL</t>
  </si>
  <si>
    <t>6120012374</t>
  </si>
  <si>
    <t>RUOLI 2013005152013002877  COSAP PERMANENTE SPESE NOTIFICA COD 1I51ANNI 200607081011EQUIT ERRATA EMISS ANNO RUOL</t>
  </si>
  <si>
    <t>6120012378</t>
  </si>
  <si>
    <t>PRU LAURENTINO OP25 RIQ ANELLO VIARIO BOULEVARD LAURENTINOTRATTO INCORRISPONDENZA DEL I PONTE APPROVAZIONE PROGETTO ESECUTIVO E INDIZIONEGARA DAPPALTO PER LAVORI COMPENSO INCENTIVANTE</t>
  </si>
  <si>
    <t>6120012406</t>
  </si>
  <si>
    <t>II EMISSIONE RUOLO COATTIVO ANNO 2012 NN293813ROMA 91813VICENZAPER SANZIONI A COSAP TEMPORANEO ANNO 2011 CODTRIB8591 MUNICIPIO XVII</t>
  </si>
  <si>
    <t>6120012407</t>
  </si>
  <si>
    <t>012076</t>
  </si>
  <si>
    <t>ACCERTAMENTO ENTRATE ICI  CODICE TRIBUTO 8858 A TITOLO DI IMPOSTA ICI</t>
  </si>
  <si>
    <t>6120012409</t>
  </si>
  <si>
    <t>ACCERTAMENTO ENTRATE ICI  CODICE TRIBUTO 1C58 A TITOLO DI INTERESSI DIMORA</t>
  </si>
  <si>
    <t>6120012410</t>
  </si>
  <si>
    <t>ACCERTAMENTO ENTRATE ICI  CODICE TRIBUTO 8859 A TITOLO DI SANZIONEPECUNIARIA ICI</t>
  </si>
  <si>
    <t>6120012411</t>
  </si>
  <si>
    <t>ACCERTAMENTO ENTRATE ICI  CODICE TRIBUTO 8861 A TITOLO DI INTERESSI ICI</t>
  </si>
  <si>
    <t>6120012412</t>
  </si>
  <si>
    <t>ACCERTAMENTO ENTRATE ICI  CODICE TRIBUTO 8878 A TITOLO DI RECUPEROSPESE DI NOTIFICA</t>
  </si>
  <si>
    <t>6120012414</t>
  </si>
  <si>
    <t>009849</t>
  </si>
  <si>
    <t>APPROVAZIONE RUOLI RISCOSSIONE ANNO 2012  RECUPERO SPESE PROCESSUALILIQUIDATE DALLA COMMISSIONE TRIBUTARIA PROVINCIALE DI ROMA E DALLACOMMISSIONE TRIBUTARIA REGIONALE DI ROMA IN FAVORE DEL COMUNE DI ROMACON SENTENZE EMESSE PER LA DEFINIZIONE CI CONTROVERS</t>
  </si>
  <si>
    <t>6120012421</t>
  </si>
  <si>
    <t>002897</t>
  </si>
  <si>
    <t>APPROVAZIONE SECONDO RUOLO DI RISCOSSIONE COATTIVA ANNO 2012 PER QUOTAMENSILE CONTRIBUTIVA SERVIZIO SCOLASTICA E TRASPORTO SCOLASTICO ANNI200420052006 MUN 16</t>
  </si>
  <si>
    <t>6120012422</t>
  </si>
  <si>
    <t>0000084948</t>
  </si>
  <si>
    <t xml:space="preserve">CONSORZIO TOR PAGNOTTA DUE   </t>
  </si>
  <si>
    <t>COMPCOMMISSINCDETINDPROVVESPR AREE OCCREALIZZOOUUPPE SSALSERVLOTTIZZCONVE 1 TOR PAGNOTTA  SUBCOMPRENSORIO 2 A CARICOSOGGATTUATORI CONSORZIO TOR PAGNOTTA DUE</t>
  </si>
  <si>
    <t>6120012425</t>
  </si>
  <si>
    <t>6120012426</t>
  </si>
  <si>
    <t>6120012427</t>
  </si>
  <si>
    <t>6120012428</t>
  </si>
  <si>
    <t>6120012431</t>
  </si>
  <si>
    <t>E.2.01.01.01.001.1CAC</t>
  </si>
  <si>
    <t xml:space="preserve">CONTRIBUTI PER ATTIVITA' PROMOZIONALI </t>
  </si>
  <si>
    <t>PRENOTAZIONE ACCERTAMENTO DD 225120112012</t>
  </si>
  <si>
    <t>6120012454</t>
  </si>
  <si>
    <t>BRANCIA ENNIO ROBERTO RECUPERO SOMMA INCENTIVO ERRONEAMENTE CORRISPOSTOCON DD 17722008 MUNICIPIO XVIII</t>
  </si>
  <si>
    <t>6120012497</t>
  </si>
  <si>
    <t>001179</t>
  </si>
  <si>
    <t>PZ C25 BORGHESIANA PANTANO COLLAUDO TECNICO AMMINISTRATIVO OOUUPP1 STRALCIO</t>
  </si>
  <si>
    <t>6120012563</t>
  </si>
  <si>
    <t>REALIZZAZIONE DI UN CENTRO POLIFUNZIONALE IN LOCALITA MASSIMINA PPZZO INCENTIVI  ART 92 DLGS 16306</t>
  </si>
  <si>
    <t>6120012564</t>
  </si>
  <si>
    <t>13/02/2013</t>
  </si>
  <si>
    <t>ULTERIORI INTERESSI LEGALI RUOLI COATTIVI 3 QUADR 2012 MUN9</t>
  </si>
  <si>
    <t>6120012597</t>
  </si>
  <si>
    <t>PZ VIA LONGONI 1 STRALCIO COLLAUDO OOUUPP</t>
  </si>
  <si>
    <t>6120012735</t>
  </si>
  <si>
    <t>ACCERTAMENTO ULTERIORI INTERESSI MATURATI SULLE SOMME VERSATETARDIVAMENTE DAI CONTRIBUENTI  CALABRESI GIANFRANCOBERNABEI GIULIORUOLI N142672011 E N160292008</t>
  </si>
  <si>
    <t>6120012738</t>
  </si>
  <si>
    <t>E.1.01.01.51.002.1TRA</t>
  </si>
  <si>
    <t xml:space="preserve">TASSA SMALTIMENTO RIFIUTI ARRETRATI - MEDIANTE ALTRE FORME DI RISCOSSIONE </t>
  </si>
  <si>
    <t>ARRETRATI SMALTIMENTO RIFIUTI URBANI</t>
  </si>
  <si>
    <t>6120012768</t>
  </si>
  <si>
    <t>002274</t>
  </si>
  <si>
    <t>24/12/2012</t>
  </si>
  <si>
    <t>MAG INTERESSI RELATIVI A RATEIZZ COSAPTOSAPCIP</t>
  </si>
  <si>
    <t>6120012771</t>
  </si>
  <si>
    <t>002548</t>
  </si>
  <si>
    <t>IMR</t>
  </si>
  <si>
    <t>REGCONTABILE INCENTIVO PROGETTAZIONE EX ART 92 E SMI DLGS 1632006 SUAPPLATO INTERVENTI MANUTENZIONE STRAORDINARIA MERCATI RIONALI IX MUNANNO 2011 OP 1112570001</t>
  </si>
  <si>
    <t>6120012792</t>
  </si>
  <si>
    <t>ADEGUAMENTO VIABILITA ZONA LA RUSTICALAVORI DI SISTEMAZIONE VIAACHILLE VERTUNNI NORDCODC11074RECUPERO SOMMA PER CONTRIBUTOAVCP</t>
  </si>
  <si>
    <t>6120012797</t>
  </si>
  <si>
    <t>001381</t>
  </si>
  <si>
    <t>05/07/2012</t>
  </si>
  <si>
    <t>RECUPERO INCENTIVO PROGETTAZIONE NUOVO QUADROECONOMICO APPALTO LAVORI DICOMPLETAMENTO OPERE DI RECUPERO E RESTAURO DI VILLA LEOPARDI</t>
  </si>
  <si>
    <t>6120012846</t>
  </si>
  <si>
    <t>002948</t>
  </si>
  <si>
    <t>ACCERTAMENTO CONTRIBUTO PROVINCIALE</t>
  </si>
  <si>
    <t>6120012932</t>
  </si>
  <si>
    <t>COMMISSCOLLTECNAMMVO IN CORSO DOPRADDOPPIO VCASAL BOCCONE III EIII FASE ATTUATIVA DA REALIZZA SCON CONC A CURA IMPREME SRL</t>
  </si>
  <si>
    <t>6120013013</t>
  </si>
  <si>
    <t>ACCERTAMENTO ENTRATE ICI DA VIOLAZIONI 2012 DA CC 72573942</t>
  </si>
  <si>
    <t>6120013058</t>
  </si>
  <si>
    <t>001227</t>
  </si>
  <si>
    <t>CONTRIBUTO REGIONALE PER LAVORI STRUTTURA DI VIDEOSORVEGLIANZAALLINTERNO DELLA PINETA SACCHETTI MUN 18 OP 1211400001</t>
  </si>
  <si>
    <t>6120013073</t>
  </si>
  <si>
    <t>E.4.05.01.01.001.0D17</t>
  </si>
  <si>
    <t xml:space="preserve">DA ALTRI SOGGETTI PER IL FINANZIAMENTO DELLE SPESE CORRENTI - AI FINI DEI RESIDUI </t>
  </si>
  <si>
    <t>0NC</t>
  </si>
  <si>
    <t xml:space="preserve">SERVIZIO NECROSCOPICO E CIMITERIALE </t>
  </si>
  <si>
    <t>DIRITTO DI SUPERFICIE CIMITERIALE DESTINATO AL CONTRATTO DI SERVIZIO AMA</t>
  </si>
  <si>
    <t>6120013074</t>
  </si>
  <si>
    <t>E.4.05.01.01.001.8B17</t>
  </si>
  <si>
    <t>CONCESSIONI CIMITERIALI DESTINATI AGLI INVESTIMENT</t>
  </si>
  <si>
    <t>7130000261</t>
  </si>
  <si>
    <t xml:space="preserve"> MAGG.ACT. QUOTE CONTRIBUTI ASILI NIDO - MUN.IX INTEGRAZ.ACT.6120000117 REGOLARIZZA IN QUOTA PARTE QUIETANZA 60842/13</t>
  </si>
  <si>
    <t>2013</t>
  </si>
  <si>
    <t>6130000022</t>
  </si>
  <si>
    <t>CANONE ANNUO DI LOCAZIONE PER SEDE UFFICIO POSTALEBANCO POSTA IMMOBILE COMUNALE VBALBIANIVCONTI MUNICIPIO ROMA DELLE TORRI ANNO 2013 CT PLURIENNALE 20092014</t>
  </si>
  <si>
    <t>6130000061</t>
  </si>
  <si>
    <t>GESTIONE DEL PUNTO VENDITA DI CASTEL DI GUIDO E DELLO SPAZIO COMMLE DELMERCATO A VENDITA DIRETTA FARMERS MARKET DI CORVIALECONSORZIOPRODUTTORI AGRICOLI BIOLOGICIIL PUGNALONEANNO 2013</t>
  </si>
  <si>
    <t>6130000064</t>
  </si>
  <si>
    <t>6130000065</t>
  </si>
  <si>
    <t>6130000068</t>
  </si>
  <si>
    <t>6130000069</t>
  </si>
  <si>
    <t>6130000070</t>
  </si>
  <si>
    <t>6130000071</t>
  </si>
  <si>
    <t>6130000072</t>
  </si>
  <si>
    <t>6130000073</t>
  </si>
  <si>
    <t>6130000191</t>
  </si>
  <si>
    <t>002816</t>
  </si>
  <si>
    <t>E.2.01.03.02.999.0SOC</t>
  </si>
  <si>
    <t xml:space="preserve">CONTRIBUTO DI TERZI PER ATTIVITA' SOCIALI </t>
  </si>
  <si>
    <t>1SO</t>
  </si>
  <si>
    <t xml:space="preserve">DIREZIONE ORGANIZZAZIONE E SVILUPPO </t>
  </si>
  <si>
    <t>PROGETTO ASSISTENZA ALLINSERIMENTO E FORMAZIONE CONTINUA PER SOGGETTIDISABILI PROT N 7 REGIONE LAZIO</t>
  </si>
  <si>
    <t>6130000196</t>
  </si>
  <si>
    <t>6130000199</t>
  </si>
  <si>
    <t>001780</t>
  </si>
  <si>
    <t>LISTA DI CARICO 2013 UTENTI TRASPORTO SCOLASTICO  PERIODOGENNAIOGIUGNO 2013</t>
  </si>
  <si>
    <t>030</t>
  </si>
  <si>
    <t>6130000203</t>
  </si>
  <si>
    <t>003071</t>
  </si>
  <si>
    <t>E.2.01.01.02.001.8PLU</t>
  </si>
  <si>
    <t xml:space="preserve">TRASFERIMENTO DELLA REGIONE PER I PIANI LOCALI E URBANI DI SVILUPPO (PLUS) </t>
  </si>
  <si>
    <t>1IC</t>
  </si>
  <si>
    <t xml:space="preserve">ALTRI INTERVENTI RELATIVI AL COMMERCIO </t>
  </si>
  <si>
    <t>APPROVAZIONE AVVISO PUBBLICO PER SUPPORTO FINANZIARIO STARTUP DI MICROPICCOLE E MEDIE IMPRESE DEL COMMERCIO ED ARTIGIANATO NEL TERRITORIO DELMUNICIPIO XVI DI ROMA</t>
  </si>
  <si>
    <t>6130000204</t>
  </si>
  <si>
    <t>E.4.02.01.02.001.0PLU</t>
  </si>
  <si>
    <t xml:space="preserve">CONTRIBUTO DELLA REGIONE PER I PIANI LOCALI E URBANI DI SVILUPPO (PLUS) </t>
  </si>
  <si>
    <t>CONTRIBUTO REGIONE LAZIO PER LA REALIZZAZIONE DEL PROGRAMMA DI SVILUPPOURBANO PLUS PORTA PORTESE UNA RISORSA PER ROMA RIQUALIFICAZIONE ERESTAURO EDIFICIO PUBBLICO EX GIL</t>
  </si>
  <si>
    <t>6130000218</t>
  </si>
  <si>
    <t>003075</t>
  </si>
  <si>
    <t>INTROITI RELATIVI AL FINANZIAMENTO PREVISTO DAL BANDO DELLA REGIONELAZIO A VALERE SULLASSE V DEL POR FESR 20072013 ATTIVITA V1 PORTAPORTESE UNA RISORSA PER ROMA</t>
  </si>
  <si>
    <t>6130000246</t>
  </si>
  <si>
    <t>003219</t>
  </si>
  <si>
    <t>REGOLARIZZAZIONE PARTITE NON DOVUTE ANNO 2013</t>
  </si>
  <si>
    <t>6130000272</t>
  </si>
  <si>
    <t>000086</t>
  </si>
  <si>
    <t>E.9.02.02.01.001.ED28</t>
  </si>
  <si>
    <t xml:space="preserve">RIMBORSO SPESE ELETTORALI PER ELECTION DAY  - RIMBORSO SPESE PER SERVIZI PER CONTO TERZI </t>
  </si>
  <si>
    <t>ENTRATE ELETTORALE PER IL RINNOVO DEL CONSIGLIO REGIONALE E LELEZIONEDEL PRESIDENTE  DELLA REGIONE LAZIOELEZIONI POLITICHE 2013</t>
  </si>
  <si>
    <t>6130000276</t>
  </si>
  <si>
    <t>LISTA DI CARICO REFEZIONE SCOLASTICA 2013  GENNAIOGIUGNO 2013</t>
  </si>
  <si>
    <t>062</t>
  </si>
  <si>
    <t>30/06/2017</t>
  </si>
  <si>
    <t xml:space="preserve">  TARDIVO O OMESSO PAGAMENTO QUOTE REFEZIONE SCOLASTICA ANNO 2013</t>
  </si>
  <si>
    <t>6130000291</t>
  </si>
  <si>
    <t>002935</t>
  </si>
  <si>
    <t>APPROVAZIONE RUOLO COATTIVO EMISSIONE 2012 COSAP PERMANENTE CODICETRIBUTO 1I521L2385968594</t>
  </si>
  <si>
    <t>6130000292</t>
  </si>
  <si>
    <t>APPROVAZIONE RUOLO COATTIVO EMISSIONE 2012 COSAP PERMANENTE CODICETRIBUTO 1I51</t>
  </si>
  <si>
    <t>6130000293</t>
  </si>
  <si>
    <t>APPROVAZIONE RUOLO COATTIVO EMISSIONE 2012 COSAP PERMANENTE CODICITRIBUTO 8592</t>
  </si>
  <si>
    <t>6130000294</t>
  </si>
  <si>
    <t>APPROVAZIONE RUOLO COATTIVO EMISSIONE 2012 COSAP TEMPOPRANEA CODICETRIBUTO 1I49</t>
  </si>
  <si>
    <t>6130000295</t>
  </si>
  <si>
    <t>APPROVAZIONE RUOLO COATTIVO EMISSIONE 2012 COSAP TEMPOPRANEA CODICETRIBUTO 1I508589</t>
  </si>
  <si>
    <t>6130000296</t>
  </si>
  <si>
    <t>APPROVAZIONE RUOLO COATTIVO EMISSIONE 2012 COSAP TEMPOPRANEA CODICETRIBUTO 8587</t>
  </si>
  <si>
    <t>6130000297</t>
  </si>
  <si>
    <t>APPROVAZIONE RUOLO COATTIVO EMISSIONE 2012 COSAP TEMPORANEA CODICETRIBUTO 1C2285268565</t>
  </si>
  <si>
    <t>6130000298</t>
  </si>
  <si>
    <t>APPROVAZIONE RUOLO COATTIVO EMISSIONE 2012 COSAP TEMPORANEA CODICETRIBUTO 8523</t>
  </si>
  <si>
    <t>6130000299</t>
  </si>
  <si>
    <t>APPROVAZIONE RUOLO COATTIVO EMISSIONE 2012 CANONE INIZIATIVEPUBBLICITARIE CODICE TRIBUTO 1B881B891R34</t>
  </si>
  <si>
    <t>6130000300</t>
  </si>
  <si>
    <t>APPROVAZIONE RUOLO COATTIVO EMISSIONE 2012 CANONE INIZIATIVEPUBBLICITARIE CODICE TRIBUTO 1B87</t>
  </si>
  <si>
    <t>6130000301</t>
  </si>
  <si>
    <t>APPROVAZIONE RUOLO COATTIVO EMISSIONE 2012 CANONE INIZIATIVEPUBBLICITARIE CODICE TRIBUTO 1R33</t>
  </si>
  <si>
    <t>6130000303</t>
  </si>
  <si>
    <t>VILLANI FRANCESCARECUPERO SOMME NON DOVUTE FERIE E RECUPERO FESTIVITANON DOVUTEPERIODO DI RIFERIMENTO ANNO 2012</t>
  </si>
  <si>
    <t>6130000336</t>
  </si>
  <si>
    <t>PZ B39 PONTE GALERIA  INDPROVVESPROPRIO</t>
  </si>
  <si>
    <t>6130000370</t>
  </si>
  <si>
    <t>001886</t>
  </si>
  <si>
    <t>E.3.01.02.01.999.1RAS</t>
  </si>
  <si>
    <t>0000025951</t>
  </si>
  <si>
    <t xml:space="preserve">UPTER UNIVERSITA'POPOLARE TERZA ETA' DI ROMA  </t>
  </si>
  <si>
    <t>AUTUSO N3 AULE ALLUPTER UNIVERSITAPOPDI ROMA PRESSO LISTITUTOCOMPRENSIVO SANTI AS20122013 PERIODO GENNAIOMAGGIO 2013</t>
  </si>
  <si>
    <t>6130000556</t>
  </si>
  <si>
    <t>CONTRIBUTO AUTORITYMUN18MANUTENZIONE STRAORDINARIA MURO SOSTEGNO TRAI CONDOMINI DI VIA DEI GOZZADINI 6768E 71 65 E PIAZZA PIO XI 525362E 78</t>
  </si>
  <si>
    <t>6130000559</t>
  </si>
  <si>
    <t>INCENTIVO PROGNE MANUTENZIONE STRAORDINARIA MURO DI SOSTEGNO CONTROTERRA TA I CONDOMINI DI VIA DEI GOZZADINI 6768 E 71 VIA DEI GOZZADINI65 E PIAZZA PIO XI 525362 E 78MUN18</t>
  </si>
  <si>
    <t>6130000576</t>
  </si>
  <si>
    <t>000246</t>
  </si>
  <si>
    <t>16/01/2013</t>
  </si>
  <si>
    <t>NASTASI GIOVANNA  RECUPERO SOMMA PER ASSENZA PER CONGEDOPARENTALEPERIODI DIVERSI TOT GIORNI 150</t>
  </si>
  <si>
    <t>6130000578</t>
  </si>
  <si>
    <t>000060</t>
  </si>
  <si>
    <t>11/01/2013</t>
  </si>
  <si>
    <t>LEONI LUISA RECUPERO INDENNITA DI POSIZIONE PERCEPITA E NON DOVUTAPERIODO 11031102012</t>
  </si>
  <si>
    <t>6130000646</t>
  </si>
  <si>
    <t>INDENNITA PER IL PARTICOLARE BENEFICIO DUSO E SFRUTTAMENTO DELLAREACOMUNALE DA PARTE DEI CONCESSIONARI DELLE CINQUE UNITA DI SERVIZIO OLLEGATE ALLA BALNEAZIONE DI CAPOCOTTA CONCESSIONARI VICHI MARIA  SOCCREA SOC CONVIVIUM EX RCM  SOC SOLCO ROMA   SOC CONS</t>
  </si>
  <si>
    <t>6130000709</t>
  </si>
  <si>
    <t>044</t>
  </si>
  <si>
    <t xml:space="preserve">  ASILO NIDO ANNO 2013 MUN 9- RUOLO N. 2755, 9641/2017</t>
  </si>
  <si>
    <t>045</t>
  </si>
  <si>
    <t xml:space="preserve">  RUOLO RISC. COATT. 15113/2017 - MUN.9 - ANNO 2013</t>
  </si>
  <si>
    <t>6130001215</t>
  </si>
  <si>
    <t>14/11/2012</t>
  </si>
  <si>
    <t>INTERVENTO 1  PROGETTAZIONE ESECUTIVA ED ESECUZIONE  STRUTTURE VIARIE EFOGNARIE PARTE NORD VIA DEI MONTI TIBURTINI COMPRENSORIO PIETRALATAVIABILITA LOCALE  III STRALCIO</t>
  </si>
  <si>
    <t>6130001216</t>
  </si>
  <si>
    <t>INTERVENTO 2  RIFACIMENTO VIABILITA LUNGOTEVERE DANTE  VIA PINCHERLE VIA DELLA VASCA NAVALE  PROGETTO URBANO OSTIENSE  MARCONI</t>
  </si>
  <si>
    <t>6130001217</t>
  </si>
  <si>
    <t>INTERVENTO 3  RIFACIMENTO CIGLI  VERDE  SEGNALETICA TRATTO DI VIAALIMENA TRA VIA RAIMONDO E VIA SCHIAVONETTI E DI VIA ANTOLISEI TRA VIAALIMENA E VIA RAGUSA  I STRALCIO</t>
  </si>
  <si>
    <t>6130001218</t>
  </si>
  <si>
    <t>INTERVENTO 4  LAVORI DI SOMMA URGENZA PER LA MANUTENZIONE STRAORDINARIADELLA VIABILITA ATTIGUA AL POLO NATATORIO DI OSTIA</t>
  </si>
  <si>
    <t>6130001219</t>
  </si>
  <si>
    <t>IINTERVENTO 5  LAVORI DI URGENZA CONNESSI ALLA MANUTENZIONESTRAORDINARIA DELLA VIABILITA ATTIGUA AL POLO NATATORIO DI PIETRALATA</t>
  </si>
  <si>
    <t>6130001668</t>
  </si>
  <si>
    <t>04/02/2013</t>
  </si>
  <si>
    <t>MANGANARO CARLORECUPERO SOMMA IND SPECIFICHE RESPONSABILITA DICATEG DPERIODO DAL 811201230112012</t>
  </si>
  <si>
    <t>6130001803</t>
  </si>
  <si>
    <t>28/01/2013</t>
  </si>
  <si>
    <t>CONTRIBUTO ALLAUTORITA DI VIG SUI CONTRATTI PUBBLICI  AFFID  DEGLIINTERVENTI URGENTI E MESSA IN SICUREZZA DELLE AREE E DEGLI EDIFICIESISTENTI IN ZONA TRA VIA PIETRO OTTOBONI E VIA GALLA PLACIDIA PARCOOTTOBONI COMPRENSORIO DIREZIONALE PIETRALATA   N CIG 47</t>
  </si>
  <si>
    <t>6130002043</t>
  </si>
  <si>
    <t>29/01/2013</t>
  </si>
  <si>
    <t>APP</t>
  </si>
  <si>
    <t xml:space="preserve">ANAGRAFE E STATO CIVILE </t>
  </si>
  <si>
    <t>0000081447</t>
  </si>
  <si>
    <t xml:space="preserve">LUCARELLI ROSSELLA Economo Agente Cile MUNICIPIO ROMA CENTRO STORICO  </t>
  </si>
  <si>
    <t>RIMBORSO ANTICIPAZIONE DI CASSA PER PRELIEVO DI MARCHE E VALORI BOLLATIANAGRAFE E STATO CIVILE PRESSO LA CASSA DELLA TESORERIA COMUNALE PERIL MUNICIPIO ROMA I DURANTE LANNO 2013</t>
  </si>
  <si>
    <t>6130002049</t>
  </si>
  <si>
    <t>DIRITTI SANITARI SERVSANIT NAZ REGOLAMENTO CAVI STRADALI ANNO2013  INTROITI A MEZZO CASSIERE MUNICIPIO I</t>
  </si>
  <si>
    <t>6130002127</t>
  </si>
  <si>
    <t>23/12/1978</t>
  </si>
  <si>
    <t>RCV</t>
  </si>
  <si>
    <t>DIRITTI SANITARI TBC DEL SSN REGOLAMENTO CAVI STRADALI ANNO 2013INTROITI CASSIERE MUNICIPIO 17</t>
  </si>
  <si>
    <t>6130002218</t>
  </si>
  <si>
    <t>20/02/2013</t>
  </si>
  <si>
    <t>RECUPERO SOMME NON DOVUTE INDENNITA DI LAVAGGIO E MANUTEZIONEVESTIARIOPERIODO DI RIFERIMENTO ANNO 2010 E ANNO 2011 I NOMINATIVO BASILE PASQUALE E ALTRI</t>
  </si>
  <si>
    <t>6130002226</t>
  </si>
  <si>
    <t>23/01/2013</t>
  </si>
  <si>
    <t>CONTRIBUTO REGIONE PER IL PROGETTO ANTIUSURA  LR 232482001</t>
  </si>
  <si>
    <t>6130002311</t>
  </si>
  <si>
    <t>008327</t>
  </si>
  <si>
    <t>21/02/2013</t>
  </si>
  <si>
    <t>ACCERTAMENTO ULTERIORI INTERESSI MATURATI SULLE SOMME VERSATETARDIVAMENTE DAI CONTRIBUENTI COD 9101 E PER LE MAGGIORI RATEAZIONICONCESSI AI CONTRIBUENTI CORD9850  RISCOSSIONI DEI RUOLIN142672011 E N160292008  IV TRIMESTRE BERNABEI GIULIO E CALABRESIGIANFR</t>
  </si>
  <si>
    <t>6130002391</t>
  </si>
  <si>
    <t>001926</t>
  </si>
  <si>
    <t>RECUPERO SOMMA SIMOGLAVORI SOMMA URGENZA AI SENSI ART176 DPR N20710PRESSO EDIFICI COMUNALI SITI IN VIA ROMOLO BALZANI 68 E VIA BONICHI100</t>
  </si>
  <si>
    <t>6130002433</t>
  </si>
  <si>
    <t>12/02/2013</t>
  </si>
  <si>
    <t>LISTA DI CARICO N1 PER COSAP PERMANENTE TRIBUTI ANNO 2013 MUNICIPIOXX</t>
  </si>
  <si>
    <t>6130002541</t>
  </si>
  <si>
    <t>02/01/2013</t>
  </si>
  <si>
    <t>SANZIONE PECUNIARIA PER OPERE ABUSE EX ART37 DPR3802001  MUNICIPIOXX  ANNO 2013 DEBITORE VILLA SILY DI ZEUDI ARAYA SNC  MAURO MLUISASAVIOLI MANUELA PAOLO E LOREDANA</t>
  </si>
  <si>
    <t>6130002615</t>
  </si>
  <si>
    <t>RECUPERO SIMOG  APPALTO LAVORI PER IL RESTAURO DELLA FONTANA DI TREVI</t>
  </si>
  <si>
    <t>6130002617</t>
  </si>
  <si>
    <t>LAVORI DI RESTAURO DELLA FONTANA DI TREVIRECUPERO SOMMA PER INCENTIVO</t>
  </si>
  <si>
    <t>6130002659</t>
  </si>
  <si>
    <t>11/03/2013</t>
  </si>
  <si>
    <t>VALENTINI RITA RECUPERO SOMMA RELATIVA A COMPETENZE STIPENDIALIERRONEAMENTE PERCEPITE PERIODO 113112013</t>
  </si>
  <si>
    <t>6130002661</t>
  </si>
  <si>
    <t>22/02/2013</t>
  </si>
  <si>
    <t>ACCERT A PER  CONTREUR PROG OPEN DYNAMI</t>
  </si>
  <si>
    <t>6130002672</t>
  </si>
  <si>
    <t>LAVORI DI MANUTENZIONE STRAORDINARIA CENTRI ANZIANIONERI PROGETTAZIONEED INCENTIVI</t>
  </si>
  <si>
    <t>6130002934</t>
  </si>
  <si>
    <t>14/03/2013</t>
  </si>
  <si>
    <t>BUONOCORE ANGELARECUPERO SOMMA ASSENZA PER CONGEDO PARENTALEPERIODODAL 2052012 AL 25102012 PER N33 GG</t>
  </si>
  <si>
    <t>6130002942</t>
  </si>
  <si>
    <t>000437</t>
  </si>
  <si>
    <t>08/03/2013</t>
  </si>
  <si>
    <t>AVCP</t>
  </si>
  <si>
    <t>6130002947</t>
  </si>
  <si>
    <t>000073</t>
  </si>
  <si>
    <t>24/01/2013</t>
  </si>
  <si>
    <t>RECUPERO SOMMA SIMOGLAVORI URGENTI DI MESSA IN SICUREZZA ECONSOLIDAMENTO STATICO DELLIMMOBILE RESIDENZIALE IN SAN MARCELLINO1218VILLA DE SANCTIS</t>
  </si>
  <si>
    <t>6130002950</t>
  </si>
  <si>
    <t>RECUPERO SOMMA INCENTIVOLAVORI URGENTI DI MESSA IN SICUREZZA ECONSOLIDAMENTO STATICO DELLIMMOBILE RESIDENZIALE IN SAN MARCELLINO1218VILLA DE SANCTIS</t>
  </si>
  <si>
    <t>6130002952</t>
  </si>
  <si>
    <t>PZ B47 LA STORTA STAZIONE  INDPROVVESPROPRIO RATEIZZATA A CARICODELLA SOC COOP EDILIZIA LEGA SAN PAOLO AUTO  4 RATE</t>
  </si>
  <si>
    <t>6130002953</t>
  </si>
  <si>
    <t>PZ B47 LA STORTA STAZIONE  INTERESSI SU INDPROVV ESPRORPIORATEIZZATA SOC COOP LEGA SAN PAOLO AUTO 4 RATE</t>
  </si>
  <si>
    <t>6130002955</t>
  </si>
  <si>
    <t>PZ B48 COLLE FIORITO  INDENN PROVV ESPOPRIO</t>
  </si>
  <si>
    <t>6130002956</t>
  </si>
  <si>
    <t>13/03/2013</t>
  </si>
  <si>
    <t>PZ B51 VIA PONDERANO INDPROVV ESPROPRIO RATEIZZATI IMPRESAINVESTIMENTI IMMOBILIARI 3L SRL 4 RATE</t>
  </si>
  <si>
    <t>6130002957</t>
  </si>
  <si>
    <t>PZ B51 VIA PONDERANO  INTERESSI  SU INDPROVV ESPROPRIO RATEIZZATAIMPRESA INVESTIMENTI IMMOBILIARI 3L SRL 4 RATE</t>
  </si>
  <si>
    <t>6130003042</t>
  </si>
  <si>
    <t>15/03/2013</t>
  </si>
  <si>
    <t>CONTRIBUTO REGIONE LAZIO PER IL PROGETTO SPORTELLO DAIUTO PER LAPREVENZIONE DELLUSURA   DGR 235 DEL 28062011A56742011APPROVAZIONE GRADUATORIADDR UA120822011 IMPEGNO FONDI ECONCESSIONE CONTRIBUTI DDR  A49935012 RETTIFICANOMINATIVO IL CONTRIBUTO TOTALE  EUR</t>
  </si>
  <si>
    <t>6130003044</t>
  </si>
  <si>
    <t>REGOLARIZZAZIONE SIMOG REALIZZAZIONE IMPIANTI SOLARI IN N 10 EDIFICISCOLASTICI DI ROMA CAPITALE</t>
  </si>
  <si>
    <t>6130003059</t>
  </si>
  <si>
    <t>ONERI INCENTIVANTI EX ART 92 DLGS 1632006</t>
  </si>
  <si>
    <t>6130003171</t>
  </si>
  <si>
    <t>000467</t>
  </si>
  <si>
    <t>E.2.01.01.02.001.1FOR</t>
  </si>
  <si>
    <t xml:space="preserve">RIMBORSO DALLA REGIONE PER LA FORMAZIONE PROFESSIONALE </t>
  </si>
  <si>
    <t>FONDI EROGATI DALLA REGIONE LAZIO PER LA REALIZZAZIONE DEL MODULOFORMATIVO ED1813 COMPETENZE DI BASE E TRASVERSALI  PRIMA ANNUALITAPRESSO IL CFP EBALDONI DELLA DURATA DI 40 ORE PER N10 APPRENDISTI</t>
  </si>
  <si>
    <t>6130003172</t>
  </si>
  <si>
    <t>ACCERTAMENTO SIMOG  APPALTO PROGETTAZIONE ESECUTIVA ED ESECUZIONE DEILAVORI DI COSTRUZIONE DELLEDIFICIO DA DESTINARE AL MUSEO NAZIONALEDELLA SHOAH SITO IN VIA ALESSANDRO TORLONIA ORA LARGO SIMON WIESENTHAL MUN III</t>
  </si>
  <si>
    <t>6130003221</t>
  </si>
  <si>
    <t>0000001391</t>
  </si>
  <si>
    <t xml:space="preserve">DI VEROLI ETTORE E GUIDOIMPRESA DI COSTRUZIONI ARL  </t>
  </si>
  <si>
    <t>INTROITO PER PAGAMENTO COMPENSO A CARICO DEL CONCESSIONARIO PER COLLAUDOTECNICOAMMINISTRATIVO RELATIVO AL PARCHEGGIO SITO IN VIALE FURIOCAMILLO PUP 39691 MUN RM IX  ORDINANZA N 12909  CONVENZIONEREP32807 RACCOLTA 16305 DEL 31012003</t>
  </si>
  <si>
    <t>6130003324</t>
  </si>
  <si>
    <t>13/09/2012</t>
  </si>
  <si>
    <t>RECUPERO SOMMA SIMOGMESSA IN SICUREZZA MURA AURELIANE  TRATTO VIA DELCAMPO BOARIO VIA DI MONTE TESTACCIO</t>
  </si>
  <si>
    <t>6130003488</t>
  </si>
  <si>
    <t>22/03/2013</t>
  </si>
  <si>
    <t>PROIETTI FRANCORECUPERO ORE DI LAVORO STRAORDINARIO NON DOVUTEPERIODODICEMBRE 2012 NI 22787963</t>
  </si>
  <si>
    <t>6130003553</t>
  </si>
  <si>
    <t>RECUPERO SOMMA SIMOG AREA GRNDE CAMPIDOGLIO PALAZZO SENATORIOLAVORICOMPLEMENTARIBONIFICA IMPIANTO ELETTRICO E TELEFONICO CON INTEGRAZCAVIE DORSALI PRINCIPALI</t>
  </si>
  <si>
    <t>6130003555</t>
  </si>
  <si>
    <t>RECUPERO SOMMA SIMOG AREA GRNDE CAMPIDOGLIO PALAZZO SENATORIOLAVORIRESTAURO DEGLI AFFRESCHI TRECENTESCHI E DEL LOGGIATO MEDIEVALE RINVENUTINELLA TORRE DI BONIFACIO IX</t>
  </si>
  <si>
    <t>6130003574</t>
  </si>
  <si>
    <t>000787</t>
  </si>
  <si>
    <t>08/04/2013</t>
  </si>
  <si>
    <t>E.9.02.01.02.001.5028</t>
  </si>
  <si>
    <t xml:space="preserve">RIMBORSO SPESE PER SERVIZI PER CONTO TERZI - INTERVENTI SOSTITUTIVI </t>
  </si>
  <si>
    <t>0000055953</t>
  </si>
  <si>
    <t xml:space="preserve">R.T.I. ELEA S.P.A.- ATI CAPOGRUPPO   </t>
  </si>
  <si>
    <t>VERSAMENTO A FAVORE INPS INTERVENTO SOSTITUTIVO AI SENSI ART 4 COMMA2 DPR 2072010 DELLA STAZIONE APPALTANTE</t>
  </si>
  <si>
    <t>6130003689</t>
  </si>
  <si>
    <t>000657</t>
  </si>
  <si>
    <t>17/04/2013</t>
  </si>
  <si>
    <t>INCENTIVO PROGETTAZIONE LAVORI MANNE VERDE E RIQUALIFICAZIONE SCUOLAXXI APRILE MUN 18 OP 1115160001</t>
  </si>
  <si>
    <t>6130003692</t>
  </si>
  <si>
    <t>INCENTIVO PROGETTAZIONE PER RIQUALIFICAZIONE PARCO VALCANNUTA MUN 18OP1108690001 MUN 18</t>
  </si>
  <si>
    <t>6130004111</t>
  </si>
  <si>
    <t>000419</t>
  </si>
  <si>
    <t>0000085045</t>
  </si>
  <si>
    <t xml:space="preserve">CONSORZIO VALLE ANIENE   </t>
  </si>
  <si>
    <t>PAGAMENTO MEMBRI COMMISSIONE</t>
  </si>
  <si>
    <t>6130004208</t>
  </si>
  <si>
    <t>000901</t>
  </si>
  <si>
    <t>03/04/2013</t>
  </si>
  <si>
    <t>E.2.01.01.03.001.0A15</t>
  </si>
  <si>
    <t xml:space="preserve">TRASFERIMENTI DA INPS </t>
  </si>
  <si>
    <t>0000068862</t>
  </si>
  <si>
    <t xml:space="preserve">INPS -GESTIONE EXINPDAP RM4  </t>
  </si>
  <si>
    <t>CONTRIBUTI DA ALTRI ENTI DEL SETTORE PUBBLICO  INPS   PER IL SOCIALEPROGETTO HOME CARE PREMIUM 2012 MUNICIPIO III EX IV</t>
  </si>
  <si>
    <t>6130004390</t>
  </si>
  <si>
    <t>ZANZI MIKAELA RECUPERO STIPENDIO FEBBRAIOMARZO 2013</t>
  </si>
  <si>
    <t>6130004391</t>
  </si>
  <si>
    <t>L39690INTERVENTI ROMA CAPITALE B265FORI IMPERIALIINTERVENTORESTAURO AMBIENTI SEMISOTTERRANEI LGO VBONELLA  DI SISTEMAZIONERECINZIONE BASILICA ULPIA E PANNELLISTICA DIDATTICACONTRIBUTOAUTORITA</t>
  </si>
  <si>
    <t>6130004416</t>
  </si>
  <si>
    <t>16/04/2013</t>
  </si>
  <si>
    <t>E.3.01.02.01.006.0PPA</t>
  </si>
  <si>
    <t xml:space="preserve">PROVENTI PER L'UTILIZZO DELLE PALESTRE </t>
  </si>
  <si>
    <t>0000041731</t>
  </si>
  <si>
    <t xml:space="preserve">ASD ROMA 7 PATTINAGGIO   </t>
  </si>
  <si>
    <t>AUT USO PALESTRA SCOL ALL  ASD  ROMA 7 PATTINAGGIO PRESSO LASCUOLA ELEMNETARE MADRE TERESA DI CALCUTTA PER IL PERIODO 17 GIUGNO 09AGOSTO 2013 2 ORE SETTIMANALI PER LA REALIZZAZIONE DEL CENTRO ESTIVOSPORTIVO  DENOMINATO CAMPUS SPORT 2013</t>
  </si>
  <si>
    <t>6130004444</t>
  </si>
  <si>
    <t>09/05/2013</t>
  </si>
  <si>
    <t>INCENTIVO PROGETTAZIONE  PER LAVORI EDIFICIO BOCCEA 271 MUN 18</t>
  </si>
  <si>
    <t>6130004511</t>
  </si>
  <si>
    <t>12/10/2012</t>
  </si>
  <si>
    <t>RECUPERO INCENTIVO  LAVORI MANUTENZIONE STRAORDINARIA DEI CASALI ANNESSILAZ AGR TENUTA DEL CAVALIERE CIG 4543148454</t>
  </si>
  <si>
    <t>6130004522</t>
  </si>
  <si>
    <t>001144</t>
  </si>
  <si>
    <t>14/05/2013</t>
  </si>
  <si>
    <t>ROSITO ELISABETTARECUPERO SOMMA NON DOVUTA TRATTAM ECONOMICOACCESSORIO PER PERIODO DI COMANDO PRESSO CONSIGLIO REGIONALEABRUZZOPERIODO APRILE 2013</t>
  </si>
  <si>
    <t>6130004524</t>
  </si>
  <si>
    <t>02/05/2013</t>
  </si>
  <si>
    <t>SCRAVAGLIERI SANDRARECUPERO SOMMA NON DOVUTA ASSENZA PER ASPETTATIVAMOTIVI PERSONALIPERIODO DAL 1102012 A 812013 PER N100 GG</t>
  </si>
  <si>
    <t>6130004545</t>
  </si>
  <si>
    <t>000661</t>
  </si>
  <si>
    <t>19/04/2013</t>
  </si>
  <si>
    <t>ACCDI PROGRAMMA ATTUAZIONE OPERA VIA POLLIO AREA DESTINATA A VERDEPUBBLICO  INTEGRAZIONE CORRISPETTIVO PER INDENNITA DI ESPROPRIODEFINITIVA A CARICO SOC CAM SRL</t>
  </si>
  <si>
    <t>6130004550</t>
  </si>
  <si>
    <t>09/04/2013</t>
  </si>
  <si>
    <t>0000010756</t>
  </si>
  <si>
    <t xml:space="preserve">SIRI SPA-SOC INGEGNERIA E REALIZZAZIONI INTERNAZIONALI  </t>
  </si>
  <si>
    <t>PENALIT ART50DEL CAPITOLATO LAVORI SISTEMAZIONE DELLA RETE FOGNANTE ALLIDO DI OSTIA  I LOTTO</t>
  </si>
  <si>
    <t>6130004637</t>
  </si>
  <si>
    <t>20/05/2013</t>
  </si>
  <si>
    <t>GESTIONE IMMOBILI PROPRIET CAMPIDOGLIO FINANCE SRL USO ABITATIVO E USODIVERSO  PROVENTI PER CANONI INDENNITA ED ONERI VARI  ANNO 2013</t>
  </si>
  <si>
    <t>6130004643</t>
  </si>
  <si>
    <t>000609</t>
  </si>
  <si>
    <t>07/05/2013</t>
  </si>
  <si>
    <t>RECUPERO SOMMA INCENTIVO MANUTENZSTRAORDIMMOBILI RESIDENZIALI DIPROPRIET COMUNALE SITI NEL PZSAN BASILIO MUNV RIFINANZIAMENTO QPOP0610530001</t>
  </si>
  <si>
    <t>6130004665</t>
  </si>
  <si>
    <t>001245</t>
  </si>
  <si>
    <t>22/05/2013</t>
  </si>
  <si>
    <t>RIMBORSO COMPETENZE ANTICIPATE AL PERSONALE IN COMANDO PRESSO PROVINCIADI ROMA NOMINATIVI ANTONELLI ANDREA BATOCCHIONI ROSELLA DI LORENZO LUCIAMANCINI MARA PALLADIN ANNA VIGLIOTTI LORENZAPERIODO RELATIVO ALLANNO2013 CON DD 265630102013 INT FONDI ANNO 2013</t>
  </si>
  <si>
    <t>6130004717</t>
  </si>
  <si>
    <t>RICCARELLI UGORECUPERO COMPETENZE STIPENDIALI NON DOVUTE RETRIBUZIONEINDIVIDUALE DI ANZIANITA DAL 112002 FINO AL 2912013 CESSAZIONERAPPORTO DI LAVORO DAL 3012013 RIFERIEMENTO ACT 6130004716 QUOTA GESTIONE COMMISSARIALE</t>
  </si>
  <si>
    <t>6130004768</t>
  </si>
  <si>
    <t>001305</t>
  </si>
  <si>
    <t>30/05/2013</t>
  </si>
  <si>
    <t>RECUPERO SOMME NON DOVUTE A TITOLO DI COMPETENZE ACCESSORIE INDENNITADI ARTICOLAZIONE ORARIA NOMINATIVI MAZZUCCO GELSOMINA PANNUNZI VALENTINA PONZETTAROSAPERIODO ANNO 2011 E ANNO 2012</t>
  </si>
  <si>
    <t>6130004801</t>
  </si>
  <si>
    <t>004923</t>
  </si>
  <si>
    <t>18/12/2014</t>
  </si>
  <si>
    <t>APPROVAZIONE RUOLO RISCOSSIONE COATTIVA  ANNO 2014 II EMISSIONESANZIONI ABUSIVISMO EDILIZIO COD TRIBUTO 9143 RUOLO  N 143622014ROMA MUN I EX 17</t>
  </si>
  <si>
    <t>6130004816</t>
  </si>
  <si>
    <t>SANZIONE PECUNIARIA AMMINISTRATIVA PER ABUSO EDILIZIO AI SENSI DELLART16 C 5 LEGGE REGIONE LAZIO N152008  MUNICIPIO XVII DEBITORE IOLITA OTELLO</t>
  </si>
  <si>
    <t>6130004818</t>
  </si>
  <si>
    <t>13/05/2013</t>
  </si>
  <si>
    <t>SANZIONE PECUNIARIA AMMINISTRATIVA PER ABUSO EDILIZIO AI SENSIDELLART16 C5  LEGGE REGIONE LAZIO N 152008  MUNICIPIO XVII DEBITORE CESARINI CARLO</t>
  </si>
  <si>
    <t>6130004823</t>
  </si>
  <si>
    <t>SANZIONE PECUNIARIA AMMINISTRATIVA PER ABUSO EDILIZIO AI SENSI DELLART16 C 5 LEGGE REGIONALE 152008 MUNICIPIO XVII DEBITORE LIUNI EDOARDO</t>
  </si>
  <si>
    <t>6130004825</t>
  </si>
  <si>
    <t>6130004834</t>
  </si>
  <si>
    <t>APPROVAZIONE RUOLO RISCOSSIONE COATTIVIVA  ANNO 2014 II EMISSIONESANZIONI ABUSIVISMO EDILIZIO COD TRIBUTO 9143 RUOLO  N 143622014ROMA MUN I EX 17</t>
  </si>
  <si>
    <t>6130004837</t>
  </si>
  <si>
    <t>000589</t>
  </si>
  <si>
    <t>SANZIONE PECUNIARIA AMMINISTRATIVA PER ABUSO EDILIZIO AI SENSI DELLART16 COMMA 5 LEGGE REGIONE LAZIO 152008 MUNICIPIO XVII DEBITORE PASQUALI GABRIELE RESPONSABILE DEI LAVORI E FIGLIO DELPROPRIETARIOPROPRIETARIO NON RESPONSABILE PASQUALI MARCELLO</t>
  </si>
  <si>
    <t>6130004848</t>
  </si>
  <si>
    <t>SANZIONE PECUNIARIA AMMINISTRATIVA PER ABUSO EDILIZIO AI SENSI DELLART16 COMMA 5 LEGGE REGIONE LAZIO 152008 MUNICIPIO XVIII DEBITORECAVICCHIA ALESSANDRA</t>
  </si>
  <si>
    <t>6130004862</t>
  </si>
  <si>
    <t>SANZIONE PECUNIARIA AMMINISTRATIVA PER ABUSO EDILIZIO AI SENSIDELLARTT19 E 16 C5 LEGGE REGIONE LAZIO 152008 MUNICIPIO XVII DEBITORE PILI CARMINETTA USUFRUTTUARIA E COMMITTENTE</t>
  </si>
  <si>
    <t>6130004863</t>
  </si>
  <si>
    <t>SANZIONE PECUNIARIA AMMINISTRATIVA PER ABUSO EDILIZIO AI SENSIDELLART16 C 5 LEGGE REGIONE LAZIO N 152008 MUNICIPIO XVII DEBITORELUPI ALESSIO AFFITTUARIO RESPONSABILE DEI LAVORI  ATERPROPRIETARIO NON RESPONSABILE</t>
  </si>
  <si>
    <t>6130004864</t>
  </si>
  <si>
    <t>E.1.01.01.99.002.1AEC</t>
  </si>
  <si>
    <t xml:space="preserve">ADDIZIONALE CONSUMO ENERGIA ELETTRICA - ARRETRATI (ENTRATA UNA TANTUM) </t>
  </si>
  <si>
    <t>ACCERTAMENTO ENTRATE PER ADDIZIONALE ENERGIA ELETTRICA COMPETENZA 2013INCREMENTO DI  80215 CON NOTA QB 4006492013 NOTA PROTQB59005413  EURO 83776610</t>
  </si>
  <si>
    <t>6130004868</t>
  </si>
  <si>
    <t>6130004913</t>
  </si>
  <si>
    <t>28/05/2013</t>
  </si>
  <si>
    <t>ACCERTAMENTO INCENTIVO ART 92 DLGS 16306 E SMI  LAVORI DIMANUTENZIONE STRAORDINARIA DEGLI EDIFICI RESIDENZIALI SITI IN LARGOTERME GORDIANE NN1213141516VIA ALBONANN283034364850545862667074 VIA PISINONN277A192527313543 VIA BUIE DISTRIA NN48121616A1113VIA RO</t>
  </si>
  <si>
    <t>6130004953</t>
  </si>
  <si>
    <t>E.2.01.01.02.001.8CAN</t>
  </si>
  <si>
    <t xml:space="preserve">TRASFERIMENTI DELLA REGIONE PER IL PROGETTO RIDUZIONE RANDAGISMO CANINO </t>
  </si>
  <si>
    <t>CONTRIBUTO REGIONE LAZIO  PROGETTI STERILIZZAZIONE CANI</t>
  </si>
  <si>
    <t>6130005014</t>
  </si>
  <si>
    <t>07/06/2013</t>
  </si>
  <si>
    <t>LISTA DI CARICO BENI IN CONCESSIONE ANNO 2013  CARICO CORRENTE</t>
  </si>
  <si>
    <t>6130005015</t>
  </si>
  <si>
    <t>LISTA DI CARICO BENI IN CONCESSIONE ANNO 2013  FONDI RUSTICI</t>
  </si>
  <si>
    <t>6130005016</t>
  </si>
  <si>
    <t>LISTA DI CARICO BENI IN CONCESSIONE ANNO 2013  FONDI RUSTICI EX EAR</t>
  </si>
  <si>
    <t>6130005017</t>
  </si>
  <si>
    <t>LISTA DI CARICO BENI IN CONCESSIONE ANNO 2013  INTERESSI</t>
  </si>
  <si>
    <t>6130005019</t>
  </si>
  <si>
    <t>LISTA DI CARICO BENI IN CONCESSIONE ANNO 2013  RIMBORSO TASSE SPESEPOSTALI IMPOSTA DI REGISTRO</t>
  </si>
  <si>
    <t>6130005042</t>
  </si>
  <si>
    <t>6130005044</t>
  </si>
  <si>
    <t>6130005095</t>
  </si>
  <si>
    <t>ULTERIORI INTERESSI SU VERSAMENTI DEL CONCESSIONARIO PER LA RISCOSSIONESUI RUOLI COATTIVI NN11838125431254612547126251262612673126751288913010130111359213601136251454914577148521519415721157221600316052160531876319833 ED ALTRI MUNICIPIO XVII ANNO 2013 COD</t>
  </si>
  <si>
    <t>6130005096</t>
  </si>
  <si>
    <t>ULTERIORI INTERESSI SU VERSAMENTI DEL CONCESSIONARIO PER LA RISCOSSIONESUI RUOLI COATTIVI NN 11528 15721157221771818763188711983311838126731288712889136251454914577151221519415245 ED ALTRI FLAGINTER0 ANNO 2013 COD TRIBUTI 98501D231F931G851I561L41</t>
  </si>
  <si>
    <t>6130005106</t>
  </si>
  <si>
    <t>ULTERIORI INTERESSI SU VERSAMENTI DEL CONCESSIONARIO PER LA RISCOSSIONESUI RUOLI COATTIVI NN1153112337124971288913770 13816145101947412629136101602017356183781923619432 1980817356187381923619237192381943219475 198071980820147140891411915247156471667418795</t>
  </si>
  <si>
    <t>6130005108</t>
  </si>
  <si>
    <t>ULTERIORI INTERESSI SU VERSAMENTI DEL CONCESSIONARIO PER LA RISCOSSIONESUI RUOLI COATTIVI NN 1359519235  ED ALTRI MUNICIPIO 20 PERIODO ANNO2013 COD TRIBUTI 518 ED ALTRI FLAG INT 0</t>
  </si>
  <si>
    <t>6130005151</t>
  </si>
  <si>
    <t>001566</t>
  </si>
  <si>
    <t>12/06/2013</t>
  </si>
  <si>
    <t>PERICO CHIARA RECUPERO SOMMA PER ASSENZA PER CONGEDO PARENTALE DAL1842012 PERIODI DIVERSI</t>
  </si>
  <si>
    <t>6130005168</t>
  </si>
  <si>
    <t>INTERESSI DI MORA RUOLI MUN 6 ANNO 2013 E INTERESSI DI RATEIZZAZIONE</t>
  </si>
  <si>
    <t>6130005169</t>
  </si>
  <si>
    <t>INTERESSI DI MORA RUOLI MUN 6 ANNO 2013</t>
  </si>
  <si>
    <t>6130005171</t>
  </si>
  <si>
    <t>6130005172</t>
  </si>
  <si>
    <t>6130005173</t>
  </si>
  <si>
    <t>6130005210</t>
  </si>
  <si>
    <t>RUOLI ANNO 2013 I EMISS REFEZ SCOL MUN7 RUOLO ANNO 2006 CD TRIBUTO 1C13</t>
  </si>
  <si>
    <t>6130005211</t>
  </si>
  <si>
    <t>RUOLI ANNO 2013 I EMISS REFEZ SCOL MUN7 RUOLO ANNO 2007 CD TRIBUTO 1C13</t>
  </si>
  <si>
    <t>6130005212</t>
  </si>
  <si>
    <t>RUOLI ANNO 2013 I EMISS REFEZ SCOL MUN7 RUOLO ANNO 2008 CD TRIBUTO 1C13</t>
  </si>
  <si>
    <t>6130005213</t>
  </si>
  <si>
    <t>RUOLI ANNO 2013 I EMISS REFEZ SCOL MUN7 RUOLO ANNO 2009 CD TRIBUTO 1C13</t>
  </si>
  <si>
    <t>6130005214</t>
  </si>
  <si>
    <t>RUOLI ANNO 2013 I EMISS REFEZ SCOL MUN7 RUOLO ANNO 2010 CD TRIBUTO 1C13</t>
  </si>
  <si>
    <t>6130005215</t>
  </si>
  <si>
    <t>RUOLI ANNO 2013 I EMISS REFEZ SCOL MUN7 RUOLO ANNO 2006 CD TRIBUTO 1D13</t>
  </si>
  <si>
    <t>6130005216</t>
  </si>
  <si>
    <t>RUOLI ANNO 2013 I EMISS REFEZ SCOL MUN7 RUOLO ANNO 2007 CD TRIBUTO 1D13</t>
  </si>
  <si>
    <t>6130005217</t>
  </si>
  <si>
    <t>RUOLI ANNO 2013 I EMISS REFEZ SCOL MUN7 RUOLO ANNO 2008 CD TRIBUTO 1D13</t>
  </si>
  <si>
    <t>6130005218</t>
  </si>
  <si>
    <t>RUOLI ANNO 2013 I EMISS REFEZ SCOL MUN7 RUOLO ANNO 2009 CD TRIBUTO 1D13</t>
  </si>
  <si>
    <t>6130005219</t>
  </si>
  <si>
    <t>RUOLI ANNO 2013 I EMISS REFEZ SCOL MUN7 RUOLO ANNO 2010 CD TRIBUTO 1D13</t>
  </si>
  <si>
    <t>6130005220</t>
  </si>
  <si>
    <t>RUOLI ANNO 2013 I EMISS REFEZ SCOL MUN7 RUOLO ANNO 2006 CD TRIBUTO 9809</t>
  </si>
  <si>
    <t>6130005221</t>
  </si>
  <si>
    <t>RUOLI ANNO 2013 I EMISS REFEZ SCOL MUN7 RUOLO ANNO 2007 CD TRIBUTO 9809</t>
  </si>
  <si>
    <t>6130005222</t>
  </si>
  <si>
    <t>RUOLI ANNO 2013 I EMISS REFEZ SCOL MUN7 RUOLO ANNO 2008 CD TRIBUTO 9809</t>
  </si>
  <si>
    <t>6130005224</t>
  </si>
  <si>
    <t>RUOLI ANNO 2013 I EMISS REFEZ SCOL MUN7 RUOLO ANNO 2009 CD TRIBUTO 9809</t>
  </si>
  <si>
    <t>6130005225</t>
  </si>
  <si>
    <t>RUOLI ANNO 2013 I EMISS REFEZ SCOL MUN7 RUOLO ANNO 2010 CD TRIBUTO 9809</t>
  </si>
  <si>
    <t>6130005226</t>
  </si>
  <si>
    <t>RUOLI ANNO 2013 I EMISS REFEZ SCOL MUN7 RUOLO ANNO 2006 CD TRIBUTO 9810</t>
  </si>
  <si>
    <t>6130005227</t>
  </si>
  <si>
    <t>RUOLI ANNO 2013 I EMISS REFEZ SCOL MUN7 RUOLO ANNO 2007 CD TRIBUTO 9810</t>
  </si>
  <si>
    <t>6130005228</t>
  </si>
  <si>
    <t>RUOLI ANNO 2013 I EMISS REFEZ SCOL MUN7 RUOLO ANNO 2008 CD TRIBUTO 9810</t>
  </si>
  <si>
    <t>6130005229</t>
  </si>
  <si>
    <t>RUOLI ANNO 2013 I EMISS REFEZ SCOL MUN7 RUOLO ANNO 2009 CD TRIBUTO 9810</t>
  </si>
  <si>
    <t>6130005230</t>
  </si>
  <si>
    <t>RUOLI ANNO 2013 I EMISS REFEZ SCOL MUN7 RUOLO ANNO 2010 CD TRIBUTO 9810</t>
  </si>
  <si>
    <t>6130005232</t>
  </si>
  <si>
    <t>RUOLI ANNO 2013 I EMISS TRASP SCOL MUN7 RUOLO ANNO 2007 CD TRIBUTO 1C13</t>
  </si>
  <si>
    <t>6130005233</t>
  </si>
  <si>
    <t>RUOLI ANNO 2013 I EMISS TRASP SCOL MUN7 RUOLO ANNO 2009 CD TRIBUTO 1C13</t>
  </si>
  <si>
    <t>6130005234</t>
  </si>
  <si>
    <t>RUOLI ANNO 2013 I EMISS TRASP SCOL MUN7 RUOLO ANNO 2007 CD TRIBUTO 1D13</t>
  </si>
  <si>
    <t>6130005235</t>
  </si>
  <si>
    <t>RUOLI ANNO 2013 I EMISS TRASP SCOL MUN7 RUOLO ANNO 2009 CD TRIBUTO 1D13</t>
  </si>
  <si>
    <t>6130005236</t>
  </si>
  <si>
    <t>RUOLI ANNO 2013 I EMISS TRASP SCOL MUN7 RUOLO ANNO 2007 CD TRIBUTO 9813</t>
  </si>
  <si>
    <t>6130005237</t>
  </si>
  <si>
    <t>RUOLI ANNO 2013 I EMISS TRASP SCOL MUN7 RUOLO ANNO 2009 CD TRIBUTO 9813</t>
  </si>
  <si>
    <t>6130005238</t>
  </si>
  <si>
    <t>RUOLI ANNO 2013 I EMISS TRASP SCOL MUN7 RUOLO ANNO 2007 CD TRIBUTO 9814</t>
  </si>
  <si>
    <t>6130005239</t>
  </si>
  <si>
    <t>RUOLI ANNO 2013 I EMISS TRASP SCOL MUN7 RUOLO ANNO 2009 CD TRIBUTO 9814</t>
  </si>
  <si>
    <t>6130005249</t>
  </si>
  <si>
    <t>02/07/2013</t>
  </si>
  <si>
    <t>REGOL INTERESDI MORA E RATEIZZRUOLI I TRIM2013</t>
  </si>
  <si>
    <t>6130005260</t>
  </si>
  <si>
    <t>000811</t>
  </si>
  <si>
    <t>23/05/2013</t>
  </si>
  <si>
    <t>INCENTIVI EX ART 92 DELISE OP 0321237519</t>
  </si>
  <si>
    <t>6130005261</t>
  </si>
  <si>
    <t>6130005276</t>
  </si>
  <si>
    <t>000582</t>
  </si>
  <si>
    <t>INTEGRAZIONE CONTRIBUTO INPS EX GESTIONE INPDAP PER PROGETTO HOME CAREPREMIUM 2011 PROGETTI SPERIMENTALI DI ASSDOMICILIARE NEL MUNICIPIOROMA I EX I E DIFFERIMENTO DEL TERMINE AL 3152013DELIBERAZIONEINPDAP N 327 DEL 31122012 E CONVENZIONE INTEGRATIVA INPDA</t>
  </si>
  <si>
    <t>6130005289</t>
  </si>
  <si>
    <t>17/06/2013</t>
  </si>
  <si>
    <t>0000067721</t>
  </si>
  <si>
    <t xml:space="preserve">OPERATORI P.Z. B44 TORRESINA 2   </t>
  </si>
  <si>
    <t>PZ B44 TORRESINA 2 INDENNPROVVESPROPRIO</t>
  </si>
  <si>
    <t>6130005297</t>
  </si>
  <si>
    <t>001309</t>
  </si>
  <si>
    <t>10/06/2013</t>
  </si>
  <si>
    <t>RUOLI I EMIS MUN 7 EX 9 TRIBUTO 1B87 CODICE21 ANNI 20112012</t>
  </si>
  <si>
    <t>6130005298</t>
  </si>
  <si>
    <t>RUOLI I EMIS MUN7 EX 9 TRIBUTO 1B88 CODICE 21 ANNI 20112012</t>
  </si>
  <si>
    <t>6130005299</t>
  </si>
  <si>
    <t>RUOLI I EMIS MUN7 EX 9 TRIBUTO 1B89 CODICE21 ANNI 20112012</t>
  </si>
  <si>
    <t>6130005300</t>
  </si>
  <si>
    <t>RUOLI I EMIS MUN7 EX 9 TRIBUTO 1R33 CODICE 21 ANNI 20112012</t>
  </si>
  <si>
    <t>6130005301</t>
  </si>
  <si>
    <t>RUOLI I EMIS MUN7 EX 9 TRIBUTO 1R34 CODICE 21 ANNI 20112012</t>
  </si>
  <si>
    <t>6130005302</t>
  </si>
  <si>
    <t>RUOLI I EMIS MUN7 EX 9 TRIBUTO 1L51 CODICE 8 ANNI 20092012</t>
  </si>
  <si>
    <t>6130005303</t>
  </si>
  <si>
    <t>RUOLI I EMIS MUN7 EX 9 TRIBUTO 1L52 CODICE 8 ANNI 20092012</t>
  </si>
  <si>
    <t>6130005304</t>
  </si>
  <si>
    <t>RUOLI I EMIS MUN7 EX 9 TRIBUTO 8592 CODICE 8 ANNI 20092012</t>
  </si>
  <si>
    <t>6130005305</t>
  </si>
  <si>
    <t>RUOLI I EMIS MUN7 EX 9 TRIBUTO 8594 CODICE 8 ANNI 20092012</t>
  </si>
  <si>
    <t>6130005306</t>
  </si>
  <si>
    <t>RUOLI I EMIS MUN7 EX 9 TRIBUTO 8596 CODICE 8 ANNI 20092012</t>
  </si>
  <si>
    <t>6130005307</t>
  </si>
  <si>
    <t>RUOLI I EMIS MUN7 EX 9 TRIBUTO 1L49 CODICE 9 ANNI 20092012</t>
  </si>
  <si>
    <t>6130005308</t>
  </si>
  <si>
    <t>RUOLI I EMIS MUN7 EX 9 TRIBUTO 1L50 CODICE 9 ANNI 20092012</t>
  </si>
  <si>
    <t>6130005309</t>
  </si>
  <si>
    <t>RUOLI I EMIS MUN7 EX 9 TRIBUTO 8587 CODICE 9 ANNI 20092012</t>
  </si>
  <si>
    <t>6130005310</t>
  </si>
  <si>
    <t>RUOLI I EMIS MUN7 EX 9 TRIBUTO 8589 CODICE 9 ANNI 20092012</t>
  </si>
  <si>
    <t>6130005311</t>
  </si>
  <si>
    <t>RUOLI I EMIS MUN7 EX 9 TRIBUTO 8591 CODICE 9 ANNI 20092012</t>
  </si>
  <si>
    <t>6130005418</t>
  </si>
  <si>
    <t>003082</t>
  </si>
  <si>
    <t>21/06/2013</t>
  </si>
  <si>
    <t>0000083744</t>
  </si>
  <si>
    <t xml:space="preserve">EQUITALIA SUD SPA   </t>
  </si>
  <si>
    <t>I SEMESTRE 2013RECUPERO SPESE DI GIUDIZIOUNICA SOLUZIONE RESOESECUTIVO IL 18062013 CODICE TRIBUTO 1S13</t>
  </si>
  <si>
    <t>6130005539</t>
  </si>
  <si>
    <t>UTENTE SIGNORA ANTONOVA ZHANNA SANZIONE PECUNARIA AI SENSI ART37 ART3 COMMA 1 LETTBDPR 3802001 RATEIZZAZIONE PROTN11096 DEL 2532013 SANZIONE AMMINISTRATIVA RELATIVA ALLA PRESENTAZIONE DIA IN SANATORIA PER OPERE GI ESEGUITE SENZA TITOLO ABITATIVO IN ROMA V</t>
  </si>
  <si>
    <t>6130005545</t>
  </si>
  <si>
    <t>AFFIDAMENTO LAVORI DI SOMMA URGENZA E MESSA IN SICUREZZA DELLE AREE AVERDE DEL PDZ QUARTACCIO 2INCENTIVO DI CUI ALLART92 DLGS 16306</t>
  </si>
  <si>
    <t>6130005558</t>
  </si>
  <si>
    <t>27/05/2013</t>
  </si>
  <si>
    <t>RPP</t>
  </si>
  <si>
    <t>0000072788</t>
  </si>
  <si>
    <t xml:space="preserve">LETIZIA MARIA RITA ECONOMO AGENTECONTABILE MUNICIPIO ROMA XVII  </t>
  </si>
  <si>
    <t>REGOLARIZZAZIONE ANTICIPAZIONE DI CASSA PER IL PRELIEVO MARCHE E VALORIBOLLATI MUNICIPIO ROMA I EX XVII  ANNO 2013</t>
  </si>
  <si>
    <t>6130005560</t>
  </si>
  <si>
    <t>RECUPERO SOMMA INCENTIVOPROGRAMMA ERP RECUPERO CONSERVATIVO DEGLIEDI COMUNALE USO RESIDENZIALE PERIZIA DD 19113VIA VAIANO3335</t>
  </si>
  <si>
    <t>6130005561</t>
  </si>
  <si>
    <t>ACCERTAMENTO ENTRATE ICI ARRETRATI</t>
  </si>
  <si>
    <t>6130005562</t>
  </si>
  <si>
    <t>RECUPERO SOMMA INCENTIVOPROGRAMMA ERP RECUPERO CONSERVATIVO DEGLIEDI COMUNALE USO RESIDENZIALE PERIZIA DD 19113VIA DELLE CANARIE 24</t>
  </si>
  <si>
    <t>6130005563</t>
  </si>
  <si>
    <t>RECUPERO SOMMA INCENTIVOPROGRAMMA ERP RECUPERO CONSERVATIVO DEGLIEDI COMUNALE USO RESIDENZIALE PERIZIA DD 19113VIA TELEMACO SIGNORINI410</t>
  </si>
  <si>
    <t>6130005564</t>
  </si>
  <si>
    <t>25/06/2013</t>
  </si>
  <si>
    <t>1 EMISSIONE 2013 TRASPORTO SCOL COD 1C13 INTERESSI  ISCRIZIONE RUOLO RUOLO N 1227213 MUN3EX4</t>
  </si>
  <si>
    <t>6130005565</t>
  </si>
  <si>
    <t>1 EMISSIONE 2013 TRASPORTO SCOL  COD 1D13 RECUPERO SPESE NOTIFICA RUOLO N1227213 MUNICIPIO III EX IV</t>
  </si>
  <si>
    <t>6130005566</t>
  </si>
  <si>
    <t>1 EMISSIONE 2013 TRASPORTO SCOL  COD 9813 QUOTA ANNI PRECEDENTI RUOLO N1227213 MUNICIPIO III EX IV</t>
  </si>
  <si>
    <t>6130005567</t>
  </si>
  <si>
    <t>1 EMISSIONE 2013 TRASPORTO  SCOL  COD 9814 INTERESSI RITARDATO PAGAMEN RUOLO N1227213 MUNICIPIO III EX IV</t>
  </si>
  <si>
    <t>6130005568</t>
  </si>
  <si>
    <t>1 EMISSIONE 2013 REFEZIONE  SCOLASTICA  COD 1C13 ULTERIORI INTERESSI RUOLI NN55174620370230681428358830342342133284145 3400175212271214437852680 MUNICIPIO III EX IV</t>
  </si>
  <si>
    <t>6130005569</t>
  </si>
  <si>
    <t>1 EMISSIONE2013 REFEZIONE SCOL   COD 1D13 RECUPERO SPESE NOTIFICA RUOLI NN55174620370230681428358830342342133284145 3400175212271214437852680 MUNICIPIO III EX IV</t>
  </si>
  <si>
    <t>6130005570</t>
  </si>
  <si>
    <t>1 EMISSIONE 2013 REFEZIONE SCOL COD 9809  QUOTA CONTR  ANNI PRECEDENTI RUOLI NN55174620370230681428358830342342133284145 3400175212271214437852680 MUNICIPIO III EX IV</t>
  </si>
  <si>
    <t>6130005571</t>
  </si>
  <si>
    <t>1 EMISSIONE 2013 REFEZIONE SCOL COD 9810 INTERESSI RITARDATO PAGAMENTO RUOLI NN55174620370230681428358830342342133284145 3400175212271214437852680 MUNICIPIO III EX IV</t>
  </si>
  <si>
    <t>6130005572</t>
  </si>
  <si>
    <t>1 EMISSIONE 2013   REFEZIONE SCOL COD 9808  QUOTA CONTR ARRETRATI RUOLI NN55174620370230681428358830342342133284145 3400175212271214437852680 MUNICIPIO III EX IV</t>
  </si>
  <si>
    <t>6130005573</t>
  </si>
  <si>
    <t>1 EMISSIONE  2013 ASILO NIDO  COD 1D13 RECUPERO SPESE  NOTIFICA RUOLI NN425712270267913 MUNICIPIO III EX IV</t>
  </si>
  <si>
    <t>6130005574</t>
  </si>
  <si>
    <t>1 EMISSIONE 2013 ASILO NIDO  COD 9258 RETTE ASILI NIDO ARRETRATI RUOLI NN425712270267913 MUNICIPIO III EX IV</t>
  </si>
  <si>
    <t>6130005575</t>
  </si>
  <si>
    <t>1 EMISSIONE 2013 ASILO NIDO   COD 9260 INTERESSI SU  RETTE RUOLI NN425712270267913 MUNICIPIO III EX IV</t>
  </si>
  <si>
    <t>6130005576</t>
  </si>
  <si>
    <t>1 EMISSIONE 2013 ASILO NIDO  COD 1C13 ULTERIORI INTERESSI RUOLI NN425712270267913 MUNICIPIO III EX IV</t>
  </si>
  <si>
    <t>6130005577</t>
  </si>
  <si>
    <t>1 EMISSIONE 2013 COD 1N61 INTERCONTRIBUTO PROGETTO PONTE RUOLO N1228413 MUNICIPIO III EX IV</t>
  </si>
  <si>
    <t>6130005578</t>
  </si>
  <si>
    <t>1 EMISSIONE 2013  COD 1C13 INTERESSI SU CONTRIBUTO PROGETTO PONTE RUOLO N1228413 MUNICIPIO III EX IV</t>
  </si>
  <si>
    <t>6130005579</t>
  </si>
  <si>
    <t>1 EMISSIONE 2013  COD 1C13 RECUPERO SPESE DI NOTIFICA    PROG PONTE RUOLO N1228413 MUNICIPIO III EX IV</t>
  </si>
  <si>
    <t>6130005580</t>
  </si>
  <si>
    <t>6130005582</t>
  </si>
  <si>
    <t>18/06/2013</t>
  </si>
  <si>
    <t>RUOLI COATTIVI NN12357ROMA2695 1 EMISSIONE 2013 PER QUOTECONTRIBUTIVE SERVIZIO ASILI NIDO ANNI 20070809101112 MUNI EXXVII CODICE TRIB9258</t>
  </si>
  <si>
    <t>6130005583</t>
  </si>
  <si>
    <t>RUOLI COATTIVI NN12357ROMA2695 1 EMISSIONE 2013 PER INTERESSI SUQUOTE CONTRIBUTIVE SERVIZIO ASILI NIDO ANNI 20070809101112 MUNIEX XVII CODTRIB92601C13</t>
  </si>
  <si>
    <t>6130005584</t>
  </si>
  <si>
    <t>RUOLI COATTIVI NN12357ROMA2695  1 EMISSIONE 2013 PER RIMBORSOSPESE DI NOTIFICA SU QUOTE CONTRIBUTIVE SERVIZIO ASILI NIDO ANNI20070809101112 MUNI EX XVIICODTRIB1D13</t>
  </si>
  <si>
    <t>6130005624</t>
  </si>
  <si>
    <t>SANZIONE PECUNIARIA AMMINISTRATIVA PER ABUSO EDILIZIO AI SENSI DELLART16 LEGGE REGIONE LAZIO N 152008  MUN I EX XVII DEBITORE DALLA VEDOVA ANGELA MARIA PROPRIETARIO RESPONSABILE</t>
  </si>
  <si>
    <t>6130005626</t>
  </si>
  <si>
    <t>004369</t>
  </si>
  <si>
    <t>18/12/2015</t>
  </si>
  <si>
    <t xml:space="preserve">  APPROVAZIONE RUOLO RISCOSSIONE COATTIVA ANNO 2015-2°EMISSIONE ABUSIVISMO EDILIZIO (DEBITORE SALADINO SALVATORE) RUOLO N.9366/2015 COD.9143 MUN.1(EX1-EX17)</t>
  </si>
  <si>
    <t>6130005644</t>
  </si>
  <si>
    <t>SPESE DI NOTIFICA COD 1D13 EMISSIONE 1 RUOLO 2013</t>
  </si>
  <si>
    <t>6130005645</t>
  </si>
  <si>
    <t>INTERESSI COD 98101C13 EMISSIONE 1 RUOLO 2013</t>
  </si>
  <si>
    <t>6130005646</t>
  </si>
  <si>
    <t>QUOTE REFEZIONE ARRETRATI COD 9809 EMISSIONE 1 RUOLO 2013</t>
  </si>
  <si>
    <t>6130005647</t>
  </si>
  <si>
    <t>6130005648</t>
  </si>
  <si>
    <t>INTERESSI COD 92601C13 EMISSIONE 1 RUOLO 2013</t>
  </si>
  <si>
    <t>6130005649</t>
  </si>
  <si>
    <t>QUOTE ASILO NIDO ARRETRATI COD 9258 EMISSIONE 1 RUOLO 2013</t>
  </si>
  <si>
    <t>6130005650</t>
  </si>
  <si>
    <t>6130005651</t>
  </si>
  <si>
    <t>INTERESSI COD 98141C13 EMISSIONE 1 RUOLO 2013</t>
  </si>
  <si>
    <t>6130005652</t>
  </si>
  <si>
    <t>QUOTE TRASPORTO SCOLASTICO ARRETRATI COD 9813 EMISSIONE 1 RUOLO 2013</t>
  </si>
  <si>
    <t>6130005653</t>
  </si>
  <si>
    <t>6130005654</t>
  </si>
  <si>
    <t>INTERESSI COD 1N621C13 EMISSIONE 1 RUOLO 2013</t>
  </si>
  <si>
    <t>6130005655</t>
  </si>
  <si>
    <t>QUOTE PROGETTO PONTE COD 1N61 EMISSIONE 1 RUOLO 2013</t>
  </si>
  <si>
    <t>6130005681</t>
  </si>
  <si>
    <t>RUOLO  N 2013012119 ABUSIVISMO EDILIZIO SANZIONI PECUNIARIECOD 9143ANNUALIT 2012 PRIMA EMISSIONE 2013 SCAD1072013</t>
  </si>
  <si>
    <t>6130005685</t>
  </si>
  <si>
    <t>001079</t>
  </si>
  <si>
    <t>INTERESSI COD1I528594 EMISSIONE 1 RUOLO 2013</t>
  </si>
  <si>
    <t>6130005686</t>
  </si>
  <si>
    <t>SPESE DI NOTIFICA COD1I51EMISSIONE 1 RUOLO 2013</t>
  </si>
  <si>
    <t>6130005687</t>
  </si>
  <si>
    <t>SANZIONI COD8596 EMISSIONE 1 RUOLO 2013</t>
  </si>
  <si>
    <t>6130005688</t>
  </si>
  <si>
    <t>COSAP PERMANENTE ARRETRATI COD 8592 EMISSIONE 1 RUOLO 2013</t>
  </si>
  <si>
    <t>6130005689</t>
  </si>
  <si>
    <t>SPESE DI NOTIFICA COD1I49 EMISSIONE 1 RUOLO 2013</t>
  </si>
  <si>
    <t>6130005690</t>
  </si>
  <si>
    <t>INTERESSI COD1I508589 EMISSIONE 1 RUOLO 2013</t>
  </si>
  <si>
    <t>6130005691</t>
  </si>
  <si>
    <t>SANZIONI COD8591 EMISSIONE 1 RUOLO 2013</t>
  </si>
  <si>
    <t>6130005692</t>
  </si>
  <si>
    <t>COSAP TEMPORANEA ARRETRATI COD 8587 EMISSIONE 1 RUOLO 2013</t>
  </si>
  <si>
    <t>6130005695</t>
  </si>
  <si>
    <t>15/12/1997</t>
  </si>
  <si>
    <t>APPROVAZIONE RUOLI RISCOSSIONE COATTIVA ANNO 2013 1EMISSIONE COSAP PERMANENTECODICE 152ULTERIORI INTERESSI PER ISCRIZIONE A RUOLO ANNO 2010 RUOLI N003414003067002587003587013326 001751012268001930001644003372 MUN2EX3</t>
  </si>
  <si>
    <t>6130005696</t>
  </si>
  <si>
    <t>APPROVAZIONE RUOLI RISCOSSIONE COATTIVA ANNO 2013 1EMISSIONE COSAP PERMANENTECODICE 8592CANONE ANNO 2010 RUOLI N003414003067002587003587013326 001751012268001930001644003372 MUN2EX3</t>
  </si>
  <si>
    <t>6130005697</t>
  </si>
  <si>
    <t xml:space="preserve">  APPROVAZIONE RUOLI RISCOSSIONE COATTIVA ANNO 2013 1°EMISSIONE COSAP PERMANENTE-CODICE 8593-INDENNITA' DI MORA ANNO 2010 RUOLI N.003414-003067-002587-003587-013326- 001751-012268-001930-001644-003372- MUN.2(EX3)</t>
  </si>
  <si>
    <t>6130005698</t>
  </si>
  <si>
    <t>APPROVAZIONE RUOLI RISCOSSIONE COATTIVA ANNO 2013 1EMISSIONE COSAP PERMANENTECODICE 8594INTERESSI ANNO 2010 RUOLI N003414003067002587003587013326 001751012268001930001644003372 MUN2EX3</t>
  </si>
  <si>
    <t>6130005699</t>
  </si>
  <si>
    <t>001094</t>
  </si>
  <si>
    <t>RUOLI NN25301655337417371211826562013 ARRETRATI REFEZIONESCOLASTICA COD 9809 ANNI 20042005200720082009201020111012</t>
  </si>
  <si>
    <t>6130005700</t>
  </si>
  <si>
    <t>RUOLI NN25301655337417371211826562013 INTERESSI REFEZIONESCOLASTICA COD 9810 E 1C13 ANNI 20042005200720082009201020111012</t>
  </si>
  <si>
    <t>6130005701</t>
  </si>
  <si>
    <t>RUOLI NN25301655337417371211826562013 SPESE NOTIFICA REFEZIONESCOLASTICA COD 1D13 ANNI 20042005200720082009201020111012</t>
  </si>
  <si>
    <t>6130005705</t>
  </si>
  <si>
    <t>001688</t>
  </si>
  <si>
    <t>24/06/2013</t>
  </si>
  <si>
    <t>1 RUOLO 2013 SCAD 25062013  INTROITI RELATIVI ALLA RISCOSSINECOATTIVA A MEZZO DEL CONCESSIONARIO DELLESAZIONE DELLIMPOSTA COMUNALESULLA PUBBLICITA CON INTERESSI  SANZIONI ED ALTRI DIRITTI  IMPOSTAARRETRATI</t>
  </si>
  <si>
    <t>6130005706</t>
  </si>
  <si>
    <t>1 RUOLO 2013 SCAD 25062013  INTROITI RELATIVI ALLA RISCOSSINECOATTIVA A MEZZO DEL CONCESSIONARIO DELLESAZIONE DELLIMPOSTA COMUNALESULLA PUBBLICITA CON INTERESSI  SANZIONI ED ALTRI DIRITTISANZIONE</t>
  </si>
  <si>
    <t>6130005707</t>
  </si>
  <si>
    <t>1 RUOLO 2013 SCAD 25062013  INTROITI RELATIVI ALLA RISCOSSINECOATTIVA A MEZZO DEL CONCESSIONARIO DELLESAZIONE DELLIMPOSTA COMUNALESULLA PUBBLICITA CON INTERESSI  SANZIONI ED ALTRI DIRITTIINTERESSI MORATORI</t>
  </si>
  <si>
    <t>6130005708</t>
  </si>
  <si>
    <t>1 RUOLO 2013 SCAD 25062013  INTROITI RELATIVI ALLA RISCOSSINECOATTIVA A MEZZO DEL CONCESSIONARIO DELLESAZIONE DELLIMPOSTA COMUNALESULLA PUBBLICITA CON INTERESSI  SANZIONI ED ALTRI DIRITTI  DIRITTIACCESSORI</t>
  </si>
  <si>
    <t>6130005720</t>
  </si>
  <si>
    <t>28/06/2013</t>
  </si>
  <si>
    <t>0000085971</t>
  </si>
  <si>
    <t xml:space="preserve">PZ B7 TRIGORIA   </t>
  </si>
  <si>
    <t>PZ B7 TRIGORIA  INDENITA PROVV ESPROPRIO</t>
  </si>
  <si>
    <t>6130005727</t>
  </si>
  <si>
    <t>26/06/2013</t>
  </si>
  <si>
    <t>0000080989</t>
  </si>
  <si>
    <t xml:space="preserve">GIUSTOILTEMPO SOC. COOP.A.R.L.   </t>
  </si>
  <si>
    <t>RESTITUZIONE I SAL CCAPITALE</t>
  </si>
  <si>
    <t>6130005729</t>
  </si>
  <si>
    <t>27/06/2013</t>
  </si>
  <si>
    <t>RUOLI I EMIS MUN7 EX 9 TRIBUTO 1C13 ABUSIVISMO EDILIZIO LG 4785</t>
  </si>
  <si>
    <t>6130005730</t>
  </si>
  <si>
    <t>RUOLI I EMIS MUN7 EX 9 TRIBUTO 1D13 ABUSIVISMO EDILIZIO LG 4785</t>
  </si>
  <si>
    <t>6130005731</t>
  </si>
  <si>
    <t>RUOLI I EMIS MUN7 EX 9 TRIBUTO 9143 ABUSIVISMO EDILIZIO LG 4785</t>
  </si>
  <si>
    <t>6130005732</t>
  </si>
  <si>
    <t>RUOLI I EMIS MUN7 EX 9 TRIBUTO 1C13 TRANSENNAMENTI</t>
  </si>
  <si>
    <t>6130005733</t>
  </si>
  <si>
    <t>RUOLI I EMIS MUN7 EX 9 TRIBUTO 1D13 TRANSENNAMENTI</t>
  </si>
  <si>
    <t>6130005735</t>
  </si>
  <si>
    <t>RUOLI I EMIS MUN7 EX 9 TRIBUTO 8587 COSAP TEMP</t>
  </si>
  <si>
    <t>6130005736</t>
  </si>
  <si>
    <t>RUOLI I EMIS MUN7 EX 9 TRIBUTO 8589 COSAP TEMP</t>
  </si>
  <si>
    <t>6130005737</t>
  </si>
  <si>
    <t>RUOLI I EMIS MUN7 EX 9 TRIBUTO 1I49 COSAP TEMP</t>
  </si>
  <si>
    <t>6130005738</t>
  </si>
  <si>
    <t>RUOLI I EMIS MUN7 EX 9 TRIBUTO 1I50 COSAP TEMP</t>
  </si>
  <si>
    <t>6130005739</t>
  </si>
  <si>
    <t>RUOLI I EMIS MUN7 EX 9 TRIBUTO 1L23 COSAP TEMP</t>
  </si>
  <si>
    <t>6130005779</t>
  </si>
  <si>
    <t>001095</t>
  </si>
  <si>
    <t>RUOLI N201300045662013000235920130035332013008931201301212020130045777201300297320130016332013004387 RESI ESECUTIVI IL 762013  COSAPPERMANENTE  COD  8592 E 8593  ANNI 2008200920102011 E 2012 DDD20130000032510</t>
  </si>
  <si>
    <t>6130005780</t>
  </si>
  <si>
    <t>RUOLI N201300045662013000235920130035332013008931201301212020130045777201300297320130016332013004387 RESI ESECUTIVI IL 762013  COSAPPERMANENTE SPESE NOTIFICA  COD  1I51  ANNI 2008200920102011 E 2012DDD 20130000032510</t>
  </si>
  <si>
    <t>6130005781</t>
  </si>
  <si>
    <t>RUOLI N201300045662013000235920130035332013008931201301212020130045777201300297320130016332013004387 RESI ESECUTIVI IL 762013  COSAPPERMANENTE SPESE INTERESSI  COD  1I52 E 8594  ANNI2008200920102011 E 2012 DDD 20130000032510</t>
  </si>
  <si>
    <t>6130005782</t>
  </si>
  <si>
    <t>RUOLI N201300045662013000235920130035332013008931201301212020130045777201300297320130016332013004387 RESI ESECUTIVI IL 762013  COSAPPERMANENTE SANZIONI  COD  8596  ANNI 2008200920102011 E 2012 DDD20130000032510</t>
  </si>
  <si>
    <t>6130005785</t>
  </si>
  <si>
    <t>14/06/2013</t>
  </si>
  <si>
    <t>INFRAZIONE ALLE NORME SUL CANONE COSAP  COD TRIBUTO 1I51</t>
  </si>
  <si>
    <t>6130005786</t>
  </si>
  <si>
    <t>INTROITI E RIMBORSI DIVERSI  CODICE TERIBUTO 1I52</t>
  </si>
  <si>
    <t>6130005787</t>
  </si>
  <si>
    <t>INFRAZIONE ALLE NORME SUL CANONE COSAP  COD TRIBUTO 1L23</t>
  </si>
  <si>
    <t>6130005788</t>
  </si>
  <si>
    <t>CANONE PERMANENTE ARRETRATI  COD TRIBUTO 8592</t>
  </si>
  <si>
    <t>6130005789</t>
  </si>
  <si>
    <t>INFRAZIONE ALLE NORME SUL CANONE COSAP  COD TRIBUTO 8594</t>
  </si>
  <si>
    <t>6130005790</t>
  </si>
  <si>
    <t>INFRAZIONE ALLE NORME SUL CANONE COSAP  COD TRIBUTO 8596</t>
  </si>
  <si>
    <t>6130005806</t>
  </si>
  <si>
    <t>001242</t>
  </si>
  <si>
    <t>RUOLI COATTIVI NN12220ROMA27193568 I EMISSIONE 2013 PER RISCOSSIONEQUOTE CONTRIBUTIVE ASILI NIDO ANNI 200720082009 MUNICIPIO I EXMUNROMA CENTRO STORICO  COD TRIB 9258</t>
  </si>
  <si>
    <t>6130005808</t>
  </si>
  <si>
    <t>RUOLI COATTIVI NN12220ROMA27193568 I EMISSIONE 2013 PER RISCOSSIONEINTERESSI SU QUOTE CONTRIBUTIVE ASILI NIDO ANNI 200720082009 MUNICIPIOI EX MUNROMA CENTRO STORICO COD TRIB 92601C13</t>
  </si>
  <si>
    <t>6130005809</t>
  </si>
  <si>
    <t>RUOLI COATTIVI NN12220ROMA27193568 I EMISSIONE 2013 PER RISCOSSIONERIMBORSO SPESE NOTIFICA SU QUOTE CONTRIBUTIVE ASILI NIDO ANNI200720082009 MUNI EX MUNROMA CENTRO STORICO COD TRIB 1D13</t>
  </si>
  <si>
    <t>6130005816</t>
  </si>
  <si>
    <t>001239</t>
  </si>
  <si>
    <t>RUOLI COATTIVI NN12190ROMA26644585 1 EMISSIONE 2013 PERRISCOSSIONE QUOTE CONTRIBUTIVE REFEZIONE SCOLASTICA ANNO 2010 MUNICIPIO I EX MUNROMA CENTRO STORICO  COD TRIB 9809</t>
  </si>
  <si>
    <t>6130005817</t>
  </si>
  <si>
    <t>RUOLI COATTIVI NN12190ROMA26644585 1 EMISSIONE 2013 PERRISCOSSIONE INTERESSI QUOTE CONTRIBUTIVE REFEZIONE SCOLASTICA  ANNO 2010MUNICIPIO I EX MUNROMA CENTRO STORICO COD TRIB 1C139810</t>
  </si>
  <si>
    <t>6130005818</t>
  </si>
  <si>
    <t>RUOLI COATTIVI NN12190ROMA26644585 1 EMISSIONE 2013 PERRISCOSSIONE RIMBORSO SPESE NOTIFICA QUOTE CONTRIBUTIVE REFEZIONESCOLASTICA  ANNO 2010 MUNICIPIO I EX MUNROMA CENTRO STORICO COD TRIB 1D139811</t>
  </si>
  <si>
    <t>6130005822</t>
  </si>
  <si>
    <t>RUOLI I EMIS MUN7 EX 9 TRIBUTO 9075 TRANSENNAMENTI</t>
  </si>
  <si>
    <t>6130005823</t>
  </si>
  <si>
    <t>001580</t>
  </si>
  <si>
    <t>APPROVAZIONE RUOLI NN 236613247174012162 ANNO 2013  PRIMA EMISSIONEMUN VI EX MUN VIII  COD ENTRATA 9823</t>
  </si>
  <si>
    <t>6130005824</t>
  </si>
  <si>
    <t>APPROVAZIONE RUOLI NN 236613247174012162 ANNO 2013  PRIMA EMISSIONEMUN VI EX MUN VIII  COD ENTRATA 9143</t>
  </si>
  <si>
    <t>6130005825</t>
  </si>
  <si>
    <t>APPROVAZIONE RUOLI NN 236613247174012162 ANNO 2013  PRIMA EMISSIONEMUN VI EX MUN VIII  COD ENTRATA 1D13</t>
  </si>
  <si>
    <t>6130005859</t>
  </si>
  <si>
    <t>QPRECUPERO SOMMA INCENTIVO LAVORI MANUTENZIONE STRAORDCOMPLESSO EXBASTOGI</t>
  </si>
  <si>
    <t>6130005868</t>
  </si>
  <si>
    <t>03/07/2013</t>
  </si>
  <si>
    <t>RUOLO RISCOSSIONE COATTIVA 1 EMISSIONE COD TRIBUTO 151 MUN 13 EX 18</t>
  </si>
  <si>
    <t>6130005869</t>
  </si>
  <si>
    <t>RUOLO RISCOSSIONE COATTIVA 1 EMISSIONE COD TRIBUTO 152 MUN 13 EX 18</t>
  </si>
  <si>
    <t>6130005870</t>
  </si>
  <si>
    <t>RUOLO RISCOSSIONE COATTIVA 1 EMISSIONE COD TRIBUTO 8592 MUN 13 EX 18</t>
  </si>
  <si>
    <t>6130005871</t>
  </si>
  <si>
    <t>RUOLO RISCOSSIONE COATTIVA 1 EMISSIONE COD TRIBUTO 8594 MUN 13 EX 18</t>
  </si>
  <si>
    <t>6130005872</t>
  </si>
  <si>
    <t>RUOLO RISCOSSIONE COATTIVA 1 EMISSIONE COD TRIBUTO 8596 MUN 13 EX 18</t>
  </si>
  <si>
    <t>6130005874</t>
  </si>
  <si>
    <t>001138</t>
  </si>
  <si>
    <t>RUOLO RISCOSSIONE COATTIVA 1 EMISSIONE COD TRIBUTO 9809 MUN 13 EX 18</t>
  </si>
  <si>
    <t>6130005875</t>
  </si>
  <si>
    <t>RUOLO RISCOSSIONE COATTIVA 1 EMISSIONE COD TRIBUTO 9810 MUN 13 EX 18</t>
  </si>
  <si>
    <t>6130005876</t>
  </si>
  <si>
    <t>RUOLO RISCOSSIONE COATTIVA 1 EMISSIONE COD TRIBUTO 1C13 MUN 13 EX 18</t>
  </si>
  <si>
    <t>6130005877</t>
  </si>
  <si>
    <t>RUOLO RISCOSSIONE COATTIVA 1 EMISSIONE COD TRIBUTO 1D13 MUN 13 EX 18</t>
  </si>
  <si>
    <t>6130005884</t>
  </si>
  <si>
    <t>RUOLI N2013001111 201300354320130013245 2013012159 COSAP TEMPORANEA COD  8587 E 8588  ANNI 20102011 DDD 20130000032510</t>
  </si>
  <si>
    <t>6130005885</t>
  </si>
  <si>
    <t>RUOLI N2013001111 201300354320130013245 2013012159 COSAP TEMPORANEASANZIONI  COD  8591  ANNI 20102011 DDD 20130000032510</t>
  </si>
  <si>
    <t>6130005886</t>
  </si>
  <si>
    <t>RUOLI N2013001111 201300354320130013245 2013012159 COSAP TEMPORANEAINTERESSI  COD  1I50 E 8589  ANNI 20102011 DDD 20130000032510</t>
  </si>
  <si>
    <t>6130005887</t>
  </si>
  <si>
    <t>RUOLI N2013001111 201300354320130013245 2013012159 COSAP TEMPORANEASPESE NOTIFICA COD  1I49  ANNI 20102011 DDD 20130000032510</t>
  </si>
  <si>
    <t>6130005888</t>
  </si>
  <si>
    <t>001581</t>
  </si>
  <si>
    <t>APPROVAZIONE RUOLI NN 28081793467926133632134982851343517801243331293089237737463104261241901779124322185400848672710 DEL2013 I EMISSIONE  MUN VI EX VIII  COD TRIB 1C139810</t>
  </si>
  <si>
    <t>6130005889</t>
  </si>
  <si>
    <t>APPROVAZIONE RUOLI NN 28081793467926133632134982851343517801243331293089237737463104261241901779124322185400848672710 DEL2013 I EMISSIONE  MUN VI EX VIII  COD TRIB 9809</t>
  </si>
  <si>
    <t>6130005890</t>
  </si>
  <si>
    <t>APPROVAZIONE RUOLI NN 28081793467926133632134982851343517801243331293089237737463104261241901779124322185400848672710 DEL2013 I EMISSIONE  MUN VI EX VIII  COD TRIB 1D1</t>
  </si>
  <si>
    <t>6130005894</t>
  </si>
  <si>
    <t>01/02/2007</t>
  </si>
  <si>
    <t>E.1.01.01.53.002.1CIP</t>
  </si>
  <si>
    <t xml:space="preserve">CANONI PER L'INSTALLAZIONE DI MEZZI PUBBLICITARI - ARRETRATI  - IMPIANTI PRIVATI </t>
  </si>
  <si>
    <t>APPROVAZIONE RUOLI RISCOSSIONE COATTIVA ANNO 2013 1EMISSIONE CANONE INSTALLAZIONE MEZZI PUBBLICITARI ARRETRATI CODICE 1B87ANNO 2009 RUOLI NN133274256339912269881119312013 MUN2EX3</t>
  </si>
  <si>
    <t>6130005898</t>
  </si>
  <si>
    <t>APPROVAZIONE RUOLI RISCOSSIONE COATTIVA ANNO 2013 1EMISSIONE CIP INTERESSI MORATORI COD1B88 ANNO 2009 ANNO 2009 RUOLI NN133274256339912269881119312013 MUN2EX3</t>
  </si>
  <si>
    <t>6130005899</t>
  </si>
  <si>
    <t>APPROVAZIONE RUOLI RISCOSSIONE COATTIVA ANNO 2013 1EMISSIONE CIP SANZIONE PECUNIARIA COD1B89ANNO 2009 RUOLI NN133274256339912269881119312013 MUN2EX3</t>
  </si>
  <si>
    <t>6130005900</t>
  </si>
  <si>
    <t>APPROVAZIONE RUOLI RISCOSSIONE COATTIVA ANNO 2013 1EMISSIONE CIP RECUPERO SPESE NOTIFICA COD 1R33ANNO 2009 RUOLI NN133274256339912269881119312013 MUN2EX3</t>
  </si>
  <si>
    <t>6130005901</t>
  </si>
  <si>
    <t>APPROVAZIONE RUOLI RISCOSSIONE COATTIVA ANNO 2013 1EMISSIONE CIPULTERIORI INTERESSI PER ISCRIZIONE RUOLO CODICE 1R34ANNO 2009 RUOLI NN133274256339912269881119312013 MUN2EX3</t>
  </si>
  <si>
    <t>6130005916</t>
  </si>
  <si>
    <t>08/07/2013</t>
  </si>
  <si>
    <t>APPROVAZIONE RUOLI RISCOSSIONE COATTIVA 1EMISSIONE ANNO 2013 COSAP PERMANENTE PASSI CARRABILI COD 1L52 ULTERIORI INTERESSI ISCRIZIONE RUOLO 2010 R 3069358913329175312273 MUN3EX4</t>
  </si>
  <si>
    <t>6130005917</t>
  </si>
  <si>
    <t>APPROVAZIONE RUOLI RISCOSSIONE COATTIVA 1EMISSIONE ANNO 2013 COSAP PERMANENTE PASSI CARRABILI COD 1L512 SPESE NOTIFICA2010 R 3069358913329175312273 MUN3EX4</t>
  </si>
  <si>
    <t>6130005918</t>
  </si>
  <si>
    <t>APPROVAZIONE RUOLI RISCOSSIONE COATTIVA 1EMISSIONE ANNO 2013 COSAP PERMANENTE PASSI CARRABILI COD 8592 CANONEARRETRATI 2010 R 3069358913329175312273 MUN3EX4</t>
  </si>
  <si>
    <t>6130005919</t>
  </si>
  <si>
    <t>APPROVAZIONE RUOLI RISCOSSIONE COATTIVA 1EMISSIONE ANNO 2013 COSAP PERMANENTE PASSI CARRABILI COD8593INDENNITADI MORA 2010 R 3069358913329175312273 MUN3EX4</t>
  </si>
  <si>
    <t>6130005920</t>
  </si>
  <si>
    <t>APPROVAZIONE RUOLI RISCOSSIONE COATTIVA 1EMISSIONE ANNO 2013 COSAP PERMANENTE PASSI CARRABILI COD8594 INTERESSI2010 R 3069358913329175312273 MUN3EX4</t>
  </si>
  <si>
    <t>6130005921</t>
  </si>
  <si>
    <t>APPROVAZIONE RUOLI RISCOSSIONE COATTIVA 1EMISSIONE ANNO 2013 ABUSIVISMO EDILIZIO ANNI 200406091011 COD1C13 INTERESSI ISCRIZIONE RUOLO R12116 MUN3EX4</t>
  </si>
  <si>
    <t>6130005922</t>
  </si>
  <si>
    <t>APPROVAZIONE RUOLI RISCOSSIONE COATTIVA 1EMISSIONE ANNO 2013 ABUSIVISMO EDILIZIO ANNI 200406091011 COD1D13SPESE NOTIFICA R12116 MUN3EX4</t>
  </si>
  <si>
    <t>6130005923</t>
  </si>
  <si>
    <t>APPROVAZIONE RUOLI RISCOSSIONE COATTIVA 1EMISSIONE ANNO 2013 ABUSIVISMO EDILIZIO ANNI 200406091011 COD9143SANZIONI PECUNIARIE R12116 MUN3EX4</t>
  </si>
  <si>
    <t>6130005930</t>
  </si>
  <si>
    <t>001698</t>
  </si>
  <si>
    <t>01/07/2013</t>
  </si>
  <si>
    <t>PREZIUSO CHIARARECUPERO SOMMA NON DOVUTA COLLOCAMENTO IN ASPETTATIVASENZA RETRIBUZIONEPERIODO DAL 1752013 AL 3152013</t>
  </si>
  <si>
    <t>6130005946</t>
  </si>
  <si>
    <t>11/06/2013</t>
  </si>
  <si>
    <t>MAGGIORNI SOMME ONERI INCENTIVO ART 92 DLGS N16306 APPALTO LAVORI DI RECUPERO CONSERVATIVO DELLIMMOBILE DI PROPRIETA COMUNALE SITO IN VIA TENUTA DI TORRENOVA MUNICIPIO VIII</t>
  </si>
  <si>
    <t>6130005948</t>
  </si>
  <si>
    <t>MAGGIORI SOMME ONERI INCENTIVO ART 92 DLGS N16306 PROGRAMMA ERP APPALTO LAVORI RECUPERO CONSERVATIVO DELLIMMOBILERESIDENZIALE VIA DELLARCHEOLOGIA  COMPARTO R5 TOR BELLA MONACAMUNICIPIO VIII</t>
  </si>
  <si>
    <t>6130006011</t>
  </si>
  <si>
    <t>RECUPERO SOMMA INCENTIVO PROGETTAZIONE ESECUTIVA E LA REALIZZAZIONE DIOPERE DI CONSOLIDAMENTO DELLE STRUTTURE E DELLA COPERTURA DEL CENTROANIZAN E BOCCIOFILO SITO IN OSTIA VIA CARDINAL CYBO N1</t>
  </si>
  <si>
    <t>6130006015</t>
  </si>
  <si>
    <t>21/07/2013</t>
  </si>
  <si>
    <t>RUOLI N201301324620130121602013003938 PUBBLICITA COD  1B87  ANNI201020112012 DDD 20130000032510</t>
  </si>
  <si>
    <t>6130006016</t>
  </si>
  <si>
    <t>RUOLI N201301324620130121602013003938 PUBBLICITAINTERESSI COD 1B88 1R34  ANNI 201020112012 DDD 20130000032510</t>
  </si>
  <si>
    <t>6130006017</t>
  </si>
  <si>
    <t>RUOLI N201301324620130121602013003938 PUBBLICITA SANZIONI  COD 1B89  ANNI 201020112012 DDD 20130000032510</t>
  </si>
  <si>
    <t>6130006018</t>
  </si>
  <si>
    <t>RUOLI N201301324620130121602013003938 PUBBLICITA SPESE NOTIFICACOD  1R33  ANNI 201020112012 DDD 20130000032510</t>
  </si>
  <si>
    <t>6130006049</t>
  </si>
  <si>
    <t>09/07/2013</t>
  </si>
  <si>
    <t>RUOLO RISCOSSIONE COATTIVA 1 EMISSIONE COD TRIBUTO 1B87 MUN 13 EX 18</t>
  </si>
  <si>
    <t>6130006050</t>
  </si>
  <si>
    <t>RUOLO RISCOSSIONE COATTIVA 1 EMISSIONE COD TRIBUTO 1B88 MUN 13 EX 18</t>
  </si>
  <si>
    <t>6130006051</t>
  </si>
  <si>
    <t>RUOLO RISCOSSIONE COATTIVA 1 EMISSIONE COD TRIBUTO 1B89 MUN 13 EX 18</t>
  </si>
  <si>
    <t>6130006052</t>
  </si>
  <si>
    <t>RUOLO RISCOSSIONE COATTIVA 1 EMISSIONE COD TRIBUTO 1R33 MUN 13 EX 18</t>
  </si>
  <si>
    <t>6130006053</t>
  </si>
  <si>
    <t>RUOLO RISCOSSIONE COATTIVA 1 EMISSIONE COD TRIBUTO 1R34 MUN 13 EX 18</t>
  </si>
  <si>
    <t>6130006089</t>
  </si>
  <si>
    <t>010309</t>
  </si>
  <si>
    <t>20/06/2013</t>
  </si>
  <si>
    <t>ACCERTAMENTO ULTERIORI INTERESSI MATURATI SULLE SOMME VERSATETARDIVAMENTE DAI CONTRIBUENTI COD 9101 E PER LE MAGGIORI RATEAZIONICONCESSI AI CONTRIBUENTI CORD9850  RISCOSSIONI DEI RUOLIN142672011 E N160292008  I TRIMESTRE 2013 BERNABEI GIULIO ECALABRESI GI</t>
  </si>
  <si>
    <t>6130006091</t>
  </si>
  <si>
    <t>RUOLO COATTIVO 1 EMISSIONE CODTRIBUTO 151MUN13 EX 18</t>
  </si>
  <si>
    <t>6130006092</t>
  </si>
  <si>
    <t>RUOLO COATTIVO 1 EMISSIONE CODTRIBUTO 152MUN13 EX 18</t>
  </si>
  <si>
    <t>6130006093</t>
  </si>
  <si>
    <t>RUOLO COATTIVO 1 EMISSIONE CODTRIBUTO 8592MUN13 EX 18</t>
  </si>
  <si>
    <t>6130006094</t>
  </si>
  <si>
    <t>RUOLO COATTIVO 1 EMISSIONE CODTRIBUTO 8593MUN13 EX 18</t>
  </si>
  <si>
    <t>6130006095</t>
  </si>
  <si>
    <t>RUOLO COATTIVO 1 EMISSIONE CODTRIBUTO 8594MUN13 EX 18</t>
  </si>
  <si>
    <t>6130006096</t>
  </si>
  <si>
    <t>RUOLO COATTIVO 1 EMISSIONE CODTRIBUTO 1L23MUN13 EX 18</t>
  </si>
  <si>
    <t>6130006097</t>
  </si>
  <si>
    <t>1 EMISSIONE 2013 RUOLI COATTIVINN12192ROMA12194ROMA36732570355213252896916614458 2374174221262666367554243554132543806166223751743 21272667 COSAP PERMANENTE ANNI 20092010 CODTRIB8592 MUNICI</t>
  </si>
  <si>
    <t>6130006098</t>
  </si>
  <si>
    <t>1 EMISSIONE 2013 RUOLI COATTIVINN12192ROMA12194ROMA36732570355213252896916614458 2374174221262666367554243554132543806166223751743 21272667 INDENNITA DI MORA COSAP PERMANENTE ANNI 20092010CODTRIB8593 MUNICI</t>
  </si>
  <si>
    <t>6130006099</t>
  </si>
  <si>
    <t>1 EMISSIONE 2013 RUOLI COATTIVINN12193ROMA12195ROMA44363674542330223553132533805 4437560554802848367654252578355523303008132554223 8970380744592124357728358746179939392668 CANONE COMLE DI PUBBLICITA ANNI 20082009 CODTRIB1B87 MUNICI</t>
  </si>
  <si>
    <t>6130006100</t>
  </si>
  <si>
    <t>1 EMISSIONE 2013 RUOLI COATTIVINN12193ROMA12195ROMA44363674542330223553132533805 4437560554802848367654252578355523303008132554223 8970380744592124357728358746179939392668 SANZIONI SU CANONE COMLE DI PUBBLICITA ANNI 20082009 CODTRIB1B89 MUNICI</t>
  </si>
  <si>
    <t>6130006101</t>
  </si>
  <si>
    <t>1 EMISSIONE 2013 RUOLI COATTIVINN12192ROMA12194ROMA36732570355213252896916614458 2374174221262666367554243554132543806166223751743 21272667 INTERESSI E INTERESSI DI ISCRIZIONE A RUOLO SU COSAPPERMANENTE ANNI 20092010 E RUOLI NN12193ROMA12195ROMA 443636745</t>
  </si>
  <si>
    <t>6130006110</t>
  </si>
  <si>
    <t>000868</t>
  </si>
  <si>
    <t>RUOLO N 2013012117 ABUSIVISMO EDILIZIO  SANZIONI PECUNIARIE  COD 9143 ANNI 20042006 2007  2009 SCAD CRED 12062013</t>
  </si>
  <si>
    <t>6130006111</t>
  </si>
  <si>
    <t>RUOLO N 2013012117 ABUSIVISMO EDILIZIO  INTERESSI  COD 1C13 E  9823ANNI 20042006 2007  2009 SCAD CRED 12062013</t>
  </si>
  <si>
    <t>6130006112</t>
  </si>
  <si>
    <t>RUOLO N 2013012117 ABUSIVISMO EDILIZIO  SPESE DI NOTIFICA  COD 1D13 ANNI 20042006 2007  2009 SCAD CRED 12062013</t>
  </si>
  <si>
    <t>6130006113</t>
  </si>
  <si>
    <t>RUOLO N 2013012161 ABUSIVISMO EDILIZIO  SANZIONI PECUNIARIE  COD 9143 ANNI 20112012 SCAD CRED 10062013</t>
  </si>
  <si>
    <t>6130006125</t>
  </si>
  <si>
    <t>1 EMISSIONE 2013 RUOLI COATTIVINN12192ROMA12194ROMA36732570355213252896916614458 2374174221262666367554243554132543806166223751743 21272667 RIMBORSO SPESE DI NOTIFICA SU COSAP PERMANENTE ANNI 20092010E RUOLI NN12193ROMA12195ROMA 44363674542330223553132533</t>
  </si>
  <si>
    <t>6130006143</t>
  </si>
  <si>
    <t>RUOLI N2013003703201300258820130033132013001754201301227420130026812013002892 REFEZIONE COD 9809 ANN0 2010 SCAD CRED 1462013</t>
  </si>
  <si>
    <t>6130006144</t>
  </si>
  <si>
    <t>RUOLI N2013003703201300258820130033132013001754201301227420130026812013002892 REFEZIONE INTERESSI COD 9810  1C13 ANN0 2010 SCADCRED 1462013</t>
  </si>
  <si>
    <t>6130006145</t>
  </si>
  <si>
    <t>RUOLI N2013003703201300258820130033132013001754201301227420130026812013002892 REFEZIONE  SPESE NOTIFICA COD 1D13  ANN0 2010SCAD CRED 1462013</t>
  </si>
  <si>
    <t>6130006216</t>
  </si>
  <si>
    <t>INCENTIVI EX ART 92 DELISE OP 0640690001 4060016186</t>
  </si>
  <si>
    <t>6130006219</t>
  </si>
  <si>
    <t>001039</t>
  </si>
  <si>
    <t>INCENTIVI EX ART 92 DELISE OP OP0514680001</t>
  </si>
  <si>
    <t>6130006317</t>
  </si>
  <si>
    <t>000755</t>
  </si>
  <si>
    <t>18/03/2013</t>
  </si>
  <si>
    <t>INTROITI RELATIVI ALLA RISCOSSIONE COATTIVA DEI CANONI DI CONCESSIONIRELATIVI AI LOCALI E POSTEGGI DEL MERCATO DEI FIORI  RUOLO N2013002964  CANONI CONCESSORI ED ACCESSORI</t>
  </si>
  <si>
    <t>6130006318</t>
  </si>
  <si>
    <t>IINTROITI RELATIVI ALLA RISCOSSIONE COATTIVA DEI CANONI DI CONCESSIONIRELATIVI AI LOCALI E POSTEGGI DEL MERCATO DEI FIORI  RUOLO N201300296  NTERESSI SUI CANONI 2011</t>
  </si>
  <si>
    <t>6130006365</t>
  </si>
  <si>
    <t>RUOLI COATTIVI 1 EMISSIONE 2013 NN12358ROMA465223949133416338832597 COSAP PERMANENTE ARRETRATA ANNI 200708091011 COD TRIB85928593 MUNICIPIO I EX XVII</t>
  </si>
  <si>
    <t>6130006366</t>
  </si>
  <si>
    <t>RUOLI COATTIVI 1 EMISSIONE 2013 NN12359ROMA30884164 COSAPTEMPORANEA ARRETRATA ANNI 20101112 CODTRIB8588 MUNICIPIO I EX XVII</t>
  </si>
  <si>
    <t>6130006367</t>
  </si>
  <si>
    <t>RUOLI COATTIVI 1 EMISSIONE 2013 NN12360ROMA 5670548213418176328652156 CANONE PUBBLICITA ARRETRATO ANNI 20092012 CODTRIB1B87 MUNICIPIO I EX XVII</t>
  </si>
  <si>
    <t>6130006368</t>
  </si>
  <si>
    <t>RUOLI COATTIVI 1 EMISSIONE 2013 NN12358ROMA465223949133416338832597 INTERESSI E INTISCRA RUOLO COSAPPERMANENTE ARRETRATA NN12359ROMA30884164 INTERESSI COSAP TEMPORANEAARRETRATA NN12360ROMA 5670548213418 176328652156 INTERESSICANONE PUBBLICITA ARRETRATO CO</t>
  </si>
  <si>
    <t>6130006369</t>
  </si>
  <si>
    <t>RUOLI COATTIVI 1 EMISSIONE 2013 NN12360ROMA 5670548213418176328652156 SANZIONI SU CANONE PUBBLICITA ARRETRATOCODTRIB1B89 MUNICIPIO I EX XVII</t>
  </si>
  <si>
    <t>6130006370</t>
  </si>
  <si>
    <t>RUOLI COATTIVI 1 EMISSIONE 2013 NN12358ROMA465223949133416338832597 SANZIONI SU COSAP PERMANENTE ARRETRATA ENN12359ROMA30884164 SANZIONI SU COSAP TEMPORANEA ARRETRATA CODTRIB85918596  MUNICIPIO I EX XVII</t>
  </si>
  <si>
    <t>6130006371</t>
  </si>
  <si>
    <t>RUOLI COATTIVI 1 EMISSIONE 2013 NN12358ROMA465223949133416338832597 REC SPESE NOTIFICA COSAP PERMANENTEARRETRATA NN12359ROMA30884164 REC SPESE NOTIFICA COSAP TEMPORANEAARRETRATA NN12360ROMA 5670548213418 176328652156 REC SPESENOTIFICA CANONE PUBBLICITA AR</t>
  </si>
  <si>
    <t>6130006431</t>
  </si>
  <si>
    <t>22/07/2013</t>
  </si>
  <si>
    <t>LISTA DI CARICO ANNO 2013  UTENTI REGOLARI  PER CANONI DERIVANTI DALOCAZIONI ATTIVE DI IMMOBILI ERP  FITTI ATTIVI AB ALLOGGI VECCHIOPATRIMONIO USC</t>
  </si>
  <si>
    <t>6130006432</t>
  </si>
  <si>
    <t>LISTA DI CARICO ANNO 2013  UTENTI REGOLARI  PER CANONI DERIVANTI DALOCAZIONI ATTIVE DI IMMOBILI ERP  FITTI FABBRICATI EX ENTE ASSIS ROMA</t>
  </si>
  <si>
    <t>6130006433</t>
  </si>
  <si>
    <t>LISTA DI CARICO ANNO 2013  UTENTI REGOLARI  PER CANONI DERIVANTI DALOCAZIONI ATTIVE DI IMMOBILI ERP  FITTI ABITAZ L 2580 E 38580</t>
  </si>
  <si>
    <t>6130006434</t>
  </si>
  <si>
    <t>LISTA DI CARICO ANNO 2013  UTENTI REGOLARI  PER CANONI DERIVANTI DALOCAZIONI ATTIVE DI IMMOBILI ERP  FITTI ABITAZIONI L 9482</t>
  </si>
  <si>
    <t>6130006435</t>
  </si>
  <si>
    <t>LISTA DI CARICO ANNO 2013  UTENTI REGOLARI  PER CANONI DERIVANTI DALOCAZIONI ATTIVE DI IMMOBILI ERP  FITTI ABITAZIONI L 11885 E L89996</t>
  </si>
  <si>
    <t>6130006436</t>
  </si>
  <si>
    <t>LISTA DI CARICO ANNO 2013  UTENTI REGOLARI  PER CANONI DERIVANTI DALOCAZIONI ATTIVE DI IMMOBILI ERP  RIMBORSO ONERI CONDOM DI IMMLILOCATI E SUBLOC</t>
  </si>
  <si>
    <t>6130006437</t>
  </si>
  <si>
    <t>LISTA DI CARICO ANNO 2013  UTENTI REGOLARI  PER CANONI DERIVANTI DALOCAZIONI ATTIVE DI IMMOBILI ERP  RIMBORSO ONERI COND LOC EX ENTIASSIST</t>
  </si>
  <si>
    <t>6130006442</t>
  </si>
  <si>
    <t>000742</t>
  </si>
  <si>
    <t>19/07/2013</t>
  </si>
  <si>
    <t>APPROVAZIONE RUOLI RISCOSSIONE COATTIVA ANNO 2013 1EMISSIONE COSAP TEMPORANEACODICE 149 RECUPERO SPESE NOTIFICA ANNO 2006 RUOLI NN 13204121152013 MUN2EX3</t>
  </si>
  <si>
    <t>6130006443</t>
  </si>
  <si>
    <t>APPROVAZIONE RUOLI RISCOSSIONE COATTIVA ANNO 2013 1EMISSIONE COSAP TEMPORANEACODICE 149 RECUPERO SPESE NOTIFICA ANNO 2007 RUOLI NN 13204121152013 MUN2EX3</t>
  </si>
  <si>
    <t>6130006444</t>
  </si>
  <si>
    <t>APPROVAZIONE RUOLI RISCOSSIONE COATTIVA ANNO 2013 1EMISSIONE COSAP TEMPORANEACODICE 149 RECUPERO SPESE NOTIFICA ANNO 2008 RUOLI NN 13204121152013 MUN2EX3</t>
  </si>
  <si>
    <t>6130006445</t>
  </si>
  <si>
    <t>APPROVAZIONE RUOLI RISCOSSIONE COATTIVA ANNO 2013 1EMISSIONE COSAP TEMPORANEACODICE 149 RECUPERO SPESE NOTIFICA ANNO 2009 RUOLI NN 13204121152013 MUN2EX3</t>
  </si>
  <si>
    <t>6130006446</t>
  </si>
  <si>
    <t>APPROVAZIONE RUOLI RISCOSSIONE COATTIVA ANNO 2013 1EMISSIONE COSAP TEMPORANEACODICE 149 RECUPERO SPESE NOTIFICA ANNO 2010 RUOLI NN 13204121152013 MUN2EX3</t>
  </si>
  <si>
    <t>6130006447</t>
  </si>
  <si>
    <t>APPROVAZIONE RUOLI RISCOSSIONE COATTIVA ANNO 2013 1EMISSIONE COSAP TEMPORANEACODICE 150 ULETERIORI INTERESSI PER ISCRIZIONI A RUOLO ANNO 2006 RUOLI NN 13204121152013 MUN2EX3</t>
  </si>
  <si>
    <t>6130006448</t>
  </si>
  <si>
    <t>APPROVAZIONE RUOLI RISCOSSIONE COATTIVA ANNO 2013 1EMISSIONE COSAP TEMPORANEACODICE 150 ULETERIORI INTERESSI PER ISCRIZIONI A RUOLO ANNO 2007 RUOLI NN 13204121152013 MUN2EX3</t>
  </si>
  <si>
    <t>6130006449</t>
  </si>
  <si>
    <t>APPROVAZIONE RUOLI RISCOSSIONE COATTIVA ANNO 2013 1EMISSIONE COSAP TEMPORANEACODICE 150 ULETERIORI INTERESSI PER ISCRIZIONI A RUOLO ANNO 2008 RUOLI NN 13204121152013 MUN2EX3</t>
  </si>
  <si>
    <t>6130006450</t>
  </si>
  <si>
    <t>APPROVAZIONE RUOLI RISCOSSIONE COATTIVA ANNO 2013 1EMISSIONE COSAP TEMPORANEACODICE 150 ULETERIORI INTERESSI PER ISCRIZIONI A RUOLO ANNO 2009 RUOLI NN 13204121152013 MUN2EX3</t>
  </si>
  <si>
    <t>6130006451</t>
  </si>
  <si>
    <t>APPROVAZIONE RUOLI RISCOSSIONE COATTIVA ANNO 2013 1EMISSIONE COSAP TEMPORANEACODICE 150 ULETERIORI INTERESSI PER ISCRIZIONI A RUOLO ANNO 2010 RUOLI NN 13204121152013 MUN2EX3</t>
  </si>
  <si>
    <t>6130006452</t>
  </si>
  <si>
    <t>APPROVAZIONE RUOLI RISCOSSIONE COATTIVA ANNO 2013 1EMISSIONE COSAP TEMPORANEACODICE 8587 CANONE ANNO 2006 RUOLI NN 13204121152013 MUN2EX3</t>
  </si>
  <si>
    <t>6130006453</t>
  </si>
  <si>
    <t>APPROVAZIONE RUOLI RISCOSSIONE COATTIVA ANNO 2013 1EMISSIONE COSAP TEMPORANEACODICE 8587 CANONE ANNO 2007 RUOLI NN 13204121152013 MUN2EX3</t>
  </si>
  <si>
    <t>6130006454</t>
  </si>
  <si>
    <t>APPROVAZIONE RUOLI RISCOSSIONE COATTIVA ANNO 2013 1EMISSIONE COSAP TEMPORANEACODICE 8587 CANONE ANNO 2008 RUOLI NN 13204121152013 MUN2EX3</t>
  </si>
  <si>
    <t>6130006455</t>
  </si>
  <si>
    <t>APPROVAZIONE RUOLI RISCOSSIONE COATTIVA ANNO 2013 1EMISSIONE COSAP TEMPORANEACODICE 8587 CANONE ANNO 2009 RUOLI NN 13204121152013 MUN2EX3</t>
  </si>
  <si>
    <t>6130006456</t>
  </si>
  <si>
    <t>APPROVAZIONE RUOLI RISCOSSIONE COATTIVA ANNO 2013 1EMISSIONE COSAP TEMPORANEACODICE 8587 CANONE ANNO 2010 RUOLI NN 13204121152013 MUN2EX3</t>
  </si>
  <si>
    <t>6130006457</t>
  </si>
  <si>
    <t>APPROVAZIONE RUOLI RISCOSSIONE COATTIVA ANNO 2013 1EMISSIONE COSAP TEMPORANEACODICE 8589 INTERESSI ANNO 2006 RUOLI NN 13204121152013 MUN2EX3</t>
  </si>
  <si>
    <t>6130006458</t>
  </si>
  <si>
    <t>APPROVAZIONE RUOLI RISCOSSIONE COATTIVA ANNO 2013 1EMISSIONE COSAP TEMPORANEACODICE 8589 INTERESSI ANNO 2007 RUOLI NN 13204121152013 MUN2EX3</t>
  </si>
  <si>
    <t>6130006459</t>
  </si>
  <si>
    <t>APPROVAZIONE RUOLI RISCOSSIONE COATTIVA ANNO 2013 1EMISSIONE COSAP TEMPORANEACODICE 8589 INTERESSI ANNO 2008 RUOLI NN 13204121152013 MUN2EX3</t>
  </si>
  <si>
    <t>6130006460</t>
  </si>
  <si>
    <t>APPROVAZIONE RUOLI RISCOSSIONE COATTIVA ANNO 2013 1EMISSIONE COSAP TEMPORANEACODICE 8589 INTERESSI ANNO 2009 RUOLI NN 13204121152013 MUN2EX3</t>
  </si>
  <si>
    <t>6130006461</t>
  </si>
  <si>
    <t>APPROVAZIONE RUOLI RISCOSSIONE COATTIVA ANNO 2013 1EMISSIONE COSAP TEMPORANEACODICE 8589 INTERESSI ANNO 2010 RUOLI NN 13204121152013 MUN2EX3</t>
  </si>
  <si>
    <t>6130006462</t>
  </si>
  <si>
    <t>APPROVAZIONE RUOLI RISCOSSIONE COATTIVA ANNO 2013 1EMISSIONE COSAP TEMPORANEACODICE 8591 SANZIONE ANNO 2006 RUOLI NN 13204121152013 MUN2EX3</t>
  </si>
  <si>
    <t>6130006463</t>
  </si>
  <si>
    <t>APPROVAZIONE RUOLI RISCOSSIONE COATTIVA ANNO 2013 1EMISSIONE COSAP TEMPORANEACODICE 8591 SANZIONE ANNO 2007 RUOLI NN 13204121152013 MUN2EX3</t>
  </si>
  <si>
    <t>6130006464</t>
  </si>
  <si>
    <t>APPROVAZIONE RUOLI RISCOSSIONE COATTIVA ANNO 2013 1EMISSIONE COSAP TEMPORANEACODICE 8591 SANZIONE ANNO 2008 RUOLI NN 13204121152013 MUN2EX3</t>
  </si>
  <si>
    <t>6130006465</t>
  </si>
  <si>
    <t>APPROVAZIONE RUOLI RISCOSSIONE COATTIVA ANNO 2013 1EMISSIONE COSAP TEMPORANEACODICE 8591 SANZIONE ANNO 2009 RUOLI NN 13204121152013 MUN2EX3</t>
  </si>
  <si>
    <t>6130006466</t>
  </si>
  <si>
    <t>APPROVAZIONE RUOLI RISCOSSIONE COATTIVA ANNO 2013 1EMISSIONE COSAP TEMPORANEACODICE 8591 SANZIONE ANNO 2010 RUOLI NN 13204121152013 MUN2EX3</t>
  </si>
  <si>
    <t>6130006474</t>
  </si>
  <si>
    <t>LISTA DI CARICO ANNO 2013  UTENTI REGOLARI  PER CANONI DERIVANTI DALOCAZIONI ATTIVE DI IMMOBILI ERP  ONERI ACCESSORI EX L 2580 988211885 E 89996</t>
  </si>
  <si>
    <t>6130006475</t>
  </si>
  <si>
    <t>LISTA DI CARICO ANNO 2013  UTENTI REGOLARI  PER CANONI DERIVANTI DALOCAZIONI ATTIVE DI IMMOBILI ERP  QUOTE SINDACALI E CORRISPETTIVOCOMUNE</t>
  </si>
  <si>
    <t>6130006477</t>
  </si>
  <si>
    <t>LISTA DI CARICO ANNO 2013  UTENTI REGOLARI  PER CANONI DERIVANTI DALOCAZIONI ATTIVE DI IMMOBILI ERP  INTERESSI</t>
  </si>
  <si>
    <t>6130006488</t>
  </si>
  <si>
    <t>24/07/2013</t>
  </si>
  <si>
    <t>NAZZARO LUIGI FERDINANDORECUPERO SOMMA NON DOVUTAPERIODO11420133142013</t>
  </si>
  <si>
    <t>6130006493</t>
  </si>
  <si>
    <t>000373</t>
  </si>
  <si>
    <t>11/07/2013</t>
  </si>
  <si>
    <t>LAVORI INTEGRATIVI DI MANUTENZIONE STRAORDINARIA STRADALE A SUPPORTO DELMUN VCPNTRIBUTO AUTVIGLLPP</t>
  </si>
  <si>
    <t>6130006503</t>
  </si>
  <si>
    <t>26/07/2013</t>
  </si>
  <si>
    <t>APPROVAZIONE RUOLI RISCOSSIONE COATTIVA I EMISSIONE 2013 COSAP PERMANENTE COD 151 ANNO 2009 RIFRUOLI NN233853633556233113256 41202125121968747478426692013 MUN2</t>
  </si>
  <si>
    <t>6130006504</t>
  </si>
  <si>
    <t>APPROVAZIONE RUOLI RISCOSSIONE COATTIVA I EMISSIONE 2013 COSAP PERMANENTE COD 152 ANNO 2009 RIFRUOLI NN233853633556233113256 41202125121968747478426692013 MUN2</t>
  </si>
  <si>
    <t>6130006505</t>
  </si>
  <si>
    <t>APPROVAZIONE RUOLI RISCOSSIONE COATTIVA I EMISSIONE 2013 COSAP PERMANENTE COD8592 ANNO 2009 RIFRUOLI NN233853633556233113256 41202125121968747478426692013 MUN2</t>
  </si>
  <si>
    <t>6130006506</t>
  </si>
  <si>
    <t>APPROVAZIONE RUOLI RISCOSSIONE COATTIVA I EMISSIONE 2013 COSAP PERMANENTE COD8593 ANNO 2009 RIFRUOLI NN233853633556233113256 41202125121968747478426692013 MUN2</t>
  </si>
  <si>
    <t>6130006507</t>
  </si>
  <si>
    <t>APPROVAZIONE RUOLI RISCOSSIONE COATTIVA I EMISSIONE 2013 COSAP PERMANENTE COD8594 ANNO 2009 RIFRUOLI NN233853633556233113256 41202125121968747478426692013 MUN2</t>
  </si>
  <si>
    <t>6130006508</t>
  </si>
  <si>
    <t>APPROVAZIONE RUOLI RISCOSSIONE COATTIVA 1EMISSIONE ANNO 2013 COSAP PERMANENTE CODICE 8596 ANNO 2009 RFRUOLI NN 233853633556233113256 41202125121968747478426692013 MUNICIPIO 2</t>
  </si>
  <si>
    <t>6130006558</t>
  </si>
  <si>
    <t>05/07/2013</t>
  </si>
  <si>
    <t>RECUPERO ONERI INCENTIVO PROGETTAZIONE OP 09041200</t>
  </si>
  <si>
    <t>6130006587</t>
  </si>
  <si>
    <t>15/07/2013</t>
  </si>
  <si>
    <t>APPRI RUOLO COATT 2013012183 CODAGRISC097 CODENTR1C132010IC1320119143201091432011</t>
  </si>
  <si>
    <t>6130006619</t>
  </si>
  <si>
    <t>000767</t>
  </si>
  <si>
    <t>25/07/2013</t>
  </si>
  <si>
    <t>E.2.01.03.02.999.0IPR</t>
  </si>
  <si>
    <t xml:space="preserve">CONTRIBUTO  DI PRIVATI PER IL PROGETTO EUROPEO UP2YOU </t>
  </si>
  <si>
    <t>CAB</t>
  </si>
  <si>
    <t>PROG UP2YOU CAPOFILA IST PSICOANALITICO PER LE RICERCHE SOCIALI</t>
  </si>
  <si>
    <t>6130006637</t>
  </si>
  <si>
    <t>001115</t>
  </si>
  <si>
    <t>19/06/2013</t>
  </si>
  <si>
    <t>APPROVAZIONE I RUOLO COATTIVO ANNO 2013  RUOLI VARI84653361130639135334912365398116572013 MUN 14 EX 19  RECUPEROINDENNITA DI MORA  1I49</t>
  </si>
  <si>
    <t>6130006638</t>
  </si>
  <si>
    <t>APPROVAZIONE I RUOLO COATTIVO ANNO 2013  RUOLI VARI84653361130639135334912365398116572013 MUN 14 EX 19  RECUPEROINTERESSI  8588</t>
  </si>
  <si>
    <t>6130006639</t>
  </si>
  <si>
    <t>APPROVAZIONE I RUOLO COATTIVO ANNO 2013  RUOLI VARI84653361130639135334912365398116572013 MUN 14 EX 19  RECUPEROSANZIONE PECUNIARIA 8589</t>
  </si>
  <si>
    <t>6130006640</t>
  </si>
  <si>
    <t>APPROVAZIONE I RUOLO COATTIVO ANNO 2013  RUOLI VARI84653361130639135334912365398116572013 MUN 14 EX 19  RECUPEROSPESE NOTIFICA 8591</t>
  </si>
  <si>
    <t>6130006643</t>
  </si>
  <si>
    <t>18/07/2013</t>
  </si>
  <si>
    <t>APPROVAZIONE 1 RUOLO 2013 RISCOSSIONE COATTIVA QUOTE SERVIZIO ASILONIDO MUN VII EX X</t>
  </si>
  <si>
    <t>6130006644</t>
  </si>
  <si>
    <t>APPROVAZIONE 1 RUOLO 2013 RISCOSSIONE COATTIVA INTERESSI DI MORA QUOTESERVIZIO ASILO NIDO MUN VII EX X</t>
  </si>
  <si>
    <t>6130006645</t>
  </si>
  <si>
    <t>APPROVAZIONE 1 RUOLO 2013 N1217113 RISCOSSIONE COATTIVA INTROITI ERIMBORSI DIVERSI MUN VII EX X</t>
  </si>
  <si>
    <t>6130006652</t>
  </si>
  <si>
    <t>001744</t>
  </si>
  <si>
    <t>1 RUOLO COATTIVO 2013  CANONE DI CONCESSIONE RELATIVO AI MERCATIRIONALI COPERTI PLATEATICI ATTREZZATI E LOCALI ESTERNI AI MERCATIRIONALI COPERTI  CANONE  COMPENSO  IVA SU COMPENSO  RUOLI NN009056003586002161002143122642013</t>
  </si>
  <si>
    <t>6130006653</t>
  </si>
  <si>
    <t>1 RUOLO COATTIVO 2013  CANONE DI CONCESSIONE RELATIVO AI MERCATIRIONALI COPERTI PLATEATICI ATTREZZATI E LOCALI ESTERNI AI MERCATIRIONALI COPERTI  INTERESSI  RUOLI NN009056003586002161002143122642013</t>
  </si>
  <si>
    <t>6130006654</t>
  </si>
  <si>
    <t>1 RUOLO COATTIVO 2013  CANONE DI CONCESSIONE RELATIVO AI MERCATIRIONALI COPERTI PLATEATICI ATTREZZATI E LOCALI ESTERNI AI MERCATIRIONALI COPERTI SANSIONI  RUOLI NN009056003586002161002143122642013</t>
  </si>
  <si>
    <t>6130006659</t>
  </si>
  <si>
    <t>001649</t>
  </si>
  <si>
    <t>1 RUOLO COATTIVO  CANONE DI CONCESSIONE  OCCUPAZIONE SENZA TITOLOPER I SERVIZI E LE TARIFFE DEL CENTRO CARNI  ESECUTIVITA 07072013RUOLI NN 12262 12263  13922013  PROVENTI DEL CENTRO CARNI</t>
  </si>
  <si>
    <t>6130006660</t>
  </si>
  <si>
    <t>I1 RUOLO COATTIVO  CANONE DI CONCESSIONE  OCCUPAZIONE SENZA TITOLOPER I SERVIZI E LE TARIFFE DEL CENTRO CARNI  ESECUTIVITA 07072013RUOLI NN 12262 12263  13922013  INTERESSI PER RITARDATO PAGAMENTO</t>
  </si>
  <si>
    <t>6130006707</t>
  </si>
  <si>
    <t>23/07/2013</t>
  </si>
  <si>
    <t>0000086034</t>
  </si>
  <si>
    <t xml:space="preserve">PARKING RADIO SRL   </t>
  </si>
  <si>
    <t>PARCHEGGIO PIAZZALE DELLA RADIO  MUNICIPIO ROMA 11 EX 15 INTCODB14001  L12289 ART9 C4  CONVENZIONE REP24499 RACC 11446 DEL20062013  CORRISPETTIVO PER LA COSTITUZIONE DEL DIRITTO DI SUPERFICIEART14</t>
  </si>
  <si>
    <t>6130006722</t>
  </si>
  <si>
    <t>APPRI RUOLO COATT 2013002567004118012176002407 REFEZSCOLASTSPESEDI NOTIFICA CODAGRISC054080097299 CODICE 1D13</t>
  </si>
  <si>
    <t>6130006725</t>
  </si>
  <si>
    <t>APPRI RUOLO COATT 2013002567004118012176002407 REFSCOLASTCOD9809 COD AGENTE 054080097299</t>
  </si>
  <si>
    <t>6130006726</t>
  </si>
  <si>
    <t>APPRI RUOLO COATT 2013002567004118012176002407 COD AGENTE054080097299 RUOLO REF SCOLAST COD1C13 INTERESSI ISCRIZIONE ALRUOLO</t>
  </si>
  <si>
    <t>6130006727</t>
  </si>
  <si>
    <t>APPRI RUOLO COATT 2013002567004118012176002407 COD AGENTE054080097299 RUOLO REFEZ SCOLAST COD9810 INTERESSI RITARDATOPAGAMENTO</t>
  </si>
  <si>
    <t>6130006736</t>
  </si>
  <si>
    <t>APPRI RUOLO COATT 2013004434012175 CODAGENTE 014097 RUOLO ASILINIDOCOD1D13 SPESE DI NOTIFICA</t>
  </si>
  <si>
    <t>6130006737</t>
  </si>
  <si>
    <t>APPRI RUOLO COATT 2013004434012175 COD AGENTE 014097 RUOLO ASILINIDO COD9258 ASILI NIDO</t>
  </si>
  <si>
    <t>6130006738</t>
  </si>
  <si>
    <t>APPRI RUOLO COATT 2013004434012175 COD AGENTE 014097 RUOLO ASILONIDO COD1C13 INTERESSI ISCRIZIONE A RUOLO</t>
  </si>
  <si>
    <t>6130006739</t>
  </si>
  <si>
    <t>APPRI RUOLO COATT 2013004434012175 COD AGENTE 014097 RUOLO ASILONIDO COD9260 INTERESSI RITARDATO PAGAMENTO</t>
  </si>
  <si>
    <t>6130006799</t>
  </si>
  <si>
    <t>APPROVAZIONE I RUOLO COATTIVO ANNO 2013 RUOLO N 2013012366  CODICE B19SANZIONI PECUNIARIE RELATIVE AD ABUSI EDILIZI MUN 14 EX 19</t>
  </si>
  <si>
    <t>6130006801</t>
  </si>
  <si>
    <t>000451</t>
  </si>
  <si>
    <t>06/08/2013</t>
  </si>
  <si>
    <t>0000078592</t>
  </si>
  <si>
    <t xml:space="preserve">TACCIOLI VITALIANO DIRETTORE UFFICIO DELL'ASSEMBLEA CAPITOLINA  </t>
  </si>
  <si>
    <t>DIRITTI DI ISTRUTTORIA PERMESSO ZTL ONLE VALERIA BAGLIO</t>
  </si>
  <si>
    <t>6130006804</t>
  </si>
  <si>
    <t>APPROVAZIONE RUOLO COATTIVO PRIMA EMISSIONE 2012 COSAP PERMANENTE 1L51</t>
  </si>
  <si>
    <t>6130006805</t>
  </si>
  <si>
    <t>APPROVAZIONE RUOLO COATTIVO PRIMA EMISSIONE 2012 COSAP PERMANENTE1L5285948596</t>
  </si>
  <si>
    <t>6130006806</t>
  </si>
  <si>
    <t>APPROVAZIONE RUOLO COATTIVO PRIMA EMISSIONE 2012 COSAP PERMANENTE 8592</t>
  </si>
  <si>
    <t>6130006807</t>
  </si>
  <si>
    <t>APPROVAZIONE RUOLO COATTIVO PRIMA EMISSIONE 2012 COSAP TEMPORANEO 1L49</t>
  </si>
  <si>
    <t>6130006808</t>
  </si>
  <si>
    <t>APPROVAZIONE RUOLO COATTIVO PRIMA EMISSIONE 2012 COSAP TEMPORANEO1L5085898591</t>
  </si>
  <si>
    <t>6130006809</t>
  </si>
  <si>
    <t>APPROVAZIONE RUOLO COATTIVO PRIMA EMISSIONE 2012 COSAP TEMPORANEO 8587</t>
  </si>
  <si>
    <t>6130006810</t>
  </si>
  <si>
    <t>APPROVAZIONE RUOLO COATTIVO PRIMA EMISSIONE 2012 CANONE INIZIATIVEPUBBLICITARIE 1B87</t>
  </si>
  <si>
    <t>6130006811</t>
  </si>
  <si>
    <t>APPROVAZIONE RUOLO COATTIVO PRIMA EMISSIONE 2012 CANONE INIZIATIVEPUBBLICITARIE 1B881B891R34</t>
  </si>
  <si>
    <t>6130006814</t>
  </si>
  <si>
    <t>APPROVAZIONE RUOLO COATTIVO PRIMA EMISSIONE 2012 IMPOSTA COMUNALE DIPUBBLICITA 1C2285018515</t>
  </si>
  <si>
    <t>6130006815</t>
  </si>
  <si>
    <t>APPROVAZIONE RUOLO COATTIVO PRIMA EMISSIONE 2012 IMPOSTA COMUNALE DIPUBBLICITA 1C48</t>
  </si>
  <si>
    <t>6130006816</t>
  </si>
  <si>
    <t>APPROVAZIONE RUOLO COATTIVO PRIMA EMISSIONE 2012 IMPOSTA COMUNALE DIPUBBLICITA 8500</t>
  </si>
  <si>
    <t>6130006837</t>
  </si>
  <si>
    <t>30/07/2013</t>
  </si>
  <si>
    <t>CONTRIBUTO AUTVIGAPPALTO MANSTRAORDSTRADE A NORD DELLA VIA TIBURTINAMUNICIVEX V ANNO 2007 COD GARA 2891524</t>
  </si>
  <si>
    <t>6130006838</t>
  </si>
  <si>
    <t>CONTRIBUTO AUTVIGAPPALTO MANSTRAORDSTRADE A SUD DELLA VIA TIBURTINAMUNICIVEX V ANNO 2007 COD GARA 2891922</t>
  </si>
  <si>
    <t>6130006839</t>
  </si>
  <si>
    <t>CONTRIBUTO AUTVIGAPPALTO MANSTRAORDSTRADE A NORD DELLA VIA TIBURTINAMUNICIVEX V ANNO 2009 COD GARA 637366</t>
  </si>
  <si>
    <t>6130006840</t>
  </si>
  <si>
    <t>CONTRIBUTO AUTVIGAPPALTO MANSTRAORDSTRADE A SUD DELLA VIA TIBURTINAMUNICIVEX V ANNO 2009 COD GARA 637409</t>
  </si>
  <si>
    <t>6130006856</t>
  </si>
  <si>
    <t>TUFANO MARIARECUPERO SOMMA NON SPETTANTEPERIODO SETTEMBRE 2010</t>
  </si>
  <si>
    <t>6130006865</t>
  </si>
  <si>
    <t>PRU ACILIA DRAGONA INT 1825 COLLAUDO STATICO A CARICO DEL CONSORZIO1825</t>
  </si>
  <si>
    <t>6130006868</t>
  </si>
  <si>
    <t>001942</t>
  </si>
  <si>
    <t>RECUPERO SOMME NON DOVUTE AD ALCUNE INSEGNANTI SUPPLENTI SCUOLAINFANZIA NOMINATIVI ALVARO GIUSEPPINA GENTILE ELISABETTA LAZZARINI MICAELAGIAMMARELLA LUCIA DAMICO GIORGIA MARIA GRANCHELLI FLAVIA PELOSOVERONICA CHIAROT ELEONORA PERIODO DI RIFERIMENTO DA OTT</t>
  </si>
  <si>
    <t>6130007001</t>
  </si>
  <si>
    <t xml:space="preserve">RISCOSSIONE COATTIVA 1 RUOLO COATTIVO 2013 REFEZIONE 1 ANNO2009INTERESSI ISC RUOLO 1C13 561640SPESE NOT 1D13 349332QUOTEREF ANNI PREC 9809 14900366 INTRITPAGTO 9810 636833 RUOLI NN20133099 AN20132405 CH20133633 LT20135197 PV201312434RM20132186 TR20138896 </t>
  </si>
  <si>
    <t>6130007002</t>
  </si>
  <si>
    <t>RISCOSSIONE COATTIVA 1 RUOLO COATTIVO 2013 REFEZIONE 2 ANNO2009INTERESSI ISC RUOLO 1C13 588279SPESE NOT 1D13 364296QUOTEREF ANNI PREC 9809 15648768 INTRITPAGTO 9810 668914 RUOLI NN20135582 BO20134680 CE20132406 CH20133704 CS20132488GR20133634 LT20132885 L</t>
  </si>
  <si>
    <t>6130007003</t>
  </si>
  <si>
    <t>RISCOSSIONE COATTIVA 1 RUOLO COATTIVO 2013 TRASPORTI  ANNO2009INTERESSI ISC RUOLO 1C13 14588SPESE NOT 1D13 29928QUOTETRASP ANNI PREC 9813 380560   INTRITPAGTO 9814  16268 RUOLO N 201312276 RM</t>
  </si>
  <si>
    <t>6130007005</t>
  </si>
  <si>
    <t>RISCOSSIONE COATTIVA 1 RUOLO COATTIVO 2013 ASILI NIDO ANNO2009INTERESSI ISC RUOLO 1C13 43225SPESE NOT 1D13 20640 RETTEASILI NIDO ANNI PREC 9258 1118178 INTRITPAGTO 9260 47810 RUOLINN 20132549 AP 20131674 NU 201312275 RM</t>
  </si>
  <si>
    <t>6130007074</t>
  </si>
  <si>
    <t>SP NOT COSAP PERMRUOLI  23673669542230473546896412172266113</t>
  </si>
  <si>
    <t>6130007075</t>
  </si>
  <si>
    <t>INTISCR COSAP PERMRUOLI  23673669542230473546896412172266113</t>
  </si>
  <si>
    <t>6130007076</t>
  </si>
  <si>
    <t>COSAP PERMRUOLI  23673669542230473546896412172266113</t>
  </si>
  <si>
    <t>6130007077</t>
  </si>
  <si>
    <t>INT COSAP PERMRUOLI  23673669542230473546896412172266113</t>
  </si>
  <si>
    <t>6130007078</t>
  </si>
  <si>
    <t>SANZPEC COSAP PERMRUOLI  23673669542230473546896412172266113</t>
  </si>
  <si>
    <t>6130007079</t>
  </si>
  <si>
    <t>SP NOT COSAP TEMPRUOLO N 1217313</t>
  </si>
  <si>
    <t>6130007080</t>
  </si>
  <si>
    <t>INT ISCR COSAP TEMPRUOLO N 1217313</t>
  </si>
  <si>
    <t>6130007081</t>
  </si>
  <si>
    <t>COSAP TEMPRUOLO N 1217313</t>
  </si>
  <si>
    <t>6130007082</t>
  </si>
  <si>
    <t>INT COSAP TEMPRUOLO N 1217313</t>
  </si>
  <si>
    <t>6130007083</t>
  </si>
  <si>
    <t>SANZ PEC COSAP TEMPRUOLO N 1217313</t>
  </si>
  <si>
    <t>6130007084</t>
  </si>
  <si>
    <t>CANONE CIP RUOLO 121742013</t>
  </si>
  <si>
    <t>6130007085</t>
  </si>
  <si>
    <t>CIP INTMORATORI RUOLO 1217413</t>
  </si>
  <si>
    <t>6130007086</t>
  </si>
  <si>
    <t>E.3.02.03.01.001.0SPC</t>
  </si>
  <si>
    <t xml:space="preserve">INFRAZIONI ALLE NORME SUL CANONE PER L'INSTALLAZIONE DI MEZZI PUBBLICITARI IMPIANTI PRIVATI </t>
  </si>
  <si>
    <t>CIP SANZPECUN  RUOLO 1217413</t>
  </si>
  <si>
    <t>6130007087</t>
  </si>
  <si>
    <t>CIP SPESE NOTIF  RUOLO 1217413</t>
  </si>
  <si>
    <t>6130007088</t>
  </si>
  <si>
    <t>CIP ULTINT  RUOLO 1217413</t>
  </si>
  <si>
    <t>6130007181</t>
  </si>
  <si>
    <t>19/08/2013</t>
  </si>
  <si>
    <t>RECUPERO ONERI  PROGET OP1115000001</t>
  </si>
  <si>
    <t>6130007190</t>
  </si>
  <si>
    <t>30/04/2013</t>
  </si>
  <si>
    <t>FINANZIAMENTO REGIONE LAZIO  PROGETTO PERCORSI INTEGRATI SULLASICUREZZA URBANA SUL TERRITORIO MUNXVNOTE RLAZIO 26984412400595DEL 992012</t>
  </si>
  <si>
    <t>6130007280</t>
  </si>
  <si>
    <t>09/08/2013</t>
  </si>
  <si>
    <t>RECUPERO ONERI  PROGET OP OP913940001 OP0913950001 OP915820001OP0909650001</t>
  </si>
  <si>
    <t>6130007281</t>
  </si>
  <si>
    <t>08/08/2013</t>
  </si>
  <si>
    <t>RECUPERO ONERI  PROGET OP0904180001</t>
  </si>
  <si>
    <t>6130007304</t>
  </si>
  <si>
    <t>000838</t>
  </si>
  <si>
    <t>RESTAURO DEL COMPLESSO DELLE QUATTRO FONTANECONTRIBUTO AUTORITA</t>
  </si>
  <si>
    <t>6130007305</t>
  </si>
  <si>
    <t>RESTAURO DEL COMPLESSO DELLE QUATTRO FONTANEINCENTIVOACCANTONAMENTO</t>
  </si>
  <si>
    <t>6130007307</t>
  </si>
  <si>
    <t>001238</t>
  </si>
  <si>
    <t>1 EMISSIONE 2013 RUOLI COATTIVI NN12191ROMA12189ROMA 3672256935511325189688745322217982665367125683550132505115212387443221382817973760266313 COSAP PERM E INDENNMORA UFFICIOTECNICO ANNI 20092010 CODTRIB85928593 MUNICI EX CENTRO STORICO</t>
  </si>
  <si>
    <t>6130007309</t>
  </si>
  <si>
    <t xml:space="preserve">1 EMISSIONE 2013 RUOLI COATTIVI NN12191ROMA12189ROMA 3672256935511325189688745322217982665367125683550132505115212387443221382817973760266313 INTERESSI E INTERESSI DI ISCR ARUOLO SU COSAP PERM UFFICIO TECNICO ANNI 20092010 CODTRIB85941I52MUNICI EX CENTRO </t>
  </si>
  <si>
    <t>6130007310</t>
  </si>
  <si>
    <t>1 EMISSIONE 2013 RUOLI COATTIVI NN12191ROMA12189ROMA 3672256935511325189688745322217982665367125683550132505115212387443221382817973760266313 RECUPERO SPESE DI NOTIFICA SUCOSAP PERM UFFICIO TECNICO ANNI 20092010 CODTRIB1I51 MUNICI EXCENTRO STORICO</t>
  </si>
  <si>
    <t>6130007368</t>
  </si>
  <si>
    <t>RECUPERO ONERI  PROGET OP0307545274</t>
  </si>
  <si>
    <t>6130007381</t>
  </si>
  <si>
    <t>001105</t>
  </si>
  <si>
    <t>RECUPERO ONERI ART 18 L 10994 MS IMPIANTI IGIENICO SANITARI EIMPIANTO ELETTRICO TRA VIA SATTA E VIA SMITH</t>
  </si>
  <si>
    <t>6130007386</t>
  </si>
  <si>
    <t>12/08/2013</t>
  </si>
  <si>
    <t>LISTA DI CARICO ANNO 2013  UTENTI REGOLARI PER CANONI E ONERIACCESSORI PER LOCAZIONI ATTIVE DI IMMOBILI DEL PATRIMONIO DISPONIBILEFITTI FABBRICATI USO DIVERSO</t>
  </si>
  <si>
    <t>6130007387</t>
  </si>
  <si>
    <t>LISTA DI CARICO ANNO 2013  UTENTI REGOLARI PER CANONI E ONERIACCESSORI PER LOCAZIONI ATTIVE DI IMMOBILI DEL PATRIMONIO DISPONIBILEFITTI FABBRICATI</t>
  </si>
  <si>
    <t>6130007388</t>
  </si>
  <si>
    <t>LISTA DI CARICO ANNO 2013  UTENTI REGOLARI PER CANONI E ONERIACCESSORI PER LOCAZIONI ATTIVE DI IMMOBILI DEL PATRIMONIO DISPONIBILEFITTI FABBRICATI EX ENTE ASSIST ROMA</t>
  </si>
  <si>
    <t>6130007389</t>
  </si>
  <si>
    <t>LISTA DI CARICO ANNO 2013  UTENTI REGOLARI PER CANONI E ONERIACCESSORI PER LOCAZIONI ATTIVE DI IMMOBILI DEL PATRIMONIO DISPONIBILEFITTI FABBRICATI EX ENTI OSPEDALIERI</t>
  </si>
  <si>
    <t>6130007390</t>
  </si>
  <si>
    <t>LISTA DI CARICO ANNO 2013  UTENTI REGOLARI PER CANONI E ONERIACCESSORI PER LOCAZIONI ATTIVE DI IMMOBILI DEL PATRIMONIO DISPONIBILERIMBORSO ONERI CONDOMINIALI IMMLI LOCATI E SUBLOCATI</t>
  </si>
  <si>
    <t>6130007391</t>
  </si>
  <si>
    <t>LISTA DI CARICO ANNO 2013  UTENTI REGOLARI PER CANONI E ONERIACCESSORI PER LOCAZIONI ATTIVE DI IMMOBILI DEL PATRIMONIO DISPONIBILERIMBORSO ONERI CONDOMINIALI LOC EX ENTE ASSISTENZA ROMA</t>
  </si>
  <si>
    <t>6130007392</t>
  </si>
  <si>
    <t>LISTA DI CARICO ANNO 2013  UTENTI REGOLARI PER CANONI E ONERIACCESSORI PER LOCAZIONI ATTIVE DI IMMOBILI DEL PATRIMONIO DISPONIBILEQUOTE SINDACALI E CORRISPETTIVO COMUNE</t>
  </si>
  <si>
    <t>6130007396</t>
  </si>
  <si>
    <t>LISTA DI CARICO ANNO 2013  UTENTI REGOLARI PER CANONI E ONERIACCESSORI PER LOCAZIONI ATTIVE DI IMMOBILI DEL PATRIMONIO DISPONIBILEINTERESSI</t>
  </si>
  <si>
    <t>6130007413</t>
  </si>
  <si>
    <t>000475</t>
  </si>
  <si>
    <t>CONTRIBUTO AVCP  OP1206920001</t>
  </si>
  <si>
    <t>6130007514</t>
  </si>
  <si>
    <t>001222</t>
  </si>
  <si>
    <t>16/07/2013</t>
  </si>
  <si>
    <t>FSG</t>
  </si>
  <si>
    <t>RECUPERO ONERI PROGETTAZIONE OP0707860001</t>
  </si>
  <si>
    <t>6130007515</t>
  </si>
  <si>
    <t>RECUPERO ONERI PROGETTAZIONE OP0707810001</t>
  </si>
  <si>
    <t>6130007518</t>
  </si>
  <si>
    <t>05/09/2013</t>
  </si>
  <si>
    <t>RUOLI COATTIVIO II TRIM 2013 MUN 6 EX 8 INTERESSI</t>
  </si>
  <si>
    <t>6130007576</t>
  </si>
  <si>
    <t>CONTRIBUTO ALLAUTORITA DI VIG SUI CONTRATTI PUBBLICI  SUDDIVISIONEDEL PROGETTO DEFINITIVO VIABILITA III STRALCIO II LOTTO DI CUI ALLADD PERIFERIE N 272012 IN DUE LOTTI DI CONTRATTO  APPROVAZIONEPROGETTO ESECUTIVO DI VARIANTE LAVORI VIABILITA LOCALE STRALC</t>
  </si>
  <si>
    <t>6130007578</t>
  </si>
  <si>
    <t>6130007585</t>
  </si>
  <si>
    <t>ACCERTAMENTO ONERI INCENTIVO EX ART92 DLGS N 1632006 SUDDIVISIONE DEL PROGETTO DEFINITIVO VIABILITA III STRALCIO II LOTTODI CUI ALLA DD PERIFERIE N 272012 IN DUE LOTTI DI CONTRATTOAPPROVAZIONE PROGETTO ESECUTIVO DI VARIANTE LAVORI VIABILITA LOCALESTRALCIO</t>
  </si>
  <si>
    <t>6130007589</t>
  </si>
  <si>
    <t>6130007607</t>
  </si>
  <si>
    <t>014848</t>
  </si>
  <si>
    <t>29/07/2013</t>
  </si>
  <si>
    <t>APPROVAZIONE RUOLI DI RISCOSSIONE  ANNO 2013  IMPOSTA COMUNALE IMMOBILIICI  ELENCO RUOLI RESI ESECUTIVI IL 4072013 PER LE FORNITURE NN20162017201820192020 DEL 14062013  CTRIB 8858 IMPOSTA ICI</t>
  </si>
  <si>
    <t>6130007610</t>
  </si>
  <si>
    <t>APPROVAZIONE RUOLI DI RISCOSSIONE  ANNO 2013  IMPOSTA COMUNALE IMMOBILIICI  ELENCO RUOLI RESI ESECUTIVI IL 4072013 PER LE FORNITURE NN20162017201820192020 DEL 14062013  CTRIB 8859 SANZIONE ICI</t>
  </si>
  <si>
    <t>6130007611</t>
  </si>
  <si>
    <t>APPROVAZIONE RUOLI DI RISCOSSIONE  ANNO 2013  IMPOSTA COMUNALE IMMOBILIICI  ELENCO RUOLI RESI ESECUTIVI IL 4072013 PER LE FORNITURE NN20162017201820192020 DEL 14062013  CTRIB 8861 INTERESSI ICI</t>
  </si>
  <si>
    <t>6130007613</t>
  </si>
  <si>
    <t>APPROVAZIONE RUOLI DI RISCOSSIONE  ANNO 2013  IMPOSTA COMUNALE IMMOBILIICI  ELENCO RUOLI RESI ESECUTIVI IL 4072013 PER LE FORNITURE NN20162017201820192020 DEL 14062013  CTRIB 8878 RECUPERO SPESE DINOTIFICA</t>
  </si>
  <si>
    <t>6130007614</t>
  </si>
  <si>
    <t>APPROVAZIONE RUOLI DI RISCOSSIONE  ANNO 2013  IMPOSTA COMUNALE IMMOBILIICI  ELENCO RUOLI RESI ESECUTIVI IL 4072013 PER LE FORNITURE NN20162017201820192020 DEL 14062013  CTRIB 1C58 INTERESSI DI MORA</t>
  </si>
  <si>
    <t>6130007623</t>
  </si>
  <si>
    <t>APPROVAZIONE RUOLI DI RISCOSSIONE COATTIVA ANNO 2013 MUN IX EX XIICOSAP PERMANENTE TEMPORANEA E CANONE PUBBLICITA  CANONE OCCUPAZIONE</t>
  </si>
  <si>
    <t>6130007624</t>
  </si>
  <si>
    <t>APPROVAZIONE RUOLI DI RISCOSSIONE COATTIVA ANNO 2013 MUN IX EX XIICOSAP PERMANENTE TEMPORANEA E CANONE PUBBLICITA  SANZIONI INTERESSI EPENALITA</t>
  </si>
  <si>
    <t>6130007625</t>
  </si>
  <si>
    <t>APPROVAZIONE RUOLI DI RISCOSSIONE COATTIVA ANNO 2013 MUN IX EX XIICOSAP PERMANENTE TEMPORANEA E CANONE PUBBLICITA  INTERESSI PERISCRIZIONE A RUOLO</t>
  </si>
  <si>
    <t>6130007626</t>
  </si>
  <si>
    <t>APPROVAZIONE RUOLI DI RISCOSSIONE COATTIVA ANNO 2013 MUN IX EX XIICOSAP PERMANENTE TEMPORANEA E CANONE PUBBLICITA  SPESE DI NOTIFICA</t>
  </si>
  <si>
    <t>6130007627</t>
  </si>
  <si>
    <t>APPROVAZIONE RUOLI DI RISCOSSIONE COATTIVA ANNO 2013 MUN IX EX XIICOSAP PERMANENTE TEMPORANEA E CANONE PUBBLICITA  CANONE OCCUPAZIONETEMPORANEA</t>
  </si>
  <si>
    <t>6130007628</t>
  </si>
  <si>
    <t>APPROVAZIONE RUOLI DI RISCOSSIONE COATTIVA ANNO 2013 MUN IX EX XIICOSAP PERMANENTE TEMPORANEA E CANONE PUBBLICITA  SANZIONI</t>
  </si>
  <si>
    <t>6130007629</t>
  </si>
  <si>
    <t>APPROVAZIONE RUOLI DI RISCOSSIONE COATTIVA ANNO 2013 MUN IX EX XIICOSAP PERMANENTE TEMPORANEA E CANONE PUBBLICITA  INTERESSI MORATORI EINTERESSI ISCRIZIONE A RUOLO</t>
  </si>
  <si>
    <t>6130007630</t>
  </si>
  <si>
    <t>6130007631</t>
  </si>
  <si>
    <t>APPROVAZIONE RUOLI DI RISCOSSIONE COATTIVA ANNO 2013 MUN IX EX XIICOSAP PERMANENTE TEMPORANEA E CANONE PUBBLICITA  CANONE INIZIATIVEPUBBLICITARIE</t>
  </si>
  <si>
    <t>6130007632</t>
  </si>
  <si>
    <t>6130007633</t>
  </si>
  <si>
    <t>6130007634</t>
  </si>
  <si>
    <t>6130007635</t>
  </si>
  <si>
    <t>001145</t>
  </si>
  <si>
    <t>APPROVAZIONE RUOLI DI RISCOSSIONE COATTIVA ANNO 2013 MUN IX EX XIICANONE OCCUPAZIONE PERMANENTE SPAZI ED AREE PUBBLICHE  CANONEOCCUPAZIONE</t>
  </si>
  <si>
    <t>6130007636</t>
  </si>
  <si>
    <t>APPROVAZIONE RUOLI DI RISCOSSIONE COATTIVA ANNO 2013 MUN IX EX XIICANONE OCCUPAZIONE PERMANENTE SPAZI ED AREE PUBBLICHE  SANZIONIINTERESSI E PENALITA</t>
  </si>
  <si>
    <t>6130007637</t>
  </si>
  <si>
    <t>APPROVAZIONE RUOLI DI RISCOSSIONE COATTIVA ANNO 2013 MUN IX EX XIICANONE OCCUPAZIONE PERMANENTE SPAZI ED AREE PUBBLICHE  NTERESSI PERISCRIZIONE A RUOLO</t>
  </si>
  <si>
    <t>6130007638</t>
  </si>
  <si>
    <t>APPROVAZIONE RUOLI DI RISCOSSIONE COATTIVA ANNO 2013 MUN IX EX XIICANONE OCCUPAZIONE PERMANENTE SPAZI ED AREE PUBBLICHE  SPESE DINOTIFICA</t>
  </si>
  <si>
    <t>6130007643</t>
  </si>
  <si>
    <t>000215</t>
  </si>
  <si>
    <t>16/09/2013</t>
  </si>
  <si>
    <t>REFERENDUM POPOLARI PREVISTI DALLARTICOLO 75 DELLA COSTITUZIONE LAVOROSTRAORDINARIO AL PERSONALE DELLUFFICIO ELETTORALE E DEGLI UFFICIINTERESSATI PER I LAVORI PREPARATORI PER N12 REFERENDUM POPOLARI</t>
  </si>
  <si>
    <t>6130007656</t>
  </si>
  <si>
    <t>31/07/2013</t>
  </si>
  <si>
    <t>APPROVAZIONE RUOLI DI RISCOSSIONE COATTIVA ANNO 2013 MUN IX EX XIIREFEZIONE SCOLASTICA  QUOTA REFEZIONE SCOLASTICA 2008 COD 9809</t>
  </si>
  <si>
    <t>6130007657</t>
  </si>
  <si>
    <t>APPROVAZIONE RUOLI DI RISCOSSIONE COATTIVA ANNO 2013 MUN IX EX XIIREFEZIONE SCOLASTICA  QUOTA REFEZIONE SCOLASTICA 2009 COD 9809</t>
  </si>
  <si>
    <t>6130007658</t>
  </si>
  <si>
    <t>APPROVAZIONE RUOLI DI RISCOSSIONE COATTIVA ANNO 2013 MUN IX EX XIIREFEZIONE SCOLASTICA  QUOTA REFEZIONE SCOLASTICA 2010 COD 9809</t>
  </si>
  <si>
    <t>6130007659</t>
  </si>
  <si>
    <t>APPROVAZIONE RUOLI DI RISCOSSIONE COATTIVA ANNO 2013 MUN IX EX XIIREFEZIONE SCOLASTICA  INTERESSI RITARDATO PAGAMENTO REFEZ SCOL 2007COD9810</t>
  </si>
  <si>
    <t>6130007660</t>
  </si>
  <si>
    <t>APPROVAZIONE RUOLI DI RISCOSSIONE COATTIVA ANNO 2013 MUN IX EX XIIREFEZIONE SCOLASTICA  INTERESSI RITARDATO PAGAMENTO REFEZ SCOL 2008COD 9810</t>
  </si>
  <si>
    <t>6130007661</t>
  </si>
  <si>
    <t>APPROVAZIONE RUOLI DI RISCOSSIONE COATTIVA ANNO 2013 MUN IX EX XIIREFEZIONE SCOLASTICA  INTERESSI RITARDATO PAGAMENTO REFEZ SCOL 2009COD 9810</t>
  </si>
  <si>
    <t>6130007662</t>
  </si>
  <si>
    <t>APPROVAZIONE RUOLI DI RISCOSSIONE COATTIVA ANNO 2013 MUN IX EX XIIREFEZIONE SCOLASTICA  INTERESSI RITARDATO PAGAMENTO REFEZ SCOL 2010COD 9810</t>
  </si>
  <si>
    <t>6130007663</t>
  </si>
  <si>
    <t>APPROVAZIONE RUOLI DI RISCOSSIONE COATTIVA ANNO 2013 MUN IX EX XIIREFEZIONE SCOLASTICA  INTERESSI PER ISCRIZIONE RUOLO REFEZ SCOL 2007COD 1C13</t>
  </si>
  <si>
    <t>6130007664</t>
  </si>
  <si>
    <t>APPROVAZIONE RUOLI DI RISCOSSIONE COATTIVA ANNO 2013 MUN IX EX XIIREFEZIONE SCOLASTICA   INTERESSI PER ISCRIZIONE RUOLO REFEZ SCOL 2008 COD 1C13</t>
  </si>
  <si>
    <t>6130007665</t>
  </si>
  <si>
    <t>APPROVAZIONE RUOLI DI RISCOSSIONE COATTIVA ANNO 2013 MUN IX EX XIIREFEZIONE SCOLASTICA  INTERESSI PER ISCRIZIONE RUOLO REFEZ SCOL 2009 COD 1C13</t>
  </si>
  <si>
    <t>6130007666</t>
  </si>
  <si>
    <t>APPROVAZIONE RUOLI DI RISCOSSIONE COATTIVA ANNO 2013 MUN IX EX XIIREFEZIONE SCOLASTICA  INTERESSI PER ISCRIZIONE RUOLO REFEZ SCOL 2010COD 1C13</t>
  </si>
  <si>
    <t>6130007667</t>
  </si>
  <si>
    <t>APPROVAZIONE RUOLI DI RISCOSSIONE COATTIVA ANNO 2013 MUN IX EX XIIREFEZIONE SCOLASTICA  SPESE NOTIFICA REFEZ SCOL 2007 COD 1D13</t>
  </si>
  <si>
    <t>6130007668</t>
  </si>
  <si>
    <t>APPROVAZIONE RUOLI DI RISCOSSIONE COATTIVA ANNO 2013 MUN IX EX XIIREFEZIONE SCOLASTICA  SPESE NOTIFICA REFEZ SCOL 2008 COD 1D13</t>
  </si>
  <si>
    <t>6130007669</t>
  </si>
  <si>
    <t>APPROVAZIONE RUOLI DI RISCOSSIONE COATTIVA ANNO 2013 MUN IX EX XIIREFEZIONE SCOLASTICA  SPESE NOTIFICA REFEZ SCOL 2009 COD 1D13</t>
  </si>
  <si>
    <t>6130007670</t>
  </si>
  <si>
    <t>APPROVAZIONE RUOLI DI RISCOSSIONE COATTIVA ANNO 2013 MUN IX EX XIIREFEZIONE SCOLASTICA  SPESE NOTIFICA REFEZ SCOL  2010 COD 1D13</t>
  </si>
  <si>
    <t>6130007682</t>
  </si>
  <si>
    <t>001206</t>
  </si>
  <si>
    <t>02/08/2013</t>
  </si>
  <si>
    <t>APPROVAZIONE RUOLI DI RISCOSSIONE COATTIVA ANNO 2013 1 EMISSIONETRASPORTO SCOLASTICO MUN IX EX XII  QUOTE TRASPORTO SCOLASTICO 2008</t>
  </si>
  <si>
    <t>6130007683</t>
  </si>
  <si>
    <t>APPROVAZIONE RUOLI DI RISCOSSIONE COATTIVA ANNO 2013 1 EMISSIONETRASPORTO SCOLASTICO MUN IX EX XII  QUOTE TRASPORTO SCOLASTICO 2009COD 9813</t>
  </si>
  <si>
    <t>6130007684</t>
  </si>
  <si>
    <t>APPROVAZIONE RUOLI DI RISCOSSIONE COATTIVA ANNO 2013 1 EMISSIONETRASPORTO SCOLASTICO MUN IX EX XII  QUOTE TRASPORTO SCOLASTICO 2009COD 9812</t>
  </si>
  <si>
    <t>6130007685</t>
  </si>
  <si>
    <t>APPROVAZIONE RUOLI DI RISCOSSIONE COATTIVA ANNO 2013 1 EMISSIONETRASPORTO SCOLASTICO MUN IX EX XII  INTERESSI PER  RITARDATO PAGAMENTOTRASPORTO SCOLASTICO 2006</t>
  </si>
  <si>
    <t>6130007686</t>
  </si>
  <si>
    <t>APPROVAZIONE RUOLI DI RISCOSSIONE COATTIVA ANNO 2013 1 EMISSIONETRASPORTO SCOLASTICO MUN IX EX XII  INTERESSI PER  RITARDATO PAGAMENTOTRASPORTO SCOLASTICO 2008</t>
  </si>
  <si>
    <t>6130007687</t>
  </si>
  <si>
    <t>APPROVAZIONE RUOLI DI RISCOSSIONE COATTIVA ANNO 2013 1 EMISSIONETRASPORTO SCOLASTICO MUN IX EX XII  NTERESSI PER  RITARDATO PAGAMENTOTRASPORTO SCOLASTICO 2009</t>
  </si>
  <si>
    <t>6130007688</t>
  </si>
  <si>
    <t>APPROVAZIONE RUOLI DI RISCOSSIONE COATTIVA ANNO 2013 1 EMISSIONETRASPORTO SCOLASTICO MUN IX EX XII  INTERESSI PER ISCRIZIONE A RUOLOTRASPORTO SCOLASTICO 2006</t>
  </si>
  <si>
    <t>6130007689</t>
  </si>
  <si>
    <t>APPROVAZIONE RUOLI DI RISCOSSIONE COATTIVA ANNO 2013 1 EMISSIONETRASPORTO SCOLASTICO MUN IX EX XII  INTERESSI PER ISCRIZIONE A RUOLOTRASPORTO SCOLASTICO 2008</t>
  </si>
  <si>
    <t>6130007690</t>
  </si>
  <si>
    <t>APPROVAZIONE RUOLI DI RISCOSSIONE COATTIVA ANNO 2013 1 EMISSIONETRASPORTO SCOLASTICO MUN IX EX XII  INTERESSI PER ISCRIZIONE A RUOLOTRASPORTO SCOLASTICO 2009</t>
  </si>
  <si>
    <t>6130007691</t>
  </si>
  <si>
    <t>APPROVAZIONE RUOLI DI RISCOSSIONE COATTIVA ANNO 2013 1 EMISSIONETRASPORTO SCOLASTICO MUN IX EX XII  RECUPERO SPESE DI NOTIFICATRASPORTO 2006</t>
  </si>
  <si>
    <t>6130007692</t>
  </si>
  <si>
    <t>APPROVAZIONE RUOLI DI RISCOSSIONE COATTIVA ANNO 2013 1 EMISSIONETRASPORTO SCOLASTICO MUN IX EX XII  RECUPERO SPESE DI NOTIFICATRASPORTO 2008</t>
  </si>
  <si>
    <t>6130007693</t>
  </si>
  <si>
    <t>APPROVAZIONE RUOLI DI RISCOSSIONE COATTIVA ANNO 2013 1 EMISSIONETRASPORTO SCOLASTICO MUN IX EX XII  RECUPERO SPESE DI NOTIFICATRASPORTO 2009</t>
  </si>
  <si>
    <t>6130007703</t>
  </si>
  <si>
    <t>001561</t>
  </si>
  <si>
    <t>20/09/2013</t>
  </si>
  <si>
    <t>RECUPERO ONERI PROGETTAZIONE OP1113170001 RIQUALIFICAZIONE PARCO ACHILLEGRANDI</t>
  </si>
  <si>
    <t>6130007707</t>
  </si>
  <si>
    <t>29/08/2013</t>
  </si>
  <si>
    <t>MANUTENZIONE STRAORDINARIA VIA MARCO SIMONE NEL TRATTO COMPRESO FRA VIAVALLE DELLANIENE E VIA CINETO ROMANORECUPERO SOMMA PER INCENTIVAZIONE</t>
  </si>
  <si>
    <t>6130007773</t>
  </si>
  <si>
    <t>INTERESSI MAGGIORI RATEIZZAZIONI</t>
  </si>
  <si>
    <t>6130007811</t>
  </si>
  <si>
    <t>RUOLO COATTIVO 1 EMISSIONE 2013 NN2959ROMA64264476967557449857389780550363526613 PER QUOTE CONTRIBVE REFEZIONE SCOL ANNO 2005 CODTRIB9809 MUNICIPIO XVEX XX</t>
  </si>
  <si>
    <t>6130007812</t>
  </si>
  <si>
    <t>RUOLO COATTIVO 1 EMISSIONE 2013 N2960ROMA PER QUOTE CONTRIBVETRASPORTO SCOLASTICO ANNO 2006 CODTRIB9813 MUNICIPIO XVEX XX</t>
  </si>
  <si>
    <t>6130007813</t>
  </si>
  <si>
    <t>RUOLO COATTIVO 1 EMISSIONE 2013 NN2955ROMA2958ROMA 46350213PER QUOTE CONTRIBVE ASILI NIDO ANNI 20052006 CODTRIB9258 MUNICIPIO XVEX XX</t>
  </si>
  <si>
    <t>6130007814</t>
  </si>
  <si>
    <t>RUOLO COATTIVO 1 EMMISSIONE 2013 NN2956ROMA42763413 PER COSAP PERMANENTE ANNI 2006070809CODTRIB8592 MUNICIPIO XVEX XX</t>
  </si>
  <si>
    <t>6130007815</t>
  </si>
  <si>
    <t>RUOLO COATTIVO 1 EMISSIONE 2013 N2957ROMAPER CANONEISTALLPUBBLICITARIE ANNI 20072009 CODTRIB1B87 MUNICIPIO XV EX XX</t>
  </si>
  <si>
    <t>6130007816</t>
  </si>
  <si>
    <t>RUOLO COATTIVO 1 EMISSIONE 2013 N2959ROMA64264476967557449857389780550363526613 REFEZIONE2960ROMATRASPORTON2955ROMA2958ROMA 46350213 ASILI N2956ROMA42763413 COSAP P N2957ROMACANONE ISTALLPUBBL PER INTERESSI E INTERESSI ISCRRUOLOCODTRIB1I5285941B881R341C13</t>
  </si>
  <si>
    <t>6130007817</t>
  </si>
  <si>
    <t>RUOLO COATTIVO 1 EMISSIONE 2013 N2957ROMAPER SANZIONI SU CANONEISTALLPUBBLICITARIE ANNI 20072009 CODTRIB1B89 MUNICIPIO XV EX XX</t>
  </si>
  <si>
    <t>6130007818</t>
  </si>
  <si>
    <t>RUOLO COATTIVO 1 EMMISSIONE 2013 NN2956ROMA42763413 PER SANZIONI SU COSAP PERMANENTE ANNI 2006070809 CODTRIB85938596MUNICIPIO XVEX XX</t>
  </si>
  <si>
    <t>6130007819</t>
  </si>
  <si>
    <t>RUOLO COATTIVO 1 EMISSIONE 2013 N2959ROMA64264476967557449857389780550363526613 REFEZIONE2960ROMATRASPORTON2955ROMA2958ROMA 46350213 ASILI N2956ROMA42763413 COSAP P N2957ROMACANONE ISTALLPUBBL PER RECSPESE DI NOTIFICACODTRIB1I511R331D13</t>
  </si>
  <si>
    <t>6130007842</t>
  </si>
  <si>
    <t>24/09/2013</t>
  </si>
  <si>
    <t>REGOL INCENTUIVI OP0643850001</t>
  </si>
  <si>
    <t>6130007933</t>
  </si>
  <si>
    <t>15/05/2013</t>
  </si>
  <si>
    <t>LAVORI DI MANUTENZIONE STRAORDINARIAMESSA IN SICUREZZA SCUOLAELEMENTARE UMBERTO CERBONI SITA IN PZZA FBORROMEO53CONTRIBUTOAUTORITA</t>
  </si>
  <si>
    <t>6130007934</t>
  </si>
  <si>
    <t>LAVORI DI MANUTENZIONE STRAORDINARIAMESSA IN SICUREZZA SCUOLAELEMENTARE  MAZZINIESOPO SITA IN VIA VOLSINIO 25CONTRIBUTO AUTORITA</t>
  </si>
  <si>
    <t>6130007935</t>
  </si>
  <si>
    <t>LAVORI DI MANUTENZIONE STRAORDINARIAMESSA IN SICUREZZA EDIFICIOSCOLASTICO GIANNI RODARI SITA IN VIA NIOBE52MUNXCONTRIBUTO AUTORITA</t>
  </si>
  <si>
    <t>6130007985</t>
  </si>
  <si>
    <t>000346</t>
  </si>
  <si>
    <t>26/04/2013</t>
  </si>
  <si>
    <t>RECUPERO SOMMA INCENTIVO ART 93 D LGS 1632006 APPALTO MANUTENZIONE STRAORDINARIA IMMOBILI  AGGNE ROMEO GESTIONI SPA</t>
  </si>
  <si>
    <t>6130008019</t>
  </si>
  <si>
    <t>22/01/2013</t>
  </si>
  <si>
    <t>APPALTO PER LA REALIZZAZIONE DEL II LOTTO FUNZIONALE DI VIALE AVENTINODA PIAZZA ALBANIA A CIRCO MASSIMO RIQUALIFICAZIONE DI UN ULTERIORETRATTO DI VIALE AVENTINO IN CONTINUIT CON IL I LOTTO PERIZIA DIVARIANTE ADEGUAMENTO COMPENSO INCENTIVANTE</t>
  </si>
  <si>
    <t>6130008053</t>
  </si>
  <si>
    <t>001776</t>
  </si>
  <si>
    <t>RUOLI COATTIVI DAL 1999 AGLI ANNI SUCCESSIVI POSTRIF  RISCOSSIONIRELATIVE A ICP CANONE DI PUBBLICITACOSAP TOSAP ERIMOZIONI  PERIODO VERSAMENTO 100111032013  INTERESSI DI MORAMAGG RATEAZIONI</t>
  </si>
  <si>
    <t>6130008175</t>
  </si>
  <si>
    <t>DOTT MICHELE LUCIANOSANZIONE DISCIPLINARE PECUNIARIA RIF DDD 5295325362642013</t>
  </si>
  <si>
    <t>6130008199</t>
  </si>
  <si>
    <t>26/08/2013</t>
  </si>
  <si>
    <t>0000080445</t>
  </si>
  <si>
    <t xml:space="preserve">R.T.I. VERI SRL   </t>
  </si>
  <si>
    <t>INTROITI RELATIVI ALLA APPLICAZIONE DELLA PENALE PER RITARDO NELLATRSMISSIONE DEI RESOCONTI PERIODICI NOTE POSIZIONI  PERIODO NOVEMBRE2012</t>
  </si>
  <si>
    <t>6130008269</t>
  </si>
  <si>
    <t>002355</t>
  </si>
  <si>
    <t>LAVORI DI RICOSTRUZIONE DEL PADIGLIONE 2 DELLA SCUOLA MATERNA CONTARDOFERRINI IN VDI VILLA CHIGI 2022MUNIIQPINCENTIVOACCANTONAMENTO</t>
  </si>
  <si>
    <t>6130008271</t>
  </si>
  <si>
    <t>RECUPERO SOMMA INCENTIVI QPLAVORI ADEGUAMENTO IMPIANTIELETTRICIDELLEDIFICIO DI VIA MARMORATA SEDE DEL COMANDO DEI VVF</t>
  </si>
  <si>
    <t>6130008282</t>
  </si>
  <si>
    <t>E.1.01.01.61.001.1TAR</t>
  </si>
  <si>
    <t xml:space="preserve">TRIBUTO COMUNALE SUI RIFIUTI - TARES </t>
  </si>
  <si>
    <t>ACCERTAMENTO TARIFFA RIFIUTI E SERVIZI COMUNALI TARESANNO 2013</t>
  </si>
  <si>
    <t>6130008283</t>
  </si>
  <si>
    <t>RECUPERO OOPP RELATIVI OP0515070001</t>
  </si>
  <si>
    <t>6130008285</t>
  </si>
  <si>
    <t>05/08/2013</t>
  </si>
  <si>
    <t>CONTRIBUTO AUTORITY LLPP APPALTO MANUTENZIONE STRAORDINARIA CENTROANZIANI CINECITT EST  DM 2642011 C3147  OP1110530001</t>
  </si>
  <si>
    <t>6130008364</t>
  </si>
  <si>
    <t>REGOLARIZZAZIONE ENTRATE  ICI  ARRETRATI</t>
  </si>
  <si>
    <t>6130008376</t>
  </si>
  <si>
    <t>000741</t>
  </si>
  <si>
    <t>24/05/2013</t>
  </si>
  <si>
    <t>0000073238</t>
  </si>
  <si>
    <t xml:space="preserve">D'ALESSANDRO LAVORI SRL ATI CON PICCOSTRUZIONI SPA  </t>
  </si>
  <si>
    <t>PENALIT AI DELLART22 DEL CAPITOLATO GENERALE DEI LLPP  LAVORI DICOMPLETAMENTO DELLA RETE DI FOGNATURA PER ACQUE NERE IN LOCALIT COLLEDEI PINI LAURENTINO  MUNICIPIO XII  ATI DALESSANDRO LAVORI SRLCG CPICA COSTRUZIONI SPA</t>
  </si>
  <si>
    <t>6130008419</t>
  </si>
  <si>
    <t>001441</t>
  </si>
  <si>
    <t>15/10/2013</t>
  </si>
  <si>
    <t>E.3.01.02.01.999.0CIT</t>
  </si>
  <si>
    <t xml:space="preserve">CONTRIBUTO DERIVANTE DAL SERVIZIO CONTROLLO AVVENUTA MANUTENZIONE IMPIANTI TERMICI </t>
  </si>
  <si>
    <t>0000084512</t>
  </si>
  <si>
    <t xml:space="preserve">RTI SEA SRL   </t>
  </si>
  <si>
    <t>CANONE CONCESSIONE SERVIZIO PUBBLICO CONTROLLO ANNUALITA 2013</t>
  </si>
  <si>
    <t>6130008429</t>
  </si>
  <si>
    <t>11/10/2013</t>
  </si>
  <si>
    <t>REGOLARIZZAZIONE SIMOG PROGRAMMA ROMA CAPITALE MANUTENZIONESTRAORDINARIA CENTRO SOCIALE ANZIANI CENTRONI MUNICIPIO VII EX X C3148OP1110520001</t>
  </si>
  <si>
    <t>6130008491</t>
  </si>
  <si>
    <t>002350</t>
  </si>
  <si>
    <t>04/10/2013</t>
  </si>
  <si>
    <t>CONTRIBUTO AVCP OP 1206920001 INTEGRAZIONE</t>
  </si>
  <si>
    <t>6130008519</t>
  </si>
  <si>
    <t>002460</t>
  </si>
  <si>
    <t>09/10/2013</t>
  </si>
  <si>
    <t>RIMBORSO COMPETENZE ANTICIPATE AL PERSONALE COMANDATO PRESSO ALTRI ENTI NOMINATIVOCAPODANNO MICHELE ANNO 2013</t>
  </si>
  <si>
    <t>6130008526</t>
  </si>
  <si>
    <t>L39690PROGRINTERVROMA CAPITALECODE329GALLERIA DARTE MODERNADI ROMA CAPITALE SEDE VIA CRISPIRIALLESTIMENTOCONTRIBUTO AUTORITA</t>
  </si>
  <si>
    <t>6130008534</t>
  </si>
  <si>
    <t>24/05/2010</t>
  </si>
  <si>
    <t>RECUPERO INCREMENTO INCENTIVO APPALTO MANUTENZIONE IMMOBILI COMUNALI VIAMONTI GRAN PARADISO 1941</t>
  </si>
  <si>
    <t>6130008638</t>
  </si>
  <si>
    <t>01/10/2013</t>
  </si>
  <si>
    <t>INCENTIVI PER LA PROGETTAZIONE  DLGS 1632006 ART 92 EDILIZIASCOLASTICA RIFIMPNN31300225683130022569SCUOLE GANDHIBIRAGO</t>
  </si>
  <si>
    <t>6130008641</t>
  </si>
  <si>
    <t>INCENTIVI PER LA PROGETTAZIONE  DLGS 1632006 ART 92 EDILIZIASCOLASTICADONATELLORODARIPERIELLO IMP 31300225832258422585</t>
  </si>
  <si>
    <t>6130008642</t>
  </si>
  <si>
    <t>INCENTIVI PER LA PROGETTAZIONE  DLGS 1632006 ART 92 EDILIZIASCOLASTICAMAZZINIWALT DISNEYBALZANICAGLIEROTACITOSTELLA POLARETRAIANOSBEATRICEMARTELLINIEVANGELISTICERBONILIVIO TEMPESTA IMP31300225702257122573225742257522576225772257822579225802258122582</t>
  </si>
  <si>
    <t>6130008654</t>
  </si>
  <si>
    <t>REGOLARIZZAZIONE ENTRATE ICI VIOLAZIONI</t>
  </si>
  <si>
    <t>6130008707</t>
  </si>
  <si>
    <t>21/10/2013</t>
  </si>
  <si>
    <t>E.3.01.02.01.020.1CCP</t>
  </si>
  <si>
    <t xml:space="preserve">CONTRATTO DI SERVIZIO ATAC PATRIMONIO PER LA GESTIONE DEI PARCHEGGI </t>
  </si>
  <si>
    <t>0000071458</t>
  </si>
  <si>
    <t xml:space="preserve">ATAC PATRIMONIO SRL   </t>
  </si>
  <si>
    <t>INTROITO PER LA GESTIONE DEI PARCHEGGI MULTIPIANOMETRONIOTRIESTEPINCIANO ANNUALITA 2011</t>
  </si>
  <si>
    <t>6130008752</t>
  </si>
  <si>
    <t>019017</t>
  </si>
  <si>
    <t>03/10/2013</t>
  </si>
  <si>
    <t>APPROVAZIONE N1 RUOLO N 2013012729 COCERNENTE LA TASSA SMALTIMENTORIFIUTI SOLIDI URBANI  CODICE TRIBUTO 0434 TARSU</t>
  </si>
  <si>
    <t>6130008753</t>
  </si>
  <si>
    <t>APPROVAZIONE N1 RUOLO N 2013012729 COCERNENTE LA TASSA SMALTIMENTORIFIUTI SOLIDI URBANI  CODICE TRIBUTO 0423 SANZIONE PECUNIARIA</t>
  </si>
  <si>
    <t>6130008768</t>
  </si>
  <si>
    <t>019016</t>
  </si>
  <si>
    <t xml:space="preserve">APPROVAZIONE DI N 2 RUOLI DI RISCOSSIONE ANNO 2013 NN2013012730 EURO1240000  2013012369 EURO 360000 RESI ESECUTIVI IN DATA 040613PER IL RECUPERO DELLE SPESE PROCESSUALI LIQUIDATE DALLE COMMISSIONITRIBUTARIE DI ROMA IN FAVORE DI ROMA CAPITALE CON SENTENZE </t>
  </si>
  <si>
    <t>6130008858</t>
  </si>
  <si>
    <t>ADDIZIONALE COMUNALE IRPEF ANNO 2013</t>
  </si>
  <si>
    <t>6130008860</t>
  </si>
  <si>
    <t>6130008981</t>
  </si>
  <si>
    <t>REGOLARIZZAZIONE INCENTIVO</t>
  </si>
  <si>
    <t>6130008982</t>
  </si>
  <si>
    <t>002533</t>
  </si>
  <si>
    <t>14/10/2013</t>
  </si>
  <si>
    <t>CONTRIBUTO DA PARTE DEL CIR  ONLUS  CONSIGLIO ITALIANO PER I RIFUGIATI PER LA REALIZZAZIONE DEGLI INTERVENTI NELLAMBITO DEL PROGETTO DENOMINATO PERCORSI DINTEGRAZIONE AZIONE 1 N 102554 AP  2012</t>
  </si>
  <si>
    <t>6130009067</t>
  </si>
  <si>
    <t>INTROITO PER LA GESTIONE DEI PARCHEGGI METRONIO E TRIESTE CT REP35159 DEL 13022009  CONSUNTIVO PROT QG 16135 DEL 22042013 E NTPROT QG 39578 DEL 15102013  PERIODO 2011</t>
  </si>
  <si>
    <t>6130009087</t>
  </si>
  <si>
    <t>BIANCHI ANDREA RECUPERO SOMMA NON DOVUTA PERIODO 1831102013LETTERA DIPTO RISORSE UMANE GB83709 DEL 8112013PROT RE 114043 DEL8112013</t>
  </si>
  <si>
    <t>6130009115</t>
  </si>
  <si>
    <t>04/11/2013</t>
  </si>
  <si>
    <t>PZ B44 TORRESINA 2  INDENNITA PROVVDI ESPROPRIO</t>
  </si>
  <si>
    <t>6130009125</t>
  </si>
  <si>
    <t>RECUPERO INDENNITA NON DOVUTE EDUCATRICI ASILI NIDO GINESTRAELENAPAGLIARO IONE PERIODO 2813152013 E 31220123182013 LETTERA DIPARTIMENTO RISORSE UMANE PROT GB82807 DEL 5112013 PROTRE 1138428112013</t>
  </si>
  <si>
    <t>6130009134</t>
  </si>
  <si>
    <t>LAVORI URGENTI DELLA MESSA IN SICUREZZA E RIDUZIONE DEL RISCHIO CONNESSOALLA VULNERABILITA SCUOLA DELLINFANZIA 126CIRCOLO GANDHI IN VIACORINALDO 41QPINCENTIVOACCANTONAMENTO</t>
  </si>
  <si>
    <t>6130009138</t>
  </si>
  <si>
    <t>LAVORI URGENTI DELLA MESSA IN SICUREZZA E RIDUZIONE RISCHIO CONNESSOALLA VULNERABILITA SCUOLA DELLINFANZIA 126 CIRCOLO GANDHI IN VIACORINALDO 41QPINCENTIVOACCANTONAMENTO</t>
  </si>
  <si>
    <t>6130009166</t>
  </si>
  <si>
    <t>031</t>
  </si>
  <si>
    <t>001723</t>
  </si>
  <si>
    <t>11/11/2014</t>
  </si>
  <si>
    <t>QUOTE REFEZIONE 9808</t>
  </si>
  <si>
    <t>040</t>
  </si>
  <si>
    <t>09/06/2015</t>
  </si>
  <si>
    <t xml:space="preserve">  QUOTA TRASPORTO SCOLASTICO LISTA 2013 COD.9812 - 1^ EM. RUOLO 2015(APPROV.RUOLI 3040-9355-1671-2859/2015)</t>
  </si>
  <si>
    <t>30/05/2016</t>
  </si>
  <si>
    <t xml:space="preserve">  QUOTA REFEZIONE SCOLASTICA ANNO 2013 COD. 9808 - 1 RUOLO 2016</t>
  </si>
  <si>
    <t>27/11/2015</t>
  </si>
  <si>
    <t xml:space="preserve">  QUOTA REFEZIONE COD 9809 ANNO 2013</t>
  </si>
  <si>
    <t>6130009212</t>
  </si>
  <si>
    <t>13/11/2013</t>
  </si>
  <si>
    <t>6130009213</t>
  </si>
  <si>
    <t>6130009214</t>
  </si>
  <si>
    <t>6130009215</t>
  </si>
  <si>
    <t>6130009216</t>
  </si>
  <si>
    <t>6130009217</t>
  </si>
  <si>
    <t>TRIBUTO 1L51 CODICE 8</t>
  </si>
  <si>
    <t>6130009218</t>
  </si>
  <si>
    <t>6130009219</t>
  </si>
  <si>
    <t>6130009220</t>
  </si>
  <si>
    <t>6130009221</t>
  </si>
  <si>
    <t>6130009222</t>
  </si>
  <si>
    <t>6130009223</t>
  </si>
  <si>
    <t>6130009224</t>
  </si>
  <si>
    <t>6130009225</t>
  </si>
  <si>
    <t>6130009226</t>
  </si>
  <si>
    <t>6130009278</t>
  </si>
  <si>
    <t>MOROSIT 2013 COD 8592</t>
  </si>
  <si>
    <t xml:space="preserve">  COSAP PERM LISTA 2013 COD.8592 ( APPROVAZIONE RUOLO 9357 1^EM.2015)</t>
  </si>
  <si>
    <t>029</t>
  </si>
  <si>
    <t>001856</t>
  </si>
  <si>
    <t xml:space="preserve">  COSAP ANNO 2013 COD 8592</t>
  </si>
  <si>
    <t>6130009279</t>
  </si>
  <si>
    <t>001873</t>
  </si>
  <si>
    <t>15/11/2013</t>
  </si>
  <si>
    <t>COSAP PERMANENTE ARRETRATI COD8592 EMISSIONE 2 RUOLO 2013</t>
  </si>
  <si>
    <t>6130009280</t>
  </si>
  <si>
    <t>INTERESSI COD1I528594 2 RUOLO 2013</t>
  </si>
  <si>
    <t>6130009281</t>
  </si>
  <si>
    <t>SPESE DI NOTIFICA COD1I51 2 RUOLO  ANNO 2013</t>
  </si>
  <si>
    <t>6130009282</t>
  </si>
  <si>
    <t>SANZIONI COD8596 EMISSIONE 2 RUOLO 2013</t>
  </si>
  <si>
    <t>6130009283</t>
  </si>
  <si>
    <t>COSAP TEMPORANEA ARRETRATI COD8587 EMISSIONE 2 RUOLO 2013</t>
  </si>
  <si>
    <t>6130009284</t>
  </si>
  <si>
    <t>INTERESSI COD1I508589 2 RUOLO 2013</t>
  </si>
  <si>
    <t>6130009285</t>
  </si>
  <si>
    <t>SPESE DI NOTIFICA COD1I49  2 RUOLO  ANNO 2013</t>
  </si>
  <si>
    <t>6130009286</t>
  </si>
  <si>
    <t>SANZIONI COD8591 EMISSIONE 2 RUOLO 2013</t>
  </si>
  <si>
    <t>6130009300</t>
  </si>
  <si>
    <t>RIQUAL AMBIENTALE E VALORIZZAZIONE EMERGENZE ARCHEOLOGICHE DEL CIRCOMASSIMO E CONNESSI SPAZI DI V DEI CERCHI E PORTA CAPENA PERIZIA DIVARIANTE INCENTIVI QP  VEDI ANCHE ACT6080001524</t>
  </si>
  <si>
    <t>6130009301</t>
  </si>
  <si>
    <t>RIQUAL AMBIENTALE E VALORIZZAZIONE EMERGENZE ARCHEOLOGICHE DEL CIRCOMASSIMO E CONNESSI SPAZI V DEI CERCHI E PORTA CAPENA PERIZIA DIVARIANTE RECUPERO CONTRIBUTO AVCP QP  VEDI ANCHE ACT6080001523</t>
  </si>
  <si>
    <t>6130009308</t>
  </si>
  <si>
    <t>17/11/2013</t>
  </si>
  <si>
    <t>CARTONI LAURARECUPERO SOMMA ASSENZA PER CONGEDO PARENTALEPERIODO DAL572013 AL 382013 PER TOTALI GG30</t>
  </si>
  <si>
    <t>6130009394</t>
  </si>
  <si>
    <t>23/04/2013</t>
  </si>
  <si>
    <t>RISTRUTTURAZIONE E ALLESTIMENTO DEL PADIGLIONE 9D NELLEX MATTATOIO DITESTACCIO PER LA REALIZZAZIONE DI UN CENTRO PER LA FOTOGRAFIACONTRIBUTO AUT VIG LLPP</t>
  </si>
  <si>
    <t>6130009402</t>
  </si>
  <si>
    <t>19/11/2013</t>
  </si>
  <si>
    <t>RUOLO N 2013018755 ABUSIVISMO EDILIZIO  SANZIONI PECUNIARIE  COD 9143 ANN0 2013 SCAD CRED 13112013 2 EMISSIONE 2013</t>
  </si>
  <si>
    <t>6130009419</t>
  </si>
  <si>
    <t>18/11/2013</t>
  </si>
  <si>
    <t>COSAP TEMPORANEA COD 8588 PRIMA EMISSIONE  ESECUTIVITA IN DATA13062013 RUOLO N 013420 E N 012368 DEL 2013</t>
  </si>
  <si>
    <t>6130009420</t>
  </si>
  <si>
    <t>INTERESSI COSAP TEMPORANEA COD 8589  150 PRIMA EMISSIONEESECUTIVITA IN DATA 13062013 RUOLO N 013420 E N 012368 DEL 2013</t>
  </si>
  <si>
    <t>6130009423</t>
  </si>
  <si>
    <t>SANZIONI COD 8591 RUOLO N 013420 E N 012368 DEL 2013 PRIMA EMISSIONEESECUTIVITA DEL 13062013</t>
  </si>
  <si>
    <t>6130009425</t>
  </si>
  <si>
    <t>RECUPERO SPESE DI NOTIFICA 149 RUOLO N 013420 E N 012368 DEL 2013PRIMA EMISSIONE  ESECUTIVITA DEL 13062013</t>
  </si>
  <si>
    <t>6130009427</t>
  </si>
  <si>
    <t>000620</t>
  </si>
  <si>
    <t>08/05/2013</t>
  </si>
  <si>
    <t>CONTRIBUTO ALLAUTORITA DI VIG SUI CONTRATTI PUBBLICI  APPROV DELPROGETTO ESECUTIVO DI VARIANTE DECRETO PROVVED N550313 OPEREVIABILITA VIA SUBLATA  COMPRENSORIO DIREZIONALE PIETRALATA APPROVRIM QE   N CIG 115851332B</t>
  </si>
  <si>
    <t>6130009429</t>
  </si>
  <si>
    <t>27/08/2013</t>
  </si>
  <si>
    <t>RIQ URBANA E ARREDO TRIDENTE AMBITO A APPROVAZIONE PERIZIA DIVARIANTE INCENTIVI QP VEDI ANCHE ACT 6120006358</t>
  </si>
  <si>
    <t>6130009432</t>
  </si>
  <si>
    <t>QUOTE TRASPORTO SCOLASTICO 9812</t>
  </si>
  <si>
    <t xml:space="preserve">  QUOTA TRASPORTO SCOLASTICO LISTA 2013 COD.9812 - 1^ EM. RUOLO 2015(APPROV.RUOLI 9356/2015)</t>
  </si>
  <si>
    <t xml:space="preserve">  QUOTA TRASPORTO SCOLASTICO ANNO 2013 COD. 9812- 1 RUOLO 2016</t>
  </si>
  <si>
    <t xml:space="preserve">  QUOTA TRASPORTO SCOLASTICO COD 9813 ANNO 2013</t>
  </si>
  <si>
    <t>15/11/2016</t>
  </si>
  <si>
    <t xml:space="preserve">  2 RUOLO 2016</t>
  </si>
  <si>
    <t>6130009472</t>
  </si>
  <si>
    <t>RETTE ASILO NIDO 9258</t>
  </si>
  <si>
    <t xml:space="preserve">  QUOTA TRASPORTO SCOLASTICO LISTA 2013 COD.9812 - 1^ EM. RUOLO 2015(APPROV.RUOLI 9354/2015)</t>
  </si>
  <si>
    <t xml:space="preserve">  QUOTA ASILO NIDO ANNO 2013 COD. 9258 - 1 RUOLO 2016</t>
  </si>
  <si>
    <t xml:space="preserve">  QUOTE ASILO NIDO CD 9258 ANNO 2013</t>
  </si>
  <si>
    <t>6130009473</t>
  </si>
  <si>
    <t>E.1.01.01.53.001.0CIP</t>
  </si>
  <si>
    <t xml:space="preserve">CANONI PER L'INSTALLAZIONE DI MEZZI PUBBLICITARI - COMPETENZA - IMPIANTI PRIVATI </t>
  </si>
  <si>
    <t xml:space="preserve">  CIP MOROSITÀ 2013 COD. 1B87- 1RUOLO CIP 2016</t>
  </si>
  <si>
    <t xml:space="preserve">  CIP ANNO 2013 CD 1B87</t>
  </si>
  <si>
    <t>6130009476</t>
  </si>
  <si>
    <t>002270</t>
  </si>
  <si>
    <t>26/11/2013</t>
  </si>
  <si>
    <t>II RUOLO 2013  SANZIONI PERCUNIARIE ABUSIVISMO EDILIZIO</t>
  </si>
  <si>
    <t>6130009477</t>
  </si>
  <si>
    <t>6130009550</t>
  </si>
  <si>
    <t>0000045455</t>
  </si>
  <si>
    <t xml:space="preserve">ITALGAS RETI SPA(GIA'ITALGAS SPA-AREA CENTRO/OVEST)  </t>
  </si>
  <si>
    <t>DIRITTI SANITARI SERVSANITNAZ APERTURA CAVI SECONDO SEMESTRE 2013INTROITI A MEZZO BONIFICO BANCARIO MUNICIPIO I EX CENTRO STORICOITALGAS SPA VIA DEL COMMERCIO 911</t>
  </si>
  <si>
    <t>6130009737</t>
  </si>
  <si>
    <t>02/12/2013</t>
  </si>
  <si>
    <t>APPR II RUOLO RISC COATTIVA ANNO 2013 MUN VII EX IX TRIBUTO 1C13 CODICE 53</t>
  </si>
  <si>
    <t>6130009738</t>
  </si>
  <si>
    <t>APPR II RUOLO RISC COATTIVA ANNO 2013 MUN VII EX IX TRIBUTO 9075 CODICE 47</t>
  </si>
  <si>
    <t>6130009739</t>
  </si>
  <si>
    <t>APPR II RUOLO RISC COATTIVA ANNO 2013 MUN VII EX IXTRIBUTO 1D13CODICE 47</t>
  </si>
  <si>
    <t>6130009740</t>
  </si>
  <si>
    <t>APPR II RUOLO RISC COATTIVA ANNO 2013 MUN VII EX IXTRIBUTO 1C13CODICE 47</t>
  </si>
  <si>
    <t>6130009741</t>
  </si>
  <si>
    <t>APPR II RUOLO RISC COATTIVA ANNO 2013 MUN VII EX IXTRIBUTO 8587CODICE 09</t>
  </si>
  <si>
    <t>6130009742</t>
  </si>
  <si>
    <t>APPR II RUOLO RISC COATTIVA ANNO 2013 MUN VII EX IXTRIBUTO 8589CODICE 09</t>
  </si>
  <si>
    <t>6130009743</t>
  </si>
  <si>
    <t>APPR II RUOLO RISC COATTIVA ANNO 2013 MUN VII EX IXTRIBUTO 1I49CODICE 09</t>
  </si>
  <si>
    <t>6130009744</t>
  </si>
  <si>
    <t>APPR II RUOLO RISC COATTIVA ANNO 2013 MUN VII EX IXTRIBUTO 1I50CODICE 09</t>
  </si>
  <si>
    <t>6130009745</t>
  </si>
  <si>
    <t>APPR II RUOLO RISC COATTIVA ANNO 2013 MUN VII EX IXTRIBUTO 1L23CODICE 09</t>
  </si>
  <si>
    <t>6130009746</t>
  </si>
  <si>
    <t>APPR II RUOLO RISC COATTIVA ANNO 2013 MUN VII EX IXTRIBUTO 8869CODICE 08</t>
  </si>
  <si>
    <t>6130009747</t>
  </si>
  <si>
    <t>APPR II RUOLO RISC COATTIVA ANNO 2013 MUN VII EX IXTRIBUTO 8592CODICE 08</t>
  </si>
  <si>
    <t>6130009748</t>
  </si>
  <si>
    <t>APPR II RUOLO RISC COATTIVA ANNO 2013 MUN VII EX IXTRIBUTO 8594CODICE 08</t>
  </si>
  <si>
    <t>6130009749</t>
  </si>
  <si>
    <t>APPR II RUOLO RISC COATTIVA ANNO 2013 MUN VII EX IXTRIBUTO 8596CODICE 08</t>
  </si>
  <si>
    <t>6130009750</t>
  </si>
  <si>
    <t>APPR II RUOLO RISC COATTIVA ANNO 2013 MUN VII EX IXTRIBUTO 1I51CODICE 08</t>
  </si>
  <si>
    <t>6130009751</t>
  </si>
  <si>
    <t>APPR II RUOLO RISC COATTIVA ANNO 2013 MUN VII EX IXTRIBUTO 1I52CODICE 08</t>
  </si>
  <si>
    <t>6130009754</t>
  </si>
  <si>
    <t>002292</t>
  </si>
  <si>
    <t>27/11/2013</t>
  </si>
  <si>
    <t>COSAP PERM ARRETRATI COD8592  EMISSIONE 2 RUOLO</t>
  </si>
  <si>
    <t>6130009755</t>
  </si>
  <si>
    <t>SPESE DI NOTIFICA COD1I51  EMISSIONE 2 RUOLO</t>
  </si>
  <si>
    <t>6130009756</t>
  </si>
  <si>
    <t>INTERESSI COD85941I52  EMISSIONE 2 RUOLO</t>
  </si>
  <si>
    <t>6130009757</t>
  </si>
  <si>
    <t>SANZIONI COD85961L23  EMISSIONE 2 RUOLO</t>
  </si>
  <si>
    <t>6130009758</t>
  </si>
  <si>
    <t>COSAP TEMP ARRETRATI COD8587  EMISSIONE 2 RUOLO</t>
  </si>
  <si>
    <t>6130009759</t>
  </si>
  <si>
    <t>SPESE DI NOTIFICA COD1I49  EMISSIONE 2 RUOLO</t>
  </si>
  <si>
    <t>6130009760</t>
  </si>
  <si>
    <t>INTERESSI COD85891I50  EMISSIONE 2 RUOLO</t>
  </si>
  <si>
    <t>6130009761</t>
  </si>
  <si>
    <t>SANZIONI COD8591  EMISSIONE 2 RUOLO</t>
  </si>
  <si>
    <t>6130009762</t>
  </si>
  <si>
    <t>CIP ARRETRATI COD1B87  EMISSIONE 2 RUOLO</t>
  </si>
  <si>
    <t>6130009763</t>
  </si>
  <si>
    <t>SPESE DI NOTIFICA COD1R33  EMISSIONE 2 RUOLO</t>
  </si>
  <si>
    <t>6130009764</t>
  </si>
  <si>
    <t>INTERESSI COD1B88  1R34  EMISSIONE 2 RUOLO</t>
  </si>
  <si>
    <t>6130009765</t>
  </si>
  <si>
    <t>SANZIONI COD1B89  EMISSIONE 2 RUOLO</t>
  </si>
  <si>
    <t>6130009806</t>
  </si>
  <si>
    <t>29/11/2013</t>
  </si>
  <si>
    <t>RESIDUO IMPORTO APERTO LISTA CARICO CIPNUOVA NATURA TRIBUTARIA MUN 15LUGLIODICEMBRE 2013</t>
  </si>
  <si>
    <t>6130009850</t>
  </si>
  <si>
    <t>005259</t>
  </si>
  <si>
    <t>25/11/2013</t>
  </si>
  <si>
    <t>RUOLI DI RISCOSSIONE  II SEMESTRE 2013RECUPERO SPESE DI GIUDIZIO</t>
  </si>
  <si>
    <t>6130009864</t>
  </si>
  <si>
    <t>05/12/2013</t>
  </si>
  <si>
    <t>RUOLI N 201300485320130027332013018776 REFEZIONE SCOLCOD9809 ANNI20080910 SCADENZA RUOLO 14112013</t>
  </si>
  <si>
    <t>6130009865</t>
  </si>
  <si>
    <t>RUOLI N 201300485320130027332013018776 REFEZIONE INTERESSISCOLCOD9810  1C13 ANNI 20080910 SCADENZA RUOLO 14112013</t>
  </si>
  <si>
    <t>6130009866</t>
  </si>
  <si>
    <t>RUOLI N 201300485320130027332013018776 REFEZIONE SPESE NOTIFICASCOLCOD 1D13 ANNI 20080910 SCADENZA RUOLO 14112013</t>
  </si>
  <si>
    <t>6130009867</t>
  </si>
  <si>
    <t>RUOLI N 2013018775 ASILI NIDO SCOLCOD9100 ANNI 20080910 SCADENZARUOLO 14112013</t>
  </si>
  <si>
    <t>6130009868</t>
  </si>
  <si>
    <t>RUOLI N 2013018775 ASILI NIDO INTERESSI  SCOLCOD9260  1C13 ANNI20080910 SCADENZA RUOLO 14112013</t>
  </si>
  <si>
    <t>6130009869</t>
  </si>
  <si>
    <t>RUOLI N 2013018775 ASILI NIDO SPESE DI NOTIFICA COD1D13 ANNI20080910 SCADENZA RUOLO 14112013</t>
  </si>
  <si>
    <t>6130009870</t>
  </si>
  <si>
    <t>RUOLI N 2013018752 TRASPORTO SCOL COD9813 ANNI 2010 SCADENZA RUOLO14112013</t>
  </si>
  <si>
    <t>6130009871</t>
  </si>
  <si>
    <t>RUOLI N 2013018752 TRASPORTO SCOL INTERESSI COD9814  1C13 ANNI 2010SCADENZA RUOLO 14112013</t>
  </si>
  <si>
    <t>6130009872</t>
  </si>
  <si>
    <t>RUOLI N 2013018752 TRASPORTO SCOL SPESE DI NOTIFICA COD1D13 ANNI 2010SCADENZA RUOLO 14112013</t>
  </si>
  <si>
    <t>6130009883</t>
  </si>
  <si>
    <t>E.2.01.01.02.003.7COM</t>
  </si>
  <si>
    <t xml:space="preserve">CESSIONE DI CREDITI DA GESTIONE COMMISSARIALE EX ART. 5 DL 126/2013 </t>
  </si>
  <si>
    <t>GESTIONE SOSTA A PAGAMENTO ANNO 2006  RIPRODUCE ACCERTAMENTO6060013540</t>
  </si>
  <si>
    <t>6130009884</t>
  </si>
  <si>
    <t>CONTRATTO DI SERVIZIO PER GESTIONE MOBILITA PRIVATA DG 812007ART 3  B1  GESTIONE SOSTA A PAGAMENTO  ANNO 2007 RIPRODUCEACCERTAMENTO  6070003878</t>
  </si>
  <si>
    <t>6130009887</t>
  </si>
  <si>
    <t>RECUPERO SOMME CORRISPOSTE AL PERSONALE COMANDATO PRESSO LATRIENTIANNO 2006 NOMINATIVI CIALDI DONATELLA E GIBERTI MARCO RIPRODUCEACCERTAMENTO  6060013291</t>
  </si>
  <si>
    <t>6130009889</t>
  </si>
  <si>
    <t>RECUPERO ANTICIPAZIONE DI CASSA  CONTRATTO DI SERVIZIO TPL DGC47706 CORRISPETTIVO CHILOMETRICO MESE DI AGOSTO 2007 RIPRODUCEACCERTAMENTO  6070006530</t>
  </si>
  <si>
    <t>6130009890</t>
  </si>
  <si>
    <t>RECUPERO ANTICIPAZIONE DI CASSA DGC 61210207 SU ANTICIPAZIONE DEL95 DEL CONTRIBUTO A CARICO DELLA REGIONE LAZIO  MESEDI LUGLIO 2007CTS CON ATAC SPA DGC 477140907ART10 C195 COMPENSOCHILOMETRICO PER LOTTO ESTERNALIZZATO E GESTIONEOPERATIVA DEL CONTRATTO RIP</t>
  </si>
  <si>
    <t>6130009891</t>
  </si>
  <si>
    <t>ANTICIPAZIONE DI CASSA PER CONTRIBUTO REGIONE LAZIO  CT SERVIZIO DG47705 E 80006 ART 10 CORRISPETTIVO CHILOMETRICOLOTTO ESTERN MESEGIUGNO 2007 95 DI 112 RIPRODUCE ACCERTAMENTO  6070004367</t>
  </si>
  <si>
    <t>6130009892</t>
  </si>
  <si>
    <t>CT SERVIZIO DG N 47705 E N 80006 ART 10  ANTICIPAZIONE DICASSA PER CORRISPETTIVO CHILOMETRICO LOTTO ESTERANLIZZATOMESE MAGGIO2007 RIPRODUCE ACCERTAMENTO  6070004116</t>
  </si>
  <si>
    <t>6130009893</t>
  </si>
  <si>
    <t>RECUPERO ANTICIPAZIONE DI CASSA   CT SERVIZIO TPL  DGC 47706CORRISPETTIVO CHILOMETRICO SETTEMBRE 2007   95  RIPRODUCEACCERTAMENTO  6070007396</t>
  </si>
  <si>
    <t>6130009894</t>
  </si>
  <si>
    <t>RECUPERO ANTICIPAZIONE DI CASSA CT SERVIZIO TPL   95 CORRISPETTIVOCHILOMETRICO LOTTO ESTERNALIZZATO OTTOBRE 2007  DGC4772005 RIPRODUCEACCERTAMENTO  6070008454</t>
  </si>
  <si>
    <t>6130009897</t>
  </si>
  <si>
    <t>VENDITA DI N 287 AUTOBUS AD ATC SPA RIPRODUCE ACCERTAMENTO  6040007739</t>
  </si>
  <si>
    <t>6130009898</t>
  </si>
  <si>
    <t>RECUPERO ANTICIPAZIONE DI CASSA PER TRASPORTO PUBBLICO LOCALE  ANNO2005 RIPRODUCE ACCERTAMENTO  6050006717</t>
  </si>
  <si>
    <t>6130009899</t>
  </si>
  <si>
    <t>MAGG ACT PER NOTA CREDITO 17262009 TRAMBUS SPA DA UTILIZZARE INCOMPENSAZIONE DD N 123 DEL 2612011 DIP SERV ED SCOLNOTA 23 UORG 390572011 RIPRODUCE ACCERTAMENTO  7110000006</t>
  </si>
  <si>
    <t>6130009906</t>
  </si>
  <si>
    <t>RUOLI 201300812220130204612013018778 PUBBLICITA INTERESSI  COD 1R341B88 ANNI 200820092012 SCADENZA 14112013</t>
  </si>
  <si>
    <t>6130009908</t>
  </si>
  <si>
    <t>RUOLI 201300812220130204612013018778 PUBBLICITA SPESE NOTIFICA COD1R33 ANNI 200820092012 SCADENZA 14112013</t>
  </si>
  <si>
    <t>6130009909</t>
  </si>
  <si>
    <t>RUOLI 2013076292013018777 COSAP TEMPORANEA ARRETRATI COD 85878588 ANNI2009101112 SCADENZA 14112013</t>
  </si>
  <si>
    <t>6130009910</t>
  </si>
  <si>
    <t>RUOLI 2013076292013018777 COSAP TEMPORANEA INTERESSI COD 85891I50 ANNI2009101112 SCADENZA 14112013</t>
  </si>
  <si>
    <t>6130009911</t>
  </si>
  <si>
    <t>RUOLI 2013076292013018777 COSAP TEMPORANEA SANZIONI COD 8591 ANNI2009101112 SCADENZA 14112013</t>
  </si>
  <si>
    <t>6130009912</t>
  </si>
  <si>
    <t>RUOLI 20130076292013018777 COSAP TEMPORANEA SPESE DI NOTIFICA COD 1I49ANNI 2009101112 SCADENZA 14112013</t>
  </si>
  <si>
    <t>6130009913</t>
  </si>
  <si>
    <t>RUOLI 201300397720130032142013007625201300484720130041452013005654201302045520130148842013006436201300272920130187592013013222201300416620130039312013002319  COSAP PERMANENTE ARRETRATI E INDENNITA DIMORA COD 8592  8593 ANNI 200708091011 SCADENZA 14112013</t>
  </si>
  <si>
    <t>6130009914</t>
  </si>
  <si>
    <t>RUOLI 201300397720130032142013007625201300484720130041452013005654201302045520130148842013006436201300272920130187592013013222201300416620130039312013002319  COSAP PERMANENTE INTERESSI COD 8594  1I52ANNI 200708091011 SCADENZA 14112013</t>
  </si>
  <si>
    <t>6130009915</t>
  </si>
  <si>
    <t>RUOLI 201300397720130032142013007625201300484720130041452013005654201302045520130148842013006436201300272920130187592013013222201300416620130039312013002319  COSAP PERMANENTE SANZIONI COD 8595  8596 1L23 ANNI 200708091011 SCADENZA 14112013</t>
  </si>
  <si>
    <t>6130009916</t>
  </si>
  <si>
    <t>RUOLI 201300397720130032142013007625201300484720130041452013005654201302045520130148842013006436201300272920130187592013013222201300416620130039312013002319  COSAP PERMANENTE INTERESSI COD 1I51 ANNI200708091011 SCADENZA 14112013</t>
  </si>
  <si>
    <t>6130009928</t>
  </si>
  <si>
    <t>RECUPERO ANTICIPAZIONE DI CASSA PER TRASPORTO PUBBLICO LOCALE  ANNO2005 RIPRODUCE ACCERTAMENTO  6050006719</t>
  </si>
  <si>
    <t>6130009929</t>
  </si>
  <si>
    <t>REC ANTICIPNE CASSA CONCESSA NELLE MORE EROGAZ DA PARTE REGIONELAZIO DEL CONTRIBUTO RIPRODUCE ACT894405</t>
  </si>
  <si>
    <t>6130009930</t>
  </si>
  <si>
    <t>QP ANTICCASSA EROGATA A FAVORE DI TRAMBUS  MESI DI GENN FEBBMARZO 2006 RIPRODUCE ACT133406</t>
  </si>
  <si>
    <t>6130009931</t>
  </si>
  <si>
    <t>REC ANTICIPNE CASSA EROGATA A FAVORE DI TRAMBUS SPA  APRILE 2006CONTRATTO TPL RIPRODUCE ACT 185606</t>
  </si>
  <si>
    <t>6130009932</t>
  </si>
  <si>
    <t>ANTICIPAZIONE DI CASSA EROGATA DAL COMUNE DI ROMA A FAVORE DI TRAMBUSSPA  DICEMBRE 2006 RIPRODUCE ACT  6060008147</t>
  </si>
  <si>
    <t>6130009933</t>
  </si>
  <si>
    <t>RECUPERO ANTICIPAZIONE DI CASSA EROGATA DAL COMUNE DI ROMA NOVEMBREDICEMBRE 2006 RIPRODUCE ACT  6060008004</t>
  </si>
  <si>
    <t>6130009934</t>
  </si>
  <si>
    <t>ANTICNE CASSA EROGATA A FAVORE DI TRAMBUS SPA  OTTOBRE NOVEMBRE 2006RIPRODUCE ACT743206</t>
  </si>
  <si>
    <t>6130009935</t>
  </si>
  <si>
    <t>REC ANTICIPNE CASSA EROGATA A FAVORE DI TRAMBUS SPA PER ATTIVITAACCESSORIE CONTRATTO SERVIZIO RIPODUCE ACT572606</t>
  </si>
  <si>
    <t>6130009936</t>
  </si>
  <si>
    <t>REC ANTICIPNE CASSA EROGATA A FAVORE DI TRAMBUS SPA PER IL CONTRATTODI SERVIZIO TPL ANNO 2006 RIPRODUCE ACT266206</t>
  </si>
  <si>
    <t>6130009937</t>
  </si>
  <si>
    <t>REC ANTICIPNE CASSA EROGATA A FAVORE DI TRAMBUS SPA PER IL CONTRATTODI SERVIZIO TPL ANNO 2006 RIPRODUCE ACT379606</t>
  </si>
  <si>
    <t>6130009938</t>
  </si>
  <si>
    <t>REC ANTICIPNE CASSA EROGATA A FAVORE DI TRAMBUS SPA PER IL CONTRATTODI SERVIZIO TPL ANNO 2006 RIPRODUCE ACT450206</t>
  </si>
  <si>
    <t>6130009939</t>
  </si>
  <si>
    <t>REC ANTICIPNE CASSA EROGATA A FAVORE DI TRAMBUS SPA PER IL CONTRATTODI SERVIZIO TPL ANNO 2006 RIPRODUCE ACT499506</t>
  </si>
  <si>
    <t>6130009940</t>
  </si>
  <si>
    <t>REC ANTICIPNE CASSA EROGATA A FAVORE DI TRAMBUS SPA PER IL CONTRATTODI SERVIZIO TPL ANNO 2006 RIPRODUCE ACT567206</t>
  </si>
  <si>
    <t>6130009941</t>
  </si>
  <si>
    <t>REC ANTICIPAZ CASSA  PER CONTRIBA CARICO REGIONE LAZIO DG 6107CORRISP LUGLIO 2007  CTS RIPRODUCE ACT675007</t>
  </si>
  <si>
    <t>6130009942</t>
  </si>
  <si>
    <t>RECANTICIPNE CASSA CONTRIB A CARICO REGIONE LAZIO DG 6107CORRISPET GIUGNO 2007  CTS RIPRODUCE ACT550707</t>
  </si>
  <si>
    <t>6130009943</t>
  </si>
  <si>
    <t>REC ANTICIPNE CASSA CONTRIB A CARICO REGIONE LAZIO  DGC N 6121207  CORRISP MAGGIO RIPRODUCE ACT508907</t>
  </si>
  <si>
    <t>6130009944</t>
  </si>
  <si>
    <t>ANTICIPNE CASSA DGC 61210207  95 DEL CONTRIBUTO A CARICO DELLAREGIONE LAZIO  MESE APRILE RIPRODUCE ACT381607</t>
  </si>
  <si>
    <t>6130009945</t>
  </si>
  <si>
    <t>RECUP ANTICIPNE CASSA  CONTRIB A CARICO REGIONE LAZIO  DG 6107CORRISP AGO  SETT 2007 RIPRODUCE ACT723907</t>
  </si>
  <si>
    <t>6130009946</t>
  </si>
  <si>
    <t>RECANTICIPNE CASSA PER CONTRIB A CARICO REGIONE LAZIO CORRVO OTT2007  DGC61 RIPRODUCE ACT951407</t>
  </si>
  <si>
    <t>6130009947</t>
  </si>
  <si>
    <t>REC ANTICIPNE CASSA PER CONTRIB A CARICO DELLA REGIONE LAZIO DGC N612007  CORRVO MAG 2007 RIPRODUCE ACT1075607</t>
  </si>
  <si>
    <t>6130009948</t>
  </si>
  <si>
    <t>REC ANTICNE CASSA PER CONTRIB A CARICO REGIONE LAZIO DGC N612007CORRVO DIC 2007 RIPRODUCE ACT1188507</t>
  </si>
  <si>
    <t>6130009949</t>
  </si>
  <si>
    <t>REC ANTICIPNE CASSA CONTRATTO SERVIZIO TPL ANNO 2008 GENN FEBB2008 RIPRODUCE ACT239608</t>
  </si>
  <si>
    <t>6130009950</t>
  </si>
  <si>
    <t>RECUPERO ANTICIPAZIONE DI CASSA  CONTRATTO DI SERVIZIO TPL 2008MESE DI MARZO 2008 RIPRODUCE ACCERTAMENTO  6080002398</t>
  </si>
  <si>
    <t>6130009951</t>
  </si>
  <si>
    <t>REC ANTICNE CASSA DGC 6107  95 DEL CONTRIB A CARICO REGIONE LAZIORIPRODUCE ACT397408</t>
  </si>
  <si>
    <t>6130009952</t>
  </si>
  <si>
    <t>REC ANTICIPNE CASSA CONTRATTO SERVIZIO TPL ANNO 2007 GENN FEBBMARZO 2007 RIPRODUCE ACT270407</t>
  </si>
  <si>
    <t>6130009953</t>
  </si>
  <si>
    <t>RECUPERO ANTICIPAZIONE DI CASSA PER TRASPORTO PUBBLICO LOCALE  ANNO2005 RIPRODUCE ACCERTAMENTO  6050006718</t>
  </si>
  <si>
    <t>6130009955</t>
  </si>
  <si>
    <t>APPLIC PENALIT RIPRODUCE ACCERTAMENTO  6100001584</t>
  </si>
  <si>
    <t>6130010027</t>
  </si>
  <si>
    <t>6130010028</t>
  </si>
  <si>
    <t>001824</t>
  </si>
  <si>
    <t>CANONE OCC RUOLO 1888313 COD8592</t>
  </si>
  <si>
    <t>6130010029</t>
  </si>
  <si>
    <t>SANZIONI INTERESSI E PENALITA RUOLO 1888313 COD859685941L23</t>
  </si>
  <si>
    <t>6130010030</t>
  </si>
  <si>
    <t>INTERESSI PER ISCRIZIONE A RUOLO RUOLO 1888313 COD 1L52</t>
  </si>
  <si>
    <t>6130010031</t>
  </si>
  <si>
    <t>SPESE DI NOTIFICA RUOLO 1888313 COD 1L51</t>
  </si>
  <si>
    <t>6130010043</t>
  </si>
  <si>
    <t>APPROVAZIONE RUOLI COATTIVI N201318876  SECONDA EMISSIONE ASILI NIDO MUN 9 EX 12 91002010</t>
  </si>
  <si>
    <t>6130010044</t>
  </si>
  <si>
    <t>APPROVAZIONE RUOLI COATTIVI N201318876  SECONDA EMISSIONE ASILI NIDO MUN 9 EX 12 91002011</t>
  </si>
  <si>
    <t>6130010045</t>
  </si>
  <si>
    <t>APPROVAZIONE RUOLI COATTIVI NN 201318881 SECONDA EMISSIONE  PROGETTOPONTE MUN 9 EX 12 1N612010</t>
  </si>
  <si>
    <t>6130010046</t>
  </si>
  <si>
    <t>APPROVAZIONE RUOLI COATTIVI NN 201318881  SECONDA EMISSIONE  PROGETTOPONTE MUN 9 EX 12 1N612011</t>
  </si>
  <si>
    <t>6130010047</t>
  </si>
  <si>
    <t>APPROVAZIONE RUOLI COATTIVI NN 201318876  SECONDA EMISSIONE ASILI NIDO MUN 9 EX 12 1C132010</t>
  </si>
  <si>
    <t>6130010048</t>
  </si>
  <si>
    <t>APPROVAZIONE RUOLI COATTIVI N201318876  SECONDA EMISSIONE ASILI NIDO MUN 9 EX 12 1C132011</t>
  </si>
  <si>
    <t>6130010049</t>
  </si>
  <si>
    <t>APPROVAZIONE RUOLI COATTIVI NN 201318881  SECONDA EMISSIONE   PROGETTOPONTE MUN 9 EX 12 1C132010</t>
  </si>
  <si>
    <t>6130010050</t>
  </si>
  <si>
    <t>APPROVAZIONE RUOLI COATTIVI NN 201318881  SECONDA EMISSIONE  PROGETTOPONTE MUN 9 EX 12 1C132011</t>
  </si>
  <si>
    <t>6130010051</t>
  </si>
  <si>
    <t>APPROVAZIONE RUOLI COATTIVI N201318876  SECONDA EMISSIONE ASILI NIDO MUN 9 EX 12 1D132010</t>
  </si>
  <si>
    <t>6130010052</t>
  </si>
  <si>
    <t>APPROVAZIONE RUOLI COATTIVI NN 201318881201318876  SECONDA EMISSIONEASILI NIDO E PROGETTO PONTE MUN 9 EX 12 1D132011</t>
  </si>
  <si>
    <t>6130010056</t>
  </si>
  <si>
    <t>APPROVAZIONE RUOLI COATTIVI N 201318881 SECONDA EMISSIONE E PROGETTOPONTE MUN 9 EX 12 1D132010</t>
  </si>
  <si>
    <t>6130010058</t>
  </si>
  <si>
    <t>APPROVAZIONE RUOLI COATTIVI N 201318881  SECONDA EMISSIONE  PROGETTOPONTE MUN 9 EX 12 1D132011</t>
  </si>
  <si>
    <t>6130010059</t>
  </si>
  <si>
    <t>APPROVAZIONE RUOLI COATTIVI N201318876  SECONDA EMISSIONE ASILI NIDO MUN 9 EX 12 92602010</t>
  </si>
  <si>
    <t>6130010061</t>
  </si>
  <si>
    <t>APPROVAZIONE RUOLI COATTIVI N201318876  SECONDA EMISSIONE ASILI NIDO MUN 9 EX 12 92602011</t>
  </si>
  <si>
    <t>6130010063</t>
  </si>
  <si>
    <t>APPROVAZIONE RUOLI COATTIVI NN 201318881  SECONDA EMISSIONE  PROGETTOPONTE MUN 9 EX 12 1N622010</t>
  </si>
  <si>
    <t>6130010064</t>
  </si>
  <si>
    <t>APPROVAZIONE RUOLI COATTIVI NN 201318881  SECONDA EMISSIONE  PROGETTOPONTE MUN 9 EX 12 1N622011</t>
  </si>
  <si>
    <t>6130010116</t>
  </si>
  <si>
    <t>RUOLO N 2013018770 PROGETTO PONTE COD1N61 ANNO 2010 SCADENZA RUOLO22112013</t>
  </si>
  <si>
    <t>6130010117</t>
  </si>
  <si>
    <t>RUOLO N 2013018770 PROGETTO PONTE INTERESSI COD1C13  1N62 ANNO 2010SCADENZA RUOLO 22112013</t>
  </si>
  <si>
    <t>6130010118</t>
  </si>
  <si>
    <t>RUOLO N 2013018770 PROGETTO PONTE SPESE NOTIFICA COD1D13 ANNO 2010SCADENZA RUOLO 22112013</t>
  </si>
  <si>
    <t>6130010119</t>
  </si>
  <si>
    <t>RUOLI N 201300414320130056502013018740 TRASPORTO SCOLASTICO COD9813ANNO 2010 SCADENZA RUOLO 22112013</t>
  </si>
  <si>
    <t>6130010120</t>
  </si>
  <si>
    <t>RUOLI N 201300414320130056502013018740 TRASPORTO SCOLASTICO INTERESSI COD9814  1C13 ANNO 2010 SCADENZA RUOLO 22112013</t>
  </si>
  <si>
    <t>6130010121</t>
  </si>
  <si>
    <t>RUOLI N 201300414320130056502013018740 TRASPORTO SCOLASTICO SPESENOTIFICA COD1D13 ANNO 2010 SCADENZA RUOLO 22112013</t>
  </si>
  <si>
    <t>6130010122</t>
  </si>
  <si>
    <t>002034</t>
  </si>
  <si>
    <t>12/12/2013</t>
  </si>
  <si>
    <t>0000085870</t>
  </si>
  <si>
    <t xml:space="preserve">EQUITALIA CENTRO SPA   </t>
  </si>
  <si>
    <t>RISCOSSIONE OSP TEMPORANEA  RUOLI 1887313  1326413  COD 8587 MUN 8 EX 11</t>
  </si>
  <si>
    <t>6130010123</t>
  </si>
  <si>
    <t>INTERESSI OSP TEMP RUOLI 1887313 E 1326413 COD 8589 MUN 8 EX 11</t>
  </si>
  <si>
    <t>6130010124</t>
  </si>
  <si>
    <t>ULTERIORI INTERESSI   RUOLI 1887313  E 1326413 COD 1L50 MUN 8 EX 11</t>
  </si>
  <si>
    <t>6130010125</t>
  </si>
  <si>
    <t>PENALIT PER OMESSO PAGAMENTO RUOLI 1887313  1326413 COD 1L23 MUN 8 EX 11</t>
  </si>
  <si>
    <t>6130010126</t>
  </si>
  <si>
    <t>RISCOSSIONE OSP TEMPORANEA RUOLI 1887313 1326413 COD 1L49  SPESENOTIFICA MUN 8 EX 11</t>
  </si>
  <si>
    <t>6130010130</t>
  </si>
  <si>
    <t>10/12/2013</t>
  </si>
  <si>
    <t>LISTA DI CARICO MOROSI 2013 COSAP PERM COMMERCIALE</t>
  </si>
  <si>
    <t>002016</t>
  </si>
  <si>
    <t xml:space="preserve">  RUOLO COSAP. CD TRIB. 8592</t>
  </si>
  <si>
    <t xml:space="preserve">  SOMME ISCRITTE ALLA 2° EMISSIONE RUOLO COATTIVO ANNO 2016 COSAP PERMANENTE COMMERCIALE (RUOLI NN. 4876/17956/16459/3394 )</t>
  </si>
  <si>
    <t>002593</t>
  </si>
  <si>
    <t>6130010131</t>
  </si>
  <si>
    <t xml:space="preserve">  SOMME ISCRITTE A RUOLO COATTIVO II EMISSIONE RUOLO 2016 - COSAP PERMANENETE AREA TECNICA - (RUOLO N. 16457)</t>
  </si>
  <si>
    <t>002592</t>
  </si>
  <si>
    <t xml:space="preserve">  SOMME ISCRITTE AL II RUOLO COATTIVO 2017</t>
  </si>
  <si>
    <t>6130010132</t>
  </si>
  <si>
    <t>002382</t>
  </si>
  <si>
    <t xml:space="preserve">  SOMME ISCRITTE A RUOLO COATTIVO - II EMISSIONE RUOLO 2016 MTR COSAP TEMPORANEA CARATTERE COMMERCIALE (RUOLI NN. 6706/6697/4877/13750/16460/3248 )</t>
  </si>
  <si>
    <t>6130010133</t>
  </si>
  <si>
    <t>6130010142</t>
  </si>
  <si>
    <t>11/12/2013</t>
  </si>
  <si>
    <t>INTER RIT PAG REF SCOL 2007 COD 1019 RUOLO  1887913  2 EMISSIONE2013</t>
  </si>
  <si>
    <t>6130010143</t>
  </si>
  <si>
    <t>INTER RIT PAG REF SCOL 2008 COD 1019 RUOLO  1887913  2 EMISSIONE2013</t>
  </si>
  <si>
    <t>6130010144</t>
  </si>
  <si>
    <t>INTER RIT PAG REF SCOL 2009 COD 1019 RUOLO  1887913  2 EMISSIONE2013</t>
  </si>
  <si>
    <t>6130010145</t>
  </si>
  <si>
    <t>INTER RIT PAG REF SCOL 2010 COD 1019 RUOLO  1887913  2 EMISSIONE2013</t>
  </si>
  <si>
    <t>6130010146</t>
  </si>
  <si>
    <t>INTER RIT PAG REF SCOL 2011 COD 1019 RUOLO  1887913  2 EMISSIONE2013</t>
  </si>
  <si>
    <t>6130010147</t>
  </si>
  <si>
    <t>INT ISCR RUOLO REF SCOL 2007 COD 1C13 RUOLO  1887913  2 EMISSIONE2013</t>
  </si>
  <si>
    <t>6130010148</t>
  </si>
  <si>
    <t>INT ISCR RUOLO REF SCOL 2008 COD 1C13 RUOLO  1887913  2 EMISSIONE2013</t>
  </si>
  <si>
    <t>6130010149</t>
  </si>
  <si>
    <t>INT ISCR RUOLO REF SCOL 2009 COD 1C13 RUOLO  1887913  2 EMISSIONE2013</t>
  </si>
  <si>
    <t>6130010150</t>
  </si>
  <si>
    <t>INT ISCR RUOLO REF SCOL 2010 COD 1C13 RUOLO  1887913  2 EMISSIONE2013</t>
  </si>
  <si>
    <t>6130010151</t>
  </si>
  <si>
    <t>INT ISCR RUOLO REF SCOL 2011 COD 1C13 RUOLO  1887913  2 EMISSIONE2013</t>
  </si>
  <si>
    <t>6130010153</t>
  </si>
  <si>
    <t>QUOTA REF SCOL 2008 COD9809 RUOLO  1887913  2 EMISSIONE 2013</t>
  </si>
  <si>
    <t>6130010155</t>
  </si>
  <si>
    <t>QUOTA REF SCOL 2009 COD9809 RUOLO  1887913  2 EMISSIONE 2013</t>
  </si>
  <si>
    <t>6130010157</t>
  </si>
  <si>
    <t>QUOTA REF SCOL 2010 COD9809 RUOLO  1887913  2 EMISSIONE 2013</t>
  </si>
  <si>
    <t>6130010158</t>
  </si>
  <si>
    <t>06/12/2013</t>
  </si>
  <si>
    <t>APPROVAZIONE RUOLI RISCOSSIONE COATTIVA IIEMISSIONE ANNO 2013 OSP PERMANNO 2010 PASSI CARRABILI CODICE 1L52 ULTERIORI INTERESSI ISCRIZIONE RUOLO RUOLO N1873213 MUN3EX4</t>
  </si>
  <si>
    <t>6130010159</t>
  </si>
  <si>
    <t>APPROVAZIONE RUOLI RISCOSSIONE COATTIVA IIEMISSIONE ANNO 2013 OSP PERMANNO 2010 PASSI CARRABILI CODICE 1L51SPESE NOTIFICA RUOLO N1873213 MUN3EX4</t>
  </si>
  <si>
    <t>6130010160</t>
  </si>
  <si>
    <t>PPROVAZIONE RUOLI RISCOSSIONE COATTIVA IIEMISSIONE ANNO 2013 OSP PERMANENTE ANNO 2010 PASSI CARRABILI CODICE 8592 CANONEARRETRATI RUOLO N1873213 MUN3EX4</t>
  </si>
  <si>
    <t>6130010161</t>
  </si>
  <si>
    <t>PPROVAZIONE RUOLI RISCOSSIONE COATTIVA IIEMISSIONE ANNO 2013 OSP PERM PASSI CARRABILIANNO 2010 CODICE 8594 INTERESSI RUOLO N1873213 MUN3EX4</t>
  </si>
  <si>
    <t>6130010162</t>
  </si>
  <si>
    <t>PPROVAZIONE RUOLI RISCOSSIONE COATTIVA IIEMISSIONE ANNO 2013 OSP PERMANNO 2010PASSI CARRABILI CODICE 8596 SANZIONE PECUNIARIA RUOLO N1873213 MUN3EX4</t>
  </si>
  <si>
    <t>6130010163</t>
  </si>
  <si>
    <t>APPROVAZIONE RUOLI RISCOSSIONE COATTIVA IIEMISSIONE ANNO 2013 ABUSIVISMO EDILIZIO ANNO 2012 CODICE 1C13 INTERESSI ISCRIZIONE RUOLO RUOLO N1873413 MUN3EX4</t>
  </si>
  <si>
    <t>6130010164</t>
  </si>
  <si>
    <t>APPROVAZIONE RUOLI RISCOSSIONE COATTIVA IIEMISSIONE ANNO 2013 ABUSIVISMO EDILIZIO ANNO 2012 CODICE 1D13 SPESE NOTIFICA RUOLO N1873413 MUN3EX4</t>
  </si>
  <si>
    <t>6130010165</t>
  </si>
  <si>
    <t>APPROVAZIONE RUOLI RISCOSSIONE COATTIVA IIEMISSIONE ANNO 2013 ABUSIVISMO EDILIZIO ANNO 2012 CODICE 9143SANZIONE PECUNIARIA RUOLO N1873413 MUN3EX4</t>
  </si>
  <si>
    <t>6130010166</t>
  </si>
  <si>
    <t>QUOTA REF SCOL 2011 COD9809 RUOLO  1887913  2 EMISSIONE 2013</t>
  </si>
  <si>
    <t>6130010168</t>
  </si>
  <si>
    <t>SPESE NOTIFICA  REF SCOL 2007 COD1D13 RUOLO  1887913  2 EMISSIONE2013</t>
  </si>
  <si>
    <t>6130010169</t>
  </si>
  <si>
    <t>SPESE NOTIFICA  REF SCOL 2008 COD1D13 RUOLO  1887913  2 EMISSIONE2013</t>
  </si>
  <si>
    <t>6130010170</t>
  </si>
  <si>
    <t>SPESE NOTIFICA  REF SCOL 2009 COD1D13 RUOLO  1887913  2 EMISSIONE2013</t>
  </si>
  <si>
    <t>6130010171</t>
  </si>
  <si>
    <t>SPESE NOTIFICA  REF SCOL 2010 COD1D13 RUOLO  1887913  2 EMISSIONE2013</t>
  </si>
  <si>
    <t>6130010172</t>
  </si>
  <si>
    <t>SPESE NOTIFICA  REF SCOL 2011 COD1D13 RUOLO  1887913  2 EMISSIONE2013</t>
  </si>
  <si>
    <t>6130010179</t>
  </si>
  <si>
    <t>002128</t>
  </si>
  <si>
    <t>0000066566</t>
  </si>
  <si>
    <t xml:space="preserve">PELLEGRINOAGATA MARIA GIUSEPPA  </t>
  </si>
  <si>
    <t>ESPROPRIO COLLETTORE TOR SAPIENZA TRATTO CD TERZO LOTTO RECUPERO SOMMEINDEBITAMPERCEPITE SENTENZA TC ROMA 239772004</t>
  </si>
  <si>
    <t>6130010180</t>
  </si>
  <si>
    <t>0000069986</t>
  </si>
  <si>
    <t xml:space="preserve">PELLEGRINOMARIA GIUSEPPINA AGATA  </t>
  </si>
  <si>
    <t>6130010184</t>
  </si>
  <si>
    <t>ESPROPRIO COLLETTORE TOR SAPIENZA TRATTO CD TERZO LOTTO RECUPERO SOMMEINDEBITAMPERCEPITE SENTENZA TC ROMA 239772004 OCCUPAZIONE EINTERESSI</t>
  </si>
  <si>
    <t>6130010185</t>
  </si>
  <si>
    <t>6130010187</t>
  </si>
  <si>
    <t>001626</t>
  </si>
  <si>
    <t>E.3.01.02.01.999.2CCS</t>
  </si>
  <si>
    <t xml:space="preserve">CONTRIBUTI DA SOCIETA' DI PUBBLICI SERVIZI PER IL RIPRISTINO DELLA PAVIMENTAZIONE STRADALE </t>
  </si>
  <si>
    <t>CORRISPETTIVO PER LAVORI DI RIPRISTINO PAVIMENTAZIONE STRADALE DELLACNE GIANICOLENSE TRATTO TRA IL CIVICO 35 E PLE FBIONDO PER LA POSA DICONDOTTE DA PARTE DI ACEA DISTRIBUZIONE SPAQP</t>
  </si>
  <si>
    <t>6130010201</t>
  </si>
  <si>
    <t>APPROVAZIONE RUOLI RISC COATTIVA  2 EMISSIONE 2013  RUOLO 1885413 MUN 7 EX 9  RETTE NIDI 1C13</t>
  </si>
  <si>
    <t>6130010202</t>
  </si>
  <si>
    <t>APPROVAZIONE RUOLI RISC COATTIVA  2 EMISSIONE 2013 RUOLO 1885413 MUN 7 EX 9  RETTE NIDI 1D13</t>
  </si>
  <si>
    <t>6130010203</t>
  </si>
  <si>
    <t>APPROVAZIONE RUOLI RISC COATTIVA  2 EMISSIONE 2013 RUOLO 18854 MUN 7 EX 9  RETTE NIDI 9258</t>
  </si>
  <si>
    <t>6130010204</t>
  </si>
  <si>
    <t>APPROVAZIONE RUOLI RISC COATTIVA  2 EMISSIONE 2013 RUOLO 18854 MUN 7 EX 9  RETTE NIDI 9260</t>
  </si>
  <si>
    <t>6130010205</t>
  </si>
  <si>
    <t>APPROVAZIONE RUOLI RISC COATTIVA  2 EMISSIONE 2013 RUOLO 18860 MUN 7 EX 9  REF SCOL 1C13</t>
  </si>
  <si>
    <t>6130010206</t>
  </si>
  <si>
    <t>APPROVAZIONE RUOLI RISC COATTIVA  2 EMISSIONE 2013 RUOLI 2745 E 18860 MUN 7 EX 9  REF SCOL 1C13</t>
  </si>
  <si>
    <t>6130010207</t>
  </si>
  <si>
    <t>6130010208</t>
  </si>
  <si>
    <t>APPROVAZIONE RUOLI RISC COATTIVA  2 EMISSIONE 2013  RUOLO 18860 MUN 7 EX 9  REF SCOL 1D13</t>
  </si>
  <si>
    <t>6130010209</t>
  </si>
  <si>
    <t>APPROVAZIONE RUOLI RISC COATTIVA  2 EMISSIONE 2013  RUOLI2745 E 18860 MUN 7 EX 9  REF SCOL 1D13</t>
  </si>
  <si>
    <t>6130010210</t>
  </si>
  <si>
    <t>APPROVAZIONE RUOLI RISC COATTIVA  2 EMISSIONE 2013 RUOLO 18860 MUN 7 EX 9  REF SCOL 1D13</t>
  </si>
  <si>
    <t>6130010212</t>
  </si>
  <si>
    <t>APPROVAZIONE RUOLI RISC COATTIVA  2 EMISSIONE 2013 RUOLO 18860 MUN 7 EX 9  REF SCOL 9808 ANNO 2011</t>
  </si>
  <si>
    <t>6130010213</t>
  </si>
  <si>
    <t>APPROVAZIONE RUOLI RISC COATTIVA  2 EMISSIONE 2013  RUOLO 18860 MUN 7 EX 9  REF SCOL 9809</t>
  </si>
  <si>
    <t>6130010214</t>
  </si>
  <si>
    <t>APPROVAZIONE RUOLI RISC COATTIVA  2 EMISSIONE 2013  RUOLI 2745 E 18860 MUN 7 EX 9  REF SCOL 9809</t>
  </si>
  <si>
    <t>6130010215</t>
  </si>
  <si>
    <t>6130010216</t>
  </si>
  <si>
    <t>APPROVAZIONE RUOLI RISC COATTIVA  2 EMISSIONE 2013  RUOLO 18860 MUN 7 EX 9  REF SCOL 9810</t>
  </si>
  <si>
    <t>6130010217</t>
  </si>
  <si>
    <t>APPROVAZIONE RUOLI RISC COATTIVA  2 EMISSIONE 2013  RUOLI 2745 E 18860 MUN 7 EX 9  REF SCOL 9810</t>
  </si>
  <si>
    <t>6130010218</t>
  </si>
  <si>
    <t>6130010220</t>
  </si>
  <si>
    <t>APPROVAZIONE RUOLI RISC COATTIVA  2 EMISSIONE 2013  RUOLO 18855 MUN 7 EX 9  TRASP SCOL 1C13</t>
  </si>
  <si>
    <t>6130010221</t>
  </si>
  <si>
    <t>6130010222</t>
  </si>
  <si>
    <t>APPROVAZIONE RUOLI RISC COATTIVA  2 EMISSIONE 2013  RUOLO 18855 MUN 7 EX 9  TRASP SCOL 1D13</t>
  </si>
  <si>
    <t>6130010223</t>
  </si>
  <si>
    <t>6130010224</t>
  </si>
  <si>
    <t>APPROVAZIONE RUOLI RISC COATTIVA  2 EMISSIONE 2013  RUOLO 18855 MUN 7 EX 9  TRASP SCOL 9813</t>
  </si>
  <si>
    <t>6130010225</t>
  </si>
  <si>
    <t>6130010226</t>
  </si>
  <si>
    <t>APPROVAZIONE RUOLI RISC COATTIVA  2 EMISSIONE 2013  RUOLO 18855 MUN 7 EX 9  TRASP SCOL 9814</t>
  </si>
  <si>
    <t>6130010227</t>
  </si>
  <si>
    <t>6130010228</t>
  </si>
  <si>
    <t>APPROVAZIONE RUOLI RISC COATTIVA  2 EMISSIONE 2013  RUOLO 18858 MUN 7 EX 9  PROGETTO PONTE 1C13</t>
  </si>
  <si>
    <t>6130010230</t>
  </si>
  <si>
    <t>APPROVAZIONE RUOLI RISC COATTIVA  2 EMISSIONE 2013  RUOLO 18858 MUN 7 EX 9  PROGETTO PONTE 1D13</t>
  </si>
  <si>
    <t>6130010231</t>
  </si>
  <si>
    <t>APPROVAZIONE RUOLI RISC COATTIVA  2 EMISSIONE 2013  RUOLO 18858 MUN 7 EX 9  PROGETTO PONTE 1N61</t>
  </si>
  <si>
    <t>6130010232</t>
  </si>
  <si>
    <t>APPROVAZIONE RUOLI RISC COATTIVA  2 EMISSIONE 2013  RUOLO 18858 MUN 7 EX 9  PROGETTO PONTE 1N62</t>
  </si>
  <si>
    <t>6130010249</t>
  </si>
  <si>
    <t>020829</t>
  </si>
  <si>
    <t>03/12/2013</t>
  </si>
  <si>
    <t>ESECUZIONE DEL 2 RUOLO COATTIVO N201318893 DEL 15112013  SENTENZADELLA CORTE DEI CONTI DI APPELLO N3452012A DEL 300512SIGCALABRESI GIANCARLO SIGMORGANTI GIULIANO E DELLA SENTENZA DELLACORTE DEI CONTI N682013A DEL 28012013 SIG IPPOLITI DOMENICOCODICE TRIBU</t>
  </si>
  <si>
    <t>6130010250</t>
  </si>
  <si>
    <t>6130010252</t>
  </si>
  <si>
    <t>6130010264</t>
  </si>
  <si>
    <t>001828</t>
  </si>
  <si>
    <t>REGOLCONTABILE INCENTIVO PROGETTAZIONE OP 0514630001 VIABILITA ESISTFOGNANTI MUNIX EX XII  RIF SUBIMP4060016511</t>
  </si>
  <si>
    <t>6130010266</t>
  </si>
  <si>
    <t>003079</t>
  </si>
  <si>
    <t>E.9.01.02.01.001.0023</t>
  </si>
  <si>
    <t xml:space="preserve">RITENUTE ERARIALI </t>
  </si>
  <si>
    <t>0000009504</t>
  </si>
  <si>
    <t xml:space="preserve">LENZINIRICCARDO  </t>
  </si>
  <si>
    <t>RECUPERO SOMMA A TITOLO RITENUTA IRPEF DA VERSARE ALLERARIO PER SOMMERICONOSCIUTE E LIQUIDATE CON DD307913122012 NOTA GESTIONE COMMISSARIALE PROT 289227112013</t>
  </si>
  <si>
    <t>6130010268</t>
  </si>
  <si>
    <t>E.9.01.02.02.001.0022</t>
  </si>
  <si>
    <t xml:space="preserve">RITENUTE PREVIDENZIALI ED ASSISTENZIALI AL PERSONALE </t>
  </si>
  <si>
    <t>RECUPERO SOMMA A TITOLO TRATTENUTA CONTRIBUTIVA PER SOMME RICONOSCIUTE ELIQUIDATE CON DD307913122012 NOTA GESTIONE COMMISSARIALE PROT 289227112013</t>
  </si>
  <si>
    <t>6130010278</t>
  </si>
  <si>
    <t>INTERESSI COD 92601C13 EMISSIONE 2 RUOLO 2013</t>
  </si>
  <si>
    <t>6130010279</t>
  </si>
  <si>
    <t>SPESE DI NOTIFICA COD 1D13 EMISSIONE 2 RUOLO 2013</t>
  </si>
  <si>
    <t>6130010280</t>
  </si>
  <si>
    <t>QUOTE ASILO NIDO ARRETRATI COD9258 EMISSIONE 2 RUOLO 2013</t>
  </si>
  <si>
    <t>6130010281</t>
  </si>
  <si>
    <t>INTERESSI COD 98101C13 EMISSIONE 2 RUOLO 2013</t>
  </si>
  <si>
    <t>6130010282</t>
  </si>
  <si>
    <t>6130010283</t>
  </si>
  <si>
    <t>QUOTE REFEZIONE ARRETRATI COD9809 EMISSIONE 2 RUOLO 2013</t>
  </si>
  <si>
    <t>6130010294</t>
  </si>
  <si>
    <t>28/11/2013</t>
  </si>
  <si>
    <t>SPESE DI NOTIFICA CIP RUOLO RISCOSSIONE COATTIVA II EMISSIONE ANNO 2013N 18868 CODTRIB 1R33</t>
  </si>
  <si>
    <t>6130010295</t>
  </si>
  <si>
    <t>CIP SANZIONE PECUNIARIA RUOLO RISC COATTIVA II EMISSIONE ANNO 2013 N18868 COD TRIB 1B89</t>
  </si>
  <si>
    <t>6130010296</t>
  </si>
  <si>
    <t>SPESE DI NOTIFICA CIP RUOLO RISC COATTIVA II EMISS N 132612013 CODTRIB 1R33</t>
  </si>
  <si>
    <t>6130010297</t>
  </si>
  <si>
    <t>CIP SANZIONE PECUNIARIA RUOLO RISC COATTIVA II EMISSIONE N 132612013 COD TRIB 1B89</t>
  </si>
  <si>
    <t>6130010314</t>
  </si>
  <si>
    <t>E.3.05.02.01.001.0RPD</t>
  </si>
  <si>
    <t xml:space="preserve">RIMBORSO SPESE SOSTENUTE PER I DIRIGENTI A TEMPO INDETERMINATO  COMANDATI PRESSO ALTRE AMMINISTRAZIONI </t>
  </si>
  <si>
    <t>0000042260</t>
  </si>
  <si>
    <t xml:space="preserve">***CONFSERVIZI LAZIO(GIA'CISPEL LAZCOD.44847)***  </t>
  </si>
  <si>
    <t>RECUPERO SOMME ANTICIPATE AL PERSONALE DIRIGENTE DI ROMA CAPITALECOMANDATO PRESSO ALTRI ENTI NOMINATIVO LABARILE GIUSEPPE ANNO 2013</t>
  </si>
  <si>
    <t>6130010325</t>
  </si>
  <si>
    <t>SPESE DI NOTIFICA COD 1R33    EMISSIONE 2 RUOLI20131329118948564718836</t>
  </si>
  <si>
    <t>6130010326</t>
  </si>
  <si>
    <t>INTERESSI COD 1B881R34  2EMISSIONE 2 RUOLI 20131329118948564718836</t>
  </si>
  <si>
    <t>6130010327</t>
  </si>
  <si>
    <t>CIP ARRETRATI COD 1B87 EMISSIONE 2 RUOLO 2013  1329118948564718836</t>
  </si>
  <si>
    <t>6130010328</t>
  </si>
  <si>
    <t>SANZIONI 1B89 EMISSIONE 2 RUOLO 2013  1329118948564718836</t>
  </si>
  <si>
    <t>6130010334</t>
  </si>
  <si>
    <t>RUOLO N 201300437720130056522013020449201300272820130187542013004455  2013002318 COSAP PERMANENTE ARRETRATI 8592 ANNO 20102011 SCADENZA RUOLO 14112013</t>
  </si>
  <si>
    <t>6130010335</t>
  </si>
  <si>
    <t>RUOLO N 201300437720130056522013020449201300272820130187542013004455  2013002318 COSAP PERMANENTE SANZIONI E OMESSO O PARZ PAGAMENTO COD  8596  1L23 ANNO20102011 SCADENZA RUOLO 14112013</t>
  </si>
  <si>
    <t>6130010336</t>
  </si>
  <si>
    <t>RUOLO N 201300437720130056522013020449201300272820130187542013004455  2013002318 COSAP PERMANENTE INTERESSI COD 8594 E 1I52 ANNO 20102011 SCADENZA RUOLO14112013</t>
  </si>
  <si>
    <t>6130010337</t>
  </si>
  <si>
    <t>RUOLO N 201300437720130056522013020449201300272820130187542013004455  2013002318 COSAP PERMANENTE SPESE NOTIFICA COD 1I51 ANNO 20102011 SCADENZA RUOLO14112013</t>
  </si>
  <si>
    <t>6130010345</t>
  </si>
  <si>
    <t>0000063147</t>
  </si>
  <si>
    <t xml:space="preserve">SALVATOREALESSANDRO  </t>
  </si>
  <si>
    <t>PZ 16 BIS LA RUSTICA AMPLIAMVIA DELIA RESTITUZIONE SOMMEINDEBITAMENTE PERCEPITE SENTENZA TCROMA 1369303</t>
  </si>
  <si>
    <t>6130010346</t>
  </si>
  <si>
    <t>0000063148</t>
  </si>
  <si>
    <t xml:space="preserve">SALVATORECARLA  </t>
  </si>
  <si>
    <t>6130010347</t>
  </si>
  <si>
    <t>0000063149</t>
  </si>
  <si>
    <t xml:space="preserve">VALERIMARIA ANTONINA  </t>
  </si>
  <si>
    <t>6130010348</t>
  </si>
  <si>
    <t>PZ 16 BIS LA RUSTICA AMPLIAMVIA DELIA RESTITUZIONE SOMMEINDEBITAMENTE PERCEPITE SENTENZA TCROMA 1369303 INTERESSI</t>
  </si>
  <si>
    <t>6130010349</t>
  </si>
  <si>
    <t>6130010350</t>
  </si>
  <si>
    <t>6130010352</t>
  </si>
  <si>
    <t>IMP X INCREMENTO INCENTIVO  X APPALTO LAVORIDI RISTRUTT EDILIZIA ECOPERTURA PANNELLI SOLARI TERMICI PRESSO SCUOLA ELEM R BALZANI E MEDIAINFERIORE MASSAIA  IMPRESA BPD LAVORI SRL OP 1004120001 SCUOLA MASSAIA</t>
  </si>
  <si>
    <t>6130010359</t>
  </si>
  <si>
    <t>IMP X INCREMENTO INCENTIVO  X APPALTO LAVORIDI RISTRUTT EDILIZIA ECOPERTURA PANNELLI SOLARI TERMICI PRESSO SCUOLA ELEM R BALZANI E MEDIAINFERIORE MASSAIA  IMPRESA BPD LAVORI SRL OP 1004100001 SCUOLA R BALZANI</t>
  </si>
  <si>
    <t>6130010365</t>
  </si>
  <si>
    <t>16/12/2013</t>
  </si>
  <si>
    <t>APPROVAZIONE  2 RUOLO COATTIVO 2013 TRIBUTO 1C13 INTERESSI ISCRIZIONE</t>
  </si>
  <si>
    <t>6130010366</t>
  </si>
  <si>
    <t>APPROVAZIONE  2 RUOLO COATTIVO 2013 TRIBUTO 1D13 RECUPERO SPESE NOTIF</t>
  </si>
  <si>
    <t>6130010367</t>
  </si>
  <si>
    <t>APPROVAZIONE  2 RUOLO COATTIVO 2013 TRIBUTO 9809 ARRETRATI</t>
  </si>
  <si>
    <t>6130010368</t>
  </si>
  <si>
    <t>APPROVAZIONE  2 RUOLO COATTIVO 2013 TRIBUTO 9810 INTERESSI RIT PAGAM</t>
  </si>
  <si>
    <t>6130010376</t>
  </si>
  <si>
    <t>002046</t>
  </si>
  <si>
    <t>RUOLI RISCOSSIONE COATTIVA  COSAP TEMPORANEA 2 EMISSIONE 2013 MUN 8 EX 11  RUOLO 1887813 COD 8587</t>
  </si>
  <si>
    <t>6130010377</t>
  </si>
  <si>
    <t>RUOLI RISCOSSIONE COATTIVA  COSAP TEMPORANEA 2 EMISSIONE 2013 MUN 8 EX 11  RUOLO 1887813 14963 COD 1149</t>
  </si>
  <si>
    <t>6130010378</t>
  </si>
  <si>
    <t>RUOLI RISCOSSIONE COATTIVA  COSAP TEMPORANEA 2 EMISSIONE 2013 MUN 8 EX 11  RUOLO 1887813149634877 COD 115085888589</t>
  </si>
  <si>
    <t>6130010379</t>
  </si>
  <si>
    <t>RUOLI RISCOSSIONE COATTIVA  COSAP TEMPORANEA 2 EMISSIONE 2013 MUN 8 EX 11  RUOLO 18878131496348777666 COD 8591</t>
  </si>
  <si>
    <t>6130010386</t>
  </si>
  <si>
    <t>002045</t>
  </si>
  <si>
    <t>RUOLI RISCOSSIONE COATTIVA  2 EMISSIONE 2013 CANONE COMUNALE PUBBLICIT  MUN 8 EX 11  RUOLI 4178189394170 IB87</t>
  </si>
  <si>
    <t>6130010389</t>
  </si>
  <si>
    <t>6130010390</t>
  </si>
  <si>
    <t>RUOLI RISCOSSIONE COATTIVA  2 EMISSIONE 2013 CANONE COMUNALE PUBBLICIT  MUN 8 EX 11  RUOLI 4178189394170 IB88IR34</t>
  </si>
  <si>
    <t>6130010392</t>
  </si>
  <si>
    <t>RUOLI RISCOSSIONE COATTIVA  2 EMISSIONE 2013 CANONE COMUNALE PUBBLICIT  MUN 8 EX 11  RUOLI 4178189394170 IR33</t>
  </si>
  <si>
    <t>6130010398</t>
  </si>
  <si>
    <t>RUOLI RISCOSSIONE COATTIVA  2 EMISSIONE 2013 CANONE COMUNALE PUBBLICIT  MUN 8 EX 11  RUOLI 417818939417020572 IB89</t>
  </si>
  <si>
    <t>6130010409</t>
  </si>
  <si>
    <t>003045</t>
  </si>
  <si>
    <t>18/12/2013</t>
  </si>
  <si>
    <t>COD 8587 COSAP TEMPORANEO MERCATI</t>
  </si>
  <si>
    <t>6130010410</t>
  </si>
  <si>
    <t>COD858985911I491I50 INTERESSI SANZIONI SPESE NOTIFICA</t>
  </si>
  <si>
    <t>6130010423</t>
  </si>
  <si>
    <t>020995</t>
  </si>
  <si>
    <t>13/12/2013</t>
  </si>
  <si>
    <t>APPROVAZIONE RUOLI COATTIVI RESI ESECUTIVI NELLANNO 2013 DAL 1301 AL1375 DEPENALIZZAZIONE DELLE CONTRAVVENZIONI  TITOLI ESECUTIVI</t>
  </si>
  <si>
    <t>6130010424</t>
  </si>
  <si>
    <t>APPROVAZIONE RUOLI COATTIVI RESI ESECUTIVI NELLANNO 2013 DAL N1301 ALN1375 DEPENALIZZAZIONE DELLE CONTRAVVENZIONI  TITOLI ESECUTIVI</t>
  </si>
  <si>
    <t>6130010425</t>
  </si>
  <si>
    <t>APPROVAZIONE RUOLO DI RISCOSSIONE COATTIVA ANNO 2013 SECONDA EMISSIONEPER QUOTE CONTRIBUTIVE ASILI NIDO I MUN 14  RUOLI275018908747241982013ARRETRATI QUOTE ASILO NIDO</t>
  </si>
  <si>
    <t>6130010426</t>
  </si>
  <si>
    <t>APPROVAZIONE RUOLO DI RISCOSSIONE COATTIVA ANNO 2013 SECONDA EMISSIONEPER QUOTE CONTRIBUTIVE ASILI NIDO MUN 14  RUOLI275018908747241982013SPESE DI NOTIFICA ATTI</t>
  </si>
  <si>
    <t>6130010427</t>
  </si>
  <si>
    <t>APPROVAZIONE RIOLI COATTIVI RESI ESECUTIVI NELLANNO 2013 DAL N1301 ALN1375 DEPENALIZZAZIONE DELLE CONTRAVVENZIONI  TITOLI ESECUTIVI</t>
  </si>
  <si>
    <t>6130010428</t>
  </si>
  <si>
    <t>6130010429</t>
  </si>
  <si>
    <t>6130010430</t>
  </si>
  <si>
    <t>6130010431</t>
  </si>
  <si>
    <t>6130010432</t>
  </si>
  <si>
    <t>APPROVAZIONE RUOLI COATTIVI RESI ESECUTIVI NELLANNO 2013 DAL 1301 ALN1375 DEPENALIZZAZIONE DELLE CONTRAVVENZIONI  TITOLI ESECUTIVI</t>
  </si>
  <si>
    <t>6130010433</t>
  </si>
  <si>
    <t>APPROVAZIONE RUOLO DI RISCOSSIONE COATTIVA ANNO 2013 SECONDA EMISSIONEPER QUOTE CONTRIBUTIVE ASILI NIDO INTERESSI MORATORI MUN 14  RUOLI275018908747241982013</t>
  </si>
  <si>
    <t>6130010437</t>
  </si>
  <si>
    <t>PRU S BASILIO OP 7 COMPLETAMENTO VIA BRACCIOLINI E VIA MONTE CASSIANOAPPROVAZIONE PROGETTO ESECUTIVO CONTRIBUTO AUTORIT DI VIGILANZA LLPP</t>
  </si>
  <si>
    <t>6130010449</t>
  </si>
  <si>
    <t>PRU S BASILIO OP 7 COMPLETAMENTO VIA BRACCIOLINI E VIA MONTE CASSIANOAPPROVAZIONE PROGETTO ESECUTIVO COMPENSO INCENTIVANTE</t>
  </si>
  <si>
    <t>6130010452</t>
  </si>
  <si>
    <t>REGOLARIZZAZIONE INCENTIVI PROGETTAZIONE MANUTENZIONE PARAPEDONALI VIAGASPERINA OP1012230001</t>
  </si>
  <si>
    <t>6130010453</t>
  </si>
  <si>
    <t>REGOLARIZZAZIONE INCENTIVI PROGETTAZIONE RIPRISTINO ATTRAVERSAMENTIPEDONALI PROSSIMITA EDIFICI SCOLASTICI OP1011010001</t>
  </si>
  <si>
    <t>6130010462</t>
  </si>
  <si>
    <t>APPROVAZIONE RUOLI RISCOSSIONE COATTIVA NN 1890120545  DEL 2013  2EMISSIONE  COSAP PERMANENTE PASSI CARRABILI MUN 8 EX 11 COD 8592</t>
  </si>
  <si>
    <t>6130010463</t>
  </si>
  <si>
    <t>6130010464</t>
  </si>
  <si>
    <t>APPROVAZIONE RUOLI RISCOSSIONE COATTIVA NN 1890120545  DEL 2013  2EMISSIONE  COSAP PERMANENTE PASSI CARRABILI MUN 8 EX 11 COD 1151</t>
  </si>
  <si>
    <t>6130010465</t>
  </si>
  <si>
    <t>APPROVAZIONE RUOLI RISCOSSIONE COATTIVA NN 1890120545  DEL 2013  2EMISSIONE  COSAP PERMANENTE PASSI CARRABILI MUN 8 EX 11 COD 11528594</t>
  </si>
  <si>
    <t>6130010466</t>
  </si>
  <si>
    <t>APPROVAZIONE RUOLI RISCOSSIONE COATTIVA NN 1890120545  DEL 2013  2EMISSIONE  COSAP PERMANENTE PASSI CARRABILI MUN 8 EX 11 COD 8596IL23</t>
  </si>
  <si>
    <t>6130010469</t>
  </si>
  <si>
    <t>CORRISPETTIVO PER LAVORI DI RIPRISTINO PAVIMENTAZIONE STRADALE DELLACNE GIANICOLENSE TRATTO TRA IL CIVICO 35 E PLE FBIONDO PER LA POSA DICONDOTTE DA PARTE DI ITALGAS SPAQP</t>
  </si>
  <si>
    <t>6130010475</t>
  </si>
  <si>
    <t>17/12/2013</t>
  </si>
  <si>
    <t>RECUPERO SOMME DEPOSITATE AL MEF PER INDENNITA DI ESPROPRIAZIONE DELLEAREE OCCORRENTI PER LA COSTRUZIONE DELLA SCUOLA ELEMENTARE IN VIA DELLACREQUETTA LA STORTA DITTA N 2 MASTROPIETRO PIO E ONOFRI ELENA</t>
  </si>
  <si>
    <t>6130010477</t>
  </si>
  <si>
    <t>INCENTIVI PROGETTAZIONE ANTINCENDIO G MILANESI OP1206080001</t>
  </si>
  <si>
    <t>6130010478</t>
  </si>
  <si>
    <t>INCENTIVI PROGETTAZIONE ANTINCENDIO G MILANESI OP1206090001</t>
  </si>
  <si>
    <t>6130010479</t>
  </si>
  <si>
    <t>0000051397</t>
  </si>
  <si>
    <t xml:space="preserve">RAIATERESA  </t>
  </si>
  <si>
    <t>RESTITUZIONE DELLE SOMME INDEBITAMENTE PERCEPITE TRAMITE ESECUZIONEFORZATA DELLA SENTENZA TC DI ROMA N 367 DEL 09012004 OCCORSE PERLATTUAZIONE DEL PZ N 39 QUATER GROTTAPERFETTA SORTERIVALUTATASIGRA RAIA TERESA</t>
  </si>
  <si>
    <t>6130010480</t>
  </si>
  <si>
    <t>0000051398</t>
  </si>
  <si>
    <t xml:space="preserve">ROMAGNOLIROSANNA  </t>
  </si>
  <si>
    <t>RESTITUZIONE DELLE SOMME INDEBITAMENTE PERCEPITE TRAMITE ESECUZIONEFORZATA DELLA SENTENZA TC DI ROMA N 367 DEL 09012004 OCCORSE PERLATTUAZIONE DEL PZ N 39 QUATER GROTTAPERFETTA SORTERIVALUTATAROMAGNOLI ROSANNA</t>
  </si>
  <si>
    <t>6130010481</t>
  </si>
  <si>
    <t>RESTITUZIONE DELLE SOMME INDEBITAMENTE PERCEPITE TRAMITE ESECUZIONEFORZATA DELLA SENTENZA TC DI ROMA N 367 DEL 09012004 OCCORSE PERLATTUAZIONE DEL PZ N 39 QUATER GROTTAPERFETTA INTERESSI SIGRARAIA TERESA</t>
  </si>
  <si>
    <t>6130010482</t>
  </si>
  <si>
    <t>RESTITUZIONE DELLE SOMME INDEBITAMENTE PERCEPITE TRAMITE ESECUZIONEFORZATA DELLA SENTENZA TC DI ROMA N 367 DEL 09012004 OCCORSE PERLATTUAZIONE DEL PZ N 39 QUATER GROTTAPERFETTA INTERESSI SIGRAROMAGNOLI ROSANNA</t>
  </si>
  <si>
    <t>6130010501</t>
  </si>
  <si>
    <t>002048</t>
  </si>
  <si>
    <t>APPROVAZIONE RUOLI  RISCOSSIONE COATTIVA COSAP PERMANENTE RUOLI 205741894218874489157094213569320544188944194  DEL 2013 2 EMISSIONE MUN 8 EX 11 8592</t>
  </si>
  <si>
    <t>6130010502</t>
  </si>
  <si>
    <t>6130010503</t>
  </si>
  <si>
    <t>6130010505</t>
  </si>
  <si>
    <t>APPROVAZIONE RUOLI  RISCOSSIONE COATTIVA COSAP PERMANENTE RUOLI 2057418942188744891570942135693205441889441945690 DEL2013  2 EMISSIONE MUN 8 EX 11 II51</t>
  </si>
  <si>
    <t>6130010506</t>
  </si>
  <si>
    <t>APPROVAZIONE RUOLI  RISCOSSIONE COATTIVA COSAP PERMANENTE RUOLI 2057418942188744891570942135693205441889441945690 DEL2013  2 EMISSIONE MUN 8 EX 11 II528594</t>
  </si>
  <si>
    <t>6130010508</t>
  </si>
  <si>
    <t>APPROVAZIONE RUOLI  RISCOSSIONE COATTIVA COSAP PERMANENTE RUOLI 2057418942188744891570942135693205441889441945690 DEL2013  2 EMISSIONE MUN 8 EX 11 8596IL23</t>
  </si>
  <si>
    <t>6130010530</t>
  </si>
  <si>
    <t>003015</t>
  </si>
  <si>
    <t>RECUPERO SOMME CORRISPOSTE AL PERSONALE COMANDATO PRESSO ALTRI ENTIPERIODO GENNAIODICEMBRE 2013</t>
  </si>
  <si>
    <t>6130010553</t>
  </si>
  <si>
    <t>REGOLCONTABILE INCENTIVO PROGETTAZIONE OP 0514820001 VIABILITA ESISTFOGNANTI QUARTIERE DI VITINIA MUNIX EX XII  RIFSUBIMP4060016940</t>
  </si>
  <si>
    <t>6130010557</t>
  </si>
  <si>
    <t>REGOLCONTABILE INCENTIVO PROGETTAZIONE OP 0514400001 VIABILITA E SISTFOGNANTI QUARTIERE TOR DE CENCI MUNIX EX XII  RIFSUBIMP4060016953</t>
  </si>
  <si>
    <t>6130010564</t>
  </si>
  <si>
    <t>001235</t>
  </si>
  <si>
    <t>19/12/2013</t>
  </si>
  <si>
    <t>MAUSOLEO DI AUGUSTO E PIAZZA AUGUSTO IMPERATORESCAVI E INDAGINIPRELIMINARIMANUTENZIONE E MESSA IN SICUREZZA AREA DELCANTIERECONTRIBUTO AUTORITA</t>
  </si>
  <si>
    <t>6130010565</t>
  </si>
  <si>
    <t>MAUSOLEO DI AUGUSTO E PIAZZA AUGUSTO IMPERATORESCAVI E INDAGINIPRELIMINARIMANUTENZIONE E MESSA IN SICUREZZA AREA DELCANTIEREINCENTIVOACCANTONAMENTO</t>
  </si>
  <si>
    <t>6130010572</t>
  </si>
  <si>
    <t>002419</t>
  </si>
  <si>
    <t>REGOLARIZZAZIONE ONERI PROGETTAZIONE APPALTO LAVORI BONIFICA FONDAZIONIE RIFACIMENTO SEDE STRADALE VIA FORTIFIOCCA DENINA DE SANTIS MUN VIIEX IX OP0904610001</t>
  </si>
  <si>
    <t>6130010573</t>
  </si>
  <si>
    <t>001911</t>
  </si>
  <si>
    <t>IMPORTO QUOTE DOVUTE REFEZIONE SCOLASTICA 2 RUOLO 2013 NN1887160624188</t>
  </si>
  <si>
    <t>6130010574</t>
  </si>
  <si>
    <t>INTERESSI DI MORA 2 RUOLO  2013 NN 1887160624188</t>
  </si>
  <si>
    <t>6130010575</t>
  </si>
  <si>
    <t>INTROITI E RIMBORSI DIVERSI 2 RUOLO 2013 NN 1887160624188</t>
  </si>
  <si>
    <t>6130010576</t>
  </si>
  <si>
    <t>MPORTO QUOTE DOVUTE TRASPORTO SCOLASTICO 2 RUOLO 2013 NN76631846252818867</t>
  </si>
  <si>
    <t>6130010577</t>
  </si>
  <si>
    <t>INTERESSI DI MORA 2 RUOLO 2013 NN 76631846252818867</t>
  </si>
  <si>
    <t>6130010578</t>
  </si>
  <si>
    <t>INTROITI E RIMBORSI DIVERSI 2 RUOLO 2013 NN 76631846252818867</t>
  </si>
  <si>
    <t>6130010595</t>
  </si>
  <si>
    <t>RUOLI N 20130086582013008125201300566120130034712013002735201301878320130041492013004172 REFEZIONE INTERESSI COD 9810  1C13 ANNI200708091011 SCADENZA RUOLI 14112013</t>
  </si>
  <si>
    <t>6130010596</t>
  </si>
  <si>
    <t>RUOLO N 2013018771  ASILO NIDO INTERESSI COD 9260  1C13 ANN0 2010SCADENZA RUOLO 14112013</t>
  </si>
  <si>
    <t>6130010597</t>
  </si>
  <si>
    <t>RUOLO N 2013018771  ASILO NIDO SPESE NOTIFICA  COD 9260  1D13 ANN02010 SCADENZA RUOLO 14112013</t>
  </si>
  <si>
    <t>6130010598</t>
  </si>
  <si>
    <t>RUOLI N 20130086582013008125201300566120130034712013002735201301878320130041492013004172 REFEZIONE COD 9809 ANNI 200708091011SCADENZA RUOLI 14112013</t>
  </si>
  <si>
    <t>6130010600</t>
  </si>
  <si>
    <t>RUOLI N 20130086582013008125201300566120130034712013002735201301878320130041492013004172 REFEZIONE SPESE DI NOTIFICA COD 1D13 ANNI200708091011 SCADENZA RUOLI 14112013</t>
  </si>
  <si>
    <t>6130010601</t>
  </si>
  <si>
    <t>RUOLO N 2013018771  ASILO NIDO COD 9258 ANN0 2010 SCADENZA RUOLO14112013</t>
  </si>
  <si>
    <t>6130010608</t>
  </si>
  <si>
    <t>000433</t>
  </si>
  <si>
    <t>19/03/2013</t>
  </si>
  <si>
    <t>RIQUALIFICAZIONE MARCIAPIEDI E SEDE STRADALE VIALE PARTENOPE  E AREALIMITROFA VIA ALTAVILLA IRPINIA COMPLETAMENTO PUP 2051991 AFFRO DSPARK NOVE SRL</t>
  </si>
  <si>
    <t>6130010609</t>
  </si>
  <si>
    <t>E.3.05.02.03.002.2COM</t>
  </si>
  <si>
    <t>RIMBORSO DALLA GEST COMM PER RIPIANO PERDITE ATAC DELIB GIUNTA CAPN 244 DEL 2172011 VEDI CANC IMP 3080043811  NOTA G COMM PROT3075 DEL 16122013  CORRISP IMP 3130028356</t>
  </si>
  <si>
    <t>6130010611</t>
  </si>
  <si>
    <t>RUOLI N  201300718320130032152013007628201302046020130056262013018773COSAPP PERMANENTE ARRETRATO ED INDENNIT DI MORA COD 8592   8593 ANNI20091011 SCADENZA RUOLI 14112013</t>
  </si>
  <si>
    <t>6130010612</t>
  </si>
  <si>
    <t>RUOLI N  201300718320130032152013007628201302046020130056262013018773COSAP PERMANENTE INFRAZIONI COD 8596 ANNI 20091011 SCADENZA RUOLI14112013</t>
  </si>
  <si>
    <t>6130010613</t>
  </si>
  <si>
    <t>RUOLI N  201300718320130032152013007628201302046020130056262013018773COSAPP PERMANENTE INTERESSI COD  8594   1I52 ANNI 20091011 SCADENZARUOLI 14112013</t>
  </si>
  <si>
    <t>6130010614</t>
  </si>
  <si>
    <t>RUOLI N  201300718320130032152013007628201302046020130056262013018773COSAPP PERMANENTE SPESE DI NOTIFICA  COD 1I52 ANNI 20091011 SCADENZARUOLI 14112013</t>
  </si>
  <si>
    <t>6130010615</t>
  </si>
  <si>
    <t>RUOLO N   2013018751  COSAP TEMPORANEO COD 8587  8588 ANNI 2012SCADENZA RUOLI 14112013</t>
  </si>
  <si>
    <t>6130010616</t>
  </si>
  <si>
    <t>RUOLO N   2013018751  COSAP TEMPORANEO INFRAZIONI COD 8591  8588 ANNI2012 SCADENZA RUOLI 14112013</t>
  </si>
  <si>
    <t>6130010617</t>
  </si>
  <si>
    <t>RUOLO N   2013018751  COSAP TEMPORANEO INTERESSI COD 8589  1I50 ANNI2012 SCADENZA RUOLI 14112013</t>
  </si>
  <si>
    <t>6130010618</t>
  </si>
  <si>
    <t>RUOLO N   2013018751  COSAP TEMPORANEO SPESE NOTIFICA COD 1I49 ANNI2012 SCADENZA RUOLI 14112013</t>
  </si>
  <si>
    <t>6130010619</t>
  </si>
  <si>
    <t>RUOLO N   2013018774  PUBBLICITA ARRETRATI COD 1B87 ANNI 20112012SCADENZA RUOLI 14112013</t>
  </si>
  <si>
    <t>6130010620</t>
  </si>
  <si>
    <t>RUOLO N   2013018774  PUBBLICITA SANZIONI COD 1B89 ANNI 20112012SCADENZA RUOLI 14112013</t>
  </si>
  <si>
    <t>6130010621</t>
  </si>
  <si>
    <t>RUOLO N   2013018774  PUBBLICITA INTERESSI COD 1B88 1R34 ANNI20112012 SCADENZA RUOLI 14112013</t>
  </si>
  <si>
    <t>6130010622</t>
  </si>
  <si>
    <t>RUOLO N   2013018774  PUBBLICITA SPESE NOTIFICA COD 1R33 ANNI20112012 SCADENZA RUOLI 14112013</t>
  </si>
  <si>
    <t>6130010625</t>
  </si>
  <si>
    <t>28/10/2013</t>
  </si>
  <si>
    <t>LAVORI DI URGENZA SCUOLA ELEMENTARE MAZZINIESOPO SITA IN VIA VOLSINIO25QPINCENTIVOACCANTONAMENTO</t>
  </si>
  <si>
    <t>6130010627</t>
  </si>
  <si>
    <t>20/12/2013</t>
  </si>
  <si>
    <t>ADEGUAMENTO SEDE STRADALE E ILLUMINAZIONE PUBBLICA VIA DELLA PISANA DALGRA A MALAGROTTA I STRALCIO RECUPERO INCENTIVO</t>
  </si>
  <si>
    <t>6130010628</t>
  </si>
  <si>
    <t>RIFACIMENTO SEDE STRADALE VIA MASSA SAN GIULIANO DAL N 250 AL 590RECUPERO INCENTIVORETTIFICA DELLOGGETTO CON DD 218 DEL 04032015 INOPERE DI URBANIZZAZIONE E COMPLETAMENTO VIA MASSA SAN GIULIANOCODC1118</t>
  </si>
  <si>
    <t>6130010629</t>
  </si>
  <si>
    <t>SOMMA URGENZA MESSA IN SICUREZZA SEDE STRADALE VIA GENZANO MUNVII PERCAMPAGNA INDAGINI RILIEVI E CONTROLLI PER CONSOLIDAMENTO IPOGEIRECUPERO INCENTIVO</t>
  </si>
  <si>
    <t>6130010630</t>
  </si>
  <si>
    <t>SOMMA URGENZA INDAGINI RILIEVI E CONTROLLI PER ELIMINAZIONE STATO DIPERICOLO DI VIA FILARETE E VIA CIRO DA URBINO RECUPERO INCENTIVO</t>
  </si>
  <si>
    <t>6130010653</t>
  </si>
  <si>
    <t>002798</t>
  </si>
  <si>
    <t>APPROVAZIONE RUOLI RISCOSSIONE COATTIVA ANNO 2013 2EMISSIONE COSAP PERMANENTE COD 1I52 ULTERIORI INTERESSI ISCRIZIONE RUOLO MUN3EX4</t>
  </si>
  <si>
    <t>6130010654</t>
  </si>
  <si>
    <t>APPROVAZIONE RUOLI RISCOSSIONE COATTIVA ANNO 2013 2EMISSIONE COSAP PERMANENTE COD 1I51 RECUPERO SPESE NOTIFICA MUN3EX4</t>
  </si>
  <si>
    <t>6130010655</t>
  </si>
  <si>
    <t>APPROVAZIONE RUOLI RISCOSSIONE COATTIVA ANNO 2013 2EMISSIONE COSAP PERMANENTE COD8592ARRETRATI MUN3EX4</t>
  </si>
  <si>
    <t>6130010656</t>
  </si>
  <si>
    <t>APPROVAZIONE RUOLI RISCOSSIONE COATTIVA ANNO 2013 2EMISSIONE COSAP PERMANENTE COD8594INTERESSI N3EX4</t>
  </si>
  <si>
    <t>6130010657</t>
  </si>
  <si>
    <t>APPROVAZIONE RUOLI RISCOSSIONE COATTIVA ANNO 2013 2EMISSIONE COSAP PERMANENTE COD8696SANZIONE PECUNIARIA MUN3EX4</t>
  </si>
  <si>
    <t>6130010658</t>
  </si>
  <si>
    <t>APPROVAZIONE RUOLI RISCOSSIONE COATTIVA ANNO 2013 2EMISSIONE COSAP PERMANENTE COD1L23 PENALITA OMESSO O PARZIALE PAGAMENTO MUN3EX4</t>
  </si>
  <si>
    <t>6130010659</t>
  </si>
  <si>
    <t>APPROVAZIONE RUOLI RISCOSSIONE COATTIVA ANNO 2013 2EMISSIONE COSAP TEMPORANEA COD1L50 ULTERIORI INTERESSI ISCRIZIONE RUOLO MUN3EX4</t>
  </si>
  <si>
    <t>6130010660</t>
  </si>
  <si>
    <t>APPROVAZIONE RUOLI RISCOSSIONE COATTIVA ANNO 2013 2EMISSIONE COSAP TEMPORANEA COD1L49 RECUPERO SPESE NOTIFICA MUN3EX4</t>
  </si>
  <si>
    <t>6130010661</t>
  </si>
  <si>
    <t>APPROVAZIONE RUOLI RISCOSSIONE COATTIVA ANNO 2013 2EMISSIONE COSAP TEMPORANEA COD8587ARRETRATI MUN3EX4</t>
  </si>
  <si>
    <t>6130010662</t>
  </si>
  <si>
    <t>APPROVAZIONE RUOLI RISCOSSIONE COATTIVA ANNO 2013 2EMISSIONE COSAP TEMPORANEA COD8589 INTERESSI MUN3EX4</t>
  </si>
  <si>
    <t>6130010663</t>
  </si>
  <si>
    <t>APPROVAZIONE RUOLI RISCOSSIONE COATTIVA ANNO 2013 2EMISSIONE COSAP TEMPORANEA COD1L23 PENALITA OMESSO O PARZIALE PAGAMENTO MUN3EX4</t>
  </si>
  <si>
    <t>6130010664</t>
  </si>
  <si>
    <t>APPROVAZIONE RUOLI RISCOSSIONE COATTIVA ANNO 2013 2EMISSIONE CIP COD1R34 ULTERIORI INTERESSI ISCRIZIONE RUOLO MUN3EX4</t>
  </si>
  <si>
    <t>6130010665</t>
  </si>
  <si>
    <t>APPROVAZIONE RUOLI RISCOSSIONE COATTIVA ANNO 2013 2EMISSIONE CIPCOD1R33RECUPERO SPESE NOTIFICA MUN3EX4</t>
  </si>
  <si>
    <t>6130010666</t>
  </si>
  <si>
    <t>APPROVAZIONE RUOLI RISCOSSIONE COATTIVA ANNO 2013 2EMISSIONE ICPC1B87ARRETRATI MUN3EX4</t>
  </si>
  <si>
    <t>6130010667</t>
  </si>
  <si>
    <t>APPROVAZIONE RUOLI RISCOSSIONE COATTIVA ANNO 2013 2EMISSIONE CIPCOD1B89 SANZIONE PECUNIARIA MUN3EX4</t>
  </si>
  <si>
    <t>6130010668</t>
  </si>
  <si>
    <t>APPROVAZIONE RUOLI RISCOSSIONE COATTIVA ANNO 2013 2EMISSIONE CIPCOD1B88 INTERESSI MORATORI MUN3EX4</t>
  </si>
  <si>
    <t>6130010669</t>
  </si>
  <si>
    <t>APPROVAZIONE RUOLI RISCOSSIONE COATTIVA ANNO 2013 2EMISSIONE COSAP TEMPORANEA COD8591 SANZIONE PECUNIARIA ISCRIZIONE RUOLO MUN3EX4</t>
  </si>
  <si>
    <t>6130010677</t>
  </si>
  <si>
    <t>24/12/2013</t>
  </si>
  <si>
    <t>E.3.05.02.03.002.5COM</t>
  </si>
  <si>
    <t xml:space="preserve">RIMBORSO DALLA GESTIONE COMMISSARIALE </t>
  </si>
  <si>
    <t>RIMBORSO DALLA GESTIONE COMMISSARIALE SOMME ART 4 C 1 DL 1512013</t>
  </si>
  <si>
    <t>6130010683</t>
  </si>
  <si>
    <t>CANONE OCCUPAZIONE RUOLI 567918830568618859188324182 1 EMISSIONE2013</t>
  </si>
  <si>
    <t>6130010684</t>
  </si>
  <si>
    <t>SANZIONI E PENALITA RUOLI 567918830568618859188324182 1 EMISSIONE2013</t>
  </si>
  <si>
    <t>6130010685</t>
  </si>
  <si>
    <t>INTERESSI CANONE OCCUPAZIONE RUOLI 567918830568618859188324182 1EMISSIONE 2013</t>
  </si>
  <si>
    <t>6130010686</t>
  </si>
  <si>
    <t>INTERESSI ISCRIZIONE RUOLO RUOLI 567918830568618859188324182 1EMISSIONE 2013</t>
  </si>
  <si>
    <t>6130010687</t>
  </si>
  <si>
    <t>SPESE DI NOTIFICA RUOLI 567918830568618859188324182 1 EMISSIONE2013</t>
  </si>
  <si>
    <t>6130010688</t>
  </si>
  <si>
    <t>6130010689</t>
  </si>
  <si>
    <t>SANZIONI RUOLI 567918830568618859188324182 1 EMISSIONE 2013</t>
  </si>
  <si>
    <t>6130010690</t>
  </si>
  <si>
    <t>6130010691</t>
  </si>
  <si>
    <t>6130010692</t>
  </si>
  <si>
    <t>6130010693</t>
  </si>
  <si>
    <t>CANONE INIZIATIVE PUBBLICITARIE RUOLI 5679188305686188591883241821 EMISSIONE 2013</t>
  </si>
  <si>
    <t>6130010694</t>
  </si>
  <si>
    <t>SANZIONI VERSAMENTO PUBBLICITA RUOLI 5679188305686188591883241821 EMISSIONE 2013</t>
  </si>
  <si>
    <t>6130010695</t>
  </si>
  <si>
    <t>INTERESSI CANONE PUBBLICITA RUOLI 567918830568618859188324182 1EMISSIONE 2013</t>
  </si>
  <si>
    <t>6130010696</t>
  </si>
  <si>
    <t>6130010697</t>
  </si>
  <si>
    <t>6130010699</t>
  </si>
  <si>
    <t>0000078904</t>
  </si>
  <si>
    <t xml:space="preserve">san giuseppe coop sociale   </t>
  </si>
  <si>
    <t>VENDITA KG 11400 DI FIENO DI ERBA MEDICA</t>
  </si>
  <si>
    <t>6130010718</t>
  </si>
  <si>
    <t>REGOLARIZZAZIONE ONERI PROGETTAZIONE APPALTO ADEGUAMENTO AL DM26081992 E D LGS 6261996 E 24294 SCUOLA INFANZIA A NEGRI OP0709470001</t>
  </si>
  <si>
    <t>6130010720</t>
  </si>
  <si>
    <t>002423</t>
  </si>
  <si>
    <t>REGOLARIZZAZIONE ONERI PROGETTAZIONE APPALTO ADEGUAMENTO D LGS 62694 EREVISIONE INFISSI SCUOLA ELEMENTARE G CAGLIERO OP0709390001</t>
  </si>
  <si>
    <t>6130010723</t>
  </si>
  <si>
    <t>APPROVAZIONE II RUOLO COATTIVO 2013 RECUPERO SPESE NOTIFICA  MUN 14  RUOLI 747018888487614662013 COD TRIBUTO 1I49</t>
  </si>
  <si>
    <t>6130010724</t>
  </si>
  <si>
    <t>APPROVAZIONE II RUOLO COATTIVO 2013 MUN 14   RUOLI747018888487614662013  RECUPERO INDENNITA DI MORA COD TRIBUTO8588</t>
  </si>
  <si>
    <t>6130010725</t>
  </si>
  <si>
    <t>APPROVAZIONE II RUOLO COATTIVO 2013 MUN 14   RUOLI747018888487614662013  RECUPERO INTERESSI CODTRIB8589</t>
  </si>
  <si>
    <t>6130010726</t>
  </si>
  <si>
    <t>APPROVAZIONE II RUOLO COATTIVO 2013 MUN 14   RUOLI747018888487614662013 RECUPERO SANZIONE PECUNIARIA CODTRIB 8591</t>
  </si>
  <si>
    <t>6130010727</t>
  </si>
  <si>
    <t>RUOLI 201300812220130204612013018778 PUBBLICITA ARRETRATI COD 1B87ANNI 200820092012 SCADENZA 14112013</t>
  </si>
  <si>
    <t>6130010728</t>
  </si>
  <si>
    <t>RUOLI 201300812220130204612013018778 PUBBLICITA SANZIONI COD 1B89ANNI 200820092012 SCADENZA 14112013</t>
  </si>
  <si>
    <t>6130010733</t>
  </si>
  <si>
    <t>27/12/2013</t>
  </si>
  <si>
    <t>VENDITA E RITIRO DEI SUINI GRASSI E DELLE SCROFE DA MACELLO</t>
  </si>
  <si>
    <t>6130010734</t>
  </si>
  <si>
    <t>REGOLARIZZAZIONE ONERI PROGETTAZIONE APPALTO MANUTENZIONE STRAORDINARIASTRADE MUNICIPIO VII EX IX OP1117850001  TIT II  IMP3110037520 OP1111240001  TIT II  IMP3110037519</t>
  </si>
  <si>
    <t>6130010748</t>
  </si>
  <si>
    <t>23/12/2013</t>
  </si>
  <si>
    <t>0000056766</t>
  </si>
  <si>
    <t xml:space="preserve">OPERATORI P.Z. B4 CASTELVERDE   </t>
  </si>
  <si>
    <t>PZ B4 CASTELVERDEINDENNITA PROVVISORIA DI ESPROPRIO RATEIZZATO ACARICO DELLA SOC ICRACEISTITUTO CONSORZIALE ROMANOATTIVITACOOPERATIVISTICHE EDIFICATRICI SCRL ASSEGNATARIA DEL DIRITTODI SUPERFICIE SUL COM OP DEL PZ MEDESIMO QUOTA CAPITALE</t>
  </si>
  <si>
    <t>6130010749</t>
  </si>
  <si>
    <t>PZ B4 CASTELVERDEINDENNITA PROVVISORIA DI ESPROPRIO RATEIZZATO ACARICO DELLA SOC ICRACEISTITUTO CONSORZIALE ROMANOATTIVITACOOPERATIVISTICHE EDIFICATRICI SCRL ASSEGNATARIA DEL DIRITTODI SUPERFICIE SUL COM OP DEL PZ MEDESIMO QUOTA INTERESSI</t>
  </si>
  <si>
    <t>6130010753</t>
  </si>
  <si>
    <t>INTERVRIQ CA MUN12</t>
  </si>
  <si>
    <t>6130010754</t>
  </si>
  <si>
    <t>6130010755</t>
  </si>
  <si>
    <t>6130010756</t>
  </si>
  <si>
    <t>CONTRIBUTO REGIONE LAZIO LAVORI DI ADEGUAMENTO NORMATIVO E SICUREZZADELLA SCUOLA ELEMENTARE OSCAR ROMERO IN VIA CALIMERA N 33 OP130315001DGR 177 DEL 2942011 PROGRAMMA STRAORDINARIO PER LA MESSA INSICUREZZA DEGLI EDIFICI SCOLASTICI DI CUI ALLART 1 DAL COMM</t>
  </si>
  <si>
    <t>6130010757</t>
  </si>
  <si>
    <t>CONTRIBUTO REGIONE LAZIO LAVORI DI ADEGUAMENTO NORMATIVO E SICUREZZADELLA SCUOLA MEDIA ENRICO MEDI  IN VIA ACQUARONI 65 OP130316001 DGR177 DEL 2942011 PROGRAMMA STRAORDINARIO PER LA MESSA IN SICUREZZADEGLI EDIFICI SCOLASTICI DI CUI ALLART 1 DAL COMMA 29 A</t>
  </si>
  <si>
    <t>6130010759</t>
  </si>
  <si>
    <t>000352</t>
  </si>
  <si>
    <t>IMMOBILE COMUNALEMANUTENZIONE STRAORDINARIA</t>
  </si>
  <si>
    <t>6130010767</t>
  </si>
  <si>
    <t>metropolitana  acquisto attrezzature</t>
  </si>
  <si>
    <t>6130010776</t>
  </si>
  <si>
    <t>000348</t>
  </si>
  <si>
    <t>metropolitanacostruzione nuovo amla 3</t>
  </si>
  <si>
    <t>6130010782</t>
  </si>
  <si>
    <t>003064</t>
  </si>
  <si>
    <t>COD8592  COSAP PERMANENTE</t>
  </si>
  <si>
    <t>6130010783</t>
  </si>
  <si>
    <t>COD8593859485961I521I511I23 SANZIONI INTERESSI E SPESE NOTIFICA</t>
  </si>
  <si>
    <t>6130010784</t>
  </si>
  <si>
    <t>003078</t>
  </si>
  <si>
    <t>COD 8587  COSAP TEMPORANEO</t>
  </si>
  <si>
    <t>6130010785</t>
  </si>
  <si>
    <t>COD8588858985911I501I498590</t>
  </si>
  <si>
    <t>6130010809</t>
  </si>
  <si>
    <t>000350</t>
  </si>
  <si>
    <t>Man straord giardino Via Pescosolido</t>
  </si>
  <si>
    <t>6130010820</t>
  </si>
  <si>
    <t>Manut straord immobile interesse storico artistico  diversi</t>
  </si>
  <si>
    <t>6130010821</t>
  </si>
  <si>
    <t>RUOLO RISCOSSIONE COATTIVA II EMISSIONE COD 151MUN 13</t>
  </si>
  <si>
    <t>6130010822</t>
  </si>
  <si>
    <t>RUOLO RISCOSSIONE COATTIVA II EMISSIONE COD 152MUN 13</t>
  </si>
  <si>
    <t>6130010823</t>
  </si>
  <si>
    <t>RUOLO RISCOSSIONE COATTIVA II EMISSIONE COD 8592MUN 13</t>
  </si>
  <si>
    <t>6130010824</t>
  </si>
  <si>
    <t>RUOLO RISCOSSIONE COATTIVA II EMISSIONE COD 8593MUN 13</t>
  </si>
  <si>
    <t>6130010825</t>
  </si>
  <si>
    <t>RUOLO RISCOSSIONE COATTIVA II EMISSIONE COD 8594MUN 13</t>
  </si>
  <si>
    <t>6130010826</t>
  </si>
  <si>
    <t>RUOLO RISCOSSIONE COATTIVA II EMISSIONE COD 1L23MUN 13</t>
  </si>
  <si>
    <t>6130010852</t>
  </si>
  <si>
    <t>EDIFICI SCOLASTICI VARI  COSTRUZIONE</t>
  </si>
  <si>
    <t>6130010891</t>
  </si>
  <si>
    <t>Impianti sportivicostruzione</t>
  </si>
  <si>
    <t>6130010934</t>
  </si>
  <si>
    <t>TRASFERIMENTO DI CAPITALE STRADA DEI PARCHI SPA PER LA REALIZZAZIONEDELLA COMPLANARE A24 DA VIALE P TOGLIATTI ALLA STAZIONE ROMA EST</t>
  </si>
  <si>
    <t>6130010939</t>
  </si>
  <si>
    <t>TRASFERIMENTO DI CAPITALE  CONSORZIO DI BONIFICA TEVERE E AGRO ROMANOPER RISANAMENTO IDRAULICO IN LOCALITA BAGNOLETTO</t>
  </si>
  <si>
    <t>6130010945</t>
  </si>
  <si>
    <t>trasferimento di capitale ad ATAC spa per pedonalizzazione ple ancomarzio e vie limitrofe</t>
  </si>
  <si>
    <t>6130010957</t>
  </si>
  <si>
    <t>TRASFERIMENTO CAPITALE AD ANAS PER REALIZZAZIONE E SISTEMAZIONEVTRIONFALE</t>
  </si>
  <si>
    <t>6130010986</t>
  </si>
  <si>
    <t>TRASFERIMENTO DI CAPITALE SIIT PER LAZIO ABRUZZO E SARDEGNAREALIZZAZIONE COMPLANARI AUTOSTRADA A2 ROMA NAPOLI A TOR VERGATA</t>
  </si>
  <si>
    <t>6130011014</t>
  </si>
  <si>
    <t>TRASFCAPITALE ACEA ATO2 CENTRO IDRICO TORRENOVA</t>
  </si>
  <si>
    <t>6130011027</t>
  </si>
  <si>
    <t>I EMISSIONE RUOLI COATTIVI ANNO 2013 N18850ROMA3858274313 QUOTECONTRVE REFEZIONE SCOLASTICA MUNICIPIO XVII CODTRIB9809</t>
  </si>
  <si>
    <t>6130011028</t>
  </si>
  <si>
    <t>I EMISSIONE RUOLI COATTIVI ANNO 2013 N18850ROMA3858274313INTERESSI E DI ISCR A RUOLO SU QUOTE CONTRVE REFEZIONE SCOLASTICAMUNICIPIO XVII CODTRIB98101C13</t>
  </si>
  <si>
    <t>6130011029</t>
  </si>
  <si>
    <t>I EMISSIONE RUOLI COATTIVI ANNO 2013 N18850ROMA3858274313 RECSPESE NOTIFICA QUOTE CONTRVE REFEZIONE SCOLASTICA MUNICIPIO XVIICODTRIB1D13</t>
  </si>
  <si>
    <t>6130011112</t>
  </si>
  <si>
    <t>001704</t>
  </si>
  <si>
    <t>LAVORI DI URGENZA SCUOLA LIVIO TEMPESTA IN VSPINCHERLEQPINCENTIVOACCANTONAMENTO</t>
  </si>
  <si>
    <t>6130011121</t>
  </si>
  <si>
    <t>OPERE DI VIABILITA COMUNALE  COSTRUZIONE</t>
  </si>
  <si>
    <t>6130011127</t>
  </si>
  <si>
    <t>RUOLI COATTIVI 2 EMISSIONE 2013 NN18851ROMA 41622052244014185COSAP PERMANENTE ARRETRATA ANNI 20081112COD TRIB8592 MUNICIPIO I EX XVII</t>
  </si>
  <si>
    <t>6130011128</t>
  </si>
  <si>
    <t>RUOLO COATTIVO 2 EMISSIONE 2013 NN18882ROMA COSAP TEMPORANEA ARRETRATA ANNI 201012COD TRIB8587 MUNICIPIO I EXXVII</t>
  </si>
  <si>
    <t>6130011129</t>
  </si>
  <si>
    <t>RUOLI COATTIVI 2 EMISSIONE 2013 NN18851ROMA 41622052244014185INTERESSI COSAP PERMANENTE ARRETRATA E RUOLO N18882ROMA INTERESSICOSAP TEMPORANEA CODTRIB1I501I5285898594 MUNICIPIO I EX XVII</t>
  </si>
  <si>
    <t>6130011130</t>
  </si>
  <si>
    <t>RUOLI COATTIVI 2 EMISSIONE 2013 NN18851ROMA 41622052244014185SANZIONI COSAP PERMANENTE ARRETRATA E RUOLO N18882ROMA SANZIONI COSAPTEMPORANEA CODTRIB1I501I5285898594 MUNICIPIO I EX XVII</t>
  </si>
  <si>
    <t>6130011131</t>
  </si>
  <si>
    <t>RUOLI COATTIVI 2 EMISSIONE 2013 NN18851ROMA 41622052244014185RIMB SPESE NOTIFICA COSAP PERMANENTE ARRETRATA E RUOLON18882ROMARIMBSPESE NOTIFICA COSAP TEMPORANEA CODTRIB1I491I51 MUNICIPIO I EX XVII</t>
  </si>
  <si>
    <t>6130011142</t>
  </si>
  <si>
    <t>TRASFERIMENTO CAPITALE ATAC PER REALIZZAZIONE PPTU</t>
  </si>
  <si>
    <t>6130011155</t>
  </si>
  <si>
    <t>RUOLO RISCOSSIONE COATTIVAANNO 20132 EMISSIONECODICE TRIBUTO1B87MUN13</t>
  </si>
  <si>
    <t>6130011157</t>
  </si>
  <si>
    <t>RUOLO RISCOSSIONE COATTIVAANNO 20132 EMISSIONECODICE TRIBUTO1B88MUN13</t>
  </si>
  <si>
    <t>6130011158</t>
  </si>
  <si>
    <t>RUOLO RISCOSSIONE COATTIVAANNO 20132 EMISSIONECCODICE TRIBUTO1B89MUN13</t>
  </si>
  <si>
    <t>6130011161</t>
  </si>
  <si>
    <t>RUOLO RISCOSSIONE COATTIVAANNO 20132 EMISSIONECODICE TRIBUTO1R34MUN13</t>
  </si>
  <si>
    <t>6130011163</t>
  </si>
  <si>
    <t>002033</t>
  </si>
  <si>
    <t>RUOLO RISCOSSIONE COATTIVAANNO 20132 EMISSIONECODICE TRIBUTO9143MUN13</t>
  </si>
  <si>
    <t>6130011164</t>
  </si>
  <si>
    <t>RUOLO RISCOSSIONE COATTIVAANNO 20132 EMISSIONE CODICE TRIBUTO151MUN13</t>
  </si>
  <si>
    <t>6130011165</t>
  </si>
  <si>
    <t>RUOLO RISCOSSIONE COATTIVAANNO 20132 EMISSIONECOICE TRIBUTO152MUN13</t>
  </si>
  <si>
    <t>6130011166</t>
  </si>
  <si>
    <t>RUOLO RISCOSSIONE COATTIVAANNO 20132 EMISSIONECODICE TRIBUTO8592MUN13</t>
  </si>
  <si>
    <t>6130011167</t>
  </si>
  <si>
    <t>RUOLO RISCOSSIONE COATTIVAANNO 20132 EMISSIONECODICE TRIBUTO8594MUN13</t>
  </si>
  <si>
    <t>6130011168</t>
  </si>
  <si>
    <t>RUOLO RISCOSSIONE COATTIVAANNO 20132 EMISSIONECODICE TRIBUTO8596MUN13</t>
  </si>
  <si>
    <t>6130011171</t>
  </si>
  <si>
    <t>RUOLO RISCOSSIONE COATTIVAANNO 20132 EMISSIONECODICE TRIBUTO9813MUN13</t>
  </si>
  <si>
    <t>6130011172</t>
  </si>
  <si>
    <t>RUOLO RISCOSSIONE COATTIVAANNO 20132 EMISSIONECODICE TRIBUTO9814MUN13</t>
  </si>
  <si>
    <t>6130011173</t>
  </si>
  <si>
    <t>RUOLO RISCOSSIONE COATTIVAANNO 20132 EMISSIONECODICE TRIBUTO1C13MUN18</t>
  </si>
  <si>
    <t>6130011174</t>
  </si>
  <si>
    <t>RUOLO RISCOSSIONE COATTIVAANNO 20132 EMISSIONECODICE TRIBUTO1D13MUN13</t>
  </si>
  <si>
    <t>6130011175</t>
  </si>
  <si>
    <t>RUOLO RISCOSSIONE COATTIVAANNO 20132 EMISSIONECODICE TRIBUTO9809MUN13</t>
  </si>
  <si>
    <t>6130011176</t>
  </si>
  <si>
    <t>RUOLO RISCOSSIONE COATTIVAANNO 20132 EMISSIONECODICE TRIBUTO9810MUN13</t>
  </si>
  <si>
    <t>6130011177</t>
  </si>
  <si>
    <t>RUOLO RISCOSSIONE COATTIVAANNO 20132 EMISSIONECODICE TRIBUTO1C13MUN13</t>
  </si>
  <si>
    <t>6130011178</t>
  </si>
  <si>
    <t>6130011202</t>
  </si>
  <si>
    <t>APPROVAZIONE 2 RUOLO COATTIVO ANNO 2013 COSAP RUOLI VARI CODTRIB8592MUN 14</t>
  </si>
  <si>
    <t>6130011203</t>
  </si>
  <si>
    <t>APPROVAZIONE 2 RUOLO COATTIVO ANNO 2013 COSAP RUOLI VARI CODTRIB85948596152MUN 14</t>
  </si>
  <si>
    <t>6130011214</t>
  </si>
  <si>
    <t>APPROVAZIONE 2 RUOLO COATTIVO ANNO 2013 CANON PUBBLICITARUOLI VARICOD TRIB1R33 MUN 14</t>
  </si>
  <si>
    <t>6130011215</t>
  </si>
  <si>
    <t>APPROVAZIONE 2 RUOLO COATTIVO ANNO 2013 CANON PUBBLICITARUOLI VARICOD TRIB1B89MUN 14</t>
  </si>
  <si>
    <t>6130011216</t>
  </si>
  <si>
    <t>APPROVAZIONE 2 RUOLO COATTIVO ANNO 2013 CANON PUBBLICITARUOLI VARICOD TRIB1R34 MUN 14</t>
  </si>
  <si>
    <t>6130011219</t>
  </si>
  <si>
    <t>APPROVAZIONE 2 RUOLO COATTIVO ANNO 2013 COSAP RUOLI VARI CODTRIB151 MUN 14</t>
  </si>
  <si>
    <t>6130011228</t>
  </si>
  <si>
    <t>020925</t>
  </si>
  <si>
    <t>APPROVAZIONI RUOLI DI RISCOSSIONE  ANNO 2013N2013019339820130086822013004285201300378220130210532013019399 RESI ESECUTIVI IN DATA 14112013  IMPOSTA COMUNALEIMMOBILIICI  COD TRIBUTO 8858 IMPOSTA ICI</t>
  </si>
  <si>
    <t>6130011229</t>
  </si>
  <si>
    <t>APPROVAZIONI RUOLI DI RISCOSSIONE  ANNO 2013N2013019339820130086822013004285201300378220130210532013019399 RESI ESECUTIVI IN DATA 14112013  IMPOSTA COMUNALEIMMOBILIICI  COD TRIBUTO 8859 SANZIONE PERCUNIARIA ICI</t>
  </si>
  <si>
    <t>6130011230</t>
  </si>
  <si>
    <t>APPROVAZIONI RUOLI DI RISCOSSIONE  ANNO 2013N2013019339820130086822013004285201300378220130210532013019399 RESI ESECUTIVI IN DATA 14112013  IMPOSTA COMUNALEIMMOBILIICI  COD TRIBUTO 8861 INTERESSI ICI</t>
  </si>
  <si>
    <t>6130011232</t>
  </si>
  <si>
    <t>APPROVAZIONI RUOLI DI RISCOSSIONE  ANNO 2013N2013019339820130086822013004285201300378220130210532013019399 RESI ESECUTIVI IN DATA 14112013  IMPOSTA COMUNALEIMMOBILIICI  COD TRIBUTO 8878 RECUPERO SPESE DI NOTIFICA</t>
  </si>
  <si>
    <t>6130011233</t>
  </si>
  <si>
    <t>APPROVAZIONI RUOLI DI RISCOSSIONE  ANNO 2013N2013019339820130086822013004285201300378220130210532013019399 RESI ESECUTIVI IN DATA 14112013  IMPOSTA COMUNALEIMMOBILIICI  COD TRIBUTO 1C58 INTERESSI DI MORA</t>
  </si>
  <si>
    <t>6130011246</t>
  </si>
  <si>
    <t>000070</t>
  </si>
  <si>
    <t>15/01/2014</t>
  </si>
  <si>
    <t>IV RUOLO 2013 PER LA RISCOSSIONE COATTIVA DEL CANONE OCCUPAZIONE SUOLOPUBBLICO PERMANENTE E TEMPORANEO CON INTERSSI ED ALTRI DIRITTI EDACCESSORI  COSAP  RUOLI NN 201314994  201318940</t>
  </si>
  <si>
    <t>6130011247</t>
  </si>
  <si>
    <t>IV RUOLO 2013 PER LA RISCOSSIONE COATTIVA DEL CANONE OCCUPAZIONE SUOLOPUBBLICO PERMANENTE E TEMPORANEO CON INTERSSI ED ALTRI DIRITTI EDACCESSORI  INTERESSI  RUOLI NN 201314994  201318940</t>
  </si>
  <si>
    <t>6130011249</t>
  </si>
  <si>
    <t>020992</t>
  </si>
  <si>
    <t>E.1.01.01.99.001.2SOG</t>
  </si>
  <si>
    <t xml:space="preserve">CONTRIBUTO DI SOGGIORNO - ARRETRATI DA RUOLO - (D.L. 78/2010  ART.14 C.16) </t>
  </si>
  <si>
    <t>APPROVAZIONE RUOLI DI RISCOSSIONE ANNO 2013N2013008304201300703920130028102013019254  PER IL RECUPERO DELCREDITO VANTATO DA ROMA CAPITALE A TITOLO DI CONTRIBUTO DI SOGGIORNOCODICE TRIBUTO 2R54</t>
  </si>
  <si>
    <t>6130011250</t>
  </si>
  <si>
    <t>APPROVAZIONE RUOLI DI RISCOSSIONE ANNO 2013N2013008304201300703920130028102013019254  PER IL RECUPERO DELCREDITO VANTATO DA ROMA CAPITALE A TITOLO DI CONTRIBUTO DI SOGGIORNOCODICE TRIBUTI 2R55 INTERESSI 2R93 INTERESSI PER RECUPERO SPESE DINOTIFICA</t>
  </si>
  <si>
    <t>6130011251</t>
  </si>
  <si>
    <t>APPROVAZIONE RUOLI DI RISCOSSIONE ANNO 2013N2013008304201300703920130028102013019254  PER IL RECUPERO DELCREDITO VANTATO DA ROMA CAPITALE A TITOLO DI CONTRIBUTO DI SOGGIORNOCODICE TRIBUTO 1R98 RECUPERO SPESE DI NOTIFICA</t>
  </si>
  <si>
    <t>6130011253</t>
  </si>
  <si>
    <t>II RUOLO 2013 PER LA RISCOSSIONE COATTIVA DEL CANONE DI CONCESSIONE CONINTERSSI   INTERESSI  RUOLI NN 2013205731894118945  SCAD05122013</t>
  </si>
  <si>
    <t>6130011254</t>
  </si>
  <si>
    <t>II RUOLO 2013 PER LA RISCOSSIONE COATTIVA DEL CANONE DI CONCESSIONE CONINTERSSI  SPESE DI NOTIFICA  RUOLI NN 2013205731894118945 SCAD05122013</t>
  </si>
  <si>
    <t>6130011279</t>
  </si>
  <si>
    <t>E.3.01.03.01.003.0ASA</t>
  </si>
  <si>
    <t xml:space="preserve">CANONE DI PUBBLICITA' - ARRETRATI - IMPIANTI PUBBLICI </t>
  </si>
  <si>
    <t>II RUOLO 2013 PER LA RISCOSSIONE COATTIVA DEL CANONE DI CONCESSIONE CONINTERSSI ED ALTRI DIRITTI ED ACCESSORI  COSAP  RUOLI NN2013205731894118945 SCAD 05122013</t>
  </si>
  <si>
    <t>6130011312</t>
  </si>
  <si>
    <t>II EMISSIONE RUOLI COATTIVI 2013 N18731ROMA COSAP TEMPORANEA ANNI200607 MUNICIPIO I EX CENTRO STORICO CODTRIB8587</t>
  </si>
  <si>
    <t>6130011316</t>
  </si>
  <si>
    <t>II EMISSIONE RUOLI COATTIVI ANNO 2013 N18782ROMA13225TO NOLOTRANSENNE  MUNICIPIO I EX CENTRO STORICO CODTRIB91579158</t>
  </si>
  <si>
    <t>6130011334</t>
  </si>
  <si>
    <t>RUOLI N2013004664201300376220130054732013004850201300414720130148872013001848201300771420130027312013018765 TRASPORTO SCOLASTICO COD1C139814 ANNI 20040506070809 SCADENZA RUOLI 13112013</t>
  </si>
  <si>
    <t>6130011335</t>
  </si>
  <si>
    <t>RUOLI N2013004664201300376220130054732013004850201300414720130148872013001848201300771420130027312013018765 TRASPORTO SCOLASTICO COD1D13 ANNI 20040506070809 SCADENZA RUOLI 13112013</t>
  </si>
  <si>
    <t>6130011336</t>
  </si>
  <si>
    <t>RUOLIN201300485420130056582013006437201301877920130033632013004170ASILI NIDO COD 1C139260 ANNI 200607080910 SCADENZA RUOLI 13112013</t>
  </si>
  <si>
    <t>6130011337</t>
  </si>
  <si>
    <t>RUOLIN201300485420130056582013006437201301877920130033632013004170ASILI NIDO COD 9258 ANNI 200607080910 SCADENZA RUOLI 13112013</t>
  </si>
  <si>
    <t>6130011338</t>
  </si>
  <si>
    <t>RUOLIN201300485420130056582013006437201301877920130033632013004170ASILI NIDO COD 1D13 200607080910 SCADENZA RUOLI 13112013</t>
  </si>
  <si>
    <t>6130011344</t>
  </si>
  <si>
    <t>RUOLO N2013018760 PROGETTO PONTE COD 1C131N62 ANNI 20070809 SCADENZARUOLI 13112013</t>
  </si>
  <si>
    <t>6130011345</t>
  </si>
  <si>
    <t>RUOLO N2013018760 PROGETTO PONTE COD 1N61 ANNI 20070809 SCADENZARUOLI 13112013</t>
  </si>
  <si>
    <t>6130011346</t>
  </si>
  <si>
    <t>RUOLO N2013018760 PROGETTO PONTE COD 1D13 ANNI 20070809 SCADENZARUOLI 13112013</t>
  </si>
  <si>
    <t>6130011348</t>
  </si>
  <si>
    <t>II EMISSIONE RUOLI COATTIVI 2013 N18731ROMA INFRAZIONI COSAPTEMPORANEA ANNI 200607 MUNICIPIO I EX CENTRO STORICO CODTRIB8591</t>
  </si>
  <si>
    <t>6130011349</t>
  </si>
  <si>
    <t>II EMISSIONE RUOLI COATTIVI 2013 N18731ROMACOSAP TEMPORANEAN18782ROMA13225TO NOLO TRANSENNE INTERESSI E INTERDI ISCRIZIONE ARUOLO  MUNICIPIO I EX CENTRO STORICO CODTRIB85891C1398231I50</t>
  </si>
  <si>
    <t>6130011350</t>
  </si>
  <si>
    <t>II EMISSIONE RUOLI COATTIVI 2013 N18731ROMACOSAP TEMPORANEAN18782ROMA13225TO NOLO TRANSENNE  RECUPERO SPESE DI NOTIFICAMUNICIPIO I EX CENTRO STORICO CODTRIB1I49859095181D13</t>
  </si>
  <si>
    <t>6130011352</t>
  </si>
  <si>
    <t>RUOLO N201300762620130037602013005025201300484820130056552013014885201300273020130187612013004147 COD 85878588 ANNI 200809101112SCADENZA RUOLI 13112013</t>
  </si>
  <si>
    <t>6130011353</t>
  </si>
  <si>
    <t>RUOLO N201300762620130037602013005025201300484820130056552013014885201300273020130187612013004147 COD 85891I50 ANNI 200809101112SCADENZA RUOLI 13112013</t>
  </si>
  <si>
    <t>6130011354</t>
  </si>
  <si>
    <t>RUOLO N201300762620130037602013005025201300484820130056552013014885201300273020130187612013004147 COD 8591 ANNI 200809101112SCADENZA RUOLI 13112013</t>
  </si>
  <si>
    <t>6130011355</t>
  </si>
  <si>
    <t>RUOLO N201300762620130037602013005025201300484820130056552013014885201300273020130187612013004147 COD 1I49 ANNI 200809101112SCADENZA RUOLI 13112013</t>
  </si>
  <si>
    <t>6130011356</t>
  </si>
  <si>
    <t>RUOLO N201300763120130081242013001839201300415020130048302013005660201300403620130204642013018781 COD 85928593 ANNI 200809101112SCADENZA RUOLI 13112013</t>
  </si>
  <si>
    <t>6130011357</t>
  </si>
  <si>
    <t>RUOLO N201300763120130081242013001839201300415020130048302013005660201300403620130204642013018781 COD 85941I52 ANNI 200809101112SCADENZA RUOLI 13112013</t>
  </si>
  <si>
    <t>6130011358</t>
  </si>
  <si>
    <t>RUOLO N201300763120130081242013001839201300415020130048302013005660201300403620130204642013018781 COD 85961L23 ANNI 200809101112SCADENZA RUOLI 13112013</t>
  </si>
  <si>
    <t>6130011359</t>
  </si>
  <si>
    <t>RUOLO N201300763120130081242013001839201300415020130048302013005660201300403620130204642013018781 COD 1I51 ANNI 200809101112SCADENZA RUOLI 13112013</t>
  </si>
  <si>
    <t>6130011361</t>
  </si>
  <si>
    <t>RUOLO N2013018762 COD 1B881R34 ANNO 2012 SCADENZA RUOLO 13112013</t>
  </si>
  <si>
    <t>6130011363</t>
  </si>
  <si>
    <t>RUOLO N2013018762 COD 1R33 ANNO 2012 SCADENZA RUOLO 13112013</t>
  </si>
  <si>
    <t>6130011368</t>
  </si>
  <si>
    <t>LAVORI MANUTENZIONE SCUOLA MEDIA DI 93 AULE SITA NEL PZC25BORGHESIANAPANTANO ROCCAFORTE  MUNVIINCENTIVOACCANTONAMENTO</t>
  </si>
  <si>
    <t>6130011370</t>
  </si>
  <si>
    <t>002698</t>
  </si>
  <si>
    <t>RUOLI N20130207172013019084 COD 1C13 ANNI 20072008 SCADENZA RUOLI13112013</t>
  </si>
  <si>
    <t>6130011371</t>
  </si>
  <si>
    <t>RUOLI N20130207172013019084 COD 1N58 ANNI 20072008 SCADENZA RUOLI13112013</t>
  </si>
  <si>
    <t>6130011372</t>
  </si>
  <si>
    <t>RUOLI N20130207172013019084 COD 1N59 ANNI 20072008 SCADENZA RUOLI13112013</t>
  </si>
  <si>
    <t>6130011373</t>
  </si>
  <si>
    <t>RUOLI N20130207172013019084 COD 1D13 ANNI 20072008 SCADENZA RUOLI13112013</t>
  </si>
  <si>
    <t>6130011376</t>
  </si>
  <si>
    <t>RUOLO N2013018741 COD 9143 ANNI 20082009 SCADENZA RUOLO 19112013</t>
  </si>
  <si>
    <t>6130011377</t>
  </si>
  <si>
    <t>RUOLO N2013018741 COD 1C139823 ANNI 20082009 SCADENZA RUOLO19112013</t>
  </si>
  <si>
    <t>6130011378</t>
  </si>
  <si>
    <t>RUOLO N2013018741 COD 1D13 ANNI 20082009 SCADENZA RUOLO 19112013</t>
  </si>
  <si>
    <t>6130011380</t>
  </si>
  <si>
    <t>RUOLI N20130056252013018764 COD 9143 ANNI 200809101112 SCADENZARUOLI 13112013</t>
  </si>
  <si>
    <t>6130011381</t>
  </si>
  <si>
    <t>RUOLI N20130056252013018764 COD 1D13 ANNI 200809101112 SCADENZARUOLI 13112013</t>
  </si>
  <si>
    <t>6130011409</t>
  </si>
  <si>
    <t>001782</t>
  </si>
  <si>
    <t>RUOLI N20130187692013004168 ARRETRATI ASILI NIDO COD 9258 ANN0 2010SCAD CRED 22112013</t>
  </si>
  <si>
    <t>6130011410</t>
  </si>
  <si>
    <t>RUOLI N20130187692013004168 ASILI NIDO INTERESSI COD 9260  1C13 ANN02010 SCAD CRED 22112013</t>
  </si>
  <si>
    <t>6130011411</t>
  </si>
  <si>
    <t>RUOLI N20130187692013004168  ASILI NIDO  SPESE DI NOTIFICA COD 1D13ANN0 2010 SCAD CRED 22112013</t>
  </si>
  <si>
    <t>6130011425</t>
  </si>
  <si>
    <t>0000050500</t>
  </si>
  <si>
    <t xml:space="preserve">RAGGIO DI SOLE - AIUTIAMO L'AUTISMOONLUS  </t>
  </si>
  <si>
    <t>AUTUSO N2 AULE ALLASSNE RAGGIO DI SOLE AIUTIAMO LAUTISMO PRESSOLISTITUTO COMPRENSIVO GIORGIO PERLASCA AS20132014</t>
  </si>
  <si>
    <t>6130011427</t>
  </si>
  <si>
    <t>RUOLI N20130047580039780071840043620086570046650028490076300037630058990054750081230050270048550041490056590042230204630064370148900056180064380034700056270055270027340187800041480034370132240047820058740060430035970073250059120041710039320044580027380071</t>
  </si>
  <si>
    <t>6130011428</t>
  </si>
  <si>
    <t>6130011429</t>
  </si>
  <si>
    <t>6130011430</t>
  </si>
  <si>
    <t>RUOLI N201300766800814900569701469006469003893002751018913003377003228007267018750  COD 151 ANNI 20060708 SCADENZA RUOLI09122013</t>
  </si>
  <si>
    <t>6130011431</t>
  </si>
  <si>
    <t>RUOLI N201300766800814900569701469006469003893002751018913003377003228007267018750  COD 152 ANNI 20060708 SCADENZA RUOLI09122013</t>
  </si>
  <si>
    <t>6130011432</t>
  </si>
  <si>
    <t>RUOLI N201300766800814900569701469006469003893002751018913003377003228007267018750  COD 85928593 ANNI 20060708 SCADENZA RUOLI09122013</t>
  </si>
  <si>
    <t>6130011433</t>
  </si>
  <si>
    <t>RUOLI N201300766800814900569701469006469003893002751018913003377003228007267018750  COD 8594ANNI 20060708 SCADENZA RUOLI09122013</t>
  </si>
  <si>
    <t>6130011508</t>
  </si>
  <si>
    <t>RUOLO COATTIVO 2 EMISSIONE 2013  COD  TRIBUTO 9809 QUOTE CONTRIBUTIVEREFEZIONE SCOL ANNO 2006   MUNICIPIO XVEX XX</t>
  </si>
  <si>
    <t>6130011510</t>
  </si>
  <si>
    <t>APPROVAZIONE RUOLO COATTIVO 2  EMISSIONE 2013 COSAP TEMPOPRANEACODICE TRIBUTO 8587  MUN 15 ANNULLATO ERRATO CDI R</t>
  </si>
  <si>
    <t>6130011511</t>
  </si>
  <si>
    <t>APPROVAZIONE RUOLO COATTIVO  2 EMISSIONE 2013 TOSAP ARRETRATI  CODTRIBUTO 8560 MUN 15</t>
  </si>
  <si>
    <t>6130011513</t>
  </si>
  <si>
    <t>APPROVAZIONE RUOLO COATTIVO  2EMISSIONE 2013 COSAP PERMANENTE CODICETRIBUTO 8592  MUN 15</t>
  </si>
  <si>
    <t>6130011514</t>
  </si>
  <si>
    <t>APPROVAZIONE RUOLO COATTIVO 2 EMISSIONE 2013  PER CANONEISTALLPUBBLICITARIE  CODTRIB1B87 MUNICIPIO 15</t>
  </si>
  <si>
    <t>6130011515</t>
  </si>
  <si>
    <t>APPROVAZIONE RUOLO COATTIVO 2 EMISSIONE 2013 PER INTERESSI E INTERESSI ISCRRUOLO CODTRIBC131509810858915985901C2285621R341B881528594 MUNICIPIO 15</t>
  </si>
  <si>
    <t>6130011516</t>
  </si>
  <si>
    <t>APPROVAZIONE RUOLO COATTIVO  2 EMISSIONE 2013 SANZIONI SU CANONEISTALLPUBBLICITARIE  CODTRIB1B89 MUNICIPIO 15</t>
  </si>
  <si>
    <t>6130011517</t>
  </si>
  <si>
    <t>APPROVAZRUOLO COATTIVO 2 EMMISSIONE 2013 PER SANZIONI SU COSAP PERMANENTE A CODTRIB859185618596 MUNICIPIOXV</t>
  </si>
  <si>
    <t>6130011518</t>
  </si>
  <si>
    <t>APPROVAZIONE RUOLO COATTIVO 2 EMISSIONE 2013  RIMBORSI DIVERSICODTRIB1511R331D131I49 MUN 15</t>
  </si>
  <si>
    <t>6130011566</t>
  </si>
  <si>
    <t>001642</t>
  </si>
  <si>
    <t>31/10/2013</t>
  </si>
  <si>
    <t>E.3.01.03.01.002.1CTC</t>
  </si>
  <si>
    <t xml:space="preserve">COSAP TEMPORANEO - COMPETENZA (CONVENZIONE GRAN TEATRO 17725/22.9.2011 - REG. CC 119/2005) </t>
  </si>
  <si>
    <t>0000084795</t>
  </si>
  <si>
    <t xml:space="preserve">GRANDI TEATRI SPA   </t>
  </si>
  <si>
    <t>AUTORIZZNE CANONE DI OSP TEMPORANEA COSAP PER 13 MESI FINO AL 3152013PER LA COLLOCAZIONE DELLA STRUTTURA GRAN TEATRO IN ZONA SAXA RUBRAMUNICIPIO XV ALLA SOC GRANDI TEATRI SPA DETDIRLE N15882013ESTINZIONE DEL CANONE CON OFFERTA DI BENI E SERVIZI AI SENSI D</t>
  </si>
  <si>
    <t>6130011611</t>
  </si>
  <si>
    <t>INTROITO PER ALIENAZIONE DI N 81 IMMOBILI ERP FACENTI PARTE DEL PIANODI DISMISSIONE DI CUI ALLE DELIBERE CC N 23707 E GC N 3908 ALLORDO DEL CORRISPETTIVO SPETTANTE A RISORSE RPR SPA 17 SUL PREZZO DIVENDITAE ROMEO GESTIONI SPA 13 SUL PREZZO DI VENDITA  PER</t>
  </si>
  <si>
    <t>6130011614</t>
  </si>
  <si>
    <t>000311</t>
  </si>
  <si>
    <t>29/01/2014</t>
  </si>
  <si>
    <t>NUOVI ACCTI INT RATEAZIONI RUOLI COATTIVI 2705240913 MUN VII EXX</t>
  </si>
  <si>
    <t>6130011693</t>
  </si>
  <si>
    <t>RUOLO RISCOSSIONE COATTIVAANNO 20132 EMISSIONECODICE TRIBUTO1R33MUN13</t>
  </si>
  <si>
    <t>6130011709</t>
  </si>
  <si>
    <t>2 RUOLO COATTIVO  CANONE DI CONCESSIONE  OCCUPAZIONE SENZA TITOLOPER I SERVIZI E LE TARIFFE DEL CENTRO CARNI  ESECUTIVITA 25122013RUOLI NN 1889618897189022013  PROVENTI DEL CENTRO CARNIPROVENTI</t>
  </si>
  <si>
    <t>6130011711</t>
  </si>
  <si>
    <t>2 RUOLO COATTIVO  CANONE DI CONCESSIONE  OCCUPAZIONE SENZA TITOLOPER I SERVIZI E LE TARIFFE DEL CENTRO CARNI  ESECUTIVITA 25122013RUOLI NN 1889618897189022013  PROVENTI DEL CENTRO CARNIINTERESSI DI MORA</t>
  </si>
  <si>
    <t>6130011787</t>
  </si>
  <si>
    <t>0000087235</t>
  </si>
  <si>
    <t xml:space="preserve">GABRIELLIAGATA  </t>
  </si>
  <si>
    <t>PZ B24 CERQUETTA RECUPERO SOMME IN ESECUZIONE SENTENZA TRIBUNALE CIVILEROMA N 157162000 CORTE APPELLO ROMA N 7002009 ESPROPRIO AREE EREDI BRUNELLO UGO MARINO QUOTA CAPITALE</t>
  </si>
  <si>
    <t>6130011788</t>
  </si>
  <si>
    <t>PZ B24 CERQUETTA RECUPERO SOMME IN ESECUZIONE SENTENZA TRIBUNALE CIVILEROMA N 157162000 CORTE APPELLO ROMA N 7002009 ESPROPRIO AREE EREDI BRUNELLO UGO MARINO QUOTA INTERESSI</t>
  </si>
  <si>
    <t>6130011789</t>
  </si>
  <si>
    <t>0000087237</t>
  </si>
  <si>
    <t xml:space="preserve">BRUNELLOGIANNI  </t>
  </si>
  <si>
    <t>6130011790</t>
  </si>
  <si>
    <t>6130011791</t>
  </si>
  <si>
    <t>0000087238</t>
  </si>
  <si>
    <t xml:space="preserve">BRUNELLOANNA  </t>
  </si>
  <si>
    <t>6130011792</t>
  </si>
  <si>
    <t>6130011793</t>
  </si>
  <si>
    <t>0000087239</t>
  </si>
  <si>
    <t xml:space="preserve">BRUNELLOFRANCA  </t>
  </si>
  <si>
    <t>6130011794</t>
  </si>
  <si>
    <t>6130011871</t>
  </si>
  <si>
    <t>APPR II RUOLO RISC COATTIVA ANNO 2013 MUN VII EX IX TRIBUTO  9143 CODICE 53</t>
  </si>
  <si>
    <t>6130011898</t>
  </si>
  <si>
    <t>RUOLO RISCOSSIONE COATTIVAANNO 20132 EMISSIONECODICE TRIBUTO9258MUN13</t>
  </si>
  <si>
    <t>6130011899</t>
  </si>
  <si>
    <t>RUOLO RISCOSSIONE COATTIVAANNO 20132 EMISSIONECODICE TRIBUTO9260MUN13</t>
  </si>
  <si>
    <t>6130011911</t>
  </si>
  <si>
    <t>6130011912</t>
  </si>
  <si>
    <t>6130011977</t>
  </si>
  <si>
    <t>INGIUNZIONE PAGAMENTO DELLA SANZIONE AMMVA PER LA REALIZZAZIONE DEGLIINTERVENTI ABUSIVI IN VIA POMPONESCO 23 DA PARTE DELLA SIGTAIANNACCONE ELENA  MUN 15</t>
  </si>
  <si>
    <t>6130012250</t>
  </si>
  <si>
    <t>000981</t>
  </si>
  <si>
    <t>CONTR AUT VIGLLPP RIQUALIFICAZIONE VIA DEL CALICE  OP1110370001AUT PROT23169 1652013 DIPXII SVILINFR E MANURBANA  UO MANSTRADE</t>
  </si>
  <si>
    <t>6130012342</t>
  </si>
  <si>
    <t>II EMISSIONE RUOLO COATTIVO N1891413 ROMA PER IL SERVIZIO DITRANSENNAMENTO 2009101112 CODTRIB9157 MUNI EX XVII</t>
  </si>
  <si>
    <t>6130012343</t>
  </si>
  <si>
    <t>II EMISSIONE RUOLO COATTIVO N1891413 ROMA PER RECUPERO SPESE DINOTIFICA SU CORRISPETTIVI SERVIZIO TRANSENNAMENTO 2009101112CODTRIB1D13 MUNI EX XVII</t>
  </si>
  <si>
    <t>6130012344</t>
  </si>
  <si>
    <t>II EMISSIONE RUOLO COATTIVO N1891413 ROMA PER INTERESSI DI MORA SUCORRISPETTIVI SERVIZIO TRANSENNAMENTO 2009101112 CODTRIB9823MUNI EX XVII</t>
  </si>
  <si>
    <t>6130012346</t>
  </si>
  <si>
    <t>2EMISSIONE 2013  RUOLO COATTIVO N1890613 ROMAPER SANZIONI ALLALEGGE URBANISTICA ANNI 20042010 CODTRIB9143 MUNICIPIO I EX XVII</t>
  </si>
  <si>
    <t>6130012507</t>
  </si>
  <si>
    <t>RUOLO N2013018762 COD 1B87 ANNO 2012 SCADENZA RUOLO 13112013SOSTITUISCE ACCERTAMENTO N 6130011360</t>
  </si>
  <si>
    <t>6130012511</t>
  </si>
  <si>
    <t>RUOLO N2013018762 COD 1B89ANNO 2012 SCADENZA RUOLO 13112013SOSTITUISCE ACCERTAMENTO N 6130011362</t>
  </si>
  <si>
    <t>6130012574</t>
  </si>
  <si>
    <t>PIGNORAMENTO PROMOSSO DA RAMADAM MARIA PIA A SEGUITO SENTENZA 207092009 NOTA RAG GENLE PROT13327424122013</t>
  </si>
  <si>
    <t>6130012575</t>
  </si>
  <si>
    <t>PIGNORAMENTO PROMOSSO DA DE MILLO GIUSEPPE COME DA NOTA RAG GENLEPROT RE1650 812014</t>
  </si>
  <si>
    <t>6130012591</t>
  </si>
  <si>
    <t>ADEGUAMENTO DELLA VIA TIBURTINA MEDIANTE REALIZZAZIONE SEDE STRADALE ATRE CORSIE PER SENSO DI MARCIA I E II LOTTO FUNZIONALE  RECUPEROINCENTIVO</t>
  </si>
  <si>
    <t>6130012610</t>
  </si>
  <si>
    <t>INTROITI RELATIVI A MANDATI NON RISCOSSI DA RICOSTITUIRE  NOMINATIVOSCIBETTA VINCENZO    RIMBORSO DEPOSITO CAUZIONALE NON ANDATO A BUONFINE</t>
  </si>
  <si>
    <t>6130012628</t>
  </si>
  <si>
    <t>07/01/2014</t>
  </si>
  <si>
    <t>II RUOLO COATTIVO 2013  CANONE DI CONCESSIONE RELATIVO AI MERCATIRIONALI COPERTI PLATEATICI ATTREZZATI E LOCALI ESTERNI AI MERCATIRIONALI COPERTI  CANONE  COMPENSO  IVA SU COMPENSO  RUOLI NN2013004879005694018899004195  SCAD 251213</t>
  </si>
  <si>
    <t>6130012629</t>
  </si>
  <si>
    <t>II RUOLO COATTIVO 2013  CANONE DI CONCESSIONE RELATIVO AI MERCATIRIONALI COPERTI PLATEATICI ATTREZZATI E LOCALI ESTERNI AI MERCATIRIONALI COPERTI  INTERESSI  RUOLI NN2013004879005694018899004195  SCAD 251213</t>
  </si>
  <si>
    <t>6130012630</t>
  </si>
  <si>
    <t>II RUOLO COATTIVO 2013  CANONE DI CONCESSIONE RELATIVO AI MERCATIRIONALI COPERTI PLATEATICI ATTREZZATI E LOCALI ESTERNI AI MERCATIRIONALI COPERTI  SANZIONI  RUOLI NN2013004879005694018899004195  SCAD 251213</t>
  </si>
  <si>
    <t>6130012692</t>
  </si>
  <si>
    <t>E.9.02.02.02.004.ACOM</t>
  </si>
  <si>
    <t xml:space="preserve">RIMBORSO SPESE PER CONTO DELLA GESTIONE COMMISSARIALE </t>
  </si>
  <si>
    <t>RECUPERO DELLA SOMMA ANTICIPATA DALLA GESTIONE ORDINARIA PER ILPAGAMENTO DEI SEGUENTI PIGNORAMENTI  PIGNORAMENTO PROMOSSO DA GENTILE TIZIANA 3011 IMPORTO CORRISPOSTO8035179  PIGNORAMENTO PROMOSSO DAL CONDOMINIO SITO IN VIA PIO FOA 616509IMPORTO CORRISPOST</t>
  </si>
  <si>
    <t>6130012756</t>
  </si>
  <si>
    <t>INTERESSI MAGGIORI RATEAZIONI MUN VII</t>
  </si>
  <si>
    <t>6130012787</t>
  </si>
  <si>
    <t>RECUPERO SOMME ANTICIPATE SENZA MANDATO PER PIGNORAMENTO CONDOMINIO  VIAQUINTO PEDIO SENTENZA 105012 MUN 7  EX 10</t>
  </si>
  <si>
    <t>6130012877</t>
  </si>
  <si>
    <t>000254</t>
  </si>
  <si>
    <t>CONCESSIONI LOCULI ED AREE CIMITERIALI ANNO 2013  DESTINATI ALCONTRATTO DI SERVIZIO AMA</t>
  </si>
  <si>
    <t>6130012878</t>
  </si>
  <si>
    <t>7140000109</t>
  </si>
  <si>
    <t>30/07/2014</t>
  </si>
  <si>
    <t>E.3.05.02.03.004.0BST</t>
  </si>
  <si>
    <t xml:space="preserve">RECUPERO DA PRIVATI PER MAGGIORE EROGAZIONE DI ASSEGNI DI STUDIO </t>
  </si>
  <si>
    <t xml:space="preserve"> RESTITUZIONE MAGGIORI SOMME CORRISPOSTE NELL'AMBITO DEL PROCEDIMENTO DI EROGAZIONE DEGLI ASSEGNI DI STUDIO A FAVORE DEGLIALUNNI MERITEVOLI RESIDENTI NEL LAZIO DI CUI ALL'ART.57 DELLA L.R. N.31/2008</t>
  </si>
  <si>
    <t>2014</t>
  </si>
  <si>
    <t>6140000024</t>
  </si>
  <si>
    <t>000030</t>
  </si>
  <si>
    <t>1SG</t>
  </si>
  <si>
    <t xml:space="preserve">DIREZIONE CENTRALE UNICA ACQUISTI BENI E SERVIZI </t>
  </si>
  <si>
    <t>INCAMERAMENTO DEPOSITI CAUZIONALI SNEC SRL PER QUOTA CAPITALE</t>
  </si>
  <si>
    <t>6140000025</t>
  </si>
  <si>
    <t>INCAMERAMENTO DEPOSITI CAUZIONALI SNEC SRL PER QUOTA INTERESSI</t>
  </si>
  <si>
    <t>6140000061</t>
  </si>
  <si>
    <t>6140000062</t>
  </si>
  <si>
    <t>6140000063</t>
  </si>
  <si>
    <t>PZ C25 BORGHESIANA PANTANO INDENN PROVVESPROPRIO RATEIZZATA SOCRINASCITA DEL TRANVIERE</t>
  </si>
  <si>
    <t>6140000064</t>
  </si>
  <si>
    <t>PZ C25 BORGHESIANA PANTANO INTERESSI SU  INDENNPROVV ESPROPRIORATEIZZATA SOC RINASCITA DEL TRANVIERE</t>
  </si>
  <si>
    <t>6140000065</t>
  </si>
  <si>
    <t>6140000066</t>
  </si>
  <si>
    <t>6140000067</t>
  </si>
  <si>
    <t>6140000068</t>
  </si>
  <si>
    <t>6140000069</t>
  </si>
  <si>
    <t>6140000070</t>
  </si>
  <si>
    <t>6140000162</t>
  </si>
  <si>
    <t>PZ B47 LA STORTA STAZIONE  INDPROVVESPROPRIO RATEIZZATA A CARICO SOCCOOP LEGA SAN PAOLO AUTO</t>
  </si>
  <si>
    <t>6140000163</t>
  </si>
  <si>
    <t>PZ B47 LA STORTA STAZIONE  INTERESSI SU INDPROVV ESPROPRIO SOC COOPLEGA SAN PAOLO AUTO</t>
  </si>
  <si>
    <t>6140000164</t>
  </si>
  <si>
    <t>PZ B51 VIA PONDERANO  INDPROVV ESPROPRIO RATEIZZATI IMPRESAINVESTIMENTI IMMOBILIARI 3L SRL</t>
  </si>
  <si>
    <t>6140000165</t>
  </si>
  <si>
    <t>PZ B51 VIA PONDERANO  INTERESSI  SU INDPROVV ESPROPRIO RATEIZZATAIMPRESA INVESTIMENTI IMMOBILIARI 3L SRL</t>
  </si>
  <si>
    <t>6140000260</t>
  </si>
  <si>
    <t xml:space="preserve">  QUOTA TRASPORTO SCOLASTICO ANNO 2014 COD. 9812 - 1 RUOLO 2016</t>
  </si>
  <si>
    <t xml:space="preserve">  QUOTA TRASPORTO SCOLASTICO COD 9813 ANNO 2014</t>
  </si>
  <si>
    <t xml:space="preserve">  2° RUOLO COATTIVO 2016</t>
  </si>
  <si>
    <t>6140000261</t>
  </si>
  <si>
    <t xml:space="preserve">  QUOTA REFEZIONE COD 9809 ANNO 2014</t>
  </si>
  <si>
    <t>6140000262</t>
  </si>
  <si>
    <t xml:space="preserve">  QUOTA ASILO NIDO ANNO 2014 COD. 9258 - 1 RUOLO 2016</t>
  </si>
  <si>
    <t>033</t>
  </si>
  <si>
    <t>6140000269</t>
  </si>
  <si>
    <t>LISTA DI CARICO QUOTE CONTRIBUTIVE ASILI NIDO GENNDIC 2014 MUNICIPIO 9 EX 12</t>
  </si>
  <si>
    <t>036</t>
  </si>
  <si>
    <t xml:space="preserve">  ASILO NIDO ANNO 2014_MUN 9- RUOLO 2755, 9641/2017</t>
  </si>
  <si>
    <t>037</t>
  </si>
  <si>
    <t>6140000270</t>
  </si>
  <si>
    <t>LISTA DI CARICO QUOTE CONTRIBUTIVE PROGETTO PONTE  GENNGIUGNO 2014MUNICIPIO 9 EX 12</t>
  </si>
  <si>
    <t xml:space="preserve">  PROGETTO PONTE ANNO 2014 - MUN_9_RUOLO 9220/17</t>
  </si>
  <si>
    <t xml:space="preserve">  RUOLO RISC. COATTIVA 15115/2017 - MUN.9</t>
  </si>
  <si>
    <t>6140000272</t>
  </si>
  <si>
    <t>LISTA DI CARICO QUOTE CONTRIBUTIVE GENNDICEMBRE 2014 TRASPORTO SCOLASTICO MUN 9 EX 12</t>
  </si>
  <si>
    <t>6140000289</t>
  </si>
  <si>
    <t>QSG</t>
  </si>
  <si>
    <t>0000083116</t>
  </si>
  <si>
    <t xml:space="preserve">IVS ITALIA SPA   </t>
  </si>
  <si>
    <t>RIMBORSO SPESE PER UTILIZZO SPAZI E PER IL CONSUMO DI ENERGIA ELETTRICAE IDRICA DA PARTE DI IVS ITALIA SPA ANNO 2014</t>
  </si>
  <si>
    <t>6140000310</t>
  </si>
  <si>
    <t>6140000333</t>
  </si>
  <si>
    <t>003193</t>
  </si>
  <si>
    <t>RITENUTE ERARIALI SUI REDDITI ASSIMILATI A QUELLI DI LAVORO DIPENDENTEART 24 DPR 60073 ANNO 2014</t>
  </si>
  <si>
    <t>6140000338</t>
  </si>
  <si>
    <t>REGOLARIZZAZIONE ANTICIPAZIONE IN CONTO MISSIONI DIPENDENTI EDAMMINISTRATORI COMUNALI ANNO 2014</t>
  </si>
  <si>
    <t>6140000346</t>
  </si>
  <si>
    <t>0000001138</t>
  </si>
  <si>
    <t xml:space="preserve">IPA IST PREV ASS DIP ROMA CAPITALE   </t>
  </si>
  <si>
    <t>RIMBORSO CONTRIBUTI ASSISTENZIALI ANNO 2014</t>
  </si>
  <si>
    <t>6140000354</t>
  </si>
  <si>
    <t>ADDIZIONALE REGIONALE DL 44697 ANNO 2014</t>
  </si>
  <si>
    <t>6140000358</t>
  </si>
  <si>
    <t>RITENUTA ADDIZIONALE COMUNALE ANNO 2014</t>
  </si>
  <si>
    <t>6140000359</t>
  </si>
  <si>
    <t>6140000360</t>
  </si>
  <si>
    <t>6140000362</t>
  </si>
  <si>
    <t>E.9.02.04.01.001.0030</t>
  </si>
  <si>
    <t xml:space="preserve">DEPOSITI PER SPESE CONTRATTUALI </t>
  </si>
  <si>
    <t>0000011353</t>
  </si>
  <si>
    <t xml:space="preserve">DEPOSITI CAUZIONALI C/ TERZI   </t>
  </si>
  <si>
    <t>ACCERTAMENTO SPESE CONTRATTUALI 2014</t>
  </si>
  <si>
    <t>6140000548</t>
  </si>
  <si>
    <t>111557</t>
  </si>
  <si>
    <t>CARAMANNA MARIA ROSARIARECUPERO SOMMA ASSENZA PER CONGEDOPARENTALEPERIODO DAL 1322013 AL 2562013 PER GG87</t>
  </si>
  <si>
    <t>6140000578</t>
  </si>
  <si>
    <t>10/01/2014</t>
  </si>
  <si>
    <t>TOMASSETTI ELENA RECUPERO SOMMA PER ASPETTATIVA PER GRAVI MOTIVI DIFAMIGLIA DAL 1432013 PERIODI DIVERSI</t>
  </si>
  <si>
    <t>6140000579</t>
  </si>
  <si>
    <t>PASSIGATTI MARIA ROSA RECUPERO SOMMA PER ASSENZA PER CONGEDO PARENTALEPERIODO DAL 162013 AL 2862013</t>
  </si>
  <si>
    <t>6140000581</t>
  </si>
  <si>
    <t>E.9.02.01.02.001.4028</t>
  </si>
  <si>
    <t xml:space="preserve">RIMBORSO SPESE PER SERVIZI PER CONTO TERZI - REGOLARIZZAZIONE SOMME PIGNORATE PER CONTO TERZI </t>
  </si>
  <si>
    <t>ESTINZIONE DI PIGNORAMENTI PRESSO TERZI A CARICO DI DIVERSI FORNITORI</t>
  </si>
  <si>
    <t>6140000736</t>
  </si>
  <si>
    <t>000067</t>
  </si>
  <si>
    <t>GONIZZI ANNALISARECUPERO SOMMA IND SPECIF RESPONSABILITA DI  CATEGDPERIODO DAL 1172013 AL 3172013</t>
  </si>
  <si>
    <t>6140000997</t>
  </si>
  <si>
    <t>ACCERTAMENTO E REGOLARIZZAIZONE DEL PAGAMENTO EFFETUATO DAL SIGFEDERICI FRANCO IN ESECUZIONE DELLA SENTENZA DI CONDANNA N1952010ADEL 19032010 EMESSA DALLA I SEZIONE CENTRALE GIURISDIZIONALE DAPPELLODELLA CORTE DEI CONTI AVVERSO LA SENTENZA N6692007 DEL 30</t>
  </si>
  <si>
    <t>6140001011</t>
  </si>
  <si>
    <t>6140001504</t>
  </si>
  <si>
    <t>17/02/2014</t>
  </si>
  <si>
    <t>INGIUNZIONE PAGAMENTO DELLA SANZIONE AMMVA PER LA REALIZZAZIONE DEGLIINTERVENTI ABUSIVI IN VIA CAPENA27 INT 3 DA PARTE DEL SIG FLAMINIENRICO MUN 15</t>
  </si>
  <si>
    <t>6140001754</t>
  </si>
  <si>
    <t>21/02/2014</t>
  </si>
  <si>
    <t>0000056076</t>
  </si>
  <si>
    <t xml:space="preserve">MINISTERO DELL'ISTRUZIONE DELL'UNIVERSITA' E DELLA RICERCA  </t>
  </si>
  <si>
    <t>CONTRIBUTO PER RIQUALIFICAZIONE E MESSA IN SICUREZZA DI EDIFICISCOLASTICI SCUOLA MONTESSORI BARTOLOMEI VIA SMARIA GORETTI</t>
  </si>
  <si>
    <t>6140001755</t>
  </si>
  <si>
    <t>CONTRIBUTO PER RIQUALIFICAZIONE E MESSA IN SICUREZZA DI EDIFICISCOLASTICI SCUOLA ALBERTO SORDI PZZA G GOLA 64</t>
  </si>
  <si>
    <t>6140001757</t>
  </si>
  <si>
    <t>CONTRIBUTO PER RIQUALIFICAZIONE E MESSA IN SICUREZZA DI EDIFICISCOLASTICI SCUOLA CAPRONI VIA L SOLIDATI TIBURZI 2</t>
  </si>
  <si>
    <t>6140001847</t>
  </si>
  <si>
    <t>MUSEO DELLA CIVILT ROMANA  INTERVENTI DI RIQUALIFICAZIONE DELLE SALEESPOSITIVE ADEGUAMENTO NORMATIVA DI SICUREZZA E PREVENZIONE INCENDI EOPERE DI MANUTENZIONE STRAORDINARIA NELLA ZONA DI INGRESSO E SALESTORICHE  CONTRIBUTO VIGILANZA LLPP</t>
  </si>
  <si>
    <t>6140001909</t>
  </si>
  <si>
    <t>10/02/2014</t>
  </si>
  <si>
    <t>E.2.01.03.02.999.0PRI</t>
  </si>
  <si>
    <t xml:space="preserve">CONTRIBUTI DI PRIVATI </t>
  </si>
  <si>
    <t>2MM</t>
  </si>
  <si>
    <t xml:space="preserve">MUSEO D'ARTE CONTEMPORANEA DI ROMA </t>
  </si>
  <si>
    <t>0000038613</t>
  </si>
  <si>
    <t xml:space="preserve">ZETEMA PROGETTO CULTURA SRL   </t>
  </si>
  <si>
    <t>ACCERTAMENTO CONTRIBUTO ZETEMA PROGETTO CULTURA  MACRO MUSEO DARTECONTEMPORANEA ROMA</t>
  </si>
  <si>
    <t>6140002074</t>
  </si>
  <si>
    <t>RECUPERO ONERI PROGETTAZIONE OP1008450001 RIQUALIFICAZIONE SPOGLIATOIOCAMPO SPORTIVO CAMPO LANCIANI</t>
  </si>
  <si>
    <t>6140002075</t>
  </si>
  <si>
    <t>RECUPERO ONERI PROGETTAZIONE  OP1012621110 RIQUALIFICAZIONE SPOGLIATOIOCAMPO SPORTIVO CAMPO LANCIANI</t>
  </si>
  <si>
    <t>6140002132</t>
  </si>
  <si>
    <t>07/03/2014</t>
  </si>
  <si>
    <t>0000061907</t>
  </si>
  <si>
    <t xml:space="preserve">OPERATORI PZ C26 VIA DI TOR CERVARA   </t>
  </si>
  <si>
    <t>PZ C26 VIA DI TOR CERVARA INDENNITA PROVVESPROPRIO</t>
  </si>
  <si>
    <t>6140002226</t>
  </si>
  <si>
    <t>002137</t>
  </si>
  <si>
    <t>MANUTENZIONE E MESSA IN SICUREZZA DELLE AREE PERIMETRALI DELLAMBASCIATAAMERICANA DI VIA VITTORIO VENETO RIMODULAZIONE QE PER INCREMENTO IVA</t>
  </si>
  <si>
    <t>6140002370</t>
  </si>
  <si>
    <t>001540</t>
  </si>
  <si>
    <t>INTCODC31175RIQUALIFICAZFUNZDEL PIAZZALE DI PORTA PIAINTERVDIRISANCONSERVMUNIIIIIICONTRIBUTO AUTORITA</t>
  </si>
  <si>
    <t>6140002371</t>
  </si>
  <si>
    <t>23/01/2014</t>
  </si>
  <si>
    <t>L39690INTROMA CAPCODB2521REALIZZAZMUSEO DEI FORI AIMERCATILAVORI DI RESTAURO E INSERIMENTO NEL CIRCUITO MUSEALE DELLACISTERNA POST ANTICA DEI MERCATI DI TRAIANO IN ROMACONTRIBUTO AUTORITA</t>
  </si>
  <si>
    <t>6140002450</t>
  </si>
  <si>
    <t>11/03/2014</t>
  </si>
  <si>
    <t>0000087505</t>
  </si>
  <si>
    <t xml:space="preserve">AM SRL   </t>
  </si>
  <si>
    <t>SANZIONE PECUNIARIA A SEGUITO CHIUSURA CASA RIPOSO PER ANZIANI MUN ROMAXV VILLA MARIA LAURA VIA S GIOVANNA ELISABETTA 25 GESTITA DALLASOCIETA AM SRL</t>
  </si>
  <si>
    <t>6140002461</t>
  </si>
  <si>
    <t>DIRITTI SANITARI SERVSANIT NAZ REGOLAMENTO CAVI STRADALI ANNO2014  INTROITI A MEZZO CASSIERE MUNICIPIO I EX CSTORICO</t>
  </si>
  <si>
    <t>6140002463</t>
  </si>
  <si>
    <t>DIRITTI SANITARI TBC DEL SSN REGOLAMENTO CAVI STRADALI ANNO 2014INTROITI CASSIERE MUNI EX 17</t>
  </si>
  <si>
    <t>6140002493</t>
  </si>
  <si>
    <t>000090</t>
  </si>
  <si>
    <t>07/02/2014</t>
  </si>
  <si>
    <t>REGOLARIZZAZIONE AUTORIT DI AVCP</t>
  </si>
  <si>
    <t>6140002614</t>
  </si>
  <si>
    <t>04/02/2014</t>
  </si>
  <si>
    <t>INGIUNZIONE DI PAGAMENTO SANZIONE PECUNIARIA AMMVA E DEMILIZIONE CONRIPRISTINO STATO DEI LUOGHI IN CONSEGUENZA DELLA REALIZZAZIONE DEGLIINTERVENTI ABUSIVI  IN VIA LAMPEDUSA 9 RUSCITTO ALESSANDRO ART 15 C5 LRLAZIO 152008 MUN III EX 4</t>
  </si>
  <si>
    <t>6140002615</t>
  </si>
  <si>
    <t>INGIUNZIONE DI PAGAMENTO SANZIONE PECUNIARIA AMMVA E DEMOLIZIONE CONRIPRISTINO STATO DEI LUOGHI IN CONSEGUENTE ALLA REALIZZAZIONE DEGLIINTERVENTI ABUSIVI  IN VIA DELLA MARCIGLIANA 532 LOC BELLADONNABRUNI MOZZONI SUSANNA ART 19 C 2 LRLAZIO 152008 MUN III E</t>
  </si>
  <si>
    <t>6140002626</t>
  </si>
  <si>
    <t>24/03/2014</t>
  </si>
  <si>
    <t>E.4.02.05.99.999.0SID</t>
  </si>
  <si>
    <t xml:space="preserve">PROGETTO EUROPEO SIDIG - MED PER LA GESTIONE DELLO SVILUPPO LOCALE DELL'AGRICOLTURA </t>
  </si>
  <si>
    <t>SIDIGMEG PROGETTO EUROPEO DIALOGO SOCIALE E INTERCULTURALE ATTRAVERSOLA GESTIONE DELLO SVILUPPO LOCALE AGRICOLTURA MEDITERRANEA URBANA EPERIURBANA UPA   COOFINANZIATO COMMISSIONE EUROPEA</t>
  </si>
  <si>
    <t>6140002636</t>
  </si>
  <si>
    <t>26/03/2014</t>
  </si>
  <si>
    <t>E.9.02.02.01.001.E028</t>
  </si>
  <si>
    <t xml:space="preserve">RIMBORSO SPESE ELETTORALI PER LE ELEZIONI EUROPEE - RIMBORSO SPESE PER SERVIZI PER CONTO TERZI </t>
  </si>
  <si>
    <t>ELEZIONE DEI MEMBRI PARLAMENTO EUROPEO</t>
  </si>
  <si>
    <t>6140002655</t>
  </si>
  <si>
    <t>RIQPZZA S SILVESTRO RIMOD QE PER ADEGUAMENTO ALIQUOTA IVA DBE005</t>
  </si>
  <si>
    <t>6140002767</t>
  </si>
  <si>
    <t>27/03/2014</t>
  </si>
  <si>
    <t>RECUPERO COMPETENZE INDEBITAMENTE PERCEPITE DAI DIPENDENTIDELLAMMINISTRAZIONE NELLANNO 2014</t>
  </si>
  <si>
    <t>6140002793</t>
  </si>
  <si>
    <t>E.2.01.05.01.001.0TUT</t>
  </si>
  <si>
    <t xml:space="preserve">NON USARE - PROGETTO EUROPEO TUTUR - URBACT II </t>
  </si>
  <si>
    <t>1PR</t>
  </si>
  <si>
    <t xml:space="preserve">PRUSST E PATTI TERRITORIALI </t>
  </si>
  <si>
    <t>0000057064</t>
  </si>
  <si>
    <t xml:space="preserve">FONDO EUROPEO SVILUPPO REGIONALE(FESR)  </t>
  </si>
  <si>
    <t>PROGETTO URBACT II TUTUR FINANZIAMENTO PER SPERIMENTAZIONE FORMEINNOVATIVE ATTIVAZ E REGOL USI URBANI TEMPORANEI VERSA FESR</t>
  </si>
  <si>
    <t>6140002960</t>
  </si>
  <si>
    <t xml:space="preserve">  ADDIZIONALE IRPEF FEBBRAIO 2014 - + EURO 471.496,60 NOTA PROT. QB/223920/14 APRILE 2014 - + EURO 5.095.334,22 NOTA PROT. QB/272695/14 APRILE 2014 COMPETENZA 2012-2013 E ARRETRATI- NOTE PROT.QB.:321016/14-321023/14-321024/14- NOTA PROT.QB.324036/14-NOTA PROT.QB.334099/14- NOTA PROT.QB.366411/14- NOTA PROT.QB.362906/14 II QUINDICINA GIUGNO-NOTA PROT.QB.384038/14 TRAMITE MOD.F24--NOTA PROT.QB.438087/14-NOTA PROT.QB.396759/14--NOTA PROT.QB.458122/14--NOTA PROT.QB.458074/14-- NOTA PROT.QB/451210/14-NOTA PROT.QB.486644/14-NOTA PROT.QB.486690/14 -  NOTA PROT. QB/502393/14--  NOTA PROT. QB/533867/14--NOTA PROT.QB.564255/14-NOTA PROT.QB.603145/14--NOTA PR OT.QB.618034/14-NOTA PROT.QB.648002/14-NOTA PROT QB. 647618/2014-NOTA PROT. QB/622183/14--NOTA PROT.QB/7599/15--NOTA PROT.QB/7591/15-NOTA PROT.QB/14521/15-NOTA PROT.QB.71860/15- NOTA PROT.QB/71276/15- NOTA PROT.QB/71284/15--NOTA PROT.QB.139585/15-  NOTA PROT.QB/648032/15   </t>
  </si>
  <si>
    <t>6140002962</t>
  </si>
  <si>
    <t xml:space="preserve">  ADDIZIONALE IRPEF FEBBRAIO 2014 - + EURO 529.210,52 NOTA PROT. QB/223920/14 APRILE 2014 - + EURO 6.369.167,78 NOTA PROT.QB/272695/14 APRILE 2014 -COMPETENZA 2012-2013 E ARRETRATI- NOTE PROT.QB.:321016/14-321023/14-321024/14-NOTA PROT.QB.324036/14-NOTA PROT.QB.334099/14- NOTA PROT.QB.366411/14-NOTA PROT.QB.362906/14 II QUINDICINA GIUGNO-NOTA PROT.QB.384038/14 TRAMITE MOD.F24--NOTA PROT.QB.438087/14--NOTA PROT.QB.396759/14---NOTA PROT.QB.458122/14 --NOTA PROT.QB/451210/14 -NOTA PROT.QB.486644/14-NOTA PROT.QB.486690/14 - NOTA PROT. QB/502393/14--NOTA PROT.QB.533867/14--NOTA PROT.QB.564255/14--NOTA PROT.QB.603145/14-NOTA PROT.QB.618034/14-NOTA PROT.QB.648002/14-NOTA PROT QB. 647618/2014-NOTA PROT.QB/622183/14--NOTA PROT.QB/7599/15--NOTA PROT.QB/7591/15-NOTA PROT.QB/14521/15-NOTA PROT.QB/54726/15-NOTA PROT.QB.71860/15- NOTA PROT. QB/71276/15 - NOTA PROT. QB/71284/15-NOTA PROT.QB.139585/15 - NOTA PROT.QB/648032/15</t>
  </si>
  <si>
    <t>6140002963</t>
  </si>
  <si>
    <t>LISTA DI CARICO REFEZIONE SCOLASTICA  1 SEM 2014  MUN 9</t>
  </si>
  <si>
    <t>6140003015</t>
  </si>
  <si>
    <t>23/12/1996</t>
  </si>
  <si>
    <t>PROVENTI SANZIONI DIA ART37 DPR38001  ATTIVITA TECNICA  ANNO 2014 INTROITI A MEZZO BONIFICI BANCARI MUN2EX3</t>
  </si>
  <si>
    <t>6140003058</t>
  </si>
  <si>
    <t>000375</t>
  </si>
  <si>
    <t>26/02/2014</t>
  </si>
  <si>
    <t>ACT CONTRIBUTO AVCP GARA 5410567</t>
  </si>
  <si>
    <t>6140003114</t>
  </si>
  <si>
    <t>0000087572</t>
  </si>
  <si>
    <t xml:space="preserve">PASQUALEVIRGINIA  </t>
  </si>
  <si>
    <t>SANZIONE PECUNIARIA AMMVA PER INTERVENTI ABUSIVI IN VIA VIBIO MARIANO91 REALIZZATI DALLA SIGRA PASQUALI VIRGINIA  MUN 15  ANNO 2014</t>
  </si>
  <si>
    <t>6140003115</t>
  </si>
  <si>
    <t>19/03/2014</t>
  </si>
  <si>
    <t>0000087569</t>
  </si>
  <si>
    <t xml:space="preserve">BASANCIUCGHEORGHE  </t>
  </si>
  <si>
    <t>SANZIONE PECUNIARIA AMMVA PER INTERVENTI ABUSIVI IN VIA MARIOVISINTINI N 41 INT 3 REALIZZATI DAI SIGGRI BASANCIUC GHEORGHE EBASANCIUC MINICA   MUN 15  ANNO 2014</t>
  </si>
  <si>
    <t>6140003174</t>
  </si>
  <si>
    <t>ONERI DI CUI ALLART 92 DLGS 1632006 OP1111980001</t>
  </si>
  <si>
    <t>6140003272</t>
  </si>
  <si>
    <t>E.1.01.01.61.001.TARI</t>
  </si>
  <si>
    <t xml:space="preserve">IUC - TARI TASSA SUI RIFIUTI (L. 147/27.12.2013 ART. 1 C. 639) </t>
  </si>
  <si>
    <t xml:space="preserve">  EMISSIONE DELLA BOLLETTAZIONE IN ACCONTO DA EMETTERE PER LA TA.RI. PER IL I SEMESTRE 2014-AMA SPA-  NOTA DI INTEGRAZIONE PROT.QB.414421/14</t>
  </si>
  <si>
    <t>6140003311</t>
  </si>
  <si>
    <t>28/03/2014</t>
  </si>
  <si>
    <t>RECUPERO ONERI INCENTIVO</t>
  </si>
  <si>
    <t>6140003323</t>
  </si>
  <si>
    <t>000089</t>
  </si>
  <si>
    <t>11/04/2014</t>
  </si>
  <si>
    <t>ACCERTAMENTO ENTRATE A CARICO DI TERZI</t>
  </si>
  <si>
    <t>6140003328</t>
  </si>
  <si>
    <t>25/03/2014</t>
  </si>
  <si>
    <t>CONTRIBUTO REGIONE LAZIO PER IL PROGETTO LEGALIZZIAMOCI CON LAPREVENZIONE INTERVENTI REGIONALI CONTRO IL FENOMENO DELLUSURA  LR2324082001 DD NG02667 DEL 201113 DEL DIR REGIONALEPOLSOCIALISIC E SPORT MUNICIPIO III EX IV</t>
  </si>
  <si>
    <t>6140003380</t>
  </si>
  <si>
    <t>14/03/2014</t>
  </si>
  <si>
    <t>E.3.01.03.01.003.2GAS</t>
  </si>
  <si>
    <t>ATTO AGGIUNTIVO E MODIFICATIVO AL CT DI CONCESSIONE DEL PUBBLICOSERVIZIO DEL GAS REP13531991CORRISPETTIVO ANNO 2011 E CONGUAGLIO 2012E PRECEDENTI PER VALORIZZAZIONE CONSUMI DI METANO PER ED COMUNALI</t>
  </si>
  <si>
    <t>6140003390</t>
  </si>
  <si>
    <t>000513</t>
  </si>
  <si>
    <t>02/04/2014</t>
  </si>
  <si>
    <t>INGIUNZIONE DI PAGAMENTO DELLA SANZIONE PECUNIARIA AMMINISTRATIVA CONSEGUENTE ALLA REALIZZAZIONE DEGLI INTERVENTI ABUSIVI IN PIAZZALE JONIO N 25 CAPONI MAURO BITI BAR SRL PAGLIARANI BRUNO  PAGLIARANI DUILIO PAGLIARANI RITA  ERCOLINI GIUSEPPINA DIMA SRL AR</t>
  </si>
  <si>
    <t>6140003391</t>
  </si>
  <si>
    <t>16/04/2014</t>
  </si>
  <si>
    <t>INTROITO PER CONTRIBUTO REGIONALE NELLAMBITO DEL POR FESR 20072013ATTIVITA L7INTERVENTO N5 DEL PLUS DI ROMA CAPITALE DENOMINATO ICTPER MIGLIORARE LA QUALITA DELLA MOBILITA URBANA  DELIB REGIONELAZIO N 25912</t>
  </si>
  <si>
    <t>6140003614</t>
  </si>
  <si>
    <t>000810</t>
  </si>
  <si>
    <t>12/03/2014</t>
  </si>
  <si>
    <t>FIA</t>
  </si>
  <si>
    <t>CONTRIBUTO DELLA PROVINCIA DI ROMA PER I CENTRI ANZIANI COLLATINO VIAGB VALENTE N 85 DI  50000  TERESA FRASSINELLI VIA DI PORTAFURBA 62 DI  500000 E DE MAGISTRIS VIA LF DE MAGISTRIS 21 DI500000 PER PICCOLI INTERVENTI DI RIQUALIFICAZIONE PER IL MIGLIORAMEN</t>
  </si>
  <si>
    <t>6140003725</t>
  </si>
  <si>
    <t>23/04/2014</t>
  </si>
  <si>
    <t>FAD</t>
  </si>
  <si>
    <t>RECUPERO ONERI DI CUI ALLART 92 DLGS 16306 MANUTENZIONE STRORDINARIARETE FOGNARIA OP 1112170001</t>
  </si>
  <si>
    <t>6140003726</t>
  </si>
  <si>
    <t>000569</t>
  </si>
  <si>
    <t>01/04/2019</t>
  </si>
  <si>
    <t>FFF</t>
  </si>
  <si>
    <t>6140003729</t>
  </si>
  <si>
    <t>01/04/2014</t>
  </si>
  <si>
    <t>AVCP  PALESTRA NINO ROTA VIA BENUCCI</t>
  </si>
  <si>
    <t>6140003754</t>
  </si>
  <si>
    <t>OP11114110001 MS IMMOBILI MUN V 2011</t>
  </si>
  <si>
    <t>6140003803</t>
  </si>
  <si>
    <t>07/05/2014</t>
  </si>
  <si>
    <t>ART 92 DLGS 1632006 OP 1111600001</t>
  </si>
  <si>
    <t>6140003805</t>
  </si>
  <si>
    <t>INGIUNZIONE DI PAGAMENTO DELLA SANZIONE PECUNIARIA AMMINISTRATIVA CONSEGUENTE ALLA REALIZZAZIONE DEGLI INTERVENTI ABUSIVI IN VIA DELLA MARCIGLIANA562 SIGGRI TARANTELLI MARIA  DI MATTEO AMABILIA SRT19COMMA 2DELLA LEGGE REGIONE LAZIO N152008 MUN3 EX4</t>
  </si>
  <si>
    <t>6140003811</t>
  </si>
  <si>
    <t>06/03/2014</t>
  </si>
  <si>
    <t>SIMOG LAVIMPSPORTIVO IN VIA VELTRONI QP</t>
  </si>
  <si>
    <t>6140003833</t>
  </si>
  <si>
    <t>000573</t>
  </si>
  <si>
    <t>0000087927</t>
  </si>
  <si>
    <t xml:space="preserve">DE SANTISGIULIANO  </t>
  </si>
  <si>
    <t>SANZIONE PECUNIARIA AMMVA PER INTERVENTI ABUSIVI IN VIA CASAL SARACENON 65 INT 4 REALIZZATI  DAL SIG DE SANTIS  GIULIANO  MUN 15  ANNO2014</t>
  </si>
  <si>
    <t>6140004022</t>
  </si>
  <si>
    <t>02/05/2014</t>
  </si>
  <si>
    <t>REGOLARIZZAZIONE SOMME VERSATE A TITOLO CONTRIBUTIVO E TFR PERCOLLOCAMENTO FUORI RUOLO ASPETTATIVA SENZA RETRIBUZIONE PERSVOLGIMENTO ATTIVITA PRESSO ORGANISMO INTERNAZIONALE WORLD FOODPROGRAMME NOMINATIVO GUREDDA ROBERTO PERIODO13120141372014</t>
  </si>
  <si>
    <t>6140004027</t>
  </si>
  <si>
    <t>INCENTIVO ART 92 C5 OP1111860001</t>
  </si>
  <si>
    <t>6140004039</t>
  </si>
  <si>
    <t>INCENTIVO ART 92 C5 NUOVA COPERTURA SMQUARTARARO DDD 390502013</t>
  </si>
  <si>
    <t>6140004130</t>
  </si>
  <si>
    <t>ACT INCENTIVO LOTTO LT2014000095</t>
  </si>
  <si>
    <t>6140004278</t>
  </si>
  <si>
    <t>12/05/2014</t>
  </si>
  <si>
    <t>0000087837</t>
  </si>
  <si>
    <t xml:space="preserve">COLFIORITO SPA   </t>
  </si>
  <si>
    <t>SANZIONE PECUNIARIA AMMVA PER INTERVENTI ABUSIVI IN VIA CASSIA N 837MUN 15  ANNO 2014 A NOME DI COLFIORITO SPA</t>
  </si>
  <si>
    <t>6140004279</t>
  </si>
  <si>
    <t>0000087838</t>
  </si>
  <si>
    <t xml:space="preserve">DE SANTISBERARDINO  </t>
  </si>
  <si>
    <t>SANZIONE PECUNIARIA AMMVA PER INTERVENTI ABUSIVI IN VIA CASSIA N 1821  MUN 15  ANNO 2014 PROPRIETARIO DE SANTIS BERARDINO</t>
  </si>
  <si>
    <t>6140004280</t>
  </si>
  <si>
    <t>SANZIONE PECUNIARIA AMMVA PER INTERVENTI ABUSIVI IN VIA PIANSANO N 35INT 3 MUN 15  PROPRIETARIO SIG MANILI DANIEL</t>
  </si>
  <si>
    <t>6140004281</t>
  </si>
  <si>
    <t>001137</t>
  </si>
  <si>
    <t>LAVORI DEMOLIZIONE E RICOSTRUZIONE EDSCMATERNA LEONARDO DA VINCI SITAIN VIA LEONARDO DA VINCI N96MUNVIII EXXIQPINCENTIVOACCANTONAMENTO</t>
  </si>
  <si>
    <t>6140004548</t>
  </si>
  <si>
    <t>000191</t>
  </si>
  <si>
    <t>10/03/2014</t>
  </si>
  <si>
    <t>FORI IMPERIALI COMPLETAMENTO SCAVI  CODB265</t>
  </si>
  <si>
    <t>6140004568</t>
  </si>
  <si>
    <t>10/06/2014</t>
  </si>
  <si>
    <t>CONTRIBUTI AUTORITA VIGILANZA  CODGARA 5163895  CIG 5282059CF7  OP1119380001 PT 2011001164  IMP 3110038032LAVORI RIMOZIONECOPERTURAASILO NIDO AQUILONE BLU  IVA BRUNACCI 42</t>
  </si>
  <si>
    <t>6140004571</t>
  </si>
  <si>
    <t>APPROVAZIONE RUOLO DI RISCOSSIONE COATTIVA REFEZIONE SCOLASTICA MUN 11EX 15  SPESE DI NOTIFICA COD 1D13 EMISSIONE I RUOLO 2014</t>
  </si>
  <si>
    <t>6140004572</t>
  </si>
  <si>
    <t>APPROVAZIONE RUOLO DI RISCOSSIONE COATTIVA REFEZIONE SCOLASTICA MUN 11EX 15  INTERESSI COD 98101C13 EMISSIONE I RUOLO 2014</t>
  </si>
  <si>
    <t>6140004573</t>
  </si>
  <si>
    <t>APPROVAZIONE RUOLO DI RISCOSSIONE COATTIVA REFEZIONE SCOLASTICA MUN 11EX 15  QUOTE REFEZIONE ARRETRATI COD 9809 EMISSIONE I RUOLO 2014</t>
  </si>
  <si>
    <t>6140004574</t>
  </si>
  <si>
    <t>APPROVAZIONE RUOLO DI RISCOSSIONE COATTIVA QUOTE ASILI NIDO MUN 11 EX15  SPESE DI NOTIFICA COD 1D13 EMISSIONE I RUOLO 2014</t>
  </si>
  <si>
    <t>6140004575</t>
  </si>
  <si>
    <t>APPROVAZIONE RUOLO DI RISCOSSIONE COATTIVA QUOTE ASILI NIDO MUN 11 EX15  INTERESSI COD 92601C13 EMISSIONE I RUOLO 2014</t>
  </si>
  <si>
    <t>6140004576</t>
  </si>
  <si>
    <t>APPROVAZIONE RUOLO DI RISCOSSIONE COATTIVA QUOTE ASILI NIDO MUN 11 EX15  QUOTE ASILO NIDO ARRETRATI COD 9258 EMISSIONE I RUOLO 2014</t>
  </si>
  <si>
    <t>6140004577</t>
  </si>
  <si>
    <t>APPROVAZIONE RUOLO DI RISCOSSIONE COATTIVA TRASPORTO SCOLASTICO MUN 11EX 15  SPESE DI NOTIFICA COD 1D13 EMISSIONE I RUOLO 2014</t>
  </si>
  <si>
    <t>6140004578</t>
  </si>
  <si>
    <t>APPROVAZIONE RUOLO DI RISCOSSIONE COATTIVA TRASPORTO SCOLASTICO MUN 11EX 15  INTERESSI COD 98141C13 EMISSIONE I RUOLO 2014</t>
  </si>
  <si>
    <t>6140004579</t>
  </si>
  <si>
    <t>APPROVAZIONE RUOLO DI RISCOSSIONE COATTIVA TRASPORTO SCOLASTICO MUN 11EX 15  QUOTE TRASPORTO SCOLASTICO ARRETRATI COD 9813 EMISSIONE I RUOLO2014</t>
  </si>
  <si>
    <t>6140004580</t>
  </si>
  <si>
    <t>APPROVAZIONE RUOLO DI RISCOSSIONE COATTIVA PROGETTO PONTE MUN 11 EX 15 SPESE DI NOTIFICA COD 1D13 EMISSIONE I RUOLO 2014</t>
  </si>
  <si>
    <t>6140004581</t>
  </si>
  <si>
    <t>APPROVAZIONE RUOLO DI RISCOSSIONE COATTIVA PROGETTO PONTE MUN 11 EX 15 INTERESSI COD 1N621C13 EMISSIONE I RUOLO 2014</t>
  </si>
  <si>
    <t>6140004582</t>
  </si>
  <si>
    <t>APPROVAZIONE RUOLO DI RISCOSSIONE COATTIVA PROGETTO PONTE MUN 11 EX 15 QUOTE PROGETTO PONTE COD 1N61 EMISSIONE I RUOLO 2014</t>
  </si>
  <si>
    <t>6140004697</t>
  </si>
  <si>
    <t>20/06/2014</t>
  </si>
  <si>
    <t>TRIBUTO 1B88 CODICE 21 1 EMISSIONE ANNO 2014 RUOLI ORDINARI NN34812076281088403716270120412005117534181956884236087267884114</t>
  </si>
  <si>
    <t>6140004699</t>
  </si>
  <si>
    <t>TRIBUTO 1R33 CODICE 21 1 EMISSIONE ANNO 2014 RUOLI ORDINARI NN34812076281088403716270120412005117534181956884236087267884114</t>
  </si>
  <si>
    <t>6140004700</t>
  </si>
  <si>
    <t>TRIBUTO 1R34 CODICE 21 1 EMISSIONE ANNO 2014 RUOLI ORDINARI NN34812076281088403716270120412005117534181956884236087267884114</t>
  </si>
  <si>
    <t>6140004701</t>
  </si>
  <si>
    <t>TRIBUTO 1L51 CODICE 8 1 EMISSIONE ANNO 2014 RUOLI ORDINARI NN34812076281088403716270120412005117534181956884236087267884114</t>
  </si>
  <si>
    <t>6140004702</t>
  </si>
  <si>
    <t>TRIBUTO 1L52 CODICE 8 1 EMISSIONE ANNO 2014 RUOLI ORDINARI NN34812076281088403716270120412005117534181956884236087267884114</t>
  </si>
  <si>
    <t>6140004703</t>
  </si>
  <si>
    <t>TRIBUTO 8592 CODICE 8 1 EMISSIONE ANNO 2014 RUOLI ORDINARI NN34812076281088403716270120412005117534181956884236087267884114</t>
  </si>
  <si>
    <t>6140004704</t>
  </si>
  <si>
    <t>TRIBUTO 8594 CODICE 8 1 EMISSIONE ANNO 2014 RUOLI ORDINARI NN34812076281088403716270120412005117534181956884236087267884114</t>
  </si>
  <si>
    <t>6140004705</t>
  </si>
  <si>
    <t>TRIBUTO 8596 CODICE 8 1 EMISSIONE ANNO 2014 RUOLI ORDINARI NN34812076281088403716270120412005117534181956884236087267884114</t>
  </si>
  <si>
    <t>6140004706</t>
  </si>
  <si>
    <t>TRIBUTO 1L49 CODICE 9 1 EMISSIONE ANNO 2014 RUOLI ORDINARI NN34812076281088403716270120412005117534181956884236087267884114</t>
  </si>
  <si>
    <t>6140004707</t>
  </si>
  <si>
    <t>TRIBUTO 1L50 CODICE 9 1 EMISSIONE ANNO 2014 RUOLI ORDINARI NN34812076281088403716270120412005117534181956884236087267884114</t>
  </si>
  <si>
    <t>6140004708</t>
  </si>
  <si>
    <t>TRIBUTO 8587 CODICE 9 1 EMISSIONE ANNO 2014 RUOLI ORDINARI NN34812076281088403716270120412005117534181956884236087267884114</t>
  </si>
  <si>
    <t>6140004709</t>
  </si>
  <si>
    <t>TRIBUTO 8589 CODICE 9 1 EMISSIONE ANNO 2014 RUOLI ORDINARI NN34812076281088403716270120412005117534181956884236087267884114</t>
  </si>
  <si>
    <t>6140004710</t>
  </si>
  <si>
    <t>TRIBUTO 8591 CODICE 9 1 EMISSIONE ANNO 2014 RUOLI ORDINARI NN34812076281088403716270120412005117534181956884236087267884114</t>
  </si>
  <si>
    <t>6140004720</t>
  </si>
  <si>
    <t>24/06/2014</t>
  </si>
  <si>
    <t>CANONE OCC  RUOLO 00885014 COD8592  PRIMA EMISSIONE  MUN 9</t>
  </si>
  <si>
    <t>6140004721</t>
  </si>
  <si>
    <t>SANZIONI INTERESSI E PENALITA RUOLO 00885014 COD859685941L23  PRIMAEMISSIONE MUN 9</t>
  </si>
  <si>
    <t>6140004723</t>
  </si>
  <si>
    <t>INTERESSI PER ISCRIZIONE A RUOLO  RUOLO 00885014 COD1L52 PRIMAEMISSIONE MUN 9</t>
  </si>
  <si>
    <t>6140004724</t>
  </si>
  <si>
    <t>SPESE NOTIFICA  RUOLO 00885014 COD1L51 PRIMA EMISSIONE MUN 9</t>
  </si>
  <si>
    <t>6140004741</t>
  </si>
  <si>
    <t>03/06/2014</t>
  </si>
  <si>
    <t>AVCP OP1116280001 PT 2011001328</t>
  </si>
  <si>
    <t>6140004742</t>
  </si>
  <si>
    <t>6140004749</t>
  </si>
  <si>
    <t>23/06/2014</t>
  </si>
  <si>
    <t>DEL BALSO MARIA GIUSEPPA RECUPERO SOMMA RELATIVA A N 527 BUONI PASTOPERIODODA GIUGNO 2010 A NOVEMBRE 2013</t>
  </si>
  <si>
    <t>6140004765</t>
  </si>
  <si>
    <t>RUOLI COATTIVI NN003592CASERTA009890MILANO008767ROMA 1EMISSIONE 2014 RISCOSSIONE QUOTE CONTRIBUTIVE SERVIZIO REFEZIONE SCOLASTICA ANNO SCOL20102011 CODTRIB 9809 MUN1CENTRO EX MUN 1 E XVII</t>
  </si>
  <si>
    <t>6140004766</t>
  </si>
  <si>
    <t>000903</t>
  </si>
  <si>
    <t>25/06/2014</t>
  </si>
  <si>
    <t>INTER SU QUOTE NIDO 2011 RUOLO 884714 COD 9260</t>
  </si>
  <si>
    <t>6140004767</t>
  </si>
  <si>
    <t>INTER SU QUOTE NIDO 2012 RUOLO 884714 COD 9260</t>
  </si>
  <si>
    <t>6140004768</t>
  </si>
  <si>
    <t>INT SU QUOTE NIDO 2010 RUOLO 884714 COD 9260</t>
  </si>
  <si>
    <t>6140004769</t>
  </si>
  <si>
    <t>INT ISCRIZIONE A RUOLO 2011 RUOLO 884714 COD 1C13</t>
  </si>
  <si>
    <t>6140004770</t>
  </si>
  <si>
    <t>INT ISCRIZIONE A RUOLO 2012 RUOLO 884714 COD 1C13</t>
  </si>
  <si>
    <t>6140004771</t>
  </si>
  <si>
    <t>SOMMA ISCRITTA A RUOLO 2010 RUOLO 884714 COD 9100</t>
  </si>
  <si>
    <t>6140004772</t>
  </si>
  <si>
    <t>SOMMA ISCRITTA A RUOLO 2011 RUOLO 884714 COD 9100</t>
  </si>
  <si>
    <t>6140004773</t>
  </si>
  <si>
    <t>SOMMA ISCRITTA A RUOLO 2012  RUOLO 884714 COD 9100</t>
  </si>
  <si>
    <t>6140004774</t>
  </si>
  <si>
    <t>RUOLI COATTIVI NN003592 CASERTA009890MILANO008767ROMA 1 EMISSIONE 2014 RISCOSSIONE INTERESSI QUOTE CONTRIBUTIVE REFEZIONE SCOLASTICA  ANNOSCOLASTICO 20102011 DOCTRIB 1C139810 MUN1CENTRO EX MUN1 E XVII</t>
  </si>
  <si>
    <t>6140004775</t>
  </si>
  <si>
    <t>SPESE NOTIFICA NIDO 2011  RUOLO 884714 COD 1D13</t>
  </si>
  <si>
    <t>6140004776</t>
  </si>
  <si>
    <t>SPESE DI NOTIFICA NIDO 2012 RUOLO 884714 COD 1D13</t>
  </si>
  <si>
    <t>6140004777</t>
  </si>
  <si>
    <t>RUOLI COATTIVI NN003592CASERTA009890MILANO008767ROMA 1 EMISSIONE 2014 RISCOSSIONE RIMBORSO SPESE NOTIFICA QUOTE CONTRIBUTIVE REFEZIONESCOLASTICA ANNO SCOLASTICO 20102011 CODTRIB 9811 MUN 1 CENTRO EX MUN 1 E XVII</t>
  </si>
  <si>
    <t>6140004784</t>
  </si>
  <si>
    <t>PZ C26 VIA DI TOR CERVARA INDENN PROVVESPROPRIO RATEIZZATA SOC TIBASRL</t>
  </si>
  <si>
    <t>6140004785</t>
  </si>
  <si>
    <t>PZ C26 VIA DI TOR CERVARA INTERESSI SU  INDENNPROVV ESPROPRIO SOC TIBASRL</t>
  </si>
  <si>
    <t>6140004790</t>
  </si>
  <si>
    <t>002209</t>
  </si>
  <si>
    <t>RUOLO COATTIVO N008766ROMA IEMISSIONE 2014 RISCOSSIONE QUOTE CONTRIBUTIVE ASILI NIDO ANNI SCOLASTICI DAL 2008 AL 2011 TRIBUTO 9258 MUN1 CENTRO EX MUN 1 E XVII</t>
  </si>
  <si>
    <t>6140004793</t>
  </si>
  <si>
    <t>RUOLO COATTIVO N008766ROMA I EMISSIONE 2014 RISCOSSIONE INTERESSI SU QUOTE CONTRIBUTIVE ASILI NIDOANNI SCOLASTICI DAL 2008 AL 2011 CODTRIB 92601C13 MUN 1 CENTRO EX MUN1 EXVII</t>
  </si>
  <si>
    <t>6140004803</t>
  </si>
  <si>
    <t>18/08/2014</t>
  </si>
  <si>
    <t>REGOLARIZZAZENTRATE COSAPNOTA PROTQB410340 DEL 060814 142715168 NOTA PROTQB533862 DEL 211014 141206120NOTAPROTQB64799014</t>
  </si>
  <si>
    <t>6140004808</t>
  </si>
  <si>
    <t>INTER RIT PAG REF SCOL 2009 RUOLI 230220772811726888482025COD 1019</t>
  </si>
  <si>
    <t>6140004809</t>
  </si>
  <si>
    <t>INTER RIT PAG REF SCOL 2010   RUOLI 230220772811726888482025COD 1019</t>
  </si>
  <si>
    <t>6140004810</t>
  </si>
  <si>
    <t>INTER RIT PAG REF SCOL 2011  RUOLI 230220772811726888482025COD 1019</t>
  </si>
  <si>
    <t>6140004811</t>
  </si>
  <si>
    <t>INT ISCR RUOLO REF SCOL 2009  RUOLI 230220772811726888482025COD 1C13</t>
  </si>
  <si>
    <t>6140004812</t>
  </si>
  <si>
    <t>INT ISCR RUOLO REF SCOL 2010  RUOLI 230220772811726888482025COD 1C13</t>
  </si>
  <si>
    <t>6140004813</t>
  </si>
  <si>
    <t>INT ISCR RUOLO REF SCOL 2011  RUOLI 230220772811726888482025COD 1C13</t>
  </si>
  <si>
    <t>6140004817</t>
  </si>
  <si>
    <t>SPESE NOTIFICA REF SCOL 2009  RUOLI 230220772811726888482025 COD1D13</t>
  </si>
  <si>
    <t>6140004819</t>
  </si>
  <si>
    <t>SPESE NOTIFICA REF SCOL 2010  RUOLI 230220772811726888482025 COD1D13</t>
  </si>
  <si>
    <t>6140004821</t>
  </si>
  <si>
    <t>SPESE NOTIFICA REF SCOL 2011  RUOLI 230220772811726888482025 COD1D13</t>
  </si>
  <si>
    <t>6140004823</t>
  </si>
  <si>
    <t>QUOTA  REF SCOL 2009 RUOLI 230220772811726888482025 COD 9009</t>
  </si>
  <si>
    <t>6140004825</t>
  </si>
  <si>
    <t>QUOTA  REF SCOL 2010  RUOLI 230220772811726888482025 COD 9009</t>
  </si>
  <si>
    <t>6140004826</t>
  </si>
  <si>
    <t>QUOTA  REF SCOL 2011  RUOLI 230220772811726888482025 COD 9009</t>
  </si>
  <si>
    <t>6140004895</t>
  </si>
  <si>
    <t>08/04/2014</t>
  </si>
  <si>
    <t>CONTRIBUTO PER PICCOLI INTERVENTI DI RIQUALIFICAZIONE E POTENZIAMENTODEI CENTRI ANZIANI DI ROMA E PROVINCIA AL CENTRO ANZIANI COLLE OPPIONEL MUNICIPIO I EX CENTRO STORICO DD RU PROVROMA N255 DEL 2412013E DD RU N8132 DEL 231213</t>
  </si>
  <si>
    <t>6140004898</t>
  </si>
  <si>
    <t>26/06/2014</t>
  </si>
  <si>
    <t>RUOLO RISCNE COATTIVA 2014CD 1C13 A2007</t>
  </si>
  <si>
    <t>6140004899</t>
  </si>
  <si>
    <t>RUOLO RISCNE COATTIVA 2014CD 1C13 A2008</t>
  </si>
  <si>
    <t>6140004900</t>
  </si>
  <si>
    <t>RUOLO RISCNE COATTIVA 2014CD 1C13 A2009</t>
  </si>
  <si>
    <t>6140004901</t>
  </si>
  <si>
    <t>RUOLO RISCNE COATTIVA 2014CD 1C13 A2010</t>
  </si>
  <si>
    <t>6140004903</t>
  </si>
  <si>
    <t>RUOLO RISCNE COATTIVA 2014CD 1C13 A2011</t>
  </si>
  <si>
    <t>6140004904</t>
  </si>
  <si>
    <t>RUOLO RISCNE COATTIVA 2014CD 1C13 A2012</t>
  </si>
  <si>
    <t>6140004905</t>
  </si>
  <si>
    <t>07/08/2014</t>
  </si>
  <si>
    <t>0000088195</t>
  </si>
  <si>
    <t xml:space="preserve">UTENTI DIVERSI - LISTE DI CARICO   </t>
  </si>
  <si>
    <t>L1400000346  LISTA CIP ANNO 2014 MUN VI EX VIII VEDI ACCERTAMENTI N6140000501 DI  37298100 DA CCP  6140001656 DI  301700 DA MOD 106140000753 DI  1627863 DA CRUSCOTTO</t>
  </si>
  <si>
    <t>002780</t>
  </si>
  <si>
    <t>15/12/2016</t>
  </si>
  <si>
    <t xml:space="preserve">  APPROV RUOLI NN 4143 4866 16432  SEC EM 2016 PUBBLICITÀ 1B87 MUN 6 .</t>
  </si>
  <si>
    <t>04/12/2017</t>
  </si>
  <si>
    <t xml:space="preserve">  APPR RUOLI 15070 MUN 6 2017 1B87</t>
  </si>
  <si>
    <t>6140004906</t>
  </si>
  <si>
    <t>RUOLO RISCNE COATTIVA 2014CD 1D13 A2007</t>
  </si>
  <si>
    <t>6140004907</t>
  </si>
  <si>
    <t>RUOLO RISCNE COATTIVA 2014CD 1D13 A2008</t>
  </si>
  <si>
    <t>6140004908</t>
  </si>
  <si>
    <t>RUOLO RISCNE COATTIVA 2014CD 1D13 A2009</t>
  </si>
  <si>
    <t>6140004909</t>
  </si>
  <si>
    <t>RUOLO RISCNE COATTIVA 2014CD 1D13 A2010</t>
  </si>
  <si>
    <t>6140004910</t>
  </si>
  <si>
    <t>RUOLO RISCNE COATTIVA 2014CD 1D13 A2011</t>
  </si>
  <si>
    <t>6140004911</t>
  </si>
  <si>
    <t>RUOLO RISCNE COATTIVA 2014CD 1D13 A2012</t>
  </si>
  <si>
    <t>6140004912</t>
  </si>
  <si>
    <t>RUOLO RISCNE COATTIVA 2014CD 9809 A2007</t>
  </si>
  <si>
    <t>6140004913</t>
  </si>
  <si>
    <t>RUOLO RISCNE COATTIVA 2014CD 9809 A2008</t>
  </si>
  <si>
    <t>6140004914</t>
  </si>
  <si>
    <t>RUOLO RISCNE COATTIVA 2014CD 9809 A2009</t>
  </si>
  <si>
    <t>6140004915</t>
  </si>
  <si>
    <t>RUOLO RISCNE COATTIVA 2014CD 9809 A2010</t>
  </si>
  <si>
    <t>6140004916</t>
  </si>
  <si>
    <t>RUOLO RISCNE COATTIVA 2014CD 9809 A2011</t>
  </si>
  <si>
    <t>6140004917</t>
  </si>
  <si>
    <t>RUOLO RISCNE COATTIVA 2014CD 9809 A2012</t>
  </si>
  <si>
    <t>6140004918</t>
  </si>
  <si>
    <t>RUOLO RISCNE COATTIVA 2014CD 9810 A2007</t>
  </si>
  <si>
    <t>6140004919</t>
  </si>
  <si>
    <t>RUOLO RISCNE COATTIVA 2014CD 9810 A2008</t>
  </si>
  <si>
    <t>6140004920</t>
  </si>
  <si>
    <t>RUOLO RISCNE COATTIVA 2014CD 9810 A2009</t>
  </si>
  <si>
    <t>6140004921</t>
  </si>
  <si>
    <t>RUOLO RISCNE COATTIVA 2014CD 9810 A2010</t>
  </si>
  <si>
    <t>6140004922</t>
  </si>
  <si>
    <t>RUOLO RISCNE COATTIVA 2014CD 9810 A2011</t>
  </si>
  <si>
    <t>6140004923</t>
  </si>
  <si>
    <t>RUOLO RISCNE COATTIVA 2014CD 9810 A2012</t>
  </si>
  <si>
    <t>6140004924</t>
  </si>
  <si>
    <t>6140004925</t>
  </si>
  <si>
    <t>RUOLO RISCNE COATTIVA 2014CD1C13 A2009</t>
  </si>
  <si>
    <t>6140004926</t>
  </si>
  <si>
    <t>6140004927</t>
  </si>
  <si>
    <t>RUOLO RISCNE COATTIVA 2014CD1D13 A2008</t>
  </si>
  <si>
    <t>6140004928</t>
  </si>
  <si>
    <t>RUOLO RISCNE COATTIVA 2014CD1D13 A2009</t>
  </si>
  <si>
    <t>6140004929</t>
  </si>
  <si>
    <t>RUOLO RISCNE COATTIVA 2014CD1D13 A2010</t>
  </si>
  <si>
    <t>6140004930</t>
  </si>
  <si>
    <t>RUOLO RISCNE COATTIVA 2014CD9813 A2008</t>
  </si>
  <si>
    <t>6140004931</t>
  </si>
  <si>
    <t>RUOLO RISCNE COATTIVA 2014CD9813 A2009</t>
  </si>
  <si>
    <t>6140004932</t>
  </si>
  <si>
    <t>RUOLO RISCNE COATTIVA 2014CD9813 A2010</t>
  </si>
  <si>
    <t>6140004933</t>
  </si>
  <si>
    <t>RUOLO RISCNE COATTIVA 2014CD 9814 A2008</t>
  </si>
  <si>
    <t>6140004934</t>
  </si>
  <si>
    <t>RUOLO RISCNE COATTIVA 2014CD 9814 A2009</t>
  </si>
  <si>
    <t>6140004935</t>
  </si>
  <si>
    <t>RUOLO RISCNE COATTIVA 2014CD 9814 A2010</t>
  </si>
  <si>
    <t>6140004949</t>
  </si>
  <si>
    <t>001169</t>
  </si>
  <si>
    <t>MARZOLINI ENNIORECUPERO SOMMA AI SENSI ART 53 COMMA 7DLGS 1652001 PERIODO DI RIFERIMENTO ANNO 2009 E ANNO 2010</t>
  </si>
  <si>
    <t>6140004952</t>
  </si>
  <si>
    <t>001879</t>
  </si>
  <si>
    <t>19/06/2014</t>
  </si>
  <si>
    <t>RUOLI 8837331088388839 2014  1 EM TRIBUTO 9518 CODICE AREA 47</t>
  </si>
  <si>
    <t>6140004953</t>
  </si>
  <si>
    <t>RUOLI 8837331088388839 2014  1 EM TRIBUTO 9158 CODICE AREA 47</t>
  </si>
  <si>
    <t>6140004954</t>
  </si>
  <si>
    <t>RUOLI 8837331088388839 2014  1 EM TRIBUTO 1D13 CODICE AREA 47</t>
  </si>
  <si>
    <t>6140004955</t>
  </si>
  <si>
    <t>RUOLI 8837331088388839 2014  1 EM TRIBUTO 1C13 CODICE AREA 47</t>
  </si>
  <si>
    <t>6140004956</t>
  </si>
  <si>
    <t>RUOLI 8837331088388839 2014  1 EM TRIBUTO 8587 CODICE AREA 09</t>
  </si>
  <si>
    <t>6140004957</t>
  </si>
  <si>
    <t>RUOLI 8837331088388839 2014  1 EM TRIBUTO 8589 CODICE AREA 09</t>
  </si>
  <si>
    <t>6140004958</t>
  </si>
  <si>
    <t>RUOLI 8837331088388839 2014  1 EM TRIBUTO 1I49 CODICE AREA 09</t>
  </si>
  <si>
    <t>6140004959</t>
  </si>
  <si>
    <t>RUOLI 8837331088388839 2014  1 EM TRIBUTO 1I50 CODICE AREA 09</t>
  </si>
  <si>
    <t>6140004960</t>
  </si>
  <si>
    <t>RUOLI 8837331088388839 2014  1 EM TRIBUTO IL23 CODICE AREA 09</t>
  </si>
  <si>
    <t>6140004961</t>
  </si>
  <si>
    <t>RUOLI 8837331088388839 2014  1 EM TRIBUTO 9075 CODICE AREA 52</t>
  </si>
  <si>
    <t>6140004962</t>
  </si>
  <si>
    <t>RUOLI 8837331088388839 2014  1 EMTRIBUTO 1N58 CODICE AREA 52</t>
  </si>
  <si>
    <t>6140004963</t>
  </si>
  <si>
    <t>RUOLI 8837331088388839 2014  1 EM TRIBUTO 1N59 CODICE AREA 52</t>
  </si>
  <si>
    <t>6140004964</t>
  </si>
  <si>
    <t>RUOLI 8837331088388839 2014  1 EM TRIBUTO 1C13 CODICE AREA 52</t>
  </si>
  <si>
    <t>6140004965</t>
  </si>
  <si>
    <t>RUOLI 8837331088388839 2014  1 EM TRIBUTO 1D13 CODICE AREA 52</t>
  </si>
  <si>
    <t>6140004966</t>
  </si>
  <si>
    <t>RUOLI 8837331088388839 2014  1 EM TRIBUTO 9075 CODICE AREA 47</t>
  </si>
  <si>
    <t>6140004968</t>
  </si>
  <si>
    <t xml:space="preserve">  QUOTA PROGETTO PONTE ANNO 2014 COD. 1N61- 1 RUOLO 2016</t>
  </si>
  <si>
    <t>6140004969</t>
  </si>
  <si>
    <t xml:space="preserve">  QUOTE ASILO NIDO CD 9258 ANNO 2014</t>
  </si>
  <si>
    <t>6140005027</t>
  </si>
  <si>
    <t>CIP LISTA DI CARICO N14 REGOLARDAL 01072014</t>
  </si>
  <si>
    <t>6140005030</t>
  </si>
  <si>
    <t>COSAP LISTA DI CARICO N14 REGOLARDAL 01072014</t>
  </si>
  <si>
    <t>6140005041</t>
  </si>
  <si>
    <t>002894</t>
  </si>
  <si>
    <t>06/08/2014</t>
  </si>
  <si>
    <t>CIP LISTA DI CARICO N14 REGOLARDAL 01072014 EX MUN 6</t>
  </si>
  <si>
    <t>6140005042</t>
  </si>
  <si>
    <t>002895</t>
  </si>
  <si>
    <t>COSAP LISTA DI CARICO N14 REGOLARDAL 01072014 EX MUN 6</t>
  </si>
  <si>
    <t xml:space="preserve">  8592 COSAP PERMANENTE OSP - CONTRIBUENTI DA LISTA DI CARICO 2014</t>
  </si>
  <si>
    <t>6140005048</t>
  </si>
  <si>
    <t>CANONE INIZIATIVA PUBBLICITARIA LISTA DI CARICO N14 REGOLARDAL01072014 EX MUN 7</t>
  </si>
  <si>
    <t>6140005049</t>
  </si>
  <si>
    <t>COSAP LISTA DI CARICO N14 REGOLARDAL 01072014 EC MUN 7</t>
  </si>
  <si>
    <t>6140005055</t>
  </si>
  <si>
    <t xml:space="preserve">  APPROV RUOLI NN 3813-6514-6701-5210-4443-6694-3073-4141-3558-4864-5378-3130- 16430-6541 COSAP PERM. 8592 MUN 6 .</t>
  </si>
  <si>
    <t xml:space="preserve">  APPROV RUOLI 15068  MUN 6 2017 8592-8593</t>
  </si>
  <si>
    <t>6140005072</t>
  </si>
  <si>
    <t>17/06/2014</t>
  </si>
  <si>
    <t>APPROVAZIONE RUOLI RISCOSSIONE COATTIVA 1EMISSIONE ANNO 2014 ENTRATE EXTRATRIBUTARIE REFEZIONE SCOLASTICA ANNI 20060708091011 RUOLI NN278514LATINA127014RIETI877014ROMA202414VITERBO CODICE 1D13RECUPERO SPESE NOTIFICA CREDITI COMUNALI EXTRATRIBUTARI MUN2EX2</t>
  </si>
  <si>
    <t>6140005073</t>
  </si>
  <si>
    <t>APPROVAZIONE RUOLI RISCOSSIONE COATTIVA 1EMISSIONE ANNO 2014 ENTRATE EXTRATRIBUTARIE REFEZIONE SCOLASTICA ANNI 20060708091011 RUOLI NN278514LATINA1270RIETI8770ROMA2024VITERBO CODICE 1C13ULTERIORI INTERESSI PER ISCRIZIOE A RUOLO DI CREDITI COMUNALI MUN2EX2</t>
  </si>
  <si>
    <t>6140005074</t>
  </si>
  <si>
    <t>APPROVAZIONE RUOLI RISCOSSIONE COATTIVA 1EMISSIONE ANNO 2014 ENTRATE EXTRATRIBUTARIE REFEZIONE SCOLASTICA ANNI 20060708091011 RUOLI NN278514LATINA127014RIETI8770ROMA2024VITERBO CODICE 9809QQUOTE CONTRIBUTIVE REFSCOLASTICA ANNI PRECEDENTI MUN2EX2</t>
  </si>
  <si>
    <t>6140005075</t>
  </si>
  <si>
    <t>APPROVAZIONE RUOLI RISCOSSIONE COATTIVA 1EMISSIONE ANNO 2014 ENTRATE EXTRATRIBUTARIE REFEZIONE SCOLASTICA ANNI 20060708091011 RUOLI NN278514LATINA1270RIETI8770ROMA2024VITERBO CODICE 9810INTERESSI RITARDATO PAGAMENTO REFSCOL MUN2EX2</t>
  </si>
  <si>
    <t>6140005083</t>
  </si>
  <si>
    <t>APPROVAZIONE RUOLO RISCOSSIONE COATTIVA 1EMISSIONE ANNO 2014 ENTRATE EXTRATRIBUTARIE ASILI NIDO ANNI 20070809 RUOLI NN160114PORDENONE126814RIETI8768ROMA268514TREVISO COD 1D13RECUPERO SPESE DI NOTIFICA PER CREDITI COMUNALI EXTRATRIBUTARI MUN2EX2</t>
  </si>
  <si>
    <t>6140005084</t>
  </si>
  <si>
    <t>APPROVAZIONE RUOLO RISCOSSIONE COATTIVA 1EMISSIONE ANNO 2014 ENTRATE EXTRATRIBUTARIE ASILI NIDO ANNI 20070809 RUOLI NN160114PORDENONE126814RIETI8768ROMA268514TREVISO COD 1C13ULTERIORI INTERESSI PER ISCRIZIONE A RUOLO DI CREDITI COMUNALI MUN2EX2</t>
  </si>
  <si>
    <t>6140005085</t>
  </si>
  <si>
    <t>APPROVAZIONE RUOLO RISCOSSIONE COATTIVA 1EMISSIONE ANNO 2014 ENTRATE EXTRATRIBUTARIE ASILI NIDO ANNI 20070809 RUOLI NN160114PORDENONE126814RIETI8768ROMA268514TREVISO COD9258RETTE ASILI NIDO MUN2EX2</t>
  </si>
  <si>
    <t>6140005086</t>
  </si>
  <si>
    <t>APPROVAZIONE RUOLO RISCOSSIONE COATTIVA 1EMISSIONE ANNO 2014 ENTRATE EXTRATRIBUTARIE ASILI NIDO ANNI 20070809 RUOLI NN160114PORDENONE126814RIETI8768ROMA268514TREVISO COD9260INTERESSI RETE ASILI NIDO MUN2EX2</t>
  </si>
  <si>
    <t>6140005087</t>
  </si>
  <si>
    <t>APPROVAZIONE RUOLI RISCOSSIONE COATTIVA 1EMISSIONE ANNO 2014 ENTRATE EXTRATRIBUTARIE PROGETTO PONTE ANNUALITA 2007 RUOLO N00915314ROMA CODICE 1D13RECUPERO SPESE DI NOTIFICA CREDITI COMUNALI EXTRATRIBUTARI MUN 2EX3</t>
  </si>
  <si>
    <t>6140005089</t>
  </si>
  <si>
    <t>APPROVAZIONE RUOLI RISCOSSIONE COATTIVA 1EMISSIONE ANNO 2014 ENTRATE EXTRATRIBUTARIE PROGETTO PONTE ANNUALITA 2007 RUOLO N00915314ROMA CODICE 1C13ULTERIORI INTERESSI PER ISCRIZIONE A RUOO DI CREDITI COMUNALI MUN 2EX3</t>
  </si>
  <si>
    <t>6140005092</t>
  </si>
  <si>
    <t>APPROVAZIONE RUOLI RISCOSSIONE COATTIVA 1EMISSIONE ANNO 2014 ENTRATE EXTRATRIBUTARIE PROGETTO PONTE ANNUALITA 2007 RUOLO N00915314ROMA CODICE 1N61CONTRIBUTO PROGETTO PONTE MUN 2EX3</t>
  </si>
  <si>
    <t>6140005093</t>
  </si>
  <si>
    <t>APPROVAZIONE RUOLI RISCOSSIONE COATTIVA 1EMISSIONE ANNO 2014 ENTRATE EXTRATRIBUTARIE PROGETTO PONTE ANNUALITA 2007 RUOLO N00915314ROMA CODICE 1N62INTERESSI RITARDO PAGAMENTO PROGETTO PONTE MUN 2EX3</t>
  </si>
  <si>
    <t>6140005094</t>
  </si>
  <si>
    <t>APPROVAZIONE RUOLI RISCOSSIONE COATTIVA 1EMISSIONE ANNO 2014 ENTRATE EXTRATRIBUTARIE ASILO NIDO ANNUALITA 2007 RUOLI NN00280114LATINA00993314MILANO008806ROMA CODICE 1D13RECUPERO SPESE DI NOTIFICA CREDITI COMUNALI EXTRATRIBUTARI MUN 2EX3</t>
  </si>
  <si>
    <t>6140005095</t>
  </si>
  <si>
    <t>APPROVAZIONE RUOLI RISCOSSIONE COATTIVA 1EMISSIONE ANNO 2014 ENTRATE EXTRATRIBUTARIE ASILO NIDO ANNUALITA 2007 RUOLI NN00280114LATINA00993314MILANO008806ROMA CODICE 1C13ULTERIORI INTERESSI PER ISCRIZIONE A RUOLO DI CREDITI COMUNALI MUN 2EX3</t>
  </si>
  <si>
    <t>6140005098</t>
  </si>
  <si>
    <t>APPROVAZIONE RUOLI RISCOSSIONE COATTIVA 1EMISSIONE ANNO 2014 ENTRATE EXTRATRIBUTARIE ASILO NIDO ANNUALITA 2007 RUOLI NN00280114LATINA00993314MILANO008806ROMA CODICE 9100RECUPERO CREDITI ASILI NIDO EXTRATRIBUTARI MUN 2EX3</t>
  </si>
  <si>
    <t>6140005100</t>
  </si>
  <si>
    <t>APPROVAZIONE RUOLI RISCOSSIONE COATTIVA 1EMISSIONE ANNO 2014 ENTRATE EXTRATRIBUTARIE ASILO NIDO ANNUALITA 2007 RUOLI NN00280114LATINA00993314MILANO008806ROMA CODICE 9260INTERESSI RETTE ASILI NIDO MUN 2EX3</t>
  </si>
  <si>
    <t>6140005118</t>
  </si>
  <si>
    <t>CANONE OCCUPAZIONE PERMANENTE  RUOLI 0088510028122014 COD8592</t>
  </si>
  <si>
    <t>6140005119</t>
  </si>
  <si>
    <t>INTERESSI PER ISCRIZIONE A RUOLO  RUOLI 0088510028122014 COD 152</t>
  </si>
  <si>
    <t>6140005120</t>
  </si>
  <si>
    <t>SPESE DI NOTIFICA  RUOLI 0088510028122014 COD 151</t>
  </si>
  <si>
    <t>6140005121</t>
  </si>
  <si>
    <t>CANONE OCCUPAZIONE TEMPORANEA  RUOLI 0088520037172014 COD8587</t>
  </si>
  <si>
    <t>6140005122</t>
  </si>
  <si>
    <t>SANZ INTER E PENALITA  RUOLI 0088520037172014 COD85898591</t>
  </si>
  <si>
    <t>6140005123</t>
  </si>
  <si>
    <t>INTERESSI PER ISCRIZIONE A RUOLO  RUOLI 0088520037172014 COD150</t>
  </si>
  <si>
    <t>6140005124</t>
  </si>
  <si>
    <t>SPESE DI NOTIFICA  RUOLI 0088520037172014 COD149</t>
  </si>
  <si>
    <t>6140005125</t>
  </si>
  <si>
    <t>CANONE INIZIATIVE PUBBLICITARIE  RUOLI 0034820088532014 COD 1B87</t>
  </si>
  <si>
    <t>6140005126</t>
  </si>
  <si>
    <t>SANZIONI  RUOLI 0034820088532014 COD 1B89</t>
  </si>
  <si>
    <t>6140005127</t>
  </si>
  <si>
    <t>INTMORAT E INT ISCRRUOLO  RUOLI 0034820088532014 COD 1B881R34</t>
  </si>
  <si>
    <t>6140005128</t>
  </si>
  <si>
    <t>SPESE DI NOTIFICA  RUOLI 0034820088532014 COD 1R33</t>
  </si>
  <si>
    <t>6140005129</t>
  </si>
  <si>
    <t>SANZ INTER E PENALITA  RUOLI 0088510028122014 COD859485961L23</t>
  </si>
  <si>
    <t>6140005130</t>
  </si>
  <si>
    <t>000867</t>
  </si>
  <si>
    <t>03/07/2014</t>
  </si>
  <si>
    <t>RUOLO COATTIVO  1 EMISSIONE 2014  TRIBUTO 9809 QUOTE CONTRIBUTIVEREFEZIONE SCOLASTICA ANNO 2007 RUOLI NN 88758914ROMA 205827131636190712913067229028262085966231015441349MUNICIPIO XV</t>
  </si>
  <si>
    <t>6140005131</t>
  </si>
  <si>
    <t>RUOLO COATTIVO  1 EMISSIONE 2014 COSAP TEMPORANEATRIBUTO 8587RUOLI NN 8917892089228878ROMA2828171673121292233822482884206017052049231212932062 ANNI 20072011 MUNICIPIOXV</t>
  </si>
  <si>
    <t>6140005132</t>
  </si>
  <si>
    <t>RUOLO COATTIVO  1 EMISSIONE 2014  COSAP PERMANENTETRIBUTO 8592RUOLI N 887789168923 ROMA3948362923132830999012948921206328299989891920612827 ANNI20072011  MUNICIPIO XV</t>
  </si>
  <si>
    <t>6140005133</t>
  </si>
  <si>
    <t>RUOLO COATTIVO  1 EMISSIONE 2014  PUBBLICITA TRIBUTO 1B87 ANNI2009  RUOLI NN 8918ROMA 2311 1938731362671377 MUNICIPIO XV</t>
  </si>
  <si>
    <t>6140005134</t>
  </si>
  <si>
    <t>RUOLO COATTIVO  1 EMISSIONE 2014  SANZIONI PUBBLICITA  TRIBUTO1B89  ANNO 2009  RUOLI NN 8918ROMA  23111938731362671377MUNICIPIO XV</t>
  </si>
  <si>
    <t>6140005135</t>
  </si>
  <si>
    <t>RUOLO COATTIVO  1 EMISSIONE 2014  SANZIONI COSAP TRIBUTO 85918596RUOLO NN 88778878892189258926ROMA2314283117177314129589242339224928852064 ANNI 20072011MUNICIPIO XV</t>
  </si>
  <si>
    <t>6140005136</t>
  </si>
  <si>
    <t>RUOLO COATTIVO  1 EMISSIONE 2014  SPESE DI NOTIFICA TRIBUTO 1I511R331D131I499811 ANNI DAL 2007 AL 2011 RUOLI NN8875887688778878887989168917891889198920892189258923892689248922ROMA2058271316361907891412913067229028262085966231015441349187637988915163327143</t>
  </si>
  <si>
    <t>6140005137</t>
  </si>
  <si>
    <t>RUOLO COATTIVO  1 EMISSIONE 2014   RUOLI NN 8874  8879 ROMA E N2050VITERBO ASILI NIDO  ANNI 20072011 TRIBUTO 9258  MUN XV</t>
  </si>
  <si>
    <t>6140005138</t>
  </si>
  <si>
    <t>RUOLO COATTIVO  1 EMISSIONE 2014  TRASPORTO SCOL TRIBUTO 9813RUOLI NN 8915ROMA187637983068188016171633271433242059ANNI20072011  MUNICIPIO XV</t>
  </si>
  <si>
    <t>6140005139</t>
  </si>
  <si>
    <t>RUOLO COATTIVO   1 EMISSIONE 2014  N 2327 LATINA E N 8916ROMAPER ABUSIVISMO EDILIZIO  ANNI 20112012 TRIBUTO 9143  MUNICIPIO XV</t>
  </si>
  <si>
    <t>6140005140</t>
  </si>
  <si>
    <t>RUOLO COATTIVO 1 EMISSIONE 2014 INTERESSI   RUOLI NN28262827282828292830LATINA 05717051716MACERATA 06373127313NAPOLI 071  1291129212931294RIETI 096  2328SASSARI102 2248UDINE 115 2884VENEZIA 11920492050205820592060206120622063VITERBO12589168917891889198920</t>
  </si>
  <si>
    <t>6140005164</t>
  </si>
  <si>
    <t>08/07/2014</t>
  </si>
  <si>
    <t>RISCOSSIONE OSP TEMPORANEA COD 8587</t>
  </si>
  <si>
    <t>6140005165</t>
  </si>
  <si>
    <t>INTERESSI OSP  TEMPORANEA COD  8589</t>
  </si>
  <si>
    <t>6140005166</t>
  </si>
  <si>
    <t>SPESE DI NOTIFICA COD 1L49</t>
  </si>
  <si>
    <t>6140005167</t>
  </si>
  <si>
    <t>ULTERIORI INTERESSI COD 1L50</t>
  </si>
  <si>
    <t>6140005168</t>
  </si>
  <si>
    <t>PENALIT PER OMESSO PAGAMENTO SU COD 1L23</t>
  </si>
  <si>
    <t>6140005199</t>
  </si>
  <si>
    <t>000954</t>
  </si>
  <si>
    <t xml:space="preserve">INGIUNZIONE DI PAGAMENTO SANZIONE PECUNIARIA AMMINISTRATIVA E DEMOLIZIONE CON RIPRESTINO STATO DEI LUOGHI IN CONSEGUENZA DELLA REALIZZAZIONE DEGLI INTERVENTI ABUSIVI VIA LAMPEDUSA N2A ANGOLO VIALE ADRIATICO 157 UTENTE MAGINI DANIELAMAGINI GABRIELLACAROSI </t>
  </si>
  <si>
    <t>6140005200</t>
  </si>
  <si>
    <t>07/07/2014</t>
  </si>
  <si>
    <t>CONTRIBUTO REALIZZAZIONE PROGETTO OSTIA MON AMOUR ESTATE  2014</t>
  </si>
  <si>
    <t>6140005221</t>
  </si>
  <si>
    <t>001427</t>
  </si>
  <si>
    <t>02/07/2014</t>
  </si>
  <si>
    <t>INTROITI RELATIVI AI TRASFERIMENTI EFFETTUATI DALLA REGIONE LAZIO INFAVORE DI ROMA CAPITALE PER LA REALIZZAZIONE DEGLI INTERVENTI AI PUNTINN 6 E 7 DENOMINATI PIANI PERSONALIZZATI DI SVILUPPO PROFESSIONALE EDINTEGRAZIONE SOCIALE E LAVORATIVA PREVISTI DAL P</t>
  </si>
  <si>
    <t>6140005223</t>
  </si>
  <si>
    <t>PONTE DELLA SCIENZA OP CODC32152 APPROVAZIONE PERIZIA DI VARIANTE</t>
  </si>
  <si>
    <t>6140005233</t>
  </si>
  <si>
    <t>L1400000442   CIP LISTA DI CARICO ANNO 2014 MUNXIV EX XIX</t>
  </si>
  <si>
    <t>L1400000442   CIP LISTA DI CARICO ANNO 2014INCASSI DA PRELEVATI DA CCPOSTALI</t>
  </si>
  <si>
    <t>19/07/2017</t>
  </si>
  <si>
    <t xml:space="preserve">  APPROVAZIONE 1° RUOLO RISCOSSIONE COATTIVA CIP -CANONE INIZIATIVE PUBBLICITARIE  MUN 14 COD. 1B87 -ANNO 2014  RUOLI 3045-9253</t>
  </si>
  <si>
    <t>6140005234</t>
  </si>
  <si>
    <t>L1400000184  COSAP  2014 MUN XIV  EX XIX</t>
  </si>
  <si>
    <t>L1400000184  COSAP  2014 MUN XIV  EX XIX INTROITI MEDIANTEPRELEVATI DA CC POSTALE</t>
  </si>
  <si>
    <t>6140005240</t>
  </si>
  <si>
    <t>000900</t>
  </si>
  <si>
    <t>27/06/2014</t>
  </si>
  <si>
    <t>I RUOLO COATTIVO 2014 N 3054201488682014 TRIBUTO 1I51 E 1I52</t>
  </si>
  <si>
    <t>6140005241</t>
  </si>
  <si>
    <t>I RUOLO COATTIVO 2014 N 3054201488682014 TRIBUTO 1L23  8594  8596</t>
  </si>
  <si>
    <t>6140005242</t>
  </si>
  <si>
    <t>I RUOLO COATTIVO 2014 N 3054201488682014 TRIBUTO 8592</t>
  </si>
  <si>
    <t>6140005243</t>
  </si>
  <si>
    <t>I RUOLO COATTIVO 2014 N  170312878867 ANNO 2014  TRIBUTO 9813</t>
  </si>
  <si>
    <t>6140005244</t>
  </si>
  <si>
    <t>I RUOLO COATTIVO 2014 N  170312878867 ANNO 2014  TRIBUTO 98141C13  1D13</t>
  </si>
  <si>
    <t>6140005251</t>
  </si>
  <si>
    <t>L 14000000394 LISTA CIP ANNO 2014 MUNX EX XIII</t>
  </si>
  <si>
    <t>6140005252</t>
  </si>
  <si>
    <t>05/08/2014</t>
  </si>
  <si>
    <t>L 1400000136 LISTA COSAP PERMANENTE ANNO 2014 MUNX EX XIII</t>
  </si>
  <si>
    <t>6140005253</t>
  </si>
  <si>
    <t>I RUOLO COATTIVO 2014 N 348313423616186521869632816193212559951728089831653417305316131958128688663724190416291626204515351828 TRIBUTO 9809</t>
  </si>
  <si>
    <t>6140005254</t>
  </si>
  <si>
    <t>I RUOLO COATTIVO 2014 N 348313423616186521869632816193212559951728089831653417305316131958128688663724190416291626204515351828 TRIBUTO 9810 E 1C13</t>
  </si>
  <si>
    <t>6140005255</t>
  </si>
  <si>
    <t>I RUOLO COATTIVO 2014 N 348313423616186521869632816193212559951728089831653417305316131958128688663724190416291626204515351828 TRIBUTO 1D13</t>
  </si>
  <si>
    <t>6140005336</t>
  </si>
  <si>
    <t>MOROSIT 2014 COD 8592</t>
  </si>
  <si>
    <t>032</t>
  </si>
  <si>
    <t xml:space="preserve">  COSAP MOROSITÀ 2014 COD. 8592 - 1RUOLO COSAP 2016</t>
  </si>
  <si>
    <t>034</t>
  </si>
  <si>
    <t xml:space="preserve">  COSAP ANNO 2014 COD 8592</t>
  </si>
  <si>
    <t>035</t>
  </si>
  <si>
    <t>6140005337</t>
  </si>
  <si>
    <t>002896</t>
  </si>
  <si>
    <t>L1400000221 LISTA COSAP PASSI CARRABILI UOT  ANNO 2014 MUNV EX VIIREGOLAR DAL 01072014</t>
  </si>
  <si>
    <t xml:space="preserve">  8592 - COSAP PERMANENTE PASSI CARRABILI - UTENTI DA LISTA DI CARICO 2014</t>
  </si>
  <si>
    <t>6140005338</t>
  </si>
  <si>
    <t>CIP MUN 11 EX 15 ANNO 2014 PER REGOLARIZZAZIONI DAL 1 LUG2014LISTA DI CARICO N L1400000405</t>
  </si>
  <si>
    <t xml:space="preserve">  CIP MOROSITÀ 2014 COD. 1B87 - 1RUOLO CIP 2016</t>
  </si>
  <si>
    <t xml:space="preserve">  CIP ANNO 2014 CD 1B87</t>
  </si>
  <si>
    <t>6140005340</t>
  </si>
  <si>
    <t>L1400000151LISTA COSAP PERMANENTE ANNO 2014 MUNXII EX XVI</t>
  </si>
  <si>
    <t>001153</t>
  </si>
  <si>
    <t>26/06/2017</t>
  </si>
  <si>
    <t xml:space="preserve">  I RUOLO COATTIVO 2017 COD.TRIB.8592 MUN.12</t>
  </si>
  <si>
    <t>15/12/2017</t>
  </si>
  <si>
    <t xml:space="preserve">  II RUOLO 2017</t>
  </si>
  <si>
    <t>6140005341</t>
  </si>
  <si>
    <t>001251</t>
  </si>
  <si>
    <t>L1400000254LISTA COSAP PERMANENTE ANNO 2014 MUNXII EX XVI</t>
  </si>
  <si>
    <t>6140005343</t>
  </si>
  <si>
    <t>L1400000416LISTA CIP ANNO 2014 MUNXII EX XVI</t>
  </si>
  <si>
    <t xml:space="preserve">  I RUOLO COATTIVO 2017 COD.TRIB.1B87 MUN.12</t>
  </si>
  <si>
    <t>6140005353</t>
  </si>
  <si>
    <t>002258</t>
  </si>
  <si>
    <t>31/07/2014</t>
  </si>
  <si>
    <t>L1400000232LISTA COSAP PERM PASSI CARRABILI ANNO 2014 MUN 7 EX 9</t>
  </si>
  <si>
    <t>6140005354</t>
  </si>
  <si>
    <t>L1400000103LISTA COSAP PERM ANNO 2014 MUN 7 EX 10</t>
  </si>
  <si>
    <t>6140005355</t>
  </si>
  <si>
    <t>L1400000243LISTA COSAP PERM PASSI CARRABILI ANNO 2014 MUN 7 EX 10</t>
  </si>
  <si>
    <t>6140005357</t>
  </si>
  <si>
    <t>002238</t>
  </si>
  <si>
    <t>L1400000350  LISTA CIP ANNO 2014 MUN 7 EX 9</t>
  </si>
  <si>
    <t>6140005358</t>
  </si>
  <si>
    <t>L1400000361  LISTA CIP ANNO 2014 MUN 7 EX 10</t>
  </si>
  <si>
    <t>6140005360</t>
  </si>
  <si>
    <t>L1400000114LISTA COSAP PERM ANNO 2014 MUN 8 EX 11</t>
  </si>
  <si>
    <t>027</t>
  </si>
  <si>
    <t>6140005361</t>
  </si>
  <si>
    <t>L1400000125LISTA COSAP PERM ANNO 2014 MUN 9 EX 12</t>
  </si>
  <si>
    <t>22/12/2016</t>
  </si>
  <si>
    <t xml:space="preserve">  CANONE OCCUPAZIONE PERMANENTE - RUOLO 004878 - 016464 # 171.016,75</t>
  </si>
  <si>
    <t>028</t>
  </si>
  <si>
    <t>20/07/2017</t>
  </si>
  <si>
    <t xml:space="preserve">  COSAP PERMENTE (SUAP) MUNICIPIO 9 - RUOLO 2017 PRIMA EMISSIONE - RUOLO  N. 9222/17 - COD.TRIB. 8592/2014</t>
  </si>
  <si>
    <t>27/12/2017</t>
  </si>
  <si>
    <t xml:space="preserve">  RUOLI 015118 002186 - COSAP PERMANENTE - ANNO 2014 - II^ EMISSIONE 2017 - CODTRIB 8592</t>
  </si>
  <si>
    <t>6140005362</t>
  </si>
  <si>
    <t>L1400000372  LISTA CIP ANNO 2014 MUN 8 EX 11</t>
  </si>
  <si>
    <t>6140005363</t>
  </si>
  <si>
    <t>L1400000383  LISTA CIP ANNO 2014 MUN 9 EX 12</t>
  </si>
  <si>
    <t xml:space="preserve">  CANONE PER INIZIATIVE PUBBLICITARIE - RUOLO 004870-017949-004429-016442-011028-004499 # 19.235,32</t>
  </si>
  <si>
    <t xml:space="preserve">  CANONE INIZIATIVE PUBBLICITARIE (SUAP) MUNICIPIO 9 - RUOLO 2017 PRIMA EMISSIONE - RUOLO  N. 9224/17 - COD.TRIB. 1B87/2014.</t>
  </si>
  <si>
    <t xml:space="preserve">  RUOLO 015121 - CIP - ANNO 2014 - II^ EMISSIONE 2017 - CODTRIB 1B87</t>
  </si>
  <si>
    <t>6140005364</t>
  </si>
  <si>
    <t>000974</t>
  </si>
  <si>
    <t>L140000195  LISTA COSAP PERMANENTE  ANNO 2014   MUN 15 EX 20REGOLARDAL 01072014</t>
  </si>
  <si>
    <t>6140005365</t>
  </si>
  <si>
    <t>000975</t>
  </si>
  <si>
    <t>L140000453  LISTA DI CARICO CIP  ANNO 2014 MUN 15 EX 20     REGOLARDAL 01072014</t>
  </si>
  <si>
    <t>6140005367</t>
  </si>
  <si>
    <t>L1400000173  LISTA COSAP PERMANENTE SUAP  ANNO 2014   MUN 13 EX 18REGOLARDAL 01072014DD2352015 RIMODULAZIONE E AUMENTO ACT</t>
  </si>
  <si>
    <t>6140005368</t>
  </si>
  <si>
    <t>L1400000265 LISTA COSAP PERMANENTE PASSI CARRABILI  ANNO 2014   MUN13 EX 18 REGOLARDAL 01072014DD2372015 PER CONSOLIDAMENTO ERIMODULAZIONE ACT</t>
  </si>
  <si>
    <t>6140005369</t>
  </si>
  <si>
    <t>L1400000431  LISTA CIP  ANNO 2014   MUN 13 EX 18 REGOLARDAL01072014RIMODULAZIONE ACT AUMENTO DD2362015</t>
  </si>
  <si>
    <t>6140005378</t>
  </si>
  <si>
    <t>01/08/2014</t>
  </si>
  <si>
    <t>L140000011  LISTA COSAP PERMANENTE   II SEM2014 MUNICIPIO 1 EX CENTRO STORICO</t>
  </si>
  <si>
    <t>6140005379</t>
  </si>
  <si>
    <t>L1400000206  COSAP PERMANENTE  II SEM2014  MUN1 EX CENTRO STORICOPASSI CARARBILI</t>
  </si>
  <si>
    <t>6140005380</t>
  </si>
  <si>
    <t>003313</t>
  </si>
  <si>
    <t>L1400000276  LISTA CIP  II SEM 2014 MUN 1 EX CENTRO STORICO</t>
  </si>
  <si>
    <t>6140005381</t>
  </si>
  <si>
    <t>L1400000162 COSAP PERMANENTE PUBBLICO  II SEM2014 MUN1 EX XVII</t>
  </si>
  <si>
    <t>004268</t>
  </si>
  <si>
    <t>19/12/2016</t>
  </si>
  <si>
    <t xml:space="preserve">  APPROVAZIONE RUOLI DI RISCOSSIONE COATTIVA  ANNO 2016-2°EMISSIONE COSAP PERMANENTE (ANNUALITA' 2014) (LISTA DI CARICO L1400000162 RIF.RUOLI COATTIVI NN: 16491,4678,3160,3676,6702,2773,3565,17965,5071,4771,2183,16495,3698 ,11034,4679,2474,4870,3401,6713,2774,17967,5072,13759,4772,2184,16497 ,3083,11035,6701,17964,16494,4153,4891,4770,3402/2016 MUN.1(EX17)  </t>
  </si>
  <si>
    <t>005130</t>
  </si>
  <si>
    <t>20/12/2017</t>
  </si>
  <si>
    <t xml:space="preserve">  APPROVAZIONE RUOLO II EMISSIONE 2017 - MUN.I EX XVII NN.3045-3148-16535-15157(RM)-4023-2189-4268-5757-4174-15152(RM)- 3047-16534-15156(RM)-4022-5756-2673-3527-2456-1295-16533-4546- 12690-4161-1782-15155(RM)-9684-2955-2997-5628-6093-3528-2457- 1296-4175-16537-4547-12691-4162-1783-15158(RM)-9685-5807-2956 (COD.TRIB.8592 COSAP PERMANENTE)</t>
  </si>
  <si>
    <t>6140005382</t>
  </si>
  <si>
    <t>L1400000420  LISTA DI CARICO CIP   II SEM2014 MUN 1 EX MUNXVII</t>
  </si>
  <si>
    <t>6140005389</t>
  </si>
  <si>
    <t>11/08/2014</t>
  </si>
  <si>
    <t>L1400000302  CIP  II SEMESTRE 2014  LISTA MUNIII EX MUNIV</t>
  </si>
  <si>
    <t>6140005403</t>
  </si>
  <si>
    <t>RUOLI N 20140037712014002806201300994220140072642014001279201400882120140062382014002038201400153REFEZIONE SCOL COD9809 ANNI 200708091011  SCADENZA RUOLO09062014</t>
  </si>
  <si>
    <t>6140005404</t>
  </si>
  <si>
    <t>RUOLI N 20140037712014002806201300994220140072642014001279201400882120140062382014002038201400153REFEZIONE SCOL INTERESSI COD9810 E 1C13  ANNI 200708091011 SCADENZA RUOLO 09062014</t>
  </si>
  <si>
    <t>6140005405</t>
  </si>
  <si>
    <t>RUOLI N 20140037712014002806201300994220140072642014001279201400882120140062382014002038201400153REFEZIONE SCOL REC SPESE NOTIFICA COD1D13 ANNI 200708091011 SCADENZA RUOLO 09062014</t>
  </si>
  <si>
    <t>6140005406</t>
  </si>
  <si>
    <t>002415</t>
  </si>
  <si>
    <t>RUOLI N 2014001818 2014008822 ABUSIVISMO EDILIZIO SANZIONI PECUNIARIECOD 9143  ANNI 201213 SCAD CREDITO 09062014</t>
  </si>
  <si>
    <t>6140005407</t>
  </si>
  <si>
    <t>002148</t>
  </si>
  <si>
    <t>11/06/2014</t>
  </si>
  <si>
    <t>RUOLI N 2014008831 ABUSIVISMO EDILIZIO SANZIONI PECUNIARIE COD 9143 ANNO 2013 SCAD CREDITO 09062014 EX MUN 7</t>
  </si>
  <si>
    <t>6140005422</t>
  </si>
  <si>
    <t>RUOLO N 20140034802014002297201400994320140072652014008823 201400371420140023282014003997  COSAP PERMANENTE E INDENNITA DI MORACOD 85928593 ANNI 2009101112 SCADENZA CREDITO 09062014</t>
  </si>
  <si>
    <t>6140005423</t>
  </si>
  <si>
    <t>RUOLO N 20140034802014002297201400994320140072652014008823 201400371420140023282014003997  COSAP PERMANENTE INFRAZIONI  COD 8596ANNI 2009101112 SCADENZA CREDITO 09062014</t>
  </si>
  <si>
    <t>6140005424</t>
  </si>
  <si>
    <t>RUOLO N 20140034802014002297201400994320140072652014008823 201400371420140023282014003997  COSAP PERMANENTE INTERESSI  COD 85941I52 ANNI 2009101112 SCADENZA CREDITO 09062014</t>
  </si>
  <si>
    <t>6140005425</t>
  </si>
  <si>
    <t>RUOLO N 20140034802014002297201400994320140072652014008823 201400371420140023282014003997  COSAP PERMANENTE RECUPERO SPESE DINOTIFICA COD 1I51 ANNI 2009101112 SCADENZA CREDITO 09062014</t>
  </si>
  <si>
    <t>6140005426</t>
  </si>
  <si>
    <t>RUOLO N 2014008824  COSAP TEMPORANEA E INDENNITA DI MORA COD 85878588ANNI 201012 SCADENZA CREDITO 09062014</t>
  </si>
  <si>
    <t>6140005427</t>
  </si>
  <si>
    <t>RUOLO N 2014008824  COSAP TEMPORANEA  INFRAZIONI COD 8591 ANNI 201012SCADENZA CREDITO 09062014</t>
  </si>
  <si>
    <t>6140005428</t>
  </si>
  <si>
    <t>RUOLO N 2014008824  COSAP TEMPORANEA INTERESSI COD 85891I50 ANNI201012 SCADENZA CREDITO 09062014</t>
  </si>
  <si>
    <t>6140005429</t>
  </si>
  <si>
    <t>RUOLO N 20140013402014008825 PUBBLICITA CIP ARRTRATI  COD 1B87 ANNI20101213 SCADENZA CREDITO 09062014</t>
  </si>
  <si>
    <t>6140005430</t>
  </si>
  <si>
    <t>RUOLO N 20140013402014008825 PUBBLICITA CIP SANZIONI PECUNIARIE COD1B89 ANNI 20101213 SCADENZA CREDITO 09062014</t>
  </si>
  <si>
    <t>6140005431</t>
  </si>
  <si>
    <t>RUOLO N 20140013402014008825 PUBBLICITA CIP INTERESSI COD 1B881R34 ANNI 20101213 SCADENZA CREDITO 09062014</t>
  </si>
  <si>
    <t>6140005432</t>
  </si>
  <si>
    <t>RUOLO N 20140013402014008825 PUBBLICITA CIP RECUPERO SPESE DINOTIFICA COD 1R33 ANNI 20101213 SCADENZA CREDITO 09062014</t>
  </si>
  <si>
    <t>6140005433</t>
  </si>
  <si>
    <t>RUOLO N 2014008826  IMPOSTA PUBBLICITA  SPESE DI GIUDIZIO EX ART 15DLGS 54692  COD 8869 ANN0 2006 SCADENZA CREDITO 09062014</t>
  </si>
  <si>
    <t>6140005437</t>
  </si>
  <si>
    <t>RUOLO N 2014008824  COSAP TEMPORANEA RECUPERO SPESE DI NOTIFICA COD1I49 ANNI 201012 SCADENZA CREDITO 09062014</t>
  </si>
  <si>
    <t>6140005439</t>
  </si>
  <si>
    <t>002371</t>
  </si>
  <si>
    <t>RUOLO N 201400994420140088302014003419  COSAP PERMANENTE PASSI CARRABILI COD 8592 ANNI 2010 SCADENZA CREDITO 09062014 EX 7</t>
  </si>
  <si>
    <t>6140005440</t>
  </si>
  <si>
    <t>RUOLO N 201400994420140088302014003419  COSAP PERMANENTE PASSICARRABILI INTERESSI COD 8594  1I52 ANNI 2010 SCADENZA CREDITO09062014 EX 7</t>
  </si>
  <si>
    <t>6140005441</t>
  </si>
  <si>
    <t>RUOLO N 201400994420140088302014003419  COSAP PERMANENTE PASSI CARRABILI SANZIONI PECUNIARIE COD 8596 ANNI 2010 SCADENZA CREDITO 09062014EX 7</t>
  </si>
  <si>
    <t>6140005442</t>
  </si>
  <si>
    <t>RUOLO N 201400994420140088302014003419  COSAP PERMANENTE PASSICARRABILI  RECUPERO SPESE NOTIFICA COD 1I51 ANNI 2010 SCADENZA CREDITO09062014 EX 7</t>
  </si>
  <si>
    <t>6140005446</t>
  </si>
  <si>
    <t>001050</t>
  </si>
  <si>
    <t>RECUPERO SPESE DI NOTIFICA CODTRIB1149APPROVAZRUOLO OSP IEMISSIONERUOLI NN361737777281887237262014</t>
  </si>
  <si>
    <t>6140005447</t>
  </si>
  <si>
    <t>RECUPERO INDENNITA DI MORA CODTRIB8588APPROVAZRUOLO OSP IEMISSIONERUOLI NN361737777281887237262014</t>
  </si>
  <si>
    <t>6140005448</t>
  </si>
  <si>
    <t>RECUPERO INTERESSICODTRIB8589APPROVAZRUOLO OSP IEMISSIONERUOLI NN361737777281887237262014</t>
  </si>
  <si>
    <t>6140005449</t>
  </si>
  <si>
    <t>RECUPERO SANZIONE PECUNIARIECODTRIB8591APPROVAZRUOLO OSP IEMISSIONERUOLI NN361737777281887237262014</t>
  </si>
  <si>
    <t>6140005451</t>
  </si>
  <si>
    <t>000911</t>
  </si>
  <si>
    <t>1 RUOLO COATTIVO 2014 N 3990 304688652044 PRIMA EMISSIONE  ASILINIDO  CODICE TRIBUTO 9258 L</t>
  </si>
  <si>
    <t>6140005454</t>
  </si>
  <si>
    <t>1 RUOLO COATTIVO 2014 N 3990 304688652044 PRIMA EMISSIONE  ASILINIDO  CODICE TRIBUTO 9260 1C13  1D13</t>
  </si>
  <si>
    <t>6140005459</t>
  </si>
  <si>
    <t>RUOLI N 201400229820140012542014008828  2014001627 REFEZIONE SCOLCOD9809 ANNI 201011  SCADENZA RUOLO 09062014</t>
  </si>
  <si>
    <t>6140005460</t>
  </si>
  <si>
    <t>RUOLI N 201400229820140012542014008828  2014001627 REFEZIONE SCOLINTERESSI  COD9810 1C13 ANNI 201011  SCADENZA RUOLO 09062014</t>
  </si>
  <si>
    <t>6140005461</t>
  </si>
  <si>
    <t>RUOLI N 201400229820140012542014008828  2014001627 REFEZIONE SCOLRECUPERO SPESE DI NOTIFICA  COD 1D13 ANNI 201011  SCADENZA RUOLO09062014</t>
  </si>
  <si>
    <t>6140005462</t>
  </si>
  <si>
    <t>1 RUOLO COATTIVO 2014 N 869 E 2046   PRIMA EMISSIONE  ABUSIVISMOEDILIZIO  COD TRIBUTO 9143</t>
  </si>
  <si>
    <t>6140005463</t>
  </si>
  <si>
    <t>RUOLI N 201400162120140028072014008827  ASILO NIDO COD9100 ANNI201011  SCADENZA RUOLO 09062014</t>
  </si>
  <si>
    <t>6140005464</t>
  </si>
  <si>
    <t>RUOLI N 201400162120140028072014008827  ASILO NIDO INTERESSICOD9260  1C13 ANNI 201011  SCADENZA RUOLO 09062014</t>
  </si>
  <si>
    <t>6140005465</t>
  </si>
  <si>
    <t>RUOLI N 201400162120140028072014008827  ASILO NIDO RECUPERO SPESE DINOTIFICA COD1D13 ANNI 201011  SCADENZA RUOLO 09062014</t>
  </si>
  <si>
    <t>6140005466</t>
  </si>
  <si>
    <t>FPL</t>
  </si>
  <si>
    <t>RUOLI N 20140012802014008829 TRASPORTO SCOLASTICO COD9813   ANNI201011  SCADENZA RUOLO 09062014</t>
  </si>
  <si>
    <t>6140005467</t>
  </si>
  <si>
    <t>RUOLI N 20140012802014008829 TRASPORTO SCOLASTICO INTERESSI COD9814 1C13  ANNI 201011  SCADENZA RUOLO 09062014</t>
  </si>
  <si>
    <t>6140005468</t>
  </si>
  <si>
    <t>RUOLI N 20140012802014008829 TRASPORTO SCOLASTICO RECUPERO SPESE DINOTIFICA  COD1D13  ANNI 201011  SCADENZA RUOLO 09062014</t>
  </si>
  <si>
    <t>6140005474</t>
  </si>
  <si>
    <t>002430</t>
  </si>
  <si>
    <t>RUOLI N 20140020742014008832 COSAP PERMANENTE E INDENNITA DI MORA COD85928593  ANNO 2010  SCADENZA RUOLO 09062014</t>
  </si>
  <si>
    <t>6140005475</t>
  </si>
  <si>
    <t>RUOLI N 20140020742014008832 COSAP PERMANENTE INTERESSE COD85941I52  ANNO 2010  SCADENZA RUOLO 09062014</t>
  </si>
  <si>
    <t>6140005476</t>
  </si>
  <si>
    <t>RUOLI N 20140020742014008832 COSAP PERMANENTE  SANZIONI PECUNIARIE COD8596  ANNO 2010  SCADENZA RUOLO 09062014</t>
  </si>
  <si>
    <t>6140005477</t>
  </si>
  <si>
    <t>RUOLI N 20140020742014008832 COSAP PERMANENTE RECUPERO SPESE DINOTIFICA COD 1I51  ANNO 2010  SCADENZA RUOLO 09062014</t>
  </si>
  <si>
    <t>6140005509</t>
  </si>
  <si>
    <t>22/07/2014</t>
  </si>
  <si>
    <t>E.3.01.02.01.006.1PCS</t>
  </si>
  <si>
    <t xml:space="preserve">PROVENTI DEI CENTRI SPORTIVI MUNICIPALI </t>
  </si>
  <si>
    <t>TSS</t>
  </si>
  <si>
    <t>0000086987</t>
  </si>
  <si>
    <t xml:space="preserve">GREEN VOLLEY A.S.D.   </t>
  </si>
  <si>
    <t>PROVENTI DEI CENTRI SPORTIVI MUNICIPALI</t>
  </si>
  <si>
    <t>6140005534</t>
  </si>
  <si>
    <t>RUOLI N 201400186720140024342014003607  2014003416 201400377220140026512014002289  2014002075201400280820140022772014001702  2014009945201400726620140034202014003049  2014001281201400883320140009362014006239  2014002872201400130820140022742014002039REFEZI</t>
  </si>
  <si>
    <t>6140005535</t>
  </si>
  <si>
    <t>6140005536</t>
  </si>
  <si>
    <t>6140005541</t>
  </si>
  <si>
    <t>RUOLI N 201400273920140037732014000962  2014002809 201400227820140016752014008834  2014003715 2014002040 COSAPPERMANENTE ARRETRATI COD85928593 ANN0 2011 SCADENZA RUOLO 09062014</t>
  </si>
  <si>
    <t>6140005542</t>
  </si>
  <si>
    <t>RUOLI N 201400273920140037732014000962  2014002809 201400227820140016752014008834  2014003715 2014002040 COSAPPERMANENTE INTERESSI COD85941I52 ANN0 2011 SCADENZA RUOLO 09062014</t>
  </si>
  <si>
    <t>6140005543</t>
  </si>
  <si>
    <t>RUOLI N 201400273920140037732014000962  2014002809 201400227820140016752014008834  2014003715 2014002040 COSAPPERMANENTE SANZIONI COD85961L23 ANN0 2011 SCADENZA RUOLO 09062014</t>
  </si>
  <si>
    <t>6140005544</t>
  </si>
  <si>
    <t>RUOLI N 201400273920140037732014000962  2014002809 201400227820140016752014008834  2014003715 2014002040 COSAPPERMANENTE RECUPERO SPESE DI NOTIFICA COD1I51 ANN0 2011 SCADENZA RUOLO09062014</t>
  </si>
  <si>
    <t>6140005545</t>
  </si>
  <si>
    <t>RUOLI N 201400290820140102332014009154  2014006411 CANONE COMUNALESULLA PUBBLICITA ARRETRATI COD1B87 ANN0 2011 SCADENZA RUOLO 09062014</t>
  </si>
  <si>
    <t>6140005547</t>
  </si>
  <si>
    <t>RUOLI N 201400290820140102332014009154  2014006411 CANONE COMUNALESULLA PUBBLICITA INTERESSI COD1B88  1R34 ANN0 2011 SCADENZA RUOLO09062014</t>
  </si>
  <si>
    <t>6140005548</t>
  </si>
  <si>
    <t>RUOLI N 201400290820140102332014009154  2014006411 CANONE COMUNALESULLA PUBBLICITA ARRETRATI COD1B89  1B90 ANN0 2011 SCADENZA RUOLO09062014</t>
  </si>
  <si>
    <t>6140005549</t>
  </si>
  <si>
    <t>RUOLI N 201400290820140102332014009154  2014006411 CANONE COMUNALESULLA PUBBLICITA RECUPERO SPESE DI NOTIFICA COD1R33 ANN0 2011 SCADENZARUOLO 09062014</t>
  </si>
  <si>
    <t>6140005551</t>
  </si>
  <si>
    <t>001111</t>
  </si>
  <si>
    <t>17/07/2014</t>
  </si>
  <si>
    <t>COSAP PERM ARRETRATI COD8592  EMISSIONE 1 RUOLO</t>
  </si>
  <si>
    <t>6140005552</t>
  </si>
  <si>
    <t>INTERESSI COD8594  1I52  EMISSIONE 1 RUOLO</t>
  </si>
  <si>
    <t>6140005553</t>
  </si>
  <si>
    <t>SANZIONI COD8596  EMISSIONE 1 RUOLO</t>
  </si>
  <si>
    <t>6140005554</t>
  </si>
  <si>
    <t>COSAP TEMP ARRETRATI COD8587  EMISSIONE 1 RUOLO</t>
  </si>
  <si>
    <t>6140005555</t>
  </si>
  <si>
    <t>SPESE DI NOTIFICA COD 1I491I51 1R33  EMISSIONE 1 RUOLO</t>
  </si>
  <si>
    <t>6140005556</t>
  </si>
  <si>
    <t>SANZIONI COD8591  EMISSIONE 1 RUOLO</t>
  </si>
  <si>
    <t>6140005557</t>
  </si>
  <si>
    <t>INTERESSI COD8589 1I50  EMISSIONE 1 RUOLO</t>
  </si>
  <si>
    <t>6140005558</t>
  </si>
  <si>
    <t>CIP  ARRETRATI COD1B87  EMISSIONE 1 RUOLO</t>
  </si>
  <si>
    <t>6140005559</t>
  </si>
  <si>
    <t>INTERESSI COD1B881R34   EMISSIONE 1 RUOLO</t>
  </si>
  <si>
    <t>6140005560</t>
  </si>
  <si>
    <t>SANZIONI COD1B89  EMISSIONE 1 RUOLO</t>
  </si>
  <si>
    <t>6140005578</t>
  </si>
  <si>
    <t>017020</t>
  </si>
  <si>
    <t>01/07/2014</t>
  </si>
  <si>
    <t>APPROVAZIONE RUOLI DI RISCOSSIONE ANNO 2014 N RUOLO20140089092014001419 FORNITURA DEL 18042014  ICI  CODICETRIBUTO 8858 IMPOSTA ICI</t>
  </si>
  <si>
    <t>6140005579</t>
  </si>
  <si>
    <t>APPROVAZIONE RUOLI DI RISCOSSIONE ANNO 2014 N RUOLO20140089092014001419 FORNITURA DEL 18042014  ICI  CODICETRIBUTO 8859 SANZIONE ICI</t>
  </si>
  <si>
    <t>6140005580</t>
  </si>
  <si>
    <t>APPROVAZIONE RUOLI DI RISCOSSIONE ANNO 2014 N RUOLO20140089092014001419 FORNITURA DEL 18042014  ICI  CODICETRIBUTO 8861 INTERESSI ICI</t>
  </si>
  <si>
    <t>6140005581</t>
  </si>
  <si>
    <t>APPROVAZIONE RUOLI DI RISCOSSIONE ANNO 2014 N RUOLO20140089092014001419 FORNITURA DEL 18042014  ICI  CODICETRIBUTO 8878 RECUPERO SPESE DI NOTIFICA</t>
  </si>
  <si>
    <t>6140005582</t>
  </si>
  <si>
    <t>APPROVAZIONE RUOLI DI RISCOSSIONE ANNO 2014 N RUOLO20140089092014001419 FORNITURA DEL 18042014  ICI  CODICETRIBUTO 1C58 INTERESSI DI MORA</t>
  </si>
  <si>
    <t>6140005611</t>
  </si>
  <si>
    <t>15/07/2014</t>
  </si>
  <si>
    <t>APPROVAZIONE RISCOSSIONE COATTIVA 1EMISSIONE ANNO 2014 OSP PERMANENTEPASSI CARRABILI ANNO 2011 COD 1L52ULTERIORI INTERESSI ISCRIZIONE RUOLO RUOLI NN 229628059941127888206237 MUN3EX4</t>
  </si>
  <si>
    <t>6140005612</t>
  </si>
  <si>
    <t>APPROVAZIONE RISCOSSIONE COATTIVA 1EMISSIONE ANNO 2014OSP PERMANENTEPASSI CARRABILI ANNO 2011 CODICE 1L51 SPESE NOTIFICA RUOLI NN 229628059941127888206237 MUN 3EX4</t>
  </si>
  <si>
    <t>6140005613</t>
  </si>
  <si>
    <t>APPROVAZIONE RISCOSSIONE COATTIVA 1EMISSIONE ANNO 2014 OSPOSPPERMANENTE PASSI CARRABILI ANNO 2011 CODICE 8592CANONE RUOLI NN 229628059941127888206237 MUN 3EX4</t>
  </si>
  <si>
    <t>6140005614</t>
  </si>
  <si>
    <t>APPROVAZIONE RISCOSSIONE COATTIVA 1EMISSIONE ANNO 2014OSP PERMANENTEPASSI CARRABILEANNO 2011 CODICE 8593 INDENNITA DI MORA RUOLI NN 229628059941127888206237 MUN 3EX4</t>
  </si>
  <si>
    <t>6140005615</t>
  </si>
  <si>
    <t>APPROVAZIONE RISCOSSIONE COATTIVA 1EMISSIONE ANNO 2014OSP PERMANENTEPASSI CARRABILIANNO 2011 CODICE 8594 INTERESSI RUOLI NN 229628059941127888206237 MUN 3EX4</t>
  </si>
  <si>
    <t>6140005616</t>
  </si>
  <si>
    <t>APPROVAZIONE RISCOSSIONE COATTIVA 1EMISSIONE ANNO 2014 OSP TEMPORANEA ANNI 2008200920102011 CODICE 1L50ULTERIORI INTERESSI ISCRIZIONE RUOLO RUOLI NN 9939881562362014 MUN3EX4</t>
  </si>
  <si>
    <t>6140005617</t>
  </si>
  <si>
    <t>APPROVAZIONE RISCOSSIONE COATTIVA 1EMISSIONE ANNO 2014 OSP TEMPORANEA ANNI 2008200920102011 CODICE 1L49SPESE NOTIFICA RUOLI NN 9939881562362014 MUN3EX4</t>
  </si>
  <si>
    <t>6140005618</t>
  </si>
  <si>
    <t>APPROVAZIONE RISCOSSIONE COATTIVA 1EMISSIONE ANNO 2014 OSP TEMPORANEA ANNI 2008200920102011 CODICE 8588INDENNITA DI MORA RUOLI NN 9939881562362014 MUN3EX4</t>
  </si>
  <si>
    <t>6140005619</t>
  </si>
  <si>
    <t>APPROVAZIONE RISCOSSIONE COATTIVA 1EMISSIONE ANNO 2014 OSP TEMPORANEA ANNI 2008200920102011 CODICE 8589INTERESSI RUOLI NN 9939881562362014 MUN3EX4</t>
  </si>
  <si>
    <t>6140005620</t>
  </si>
  <si>
    <t>APPROVAZIONE RISCOSSIONE COATTIVA 1EMISSIONE ANNO 2014 OSP TEMPORANEA ANNI 2008200920102011 CODICE 8591SANZIONI PECUNIARIE RUOLI NN 9939881562362014 MUN3EX4</t>
  </si>
  <si>
    <t>6140005626</t>
  </si>
  <si>
    <t>001092</t>
  </si>
  <si>
    <t>16/07/2014</t>
  </si>
  <si>
    <t>PZ C26 VIA DI TOR CERVARA INDENN PROVVESPROPRIO RATEIZZATA  SOCSOCOLP SPA</t>
  </si>
  <si>
    <t>6140005627</t>
  </si>
  <si>
    <t>PZ C26 VIA DI TOR CERVARA INTERESSI SU  INDENNPROVV ESPROPRIORATEIZZATA SOC SO CO L P  SPA</t>
  </si>
  <si>
    <t>6140005651</t>
  </si>
  <si>
    <t>APPROVAZIONE RUOLO COATTIVO ARRETRATI TRASPORTO SCOLASTICO MUN 14 RUOLI265430561869221319598871162862442048117624782014 COD TRIB98129813</t>
  </si>
  <si>
    <t>6140005652</t>
  </si>
  <si>
    <t>APPROVAZIONE RUOLO COATTIVO ARRETRATI TRASPORTO SCOLASTICO MUN 14 INTERESSI DI MORA COD TRIB 9814 RUOLI265430561869221319598871162862442048117624782014 TRIBUTO</t>
  </si>
  <si>
    <t>6140005653</t>
  </si>
  <si>
    <t>APPROVAZIONE RUOLO COATTIVO ARRETRATI TRASPORTO SCOLASTICO MUN 14ULTERIORI INTERESSI DI MORA RUOLI265430561869221319598871162862442048117624782014 COD TRIB1C13</t>
  </si>
  <si>
    <t>6140005654</t>
  </si>
  <si>
    <t>APPROVAZIONE RUOLO COATTIVO ARRETRATI TRASPORTO SCOLASTICO MUN 14SPESE DI NOTIFICA RUOLI 265430561869221319598871162862442048117624782014 COD TRIB1D13</t>
  </si>
  <si>
    <t>6140005657</t>
  </si>
  <si>
    <t>APPROVAZIONE RUOLO DI RISCOSSIONE COATTIVA ANNO 2014  PRIMA EMISSIONE  SERVIZIO REFEZIONE SCOLASTICA CONDOTTA MEDIANTE APPALTOINTERESSI DI MORA   COD 9810 RUOLO N 2014003947 RUOLO N 2014002136 RUOLO N 2014001671 RUOLO N 2014002078 RUOLO N 2014001704 RUOLO</t>
  </si>
  <si>
    <t>6140005658</t>
  </si>
  <si>
    <t>APPROVAZIONE RUOLO DI RISCOSSIONE COATTIVA ANNO 2014  PRIMA EMISSIONE  SERVIZIO REFEZIONE SCOLASTICA CONDOTTA MEDIANTE APPALTOULTERIORI INTERESSI DI MORA   COD 1IC13 RUOLO N 2014003947 RUOLO N 2014002136 RUOLO N 2014001671 RUOLO N 2014002078 RUOLO N 20140</t>
  </si>
  <si>
    <t>6140005659</t>
  </si>
  <si>
    <t>APPROVAZIONE RUOLO DI RISCOSSIONE COATTIVA ANNO 2014  PRIMA EMISSIONE  SERVIZIO REFEZIONE SCOLASTICA CONDOTTA MEDIANTE APPALTO  SPESE DI NOTIFICA  COD 1D13 RUOLO N 2014003947 RUOLO N 2014002136 RUOLO N 2014001671 RUOLO N 2014002078 RUOLO N 2014001704 RUOL</t>
  </si>
  <si>
    <t>6140005662</t>
  </si>
  <si>
    <t>APPROVAZIONE RUOLO DI RISCOSSIONE COATTIVA ANNO 2014  PRIMA EMISSIONE  SERVIZIO REFEZIONE SCOLASTICA CONDOTTA MEDIANTE APPALTOARRETRATI  COD 9809 RUOLO N 2014003947 RUOLO N 2014002136 RUOLO N 2014001671 RUOLO N 2014002078 RUOLO N 2014001704 RUOLO N 201400</t>
  </si>
  <si>
    <t>6140005665</t>
  </si>
  <si>
    <t>29/07/2014</t>
  </si>
  <si>
    <t>APPROVAZIONE RUOLI RISCOSSIONE COATTIVA ANNO 2014 1EMISSIONEENTRATE EXTRATRIBUTARIE SERVIZI SCOLASTICI ASILI NIDO RUOLI NN 881288162014 CODICE 1C13INTERESSI MUN3EX4</t>
  </si>
  <si>
    <t>6140005666</t>
  </si>
  <si>
    <t>APPROVAZIONE RUOLI RISCOSSIONE COATTIVA ANNO 2014 1EMISSIONEENTRATE EXTRATRIBUTARIE SERVIZI SCOLASTICI ASILI NIDO RUOLI NN 881288162014 CODICE 1D13RECUPERO SPESE MUN3EX4</t>
  </si>
  <si>
    <t>6140005667</t>
  </si>
  <si>
    <t>APPROVAZIONE RUOLI RISCOSSIONE COATTIVA ANNO 2014 1EMISSIONEENTRATE EXTRATRIBUTARIE SERVIZI SCOLASTICI ASILI NIDO RUOLI NN 881288162014 CODICE 9258RETTE MUN3EX4</t>
  </si>
  <si>
    <t>6140005668</t>
  </si>
  <si>
    <t>APPROVAZIONE RUOLI RISCOSSIONE COATTIVA ANNO 2014 1EMISSIONEENTRATE EXTRATRIBUTARIE SERVIZI SCOLASTICI ASILI NIDO RUOLI NN 881288162014 CODICE 9260INTERESSI MUN3EX4</t>
  </si>
  <si>
    <t>6140005669</t>
  </si>
  <si>
    <t>APPROVAZIONE RUOLI RISCOSSIONE COATTIVA ANNO 2014 1EMISSIONEENTRATE EXTRATRIBUTARIE SERVIZI SCOLASTICI REFEZIOE SCOLASTICA RUOLI NN 881339881559243326502804170199402668174312778817287120372014 CODICE 1C13INTERESSI MUN3EX4</t>
  </si>
  <si>
    <t>6140005670</t>
  </si>
  <si>
    <t>APPROVAZIONE RUOLI RISCOSSIONE COATTIVA ANNO 2014 1EMISSIONEENTRATE EXTRATRIBUTARIE SERVIZI SCOLASTICI REFEZIOE SCOLASTICA RUOLI NN 881339881559243326502804170199402668174312778817287120372014 CODICE 1D13RECUPERO SPESE MUN3EX4</t>
  </si>
  <si>
    <t>6140005671</t>
  </si>
  <si>
    <t>APPROVAZIONE RUOLI RISCOSSIONE COATTIVA ANNO 2014 1EMISSIONEENTRATE EXTRATRIBUTARIE SERVIZI SCOLASTICI REFEZIOE SCOLASTICA RUOLI NN 881339881559243326502804170199402668174312778817287120372014 CODICE 9809QUOTE REFEZIONE MUN3EX4</t>
  </si>
  <si>
    <t>6140005672</t>
  </si>
  <si>
    <t>APPROVAZIONE RUOLI RISCOSSIONE COATTIVA ANNO 2014 1EMISSIONEENTRATE EXTRATRIBUTARIE SERVIZI SCOLASTICI REFEZIOE SCOLASTICA RUOLI NN 881339881559243326502804170199402668174312778817287120372014 CODICE 9810INTERESSI MUN3EX4</t>
  </si>
  <si>
    <t>6140005673</t>
  </si>
  <si>
    <t>APPROVAZIONE RUOLI RISCOSSIONE COATTIVA ANNO 2014 1EMISSIONEENTRATE EXTRATRIBUTARIE SERVIZI SCOLASTICI TRASPORTO SCOALSTICO RUOLO N 88182014 CODICE 1C13INTERESSI MUN3EX4</t>
  </si>
  <si>
    <t>6140005674</t>
  </si>
  <si>
    <t>APPROVAZIONE RUOLI RISCOSSIONE COATTIVA ANNO 2014 1EMISSIONEENTRATE EXTRATRIBUTARIE SERVIZI SCOLASTICI TRASPORTO SCOLASTICO RUOLO N88182014 CODICE 1D13RECUPERO SPESE MUN3EX4</t>
  </si>
  <si>
    <t>6140005675</t>
  </si>
  <si>
    <t>APPROVAZIONE RUOLI RISCOSSIONE COATTIVA ANNO 2014 1EMISSIONEENTRATE EXTRATRIBUTARIE SERVIZI SCOLASTICI TRASPORTO SCOLASTICO RUOLO N88182014 CODICE 9813RETTE TRASPORTO SCOLASTICO MUN3EX4</t>
  </si>
  <si>
    <t>6140005676</t>
  </si>
  <si>
    <t>APPROVAZIONE RUOLI RISCOSSIONE COATTIVA ANNO 2014 1EMISSIONEENTRATE EXTRATRIBUTARIE SERVIZI SCOLASTICI TRASPORTO SCOLASTICO RUOLO N88182014 CODICE 9814 INTERESSI MUN3EX4</t>
  </si>
  <si>
    <t>6140005677</t>
  </si>
  <si>
    <t>APPROVAZIONE RUOLI RISCOSSIONE COATTIVA ANNO 2014 1EMISSIONEENTRATE EXTRATRIBUTARIE SERVIZI SCOLASTICI PROGETTO PONTE RUOLO N8192014 CODICE 1N61 RETTE PROGETTO PONTE MUN3EX4</t>
  </si>
  <si>
    <t>6140005678</t>
  </si>
  <si>
    <t>APPROVAZIONE RUOLI RISCOSSIONE COATTIVA ANNO 2014 1EMISSIONEENTRATE EXTRATRIBUTARIE SERVIZI SCOLASTICI PROGETTO PONTE RUOLO N8192014 CODICE 1C13 INTERESSI MUN3EX4</t>
  </si>
  <si>
    <t>6140005679</t>
  </si>
  <si>
    <t>APPROVAZIONE RUOLI RISCOSSIONE COATTIVA ANNO 2014 1EMISSIONEENTRATE EXTRATRIBUTARIE SERVIZI SCOLASTICI PROGETTO PONTE RUOLO N8192014 CODICE 1D13 RECUPERO SPESE MUN3EX4</t>
  </si>
  <si>
    <t>6140005680</t>
  </si>
  <si>
    <t>APPROVAZIONE RUOLI RISCOSSIONE COATTIVA ANNO 2014 1EMISSIONEENTRATE EXTRATRIBUTARIE SERVIZI SCOLASTICI PROGETTO PONTE RUOLO N8192014 CODICE 1N62 INTERESSI MUN3EX4</t>
  </si>
  <si>
    <t>6140005724</t>
  </si>
  <si>
    <t>DANGELO FRANCESCA RECUPERO SOMMA NON DOVUTAARTICOLAZIONEORARIAPERIODO NOVEMBRE 2013</t>
  </si>
  <si>
    <t>6140005726</t>
  </si>
  <si>
    <t>000786</t>
  </si>
  <si>
    <t>09/07/2014</t>
  </si>
  <si>
    <t>RECUPERO SIMOGAPPALTO PER FORNITURA E POSA IN OPERA DI PREFABBRICATIDA ADIBIRE A RICOVERO DEI CAVALLI DELLE BOTTICELLE E DEI SERVIZI DIPERTINENZAPER IL TRASFERIMENTO TEMPORANEO DELLE CARROZZELLE NELLAREADELLEX GALOPPATOIO DI VILLA BORGHESE MUNII SECONDA G</t>
  </si>
  <si>
    <t>6140005729</t>
  </si>
  <si>
    <t>RECUPERO INCENTIVOAPPALTO PER FORNITURA E POSA IN OPERA DIPREFABBRICATI DA ADIBIRE A RICOVERO DEI CAVALLI DELLE BOTTICELLE E DEISERVIZI DI PERTINENZAPER IL TRASFERIMENTO TEMPORANEO DELLE CARROZZELLENELLAREA DELLEX GALOPPATOIO DI VILLA BORGHESE MUNII PRIMA</t>
  </si>
  <si>
    <t>6140005735</t>
  </si>
  <si>
    <t>001208</t>
  </si>
  <si>
    <t>18/07/2014</t>
  </si>
  <si>
    <t>APPROVAZIONE 1 RUOLO DI RISCOSSIONE COATTIVA ANNO 2014 PRIMA EMISSIONEPER SANZIONE PECUNIARIE ABUSIVISMO EDILIZIO MUN 14  RUOLO 88732014 COD ENTR 9143</t>
  </si>
  <si>
    <t>6140005738</t>
  </si>
  <si>
    <t>SIMOGLAV ABBATTIMENTO BARRIERE MEDIANTE REALIZZAZIONE DI N 2 IMPIANTIASCENSORI PRESSO IMMOBILI CAPITOLINI DI VIA DELLE SETTE CHIESE 85</t>
  </si>
  <si>
    <t>6140005770</t>
  </si>
  <si>
    <t>000301</t>
  </si>
  <si>
    <t>30/04/2014</t>
  </si>
  <si>
    <t>GESTIONE IMMOBILI PROPRIET CAMPIDOGLIO FINANCE SRL USO ABITATIVO E USODIVERSO  PROVENTI PER CANONI INDENNITA ED ONERI VARI  PERIODO010114  310314</t>
  </si>
  <si>
    <t>6140005773</t>
  </si>
  <si>
    <t>30/06/2014</t>
  </si>
  <si>
    <t>1I51 RUOLI 3813884328951019974953149912329071023231659152</t>
  </si>
  <si>
    <t>6140005774</t>
  </si>
  <si>
    <t>1I52 RUOLI 3813884328951019974953149912329071023231659152</t>
  </si>
  <si>
    <t>6140005775</t>
  </si>
  <si>
    <t>8593 RUOLI 3813884328951019974953149912329071023231659152</t>
  </si>
  <si>
    <t>6140005776</t>
  </si>
  <si>
    <t>8592 RUOLI 3813884328951019974953149912329071023231659152</t>
  </si>
  <si>
    <t>6140005777</t>
  </si>
  <si>
    <t>8594 RUOLI 3813884328951019974953149912329071023231659152</t>
  </si>
  <si>
    <t>6140005778</t>
  </si>
  <si>
    <t>8596 RUOLI 3813884328951019974953149912329071023231659152</t>
  </si>
  <si>
    <t>6140005779</t>
  </si>
  <si>
    <t>CODICE 1I49 RUOLI 230030508844</t>
  </si>
  <si>
    <t>6140005780</t>
  </si>
  <si>
    <t>CODICE 1I50 RUOLI 230030508844</t>
  </si>
  <si>
    <t>6140005781</t>
  </si>
  <si>
    <t>CODICE 8587 RUOLI 230030508844</t>
  </si>
  <si>
    <t>6140005782</t>
  </si>
  <si>
    <t>CODICE 8589 RUOLI 230030508844</t>
  </si>
  <si>
    <t>6140005783</t>
  </si>
  <si>
    <t>CODICE 8591 RUOLI 230030508844</t>
  </si>
  <si>
    <t>6140005784</t>
  </si>
  <si>
    <t>1B87 R 394427403775230199462669268527458845187619023311</t>
  </si>
  <si>
    <t>6140005785</t>
  </si>
  <si>
    <t>1B88 R 394427403775230199462669268527458845187619023311</t>
  </si>
  <si>
    <t>6140005786</t>
  </si>
  <si>
    <t>1B89 R 394427403775230199462669268527458845187619023311</t>
  </si>
  <si>
    <t>6140005787</t>
  </si>
  <si>
    <t>1R33 R 394427403775230199462669268527458845187619023311</t>
  </si>
  <si>
    <t>6140005788</t>
  </si>
  <si>
    <t>1R34 R 394427403775230199462669268527458845187619023311</t>
  </si>
  <si>
    <t>6140005819</t>
  </si>
  <si>
    <t>04/08/2014</t>
  </si>
  <si>
    <t>CANONE CONCESSIONE SERVIZIO PUBBLICO CONTROLLO DELLESERCIZIO E DELLAMANUTENZIONE DEGLI IMPIANTI TERMICI PRESENTE NEL TERRITORIO CAPITOLINOANNUALITA 2014</t>
  </si>
  <si>
    <t>6140005820</t>
  </si>
  <si>
    <t>000236</t>
  </si>
  <si>
    <t>LAVORI DI COSTRUZIONE SCUOLA ELEMENTARE DI N15 AULE SITA IN VIA DELLARISERVA GRANDE NEL PZB16TER SELVA NERA ZONA SELVACANDIDAMUNXIXQPINCENTIVOACCANTONAMENTO</t>
  </si>
  <si>
    <t>6140005827</t>
  </si>
  <si>
    <t>12/08/2014</t>
  </si>
  <si>
    <t>NAB</t>
  </si>
  <si>
    <t>0000068920</t>
  </si>
  <si>
    <t xml:space="preserve">DIREZIONE GENERALE INPS   </t>
  </si>
  <si>
    <t>PROGETTO HOME CARE PREMIUM 2014  ACCTO CONTRIBUTO INPS ACCORDO COLLABORAZIONE DEL 432014 TRASMESSO SOTTOSCRITTO IN VIADEFINITIVA VIA PEC PROTINPS004502720140038243 IMPORTO RIMODULATO DA DET N13436 18122014 CFRLETTMUNIX 632015PROTCN21104</t>
  </si>
  <si>
    <t>6140005856</t>
  </si>
  <si>
    <t>000764</t>
  </si>
  <si>
    <t>LAVORI RESTAURO RISANAMENTO PILE DI PONTE PALATINOPONTE SANTANGELOPONTE SUBLICIOPONTE TAZIOPONTE FLAMINIOINTERVENTO DIIMPERMEABILIZZAZIONE IMPALCATO PONTE FLAMINIO INCENTIVOACCANTONAMENTOQP</t>
  </si>
  <si>
    <t>6140005858</t>
  </si>
  <si>
    <t>016330</t>
  </si>
  <si>
    <t>ESECUZIONE DELLE SENTENZE DELLA CORTE DEI CONTI N4112012ADELL11072012 AVVERSO LA CRP SRL EURO 70862476 E N682013ADEL 280113 AVVERSO SIGCAMILLO LUCCI EURO 6197400 RECUPERO DANNIERARIALI</t>
  </si>
  <si>
    <t>6140005859</t>
  </si>
  <si>
    <t>ESECUZIONE DELLE SENTENZE DELLA CORTE DEI CONTI N4112012ADELL11072012 AVVERSO LA CRP SRL EURO 12779500 E N682013ADEL 280113 AVVERSO SIGCAMILLO LUCCI EURO 352318RECUPEROINTERESSI</t>
  </si>
  <si>
    <t>6140005860</t>
  </si>
  <si>
    <t>ESECUZIONE DELLE SENTENZE DELLA CORTE DEI CONTI N4112012ADELL11072012 AVVERSO LA CRP SRL EURO 121167 E N682013A DEL280113 AVVERSO SIGCAMILLO LUCCI EURO 21488RECUPERO SPESE</t>
  </si>
  <si>
    <t>6140005868</t>
  </si>
  <si>
    <t>018517</t>
  </si>
  <si>
    <t>APPROVAZIONE RUOLI COATTIVI RESI ESECUTIVI NELLANNO 2014N141714181419142214231424142514301431143514361439144014411442DEPENALIZZAZIONE DELLE CONTRAVVENZIONITITOLI ESECUTIVI</t>
  </si>
  <si>
    <t>6140005869</t>
  </si>
  <si>
    <t>6140005870</t>
  </si>
  <si>
    <t>13/08/2014</t>
  </si>
  <si>
    <t>TRIBUTO 1B87 CODICE21 1 EMISSIONE ANNO 2014 RUOLI ORDINARI NN3481207628108840716270120412005117534181956884236087267884114</t>
  </si>
  <si>
    <t>6140005871</t>
  </si>
  <si>
    <t>TRIBUTO 1B89 CODICE21 1 EMISSIONE ANNO 2014 RUOLI ORDINARI NN34812076281088403716270120412005117534181956884236087267884114</t>
  </si>
  <si>
    <t>6140005885</t>
  </si>
  <si>
    <t>000563</t>
  </si>
  <si>
    <t>05/06/2014</t>
  </si>
  <si>
    <t>RECUPERO ONERI INCENTIVO ART92 DLGS 16306 E SMI OPERE CONNESEALLATTUAZIONE DEI PIANI PARTICOLAREGGIATI DEL PPTU IN ATTTUAZIONE DELPGTU DI ROMA MUN III  EX MUN IV</t>
  </si>
  <si>
    <t>6140005886</t>
  </si>
  <si>
    <t>000565</t>
  </si>
  <si>
    <t>RECUPERO ONERI INCENTIVO ART92 DLGS 16306 E SMI OPERE CONNESEALLATTUAZIONE DEI PIANI PARTICOLAREGGIATI DEL PPTU IN ATTTUAZIONE DELPGTU DI ROMA MUN XIV  EX MUN XIX  LOTTO 2</t>
  </si>
  <si>
    <t>6140005887</t>
  </si>
  <si>
    <t>000562</t>
  </si>
  <si>
    <t>RECUPERO ONERI INCENTIVO ART92 DLGS 16306 E SMI OPERE CONNESEALLATTUAZIONE DEI PIANI PARTICOLAREGGIATI DEL PPTU IN ATTTUAZIONE DELPGTU DI ROMA MUN II</t>
  </si>
  <si>
    <t>6140005888</t>
  </si>
  <si>
    <t>RECUPERO ONERI INCENTIVO ART92 DLGS 16306 E SMI OPERE CONNESEALLATTUAZIONE DEI PIANI PARTICOLAREGGIATI DEL PPTU IN ATTTUAZIONE DELPGTU DI ROMA MUN V EX VII VI EX VIII E IX EX XII</t>
  </si>
  <si>
    <t>6140005926</t>
  </si>
  <si>
    <t>000564</t>
  </si>
  <si>
    <t>INTERVENTO 1 PLUS ROMA CAPITALE DI RIQUALIFICAZIONE E RESTAURO EDIFICIOPUBBLICO EX GIL  CONTRIBUTO VIGILANZA LLPP</t>
  </si>
  <si>
    <t>6140005931</t>
  </si>
  <si>
    <t>PARCHEGGIO DI SCAMBIO ARCO DI TRAVERTINO  RECUPERO ONERI INCENTIVO ART92 DLGS 1632006 E SMI</t>
  </si>
  <si>
    <t>6140005942</t>
  </si>
  <si>
    <t>001352</t>
  </si>
  <si>
    <t>25/08/2014</t>
  </si>
  <si>
    <t>INGIUNZIONE DI PAGAMENTO SANZIONE AMMINISTRATIVA E DEMOLIZIONE CON RIPRISTINO STATO DEI LUOGHI IN CONSEGUENZA REALIZZAZIONE INTERVENTI ABUSIVI IN VI AMONTE MASSICO 3 SCALA M INT11 UTENTE GRANDACCI FRANCESCA ATER MUN3EX4</t>
  </si>
  <si>
    <t>6140005950</t>
  </si>
  <si>
    <t>INGIUNZIONE DI PAGAMENTO SANZIONE AMMINISTRATIVA E DEMOLIZIONE CON RIPRISTINO STATO DEI LUOGHI IN CONSEGUENZA REALIZZAZIONE INTERVENTI ABUSIVI IN VIA TONALE N 14 SCALA E INT16 UTENTE GARGANTINI SILVIA ATEF ABDEL RAHIM HISHAM ATER MUN3EX4 ART16COMMA 5 DELL</t>
  </si>
  <si>
    <t>6140005952</t>
  </si>
  <si>
    <t xml:space="preserve">INGIUNZIONE DI PAGAMENTO SANZIONE AMMINISTRATIVA E DEMOLIZIONE CON RIPRISTINO STATO DEI LUOGHI IN CONSEGUENZA REALIZZAZIONE INTERVENTI ABUSIVI IN VIA MOTE FAVINO N2 SCALA D UTENTE BEVILACQUA FRANCESCA ATER MUN3EX4 ART16COMMA 5 DELLA LEGGE REGIONE LAZIO N </t>
  </si>
  <si>
    <t>6140005959</t>
  </si>
  <si>
    <t>27/08/2014</t>
  </si>
  <si>
    <t>CONTRIBUTO AUTORIT VIGILANZA OP 1208060001 OP1212130001</t>
  </si>
  <si>
    <t>6140005967</t>
  </si>
  <si>
    <t>RECUPERO INCENTIVI COMPLETAMENTO MERCATO PIAZZA GIMMAREALIZZAZIONEMAGAZZINI E SPOGLIATOI 1 PIANO III STRALCIO</t>
  </si>
  <si>
    <t>6140005968</t>
  </si>
  <si>
    <t>000966</t>
  </si>
  <si>
    <t>RECUPERO INCENTIVO MANUTENZIONE STRAORDINARIA EDIFICIO SEDE DELLACASERMA DEI VVFF VIA MARMORATA</t>
  </si>
  <si>
    <t>6140006070</t>
  </si>
  <si>
    <t>22/08/2014</t>
  </si>
  <si>
    <t>COMPLETAMENTO RIQUALIFICAZIONE AREA TRIDENTE  RIQUALIFICAZIONE EALLARGAMENTO MARCIAPIEDI VIA DEL BABUINORECUPERO SOMMA PERINCENTIVAZIONE</t>
  </si>
  <si>
    <t>6140006079</t>
  </si>
  <si>
    <t>000081</t>
  </si>
  <si>
    <t>ENTRATA A CARICO DELLO STATO PER 4 REFERENDUM POPOLARI ART 75COSTITUZIONE AUTORIZZAZIONE LAVORO STRAORDINARIO PERSONALE DELLUFFICIO ELETTORALE EDEGLI UFFICI INTERESSATI</t>
  </si>
  <si>
    <t>6140006080</t>
  </si>
  <si>
    <t>13/06/2014</t>
  </si>
  <si>
    <t>RECUPERO SOMME NON DOVUTE AD ALCUNE EDUCATRICI SUPPLETNI ASILI NIDOPERIODO OTTOBRE 2013 I NOMINATIVO BISANTI KATIA</t>
  </si>
  <si>
    <t>6140006082</t>
  </si>
  <si>
    <t>03/09/2014</t>
  </si>
  <si>
    <t>ZAMPARINI ROSALBARECUPERO SOMMA MANCATO PREAVVISO IN SEGUITO ADIMISSIONI DAL SERVIZIO IN DATA 582014</t>
  </si>
  <si>
    <t>6140006130</t>
  </si>
  <si>
    <t>SOMMA URGENZA PER LA RIMOZIONE DELLO STATO DI PREGIUDIZIO PER LAPUBBLICA INCOLUMITA PER GLI EVENTI METEOROLOGICI ECCEZIONALI DEL3031012014 PER LA MESSA IN SICUREZZA DELLAREA DI VIA DELLAMAGLIANELLARECUPERO SOMMA PER INCENTIVO</t>
  </si>
  <si>
    <t>6140006134</t>
  </si>
  <si>
    <t>SOMMA URGENZA PER LA RIMOZIONE DELLO STATO DI PREGIUDIZIO PERLALLUVIONALI DEL 3031012014 PER IL DISSESTO DEL PENDIO NATURALE SUVIA CASSIA FRONTE CIV 240RECUPERO SOMMA PER CONTRIBUTO AVCP</t>
  </si>
  <si>
    <t>6140006135</t>
  </si>
  <si>
    <t>SOMMA URGENZA PER LA RIMOZIONE DELLO STATO DI PREGIUDIZIO PERLALLUVIONALI DEL 3031012014 PER IL DISSESTO DEL PENDIO NATURALE SUVIA CASSIA FRONTE CIV 240RECUPERO SOMMA PER INCENTIVO</t>
  </si>
  <si>
    <t>6140006137</t>
  </si>
  <si>
    <t>SOMMA URGENZA PER RIMOZIONE STATO DI OREGIUDIZIO DELLA PUBBLICA 3031114 E PER MESSA IN SICUREZZA DEL PENDIO NATURALE PERTINENTE ILCONDOMINIO SU VIA CASSIA 35 AGGETTANTE SU VIA DEL FORO ITALICO CORSIADIREZIONE CORSO FRANCIARECUPERO SOMMA PER CONTRIBUTO AVC</t>
  </si>
  <si>
    <t>6140006138</t>
  </si>
  <si>
    <t>SOMMA URGENZA PER RIMOZIONE STATO DI OREGIUDIZIO DELLA PUBBLICA 3031114 E PER MESSA IN SICUREZZA DEL PENDIO NATURALE PERTINENTE ILCONDOMINIO SU VIA CASSIA 35 AGGETTANTE SU VIA DEL FORO ITALICO CORSIADIREZIONE CORSO FRANCIARECUPERO SOMMA PER INCENTIVO</t>
  </si>
  <si>
    <t>6140006142</t>
  </si>
  <si>
    <t>SOMMA URGENZA PER RIMOZIONE STATO DI PREGIUDIZIO ALLA PUBBLICAINCOLUMITAPER EVENTI ALLUVIONALI DEL 303112014 A SEGUITO DI EVENTIFRANOSI SUL VERSANTE COLLINARE DI MTE MARIO TRA VIA TRIONFALE E VIALEDEI CAVALIERI DI VITTORIO VENETORECUPERO SOMMA PER CONTRIB</t>
  </si>
  <si>
    <t>6140006143</t>
  </si>
  <si>
    <t>SOMMA URGENZA PER RIMOZIONE STATO DI PREGIUDIZIO ALLA PUBBLICAINCOLUMITAPER EVENTI ALLUVIONALI DEL 303112014 A SEGUITO DI EVENTIFRANOSI SUL VERSANTE COLLINARE DI MTE MARIO TRA VIA TRIONFALE E VIALEDEI CAVALIERI DI VITTORIO VENETORECUPERO SOMMA PER INCENTI</t>
  </si>
  <si>
    <t>6140006151</t>
  </si>
  <si>
    <t>000245</t>
  </si>
  <si>
    <t>02/09/2014</t>
  </si>
  <si>
    <t>PROGRAMMA RECUPERO URBANO ART 11 L49393 OP1  REALIZZAZIONESOTTOPASSO OSTIENSE VIA DEL MARE</t>
  </si>
  <si>
    <t>6140006152</t>
  </si>
  <si>
    <t>000256</t>
  </si>
  <si>
    <t>10/09/2014</t>
  </si>
  <si>
    <t>FONDO GLOBALE REGIONE  PRU SAN BASILIO C1105OP2 REALIZZAZIONEASSE VIARIO PARALLELO A  VIA CASALE DI SAN BASILIO POTERI SPECIALI ACARICO DEL CONSORZIO SAN BASILIO</t>
  </si>
  <si>
    <t>6140006153</t>
  </si>
  <si>
    <t>FONDO GLOBALE REGIONE  PRU SAN BASILIO C 1105 OP8  COLLEGAMENTOVIA MONDOLFO VIA CASALE DI SAN BASILIO</t>
  </si>
  <si>
    <t>6140006168</t>
  </si>
  <si>
    <t>003145</t>
  </si>
  <si>
    <t>04/09/2014</t>
  </si>
  <si>
    <t>ART 92  DLGS 16306 RECUPERO SPAZI IN DISUSO SC MEDIA PAVONI  E NUOVOASILO NIDO COD CIG  4929223B7D</t>
  </si>
  <si>
    <t>6140006173</t>
  </si>
  <si>
    <t>6140006180</t>
  </si>
  <si>
    <t>003178</t>
  </si>
  <si>
    <t>09/09/2014</t>
  </si>
  <si>
    <t>6140006181</t>
  </si>
  <si>
    <t>6140006182</t>
  </si>
  <si>
    <t>6140006183</t>
  </si>
  <si>
    <t>6140006184</t>
  </si>
  <si>
    <t>6140006185</t>
  </si>
  <si>
    <t>6140006186</t>
  </si>
  <si>
    <t>6140006208</t>
  </si>
  <si>
    <t>000665</t>
  </si>
  <si>
    <t>09/06/2014</t>
  </si>
  <si>
    <t>LAVORI COSTRUZIONE SCUOLA MATERNA 3 SEZVDELLA MAGGIORANAANGVIA DELLECASE BASSE LOCCASALETTO DI GIANOMUNXQPINCENTIVOACCANTONAMENTO</t>
  </si>
  <si>
    <t>6140006218</t>
  </si>
  <si>
    <t>SOMMA URGENZA RIMOZIONE STATO DI PREGIUDIZIO DELLA PUBBLICA INCOLUMITADELLAREA RELATIVA AL SOTTOPONTE DEL VIADOTTO GIUBILEO 2000 E AREELIMITROFE PER LA RIAPERTURA DELLA VARIANTE VIA FLAMINIA SOTTOVIA LACELSARECUPERO SOMMA PER CONTRIBUTO AVCP</t>
  </si>
  <si>
    <t>6140006219</t>
  </si>
  <si>
    <t>SOMMA URGENZA RIMOZIONE STATO DI PREGIUDIZIO DELLA PUBBLICA INCOLUMITADELLAREA RELATIVA AL SOTTOPONTE DEL VIADOTTO GIUBILEO 2000 E AREELIMITROFE PER LA RIAPERTURA DELLA VARIANTE VIA FLAMINIA SOTTOVIA LACELSARECUPERO SOMMA PER INCENTIVI</t>
  </si>
  <si>
    <t>6140006269</t>
  </si>
  <si>
    <t>RECUPERO SOMMA SIMOGSOMMA URGENZA PER LELIMINAZIONE DELLEINFILTRAZIONI DACQUA PROVENIENTI DAL TERRAZZO DI COPERTURADELLEDIFICIO SITO IN VIA DINO ROSSI  35 MUN7</t>
  </si>
  <si>
    <t>6140006271</t>
  </si>
  <si>
    <t>RECUPERO SOMMA INCENTIVOSOMMA URGENZA PER LELIMINAZIONE DELLEINFILTRAZIONI DACQUA PROVENIENTI DAL TERRAZZO DI COPERTURADELLEDIFICIO SITO IN VIA DINO ROSSI  35 MUN7</t>
  </si>
  <si>
    <t>6140006278</t>
  </si>
  <si>
    <t>LAVORI DI SOMMA URGENZA APPALTO LAVORI DI RIFACIMENTO DEL TETTO DICOPERTURA DELLA SCUOLA DINFANZIA DINO BUZZATIMUNROMA IXCONTRIBUTOAUTORITA</t>
  </si>
  <si>
    <t>6140006285</t>
  </si>
  <si>
    <t>LAVORI DI SOMMA URGENZA APPALTO LAVORI DI RIFACIMENTO DEL TETTO DICOPERTURA DELLA SCUOLA DINFANZIA DINO BUZZATIMUNROMAIXINCENTIVOACCANTONAMENTO</t>
  </si>
  <si>
    <t>6140006303</t>
  </si>
  <si>
    <t>RECUPERO SOMMA SIMOGSOMMA URGENZA PER LELIMINAZIONE DELLO STATO DIPERICOLO PRESSO GLI STABILI COMUNALI DI VIA DEL FORTE TIBURTINO 120E160 LOTTO B</t>
  </si>
  <si>
    <t>6140006304</t>
  </si>
  <si>
    <t>RECUPERO SOMMA SIMOGSOMMA URGENZA PER LELIMINAZIONE DELLO STATO DIPERICOLO PRESSO GLI STABILI COMUNALI DI VIA DEL FORTE TIBURTINO 120E160 LOTTO A</t>
  </si>
  <si>
    <t>6140006311</t>
  </si>
  <si>
    <t>LAVORI DI SOMMA URGENZA APPALTO LAVORI DI RIFACIMENTO DEL TERRAZZO DICOPERTURA SCUOLA MEDIA EMONTALE VCASAL BIANCO140 E RIFACIMENTOPORZIONE TETTO SCUOLA ELEMENTARE ANUZZO VIA RUBELLIA31INCENTIVOACCANTONAMENTO</t>
  </si>
  <si>
    <t>6140006314</t>
  </si>
  <si>
    <t>LAVORI DI SOMMA URGENZA APPALTO LAVORI DI RIFACIMENTO DEL TERRAZZO DICOPERTURA SCUOLA MEDIA EMONTALE VCASAL BIANCO140 E RIFACIMENTOPORZIONE TETTO SCUOLA ELEMENTARE ANUZZO VIA RUBELLIA 31CONTRIBUTOAUTORITA</t>
  </si>
  <si>
    <t>6140006338</t>
  </si>
  <si>
    <t>RECUPERO SOMMA SIMOGSOMMA URGENZA PER LA MESSA INSICUREZZA E LARIPARAZIONE DELLE FACCIATE DELLE TORRI DI ERP N1 E 2 SITE IN VIAARNALDO BRANDIZZI 5MUNVI</t>
  </si>
  <si>
    <t>6140006340</t>
  </si>
  <si>
    <t>LAVORI DI SOMMA URGENZA APPALTO LAVORI DI RIFACIMENTO DEL TETTO DICOPERTURA DELLISTITUTO COMPRENSIVO CECCARELLI VIA MURO LINARI46INCENTIVOACCANTONAMENTO</t>
  </si>
  <si>
    <t>6140006341</t>
  </si>
  <si>
    <t>LAVORI DI SOMMA URGENZA APPALTO LAVORI DI RIFACIMENTO DEL TETTO DICOPERTURA DELLISTITUTO COMPRENSIVO CECCARELLI VIA MURO LINARI46CONTRIBUTO AUTORITA</t>
  </si>
  <si>
    <t>6140006348</t>
  </si>
  <si>
    <t xml:space="preserve">RECUPERO SOMMA SIMOGSOMMA URGENZA PER LA MESSA IN SICUREZZA DEGLIEDIFICI CAPITOLINI ERPSITI IN VIA SILVIO ANTONIANO 5966A66B PELELIMINAZIONE DELLE INFILTRAZIONI NEI LOCALI AUTORIMESSE E DALLA CANNAFUMARIA DEL CIV66A E PER LA CADUTA DI INTONACI E LISTELLI </t>
  </si>
  <si>
    <t>6140006350</t>
  </si>
  <si>
    <t>RECUPERO SOMMA INCENTIVOSOMMA URGENZA PER LA MESSA IN SICUREZZA DEGLIEDIFICI CAPITOLINI ERPSITI IN VIA SILVIO ANTONIANO 5966A66B PELELIMINAZIONE DELLE INFILTRAZIONI NEI LOCALI AUTORIMESSE E DALLA CANNAFUMARIA DEL CIV66A E PER LA CADUTA DI INTONACI E LISTE</t>
  </si>
  <si>
    <t>6140006398</t>
  </si>
  <si>
    <t>24/09/2014</t>
  </si>
  <si>
    <t>RECUPERO INDENNITA NON DOVUTE A INSEGNANTI SCUOLA DELLINFANZIA NOMINATIVI FALASCA MARIA CALENNE ANTONELLA CIANCONI SABRINA DISTFANO GRAZIELLA ABATE FABIOLA TERRUSI ANGELINA GAGGI MONICA PERIODO DA SETTEMBRE 2013 A GENNAIO 2014</t>
  </si>
  <si>
    <t>6140006404</t>
  </si>
  <si>
    <t>LAVORI DI SOMMA URGENZA DI RIFACIMENTO DEL TERRAZZO DI COPERTURA DELLASCUOLA ICARISTIDE LEONORIPLESSI SCUOLA DELLINFANZIA ED ELEMENTARE INVIA BENEDETTO CROCEMUNROMA VIIICONTRIBUTO AUTORITA</t>
  </si>
  <si>
    <t>6140006411</t>
  </si>
  <si>
    <t>LAVORI DI SOMMA URGENZA APPALTO LAVORI DI RIFACIMENTO DEL TERRAZZO DICOPERTURA DELLA SCUOLA ELEMENTARE ELOI SITA IN VIA DELLA PISANAN357MUNROMA XIIINCENTIVOACCANTONAMENTO</t>
  </si>
  <si>
    <t>6140006412</t>
  </si>
  <si>
    <t>LAVORI DI SOMMA URGENZA DI RIFACIMENTO DEL TERRAZZO DI COPERTURA DELLASCUOLA ELEMENTARE ELOI SITA IN VIA DELLA PISANA N357MUNROMAXIICONTRIBUTO AUTORITA</t>
  </si>
  <si>
    <t>6140006413</t>
  </si>
  <si>
    <t>LAVORI DI SOMMA URGENZA DI RIFACIMENTO DEL TETTO DI COPERTURA DELLASCUOLA ICPONTE DI NONA VECCHIOPLESSO CIRIELLOMUNROMA VICONTRIBUTOAUTORITA</t>
  </si>
  <si>
    <t>6140006426</t>
  </si>
  <si>
    <t>000268</t>
  </si>
  <si>
    <t>22/09/2014</t>
  </si>
  <si>
    <t>FONDO GLOBALE REGIONI PROGRAMMA RECUPERO URBANO ART 11 L49393REALIZZAZIONE STRADA DI COLLEGAMENTO TRA VIA SPERANI E VIA CASOREZZO</t>
  </si>
  <si>
    <t>6140006429</t>
  </si>
  <si>
    <t>23/09/2014</t>
  </si>
  <si>
    <t>FONDO GLOBALE REGIONI PROGRAMMA RECUPERO URBANO ART 11 ACILIA DRAGONAOP 17 MANUTENZIONE STRAORDINARIA VIA DI MACCHIA SAPONARA</t>
  </si>
  <si>
    <t>6140006430</t>
  </si>
  <si>
    <t>FONDO GLOBALE REGIONI PROGRAMMA RECUPERO URBANO ART 11 ACILIA DRAGONAOP 20B SOVRAPPASSO PEDONALE COLLEGAMENTO A DRAGONA</t>
  </si>
  <si>
    <t>6140006431</t>
  </si>
  <si>
    <t>FONDO GLOBALE REGIONI PROGRAMMA RECUPERO URBANO ART 11 ACILIA DRAGONAOP 20C PARCHEGGIO E PIAZZA STAZIONE METROPOLITANA ACILIA DRAGONA</t>
  </si>
  <si>
    <t>6140006433</t>
  </si>
  <si>
    <t>FONDO GLOBALE REGIONI PROGRAMMA RECUPERO URBANO ART 11 ACILIA DRAGONAOP 32 REALIZZAZIONE SCUOLA MATERNA SU VIA AMATO INTEGRAZIONE</t>
  </si>
  <si>
    <t>6140006519</t>
  </si>
  <si>
    <t>001522</t>
  </si>
  <si>
    <t xml:space="preserve">INGIUNZIONE DI PAGAMENTO SANZIONE PECUNIARIA AMINISTRATIVA E DEMOLIZIOONERIPRISTINO DELLO STATO DEI LUOGHI CONSEGUENTE ALLA REALIZZAZIONE DEGLI INTERVENTI ABUSIVI IN VIA MARRADI N57 ANGOLO VIA SANTANTONIO DA PADOVA N 42 SISTEMI TECNOLOGICI SRL SENIGAGLIA </t>
  </si>
  <si>
    <t>6140006537</t>
  </si>
  <si>
    <t>LISTA DI CARICO REFEZIONE SCOLASTICA MUN 11 EX 15 AS 20142015PERIODO SETDIC2014</t>
  </si>
  <si>
    <t>041</t>
  </si>
  <si>
    <t xml:space="preserve">  QUOTA REFEZIONE SCOLASTICA ANNO 2014 COD. 9808 - 1 RUOLO 2016</t>
  </si>
  <si>
    <t>043</t>
  </si>
  <si>
    <t>001022</t>
  </si>
  <si>
    <t>07/06/2017</t>
  </si>
  <si>
    <t xml:space="preserve">  APPROVAZIONE 1° RUOLO COATTIVO 2017 COD  9808</t>
  </si>
  <si>
    <t>22/11/2017</t>
  </si>
  <si>
    <t xml:space="preserve">  COD. 9808 PROVENTI QUOTE REFEZIONE SCOLASTICA</t>
  </si>
  <si>
    <t>6140006565</t>
  </si>
  <si>
    <t>OPERE COMPLEMENTARI FORI IMPERIALI  AFFIDAMENTO RECO RESTAURATORICONSORZIATI</t>
  </si>
  <si>
    <t>6140006567</t>
  </si>
  <si>
    <t>BERNARDINI LUCREZIARECUPERO SOMMA CONGEDO PARENTALEPERIODO DAL1962012 AL 28112013 PER N 156 GG</t>
  </si>
  <si>
    <t>6140006642</t>
  </si>
  <si>
    <t>29/09/2014</t>
  </si>
  <si>
    <t>INGIUNZIONE DI PAGAMENTO SANZIONE AMMINISTRATIVA E DEMOLIZIONE CON RIPRISTIN STATO DEI LUOGHI CONSEGUENTE ALLA REALIZZAZIONE DEGLI INTERVENTI ABUSIVI IN VIA ERNESTO CALINDRI3 EDA SCALA A INT19 SAMBUCO UMBERTO DE DEO ANNA MARIA ART19COMMA1 LEGGE REGIONE LA</t>
  </si>
  <si>
    <t>6140006644</t>
  </si>
  <si>
    <t>25/09/2014</t>
  </si>
  <si>
    <t>INGIUNZIONE DI PAGAMENTO SANZIONE PECUNIARIA AMMINISTRATIVA E DEMOLIZIONE CON RIPRISTINO DELLO STATO DEI LUOGHI IN CON SEGUENZA DELLA REALIZZAZINE DEGLI INTERVENI ABUSIVI IN VIA ETNA 14 HAUS SRL ART16COMMA 5 LEGGE EGIONE LAZIO N152008 E SMI MUN3EX4</t>
  </si>
  <si>
    <t>6140006722</t>
  </si>
  <si>
    <t>RECUPERO SOMMA INCENTIVOSOMMA URGENZA PER COMPLETAMENTO MESSA INSICUREZZA DELLIMMOBILE DI PROPRIET CAPITOLINA SITO IN VIA DELCOLOSSEO 68MUN1</t>
  </si>
  <si>
    <t>6140006726</t>
  </si>
  <si>
    <t>RECUPERO SOMMA SIMOGSOMMA URGENZA PER COMPLETAMENTO MESSA IN SICUREZZADELLIMMOBILE DI PROPRIET CAPITOLINA SITO IN VIA DEL COLOSSEO 68MUN1</t>
  </si>
  <si>
    <t>6140006738</t>
  </si>
  <si>
    <t>RECUPERO SOMMA SIMOGSOMMA URGENZA PER LA MESSA IN SICUREZZA E LARIPARAZIONE DELLA COPERTURA DELLIMMOBILE ERP DI PROPRIET CAPITOLINASITO IN VIA TELEMACO SIGNORINI 18 MUN10</t>
  </si>
  <si>
    <t>6140006739</t>
  </si>
  <si>
    <t>RECUPERO SOMMA INCENTIVOSOMMA URGENZA PER LA MESSA IN SICUREZZA E LARIPARAZIONE DELLA COPERTURA DELLIMMOBILE ERP DI PROPRIET CAPITOLINASITO IN VIA TELEMACO SIGNORINI 18 MUN10</t>
  </si>
  <si>
    <t>6140006822</t>
  </si>
  <si>
    <t>06/10/2014</t>
  </si>
  <si>
    <t>RIMBORSO PER COMPETENZE ANTICIPATE A PERSONALE CAPITOLINO COMANDATOPRESSO ALTRI ENTI ANNO 2014</t>
  </si>
  <si>
    <t>6140006833</t>
  </si>
  <si>
    <t>PZ B4 CASTELVERDE INDPROVVESPROPRIO RATEIZZATO  NINO FRANCHELLUCCISOC COOP EDIL</t>
  </si>
  <si>
    <t>6140006834</t>
  </si>
  <si>
    <t>PZ B4 CASTELVERDE INTERESSI SU INDPROVVESPROPRIO RATEIZZATA NINOFRANCHELLUCCI SOC COOP</t>
  </si>
  <si>
    <t>6140006847</t>
  </si>
  <si>
    <t>RECUPERO SOMMA SIMOGSOMMA URGENZA PER LA MESSA IN SICUREZZA ELELIMINAZIONE DELLEINFILTRAZIONI DELLA COPERTURA A TERRAZZODELLEDIFICIO DI PROPRIET CAPITOLINA SITO IN VIA GIOVANNI PALOMBINI12MUN4</t>
  </si>
  <si>
    <t>6140006863</t>
  </si>
  <si>
    <t>RECUPERO SOMMA SIMOGSOMMA URGENZA PER LA MESSA IN SICUREZZA DELLEFACCIATE E LELIMINAZIONE  INFILTRAZIONI DELLE COPERTURE DELDISTACCAMENTO VIGILI DEL FUOCO DI VIA MARMORATA 15 E VIA TUSCOLANA126</t>
  </si>
  <si>
    <t>6140006865</t>
  </si>
  <si>
    <t>15/09/2014</t>
  </si>
  <si>
    <t>APPROVAZIONE RUOLI RISCOSSIONE COATTIVA ANNO 20141EMISSIONE COSAP PERMANENTEARRETRATI COD8592 ANNUALITA20082010201120122013 RUOLI NN 3776FIRENZE7278NAPOLI8862ROMA2014 MUN1EX1EX17</t>
  </si>
  <si>
    <t>6140006866</t>
  </si>
  <si>
    <t>APPROVAZIONE RUOLI RISCOSSIONE COATTIVA ANNO 20141EMISSIONE COSAP TEMPORANEAARRETRATI COD8587 ANNUALITA 201020122013 RUOLI NN 3057PERUGIA8863ROMA2014 MUN1EX1EX17</t>
  </si>
  <si>
    <t>6140006867</t>
  </si>
  <si>
    <t>APPROVAZIONE RUOLI RISCOSSIONE COATIVA ANNO 20141EMISSIONE CANONE INIZIATIVE PUBBLICITARIECIPCOD1B87 ANNUALITA201120122013 RUOLI NN 7279NAPOLI8864ROMA2014 MUN1EX1EX17</t>
  </si>
  <si>
    <t>6140006868</t>
  </si>
  <si>
    <t>APPROVAZIONE RUOLI RISCOSSIONE COATTIVA ANNO 20141EMISSIONE INTERESSI MORATORICOSAP PERMAMENTETEMPORANEACIP CODICI NN 150152858985941B881R34 RUOLI NN 3776FIRENZE7278NAPOLI8862ROMA 3057PERUGIA8863ROMA7279NAPOLI8864ROMA2014 MUN1EX1EX17</t>
  </si>
  <si>
    <t>6140006869</t>
  </si>
  <si>
    <t>APPROVAZIONE RUOLI RISCOSSIONE COATTIVA ANNO 20141EMISSIONE SANZIONI CANONE INIZIATIVE PUBBLICIARIE CIP CODICI N1B89 ANUALITA201120122013 RUOLI NN7279NAPOLI8864ROMA2014 MUN1EX1EX17</t>
  </si>
  <si>
    <t>6140006870</t>
  </si>
  <si>
    <t>APPROVAZIONE RUOLI RISCOSSIONE COATTIVA ANNO 20141EMISSIONE INFRAZIONI ALLE NORME CANONE OCOSAP PERMTEMP CODICI NN8591859685938588 ANNUALITA20082010201120122013 RUOLI NN 3776FIRENZE7278NAPOLI8862ROMA 3057PERUGIA8863ROMA2014 MUN1EX1EX17</t>
  </si>
  <si>
    <t>6140006871</t>
  </si>
  <si>
    <t>APPROVAZIONE RUOLI RISCOSSIONE COATTIVA ANNO 20141EMISSIONE INTROITI E RIMBORSI DIVERSI CODICI NN1491511R33 RUOLI NN 3776FIRENZE7278NAPOLI8862ROMA 3057PERUGIA8863ROMA7279NAPOLI8864ROMA2014 MUN1EX1EX17</t>
  </si>
  <si>
    <t>6140006875</t>
  </si>
  <si>
    <t>PZ B4 CASTELVERDE INDPROVVESPROPRIO RATEIZZATO RUGGERO ZANGRANDI SOCCOOP EDIL</t>
  </si>
  <si>
    <t>6140006876</t>
  </si>
  <si>
    <t>PZ B4 CASTELVERDE INTERESSI SU INDPROVVESPROPRIO RUGGERO ZANGRANDISOC COOP EDIL</t>
  </si>
  <si>
    <t>6140006892</t>
  </si>
  <si>
    <t>004092</t>
  </si>
  <si>
    <t>03/10/2014</t>
  </si>
  <si>
    <t>E.2.01.01.01.001.0CAR</t>
  </si>
  <si>
    <t xml:space="preserve">PROGETTO SPERIMENTAZIONE NUOVA CARTA ACQUISTI </t>
  </si>
  <si>
    <t>2SA</t>
  </si>
  <si>
    <t>0000041734</t>
  </si>
  <si>
    <t xml:space="preserve">MINISTERO DEL LAVORO E DELLE POLITICHE SOCIALI  </t>
  </si>
  <si>
    <t>CONTRIBUTO MINISTERO DEL LAVORO PER ATTIVIT CONNESSE ALLASPERIMENTAZIONE DELLA CARTA ACQUISTI  PROTOCOLLO DINTESA N 90967 DEL23122014</t>
  </si>
  <si>
    <t>6140006903</t>
  </si>
  <si>
    <t>RECUPERO SOMMA SIMOGSOMMA URGENZA PER LA MESSA IN SICUREZZA DEGLIIMMOBILI ERP DI PROPRIETA CAPITOLINA IN VIA ALBERTO GALLI 20 PAL10 EVIA GINO BONICHI100 PAL17MUN10</t>
  </si>
  <si>
    <t>6140006910</t>
  </si>
  <si>
    <t>09/10/2014</t>
  </si>
  <si>
    <t>RECUPERO INDENNITA PERCEPITE  E NON DOVUTE EDUCATRICE ASILO NIDOCILIANI BEATRICE PERIODO 12931102013</t>
  </si>
  <si>
    <t>6140006912</t>
  </si>
  <si>
    <t>RECUPERO SOMMA SIMOGSOMMA URGENZA PER LA MESSA IN SICUREZZA  ELELIMINAZIONE  INFILTRAZIONI DELLE COPERTURE  A TERRAZZO DELLEDIFICIODI PROPRIETA CAPITOLINA SITO IN VIA GIOVANNI PALOMBINI 24MUN4</t>
  </si>
  <si>
    <t>6140006925</t>
  </si>
  <si>
    <t>RECUPERO SOMMA SIMOGSOMMA URGENZA PER  LELIMINAZIONE DELLE ABBONDANTIINFILTRAZIONI DACQUA CHE COSTITUISCONO STATO DI PERICOLO PER GLIINQUILINI DEGLI STABILI COMUNALI DI VIA TENUTA DI TORRENOVA NN8284 E160</t>
  </si>
  <si>
    <t>6140006940</t>
  </si>
  <si>
    <t>000904</t>
  </si>
  <si>
    <t>RUOLI NN 2303170812838849 DEL 2014 TRIBUTO ANNO 2008 COD 9813 TRASPSCOL</t>
  </si>
  <si>
    <t>6140006941</t>
  </si>
  <si>
    <t>RUOLI NN 2303170812838849 DEL 2014 TRIBUTO ANNO 2009 COD 9813 TRASPSCOL</t>
  </si>
  <si>
    <t>6140006942</t>
  </si>
  <si>
    <t>RUOLI NN 2303170812838849 DEL 2014 TRIBUTO ANNO 2010 COD 9813 TRASPSCOL</t>
  </si>
  <si>
    <t>6140006943</t>
  </si>
  <si>
    <t>RUOLI NN 2303170812838849 DEL 2014 TRIBUTO  ANNO 2011 COD 9813TRASP SCOL</t>
  </si>
  <si>
    <t>6140006944</t>
  </si>
  <si>
    <t>RUOLI NN 2303170812838849 DEL 2014 TRIBUTO  ANNO 2007 COD 9814TRASP SCOL</t>
  </si>
  <si>
    <t>6140006945</t>
  </si>
  <si>
    <t>RUOLI NN 2303170812838849 DEL 2014 TRIBUTO  ANNO 2008 COD 9814TRASP SCOL</t>
  </si>
  <si>
    <t>6140006946</t>
  </si>
  <si>
    <t>RUOLI NN 2303170812838849 DEL 2014 TRIBUTO  ANNO 2009 COD 9814TRASP SCOL</t>
  </si>
  <si>
    <t>6140006947</t>
  </si>
  <si>
    <t>RUOLI NN 2303170812838849 DEL 2014 TRIBUTO  ANNO 2010 COD 9814TRASP SCOL</t>
  </si>
  <si>
    <t>6140006948</t>
  </si>
  <si>
    <t>RUOLI NN 2303170812838849 DEL 2014 TRIBUTO  ANNO 2011 COD 9814TRASP SCOL</t>
  </si>
  <si>
    <t>6140006949</t>
  </si>
  <si>
    <t>RUOLI NN 2303170812838849 DEL 2014 TRIBUTO  ANNO 2007 COD 1C13TRASP SCOL</t>
  </si>
  <si>
    <t>6140006950</t>
  </si>
  <si>
    <t>RUOLI NN 2303170812838849 DEL 2014 TRIBUTO  ANNO 2008 COD 1C13TRASP SCOL</t>
  </si>
  <si>
    <t>6140006951</t>
  </si>
  <si>
    <t>RUOLI NN 2303170812838849 DEL 2014 TRIBUTO  ANNO 2009 COD 1C13TRASP SCOL</t>
  </si>
  <si>
    <t>6140006952</t>
  </si>
  <si>
    <t>RUOLI NN 2303170812838849 DEL 2014 TRIBUTO  ANNO 2010 COD 1C13TRASP SCOL</t>
  </si>
  <si>
    <t>6140006953</t>
  </si>
  <si>
    <t>RUOLI NN 2303170812838849 DEL 2014 TRIBUTO  ANNO 2011 COD 1C13TRASP SCOL</t>
  </si>
  <si>
    <t>6140006954</t>
  </si>
  <si>
    <t>RUOLI NN 2303170812838849 DEL 2014 TRIBUTO  ANNO 2007 COD 1D13TRASP SCOL</t>
  </si>
  <si>
    <t>6140006955</t>
  </si>
  <si>
    <t>RUOLI NN 2303170812838849 DEL 2014 TRIBUTO  ANNO 2008 COD 1D13TRASP SCOL</t>
  </si>
  <si>
    <t>6140006956</t>
  </si>
  <si>
    <t>RUOLI NN 2303170812838849 DEL 2014 TRIBUTO  ANNO 2009 COD 1D13TRASP SCOL</t>
  </si>
  <si>
    <t>6140006957</t>
  </si>
  <si>
    <t>RUOLI NN 2303170812838849 DEL 2014 TRIBUTO  ANNO 2010 COD 1D13TRASP SCOL</t>
  </si>
  <si>
    <t>6140006958</t>
  </si>
  <si>
    <t>RUOLI NN 2303170812838849 DEL 2014 TRIBUTO  ANNO 2011 COD 1D13TRASP SCOL</t>
  </si>
  <si>
    <t>6140006959</t>
  </si>
  <si>
    <t>RUOLI NN 2303170812838849 DEL 2014 TRIBUTO  ANNO 2007 COD 9813TRASP SCOL</t>
  </si>
  <si>
    <t>6140006973</t>
  </si>
  <si>
    <t>RECUPERO SOMMA SIMOGLAVORI DI SOMMA URGENZA PER LA MESSA IN SICUREZZADELLIMMOBILE RESIDENZIALE DI PROPRIETA CAPITOLINA SITO IN VIA VINCENZOPETRA 200MUN10</t>
  </si>
  <si>
    <t>6140006990</t>
  </si>
  <si>
    <t>RECUPERO SOMMA SIMOGLAVORI DI SOMMA URGENZA PER LA MESSA IN SICUREZZADEGLI IMMOBILI DI CIVILE ABITAZIONE DI PROPRIETA CAPITOLINA SITO INLARGO VILLANI ACILIA</t>
  </si>
  <si>
    <t>6140007044</t>
  </si>
  <si>
    <t>001032</t>
  </si>
  <si>
    <t>12/09/2014</t>
  </si>
  <si>
    <t>0000088963</t>
  </si>
  <si>
    <t xml:space="preserve">A.T.I. CONSORZIO INFRASTRUTTURE CGC/ I.R.E.F. S.R.L. IN LIQUIDAZIONE  </t>
  </si>
  <si>
    <t>RECUPERO COLLAUDO STATICO LAVORI STRUTTURE IN CA AI SENSI DELLAL10861971 EED IN APPLICAZIONE DEL CAPITOLATO SPECIALE DAPPALTOATI CONSORZIO INFRASTRUTTURE CG CIREF SRL</t>
  </si>
  <si>
    <t>6140007163</t>
  </si>
  <si>
    <t>16/06/2014</t>
  </si>
  <si>
    <t>RECUPERO INCENTIVO PROGETAZIONE INTERNA PER LAVORI PER LA REALIZZAZIONEDI UN NUOVO ASILO COMUNALE ALLINTERNO DEL PLESSO SCOLASTICO ERUSPOLIIN VIA DI GESU E MARIA 28  OPERE DI COMPLETAMENTO</t>
  </si>
  <si>
    <t>6140007164</t>
  </si>
  <si>
    <t>RECUPERO CONTRIBUTO AUTORITA DI VIGILANZA LLPP PER LAVORI PER LAREALIZZAZIONE DI UN NUOVO ASILO COMUNALE ALLINTERNO DEL PLESSOSCOLASTICO ERUSPOLI IN VIA DI GESU E MARIA 28  OPERE DICOMPLETAMENTO</t>
  </si>
  <si>
    <t>6140007210</t>
  </si>
  <si>
    <t>17/09/2014</t>
  </si>
  <si>
    <t>E.2.01.03.02.999.0FOR</t>
  </si>
  <si>
    <t xml:space="preserve">CONTRIBUTO DA IMPRESE E DA SOGGETTI PRIVATI  PER LA FORMAZIONE PROFESSIONALE </t>
  </si>
  <si>
    <t>0000008841</t>
  </si>
  <si>
    <t xml:space="preserve">CIR CONSIGLIO ITALIANO PER I RIFUGIATI  </t>
  </si>
  <si>
    <t>FONDI A TITOLO DI CONTRIBUTO COMUNITARIO PER LA REALIZZAZIONE  DEIPROGETTI ORDINARIA INTEGRAZIONE E RINNOVARE LINVITO NELLAMBITODEL PROGRAMMA ANNUALE 2013 DEL FONDO EUROPEO PER I RIFUGIATI</t>
  </si>
  <si>
    <t>6140007224</t>
  </si>
  <si>
    <t>000189</t>
  </si>
  <si>
    <t>MESSA IN SICUREZZA SCUOLA DELLINFANZIA LLBESSO VIA CASAL DEL MARMO135 ROMA MUTUO DI  7000000 PARI AL 75 DELLA SOMMA PRESTATA intervento di edilizia scolastica inserito nel programma stralcio inattuazione della risoluzione parlamentare 2 agosto 2011 AC 800</t>
  </si>
  <si>
    <t>6140007230</t>
  </si>
  <si>
    <t>MESSA IN SICUREZZA SCUOLA MATERNA QUINQUEREMI VIA DELLE QUINQUEREMI 19OSTIA  MUTUO DI  7000000 PARI AL 70 DELLA SOMMA PRESTATA intervento di edilizia scolastica inserito nel programma stralcio inattuazione della risoluzione parlamentare 2 agosto 2011 AC 8</t>
  </si>
  <si>
    <t>6140007232</t>
  </si>
  <si>
    <t>MUTUO DI  3500000 CORRISPONDENTE AL 70 DELLA SOMMA PRESTATAMESSAIN SICUREZZA  SCUOLA MATERNA FOSSO DELLOSA VIA FOSSO DELLOSA 507PROG 34312LA071 intervento di edilizia scolastica inserito nel programma stralcio inattuazione della risoluzione parlamentare 2</t>
  </si>
  <si>
    <t>6140007234</t>
  </si>
  <si>
    <t>001750</t>
  </si>
  <si>
    <t>22/10/2014</t>
  </si>
  <si>
    <t>INGIUNZIONE PAGAMENTO PER ABUSO EDILIZIO IN VIA CAPRARIA 15 ART 16COMMA 5 DELLA LEGGE REGIONE LAZIO N 152008 ASS CULTURALE L ARCOBALENO E PE RAPPRES LEGALE MARIA TERESABARTOLOMUCCI LOCATARIO RESPONSABILE MUN IIIANNO 2014</t>
  </si>
  <si>
    <t>6140007240</t>
  </si>
  <si>
    <t>000192</t>
  </si>
  <si>
    <t>MESSA IN SICUREZZA SCUOLA INFANZIA ARCHEOLOGIA VIA DELLARCHEOLOGIA 135 ROMA MUTUO DI  7000000CORRISPONDENTE AL 70 DELLA SOMMA PRESTATA PROG 34312LA060 intervento di edilizia scolastica inserito nel programma stralcio inattuazione della risoluzione parlame</t>
  </si>
  <si>
    <t>6140007247</t>
  </si>
  <si>
    <t>000194</t>
  </si>
  <si>
    <t xml:space="preserve">MUTUO DI  3500000 CORRISPONDENTE AL 70 DELLA SOMMA PRESTATAMESSAIN SICUREZZA SCUOLA MATERNA BRASILE  VIA RODOLFO LANCIANI 45 ROMAPROG 34312LA068 intervento di edilizia scolastica inserito nel programma stralcio inattuazione della risoluzione parlamentare </t>
  </si>
  <si>
    <t>6140007251</t>
  </si>
  <si>
    <t>07/10/2014</t>
  </si>
  <si>
    <t>L1400000490LISTA COSAP PERM UOT ANNO 2014 MUN 9 EX 12</t>
  </si>
  <si>
    <t>6140007255</t>
  </si>
  <si>
    <t>MUTUO DI 7000000 CORRISPONDENTE AL 70 DELLA SOMMA PRESTATAMESSAIN SICUREZZADELLISTITUTO COMPRENSIVO A ROSMINI VIA DIOMEDE MARVASI 15  PROG 34312LA048 intervento di edilizia scolastica inserito nel programma stralcio inattuazione della risoluzione parlamen</t>
  </si>
  <si>
    <t>6140007258</t>
  </si>
  <si>
    <t>LAVORI DI SOMMA URGENZA DI RIFACIMENTO DEL TETTO DI COPERTURAICCUTIGLIANOSCCAPPONI E SCQUARTARAROMUNROMA XICONTRIBUTOAUTORITA</t>
  </si>
  <si>
    <t>6140007259</t>
  </si>
  <si>
    <t>MUTUO DI 3500000 CORRISPONDENTE AL 70 DELLA SOMMA PRESTATAMESSAIN SICUREZZA CIRCOLO DIDATTICO CLEMENTINA PERONE VIA CARDINAL OREGLIA48  PROG 34312LA043 intervento di edilizia scolastica inserito nel programma stralcio inattuazione della risoluzione parlam</t>
  </si>
  <si>
    <t>6140007265</t>
  </si>
  <si>
    <t>000197</t>
  </si>
  <si>
    <t>MUTUO DI  5600000 CORRISPONDENTE AL 70 DELLA SOMMA PRESTATAMESSAIN SICUREZZA DEL 61 CIRCOLO DIDATTICO CARLO EVANGELISTI VIA CORNELIA 73 PROG 34312LA042 intervento di edilizia scolastica inserito nel programma stralcio inattuazione della risoluzione parlam</t>
  </si>
  <si>
    <t>6140007271</t>
  </si>
  <si>
    <t>RIFACIMENTO DELLA PAVIMENTAZIONE DELLA SEDE STRADALE DI VIA MASSA SANGIULIANODAL CIVICO 250 AL CIVICO 590 RECUPERO SOMMA PER INCENTIVO</t>
  </si>
  <si>
    <t>6140007279</t>
  </si>
  <si>
    <t>MUTUO DI  3500000CORRISPONDENTE AL 70 DELLA SOMMA PRESTATAMESSAIN SICUREZZA DELLISTITUTO COMPRENSIVO TERSILLA FENOGLIO VIA SCARTAZZINI21   PROG 34312LA050 intervento di edilizia scolastica inserito nel programma stralcio inattuazione della risoluzione par</t>
  </si>
  <si>
    <t>6140007281</t>
  </si>
  <si>
    <t>MUTUO DI  17500000 CORRISPONDENTE AL 70 DELLA SOMMA PRESTATAMESSAIN SICUREZZA SCUOLA PRIMARIA A GRAMSCI VIA LAURENTINA 710  PROG34312LA080 intervento di edilizia scolastica inserito nel programma stralcio inattuazione della risoluzione parlamentare 2 agos</t>
  </si>
  <si>
    <t>6140007282</t>
  </si>
  <si>
    <t>MUTUO DI  21000000 CORRISPONDENTE AL 70 DELLA SOMMA PRESTATAMESSAIN SICUREZZA DELLA SCUOLA ELEMENTARE TAGLIACOZZO VIA CARLO E GADDA 80PROG 34312LA064 intervento di edilizia scolastica inserito nel programma stralcio inattuazione della risoluzione parlamen</t>
  </si>
  <si>
    <t>6140007292</t>
  </si>
  <si>
    <t>23/10/2014</t>
  </si>
  <si>
    <t>INGIUNZIONE PAGAMENTO PER ABUSO EDILIZIO IN VLARGO BENEDETTO MARCELLON123 ART16 C5 LEGGE REGIONE LAZIO N 152008 SOC MENNY SRL LOCATORIO COMMITTENTE ZAMPIELLO ANTONIO PROGETTISTA E DIRETTORE DEI LAVORI CINEMA ASTRA SRL PROPRIETARIO MUN IIANNO 2014</t>
  </si>
  <si>
    <t>6140007296</t>
  </si>
  <si>
    <t>MUTUO DI  17500000CORRISPONDENTE AL 70 DELLA SOMMA PRESTATAMESSAIN SICUREZZA DELLISTITUTO COMPRENSIVO PINCHERLEMALASPINA VIA ANTONINOPIO 12  PROG 34312LA051 intervento di edilizia scolastica inserito nel programma stralcio inattuazione della risoluzione p</t>
  </si>
  <si>
    <t>6140007297</t>
  </si>
  <si>
    <t>MUTUO DI  7000000 CORRISPONDENTE AL 70 DELLA SOMMA PRESTATAMESSAIN SICUREZZA  DELLA SCUOLA ELEMENTARE CALIPARI VIA ERCOLE MARELLI 31PROG 34312LA065 intervento di edilizia scolastica inserito nel programma stralcio inattuazione della risoluzione parlamenta</t>
  </si>
  <si>
    <t>6140007303</t>
  </si>
  <si>
    <t>MUTUO DI  3500000 CORRISPONDENTE AL 70 DELLA SOMMA PRESTATAMESSAIN SICUREZZA DELLA SCUOLA ELEMENTARE E INFANZIA GIULIO CESARE VIA CONTEDI CARMAGNOLA 27  PROG 34312LA067 intervento di edilizia scolastica inserito nel programma stralcio inattuazione della r</t>
  </si>
  <si>
    <t>6140007310</t>
  </si>
  <si>
    <t>REGOLARIZZAZIONE INCENTIVO APPALTO DI REALIZZAZIONE IMPIANTIFOTOVOLTAICI IN EDIFICI SCOLASTICI MEDIANTE LEASING FINANZIARIO INCOSTRUENDO</t>
  </si>
  <si>
    <t>6140007318</t>
  </si>
  <si>
    <t>MUTUO DI  7000000 CORRISPONDENTE AL 70 DELLA SOMMA PRESTATAMESSAIN SICUREZZA DELLISTITUTO COMPRENSIVO ALBERTO MANZI VIA DEL PIGNETO 301 PROG 34312LA049 intervento di edilizia scolastica inserito nel programma stralcio inattuazione della risoluzione parlam</t>
  </si>
  <si>
    <t>6140007321</t>
  </si>
  <si>
    <t>16/10/2014</t>
  </si>
  <si>
    <t>SIMOG APPALTO ADEG NORMATIVO E SIC SCUOLA MEDI VIA ACQUARONI  OP1303160001</t>
  </si>
  <si>
    <t>6140007326</t>
  </si>
  <si>
    <t>000206</t>
  </si>
  <si>
    <t xml:space="preserve">MUTUO DI  3500000 CORRISPONDENTE AL 70 DELLA SOMMA PRESTATAMESSAIN SICUREZZA DELLA SCUOLA ELEMENTARE TORRE VIA TORRE 15  PROG34312LA066 intervento di edilizia scolastica inserito nel programma stralcio inattuazione della risoluzione parlamentare 2 agosto </t>
  </si>
  <si>
    <t>6140007329</t>
  </si>
  <si>
    <t>MUTUO DI  7000000 CORRISPONDENTE AL 70 DELLA SOMMA PRESTATAMESSAIN SICUREZZA DELLA SCUOLA MEDIA VIGNA PIA VIA FRANCESCO SAVERIO BENUCCI32  PROG 34312LA075 intervento di edilizia scolastica inserito nel programma stralcio inattuazione della risoluzione par</t>
  </si>
  <si>
    <t>6140007330</t>
  </si>
  <si>
    <t>MUTUO DI  3500000 CORRISPONDENTE AL 70 DELLA SOMMA PRESTATAMESSAIN SICUREZZA DELLISTITUTO COMPRENSIVO A ROSMINI VIA G DEL VECCHIO 24 PROG 34312LA047 intervento di edilizia scolastica inserito nel programma stralcio inattuazione della risoluzione parlament</t>
  </si>
  <si>
    <t>6140007338</t>
  </si>
  <si>
    <t>SIMOG X APPALTO ADEG NORMATIVO E SICUREZZA SCUOLA ELEMENTARE O ROMERO VIA CALIMERA 33 OP 1303150001</t>
  </si>
  <si>
    <t>6140007351</t>
  </si>
  <si>
    <t>MUTUO DI  5250000CORRISPONDENTE AL 70 DELLA SOMMA PRESTATAMESSAIN SICUREZZA DELLA SCUOLA MEDIA VIVALDI VIA MAR ROSSO 68 LIDO DI OSTIA  PROG 34312LA074 intervento di edilizia scolastica inserito nel programma stralcio inattuazione della risoluzione parlame</t>
  </si>
  <si>
    <t>6140007354</t>
  </si>
  <si>
    <t>MUTUO DI  5600000 CORRISPONDENTE AL 70 DELLA SOMMA PRESTATAMESSAIN SICUREZZA DELLISTITUTO COMPRENSIVO FRANCESCO GENTILE VIA FRANCESCOGENTILE 22  PROG 34312LA046 intervento di edilizia scolastica inserito nel programma stralcio inattuazione della risoluzio</t>
  </si>
  <si>
    <t>6140007355</t>
  </si>
  <si>
    <t>MUTUO DI  28000000 CORRISPONDENTE AL 70 DELLA SOMMA PRESTATAMESSAIN SICUREZZA DELLA SCUOLA MEDIA CESARE PIVA VIA VAL DI LANZO 187  PROG34312LA072 intervento di edilizia scolastica inserito nel programma stralcio inattuazione della risoluzione parlamentare</t>
  </si>
  <si>
    <t>6140007437</t>
  </si>
  <si>
    <t>03/11/2014</t>
  </si>
  <si>
    <t>INGIUNZIONE DI PAGAMENTO PER ABUSO EDILIZIO IN VIA ASSAB 6 SC D INT 16AI SENSI ART 19 C 1 LREGIONE LAZIO N 152008  LANGOSCO DI LANGOSCORICCARDO COMPROPRIETARIO E COMMITTENTE GIAVI JULIA COMPROPRIETARIA EUSUFRUTTUARIA MUN II  2014</t>
  </si>
  <si>
    <t>6140007450</t>
  </si>
  <si>
    <t>001622</t>
  </si>
  <si>
    <t>28/10/2014</t>
  </si>
  <si>
    <t>PRU ACILIA DRAGONA INT1825 OP N 27 RISTRUTTURAZIONE CASALE NELLAZONA PINETINA CENTRO CIVICO COMMISSCOLLAUDO TECNICO AMMVO A CARICOCONSORZIO 1825</t>
  </si>
  <si>
    <t>6140007464</t>
  </si>
  <si>
    <t>RECUPERO SOMMA SIMOGSOMMA URGENZA PER LELIMINAZIONE DEL PERICOLODOVUTO ALLO STATO PRECARIO E FATISCENTE DELLA COPERTURA DELLEDIFICIOSEDE DEL MERCATO COPERTO TUSCOLANO III SITO IN VIALE SPARTACO</t>
  </si>
  <si>
    <t>6140007466</t>
  </si>
  <si>
    <t>025767</t>
  </si>
  <si>
    <t>15/10/2014</t>
  </si>
  <si>
    <t>APPROVAZIONE RUOLO DI RISCOSSIONE NUM 2014012711  ANNO 2014  IMPOSTACOMUNALE IMMOBILI ICI  CODICE TRIBUTO 8858</t>
  </si>
  <si>
    <t>6140007467</t>
  </si>
  <si>
    <t>APPROVAZIONE RUOLO DI RISCOSSIONE NUM 2014012711  ANNO 2014  IMPOSTACOMUNALE IMMOBILI ICI  CODICE TRIBUTO 8878</t>
  </si>
  <si>
    <t>6140007468</t>
  </si>
  <si>
    <t>APPROVAZIONE RUOLO DI RISCOSSIONE NUM 2014012711  ANNO 2014  IMPOSTACOMUNALE IMMOBILI ICI  CODICE TRIBUTO 1C22</t>
  </si>
  <si>
    <t>6140007469</t>
  </si>
  <si>
    <t>RECUPERO SOMMA INCENTIVOSOMMA URGENZA PER LELIMINAZIONE DEL PERICOLODOVUTO ALLO STATO PRECARIO E FATISCENTE DELLA COPERTURA DELLEDIFICIOSEDE DEL MERCATO COPERTO TUSCOLANO III SITO IN VIALE SPARTACO</t>
  </si>
  <si>
    <t>6140007491</t>
  </si>
  <si>
    <t>29/10/2014</t>
  </si>
  <si>
    <t>0000089061</t>
  </si>
  <si>
    <t xml:space="preserve">GALLONIMONICA  </t>
  </si>
  <si>
    <t>SANZIONE PECUNIARIA AMMVA PER INTERVENTI ABUSIVI IN VIA CAPENA N 27 MUN 15  ANNO 2014 PROPRIETARIA GALLONI MONICA</t>
  </si>
  <si>
    <t>6140007520</t>
  </si>
  <si>
    <t>24/10/2014</t>
  </si>
  <si>
    <t>E.3.05.02.01.001.1RPD</t>
  </si>
  <si>
    <t>LABARILE GIUSEPPE COMPETENZE E RETRIBUZIONE DI RISULTATO RELATIVA ALCOMANDO PRESSO CONFSERVIZILAZIO</t>
  </si>
  <si>
    <t>6140007542</t>
  </si>
  <si>
    <t>6140007649</t>
  </si>
  <si>
    <t>LAVORI DI SOMMA URGENZA ELIMINAZIONE PERICOLO INFILTRAZIONI DACQUAMETEORICA E MESSA IN SICUREZZA AMBIENTI SCOLASTICI ISTITUTO COMPRENSIVODI VIA ACQUARONI IN VIA ACQUARONIN53MUNROMA VICONTRIBUTO AUTORITA</t>
  </si>
  <si>
    <t>6140007668</t>
  </si>
  <si>
    <t>001213</t>
  </si>
  <si>
    <t>14/10/2014</t>
  </si>
  <si>
    <t>COMPLETAMENTO RIQUALIFICAZIONE AREA TRIDENTEINTERVENTI URGENTI DICOMPLETAMENTO FUNZIONALE DELLA RIQUALIFICAZIONE E ALLARGAMENTO DEIMARCIAPIEDI DI VIA DEL BABUINORECUPERO SOMMA PER INCENTIVO</t>
  </si>
  <si>
    <t>6140007696</t>
  </si>
  <si>
    <t>001728</t>
  </si>
  <si>
    <t>CIP ARRETRATO COD 1B87</t>
  </si>
  <si>
    <t>6140007697</t>
  </si>
  <si>
    <t>INTERESSI 1B881R34</t>
  </si>
  <si>
    <t>6140007698</t>
  </si>
  <si>
    <t>SPESE DI NOTIFICA 1R33</t>
  </si>
  <si>
    <t>6140007699</t>
  </si>
  <si>
    <t>SANZIONI COD 1B89</t>
  </si>
  <si>
    <t>6140007722</t>
  </si>
  <si>
    <t>QUOTE REFEZIONE ARRETRATE 9809</t>
  </si>
  <si>
    <t>6140007723</t>
  </si>
  <si>
    <t>INTERESSI 1C139810</t>
  </si>
  <si>
    <t>6140007724</t>
  </si>
  <si>
    <t>SPESE DI NOTIFICA 1D13</t>
  </si>
  <si>
    <t>6140007725</t>
  </si>
  <si>
    <t>RETTE ASILO NIDO ARRETRATE 9258</t>
  </si>
  <si>
    <t>6140007726</t>
  </si>
  <si>
    <t>INTERESSI 1C139260</t>
  </si>
  <si>
    <t>6140007727</t>
  </si>
  <si>
    <t>6140007728</t>
  </si>
  <si>
    <t>RUOLO COATTIVO TRASPORTO SCOLASTICO ARRETRATO 9813</t>
  </si>
  <si>
    <t>6140007729</t>
  </si>
  <si>
    <t>INTERESSI 1C139814</t>
  </si>
  <si>
    <t>6140007730</t>
  </si>
  <si>
    <t>6140007731</t>
  </si>
  <si>
    <t>CONTRIBUTO PROGETTO PONTE 1N61</t>
  </si>
  <si>
    <t>6140007732</t>
  </si>
  <si>
    <t>INTERESSI 1C131N62</t>
  </si>
  <si>
    <t>6140007733</t>
  </si>
  <si>
    <t>6140007776</t>
  </si>
  <si>
    <t>COSAP PERMANENTE ARRETRATI COD8592 RUOLO COATTIVO</t>
  </si>
  <si>
    <t>6140007777</t>
  </si>
  <si>
    <t>INTERESSI 1I528594</t>
  </si>
  <si>
    <t>6140007778</t>
  </si>
  <si>
    <t>SANZIONI COD8596</t>
  </si>
  <si>
    <t>6140007779</t>
  </si>
  <si>
    <t>SPESE DI NOTIFICA 1 I51</t>
  </si>
  <si>
    <t>6140007780</t>
  </si>
  <si>
    <t>COSAP TEMPORANEO COD8587</t>
  </si>
  <si>
    <t>6140007781</t>
  </si>
  <si>
    <t>INTERESSI COD 85891I50</t>
  </si>
  <si>
    <t>6140007782</t>
  </si>
  <si>
    <t>SPESE DI NOTIFICA COD 1I49</t>
  </si>
  <si>
    <t>6140007783</t>
  </si>
  <si>
    <t>SANZIONI COD 8591</t>
  </si>
  <si>
    <t>6140007829</t>
  </si>
  <si>
    <t>INTERVENTO DI CONSOLIDAMENTO NEGLI AMBIENTI IPOGEI PRESENTI NELSOTTOSUOLO DELLA SEDE DI VIA FILARETERECUPERO SOMMA PER INCENTIVI</t>
  </si>
  <si>
    <t>6140007830</t>
  </si>
  <si>
    <t>INTERVENTO DI CONSOLIDAMENTO NEGLI AMBIENTI IPOGEI PRESENTI NELSOTTOSUOLO DELLA SEDE STRADALE DI VIA GENZANORECUPERO SOMMA PERCONTRIBUTO ANAC</t>
  </si>
  <si>
    <t>6140007831</t>
  </si>
  <si>
    <t>INTERVENTO DI CONSOLIDAMENTO NEGLI AMBIENTI IPOGEI PRESENTI NELSOTTOSUOLO DELLA SEDE STRADALE DI VIA GENZANORECUPERO SOMMA PERINCENTIVI</t>
  </si>
  <si>
    <t>6140007853</t>
  </si>
  <si>
    <t>000465</t>
  </si>
  <si>
    <t>E.3.01.02.01.999.3PSP</t>
  </si>
  <si>
    <t xml:space="preserve">DIRITTI PER RIPRESE CINEMATOGRAFICHE, TELEVISIVE E FOTOGRAFICHE - FONDI VINCOLATI </t>
  </si>
  <si>
    <t>CORRISPETTIVO RIPRESE FOTOCINEMATOGRAFICHE PRESSO I MUSEI CAPITOLINIPER UNA CAMPAGNA PUBBLICITARIA  DI VARI MARCHI DI HAUTE COUTURE QUALIDIOR GAULTIER CHANEL SOCIET LIPS</t>
  </si>
  <si>
    <t>6140007860</t>
  </si>
  <si>
    <t>004469</t>
  </si>
  <si>
    <t>19/11/2014</t>
  </si>
  <si>
    <t>APPROVAZIONE RISCOSSIONE COATTIVA ANNO 2014 1 EMISSIONE SERVIZIO REFEZIONE SCOLASTICA CODICE TRIBUTO 98101C13INTERESSI RUOLO N 143652014 ROMA MUN1 EX1EX17</t>
  </si>
  <si>
    <t>6140007861</t>
  </si>
  <si>
    <t>APPROVAZIONE RISCOSSIONE COATTIVA ANNO 2014 1 EMISSIONE SERVIZIO REFEZIONE SCOLASTICA CODICE TRIBUTO 1D13 RUOLO N 143652014 ROMA MUN1 EX1EX17</t>
  </si>
  <si>
    <t>6140007864</t>
  </si>
  <si>
    <t>APPROVAZIONE RISCOSSIONE COATTIVA ANNO 2014 1 EMISSIONE SERVIZIO REFEZIONE SCOLASTICA CODICE TRIBUTO 9809ARRETRATI RUOLO N 143652014 ROMA MUN1 EX1EX17</t>
  </si>
  <si>
    <t>6140007871</t>
  </si>
  <si>
    <t xml:space="preserve">  LAVORI DI SOMMA URGENZA PER LA MESSA IN SICUREZZA DEI SOTTOVIA VEICOLARI DI VIA GUGLIELMO SANSONI, VIA RENATO GUTTUSO E VIA TIBURTINA - INCENTIVO - PD QN 17439 DEL 10/4/2014</t>
  </si>
  <si>
    <t>6140007873</t>
  </si>
  <si>
    <t xml:space="preserve">  LAVORI DI SOMMA URGENZA PER LA MESSA IN SICUREZZA DEL SOTTOVIA VEICOLARI DI VIA GUGLIELMO SASNSONI, VIA RENATO GUTTUSO E VIA TIBURTINA- SIMOG- PD QN 17439 DEL 10/04/2014</t>
  </si>
  <si>
    <t>6140007889</t>
  </si>
  <si>
    <t xml:space="preserve">  LAVORI DI SOMMA URGENZA PER LA MESSA IN SICUREZZA DEI SOTTOVIA VEICOLARI DI LUNGOTEVERE ARNALDO DA BRESCIA, LUNGOTEVERE MICHELANGELO, PIAZZA DELLA LIBERTA' E PONTE CAVOUR- INCENTIVO- PD 17257 DEL 10/04/2014</t>
  </si>
  <si>
    <t>6140007890</t>
  </si>
  <si>
    <t>15/04/2014</t>
  </si>
  <si>
    <t xml:space="preserve">  LAVORI DI SOMMA URGENZA PER LA MESSA IN SICUREZZA DEI SOTTOVIA VEICOLARI DI LUNGOTEVERE ARNALDO DA BRESCIA, LUNGOTEVERE MICHELANGELO, PIAZZA DELLA LIBERTA' E PONTE CAVOUR- SIMOG  PD QN 17257/10-04-2014</t>
  </si>
  <si>
    <t>6140007898</t>
  </si>
  <si>
    <t xml:space="preserve">  LAVORI DI SOMMA URGENZA PER LA MESSA IN SICUREZZA DEI SOTTOVIA VEICOLARI DI VIA  DEI DUE PONTI E VIA FLAMINIA (EUCLIDE) - INCENTIVO- PD QN 17269/10-04-2014</t>
  </si>
  <si>
    <t>6140007899</t>
  </si>
  <si>
    <t xml:space="preserve">  LAVORI DI SOMMA URGENZA PER LA MESSA IN SICUREZZA DEI SOTTOVIA VEICOLARI DI VIA  DEI DUE PONTI E VIA FLAMINIA (EUCLIDE) - INCENTIVO-PD QN 17269/10-04-2014</t>
  </si>
  <si>
    <t>6140007916</t>
  </si>
  <si>
    <t>CANONE DI CONCESSIONE ANNO 2014 PER LUSO DEGLI IMPIANTI IDRICIDEPURATORI E FOGNATURE DI CUI ALLA CONVENZIONE DEL 06082002 APPROVATACON DELIB CC N6 DEL 22012004  NOTA ACEAATO2 SPA  PROT QC1734814  FATTURA DIP PATRIMONIO N 1 DEL 29082014</t>
  </si>
  <si>
    <t>6140007936</t>
  </si>
  <si>
    <t>004500</t>
  </si>
  <si>
    <t>21/11/2014</t>
  </si>
  <si>
    <t>APL</t>
  </si>
  <si>
    <t>UTILIZZO USO N 2 AULE SCOALSTIHE SCUOLA COMUNALE DELLINFANZIA EPESTALOZZIAL CENTRO DIDATTICO PER LO ASTUDIO DELLA LINGUA E CULTUA RUSSA NICOLAY GOGOL ANNO SCOLASTICO 201415 MUN1 EX17</t>
  </si>
  <si>
    <t>6140007948</t>
  </si>
  <si>
    <t>OSP UOT MUN VII</t>
  </si>
  <si>
    <t>6140007967</t>
  </si>
  <si>
    <t>001341</t>
  </si>
  <si>
    <t>04/11/2014</t>
  </si>
  <si>
    <t>0000072237</t>
  </si>
  <si>
    <t xml:space="preserve">MINISTERO INFRASTRUTTURE ETRASPORTI  </t>
  </si>
  <si>
    <t>CONTRIBUTO STATO DM 343 3102012 E 1922014 MESSA IN SICUREZZASCUOLA INFANZIA TORRE VIA TORRE DG 2902014</t>
  </si>
  <si>
    <t>6140007990</t>
  </si>
  <si>
    <t>027151</t>
  </si>
  <si>
    <t>18/11/2014</t>
  </si>
  <si>
    <t>ESECUZIONE SENTENZA DELLA CORTE DEI CONTI N3782006A DEL 21112006 DIAPPELLO AVVERSO DOTTSSA EMMA COLI E DELLA SENTENZA N3112013A NELGIUDIZIO DI REVOCAZIONE DEL 080513 AVVERSO INGROSSETTI FRANCOMARIARECUPERO CREDITI DANNO ERARIALE</t>
  </si>
  <si>
    <t>6140007997</t>
  </si>
  <si>
    <t>ESECUZIONE SENTENZA DELLA CORTE DEI CONTI N3782006A DEL 21112006 DIAPPELLO AVVERSO DOTTSSA EMMA COLI E DELLA SENTENZA N3112013A NELGIUDIZIO DI REVOCAZIONE DEL 080513 AVVERSO INGROSSETTI FRANCOMARIARECUPERO CREDITI INTERESSI</t>
  </si>
  <si>
    <t>6140007999</t>
  </si>
  <si>
    <t>ESECUZIONE SENTENZA DELLA CORTE DEI CONTI N3782006A DEL 21112006 DIAPPELLO AVVERSO DOTTSSA EMMA COLI E DELLA SENTENZA N3112013A NELGIUDIZIO DI REVOCAZIONE DEL 080513 AVVERSO INGROSSETTI FRANCOMARIARECUPERO SPESE</t>
  </si>
  <si>
    <t>6140008003</t>
  </si>
  <si>
    <t>003894</t>
  </si>
  <si>
    <t>08/10/2014</t>
  </si>
  <si>
    <t>RECUPERO INCENTIVO PROGETTAZIONE INTERNA PER LAVORI DI RISTRUTTURAZIONEADEGUAMENTO E RECUPERO DI PARTE DELLEDIFICIO LEONARDA VACCARI SITO INROMA VIALE ANGELICO 22 PER LATTIVAZIONE DEI SERVIZI SOCIALI NEL LAZIOPREVISTI NEL DGR 528 DELL11112011</t>
  </si>
  <si>
    <t>6140008004</t>
  </si>
  <si>
    <t>RECUPERO CONTRIBUTO AUTORITA DI VIGILANZA LLPP PER LAVORI DIRISTRUTTURAZIONEADEGUAMENTO E RECUPERO DI PARTE DELLEDIFICIO LEONARDAVACCARI SITO IN ROMA VIALE ANGELICO 22 PER LATTIVAZIONE DEI SERVIZISOCIALI NEL LAZIO PREVISTI NEL DGR 528 DELL11112011</t>
  </si>
  <si>
    <t>6140008005</t>
  </si>
  <si>
    <t>CATALLO MANUELARECUPERO SOMMA PARTTIME PERIODO 1520143092014</t>
  </si>
  <si>
    <t>6140008041</t>
  </si>
  <si>
    <t>INGIUGNZIONE DI PAGAMENTO SANZIONE PECUNIARIA AMMINISTRATIVA CONSEGUENTE INOTTEMPERANZA ORDINE DI DEMOLIZIONE E RIPRISTINO DELLO STATO DEI LUOGHI DI PERSIO PALMERINO DI PERSIO PIERINO DI PERSIO CARLA DI PERSIO SILVIA VIA INCISA IN VAL DARNOFRCIV17 ART15CO</t>
  </si>
  <si>
    <t>6140008042</t>
  </si>
  <si>
    <t>INGIUGNZIONE DI PAGAMENTO SANZIONE PECUNIARIA AMMINISTRATIVA CONSEGUENTE INOTTEMPERANZA ORDINE DI DEMOLIZIONE E RIPRISTINO DELLO STATO DEI LUOGHI HALILOVIC MUSTAFA HALILOVIC GEMILAVIA MONTE ARTEMISIO10 ART15COMMA 3 DELLA RL LAZIO 11 AGOSTO 2008N15 MUN3EX4</t>
  </si>
  <si>
    <t>6140008043</t>
  </si>
  <si>
    <t>INGIUGNZIONE DI PAGAMENTO SANZIONE PECUNIARIA AMMINISTRATIVA CONSEGUENTE ALLA REALIZZAZIONE DEGLI INTERVENTI ABUSIVI IN VIA EMILIO ZAGO N6 SCALA C BOX 17 FUSCO LINA EMILIA GOLINO FRANCESCO ART19COMMA 1 DELLA LEGGE REGIONE LAZIO 11 AGOSTO 2008N15 MUN3EX4</t>
  </si>
  <si>
    <t>6140008056</t>
  </si>
  <si>
    <t>APPROVAZIONE RUOLI RISCOSSIONE COATTIVA IEMISSIONE 2014 CANONE IMPIANTI PUBBLICITARI CIP COD 1B87 ANNO 2008 RUOLI COATTIVI NN 376999372682881116261532 35351921989572232729877562192014 GENOVALIVORNOMILANONAPOLIREGGIO EMILIATORINO ROMAFIRENZEMILANOREGGIO CA</t>
  </si>
  <si>
    <t>6140008057</t>
  </si>
  <si>
    <t>APPROVAZIONE RUOLI RISCOSSIONE COATTIVA IEMISSIONE 2014 CANONE IMPIANTI PUBBLICITARI CIP COD 1B87 ANNO 2009 RUOLI COATTIVI NN 376999372682881116261532 35351921989572232729877562192014 GENOVALIVORNOMILANONAPOLIREGGIO EMILIATORINO ROMAFIRENZEMILANOREGGIO CA</t>
  </si>
  <si>
    <t>6140008058</t>
  </si>
  <si>
    <t>APPROVAZIONE RUOLI RISCOSSIONE COATTIVA IEMISSIONE 2014 CANONE IMPIANTI PUBBLICITARI CIP COD 1B88 ANNO 2008 RUOLI COATTIVI NN 376999372682881116261532 35351921989572232729877562192014 GENOVALIVORNOMILANONAPOLIREGGIO EMILIATORINO ROMAFIRENZEMILANOREGGIO CA</t>
  </si>
  <si>
    <t>6140008059</t>
  </si>
  <si>
    <t>APPROVAZIONE RUOLI RISCOSSIONE COATTIVA IEMISSIONE 2014 CANONE IMPIANTI PUBBLICITARI CIP COD 1B88 ANNO 2009 RUOLI COATTIVI NN 376999372682881116261532 35351921989572232729877562192014 GENOVALIVORNOMILANONAPOLIREGGIO EMILIATORINO ROMAFIRENZEMILANOREGGIO CA</t>
  </si>
  <si>
    <t>6140008060</t>
  </si>
  <si>
    <t>APPROVAZIONE RUOLI RISCOSSIONE COATTIVA IEMISSIONE 2014 CANONE IMPIANTI PUBBLICITARI CIP COD 1B88 ANNO 2011 RUOLI COATTIVI NN 376999372682881116261532 35351921989572232729877562192014 GENOVALIVORNOMILANONAPOLIREGGIO EMILIATORINO ROMAFIRENZEMILANOREGGIO CA</t>
  </si>
  <si>
    <t>6140008061</t>
  </si>
  <si>
    <t>APPROVAZIONE RUOLI RISCOSSIONE COATTIVA IEMISSIONE 2014 CANONE IMPIANTI PUBBLICITARI CIP COD 1B89 ANNO 2008 RUOLI COATTIVI NN 376999372682881116261532 35351921989572232729877562192014 GENOVALIVORNOMILANONAPOLIREGGIO EMILIATORINO ROMAFIRENZEMILANOREGGIO CA</t>
  </si>
  <si>
    <t>6140008062</t>
  </si>
  <si>
    <t>APPROVAZIONE RUOLI RISCOSSIONE COATTIVA IEMISSIONE 2014 CANONE IMPIANTI PUBBLICITARI CIP COD 1B87 ANNO 2011 RUOLI COATTIVI NN 376999372682881116261532 35351921989572232729877562192014 GENOVALIVORNOMILANONAPOLIREGGIO EMILIATORINO ROMAFIRENZEMILANOREGGIO CA</t>
  </si>
  <si>
    <t>6140008063</t>
  </si>
  <si>
    <t>APPROVAZIONE RUOLI RISCOSSIONE COATTIVA IEMISSIONE 2014 CANONE IMPIANTI PUBBLICITARI CIP COD 1B89 ANNO 2009 RUOLI COATTIVI NN 376999372682881116261532 35351921989572232729877562192014 GENOVALIVORNOMILANONAPOLIREGGIO EMILIATORINO ROMAFIRENZEMILANOREGGIO CA</t>
  </si>
  <si>
    <t>6140008064</t>
  </si>
  <si>
    <t>APPROVAZIONE RUOLI RISCOSSIONE COATTIVA IEMISSIONE 2014 CANONE IMPIANTI PUBBLICITARI CIP COD 1B89 ANNO 2011 RUOLI COATTIVI NN 376999372682881116261532 35351921989572232729877562192014 GENOVALIVORNOMILANONAPOLIREGGIO EMILIATORINO ROMAFIRENZEMILANOREGGIO CA</t>
  </si>
  <si>
    <t>6140008065</t>
  </si>
  <si>
    <t>APPROVAZIONE RUOLI RISCOSSIONE COATTIVA IEMISSIONE 2014 CANONE IMPIANTI PUBBLICITARI CIP COD 1R33 ANNO 2008 RUOLI COATTIVI NN 376999372682881116261532 35351921989572232729877562192014 GENOVALIVORNOMILANONAPOLIREGGIO EMILIATORINO ROMAFIRENZEMILANOREGGIO CA</t>
  </si>
  <si>
    <t>6140008066</t>
  </si>
  <si>
    <t>APPROVAZIONE RUOLI RISCOSSIONE COATTIVA IEMISSIONE 2014 CANONE IMPIANTI PUBBLICITARI CIP COD 1R33 ANNO 2009 RUOLI COATTIVI NN 376999372682881116261532 35351921989572232729877562192014 GENOVALIVORNOMILANONAPOLIREGGIO EMILIATORINO ROMAFIRENZEMILANOREGGIO CA</t>
  </si>
  <si>
    <t>6140008067</t>
  </si>
  <si>
    <t>APPROVAZIONE RUOLI RISCOSSIONE COATTIVA IEMISSIONE 2014 CANONE IMPIANTI PUBBLICITARI CIP COD 1R33 ANNO 2011 RUOLI COATTIVI NN 376999372682881116261532 35351921989572232729877562192014 GENOVALIVORNOMILANONAPOLIREGGIO EMILIATORINO ROMAFIRENZEMILANOREGGIO CA</t>
  </si>
  <si>
    <t>6140008068</t>
  </si>
  <si>
    <t>APPROVAZIONE RUOLI RISCOSSIONE COATTIVA IEMISSIONE 2014 CANONE IMPIANTI PUBBLICITARI CIP COD 1R34 ANNO 2008 RUOLI COATTIVI NN 376999372682881116261532 35351921989572232729877562192014 GENOVALIVORNOMILANONAPOLIREGGIO EMILIATORINO ROMAFIRENZEMILANOREGGIO CA</t>
  </si>
  <si>
    <t>6140008069</t>
  </si>
  <si>
    <t>APPROVAZIONE RUOLI RISCOSSIONE COATTIVA IEMISSIONE 2014 CANONE IMPIANTI PUBBLICITARI CIP COD 1R34 ANNO 2009 RUOLI COATTIVI NN 376999372682881116261532 35351921989572232729877562192014 GENOVALIVORNOMILANONAPOLIREGGIO EMILIATORINO ROMAFIRENZEMILANOREGGIO CA</t>
  </si>
  <si>
    <t>6140008070</t>
  </si>
  <si>
    <t>APPROVAZIONE RUOLI RISCOSSIONE COATTIVA IEMISSIONE 2014 CANONE IMPIANTI PUBBLICITARI CIP COD 1R34 ANNO 2011 RUOLI COATTIVI NN 376999372682881116261532 35351921989572232729877562192014 GENOVALIVORNOMILANONAPOLIREGGIO EMILIATORINO ROMAFIRENZEMILANOREGGIO CA</t>
  </si>
  <si>
    <t>6140008192</t>
  </si>
  <si>
    <t>10/11/2014</t>
  </si>
  <si>
    <t>INTERVENTI URGENTI PER LA RIQUALIFICAZIONE DEL MARCIAPIEDE DI VIAACCADEMIA DEGLI AGIATIRECUPERO SOMMA PER INCENTIVAZIONE</t>
  </si>
  <si>
    <t>6140008196</t>
  </si>
  <si>
    <t>L39690INTERVENTI PER ROMA CAPITALECODC3110RESTAUROGHETTOPORTICO DOTTAVIALAVORI DI SCAVOCONSOLIDAMENTO E SISTEMAZIONEARCHEOLOGICACONTRIBUTO AUTORITA</t>
  </si>
  <si>
    <t>6140008199</t>
  </si>
  <si>
    <t>20/11/2014</t>
  </si>
  <si>
    <t>INTERVENTO DI SOMMA URGENZA PER LA MESSA IN SICUREZZA DEL LAGHETTO DELLEBARCHE DI VILLA BORGHESE SITO IN VIA DELLARANCIERA  CONTRIBUTOVIGILANZA LLPP</t>
  </si>
  <si>
    <t>6140008204</t>
  </si>
  <si>
    <t>000760</t>
  </si>
  <si>
    <t>APPALTO RESTAUROSCALINATA DI TRINITA DEI MONTI</t>
  </si>
  <si>
    <t>6140008205</t>
  </si>
  <si>
    <t>002643</t>
  </si>
  <si>
    <t>28/11/2014</t>
  </si>
  <si>
    <t>APPROVAZIONE RISCOSSIONE COATTIVA ANNO 2014 IIEMISSIONEENTRATE EXTRATRIBUTARIE REFEZIONE SCOLASTICA ANNUALITA20072008200920102011 RECUPERO SPESE NOTIFICA PER CREDITI COMUNALI EXTRATRIBUTARI CODICE 1D13 RUOLI NN 3761CAGLIARI3035CHIETI3273LAQUILA 2794MACERA</t>
  </si>
  <si>
    <t>6140008207</t>
  </si>
  <si>
    <t>APPROVAZIONE RISCOSSIONE COATTIVA ANNO 2014 IIEMISSIONEENTRATE EXTRATRIBUTARIE REFEZIONE SCOLASTICA ANNUALITA20072008200920102011 ULTERIORI INTERESSI PER ISCRIZIONE A RUOLO DI CREDITI COMUNAKIA CODICE 1C13 RUOLI NN 3761CAGLIARI3035CHIETI3273LAQUILA 2794MA</t>
  </si>
  <si>
    <t>6140008208</t>
  </si>
  <si>
    <t>APPROVAZIONE RISCOSSIONE COATTIVA ANNO 2014 IIEMISSIONEENTRATE EXTRATRIBUTARIE REFEZIONE SCOLASTICA ANNUALITA20072008200920102011 QUOTE  CONTRIBUTIVE REFEZIONE SCOLASTICA ARRETRATICODICE 9810 RUOLI NN 3761CAGLIARI3035CHIETI3273LAQUILA 2794MACERATA2055RIET</t>
  </si>
  <si>
    <t>6140008209</t>
  </si>
  <si>
    <t>APPROVAZIONE RISCOSSIONE COATTIVA ANNO 2014 IIEMISSIONEENTRATE EXTRATRIBUTARIE REFEZIONE SCOLASTICA ANNUALITA20072008200920102011 INTERESSI RITARDATO PAGAMENTO REFEZIONE SCOALSTICA CODICE 9810 RUOLI NN 3761CAGLIARI3035CHIETI3273LAQUILA 2794MACERATA2055RIE</t>
  </si>
  <si>
    <t>6140008210</t>
  </si>
  <si>
    <t>APPROVAZIONE RISCOSSIONE COATTIVA ANNO 2014 IIEMISSIONEENTRATE EXTRATRIBUTARIE PROGETTO PONTE ANNUALITA20082009 RECUPERO SPESE NOTIFICA PER CREDITI COMUNALI EXTRATRIBUTARI CODICE 1D13 RUOLO N 143312014 MUNICIPIO IIEX II EX III</t>
  </si>
  <si>
    <t>6140008212</t>
  </si>
  <si>
    <t>APPROVAZIONE RISCOSSIONE COATTIVA ANNO 2014 IIEMISSIONEENTRATE EXTRATRIBUTARIE PROGETTO PONTE ANNUALITA20082009 ULTERIORI INTERESSI PER ISCRIZIONE A RUOLO DI CREDITI COMUNALI CODICE 1C13 RUOLO N 143312014 MUNICIPIO IIEX II EX III</t>
  </si>
  <si>
    <t>6140008213</t>
  </si>
  <si>
    <t>26/11/2014</t>
  </si>
  <si>
    <t>RUOLI COATTIVI 2014 MUN8 REFEZIONE CD TRIB 1D13</t>
  </si>
  <si>
    <t>6140008214</t>
  </si>
  <si>
    <t>RUOLI COATTIVI 2014 MUN8 REFEZIONE CD TRIB 9809</t>
  </si>
  <si>
    <t>6140008215</t>
  </si>
  <si>
    <t>APPROVAZIONE RISCOSSIONE COATTIVA ANNO 2014 IIEMISSIONEENTRATE EXTRATRIBUTARIE PROGETTO PONTE ANNUALITA20082009 CONTRIBUTO PROGETTO PONTE COD1N61 RUOLO N 143312014 MUNICIPIO IIEX II EX III</t>
  </si>
  <si>
    <t>6140008216</t>
  </si>
  <si>
    <t>RUOLI COATTIVI 2014 MUN8 REFEZIONE CD TRIB 1C13</t>
  </si>
  <si>
    <t>6140008217</t>
  </si>
  <si>
    <t>APPROVAZIONE RISCOSSIONE COATTIVA ANNO 2014 IIEMISSIONEENTRATE EXTRATRIBUTARIE PROGETTO PONTE ANNUALITA20082009 INTERESSI RITARDATO PAGAMENTO COD1N62 RUOLO N 143312014 MUNICIPIO IIEX II EX III</t>
  </si>
  <si>
    <t>6140008218</t>
  </si>
  <si>
    <t>RUOLI COATTIVI 2014 MUN8 REFEZIONE CD TRIB 9810</t>
  </si>
  <si>
    <t>6140008219</t>
  </si>
  <si>
    <t>RUOLI COATTIVI 2014 MUN8 A NIDO CD TRIB 1D13</t>
  </si>
  <si>
    <t>6140008220</t>
  </si>
  <si>
    <t>RUOLI COATTIVI 2014 MUN8 A NIDO CD TRIB 9258</t>
  </si>
  <si>
    <t>6140008221</t>
  </si>
  <si>
    <t>RUOLI COATTIVI 2014 MUN8 A NIDO CD TRIB 1C13</t>
  </si>
  <si>
    <t>6140008222</t>
  </si>
  <si>
    <t>APPROVAZIONE RISCOSSIONE COATTIVA ANNO 2014 IIEMISSIONEENTRATE EXTRATRIBUTARIE ASILI NIDO ANNUALITA200720082009201020112012 RECUPERO SPESE NOTIFICA PER CREDITI COMUNALI EXTRATRIBUTARI CODICE 1D13 RUOLI NN 4503LATINA2793MACERATA16053MILANO 14329ROMA3562SAS</t>
  </si>
  <si>
    <t>6140008223</t>
  </si>
  <si>
    <t>RUOLI COATTIVI 2014 MUN8 A NIDO CD TRIB 9260</t>
  </si>
  <si>
    <t>6140008224</t>
  </si>
  <si>
    <t>APPROVAZIONE RISCOSSIONE COATTIVA ANNO 2014 IIEMISSIONEENTRATE EXTRATRIBUTARIE ASILI NIDO ANNUALITA200720082009201020112012 ULTERIORI INTERESSI PER ISCRIZIONE A RUOLO DI CREDITI COMUNALI CODICE 1C13 RUOLI NN 4503LATINA2793MACERATA16053MILANO 14329ROMA3562</t>
  </si>
  <si>
    <t>6140008225</t>
  </si>
  <si>
    <t>APPROVAZIONE RISCOSSIONE COATTIVA ANNO 2014 IIEMISSIONEENTRATE EXTRATRIBUTARIE ASILI NIDO ANNUALITA200720082009201020112012 RRETTE ASILI NODOARRETRATI CODICE 9258 RUOLI NN 4503LATINA2793MACERATA16053MILANO 14329ROMA3562SASSARI2014 MUNICIPIO IIEX II EX III</t>
  </si>
  <si>
    <t>6140008226</t>
  </si>
  <si>
    <t>APPROVAZIONE RISCOSSIONE COATTIVA ANNO 2014 IIEMISSIONEENTRATE EXTRATRIBUTARIE ASILI NIDO ANNUALITA200720082009201020112012 INTERESSI RETTE ASILI NIDO CODICE 9260 RUOLI NN 4503LATINA2793MACERATA16053MILANO 14329ROMA3562SASSARI2014 MUNICIPIO IIEX II EX III</t>
  </si>
  <si>
    <t>6140008238</t>
  </si>
  <si>
    <t>RECUPERO INCENTIVO ART 92 DLGS 16306  OP1303750001 COMPLETAMENTO AREA MERCATALE V ROSA GUARNIERI CARDUCCI</t>
  </si>
  <si>
    <t>6140008240</t>
  </si>
  <si>
    <t>CONTRIBUTO AUTORITY PER LAVORI MESSA IN SICUREZZA EDIFICI SCOLASTICICLEMENTINA PERONE VIA CARDINAL OREGLIA 48 E A ROSMINI VIA GIORGIO DELVECCHIO N24 MUN13</t>
  </si>
  <si>
    <t>6140008242</t>
  </si>
  <si>
    <t>INCENTIVO PROGNE 193 PER LAVORI MESSA IN SICUREZZA EDIFICI SCOLASTICICLEMENTINA PERONI VIA COREGLIA 48E A ROSMINI VIA GIORGIO DEL VECCHION 24MUN13</t>
  </si>
  <si>
    <t>6140008244</t>
  </si>
  <si>
    <t>INCENTIVO PROGNE 193 PER LAVORI MESSA IN SICUREZZA SCUOLA CPERONIVIA COREGLIA 48 E AROSMINI VIA GIORGIO DEL VECCHIO N24MUN13</t>
  </si>
  <si>
    <t>6140008273</t>
  </si>
  <si>
    <t>001910</t>
  </si>
  <si>
    <t>01/12/2014</t>
  </si>
  <si>
    <t>COSAP PERMANENTE ARRETRATI  COD 8592EMISSIONE 2 RUOLO</t>
  </si>
  <si>
    <t>6140008274</t>
  </si>
  <si>
    <t>SANZIONI COD1L2385968591EMISSIONE 2 RUOLO</t>
  </si>
  <si>
    <t>6140008275</t>
  </si>
  <si>
    <t>INTERESSI 1I521I50859485891B881R34EMISSIONE 2 RUOLO</t>
  </si>
  <si>
    <t>6140008276</t>
  </si>
  <si>
    <t>COSAP TEMPORANEA ARRETRATI COD 8587EMISSIONE 2 RUOLO</t>
  </si>
  <si>
    <t>6140008277</t>
  </si>
  <si>
    <t>SPESE DI NOTIFICA COD 1I511I491R33EMISSIONE 2 RUOLO</t>
  </si>
  <si>
    <t>6140008278</t>
  </si>
  <si>
    <t>CIP ARRETRATI 1B87EMISSIONE 2 RUOLO</t>
  </si>
  <si>
    <t>6140008279</t>
  </si>
  <si>
    <t>SANZIONI COD 1B89EMISSIONE 2 RUOLO</t>
  </si>
  <si>
    <t>6140008287</t>
  </si>
  <si>
    <t>0000007893</t>
  </si>
  <si>
    <t xml:space="preserve">ASL  ROMA/ AFUSIONE  ASL RM/A ED ASL RM/E A ASLRM 1 - NUOVO CODICE 92343 </t>
  </si>
  <si>
    <t>RECUPERO PER NOTE DI CREDITO NOTA N 110331122012 E N110931122012</t>
  </si>
  <si>
    <t>6140008288</t>
  </si>
  <si>
    <t>PZOSTERIA DEL CURATO 2INCARICO DI COLLAUDO DELLE OOUUPP 5STRALCIO ARCH  PASQUALE LANATA</t>
  </si>
  <si>
    <t>6140008306</t>
  </si>
  <si>
    <t>028613</t>
  </si>
  <si>
    <t>25/11/2014</t>
  </si>
  <si>
    <t>APPROVAZIONE RUOLI COATTIVI RESI ESECUTIVI NELLANNO 2014N14431402144414451446144914501453 DEPENALIZZAZIONE DELLECONTRAVVENZIONITITOLI ESECUTIVI</t>
  </si>
  <si>
    <t>6140008307</t>
  </si>
  <si>
    <t>6140008308</t>
  </si>
  <si>
    <t>03/12/2014</t>
  </si>
  <si>
    <t>ULTERIORI INTERESSI   DI MORA E DI RATEAZIONE</t>
  </si>
  <si>
    <t>6140008309</t>
  </si>
  <si>
    <t>RECUPERO CONTRIBUTO ANAC  OP13303750001</t>
  </si>
  <si>
    <t>6140008316</t>
  </si>
  <si>
    <t>003562</t>
  </si>
  <si>
    <t>02/12/2014</t>
  </si>
  <si>
    <t>1C13 INTERESSI ISCRIZ 2 EMISSIONE 2014 RUOLI RISCOSSIONE COATTIVAQUOTE CONTRIBUTIVE AANN E PROGETTO PONTE NN 3065144851448614</t>
  </si>
  <si>
    <t>6140008317</t>
  </si>
  <si>
    <t>1D13 SPESE DI NOTIFICA 2 EMISSIONE 2014 RUOLI RISCOSSIONE COATTIVAQUOTE CONTRIBUTIVE AANN E PROGETTO PONTE NN 3065144851448614</t>
  </si>
  <si>
    <t>6140008318</t>
  </si>
  <si>
    <t>9258 QUOTE DOVUTE ASILI NIDO 2 EMISSIONE 2014 RUOLI RISCOSSIONECOATTIVA QUOTE CONTRIBUTIVE AANN E PROGETTO PONTE NN3065144851448614</t>
  </si>
  <si>
    <t>6140008319</t>
  </si>
  <si>
    <t>9100 QUOTE DOVUTE ASILI NIDO 2 EMISSIONE 2014 RUOLI RISCOSSIONECOATTIVA QUOTE CONTRIBUTIVE AANN E PROGETTO PONTE NN3065144851448614</t>
  </si>
  <si>
    <t>6140008320</t>
  </si>
  <si>
    <t>9260 INTERESSI DI MORA 2 EMISSIONE 2014 RUOLI RISCOSSIONE COATTIVAQUOTE CONTRIBUTIVE AANN E PROGETTO PONTE NN 3065144851448614</t>
  </si>
  <si>
    <t>6140008321</t>
  </si>
  <si>
    <t>1C13 INTERESSI ISCRIZIONE 2 EMISSIONE 2014 RUOLI RISCOSSIONE COATTIVAQUOTE CONTRIBUTIVE AANN E PROGETTO PONTE NN 3065144851448614</t>
  </si>
  <si>
    <t>6140008322</t>
  </si>
  <si>
    <t>6140008323</t>
  </si>
  <si>
    <t>1N61 QUOTE DOVUTE PROGETTO PONTE 2 EMISSIONE 2014 RUOLI RISCOSSIONECOATTIVA QUOTE CONTRIBUTIVE AANN E PROGETTO PONTE NN3065144851448614</t>
  </si>
  <si>
    <t>6140008324</t>
  </si>
  <si>
    <t>1N62 INTERESSI DI MORA 2 EMISSIONE 2014 RUOLI RISCOSSIONE COATTIVAQUOTE CONTRIBUTIVE AANN E PROGETTO PONTE NN 3065144851448614</t>
  </si>
  <si>
    <t>6140008337</t>
  </si>
  <si>
    <t>002701</t>
  </si>
  <si>
    <t>INGIUNZIONE DI PAGAMENTO DELLA SANZIONE PECUNIARIA AMMINISTRATIVA CONSEGUENTE ALLA REALIZZAZIONE DEGLI INTERVENTI ABUSIVI VIA ANTONIO BERTOLONI 3D SODIM SAS CON SEDE LEGALE A MILANO MIVIA APPIANI7 ART19COMMA 1 LEGGE REGIONE LAZIO N152008 MUNIIEX II E III</t>
  </si>
  <si>
    <t>6140008342</t>
  </si>
  <si>
    <t>ELIMINAZIONE STATO DI PERICOLO NELLA GALLERIA DI VIA OSTIENSEALLINTERSEZIONE CON VIALE GMARCONI  SOMMA URGENZA DD 22182011RECUPERO SOMMA PER INCENTIVO</t>
  </si>
  <si>
    <t>6140008343</t>
  </si>
  <si>
    <t>002699</t>
  </si>
  <si>
    <t xml:space="preserve">INGIUNZIONE DI PAGAMENTO DELLA SANZIONE PECUNIARIA AMMINISTRATIVA CONSEGUENTE ALLA REALIZZAZIONE DEGLI INTERVENTI ABUSIVI IN VIA SALARIA 105 SOCIETAKAPPA 7 SRL SEDE LEGALE ROMAVIA MAFALDA DI SAVOIA 17B ART19COMMA 1LEGGE REGIONE LAZIO N152008 MUNIIEX II E </t>
  </si>
  <si>
    <t>6140008352</t>
  </si>
  <si>
    <t>ULTERIORE ANTICIP DI CASSA P  NO GENIO CIVILE  PERIODO II SEMESTRE2014  DIPTO SIMU  CDR 0TC</t>
  </si>
  <si>
    <t>6140008379</t>
  </si>
  <si>
    <t>002811</t>
  </si>
  <si>
    <t>SANZIONE PECUNIARIA AMMINISTRATIVA PER ADUSO EDILIZIO  AI SENSI ART16C 5 LEGGE RLAZIO N152008 MUN II EX2 ANNO 2014 DEBITORI STUCCHI FERNANDA PROPRIETARIA SUSINA SRL LOCATARIORESPONSABILE</t>
  </si>
  <si>
    <t>6140008406</t>
  </si>
  <si>
    <t>SPESE NOTIFICA  1L49</t>
  </si>
  <si>
    <t>6140008407</t>
  </si>
  <si>
    <t>ULTERIORI INTERESSI  1L50</t>
  </si>
  <si>
    <t>6140008408</t>
  </si>
  <si>
    <t>PENALIT  1L23</t>
  </si>
  <si>
    <t>6140008414</t>
  </si>
  <si>
    <t>000363</t>
  </si>
  <si>
    <t>17/11/2014</t>
  </si>
  <si>
    <t>LAVORI DI RIQUALIFICAZIONE LGO BERTANI 2 STRALCIOINCENTIVI DI CUIALLART92 DLGS16306</t>
  </si>
  <si>
    <t>6140008416</t>
  </si>
  <si>
    <t>CONTRIBUTO AUTORITY PER LAVORI MESSA IN SICUREZZA EDIFICIO SCOLASTICOAROSMINI VIA D MARVASI N1115MUN13</t>
  </si>
  <si>
    <t>6140008417</t>
  </si>
  <si>
    <t>INCENTIVO PROGNE 193 PER LAVORI MESSA IN SICUREZZA EDIFICIOSCOLASTICO AROSMINI VIA D MARVASI N1115MUN13DECR 3432013</t>
  </si>
  <si>
    <t>6140008426</t>
  </si>
  <si>
    <t>027257</t>
  </si>
  <si>
    <t xml:space="preserve">APPROVAZIONE N3 RUOLI DI RISCOSSIONE ANNO 2014 PER IL RECUPERO DELLESPESE PROCESSUALI LIQUIDATE DALLA COMMISSIONE TRIBPROV E DALLACOMMISSIONE TRIBREG DI ROMA IN FAVORE DI ROMA CAPITALE CON SENTENZEEMESSE PER CONTROVERSIE RELATIVE ALLA TARSU  CODICE N8869 </t>
  </si>
  <si>
    <t>6140008428</t>
  </si>
  <si>
    <t>CONTRIBUTO AUTORITY PER LAVORI MESSA IN SICUREZZAEDIFICIO SCOLASTICOCARLO EVANGELISTI SITO IN VIA CORNELIA N73 MUN13DECRN 3432012</t>
  </si>
  <si>
    <t>6140008432</t>
  </si>
  <si>
    <t>INCENTIVO PROGNE 193 PER LAVORI MESSA IN SICUREZZA EDIFICIOSCOLASTICO CARLO EVANGELISTI VIA CORNELIA N73MUN13DECRTO 34312</t>
  </si>
  <si>
    <t>6140008444</t>
  </si>
  <si>
    <t>PZ B4 CASTELVERDE INDENNPROVV ESPROPRIO RATEIZZATA A CARICO SOCCOOPEDILIZIA LA SPERANZA 1973</t>
  </si>
  <si>
    <t>6140008445</t>
  </si>
  <si>
    <t>PZ B4 CASTELVERDE  INTERESSI SU INDENNPROVVESPROPRIO RATEIZZATA ACARICO SOC COOP EDILIZIA LA SPERANZA 1973</t>
  </si>
  <si>
    <t>6140008461</t>
  </si>
  <si>
    <t>INTERVENTO 1 PLUS ROMA CAPITALE DI RIQUALIFICAZIONE E RESTAUROEDIFICIO PUBBLICO EX GIL  AREA DI STRALCIO</t>
  </si>
  <si>
    <t>6140008486</t>
  </si>
  <si>
    <t>11/12/2014</t>
  </si>
  <si>
    <t>APPROVAZIONE RUOLI DI RISCOSSIONE COATTIVA ANNO 20142EMISSIONE CANONE OCCUPAZIONE SUOLO PUBBLICO PERMANENTECOSAP COD 1I52ULTERIORI INTERESSI ISCRIZIONE RUOLO RUOLI NN3275LAQUILA4505LATINA5041PADOVA 5043PERUGIA4499REGGIO DI CALABRIA2056RIETI 14333ROMA9911T</t>
  </si>
  <si>
    <t>6140008487</t>
  </si>
  <si>
    <t>APPROVAZIONE RUOLI DI RISCOSSIONE COATTIVA ANNO 20142EMISSIONE CANONE OCCUPAZIONE SUOLO PUBBLICO PERMANENTECOSAP COD 1I51RECUPERO SPESE NOTIFICHE RUOLI NN3275LAQUILA4505LATINA5041PADOVA 5043PERUGIA4499REGGIO DI CALABRIA2056RIETI 14333ROMA9911TORINO3338VIT</t>
  </si>
  <si>
    <t>6140008488</t>
  </si>
  <si>
    <t>APPROVAZIONE RUOLI DI RISCOSSIONE COATTIVA ANNO 20142EMISSIONE CANONE OCCUPAZIONE SUOLO PUBBLICO PERMANENTECOSAP COD 8592ARRETRATI RUOLI NN3275LAQUILA4505LATINA5041PADOVA 5043PERUGIA4499REGGIO DI CALABRIA2056RIETI 14333ROMA9911TORINO3338VITERBO3102TRAPANI</t>
  </si>
  <si>
    <t>6140008489</t>
  </si>
  <si>
    <t>APPROVAZIONE RUOLI DI RISCOSSIONE COATTIVA ANNO 20142EMISSIONE CANONE OCCUPAZIONE SUOLO PUBBLICO PERMANENTECOSAP COD8594 NTERESSI RUOLI NN3275LAQUILA4505LATINA5041PADOVA 5043PERUGIA4499REGGIO DI CALABRIA2056RIETI 14333ROMA9911TORINO3338VITERBO3102TRAPANI2</t>
  </si>
  <si>
    <t>6140008490</t>
  </si>
  <si>
    <t>APPROVAZIONE RUOLI DI RISCOSSIONE COATTIVA ANNO 20142EMISSIONE CANONE OCCUPAZIONE SUOLO PUBBLICO PERMANENTECOSAP COD8596SANZIONE PECUNIARIA RUOLI NN3275LAQUILA4505LATINA5041PADOVA 5043PERUGIA4499REGGIO DI CALABRIA2056RIETI 14333ROMA9911TORINO3338VITERBO31</t>
  </si>
  <si>
    <t>6140008491</t>
  </si>
  <si>
    <t>APPROVAZIONE RUOLI DI RISCOSSIONE COATTIVA ANNO 20142EMISSIONE CANONE OCCUPAZIONE SUOLO PUBBLICO PERMANENTECOSAP COD1L23 PENALITA OMESSO O PARZIALE PAGAMENTO RUOLI NN3275LAQUILA4505LATINA5041PADOVA 5043PERUGIA4499REGGIO DI CALABRIA2056RIETI 14333ROMA9911T</t>
  </si>
  <si>
    <t>6140008492</t>
  </si>
  <si>
    <t>APPROVAZIONE RUOLI DI RISCOSSIONE COATTIVA ANNO 20142EMISSIONE CANONE OCCUPAZIONE SUOLO PUBBLICO TEMPORANEA COD1L50 ULTERIORI INTERESI ISCRIZIONE RUOLO RUOLI NN6000CASERTA4506LATINA12434 NAPOLI 4500REGGIO DI CALABRIA14334ROMA2014 MUN3EX4</t>
  </si>
  <si>
    <t>6140008493</t>
  </si>
  <si>
    <t>APPROVAZIONE RUOLI DI RISCOSSIONE COATTIVA ANNO 20142EMISSIONE CANONE OCCUPAZIONE SUOLO PUBBLICO TEMPORANEA COD1L49RECUPERO SPESE NOTIFICA RUOLI NN6000CASERTA4506LATINA12434 NAPOLI 4500REGGIO DI CALABRIA14334ROMA2014 MUN3EX4</t>
  </si>
  <si>
    <t>6140008494</t>
  </si>
  <si>
    <t>APPROVAZIONE RUOLI DI RISCOSSIONE COATTIVA ANNO 20142EMISSIONE CANONE OCCUPAZIONE SUOLO PUBBLICO TEMPORANEA COD8587ARETRATI RUOLI NN6000CASERTA4506LATINA12434 NAPOLI 4500REGGIO DI CALABRIA14334ROMA2014 MUN3EX4</t>
  </si>
  <si>
    <t>6140008495</t>
  </si>
  <si>
    <t>APPROVAZIONE RUOLI DI RISCOSSIONE COATTIVA ANNO 20142EMISSIONE CANONE OCCUPAZIONE SUOLO PUBBLICO TEMPORANEA COD8589INTERESSI RUOLI NN6000CASERTA4506LATINA12434 NAPOLI 4500REGGIO DI CALABRIA14334ROMA2014 MUN3EX4</t>
  </si>
  <si>
    <t>6140008496</t>
  </si>
  <si>
    <t>APPROVAZIONE RUOLI DI RISCOSSIONE COATTIVA ANNO 20142EMISSIONE CANONE OCCUPAZIONE SUOLO PUBBLICO TEMPORANEA COD8591SANZIONE PECUNIARIA RUOLI NN6000CASERTA4506LATINA12434 NAPOLI 4500REGGIO DI CALABRIA14334ROMA2014 MUN3EX4</t>
  </si>
  <si>
    <t>6140008497</t>
  </si>
  <si>
    <t>APPROVAZIONE RUOLI DI RISCOSSIONE COATTIVA ANNO 20142EMISSIONE CANONE INIZIATIVE PUBBLICITARIECIP COD1R34 ULTERIORI INTERESSI ISCRIZIONE RUOLO RUOLI NN3276LAQUILA4507LATINA16059MILANO 12435NAPOLI4144 NOVARA14335ROMA9912TORINO 6213VARESE2014 MUN3EX4</t>
  </si>
  <si>
    <t>6140008498</t>
  </si>
  <si>
    <t>APPROVAZIONE RUOLI DI RISCOSSIONE COATTIVA ANNO 20142EMISSIONE CANONE INIZIATIVE PUBBLICITARIECIP COD1R33RECUPERO SPESE NOTIFICA RUOLI NN3276LAQUILA4507LATINA16059MILANO 12435NAPOLI4144 NOVARA14335ROMA9912TORINO 6213VARESE2014 MUN3EX4</t>
  </si>
  <si>
    <t>6140008499</t>
  </si>
  <si>
    <t>APPROVAZIONE RUOLI DI RISCOSSIONE COATTIVA ANNO 20142EMISSIONE CANONE INIZIATIVE PUBBLICITARIECIP COD1B87CANONE RUOLI NN3276LAQUILA4507LATINA16059MILANO 12435NAPOLI4144 NOVARA14335ROMA9912TORINO 6213VARESE2014 MUN3EX4</t>
  </si>
  <si>
    <t>6140008500</t>
  </si>
  <si>
    <t>APPROVAZIONE RUOLI DI RISCOSSIONE COATTIVA ANNO 20142EMISSIONE CANONE INIZIATIVE PUBBLICITARIECIP COD1B89 SANZIONE PECUNIARIA RUOLI NN3276LAQUILA4507LATINA16059MILANO 12435NAPOLI4144 NOVARA14335ROMA9912TORINO 6213VARESE2014 MUN3EX4</t>
  </si>
  <si>
    <t>6140008501</t>
  </si>
  <si>
    <t>APPROVAZIONE RUOLI DI RISCOSSIONE COATTIVA ANNO 20142EMISSIONE CANONE INIZIATIVE PUBBLICITARIECIP COD1B88 INTERESSI MORATORI RUOLI NN3276LAQUILA4507LATINA16059MILANO 12435NAPOLI4144 NOVARA14335ROMA9912TORINO 6213VARESE2014 MUN3EX4</t>
  </si>
  <si>
    <t>6140008502</t>
  </si>
  <si>
    <t>002976</t>
  </si>
  <si>
    <t>10/12/2014</t>
  </si>
  <si>
    <t>QUOCONTRREFANNPREC  COD9809</t>
  </si>
  <si>
    <t>6140008503</t>
  </si>
  <si>
    <t>INTERRITPAGAMREFSCOL  COD9810</t>
  </si>
  <si>
    <t>6140008504</t>
  </si>
  <si>
    <t>RECSPESE NOTIF  COD1D13</t>
  </si>
  <si>
    <t>6140008505</t>
  </si>
  <si>
    <t>ULTINTERISCRRUOLO  COD1C13</t>
  </si>
  <si>
    <t>6140008506</t>
  </si>
  <si>
    <t>QUOCONTRTRASPANNPREC  COD9813</t>
  </si>
  <si>
    <t>6140008507</t>
  </si>
  <si>
    <t>INTERRITPAGAMTRASPSCOL  COD9814</t>
  </si>
  <si>
    <t>6140008508</t>
  </si>
  <si>
    <t>6140008509</t>
  </si>
  <si>
    <t>6140008510</t>
  </si>
  <si>
    <t>QUOCONTRASNIDOANPRE  COD9258</t>
  </si>
  <si>
    <t>6140008511</t>
  </si>
  <si>
    <t>INTERRITPAGAMASNIDO  COD9260</t>
  </si>
  <si>
    <t>6140008512</t>
  </si>
  <si>
    <t>6140008513</t>
  </si>
  <si>
    <t>6140008514</t>
  </si>
  <si>
    <t>CONTRPROGPONTANPREC  COD1N61</t>
  </si>
  <si>
    <t>6140008515</t>
  </si>
  <si>
    <t>INTERRITPAGAMPROGPONT  COD1N62</t>
  </si>
  <si>
    <t>6140008516</t>
  </si>
  <si>
    <t>6140008517</t>
  </si>
  <si>
    <t>6140008539</t>
  </si>
  <si>
    <t>002183</t>
  </si>
  <si>
    <t>APPROVAZIONE RUOLO COATTIVO ANNO 2014 SECONDA EMISSIONE  MUN 14RUOLI 1241314287ARRETRATI QUOTE ASILO NIDO COD TRIB 9258</t>
  </si>
  <si>
    <t>6140008540</t>
  </si>
  <si>
    <t>APPROVAZIONE RUOLO COATTIVO ANNO 2014 SECONDA EMISSIONE  MUN 14RUOLI 1241314287SPESE DI NOTIFICA ATTICOD TRIB 1D13</t>
  </si>
  <si>
    <t>6140008541</t>
  </si>
  <si>
    <t>APPROVAZIONE RUOLO COATTIVO ANNO 2014 SECONDA EMISSIONE  MUN 14RUOLI 1241314287INTERESSI MORATORI SUARRETRATI QUOTE ASILO NIDO CODTRIB 92601C13</t>
  </si>
  <si>
    <t>6140008572</t>
  </si>
  <si>
    <t>003022</t>
  </si>
  <si>
    <t>15/12/2014</t>
  </si>
  <si>
    <t>6140008573</t>
  </si>
  <si>
    <t>6140008577</t>
  </si>
  <si>
    <t>PIANO REG INT OCDPC 1842014  QUOTA GABINETTO DEL SINDACO</t>
  </si>
  <si>
    <t>6140008588</t>
  </si>
  <si>
    <t>004409</t>
  </si>
  <si>
    <t>APPROVAZIONE DEI RUOLI DI RISCOSSIONE  II SEMESTRE ANNO 2014  RECUPEROSPESE DI GIUDIZIO</t>
  </si>
  <si>
    <t>6140008590</t>
  </si>
  <si>
    <t>RECUPERO SOMME A SEGUITO REVOCA PROGRESSIONI ECONOMICHE DI CUI ALLADD18092014 RECUPERO COMPETENZE E INTERESSI LEGALI NOMINATIVI CIANGOLA FRANCESCA ROMANA E LONGO MARIA</t>
  </si>
  <si>
    <t>6140008592</t>
  </si>
  <si>
    <t>INTERVENTI URGENTI DI COMPLETAMENTO FUNZIONALE DELLA RIQUALIFICAZIONE DIPIAZZA TESTACCIORECUPERO SOMMA PER INCENTIVO</t>
  </si>
  <si>
    <t>6140008593</t>
  </si>
  <si>
    <t>029339</t>
  </si>
  <si>
    <t>APPROVAZIONE N2 RUOLI DI RISCOSSIONE COATTIVA ANNO 2014 N201416041 E201414310 FORNITURA N 211 DEL 031014 PER IL RECUPERO DEL CREDITOVANTATO DA ROMA CAPITALE A TITOLO DI CONTRIBUTO DI SOGGIORNO  TRIBUTON 2R54  IMPOSTA</t>
  </si>
  <si>
    <t>6140008594</t>
  </si>
  <si>
    <t>APPROVAZIONE N2 RUOLI DI RISCOSSIONE COATTIVA ANNO 2014 N201416041 E201414310 FORNITURA N 211 DEL 031014 PER IL RECUPERO DEL CREDITOVANTATO DA ROMA CAPITALE A TITOLO DI CONTRIBUTO DI SOGGIORNO  TRIBUTON 2R55  INTERESSI LEGALI</t>
  </si>
  <si>
    <t>6140008595</t>
  </si>
  <si>
    <t>APPROVAZIONE N2 RUOLI DI RISCOSSIONE COATTIVA ANNO 2014 N201416041 E201414310 FORNITURA N 211 DEL 031014 PER IL RECUPERO DEL CREDITOVANTATO DA ROMA CAPITALE A TITOLO DI CONTRIBUTO DI SOGGIORNO  TRIBUTON 2R93 INTERESSI DA RUOLO</t>
  </si>
  <si>
    <t>6140008596</t>
  </si>
  <si>
    <t>APPROVAZIONE N2 RUOLI DI RISCOSSIONE COATTIVA ANNO 2014 N201416041 E201414310 FORNITURA N 211 DEL 031014 PER IL RECUPERO DEL CREDITOVANTATO DA ROMA CAPITALE A TITOLO DI CONTRIBUTO DI SOGGIORNO  TRIBUTON 1R98  SPESE DI NOTIFICA</t>
  </si>
  <si>
    <t>6140008598</t>
  </si>
  <si>
    <t>RECUPERO CONTRIBUTO DI VIGILANZA SUI CONTRATTI PUBBLICI RELATIVO AINTERVENTO DI SOMMA URGENZA PER IL RIPRISTINO DELLA PAVIMENTAZIONESTRADALE VIA INZAGOMUN 14</t>
  </si>
  <si>
    <t>6140008599</t>
  </si>
  <si>
    <t>18/09/2014</t>
  </si>
  <si>
    <t>LAVORI DI COSTRUZIONE DI UNA SCUOLA MATERNA DA 3 SEZPDZ C3 BIS PISANAVIGNACCIAMUNXII GIA XVIQPINCENTIVO ACCONTAMENTO</t>
  </si>
  <si>
    <t>6140008600</t>
  </si>
  <si>
    <t>RECUPERO SIMOGLAVORI SOMMA URGENZA PER MESSA IN SICUREZZA EDIFICI SITINEL LOTTO COMPRESO TRA VIALE VENEZIA GIULIA VIA COLLATINA VIA CHERSO EVIA DELLA SERENISSIMAMUNV E PER LELIMINAZIONE DEI LIQUAMI AL PIANOCANTINA DELLIMMOBILE DI PROPRIET COMUNALE SITO IN</t>
  </si>
  <si>
    <t>6140008603</t>
  </si>
  <si>
    <t>RECUPERO INCENTIVOLAVORI SOMMA URGENZA PER MESSA IN SICUREZZA EDIFICISITI NEL LOTTO COMPRESO TRA VIALE VENEZIA GIULIA VIA COLLATINA VIACHERSO E VIA DELLA SERENISSIMAMUNV E PER LELIMINAZIONE DEI LIQUAMI ALPIANO CANTINA DELLIMMOBILE DI PROPRIET COMUNALE SIT</t>
  </si>
  <si>
    <t>6140008604</t>
  </si>
  <si>
    <t>CANONE OCC RUOLO 01437414 COD8592  MUN 9 2 EMISSIONE 2014</t>
  </si>
  <si>
    <t>6140008605</t>
  </si>
  <si>
    <t>SANZ INTER E PEN RUOLI 01606814  01437414  COD859685941L23 2EMISSIONE 2014 MUN 9</t>
  </si>
  <si>
    <t>6140008606</t>
  </si>
  <si>
    <t>INTERESSI PER ISCRIZIONE A RUOLO RUOLI 01606814  01437414 COD 1L52  2 EMISSIONE 2014  MUN 9</t>
  </si>
  <si>
    <t>6140008607</t>
  </si>
  <si>
    <t>SPESE DI NOTIFICA RUOLI 01606814  01437414 COD 1L51  2 EMISSIONE2014  MUN 9</t>
  </si>
  <si>
    <t>6140008608</t>
  </si>
  <si>
    <t>6140008609</t>
  </si>
  <si>
    <t>6140008611</t>
  </si>
  <si>
    <t>RUOLI COATTIVI 2014 MUN8COSAP PERM CD 8592 2 EMISSIONE</t>
  </si>
  <si>
    <t>6140008612</t>
  </si>
  <si>
    <t>RUOLI COATTIVI 2014 MUN8COSAP PERM CD 1151 2 EMISSIONE</t>
  </si>
  <si>
    <t>6140008613</t>
  </si>
  <si>
    <t>RUOLI COATTIVI 2014 MUN8COSAP PERM CD 1152  8594 2 EMISSIONE</t>
  </si>
  <si>
    <t>6140008614</t>
  </si>
  <si>
    <t>RUOLI COATTIVI 2014 MUN8COSAP PERM CD 8596 2 E</t>
  </si>
  <si>
    <t>6140008616</t>
  </si>
  <si>
    <t>RUOLI COATTIVI 2014 MUN8COSAP TEMP CD 1149 2 EMISSIONE</t>
  </si>
  <si>
    <t>6140008617</t>
  </si>
  <si>
    <t>RUOLI COATTIVI 2014 MUN8COSAP TEMP CD 115085888589 2 EMISSIONE</t>
  </si>
  <si>
    <t>6140008618</t>
  </si>
  <si>
    <t>RUOLI COATTIVI 2014 MUN8COSAP TEMP CD 8591 2 EMISSIONE</t>
  </si>
  <si>
    <t>6140008619</t>
  </si>
  <si>
    <t>CONTRIBUTO AUTORITA VIGILANZA SU SOMMA URGENZAMANUTSTRAORDSCELEMMONTARSICCIO</t>
  </si>
  <si>
    <t>6140008620</t>
  </si>
  <si>
    <t>RUOLI COATTIVI 2014 MUN8CIP CD IB88IR34 2 EMISSIONE</t>
  </si>
  <si>
    <t>6140008621</t>
  </si>
  <si>
    <t>RUOLI COATTIVI 2014 MUN8CIP CD IR33 2 EMISSIONE</t>
  </si>
  <si>
    <t>6140008622</t>
  </si>
  <si>
    <t>RUOLI COATTIVI 2014 MUN8CIP CD IB89 2 EMISSIONE</t>
  </si>
  <si>
    <t>6140008623</t>
  </si>
  <si>
    <t>RUOLI COATTIVI 2014 MUN8 OSP CD 8592 2 EMISSIONE</t>
  </si>
  <si>
    <t>6140008624</t>
  </si>
  <si>
    <t>RUOLI COATTIVI 2014 MUN8 OSP CD 1151 2 EMISSIONE</t>
  </si>
  <si>
    <t>6140008625</t>
  </si>
  <si>
    <t>RUOLI COATTIVI 2014 MUN8 OSP CD 11528594 2 EMISSIONE</t>
  </si>
  <si>
    <t>6140008630</t>
  </si>
  <si>
    <t>CONTRIBUTO AUTORITA VIGILANZA SU SOMMA URGENZA RIPRISTINOPAVIMENTAZIONE STRADALE VIA MAFFI E VIA DONATO</t>
  </si>
  <si>
    <t>6140008631</t>
  </si>
  <si>
    <t>003020</t>
  </si>
  <si>
    <t>6140008632</t>
  </si>
  <si>
    <t>6140008643</t>
  </si>
  <si>
    <t>RECUPERO CONTRIBUTO DI VIGILANZA SUI CONTRATTI PUBBLICI RELATIVO AINTERVENTO DI SOMMA URGENZA PER IL RIPRISTINO DELLA PAVIMENTAZIONESTRADALE VIA DELLA LUCCHINA E VIA VINCENZO TROYAMUN 14</t>
  </si>
  <si>
    <t>6140008645</t>
  </si>
  <si>
    <t>CONTRIBUTO AUTORITA VIGILANZA SU SOMMA URGENZA RIPRISTINOPAVIMENTAZIONE STRADALE VIA DEL FOSSO DI SANTO SPIRITO</t>
  </si>
  <si>
    <t>6140008647</t>
  </si>
  <si>
    <t>CONTRIBUTO AUTORITA VIGILANZA SU SOMMA URGENZA RIPRISTINO PAVSTRADALEVIA LIVIVIA LOMBROSO E VIA CHIARUGI</t>
  </si>
  <si>
    <t>6140008658</t>
  </si>
  <si>
    <t>002288</t>
  </si>
  <si>
    <t>0000089424</t>
  </si>
  <si>
    <t xml:space="preserve">CITTA' DI SUBIACO   </t>
  </si>
  <si>
    <t>6140008660</t>
  </si>
  <si>
    <t>APPROVAZIONE 2 RUOLO DI RISCOSSIONE COATTIVA ANNO 2014 MUN 14PERCOSAP 8592 CANONE OCCUPAZIONE SPAZI ED AREE PUBBLICHE PERMANENTERUOLI3783261132684496160331241538395038205114290298133282014</t>
  </si>
  <si>
    <t>6140008661</t>
  </si>
  <si>
    <t>APPROVAZIONE 2 RUOLO DI RISCOSSIONE COATTIVA ANNO 2014 MUN 14 PERCOSAP 85948596152 INFRAZIONI ALLE NORME SUL CANONE OCCUPAZIONE SPAZIED AREE PUBBLICHE PERMANENTE  RUOLI3783261132684496160331241538395038205114290298133282014</t>
  </si>
  <si>
    <t>6140008662</t>
  </si>
  <si>
    <t>APPROVAZIONE 2 RUOLO DI RISCOSSIONE COATTIVA ANNO 2014MUN 14 PER COSAP151 INTROITI E RIMBORSI DIVERSI CANONE OCCUPAZIONE SPAZI ED AREEPUBBLICHE PERMANENTE  RUOLI3783261132684496160331241538395038205114290298133282014</t>
  </si>
  <si>
    <t>6140008665</t>
  </si>
  <si>
    <t>APPROVAZIONE 2 RUOLO RISCOSSIONE COATTIVA  ANNO 2014 MUN 14 PER CANONEINIZIATIVE PUBBLICITARIE  CIP 1B881B89 CANONE DI PUBBLICITASANZIONEE INTERESSI RUOLI 1603541421429299022014</t>
  </si>
  <si>
    <t>6140008666</t>
  </si>
  <si>
    <t>APPROVAZIONE 2 RUOLO RISCOSSIONE COATTIVA  ANNO 2014 MUN 14 PER CANONEINIZIATIVE PUBBLICITARIE  CIP 1R33 CANONE DI PUBBLICITA INTROITIDIVERSI RUOLI 1603541421429299022014</t>
  </si>
  <si>
    <t>6140008667</t>
  </si>
  <si>
    <t>APPROVAZIONE 2 RUOLO RISCOSSIONE COATTIVA  ANNO 2014 MUN 14 PER CANONEINIZIATIVE PUBBLICITARIE  CIP 1R34 CANONE DI PUBBLICITA INTERESSIRUOLI 1603541421429299022014</t>
  </si>
  <si>
    <t>6140008682</t>
  </si>
  <si>
    <t>30/12/2013</t>
  </si>
  <si>
    <t>LAVORI COMPLEMENTARI PER MESSA IN ESERCIZIO ASILO NIDO 60 BAMBINI SITOIN ROMAZONA TRULLOCORVIALEMUNXI EX MUNXVCONTRITUBO AUTORITA</t>
  </si>
  <si>
    <t>6140008683</t>
  </si>
  <si>
    <t>LAVORI COMPLEMENTARI PER MESSA IN ESERCIZIO ASILO NIDO 60 BAMBINI SITOIN ROMAZONA TRULLOCORVIALEMUNXI EXMUNXVINCENTIVOACCANTONAMENTO</t>
  </si>
  <si>
    <t>6140008686</t>
  </si>
  <si>
    <t>16/12/2014</t>
  </si>
  <si>
    <t>APPROVAZIONE RUOLI DI RISCOSSIONE COATTIVA II EMISSIONE ANNO 2014SANZIONI PECUNIARIE ABUSIVISMO EDILIZIO CODTRIBUTO 9143</t>
  </si>
  <si>
    <t>6140008687</t>
  </si>
  <si>
    <t>APPROVAZIONE RUOLI DI RISCOSSIONE COATTIVA II EMISSIONE ANNO 2014INTERESSI SU SANZIONI PECUNIARIE ABUSIVISMO EDILIZIO CODTRIBUTO 9143</t>
  </si>
  <si>
    <t>6140008688</t>
  </si>
  <si>
    <t>RECUPERO SIMOGSOMMA URGENZA PER COMPLETAMENTO DELLA MESSA IN SICUREZZAE LA RIPARAZDELLE FACCIATE DELLA TORRE ERP N2 IN VIA ABRANDIZZI5MUNVI</t>
  </si>
  <si>
    <t>6140008690</t>
  </si>
  <si>
    <t>APPROVAZIONE RUOLI DI RISCOSSIONE COATTIVA MUN 12 RX 16 II EMISSIONEANNO 2014  COSAP PERMANENTE ANNI PRECEDENTICODTRIB1I51</t>
  </si>
  <si>
    <t>6140008691</t>
  </si>
  <si>
    <t>APPROVAZIONE RUOLI DI RISCOSSIONE COATTIVA MUN 12 EX 16 II EMISSIONEANNO 2014  COSAP PERMANENTE ANNI PRECEDENTICODTRIB1I52</t>
  </si>
  <si>
    <t>6140008692</t>
  </si>
  <si>
    <t>APPROVAZIONE RUOLI DI RISCOSSIONE COATTIVA MUN 12 EX 16 II EMISSIONEANNO 2014  COSAP PERMANENTE ANNI PRECEDENTI CODTRIB1L23</t>
  </si>
  <si>
    <t>6140008693</t>
  </si>
  <si>
    <t>APPROVAZIONE RUOLI DI RISCOSSIONE COATTIVA MUN 12 EX 16 II EMISSIONEANNO 2014  COSAP PERMANENTE ANNI PRECEDENTICODTRIB8592</t>
  </si>
  <si>
    <t>6140008694</t>
  </si>
  <si>
    <t>APPROVAZIONE RUOLI DI RISCOSSIONE COATTIVA MUN 12 EX 16 II EMISSIONEANNO 2014  COSAP PERMANENTE ANNI PRECEDENTICODTRIB8594</t>
  </si>
  <si>
    <t>6140008713</t>
  </si>
  <si>
    <t>003030</t>
  </si>
  <si>
    <t>SANZIONE PECUNIARIA AMMINISTRATIVA IN CONSEGUENZA  DELLA REALIZZAZIONEDEGLI  INTERVENTI ABUSIVI IN PIAZZA VERBANO N 12 AI SENSI DELLART 16C5 LEGGE REGIONE LAZIO N 152008 ALLA DEBITORE POST SRL COMMMITTENTERESPONSABILE MUN II  ANNO 2014</t>
  </si>
  <si>
    <t>6140008718</t>
  </si>
  <si>
    <t>003031</t>
  </si>
  <si>
    <t>SANZIONE PECUNIARIA AMMINISTRATIVA CONSEGUENTE ALLA REALIZZAZIONE DEGLI INTERVENTI ABUSIVI IN VIA DEI GIORDANI 22 AI SENSI DELLART 19 C1LEGGE RLAZIO 152008 DEBITORI VEDUCCI GIANNI  GUAZZELLI MFEDERICOCOMMITTENTIPROPRIETARI MUN II ANNO 2014</t>
  </si>
  <si>
    <t>6140008726</t>
  </si>
  <si>
    <t>APPROVAZIONE 2 RUOLO DI RISCOSSIONE COATTIVA ANNO 2014MUN 14 PERINDENNITASANZIONI INTERESSI PER OPS ABUSIVARUOLI124141428863302014  COD 15085888589</t>
  </si>
  <si>
    <t>6140008728</t>
  </si>
  <si>
    <t>003032</t>
  </si>
  <si>
    <t>SANZIONE PECUNIARIA AMMINISTRATIVA CONSEGUENTE ALLA REALIZZAZIONE DEGLI INTERVENTI ABUSIVI IN VIA TRIPOLI N 28 AI SENSI DELLART 19 C1LREGIONE LAZIO 152008 DEBITORI COND VIA TRIPOLI 28PROPIETARIOCOMMITTENTE DELLA CASA MAURO PROGETTISTA MUNII ANNO2014</t>
  </si>
  <si>
    <t>6140008729</t>
  </si>
  <si>
    <t>APPROVAZIONE 2 RUOLO DI RISCOSSIONE COATTIVA ANNO 2014MUN 14 PERINDENNITASANZIONI INTERESSI PER OPS ABUSIVARUOLI124141428863302014  COD 149</t>
  </si>
  <si>
    <t>6140008730</t>
  </si>
  <si>
    <t>000630</t>
  </si>
  <si>
    <t>PRU S BASILIO OP 32 PARCHEGGIO SU VIA CORRIDONIA CONTRIBUTO AUTVIGLLPP</t>
  </si>
  <si>
    <t>6140008731</t>
  </si>
  <si>
    <t>APPROVAZIONE 2 RUOLO DI RISCOSSIONE COATTIVA ANNO 2014MUN 14 PERINDENNITASANZIONI INTERESSI PER OPS ABUSIVARUOLI124141428863302014  COD 8591</t>
  </si>
  <si>
    <t>6140008733</t>
  </si>
  <si>
    <t>002971</t>
  </si>
  <si>
    <t>E.2.01.01.02.001.1EDC</t>
  </si>
  <si>
    <t xml:space="preserve">CONTRIBUTO REGIONALE PER L'ISTITUZIONE DI NUOVE SEZIONI DI SCUOLA D'INFANZIA </t>
  </si>
  <si>
    <t>1SM</t>
  </si>
  <si>
    <t xml:space="preserve">COORDINAMENTO ATTIVITA' SCUOLA COMUNALE DELL'INFAN </t>
  </si>
  <si>
    <t>PROSECUZIONE NELLANNO SCOLASTICO 20142015 DELLE 8 SEZIONI DI SCUOLADELLINFANZIA DETERMINA REGIONE LAZIO N G15261 DEL 31102014MAGGIORE ACT DA RIASSEGNARE AL DIP SERVIZI  EDUCATIVI E SCOLASTICI</t>
  </si>
  <si>
    <t>6140008734</t>
  </si>
  <si>
    <t>PRU S BASILIO OP 32 PARCHEGGIO SU VIA CORRIDONIAINCENTIVO EX ART 92DLGS16306</t>
  </si>
  <si>
    <t>6140008735</t>
  </si>
  <si>
    <t>002125</t>
  </si>
  <si>
    <t>INGIUNZIONE PAGAMENTO DELLA SANZIONE AMMVA PER LA REALIZZAZIONE DEGLIINTERVENTI ABUSIVI IN VIA DI GROTTAROSSA N3945  DA PARTE DELLA VMPSVILUPPO IMMRE SRL MELONI VALERIO  CONDOMINIO VIA DI GROTTAROSSA3945 E DE PAOLO DOMENICO  MUN15</t>
  </si>
  <si>
    <t>6140008742</t>
  </si>
  <si>
    <t>6140008747</t>
  </si>
  <si>
    <t>0000023328</t>
  </si>
  <si>
    <t xml:space="preserve">MINISTERO AFFARI ESTERI   </t>
  </si>
  <si>
    <t>6140008753</t>
  </si>
  <si>
    <t>0000024450</t>
  </si>
  <si>
    <t xml:space="preserve">REGIONE CAMPANIA   </t>
  </si>
  <si>
    <t>6140008758</t>
  </si>
  <si>
    <t>SANZIONE PECUNIARIA AMMINISTRATIVA PER LAREALIZZAZIONE DEGLI  INTERVENTIABUSIVI IN PIAZZA VERBANO 22 SCALA G PIANO PRIMO INT 14 AI SENSIDELLART 19 C 1 LRLAZIO NR 152008 DEBITORE COLETTA PASQUALEPROPRIETARIOCOMMITTENTE MUNII ANNO 2014</t>
  </si>
  <si>
    <t>6140008760</t>
  </si>
  <si>
    <t>003043</t>
  </si>
  <si>
    <t>SANZIONE PECUNIARIA AMMINISTRATIVA PER LA REALIZZAZIONE DEGLI INTERVENTI ABUSIVI IN VIA DEL FORO ITALICO 564 AI SENSI DELLART 19C1 LRLAZIO NR 152008 DEBITORE LA VALLETTA SOC COOP A RLCONCESSIONARIO DELLAREACOMMITTENTE  MUN II  ANNO 2014</t>
  </si>
  <si>
    <t>6140008764</t>
  </si>
  <si>
    <t>001636</t>
  </si>
  <si>
    <t>E.4.02.01.02.001.1ALL</t>
  </si>
  <si>
    <t xml:space="preserve">CONTRIBUTO REGIONE PER ALLUVIONI </t>
  </si>
  <si>
    <t>ACCERTAMENTO A SEGUITO APPROVAZIONE PIANO DEGLI INTERVENTI DI PROTEZIONECIVILE AI SENSI DELLART 1 COMMA 3 DELLOCDPD 1842014</t>
  </si>
  <si>
    <t>6140008765</t>
  </si>
  <si>
    <t>E.4.02.01.02.001.2ALL</t>
  </si>
  <si>
    <t>6140008766</t>
  </si>
  <si>
    <t>6140008767</t>
  </si>
  <si>
    <t>22/07/2015</t>
  </si>
  <si>
    <t xml:space="preserve">  SANZIONE PECUNIARIA AMMINISTRATIVA CONSEGUENTE ALLA REALIZZAZIONE DEGLI INTEREVENTI ABUSIVI RISCONTRATI IN LUNGOTEVERE FLAMINIO 58 C.A PIANO 8°INT.9. DEBITORE LONARDO ALESSANDRINA IN QUALITA' DI PROPRITARIO E COMMITTENTE. MUN.2(EX2) (CON D.D. N. 1313 DEL 22.07.2015 PROT.CB74232/22.07.2015 LA PRECEDENTE D.D.D.N.20140000070546 PROT.CB/3041/2015 DEL 18/12/2014 È ANNULLATA) </t>
  </si>
  <si>
    <t>6140008769</t>
  </si>
  <si>
    <t>003040</t>
  </si>
  <si>
    <t>SANZIONE PECUNIARIA AMMINISTRATIVA PER LA REALIZZAZIONE DEGLI INTERVENTI ABUSIVI IN VIA DI VILLA SACCHETTI N 9ART 19 C1LRLAZIO N 152008DEBITORE ANCE LAZIO URCELCOMMITTENTEAFFITTUARIO MUN II ANNO 2014</t>
  </si>
  <si>
    <t>6140008772</t>
  </si>
  <si>
    <t>003039</t>
  </si>
  <si>
    <t>SANZIONE PECUNIARIA AMMINISTRATIVA PER LA REALIZZAZIONE DEGLI INTERVENTI ABUSIVI IN VIA ANDREA SACCHI ANGOLO VIA GAI ART 19 C1 LRLAZIO N 152008DEBITORE CONDOMINIO VIA ANDREASACCHI 31 PROPRIETARIOCOMMITTENTE MUN II ANNO 2014</t>
  </si>
  <si>
    <t>6140008773</t>
  </si>
  <si>
    <t>003038</t>
  </si>
  <si>
    <t>SANZIONE PECUNIARIA AMMINISTRATIVA CONSEGUENTE ALLA REALIZZAZIONE DEGLI INTERVENTI ABUSIVI IN VIA GIUSEPPE MARTUCCI N 3 INT 1ART 19 C1LRLAZIO N 152008DEBITORE FRUNZOIU CATALIN COMMITTENTERESPONSABILE MUN II ANNO 2014</t>
  </si>
  <si>
    <t>6140008787</t>
  </si>
  <si>
    <t>PZ B49 PIAN SACCOCCIA  INDENNPROVVESPRRATEIZZATA A CARICO DI LA CASAECOLOGICA SRENATO  SOC COOP VA EDIL</t>
  </si>
  <si>
    <t>6140008788</t>
  </si>
  <si>
    <t>PZ B49 PIAN SACCOCCIA  INTERESSI SU INDENNPROVVESPROPRIO RATEIZZATACOOP EDIL LA CASA ECOLOGICA SRENATO</t>
  </si>
  <si>
    <t>6140008809</t>
  </si>
  <si>
    <t>19/12/2014</t>
  </si>
  <si>
    <t>COSAP TEMPORANEA</t>
  </si>
  <si>
    <t>6140008810</t>
  </si>
  <si>
    <t>INTERESSI COSAP TEMPORANEA</t>
  </si>
  <si>
    <t>6140008811</t>
  </si>
  <si>
    <t>6140008812</t>
  </si>
  <si>
    <t>RECUPERO SPESE NOTIFICA COD 149</t>
  </si>
  <si>
    <t>6140008814</t>
  </si>
  <si>
    <t>6140008817</t>
  </si>
  <si>
    <t>003034</t>
  </si>
  <si>
    <t xml:space="preserve">INGIUNZIONE DI PAGAMENTO DELLA SANZIONE PECUNIARIA AMMINISTRA TIVACONSEGUENTE ALLA REALIZZAZIONE DEGLI  INTERVENTI ABUSIVI IN VLE REGINAMARGHERITA 115ART19C1LRLAZIO N 1508 DEBITORI COND VLE MARGHERITA 115 COND VIA ARNO 79 COND VIA ARNO89 COND VIA SALARIA </t>
  </si>
  <si>
    <t>6140008819</t>
  </si>
  <si>
    <t>003033</t>
  </si>
  <si>
    <t>INGIUNZIONE DI PAGAMENTO DELLA SANZIONE PECUNIARIA AMMINISTRA TIVACONSEGUENTE ALLA REALIZZAZIONE DEGLI  INTERVENTI ABUSIVI IN VIAFRANCESCO DENZA N 15 INT6ART19C1LRLAZIO N1508 DEBITORERUBINETTI GIUSEPPINAPROPRIETARIACOMMITTENTEMUN II ANNO 2014</t>
  </si>
  <si>
    <t>6140008821</t>
  </si>
  <si>
    <t xml:space="preserve">INGIUNZIONE DI PAGAMENTO DELLA SANZIONE PECUNIARIA AMMINISTRA TIVA INCONSEGUENZA  DELLA REALIZZAZIONE DEGLI  INTERVENTI ABUSIVI IN VIA AGRIN 2BISART16C5LRLAZIO N1508 DEBITORI SANZA ANGELO MARIA PRPRIETAIROCOMMITTENTE SEBASTIANI CINZIADIRETTORE LAVORI MUN </t>
  </si>
  <si>
    <t>6140008827</t>
  </si>
  <si>
    <t>RUOLO COATTIVO 2014N 30502705602914663278451027951606112439140524922060143463096991433405646 TRIBUTO 9809 MUN13</t>
  </si>
  <si>
    <t>6140008828</t>
  </si>
  <si>
    <t>RUOLO COATTIVO 2014N 30502705602914663278451027951606112439140524922060143463096991433405646 TRIBUTO 98101C13MUN13</t>
  </si>
  <si>
    <t>6140008829</t>
  </si>
  <si>
    <t>RUOLO COATTIVO 2014N 30502705602914663278451027951606112439140524922060143463096991433405646 TRIBUTO 1D13MUN13</t>
  </si>
  <si>
    <t>6140008830</t>
  </si>
  <si>
    <t>LAVORI DI SOMMA URGENZA ELIMINAZIONE PERICOLO INFILTRAZIONI DACQUAMETEORICA ISTITUTO COMPRENSIVO DI VIA ACQUARONI IN VIA ACQUARONI 53MUNROMA VISOMME A DISPOSIZIONE</t>
  </si>
  <si>
    <t>6140008839</t>
  </si>
  <si>
    <t>RUOLO COATTIVO 2014 N  14347TRIBUTO 9258 MUN1</t>
  </si>
  <si>
    <t>6140008840</t>
  </si>
  <si>
    <t>RUOLO COATTIVO 2014 N  14347TRIBUTO 92601C131D13MUN13</t>
  </si>
  <si>
    <t>6140008845</t>
  </si>
  <si>
    <t>LAVORI DI SOMMA URGENZA ELIMINAZIONE PERICOLO INFILTRAZIONI DACQUAMETEORICA TERRAZZO DI COPERTURA DELLISTITUTO COMPRENSIVO REGINAMARGHERITA IN VIA MADONNA DELLORTO N2MUNROMA 1CONTRIBUTO AUTORITA</t>
  </si>
  <si>
    <t>6140008848</t>
  </si>
  <si>
    <t>LAVORI DI SOMMA URGENZA ELIMINAZIONE PERICOLO INFILTRAZIONI DACQUAMETEORICA PROVENIENTI DAL TERRAZZO DI COPERTURA ISTITUTO REGINAMARGHERITA IN VIA MADONNA DORTO 2MUNROMA 1SOMME A DISPOSIZIONE</t>
  </si>
  <si>
    <t>6140008851</t>
  </si>
  <si>
    <t>002950</t>
  </si>
  <si>
    <t>E.2.01.01.02.001.5SAC</t>
  </si>
  <si>
    <t xml:space="preserve">TRASFERIMENTO DELLA REGIONE PER LO SVILUPPO ARCHIVIO CAPITOLINO(DELIB. GIUNTA REG. N. 1198/2000) </t>
  </si>
  <si>
    <t>LR 421997 CONTRIBUTO DELLA REGIONE LAZIO PER SISTEMAZIONE ERIPRISTINO DEL FONDO ARCHIVISTICO E LIBRARIO RENATO NICOLINI DGC4312013  NOTA REGIONE LAZIO 343552014 E DD 6097152014</t>
  </si>
  <si>
    <t>6140008859</t>
  </si>
  <si>
    <t>004196</t>
  </si>
  <si>
    <t>RUOLI N 201400379120140050462014014355 COSAP PERMANENTE PASSICARRABILI  SANZIONI COD8596  ANNO 2010  SCADENZA RUOLO 12112014</t>
  </si>
  <si>
    <t>6140008860</t>
  </si>
  <si>
    <t>RUOLI N 201400379120140050462014014355 COSAP PERMANENTE PASSICARRABILI  COD8592  ANNO 2010  SCADENZA RUOLO 12112014</t>
  </si>
  <si>
    <t>6140008861</t>
  </si>
  <si>
    <t>RUOLI N 201400379120140050462014014355 COSAP PERMANENTE PASSICARRABILI INTERESSI  COD8594  1I52  ANNO 2010  SCADENZA RUOLO12112014</t>
  </si>
  <si>
    <t>6140008862</t>
  </si>
  <si>
    <t>RUOLI N 201400379120140050462014014355 COSAP PERMANENTE PASSICARRABILI  SPESE DI NOTIFICA COD1I51  ANNO 2010  SCADENZA RUOLO12112014</t>
  </si>
  <si>
    <t>6140008868</t>
  </si>
  <si>
    <t>004204</t>
  </si>
  <si>
    <t>RUOLI N 201400379020140143532014006334 REFEZIONE SCOLCOD9809 ANNI20091011 SCADENZA RUOLO 12112014</t>
  </si>
  <si>
    <t>6140008869</t>
  </si>
  <si>
    <t>RUOLI N 201400379020140143532014006334 REFEZIONE SCOLASTICA INTERESSICOD9810 1C13 ANNI 20091011 SCADENZA RUOLO 12112014</t>
  </si>
  <si>
    <t>6140008870</t>
  </si>
  <si>
    <t>RUOLI N 201400379020140143532014006334 REFEZIONE SCOLASTICA RECUPEROSPESE NOTIFICA COD1D13 ANNI 20091011 SCADENZA RUOLO 12112014</t>
  </si>
  <si>
    <t>6140008871</t>
  </si>
  <si>
    <t>RUOLI N 201400451120140031522014014352 ASILI NIDO COD9100 ANNI20101112 SCADENZA RUOLO 12112014</t>
  </si>
  <si>
    <t>6140008872</t>
  </si>
  <si>
    <t>RUOLI N 201400451120140031522014014352 ASILI NIDO INTERESSI COD9260 1C13 ANNI 20101112 SCADENZA RUOLO 12112014</t>
  </si>
  <si>
    <t>6140008873</t>
  </si>
  <si>
    <t>RUOLI N 201400451120140031522014014352 ASILI NIDO SPESE DI NOTIFICACOD1D13 ANNI 20101112 SCADENZA RUOLO 12112014</t>
  </si>
  <si>
    <t>6140008874</t>
  </si>
  <si>
    <t>RUOLI N 2014014354 TRASPORTO SCOLASTICO COD9813 ANNI 2011 SCADENZARUOLO 12112014</t>
  </si>
  <si>
    <t>6140008875</t>
  </si>
  <si>
    <t>RUOLI N 2014014354 TRASPORTO SCOLASTICO  INTERESSI  COD9814  1C13ANNI 2011 SCADENZA RUOLO 12112014</t>
  </si>
  <si>
    <t>6140008876</t>
  </si>
  <si>
    <t>RUOLI N 2014014354 TRASPORTO SCOLASTICO SPESE DI NOTIFICA COD1D13 ANNI2011 SCADENZA RUOLO 12112014</t>
  </si>
  <si>
    <t>6140008878</t>
  </si>
  <si>
    <t>004274</t>
  </si>
  <si>
    <t>RUOLI N 2014014338 ABUSIVISMO EDILIZIO SANZIONI PECUNIARIE COD9143ANNI 20132014 SCADENZA RUOLO 12112014</t>
  </si>
  <si>
    <t>6140008879</t>
  </si>
  <si>
    <t>004275</t>
  </si>
  <si>
    <t>RUOLI N 20140056642014014340 COSAP PERMANENTE ARRETRATI  E INDENNITADI MORA COD85928593 ANNI 20101112 SCADENZA RUOLO 12112014</t>
  </si>
  <si>
    <t>6140008880</t>
  </si>
  <si>
    <t>RUOLI N 20140056642014014340 COSAP PERMANENTE INFRAZIONI COD8596 ANNI20101112 SCADENZA RUOLO 12112014</t>
  </si>
  <si>
    <t>6140008881</t>
  </si>
  <si>
    <t>RUOLI N 20140056642014014340 COSAP PERMANENTE INTERESSI COD 85941I52ANNI 20101112 SCADENZA RUOLO 12112014</t>
  </si>
  <si>
    <t>6140008882</t>
  </si>
  <si>
    <t>RUOLI N 20140056642014014340 COSAP PERMANENTE RECUPERO SPESE DINOTIFICA COD1I51 ANNI 20101112 SCADENZA RUOLO 12112014</t>
  </si>
  <si>
    <t>6140008883</t>
  </si>
  <si>
    <t>RUOLI N 2014014341  PUBBLICITA ARRETRATI COD 1B87 ANNI 20101314 SCADENZA RUOLO 12112014</t>
  </si>
  <si>
    <t>6140008884</t>
  </si>
  <si>
    <t>RUOLI N 2014014341  PUBBLICITA SANZIONI PECUNIARIE COD 1B89 ANNI20101314 SCADENZA RUOLO 12112014</t>
  </si>
  <si>
    <t>6140008885</t>
  </si>
  <si>
    <t>RUOLI N 2014014341  PUBBLICITA INTERESSI COD 1B88  1R34 ANNI 20101314 SCADENZA RUOLO 12112014</t>
  </si>
  <si>
    <t>6140008886</t>
  </si>
  <si>
    <t>RUOLI N 2014014341  PUBBLICITA RECUPERO SPESE DI NOTIFICA COD 1R33ANNI 20101314 SCADENZA RUOLO 12112014</t>
  </si>
  <si>
    <t>6140008888</t>
  </si>
  <si>
    <t>029546</t>
  </si>
  <si>
    <t>APPROVAZIONE RUOLI COATTIVI RESI ESECUTIVI NELLANNO 2014 RUOLI DA 1405A 14081411141214201421DA 1426 A 1429 14321433 14341437143814421447144814511452DA 1454 A 1468 DEPENALIZZAZIONE DELLECONTRAVVENZIONITITOLI ESECUTIVICON DD 38812015 EFFETTUATA RIDUZIONEACT</t>
  </si>
  <si>
    <t>6140008889</t>
  </si>
  <si>
    <t>APPROVAZIONE RUOLI COATTIVI RESI ESECUTIVI NELLANNO 2014 RUOLI DA 1405A 14081411141214201421DA 1426 A 1429 14321433 14341437143814421447144814511452DA 1454 A 1468 DEPENALIZZAZIONE DELLECONTRAVVENZIONITITOLI ESECUTIVI</t>
  </si>
  <si>
    <t>6140008890</t>
  </si>
  <si>
    <t>6140008891</t>
  </si>
  <si>
    <t>6140008892</t>
  </si>
  <si>
    <t>6140008893</t>
  </si>
  <si>
    <t>6140008894</t>
  </si>
  <si>
    <t>6140008895</t>
  </si>
  <si>
    <t>APPROVAZIONE RUOLI COATTIVI RESI ESECUTIVI NELLANNO 2014 RUOLI DA 1405A 14081411141214201421DA 1426 A 1429 14321433 14341437143814421447144814511452DA 1454 A 1468 DEPENALIZZAZIONE DELLECONTRAVVENZIONITITOLI ESECUTIVI CON DD 38812015 EFFETTUATA RIDUZIONEAC</t>
  </si>
  <si>
    <t>6140008896</t>
  </si>
  <si>
    <t>004276</t>
  </si>
  <si>
    <t>RUOLI N 201400379320140020572014014337 2014003339 2014003277REFEZIONE SCOLCOD9809 ANNI 2009101112 SCADENZA RUOLO 12112014 EXMUN 6</t>
  </si>
  <si>
    <t>6140008897</t>
  </si>
  <si>
    <t>RUOLI N 201400379320140020572014014337 2014003339 2014003277REFEZIONE SCOL INTERESSI COD9810  1C13 ANNI 2009101112 SCADENZARUOLO 12112014 EX MUN 6</t>
  </si>
  <si>
    <t>6140008898</t>
  </si>
  <si>
    <t>RUOLI N 201400379320140020572014014337 2014003339 2014003277REFEZIONE SCOL SPESE DI NOTIFICA COD1D13 ANNI 2009101112 SCADENZARUOLO 12112014 EX MUN 6</t>
  </si>
  <si>
    <t>6140008899</t>
  </si>
  <si>
    <t>22/12/2014</t>
  </si>
  <si>
    <t>RUOLI N 20140045012014014336  PUBBLICITA ARRETRATI COD 1B87 ANNI 20111213 SCADENZA RUOLO 12112014</t>
  </si>
  <si>
    <t>6140008900</t>
  </si>
  <si>
    <t>0000010697</t>
  </si>
  <si>
    <t xml:space="preserve">KOSTRUTTIVA S.C.P.A. (GIÀ CONSORZIOCOVECO)  </t>
  </si>
  <si>
    <t>MUSEO DELLA CIVILT ROMANA  INTERVENTI DI RIQUALIFICAZIONE DELLE SALEESPOSITIVE ADEGUAMENTO ALLA NORMATIVA DI SICUREZZA E PREVENZIONE INCENDIE OPERE DI MANUTENZIONE STRAORDINARIA NELLA ZONA DI INGRESSO E SALESTORICHE</t>
  </si>
  <si>
    <t>6140008901</t>
  </si>
  <si>
    <t>RUOLI N 20140045012014014336  PUBBLICITA INTERESSI  COD 1B881R34ANNI 20111213 SCADENZA RUOLO 12112014</t>
  </si>
  <si>
    <t>6140008902</t>
  </si>
  <si>
    <t>RUOLI N 20140045012014014336  PUBBLICITA SANZIONI COD 1B89 ANNI 20111213 SCADENZA RUOLO 12112014</t>
  </si>
  <si>
    <t>6140008903</t>
  </si>
  <si>
    <t>RUOLI N 20140045012014014336  PUBBLICITA SPESE DI NOTIFICA COD 1R33 ANNI 20111213 SCADENZA RUOLO 12112014</t>
  </si>
  <si>
    <t>6140008907</t>
  </si>
  <si>
    <t>001569</t>
  </si>
  <si>
    <t>04/12/2014</t>
  </si>
  <si>
    <t>COMPLETAMENTO COLLETTORE MARRANELLA II  INCENTIVO PROGETTAZIONE</t>
  </si>
  <si>
    <t>6140008908</t>
  </si>
  <si>
    <t>004537</t>
  </si>
  <si>
    <t>RUOLI N 2014003792201401244120140020612014014356 COSAP PERMANENTEARRETRATI  E INDENNITA DI MORA COD85928593 ANNI 20101213 SCADENZARUOLO 12112014 EX 7</t>
  </si>
  <si>
    <t>6140008911</t>
  </si>
  <si>
    <t>RUOLI N 2014003792201401244120140020612014014356 COSAP PERMANENTEINTERESSI COD85941I52 ANNI 20101213 SCADENZA RUOLO 12112014 EX 7</t>
  </si>
  <si>
    <t>6140008912</t>
  </si>
  <si>
    <t>RUOLI N 2014003792201401244120140020612014014356 COSAP PERMANENTESANZIONI COD8596 ANNI 20101213 SCADENZA RUOLO 12112014 EX 7</t>
  </si>
  <si>
    <t>6140008913</t>
  </si>
  <si>
    <t>RUOLI N 2014003792201401244120140020612014014356 COSAP PERMANENTESPESE DI NOTIFICA COD 1I51 ANNI 20101213 SCADENZA RUOLO 12112014EX 7</t>
  </si>
  <si>
    <t>6140008914</t>
  </si>
  <si>
    <t>RUOLI N 201401244220140143572014003341 COSAP TEMPORANEA  ARRETRATI  EINDENNITA DI MORA COD85878588 ANNI 201213 SCADENZA RUOLO 12112014EX 7</t>
  </si>
  <si>
    <t>6140008915</t>
  </si>
  <si>
    <t>RUOLI N 201401244220140143572014003341 COSAP TEMPORANEA  INTERESSICOD85891I50 ANNI 201213 SCADENZA RUOLO 12112014 EX 7</t>
  </si>
  <si>
    <t>6140008916</t>
  </si>
  <si>
    <t>RUOLI N 201401244220140143572014003341 COSAP TEMPORANEA  SANZIONICOD8591 ANNI 201213 SCADENZA RUOLO 12112014 EX 7</t>
  </si>
  <si>
    <t>6140008917</t>
  </si>
  <si>
    <t>RUOLI N 201401244220140143572014003341 COSAP TEMPORANEA  SPESE DINOTIFICA COD1I49 ANNI 201213 SCADENZA RUOLO 12112014 EX 7</t>
  </si>
  <si>
    <t>6140008918</t>
  </si>
  <si>
    <t>RUOLI N 201400451320140143592014003342 PUBBLICITA ARRETRATI COD1B87 ANNI 201013 SCADENZA RUOLO 12112014 EX 7</t>
  </si>
  <si>
    <t>6140008919</t>
  </si>
  <si>
    <t>RUOLI N 201400451320140143592014003342 PUBBLICITA INTERESSI COD1B881R34 ANNI 201013 SCADENZA RUOLO 12112014 EX 7</t>
  </si>
  <si>
    <t>6140008920</t>
  </si>
  <si>
    <t>RUOLI N 201400451320140143592014003342 PUBBLICITA SANZIONI  COD1B89ANNI 201013 SCADENZA RUOLO 12112014 EX 7</t>
  </si>
  <si>
    <t>6140008921</t>
  </si>
  <si>
    <t>RUOLI N 201400451320140143592014003342 PUBBLICITA SPESE DI NOTIFICA COD1R33 ANNI 201013 SCADENZA RUOLO 12112014 EX 7</t>
  </si>
  <si>
    <t>6140008922</t>
  </si>
  <si>
    <t>ELIMINAZIONE RISCHIO PUBBLICA INCOLUMIT MEDIANTE APPOSITA GABBIONATA SUPALI SU VIALE DEI CAVALIERI DI VITTORIO VENETO E REALIZZAZIONE DIDRENAGGIO DELLE ACQUE DI SCOLOI STRALCIO FUNZIONALERECUPERO SOMMA PERCONTRIBUTO ANAC</t>
  </si>
  <si>
    <t>6140008923</t>
  </si>
  <si>
    <t>ELIMINAZIONE RISCHIO PUBBLICA INCOLUMIT MEDIANTE APPOSITA GABBIONATA SUPALI SU VIALE DEI CAVALIERI DI VITTORIO VENETO E REALIZZAZIONE DIDRENAGGIO DELLE ACQUE DI SCOLOI STRALCIO FUNZIONALERECUPERO SOMMA PERINCENTIVO</t>
  </si>
  <si>
    <t>6140008925</t>
  </si>
  <si>
    <t>17/12/2014</t>
  </si>
  <si>
    <t>0000089553</t>
  </si>
  <si>
    <t xml:space="preserve"> DE SANTISPOMPILIO  </t>
  </si>
  <si>
    <t>SANZIONE PECUNIARIA AMMVA PER INTERVENTI ABUSIVI IN VIA CASSIA 1821FINT 6  MUN 15  A CARICO DEL PROPRIETARIO SIG DE SANTIS POMPILIO</t>
  </si>
  <si>
    <t>6140008937</t>
  </si>
  <si>
    <t>ELIMINAZIONE RISCHIO PREGIDIZIO PUBBLICA INCOLUMIT MEDIANTECONSOLIDAMENTO DELLA SCARPATE IN FRANA DI VIALE DEI CAVALIERI DIVITTORIOVENETO CON GEORETI E RAFFORZAMENTI CORTICALIRECUPERO SOMMA PERCONTRIBUTO ANAC</t>
  </si>
  <si>
    <t>6140008939</t>
  </si>
  <si>
    <t>RUOLO COATTIVO 2014 N  14345 TRIBUTO 9813MUN13</t>
  </si>
  <si>
    <t>6140008940</t>
  </si>
  <si>
    <t>RUOLO COATTIVO 2014 N  14345 TRIBUTO 98141C131D13MUN13</t>
  </si>
  <si>
    <t>6140008954</t>
  </si>
  <si>
    <t>003394</t>
  </si>
  <si>
    <t>30/12/2014</t>
  </si>
  <si>
    <t>APPROVAZIONE RUOLI DI RISCOSSIONE COATTIVA ANNO 2014IEMISSIONE CANONE OCCUPAZIONE SUOLO PUBBLICOCOSAP COD151RECUPERO SPESE NOTIFICA ANNI 2007200820102011 RUOLI NN 880716999936881018622295207328021698993588091307 1859375635362066278998967224314718621272877</t>
  </si>
  <si>
    <t>6140008956</t>
  </si>
  <si>
    <t>APPROVAZIONE RUOLI DI RISCOSSIONE COATTIVA ANNO 2014IEMISSIONE CANONE OCCUPAZIONE SUOLO PUBBLICOCOSAP COD8592ANNI 2007200820102011 RUOLI NN 880716999936881018622295207328021698993588091307 185937563536206627899896722431471862127287762315187016176211222820</t>
  </si>
  <si>
    <t>6140008957</t>
  </si>
  <si>
    <t>APPROVAZIONE RUOLI DI RISCOSSIONE COATTIVA ANNO 2014IEMISSIONE CANONE OCCUPAZIONE SUOLO PUBBLICOCOSAP COD149RECUPERO SPESE NOTIFICA ANNI 2011 RUOLI NN 880716999936881018622295207328021698993588091307 1859375635362066278998967224314718621272877623151870161</t>
  </si>
  <si>
    <t>6140008958</t>
  </si>
  <si>
    <t>APPROVAZIONE RUOLI DI RISCOSSIONE COATTIVA ANNO 2014IEMISSIONE CANONE OCCUPAZIONE SUOLO PUBBLICOCOSAP COD152ULTERIORI INTERESSI PER ISCRIZIONE A RUOLO ANNI 2007200820102011 RUOLI NN 880716999936881018622295207328021698993588091307 185937563536206627899896</t>
  </si>
  <si>
    <t>6140008959</t>
  </si>
  <si>
    <t>003019</t>
  </si>
  <si>
    <t>COD1B87  CANONE INIZIATIVE PUBBLICITARIE</t>
  </si>
  <si>
    <t>6140008960</t>
  </si>
  <si>
    <t>COD1B881B89 SANZIONI INTERESSI</t>
  </si>
  <si>
    <t>6140008961</t>
  </si>
  <si>
    <t>COD 1R331R34 ULTERIORI INTERESSI E SPESE NOTIFICA</t>
  </si>
  <si>
    <t>6140008962</t>
  </si>
  <si>
    <t>APPROVAZIONE RUOLI DI RISCOSSIONE COATTIVA ANNO 2014IEMISSIONE CANONE OCCUPAZIONE SUOLO PUBBLICOCOSAP COD8594INTERESSI ANNI 2007200820102011 RUOLI NN 880716999936881018622295207328021698993588091307 18593756353620662789989672243147186212728776231518701617</t>
  </si>
  <si>
    <t>6140008963</t>
  </si>
  <si>
    <t>APPROVAZIONE RUOLI DI RISCOSSIONE COATTIVA ANNO 2014IEMISSIONE CANONE OCCUPAZIONE SUOLO PUBBLICOCOSAP COD150ULTERIORI INTERESSI PER ISCRIZIONE A RUOLO ANNO 2011 RUOLI NN 880716999936881018622295207328021698993588091307 185937563536206627899896722431471862</t>
  </si>
  <si>
    <t>6140008964</t>
  </si>
  <si>
    <t>APPROVAZIONE RUOLI DI RISCOSSIONE COATTIVA ANNO 2014IEMISSIONE CANONE OCCUPAZIONE SUOLO PUBBLICOCOSAP COD8593INDENNITA DI MORA ANNI 20102011 RUOLI NN 880716999936881018622295207328021698993588091307 18593756353620662789989672243147186212728776231518701617</t>
  </si>
  <si>
    <t>6140008965</t>
  </si>
  <si>
    <t>APPROVAZIONE RUOLI DI RISCOSSIONE COATTIVA ANNO 2014IEMISSIONE CANONE OCCUPAZIONE SUOLO PUBBLICOCOSAP COD8596SANZIONE PECUNIARIA ANNI 2007200820102011 RUOLI NN 880716999936881018622295207328021698993588091307 1859375635362066278998967224314718621272877623</t>
  </si>
  <si>
    <t>6140008966</t>
  </si>
  <si>
    <t>APPROVAZIONE RUOLI DI RISCOSSIONE COATTIVA ANNO 2014IEMISSIONE CANONE OCCUPAZIONE SUOLO PUBBLICOCOSAP COD1L23PENALITA PER OMESSO O PARZIALE PAGAMENTO ANNI 2007200820102011 RUOLI NN 880716999936881018622295207328021698993588091307 1859375635362066278998967</t>
  </si>
  <si>
    <t>6140008967</t>
  </si>
  <si>
    <t>APPROVAZIONE RUOLI DI RISCOSSIONE COATTIVA ANNO 2014IEMISSIONE CANONE OCCUPAZIONE SUOLO PUBBLICOCOSAP COD8589INTERESSI ANNO 2011 RUOLI NN 880716999936881018622295207328021698993588091307 18593756353620662789989672243147186212728776231518701617621122282026</t>
  </si>
  <si>
    <t>6140008970</t>
  </si>
  <si>
    <t>APPROVAZIONE RUOLI DI RISCOSSIONE COATTIVA ANNO 2014IEMISSIONE CANONE OCCUPAZIONE SUOLO PUBBLICOCOSAP TEMPORANEAARRETRATI COD8588INDENNITA DI MORA ANNO 2011 RUOLI NN 880716999936881018622295207328021698993588091307 1859375635362066278998967224314718621272</t>
  </si>
  <si>
    <t>6140008971</t>
  </si>
  <si>
    <t>003058</t>
  </si>
  <si>
    <t>E.3.01.03.01.003.3CCL</t>
  </si>
  <si>
    <t>COD 9817  1C13 1D139819</t>
  </si>
  <si>
    <t>6140008973</t>
  </si>
  <si>
    <t>004926</t>
  </si>
  <si>
    <t>APPROVAZIONE RUOLI RISCOSSIONE COATTIVA ANNO 20142EMISSIONE CANONE OCCUPAZIONE PERMANENTE COSAP CODICE 8592ARRETRATIANNUALITA 2008 E 2013 RUOLO NN 143502014 MUN1EX17</t>
  </si>
  <si>
    <t>6140008974</t>
  </si>
  <si>
    <t>APPROVAZIONE RUOLI RISCOSSIONE COATTIVA ANNO 20142EMISSIONE COSAP TEMPORANEA CODICE 8587ARRETRATIANNUALITA 2012 E 2013 RUOLO NN 143492014 MUN1EX17</t>
  </si>
  <si>
    <t>6140008975</t>
  </si>
  <si>
    <t>APPROVAZIONE RUOLI RISCOSSIONE COATTIVA ANNO 20142EMISSIONE COSAP PERMANENTE ANNUALITA 20082013 COSAP TEMPORANEA ANNUALITA 20122013 CODICI 15015185898594ULTERIORI INTERESSI RITARDATO PAGAMENTO E INTERESSI RUOLO NN 14350143492014 MUN1EX17</t>
  </si>
  <si>
    <t>6140008976</t>
  </si>
  <si>
    <t>APPROVAZIONE RUOLI RISCOSSIONE COATTIVA ANNO 20142EMISSIONE COSAP PERMANENTE ANNUALITA 20082013 COSAP TEMPORANEA ANNUALITA 20122013 CIP ANNUALITA201020112013 CODICI 8588859185938596SANZIONI PECUNIARIE RUOLO NN 1435014349143482014 MUN1EX17</t>
  </si>
  <si>
    <t>6140008977</t>
  </si>
  <si>
    <t>APPROVAZIONE RUOLI RISCOSSIONE COATTIVA ANNO 20142EMISSIONE COSAP PERMANENTE ANNUALITA 20082013 COSAP TEMPORANEA ANNUALITA0122013 CIPANNUALITA 201020112013 CODICI 149151SPESE NOTIFICA RUOLO NN 1435014349143482014 MUN1EX17</t>
  </si>
  <si>
    <t>6140008978</t>
  </si>
  <si>
    <t>APPROVAZIONE RUOLI RISCOSSIONE COATTIVA ANNO 20142EMISSIONE CIP ANNUALITA 201020112013 RUOLO NN 143482014 MUN1EX17</t>
  </si>
  <si>
    <t>6140008979</t>
  </si>
  <si>
    <t>APPROVAZIONE RUOLI RISCOSSIONE COATTIVA ANNO 20142EMISSIONE CIP ANNUALIATA 201020112013 RUOLO N 143482014 MUN1EX17</t>
  </si>
  <si>
    <t>6140008988</t>
  </si>
  <si>
    <t>23/12/2014</t>
  </si>
  <si>
    <t>LAVORI DI MESSA IN SICUREZZA SCUOLA MEDIA CESARE PIVA VVAL DI LANZO187MUNIIICONTRIBUTO AUTORITA</t>
  </si>
  <si>
    <t>6140008989</t>
  </si>
  <si>
    <t>LAVORI DI MESSA IN SICUREZZA SCUOLA MEDIA CESARE PIVA VVAL DI LANZO187MUNIIIINCENTIVOACCANTONAMENTO</t>
  </si>
  <si>
    <t>6140008991</t>
  </si>
  <si>
    <t>001707</t>
  </si>
  <si>
    <t>LAVORI DI MESSA IN SICUREZZA SCUOLA PRIMARIA AMAURI VIA AMAURI5MUNIIICONTRIBUTO AUTORITA</t>
  </si>
  <si>
    <t>6140008992</t>
  </si>
  <si>
    <t>LAVORI DI MESSA IN SICUREZZA SCUOLA PRIMARIA AMAURI VIA AMAURI5MUNIIIINCENTIVOACCANTONAMENTO</t>
  </si>
  <si>
    <t>6140009015</t>
  </si>
  <si>
    <t>LAVORI DI MESSA IN SICUREZZA ISTITUTO COMPRENSIVO PINCHERLE MALASPINAVAPIO 12MUNVIII EX XICONTRIBUTO AUTORITA</t>
  </si>
  <si>
    <t>6140009018</t>
  </si>
  <si>
    <t>LAVORI DI MESSA IN SICUREZZA ISTITUTO COMPRENSIVO PINCHERLE MALASPINAVAPIO 12MUNVIII EX XIINCENTIVOACCANTONAMENTO</t>
  </si>
  <si>
    <t>6140009025</t>
  </si>
  <si>
    <t>CONTRIBUTO AUTORIT DI VIGILANZA LAVORI DI MANUTENZIONE STRAORDINARIA DIVIA CARPINETO SINELLO MUN ROMA VI</t>
  </si>
  <si>
    <t>6140009026</t>
  </si>
  <si>
    <t>LAVORI DI MESSA IN SICUREZZA SCUOLA MEDIA BUONARROTI VIA PUGLIE31MUNIINCENTIVOACCANTONAMENTO</t>
  </si>
  <si>
    <t>6140009035</t>
  </si>
  <si>
    <t>LAVORI DI MANUTENZIONE STRAORDINARIA ASILO NIDO SAGITTARIO  VIA DELSAGITTARIO14MUNXINCENTIVOACCANTONAMENTO</t>
  </si>
  <si>
    <t>6140009036</t>
  </si>
  <si>
    <t>LAVORI DI COSTRUZIONE ASILO NIDO 60 BAMBINIVIVIVANTILOCMOSTACCIANOLOTTIZZNIRMUNIX EXXIIINCENTIVOACCANTONAMENTO</t>
  </si>
  <si>
    <t>6140009038</t>
  </si>
  <si>
    <t>000778</t>
  </si>
  <si>
    <t>E.4.04.01.03.999.2ABP</t>
  </si>
  <si>
    <t xml:space="preserve">ALIENAZIONI DI ALTRI BENI PATRIMONIALI -MOBILI - </t>
  </si>
  <si>
    <t>2TC</t>
  </si>
  <si>
    <t xml:space="preserve">DIREZIONE FORNITURE CENTRALIZZATE BENI E SERVIZI -AUTOPARCO </t>
  </si>
  <si>
    <t>0000044854</t>
  </si>
  <si>
    <t xml:space="preserve">SAT AUTO SRL   </t>
  </si>
  <si>
    <t>PESO MATERIALE FERROSO DERIVANTE DALLA VENDITA DI 31 VEICOLI ROTTAMATI</t>
  </si>
  <si>
    <t>6140009039</t>
  </si>
  <si>
    <t>LAVORI DI MANUTENZIONE STRAORDINARIA SCUOLA MATERNA GVERDI EX LIVIOTEMPESTAVIA CASALOTTI N87MUNXIII EX XVIIIINCENTIVOACCANTONAMENTO</t>
  </si>
  <si>
    <t>6140009045</t>
  </si>
  <si>
    <t>REGOLARIZZNE CONTRIBUTO ANAC  PD DBF</t>
  </si>
  <si>
    <t>6140009049</t>
  </si>
  <si>
    <t>101085</t>
  </si>
  <si>
    <t>26/08/2014</t>
  </si>
  <si>
    <t>REGOLARIZZNE CONTRIBUTO ANAC  PD DBF LOTTO 6 VC ARGENTIERAVBERTOLINI VMAR ROSSO</t>
  </si>
  <si>
    <t>6140009050</t>
  </si>
  <si>
    <t>RUOLI N 201400566620140037932014004515201401606420140124432014005047201400360020140020622014014361201400309720140027002014002612201400424020140033432014002201 REFEZIONE SCOLCOD9809 ANNI200567891011 SCADENZA RUOLO 14112014</t>
  </si>
  <si>
    <t>6140009051</t>
  </si>
  <si>
    <t>RUOLI N 201400566620140037932014004515201401606420140124432014005047201400360020140020622014014361201400309720140027002014002612201400424020140033432014002201 REFEZIONE SCOL INTERESSI COD98101C13ANNI 200567891011 SCADENZA RUOLO 14112014</t>
  </si>
  <si>
    <t>6140009052</t>
  </si>
  <si>
    <t>RUOLI N 201400566620140037932014004515201401606420140124432014005047201400360020140020622014014361201400309720140027002014002612201400424020140033432014002201 REFEZIONE SCOL SPESE DI NOTIFICA COD1D13ANNI 200567891011 SCADENZA RUOLO 14112014</t>
  </si>
  <si>
    <t>6140009054</t>
  </si>
  <si>
    <t>002606</t>
  </si>
  <si>
    <t>RUOLI N 201400451420140143602014002699 ASILI NIDO INTERESSI COD9260 1C13 ANNI 2008091011 SCADENZA RUOLO 14112014</t>
  </si>
  <si>
    <t>6140009055</t>
  </si>
  <si>
    <t>RUOLI N 201400451420140143602014002699 ASILI NIDO ARRETRATI COD9258ANNI 2008091011 SCADENZA RUOLO 14112014</t>
  </si>
  <si>
    <t>6140009056</t>
  </si>
  <si>
    <t>RUOLI N 201400451420140143602014002699 ASILI NIDO SPESE DI NOTIFICACOD1D13 ANNI 2008091011 SCADENZA RUOLO 14112014</t>
  </si>
  <si>
    <t>6140009057</t>
  </si>
  <si>
    <t>RUOLI N 20140019172014003052201400327920140160742014004959201401244820140143822014009920 TRASPORTO SCOLASTICO ARRETRATI  COD9813 ANNI2006789101112 SCADENZA RUOLO 14112014 13</t>
  </si>
  <si>
    <t>6140009058</t>
  </si>
  <si>
    <t>RUOLI N 20140019172014003052201400327920140160742014004959201401244820140143822014009920 TRASPORTO SCOLASTICO INTERESSI  COD9814  1C13ANNI 2006789101112 SCADENZA RUOLO 14112014</t>
  </si>
  <si>
    <t>6140009059</t>
  </si>
  <si>
    <t>RUOLI N 20140019172014003052201400327920140160742014004959201401244820140143822014009920 TRASPORTO SCOLASTICO SPESE DI NOTIFICA COD1D13 ANNI 2006789101112 SCADENZA RUOLO 14112014</t>
  </si>
  <si>
    <t>6140009067</t>
  </si>
  <si>
    <t>RECUPERO INCENTIVO LAVORI SOMMA URGENZA PER IL COMPLETAMENTO DELLAMESSA IN SICUREZZA E DEL COSOLIDAMENTO DELLIMMOBILE ERP DI PROPRIETACAPITOLINA SITO IN VIA GINO BONICHI 100 PAL17 MUN10</t>
  </si>
  <si>
    <t>6140009073</t>
  </si>
  <si>
    <t>RECUPERO SIMOG LAVORI SOMMA URGENZA PER IL COMPLETAMENTO DELLA MESSA INSICUREZZA E DEL COSOLIDAMENTO DELLIMMOBILE ERP DI PROPRIETA CAPITOLINASITO IN VIA GINO BONICHI 100 PAL17 MUN10</t>
  </si>
  <si>
    <t>6140009079</t>
  </si>
  <si>
    <t>003602</t>
  </si>
  <si>
    <t>TRIBUTO 1B87 CODICE21 RUOLI NN 456014489 RISCCOATTIVA II EMISSIONE2014 MUN VII</t>
  </si>
  <si>
    <t>6140009080</t>
  </si>
  <si>
    <t>TRIBUTO 1B88 CODICE 21 RUOLI NN 456014489 RISCCOATTIVA II EMISSIONE2014 MUN VII</t>
  </si>
  <si>
    <t>6140009081</t>
  </si>
  <si>
    <t>TRIBUTO 1B89 CODICE21 RUOLI NN 456014489 RISCCOATTIVA II EMISSIONE2014 MUN VII</t>
  </si>
  <si>
    <t>6140009082</t>
  </si>
  <si>
    <t>TRIBUTO 1R33 CODICE 21 RUOLI NN 456014489 RISCCOATTIVA II EMISSIONE2014 MUN VII</t>
  </si>
  <si>
    <t>6140009083</t>
  </si>
  <si>
    <t>TRIBUTO 1R34 CODICE 21 RUOLI NN 456014489 RISCCOATTIVA II EMISSIONE2014 MUN VII</t>
  </si>
  <si>
    <t>6140009084</t>
  </si>
  <si>
    <t>TRIBUTO 1L51 CODICE 8 RUOLI NN 4559162421255327551448745385693RISCCOATTIVA II EMISSIONE 2014 MUN VII</t>
  </si>
  <si>
    <t>6140009085</t>
  </si>
  <si>
    <t>TRIBUTO 1L52 CODICE 8 RUOLI NN 4559162421255327551448745385693RISCCOATTIVA II EMISSIONE 2014 MUN VII</t>
  </si>
  <si>
    <t>6140009086</t>
  </si>
  <si>
    <t>TRIBUTO 8592 CODICE 8 RUOLI NN 4559162421255327551448745385693RISCCOATTIVA II EMISSIONE 2014 MUN VII</t>
  </si>
  <si>
    <t>6140009087</t>
  </si>
  <si>
    <t>TRIBUTO 8594 CODICE 8 RUOLI NN 4559162421255327551448745385693RISCCOATTIVA II EMISSIONE 2014 MUN VII</t>
  </si>
  <si>
    <t>6140009088</t>
  </si>
  <si>
    <t>TRIBUTO 8596 CODICE 8 RUOLI NN 4559162421255327551448745385693RISCCOATTIVA II EMISSIONE 2014 MUN VII</t>
  </si>
  <si>
    <t>6140009089</t>
  </si>
  <si>
    <t>TRIBUTO 1L49 CODICE 9 RUOLI N 14488 RISCCOATTIVA II EMISSIONE 2014MUN VII</t>
  </si>
  <si>
    <t>6140009090</t>
  </si>
  <si>
    <t>TRIBUTO 1L50 CODICE 9 RUOLO N 14488 RISCCOATTIVA II EMISSIONE 2014MUN VII</t>
  </si>
  <si>
    <t>6140009091</t>
  </si>
  <si>
    <t>TRIBUTO 8587 CODICE 9 RUOLO N 14488 RISCCOATTIVA II EMISSIONE 2014MUN VII</t>
  </si>
  <si>
    <t>6140009092</t>
  </si>
  <si>
    <t>TRIBUTO 8589 CODICE 9 RUOLO N 14488 RISCCOATTIVA II EMISSIONE 2014MUN VII</t>
  </si>
  <si>
    <t>6140009093</t>
  </si>
  <si>
    <t>TRIBUTO 8591 CODICE 9 RUOL0 N 14488 RISCCOATTIVA II EMISSIONE 2014MUN VII</t>
  </si>
  <si>
    <t>6140009109</t>
  </si>
  <si>
    <t>001331</t>
  </si>
  <si>
    <t>14/08/2014</t>
  </si>
  <si>
    <t>RECUPERO CONTRIBUTO PER LEX AUTORIT DI VIGILANZA  LLPP ORA ANAC</t>
  </si>
  <si>
    <t>6140009110</t>
  </si>
  <si>
    <t>6140009133</t>
  </si>
  <si>
    <t>REGOLARIZZNE CONTRIBUTO ANAC  PD DBF LOTTO 14 V LILLONI E VCAGLI</t>
  </si>
  <si>
    <t>6140009141</t>
  </si>
  <si>
    <t>19/09/2014</t>
  </si>
  <si>
    <t>6140009146</t>
  </si>
  <si>
    <t>6140009154</t>
  </si>
  <si>
    <t>31/12/2014</t>
  </si>
  <si>
    <t>INTERESSI MAGGIORI RATEAZIONI E MORA RUOLI COATTIVI MUN VII II TRIM2014</t>
  </si>
  <si>
    <t>6140009164</t>
  </si>
  <si>
    <t>SANZIONE PECUNIARIA AMMINISTRATIVA PER ABUSO EDILIZIO IN VIA CONCA DOROSC B INT 4 AI SENSI DELLART 19 C1 LRLAZIO NR 1508 MUNICIPIO IIIEX4 ANNO 2014 DEBITORE CAPOBIANCHI CARLOPROPRIETARIO RESPONSABILE</t>
  </si>
  <si>
    <t>6140009166</t>
  </si>
  <si>
    <t>29/12/2014</t>
  </si>
  <si>
    <t>SANZIONE PECUNIARIA AMMINISTRATIVA PER ABUSO EDILIZIO IN VIA MAIELLA 15AI SENSI DELLART 16 C4 LRLAZIO NR 152008 MUNICIPIO IIIEX4DEBITORE MARCUCCI MARCO RESPONSABILE SENZA TITOLOATERPROPRIETARIO NON RESPONSABILE ANNO 2014</t>
  </si>
  <si>
    <t>6140009169</t>
  </si>
  <si>
    <t>004746</t>
  </si>
  <si>
    <t>RECUPERO INCENTIVO PROGETTAZIONE INTERNA SU INTEVENTI DI CONSOLIDAMENTODEL SOLAIO DI COPERTURA DEL PIANO TERZO DEL PLESSO SCOLASTICOEGIANTURCO VIA DELLA PALOMBELLA 4  MUNICI DD 1844 DEL 4102012 OP1118820001</t>
  </si>
  <si>
    <t>6140009170</t>
  </si>
  <si>
    <t>RECUPERO INCENTIVO PROGETTAZIONE INTERNA LAVORI DI MANUTENZIONESTRAORDINARIA PER LA REALIZZAZIONE DI UN NUOVO ASILO NIDO COMUNALEALLINTERNO DEL PLESSO SCOLASTICO ERUSPOLI IN VIA DI GESU E MARIA N28 MUNIC I DD 2365 DEL 4122012  OP1000680001</t>
  </si>
  <si>
    <t>6140009171</t>
  </si>
  <si>
    <t>RECUPERO CONTRIBUTO AUTORITA DI VIGILANZA LL PP LAVORI DI MANUTENZIONESTRAORDINARIA PER LA REALIZZAZIONE DI UN NUOVO ASILO NIDO COMUNALEALLINTERNO DEL PLESSO SCOLASTICO ERUSPOLI IN VIA DI GESU E MARIA N28 MUNIC I DD 2365 DEL 41212  OP1000680001</t>
  </si>
  <si>
    <t>6140009173</t>
  </si>
  <si>
    <t>RECUPERO INCENTIVO PROGETTAZIONE INTERNA LAVORI DI RECUPERO ECONSOLIDAMENTO DELLA FACCIATA DELLA SCUOLA IN VIA VITTORINO DA FELTRE ESISTEMAZIONE DEI CORNICIONI PERICOLANTI NEI CORTILI INTERNI DELLA SCUOLA MUNICIPIO I DD 2377 DEL 5122012  OP1206980001</t>
  </si>
  <si>
    <t>6140009175</t>
  </si>
  <si>
    <t>RECUPERO INCENTIVO PROGETTAZIONE INTERNA LAVORI DI MESSA IN SICUREZZADELLA FACCIATA DEL PLESSO VITTORINO DA FELTRE MUNICIPIO I DD 40 DEL 1012013  OP1213270001</t>
  </si>
  <si>
    <t>6140009176</t>
  </si>
  <si>
    <t>RECUPERO CONTRIBUTO AUTORITA DI VIGILANZA LL PP SU LAVORI DI MESSA INSICUREZZA DELLA FACCIATA DEL PLESSO VITTORINO DA FELTRE MUNICIPIO IDD 40 DEL 1012013  OP1213270001</t>
  </si>
  <si>
    <t>6140009178</t>
  </si>
  <si>
    <t>RECUPERO INCENTIVO PROGETTAZIONE INTERNA LAVORI DI MESSA IN SICUREZZADEI PROSPETTI ESTERNI DELLE SEDI SCOLASTICHE DEL MUNICIPIO ROMA CENTROSTORICO BACCARINIBONGHIELSA MORANTEVITTORINO DA FELTREMAZZINICADLOLORUSPOLIGIANTURCO TRENTO E TRIESTE DI DONATO DD 4</t>
  </si>
  <si>
    <t>6140009181</t>
  </si>
  <si>
    <t>002229</t>
  </si>
  <si>
    <t>SANZIONE PECUNIARIA AMMINISTRATIVA PER ABUSO EDILIZIO IN VIA GRAZIADELEDDA 89 AI SENSI DELLART 19 C1 LRLAZIO NR 1508 MUNICIPIO IIIEX4 ANNO 2014 DEBITORE MIARTE DESIGN SRL LEG RAPPRES SIGCOLOSIMO GIULIANOLOCATARIO  RESPONSABILE  CRISTINA PRIMA SRL LEGRAPPR</t>
  </si>
  <si>
    <t>6140009182</t>
  </si>
  <si>
    <t>RECUPERO CONTRIBUTO AUTORITA DI VIGILANZA LL PP SU LAVORI DI MESSA INSICUREZZA DEI PROSPETTI ESTERNI DELLE SEDI SCOLASTICHE DEL MUNICIPIOROMA CENTRO STORICO BACCARINIBONGHIELSA MORANTEVITTORINO DA FELTREMAZZINICADLOLORUSPOLIGIANTURCO TRENTO E TRIESTE DI D</t>
  </si>
  <si>
    <t>6140009186</t>
  </si>
  <si>
    <t>002225</t>
  </si>
  <si>
    <t>SANZIONE PECUNIARIA AMMINISTRATIVA PER ABUSO EDILIZIO IN VIA MONTEEPOMEO 22 AI SENSI DELLART 16 C5 LRLAZIO NR 1508 MUNICIPIO IIIEX4 ANNO 2014 DEBITORE DEIDDA MANUELA E TAHA EL SAYED MOHAMED MOHSENRESPONSABILIESECUTORI OCCUPANTI SENZA TITOLO ATER PROPRIETA</t>
  </si>
  <si>
    <t>6140009188</t>
  </si>
  <si>
    <t>002217</t>
  </si>
  <si>
    <t>SANZIONE PECUNIARIA AMMINISTRATIVA PER ABUSO EDILIZIO IN VLE TIRRENO 2AI SENSI DELLART 16 C5 LRLAZIO NR 1508 MUNICIPIO III EX4 ANNO2014 DEBITORE PAGANINI SRLCONDUTTORE RESPONSABILI FREZZA FABRIZIOBARBARA E RAFFAELLA PROPRIETARI NON RESPONSABILI</t>
  </si>
  <si>
    <t>6140009197</t>
  </si>
  <si>
    <t>002056</t>
  </si>
  <si>
    <t>INTERESSI MAGGIORI RATEAZIONI E MORA RUOLI COATTIVI MUN VII2003100714</t>
  </si>
  <si>
    <t>6140009200</t>
  </si>
  <si>
    <t>LAVORI DI MESSA IN SICUREZZA SCUOLA MATERNA QUINQUEREMI IN VIA DELLEQUINQUEREMI 19 MUNX EX XIIICONTRIBUTO AUTORITA</t>
  </si>
  <si>
    <t>6140009207</t>
  </si>
  <si>
    <t>PZ B49 PIAN SACCOCCIA INDENNPROVVESPROPRIO RATEIZZATA A CARICO SOCCOOP EDILIZIA LA TANA 80</t>
  </si>
  <si>
    <t>6140009209</t>
  </si>
  <si>
    <t>PZ B49 PIAN SACCOCCIA  INTERESSI SU INDENNPROVV ESPROPRIO RATEIZZATAA CARICO DELLA SOCCOOP EDILIZIA LA TANA 80</t>
  </si>
  <si>
    <t>6140009210</t>
  </si>
  <si>
    <t>RECUPERO CONTRIBUTO PER LEX AUTORIT DI VIGILANZA</t>
  </si>
  <si>
    <t>6140009215</t>
  </si>
  <si>
    <t>RECUPERO INCENTIVO RELATIVO A MANUTENZIONE STRAORDINARIA PER LA MESSA INSICUREZZA VIA TDE FILIPPOVIA RUSSOLILLO VIALE PANTELLERIA E VIA VALLEMELAINA</t>
  </si>
  <si>
    <t>6140009217</t>
  </si>
  <si>
    <t>PZ B50 MONTE STALLONARA  INDPROVVESPROPRIO RATEIZZATA A CARICO SOCLO MA SRL</t>
  </si>
  <si>
    <t>6140009218</t>
  </si>
  <si>
    <t>PZ B50 MONTE STALLONARA  INTERESSI SU  INDPROVVESPROPRIO A CARICO SOCLO MA SRL</t>
  </si>
  <si>
    <t>6140009244</t>
  </si>
  <si>
    <t>003731</t>
  </si>
  <si>
    <t>REFEZIONE SCOLASTICA 2 RUOLO COATTIVO ANNO 2014 II EMISSIONE NN14491474929814387558314783374 MUN VII</t>
  </si>
  <si>
    <t>6140009245</t>
  </si>
  <si>
    <t>6140009246</t>
  </si>
  <si>
    <t>6140009247</t>
  </si>
  <si>
    <t>TRASPORTO SCOLASTICO 2 RUOLO COATTIVO ANNO 2014 II EMISSIONE NN144931479 MUN VII</t>
  </si>
  <si>
    <t>6140009248</t>
  </si>
  <si>
    <t>6140009249</t>
  </si>
  <si>
    <t>6140009250</t>
  </si>
  <si>
    <t>ASILI NIDO 2 RUOLO COATTIVO ANNO 2014 II EMISSIONE NN 2917315714490MUN VII</t>
  </si>
  <si>
    <t>6140009251</t>
  </si>
  <si>
    <t>6140009252</t>
  </si>
  <si>
    <t>6140009270</t>
  </si>
  <si>
    <t>INTERVENTO DI MANUTENZIONE STRAORDINARIA E RESTAURO CONSERVATIVO PER LAPEDONALIZZAZIONE DELLASSE TREVI LAVATOREINCARICO GRUPPO DIPROGETTAZIONE E DI DIREZIONE LAVORI DEL RESPONSABILE DELLA SICUREZZA INFASE DI PROGETTAZIONE E ESECUZIONE  E SUPPORTO AL RUP</t>
  </si>
  <si>
    <t>6140009273</t>
  </si>
  <si>
    <t>E.3.02.03.01.001.1SPE</t>
  </si>
  <si>
    <t xml:space="preserve">SANZIONI PECUNIARIE A CARICO DELLE IMPRESE </t>
  </si>
  <si>
    <t>APPLICAZIONE SANZIONE PECUNIARIA ART51 CODICE COMPORTAMENTO APPROVATOCON DGC 140699  SIGRA GRAZIANI ANTONIA TITOLARE DI LICENZA TAXIN4794</t>
  </si>
  <si>
    <t>6140009282</t>
  </si>
  <si>
    <t>PZ C21 LUNGHEZZINA 2 INDENN DI OCCUPAZIONE AD URGENZA</t>
  </si>
  <si>
    <t>6140009284</t>
  </si>
  <si>
    <t>REGOLARIZZAZIONE CONTRIBUTO SIMOG LAVORI DI SOMMA URGENZA PER LA MESSAIN SICUREZZA DEI SOTTOVIA VEICOLARI DI TRE FONTANE ACILIA E VIA DELLAMAGLIANA</t>
  </si>
  <si>
    <t>6140009286</t>
  </si>
  <si>
    <t>PRU CORVIALE OP 18 LAVORI DI RISTRUTTURAZIONE EDILIZIA PLESSO SCOLASTICOVIA MAZZACURATI DETERMINAZIONE A CONTRARRE ART 57 DLGS 16306COMPENSO INCENTIVANTE</t>
  </si>
  <si>
    <t>6140009316</t>
  </si>
  <si>
    <t>001949</t>
  </si>
  <si>
    <t>AUTORIZZAZIONE USO N2 LOCALI SCOLASTICI CO LA SCUOLA PRIMARIA DI VIAPOMONA N9ISTCOMPRENSIVO GIORGIO PERLASCA X ATTIVITAEXTRASCOLASTICHE OTTOBREDICEMBRE 2014  ASSNE RAGGIO DI SOLE  AIUTIAMOLAUTISMO ONLUS</t>
  </si>
  <si>
    <t>6140009317</t>
  </si>
  <si>
    <t>001950</t>
  </si>
  <si>
    <t>0000084532</t>
  </si>
  <si>
    <t xml:space="preserve">ASSOCIAZIONE MUSICALE MUSIC BREMA   </t>
  </si>
  <si>
    <t>AUTORIZZAZIONE USO N1 LOCALE SCOLASTICO CO LA SCUOLA SECONDARIA DIPRIMO GRADO DI VIA FACCHINETTI N42 ISTCOMPRENSIVO CORTINA XATTIVITA EXTRASCOLASTICHE  OTTOBREDICEMBRE 2014  ASSNE CULTURALEMUSICBREMA</t>
  </si>
  <si>
    <t>6140009325</t>
  </si>
  <si>
    <t>LAVORI DI SOMMA URGENZA PER MESSA IN SICUREZZA ASILO NIDO I GERMOGLI VIAFABRIZIO LUSCINO55MUNVIICONTRIBUTO AUTORITA</t>
  </si>
  <si>
    <t>6140009331</t>
  </si>
  <si>
    <t>000926</t>
  </si>
  <si>
    <t>PRU S BASILIO OP9 COLLEGAMENTO VIA MONDOLFO AL PDZCONTRIBUTOAUTVIGLLPP</t>
  </si>
  <si>
    <t>6140009333</t>
  </si>
  <si>
    <t>PRU S BASILIO OP9 COLLEGAMENTO VIA MONDOLFO AL PDZINCENTIVO EX ART92C5 DEL DLGS 16306</t>
  </si>
  <si>
    <t>6140009356</t>
  </si>
  <si>
    <t>002608</t>
  </si>
  <si>
    <t>INCENTIVO PROGNE MANUTSTRAORD MERCATO DELLAPPAGLIATOREMUNX</t>
  </si>
  <si>
    <t>6140009363</t>
  </si>
  <si>
    <t>4 RUOLO COATTIVO 2014  RISCOSSIONE CANONE OCCUPAZIONE  SUOLO PUBBLICOCOMPRENSIVO DI INTERESSI ED ULTERIORI INTERESSI  RUOLO N 2014014289EMISSIONE 05122014  ESECUTIVITA 10122014  DD N 266222122014</t>
  </si>
  <si>
    <t>6140009364</t>
  </si>
  <si>
    <t>4 RUOLO COATTIVO 2014  RISCOSSIONE CANONE OCCUPAZIONE  SUOLO PUBBLICOCOMPRENSIVO  ALTRI DIRITTI  RUOLO N 2014014289  EMISSIONE05122014  ESECUTIVITA 10122014  DD N 266222122014</t>
  </si>
  <si>
    <t>6140009381</t>
  </si>
  <si>
    <t>E.2.01.05.01.001.0SMA</t>
  </si>
  <si>
    <t xml:space="preserve">NON USARE - PROGETTO COMUNITARIO SMARTSET </t>
  </si>
  <si>
    <t>INTROITO DELLA SECONDA RATA 4052  DEL COFINANZIAMENTO DEL PROGETTOEUROPEO DI RICERCA E SVILUPPO SMARTSET VERSATO DALLA COMMISSIONEEUROPEA TRAMITE LAGENZIA EACI</t>
  </si>
  <si>
    <t>6140009395</t>
  </si>
  <si>
    <t>LAVORI DI SOMMA URGENZA PER MESSA IN SICUREZZA ICVIALE VENEZIA GIULIAPLESSO PINELLIVIA DIGNANO DISTRIA 105MUNROMA VCONTRIBUTO AUTORITA</t>
  </si>
  <si>
    <t>6140009415</t>
  </si>
  <si>
    <t>CODINTC1111 PROGRAMMA DI RECUPERO URBANO ACILIA DRAGONA  SOTTOPASSOOSTIENSE VIA DEL MARE COLLEGAMENTO DIRETTO V DEL DRAGONCELLO E VDIMACCHIA SAPONARARECUPERO SOMMA PER CONTRIBUTO ANAC</t>
  </si>
  <si>
    <t>6140009416</t>
  </si>
  <si>
    <t>CODINTC1111 PROGRAMMA DI RECUPERO URBANO ACILIA DRAGONA  SOTTOPASSOOSTIENSE VIA DEL MARE COLLEGAMENTO DIRETTO V DEL DRAGONCELLO E VDIMACCHIA SAPONARARECUPERO SOMMA PER INCENTIVO</t>
  </si>
  <si>
    <t>6140009417</t>
  </si>
  <si>
    <t>PROGETTO RIGHT TO REHABILITATION ELABORATO E PRESENTATO DAL CIRCONSIGLIO ITALIANO PER RIFUGIATI ONLUS ENTE MORALE AMMESSO ALFINANZIAMENTO DALLA COMMISSIONE EUROPEA NOTA REF N621426 DEL070314</t>
  </si>
  <si>
    <t>6140009420</t>
  </si>
  <si>
    <t>LAVORI DI SOMMA URGENZA PER MESSA IN SICUREZZA ISTITUTO COMPRENSIVOMARELLI PLESSO NICOLA CALIPARI SITO IN VIA EMARELLI21MUNVICONTRIBUTO AUTORITA</t>
  </si>
  <si>
    <t>6140009427</t>
  </si>
  <si>
    <t>LAVORI DI SOMMA URGENZA PER MESSA IN SICUREZZA ICOCTAVIAPLESSO SCUOLAELEMENTARE E MATERNA VIA GMAZZANTI 15MUNROMA XIVCONTRIBUTOAUTORITA</t>
  </si>
  <si>
    <t>6140009435</t>
  </si>
  <si>
    <t>LAVORI DI SOMMA URGENZA PER MESSA IN SICUREZZA IC PMCORRADINIPLESSOSCUOLA PRIMARIA VIA SMATTEO 104 E PLESSO SCUOLA SECONDARIA VIA SMATTEO110MUNVIICONTRIBUTO AUTORITA</t>
  </si>
  <si>
    <t>6140009440</t>
  </si>
  <si>
    <t>LAVORI DI SOMMA URGENZA PER MESSA IN SICUREZZA ICCALDERINI TUCCIMEIPLESSO PIERO DELLA FRANCESCAVIA TSIGNORINI78VIA OAMATO65MUNROMAXCONTRIBUTO AUTORITA</t>
  </si>
  <si>
    <t>6140009443</t>
  </si>
  <si>
    <t>LAVORI DI SOMMA URGENZA PER MESSA IN SICUREZZA ICVIA BRAVETTA SCUOLAMATERNA ED ELEMENTARE EMANUELE LOI VIA DELLA PISANA 357MUNICIPIO ROMAXIICONTRIBUTO AUTORITA</t>
  </si>
  <si>
    <t>6140009447</t>
  </si>
  <si>
    <t>004715</t>
  </si>
  <si>
    <t>RECUPERO ONERI DI PROGETTAZIONE OP 1111410001 PERIZIA</t>
  </si>
  <si>
    <t>6140009448</t>
  </si>
  <si>
    <t>CONTRAUTORITA LAVORI PUBBLSU SU PROGETTO MESSA IN SICUREZZASCINFANZIA BESSOMUNIC14</t>
  </si>
  <si>
    <t>6140009451</t>
  </si>
  <si>
    <t>INCENTIVO PROGETTAZIONE SU LAVORI MESSA IN SICUREZZA SCINFANZIABESSOMUNIC14</t>
  </si>
  <si>
    <t>6140009456</t>
  </si>
  <si>
    <t>004716</t>
  </si>
  <si>
    <t>FMR</t>
  </si>
  <si>
    <t>RECUPERO ONERI DI PROGETTAZIONE OP 1112550001</t>
  </si>
  <si>
    <t>6140009457</t>
  </si>
  <si>
    <t>002604</t>
  </si>
  <si>
    <t>RUOLI N 2014014384 PROGETTO PONTE COD1N61 ANNI 200910 SCADENZA RUOLO14112014 EX MUN 8</t>
  </si>
  <si>
    <t>6140009458</t>
  </si>
  <si>
    <t>RUOLI N 2014014384 PROGETTO PONTE INTERESSI COD1N62 E 1C13 ANNI200910 SCADENZA RUOLO 14112014 EX MUN 8</t>
  </si>
  <si>
    <t>6140009459</t>
  </si>
  <si>
    <t>RUOLI N 2014014384 PROGETTO PONTE REC SPESE DI NOTIFICA COD1D13 ANNI200910 SCADENZA RUOLO 14112014 EX MUN 8</t>
  </si>
  <si>
    <t>6140009463</t>
  </si>
  <si>
    <t>002718</t>
  </si>
  <si>
    <t>RUOLI N 2014014484  2014005085 ABUSIVISMO EDILIZIO SANZIONI COD9143ANNI 200910111213 SCADENZA RUOLO 14112014 EX MUN 8</t>
  </si>
  <si>
    <t>6140009464</t>
  </si>
  <si>
    <t>RUOLI N 2014014484  2014005085 ABUSIVISMO EDILIZIO SPESE DI NOTIFICACOD1D13 ANNI 200910111213 SCADENZA RUOLO 14112014 EX MUN 8</t>
  </si>
  <si>
    <t>6140009465</t>
  </si>
  <si>
    <t>E.3.05.02.03.004.1PAB</t>
  </si>
  <si>
    <t xml:space="preserve">PROVENTI  DERIVANTI DA DEMOLIZIONE OPERE EDILIZIE ABUSIVE </t>
  </si>
  <si>
    <t>7GT</t>
  </si>
  <si>
    <t xml:space="preserve">ABUSIVISMO EDILIZIO </t>
  </si>
  <si>
    <t>RUOLI N 2014014484  2014005085 ABUSIVISMO EDILIZIO RIMBORSO SPESE DIDEMOLIZIONI  ANNI 200910111213 SCADENZA RUOLO 14112014 EX MUN 8</t>
  </si>
  <si>
    <t>6140009467</t>
  </si>
  <si>
    <t>002603</t>
  </si>
  <si>
    <t>RUOLI N 2014016214  2014014456  2014009988 CAVI STRADALI  PENALIT COD1N58 ANNI 20091011 SCADENZA RUOLO 14112014 EX MUN 8</t>
  </si>
  <si>
    <t>6140009468</t>
  </si>
  <si>
    <t>RUOLI N 2014016214  2014014456  2014009988 CAVI STRADALI  INTERESSI  COD1C13 ANNI 20091011 SCADENZA RUOLO 14112014 EX MUN 8</t>
  </si>
  <si>
    <t>6140009469</t>
  </si>
  <si>
    <t>RUOLI N 2014016214  2014014456  2014009988 CAVI STRADALI  REC SPESENOTIFICA   COD1D13 ANNI 20091011 SCADENZA RUOLO 14112014 EX MUN8</t>
  </si>
  <si>
    <t>6140009470</t>
  </si>
  <si>
    <t>RUOLI N 2014016214  2014014456  2014009988 CAVI STRADALI  ARRETRATI  COD9075 ANNI 20091011 SCADENZA RUOLO 14112014 EX MUN 8</t>
  </si>
  <si>
    <t>6140009479</t>
  </si>
  <si>
    <t>000772</t>
  </si>
  <si>
    <t>24/11/2014</t>
  </si>
  <si>
    <t>RESTAURO FONTANA DI TREVI LAVORI REVISIONE MANUTENZIONE STRAORDINARIA EMESSA A NORMA DELLIMPIANTO ALLONTANAMENTO VOLATILI  ONERIPROGETTAZIONE</t>
  </si>
  <si>
    <t>6140009494</t>
  </si>
  <si>
    <t>RUOLI N201400605820140043862014003822201400329920140125512014014483 COSAPTEMPORANEA  ARRETRATI  E INDENNITA DI MORA COD85878588 ANNI 20111213 SCADENZA RUOLO 14112014 EX 8</t>
  </si>
  <si>
    <t>6140009495</t>
  </si>
  <si>
    <t>RUOLI N201400605820140043862014003822201400329920140125512014014483 COSAPTEMPORANEA  INTERESSI  COD85891I50 ANNI 201112 13 SCADENZA RUOLO14112014 EX 8</t>
  </si>
  <si>
    <t>6140009496</t>
  </si>
  <si>
    <t>RUOLI N201400605820140043862014003822201400329920140125512014014483 COSAPTEMPORANEA  SANZIONI  COD8591 ANNI 201112 13 SCADENZA RUOLO14112014 EX 8</t>
  </si>
  <si>
    <t>6140009497</t>
  </si>
  <si>
    <t>RUOLI N201400605820140043862014003822201400329920140125512014014483 COSAPTEMPORANEA  SPESE DI NOTIFICA COD1I498590 ANNI 201112 13 SCADENZARUOLO 14112014 EX 8</t>
  </si>
  <si>
    <t>6140009498</t>
  </si>
  <si>
    <t>RUOLI N 20140061472014006057201400432320140060722014003030 2014003298201400455720140038182014002754201400207620140144822014003373 COSAP PERMANENTE  ARRETRATI  E INDENNITA DI MORA COD85928593ANNI 20101112 13 SCADENZA RUOLO 14112014 EX 8</t>
  </si>
  <si>
    <t>6140009500</t>
  </si>
  <si>
    <t>RUOLI N 20140061472014006057201400432320140060722014003030 2014003298201400455720140038182014002754201400207620140144822014003373 COSAP PERMANENTE  ARRETRATI  INTERESSI COD85941I52 ANNI2010111213 SCADENZA RUOLO 14112014 EX 8</t>
  </si>
  <si>
    <t>6140009501</t>
  </si>
  <si>
    <t>RUOLI N 20140061472014006057201400432320140060722014003030 2014003298201400455720140038182014002754201400207620140144822014003373 COSAP PERMANENTE  ARRETRATI  SANZIONI COD85968595 ANNI2010111213 SCADENZA RUOLO 14112014 EX 8</t>
  </si>
  <si>
    <t>6140009502</t>
  </si>
  <si>
    <t>RUOLI N 20140061472014006057201400432320140060722014003030 2014003298201400455720140038182014002754201400207620140144822014003373 COSAP PERMANENTE  ARRETRATI  REC SPESE DI NOTIFICA COD1I51 ANNI2010111213 SCADENZA RUOLO 14112014 EX 8</t>
  </si>
  <si>
    <t>6140009504</t>
  </si>
  <si>
    <t>RUOLI N 20140038232014004558201401624120140125522014004198 20140050772014014484 PUBBLICITA INTERESSI COD1B88 1R34 ANNI2010111213 SCADENZA RUOLO 14112014 EX 8</t>
  </si>
  <si>
    <t>6140009506</t>
  </si>
  <si>
    <t>RUOLI N 20140038232014004558201401624120140125522014004198 20140050772014014484 PUBBLICITA SPESE DI NOTIFICA COD1R33 ANNI2010111213 SCADENZA RUOLO 14112014 EX 8</t>
  </si>
  <si>
    <t>6140009511</t>
  </si>
  <si>
    <t>000418</t>
  </si>
  <si>
    <t>24/12/2014</t>
  </si>
  <si>
    <t>PRU LABARO PRIMA PORTA OP15 PIAZZA GIARDINO IN VIA DELLAGIUSTINIANACONTRIBUTO AUTVIG LLPP</t>
  </si>
  <si>
    <t>6140009513</t>
  </si>
  <si>
    <t>PRU LABARO PRIMA PORTA OP15 PIAZZA GIARDINO IN VIA DELLA GIUSTINIANAINCENTIVI EX ART 92 DLGS 16306</t>
  </si>
  <si>
    <t>6140009529</t>
  </si>
  <si>
    <t>LAVORI DI SOMMA URGENZA PER MESSA IN SICUREZZA IC ANTONIO GRAMSCISCUOLA MEDIA VIA AFFOGALASINO N120MUNROMA XICONTRIBUTO AUTORITA</t>
  </si>
  <si>
    <t>6140009536</t>
  </si>
  <si>
    <t>LAVORI DI SOMMA URGENZA PER MESSA IN SICUREZZA DEL PLESSO SCOLASTICOGALILEO GALILEI SITO IN VIA DELLA TENUTA DI TORRENOVA128SUCCISTSCANTONIO DE CURTISMUNROMA VICONTRIBUTO AUTORITA</t>
  </si>
  <si>
    <t>6140009542</t>
  </si>
  <si>
    <t>LAVORI DI SOMMA URGENZA PER MESSA IN SICUREZZA ISTITUTO SCOLASTICOANTONIO DE CURTIS SITO IN VIA DELLA TENUTA DI TORRENOVA130MUNROMAVICONTRIBUTO AUTORITA</t>
  </si>
  <si>
    <t>6140009543</t>
  </si>
  <si>
    <t>PRU S BASILIO OP 30 REALIZZAZIONE DI UN PARCHEGGIO TRA VIAMONTEGIORGIO E VIA FABRIANOCONTRIBUTO AVCP</t>
  </si>
  <si>
    <t>6140009544</t>
  </si>
  <si>
    <t>LAVORI DI SOMMA URGENZA PER MESSA IN SICUREZZA SCUOLA BACCANO SITO INVIA BACCANO38MUNXVCONTRIBUTO AUTORITA</t>
  </si>
  <si>
    <t>6140009545</t>
  </si>
  <si>
    <t>PRU S BASILIO OP 30 REALIZZAZIONE DI UN PARCHEGGIO TRA VIAMONTEGIORGIO E VIA FABRIANO INCENTIVI EX ART92 DLGS 16306</t>
  </si>
  <si>
    <t>6140009547</t>
  </si>
  <si>
    <t>LAVORI DI SOMMA URGENZA PER MESSA IN SICUREZZA ICGRONCONIPLESSOSCUOLA ELEMENTARE E MATERNA VIA PAMICHELI21MUNROMA IICONTRIBUTOAUTORITA</t>
  </si>
  <si>
    <t>6140009548</t>
  </si>
  <si>
    <t>LAVORI DI SOMMA URGENZA PER ELIMINAZIONE DEL PERICOLO INFILTRAZIONI DIACQUE METEORICHE SCUOLA SECONDARIA FEDERICO FELLINI SITA IN VIA BELFORTEDEL CHIENTIMUNROMA IV EX VCONTRIBUTO AUTORITA</t>
  </si>
  <si>
    <t>6140009549</t>
  </si>
  <si>
    <t>080635</t>
  </si>
  <si>
    <t>21/10/2014</t>
  </si>
  <si>
    <t>RECUPERO CONTRIBUTO ANAC RIFERITO OP1409550001</t>
  </si>
  <si>
    <t>6140009553</t>
  </si>
  <si>
    <t>112461</t>
  </si>
  <si>
    <t>LAVORI DI SOMMA URGENZA PER MESSA IN SICUREZZA ICFRATELLI CERVI PLESSOPLACIDO MARTINIVIA CASETTA MATTEI269MUNROMA XICONTRIBUTO AUTORITA</t>
  </si>
  <si>
    <t>6140009560</t>
  </si>
  <si>
    <t>000406</t>
  </si>
  <si>
    <t>PRU ACILIA DRAGONA OP32LAVORI DI COSTRUZIONE DI UNA SCUOLA MATERNA INVIA AMATO INCENTIVI EX ART 92 DLGS 16306</t>
  </si>
  <si>
    <t>6140009580</t>
  </si>
  <si>
    <t>031181</t>
  </si>
  <si>
    <t>APPROVAZIONE RUOLI DI RISCOSSIONE ANNO 2014 RELATIVI ALLE FORNITURE N21140310142005 2009 2010 2011 DEL 131014 205920602062 DEL281014 CONCERNENTI LIMPOSTA COMUNALE SUGLI IMMOBILI  CODICE TRIBUTON 8858 IMPOSTA ICI</t>
  </si>
  <si>
    <t>6140009581</t>
  </si>
  <si>
    <t>APPROVAZIONE RUOLI DI RISCOSSIONE ANNO 2014 RELATIVI ALLE FORNITURE N21140310142005 2009 2010 2011 DEL 131014 205920602062 DEL281014 CONCERNENTI LIMPOSTA COMUNALE SUGLI IMMOBILI  CODICE TRIBUTON 8859  SANZIONE</t>
  </si>
  <si>
    <t>6140009584</t>
  </si>
  <si>
    <t>APPROVAZIONE RUOLI DI RISCOSSIONE ANNO 2014 RELATIVI ALLE FORNITURE N21140310142005 2009 2010 2011 DEL 131014 205920602062 DEL281014 CONCERNENTI LIMPOSTA COMUNALE SUGLI IMMOBILI  CODICE TRIBUTON 8861  INTERESSI</t>
  </si>
  <si>
    <t>6140009585</t>
  </si>
  <si>
    <t>APPROVAZIONE RUOLI DI RISCOSSIONE ANNO 2014 RELATIVI ALLE FORNITURE N21140310142005 2009 2010 2011 DEL 131014 205920602062 DEL281014 CONCERNENTI LIMPOSTA COMUNALE SUGLI IMMOBILI  CODICE TRIBUTON 8878  RECUPERO SPESE DI NOTIFICA</t>
  </si>
  <si>
    <t>6140009586</t>
  </si>
  <si>
    <t>APPROVAZIONE RUOLI DI RISCOSSIONE ANNO 2014 RELATIVI ALLE FORNITURE N21140310142005 2009 2010 2011 DEL 131014 205920602062 DEL281014 CONCERNENTI LIMPOSTA COMUNALE SUGLI IMMOBILI  CODICE TRIBUTON 8869  LIQUIDAZIONE SPESE DI GIUDIZIO</t>
  </si>
  <si>
    <t>6140009587</t>
  </si>
  <si>
    <t>APPROVAZIONE RUOLI DI RISCOSSIONE ANNO 2014 RELATIVI ALLE FORNITURE N21140310142005 2009 2010 2011 DEL 131014 205920602062 DEL281014 CONCERNENTI LIMPOSTA COMUNALE SUGLI IMMOBILI  CODICE TRIBUTON 1C58  INTERESSI DI MORA</t>
  </si>
  <si>
    <t>6140009591</t>
  </si>
  <si>
    <t>LAVORI DI MESSA IN SICUREZZA SCUOLA ELEMENTARE TAGLIACOZZOVCARLOEGADDA N80MUNIX EX XIICONTRIBUTO AUTORITA</t>
  </si>
  <si>
    <t>6140009596</t>
  </si>
  <si>
    <t>LAVORI DI MESSA IN SICUREZZA SCUOLA PRIMARIA AGRAMSCI VIA LAURENTINA710MUNIX EX XIICONTRIBUTO AUTORITA</t>
  </si>
  <si>
    <t>6140009597</t>
  </si>
  <si>
    <t>LAVORI DI MESSA IN SICUREZZA SCUOLA MEDIA MASSIMO GIZZIOVIA MORROREATINO N45MUNXVEX XX CONTRIBUTO AUTORITA</t>
  </si>
  <si>
    <t>6140009598</t>
  </si>
  <si>
    <t>004421</t>
  </si>
  <si>
    <t>LAVORI DI SOMMA URGENZA VIA ANAGNI OP 1409230001 RECUPERO QUOTAAUTORITA DI VIGILANZA ORA ANAC</t>
  </si>
  <si>
    <t>6140009600</t>
  </si>
  <si>
    <t>LAVORI DI MESSA IN SICUREZZA SCUOLA MEDIA MASSIMO GIZZIOVIA MORROREATINO N45MUNXVEX XX INCENTIVOACCANTONAMENTO</t>
  </si>
  <si>
    <t>6140009606</t>
  </si>
  <si>
    <t>004418</t>
  </si>
  <si>
    <t>LAVORI DI SOMMA URGENZA SCUOLA GIOACCHINO REY OP 1409230001 RECUPEROQUOTA AUTORITA DI VIGILANZA ORA ANAC</t>
  </si>
  <si>
    <t>6140009609</t>
  </si>
  <si>
    <t>6140009610</t>
  </si>
  <si>
    <t>004417</t>
  </si>
  <si>
    <t>LAVORI DI SOMMA URGENZA MESSA IN SICUREZZA PAVIMENTAZIONE STRADALE  OP1408670001 RECUPERO QUOTA AUTORITA DI VIGILANZA ORA ANAC</t>
  </si>
  <si>
    <t>6140009612</t>
  </si>
  <si>
    <t>004420</t>
  </si>
  <si>
    <t>LAVORI DI SOMMA URGENZA SCUOLA GUATTARI OP 1408770001 RECUPERO QUOTAAUTORITA DI VIGILANZA ORA ANAC</t>
  </si>
  <si>
    <t>6140009614</t>
  </si>
  <si>
    <t>004419</t>
  </si>
  <si>
    <t>LAVORI DI SOMMA URGENZA SCUOLA IL SOLE OP 1408760001 RECUPERO QUOTAAUTORITA DI VIGILANZA ORA ANAC</t>
  </si>
  <si>
    <t>6140009617</t>
  </si>
  <si>
    <t>004718</t>
  </si>
  <si>
    <t>LAVORI DI SOMMA URGENZA VIA CESATI  OP 1409220001 RECUPERO QUOTAAUTORITA DI VIGILANZA ORA ANAC</t>
  </si>
  <si>
    <t>6140009618</t>
  </si>
  <si>
    <t>042846</t>
  </si>
  <si>
    <t>26/05/2014</t>
  </si>
  <si>
    <t>INCENTIVI PRDOG OP 1412420001</t>
  </si>
  <si>
    <t>6140009619</t>
  </si>
  <si>
    <t>LAVORI DI SOMMA URGENZA MESSA IN SICUREZZA PAVIEMNTAZIONE STRADALE  OP1408660001 RECUPERO QUOTA AUTORITA DI VIGILANZA ORA ANAC</t>
  </si>
  <si>
    <t>6140009620</t>
  </si>
  <si>
    <t>AUMENTO INCENTIVORISTRUTTURAZIONE STADIO DELLE AQUILE</t>
  </si>
  <si>
    <t>6140009621</t>
  </si>
  <si>
    <t>042831</t>
  </si>
  <si>
    <t>INCENTIVI PRDOG OP 1412430001</t>
  </si>
  <si>
    <t>6140009623</t>
  </si>
  <si>
    <t>6140009624</t>
  </si>
  <si>
    <t>INTROITO PER ALIENAZIONE IMMOBILE SITO IN ROMA VIA LA SPEZIA43 SCALA BINT1 BU 1228337 E RELATIVA CANTINA BU C041228337C A FAVORE DELLASIGRA ANGELICI ELENA  SENTENZE TAR N 29622012  E N 72242013</t>
  </si>
  <si>
    <t>6140009627</t>
  </si>
  <si>
    <t>004713</t>
  </si>
  <si>
    <t>LAVORI DI SOMMA URGENZA VIA CESATI  OP 1409220001 RECUPERO QUOTAINCENTIVO DI PROGETTAZIONE</t>
  </si>
  <si>
    <t>6140009628</t>
  </si>
  <si>
    <t>004714</t>
  </si>
  <si>
    <t>LAVORI DI SOMMA URGENZA LAVORI DI MESSA IN SICUREZZA PAVIMENTAZIONESTRADALE OP 1408660001 RECUPERO QUOTA INCENTIVO DI PROGETTAZIONE</t>
  </si>
  <si>
    <t>6140009629</t>
  </si>
  <si>
    <t>047785</t>
  </si>
  <si>
    <t>INCENTIVI PROG OP 1412450001</t>
  </si>
  <si>
    <t>6140009631</t>
  </si>
  <si>
    <t>047783</t>
  </si>
  <si>
    <t>INCENTIVI PROG OP 1412460001</t>
  </si>
  <si>
    <t>6140009633</t>
  </si>
  <si>
    <t xml:space="preserve">  RECUPERO INCENTIVO PROGETTAZIONE INTERNA PER INTERVENTI, CON PROCEDURA DI SOMMA URGENZA, PER L'ELIMINAZIONE DI STATO DI PERICOLO PER LA PUBBLICA INCOLUMITA' NEI LOCALI DELL'EX SCUOLA MATERNA DI LARGO SANTA FELICITA - MUNICIPIO III -PROPOSTA DI DELIBERAZIONE DEL CONS. MUNICIPALE PROT. CD/121594 DEL 18.12.2014 -</t>
  </si>
  <si>
    <t>6140009634</t>
  </si>
  <si>
    <t xml:space="preserve">  RECUPERO CONTRIBUTO EX AUTORITA' DI VIGILANZA ORA ANAC PER INTERVENTI, CON PROCEDURA DI SOMMA URGENZA, PER L'ELIMINAZIONE DI STATO DI PERICOLO PER LA PUBBLICA INCOLUMITA' NEI LOCALI DELL'EX SCUOLA MATERNA DI LARGO SANTA FELICITA - MUNICIPIO III -PROPOSTA DI DELIBERAZIONE DEL CONS. MUNICIPALE PROT. CD/121594 DEL 18.12.2014 -</t>
  </si>
  <si>
    <t>6140009635</t>
  </si>
  <si>
    <t>PRU S BASILIO OP 31REALIZZAZIONE DI UN PARCHEGGIO SU VIAFABRIANOCONTRIBUTO AUTVIGLLPP</t>
  </si>
  <si>
    <t>6140009636</t>
  </si>
  <si>
    <t>PRU S BASILIO OP 31REALIZZAZIONE DI UN PARCHEGGIO SU VIAFABRIANOINCENTIVO DI CUI ART92 DLGS16306</t>
  </si>
  <si>
    <t>6140009640</t>
  </si>
  <si>
    <t>121580</t>
  </si>
  <si>
    <t>RECUPERO INCENTIVO PROGETTAZIONE INTERNA PER INTERVENTI DI  SOMMAURGENZA PER ELIMINARE LO STATO DI PERICOLO CAUSATO DALLE INFILTRAZIONIDALLE COPERTURE NEI CSA SAN GIUSTO E MONTESACRO  MUNICIPIO ROMA III</t>
  </si>
  <si>
    <t>6140009643</t>
  </si>
  <si>
    <t>RECUPERO CONTRIBUTO EX AUTORITA DI VIGILANZA ORA ANAC PER INTERVENTI DI SOMMA URGENZA PER ELIMINARE LO STATO DI PERICOLO CAUSATO DALLEINFILTRAZIONI DALLE COPERTURE NEI CSA SAN GIUSTO E MONTESACROMUNICIPIO ROMA III</t>
  </si>
  <si>
    <t>6140009655</t>
  </si>
  <si>
    <t>002368</t>
  </si>
  <si>
    <t>INGIUNZIONE DI PAGAMENTO PER ABUSI EDILIZI ESEGUITI IN VIA BRUXELLES 59I PIANO INT 3 AI SENSI DELLART 19 C 1LEGGE RL 152008 DEBITORESCHETTINI  CHIARA PROPRIETARIA RESPONSABILE ANNO 2014 MUN II</t>
  </si>
  <si>
    <t>6140009678</t>
  </si>
  <si>
    <t>PRU S BASILIO OP18 REALIZZAZIONE DI UNO SPAZIO ATTREZZATO A PZZA SCLETO E OP 33 REALIZZAZIONE DI UN PARGHEGGIO SU VIA NICOLAIINCENTIVO DICUI ALLART 92 DLGS16306</t>
  </si>
  <si>
    <t>6140009679</t>
  </si>
  <si>
    <t>ONERI INCENTIVO ART92 DLGS 16306 E SMI PER INTERVENTO B10306POTENZIAMENTO ED AMMODERNAMENTO DELLE INFRASTRUTTURE E DEI SISTEMI DIINFORMAZIONE ED INDIRIZZAMENTO AI PARCHEGGI DI SCAMBIO CON LA RETE DITRASPORTO PUBBLICO SU FERRO DEL COMUNE DI ROMA</t>
  </si>
  <si>
    <t>6140009680</t>
  </si>
  <si>
    <t>31/10/2014</t>
  </si>
  <si>
    <t>LAVORI DI COSTRUZIONE SCUOLA MATERNA DA N3 SEZSITA IN VIAFMENZIOPZC10 MALAFEDE MUNX EX XIIIINCENTIVOACCANTONAMENTO</t>
  </si>
  <si>
    <t>6140009685</t>
  </si>
  <si>
    <t>CANONE OCCUPAZIONE PERMANENTE  RUOLI 003824014497 COD8592</t>
  </si>
  <si>
    <t>6140009686</t>
  </si>
  <si>
    <t>INTERESSI PER ISCRIZIONE A RUOLO  RUOLI 003824014497 COD 152</t>
  </si>
  <si>
    <t>6140009687</t>
  </si>
  <si>
    <t>SPESE DI NOTIFICA  RUOLI 003824014497 COD 151</t>
  </si>
  <si>
    <t>6140009688</t>
  </si>
  <si>
    <t>CANONE OCC TEMP  RUOLI 005708006060004561012555014498 COD8587</t>
  </si>
  <si>
    <t>6140009689</t>
  </si>
  <si>
    <t>SANZ INT E PEN R 005708006060004561012555014498 COD 85898591</t>
  </si>
  <si>
    <t>6140009690</t>
  </si>
  <si>
    <t>INT ISCRIZ A R  RUOLO 005708006060004561012555014498 COD 150</t>
  </si>
  <si>
    <t>6140009691</t>
  </si>
  <si>
    <t>SPESE DI NOTIFICA  RUOLO 005708006060004561012555014498 COD 149</t>
  </si>
  <si>
    <t>6140009692</t>
  </si>
  <si>
    <t>CANONE INIZ PUB RUOLI 0045620162460041990050860014499  COD1B87</t>
  </si>
  <si>
    <t>6140009693</t>
  </si>
  <si>
    <t>SANZIONI  RUOLI 0045620162460041990050860014499004026 COD 1B89</t>
  </si>
  <si>
    <t>6140009694</t>
  </si>
  <si>
    <t>INTERESSI R 0045620162460041990050860014499004026  COD1B881R34</t>
  </si>
  <si>
    <t>6140009695</t>
  </si>
  <si>
    <t>SPESE NOT  RUOLI 0045620162460041990050860014499004026 COD 1R33</t>
  </si>
  <si>
    <t>6140009696</t>
  </si>
  <si>
    <t>SANZIONI INTERESSI E PENALITA RUOLI 003824014497 COD 859485961L23</t>
  </si>
  <si>
    <t>6140009702</t>
  </si>
  <si>
    <t>PRU S BASILIO OP18 REALIZZAZIONE DI UNO SPAZIO ATTREZZATO A PZZASCLETOE OP33 REALIZZAZIONE DI UN PARCHEGGIO IN VIA NICOLAICONTRIBUTOAUT VIG LLPP</t>
  </si>
  <si>
    <t>6140009703</t>
  </si>
  <si>
    <t>6140009715</t>
  </si>
  <si>
    <t>HAB</t>
  </si>
  <si>
    <t>CONTRIBUTO GESTIONALE PER LA REALIZZAZIONE PROGETTO HOME CAREPREMIUM FINANZIATO DALLINPS AREA RICERCA SVILUPPO INNOVAZIONE ESPERIMENTAZIONE DELLE ATTIVIT CREDITIZIE E SOCIALI ACCORDO DICOLLABORAZIONE PROT CH 4678114 DD N 56 DEL 03122013 AVVISO PUBBLICO CO</t>
  </si>
  <si>
    <t>6140009726</t>
  </si>
  <si>
    <t>004772</t>
  </si>
  <si>
    <t>APPROVAZIONE RISCOSSIONE COATTIVA ANNO 20142EMISSIONE CANONE COSAP PERMANENTECOD8592 ARRETRATI RUOLI NN 3788FROSINONE3271LAQUILA4501LATINA 2082MATERA16050MILANO2070NUORO3185 POTENZA 2054RIETI14325ROMA3796CAGLIARI4831COSENZA 3301LAQUILA16253MILANO4570LATIN</t>
  </si>
  <si>
    <t>6140009727</t>
  </si>
  <si>
    <t>APPROVAZIONE RISCOSSIONE COATTIVA ANNO 20142EMISSIONE CANONE COSAP PERMANENTECOD8593INDENNITADI MORA RUOLI NN 3788FROSINONE3271LAQUILA4501LATINA 2082MATERA16050MILANO2070NUORO3185 POTENZA 2054RIETI14325ROMA3796CAGLIARI4831COSENZA 3301LAQUILA16253MILANO457</t>
  </si>
  <si>
    <t>6140009728</t>
  </si>
  <si>
    <t>APPROVAZIONE RISCOSSIONE COATTIVA ANNO 20142EMISSIONE CIPCODICE 1B87ARRETRATI RUOLI COATTIVI NN4830COSENZA6076FIRENZE5589GENOVA 4569LATINA3641MANTOVA16252MILANO12565NAPOLI 4201NOVARA5093PADOVA3873PARMA4402REGGIOEMILIA 14523ROMA3002SIENA5592PALERMO2125 BIE</t>
  </si>
  <si>
    <t>6140009729</t>
  </si>
  <si>
    <t>APPROVAZIONE RISCOSSIONE COATTIVA ANNO 20142EMISSIONE COSAP PERMANENTE E CIPCOD85961B89SANZIONE PECUNIARIA RUOLI COATTIVI 2014COSAP NN3888FROINONE3271LAQUILA 4501LATINA2082MATERA16050MILANO2070NUORO3185 POTENZA2054RIETI14325ROMA3796CAGLIARI4831COSENZA 330</t>
  </si>
  <si>
    <t>6140009730</t>
  </si>
  <si>
    <t>APPROVAZIONE RISCOSSIONE COATTIVA ANNO 20142EMISSIONE COSAP PERMANENTE E CIPCOD85941L521B881R34INTERESSI RUOLI COATTIVI 2014COSAP NN3888FROINONE3271LAQUILA 4501LATINA2082MATERA16050MILANO2070NUORO3185 POTENZA2054RIETI14325ROMA3796CAGLIARI4831COSENZA 3301L</t>
  </si>
  <si>
    <t>6140009731</t>
  </si>
  <si>
    <t>APPROVAZIONE RISCOSSIONE COATTIVA ANNO 20142EMISSIONE COSAP PERMANENTE E CIPCOD1L511R33SPESE NOTIFICA COSAP E CIP RUOLI COATTIVI 2014COSAP NN3888FROINONE3271LAQUILA 4501LATINA2082MATERA16050MILANO2070NUORO3185 POTENZA2054RIETI14325ROMA3796CAGLIARI4831COSE</t>
  </si>
  <si>
    <t>6140009739</t>
  </si>
  <si>
    <t>12/01/2015</t>
  </si>
  <si>
    <t>ANAC MESSA IN SICUREZZA SCUOLA VIGNA PIA IC NINO ROTA SEDE CENTRALE</t>
  </si>
  <si>
    <t>6140009777</t>
  </si>
  <si>
    <t>RUOLI N 20140038232014004558201401624120140125522014004198 20140050772014014484 PUBBLICITA ARRETATI COD1B87 ANNI 2010111213SCADENZA RUOLO 14112014 EX 8</t>
  </si>
  <si>
    <t>6140009778</t>
  </si>
  <si>
    <t>RUOLI N 20140038232014004558201401624120140125522014004198 20140050772014014484 PUBBLICITA SANZIONI COD1B89 1B90 ANNI2010111213 SCADENZA RUOLO 14112014 EX 8 VEDI ACCTO 950514</t>
  </si>
  <si>
    <t>6140009780</t>
  </si>
  <si>
    <t>INTROITI PER ALIENAZIONI IMMOBILI ERP DI CUI ALLE DELIBERAZIONI CCN23707 E GC N3908  STIPULATI N 69 CONTRATTI PERIODO ROGITINOVEMBRE 2014 22 VEDI ACT N6140008969</t>
  </si>
  <si>
    <t>6140009781</t>
  </si>
  <si>
    <t>INTROITI PER ALIENAZIONI IMMOBILI ERP DI CUI ALLE DELIBERAZIONI CCN23707 E GC N3908  STIPULATI N 134 CONTRATTI PERIODO ROGITIDICEMBRE 2014 22 VEDI ACT N6140009735</t>
  </si>
  <si>
    <t>6140009790</t>
  </si>
  <si>
    <t>004916</t>
  </si>
  <si>
    <t>APPROVAZIONE RUOLI RISCOSSIONE COATTIVA  ANNO 2014  II EMISSIONECOSAP TEMPORANIA  ARRETRATI COD TRIBUTO 8587 RUOLO NR 143202014ROMA MUN I EX 1</t>
  </si>
  <si>
    <t>6140009791</t>
  </si>
  <si>
    <t>APPROVAZIONE RUOLI RISCOSSIONE COATTIVA  ANNO 2014  II EMISSIONENOLO TRANSENNECOD TRIBUTI 91579158 RUOLI NR 143212014 ROMA MUNI EX 1</t>
  </si>
  <si>
    <t>6140009792</t>
  </si>
  <si>
    <t>APPROVAZIONE RUOLI RISCOSSIONE COATTIVA  ANNO 2014  II EMISSIONECOSAP TEMPORANEA INFRAZIONICOD TRIBUTI 8591 RUOLO NR 143202014ROMA MUN I EX 1</t>
  </si>
  <si>
    <t>6140009808</t>
  </si>
  <si>
    <t>APPROVAZIONE RUOLI RISCOSSIONE COATTIVA  ANNO 2014  II EMISSIONECOSAP PERMANENTE ARRETRATI E INDINNIT DI MORA COD TRIBUTO 8592RUOLI N 4499LATINA N 3335VITERBO N 3276 TRENTO N 9906TORINO N 3584ANCONA N 14316 ROMA N 2076 TRIESTE MUN I EX 1</t>
  </si>
  <si>
    <t>6140009811</t>
  </si>
  <si>
    <t>APPROVAZIONE RUOLI RISCOSSIONE COATTIVA  ANNO 2014  II EMISSIONESANZIONI OPERE ABUSIVE COD TRIBUTO 9143 RUOLI N 143242014ROMA N26102014TERNI  MUN I EX 1</t>
  </si>
  <si>
    <t>6140009815</t>
  </si>
  <si>
    <t xml:space="preserve">APPROVAZIONE RUOLI RISCOSSIONE COATTIVA  ANNO 2014  II EMISSIONEINTERESSI COSAP P T  NOLO E ABUSIVISMO COD TRIBUTI858985941I501I521C139823 RUOLI N 4499LATINA N 3335VITERBON 3276 TRENTO N 9906 TORINO N 3584ANCONA N14324143211432014316ROMA N 2076 TRIESTE N </t>
  </si>
  <si>
    <t>6140009817</t>
  </si>
  <si>
    <t>APPROVAZIONE RUOLI RISCOSSIONE COATTIVA  ANNO 2014  II EMISSIONERECUPERO SPESE NOTIFICA COD TRIBUTI 859095181I491I511D13 RUOLIN 4499LATINA N 3335VITERBO N 3276 TRENTO N 9906 TORINO N3584ANCONA N 14324143211432014316ROMA N 2076 TRIESTE N 2610TERNI MUN I EX</t>
  </si>
  <si>
    <t>6140009871</t>
  </si>
  <si>
    <t>PRU LAURENTINO OP33 IMPIANTO SPORTIVO NEL PARCO CASA DELCICLISMOINCENTIVI DI CUI ALLART92 DLGS 16306</t>
  </si>
  <si>
    <t>6140009872</t>
  </si>
  <si>
    <t>0000059762</t>
  </si>
  <si>
    <t xml:space="preserve">CREDITORI DIVERSI PER PIGNORAMENTIPRESSO TERZI REGOLARIZZ. CONTABILE  </t>
  </si>
  <si>
    <t>RECUPERO DELLA SOMMA ANTICIPATA DALLA GESTIONE ORDINARIA PER ILPAGAMENTO DEL PIGNORAMENTO PROMOSSO DA ELMA I SRL  SENTENZA N 497212FASCICOLO AVVOCATURA 298880 IMPORTO CORRISPOSTO EURO 276553INTERESSI EURO 258000 SPESE COMPRENSIVE DI IVA E CPA E DIRITTI  V</t>
  </si>
  <si>
    <t>6140009881</t>
  </si>
  <si>
    <t>029342</t>
  </si>
  <si>
    <t>E.1.01.01.06.001.1IMU</t>
  </si>
  <si>
    <t xml:space="preserve">IUC-IMU ARRETRATI IMPOSTA MUNICIPALE PROPRIA (L.147/27.12.2013 ART. 1 C. 639) - ALTRE FORME DI RISCOSSIONE </t>
  </si>
  <si>
    <t>AVVISO ACCERTAMENTO IN RETTIFICA N 662129456 NEI CONFRONTIDELLAZIENDA TERRITORIALE  PER LEDILIZIA PUBBLICA IMPOSTA</t>
  </si>
  <si>
    <t>6140009882</t>
  </si>
  <si>
    <t>AVVISO ACCERTAMENTO IN RETTIFICA N 662129456  NEI CONFRONTIDELLAZIENDA TERRITORIALE  PER LEDILIZIA PUBBLICA INTERESSI</t>
  </si>
  <si>
    <t>6140009883</t>
  </si>
  <si>
    <t>AVVISO ACCERTAMENTO IN RETTIFICA N 662129456  NEI CONFRONTIDELLAZIENDA TERRITORIALE  PER LEDILIZIA PUBBLICA SANZIONI</t>
  </si>
  <si>
    <t>6140009930</t>
  </si>
  <si>
    <t>APPRRUOLO COATTIVO 2014 ABUSIVISMO EDILIZIO RUOLO2014002811 AG RISC 063 RUOLO 2014014502 AG RISC 097</t>
  </si>
  <si>
    <t>6140009931</t>
  </si>
  <si>
    <t>E.3.05.02.03.002.6COM</t>
  </si>
  <si>
    <t xml:space="preserve">RIMBORSO DALLA GESTIONE COMMISSARIALE PER PARTITE DEBITORIE ANTECEDENTI AL 28.4.2008 D.L.256 DEL 31.10.2013 ART.  1 E 4 </t>
  </si>
  <si>
    <t>REINTEGRO DALLA GESTIONE COMMISSARIALE DELLA SOMMA DI CUI ALLART 16COMMA 5 DEL DL 162014 CONVERTITO CON MODIFICAZIONI NELLA LEGGE252014 N 68 NUOVA PARTITA DEBITORIA DI EURO 3000000000  DDRAG GEN N 265 DEL 22122014 VEDI IMP COMMISS 3140028816</t>
  </si>
  <si>
    <t>6140010003</t>
  </si>
  <si>
    <t>VERSAMENTI DIRETTI TESORERIA EO CON BONIFICO BANCARIO PROVENTI UTILIZZOCENTRI SPORTIVI CIRCOSCRIZIONALI   EX MUN 8 ANNO 2014</t>
  </si>
  <si>
    <t>6140010023</t>
  </si>
  <si>
    <t>16/02/2015</t>
  </si>
  <si>
    <t>regolarizzazruoli coattivi ddd 210515</t>
  </si>
  <si>
    <t>6140010062</t>
  </si>
  <si>
    <t>APPROVAZIONE  RUOLI  RISCOSSIONE COATTIVA ANNO 2014  II EMISSIONESERVIZIO DI TRANSENNAMENTO COD TRIBUTI 1D1391579823 RUOLO NR143662014 ROMA MUN I EX17</t>
  </si>
  <si>
    <t>6140010063</t>
  </si>
  <si>
    <t>APPROVAZIONE  RUOLI  RISCOSSIONE COATTIVA ANNO 2014  II EMISSIONEINTROITI E RIMBORSI DIVERSI COD TRIBUTI 1D1391579823 RUOLO NR143662014 ROMA MUN I EX17</t>
  </si>
  <si>
    <t>6140010064</t>
  </si>
  <si>
    <t>APPROVAZIONE  RUOLI  RISCOSSIONE COATTIVA ANNO 2014  II EMISSIONEINTERESSI SU ANTICIPAZIONI E CREDITI COD TRIBUTI 1D1391579823RUOLO NR 143662014 ROMA MUN I EX17</t>
  </si>
  <si>
    <t>6140010065</t>
  </si>
  <si>
    <t>APPROVAZIONE  RUOLI  RISCOSSIONE COATTIVA ANNO 2014  II EMISSIONEINTROITI DERIVANTI DA RIMOZIONI  COD TRIBUTI 1D1395159519 RUOLO NR143632014 ROMA RUOLO NR 50482014 PERUGIA MUN I EX17</t>
  </si>
  <si>
    <t>6140010066</t>
  </si>
  <si>
    <t>APPROVAZIONE  RUOLI  RISCOSSIONE COATTIVA ANNO 2014  II EMISSIONEINTROITI E RIMBORSI DIVERSI COD TRIBUTI 1D1395159519 RUOLO NR143632014 ROMA RUOLO NR 50482014 PERUGIA MUN I EX17</t>
  </si>
  <si>
    <t>6140010067</t>
  </si>
  <si>
    <t>APPROVAZIONE  RUOLI  RISCOSSIONE COATTIVA ANNO 2014  II EMISSIONEINTERESSI SU ANTICIPAZIONI E CREDITI COD TRIBUTI 1D1395159519RUOLO NR 143632014 ROMA RUOLO NR 50482014 PERUGIA MUN I EX17</t>
  </si>
  <si>
    <t>6140010068</t>
  </si>
  <si>
    <t>APPROVAZIONE  RUOLI  RISCOSSIONE COATTIVA ANNO 2014  II EMISSIONEINTROITI DERIVANTI DA RIMOZIONI COD TRIBUTI 1D1395159519 RUOLO NR1436232014 ROMA RUOLO NR 50482014 PERUGIA MUN I EX17</t>
  </si>
  <si>
    <t>6140010069</t>
  </si>
  <si>
    <t>6140010070</t>
  </si>
  <si>
    <t>6140010071</t>
  </si>
  <si>
    <t>APPROVAZIONE  RUOLI  RISCOSSIONE COATTIVA ANNO 2014  II EMISSIONECOSAP TEMPORANEA COD TRIBUTI 1I4985898591 RUOLO NR 143642014ROMA  MUN I EX17</t>
  </si>
  <si>
    <t>6140010072</t>
  </si>
  <si>
    <t>APPROVAZIONE  RUOLI  RISCOSSIONE COATTIVA ANNO 2014  II EMISSIONEINFRAZIONI ALLE NORME COSAP TEMPORANEE COD TRIBUTI 1I4985898591RUOLO NR 143642014 ROMA  MUN I EX17</t>
  </si>
  <si>
    <t>6140010073</t>
  </si>
  <si>
    <t>APPROVAZIONE  RUOLI  RISCOSSIONE COATTIVA ANNO 2014  II EMISSIONEINTROITI E RIMBORSI DIVERSI COD TRIBUTI 1I4985898591 RUOLO NR143642014 ROMA  MUN I EX17</t>
  </si>
  <si>
    <t>6140010074</t>
  </si>
  <si>
    <t>APPROVAZIONE  RUOLI  RISCOSSIONE COATTIVA ANNO 2014  II EMISSIONEINTERESSI SU ANTICIPAZIONI E CREDITI COD TRIBUTI 1I4985898591RUOLO NR 143642014 ROMA  MUN I EX17</t>
  </si>
  <si>
    <t>6140010085</t>
  </si>
  <si>
    <t>003393</t>
  </si>
  <si>
    <t>RECUPERO DELLA SOMMA ANTICIPATA DALLA GESTIONE ORDINARIA PER ILPAGAMENTO DEL PIGNORAMENTO PROMOSSO DA CONDOMINIO VIA SIRTE  SENTENZA110452009</t>
  </si>
  <si>
    <t>6140010110</t>
  </si>
  <si>
    <t>27/02/2015</t>
  </si>
  <si>
    <t>OOPP RELATIVI OP1400500001</t>
  </si>
  <si>
    <t>6140010201</t>
  </si>
  <si>
    <t xml:space="preserve">RECUPERO DELLA SOMMA ANTICIPATA DALLA GESTIONE ORDINARIA PER ILPAGAMENTO DEI SEGUENTI PIGNORAMENTI  PIGNORAMENTO PROMOSSO DA SERGIO FABRIZI FASC AVV 180989 IMPORTOCORRISPOSO  585212  PIGNORAMENTO PROMOSSO DA ARCANGELI MARIA ASSUNTA FASC AVV 266821IMPORTO </t>
  </si>
  <si>
    <t>6140010210</t>
  </si>
  <si>
    <t>002621</t>
  </si>
  <si>
    <t>II RUOLO 2014  PROVENTI DEL CENTRO CARNI</t>
  </si>
  <si>
    <t>6140010244</t>
  </si>
  <si>
    <t>0000064758</t>
  </si>
  <si>
    <t xml:space="preserve">FRANCESCONIGIUSEPPE  </t>
  </si>
  <si>
    <t>RECUPERO SOMME INDEBITAMPERCEPITE IN FORZA SENTCAPPROMA N407209DAI SIGGRI FRANCESCONI GIUSEPPE ALTRI A TITOLO SORTE RIVALEINTLEGALI PER ESPRAREE OCCATTUAZPZN18 ARCO DI TRAVERTINO</t>
  </si>
  <si>
    <t>6140010245</t>
  </si>
  <si>
    <t>0000064759</t>
  </si>
  <si>
    <t xml:space="preserve">FRANCESCONIANCILLA  </t>
  </si>
  <si>
    <t>6140010246</t>
  </si>
  <si>
    <t>0000064760</t>
  </si>
  <si>
    <t xml:space="preserve">FrancesconiAlberto  </t>
  </si>
  <si>
    <t>6140010248</t>
  </si>
  <si>
    <t>0000064761</t>
  </si>
  <si>
    <t xml:space="preserve">AngelucciStefano  </t>
  </si>
  <si>
    <t>6140010249</t>
  </si>
  <si>
    <t>0000064762</t>
  </si>
  <si>
    <t xml:space="preserve">ANGELUCCIANDREA  </t>
  </si>
  <si>
    <t>6140010250</t>
  </si>
  <si>
    <t>0000064763</t>
  </si>
  <si>
    <t xml:space="preserve">AngelucciGiovanni Battista  </t>
  </si>
  <si>
    <t>6140010305</t>
  </si>
  <si>
    <t>09/03/2015</t>
  </si>
  <si>
    <t>RECUPERO CONTRIBUTO ANAC</t>
  </si>
  <si>
    <t>6140010312</t>
  </si>
  <si>
    <t>PROVENTI CIMETERIALI DERIVANTI DALLASTA PUBBLICA DEI MANUFATTISEPOLCRALI ANNO 2014</t>
  </si>
  <si>
    <t>6140010317</t>
  </si>
  <si>
    <t>COSAP TEMPORANEA PER OPERE EDILI E TRASLOCHI COMPETENZA UOTECNICAMUNI  BONIFICI VARI 8 NOMINATIVI ANNO 2014</t>
  </si>
  <si>
    <t>6140010356</t>
  </si>
  <si>
    <t>RECUPERO PAGAMENTO SENZA MANDATO CHIUSURA ESERCIZIO 2014QUIET7105 DEL362014PER PIGNORAMENTO PROMOSSO DAL CONDOMINIO VIA TRIPOLI 542091512 CROMA CAPITALE SENTENZA N287892013 RGE DEL TRIBUNALEORDINARIO DI ROMA</t>
  </si>
  <si>
    <t>6140010423</t>
  </si>
  <si>
    <t>0000081055</t>
  </si>
  <si>
    <t xml:space="preserve">EUROSTRADE 2004 SRL CAPOGRUPPO ATI   </t>
  </si>
  <si>
    <t xml:space="preserve">  FONDI PER REGOLARIZZAZIONE CONTABILE PAGAMENTI SENZA MANDATO (IN ATTESA PROVVEDIMENTO DI RICONOSCIMENTO DEBITO)RIF.SENT.9148/12 POS.1006/13</t>
  </si>
  <si>
    <t>6140010424</t>
  </si>
  <si>
    <t>0000076287</t>
  </si>
  <si>
    <t xml:space="preserve">PUBBLICITA'  GRANDINETTI SRL   </t>
  </si>
  <si>
    <t xml:space="preserve">  FONDI PER REGOLARIZZAZIONE CONTABILE PAGAMENTI SENZA MANDATO (IN ATTESA PROVVEDIMENTO DI RICONOSCIMENTO DEBITO)SENT. 42918/09 POS. 1986/13</t>
  </si>
  <si>
    <t>6140010428</t>
  </si>
  <si>
    <t>0000042253</t>
  </si>
  <si>
    <t xml:space="preserve">SURI CASC SRL   </t>
  </si>
  <si>
    <t xml:space="preserve">  FONDI PER REGOLARIZZAZIONE CONTABILE PAGAMENTI SENZA MANDATO (Q.P. DI COMPETENZA AVVOCATURA NOTA RF2014/53120 QN 26582/14 IN ATTESA PROVVEDIMENTO DI RICONOSCIMENTO DEBITO)RIF.D.I.13488/12 POS.2562/13</t>
  </si>
  <si>
    <t>6140010431</t>
  </si>
  <si>
    <t>0000035052</t>
  </si>
  <si>
    <t xml:space="preserve">SEAM SPA CAPOGRUPPO ATI   </t>
  </si>
  <si>
    <t xml:space="preserve">  FONDI PER REGOLARIZZAZIONE CONTABILE PAGAMENTI SENZA MANDATO (IN ATTESA PROVVEDIMENTO DI RICONOSCIMENTO DEBITO-CANILE)- RIF.SENT.17404/11 POS.4555/12</t>
  </si>
  <si>
    <t>7150000005</t>
  </si>
  <si>
    <t>019143</t>
  </si>
  <si>
    <t>31/03/2015</t>
  </si>
  <si>
    <t xml:space="preserve">  magg.act. 1°ruolo coattivo 2014 ddd 2015/19143 ruoli 8930-8931-8933/14</t>
  </si>
  <si>
    <t>7150000006</t>
  </si>
  <si>
    <t>2015</t>
  </si>
  <si>
    <t>6150000028</t>
  </si>
  <si>
    <t>GESTIONE DEL PUNTO VENDITA DI CASTEL DI GUIDO E DELLO SPAZIO COMMLE DELMERCATO A VENDITA DIRETTA FARMERS MARKET DI CORVIALECONSORZIOPRODUTTORI AGRICOLI BIOLOGICIIL PUGNALONEANNO 2015</t>
  </si>
  <si>
    <t>6150000046</t>
  </si>
  <si>
    <t>E.3.01.03.01.003.0ISC</t>
  </si>
  <si>
    <t xml:space="preserve">CANONI E PROVENTI IMPIANTI SPORTIVI - COMPETENZA </t>
  </si>
  <si>
    <t>0000016709</t>
  </si>
  <si>
    <t xml:space="preserve">CITTA' FUTURA  A..D. POLISPORTIVASOC.SPORTIVA DILETTANTISTICA A R.L.  </t>
  </si>
  <si>
    <t>ENTRATE CANONI CONCESSIONE IMPIANTI CODICE IMPIANTO Q14</t>
  </si>
  <si>
    <t>6150000050</t>
  </si>
  <si>
    <t>08/11/2012</t>
  </si>
  <si>
    <t>0000071399</t>
  </si>
  <si>
    <t xml:space="preserve">POLISPORTIVA DILETTANTISTICA ALPI   </t>
  </si>
  <si>
    <t>ACCERTAMENTO ENTRATE PE UTILIZZO DELLE PALESTRE SCOLASTICHE PERLATTIVITA DEI CENTRI SPORTIVI MUN16 PERIODO GENNAIOMAGGIO 2015</t>
  </si>
  <si>
    <t>6150000056</t>
  </si>
  <si>
    <t>0000081204</t>
  </si>
  <si>
    <t xml:space="preserve">A.S.D. B.C. SPORT   </t>
  </si>
  <si>
    <t>6150000075</t>
  </si>
  <si>
    <t>0000082657</t>
  </si>
  <si>
    <t xml:space="preserve">WELLNESS TOWN S.R.L.   </t>
  </si>
  <si>
    <t>CANONI IMPIANTI SPORTIVI ANNO 2015 CODICE IMPIANTO N Q42</t>
  </si>
  <si>
    <t>6150000088</t>
  </si>
  <si>
    <t>ACCERT A PER  CONTREUR PROG ODYSEUSS</t>
  </si>
  <si>
    <t>6150000098</t>
  </si>
  <si>
    <t>GESTIONE DEL PUNTO VENDITA DIRETTA AZIENDA TENUTA DEL CAVALIERE  ANNO2015</t>
  </si>
  <si>
    <t>6150000102</t>
  </si>
  <si>
    <t>PZ C21 LUNGHEZZINA 2 INDESPROPRIO RATEIZZATA SOC NUOVA SILA</t>
  </si>
  <si>
    <t>6150000103</t>
  </si>
  <si>
    <t>PZ C21 LUNGHEZZINA 2  INTERESSI SU INDESPROPRIO RATEIZZATA SOC NUOVASILA</t>
  </si>
  <si>
    <t>6150000152</t>
  </si>
  <si>
    <t>6150000153</t>
  </si>
  <si>
    <t>6150000157</t>
  </si>
  <si>
    <t>000024</t>
  </si>
  <si>
    <t>0000071857</t>
  </si>
  <si>
    <t xml:space="preserve">METRO SERVICE SOCIETÀ COOPERATIVASOCIALE  </t>
  </si>
  <si>
    <t>CANONE PER AFFIDAMENTO GESTIONE FARMER MARKET DI GARBATELLA ANNO 2015</t>
  </si>
  <si>
    <t>6150000174</t>
  </si>
  <si>
    <t>31/03/2014</t>
  </si>
  <si>
    <t>E.3.01.03.01.003.4CCL</t>
  </si>
  <si>
    <t>0000011221</t>
  </si>
  <si>
    <t xml:space="preserve">RUOTALIBERA SOCIETA' COOPERATIVA SOCIALE ONLUS  (EX SERVIZI CULTURALI)  </t>
  </si>
  <si>
    <t>CANONE DI CONCESSIONE PER USO DI TRE LOCALI SITI IN VIA ALBERTO GIUSSANO58 PER LO SVOLGIMENTO DI ATTIVITA CULTURALI DI INTERESSE PUBBLICODOVUTO DA RUOTALIBERA SOC COOP DI SERVIZI CULTURALI ANNO 2015 CTPLURIENNALE 20142019 CONTRATTO DI CONCESSIONE PROT N 5</t>
  </si>
  <si>
    <t>6150000179</t>
  </si>
  <si>
    <t>6150000180</t>
  </si>
  <si>
    <t>6150000210</t>
  </si>
  <si>
    <t>6150000218</t>
  </si>
  <si>
    <t>6150000219</t>
  </si>
  <si>
    <t>6150000301</t>
  </si>
  <si>
    <t>6150000302</t>
  </si>
  <si>
    <t>6150000306</t>
  </si>
  <si>
    <t>6150000307</t>
  </si>
  <si>
    <t>6150000338</t>
  </si>
  <si>
    <t>6150000339</t>
  </si>
  <si>
    <t>6150000344</t>
  </si>
  <si>
    <t>15/12/2015</t>
  </si>
  <si>
    <t>LISTA DI CARICO ASILI NIDO 2015   MUN 9</t>
  </si>
  <si>
    <t>6150000345</t>
  </si>
  <si>
    <t>LISTA DI CARICO PROGETTO PONTE 2015  MUN 9</t>
  </si>
  <si>
    <t>6150000346</t>
  </si>
  <si>
    <t xml:space="preserve">  LISTA DI CARICO 2015   MUN 9 SERVIZIO REFEZIONE SCOLASTICA  GEN -DIC  2015</t>
  </si>
  <si>
    <t>6150000359</t>
  </si>
  <si>
    <t>6150000360</t>
  </si>
  <si>
    <t>6150000362</t>
  </si>
  <si>
    <t>SPESE CONTRATTUALI ANNO 2015</t>
  </si>
  <si>
    <t>6150000368</t>
  </si>
  <si>
    <t>RITENUTE ERARIALI SUI REDDITI DI LAVORO AUTONOMO ART 25 DPR 60073COD 1040 104E ANNO 2015</t>
  </si>
  <si>
    <t>6150000374</t>
  </si>
  <si>
    <t>001637</t>
  </si>
  <si>
    <t>LISTA DI CARICO GENNAIO GIUGNO 2015 TRASPORTO SCOLASTICO MUN 9</t>
  </si>
  <si>
    <t>6150000382</t>
  </si>
  <si>
    <t>RITENUTE PREVIDENZIALI ANNO 2015</t>
  </si>
  <si>
    <t>6150000385</t>
  </si>
  <si>
    <t>E.9.01.02.99.999.0024</t>
  </si>
  <si>
    <t xml:space="preserve">ALTRE RITENUTE AL PERSONALE PER CONTO TERZI </t>
  </si>
  <si>
    <t>RITENUTE PERSONALI VOLONTARIE ANNO 2015</t>
  </si>
  <si>
    <t>6150000386</t>
  </si>
  <si>
    <t>RATEIZZAZIONE ADDIZIONALE REGIONALE ANNO 2014</t>
  </si>
  <si>
    <t>6150000388</t>
  </si>
  <si>
    <t>RITENUTA ADDIZIONALE COMUNALE RATEIZZATA ANNO 2014</t>
  </si>
  <si>
    <t>6150000389</t>
  </si>
  <si>
    <t>RITENUTA ADDIZIONALE COMUNALE ANNO 2015</t>
  </si>
  <si>
    <t>6150000413</t>
  </si>
  <si>
    <t>000914</t>
  </si>
  <si>
    <t>0000085955</t>
  </si>
  <si>
    <t xml:space="preserve">RENZI CILENA - AGENTE CONTABILE DIPARTIMENTO PATRIMONIO  </t>
  </si>
  <si>
    <t>RESTITUZIONE SU ANTICIPAZIONE DI CASSA PER PROVVEDERE ALLIMPOSTA DIREGISTRO PER I CONTRATTI DI LOCAZIONE IN FORMA TELEMATICA DELDIPPATRIMONIO  I SEMESTRE 2015</t>
  </si>
  <si>
    <t>6150000415</t>
  </si>
  <si>
    <t>REGOLARIZZAZIONE CONTRIBUTO SIMOG PER FORO DELLA PACE INTERVENTO DIANASTILOSI DI COLONNE DEL PORTICO MERIDIONALE FORI IMPERIALI CODB265 DM 269422007</t>
  </si>
  <si>
    <t>6150000429</t>
  </si>
  <si>
    <t>6150000430</t>
  </si>
  <si>
    <t>6150000449</t>
  </si>
  <si>
    <t>6150000450</t>
  </si>
  <si>
    <t>6150000494</t>
  </si>
  <si>
    <t>23/09/2015</t>
  </si>
  <si>
    <t xml:space="preserve">  L1500000611 - LISTA CIP ANNO 2015 MUN IV (EX 5)</t>
  </si>
  <si>
    <t>6150000495</t>
  </si>
  <si>
    <t xml:space="preserve">  L1500000762 - LISTA COSAP PERMANENTE ANNO 2015 (LISTA PRIMA ACCONDO DI EURO 106913,00 APPROVATA CON DDD 45608/15 - LISTA  SALDO DI EURO 411579 ,00 APPROVATA CON DD 45953/15)</t>
  </si>
  <si>
    <t>6150000507</t>
  </si>
  <si>
    <t xml:space="preserve">  L1500001042 - LISTA COSAP TEMPORANEA MERCATI PERIODICI ANNO 2015 PER UN TOTALE DI EURO 65347,00 </t>
  </si>
  <si>
    <t>6150000515</t>
  </si>
  <si>
    <t>22/04/2015</t>
  </si>
  <si>
    <t xml:space="preserve">  L1500000622 - LISTA CIP ANNO 2015 MUN V (EX 6 E 7)</t>
  </si>
  <si>
    <t>6150000516</t>
  </si>
  <si>
    <t>001306</t>
  </si>
  <si>
    <t xml:space="preserve">  L1500000773 - LISTA COSAP PERMANENTE ANNO 2015 - MUN V (EX MUN 6 E 7)</t>
  </si>
  <si>
    <t>6150000520</t>
  </si>
  <si>
    <t xml:space="preserve">  L1500000924 - LISTA COSAP PASSI CARRABILI  ANNO 2015 - MUN V (EX 6 E 7)</t>
  </si>
  <si>
    <t>6150000521</t>
  </si>
  <si>
    <t>000996</t>
  </si>
  <si>
    <t>25/05/2015</t>
  </si>
  <si>
    <t xml:space="preserve">  L1500000633 - LISTA CIP ANNO 2015 MUN VI (EX 8)</t>
  </si>
  <si>
    <t>6150000526</t>
  </si>
  <si>
    <t xml:space="preserve">  L1500000784 - LISTA COSAP PERMANENTE COMPETENZA ANNO 2015 MUN VI (EX 8)</t>
  </si>
  <si>
    <t>6150000527</t>
  </si>
  <si>
    <t xml:space="preserve">  L1500001064- LISTA COSAP TEMPORANEA COMPETENZA ANNO 2015 MUN VI (EX 8)</t>
  </si>
  <si>
    <t>6150000534</t>
  </si>
  <si>
    <t xml:space="preserve">  L1500000935 - LISTA COSAP PASSI CARRABILI  ANNO 2015</t>
  </si>
  <si>
    <t>6150000553</t>
  </si>
  <si>
    <t>AUTORIZZAZIONE USO N2 LOCALI SCOLASTICI CO LA SCUOLA PRIMARIA DI VIAPOMONA N9ISTCOMPRENSIVO GIORGIO PERLASCA X ATTIVITAEXTRASCOLASTICHE GENNAIOLUGLIO 2015  ASSNE RAGGIO DI SOLE  AIUTIAMOLAUTISMO ONLUS</t>
  </si>
  <si>
    <t>6150000554</t>
  </si>
  <si>
    <t>AUTORIZZAZIONE USO N1 LOCALE SCOLASTICO CO LA SCUOLA SECONDARIA DIPRIMO GRADO DI VIA FACCHINETTI N42 ISTCOMPRENSIVO CORTINA XATTIVITA EXTRASCOLASTICHE  GENNAIOMAGGIO 2015  ASSNE CULTURALEMUSICBREMA</t>
  </si>
  <si>
    <t>6150000561</t>
  </si>
  <si>
    <t>003733</t>
  </si>
  <si>
    <t>13/01/2015</t>
  </si>
  <si>
    <t>LISTA DI CARICO PER COSAP ANNO 2015</t>
  </si>
  <si>
    <t>6150000563</t>
  </si>
  <si>
    <t>LISTA DI CARICO PER CANONE PUBBLICITA ANNO 2015 MUN 12 EX 16</t>
  </si>
  <si>
    <t>6150000728</t>
  </si>
  <si>
    <t>6150000731</t>
  </si>
  <si>
    <t>14/01/2015</t>
  </si>
  <si>
    <t>PROGETTO HOME CARE PREMIUM 2014  MUN VIII</t>
  </si>
  <si>
    <t>6150000799</t>
  </si>
  <si>
    <t>0000000999</t>
  </si>
  <si>
    <t xml:space="preserve">RUOLO AMMIN COMUNALI E CONSIGLIERI   </t>
  </si>
  <si>
    <t>RECUPERO DEBITI VERSO LAMMINISTRAZIONE ANNO 2015</t>
  </si>
  <si>
    <t>6150000924</t>
  </si>
  <si>
    <t>000138</t>
  </si>
  <si>
    <t>22/01/2015</t>
  </si>
  <si>
    <t>0000033194</t>
  </si>
  <si>
    <t xml:space="preserve">L'ACQUEDOTTO SOCIETA' COOPERATIVASOCIALE INTEGRATA ARL  </t>
  </si>
  <si>
    <t>INTROITI PER CONSUMI ELETTRICI E IDRICI CONDUZIONE PUNTO RISTORO SEDEMUN VII 0107201431122014 ACQUEDOTTO COOP SOC</t>
  </si>
  <si>
    <t>6150000925</t>
  </si>
  <si>
    <t>CANONE PER LOCALE E SPAZI ESTERNI PUNTO RISTORO SEDE MUN VII DAL010714 AL 311214 ACQUEDOTTO COOP SOC</t>
  </si>
  <si>
    <t>6150001000</t>
  </si>
  <si>
    <t>0000006911</t>
  </si>
  <si>
    <t xml:space="preserve">EUREKA SOCIETA' COOP  A R.L.   </t>
  </si>
  <si>
    <t>MANDATO NON ANDATO A BUON FINE N 10642015 IBAN ERRATO</t>
  </si>
  <si>
    <t>6150001018</t>
  </si>
  <si>
    <t>02/02/2015</t>
  </si>
  <si>
    <t xml:space="preserve">  APPROVAZIONE LISTA DI CARICO N. L1500000110 REFEZIONE SCOLASTICA ANNO SCOLASTICO 2014/2015, PERIODO GENNAIO-GIUGNO 2015. ACCERTAMENTO DI ENTRATA PER UN TOTALE COMPLESSIVO DI EURO 1.217.994,36.</t>
  </si>
  <si>
    <t>050</t>
  </si>
  <si>
    <t>056</t>
  </si>
  <si>
    <t>6150001019</t>
  </si>
  <si>
    <t>LC15........-CIP 2015 MUN.13-</t>
  </si>
  <si>
    <t>6150001047</t>
  </si>
  <si>
    <t xml:space="preserve">  LISTA CARICO 1500001005 - COSAP PASSI CARRABILI ANNO 2015 MUN. 13 D.1525/15</t>
  </si>
  <si>
    <t xml:space="preserve">  LC15....-LISTA CARICO COSAP 2015-MUN.13-INTROITI MEDIANTE REVERSALI (MODELLO 10)</t>
  </si>
  <si>
    <t>6150001048</t>
  </si>
  <si>
    <t xml:space="preserve">  LC1500000854......-COSAP-SUAP-ANNO2015-MUN.13-MUN.13-ACCONTO E SALDO PER L'ANNO 2015 DEL CANONE PER OCCUPAZIONE DI SPAZI ED AREE PUBBLICHE (COSAP PERMANENTE)-MUN.13DD.N.1634/15</t>
  </si>
  <si>
    <t xml:space="preserve">  LC15......-LISTA CARICO COSAP 2015-MUN.13-INTROITI MEDIANTE REVERSALI(MODELLO 10)</t>
  </si>
  <si>
    <t>6150001080</t>
  </si>
  <si>
    <t xml:space="preserve">  COD. 1N61 PROVENTI QUOTE PROGETTO PONTE</t>
  </si>
  <si>
    <t>6150001081</t>
  </si>
  <si>
    <t>APPROVAZIONE LISTA DI CARICO L150000386 QUOTE CONTRIBUTIVE SERVIZIOTRASPOSTO SCOLASTICO ANNO SCOLASTICO 20142015 PERIODO GENNAIOGIUGNOACCERTAMENTO DI ENTRATA  4448300</t>
  </si>
  <si>
    <t xml:space="preserve">  2 RUOLO COATTIVO 2016</t>
  </si>
  <si>
    <t xml:space="preserve">  COD. 9812 PROVENTI QUOTE TRASPORTO SCOLASTICO</t>
  </si>
  <si>
    <t>6150001321</t>
  </si>
  <si>
    <t>E.3.02.02.01.001.0ACV</t>
  </si>
  <si>
    <t xml:space="preserve">COMPETENZA - AMMENDE ED OBLAZIONI PER CONTRAVVENZIONI ALLE NORME DELLA CIRCOLAZIONE STRADALE </t>
  </si>
  <si>
    <t>INTROITI DA MOD 10 MUN 12 EX 16 ANNO 2015</t>
  </si>
  <si>
    <t>6150001412</t>
  </si>
  <si>
    <t>000559</t>
  </si>
  <si>
    <t>27/03/2015</t>
  </si>
  <si>
    <t xml:space="preserve">  L1500000865-L1500001016- COSAP - 2015 MUN. XIV  (EX XIX)</t>
  </si>
  <si>
    <t>LISTA CARICO L15 ENTRATE DA PRELEVATI MUN 14</t>
  </si>
  <si>
    <t>6150001413</t>
  </si>
  <si>
    <t xml:space="preserve">  L1500000714 CIP -LISTA DI CARICO ANNO 2015 -MUN.XIV (EX XIX)</t>
  </si>
  <si>
    <t>6150001416</t>
  </si>
  <si>
    <t>05/02/2015</t>
  </si>
  <si>
    <t>0000007700</t>
  </si>
  <si>
    <t xml:space="preserve">ASL ROMA CFUSIONE ASL ROMA 2- VEDI COD 92061  </t>
  </si>
  <si>
    <t>RECUPERO PER NOTE DI CREDITO NC10026112014NC10126112014NC8620102014</t>
  </si>
  <si>
    <t>6150001419</t>
  </si>
  <si>
    <t>0000007895</t>
  </si>
  <si>
    <t xml:space="preserve">ASL  ROMA  3 ( EX RM D)   </t>
  </si>
  <si>
    <t>RECUPERO PER NOTE DI CREDITO NC 414272014 E NC 4341872014</t>
  </si>
  <si>
    <t>6150001528</t>
  </si>
  <si>
    <t>13/02/2015</t>
  </si>
  <si>
    <t>ALLEGRINI PATRIZIARECUPERO SOMMA L 10492 PERIODO DA GIUNGO 2010 ADICEMBRE 2013</t>
  </si>
  <si>
    <t>6150001622</t>
  </si>
  <si>
    <t>09/02/2015</t>
  </si>
  <si>
    <t>RECUPERO CONTRIBUTO ANAC  OP120711001  INTERVENTO DI SOMMA URGENZA PERRIPRISTINO SISTEMA DI SCARICO PLESSO SCOLASTICO ALONZI VVALIGNANO 54IMPTITOLO II 3120032140</t>
  </si>
  <si>
    <t>6150001673</t>
  </si>
  <si>
    <t>0000089974</t>
  </si>
  <si>
    <t xml:space="preserve">GRUPPA ARGENTA S.P.A.   </t>
  </si>
  <si>
    <t>INTROITI RELATIVI AL VERSAMENTO DEI DIRITTI  DI CONCESSIONE RELATIVIALLAFFID IN CONCESSIONE DEL  SERVIZIO DI SOMMINISTRAZIONE DI BEVANDEFREDDE E CALDE MEDIANTE DISTRIBUTOTI AUTIMATICI DA INSTALLAREALLINTERNO DEL CENTRO CARNI  AFFID IN CONCESSIONE GRUPPO A</t>
  </si>
  <si>
    <t>6150001679</t>
  </si>
  <si>
    <t xml:space="preserve">  REGOLARIZZAZIONE CONTABILE ENTRATE VERSATE DA AMA PER TARES/TARI - NOTA PROT.QB/75192/15- NOTA PROT.QB/592723/15-NOTA PROT.QB 200595/16</t>
  </si>
  <si>
    <t>6150001719</t>
  </si>
  <si>
    <t xml:space="preserve">  CONTRIBUTO DESTINATO VIA PRENESTINA BIS - D1.47- DM 394/14</t>
  </si>
  <si>
    <t>6150001724</t>
  </si>
  <si>
    <t xml:space="preserve">  REGOLARIZZAZIONE CONTABILE ENTRATE PER ADDIZIONALE COMUNALE IRPEF- NOTA PROT.QB/80599/15-NOTA PROT.QB.139585/15-NOTA PROT.QB.241931/15- NOTA PROT.QB.218151/15-NOTA PROT.QB.307954/15-NOTA PROT.QB/307900/15-NOTA PROT.QB/425099/15-NOTA PROT.QB/425070/15-NOTA PROT.QB/353762/15-NOTA PROT.QB/346299/15-NOTA PROT.QB/435753/15-NOTA PROT.QB/435757/15- NOTA PROT.QB.459509/15-NOTA PROT.QB/473012/15-NOTA PROT.QB/490152/15-NOTA PROT.QB/499018/15-NOTA PROT.QB/490147/15-NOTA PROT.QB/510024/15-NOTA PROT.QB/515330/15-NOTA PROT.QB 547814/2015-NOTA PROT.QB.579660/15-NOTA PROT.QB.586193/15-NOTA PROT.QB.601366/15 - NOTA PROT.QB/648032/15-NOTA PROT.QB.648047/15-NOTA PROT.QB.667598/15-NOTA PROT.QB.687181/15-NOTA PROT.QB 714328/15-NOTA PROT.QB 14737/15 - NOTA PROT.QB/702466/15 - NOTA PROT.QB/714342/15 - NOTA PROT.QB31896/16 - NOTA PROT.QB/15054/16-NOTA PROT.QB 133565/16-NOTA PROT.QB 200587/16-NOTA PROT.QB 200566/16-NOTA QB 432647/2016 - NOTA PROT.QB/514403/16 - NOTA PROT.QB/514367/16</t>
  </si>
  <si>
    <t>6150001755</t>
  </si>
  <si>
    <t>E.1.01.01.16.002.0AIA</t>
  </si>
  <si>
    <t xml:space="preserve">ADDIZIONALE IRPEF ARRETRATI </t>
  </si>
  <si>
    <t xml:space="preserve">  REGOLARIZZAZIONE CONTABILE ENTRATE PER ADDIZIONALE COMUNALE IRPEF - MOD.F24 -NOTA PROT.QB.139585/15-NOTA PROT.QB.241931/15-NOTA PROT.QB.307954/15-NOTA PROT.QB/307900/15--NOTA PROT.QB/425099/15-NOTA PROT.QB/425070/15-NOTA PROT.QB/353762/15-NOTA PROT.QB/346299/15--NOTA PROT.QB/435757/15-NOTA PROT.QB/464274/15-NOTA PROT.QB/473012/15-NOTA PROT.QB/490152/15- -NOTA PROT.QB/499018/15-NOTA PROT.QB/490147/15-NOTA PROT.QB/510024/15-NOTA PROT.QB 525885/2015-NOTA PROT.QB 547814/2015-NOTA PROT.QB.579660/15-NOTA PROT.QB.601366/15--NOTA PROT.QB.627089/15-NOTA PROT.QB.648047/15-NOTA PROT.QB.667598/15-NOTA PROT.QB/687181/15-NOTA PROT.QB 714328/15-NOTA PROT.QB 14737/16 - NOTA PROT.QB/714342/15- NOTA PROT.QB/128365/16-NOTA PROT.QB.133565/16 DICEMBRE 2015-NOTA PROT.QB 153899/16-NOTA PROT.QB 155336/16-NOTA PROT.QB 223705/16</t>
  </si>
  <si>
    <t>6150001761</t>
  </si>
  <si>
    <t>28/01/2015</t>
  </si>
  <si>
    <t>E.9.01.01.02.001.0A23</t>
  </si>
  <si>
    <t xml:space="preserve">IVA - SPLIT PAYMENT - ART.17 TER DPR 633/72 </t>
  </si>
  <si>
    <t>RITENUTE IVA SPLIT PAYMENT ECONOMATI ANNO 2015</t>
  </si>
  <si>
    <t>6150001763</t>
  </si>
  <si>
    <t>15/01/2015</t>
  </si>
  <si>
    <t>RUOLO COATTIVO  2 EMISSIONE 2014  TRIBUTO 9809 QUOTE CONTRIBUTIVEREFEZIONE SCOLASTICA ANNI 2006200720082009201020112012 RUOLI NN142943789310720521429926923330MUNICIPIO XV</t>
  </si>
  <si>
    <t>6150001764</t>
  </si>
  <si>
    <t>RUOLO COATTIVO  2 EMISSIONE 2014 COSAP TEMPORANEATRIBUTO 8587RUOLI 14297  ANNI 20052009 MUN XV</t>
  </si>
  <si>
    <t>6150001765</t>
  </si>
  <si>
    <t>RUOLO COATTIVO  2 EMISSIONE 2014  COSAP PERMANENTETRIBUTO 8592RUOLI N 1429655942663449727902053143063333ANNI2005200920102011  MUNICIPIO XV</t>
  </si>
  <si>
    <t>6150001767</t>
  </si>
  <si>
    <t>RUOLO COATTIVO  2 EMISSIONE 2014  SANZIONI PUBBLICITA  TRIBUTO1B89  ANNO 20102011 RUOLI NN16037124181430299032074160391242014304  MUNICIPIO XV</t>
  </si>
  <si>
    <t>6150001768</t>
  </si>
  <si>
    <t>RUOLO COATTIVO  2 EMISSIONE 2014  SANZIONI COSAP TRIBUTO 85918596RUOLO NN 142971429614306599426634497279020533333 ANNI200920102011 MUNICIPIO XV</t>
  </si>
  <si>
    <t>6150001769</t>
  </si>
  <si>
    <t>RUOLO COATTIVO  2 EMISSIONE 2014  SPESE DI NOTIFICA TRIBUTO 1I511R331D131I499811 ANNI DAL 2008 AL 2010 RUOLI NN301547192662318114298423733293789205214299269233303108143003332 1429714296559426634497279020531430616037124181430299032074160391242014304 MUNICI</t>
  </si>
  <si>
    <t>6150001770</t>
  </si>
  <si>
    <t>RUOLO COATTIVO  2 EMISSIONE 2014   RUOLI NN1429330154719266231811429842373329 ASILI NIDO  ANNI2007200820092010 TRIBUTO 9258 9100 MUN XV</t>
  </si>
  <si>
    <t>6150001771</t>
  </si>
  <si>
    <t>RUOLO COATTIVO  2 EMISSIONE 2014  TRASPORTO SCOL TRIBUTO 9813RUOLI NN 310814300333214295ANNI 20062008  MUNICIPIO XV</t>
  </si>
  <si>
    <t>6150001773</t>
  </si>
  <si>
    <t>RUOLO COATTIVO 2 EMISSIONE 2014 INTERESSI   RUOLI NN30154719266231814237332914298423733293108143003332378931072052142992692333014297142965994266344972790205314036333316037124181430299032074160391242014304 ANNI 200820092010 MUNMXV CODTRIB 1C131I50981085891</t>
  </si>
  <si>
    <t>6150001884</t>
  </si>
  <si>
    <t>PRELEVAMENTI DAL CCPOSTALE N74190000 COSAP PERMANENTE MUNIC15ANNO 2015FUORI LISTA</t>
  </si>
  <si>
    <t>6150001897</t>
  </si>
  <si>
    <t>PRELEVAMENTI CCP 27643006 PROVENTI CANONE INSTALLAZIONE MEZZIPUBBLICITARI 0CIP MUN 15 GIUSTA NOTA RAGGENPROT 68852 DEL2762013 ANNO 2015 FUORILISTA</t>
  </si>
  <si>
    <t>6150001951</t>
  </si>
  <si>
    <t>6150001959</t>
  </si>
  <si>
    <t>000362</t>
  </si>
  <si>
    <t>LISTA DI CARICO COSAP ANNO 2015</t>
  </si>
  <si>
    <t>6150002063</t>
  </si>
  <si>
    <t>13/03/2015</t>
  </si>
  <si>
    <t xml:space="preserve">  PROVENTI ASILI NIDO PERIODO GENNAIO-GIUGNO 2015 L.15000000250</t>
  </si>
  <si>
    <t>6150002085</t>
  </si>
  <si>
    <t>05/03/2015</t>
  </si>
  <si>
    <t>RECUPERO SOMME AD ALCUNI DIPENDENTI A TITOLO DI INDENNITA DIRESPONSABILE DI SINGOLA O PIU ATTIVITA DI REPARTO NOMINATIVI ANNAMARIA BENEDETTI PERIODO182011 AL 3092014 E CARLACAIBUGATTIPERIODO DAL 182011 AL 4102013</t>
  </si>
  <si>
    <t>6150002088</t>
  </si>
  <si>
    <t>12/03/2015</t>
  </si>
  <si>
    <t>SPACCATROSI LOREDANARECUPERO SOMMA ASPETTATIVA NONRETRIBUITAPERIODO 269201330102013</t>
  </si>
  <si>
    <t>6150002125</t>
  </si>
  <si>
    <t>000469</t>
  </si>
  <si>
    <t>08/04/2015</t>
  </si>
  <si>
    <t xml:space="preserve">  L1500000810  LISTA COSAP PERMANENTE  ANNO 2015  MUN 9 EX 12</t>
  </si>
  <si>
    <t>6150002127</t>
  </si>
  <si>
    <t xml:space="preserve">  L1500000666 LISTA DI CARICO CANONE INIZIATIVE PUBBLICITARIE  ANNO 2015  MUN 9 EX 12</t>
  </si>
  <si>
    <t>064133</t>
  </si>
  <si>
    <t>04/07/2016</t>
  </si>
  <si>
    <t xml:space="preserve">  CC 1 Q FEBBR 16</t>
  </si>
  <si>
    <t xml:space="preserve">  RUOLI 015121 003968 - CIP - ANNO 2015 - II^ EMISSIONE 2017 - CPDTRIB 1B87</t>
  </si>
  <si>
    <t>6150002138</t>
  </si>
  <si>
    <t>000258</t>
  </si>
  <si>
    <t>QUNTILIANI MARTINARECUPERO SOMME CONGEDO PARENTALEPERIODO 392013AL 29112013 PER TOTALE N33 GG</t>
  </si>
  <si>
    <t>6150002164</t>
  </si>
  <si>
    <t xml:space="preserve">  LISTA DI CARICO L1500000036 SOSTITUISCCE LA N. 139 PERIODO GENNAIO/GIUGNO 2015 SERVIZIO REFEZIONE SCOLASTICA N. 6902 UTENTI MUN.3</t>
  </si>
  <si>
    <t>6150002165</t>
  </si>
  <si>
    <t xml:space="preserve">  LISTA DI CARICO L1500000180 SOSTITUISCE LA N. 136 PERIODO GENNAIO/GIUGNO 2015 SERVIZIO ASILI NIDO N. 802 UTENTI MUN.3</t>
  </si>
  <si>
    <t>6150002166</t>
  </si>
  <si>
    <t xml:space="preserve">  LISTA DI CARICO L1500000456 SOSTITUISCE LA N. 137 PERIODO GENNAIO/GIUGNO 2015 SERVIZIO PROGETTO PONTE N. 60 UTENTI MUN.3 </t>
  </si>
  <si>
    <t>6150002167</t>
  </si>
  <si>
    <t xml:space="preserve">  LISTA DI CARICO L1500000316 SOSTITUISCE LA N. 138 PERIODO GENNAIO/GIUGNO 2015 SERVIZIO TRASPORTO SCOLASTICO N. 131 UTENTI MUN.3</t>
  </si>
  <si>
    <t>6150002180</t>
  </si>
  <si>
    <t>23/03/2015</t>
  </si>
  <si>
    <t>LISTA DI CARICO N L1500000832 CANONE OCCUPAZIONE SUOLO PUBBLICOPERMANENTE OSP ACCONTO 2015 MUN 11 EX 15</t>
  </si>
  <si>
    <t>039</t>
  </si>
  <si>
    <t xml:space="preserve">  APPROVAZIONE 1° RUOLO COATTIVO 2017 COD 8592</t>
  </si>
  <si>
    <t>6150002182</t>
  </si>
  <si>
    <t xml:space="preserve">  COD 8592 COSAP PERMANENTE</t>
  </si>
  <si>
    <t>6150002188</t>
  </si>
  <si>
    <t>LISTA DI CARICO N L1500000983 CANONE OCCUPAZIONE SUOLO PUBBLICOPERMANENTE PASSI CARRABILI ACCONTO 2015 MUN 11 EX 15</t>
  </si>
  <si>
    <t xml:space="preserve">  COSAP MOROSITÀ 2015 COD. 8592 - 1RUOLO COSAP 2016</t>
  </si>
  <si>
    <t>6150002189</t>
  </si>
  <si>
    <t>LISTA DI CARICO N L1500000681 CANONE INIZIATIVE PUBBLICITARIEPERMANENTE ANNO 2015 MUN 11 EX 15</t>
  </si>
  <si>
    <t xml:space="preserve">  CIP MOROSITÀ 2015 COD. 1B87 - 1RUOLO CIP 2016</t>
  </si>
  <si>
    <t xml:space="preserve">  APPROVAZIONE 1° RUOLO COATTIVO 2017 COD 1B87</t>
  </si>
  <si>
    <t xml:space="preserve">  COD 1B87 CIP PERMANENTE</t>
  </si>
  <si>
    <t>6150002193</t>
  </si>
  <si>
    <t>CONTRIBUTO ANAC  DFB SOMMA URGENZA RIPRISTINO VORAGINE VIA CANEVARIACILIA MUN X</t>
  </si>
  <si>
    <t>6150002203</t>
  </si>
  <si>
    <t>CONTRIBUTO ANAC  DFB SOMMA URGENZA RIPRISTINO SICUREZZA V A ARMUZZILOTTO N 2</t>
  </si>
  <si>
    <t>6150002217</t>
  </si>
  <si>
    <t>20/02/2015</t>
  </si>
  <si>
    <t>E.2.01.01.02.001.4GIO</t>
  </si>
  <si>
    <t>TRASFERIMENTO DELLA REGIONE PER LA PROMOZIONE DELLA PARTECIPAZIONE DEI GIOVANI ALLA VITA POLITICA E AMMINISTRATIVA LOCALE ( L.R. N. 32/6.10.2003)</t>
  </si>
  <si>
    <t>CONTRIBUTO REGIONE LAZIO PER ISTITUZIONE E GESTIONE CONSIGLI COMUNALISOVRACOMUNALI E MUNICIPALI DEI BAMBINI E DEI RAGAZZI ANNUALITA 2014 DETERMINAZIONE REGIONE LAZIO NG15490 DEL 41114MUNICIPIO II</t>
  </si>
  <si>
    <t>6150002224</t>
  </si>
  <si>
    <t>16/03/2015</t>
  </si>
  <si>
    <t>PAGAMENTO CANONI MENSILI A CARICO DELLA OLIMPIA SOCCOOP ARLCONCESSIONARIA IMPIANTO SPORTIVO PISCINA SITO IN VIA SATTA 84PERIODO GENNAIOAGOSTO 2015</t>
  </si>
  <si>
    <t>6150002256</t>
  </si>
  <si>
    <t>11/03/2015</t>
  </si>
  <si>
    <t xml:space="preserve">  CORRISPETTIVO PROVVISORIO DOVUTO PER INDENNITÀ DI ESPROPRIO DELLE AREE OCCORRENTI PER LA REALIZZAZIONE DEL PROGRAMMA DI RECUPERO URBANO DI FIDENE VALMELAINA</t>
  </si>
  <si>
    <t>6150002275</t>
  </si>
  <si>
    <t xml:space="preserve">  REGOLARIZZAZIONE COMPETENZE ANNO 2015</t>
  </si>
  <si>
    <t>6150002308</t>
  </si>
  <si>
    <t>06/03/2015</t>
  </si>
  <si>
    <t xml:space="preserve">  ULTERIORE AZIONE "OPERATORE PGRO 2^ ED."  PLUS-RL PROT N. QH/14121/15</t>
  </si>
  <si>
    <t>6150002399</t>
  </si>
  <si>
    <t>000714</t>
  </si>
  <si>
    <t>23/06/2015</t>
  </si>
  <si>
    <t xml:space="preserve">  L1500000040 - LISTA REFEZIONE SCOLASTICA  COMPETENZA ANNO 2015 MUN IV (EX 5)</t>
  </si>
  <si>
    <t>6150002401</t>
  </si>
  <si>
    <t>11/05/2015</t>
  </si>
  <si>
    <t xml:space="preserve">  L1500000051 - LISTA REFEZIONE SCOLASTICA  COMPETENZA ANNO 2015 MUN V (EX 6 ED EX 7)</t>
  </si>
  <si>
    <t>004070</t>
  </si>
  <si>
    <t>05/12/2017</t>
  </si>
  <si>
    <t xml:space="preserve">  RUOLI N. 4560-4535-4710-15053-3223-3210-4146-1771-15062-2944/17  REFEZIONE COD 9809 ANNO 2015 SCADENZA RUOLO 16.11.2017 *</t>
  </si>
  <si>
    <t>6150002403</t>
  </si>
  <si>
    <t>26/05/2015</t>
  </si>
  <si>
    <t xml:space="preserve">  L1500000062 - LISTA REFEZIONE SCOLASTICA  COMPETENZA ANNO 2015 MUN VI (EX 8 )</t>
  </si>
  <si>
    <t>6150002406</t>
  </si>
  <si>
    <t>001575</t>
  </si>
  <si>
    <t xml:space="preserve">  L1500000202 - LISTA ASILO NIDO  COMPETENZA ANNO 2015 MUN V (EX 6 ED EX 7) (IMPORTO INIZIALE 903386,96 POI CONSOLIDATO IN 935136,39 CON DD N. 338 DELL'11.02.2016 PROT CF 21426/16 - DDD 6631/16)</t>
  </si>
  <si>
    <t xml:space="preserve">  RUOLI N. 15046-2942/17  ASILI NIDO COD 9258 ANNO 2015 SCADENZA RUOLO 16.11.2017 *</t>
  </si>
  <si>
    <t>6150002407</t>
  </si>
  <si>
    <t xml:space="preserve">  L1500000213 - LISTA ASILO NIDO  COMPETENZA ANNO 2015 MUN VI (EX 8 )</t>
  </si>
  <si>
    <t>002918</t>
  </si>
  <si>
    <t xml:space="preserve">  APPR RUOLI 4928-4711-15063-2390-3061  MUN 6 2017 9258</t>
  </si>
  <si>
    <t>6150002409</t>
  </si>
  <si>
    <t xml:space="preserve">  L1500000471LISTA PROGETO PONTE  COMPETENZA ANNO 2015 MUN V (EX 6 ED EX 7)</t>
  </si>
  <si>
    <t xml:space="preserve">  RUOLI N. 3083-15048/17  PROGETTO PONTE COD 1N61 ANNO 2015 SCADENZA RUOLO 16.11.2017 **</t>
  </si>
  <si>
    <t>6150002410</t>
  </si>
  <si>
    <t xml:space="preserve">  L1500000482 - LISTA PROGETTO PONTE  COMPETENZA ANNO 2015 MUN VI (EX 8 )</t>
  </si>
  <si>
    <t>6150002411</t>
  </si>
  <si>
    <t>000715</t>
  </si>
  <si>
    <t xml:space="preserve">  L1500000320 - LISTA TRASPORTO SCOLASTICO COMPETENZA ANNO 2015 MUN IV (EX 5)</t>
  </si>
  <si>
    <t>6150002413</t>
  </si>
  <si>
    <t xml:space="preserve">  RUOL0 N.15056 /17  TRASPORTO COD 9813 ANNO 2015 SCADENZA RUOLO 16.11.2017 **</t>
  </si>
  <si>
    <t>6150002415</t>
  </si>
  <si>
    <t>001010</t>
  </si>
  <si>
    <t xml:space="preserve">  L1500000342 - LISTA TRASPORTO SCOLASTIOCO  COMPETENZA ANNO 2015 MUN VI (EX 8 )</t>
  </si>
  <si>
    <t>002996</t>
  </si>
  <si>
    <t>07/12/2017</t>
  </si>
  <si>
    <t xml:space="preserve">  RUOLI 12647  15065  1366 9664 4008   MUN 6 2017  9813</t>
  </si>
  <si>
    <t>6150002417</t>
  </si>
  <si>
    <t xml:space="preserve">  L1500000191 - LISTA ASILI NIDO  COMPETENZA ANNO 2015 MUN IV (EX 5)</t>
  </si>
  <si>
    <t>6150002418</t>
  </si>
  <si>
    <t>16/06/2015</t>
  </si>
  <si>
    <t xml:space="preserve">  L1500000460 - LISTA PROGETTO PONTE  COMPETENZA ANNO 2015 MUN IV (EX 5)</t>
  </si>
  <si>
    <t>6150002446</t>
  </si>
  <si>
    <t xml:space="preserve">  CONTRIBUTO ANAC  DFB SOMMA URGENZA RIPRISTINO SICUREZZA STRADE LOTTO 15</t>
  </si>
  <si>
    <t>6150002448</t>
  </si>
  <si>
    <t xml:space="preserve">  LISTA DI CARICO COSAP -PASSI CARRABILI - 2015 - PCA  ACCONTO 2015 - MUNICIPIO RM 15</t>
  </si>
  <si>
    <t>6150002450</t>
  </si>
  <si>
    <t xml:space="preserve">  CONTRIBUTO ANAC  DFB SOMMA URGENZA RIPRISTINO SICUREZZA CENTRO DI FORMAZIONE PROFESSIONALE PASOLINI</t>
  </si>
  <si>
    <t>6150002452</t>
  </si>
  <si>
    <t xml:space="preserve">  LISTA DI CARICO MERCATI COSAP 2015 - MEP - ACCONTO - MUNICIPIO RM 15</t>
  </si>
  <si>
    <t>6150002454</t>
  </si>
  <si>
    <t xml:space="preserve">  CONTRIBUTO ANAC  DFB SOMMA URGENZA</t>
  </si>
  <si>
    <t>6150002455</t>
  </si>
  <si>
    <t>000796</t>
  </si>
  <si>
    <t>02/04/2015</t>
  </si>
  <si>
    <t xml:space="preserve">  L15400000946 - LISTA COSAP PERMANENTE PASSI CARRABILI ANNO 2015 MUN. 7</t>
  </si>
  <si>
    <t>6150002456</t>
  </si>
  <si>
    <t xml:space="preserve">  CONTRIBUTO ANAC  DFB SOMMA URGENZA RIPRISTINO SICUREZZA STRADE LOTTO 11</t>
  </si>
  <si>
    <t>6150002457</t>
  </si>
  <si>
    <t xml:space="preserve">  CONTRIBUTO ANAC  DFB SOMMA URGENZA RIPRISTINO SICUREZZA STRADE LOTTO 10</t>
  </si>
  <si>
    <t>6150002518</t>
  </si>
  <si>
    <t xml:space="preserve">  REGOLARIZZAZIONE ENTRATE PER CANONE OCCUPAZIONE SUOLO PUBBLICO PERMANENTE DI COMPETENZA ANNO 2015 - ACEA DISTRIBUZIONE S.P.A. (NOTA PROT.QB/74487/14)</t>
  </si>
  <si>
    <t>6150002561</t>
  </si>
  <si>
    <t>10/04/2015</t>
  </si>
  <si>
    <t>0000075277</t>
  </si>
  <si>
    <t xml:space="preserve">FONDAZIONE ROMA   </t>
  </si>
  <si>
    <t xml:space="preserve">  CONTRIBUTO DA PARTE DELLA FONDAZIONE ROMA PER CONCORSO AL PROGETTO "ROMA RICORDA: OCCUPAZIONE E DEPORTAZIONE RESISTENZA E LIBERAZIONE" DA REALIZZARSI NEL 2015. - PD  PROT. QM/11550/2015 REVOCATA(EMAIL DIP. SCUOLE DEL 11/4/2016) -</t>
  </si>
  <si>
    <t>6150002568</t>
  </si>
  <si>
    <t>11/03/2016</t>
  </si>
  <si>
    <t xml:space="preserve">  LISTA DI CARICO L1500000670 2015</t>
  </si>
  <si>
    <t>6150002590</t>
  </si>
  <si>
    <t xml:space="preserve">  L1500001112 COSAP TEMPORANEA MUN 14 ANNO 2015</t>
  </si>
  <si>
    <t xml:space="preserve">  L.15 .......COSAP TEMPORANEA MUN 14  (PRELEVATI)</t>
  </si>
  <si>
    <t xml:space="preserve">  L.15 .......COSAP TEMPORANEA MUN 14  (MOD.10)</t>
  </si>
  <si>
    <t>6150002617</t>
  </si>
  <si>
    <t>03/03/2015</t>
  </si>
  <si>
    <t>0000090232</t>
  </si>
  <si>
    <t xml:space="preserve">ABRUZZO RESTAURI SRLCOSTRUZIONI GENERALI E SERVIZI  </t>
  </si>
  <si>
    <t xml:space="preserve">  ESCUSSIONE DELLA CAUZIONE PROVVISORIA, DI CUI ALLA POLIZZA FIDEIUSSORIA N. 2015/13/6273836 RILASCITA DALL'ITALIANA ASSICURAZIONI SPA, NEI CONFRONTI DELL'IMPRESA ABRUZZO RESTAURI SRL AI SENSI DELL'ART. 75 COMMA 6 D. LGS 163/2006 PER DECADENZA DALL'AGGIUDICAZIONE PROVVISORIA DI APPALTO DI SORVEGLIANZA E PRONTO INTERVENTO, MANUT. ORDINARIA STRADALE NEL TERRITORIO MUNICIPIO I RIPA SINISTRA DEL TEVERE (CIS TIBERIM) DALLE ORE 0,00 DELL'1/2/2015 ALLE ORE 24,00 DEL 30/6/2015</t>
  </si>
  <si>
    <t>6150002638</t>
  </si>
  <si>
    <t>000549</t>
  </si>
  <si>
    <t>09/04/2015</t>
  </si>
  <si>
    <t xml:space="preserve">  LISTA DI CARICO L1500000084 REFEZIONE SCOLASTICA II LISTA GENN/GIU 2015</t>
  </si>
  <si>
    <t>6150002640</t>
  </si>
  <si>
    <t xml:space="preserve">  LISTA DI CARICO L1500000235 ASILI NIDO</t>
  </si>
  <si>
    <t>6150002641</t>
  </si>
  <si>
    <t xml:space="preserve">  LISTA DI CARICO L1500001075 OSP MERCATI PERIODICI</t>
  </si>
  <si>
    <t>6150002642</t>
  </si>
  <si>
    <t xml:space="preserve">  LISTA DI CARICO L1500000806 OSP COMMERCIALE</t>
  </si>
  <si>
    <t>6150002643</t>
  </si>
  <si>
    <t xml:space="preserve">  LISTA DI CARICO L1500000950 OSP PASSI CARRABILI</t>
  </si>
  <si>
    <t>6150002644</t>
  </si>
  <si>
    <t xml:space="preserve">  LISTA DI CARICO L1500000655 CANONE INIZIATIVE PUBBL.
</t>
  </si>
  <si>
    <t>6150002690</t>
  </si>
  <si>
    <t>29/01/2015</t>
  </si>
  <si>
    <t>0000087984</t>
  </si>
  <si>
    <t xml:space="preserve">ARCHE' S.R.L. SOCIETÀ SPORTIVA   </t>
  </si>
  <si>
    <t xml:space="preserve">  CANONI IMPIANTO + INTERESSI + IVA + SPESE PER IL RECUPERO FORZOSO</t>
  </si>
  <si>
    <t>6150002695</t>
  </si>
  <si>
    <t>000700</t>
  </si>
  <si>
    <t xml:space="preserve">  LISTA DI CARICO L1500000596 CANONE IMPIANTI PUBBLICITARI (CIP) ANNO 2015 MUN.2(EX MUN.II E III)</t>
  </si>
  <si>
    <t>003235</t>
  </si>
  <si>
    <t>12/12/2017</t>
  </si>
  <si>
    <t xml:space="preserve">  2 EMISSIONE RUOLI COATTIVI 2017 NR. 6117-3508-16479-12642- 4144-15037(RM)-9659 COD.TRIB.1B87(LISTA DI CARICO N. L1500000596) MUN 2</t>
  </si>
  <si>
    <t>6150002745</t>
  </si>
  <si>
    <t xml:space="preserve">  REGOLARIZZAZIONE CONTABILE IMU - MOD.F24 NOTA PROT.QB.199695/15- NOTA PROT.QB/205371/15 - NOTA PROT.QB.238260/15 -NOTA PROT.QB.254170/15-NOTA PROT.QB/307840/15-NOTA PROT.QB.341806/15- NOTA PROT.QB.371588/15- NOTA PROT.QB.454960/15- NOTA PROT.QB.499036/15- NOTA PROT.QB.540237/15 - NOTA PROT.QB/647980/15 - NOTA PROT.QB/648064/15- NOTA PROT.QB/696585/15-NOTA PROTQB 40061--NOTA PROT.QB 153791/16-NOTA PROT.QB 182211/16-NOTA PROT.QB 182211/16</t>
  </si>
  <si>
    <t>6150002746</t>
  </si>
  <si>
    <t xml:space="preserve">  REGOLARIZZAZIONE CONTABILE IMU - MOD.F24 NOTA PROT.QB.199695/15- NOTA PROT.QB/205371/15 -NOTA PROT.QB.238260/15-NOTA PROT.QB.254170/15-NOTA PROT.QB/307840/15-NOTA PROT.QB.341806/15- NOTA PROT.QB.371588/15- NOTA PROT.QB.415335/15- NOTA PROT.QB.454960/15-- NOTA PROT.QB.499036/15- NOTA PROT.QB.540237/15- NOTA PROT.QB/647980/15 - NOTA PROT.QB/648064/15- NOTA PROT.QB/696585/15-NOTA PROT.QB 40061/16-NOTA PROT.QB 153791/16-NOTA PROT.QB 182211/16</t>
  </si>
  <si>
    <t>6150002779</t>
  </si>
  <si>
    <t>000505</t>
  </si>
  <si>
    <t>16/04/2015</t>
  </si>
  <si>
    <t xml:space="preserve">   L1500000961 - LISTA COSAP PERMANENTE  U.O.T  2015  MUN 9 EX 12</t>
  </si>
  <si>
    <t>6150002787</t>
  </si>
  <si>
    <t>000646</t>
  </si>
  <si>
    <t>14/04/2015</t>
  </si>
  <si>
    <t xml:space="preserve">  CONTRIBUTO AUTORITA' VIGILANZA SUI CONTRATTI PUBBLICI  APPALTO  PER IL COMPLETAMENTO MANUTENZIONE STRAORDINARIA ASILO NIDO ALFONSO GALLO  (OP 1105300001)</t>
  </si>
  <si>
    <t>6150002899</t>
  </si>
  <si>
    <t>19/01/2015</t>
  </si>
  <si>
    <t xml:space="preserve">  RIMBORSO SPESE PER DEMOLIZIONE OPERE ABUSIVE REALIZZATE IN VIA CLIVIO DELLE CASE BASSE N.147 -ROMA</t>
  </si>
  <si>
    <t>6150002949</t>
  </si>
  <si>
    <t>15/04/2015</t>
  </si>
  <si>
    <t xml:space="preserve">  RECUPERO NOTA DI CREDITO (NC2 IST -2014 -63) SG 1000019722-2000001952 </t>
  </si>
  <si>
    <t>6150002953</t>
  </si>
  <si>
    <t>19/03/2015</t>
  </si>
  <si>
    <t>E.2.01.03.02.999.1PRI</t>
  </si>
  <si>
    <t xml:space="preserve">CONTRIBUTI DI PRIVATI - FONDI VINCOLATI </t>
  </si>
  <si>
    <t xml:space="preserve">  CONCESSIONE IN USO STRUMENTALE E TEMPORANEO ALLA DEAD POETS SOCIETY SRLS DI ALCUNI SPAZI DEL MACRO DI VIA NIZZA IL 16 MARZO 2015 DALLE ORE 9,00 ALLE ORE 19,30 E IL 18 MARZO 2015 DALLE ORE 19,00 ALLE 12,45 PER LO SVOLGIMENTO DI UN EVENTO PRIVATO DENOMINATO JAI EXPERENCE.</t>
  </si>
  <si>
    <t>6150002964</t>
  </si>
  <si>
    <t>24/04/2015</t>
  </si>
  <si>
    <t xml:space="preserve">  LISTA DI CARICO COSAP PASSI CARRABILI ACCONTO 2015 N. L 15000000972</t>
  </si>
  <si>
    <t>6150002965</t>
  </si>
  <si>
    <t xml:space="preserve">  LISTA DI CARICO COSAP OSP ACCONTO 2015 L.1500000821</t>
  </si>
  <si>
    <t>6150002985</t>
  </si>
  <si>
    <t xml:space="preserve"> CELOTTO MASSIMILIANO- RECUPERO SOMMA PER CONGEDO PARENTALE- PERIODO:DAL 30.11.07 AL 31.12.07; DAL 1.1.08 AL 29.2.08; DAL1.3.08 AL 30.4.08</t>
  </si>
  <si>
    <t>6150002986</t>
  </si>
  <si>
    <t xml:space="preserve"> CIPRIANI CLEMENTE-RECUPERO COMPETENZE NON DOVUTE (ASSENZA PER MALATTIA)-PERIODO DAL 1/5/2008 AL 31/5/2008-</t>
  </si>
  <si>
    <t>6150002987</t>
  </si>
  <si>
    <t>001217</t>
  </si>
  <si>
    <t xml:space="preserve"> ACCERTAMENTRO PER INCAMERAMENTO CAUZIONE PROVVISORIA SULLA NON CONVALIDA AGGIUDICAZIONE PROVVISORIA IMPRESA SISTEMI DICOSTRUZIONI SRL.-MUNIC.3° D.D.98/2008</t>
  </si>
  <si>
    <t>6150002988</t>
  </si>
  <si>
    <t>07/07/2008</t>
  </si>
  <si>
    <t>0000000088</t>
  </si>
  <si>
    <t xml:space="preserve">FIB CONI FEDERAZIONE ITALIANA BOCCE - GIA'UNIONE BOCCIOFILA ITALIANA SEZ RAFFA-COM REG LAZIO </t>
  </si>
  <si>
    <t xml:space="preserve"> COLLAUDATORE LAVORI  BOCCIODROMO VIA DELLA GRANDE MURAGLIA - INTROITO A CARICO DEL CONCESSIONARIO F.I.B.PER COLLAUDO STATICOOPERE IN CEMENTO ARMATO -</t>
  </si>
  <si>
    <t>6150002992</t>
  </si>
  <si>
    <t xml:space="preserve"> DURANTE CARLO-RECUPERO COMPETENZE NON DOVUTE (ASSENZA PER MALATTIA)-PERIODO DAL 26/6/2007 PER COMPLESSIVI GG. 207-</t>
  </si>
  <si>
    <t>6150002993</t>
  </si>
  <si>
    <t>0000062153</t>
  </si>
  <si>
    <t xml:space="preserve">LINARIMARIA GRAZIA  </t>
  </si>
  <si>
    <t xml:space="preserve"> SENTENZA DELLA CORTE D'APPELLO DI ROMA NR.3660 DEL 28.09.2009 CHE RIFORMA LA SENTENZA DEL TRIB.CIV.RM NR.10631/2004 E REVOCAIL DECRETO INGIUNTIVO NR.958/2003 - "PROLUNGAMETNO LINEA A METROPOLITANA DI ROMA TRATTA OTTAVIANO/BATTISTINI" : RECUPERO DELLASOMMA CORRISPOSTA COME DIFFERENZA TRA L'ONORARIO CORRISPOSTO E QUELLO DOVUTO,COMPRENSIVO DEGLI INTERESSI LEGALI AL 31.12.2009,</t>
  </si>
  <si>
    <t>6150002994</t>
  </si>
  <si>
    <t>0000062154</t>
  </si>
  <si>
    <t xml:space="preserve">SCIASCIAPIETRO  </t>
  </si>
  <si>
    <t>6150002995</t>
  </si>
  <si>
    <t>0000062148</t>
  </si>
  <si>
    <t xml:space="preserve">SCIASCIAANDREA  </t>
  </si>
  <si>
    <t>6150002996</t>
  </si>
  <si>
    <t xml:space="preserve"> F.P.M. TARTAGLIA-I.P.M. GRASSI-BENTINI-PETTINELLA- SBARDELLA-LEONARDI- RECUPERO SOMMA ERRONEAMENTE LIQUIDATA (ORE DISTRAORDINARIO) PERIODO: MAGGIO-AGOSTO 2009</t>
  </si>
  <si>
    <t>6150002997</t>
  </si>
  <si>
    <t>001183</t>
  </si>
  <si>
    <t>02/09/2009</t>
  </si>
  <si>
    <t xml:space="preserve"> DA PONTE ALBERICO-RECUPERO COMPETENZE NON DOVUTE 8ASSENZA PER MALATTIA)-PERIODO DAL 2/12/2008 AL 25/3/2009.</t>
  </si>
  <si>
    <t>6150002999</t>
  </si>
  <si>
    <t xml:space="preserve"> RICCI DOMENICO-RECUPERO COMPETENZE NON DOVUTE (ASSENZA PER MALATTIA)-PERIODO DAL 7/10/2008 PER COMPLESSIVI 29 GG.-</t>
  </si>
  <si>
    <t>6150003000</t>
  </si>
  <si>
    <t xml:space="preserve"> VILLA DORIA PAMPHILI - VILLINO CORSINI. APPROVAZIONE NUOVO PROGETTO DEFINITIVO E IND.GARA AI SENSI DELL'ART. 122 C.7 BIS D.LGS.VO 163/06 - RECUPERO SOMMA PER(R.C.)PROGETTAZ.ESTERNA</t>
  </si>
  <si>
    <t>6150003004</t>
  </si>
  <si>
    <t xml:space="preserve"> INCAMERAMENTO DEPOSITI CAUZIONALI -SNEC SRL- PER QUOTA INTERESSI</t>
  </si>
  <si>
    <t>6150003005</t>
  </si>
  <si>
    <t xml:space="preserve"> INCHES MASSIMO-RECUPERO COMPETENZE NON DOVUTE (ASSENZA PER MALATTIA)-PERIODO DAL 24/9/2007 AL 12/3/2008 PER COMPLESSIVI GG.98.</t>
  </si>
  <si>
    <t>6150003008</t>
  </si>
  <si>
    <t>000932</t>
  </si>
  <si>
    <t xml:space="preserve"> DE ROSA ANDREA-RECUPERO COMPETENZE (ASSENZA PER CONGEDO PARENTALE)-PERIODO DAL 2/3/2010 AL 31/8/2010 PER TOTALE GG.36.</t>
  </si>
  <si>
    <t>6150003009</t>
  </si>
  <si>
    <t>31/10/2010</t>
  </si>
  <si>
    <t xml:space="preserve"> CANZITTU ANTONIO-RECUPERO COMPETENZE (ASSENZA PER MALATTIA)-PERIODO DAL 1/9/2010 AL 30/9/2010.</t>
  </si>
  <si>
    <t>6150003010</t>
  </si>
  <si>
    <t xml:space="preserve"> DURANTE CARLO-RECUPERO COMPETENZE NON DOVUTE (ASSENZA PER MALATTIA)-PERIODO DAL 31/3/2009 AL 10/4/2010 PER COMPLESSIVI N. 144GIORNI.</t>
  </si>
  <si>
    <t>6150003020</t>
  </si>
  <si>
    <t>001320</t>
  </si>
  <si>
    <t>CSG</t>
  </si>
  <si>
    <t xml:space="preserve"> SOCIETA' MA.GI.TEK S.R.L. VESAMENTO DIRITTI ISTRUTTORIA PRESENTAZIONE DIA IN SANATORIA COME PREVISTO DEL.C.C.N.68/28-29 LUGLIO2010 (RICHIESTA RATEIZZAZIONE PROT. N.29642/2011 IMPORTI DOVUTI PRESENTAZIONE DIA IN SANATORIA E SANZIONE AMMINISTRATIVA OPEREGIÀ ESEGUITE SENZA TITOLO ABILITATIVO IN VIALE DELLE PROVINCIE, 147 MUN.3 (DD. N.1320/5 DICEMBRE 2011)</t>
  </si>
  <si>
    <t>6150003022</t>
  </si>
  <si>
    <t xml:space="preserve"> PURI MARIA GRAZIA-RECUPERO SOMMA (ORE LAV. STRAORDINARIO)-PERIODO: NOVEMBRE 2011.</t>
  </si>
  <si>
    <t>6150003023</t>
  </si>
  <si>
    <t xml:space="preserve"> SOCIETA'SAN LORENZO SAS DI PALMERIO SANDRO &amp;CO VESAMENTO DIRITTI ISTRUTTORIA PRESENTAZIONE DIA IN SANATORIA COME PREVISTODEL.C.C.N.68/28-29 LUGLIO 2010 (RICHIESTA RATEIZZAZIONE PROT. N.31636/2011 IMPORTI DOVUTI PRESENTAZIONE DIA IN SANATORIA ESANZIONE AMMINISTRATIVA OPERE GIÀ ESEGUITE SENZA TITOLO ABILITATIVO IN VIA TIBURTINA 62, P.T.-S1 MUN.3 (DD. N.1321/05.12.2011)</t>
  </si>
  <si>
    <t>6150003025</t>
  </si>
  <si>
    <t>E.3.01.03.01.003.0ISA</t>
  </si>
  <si>
    <t xml:space="preserve">CANONI E PROVENTI IMPIANTI SPORTIVI - ARRETRATI </t>
  </si>
  <si>
    <t>0000040575</t>
  </si>
  <si>
    <t xml:space="preserve">S D C SPORT ASSOCIAZIONE SPORTIVA   </t>
  </si>
  <si>
    <t xml:space="preserve"> CANONI IMPIANTI SPORTIVI</t>
  </si>
  <si>
    <t>6150003027</t>
  </si>
  <si>
    <t xml:space="preserve"> DURANTE CARLO-RECUPERO SOMME (ASSENZA PER MALATTIA) DAL 12/4/2010 AL 28/12/2010 PER UN TOTALE DI N. 175 GG-</t>
  </si>
  <si>
    <t>6150003028</t>
  </si>
  <si>
    <t xml:space="preserve"> FIASCHETTI ANNA-RECUPERO SOMME (RITARDI E PERMESSI)-PERIODO FINO AL 10/3/2011 PER UN TOTALE N. 960,28 ORE.</t>
  </si>
  <si>
    <t>6150003032</t>
  </si>
  <si>
    <t xml:space="preserve"> DEBITO PREGRESSO</t>
  </si>
  <si>
    <t>6150003033</t>
  </si>
  <si>
    <t xml:space="preserve"> CANZITTU ANTONIO- RECUPERO SOMMA PER ASSENZA PER MALATTIA- PERIODO: DAL 1.7.2010 AL 31.8.2010</t>
  </si>
  <si>
    <t>6150003034</t>
  </si>
  <si>
    <t>0000047204</t>
  </si>
  <si>
    <t xml:space="preserve">PISCINA DI TORRESPACCATA A.S.D. (GIS. SPORTIVA CULTURALE)  </t>
  </si>
  <si>
    <t>6150003037</t>
  </si>
  <si>
    <t>24/02/2012</t>
  </si>
  <si>
    <t xml:space="preserve"> RECUPERO SOMME (ASSENZA PER GIORNATA DI SCIOPERO DEL 6/9/2011)-I° NOMINATIVO: ROMANO ALESSANDRA.</t>
  </si>
  <si>
    <t>6150003039</t>
  </si>
  <si>
    <t>000527</t>
  </si>
  <si>
    <t xml:space="preserve"> D'AMICO CARLO-RECUPERO SOMMA (RITARDI E PERMESSI)-PERIODO FINO A MARZO 2012 PER TOTALE N.55,37.</t>
  </si>
  <si>
    <t>6150003040</t>
  </si>
  <si>
    <t>000687</t>
  </si>
  <si>
    <t xml:space="preserve"> VALENTE DUILIO-RECUPERO SOMME NON DOVUTE-PERIODO: 4/4/2012-30/4/2012.</t>
  </si>
  <si>
    <t>6150003041</t>
  </si>
  <si>
    <t>27/09/2012</t>
  </si>
  <si>
    <t>0000083963</t>
  </si>
  <si>
    <t xml:space="preserve">SACE BT SPA   </t>
  </si>
  <si>
    <t xml:space="preserve"> INCAMERAMENTO DEL DEPOSITO CAUZIONALE PROVVISORIO DEL COSTITUENDO R.T.I. IMBALPLAST SRL CAPOGRUPPO CON LEADERFORM SPA ECOMPUNET SRL "PROCEDURA APERTA PER L'AFFIDAMENTO DEL SERVIZIO DI STAMPA DI ATTI CONTRAVVENZIONALI E AMMINISTRATIVI DI ROMACAPITALE" - POLIZZA N. 1674.00.27.2799608367 DEL 26.06.2012 DELLA SACE BT SPA</t>
  </si>
  <si>
    <t>6150003042</t>
  </si>
  <si>
    <t xml:space="preserve"> VILARDO SERENA-RECUPERO SOMMA (ASPETTATIVA GRAVI MOT. FAMILIARI)-PERIODO: 20/8/2012 AL 14/9/2012.(GG. 26)</t>
  </si>
  <si>
    <t>6150003051</t>
  </si>
  <si>
    <t>05/01/2012</t>
  </si>
  <si>
    <t>0000057628</t>
  </si>
  <si>
    <t xml:space="preserve">circolo tennis belle artiassociazione  </t>
  </si>
  <si>
    <t xml:space="preserve"> CANONE IMPIANTO SPORTIVO-ASS.CIRCOLO TENNIS BELLE ARTI-ANNO 2012</t>
  </si>
  <si>
    <t>6150003052</t>
  </si>
  <si>
    <t>0000065691</t>
  </si>
  <si>
    <t xml:space="preserve">U.S. ROMANA   </t>
  </si>
  <si>
    <t xml:space="preserve"> CANONE IMP.TO SPORT.-UNIONE SPORTIVA ROMANA-A.2012</t>
  </si>
  <si>
    <t>6150003061</t>
  </si>
  <si>
    <t xml:space="preserve"> DELLE FRATTE LOREDANA-RECUPERO SOMMA (DEBITO PER LEGGE 104/92)-PERIODO DAL 1/4/2010 AL 30/11/2011 PER N.563,11 ORE.</t>
  </si>
  <si>
    <t>6150003070</t>
  </si>
  <si>
    <t>000649</t>
  </si>
  <si>
    <t>0000052437</t>
  </si>
  <si>
    <t xml:space="preserve">POLISPORTIVA NOVA RESRISTORANTE GLI AQUILONI  </t>
  </si>
  <si>
    <t xml:space="preserve"> CANONE IMPIANTO SPORTIVO-POL.NOVA RES SRL-A.2013</t>
  </si>
  <si>
    <t>6150003071</t>
  </si>
  <si>
    <t>07/10/2013</t>
  </si>
  <si>
    <t xml:space="preserve"> GIANSANTI ILENIA-RECUPERO SOMMA (ASSENZA PER CONGEDO PARENTALE)-PERIODO DAL 7/3/2012 AL 31/8/2013 PER COMPLESSIVI 120 GG.</t>
  </si>
  <si>
    <t>6150003072</t>
  </si>
  <si>
    <t>0000068330</t>
  </si>
  <si>
    <t xml:space="preserve">SOCIETA' REALE MUTUA ASSICURAZIONE   </t>
  </si>
  <si>
    <t xml:space="preserve"> INCAMERAMENTO DEPOSITO PROVVISORIO PRESENTATO, PER LA PARTECIPAZIONE ALLA GARA PER L'AFF.TO DEL SERVIZIO DELLE VERIFICHEPERIODICHE DEGLI IMPIANTI ELEVATORI PRESSO GLI UFFICI DI ROMA CAPITALE, DAL CONSORZIO EUROPEO DI NORMALIZZAZIONE E PREVENZIONIINFORTUNI SOCI SCRL -CENPI SCRL- ATTRAVERSO L'ESCUSSIONE DELLA POLIZZA FIDEJUSSORIA N. 2013/50/2262465 EMESSA DALLA SOCIETÀ</t>
  </si>
  <si>
    <t>6150003075</t>
  </si>
  <si>
    <t xml:space="preserve"> APPROVAZIONE N.1 RUOLO N. 2013/012729 COCERNENTE LA TASSA SMALTIMENTO RIFIUTI SOLIDI URBANI - CODICE TRIBUTO 0424 INTERESSI</t>
  </si>
  <si>
    <t>6150003078</t>
  </si>
  <si>
    <t xml:space="preserve"> CANONI IMPIANTI SPORTIVI ANNO 2013. CODICE IMPIANTO N. Q42.</t>
  </si>
  <si>
    <t>6150003079</t>
  </si>
  <si>
    <t xml:space="preserve"> ENTRATE CANONI CONCESSIONE IMPIANTI CODICE IMPIANTO Q14</t>
  </si>
  <si>
    <t>6150003083</t>
  </si>
  <si>
    <t>18/01/2013</t>
  </si>
  <si>
    <t xml:space="preserve"> BAZZOFFI ALESSANDRA-RECUPERO SOMMA (ASSENZA PER MOTIVI FAMILIARI)-PERIODO DAL 5/11/2012 AL 30/11/2012 PER N. 23 GG-</t>
  </si>
  <si>
    <t>6150003085</t>
  </si>
  <si>
    <t xml:space="preserve"> BAZZOFFI ALESSANDRA-RECUPERO SOMMA (ASSENZA NON RETRIBUITA PER MOTIVI FAMILIARI)-PERIODO DAL 8/12/2012 AL 31/12/2012 (GG.20)-</t>
  </si>
  <si>
    <t>6150003086</t>
  </si>
  <si>
    <t xml:space="preserve"> DEBITO PREGRESSO -POLISPORT. NOVA RES SRL</t>
  </si>
  <si>
    <t>6150003096</t>
  </si>
  <si>
    <t xml:space="preserve"> CANONE IMP.TO SPORT.-UNIONE SPORTIVA ROMANA-A.2013</t>
  </si>
  <si>
    <t>6150003098</t>
  </si>
  <si>
    <t>12/07/2013</t>
  </si>
  <si>
    <t xml:space="preserve"> INTROITO PER SANZIONE AMMINISTRATIVA PECUNIARIA AI SENSI DELL'ART.5.1 CO.1 CODICE DI COMPORTAMENTO A CARICO DEL SIG. CAPANNAGASPARE LICENZA TAXI N.1645 - FASCICOLI NN.: 546-708-238-3542/2012 -  VERBALE COMMISSIONE DI GARANZIA N. 10/2013 SEDUTA DEL13/06/2013</t>
  </si>
  <si>
    <t>6150003099</t>
  </si>
  <si>
    <t xml:space="preserve"> CANONE IMPIANTO SPORTIVO-ASS.CIRCOLO TENNIS BELLE ARTI-ANNO 2013</t>
  </si>
  <si>
    <t>6150003110</t>
  </si>
  <si>
    <t>0000000247</t>
  </si>
  <si>
    <t xml:space="preserve">ITALGAS RETI SPA (GIA' ITALGASSOC ITALIANA PER IL GAS  SP)  </t>
  </si>
  <si>
    <t xml:space="preserve"> SOCIETA' ITALGAS SPA APPLICAZIONE PENALE ART.26 BIS DEL C.C. 260/2005 CONCESSIONE D/00002-02/09 PER APERTURA SCAVO IN PIAZZALECCE-VIA CATANZARO- SPESE NOTIFICA MUN.2(EX3)</t>
  </si>
  <si>
    <t>6150003113</t>
  </si>
  <si>
    <t xml:space="preserve"> SOCIETA' ITALGAS SPA APPLICAZIONE PENALE ART.26 BIS DEL C.C. 260/2005 CONCESSIONE D/00002-02/09 PER APERTURA SCAVO IN PIAZZALECCE-VIA CATANZARO- MUN.2(EX3)</t>
  </si>
  <si>
    <t>6150003114</t>
  </si>
  <si>
    <t xml:space="preserve"> CANONE ANNUO DI LOCAZIONE PER SEDE UFFICIO POSTALE-BANCO POSTA IMMOBILE COMUNALE V.BALBIANI/V.CONTI MUNICIPIO ROMA DELLE TORRIANNO 2014 (CT PLURIENNALE 2009/2014)</t>
  </si>
  <si>
    <t>6150003126</t>
  </si>
  <si>
    <t xml:space="preserve"> CANONE IMPIANTO SPORTIVO-POL.NOVA RES SRL-A.2014</t>
  </si>
  <si>
    <t>6150003132</t>
  </si>
  <si>
    <t xml:space="preserve"> CANONE IMP.TO SPORT.-UNIONE SPORTIVA ROMANA-A.2014</t>
  </si>
  <si>
    <t>6150003133</t>
  </si>
  <si>
    <t xml:space="preserve"> CANONE IMPIANTO SPORTIVO-ASS.CIRCOLO TENNIS BELLE ARTI-ANNO 2014</t>
  </si>
  <si>
    <t>6150003135</t>
  </si>
  <si>
    <t>0000048824</t>
  </si>
  <si>
    <t xml:space="preserve">TRE FONTANE A.C.   </t>
  </si>
  <si>
    <t xml:space="preserve"> CANONE IMPIANTO SPORTIVO</t>
  </si>
  <si>
    <t>6150003140</t>
  </si>
  <si>
    <t xml:space="preserve"> GESTIONE DEL PUNTO VENDITA DI CASTEL DI GUIDO E DELLO SPAZIO COMM.LE DEL MERCATO A VENDITA DIRETTA FARMER'S MARKET DICORVIALE-CONSORZIO PRODUTTORI AGRICOLI BIOLOGICI"IL PUGNALONE"-ANNO 2014-</t>
  </si>
  <si>
    <t>6150003146</t>
  </si>
  <si>
    <t xml:space="preserve"> CANONI IMPIANTI SPORTIVI ANNO 2014. CODICE IMPIANTO N. Q42.</t>
  </si>
  <si>
    <t>6150003149</t>
  </si>
  <si>
    <t>6150003152</t>
  </si>
  <si>
    <t xml:space="preserve"> GESTIONE DEL PUNTO VENDITA DIRETTA AZIENDA TENUTA DEL CAVALIERE  ANNO 2014</t>
  </si>
  <si>
    <t>6150003157</t>
  </si>
  <si>
    <t xml:space="preserve"> CANONE PER AFFIDAMENTO GESTIONE FARMER MARKET DI GARBATELLA ANNO 2014.</t>
  </si>
  <si>
    <t>6150003177</t>
  </si>
  <si>
    <t>0000079746</t>
  </si>
  <si>
    <t xml:space="preserve">CRICCHI COSTRUZIONI SRL   </t>
  </si>
  <si>
    <t xml:space="preserve"> COLLAUDO STATICO REALIZZAZIONE ASCENSORE EDIFICIO COMUNALE SITO IN VIA PRENESTINA ANGOLO VIALE PARTENOPE ADIBITO A CASAFAMIGLIA ANZIANI</t>
  </si>
  <si>
    <t>6150003178</t>
  </si>
  <si>
    <t>6150003180</t>
  </si>
  <si>
    <t>28/04/2014</t>
  </si>
  <si>
    <t xml:space="preserve"> LISTA DI CARICO 2014 CON TITOLO GIURIDICO - PATRIMONIO DISPONIBILE ED E.R.P.- FITTI FABBRICATI USO DIVERSO -</t>
  </si>
  <si>
    <t>6150003181</t>
  </si>
  <si>
    <t xml:space="preserve"> LISTA DI CARICO 2014 CON TITOLO GIURIDICO - PATRIMONIO DISPONIBILE ED E.R.P.- FITTI ALLOGGI VECCHIO PATRIMONIO U.S.C. -</t>
  </si>
  <si>
    <t>6150003182</t>
  </si>
  <si>
    <t xml:space="preserve"> LISTA DI CARICO 2014 CON TITOLO GIURIDICO - PATRIMONIO DISPONIBILE ED E.R.P.- FITTI FABBRICATI EX ENTI ASSISTENZIALI ROMA -</t>
  </si>
  <si>
    <t>6150003183</t>
  </si>
  <si>
    <t xml:space="preserve"> LISTA DI CARICO 2014 CON TITOLO GIURIDICO - PATRIMONIO DISPONIBILE ED E.R.P.- FITTI ABITAZIONI L.25/80 E 385/80 -</t>
  </si>
  <si>
    <t>6150003184</t>
  </si>
  <si>
    <t xml:space="preserve"> LISTA DI CARICO 2014 CON TITOLO GIURIDICO - PATRIMONIO DISPONIBILE ED E.R.P.- FITTI ABITAZIONI L.94/82 E L.118/85 -</t>
  </si>
  <si>
    <t>6150003185</t>
  </si>
  <si>
    <t xml:space="preserve"> LISTA DI CARICO 2014 CON TITOLO GIURIDICO - PATRIMONIO DISPONIBILE ED E.R.P.- FITTI ABITAZIONI L.118/85 E L.899/96 -</t>
  </si>
  <si>
    <t>6150003186</t>
  </si>
  <si>
    <t xml:space="preserve"> LISTA DI CARICO 2014 CON TITOLO GIURIDICO - PATRIMONIO DISPONIBILE ED E.R.P.- RIMBORSO ONERI CONDOMINIALI IMMOBILI LOCAZIONI ESUBLOCAZIONI -</t>
  </si>
  <si>
    <t>6150003187</t>
  </si>
  <si>
    <t xml:space="preserve"> LISTA DI CARICO 2014 CON TITOLO GIURIDICO - PATRIMONIO DISPONIBILE ED E.R.P.- ONERI ACCESSORI EX L.25/80, 98/82, 118/85 E899/96 -</t>
  </si>
  <si>
    <t>6150003188</t>
  </si>
  <si>
    <t xml:space="preserve"> LISTA DI CARICO 2014 CON TITOLO GIURIDICO - PATRIMONIO DISPONIBILE ED E.R.P.- RIMBORSO ONERI CONDOMINIALI LOCALI EX ENTIASSISTENZIALI -</t>
  </si>
  <si>
    <t>6150003189</t>
  </si>
  <si>
    <t xml:space="preserve"> LISTA DI CARICO 2014 CON TITOLO GIURIDICO - PATRIMONIO DISPONIBILE ED E.R.P.- INTROITI E RIMBORSI DIVERSI (QUOTE SINDACALI -CORRISPETTIVO COMUNE) -</t>
  </si>
  <si>
    <t>6150003190</t>
  </si>
  <si>
    <t xml:space="preserve"> LISTA DI CARICO 2014 CON TITOLO GIURIDICO - PATRIMONIO DISPONIBILE ED E.R.P.- RIMBORSO TASSE, BOLLI E IMPOSTA DI REGISTRO - -</t>
  </si>
  <si>
    <t>6150003191</t>
  </si>
  <si>
    <t xml:space="preserve"> LISTA DI CARICO 2014 CON TITOLO GIURIDICO - PATRIMONIO DISPONIBILE ED E.R.P.- INTERESSI - -</t>
  </si>
  <si>
    <t>6150003193</t>
  </si>
  <si>
    <t>15/05/2014</t>
  </si>
  <si>
    <t xml:space="preserve"> LISTA DI CARICO BENI IN CONCESSIONE ANNO 2014 - CARICO CORRENTE</t>
  </si>
  <si>
    <t>6150003194</t>
  </si>
  <si>
    <t xml:space="preserve"> LISTA DI CARICO BENI IN CONCESSIONE ANNO 2014 - FONDI RUSTICI</t>
  </si>
  <si>
    <t>6150003196</t>
  </si>
  <si>
    <t>08/08/2014</t>
  </si>
  <si>
    <t xml:space="preserve"> REVOCA ASSISTENZA ALLOGGIATIVA TEMPORANEA PER CARENZA REQUISITO REDDITUALE NEI CONFRONTI DI BOVOLI LORETTA NATA LATINA IL10/12/1958 - ALLOGGIO SITO IN ROMA, VIA ROCCO POZZI 49, PIANO 1, GESTITO DALLA SOC. ERICHES29 - PROCEDIMENTO REVOCAPROT/EL/29475 DEL 05/06/2013 -</t>
  </si>
  <si>
    <t>6150003198</t>
  </si>
  <si>
    <t>11/07/2014</t>
  </si>
  <si>
    <t xml:space="preserve"> TULLIO VALERIO-REUPERO SOMMA NON DOVUTA- PERIODO: 19/11/2013-31/12/2013 (GG.37).</t>
  </si>
  <si>
    <t>6150003200</t>
  </si>
  <si>
    <t xml:space="preserve"> L1400000302 - CIP - II SEMESTRE 2014 - LISTA MUN.III (EX MUN.IV)</t>
  </si>
  <si>
    <t>6150003201</t>
  </si>
  <si>
    <t xml:space="preserve"> L1400000210 - COSAP PERMANENTE - ANNO 2014 -  2° SEMESTRE - PASSI CARRABILI - MUN.III (EX IV)</t>
  </si>
  <si>
    <t>6150003202</t>
  </si>
  <si>
    <t xml:space="preserve">  L1400000044 COSAP PERMANENTE PUBBLICO -ANNO 2014 -2°SEMESTRE- -MUN.III ( EX IV)</t>
  </si>
  <si>
    <t>6150003203</t>
  </si>
  <si>
    <t xml:space="preserve"> L1400000291 - LISTA DI CARICO CANONE IMPIANTI PUBBLICITARI(CIP) ANNO 2014-2°SEMESTRE MUN.2(EX3)</t>
  </si>
  <si>
    <t>6150003204</t>
  </si>
  <si>
    <t xml:space="preserve"> I RUOLO COATTIVO 2014 - CANONE CONCESSIONE PER I MERCATI RIONALI COPERTI, PLATEATICI ATTREZZATI E LOCALI ESTERNI AI MERCATIRIONAL COPERTI - CONSORZIO NAZIONALE CONCESSIONARI - RUOLI NN. 2014/1869-2833-7315-8932-1637-1634 - SCAD. 10.07.2014 (CANONE) -VEDI ACCERT. 6140006770</t>
  </si>
  <si>
    <t>6150003205</t>
  </si>
  <si>
    <t xml:space="preserve"> I RUOLO COATTIVO 2014 - CANONE CONCESSIONE PER I MERCATI RIONALI COPERTI, PLATEATICI ATTREZZATI E LOCALI ESTERNI AI MERCATIRIONAL COPERTI - CONSORZIO NAZIONALE CONCESSIONARI - RUOLI NN. 2014/1869-2833-7315-8932-1637-1634  -  - SCAD. 10.07.2014(INTERESSI) - VEDI ACCERT. NN. 6140006769 - 6140006771</t>
  </si>
  <si>
    <t>6150003206</t>
  </si>
  <si>
    <t xml:space="preserve"> I RUOLO COATTIVO 2014 - CANONE CONCESSIONE PER I MERCATI RIONALI COPERTI, PLATEATICI ATTREZZATI E LOCALI ESTERNI AI MERCATIRIONAL COPERTI - CONSORZIO NAZIONALE CONCESSIONARI - RUOLI NN. 2014/1869-2833-7315-8932-1637-1634   - SCAD. 10.07.2014(SANZIONI) - VEDI ACCERT. NN. 6140006769 - 6140006770</t>
  </si>
  <si>
    <t>6150003208</t>
  </si>
  <si>
    <t>003698</t>
  </si>
  <si>
    <t>20/10/2014</t>
  </si>
  <si>
    <t>0000039773</t>
  </si>
  <si>
    <t xml:space="preserve">ISTITUTO COMPRENSIVOVIA TOR  DE SCHIAVI 175  </t>
  </si>
  <si>
    <t xml:space="preserve"> MENSE AUTOGESTITE CREDITO A SEGUITO APPROVAZIONE RENDICONTO ANNO 2013 (FINE REGIME AUOGESTITO) ISTITUO COMPRENSIVO TOR DESCHIAVI</t>
  </si>
  <si>
    <t>6150003209</t>
  </si>
  <si>
    <t>22/02/2014</t>
  </si>
  <si>
    <t>MIC</t>
  </si>
  <si>
    <t xml:space="preserve"> ACCERT. PER SPESE GENERALI CONTR. EUR PROGR. ODYSSEUS</t>
  </si>
  <si>
    <t>6150003214</t>
  </si>
  <si>
    <t>002662</t>
  </si>
  <si>
    <t xml:space="preserve"> 4° RUOLO COATTIVO 2014 - RISCOSSIONE CANONE OCCUPAZIONE  SUOLO PUBBLICO COMPRENSIVO DI SANZIONI - RUOLO N. 2014/014289 -EMISSIONE 05.12.2014 - ESECUTIVITA' 10.12.2014 - D.D. N. 2662/22.12.2014</t>
  </si>
  <si>
    <t>6150003215</t>
  </si>
  <si>
    <t>001772</t>
  </si>
  <si>
    <t xml:space="preserve"> L1400000033 -COSAP PERMANENTE-  II SEM. 2014 MUNICIPIO II(EX III)</t>
  </si>
  <si>
    <t>002989</t>
  </si>
  <si>
    <t>29/12/2016</t>
  </si>
  <si>
    <t xml:space="preserve">  APPROVAZIONE RUOLI DI RISCOSSIONE COATTIVA  ANNO 2016-2°EMISSIONE COSAP PERMANENTE (ANNUALITA' 2014) (LISTA DI CARICO L1400000033) RIF.RUOLI COATTIVI NN.13726,6890,6504,3550,17912,16374,11013,4847,5363 ,2165,16373, 3370,6505,3666,4851,3551,48,48,4471,3041,17913,16375,3686,3050,2837,3377 ,4128,16371,2392,5205,5083,4129,3552,3552,4849,2988,4368,13727,5364,2166 ,16376,3073,11014/2016; MUN.2(EX3) </t>
  </si>
  <si>
    <t>6150003216</t>
  </si>
  <si>
    <t xml:space="preserve"> L1400000280 - LISTA DI CARICO CANONE IMPIANTI PUBBLICITARI(CIP)- ANNO 2014-2°SEMESTRE- MUNICIPIO II(EX 2)</t>
  </si>
  <si>
    <t>6150003217</t>
  </si>
  <si>
    <t xml:space="preserve">  APPROVAZIONE RUOLI DI RISCOSSIONE COATTIVA  ANNO 2016-2°EMISSIONE COSAP PERMANENTE (ANNUALITA' 2014) (LISTA DI CARICO L1400000022) RIF.RUOLI COATTIVI NN.13726,6890,6504,3550,17912,16374,11013,4847,5363 ,2165,16373, 3370,6505,3666,4851,3551,48,48,4471,3041,17913,16375,3686,3050,2837,3377 ,4128,16371,2392,5205,5083,4129,3552,3552,4849,2988,4368,13727,5364,2166 ,16376,3073,11014/2016 MUNICIPIO 2(EX2)</t>
  </si>
  <si>
    <t>6150003218</t>
  </si>
  <si>
    <t xml:space="preserve"> APPROVAZ. RUOLO COATTIVO N. 2013/018898 RELATIVO AI CANONI CONCESSIONE PER LOCALI E POSTEGGI DEL MERCATO DEI FIORI COMPRESI IRELATIVI INTERESSI - ANNUALITA' 2012 -RESO ESECUTIVO IL 27.11.2013 - (INTERESSI)</t>
  </si>
  <si>
    <t>6150003219</t>
  </si>
  <si>
    <t xml:space="preserve"> APPROVAZ. RUOLO COATTIVO N. 2013/018898 RELATIVO AI CANONI CONCESSIONE PER LOCALI E POSTEGGI DEL MERCATO DEI FIORI COMPRESI IRELATIVI INTERESSI - ANNUALITA' 2012 -RESO ESECUTIVO IL 27.11.2013 - (CANONI CONCESSORI)</t>
  </si>
  <si>
    <t>6150003220</t>
  </si>
  <si>
    <t xml:space="preserve"> RUOLO COATTIVO N.008766(ROMA)- I EMISSIONE 2014 RISCOSSIONE RIMBORSO SPESE NOTIFICA SU QUOTE CONTRIBUTIVE ASILI NIDO ANNISCOLASTICI DAL 2008 AL 2011 COD.TRIB.1D13 MUN. 1 CENTRO (EX MIN 1 E XVII)</t>
  </si>
  <si>
    <t>6150003221</t>
  </si>
  <si>
    <t xml:space="preserve"> LISTA DI CARICO BENI IN CONCESSIONE ANNO 2014 - RIMBORSO TASSE, SPESE POSTALI, IMPOSTA DI REGISTRO</t>
  </si>
  <si>
    <t>6150003222</t>
  </si>
  <si>
    <t xml:space="preserve"> LISTA DI CARICO BENI IN CONCESSIONE ANNO 2014 - INTERESSI</t>
  </si>
  <si>
    <t>6150003223</t>
  </si>
  <si>
    <t xml:space="preserve"> LISTA DI CARICO BENI IN CONCESSIONE ANNO 2014 - FONDI RUSTICI EX EAR</t>
  </si>
  <si>
    <t>6150003224</t>
  </si>
  <si>
    <t>05/11/2014</t>
  </si>
  <si>
    <t xml:space="preserve"> INTROITO A TITOLO DI RISARCIMENTO DANNI PER SINISTRO N.001.01.2010.30005 DEL 06/01/2009 IN VIA DEL SOMMERGIBILE 31/A SC.B -NOTA PROT.QC 18883/'12 - ACCETTAZIONE IN VIA TRANSATTIVA</t>
  </si>
  <si>
    <t>6150003225</t>
  </si>
  <si>
    <t xml:space="preserve"> INTROITO PER INTERESSI MATURATI SU DEPOSITO CAUZIONALE DELLA LOCAZIONE RELATIVA ALLA PORZIONE IMMOBILIARE IN ROMA GALLERIAREGINA MARGHERITA, 11 - PROPRIETA' INARCASSA</t>
  </si>
  <si>
    <t>6150003229</t>
  </si>
  <si>
    <t>002671</t>
  </si>
  <si>
    <t xml:space="preserve"> II RUOLO COATTIVO 2014</t>
  </si>
  <si>
    <t>6150003230</t>
  </si>
  <si>
    <t>6150003231</t>
  </si>
  <si>
    <t>6150003232</t>
  </si>
  <si>
    <t>02/08/1994</t>
  </si>
  <si>
    <t>E.4.02.01.01.001.1BRC</t>
  </si>
  <si>
    <t xml:space="preserve">REALIZZAZIONE DI INVESTIMENTI PER ROMA CAPITALE (L.396/90 ART. 10) FONDI ORDINARI </t>
  </si>
  <si>
    <t xml:space="preserve"> LAVORI DI SISTEMAZIONE AREE A PARCHEGGIO DENOMINATO -OSTIA STELLA POLARE-</t>
  </si>
  <si>
    <t>6150003233</t>
  </si>
  <si>
    <t>15/07/1996</t>
  </si>
  <si>
    <t xml:space="preserve"> CONTRIBUTO DELLO STATO PER LA REALIZZAZIONE DELL'AUDITORIUM(LAVORI PRELIMINARI PER LA PREPAR.NE DELL'AREA) D.P.C.M. DEL19.04.96 N. 6126</t>
  </si>
  <si>
    <t>6150003234</t>
  </si>
  <si>
    <t>002733</t>
  </si>
  <si>
    <t>05/08/1994</t>
  </si>
  <si>
    <t xml:space="preserve"> CONTRIBUTO DELLO STATO PER RESTAURO VILLINO DEI PRINCIPI IN VILLA TORLONIA.</t>
  </si>
  <si>
    <t>6150003235</t>
  </si>
  <si>
    <t xml:space="preserve"> APPROVAZIONE RUOLI RISCOSSIONE COATTIVA ANNO 2008 PRIMA EMISSIONE ONERI R.C.S.-COSAP COD.9075-DIRITTI ULTERIORI INTERESSI-ANNI 2004-2005 MUNICIPIO ROMA 2 RIF.RUOLI NN. 13635-13633-12505/2008</t>
  </si>
  <si>
    <t>6150003238</t>
  </si>
  <si>
    <t xml:space="preserve"> CONTRATTO DI QUARTIERE SAN LORENZO DEL.GR 3742/99 ______________________________________________________________ ________</t>
  </si>
  <si>
    <t>6150003239</t>
  </si>
  <si>
    <t>22/12/2004</t>
  </si>
  <si>
    <t xml:space="preserve"> CONTRIBUTO QUALE COFINANZIAMENTO DEL MINISTERO DELL'AMBIENTE E DELLA TUTELA DEL TERRITORIO PER IL PROGETTO "PICOR" AI SENSIDEL DECRETO N. 95 SIAR/2000.</t>
  </si>
  <si>
    <t>6150003240</t>
  </si>
  <si>
    <t>19/12/2002</t>
  </si>
  <si>
    <t xml:space="preserve"> CONTRIBUTO RISTRUTT. E ALLESTIMENTO IMP.NTO CONDIZIONAMENTO PLANETARIOPR/MUSEO CIVILTA' ROMANA (B1.2.18 ) D.M. DEL 15.11.02</t>
  </si>
  <si>
    <t>6150003241</t>
  </si>
  <si>
    <t xml:space="preserve"> CONTRATTO DI SERVIZIO PER GESTIONE MOBILITA' PRIVATA (DG81/2007 - ART. 3 - B1 - GESTIONE SOSTA A PAGAMENTO) ANNO 2008</t>
  </si>
  <si>
    <t>6150003243</t>
  </si>
  <si>
    <t>29/08/2012</t>
  </si>
  <si>
    <t xml:space="preserve"> SANZIONE PECUNIARIA AMMINISTRATIVA PER ABUSO EDILIZIO EX ART.33 C.4 DEL T.U.E DPR N.380 DEL 6/6/2001 E ART.16 C.5 LG.15/2008REGIONE LAZIO- MUNICIPIO XVII - ANNO 2012 (DEBITORE: NAPOLI EMILIO)</t>
  </si>
  <si>
    <t>6150003245</t>
  </si>
  <si>
    <t xml:space="preserve"> PROGRAMMA DI RECUPERO URBANO VALLE AURELIA OP N. 12"FORMAZIONE E ATTUAZIONE PIANO ATTUATIVO DEL BORGHETTO" ART. 11 L. 493/93</t>
  </si>
  <si>
    <t>6150003246</t>
  </si>
  <si>
    <t>08/10/2013</t>
  </si>
  <si>
    <t xml:space="preserve"> UTENTE "MELA FRIUTS TALENTI S.N.C. DI DI MAIO MICHELE SANZIONE PECUNIARIA AMMINISTRATIVA CONSEGUENTE PER REALIZZAZIONEINTERVENTI ABUSIVI IN VIA GRAZIA DELEDDA S.N.C.-MERCATO TALENTI- MUN.3(EX4)</t>
  </si>
  <si>
    <t>6150003248</t>
  </si>
  <si>
    <t xml:space="preserve"> CONTRIBUTO REGIONALE</t>
  </si>
  <si>
    <t>6150003249</t>
  </si>
  <si>
    <t>6150003251</t>
  </si>
  <si>
    <t xml:space="preserve"> CONTRIBUTO REGIONE LAZIO FINALIZZATO ALLA RISTRUTTURAZIONE DELLA PALESTRA POPOLARE CORTO CIRCUITO VIA F. SERAFINI MUN.X.DETERM. REG. LAZIO N.D3592 DEL 22/10/2007</t>
  </si>
  <si>
    <t>6150003254</t>
  </si>
  <si>
    <t xml:space="preserve"> INGIUNZIONE DI PAGAMENTO PER OPERE ABUSIVE IN VIA LUIGI POLETTI, 4, AI SENSI DELL'ART. 19 C. 1 L.R. 15/2008 - IMMOBILIAREKENOBI SRL E P.ESSA IL RAPRES. LEGALE (PROPRIETARIO COMMITTENTE) MUN. II - ANNO 2014.</t>
  </si>
  <si>
    <t>6150003255</t>
  </si>
  <si>
    <t xml:space="preserve"> INGIUNZIONE DI PAGAMENTO PER ABUSI EDILIZI IN L.TEVERE ARMANDO DA BRESCIA, 8 AI SENSI DELL'ART. 19 C. 1 L.R. 15/2008 CAMILLASRL (COMPRIPRIETARIA) MORELLI FEDERICA (COMMITTENTE RESP. LEGALE DELLA CAMILLA SRL) MANCINI ROBERTO (COMPROPRIETARIOCOMMITTENTE) MUN. II - ANNO 2014</t>
  </si>
  <si>
    <t>6150003256</t>
  </si>
  <si>
    <t xml:space="preserve"> INGIUNZIONIE DI PAGAMENTO PER OPERE ABUSIVE IN VIALE PARIOLI 73 AI SENSI ART. 19 C. 1 L.R. 15/2008 - CAPRINO ROBERTO(PROPRIETARIO) MUN. II - ANNO 2014</t>
  </si>
  <si>
    <t>6150003257</t>
  </si>
  <si>
    <t xml:space="preserve"> INGIUNZIONE DI PAGAMENTO PER OPERE ABUSIVE IN CORSO TRIESTE, 175 SC. A INT. 1 AI SENSI DELL'ART. 19 C. 1 L.R. 15/2008. BRIOTTIGUIDO(PROPRIETARIO) - MUN. II - ANNO 2014</t>
  </si>
  <si>
    <t>6150003258</t>
  </si>
  <si>
    <t>002261</t>
  </si>
  <si>
    <t xml:space="preserve"> INGIUNZIONE DI PAGAMENTO SANZIONE PECUNIARIA AMM.VA ART 19 C. 1 L.R. 15/2008 FERRERO MASSIMO (PROPRIETARIO) MUN. II- ANNO 2014.</t>
  </si>
  <si>
    <t>6150003259</t>
  </si>
  <si>
    <t>002262</t>
  </si>
  <si>
    <t xml:space="preserve"> INGIUNZIONE DI PAGAMENTO SANZIONE PECUNIARIA AMM.VA ART. 19 C. 1 L.R. 15/2008 CAPALDO MARIA ALESSANDRA (NUDA PROPRIETARIA) EBARBATO FAUSTA (USUFRUTTUARIA) -  MUN. II - ANNO 2014</t>
  </si>
  <si>
    <t>6150003260</t>
  </si>
  <si>
    <t xml:space="preserve"> INGIUNZIONE DI PAGAMENTO SANZIONE PECUNIARIA AMM.VA ART. 19 C. 1 L.R. 15/2008 CONDOMINIO P.ZZA MELOZZO DA FORLÌ 1 - MUN. II -ANNO 2014</t>
  </si>
  <si>
    <t>6150003261</t>
  </si>
  <si>
    <t xml:space="preserve"> INCARICO DI COLLAUDO TECNICO AMMINISTRTIVO OO.UU.PP. A SCOMPUTO ONERI CONCESSORI - COMPARTI: MADONNETTA-GIARDINI DICORCOLLE-DRAGONA- CASTEL DI LEV-VIA MELLANO VALLE PORCINA-PLMAROLA SELVA NERA</t>
  </si>
  <si>
    <t>6150003263</t>
  </si>
  <si>
    <t>E.2.01.01.01.001.9COR</t>
  </si>
  <si>
    <t xml:space="preserve">TRASFERIMENTO DA PARTE DELLO STATO PER ROMA CAPITALE </t>
  </si>
  <si>
    <t xml:space="preserve"> LEGGE 369/90 COD. B2.6.5 "FORI IMPERIALI" - INCENTIVO PROGETTAZIONE</t>
  </si>
  <si>
    <t>6150003264</t>
  </si>
  <si>
    <t xml:space="preserve"> CONTRIBUTO LEGGE 296/06 DECRETO PROT. R.D. N. 4930 DEL 11/12/2008 -NUOVO AMLA 3 - INTERVENTI COMPLEMENTARI RETE FIBRE OTTICHE(LINEA A-B) E IMPIANTO DI VIDEOSORVBGLIANZA (LINEA A)</t>
  </si>
  <si>
    <t>6150003265</t>
  </si>
  <si>
    <t xml:space="preserve"> COLLAUDO TECNICO AMMINISTRATIVO OO.UU.PP. PP ZONA "O" PORTENSE SPALLETTE.</t>
  </si>
  <si>
    <t>6150003266</t>
  </si>
  <si>
    <t>000546</t>
  </si>
  <si>
    <t xml:space="preserve"> PP ZONA O VERMICINO - COLLAUDO TECNICO AMM.VO</t>
  </si>
  <si>
    <t>6150003267</t>
  </si>
  <si>
    <t>26/08/2009</t>
  </si>
  <si>
    <t xml:space="preserve"> PP ZONA O FINOCCHIO-DUE TORRI VILLA VERDE-CASTELVEREDE OSA S.ELIGIO-COLLE MENTUCCIA  A CARICO OPERATORI</t>
  </si>
  <si>
    <t>6150003268</t>
  </si>
  <si>
    <t>000093</t>
  </si>
  <si>
    <t xml:space="preserve"> PP ZONA O MADONNETTA-VIA MELLANO VALLE PORCINA PRATO CORNELIO-SALINE COLLETTORE PRIMARIO -A CARICO OPERATORI COMM.VIGIL.</t>
  </si>
  <si>
    <t>6150003269</t>
  </si>
  <si>
    <t xml:space="preserve"> PP ZONA O PIANA DEL SOLE- COLL.TECNICO AMM.VO</t>
  </si>
  <si>
    <t>6150003270</t>
  </si>
  <si>
    <t>000551</t>
  </si>
  <si>
    <t xml:space="preserve"> PP ZONA O VIA MELLANO-SALINE-MADONNETTA-LA LINGUA-COLLAUDO TECNICO AMM.VO OO.UU. A SCOMPUTO A CARICO OPERATORI</t>
  </si>
  <si>
    <t>6150003271</t>
  </si>
  <si>
    <t xml:space="preserve"> PP ZONA O OSA- COLLAUDO TECNICO AMM.VO OO.UU. A SCOMPUTO A CARICO OPERATORI</t>
  </si>
  <si>
    <t>6150003272</t>
  </si>
  <si>
    <t xml:space="preserve"> PP ZONA O N36 CENTRONE -COLLAUDO TECNICO AMM.VO OO OO.UU.A SCOMPUTO A CARICO OPERATORI</t>
  </si>
  <si>
    <t>6150003274</t>
  </si>
  <si>
    <t xml:space="preserve"> INGIUNZIONE DI PAGAMENTO DELLA SANZIONE PECUNIARIA AMMINISTRATIVA E DEMOLIZIONE CON RIPRISTINO DELLO STATO DEI LUOGHI INCONSEGUENZA DELLA REALIZZAZIONE DEGLI INTERVENTI ABUSIVI IN VIA MASSACIUCCOLI,60/62 BOTTI MARIA/IMPERANTE ROMINA (ART.16,COMMA5 DELLA LEGGE REGIONE LAZIO N.15/2008 E S.M.I.; MUN.2(EX2)</t>
  </si>
  <si>
    <t>6150003275</t>
  </si>
  <si>
    <t xml:space="preserve"> CONTRIBUTO PER C2.1-10 REALIZZAZIONE PONTE DEI CONGRESSI VIABILITA' ACCESSORIA E SISTEMAZIONE BANCHINA DEL TEVERE EADEGUAMENTO PONTE DELLA MAGLIANA-PRIMO STRALCIO FUNZIONALE C3.2.15- DM 26942/07 - POTERI SPECIALI- DM 12218/5.10.09</t>
  </si>
  <si>
    <t>6150003279</t>
  </si>
  <si>
    <t xml:space="preserve"> INGIUNZIONE DI PAGAMENTO SANZIONE PECUNIARIA AMINISTRATIVA E DEMOLIZIONE CON RIPRESTINO STATO DEI LUOGHI IN CONSEGUENZA DELLAREALIZZAZIONE DEGLI INTER VENTI ABSIVI IN VIA MONTE MASSICO N.30 SCALA M PIANO ULTIMO,, UTENTE SALUSTRI STEFANO ATER(ART.16,COMMA 5,L.R.L. 15/2008) MUN.3(EX4)</t>
  </si>
  <si>
    <t>6150003281</t>
  </si>
  <si>
    <t>24/10/2013</t>
  </si>
  <si>
    <t xml:space="preserve"> UTENTE HASHAD MOHAMED SANZIONE PECUNIARIA AMMINISTRATIVA CONSEGUENTE PER REALIZZAZIONE INTERVENTI ABUSIVI IN VIALE VALPADANA,70 MUN.3(EX4)</t>
  </si>
  <si>
    <t>6150003282</t>
  </si>
  <si>
    <t>001389</t>
  </si>
  <si>
    <t xml:space="preserve"> CONTRIBUTO PER IL COFINANZIAMENTO DELL'INTERVENTO DENOMINATO "MESSA IN SICUREZZA DELLA VIABILITA' AFFERENTE A PIAZZALEC.COLOMBO (OSTIA)" DI CUI ALLA D.D.DELLA PROVINCIA DI ROMA 147 DEL 13.06.2007.</t>
  </si>
  <si>
    <t>6150003283</t>
  </si>
  <si>
    <t xml:space="preserve"> REALIZZAZIONE PROGETTO VISICS ROMA - FIN.TO MINIST. AMB. TUTELA TERR. E MARE DECR. GAB/DEC/131/7 DEL 03/08/07  - SALDO 20%</t>
  </si>
  <si>
    <t>6150003284</t>
  </si>
  <si>
    <t xml:space="preserve"> RIQUALIFIC.NE LOCALI USO MAGAZZINO IMP.SPORT.CAMPO ARTIGLIO-VIA BOEMONDO 7 MUNIC.3°-OP0922940001</t>
  </si>
  <si>
    <t>6150003285</t>
  </si>
  <si>
    <t xml:space="preserve"> RIQUALIFICAZ.E MESSA IN SICUREZZA LOCALI COM.LI SITI IN VIA DEL VERANO 78-MUNIC.3° - OP0922950001</t>
  </si>
  <si>
    <t>6150003286</t>
  </si>
  <si>
    <t>001606</t>
  </si>
  <si>
    <t xml:space="preserve"> RIQUALIFIC.NE E MESSA IN SICUREZZA PARCO DEI CADUTI 19 LUGLIO 1943-MUNIC.3°- OP0922960001,,-</t>
  </si>
  <si>
    <t>6150003287</t>
  </si>
  <si>
    <t xml:space="preserve"> INCENTIVO PROGETTAZIONE 0,50% LAVORI DI SCAVO ,RESTAURO E SISTEMAZIONE ARCHEOLOGICA PER IL POTENZIAMENTO DELL'ACCESSIBILITÀ EDELLA FRUIZIONE AREA ARCHEOLOGICA PORTICO D'OTTAVIA - IMPRESA DE FEO ANTONIO</t>
  </si>
  <si>
    <t>6150003289</t>
  </si>
  <si>
    <t xml:space="preserve"> INCENTIVO PROGETTAZIONE 0,50% INTERVENTO DI RESTAURO SULLA PAVIMENTAZIONE MARMOREA DEL FORO DI CESARE - COD. B2.6.5 - AFF.CECILIA BERNARDINI</t>
  </si>
  <si>
    <t>6150003290</t>
  </si>
  <si>
    <t xml:space="preserve"> L.REGIONALE 5/7/2001-N.15 "INTERVENTI INERENTI LA SICUREZZA AMBITO TERRITORIO REGIONALE" -CONTRIBUTO ASSEGNATO CON DETERM.REGIONALE DEL DIRETTORE DIP.TO ISTITUZIONALE N. 4408 DEL 22.12.2008-APPROV.NE PROGETTO RIQUALIFICAZIONE AREE  LOCALITA' PIANDUE TORRI NELLA MISURA DI CUI ALL' ALLEGATO LETT.B)</t>
  </si>
  <si>
    <t>6150003291</t>
  </si>
  <si>
    <t>000956</t>
  </si>
  <si>
    <t>07/09/2010</t>
  </si>
  <si>
    <t>0000049218</t>
  </si>
  <si>
    <t xml:space="preserve">FRANCHINACARMELO  </t>
  </si>
  <si>
    <t xml:space="preserve"> ARCHITETTO CARMELO FRANCHINA-INCARICO PROGETTAZIONE PRELIMINARE E DEFINITIVA "INTEGRAZIONE CON SALA POLIVALENTE DEL CENTROCULTURALE DELLA MEMORIA SITO IN VIA TIBURTINA 163-MUNIC.3°</t>
  </si>
  <si>
    <t>6150003292</t>
  </si>
  <si>
    <t>000274</t>
  </si>
  <si>
    <t xml:space="preserve"> INGIUNZIONE DI PAGAMENTO SANZIONE PECUNIARIA AMMINISTRATIVA CONSEGUENTE ALLA REALIZZAZIONE DEGLI INTERVENTI ABUSIVI IN VIARAPOLANO N. 42-42° MUN.3 (EX4) UTENTE SCARDAONI PATRIZIA-SCARDAONI DANIELA (ART.19,COMMA 1 LEGGE R,L, N. 15/2008)</t>
  </si>
  <si>
    <t>6150003293</t>
  </si>
  <si>
    <t>10/06/2015</t>
  </si>
  <si>
    <t xml:space="preserve">  ELIMINATO IL NOMINATIVO DI ROCCO VINCENZO IN QUANTO NON RESPONSABILE DELL'ABUSO. RIMANE UNICO RESPONSABILE COMMITTENTE IMMOBILIARE STUDIO NORD-EST SRL DELL'INGIUNZIONE PAGAMENTO PER ABUSO EDILIZIO IN VIA MASSACIUCCOLI 93 AI SENSI DELL'ART. 19 C. 1 L.R. 15/2008</t>
  </si>
  <si>
    <t>6150003294</t>
  </si>
  <si>
    <t xml:space="preserve"> INGIUNZIONE DI PAGAMENTO PER ABUSI EDILIZI IN VIA LAGO DI LESINA 19 INT. 3 - AI SENSI DELL'ART. 37 C. 1 DPR 380/01 BELLOMENICOLA (PROPRIETARIO COMMITTENTE) ZANNINI QUIRINI SIMONETTA (PROPRIETARIA COMMITTENTE) MUN. II - ANNO 2014.</t>
  </si>
  <si>
    <t>6150003295</t>
  </si>
  <si>
    <t xml:space="preserve"> INGIUNZIONE DI PAGAMENTO PER ABUSO EDILIZIO IN VIA G. CALDERINI 25 7°PIANO INT. 13. - AI SENSI DELL'ART. 19 C. 1 L.R. 15/2008- MAZZI MASSIMO(CONDUTTORE RESPONSABILE) - MUN. II ANNO 2014</t>
  </si>
  <si>
    <t>6150003296</t>
  </si>
  <si>
    <t xml:space="preserve"> INGIUNZIONE PAGAMENTO PER ABUSO EDILIZIO IN VIA DONATELLO 71 AI SENSI DELL'ART 19 C. 1 L.R. 15/2008 INOCLAF SNC DI BARBARA EPAOLO FALCONI (COMMITTENTE) MUN. II ANNO 2014.</t>
  </si>
  <si>
    <t>6150003297</t>
  </si>
  <si>
    <t xml:space="preserve"> SANZIONE PECUNIARIA PER OPERE ABUSIVE EX ART. 19 C.1 L.R. LAZIO N.15/2008 -MUNICIPIO XVII - ANNO 2010 (DEBITORE: MANFREDONIAALESSANDRA)</t>
  </si>
  <si>
    <t>6150003298</t>
  </si>
  <si>
    <t>16/04/2010</t>
  </si>
  <si>
    <t xml:space="preserve"> SANZIONE PECUNIARIA PER OPERE ABUSIVE EX ART. 19 COM.1 L.R. LAZIO N.15/2008 - MUNICIPIO XVII - ANNO 2010 (DEBITORE: CONDOMINIODI VIA VESPASIANO; BIANCONCINI S.)</t>
  </si>
  <si>
    <t>6150003299</t>
  </si>
  <si>
    <t xml:space="preserve"> SANZIONE PECUNIARIA AMMINISTRATIVA PER ABUSO EDILIZIO AI SENSI DELL'ART. 16 C. 5 LEGGE REGIONE LAZIO N.15/2008 - MUNICIPIOXVII DEBITORE: IOLITA OTELLO</t>
  </si>
  <si>
    <t>6150003301</t>
  </si>
  <si>
    <t xml:space="preserve"> CONTRIBUTO REGIONE LAZIO RIFACIMENTO AREE PEDONALI ELIMNINAZ.BARRIERE ARCHITETTONICHE MESSA IN SICUREZZA RICSADENTI NEL MUNII-   AI SE NSI DELL 'ART. 23 DELL L.R. 24/12/2008 N. 31-OP1012580001-</t>
  </si>
  <si>
    <t>6150003302</t>
  </si>
  <si>
    <t xml:space="preserve"> CONTRIB. EX L.R.L. N. 15/2001 E S.M.I."REALIZZ.NE SISTEMA INTEGRATO DI SICUREZZA URBANA SORVE.ZA E RECUPERO ZONE DEGRADATE"D.D.R.L.4844 E 4889/2009 DIP.ISTITU.-FINANZIAMENTO 80%  DEL PROGETTO MESSA IN SICUREZZA VILLA BONELLI E PERCORSO PEDONALECOLLEGAMENTO  CON STAZ. FERROVIARIA- MU XV</t>
  </si>
  <si>
    <t>6150003304</t>
  </si>
  <si>
    <t xml:space="preserve"> FINANZIAMENTO REGIONE LAZIO DDD R.L. C0368-C0492/2010. PROGETTO MANUTENZIONE STRAORDINARIA CAMPO RUGBY CORVIALE ANNUALITA' 2011</t>
  </si>
  <si>
    <t>6150003306</t>
  </si>
  <si>
    <t xml:space="preserve"> CONTRIBUTO REG. LAZIO "L.R. N.104/90 D.R.G. N.167/2009". DET. R.G. A4598/2009. PROGETTO RIQUALIFICAZIONE PARCO LA CONTEA VEDIANCHE IMP 3100036038</t>
  </si>
  <si>
    <t>6150003307</t>
  </si>
  <si>
    <t xml:space="preserve"> CONTRIBUTO REGIONE LAZIO D.D. C0368 23/02/2010 PROPOSTA N.2481 12/02/2010 - "RIQUALIFICAZIONE PIAZZA CONSOLI. OPERACOMPLETAMENTO II STRALCIO FUNZIONALE" MUNICIPIO X ANNUALITA' 2011</t>
  </si>
  <si>
    <t>6150003308</t>
  </si>
  <si>
    <t xml:space="preserve"> INTROITO CANONE DECENNALE ANTICIPATO USO PIATTAFORMA APPLICATIVA THEBIT WEB-PROTOCOLLO INTESA DEL 1/10/2010 -AEQUA ROMA</t>
  </si>
  <si>
    <t>6150003309</t>
  </si>
  <si>
    <t xml:space="preserve"> INGIUNZIONE PAGAMENTO ABUSI EDILIZI VIA ANTONIO GRAMSCI 48 P.T. INT. 2 - AI SENSI DELL'ART. 19 C. 1 L.R. 15/2008  - REVICONSRL (AFFITTUARIO RESPONSABILE)  TENANI LUCIANA (PROPRIETARIA) - LIBRI ALBERTO (PROPRIETARIO) MUN. II ANNO 2014</t>
  </si>
  <si>
    <t>6150003310</t>
  </si>
  <si>
    <t>002372</t>
  </si>
  <si>
    <t xml:space="preserve"> INGIUNZIONE PAGAMENTO ABUSO EDILIZIO IN VIA TIRSO 38 P.T. INT. 1 - AI SENSI DELL'ART. 19 C.1 L.R. 15/2008- PAGNANELLIPIERGIORGIO (PROPRIETARIO COMMITTENTE) MUN. II ANNO 2014</t>
  </si>
  <si>
    <t>6150003311</t>
  </si>
  <si>
    <t xml:space="preserve"> RISORSE REGIONALI DA DESTINARE AL COMUNE DI ROMA PER I BENI E SERVIZI CULTURALI (BIBLIOTECHE, MUSEI E ARCHIVI STORICI)-(IMPEGNI COLLEGATI: 3100038269-3100038275-3100038278- 3100038279-3100038280-3100038282-3100038283-3100038284-3100038285-3100038286-3100038287-3100038288-3100038289- 3100038291-3100038292-3100038293)</t>
  </si>
  <si>
    <t>6150003313</t>
  </si>
  <si>
    <t>20/04/2011</t>
  </si>
  <si>
    <t>0000033600</t>
  </si>
  <si>
    <t xml:space="preserve">MINISTERO DEI TRASPORTI E DELLA NAVIGAZIONE-DIPARTIMENTO TRASPORTI TERRESTRI- </t>
  </si>
  <si>
    <t xml:space="preserve"> CONVENZIONE ROMA CAPITALE / MINISTERO DEI TRSPORTI DEL 25.10.2010: "POTENZIAMENTO ED AMMODERNAMENTO DELLE INFRASTRUTTURE E DEISISTEMI DI INFORMAZIONE E DI INDIRIZZAMENTO AI PARCHEGGI DI SCAMBIO CON LA RETE DI TRASPORTO PUBBLICO SU FERRO" - L.472/99,INTERVENTO B1.03-06, DCC 76/2010, O.C.D.272/2010- IMP.3100039542-3100039543</t>
  </si>
  <si>
    <t>6150003314</t>
  </si>
  <si>
    <t xml:space="preserve"> CONTRIBUTO REGIONE LAZIO PER "RIQUALIFICAZIONE DEL CENTRO SOCIALE ANZIANI CENTRONI.II STRALCIO FUNZIONALE-ANNUALITÀ 2011(GIUSTA D.D. REGIONE LAZIO C0368/23.2.2010)</t>
  </si>
  <si>
    <t>6150003315</t>
  </si>
  <si>
    <t xml:space="preserve"> FINANZIAMENTO REGIONE LAZIO DDD R.L. C0368-C0492/2010. PROGETTO RIQUALIFICAZIONE SPAZI PUBBLICI, SVAGO E SOCIALIZZAZIONEPRESENTI SUL TERRITORIO DEL MUN.XV</t>
  </si>
  <si>
    <t>6150003316</t>
  </si>
  <si>
    <t xml:space="preserve">  RISTRUTTURAZIONE PALESTRA SCOLASTICA SCUOLA MAZZINI ESOPO VIA VOLSINIO 25 MUN. II -  AI SENSI DELL 'ART. 23 DELL L.R. 24/12/2008 N. 31-OP1012560001-</t>
  </si>
  <si>
    <t>6150003320</t>
  </si>
  <si>
    <t>E.4.04.02.01.999.0AAV</t>
  </si>
  <si>
    <t xml:space="preserve">ALIENAZIONE DI AREE </t>
  </si>
  <si>
    <t xml:space="preserve"> INTROITI RELATIVI AL VERSAMENTO DA PARTE DELL'UNIVERSITA' DEGLI STUDI DI ROMA "LA SAPIENZA" PER LA CESSIONE DI UN AREA A FORMAQUADRATADI MQ. 3.944 PER LA CREAZIONE DELLA PIAZZA DELL'ATENEO - CONVENZIONE APPROVATA CON DELIB. G. C. N. 18/26.11.2011</t>
  </si>
  <si>
    <t>6150003322</t>
  </si>
  <si>
    <t xml:space="preserve"> RIQUALIFICAZIONE DI P.ZZA ELIO CALLISTO E RAZIONALIZZAZIONE DEL TRAFFICO MUN II CONTRIBUTO REGIONE LAZIO DD N. B 6848/2009 -N. B1907/2010 OP1104050001-</t>
  </si>
  <si>
    <t>6150003323</t>
  </si>
  <si>
    <t xml:space="preserve"> CONTRIBUTO REGIONE LAZIO STRUTTURA POLIVALENTE SC.MEDIA RENATO FUCINI</t>
  </si>
  <si>
    <t>6150003325</t>
  </si>
  <si>
    <t xml:space="preserve"> CONTRIBUTO UNIONE EUROPEA - CULTURE PROGRAMME ALLA U.O. MUSEI ARCHEOLOGICI E POLO GRANDE CAMPIDOGLIO PER PROGETTO EUROLOG- ACTRIDOTTO E ASSUNTO NUOVO ACT N. 610010555 CON DD 1240/2012 PER AFFIDAMENTO INCARICHI</t>
  </si>
  <si>
    <t>6150003327</t>
  </si>
  <si>
    <t>001710</t>
  </si>
  <si>
    <t>E.2.01.01.02.001.3PNS</t>
  </si>
  <si>
    <t xml:space="preserve">PIANO NAZIONALE SICUREZZA STRADALE (D.G.R. 116/11.2.2005) </t>
  </si>
  <si>
    <t xml:space="preserve"> PROGRAMMA ANNUALE DI ATTUAZIONE 2002 DEL PIANO NAZIONALE DI SICUREZZA STRADALE - CONTRIBUTO DELLA REGIONE LAZIO D.G.R.116 DEL11.02.2005, NOTA PROT.QG 33086_19.11.2010, CONVENZIONE DEL 18.10.2011 REGISTRATA IL 22.11.2011 N.14781 - PERIODO 2011-2012-</t>
  </si>
  <si>
    <t>6150003329</t>
  </si>
  <si>
    <t xml:space="preserve"> CONTRIBUTO REGIONE LAZIO MLAVORI OPERE OPERE DI PROTEZIONE DEL TEVERE MUN II  AI SENSI  DELL L.R. 24/12/2008 N. 31-CIG0690445D39-</t>
  </si>
  <si>
    <t>6150003330</t>
  </si>
  <si>
    <t xml:space="preserve"> INCARICO COLLAUDO TEC.-AMM.VO OO.UU. A SCOMPUTO CONTRIBUTI URBANIZZ.NE - ZONA "O" SAN GIUSTO - PODERE ZARA</t>
  </si>
  <si>
    <t>6150003331</t>
  </si>
  <si>
    <t xml:space="preserve"> INCARICO COLLAUDO TEC.-AMM.VO OO.UU. A SCOMPUTO CONTRIBUTI URBANIZZ.NE - P.P. POGGETTO - DIVINO AMORE II COOP. EDILIZIA R.L.</t>
  </si>
  <si>
    <t>6150003332</t>
  </si>
  <si>
    <t>001053</t>
  </si>
  <si>
    <t>20/12/2011</t>
  </si>
  <si>
    <t xml:space="preserve"> COMMISSIONE DI VIGILANZA OO.UU.A SCOMPUTO ONERI CONCESSORI P.P. LUCREZIA ROMANA - CONSORZIO LUCREZIA ROMANA - IMP. N.36391/11-</t>
  </si>
  <si>
    <t>6150003335</t>
  </si>
  <si>
    <t>6150003338</t>
  </si>
  <si>
    <t xml:space="preserve"> CONTRIBUTO PER RIQUALIFICAZ. AMBITO STRATEGICO MURA AURELIANE-VIALE GIOTTO- C3.2.19 D.M. 123/2010</t>
  </si>
  <si>
    <t>6150003339</t>
  </si>
  <si>
    <t xml:space="preserve"> CONTRIBUTO PER RIQUALIFICAZIONE AMBITO STRATEGICO MURA AURELIANE VIALE GIOTTO - C3.2.19- DM 123/2010- MODIFICA COD. C/DMB30/2010 "B3.3.1" - "PARCO LINEARE DELLE MURA TRATTO PORTA S. SEBASTIANO-PORTA S.PAOLO- RIQUALIFICAZIONE AMBIENTALE V.LEGIOTTO-V.GUERRIERI - II LOTTO VIALE GIOTTO"</t>
  </si>
  <si>
    <t>6150003341</t>
  </si>
  <si>
    <t xml:space="preserve"> CONTRIBUTO REGIONE LAZIO PROGETTO NELL'AMBITO DEL PIANO NAZIONALE DELLA SICUREZZA STRADALE - TERZO PROGRAMMA ANNUALE DIATTUAZIONE "PIANO INTEGRATO DI AZIONE PER LA RIDUZIONE DELLE VELOCITA' NELLE ORE NOTTURNE SUGLI ITINERARI CITTADINI DI MASSIMAINCIDENTALITA' (D.G.R. N. 545/'11)- NOTA REGIONE LAZIO PROT. 22739/09/12 DEL 18/01/2012</t>
  </si>
  <si>
    <t>6150003342</t>
  </si>
  <si>
    <t>E.2.01.01.02.001.2ZON</t>
  </si>
  <si>
    <t xml:space="preserve">TRASFERIMENTO DELLA REGIONE PER IL PROGETTO DI MICROZONAZIONE SISMICA </t>
  </si>
  <si>
    <t xml:space="preserve"> CONTRIBUTO RAGIONALE PER STUDI DI MICROZONAZIONE SISMICA</t>
  </si>
  <si>
    <t>6150003343</t>
  </si>
  <si>
    <t xml:space="preserve"> INGIUNZIONE DI PAGAMENTO PER ABUSO EDILIZIO VIA ACHERUSIO, N° 18, INT. 24 (ART. 19, COMMA 1, DELLA LEGGE REGIONE LAZIO N.15/2008) RIZZO BENEDETTA (PROPRIETARIA) MUN. II - NO 2014.</t>
  </si>
  <si>
    <t>6150003344</t>
  </si>
  <si>
    <t xml:space="preserve"> INGIUNZIONE PAGAMENTO PER ABUSO EDILIZIO IN VIA GIOSUE' BORSI, N° 25 (ART. 19, COMMA 1, DELLA LEGGE REGIONE LAZIO N. 15/2008)RICCIARDI ADRIANA (PROPRIETARIA COMMITTENTE) MUN. II-ANNO 2014</t>
  </si>
  <si>
    <t>6150003345</t>
  </si>
  <si>
    <t xml:space="preserve"> INGIUNZIONE DI PAGAMENTO PER ABUSO EDILIZIO VIA SALARIA, N° 332, PIANO QUINTO, INT. 9 (ART. 19, COMMA 1, DELLA LEGGE REGIONELAZIO N. 15/2008) - SETTE SABRINA (PROPRIETARIA COMMITTENTE) MUN. II ANNO 2014</t>
  </si>
  <si>
    <t>6150003348</t>
  </si>
  <si>
    <t xml:space="preserve"> PROGETTO TECNOLOGIE PER IL MIGLIORAMENTO DELLA CONDIZIONE LAVORATIVA DEI LAVORATORI DISABILI.</t>
  </si>
  <si>
    <t>6150003349</t>
  </si>
  <si>
    <t xml:space="preserve"> PROGETTO "MINERVA" PROT. 2 REGIONE LAZIO</t>
  </si>
  <si>
    <t>6150003350</t>
  </si>
  <si>
    <t>6150003351</t>
  </si>
  <si>
    <t>002815</t>
  </si>
  <si>
    <t xml:space="preserve"> PROGETTO "PENELOPE" PROT. 4 REGIONE LAZIO</t>
  </si>
  <si>
    <t>6150003352</t>
  </si>
  <si>
    <t xml:space="preserve"> PROGETTO "ASSISTENZA ALL'INSERIMENTO E FORMAZIONE CONTINUA PER SOGGETTI DISABILI" PROT. N. 7 REGIONE LAZIO</t>
  </si>
  <si>
    <t>6150003353</t>
  </si>
  <si>
    <t>6150003355</t>
  </si>
  <si>
    <t xml:space="preserve"> INGIUNZIONE PAGAMENTO PER ABUSO EDILIZIO IN VLARGO BENEDETTO MARCELLO N.1/2/3 (ART.16, C.5, LEGGE REGIONE LAZIO N. 15/2008)SOC. MENNY SRL( LOCATORIO COMMITTENTE) ZAMPIELLO ANTONIO (PROGETTISTA E DIRETTORE DEI LAVORI) CINEMA ASTRA SRL (PROPRIETARIO)MUN. II-ANNO 2014</t>
  </si>
  <si>
    <t>6150003356</t>
  </si>
  <si>
    <t xml:space="preserve"> INTROITI PER ALIENAZIONI IMMOBILI ERP DI CUI ALLE DELIBERAZIONI C.C. N.237/'07 E G.C. N.39/'08 - PERIODO ROGITI GIUGNO/OTTOBRE2014 - 2/2 VEDI ANCHE ACCERTAMENTO N.6140008806</t>
  </si>
  <si>
    <t>6150003357</t>
  </si>
  <si>
    <t>000856</t>
  </si>
  <si>
    <t xml:space="preserve"> COMMISSIONE TECNICA PER IL COLLAUDO TECNICO AMMINISTRATIVO IN CORSO D'OPERA DELLE OPERE DI COMPLETAMENTO DELLA RETE DIILLUMINAZIONE PUBBLICA DA PARTE DELL'ASSOCIAZIONE CONSORTILE IL MACCHIONE- ING. FRANCO TROIANI E ARCH. MARCELLO RICCI</t>
  </si>
  <si>
    <t>6150003358</t>
  </si>
  <si>
    <t xml:space="preserve"> COMMISS.COLL.TECN.AMM.VO IN CORSO D'OP.RADDOPPIO V.CASAL BOCCONE I,II E III FASE ATTUATIVA DA REALIZZ.A SC.ON CONC. A CURAIMPREME SRL. (IMP.3/12/37773-3/12/37774)</t>
  </si>
  <si>
    <t>6150003359</t>
  </si>
  <si>
    <t xml:space="preserve"> APPROVAZIONE AVVISO PUBBLICO PER SUPPORTO FINANZIARIO START-UP DI MICRO, PICCOLE E MEDIE IMPRESE DEL COMMERCIO ED ARTIGIANATONEL TERRITORIO DEL MUNICIPIO XVI DI ROMA</t>
  </si>
  <si>
    <t>6150003360</t>
  </si>
  <si>
    <t>002078</t>
  </si>
  <si>
    <t xml:space="preserve"> CONTRIBUTO REG LAZIO ART 6 L.R. 9/2005 QUARTIERI SVANTAGGIATI  REGIONE LAZIO  -LEGAME ANCHE  CON IMP 3130022472</t>
  </si>
  <si>
    <t>6150003362</t>
  </si>
  <si>
    <t>LAM</t>
  </si>
  <si>
    <t xml:space="preserve"> TRASFERIMENTI PROVINCIA ROMA DET. DIR. RU N. 5687/13 ASSISTENZA ALUNNI DISABILI SCUOLE INF. "FONTANILE ANAGNINO" E "PONTELINARI" MUN. VII A.S. 2013/2014</t>
  </si>
  <si>
    <t>6150003369</t>
  </si>
  <si>
    <t xml:space="preserve"> INTROITI RELATIVI AL FINANZIAMENTO PREVISTO DAL BANDO DELLA REGIONE LAZIO A VALERE SULL'ASSE V DEL POR FESR 2007/2013ATTIVITA' V. 1 "PORTA PORTESE UNA RISORSA PER ROMA" - RIMODULAZ. PER RIB. D'ASTA</t>
  </si>
  <si>
    <t>6150003371</t>
  </si>
  <si>
    <t xml:space="preserve"> CONTRIBUTO REGIONE LAZIO PER LA REALIZZAZIONE DEL PROGRAMMA DI SVILUPPO URBANO PLUS PORTA PORTESE UNA RISORSA PER ROMA-"RIQUALIFICAZIONE E RESTAURO EDIFICIO PUBBLICO EX GIL"</t>
  </si>
  <si>
    <t>6150003375</t>
  </si>
  <si>
    <t xml:space="preserve"> CONTRIBUTO REGIONE  LAZIO PER LO "SVILUPPO DI UNA RETE REGIONALE DELLE BANCHE DEL TEMPO" L.R. N. 31 DEL 24.12.2008 - MUN.16-(DETERMINAZIONE DIRETTORE REGIONALE N. 6749 DEL 24.12.2010)</t>
  </si>
  <si>
    <t>6150003376</t>
  </si>
  <si>
    <t>E.2.01.05.01.001.0SID</t>
  </si>
  <si>
    <t xml:space="preserve">NON USARE - PROGETTO EUROPEO SIDIG - MED PER LA GESTIONE DELLO SVILUPPO LOCALE DELL'AGRICOLTURA MEDITERRANEA URBANA </t>
  </si>
  <si>
    <t xml:space="preserve"> "SIDIG-MEG" PROGETTO EUROPEO DIALOGO SOCIALE E INTERCULTURALE ATTRAVERSO LA GESTIONE DELLO SVILUPPO LOCALE: AGRICOLTURAMEDITERRANEA URBANA E PERIURBANA (UPA) -  COOFINANZIATO COMMISSIONE EUROPEA</t>
  </si>
  <si>
    <t>6150003382</t>
  </si>
  <si>
    <t xml:space="preserve"> INTROITO PER CONTRIBUTO REGIONALE NELL'AMBITO DEL POR FESR 2007-2013- ATTIVITA' L.7-INTERVENTO N.5 DEL PLUS DI ROMA CAPITALEDENOMINATO" ICT PER MIGLIORARE LA QUALITA' DELLA MOBILITA' URBANA" - DELIB. REGIONE LAZIO N. 259/'12</t>
  </si>
  <si>
    <t>6150003383</t>
  </si>
  <si>
    <t xml:space="preserve"> CONCESSIONI LOCULI ED AREE CIMITERIALI ANNO 2014</t>
  </si>
  <si>
    <t>6150003386</t>
  </si>
  <si>
    <t xml:space="preserve"> CT DI SERVIZIO - CONCESIONE LOCULI E AREE CIMITERIALI (IMP. 3140017007-3140017031)</t>
  </si>
  <si>
    <t>6150003387</t>
  </si>
  <si>
    <t xml:space="preserve"> CONTRIBUTO STATO - FONDI INFRASTRUTTURE (EX FAS)</t>
  </si>
  <si>
    <t>6150003390</t>
  </si>
  <si>
    <t>08/09/2014</t>
  </si>
  <si>
    <t>E.4.02.01.02.001.3RIE</t>
  </si>
  <si>
    <t xml:space="preserve">CONTRIBUTO REGIONE PER RISANAMENTO EDILIZIO </t>
  </si>
  <si>
    <t xml:space="preserve"> CONTRIBUTO REGIONE LAZIO DI CUI ALLE DETERMINAZIONI R.L. B07363/2012, B02566/2013 E B03621/2013 - INTERVENTI DI RESTAURO ERISANAMENTO CONSERVATIVO FABBRICATO ORTI DI PACE MUN.12 EX 16 - ACQUISTO MOBILI PER ATTIVAZIONE SERVIZI SOCIO-SANITARI</t>
  </si>
  <si>
    <t>6150003396</t>
  </si>
  <si>
    <t xml:space="preserve"> FONDI, A TITOLO DI CONTRIBUTO COMUNITARIO, PER LA REALIZZAZIONE  DEI PROGETTI "ORDINARIA INTEGRAZIONE" E "RINNOVAREL'IN.VI.TO" NELL'AMBITO DEL PROGRAMMA ANNUALE 2013 DEL FONDO EUROPEO PER I RIFUGIATI</t>
  </si>
  <si>
    <t>6150003397</t>
  </si>
  <si>
    <t>000183</t>
  </si>
  <si>
    <t>12/11/2007</t>
  </si>
  <si>
    <t xml:space="preserve"> PZ O 40 SALINE COMMISS. COLLAUDO A  CARICO SOC EDILIZIA TIRRENICA SRL</t>
  </si>
  <si>
    <t>6150003402</t>
  </si>
  <si>
    <t>0000071565</t>
  </si>
  <si>
    <t xml:space="preserve">SITAPE SRL   </t>
  </si>
  <si>
    <t xml:space="preserve"> COLLAUDO TECNICO AMMINISTRATIVO DA REALIZZAESI A SCOMPUTO DEI CONTRIBUTI DI URBANIZZAZIONE AI SENSI DELLA L. 10/77 INATTUAZIONE DEI COMP. 15 PP. DI ZONA "O" N. 18 CASTELVERDE OSA- S. ELIGIO E N. 17 PRATO FIORITO</t>
  </si>
  <si>
    <t>6150003405</t>
  </si>
  <si>
    <t xml:space="preserve"> P.P ZONA "O"N.43 MADONNETTA C. D - ONERI DI COLLAUDO OO.UU.PP. A CARICO DEL CONSORZIO MADONNETTA</t>
  </si>
  <si>
    <t>6150003407</t>
  </si>
  <si>
    <t xml:space="preserve"> PP ZONA O PIANA DEL SOLE- COLL.TECNICO AMM.VO  A CARICO DELL'ASS.CONSORTILE DI RECUPERO URBANO VILLAGGIO PRENESTINO E PIANADEL SOLE</t>
  </si>
  <si>
    <t>6150003408</t>
  </si>
  <si>
    <t xml:space="preserve"> PP ZONA O VERMICINO - COLLAUDO TECNICO AMM.VO A CARICO DELLA SOC COLLE DEL SOLE SRL</t>
  </si>
  <si>
    <t>6150003409</t>
  </si>
  <si>
    <t xml:space="preserve"> PP ZONA O MADONNETTA-VIA MELLANO VALLE PORCINA PRATO CORNELIO-SALINE COLLETTORE PRIMARIO-COMM.VIGIL.OO.UU. A SCOMPUTO A CARICODI CONS.MACCHIA PALOCCO SAPONARA,SOC GIGLIO,EUROSPIN LAZIO,GIODAS IMMOBILIARE</t>
  </si>
  <si>
    <t>6150003411</t>
  </si>
  <si>
    <t xml:space="preserve"> PP ZONA O VIA MELLANO-SALINE-MADONNETTA-LA LINGUA- COLLAUDO TECNICO AMM.VO OO.UU. A SCOMPUTO A CARICO OPERATORI SOC EUROSPINLAZIO-SOC GIODES IMM.RE DI CALCAGNI GIORGIO-CONSORZIO MACCHIA PALOCCO SAPONARA-SOC GIGLIO</t>
  </si>
  <si>
    <t>6150003413</t>
  </si>
  <si>
    <t xml:space="preserve"> PP ZONA O FINOCCHIO-DUE TORRI VILLA VERDE-CASTELVERDE OSA S.ELIGIO-COLLE MENTUCCIA- COLLAUDO TECNICO AMM.VO OO.UU. A SCOMPUTOA CARICO OPERATORI: TRE C-CARDARELLI COSTRUZIONI-APPALTI CIRF-FINRED-CL APPALTI-R.C.V.RESIDENZA CASTELVERDE-SAGI SOCIETA'APPALTI GESTIONI IMM.RI</t>
  </si>
  <si>
    <t>6150003414</t>
  </si>
  <si>
    <t xml:space="preserve"> INCARICO COLLAUDO TEC-AMM.VO OO.UU. A SCOMPUTO CONTRIBUTI URBANIZZAZIONE - ZONA O SAN GIUSTO-PODERE ZARA</t>
  </si>
  <si>
    <t>6150003415</t>
  </si>
  <si>
    <t xml:space="preserve"> COMMISS.COLL.TECN.AMM.VO IN CORSO D'OP.RADDOPPIO V.CASAL BOCCONE I,II E III FASE ATTUATIVA DA REALIZZ.A SC.ON CONC. A CURAIMPREME SRL.</t>
  </si>
  <si>
    <t>6150003416</t>
  </si>
  <si>
    <t xml:space="preserve"> MUNICIPIO XII LOC.IL MACCHIONE -COMMISS. COLLAUDO TECNICO AMM.VO RETE ILLUM.PUBBLICA A CARICO ASSOC. CONSORTILE IL MACCHIONE</t>
  </si>
  <si>
    <t>6150003417</t>
  </si>
  <si>
    <t xml:space="preserve"> INCARICO COLLAUDO TEC-AMM.VO OO.UU. A SCOMPUTO CONTRIBUTI DI URBANIZZAZIONE  P.P. POGGETTO - DIVINO AMORE II COOP. EDILIZIAR.L. -</t>
  </si>
  <si>
    <t>6150003422</t>
  </si>
  <si>
    <t xml:space="preserve"> PP ZONA "O" VIA MELLANO VALLE PORCINA- COLLAUDO TECNICO AMM.VO A CARICO SOC. ROMAL 2007 SRL</t>
  </si>
  <si>
    <t>6150003423</t>
  </si>
  <si>
    <t xml:space="preserve"> INC.COLL.TECN.-AMM., IN CORSO.D'OPERA, OO.UU.DA REALIZZ.A SCOMP. CONTR.URBANIZZ., COMP.Z12B P.P.ZONA "O" V.MELLANO VALLEPORCINA - ING.M.CONTINO</t>
  </si>
  <si>
    <t>6150003429</t>
  </si>
  <si>
    <t>000319</t>
  </si>
  <si>
    <t>13/10/2014</t>
  </si>
  <si>
    <t xml:space="preserve"> ADEGUAMENTO DEL SISTEMA VIARIO COMP.A E A1 PP.R.G. N. 6 SACROFANESE KM. 3 A CURA DELL A.C.R.U.PIETRA PERTUSA- NOMINA R.T.A</t>
  </si>
  <si>
    <t>6150003431</t>
  </si>
  <si>
    <t xml:space="preserve">  FONDO GLOBALE REGIONI- PROGRAMMA RECUPERO URBANO ART 11 ACILIA DRAGONA- OP 32 REALIZZAZIONE SCUOLA MATERNA SU VIA AMATOINTEGRAZIONE</t>
  </si>
  <si>
    <t>6150003434</t>
  </si>
  <si>
    <t xml:space="preserve"> PROGRAMMA RECUPERO URBANO ART 11 L.493/93- O.P.1 - REALIZZAZIONE SOTTOPASSO OSTIENSE VIA DEL MARE"</t>
  </si>
  <si>
    <t>6150003435</t>
  </si>
  <si>
    <t xml:space="preserve"> CONTRIBUTO AMA SPA PER RACCOLTA DIFFERENZIATA DI ARREDI SCOLASTICI DANNEGGIATI NELLE SCUOLE MUNICIPIO III</t>
  </si>
  <si>
    <t>6150003438</t>
  </si>
  <si>
    <t xml:space="preserve"> COMPARTO C2 P.P. ZONA "O" N. 33 LUCREZIA ROMANA. OO.UU. A SCOMPUTO. INCARICO COLLAUDO TECNICO AMMINISTRATIVO. ONERI A CARICOOPERATORI (GEG IMM.RE SRL)</t>
  </si>
  <si>
    <t>6150003445</t>
  </si>
  <si>
    <t>6150003447</t>
  </si>
  <si>
    <t xml:space="preserve"> COLLAUDO TECNICO AMM.VO IN CORSO D'OPERA DELLE OO.UU.PP. DA REALIZZARSI A SCOMPUTO NEL COMP.A PP. ZONA "O" STAGNI DI OSTIA,VIATOLLO PP.ZONA CASTELVERDE COMP. 9-10, COMP.34 PP.ZONA "O" PALMAROLA SELVA NERA, COMP. X PP.ZONA "O" STAGNI DI OSTIA-</t>
  </si>
  <si>
    <t>6150003448</t>
  </si>
  <si>
    <t xml:space="preserve"> COLLAUDO TECNICO AMM.VO IN CORSO D'OPERA DELLE OO.UU.PP. DA REALIZZARSI A SCOMPUTO NEL COMP.A PP. ZONA "O" STAGNI DI OSTIA,VIATOLLO PP.ZONA CASTELVERDE COMP. 9-10, COMP.34 PP.ZONA "O" PALMAROLA SELVA NERA, COMP. X PP.ZONA "O" STAGNI DI OSTIA</t>
  </si>
  <si>
    <t>6150003449</t>
  </si>
  <si>
    <t>E.4.02.01.02.001.0PSR</t>
  </si>
  <si>
    <t xml:space="preserve">CONTRIBUTO REGIONE PROGRAMMA DI SVILUPPO RURALE </t>
  </si>
  <si>
    <t xml:space="preserve"> CONTRIBUTO REGIONE LAZIO PER PROGETTO "PASSEGGIATA DELLA BIODIVERSITÀ NEL PARCO DELLA MARCIGLIANA" MUNICIPIO III LOTTO AZIONE3 PROVV.CONC. N. 859/14</t>
  </si>
  <si>
    <t>6150003450</t>
  </si>
  <si>
    <t>6150003451</t>
  </si>
  <si>
    <t>29/12/1999</t>
  </si>
  <si>
    <t xml:space="preserve"> CONTRIBUTO PER RIQUALIFICAZIONE AREA BORGHETTO FLAMINIO.VILLA STROHL FERN- E3.1.1.2- DPCM 15.11.99</t>
  </si>
  <si>
    <t>6150003452</t>
  </si>
  <si>
    <t xml:space="preserve"> CONTRIBUTO PER "PROGETTAZIONE E REALIZZAZIONE DEGLI INTERVENTI PREVISTI NEI COMPRENSORI DIREZIONALI PIETRALATA,TIBURTINO ECENTOCELLE-QUADRARO, IN ATTUAZIONE DEGLI STRUMENTI ESECUTIVI APPROVATI, NONCHE' DI ALTRI INTERVENTI PER L'AVVIO DELLO SDO QUALII PARCHI MEDA, EX SNIA, TIBURTINO, CENTOCELLE, ASILO NIDO VIA VERTUMNO"- A1.1.1- DM. 252/24.11.2003- L.396/90---MAGGIORE</t>
  </si>
  <si>
    <t>6150003453</t>
  </si>
  <si>
    <t xml:space="preserve"> SANZIONE PECUNIARIA PER OPERE ABUSIVE EX  ART. 37 DEL TUE - DPR.380 DEL 6/6/2001 - MUNICIPIO 17 - ANNO 2008 (DEBITORE: FATTORIARISTO)</t>
  </si>
  <si>
    <t>6150003454</t>
  </si>
  <si>
    <t>000477</t>
  </si>
  <si>
    <t xml:space="preserve"> SANZIONE PECUNIARIA PER OPERE ABUSIVE EX  ART. 37 DEL TUE - DPR.380 DEL 6/6/2001 - MUNICIPIO 17 - ANNO 2009 (DEBITORE:GIANFALLA RENATA)</t>
  </si>
  <si>
    <t>6150003455</t>
  </si>
  <si>
    <t>000572</t>
  </si>
  <si>
    <t xml:space="preserve"> SANZIONE PECUNIARIA PER OPERE ABUSE EX ART.19 C.1 L.R. LAZIO 15/2008 - MUNICIPIO XVII - ANNO 2011 (DEBITORE: FANO ENNIO EVAGNONI CLARA)</t>
  </si>
  <si>
    <t>6150003456</t>
  </si>
  <si>
    <t xml:space="preserve"> SANZIONE PECUNIARIA PER OPERE ABUSIVE EX  ART. 37 DEL TUE - DPR.380 DEL 6/6/2001 - MUNICIPIO 17 - ANNO 2009 (DEBITORE:MORONIGASTONE - MORONI GIUSEPPE - MORONI LILIANA)</t>
  </si>
  <si>
    <t>6150003457</t>
  </si>
  <si>
    <t>29/07/2009</t>
  </si>
  <si>
    <t xml:space="preserve"> SANZIONE PECUNIARIA PER OPERE ABUSIVE EX  ART. 37 DEL TUE - DPR.380 DEL 6/6/2001 - MUNICIPIO 17 - ANNO 2009 (DEBITORE:SENEPAGUGLIELMO)</t>
  </si>
  <si>
    <t>6150003458</t>
  </si>
  <si>
    <t>6150003459</t>
  </si>
  <si>
    <t>002011</t>
  </si>
  <si>
    <t xml:space="preserve"> SANZIONE PECUNIARIA PER OPERE ABUSE EX ART.37 DEL T.U.E DPR N.380 DEL 6/6/2001 - MUNICIPIO XVII - ANNO 2011 (DEBITORE: KUEHNCRRISTOPH)</t>
  </si>
  <si>
    <t>6150003460</t>
  </si>
  <si>
    <t>12/08/2011</t>
  </si>
  <si>
    <t xml:space="preserve"> SANZIONE PECUNIARIA PER OPERE ABUSE EX ART.19 C.1 L.R. LAZIO 15/2008 - MUNICIPIO XVII - ANNO 2011 (DEBITORE: CASTALDOFRANCESCA)</t>
  </si>
  <si>
    <t>6150003461</t>
  </si>
  <si>
    <t xml:space="preserve"> SOCIETA' MA.GI.TEK S.R.L. VESAMENTO SANZIONE PECUNIARIA                ART.37 ART.3COMMA 1LETT.B)DPR N.380/2011 (RICHIESTARATEIZZAZIONE PROT. N.29642/2011 IMPORTI DOVUTI PRESENTAZIONE DIA IN SANATORIA E SANZIONE AMMINISTRATIVA OPERE GIÀ ESEGUITESENZA TITOLO ABILITATIVO IN VIALE DELLE PROVINCIE, 147 MUN.3 (DD. N.1320/5 DICEMBRE 2011</t>
  </si>
  <si>
    <t>6150003462</t>
  </si>
  <si>
    <t xml:space="preserve"> CONTRIBUTO PER CELIO-TEMPIO  DEL DIVO CLAUDIO: RESTAURO E CONSOLIDAMENTO - DM. B-3-5-349/29.9.05- B2.8.1</t>
  </si>
  <si>
    <t>6150003463</t>
  </si>
  <si>
    <t xml:space="preserve"> LEGGE 472/1999-MONITORAGGIO DIRETTRICI PENETRAZION</t>
  </si>
  <si>
    <t>6150003464</t>
  </si>
  <si>
    <t>001734</t>
  </si>
  <si>
    <t xml:space="preserve"> CONTRIBUTO REGIONE LAZIO PER COMPLETAMENTO ASILO NIDO VIA DEL SAGITTARIO - MUNICIPIO X - DD RL N.359 DEL 29.102013 -</t>
  </si>
  <si>
    <t>6150003465</t>
  </si>
  <si>
    <t xml:space="preserve"> UTENTE SIGNORA ANTONOVA ZHANNA SANZIONE PECUNARIA AI SENSI ART.37 ART3 COMMA 1 LETT.B)DPR 380/2001 RATEIZZAZIONE PROT.N.11096DEL 25/3/2013 SANZIONE AMMINISTRATIVA RELATIVA ALLA PRESENTAZIONE DIA IN SANATORIA PER OPERE GIÀ ESEGUITE SENZA TITOLOABITATIVO IN ROMA VIAA ENRICO STEVENSON 1B/3 MUN.2(EX 3)</t>
  </si>
  <si>
    <t>6150003466</t>
  </si>
  <si>
    <t xml:space="preserve"> CONTRIBUTO PER PROGETTAZIONE E REALIZZAZIONE INTERVENTI PREVISTI NEI CAMPI DIREZIONALI PIETRALATA, TIBURTINO, CENTOCELLE EQUADRARO IN ATTUAZIONE DEGLI STRUMENTI ESECUTIVI APPROVATI - PARCO CENTOCELLE A1.1.1.3 DM 26942/2007 - DM 830/2010 - INCENTIVOPROGETTAZIONE</t>
  </si>
  <si>
    <t>6150003467</t>
  </si>
  <si>
    <t xml:space="preserve"> CONTRIBUTO PER FORI IMPERIALI -PROGETTO IMPIANTO ILLUMINOTECNICO - B2.6.5- DM 123/2010</t>
  </si>
  <si>
    <t>6150003468</t>
  </si>
  <si>
    <t xml:space="preserve"> CONTRIBUTO PER REALIZZAZIONE MERCATO COPERTO VIA CAPASSO E RISTRUTTURAZIONE PIAZZA VISCONTI  DM 264/2011 - C2.4.11</t>
  </si>
  <si>
    <t>6150003469</t>
  </si>
  <si>
    <t xml:space="preserve"> CONTRIBUTO PER RISTRUTTUARZIONE E AMPLIAMENTO SALA TEATRO INDIA E RIQUALIFICAZIONE AREE ESTERNE LUNGOTEVERE PAPARESCHI - DM264/2011- C3.2.33</t>
  </si>
  <si>
    <t>6150003470</t>
  </si>
  <si>
    <t xml:space="preserve"> CONTRIBUTO REGIONE LAZIO DETERMINAZIONE N.B2897/28.7.07 PER INTERVENTO DI ADEGUAMENTO CARRABILE DEL SOVRAPPASSO IN VIACAMOCELLI SULLA FERROVIA ROMA PANTANO NEL COMUNE DI ROMA</t>
  </si>
  <si>
    <t>6150003471</t>
  </si>
  <si>
    <t xml:space="preserve"> ACCERTAMENTO CONTRIBUTO REGIONE LAZIO PER RIQUALIFICAZIONE DELL'AREA VERDE E REALIZZAZIONE PIAZZA IN LOCALITÀ ROMANINA TRA V.BARZILAI E V. BERENINI MUNICIPIO X - P.I. 2007/2009 ANNUALITÀ 2007 (D.D. REGIONE LAZIO B4316/22.10.2007)</t>
  </si>
  <si>
    <t>6150003472</t>
  </si>
  <si>
    <t xml:space="preserve"> CONTRIBUTO PER RIQUALIFICAZIONE E VALORIZZAZIONE AREA DELLA STAZIONE TIBURTINA - LATO OVEST OPERE DI INFRASTRUTTURAZIONE:DEMOLIZIONI E NUOVA REALIZZAZIONE VIABILITA' E PARCHEGGIO SOSTITUTIVO- DECR.DIRETT.N.30096/RU DEL 21.12.2007 E 6308 DEL19.6.08- D4.1.6.1.1- L. 396/90</t>
  </si>
  <si>
    <t>6150003473</t>
  </si>
  <si>
    <t xml:space="preserve"> CONTRIBUTO PER PROGETTO DI RECUPERO VEGETAZIONALE E DI FORESTAZIONE DELLA RETE ECOLOGICA (SISTEMA NATURALE ANIENE, AGUZZANO,TORRACCIA- SISTEMA NATURALE TEVERE NORD, TORRICELLA, FIDENE, PARCO DELLE SABINE - SISTEMA NATURALE PARCO LAURENTINO, DECIMA,MALAFEDE, TOR PAGNOTTA, CASAL GIUDEO,PARCO TOR DEI CENCI -  SISTEMA NATURALE PARCO VALLE DEI CASALI, PARCO DEL TRULLO, MONTE</t>
  </si>
  <si>
    <t>6150003474</t>
  </si>
  <si>
    <t xml:space="preserve"> CONTRIBUTO PER RESTAURO EX SCUDERIA E VACCHERIA DI VILLA SACCHETTI- MUNICIPIO XIX (PARCO URBANO DEL PINETO)-DECR.DIR.N.30096/RU DEL 21.12.07 E 6308 DEL 19.6.08</t>
  </si>
  <si>
    <t>6150003475</t>
  </si>
  <si>
    <t xml:space="preserve"> SOCIETA'SAN LORENZO SAS DI PALMERIO SANDRA &amp;CO VESAMENTO SANZIONE PECUNIARIA                                ART.37 ART.3COMMA1LETT.B)DPR N.380/2011 (RICHIESTA RATEIZZAZIONE PROT. N.31336/2011 IMPORTI DOVUTI PRESENTAZIONE DIA IN SANATORIA E SANZIONEAMMINISTRATIVA OPERE GIÀ ESEGUITE SENZA TITOLO ABILITATIVO IN VIA TIBURTIN 62,P.T-S1) MUN.3 (DD. N.1321/5 DICEMBRE 2011</t>
  </si>
  <si>
    <t>6150003478</t>
  </si>
  <si>
    <t>001435</t>
  </si>
  <si>
    <t xml:space="preserve"> APPROVAZIONE BANDO DI CONCORSO L. 717/1949 PER LA REALIZZAZIONE DI DUE OERE D'ARTE DA INSERIRE NEL PROGETTO ARCHITETTONICO DIAMPLIAMENTO DEL MACRO - COMPENSI COMMISSIONE AGGIUDICATRICE</t>
  </si>
  <si>
    <t>6150003479</t>
  </si>
  <si>
    <t xml:space="preserve"> CONTRIBUTO PER PROGETTAZ.E REALIZZAZ.DEGLI INTERVENTI PREVISTI NEI COMPRENSORI DIREZ.PIETRALATA TIBURTINO E CENTOCELLE-QUADR.IN ATTUAZ.STRUMENTI URBANISTICI APPROVATI (DI CUI EURO 30.000,00 MAGGIORE ACCERTAM. DESTINATO A UFF.PERIFERIE)-A1.1.1.1- DM 123/2010</t>
  </si>
  <si>
    <t>6150003480</t>
  </si>
  <si>
    <t xml:space="preserve"> CONTRIBUTO PER RIQUALIFICAZIONE DELL'AREA DI BORGHETTO - FLAMINIO - VILLA STROHL FERN E3.1.1.2 DECR.DIR. N.30096/RU DEL21.12.2007 E 6308/08</t>
  </si>
  <si>
    <t>6150003481</t>
  </si>
  <si>
    <t xml:space="preserve"> CONTRIBUTO PER REALIZZAZIONE DI UNA SEDE DELLA GALLERIA COMUNALE D'ARTE MODERNA NEL COMPLESSO DELL'EX BIRRA PERONI (B1.3.1)DECR.DIR. N.30096/RU DEL 21.12.07 E 6308/08</t>
  </si>
  <si>
    <t>6150003482</t>
  </si>
  <si>
    <t xml:space="preserve"> C1.1-34- CONTRIBUTO PER REALIZZAZIONE NUOVO SVINCOLO DEGLI OCEANI TRA VIA C.COLOMBO VIA DELL'OCEANO ATLANTICO VIA OCEANOPACIFICO - D1.4.11- POTERI SPECIALI- DECR.DIR. N.30096/2007 E 6308/08</t>
  </si>
  <si>
    <t>6150003483</t>
  </si>
  <si>
    <t xml:space="preserve"> CONTRIBUTO PER MUSEO CENTRALE MONTEMARTINI - INTERVENTI DI SISTEMAZIONE ALLESTIMENTO E RISTRUTTURAZIONE E3.1.7- DM123/17.3.2010</t>
  </si>
  <si>
    <t>6150003484</t>
  </si>
  <si>
    <t>001072</t>
  </si>
  <si>
    <t xml:space="preserve"> P.R.U.S.BASILIO OP. N. 2-REALIZZAZIONE ASSE VIARIO PARALLELO A VIA CASALE DI S. BASILIO-POTERI SPECIALI (IMP. 3100034713-34714)</t>
  </si>
  <si>
    <t>6150003485</t>
  </si>
  <si>
    <t xml:space="preserve"> CONTRIBUTO PER RESTAURO E RISTRUTTURAZIONE EDIFICI MONUMENTALI ALL'INTERNO DI VILLA TORLONIA - TEATRO DI VILLA TORLONIA -B3.1.1- DM 123/17.3.2010</t>
  </si>
  <si>
    <t>6150003486</t>
  </si>
  <si>
    <t xml:space="preserve"> CONTRIBUTO PER PROGETTAZIONE E REALIZZAZIONE DEGLI INTERVENTI PREVISTI NEI COMPRENSORI DIREZIONALI PIETRALATA TIBURTINO ECENTOCELLE - QUADR. IN ATTUAZIONE DEGLI STRUMENTI URBANISTICI APPROVATI - A1.1.1.1 -DM 123/2010</t>
  </si>
  <si>
    <t>6150003487</t>
  </si>
  <si>
    <t xml:space="preserve"> INGIUNZIONE DI PAGAMENTO SANZIONE PECUNIARIA AMM.VA E DEMILIZIONE CON RIPRISTINO STATO DEI LUOGHI IN CONSEGUENZA DELLAREALIZZAZIONE DEGLI INTERVENTI ABUSIVI  IN VIA LAMPEDUSA, 9 RUSCITTO ALESSANDRO (ART. 15 C. 5 L.R.LAZIO 15/2008). MUN. III (EX4)</t>
  </si>
  <si>
    <t>6150003488</t>
  </si>
  <si>
    <t xml:space="preserve">  INGIUNZIONE DI PAGAMENTO SANZIONE PECUNIARIA AMM.VA CONSEGUENTE ALLA REALIZZAZIONE DEGLI INTERVENTI ABUSIVI  IN VIALE CESCO BASEGGIO 62 - CAVALIERI CATERINA MARIA LORETA (ART. 19 C. 1 L.R.LAZIO 15/2008). MUN. III (EX 4)</t>
  </si>
  <si>
    <t>6150003489</t>
  </si>
  <si>
    <t xml:space="preserve"> CONTRIBUTO PER PROGETTAZIONE E REALIZZAZIONE RELATIVE AD INTERVENTI DI RIQUALIFICAZIONE AREE EDIFICI PUBBLICI DISMESSI OSOTTOUTILIZZATI AI FINI DELL'ART. 11 DELLA L. 396/1990 - MONTE CIOCCI - A2.5.1- DM 26942/2007</t>
  </si>
  <si>
    <t>6150003490</t>
  </si>
  <si>
    <t xml:space="preserve"> CONTRIBUTO REGIONE LAZIO PER FINANZIAMENTO PROGETTO 'UFFICIO PER LA SICUREZZA E SISTEMA INFORMATIVO' - ANNO 2010DETERMINAZIONE DIRETTORIALE N.4889 DEL 28.12.2009 COMUNICATA CON NOTA DEL 27.1.2010 PROT.6130 DIP.TO IST.LE REG.LAZIO CONFERMACONTRIBUTO LETTERA 28.1.2011 PROT.37748 DIREZ.REG.ENTI LOCALI-SICUREZZA REGIONE LAZIO</t>
  </si>
  <si>
    <t>6150003492</t>
  </si>
  <si>
    <t xml:space="preserve"> CONTRIBUTO PER COMPLETAMENTO RECUPERO BEATA VERGINE DEL CARMELO - DM 264/2011 - C3.1.52</t>
  </si>
  <si>
    <t>6150003493</t>
  </si>
  <si>
    <t xml:space="preserve"> CONTRIBUTO PER L. 396/90 RIQUALIFICAZIONE RECINZIONE CANCELLATA GIARDINI E RINNOVO AREA GIOCHI PIAZZA FORLANINI - DM 264/2011- C2.1.5</t>
  </si>
  <si>
    <t>6150003494</t>
  </si>
  <si>
    <t>18/08/2011</t>
  </si>
  <si>
    <t xml:space="preserve"> CONTRIBUTO PER PROGETTAZIONE E REALIZZAZIONE INTER</t>
  </si>
  <si>
    <t>6150003496</t>
  </si>
  <si>
    <t xml:space="preserve"> CONTRIBUTO PER RISTRUTTURAZIONE DEGLI EDIFICI MONUMENTALI E DELLE CATACOMBE ALL'INTERNO DI VILLA TORLONIA:TEATRO-DM.271/12.12.03- L.396/90- B3.1.1</t>
  </si>
  <si>
    <t>6150003497</t>
  </si>
  <si>
    <t xml:space="preserve"> CONTRIBUTO PER RIQUALIFICAZIONE AMBITO STRATEGICO MURA AURELIANE- VIALE GIOTTO C3.2.19- DM 123/2010</t>
  </si>
  <si>
    <t>6150003498</t>
  </si>
  <si>
    <t xml:space="preserve"> CONTRIBUTO PER C1.1-12 - COLLEGAMENTO DIRETTO DI VIA PRATI FISCALE CON V.OLIMPICA- COMPLETAMENTO -REALIZZAZIONE NUOVOCOLLEGAMENRTO TRA VIA DEI PRATI FISCALI E VIA OLIMPICA MEDIANTE COSTRUZIONE DI NUOVA INFRASTRUTTURA DI SVINCOLO TRA VIA PRATIFISCALI VIA SALARIA E VIA OLIMPICA - D1.4.4 - DM 26942/07 - POTERI SPECIALI</t>
  </si>
  <si>
    <t>6150003499</t>
  </si>
  <si>
    <t xml:space="preserve"> CONTRIBUTO PER REALIZZAZIONE MERCATO PERESTRELLO - DM 264/2011- C2.4.10</t>
  </si>
  <si>
    <t>6150003500</t>
  </si>
  <si>
    <t xml:space="preserve"> CONTRIBUTO PER COMPLETAMENTO VIABILITA' PIANO DI ZONA COLLE FIORITO DM 264/2011 - C3.2.34</t>
  </si>
  <si>
    <t>6150003501</t>
  </si>
  <si>
    <t xml:space="preserve"> CONTRIBUTO PER RESTAURO E RIPRISTINO AGIBILITA' SCUOLA GIANTURCO IN PALAZZO MELCHIORRI - B2-13 - DM 264/2011 - INCENTIVOPROGETTAZIONE</t>
  </si>
  <si>
    <t>6150003502</t>
  </si>
  <si>
    <t xml:space="preserve"> CONTRIBUTO PER RIQUALIFICAZIONE VIA SALARIA DAL GRA ALL'AREOPORTO DELL'URBE DM 264/2011- C3.2.37</t>
  </si>
  <si>
    <t>6150003503</t>
  </si>
  <si>
    <t xml:space="preserve"> CONTRIBUTO PER COMPLETAMENTO STRADA DI FONDOVALLE : COLLEGAMENTO DI VIA DEI DUE PONTI VIA MIGLIO VIA S.S. COSMA E DAMIANO EVIA GROTTA ROSSA DM 264/2011- C3.2.35</t>
  </si>
  <si>
    <t>6150003504</t>
  </si>
  <si>
    <t xml:space="preserve"> CONTRIBUTO PER RESTAURO E RIPRISTINO AGIBILITA' SCUOLA GIANTURCO IN PALAZZO MELCHIORRI - B2.13 - DM 263/2011- N.B.: IMPORTO DADESTINARE A FINANZIAM. INTERVENTO C3.1.40 (OP1110260001 - OP1116920001)- DM 264/2011</t>
  </si>
  <si>
    <t>6150003505</t>
  </si>
  <si>
    <t xml:space="preserve"> CONTRIBUTO PER LA REALIZZAZIONE VIABILITA' DI COLLEGAMENTO PIANO DI ZONA MONTE STALLONARA-PONTE GALERIA DM 264/2011 - C3.2.29</t>
  </si>
  <si>
    <t>6150003506</t>
  </si>
  <si>
    <t xml:space="preserve"> CONTRIBUTO PER REALIZZAZIONE MERCATO PERESTRELLO DM 264/2011 - C2.4.10</t>
  </si>
  <si>
    <t>6150003507</t>
  </si>
  <si>
    <t xml:space="preserve"> CONTRIBUTO PER REALIZZAZIONE DEL NUOVO CENTRO CONGRESSI EUR ED INTERVENTI CONNESSI F2.2.2.1 - DM 123/2010</t>
  </si>
  <si>
    <t>6150003508</t>
  </si>
  <si>
    <t xml:space="preserve"> CONTRIBUTO PER MESSA IN SICUREZZA IDRAULICA TOPONIMO CASTELVERDE- DM 264/2011 - C3.3.20</t>
  </si>
  <si>
    <t>6150003510</t>
  </si>
  <si>
    <t xml:space="preserve"> CONTRIBUTO PER REALIZZAZIONE CENTRO SPORTIVO PENOTTI A CASALOTTI - DM 264/2011- C2.4.8</t>
  </si>
  <si>
    <t>6150003511</t>
  </si>
  <si>
    <t xml:space="preserve"> CONTRIBUTO PER PROGETTO DI REALIZZAZIONE OPERE DI PROTEZIONE ARGINE TEVERE (DETERM.REGIONALE N.B9225 DEL 2/12/11) MUNICIPIO II</t>
  </si>
  <si>
    <t>6150003512</t>
  </si>
  <si>
    <t xml:space="preserve"> PESO MATERIALE FERROSO DERIVANTE DALLA VENDITA DI 31 VEICOLI ROTTAMATI</t>
  </si>
  <si>
    <t>6150003514</t>
  </si>
  <si>
    <t xml:space="preserve"> CONTRIBUTO PER MESSA IN SICUREZZA IDRAULICA TOPONIMO CASTELVERDE - DM 264/2011 - C3.3.20</t>
  </si>
  <si>
    <t>6150003515</t>
  </si>
  <si>
    <t xml:space="preserve"> CONTRIBUTO PER RISTRUTTURAZIONE DEGLI EDIFICI MONUMENTALI E DELLE CATACOMBE ALL'INTERNO DI VILLA TORLONIA-DM.271/12.12.03-L.396/90- B3.1.1 -  MAGGIORE ACCERTAMENTO</t>
  </si>
  <si>
    <t>6150003516</t>
  </si>
  <si>
    <t xml:space="preserve"> CONTRIBUTO "PARCO DI AGUZZANO:ACQUISIZIONE TRAMITE PERMUTA E RESTAURO DI UN CASALE"- C2.2- DM.252/24.11.2003-L.396/90</t>
  </si>
  <si>
    <t>6150003517</t>
  </si>
  <si>
    <t xml:space="preserve"> CONTRIBUTO PER PROGETTAZIONE ED ESPROPRIO CENTRO CULTURALE INTEGRATO CITTA' ALESSANDRINA- DM 271/12.12.03- E2.1.7- L.396/90</t>
  </si>
  <si>
    <t>6150003518</t>
  </si>
  <si>
    <t xml:space="preserve"> CONTRIBUTO PER "COLLEGAMENTO OLIMPICA-PINETA SACCHETTI:INDAGINI E PROGETTAZIONI- D1.26- DM 252/24.11.2003- L.396/90- MAGGIOREACCERTAMENTO ---</t>
  </si>
  <si>
    <t>6150003519</t>
  </si>
  <si>
    <t xml:space="preserve"> PROGRAMMA DI RECUPERO URBANO ART 11 - OP 8 PRIMAVALLE TORREVECCHIA - REALIZZ.MERCATO COMUNALE</t>
  </si>
  <si>
    <t>6150003520</t>
  </si>
  <si>
    <t>E.4.02.01.02.001.0PNS</t>
  </si>
  <si>
    <t xml:space="preserve"> PROGRAMMA ANNUALE DI ATTUAZIONE 2002 DEL PIANO NAZIONALE DELLA SICUREZZA STRADALE 'INTERVENTI SPERIMENTALI PER LA SICUREZZASTRADALE' - DGR 116/2005, CONVENZIONE CON LA REGIONE LAZIO DEL 27.01.2012 - D.D. N.311/12</t>
  </si>
  <si>
    <t>6150003521</t>
  </si>
  <si>
    <t>29/03/2012</t>
  </si>
  <si>
    <t xml:space="preserve"> PROGRAMMA ANNUALE DI ATTUAZIONE 2002 DEL PIANO NAZIONALE DELLA SICUREZZA STRADALE 'INTERVENTI SPERIMENTALI PER LA SICUREZZASTRADALE' - DGR 116/2005, CONVENZIONE CON LA REGIONE LAZIO DEL 27.01.2012 -</t>
  </si>
  <si>
    <t>6150003522</t>
  </si>
  <si>
    <t>UAB</t>
  </si>
  <si>
    <t>0000057794</t>
  </si>
  <si>
    <t xml:space="preserve">INPS   </t>
  </si>
  <si>
    <t xml:space="preserve"> HOME CARE PREMIUM 2014-PROGETTI INNOVATIVI E SPERIMENTALI DI ASSISTENZA DOMICILIARE IN FAVORE DI UTENTI DELL'INPS- GESTIONEDIPENDENTI PUBBLICI NON AUTOSUFFICIENTI. - MUNICIPIO RM 15-</t>
  </si>
  <si>
    <t>6150003523</t>
  </si>
  <si>
    <t xml:space="preserve"> CONTRIBUTO PER COMPLETAMENTO RECUPERO BEATA VERGINE DEL CARMELO DM 264/2011 - C3.1.52</t>
  </si>
  <si>
    <t>6150003524</t>
  </si>
  <si>
    <t xml:space="preserve"> CONTRIBUTO PER L. 396/90 RIQUALIFICAZIONE RECINZIONE CANCELLATA GIARDINI E RINNOVO AREA GIOCHI PIAZZA FORLANINI DM 264/2011 -C2.1.5</t>
  </si>
  <si>
    <t>6150003525</t>
  </si>
  <si>
    <t xml:space="preserve"> CONTRIBUTO PER REALIZZAZIONE SECONDO LOTTO CANILE COMUNALE DELLA MURATELLA - DM 264/2011 C3.1.46</t>
  </si>
  <si>
    <t>6150003526</t>
  </si>
  <si>
    <t xml:space="preserve"> CONTRIBUTO PER BARRIERE ANTIRUMORE TANGENZIALE EST TRATTO VIA PRATO DELLA SIGNORA - DM 264/2011 - C3.2.39</t>
  </si>
  <si>
    <t>6150003527</t>
  </si>
  <si>
    <t xml:space="preserve"> CONTRIBUTO PER RIQUALIFICAZIONE DELLA VILLA STROHLFERN E SVILUPPO COMPATIBILE DEL LICEO CHATEAUBRIAND - ACCORDO DI PROGRAMMATRA ENTE ROMA CAPITALE REGIONE LAZIO E MINISTERO PER I BENI E LE ATTIVITA' CULTURALI - DM 264/2011 - G1.1.1</t>
  </si>
  <si>
    <t>6150003528</t>
  </si>
  <si>
    <t>ROI</t>
  </si>
  <si>
    <t xml:space="preserve"> CONTRIBUTO REGIONE LAZIO L.R.4/2006 PER PROGETTO DI SPERIMENTAZIONE MECCANISMI DI COINVOLGIMENTO DEI CITTADINI IN DECISIONIECONOMICHE, FINANZIARIE E DI BILANCIO - MUNICIPIO ROMA XVII (D.D. REGIONALE N.C2538 DEL 28/9/09)</t>
  </si>
  <si>
    <t>6150003530</t>
  </si>
  <si>
    <t xml:space="preserve"> CONTRIBUTO DEL MINISTERO DELLE INFRASTRUTTURE E TRASPORTI PER LA REALIZZAZIONE DELL'INTERVENTO PER IL MONITORAGGIO DELLEDIRETTRICI DI PENETRAZIONE URBANA DEI PRINCIPALI ITINERARI URBANI DI SCORRIMENTO DELLA RETE INTRA-GRA DI ROMA CAPITALE -INTERVENTO MP3 - DECRETO INTERMINISTERIALE N.22 DEL 22/01/2013; DELB.G.C. N.444/20.12.2013</t>
  </si>
  <si>
    <t>6150003551</t>
  </si>
  <si>
    <t>DPP</t>
  </si>
  <si>
    <t xml:space="preserve">  VERSAMENTO PROVENTI BOLLI VIRTUALI CERTIFICAZIONI ANAGRAFICHE ANNO 2015 MUN.3</t>
  </si>
  <si>
    <t>6150003568</t>
  </si>
  <si>
    <t>04/05/2015</t>
  </si>
  <si>
    <t xml:space="preserve">  L15400000795 - LISTA CARICO COSAP PERMANENTE ANNO 2015 MUN. 7</t>
  </si>
  <si>
    <t>6150003598</t>
  </si>
  <si>
    <t xml:space="preserve">  L15400000644- LISTA CARICO CANONE INIZIATIVE PUBBLICITARIE ANNO 2015 MUN. 7</t>
  </si>
  <si>
    <t>6150003679</t>
  </si>
  <si>
    <t xml:space="preserve">  LISTA DI CARICO N. L1500000740 COSAP OSP ANNO 2015 MUN.2 (EX2-EX3) ENTRATE EXTRATRIBUTARIE DERIVANTI DA COSAP ALLA LUCE DI QUANTO DISPOSTO DAL D. LGS.VO 118/2011.  </t>
  </si>
  <si>
    <t>6150003680</t>
  </si>
  <si>
    <t xml:space="preserve">  ACCERTAMENTO ENTRATE EXTRATRIBUTARIE DERIVANTI DA COSAP ALLA LUCE DI QUANTO DISPOSTO DAL D. LGS.VO 118/2011. APPROVAZIONE E ACCERTRAMENTO LISTE DI CARICO NN. L1500000891 COSAP (PASSI CARRABILI) ANNO 2015 MUN.2(EX2-EX3)</t>
  </si>
  <si>
    <t>6150003828</t>
  </si>
  <si>
    <t>13/05/2015</t>
  </si>
  <si>
    <t xml:space="preserve">  PASSARETTI GIAMPIETRO-RECUPERO SOMMA (RITARDI E PERMESSI)- N. 140 ORE</t>
  </si>
  <si>
    <t>6150003842</t>
  </si>
  <si>
    <t>07/05/2015</t>
  </si>
  <si>
    <t xml:space="preserve">  RECUPERO INCENTIVO ART. 92 DLGS 163/06 - OP1004390001/OP1012820001 (RICHIESTA VARIAZ.BIL.N.2015001538) (SLT201100538/2/3)</t>
  </si>
  <si>
    <t>6150003861</t>
  </si>
  <si>
    <t>004987</t>
  </si>
  <si>
    <t xml:space="preserve">  ACCERTAMENTO A CARICO DELLA PROVINCIA DI ROMA PER LE QUOTE DA RIMBORSARE E INTERESSI DOVUTI IMPOSTA ICIAP 1992, A FAVORE DI N.1 NOMINATIVI SIG.MASSANO MARIO</t>
  </si>
  <si>
    <t>6150003939</t>
  </si>
  <si>
    <t xml:space="preserve">  LAVORI DI SOMMA URGENZA (RICONOSCIMENTO DEBITO FUORI BILANCIO) PRESSO I.C. POSEIDONE DI VIA POSEIDONE 66 - OP 1409360001 - OP1412770001 RECUPERO QUOTA AUTORITÀ DI VIGILANZA ORA ANAC</t>
  </si>
  <si>
    <t>6150003940</t>
  </si>
  <si>
    <t xml:space="preserve">  LAVORI DI SOMMA URGENZA (RICONOSCIMENTO DEBITO FUORI BILANCIO) PRESSO I.C. VILLAGGIO PRENESTINO  DI VIA FOSSO DELL'OSA - OP 1409370001 - OP1412740001 RECUPERO QUOTA AUTORITÀ DI VIGILANZA ORA ANAC</t>
  </si>
  <si>
    <t>6150003941</t>
  </si>
  <si>
    <t xml:space="preserve">  LAVORI DI SOMMA URGENZA (RICONOSCIMENTO DEBITO FUORI BILANCIO) RELATIVI AI MANTI STRADALI MUNICIPALI AMMALORATI DALLE RECENTI E INSISTENTI PIOGGE GEN. FEB. 2015 - OP 1409340001 - OP1412270001 RECUPERO QUOTA AUTORITÀ DI VIGILANZA ORA ANAC</t>
  </si>
  <si>
    <t>6150003942</t>
  </si>
  <si>
    <t xml:space="preserve">  LAVORI DI SOMMA URGENZA (RICONOSCIMENTO DEBITO FUORI BILANCIO) RELATIVI AL RIFACIMENTO DELLE STRADE DEL QUADRANTE LA RUSTICA ( VIA NOALE E STRADE LIMITROFE - OP 1409350001 - OP14122770001 RECUPERO QUOTA AUTORITÀ DI VIGILANZA ORA ANAC</t>
  </si>
  <si>
    <t>6150003943</t>
  </si>
  <si>
    <t xml:space="preserve">  LAVORI DI MESSA IN SICUREZZA DELLA SCUOLA MATERNA DI VIA DELL'ARCHEOLOGIA  - OP 1410340001 - OP1411033000101 RECUPERO QUOTA AUTORITÀ DI VIGILANZA ORA ANAC</t>
  </si>
  <si>
    <t>6150003945</t>
  </si>
  <si>
    <t xml:space="preserve">  LAVORI DI MESSA IN SICUREZZA DELLA SCUOLA ELEMENTARE CALIPARI DI VIA ERCOLE MARELLI  - OP 1410580001 - OP1410550001 RECUPERO QUOTA AUTORITÀ DI VIGILANZA ORA ANAC</t>
  </si>
  <si>
    <t>6150004068</t>
  </si>
  <si>
    <t xml:space="preserve">  LAVORI DI ADEGUAMENTO NORMATIVO E SICUREZZA DELLA SCUOLA MEDIA  ENRICO MEDI IN VIA ACQUARONI 65 MUNICIPIO ROMA VI DELLE TORRI RECUPERO INCENTIVO EX ART. 92 DEL D.LGSL 163/06 </t>
  </si>
  <si>
    <t>6150004102</t>
  </si>
  <si>
    <t>15/05/2015</t>
  </si>
  <si>
    <t>E.2.01.01.02.007.0115</t>
  </si>
  <si>
    <t xml:space="preserve">  CONTRIBUTO DELLA CAMERA DI COMMERCIO DI ROMA PER LA REALIZZAZIONE DELLA "NOTTE DEI MUSEI" 16 MAGGIO 2015 - DELIBERAZIONE DELLA GIUNTA CAMERALE DEL 04.05.2015 - PROT. 155015/06.05.2015 - PROT. ASSESSORATO POLITICHE CULTURALI 15574/06.05.2015</t>
  </si>
  <si>
    <t>6150004103</t>
  </si>
  <si>
    <t>14/05/2015</t>
  </si>
  <si>
    <t xml:space="preserve">  L1500000902 ANNO 2015 COSAP PERMANENTE -PASSI CARRABILI- MUNICIPIO 3</t>
  </si>
  <si>
    <t>6150004104</t>
  </si>
  <si>
    <t>19/05/2015</t>
  </si>
  <si>
    <t xml:space="preserve">  L1500000751 ANNO 2015 COSAP OSP MUN.3</t>
  </si>
  <si>
    <t>6150004105</t>
  </si>
  <si>
    <t xml:space="preserve">  L1500000600 ANNO 2015 CANONE INIZIATIVE PUBBLICITARIE (CIP) MUNICIPIO 3</t>
  </si>
  <si>
    <t>6150004126</t>
  </si>
  <si>
    <t>000545</t>
  </si>
  <si>
    <t>24/03/2015</t>
  </si>
  <si>
    <t xml:space="preserve">  REGOLARIZZAZIONE SUGLI STIPENDI DI MARZO DELLE ANTICIPAZIONI DI CASSA SU SALARIO ACCESSORIO GIA' MATURATO DEI MESI DI FEBBRAIO/MARZO 2015</t>
  </si>
  <si>
    <t>6150004178</t>
  </si>
  <si>
    <t xml:space="preserve">  RECUPERO INCENTIVO ART. 92 DLGS 163/06 - OP1113560001</t>
  </si>
  <si>
    <t>6150004255</t>
  </si>
  <si>
    <t>29/05/2015</t>
  </si>
  <si>
    <t xml:space="preserve">  ROSSI MAURIZIO- RECUPERO IND. SPECIFICHE RESPONSABILITA'-APRILE 2015</t>
  </si>
  <si>
    <t>6150004312</t>
  </si>
  <si>
    <t xml:space="preserve">  PROVENTI DELL'UNITÀ MERCATO INGROSSO FIORI E PIANTE ORNAMENTALI - ANNO 2015 -DIPARTIMENTO SVILUPPO ECONOMICO E ATTIVITA' PRODUTTIVE FORMAZIONE LAVORO -</t>
  </si>
  <si>
    <t>6150004324</t>
  </si>
  <si>
    <t xml:space="preserve">  RIMBORSO ALLA GESTIONE ORDINARIA DI ROMA CAPITALE A SEGUITO PAGAMENTO PPT ESEGUITO DAL TESORIERE A FAVORE DEL SIG. FRANCO SILVI (VEDI IMPEGNO 3150023743)</t>
  </si>
  <si>
    <t>6150004326</t>
  </si>
  <si>
    <t>04/06/2015</t>
  </si>
  <si>
    <t xml:space="preserve">  LISTA DI CARICO CIP N. L1500000585 - ANNO 2015- MUN. ROMA I CENTRO (EX ROMA I CENTRO STORICO E EX  XVII)</t>
  </si>
  <si>
    <t>6150004334</t>
  </si>
  <si>
    <t>001719</t>
  </si>
  <si>
    <t xml:space="preserve">  LISTA  DI CARICO N. L1500000736 COSAP OSP - ANNO 2015 -  MUN. I (EX1 EX 17)</t>
  </si>
  <si>
    <t xml:space="preserve">  APPROVAZIONE RUOLO II EMISSIONE 2017 - MUN.I EX XVII NN.3045-3148-16535-15157(RM)-4023-2189-4268-5757-4174-15152(RM)- 3047-16534-15156(RM)-4022-5756-2673-3527-2456-1295-16533-4546- 12690-4161-1782-15155(RM)-9684-2955-2997-5628-6093-3528-2457- 1296-4175-16537-4547-12691-4162-1783-15158(RM)-9685-5807-2956 (COD.TRIB.8592 COSAP PERMANENTE) </t>
  </si>
  <si>
    <t>6150004341</t>
  </si>
  <si>
    <t>26/01/2015</t>
  </si>
  <si>
    <t>E.4.02.01.01.001.1CVU</t>
  </si>
  <si>
    <t xml:space="preserve">CONTIBUTO CONTRATTO DI VALORIZZAZIONE URBANA (PIANO NAZIONALE PER LE CITTA') ART. 12 D.L.22.6,2012 </t>
  </si>
  <si>
    <t xml:space="preserve">  CONTRIBUTO PER LA REALIZZAZIONE DI 6 OPERE PUBBLICHE DEL CONTRATTO DI VALORIZZAZIONE URBANA DELLO SDO PIETRALATA (OP2015 231-232-233-234-235-236)- CONVENZIONE DEL 13/1/2015 (D.M. N. 620 DEL 28/1/2015)</t>
  </si>
  <si>
    <t>6150004343</t>
  </si>
  <si>
    <t>E.4.02.01.01.001.3CVU</t>
  </si>
  <si>
    <t xml:space="preserve">CONTRIBUTO CONTRATTO DI VALORIZZAZIONE  URBANA (PIANO NAZIONALE PER LE CITTA') ART. 12 D.L. 22.6.2012 </t>
  </si>
  <si>
    <t>6150004379</t>
  </si>
  <si>
    <t>001001</t>
  </si>
  <si>
    <t>28/05/2015</t>
  </si>
  <si>
    <t>0000080753</t>
  </si>
  <si>
    <t xml:space="preserve">ASS. CULTURALE RADILU   </t>
  </si>
  <si>
    <t xml:space="preserve">  AUTORIZZAZIONE ALL'USO DEI LOCALI SCOLASTICI AL DI FUORI ORARIO SCOLASTICO ALLA SSSOC. RADILU' NELLA SCUOLA INFANZIA BESSO -MUN 14</t>
  </si>
  <si>
    <t>6150004384</t>
  </si>
  <si>
    <t xml:space="preserve">  QUOTA REFEZIONE ANNI PREC. COD. 9809  EMISSIONE 1 RUOLO 2015(APPROV.RUOLI 3775-3040-9355-1671-2859)</t>
  </si>
  <si>
    <t>6150004385</t>
  </si>
  <si>
    <t xml:space="preserve">  INTERESSI COD. 1C13/9810 1^ EM. RUOLO 2015(APPROV.RUOLI 3775-3040-9355-1671-2859/2015))</t>
  </si>
  <si>
    <t>6150004386</t>
  </si>
  <si>
    <t xml:space="preserve">  SPESE NOTIFICHE COD 1D13 1^ EM. RUOLO 2015(APPROV.RUOLI 3775-3040-9355-1671-2859/2015)</t>
  </si>
  <si>
    <t>6150004387</t>
  </si>
  <si>
    <t xml:space="preserve">  RETTE ASILO NIDO ARR. COD.9258  - 1^ EM. RUOLO 2015(APPROV.RUOLI 9354/2015)</t>
  </si>
  <si>
    <t>6150004388</t>
  </si>
  <si>
    <t xml:space="preserve">  INTERESSI COD. 1C13/9260 EM. 1 RUOLO 2015(APPROV.RUOLI 9354/2015))</t>
  </si>
  <si>
    <t>6150004389</t>
  </si>
  <si>
    <t xml:space="preserve">  SPESE NOTIFICA COD. 1D13 1^ EM. RUOLO 2015(APPROV.RUOLI 9354/2015)</t>
  </si>
  <si>
    <t>6150004390</t>
  </si>
  <si>
    <t xml:space="preserve">  QUOTA TRASPORTO SCOLASTICO ARRETRATI COD.9813 - 1^ EM. RUOLO 2015(APPROV.RUOLI 9356/2015)</t>
  </si>
  <si>
    <t>6150004391</t>
  </si>
  <si>
    <t xml:space="preserve">  INTERESSI COD.1C13/9814 1^ EM. RUOLO 2015(APPROV.RUOLI 9356/2015))</t>
  </si>
  <si>
    <t>6150004392</t>
  </si>
  <si>
    <t xml:space="preserve">  SPESE NOTIFICA COD. 1D13 1^ EM. RUOLO 2015(APPROV.RUOLI 9356/2015)</t>
  </si>
  <si>
    <t>6150004393</t>
  </si>
  <si>
    <t>1CS</t>
  </si>
  <si>
    <t xml:space="preserve">CITTA' SANA ED ALTRI INTERVENTI SOCIALI </t>
  </si>
  <si>
    <t xml:space="preserve">  RECUPERO SOMMA DALLA GESTIONE COMMISSARIALE - A SEGUITO ERRONEO PAGAMENTO (MANDATO N. 47814/2015) ESEGUITO IN GESTIONE ORDINARIA - VEDI IMPEGNO COMM. N. 3150037410</t>
  </si>
  <si>
    <t>6150004412</t>
  </si>
  <si>
    <t xml:space="preserve">  COSAP PERM ARRETRATI COD.8592 (APPROVAZIONE RUOLI 1^EM.2015 N.2860-9357/2015)</t>
  </si>
  <si>
    <t>6150004413</t>
  </si>
  <si>
    <t xml:space="preserve">  INTERESSI COSAP PERM. COD.1I52/8594 (APPROVAZIONE RUOLI 1^EM.2015 N.2860-9357/2015)</t>
  </si>
  <si>
    <t>6150004414</t>
  </si>
  <si>
    <t xml:space="preserve">  SANZIONI COSAP PERM. COD.8596 (APPROVAZIONE RUOLI 1^EM.2015 N.2860-9357/2015)</t>
  </si>
  <si>
    <t>6150004415</t>
  </si>
  <si>
    <t xml:space="preserve">  SPESE NOTIFICA COD.1I51 COSAP PERM.( APPROVAZIONE RUOLI 1^EM.2015 N.2860-9357/2015)</t>
  </si>
  <si>
    <t>6150004416</t>
  </si>
  <si>
    <t xml:space="preserve">  COSAP TEMP. ARRETRATO COD. 8587 ( APPROVAZIONE RUOLI 1^EM.2015 N.2381-2861-9359-2101/2015)</t>
  </si>
  <si>
    <t>6150004417</t>
  </si>
  <si>
    <t xml:space="preserve">  INTERESSI COSAP TEMP. COD. 1I50/8589 ( APPROVAZIONE RUOLI 1^EM.2015 N.2381-2861-9359-2101/2015)</t>
  </si>
  <si>
    <t>6150004418</t>
  </si>
  <si>
    <t xml:space="preserve">  SPESE NOTIFICA COSAP TEMP.COD.1I49 ( APPROVAZIONE RUOLI 1^EM.2015 N.2381-2861-9359-2101/2015)</t>
  </si>
  <si>
    <t>6150004419</t>
  </si>
  <si>
    <t xml:space="preserve">  SANZIONI COSAP TEMP.COD.8591 ( APPROVAZIONE RUOLI 1^EM.2015 N.2381-2861-9359-2101/2015)</t>
  </si>
  <si>
    <t>6150004420</t>
  </si>
  <si>
    <t xml:space="preserve">  CIP ARRETRATI COD.1B87  APPROVAZIONE RUOLI 1^EM.2015 N.9358/2015)</t>
  </si>
  <si>
    <t>6150004421</t>
  </si>
  <si>
    <t xml:space="preserve">  INTERESSI CIP COD 1B88/1R34 (APPROVAZIONE RUOLI 1^EM.2015 N.9358/2015)</t>
  </si>
  <si>
    <t>6150004422</t>
  </si>
  <si>
    <t xml:space="preserve">  SPESE NOTIFICA  CIP COD.1R33 (APPROVAZIONE RUOLI 1^EM.2015 N.9358/2015)</t>
  </si>
  <si>
    <t>6150004423</t>
  </si>
  <si>
    <t xml:space="preserve">  SANZIONI CIP COD.1B89 (APPROVAZIONE RUOLI 1^EM.2015 N.9358/2015)</t>
  </si>
  <si>
    <t>6150004466</t>
  </si>
  <si>
    <t xml:space="preserve">  SIMOG- RESTAURO FONTANA DEL QUIRINALE</t>
  </si>
  <si>
    <t>6150004467</t>
  </si>
  <si>
    <t>6150004473</t>
  </si>
  <si>
    <t>0000084488</t>
  </si>
  <si>
    <t xml:space="preserve">COMUNE' DI ARTENA   </t>
  </si>
  <si>
    <t xml:space="preserve">  RIMBORSO PER COMPETENZE ANTICIPATE A PERSONALE CAPITOLINO COMANDATO PRESSO ALTRI ENTI- ANNO 2015 </t>
  </si>
  <si>
    <t>6150004474</t>
  </si>
  <si>
    <t>0000021816</t>
  </si>
  <si>
    <t xml:space="preserve">COMUNE DI RIETI   </t>
  </si>
  <si>
    <t>6150004483</t>
  </si>
  <si>
    <t xml:space="preserve">  RECUPERO INCENTIVO ART. 92 DLGS 163/06 - (LT201100063) OP1009650001/OP100966001 (NT VARIAZ.BILANCIO CM18581/16.3.2015)</t>
  </si>
  <si>
    <t>6150004490</t>
  </si>
  <si>
    <t xml:space="preserve">  REGOLARIZZAZIONE ANTICIPAZIONE DI CASSA-PERIODO: APRILE 2015</t>
  </si>
  <si>
    <t>6150004504</t>
  </si>
  <si>
    <t>2TP</t>
  </si>
  <si>
    <t xml:space="preserve">TRASPORTI PUBBLICI LOCALI SU FERRO E SERVIZI CONNESSI </t>
  </si>
  <si>
    <t xml:space="preserve">  INTROITO PER AGGIORNAMENTO INTERESSI LEGALI DALL'1/01/2010 AL 05/02/2015 A SEGUITO DELLA SENTENZA CORTE DI CASSAZIONE N.14772/'12 DOVUTI DAI SIGG.RI PIETRO SCIASCIA, ANDREA SCIASCIA E LINARI MARIA GRAZIA IN QUALITÀ DI EREDI DELL'ARCH. GIULIO SCIASCIA COMPONENTE COMMISSIONE DI COLLAUDO STATICO DELLE OPERE RELATIVE AL TRATTO DELLA METROPOLITANA LINEA A TRA OTTAVIANO E BATTISTINI</t>
  </si>
  <si>
    <t>6150004530</t>
  </si>
  <si>
    <t>11/06/2015</t>
  </si>
  <si>
    <t xml:space="preserve">  ACCERTAMENTO IN BILANCIO DEI RUOLI DI RISCOSSIONE - I SEMESTRE 2015</t>
  </si>
  <si>
    <t>6150004575</t>
  </si>
  <si>
    <t>03/06/2015</t>
  </si>
  <si>
    <t xml:space="preserve">  LISTA DI CARICO MERCATI 2015</t>
  </si>
  <si>
    <t>29/11/2017</t>
  </si>
  <si>
    <t xml:space="preserve">  II RUOLO COATTIVO 2017</t>
  </si>
  <si>
    <t>6150004578</t>
  </si>
  <si>
    <t xml:space="preserve">  INTERVENTO A SALVAGUARDIA PUBBLICA INCOLUMITÀ E TUTELA BENI MONUMENTALI ATTRAVERSO MESSA IN SICUREZZA DELLE STRUTTURE MURA DI ROMA IN CORRISPONDENZA DELLA TORRE L31 IN PIAZZALE ARDEATINO E DEL TRATTO B22-B23 PROSPICIENTE EDIFICIO IN VIA SICILIA 194 - RICONOSCIMENTO LEGITTIMITÀ DEBITO FUORI BILANCIO - CONTRIBUTO AUTORITA' VIGILANZA LL.PP. -</t>
  </si>
  <si>
    <t>6150004662</t>
  </si>
  <si>
    <t>000801</t>
  </si>
  <si>
    <t xml:space="preserve">  TRASPORTO SCOLASTICO SOMMA ISCRITTA A RUOLO ANNO 2009 COD. 9813</t>
  </si>
  <si>
    <t>6150004663</t>
  </si>
  <si>
    <t xml:space="preserve">  TRASPORTO SCOLASTICO SOMMA ISCRITTA A RUOLO ANNO 2010 COD. 9813</t>
  </si>
  <si>
    <t>6150004664</t>
  </si>
  <si>
    <t xml:space="preserve">  TRASPORTO SCOLASTICO SOMMA ISCRITTA A RUOLO ANNO 2011 COD. 9813</t>
  </si>
  <si>
    <t>6150004665</t>
  </si>
  <si>
    <t xml:space="preserve">  TRASPORTO SCOLASTICO SOMMA ISCRITTA A RUOLO ANNO 2012 COD. 9813</t>
  </si>
  <si>
    <t>6150004666</t>
  </si>
  <si>
    <t xml:space="preserve">  TRASPORTO SCOLASTICO SOMMA ISCRITTA A RUOLO ANNO 2013 COD. 9813</t>
  </si>
  <si>
    <t>6150004667</t>
  </si>
  <si>
    <t xml:space="preserve">  TRASPORTO SCOLASTICO INTER. RITARDATO PAGAMENTO 2009 COD. 9814</t>
  </si>
  <si>
    <t>6150004668</t>
  </si>
  <si>
    <t xml:space="preserve">  TRASPORTO SCOLASTICO INTER. RITARDATO PAGAMENTO 2010 COD. 9814</t>
  </si>
  <si>
    <t>6150004669</t>
  </si>
  <si>
    <t xml:space="preserve">  TRASPORTO SCOLASTICO INTER. RITARDATO PAGAMENTO 2011 COD. 9814</t>
  </si>
  <si>
    <t>6150004670</t>
  </si>
  <si>
    <t xml:space="preserve">  TRASPORTO SCOLASTICO INTER. RITARDATO PAGAMENTO 2012 COD. 9814</t>
  </si>
  <si>
    <t>6150004671</t>
  </si>
  <si>
    <t xml:space="preserve">  TRASPORTO SCOLASTICO INTER. RITARDATO PAGAMENTO 2013 COD. 9814</t>
  </si>
  <si>
    <t>6150004672</t>
  </si>
  <si>
    <t xml:space="preserve">  TRASPORTO SCOLASTICO INTERESSI ISCRIZIONE RUOLO 2009 COD. 1C13</t>
  </si>
  <si>
    <t>6150004673</t>
  </si>
  <si>
    <t xml:space="preserve">  TRASPORTO SCOLASTICO INTERESSI ISCRIZIONE RUOLO 2010 COD. 1C13</t>
  </si>
  <si>
    <t>6150004674</t>
  </si>
  <si>
    <t xml:space="preserve">  TRASPORTO SCOLASTICO INTERESSI ISCRIZIONE RUOLO 2011 COD. 1C13</t>
  </si>
  <si>
    <t>6150004675</t>
  </si>
  <si>
    <t xml:space="preserve">  TRASPORTO SCOLASTICO INTERESSI ISCRIZIONE RUOLO 2012 COD. 1C13</t>
  </si>
  <si>
    <t>6150004676</t>
  </si>
  <si>
    <t xml:space="preserve">  TRASPORTO SCOLASTICO INTERESSI ISCRIZIONE RUOLO 2013 COD. 1C13</t>
  </si>
  <si>
    <t>6150004677</t>
  </si>
  <si>
    <t xml:space="preserve">  TRASPORTO SCOLASTICO SPESE DI NOTIFICA 2009 COD. 1D13</t>
  </si>
  <si>
    <t>6150004678</t>
  </si>
  <si>
    <t xml:space="preserve">  TRASPORTO SCOLASTICO SPESE DI NOTIFICA 2010 COD. 1D13</t>
  </si>
  <si>
    <t>6150004679</t>
  </si>
  <si>
    <t xml:space="preserve">  TRASPORTO SCOLASTICO SPESE DI NOTIFICA 2011 COD. 1D13</t>
  </si>
  <si>
    <t>6150004680</t>
  </si>
  <si>
    <t xml:space="preserve">  TRASPORTO SCOLASTICO SPESE DI NOTIFICA 2012 COD. 1D13</t>
  </si>
  <si>
    <t>6150004681</t>
  </si>
  <si>
    <t xml:space="preserve">  TRASPORTO SCOLASTICO SPESE DI NOTIFICA 2013 COD. 1D13</t>
  </si>
  <si>
    <t>6150004731</t>
  </si>
  <si>
    <t>27/05/2015</t>
  </si>
  <si>
    <t xml:space="preserve">  RECUPERO SU INCENTIVO</t>
  </si>
  <si>
    <t>6150004734</t>
  </si>
  <si>
    <t xml:space="preserve">  SOMMA ISCRITTA A RUOLO 2011 COD. 9100</t>
  </si>
  <si>
    <t>6150004735</t>
  </si>
  <si>
    <t xml:space="preserve">  SOMMA ISCRITTA A RUOLO 2012 COD. 9100</t>
  </si>
  <si>
    <t>6150004736</t>
  </si>
  <si>
    <t xml:space="preserve">  SOMMA ISCRITTA A RUOLO 2013 COD. 9100</t>
  </si>
  <si>
    <t>6150004737</t>
  </si>
  <si>
    <t xml:space="preserve">  SOMMA ISCRITTA A RUOLO 2012 COD. 1N61</t>
  </si>
  <si>
    <t>6150004738</t>
  </si>
  <si>
    <t xml:space="preserve">  SOMMA ISCRITTA A RUOLO 2013 COD. 1N61</t>
  </si>
  <si>
    <t>6150004739</t>
  </si>
  <si>
    <t xml:space="preserve">  INT. ISCRIZIONE RUOLO 2011 COD. 1C13</t>
  </si>
  <si>
    <t>6150004740</t>
  </si>
  <si>
    <t xml:space="preserve">  INT. ISCRIZIONE RUOLO 2012 COD. 1C13</t>
  </si>
  <si>
    <t>6150004741</t>
  </si>
  <si>
    <t xml:space="preserve">  INT. ISCRIZIONE RUOLO 2013 COD. 1C13</t>
  </si>
  <si>
    <t>6150004742</t>
  </si>
  <si>
    <t>6150004743</t>
  </si>
  <si>
    <t xml:space="preserve">  SPESE DI NOTIFICA 2011 COD. 1D13</t>
  </si>
  <si>
    <t>6150004744</t>
  </si>
  <si>
    <t xml:space="preserve">  SPESE DI NOTIFICA 2012 COD. 1D13</t>
  </si>
  <si>
    <t>6150004745</t>
  </si>
  <si>
    <t xml:space="preserve">  SPESE DI NOTIFICA 2013 COD. 1D13</t>
  </si>
  <si>
    <t>6150004746</t>
  </si>
  <si>
    <t>6150004747</t>
  </si>
  <si>
    <t xml:space="preserve">  INTER. SU QUOTE NIDO 2011 COD. 9260</t>
  </si>
  <si>
    <t>6150004748</t>
  </si>
  <si>
    <t xml:space="preserve">  INTER. SU QUOTE NIDO 2012 COD. 9260</t>
  </si>
  <si>
    <t>6150004749</t>
  </si>
  <si>
    <t xml:space="preserve">  INTER. SU QUOTE NIDO 2013 COD. 9260</t>
  </si>
  <si>
    <t>6150004750</t>
  </si>
  <si>
    <t xml:space="preserve">  INTER. SU QUOTE NIDO 2013 COD. 9258</t>
  </si>
  <si>
    <t>6150004751</t>
  </si>
  <si>
    <t xml:space="preserve">  INTER. SU QUOTE PONTE 2013 COD. 1N62</t>
  </si>
  <si>
    <t>6150004759</t>
  </si>
  <si>
    <t>22/06/2015</t>
  </si>
  <si>
    <t xml:space="preserve">  LISTA DI CARICO BENI IN CONCESSIONE PERIODO 01/01/15 - 31/01/15 - CARICO CORRENTE</t>
  </si>
  <si>
    <t>6150004760</t>
  </si>
  <si>
    <t xml:space="preserve">  LISTA DI CARICO BENI IN CONCESSIONE PERIODO 01/01/15 - 31/01/15 - FONDI RUSTICI</t>
  </si>
  <si>
    <t>6150004761</t>
  </si>
  <si>
    <t xml:space="preserve">  LISTA DI CARICO BENI IN CONCESSIONE PERIODO 01/01/15 - 31/01/15 - FONDI RUSTICI EX EAR</t>
  </si>
  <si>
    <t>6150004763</t>
  </si>
  <si>
    <t xml:space="preserve">  LISTA DI CARICO BENI IN CONCESSIONE PERIODO 01/01/15 - 31/01/15 - INTERESSI</t>
  </si>
  <si>
    <t>6150004768</t>
  </si>
  <si>
    <t xml:space="preserve">  LISTA DI CARICO BENI IN CONCESSIONE PERIODO 01/01/15 - 31/01/15 - RIMBORSO TASSE, SPESE POSTALI, IMPOSTA DI REGISTRO</t>
  </si>
  <si>
    <t>6150004771</t>
  </si>
  <si>
    <t>E.2.01.01.02.011.0ASL</t>
  </si>
  <si>
    <t xml:space="preserve">TRASFERIMENTI DA AZIENDE SANITARIE LOCALI </t>
  </si>
  <si>
    <t>IAB</t>
  </si>
  <si>
    <t>0000007894</t>
  </si>
  <si>
    <t xml:space="preserve">ASL RM/BFUSIONE ASL ROMA 2- VEDI COD 92061  </t>
  </si>
  <si>
    <t xml:space="preserve">  PSM PROGETTO "ASSISTENZA DOMICILIARE A DISAGIATI PSICHICI:SPERIMENTAZIONE MODELLO COMMUNITY CARE" MUN. VII ENTE EROGATORE ASL RM/B - DIPARTIMENTO SALUTE MENTALE D.D. N.492 DEL 09/04/2015</t>
  </si>
  <si>
    <t>6150004774</t>
  </si>
  <si>
    <t>000364</t>
  </si>
  <si>
    <t>17/06/2015</t>
  </si>
  <si>
    <t xml:space="preserve">  INTERVENTO 1 DEL PLUS - RIQUALIFICAZIONE E RESTAURO EDIFICIO PUBBLICO EX GIL - AFFIDAMENTO LAVORI IN DANNO AI SENSI ART.125 C.6 LETT.F D.LGS 163/2006 - ONERI PROGETTAZIONE</t>
  </si>
  <si>
    <t>6150004792</t>
  </si>
  <si>
    <t xml:space="preserve">  RIMBORSO ALLA GESTIONE ORDINARIA DI ROMA CAPITALE A SEGUITO PAGAMENTO PPT ESEGUITO DAL TESORIERE A FAVORE DEL SIG. CARLO MOSCATELLI (VEDI IMPEGNO 3150027117)</t>
  </si>
  <si>
    <t>6150004813</t>
  </si>
  <si>
    <t xml:space="preserve">  APPROVAZIONE RISCOSSIONE COATTIVA ANNO 2015-I° EMISSIONE- REFEZIONE SCOLASTICA -ANNUALITA'2007/2008- CODICE 1D13-RECUPERO SPESE NOTIFICA PER CREDITI COMUNALI EXTRA-TRIBUTARI- RUOLI COATTIVI NN.2368(FROSINONE)-1985 (L'AQUILA) -2841(LATINA)-3034 (PERUGIA)-1315(RIETI)-9291(ROMA)- 2104(VITERBO) MUN.2</t>
  </si>
  <si>
    <t>6150004817</t>
  </si>
  <si>
    <t xml:space="preserve">  APPROVAZIONE RISCOSSIONE COATTIVA ANNO 2015-I° EMISSIONE- REFEZIONE SCOLASTICA -ANNUALITA'2007/2008- CODICE 1C13-ULTERIORI INTERESSI PER ISCRIZIONE A RUOLO DI CREDITI COMUNALI- RUOLI COATTIVI NN.2368(FROSINONE)-1985 (L'AQUILA) -2841(LATINA)-3034 (PERUGIA)-1315(RIETI)-9291(ROMA)- 2104(VITERBO) MUN.2</t>
  </si>
  <si>
    <t>6150004819</t>
  </si>
  <si>
    <t xml:space="preserve">  APPROVAZIONE RISCOSSIONE COATTIVA ANNO 2015-I° EMISSIONE- REFEZIONE SCOLASTICA -ANNUALITA'2007/2008- CODICE 9810-INTERESSI RITARDATO PAGAMENTO REFEZIONE SCOLASTICA- RUOLI COATTIVI NN.2368(FROSINONE)-1985 (L'AQUILA) -2841(LATINA)-3034 (PERUGIA)-1315(RIETI)-9291(ROMA)- 2104(VITERBO) MUN.2</t>
  </si>
  <si>
    <t>6150004820</t>
  </si>
  <si>
    <t xml:space="preserve">  APPROVAZIONE RISCOSSIONE COATTIVA ANNO 2015-I° EMISSIONE- REFEZIONE SCOLASTICA -ANNUALITA'2007/2008- CODICE 9809-QUOTE CONTRIBUTIVE REFEZIONE SCOLASTICA ANNI PRECEDENTI- RUOLI COATTIVI NN.2368(FROSINONE)-1985 (L'AQUILA) -2841(LATINA)-3034 (PERUGIA)-1315(RIETI)-9291(ROMA)- 2104(VITERBO) MUN.2</t>
  </si>
  <si>
    <t>6150004821</t>
  </si>
  <si>
    <t>25/06/2015</t>
  </si>
  <si>
    <t xml:space="preserve">  QUO. CONTR. REF. ANN. PREC. - COD. 9809</t>
  </si>
  <si>
    <t>6150004822</t>
  </si>
  <si>
    <t xml:space="preserve">  INTER.RIT. PAGAM.REF. SCOL.- COD. 9810</t>
  </si>
  <si>
    <t>6150004823</t>
  </si>
  <si>
    <t xml:space="preserve">  REC.SPESE NOTIF. COD. 1D13</t>
  </si>
  <si>
    <t>6150004824</t>
  </si>
  <si>
    <t xml:space="preserve">  ULT.INTER. ISCR.RUOLO - COD.1C13</t>
  </si>
  <si>
    <t>6150004825</t>
  </si>
  <si>
    <t xml:space="preserve">  QUO. CONTR. TRASP. ANN. PREC. - COD. 9813</t>
  </si>
  <si>
    <t>6150004826</t>
  </si>
  <si>
    <t xml:space="preserve">  INTER.RIT. PAGAM.TRASP. SCOL.- COD. 9814</t>
  </si>
  <si>
    <t>6150004827</t>
  </si>
  <si>
    <t>6150004828</t>
  </si>
  <si>
    <t>6150004829</t>
  </si>
  <si>
    <t xml:space="preserve">  QUO.CONTR.AS.NIDO AN PRE.- COD 9258</t>
  </si>
  <si>
    <t>6150004830</t>
  </si>
  <si>
    <t xml:space="preserve">  INTER. RIT. PAGAM. AS. NIDO - COD 9260</t>
  </si>
  <si>
    <t>6150004831</t>
  </si>
  <si>
    <t>6150004832</t>
  </si>
  <si>
    <t>6150004833</t>
  </si>
  <si>
    <t xml:space="preserve">  CONTR.PROG.PONT.AN.PREC. - COD. 1N61</t>
  </si>
  <si>
    <t>6150004834</t>
  </si>
  <si>
    <t xml:space="preserve">  INTER. RIT. PAGAM. PROG. PONT. - COD.1N62</t>
  </si>
  <si>
    <t>6150004835</t>
  </si>
  <si>
    <t>6150004836</t>
  </si>
  <si>
    <t>6150004839</t>
  </si>
  <si>
    <t xml:space="preserve">  CONTRIBUTO PER CELIO- TEMPIO DEL DIVO CLAUDIO RESTAURO E CONSOLIDAMENTO - B2.8.1- DM 394/2014 (IMP 315/27203)</t>
  </si>
  <si>
    <t>6150004849</t>
  </si>
  <si>
    <t xml:space="preserve">  CONTRIBUTO PER RIORGANIZZAZIONE INNESTI E ROTATORIE SVINCOLO MAGLIANA-MAGLIANA NUOVA (ATTUAZIONE STRALCIO VIABILITA' AMBITO PRU MAGLIANA) D1.30- DM 394/2014</t>
  </si>
  <si>
    <t>6150004851</t>
  </si>
  <si>
    <t xml:space="preserve">  CONTRIBUTO PER IMMOBILI GIA' IN USO ALLA USL RM/A INDIVIDUATI IN VIA PRIORITARIA MA NON ESAUSTIVA NEGLI IMMOBILI DI VIA ARIOSTO-VIA GALILEI VIA BOEMONDO 21 VIA TURCHIA VIA TRIPOLI 39- C3.1.61- DM 394/2014</t>
  </si>
  <si>
    <t>6150004853</t>
  </si>
  <si>
    <t>24/06/2015</t>
  </si>
  <si>
    <t xml:space="preserve">  APPROVAZIONE RUOLO DI RISCOSSIONE COATTIVA - COSAP PERMANENTE ARRETRATI COD.8592 1^ EMISSIONE ANNO 2015 MUN. 12 EX 16</t>
  </si>
  <si>
    <t>6150004854</t>
  </si>
  <si>
    <t xml:space="preserve">  APPROVAZIONE RUOLO DI RISCOSSIONE COATTIVA - SANZIONI COSAP COD.8596/8591 - 1^ EMISSIONE ANNO 2015 MUN. 12 EX 16.</t>
  </si>
  <si>
    <t>6150004855</t>
  </si>
  <si>
    <t xml:space="preserve">  APPROVAZIONE RUOLO DI RISCOSSIONE COATTIVA COSAP/CIP - INTERESSI COD.1I52/1I50/8594/8589/1B88/1R34 - 1^ EMISSIONE ANNO 2015 MUN. 12 EX 16.</t>
  </si>
  <si>
    <t>6150004856</t>
  </si>
  <si>
    <t xml:space="preserve">  APPROVAZIONE RUOLO DI RISCOSSIONE COATTIVA COSAP TEMPORANEA ARRETRATI COD.8578 - 1^ EMISSIONE ANNO 2015 MUN. 12 EX 16.</t>
  </si>
  <si>
    <t>6150004857</t>
  </si>
  <si>
    <t xml:space="preserve">  APPROVAZIONE RUOLO DI RISCOSSIONE COATTIVA COSAP/CIP SPESE DI NOTIFICA COD  1I51/1I49/1R33 - 1^ EMISSIONE ANNO 2015 MUN. 12 EX 16.</t>
  </si>
  <si>
    <t>6150004858</t>
  </si>
  <si>
    <t xml:space="preserve">  APPROVAZIONE RUOLO DI RISCOSSIONE COATTIVA CIP ARRETRATI COD.1B87 - 1^ EMISSIONE ANNO 2015 MUN. 12 EX 16.</t>
  </si>
  <si>
    <t>6150004859</t>
  </si>
  <si>
    <t xml:space="preserve">  APPROVAZIONE RUOLO DI RISCOSSIONE COATTIVA CIP - SANZIONI COD.  1B89 - 1^ EMISSIONE ANNO 2015 MUN. 12 EX 16.</t>
  </si>
  <si>
    <t>6150004863</t>
  </si>
  <si>
    <t xml:space="preserve">  CONTRIBUTO PER RECUPERO IMMOBILI GIA' IN USO ALLA USL RM/A INDIVIDUATI IN VIA PRIORITARIA MA NON ESAUSTIVA NEGLI IMMOBILI DI VIA ARIOSTO-VIA GALILEI VIA BOEMONDO 21 VIA TURCHIA VIA TRIPOLI 39- C3.1.62- DM 394/2014</t>
  </si>
  <si>
    <t>6150004865</t>
  </si>
  <si>
    <t xml:space="preserve">  CONTRIBUTO PER REALIZZAZIONE DI UN PALAZZETTO DELLO SPORT NEL PIANO DI ZONA B20 LOCALITA' CESANO - MUNICIPIO XV - C2.49- DM 394/2014 (IMP 315/27267)</t>
  </si>
  <si>
    <t>6150004866</t>
  </si>
  <si>
    <t xml:space="preserve">  RECUPERO INCENTIVO PROGETTAZIONE INTERNA SU MANUTENZIONE STRAORDINARIA DI PIAZZA S. COSIMATO ED AREE LIMITROFE - MUNICIPIO I</t>
  </si>
  <si>
    <t>6150004867</t>
  </si>
  <si>
    <t xml:space="preserve">  RECUPERO CONTRIBUTO AUTORITA' NAZIONALE ANTICORRUZIONE VIGILANZA SUI CONTRATTI PUBBLICI SU MANUTENZIONE STRAORDINARIA DI PIAZZA S. COSIMATO ED AREE LIMITROFE - MUNICIPIO I</t>
  </si>
  <si>
    <t>6150004869</t>
  </si>
  <si>
    <t>000775</t>
  </si>
  <si>
    <t>30/06/2015</t>
  </si>
  <si>
    <t xml:space="preserve">  QP MANUT ORD SSFFCC ANNO 2015 CONTRATTO DI SERV DGC 100/15</t>
  </si>
  <si>
    <t>6150004873</t>
  </si>
  <si>
    <t xml:space="preserve">  PRU ACILIA DRAGONA INT.4 -COLLAUDO TECNICO AMM.VO  E COLLAUDO STATICO A CARICO SOC. ESSEMME SRL</t>
  </si>
  <si>
    <t>6150004881</t>
  </si>
  <si>
    <t>27/04/2015</t>
  </si>
  <si>
    <t xml:space="preserve">  LAVORI VERIFICA E SISTEMAZIONE IMPIANTO IDRICO FONTANA DI TREVI - CONTRIBUTO VIGILANZA LL.PP. -</t>
  </si>
  <si>
    <t>6150004882</t>
  </si>
  <si>
    <t xml:space="preserve">  CANONE OCCUPAZIONE PERMANENTE - RUOLO 009343 COD.8592</t>
  </si>
  <si>
    <t>6150004883</t>
  </si>
  <si>
    <t xml:space="preserve">  INTERESSI PER ISCRIZIONE A RUOLO - RUOLO 009343 COD. 1/52</t>
  </si>
  <si>
    <t>6150004884</t>
  </si>
  <si>
    <t xml:space="preserve">  SPESE DI NOTIFICA - RUOLO 009343 COD. 1/51</t>
  </si>
  <si>
    <t>6150004885</t>
  </si>
  <si>
    <t xml:space="preserve">  CANONE OCC. TEMP. -  RUOLI 009344-002114 COD.8587</t>
  </si>
  <si>
    <t>6150004886</t>
  </si>
  <si>
    <t xml:space="preserve">  SANZ. INT. E PEN. - RUOLI 009344-002114 COD 8589/8591</t>
  </si>
  <si>
    <t>6150004887</t>
  </si>
  <si>
    <t xml:space="preserve">  INT. ISCRIZ. A R. - RUOLI 009344-002114 COD. 1/50</t>
  </si>
  <si>
    <t>6150004888</t>
  </si>
  <si>
    <t xml:space="preserve">  SPESE DI NOTIFICA - RUOLI 009344-002114 COD. 1/49</t>
  </si>
  <si>
    <t>6150004889</t>
  </si>
  <si>
    <t xml:space="preserve">  CANONE INIZ. PUB.- RUOLI 004007-002857-010027-009345-002712  COD.1B87</t>
  </si>
  <si>
    <t>6150004890</t>
  </si>
  <si>
    <t xml:space="preserve">  SANZIONI - RUOLI 004007-002857-010027-009345-002712 COD. 1B89</t>
  </si>
  <si>
    <t>6150004891</t>
  </si>
  <si>
    <t xml:space="preserve">  INTERESSI- R 0004007-002857-010027-009345-002712  COD1B88/1R34</t>
  </si>
  <si>
    <t>6150004892</t>
  </si>
  <si>
    <t xml:space="preserve">  SPESE NOT. - RUOLI 004007-002857-010027-009345-002712 COD 1R33</t>
  </si>
  <si>
    <t>6150004893</t>
  </si>
  <si>
    <t xml:space="preserve">  SANZIONI INTERESSI E PENALITA'- RUOLI 009343 COD 8594/8596/1L23</t>
  </si>
  <si>
    <t>6150004894</t>
  </si>
  <si>
    <t>6150004895</t>
  </si>
  <si>
    <t xml:space="preserve">  APPROVAZIONE  RUOLI COATTIVI    ANNO 2015 (SERVIZIO REFEZIONE SCOLASTICA)MUN XIV  (INTERESSI DI MORA+ ULTERIORI INTERESSI): RUOLO N. 2015/002220 RUOLO N. 2015/002342 RUOLO N. 2015/003777 RUOLO N. 2015/002383 RUOLO N. 2015/001992 RUOLO N. 2015/001721 RUOLO N. 2015/003042 RUOLO N. 2015/001327 RUOLO N. 2015/009371 RUOLO N. 2015/001965 RUOLO N. 2015/001564 RUOLO N. 2015/002118 RUOLO N. 2015/001590 RUOLO N. 2015/001874</t>
  </si>
  <si>
    <t>6150004896</t>
  </si>
  <si>
    <t xml:space="preserve">  APPROVAZIONE  RUOLI COATTIVI    ANNO 2015 (SERVIZIO REFEZIONE SCOLASTICA)MUN XIV  (SPESE DI NOTIFICA): RUOLO N. 2015/002220 RUOLO N. 2015/002342 RUOLO N. 2015/003777 RUOLO N. 2015/002383 RUOLO N. 2015/001992 RUOLO N. 2015/001721 RUOLO N. 2015/003042 RUOLO N. 2015/001327 RUOLO N. 2015/009371 RUOLO N. 2015/001965 RUOLO N. 2015/001564 RUOLO N. 2015/002118 RUOLO N. 2015/001590 RUOLO N. 2015/001874</t>
  </si>
  <si>
    <t>6150004914</t>
  </si>
  <si>
    <t xml:space="preserve">  CONTRIBUTO PER COMPLETAMENTO CONSOLIDAMENTO CAVITA' SOTTOSTANTI EDIFICI RESIDENZIALI CAPITOLINI LARGO TERME GORDIANE - VIA ALBONA - B1.6.30- DM 394/2014</t>
  </si>
  <si>
    <t>6150004927</t>
  </si>
  <si>
    <t xml:space="preserve">  GESTIONE IMMOBILI PROPRIETÀ CAMPIDOGLIO FINANCE SRL USO ABITATIVO E USO DIVERSO - PROVENTI PER CANONI INDENNITA' ED ONERI VARI - PERIODO 01/01/2015 - 31/01/2015 -</t>
  </si>
  <si>
    <t>6150004937</t>
  </si>
  <si>
    <t>000136</t>
  </si>
  <si>
    <t>E.3.01.02.01.999.1INC</t>
  </si>
  <si>
    <t xml:space="preserve">PROVENTI DALL'UTILIZZO DI SPAZI NELLA MAPPA UFFICIALE "CHARTA ROMA" PER SCOPI PUBBLICITARI </t>
  </si>
  <si>
    <t>0TT</t>
  </si>
  <si>
    <t xml:space="preserve">MANIFESTAZIONI ED INIZIATIVE TURISTICHE </t>
  </si>
  <si>
    <t>0000054557</t>
  </si>
  <si>
    <t xml:space="preserve">A &amp; C ADVERTISING &amp; COMMUNICATIONSRL  </t>
  </si>
  <si>
    <t xml:space="preserve">  PROVENTI DERIVANTI DALLA VENDITA DEGLI SPAZI PUBBLICITARI</t>
  </si>
  <si>
    <t>6150004938</t>
  </si>
  <si>
    <t xml:space="preserve">  LISTA BOLLETTATO PROVENTI DERIVANTI DA UTILIZZO, AD USO ABITATIVO E NON, DI UNITA' IMMOBILIARI DI PROPRIETA' COMUNALE - PERIODO 01/01/2015 - 31/03/2015 - FITTI FABBRICATI USO DIVERSO -</t>
  </si>
  <si>
    <t>6150004939</t>
  </si>
  <si>
    <t xml:space="preserve">  LISTA BOLLETTATO PROVENTI DERIVANTI DA UTILIZZO, AD USO ABITATIVO E NON, DI UNITA' IMMOBILIARI DI PROPRIETA' COMUNALE - PERIODO 01/01/2015 - 31/03/2015 - FITTI ATTIVI AB.ALLOGGI VECCHIO PATR. U.S.C. -</t>
  </si>
  <si>
    <t>6150004940</t>
  </si>
  <si>
    <t>E.3.01.02.01.029.0VSP</t>
  </si>
  <si>
    <t>VENDITA DI STAMPE E PUBBLICAZIONISI CONSERVA AI FINI DEI RESIDUI - NON USARE</t>
  </si>
  <si>
    <t xml:space="preserve">  PROVENTI DERIVANTI DALLA VENDITA DEI PRODOTTI EDITORIALI</t>
  </si>
  <si>
    <t>6150004941</t>
  </si>
  <si>
    <t xml:space="preserve">  LISTA BOLLETTATO PROVENTI DERIVANTI DA UTILIZZO, AD USO ABITATIVO E NON, DI UNITA' IMMOBILIARI DI PROPRIETA' COMUNALE - PERIODO 01/01/2015 - 31/03/2015 - FITTI FABBRICATI EX ENTE ASSIST. ROMA -</t>
  </si>
  <si>
    <t>6150004942</t>
  </si>
  <si>
    <t xml:space="preserve">  LISTA BOLLETTATO PROVENTI DERIVANTI DA UTILIZZO, AD USO ABITATIVO E NON, DI UNITA' IMMOBILIARI DI PROPRIETA' COMUNALE - PERIODO 01/01/2015 - 31/03/2015 - FITTI DI BENI PROVENIENTI DA LASCITI VARI -</t>
  </si>
  <si>
    <t>6150004943</t>
  </si>
  <si>
    <t xml:space="preserve">  LISTA BOLLETTATO PROVENTI DERIVANTI DA UTILIZZO, AD USO ABITATIVO E NON, DI UNITA' IMMOBILIARI DI PROPRIETA' COMUNALE - PERIODO 01/01/2015 - 31/03/2015 - FITTI ABIT. L.25/80 E 385/80 -</t>
  </si>
  <si>
    <t>6150004944</t>
  </si>
  <si>
    <t xml:space="preserve">  LISTA BOLLETTATO PROVENTI DERIVANTI DA UTILIZZO, AD USO ABITATIVO E NON, DI UNITA' IMMOBILIARI DI PROPRIETA' COMUNALE - PERIODO 01/01/2015 - 31/03/2015 - FITTI ABITAZIONI L.94/82 -</t>
  </si>
  <si>
    <t>6150004945</t>
  </si>
  <si>
    <t xml:space="preserve">  LISTA BOLLETTATO PROVENTI DERIVANTI DA UTILIZZO, AD USO ABITATIVO E NON, DI UNITA' IMMOBILIARI DI PROPRIETA' COMUNALE - PERIODO 01/01/2015 - 31/03/2015 - FITTI ABITAZ. L.118/85 E 899/96 -</t>
  </si>
  <si>
    <t>6150004946</t>
  </si>
  <si>
    <t xml:space="preserve">  LISTA BOLLETTATO PROVENTI DERIVANTI DA UTILIZZO, AD USO ABITATIVO E NON, DI UNITA' IMMOBILIARI DI PROPRIETA' COMUNALE - PERIODO 01/01/2015 - 31/03/2015 - FITTI FABBRICATI EX ENTI OSPEDALIERI -</t>
  </si>
  <si>
    <t>6150004947</t>
  </si>
  <si>
    <t xml:space="preserve">  LISTA BOLLETTATO PROVENTI DERIVANTI DA UTILIZZO, AD USO ABITATIVO E NON, DI UNITA' IMMOBILIARI DI PROPRIETA' COMUNALE - PERIODO 01/01/2015 - 31/03/2015 - RIMBORSO ONERI COND.LI IMM.LI LOCATI E SUBLOCATI -</t>
  </si>
  <si>
    <t>6150004951</t>
  </si>
  <si>
    <t xml:space="preserve">  LISTA BOLLETTATO PROVENTI DERIVANTI DA UTILIZZO, AD USO ABITATIVO E NON, DI UNITA' IMMOBILIARI DI PROPRIETA' COMUNALE - PERIODO 01/01/2015 - 31/03/2015 - O.A. EX L.25/80, 98/82, 118/85, 899/96 -</t>
  </si>
  <si>
    <t>6150004952</t>
  </si>
  <si>
    <t xml:space="preserve">  LISTA BOLLETTATO PROVENTI DERIVANTI DA UTILIZZO, AD USO ABITATIVO E NON, DI UNITA' IMMOBILIARI DI PROPRIETA' COMUNALE - PERIODO 01/01/2015 - 31/03/2015 - INTROITI E RIMBORSI DIVERSI QUOTE SINDACALI (CORRISPETTIVO COMUNE) -</t>
  </si>
  <si>
    <t>6150004953</t>
  </si>
  <si>
    <t xml:space="preserve">  LISTA BOLLETTATO PROVENTI DERIVANTI DA UTILIZZO, AD USO ABITATIVO E NON, DI UNITA' IMMOBILIARI DI PROPRIETA' COMUNALE - PERIODO 01/01/2015 - 31/03/2015 - RIMBORSO TASSE, BOLLI, IMPOSTA DI REGISTRO -</t>
  </si>
  <si>
    <t>6150004954</t>
  </si>
  <si>
    <t xml:space="preserve">  LISTA BOLLETTATO PROVENTI DERIVANTI DA UTILIZZO, AD USO ABITATIVO E NON, DI UNITA' IMMOBILIARI DI PROPRIETA' COMUNALE - PERIODO 01/01/2015 - 31/03/2015 - INTERESSI -</t>
  </si>
  <si>
    <t>6150004955</t>
  </si>
  <si>
    <t xml:space="preserve">  LISTA BOLLETTATO PROVENTI DERIVANTI DA UTILIZZO, AD USO ABITATIVO E NON, DI UNITA' IMMOBILIARI DI PROPRIETA' COMUNALE - PERIODO 01/01/2015 - 31/03/2015 - RIMBORSO ONERI COND.LI LOC. EX ENTI ASSIST. -</t>
  </si>
  <si>
    <t>6150004962</t>
  </si>
  <si>
    <t xml:space="preserve">  CONTRIBUTO PER MANUTENZIONE STRAORDINARIA DI VIA G</t>
  </si>
  <si>
    <t>6150004963</t>
  </si>
  <si>
    <t xml:space="preserve">  CONTRIBUTO PER MANUTENZIONE STRAORDINARIA PIAZZA  SERRULE - C3.1.60- DM 394/2014</t>
  </si>
  <si>
    <t>6150004970</t>
  </si>
  <si>
    <t xml:space="preserve">  LISTA DI CARICO L1500000880 ANNO 2015 CANONE COSAP PERMAMENTE -AREA TECNICA-PASSI CARRABILI- MUN.ROMA ICENTRO (EX ROMA I CENTRO STORICO E EX XVII)</t>
  </si>
  <si>
    <t>6150004995</t>
  </si>
  <si>
    <t xml:space="preserve">  APPROVAZIONE RUOLI DI RISCOSSIONE COATTIVA ANNO 2015- 1° EMISSIONE ASILI NIDO-CODICE 9258/ARRETRATI (ANNO SCOLASTICO 2012/13) RUOLO N. 009285 (ROMA) MUN. 1(EX 1-EX17)</t>
  </si>
  <si>
    <t>6150004996</t>
  </si>
  <si>
    <t xml:space="preserve">  APPROVAZIONE RUOLI DI RISCOSSIONE COATTIVA ANNO 2015- 1° EMISSIONE ASILI NIDO (ANNO SCOLASTICO 2012/13) COD.1C13/9260-INTERESSI PER ISCRIZIONE A RUOLO- RUOLO N. 009285 (ROMA) MUN. 1(EX 1-EX17)</t>
  </si>
  <si>
    <t>6150004997</t>
  </si>
  <si>
    <t xml:space="preserve">  APPROVAZIONE RUOLI DI RISCOSSIONE COATTIVA ANNO 2015- 1° EMISSIONE ASILI NIDO (ANNO SCOLASTICO 2012/13) COD.1D13/9260-RECUPERO SPESE DI NOTIFICA- RUOLO N. 009285 (ROMA) MUN. 1(EX 1-EX17)</t>
  </si>
  <si>
    <t>6150004998</t>
  </si>
  <si>
    <t xml:space="preserve">  APPROVAZIONE RUOLI DI RISCOSSIONE COATTIVA ANNO 2015- 1° EMISSIONE PROGETTO PONTE (ANNO SCOLASTICO 2011/2012 E 2012/2013) COD.1N61-ARRETRATI- RUOLO N. 009289(ROMA) MUN. 1(EX 1-EX17)</t>
  </si>
  <si>
    <t>6150004999</t>
  </si>
  <si>
    <t xml:space="preserve">  APPROVAZIONE RUOLI DI RISCOSSIONE COATTIVA ANNO 2015- 1° EMISSIONE PROGETTO PONTE (ANNO SCOLASTICO 2011/2012 E 2012/2013) COD.1N62-1C13-INTERESSI PER ISCRIZIONE A RUOLO- RUOLO N. 009289(ROMA) MUN. 1(EX 1-EX17)</t>
  </si>
  <si>
    <t>6150005001</t>
  </si>
  <si>
    <t xml:space="preserve">  APPROVAZIONE RUOLI DI RISCOSSIONE COATTIVA ANNO 2015- 1° EMISSIONE PROGETTO PONTE (ANNO SCOLASTICO 2011/2012 E 2012/2013) COD.1D13-RECUPERO SPESE DI NOTIFICA- RUOLO N. 009289(ROMA) MUN. 1(EX 1-EX17)</t>
  </si>
  <si>
    <t>6150005007</t>
  </si>
  <si>
    <t>12/06/2015</t>
  </si>
  <si>
    <t xml:space="preserve">  RECUPERO CONTRIBUTO ANAC</t>
  </si>
  <si>
    <t>6150005015</t>
  </si>
  <si>
    <t xml:space="preserve">  APPROVAZIONE RUOLI DI RISCOSSIONE COATTIVA ANNO 2015-1°EMISSIONE ENTRATE EXTRA-TRIBUTARIE SERVIZI SCOLASTICI REFEZIONE SCOLASTICA COD.1C13-INTERESSI PER ISCRIZIONE A RUOLO RUOLI NN.2219(AVELLINO)-3731(BARI-4024(BRESCIA)-2340(CAGLIARI)- 2844(COSENZA)-3772(FIRENZE)-2371(FROSINONE)-1679(GROSSETO)- 2847(LATINA)-10018(MILANO)-1198(NUORO)-2441(PARMA)-3036(PERUGIA) 1482(PORDENONE)-1320(RIETI)-9307(ROMA)-2106(VITERBO)-1629(PESCARA)-1319( RIETI)-9304(ROMA)-2844(LATINA)-1197(NUORO)-1481(PORDENON E)-1317(RIETI)-9301(ROMA)-1562(TERNI)- ROMA 3  </t>
  </si>
  <si>
    <t>6150005016</t>
  </si>
  <si>
    <t xml:space="preserve">  APPROVAZIONE RUOLI DI RISCOSSIONE COATTIVA ANNO 2015-1°EMISSIONE ENTRATE EXTRA-TRIBUTARIE SERV IZI SCOLASTICI REFEZIONE SCOLASTICA COD.1D13-RECUPERO SPESE NOTIFICA- RUOLI NN.2219(AVELLINO)-3731(BARI-4024(BRESCIA)-2340(CAGLIARI)- 2844(COSENZA)-3772(FIRENZE)-2371(FROSINONE)-1679(GROSSETO)- 2847(LATINA)-10018(MILANO)-1198(NUORO)-2441(PARMA)-3036(PERUGIA) 1482(PORDENONE)-1320(RIETI)-9307(ROMA)-2106(VITERBO-1629(PESCARA)-1319(R IETI)-9304(ROMA)-2844(LATINA)-1197(NUORO)-1481(PORDENONE)-1317(RIETI)-93 01(ROMA)-1562(TERNI)-1482(PORDENONE-1320(RIETI)-9307(ROMA)-2106(VITERBO) -1629(PESCARA)-1319(RIETI)-9304(ROMA)-2844(LATINA)-1197 (NUORO)-41481(PORDENONE)-1317(RIETI)-9301(ROMA)-1562(TERNI) -ROMA 3  </t>
  </si>
  <si>
    <t>6150005017</t>
  </si>
  <si>
    <t xml:space="preserve">  APPROVAZIONE RUOLI DI RISCOSSIONE COATTIVA ANNO 2015-1°EMISSIONE ENTRATE EXTRA-TRIBUTARIE SERV IZI SCOLASTICI REFEZIONE SCOLASTICA COD.9809 QUOTE CONTRIBUTIVE/ ARRETRATI- RUOLI NN.2219(AVELLINO)-3731(BARI-4024(BRESCIA)-2340(CAGLIARI)- 2844(COSENZA)-3772(FIRENZE)-2371(FROSINONE)-1679(GROSSETO)- 2847(LATINA)-10018(MILANO)-1198(NUORO)-2441(PARMA)-3036(PERUGIA) 1482(PORDENONE)-1320(RIETI)-9307(ROMA)-2106(VITERBO) -1629(PESCARA)-1319(RIETI)-9304(ROMA)-2844(LATINA)-1197(NUORO)-1481(PORD ENONE)-1317(RIETI)-9301(ROMA)-1562(TERNI)- ROMA 3 </t>
  </si>
  <si>
    <t>6150005018</t>
  </si>
  <si>
    <t xml:space="preserve">  APPROVAZIONE RUOLI DI RISCOSSIONE COATTIVA ANNO 2015-1°EMISSIONE ENTRATE EXTRA-TRIBUTARIE SERVIZI SCOLASTICI REFEZIONE SCOLASTICA COD.9810-INTERESSI RITARDATO PAGAMENTO- RUOLI NN.2219(AVELLINO)-3731(BARI-4024(BRESCIA)-2340(CAGLIARI)- 2844(COSENZA)-3772(FIRENZE)-2371(FROSINONE)-1679(GROSSETO)- 2847(LATINA)-10018(MILANO)-1198(NUORO)-2441(PARMA)-3036(PERUGIA) 1482(PORDENONE)-1320(RIETI)-9307(ROMA)-2106(VITERBO) -1629(PESCARA)-1319(RIETI)-9304(ROMA)-2844(LATINA)-1197(NUORO)-1481(PORD ENONE)-1317(RIETI)-9301(ROMA)-1562(TERNI)- MUN.3 </t>
  </si>
  <si>
    <t>6150005026</t>
  </si>
  <si>
    <t>29/04/2015</t>
  </si>
  <si>
    <t xml:space="preserve">  PROVENTI CENTRI SPORTIVI MUN  14</t>
  </si>
  <si>
    <t>6150005036</t>
  </si>
  <si>
    <t>0000088343</t>
  </si>
  <si>
    <t xml:space="preserve">ARCIERI CASTELLI ROMANI   </t>
  </si>
  <si>
    <t>6150005056</t>
  </si>
  <si>
    <t xml:space="preserve">  APPROVAZIONE RUOLI DI RISCOSSIONE COATTIVA ANNO 2015-1°EMISSIONE ENTRATE EXTRA-TRIBUTARIE SERVIZI SCOLASTICI ASILI NIDO COD.1C13-INTERESSI PER ISCRIZIONE A RUOLO RUOLI NN.9300(ROMA)-9299(ROMA) ROMA 3  </t>
  </si>
  <si>
    <t>6150005057</t>
  </si>
  <si>
    <t xml:space="preserve">  APPROVAZIONE RUOLI DI RISCOSSIONE COATTIVA ANNO 2015-1°EMISSIONE ENTRATE EXTRA-TRIBUTARIE SERVIZI SCOLASTICI ASILI NIDO COD.1D13-RECUPERO SPESE NOTIFICA- RUOLI NN.9300(ROMA)-9299(ROMA) ROMA 3  </t>
  </si>
  <si>
    <t>6150005058</t>
  </si>
  <si>
    <t xml:space="preserve">  APPROVAZIONE RUOLI DI RISCOSSIONE COATTIVA ANNO 2015-1°EMISSIONE ENTRATE EXTRA-TRIBUTARIE SERVIZI SCOLASTICI ASILI NIDO COD.9258 RETTE ASILI NIDO/ARRETRATI RUOLI NN.9300(ROMA)-9299(ROMA) ROMA 3  </t>
  </si>
  <si>
    <t>6150005059</t>
  </si>
  <si>
    <t xml:space="preserve">  APPROVAZIONE RUOLI DI RISCOSSIONE COATTIVA ANNO 2015-1°EMISSIONE ENTRATE EXTRA-TRIBUTARIE SERVIZI SCOLASTICI ASILI NIDO COD.9260 -INTERESSI RETTE ASILI NIDO- RUOLI NN.9300(ROMA)-9299(ROMA) ROMA 3  </t>
  </si>
  <si>
    <t>6150005060</t>
  </si>
  <si>
    <t xml:space="preserve">  APPROVAZIONE RUOLI DI RISCOSSIONE COATTIVA ANNO 2015-1°EMISSIONE ENTRATE EXTRA-TRIBUTARIE SERVIZI SCOLASTICI TRASPORTO SCOLASTICO COD.1C13-INTERESSI PER ISCRIZIONE A RUOLO RUOLI NN.9306(ROMA)-9302(ROMA) ROMA 3  </t>
  </si>
  <si>
    <t>6150005061</t>
  </si>
  <si>
    <t xml:space="preserve">  APPROVAZIONE RUOLI DI RISCOSSIONE COATTIVA ANNO 2015-1°EMISSIONE ENTRATE EXTRA-TRIBUTARIE SERVIZI SCOLASTICI TRASPORTO SCOLASTICO COD.1D13-RECUPERO SPESE NOTIFICA- RUOLI NN.9306(ROMA)-9302(ROMA) ROMA 3  </t>
  </si>
  <si>
    <t>6150005062</t>
  </si>
  <si>
    <t xml:space="preserve">  APPROVAZIONE RUOLI DI RISCOSSIONE COATTIVA ANNO 2015-1°EMISSIONE ENTRATE EXTRA-TRIBUTARIE SERVIZI SCOLASTICI TRASPORTO SCOLASTICO COD.9813-QUOTE CONTRIBUTIVE TRASPORTO SCOL./ARRETRATI RUOLI NN.9306(ROMA)-9302(ROMA) ROMA 3  </t>
  </si>
  <si>
    <t>6150005063</t>
  </si>
  <si>
    <t xml:space="preserve">  APPROVAZIONE RUOLI DI RISCOSSIONE COATTIVA ANNO 2015-1°EMISSIONE ENTRATE EXTRA-TRIBUTARIE SERVIZI SCOLASTICI TRASPORTO SCOLASTICO COD9814-INTERESSI RITARDATO PAGAMENTO - RUOLI NN.9306(ROMA)-9302(ROMA) ROMA 3  </t>
  </si>
  <si>
    <t>6150005088</t>
  </si>
  <si>
    <t>26/06/2015</t>
  </si>
  <si>
    <t xml:space="preserve">  COD. 1I51 /1745-3774-2379-2856-10026-7708-9338-2754-2112-2100-7706-9331 - APPROVAZIONE PRIMA EMISSIONE RUOLO RISCOSSIONE COATTIVA ANNO 2015 COSAP PERMANENTE.</t>
  </si>
  <si>
    <t>6150005089</t>
  </si>
  <si>
    <t xml:space="preserve">  COD. 1I52 /1745-3774-2379-2856-10026-7708-9338-2754-2112-2100-7706-9331 - APPROVAZIONE PRIMA EMISSIONE RUOLO RISCOSSIONE COATTIVA ANNO 2015 COSAP PERMANENTE</t>
  </si>
  <si>
    <t>6150005090</t>
  </si>
  <si>
    <t xml:space="preserve">  COD. 8593 /1745-3774-2379-2856-10026-7708-9338-2754-2112-2100-7706-9331 - APPROVAZIONE PRIMA EMISSIONE RUOLO RISCOSSIONE COATTIVA ANNO 2015 COSAP PERMANENTE</t>
  </si>
  <si>
    <t>6150005091</t>
  </si>
  <si>
    <t xml:space="preserve">  COD. 8592 /1745-3774-2379-2856-10026-7708-9338-2754-2112-2100-7706-9331 - APPROVAZIONE PRIMA EMISSIONE RUOLO RISCOSSIONE COATTIVA ANNO 2015 COSAP PERMANENTE</t>
  </si>
  <si>
    <t>6150005092</t>
  </si>
  <si>
    <t xml:space="preserve">  COD. 8594 /1745-3774-2379-2856-10026-7708-9338-2754-2112-2100-7706-9331 - APPROVAZIONE PRIMA EMISSIONE RUOLO RISCOSSIONE COATTIVA ANNO 2015 COSAP PERMANENTE</t>
  </si>
  <si>
    <t>6150005093</t>
  </si>
  <si>
    <t xml:space="preserve">  COD. 8596 /1745-3774-2379-2856-10026-7708-9338-2754-2112-2100-7706-9331 - APPROVAZIONE PRIMA EMISSIONE RUOLO RISCOSSIONE COATTIVA ANNO 2015 COSAP PERMANENTE</t>
  </si>
  <si>
    <t>6150005094</t>
  </si>
  <si>
    <t xml:space="preserve">  COD. 1I49/1790-2845-2376-2854-9332-1931-2225-1725-9329-2110 - APPROVAZIONE PRIMA EMISSIONE RUOLO RISCOSSIONE COATTIVA ANNO 2015 COSAP TEMPORANEA</t>
  </si>
  <si>
    <t>6150005095</t>
  </si>
  <si>
    <t xml:space="preserve">  COD. 1I50/1790-2845-2376-2854-9332-1931-2225-1725-9329-2110 - APPROVAZIONE PRIMA EMISSIONE RUOLO RISCOSSIONE COATTIVA ANNO 2015 COSAP TEMPORANEA</t>
  </si>
  <si>
    <t>6150005096</t>
  </si>
  <si>
    <t xml:space="preserve">  COD. 8587/1790-2845-2376-2854-9332-1931-2225-1725-9329-2110 - APPROVAZIONE PRIMA EMISSIONE RUOLO RISCOSSIONE COATTIVA ANNO 2015 COSAP TEMPORANEA</t>
  </si>
  <si>
    <t>6150005097</t>
  </si>
  <si>
    <t xml:space="preserve">  COD. 8589/1790-2845-2376-2854-9332-1931-2225-1725-9329-2110 - APPROVAZIONE PRIMA EMISSIONE RUOLO RISCOSSIONE COATTIVA ANNO 2015 COSAP TEMPORANEA</t>
  </si>
  <si>
    <t>6150005098</t>
  </si>
  <si>
    <t xml:space="preserve">  COD. 8591/1790-2845-2376-2854-9332-1931-2225-1725-9329-2110 - APPROVAZIONE PRIMA EMISSIONE RUOLO RISCOSSIONE COATTIVA ANNO 2015 COSAP TEMPORANEA</t>
  </si>
  <si>
    <t>6150005099</t>
  </si>
  <si>
    <t xml:space="preserve">  COD. 8590/1790-2845-2376-2854-9332-1931-2225-1725-9329-2110 - APPROVAZIONE PRIMA EMISSIONE RUOLO RISCOSSIONE COATTIVA ANNO 2015 COSAP TEMPORANEA</t>
  </si>
  <si>
    <t>6150005101</t>
  </si>
  <si>
    <t xml:space="preserve">  COD. 1B88/2311-9330-2377-2643-9334-2098-2751-3776-3771-2378-10024-2535-2644 - APPROVAZIONE PRIMA EMISSIONE RUOLO RISCOSSIONE COATTIVA ANNO 2015 CIP</t>
  </si>
  <si>
    <t>6150005103</t>
  </si>
  <si>
    <t xml:space="preserve">  COD. 1R33/2311-9330-2377-2643-9334-2098-2751-3776-3771-2378-10024-2535-2644 - APPROVAZIONE PRIMA EMISSIONE RUOLO RISCOSSIONE COATTIVA ANNO 2015 CIP</t>
  </si>
  <si>
    <t>6150005104</t>
  </si>
  <si>
    <t xml:space="preserve">  COD. 1R34/2311-9330-2377-2643-9334-2098-2751-3776-3771-2378-10024-2535-2644 - APPROVAZIONE PRIMA EMISSIONE RUOLO RISCOSSIONE COATTIVA ANNO 2015 CIP</t>
  </si>
  <si>
    <t>6150005121</t>
  </si>
  <si>
    <t xml:space="preserve">  RESTITUZIONE SU ANTICIPAZIONE DI CASSA PER PROVVEDERE ALL'IMPOSTA DI REGISTRO PER I CONTRATTI DI LOCAZIONE IN FORMA TELEMATICA DEL DIP.PATRIMONIO - II SEMESTRE 2015-</t>
  </si>
  <si>
    <t>6150005128</t>
  </si>
  <si>
    <t xml:space="preserve">  ULTERIORI INTERESSI SU VERSAMENTI DEL CONCESSIONARIO PER LA RISCOSSIONE SUI RUOLI COATTIVI NN 13595-19235  ED ALTRI MUNICIPIO 20 PERIODO ANNO 2015- COD. TRIBUTI 518 ED ALTRI (FLAG. INT. 0)-</t>
  </si>
  <si>
    <t>6150005129</t>
  </si>
  <si>
    <t xml:space="preserve">  ULTERIORI INTERESSI SU VERSAMENTI DEL CONCESSIONARIO PER LA RISCOSSIONE SUI RUOLI COATTIVI NN.6235- 8243-8270-11948-12555-15643-15644-15645-19234-19235-19535 -19806-19841-13595-14147-14342-14555 ANNO 2015 (FLAG INT.1)- MUN. 15 - COD TRIBUTO 8500-8501-8502-8515-8516-8560-8561-8562-8587-8588-8591-8592-8593 -8594-8596-9808-9809-9810-1C13-1C22-1C48-1I49-1I50-1I51-1I52</t>
  </si>
  <si>
    <t>6150005139</t>
  </si>
  <si>
    <t xml:space="preserve">  RECUPERO SIMOG-LAVORI DI RESTAURO E MESSA IN SICUREZZA AREA SACRA LARGO ARGENTINA-SISTEMAZIONE E MOVIMENTAZIONE DEI REPERTI ARCHEOLOGICI</t>
  </si>
  <si>
    <t>6150005149</t>
  </si>
  <si>
    <t>03/07/2015</t>
  </si>
  <si>
    <t xml:space="preserve">  RUOLO COATTIVO - 1° EMISSIONE 2015 -PROVENTI DA RUOLO TRIBUTO 8592 - RUOLI NN.2384/2863/1328/9375/2120/9374/10030 -ANNI: 2010-2011-2012-2013-2014 - MUN. 15</t>
  </si>
  <si>
    <t>6150005150</t>
  </si>
  <si>
    <t xml:space="preserve">  RUOLO COATTIVO - 1° EMISSIONE 2015PROVENTI DA RUOLO TRIBUTO 1B87 - RUOLO N. 9376/ ANNO 2012 - MUN. 15</t>
  </si>
  <si>
    <t>6150005151</t>
  </si>
  <si>
    <t xml:space="preserve">  PROVENTI DA RUOLRUOLO COATTIVO - 1° EMISSIONE 2015O TRIBUTO 1I51,1R33- RUOLI NN. 3773/2384/2863/1328/9375/2120/9374/10030/9376- ANNI: 2010-2011-2012 - MUN. 15</t>
  </si>
  <si>
    <t>6150005152</t>
  </si>
  <si>
    <t xml:space="preserve">  RUOLO COATTIVO - 1° EMISSIONE 2015 - PROVENTI DA RUOLO TRIBUTO 1R34,1B88 ,1I52,8594,,- RUOLI NN. 2384-2863-3773-2384-2863-1328-9375-1328-2120-9374-10030-9376- ANNI: 2010-2011-2012 - MUN. 15</t>
  </si>
  <si>
    <t>6150005153</t>
  </si>
  <si>
    <t xml:space="preserve">  RUOLO COATTIVO - 1° EMISSIONE 2015 -PROVENTI DA RUOLO TRIBUTO 1B89 - RUOLO N. 9376- ANNO: 2012 - MUN. 15</t>
  </si>
  <si>
    <t>6150005154</t>
  </si>
  <si>
    <t xml:space="preserve">  RUOLO COATTIVO - 1° EMISSIONE 2015 -PROVENTI DA RUOLO TRIBUTO 9143 - RUOLO N. 9373- ANNO: 2014 - MUN. 15</t>
  </si>
  <si>
    <t>6150005155</t>
  </si>
  <si>
    <t xml:space="preserve">  RUOLO COATTIVO - 1° EMISSIONE 2015- SANZIONI COSAP /TRIBUTO -8596-8593 - RUOLO NN. 3773/2384/2863/1328/9375/2120/10030/9374  ANNI: 2010-2011-2012- MUNICIPIO XV</t>
  </si>
  <si>
    <t>6150005183</t>
  </si>
  <si>
    <t>15/06/2015</t>
  </si>
  <si>
    <t xml:space="preserve">  PROROGA CTS MOBILITA' PRIVATA D.G.C. 81/2007 SOSTA A PAGAMENTO SINO AL 30 GIUGNO 2015</t>
  </si>
  <si>
    <t>6150005185</t>
  </si>
  <si>
    <t xml:space="preserve">  APPROVAZIONE RUOLO RISCOSSIONE  COATTIVA ANNO 2015 MUN 14 -SERVIZIO TRASPORTO SCOLASTICO  RUOLO 2015/002832-1948-1943-9372-1653-1565-6042-2119</t>
  </si>
  <si>
    <t>6150005186</t>
  </si>
  <si>
    <t xml:space="preserve">  INTERESSI DI MORA SUAPPROVAZIONE RUOLO RISCOSSIONE  COATTIVA ANNO 2015 MUN 14 -SERVIZIO TRASPORTO SCOLASTICO  RUOLO 2015/002832-1948-1943-9372-1653-1565-6042-2119</t>
  </si>
  <si>
    <t>6150005187</t>
  </si>
  <si>
    <t xml:space="preserve">  ULTERIORI INTERESSI DI MORA SU APPROVAZIONE RUOLO RISCOSSIONE  COATTIVA ANNO 2015 MUN 14 -SERVIZIO TRASPORTO SCOLASTICO  RUOLO 2015/002832-1948-1943-9372-1653-1565-6042-2119</t>
  </si>
  <si>
    <t>6150005188</t>
  </si>
  <si>
    <t xml:space="preserve">  SPESE DI NOTIFICA SU APPROVAZIONE RUOLO RISCOSSIONE  COATTIVA ANNO 2015 MUN 14 -SERVIZIO TRASPORTO SCOLASTICO  RUOLO 2015/002832-1948-1943-9372-1653-1565-6042-2119</t>
  </si>
  <si>
    <t>6150005192</t>
  </si>
  <si>
    <t>6150005210</t>
  </si>
  <si>
    <t>07/07/2015</t>
  </si>
  <si>
    <t xml:space="preserve">  SANZ.INTER. E PEN. RUOLO 009342/2015 COD. 8596-8594-1L23</t>
  </si>
  <si>
    <t>6150005211</t>
  </si>
  <si>
    <t xml:space="preserve">  SPESE DI NOTIFICA RUOLO 009342/2015 COD. 1L51</t>
  </si>
  <si>
    <t>6150005212</t>
  </si>
  <si>
    <t xml:space="preserve">  CANONE OCC. SUOLO PUBBL.  RUOLO 9342/2015  COD 8592 1 EM 2015</t>
  </si>
  <si>
    <t>6150005213</t>
  </si>
  <si>
    <t>6150005233</t>
  </si>
  <si>
    <t xml:space="preserve">  APPROVAZIONE RUOLO DI RISCOSSIONE COATTIVA ANNO 2015-1°EMISSIONE- REFEZIONE SCOLASTICA (ANNI SCOLASTICI 2011/12 -2012/13) COD.9809/ARRETRATI RUOLO N. 009288 (ROMA) MUN.1(EX MUN.1 E XVII)</t>
  </si>
  <si>
    <t>6150005234</t>
  </si>
  <si>
    <t xml:space="preserve">  APPROVAZIONE RUOLO DI RISCOSSIONE COATTIVA ANNO 2015-1°EMISSIONE- REFEZIONE SCOLASTICA (ANNI SCOLASTICI 2011/12 -2012/13) COD.9810-1C13/INTERESSI RITARDATO PAGAMENTO E PER ISCRIZIONE A RUOLO RUOLO N. 009288 (ROMA) MUN.1(EX MUN.1 E XVII)</t>
  </si>
  <si>
    <t>6150005236</t>
  </si>
  <si>
    <t xml:space="preserve">  APPROVAZIONE RUOLO DI RISCOSSIONE COATTIVA ANNO 2015-1°EMISSIONE- REFEZIONE SCOLASTICA (ANNI SCOLASTICI 2011/12 -2012/13) COD.9811-SPESE NOTIFICA ATTI - RUOLO N. 009288 (ROMA) MUN.1(EX MUN.1 E XVII)</t>
  </si>
  <si>
    <t>6150005285</t>
  </si>
  <si>
    <t>0000079091</t>
  </si>
  <si>
    <t xml:space="preserve">AR PROMOTION SRL   </t>
  </si>
  <si>
    <t xml:space="preserve">  PENALI MESE DI GENNAIO 2015</t>
  </si>
  <si>
    <t>6150005305</t>
  </si>
  <si>
    <t xml:space="preserve">  REGOLARIZZAZIONE PARTITE CRED/DEB CON LA GESTIONE COMMISSARIALE ANNO 2014 - SALDO ANTICIPAZIONI PAGAMENTI A FAVORE DELLA GESTIONE ORDINARIA -  (AUT. COMM. PROT. 1363 DELL'8.7.2015 - RE/76017/2015)-VEDI IMPEGNO 3150028398</t>
  </si>
  <si>
    <t>6150005306</t>
  </si>
  <si>
    <t>20/05/2015</t>
  </si>
  <si>
    <t>0000052749</t>
  </si>
  <si>
    <t xml:space="preserve">UTENTI DIVERSI - SANZIONI TITOLARILICENZE TAXI  </t>
  </si>
  <si>
    <t xml:space="preserve">  SANZIONE PECUNIARIA ART.5.1 CODICE COMPORTAMENTO  DGC 1406/99 - LICENZA TAXI 5159 - GALLI CLAUDIA -</t>
  </si>
  <si>
    <t>6150005346</t>
  </si>
  <si>
    <t>08/07/2015</t>
  </si>
  <si>
    <t xml:space="preserve">  RUOLO DI RISCOSSIONE COATTIVA, ANNO 2015 - PRIMA EMISSIONE QUOTE REFEZIONE SCOLASTICA I RUOLO COATTIVO 2015 N.: 1920/4009/4025/2341/1400/1791/2873/3776/2382/3351/1991/10028/7709/892/30 41/1631/2056/1326/9368/ 1964/1652/1563/6041/2117/1802 CODICE TRIBUTO 9809</t>
  </si>
  <si>
    <t>6150005347</t>
  </si>
  <si>
    <t xml:space="preserve">  RUOLO DI RISCOSSIONE COATTIVA, ANNO 2015 - PRIMA EMISSIONE QUOTE REFEZIONE SCOLASTICA I RUOLO COATTIVO 2015 N.: 1920/4009/4025/2341/1400/1791/2873/3776/2382/3351/1991/10028/7709/892/30 41/1631/2056/1326/9368/ 1964/1652/1563/6041/2117/1802 CODICE TRIBUTO 9810</t>
  </si>
  <si>
    <t>6150005348</t>
  </si>
  <si>
    <t xml:space="preserve">  RUOLO DI RISCOSSIONE COATTIVA, ANNO 2015 - PRIMA EMISSIONE QUOTE REFEZIONE SCOLASTICA I RUOLO COATTIVO 2015 N.: 1920/4009/4025/2341/1400/1791/2873/3776/2382/3351/1991/10028/7709/892/30 41/1631/2056/1326/9368/ 1964/1652/1563/6041/2117/1802 CODICE TRIBUTO 1C13</t>
  </si>
  <si>
    <t>6150005349</t>
  </si>
  <si>
    <t xml:space="preserve">  RUOLO DI RISCOSSIONE COATTIVA, ANNO 2015 - PRIMA EMISSIONE QUOTE REFEZIONE SCOLASTICA I RUOLO COATTIVO 2015 N.: 1920/4009/4025/2341/1400/1791/2873/3776/2382/3351/1991/10028/7709/892/30 41/1631/2056/1326/9368/ 1964/1652/1563/6041/2117/1802 CODICE TRIBUTO 1D13</t>
  </si>
  <si>
    <t>6150005354</t>
  </si>
  <si>
    <t xml:space="preserve">  RUOLO DI RISCOSSIONE COATTIVA, ANNO 2015 - PRIMA EMISSIONE QUOTE TRASPORTO SCOLASTICO - I RUOLO COATTIVO 2015 N.  9369 CODICE TRIBUTO 9813</t>
  </si>
  <si>
    <t>6150005355</t>
  </si>
  <si>
    <t xml:space="preserve">  RUOLO DI RISCOSSIONE COATTIVA, ANNO 2015 - PRIMA EMISSIONE QUOTE TRASPORTO SCOLASTICO - I RUOLO COATTIVO 2015 N.  9369 CODICE TRIBUTO: 9814</t>
  </si>
  <si>
    <t>6150005357</t>
  </si>
  <si>
    <t xml:space="preserve">  RUOLO DI RISCOSSIONE COATTIVA, ANNO 2015 - PRIMA EMISSIONE QUOTE TRASPORTO SCOLASTICO - I RUOLO COATTIVO 2015 N.  9369 CODICE TRIBUTO: 1C13</t>
  </si>
  <si>
    <t>6150005358</t>
  </si>
  <si>
    <t xml:space="preserve">  RUOLO DI RISCOSSIONE COATTIVA, ANNO 2015 - PRIMA EMISSIONE QUOTE TRASPORTO SCOLASTICO - I RUOLO COATTIVO 2015 N.  9369 CODICE TRIBUTO: 1D13</t>
  </si>
  <si>
    <t>6150005359</t>
  </si>
  <si>
    <t xml:space="preserve">  RUOLO DI RISCOSSIONE COATTIVA, ANNO 2015 - PRIMA EMISSIONE QPRIMA EMISSIONE - ASILI NIDO - 1° RUOLO COATTIVO 2015 N. 2809/9367/2756 CODICE TRIBUTO: 9258</t>
  </si>
  <si>
    <t>6150005360</t>
  </si>
  <si>
    <t xml:space="preserve">  RUOLO DI RISCOSSIONE COATTIVA, ANNO 2015 - PRIMA EMISSIONE QPRIMA EMISSIONE - ASILI NIDO - 1° RUOLO COATTIVO 2015 N. 2809/9367/2756 CODICE TRIBUTO: 9260</t>
  </si>
  <si>
    <t>6150005361</t>
  </si>
  <si>
    <t xml:space="preserve">  RUOLO DI RISCOSSIONE COATTIVA, ANNO 2015 - PRIMA EMISSIONE QPRIMA EMISSIONE - ASILI NIDO - 1° RUOLO COATTIVO 2015 N. 2809/9367/2756 CODICE TRIBUTO: 1C13</t>
  </si>
  <si>
    <t>6150005362</t>
  </si>
  <si>
    <t xml:space="preserve">  RUOLO DI RISCOSSIONE COATTIVA, ANNO 2015 - PRIMA EMISSIONE QPRIMA EMISSIONE - ASILI NIDO - 1° RUOLO COATTIVO 2015 N. 2809/9367/2756 CODICE TRIBUTO: 1D13</t>
  </si>
  <si>
    <t>6150005363</t>
  </si>
  <si>
    <t xml:space="preserve">  RUOLO DI RISCOSSIONE COATTIVA, ANNO 2015 -CANONE OCCUPAZIONE SUOLO PUBBLICO PERMANENTE ( ATTIVITÀ TECNICA ) I RUOLO COATTIVO 2015 N. 1890 - 10029 - 2277 - 9370 - 3507 - COD. TRIBUTO 1I51</t>
  </si>
  <si>
    <t>6150005364</t>
  </si>
  <si>
    <t xml:space="preserve">  RUOLO DI RISCOSSIONE COATTIVA, ANNO 2015 -CANONE OCCUPAZIONE SUOLO PUBBLICO PERMANENTE ( ATTIVITÀ TECNICA ) I RUOLO COATTIVO 2015 N. 1890 - 10029 - 2277 - 9370 - 3507 - COD. TRIBUTO 1I52</t>
  </si>
  <si>
    <t>6150005365</t>
  </si>
  <si>
    <t xml:space="preserve">  RUOLO DI RISCOSSIONE COATTIVA, ANNO 2015 -CANONE OCCUPAZIONE SUOLO PUBBLICO PERMANENTE ( ATTIVITÀ TECNICA ) I RUOLO COATTIVO 2015 N. 1890 - 10029 - 2277 - 9370 - 3507 - COD. TRIBUTO 1L23</t>
  </si>
  <si>
    <t>6150005366</t>
  </si>
  <si>
    <t xml:space="preserve">  RUOLO DI RISCOSSIONE COATTIVA, ANNO 2015 -CANONE OCCUPAZIONE SUOLO PUBBLICO PERMANENTE ( ATTIVITÀ TECNICA ) I RUOLO COATTIVO 2015 N. 1890 - 10029 - 2277 - 9370 - 3507 - COD. TRIBUTO 8592</t>
  </si>
  <si>
    <t>6150005367</t>
  </si>
  <si>
    <t xml:space="preserve">  RUOLO DI RISCOSSIONE COATTIVA, ANNO 2015 -CANONE OCCUPAZIONE SUOLO PUBBLICO PERMANENTE ( ATTIVITÀ TECNICA ) I RUOLO COATTIVO 2015 N. 1890 - 10029 - 2277 - 9370 - 3507 - COD. TRIBUTO 8594</t>
  </si>
  <si>
    <t>6150005368</t>
  </si>
  <si>
    <t xml:space="preserve">  RUOLO DI RISCOSSIONE COATTIVA, ANNO 2015 -CANONE OCCUPAZIONE SUOLO PUBBLICO PERMANENTE ( ATTIVITÀ TECNICA ) I RUOLO COATTIVO 2015 N. 1890 - 10029 - 2277 - 9370 - 3507 - COD. TRIBUTO 8596</t>
  </si>
  <si>
    <t>6150005370</t>
  </si>
  <si>
    <t>001067</t>
  </si>
  <si>
    <t>08/05/2015</t>
  </si>
  <si>
    <t>E.2.01.05.01.001.0GFP</t>
  </si>
  <si>
    <t xml:space="preserve">NON USARE - TRASFERIMENTI DALL' U.E. PER PER LA GESTIONE DI CORSI DI FORMAZIONE PROFESSIONALE </t>
  </si>
  <si>
    <t>0000027168</t>
  </si>
  <si>
    <t xml:space="preserve">INAPPAGENZIA NAZIONALE ERASMUS + INAPP  </t>
  </si>
  <si>
    <t xml:space="preserve">  REALIZZAZIONE PROGETTO S.M.A.R.T., NELL'AMBITO DEL PROGRAMA COMUNITARIO "LEONARDO DA VINCI" CON LO SVOLGIMENTO DI 40 TIROCINI</t>
  </si>
  <si>
    <t>6150005379</t>
  </si>
  <si>
    <t xml:space="preserve">  RUOLI N. 2015002224-2015001860-2015002375-2015001989-2015002853-20150100 23-2015007705-2015003038-2015001806-2015001325-2015009327-2015003908-201 5000966-2015001650-2015006038-2015003256 - 2015002710-2015002109 REFEZIONE SCOL INTERESSI .COD.9810-1C13 ANNI 2007-8-9-10-11 SCADENZA RUOLO 09.06.2015</t>
  </si>
  <si>
    <t>6150005380</t>
  </si>
  <si>
    <t xml:space="preserve">  RUOLI N. 2015002224-2015001860-2015002375-2015001989-2015002853-20150100 23-2015007705-2015003038-2015001806-2015001325-2015009327-2015003908-201 5000966-2015001650-2015006038-2015003256 - 2015002710-2015002109 REFEZIONE SCOL ARRETRATI COD.9809 ANNI 2007-8-9-10-11 SCADENZA RUOLO 09.06.2015</t>
  </si>
  <si>
    <t>6150005382</t>
  </si>
  <si>
    <t xml:space="preserve">  RUOLI N. 2015002224-2015001860-2015002375-2015001989-2015002853-20150100 23-2015007705-2015003038-2015001806-2015001325-2015009327-2015003908-201 5000966-2015001650-2015006038-2015003256 - 2015002710-2015002109 REFEZIONE SCOL REC SPESE DI NOTIFICA COD.1D13 ANNI 2007-8-9-10-11 SCADENZA RUOLO 09.06.2015</t>
  </si>
  <si>
    <t>6150005387</t>
  </si>
  <si>
    <t xml:space="preserve">  COD. 9258 PROVENTI QUOTE ASILO NIDO</t>
  </si>
  <si>
    <t>6150005388</t>
  </si>
  <si>
    <t>E.3.01.03.01.003.0PAP</t>
  </si>
  <si>
    <t xml:space="preserve">CANONE DI PUBBLICITA' - COMPETENZA - IMPIANTI PUBBLICI </t>
  </si>
  <si>
    <t xml:space="preserve">  ACCERTAMENTO CANONE DI PUBBLICITÀ - COMPETENZA - IMPIANTI PUBBLICI - LISTA DI CARICO PER L'ANNO 2015</t>
  </si>
  <si>
    <t>6150005412</t>
  </si>
  <si>
    <t xml:space="preserve">  REGOLARIZZAZIONE SIMOG -NUOVO PONTE DELLA SCAFA INDAGINI ARCHEOLOGICHE II FASE LOTTO I</t>
  </si>
  <si>
    <t>6150005451</t>
  </si>
  <si>
    <t>001888</t>
  </si>
  <si>
    <t xml:space="preserve">  APPROVAZIONE RUOLI RISCOSSIONE COATTIVA ANNO 2015-1°EMISSIONE- -SANZIONI ABUSIVISMO EDILIZIO (ANNI 2012/2013/2014)  COD.9143 -RUOLO N. 009290/2015 (ROMA) MUN.ROMA I CENTRO </t>
  </si>
  <si>
    <t>6150005452</t>
  </si>
  <si>
    <t xml:space="preserve">  APPROVAZIONE RUOLI RISCOSSIONE COATTIVA ANNO 2015-1°EMISSIONE- -SANZIONI ABUSIVISMO EDILIZIO (ANNI 2012/2013/2014)  COD.1C13-INTERESSI PER ISCRIZIONE A RUOLO DI CREDITI COMUNALI- -RUOLO N. 009290/2015 (ROMA) MUN.ROMA I CENTRO </t>
  </si>
  <si>
    <t>6150005453</t>
  </si>
  <si>
    <t xml:space="preserve">  APPROVAZIONE RUOLI RISCOSSIONE COATTIVA ANNO 2015-1°EMISSIONE- -SANZIONI ABUSIVISMO EDILIZIO (ANNI 2012/2013/2014)  COD.1D13-RECUPERO SPESE DI NOTIFICA- -RUOLO N. 009290/2015 (ROMA) MUN.ROMA I CENTRO </t>
  </si>
  <si>
    <t>6150005464</t>
  </si>
  <si>
    <t xml:space="preserve">  RIMBORSO ALLA GESTIONE ORDINARIA DI ROMA CAPITALE A SEGUITO PAGAMENTO PPT ESEGUITO DAL TESORIERE A FAVORE DEL SIG. VINCENZO GEMELLI (VEDI IMPEGNI 3150028693 - 3150028695)</t>
  </si>
  <si>
    <t>6150005523</t>
  </si>
  <si>
    <t>17/07/2015</t>
  </si>
  <si>
    <t xml:space="preserve">  INCENTIVO-MUSEI CAPITOLINI-SALA DEGLI IMPERATORI:</t>
  </si>
  <si>
    <t>6150005527</t>
  </si>
  <si>
    <t xml:space="preserve">  SIMOG-MUSEI CAPITOLINI-SALA DEGLI IMPERATORI:</t>
  </si>
  <si>
    <t>6150005539</t>
  </si>
  <si>
    <t>002399</t>
  </si>
  <si>
    <t>23/07/2015</t>
  </si>
  <si>
    <t xml:space="preserve">  RUOLO N. 3732-1788-2372-916-2849-1720-10020-1808-9313-2107-9318-6037-932 4-1324-7703-2851-3350-2374-1879-3769-4006-1744-1888/2015  COSAP PERMANENTE E INDENNITA DI MORA COD 8592-8593 ANNI 2010/11/12/13 SCADENZA CREDITO 22/06/2015</t>
  </si>
  <si>
    <t>6150005540</t>
  </si>
  <si>
    <t xml:space="preserve">  RUOLO N. 3732-1788-2372-916-2849-1720-10020-1808-9313-2107-9318-6037-932 4-1324-7703-2851-3350-2374-1879-3769-4006-1744-1888/2015  COSAP PERMANENTE SANZIONI COD 8596 ANNI 2010/11/12/13 SCADENZA CREDITO 22/06/2015 -</t>
  </si>
  <si>
    <t>6150005541</t>
  </si>
  <si>
    <t xml:space="preserve">  RUOLO N. 3732-1788-2372-916-2849-1720-10020-1808-9313-2107-9318-6037-932 4-1324-7703-2851-3350-2374-1879-3769-4006-1744-1888/2015  COSAP PERMANENTE INTERESSI ED ULTERIORI INTERESSI  COD 8594-1I52 ANNI 2010/11/12/13 SCADENZA CREDITO 22/06/2015</t>
  </si>
  <si>
    <t>6150005542</t>
  </si>
  <si>
    <t xml:space="preserve">  RUOLO N. 3732-1788-2372-916-2849-1720-10020-1808-9313-2107-9318-6037-932 4-1324-7703-2851-3350-2374-1879-3769-4006-1744-1888/2015  COSAP PERMANENTE RECUPERO SPESE DI NOTIFICA COD 1I51 ANNI 2010/11/12/13 SCADENZA CREDITO 22/06/2015</t>
  </si>
  <si>
    <t>6150005543</t>
  </si>
  <si>
    <t xml:space="preserve">  RUOLO N. 9325-7704-2852-10022-9326-3349-917-10021-9315-2643-9320/15 CANONE PUBBLICITA' ARRETRATI COD 1B87 ANNI 2010/11/12/13/14 SCADENZA CREDITO 22/06/2015</t>
  </si>
  <si>
    <t>6150005544</t>
  </si>
  <si>
    <t xml:space="preserve">  RUOLO N. 9325-7704-2852-10022-9326-3349-917-10021-9315-2643-9320/15 CANONE PUBBLICITA'SANZIONI PECUNIARIE COD 1B89 ANNI 2010/11/12/13/14 SCADENZA CREDITO 22/06/2015</t>
  </si>
  <si>
    <t>6150005545</t>
  </si>
  <si>
    <t xml:space="preserve">  RUOLO N. 9325-7704-2852-10022-9326-3349-917-10021-9315-2643-9320/15 CANONE PUBBLICITA' INTERESSI ED ULTERIORI INTERESSI COD 1B88-1R34 ANNI 2010/11/12/13/14 SCADENZA CREDITO 22/06/2015</t>
  </si>
  <si>
    <t>6150005546</t>
  </si>
  <si>
    <t xml:space="preserve">  RUOLO N. 9325-7704-2852-10022-9326-3349-917-10021-9315-2643-9320/15 CANONE PUBBLICITA' RECUPERO SPESE DI NOTIFICA COD 1R33 ANNI 2010/11/12/13/14 SCADENZA CREDITO 22/06/2015</t>
  </si>
  <si>
    <t>6150005547</t>
  </si>
  <si>
    <t xml:space="preserve">  RUOLO N. 1399-2850-1323-9323-2108-1068-9317/15 COSAP PERMANENTE PASSI CARRABILI ARRETRATI COD 8592-8593 ANNI 2010/11 SCADENZA CREDITO  22/06/2015</t>
  </si>
  <si>
    <t>6150005548</t>
  </si>
  <si>
    <t xml:space="preserve">  RUOLO N. 1399-2850-1323-9323-2108-1068-9317/15 COSAP PERMANENTE PASSI CARRABILI  INFRAZIONI COD 8596 ANNI 2010/11 SCADENZA CREDITO  22/06/2015</t>
  </si>
  <si>
    <t>6150005549</t>
  </si>
  <si>
    <t xml:space="preserve">  RUOLO N. 1399-2850-1323-9323-2108-1068-9317/15 COSAP PERMANENTE PASSI CARRABILI INTERESSI ED ULTERIORI INTERESSI  COD 8594-1I52 ANNI 2010/11 SCADENZA CREDITO  22/06/2015</t>
  </si>
  <si>
    <t>6150005550</t>
  </si>
  <si>
    <t xml:space="preserve">  RUOLO N. 1399-2850-1323-9323-2108-1068-9317/15 COSAP PERMANENTE PASSI CARRABILI RECUPERO SPESE DI NOTIFICA COD 1I52 ANNI 2010/11 SCADENZA CREDITO  22/06/2015</t>
  </si>
  <si>
    <t>6150005551</t>
  </si>
  <si>
    <t xml:space="preserve">  RUOLO N. 1399-2850-1323-9323-2108-1068-9317/15 COSAP TEMPORANEA ARRETRATI E INDENNITA DI MORA COD 8587-8588 ANNI 2012/13 SCADENZA CREDITO  22/06/2015</t>
  </si>
  <si>
    <t>6150005552</t>
  </si>
  <si>
    <t xml:space="preserve">  RUOLO N. 1399-2850-1323-9323-2108-1068-9317/15 COSAP TEMPORANEA INFRAZIONI  COD 8591 ANNI 2012/13 SCADENZA CREDITO  22/06/2015</t>
  </si>
  <si>
    <t>6150005553</t>
  </si>
  <si>
    <t xml:space="preserve">  RUOLO N. 1399-2850-1323-9323-2108-1068-9317/15 COSAP TEMPORANEA INTERESSI ED ULTERIORI INTERESSI COD 8589-1I50 ANNI 2012/13 SCADENZA CREDITO  22/06/2015</t>
  </si>
  <si>
    <t>6150005554</t>
  </si>
  <si>
    <t xml:space="preserve">  RUOLO N. 1399-2850-1323-9323-2108-1068-9317/15 COSAP TEMPORANEA RECUPERO SPESE DI NOTIFICA COD 1I49 ANNI  2012/13 SCADENZA CREDITO  22/06/2015</t>
  </si>
  <si>
    <t>6150005555</t>
  </si>
  <si>
    <t>10/07/2015</t>
  </si>
  <si>
    <t xml:space="preserve">  PROROGA CTS MOBILITA' PRIVATA DGC 81/2007 SOSTA A PAGAMENTO DALL'01/07/2015 AL 30/09/2015 DI CUI ALLA DGC N.214/'15</t>
  </si>
  <si>
    <t>6150005559</t>
  </si>
  <si>
    <t>002396</t>
  </si>
  <si>
    <t xml:space="preserve">  RUOLI N. 9312-9311/15 ABUSIVISMO EDILIZIO PENALITA COD 1N58 ANNI 2008/2012/2014 SCADENZA RUOLO 22.06.2015</t>
  </si>
  <si>
    <t>6150005560</t>
  </si>
  <si>
    <t xml:space="preserve">  RUOLI N. 9312-9311/15 ABUSIVISMO EDILIZIO SANZIONI COD  9143 ANNI 2008/2012/2014 SCADENZA RUOLO 22.06.2015</t>
  </si>
  <si>
    <t>6150005563</t>
  </si>
  <si>
    <t>002398</t>
  </si>
  <si>
    <t xml:space="preserve">  RUOLI NN 2223-3773-2848-10019-2993-1321-8310-2373-1988-1322-9322/15 REFEZIONE SCOLASTICA INTERESSI ED ULTERIODI INTERESSI COD 9810-1C13 ANNI 2009/11/12  SCADENZA CREDITO 22.06.2015</t>
  </si>
  <si>
    <t>6150005564</t>
  </si>
  <si>
    <t xml:space="preserve">  RUOLI NN 9321-2209-1513/15  ASILI NIDO ARRETRATI COD 9258 ANNI 2012 SCADENZA CREDITO 22.06.2015</t>
  </si>
  <si>
    <t>6150005565</t>
  </si>
  <si>
    <t xml:space="preserve">  RUOLI NN 9321-2209-1513/15 ASILI NIDO INTERESSI ED ULTERIORI INTERESSI COD 9260 E 1C13 ANNI 2012 SCADENZA CREDITO 22.06.2015</t>
  </si>
  <si>
    <t>6150005566</t>
  </si>
  <si>
    <t xml:space="preserve">  RUOLI NN 9321-2209-1513/15 ASILI NIDO RECUPERO SPESE DI NOTIFICA COD 1D13 ANNI 2012 SCADENZA CREDITO 22.06.2015</t>
  </si>
  <si>
    <t>6150005567</t>
  </si>
  <si>
    <t xml:space="preserve">  RUOLO N. 9316/15  TRASPORTO SCOLASTICO ARRETRATI COD 9813 ANNI 2012 SCADENZA CREDITO 22.06.2015</t>
  </si>
  <si>
    <t>6150005568</t>
  </si>
  <si>
    <t xml:space="preserve">  RUOLO N. 9316/15  TRASPORTO SCOLASTICO INTERESSI ED ULTERIORI INTERESSI COD 9814 E 1C13 ANNI 2012 SCADENZA CREDITO 22.06.2015</t>
  </si>
  <si>
    <t>6150005569</t>
  </si>
  <si>
    <t xml:space="preserve">  RUOLI NN 9686/15 PROGETTO PONTE ARRETRATI COD 1N61 ANNI 2012 SCADENZA CREDITO 22.06.2015</t>
  </si>
  <si>
    <t>6150005570</t>
  </si>
  <si>
    <t xml:space="preserve">  RUOLI NN 9686/15 PROGETTO PONTE INTERESSI ED ULTERIORI INTERESSI COD 1N62-1C131 ANNI 2012 SCADENZA CREDITO 22.06.2015</t>
  </si>
  <si>
    <t>6150005571</t>
  </si>
  <si>
    <t xml:space="preserve">  RUOLI NN 9686/15 PROGETTO PONTE RECUPERO SPESE DI NOTIFICA COD 1D13 ANNI 2012 SCADENZA CREDITO 22.06.2015</t>
  </si>
  <si>
    <t>6150005572</t>
  </si>
  <si>
    <t xml:space="preserve">  RUOLI N. 2223-3773-2848-10019-2993-1321-9310-2373-1988-1322-9322/15 REFEZIONE SCOL. ARRETRATI COD.9809 ANNI 2011-12 SCADENZA CREDITO 22.06.2015</t>
  </si>
  <si>
    <t>6150005573</t>
  </si>
  <si>
    <t xml:space="preserve">  RUOLI N. 2223-3773-2848-10019-2993-1321-9310-2373-1988-1322-9322/15 REFEZIONE SCOL. RECUPERO SPESE DI  NOTIFICA COD.1D13 ANNI 2011-12 SCADENZA CREDITO 22.06.2015</t>
  </si>
  <si>
    <t>6150005574</t>
  </si>
  <si>
    <t xml:space="preserve">  RUOLO N. 9316/15  TRASPORTO SCOLASTICO RECUPERO SPESE DI NOTIFICA COD 1D13 ANNI 2012 SCADENZA CREDITO 22.06.2015</t>
  </si>
  <si>
    <t>6150005580</t>
  </si>
  <si>
    <t xml:space="preserve">  INGIUNZIONE DI PAGAMENTO SANZIONE PECUNIARIA AMINISTRATIVA E DEMOLIZIONE CON RIPRISTINO DELLO STATO DEI LUOGHI IN CONSEGUENZA DELLA REALIZZAZIONE DEGLI INTERVENTI ABUSIVI IN VIA ALBERTO CARONCINI N. 29 PIANO 1 INT.4- (ART.16,COMMA 5 DELLA LEGGE REGIONE LAZIO N.15/2008 E S.M.I.;) -RESPONSABILI ABUSO: FARAONE VITTORIO -AGNETA TERESA CARMELA IN QUALITA' DI COMPROPRIETARI E CONMMITTENTI DEI LAVORI MUN.2(EX2)</t>
  </si>
  <si>
    <t>6150005590</t>
  </si>
  <si>
    <t xml:space="preserve">  INGIUNZIONE DI PAGAMENTO ELLA SANZIONE PECUNIARIA AMMINISTRATIVA IN CONSEGUENZA DELLA REALIZZAZIONE DEGLI INTERVENTI ABUSIVI IN VIA EUGENIO VAJNA, 21 (ART.16 LEGGE REGIONE LAZIO N.15/2008  RESPONSABILE ABUSO POLISPORTIVA PARIOLI SPA (E P.E.IL LEGALE RAPPRESENTANTE PRO-TEMPORE) MUN.2(EX2) </t>
  </si>
  <si>
    <t>6150005604</t>
  </si>
  <si>
    <t>03/08/2015</t>
  </si>
  <si>
    <t xml:space="preserve">  TOGNACCI VANNA-RECUPERO SOMMA (INDENNITA' MANCATO PREAVVISO-DIMISSIONI DALL'IMPIEGO A DECORRERE DAL 1/10/2014)</t>
  </si>
  <si>
    <t>6150005607</t>
  </si>
  <si>
    <t>28/07/2015</t>
  </si>
  <si>
    <t xml:space="preserve">  APPROVAZIONE RUOLI DI RISCOSSIONE COATTIVA 1°EMISSIONE ANNO 2015 OCCUPAZIONE SUOLO PUBBLICO/PERMANENTE (PASSI CARRABILI) ANNO 2012 COD.1/51-RECUPERO SPESE NOTIFICA RUOLI COATTIVI NN. 2845-10017-1318-9303-6036-1540/2015 MUN.3 </t>
  </si>
  <si>
    <t>6150005608</t>
  </si>
  <si>
    <t xml:space="preserve">  APPROVAZIONE RUOLI DI RISCOSSIONE COATTIVA 1°EMISSIONE ANNO 2015 OCCUPAZIONE SUOLO PUBBLICO/PERMANENTE (PASSI CARRABILI) ANNO 2012 COD.1/52-ULTERIORI INTERESSI PER ISCRIZIONE A RUOLO- RUOLI COATTIVI NN. 2845-10017-1318-9303-6036-1540/2015 MUN.3 </t>
  </si>
  <si>
    <t>6150005609</t>
  </si>
  <si>
    <t xml:space="preserve">  APPROVAZIONE RUOLI DI RISCOSSIONE COATTIVA 1°EMISSIONE ANNO 2015 OCCUPAZIONE SUOLO PUBBLICO/PERMANENTE (PASSI CARRABILI) ANNO 2012 COD.8592/CANONE/ARRETRATI RUOLI COATTIVI NN. 2845-10017-1318-9303-6036-1540/2015 MUN.3 </t>
  </si>
  <si>
    <t>6150005610</t>
  </si>
  <si>
    <t xml:space="preserve">  APPROVAZIONE RUOLI DI RISCOSSIONE COATTIVA 1°EMISSIONE ANNO 2015 OCCUPAZIONE SUOLO PUBBLICO/PERMANENTE (PASSI CARRABILI) ANNO 2012 COD.8593 -INDENNNITA' DI MORA RUOLI COATTIVI NN. 2845-10017-1318-9303-6036-1540/2015 MUN.3 </t>
  </si>
  <si>
    <t>6150005611</t>
  </si>
  <si>
    <t xml:space="preserve">  APPROVAZIONE RUOLI DI RISCOSSIONE COATTIVA 1°EMISSIONE ANNO 2015 OCCUPAZIONE SUOLO PUBBLICO/PERMANENTE (PASSI CARRABILI) ANNO 2012 COD.8594 INTERESSI RUOLI COATTIVI NN. 2845-10017-1318-9303-6036-1540/2015 MUN.3 </t>
  </si>
  <si>
    <t>6150005612</t>
  </si>
  <si>
    <t xml:space="preserve">  APPROVAZIONE RUOLI DI RISCOSSIONE COATTIVA 1°EMISSIONE ANNO 2015 OCCUPAZIONE SUOLO PUBBLICO/TEMPORANEA ANNO 2012 COD.1/49-RECUPERO SPESE NOTIFICA RUOLI COATTIVI NN.2370-2846-9305/2015 MUN.3 </t>
  </si>
  <si>
    <t>6150005613</t>
  </si>
  <si>
    <t xml:space="preserve">  APPROVAZIONE RUOLI DI RISCOSSIONE COATTIVA 1°EMISSIONE ANNO 2015 OCCUPAZIONE SUOLO PUBBLICO/TEMPORANEA ANNO 2012 COD.1/50-ULTERIORI INTERESSI ISCRIZIONE A RUOLO RUOLI COATTIVI NN.2370-2846-9305/2015 MUN.3 </t>
  </si>
  <si>
    <t>6150005614</t>
  </si>
  <si>
    <t xml:space="preserve">  APPROVAZIONE RUOLI DI RISCOSSIONE COATTIVA 1°EMISSIONE ANNO 2015 OCCUPAZIONE SUOLO PUBBLICO/TEMPORANEA ANNO 2012 COD.1L23-PENALITA' PER OMESSO O PARZIALE PAGAMENTO RUOLI COATTIVI NN.2370-2846-9305/2015 MUN.3 </t>
  </si>
  <si>
    <t>6150005615</t>
  </si>
  <si>
    <t xml:space="preserve">  APPROVAZIONE RUOLI DI RISCOSSIONE COATTIVA 1°EMISSIONE ANNO 2015 OCCUPAZIONE SUOLO PUBBLICO/TEMPORANEA ANNO 2012 COD.8587 CANONE ARRETRATI RUOLI COATTIVI NN.2370-2846-9305/2015 MUN.3 </t>
  </si>
  <si>
    <t>6150005616</t>
  </si>
  <si>
    <t xml:space="preserve">  APPROVAZIONE RUOLI DI RISCOSSIONE COATTIVA 1°EMISSIONE ANNO 2015 OCCUPAZIONE SUOLO PUBBLICO/TEMPORANEA ANNO 2012 COD.8589 INTERESSI RUOLI COATTIVI NN.2370-2846-9305/2015 MUN.3 </t>
  </si>
  <si>
    <t>6150005617</t>
  </si>
  <si>
    <t xml:space="preserve">  APPROVAZIONE RUOLI DI RISCOSSIONE COATTIVA 1°EMISSIONE ANNO 2015 ABUSIVISMO EDILIZIO ANNO 1999-2009 COD.1C13 INTERESSI RUOLI COATTIVI NN.9308-9309/2015 MUN.3 </t>
  </si>
  <si>
    <t>6150005618</t>
  </si>
  <si>
    <t xml:space="preserve">  APPROVAZIONE RUOLI DI RISCOSSIONE COATTIVA 1°EMISSIONE ANNO 2015 ABUSIVISMO EDILIZIO COD.9143-SANZIONI PECUNIARIE ABUSIVISMO EDILIZIO- RUOLI COATTIVI NN.9308-9309/2015 MUN.3</t>
  </si>
  <si>
    <t>6150005626</t>
  </si>
  <si>
    <t>22/05/2015</t>
  </si>
  <si>
    <t xml:space="preserve">  INGIUNZIONE DI PAGAMENTO DELLA SANZIONE PECUNIARIA AMMINISTRATIVA E DEMOLIZIONE CON RIPRISTINO DELLO STATO DEI LUOGHI IN CONSEGUENZA DELLA REALIZZAZIONE DEGLI INTERVENTI ABUSIVI IN VIA EUGENIO VAJNA N. 21 (ART.16 LEGGE REGIONE LAZIO N.15/2008 E S.M.I.;)  RESPONSABILI ABUSO POLISPORTIVA PARIOLI SPA (E P.E.IL LEGALE RAPPRESENTANTE PRO-TEMPORE SOCIETA'); CIRCOLO ANTICO TIRO AL VOLO (E P.E.IL LEGALE RAPPRESENTANTE PRO-TEMPORE SOCIETA'' PRESTIANNI ANTONIO IN QUALITA' DI FIRMATARIO DELL'ISTANZA DI SANATORIA EDILIZIA MUN.2(EX2) </t>
  </si>
  <si>
    <t>6150005627</t>
  </si>
  <si>
    <t>29/07/2015</t>
  </si>
  <si>
    <t xml:space="preserve">  INGIUNZIONE DI PAGAMENTO DELLA SANZIONE PECUNIARIA AMMINISTRATIVA E DEMOLIZIONE CON RIPRISTINO DELLO STATO DEI LUOGHI IN CONSEGUENZA DELLA REALIZZAZIONE DEGLI INTERVENTI ABUSIVI IN VIA GIAN GIACOMO PORRO N.27 INT.5/6-PALAZZINA A- (ART.16 LEGGE REGIONE LAZIO N.15/2008 E S.M.I. RESPONSABILE ABUSO: PAPI MARIA LUDOVICA IN QUALITA' DI PROPRIETARIO,COMMITTENTE DELLE OPERE E FIRMATARIA DELL'ISTANZA DI SANATORIA EDILIZIA. MUN. 2 </t>
  </si>
  <si>
    <t>6150005628</t>
  </si>
  <si>
    <t xml:space="preserve">  INGIUNZIONE DI PAGAMENTO DELLA SANZIONE PECUNIARIA AMMINISTRATIVA E DEMOLIZIONE CON RIPRISTINO DELLO STATO DEI LUOGHI IN CONSEGUENZA DELLA REALIZZAZIONE DEGLI INTERVENTI ABUSIVI IN VIA DELLE ISOLE N.24 (ART.16 LEGGE REGIONE LAZIO N.15/2008 E S.M.I. RESPONSABILI ABUSO: MENICHINI ETTORE IN QUALITA' DI USUFRUTTARIO E COMMITTENTE MARINI MARTA IN QUALITA' DI PROGETTISTA E DIRETTORE LAVORI MENICHINI RICCARDO IN QUALITA' DI NUDO PROPRIETARIO. MUN. 2 </t>
  </si>
  <si>
    <t>6150005631</t>
  </si>
  <si>
    <t>001665</t>
  </si>
  <si>
    <t xml:space="preserve">  RUOLO ORDINARIO 2015 PER LA RISCOSSIONE COATTIVA DELLE SPESE DI GIUDIZIO N. 2015/009688 E N. 2015/009689</t>
  </si>
  <si>
    <t>6150005646</t>
  </si>
  <si>
    <t>6150005647</t>
  </si>
  <si>
    <t>6150005649</t>
  </si>
  <si>
    <t xml:space="preserve">  TRATTAMENTO ECONOMICO ACCESSORIO E COMPETENZE E ONERI PREVIDENZIALI PERSONALE IN COMANDO PRESSO ALTRI ENTI:LABARILE GIUSEPPE PRESSO CONFSERVIZI LAZIO(CODICE 42260) E SALVI MAURIZIO PRESSO AGEA (CODECE 42896) ANNO 2015 </t>
  </si>
  <si>
    <t>6150005657</t>
  </si>
  <si>
    <t>20/07/2015</t>
  </si>
  <si>
    <t xml:space="preserve">  CANONE DI LOCAZIONE LOCALI INTERNI ED ESTERNI PERIODO 01/01/2015-30/06/2015 CONSUMI IDRICI ED ELETTRICI DAL 31/12/2014 AL 30/06/2015 ACQUEDOTTO SOCIETA' COOP.</t>
  </si>
  <si>
    <t>6150005658</t>
  </si>
  <si>
    <t>6150005665</t>
  </si>
  <si>
    <t>14/09/2015</t>
  </si>
  <si>
    <t xml:space="preserve">  REGOL. INTERESSI SU RISC. RUOLI COATTIVI</t>
  </si>
  <si>
    <t>6150005708</t>
  </si>
  <si>
    <t xml:space="preserve">  RESTAURO FONTANA DI TREVI - AFFIDAMENTO LAVORI MANUTENZIONE STRAORDINARIA IMPIANTI ILLUMINAZIONE ARTISTICA -  ACEA ILLUMINAZIONE PUBBLICA SPA</t>
  </si>
  <si>
    <t>6150005716</t>
  </si>
  <si>
    <t xml:space="preserve">  CONTRIBUTO REGIONE LAZIO DI CUI ALLE DETERMINAZIONI R.L. B07363/2012, B02566/2013 E B03621/2013 - INTERVENTI DI RESTAURO E RISANAMENTO CONSERVATIVO FABBRICATO ORTI DI PACE MUN.12 EX 16</t>
  </si>
  <si>
    <t>6150005818</t>
  </si>
  <si>
    <t>11/08/2015</t>
  </si>
  <si>
    <t>6150005852</t>
  </si>
  <si>
    <t xml:space="preserve">  RIMBORSO ALLA GESTIONE ORDINARIA DI ROMA CAPITALE A SEGUITO PAGAMENTO PPT ESEGUITO DAL TESORIERE A FAVORE DEL SIG. ANGELO ROTONDI (VEDI IMPEGNI 3150029694)</t>
  </si>
  <si>
    <t>6150005854</t>
  </si>
  <si>
    <t>05/05/2015</t>
  </si>
  <si>
    <t xml:space="preserve">  INGIUNZIONE DI PAGAMENTO SANZIONE PECUNIARIA AMINISTRATIVA E DEMOLIZIONE CON RIPRISTINO DELLO STATO DEI LUOGHI IN CONSEGUENZA DELLA REALIZZAZIONE DEGLI INTERVENTI ABUSIVI IN VIALE TIZIANO N.108 PAL.C (ART.16,COMMA 5 DELLA LEGGE REGIONE LAZIO N.15/2008 E S.M.I.;) -RESPONSABILE ABUSO: PESCHILLO GIOVANNI IN QUALITA'DI COMMITTENTE E ATTUALE PROPRIETARIO MUN.2(EX2)</t>
  </si>
  <si>
    <t>6150005855</t>
  </si>
  <si>
    <t xml:space="preserve">  INGIUNZIONE DI PAGAMENTO SANZIONE PECUNIARIA AMINISTRATIVA E DEMOLIZIONE CON RIPRISTINO DELLO STATO DEI LUOGHI IN CONSEGUENZA DELLA REALIZZAZIONE DEGLI INTERVENTI ABUSIVI IN VIA LUIGI CANINA N.6 PIANO VII -INT.25- (ART.16,COMMA 5 DELLA LEGGE REGIONE LAZIO N.15/2008 E S.M.I.;) -RESPONSABILI ABUSO:  AGLIETTI MATTEO IN QUALITA' DI PROPRIETARIO E COMMITTENTE MUN.2(EX2)</t>
  </si>
  <si>
    <t>6150005856</t>
  </si>
  <si>
    <t xml:space="preserve">  INGIUNZIONE DI PAGAMENTO DELLA SANZIONE PECUNIARIA AMMINISTRATIVA E DEMOLIZIONE CON RIPRISTINO DELLO STATO DEI LUOGHI IN CONSEGUENZA DELLA REALIZZAZIONE DEGLI INTERVENTI ABUSIVI IN VIA EUGENIO VAJNA N. 21 (ART.16 LEGGE REGIONE LAZIO N.15/2008 E S.M.I.;) RESPONSABILI ABUSO: POLISPORTIVA PARIOLI SPA (E P.E.IL LEGALE RAPPRESENTANTE PRO-TEMPORE SOCIETA')CON SEDE A ROMA-VIA EUGENIO VAJNA 21,PRESSO L'AREA OVE È UBICATO IL CIRCOLO "ANTICO TIRO A VOLO LAZIO" (PROPRIETARIA E COMMITTENTE LE OPERE) MUN.2(EX2) </t>
  </si>
  <si>
    <t>6150005857</t>
  </si>
  <si>
    <t xml:space="preserve">  INGIUNZIONE DI PAGAMENTO DELLA SANZIONE PECUNIARIA AMMINISTRATIVA E DEMOLIZIONE CON RIPRISTINO DELLO STATO DEI LUOGHI IN CONSEGUENZA DELLA REALIZZAZIONE DEGLI INTERVENTI ABUSIVI IN VIA DEGLI OLIMPIONICI-VIA TURCHIA-VIA JUGOSLAVIA- (ART.16 LEGGE REGIONE LAZIO N.15/2008 E S.M.I.;) RESPONSABILI ABUSO: CONDOMINIO F3-PRATO DEGLI OLIMPIONICI (E P.E.IL LEGALE RAPPRESENTANTE PRO-TEMPORE)CON SEDE IN ROMA VIA TURCHIA,7 (COMMITTENTE) MUN.2(EX2) </t>
  </si>
  <si>
    <t>6150005910</t>
  </si>
  <si>
    <t>001186</t>
  </si>
  <si>
    <t xml:space="preserve">  PZ A5 SPINACETO 2- INDENN.ESPROPRIO RATEIZZATA CONSORZIO REGIONALE COOPERATIVE EDILIZIE VESTA</t>
  </si>
  <si>
    <t>6150005911</t>
  </si>
  <si>
    <t xml:space="preserve">  PZ A5 SPINACETO 2- INTERESSI SU  INDENN.ESPROPRIO RATEIZZATA CONSORZIO REGIONALE COOPERATIVE EDILIZE VESTA</t>
  </si>
  <si>
    <t>6150005912</t>
  </si>
  <si>
    <t xml:space="preserve">  PZ B50 MONTE STALLONARA- INDENN.ESPROPRIO RATEIZZATA CONSORZIO REGIONALE COOPERATIVE EDILIZIE VESTA</t>
  </si>
  <si>
    <t>6150005913</t>
  </si>
  <si>
    <t xml:space="preserve">  PZ B50 MONTE STALLONARA -INTER SU INDENN.ESPROPRIO RATEIZZATA CONSORZIO REGIONALE COOPERATIVE EDILIZIE VESTA</t>
  </si>
  <si>
    <t>6150005931</t>
  </si>
  <si>
    <t>6150005957</t>
  </si>
  <si>
    <t>19/08/2015</t>
  </si>
  <si>
    <t xml:space="preserve">  RIQUALIFICAZIONE RETE VIARIA DI ROMA CAPITALE GIUBILEO DELLA MISERICORDIA 2015 - APPROVAZIONE PROGETTO DEFINITIVO, DETERMINA A CONTRARRE MEDIANTE PROCEDURA NEGOZIATA AI SENSI ART.122, C.7 DEL D.LGS.N.163/2006 E S.M.I. - AFFIDAMENTO LAVORI "RIORDINO RIPRISTINO E RIQUALIFICAZIONE DI VIA MARSALA - REGOLARIZZAZIONE CONTRIBUTO ANAC -</t>
  </si>
  <si>
    <t>6150005978</t>
  </si>
  <si>
    <t>003847</t>
  </si>
  <si>
    <t>23/12/2015</t>
  </si>
  <si>
    <t xml:space="preserve">  L1500001613 LISTA PROGETO PONTE  COMPETENZA ANNO 2015 MUN V (EX 6 ED EX 7)PERIODO SETT-DIC 2015</t>
  </si>
  <si>
    <t>6150005979</t>
  </si>
  <si>
    <t>003845</t>
  </si>
  <si>
    <t xml:space="preserve">  L1500001344 - LISTA ASILO NIDO  COMPETENZA ANNO 2015 MUN V (EX 6 ED EX 7) PERIODO SETT-DIC 2015</t>
  </si>
  <si>
    <t>6150005980</t>
  </si>
  <si>
    <t>003846</t>
  </si>
  <si>
    <t xml:space="preserve">  L1500001193 - LISTA REFEZIONE SCOLASTICA  COMPETENZA ANNO 2015 MUN V (EX 6 ED EX 7) PERIODO SETT-DIC 2015</t>
  </si>
  <si>
    <t>6150005981</t>
  </si>
  <si>
    <t>003848</t>
  </si>
  <si>
    <t xml:space="preserve">  L1500001473 - LISTA TRASPORTO SCOLASTICO  COMPETENZA ANNO 2015 MUN V (EX 6 ED EX 7)PERIODO SETT- DIC 2015</t>
  </si>
  <si>
    <t>6150005982</t>
  </si>
  <si>
    <t>002471</t>
  </si>
  <si>
    <t>03/12/2015</t>
  </si>
  <si>
    <t xml:space="preserve">  L1500001624 - LISTA PROGETTO PONTE - COMPETENZA ANNO 2015 SETT/DICEMBRE-  MUN VI (EX 8 </t>
  </si>
  <si>
    <t>6150005985</t>
  </si>
  <si>
    <t>001578</t>
  </si>
  <si>
    <t>04/12/2015</t>
  </si>
  <si>
    <t xml:space="preserve">  L15000016002 LISTA PROGETO PONTE  COMPETENZA ANNO 2015 MUN IV (EX 5)PERIODO SETT-DIC 2015</t>
  </si>
  <si>
    <t>6150005986</t>
  </si>
  <si>
    <t xml:space="preserve">  L1500001333- LISTA ASILO NIDO  COMPETENZA ANNO 2015 MUN IV (EX 5) PERIODO SETT-DIC 2015</t>
  </si>
  <si>
    <t>6150005987</t>
  </si>
  <si>
    <t>000052</t>
  </si>
  <si>
    <t>15/01/2016</t>
  </si>
  <si>
    <t xml:space="preserve">  L1500001182 - LISTA REFEZIONE SCOLASTICA  COMPETENZA ANNO 2015 MUN IV (EX 5) PERIODO SETT-DIC 2015</t>
  </si>
  <si>
    <t>6150005988</t>
  </si>
  <si>
    <t>001577</t>
  </si>
  <si>
    <t xml:space="preserve">  L1500001462 - LISTA TRASPORTO SCOLASTICO  COMPETENZA ANNO 2015 MUN IV (EX 5)PERIODO SETT- DIC 2015</t>
  </si>
  <si>
    <t>6150005991</t>
  </si>
  <si>
    <t>ASS</t>
  </si>
  <si>
    <t xml:space="preserve">  CONTRIBUTO REGIONE LAZIO  PER LA PROMOZIONE DELL'ATTIVITÀ SPORTIVA PROGETTO "LE MUNICIPALIADI DEL MUNICIPIO ROMA I CENTRO" MANIFESTAZIONE DEL 26/27 SETTEMBRE 2015 (DETERMINA REGIONALE N.G17044 DEL 26/11/2014)</t>
  </si>
  <si>
    <t>6150006024</t>
  </si>
  <si>
    <t>002472</t>
  </si>
  <si>
    <t xml:space="preserve">  L1500001484 - LISTA TRASPORTO SCOLASTICO  COMPETENZA ANNO 2015 MUN VI (EX 8)PERIODO SETT- DIC 2015</t>
  </si>
  <si>
    <t>6150006025</t>
  </si>
  <si>
    <t>002469</t>
  </si>
  <si>
    <t xml:space="preserve">  L1500001355- LISTA ASILO NIDO  COMPETENZA ANNO 2015 MUN VI (EX  8) PERIODO SETT-DIC 2015</t>
  </si>
  <si>
    <t>6150006026</t>
  </si>
  <si>
    <t xml:space="preserve">  L1500001204- LISTA REFEZIONE SCOLASTICA  COMPETENZA ANNO 2015 MUN VI (EX 8) PERIODO SETT-DIC 2015</t>
  </si>
  <si>
    <t>30/11/2017</t>
  </si>
  <si>
    <t>0000095610</t>
  </si>
  <si>
    <t xml:space="preserve">NODO PAGO PA   </t>
  </si>
  <si>
    <t xml:space="preserve">  NODOPAGO MUN 6 2017</t>
  </si>
  <si>
    <t>6150006069</t>
  </si>
  <si>
    <t>12/08/2015</t>
  </si>
  <si>
    <t xml:space="preserve">  *CONTRIBUTO INPS EX GESTIONE INPDAP PER PROGETTO "HOME CARE PREMIUM 2014" ATTIVITA' INTEGRATIVE (PAI ATTIVATI FINO AL 1/6/2015)- MUNICIPIO VI (PROVV.IMPEGNO INPS DD.530 DEL 6/7/2015)</t>
  </si>
  <si>
    <t>6150006079</t>
  </si>
  <si>
    <t>07/12/2015</t>
  </si>
  <si>
    <t xml:space="preserve">  CONTRIBUTO REGIONE LAZIO PROGETTO DI PROMOZIONE DELL'ATTIVITA' SPORTIVA "SPORT....CHE PASSIONE" MUNICIPIO III (CONTRIBUTO PARI AL 60% DEL COSTO DEL PROGETTO - DD REGIONALE N.G17044 DEL 26/11/2014) (LA DD.2130/15 HA ANNULLATO LA DD.666/15 L'ACCERTAMENTO E' RIMASTO LO STESSO IN QUANTO GIA' AVVENUTA LA RISCOSSIONE))</t>
  </si>
  <si>
    <t>6150006085</t>
  </si>
  <si>
    <t>07/09/2015</t>
  </si>
  <si>
    <t xml:space="preserve">  opere giubilari: riqualificazione rete viaria Roma Capitale (9 interventi)</t>
  </si>
  <si>
    <t>6150006089</t>
  </si>
  <si>
    <t>000172</t>
  </si>
  <si>
    <t xml:space="preserve">  opere giubilari: riqualificazione rete viaria Roma n. 10 interventi </t>
  </si>
  <si>
    <t>6150006092</t>
  </si>
  <si>
    <t xml:space="preserve">  ANAC-MUSEI CAPITOLINI-RESTAURO SALA ORAZI E CURIAZI</t>
  </si>
  <si>
    <t>6150006097</t>
  </si>
  <si>
    <t xml:space="preserve">  opere giubilari: riqualificazione rete viaria Roma n.8 interventi</t>
  </si>
  <si>
    <t>6150006101</t>
  </si>
  <si>
    <t>002687</t>
  </si>
  <si>
    <t>25/08/2015</t>
  </si>
  <si>
    <t xml:space="preserve">  *CONTRIBUTO INPS EX GESTIONE INPDAP PER PROGETTO "HOME CARE PREMIUM 2014" ATTIVITA' INTEGRATIVE (PAI ATTIVATI FINO AL 1/6/2015)- MUNICIPIO V (PROVV.IMPEGNO INPS DD.521 DEL 3/7/2015) (VINC. IMP 3150030245-315003024 9-3150030250-3150030251-3150030252-3150030253-3150030254-3150030255-3150 030256:DA IMPEGNARE RIMANGONO EURO 11602,40)</t>
  </si>
  <si>
    <t>6150006102</t>
  </si>
  <si>
    <t xml:space="preserve">  opere giubilari: ripristino e attivazione bagni pubblici</t>
  </si>
  <si>
    <t>6150006215</t>
  </si>
  <si>
    <t>076484</t>
  </si>
  <si>
    <t>24/09/2015</t>
  </si>
  <si>
    <t xml:space="preserve">  APPROVAZIONE LISTA DI CARICO N. L1500001252 PER REFEZIONE SCOLASTICA MUN. 11 EX 15 A.S. 2015/2016 - PERIODO SET/DIC.2015</t>
  </si>
  <si>
    <t>6150006217</t>
  </si>
  <si>
    <t xml:space="preserve"> OSP UOT MUN. VII</t>
  </si>
  <si>
    <t>6150006228</t>
  </si>
  <si>
    <t>1TC</t>
  </si>
  <si>
    <t xml:space="preserve">SERVIZIO TELECOMUNICAZIONI </t>
  </si>
  <si>
    <t>0000005452</t>
  </si>
  <si>
    <t xml:space="preserve">MINISTERO DELLO SVILUPPO ECONOMICO   </t>
  </si>
  <si>
    <t xml:space="preserve">  INTROITO RELATIVO ALL'ARCHIVIAZIONE DELLA CONCESSIONE PER L'UTILIZZO DI FREQUENZE RADIO DA PARTE DELLA POLIZIA LOCALE DI ROMA CAPITALE DOVUTO DAL MINISTERO DELLO SVILUPPO ECONOMICO</t>
  </si>
  <si>
    <t>6150006239</t>
  </si>
  <si>
    <t>001469</t>
  </si>
  <si>
    <t>30/07/2015</t>
  </si>
  <si>
    <t xml:space="preserve">  CONTRIBUTO ANAC RELATIVO OP1507970001 - GARA 6130275</t>
  </si>
  <si>
    <t>6150006249</t>
  </si>
  <si>
    <t>16/07/2015</t>
  </si>
  <si>
    <t xml:space="preserve">  PZ B48 COLLE FIORITO- INDENN.ESPROPRIO RATEIZZATA A CARICO SOC COOP ALASCA</t>
  </si>
  <si>
    <t>6150006251</t>
  </si>
  <si>
    <t xml:space="preserve">  PZ B48 COLLE FIORITO- INTERESSI SU INDENN.ESPROPRIO A CARICO SOC COOP ALASCA</t>
  </si>
  <si>
    <t>6150006276</t>
  </si>
  <si>
    <t xml:space="preserve">  ANAC-FORI IMPERIALI - PROGETTO IMPIANTO ILLUMINOTECNICO</t>
  </si>
  <si>
    <t>6150006292</t>
  </si>
  <si>
    <t xml:space="preserve">  DETERMINA A CONTRARRE RIQUALIFICAZIONE DELLA RETE VIARIA DI ROMA CAPITALE.GIUBILEO 2015-INT.N.1-PIAZZALE OSTIENSE E PIAZZA DI PORTA S.PAOLO-CONTRIBUTO ANAC-</t>
  </si>
  <si>
    <t>6150006326</t>
  </si>
  <si>
    <t xml:space="preserve">  PZ COLLE FIORITO - INDENN.PROVV.ESPROPRIO RATEIZZATA A CARICO SOC COOP POMPONIA</t>
  </si>
  <si>
    <t>6150006329</t>
  </si>
  <si>
    <t xml:space="preserve">  PZ COLLE FIORITO - INTERESSI SU  INDENN.PROVV.ESPROPRIO RATEIZZATA A CARICO SOC COOP POMPONIA</t>
  </si>
  <si>
    <t>6150006340</t>
  </si>
  <si>
    <t>15/09/2015</t>
  </si>
  <si>
    <t xml:space="preserve">  opere giubilari: aree verdi di Roma Capitale manutenzione straordinaria</t>
  </si>
  <si>
    <t>6150006388</t>
  </si>
  <si>
    <t xml:space="preserve">  CONTRIBUTO AUTORITY INTERVENTI MANUTENZIONE STRAORDINARIA AREE VERDI ANNESSI EDIFICI SCOLASTICI E MANUT.NE STRAORDINARIA PALESTRE SCUOLA ELEMENTARE -MUN.13</t>
  </si>
  <si>
    <t>6150006444</t>
  </si>
  <si>
    <t>26/08/2015</t>
  </si>
  <si>
    <t xml:space="preserve">  APPROVAZIONE PROGETTO ESECUTIVO PIANO INDAGINI ARCHEOLOGICHE INDAGINI ARCHEOLOGICHE - I FASE - 1° LOTTO INTERVENTO "REALIZZAZIONE DEL PONTE DEI CONRGRESSI, VIABILITÀ ACCESSORIA E SISTEMAZIONE BANCHINE SUL TEVERE E ADEGUAMENTO PONTE DELLA MAGLIANA - REGOLARIZZAZIONE CONTRIBUTO ANAC -</t>
  </si>
  <si>
    <t>6150006501</t>
  </si>
  <si>
    <t>17/09/2015</t>
  </si>
  <si>
    <t>0000082091</t>
  </si>
  <si>
    <t xml:space="preserve">RISORSE PER ROMA SPA   </t>
  </si>
  <si>
    <t xml:space="preserve">  INTROITI PER ALIENAZIONI IMMOBILI ERP DI CUI ALLE DELIBERAZIONI C.C. N.237/'07 E G.C. N.39/'08 - PERIODO ROGITI FEBBRAIO/MAGGIO 2015 -</t>
  </si>
  <si>
    <t>6150006515</t>
  </si>
  <si>
    <t>E.4.05.01.01.001.2A17</t>
  </si>
  <si>
    <t xml:space="preserve">CONTRIBUTO STRAORDINARIO DI URBANIZZAZIONE - DESTINATO ALLA SPESA CORRENTE </t>
  </si>
  <si>
    <t xml:space="preserve">  DIA UOT MUN. VII</t>
  </si>
  <si>
    <t>6150006576</t>
  </si>
  <si>
    <t>02/10/2015</t>
  </si>
  <si>
    <t>E.2.01.01.01.001.0CAC</t>
  </si>
  <si>
    <t>PAC</t>
  </si>
  <si>
    <t>0000084850</t>
  </si>
  <si>
    <t xml:space="preserve">MINISTERO BENI ATTIVITÀ CULTURALIDIR.GEN.PAESAGGIO-BELLE ARTI-ARCHITETTURA-ARTI CONTEMP. </t>
  </si>
  <si>
    <t xml:space="preserve">  CONTRIBUTO MINISTERO BENI CULTURALI</t>
  </si>
  <si>
    <t>6150006585</t>
  </si>
  <si>
    <t>24/02/2015</t>
  </si>
  <si>
    <t xml:space="preserve">  PZ B4 CASTELVERDE- CONGUAGLIO INDENN.DEFINITIVA ESPROPRIO</t>
  </si>
  <si>
    <t>6150006593</t>
  </si>
  <si>
    <t xml:space="preserve">  MENZA PAOLA-RECUPERO SOMMA (ORE DA RECUPERARE)-N. 155 COMPLESSIVE</t>
  </si>
  <si>
    <t>6150006594</t>
  </si>
  <si>
    <t xml:space="preserve">  LISTA DI CARICO L1500001322 SERVIZIO ASILI NIDO N.821 UTENTI PERIODO SETTEMBRE/DICEMBRE ANNO SCOLASTICO 2015/2016 MUNICIPIO 3 </t>
  </si>
  <si>
    <t>6150006595</t>
  </si>
  <si>
    <t xml:space="preserve">  LISTA DI CARICO L1500001591 SERVIZIO PROGETTO PONTE N.59 UTENTI PERIODO SETTEMBRE/DICEMBRE ANNO SCOLASTICO 2015/2016 MUNICIPIO 3</t>
  </si>
  <si>
    <t>6150006616</t>
  </si>
  <si>
    <t>05/10/2015</t>
  </si>
  <si>
    <t xml:space="preserve">  DETERMINA A CONTRARRE RIQUALIFICAZIONE DELLA RETE VIARIA DI ROMA CAPITALE.GIUBILEO 2015.INTERVENTO N.21-RIQUALIFICAZIONE DI VIA DEL BANCO DI SANTO SPIRITO-CONTRIBUTO ANAC-</t>
  </si>
  <si>
    <t>6150006624</t>
  </si>
  <si>
    <t xml:space="preserve">  PZ BORGHESIANA PANTANO -INDENN.PROVV.ESPROPRIO RATEIZZATA SOC COOP EDILIZIA LEGA SAN PAOLO AUTO</t>
  </si>
  <si>
    <t>6150006625</t>
  </si>
  <si>
    <t xml:space="preserve">  PZ BORGHESIANA PANTANO - INTERESSI SU INDENN.PROVV. ESPROPRIO SOC COOP EDILIZIA LEGA SAN PAOLO AUTO</t>
  </si>
  <si>
    <t>6150006627</t>
  </si>
  <si>
    <t>06/10/2015</t>
  </si>
  <si>
    <t xml:space="preserve">  ANAC -DETERMINA A CONTRARRE. RIQUALIFICAZIONE  DELLA RETE VIARIA DI ROMA CAPITALE. GIUBILEO 2015. INTERVENTO N.20- VIA DELLE MERCEDE</t>
  </si>
  <si>
    <t>6150006629</t>
  </si>
  <si>
    <t xml:space="preserve">  PROCEDURA NEGOZIATA RELATIVA A RIQUALIFICAZIONE RETE VIARIA DI ROMA CAPITALE - GIUBILEO 2015 - INTERVENTO N.23 - PIAZZA DELLA REPUBBLICA - REGOLARIZZAZIONE CONTRIBUTO ANAC -</t>
  </si>
  <si>
    <t>6150006640</t>
  </si>
  <si>
    <t>07/10/2015</t>
  </si>
  <si>
    <t xml:space="preserve">  ANAC -DETERMINA A CONTRARRE. RIQUALIFICAZIONE  DELLA RETE VIARIA DI ROMA CAPITALE. GIUBILEO 2015. INTERVENTO N.28- PONTE CAVOUR, PONTE UMBERTO I, PONTE S.ANGELO, PONTE VITTORIO EMANUELE II, PONTE PASA</t>
  </si>
  <si>
    <t>6150006644</t>
  </si>
  <si>
    <t xml:space="preserve">  PRELEVAMENTI C/C 27267006 MUN. VI</t>
  </si>
  <si>
    <t>6150006695</t>
  </si>
  <si>
    <t>08/10/2015</t>
  </si>
  <si>
    <t xml:space="preserve">  DETERMINA A CONTRARRE RIQUALIFICAZIONE DELLA RETE VIARIA DI ROMA CAPITALE.GIUBILEO 2015-INTERVENTO N.22-VIA ZANARDELLI-CONTRIBUTO ANAC-</t>
  </si>
  <si>
    <t>6150006696</t>
  </si>
  <si>
    <t xml:space="preserve">  CONTRIBUTO A FAVORE DELL'AUTORITA' NAZIONALE ANTICORRUZIONE IN RELAZIONE ALL'INT. N. 25 DEL GIUBILEO 2015 -"RIPRISTINO E ATTIVAZIONE BAGNI PUBBLICI"</t>
  </si>
  <si>
    <t>6150006723</t>
  </si>
  <si>
    <t xml:space="preserve">  APPROVAZIONE RUOLI DI RISCOSSIONE COATTIVA ANNO 2015- 1°EMISSIONE COSAP PERMANENTE -ULTERIORI INTERESSI PER ISCRIZIONE A RUOLO- COD.1/52 - (ANNO 2011) RUOLI COATTIVI NN.3730,1787,1668,1986,2842,2501,1001, 9294,2105,1587,2843,2502,3506,2640,1316,9296,1270/2015+ MUN.2(EX2-EX3)</t>
  </si>
  <si>
    <t>6150006724</t>
  </si>
  <si>
    <t xml:space="preserve">  APPROVAZIONE RUOLI DI RISCOSSIONE COATTIVA ANNO 2015- 1°EMISSIONE COSAP PERMANENTE -RECUPERO SPESE DI NOTIFICA COD.1/51- (ANNO 2011) RUOLI COATTIVI NN.3730,1787,1668,1986,2842,2501,1001, 9294,2105,1587,2843,2502,3506,2640,1316,9296,1270/2015+ MUN.2(EX2-EX3)</t>
  </si>
  <si>
    <t>6150006725</t>
  </si>
  <si>
    <t xml:space="preserve">  APPROVAZIONE RUOLI DI RISCOSSIONE COATTIVA ANNO 2015- 1°EMISSIONE COSAP PERMANENTE INDENNITA' DI MORA- CODICE 8593- (ANNO 2011) RUOLI COATTIVI NN.3730,1787,1668,1986,2842,2501,1001, 9294,2105,1587,2843,2502,3506,2640,1316,9296,1270/2015+ MUN.2(EX2-EX3)</t>
  </si>
  <si>
    <t>6150006726</t>
  </si>
  <si>
    <t xml:space="preserve">  APPROVAZIONE RUOLI DI RISCOSSIONE COATTIVA ANNO 2015- 1°EMISSIONE COSAP PERMANENTE INTERESSI -CODICE 8594- (ANNO 2011) RUOLI COATTIVI NN.3730,1787,1668,1986,2842,2501,1001, 9294,2105,1587,2843,2502,3506,2640,1316,9296,1270/2015+ MUN.2(EX2-EX3)</t>
  </si>
  <si>
    <t>6150006727</t>
  </si>
  <si>
    <t xml:space="preserve">  APPROVAZIONE RUOLI DI RISCOSSIONE COATTIVA ANNO 2015- 1°EMISSIONE COSAP PERMANENTE -CANONE CODICE 8592 (ANNO 2011) RUOLI COATTIVI NN.3730,1787,1668,1986,2842,2501,1001, 9294,2105,1587,2843,2502,3506,2640,1316,9296,1270/2015+ MUN.2(EX2-EX3)</t>
  </si>
  <si>
    <t>6150006729</t>
  </si>
  <si>
    <t xml:space="preserve">  APPROVAZIONE RUOLI DI RISCOSSIONE COATTIVA ANNO 2015- 1°EMISSIONE CANONE IMPIANTI PUBBLICITARI (CIP)CANONE CODICE 1887(ANNO 2010) RUOLI NN. 3346,2045,3073,9292,3770,3347,2046, 2054,2630,9230,1891,6033,2709,1589,3771,2369, 10016,2992,2642,9298,1893,1649,6035,1588,2641,9297,1648/2015 MUN.2(EX2-EX3) </t>
  </si>
  <si>
    <t>6150006730</t>
  </si>
  <si>
    <t xml:space="preserve">  APPROVAZIONE RUOLI DI RISCOSSIONE COATTIVA ANNO 2015- 1°EMISSIONE CANONE IMPIANTI PUBLICITARI (CIP)- SANZIONE PECUNIARIA TARDIVO PAGAMENTO COD.1889 (ANNO 2010) RUOLI NN. 3346,2045,3073,9292,3770,3347,2046, 2054,2630,9230,1891,6033,2709,1589,3771,2369, 10016,2992,2642,9298,1893,1649,6035,1588,2641,9297,1648/2015 MUN.2(EX2-EX3) </t>
  </si>
  <si>
    <t>6150006731</t>
  </si>
  <si>
    <t xml:space="preserve">  APPROVAZIONE RUOLI DI RISCOSSIONE COATTIVA ANNO 2015- 1°EMISSIONE CANONE IMPIANTI PUBBLICITARI (CIP) OOD.1888-INTERESSI MORATORI (ANNO 2010) RUOLI NN. 3346,2045,3073,9292,3770,3347,2046, 2054,2630,9230,1891,6033,2709,1589,3771,2369, 10016,2992,2642,9298,1893,1649,6035,1588,2641,9297,1648/2015 MUN.2(EX2-EX3) </t>
  </si>
  <si>
    <t>6150006733</t>
  </si>
  <si>
    <t xml:space="preserve">  APPROVAZIONE RUOLI DI RISCOSSIONE COATTIVA ANNO 2015- 1°EMISSIONE CANONE IMPIANTI PUBLICITARI (CIP)- COD.1R34-INTERESSI PER ISCRIZIONE A RUOLO DI CREDITI COMUNALI (ANNO 2010) RUOLI NN. 3346,2045,3073,9292,3770,3347,2046, 2054,2630,9230,1891,6033,2709,1589,3771,2369, 10016,2992,2642,9298,1893,1649,6035,1588,2641,9297,1648/2015 MUN.2(EX2-EX3) </t>
  </si>
  <si>
    <t>6150006734</t>
  </si>
  <si>
    <t xml:space="preserve">  APPROVAZIONE RUOLI DI RISCOSSIONE COATTIVA ANNO 2015- 1°EMISSIONE CANONE IMPIANTI PUBLICITARI (CIP)- COD.1R33-RECUPERO SPESE DI NOTIFICA TRIBUTI COMUNALI (ANNO 2010) RUOLI NN. 3346,2045,3073,9292,3770,3347,2046, 2054,2630,9230,1891,6033,2709,1589,3771,2369, 10016,2992,2642,9298,1893,1649,6035,1588,2641,9297,1648/2015 MUN.2(EX2-EX3) </t>
  </si>
  <si>
    <t>6150006735</t>
  </si>
  <si>
    <t xml:space="preserve">  APPROVAZIONE RUOLI DI RISCOSSIONE COATTIVA ANNO 2015- 1°EMISSIONE CANONE IMPIANTI PUBLICITARI (CIP)-CANONE CODICE 1887(ANNO 2011) RUOLI NN. 3346,2045,3073,9292,3770,3347,2046, 2054,2630,9230,1891,6033,2709,1589,3771,2369, 10016,2992,2642,9298,1893,1649,6035,1588,2641,9297,1648/2015 MUN.2(EX2-EX3) </t>
  </si>
  <si>
    <t>6150006737</t>
  </si>
  <si>
    <t xml:space="preserve">  APPROVAZIONE RUOLI DI RISCOSSIONE COATTIVA ANNO 2015- 1°EMISSIONE CANONE IMPIANTI PUBLICITARI (CIP)- SANZIONE PECUNIARIA TARDIVO PAGAMENTO COD.1889 (ANNO 2011) RUOLI NN. 3346,2045,3073,9292,3770,3347,2046, 2054,2630,9230,1891,6033,2709,1589,3771,2369, 10016,2992,2642,9298,1893,1649,6035,1588,2641,9297,1648/2015 MUN.2(EX2-EX3) </t>
  </si>
  <si>
    <t>6150006738</t>
  </si>
  <si>
    <t xml:space="preserve">  APPROVAZIONE RUOLI DI RISCOSSIONE COATTIVA ANNO 2015- 1°EMISSIONE CANONE IMPIANTI PUBLICITARI (CIP)- COD.1R34-INTERESSI PER ISCRIZIONE A RUOLO DI CREDITI COMUNALI (ANNO 2011) RUOLI NN. 3346,2045,3073,9292,3770,3347,2046, 2054,2630,9230,1891,6033,2709,1589,3771,2369, 10016,2992,2642,9298,1893,1649,6035,1588,2641,9297,1648/2015 MUN.2(EX2-EX3) </t>
  </si>
  <si>
    <t>6150006739</t>
  </si>
  <si>
    <t xml:space="preserve">  APPROVAZIONE RUOLI DI RISCOSSIONE COATTIVA ANNO 2015- 1°EMISSIONE CANONE IMPIANTI PUBLICITARI (CIP)- INTERESSI MORATORI COD.1888 (ANNO 2011) RUOLI NN. 3346,2045,3073,9292,3770,3347,2046, 2054,2630,9230,1891,6033,2709,1589,3771,2369, 10016,2992,2642,9298,1893,1649,6035,1588,2641,9297,1648/2015 MUN.2(EX2-EX3) </t>
  </si>
  <si>
    <t>6150006741</t>
  </si>
  <si>
    <t xml:space="preserve">  APPROVAZIONE RUOLI DI RISCOSSIONE COATTIVA ANNO 2015- 1°EMISSIONE CANONE IMPIANTI PUBLICITARI (CIP)- COD.1R33-RECUPERO SPESE DI NOTIFICA TRIBUTI COMUNALI (ANNO 2011) RUOLI NN. 3346,2045,3073,9292,3770,3347,2046, 2054,2630,9230,1891,6033,2709,1589,3771,2369, 10016,2992,2642,9298,1893,1649,6035,1588,2641,9297,1648/2015 MUN.2(EX2-EX3) </t>
  </si>
  <si>
    <t>6150006744</t>
  </si>
  <si>
    <t>001586</t>
  </si>
  <si>
    <t>25/09/2015</t>
  </si>
  <si>
    <t xml:space="preserve">  RECUPERO CONTRIBUTO AUTORITÀ</t>
  </si>
  <si>
    <t>6150006755</t>
  </si>
  <si>
    <t>001323</t>
  </si>
  <si>
    <t>09/10/2015</t>
  </si>
  <si>
    <t xml:space="preserve">  INCENTIVI PROGETTAZIONE PER LAVORI MAN.NE STRAORD.</t>
  </si>
  <si>
    <t>6150006758</t>
  </si>
  <si>
    <t xml:space="preserve">  COD. 1B87/2311-9330-2377-2643-9334-2098-2751-3776-3771-2378-10024-2535-2644 - APPROVAZIONE PRIMA EMISSIONE RUOLO RISCOSSIONE COATTIVA ANNO 2015 CIP</t>
  </si>
  <si>
    <t>6150006759</t>
  </si>
  <si>
    <t xml:space="preserve">  COD. 1B89/2311-9330-2377-2643-9334-2098-2751-3776-3771-2378-10024-2535-2644 - APPROVAZIONE PRIMA EMISSIONE RUOLO RISCOSSIONE COATTIVA ANNO 2015 CIP</t>
  </si>
  <si>
    <t>6150006774</t>
  </si>
  <si>
    <t xml:space="preserve">  MUSEO DELLA CIVILTÀ ROMANA - INTERVENTI DI RIQUALIFICAZIONE DELLE SALE ESPOSITIVE ADEGUAMENTO ALLA NORMATIVA DI SICUREZZA E PREVENZIONE INCENDI E OPERE DI MANUTENZIONE STRAORDINARIA NELLA ZONA DI INGRESSO E SALE STORICHE - ECLUSIONE DEL CONCORRENTE I CLASSIFICATO GRADUATORIA PROVVISORIA - INCAMERAMENTO DEPOSITO CAUZIONALE PROVVISORIO -</t>
  </si>
  <si>
    <t>6150006794</t>
  </si>
  <si>
    <t xml:space="preserve">  PZ C24 VIA LONGONI- IND. ESPROPRIO RATEIZZATA A CARICO SOC COOP EDILIZIA RINASCITA DEL TRANVIERE</t>
  </si>
  <si>
    <t>6150006795</t>
  </si>
  <si>
    <t xml:space="preserve">  PZ C24 VIA LONGONI- INTERESSI SU IND . ESPROPRIO RATEIZZATA- SOC COOP EDILIZIA RINASCITA DEL TRANVIERE</t>
  </si>
  <si>
    <t>6150006821</t>
  </si>
  <si>
    <t>001361</t>
  </si>
  <si>
    <t xml:space="preserve">  PZ B47 LA STORTA STAZIONE- IND.ESPROPRIO RATEIZZATA A CARICO SOC COOP EDIL LEGA SAN PAOLO AUTO</t>
  </si>
  <si>
    <t>6150006822</t>
  </si>
  <si>
    <t xml:space="preserve">  PZ B47 LA STORTA STAZIONE- INTERESSI  SU IND.ESPROPRIO A CARICO SOC COOP EDIL LEGA SAN PAOLO AUTO</t>
  </si>
  <si>
    <t>6150006875</t>
  </si>
  <si>
    <t xml:space="preserve">  REGOLARIZZAZIONI. INTERESSI DI MORA</t>
  </si>
  <si>
    <t>6150006876</t>
  </si>
  <si>
    <t>6150006900</t>
  </si>
  <si>
    <t xml:space="preserve">  PZ C25 BORGHESIANA PANTANO - IND.PROVV. ESPR.RATEIZZATA A CARICO SOC COOP EDIL RINASCITA DEL TRANVIERE</t>
  </si>
  <si>
    <t>6150006901</t>
  </si>
  <si>
    <t>000253</t>
  </si>
  <si>
    <t xml:space="preserve">  INGIUNZIONE DI PAGAMENTO DELLA SANZIONE PECUNIARIA AMMINISTRATIVA IN CONSEGUENZA DELLA REALIZZAZIONE DEGLI INTERVENTI ABUSIVI IN VIALE POLA N. 31 PIANO QUARTO (ART.16,COMMA 5,LEGGE REGIONE LAZIO N.15/2008 E S.M.I.) RESPONSABILI ABUSO: STELLACCI ANTONIO(IN QUALITA' DI COMPROPRIETARIO ALLA DATA DELL'ABUSO E COMMITTENTE LE OPERE) COSTANTINI ALBERTO(IN QUALITA'DI PROGETTISTA E DIRETTORE DEI LAVORI) DEGLI ODDI DI LAVIANO FABRIZIO(IN QUALITA' DI ATTUALE PROPRIETARIO) MUN.2 (EX2)</t>
  </si>
  <si>
    <t>6150006902</t>
  </si>
  <si>
    <t xml:space="preserve">  PZ C25 BORGHESIANA PANTANO - INTERESSI SU IND.PROVV. ESPROPRIO RATEIZZATA SOC COOP EDIL RINASCITA DEL TRANVIERE</t>
  </si>
  <si>
    <t>6150006907</t>
  </si>
  <si>
    <t>000664</t>
  </si>
  <si>
    <t>06/05/2015</t>
  </si>
  <si>
    <t xml:space="preserve">  INGIUNZIONE DI PAGAMENTO SANZIONE PECUNIARIA AMINISTRATIVA E DEMOLIZIONE CON RIPRESTINO STATO DEI LUOGHI IN CONSEGUENZA  DEGLI INTERVENTI ABUSIVI REALIZZATI IN VIA CAPRAIA 57 SC. B SEMINTERRATO - STORCHAK OLEKSANDR (OCCUPANTE/RESPONSABILE SENZA TITOLO) E ATER (PROPRIETARIO NON RESPONSABILE (ART.16,COMMA 5,L.R.L. 15/2008) MUN.3(EX4)ANNO 2015</t>
  </si>
  <si>
    <t>6150006910</t>
  </si>
  <si>
    <t>000378</t>
  </si>
  <si>
    <t>04/03/2015</t>
  </si>
  <si>
    <t xml:space="preserve">  INGIUNZIONE DI PAGAMENTO SANZIONE PECUNIARIA AMINISTRATIVA IN CONSEGUENZA  DEGLI INTERVENTI ABUSIVI REALIZZATI IN VIA AMERIGO GUASTI 20 - COND. VIA  AMERIGO GUASTI 20 E PER ESSO  LEGALE PRO-TEMPORE ONOFRI PAOLO  (PROPRIETARIO RESPONSABILE) (ART.19,C.1 - L.R.L. 15/2008) MUN.3(EX4)ANNO 2015</t>
  </si>
  <si>
    <t>6150006912</t>
  </si>
  <si>
    <t xml:space="preserve">  INGIUNZIONE DI PAGAMENTO DELLA SANZIONE PECUNIARIA AMMINISTRATIVA IN CONSEGUENZA DELLA REALIZZAZIONE DEGLI INTERVENTI ABUSIVI IN VIA PANAMA N.25 (ART.16,COMMA 5,LEGGE REGIONE LAZIO N.15/2008 E S.M.I.) RESPONSABILE ABUSO: PANAMA GIARDINI S.R.L. CON SEDE LEGALE A ROMA -VIA DEL GESU',5 E PER ESSA AL LEGALE RAPPRESENTANTE PRO-TEMPORE DELLA SOCIETA' MUN-2(EX2)</t>
  </si>
  <si>
    <t>6150006914</t>
  </si>
  <si>
    <t xml:space="preserve">  INGIUNZIONE DI PAGAMENTO SANZIONE PECUNIARIA AMINISTRATIVA PER  INTERVENTI ABUSIVI REALIZZATI IN VIA DELLA MARCIGLIANA 532 E INOTTEMPERANZA ALLA DEMOLIZIONE - BRUNI MOZZONI SUSANNA (PROPRIETARIA RESPONSABILE) (ART.15, C.3 - L.R.L. 15/2008) MUN.3(EX4)ANNO 2015</t>
  </si>
  <si>
    <t>6150006923</t>
  </si>
  <si>
    <t>000530</t>
  </si>
  <si>
    <t xml:space="preserve">  INGIUNZIONE DI PAGAMENTO DELLA SANZIONE PECUNIARIA AMMINISTRATIVA E DEMOLIZIONE CON RIPRISTINO DELLO STATO DEI LUOGHI IN CONSEGUENZA DELLA REALIZZAZIOE DEGLI INTERVENTI ABUSIVI IN PIAZZA JAN PALACH N.25 - VIA ISRAELE N.29 (ART.16,COMMA 5,LEGGE REGIONE LAZIO N.15/2008 E S.M.I.)  -GRANDI OPERE S.R.L.(IN QUALITA' DI COMMITTENTE LE OPERE E AFFITTUARIO DEI LOCALI E PER ESSA IL LIQUIDATORE -BURRELLI ANDREA PIO -A.T.E.R. (E P.E. IL LEGALE RAPPRESENTANTE PRO-TEMPORE)IN QUALITA' DI PROPRIETARIO DELL'IMMOBILE. MUN.2(EX</t>
  </si>
  <si>
    <t>6150006924</t>
  </si>
  <si>
    <t xml:space="preserve">  INGIUNZIONE DI PAGAMENTO DELLA SANZIONE PECUNIARIA AMMINISTRATIVA E DEMOLIZIONE CON RIPRISTINO DELLO STATO DEI LUOGHI IN CONSEGUENZA DELLA REALIZZAZIOE DEGLI INTERVENTI ABUSIVI IN VIA LUIGI LUCIANI N. 27,41. (ART.16,COMMA 5,LEGGE REGIONE LAZIO N.15/2008 E S.M.I.) RESPONSABILI ABUSO: -IMMOBILIARE LUCIANI SRL E PER ESSA AL LEGALE RAPPRESENTANTE PRO-TEMPORE DELLA SOCIETA'IN QUALITA' DI PROPRIETARIO E COMMITTENTE LE OPERE; -BERARDUCCI CARLO IN QUALITA' DI PROGETTISTA; -ASSINI GIOVANNI BATTISTA IN QUALITA' DI DIRETTORE DEI LAVORI; MUNICIO 2(EX2) </t>
  </si>
  <si>
    <t>6150006926</t>
  </si>
  <si>
    <t xml:space="preserve">  INGIUNZIONE DI PAGAMENTO DELLA SANZIONE PECUNIARIA AMMINISTRATIVA E DEMOLIZIONE CON RIPRISTINO DELLO STATO DEI LUOGHI IN CONSEGUENZA DELLA REALIZZAZIOE DEGLI INTERVENTI ABUSIVI IN VIA GIOVANNI BATTISTA MARTINI N.6,SC.A,PIANO QUINTO-LOCALE SOFFITTA- (ART.16,COMMA 5,LEGGE REGIONE LAZIO N.15/2008 E S.M.I.) RESPONSABILI ABUSO: -NARDONI RICCARDO IN QUALITA' DI PROPRIETARIO DELL'IIMOBILE,  DEL SOTTOSTANTE INT.11 E COMMITTENTE LE OPERE; -LOTITO FRANCESCO IN QUALITA' DI PROGETTISTA E DIRETTORE DEI LAVORI; MUN.2(EX2)</t>
  </si>
  <si>
    <t>6150006931</t>
  </si>
  <si>
    <t xml:space="preserve">  INGIUNZIONE DI PAGAMENTO DELLA SANZIONE PECUNIARIA AMMINISTRATIVA CONSEGUENTE ALLA REALIZZAZIONE DEGLI INTERVENTI ABUSIVI IN VIALE ROMANIA N.5-13 (ART.19,COMMA 1,LEGGE REGIONE LAZIO N.15/2008) RESPONSABILE ABUSO: ASSOCIAZIONE CULTURALE FONTANA NUOVA E PER ESSA AL LEGALE RAPPRESENTANTE PRO-TEMPORE IN QUALITA' DI COMMITTENTE LE OPERE E PROPRIETARIO. MUN.2(EX2) </t>
  </si>
  <si>
    <t>6150006932</t>
  </si>
  <si>
    <t>002005</t>
  </si>
  <si>
    <t>20/10/2015</t>
  </si>
  <si>
    <t xml:space="preserve">  INGIUNZIONE DI PAGAMENTO DELLA SANZIONE PECUNIARIA AMMINISTRATIVA CONSEGUENTE ALLA REALIZZAZIONE DEGLI INTERVENTI ABUSIVI IN CORSO TRIESTE N.150 (ART.19,COMMA 1,LEGGE REGIONE LAZIO N.15/2008) RESPONSABILE ABUSO: VEITEN S.R.L. E PER ESSA AL LEGALE RAPPRESENTANTE PRO-TEMPORE SOCIETA' IN QUALITA'DI COMMITTENTE LE OPERE. MUN.2(EX2)</t>
  </si>
  <si>
    <t>6150006935</t>
  </si>
  <si>
    <t>002004</t>
  </si>
  <si>
    <t xml:space="preserve">  INGIUNZIONE DI PAGAMENTO DELLA SANZIONE PECUNIARIA AMMINISTRATIVA CONSEGUENTE ALLA REALIZZAZIONE DEGLI INTERVENTI ABUSIVI IN VIA TEVEREN.19 PIANO TERRA E PIANO S1- (ART.19,COMMA 1,LEGGE REGIONE LAZIO N.15/2008) RESPONSABILE ABUSO: -NATOLA MARCO IN QUALITA' DI PROPRIETARIO E COMMITTENTE LE  OPERE. MUN.2(EX2) </t>
  </si>
  <si>
    <t>6150006962</t>
  </si>
  <si>
    <t>0000059126</t>
  </si>
  <si>
    <t xml:space="preserve">Valentino Giuseppe S.r.l.   </t>
  </si>
  <si>
    <t xml:space="preserve">  RECUPERO SOMME SENTENZA T.O.ROMA 4899/15 A CARICO SOCIETA' VALENTINO GIUSEPPE SRL</t>
  </si>
  <si>
    <t>6150006968</t>
  </si>
  <si>
    <t>001428</t>
  </si>
  <si>
    <t>19/10/2015</t>
  </si>
  <si>
    <t xml:space="preserve">  PZ B51 VIA PONDERANO - IND. DEF.ESPROPRIO RATEIZZATA IMPRESA INVESTIMENTI IMMOBILIARI 3I SRL</t>
  </si>
  <si>
    <t>6150006969</t>
  </si>
  <si>
    <t xml:space="preserve">  PZ B51 VIA PONDERANO - INTERESSI SU IND. DEF.ESPROPRIO IMPRESA INVESTIMENTI IMMOBILIARI 3I SRL</t>
  </si>
  <si>
    <t>6150006977</t>
  </si>
  <si>
    <t xml:space="preserve">  PROVENTI DEL CENTRO CARNI</t>
  </si>
  <si>
    <t>6150006978</t>
  </si>
  <si>
    <t xml:space="preserve">  INTERESSI</t>
  </si>
  <si>
    <t>6150006986</t>
  </si>
  <si>
    <t>001293</t>
  </si>
  <si>
    <t xml:space="preserve">  REGOLARIZZAZIONE CONTRIBUTO ANAC RELATIVO OP1500310001</t>
  </si>
  <si>
    <t>6150007014</t>
  </si>
  <si>
    <t>001887</t>
  </si>
  <si>
    <t>26/10/2015</t>
  </si>
  <si>
    <t>6150007021</t>
  </si>
  <si>
    <t>06/11/2015</t>
  </si>
  <si>
    <t xml:space="preserve">  L1500000913 - LISTA COSAP PERMANENTE PASSI CARRABILI  ANNO 2015 (LISTA PRIMA ACCONDO DI EURO 158084,32 APPROVATA CON DDD 20150000057906- LISTA  SALDO DI EURO 478895,00 APPROVATA CON DDD 20150000057981).</t>
  </si>
  <si>
    <t>6150007026</t>
  </si>
  <si>
    <t>001468</t>
  </si>
  <si>
    <t xml:space="preserve">  REGOLARIZZAZIONE CONTRIBUTO ANAC RELATIVO OP1500460001 </t>
  </si>
  <si>
    <t>6150007028</t>
  </si>
  <si>
    <t xml:space="preserve">  ENTRATE DERIVANTI DALLE VENDITE DEI PRODOTTI PROMOZIALI</t>
  </si>
  <si>
    <t>6150007029</t>
  </si>
  <si>
    <t xml:space="preserve">  INCENTIVO PROG.NE LAVORI MIGLIORAMENTO</t>
  </si>
  <si>
    <t>6150007101</t>
  </si>
  <si>
    <t>21/10/2015</t>
  </si>
  <si>
    <t xml:space="preserve">  Trasferimento in conto capitale ad ATAC SpA per realizzazione di investimenti per opere giubilari annualità 2015</t>
  </si>
  <si>
    <t>6150007118</t>
  </si>
  <si>
    <t>13/11/2015</t>
  </si>
  <si>
    <t xml:space="preserve">  REGOL. AGGIO II TRIMESTRE 2015</t>
  </si>
  <si>
    <t>6150007209</t>
  </si>
  <si>
    <t>002936</t>
  </si>
  <si>
    <t>30/10/2015</t>
  </si>
  <si>
    <t xml:space="preserve">  ACC.TO DA CAMERA DI COMMERCIO PER PROGETTO #ESTATE A CASA DEL CINEMA</t>
  </si>
  <si>
    <t>6150007255</t>
  </si>
  <si>
    <t>09/11/2015</t>
  </si>
  <si>
    <t xml:space="preserve">  REGOLARIZZAZIONE DEI COMPENSI DOVUTI AI CONS.RI DEL MUNICIPIO ROMA VIII-PERIODO DI RIFERIMENTO SETTEMBRE 2015 NOMINATIVI: FOGLIO SIMONE E FALASCA ROBERTO.</t>
  </si>
  <si>
    <t>6150007307</t>
  </si>
  <si>
    <t xml:space="preserve">  RIMBORSO SPESE LEGALI PER DEFINIZIONE GIUDIZIO PER MOROSITA' - LIPPOLIS SABRINA - VIA MONTE SOPRANO 1 SC.A ROMA - VAGLIA POSTALE NON TRASFERIBILE RIF.055815-0059-03-310315- N.3129430777-05</t>
  </si>
  <si>
    <t>6150007308</t>
  </si>
  <si>
    <t xml:space="preserve">  RIMBORSO SPESE LEGALI PER DEFINIZIONE GIUDIZIO DI SFRATTO PER MOROSITA' - LUCA MARIO - VIA GIACOMO GALOPINI 3 P.E INT.15 ROMA - VAGLIA POSTALE RIF.055821-0372-020215 - N.3124921101-03 -</t>
  </si>
  <si>
    <t>6150007333</t>
  </si>
  <si>
    <t>E.3.05.02.03.005.0RFP</t>
  </si>
  <si>
    <t xml:space="preserve">RECUPERO SOMME DAGLI OPERATORI IN FINANZA DI PROGETTO - DA IMPRESE E SOGGETTI PRIVATI </t>
  </si>
  <si>
    <t>0000046078</t>
  </si>
  <si>
    <t xml:space="preserve">S.A.C. S.P.A.   </t>
  </si>
  <si>
    <t xml:space="preserve">  REGOLARIZZAZIONE RECUPERO SPESE GENERALI INTERVENTO RISTRUTTURAZIONE E GESTIONE IMMOBILE EX UFFICIO D'IGIENE VIA MERULANA 121 DA REALIZZARE CON IL SISTEMA DELLA FINANZA DI PROGETTO EX ART. 153 E SS. D.LGS 163/2006- IMP. N. 3150032572-32573-32574,,</t>
  </si>
  <si>
    <t>6150007471</t>
  </si>
  <si>
    <t>04/11/2015</t>
  </si>
  <si>
    <t>0000091429</t>
  </si>
  <si>
    <t xml:space="preserve">SANTOROMARIA IMMACOLATA  </t>
  </si>
  <si>
    <t xml:space="preserve">  OPERA COSTRUZIONE STRADA TRA V DEL FORO ITALICO E V PINETA SACCHETTI  1 STR.FUNZ.- RESTITUZIONE DA EREDI DI GIORGIO STEFANO DI INDENNITA' ESPROPRIO E INTERRESSI INDEBITAMENTE PERCEPITE</t>
  </si>
  <si>
    <t>6150007472</t>
  </si>
  <si>
    <t>0000091430</t>
  </si>
  <si>
    <t xml:space="preserve">DI GIORGIOELISABETTA  </t>
  </si>
  <si>
    <t>6150007473</t>
  </si>
  <si>
    <t>0000091431</t>
  </si>
  <si>
    <t xml:space="preserve">DI GIORGIOFEDERICO  </t>
  </si>
  <si>
    <t>6150007474</t>
  </si>
  <si>
    <t>6150007475</t>
  </si>
  <si>
    <t>6150007476</t>
  </si>
  <si>
    <t>6150007529</t>
  </si>
  <si>
    <t>002233</t>
  </si>
  <si>
    <t>17/11/2015</t>
  </si>
  <si>
    <t xml:space="preserve">  APPROVAZIONE RISCOSSIONE RUOLI COATTIVI ANNO 2015-2°EMISSIONE- ENTRATE EXTRATRIBUTARIE ASILI NIDO ANNUALITA' 2008/2009/2010/2011/2012 INTERESSI RETTE -CODICE 9260- RUOLI COATTIVI NN.2802-6243-3731-15546-2507/2015 MUN.2 </t>
  </si>
  <si>
    <t>6150007530</t>
  </si>
  <si>
    <t xml:space="preserve">  APPROVAZIONE RISCOSSIONE RUOLI COATTIVI ANNO 2015-2°EMISSIONE- ENTRATE EXTRATRIBUTARIE ASILI NIDO ANNUALITA' 2008/2009/2010/2011/2012 RECUPERO SPESE NOTIFICA PER CREDITI COMUNALI EXTRA-TRIBUTARI -CODICE 1D13 RUOLI COATTIVI NN.2802-6243-3731-15546-2507/2015 MUN.2 </t>
  </si>
  <si>
    <t>6150007531</t>
  </si>
  <si>
    <t xml:space="preserve">  APPROVAZIONE RISCOSSIONE RUOLI COATTIVI ANNO 2015-2°EMISSIONE- ENTRATE EXTRATRIBUTARIE ASILI NIDO ANNUALITA' 2008/2009/2010/2011/2012 RETTE ASILI NIDO -CODICE 9258- RUOLI COATTIVI NN.2802-6243-3731-15546-2507/2015 MUN.2 </t>
  </si>
  <si>
    <t>6150007534</t>
  </si>
  <si>
    <t xml:space="preserve">  APPROVAZIONE RISCOSSIONE RUOLI COATTIVI ANNO 2015-2°EMISSIONE- ENTRATE EXTRATRIBUTARIE ASILI NIDO ANNUALITA' 2008/2009/2010/2011/2012 ULTERIORI INTERESSI PER ISCRIZIONE A RUOLO DI CREDITI COMUNALI-CODICE 1C13- RUOLI COATTIVI NN.2802-6243-3731-15546-2507/2015 MUN.2 </t>
  </si>
  <si>
    <t>6150007536</t>
  </si>
  <si>
    <t xml:space="preserve">  APPROVAZIONE RISCOSSIONE RUOLI COATTIVI ANNO 2015-2°EMISSIONE- ENTRATE EXTRATRIBUTARIE SEZIONE PONTE ANNUALITA' 2007/2008/2009/2010/ RECUPERO SPESE DI NOTIFICA PER CREDITI COMUNALI EXTRA-TRIBUTARI-CODICE 1D13- RUOLO N. 155547/15 MUN.2 </t>
  </si>
  <si>
    <t>6150007537</t>
  </si>
  <si>
    <t xml:space="preserve">  APPROVAZIONE RISCOSSIONE RUOLI COATTIVI ANNO 2015-2°EMISSIONE- ENTRATE EXTRATRIBUTARIE SEZIONE PONTE ANNUALITA' 2007/2008/2009/2010/ CONTRIBUTO PROGETTO PONTE-CODICE 1N61 EXTRA-TRIBUTARI-CODICE 1D13- RUOLO N. 155547/15 MUN.2 </t>
  </si>
  <si>
    <t>6150007538</t>
  </si>
  <si>
    <t xml:space="preserve">  APPROVAZIONE RISCOSSIONE RUOLI COATTIVI ANNO 2015-2°EMISSIONE- ENTRATE EXTRATRIBUTARIE SEZIONE PONTE ANNUALITA' 2007/2008/2009/2010 ULTERIORI INTERESSI PER ISCRIZIONE A RUOLO DI CREDITI COMUNALI -CODICE 1C13- RUOLO N. 155547/2015 MUN.2 </t>
  </si>
  <si>
    <t>6150007539</t>
  </si>
  <si>
    <t xml:space="preserve">  APPROVAZIONE RISCOSSIONE RUOLI COATTIVI ANNO 2015-2°EMISSIONE- ENTRATE EXTRATRIBUTARIE SEZIONE PONTE ANNUALITA' 2007/2008/2009/2010 INTERESSI RITARDO PAGAMENTO PROGETTO PONTE -CODICE 1N62- RUOLO N. 155547/2015 MUN.2 </t>
  </si>
  <si>
    <t>6150007542</t>
  </si>
  <si>
    <t xml:space="preserve">  APPROVAZIONE RISCOSSIONE RUOLI COATTIVI ANNO 2015-2°EMISSIONE- ENTRATE EXTRATRIBUTARIE REFEZIONE SCOLASTICA ANNUALITA' 2008/2009/2010/ INTERESSI RITADATO PAGAMENTO REFEZIONE SCOLASTICA-CODICE 9810- RUOLI COATTIVI NN.3502-3938-4626-2083-15544-2767-2506/2015 MUN.2 </t>
  </si>
  <si>
    <t>6150007544</t>
  </si>
  <si>
    <t xml:space="preserve">  APPROVAZIONE RISCOSSIONE RUOLI COATTIVI ANNO 2015-2°EMISSIONE- ENTRATE EXTRATRIBUTARIE REFEZIONE SCOLASTICA ANNUALITA' 2008/2009/2010/ ULTERIORI INTERESSIPER ISCRIZIONE A RUOLO DI CREDITI COMUNALI -CODICE 1C13- RUOLI COATTIVI NN.3502-3938-4626-2083-15544-2767-2506/2015 MUN.2 </t>
  </si>
  <si>
    <t>6150007545</t>
  </si>
  <si>
    <t xml:space="preserve">  APPROVAZIONE RISCOSSIONE RUOLI COATTIVI ANNO 2015-2°EMISSIONE- ENTRATE EXTRATRIBUTARIE REFEZIONE SCOLASTICA ANNUALITA' 2008/2009/2010/ RECUPERO SPESE DI NOTIFICA PER CREDITI COMUNALIEXTRATRIBUTARI-CODICE 1D13- RUOLI COATTIVI NN.3502-3938-4626-2083-15544-2767-2506/2015 MUN.2 </t>
  </si>
  <si>
    <t>6150007547</t>
  </si>
  <si>
    <t xml:space="preserve">  APPROVAZIONE RISCOSSIONE RUOLI COATTIVI ANNO 2015-2°EMISSIONE- ENTRATE EXTRATRIBUTARIE REFEZIONE SCOLASTICA ANNUALITA' 2008/2009/2010/ QUOTE CONTRIBUTIVE REFEZIONE SCOLASTICA ANNI PRECEDENTI -CODICE 9809- RUOLI COATTIVI NN.3502-3938-4626-2083-15544-2767-2506/2015 MUN.2 </t>
  </si>
  <si>
    <t>6150007552</t>
  </si>
  <si>
    <t>001420</t>
  </si>
  <si>
    <t xml:space="preserve">  INTROITO PER SANZIONE AMMINISTRATIVA SIG.PUGLIA ANTONINO - VAV 14130163450</t>
  </si>
  <si>
    <t>6150007553</t>
  </si>
  <si>
    <t>E.3.02.02.01.001.0RSA</t>
  </si>
  <si>
    <t xml:space="preserve">RIMBORSO SPESE PER SANZIONI AMMINISTRATIVE </t>
  </si>
  <si>
    <t xml:space="preserve">  INTROITO PER SPESE DI NOTIFICA SIG.PUGLIA ANTONINO - VAV 14130163450</t>
  </si>
  <si>
    <t>6150007587</t>
  </si>
  <si>
    <t>19/11/2015</t>
  </si>
  <si>
    <t xml:space="preserve">  QUOT.CONTR.REF.ANN.PREC. - COD. 9809</t>
  </si>
  <si>
    <t>6150007588</t>
  </si>
  <si>
    <t xml:space="preserve">  INTER.RIT.PAGAM.REF.SCOL. - COD. 9810</t>
  </si>
  <si>
    <t>6150007589</t>
  </si>
  <si>
    <t xml:space="preserve">  REC.SPESE NOTIF. - COD. 1D13</t>
  </si>
  <si>
    <t>6150007590</t>
  </si>
  <si>
    <t xml:space="preserve">  ULT.INTER.ISCR.RUOLO - COD. 1C13</t>
  </si>
  <si>
    <t>6150007591</t>
  </si>
  <si>
    <t xml:space="preserve">  QUOT.CONTR.TRASP.ANN.PREC. - COD. 9813</t>
  </si>
  <si>
    <t>6150007592</t>
  </si>
  <si>
    <t xml:space="preserve">  INTER.RIT.PAGAM.TRASP.SCOL. - COD. 9814</t>
  </si>
  <si>
    <t>6150007593</t>
  </si>
  <si>
    <t>6150007594</t>
  </si>
  <si>
    <t xml:space="preserve">  ULT.INT.ISCR.RUOLO - COD. 1C13</t>
  </si>
  <si>
    <t>6150007595</t>
  </si>
  <si>
    <t xml:space="preserve">  QUO.CONTR.AS.NIDO AN.PRE. - COD 9258</t>
  </si>
  <si>
    <t>6150007596</t>
  </si>
  <si>
    <t xml:space="preserve">  INTER.RIT.PAGAM.AS.NIDO -COD. 9260</t>
  </si>
  <si>
    <t>6150007597</t>
  </si>
  <si>
    <t>6150007598</t>
  </si>
  <si>
    <t>6150007599</t>
  </si>
  <si>
    <t xml:space="preserve">  CONTR.PROG.PONT.AN.PREC. - COD.1N61</t>
  </si>
  <si>
    <t>6150007600</t>
  </si>
  <si>
    <t>6150007619</t>
  </si>
  <si>
    <t>002234</t>
  </si>
  <si>
    <t>27/10/2015</t>
  </si>
  <si>
    <t xml:space="preserve">  I RUOLO COATTIVO 2015 PER LA RISCOSSIONE COATTIVA DEL CANONE DI CONCESSIONE RELATIVO AI MERCATI RIONALI COPERTI, PLTEATICI ATTREZZATI E LOCALI ESTERNI AI MERCATI RIONALI COPERTI - N. RUOLI: 2015/002385 - 2015/002122 - 2015/002864 - 2015/001489 - 2015/009386 - 2015/001568</t>
  </si>
  <si>
    <t>6150007620</t>
  </si>
  <si>
    <t xml:space="preserve">   RUOLO COATTIVO 2015 PER LA RISCOSSIONE COATTIVA DEL CANONE DI CONCESSIONE RELATIVO AI MERCATI RIONALI COPERTI, PLTEATICI ATTREZZATI E LOCALI ESTERNI AI MERCATI RIONALI COPERTI - N. RUOLI: 2015/002385 - 2015/002122 - 2015/002864 - 2015/001489 - 2015/009386 - 2015/001568; INTERESSI</t>
  </si>
  <si>
    <t>6150007621</t>
  </si>
  <si>
    <t xml:space="preserve">   RUOLO COATTIVO 2015 PER LA RISCOSSIONE COATTIVA DEL CANONE DI CONCESSIONE RELATIVO AI MERCATI RIONALI COPERTI, PLTEATICI ATTREZZATI E LOCALI ESTERNI AI MERCATI RIONALI COPERTI - N. RUOLI: 2015/002385 - 2015/002122 - 2015/002864 - 2015/001489 - 2015/009386 - 2015/001568; SANZIONI</t>
  </si>
  <si>
    <t>6150007663</t>
  </si>
  <si>
    <t>001852</t>
  </si>
  <si>
    <t xml:space="preserve">  APPROVAZIONE LISTA DI CARICO N. L1500001521 PER SERVIZIO DI TRASPORTO SCOLASTICO MUN. 11 EX 15 A.S. 2015/2016 - PERIODO SET/DIC.2015.</t>
  </si>
  <si>
    <t>6150007715</t>
  </si>
  <si>
    <t xml:space="preserve">  COSAP PERMANENTE ARRETRATI COD 8592 -EMISSIONE 2 RUOLO 2015</t>
  </si>
  <si>
    <t>6150007716</t>
  </si>
  <si>
    <t xml:space="preserve">  SANZIONI COD  8596/8591/1L23 - EMISSIONE  2 RUOLO 2015</t>
  </si>
  <si>
    <t>6150007717</t>
  </si>
  <si>
    <t xml:space="preserve">  INTERESSI  COD 1I52/1I50/8594/8589/1B88/1R34 EMISSIONE 2 RUOLO  2015</t>
  </si>
  <si>
    <t>6150007718</t>
  </si>
  <si>
    <t xml:space="preserve">  COSAP TEMPORANEA ARRETRATI COD 8578  EMISSIONE 2 RUOLO 2015</t>
  </si>
  <si>
    <t>6150007719</t>
  </si>
  <si>
    <t xml:space="preserve">  SPESE DI NOTIFICA COD  1I51/1I49/1R33  EMISSIONE 2 RUOLO 2015</t>
  </si>
  <si>
    <t>6150007720</t>
  </si>
  <si>
    <t xml:space="preserve">  CIP ARRETRATI  1B87 EMISSIONE 2 RUOLO 2015</t>
  </si>
  <si>
    <t>6150007721</t>
  </si>
  <si>
    <t xml:space="preserve">  SANZIONI COD 1B89  EMISSIONE 2 RUOLO 2015</t>
  </si>
  <si>
    <t>6150007727</t>
  </si>
  <si>
    <t>26/11/2015</t>
  </si>
  <si>
    <t xml:space="preserve">  RUOLO DI RISCOSSIONE COATTIVA ANNO 2015-SECONDA EMISSIONE QUOTE REFEZIONE SCOLASTICA II RUOLO COATTIVO 2015 N.:3140-3520-6510-3932-4763- 3962-2704-3344-2851-16850-12985-1422-3222-2098-15670-3445-2783-2517-2546 -3350-2903-5879-5886-3373 CODICE TRIBUTO 9809</t>
  </si>
  <si>
    <t>6150007728</t>
  </si>
  <si>
    <t xml:space="preserve">  RUOLO DI RISCOSSIONE COATTIVA ANNO 2015-SECONDA EMISSIONE-QUOTE REFEZIONE SCOLASTICA II RUOLO COATTIVO 2015 N.:3140-3520-6510-3932-4763- 3962-2704-3344-2851-16850-12985-1422-3222-2098-15670-3445-2783-2517-2546 -3350-2903-5879-5886-3373-CODICE TRIBUTO 9810</t>
  </si>
  <si>
    <t>6150007729</t>
  </si>
  <si>
    <t xml:space="preserve">  RUOLO DI RISCOSSIONE COATTIVA ANNO 2015-SECONDA EMISSIONE-QUOTE REFEZIONE SCOLASTICA II RUOLO COATTIVO 2015 N.:3140-3520-6510-3932-4763- 3962-2704-3344-2851-16850-12985-1422-3222-2098-15670-3445-2783-2517-2546 -3350-2903-5879-5886-3373-CODICE TRIBUTO 1C13</t>
  </si>
  <si>
    <t>6150007730</t>
  </si>
  <si>
    <t xml:space="preserve">  RUOLO RISCOSSIONE COATTIVA ANNO 2015-SECONDA EMISSIONE-QUOTE REFEZIONE SCOLASTICA-II RUOLO COATTIVO 2015 N.:3140-3520-6510-3932-4763-3962-2704- 3344-2851-16850-12985-1422-3222-2098-15670-3445-2783-2517-2546-3350-2903 -5879-5886-3373-CODICE TRIBUTO 1D13</t>
  </si>
  <si>
    <t>6150007731</t>
  </si>
  <si>
    <t xml:space="preserve">  INTERESSI COD.1C13-9810 - 2 RUOLO 2015</t>
  </si>
  <si>
    <t>6150007732</t>
  </si>
  <si>
    <t xml:space="preserve">  QUOTA REFEZIONE ANNI PREGRESSI  COD 9809 - 2 RUOLO 2015</t>
  </si>
  <si>
    <t>6150007733</t>
  </si>
  <si>
    <t xml:space="preserve">  SPESE DI NOTIFICA COD 1D13</t>
  </si>
  <si>
    <t>6150007734</t>
  </si>
  <si>
    <t xml:space="preserve">  INTERESSI COD.1C13-9260- 2 RUOLO 2015</t>
  </si>
  <si>
    <t>6150007735</t>
  </si>
  <si>
    <t xml:space="preserve">  QUOTA ASILO NIDO ARRETRATI COD 9258 ANNI PREGRESSI - 2 RUOLO 2015</t>
  </si>
  <si>
    <t>6150007736</t>
  </si>
  <si>
    <t>6150007737</t>
  </si>
  <si>
    <t xml:space="preserve">  INTERESSI COD.1C13-1N62 - 2 RUOLO 2015</t>
  </si>
  <si>
    <t>6150007738</t>
  </si>
  <si>
    <t xml:space="preserve">   SPESE DI NOTIFICA COD 1D13</t>
  </si>
  <si>
    <t>6150007739</t>
  </si>
  <si>
    <t xml:space="preserve">  QUOTE PROGETTO PONTE COD. 1N61</t>
  </si>
  <si>
    <t>6150007740</t>
  </si>
  <si>
    <t xml:space="preserve">  INTERESSI COD.1C13-9814- 2 RUOLO 2015</t>
  </si>
  <si>
    <t>6150007741</t>
  </si>
  <si>
    <t>6150007742</t>
  </si>
  <si>
    <t xml:space="preserve">  QUOTE TRASPORTO SCOLASTICO ARRETRATICOD. 9813</t>
  </si>
  <si>
    <t>6150007756</t>
  </si>
  <si>
    <t xml:space="preserve">  RUOLO RISCOSSIONE COATTIVA ANNO 2015-SECONDA EMISSIONE-ASILI NIDO-II RUOLO COATTIVO 2015 N.:6292-3528-15669-CODICE TRIBUTO 9258</t>
  </si>
  <si>
    <t>6150007757</t>
  </si>
  <si>
    <t xml:space="preserve">  RUOLO RISCOSSIONE COATTIVA ANNO 2015-II EMISSIONE-ASILI NIDO-II RUOLO COATTIVO 2015 N..6292-3528-15669-CODICE TRIBUTO 9260</t>
  </si>
  <si>
    <t>6150007758</t>
  </si>
  <si>
    <t xml:space="preserve">  RUOLO RISCOSSIONE COATTIVA ANNO 2015-II EMISSIONE-ASILI NIDO-II RUOLO COATTIVO 2015 N.:6292-3528-15669 CODICE TRIBUTO 1C13</t>
  </si>
  <si>
    <t>6150007759</t>
  </si>
  <si>
    <t xml:space="preserve">  RUOLO RISCOSSIONE COATTIVA ANNO 2015-II EMISSIONE-ASILI NIDO-II RUOLO COATTIVO 2015 N.:6292-3528-15669 CODICE TRIBUTO 1D13</t>
  </si>
  <si>
    <t>6150007762</t>
  </si>
  <si>
    <t>001620</t>
  </si>
  <si>
    <t xml:space="preserve">  RUOLO RISCOSSIONE COATTIVA ANNO 2015-II EMISSIONE-QUOTE TRASPORTO SCOLASTICO-II RUOLO COATTIVO 2015 N.:12986-15671-CODICE TRIBUTO 9813</t>
  </si>
  <si>
    <t>6150007763</t>
  </si>
  <si>
    <t xml:space="preserve">  RUOLO RISCOSSIONE COATTIVA ANNO 2015-II EMISSIONE-QUOTE TRASPORTO SCOLASTICO-II RUOLO COATTIVO 2015 N. 12986-15671 CODICE TRIBUTO 9814</t>
  </si>
  <si>
    <t>6150007764</t>
  </si>
  <si>
    <t xml:space="preserve">  RUOLO RISCOSSIONE COATTIVA ANNO 2015-II EMISSIONE-QUOTE TRASPORTO SCOLASTICO-II RUOLO COATTIVO 2015 N. 12986-15671-CODICE TRIBUTO 1C13</t>
  </si>
  <si>
    <t>6150007765</t>
  </si>
  <si>
    <t xml:space="preserve">  RUOLO RISCOSSIONE COATTIVA ANNO 2015-II EMISSIONE-QUOTE TRASPORTO SCOLASTICO-II RUOLO COATTIVO 2015 N. 12986-15671 CODICE TRIBUTO 1D13</t>
  </si>
  <si>
    <t>6150007772</t>
  </si>
  <si>
    <t xml:space="preserve">  PROVENTI TRASPORTO SCOLASTICO PERIODO SETTEMBRE/ DICEMBRE 2015 L.1500001510</t>
  </si>
  <si>
    <t>6150007801</t>
  </si>
  <si>
    <t xml:space="preserve">  LISTA DI CARICO L1500001226 REFEZIONE SCOLASTICA</t>
  </si>
  <si>
    <t>6150007803</t>
  </si>
  <si>
    <t xml:space="preserve">  LISTA DI CARICO L1500001370 ASILI NIDO</t>
  </si>
  <si>
    <t>6150007804</t>
  </si>
  <si>
    <t xml:space="preserve">  APPROVAZIONE II RUOLO COATTIVO 2015 MUN.8 ABUSIVISMO EDILIZIO CD TRIBUTO 9143</t>
  </si>
  <si>
    <t>6150007805</t>
  </si>
  <si>
    <t xml:space="preserve">  APPROVAZIONE II RUOLO COATTIVO 2015 MUN.8 CIP CD TRIB. IB89</t>
  </si>
  <si>
    <t>6150007806</t>
  </si>
  <si>
    <t xml:space="preserve">  APPROVAZIONE II RUOLO COATTIVO 2015 MUN.8 CIP CD TRIB. IR33</t>
  </si>
  <si>
    <t>6150007807</t>
  </si>
  <si>
    <t xml:space="preserve">  APPROVAZIONE II RUOLO COATTIVO 2015 MUN.8 CIP CD TRIB. IB88+IR34</t>
  </si>
  <si>
    <t>6150007808</t>
  </si>
  <si>
    <t>PROVENTI PROGETTO PONTE SETT/DICEMBRE L1500001661</t>
  </si>
  <si>
    <t>6150007812</t>
  </si>
  <si>
    <t xml:space="preserve">  APPROVAZIONE II RUOLO COATTIVO 2015 MUN.8 COSAP CD TRIB. 8596+IL23</t>
  </si>
  <si>
    <t>6150007813</t>
  </si>
  <si>
    <t xml:space="preserve">  APPROVAZIONE II RUOLO COATTIVO 2015 MUN.8 COSAP CD TRIB. 1151</t>
  </si>
  <si>
    <t>6150007814</t>
  </si>
  <si>
    <t xml:space="preserve">  APPROVAZIONE II RUOLO COATTIVO 2015 MUN.8 COSAP CD TRIB. 1152+8594</t>
  </si>
  <si>
    <t>6150007815</t>
  </si>
  <si>
    <t xml:space="preserve">  APPROVAZIONE II RUOLO COATTIVO 2015 MUN.8 COSAP CD TRIB. 8592</t>
  </si>
  <si>
    <t>6150007817</t>
  </si>
  <si>
    <t xml:space="preserve">  LISTA DI CARICO L1500001171 SERVIZIO REFEZIONE SCOLASTICA N.6981 UTENTI PERIODO SETTEMBRE/DICEMBRE ANNO SCOLASTICO 2015/2016 MUNICIPIO 3</t>
  </si>
  <si>
    <t>6150007818</t>
  </si>
  <si>
    <t xml:space="preserve">  LISTA DI CARICO L1500001451 SERVIZIO TRASPORTO SCOLASTICO N.118 UTENTI PERIODO SETTEMBRE/DICEMBRE ANNO SCOLASTICO 2015/2016 MUNICIPIO 3</t>
  </si>
  <si>
    <t>6150007821</t>
  </si>
  <si>
    <t xml:space="preserve">  APPROVAZIONE II RUOLO COATTIVO 2015 MUN.8 COSAP TEMPORANEA CD TRIB. 8591+1L23</t>
  </si>
  <si>
    <t>6150007822</t>
  </si>
  <si>
    <t xml:space="preserve">  APPROVAZIONE II RUOLO COATTIVO 2015 MUN.8 COSAP TEMPORANEA CD TRIB. 1149</t>
  </si>
  <si>
    <t>6150007823</t>
  </si>
  <si>
    <t xml:space="preserve">  APPROVAZIONE II RUOLO COATTIVO 2015 MUN.8,, COSAP TEMPORANEA CD TRIB. 1150+8588+8589</t>
  </si>
  <si>
    <t>6150007824</t>
  </si>
  <si>
    <t xml:space="preserve">  APPROVAZIONE II RUOLO COATTIVO 2015 MUN.8 COSAP TEMPORANEA CD TRIB. 8587</t>
  </si>
  <si>
    <t>6150007832</t>
  </si>
  <si>
    <t xml:space="preserve">  APPROVAZIONE II RUOLO COATTIVO 2015 MUN.8 COSAP PERMANENTE CARATTERE TECNICO CD TRIB. 8596+1L23</t>
  </si>
  <si>
    <t>6150007833</t>
  </si>
  <si>
    <t xml:space="preserve">  APPROVAZIONE II RUOLO COATTIVO 2015 MUN.8 COSAP PERMANENTE CARATTERE TECNICO CD TRIB. 1151</t>
  </si>
  <si>
    <t>6150007834</t>
  </si>
  <si>
    <t xml:space="preserve">  APPROVAZIONE II RUOLO COATTIVO 2015 MUN.8 COSAP PERMANENTE CARATTERE TECNICO CD TRIB. 1152+8594</t>
  </si>
  <si>
    <t>6150007835</t>
  </si>
  <si>
    <t xml:space="preserve">  APPROVAZIONE II RUOLO COATTIVO 2015 MUN.8 COSAP PERMANENTE CARATTERE TECNICO CD TRIB. 8592</t>
  </si>
  <si>
    <t>6150007841</t>
  </si>
  <si>
    <t>25/11/2015</t>
  </si>
  <si>
    <t xml:space="preserve">  ACCANTONAMENTO PER INCENTIVO EX ART. 92 E 93 CO.7 TER D.LGS. N.163/06 RELATIVO ALL'INTERVENTO 2 DEL P.L.U.S. ROMA CAPITALE "RIQUALIFICAZIONE DEL MERCATO DOMENICALE DI PORTA PORTESE"</t>
  </si>
  <si>
    <t>6150007859</t>
  </si>
  <si>
    <t>003886</t>
  </si>
  <si>
    <t>18/11/2015</t>
  </si>
  <si>
    <t>E.2.01.01.01.001.7INF</t>
  </si>
  <si>
    <t xml:space="preserve">TRASFERIMENTO STATALE PER L'INFANZIA E PER L'ADOLESCENZA (LEGGE 285/1997) </t>
  </si>
  <si>
    <t xml:space="preserve">  CONTRIBUTO  MINISTERO DEL LAVORO TERZA ANNUALITÀ PROGETTI D'INCLUSIONE SCOLASTICA BIMBI ROM - ANNO SCOLASTICO 2015/2016 - NOTA MINISTERO N. 5290 DEL 30.07.2015 PRTO. QE/89286/2015 - PARTE -</t>
  </si>
  <si>
    <t>6150007871</t>
  </si>
  <si>
    <t>001663</t>
  </si>
  <si>
    <t xml:space="preserve">  PZ B49 PIAN SACCOCCIA - INDENN.ESPROPRIO RATEIZZATA - SOC COOP EDILIA ROMAGNOSI</t>
  </si>
  <si>
    <t>6150007874</t>
  </si>
  <si>
    <t xml:space="preserve">  PZ B49 PIAN SACCOCCIA - INTERESSI INDENN.ESPROPRIO RATEIZZATA SOC COOP EDIL ROMAGNOSI</t>
  </si>
  <si>
    <t>6150007882</t>
  </si>
  <si>
    <t xml:space="preserve">  INTERESSI COD.1I52/8594</t>
  </si>
  <si>
    <t>6150007883</t>
  </si>
  <si>
    <t xml:space="preserve">  COSAP ANNI PREGRESSI COD.8592</t>
  </si>
  <si>
    <t>6150007884</t>
  </si>
  <si>
    <t xml:space="preserve">  SPESE DI NOTIFICA COD.1I51</t>
  </si>
  <si>
    <t>6150007885</t>
  </si>
  <si>
    <t xml:space="preserve">  SANZIONE COD.8596</t>
  </si>
  <si>
    <t>6150007886</t>
  </si>
  <si>
    <t xml:space="preserve">  INTERESSI COD. 1I50/8589</t>
  </si>
  <si>
    <t>6150007887</t>
  </si>
  <si>
    <t xml:space="preserve">  COSAP  TEMPORANEA ANNI PREGRESSI COD. 8587</t>
  </si>
  <si>
    <t>6150007888</t>
  </si>
  <si>
    <t xml:space="preserve">  SPESE DI NOTIFICA COD. 1I49</t>
  </si>
  <si>
    <t>6150007889</t>
  </si>
  <si>
    <t xml:space="preserve">  SANZIONI COD.8591</t>
  </si>
  <si>
    <t>6150007890</t>
  </si>
  <si>
    <t xml:space="preserve">  INTERESSI COD 1B88/1R34</t>
  </si>
  <si>
    <t>6150007891</t>
  </si>
  <si>
    <t xml:space="preserve">  CIP ANNI PREGRESSI COD. 1B87</t>
  </si>
  <si>
    <t>6150007892</t>
  </si>
  <si>
    <t xml:space="preserve">  SANZIONI COD. 1B89</t>
  </si>
  <si>
    <t>6150007893</t>
  </si>
  <si>
    <t xml:space="preserve">  SPESE DI NOTIFICA COD.1R33</t>
  </si>
  <si>
    <t>6150007911</t>
  </si>
  <si>
    <t>003636</t>
  </si>
  <si>
    <t xml:space="preserve">  N. 1 RUOLO DI RISCOSSIONE COMPOSTO DA 1 ARTICOLO PER IL II SEMESTRE ANNO 2015</t>
  </si>
  <si>
    <t>6150007914</t>
  </si>
  <si>
    <t>002008</t>
  </si>
  <si>
    <t>23/11/2015</t>
  </si>
  <si>
    <t xml:space="preserve">  INGIUNZIONE DI PAGAMENTO DELLA SANZIONE PECUNIARIA AMMINISTRATIVA CONSEGUENTE ALLA REALIZZAZIONE DEGLI INTERVENTI ABUSIVI IN VIA DEI PRATIFISCALI55/VIA VAL DI SANGRO 145 HOTEL LA PERGOLA SRL -GAMBELUNGHE ETTORE IN QUALITA' DI PROPRIETARIO RESPONSABILE; -GAMBELUNGHE STEFANO IN QUALITA' DI PROPRIEARIO RESPONSABILE; -GAMBELUNGHE MASSIMO IN QUALITA' DI PROPRIETARIO RESPONSABILE; (PUNTO 5 RELAZIONE TECNICA PROT.CD/62928/13) ANNO 2015  MUN.3 </t>
  </si>
  <si>
    <t>6150007915</t>
  </si>
  <si>
    <t xml:space="preserve">  INGIUNZIONE DI PAGAMENTO DELLA SANZIONE PECUNIARIA AMMINISTRATIVA CONSEGUENTE ALLA REALIZZAZIONE DEGLI INTERVENTI ABUSIVI IN VIA DEI PRATIFISCALI55/VIA VAL DI SANGRO 145 HOTEL LA PERGOLA SRL -GAMBELUNGHE ETTORE IN QUALITA' DI PROPRIETARIO RESPONSABILE; -GAMBELUNGHE STEFANO IN QUALITA' DI PROPRIEARIO RESPONSABILE; -GAMBELUNGHE MASSIMO IN QUALITA' DI PROPRIETARIO RESPONSABILE; (RELAZIONE TECNICA PUNI 6 E 7 PROT.CD62928/13) ANNO 2015 MUN.3 </t>
  </si>
  <si>
    <t>6150007916</t>
  </si>
  <si>
    <t xml:space="preserve">  INGIUNZIONE DI PAGAMENTO DELLA SANZIONE PECUNIARIA AMMINISTRATIVA CONSEGUENTE ALLA REALIZZAZIONE DEGLI INTERVENTI ABUSIVI IN VIA JACOPONE DA TODI N.32-32A-32B-34-34A/ ANGOLO VIA FRANCESCO D'OVIDIO 75-75A-77 RESPONSABILE ABUSO: "IL TRAPEZIO DUE SRLS"IN QUALITA'DI LOCATARIO RESPONSABILE; FRANCESCHI MANLIO IN QUALITA'DI PROPRIETARIO DELL'IMMOBILE. ANNO 2015 MUN.3 </t>
  </si>
  <si>
    <t>6150007927</t>
  </si>
  <si>
    <t>004195</t>
  </si>
  <si>
    <t>09/12/2015</t>
  </si>
  <si>
    <t xml:space="preserve">  APPROVAZIONE RUOLI RISCOSSIONE COATTIVA ANNO 2015- 2°EMISSIONE COSAP PERMANENTE (ANNUALITA'2007,2009,2013) CODICE 8592-COSAP ARRETRATI RUOLI NN. 2696-4651-12954-4529-2092-15624-10094- 4385-2038-3339/2015 MUN.1(EX1-EX17) </t>
  </si>
  <si>
    <t>6150007928</t>
  </si>
  <si>
    <t xml:space="preserve">  APPROVAZIONE RUOLI RISCOSSIONE COATTIVA ANN O2015-2°EMISSIONE COSAP TEMPORANEA (ANNUALITA'2012,2013) CODICE 8587- RUOLO N.15667/2015 MUN.1(EX1-EX17)</t>
  </si>
  <si>
    <t>6150007929</t>
  </si>
  <si>
    <t xml:space="preserve">  APPROVAZIONE RUOLI RISCOSSIONE COATTIVA ANNO 2015-2°EMISSIONE (ANNUALITA' 2007,2009,2012,2013) COD.1I50-1I52-8589-8594-1B88-1R34 RUOLI NN. 12954-4529-2092-15624-10094-4385- 2038-3339-15667-15668/2015 MUN.1(EX1-EX17) </t>
  </si>
  <si>
    <t>6150007930</t>
  </si>
  <si>
    <t xml:space="preserve">  APPROVAZIONE RUOLI RISCOSSIONE COATTIVA ANNO 2015-2°EMISSIONE COD.8588-8591-8593-8596- (ANNUALITA'2007,2009,2012,2013) RUOLI NN. 12954-4529-2092-15624-10094-4385- 2038-3339-156667/2015 MUN.1(EX1-EX17)</t>
  </si>
  <si>
    <t>6150007931</t>
  </si>
  <si>
    <t xml:space="preserve">  APPROVAZIONE RUOLI RISCOSSIONE COATTIVA ANNO 2015-2°EMISSIONE COD.1I49-1I51-1R33- (ANNUALITA'2007,2009,2012-2013) RUOLI NN. 12954-4529-2092-15624-10094-4385- 2038-3339-15667-15668/2015 MUN.1(EX1-EX17)</t>
  </si>
  <si>
    <t>6150007932</t>
  </si>
  <si>
    <t xml:space="preserve">  APPROVAZIONE RUOLI RISCOSSIONE COATTIVA ANNO 2015-2°EMISSIONE CIP/ARRETRATI ANNUALITA' 2009,2011,2012.2013.2014 CODICE 1B87 RUOLI NN.15668-10120/2015 MUN.1(EX1-EX17)</t>
  </si>
  <si>
    <t>6150007933</t>
  </si>
  <si>
    <t xml:space="preserve">   APPROVAZIONE 2°  RUOLO 2015 TRIBUTO 1C13 INTERESSI DI ISCRIZIONE</t>
  </si>
  <si>
    <t>6150007934</t>
  </si>
  <si>
    <t xml:space="preserve">  APPROVAZIONE  2° RUOLO  2015 TRIBUTO 1D13 RECUPERO SPESE NOTIFICA</t>
  </si>
  <si>
    <t>6150007935</t>
  </si>
  <si>
    <t xml:space="preserve">  APPROVAZIONE 2° RUOLO 2015 TRIBUTO 9258 QUOTE ASILO NIDO</t>
  </si>
  <si>
    <t>6150007936</t>
  </si>
  <si>
    <t xml:space="preserve">  APPROVAZIONE 2° RUOLO 2015 TRIBUTO 9258 INTERESSI QUOTE ASILO NIDO</t>
  </si>
  <si>
    <t>6150007938</t>
  </si>
  <si>
    <t xml:space="preserve">  APPROVAZIONE 2° RUOLO 2015 TRIBUTO 1D13 SPESE DI NOTIFICA</t>
  </si>
  <si>
    <t>6150007939</t>
  </si>
  <si>
    <t xml:space="preserve">  APPROVAZIONE 2° RUOLO 2015 TRIBUTO 9258 QUOTE TRASPORTO SCOLASTICO</t>
  </si>
  <si>
    <t>6150007940</t>
  </si>
  <si>
    <t xml:space="preserve">  APPROVAZIONE 2° RUOLO 2015 TRIBUTO 1C13 INTERESSI  ISCRZIONE A RUOLO</t>
  </si>
  <si>
    <t>6150007941</t>
  </si>
  <si>
    <t>6150007942</t>
  </si>
  <si>
    <t xml:space="preserve">  APPROVAZIONE 2° RUOLO 2015 TRIBUTO  9809 QUOTE REFEZIONE SCOLASTICA</t>
  </si>
  <si>
    <t>6150007943</t>
  </si>
  <si>
    <t xml:space="preserve">  APPROVAZIONE 2° RUOLO 2015 TRIBUTO 9810 INT. RIT. PAG. REF. SCOL.</t>
  </si>
  <si>
    <t>6150007944</t>
  </si>
  <si>
    <t xml:space="preserve">  APPROVAZIONE RUOLI RISCOSSIONE COATTIVA ANNO 2015-2°EMISSIONE CODICE 1B89 (ANNUALITA'2009,2011,2012,2012,2014) RUOLI NN.15668-10120/2015 MUN.1(EX1-EX17)</t>
  </si>
  <si>
    <t>6150007958</t>
  </si>
  <si>
    <t xml:space="preserve">  RUOLI N. 2015015564 TRASPORTO SCOLASTICO ARRETRATI  COD.9813 ANNI 2012-13 SCADENZA RUOLO 12.11.2014</t>
  </si>
  <si>
    <t>6150007959</t>
  </si>
  <si>
    <t xml:space="preserve">  RUOLI N. 2015015564 TRASPORTO SCOLASTICO INTERESSI  COD.9814 - 1C13 ANNI 2012-13 SCADENZA RUOLO 12.11.2014</t>
  </si>
  <si>
    <t>6150007960</t>
  </si>
  <si>
    <t xml:space="preserve">  RUOLI N. 2015015564 TRASPORTO SCOLASTICO REC SPESE DI NOTIFICA  COD.1D13 ANNI 2012-13 SCADENZA RUOLO 12.11.2014</t>
  </si>
  <si>
    <t>6150007961</t>
  </si>
  <si>
    <t>002425</t>
  </si>
  <si>
    <t xml:space="preserve">  RUOLI N. 2015004633-2015004981-2015015562 ASILI NIDO INTERESSI COD.9260 - 1C13 ANNI 2010-11-12 SCADENZA RUOLO 12.11.2015</t>
  </si>
  <si>
    <t>6150007962</t>
  </si>
  <si>
    <t xml:space="preserve">  RUOLI N. 2015004633-2015004981-2015015562 ASILI NIDO ARRETRATI  COD.9258 ANNI 2010-11-12 SCADENZA RUOLO 12.11.2015</t>
  </si>
  <si>
    <t>6150007964</t>
  </si>
  <si>
    <t xml:space="preserve">  RUOLI N. 2015004633-2015004981-2015015562 ASILI NIDO REC SPESE DI NOTIFICA COD.1D13 ANNI 2010-11-12 SCADENZA RUOLO 12.11.2015</t>
  </si>
  <si>
    <t>6150007965</t>
  </si>
  <si>
    <t xml:space="preserve">  RUOLI N. 2015003943 - 2015015565 PROGETTO PONTE INTERESSI COD.1N62 E 1C13 ANNI 2010-11-12 SCADENZA RUOLO 12.11.2015</t>
  </si>
  <si>
    <t>6150007966</t>
  </si>
  <si>
    <t xml:space="preserve">  RUOLI N. 2015003943 - 2015015565 PROGETTO PONTE ARRETRATI COD.1N61 ANNI 2010-11-12 SCADENZA RUOLO 12.11.2015</t>
  </si>
  <si>
    <t>6150007967</t>
  </si>
  <si>
    <t xml:space="preserve">  RUOLI N. 2015003943 - 2015015565 PROGETTO PONTE REC SPESE DI NOTIFICA COD.1D13 ANNI 2010-11-12 SCADENZA RUOLO 12.11.2015</t>
  </si>
  <si>
    <t>6150007968</t>
  </si>
  <si>
    <t xml:space="preserve">  RUOLI N. 2015001795-2015006466-2015003503-2015004725-2015006244-20150046 34-2015016789-2015004788-2015012933-2015004982-2015002086-2015015563-201 5004381-2015004286-2015003330 REFEZIONE SCOL INTERESSI .COD.9810-1C13 ANNI 2008-9-10-11-12 SCADENZA RUOLO 12.11.2015</t>
  </si>
  <si>
    <t>6150007970</t>
  </si>
  <si>
    <t xml:space="preserve">  RUOLI N. 2015001795-2015006466-2015003503-2015004725-2015006244-20150046 34-2015016789-2015004788-2015012933-2015004982-2015002086-2015015563-201 5004381-2015004286-2015003330 REFEZIONE SCOL ARRETRATI .COD.9809 ANNI 2008-9-10-11-12 SCADENZA RUOLO 12.11.2015</t>
  </si>
  <si>
    <t>6150007971</t>
  </si>
  <si>
    <t xml:space="preserve">  RUOLI N. 2015001795-2015006466-2015003503-2015004725-2015006244-20150046 34-2015016789-2015004788-2015012933-2015004982-2015002086-2015015563-201 5004381-2015004286-2015003330 REFEZIONE SCOL REC SPESE DI NOTIFICA 1D13 ANNI 2008-9-10-11-12 SCADENZA RUOLO 12.11.2015</t>
  </si>
  <si>
    <t>6150007973</t>
  </si>
  <si>
    <t>10/12/2015</t>
  </si>
  <si>
    <t xml:space="preserve">  INGIUNZIONE DI PAGAMENTO SANZIONE PECUNIARIA AMINISTRATIVA E DEMOLIZIONE CON RIPRISTINO DELLO STATO DEI LUOGHI IN CONSEGUENZA DELLA REALIZZAZIONE DEGLI INTERVENTI ABUSIVI IN VIA MASSACCIUCCOLI N.12 SCALA A INT.18 (ART.16,COMMA 5 DELLA LEGGE REGIONE LAZIO N.15/2008 E S.M.I.;) RESPONSABILE ABUSO: POLIMANTI RITA IN QUALITA' DI PROPRIETARIO E COMMITTENTE LE OPERE. MUN.2           </t>
  </si>
  <si>
    <t>6150007974</t>
  </si>
  <si>
    <t xml:space="preserve">  RUOLI N. 2015006189 - 2015015566 ABUSIVISMO EDILIZIO SANZIONI COD.9143 ANNI 2010-11-12-14 SCADENZA RUOLO 12.11.2015</t>
  </si>
  <si>
    <t>6150007975</t>
  </si>
  <si>
    <t xml:space="preserve">  RUOLI N. 2015006189 - 2015015566 ABUSIVISMO EDILIZIO  REC SPESE DI NOTIFICA COD.1D13 ANNI 2010-11-12-14 SCADENZA RUOLO 12.11.2015</t>
  </si>
  <si>
    <t>6150007976</t>
  </si>
  <si>
    <t xml:space="preserve">  RUOLI N. 2015006189 - 2015015566 ABUSIVISMO EDILIZIO RIMBORSO SPESE DI DEMOLIZIONI COD 9230 ANNI 2010-11-12-14 SCADENZA RUOLO 12.11.2015 (EX MUN 8)</t>
  </si>
  <si>
    <t>6150007977</t>
  </si>
  <si>
    <t>002446</t>
  </si>
  <si>
    <t xml:space="preserve">  INGIUNZIONE DI PAGAMENTO DELLA SANZIONE PECUNIARIA AMMINISTRATIVA E DEMOLIZIONE CON RIPRISINO DELLO STATO DEI LUOGHI E DELLA DESTINAZIONE D'USO IN CONFORMITA' DEI LEGITTIMI TITOLI ABITALITATIVI IN CONSEGUENZA DELLA REALIZZAZIONE DEGLI INTERVENTI ABUSIVI IN VIA NOVARA N.2/A (ART.16,COMMA 5 DELLA LEGGE REGIONE LAZIO N.15/2008 E S.M.I.;) RESPONSABILI ABUSO: BANGKOK THAY MASSAGE AND BODY CARE S.R.L. CON SEDE LEGALE A ROMA IN VIA NOVARA 2 E PER ESSA AL LEGALE RAPPRESENTANTE PRO-TEMPORE DELLA SOCIETA' IN QUALITA' DI COMMITTENTE LE OPERE; TIBUR MEDICA SRL -CON SEDE LEGALE A TIVOLI(RM) IN DELLE PIAGGE,38/A E PER ESSA AL LEGALE RAPPRESENTANE PRO-TEMPORE DELLA SOCIETA' IN QUALITA' DI PROPRIETARIO MUN.2</t>
  </si>
  <si>
    <t>6150007979</t>
  </si>
  <si>
    <t xml:space="preserve">  INGIUNZIONE DI PAGAMENTO DELLA SANZIONE PECUNIARIA AMMINISTRATIVA E DEMOLIZIONE CON RIPRISTINO DELLO STATO DEI LUOGHI IN CONSEGUENZA DELLA REALIZZAZIONE DEGLI INTERVENTI ABUSIVI IN VIA ANAPO,20 INT.1/E PAL.A (ART.16,COMMA 5 DELLA LEGGE REGIONE LAZIO N.15/2008 E S.M.I.;) RESPONSABILE ABUSO: MULLER ROBERTA -RESIDENTE IN ROMA VIA ALFREDO CASELLA 28- IN QUALITA' DI PROPRIETARIO E COMMITTENTE LE OPERE. MUN.2</t>
  </si>
  <si>
    <t>6150007980</t>
  </si>
  <si>
    <t>002447</t>
  </si>
  <si>
    <t xml:space="preserve">  INGIUNZIONE DI PAGAMENTO DELLA SANZIONE PECUNIARIA AMMINISTRATIVA E DEMOLIZIONE CON RIPRISTINO DELLO STATO DEI LUOGHI E DELLA DESTIANZIONE D'USO IN CONFORMITA' DEI LEGITTIMI TITOLI ABILITATIVI IN CONSEGUENZA DELLA REALIZZAZIONE DEGLI INTERVENTI ABUSIVI IN VIA TICINO N.18,PIANO S1 LOCALE CONDOMINIALE. (ART.16,COMMA 5 DELLA LEGGE REGIONE LAZIO N.15/2008 E S.M.I.;) RESPONSABILE ABUSO IZZO EZIO MARIA FRESIDENTE IN ROMA VIA TICINO 18 IN QUALITA' DI COMMITTENTE LE OPERE E LOCATARIO MUN.2</t>
  </si>
  <si>
    <t>6150007981</t>
  </si>
  <si>
    <t>002448</t>
  </si>
  <si>
    <t xml:space="preserve">  INGIUNZIONE DI PAGAMENTO DELLA SANZIONE PECUNIARIA AMINISTRATIVA E DEMOLIZIONE DELLO STATO DEI LUOGHI E DELLA DESTINAZIONE D'USO IN OCNFORMITA' DEI TITOLI ABILITATIVI IN CONSEGUENZA DELLA REALIZZAZIONE DEGLI INTERVENTI ABUSIVI IN VIALE PARIOLI N.72 PIANO PRIMO INT.4 (ART.16,COMMA 5 DELLA LEGGE REGIONE LAZIO N.15/2008 E S.M.I.;) RESPONSABILI ABUSO: TASCA ELIA,HENRY RICHARD DOMICILIATO PER LA GESTIONE DEI PROPRI IMMOBILI PRESSO LA SOCIETA' BEMA SR. CON SEDE A ROMA-VIA I.NIEVO,62; IN QUALITA' DI PROPRIETARIO E FIRMATARIO DELLA DICHIARAZIONE SOSTITUTIVA DI ATTO DI NOTORIETA'; -ASSOCIAZIONE DEI PROFESSIONISTI DI YOGA DEI PARIOLI CON SEDE LEGALE A ROMA-VIALE PARIOLI 72 E PER ESSA AL LEGALE RAPPRESENTANTE PRO-TEMPORE DELLA SOCIETA' IN QUALITA' DI CONDUTTORE DELL'IMMOBILE ED ESERCENTE L'ATTIVITA'. MUN.2</t>
  </si>
  <si>
    <t>6150007983</t>
  </si>
  <si>
    <t xml:space="preserve">  INGIUNZIONE DI PAGAMENTO SANZIONE PECUNIARIA AMINISTRATIVA E DEMOLIZIONE CON RIPRISTINO DELLO STATO DEI LUOGHI IN CONSEGUENZA DELLA REALIZZAZIONE DEGLI INTERVENTI ABUSIVI IN VIA ANTONIO GRAMSCI, 42/A (ART.16,COMMA 5 DELLA LEGGE REGIONE LAZIO N.15/2008 E S.M.I.;) RESPONSABILE ABUSO: PUGLIESE ROSA MARIA RESIDENTE IN ROMA-VIA ANTONIO GRAMSCI 42/A IN QUALITA' DI AFFITTUARIA DELL'IMMOBILE E COMMITTENTE LE OPERE. MUN.2             </t>
  </si>
  <si>
    <t>6150007984</t>
  </si>
  <si>
    <t>002444</t>
  </si>
  <si>
    <t xml:space="preserve">  INGIUNZIONE DI PAGAMENTO DELLA SANZIONE PECUNICARIA AMMINISTRATIVA E DEMOLIZIONE CON RIPRISTINO DELLO STATO DEI LUOGHI IN CONSEGUENZA DELLA REALIZZAZIONE DEGLI INTERVENTI ABUSIVI IN VA PO N.49,SOFFITTA N.11 SCALA A PIANO SESTO (ART.16,COMMA 5 DELLA LEGGE REGIONE LAZIO N.15/2008 E S.M.I.;) RESPONSABILE DELL'ABUSO: SEGHID ANNA PIA IN QUALITA' DI PROPRIETARIO E COMMITTENTE LE OPERE. MUN.2 </t>
  </si>
  <si>
    <t>6150007988</t>
  </si>
  <si>
    <t xml:space="preserve">  RUOLI N. 2015003944-2015004636-2015012935-2015015568 COSAP TEMPORANEA  ARRETRATI  E INDENNITA' DI MORA COD.8587-8588 ANNI 2009 -10- 12- 14 SCADENZA RUOLO 12.11.2015</t>
  </si>
  <si>
    <t>6150007989</t>
  </si>
  <si>
    <t xml:space="preserve">  RUOLI N. 2015003944-2015004636-2015012935-2015015568 COSAP TEMPORANEA  INTERESSI  COD.8589-1I50 ANNI 2009 -10- 12- 14 SCADENZA RUOLO 12.11.2015</t>
  </si>
  <si>
    <t>6150007990</t>
  </si>
  <si>
    <t xml:space="preserve">  RUOLI N. 2015003944-2015004636-2015012935-2015015568 COSAP TEMPORANEA  SANZIONI  COD.8591-1I50 ANNI 2009 -10- 12- 14 SCADENZA RUOLO 12.11.2015</t>
  </si>
  <si>
    <t>6150007991</t>
  </si>
  <si>
    <t xml:space="preserve">  RUOLI N. 2015003944-2015004636-2015012935-2015015568 COSAP TEMPORANEA  REC SPESE DI NOTIFICA COD.8590-1I49 ANNI 2009 -10- 12- 14 SCADENZA RUOLO 12.11.2015</t>
  </si>
  <si>
    <t>6150007992</t>
  </si>
  <si>
    <t xml:space="preserve">  RUOLI N. 2015004086-2015006245-2015003000-2015005443-2015003325- 2015004635-2015004954-2015002775-2015002087-2015015567-2015006396 COSAP PERMANENTE  ARRETRATI  E INDENNITA' DI MORA COD.8592-8593 ANNI 2012-13-14 SCADENZA RUOLO 12.11.2015</t>
  </si>
  <si>
    <t>6150007993</t>
  </si>
  <si>
    <t xml:space="preserve">  RUOLI N. 2015004086-2015006245-2015003000-2015005443-2015003325- 2015004635-2015004954-2015002775-2015002087-2015015567-2015006396 COSAP PERMANENTE  INTERESSI COD.8594-1I52 ANNI 2012- 13 - 14 SCADENZA RUOLO 12.11.2015</t>
  </si>
  <si>
    <t>6150007995</t>
  </si>
  <si>
    <t xml:space="preserve">  RUOLI N. 2015004086-2015006245-2015003000-2015005443-2015003325- 2015004635-2015004954-2015002775-2015002087-2015015567-2015006396 COSAP PERMANENTE  SANZIONI COD.8596-8595 ANNI 2012- 13 - 14 SCADENZA RUOLO 12.11.2015</t>
  </si>
  <si>
    <t>6150008005</t>
  </si>
  <si>
    <t xml:space="preserve">  RUOLI N. 2015004086-2015006245-2015003000-2015005443-2015003325- 2015004635-2015004954-2015002775-2015002087-2015015567-2015006396 COSAP PERMANENTE REC SPESE DI RECUPERO COD. 1I51 ANNI 2012- 13 - 14 SCADENZA RUOLO 12.11.2015</t>
  </si>
  <si>
    <t>6150008007</t>
  </si>
  <si>
    <t xml:space="preserve">   APPROVAZIONE I RUOLO 2015 TRIBUTO 1C13- INTERESSI ISCRIZIONE A RUOLO
</t>
  </si>
  <si>
    <t>6150008008</t>
  </si>
  <si>
    <t xml:space="preserve">   APPROVAZIONE I RUOLO 2015 TRIBUTO 1D13-RECUPERO SPESE NOTIFICA
</t>
  </si>
  <si>
    <t>6150008009</t>
  </si>
  <si>
    <t xml:space="preserve">  APPROVAZIONE I RUOLO 2015 TRIBUTO 9809-ARRETRATI
</t>
  </si>
  <si>
    <t>6150008010</t>
  </si>
  <si>
    <t xml:space="preserve">  APPROVAZIONE I RUOLO 2015- TRIBUTO 9810 INTERESSI RIT PAGAMENTO
</t>
  </si>
  <si>
    <t>6150008017</t>
  </si>
  <si>
    <t xml:space="preserve">  RUOLI N. 2015003945-2015004637-2015012936-2015015569-PUBBLICITA' ARRETATI COD.1B87 ANNI 2010-11-12-13-14 SCADENZA RUOLO 12.11.2015</t>
  </si>
  <si>
    <t>6150008020</t>
  </si>
  <si>
    <t xml:space="preserve">  RUOLI N. 2015003945-2015004637-2015012936-2015015569-PUBBLICITA' INTERESSI  COD.1B88 - 1R34 ANNI 2010-11-12-13-14 SCADENZA RUOLO 12.11.2015</t>
  </si>
  <si>
    <t>6150008022</t>
  </si>
  <si>
    <t xml:space="preserve">  RUOLI N. 2015003945-2015004637-2015012936-2015015569-PUBBLICITA' SANZIONI PECUNIARIE  COD.1B89 - 1B90 ANNI 2010-11-12-13-14 SCADENZA RUOLO 12.11.2015</t>
  </si>
  <si>
    <t>6150008024</t>
  </si>
  <si>
    <t xml:space="preserve">  RUOLI N. 2015003945-2015004637-2015012936-2015015569-PUBBLICITA' REC SPESE DI NOTIFICA  COD.1R33 ANNI 2010-11-12-13-14 SCADENZA RUOLO 12.11.2015</t>
  </si>
  <si>
    <t>6150008040</t>
  </si>
  <si>
    <t>001416</t>
  </si>
  <si>
    <t xml:space="preserve">  INTROITO PER SANZIONE AMMINISTRATIVA SIG.RA LEON DE LAZARO ELVIRA ELIZABETH - VAV N. 14130112082/03.08.2015</t>
  </si>
  <si>
    <t>6150008041</t>
  </si>
  <si>
    <t xml:space="preserve">  INTROITO PER LAE SPESE DI NOTIFICA DELLA SANZIONE AMMINISTRATIVA - SIG.RA LEON DE LAZARO ELVIRA ELIZABETH - VAV N. 14130112082/03.08.2015</t>
  </si>
  <si>
    <t>6150008047</t>
  </si>
  <si>
    <t xml:space="preserve">  INTROITO PER SANZIONE AMMINISTRATIVA SIG.RA NI SUZHEN VAV N. 14150045722/06.08.2015</t>
  </si>
  <si>
    <t>6150008048</t>
  </si>
  <si>
    <t xml:space="preserve">  INTROITO PER LE SPESE DI NOTIFICA DELLA SANZIONE AMMINISTRATIVA SIG.RA NI SUZHEN VAV N. 14150045722/06.08.2015</t>
  </si>
  <si>
    <t>6150008049</t>
  </si>
  <si>
    <t>002124</t>
  </si>
  <si>
    <t xml:space="preserve">  APPROVAZIONE RUOLI RISCOSSIONE COATTIVI ANNO 2015-2°EMISSIONE- COSAP PERMANENTE CODICE 152-ULTERIORI INTERESSI ISCRIZIONE RUOLO RUOLI NN. 5442,4631,15559/2015 NUN. 3 </t>
  </si>
  <si>
    <t>6150008050</t>
  </si>
  <si>
    <t xml:space="preserve">  APPROVAZIONE RUOLI RISCOSSIONE COATTIVI ANNO 2015-2°EMISSIONE- COSAP PERMANENTE CODICE 151-RECUPERO SPESE NOTIFICA RUOLI NN. 5442,4631,15559/2015 NUN. 3</t>
  </si>
  <si>
    <t>6150008051</t>
  </si>
  <si>
    <t xml:space="preserve">  APPROVAZIONE RUOLI RISCOSSIONE COATTIVI ANNO 2015-2°EMISSIONE- COSAP PERMANENTE CODICE 8592-ARRETRATI RUOLI NN. 5442,4631,15559/2015 MUN.3</t>
  </si>
  <si>
    <t>6150008052</t>
  </si>
  <si>
    <t xml:space="preserve">  APPROVAZIONE RUOLI RISCOSSIONE COATTIVI ANNO 2015-2°EMISSIONE- COSAP PERMANENTE CODICE 8594 -INTERESSI RUOLI NN. 5442,4631,15559/2015 NUN.3</t>
  </si>
  <si>
    <t>6150008053</t>
  </si>
  <si>
    <t xml:space="preserve">  APPROVAZIONE RUOLI RISCOSSIONE COATTIVI ANNO 2015-2°EMISSIONE- COSAP PERMANENTE CODICE 8596- SANZIONI PECUNIARIE RUOLI NN. 5442,4631,15559/2015 MUN.3</t>
  </si>
  <si>
    <t>6150008054</t>
  </si>
  <si>
    <t xml:space="preserve">  APPROVAZIONE RUOLI RISCOSSIONE COATTIVI ANNO 2015-2°EMISSIONE- COSAP TEMPORANEA CODICE 1L23- PENALITA' OMESSE O PARZIALE PAGAMENTO RUOLI NN.12932,6268,3942/2015 MUN.3</t>
  </si>
  <si>
    <t>6150008055</t>
  </si>
  <si>
    <t xml:space="preserve">  APPROVAZIONE RUOLI RISCOSSIONE COATTIVI ANNO 2015-2°EMISSIONE- COSAP TEMPORANEA CODICE 1/50-ULTERIORI INTERESSI ISCRIZIONE RUOLO RUOLI NN.12932,6268,3942/2015 MUN.3</t>
  </si>
  <si>
    <t>6150008056</t>
  </si>
  <si>
    <t xml:space="preserve">  APPROVAZIONE RUOLI RISCOSSIONE COATTIVI ANNO 2015-2°EMISSIONE- COSAP TEMPORANEA CODICE 1/49RECUPERO SPESE NOTIFICA RUOLI NN.12932,6268,3942/2015 MUN.3</t>
  </si>
  <si>
    <t>6150008057</t>
  </si>
  <si>
    <t xml:space="preserve">  APPROVAZIONE RUOLI RISCOSSIONE COATTIVI ANNO 2015-2°EMISSIONE- COSAP TEMPORANEA CODICE 8587-ARRETRATI RUOLI NN.12932,6268,3942/2015 MUN.3</t>
  </si>
  <si>
    <t>6150008058</t>
  </si>
  <si>
    <t xml:space="preserve">  APPROVAZIONE RUOLI RISCOSSIONE COATTIVI ANNO 2015-2°EMISSIONE- COSAP TEMPORANEA CODICE 8589-INTERESSI RUOLI NN.12932,6268,3942/2015 MUN.3</t>
  </si>
  <si>
    <t>6150008059</t>
  </si>
  <si>
    <t xml:space="preserve">  APPROVAZIONE RUOLI RISCOSSIONE COATTIVI ANNO 2015-2°EMISSIONE- COSAP TEMPORANEA CODICE 8591-SANZIONI PECUNIARIE RUOLI NN.12932,6268,3942/2015 MUN.3</t>
  </si>
  <si>
    <t>6150008060</t>
  </si>
  <si>
    <t xml:space="preserve">  APPROVAZIONE RUOLI RISCOSSIONE COATTIVI ANNO 2015-2°EMISSIONE- CANONE INIZIATIVE PUBBLICITARIE (CIP) CODICE 1R34-ULTERIORI INTERESSI ISCRIZIONE RUOLO RYUOLI NN.4632,3372,16788,15561/2015 MUN.3</t>
  </si>
  <si>
    <t>6150008061</t>
  </si>
  <si>
    <t xml:space="preserve">  APPROVAZIONE RUOLI RISCOSSIONE COATTIVI ANNO 2015-2°EMISSIONE- CANONE INIZIATIVE PUBBLICITARIE (CIP) CODICE 1R33-RECUPERO SPESE NOTIFICA RYUOLI NN.4632,3372,16788,15561/2015 MUN.3</t>
  </si>
  <si>
    <t>6150008062</t>
  </si>
  <si>
    <t xml:space="preserve">  APPROVAZIONE RUOLI RISCOSSIONE COATTIVI ANNO 2015-2°EMISSIONE- CANONE INIZIATIVE PUBBLICITARIE (CIP) CODICE 1B87-CANONE RYUOLI NN.4632,3372,16788,15561/2015 MUN.3</t>
  </si>
  <si>
    <t>6150008063</t>
  </si>
  <si>
    <t xml:space="preserve">  APPROVAZIONE RUOLI RISCOSSIONE COATTIVI ANNO 2015-2°EMISSIONE- CANONE INIZIATIVE PUBBLICITARIE (CIP) CODICE 1B89-SANZIONE PECUNIARIA RYUOLI NN.4632,3372,16788,15561/2015 MUN.3</t>
  </si>
  <si>
    <t>6150008064</t>
  </si>
  <si>
    <t xml:space="preserve">  APPROVAZIONE RUOLI RISCOSSIONE COATTIVI ANNO 2015-2°EMISSIONE- CANONE INIZIATIVE PUBBLICITARIE (CIP) CODICE 1B88 -INTERESSI MORATORI RUOLI NN.4632,3372,16788,15561/2015 MUN.3</t>
  </si>
  <si>
    <t>6150008067</t>
  </si>
  <si>
    <t>0000086935</t>
  </si>
  <si>
    <t xml:space="preserve">AGENZIA REG. LAZIO PER I TRAPIANTIE LE PATOLOGIE CONNESSE  </t>
  </si>
  <si>
    <t>6150008076</t>
  </si>
  <si>
    <t>01/12/2015</t>
  </si>
  <si>
    <t xml:space="preserve">  APPROVAZIONE II RUOLO COATTIVO 2015 CD TRIB 9809</t>
  </si>
  <si>
    <t>6150008077</t>
  </si>
  <si>
    <t xml:space="preserve">  APPROVAZIONE II RUOLO COATTIVO 2015 CD TRIB 1D13</t>
  </si>
  <si>
    <t>6150008078</t>
  </si>
  <si>
    <t xml:space="preserve">  APPROVAZIONE II RUOLO COATTIVO 2015CD TRIB 1C13+9810</t>
  </si>
  <si>
    <t>6150008079</t>
  </si>
  <si>
    <t xml:space="preserve">  APPROVAZIONE II RUOLO COATTIVO 2015 CD TRIB 9258</t>
  </si>
  <si>
    <t>6150008080</t>
  </si>
  <si>
    <t>6150008081</t>
  </si>
  <si>
    <t xml:space="preserve">  APPROVAZIONE II RUOLO COATTIVO 2015 CD TRIB 1C13+9260</t>
  </si>
  <si>
    <t>6150008083</t>
  </si>
  <si>
    <t>6150008091</t>
  </si>
  <si>
    <t>0000091617</t>
  </si>
  <si>
    <t xml:space="preserve">COMUNE DI DIAMANTE   </t>
  </si>
  <si>
    <t>6150008097</t>
  </si>
  <si>
    <t>0000037887</t>
  </si>
  <si>
    <t xml:space="preserve">COMUNE DI MILANO   </t>
  </si>
  <si>
    <t>6150008128</t>
  </si>
  <si>
    <t>6150008152</t>
  </si>
  <si>
    <t xml:space="preserve">  RUOLI N. 2015003983 - 2015015784 ABUSIVISMO EDILIZIO SANZIONI COD.9143 ANNI 2009-10 SCADENZA RUOLO 26.11.2015</t>
  </si>
  <si>
    <t>6150008153</t>
  </si>
  <si>
    <t xml:space="preserve">  RUOLI N. 2015003983 - 2015015784 ABUSIVISMO EDILIZIO INTERESSI COD.9823-1C13 ANNI 2009-10 SCADENZA RUOLO 26.11.2015</t>
  </si>
  <si>
    <t>6150008154</t>
  </si>
  <si>
    <t xml:space="preserve">  RUOLI N. 2015003983 - 2015015784 ABUSIVISMO EDILIZIO REC SPESE DI NOTIFICA COD.1D13 ANNI 2009-10 SCADENZA RUOLO 26.11.2015</t>
  </si>
  <si>
    <t>6150008155</t>
  </si>
  <si>
    <t xml:space="preserve">  LC1500001101.....-COSAP-SUAP-ANNO2015-MUN.13-CANONE DI SPAZI E AREE PUBBLICHE (COSAP RICORRENTE )COME DA DD. 1632/15</t>
  </si>
  <si>
    <t>6150008156</t>
  </si>
  <si>
    <t>004089</t>
  </si>
  <si>
    <t xml:space="preserve">  APPROVAZIONE RUOLI DI RISCOSSIONE COATTIVA ANNO 2015-2°EMISSIONE- COSAP (ANNUALITA' 2009-2012) CODICE COD.8592 RUOLI NN. 4721-4625-16777-12922-15539- 2574-3424-3933-3047-4744-6261-3347-4666- 16854-12990-3240-15684-2785-4477-2587- 3031-5887/2015 MUN.1(EX1-EX17)</t>
  </si>
  <si>
    <t>6150008157</t>
  </si>
  <si>
    <t xml:space="preserve">  APPROVAZIONE RUOLI DI RISCOSSIONE COATTIVA ANNO 2015-2°EMISSIONE- COSAP (ANNUALITA' 2009-2012) CODICE 8593-INDENNITA' DI MORA- RUOLI NN. 4721-4625-16777-12922-15539- 2574-3424-3933-3047-4744-6261-3347-4666- 16854-12990-3240-15684-2785-4477-2587- 3031-5887/2015 MUN.1(EX1-EX17)</t>
  </si>
  <si>
    <t>6150008158</t>
  </si>
  <si>
    <t xml:space="preserve">  APPROVAZIONE RUOLI RISCOSSIONE COATTIVA ANNO 2015-2°EMISSIONE- CANONE INIZIATIVE PUBBLICIATRIE(CIP) (ANNUALITA' 2012-2013) COD.1B87-ARRETRATI- RUOLI NN.4724-4628-16784-4171-4953-3920-15554-10089- 4379-2034-5868-4745-4667-16855-4182-4972-15685-10123- 2045-4478-4301/2015 MUN-1(EX1-EX17)</t>
  </si>
  <si>
    <t>6150008159</t>
  </si>
  <si>
    <t xml:space="preserve">  APPROVAZIONE RUOLI RISCOSSIONE COATTIVA ANNO 2015-2°EMISSIONE- COSAP (ANNUALITA' 2009-2012) CODICE 8596-SANZIONI PECUNICIARIE- RUOLI NN.4721-4625-16777-12922-15539-2574-3424-3933-3047- 4744-6261-3347-4666-16854-12990-3240-15684-2785- 4477-2587-3031-5887/2015 MUN.1(EX1-EX17)</t>
  </si>
  <si>
    <t>6150008160</t>
  </si>
  <si>
    <t xml:space="preserve">  APPROVAZIONE RUOLI RISCOSSIONE COATTIVA ANNO 2015-2°EMISSIONE- CANONE INIZIATIVE PUBBLICITARIE (CIP) ANNUALITA' 2012-2013) COD.1B89-SANZIONI PECUNIARIE- RUOLI NN. 4724-4628-16784-4171-4953-3920-15554-10089- 4379-2034-5868-4745-4667-16855-4182-4972-15685-10123- 2045-4478-4301/2015 MUN.1(EX1-EX17)</t>
  </si>
  <si>
    <t>6150008161</t>
  </si>
  <si>
    <t xml:space="preserve">  APPROVAZIONE RUOLI RISCOSSIONE COATTIVA ANNO 2015-2°EMISSIONE- COSAP (ANNUALITA' 2009-2012) CIP (ANNUALITA' 2012-2013 COD.8594-1/52-1B88-1R34-INTERESSI E ULTERIORI INTERESSI ISCRIZIONE RUOLO- RUOLI NN.4721-4625-16777-12922-15539-2574-3424-3933-3047- 4744-6261-3347-4666-16854-12990-3240-15684-2785- 4477-2587-3031-5887/2015 RUOLI NN:4724-4628-16784-4171-4953-3920-15554-10089- 4379- 2034-5868-4745-4667-16855-4182-4972-15685-10123-2045-4478- 4301/2015 MUN.1(EX1-EX17)</t>
  </si>
  <si>
    <t>6150008162</t>
  </si>
  <si>
    <t xml:space="preserve">  APPROVAZIONE RUOLI RISCOSSIONE COATTIVA ANNO 2015-2°EMISSIONE- COSAP (ANNUALITA' 2009-2012) CIP (ANNUALITA' 2012-2013 COD.1/51-1R33-SPESE NOTIFICA- RUOLI NN.4721-4625-16777-12922-15539-2574-3424-3933-3047- 4744-6261-3347-4666-16854-12990-3240-15684-2785- 4477-2587-3031-5887/2015 RUOLI NN:4724-4628-16784-4171-4953-3920-15554-10089- 4379- 2034-5868-4745-4667-16855-4182-4972-15685-10123-2045-4478- 4301/2015 MUN.1(EX1-EX17)</t>
  </si>
  <si>
    <t>6150008166</t>
  </si>
  <si>
    <t>11/12/2015</t>
  </si>
  <si>
    <t xml:space="preserve">  APPROVAZIONE RUOLI DI RISCOSSIONE COATTIVA ANNO 2015-2°EMISSIONE- COSAP PERMANENTE CODICE 1/52 -ULTERIORI INTERESSI PER ISCRIZIONE A RUOLO-(ANNO 2011)- RUOLI NN.5441,2693,3222,2837,16782,12930,4952,4522, 2085,15550,3560,2768,3940,4630,4523,15557,2145/2015 MUN.2</t>
  </si>
  <si>
    <t>6150008170</t>
  </si>
  <si>
    <t xml:space="preserve">  APPROVAZIONE RUOLI DI RISCOSSIONE COATTIVA ANNO 2015-2°EMISSIONE- COSAP PERMANENTE CODICE 8596-SANZIONE PECUNIARIA (ANNO 2011) RUOLI NN.5441,2693,3222,2837,16782,12930,4952,4522, 2085,15550,3560,2768,3940,4630,4523,15557,2145/2015 MUN.2</t>
  </si>
  <si>
    <t>6150008171</t>
  </si>
  <si>
    <t xml:space="preserve">  APPROVAZIONE RUOLI DI RISCOSSIONE COATTIVA ANNO 2015-2°EMISSIONE- COSAP PERMANENTE CODICE 1/52-INTERESSI PER ISCRIZIONE A RUOLO (ANNO 2012)- RUOLI NN.5441,2693,3222,2837,16782,12930,4952,4522, 2085,15550,3560,2768,3940,4630,4523,15557,2145/2015 MUN.2</t>
  </si>
  <si>
    <t>6150008172</t>
  </si>
  <si>
    <t xml:space="preserve">  APPROVAZIONE RUOLI DI RISCOSSIONE COATTIVA ANNO 2015-2°EMISSIONE- COSAP PERMANENTE CODICE 1/51-RECUPERO SPESE DI NOTIFIC A(ANNO 2012) RUOLI NN.5441,2693,3222,2837,16782,12930,4952,4522, 2085,15550,3560,2768,3940,4630,4523,15557,2145/2015 MUN.2</t>
  </si>
  <si>
    <t>6150008173</t>
  </si>
  <si>
    <t xml:space="preserve">  APPROVAZIONE RUOLI DI RISCOSSIONE COATTIVA ANNO 2015-2°EMISSIONE- COSAP PERMANENTE CODICE 8592-CANONE ARRETRATI (ANNO 2012) RUOLI NN.5441,2693,3222,2837,16782,12930,4952,4522, 2085,15550,3560,2768,3940,4630,4523,15557,2145/2015 MUN.2</t>
  </si>
  <si>
    <t>6150008174</t>
  </si>
  <si>
    <t xml:space="preserve">  APPROVAZIONE RUOLI DI RISCOSSIONE COATTIVA ANNO 2015-2°EMISSIONE- COSAP PERMANENTE CODICE 8593-INDENNITA' DI MORA ANNO 2012 RUOLI NN.5441,2693,3222,2837,16782,12930,4952,4522, 2085,15550,3560,2768,3940,4630,4523,15557,2145/2015 MUN.2</t>
  </si>
  <si>
    <t>6150008175</t>
  </si>
  <si>
    <t xml:space="preserve">  APPROVAZIONE RUOLI DI RISCOSSIONE COATTIVA ANNO 2015-2°EMISSIONE- COSAP PERMANENTE CODICE 8594-SANZIONI PECUNIARIE(ANNO 2012) RUOLI NN.5441,2693,3222,2837,16782,12930,4952,4522, 2085,15550,3560,2768,3940,4630,4523,15557,2145/2015 MUN.2</t>
  </si>
  <si>
    <t>6150008176</t>
  </si>
  <si>
    <t xml:space="preserve">  APPROVAZIONE RUOLI DI RISCOSSIONE COATTIVA ANNO 2015-2°EMISSIONE- COSAP PERMANENTE CODICE 8596-INTERESSI(ANNO 2012) RUOLI NN.5441,2693,3222,2837,16782,12930,4952,4522, 2085,15550,3560,2768,3940,4630,4523,15557,2145/2015 MUN.2</t>
  </si>
  <si>
    <t>6150008177</t>
  </si>
  <si>
    <t xml:space="preserve">  APPROVAZIONE RUOLI DI RISCOSSIONE COATTIVA ANNO 2015-2°EMISSIONE- CANONE IMPIANTI PUBBLICITARI (CIP) ANNUALITA' 2012 CODICE 1887-CANONE RUOLI NN.3941,16786,4787,4524,15558,3371,15553,2999,5867/2015 MUN.2 </t>
  </si>
  <si>
    <t>6150008178</t>
  </si>
  <si>
    <t xml:space="preserve">  APPROVAZIONE RUOLI DI RISCOSSIONE COATTIVA ANNO 2015-2°EMISSIONE- CANONE IMPIANTI PUBBLICITARI (CIP) ANNUALITA' 2012 CODICE 1889-SANZIONE PECUNIARIA TARDIVO PAGAMENTO RUOLI NN.3941,16786,4787,4524,15558,3371,15553,2999,5867/2015 MUN.2 </t>
  </si>
  <si>
    <t>6150008179</t>
  </si>
  <si>
    <t xml:space="preserve">  APPROVAZIONE RUOLI DI RISCOSSIONE COATTIVA ANNO 2015-2°EMISSIONE- CANONE IMPIANTI PUBBLICITARI (CIP) ANNUALITA' 2012 CODICE 1888-INTERESSI MORATORI- RUOLI NN.3941,16786,4787,4524,15558,3371,15553,2999,5867/2015 MUN.2 </t>
  </si>
  <si>
    <t>6150008180</t>
  </si>
  <si>
    <t xml:space="preserve">  APPROVAZIONE RUOLI DI RISCOSSIONE COATTIVA ANNO 2015-2°EMISSIONE- CANONE IMPIANTI PUBBLICITARI (CIP) ANNUALITA' 2012 CODICE 1R34-INTERESSI PER ISCRIZIONE A RUOLO DI CREDITI COMUNALI RUOLI NN.3941,16786,4787,4524,15558,3371,15553,2999,5867/2015 MUN.2 </t>
  </si>
  <si>
    <t>6150008181</t>
  </si>
  <si>
    <t xml:space="preserve">  APPROVAZIONE RUOLI DI RISCOSSIONE COATTIVA ANNO 2015-2°EMISSIONE- CANONE IMPIANTI PUBBLICITARI (CIP) ANNUALITA' 2012 CODICE 1R33-RECUPERO SPESE DI NOTIFICA TRIBUTI COMUNALI- RUOLI NN.3941,16786,4787,4524,15558,3371,15553,2999,5867/2015 MUN.2 </t>
  </si>
  <si>
    <t>6150008182</t>
  </si>
  <si>
    <t xml:space="preserve">  APPROVAZIONE RUOLI DI RISCOSSIONE COATTIVA ANNO 2015-2°EMISSIONE- COSAP TEMPORANEA CODICE 1/49-RECUPERO SPESE NOTIFICA (ANNO 2011) RUOLI NN.15552,6291,6465,3031,3939,3321,16781, 12929,3207,2084,15549,10087,4463,3328,58599/2015 MUN.2</t>
  </si>
  <si>
    <t>6150008183</t>
  </si>
  <si>
    <t xml:space="preserve">  APPROVAZIONE RUOLI DI RISCOSSIONE COATTIVA ANNO 2015-2°EMISSIONE- COSAP TEMPORANEA CODICE 1/50-ULERIORI INTERESSI PER ISCRIZIONE A RUOLO(ANNO 2011) RUOLI NN.15552,6291,6465,3031,3939,3321,16781, 12929,3207,2084,15549,10087,4463,3328,58599/2015 MUN.2</t>
  </si>
  <si>
    <t>6150008184</t>
  </si>
  <si>
    <t xml:space="preserve">  APPROVAZIONE RUOLI DI RISCOSSIONE COATTIVA ANNO 2015-2°EMISSIONE- COSAP TEMPORANEA CODICE 8587-CANONE/ARRETRATI(ANNO 2011) RUOLI NN.15552,6291,6465,3031,3939,3321,16781, 12929,3207,2084,15549,10087,4463,3328,58599/2015 MUN.2</t>
  </si>
  <si>
    <t>6150008185</t>
  </si>
  <si>
    <t xml:space="preserve">  APPROVAZIONE RUOLI DI RISCOSSIONE COATTIVA ANNO 2015-2°EMISSIONE- COSAP TEMPORANEA CODICE 8589-INTERESSI (ANNO 2011) RUOLI NN.15552,6291,6465,3031,3939,3321,16781, 12929,3207,2084,15549,10087,4463,3328,58599/2015 MUN.2</t>
  </si>
  <si>
    <t>6150008186</t>
  </si>
  <si>
    <t xml:space="preserve">  APPROVAZIONE RUOLI DI RISCOSSIONE COATTIVA ANNO 2015-2°EMISSIONE- COSAP TEMPORANEA CODICE 8591-SANZIONE PECUNIARIA (ANNO 2011) RUOLI NN.15552,6291,6465,3031,3939,3321,16781, 12929,3207,2084,15549,10087,4463,3328,58599/2015 MUN.2</t>
  </si>
  <si>
    <t>6150008187</t>
  </si>
  <si>
    <t xml:space="preserve">  APPROVAZIONE RUOLI DI RISCOSSIONE COATTIVA ANNO 2015-2°EMISSIONE- COSAP TEMPORANEA CODICE 1/49-RECUPERO SPESE NOTIFICA (ANNO 2010) RUOLI NN.15552,6291,6465,3031,3939,3321,16781, 12929,3207,2084,15549,10087,4463,3328,58599/2015 MUN.2</t>
  </si>
  <si>
    <t>6150008188</t>
  </si>
  <si>
    <t xml:space="preserve">  APPROVAZIONE RUOLI DI RISCOSSIONE COATTIVA ANNO 2015-2°EMISSIONE- COSAP TEMPORANEA CODICE 1/50-ULERIORI INTERESSI PER ISCRIZIONE A RUOLO(ANNO 2010) RUOLI NN.15552,6291,6465,3031,3939,3321,16781, 12929,3207,2084,15549,10087,4463,3328,58599/2015 MUN.2</t>
  </si>
  <si>
    <t>6150008189</t>
  </si>
  <si>
    <t xml:space="preserve">  APPROVAZIONE RUOLI DI RISCOSSIONE COATTIVA ANNO 2015-2°EMISSIONE- COSAP TEMPORANEA CODICE 8587-CANONE/ARRETRATI(ANNO 2010) RUOLI NN.15552,6291,6465,3031,3939,3321,16781, 12929,3207,2084,15549,10087,4463,3328,58599/2015 MUN.2</t>
  </si>
  <si>
    <t>6150008190</t>
  </si>
  <si>
    <t xml:space="preserve">  APPROVAZIONE RUOLI DI RISCOSSIONE COATTIVA ANNO 2015-2°EMISSIONE- COSAP TEMPORANEA CODICE 8589-INTERESSI (ANNO 2010) RUOLI NN.15552,6291,6465,3031,3939,3321,16781, 12929,3207,2084,15549,10087,4463,3328,58599/2015 MUN.2</t>
  </si>
  <si>
    <t>6150008192</t>
  </si>
  <si>
    <t xml:space="preserve">  APPROVAZIONE RUOLI DI RISCOSSIONE COATTIVA ANNO 2015-2°EMISSIONE- COSAP TEMPORANEA CODICE 8591-SANZIONE PECUNIARIA (ANNO 2010) RUOLI NN.15552,6291,6465,3031,3939,3321,16781, 12929,3207,2084,15549,10087,4463,3328,58599/2015 MUN.2</t>
  </si>
  <si>
    <t>6150008193</t>
  </si>
  <si>
    <t xml:space="preserve">  APPROVAZIONE RUOLI DI RISCOSSIONE COATTIVA ANNO 2015-2°EMISSIONE- COSAP TEMPORANEA CODICE 1/49-RECUPERO SPESE NOTIFICA (ANNO 2012) RUOLI NN.15552,6291,6465,3031,3939,3321,16781, 12929,3207,2084,15549,10087,4463,3328,58599/2015 MUN.2</t>
  </si>
  <si>
    <t>6150008194</t>
  </si>
  <si>
    <t xml:space="preserve">  APPROVAZIONE RUOLI DI RISCOSSIONE COATTIVA ANNO 2015-2°EMISSIONE- COSAP TEMPORANEA CODICE 1/50-ULERIORI INTERESSI PER ISCRIZIONE A RUOLO(ANNO 2012) RUOLI NN.15552,6291,6465,3031,3939,3321,16781, 12929,3207,2084,15549,10087,4463,3328,58599/2015 MUN.2</t>
  </si>
  <si>
    <t>6150008195</t>
  </si>
  <si>
    <t xml:space="preserve">  APPROVAZIONE RUOLI DI RISCOSSIONE COATTIVA ANNO 2015-2°EMISSIONE- COSAP TEMPORANEA CODICE 8587-CANONE/ARRETRATI(ANNO 2012) RUOLI NN.15552,6291,6465,3031,3939,3321,16781, 12929,3207,2084,15549,10087,4463,3328,58599/2015 MUN.2</t>
  </si>
  <si>
    <t>6150008196</t>
  </si>
  <si>
    <t xml:space="preserve">  APPROVAZIONE RUOLI DI RISCOSSIONE COATTIVA ANNO 2015-2°EMISSIONE- COSAP TEMPORANEA CODICE 8589-INTERESSI (ANNO 2012) RUOLI NN.15552,6291,6465,3031,3939,3321,16781, 12929,3207,2084,15549,10087,4463,3328,58599/2015 MUN.2</t>
  </si>
  <si>
    <t>6150008197</t>
  </si>
  <si>
    <t xml:space="preserve">  APPROVAZIONE RUOLI DI RISCOSSIONE COATTIVA ANNO 2015-2°EMISSIONE- COSAP TEMPORANEA CODICE 8591-SANZIONE PECUNIARIA (ANNO 2012) RUOLI NN.15552,6291,6465,3031,3939,3321,16781, 12929,3207,2084,15549,10087,4463,3328,58599/2015 MUN.2</t>
  </si>
  <si>
    <t>6150008198</t>
  </si>
  <si>
    <t xml:space="preserve">  APPROVAZIONE RUOLI DI RISCOSSIONE COATTIVA ANNO 2015-2°EMISSIONE- COSAP TEMPORANEA CODICE 1/49-RECUPERO SPESE NOTIFICA (ANNO 2013) RUOLI NN.15552,6291,6465,3031,3939,3321,16781, 12929,3207,2084,15549,10087,4463,3328,58599/2015 MUN.2</t>
  </si>
  <si>
    <t>6150008199</t>
  </si>
  <si>
    <t xml:space="preserve">  APPROVAZIONE RUOLI DI RISCOSSIONE COATTIVA ANNO 2015-2°EMISSIONE- COSAP TEMPORANEA CODICE 1/50-ULERIORI INTERESSI PER ISCRIZIONE A RUOLO(ANNO 2013) RUOLI NN.15552,6291,6465,3031,3939,3321,16781, 12929,3207,2084,15549,10087,4463,3328,58599/2015 MUN.2</t>
  </si>
  <si>
    <t>6150008200</t>
  </si>
  <si>
    <t xml:space="preserve">  APPROVAZIONE RUOLI DI RISCOSSIONE COATTIVA ANNO 2015-2°EMISSIONE- COSAP TEMPORANEA CODICE 8587-CANONE/ARRETRATI(ANNO 2013) RUOLI NN.15552,6291,6465,3031,3939,3321,16781, 12929,3207,2084,15549,10087,4463,3328,58599/2015 MUN.2</t>
  </si>
  <si>
    <t>6150008201</t>
  </si>
  <si>
    <t xml:space="preserve">  APPROVAZIONE RUOLI DI RISCOSSIONE COATTIVA ANNO 2015-2°EMISSIONE- COSAP TEMPORANEA CODICE 8589-INTERESSI (ANNO 2013) RUOLI NN.15552,6291,6465,3031,3939,3321,16781, 12929,3207,2084,15549,10087,4463,3328,58599/2015 MUN.2</t>
  </si>
  <si>
    <t>6150008202</t>
  </si>
  <si>
    <t xml:space="preserve">  APPROVAZIONE RUOLI DI RISCOSSIONE COATTIVA ANNO 2015-2°EMISSIONE- COSAP TEMPORANEA CODICE 8591-SANZIONE PECUNIARIA (ANNO 2013) RUOLI NN.15552,6291,6465,3031,3939,3321,16781, 12929,3207,2084,15549,10087,4463,3328,58599/2015 MUN.2</t>
  </si>
  <si>
    <t>6150008215</t>
  </si>
  <si>
    <t>019502</t>
  </si>
  <si>
    <t>10/11/2015</t>
  </si>
  <si>
    <t xml:space="preserve">  RUOLI COATTIVI RESI ESECUTIVI NELL'ANNO 2015. DEPENALIZZAZIONE DELLE CONTRAVVENZIONI- TITOLI ESECUTIVI. ORGANI ACCERTATORI: POLIZIA LOCALE, AUSILIARI DEL TRAFFICO</t>
  </si>
  <si>
    <t>6150008216</t>
  </si>
  <si>
    <t>6150008217</t>
  </si>
  <si>
    <t>6150008218</t>
  </si>
  <si>
    <t>6150008219</t>
  </si>
  <si>
    <t>6150008220</t>
  </si>
  <si>
    <t>6150008221</t>
  </si>
  <si>
    <t>6150008222</t>
  </si>
  <si>
    <t>6150008231</t>
  </si>
  <si>
    <t>BIA</t>
  </si>
  <si>
    <t>0000056333</t>
  </si>
  <si>
    <t xml:space="preserve">CREDITORI DIVERSI PER RIACCREDITOASSEGNI NON RECAPITATI  </t>
  </si>
  <si>
    <t xml:space="preserve">  RIVERSAMENTO MANDATO PARZIALMENTE INESTINTO (ASSISTENZA SOCIALE) UTENTI AVENTI DIRITTO N.2) RIF.MANDATO N.54796/15 Q.P.) MUN.2</t>
  </si>
  <si>
    <t>6150008232</t>
  </si>
  <si>
    <t xml:space="preserve">  PZ B4 CASTELVERDE - IND.ESPROPRIO RATEIZZATA A CARICO SOC COOP EDILIZIA DECIMA II</t>
  </si>
  <si>
    <t>6150008233</t>
  </si>
  <si>
    <t xml:space="preserve">  PZ B4 CASTELVERDE -INTERESSI SU IND.ESPROPRIO RATE</t>
  </si>
  <si>
    <t>6150008240</t>
  </si>
  <si>
    <t>16/12/2015</t>
  </si>
  <si>
    <t xml:space="preserve">  INGIUNZIONE DI PAGAMENTO DELLA SANZIONE PECUNIARIA AMMINISTRATIVA CONSEGUENTE ALLA REALIZZAZIONE DEGLI INTERVENTI ABUSIVI IN VIA GIANBATTISTA VICO, 40 PIANO QUINTO INT.13 (ART.19 LEGGE REGIONE LAZIO N. 15/2008) RESPONSABILE ABUSO: M&amp;TOURISM MANAGEMENT S.R.L E PER ESA AL LEGALE RAPPRESENTANTE PRO-TEMPORE DELLA SOCIETA' IN QUALITA' DI AFFITTUARIO E COMITTENTE LE OPERE. MUN.2</t>
  </si>
  <si>
    <t>6150008243</t>
  </si>
  <si>
    <t>002494</t>
  </si>
  <si>
    <t xml:space="preserve">  INGIUNZIONE DI PAGAMENTO DELLA SANZIONE PECUNIARIA AMMINISTRATIVA CONSEGUENTE ALLA REALIZZAZIONE DEGLI INTERVENTI ABUSIVI IN VIA FLAMINIA N.342/B PIANO TERRA INT.2 (ART.19 LEGGE REGIONE LAZIO N. 15/2008) RESPONSABILE ABUSO: VERRECCHIA MANLIO -RESIDENTE IN ROMA -VIA FLAMINIA 334- IN QUALITA' DI PROPRIETARIO E COMMITTENTE LE OPERE. MUN.2</t>
  </si>
  <si>
    <t>6150008245</t>
  </si>
  <si>
    <t xml:space="preserve">  INGIUNZIONE DI PAGAMENTO DELLA SANZIONE PECUNIARIA AMMINISTRATIVA CONSEGUENTE ALLA REALIZZAZIONE DEGLI INTERVENTI ABUSIVI IN VIA ETTORE XIMENES N.12 PIANO TERRA (ART.19 LEGGE REGIONE LAZIO N. 15/2008) RESPONSABILE ABUSO: LA ROSA MARIA CONCETTA RESIDENTE IN ROMA IN VIA F.CRISPI 20 IN QUALITA' DI PRORPIETARIO E COMMITTENTE LE OPERE. MUN.2</t>
  </si>
  <si>
    <t>6150008246</t>
  </si>
  <si>
    <t xml:space="preserve">  INGIUNZIONE DI PAGAMENTO DELLA SANZIONE PECUNIARIA AMMINISTRATIVA CONSEGUENTE ALLA REALIZZAZIONE DEGLI INTERVENTI ABUSIVI IN VIA DI PRISCILLA N.59 PIANO 1°INT.1 (ART.19 LEGGE REGIONE LAZIO N. 15/2008) RESPONSABILE ABUSO: DE SIO MARIANNA  RESIDENTE IN ROMA-VIA DI PRISCILLA 59C IN QUALITA' DI PROPRIETARIO E COMMITTENTE LE OEPRE. MUN.2</t>
  </si>
  <si>
    <t>6150008247</t>
  </si>
  <si>
    <t>001670</t>
  </si>
  <si>
    <t>0000091197</t>
  </si>
  <si>
    <t xml:space="preserve">CITTA' METROPOLITANA DI ROMACAPITALE (PROVINCIA ROMA)  </t>
  </si>
  <si>
    <t xml:space="preserve">  FINANZIAMENTO CITTA' METROPOLITANA DI ROMA CAPITAL</t>
  </si>
  <si>
    <t>6150008250</t>
  </si>
  <si>
    <t>002493</t>
  </si>
  <si>
    <t xml:space="preserve">  INGIUNZIONE DI PAGAMENTO DELLA SANZIONE PECUNIARIA AMMINISTRATIVA CONSEGUENTE ALLA REALIZZAZIONE DEGLI INTERVENTI ABUSIVI IN VIA GIACINTA PEZZANA 45,SCALA B, PIANO QUINTO,INT.16. (ART.19 DELLA REGIONE LAZIO N.15/2008) RESPONSABILI ABUSO -BELLIAZZI ANTONELLA RESIDENTE IN ROMA-VIA G.PEZZANA,62 IN QUALITA' DI PROPRIETARIO E COMMITTENTE LE OPERE; -PALAGGI ALESSANDRO RESIDENE IN ROMA-VIA G.PEZZANA,45 IN QUALITA' DI PROPRIETARIO E COMMITTENTE LE OEPRE; MUN.2</t>
  </si>
  <si>
    <t>6150008251</t>
  </si>
  <si>
    <t xml:space="preserve">  INGIUNZIONE DI PAGAMENTO DELLA SANZIONE PECUNIARIA AMMINISTRATIVA CONSEGUENTE ALLA REALIZZAZIONE DEGLI INTERVENTI ABUSIVI IN PIAZZA APOLLODORO N.4 (ART.19 DELLA REGIONE LAZIO N.15/2008) RESPONSABILE ABUSO IL MARATONETA DI SETTIMI SIMONA &amp;C. S.A.S. CON SEDE LEGALE IN VIA GIOVANNI AURISPA 9- E PER ESSA AL LEGALE RAPPRESENTANTE PRO-TEMPORE DELLA SOCIETA' IN QUALITA' DI COMMITENTE LE OPERE E CONCESSIONARIO DELL'AEREA MUN.2</t>
  </si>
  <si>
    <t>6150008258</t>
  </si>
  <si>
    <t>28/02/1995</t>
  </si>
  <si>
    <t xml:space="preserve">   SANZIONI PECUNIARIE PER OPERE ABUSIVE  IN VIOLAZIONE LEGGE URBANISTICA BONIFICO  NR 12 UTENTI VARI - ANNO 2015 MUN. I (EX 1 EX17) </t>
  </si>
  <si>
    <t>6150008272</t>
  </si>
  <si>
    <t>001720</t>
  </si>
  <si>
    <t xml:space="preserve">  PZ B50 MONTE STALLONARA - IND.ESPROPRIO RATEIZZATA- SOC COOP EDIL LA GARDENIA</t>
  </si>
  <si>
    <t>6150008273</t>
  </si>
  <si>
    <t xml:space="preserve">  PZ B50 MONTE STALLONARA - INTERESSI SU  IND.ESPROPRIO RATEIZZATA- SOC COOP EDIL LA GARDENIA</t>
  </si>
  <si>
    <t>6150008279</t>
  </si>
  <si>
    <t>14/12/2015</t>
  </si>
  <si>
    <t xml:space="preserve">  II RUOLO RISCOSSIONE COATTIVA 2015 - COD. 9817,1C13,1D13,9819</t>
  </si>
  <si>
    <t>6150008280</t>
  </si>
  <si>
    <t>17/12/2015</t>
  </si>
  <si>
    <t xml:space="preserve">  CAN.OCC.PERM.SP.AR.PUBBL. - COD.8592</t>
  </si>
  <si>
    <t>6150008281</t>
  </si>
  <si>
    <t xml:space="preserve">  SANZ.INT. SP.NOT. - COD.8593-8594-8596-1I52-1I51-1L23</t>
  </si>
  <si>
    <t>6150008296</t>
  </si>
  <si>
    <t>001713</t>
  </si>
  <si>
    <t xml:space="preserve">  PZ B50 MONTE STALLONARA - IND.ESPROPRIO RATEIZZATA SOC COOP EDILIZA DEL SOLE</t>
  </si>
  <si>
    <t>6150008298</t>
  </si>
  <si>
    <t xml:space="preserve">  PZ B50 MONTE STALLONARA - INTERESSI SU  IND.ESPROPRIO RATEIZZATA SOC COOP EDIL DEL SOLE</t>
  </si>
  <si>
    <t>6150008315</t>
  </si>
  <si>
    <t xml:space="preserve">  RUOLO COATTIVO-2° EMISSIONE 2015- PROVENTI DA RUOLO-TRIBUTO 8592- RUOLO N. 015804 RM-  ANNI 2005-2012-2013 - MUN. 15</t>
  </si>
  <si>
    <t>6150008316</t>
  </si>
  <si>
    <t xml:space="preserve">  RUOLO COATTIVO-2° EMISSIONE 2015- PROVENTI DA RUOLO-TRIBUTO 1B87 (CIP)- RUOLO N. 016964-015802(MI E RM)-  ANNI 2010-2011-2012- MUN. 15</t>
  </si>
  <si>
    <t>6150008317</t>
  </si>
  <si>
    <t xml:space="preserve">  RUOLO COATTIVO-2° EMISSIONE 2015- PROVENTI DA RUOLO-TRIBUTO 1I51,1R33 ,1I49 -RUOLO N. 002117-015803-003370-003403-015804-016964-015802 RM-  ANNI 2005-2010-2011-2012-2013 - MUN. 15</t>
  </si>
  <si>
    <t>6150008318</t>
  </si>
  <si>
    <t xml:space="preserve">  RUOLO COATTIVO-2° EMISSIONE 2015- PROVENTI DA RUOLO-TRIBUTO 1R34-1B88-1I52-8594-1I50 RUOLO N. 002117-015803-003370-003403-015804-016964-015802 RM-  ANNI :2005 2013-2010-2012-2011- MUN. 15</t>
  </si>
  <si>
    <t>6150008319</t>
  </si>
  <si>
    <t xml:space="preserve">   RUOLO COATTIVO-2° EMISSIONE 2015- PROVENTI DA RUOLO-TRIBUTO 1B89 RUOLI N.016964/015802 RM-  ANNI 2010-2011-2012 MUN. 15</t>
  </si>
  <si>
    <t>6150008320</t>
  </si>
  <si>
    <t xml:space="preserve">  RUOLO COATTIVO-2° EMISSIONE 2015- PROVENTI DA RUOLO-TRIBUTO 8587- RUOLO N. 015803-002117-003370-003403 RM-  ANNI 2005-2010 - MUN. 15</t>
  </si>
  <si>
    <t>6150008322</t>
  </si>
  <si>
    <t xml:space="preserve">  RUOLO COATTIVO - 1° EMISSIONE 2015- SANZIONI COSAP /TRIBUTO -8593-8591-1L23 - RUOLO NN. 002117/015803/003370/003403  ANNI: 2010-2012-2013 MUNICIPIO XV</t>
  </si>
  <si>
    <t>6150008332</t>
  </si>
  <si>
    <t>003052</t>
  </si>
  <si>
    <t xml:space="preserve">  APPR. RUOLI RISC.COATTIVA SECONDA EMISSIONE 2015 COD.TRIB. 1I51/4743-1453-3345-4663-16852-2788-15674-6418-3008-3352-3443-39 63-4664-15677-4641-4957-15590-2577-15591</t>
  </si>
  <si>
    <t>6150008333</t>
  </si>
  <si>
    <t xml:space="preserve">  APPR. RUOLI RISC.COATTIVA SECONDA EMISSIONE 2015 COD.TRIB. 1I52/4743-1453-3345-4663-16852-2788-15674-6418-3008-3352-3443-39 63-4664-15677-4641-4957-15590-2577-15591</t>
  </si>
  <si>
    <t>6150008334</t>
  </si>
  <si>
    <t xml:space="preserve">  APPR. RUOLI RISC.COATTIVA SECONDA EMISSIONE 2015 COD.TRIB. 8593/4743-1453-3345-4663-16852-2788-15674-6418-3008-3352-3443-39 63-4664-15677-4641-4957-15590-2577-15591</t>
  </si>
  <si>
    <t>6150008335</t>
  </si>
  <si>
    <t xml:space="preserve">  APPR. RUOLI RISC.COATTIVA SECONDA EMISSIONE 2015 COD.TRIB. 8592/4743-1453-3345-4663-16852-2788-15674-6418-3008-3352-3443-39 63-4664-15677-4641-4957-15590-2577-15591</t>
  </si>
  <si>
    <t>6150008336</t>
  </si>
  <si>
    <t xml:space="preserve">  APPR. RUOLI RISC.COATTIVA SECONDA EMISSIONE 2015 COD.TRIB. 8594/4743-1453-3345-4663-16852-2788-15674-6418-3008-3352-3443-39 63-4664-15677-4641-4957-15590-2577-15591</t>
  </si>
  <si>
    <t>6150008337</t>
  </si>
  <si>
    <t xml:space="preserve">  APPR. RUOLI RISC.COATTIVA SECONDA EMISSIONE 2015 COD.TRIB. 8596/4743-1453-3345-4663-16852-2788-15674-6418-3008-3352-3443-39 63-4664-15677-4641-4957-15590-2577-15591</t>
  </si>
  <si>
    <t>6150008338</t>
  </si>
  <si>
    <t xml:space="preserve">  APPR. RUOLI RISC. COATTIVI SECONDA EMISSIONE 2015 COD. TRIB. 1I49/5445-15589-6219-12987-15676</t>
  </si>
  <si>
    <t>6150008339</t>
  </si>
  <si>
    <t xml:space="preserve">  APPR. RUOLI RISC. COATTIVI SECONDA EMISSIONE 2015 COD. TRIB. 1I50/5445-15589-6219-12987-15676</t>
  </si>
  <si>
    <t>6150008340</t>
  </si>
  <si>
    <t xml:space="preserve">  APPR. RUOLI RISC. COATTIVI SECONDA EMISSIONE 2015 COD. TRIB. 8587/5445-15589-6219-12987-15676</t>
  </si>
  <si>
    <t>6150008341</t>
  </si>
  <si>
    <t xml:space="preserve">  APPR. RUOLI RISC. COATTIVI SECONDA EMISSIONE 2015 COD. TRIB. 8589/5445-15589-6219-12987-15676</t>
  </si>
  <si>
    <t>6150008342</t>
  </si>
  <si>
    <t xml:space="preserve">  APPR. RUOLI RISC. COATTIVI SECONDA EMISSIONE 2015 COD. TRIB. 8591/5445-15589-6219-12987-15676</t>
  </si>
  <si>
    <t>6150008343</t>
  </si>
  <si>
    <t xml:space="preserve">  APPR. RUOLI RISC. COATTIVI SECONDA EMISSIONE 2015 COD. TRIB. 1B87/15675-16797-15582-6401-10090-4465-16799-12940-15583-3000-2509-10092</t>
  </si>
  <si>
    <t>6150008344</t>
  </si>
  <si>
    <t xml:space="preserve">  APPR. RUOLI RISC. COATTIVI SECONDA EMISSIONE 2015 COD. TRIB. 1B88/15675-16797-15582-6401-10090-4465-16799-12940-15583-3000-2509-10092</t>
  </si>
  <si>
    <t>6150008345</t>
  </si>
  <si>
    <t xml:space="preserve">  APPR. RUOLI RISC. COATTIVI SECONDA EMISSIONE 2015 COD. TRIB. 1B89/15675-16797-15582-6401-10090-4465-16799-12940-15583-3000-2509-10092</t>
  </si>
  <si>
    <t>6150008346</t>
  </si>
  <si>
    <t xml:space="preserve">  APPR. RUOLI RISC. COATTIVI SECONDA EMISSIONE 2015 COD. TRIB. 1R33/15675-16797-15582-6401-10090-4465-16799-12940-15583-3000-2509-10092</t>
  </si>
  <si>
    <t>6150008347</t>
  </si>
  <si>
    <t xml:space="preserve">  APPR. RUOLI RISC. COATTIVI SECONDA EMISSIONE 2015 COD. TRIB. 1R34/15675-16797-15582-6401-10090-4465-16799-12940-15583-3000-2509-10092</t>
  </si>
  <si>
    <t>6150008348</t>
  </si>
  <si>
    <t>001425</t>
  </si>
  <si>
    <t xml:space="preserve">  QP MANUT ORD CIMITERI ANNO 2015 CTR SERV SSFFCC DGC 100/15</t>
  </si>
  <si>
    <t>6150008349</t>
  </si>
  <si>
    <t xml:space="preserve">  MANUT STRAORD CIMITERI E CONCESIONE LOCULI E AREE CIMITERIALI ANNO 2015 CTR SERV SS FF 100/15 (IMP. NN 3150036266-3150036273)</t>
  </si>
  <si>
    <t>6150008351</t>
  </si>
  <si>
    <t>001612</t>
  </si>
  <si>
    <t xml:space="preserve">  CANONE OCCUPAZIONE PERMANENTE - RUOLI 003949-004646-015608 COD. 8592 2015 2 EM.</t>
  </si>
  <si>
    <t>6150008352</t>
  </si>
  <si>
    <t xml:space="preserve">  INT. E ULT. INT. ISCR.RUOLO - RUOLI 003949-004646-015608 COD.8594-1/52  2015 2 EM</t>
  </si>
  <si>
    <t>6150008353</t>
  </si>
  <si>
    <t xml:space="preserve">  SPESE DI NOTIFICA - RUOLI 003949-004646-015608 COD. 1/51   2015 2 EM</t>
  </si>
  <si>
    <t>6150008354</t>
  </si>
  <si>
    <t xml:space="preserve">  SANZIONI E PENALITA'-RUOLI 003949-004646-015608 COD.8596-1L23   2015 2 EM</t>
  </si>
  <si>
    <t>6150008355</t>
  </si>
  <si>
    <t xml:space="preserve">  CANONE OCCUPAZIONE TEMPORANEA - RUOLI 004988-015609 COD. 8587   2015 2 EM</t>
  </si>
  <si>
    <t>6150008356</t>
  </si>
  <si>
    <t xml:space="preserve">  SANZIONI E PENALITA'- RUOLI 004988-015609 COD. 8591   2015 2 EM</t>
  </si>
  <si>
    <t>6150008357</t>
  </si>
  <si>
    <t xml:space="preserve">  INT. E ULT. INT. ISCR.RUOLO - RUOLI 004988-015609 COD. 8989-1/50  2015 2 EM</t>
  </si>
  <si>
    <t>6150008358</t>
  </si>
  <si>
    <t xml:space="preserve">  SPESE DI NOTIFICA - RUOLI 004988-015609 COD. 1/49  2015 2 EM</t>
  </si>
  <si>
    <t>6150008359</t>
  </si>
  <si>
    <t xml:space="preserve">  CANONE INIZIATIVE PUBBLICITARIE - RUOLO 015610 COD. 1B87  2015 2 EM</t>
  </si>
  <si>
    <t>6150008360</t>
  </si>
  <si>
    <t xml:space="preserve">  SANZIONI - RUOLO 015610 COD. 1B89  2015 2 EM</t>
  </si>
  <si>
    <t>6150008361</t>
  </si>
  <si>
    <t xml:space="preserve">  INTERESSI - RUOLO 015610 COD. 1B88-1R34   2015 2 EM</t>
  </si>
  <si>
    <t>6150008362</t>
  </si>
  <si>
    <t xml:space="preserve">  SPESE DI NOTIFICA - RUOLO 015610 COD. 1R33   2015 2 EM</t>
  </si>
  <si>
    <t>6150008363</t>
  </si>
  <si>
    <t xml:space="preserve">  APPROVAZIONE RUOLO RISCOSSIONE COATTIVA ANNO 2015-2°EMISSIONE ABUSIVISMO EDILIZIO (DEBITORE PALLABAZZER MASSIMO IETRO)RUOLO N.9366/2015 COD.TRIB. 9143 MUN.1(EX1-EX17).</t>
  </si>
  <si>
    <t>6150008365</t>
  </si>
  <si>
    <t xml:space="preserve">  APPROVAZIONE RUOLO RISCOSSIONE COATTIVA ANNO 2015-2°EMISSIONE NOLO TRANSENNE-ANNUALITA' 2015- RUOLO N.9364/2015(ROMA) COD. TRIB. 9157 MUN.1(EX1-EX17).</t>
  </si>
  <si>
    <t>6150008366</t>
  </si>
  <si>
    <t xml:space="preserve">  APPROVAZIONE RUOLO RISCOSSIONE COATTIVA ANNO 2015-2°EMISSIONE RIMOZIONI ANNUALITA' 2015 RUOLO N.9365-9364/2015(ROMA) COD.TRIB.9519-9823 INTERESSI MUN.1(EX1-EX17).</t>
  </si>
  <si>
    <t>6150008367</t>
  </si>
  <si>
    <t xml:space="preserve">  APPROVAZIONE RUOLO RISCOSSIONE COATTIVA ANNO 2015-2°EMISSIONE RIMOZIONI RUOLO N.9365/2015- COD.TRIB.9515 RIMOZIONI MUN.1(EX1-EX17).</t>
  </si>
  <si>
    <t>6150008370</t>
  </si>
  <si>
    <t xml:space="preserve">  CAN.OCC.TEMP.SP.AR.PUBBL. - COD.8587</t>
  </si>
  <si>
    <t>6150008371</t>
  </si>
  <si>
    <t xml:space="preserve">  SANZ.INT. SP.NOT. - COD.8588-8589-8591-1I49-1I50</t>
  </si>
  <si>
    <t>6150008375</t>
  </si>
  <si>
    <t>004393</t>
  </si>
  <si>
    <t>21/12/2015</t>
  </si>
  <si>
    <t xml:space="preserve">  APPROVAZIONE RUOLI DI RISCOSSIONE COATTIVA ANNO 2015-2°EMISSIONE COSAP PERMANENTE/ARRETRATI (ANNUALITA' 2009) COD.8592 RUOLI NN. 4181,5662,15683,3010,2044,4085 MUN.1(EX1-EX17) </t>
  </si>
  <si>
    <t>6150008376</t>
  </si>
  <si>
    <t xml:space="preserve">  APPROVAZIONE RUOLI DI RISCOSSIONE COATTIVA ANNO 2015-2°EMISSIONE COSAP PERMANENTE/ (ANNUALITA' 2009) COD.8594 INTERESSI RUOLI NN. 4181,5662,15683,3010,2044,4085 MUN.1(EX1-EX17)</t>
  </si>
  <si>
    <t>6150008377</t>
  </si>
  <si>
    <t xml:space="preserve">  APPROVAZIONE RUOLI DI RISCOSSIONE COATTIVA ANNO 2015-2°EMISSIONE COSAP PERMANENTE/ARRETRATI (ANNUALITA' 2009) COD.1/52 ULETERIORI INTERESSI ISCRIZIONE RUOLO RUOLI NN. 4181,5662,15683,3010,2044,4085 MUN.1(EX1-EX17)</t>
  </si>
  <si>
    <t>6150008381</t>
  </si>
  <si>
    <t xml:space="preserve">  APPROVAZIONE RUOLI DI RISCOSSIONE COATTIVA ANNO 2015-2°EMISSIONE COSAP PERMANENTE (ANNUALITA' 2009) COD.8596 -SANZIONE PECUNIARIA RUOLI NN. 4181,5662,15683,3010,2044,4085 MUN.1(EX1-EX17) </t>
  </si>
  <si>
    <t>6150008382</t>
  </si>
  <si>
    <t xml:space="preserve">  APPROVAZIONE RUOLI DI RISCOSSIONE COATTIVA ANNO 2015-2°EMISSIONE COSAP PERMANENTE/ARRETRATI (ANNUALITA' 2009) COD.1/51-SPESE NOTIFICA RUOLI NN. 4181,5662,15683,3010,2044,4085 MUN.1(EX1-EX17)</t>
  </si>
  <si>
    <t>6150008387</t>
  </si>
  <si>
    <t xml:space="preserve">  INGIUNZIONE DI PAGAMENTO DELLA SANZIONE PECUNIARIA AMMINISTRATIVA E DEMOLIZIONE CON RIPRISTINO DELLO STATO DEI LUOGHI E DELLA DESTINAZIONE D'USO IN CONFORMUTA' DEI TITOLI ABILITATIVI IN CONSEGUENZA DELLA REALIZZAZIOEN DEGLI INTERVENTI ABUSIVI IN VIA GASPARE SPONTINI, 22 PANO 2 INT.6. (ART.16,COMMA 5 DELLA LEGGER REGIONE LAZIO N.15/2008 E S.M.I.;) RESPONSABILE DELL'ABUSO: REDFORD EDUCATIONAL CENTER S.R.L. CON SEDE  LEGALE IN ROMA- VIAS DELLA GRANDE MURAGLIA 45 E PER ESSA AL LEGALE RAPPRESENTANTE PRO-TEMPORE DELLA SOCIETA' IN QUALITA' DI CONDUTTORE E COMMITTENTE LE OPERE. MUN.2</t>
  </si>
  <si>
    <t>6150008390</t>
  </si>
  <si>
    <t xml:space="preserve">  PZ B47 LA STORTA STAZIONE - CONTRIBUTO PP.SS.</t>
  </si>
  <si>
    <t>6150008391</t>
  </si>
  <si>
    <t>001717</t>
  </si>
  <si>
    <t>0000091445</t>
  </si>
  <si>
    <t xml:space="preserve">CONSORZIO COLLE DELLE GENSOLE   </t>
  </si>
  <si>
    <t xml:space="preserve">  ESPROPRIO AREE COLLE DELLE GENSOLE- A CARICO CONSORZIO</t>
  </si>
  <si>
    <t>6150008401</t>
  </si>
  <si>
    <t xml:space="preserve">  COD. 8587 - COSAP TEMPORANEO</t>
  </si>
  <si>
    <t>6150008402</t>
  </si>
  <si>
    <t xml:space="preserve">  COD.8588-8589-8591-1I50-1I49</t>
  </si>
  <si>
    <t>6150008404</t>
  </si>
  <si>
    <t>22/12/2015</t>
  </si>
  <si>
    <t xml:space="preserve">  INGIUNZIONE DI PAGAMENTO DELLA SANZIONE PECUNIARIA AMMINISTRATIVA IN CONSEGUENZA DELLA REALIZZAZIONE DEGLI INTERVENTI ABUSIVI IN VIA BISAGNO N.24 PIANO OTTAVO INT.16 (ART.16,LEGGE REGIONE LAZIO N.15/2008) RESPONSABILE ABUSO: BOSSALINO FRANCA RESIDENTE IN ROMA VIA BISAGNO 24 IN QUALITA' DI PRORPIETARIO E COMMITTENTE. MUN.2</t>
  </si>
  <si>
    <t>6150008407</t>
  </si>
  <si>
    <t>002535</t>
  </si>
  <si>
    <t xml:space="preserve">  INGIUNZIONE DI PAGAMENTO DELLA SANZIONE PECUNIARIA AMMINISTRATIVA E DEMOLIZIONE CON RIPRISTINO DELLO STATO DEI LUOGHI IN CONSEGUENZA DELLA REALIZZAZIONE DEGLI INTERVENTI ABUSIVI IN VIA TOMMASO SALVINI N.23 PIANO PRIMO INT.4 (ART.16,COMMA 5 DELLA LEGGE REGIONE LAZIO N.15/2008 E S.M.I.;) RESPONSABILE ABUSO: MATTOLI RUGGERO RESIDENTE IN VIA TOMMASO SALVINI 23 IN QUALITA' DI PRORPIETARIO E COMMITTENTE LE OPERE. MUN.2</t>
  </si>
  <si>
    <t>6150008409</t>
  </si>
  <si>
    <t xml:space="preserve">  INGIUNZIONE DI PAGAMENTO DELLA SANZIONE PECUNIARIA AMMINISTRATIVA E DEMOLIZIONE CON RIPRISTINO DELLO STATO DEI LUOGHI IN CONSEGUENZA DELLA REALIZZAZIONE DEGLI INTERVENTI ABUSIVI IN VIALE REGINA MARGHRITA N.24/26. (ART.19 COMMA 3,DELLA LEGGE REGIONE LAZIO N.15/2008 RESPONSABILE ABUSO: DREAM 2010 S.R.L. CON SEDE LEGALE IN VIALE REGINA MARGHERITA N.18-26 E PER ESSA AL LEGALE RAPPRESENTANTE PRO-TEMPORE DELLA SOCIETA' IN QUALITA' DI COMMITTENTE LE OPERE. MUN.2</t>
  </si>
  <si>
    <t>6150008410</t>
  </si>
  <si>
    <t xml:space="preserve">  INGIUNZIONE DI PAGAMENTO DELLA SANZIONE PECUNIARIA AMMINISTRATIVA E DEMOLIZIONE CON RIPRISTINO DELLO STATO DEI LUOGHI IN CONSEGUENZA DELLA REALIZZAZIONE DEGLI INTERVENTI ABUSIVI IN VIALE PARIOLI N.190 (ART.19,COMMA 3, DELLA LEGGE REGIONE LAZIO N.15/2008) RESPONSABILI ABUSO: S.R.L. NUMERUS DECEM CON SEDE LEGALE IN VIA DOMENICO CHELINI 9 -ROMA E PER ESSA AL LEGALE RAPPRESENTANE PRO-TEMPORE DELLA SOCIETA' IN QUALITA' DI COMMITTENTE LE OPERE; MAIA F&amp; C S.R.L. CON SEDE LEGALE IN VIA DOMENICO CHELINI 9 -ROMA E PER ESSA AL LEGALE RAPPRESENTANE PRO-TEMPORE DELLA SOCIETA' IN QUALITA' DI ATTUALE GESTORE DELL'ATTIVITA'; MUN.2</t>
  </si>
  <si>
    <t>6150008416</t>
  </si>
  <si>
    <t xml:space="preserve">  APPROVAZIONE RUOLO DI RISCOSSIONE COATTIVA 2015 SECONDA EMISSIONE PER SERVIZIO REFEZIONE SCOLASTICA - MUN 14 -RUOLI 2099-2342-15672-2518-3351 COD. TRIB. 9810(INTERESSI DI MORA)</t>
  </si>
  <si>
    <t>6150008417</t>
  </si>
  <si>
    <t xml:space="preserve">  APPROVAZIONE RUOLO DI RISCOSSIONE COATTIVA 2015 SECONDA EMISSIONE PER SERVIZIO REFEZIONE SCOLASTICA - MUN 14 -RUOLI 2099-2342-15672-2518-3351 COD. TRIB. 98099810-1C13 (SPESE DI NOTIFICA)</t>
  </si>
  <si>
    <t>6150008421</t>
  </si>
  <si>
    <t xml:space="preserve">  CONTR.AUTORITA' VIGILANZA SU ACQUISTO ARREDI PER ASILO NIDO ALFONSO GALLO</t>
  </si>
  <si>
    <t>6150008423</t>
  </si>
  <si>
    <t xml:space="preserve">  APPROVAZIONE RUOLO DI RISCOSSIONE COATTIVA 2015 SECONDA EMISSIONE PER SERVIZIO REFEZIONE SCOLASTICA - MUN 14 -RUOLI 2099-2342-15672-2518-3351 COD. TRIB. 1C13(INTERESSI DI MORA)</t>
  </si>
  <si>
    <t>6150008424</t>
  </si>
  <si>
    <t>0000091770</t>
  </si>
  <si>
    <t xml:space="preserve">LISTA DI CARICO PATRIMONIO IMM.RE -PRELIOS INT. SPA CG GEST. INT SRL  </t>
  </si>
  <si>
    <t xml:space="preserve">  LISTA BOLLETTATO PROVENTI DERIVANTI DA UTILIZZO, AD USO ABITATIVO E NON, DI UNITA' IMMOBILIARI DI PROPRIETA' COMUNALE - PERIODO 01/04/2015 - 31/12/2015 - FITTI FABBRICATI USO DIVERSO -</t>
  </si>
  <si>
    <t>6150008425</t>
  </si>
  <si>
    <t xml:space="preserve">  LISTA BOLLETTATO PROVENTI DERIVANTI DA UTILIZZO, AD USO ABITATIVO E NON, DI UNITA' IMMOBILIARI DI PROPRIETA' COMUNALE - PERIODO 01/04/2015 - 31/12/2015 - FITTI ATTIVI AB.ALLOGGI VECCHIO PATR. U.S.C. -</t>
  </si>
  <si>
    <t>6150008426</t>
  </si>
  <si>
    <t xml:space="preserve">  LISTA BOLLETTATO PROVENTI DERIVANTI DA UTILIZZO, AD USO ABITATIVO E NON, DI UNITA' IMMOBILIARI DI PROPRIETA' COMUNALE - PERIODO 01/04/2015 - 31/12/2015 - FITTI FABBRICATI EX ENTE ASSIST. ROMA -</t>
  </si>
  <si>
    <t>6150008427</t>
  </si>
  <si>
    <t xml:space="preserve">  LISTA BOLLETTATO PROVENTI DERIVANTI DA UTILIZZO, AD USO ABITATIVO E NON, DI UNITA' IMMOBILIARI DI PROPRIETA' COMUNALE - PERIODO 01/04/2015 - 31/12/2015 - FITTI DI BENI PROVENIENTI DA LASCITI VARI -</t>
  </si>
  <si>
    <t>6150008428</t>
  </si>
  <si>
    <t xml:space="preserve">  LISTA BOLLETTATO PROVENTI DERIVANTI DA UTILIZZO, AD USO ABITATIVO E NON, DI UNITA' IMMOBILIARI DI PROPRIETA' COMUNALE - PERIODO 01/04/2015 - 31/12/2015 - FITTI ABIT. L.25/80 E 385/80 -</t>
  </si>
  <si>
    <t>6150008429</t>
  </si>
  <si>
    <t xml:space="preserve">  LISTA BOLLETTATO PROVENTI DERIVANTI DA UTILIZZO, AD USO ABITATIVO E NON, DI UNITA' IMMOBILIARI DI PROPRIETA' COMUNALE - PERIODO 01/04/2015 - 31/12/2015 - FITTI ABITAZIONI L.94/82 -</t>
  </si>
  <si>
    <t>6150008430</t>
  </si>
  <si>
    <t xml:space="preserve">  LISTA BOLLETTATO PROVENTI DERIVANTI DA UTILIZZO, AD USO ABITATIVO E NON, DI UNITA' IMMOBILIARI DI PROPRIETA' COMUNALE - PERIODO 01/04/2015 - 31/12/2015 - FITTI ABITAZ. L.118/85 E 899/96 -</t>
  </si>
  <si>
    <t>6150008431</t>
  </si>
  <si>
    <t xml:space="preserve">  LISTA BOLLETTATO PROVENTI DERIVANTI DA UTILIZZO, AD USO ABITATIVO E NON, DI UNITA' IMMOBILIARI DI PROPRIETA' COMUNALE - PERIODO 01/04/2015 - 31/12/2015 - FITTI FABBRICATI EX ENTI OSPEDALIERI -</t>
  </si>
  <si>
    <t>6150008432</t>
  </si>
  <si>
    <t xml:space="preserve">  LISTA BOLLETTATO PROVENTI DERIVANTI DA UTILIZZO, AD USO ABITATIVO E NON, DI UNITA' IMMOBILIARI DI PROPRIETA' COMUNALE - PERIODO 01/04/2015 - 31/12/2015 - RIMBORSO ONERI COND.LI IMM.LI LOCATI E SUBLOCATI -</t>
  </si>
  <si>
    <t>6150008433</t>
  </si>
  <si>
    <t xml:space="preserve">  ARRETRATI TRASPORTO SCOLASTICO</t>
  </si>
  <si>
    <t>6150008434</t>
  </si>
  <si>
    <t xml:space="preserve">  INTERESSI DI MORA</t>
  </si>
  <si>
    <t>6150008435</t>
  </si>
  <si>
    <t xml:space="preserve">  ULTERIORI INTERESSI DI MORA</t>
  </si>
  <si>
    <t>6150008436</t>
  </si>
  <si>
    <t xml:space="preserve">  SPESE DI NOTIFICA</t>
  </si>
  <si>
    <t>6150008438</t>
  </si>
  <si>
    <t xml:space="preserve">  LISTA BOLLETTATO PROVENTI DERIVANTI DA UTILIZZO, AD USO ABITATIVO E NON, DI UNITA' IMMOBILIARI DI PROPRIETA' COMUNALE - PERIODO 01/04/2015 - 31/12/2015 - RIMBORSO ONERI COND.LI LOC. EX ENTI ASSIST. -</t>
  </si>
  <si>
    <t>6150008441</t>
  </si>
  <si>
    <t xml:space="preserve">  LISTA BOLLETTATO PROVENTI DERIVANTI DA UTILIZZO, AD USO ABITATIVO E NON, DI UNITA' IMMOBILIARI DI PROPRIETA' COMUNALE - PERIODO 01/04/2015 - 31/12/2015 - RIMBORSO ONERI EX ENTI OSPEDALIERI -</t>
  </si>
  <si>
    <t>6150008442</t>
  </si>
  <si>
    <t xml:space="preserve">  LISTA BOLLETTATO PROVENTI DERIVANTI DA UTILIZZO, AD USO ABITATIVO E NON, DI UNITA' IMMOBILIARI DI PROPRIETA' COMUNALE - PERIODO 01/04/2015 - 31/12/2015 - O.A. EX L.25/80, 98/82, 118/85, 899/96 -</t>
  </si>
  <si>
    <t>6150008443</t>
  </si>
  <si>
    <t xml:space="preserve">  LISTA BOLLETTATO PROVENTI DERIVANTI DA UTILIZZO, AD USO ABITATIVO E NON, DI UNITA' IMMOBILIARI DI PROPRIETA' COMUNALE - PERIODO 01/04/2015 - 31/12/2015 - INTROITI E RIMBORSI DIVERSI QUOTE SINDACALI (CORRISPETTIVO COMUNE) -</t>
  </si>
  <si>
    <t>6150008444</t>
  </si>
  <si>
    <t xml:space="preserve">  LISTA BOLLETTATO PROVENTI DERIVANTI DA UTILIZZO, AD USO ABITATIVO E NON, DI UNITA' IMMOBILIARI DI PROPRIETA' COMUNALE - PERIODO 01/04/2015 - 31/12/2015 - RIMBORSO TASSE, BOLLI, IMPOSTA DI REGISTRO -</t>
  </si>
  <si>
    <t>6150008445</t>
  </si>
  <si>
    <t xml:space="preserve">  LISTA BOLLETTATO PROVENTI DERIVANTI DA UTILIZZO, AD USO ABITATIVO E NON, DI UNITA' IMMOBILIARI DI PROPRIETA' COMUNALE - PERIODO 01/04/2015 - 31/12/2015 - INTERESSI -</t>
  </si>
  <si>
    <t>6150008446</t>
  </si>
  <si>
    <t xml:space="preserve">  RIMBORSO ASSICURATIVO IN SEGUITO A TRANSAZIONE - COMPAGNIA ASSICURATIVA "LE ASSICURAZIONI DI ROMA"</t>
  </si>
  <si>
    <t>6150008449</t>
  </si>
  <si>
    <t xml:space="preserve">  LISTA DI CARICO BENI IN CONCESSIONE PERIODO 01/02/15 - 31/12/15 - CARICO CORRENTE</t>
  </si>
  <si>
    <t>6150008450</t>
  </si>
  <si>
    <t xml:space="preserve">  LISTA DI CARICO BENI IN CONCESSIONE PERIODO 01/02/15 - 31/12/15 - FONDI RUSTICI</t>
  </si>
  <si>
    <t>6150008451</t>
  </si>
  <si>
    <t xml:space="preserve">  LISTA DI CARICO BENI IN CONCESSIONE PERIODO 01/02/15 - 31/12/15 - FONDI RUSTICI EX EAR</t>
  </si>
  <si>
    <t>6150008452</t>
  </si>
  <si>
    <t xml:space="preserve">  LISTA DI CARICO BENI IN CONCESSIONE PERIODO 01/02/15 - 31/12/15 - INTERESSI</t>
  </si>
  <si>
    <t>6150008453</t>
  </si>
  <si>
    <t xml:space="preserve">  LISTA DI CARICO BENI IN CONCESSIONE PERIODO 01/02/15 - 31/12/15 - RIMBORSO TASSE, SPESE POSTALI, IMPOSTA DI REGISTRO</t>
  </si>
  <si>
    <t>6150008455</t>
  </si>
  <si>
    <t xml:space="preserve">  PROGETTO HOME CARE PREMIUM 2014 - PRESTAZIONI INTEGRATIVE DET.DIR.INPS N.419 DEL 26.10.2015</t>
  </si>
  <si>
    <t>6150008460</t>
  </si>
  <si>
    <t xml:space="preserve">  manutenzione straordinaria per adeguamento funzionale ex scuola media "Quartararo"</t>
  </si>
  <si>
    <t>6150008461</t>
  </si>
  <si>
    <t>E.6.03.01.01.001.0M01</t>
  </si>
  <si>
    <t xml:space="preserve">MUTUI ORDINARI - CASSA DEPOSITI E PRESTITI (GESTIONE TESORO) </t>
  </si>
  <si>
    <t xml:space="preserve">  opere giubilari per riqualificazione rete viaria di roma capitale</t>
  </si>
  <si>
    <t>6150008477</t>
  </si>
  <si>
    <t>003814</t>
  </si>
  <si>
    <t xml:space="preserve">  RUOLI N. 2015006316-2015003984-2015002114- 2015015788 REFEZIONE SCOL.COD.9809 ANNI 2008-08-10-11-12 SCADENZA RUOLO 17.11.2015</t>
  </si>
  <si>
    <t>6150008478</t>
  </si>
  <si>
    <t xml:space="preserve">  RUOLI N. 2015006316-2015003984-2015002114- 2015015788 REFEZIONE INTERESSI ED ULTERIORI INTERESSI COD.9810-1C13 ANNI 2008-08-10-11-12 SCADENZA RUOLO 17.11.2015</t>
  </si>
  <si>
    <t>6150008479</t>
  </si>
  <si>
    <t xml:space="preserve">  RUOLI N. 2015006316-2015003984-2015002114- 2015015788 REFEZIONE REC SPESE NOTIFICA COD.1D13 ANNI 2008-08-10-11-12 SCADENZA RUOLO 17.11.2015</t>
  </si>
  <si>
    <t>6150008481</t>
  </si>
  <si>
    <t xml:space="preserve">  RUOLI N. 2015015781-2015003032-2015004775- 2015002135-2015002113-2015015787-2015006455-2015003485-201500336 8-2015002649 REFEZIONE SCOL.COD.9809 ANNI 2011 SCADENZA RUOLO 01.12.2015</t>
  </si>
  <si>
    <t>6150008482</t>
  </si>
  <si>
    <t xml:space="preserve">  RUOLI N. 2015015781-2015003032-2015004775- 2015002135-2015002113-2015015787-2015006455-2015003485-201500336 8-2015002649 REFEZIONE SCOL.INTERESSI COD.9810- 1C13 ANNI 2011 SCADENZA RUOLO 01.12.2015</t>
  </si>
  <si>
    <t>6150008483</t>
  </si>
  <si>
    <t xml:space="preserve">  RUOLI N. 2015015781-2015003032-2015004775- 2015002135-2015002113-2015015787-2015006455-2015003485-201500336 8-2015002649 REFEZIONE SCOL.REC SPESE NOTIFICA COD 1D13 ANNI 2011 SCADENZA RUOLO 01.12.2015</t>
  </si>
  <si>
    <t>6150008484</t>
  </si>
  <si>
    <t>001550</t>
  </si>
  <si>
    <t xml:space="preserve">  RUOLI N. 2015015782 TRASPORTO SCOLASTICO ARRETRATICOD.9813 ANNI 2011 SCADENZA RUOLO 01.12.2015</t>
  </si>
  <si>
    <t>6150008485</t>
  </si>
  <si>
    <t xml:space="preserve">  RUOLI N. 2015015782 TRASPORTO SCOLASTICO INTERESSI COD.981-1C13 ANNI 2011 SCADENZA RUOLO 01.12.2015</t>
  </si>
  <si>
    <t>6150008487</t>
  </si>
  <si>
    <t xml:space="preserve">  RUOLI N. 2015015783 PROGETTO PONTE ARRETRATI COD.1N61 ANNUALITA'  2011 SCADENZA RUOLO 01.12.2015</t>
  </si>
  <si>
    <t>6150008488</t>
  </si>
  <si>
    <t xml:space="preserve">  RUOLI N. 2015015783 PROGETTO PONTE INTERESSI  COD.1N62 - 1C13 ANNUALITA'  2011 SCADENZA RUOLO 01.12.2015</t>
  </si>
  <si>
    <t>6150008489</t>
  </si>
  <si>
    <t xml:space="preserve">  RUOLI N. 2015015783 PROGETTO PONTE REC SPESE DI NOTIFICA COD.1D13 ANNUALITA'  2011 SCADENZA RUOLO 01.12.2015</t>
  </si>
  <si>
    <t>6150008490</t>
  </si>
  <si>
    <t xml:space="preserve">  RUOLI N. 2015015782 TRASPORTO SCOLASTICO REC SPESE DI NOTIFICA COD.1D13 ANNI 2011 SCADENZA RUOLO 01.12.2015</t>
  </si>
  <si>
    <t>6150008498</t>
  </si>
  <si>
    <t>003302</t>
  </si>
  <si>
    <t xml:space="preserve">  REFEZIONE SCOLASTICA 2° EMISSIONE RUOLI COATTIVI 2015 NN. 2305-3946-1444-4640-4987-2961-2088-15585-5980-3333-3361-6269-303 2-6246-4638-16790-6397-2146-15571</t>
  </si>
  <si>
    <t>6150008499</t>
  </si>
  <si>
    <t xml:space="preserve">  INTERESSI DI MORA 2° EMISSIONE RUOLI COATTIVI 2015 NN. 2305-3946-1444-4640-4987-2961-2088-15585-5980-3333-3361-6269-303 2-6246-4638-16790-6397-2146-15571</t>
  </si>
  <si>
    <t>6150008500</t>
  </si>
  <si>
    <t xml:space="preserve">  INTROITI E RIMBORSI DIVERSI 2° EMISSIONE RUOLI COATTIVI 2015 NN. 2305-3946-1444-4640-4987-2961-2088-15585-5980-3333-3361-6269-303 2-6246-4638-16790-6397-2146-15571</t>
  </si>
  <si>
    <t>6150008501</t>
  </si>
  <si>
    <t xml:space="preserve">  TRASPORTO SCOLASTICO 2° EMISSIONE RUOLI COATTIVI 2015 NN. 15570-15584</t>
  </si>
  <si>
    <t>6150008502</t>
  </si>
  <si>
    <t xml:space="preserve">  INTROITI E RIMBORSI DIVERSI TRASPORTO SCOLASTICO 2° EMISSIONE RUOLI COATTIVI 2015 NN. 15570-15584</t>
  </si>
  <si>
    <t>6150008503</t>
  </si>
  <si>
    <t xml:space="preserve">  ASILI NIDO 2° EMISSIONE RUOLI COATTIVI 2015 NN. 2307-1948-3922-15587-5981-3362-15572</t>
  </si>
  <si>
    <t>6150008504</t>
  </si>
  <si>
    <t xml:space="preserve">  ASILI NIDO INTERESSI MORA 2° EMISSIONE RUOLI COATTIVI 2015 NN. 2307-1948-3922-15587-5981-3362-15572</t>
  </si>
  <si>
    <t>6150008505</t>
  </si>
  <si>
    <t xml:space="preserve">  INTROITI E RIMBORSI DIVERSI ASILI NIDO 2° EMISSIONE RUOLI COATTIVI 2015 NN. 2307-1948-3922-15587-5981-3362-15572</t>
  </si>
  <si>
    <t>6150008508</t>
  </si>
  <si>
    <t xml:space="preserve">  INTERESSI MORA TRASPORTO SCOLASTICO 2° EMISSIONE RUOLI COATTIVI 2015 NN. 15570-15584</t>
  </si>
  <si>
    <t>6150008509</t>
  </si>
  <si>
    <t>003812</t>
  </si>
  <si>
    <t xml:space="preserve">  RUOLI N. 2015006317-2015015790-2015006031-2015015814 COSAP PERMANENTE ARRETRATI  COD.8592-8593 ANNUALITA'  2010-11-12-13-14-15 SCADENZA RUOLO 17.11.2015</t>
  </si>
  <si>
    <t>6150008510</t>
  </si>
  <si>
    <t xml:space="preserve">  RUOLI N. 2015006317-2015015790-2015006031-2015015814 COSAP PERMANENTE  INFRAZIONI  COD.8596 ANNUALITA'  2010-11-12-13-14-15 SCADENZA RUOLO 17.11.2015.</t>
  </si>
  <si>
    <t>6150008511</t>
  </si>
  <si>
    <t xml:space="preserve">  RUOLI N. 2015006317-2015015790-2015006031-2015015814 COSAP PERMANENTE INTERESSI  COD.8594-1I52 ANNUALITA'  2010-11-12-13-14-15 SCADENZA RUOLO 17.11.2015.</t>
  </si>
  <si>
    <t>6150008512</t>
  </si>
  <si>
    <t xml:space="preserve">  RUOLI N. 2015006317-2015015790-2015006031-2015015814 COSAP PERMANENTE REC SPESE DI NOTIFICA COD.1I51 ANNUALITA'  2010-11-12-13-14-15 SCADENZA RUOLO 17.11.2015</t>
  </si>
  <si>
    <t>6150008513</t>
  </si>
  <si>
    <t xml:space="preserve">  RUOLI N. 2015003751-2015013073-2015015762 PUBBLICITA' ARRETRATI  ARRETRATI  COD.1B87 ANNUALITA'  2012-14-15 SCADENZA RUOLO 17.11.2015</t>
  </si>
  <si>
    <t>6150008514</t>
  </si>
  <si>
    <t xml:space="preserve">  RUOLI N. 2015003751-2015013073-2015015762 PUBBLICITA'  SANZIONI COD.1B89 ANNUALITA'  2012-14-15 SCADENZA RUOLO 17.11.2015</t>
  </si>
  <si>
    <t>6150008515</t>
  </si>
  <si>
    <t xml:space="preserve">  RUOLI N. 2015003751-2015013073-2015015762 PUBBLICITA' INTERESSI ED ULTERIORI INTERESSI  COD.1B88- 1R34 ANNUALITA'  2012-14-15 SCADENZA RUOLO 17.11.2015</t>
  </si>
  <si>
    <t>6150008516</t>
  </si>
  <si>
    <t xml:space="preserve">  RUOLI N. 2015003751-2015013073-2015015762 PUBBLICITA' REC. SPESE DI NOTIFICA  COD.1R33 ANNUALITA'  2012-14-15 SCADENZA RUOLO 17.11.2015</t>
  </si>
  <si>
    <t>6150008517</t>
  </si>
  <si>
    <t xml:space="preserve">  RUOLI N. 2015015791-2015015842-2015003374 COSAP TEMPORANEA ARRETRATI E INDENNITA DI MORA COD 8587-8588B87 ANNUALITA'  2014 SCADENZA RUOLO 17.11.2015</t>
  </si>
  <si>
    <t>6150008518</t>
  </si>
  <si>
    <t xml:space="preserve">  RUOLI N. 2015015791-2015015842-2015003374 COSAP TEMPORANEA INFRAZIONI COD 8591 ANNUALITA'  2014 SCADENZA RUOLO 17.11.2015.</t>
  </si>
  <si>
    <t>6150008519</t>
  </si>
  <si>
    <t xml:space="preserve">  RUOLI N. 2015015791-2015015842-2015003374 COSAP TEMPORANEA INTERESSI COD 8589-1I50 ANNUALITA'  2014 SCADENZA RUOLO 17.11.2015</t>
  </si>
  <si>
    <t>6150008520</t>
  </si>
  <si>
    <t xml:space="preserve">  RUOLI N. 2015015791-2015015842-2015003374 COSAP TEMPORANEA REC SPESE DI NOTIFICA COD 1I49 ANNUALITA'  2014 SCADENZA RUOLO 17.11.2015</t>
  </si>
  <si>
    <t>6150008522</t>
  </si>
  <si>
    <t xml:space="preserve">  CONTRIBUTO AUTORITA' DI VIGILANZA LL.PP. -APPALTO MANUTENZIONE STRAORDINARIA EDILIZIA - MUNICIPIO XV -</t>
  </si>
  <si>
    <t>6150008524</t>
  </si>
  <si>
    <t xml:space="preserve">  RUOLI N. 2015003377-2015005035-2015015786 ASILI NIDO ARRETRATI COD 9258 ANNUALITA'  2011 SCADENZA RUOLO 1.12.2015</t>
  </si>
  <si>
    <t>6150008525</t>
  </si>
  <si>
    <t xml:space="preserve">  RUOLI N. 2015003377-2015005035-2015015786 ASILI NIDO INTERESSI COD 9260-1C13 ANNUALITA'  2011 SCADENZA RUOLO 1.12.2015</t>
  </si>
  <si>
    <t>6150008526</t>
  </si>
  <si>
    <t xml:space="preserve">  RUOLI N. 2015003377-2015005035-2015015786 ASILI NIDO REC SPESE DI NOTIFICA COD 1D13 ANNUALITA'  2011 SCADENZA RUOLO 1.12.2015</t>
  </si>
  <si>
    <t>6150008530</t>
  </si>
  <si>
    <t>003813</t>
  </si>
  <si>
    <t xml:space="preserve">  RUOLI N. 2015015793-2015013074-2015015786 ABUSIVISMO EDILIZIO SANZIONI COD 9143 ANNUALITA'  2012-13-14 SCADENZA RUOLO 17.11.2015</t>
  </si>
  <si>
    <t>6150008533</t>
  </si>
  <si>
    <t>003346</t>
  </si>
  <si>
    <t xml:space="preserve">  CONTRIBUTO ANAC MANUTENZIONE STRAORDINARIA STRADE PIAZZE AREE DEMANIALI POSTE NEI VARI QUADRANTI MUNICIPALI OP1506160001 CIG 653240464F</t>
  </si>
  <si>
    <t>6150008542</t>
  </si>
  <si>
    <t>29/12/2015</t>
  </si>
  <si>
    <t xml:space="preserve">  CONTRIBUTO AUTORITA' DI VIGILANZA LL.PP. -APPALTO MANUTENZIONE STRAORDINARIA STRADE- MUNICIPIO XV -</t>
  </si>
  <si>
    <t>6150008543</t>
  </si>
  <si>
    <t xml:space="preserve">  INCENTIVO DI PROGETTAZIONE PER MANUTENZIONE STRAORDINARIA STRADE - MUN. 15 - OP 1506620001-OP1507830001</t>
  </si>
  <si>
    <t>6150008567</t>
  </si>
  <si>
    <t>24/12/2015</t>
  </si>
  <si>
    <t>0000087534</t>
  </si>
  <si>
    <t xml:space="preserve">ALD AUTOMOTIVE ITALIA SRL   </t>
  </si>
  <si>
    <t xml:space="preserve">  NOLEGGIO AUTOVETTURE RISCONTRO ECCEDENZA CHILOMETRICHE A FAVORE DI ROMA CAPITALE NOLEGGIO RIF DD 952/2010</t>
  </si>
  <si>
    <t>6150008569</t>
  </si>
  <si>
    <t xml:space="preserve">  APPROVAZIONE DEL 2° RUOLO DI RISCOSSIONE COATTIVAPER COSAP CANONE OCCUPAZIOE SPAZI ED AREE PUBBLICHE PERMANENTE-MUN 14 TRIBUTO 8592 RUOLI 6293-3046-3965-2573-3346-4665-2852-12989-3943-5003-2790-2100-15682-6420- 3584-3009-2519-4300-3353</t>
  </si>
  <si>
    <t>6150008572</t>
  </si>
  <si>
    <t xml:space="preserve">  APPROVAZIONE DEL 2° RUOLO DI RISCOSSIONE COATTIVAPER COSAP CANONE OCCUPAZIOE SPAZI ED AREE PUBBLICHE PERMANENTE-MUN 14 TRIBUTO 8594 RUOLI 6293-3046-3965-2573-3346-4665-2852-12989-3943-5003-2790-2100-15682-6420- 3584-3009-2519-4300-3353</t>
  </si>
  <si>
    <t>6150008573</t>
  </si>
  <si>
    <t xml:space="preserve">  APPROVAZIONE DEL 2° RUOLO DI RISCOSSIONE COATTIVAPER COSAP CANONE OCCUPAZIOE SPAZI ED AREE PUBBLICHE PERMANENTE-MUN 14 TRIBUTO 8596/1 L 23-- RUOLI 6293-3046-3965-2573-3346-4665-2852-12989-3943-5003-2790-2100- 15682-6420-3584-3009-2519-4300-3353</t>
  </si>
  <si>
    <t>6150008576</t>
  </si>
  <si>
    <t xml:space="preserve">  APPROVAZIONE DEL 2° RUOLO DI RISCOSSIONE COATTIVA PER COSAP CANONE OCCUPAZIONE SPAZI ED AREE PUBBLICHE PERMANENTE-MUN 14 TRIBUTO 1/51 RUOLI 6293-3046-3965-2573-3346-4665-2852-12989-3943-5003-2790-2100-15682-6420- 3584-3009-2519-4300-3353</t>
  </si>
  <si>
    <t>6150008577</t>
  </si>
  <si>
    <t xml:space="preserve">  APPROVAZIONE DEL 2° RUOLO DI RISCOSSIONE COATTIVAPER COSAP CANONE OCCUPAZIOE SPAZI ED AREE PUBBLICHE PERMANENTE-MUN 14 TRIBUTO 1/52-- RUOLI 6293-3046-3965-2573-3346-4665-2852-12989-3943-5003-2790-2100-15682 -6420-3584-3009-2519-4300-3353</t>
  </si>
  <si>
    <t>6150008578</t>
  </si>
  <si>
    <t xml:space="preserve">   APPROVAZIONE  DEL 2° RUOLO DI RISCOSSIONE COATTIVO PER CIP CANONE INIZIATIVE PUBBLICITARIE  PERMANENTE MUN 14 RUOLI 16853-4971-15681 COD. TRIBUTO 1B 88</t>
  </si>
  <si>
    <t>6150008579</t>
  </si>
  <si>
    <t xml:space="preserve">   APPROVAZIONE  DEL 2° RUOLO DI RISCOSSIONE COATTIVO PER CIP CANONE INIZIATIVE PUBBLICITARIE  PERMANENTE MUN 14 RUOLI 16853-4971-15681 COD. TRIBUTO 1B 89</t>
  </si>
  <si>
    <t>6150008581</t>
  </si>
  <si>
    <t xml:space="preserve">   APPROVAZIONE  DEL 2° RUOLO DI RISCOSSIONE COATTIVO PER CIP CANONE INIZIATIVE PUBBLICITARIE  PERMANENTE MUN 14 RUOLI 16853-4971-15681 COD. TRIBUTO 1R33</t>
  </si>
  <si>
    <t>6150008583</t>
  </si>
  <si>
    <t xml:space="preserve">   APPROVAZIONE  DEL 2° RUOLO DI RISCOSSIONE COATTIVO PER CIP CANONE INIZIATIVE PUBBLICITARIE  PERMANENTE MUN 14 RUOLI 16853-4971-15681 COD. TRIBUTO 134</t>
  </si>
  <si>
    <t>6150008585</t>
  </si>
  <si>
    <t>6150008586</t>
  </si>
  <si>
    <t>6150008587</t>
  </si>
  <si>
    <t>6150008588</t>
  </si>
  <si>
    <t>6150008591</t>
  </si>
  <si>
    <t>003675</t>
  </si>
  <si>
    <t xml:space="preserve">  RECUPERO ONERI DI INCENTIVO OP 1500390001</t>
  </si>
  <si>
    <t>6150008597</t>
  </si>
  <si>
    <t>30/12/2015</t>
  </si>
  <si>
    <t xml:space="preserve">  CONTRIBUTO AUTORITA' DI VIGILANZA LL.PP. -APPALTO MANUTENZIONE STRAORDINARIA VERDE - MUNICIPIO XV -</t>
  </si>
  <si>
    <t>6150008637</t>
  </si>
  <si>
    <t>28/12/2015</t>
  </si>
  <si>
    <t xml:space="preserve">  APPROV. LISTA DI CARICO L. 1500001241 SETTEMBRE/DICEMBRE</t>
  </si>
  <si>
    <t>6150008641</t>
  </si>
  <si>
    <t xml:space="preserve">  INCENTIVO DI PROGETTAZIONE PER MANUTENZIONE STRAODINARIA VERDE - MUN. 15 - OP 1508230001-OP1508250001 - ANNUALITA' 2015</t>
  </si>
  <si>
    <t>6150008647</t>
  </si>
  <si>
    <t>0000079115</t>
  </si>
  <si>
    <t>FASTWEB SPA ATI CON ENTERPRISE SERVICES ITALIA SRL (GIA' HPE SERVICES ITALIA SRL GIA' HP ENTERPRISE SERVICES ITALIA SRL)</t>
  </si>
  <si>
    <t xml:space="preserve">  COSAP TEMPORANEO</t>
  </si>
  <si>
    <t>6150008680</t>
  </si>
  <si>
    <t>13/10/2015</t>
  </si>
  <si>
    <t xml:space="preserve">  CANONE DI CONCESSIONE ANNO 2015 PER L'USO DEGLI IMPIANTI IDRICI DEPURATORI E FOGNATURE DI CUI ALLA CONVENZIONE DEL 06/08/2002 APPROVATA CON DELIB. C.C. N.6 DEL 22/01/2004 - NOTA ACEA-ATO2 SPA  PROT. QC 21404/15 - FATTURA DIP. PATRIMONIO N. 1 DEL 06/08/2015</t>
  </si>
  <si>
    <t>6150008683</t>
  </si>
  <si>
    <t xml:space="preserve">  CONTRIBUTO ANAC OP 1412390001</t>
  </si>
  <si>
    <t>6150008700</t>
  </si>
  <si>
    <t xml:space="preserve">  PZ B50 MONTE STALLONARA -IND.ESPROPRIO RATEIZZATA - SOC COOP EDIL QUADRIFOGLIO IV</t>
  </si>
  <si>
    <t>6150008701</t>
  </si>
  <si>
    <t xml:space="preserve">  PZ B50 MONTE STALLONARA  - INTERESSI SU IND ESPROPRIO RATEIZZATA SOC COOP EDIL QUADRIFOGLIO IV</t>
  </si>
  <si>
    <t>6150008743</t>
  </si>
  <si>
    <t xml:space="preserve">  RUOLI N. 2015004685-2015015785  COSAP TEMPORANEA ARRETRATI COD 8587-8590-8588 ANNI 2019-10 SCADENZA RUOLO 03.12.2015</t>
  </si>
  <si>
    <t>6150008744</t>
  </si>
  <si>
    <t xml:space="preserve">  RUOLI N. 2015004685-2015015785  COSAP TEMPORANEA INTERESSI COD 1I50- 8589 ANNI 2019-10 SCADENZA RUOLO 03.12.2015</t>
  </si>
  <si>
    <t>6150008745</t>
  </si>
  <si>
    <t xml:space="preserve">  RUOLI N. 2015004685-2015015785  COSAP TEMPORANEA SANZIONI 8591 ANNI 2019-10 SCADENZA RUOLO 03.12.2015</t>
  </si>
  <si>
    <t>6150008746</t>
  </si>
  <si>
    <t xml:space="preserve">  RUOLI N. 2015004685-2015015785  COSAP TEMPORANEA REC SPESE DI NOTIFICA ANNI 2019-10 SCADENZA RUOLO 03.12.2015</t>
  </si>
  <si>
    <t>6150008756</t>
  </si>
  <si>
    <t>002002</t>
  </si>
  <si>
    <t xml:space="preserve">  INCAMERAMENTO DEPOSITO CAUZIONALE MOD. 39 N.5592/2012 MUN. 12 EX 16 A.S.D. HWARANG SPORTING CLUB.</t>
  </si>
  <si>
    <t>6150008790</t>
  </si>
  <si>
    <t>002289</t>
  </si>
  <si>
    <t>31/12/2015</t>
  </si>
  <si>
    <t xml:space="preserve">  CONTRIBUTO ANAC LAVORI MANUT,.STRAORD.STRADE</t>
  </si>
  <si>
    <t>6150008961</t>
  </si>
  <si>
    <t xml:space="preserve">  CONTRIBUTO INTERVENTI DI EDILIZIA SCOLASTICA FINANZIATA CON RISORSE PREVISTE DADELIBERAZIONE REGIONE LAZIO N. 42 DEL 10/02/2015.</t>
  </si>
  <si>
    <t>6150008963</t>
  </si>
  <si>
    <t xml:space="preserve">  II RUOLO 2015 - (IMPONIBILE + IVA) RUOLI NN.015573-003331/2015 RISCOSSIONE COATTIVA CANONE CONCESSIONE MERCATI RIONALI COPERTI PLATEATICI ATTREZZATI E LOCALI ESTERNI AI MERCATI RIONALI COPERTI</t>
  </si>
  <si>
    <t>6150008964</t>
  </si>
  <si>
    <t xml:space="preserve">  II RUOLO 2015 - II RUOLO 2015 - (INTERESSI) RUOLI NN.015573-003331/2015 RISCOSSIONE COATTIVA CANONE CONCESSIONE MERCATI RIONALI COPERTI PLATEATICI ATTREZZATI E LOCALI ESTERNI AI MERCATI RIONALI COPERTI</t>
  </si>
  <si>
    <t>6150008965</t>
  </si>
  <si>
    <t xml:space="preserve">  II RUOLO 2015 - II RUOLO 2015 - (SANZIONE) NN.015573-003331/2015 RISCOSSIONE COATTIVA CANONE CONCESSIONE MERCATI RIONALI COPERTI PLATEATICI ATTREZZATI E LOCALI ESTERNI AI MERCATI RIONALI COPERTI</t>
  </si>
  <si>
    <t>6150008985</t>
  </si>
  <si>
    <t>E.2.01.01.02.004.0FOR</t>
  </si>
  <si>
    <t xml:space="preserve">RIMBORSO DALLA  CITTA' METROPOLITANA PER LA FORMAZIONE PROFESSIONALE </t>
  </si>
  <si>
    <t xml:space="preserve">  FINANZ.CITTA' METROPOLITANA -CORSO FORMAZIONE APPRENDISTI MODULO A11823-</t>
  </si>
  <si>
    <t>6150009024</t>
  </si>
  <si>
    <t xml:space="preserve">  INCENTIVO  DI PROGETTAZIONE LAVORI MANUT.STRAORD.STRADE MUNIC.14</t>
  </si>
  <si>
    <t>6150009035</t>
  </si>
  <si>
    <t xml:space="preserve">  CONTRIBUTO ANAC OP1500440001</t>
  </si>
  <si>
    <t>6150009113</t>
  </si>
  <si>
    <t xml:space="preserve">  PERCORSI ISTRUZ. E FORM. PROF. A.F. 2015/16 IN ATS CON LA CITTA' DI FIUMICINO-</t>
  </si>
  <si>
    <t>6150009124</t>
  </si>
  <si>
    <t xml:space="preserve">  GESTIONE IMMOBILI PROPRIETÀ CAMPIDOGLIO FINANCE SRL USO ABITATIVO E USO DIVERSO - PROVENTI PER CANONI INDENNITA' ED ONERI VARI - PERIODO 01/02/2015 - 31/12/2015 -</t>
  </si>
  <si>
    <t>6150009166</t>
  </si>
  <si>
    <t xml:space="preserve">  SPESE NOTIFICA PER INGIUNZ. DI PAGAMENTO RIMBORSO SPESE DI INTERVENTI IN DANNO E DEMOLIZIONE DI MANUFATTI</t>
  </si>
  <si>
    <t>6150009205</t>
  </si>
  <si>
    <t xml:space="preserve">  UTILIZZO STRUMENTALE E PROVVISORIO DEGLI SPAZI DELLA PELANDA MACRO TESTACCIO NEL PERIODO DALL'11 DICEMBRE 2015 AL 10 APRILE 2016- SOC. CIVITA CULTURA SRL</t>
  </si>
  <si>
    <t>6150009254</t>
  </si>
  <si>
    <t>E.3.05.02.03.001.0UGI</t>
  </si>
  <si>
    <t xml:space="preserve">RECUPERO DAL MINISTERO DI GRAZIA E GIUSTIZIA DELLE SPESE DI FUNZIONAMENTO DEGLI UFFICI GIUDIZIARI </t>
  </si>
  <si>
    <t>0UG</t>
  </si>
  <si>
    <t xml:space="preserve">UFFICI GIUDIZIARI </t>
  </si>
  <si>
    <t xml:space="preserve">  RENDICONTO DEL SPESE SOSTENUTE DA ROMA CAPITALE PER IL FUNZIONAMENTO DEGLI UFFICI GIUDIZIARI DI ROMA D.P.R. 4 MAGGIO 1998 N. 197</t>
  </si>
  <si>
    <t>6150009302</t>
  </si>
  <si>
    <t>018760</t>
  </si>
  <si>
    <t xml:space="preserve">  REG.RUOLI COATTIVI ICI-PERIODO 12.01-30.03.15</t>
  </si>
  <si>
    <t>6150009309</t>
  </si>
  <si>
    <t>0000009667</t>
  </si>
  <si>
    <t xml:space="preserve">POLISPORTIVA CDQ TORRE MAURA   </t>
  </si>
  <si>
    <t xml:space="preserve">  CANONI IMPIANTI SPORTIVI</t>
  </si>
  <si>
    <t>6150009310</t>
  </si>
  <si>
    <t>019003</t>
  </si>
  <si>
    <t>01/10/2015</t>
  </si>
  <si>
    <t xml:space="preserve">  APPROVAZIONE RUOLI DI RISCOSSIONE ANNO 2015, PER IL RECUPERO DELLE SPESE PROCESSUALI LIQUIDATE DALLA COMMISSIONE TRIBUTARIA REGIONALE DI ROMA IN FAVORE DI ROMA CAPITALE  CON LE SENTENZE PER LA DEFINIZIONE DELLE CONTROVERSIE RELATIVE ALLA TARSU - RUOLI N.2015/002121 - 2015/009380 - 2015/009381 RESI ESECUTIVI IN DATA 08.06.2015</t>
  </si>
  <si>
    <t>6150009321</t>
  </si>
  <si>
    <t xml:space="preserve">  INTROITI PER ALIENAZIONE IMMOBILI ERP DI CUI ALLE DCC N.237/07 E DGC N.39/08 - ACCONTO SUL PREZZO DI VENDITA PER N. 35 CONTRATTI VERSATI ALLA SOC. RISORSE PER ROMA- PERIODO STIPULE DAL 04/09/2015 AL 16/12/2015</t>
  </si>
  <si>
    <t>6150009340</t>
  </si>
  <si>
    <t>018860</t>
  </si>
  <si>
    <t xml:space="preserve">  APPROVAZIONE RUOLI DI RISCOSSIONE, ANNO 2015-RELATIVI ALLE FORNITURE NN.2118 DEL 22/04/15; 2013 E 2032 DEL 02/07/15; 2001 DEL 22/07/15- ICI-CODICE TRIBUTO 8858</t>
  </si>
  <si>
    <t>6150009342</t>
  </si>
  <si>
    <t xml:space="preserve">  APPROVAZIONE RUOLI DI RISCOSSIONE, ANNO 2015-RELATIVI ALLE FORNITURE NN.2118 DEL 22/04/15; 2013 E 2032 DEL 02/07/15; 2001 DEL 22/07/15-ICI-CODICE TRIBUTO 8859  (SANZIONE)</t>
  </si>
  <si>
    <t>6150009343</t>
  </si>
  <si>
    <t xml:space="preserve">  APPROVAZIONE RUOLI DI RISCOSSIONE, ANNO 2015-RELATIVI ALLE FORNITURE NN.2118 DEL 22/04/15; 2013 E 2032 DEL 02/07/15; 2001 DEL 22/07/15-ICI-CODICE TRIBUTO 8861  (INTERESSI)</t>
  </si>
  <si>
    <t>6150009344</t>
  </si>
  <si>
    <t xml:space="preserve">  APPROVAZIONE RUOLI DI RISCOSSIONE, ANNO 2015-RELATIVI ALLE FORNITURE NN.2118 DEL 22/04/15; 2013 E 2032 DEL 02/07/15; 2001 DEL 22/07/15-ICI-CODICE TRIBUTO 8878 ( SPESE DI NOTIFICA)</t>
  </si>
  <si>
    <t>6150009345</t>
  </si>
  <si>
    <t xml:space="preserve">  APPROVAZIONE RUOLI DI RISCOSSIONE, ANNO 2015-RELATIVI ALLE FORNITURE NN.2118 DEL 22/04/15; 2013 E 2032 DEL 02/07/15; 2001 DEL 22/07/15- ICI-CODICE TRIBUTO 1C58  (INTERESSI MORATORI)</t>
  </si>
  <si>
    <t>6150009346</t>
  </si>
  <si>
    <t>001110</t>
  </si>
  <si>
    <t xml:space="preserve">  INTROITI PER ALIENAZIONI IMMOBILI ERP DI CUI ALLE DELIBERAZIONI C.C. N.237/'07 E G.C. N.39/'08 - PERIODO ROGITI FEBBRAIO/DICEMBRE 2015. PAGAMENTO RATEALE -</t>
  </si>
  <si>
    <t>6150009356</t>
  </si>
  <si>
    <t>002967</t>
  </si>
  <si>
    <t>20/11/2015</t>
  </si>
  <si>
    <t xml:space="preserve">  II EMISSIONE RUOLI RISC. COATTIVA ANNO 2015 MUN. VII NN. 3964-15678-15679-10122-10121-15898-10227 TRIBUTO 8587 CODICE AREA 09</t>
  </si>
  <si>
    <t>6150009357</t>
  </si>
  <si>
    <t xml:space="preserve">  II EMISSIONE RUOLI RISC. COATTIVA ANNO 2015 MUN. VII NN. 3964-15678-15679-10122-10121-15898-10227 TRIBUTO 8589 CODICE AREA 09</t>
  </si>
  <si>
    <t>6150009358</t>
  </si>
  <si>
    <t xml:space="preserve">  II EMISSIONE RUOLI RISC. COATTIVA ANNO 2015 MUN. VII NN. 3964-15678-15679-10122-10121-15898-10227 TRIBUTO 1I49 CODICE AREA 09</t>
  </si>
  <si>
    <t>6150009359</t>
  </si>
  <si>
    <t xml:space="preserve">  II EMISSIONE RUOLI RISC. COATTIVA ANNO 2015 MUN. VII NN. 3964-15678-15679-10122-10121-15898-10227 TRIBUTO 1I50 CODICE AREA 09</t>
  </si>
  <si>
    <t>6150009360</t>
  </si>
  <si>
    <t xml:space="preserve">  II EMISSIONE RUOLI RISC. COATTIVA ANNO 2015 MUN. VII NN. 3964-15678-15679-10122-10121-15898-10227 TRIBUTO 8591 CODICE AREA 09</t>
  </si>
  <si>
    <t>6150009361</t>
  </si>
  <si>
    <t xml:space="preserve">  II EMISSIONE RUOLI RISC. COATTIVA ANNO 2015 MUN. VII NN. 3964-15678-15679-10122-10121-15898-10227 TRIBUTO 1I23 CODICE AREA 09</t>
  </si>
  <si>
    <t>6150009362</t>
  </si>
  <si>
    <t xml:space="preserve">  II EMISSIONE RUOLI RISC. COATTIVA ANNO 2015 MUN. VII NN. 3964-15678-15679-10122-10121-15898-10227 TRIBUTO 1C13 CODICE AREA 52</t>
  </si>
  <si>
    <t>6150009363</t>
  </si>
  <si>
    <t xml:space="preserve">  II EMISSIONE RUOLI RISC. COATTIVA ANNO 2015 MUN. VII NN. 3964-15678-15679-10122-10121-15898-10227 TRIBUTO 1D13 CODICE AREA 52</t>
  </si>
  <si>
    <t>6150009364</t>
  </si>
  <si>
    <t xml:space="preserve">  II EMISSIONE RUOLI RISC. COATTIVA ANNO 2015 MUN. VII NN. 3964-15678-15679-10122-10121-15898-10227 TRIBUTO 9075 CODICE AREA 52</t>
  </si>
  <si>
    <t>6150009365</t>
  </si>
  <si>
    <t xml:space="preserve">  II EMISSIONE RUOLI RISC. COATTIVA ANNO 2015 MUN. VII NN. 3964-15678-15679-10122-10121-15898-10227 TRIBUTO 9143  CODICE AREA 53</t>
  </si>
  <si>
    <t>6150009366</t>
  </si>
  <si>
    <t xml:space="preserve">  II EMISSIONE RUOLI RISC. COATTIVA ANNO 2015 MUN. VII NN. 3964-15678-15679-10122-10121-15898-10227 TRIBUTO 1C13  CODICE AREA 53</t>
  </si>
  <si>
    <t>6150009367</t>
  </si>
  <si>
    <t xml:space="preserve">  II EMISSIONE RUOLI RISC. COATTIVA ANNO 2015 MUN. VII NN. 3964-15678-15679-10122-10121-15898-10227 TRIBUTO 1D13  CODICE AREA 53</t>
  </si>
  <si>
    <t>6150009368</t>
  </si>
  <si>
    <t xml:space="preserve">  II EMISSIONE RUOLI RISC. COATTIVA ANNO 2015 MUN. VII NN. 3964-15678-15679-10122-10121-15898-10227 TRIBUTO 9075  CODICE AREA 47</t>
  </si>
  <si>
    <t>6150009369</t>
  </si>
  <si>
    <t xml:space="preserve">  II EMISSIONE RUOLI RISC. COATTIVA ANNO 2015 MUN. VII NN. 3964-15678-15679-10122-10121-15898-10227 TRIBUTO 1C13  CODICE AREA 47</t>
  </si>
  <si>
    <t>6150009370</t>
  </si>
  <si>
    <t xml:space="preserve">  II EMISSIONE RUOLI RISC. COATTIVA ANNO 2015 MUN. VII NN. 3964-15678-15679-10122-10121-15898-10227 TRIBUTO 1D13  CODICE AREA 47</t>
  </si>
  <si>
    <t>6150009371</t>
  </si>
  <si>
    <t xml:space="preserve">  II EMISSIONE RUOLI RISC. COATTIVA ANNO 2015 MUN. VII NN. 3964-15678-15679-10122-10121-15898-10227 TRIBUTO 9158  CODICE AREA 47</t>
  </si>
  <si>
    <t>6150009372</t>
  </si>
  <si>
    <t xml:space="preserve">  II EMISSIONE RUOLI RISC. COATTIVA ANNO 2015 MUN. VII NN. 3964-15678-15679-10122-10121-15898-10227 TRIBUTO 9518  CODICE AREA 47</t>
  </si>
  <si>
    <t>6150009450</t>
  </si>
  <si>
    <t>03/02/2016</t>
  </si>
  <si>
    <t xml:space="preserve">  PROVENTI CENTRO FIORI - CANONI CONCESSORI - PERIODO IV° TRIM. '15</t>
  </si>
  <si>
    <t>6150009549</t>
  </si>
  <si>
    <t>022654</t>
  </si>
  <si>
    <t xml:space="preserve">  APPROVAZIONE RUOLI DI RISCOSSIONE, ANNO 2015-RELATIVI ALLE FORNITURE NN.2030,2031,2032,2033 DEL 13/10/15; 2045,2046,2047,2048 DEL 15/10/15;- ICI  (IMPOSTA)-CODICE TRIBUTO 8858</t>
  </si>
  <si>
    <t>6150009550</t>
  </si>
  <si>
    <t xml:space="preserve">  APPROVAZIONE RUOLI DI RISCOSSIONE, ANNO 2015-RELATIVI ALLE FORNITURE NN.2030,2031,2032,2033 DEL 13/10/15; 2045,2046,2047,2048 DEL 15/10/15;- ICI- SANZIONE-CODICE TRIBUTO 8859</t>
  </si>
  <si>
    <t>6150009551</t>
  </si>
  <si>
    <t xml:space="preserve">  APPROVAZIONE RUOLI DI RISCOSSIONE, ANNO 2015-RELATIVI ALLE FORNITURE NN.2030,2031,2032,2033 DEL 13/10/15; 2045,2046,2047,2048 DEL 15/10/15;- ICI-INTERESSI-CODICE TRIBUTO 8861</t>
  </si>
  <si>
    <t>6150009552</t>
  </si>
  <si>
    <t xml:space="preserve">  APPROVAZIONE RUOLI DI RISCOSSIONE, ANNO 2015-RELATIVI ALLE FORNITURE NN.2030,2031,2032,2033 DEL 13/10/15; 2045,2046,2047,2048 DEL 15/10/15;- ICI-RECUPERO SPESE NOTIFICA-CODICE TRIBUTO 8878</t>
  </si>
  <si>
    <t>6150009553</t>
  </si>
  <si>
    <t xml:space="preserve">  APPROVAZIONE RUOLI DI RISCOSSIONE, ANNO 2015-RELATIVI ALLE FORNITURE NN.2030,2031,2032,2033 DEL 13/10/15; 2045,2046,2047,2048 DEL 15/10/15;- ICI-SPESE DI GIUDIZIO-CODICE TRIBUTO 8869</t>
  </si>
  <si>
    <t>6150009554</t>
  </si>
  <si>
    <t xml:space="preserve">  APPROVAZIONE RUOLI DI RISCOSSIONE, ANNO 2015-RELATIVI ALLE FORNITURE NN.2030,2031,2032,2033 DEL 13/10/15; 2045,2046,2047,2048 DEL 15/10/15;- ICI-INTERESSI DI MORA-CODICE TRIBUTO 1C58 </t>
  </si>
  <si>
    <t>6150009603</t>
  </si>
  <si>
    <t>E.3.01.03.01.003.AGGI</t>
  </si>
  <si>
    <t xml:space="preserve">AGGIO DERIVANTE DA OPERAZIONI DI CARTOLARIZZAZIONE </t>
  </si>
  <si>
    <t xml:space="preserve">  GESTIONE IMMOBILI PROPRIETÀ CAMPIDOGLIO FINANCE SRL - COMPENSI MATURATI AI SENSI ART. 7.1.1 DEL CT DEL 28.06.2005- PERIODO: 01.01.2015-31.12.2015 - DD REP DIP. PATRIM. 143/'16 </t>
  </si>
  <si>
    <t>6150009709</t>
  </si>
  <si>
    <t xml:space="preserve">  REGOLARIZZAZIONI ADDEBBITI UTENZE GALA BIBLIOTECHE E TOSSICODIPENDENZE PERIODO DA MAGGIO A OTTOBRE 2015</t>
  </si>
  <si>
    <t>6150009825</t>
  </si>
  <si>
    <t>022461</t>
  </si>
  <si>
    <t xml:space="preserve">  RUOLI  DI RISCOSSIONE COATTIVA ANNO 2015 - NN.2015/003299-004004-003509-16046 FORNITURA N.2035 DEL 13/10/2015 PER IL RECUPERO DEL CREDITO VANTATO DA ROMA CAPITALE A TITOLO DI CONTRIBUTO DI SOGGIORNO.CODICE TRIBUTO  2R54.IMPOSTA</t>
  </si>
  <si>
    <t>6150009827</t>
  </si>
  <si>
    <t xml:space="preserve">  RUOLI  DI RISCOSSIONE COATTIVA ANNO 2015 - NN. 2015/003299 - 004004 - 003509 -16046 FORNITURA N.2035 DEL 13/10/2015 PER IL RECUPERO DEL CREDITO VANTATO DA ROMA CAPITALE A TITOLO DI CONTRIBUTO DI SOGGIORNO. CODICE TRIBUTO 2R55 INTERESSI LEGALI</t>
  </si>
  <si>
    <t>6150009828</t>
  </si>
  <si>
    <t xml:space="preserve">  RUOLI  DI RISCOSSIONE COATTIVA ANNO 2015 - NN. 2015/003299 - 004004 - 003509 -16046 FORNITURA N.2035 DEL 13/10/2015 PER IL RECUPERO DEL CREDITO VANTATO DA ROMA CAPITALE A TITOLO DI CONTRIBUTO DI SOGGIORNO. CODICE TRIBUTO 2R93. INTERESSI DA RUOLO</t>
  </si>
  <si>
    <t>6150009830</t>
  </si>
  <si>
    <t xml:space="preserve">  RUOLI  DI RISCOSSIONE COATTIVA ANNO 2015 - NN. 2015/003299 - 004004 - 003509 -16046 FORNITURA N.2035 DEL 13/10/2015 PER IL RECUPERO DEL CREDITO VANTATO DA ROMA CAPITALE A TITOLO DI CONTRIBUTO DI SOGGIORNO. CODICE TRIBUTO 1R98. SPESE DI NOTIFICA</t>
  </si>
  <si>
    <t>6150009893</t>
  </si>
  <si>
    <t>0000033621</t>
  </si>
  <si>
    <t xml:space="preserve">PLP   SRL   </t>
  </si>
  <si>
    <t xml:space="preserve">  ENTRATA PER MANDATO 18225/15 NON ANDATO A BUON FINE</t>
  </si>
  <si>
    <t>6150009904</t>
  </si>
  <si>
    <t xml:space="preserve">  CONCESSIONE DEL CASALE DI GIOVIO PER ATTIVITÀ CULTURALI ALL'ATI UISP COMITATO DI ROMA /PLURIVERSO/LEGAMBIENTE- CANONI MARZO-DICEMBRE 2015 (DD DI AGGIUDICAZIONE REP. RI 273/2014)- REGOLARIZZAZIONE D'UFFICIO CHIUSURA 2015)</t>
  </si>
  <si>
    <t>6150009931</t>
  </si>
  <si>
    <t>AC</t>
  </si>
  <si>
    <t>000044</t>
  </si>
  <si>
    <t>31/07/2015</t>
  </si>
  <si>
    <t>E.3.05.01.01.001.2CRR</t>
  </si>
  <si>
    <t xml:space="preserve">RIMBORSO DALLA REGIONE PER ONERI CCNL ROMA TPL </t>
  </si>
  <si>
    <t xml:space="preserve">  CONTRIBUTO PER RINNOVO CCNL AUTOFERROTRANVIERI ROMA TPL SCARL DELIBERA COMM. STRA. N.5/27.11.15 - DFB D.C.S. N.35/15 (IMP.3150036612)EURO 20.461.744 E EURO 11.455.746</t>
  </si>
  <si>
    <t>6150009935</t>
  </si>
  <si>
    <t>022728</t>
  </si>
  <si>
    <t xml:space="preserve">  LISTA DI CARICO RECUPERO EVASIONE IMU</t>
  </si>
  <si>
    <t>6150009943</t>
  </si>
  <si>
    <t xml:space="preserve">  SOMMA DA RECUPERARE NEI CONFRONTI DELLA GESTIONE COMMISSARIALE PIGNORAMENTO PRESSO IL TESORIERE -  SOC. AUREA S.R.L. (IMP. 3150037867)</t>
  </si>
  <si>
    <t>6150009944</t>
  </si>
  <si>
    <t>022749</t>
  </si>
  <si>
    <t xml:space="preserve">  ACCERTAMENTO DEL VALORE  NON ANCORA RISCOSSO AL 31/12/2015 DELLA LISTA DI CARICO L1500001753 DEL 2015 RELATIVA ALLE INFRAZIONI CONNESSE ALLE VIOLAZIONI DEL CODICE DELLA STRADA ELEVATE DAL CORPO DELLA POLIZIA LOCALE RIFERITA A N.1.556.816 ATTI GIUDIZIARI -</t>
  </si>
  <si>
    <t>6150009945</t>
  </si>
  <si>
    <t>022747</t>
  </si>
  <si>
    <t>E.3.02.02.01.001.0ACA</t>
  </si>
  <si>
    <t xml:space="preserve">COMPETENZA - AMMENDE,OBLAZIONI ELEVATE DA AUSILIARI T.P.L. </t>
  </si>
  <si>
    <t xml:space="preserve">  ACCERTAMENTO DEL VALORE  NON ANCORA RISCOSSO AL 31/12/2015 DELLA LISTA DI CARICO L1500001742 DEL 2015 RELATIVA ALLE INFRAZIONI CONNESSE ALLE VIOLAZIONI DEL CODICE DELLA STRADA ELEVATE DAL PERSONALE TRAMBUS RIFERITA A N.64.582 ATTI GIUDIZIARI -</t>
  </si>
  <si>
    <t>6150009946</t>
  </si>
  <si>
    <t>022750</t>
  </si>
  <si>
    <t>E.3.02.02.01.001.0VEX</t>
  </si>
  <si>
    <t xml:space="preserve">AMMENDE E OBLAZIONI PER CONTRAVVENZIONI ALLE NORME DELLA CIRCOLAZIONE STRADALE TRAMITE AUTOVELOX </t>
  </si>
  <si>
    <t xml:space="preserve">  ACCERTAMENTO DEL VALORE  NON ANCORA RISCOSSO AL 31/12/2015 DELLA LISTA DI CARICO L1500001775 DEL 2015 RELATIVA ALLE INFRAZIONI CONNESSE ALLE VIOLAZIONI DEL CODICE DELLA STRADA RILEVATE A MEZZO AUTOVELOX RIFERITA A N.85.529 ATTI GIUDIZIARI -</t>
  </si>
  <si>
    <t>6150009947</t>
  </si>
  <si>
    <t>022748</t>
  </si>
  <si>
    <t>E.3.02.02.01.001.2ASC</t>
  </si>
  <si>
    <t xml:space="preserve">COMPETENZA - AMMENDE ED OBLAZIONI ELEVATE DA AUSILIARI TEVERE TPL </t>
  </si>
  <si>
    <t xml:space="preserve">  ACCERTAMENTO DEL VALORE  NON ANCORA RISCOSSO AL 31/12/2015 DELLA LISTA DI CARICO L1500001764 DEL 2015 RELATIVA ALLE INFRAZIONI CONNESSE ALLE VIOLAZIONI DEL CODICE DELLA STRADA ELEVATE DAL PERSONALE ROMA TPL RIFERITA A N.50196 ATTI GIUDIZIARI -</t>
  </si>
  <si>
    <t>6150009948</t>
  </si>
  <si>
    <t>022745</t>
  </si>
  <si>
    <t>E.3.02.02.01.001.0AAV</t>
  </si>
  <si>
    <t xml:space="preserve">COMPETENZA - AMMENDE ED OBLAZIONI ELEVATE DA AUSILIARI DEL TRAFFICO </t>
  </si>
  <si>
    <t xml:space="preserve">  ACCERTAMENTO DEL VALORE  NON ANCORA RISCOSSO AL 31/12/2015 DELLA LISTA DI CARICO L1500001731 DEL 2015 RELATIVA ALLE INFRAZIONI CONNESSE ALLE VIOLAZIONI DEL CODICE DELLA STRADA ELEVATE DAL PERSONALE ATAC RIFERITA A N.154.721 ATTI GIUDIZIARI -</t>
  </si>
  <si>
    <t>7160000129</t>
  </si>
  <si>
    <t>046736</t>
  </si>
  <si>
    <t xml:space="preserve">  ACCERTAMENTO DELL'ULTERIORE VALORE NOMINALE DEI VERBALI NON ANCORA RISCOSSI AL 31/12/2015 DELLA LISTA DI CARICO L1500001764 DEL 2015 RELATIVA ALLE INFRAZIONI CONNESSE ALLE VIOLAZIONI DEL CODICE DELLA STRADA ELEVATE DAL PERSONALE ROMA TPL - VEDI ACCERTAMENTO 6150009947</t>
  </si>
  <si>
    <t>7160000130</t>
  </si>
  <si>
    <t>046573</t>
  </si>
  <si>
    <t xml:space="preserve">  ACCERTAMENTO DELL'ULTERIORE VALORE NOMINALE DEI VERBALI NON ANCORA RISCOSSI DELLA LISTA DI CARICO L1500001753 DEL 2015 RELATIVA ALLE INFRAZIONI CONNESSE ALLE VIOLAZIONI DEL CODICE DELLA STRADA ELEVATE DAL CORPO DELLA POLIZIA LOCALE - VEDI ACCERTAMENTO 6150009944</t>
  </si>
  <si>
    <t>7160000131</t>
  </si>
  <si>
    <t>046707</t>
  </si>
  <si>
    <t xml:space="preserve">  ACCERTAMENTO DELL'ULTERIORE VALORE  NON ANCORA RISCOSSO AL 31/12/2015 DELLA LISTA DI CARICO L1500001731 DEL 2015 RELATIVA ALLE INFRAZIONI CONNESSE ALLE VIOLAZIONI DEL CODICE DELLA STRADA ELEVATE DAL PERSONALE ATAC - VEDI ACCERTAMENTO 6150009948</t>
  </si>
  <si>
    <t>7160000132</t>
  </si>
  <si>
    <t>046719</t>
  </si>
  <si>
    <t xml:space="preserve">  ACCERTAMENTO DELL'ULTERIORE VALORE  NON ANCORA RISCOSSO AL 31/12/2015 DELLA LISTA DI CARICO L1500001742 DEL 2015 RELATIVA ALLE INFRAZIONI CONNESSE ALLE VIOLAZIONI DEL CODICE DELLA STRADA ELEVATE DAL PERSONALE TRAMBUS - VEDI ACCERTAMENTO 6150009945</t>
  </si>
  <si>
    <t>7160000133</t>
  </si>
  <si>
    <t>046680</t>
  </si>
  <si>
    <t xml:space="preserve">  ACCERTAMENTO DELL'ULTERIORE VALORE  NON ANCORA RISCOSSO AL 31/12/2015 DELLA LISTA DI CARICO L1500001775 DEL 2015 RELATIVA ALLE INFRAZIONI CONNESSE ALLE VIOLAZIONI DEL CODICE DELLA STRADA RILEVATE A MEZZO AUTOVELOX - VEDI ACCERTAMENTO 6150009946</t>
  </si>
  <si>
    <t>7170000210</t>
  </si>
  <si>
    <t>000899</t>
  </si>
  <si>
    <t>29/09/2017</t>
  </si>
  <si>
    <t>E.3.01.02.01.035.0TUR</t>
  </si>
  <si>
    <t xml:space="preserve">PROVENTI DERIVANTI DAL RILASCIO DI PERMESSI AI BUS TURISTICI PER LA SOSTA BREVE ALL'INTERNO DELLA Z.T.L. </t>
  </si>
  <si>
    <t>0000076944</t>
  </si>
  <si>
    <t xml:space="preserve">ROMA SERVIZI PER LA MOBILITA'SRL  </t>
  </si>
  <si>
    <t xml:space="preserve">  PROVENTI DERIVANTI DALLA GESTIONE DEL PIANO BUS TURISTICI - CTS DELIBERA G.C. N.164/15 PARTE IV MOBILITA' PUBBLICA E PRIVATA - PERIODO APRILE/DICEMBRE 2015 - SOC. ROMA SERVIZI PER LA MOBILITA SRL - FATT. N.4096/2016 (QG 15240/2016) N.4207/2016 (QG15713/2016) INTEGR. ACT. 6150008730</t>
  </si>
  <si>
    <t>7170000243</t>
  </si>
  <si>
    <t xml:space="preserve">  MAGGIORE ACT 2015 PER ENTRATE PER SOSTA TARIFFATA DAL 01/10/2015 AL 31/1272015 - DIP. MOB. E TRASPORTI QG39037/17 - RE106755/17</t>
  </si>
  <si>
    <t>7170000244</t>
  </si>
  <si>
    <t>E.3.01.02.01.020.2PPS</t>
  </si>
  <si>
    <t xml:space="preserve">PROVENTI DEI PARCHEGGI DI SCAMBIO (ART. 7 DEL CODICE DELLA STRADA) </t>
  </si>
  <si>
    <t xml:space="preserve">  MAGGIORE ACT 2015 PER ENTRATE PER PARCHEGGI SCAMBIO DAL 01/10/2015 AL 31/1272015 - DIP. MOB. E TRASPORTI QG39037/17 - RE106755/17 ________________________________________________________________________</t>
  </si>
  <si>
    <t>2016</t>
  </si>
  <si>
    <t>6160000019</t>
  </si>
  <si>
    <t>0000051379</t>
  </si>
  <si>
    <t xml:space="preserve">FEDERAZIONE ITALIANA JUDO LOTTAKARATE E ARTI MARZIALI  </t>
  </si>
  <si>
    <t>CANONI IMPIANTO SPORTIVIDEBITO PREGRESSODISCIPLINARE DI CONCESSIONEDEL 22072005 A CANONE RIDOTTO PER DURATA DI 12 ANNI A DECORRERE DAL01012005</t>
  </si>
  <si>
    <t>6160000022</t>
  </si>
  <si>
    <t>PROVENTI PER LA CONCESSIONE DUSO DELLIMPIANTO SPORTIVO DI VIA OFFANENGO 68 DAL 1120033042011 ALLAASSSPORTDILETTANTISTICA RENATO COSTANTINI ROMA XX RATEIZZAZIONE IN 72 RATE DEL CANONE DOVUTO DALL182006  31122009RATE INTERESSI ANNO 2016</t>
  </si>
  <si>
    <t>6160000023</t>
  </si>
  <si>
    <t>GESTIONE DEL PUNTO VENDITA DI CASTEL DI GUIDO E DELLO SPAZIO COMMLE DELMERCATO A VENDITA DIRETTA FARMERS MARKET DI CORVIALECONSORZIOPRODUTTORI AGRICOLI BIOLOGICIIL PUGNALONEANNO 2016</t>
  </si>
  <si>
    <t>6160000024</t>
  </si>
  <si>
    <t>6160000031</t>
  </si>
  <si>
    <t>GESTIONE DEL PUNTO VENDITA DIRETTA AZIENDA TENUTA DEL CAVALIERE  ANNO2016</t>
  </si>
  <si>
    <t>6160000039</t>
  </si>
  <si>
    <t>22/10/2013</t>
  </si>
  <si>
    <t>0000086978</t>
  </si>
  <si>
    <t xml:space="preserve">EUREKA I ONLUS ATI CON PEGASO ASS.NE DILETTANTISTICA  </t>
  </si>
  <si>
    <t>CANONE PER UTILIZZO IMPIANTO SPORTIVO COMUNALEVIA DI BOCCE VIAPIEDICAVALLO MUN13</t>
  </si>
  <si>
    <t>6160000040</t>
  </si>
  <si>
    <t>20/11/2013</t>
  </si>
  <si>
    <t>0000051430</t>
  </si>
  <si>
    <t xml:space="preserve">ASSOCIAZIONE SPORTIVA OPZIONE   </t>
  </si>
  <si>
    <t>UTILIZZO PALESTRE SCOLASTICHE MUN 13EX18 ANNO 2016</t>
  </si>
  <si>
    <t>6160000041</t>
  </si>
  <si>
    <t>0000086975</t>
  </si>
  <si>
    <t xml:space="preserve">A.S.D. ANTONIO ROSMINI   </t>
  </si>
  <si>
    <t>6160000042</t>
  </si>
  <si>
    <t>0000086976</t>
  </si>
  <si>
    <t xml:space="preserve">A.S.D. ARIES ROMA   </t>
  </si>
  <si>
    <t>6160000043</t>
  </si>
  <si>
    <t>0000086977</t>
  </si>
  <si>
    <t xml:space="preserve">A.S.D. LIVIO TEMPESTA   </t>
  </si>
  <si>
    <t>6160000044</t>
  </si>
  <si>
    <t>0000086979</t>
  </si>
  <si>
    <t xml:space="preserve">U.S.D. MONTMARTRE   </t>
  </si>
  <si>
    <t>6160000045</t>
  </si>
  <si>
    <t>0000086980</t>
  </si>
  <si>
    <t xml:space="preserve">A.S.D. AURELIO VOLLEY S.G.   </t>
  </si>
  <si>
    <t>6160000046</t>
  </si>
  <si>
    <t>0000086981</t>
  </si>
  <si>
    <t xml:space="preserve">A.S.D. PINETA SACCHETTI   </t>
  </si>
  <si>
    <t>6160000047</t>
  </si>
  <si>
    <t>0000086982</t>
  </si>
  <si>
    <t xml:space="preserve">A.S.D. U.C. BASKET PRIMAVALLE   </t>
  </si>
  <si>
    <t>6160000048</t>
  </si>
  <si>
    <t>0000086983</t>
  </si>
  <si>
    <t xml:space="preserve">ASS.POL.ORIENS ROMA ASD   </t>
  </si>
  <si>
    <t>6160000049</t>
  </si>
  <si>
    <t>0000086984</t>
  </si>
  <si>
    <t xml:space="preserve">A.S.D. TUTTISPORT   </t>
  </si>
  <si>
    <t>6160000050</t>
  </si>
  <si>
    <t>0000086985</t>
  </si>
  <si>
    <t xml:space="preserve">A.S.D.RITMICA ACADEMY (EX GIRASOLE)   </t>
  </si>
  <si>
    <t>6160000051</t>
  </si>
  <si>
    <t>6160000052</t>
  </si>
  <si>
    <t>0000086990</t>
  </si>
  <si>
    <t xml:space="preserve">A.S.D. COLLINETTA BOCCEA   </t>
  </si>
  <si>
    <t>6160000053</t>
  </si>
  <si>
    <t>0000086991</t>
  </si>
  <si>
    <t xml:space="preserve">A.S.D. ACLI NFA   </t>
  </si>
  <si>
    <t>6160000054</t>
  </si>
  <si>
    <t>0000086992</t>
  </si>
  <si>
    <t xml:space="preserve">ASD SPEED18   </t>
  </si>
  <si>
    <t>6160000055</t>
  </si>
  <si>
    <t>0000086993</t>
  </si>
  <si>
    <t xml:space="preserve">ASD UISP MAZZALUPO   </t>
  </si>
  <si>
    <t>6160000056</t>
  </si>
  <si>
    <t>0000084625</t>
  </si>
  <si>
    <t xml:space="preserve">ASSOCIAZIONE SPORTIVA RIC   </t>
  </si>
  <si>
    <t>6160000057</t>
  </si>
  <si>
    <t>0000058642</t>
  </si>
  <si>
    <t xml:space="preserve">UISP XVIII ASD   </t>
  </si>
  <si>
    <t>6160000058</t>
  </si>
  <si>
    <t>0000064950</t>
  </si>
  <si>
    <t xml:space="preserve">T.G.R. SPORT ASD  &amp; C   </t>
  </si>
  <si>
    <t>6160000060</t>
  </si>
  <si>
    <t>0000070140</t>
  </si>
  <si>
    <t xml:space="preserve">ASSOCIAZIONE SPORTIVA MAGIC DANCEROMA E P.C. NATALI GIULIO  </t>
  </si>
  <si>
    <t>6160000061</t>
  </si>
  <si>
    <t>0000060416</t>
  </si>
  <si>
    <t xml:space="preserve">ROMA 1973 ASSOCIAZIONE SPORTIVA   </t>
  </si>
  <si>
    <t>6160000062</t>
  </si>
  <si>
    <t>0000086995</t>
  </si>
  <si>
    <t xml:space="preserve">ASD ACCADEMIA ROMANI D'ARMI   </t>
  </si>
  <si>
    <t>6160000063</t>
  </si>
  <si>
    <t>0000060376</t>
  </si>
  <si>
    <t xml:space="preserve">A.S.D. POLIMNIA RITMICA ROMANA   </t>
  </si>
  <si>
    <t>6160000064</t>
  </si>
  <si>
    <t>0000071869</t>
  </si>
  <si>
    <t xml:space="preserve">AURELIO SAN GIUSEPPE  ASD   </t>
  </si>
  <si>
    <t>6160000065</t>
  </si>
  <si>
    <t>0000086996</t>
  </si>
  <si>
    <t xml:space="preserve">ASD VIRTUS PRATI   </t>
  </si>
  <si>
    <t>6160000066</t>
  </si>
  <si>
    <t>0000086997</t>
  </si>
  <si>
    <t xml:space="preserve">LET'S MOVE ASD   </t>
  </si>
  <si>
    <t>6160000067</t>
  </si>
  <si>
    <t>0000086974</t>
  </si>
  <si>
    <t xml:space="preserve">ROMA NORD PDP   </t>
  </si>
  <si>
    <t>6160000070</t>
  </si>
  <si>
    <t>000131</t>
  </si>
  <si>
    <t>USS</t>
  </si>
  <si>
    <t>0000066387</t>
  </si>
  <si>
    <t xml:space="preserve">PUNTOEVIRGOLA A.S.D.   </t>
  </si>
  <si>
    <t>IMPIANTO SPORTIVO M MURGIA</t>
  </si>
  <si>
    <t>6160000077</t>
  </si>
  <si>
    <t>CONTRIBUTO REGIONE LAZIO PER FINANZIAMENTO PROPOSTA PROGETTUALE DIINTERVENTO A CARATTERE EDILIZIO PER IL RECUPERO E ADEGUAMENTO STRUTTUREESISTENTI ALLEROGAZIONE DI SERVIZI SOCIALI  EDIFICIO LEONARDA VACCARISITO IN VLE ANGELICO 22 PER LATTIVAZIONE DEI SERV</t>
  </si>
  <si>
    <t>6160000078</t>
  </si>
  <si>
    <t>PZ B50 MONTE STALLONARA INDENNITA PROVV ESPROPRIO RATEIZZATO SOCELECTRA IMPIANTI SRL</t>
  </si>
  <si>
    <t>6160000079</t>
  </si>
  <si>
    <t>PZ B50 MONTE STALLONARA INTERESSI SU INDENNITA PROVV ESPROPRIORATEIZZATA SOC ELECTRA IMPIANTI SRL</t>
  </si>
  <si>
    <t>6160000080</t>
  </si>
  <si>
    <t>6160000081</t>
  </si>
  <si>
    <t>6160000082</t>
  </si>
  <si>
    <t>6160000083</t>
  </si>
  <si>
    <t>6160000087</t>
  </si>
  <si>
    <t>6160000088</t>
  </si>
  <si>
    <t>6160000091</t>
  </si>
  <si>
    <t>6160000092</t>
  </si>
  <si>
    <t>6160000097</t>
  </si>
  <si>
    <t>PZ B49 PIAN SACCOCCIA  INTERESSI SU INDENNPROVV ESPROPRIO RATEIZZATILAMARO APPALTI SPA</t>
  </si>
  <si>
    <t>6160000099</t>
  </si>
  <si>
    <t>6160000100</t>
  </si>
  <si>
    <t>6160000103</t>
  </si>
  <si>
    <t>6160000104</t>
  </si>
  <si>
    <t>6160000107</t>
  </si>
  <si>
    <t>6160000108</t>
  </si>
  <si>
    <t>6160000109</t>
  </si>
  <si>
    <t>6160000110</t>
  </si>
  <si>
    <t>6160000111</t>
  </si>
  <si>
    <t>NTROITI RELATIVI AL VERSAMENTO DEI DIRITTI  DI CONCESSIONE RELATIVIALLAFFID IN CONCESSIONE DEL  SERVIZIO DI SOMMINISTRAZIONE DI BEVANDEFREDDE E CALDE MEDIANTE DISTRIBUTOTI AUTIMATICI DA INSTALLAREALLINTERNO DEL CENTRO CARNI  AFFID IN CONCESSIONE GRUPPO AR</t>
  </si>
  <si>
    <t>6160000112</t>
  </si>
  <si>
    <t>0000054867</t>
  </si>
  <si>
    <t xml:space="preserve">AMISSIMA ASSICURAZIONI S.P.A. EX CARIGE ASSICURAZIONI SPA  </t>
  </si>
  <si>
    <t xml:space="preserve"> INCAMERAMENTO  CAUZIONE PROVVISORIA AI SENSI DELL'ART. 48 COMMA 1 D.LGS 163/2006 PER  ESCLUSIONE DALLA GARA DIELLA DITTA CLERCOOP.</t>
  </si>
  <si>
    <t>6160000113</t>
  </si>
  <si>
    <t xml:space="preserve"> INCANERAMENTO POLIZZA FIDEJUSSORIA PR0649670</t>
  </si>
  <si>
    <t>6160000114</t>
  </si>
  <si>
    <t>0000017630</t>
  </si>
  <si>
    <t xml:space="preserve">CLER COOP   </t>
  </si>
  <si>
    <t xml:space="preserve"> INCAMERAMENTO DEPOSITI CAUZIONALI PROVVISORI EX ART. 48 COMMA 1 D.L. 163/2006 - INTERESSI LEGALI MATURATI</t>
  </si>
  <si>
    <t>6160000115</t>
  </si>
  <si>
    <t>6160000116</t>
  </si>
  <si>
    <t>001244</t>
  </si>
  <si>
    <t xml:space="preserve"> INTROITO SUL CCP 53253001 PER SANZIONE AMMINISTRATIVA PECUNIARIA AI SENSI DELL'ART.5.1 CO.1 CODICE DI  COMPORTAMENTO A CARICODEL SIG. GRAZIANI CARLO LICENZA TAXI N.5352 FASCICOLO N. 2261/2010 - VERBALE COMMISSIONE DI GARANZIA N. 20/2012 SEDUTA DEL17/10/2012</t>
  </si>
  <si>
    <t>6160000117</t>
  </si>
  <si>
    <t xml:space="preserve"> INTROITO SUL CCP 53253001 PER SANZIONE AMMINISTRATIVA PECUNIARIA AI SENSI DELL'ART.5.1 CO.1 CODICE DI COMPORTAMENTO A CARICODEL SIG. CIARNIELLO EMILIO, LICENZA TAXI N.2733 FASCICOLI NN.2549/2012, 48/2011, 49/2011 - VERBALE COMMISSIONE DI GARANZIA N.01/2013 SEDUTA DEL 16/01/2013</t>
  </si>
  <si>
    <t>6160000118</t>
  </si>
  <si>
    <t>000790</t>
  </si>
  <si>
    <t xml:space="preserve"> INTROITO PER SANZIONE PECUNIARIA AI SENSI DELL'ART.5.1 CODICE DI COMPORTAMENTO NEI CONFRONTI DEL SIG. BOSELLI LUIGI LICENZATAXI N. 4626 - FASCICOLI NN.: 2994/2010, 140-1445-2860/2012 - SEDUTA COMMISSIONE DI GARANZIA DEL 13/06/2013 VERBALE N.10/2013</t>
  </si>
  <si>
    <t>6160000119</t>
  </si>
  <si>
    <t>6160000124</t>
  </si>
  <si>
    <t>6160000125</t>
  </si>
  <si>
    <t>6160000127</t>
  </si>
  <si>
    <t>0000072041</t>
  </si>
  <si>
    <t xml:space="preserve">AS KRONOS DILETTANTISTICA   </t>
  </si>
  <si>
    <t>6160000133</t>
  </si>
  <si>
    <t>6160000135</t>
  </si>
  <si>
    <t>0000088347</t>
  </si>
  <si>
    <t xml:space="preserve">A.S.D. EXTRAGYM   </t>
  </si>
  <si>
    <t>6160000143</t>
  </si>
  <si>
    <t>6160000166</t>
  </si>
  <si>
    <t>0000058864</t>
  </si>
  <si>
    <t xml:space="preserve">POLISPORTIVA VILLAGGIO PRENESTINO   </t>
  </si>
  <si>
    <t xml:space="preserve">  AUTORIZZAZIONE USO LOCALI SCOLASTICI X 6 MESI DA GENN/GIU 2016</t>
  </si>
  <si>
    <t>6160000167</t>
  </si>
  <si>
    <t>001456</t>
  </si>
  <si>
    <t>27/07/2015</t>
  </si>
  <si>
    <t>0000070582</t>
  </si>
  <si>
    <t xml:space="preserve">ASSOCIAZIONEBIMBO DE ORO  </t>
  </si>
  <si>
    <t xml:space="preserve">  AUTORIZZAZIONE USO LOCALE SCOLASTICO C/O IST.COMPRENSIVO VIA POSEIDONE N.39 SCUOLA PRIMARIA CHICO MENDEZ  X ATTIVITÀ PRE-POST SCUOLA GENNAIO/GIUGNO 2016 - ASS.NE CULT.BIMBO DE ORO</t>
  </si>
  <si>
    <t>6160000180</t>
  </si>
  <si>
    <t>04/08/2015</t>
  </si>
  <si>
    <t>0000086877</t>
  </si>
  <si>
    <t xml:space="preserve">ASSOCIAZIONE A.C.R.S.DIL COLORE DEL GRANO  </t>
  </si>
  <si>
    <t xml:space="preserve">  USO N.1LOCALE SCOL.SCUOLA EVANGELISTI GEN-GIU 2016</t>
  </si>
  <si>
    <t>6160000183</t>
  </si>
  <si>
    <t>0000068209</t>
  </si>
  <si>
    <t xml:space="preserve">IL RAGGIO ASS CULT   </t>
  </si>
  <si>
    <t xml:space="preserve">  USON1LOC.SCOL.SCUOLAS.FRANCESCOD'ASSISIGEN-GIU2016</t>
  </si>
  <si>
    <t>6160000185</t>
  </si>
  <si>
    <t xml:space="preserve">  USON2LOCALI SOLASTICI SCUOLAV.ALFIERI GEN-GIU.2016</t>
  </si>
  <si>
    <t>6160000203</t>
  </si>
  <si>
    <t>6160000204</t>
  </si>
  <si>
    <t>6160000205</t>
  </si>
  <si>
    <t>6160000206</t>
  </si>
  <si>
    <t>6160000218</t>
  </si>
  <si>
    <t>6160000219</t>
  </si>
  <si>
    <t>6160000222</t>
  </si>
  <si>
    <t>0000059844</t>
  </si>
  <si>
    <t xml:space="preserve">associazione culturale "itinerando"   </t>
  </si>
  <si>
    <t xml:space="preserve">  AUTORIZZAZIONE USO N.1 LOCALE SCOLASTICO C/O IST.COMPRENSIVO MARTIN LUTHER KING VIA DEGLI ORAFI PER ATTIVITÀ EXTRASCOLASTICHE GENNAIO/GIUGNO 2016 - ASS.NE CULT.ITINERANDO</t>
  </si>
  <si>
    <t>6160000225</t>
  </si>
  <si>
    <t>6160000226</t>
  </si>
  <si>
    <t>6160000234</t>
  </si>
  <si>
    <t>6160000235</t>
  </si>
  <si>
    <t>6160000246</t>
  </si>
  <si>
    <t>6160000247</t>
  </si>
  <si>
    <t>6160000252</t>
  </si>
  <si>
    <t>6160000253</t>
  </si>
  <si>
    <t>6160000254</t>
  </si>
  <si>
    <t>6160000255</t>
  </si>
  <si>
    <t>6160000256</t>
  </si>
  <si>
    <t>12/10/2015</t>
  </si>
  <si>
    <t xml:space="preserve">  UTILIZZO PALESTRA DI VIA DECIO AZZOLINO,33</t>
  </si>
  <si>
    <t>6160000258</t>
  </si>
  <si>
    <t>6160000259</t>
  </si>
  <si>
    <t>6160000263</t>
  </si>
  <si>
    <t>0000014394</t>
  </si>
  <si>
    <t xml:space="preserve">MUSICA E ARTE  ASSOCIAZIONE CULTURALE  </t>
  </si>
  <si>
    <t xml:space="preserve">  USO LOCALI SCOLASTICI AL DI FUORI DELL'ORARIO SCOLASTICO</t>
  </si>
  <si>
    <t>6160000328</t>
  </si>
  <si>
    <t xml:space="preserve">  VERSAMENTI DIRETTI TESO E/O CON BON BANCARIO E C/C 74053000 RIMBORSO SPESE DI ISTRUTTORIA E SOPRALLUOGO ANNO 2016</t>
  </si>
  <si>
    <t>6160000341</t>
  </si>
  <si>
    <t>0000088405</t>
  </si>
  <si>
    <t xml:space="preserve">ESPERIA A.C.R.S.D.   </t>
  </si>
  <si>
    <t xml:space="preserve">  ESPERIA A.C.R.S.D. UTILIZZO N.2 LOCALI PRESSO SCUOLA INFANZIA FILASTROCCA IMPERTINENTE-PERIODO GENNAIO-LUGLIO  2016-MUN.13</t>
  </si>
  <si>
    <t>6160000342</t>
  </si>
  <si>
    <t xml:space="preserve">  ESPERIA A.C.R.S.D. UTILIZZO N.1 LOCALI PRESSO SCUOLA INFANZIA PADRE BERNARDINO MASTROIANNI -PERIODO GENNAIO-LUGLIO  2016-MUN.13</t>
  </si>
  <si>
    <t>6160000343</t>
  </si>
  <si>
    <t>0000091458</t>
  </si>
  <si>
    <t xml:space="preserve">ASS.NE SCART4ART   </t>
  </si>
  <si>
    <t xml:space="preserve">  ASS.NE SCART4ART-UTILIZZO N.2 LOCALI PICCOLI GIRASOLI-MUN.13 PERIODO GENNAIO-GIUGNO  2016-MUN.13</t>
  </si>
  <si>
    <t>6160000345</t>
  </si>
  <si>
    <t>002182</t>
  </si>
  <si>
    <t>0000081202</t>
  </si>
  <si>
    <t xml:space="preserve">ACCADEMY GREEN HILL OF SPORT A.S.D.   </t>
  </si>
  <si>
    <t xml:space="preserve">  PAGAMENTO COSTI UTILIZZO PALESTRE SCOLASTICHE</t>
  </si>
  <si>
    <t>6160000347</t>
  </si>
  <si>
    <t>0000084603</t>
  </si>
  <si>
    <t xml:space="preserve">JUDO MUSASHI A.S.D.   </t>
  </si>
  <si>
    <t>6160000348</t>
  </si>
  <si>
    <t>0000081217</t>
  </si>
  <si>
    <t xml:space="preserve">IL NOVILUNIO A.S.D.   </t>
  </si>
  <si>
    <t>6160000349</t>
  </si>
  <si>
    <t>0000081216</t>
  </si>
  <si>
    <t xml:space="preserve">IL CLUB DI MONTEVERDE A.S.D.   </t>
  </si>
  <si>
    <t>6160000351</t>
  </si>
  <si>
    <t>0000045493</t>
  </si>
  <si>
    <t xml:space="preserve">R.I.C.   A.S.D.   </t>
  </si>
  <si>
    <t>6160000353</t>
  </si>
  <si>
    <t>0000081203</t>
  </si>
  <si>
    <t xml:space="preserve">ASSO DANZA A.S.D.   </t>
  </si>
  <si>
    <t>6160000355</t>
  </si>
  <si>
    <t>0000058970</t>
  </si>
  <si>
    <t xml:space="preserve">AURELIO VOLLEY A.S.D.   </t>
  </si>
  <si>
    <t>6160000356</t>
  </si>
  <si>
    <t>0000081221</t>
  </si>
  <si>
    <t xml:space="preserve">YOUNG SPORTING CLUB A.S.D.   </t>
  </si>
  <si>
    <t>6160000358</t>
  </si>
  <si>
    <t>0000091535</t>
  </si>
  <si>
    <t xml:space="preserve">NEW ERA ACADEMY A.S.D.   </t>
  </si>
  <si>
    <t>6160000360</t>
  </si>
  <si>
    <t>0000053107</t>
  </si>
  <si>
    <t xml:space="preserve">ALFABETO A.S.D.   </t>
  </si>
  <si>
    <t>6160000361</t>
  </si>
  <si>
    <t>0000061149</t>
  </si>
  <si>
    <t xml:space="preserve">PABRO NERUDA S.S.D A R.L.   </t>
  </si>
  <si>
    <t>6160000363</t>
  </si>
  <si>
    <t>0000054187</t>
  </si>
  <si>
    <t xml:space="preserve">G.S. BASKET LA FOUDRE   </t>
  </si>
  <si>
    <t>6160000365</t>
  </si>
  <si>
    <t>11/11/2015</t>
  </si>
  <si>
    <t>E.2.01.05.01.001.0NSP</t>
  </si>
  <si>
    <t xml:space="preserve">NON USARE - FINANZIAMENTO EUROPEO PER PROGETTO INSPIRE </t>
  </si>
  <si>
    <t>0000032278</t>
  </si>
  <si>
    <t xml:space="preserve">COMMISSIONE EUROPEA  - RAPPRESENTANZA ITALIANA-  </t>
  </si>
  <si>
    <t xml:space="preserve">  FINANZIAMENTO PROGETTO INSPIRE - SERVIZI INNOVATIVI PER LA POPOLAZIONE FRAGILE A ROMA - GRANT AGREEMENT N. VS/2015/0210 - PROGRAMMA EASI 2014 - PROGRESS AXIS DELL'UNIONE EUROPEA - NOTA COMMISSIONE EUROPEA DEL 14.8.2015 -</t>
  </si>
  <si>
    <t>6160000366</t>
  </si>
  <si>
    <t>6160000368</t>
  </si>
  <si>
    <t xml:space="preserve">  PZ B49PIAN SACCOCCIA - INDENN.ESPROPRIO RATEIZZATA - SOC COOP EDILIA ROMAGNOSI</t>
  </si>
  <si>
    <t>6160000369</t>
  </si>
  <si>
    <t xml:space="preserve">  PZ B49PIAN SACCOCCIA - INTERESSI INDENN.ESPROPRIO RATEIZZATA SOC COOP EDIL ROMAGNOSI</t>
  </si>
  <si>
    <t>6160000370</t>
  </si>
  <si>
    <t>0000091546</t>
  </si>
  <si>
    <t xml:space="preserve">UTENTI DIVERSI PER TRATTENUTE IVA   </t>
  </si>
  <si>
    <t xml:space="preserve">  RITENUTE IVA SPLIT PAYMENT ANNO 2016</t>
  </si>
  <si>
    <t>6160000376</t>
  </si>
  <si>
    <t>002093</t>
  </si>
  <si>
    <t>0000035869</t>
  </si>
  <si>
    <t xml:space="preserve">TERNA S.P.A.   </t>
  </si>
  <si>
    <t xml:space="preserve">  FINANZIAMENTO CONCESSO DA TERNA A SEGUITO DELLA CONVENZIONE APPROVATA CON DELIBERAZIONE DI GIUNTA MUNICIPALE N.8 DEL 25/9/15 PER LA REALIZZAZIONE DELL'INTERVENTO RELATIVO ALLA MANUTENZIONE ORDINARIA DI PIAZZA CARNARO</t>
  </si>
  <si>
    <t>6160000379</t>
  </si>
  <si>
    <t>6160000380</t>
  </si>
  <si>
    <t xml:space="preserve">  PZ B4 CASTELVERDE -INTERESSI SU IND.ESPROPRIO RATEIZZATA SOC COOP EDIL DECIMA II</t>
  </si>
  <si>
    <t>6160000383</t>
  </si>
  <si>
    <t>16/11/2015</t>
  </si>
  <si>
    <t>E.4.02.05.99.999.CITY</t>
  </si>
  <si>
    <t xml:space="preserve">TRASFERIMENTI DI CAPITALE DA UNIONE EUROPEA PER IL PROGETTO CITY RISKS </t>
  </si>
  <si>
    <t>0000000965</t>
  </si>
  <si>
    <t xml:space="preserve">COMUNITA' ECONOMICA EUROPEA   </t>
  </si>
  <si>
    <t xml:space="preserve">  PROGETTO EURORPEO CITY RISKS - FCT-10-2014 URBAN SECURITY TOPIC 1 CITTÀ SOSTENIBILE E SICUREZZA URBANA</t>
  </si>
  <si>
    <t>6160000388</t>
  </si>
  <si>
    <t>6160000389</t>
  </si>
  <si>
    <t>6160000393</t>
  </si>
  <si>
    <t>6160000394</t>
  </si>
  <si>
    <t>6160000407</t>
  </si>
  <si>
    <t xml:space="preserve">  RITENUTE ERARIALI SUI REDDITI ASSIMILATI A QUELLI DI LAVORO DIPENDENTE ART. 24 D.P.R. 600/73 ANNO 2016</t>
  </si>
  <si>
    <t>6160000411</t>
  </si>
  <si>
    <t xml:space="preserve">  RECUPERO DEBITI VERSO L'AMMINISTRAZIONE ANNO 2016</t>
  </si>
  <si>
    <t>6160000421</t>
  </si>
  <si>
    <t xml:space="preserve">  RITENUTE PREVIDENZIALI ANNO 2016</t>
  </si>
  <si>
    <t>6160000422</t>
  </si>
  <si>
    <t xml:space="preserve">  RITENUTE ERARIALI SUI REDDITI DI LAVORO DIPENDENTE ANNO 2016</t>
  </si>
  <si>
    <t>6160000425</t>
  </si>
  <si>
    <t xml:space="preserve">  RITENUTE PERSONALI VOLONTARIE ANNO 2016</t>
  </si>
  <si>
    <t>6160000426</t>
  </si>
  <si>
    <t xml:space="preserve">  RATEIZZAZIONE ADDIZIONALE REGIONALE ANNO 2015</t>
  </si>
  <si>
    <t>6160000428</t>
  </si>
  <si>
    <t xml:space="preserve">  RITENUTA ADDIZIONALE COMUNALE RATEIZZATA ANNO 2015</t>
  </si>
  <si>
    <t>6160000440</t>
  </si>
  <si>
    <t>0000001182</t>
  </si>
  <si>
    <t xml:space="preserve">ARCA DI NOÈ COOP. SOCIALE  ONLUSGIÀ ARCA DI NOÈ SOC. COOP. ARL  </t>
  </si>
  <si>
    <t xml:space="preserve">  RECUPERO SOMME EROGATE IN ECCESSO</t>
  </si>
  <si>
    <t>6160000442</t>
  </si>
  <si>
    <t>001652</t>
  </si>
  <si>
    <t>0000087997</t>
  </si>
  <si>
    <t xml:space="preserve"> ABC SOCIETA' COOP. SOCIALE   </t>
  </si>
  <si>
    <t>6160000450</t>
  </si>
  <si>
    <t>001722</t>
  </si>
  <si>
    <t xml:space="preserve">  PAGAMENTO CANONI MENSILI A CARICO DELLA OLIMPIA SOC.COOP.A R.L.CONCESSIONARIA IMPIANTO SPORTIVO (PISCINA) SITO IN VIA SATTA 84- PERIODO GENNAIO-DICEMBRE 2016</t>
  </si>
  <si>
    <t>6160000534</t>
  </si>
  <si>
    <t>11/02/2016</t>
  </si>
  <si>
    <t xml:space="preserve">  L1500001056 - LISTA CIP PERMANENTE ANNO 2016 MUN V (EX 6 E 7)</t>
  </si>
  <si>
    <t>6160000535</t>
  </si>
  <si>
    <t xml:space="preserve">  L1600000625 - LISTA COSAP PERMANENTE ANNO 2016 - MUN V (EX MUN 6 E 7)</t>
  </si>
  <si>
    <t>6160000536</t>
  </si>
  <si>
    <t xml:space="preserve">  L1600000916 - LISTA COSAP TEMPORANEA ANNO 2016 - MUN 5 (EX 6 ED EX 7)</t>
  </si>
  <si>
    <t>6160000537</t>
  </si>
  <si>
    <t xml:space="preserve">  L1600000776 - LISTA COSAP PASSI CARRABILI  ANNO 2016 - MUN V (EX 6 E 7)</t>
  </si>
  <si>
    <t>6160000538</t>
  </si>
  <si>
    <t>09/03/2016</t>
  </si>
  <si>
    <t xml:space="preserve">  L1600000474- LISTA PROGETO PONTE  COMPETENZA ANNO 2016 MUN V (EX 6 ED EX 7) PERIODO GENNAIO-GIUGNO</t>
  </si>
  <si>
    <t>6160000539</t>
  </si>
  <si>
    <t>003913</t>
  </si>
  <si>
    <t xml:space="preserve">  L1600001852 LISTA PROGETO PONTE  COMPETENZA ANNO 2016 MUN V (EX 6 ED EX 7) PERIODO SETTEMBRE-DICEMBRE</t>
  </si>
  <si>
    <t>6160000540</t>
  </si>
  <si>
    <t xml:space="preserve">  L16000000172 - LISTA REFEZIONE SCOLASTICA  COMPETENZA ANNO 2016 MUN V (EX 6 ED EX 7) PERIODO GENNAIO-GIUGNO</t>
  </si>
  <si>
    <t>6160000541</t>
  </si>
  <si>
    <t>003915</t>
  </si>
  <si>
    <t xml:space="preserve">  L16000002272 - LISTA REFEZIONE SCOLASTICA  COMPETENZA ANNO 2016 MUN V (EX 6 ED EX 7) PERIODO SETTEMBRE-DICEMBRE- RIMODULATA CON DD 710/2017 RIDOTTA DI EURO 2.363,85 - TOTALE IMPORTO 1.590.522,72</t>
  </si>
  <si>
    <t>6160000542</t>
  </si>
  <si>
    <t>000861</t>
  </si>
  <si>
    <t xml:space="preserve">  L1600000323 - LISTA ASILO NIDO  COMPETENZA ANNO 2016 MUN V (EX 6 ED EX 7) PERIODO GENNAIO-GIUGNO</t>
  </si>
  <si>
    <t>6160000544</t>
  </si>
  <si>
    <t xml:space="preserve">  L1600000032 - LISTA TRASPORTO SCOLASTICO  COMPETENZA ANNO 2016 MUN V (EX 6 ED EX 7) PERIODO GENNAIO-GIUGNO</t>
  </si>
  <si>
    <t>6160000545</t>
  </si>
  <si>
    <t>003914</t>
  </si>
  <si>
    <t xml:space="preserve">  L1600001981 - LISTA TRASPORTO SCOLASTICO  COMPETENZA ANNO 2016 MUN V (EX 6 ED EX 7) PERIODO SETTEMBRE-DICEMBRE</t>
  </si>
  <si>
    <t>6160000548</t>
  </si>
  <si>
    <t>001629</t>
  </si>
  <si>
    <t xml:space="preserve">  LISTA CARICO REFEZIONE SCOLASTICA 2016 MUN 9</t>
  </si>
  <si>
    <t>6160000623</t>
  </si>
  <si>
    <t>18/05/2016</t>
  </si>
  <si>
    <t xml:space="preserve">  L16000001045 - LISTA CIP ANNO 2016 MUN IV (EX 5)</t>
  </si>
  <si>
    <t>6160000625</t>
  </si>
  <si>
    <t>16/05/2016</t>
  </si>
  <si>
    <t xml:space="preserve">  L1600000614 - LISTA COSAP PERMANENTE ANNO 2016 DI EURO 515478,00 APPROVATA CON DDD 735/16 -</t>
  </si>
  <si>
    <t>6160000626</t>
  </si>
  <si>
    <t>000737</t>
  </si>
  <si>
    <t xml:space="preserve">  L1600000905 LISTA COSAP TEMPORANEA MERCATI PERIODICI ANNO 2016 PER UN TOTALE DI EURO 255780,00</t>
  </si>
  <si>
    <t>6160000627</t>
  </si>
  <si>
    <t xml:space="preserve">  L1600000765  LISTA COSAP PASSI CARRABILI ANNO 2016 </t>
  </si>
  <si>
    <t>6160000628</t>
  </si>
  <si>
    <t xml:space="preserve">  L1600000312 - LISTA ASILI NIDO  COMPETENZA ANNO 2016MUN IV (EX 5)</t>
  </si>
  <si>
    <t>6160000629</t>
  </si>
  <si>
    <t>001955</t>
  </si>
  <si>
    <t xml:space="preserve">  L1600002110- LISTA ASILO NIDO  COMPETENZA ANNO 2016 MUN IV (EX 5) PERIODO SETT-DIC 2016</t>
  </si>
  <si>
    <t>6160000630</t>
  </si>
  <si>
    <t xml:space="preserve">  L1600000463 - LISTA PROGETTO PONTE  COMPETENZA ANNO 2016 MUN IV (EX 5)</t>
  </si>
  <si>
    <t>6160000631</t>
  </si>
  <si>
    <t xml:space="preserve">  L1600001841 LISTA PROGETO PONTE  COMPETENZA ANNO 2016 MUN IV (EX 5)PERIODO SETT-DIC 2016</t>
  </si>
  <si>
    <t>6160000632</t>
  </si>
  <si>
    <t>24/06/2016</t>
  </si>
  <si>
    <t xml:space="preserve">  L1600000161 - LISTA REFEZIONE SCOLASTICA  COMPETENZA ANNO 2016 MUN IV (EX 5)</t>
  </si>
  <si>
    <t>6160000633</t>
  </si>
  <si>
    <t xml:space="preserve">  L160000002261- LISTA REFEZIONE SCOLASTICA  COMPETENZA ANNO 2016 MUN IV (EX 5) PERIODO SETT-DIC 2016</t>
  </si>
  <si>
    <t>6160000634</t>
  </si>
  <si>
    <t>000958</t>
  </si>
  <si>
    <t xml:space="preserve">  L1600000021 - LISTA TRASPORTO SCOLASTICO COMPETENZA ANNO 2016 MUN IV (EX 5)</t>
  </si>
  <si>
    <t>6160000635</t>
  </si>
  <si>
    <t xml:space="preserve">  L1600001970 - LISTA TRASPORTO SCOLASTICO  COMPETENZA ANNO 2016 MUN IV (EX 5)PERIODO SETT- DIC 2016</t>
  </si>
  <si>
    <t>6160000680</t>
  </si>
  <si>
    <t xml:space="preserve">  PROVENTI CANONE PERMANENTE OCCUPAZIONE SUOLO PUBBLICO - INTROITI A MEZZO ORD.VO DI INCASSO - ANNO 2016 MUNICIPIO 2 -</t>
  </si>
  <si>
    <t>6160000713</t>
  </si>
  <si>
    <t xml:space="preserve">  LISTA DI CARICO L1600000065 TRASPORTO SCOLASTICO GENNAIO GIUGNO 2016  MUN 9</t>
  </si>
  <si>
    <t>6160000718</t>
  </si>
  <si>
    <t>6160000719</t>
  </si>
  <si>
    <t>6160000720</t>
  </si>
  <si>
    <t xml:space="preserve">  LISTA CARICO MUN 9 ASILI NIDO 2016 (LC160000720) PERIODO: GENNAIO/LUGLIO 2016</t>
  </si>
  <si>
    <t>6160000721</t>
  </si>
  <si>
    <t xml:space="preserve">  INCASSI LISTA CARICO (LC1600000511)MUN 9 PROGETTO PONTE 2016 PERIODO : GENNAIO-GIUGNO 2016</t>
  </si>
  <si>
    <t>6160000787</t>
  </si>
  <si>
    <t>13/01/2016</t>
  </si>
  <si>
    <t>0000054493</t>
  </si>
  <si>
    <t xml:space="preserve">COMUNE DI NEMI   </t>
  </si>
  <si>
    <t xml:space="preserve">  RIMBORSO PER SOMME ANTICIPATE A DI BELLA GABRIELE (SERVIZIO PRESTATO IN CONVENZIONE PRESSO COMUNE DI NEMI AL 33,34%) PERIODO DI RIFERIMENTO ANNO 2013 E ANNO 2014</t>
  </si>
  <si>
    <t>6160000802</t>
  </si>
  <si>
    <t>E.4.05.01.01.001.3A17</t>
  </si>
  <si>
    <t xml:space="preserve">PROVENTI PER CONCESSIONI EDILIZIE - FINANZ. PARTECORRENTE </t>
  </si>
  <si>
    <t xml:space="preserve">  VERSAMENTI DIRETTI TESORERIA E/O BONIFICI BANCARI  PROVENTI LEGGE BUCALOSSI (DIA) ANNO 2016</t>
  </si>
  <si>
    <t>6160000813</t>
  </si>
  <si>
    <t>E.3.01.02.01.033.0RIC</t>
  </si>
  <si>
    <t xml:space="preserve">DIRITTI DI RICERCA PER IL RILASCIO DI DOCUMENTI </t>
  </si>
  <si>
    <t xml:space="preserve">  DIRITTI DI RICERCA</t>
  </si>
  <si>
    <t>6160000838</t>
  </si>
  <si>
    <t>12/01/2016</t>
  </si>
  <si>
    <t>E.3.05.02.03.001.0VOL</t>
  </si>
  <si>
    <t xml:space="preserve">RIMBORSO DELLO STATO DEI CONTRIBUTI VERSATI AI DATORI DI LAVORO PER I VOLONTARI DELLA PROTEZIONE CIVILE </t>
  </si>
  <si>
    <t xml:space="preserve">  PER RIMBORSI DATORI DI LAVORO PER ATTIVAZIONE ASSOCIAZIONI DI VOLONTARIATO DPR 194/2001 ANNO 2014. EVENTO CANONIZZAZIONE DEI BEATI GIOVANNI XXIII E GIOVANNI PAOLO II 26 E 27 APRILE 2014</t>
  </si>
  <si>
    <t>6160000839</t>
  </si>
  <si>
    <t xml:space="preserve">  PER RIMBORSI DATORI DI LAVORO PER ATTIVAZIONE ASSOCIAZIONI DI VOLONTARIATO DPR 194/2001 ANNO 2014. EVENTO METEOROLOGICO 4-8 NOVEMBRE 2014 E 17 NOVEMBRE 2014</t>
  </si>
  <si>
    <t>6160000924</t>
  </si>
  <si>
    <t>26/01/2017</t>
  </si>
  <si>
    <t xml:space="preserve">  LISTA DI CARICO PER CANONE PUBBLICITA' ANNO 2016 MUN. 12 EX 16.</t>
  </si>
  <si>
    <t>6160000925</t>
  </si>
  <si>
    <t xml:space="preserve">  LISTA DI CARICO PER COSAP ANNO 2016  MUN 12 EX 16</t>
  </si>
  <si>
    <t>6160000928</t>
  </si>
  <si>
    <t>19/01/2016</t>
  </si>
  <si>
    <t xml:space="preserve">  LISTA DI CARICO ANNO SCOLASTICO 2015/2016 ASILI NIDO PERIODO GENN. - GIUG. 2016 MUN.11</t>
  </si>
  <si>
    <t>6160000929</t>
  </si>
  <si>
    <t xml:space="preserve">  LISTA DI CARICO ANNO SCOLASTICO 2015/2016 PROGETTO PONTE PERIODO GENN. - GIU. 2016 MUNICIPIO 11</t>
  </si>
  <si>
    <t>6160000930</t>
  </si>
  <si>
    <t xml:space="preserve">  LISTA DI CARICO ANNO SCOLASTICO 2015-16 REFEZIONE SCOLASTICA PERIODO GENNAIO -GIUGNO 2016 MUNICIPIO 11</t>
  </si>
  <si>
    <t>046</t>
  </si>
  <si>
    <t>6160000932</t>
  </si>
  <si>
    <t>23/02/2016</t>
  </si>
  <si>
    <t xml:space="preserve">  PUBBLICITA'ANNO 2016 MUN. 13 LC 1600001130</t>
  </si>
  <si>
    <t>6160000987</t>
  </si>
  <si>
    <t xml:space="preserve">  DIRITTI SANITARI MUN. 13 ANNO 2016</t>
  </si>
  <si>
    <t>6160001022</t>
  </si>
  <si>
    <t xml:space="preserve">  DIRITTI SEGRETERIA ART 16, COMMA 10 DL 289/92 PROVENTI PER INTROITI CASSIERE MUNICIPALE E BONIFICI BANCARI</t>
  </si>
  <si>
    <t>6160001038</t>
  </si>
  <si>
    <t>000049</t>
  </si>
  <si>
    <t>0000091311</t>
  </si>
  <si>
    <t xml:space="preserve">ASSOCIAZIONE CULTURALE BERESHIT   </t>
  </si>
  <si>
    <t xml:space="preserve">  UTILIZZO 2 LOCALI SCOLASTICI PRESSO I.C. MARTIN LUTHER KING FEB - LUG 2016  MUN 6 ASS. CULTURALE BERESHIT</t>
  </si>
  <si>
    <t>6160001049</t>
  </si>
  <si>
    <t xml:space="preserve">  LISTA DI CARICO L.1600000150 SERVIZIO REFEZIONE SCOLASTICA N. 6953 UTENTI PERIODO GENNAIO/GIUGNO ANNO SCOLASTICO 2015/2016 MUNICIPIO 3 </t>
  </si>
  <si>
    <t>6160001050</t>
  </si>
  <si>
    <t xml:space="preserve">  LISTA DI CARICO L.1600000301 SERVIZIO ASILI NIDO N.813 UTENTI PERIODO GENNAIO/GIUGNO ANNO SCOLASTICO 2015/2016 MUNICIPIO 3</t>
  </si>
  <si>
    <t>6160001051</t>
  </si>
  <si>
    <t xml:space="preserve">  LISTA DI CARICO L.1600000452 SERVIZIO PROGETTO PONTE N.57 UTENTI PERIODO GENNAIO/GIUGNO ANNO SCOLASTICO 2015/2016 MUNICIPIO 3</t>
  </si>
  <si>
    <t>6160001052</t>
  </si>
  <si>
    <t xml:space="preserve">  LISTA DI CARICO L.1600000010 SERVIZIO TRASPORTO SCOLASTICO N.12 UTENTI PERIODO GENNAIO/GIUGNO ANNO SCOLASTICO 2015/2016 MUNICIPIO 3</t>
  </si>
  <si>
    <t>6160001054</t>
  </si>
  <si>
    <t>E.2.01.05.01.001.0SMR</t>
  </si>
  <si>
    <t xml:space="preserve">NON USARE - PROGETTO EUROPEO SMART MATURE RESILIENCE </t>
  </si>
  <si>
    <t>0000091829</t>
  </si>
  <si>
    <t xml:space="preserve">UNIVERSIDAD DE NAVARRA (TECNUN)   </t>
  </si>
  <si>
    <t xml:space="preserve">  PROGETTO EUROPEO SMR - SMART MATURE RESILIENCE- N. 653569- PROGRAMMA HORIZON 2020-</t>
  </si>
  <si>
    <t>6160001139</t>
  </si>
  <si>
    <t xml:space="preserve">  LISTA DI CARICO ANNO SCOLASTICO 2015/2016 GENN. - GIU. 2016 TRASPORTO SCOLASTICO MUNICIPIO 11</t>
  </si>
  <si>
    <t>6160001140</t>
  </si>
  <si>
    <t xml:space="preserve">  CONTRIBUTO INTERVENTI DI EDILIZIA SCOLASTICA FINANZIATA CON RISORSE PREVISTE DADELIBERAZIONE REGIONE LAZIO N. 42 DEL 10/02/2015. -</t>
  </si>
  <si>
    <t>6160001151</t>
  </si>
  <si>
    <t xml:space="preserve">  REGOLARIZZAZIONE COMPETENZE ANNO 2016</t>
  </si>
  <si>
    <t>6160001153</t>
  </si>
  <si>
    <t>0000091440</t>
  </si>
  <si>
    <t xml:space="preserve">ASSOCIAZIONE CULTURALE DRUZHBA   </t>
  </si>
  <si>
    <t xml:space="preserve">  UTILIZZO  AULE SCOLASTICHE PRESSO I.C. PONTE DI NONA VECCHIO - LUNGHEZZA  - FEB/GIU 2016  MUN 6 ASS CULTURALE DRUZHBA</t>
  </si>
  <si>
    <t>6160001177</t>
  </si>
  <si>
    <t>01/02/2016</t>
  </si>
  <si>
    <t xml:space="preserve">  LISTA DI CARICO L1600001115 CIP ANNO 2016 MUNICIPIO 11</t>
  </si>
  <si>
    <t>6160001180</t>
  </si>
  <si>
    <t>22/01/2016</t>
  </si>
  <si>
    <t>IPP</t>
  </si>
  <si>
    <t>0000081796</t>
  </si>
  <si>
    <t xml:space="preserve">VANNUCCINI DARIO   AGENTE CONTABILE  </t>
  </si>
  <si>
    <t xml:space="preserve">  ANTICIPAZIONE DI CASSA PRELIEVO PER MARCHE E VALORI BOLLATI  MUN 7  2016</t>
  </si>
  <si>
    <t>6160001201</t>
  </si>
  <si>
    <t>000184</t>
  </si>
  <si>
    <t xml:space="preserve">  COSAP PASSI CARRABILI MUN. 13 ANNO 2016 LISTA CARICO 1600000850</t>
  </si>
  <si>
    <t xml:space="preserve">  MODELLI 10 MUN. 13 ANNO 2016</t>
  </si>
  <si>
    <t>6160001202</t>
  </si>
  <si>
    <t xml:space="preserve">  COSAP COMMERCIO MUN. 13 ANNO 2016 LISTA CARICO N. 1600000706</t>
  </si>
  <si>
    <t>6160001205</t>
  </si>
  <si>
    <t>004392</t>
  </si>
  <si>
    <t>E.2.01.01.01.001.7PNA</t>
  </si>
  <si>
    <t xml:space="preserve">PROGETTO PIANO NAZIONALE ASILO </t>
  </si>
  <si>
    <t>0AB</t>
  </si>
  <si>
    <t xml:space="preserve">SERVIZI AGLI IMMIGRATI </t>
  </si>
  <si>
    <t xml:space="preserve">  CONTRIBUTO MINISTERO INTERNO FONDO NAZIONALE PER LE POLITICHE DELL'ASILO EX D.M. 27/6/2007(RIFUGIATI RICHIEDENTI ASILO) - CATEGORIE ORDINARI (ADULTI) - ANNO 2016 - (NOTA MISTERO INTERNO N. 10196/14)-</t>
  </si>
  <si>
    <t>6160001210</t>
  </si>
  <si>
    <t xml:space="preserve">  LISTA DI CARICO L1600000942 MERCATI ANNO 2016 MUNICIPIO 11</t>
  </si>
  <si>
    <t>6160001211</t>
  </si>
  <si>
    <t xml:space="preserve">  LISTA DI CARICO L1600000835 PASSI CARRABILI  ANNO 2016 MUNICIPIO 11</t>
  </si>
  <si>
    <t>6160001213</t>
  </si>
  <si>
    <t xml:space="preserve">  LISTA DI CARICO L1600000684 OSP ANNO 2016 MUNICIPIO 11</t>
  </si>
  <si>
    <t xml:space="preserve">  APPROVAZIONE 1° RUOLO COATTIVO 2017  COD 8592</t>
  </si>
  <si>
    <t>6160001256</t>
  </si>
  <si>
    <t xml:space="preserve">  ENTRATE MUN 12 2016</t>
  </si>
  <si>
    <t>6160001343</t>
  </si>
  <si>
    <t>002323</t>
  </si>
  <si>
    <t>12/02/2016</t>
  </si>
  <si>
    <t xml:space="preserve">  LISTA DI CARICO L1600000356 ASILI NIDO GENN/GIUGNO 2016 PARI AD EURO 835672,11 - RIMODULATA CON DD N. 422/17 RIDOTTO IMPORTO DI  EURO 11043,23 IMPORTO TOT. # 824628,88  </t>
  </si>
  <si>
    <t>6160001344</t>
  </si>
  <si>
    <t>21/12/2016</t>
  </si>
  <si>
    <t xml:space="preserve">  LISTA DI CARICO L1600002154ASILI NIDO SETT/DIC</t>
  </si>
  <si>
    <t>6160001394</t>
  </si>
  <si>
    <t xml:space="preserve">  LISTA DI CARICO L160000205- REFEZIONE SCOLASTICA GENN/GIUGNO 2016 PARI AD EURO 609717,64 - RIMODULATA CON DD N. 422/17 RIDOTTO DI EURO 2357,82 IMPORTO TOT. # 607359,82</t>
  </si>
  <si>
    <t>6160001395</t>
  </si>
  <si>
    <t xml:space="preserve">  LISTA DI CARICO L1600002305- REFEZIONE SCOLASTICA SETT /DIC</t>
  </si>
  <si>
    <t>6160001401</t>
  </si>
  <si>
    <t>10/02/2016</t>
  </si>
  <si>
    <t xml:space="preserve">  LISTA DI CARICO L1600000802.OSP PASSI CARRABILI RIMODULATA CON DD418/28.02.2017- INCREMENTO PARI AD # 5.163,00 IMPORTO TOT. 742.109,00.</t>
  </si>
  <si>
    <t>6160001412</t>
  </si>
  <si>
    <t xml:space="preserve">  LISTA DI CARICO L1600001082.CANONE INIZIATIVE PUBBL.# RIMODULATA DD 418/28.02.2017 INCREMENTO PARI AD #24.855,50 IMPORTO TOT. 532427,37</t>
  </si>
  <si>
    <t>6160001413</t>
  </si>
  <si>
    <t xml:space="preserve">  LISTA DI CARICO L1600000651. OSP COMMERCIALE RIMODULATA CON DD 418/28.02.2017 INCREMENTO PARI AD # 13.060, IMPORTO TOT. 847.043,00 </t>
  </si>
  <si>
    <t>6160001414</t>
  </si>
  <si>
    <t xml:space="preserve">  LISTA DI CARICO L1600000931. OSP MERCATI PERIODICI</t>
  </si>
  <si>
    <t>6160001422</t>
  </si>
  <si>
    <t>26/01/2016</t>
  </si>
  <si>
    <t>BAB</t>
  </si>
  <si>
    <t xml:space="preserve">  CONTRIBUTO INPS EX GESTIONE INPDAP PER PROGETTO "HOME CARE PREMIUM 2014" ATTIVITA' GESTIONALI E ATTIVITA' INTEGRATIVE PERIODO 1/2/2016-30/6/2016 MUNICIPIO II (EX III VIA GOITO) (PROVV.IMPEGNO E DIFFERIMENTO TERMINI AL 30/6/2016 INPS DD.419 DEL 26/10/2015)</t>
  </si>
  <si>
    <t>6160001428</t>
  </si>
  <si>
    <t xml:space="preserve">  *</t>
  </si>
  <si>
    <t>6160001435</t>
  </si>
  <si>
    <t>08/02/2016</t>
  </si>
  <si>
    <t xml:space="preserve">  LISTA DI CARICO N. L1600000135 SERVIZIO REFEZIONE SCOLASTICA ANNO SCOLASTICO 2015/2016 (GENNAIO-GIUGNO) N. UTENTI 2240 MUN.1(EX1-EX17)</t>
  </si>
  <si>
    <t>6160001436</t>
  </si>
  <si>
    <t xml:space="preserve">  LISTA DI CARICO N. L 1600000286 SERVIZIO ASILI NIDO ANNO SCOLASTICO 2015/2016(GENNAIO-GIUGNO) UTENTI N. 622 MUN.1(EX1-EX17)</t>
  </si>
  <si>
    <t>6160001437</t>
  </si>
  <si>
    <t xml:space="preserve">  LISTA DI CARICO N. L 1600000430 SERVIZIO PROGETTO PONTE ANNO SCOLASTICO 2015/2016(GENNIO-GIUGNO) N.UTENTI 38 MUN.1(EX1-EX17)</t>
  </si>
  <si>
    <t>6160001468</t>
  </si>
  <si>
    <t>000405</t>
  </si>
  <si>
    <t>29/02/2016</t>
  </si>
  <si>
    <t xml:space="preserve">  LISTA CARICO CIP 2016  L160001060  MUN 6</t>
  </si>
  <si>
    <t>6160001474</t>
  </si>
  <si>
    <t xml:space="preserve">  LISTA DI CARICO  COSAP PERM.  2016  LISTA L16000636  MUN 6</t>
  </si>
  <si>
    <t>6160001475</t>
  </si>
  <si>
    <t xml:space="preserve">  LISTA CARICO COSAP TEMPORANEA  MUN 6  2016</t>
  </si>
  <si>
    <t>6160001487</t>
  </si>
  <si>
    <t xml:space="preserve">  LISTA DI CARICO L160000780 COSAP PERMANENTE PASSI CARRABILI  2016  MUN 6</t>
  </si>
  <si>
    <t>6160001502</t>
  </si>
  <si>
    <t xml:space="preserve">  LISTA CARICO L 16000485  PROGETTO PONTE GEN GIU 2016   MUN 6</t>
  </si>
  <si>
    <t>6160001503</t>
  </si>
  <si>
    <t>002775</t>
  </si>
  <si>
    <t xml:space="preserve">  APPROVAZIONE LISTA CARICO L160001863 PROGETTO PONTE ANNO 2016  MUN 6</t>
  </si>
  <si>
    <t>6160001504</t>
  </si>
  <si>
    <t xml:space="preserve">  LISTA CARICO L160000183  REF SCOL GEN-GIU 2016  MUN 6</t>
  </si>
  <si>
    <t>6160001506</t>
  </si>
  <si>
    <t xml:space="preserve">  LISTA DI CARICO L16000043  TRASPORTO SCOLASTICO MUN 6  GEN GIU 2016</t>
  </si>
  <si>
    <t>6160001561</t>
  </si>
  <si>
    <t>0000089904</t>
  </si>
  <si>
    <t xml:space="preserve">TUTTI IN MUSICA ASSOCIAZ. CULTURALE   </t>
  </si>
  <si>
    <t xml:space="preserve">  USO LOCALI SCOLASTICI AL DI FUORI DELL'ORARIO SCOLASTICO AULA MAGNA DELLA SCUOLA RENATO VILLORESI PERIODO GENNAIO - GIUGNO 2016 ASS.NE "TUTTI IN MUSICA"</t>
  </si>
  <si>
    <t>6160001568</t>
  </si>
  <si>
    <t xml:space="preserve">  LC1600000964-COSAP MERCATI SALTUARI-ANNO 2016-MUN.13-</t>
  </si>
  <si>
    <t>6160001582</t>
  </si>
  <si>
    <t>002571</t>
  </si>
  <si>
    <t>14/12/2017</t>
  </si>
  <si>
    <t xml:space="preserve">  1^ EMISSIONE RUOLI COATTIVI SERVIZI TECNICI ATTIVITÀ EDILIZIA N. 9180(RM) COD. TRIB. 9143 SANZIONI LEGGE URBANISTICA- MUN.III </t>
  </si>
  <si>
    <t>6160001586</t>
  </si>
  <si>
    <t>15/02/2016</t>
  </si>
  <si>
    <t xml:space="preserve">  CANONE INIZIATIVE PUBBLICITARIE 2016- LISTA DI CARICO</t>
  </si>
  <si>
    <t>6160001587</t>
  </si>
  <si>
    <t>18/02/2016</t>
  </si>
  <si>
    <t>E.2.01.01.01.001.1RSR</t>
  </si>
  <si>
    <t xml:space="preserve">RIMBORSO DA PARTE DELLO STATO PER LE SPESE DEI REFERENDUM </t>
  </si>
  <si>
    <t xml:space="preserve">  REFERENDUM POPOLARE DEL 17 APRILE 2016</t>
  </si>
  <si>
    <t>6160001589</t>
  </si>
  <si>
    <t xml:space="preserve">  INGIUNZIONE DI PAG.TO DELLA SANZIONE PECUNIARIA AMM.VA CON RIPRISTINO DELLO STATO DEI LUOGHI CONSEGUENTE ALLA REALIZZAZIONE DI INTERVENTI ABUSIVI IN VIA CARLO LINNEO, 15 PIANO III INT. 4 ED. B (ART. 16 C. 5 DELLA L.R. 15/2008) RESPONSABILE DELL'ABUSO: LONGOBARDI ALESSANDRO IN QUALITÀ DI PROPRIETARIO DELL'IMMOBILE. MUN. II</t>
  </si>
  <si>
    <t>6160001590</t>
  </si>
  <si>
    <t xml:space="preserve">  INGIUNZIONE DI PAG.TO DELLA SANZIONE PECUNIARIA AMM.VA E RIPRISTINO DELLO STATO DEI LUIGHI IN CONSEGUENZA DELLA REALIZZAZIONE DI INTERVENTI ABUSIVI IN VIA ARCHIMEDE, 35 PORZIONE DI TERRAZZO DI COPERTURA PROPRIETÀ ESCLUSIVA (ART. 16 C. 5 DELLA L.R. 15/2008) RESPONSABILI ABUSO: GASPERINI GIANLUIGI IN QUALITÀ DI PROPRIETARIO E COMMITTENTE LE OPERE MUN. II  </t>
  </si>
  <si>
    <t>6160001594</t>
  </si>
  <si>
    <t>16/02/2016</t>
  </si>
  <si>
    <t xml:space="preserve">  INGIUNZIONE DI PAG.TO DELLA SANZIONE PECUNIARIA AMM.VA E DEMOLIZIONE CON RIPRISTINO DELLO STATO DEI LUOGHI IN CONSEGUENZA DELLA REALIZZAZIONE DEGLI INTERVENTI ABUSIVI IN VIA ANAPO, 5 (ART. 16 C. 5 DELLA L.R. 15/2008) RESPONSABILI ABUSO: VICINO ANGELA IN QUALITÀ DI DIRETTORE DEI LAVORI E PROGETTISTA ALBITES MAURA IN QUALITÀ DI COMMITTENTE LE OPERE CIRCA LA PREESISTENZA E PRECEDENTE PROPRIETARIA DE SANTIS PAOLA IN QUALITÀ DI DIRETTORE DEI LAVORI E PROGETTISTA DEI TITOLI PRESENTATI PER LA PREESISTENZA. MUN. II</t>
  </si>
  <si>
    <t>6160001596</t>
  </si>
  <si>
    <t>17/02/2016</t>
  </si>
  <si>
    <t xml:space="preserve">  CANONE OCCUPAZIONE SUOLO PUBBLICO PERMANENTE 2016 -LISTA DI CARICO( LISTA 1600000662= 1.012.877,00 + LISTA 1600001804 MEP = 51.539,00)</t>
  </si>
  <si>
    <t>6160001612</t>
  </si>
  <si>
    <t>0000003170</t>
  </si>
  <si>
    <t xml:space="preserve">Utenti diversi per pagam.on line Portale CRUSCOTTO  </t>
  </si>
  <si>
    <t xml:space="preserve">  PROVENTI VERSAMENTI SSN-ASL ROMA1 ANNO 2016 INTROITI A MEZZO CCB 3170 CRUSCOTTO MUN.2(EX2-EX3)</t>
  </si>
  <si>
    <t>6160001673</t>
  </si>
  <si>
    <t>28/05/1992</t>
  </si>
  <si>
    <t xml:space="preserve">  UTENTI DIVERSI SCIA ART.22 C1 DPR 380/01 DIRITTI SEGRETERIA INTROITI A MEZZO BONIFICI BANCARI ANNO 2016 MUN.2(EX2 EX3)</t>
  </si>
  <si>
    <t>6160001675</t>
  </si>
  <si>
    <t xml:space="preserve">  PROVENTI SANZIONI DIA (ART.37 DPR380/01) - ATTIVITA' TECNICA - ANNO 2016 INTROITI A MEZZO BONIFICI BANCARI MUN. I (EX1 EX17). </t>
  </si>
  <si>
    <t>6160001677</t>
  </si>
  <si>
    <t>0000092052</t>
  </si>
  <si>
    <t xml:space="preserve">LISTA DI CARICO MERCATI RIONALI COPERTI PLATEATICI E LOCALI ESTERNI  </t>
  </si>
  <si>
    <t xml:space="preserve">  LISTA DI CARICO MERCATI RIONALI E LOCALI ESTERNI ANNO 2016</t>
  </si>
  <si>
    <t>6160001694</t>
  </si>
  <si>
    <t xml:space="preserve">  PZ C25 BORGHESIANA PANTANO-  IND.ESPROPRIO RATEIZZATO A CARICO IMPRESA DIONISIO PICOZZA 2 TRIENNIO</t>
  </si>
  <si>
    <t>6160001695</t>
  </si>
  <si>
    <t xml:space="preserve">  PZ C25 BORGHESIANA PANTANO- INTER. IND.ESPROPRIO RATEIZZATA A CARICO DELL'IMPRESA DIONISIO PICOZZA 2 TRIENNIO</t>
  </si>
  <si>
    <t>6160001696</t>
  </si>
  <si>
    <t>000055</t>
  </si>
  <si>
    <t>0000057430</t>
  </si>
  <si>
    <t xml:space="preserve">LEASYS SPA   </t>
  </si>
  <si>
    <t xml:space="preserve">  RIMBORSO KM SU CONTRATTO NOLEGGIO VETTURE SENZA CONDUCENTE</t>
  </si>
  <si>
    <t>6160001701</t>
  </si>
  <si>
    <t>26/02/2016</t>
  </si>
  <si>
    <t xml:space="preserve">  LISTA 1600000603 ANNO 2016,, COSAP  - OSP MUN.3 </t>
  </si>
  <si>
    <t>6160001702</t>
  </si>
  <si>
    <t xml:space="preserve">  PROVENTI ASILI NIDO-ARRETRATI- INTROITI A MEZZO C/C POSTALE N. 31589005 MUN.3 ANNO 2016</t>
  </si>
  <si>
    <t>6160001726</t>
  </si>
  <si>
    <t xml:space="preserve">  PROVENTI INTERESSI COSAP ATTIVITA' TECNICA ANNO 2016 INTROITI A MEZZO C/C POSTALE N. 739633001 MUN.3</t>
  </si>
  <si>
    <t>6160001747</t>
  </si>
  <si>
    <t xml:space="preserve">  REGOLARIZZAZIONE ENTRATE PER COSAP-ACEA DISTRIBUZIONE SPA - CANONE DI OCCUPAZIONE SUOLO PUBBLICO PERMANNETE 2016</t>
  </si>
  <si>
    <t>6160001752</t>
  </si>
  <si>
    <t xml:space="preserve">  LISTA COSAP PERMANENTE ANNO  2016 N° L1600000813 - PCA</t>
  </si>
  <si>
    <t>6160001787</t>
  </si>
  <si>
    <t>01/03/2016</t>
  </si>
  <si>
    <t>0000091894</t>
  </si>
  <si>
    <t xml:space="preserve">ARUTIZIANA  </t>
  </si>
  <si>
    <t xml:space="preserve">  ANTICIPAZIONE DI CASSA I^ SEMESTRE 2016 CENTRO CAR</t>
  </si>
  <si>
    <t>6160001788</t>
  </si>
  <si>
    <t>25/02/2016</t>
  </si>
  <si>
    <t xml:space="preserve">  INGIUNZIONE DI PAG.TO DELLA SANZIONE PECUNIARIA AMM.VA  CONSEGUENTE ALLA REALIZZAZIONE DEGLI INTERVENTI ABUSIVI IN VIA GIOVANNI PAISIELLO, 32 (ART. 19 C.1 DELLA L.R. 15/2008) RESPONSABILE ABUSO: - FELICIANI DINO IN QUALITA' DI PROPRIETARIO E COMMITTENTE LE OPERE MUN. II</t>
  </si>
  <si>
    <t>6160001792</t>
  </si>
  <si>
    <t xml:space="preserve">  INGIUNZIONE DI PAGAMENTO DELLA SANZIONE PECUNIARIA AMM.VA E DEMOLIZIONE CON RIPRISTINO DELLO STATO DEI LUOGHI IN CONSEGUENZA DELLA REALIZZAZIONE DEGLI INTERVENTI ABUSIVI IN VIALE REGINA MARGHERITA, 234/236-PIAZZA REGINA MARGHERITA, 19. (ART. 16 C. 5 L.R. 15/2008) RESPOSABILI DELL'ABUSO: JIA LE XIN SAS DI CHEN MEIHING IN QUALITA' DI GESTORE DELL'ATTIVITA' E LOCATARIO DEGLI IMMOBILI. MUN. II.</t>
  </si>
  <si>
    <t>6160001794</t>
  </si>
  <si>
    <t>000371</t>
  </si>
  <si>
    <t xml:space="preserve">  LISTA DI CARICO L1600000754 ANNO 2016 COSAP PERMANENTE -PASSI CARRABILI MUN.3</t>
  </si>
  <si>
    <t>6160001804</t>
  </si>
  <si>
    <t>E.2.01.01.02.001.0PPI</t>
  </si>
  <si>
    <t xml:space="preserve">TRASFERIMENTO REGIONALE PER IL PROGETTO P.I.P.P.I. </t>
  </si>
  <si>
    <t xml:space="preserve">  CONTRIBUTO REGIONE LAZIO AVVIO SPERIMENTAZIONE MODELLO P.I.P.P.I. (PROGRAMMA DI INTERVENTO PER LA PREVENZIONE DELL'ISTITUZIONALIZZAZIONE) DG RL N. 15960 DEL 16.12.2015 - RIPRODUCE ACT N. 6/16/1217 RIDOTTO PER ERRATA IMPUTAZIONE -</t>
  </si>
  <si>
    <t>6160001845</t>
  </si>
  <si>
    <t>03/03/2016</t>
  </si>
  <si>
    <t xml:space="preserve">  LISTA DI CARICO L16000001034 ANNO 2016 CANONE PERMANENTE INSTALLAZIOE MEZZI PUBBLICITARI (CIP) MUN.3</t>
  </si>
  <si>
    <t>6160001854</t>
  </si>
  <si>
    <t>04/03/2016</t>
  </si>
  <si>
    <t xml:space="preserve">  LISTA DI CARICO CIP 2016 - L16000001023 CANONE PERMANENTE INSTALLAZIONE IMPIANTI PUBBLICITARI MUN.2 - INTEGRAZIONE VEDI MAGG.ACT. 7170000021 DI EURO 10.549,00 E 7170000016 DI EURO 2.208,07</t>
  </si>
  <si>
    <t>6160001860</t>
  </si>
  <si>
    <t>000320</t>
  </si>
  <si>
    <t>02/03/2016</t>
  </si>
  <si>
    <t xml:space="preserve">  L1600000861 COSAP /PCA  ENTRATE EXTRATRIBUTARIE DERIVANTI DA COSAP -MUN 14</t>
  </si>
  <si>
    <t xml:space="preserve">  L1600000861 COSAP -  REGOLARIZZAZIONE MEDIANTE PRELEVATI MUN 14</t>
  </si>
  <si>
    <t>6160001863</t>
  </si>
  <si>
    <t xml:space="preserve">  L1600000975 COSAP /MEP (MERCATI)  ENTRATE EXTRATRIBUTARIE DERIVANTI DA COSAP -MUN 14</t>
  </si>
  <si>
    <t xml:space="preserve">  L1600000975 COSAP MEP (MERCATI) INCASSI PRELEVATI CC  MUN 14</t>
  </si>
  <si>
    <t>6160001870</t>
  </si>
  <si>
    <t xml:space="preserve">  L1600001141 CIP CANONE INIZIATIVE PUBBLICITARIE -MUN 14</t>
  </si>
  <si>
    <t xml:space="preserve">  L1600001141  CIP  CANONE INIZIATIVE PUBBLICITARIE REGOLARIZZATE MEDIANTE MOD 10 MUN 14.</t>
  </si>
  <si>
    <t>6160001875</t>
  </si>
  <si>
    <t xml:space="preserve">  INGIUNZIONE PAGAMENTO SANZIONE PECUNIARIA AMM.VA (ART.19-C.2 LEGGE R.L.15/08) PER INTERVENTI ABUSIVI EDILIZI IN  VIA NOMENTANA N. 1363 ANGOLO VIA FRANCESCO GUGLIELMINO - DI FILIPPO ANGELO (ESECUTORE LAVORI) - DELPAN SRL RAPPRESENTANTE PRO-TEMPORE DI FILIPPO PAOLA (PROPRIETARIA AREA ADIACENTE RESPONSABILE) ANNO 2016 - MUN.3</t>
  </si>
  <si>
    <t>6160001876</t>
  </si>
  <si>
    <t xml:space="preserve">  INGIUNZIONE PAGAMENTO SANZIONE PECUNIARIA AMM.VA (ART.19-C.2 LEGGE R.L.15/08) PER ABUSI EDILIZI IN VIA LEA PADOVANI N. 68 -  SIG.RA FARINA GABRIELLA (PROPRIETARIA  RESPONSABILE) - ANNO 2016 - MUN.3</t>
  </si>
  <si>
    <t>6160001878</t>
  </si>
  <si>
    <t xml:space="preserve">  LISTA DI CARICO COSAP PERMANENTE ANNO 2016 L16000000592 ANNO 2016 COSAP PERMANENTE(OSP)MUN.2- INTEGRAZIONE MAG.ACT. 7170000018</t>
  </si>
  <si>
    <t>6160001879</t>
  </si>
  <si>
    <t xml:space="preserve">  LISTA DI CARICO COSAP PERMANENTE ANNO 2016 L16000000743 ANNO 2016 COSAP PERMANENTE (PASSI CARRABILI) MUN.2- INTEGRAZIONE MAG.ACT. 7170000019</t>
  </si>
  <si>
    <t>6160001880</t>
  </si>
  <si>
    <t xml:space="preserve">  L16000000894 ANNO 2016 COSAP TEMPORANEA COMPETENZA MEP MUN.2(EX2-EX3)</t>
  </si>
  <si>
    <t>6160001883</t>
  </si>
  <si>
    <t xml:space="preserve">  LISTA CARICO  L160000334  PROVENTI ASILO NIDO PERIODO GENNAIO-GIUGNO 2016   MUN 6</t>
  </si>
  <si>
    <t>6160001948</t>
  </si>
  <si>
    <t xml:space="preserve">  INTROITI DA MODELLO 10 MUN 14</t>
  </si>
  <si>
    <t>6160001962</t>
  </si>
  <si>
    <t>08/03/2016</t>
  </si>
  <si>
    <t xml:space="preserve">  L1600001012 LISTA DI CARICO ANNO 2016 CANONE INSTALLAZIONI PUBBLICITARIE (C.I.P. PERMANENTE) MUN.1(EX1-EX17)</t>
  </si>
  <si>
    <t>6160001964</t>
  </si>
  <si>
    <t xml:space="preserve">  L1600000581 LISTA DI CARICO ANNO 2016,, OCCUPAZIONE SPAZI ED AREE PUBBLICHE COSAP OSP ATTIVITA'PRODUTTIVE (COSAP PERMANENTE) MUN.1(EX1-EX17)</t>
  </si>
  <si>
    <t>6160001982</t>
  </si>
  <si>
    <t>000719</t>
  </si>
  <si>
    <t>10/03/2016</t>
  </si>
  <si>
    <t xml:space="preserve">  L1600000791 - LISTA COSAP PERMANENTE ANNO 2016 MUN. 7</t>
  </si>
  <si>
    <t>6160001992</t>
  </si>
  <si>
    <t xml:space="preserve">  LISTA DI CARICO L1600000264 ACCERTAMENTO ENTRATE EXTRATRIBUTARIE  REFEZIONE SCOLASTICA DEL MUN 14 PER IL PRIMO SEMESTRE  2016</t>
  </si>
  <si>
    <t xml:space="preserve">  LISTA DI CARICO  L1600000264 - PAGAMENTO MEDIANTE PRELEVATI MUN 14</t>
  </si>
  <si>
    <t xml:space="preserve">  LISTA DI CARICO  L1600000264 - PAGAMENTO MEDIANTE MODELLO 10</t>
  </si>
  <si>
    <t xml:space="preserve">  LISTA DI CARICO L1600000264.REGOLARIZZA ENTRATE DA NODOPAGOPA CC 200460033</t>
  </si>
  <si>
    <t>6160001994</t>
  </si>
  <si>
    <t xml:space="preserve">  LISTA DI CARICO L160000113 ACCERTAMENTO ENTRATE EXTRATRIBUTARIE TRASPORTO SCOLASTICO MUN 14</t>
  </si>
  <si>
    <t xml:space="preserve">  LISTA DI CARICO  L1600000113 - ENTRATE MEDIANTE PRELEVATI MUN 14</t>
  </si>
  <si>
    <t xml:space="preserve">  LISTA DI CARICO  L1600000113 - MODELLO 10</t>
  </si>
  <si>
    <t>6160001998</t>
  </si>
  <si>
    <t xml:space="preserve">  PERCORSI ISTRUZIONE E FORMAZIONE PROFESSIONALE ED OBBLIGO FORMATIVO ANNO 2016</t>
  </si>
  <si>
    <t>6160002004</t>
  </si>
  <si>
    <t>07/03/2016</t>
  </si>
  <si>
    <t xml:space="preserve">  LISTA DI CARICO CIP -ANNO 2016 -MUN. 15-PROVENTI CANONI PERMANEÌNTI PER INSTALLAZIONE MEZZI PUBBLICITARI-ENTRATE DA PRELEVAMENTI CCP 27742006 ED ALTRO - GIUSTA NOTA RAG.GEN.PROT. 68852 DEL 27.6.2013- LISTA COME DA SIR : L1600001152 - CRONO 771</t>
  </si>
  <si>
    <t>6160002005</t>
  </si>
  <si>
    <t>000219</t>
  </si>
  <si>
    <t xml:space="preserve">  LISTA DI CARICO MERCATI COSAP 2016 - MEP - ACCONTO - MUNICIPIO RM 15 -PREVAMENTO CCP 74190000 ED ALTRO-LISTA COME DA SIR : L1600000986 CRONO 783</t>
  </si>
  <si>
    <t>6160002006</t>
  </si>
  <si>
    <t xml:space="preserve">  LISTA DI CARICO OSP  -CANONE OCCUPAZIONE SUOLO PUBBLICO PERMANENTE - 2016 - OSP- ACCONTO 2016 - MUNICIPIO RM 15- PRELEVAMENTI DAL C.C.POSTALE N.74190000  ED ALTRO - LISTA COME DA SIR : L1600000721 - 801</t>
  </si>
  <si>
    <t>6160002017</t>
  </si>
  <si>
    <t>14/03/2016</t>
  </si>
  <si>
    <t xml:space="preserve">  L1600001071 - LISTA CANONE INIZIATIVE PUBBLICITARIE CIP ANNO 2016</t>
  </si>
  <si>
    <t>6160002020</t>
  </si>
  <si>
    <t>000739</t>
  </si>
  <si>
    <t xml:space="preserve">  L1600000640 - LISTA COSAP OSP ANNO 2016 MUN. 7</t>
  </si>
  <si>
    <t>6160002045</t>
  </si>
  <si>
    <t>001785</t>
  </si>
  <si>
    <t>16/12/2016</t>
  </si>
  <si>
    <t>0000092027</t>
  </si>
  <si>
    <t xml:space="preserve">LISTA DI CARICO MERCATO INGROSSO CARNI  </t>
  </si>
  <si>
    <t xml:space="preserve">  PROVENTI CENTRO CARNI DI LOCAZIONI SENZA CONTRATTO</t>
  </si>
  <si>
    <t>19/12/2017</t>
  </si>
  <si>
    <t xml:space="preserve">  QUOTA PARTE DEL 2° RUOLO COATTIVO 2017 PER LA RISCOSSIONE DEL CANONE DI CONCESSIONE RELATIVO AL MERCATO ALL'INGROSSO DELLE CARNI</t>
  </si>
  <si>
    <t>6160002085</t>
  </si>
  <si>
    <t>24/03/2016</t>
  </si>
  <si>
    <t xml:space="preserve">  BERARDI ARIANNA- RECUPERO INDENNITA' AREA VIGILANZA PERIODO DAL 29.11.2010 AL 30.11.2015</t>
  </si>
  <si>
    <t>6160002106</t>
  </si>
  <si>
    <t>22/03/2016</t>
  </si>
  <si>
    <t xml:space="preserve">  INGIUNZIONE DI PAGAMENTO DELLA SANZIONE PECUNICARIA AMMINISTRATIVA IN CONSEGUENZA DELLA REALIZZAZIONE DEGLI INTERVENTI ABUSIVI IN VIA CARLO LINNEO N.19 (ART.16 LEGGE REGIONE LAZIO N.15/2008) RESPONSABILI ABUSO: ORLANDI MARIA GIUSEPPINA-PROPRIETARIO E COMMITTENTE LE OPERE PERONI RICCARDO-PROPRIETARIO E COMMITTENTE LE OPERE MUN.2 </t>
  </si>
  <si>
    <t>6160002141</t>
  </si>
  <si>
    <t>18/03/2016</t>
  </si>
  <si>
    <t>E.4.02.01.01.001.0GIU</t>
  </si>
  <si>
    <t xml:space="preserve">CONTRIBUTO PER INTERVENTI DEL GIUBILEO DEL 2000 </t>
  </si>
  <si>
    <t xml:space="preserve">  CONTRIBUTI STATALI PER REALIZZAZIONE INTERVENTI (SPESE IN C/CAPITALE) PER INIZIATIVE GIUBILARI DPCM 24/12/2015</t>
  </si>
  <si>
    <t>6160002161</t>
  </si>
  <si>
    <t>19/03/1942</t>
  </si>
  <si>
    <t xml:space="preserve">  MOD 10  INTERESSI SU RITARDATI PAGAMENTI MENSA SCOL.  - ANNO 2016 -INTROITI  A MEZZO CASSIERE MUNICIPIO RM 15</t>
  </si>
  <si>
    <t>6160002229</t>
  </si>
  <si>
    <t xml:space="preserve">  REGOLARIZZAZIONE RECUPERO QUOTA INCENTIVO INTERVENTO RISTRUTTURAZIONE E GESTIONE IMMOBILE EX UFFICIO D'IGIENE VIA MERULANA 121 DA REALIZZARE CON IL SISTEMA DELLA FINANZA DI PROGETTO EX ART. 153 E SS. D.LGS 163/2006 RIACCERTAMENTO ORDINARIO DI 6150006972</t>
  </si>
  <si>
    <t>6160002230</t>
  </si>
  <si>
    <t xml:space="preserve">  RECUPERO ONERI INCENTIVO ART.92 D.LGS 163/06 E SMI PROGETTO "INTERVENTO PER IL MONITORAGGIO DELLE DIRETTRICI DI PENETRAZIONE URBANA E DEI PRINCIPALI ITINERARI URBANI DI SCORRIMENTO DELLA RETE INTRA-GRA PROGETTO MP3"- RIACCERTAMENTO ORDINARIO ACT 6150002488</t>
  </si>
  <si>
    <t>6160002231</t>
  </si>
  <si>
    <t>17/03/2015</t>
  </si>
  <si>
    <t xml:space="preserve">  LAVORI DI MANUTENZIONE STRAORDINARIA E ADEGUAMENTO NORMATIVE DI IGIENE E SICUREZZA SCUOLA MATERNA "G.VERDI" (EX LIVIO TEMPESTA),VIA CASALOTTI ,87-MUN.XIII (EX XVIII)-QP.INCENTIVO/ACCANTONAMENTO- RIACCERTAMENTO ORDINARIO ACT.6150004309</t>
  </si>
  <si>
    <t>6160002232</t>
  </si>
  <si>
    <t>12/05/2015</t>
  </si>
  <si>
    <t xml:space="preserve">  RECUPERO SU INCENTIVO RIACCERTAMENTO ORDINARIO DELL'ACT.6150004807</t>
  </si>
  <si>
    <t>6160002233</t>
  </si>
  <si>
    <t>001049</t>
  </si>
  <si>
    <t>02/09/2015</t>
  </si>
  <si>
    <t xml:space="preserve">  APPALTO - "ESTENSIONE, POTENZIAMENTI E RIPRISTINI RETI FOGNATURE PER ACQUE METEORICHE" - AGGIUDICAZ. CON D.D. N. 1779/22.11.2012 - IMPRESA I.C.O.G.E.F. SRL - CT. REP. 12748/11.06.2015 - RECUPERO SOMME ONERI INCENTIVO ART. 92 D.LGS. 163/12.04.2006 - LT2001000043 RIACCERTAMENTO ORDINARIO ACT. 6150006201</t>
  </si>
  <si>
    <t>6160002235</t>
  </si>
  <si>
    <t xml:space="preserve">  RECUPERO SOMMA INCENTIVO-LAVORI URGENTI DI MESSA IN SICUREZZA E CONSOLIDAMENTO STATICO DELL'IMMOBILE RESIDENZIALE IN SAN MARCELLINO ,12/18.VILLA DE SANCTIS - RIACCERTAMENTO ORDINARIO ACT.6150007302</t>
  </si>
  <si>
    <t>6160002236</t>
  </si>
  <si>
    <t xml:space="preserve">  RECUPERO SU INCENTIVI RIACCERTAMENTO ORDINARIO ACT.6150007857</t>
  </si>
  <si>
    <t>6160002237</t>
  </si>
  <si>
    <t>26/03/2015</t>
  </si>
  <si>
    <t xml:space="preserve">  MAUSOLEO DI AUGUSTO E P.ZZA AUGUSTO IMPERATORE. INDIZIONE GARA . Q.P. INCENTIVO- RIACCERTAMENTO ORDINARIO ACT.6150002383</t>
  </si>
  <si>
    <t>6160002253</t>
  </si>
  <si>
    <t>05/02/2016</t>
  </si>
  <si>
    <t xml:space="preserve">  CANONE OCC. RUOLI 006483 - 016804 - 015607/2015 COD. 8592- COSAP 2013</t>
  </si>
  <si>
    <t>6160002267</t>
  </si>
  <si>
    <t>05/04/2016</t>
  </si>
  <si>
    <t xml:space="preserve">  L1600000710 COSAP /OSP ENTRATE EXTRATRIBUTARIE DERIVANTI DA COSAP -MUN 14</t>
  </si>
  <si>
    <t>6160002296</t>
  </si>
  <si>
    <t>006881</t>
  </si>
  <si>
    <t xml:space="preserve">  REGOL. INTROITI C/O CASSIERE MUN.X</t>
  </si>
  <si>
    <t>6160002307</t>
  </si>
  <si>
    <t xml:space="preserve">  MORICI LORELLA-RECUPERO SOMMA NON DOVUTA A TITOLO DI NUCLEO ASSEGNO FAMILIAE -PERIODO: 1/72013-30/6/2014 RELATIVAMENTE ALL'ANNO 2012</t>
  </si>
  <si>
    <t>6160002313</t>
  </si>
  <si>
    <t>04/02/2016</t>
  </si>
  <si>
    <t>E.3.05.99.02.001.0FIR</t>
  </si>
  <si>
    <t xml:space="preserve">FONDO PER L'INDENNITA' DI RISULTATO DEI DIRIGENTI </t>
  </si>
  <si>
    <t xml:space="preserve">  REGIME ONNICOMPRENSIVITA'-RETRIBUZIONE DI RISULTATO DIRIGENZA ANNO 2016</t>
  </si>
  <si>
    <t>6160002314</t>
  </si>
  <si>
    <t>0000048047</t>
  </si>
  <si>
    <t xml:space="preserve">INPS (EX INPDAP)   </t>
  </si>
  <si>
    <t>6160002315</t>
  </si>
  <si>
    <t>6160002321</t>
  </si>
  <si>
    <t>E.3.05.99.02.001.0FPP</t>
  </si>
  <si>
    <t xml:space="preserve">FONDO PEREQUATIVO INCENTIVI PER LA PROGETTAZIONE E PIANIFICAZIONE </t>
  </si>
  <si>
    <t xml:space="preserve">  FONDO PEREQUATIVO-INCENTIVI EX ART.18 DELLA LEGGE 109/94- ANNO 2016</t>
  </si>
  <si>
    <t>6160002322</t>
  </si>
  <si>
    <t>6160002323</t>
  </si>
  <si>
    <t>08/04/2016</t>
  </si>
  <si>
    <t xml:space="preserve">   LISTA DI CARICO PASSI CARRABILI 2016 - ACCONTO - MUNICIPIO XV - PRELEVAMENTO CCP 74190000 ED ALTRO - LISTA COME DA SIR - L1600000872 - CRONO 811</t>
  </si>
  <si>
    <t>6160002328</t>
  </si>
  <si>
    <t>000728</t>
  </si>
  <si>
    <t>0000076887</t>
  </si>
  <si>
    <t xml:space="preserve">OPERA SRL   </t>
  </si>
  <si>
    <t xml:space="preserve">  ESCUSSIONE DELLA CAUZIONE PROVVISORIA, DI CUI ALLA POLIZZA FIDEIUSSORIA N. 69/02/802772215 RILASCITA DALLA SOC. "AMISSIMA ASSICURAZIONI SPA" ,NELL'INTERESSE E PER CONTO DELLA SOC. OPERA SRL AI SENSI DELL'ART. 113 C.4 D. LGS 163/2006 PER DECADENZA DALL'AGGIUDICAZIONE PROVVISORIA DI APPALTO DI SORVEGLIANZA E PRONTO INTERVENTO, MANUT. ORDINARIA STRADALE NEL TERRITORIO MUNICIPIO I RIPA DESTRA DEL TEVERE (TRANS TIBERIM) DALLE ORE 0,00 DELL'1/3/2016 ALLE ORE 24,00 DEL 30/6/2016</t>
  </si>
  <si>
    <t>6160002334</t>
  </si>
  <si>
    <t>6160002338</t>
  </si>
  <si>
    <t>0000092051</t>
  </si>
  <si>
    <t xml:space="preserve">LISTA DI CARICO MERCATO INGROSSO FIORI  </t>
  </si>
  <si>
    <t xml:space="preserve">  LISTA DI CARICO MERCATO DEI FIORI ANNO 2016</t>
  </si>
  <si>
    <t>6160002342</t>
  </si>
  <si>
    <t>01/04/2016</t>
  </si>
  <si>
    <t xml:space="preserve">  INGIUNZIONE DI PAG.TO DELLA SANZIONE PECUNIARIA AMM.VA E DEMOLIZIONE CON RIPRISTINO STATO DEI LUOGHI IN CONSEGUENZA DELLA REALIZZAZIONE DEGLI INTERVENTI ABUSIVI IN VIA ADELAIDE RISTORI, 20 PIANO TERRA INT. C. (ART. 16 C.5 DELLA L.R. 15/2008) RESPONSABILE ABUSO: - TAMARO ANDREA IN QUALITA' DI COMPROPRIETARIO E COMMITTENTE LE OPERE. MUN. II (EX 2 EX 3)</t>
  </si>
  <si>
    <t>6160002344</t>
  </si>
  <si>
    <t xml:space="preserve">  SANZIONE PECUNIARIA PREVISTA DALL'ART.5.1 DEL CODICE DI COMPORTAMENTO APPROVATO CON DELIBERAZIONE DELLA GIUNTA COMUNALE N.1406 DEL 9 LUGLIO 1999 E SS.MM.II. - LICENZA TAXI N.5354 BELLETTI DANIELE</t>
  </si>
  <si>
    <t>6160002346</t>
  </si>
  <si>
    <t>11/04/2016</t>
  </si>
  <si>
    <t xml:space="preserve">  LISTA DI CARICO L1300000732 ANNO 2016 CANONE COSAP PERMAMENTE -AREA TECNICA-PASSI CARRABILI- MUN.I (EX I-EX XVII)</t>
  </si>
  <si>
    <t>6160002416</t>
  </si>
  <si>
    <t>21/03/2016</t>
  </si>
  <si>
    <t>0000065577</t>
  </si>
  <si>
    <t xml:space="preserve">LEASE PLAN ITALIA SPA   </t>
  </si>
  <si>
    <t xml:space="preserve">  CONGUAGLIO CHILOMETRICO DEI VEICOLI RESTITUITI DI CUI ALLA CONVENZIONE CONSIP 9 LOTTO 1 - ORDINATIVI NN. 92896-107047-111050/2012 - NOTE DI CREDITO NN. 15326670-15357245-15263656-15207666/'15 E N. 16029406/'16 - (IMPONIBILE)- VEDI ACCERT. N. 6160002417 - IMPONIBILE -</t>
  </si>
  <si>
    <t>6160002418</t>
  </si>
  <si>
    <t>000672</t>
  </si>
  <si>
    <t>21/04/2016</t>
  </si>
  <si>
    <t xml:space="preserve">  RIMBORSO PER COMPETENZE ANTICIPATE A PERSONALE CAPITOLINO COMANDATO PRESSO ALTRI ENTI-ANNO 2016 </t>
  </si>
  <si>
    <t>6160002419</t>
  </si>
  <si>
    <t>6160002425</t>
  </si>
  <si>
    <t>6160002441</t>
  </si>
  <si>
    <t>28/04/2016</t>
  </si>
  <si>
    <t xml:space="preserve">  LISTA DI CARICO N. L1600000673 DEL 2016.</t>
  </si>
  <si>
    <t>6160002442</t>
  </si>
  <si>
    <t xml:space="preserve">  LISTA DI CARICO N. L1600001104 - CIP</t>
  </si>
  <si>
    <t>6160002446</t>
  </si>
  <si>
    <t xml:space="preserve">  PROVENTI PROGETTO PONTE GENNAIO-GIUGNO 2015</t>
  </si>
  <si>
    <t>6160002449</t>
  </si>
  <si>
    <t>20/04/2016</t>
  </si>
  <si>
    <t>E.9.02.03.04.001.0EUR</t>
  </si>
  <si>
    <t xml:space="preserve">TRASFERIMENTI DALL'UNIONE EUROPEA E DAL RESTO DEL MONDO PER OPERAZIONI CONTO TERZI </t>
  </si>
  <si>
    <t>0000092465</t>
  </si>
  <si>
    <t xml:space="preserve">EUROPEAN CCOMMISSION DIRECTORATEGENERAL JUSTICE AND CONSUMERS  </t>
  </si>
  <si>
    <t xml:space="preserve">  PROGETTO "BUILD FUTURE, STOP BULLYNG" PER IL CONTRASTO DEL FENOMENO DEL BULLISMO NELLE SCUOLE FINANZIATO DALLA COMMISSIONE EUROPEA IN CONVENZIONE CON IL MUNICIPIO ROMA I (CAPO FILA) E ALTRI PARTNERS ITALIANI E STRANIERI (ACCORDO-AGREEMENT NUMBER JUST/2014/RDAP/AG/BULL/7591) (VEDI IMPEGNI 3160016203/204/205/206/207/208)</t>
  </si>
  <si>
    <t>6160002459</t>
  </si>
  <si>
    <t>000147</t>
  </si>
  <si>
    <t>28/01/2016</t>
  </si>
  <si>
    <t xml:space="preserve">  QUOTA REFEZIONE SCOLASTICA ANNO 2012</t>
  </si>
  <si>
    <t>6160002464</t>
  </si>
  <si>
    <t>0000092471</t>
  </si>
  <si>
    <t xml:space="preserve">LISTA DI CARICO CENTRI SPORTIVI MUNICIPALI  </t>
  </si>
  <si>
    <t xml:space="preserve">  LISTA DI CARICO CENTRI SPORTIVI MUNICIPALI GENNAIO MAGGIO 2016</t>
  </si>
  <si>
    <t>6160002466</t>
  </si>
  <si>
    <t xml:space="preserve">  LISTA DI CARICO COSAP PASSI CARRABILI 2016.</t>
  </si>
  <si>
    <t>6160002467</t>
  </si>
  <si>
    <t>16/03/2016</t>
  </si>
  <si>
    <t>0PV</t>
  </si>
  <si>
    <t xml:space="preserve">DIREZIONE FORNITURE CENTRALIZZATE BENI E SERVIZI </t>
  </si>
  <si>
    <t>0000083043</t>
  </si>
  <si>
    <t xml:space="preserve">STA.GRA.ME SRL   </t>
  </si>
  <si>
    <t xml:space="preserve">  ACCORDO TRANSATTIVO CON L'IMPRESA STA.GRA.ME S.R.L</t>
  </si>
  <si>
    <t>6160002484</t>
  </si>
  <si>
    <t>0000092489</t>
  </si>
  <si>
    <t xml:space="preserve">PZ 10V ACILIA   </t>
  </si>
  <si>
    <t xml:space="preserve">  PZ 10V ACILIA- CONTRIBUTO PER OO.UU. A CARICO DELL'ATER</t>
  </si>
  <si>
    <t>6160002490</t>
  </si>
  <si>
    <t>0000059925</t>
  </si>
  <si>
    <t xml:space="preserve">PALLOZZANICOLA (CARTOLERIA)  </t>
  </si>
  <si>
    <t xml:space="preserve">  SOMMA INTROITATA PER STORNO MAND. NR. 7060/2016 - IBAN ERRATO - IMP. N. 3/16/16534 -</t>
  </si>
  <si>
    <t>6160002520</t>
  </si>
  <si>
    <t xml:space="preserve">  INTROITI TRAMITE CASSA 2016  MUN 9</t>
  </si>
  <si>
    <t>6160002532</t>
  </si>
  <si>
    <t>09/05/2016</t>
  </si>
  <si>
    <t>0000092507</t>
  </si>
  <si>
    <t xml:space="preserve">CASAMARIA TERESA  </t>
  </si>
  <si>
    <t xml:space="preserve">  ACCERTAMENTO A TITOLO DI SANZIONE AMMINISTRATIVA PER APERTURA E FUNZIONAMENTO DI STRUTTURA RESIDENZIALE IN ASSENZA DI AUTORIZZAZIONE CONDOTTA DA CASA MARIA TERESA CON SEDE IN ROMA VIA CASALINO 327 (DD 1900/2015 NOTIFICA PROVVEDIMENTO)</t>
  </si>
  <si>
    <t>6160002533</t>
  </si>
  <si>
    <t>0000092508</t>
  </si>
  <si>
    <t xml:space="preserve">SOCIETA' DEM SRL   </t>
  </si>
  <si>
    <t xml:space="preserve">  VENDITA BESTIAME AZ. CASTEL DI GUIDO - LOTTO 1-SOCIETÀ DEM SRL</t>
  </si>
  <si>
    <t>6160002542</t>
  </si>
  <si>
    <t xml:space="preserve">  ENTRATE TARI ANNO 2016 (DELIBERA COMMISS.STRAORD. N.7/2016);</t>
  </si>
  <si>
    <t>6160002569</t>
  </si>
  <si>
    <t>03/05/2016</t>
  </si>
  <si>
    <t xml:space="preserve">  SANZIONE PECUNIARIA AMM.VA PER INTERVENTI ABUSIVI IN VIA DREZZO S.N.C. F.C. 15 - MUN. XV - PROPRIETARIO SIG. CHIOCCIOLINI GUERRINO</t>
  </si>
  <si>
    <t>6160002571</t>
  </si>
  <si>
    <t>06/05/2016</t>
  </si>
  <si>
    <t xml:space="preserve">  FARMER'S MARKET GARBATELLA- CANONI 2016 DOVUTI FINO A REVOCA DELL'AFFIDAMENTO</t>
  </si>
  <si>
    <t>6160002575</t>
  </si>
  <si>
    <t xml:space="preserve">  INTROITI</t>
  </si>
  <si>
    <t>6160002588</t>
  </si>
  <si>
    <t>000718</t>
  </si>
  <si>
    <t>13/06/2016</t>
  </si>
  <si>
    <t xml:space="preserve">  RECUPERO DELL'IVA DAL MEF DEPOSITATA CON DD.NN.44/01-85/03  -67/04-46/04-204/06</t>
  </si>
  <si>
    <t>6160002606</t>
  </si>
  <si>
    <t>0000082688</t>
  </si>
  <si>
    <t xml:space="preserve">  *ULTERIORE CONTRIBUTO INPS EX GESTIONE INPDAP PER PROGETTO "HOME CARE PREMIUM 2014" ATTIVITA' INTEGRATIVE (PAI) ATTIVATE FINO AL  30.06.2016 - MUN VI EX 8 (DD INPS IMPEGNO FONDI N. 940 DEL 10.12.2015) ========CON DD INPS N. 419 DEL 26.10.2015 E STATO DIFFERITO IL TERMINE AL 30.06.2016 ANCHE PER L'UTILIZZO  DEI FONDI PRECEDENTEMENTE CONCESSI FINO 30.11.2015===MAIL INPS SONNI: DETT. IMP. PROROGA</t>
  </si>
  <si>
    <t>6160002607</t>
  </si>
  <si>
    <t xml:space="preserve">  *ULTERIORE  CONTRIBUTO INPS EX GESTIONE INPDAP PER PROGETTO "HOME CARE PREMIUM 2014" PER PROSEGUIMENTO ATTIVITA' GESTIONALI AL 30.06.2016 - MUN VI EX 8 (DD INPS IMPEGNO FONDI N. 940 DEL 10.12.2015===MAIL INPS SONNI: DETT.IMP. ATTIVITA GESTIONALI</t>
  </si>
  <si>
    <t>6160002609</t>
  </si>
  <si>
    <t xml:space="preserve">  UTILIZZO PALESTRA PER 16 ORE PERIODO DAL 10.06 A 05.08.2016 PRESSO L'ISTITUTO COMPRENSIOVO OLCESE PER LA REALIZZAZIONE DI UN CENTRO ESTIVO SPORTIVO DENOMINATO CAMPUS SPORT 2016 - DA PARTE DELL'ASD ROMA 7 PATTINAGGIO</t>
  </si>
  <si>
    <t>6160002611</t>
  </si>
  <si>
    <t xml:space="preserve">  RECUPERO COMPETENZE STIPENDIALI A CARICO DELLA GESTIONE COMMISSARIALE</t>
  </si>
  <si>
    <t>6160002612</t>
  </si>
  <si>
    <t>17/05/2016</t>
  </si>
  <si>
    <t xml:space="preserve">  SANZIONE PECUNIARIA AMM.VA PER INTERVENTI ABUSIVI IN VIA NEPI N. 20- MUN. XV - RESPONSABILE DELL'ABUSO :CRA-QCE(ISTITUTO SPERIMENTALE DI CEREALICOLTURA) CON SEDE IN VIA NAZIONALE,82(P.I.97231970589)</t>
  </si>
  <si>
    <t>6160002618</t>
  </si>
  <si>
    <t xml:space="preserve">  RECUPERO COMPETENZE STIPENDIALI A CARICO DELL'ISTITUZIONE BIBLIOTECHE</t>
  </si>
  <si>
    <t>6160002629</t>
  </si>
  <si>
    <t>001068</t>
  </si>
  <si>
    <t xml:space="preserve">  INGIUNZIONE DI PAG.TO DELLA SANZIONE PECUNIARIA AMM.VA  IN CONSEGUENZA DELLA REALIZZAZIONE DEGLI INTERVENTI ABUSIVI IN VIA ANAPO,5 E ANNULLAMENTO IN AUTOTUTELA DELLA DETERMINAZIONE DIRIGENZIALE N. 305 DEL 16/02/2016. (ART. 16 C.5 DELLA L.R. 15/2008) RESPONSABILE ABUSO: - VICINO ANGELA IN QUAALITA' DI DIRETTORE LAVORI IN CORSO DI ESECUZIONE; - ALBITES MAURA IN QUALITA' DI COMMITTENTE LE OPERE; - DE SANTIS PAOLA IN QUALITA' DI DIRETTORE LAVORI DEI TITOLI PRESENTATIPER LA PREESISTENZA. MUN. II</t>
  </si>
  <si>
    <t>6160002680</t>
  </si>
  <si>
    <t xml:space="preserve">  REGOLARIZZAZIONE CONTABILE ENTRATE PER ADDIZIONALE COMUNALE IRPEF-NOTA PROT.QB/346874/16-QB337189/ 16-QB/351011/16-QB/409103/16-QB/455378/16(GIUGNO/16)-QB/560623/16 (LUGLIO/16)-QB/585306/16(AGOSTO 2016)-QB/657996/16 SETTEMBRE/16--QB/712786 (OTTOBRE 2016)-PROT.QB/667786/16-PROT.QB/762967/16 (NOVEMBRE 2016) IRPEF ADD. REG. INCASSI PROVVISORI DICEMBRE 2016 QB 39175/17, 7/11</t>
  </si>
  <si>
    <t>6160002716</t>
  </si>
  <si>
    <t>25/05/2016</t>
  </si>
  <si>
    <t>6160002717</t>
  </si>
  <si>
    <t>6160002718</t>
  </si>
  <si>
    <t>6160002719</t>
  </si>
  <si>
    <t>6160002720</t>
  </si>
  <si>
    <t>6160002721</t>
  </si>
  <si>
    <t>6160002722</t>
  </si>
  <si>
    <t>6160002723</t>
  </si>
  <si>
    <t>6160002724</t>
  </si>
  <si>
    <t>6160002725</t>
  </si>
  <si>
    <t>6160002726</t>
  </si>
  <si>
    <t>6160002727</t>
  </si>
  <si>
    <t>6160002736</t>
  </si>
  <si>
    <t>26/05/2016</t>
  </si>
  <si>
    <t>0000091220</t>
  </si>
  <si>
    <t xml:space="preserve">PRELIOS INTEGRA SPA CG-GESTIONE INTEGRATA SRL  </t>
  </si>
  <si>
    <t xml:space="preserve">  LISTA BOLLETTATO PROVENTI DERIVANTI DA UTILIZZO, AD USO ABITATIVO E NON, DI UNITA' IMMOBILIARI DI PROPRIETA' COMUNALE - PERIODO 01/01/16 - 31/12/16 - FITTI FABBRICATI USO DIVERSO -</t>
  </si>
  <si>
    <t>6160002737</t>
  </si>
  <si>
    <t xml:space="preserve">  LISTA BOLLETTATO PROVENTI DERIVANTI DA UTILIZZO, AD USO ABITATIVO E NON, DI UNITA' IMMOBILIARI DI PROPRIETA' COMUNALE - PERIODO 01/01/2016 - 31/12/2016 - FITTI ATTIVI AB.ALLOGGI VECCHIO PATR. U.S.C. -</t>
  </si>
  <si>
    <t>6160002738</t>
  </si>
  <si>
    <t xml:space="preserve">  LISTA BOLLETTATO PROVENTI DERIVANTI DA UTILIZZO, AD USO ABITATIVO E NON, DI UNITA' IMMOBILIARI DI PROPRIETA' COMUNALE - PERIODO 01/01/2016 - 31/12/2016 - FITTI FABBRICATI EX ENTE ASSIST. ROMA -</t>
  </si>
  <si>
    <t>6160002739</t>
  </si>
  <si>
    <t xml:space="preserve">  LISTA BOLLETTATO PROVENTI DERIVANTI DA UTILIZZO, AD USO ABITATIVO E NON, DI UNITA' IMMOBILIARI DI PROPRIETA' COMUNALE - PERIODO 01/01/2016 - 31/12/2016 - FITTI DI BENI PROVENIENTI DA LASCITI VARI -</t>
  </si>
  <si>
    <t>6160002740</t>
  </si>
  <si>
    <t xml:space="preserve">  LISTA BOLLETTATO PROVENTI DERIVANTI DA UTILIZZO, AD USO ABITATIVO E NON, DI UNITA' IMMOBILIARI DI PROPRIETA' COMUNALE - PERIODO 01/01/2016 - 31/12/2016 - FITTI ABIT. L.25/80 E 385/80 -</t>
  </si>
  <si>
    <t>6160002741</t>
  </si>
  <si>
    <t xml:space="preserve">  LISTA BOLLETTATO PROVENTI DERIVANTI DA UTILIZZO, AD USO ABITATIVO E NON, DI UNITA' IMMOBILIARI DI PROPRIETA' COMUNALE - PERIODO 01/01/2016 - 31/12/2016 - FITTI ABITAZIONI L.94/82 -</t>
  </si>
  <si>
    <t>6160002742</t>
  </si>
  <si>
    <t xml:space="preserve">  LISTA BOLLETTATO PROVENTI DERIVANTI DA UTILIZZO, AD USO ABITATIVO E NON, DI UNITA' IMMOBILIARI DI PROPRIETA' COMUNALE - PERIODO 01/01/2016 - 31/12/2016 - FITTI ABITAZ. L.118/85 E 899/96 -</t>
  </si>
  <si>
    <t>6160002743</t>
  </si>
  <si>
    <t xml:space="preserve">  LISTA BOLLETTATO PROVENTI DERIVANTI DA UTILIZZO, AD USO ABITATIVO E NON, DI UNITA' IMMOBILIARI DI PROPRIETA' COMUNALE - PERIODO 01/01/2016 - 31/12/2016 - FITTI FABBRICATI EX ENTI OSPEDALIERI -</t>
  </si>
  <si>
    <t>6160002744</t>
  </si>
  <si>
    <t xml:space="preserve">  LISTA BOLLETTATO PROVENTI DERIVANTI DA UTILIZZO, AD USO ABITATIVO E NON, DI UNITA' IMMOBILIARI DI PROPRIETA' COMUNALE - PERIODO 01/01/2016 - 31/12/2016 - RIMBORSO ONERI COND.LI IMM.LI LOCATI E SUBLOCATI -</t>
  </si>
  <si>
    <t>6160002745</t>
  </si>
  <si>
    <t xml:space="preserve">  LISTA BOLLETTATO PROVENTI DERIVANTI DA UTILIZZO, AD USO ABITATIVO E NON, DI UNITA' IMMOBILIARI DI PROPRIETA' COMUNALE - PERIODO 01/01/2016 - 31/12/2016 - RIMBORSO ONERI COND.LI LOC. EX ENTI ASSIST. -</t>
  </si>
  <si>
    <t>6160002746</t>
  </si>
  <si>
    <t xml:space="preserve">  LISTA BOLLETTATO PROVENTI DERIVANTI DA UTILIZZO, AD USO ABITATIVO E NON, DI UNITA' IMMOBILIARI DI PROPRIETA' COMUNALE - PERIODO 01/01/2016 - 31/12/2016 - RIMBORSO ONERI EX ENTI OSPEDALIERI -</t>
  </si>
  <si>
    <t>6160002747</t>
  </si>
  <si>
    <t xml:space="preserve">  LISTA BOLLETTATO PROVENTI DERIVANTI DA UTILIZZO, AD USO ABITATIVO E NON, DI UNITA' IMMOBILIARI DI PROPRIETA' COMUNALE - PERIODO 01/01/2016 - 31/12/2016 - O.A. EX L.25/80, 98/82, 118/85, 899/96 -</t>
  </si>
  <si>
    <t>6160002748</t>
  </si>
  <si>
    <t xml:space="preserve">  LISTA BOLLETTATO PROVENTI DERIVANTI DA UTILIZZO, AD USO ABITATIVO E NON, DI UNITA' IMMOBILIARI DI PROPRIETA' COMUNALE - PERIODO 01/01/2016 - 31/12/2016 - INTROITI E RIMBORSI DIVERSI QUOTE SINDACALI (CORRISPETTIVO COMUNE) -</t>
  </si>
  <si>
    <t>6160002749</t>
  </si>
  <si>
    <t xml:space="preserve">  LISTA BOLLETTATO PROVENTI DERIVANTI DA UTILIZZO, AD USO ABITATIVO E NON, DI UNITA' IMMOBILIARI DI PROPRIETA' COMUNALE - PERIODO 01/01/2016 - 31/12/2016 - RIMBORSO TASSE, BOLLI, IMPOSTA DI REGISTRO -</t>
  </si>
  <si>
    <t>6160002750</t>
  </si>
  <si>
    <t xml:space="preserve">  LISTA BOLLETTATO PROVENTI DERIVANTI DA UTILIZZO, AD USO ABITATIVO E NON, DI UNITA' IMMOBILIARI DI PROPRIETA' COMUNALE - PERIODO 01/01/2016 - 31/12/2016 - INTERESSI -</t>
  </si>
  <si>
    <t>6160002849</t>
  </si>
  <si>
    <t>24/05/2016</t>
  </si>
  <si>
    <t xml:space="preserve">  INGIUNZIONE DI PAGAMENTO DELLA SANZIONE PECUNIARIA CONSEGUENTE ALLA REALIZZAZIONE DI OPERE ABUSIVE IN VIA DELLA STAZIONE VATICANA 1/VIA AURELIA 12 -POS. 774/2015 - SOC. EMANUELE 2000 P.A. E PER ESSA LA LEGALE RAPPRESENTANTE OTERA CARMEN - MUN. 13</t>
  </si>
  <si>
    <t>6160002850</t>
  </si>
  <si>
    <t xml:space="preserve">  INGIUNZIONE DI PAGAMENTO DELLA SANZIONE PECUNIARIA CONSEGUENTE ALLA REALIZZAZIONE DI OPERE ABUSIVE IN VIA DELLA STAZIONE VATICANA 1/VIA AURELIA 12 - POS. 772/2015 - SOC. EMANUELE 2000 P.A. E PER ESSA LA LEGALE RAPPRESENTANTE OTERA CARMEN - MUN. 13</t>
  </si>
  <si>
    <t>6160002851</t>
  </si>
  <si>
    <t xml:space="preserve">  INGIUNZIONE DI PAGAMENTO DELLA SANZIONE PECUNIARIA CONSEGUENTE ALLA REALIZZAZIONE DI OPERE ABUSIVE IN VIA DELLA STAZIONE VATICANA 1/VIA AURELIA 12 - POS. 776/2015 - SOC. EMANUELE 2000 P.A. E PER ESSA LA LEGALE RAPPRESENTANTE OTERA CARMEN - MUN. 13</t>
  </si>
  <si>
    <t>6160002858</t>
  </si>
  <si>
    <t>000724</t>
  </si>
  <si>
    <t xml:space="preserve">  INGIUNZIONE DI PAGAMENTO DELLA SANZIONE PECUNIARIA CONSEGUENTE ALLA REALIZZAZIONE DI OPERE ABUSIVE IN VIA DELLA STAZIONE VATICANA 1/VIA AURELIA 12 - POS. 61/2015 - SOC. EMANUELE 2000 P.A. E PER ESSA LA LEGALE RAPPRESENTANTE OTERA CARMEN - MUN. 13</t>
  </si>
  <si>
    <t>6160002923</t>
  </si>
  <si>
    <t xml:space="preserve">  INTERESSI COD.  1C13-9810  - 1 RUOLO 2016 RUOLI N° 2817/10403/3164/9484/2500</t>
  </si>
  <si>
    <t>6160002924</t>
  </si>
  <si>
    <t xml:space="preserve">  SPESE DI NOTIFICA COD. 1D13 - 1 RUOLO 2016 RUOLI N° 2817/10403/3164/9484/2500</t>
  </si>
  <si>
    <t>6160002925</t>
  </si>
  <si>
    <t xml:space="preserve">  QUOTA REFEZIONE ARRETRATI COD. 9809 - 1 RUOLO 2016 RUOLI N° 2817/10403/3164/9484/2500</t>
  </si>
  <si>
    <t>6160002926</t>
  </si>
  <si>
    <t xml:space="preserve">  INTERESSI COD. 1C13 - 9260 - 1 RUOLO 2016 RUOLO N° 9480</t>
  </si>
  <si>
    <t>6160002927</t>
  </si>
  <si>
    <t xml:space="preserve">  SPESE DI NOTIFICA 1 D13 - 1 RUOLO 2016 RUOLO N° 9480</t>
  </si>
  <si>
    <t>6160002928</t>
  </si>
  <si>
    <t xml:space="preserve">  INTERESSI COD. 1C13-1N62 - 1 RUOLO 2016 RUOLO N° 9482</t>
  </si>
  <si>
    <t>6160002929</t>
  </si>
  <si>
    <t xml:space="preserve">  SPESE DI NOTIFICA COD. 1D13 - 1 RUOLO 2016 RUOLO N° 9482</t>
  </si>
  <si>
    <t>6160002930</t>
  </si>
  <si>
    <t xml:space="preserve">  INTERESSI COD. 1C13-9814 - 1 RUOLO 2016 RUOLO N° 9481</t>
  </si>
  <si>
    <t>6160002931</t>
  </si>
  <si>
    <t xml:space="preserve">  SPESE DI NOTIFICA 1D13 - 1RUOLO 2016 RUOLO N° 9481</t>
  </si>
  <si>
    <t>6160002933</t>
  </si>
  <si>
    <t xml:space="preserve">  INTERESSI COD. 1B88-1R34 - 1 RUOLO CIP 2016 RUOLO N° 9483</t>
  </si>
  <si>
    <t>6160002934</t>
  </si>
  <si>
    <t xml:space="preserve">  SPESE DI NOTIFICA COD. 1R33 - 1 RUOLO CIP 2016 RUOLO N° 9483</t>
  </si>
  <si>
    <t>6160002935</t>
  </si>
  <si>
    <t xml:space="preserve">  SANZIONI COD. 1B89 - 1 RUOLO CIP 2016 RUOLO N° 9483</t>
  </si>
  <si>
    <t>6160002936</t>
  </si>
  <si>
    <t xml:space="preserve">  ARRETRATI COD. 1B87  - 1 RUOLO CIP 2016 RUOLO N° 9483</t>
  </si>
  <si>
    <t>6160002937</t>
  </si>
  <si>
    <t xml:space="preserve">  INTERESSI COD. 1I52-8594 - 1 RUOLO 2016 COSAP PERMANENTE RUOLO N° 9486</t>
  </si>
  <si>
    <t>6160002938</t>
  </si>
  <si>
    <t xml:space="preserve">  SPESE DI NOTIFICA COD. 1I51 - 1 RUOLO 2016 COSAP PERMANENTE RUOLO N° 9486</t>
  </si>
  <si>
    <t>6160002939</t>
  </si>
  <si>
    <t xml:space="preserve">  SANZIONI COD. 8596 - 1 RUOLO 2016 COSAP PERMANENTE RUOLO N° 9486</t>
  </si>
  <si>
    <t>6160002940</t>
  </si>
  <si>
    <t xml:space="preserve">  ARRETRATI COD.  8592 - 1 RUOLO 2016 COSAP PERMANENTE RUOLO N° 9486</t>
  </si>
  <si>
    <t>6160002941</t>
  </si>
  <si>
    <t xml:space="preserve">  INTERESSI COD. 1I50-8589 - 1 RUOLO 2016 COSAP TEMPORANEO RUOLO N° 7815/2004/9485/1885</t>
  </si>
  <si>
    <t>6160002942</t>
  </si>
  <si>
    <t xml:space="preserve">  SPESE DI NOTIFICA COD. 1I49 - 1 RUOLO 2016 COSAP TEMPORANEO RUOLO N° 7815/2004/9485/1885</t>
  </si>
  <si>
    <t>6160002943</t>
  </si>
  <si>
    <t xml:space="preserve">  SANZIONI COD. 8591 - 1 RUOLO 2016 COSAP TEMPORANEO RUOLO N° 7815/2004/9485/1885</t>
  </si>
  <si>
    <t>6160002944</t>
  </si>
  <si>
    <t xml:space="preserve">  ARRETRATI COD.  8587 - 1 RUOLO 2016 COSAP TEMPORANEO RUOLO N° 7815/2004/9485/1885</t>
  </si>
  <si>
    <t>6160002949</t>
  </si>
  <si>
    <t xml:space="preserve">  RECUPERO CONTRIBUTI SU STIPENDI A CARICO DELLA GESTIONE COMMISSARIALE</t>
  </si>
  <si>
    <t>6160002951</t>
  </si>
  <si>
    <t xml:space="preserve">  RECUPERO IRAP SU STIPENDI A CARICO DELLA GESTIONE COMMISSARIALE</t>
  </si>
  <si>
    <t>6160002959</t>
  </si>
  <si>
    <t>10/06/2016</t>
  </si>
  <si>
    <t>E.2.01.01.01.001.9COG</t>
  </si>
  <si>
    <t xml:space="preserve">TRASFERIMENTO DALLO STATO PER IL GIUBILEO </t>
  </si>
  <si>
    <t xml:space="preserve">  GIUBILEO STRAORDINARIO DELLA MISERICORDIA DECRETO PRESIDENTE DEL CONSIGLIO DEI MINISTRI 0604/2016 PER REALIZZAZIONE INTERVENTI GIUBILARI (SPESA CORRENTE)</t>
  </si>
  <si>
    <t>6160002960</t>
  </si>
  <si>
    <t>E.3.02.03.01.001.3SPE</t>
  </si>
  <si>
    <t xml:space="preserve">  LISTA DI CARICO SANZIONI AMMINISTRATIVE ASILO NIDO VERBALI G. D. F. - MUNICIPIO XI A.S. 2010/2011 A.S. 2011/2012</t>
  </si>
  <si>
    <t xml:space="preserve">  COD.9100 SANZIONI</t>
  </si>
  <si>
    <t>6160002963</t>
  </si>
  <si>
    <t xml:space="preserve">  GIUBILEO STRAORDINARIO DELLA MISERICORDIA  DPCM 6 APRILE 2016 PER REALIZZAZIONE INTERVENTI GIUBILARI SPESE IN CONTO CAPITALE)</t>
  </si>
  <si>
    <t>6160002973</t>
  </si>
  <si>
    <t>07/06/2016</t>
  </si>
  <si>
    <t xml:space="preserve">  APPROVAZIONE RUOLI RISCOSSIONE COATTIVA 1 EMISSIONE 2016 COSAP PERMANENTE COD.1/51 SPESE NOTIFICA RUOLI NN.001952-002113-010332-001302-009390-003665-001753-002010; MUN.3</t>
  </si>
  <si>
    <t>6160002974</t>
  </si>
  <si>
    <t xml:space="preserve">  APPROVAZIONE RUOLI RISCOSSIONE COATTIVA 1 EMISSIONE 2016 COSAP PERMANENTE COD.8592-CANONE RUOLI NN.001952-002113-010332-001302-009390-003665-001753-002010; MUN.3 </t>
  </si>
  <si>
    <t>6160002975</t>
  </si>
  <si>
    <t xml:space="preserve">  APPROVAZIONE RUOLI RISCOSSIONE COATTIVA 1 EMISSIONE 2016 COSAP PERMANENTE COD.8595-1/52-8595INTERESSI /ULTERIORI INTERESSI E ALTRI DIRITTI RUOLI NN.001952-002113-010332-001302-009390-003665-001753-002010; MUN.3 </t>
  </si>
  <si>
    <t>6160002976</t>
  </si>
  <si>
    <t xml:space="preserve">  APPROVAZIONE RUOLI RISCOSSIONE COATTIVA 1 EMISSIONE 2016 COSAP PERMANENTE COD.8596-1L23 SANZIONI E PENALITA' RUOLI NN.001952-002113-010332-001302-009390-003665-001753-002010; MUN.3</t>
  </si>
  <si>
    <t>6160002977</t>
  </si>
  <si>
    <t xml:space="preserve">  APPROVAZIONE RUOLI RISCOSSIONE COATTIVA 1 EMISSIONE 2016 COSAP TEMPORANEA COD.1/49 SPESE NOTIFICA RUOLI NN. 001909-001303-009391 MUN.3 </t>
  </si>
  <si>
    <t>6160002978</t>
  </si>
  <si>
    <t xml:space="preserve">   APPROVAZIONE RUOLI RISCOSSIONE COATTIVA 1 EMISSIONE 2016 COSAP TEMPORANEA COD.8587 CANONE RUOLI NN. 001909-001303-009391 MUN.3</t>
  </si>
  <si>
    <t>6160002979</t>
  </si>
  <si>
    <t xml:space="preserve">  APPROVAZIONE RUOLI RISCOSSIONE COATTIVA 1 EMISSIONE 2016 COSAP TEMPORANEA COD.8589-1/50-INTERESSI E ULTERIORI INTERESSI RUOLI NN. 001909-001303-009391 MUN.3 </t>
  </si>
  <si>
    <t>6160002980</t>
  </si>
  <si>
    <t xml:space="preserve">  APPROVAZIONE RUOLI RISCOSSIONE COATTIVA 1 EMISSIONE 2016 COSAP TEMPORANEA COD.8591-8588-SANZIONE ED INDENNITA' DI MORA RUOLI NN. 001909-001303-009391 MUN.3 </t>
  </si>
  <si>
    <t>6160002981</t>
  </si>
  <si>
    <t xml:space="preserve">   APPROVAZIONE RUOLI RISCOSSIONE COATTIVA 1 EMISSIONE 2016 CANONE INIZIATIVE PUBBLICITARIE (CIP) COD.1R33 SPESE NOTIFICA (RUOLI NN.002114-010333-00678-003231-009392-006430-002011) MUN.3</t>
  </si>
  <si>
    <t>6160002982</t>
  </si>
  <si>
    <t xml:space="preserve">  APPROVAZIONE RUOLI RISCOSSIONE COATTIVA 1 EMISSIONE 2016 CANONE INIZIATIVE PUBBLICITARIE (CIP) COD.1B87-CANONE- (RUOLI NN.002114-010333-00678-003231-009392-006430-002011) MUN.3</t>
  </si>
  <si>
    <t>6160002983</t>
  </si>
  <si>
    <t xml:space="preserve">  APPROVAZIONE RUOLI RISCOSSIONE COATTIVA 1 EMISSIONE 2016 CANONE INIZIATIVE PUBBLICITARIE (CIP) COD.1B88-1R34 INTERESSI CIP E ULTERIORI INTERESSI (RUOLI NN.002114-010333-00678-003231-009392-006430-002011) MUN.3</t>
  </si>
  <si>
    <t>6160002984</t>
  </si>
  <si>
    <t xml:space="preserve">  APPROVAZIONE RUOLI RISCOSSIONE COATTIVA 1 EMISSIONE 2016 CANONE INIZIATIVE PUBBLICITARIE (CIP) COD.1B89-SANZIONE (RUOLI NN.002114-010333-00678-003231-009392-006430-002011) MUN.3</t>
  </si>
  <si>
    <t>6160003024</t>
  </si>
  <si>
    <t>000440</t>
  </si>
  <si>
    <t xml:space="preserve">  GESTIONE IMMOBILI PROPRIETÀ CAMPIDOGLIO FINANCE SRL USO ABITATIVO E USO DIVERSO - PROVENTI PER CANONI INDENNITA' ED ONERI VARI - PERIODO 01/01/2016 - 31/12/2016 -</t>
  </si>
  <si>
    <t>6160003045</t>
  </si>
  <si>
    <t xml:space="preserve">  SANZIONE AMMINISTRATIVA A CARICO DELLA SIG RA D'ALESIO LUCIANA VAV N 14150181972 DEL 17042016</t>
  </si>
  <si>
    <t>6160003052</t>
  </si>
  <si>
    <t>24/03/1989</t>
  </si>
  <si>
    <t>E.2.01.01.02.001.9COA</t>
  </si>
  <si>
    <t xml:space="preserve">TRASFERIEMENTI REGIONALI PER ARRETRATI DEGLI ONERI SOSTENUTI PER INVESTIMENTI VARI </t>
  </si>
  <si>
    <t xml:space="preserve">  ANNO 2015 - ARRETRATI CONTRIBUTO REGIONE LAZIO LEGGE 122/89 - PARCHEGGI</t>
  </si>
  <si>
    <t>6160003054</t>
  </si>
  <si>
    <t>000945</t>
  </si>
  <si>
    <t>14/06/2016</t>
  </si>
  <si>
    <t xml:space="preserve">  PAURI MASSIMILIANO-RECUPERO SOMMA (ASSEGNO NUCLEO FAMIGLIARE)-PERIODO: 1/7/2013-31/3/2016.</t>
  </si>
  <si>
    <t>6160003066</t>
  </si>
  <si>
    <t>20/05/2016</t>
  </si>
  <si>
    <t xml:space="preserve">  *ULTERIORE  CONTRIBUTO INPS EX GESTIONE INPDAP PER PROGETTO "HOME CARE PREMIUM 2014" PER PROSEGUIMENTO ATTIVITA' GESTIONALI AL 30.06.2016 - MUN VIII EX 11 (=MAIL INPS SONNI: DETT.IMP. ATTIVITA GESTIONALI</t>
  </si>
  <si>
    <t>6160003067</t>
  </si>
  <si>
    <t xml:space="preserve">  *ULTERIORE  CONTRIBUTO INPS EX GESTIONE INPDAP PER PROGETTO "HOME CARE PREMIUM 2014" PER PROSEGUIMENTO ATTIVITA' GESTIONALI AL 30.06.2016 - MUN VIII EX 11 (=MAIL INPS SONNI: DETT.IMP. ATTIVITA INTEGRATIVE)</t>
  </si>
  <si>
    <t>6160003105</t>
  </si>
  <si>
    <t>000720</t>
  </si>
  <si>
    <t>23/05/2016</t>
  </si>
  <si>
    <t xml:space="preserve">  CONTRIBUTO REGIONE LAZIO PER INTERVENTI STRAORDINARI DI RISTRUTTURAZIONE ,MIGLIORAMENTO,MESSA IN SICUREZZA,ADEGUAMENTO SISMICO,EFFICIENTAMENTO ENERGETICO DI IMMOBILI DI PROPRIETÀ PUBBLICA ADIBITI  ALL'ISTRUZIONE SCOLASTICA ( DECRETO 104/2013) -  SCUOLA PISACANE.   -   NOTA DEL MIUR PROT SIMU 74330 DEL 9.6.2016</t>
  </si>
  <si>
    <t>6160003108</t>
  </si>
  <si>
    <t xml:space="preserve">  CONTRIBUTO REGIONE LAZIO X INTERVENTI STRAORDINARI DI RISTRUTTURAZIONE ,MIGLIORAMENTO,MESSA IN SICUREZZA,ADEGUAMENTO SISMICO,EFFICIENTAMENTO ENERGETICO DI IMMOBILI DI PROPRIETÀ PUBBLICA ADIBITI  ALL'ISTRUZIONE SCOLASTICA ( DECRETO 104/2013) -  SCUOLA ALBERTO SORDI, VIA TAGGGIA.  - NOTA DEL MIUR PROT. SIMU 74330 DEL 9.6.2016</t>
  </si>
  <si>
    <t>6160003139</t>
  </si>
  <si>
    <t>22/06/2016</t>
  </si>
  <si>
    <t xml:space="preserve">  APPLICAZIONE SANZIONI PREVISTE DAL DPR 380/01-RUOLI COATTIVI: 2016/002816 AG.RISC. 057 LATINA- E 2016/009476 AG. RISC. 097 ROMA-</t>
  </si>
  <si>
    <t>6160003140</t>
  </si>
  <si>
    <t xml:space="preserve">  INTERESSI PER ISCRIZIONE A RUOLO APPLICAZIONE SANZIONI PREVISTE DAL DPR 380/01-RUOLI COATTIVI: 2016/002816 AG.RISC. 057 LATINA- E 2016/009476 AG. RISC. 097 ROMA-</t>
  </si>
  <si>
    <t>6160003141</t>
  </si>
  <si>
    <t xml:space="preserve">  INGIUNZIONE DI PAG.TO DELLA SANZIONE PECUNIARIA AMM.VA  IN CONSEGUENZA DELLA REALIZZAZIONE DEGLI INTERVENTI ABUSIVI IN VIA MONTE DELLE GIOIE, 5. (ART. 19 C.3 DELLA L.R. 15/2008) ANNULLAMENTO DETERMINAZIONE DIRIGENZIALE N. 388 DEL 23/02/2016. RESPONSABILE ABUSO: - CASA DI CURA VILLA MAFALDA SPA IN QUALITA' DI PROPRIETARIO E COMMITTENTE LE OPERE.-MUN. II</t>
  </si>
  <si>
    <t>6160003160</t>
  </si>
  <si>
    <t xml:space="preserve">  APPROVAZIONE RUOLI RISCOSSIONE COATTIVA ANNO 2016- 1°EMISSIONE SERVIZIO REFEZIONE SCOLASTICA CODICE 9809-QUOTE ANNI PRECEDENTI RUOLI NN. 9490-1766-2027/2016 MUN.1(EX1-EX17)</t>
  </si>
  <si>
    <t>6160003161</t>
  </si>
  <si>
    <t xml:space="preserve">  APPROVAZIONE RUOLI RISCOSSIONE COATTIVA ANNO 2016- 1°EMISSIONE SERVIZIO REFEZIONE SCOLASTICA CODICE 9810-1C13-INTERESSI RITARDATO PAGAMENTO/ISCRIZIONE A RUOLO DI CREDITI COMUNALI RUOLI NN. 9490-1766-2027/2016 MUN.1(EX1-EX17)</t>
  </si>
  <si>
    <t>6160003162</t>
  </si>
  <si>
    <t xml:space="preserve">  APPROVAZIONE RUOLI RISCOSSIONE COATTIVA ANNO 2016- 1°EMISSIONE SERVIZIO REFEZIONE SCOLASTICA CODICE 1D13-RECUPERO SPESE NOTIFICA- RUOLI NN. 9490-1766-2027/2016 MUN.1(EX1-EX17)</t>
  </si>
  <si>
    <t>6160003163</t>
  </si>
  <si>
    <t xml:space="preserve">  APPROVAZIONE RUOLI RISCOSSIONE COATTIVA ANNO 2016-1°EMISSIONE ASILI NIDO CODICE 9100-QUOTE ANNI PRECEDENTI- RUOLO COATTIVO N. 9489/2016 MUN.1</t>
  </si>
  <si>
    <t>6160003164</t>
  </si>
  <si>
    <t xml:space="preserve">  APPROVAZIONE RUOLI RISCOSSIONE COATTIVA ANNO 2016-1°EMISSIONE ASILI NIDO CODICI TRIBUTI 9260-1C13-INTERESSI RITARDATO PAGAMENTO/ISCRIZIONE E RUOLO DI CREDITI COMUNALI RUOLO COATTIVO N. 9489/2016 MUN.1</t>
  </si>
  <si>
    <t>6160003165</t>
  </si>
  <si>
    <t xml:space="preserve">  APPROVAZIONE RUOLI RISCOSSIONE COATTIVA ANNO 2016-1°EMISSIONE ASILI NIDO CODICI TRIBUTI 1D13-RECUPERO SPESE NOTIFICA RUOLO COATTIVO N. 9489/2016 MUN.1</t>
  </si>
  <si>
    <t>6160003179</t>
  </si>
  <si>
    <t>06/06/2016</t>
  </si>
  <si>
    <t>0000092354</t>
  </si>
  <si>
    <t xml:space="preserve">LISTA DI CARICO AA E PP CANONE IMPIANTI PUBBLICI SPQR  </t>
  </si>
  <si>
    <t xml:space="preserve">  ACCERTAMENTO ENTRATA CANONE PUBBLICITÀ IMPIANTI  PUBBLICI SPQR</t>
  </si>
  <si>
    <t>6160003180</t>
  </si>
  <si>
    <t>0000092353</t>
  </si>
  <si>
    <t xml:space="preserve">LISTA DI CARICO AA E PP CANONE IMPIANTI PRIVATI  </t>
  </si>
  <si>
    <t xml:space="preserve">  ACCERTAMENTO DI ENTRATA CANONE DI PUBBLICITÀ IMPIANTI PRIVATI</t>
  </si>
  <si>
    <t>6160003188</t>
  </si>
  <si>
    <t>001017</t>
  </si>
  <si>
    <t xml:space="preserve">  RECUPERO SOMME NON SPETTANTI AD ALCUNE INSEGNANTI SCIOLA INFANZIA E EDUCATRICI ASILI NIDO IN POSIZIONE DI PART-TIME. PERIODO DI RIFERIMENTO: 1/1/2014-30/4/2016 I° NOMINATIVO: AGLIOCCHI SILVIA-</t>
  </si>
  <si>
    <t>6160003216</t>
  </si>
  <si>
    <t>20/06/2016</t>
  </si>
  <si>
    <t>0000082380</t>
  </si>
  <si>
    <t xml:space="preserve">MARCOCCIA LUCADITTA INDIVIDUALE  </t>
  </si>
  <si>
    <t xml:space="preserve">  VENDITA BESTIAME LOTTO 4</t>
  </si>
  <si>
    <t>6160003224</t>
  </si>
  <si>
    <t>30/06/2016</t>
  </si>
  <si>
    <t xml:space="preserve">  APPROVAZIONE RUOLI RISCOSSIONE COATTIVA ANNO 2016-1°EMISSIONE SERVIZIO ASILI NIDO COD.TRIB.1C13 INTERESSI PER ISCRIZIONE A RUOLO RUOLO COATTIVO N.9384/16 (ROMA) MUN.3</t>
  </si>
  <si>
    <t>6160003225</t>
  </si>
  <si>
    <t xml:space="preserve">  APPROVAZIONE RUOLI RISCOSSIONE COATTIVA ANNO 2016-1°EMISSIONE SERVIZIO ASILI NIDO COD.TRIB.1D13--RECUPERO SPESE NOTIFICA- RUOLO COATTIVO N.9384/16 (ROMA) MUN.3</t>
  </si>
  <si>
    <t>6160003226</t>
  </si>
  <si>
    <t xml:space="preserve">  APPROVAZIONE RUOLI RISCOSSIONE COATTIVA ANNO 2016-1°EMISSIONE SERVIZIO ASILI NIDO COD.TRIB.9258-RETTE ASILI NIDO- RUOLO COATTIVO N.9384/16(ROMA) MUN.3</t>
  </si>
  <si>
    <t>6160003227</t>
  </si>
  <si>
    <t xml:space="preserve">  APPROVAZIONE RUOLI RISCOSSIONE COATTIVA ANNO 2016-1°EMISSIONE SERVIZIO ASILI NIDO COD.TRIB.9260-INTERESSI MORATORI- RUOLO COATTIVO N.9384/16 (ROMA) MUN.3</t>
  </si>
  <si>
    <t>6160003228</t>
  </si>
  <si>
    <t xml:space="preserve">  APPROVAZIONE RUOLI RISCOSSIONE COATTIVA ANNO 2016-1°EMISSIONE SERVIZIO TRASPORTO SCOLASTICO COD.TRIB.1C13-INTERESSI PER ISCRIZIONE RUOLO RUOLO COATTIVO N.9385/16 (ROMA) MUN.3</t>
  </si>
  <si>
    <t>6160003229</t>
  </si>
  <si>
    <t xml:space="preserve">  APPROVAZIONE RUOLI RISCOSSIONE COATTIVA ANNO 2016-1°EMISSIONE SERVIZIO TRASPORTO SCOLASTICO COD.TRIB.1D3-RECUPERO SPESE NOTIFICA RUOLO COATTIVO N.9385/16(ROMA) MUN.3</t>
  </si>
  <si>
    <t>6160003230</t>
  </si>
  <si>
    <t xml:space="preserve">  APPROVAZIONE RUOLI RISCOSSIONE COATTIVA ANNO 2016-1°EMISSIONE SERVIZIO TRASPORTO SCOLASTICO COD.TRIB.9813-QUOTE TRASPORTO SCOLASTICO- RUOLO COATTIVO N.9385/16(ROMA) MUN.3</t>
  </si>
  <si>
    <t>6160003231</t>
  </si>
  <si>
    <t xml:space="preserve">  APPROVAZIONE RUOLI RISCOSSIONE COATTIVA ANNO 2016-1°EMISSIONE SERVIZIO TRASPORTO SCOLASTICO COD.TRIB.9814-INTERESSI RUOLO COATTIVO N.9385/16 (ROMA) MUN.3</t>
  </si>
  <si>
    <t>6160003232</t>
  </si>
  <si>
    <t xml:space="preserve">  APPROVAZIONE RUOLI RISCOSSIONE COATTIVA ANNO 2016-1°EMISSIONE SERVIZIO REFEZIONE SCOLASTICA COD.TRIBUTO 1C13-INTERESSI PER ISCRIZIONE A RUOLO RUOLI NN.2243,2379,2928,3917,2923,2426,1669,2562,1775,7746,3149, 1595,1304,9393,2012/2016 (AVELLINO,CAGLIARI,COSENZA,FIRENZE,FOGGIA ,GROSSETO,LECCE, MACERATA,NAPOLI,PERUGIA,PORDENONE,RIETI,ROMA,VITERBO) MUN.3</t>
  </si>
  <si>
    <t>6160003233</t>
  </si>
  <si>
    <t xml:space="preserve">  APPROVAZIONE RUOLI RISCOSSIONE COATTIVA ANNO 2016-1°EMISSIONE SERVIZIO REFEZIONE SCOLASTICA COD.TRIBUTO 1D13-RECUPERO SPESE NOTIFICA RUOLI NN.2243,2379,2928,3917,2923,2426,1669,2562,1775,7746,3149, 1595,1304,9393,2012/2016 (AVELLINO,CAGLIARI,COSENZA,FIRENZE,FOGGIA ,GROSSETO,LECCE, MACERATA,NAPOLI,PERUGIA,PORDENONE,RIETI,ROMA,VITERBO) MUN.3</t>
  </si>
  <si>
    <t>6160003234</t>
  </si>
  <si>
    <t xml:space="preserve">  APPROVAZIONE RUOLI RISCOSSIONE COATTIVA ANNO 2016-1°EMISSIONE SERVIZIO REFEZIONE SCOLASTICA COD.TRIBUTO 9809-QUOTE CONTRIBUTIVE - RUOLI NN.2243,2379,2928,3917,2923,2426,1669,2562,1775,7746,3149, 1595,1304,9393,2012/2016 (AVELLINO,CAGLIARI,COSENZA,FIRENZE,FOGGIA ,GROSSETO,LECCE, MACERATA,NAPOLI,PERUGIA,PORDENONE,RIETI,ROMA,VITERBO) MUN.3</t>
  </si>
  <si>
    <t>6160003235</t>
  </si>
  <si>
    <t xml:space="preserve">  APPROVAZIONE RUOLI RISCOSSIONE COATTIVA ANNO 2016-1°EMISSIONE SERVIZIO REFEZIONE SCOLASTICA COD.TRIBUTO 9810-INTERESSI RTARDATO PAGAMENTO- RUOLI NN.2243,2379,2928,3917,2923,2426,1669,2562,1775,7746,3149, 1595,1304,9393,2012/2016 (AVELLINO,CAGLIARI,COSENZA,FIRENZE,FOGGIA ,GROSSETO,LECCE, MACERATA,NAPOLI,PERUGIA,PORDENONE,RIETI,ROMA,VITERBO) MUN.3</t>
  </si>
  <si>
    <t>6160003236</t>
  </si>
  <si>
    <t xml:space="preserve">  APPROVAZIONE RUOLI RISCOSSIONE COATTIVA ANNO 2016-1°EMISSIONE SERVIZIO PROGETTO PONTE COD.TRIBUTO 1C13-INTERESSI PER ISCRIZIONE A RUOLO- RUOLO N. 9386/2016 (ROMA) MUN.3</t>
  </si>
  <si>
    <t>6160003237</t>
  </si>
  <si>
    <t xml:space="preserve">  APPROVAZIONE RUOLI RISCOSSIONE COATTIVA ANNO 2016-1°EMISSIONE SERVIZIO PROGETTO PONTE COD.TRIBUTO 1D13-RECUPERO SPESE NOTIFICA RUOLO N. 9386/2016 (ROMA) MUN.3</t>
  </si>
  <si>
    <t>6160003238</t>
  </si>
  <si>
    <t xml:space="preserve">  APPROVAZIONE RUOLI RISCOSSIONE COATTIVA ANNO 2016-1°EMISSIONE SERVIZIO PROGETTO PONTE COD.TRIBUTO 1N61-QUOTE PROGETTO PONTE-ARRETRATI- RUOLO N. 9386/2016 (ROMA) MUN.3</t>
  </si>
  <si>
    <t>6160003239</t>
  </si>
  <si>
    <t xml:space="preserve">  APPROVAZIONE RUOLI RISCOSSIONE COATTIVA ANNO 2016-1°EMISSIONE SERVIZIO PROGETTO PONTE COD.TRIBUTO 1N62-INTERESSI RITARDATO PAGAMENTO QUOTE RUOLO N. 9386/2016 (ROMA) MUN.3</t>
  </si>
  <si>
    <t>6160003243</t>
  </si>
  <si>
    <t>23/06/2016</t>
  </si>
  <si>
    <t xml:space="preserve">  VENDITA NN. 50 VACCHE DA SCARTO RAZZA FRISONA LOTTO 5</t>
  </si>
  <si>
    <t>6160003246</t>
  </si>
  <si>
    <t xml:space="preserve">  VENDITA N. 1 TORO RAZZA MAREMMANA LOTTO 9</t>
  </si>
  <si>
    <t>6160003266</t>
  </si>
  <si>
    <t xml:space="preserve">  APPROVAZIONE RUOLI DI RISCOSSIONE COATTIVA 1^EMISSIONE ANNO 2016 ( 2260-7819-1312-9495-1767-1675-6473-1473-1886)- QUOTA CONTRIBUTIVA MENSILOE REFEZIONE SCOLASTICA - COD.TRIB.9810 - MUN.14</t>
  </si>
  <si>
    <t>6160003267</t>
  </si>
  <si>
    <t xml:space="preserve">  APPROVAZIONE RUOLI DI RISCOSSIONE COATTIVA 1^EMISSIONE ANNO 2016 ( 2260-7819-1312-9495-1767-1675-6473-1473-1886)- QUOTA CONTRIBUTIVA MENSILE REFEZIONE SCOLASTICA - MUN.14- COD.TRIB.1C13 - INTERESSI ISCRIZIONE RUOLO</t>
  </si>
  <si>
    <t>6160003268</t>
  </si>
  <si>
    <t xml:space="preserve">  APPROVAZIONE RUOLI DI RISCOSSIONE COATTIVA 1^EMISSIONE ANNO 2016 ( 2260-7819-1312-9495-1767-1675-6473-1473-1886)- QUOTA CONTRIBUTIVA MENSILE REFEZIONE SCOLASTICA - MUN.14- COD.TRIB.1D13 - SPESE DI NOTIFICA</t>
  </si>
  <si>
    <t>6160003270</t>
  </si>
  <si>
    <t>01/06/2016</t>
  </si>
  <si>
    <t xml:space="preserve">  APPROVAZIONE RUOLI RISCOSSIONE COATTIVA ANNO 2016-1°EMISSIONE SERVIZIO REFEZIONE SCOLASTICA COD.1D13-RECUPERO SPESE DI NOTIFICA- RUOLI COATTIVI NN.2927,2792,1773,2957,9373,1902,1664/2016 (COSENZA,LATINA,MACERATA,MODENA,ROMA,SIENA,TERNI) MUN.2 </t>
  </si>
  <si>
    <t>6160003271</t>
  </si>
  <si>
    <t xml:space="preserve">  APPROVAZIONE RUOLI RISCOSSIONE COATTIVA ANNO 2016-1°EMISSIONE SERVIZIO REFEZIONE SCOLASTICA COD.1C3-ULTERIORI INTERESSI ER ISCRIZIONE A RUOLO REDITI COMUNALI- RUOLI COATTIVI NN.2927,2792,1773,2957,9373,1902,1664/2016 (COSENZA,LATINA,MACERATA,MODENA,ROMA,SIENA,TERNI) MUN.2</t>
  </si>
  <si>
    <t>6160003272</t>
  </si>
  <si>
    <t xml:space="preserve">  APPROVAZIONE RUOLI RISCOSSIONE COATTIVA ANNO 2016-1°EMISSIONE SERVIZIO REFEZIONE SCOLASTICA COD.9809-QUOTE CONTRIBUTIVE ANNI PRECEDENTI- RUOLI COATTIVI NN.2927,2792,1773,2957,9373,1902,1664/2016 (COSENZA,LATINA,MACERATA,MODENA,ROMA,SIENA,TERNI) MUN.2</t>
  </si>
  <si>
    <t>6160003273</t>
  </si>
  <si>
    <t xml:space="preserve">  APPROVAZIONE RUOLI RISCOSSIONE COATTIVA ANNO 2016-1°EMISSIONE SERVIZIO REFEZIONE SCOLASTICA COD.9810-INTERESSI RITARDATO PAGAMENTO- RUOLI COATTIVI NN.2927,2792,1773,2957,9373,1902,1664/2016 (COSENZA,LATINA,MACERATA,MODENA,ROMA,SIENA,TERNI) MUN.2</t>
  </si>
  <si>
    <t>6160003274</t>
  </si>
  <si>
    <t xml:space="preserve">  APPROVAZIONE RUOLI RISCOSSIONE COATTIVA ANNO 2016-1°EMISSIONE PROGETTO PONTE COD.1D13-RECUPERO SPESE DI NOTIFICA- RUOLI COATTIVI NN.9374,2844/2016 (ROMA, VENEZIA) MUN.2</t>
  </si>
  <si>
    <t>6160003275</t>
  </si>
  <si>
    <t xml:space="preserve">  APPROVAZIONE RUOLI RISCOSSIONE COATTIVA ANNO 2016-1°EMISSIONE PROGETTO PONTE COD.1C13-ULTERIORI INTERESSI ISCRIZIONE A RUOLO- RUOLI COATTIVI NN.9374,2844/2016 (ROMA, VENEZIA) MUN.2</t>
  </si>
  <si>
    <t>6160003276</t>
  </si>
  <si>
    <t xml:space="preserve">  APPROVAZIONE RUOLI RISCOSSIONE COATTIVA ANNO 2016-1°EMISSIONE PROGETTO PONTE COD.1N61-CONTRIBUTO PROGETTO PONTE RUOLI COATTIVI NN.9374,2844/2016 (ROMA, VENEZIA) MUN.2</t>
  </si>
  <si>
    <t>6160003277</t>
  </si>
  <si>
    <t xml:space="preserve">  APPROVAZIONE RUOLI RISCOSSIONE COATTIVA ANNO 2016-1°EMISSIONE PROGETTO PONTE COD.1N62-INTERESSI RITARDATO PAGAMENTO- RUOLI COATTIVI NN.9374,2844/2016 (ROMA, VENEZIA) MUN.2</t>
  </si>
  <si>
    <t>6160003278</t>
  </si>
  <si>
    <t xml:space="preserve">  APPROVAZIONE RUOLI RISCOSSIONE COATTIVA ANNO 2016-1°EMISSIONE SERVIZIO ASILI NIDO COD.1D13-RECUPERO SPESE DI NOTIFICA- RUOLO COATTIVO N.9372/2016 (ROMA) MUN.2</t>
  </si>
  <si>
    <t>6160003279</t>
  </si>
  <si>
    <t xml:space="preserve">  APPROVAZIONE RUOLI RISCOSSIONE COATTIVA ANNO 2016-1°EMISSIONE SERVIZIO ASILI NIDO COD.1C13-ULTERIORI INTERESSI PER ISCRIZIONE A RUOLO- RUOLO COATTIVO N.9372/2016 (ROMA) MUN.2</t>
  </si>
  <si>
    <t>6160003280</t>
  </si>
  <si>
    <t xml:space="preserve">  APPROVAZIONE RUOLI RISCOSSIONE COATTIVA ANNO 2016-1°EMISSIONE SERVIZIO ASILI NIDO COD.9258-RETTE ASILI NIDO- RUOLO COATTIVO N.9372/2016 (ROMA) MUN.2</t>
  </si>
  <si>
    <t>6160003281</t>
  </si>
  <si>
    <t xml:space="preserve">  APPROVAZIONE RUOLI RISCOSSIONE COATTIVA ANNO 2016-1°EMISSIONE SERVIZIO ASILI NIDO COD.9260-INTERESSI- RUOLO COATTIVO N.9372/2016 (ROMA) MUN.2</t>
  </si>
  <si>
    <t>6160003300</t>
  </si>
  <si>
    <t>28/08/2000</t>
  </si>
  <si>
    <t>E.3.01.02.01.033.1DNA</t>
  </si>
  <si>
    <t xml:space="preserve">DIRITTI SULLE NOTIFICHE DEGLI ATTI DEI MESSI COMUNALI </t>
  </si>
  <si>
    <t>0DM</t>
  </si>
  <si>
    <t xml:space="preserve">DECENTRAMENTO E COORDINAMENTO METROPOLITANO </t>
  </si>
  <si>
    <t xml:space="preserve">  SPESE DI NOTIFICA 2016</t>
  </si>
  <si>
    <t>6160003322</t>
  </si>
  <si>
    <t>07/07/2016</t>
  </si>
  <si>
    <t xml:space="preserve">  RECUPERO INDENNITÀ DI PREAVVISO NEI CONFRONTI DEL SIG. CERRONI EMANUELE</t>
  </si>
  <si>
    <t>6160003338</t>
  </si>
  <si>
    <t xml:space="preserve">  APPROVAZIONE RUOLI RISCOSSIONE COATTIVA ANNO 2016-1°EMISSIONE- CANONI IMPIANTI PUBBLICITARI(CIP) COD.1B88/QUOTE CIP ANNO 2012 RUOLI COATTIVI NN.9379,3755,2004,9382,9377,3916,10330,9383,1751,6429/16 MUN.2</t>
  </si>
  <si>
    <t>6160003339</t>
  </si>
  <si>
    <t xml:space="preserve">  APPROVAZIONE RUOLI RISCOSSIONE COATTIVA ANNO 2016-1°EMISSIONE- CANONI IMPIANTI PUBBLICITARI(CIP) COD.1B89/SANZIONI ANNO 2012 RUOLI COATTIVI NN.9379,3755,2004,9382,9377,3916,10330,9383,1751,6429/16 MUN.2</t>
  </si>
  <si>
    <t>6160003340</t>
  </si>
  <si>
    <t xml:space="preserve">  APPROVAZIONE RUOLI RISCOSSIONE COATTIVA ANNO 2016-1°EMISSIONE- CANONI IMPIANTI PUBBLICITARI(CIP) INTERESSI -ANNO 2012 RUOLI COATTIVI NN.9379,3755,2004,9382,9377,3916,10330,9383,1751,6429/16 MUN.2</t>
  </si>
  <si>
    <t>6160003342</t>
  </si>
  <si>
    <t xml:space="preserve">  APPROVAZIONE RUOLI RISCOSSIONE COATTIVA ANNO 2016-1°EMISSIONE- CANONI IMPIANTI PUBBLICITARI(CIP) COD.1B87/QUOTE CIP ANNO 2013 RUOLI COATTIVI NN.9379,3755,2004,9382,9377,3916,10330,9383,1751,6429/16 MUN.2</t>
  </si>
  <si>
    <t>6160003343</t>
  </si>
  <si>
    <t xml:space="preserve">  APPROVAZIONE RUOLI RISCOSSIONE COATTIVA ANNO 2016-1°EMISSIONE- CANONI IMPIANTI PUBBLICITARI(CIP) -SANZIONI ANNO 2013- RUOLI COATTIVI NN.9379,3755,2004,9382,9377,3916,10330,9383,1751,6429/16 MUN.2</t>
  </si>
  <si>
    <t>6160003344</t>
  </si>
  <si>
    <t xml:space="preserve">  APPROVAZIONE RUOLI RISCOSSIONE COATTIVA ANNO 2016-1°EMISSIONE- CANONI IMPIANTI PUBBLICITARI(CIP) COD.1B89/SANZIONI ANNO 2013 RUOLI COATTIVI NN.9379,3755,2004,9382,9377,3916,10330,9383,1751,6429/16 MUN.2</t>
  </si>
  <si>
    <t>6160003345</t>
  </si>
  <si>
    <t xml:space="preserve">  APPROVAZIONE RUOLI RISCOSSIONE COATTIVA ANNO 2016-1°EMISSIONE- CANONI IMPIANTI PUBBLICITARI(CIP) COD.1R33/INTERESSI ANNO 2013- RUOLI COATTIVI NN.9379,3755,2004,9382,9377,3916,10330,9383,1751,6429/16 MUN.2</t>
  </si>
  <si>
    <t>6160003346</t>
  </si>
  <si>
    <t xml:space="preserve">  APPROVAZIONE RUOLI RISCOSSIONE COATTIVA ANNO 2016-1°EMISSIONE- CANONI IMPIANTI PUBBLICITARI(CIP) COD.1R34/ULTERIORI INTERESSI PER ISCRIZIONE A RUOLO ANNO 2013 RUOLI COATTIVI NN.9379,3755,2004,9382,9377,3916,10330,9383,1751,6429/16 MUN.2</t>
  </si>
  <si>
    <t>6160003361</t>
  </si>
  <si>
    <t>12/07/2016</t>
  </si>
  <si>
    <t xml:space="preserve">  SDO  ART.8 L 396/90. COMPRENSORIO PIETRALATA AMBITO 1A. RECUPERO SOMMA DEPOSITATA PRESSO IL MEF A TITOLO DI INDENNITÀ DI MANUFATTI IN FAVORE DELLA REALMONTE GEST. IMM.RE SRL. (DITTA 79)</t>
  </si>
  <si>
    <t>6160003384</t>
  </si>
  <si>
    <t>14/07/2016</t>
  </si>
  <si>
    <t xml:space="preserve">  CONTRIBUTO INPS EX GESTIONE INPDAP PER PROGETTO "HOME CARE PREMIUM 2014" DIFFERIMENTO TERMINE DI SCADENZA AL 31/12/2016 - (DD. INPS N.293 DEL 20/5/2016) ATTIVITA' INTEGRATIVE FINO A  DICEMBRE 2016 E ATTIVITA' GESTIONALI FINO A DICEMBRE 2016 # 94.500,00 - MUNICIPIO II</t>
  </si>
  <si>
    <t>6160003393</t>
  </si>
  <si>
    <t xml:space="preserve">  INTROITO RELATIVO ALLA SANZIONE AMMINISTRATIVA PREVISTA DALL'ART.193 DEL C.D.S. PER VEICOLO SPROVVISTO DI ASSICURAZIONE - V.A.V. N. 14150136491/29.03.2016 - VEICOLO OPEL CORSA TARGATA AX257SX - NOMINATIVO SIG.RA CATTANIA BRANDI MARIA VITTORIA - *** VEDI ACCERT. N. 6160003394 ****</t>
  </si>
  <si>
    <t>6160003394</t>
  </si>
  <si>
    <t xml:space="preserve">  INTROITO RELATIVO ALLE SPESE DI NOTIFICAZIONE DEL V.A.V. (VERBALE ACCERTAMENTO DI VIOLAZIONE) N. 14150136491/29.03.2016 RELATIVO AL VEICOLO OPEL CORSA TARGATA AX257SX (SPROVVISTO DI ASSICURAZIONE) - NOMINATIVO SIG.RA CATTANIA BRANDI MARIA VITTORIA - **** VEDI ACCERTAMENTO N. 6160003393 ***</t>
  </si>
  <si>
    <t>6160003410</t>
  </si>
  <si>
    <t xml:space="preserve">  REGOL. COSAP TEMPORANEA MUN.X</t>
  </si>
  <si>
    <t>6160003412</t>
  </si>
  <si>
    <t>15/06/2016</t>
  </si>
  <si>
    <t xml:space="preserve">  APPROVAZIONE RUOLO COATTIVO CIP ANNO 2016 I EMISSIONE - CANONE  PUBBL.- RUOLI 2016/4031 E  2016/9478</t>
  </si>
  <si>
    <t>6160003413</t>
  </si>
  <si>
    <t xml:space="preserve">  APPROVAZIONE RUOLO COATTIVO CIP ANNO 2016 I EMISSIONE-SANZIONE CANONI PUBBL. RUOLI 2016/4031 E  2016/9478</t>
  </si>
  <si>
    <t>6160003414</t>
  </si>
  <si>
    <t xml:space="preserve">  APPROVAZIONE RUOLO COATTIVO CIP ANNO 2016 I EMISSIONE-INTERESSI RUOLI 2016/4031 E  2016/9478</t>
  </si>
  <si>
    <t>6160003415</t>
  </si>
  <si>
    <t xml:space="preserve">  APPROVAZIONE RUOLO COATTIVO CIP ANNO 2016 I EMISSIONE- SPESE NOTIIFCA RUOLI 2016/4031 E  2016/9478</t>
  </si>
  <si>
    <t>6160003450</t>
  </si>
  <si>
    <t xml:space="preserve">  RECUPERO IRPEF-ADD.COMM-ADD.REG. SU STIPENDI A CARICO DELLA GESTIONE COMMISSARIALE</t>
  </si>
  <si>
    <t>6160003481</t>
  </si>
  <si>
    <t xml:space="preserve">  RUOLI COATTIVI COSAP PERMANENTE ANNO 2016 RUOLI NN.2924 - 2794 -9399 - 1964 - 3922 - 1809 - 4003 - 1491 - 3759 - 1810 - 2429 - 2116 - 2797 - 10340 - 7751 - 2659 - 1307 - 9409 - 1756 - 6435 - 2013 - 2099 - 1014 - 3759  CODICE TRIBUTO 8592-8593</t>
  </si>
  <si>
    <t>6160003482</t>
  </si>
  <si>
    <t xml:space="preserve">  RUOLI COATTIVI COSAP PERMANENTE ANNO 2016 RUOLI NN.2924 - 2794 -9399 - 1964 - 3922 - 1809 - 4003 - 1491 - 3759 - 1810 - 2429 - 2116 - 2797 - 10340 - 7751 - 2659 - 1307 - 9409 - 1756 - 6435 - 2013 - 2099 - 1014 - 3759  CODICE TRIBUTO 8596 INFRAZIONI</t>
  </si>
  <si>
    <t>6160003483</t>
  </si>
  <si>
    <t xml:space="preserve">  RUOLI COATTIVI COSAP PERMANENTE ANNO 2016 RUOLI NN.2924 - 2794 -9399 - 1964 - 3922 - 1809 - 4003 - 1491 - 3759 - 1810 - 2429 - 2116 - 2797 - 10340 - 7751 - 2659 - 1307 - 9409 - 1756 - 6435 - 2013 - 2099 - 1014 - 3759  CODICE TRIBUTO 8594-1L52 INTERESSI E ULTERIORI INTERESSI</t>
  </si>
  <si>
    <t>6160003485</t>
  </si>
  <si>
    <t xml:space="preserve">  RUOLI COATTIVI COSAP PERMANENTE ANNO 2016 RUOLI NN.2924 - 2794 -9399 - 1964 - 3922 - 1809 - 4003 - 1491 - 3759 - 1810 - 2429 - 2116 - 2797 - 10340 - 7751 - 2659 - 1307 - 9409 - 1756 - 6435 - 2013 - 2099 - 1014 - 3759  CODICE TRIBUTO 1L51 SPESE DI NOTIFICA</t>
  </si>
  <si>
    <t>6160003489</t>
  </si>
  <si>
    <t xml:space="preserve">  RUOLI COATTIVI COSAP TEMPORANEA RUOLO ANNO 2016 NN.3920 - 7750 - 9402 - 7752 - 9410 - COD. TRIBUTO 8587-8588 ARRETRATO E INDENNITA' DI MORA ANNUALITA 2008/09/10/11/12/13/14</t>
  </si>
  <si>
    <t>6160003490</t>
  </si>
  <si>
    <t xml:space="preserve">  RUOLI COATTIVI COSAP TEMPORANEA RUOLO ANNO 2016 NN.3920 - 7750 - 9402 - 7752 - 9410 - COD. TRIBUTO 8591- INFRAZIONI ANNUALITÀ 2008/09/10/11/12/13/14</t>
  </si>
  <si>
    <t>6160003492</t>
  </si>
  <si>
    <t xml:space="preserve">  RUOLI COATTIVI COSAP TEMPORANEA RUOLO ANNO 2016 NN.3920 - 7750 - 9402 - 7752 - 9410 - COD. TRIBUTO 8589-1I50 INTERESSI E ULTERIORI INTERESSI  ANNUALITA 2008/09/10/11/12/13/14</t>
  </si>
  <si>
    <t>6160003493</t>
  </si>
  <si>
    <t xml:space="preserve">  RUOLI COATTIVI COSAP TEMPORANEA RUOLO ANNO 2016 NN.3920 - 7750 - 9402 - 7752 - 9410 - COD. TRIBUTO 1I49 SPESE DI NOTIFICA ANNUALITA 2008/09/10/11/12/13/14</t>
  </si>
  <si>
    <t>6160003494</t>
  </si>
  <si>
    <t xml:space="preserve">  RUOLI COATTIVI CIP RUOLO ANNO 2016 NN.2200-10341-2682-9411-2225-2014-9403 CODICE TRIBUTO 1B87 ARRETRATI CIP ANNUALITA 2011/12/13/14</t>
  </si>
  <si>
    <t>6160003495</t>
  </si>
  <si>
    <t xml:space="preserve">  RUOLI COATTIVI CIP RUOLO ANNO 2016 NN.2200-10341-2682-9411-2225-2014-9403 CODICE TRIBUTO 1B89 SANZIONI PECUNIARIE CIP ANNUALITA 2011/12/13/14</t>
  </si>
  <si>
    <t>6160003496</t>
  </si>
  <si>
    <t xml:space="preserve">  RUOLI COATTIVI CIP RUOLO ANNO 2016 NN.2200-10341-2682-9411-2225-2014-9403 CODICE TRIBUTO 1B88-1R34 INTERESSI E ULTERIORI INTERESSI CIP ANNUALITA 2011/12/13/14</t>
  </si>
  <si>
    <t>6160003497</t>
  </si>
  <si>
    <t xml:space="preserve">  RUOLI COATTIVI CIP RUOLO ANNO 2016 NN.2200-10341-2682-9411-2225-2014-9403 CODICE TRIBUTO 1R33 SPESE DI NOTIFICA CIP ANNUALITA 2011/12/13/14</t>
  </si>
  <si>
    <t>6160003500</t>
  </si>
  <si>
    <t xml:space="preserve">  RUOLI COATTIVI ABUSIVISMO EDILIZIO ANNO 2016 1^ EMISSIONE. RUOLO 9398 COD .TRIB. 9143 ANNO 2014; RUOLO 2796 COD TRIB. 9143 ANNO 2015; RUOLO 9408 COD. TRIB. 9143 ANNI 2014 E 2015</t>
  </si>
  <si>
    <t>6160003503</t>
  </si>
  <si>
    <t xml:space="preserve">  RUOLI COATTIVI ANNO 2016 1^EMISSIONE REFEZIONE SCOLASTICA RUOLI 2793-1306-9396-2067-2428-9405 CODICI TRIBUTO 9809 QUOTE CONTRIBUTIVE REFEZIONE SCOLASTICA ANNI 2009-10-11-12-13</t>
  </si>
  <si>
    <t>6160003504</t>
  </si>
  <si>
    <t xml:space="preserve">  RUOLI COATTIVI ANNO 2016 1^EMISSIONE REFEZIONE SCOLASTICA RUOLI 2793-1306-9396-2067-2428-9405 CODICI TRIBUTO 9810- 1C13 INTERESSI ED ULTERIORI INTERESSI REFEZIONE SCOLATICA ANNI 2009-10-11-12-13</t>
  </si>
  <si>
    <t>6160003505</t>
  </si>
  <si>
    <t xml:space="preserve">  RUOLI COATTIVI ANNO 2016 1^EMISSIONE REFEZIONE SCOLASTICA RUOLI 2793-1306-9396-2067-2428-9405 CODICI TRIBUTO 1D13 SPESE NOTIFICA ANNI 2009-10-11-12-13</t>
  </si>
  <si>
    <t>6160003506</t>
  </si>
  <si>
    <t xml:space="preserve">  RUOLI COATTIVI ANNO 2016 1^EMISSIONE ASILI NIDO RUOLI 2870-2563-9395-9404- CODICI TRIBUTO 9258 RETTE ASILI NIDO ANNI 2011-12-13</t>
  </si>
  <si>
    <t>6160003507</t>
  </si>
  <si>
    <t xml:space="preserve">  RUOLI COATTIVI ANNO 2016 1^EMISSIONE ASILI NIDO RUOLI 2870-2563-9395-9404- CODICI TRIBUTO 9260-1C13 INTERESSI ED ULTERIORI INTERESSI RETTE ASILI NIDO ANNI 2011-12-13</t>
  </si>
  <si>
    <t>6160003508</t>
  </si>
  <si>
    <t xml:space="preserve">  RUOLI COATTIVI ANNO 2016 1^EMISSIONE ASILI NIDO RUOLI 2870-2563-9395-9404- CODICI TRIBUTO 1D13 SPESE DI NOTIFICA RETTE ASILI NIDO ANNI 2011-12-13</t>
  </si>
  <si>
    <t>6160003509</t>
  </si>
  <si>
    <t xml:space="preserve">  RUOLI COATTIVI ANNO 2016 1^EMISSIONE PROGETTO PONTE RUOLI 9397-9407-- CODICI TRIBUTO 1N61 CONTRIBUTO PROGETTO PONTE ANNI 2012-13</t>
  </si>
  <si>
    <t>6160003510</t>
  </si>
  <si>
    <t xml:space="preserve">  RUOLI COATTIVI ANNO 2016 1^EMISSIONE PROGETTO PONTE RUOLI 9397-9407-- CODICI TRIBUTO 1N62-1C13 INTERESSI ED ULTERIORI INTERESSI PROGETTO PONTE ANNI 2012-13</t>
  </si>
  <si>
    <t>6160003511</t>
  </si>
  <si>
    <t xml:space="preserve">  RUOLI COATTIVI ANNO 2016 1^EMISSIONE PROGETTO PONTE RUOLI 9397-9407-- CODICI TRIBUTO 1D13 SPESE DI NOTIFICA CONTRIBUTO PROGETTO PONTE ANNI 2012-13</t>
  </si>
  <si>
    <t>6160003512</t>
  </si>
  <si>
    <t xml:space="preserve">  RUOLI COATTIVI ANNO 2016 1^EMISSIONE TRASPORTO SCOLASTICO RUOLI 9406-- CODICI TRIBUTO 9813 CONTRIBUTO TRASPORTO SCOLASTICO ANNI 2012-13</t>
  </si>
  <si>
    <t>6160003513</t>
  </si>
  <si>
    <t xml:space="preserve">  RUOLI COATTIVI ANNO 2016 1^EMISSIONE TRASPORTO SCOLASTICO RUOLI 9406-- CODICI TRIBUTO 9814-1C13 INTERESSI ED ULTERIORI INTERESSI TRASPORTO SCOLASTICO ANNI 2012-13</t>
  </si>
  <si>
    <t>6160003514</t>
  </si>
  <si>
    <t xml:space="preserve">  RUOLI COATTIVI ANNO 2016 1^EMISSIONE TRASPORTO SCOLASTICO RUOLI 9406-- CODICI TRIBUTO 1D13 SPESE DI NOTIFICA TRASPORTO SCOLASTICO ANNI 2012-13</t>
  </si>
  <si>
    <t>6160003588</t>
  </si>
  <si>
    <t>001875</t>
  </si>
  <si>
    <t xml:space="preserve">  LISTA DI CARICO  L1600002180 A.S. 2016/2017 ASILI NIDO MUN.11 EX 15 SETTEMBRE/DICEMBRE 2016</t>
  </si>
  <si>
    <t>6160003589</t>
  </si>
  <si>
    <t>001874</t>
  </si>
  <si>
    <t xml:space="preserve">  LISTA DI CARICO N° L1600001911 A.S. 2016/2017 PROGETTO PONTE MUN.11 EX 15 SETTEMBRE/DICEMBRE 2016</t>
  </si>
  <si>
    <t>6160003596</t>
  </si>
  <si>
    <t>03/06/2016</t>
  </si>
  <si>
    <t>6160003597</t>
  </si>
  <si>
    <t xml:space="preserve">  SANZ.INT. SP.NOT. - COD.8593-8594-8596-1I52-1I51</t>
  </si>
  <si>
    <t>6160003625</t>
  </si>
  <si>
    <t>29/07/2016</t>
  </si>
  <si>
    <t xml:space="preserve">  APPROVAZIONE RUOLI RISCOSSIONE COATTIVA-1°EMISSIONE ANNO 2016 OSP PERMANENTE(PASSI CARRABILI) ANNO 2013 RUOLI NN.1963,1953,10334,7747,2657,1305,9394,6431/2016 OSP TEMPORANEA ANNI 2010- 2011-2012-2013-2014, RUOLINN.10331,9387,1752/2016 COD.8593-INDENNITA'DI MORA; COD.1L23-PENALITA' PER OMESSO O PARZIALE PAGAMENTP; COD.8591-SANZIONI; MUN.3 </t>
  </si>
  <si>
    <t>6160003626</t>
  </si>
  <si>
    <t xml:space="preserve">  APPROVAZIONE RUOLI RISCOSSIONE COATTIVA-1°EMISSIONE ANNO 2016 OSP PERMANENTE(PASSI CARRABILI) ANNO 2013 RUOLI NN.1963,1953,10334,7747,2657,1305,9394,6431/2016 OSP TEMPORANEA ANNI 2010- 2011-2012-2013-2014, RUOLINN.10331,9387,1752/2016 ABUSIVISMO EDILIZIO ANNI 2009-2010-2011-2012-2013-2014-2015 RUOLO N. 9388/2016 INTERVENTI DI BONIFICA E RIPRISTINO CONDIZIONI DI IGIENE ESICUREZZA ANNO 2015 RUOLO N. 9389/2016 COD.1/51-RECUPERO SPESE NOTIFICA; COD.1/49-RECUPERO SPESE NOTIFICA; COD.1D13-RECUPERO SPESE PER CREDITI COMUNALI EXTRATRIBUTARI; COD,9075-RIMBORSO QUOTE E SPESE; MUN.3</t>
  </si>
  <si>
    <t>6160003627</t>
  </si>
  <si>
    <t xml:space="preserve">  APPROVAZIONE RUOLI RISCOSSIONE COATTIVA-1°EMISSIONE ANNO 2016 OSP PERMANENTE(PASSI CARRABILI) ANNO 2013 RUOLI NN.1963,1953,10334,7747,2657,1305,9394,6431/2016 OSP TEMPORANEA ANNI 2010- 2011-2012-2013-2014, RUOLINN.10331,9387,1752/2016 ABUSIVISMO EDILIZIO ANNI 2009-2010-2011-2012-2013-2014-2015 RUOLO N. 9388/2016 INTERVENTI DI BONIFICA E RIPRISTINO CONDIZIONI DI IGIENE ESICUREZZA ANNO 2015 RUOLO N. 9389/2016 COD.1/52-ULTERIORI INTERESSI PER ISCRIZIONE A RUOLO; COD.8594-INTERESSI (COSAP PERM.) COD.1/50-ULTERIORI INTERESSI PER ISCRIZIONE A RUOLO; COD.8589-INTERESSI (COSAP TEMP) COD.1C13-INTERESSI PER ISCRIZIONE A RUOLO DI CREDITI COMUNALI; COD.9075-RIMBORSO QUOTE  E SPESE MUN.3</t>
  </si>
  <si>
    <t>6160003628</t>
  </si>
  <si>
    <t xml:space="preserve">  APPROVAZIONE RUOLI RISCOSSIONE COATTIVA-1°EMISSIONE ANNO 2016 OSP PERMANENTE(PASSI CARRABILI) ANNO 2013 RUOLI NN.1963,1953,10334,7747,2657,1305,9394,6431/2016 CODICE 8592-CANONE COSAP PERM.- MUN.3</t>
  </si>
  <si>
    <t>6160003629</t>
  </si>
  <si>
    <t xml:space="preserve">  APPROVAZIONE RUOLI RISCOSSIONE COATTIVA-1°EMISSIONE ANNO 2016 OSP TEMPORANEA ANNI 2010- 2011-2012-2013-2014, RUOLI N.10331,9387,1752/2016 CODICE 8587-CANONE COSAP TEMPORANEA MUN.3 </t>
  </si>
  <si>
    <t>6160003630</t>
  </si>
  <si>
    <t xml:space="preserve">  APPROVAZIONE RUOLI RISCOSSIONE COATTIVA-1°EMISSIONE ANNO 2016 ABUSIVISMO EDILIZIO ANNI 2009-2010-2011-2012-2013-2014-2015 RUOLO N. 9388/2016 INTERVENTI DI BONIFICA E RIPRISTINO CONDIZIONI DI IGIENE ESICUREZZA ANNO 2015 RUOLO N. 9389/2016 CODICE 9143-SANZIONI PECUNIARIE PER ABUSIVISMO EDILIZIO MUN.3</t>
  </si>
  <si>
    <t>6160003654</t>
  </si>
  <si>
    <t>000876</t>
  </si>
  <si>
    <t>19/07/2016</t>
  </si>
  <si>
    <t xml:space="preserve">  APPROV. RUOLO RISC. COATTIVA NN.001681-009468/16 I EMISSIONE CANONE OCCUPAZIONE PERMANENTE SPAZI ED AREE PUBBLICHE</t>
  </si>
  <si>
    <t>6160003674</t>
  </si>
  <si>
    <t>31/05/2016</t>
  </si>
  <si>
    <t>0000080485</t>
  </si>
  <si>
    <t xml:space="preserve">MINISTERO AMBIENTE TUTELA DEL TERRE DEL MARE  </t>
  </si>
  <si>
    <t xml:space="preserve">  CONTRIBUTO PER COFINANZIAMENTO DEL MINISTERO DELL'AMBIENTE E TUTELA DEL TERRITORIO E DEL MARE PER ATTUAZIONE DEL PROGRAMMA PER LO SVILUPPO DELLE AZIONI DEL PGTU PRIMO E SECONDO STRALCIO - QUOTA PARTE SALDO 20% - DECRETO MATTM N.93/CLE/26.06.2015 RIMODULATO CON DECRETO N. 98/CLE/20.04.2016 (FINANZIA IMPEGNI DI SPESA NN.3160022270-3160022273-3160022276)</t>
  </si>
  <si>
    <t>6160003690</t>
  </si>
  <si>
    <t>03/08/2016</t>
  </si>
  <si>
    <t xml:space="preserve">  SANZIONE AMMINISTRATIVA A CARICO DELLA SIG. RA ASCENZI ARIANNA VAV N 14150097270 DEL 06/07/2016</t>
  </si>
  <si>
    <t>6160003691</t>
  </si>
  <si>
    <t xml:space="preserve">  SPESE DI NOTIFICA A CARICO DELLA SIG RA ASCENZI ARIANNA VAV N 14150097270 DEL 06072016</t>
  </si>
  <si>
    <t>6160003693</t>
  </si>
  <si>
    <t xml:space="preserve">  SPESE DI NOTIFICA A CARICO DELLA SIG.RA CIMMINO CLARA - VAV 14150066677 DEL 26.5.2016</t>
  </si>
  <si>
    <t>6160003695</t>
  </si>
  <si>
    <t xml:space="preserve">  SPESE DI NOTIFICA A CARICO DEL SIG MARCHITELLO ALFONSO VAV N 14140028268 DEL 09062016</t>
  </si>
  <si>
    <t>6160003697</t>
  </si>
  <si>
    <t xml:space="preserve">  SPESE DI NOTIFICA A CARICO DEL SIG GIAMMATTEI MARCO VAV N 14150194374 DEL 06062016</t>
  </si>
  <si>
    <t>6160003699</t>
  </si>
  <si>
    <t>000991</t>
  </si>
  <si>
    <t xml:space="preserve">  SPESE DI NOTIFICA A CARICO DELLA SIG RA BRUNI MARIA ALESSANDRA VAV N 14150192919 DEL 15062016</t>
  </si>
  <si>
    <t>6160003713</t>
  </si>
  <si>
    <t>04/08/2016</t>
  </si>
  <si>
    <t>0000079595</t>
  </si>
  <si>
    <t xml:space="preserve">CASTELVERDE CALCIOSCSD  </t>
  </si>
  <si>
    <t xml:space="preserve">  CANONE ANNO 2016 IMPIANTO SPORTIVO CASTELVERDE.</t>
  </si>
  <si>
    <t>6160003714</t>
  </si>
  <si>
    <t>001680</t>
  </si>
  <si>
    <t>05/08/2016</t>
  </si>
  <si>
    <t xml:space="preserve">  ELENCO DEBITORI ISCRITTI NEI RUOLI COATTIVI NN. 4029-4000-2813-10400-3162-1310-9466-1672-6468-2863-2651-2024-1601-3783 RELATIVI ALLA FORNITURA N. 2010 DEL 21 APRILE 2016 EQUITALIA SPA</t>
  </si>
  <si>
    <t>6160003715</t>
  </si>
  <si>
    <t>6160003716</t>
  </si>
  <si>
    <t>6160003719</t>
  </si>
  <si>
    <t xml:space="preserve">  PIANO ATTUAZ.REGIONALE GARANZIA GIOVANI MISURA 2A/FORMAZIONE-</t>
  </si>
  <si>
    <t>6160003726</t>
  </si>
  <si>
    <t>000534</t>
  </si>
  <si>
    <t>0000045680</t>
  </si>
  <si>
    <t xml:space="preserve">AGENZIA DELLE ENTRATE ROMA 1   </t>
  </si>
  <si>
    <t xml:space="preserve">  ACCERTAMENTO QUOTA IVA SU CREDITO FORNITURA GPL ANNO 2015 DA PARTE DI LIQUIGAS SPA PER COMPLESSI IMMOBILIARI VIA DEI PAPIRI 60/64, VIA DEGLI ASTRINI 78, DI PROPRIETÀ DELLA CO.GE.SAN SPA IN USO A ROMA CAPITALE.</t>
  </si>
  <si>
    <t>6160003734</t>
  </si>
  <si>
    <t>02/08/2016</t>
  </si>
  <si>
    <t>0000090863</t>
  </si>
  <si>
    <t xml:space="preserve">NATI PER LE LINGUE ASS.NE PROM.SOCIALE  </t>
  </si>
  <si>
    <t xml:space="preserve">  UTILIZZO 1 LOCALE SCOLASTICO I.C. VIA SORISO 41 - OTTOBRE - DICEMBRE 2016</t>
  </si>
  <si>
    <t>6160003760</t>
  </si>
  <si>
    <t xml:space="preserve">  APPROVAZIONE LISTA CARICO L160002132  ASILI NIDO 2016 MUN 6</t>
  </si>
  <si>
    <t>6160003773</t>
  </si>
  <si>
    <t>000984</t>
  </si>
  <si>
    <t xml:space="preserve">  PAGAMENTO SANZIONE A CARICO DEL SIG CEFALO MASSIMO VAV N 14140026187 DEL 05072016</t>
  </si>
  <si>
    <t>6160003774</t>
  </si>
  <si>
    <t xml:space="preserve">  PAGAMENTO SPESE DI PROCEDIMENTO E NOTIFICA A CARICO DEL SIG CEFALO MASSIMO VAV N 14140026187</t>
  </si>
  <si>
    <t>6160003776</t>
  </si>
  <si>
    <t xml:space="preserve">  PAGAMENTO SANZIONE AMMINISTRATIVA A CARICO DEL SIG CASTIGLIONE CRISITANO VAV N 14150176538 DEL 28062016</t>
  </si>
  <si>
    <t>6160003777</t>
  </si>
  <si>
    <t xml:space="preserve">  PAGAMENTO SPESE DI PROCEDIMENTO E NOTIFICA A CARICO DEL SIG CASTIGLIONE CRISTIANO VAV N 14150176538 DEL 28062016</t>
  </si>
  <si>
    <t>6160003786</t>
  </si>
  <si>
    <t>10/08/2016</t>
  </si>
  <si>
    <t>E.4.03.10.01.009.0ACT</t>
  </si>
  <si>
    <t xml:space="preserve">CONTRIBUTO STATO - PROGETTI PON </t>
  </si>
  <si>
    <t>0FE</t>
  </si>
  <si>
    <t xml:space="preserve">PROGETTI DI SVILUPPO E FINANZIAMENTI EUROPEI </t>
  </si>
  <si>
    <t>0000092916</t>
  </si>
  <si>
    <t xml:space="preserve">AGENZIA PER LA COESIONE TERITORIALE   </t>
  </si>
  <si>
    <t xml:space="preserve">  PON(PROGRAMMA OPERATIVO NAZIONALE) CITTA' METROPOLITANE- AZIONE INTEGRATA "ROMA IN MOVIMENTO" NOTA AGENZIA PER LA COESIONE TERRITORIALE PROT. 9511 DEL 10.11.2015 VINCOLATO TITOLO 2° DD SO 25/2016 PROT. 920/2016</t>
  </si>
  <si>
    <t>6160003800</t>
  </si>
  <si>
    <t>09/08/2016</t>
  </si>
  <si>
    <t xml:space="preserve">  SANZIONE AMMINISTRATIVA A CARICO DEL SIG PETRINI FILIPPO VAV N 14150042023 DEL 19022016.</t>
  </si>
  <si>
    <t>6160003801</t>
  </si>
  <si>
    <t xml:space="preserve">  SPESE DI PROCEDIMENTO E NOTIFICA A CARICO DEL SIG PETRINI FILIPPO VAV N 14150042023 DEL 19022016.</t>
  </si>
  <si>
    <t>6160003807</t>
  </si>
  <si>
    <t>006451</t>
  </si>
  <si>
    <t xml:space="preserve">  RECUPERO SPESE PROCESSUALI DA VERSARE A CARICO EQUITALIA SUD SPA SU 5 RUOLI DI RISCOSSIONE 2016,  NN. 1983, 9512, 2038, 9513 E 3685</t>
  </si>
  <si>
    <t>6160003818</t>
  </si>
  <si>
    <t xml:space="preserve">  INTROITI C/C  ANNO 2016 MUN. VII</t>
  </si>
  <si>
    <t>6160003832</t>
  </si>
  <si>
    <t>23/08/2016</t>
  </si>
  <si>
    <t>0000092871</t>
  </si>
  <si>
    <t xml:space="preserve">IBISCO APPALTI SRL   </t>
  </si>
  <si>
    <t xml:space="preserve">  SANZIONE PECUNIARIA PER SOCCORSO ISTRUTTORI</t>
  </si>
  <si>
    <t>6160003879</t>
  </si>
  <si>
    <t>18/08/2016</t>
  </si>
  <si>
    <t xml:space="preserve">  ACCERTAMENTO PER RECUPERO SOMME ANTICIPATE A PERSONALE COMANDATO-ANNO 2016</t>
  </si>
  <si>
    <t>6160003881</t>
  </si>
  <si>
    <t xml:space="preserve">  ACCERTAMENTO PER RECUPERO SOMME ANTICIPATE A PERSONALE COMANDATO ANNO 2016</t>
  </si>
  <si>
    <t>6160003885</t>
  </si>
  <si>
    <t>6160003886</t>
  </si>
  <si>
    <t>24/08/2016</t>
  </si>
  <si>
    <t xml:space="preserve">  ACCERTAMENTO LISTA DI CARICO 2016- CANONI OCCUPAZ. SUOLO PUBBL. IMPIANTI DISTRIBUZIONE CARBURANTI</t>
  </si>
  <si>
    <t>6160003902</t>
  </si>
  <si>
    <t>001980</t>
  </si>
  <si>
    <t>11/08/2016</t>
  </si>
  <si>
    <t>ISS</t>
  </si>
  <si>
    <t>0000085335</t>
  </si>
  <si>
    <t xml:space="preserve">MIRIADE ASD   </t>
  </si>
  <si>
    <t xml:space="preserve">  INCAMERAMENTO DEPOSITO CAUZIONALE N.007523/15 PER RINUNCIA RTI "A.S.D. MIRIADE" E "A.S.D.ROMANA III MILLENNIO" CAPOGRUPPO "A.S.D. MIRIADE"  ART. 8 DISC. AFF.TO PROT. CI/179442/15</t>
  </si>
  <si>
    <t>6160003915</t>
  </si>
  <si>
    <t>000970</t>
  </si>
  <si>
    <t>6160003916</t>
  </si>
  <si>
    <t>6160003917</t>
  </si>
  <si>
    <t>6160003918</t>
  </si>
  <si>
    <t>6160003921</t>
  </si>
  <si>
    <t xml:space="preserve">  INGIUNZIONE DI PAGAMENTO SANZIONE PECUNIARIA AMMINISTRAATIVA CONSEGUENTE ALLA REALIZZAZIONE DEGLI INTERVENTI ABUSIVI##IN VIA BISAGNO N. 16/B (ART.19,COMMA 1,LEGGE R.L.N.15/2008) RESPONSABILE ABUSO: D'AURIA ANGELAMARIA RESIDENTE IN ROMA VIA SALVO RANDONE 14 MUN.2</t>
  </si>
  <si>
    <t>6160003924</t>
  </si>
  <si>
    <t xml:space="preserve">  FINANZIAMENTO CONCESSO DA TERNA A SEGUITO DELLA CONVENZIONE APPROVATA CON DELIBERAZIONE DI GIUNTA MUNICIPALE N.8 DEL 25/9/15 UTILIZZO ECONOMIE DIRETTIVA DI GIUNTA MUNICIPALE N.1 DEL 8/3/16- ACCETTAZIONE TERNA CON NOTA PROT CD/56840/16 PROGETTO "ABBATTIMENTO BARRIERE ARCHITETTONICHE E RIFACIMENTO MARCIAPIEDI NEL TERRITORIO DEL MUNICIPIO III</t>
  </si>
  <si>
    <t>6160003944</t>
  </si>
  <si>
    <t xml:space="preserve">  INCAMERAMENTO DEPOSITO CAUZIONALE ARCIERI</t>
  </si>
  <si>
    <t>6160003945</t>
  </si>
  <si>
    <t xml:space="preserve">  INCAMERAMENTO DEPOSITO CAUZIONALE EXTRAGYM</t>
  </si>
  <si>
    <t>6160003946</t>
  </si>
  <si>
    <t>0000088337</t>
  </si>
  <si>
    <t xml:space="preserve">A.S.D. POLYS-SPORTIVA 19   </t>
  </si>
  <si>
    <t xml:space="preserve">  INCAMERAMENTO DEPOSITO CAUZIONALE ASD POLYS SPORTIVA 19</t>
  </si>
  <si>
    <t>6160003952</t>
  </si>
  <si>
    <t xml:space="preserve">  INGIUNZIONE DI PAGAMENTO DELLA SANZIONE PECUNIARIA AMMINISTRATIVA E DEMOLIZIONE CON RIPRISTINO DELLO STATO DEI LUOGHI IN  CONSEGUENZA DELLA REALIZZAZIONE DEGLI INTERVENTI ABUSIVI IN VIA   DI S:VALENTINO N.32 PIANO QUINTO, INTERNI 6 E 7.##(ART.16,COMMA 5 L.R.LAZIO N.15/2008 E S.M.I.,) RESPONSABILI ABUSO: EUCHNER MICHAEL  IN QUALITA' DI PROPRIETARIO RESPONSABILE; CECCARELLI ROSSELLA IN QUALITA' DI PROGETTISTA E DIRETTORE DEI LAVORI. MUN.2</t>
  </si>
  <si>
    <t>6160003953</t>
  </si>
  <si>
    <t>001714</t>
  </si>
  <si>
    <t xml:space="preserve">  INGIUNZIONE DI PAGAMENTO SANZIONE PECUNIARIA AMMINISTRATIVA E DEMOLIZIONE CON RIPRISTINO DELLO STATO DEI LUOGHI IN CONSEGUENZA DELLA REALIZZAZIONE DEGLI INTERVENTI ABUSIVI IN VIA ALFONSO RENDANO N.27,PIANO TERRA,INT.1/B (ART.16,COMMA 5 DELLA L.R.L N. RESPONSABILE ABUSO: BRUGNOLI MARIO IN QUALITA' DI PROPRIETARIO E COMMITTENTE MUN.2</t>
  </si>
  <si>
    <t>6160004045</t>
  </si>
  <si>
    <t>E.2.01.01.01.002.0IDS</t>
  </si>
  <si>
    <t xml:space="preserve">CONTRIBUTI DEL M.I.U.R. PER INDAGINI DIAGNOSTICHE DEI SOLAI DEGLI EDIFICI SCOLASTICI PUBBLICI </t>
  </si>
  <si>
    <t xml:space="preserve">  DECRETO 933/10.12.2015 - MIUR - INDAGINI DIAGNOSTICHE DEI SOLAI DEGLI EDIFICI SCOLASTICI DI CUI ALL'ART.1 COMMA 177 LEGGE 13/07/2015 N.107</t>
  </si>
  <si>
    <t>6160004047</t>
  </si>
  <si>
    <t>6160004050</t>
  </si>
  <si>
    <t>000068</t>
  </si>
  <si>
    <t>6160004055</t>
  </si>
  <si>
    <t>6160004061</t>
  </si>
  <si>
    <t xml:space="preserve">  REFERENDUM POPOLARI PRESTAZIONI DI LAVORO STRAORDI</t>
  </si>
  <si>
    <t>6160004068</t>
  </si>
  <si>
    <t>02/09/2016</t>
  </si>
  <si>
    <t xml:space="preserve">  APPROVAZIONE RUOLO RISCOSSIONE COATTIVA ANNO 2016-1°EMISSIONE COSAP PERMANENTE (ANNUALITA'2012-2013) COD.1/52-ULTERIORI INTERESSI ISCRIZIONE A RUOLO COD.8594 INTERESSI RIF.RUOLI NN.9380,2111,9375,1962,3915,2112,2060,1774,10329,7745, 3538,1947,1301,9378,2224,1750,2009/2016 MUN.2(EX2-EX3)  </t>
  </si>
  <si>
    <t>6160004069</t>
  </si>
  <si>
    <t xml:space="preserve">  APPROVAZIONE RUOLO RISCOSSIONE COATTIVA ANNO 2016-1°EMISSIONE COSAP PERMANENTE (ANNUALITA'2012-2013) COD.8592-CANONI ARRETRATI- RIF.RUOLI NN.9380,2111,9375,1962,3915,2112,2060,1774,10329,7745, 3538,1947,1301,9378,2224,1750,2009/2016 MUN.2(EX2-EX3)</t>
  </si>
  <si>
    <t>6160004070</t>
  </si>
  <si>
    <t xml:space="preserve">  APPROVAZIONE RUOLO RISCOSSIONE COATTIVA ANNO 2016-1°EMISSIONE COSAP PERMANENTE (ANNUALITA'2012-2013) COD.8596 -SANZIONE PECUNIARIA COD.8593 -INDENNITA' DI MORA RIF.RUOLI NN.9380,2111,9375,1962,3915,2112,2060,1774,10329,7745, 3538,1947,1301,9378,2224,1750,2009/2016 MUN.2(EX2-EX3)           </t>
  </si>
  <si>
    <t>6160004071</t>
  </si>
  <si>
    <t xml:space="preserve">  APPROVAZIONE RUOLO RISCOSSIONE COATTIVA ANNO 2016-1°EMISSIONE COSAP PERMANENTE (ANNUALITA'2012-2013) COD.1/51-RECUPERO SPESE NOTIFICA RIF.RUOLI NN.9380,2111,9375,1962,3915,2112,2060,1774,10329,7745, 3538,1947,1301,9378,2224,1750,2009/2016 MUN.2(EX2-EX3)            </t>
  </si>
  <si>
    <t>6160004083</t>
  </si>
  <si>
    <t xml:space="preserve">  INCASSI PER PROVENTI VARI</t>
  </si>
  <si>
    <t>6160004098</t>
  </si>
  <si>
    <t xml:space="preserve">  ACCERTAMENTO PER FINANZIAMENTO A CARICO INPS - GESTIONE DIPENDENTI PUBBLICI - DIREZIONE CENTRALE CREDITO E WELFARE ,LA REALIZZAZIONE DEL PROGETTO HOME CARE PREMIUM 2014 IN FAVORE DI UTENTI DELL'INPS - GESTIONE DIPENDENTI PUBBLICI - (PROLUNGAMENTO FINO AL 31.12.2016)</t>
  </si>
  <si>
    <t>6160004111</t>
  </si>
  <si>
    <t>006449</t>
  </si>
  <si>
    <t xml:space="preserve">  APPROVAZIONE RUOLI DI RISCOSSIONE COATTIVA  ANNO 2016 - ICI - EMISSIONE 27/04/2016, FORNITURA 2018 - EURO 56.404,00 (COD. TRIBUTO 8859) A TITOLO DI SANZIONE - EURO 19.584,00 (COD. TRIBUTO 8861) A TITOLO DI INTERESSI</t>
  </si>
  <si>
    <t>6160004112</t>
  </si>
  <si>
    <t xml:space="preserve">  APPROVAZIONE RUOLI DI RISCOSSIONE COATTIVA  ANNO 2016 - ICI - EMISSIONE 27/04/2016, FORNITURA 2018 - COD. TRIBUTO 1C58 INTERESSI DI MORA</t>
  </si>
  <si>
    <t>6160004113</t>
  </si>
  <si>
    <t xml:space="preserve">  APPROVAZIONE RUOLI DI RISCOSSIONE COATTIVA  ANNO 2016 - ICI - EMISSIONE 27/04/2016, FORNITURA 2018 - COD. TRIBUTO 8869 SPESE DI GIUDIZIO</t>
  </si>
  <si>
    <t>6160004114</t>
  </si>
  <si>
    <t xml:space="preserve">  APPROVAZIONE RUOLI DI RISCOSSIONE COATTIVA  ANNO 2016 - ICI - EMISSIONE 27/04/2016, FORNITURA 2018 - COD. TRIBUTO 8858 IMPOSTA ICI</t>
  </si>
  <si>
    <t>6160004130</t>
  </si>
  <si>
    <t>0000092904</t>
  </si>
  <si>
    <t xml:space="preserve">TORRENTIDAVIDE  </t>
  </si>
  <si>
    <t xml:space="preserve">  CORRISPETTIVO DOVUTO DAL SIG. TORRENTI DAVIDE PER LA LIQUIDAZIONE DELL'INDENNITÀ DEFINITIVA DI ESPROPRIO SENTENZA CORTE D'APPELLO N. 1877/2011 .P.P. ZONA "O" 36 CENTRONE</t>
  </si>
  <si>
    <t>6160004131</t>
  </si>
  <si>
    <t>0000092905</t>
  </si>
  <si>
    <t xml:space="preserve">TORRENTIMARCO  </t>
  </si>
  <si>
    <t xml:space="preserve">  CORRISPETTIVO DOVUTO DAL SIG. TORRENTI MARCO PER LA LIQUIDAZIONE DELL'INDENNITÀ DEFINITIVA DI ESPROPRIO SENTENZA CORTE D'APPELLO N. 1877/2011. P.P. ZONA "O" 36 CENTRONE</t>
  </si>
  <si>
    <t>6160004145</t>
  </si>
  <si>
    <t>079003</t>
  </si>
  <si>
    <t>13/09/2016</t>
  </si>
  <si>
    <t xml:space="preserve">  ACC.TO ENTRATE DA QUOTE CONTRIBUTIVE ASILI NIDO 2°SEMESTRE 2016 -LISTA DI CARICO L1600002213-MUN.14( CT/79003/2016)-ADEGUAMENTO SID 2016/41606 - CT/1952 12.12.2016</t>
  </si>
  <si>
    <t xml:space="preserve">  INCASSI PRELEVATI C.C.P. ENTRATE DA QUOTE CONTRIBUTIVE ASILI NIDO 2°SEMESTRE 2016 -LISTA DI CARICO L...............-MUN.14( CT/79003/2016)</t>
  </si>
  <si>
    <t>6160004146</t>
  </si>
  <si>
    <t>11/10/2016</t>
  </si>
  <si>
    <t xml:space="preserve">  REGOL. RUOLI COATTIVI I TRIMESTRE 2016</t>
  </si>
  <si>
    <t>6160004147</t>
  </si>
  <si>
    <t xml:space="preserve">  LISTA DI CARICO N. L1600002062 ACCERTAMENTO ENTRATE EXTRATRIBUTARIE QUOTE CONTRIBUTIVE TRASPORTO SCOLASTICO PERIODO: SETTEMBRE-DICEMBRE 2016 MUN 14 ( CT/ 79003/2016)</t>
  </si>
  <si>
    <t xml:space="preserve">  INCASSI PRELEVATI C.C.P. LISTA DI CARICO N. L........... ENTRATE EXTRATRIBUTARIE TRASPORTO SCOLASTICO 2° SEMESTRE 2016 MUN 14 ( CT/ 79003/2016)</t>
  </si>
  <si>
    <t xml:space="preserve">  INCASSI MOD.10 LISTA DI CARICO N. L........... ENTRATE EXTRATRIBUTARIE TRASPORTO SCOLASTICO 2° SEMESTRE 2016 MUN 14 ( CT/ 79003/2016)</t>
  </si>
  <si>
    <t xml:space="preserve">  LISTA DI CARICO  L1600002062 REGOLARIZZA ENTRATE DA NODO PAGO PA CC 20046033</t>
  </si>
  <si>
    <t>6160004148</t>
  </si>
  <si>
    <t xml:space="preserve">  LISTA DI CARICO L1600002364 ACCERTAMENTO ENTRATE EXTRATRIBUTARIE  REFEZIONE SCOLASTICA DEL MUN 14 - 2° SEMESTRE  2016 (CT/ 79003/2016- CT/110589/2016 )</t>
  </si>
  <si>
    <t xml:space="preserve">  INCASSI PRELEV.C.C. REFEZIONE SCOLASTICA LISTA L.............. 2° SEMESTRE 2016 - MUN 14 - CT/ 79003/2016</t>
  </si>
  <si>
    <t xml:space="preserve">  INCASSI MOD.10 LISTA DI CARICO N. L........... REFEZIONE SCOLASTICA  2° SEMESTRE 2016 - MUN 14 - CT/ 79003/2016</t>
  </si>
  <si>
    <t xml:space="preserve">  LISTA DI CARICO L16000002364 REGOLARIZZA ENTRATE DA NODOPAGO PA CC 200460033</t>
  </si>
  <si>
    <t>6160004166</t>
  </si>
  <si>
    <t>20/12/2016</t>
  </si>
  <si>
    <t xml:space="preserve">  ENTRATE 2016 MUN.11 LISTA DI CARICO 2331 REFEZIONE SCOLASTICA A.S. 2016/2017 PERIODO SETTEMBRE/DICEMBRE 2016 N° 4748 UTENTI</t>
  </si>
  <si>
    <t>6160004182</t>
  </si>
  <si>
    <t>001121</t>
  </si>
  <si>
    <t xml:space="preserve">  PAGAMENTO SANZIONE AMMINISTRATIVA A CARICO DEL CRESCENZI ROBERTO VAV N 14150180680 DEL 02052016</t>
  </si>
  <si>
    <t>6160004183</t>
  </si>
  <si>
    <t xml:space="preserve">  PAGAMENTO SPESE DI PROCEDIMENTO E NOTIFICA  A CARICO DEL CRESCENZI ROBERTO VAV N 14150180680 DEL 02052016</t>
  </si>
  <si>
    <t>6160004185</t>
  </si>
  <si>
    <t xml:space="preserve">  PAGAMENTO SANZIONE AMMINISTRATIVA A CARICO DEL SIG MINUCCI ALESSIO VAV N 14150078890 DEL 22052016</t>
  </si>
  <si>
    <t>6160004186</t>
  </si>
  <si>
    <t xml:space="preserve">  PAGAMENTO SPESE DI PROCEDIMENTO E NOTIFICA A CARICO DEL SIG MINUCCI ALESSIO VAV N 14150078890 DEL 22052016</t>
  </si>
  <si>
    <t>6160004188</t>
  </si>
  <si>
    <t xml:space="preserve">  PAGAMENTO SANZIONE AMMINISTRATIVA A CARICO DEL SIG GOFFI SERGIO VAV N14150128977 DEL 06062016</t>
  </si>
  <si>
    <t>6160004189</t>
  </si>
  <si>
    <t xml:space="preserve">  PAGAMENTO PROCEDIMENTO E SPESE DI NOTIFICA A CARICO DEL SIG GOFFI SERGIO VAV N14150128977 DEL 06062016</t>
  </si>
  <si>
    <t>6160004199</t>
  </si>
  <si>
    <t>19/09/2016</t>
  </si>
  <si>
    <t>0000078259</t>
  </si>
  <si>
    <t xml:space="preserve">ASSOCIAZI.NE CULTURALEL'ESPRESSIONE  </t>
  </si>
  <si>
    <t xml:space="preserve">  UTILIZZO 2 LOCALI SCUOLA INFANZIA MANETTI</t>
  </si>
  <si>
    <t>6160004221</t>
  </si>
  <si>
    <t xml:space="preserve">  INTROITI RELATIVI ALLA SANZIONE AMMINISTRATIVA AI SENSI DELL'ART. 193 DEL C.D.S. RELATIVA AL V.A.V. N. 14150129895/2016 - CONTRAVVENTORE NOMINATIVO SIG. TERRANERA DIEGO</t>
  </si>
  <si>
    <t>6160004222</t>
  </si>
  <si>
    <t xml:space="preserve">  INTROITI RELATIVI ALLAE SPESE PROCEDURALI E DI NOTIFICA RELATIVE ALLA SANZIONE AMMINISTRATIVA AI SENSI DELL'ART. 193 DEL C.D.S. RELATIVA AL V.A.V. N. 14150129895/2016 - CONTRAVVENTORE  NOMINATIVO SIG. TERRANERA DIEGO</t>
  </si>
  <si>
    <t>6160004223</t>
  </si>
  <si>
    <t xml:space="preserve">  PAGAMENTO SANZIONE AMMINISTRATIVA A CARICO DELLA SIG RA ZACCHEI FRANCA VAV N 14150149568 DEL 30052016</t>
  </si>
  <si>
    <t>6160004224</t>
  </si>
  <si>
    <t xml:space="preserve">  PAGAMENTO PROCEDIMENTO E SPESE DI NOTIFICA A CARICO DELLA SIG RA ZACCHEI FRANCA VAV N 14150149568 DEL 30052016</t>
  </si>
  <si>
    <t>6160004226</t>
  </si>
  <si>
    <t xml:space="preserve">  PAGAMENTO SANZIONE A CARICO DELLA SIG RA FORMAINI MONICA  VAV N 14150136626 DEL 29072016</t>
  </si>
  <si>
    <t>6160004227</t>
  </si>
  <si>
    <t xml:space="preserve">  PAGAMENTO PROCEDIMENTO E SPESE DI NOTIFICA A CARICO DELLA SIG RA FORMAINI MONICA  VAV N 14150136626 DEL 29072016</t>
  </si>
  <si>
    <t>6160004228</t>
  </si>
  <si>
    <t xml:space="preserve">  PAGAMENTO SANZIONE A CARICO DEL SIG MOAVRO ANGEL DOMINGO VAV N 14150134329 DEL 27072016</t>
  </si>
  <si>
    <t>6160004229</t>
  </si>
  <si>
    <t xml:space="preserve">  PAGAMENTO SPESE DI PROCEDIMENTO E NOTIFICA A CARICO DEL SIG MOAVRO ANGEL DOMINGO VAV N 14150134329 DEL 27072016</t>
  </si>
  <si>
    <t>6160004230</t>
  </si>
  <si>
    <t>06/09/2016</t>
  </si>
  <si>
    <t xml:space="preserve">  RESTITUZIONE SU ANTICIPAZIONE DI CASSA PER PROVVEDERE ALL'IMPOSTA DI REGISTRO PER I CONTRATTI DI LOCAZIONE IN FORMA TELEMATICA DEL DIP.PATRIMONIO - II SEMESTRE 2016-</t>
  </si>
  <si>
    <t>6160004231</t>
  </si>
  <si>
    <t>002052</t>
  </si>
  <si>
    <t>20/09/2016</t>
  </si>
  <si>
    <t xml:space="preserve">  CERA ROSARIA - RECUPERO COMPETENZE PER RITARDI/PERMESSI EFFETTUATI-N. 440 ORE/MINUTI.</t>
  </si>
  <si>
    <t>6160004263</t>
  </si>
  <si>
    <t>002055</t>
  </si>
  <si>
    <t xml:space="preserve">  APPROVAZIONE RISCOSSIONE COATTIVA ANNO 2016-1°EMISSIONE- COSAP TEMPORANEA COD.1/49 RECUPERO SPESE DI NOTIFICA (ANNUALITA'2011,2014,2015) RUOLI NN. 2561-9381-9376/2016 MUN.2 </t>
  </si>
  <si>
    <t>6160004264</t>
  </si>
  <si>
    <t xml:space="preserve">  APPROVAZIONE RISCOSSIONE COATTIVA ANNO 2016-1°EMISSIONE- COSAP TEMPORANEA COD.8587 COSAP TEMP./ARRETRATI (ANNUALITA' 2011,2014,2015) RUOLI NN. 2561-9381-9376/2016 MUN.2   </t>
  </si>
  <si>
    <t>6160004265</t>
  </si>
  <si>
    <t xml:space="preserve">  APPROVAZIONE RISCOSSIONE COATTIVA ANNO 2016-1°EMISSIONE- COSAP TEMPORANEA COD.1/50-ULTERIORI INTERESSI PER ISCRIZIONE A RUOLO (ANNUALITA'2011,2014 ,2015) COD.COD.8589-INTERESSI (ANNUALITA'2011,2014,2015) RUOLI NN.2561-9381-9376/2016 MUNICIPIO 2  </t>
  </si>
  <si>
    <t>6160004266</t>
  </si>
  <si>
    <t xml:space="preserve">  APPROVAZIONE RISCOSSIONE COATTIVA ANNO 2016-1°EMISSIONE- COSAP TEMPORANEA COD. 8588-INDENNITÀ DI MORA(ANNUALITA'2011,2014,2015) COD. 8591-SANZIONE PECUNIARIA (ANNUALITA'2015) RUOLI NN. 2561,9381,9376/2016 MUN.2</t>
  </si>
  <si>
    <t>6160004330</t>
  </si>
  <si>
    <t xml:space="preserve">  RUOLO 009679 - COSAP TEMPORANEA - ANNO 2016 - II^ EMISSIONE 2017 - CODTRIB,,8587</t>
  </si>
  <si>
    <t>6160004331</t>
  </si>
  <si>
    <t xml:space="preserve">  RUOLO 015119 - COSAP TEMPORANEA - ANNO 2016 - II^ EMISSIONE 2017 - CODTRIB 8587</t>
  </si>
  <si>
    <t>6160004344</t>
  </si>
  <si>
    <t xml:space="preserve">  RUOLO 015119 - COSAP TEMPORANEA - ANNO 2016 - II^ EMISSIONE 2017 - CODTRIB 8587 </t>
  </si>
  <si>
    <t>6160004361</t>
  </si>
  <si>
    <t>6160004395</t>
  </si>
  <si>
    <t>000033</t>
  </si>
  <si>
    <t>E.3.04.02.02.001.0RPR</t>
  </si>
  <si>
    <t xml:space="preserve">RISORSE PER ROMA SPA </t>
  </si>
  <si>
    <t xml:space="preserve">  ACCERTAMENTO DIVIDENDI ESERCIZIO 2015</t>
  </si>
  <si>
    <t>6160004396</t>
  </si>
  <si>
    <t>01/09/2016</t>
  </si>
  <si>
    <t xml:space="preserve">  SERVIZIO REFEZIONE SCOLASTICA MUN. 13 EX 18 - RUOLO 2016 PRIMA EMISSIONE - RUOLI 1955 2259 4032 4001 2444 1682 2818 2577 10405 2975 7818 1866 1311 9491 1674 2028 1764 3622 3785 - CODTRIB 9809</t>
  </si>
  <si>
    <t>6160004397</t>
  </si>
  <si>
    <t xml:space="preserve">  SERVIZIO REFEZIONE SCOLASTICA MUN. 13 EX 18 - RUOLO 2016 PRIMA EMISSIONE - RUOLI 1955 2259 4032 4001 2444 1682 2818 2577 10405 2975 7818 1866 1311 9491 1674 2028 1764 3622 3785 - CODTRIB 9810</t>
  </si>
  <si>
    <t>6160004398</t>
  </si>
  <si>
    <t xml:space="preserve">  SERVIZIO REFEZIONE SCOLASTICA MUN. 13 EX 18 - RUOLO 2016 PRIMA EMISSIONE - RUOLI 1955 2259 4032 4001 2444 1682 2818 2577 10405 2975 7818 1866 1311 9491 1674 2028 1764 3622 3785 - CODTRIB 1C13</t>
  </si>
  <si>
    <t>6160004399</t>
  </si>
  <si>
    <t xml:space="preserve">  SERVIZIO REFEZIONE SCOLASTICA MUN. 13 EX 18 - RUOLO 2016 PRIMA EMISSIONE - RUOLI 1955 2259 4032 4001 2444 1682 2818 2577 10405 2975 7818 1866 1311 9491 1674 2028 1764 3622 3785 - CODTRIB 1D13</t>
  </si>
  <si>
    <t>6160004403</t>
  </si>
  <si>
    <t xml:space="preserve">  ABUSIVISMO EDILIZIO MUN. 13 EX 18 - RUOLO 2016 PRIMA EMISSIONE - RUOLO 9494 - CODTRIB 9143</t>
  </si>
  <si>
    <t>6160004404</t>
  </si>
  <si>
    <t xml:space="preserve">  CANONE OCCUPAZIONE SUOLO PUBBLICO - RUOLO PRIMA EMISSIONE - RUOLI 4033 10406 2674 9493 6472 3802 2029 - CODTRIB 1I51</t>
  </si>
  <si>
    <t>6160004405</t>
  </si>
  <si>
    <t xml:space="preserve">  CANONE OCCUPAZIONE SUOLO PUBBLICO - RUOLO PRIMA EMISSIONE - RUOLI 4033 10406 2674 9493 6472 3802 2029 - CODTRIB 1I52</t>
  </si>
  <si>
    <t>6160004406</t>
  </si>
  <si>
    <t xml:space="preserve">  CANONE OCCUPAZIONE SUOLO PUBBLICO - RUOLO PRIMA EMISSIONE - RUOLI 4033 10406 2674 9493 6472 3802 2029 - CODTRIB 1L23</t>
  </si>
  <si>
    <t>6160004409</t>
  </si>
  <si>
    <t xml:space="preserve">  CANONE OCCUPAZIONE SUOLO PUBBLICO - RUOLO PRIMA EMISSIONE - RUOLI 4033 10406 2674 9493 6472 3802 2029 - CODTRIB 8592</t>
  </si>
  <si>
    <t>6160004410</t>
  </si>
  <si>
    <t xml:space="preserve">  CANONE OCCUPAZIONE SUOLO PUBBLICO - RUOLO PRIMA EMISSIONE - RUOLI 4033 10406 2674 9493 6472 3802 2029 - CODTRIB 8594 </t>
  </si>
  <si>
    <t>6160004411</t>
  </si>
  <si>
    <t>000158</t>
  </si>
  <si>
    <t>29/09/2016</t>
  </si>
  <si>
    <t xml:space="preserve">  REFERNDUM POPOLARE DEL 4/12/2016  FODNI ASSEGNATI</t>
  </si>
  <si>
    <t>6160004412</t>
  </si>
  <si>
    <t xml:space="preserve">  CANONE OCCUPAZIONE SUOLO PUBBLICO - RUOLO PRIMA EMISSIONE - RUOLI 4033 10406 2674 9493 6472 3802 2029 - CODTRIB 8596 </t>
  </si>
  <si>
    <t>6160004413</t>
  </si>
  <si>
    <t xml:space="preserve">  RIMBORSO ALLA GESTIONE ORDINARIA DI ROMA CAPITALE DELL'INCASSO REGOLARIZZATO IN GESTIONE COMMISSARIALE QUIETANZA N. 2/2016 (VEDI IMPEGNO GEST. COMM. 3160023867)</t>
  </si>
  <si>
    <t>6160004414</t>
  </si>
  <si>
    <t xml:space="preserve">  TRASPORTO SCOLASTICO - RUOLO PRIMA EMISSIONE - RUOLI 9492 - CODTRIB 9813</t>
  </si>
  <si>
    <t>6160004415</t>
  </si>
  <si>
    <t xml:space="preserve">  RIMBORSO ALLA GESTIONE ORDINARIA DI ROMA CAPITALE DELL'INCASSO REGOLARIZZATO IN GESTIONE COMMISSARIALE QUIETANZA N. 3/2016 (VEDI IMPEGNO GEST. COMM. 3160023880)</t>
  </si>
  <si>
    <t>6160004416</t>
  </si>
  <si>
    <t xml:space="preserve">  TRASPORTO SCOLASTICO - RUOLO PRIMA EMISSIONE - RUOLI 9492 - CODTRIB 1C13</t>
  </si>
  <si>
    <t>6160004417</t>
  </si>
  <si>
    <t xml:space="preserve">  TRASPORTO SCOLASTICO - RUOLO PRIMA EMISSIONE - RUOLI 9492 - CODTRIB 9814</t>
  </si>
  <si>
    <t>6160004421</t>
  </si>
  <si>
    <t>001113</t>
  </si>
  <si>
    <t xml:space="preserve">  ASILI NIDO - RUOLO PRIMA EMISSIONE - RUOLI 9870 - CODTRIB 9258</t>
  </si>
  <si>
    <t>6160004422</t>
  </si>
  <si>
    <t xml:space="preserve">  ASILI NIDO - RUOLO PRIMA EMISSIONE - RUOLI 9870 - CODTRIB 1C13</t>
  </si>
  <si>
    <t>6160004423</t>
  </si>
  <si>
    <t xml:space="preserve">  ASILI NIDO - RUOLO PRIMA EMISSIONE - RUOLI 9870 - CODTRIB 9260</t>
  </si>
  <si>
    <t>6160004424</t>
  </si>
  <si>
    <t xml:space="preserve">  ASILI NIDO - RUOLO PRIMA EMISSIONE - RUOLI 9870 - CODTRIB 1D13</t>
  </si>
  <si>
    <t>6160004425</t>
  </si>
  <si>
    <t xml:space="preserve">  ASILI NIDO - RUOLO PRIMA EMISSIONE - RUOLI 9870 - CODTRIB 9100 </t>
  </si>
  <si>
    <t>6160004462</t>
  </si>
  <si>
    <t>14/09/2016</t>
  </si>
  <si>
    <t xml:space="preserve">  1I51 ANNO 2011 # 1020,46 RUOLI NN.2449-7822-3167-9517-1769-6474-2864 / 1I51 ANNO 2012 # 1393,42 RUOLI NN.3807-1963-2450-10408-7823-1866-1319-9518</t>
  </si>
  <si>
    <t>6160004463</t>
  </si>
  <si>
    <t xml:space="preserve">  1L52 ANNO 2011 # 323,47 RUOLI NN.2449-7822-3167-9517-1769-6474-2864 / 8594 ANNO 2011 # 8.263,89 RUOLI NN.2449-7822-3167-9517-1769-6474-2864/ 1L52 ANNO 2012 # 203,99 RUOLI NN. 3807-1963-2450-10408-7823-1866-1319-9518 / 8594 ANNO 2012 # 4.386,81 RUOLI NN. 3807-1963-2450-10408-7823-1866</t>
  </si>
  <si>
    <t>6160004464</t>
  </si>
  <si>
    <t xml:space="preserve">  8592 ANNO 2011 # 117392,44  RUOLI NN. 2449-7822-3167-9517-1769-6474-2864 / 8592 ANNO 2012 # 71108,63 RUOLI NN. 3807-1963-2450-10408-7823-1866-1319-9518</t>
  </si>
  <si>
    <t>6160004465</t>
  </si>
  <si>
    <t xml:space="preserve">  8593 ANNO 2011 # 56032,83 RUOLI NN. 2449-7822-3167-9517-1769-6474-2864 / 8593 ANNO 2012 # 51770,61 RUOLI NN.3807-1963-2450-10408-7823-1866-1319-9518</t>
  </si>
  <si>
    <t>6160004469</t>
  </si>
  <si>
    <t xml:space="preserve">  ANTICIPAZIONE 2^ SEM 2015 CANONE TEMPORANEO - APERTURA CAVI STRADALI ANNO 2015 - NOTA CT/81622/20.09.2016 -  REVERSALI W118855 W118828 DEL  21.07.2016 -ACEA DISTRIBUZIONE S.P.A.</t>
  </si>
  <si>
    <t>6160004480</t>
  </si>
  <si>
    <t>22/09/2016</t>
  </si>
  <si>
    <t xml:space="preserve">  SANZIONE PECUNIARIA AMM.VA PER INTERVENTI ABUSIVI(PLATEA IN CALCESTRUZZO) LOCALE COMMERCIALE VIA CASSIA 1821 - PIANO STRADALE - MUN. XV - AFFITTUARIO MIRO' SRL E P.E. L'AMMINISTRATORE UNICO SIG. MEZZADRI ANDREA</t>
  </si>
  <si>
    <t>6160004504</t>
  </si>
  <si>
    <t>002962</t>
  </si>
  <si>
    <t>0000014295</t>
  </si>
  <si>
    <t xml:space="preserve">MINISTERO INTERNO  D.C.P.C.SERVIZIO CENTRALE DI PROTEZIONE  </t>
  </si>
  <si>
    <t xml:space="preserve">  CONTRIBUTO PROGETTO SPRAR MSNARA 2014-2016 ANNO 2016</t>
  </si>
  <si>
    <t>6160004518</t>
  </si>
  <si>
    <t>04/10/2016</t>
  </si>
  <si>
    <t xml:space="preserve">  INGIUNZIONE DI PAGAMENTO DELLA SANZIONE PECUNIARIA AMMINISTRATIVA E DEMOLIZIONE CON RIPRISTINO DELLO STATO DEI LUOGHI I CONSEGUENZA DELLA REALIZZAZIONE DEGLI INTERVENTI ABUSIVI IN VIALE JONIO, 278- ORGANICOOL S.R.L. (ART. 16 C.5 L.R.LAZIO 15/2008) RESPONSABILI ABUSO: ORGANICOOL SRL -SEDE LEGALE ROMA-VIA SALARIA 251 E PER ESSA AL LEGALE RAPPRESENTANTE DELLA SOCIETA' TAMPONI ALESSIO IN QUALITA'DI CONDUTTORE RESPONSABILE DEI LAVORI; NARDI ADRIANA IN QUALITA'DI PROPRIETARIO NON RESPONSABILE DEI LAVORI MUN.3 </t>
  </si>
  <si>
    <t>6160004519</t>
  </si>
  <si>
    <t xml:space="preserve">  INGIUNZIONE DI PAGAMENTO DELLA SANZIONE PECUNIARIA AMMINISTRATIVA E DEMOLIZIONE CON RIPRISTINO DELLO STATO DEI LUOGHI IN CONSEGUENZA DELLA REALIZZAZIONE DEGLI INTERVENTI ABUSIVI IN VIA MONTE PRAMAGGIORE N. 17 ASSOCIAZIONE CIVILE RELIGIOSA"ISTITUTO DELLE ANCELLE MISSIONARIE DI CRISTO RE "FONDAZIONE ANCELLE MISSIONARIE CRISTO RE" (ART.16 C.5 L.R.LAZIO 15/2008) MUN.3</t>
  </si>
  <si>
    <t>6160004562</t>
  </si>
  <si>
    <t>05/10/2016</t>
  </si>
  <si>
    <t xml:space="preserve">  VITALI PAOLA-RECUPERO SOMMA (ASSEGNO NUCLEO FAMILIARE-PERIODO:1/12/2015-31/8/2016</t>
  </si>
  <si>
    <t>6160004565</t>
  </si>
  <si>
    <t xml:space="preserve">  PITOCCO SERGIO-RECUPERO SOMMA PER ASSEGNO NUCLEO FAMILIARE
PERIODO:GENNAIO-GIUGNO 2015</t>
  </si>
  <si>
    <t>6160004583</t>
  </si>
  <si>
    <t>001749</t>
  </si>
  <si>
    <t xml:space="preserve">  CATINI PAOLO-RECUPERO SOMMA PER ASSEGNO NUCLEO FAMILIARE-PERIODO DA OTTOBRE A DICEMBRE 2015</t>
  </si>
  <si>
    <t>6160004584</t>
  </si>
  <si>
    <t xml:space="preserve">  CANTARINI OLIMPIA-REC. SOMMA PER ASSEGNO NUCLEO FAMILIARE
PERIODO:01/12/2011 AL 29/02/2016</t>
  </si>
  <si>
    <t>6160004590</t>
  </si>
  <si>
    <t xml:space="preserve">  PREZIUSO CHIARA - RECUPERO SOMMA RELATIVA ALL'ASSEGNO NUCLEO FAMILIARE -PERIODO: GENNAIO-GIUGNO 2015</t>
  </si>
  <si>
    <t>6160004619</t>
  </si>
  <si>
    <t>000703</t>
  </si>
  <si>
    <t>13/10/2016</t>
  </si>
  <si>
    <t xml:space="preserve">  SPESE CONTRATTUALI ANNO 2016</t>
  </si>
  <si>
    <t>6160004623</t>
  </si>
  <si>
    <t xml:space="preserve">  RECUPERO DAL MEF SOMMA DEPOSITATA A TITOLO DI IVA CON DD.63/01 UFF.PROGETTI METROPOLITANI</t>
  </si>
  <si>
    <t>6160004626</t>
  </si>
  <si>
    <t xml:space="preserve"> RECUPERO COMPETENZE CONTRIBUTI ED IRAP PAGATE PER ELEZIONI AMMINISTRATIVE 2016</t>
  </si>
  <si>
    <t>6160004636</t>
  </si>
  <si>
    <t>002145</t>
  </si>
  <si>
    <t>03/10/2016</t>
  </si>
  <si>
    <t xml:space="preserve">  UTLIZZO AULA SCOLASTICA SETT. DIC. 2016 I.C. M.L. KING VIA DEGLI ORAFI 30 - ASSNE ITINERANDO</t>
  </si>
  <si>
    <t>6160004640</t>
  </si>
  <si>
    <t>001237</t>
  </si>
  <si>
    <t>20/10/2016</t>
  </si>
  <si>
    <t xml:space="preserve">  INTROITI RELATIVI ALLO SVINCOLO DEL DEPOSITO CAUZIONALE  N. 19661/ NON ANDATO A BUON FINE (A.C. RITIRATO) E REINCASSATO DAL TESORIERE - BENEFICIARIO SIG. GIORDANO GRECO</t>
  </si>
  <si>
    <t>6160004643</t>
  </si>
  <si>
    <t>001479</t>
  </si>
  <si>
    <t xml:space="preserve">  APPR RUOLI RISC COATTIVA 1 EM. 2016  MUN 12 1L51</t>
  </si>
  <si>
    <t>6160004644</t>
  </si>
  <si>
    <t xml:space="preserve">  APPR RUOLI RISC COATTIVA 1 EM. 2016  MUN 12 1L52 8594 1R34</t>
  </si>
  <si>
    <t>6160004645</t>
  </si>
  <si>
    <t xml:space="preserve">  APPR RUOLI RISC COATTIVA 1 EM. 2016  MUN 12 1L23</t>
  </si>
  <si>
    <t>6160004646</t>
  </si>
  <si>
    <t xml:space="preserve">  APPR RUOLI RISC COATTIVA 1 EM. 2016  MUN 12 8592</t>
  </si>
  <si>
    <t>6160004650</t>
  </si>
  <si>
    <t xml:space="preserve">  MANUT ORD SSFFCC ANNO 2016 CONTRATTO DI SERV DGC 11/16</t>
  </si>
  <si>
    <t>6160004652</t>
  </si>
  <si>
    <t xml:space="preserve">  APPR RUOLI RISC COATTIVA 1 EM. 2016  MUN 12 1B87</t>
  </si>
  <si>
    <t>6160004653</t>
  </si>
  <si>
    <t xml:space="preserve">  APPR RUOLI RISC COATTIVA 1 EM. 2016  MUN 12 1B89</t>
  </si>
  <si>
    <t>6160004664</t>
  </si>
  <si>
    <t xml:space="preserve">  PZ B51 VIA PONDERANO- INTEGR.PER INDENNITA' DEFIN.ESPROPRIO ACEA DISTRIBUZIONE (CABINA ELETTRICA )</t>
  </si>
  <si>
    <t>6160004681</t>
  </si>
  <si>
    <t>19/10/2016</t>
  </si>
  <si>
    <t xml:space="preserve">  INGIUNZIONE DI PAGAMENTO DELLA SANZIONE PECUNIARIA CONSEGUENTE ALL'INOTTEMPERANZA DELL'ORDINE DI DEMOLIZIONE E RIPRISTINO DELLO STATO DEI LUOGHI A FERRI FRANCO VIA MARCHIONNE ARETINO 17 MUN. 13</t>
  </si>
  <si>
    <t>6160004695</t>
  </si>
  <si>
    <t>18/10/2016</t>
  </si>
  <si>
    <t xml:space="preserve">  PAGAMENTO SANZIONE AMMINISTRATIVA A CARICO DELLA SIG. RA OCON ARAUJO LUZ DELIA VAV N° 14150112841 DEL 27072016</t>
  </si>
  <si>
    <t>6160004697</t>
  </si>
  <si>
    <t xml:space="preserve">  PAGAMENTO SANZIONE AMMINISTRATIVA A CARICO DEL SIG CRESCENTINI ANDREA   -  VAV N.14160088863/2016</t>
  </si>
  <si>
    <t>6160004702</t>
  </si>
  <si>
    <t>0000091873</t>
  </si>
  <si>
    <t xml:space="preserve">MANCINIDOMENICO  </t>
  </si>
  <si>
    <t xml:space="preserve">  50% COSTO STIMA AREE OP ROTATORIE VIA ARDEATINA A CARICO DITTA 1 MANCINI DOMENICO- IMPEGNI 25000-25003-25006/2016</t>
  </si>
  <si>
    <t>6160004723</t>
  </si>
  <si>
    <t>10/10/2016</t>
  </si>
  <si>
    <t xml:space="preserve">  INCAMERAMENTO DEPOSITO CAUZIONALE SU REVOCA</t>
  </si>
  <si>
    <t>6160004773</t>
  </si>
  <si>
    <t xml:space="preserve">  INGIUNZIONE DI PAGAMENTO DELLA SANZIONE PECUNIARIA AMMINISTRATIVA CONSEGUENTE ALLA RELAIZZAZIONE DEGLI INTERVENTI ABUSIVI IN VIA MICHELE MERCATI N.29,PIANO QUARTO,INTERNO 4. (ART.16,COMMA 5 LEGGE REGIONE LAZIO N.15/2008 E S.M.I.,) RESPONSABILE ABUSO: IACOVIELLO FRANCESCO MAURO IN QUALITA' DI COMPROPRIETARIO DELL'IMMOBILE E COMMITTENTE LE OPERE MUN.2(EX2)</t>
  </si>
  <si>
    <t>6160004791</t>
  </si>
  <si>
    <t>001650</t>
  </si>
  <si>
    <t>21/10/2016</t>
  </si>
  <si>
    <t>E.4.02.01.01.001.1INV</t>
  </si>
  <si>
    <t xml:space="preserve">CONTRIBUTO PER INVESTIMENTI VARI </t>
  </si>
  <si>
    <t>0000007927</t>
  </si>
  <si>
    <t xml:space="preserve">CAMERA DEI DEPUTATI   </t>
  </si>
  <si>
    <t xml:space="preserve">  MANUTENZIONE STRAORDINARIA PER LA MESSA IN SICUREZZA DI PIAZZA MONTECITORIO.INSTALLAZIONE DI COLONNOTTI LAPIDEI COLLEGATI CON CATENE IN CORRISPONDENZA DEL C.D.TERZO ANELLO DI PIAZZA MONTECITORIO-FINANZ.CAMERA DEI DEPUTATI DELIBERATO A GIUGNO 2016 COME DA NOTA DEL SERVIZIO PER LA SICUREZZA DELLA CAMERA DEI DEPUTATI PROT.2016/0012759/GEN/SIC DEL 9/6/16-(ACCREDITO: 80% AD AVVIO LAVORI E 20% A CONCLUSIONE APPALTO PREVIO COLLAUDO E RENDICONTAZIONE SPESA)</t>
  </si>
  <si>
    <t>6160004816</t>
  </si>
  <si>
    <t>25/10/2016</t>
  </si>
  <si>
    <t>0000093264</t>
  </si>
  <si>
    <t xml:space="preserve">MARGA YOGA A. S. D.  </t>
  </si>
  <si>
    <t xml:space="preserve">  USO AULA MAGNA OTT/NOV/DIC 2016 - PRESSO SCUOLA MEDIA COSTELLAZIONI - I.C. ORSA MAGGIORE - MUNICIPIO IX</t>
  </si>
  <si>
    <t>6160004817</t>
  </si>
  <si>
    <t>06/10/2016</t>
  </si>
  <si>
    <t xml:space="preserve">  CANONE DI CONCESSIONE ANNO 2016 PER L'USO DEGLI IMPIANTI IDRICI DEPURATORI E FOGNATURE DI CUI ALLA CONVENZIONE DEL 06/08/2002 APPROVATA CON DELIB. C.C. N.6 DEL 22/01/2004 - NOTA ACEA-ATO2 SPA  PROT. QC 16742/16 - FATTURA DIP. PATRIMONIO N. 2016005192 DEL 08/07/2016</t>
  </si>
  <si>
    <t>6160004830</t>
  </si>
  <si>
    <t xml:space="preserve">  SANZIONI E PENALITA' - RUOLO 002814 - 009470  # 70.951,53
SANZIONI E PENALITA' - RUOLO 002815 - 009471 - 003784  # 16.848,44 
</t>
  </si>
  <si>
    <t>6160004831</t>
  </si>
  <si>
    <t xml:space="preserve">  CANONE OCCUPAZIONE PERMANENTE - RUOLI 002814 - 009470</t>
  </si>
  <si>
    <t>6160004832</t>
  </si>
  <si>
    <t xml:space="preserve">  INTERESSI E ULTERIORI INTERESSI - RUOLO 002814 - 009470 - # 2.903,74
INTERESSI E ULTERIORI INTERESSI - RUOLO 002815 - 009471 - 003784 - # 149,80
INTERESSI E ULTERIORI INTERESSI - RUOLO 010401 - 009472 - 002499 - # 380,72
</t>
  </si>
  <si>
    <t>6160004833</t>
  </si>
  <si>
    <t xml:space="preserve">  CANONE OCCUPAZIONE TEMPORANEA - RUOLO 002815 - 009471 - 003784 - # 8.640,19</t>
  </si>
  <si>
    <t>6160004834</t>
  </si>
  <si>
    <t xml:space="preserve">  CANONE PER INIZIATIVE PUBBLICITARIE - RUOLO 010401 - 009472 - 002499 - # 13637,15
</t>
  </si>
  <si>
    <t>6160004835</t>
  </si>
  <si>
    <t xml:space="preserve">  SANZIONI PUBBLICITA' - RUOLO 010401 - 009472 - 002499 - # 4.351,00
</t>
  </si>
  <si>
    <t>6160004836</t>
  </si>
  <si>
    <t xml:space="preserve">  SPESE DI NOTIFICA - RUOLO 002814 - 009470 - # 550,24
SPESE DI NOTIFICA - RUOLO 002815 - 009471 - 003784 - # 1.237,80
SPESE DI NOTIFICA - RUOLO 010401 - 009472 - 002499 - # 146,65
</t>
  </si>
  <si>
    <t>6160004839</t>
  </si>
  <si>
    <t>27/10/2016</t>
  </si>
  <si>
    <t xml:space="preserve">  INGIUNZIONE DI PAGAMENTO DELLA SANZIONE PECUNIARIA CONSEGUENTE ALLA REALIZZAZIONE DI OPERE ABUSIVE IN VIA NOSTRA SIGNORA DI LOURDES 126 ART. 37 DPR 380/2001 E PER ESSO L'AMMINISTRATORE PRO TEMPORE MARTINI MASSIMO MUN. 13</t>
  </si>
  <si>
    <t>6160004851</t>
  </si>
  <si>
    <t>22/07/2016</t>
  </si>
  <si>
    <t xml:space="preserve">  
CONCESSIONI - CARICO CORRENTE.</t>
  </si>
  <si>
    <t>6160004852</t>
  </si>
  <si>
    <t xml:space="preserve">  FITTI FONDI RUSTICI.</t>
  </si>
  <si>
    <t>6160004853</t>
  </si>
  <si>
    <t xml:space="preserve">  FITTI FONDI RUSTICI EX EAR.</t>
  </si>
  <si>
    <t>6160004854</t>
  </si>
  <si>
    <t xml:space="preserve">  INTERESSI.</t>
  </si>
  <si>
    <t>6160004890</t>
  </si>
  <si>
    <t xml:space="preserve">  FINANZIAMENTO INCARICHI PER INDAGINI DIAGNOSTICHE SUI SOLAI NEGLI EDIFICI SCOLASTICI DI COMPETENZA DEL MUNICIPIO ROMA IV DECRETO MINISTERO ISTRUZIONE PROT 0000933 DI DICEMBRE 2015</t>
  </si>
  <si>
    <t>6160004898</t>
  </si>
  <si>
    <t xml:space="preserve">  FINANZIAMENTO INCARICHI PER INDAGINI DIAGNOSTICHE SUI SOLAI NEGLI EDIFICI SCOLASTICI DI COMPETENZA DEL MUNICIPIO ROMA IV</t>
  </si>
  <si>
    <t>6160004961</t>
  </si>
  <si>
    <t>02/11/2016</t>
  </si>
  <si>
    <t xml:space="preserve">  RIDUZIONE DEL TRATTAMENTO ECONOMICO PER CONGEDO ORDINARIO FRUITO E NON DOVUTO NEI CONFRONTI DELLA SIGNORA PEDONI MARIA VITTORIA N.I. 21110540.</t>
  </si>
  <si>
    <t>6160004971</t>
  </si>
  <si>
    <t>6160005004</t>
  </si>
  <si>
    <t>0000093392</t>
  </si>
  <si>
    <t xml:space="preserve">PKR ASS SPORTIVA DILETTANTISTICA   </t>
  </si>
  <si>
    <t xml:space="preserve">  CONCESSIONE SPAZIO PUBBLICO ALL'APERTO IN VIA GOMENIZZA ALTEZZA CIVICO 40 PER ATTIVITÀ LUDICO-RICREATIVE ALLA PKR ASS. SPORTIVA DILETTANTISTICA PER IL PERIODO 1/12/2016-30/11/2019 - MUNICIPIO I - PROVENTI  MESE DI DICEMBRE 2016</t>
  </si>
  <si>
    <t>6160005014</t>
  </si>
  <si>
    <t>000635</t>
  </si>
  <si>
    <t>0000091872</t>
  </si>
  <si>
    <t xml:space="preserve">AGRIROMA SNC DI BOCCACCI TIZIANA &amp;C.  </t>
  </si>
  <si>
    <t xml:space="preserve">  STIMA AREE REALIZZ SISTEMA VIABILISTICO VIA PRENESTINA BIS- DITTA 10- 100% A CARICO SOC AGRIROMA SNC- IMP 25794-25796-25797/2016</t>
  </si>
  <si>
    <t>6160005026</t>
  </si>
  <si>
    <t xml:space="preserve">  INTERESSE REG RUOLI COATTIVI MUN 6  2016</t>
  </si>
  <si>
    <t>6160005032</t>
  </si>
  <si>
    <t>E.3.05.02.03.005.1BER</t>
  </si>
  <si>
    <t xml:space="preserve">RECUPERO FONDI DI ROTAZIONE - ART. 72 L.448/28.12.2001 </t>
  </si>
  <si>
    <t>0000075257</t>
  </si>
  <si>
    <t xml:space="preserve">BARDAMU' SRL   </t>
  </si>
  <si>
    <t xml:space="preserve">  IMPORTO REVOCATO DA RECUPERARE CON SUCCESSIVO ATTO COATTIVAMENTE</t>
  </si>
  <si>
    <t>6160005047</t>
  </si>
  <si>
    <t>0000079926</t>
  </si>
  <si>
    <t xml:space="preserve">PVTECH SERVICE SRL   </t>
  </si>
  <si>
    <t xml:space="preserve">  REVOCA AGEVOLAZIONI L.266/97 IMPRESA PVT TECH SERVICE SRL</t>
  </si>
  <si>
    <t>6160005068</t>
  </si>
  <si>
    <t>0000083377</t>
  </si>
  <si>
    <t xml:space="preserve">LAB SCREEN SRL   </t>
  </si>
  <si>
    <t xml:space="preserve">  SOMMA DA RECUPERARE COATTIVAMENTE</t>
  </si>
  <si>
    <t>6160005075</t>
  </si>
  <si>
    <t xml:space="preserve">  VERSAMENTO ULTERIORI INTERESSI RITARDATO PAGAMENTO RUOLI COATTIVI COSAP -CIP ANNI VARI PERIODO RISCOSSIONE ANNO 2016 MUN.2(EX2-EX3)</t>
  </si>
  <si>
    <t>6160005077</t>
  </si>
  <si>
    <t>28/09/2016</t>
  </si>
  <si>
    <t>E.5.02.01.01.999.0COM</t>
  </si>
  <si>
    <t xml:space="preserve">RECUPERO DI SOMME DALLA GESTIONE COMMISSARIALE </t>
  </si>
  <si>
    <t xml:space="preserve">  RECUPERO DALLA GEST.COMM.LE SOMME CORRISPOSTE ALLA IMM.RE MILANESE FIMMI SRL IN ESECUZ.SENT.TAR LAZIO 9479/15 EMESSA PER ADOZ.PROVV.ACQUISIZ.EX ART.42 BIS DPR.327/01 DELLE AREE OCC.REALIZZ.SCUOLA MAT., ELEMENT.E MEDIA IN V.LE PRIMAVERA</t>
  </si>
  <si>
    <t>6160005093</t>
  </si>
  <si>
    <t>10/11/2016</t>
  </si>
  <si>
    <t xml:space="preserve">  ULTERIORI INTERESSI DA RUOLO COSAP E CIP</t>
  </si>
  <si>
    <t>6160005112</t>
  </si>
  <si>
    <t>09/11/2016</t>
  </si>
  <si>
    <t>E.2.01.01.02.001.7GAS</t>
  </si>
  <si>
    <t xml:space="preserve">TRASFERIMENTO DELLA REGIONE PER LA GESTIONE DEGLI ASILI NIDO (L.R. N. 59/80) FONDI VINCOLATI </t>
  </si>
  <si>
    <t>1AN</t>
  </si>
  <si>
    <t xml:space="preserve">COORDINAMENTO ASILI NIDO </t>
  </si>
  <si>
    <t>0000090915</t>
  </si>
  <si>
    <t xml:space="preserve">OPERA PIA SAVOIA   </t>
  </si>
  <si>
    <t xml:space="preserve">  CONTRIBUTO IN ATTUAZIONE DELLA DGR. LAZIO N. 658/2014 DESTINATO AI MUNICIPI DI ROMA CAPITALE PER IL MIGLIORAMENTO DEI NIDI COMUNALI ANNO EDUCATIVO 2015/16</t>
  </si>
  <si>
    <t>6160005123</t>
  </si>
  <si>
    <t>NPP</t>
  </si>
  <si>
    <t xml:space="preserve">  CORRISPETTIVO RILASCIO C.I.E. MUN. 9 EX 12 ANNO 2016(CN/106616/2016)- DA VERSARE C/O TESORERIA DI ROMA CAPITALE - SUCCURSALE N.348 (IBAN IT81J0100003245348010374600)</t>
  </si>
  <si>
    <t>6160005146</t>
  </si>
  <si>
    <t>05/09/2016</t>
  </si>
  <si>
    <t>0000072585</t>
  </si>
  <si>
    <t xml:space="preserve">IL TIGLIO SRL   </t>
  </si>
  <si>
    <t xml:space="preserve">  RECUPERO SOMME PER RIPARAZIONE IMPIANTO DI CONDIZIONAMENTO DELLA  SEDE DEL MUNICIPIO XV - DA PARTE DELLA SOC. TRIGLIO IN QUALITA' DI PROPRIETARIA  DELLO STABILE ( NOTA 64214/16)</t>
  </si>
  <si>
    <t>6160005171</t>
  </si>
  <si>
    <t>0000093469</t>
  </si>
  <si>
    <t xml:space="preserve">A.S.D. BABEL SOCCER TEAM SRL   </t>
  </si>
  <si>
    <t xml:space="preserve">  IMPORTO IN REVOCA DA RECUPERARE COATTIVAMENTE</t>
  </si>
  <si>
    <t>6160005173</t>
  </si>
  <si>
    <t>0000083251</t>
  </si>
  <si>
    <t xml:space="preserve">LA COCCINELLA COOP. SOC.ONLUS  </t>
  </si>
  <si>
    <t xml:space="preserve">  IMPORTO REVOCATO DA RECUPERARE COATTIVAMENTE CON SUCCESSIVO PROVVEDIMENTO</t>
  </si>
  <si>
    <t>6160005174</t>
  </si>
  <si>
    <t>0000070187</t>
  </si>
  <si>
    <t xml:space="preserve">IL GIRASOLE DI VANACORE CINZIA   </t>
  </si>
  <si>
    <t xml:space="preserve">  AGEVOLAZIONE DA REVOCARE E RECUPERARE COATTIVAMENTE</t>
  </si>
  <si>
    <t>6160005185</t>
  </si>
  <si>
    <t>0000093474</t>
  </si>
  <si>
    <t xml:space="preserve">C.P.D.A. SRL   </t>
  </si>
  <si>
    <t xml:space="preserve">  IMPORTO REVOCATO DA RECUPERARE COATTIVAMENTE CON SUCCESSIVO ATTO</t>
  </si>
  <si>
    <t>6160005186</t>
  </si>
  <si>
    <t>0000093479</t>
  </si>
  <si>
    <t xml:space="preserve">GIO'S WOOD WORKING LAB DI SPIMPOLOGIOVANNI  </t>
  </si>
  <si>
    <t>6160005188</t>
  </si>
  <si>
    <t>0000093481</t>
  </si>
  <si>
    <t xml:space="preserve">MADVILLE SRL   </t>
  </si>
  <si>
    <t>6160005196</t>
  </si>
  <si>
    <t>0000093500</t>
  </si>
  <si>
    <t xml:space="preserve">SAFE COINS SRL   </t>
  </si>
  <si>
    <t>6160005197</t>
  </si>
  <si>
    <t>000502</t>
  </si>
  <si>
    <t>28/10/2016</t>
  </si>
  <si>
    <t>0000093502</t>
  </si>
  <si>
    <t xml:space="preserve">GAIALAND SRL   </t>
  </si>
  <si>
    <t xml:space="preserve">  RECIPERO SOMMA COATTIVAMENTE</t>
  </si>
  <si>
    <t>6160005199</t>
  </si>
  <si>
    <t>0000088509</t>
  </si>
  <si>
    <t xml:space="preserve">AXA MEDICA IMMOBILIARE SRL   </t>
  </si>
  <si>
    <t>6160005208</t>
  </si>
  <si>
    <t>0000093503</t>
  </si>
  <si>
    <t xml:space="preserve">FONDERIE GRAFICHE TECHINE DI ANDREAMOI  </t>
  </si>
  <si>
    <t xml:space="preserve">  RECUPERO SOMMA COATTIVAMENTE</t>
  </si>
  <si>
    <t>6160005209</t>
  </si>
  <si>
    <t xml:space="preserve">  COD. 1B89 2° RUOLO COATTIVO 2016</t>
  </si>
  <si>
    <t>6160005210</t>
  </si>
  <si>
    <t xml:space="preserve">  COD. 8592 - 2° RUOLO COATTIVO 2016</t>
  </si>
  <si>
    <t>6160005211</t>
  </si>
  <si>
    <t xml:space="preserve">  COD. 1I52 - 8594 - 1I50 - 8589 - 1B88 - 1R34 2° RUOLO COATTIVO 2016</t>
  </si>
  <si>
    <t>6160005212</t>
  </si>
  <si>
    <t xml:space="preserve">  COD. 1I51 - 1I49 - 1R33 2° RUOLO COATTIVO 2016</t>
  </si>
  <si>
    <t>6160005213</t>
  </si>
  <si>
    <t xml:space="preserve">  COD. 8596 - 8591 2° RUOLO COATTIVO 2016</t>
  </si>
  <si>
    <t>6160005214</t>
  </si>
  <si>
    <t xml:space="preserve">  COD. 8587 - 2° RUOLO COATTIVO 2016</t>
  </si>
  <si>
    <t>6160005215</t>
  </si>
  <si>
    <t>0000093504</t>
  </si>
  <si>
    <t xml:space="preserve">LEASARS SRL   </t>
  </si>
  <si>
    <t>6160005219</t>
  </si>
  <si>
    <t>17/11/2016</t>
  </si>
  <si>
    <t xml:space="preserve">  PROVENTI RELATIVI AL PROGETTO PONTE  - LISTA DI CARICO SETTEMBRE/DICEMBRE 2016 N.L.1600001900 PERIODO SETTEMBRE/DICEMBRE</t>
  </si>
  <si>
    <t>6160005222</t>
  </si>
  <si>
    <t>0000093514</t>
  </si>
  <si>
    <t xml:space="preserve">TECNOCLIMA SRL   </t>
  </si>
  <si>
    <t>6160005224</t>
  </si>
  <si>
    <t>000414</t>
  </si>
  <si>
    <t>0000059941</t>
  </si>
  <si>
    <t xml:space="preserve">OMORUYFAITH OSARUYI  </t>
  </si>
  <si>
    <t xml:space="preserve">  REVOCA AGEVOLAZIONI E SUCCESSIVO RECUPERO COATTIVO DELLA SOMMA</t>
  </si>
  <si>
    <t>6160005231</t>
  </si>
  <si>
    <t>001890</t>
  </si>
  <si>
    <t xml:space="preserve">  PROVENTI DEL SERVIZIO DI TRASPORTO RISERVATO SCOLASTICO - LISTA DI CARICO SETTEMBRE/DICEMBRE 2016 LISTA 2016005628</t>
  </si>
  <si>
    <t>6160005232</t>
  </si>
  <si>
    <t>26/09/2016</t>
  </si>
  <si>
    <t xml:space="preserve">  SENT.C.A.ROMA 1877/11- IND DEF ESPR.PER LA DITTA PAOLINI PRISCILLA A CARICO CONSORZIO DAVIDE TORRENTI</t>
  </si>
  <si>
    <t>6160005233</t>
  </si>
  <si>
    <t>6160005237</t>
  </si>
  <si>
    <t xml:space="preserve">  ILISTA DI CARICO ASILI NIDO - 2016  N.L. 1600002176</t>
  </si>
  <si>
    <t>6160005252</t>
  </si>
  <si>
    <t xml:space="preserve">  GIUBILEO STRAORDINARIO DELLA MISERICORDIA - INTERVENTO 151 - INTERVENTO DI COMPLETAMENTO DELLA RIQUALIFICAZIONE DEL LUNGOTEVERE - AUTORIZZAZIONE A CONTRARRE MEDIANTE PROCEDURA APERTA EX ARTL60 DEL D.LGS N.50/2016 - REGOLARIZZAZIONE ONERI INCENTIVO EX ART.113 D.LGS N.50/2016 -</t>
  </si>
  <si>
    <t>6160005259</t>
  </si>
  <si>
    <t>21/11/2016</t>
  </si>
  <si>
    <t xml:space="preserve">  APPROVAZIONE RISCOSSIONE COATTIVA ANNO 2016-2°EMISIONE ENTRATE EXTRATRIBUTARIE-REFEZIONE SCOLASTICA- (ANNUALITA'2009,2010,2011) COD.1D13-RECUPERO SPESE DI NOTIFICA PER CREDITI COMUNALI- RUOLI NN.5081(FOGGIA)-4845(LATINA)-3125 (PESCARA)2164(RIETI)16363(ROMA) MUN.2(EX2-EX3)</t>
  </si>
  <si>
    <t>6160005260</t>
  </si>
  <si>
    <t xml:space="preserve">  APPROVAZIONE RISCOSSIONE COATTIVA ANNO 2016-2°EMISIONE ENTRATE EXTRATRIBUTARIE-REFEZIONE SCOLASTICA- (ANNUALITA'2009,2010,2011) COD.1C13-ULTERIORI INTERESSI PER ISCRIZIONE A RUOLO DI CREDITI COMUNALI- RUOLI NN.5081(FOGGIA)-4845(LATINA)-3125 (PESCARA)2164(RIETI)16363(ROMA) MUN.2(EX2-EX3)</t>
  </si>
  <si>
    <t>6160005261</t>
  </si>
  <si>
    <t xml:space="preserve">  APPROVAZIONE RISCOSSIONE COATTIVA ANNO 2016-2°EMISIONE ENTRATE EXTRATRIBUTARIE-REFEZIONE SCOLASTICA- (ANNUALITA'2009,2010,2011) COD.9809-QUOTE CONTRIBUTIVE ANNI PRECEDENTI- RUOLI NN.5081(FOGGIA)-4845(LATINA)-3125 (PESCARA)2164(RIETI)16363(ROMA) MUN.2(EX2-EX3)</t>
  </si>
  <si>
    <t>6160005262</t>
  </si>
  <si>
    <t xml:space="preserve">  APPROVAZIONE RISCOSSIONE COATTIVA ANNO 2016-2°EMISIONE ENTRATE EXTRATRIBUTARIE-REFEZIONE SCOLASTICA- (ANNUALITA'2009,2010,2011) COD.9810-INTERESSI RITARDATO PAGAMENTO- RUOLI NN.5081(FOGGIA)-4845(LATINA)-3125 (PESCARA)2164(RIETI)16363(ROMA) MUN.2(EX2-EX3)</t>
  </si>
  <si>
    <t>6160005265</t>
  </si>
  <si>
    <t xml:space="preserve">  APPROVAZIONE RISCOSSIONE COATTIVA ANNO 2016-2°EMISIONE ENTRATE EXTRATRIBUTARIE-PROGETTO PONTE- (ANNUALITA'2010,2011) COD.TRIB.1D13-RECUPERO SPESE DI NOTIFICA PER CREDITI COMUNALI RUOLO N. 16364/16(ROMA) MUN.2(EX2-EX3)</t>
  </si>
  <si>
    <t>6160005266</t>
  </si>
  <si>
    <t xml:space="preserve">  APPROVAZIONE RISCOSSIONE COATTIVA ANNO 2016-2°EMISIONE ENTRATE EXTRATRIBUTARIE-PROGETTO PONTE- (ANNUALITA'2010,2011) COD.TRIB.1C13-ULTERIORI INTERESSI PER ISCRIZIONE A RUOLO CREDITI COMUNALI- RUOLO N. 16364/16(ROMA) MUN.2(EX2-EX3)</t>
  </si>
  <si>
    <t>6160005267</t>
  </si>
  <si>
    <t xml:space="preserve">  APPROVAZIONE RISCOSSIONE COATTIVA ANNO 2016-2°EMISIONE ENTRATE EXTRATRIBUTARIE-PROGETTO PONTE- (ANNUALITA'2010,2011) COD.TRIB.1N61-CONTRIBUTO PROGETTO PONTE- RUOLO N. 16364/16(ROMA) MUN.2(EX2-EX3)</t>
  </si>
  <si>
    <t>6160005268</t>
  </si>
  <si>
    <t xml:space="preserve">  APPROVAZIONE RISCOSSIONE COATTIVA ANNO 2016-2°EMISIONE ENTRATE EXTRATRIBUTARIE-PROGETTO PONTE- (ANNUALITA'2010,2011) COD.TRIB.1N62-INTERESSI RITARDATO PAGAMENTO PROGETTO POONTE- RUOLO N. 16364/16(ROMA) MUN.2(EX2-EX3)</t>
  </si>
  <si>
    <t>6160005269</t>
  </si>
  <si>
    <t xml:space="preserve">  APPROVAZIONE RISCOSSIONE COATTIVA ANNO 2016-2°EMISIONE ENTRATE EXTRATRIBUTARIE-ASILI NIDO- (ANNUALITA'2009,2010,2011) COD.1D13-RECUPERO SPESE DI NOTIFICA PER CREDITI COMUNALI- RUOLI NN.6685(FIRENZE)-16362(ROMA)/2016 MUN.2(EX2-EX3)</t>
  </si>
  <si>
    <t>6160005270</t>
  </si>
  <si>
    <t xml:space="preserve">  APPROVAZIONE RISCOSSIONE COATTIVA ANNO 2016-2°EMISIONE ENTRATE EXTRATRIBUTARIE-ASILI NIDO- (ANNUALITA'2009,2010,2011) COD.1C13-ULTERIORI INTERESSI PER ISCRIZIONE A RUOLO DI CREDITI COMUNALI- RUOLI NN.6685(FIRENZE)-16362(ROMA)/2016 MUN.2(EX2-EX3)</t>
  </si>
  <si>
    <t>6160005271</t>
  </si>
  <si>
    <t xml:space="preserve">  APPROVAZIONE RISCOSSIONE COATTIVA ANNO 2016-2°EMISIONE ENTRATE EXTRATRIBUTARIE-ASILI NIDO- (ANNUALITA'2009,2010,2011) COD.9258- RETTE ASILI NIDO- RUOLI NN.6685(FIRENZE)-16362(ROMA)/2016 MUN.2(EX2-EX3)</t>
  </si>
  <si>
    <t>6160005272</t>
  </si>
  <si>
    <t xml:space="preserve">  APPROVAZIONE RISCOSSIONE COATTIVA ANNO 2016-2°EMISIONE ENTRATE EXTRATRIBUTARIE-ASILI NIDO- (ANNUALITA'2009,2010,2011) COD.9260-INTERESSI RETTE ASILI NIDO- RUOLI NN.6685(FIRENZE)-16362(ROMA)/2016 MUN.2(EX2-EX3)</t>
  </si>
  <si>
    <t>6160005275</t>
  </si>
  <si>
    <t xml:space="preserve">  COD 1C13/- 9810 2° RUOLO COATTIVO 2016</t>
  </si>
  <si>
    <t>6160005276</t>
  </si>
  <si>
    <t xml:space="preserve">  COD 1D13 -  2° RUOLO COATTIVO 2016</t>
  </si>
  <si>
    <t>6160005277</t>
  </si>
  <si>
    <t xml:space="preserve">  COD 1C13 /9260 2° RUOLO COATTIVO 2016</t>
  </si>
  <si>
    <t>6160005278</t>
  </si>
  <si>
    <t xml:space="preserve">  COD 1D13 - 2° RUOLO COATTIVO 2016</t>
  </si>
  <si>
    <t>6160005279</t>
  </si>
  <si>
    <t xml:space="preserve">  COD. 1C13 - 1N62 2° RUOLO COATTIVO 2016</t>
  </si>
  <si>
    <t>6160005280</t>
  </si>
  <si>
    <t>6160005281</t>
  </si>
  <si>
    <t xml:space="preserve">  COD 1C13 / 9814 - 2° RUOLO COATTIVO 2016</t>
  </si>
  <si>
    <t>6160005282</t>
  </si>
  <si>
    <t>6160005283</t>
  </si>
  <si>
    <t xml:space="preserve">  APPROVAZIONE RISCOSSIONE COATTIVA ANNO 2016-2°EMISIONE ENTRATE EXTRATRIBUTARIE-PROGETTO PONTE- (ANNUALITA'2010,2011) COD.TRIB.1N62-INTERESSI RITARDATO PAGAMENTO PROGETTO PONTE- RUOLO N. 16364/16(ROMA) MUN.2(EX2-EX3)</t>
  </si>
  <si>
    <t>6160005294</t>
  </si>
  <si>
    <t>008943</t>
  </si>
  <si>
    <t>22/11/2016</t>
  </si>
  <si>
    <t xml:space="preserve">  APPROVAZIONE  1° RUOLO DI RISCOSSIONE COATTIVA ANNO 2016 N. 2016/9515 FORNITURA N.2065 DEL 21/04/2016 PER IL RECUPERO DEL CREDITO VANTATO DA ROMA CAPITALE A TITOLO DI CONTRIBUTO DI SOGGIORNO - PERIODO DI RIFERIMENTO ANNI 2011 -2012 - CODICE TRIBUTO 2R54 IMPOSTA</t>
  </si>
  <si>
    <t>6160005295</t>
  </si>
  <si>
    <t xml:space="preserve">  APPROVAZIONE  1° RUOLO DI RISCOSSIONE COATTIVA ANNO 2016 N. 2016/9515 FORNITURA N.2065 DEL 21/04/2016 PER IL RECUPERO DEL CREDITO VANTATO DA ROMA CAPITALE A TITOLO DI CONTRIBUTO DI SOGGIORNO - PERIODO DI RIFERIMENTO ANNI 2011 -2012 - CODICE TRIBUTO 2R55 INTERESSI LEGALI - 2R93 INTERESSI DA RUOLO</t>
  </si>
  <si>
    <t>6160005296</t>
  </si>
  <si>
    <t xml:space="preserve">  APPROVAZIONE  1° RUOLO DI RISCOSSIONE COATTIVA ANNO 2016 N. 2016/9515 FORNITURA N.2065 DEL 21/04/2016 PER IL RECUPERO DEL CREDITO VANTATO DA ROMA CAPITALE A TITOLO DI CONTRIBUTO DI SOGGIORNO - PERIODO DI RIFERIMENTO ANNI 2011 -2012 - CODICE TRIBUTO 1R98 SPESE DI NOTIFICA</t>
  </si>
  <si>
    <t>6160005297</t>
  </si>
  <si>
    <t>008932</t>
  </si>
  <si>
    <t xml:space="preserve">  APPROVAZIONE E ACCERTAMENTO RUOLI DI RISCOSSIONE COATTIVA ANNO 2016 N.2016/016845 FORNITURA N.0003 DEL 13/10/16 PER IL RECUPERO DEL CREDITO VANTATO DA ROMA CAPITALE A TITOLO DI CONTRIBUTO DI SOGGIORNO-PERIODO 2011-2014- COD.TRIBUTO 2R54 IMPOSTA</t>
  </si>
  <si>
    <t>6160005298</t>
  </si>
  <si>
    <t xml:space="preserve">  APPROVAZIONE RUOLI DI RISCOSSIONE COATTIVA ANNO 2016 - N. 2016/016845 FORNITURA N.0003 DEL 13/10/16 PER IL RECUPERO DEL CREDITO VANTATO DA ROMA CAPITALE A TITOLO DI CONTRIBUTO DI SOGGIORNO-PERIODO 2011-2014-COD.TRIBUTO 2R55 INTERESSI, 2R93 INTERESSI DA RUOLO</t>
  </si>
  <si>
    <t>6160005299</t>
  </si>
  <si>
    <t xml:space="preserve">  APPROVAZIONE E ACCERTAMENTO RUOLI DI RISCOSSIONE COATTIVA ANNO 2016 - N. 2016/016845 FORNITURA N.0003 DEL 13/10/16 PER IL RECUPERO DEL CREDITO VANTATO DA ROMA CAPITALE A TITOLO DI CONTRIBUTO DI SOGGIORNO-PERIODO 2011-2014- COD.TRIBUTO 1R98 RECUPERO SPESE DI NOTIFICA</t>
  </si>
  <si>
    <t>6160005305</t>
  </si>
  <si>
    <t>0000081644</t>
  </si>
  <si>
    <t xml:space="preserve">OPERATORI PZ TORREVECCHIA 1   </t>
  </si>
  <si>
    <t xml:space="preserve">  PZ TORREVECCHIA I -IND.PROVV ESPROPRIO A CARICO DELLA SOC CO.BE.FRA. SRL</t>
  </si>
  <si>
    <t>6160005347</t>
  </si>
  <si>
    <t>25/11/2016</t>
  </si>
  <si>
    <t xml:space="preserve">  FONDI RACCOLTI PER IL SOSTEGNO DELLE VITTIME DEL TERREMOTO AVVENUTO NEL CENTRO ITALIA IL 24 AGOSTO 2016 TRAMITE VERSAMENTI SUL C/C BANCARIO #ROMA CAPITALE ADOTTA AMATRICE#.</t>
  </si>
  <si>
    <t>6160005350</t>
  </si>
  <si>
    <t xml:space="preserve">  PON (PROGRAMMA OPERATIVO NAZIONALE) AZIONE INTEGRATA "ACCOGLIENZA DELLE DONNE VITTIME DI VIOLENZA" NOTA AGENZIA PER LA COESIONE TERRITORIALE PROT. 9511 DEL 10.11.2015 *(INTEGRAZIONE DD SO 26/2016 PROT. 921/2016 ACT 616/3785) VINCOLATO TITOLO 2° DD SO 47/2016 REP.1336/2016</t>
  </si>
  <si>
    <t>6160005380</t>
  </si>
  <si>
    <t xml:space="preserve">  ENTRATE EXTRATRIBUTARIE CANONI DI CONCESSIONE DEGLI IMPIANTI SPORTIVI DI PROPRIETA'CAPITOLINA ANNO 2016</t>
  </si>
  <si>
    <t>6160005406</t>
  </si>
  <si>
    <t>27/09/2016</t>
  </si>
  <si>
    <t xml:space="preserve">  PERCORSI ISTRUZIONE E  FORMAZIONE PROF.E OBBL.FORM. IN A.T.S. CON CITTA' FIUMICINO AF 2015/16</t>
  </si>
  <si>
    <t>6160005411</t>
  </si>
  <si>
    <t>07/11/2016</t>
  </si>
  <si>
    <t>0000091169</t>
  </si>
  <si>
    <t xml:space="preserve">IL CENACOLO SRL   </t>
  </si>
  <si>
    <t xml:space="preserve">  REVOCA AGEVOLAZIONI L.266/97 IMPRESA IL CENACOLO SRL</t>
  </si>
  <si>
    <t>6160005434</t>
  </si>
  <si>
    <t>02/12/2016</t>
  </si>
  <si>
    <t xml:space="preserve">  PROVENTI REFEZIONE SCOLASTICA ARRETRATI 2° RUOLO COD. TRIBUTI 1C13 - 1D13- 9809- 9810</t>
  </si>
  <si>
    <t>6160005435</t>
  </si>
  <si>
    <t xml:space="preserve">  PROVENTI RELATIVI AL PROGETTO PONTE ARRETRATI -  2° RUOLO 2016 - COD. TRIBUTI 1C13 - 1D13 - 1N61 - 1N62</t>
  </si>
  <si>
    <t>6160005436</t>
  </si>
  <si>
    <t xml:space="preserve">  PROVENTI DEL SERVIZIO DI TRASPORTO RISERVATO SCOLASTICO - ARRETRATI 2° RUOLO 2016 COD. TRIBUTI 1C13- 1CD13 - 9813 - 9814</t>
  </si>
  <si>
    <t>6160005437</t>
  </si>
  <si>
    <t xml:space="preserve">  ARRETRATI PROVENTI ASILI NIDO - 2° RUOLO 2016 - COD. TRIBUTI 1C13 - 1D13 - 9258 - 9260</t>
  </si>
  <si>
    <t>6160005440</t>
  </si>
  <si>
    <t>002181</t>
  </si>
  <si>
    <t>01/12/2016</t>
  </si>
  <si>
    <t xml:space="preserve">  SERVIZIO PROGETTO PONTE LISTA DI CARICO L1600001830 ANNO SCOLASTICO 2016/2017-PERIODO SETTEMBRE-DICEMBRE 2016 MUN.3</t>
  </si>
  <si>
    <t>6160005441</t>
  </si>
  <si>
    <t xml:space="preserve">  SERVIZIO ASILI NIDO LISTA DI CARICO L1600002106 ANNO SCOLASTICO 2016/2017-PERIODO SETTEMBRE/DICEMBRE 2016 MUN.3 </t>
  </si>
  <si>
    <t>6160005443</t>
  </si>
  <si>
    <t>008741</t>
  </si>
  <si>
    <t>08/11/2016</t>
  </si>
  <si>
    <t xml:space="preserve">  ACCERTAMENTO LISTA DI CARICO N. 1600001782 /2016 - IMU ANNUALITÀ 2012-2013-2014 RIFERITA A 587 POSIZIONI- (VEDI LISTA DI CARICO N.1500001720/2015)</t>
  </si>
  <si>
    <t>6160005455</t>
  </si>
  <si>
    <t>05/12/2016</t>
  </si>
  <si>
    <t>0000014713</t>
  </si>
  <si>
    <t xml:space="preserve">SARAPPALTI SPA   </t>
  </si>
  <si>
    <t xml:space="preserve">  PENALITÀ A CARICO SARAPPALTI SPA PER IRREGOLARITÀ EMERSE NEL CANTIERE LAVORI DI COSTRUZIONE SCUOLA ELEMENTARE VIA GHIGLIA (PZ C10 MALAFEDE) - NOTA OSSERVATORIO COMUNALE SU OCCUPAZIONE E CONDIZIONI LAVORO PROT 7866/7.6.2015 E PROT DIP.XII N.29277 DEL 7.6.2005</t>
  </si>
  <si>
    <t>6160005468</t>
  </si>
  <si>
    <t xml:space="preserve">  APPROVAZIONE RUOLI DI RISCOSSIONE COATTIVA 2°EMISSIONE ANNO 2016 OSP PERMANENTE(PASSI CARRABILI) COD.TRIB.8594-1L52-INTERESSI DIVERSI ED ULTERIORI INTERESSI PER ISCRIZIONE A RUOLO - RIF.RUOLI NN.3417(CHIETI)-2404(LA SPEZIA)-4850(LATINA)-17914(MILANO)-5365(PERUGIA)-2167(RIETI) 16377(ROMA)-11015(TORINO) MUN.3     </t>
  </si>
  <si>
    <t>6160005469</t>
  </si>
  <si>
    <t xml:space="preserve">  APPROVAZIONE RUOLI DI RISCOSSIONE COATTIVA 2°EMISSIONE ANNO 2016 OSP PERMANENTE(PASSI CARRABILI) COD.TRIB.-1L51-SPESE NOTIFICA RIF.RUOLI NN.3417(CHIETI)-2404(LA SPEZIA)-4850(LATINA)-17914(MILANO)-5365(PERUGIA)-2167(RIETI) 16377(ROMA)-11015(TORINO) MUN.3</t>
  </si>
  <si>
    <t>6160005470</t>
  </si>
  <si>
    <t xml:space="preserve">  APPROVAZIONE RUOLI DI RISCOSSIONE COATTIVA 2°EMISSIONE ANNO 2016 OSP PERMANENTE(PASSI CARRABILI) COD.TRIB.8592 CANONE COSAP PERMANENTE ARRETRATI- RIF.RUOLI NN.3417(CHIETI)-2404(LA SPEZIA)-4850(LATINA)-17914(MILANO)-5365(PERUGIA)-2167(RIETI) 16377(ROMA)-11015(TORINO) MUN.3</t>
  </si>
  <si>
    <t>6160005471</t>
  </si>
  <si>
    <t xml:space="preserve">  APPROVAZIONE RUOLI DI RISCOSSIONE COATTIVA 2°EMISSIONE ANNO 2016 OSP PERMANENTE(PASSI CARRABILI) COD.TRIB.8593-INDENNITA' DI MORA- RIF.RUOLI NN.3417(CHIETI)-2404(LA SPEZIA)-4850(LATINA)-17914(MILANO)-5365(PERUGIA)-2167(RIETI) 16377(ROMA)-11015(TORINO) MUN.3</t>
  </si>
  <si>
    <t>6160005476</t>
  </si>
  <si>
    <t>29/11/2016</t>
  </si>
  <si>
    <t>0000058049</t>
  </si>
  <si>
    <t xml:space="preserve">OPERATORI PZ B20 CESANO   </t>
  </si>
  <si>
    <t xml:space="preserve">  PZ B20 CESANO- INDENNITA' OCCUP. AD URGENZA- INTEGRAZIONE</t>
  </si>
  <si>
    <t>6160005477</t>
  </si>
  <si>
    <t xml:space="preserve">  PZ B20 CESANO- IND.ESPROPRIO- INTEGRAZIONE</t>
  </si>
  <si>
    <t>6160005487</t>
  </si>
  <si>
    <t xml:space="preserve">  RECUPERO COMPETENZE STIPENDIALI A CARICO DELLA SIG.RA PIRRAMI IDA RELATIVE ALLA PERCENTUALE DI PART TIME USUFRUITO MA NON COMPLETAMENTE TRATTENUTO.</t>
  </si>
  <si>
    <t>6160005511</t>
  </si>
  <si>
    <t>002387</t>
  </si>
  <si>
    <t xml:space="preserve">  SOMME ISCRITTE A RUOLO COATTIVO - II RUOLO 2016 COSAP TEMPORANEA MTC (RUOLO N. 16458)</t>
  </si>
  <si>
    <t>6160005512</t>
  </si>
  <si>
    <t xml:space="preserve">  SOMME ISCRITTE A RUOLO COATTIVO - II RUOLO 2016 COSAP TEMPORANEA MTC (RUOLO N. 16458 )</t>
  </si>
  <si>
    <t>6160005513</t>
  </si>
  <si>
    <t xml:space="preserve">  SOMME ISCRITTE A RUOLO COATTIVO - II RUOLO 2016 COSAP TEMPORANEA MTC (RUOLO 16458 )</t>
  </si>
  <si>
    <t>6160005514</t>
  </si>
  <si>
    <t xml:space="preserve">  SOMME ISCRITTE A RUOLO COATTIVO - II EMISSIONE RUOLO 2016 COSAP PERMANENTE COMMERCIALE (RUOLI NN. 4876/17956/16459/3394 )</t>
  </si>
  <si>
    <t>6160005515</t>
  </si>
  <si>
    <t xml:space="preserve">  SOMME ISCRITTE A RUOLO COATTIVO - - II EMISSIONE RUOLO 2016 COSAP PERMANENTE COMMERCIALE (RUOLI NN. 4876/17956/16459/3394 )</t>
  </si>
  <si>
    <t>6160005516</t>
  </si>
  <si>
    <t>6160005517</t>
  </si>
  <si>
    <t>6160005521</t>
  </si>
  <si>
    <t xml:space="preserve">  SOMME ISCRITTE A RUOLO COATTIVO - II EMISSIONE RUOLO 2016  -CIP (RUOLI NN. 16461/11031</t>
  </si>
  <si>
    <t>6160005522</t>
  </si>
  <si>
    <t xml:space="preserve">  SOMME ISCRITTE A RUOLO COATTIVO - II  EMISSIONE RUOLO 2016  -CIP (RUOLI NN. 16461/11031 SIONE RUOLO 2016 </t>
  </si>
  <si>
    <t>6160005523</t>
  </si>
  <si>
    <t xml:space="preserve">  SOMME ISCRITTE A RUOLO COATTIVO - IIEMISSIONE RUOLO 2016  -CIP (RUOLI NN. 16461/11031)</t>
  </si>
  <si>
    <t>6160005527</t>
  </si>
  <si>
    <t>6160005528</t>
  </si>
  <si>
    <t>6160005529</t>
  </si>
  <si>
    <t>6160005530</t>
  </si>
  <si>
    <t>6160005531</t>
  </si>
  <si>
    <t>6160005532</t>
  </si>
  <si>
    <t>6160005533</t>
  </si>
  <si>
    <t>6160005534</t>
  </si>
  <si>
    <t>6160005535</t>
  </si>
  <si>
    <t>12/12/2016</t>
  </si>
  <si>
    <t>E.5.04.07.01.001.0CDP</t>
  </si>
  <si>
    <t xml:space="preserve">PRELIEVI DA DEPOSITI BANCARI </t>
  </si>
  <si>
    <t xml:space="preserve">  MUTUO CDDPP POS. N.6028849. GIROCONTO AL CONTO DI DEPOSITO PRESSO CASSA DDPP. MUNICIPIO VI ADEGUAMENTO NORMATIVA ANTINCENDIO EDILIZIA SCOLASTICA</t>
  </si>
  <si>
    <t>6160005536</t>
  </si>
  <si>
    <t xml:space="preserve">  MUTUO CDDPP POS. N.6028798. GIROCONTO AL CONTO DI DEPOSITO PRESSO CASSA DDPP. MUNICIPIO XIII ADEGUAMENTO NORMATIVA ANTINCENDIO EDILIZIA SCOLASTICA</t>
  </si>
  <si>
    <t>6160005537</t>
  </si>
  <si>
    <t xml:space="preserve">  MUTUO CDDPP POS. N.6028818. GIROCONTO AL CONTO DI DEPOSITO PRESSO CASSA DDPP. MUNICIPIO VII ADEGUAMENTO NORMATIVA ANTINCENDIO EDILIZIA SCOLASTICA</t>
  </si>
  <si>
    <t>6160005538</t>
  </si>
  <si>
    <t xml:space="preserve">  MUTUO CDDPP POS. N.6028812. GIROCONTO AL CONTO DI DEPOSITO PRESSO CASSA DDPP. MUNICIPIO III ADEGUAMENTO NORMATIVA ANTINCENDIO EDILIZIA SCOLASTICA</t>
  </si>
  <si>
    <t>6160005539</t>
  </si>
  <si>
    <t xml:space="preserve">  MUTUO CDDPP POS. N.6029186. GIROCONTO AL CONTO DI DEPOSITO PRESSO CASSA DDPP. MUNICIPIO V ADEGUAMENTO NORMATIVA ANTINCENDIO EDILIZIA SCOLASTICA</t>
  </si>
  <si>
    <t>6160005540</t>
  </si>
  <si>
    <t xml:space="preserve">  MUTUO CDDPP POS. N.6029207. GIROCONTO AL CONTO DI DEPOSITO PRESSO CASSA DDPP. MUNICIPIO XII ADEGUAMENTO NORMATIVA ANTINCENDIO EDILIZIA SCOLASTICA</t>
  </si>
  <si>
    <t>6160005541</t>
  </si>
  <si>
    <t xml:space="preserve">  MUTUO CDDPP POS. N.6030218. GIROCONTO AL CONTO DI DEPOSITO PRESSO CASSA DDPP. MUNICIPIO I ADEGUAMENTO NORMATIVA ANTINCENDIO EDILIZIA SCOLASTICA</t>
  </si>
  <si>
    <t>6160005542</t>
  </si>
  <si>
    <t xml:space="preserve">  MUTUO CDDPP POS. N.6030365. GIROCONTO AL CONTO DI DEPOSITO PRESSO CASSA DDPP. MUNICIPIO XV ADEGUAMENTO NORMATIVA ANTINCENDIO EDILIZIA SCOLASTICA</t>
  </si>
  <si>
    <t>6160005543</t>
  </si>
  <si>
    <t xml:space="preserve">  MUTUO CDDPP POS. N.6029188. GIROCONTO AL CONTO DI DEPOSITO PRESSO CASSA DDPP. MUNICIPIO VIII ADEGUAMENTO NORMATIVA ANTINCENDIO EDILIZIA SCOLASTICA</t>
  </si>
  <si>
    <t>6160005544</t>
  </si>
  <si>
    <t xml:space="preserve">  MUTUO CDDPP POS. N.6028811. GIROCONTO AL CONTO DI DEPOSITO PRESSO CASSA DDPP. MUNICIPIO IX ADEGUAMENTO NORMATIVA ANTINCENDIO EDILIZIA SCOLASTICA</t>
  </si>
  <si>
    <t>6160005545</t>
  </si>
  <si>
    <t xml:space="preserve">  MUTUO CDDPP POS. N.6029204. GIROCONTO AL CONTO DI DEPOSITO PRESSO CASSA DDPP. MUNICIPIO XI ADEGUAMENTO NORMATIVA ANTINCENDIO EDILIZIA SCOLASTICA</t>
  </si>
  <si>
    <t>6160005546</t>
  </si>
  <si>
    <t xml:space="preserve">  MUTUO CDDPP POS. N.6032073. GIROCONTO AL CONTO DI DEPOSITO PRESSO CASSA DDPP. MUNICIPIO XIV ADEGUAMENTO NORMATIVA ANTINCENDIO EDILIZIA SCOLASTICA</t>
  </si>
  <si>
    <t>6160005547</t>
  </si>
  <si>
    <t xml:space="preserve">  MUTUO CDDPP POS. N.6028749. GIROCONTO AL CONTO DI DEPOSITO PRESSO CASSA DDPP. MUNICIPIO IV ADEGUAMENTO NORMATIVA ANTINCENDIO EDILIZIA SCOLASTICA</t>
  </si>
  <si>
    <t>6160005548</t>
  </si>
  <si>
    <t xml:space="preserve">  MUTUO CDDPP POS. N.6030248. GIROCONTO AL CONTO DI DEPOSITO PRESSO CASSA DDPP. MUNICIPIO II ADEGUAMENTO NORMATIVA ANTINCENDIO EDILIZIA SCOLASTICA</t>
  </si>
  <si>
    <t>6160005549</t>
  </si>
  <si>
    <t xml:space="preserve">  MUTUO CDDPP POS. N.6032377. GIROCONTO AL CONTO DI DEPOSITO PRESSO CASSA DDPP. MUNICIPIO XIV ADEGUAMENTO NORMATIVA ANTINCENDIO EDILIZIA SCOLASTICA</t>
  </si>
  <si>
    <t>6160005556</t>
  </si>
  <si>
    <t>009163</t>
  </si>
  <si>
    <t>06/12/2016</t>
  </si>
  <si>
    <t xml:space="preserve">  APPROVAZIONE N.1 RUOLO  RISCOSSIONE COATTIVA TARSU ANNI 2001 E 2002- RUOLO N.2016/16512 RESO ESECUTIVO IL 10/12/2016 - FORNITURA DI N.2147 DEL 10/10/16 - CODICE 0434 A TITOLO DI TARSU</t>
  </si>
  <si>
    <t>6160005557</t>
  </si>
  <si>
    <t xml:space="preserve">  APPROVAZIONE N.1 RUOLO DI RISCOSSIONE PER TARSU ANNI 2001 E 2002- RUOLO N. 2016/16512 RESO ESECUTIVO IL 10/12/2016 - FORNITURA DI N.2147 DEL 10/10/16 - CODICIE 0423 SANZIONE (EURO 19.008,00) E CODICE 0424 INTERESSI (EURO 9.321,00)</t>
  </si>
  <si>
    <t>6160005558</t>
  </si>
  <si>
    <t>001884</t>
  </si>
  <si>
    <t xml:space="preserve">  1 RUOLO COATTIVO SECONDA EMISSIONE 2016.SERVIZIO PROGETTO PONTE A.S.2011/2012  RUOLO N.16382/2016 RECUPERO SPESE DI NOTIFICA CODICE 1D13</t>
  </si>
  <si>
    <t>6160005559</t>
  </si>
  <si>
    <t xml:space="preserve">  1 RUOLO COATTIVO SECONDA EMISSIONE 2016. SERVIZIO PROGETTO PONTE A.S.2011/2012  RUOLO N.16382/2016 INTERESSI PER ISCRIZIONE A RUOLO CODICI 1C13-1N62</t>
  </si>
  <si>
    <t>6160005560</t>
  </si>
  <si>
    <t xml:space="preserve">  1 RUOLO COATTIVO SECONDA EMISSIONE 2016. SERVIZIO PROGETTO PONTE A.S.2011/2012  RUOLO N.16382/2016 PROGETTO PONTE CODICE 1N61</t>
  </si>
  <si>
    <t>6160005561</t>
  </si>
  <si>
    <t xml:space="preserve">  1 RUOLO COATTIVO SECONDA EMISSIONE 2016. SERVIZIO TRASPORTO SCOLASTICO A.S.2011/2012  RUOLO N.16381/2016 TRASPORTO ARRETRATI COD.9813</t>
  </si>
  <si>
    <t>6160005562</t>
  </si>
  <si>
    <t xml:space="preserve">  1 RUOLO COATTIVO SECONDA EMISSIONE 2016. SERVIZIO TRASPORTO SCOLASTICO  RUOLO N.16381/2016 INTERESSI PER ISCRIZIONE A RUOLO CODICI 1C13-9814.</t>
  </si>
  <si>
    <t>6160005563</t>
  </si>
  <si>
    <t xml:space="preserve">  1 RUOLO COATTIVO SECONDA EMISSIONE 2016. SERVIZIO TRASPORTO SCOLASTICO A.S.2011/2012  RUOLO N.16381/2016 RECUPERO SPESE DI NOTIFICA CODICE 1D13</t>
  </si>
  <si>
    <t>6160005564</t>
  </si>
  <si>
    <t xml:space="preserve">  4 RUOLI COATTIVI SECONDA EMISSIONE 2016. SERVIZIO ASILO NIDO A.S.2010/2011 E 2011/2012  RUOLI NN.16378-5366-2168-16383/2016 ASILO NIDO ARRETRATI CODICE 9258</t>
  </si>
  <si>
    <t>6160005565</t>
  </si>
  <si>
    <t xml:space="preserve">  4 RUOLI COATTIVI SECONDA EMISSIONE 2016. SERVIZIO ASILO NIDO A.S.2010/2011 E 2011/2012  RUOLI NN.16378-5366-2168-16383/2016 INTERESSI PER ISCRIZIONE A RUOLO CODICI 1C13-9260</t>
  </si>
  <si>
    <t>6160005566</t>
  </si>
  <si>
    <t xml:space="preserve">  4 RUOLI COATTIVI SECONDA EMISSIONE 2016. SERVIZIO ASILO NIDO A.S.2010/2011 E 2011/2012  RUOLI NN.16378-5366-2168-16383/2016  RECUPERO SPESE DI NOTIFICA CODICE 1D13</t>
  </si>
  <si>
    <t>6160005568</t>
  </si>
  <si>
    <t xml:space="preserve">  9 RUOLI COATTIVI SECONDA EMISSIONE 2016. SERVIZIO REFEZIONE SCOLASTICA A.S.2011/2012  RUOLI NN.1 6379-5206-4852-2317-2169-16385-6535-3687-3574/2016 REFEZIONE ARRETRATI CODICE 9809</t>
  </si>
  <si>
    <t>6160005569</t>
  </si>
  <si>
    <t xml:space="preserve">  9 RUOLI COATTIVI SECONDA EMISSIONE 2016. SERVIZIO REFEZIONE SCOLASTICA A.S.2011/2012  RUOLI NN.16 379-5206-4852-2317-2169-16385-6535-3687-3574/2016 INTERESSI ISCRIZIONE A RUOLO CODICI 1C13-9810</t>
  </si>
  <si>
    <t>6160005570</t>
  </si>
  <si>
    <t xml:space="preserve">  9 RUOLI COATTIVI SECONDA EMISSIONE 2016. SERVIZIO REFEZIONE SCOLASTICA A.S.2011/2012  RUOLI NN.1 6379-5206-4852-2317-2169-16385-6535-3687-3574/2016 RECUPERO SPESE DI NOTIFICA CODICE 1D13</t>
  </si>
  <si>
    <t>6160005574</t>
  </si>
  <si>
    <t>002392</t>
  </si>
  <si>
    <t>13/12/2016</t>
  </si>
  <si>
    <t>0000093682</t>
  </si>
  <si>
    <t xml:space="preserve">AGENZIA ITAL. PER LA COOPERAZIONEALLO SVILUPPO  </t>
  </si>
  <si>
    <t xml:space="preserve">  RIMBORSO SPESE SOSTENUTE PER I DIRIGENTI A TEMPO INDETERMINATO COMANDATI PRESSO ALTRE AMMINISTRAZIONI</t>
  </si>
  <si>
    <t>6160005575</t>
  </si>
  <si>
    <t>0000045281</t>
  </si>
  <si>
    <t xml:space="preserve">AGENZIA CONTROLLO E QUALITA' SERVIZI PUBBLICI LOCALI DEL COMUNE DI ROMA </t>
  </si>
  <si>
    <t xml:space="preserve">  RIMBORSO SPESE SOSTENUTE PER IL PERSONALE COMANDATO</t>
  </si>
  <si>
    <t>6160005588</t>
  </si>
  <si>
    <t>0000089423</t>
  </si>
  <si>
    <t xml:space="preserve">COMUNE DI ALGHERO   </t>
  </si>
  <si>
    <t>6160005591</t>
  </si>
  <si>
    <t>6160005594</t>
  </si>
  <si>
    <t>0000089645</t>
  </si>
  <si>
    <t xml:space="preserve">COMUNE DI AFRAGOLA   </t>
  </si>
  <si>
    <t>6160005597</t>
  </si>
  <si>
    <t>0000093685</t>
  </si>
  <si>
    <t xml:space="preserve">COMUNE DI BASSANO ROMANO   </t>
  </si>
  <si>
    <t>6160005599</t>
  </si>
  <si>
    <t>0000091616</t>
  </si>
  <si>
    <t xml:space="preserve">COMUNE DI CELLOLE   </t>
  </si>
  <si>
    <t>6160005603</t>
  </si>
  <si>
    <t>0000091618</t>
  </si>
  <si>
    <t xml:space="preserve">COMUNE DI LABICO   </t>
  </si>
  <si>
    <t>6160005606</t>
  </si>
  <si>
    <t>6160005607</t>
  </si>
  <si>
    <t>0000093681</t>
  </si>
  <si>
    <t xml:space="preserve">COMUNE DI NORCIA   </t>
  </si>
  <si>
    <t>6160005608</t>
  </si>
  <si>
    <t>0000093680</t>
  </si>
  <si>
    <t xml:space="preserve">COMUNE DI ORTE   </t>
  </si>
  <si>
    <t>6160005609</t>
  </si>
  <si>
    <t>0000093679</t>
  </si>
  <si>
    <t xml:space="preserve">COMUNE DI POSITANO   </t>
  </si>
  <si>
    <t>6160005611</t>
  </si>
  <si>
    <t>0000093678</t>
  </si>
  <si>
    <t xml:space="preserve">COMUNE DI SAN SOSTI   </t>
  </si>
  <si>
    <t>6160005614</t>
  </si>
  <si>
    <t>0000091621</t>
  </si>
  <si>
    <t xml:space="preserve">COMUNE DI TORRICE   </t>
  </si>
  <si>
    <t>6160005617</t>
  </si>
  <si>
    <t>0000091624</t>
  </si>
  <si>
    <t xml:space="preserve">CONSIGLIO NAZ. DOTT COMM. ESP. CONT   </t>
  </si>
  <si>
    <t>6160005619</t>
  </si>
  <si>
    <t>0000086932</t>
  </si>
  <si>
    <t xml:space="preserve">ENTE NAZIONALE MICRO CREDITO   </t>
  </si>
  <si>
    <t>6160005623</t>
  </si>
  <si>
    <t>6160005625</t>
  </si>
  <si>
    <t>0000000653</t>
  </si>
  <si>
    <t xml:space="preserve">MINISTERO PUBBLICA ISTRUZIONE  USARE CC N. 56076  </t>
  </si>
  <si>
    <t>6160005627</t>
  </si>
  <si>
    <t>6160005628</t>
  </si>
  <si>
    <t>003740</t>
  </si>
  <si>
    <t xml:space="preserve">  RUOLI N. 17941-16417/16 CAVI STRADALI RECUPERO SPESE DI NOTIFICA COD 1D13 ANNI 2013/2014 SCADENZA RUOLO 15.11.2016</t>
  </si>
  <si>
    <t>6160005629</t>
  </si>
  <si>
    <t xml:space="preserve">  RUOLI N. 17941-16417/16 CAVI STRADALI PENALITA' COD 1N58 ANNI 2013/2014 SCADENZA RUOLO 15.11.2016</t>
  </si>
  <si>
    <t>6160005632</t>
  </si>
  <si>
    <t>003739</t>
  </si>
  <si>
    <t xml:space="preserve">  RUOLI N. 2016016415 ASILI NIDO  REC SPESE DI NOTIFICA COD 1D13 ANNI 2010-12 SCADENZA RUOLO 15.11.2016</t>
  </si>
  <si>
    <t>6160005633</t>
  </si>
  <si>
    <t xml:space="preserve">  RUOLI N. 2016016415 ASILI NIDO  INTERESSI  COD 1C13 E 9260 ANNI 2010-12 SCADENZA RUOLO 15.11.2016</t>
  </si>
  <si>
    <t>6160005634</t>
  </si>
  <si>
    <t xml:space="preserve">  RUOLI N. 2016016415 ASILI NIDO RETTE COD 9258 ANNI 2010-12 SCADENZA RUOLO 15.11.2016</t>
  </si>
  <si>
    <t>6160005635</t>
  </si>
  <si>
    <t xml:space="preserve">  RUOLI N. 2016003810-2016005209-2016004859-2016016416-2016003693-20160030 52-2016002629-2016003577 REFEZIONE SCOLASTICA  REC SPESE DI NOTIFICA COD 1D13 ANNI 2009-10-11-12-13 SCADENZA RUOLO 15.11.2016</t>
  </si>
  <si>
    <t>6160005636</t>
  </si>
  <si>
    <t xml:space="preserve">  RUOLI N. 2016003810-2016005209-2016004859-2016016416-2016003693-20160030 52-2016002629-2016003577 REFEZIONE SCOLASTICA  INTERESSI  COD 1C13 E 9810 ANNI 2009-10-11-12-13 SCADENZA RUOLO 15.11.2016</t>
  </si>
  <si>
    <t>6160005637</t>
  </si>
  <si>
    <t xml:space="preserve">  RUOLI N. 2016003810-2016005209-2016004859-2016016416-2016003693-20160030 52-2016002629-2016003577 REFEZIONE SCOLASTICA QUOTE COD 9809 ANNI 2009-10-11-12-13 SCADENZA RUOLO 15.11.2016</t>
  </si>
  <si>
    <t>6160005646</t>
  </si>
  <si>
    <t>29/04/2016</t>
  </si>
  <si>
    <t xml:space="preserve">  RUOLI COATTIVI RESI ESECUTIVI NELL'ANNO 2015. LL.SS.ROMA CAPITALE- RUOLO N.1596/15-FORNITURA EQUITALIA N.0001/15</t>
  </si>
  <si>
    <t>6160005650</t>
  </si>
  <si>
    <t xml:space="preserve">  RUOLI COATTIVI RESI ESECUTIVI NELL'ANNO 2015. LL.SS.ROMA CAPITALE- RUOLO N.1597/15-FORNITURA EQUITALIA N.2043/15</t>
  </si>
  <si>
    <t>6160005651</t>
  </si>
  <si>
    <t xml:space="preserve">  RUOLI COATTIVI RESI ESECUTIVI NELL'ANNO 2015. SANZIONE C.D.S.POLIZIA LOCALE- RUOLO N.1597/15-FORNITURA EQUITALIA N.2043/15</t>
  </si>
  <si>
    <t>6160005652</t>
  </si>
  <si>
    <t xml:space="preserve">  RUOLI COATTIVI RESI ESECUTIVI NELL'ANNO 2015. SPESE DI PROCEDURA E NOTIFICA ATTI- RUOLO N.1597/15-FORNITURA EQUITALIA N.2043/15</t>
  </si>
  <si>
    <t>6160005662</t>
  </si>
  <si>
    <t xml:space="preserve">  RUOLI COATTIVI RESI ESECUTIVI NELL'ANNO 2015. SANZIONI DI PROCEDURA E NOTIFICA ATTI- RUOLO N.1599/15-FORNITURA EQUITALIA N.2045/15</t>
  </si>
  <si>
    <t>6160005663</t>
  </si>
  <si>
    <t>6160005664</t>
  </si>
  <si>
    <t xml:space="preserve">  II RUOLO COATTIVO COSAP 2016</t>
  </si>
  <si>
    <t>6160005665</t>
  </si>
  <si>
    <t xml:space="preserve">  II RUOLO COATTIVO 2016 COSAP E CIP INTERESSI E ULTERIORI INTERESSI</t>
  </si>
  <si>
    <t>6160005666</t>
  </si>
  <si>
    <t xml:space="preserve">  II RUOLO COATTIVO 2016 COSAP E CIP SPESE DI NOTIFICA</t>
  </si>
  <si>
    <t>6160005667</t>
  </si>
  <si>
    <t xml:space="preserve">  II RUOLO COATTIVO  2016 CIP</t>
  </si>
  <si>
    <t>6160005668</t>
  </si>
  <si>
    <t xml:space="preserve">  II RUOLO COATTIVO 2016 CIP SANZIONI</t>
  </si>
  <si>
    <t>6160005674</t>
  </si>
  <si>
    <t>002758</t>
  </si>
  <si>
    <t>14/12/2016</t>
  </si>
  <si>
    <t xml:space="preserve">  APPROVAZIONE RUOLI RISCOSSIONE COATTIVA 2016 NN. 3943 15565  2 EM  MUN 6 1C13-1N62</t>
  </si>
  <si>
    <t>6160005675</t>
  </si>
  <si>
    <t xml:space="preserve">  APPROVAZIONE RUOLI RISCOSSIONE COATTIVA 2016 NN. 3943 15565 2 EM  MUN 6 1N61</t>
  </si>
  <si>
    <t>6160005677</t>
  </si>
  <si>
    <t xml:space="preserve">  APPROVAZIONE RUOLI RISCOSSIONE COATTIVA 2016 NN. 3943 15565 2 EM  MUN 6 1D13</t>
  </si>
  <si>
    <t>6160005680</t>
  </si>
  <si>
    <t xml:space="preserve">  APPROVAZIONE RUOLI RISCOSSIONE COATTIVA 2016 4139 3556 16424 2 EM  MUN 6 1C13-9260</t>
  </si>
  <si>
    <t>6160005681</t>
  </si>
  <si>
    <t xml:space="preserve">  APPROVAZIONE RUOLI RISCOSSIONE COATTIVA 2016 - 4139 3556 16424 -2 EM  MUN 6 9258</t>
  </si>
  <si>
    <t>6160005682</t>
  </si>
  <si>
    <t xml:space="preserve">  APPROVAZIONE RUOLI RISCOSSIONE COATTIVA 2016 4139 3556 16424 2 EM  MUN 6 1D13</t>
  </si>
  <si>
    <t>6160005689</t>
  </si>
  <si>
    <t>002761</t>
  </si>
  <si>
    <t xml:space="preserve">  APPROVAZIONE RUOLI RISCOSSIONE COATTIVA 2016 -16426 - 2 EM  MUN 6 9813</t>
  </si>
  <si>
    <t>6160005690</t>
  </si>
  <si>
    <t xml:space="preserve">  APPROVAZIONE RUOLI RISCOSSIONE COATTIVA 2016 -16426 - 2 EM  MUN 6 1C13  9814</t>
  </si>
  <si>
    <t>6160005691</t>
  </si>
  <si>
    <t xml:space="preserve">  APPROVAZIONE RUOLI RISCOSSIONE COATTIVA 2016 -16426 - 2 EM  MUN 6 1D13</t>
  </si>
  <si>
    <t>6160005705</t>
  </si>
  <si>
    <t>009210</t>
  </si>
  <si>
    <t xml:space="preserve">  RUOLI DI RISCOSSIONE COATTIVA ANNO 2016. IMPOSTA COMUNALE SUGLI IMMOBILI (ICI).FORNITURA N. 2057 E FORNITURA N. 2058-CODICE TRIBUTO 8859 -SANZIONI</t>
  </si>
  <si>
    <t>6160005706</t>
  </si>
  <si>
    <t xml:space="preserve">  RUOLI DI RISCOSSIONE COATTIVA ANNO 2016. IMPOSTA COMUNALE SUGLI IMMOBILI (ICI).FORNITURA N. 2057 E FORNITURA N. 2058CODICE TRIBUTO 8861-1C58-INTERESSI (EURO 733.977,00)  E INTERESSI DI MORA (EURO  82.815 ,00) -</t>
  </si>
  <si>
    <t>6160005707</t>
  </si>
  <si>
    <t xml:space="preserve">  RUOLI DI RISCOSSIONE COATTIVA ANNO 2016. IMPOSTA COMUNALE SUGLI IMMOBILI (ICI).
 FORNITURA N. 2057 E FORNITURA N. 2058 -SPESE DI NOTIFICA</t>
  </si>
  <si>
    <t>6160005708</t>
  </si>
  <si>
    <t>002759</t>
  </si>
  <si>
    <t xml:space="preserve">  APPROVAZIONE RUOLI NN 3375-6942-3313-4140-3557-4863-4475-3609-13743-5377 -2173-16425-3078-4866-3246-3608  2 EM. 2016 1C13-9810 MUN 6  REFEZIONE SCOLASTICA</t>
  </si>
  <si>
    <t>6160005709</t>
  </si>
  <si>
    <t xml:space="preserve">  APPROVAZIONE RUOLI NN 3375-6942-3313-4140-3557-4863-4475-3609-13743-5377 -2173-16425-3078-4866-3246-3608  2 EM. 2016 9809 MUN 6  REFEZIONE SCOLASTICA</t>
  </si>
  <si>
    <t>6160005710</t>
  </si>
  <si>
    <t xml:space="preserve">  APPROVAZIONE RUOLI NN 3375-6942-3313-4140-3557-4863-4475-3609-13743-5377 -2173-16425-3078-4866-3246-3608  2 EM. 2016 1D13 MUN 6  REFEZIONE SCOLASTICA</t>
  </si>
  <si>
    <t>6160005712</t>
  </si>
  <si>
    <t>002762</t>
  </si>
  <si>
    <t xml:space="preserve">  APPROVAZIONE RUOLI NN 6852-16429  2 EM. 2016 9143 MUN 6  SANZIONI AMMINISTRATIVE PER OPERE EDILIZIE ABUSIVE E SPESE DEMOLIZIONE (LEGGE 47/85)</t>
  </si>
  <si>
    <t>6160005713</t>
  </si>
  <si>
    <t xml:space="preserve">  APPROVAZIONE RUOLI NN 6852-16429  2 EM. 2016 1D13 MUN 6  SANZIONI AMMINISTRATIVE PER OPERE EDILIZIE ABUSIVE E SPESE DEMOLIZIONE (LEGGE 47/85)</t>
  </si>
  <si>
    <t>6160005714</t>
  </si>
  <si>
    <t xml:space="preserve">  APPROVAZIONE RUOLI NN 16428  11026  2 EM. 2016  MUN 6  1C13 ISCRIZIONE A RUOLO E RITARDO PAGAMENTO</t>
  </si>
  <si>
    <t>6160005715</t>
  </si>
  <si>
    <t xml:space="preserve">  APPROVAZIONE RUOLI NN 16428  11026  2 EM. 2016  MUN 6  1N58 PENALITA REGOLAMENTO CAVI</t>
  </si>
  <si>
    <t>6160005716</t>
  </si>
  <si>
    <t xml:space="preserve">  APPROVAZIONE RUOLI NN 16428  11026  2 EM. 2016  MUN 6  9075 RIMB QUOTE E SPESE</t>
  </si>
  <si>
    <t>6160005717</t>
  </si>
  <si>
    <t xml:space="preserve">  APPROVAZIONE RUOLI NN 16428  11026  2 EM. 2016  MUN 6  1D13 SPESE DI NOTIFICA</t>
  </si>
  <si>
    <t>6160005719</t>
  </si>
  <si>
    <t xml:space="preserve">  RECUPERO COMPETENZE STIPENDIALI A CARICO DELLA SIG.RA TAGLIERI SABRINA RELATIVE ALLA PERCENTUALE DI PART TIME USUFRUITO MA NON COMPLETAMENTE TRATTENUTO.</t>
  </si>
  <si>
    <t>6160005721</t>
  </si>
  <si>
    <t>009211</t>
  </si>
  <si>
    <t xml:space="preserve">  APPROVAZIONE RUOLI DI RISCOSSIONE ICI FORNITURE ANNI 2001/2004/2006/2007/2008/2016-RUOLI N. 2016 /006071/005541/015715/004818/002751/004180/014359/005891 /014310//015666/014309/002875/005702/003824/015664/004441/004172/014307/ 009702/001854/014311- COD. TRIBUTO N.8859 A TITOLO DI SANZIONE</t>
  </si>
  <si>
    <t>6160005722</t>
  </si>
  <si>
    <t xml:space="preserve">  APPROVAZIONE RUOLI DI RISCOSSIONE ICI FORNITURE ANNI 2001/2004/2006/2007/2008/2016-RUOLI N. 2016/ 006071/005541/015715/004818/002751/004180/014359/005891/014310/ 015666/014309/002875/005702/003824/015664/004441/004172/014307/ 009702/001854/014311- COD.TRIBUTO 8861 A TITOLO DI INTERESSI, COD.TRIBUTO IC58 A TITOLO DI INTERESSI DI MORA</t>
  </si>
  <si>
    <t>6160005723</t>
  </si>
  <si>
    <t xml:space="preserve">  APPROVAZIONE RUOLI DI RISCOSSIONE ICI FORNITURE ANNI 2001/2004/2006/2007/2008/2016-RUOLI N. 2016 /006071/005541/015715/004818/002751/004180/014359/005891/014310/ /015666/014309/002875/005702/003824/015664/004441/004172/014307/009702/0 01854/014311-COD.TRIBUTO 8878  A TITOLO DI SPESE DI NOTIFICA</t>
  </si>
  <si>
    <t>6160005726</t>
  </si>
  <si>
    <t>003738</t>
  </si>
  <si>
    <t xml:space="preserve">  RUOLI N. 2016003811-2016005843-2016013741-2016016420-2016002469-201602398 2016017943-201600506 7-2016004767-2016016423-2016004675-201603386PUBBLICITA'SANZIONI COD 8596 ANNI 2010-12-13-14-15 SCADENZA RUOLO 15.11.2016</t>
  </si>
  <si>
    <t>6160005727</t>
  </si>
  <si>
    <t xml:space="preserve">  RUOLI N. 2016003811-2016005843-2016013741-2016016420-2016002469-201602398 2016017943-201600506 7-2016004767-2016016423-2016004675-201603386PUBBLICITA'ARRETRATI COD 1B87 ANNI 2010-12-13-14-15 SCADENZA RUOLO 15.11.2016</t>
  </si>
  <si>
    <t>6160005728</t>
  </si>
  <si>
    <t xml:space="preserve">  RUOLI N. 2016003811-2016005843-2016013741-2016016420-2016002469-201602398 2016017943-2016005067-2016004767-2016016423-2016004675-20160338698 PUBBLICITA'RECUPERO SPESE NOTIFICA -ANNI 2010-12-13-14-15 SCADENZA RUOLO 15.11.2016 ******************************************** 2016006898-2016006850-2016006693-2016005087-2016004136-201604860-2016017 942-2016003162-2016016418-2016011025-2016004674-2016003384-2016003812-20 16006899-2016006513-2016006851-2016004137-201600 4861-2016002566-2016013742-2016016421-2016004766-2016006540-201603385-20 16002470-2016002841 COSAP PERMANENTE RECUPERO SPESE DI NOTIFICA ANNI 2010-12-13-14-15 SCADENZA RUOLO 15.11.2016 ****************************************************************** RUOLI N. 2016016419-2016006700-2016004138-2016004862-2016016422- 2016003053 COSAP TEMPORANEA  SPESE NOTIFICA ANNI 13-14-15 SCADENZA RUOLO 15.11.2016 **************************************** COD 1I51-1I49-1R33 **************************************** </t>
  </si>
  <si>
    <t>6160005729</t>
  </si>
  <si>
    <t xml:space="preserve">  RUOLI N. 2016003811-2016005843-2016013741-2016016420-2016002469-201602398 2016017943-2016005067-2016004767-2016016423-2016004675-20160338698 PUBBLICITA'INTERESSI -ANNI 2010-12-13-14-15 SCADENZA RUOLO 15.11.2016 ******************************************** 2016006898-2016006850-2016006693-2016005087-2016004136-201604860-2016017 942-2016003162-2016016418-2016011025-2016004674-2016003384-2016003812-20 16006899-2016006513-2016006851-2016004137-201600 4861-2016002566-2016013742-2016016421-2016004766-2016006540-201603385-20 16002470-2016002841 COSAP PERMANENTE INTERESSI ANNI 2010-12-13-14-15 SCADENZA RUOLO 15.11.2016 ****************************************************************** RUOLI N. 2016016419-2016006700-2016004138-2016004862-2016016422- 2016003053 COSAP TEMPORANEA  INTERESSI ANNI 13-14-15 SCADENZA RUOLO 15.11.2016 **************************************** COD 8594-8589-1B88-1I52-1I50-1R34 ****************************************</t>
  </si>
  <si>
    <t>6160005730</t>
  </si>
  <si>
    <t xml:space="preserve">  RUOLI NN. 2016006898-2016006850-2016006693-2016005087-2016004136-2016048 60-2016017942-2016003162-2016016418-2016011025-2016004674-2016003384-201 6003812-2016006899-2016006513-2016006851-2016004137-2016004861-201600256 6-2016013742-2016016421-2016004766-2016006540-201603385-2016002470-20160 02841 COSAP PERMANENTE ARRETRATI E INDENNITA' DI MORA ANNI 2010-11-12-13-14-15 SCADENZA RUOLO 15.11.2016 ************************+ COD  8592-8593</t>
  </si>
  <si>
    <t>6160005731</t>
  </si>
  <si>
    <t xml:space="preserve">  RUOLI N. 2016016419-2016006700-2016004138-2016004862-2016016422- 2016003053 COSAP TEMPORANEA ARRETRAI ED INDENNITA DI MORA ANNI 13-14-15 SCADENZA RUOLO 15.11.2016 ******************** COD 8587-8588</t>
  </si>
  <si>
    <t>6160005732</t>
  </si>
  <si>
    <t xml:space="preserve">  RUOLI NN 2016006898-2016006850-2016006693-2016005087-2016004136-20160486 0-2016017942-2016003162-2016016418-2016011025-2016004674-2016003384-2016 003812-2016006899-2016006513-2016006851-2016004137-2016004861-2016002566 -2016013742-2016016421-2016004766-2016006540-201603385-2016002470-201600 2841 COSAP PERMANENTE SANZIONI ED INFRAZIONI  ANNI 2010-12-13-14-15 SCADENZA RUOLO 15.11.2016 *************************************************************** RUOLI N. 2016016419-2016006700-2016004138-2016004862-2016016422- 2016003053 COSAP TEMPORANEA SANZIONI ED INFRAZIONI  ANNI 13-14-15 SCADENZA RUOLO 15.11.2016 *************************************************************** COD 8596- 8591 ***************************************************************</t>
  </si>
  <si>
    <t>6160005733</t>
  </si>
  <si>
    <t xml:space="preserve">  APPROVAZIONE RUOLI CANONE OCCUPAZIONE PERMANENTE PASSI CARRABILI E ABUSIVISMO EDILIZIO II RUOLO 2016 - ( COD. TRIB. 9143 ) MUN 12</t>
  </si>
  <si>
    <t>6160005734</t>
  </si>
  <si>
    <t xml:space="preserve">  APPROVAZIONE RUOLI CANONE OCCUPAZIONE PERMANENTE PASSI CARRABILI E ABUSIVISMO EDILIZIO II RUOLO 2016 - ( COD. TRIB. 8592 ) MUN 12</t>
  </si>
  <si>
    <t>6160005735</t>
  </si>
  <si>
    <t xml:space="preserve">  APPROVAZIONE RUOLI CANONE OCCUPAZIONE PERMANENTE PASSI CARRABILI E ABUSIVISMO EDILIZIO II RUOLO 2016 ( COD.TRIB. 1L23 ) MUN 12</t>
  </si>
  <si>
    <t>6160005736</t>
  </si>
  <si>
    <t xml:space="preserve">  APPROVAZIONE RUOLI CANONE OCCUPAZIONE PERMANENTE PASSI CARRABILI E ABUSIVISMO EDILIZIO II RUOLO 2016 ( COD. TRIB. 1I52 - 8594 ) MUN 12</t>
  </si>
  <si>
    <t>6160005737</t>
  </si>
  <si>
    <t xml:space="preserve">  APPROVAZIONE RUOLI CANONE OCCUPAZIONE PERMANENTE PASSI CARRABILI E ABUSIVISMO EDILIZIO II RUOLO 2016 - ( COD. TRIB. 1I51 - 1D13 ) MUN 12</t>
  </si>
  <si>
    <t>6160005738</t>
  </si>
  <si>
    <t xml:space="preserve">  LISTA DI CARICO L1600002250 SERVIZIO REFEZIONE SCOLASTICA ANNO SCOLASTICO 2016/17-PERIODO SETTEMBRE/DICEMBRE UTENTI N.6885 MUN.3 </t>
  </si>
  <si>
    <t>6160005739</t>
  </si>
  <si>
    <t xml:space="preserve">  LISTA DI CARICO L1600001966 SERVIZIO TRASPORTO SCOLASTICO ANNO SCOLASTICO 2016/2017-PERIODO SETTEMBRE/DICEMBRE 2016- UTENTI N.84 MUN.3</t>
  </si>
  <si>
    <t>6160005747</t>
  </si>
  <si>
    <t>002869</t>
  </si>
  <si>
    <t xml:space="preserve">  APPROVAZIONE RISCOSSIONE COATTIVA ANNO 2016-2°EMISSIONE- COSAP TEMPORANEA COD.TRIB.8591-SANZIONI PECUNIARIE ANNO 2013 RIF.RUOLI 3808(ANCONA),5082 (FOGGIA),13725(NAPOLI),3126(PESCARA) ,16369(ROMA),3375(VITERBO) MUN.2(EX2-EX3)</t>
  </si>
  <si>
    <t>6160005748</t>
  </si>
  <si>
    <t xml:space="preserve">  APPROVAZIONE RISCOSSIONE COATTIVA ANNO 2016-2°EMISSIONE- COSAP TEMPORANEA COD.TRIB.8587-CANONE ARRETRATI ANNO 2013- RIF.RUOLI 3808(ANCONA),5082 (FOGGIA),13725(NAPOLI),3126(PESCARA) ,16369(ROMA),3375(VITERBO) MUN.2(EX2-EX3)</t>
  </si>
  <si>
    <t>6160005749</t>
  </si>
  <si>
    <t xml:space="preserve">  APPROVAZIONE RISCOSSIONE COATTIVA ANNO 2016-2°EMISSIONE- COSAP TEMPORANEA COD.TRIB.1/50-ULTERIORI PER ISCRIZIONE A RUOLO ANNO 2013; COD.TRIB.8589-INTERESSI ANNO 2013; RIF.RUOLI 3808(ANCONA),5082 (FOGGIA),13725(NAPOLI),3126(PESCARA) ,16369(ROMA),3375(VITERBO) MUN.2(EX2-EX3)</t>
  </si>
  <si>
    <t>6160005750</t>
  </si>
  <si>
    <t xml:space="preserve">  APPROVAZIONE RISCOSSIONE COATTIVA ANNO 2016-2°EMISSIONE- COSAP TEMPORANEA COD.TRIB.1/49 RECUPERO SPESE NOTIFICA ANNO 2013- RIF.RUOLI 3808(ANCONA),5082 (FOGGIA),13725(NAPOLI),3126(PESCARA) ,16369(ROMA),3375(VITERBO) MUN.2(EX2-EX3)</t>
  </si>
  <si>
    <t>6160005751</t>
  </si>
  <si>
    <t xml:space="preserve">  RIMBORSO OMNICOMPRENSIVO FORFETTARIO DI ZETEMA PROGETTO CULTURA SPA PER CONSUMO ACQUA POTABILE ED ENERGIA ELETTRICA SERVIZIO BUVETTE DI PALAZZO SENATORIO - ANNO 2016##</t>
  </si>
  <si>
    <t>6160005755</t>
  </si>
  <si>
    <t>001927</t>
  </si>
  <si>
    <t xml:space="preserve">  INCAMERAMENTO DEPOSITO CAUZIONALE SERIE A N.31501 DEL 2.2.2015 - SU REVOCA DELL'AFFIDAMENTO DEL CENTRO SPORTIVO MUNICIPALE PRESSO LA PALESTRA DELL'I.C."VIA MAFFI"-PLESSO DI VIA VAL FAVARA 31.</t>
  </si>
  <si>
    <t>6160005763</t>
  </si>
  <si>
    <t xml:space="preserve">  APPROVAZIONE LISTA DI CARICO L160002283  REFEZIONE SCOLASTICA SETT/DIC 2016  MUN 6 - VEDI MAGGIORE ACT 7170000135 PER RIMODULAZIONE LISTA DI CARICO DD 1309 DEL 06.06.2017</t>
  </si>
  <si>
    <t>6160005764</t>
  </si>
  <si>
    <t xml:space="preserve">  PAGAMENTO SANZIONE AMMINISTRATIVA A CARICO DELLA SIG RA LANNI CINZIA VAV N° 14150107585 DEL 25102016</t>
  </si>
  <si>
    <t>6160005765</t>
  </si>
  <si>
    <t xml:space="preserve">  PAGAMENTO SPESE DI PROCEDIMENTO E DI NOTIFICA A CARICO DELLA SIG RA LANNI CINZIA VAV N° 14150107585 DEL 25102016</t>
  </si>
  <si>
    <t>6160005775</t>
  </si>
  <si>
    <t>24/10/2016</t>
  </si>
  <si>
    <t>E.2.01.01.01.001.7ARF</t>
  </si>
  <si>
    <t xml:space="preserve">ACCOGLIENZA A RIFUGIATI POLITICI E RICHIEDENTI ASILO </t>
  </si>
  <si>
    <t xml:space="preserve">  CONTRIBUTO MINISTERO INTERNO PER ACCOGLIENZA E ASSISTENZA PERSONE MIGRANTI PRESSO I LOCALI DI VIA DEL FRANTOIO,44  - DAL 5/4/2016 AL 31.12.2016 - NOTA MINISTERO PROT. N. 7377/2015 -</t>
  </si>
  <si>
    <t>6160005776</t>
  </si>
  <si>
    <t xml:space="preserve">  APPROVAZIONE LISTA CARICO L1600001992 TRASPORTO SCOLASTICO 2016 MUN 6</t>
  </si>
  <si>
    <t>6160005777</t>
  </si>
  <si>
    <t xml:space="preserve">  DI BELLA GABRIELE- EROGAZIONE INDENNITA' DI POSIZIONE ORGANIZZATIVA- ANNO 2015-2016</t>
  </si>
  <si>
    <t>6160005782</t>
  </si>
  <si>
    <t xml:space="preserve">  PAGAMENTO SANZIONE AMMINISTRATIVA A CARICO DELLA SIG RA ANGELINI ANITA VAV N° 14150121237</t>
  </si>
  <si>
    <t>6160005783</t>
  </si>
  <si>
    <t xml:space="preserve">  PAGAMENTO SPESE DI PROCEDIMENTO E NOTIFICA A CARICO DELLA SIG RA ANGELINI ANITA VAV N° 14150121237</t>
  </si>
  <si>
    <t>6160005790</t>
  </si>
  <si>
    <t xml:space="preserve">  PAGAMENTO SANZIONE AMMINISTRATIVA A CARICO DEL SIG VALENTI GIULIANO VAV N° 14150181028 DEL 19062016</t>
  </si>
  <si>
    <t>6160005791</t>
  </si>
  <si>
    <t xml:space="preserve">  PAGAMENTO SPESE DI PROCEDIMENTO E DI NOTIFICA A CARICO DEL SIG VALENTI GIULIANO VAV N° 14150181028 DEL 19062016</t>
  </si>
  <si>
    <t>6160005794</t>
  </si>
  <si>
    <t>002161</t>
  </si>
  <si>
    <t xml:space="preserve">  TRASPORTO SCOLASTICO LISTA DI CARICO A.S.2016-2017 PERIODO SETTEMBRE- DICEMBRE 2016</t>
  </si>
  <si>
    <t>6160005802</t>
  </si>
  <si>
    <t xml:space="preserve">  ULTERIORI INTERESSI SU RUOLI COATTIVI ANNI 2013-2014 RUOLI 18883/2013-12179/2013-14374/2014-850/2014-15607/2015</t>
  </si>
  <si>
    <t>6160005803</t>
  </si>
  <si>
    <t xml:space="preserve">  ULTERIORI SANZIONI E INTERESSI SU RUOLI COATTIVI</t>
  </si>
  <si>
    <t>6160005804</t>
  </si>
  <si>
    <t xml:space="preserve">  ULTERIORI SPESE NOTIFICA RISCOSS.RUOLI COATTIVI</t>
  </si>
  <si>
    <t>6160005810</t>
  </si>
  <si>
    <t xml:space="preserve">  PAGAMENTO SANZIONE AMMINISTRATIVA A CARICO DEL SIG LUCATTINI FABRIZIO VAV N° 14160080096 DEL 17102016</t>
  </si>
  <si>
    <t>6160005811</t>
  </si>
  <si>
    <t xml:space="preserve">  PAGAMENTO SPESE DI PROCEDIMENTO E DI NOTIFICA A CARICO DEL SIG LUCATTINI FABRIZIO VAV N° 14160080096 DEL 17102016</t>
  </si>
  <si>
    <t>6160005816</t>
  </si>
  <si>
    <t>003188</t>
  </si>
  <si>
    <t>E.2.01.05.01.001.CULT</t>
  </si>
  <si>
    <t xml:space="preserve">NON USARE - TRASFERIMENTI DALL' U.E. PER ATTIVITA' CULTURALI </t>
  </si>
  <si>
    <t xml:space="preserve">  CONTRIBUTO PROGETTO "BUILD FUTURE, STOP BULLYNG" PER IL CONTRASTO DEL FENOMENO DEL BULLISMO NELLE SCUOLE FINANZIATO DALLA COMMISSIONE EUROPEA IN CONVENZIONE CON IL MUNICIPIO ROMA I (CAPO FILA) E ALTRI PARTNERS ITALIANI E STRANIERI (ACCORDO-AGREEMENT NUMBER JUST/2014/RDAP/AG/BULL/7591) QUOTA DESTINATA AL MUNICIPIO I (IMPEGNI 3160028674/28677/28683/28692/28694/28695/28700) </t>
  </si>
  <si>
    <t>6160005817</t>
  </si>
  <si>
    <t xml:space="preserve">  MANUT STRAORD CIMITERI E CONCESIONE LOCULI E AREE CIMITERIALI ANNO 2016 CTR SERV SS FF 11/16 (IMP. NN 3160028675-3160028681)</t>
  </si>
  <si>
    <t>6160005820</t>
  </si>
  <si>
    <t xml:space="preserve">  APPROV RUOLI NN 6702-4142-4865-13744-4428-16431-2498-3387-4374 COSAP TEMPORANEA ARRETRATI 8587 -8588 MUN 6 .</t>
  </si>
  <si>
    <t>6160005821</t>
  </si>
  <si>
    <t xml:space="preserve">  APPROV RUOLI NN 6702-4142-4865-13744-4428-16431-2498-3387-4374 COSAP TEMPORANEA INTERESSI 8589-1I50 MUN 6 .</t>
  </si>
  <si>
    <t>6160005822</t>
  </si>
  <si>
    <t xml:space="preserve">  APPROV RUOLI NN 6702-4142-4865-13744-4428-16431-2498-3387-4374 SANZIONI  8591 MUN 6 .</t>
  </si>
  <si>
    <t>6160005823</t>
  </si>
  <si>
    <t xml:space="preserve">  APPROV RUOLI NN 6702-4142-4865-13744-4428-16431-2498-3387-4374 REC SP NOT  1I49 MUN 6 .</t>
  </si>
  <si>
    <t>6160005824</t>
  </si>
  <si>
    <t xml:space="preserve">  APPROV RUOLI NN 3813-6514-6701-5210-4443-6694-3073-4141-3558-4864-5378-3130- 16430-6541 COSAP PERM. ARRETRATI 8592 MUN 6 .</t>
  </si>
  <si>
    <t>6160005825</t>
  </si>
  <si>
    <t xml:space="preserve">  APPROV RUOLI NN 3813-6514-6701-5210-4443-6694-3073-4141-3558-4864-5378-3130- 16430-6541 COSAP PERM. INTERESSI 8594 MUN 6 .</t>
  </si>
  <si>
    <t>6160005826</t>
  </si>
  <si>
    <t xml:space="preserve">  APPROV RUOLI NN 3813-6514-6701-5210-4443-6694-3073-4141-3558-4864-5378-3130- 16430-6541 SANZ. 8596 MUN 6 .</t>
  </si>
  <si>
    <t>6160005827</t>
  </si>
  <si>
    <t xml:space="preserve">  APPROV RUOLI NN 3813-6514-6701-5210-4443-6694-3073-4141-3558-4864-5378-3130- 16430-6541 REC SP NOT  1I51 MUN 6 .</t>
  </si>
  <si>
    <t>6160005828</t>
  </si>
  <si>
    <t xml:space="preserve">  APPROV RUOLI NN 4143-4866-16432 SECONDA EM 2016 PUBBLICITÀ  1B87  MUN 6 .</t>
  </si>
  <si>
    <t>6160005829</t>
  </si>
  <si>
    <t xml:space="preserve">  APPROV RUOLI NN 4143-4866-16432 SECONDA EM 2016 INT MOR. 1B88  MUN 6 .</t>
  </si>
  <si>
    <t>6160005830</t>
  </si>
  <si>
    <t xml:space="preserve">  APPROV RUOLI NN 4143-4866-16432 SECONDA EM 2016 SANZ 1B89  MUN 6 .</t>
  </si>
  <si>
    <t>6160005831</t>
  </si>
  <si>
    <t xml:space="preserve">  APPROV RUOLI NN 4143-4866-16432 SECONDA EM 2016 REC SP NOT 1R33 MUN 6 .</t>
  </si>
  <si>
    <t>6160005832</t>
  </si>
  <si>
    <t>004267</t>
  </si>
  <si>
    <t xml:space="preserve">  APPROVAZIONE RUOLI DI RISCOSSIONE COATTIVA ANNO 2016-2°EMISSIONE COSAP PERMANENTE COD.TRIB.8592-ARRETRATI 2010 RIF.RUOLI N.3416,4846,2316,17910,13724,3184,16366,11012,3242/2016 MUN.1(EX1-EX17)</t>
  </si>
  <si>
    <t>6160005833</t>
  </si>
  <si>
    <t xml:space="preserve">  APPROVAZIONE RUOLI DI RISCOSSIONE COATTIVA ANNO 2016-2°EMISSIONE COSAP PERMANENTE COD.TRIB.8593-8588-INDENNITA' DI MORA COD.TRIB.8591-SANZIONE PECUNIARIA RIF.RUOLI N.3416,4846,2316,17910,13724,3184,16366,11012,3242, 6889,6843,4441,17908,16358,4668,3373,2625,6844,3370,6684,4127,4843,13722 ,1575,3183,16359,3374,2626,2796,4367/2016 MUN.1(EX1-EX17)</t>
  </si>
  <si>
    <t>6160005834</t>
  </si>
  <si>
    <t xml:space="preserve">  APPROVAZIONE RUOLI DI RISCOSSIONE COATTIVA ANNO 2016-2°EMISSIONE CANONE INIZIATIVE PUBBLICITARIE (CIP) COD.TRIB.1B87-QUOTE ARRETRATE (2010) RIF.RUOLI NN.13723,4311,16360,11011/2016 MUN1(EX1-EX17)</t>
  </si>
  <si>
    <t>6160005835</t>
  </si>
  <si>
    <t xml:space="preserve">  APPROVAZIONE RUOLI DI RISCOSSIONE COATTIVA ANNO 2016-2°EMISSIONE CANONE INIZIATIVE PUBBLICITARIE(CIP) COD.TRIB.1B89-INFRAZIONI RIF.RUOLI COATTIVI NN.13723,4311,16360,11011/2016 MUN.1(EX1-EX17) </t>
  </si>
  <si>
    <t>6160005836</t>
  </si>
  <si>
    <t xml:space="preserve">  APPROVAZIONE RUOLI DI RISCOSSIONE COATTIVA ANNO 2016-2°EMISSIONE COSAP PERMANENTE,TEMPORANEA E CIP COD.TRIB. -NN.8594-8589-INTERESSI -1/52-1R34-1/50ULTERIORI INTERESSI  ISCRIZIONE A RUOLO -1B88-INTERESSI MORATORI- RIF.RUOLI NN.6889,6843,2625,4441,17908,16358,3416,4846,2316,17910,13724 ,3184,3242,16366,11012,2626,4843,4367,17909,13722,1575,3183,16359,3374 ,13723,4311,16360,11011/2016 MUN.1(EX1-EX17)</t>
  </si>
  <si>
    <t>6160005837</t>
  </si>
  <si>
    <t xml:space="preserve">  APPROVAZIONE RUOLI DI RISCOSSIONE COATTIVA ANNO 2016-2°EMISSIONE COSAP PERMANENTE TEMPORANEA E CIP COD.TRIB.1/51-1R33 RECUPERO SPESE NOTIFICA A MEZZO POSTA RIF.RUOLI NN.13723,4311,16360,11011,3416,4846,2316,17910,13724/3184,3242 ,16366,11012/2016 MUN.1(EX1-EX17)</t>
  </si>
  <si>
    <t>6160005838</t>
  </si>
  <si>
    <t xml:space="preserve">  APPROVAZIONE RUOLI DI RISCOSSIONE COATTIVA ANNO 2016-2°EMISSIONE COSAP PERMANENTE E TEMPORANEA COD.TRIB.1/49-RECUPERO RIMBORSI DIVERSI RIF.RUOLI N.6844,2796,2626,3370,6684,4127,4843,4367,17909,13722,1575 ,3183,16359,3374,6889,6843,2625,4441,17908,16358,4468-3373/2016 MUN.1(EX1-EX17)</t>
  </si>
  <si>
    <t>6160005839</t>
  </si>
  <si>
    <t xml:space="preserve">  APPROVAZIONE RUOLI DI RISCOSSIONE COATTIVA ANNO 2016-2°EMISSIONE COSAP TEMPORANEA COD.TRIB.8587 -CANONE ARRETRATI(2009,2010,2011,) RIF.RUOLI NN.2626,4843,4367,17909,13722,1575,3183,16359,3374 MUN.1(EX1-EX17)</t>
  </si>
  <si>
    <t>6160005844</t>
  </si>
  <si>
    <t>003073</t>
  </si>
  <si>
    <t>E.2.01.01.02.004.2FOR</t>
  </si>
  <si>
    <t xml:space="preserve">  ACCERTAMENTO ENTRATA DA PARTE DELLA CITTA' METROPOLITANA DI ROMA CAPITALE PER RIMBORSO SPESE SOSTENUTE PER L'ANNO FORMATIVO 2014/2015, DI CUI ALLE DD DI IMPEGNO DELLA CITTA' METROPOLITANA R.U. N.5712/2015, N.5730/2015, N.845/2016 E N.3101/2016</t>
  </si>
  <si>
    <t>6160005848</t>
  </si>
  <si>
    <t>114409</t>
  </si>
  <si>
    <t>23/12/2016</t>
  </si>
  <si>
    <t>TPP</t>
  </si>
  <si>
    <t xml:space="preserve">  CORRISPETTIVO RILASCIO C.I.E. MUN. 14 EX 19 ANNO 2016- (CT/114409/2016)- DA VERSARE C/O TESORERIA DI ROMA CAPITALE - SUCCURSALE N.348 (IBAN IT81J0100003245348010374600)</t>
  </si>
  <si>
    <t>6160005850</t>
  </si>
  <si>
    <t xml:space="preserve">  APPROVAZIONE RUOLI DI RISCOSSIONE COATTIVA ANNO 2016-2°EMISSIONE-CANONE INPIANTI PUBBLICITARI (CIP) COD.TRIB.1B87-QUOTE ARRETRATE ANNI 2011-2012-2013- RIF.RUOLI COATTIVI NN.16372(ROMA),16370(ROMA) MUN.2(EX2-EX3)</t>
  </si>
  <si>
    <t>6160005851</t>
  </si>
  <si>
    <t xml:space="preserve">  APPROVAZIONE RUOLI DI RISCOSSIONE COATTIVA ANNO 2016-2°EMISSIONE-CANONE INPIANTI PUBBLICITARI (CIP) COD.TRIB.1B88-INTERESSI MORATORI ANNI 2011,2012,2013 COD.TRIB.1B89-SANZIONI PECUNIARIE ANNI 2011,2012,2013 RIF.RUOLI COATTIVI NN.16372(ROMA),16370(ROMA) MUN.2(EX2-EX3)</t>
  </si>
  <si>
    <t>6160005852</t>
  </si>
  <si>
    <t xml:space="preserve">  APPROVAZIONE RUOLI DI RISCOSSIONE COATTIVA ANNO 2016-2°EMISSIONE-CANONE INPIANTI PUBBLICITARI (CIP) COD.TRIB.1R33-RECUPERO SPESE NOTIFICA ANNI 2011,2012,2013 RIF.RUOLI COATTIVI NN.16372(ROMA),16370(ROMA) MUN.2(EX2-EX3)</t>
  </si>
  <si>
    <t>6160005853</t>
  </si>
  <si>
    <t xml:space="preserve">  APPROVAZIONE RUOLI DI RISCOSSIONE COATTIVA ANNO 2016-2°EMISSIONE-CANONE INPIANTI PUBBLICITARI (CIP) COD.TRIB.1R34-ULTERIORI INTERESSI PER ISCRIZIONE A RUOLO ANNI 2011,2012 ,2013- RIF.RUOLI COATTIVI NN.16372(ROMA),16370(ROMA) MUN.2(EX2-EX3)</t>
  </si>
  <si>
    <t>6160005854</t>
  </si>
  <si>
    <t xml:space="preserve">  PAGAMENTO SANZIONE AMMINISTRATIVA A CARICO DELLA SIG RA INSALACO MARINA VAV N° 14140079390 DEL 29092016</t>
  </si>
  <si>
    <t>6160005855</t>
  </si>
  <si>
    <t xml:space="preserve">  PAGAMENTO SPESE DI PROCEDIMENTO E DI NOTIFICA A CARICO DELLA SIG RA INSALACO MARINA VAV N° 14140079390 DEL 29092016</t>
  </si>
  <si>
    <t>6160005856</t>
  </si>
  <si>
    <t xml:space="preserve">  RUOLO COATTIVO ANNO 2016 PER RECUPERO DEL CREDITO DEI CANONI E DEBITI PREGRESSI PER LA FORNITURA DI N.2159 DEL 10/10/2016 -IMPOSTA (9230)-N.RUOLO 2016/016411</t>
  </si>
  <si>
    <t>6160005858</t>
  </si>
  <si>
    <t xml:space="preserve">  RUOLO COATTIVO ANNO 2016 PER RECUPERO DEL CREDITO DEI CANONI E DEBITI PREGRESSI PER LA FORNITURA DI N.2159 DEL 10/10/2016 -INTERESSI LEGALI(9823)-N.RUOLO 2016/016411</t>
  </si>
  <si>
    <t>6160005859</t>
  </si>
  <si>
    <t xml:space="preserve">  RUOLO COATTIVO ANNO 2016 PER RECUPERO DEL CREDITO DEI CANONI E DEBITI PREGRESSI PER LA FORNITURA DI N.2159 DEL 10/10/2016 -INTERESSI DA RUOLO (IC13)-N.RUOLO 2016/016411</t>
  </si>
  <si>
    <t>6160005860</t>
  </si>
  <si>
    <t xml:space="preserve">  RUOLO COATTIVO ANNO 2016 PER RECUPERO DEL CREDITO DEI CANONI E DEBITI PREGRESSI PER LA FORNITURA DI N.2159 DEL 10/10/2016 -SPESE DI NOTIFICA (ID13)-N.RUOLO 2016/016411</t>
  </si>
  <si>
    <t>6160005861</t>
  </si>
  <si>
    <t xml:space="preserve">  PAGAMENTO SANZIONE AMMINISTRATIVA A CARICO DELLA SIG RA CRISCIO FRANCESCA VAV N° 14150174645 DEL 18102016</t>
  </si>
  <si>
    <t>6160005862</t>
  </si>
  <si>
    <t xml:space="preserve">  PAGAMENTO SPESE DI PROCEDIMENTO E DI NOTIFICA A CARICO DELLA SIG RA CRISCIO FRANCESCA VAV N° 14150174645 DEL 18102016</t>
  </si>
  <si>
    <t>6160005873</t>
  </si>
  <si>
    <t>004291</t>
  </si>
  <si>
    <t xml:space="preserve">  APPROVAZIONE RUOLI DI RISCOSSIONE COATTIVA ANNO 2016-TERZA EMISSIONE COSAP PERMANENTE (ANNUALITA' 2010) COD.TRIB.8592-ARRETRATI RIF.RUOLO N.4844,16361-5204/2016 MUN.1(EX1-EX17)  </t>
  </si>
  <si>
    <t>6160005874</t>
  </si>
  <si>
    <t xml:space="preserve">  APPROVAZIONE RUOLI DI RISCOSSIONE COATTIVA ANNO 2016-TERZA EMISSIONE NOLO/TRANSENNAMENTI (ANNUALITA'2009,2010) COD.TRIB.: -9157 NOLO; -9158 IVA SU NOLO; RIF.RUOLO N. 16365/2016 MUN.1(EX1-EX17)</t>
  </si>
  <si>
    <t>6160005875</t>
  </si>
  <si>
    <t xml:space="preserve">  APPROVAZIONE RUOLI DI RISCOSSIONE COATTIVA ANNO 2016-TERZA EMISSIONE RECUPERO SPESE SOSTENUTE PER LA ESECUZIONE DI ORDINANZE IN DANNO PER RIMOZIONI OPERE ABUSIVE (ANNUALITA' 2014,2015) COD.TRIB. 9105-RECUPERO SPESE RIF.RUOLO N.16357,4842/2016 MUN.1(EX1-EX17)</t>
  </si>
  <si>
    <t>6160005876</t>
  </si>
  <si>
    <t xml:space="preserve">  APPROVAZIONE RUOLI DI RISCOSSIONE COATTIVA ANNO 2016-3°EMISSIONE COSAP PERMANENTE-COSAP TEMPORANEA COD.TRIBUTI: 8593-INDENNITA' DI MORA COSAP PERMANENTE 8591-SANZIONE PECUNIARIA COSAP TEMP. RIF.RUOLI NN:3071,4844,16361,6938,5204,2768,5064,13721,16356/2016 MUN.1(EX1-EX17)</t>
  </si>
  <si>
    <t>6160005877</t>
  </si>
  <si>
    <t xml:space="preserve">  APPROVAZIONE RUOLI DI RISCOSSIONE COATTIVA ANNO 2016-TERZA EMISSIONE COSAP TEMPORANEA(ANNUALITA'2009,2010) COD.TRIB.8587/CANONE ARRETRATI RIF.RUOLI NN. 5064,13721,16356/2016 MUN.1(EX1-EX17)  </t>
  </si>
  <si>
    <t>6160005878</t>
  </si>
  <si>
    <t xml:space="preserve">  APPROVAZIONE RUOLI DI RISCOSSIONE COATTIVA ANNO 2016-TERZA EMISSIONE COSAP PERM-COSAP TEMP.NOLO-RECUPERO SPESE COD. TRIB.NN. 1/51 RECUPERO SPESE NOTIFICA/COSAP PERM.; 1D13 RECUPERO SPESE DI NOTIFICA PER CREDITI COMUNALI; 9518 ALTRI DIRITTI E ACCESSORI/NOLO;, 8590 ALTRI DIRITTI/COSAP TEMP.; 1/49 RECUPERO SPESE NOTIFICA RIF.RUOLI NN:5064,13721,16356,16365,16357,3071,4844,16361,5204/2016 MUN.1(EX1-EX17) </t>
  </si>
  <si>
    <t>6160005879</t>
  </si>
  <si>
    <t xml:space="preserve">  APPROVAZIONE RUOLI DI RISCOSSIONE COATTIVA ANNO 2016-TERZA EMISSIONE COSAP PERM-COSAP TEMP.NOLO-RECUPERO SPESE COD. TRIB.NN. -8594-INTERESSI COSAP PERM; -1/52-ULTERIORI INTERESSI PER ISCRIZIONE RUOLO; -1C13-INTERESSI PER ISCRIZIONE A RUOLO DI CREDITI COMUNALI; -9823-INTERESSI DI MORA PER RITARDATO O MANCAT PAGAMENTO; -8589-INTERESSI COSAP TEMP; -1/50-ULTERIORI INTERESSI PER ISCRIZIONE A RUOLO; RIF.RUOLI NN:3071,4844,16361,5204,4842,16357,16365,5064,13721,16356, MUN.1(EX1-EX17) </t>
  </si>
  <si>
    <t>6160005889</t>
  </si>
  <si>
    <t>003074</t>
  </si>
  <si>
    <t>0000064395</t>
  </si>
  <si>
    <t xml:space="preserve">COOP SOCIALE LA PIANTALA   </t>
  </si>
  <si>
    <t xml:space="preserve">  ACCERTAMENTO A SEGUITO DELLA REVOCA, DISPOSTA CON DD 270/2016, DELLE AGEVOLAZIONI EX ART. 14 L. 266/1997 CONCESSE IN FAVORE DELL'IMPRESA LA PIANTALA S.C.A.R.L.</t>
  </si>
  <si>
    <t>6160005890</t>
  </si>
  <si>
    <t>0000080600</t>
  </si>
  <si>
    <t xml:space="preserve">DOUBLE G SRL   </t>
  </si>
  <si>
    <t xml:space="preserve">  ACCERTAMENTO A SEGUITO DELLA REVOCA, DISPOSTA CON DD 279/2016, DELLE AGEVOLAZIONI EX ART. 14 L. 266/1997 CONCESSE IN FAVORE DELL'IMPRESA DOUBLE G. SRL</t>
  </si>
  <si>
    <t>6160005891</t>
  </si>
  <si>
    <t>0000062360</t>
  </si>
  <si>
    <t xml:space="preserve">FINES SERVICES SRL   </t>
  </si>
  <si>
    <t xml:space="preserve">  ACCERTAMENTO A SEGUITO DELLA REVOCA, DISPOSTA CON DD 248/2016, DELLE AGEVOLAZIONI EX ART. 14 L. 266/1997 CONCESSE IN FAVORE DELL'IMPRESA FINES SERVICES SRL </t>
  </si>
  <si>
    <t>6160005892</t>
  </si>
  <si>
    <t>002477</t>
  </si>
  <si>
    <t xml:space="preserve">  APPROVAZIONE RUOLI DI RISCOSSIONE COATTTIVA 2° EMISSIONE ANNO 2016 ( RUOLI NN 5213/3799/4150/4875/3481/17955/13749/16456/6547/3081/3393/)</t>
  </si>
  <si>
    <t>6160005893</t>
  </si>
  <si>
    <t xml:space="preserve">  APPROVAZIONE RUOLI DI RISCOSSIONE COATTIVA 2° EMISSIONE ANNO 2016 (RUOLI NN. 5213/3799/4150/4875/3481/17955/13749/16456/6547/3081/3393/)</t>
  </si>
  <si>
    <t>6160005894</t>
  </si>
  <si>
    <t xml:space="preserve">  APPROVAZIONE RUOLI DI RISCOSSIONE COATTIVA 2° EMISSIONE ANNO 2016(RUOLI NN. 5213/3799/4150/4875/3481/17955/13749/16456/6547/3081/3393/)</t>
  </si>
  <si>
    <t>6160005895</t>
  </si>
  <si>
    <t xml:space="preserve">  APPROVAZIONE RUOLI DI RISCOSSIONE COATTIVA 2° EMISSIONE ANNO 2016 (RUOLO NN. 16455/6543)</t>
  </si>
  <si>
    <t>6160005896</t>
  </si>
  <si>
    <t xml:space="preserve">  APPROVAZIONE RUOLI DI RISCOSSIONE COATTIVA 2° EMISSIONE ANNO 2016</t>
  </si>
  <si>
    <t>6160005897</t>
  </si>
  <si>
    <t>6160005898</t>
  </si>
  <si>
    <t>001999</t>
  </si>
  <si>
    <t xml:space="preserve">  N.3 RUOLI COATTIVI SECONDA EMISSIONE 2016 CANONE INIZIATIVE PUBBLICITARIE PER L'ANNO 2010 NN.17920-13730-16392/2016 CIP CODICE 1B87</t>
  </si>
  <si>
    <t>6160005899</t>
  </si>
  <si>
    <t xml:space="preserve">  N.3 RUOLI COATTIVI SECONDA EMISSIONE 2016 CANONE INIZIATIVE PUBBLICITARIE ANNO 2010 NN.17920-13730-16392/2016 CIP SANZIONE COD.1B89</t>
  </si>
  <si>
    <t>6160005900</t>
  </si>
  <si>
    <t xml:space="preserve">  N.3 RUOLI COATTIVI SECONDA EMISSIONE 2016 CANONE INIZIATIVE PUBBLICITARIE ANNO 2010 NN.17920-13730-16392/2016 CIP INTERESSI E ULTERIORI INTERESSI COD.1B88 E 1R34</t>
  </si>
  <si>
    <t>6160005901</t>
  </si>
  <si>
    <t xml:space="preserve">  N.3 RUOLI COATTIVI SECONDA EMISSIONE 2016 CANONE INIZIATIVE PUBBLICITARIE ANNO 2010 NN.17920-13730-16392/2016 CIP RECUPERO SPESE DI NOTIFICA COD.1R33</t>
  </si>
  <si>
    <t>6160005902</t>
  </si>
  <si>
    <t xml:space="preserve">  N.12 RUOLI COATTIVI SECONDA EMISSIONE 2016 CANONE INIZIATIVE PUBBLICITARIE ANNO 2009 NN.3255 -6892-3667-3553-3476-17918-13728-5368-16387-3222-3668-4669/2016 CIP COD.1B87</t>
  </si>
  <si>
    <t>6160005903</t>
  </si>
  <si>
    <t xml:space="preserve">  N.12 RUOLI COATTIVI SECONDA EMISSIONE 2016 CANONE INIZIATIVE PUBBLICITARIE ANNO 2009 NN.3255 -6892-3667-3553-3476-17918-13728-5368-16387-3222-3668-4669/2016 CIP SANZIONE COD.1B89</t>
  </si>
  <si>
    <t>6160005904</t>
  </si>
  <si>
    <t xml:space="preserve">  N.12 RUOLI COATTIVI SECONDA EMISSIONE 2016 CANONE INIZIATIVE PUBBLICITARIE ANNO 2009 NN.3255 -6892-3667-3553-3476-17918-13728-5368-16387-3222-3668-4669/2016 CIP RECUPERO SPESE DI NOTIFICA COD.1R33</t>
  </si>
  <si>
    <t>6160005905</t>
  </si>
  <si>
    <t xml:space="preserve">  N.12 RUOLI COATTIVI SECONDA EMISSIONE 2016 CANONE INIZIATIVE PUBBLICITARIE ANNO 2009 NN.3255 -6892-3667-3553-3476-17918-13728-5368-16387-3222-3668-4669/2016 CIP INTERESSI E ULTERIORI INTERESSI COD.1B88 E 1R34</t>
  </si>
  <si>
    <t>6160005907</t>
  </si>
  <si>
    <t>11/11/2016</t>
  </si>
  <si>
    <t xml:space="preserve">  CONCESSIONI CARICO CORRENTE</t>
  </si>
  <si>
    <t>6160005920</t>
  </si>
  <si>
    <t xml:space="preserve">  INCENTIVO X FUNZIONI TECNICHE ART 113 C.2 D.LGS 50/2016</t>
  </si>
  <si>
    <t>6160005923</t>
  </si>
  <si>
    <t>6160005925</t>
  </si>
  <si>
    <t>6160005926</t>
  </si>
  <si>
    <t>6160005928</t>
  </si>
  <si>
    <t>6160005929</t>
  </si>
  <si>
    <t>6160005930</t>
  </si>
  <si>
    <t>6160005931</t>
  </si>
  <si>
    <t>6160005932</t>
  </si>
  <si>
    <t>6160005933</t>
  </si>
  <si>
    <t>6160005934</t>
  </si>
  <si>
    <t>6160005935</t>
  </si>
  <si>
    <t>004353</t>
  </si>
  <si>
    <t xml:space="preserve">  LISTA DI CARICO L1600002084- SERVIZIO ASILI NIDO-UTENTI 617- PERIODO SETTEMBRE/DICEMBRE 2016- ANNO SCOLASTICO 2016/2017 MUN.1(EX1-EX17) </t>
  </si>
  <si>
    <t>6160005936</t>
  </si>
  <si>
    <t xml:space="preserve">  LISTA DI CARICO L1600001815 PROVENTI PROGETTO PONTE-UTENTI N.39- PERIODO SETTEMBRE/DICEMBRE 2016 ANNO SCOLASTICO 2016/2017 MUN.1(EX1-EX17)</t>
  </si>
  <si>
    <t>6160005937</t>
  </si>
  <si>
    <t xml:space="preserve">  LISTA DI CARICO L1600002235 SERVIZIO REFEZIONE SCOALSTICA-UTENTI N.2325 PERIODO SETTEMBRE/DICEMBRE 2016 ANNO SCOLASTICO 2016/2017 MUN.1(EX1-EX17)</t>
  </si>
  <si>
    <t>6160005944</t>
  </si>
  <si>
    <t>E.3.05.02.03.004.0IRE</t>
  </si>
  <si>
    <t xml:space="preserve">INTROITI E RIMBORSI DIVERSI, MANDATI INESTINTI DA NON RIPROPORRE  E REVOCHE RUOLI COMUNALI ED ERARIALI </t>
  </si>
  <si>
    <t>MAM</t>
  </si>
  <si>
    <t>0000015416</t>
  </si>
  <si>
    <t xml:space="preserve">CRED.DIV. ASSISTENZA MUN.8 EX 11   </t>
  </si>
  <si>
    <t xml:space="preserve">  INCAMETAMENTO DEFINITIVO DELLE QUIETANZE ASSEGNI NON RISCOSSI IN QUANTO DECADUTO IL DIRITTO DEI BENEFICIARI (QUIET. 10630-10631-10633-10634-10635-10638-10640-10641-10642-10644-10645/16)- RIF. MAND NON RISCOSSO 84789/15-   MUN 8</t>
  </si>
  <si>
    <t>6160005945</t>
  </si>
  <si>
    <t xml:space="preserve">  INCAMETAMENTO DEFINITIVO DELLE QUIETANZE ASSEGNI NON RISCOSSI IN QUANTO DECADUTO IL DIRITTO DEI BENEFICIARI (QUIET. 14421-14422-14423-14425-14426-14427-14428-14429-14430/16 RIF. MAND NON RISCOSSO 92449/15-) MUN 8</t>
  </si>
  <si>
    <t>6160005946</t>
  </si>
  <si>
    <t xml:space="preserve">  INCAMETAMENTO DEFINITIVO DELLE QUIETANZE ASSEGNI NON RISCOSSI IN QUANTO DECADUTO IL DIRITTO DEI BENEFICIARI (QUIET. 10654-10655-10656-10657-1065 8-10659-10660-10661-10662-10663-10664-10665-10666/16)- RIF. MAND NON RISCOSSO 83481/15-   MUN 8</t>
  </si>
  <si>
    <t>6160005948</t>
  </si>
  <si>
    <t xml:space="preserve">  APPROV.  RUOLI CANONE OCC PERM. SUOLO PUBBL. 2 EM 2016  MUN 12 1I51</t>
  </si>
  <si>
    <t>6160005949</t>
  </si>
  <si>
    <t xml:space="preserve">  APPROV.  RUOLI CANONE OCC PERM. SUOLO PUBBL. 2 EM 2016  MUN 12 1I52</t>
  </si>
  <si>
    <t>6160005950</t>
  </si>
  <si>
    <t xml:space="preserve">  APPROV.  RUOLI CANONE OCC PERM. SUOLO PUBBL. 2 EM 2016  MUN 12 1I23</t>
  </si>
  <si>
    <t>6160005951</t>
  </si>
  <si>
    <t xml:space="preserve">  APPROV.  RUOLI CANONE OCC PERM. SUOLO PUBBL. 2 EM 2016  MUN 12 8592</t>
  </si>
  <si>
    <t>6160005952</t>
  </si>
  <si>
    <t xml:space="preserve">  APPROV.  RUOLI CANONE OCC PERM. SUOLO PUBBL. 2 EM 2016  MUN 12 8594</t>
  </si>
  <si>
    <t>6160005953</t>
  </si>
  <si>
    <t xml:space="preserve">  APPROV.  RUOLI CANONE OCC PERM. SUOLO PUBBL. 2 EM 2016  MUN 12 8596</t>
  </si>
  <si>
    <t>6160005954</t>
  </si>
  <si>
    <t xml:space="preserve">  APPROV.  RUOLI CANONE OCC TEMP. SUOLO PUBBL. 2 EM 2016  MUN 12 1I49</t>
  </si>
  <si>
    <t>6160005955</t>
  </si>
  <si>
    <t xml:space="preserve">  APPROV.  RUOLI CANONE OCC TEMP. SUOLO PUBBL. 2 EM 2016  MUN 12 1I50</t>
  </si>
  <si>
    <t>6160005956</t>
  </si>
  <si>
    <t xml:space="preserve">  APPROV.  RUOLI CANONE OCC TEMP. SUOLO PUBBL. 2 EM 2016  MUN 12 8587</t>
  </si>
  <si>
    <t>6160005957</t>
  </si>
  <si>
    <t xml:space="preserve">  APPROV.  RUOLI CANONE OCC TEMP. SUOLO PUBBL. 2 EM 2016  MUN 12 8589</t>
  </si>
  <si>
    <t>6160005958</t>
  </si>
  <si>
    <t xml:space="preserve">  APPROV.  RUOLI CANONE OCC TEMP. SUOLO PUBBL. 2 EM 2016  MUN 12 8591</t>
  </si>
  <si>
    <t>6160005959</t>
  </si>
  <si>
    <t xml:space="preserve">  APPROV.  RUOLI CANONE IN. PUBBL. 2 EM 2016  MUN 12 1B87</t>
  </si>
  <si>
    <t>6160005960</t>
  </si>
  <si>
    <t xml:space="preserve">  APPROV.  RUOLI CANONE IN. PUBBL. 2 EM 2016  MUN 12 1B88</t>
  </si>
  <si>
    <t>6160005961</t>
  </si>
  <si>
    <t xml:space="preserve">  APPROV.  RUOLI CANONE IN. PUBBL. 2 EM 2016  MUN 12 1B89</t>
  </si>
  <si>
    <t>6160005963</t>
  </si>
  <si>
    <t xml:space="preserve">  APPROV.  RUOLI CANONE IN. PUBBL. 2 EM 2016  MUN 12 1R33</t>
  </si>
  <si>
    <t>6160005964</t>
  </si>
  <si>
    <t xml:space="preserve">  APPROV.  RUOLI CANONE IN. PUBBL. 2 EM 2016  MUN 12 1R34</t>
  </si>
  <si>
    <t>6160005965</t>
  </si>
  <si>
    <t>001534</t>
  </si>
  <si>
    <t xml:space="preserve">  RUOLO COATTIVO I EMISSIONE 2016 _ PROVENTI DA RUOLO INFRAZ. OCCUPAZ.SUOLO PUBBLICO -COD. RUOLO TRIBUTO 8591, 8593, 1L23.ANNI 2007-2011-2012-2013-2014- MUN. 15</t>
  </si>
  <si>
    <t>6160005966</t>
  </si>
  <si>
    <t xml:space="preserve">  RUOLO COATTIVO I EMISSIONE 2016 _PROVENTI RUOLO SPESE NOTIFICA COD. RUOLO 1B89-(ANNI 2007-2011-2012-2013-2014)- MUN. 15</t>
  </si>
  <si>
    <t>6160005967</t>
  </si>
  <si>
    <t xml:space="preserve">  RUOLO COATTIVO I EMISSIONE 2016 _ PROVENTI DA RUOLO REFEZ. SCOL.- COD. RUOLO  TRIBUTO 9809, 9808.- (ANNI 2009-2010-2011-2012-2013) MUN. 15</t>
  </si>
  <si>
    <t>6160005968</t>
  </si>
  <si>
    <t xml:space="preserve">  RUOLO COATTIVO I EMISSIONE 2016 _ PROVENTI DA COSAP TEMP. COD. RUOLO TRIBUTO 8587- (ANNI 2005-2012-2014) MUN. 15</t>
  </si>
  <si>
    <t>6160005969</t>
  </si>
  <si>
    <t xml:space="preserve">  RUOLO COATTIVO I EMISSIONE 2016 _ PROVENTI DA RUOLO COSAP PERMANENTE -COD. RUOLO TRIBUTO  8592 (ANNI 2007-2011-2012-2013) MUN. 15</t>
  </si>
  <si>
    <t>6160005970</t>
  </si>
  <si>
    <t xml:space="preserve">  RUOLO COATTIVO I EMISSIONE 2016 - PROVENTI RUOLO PUBBLICITA' COD. RUOLO TRIBUTO 1B87 -( ANNI 2010-2011-2013) -MUN. 15</t>
  </si>
  <si>
    <t>6160005971</t>
  </si>
  <si>
    <t xml:space="preserve">  RUOLO COATTIVO I EMISSIONE 2016 _ PROVENTI RUOLO PER ASILI NIDO -  COD. RUOLO TRIBUTO 9258(ANNI 2009-2010-2011-2012-2013)- MUN. 15</t>
  </si>
  <si>
    <t>6160005972</t>
  </si>
  <si>
    <t xml:space="preserve">  RUOLO COATTIVO I EMISSIONE 2016 _ PROVENTIM RUOLO DA TRASP.SCOL. COD.  RUOLO TRIBUTO  9813(ANNI 2009-2010- 2011-2012-2013) MUN. 15</t>
  </si>
  <si>
    <t>6160005973</t>
  </si>
  <si>
    <t xml:space="preserve">  RUOLO COATTIVO  I EMISSIONE 2016_-PROVENTI DA RUOLO INTERESSI SU CREDITI -COD. RUOLO TRIBUTO 1C13, 1I50, 9810, 8589, 9260, 9814, 1R34, 1B88, 1I52, 8594.-  MUN. 15</t>
  </si>
  <si>
    <t>6160005974</t>
  </si>
  <si>
    <t xml:space="preserve">  RUOLO COATTIVI _ I EMISSIONE 2016 _ PROVENTI RECUPERI DIVERSI _ COD. RUOLO TRIBUTO 1I51, 1R33, 1D13, 1I49, 9811 - MUN. 15</t>
  </si>
  <si>
    <t>6160005976</t>
  </si>
  <si>
    <t xml:space="preserve">  RUOLO COATTIVO  II EMISSIONE 2016, -PROVENTI RUOLO TRASPORTO SCOLASTICO, COD. TRIBUTO 9813 - (ANNI 2009-2010-2011-2012-2013)- MUN. 15</t>
  </si>
  <si>
    <t>6160005977</t>
  </si>
  <si>
    <t xml:space="preserve">  RUOLO COATTIVO  II EMISSIONE 2016, RUOLO COSAP TEMPORANEO, COD. TRIBUTO 8587 ( ANNI 2010-2011-) MUN. 15</t>
  </si>
  <si>
    <t>6160005978</t>
  </si>
  <si>
    <t xml:space="preserve">  RUOLO COATTIVO  II EMISSIONE 2016, - RUOLO RECUPERO SPESE NOTIFICA, COD. TRIBUTO 1D13, 9811, 1R33, 1I49, 1I51 .(ANNI 2010-2011-2012-2013) MUN. 15</t>
  </si>
  <si>
    <t>6160005979</t>
  </si>
  <si>
    <t xml:space="preserve">  RUOLO COATTIVO  II EMISSIONE 2016,  RUOLO SANZIONI ED INFRAZIONI, COD. TRIBUTO 1B89, 1L23, 8591  - MUN. 15</t>
  </si>
  <si>
    <t>6160005980</t>
  </si>
  <si>
    <t xml:space="preserve">  RUOLO COATTIVO  II EMISSIONE 2016, - RUOLO PER INTERESSI MORATORI, COD. TRIBUTO 1C13, 1I50, 9810, 8589, 9814, 1R34, 1B88, 1I52, 8594- MUN. 15</t>
  </si>
  <si>
    <t>6160005981</t>
  </si>
  <si>
    <t xml:space="preserve">  RUOLO COATTIVO  II EMISSIONE 2016, - RUOLO PER IMPOSTA DI PUBBLICITÀ, COD. TRIBUTO 1B87- ANNI 2010-2011-2012-2013- MUN. 15</t>
  </si>
  <si>
    <t>6160005982</t>
  </si>
  <si>
    <t xml:space="preserve">  RUOLO COATTIVO  II EMISSIONE 2016, COSAP PERMANENTE, COD. TRIBUTO 8592- ANNI 2010-2011-2012-2013- MUN. 15</t>
  </si>
  <si>
    <t>6160005983</t>
  </si>
  <si>
    <t xml:space="preserve">  RUOLO COATTIVO  II EMISSIONE 2016, REFEZIONE, COD. TRIBUTO 9808, 9809- ANNI 2011-2012-2013-2015- MUN. 15</t>
  </si>
  <si>
    <t>6160005992</t>
  </si>
  <si>
    <t>20/08/2000</t>
  </si>
  <si>
    <t>E.3.01.02.01.029.2PSP</t>
  </si>
  <si>
    <t xml:space="preserve">PROVENTI PER LA RIPRODUZIONE DI DOCUMENTI </t>
  </si>
  <si>
    <t xml:space="preserve">  DIRITTI DI VISURA - RIPRODUZIONE FOTOSTATICA COMPETENZA DIOPARTIMENALE, INTROITATI A MEZZO CASSIERE MUN.1 -  QUINDICINA OTTOMBRE 2016</t>
  </si>
  <si>
    <t>6160005995</t>
  </si>
  <si>
    <t>30/12/2016</t>
  </si>
  <si>
    <t xml:space="preserve">  N.18 RUOLI COATTIVI SECONDA EMISSIONE 2016 CANONE OCCUPAZIONE SPAZI E AREE PUBBLICHE ANNO 2010 NN.6893-6695-3311-6686-4132-4855-3042-17919-137 29-5473-5369-2170-16390-3075-3669-4860-2393-6364/2016 COSAP REC.SPESE DI NOTIFICA COD.1/51</t>
  </si>
  <si>
    <t>6160005996</t>
  </si>
  <si>
    <t xml:space="preserve">  N.8 RUOLI COATTIVI SECONDA EMISSIONE 2016 CANONE OCCUPAZIONE SPAZI E AREE PUBBLICHE ANNO 2010 NN.6893-6695-3311-6686-4132-4855-3042-17919-137 29-5473-5369-2170-16390-3075-3669-4860-2393-6364/16 COSAP INTERESSI E ULTERIORI INTERESSI COD.1/52 E 8594</t>
  </si>
  <si>
    <t>6160005997</t>
  </si>
  <si>
    <t xml:space="preserve">  N.8 RUOLI COATTIVI SECONDA EMISSIONE 2016 CANONE OCCUPAZIONE SPAZI E AREE PUBBLICHE ANNO 2010 NN.6893-6695-3311-6686-4132-4855-3042-17919-137 29-5473-5369-2170-16390-3075-3669-4860-2393-6364/16 COSAP INDENNITA' DI MORA COD.8593</t>
  </si>
  <si>
    <t>6160005998</t>
  </si>
  <si>
    <t xml:space="preserve">  N.8 RUOLI COATTIVI SECONDA EMISSIONE 2016 CANONE OCCUPAZIONE SPAZI E AREE PUBBLICHE ANNO 2010 NN.6893-6695-3311-6686-4132-4855-3042-17919-137 29-5473-5369-2170-16390-3075-3669-4860-2393-6364/16 COSAP ARRETRATI COD.8592</t>
  </si>
  <si>
    <t>6160005999</t>
  </si>
  <si>
    <t xml:space="preserve">  N.8 RUOLI COATTIVI SECONDA EMISSIONE 2016 CANONE OCCUPAZIONE SPAZI E AREE PUBBLICHE ANNO 2009 NN.6891-4131-4853-17917-5367-16386-3074-5465/16 COSAP INTERESSI E ULTERIORI INTERESSI COD.1/52 E 8594</t>
  </si>
  <si>
    <t>6160006000</t>
  </si>
  <si>
    <t xml:space="preserve">  N.8 RUOLI COATTIVI SECONDA EMISSIONE 2016 CANONE OCCUPAZIONE SPAZI E AREE PUBBLICHE ANNO 2009 NN.6891-4131-4853-17917-5367-16386-3074-5465/16 COSAP INDENNITA' DI MORA COD.8593</t>
  </si>
  <si>
    <t>6160006001</t>
  </si>
  <si>
    <t xml:space="preserve">  N.8 RUOLI COATTIVI SECONDA EMISSIONE 2016 CANONE OCCUPAZIONE SPAZI E AREE PUBBLICHE ANNO 2009 NN.6891-4131-4853-17917-5367-16386-3074-5465/16 COSAP REC.SPESE DI NOTIFICA COD.1/51</t>
  </si>
  <si>
    <t>6160006002</t>
  </si>
  <si>
    <t xml:space="preserve">  N.8 RUOLI COATTIVI SECONDA EMISSIONE 2016 CANONE OCCUPAZIONE SPAZI E AREE PUBBLICHE ANNO 2009 NN.6891-4131-4853-17917-5367-16386-3074-5465/16 COSAP ARRETRATI COD.8592</t>
  </si>
  <si>
    <t>6160006028</t>
  </si>
  <si>
    <t xml:space="preserve">  DELIBERAZIONE DEL COMMISSARIO STRAORDINARIO CON I POTERI DELLA GIUNTA CAPITOLINA N. 41/2015 E DELIBERAZIONE GIUNTA CAPITOLINA N. 113/2016 - INTROITI BUS TURISTICI ANNO 2016</t>
  </si>
  <si>
    <t>6160006034</t>
  </si>
  <si>
    <t xml:space="preserve">  ACCERTAMENTO PER SANZIONE PECUNIARIA RELATIVA ABUSO IMMOBILE VIA CASILINA VECCHIA N.172 IN VIOLAZIONE ART.37 C.3 DPR 380/01 ART.19 C.3 LR 15/08 E PUNTO 8 DELIBERAZIONE ASSEMBLEA CAPITOLINA N.44/2011- VERCELLOTTI SIMONETTA ROMA 02/11/1956 RESIDENTE ROMA V.LE CADUTI RESISTENZA N.768 SC.F MUNICIPIO VII</t>
  </si>
  <si>
    <t>6160006035</t>
  </si>
  <si>
    <t xml:space="preserve">  ACCERTAMENTO SANZIONE PECUNIARIA IMMOBILE VIA PIETRO COLLETTA N.12-14 PER ABUSI IN VIOLAZIONE ART.37 C.1 DPR 380/2001- ART.19 C.1 L.R.15/80 -PINTO 8 D. A.C. N.44/2011 - PINNELLI GIOVANNI MARIA (COMODATARIO) ROMA 02/10/1990 BENEDETTI ANNA MARIA (PROPRIETARIA) ROMA 26/07/1931 MUNICIPIO VII</t>
  </si>
  <si>
    <t>6160006048</t>
  </si>
  <si>
    <t xml:space="preserve">  APPROVAZIONE RUOLI DI RISCOSSIONE COATTIVA ANNO 2016-2°EMISSIONE CIP(CANONE INIZIATIVE PUBBLICITARIE) ANNUALITA' 2009,2010,2011,2012,2013) COD.TRIBUTO 1B89-SANZIONE PECUNIARIA RIF.RUOLI NN.179638,16493,17966,16496,4680/2016 MUN.1(EX17)</t>
  </si>
  <si>
    <t>6160006049</t>
  </si>
  <si>
    <t xml:space="preserve">  APPROVAZIONE RUOLI DI RISCOSSIONE COATTIVA ANNO 2016-2°EMISSIONE CIP(CANONE INIZIATIVE PUBBLICITARIE) (ANNUALITA' 2009,2010,2011,2012,2013) COD.TRIBUTO 1B87-ARRETRATI RIF.RUOLI NN.179638,16493,17966,16496,4680/2016 MUN.1(EX17)</t>
  </si>
  <si>
    <t>6160006050</t>
  </si>
  <si>
    <t xml:space="preserve">  APPROVAZIONE RUOLI DI RISCOSSIONE COATTIVA ANNO 2016-2°EMISSIONE CIP (CANONE INIZIATIVE PUBBLICITARIE) ANNUALITA'2019,2010,2011,2012,2013) COD.TRIB: 1!49-SPESE NOTIFICA; 1!51-1R33-RECUPERO SPESE NOTIFICA; RIF.RUOLI NN.179638,16493,17966,16496,4680/2016 MUN.1(EX17)</t>
  </si>
  <si>
    <t>6160006051</t>
  </si>
  <si>
    <t xml:space="preserve">  APPROVAZIONE RUOLI DI RISCOSSIONE COATTIVA ANNO 2016-2°EMISSIONE COSAP PERMANENTE-TEMPORANEA E CIP (ANNUALITA'2009,2010,2011,2012,2013) COD.TRIB: 8588-8593-INDENNITA' DI MORA;8591-8596 SANZIONE PECUNIARIA; 1!23-PENALITA' PER OMESSO O PARZIALE PAGAMENTO; RUOLI NN: NN:4153-4891-4770-16491-4678-4678,3160,3676,6702,2773,3565,17965,5071 ,4771,2183,16495,3698,11034,4679,2474,4870,3401,6713,2774,1  17967,5072 ,13759,4772,2184,16497,3083,11035,3402,6701,17964,  16494,5215,6700,3612/2016  MUN.1(EX17)</t>
  </si>
  <si>
    <t>6160006052</t>
  </si>
  <si>
    <t xml:space="preserve">  APPROVAZIONE RUOLI DI RISCOSSIONE COATTIVA ANNO 2016 2°EMISSIONE COSAP PERMANENTE-COSAP TEMPORANEA (ANNUALITA' 2009,2010,2011,2012,2013,2014) COD.TRIB:1!50-1!52-ULTERIORI INTRESSI PER ISCRIZIONE RUOLO; 8589-8594- INTERESSI; 1B88-INTERESSI MORATORI-1R34 ULTERIORI INTERESSI PER ISCRIZIONE A RUOLO; RIF.RUOLI NN:4153-4891-4770-16491-4678-4678,3160,3676,6702,2773,3565 ,17965,5071,4771,2183,16495,3698,11034,4679,2474,4870,3401,6713,2774,  17967,5072,13759,4772,2184,16497,3083,11035,3402,6701,17964,3402  16494,5215,6700,3612/2016  MUN.1(EX17)</t>
  </si>
  <si>
    <t>6160006053</t>
  </si>
  <si>
    <t xml:space="preserve">  APPROVAZIONE RUOLI DI RISCOSSIONE COATTIVA ANNO 2016 2°EMISSIONE COSAP TEMPORANEA (ANNUALITA'2009,2010,2011,2012,2013) COD. TRIB.8587-ARRETRATI- RIF. RUOLI NN.5215,6700,3612,16492/16 MUN.1(EX17)</t>
  </si>
  <si>
    <t>6160006054</t>
  </si>
  <si>
    <t xml:space="preserve">  APPROVAZIONE RUOLI DI RISCOSSIONE COATTIVA ANNO 2016 2°EMISSIONE COSAP PERMANENTE ANNUALITÀ 2009,2010,2011,2012,2013 COD.TRIB.8592(ARRETRATI) RIF.RUOLI COATTIVI NN.16491,4678,3160,3676,6702,2773,3565,17965,5071 ,4771,2183,16496,3698,11034,4679,2474,4870,3401,6713,2774,17967,5072 ,13759,4772,2184,16497,3083,11035,6701,17964,16494,4153,4891 ,4770-3402/2016 MUN.1(EX17) </t>
  </si>
  <si>
    <t>6160006061</t>
  </si>
  <si>
    <t>009446</t>
  </si>
  <si>
    <t xml:space="preserve">  ACCERTAMENTO 46 RUOLI COATTIVI RESI ESECUTIVI ANNI DI COMPETENZA 2011/14, DAL RUOLO N. 1601/2016 AL N. 1646/2016, FORNITURE EQUITALIA DAL N. 2009/2016 AL N. 2062/2016- POLIZIA LOCALE VIOLAZIONI C.D.S.</t>
  </si>
  <si>
    <t>6160006062</t>
  </si>
  <si>
    <t xml:space="preserve">  ACCERTAMENTO 46 RUOLI COATTIVI RESI ESECUTIVI ANNI DI COMPETENZA 2011/14, DAL RUOLO N. 1601/2016 AL N. 1646/2016, FORNITURE EQUITALIA DAL N. 2009/2016 AL N. 2062/2016 -ATAC VIOLAZIONI C.D.S.</t>
  </si>
  <si>
    <t>6160006063</t>
  </si>
  <si>
    <t xml:space="preserve">  ACCERTAMENTO 46 RUOLI COATTIVI RESI ESECUTIVI,ANNI DI COMPETENZA 2011/14, DAL RUOLO  N. 1601/2016 AL N. 1646/2016, FORNITURE EQUITALIA DAL N. 2009/2016 AL N. 2062/2016- TRAMBUS VIOLAZIONI C.D.S.</t>
  </si>
  <si>
    <t>6160006064</t>
  </si>
  <si>
    <t xml:space="preserve">  ACCERTAMENTO 46 RUOLI COATTIVI RESI ESECUTIVI,ANNI DI COMPETENZA 2011/14, DAL RUOLO N. 1601/2016 AL N. 1646/2016, FORNITURE EQUITALIA DAL N. 2009/2016 AL N. 2062/2016- ROMA TPL VIOLAZIONI C.D.S.</t>
  </si>
  <si>
    <t>6160006065</t>
  </si>
  <si>
    <t xml:space="preserve">  ACCERTAMENTO 46 RUOLI COATTIVI RESI ESECUTIVI,ANNI DI COMPETENZA 2011/14, DAL RUOLO N. 1601/2016 AL N. 1646/2016, FORNITURE EQUITALIA DAL N. 2009/2016 AL N. 2062/2016- POLIZIA LOCALE VIOLAZIONI REGOLAMENTI COMUNALI</t>
  </si>
  <si>
    <t>6160006066</t>
  </si>
  <si>
    <t xml:space="preserve">  ACCERTAMENTO 46 RUOLI COATTIVI RESI ESECUTIVI, ANNI DI COMPETENZA 2011/14, DAL RUOLO N. 1601/2016 AL N. 1646/2016, FORNITURE EQUITALIA DAL N. 2009/2016 AL N. 2062/2016- SPESE CONTRAVVENZIONALI</t>
  </si>
  <si>
    <t>6160006067</t>
  </si>
  <si>
    <t xml:space="preserve">  ACCERTAMENTO 46 RUOLI COATTIVI RESI ESECUTIVI, ANNI DI COMPETENZA 2011/14, DAL RUOLO N. 1601/2016 AL N. 1646/2016, FORNITURE EQUITALIA DAL N. 2009/2016 AL N. 2062/2016- DD INGIUNTIVE REGIONE LAZIO</t>
  </si>
  <si>
    <t>6160006069</t>
  </si>
  <si>
    <t>24/11/2016</t>
  </si>
  <si>
    <t xml:space="preserve">  SERVIZIO REFEZIONE SCOLASTICA MUN. 13 EX 18 - RUOLO 2016 2^ EMISSIONE - RUOLI 4445-3048-16499-2845 - CODTRIB 9809 - QUOTE REF.SCOL.</t>
  </si>
  <si>
    <t>6160006072</t>
  </si>
  <si>
    <t xml:space="preserve">  SERVIZIO REFEZIONE SCOLASTICA MUN. 13 EX 18 - RUOLO 2016 2^ EMISSIONE - RUOLI 4445-3048-16499-2845 - CODTRIB 9810 - INTERESSI MORATORI</t>
  </si>
  <si>
    <t>6160006073</t>
  </si>
  <si>
    <t xml:space="preserve">  SERVIZIO REFEZIONE SCOLASTICA MUN. 13 EX 18 - RUOLO 2016 2^ EMISSIONE - RUOLI 4445-3048-16499-2845 - CODTRIB 1C13 - ISCRIZ.RUOLO</t>
  </si>
  <si>
    <t>6160006074</t>
  </si>
  <si>
    <t xml:space="preserve">  SERVIZIO REFEZIONE SCOLASTICA MUN. 13 EX 18 - RUOLO 2016 2^ EMISSIONE - RUOLI 4445-3048-16499-2845 - CODTRIB 1D13 - SPESE NOTIFICA</t>
  </si>
  <si>
    <t>6160006075</t>
  </si>
  <si>
    <t xml:space="preserve">  APPROVAZIONE RUOLI DI RISCOSSIONE COATTIVA- NN.3861-7024-18176-4835-2210-16703-3093-2881-5535-4560-6617- 2^ EM.2016-CANONE INIZIATIVE PUBBLICITARIE- COD.TRIB. 1B87 -CANONE C.I.P.</t>
  </si>
  <si>
    <t>6160006076</t>
  </si>
  <si>
    <t xml:space="preserve">  APPROVAZIONE RUOLI DI RISCOSSIONE COATTIVA- NN.3861-7024-18176-4835-2210-16703-3093-2881-5535-4560-6617- 2^ EM.2016-CANONE INIZIATIVE PUBBLICITARIE- COD.TRIB. 1B88 -INTERESSI MORATORI</t>
  </si>
  <si>
    <t>6160006078</t>
  </si>
  <si>
    <t xml:space="preserve">  APPROVAZIONE RUOLI DI RISCOSSIONE COATTIVA- NN.3861-7024-18176-4835-2210-16703-3093-2881-5535-4560-6617- 2^ EM.2016-CANONE INIZIATIVE PUBBLICITARIE- COD.TRIB. 1B89 -SANZIONI</t>
  </si>
  <si>
    <t>6160006079</t>
  </si>
  <si>
    <t xml:space="preserve">  APPROVAZIONE RUOLI DI RISCOSSIONE COATTIVA- NN.3861-7024-18176-4835-2210-16703-3093-2881-5535-4560-6617- 2^ EM.2016-CANONE INIZIATIVE PUBBLICITARIE- COD.TRIB. 1R33-SPESE NOTIFICA</t>
  </si>
  <si>
    <t>6160006080</t>
  </si>
  <si>
    <t xml:space="preserve">  APPROVAZIONE RUOLI DI RISCOSSIONE COATTIVA- NN.3861-7024-18176-4835-2210-16703-3093-2881-5535-4560-6617- 2^ EM.2016-CANONE INIZIATIVE PUBBLICITARIE- COD.TRIB. 1R34-ISCRIZIONE RUOLO</t>
  </si>
  <si>
    <t>6160006081</t>
  </si>
  <si>
    <t xml:space="preserve">  APPROVAZIONE RUOLI DI RISCOSSIONE COATTIVA- NN.3861-7024-18176-4835-2210-16703-3093-2881-5535-4560-6617- 2^ EM.2016-CANONE INIZIATIVE PUBBLICITARIE- COD.TRIB. 1B90-ALTRI DIRITTI</t>
  </si>
  <si>
    <t>6160006084</t>
  </si>
  <si>
    <t xml:space="preserve">  APPROVAZIONE RUOLI DI RISCOSSIONE COATTIVA  ANNO 2016-2°EMISSIONE COSAP PERMANENTE (ANNUALITA' 2011,2012,2013,2014)COD.TRIB.1I51 RECUPERO SPESE DI NOTIFICA;RIF.RUOLI COATTIVI NN.13726,6890,6504,3550,17912,16374,11013 ,4847,5363,2165,16373, 3370,6505,3666,4851,3551,48,48,4471,3041,17913,16375,3686,3050,2837,3377 ,4128,16371,2392,5205,5083,4129,3552,3552,4849,2988,4368,13727,5364,2166 ,16376,3073,11014/2016 MUNICIPIO 2(EX2-EX3)</t>
  </si>
  <si>
    <t>6160006085</t>
  </si>
  <si>
    <t xml:space="preserve">  APPROVAZIONE RUOLI DI RISCOSSIONE COATTIVA  ANNO 2016-2°EMISSIONE COSAP PERMANENTE (ANNUALITA' 2011,2012,2013,2014) COD.TRIB.8592- ARRETRATI CANONE; RIF.RUOLI COATTIVI NN.13726,6890,6504,3550,17912,16374,11013,4847,5363 ,2165,16373, 3370,6505,3666,4851,3551,48,48,4471,3041,17913,16375,3686,3050,2837,3377 ,4128,16371,2392,5205,5083,4129,3552,3552,4849,2988,4368,13727,5364,2166 ,16376,3073,11014/2016 MUNICIPIO 2(EX2-EX3)</t>
  </si>
  <si>
    <t>6160006086</t>
  </si>
  <si>
    <t xml:space="preserve">  APPROVAZIONE RUOLI DI RISCOSSIONE COATTIVA  ANNO 2016-2°EMISSIONE COSAP PERMANENTE (ANNUALITA' 2011,2012,2013,2014) COD.TRIB.8593-INDENNITA' DI MORA;-8595 SANZIONI PECUNIARIE; RIF.RUOLI COATTIVI NN.13726,6890,6504,3550,17912,16374,11013,4847,5363 ,2165,16373, 3370,6505,3666,4851,3551,48,48,4471,3041,17913,16375,3686,3050,2837,3377 ,4128,16371,2392,5205,5083,4129,3552,3552,4849,2988,4368,13727,5364,2166 ,16376,3073,11014/2016 MUNICIPIO 2(EX2-EX3)</t>
  </si>
  <si>
    <t>6160006087</t>
  </si>
  <si>
    <t xml:space="preserve">  APPROVAZIONE RUOLI DI RISCOSSIONE COATTIVA  ANNO 2016-2°EMISSIONE COSAP PERMANENTE (ANNUALITA' 2011,2012,2013,2014) COD.TRIB.1/52-ULTERIORI INTERESSI PER ISCRIZIONE RUOLO;-8594-INTERESSI; RIF.RUOLI COATTIVI NN.13726,6890,6504,3550,17912,16374,11013,4847,5363 ,2165,16373, 3370,6505,3666,4851,3551,48,48,4471,3041,17913,16375,3686,3050,2837,3377 ,4128,16371,2392,5205,5083,4129,3552,3552,4849,2988,4368,13727,5364,2166 ,16376,3073,11014/2016 MUNICIPIO 2(EX2-EX3) </t>
  </si>
  <si>
    <t>6160006094</t>
  </si>
  <si>
    <t xml:space="preserve">  APPROVAZIONE RUOLI COATTIVI TRASPORTO SCOLASTICO - RUOLO 2^ EMISSIONE 2016- RUOLO 16500 - CODTRIB 9813</t>
  </si>
  <si>
    <t>6160006095</t>
  </si>
  <si>
    <t xml:space="preserve">  APPROVAZIONE RUOLI COATTIVI TRASPORTO SCOLASTICO - RUOLO 2^ EMISSIONE 2016- RUOLO 16500 - CODTRIB 1C13 - INTERESSI ISCRIZ.RUOLO</t>
  </si>
  <si>
    <t>6160006096</t>
  </si>
  <si>
    <t xml:space="preserve">  APPROVAZIONE RUOLI COATTIVI TRASPORTO SCOLASTICO - RUOLO 2^ EMISSIONE 2016- RUOLO 16500 - CODTRIB 9814 - INTERESSI MORATORI</t>
  </si>
  <si>
    <t>6160006097</t>
  </si>
  <si>
    <t xml:space="preserve">  APPROVAZIONE RUOLI COATTIVI TRASPORTO SCOLASTICO - RUOLO 2^ EMISSIONE 2016- RUOLO 16500 - CODTRIB 1D13 - SPESE NOTIFICA</t>
  </si>
  <si>
    <t>6160006099</t>
  </si>
  <si>
    <t xml:space="preserve">  APPROVAZIONE RUOLI COATTIVI ABUSIVISMO EDILIZIO - RUOLO 2^ EMISSIONE 2016- RUOLO 16501 - CODTRIB 9143 - SANZIONI</t>
  </si>
  <si>
    <t>6160006105</t>
  </si>
  <si>
    <t>003090</t>
  </si>
  <si>
    <t xml:space="preserve">  APPROVAZIONE RUOLI RISCOSSIONE COATTIVA MUN. 7 CIP SANZIONE PECUNIARIA COD. TR. 1B89 RUOLI NN. 4148 -17952-4431-4317-16452-5470-4149-17954-4769-4318-16454-5471-3583-179 45-16436-17947-5379-3133-16439-17948-3134-16440-2400</t>
  </si>
  <si>
    <t>6160006106</t>
  </si>
  <si>
    <t xml:space="preserve">  APPROVAZIONE RUOLI RISCOSSIONE COATTIVA MUN. 7 CIP CANONE COD. TR. 1B87 RUOLI NN. 4148-17952-4 431-4317-16452-5470-4149-17954-4769-4318-16454-5471-3583-179 45-16436-17947-5379-3133-16439-17948-3134-16440-2400</t>
  </si>
  <si>
    <t>6160006107</t>
  </si>
  <si>
    <t xml:space="preserve">  APPROVAZIONE RUOLI RISCOSSIONE COATTIVA MUN. 7 INTERESSI CIP  E COSAP TR. 1I52 8594 1B88 1R34 RUOLI 4874-17953-16453-11030-3392-3582-6705-6696-4147-4873-16451-3695-3391-358 1-4868-13745-16435-6542-3388-6515-3201-5211-3559-4869-17946-13746-3132-2 176-16438-6544-3079-4867-3578-2399-3467-4148-17952-....</t>
  </si>
  <si>
    <t>6160006108</t>
  </si>
  <si>
    <t xml:space="preserve">  APPROVAZIONE RUOLI RISCOSSIONE COATTIVA MUN. 7 COD. TR. 1I51 1R33 SPESE NOTIFICA CIP E COSAP RUOLI NN.4874-17953-16453-11030-3392-3582-6705-6696 -4147-4873-16451-3695-3391-3581-4868-13745-16435-6542-3388-6515-3201-521 1-3559-4869-17946-13746-3132-2 176-16438-6544-3079-4867-3578-2399-3467-4148-17952-....</t>
  </si>
  <si>
    <t>6160006109</t>
  </si>
  <si>
    <t xml:space="preserve">  APPROVAZIONE RUOLI RISCOSSIONE COATTIVA MUN. 7 COSAP SANZIONE PECUNIARIA COD. TR. 8596 8593 RUOLI NN. 4874-17953-16453-11030-3392-3582-6705-6696-4147-4873-16451-3695-3391-358 1-4868-13745-16435-6542-3388-6515-3201-5211-3559-4869-17946-13746-3132-2 176-16438-6544-3079-4867-3578-2399-3467</t>
  </si>
  <si>
    <t>6160006110</t>
  </si>
  <si>
    <t xml:space="preserve">  APPROVAZIONE RUOLI RISCOSSIONE COATTIVA MUN. 7 COSAP PERMANENTE COD. TR. 8592 RUOLI NN. 4874-1 7953-16453-11030-3392-3582-6705-6696-4147-4873-16451-3695-3391-358 1-4868-13745-16435-6542-3388-6515-3201-5211-3559-4869-17946-13746-3132-2 176-16438-6544-3079-4867-3578-2399-3467</t>
  </si>
  <si>
    <t>6160006117</t>
  </si>
  <si>
    <t xml:space="preserve">  II RUOLO COATTIVO ANNO 2016 - QUOTA CONTRIBUTIVA MENSILE SERVIZIO ASILI NIDO-</t>
  </si>
  <si>
    <t>6160006118</t>
  </si>
  <si>
    <t xml:space="preserve">  II RUOLO COATTIVO ANNO 2016 - QUOTA CONTRIBUTIVA SERVIZIO ASILI NIDO - INTERESSI E ULTERIORI INTERESSI</t>
  </si>
  <si>
    <t>6160006119</t>
  </si>
  <si>
    <t xml:space="preserve">  II RUOLO COATTIVO ANNO 2016 QUOTA CONTRIBUTIVA SERVIZIO ASILI NIDO - SPESE DI NOTIFICA</t>
  </si>
  <si>
    <t>6160006121</t>
  </si>
  <si>
    <t xml:space="preserve">  APPROVAZIONE RUOLI COATTIVI N. 16498/2016 - 2^ EM.2016 - QUOTE SERV.ASILI NIDO</t>
  </si>
  <si>
    <t>6160006122</t>
  </si>
  <si>
    <t xml:space="preserve">  APPROVAZIONE RUOLI COATTIVI N. 16498/2016 - 2^ EM.2016 - COD.TRIB.1C13 - ISCRIZ. RUOLO</t>
  </si>
  <si>
    <t>6160006123</t>
  </si>
  <si>
    <t xml:space="preserve">  APPROVAZIONE RUOLI COATTIVI N. 16498/2016 - 2^ EM.2016 - COD.TRIB.9260 - INTERESSI MORATORI</t>
  </si>
  <si>
    <t>6160006124</t>
  </si>
  <si>
    <t xml:space="preserve">  APPROVAZIONE RUOLI COATTIVI N. 16498/2016 - 2^ EM.2016 - COD.TRIB.1D13 - SPESE NOTIFICA</t>
  </si>
  <si>
    <t>6160006125</t>
  </si>
  <si>
    <t xml:space="preserve">  ULTERIORI INTERESSI SU RUOLI COATTIVI</t>
  </si>
  <si>
    <t>6160006127</t>
  </si>
  <si>
    <t>009515</t>
  </si>
  <si>
    <t xml:space="preserve">  LISTA DI CARICO N. L1600002401 DEL 2016, RELATIVA ALLE INFRAZIONI CONNESSE ALLE VIOLAZIONI DEL CODICE DELLA STRADA RILEVATE A MEZZO AUTOVELOX, COMPOSTA DA N. 89.241 ATTI GIUDIZIARI</t>
  </si>
  <si>
    <t>6160006128</t>
  </si>
  <si>
    <t>009517</t>
  </si>
  <si>
    <t xml:space="preserve">  LISTA DI CARICO N. L1600002386 DEL 2016, RELATIVA ALLE INFRAZIONI CONNESSE ALLE VIOLAZIONI DEL CODICE DELLA STRADA ELEVATE DAL PERSONALE ATAC, TRAMBUS E ROMA TPL,  COMPOSTA DA N. 252.670 ATTI GIUDIZIARI</t>
  </si>
  <si>
    <t>6160006131</t>
  </si>
  <si>
    <t>009518</t>
  </si>
  <si>
    <t xml:space="preserve">  LISTA DI CARICO N. L1600002390 DEL 2016, RELATIVA ALLE INFRAZIONI CONNESSE ALLE VIOLAZIONI DEL CODICE DELLA STRADA ELEVATE DAL CORPO DELLA POLIZIA LOCALE, COMPOSTA DA N. 1.135.813 ATTI GIUDIZIARI</t>
  </si>
  <si>
    <t>6160006143</t>
  </si>
  <si>
    <t xml:space="preserve">  DIRITTI DI VISURA - RIPRODUZIONE FOTOSTATICA COMPETENZA DIOPARTIMENALE, INTROITATI A MEZZO CASSIERE MUN.1 - 2 QUINDICINA DICEMBRE 2016</t>
  </si>
  <si>
    <t>6160006158</t>
  </si>
  <si>
    <t xml:space="preserve">  CANONE OCCUPAZIONE PERMANENTE - RUOLO 004878 - 016464 # 15.872,00</t>
  </si>
  <si>
    <t>6160006159</t>
  </si>
  <si>
    <t xml:space="preserve">  SANZIONI E PENALITA': RUOLO 004878-016464 # 62.954,55 - RUOLO 004879-016470 # 51.118,54</t>
  </si>
  <si>
    <t>6160006160</t>
  </si>
  <si>
    <t xml:space="preserve">  INTERESSI E ULTERIORI INTERESSI: RUOLO 004878-016464  # 3.002,92 - RUOLO 004879-016470 # 1.623,54 - RUOLO 004870-017949-004429-016442-011028-004499 # 266,18
</t>
  </si>
  <si>
    <t>6160006161</t>
  </si>
  <si>
    <t xml:space="preserve">  CANONE OCCUPAZIONE TEMPORANEA - RUOLO 004879-016470 # 33.927,53</t>
  </si>
  <si>
    <t>6160006162</t>
  </si>
  <si>
    <t xml:space="preserve">  CANONE PER INIZIATIVE PUBBLICITARIE - RUOLO 004870-017949-004429-016442-011028-004499 # 2.180,11</t>
  </si>
  <si>
    <t>6160006163</t>
  </si>
  <si>
    <t xml:space="preserve">  SANZIONI PUBBLICITA' - RUOLO 004870-017949-004429-016442-011028-004499 # 7.725,72</t>
  </si>
  <si>
    <t>6160006164</t>
  </si>
  <si>
    <t xml:space="preserve">  SPESE DI NOTIFICA: RUOLO 004878-016464 # 603,75 - RUOLO 004879-016470 # 423,95 - RUOLO 004870-017949-004429-016442-011028-004499 # 350,00</t>
  </si>
  <si>
    <t>6160006187</t>
  </si>
  <si>
    <t>09/01/2017</t>
  </si>
  <si>
    <t xml:space="preserve">  RUOLI DI RISCOSSIONE COATTIVA ANNO 2016. IMPOSTA COMUNALE SUGLI IMMOBILI (ICI). FORNITURA N. 2057 E FORNITURA N. 2058-CODICE TRIBUTO 8858 -IMPOSTA ICI ARRETRATI-SOSTITUISCE ACC.6160005704 ERRONEAMENTE IMPUTATO ALLA VOCE ECONOMICA 1ICA</t>
  </si>
  <si>
    <t>6160006188</t>
  </si>
  <si>
    <t xml:space="preserve">  APPROVAZIONE DEI RUOLI DI RISCOSSIONE ICI FORNITURE ANNI 2001/2004/2006/2007/2008/2016. RUOLI N. 2016/006071/005541/015715/004818/002751/004180/014359/005891  /014310//01566/014309/002875/005702/003824/015664/004441/004172/ 014307/009702/001854/014311 - COD. TRIBUTO 8858 A TITOLO DI IMPOSTA ICI-(SOSTITUISCE ACC.6160005720 ERRONEAMENTE ATTRIBUITO ALLA VOCE ECONOMICA 1ICA)</t>
  </si>
  <si>
    <t>6160006218</t>
  </si>
  <si>
    <t xml:space="preserve">  APPROV. RUOLO RISC. COATTIVA NN.0016463-002472/16 II EMISSIONE CANONE OCCUPAZIONE PERMANENTE SPAZI ED AREE PUBBLICHE - CO.TRIB.8592-</t>
  </si>
  <si>
    <t>6160006225</t>
  </si>
  <si>
    <t>13/01/2017</t>
  </si>
  <si>
    <t xml:space="preserve">  PROVENTI CIMETERIALI DERIVANTI DALL'ASTA PUBBLICA DEI MANUFATTI SEPOLCRALI ANNO 2014</t>
  </si>
  <si>
    <t>6160006227</t>
  </si>
  <si>
    <t>000439</t>
  </si>
  <si>
    <t xml:space="preserve">  AZIONI DI ACCOMPAGNAMENTO, SVILUPPO E RAFFORZAMENTO DEL SISTEMA DUALE NELL'AMBITO DELL'ISTRUZIONE E FORMAZIONE PROF.LE- REGIONE LAZIO- DD SID 201600023338</t>
  </si>
  <si>
    <t>6160006229</t>
  </si>
  <si>
    <t xml:space="preserve">  RESTITUZIONE SOMME ERRONEAMENTE VERSATE  A TITOLO DI RITENUTA D'ACCONTO SU SOMMA ESPROPRIO CANDINI FRASSOLDATI GIOVANNA E PAOLO.</t>
  </si>
  <si>
    <t>6160006275</t>
  </si>
  <si>
    <t xml:space="preserve">  PAGAMENTO CANONE UTILIZZO LOCALE SCOLASTICO POLISPORTIVA VILLAGGIO PRENESTINO - PERIODO SETT DIC 2016</t>
  </si>
  <si>
    <t>6160006558</t>
  </si>
  <si>
    <t>001601</t>
  </si>
  <si>
    <t xml:space="preserve">  LISTA CARICO MUN 9 ASILI NIDO 2016 (LC160002165) PERIODO: SETTEMBRE/DICEMBRE 2016</t>
  </si>
  <si>
    <t xml:space="preserve">  INCASSI PRELEV.C.C ANNO 2016 LISTA CARICO (LC160002165) ASILI NIDO PERIODO SETTEMBRE-DICEMBRE 2016 MUN.9</t>
  </si>
  <si>
    <t>6160006560</t>
  </si>
  <si>
    <t xml:space="preserve">  INCASSI LISTA CARICO (L1600001896) MUN 9 PROGETTO PONTE PERIODO SETTEMBRE-DICEMBRE 2016</t>
  </si>
  <si>
    <t xml:space="preserve">  INCASSI PRELEV. C.C. LISTA CARICO L1600001896 PROG.PONTE PERIODO SETTEMBRE-DICEMBRE 2016 MUN.9</t>
  </si>
  <si>
    <t>6160006566</t>
  </si>
  <si>
    <t xml:space="preserve">  ACCERTAMENTO ADDIZIONALE COMUNALE IRPEF AI SENSI DELL'ALLEGATO 4/2 DEL D LGS 118/2011 (3.7.5)&lt;&lt;&lt;&lt;; REG. IRPEF INC. PROV. 2016 NOTA QB 84350/16</t>
  </si>
  <si>
    <t>6160006569</t>
  </si>
  <si>
    <t>002934</t>
  </si>
  <si>
    <t xml:space="preserve">  PAGAMENTO CANONE UTILIZZO LOCALE SCOLASTICO - POLISPORTIVA VILLAGGIO PRENESTINO I.C. CASTELVERDE - PERIODO SETTEMBRE DICEMBRE 2016</t>
  </si>
  <si>
    <t>6160006578</t>
  </si>
  <si>
    <t xml:space="preserve">  IMPOSTO DI BOLLO ASSOLTO IN MODO VIRTUALE ANNO 2016. SOC. AMA S.P.A.</t>
  </si>
  <si>
    <t>6160006595</t>
  </si>
  <si>
    <t xml:space="preserve">  RUOLI COATTIVI DI ENTRATE PATRIMONIALI RELATIVE A RECUPERO CREDITI - RUOLI NN. 2589-3568-3699-16513/2016 - (COD. TRIB. 9101 E 1C13)*** INTERESSI ***</t>
  </si>
  <si>
    <t>6160006610</t>
  </si>
  <si>
    <t xml:space="preserve">  RUOLI COATTIVI DI ENTRATE PATRIMONIALI RELATIVE A INDENNITA' D'OCCUPAZIONE - RUOLI NN. 16388-16581/2016 - (COD. TRIB. 1S93 E 1C13)*** INTERESSI ***</t>
  </si>
  <si>
    <t>6160006611</t>
  </si>
  <si>
    <t>E.3.01.03.01.003.9CCL</t>
  </si>
  <si>
    <t xml:space="preserve">ARRETRATI PER INDENNITA' DI OCCUPAZIONE SU BENI DATI IN CONCESSIONE </t>
  </si>
  <si>
    <t xml:space="preserve">  RUOLI COATTIVI DI ENTRATE PATRIMONIALI RELATIVE A INDENNITA' D'OCCUPAZIONE - RUOLI NN. 16388-16581/2016 - (COD. TRIB. 1S92)</t>
  </si>
  <si>
    <t>6160006661</t>
  </si>
  <si>
    <t xml:space="preserve">  RUOLI COATTIVI DI ENTRATE PATRIMONIALI RELATIVE A RECUPERO CREDITI A SEGUITO DI SENTENZA - RUOLO N. 1409/2016 - (COD. TRIB. 1S14-1C13)*** INTERESSI ***</t>
  </si>
  <si>
    <t>6160006662</t>
  </si>
  <si>
    <t>E.3.02.02.99.001.0DAI</t>
  </si>
  <si>
    <t xml:space="preserve">INTROITI PER IL MANCATO RISPETTO DEL DIVIETO INFRA-DECENNALE DI ALIENAZIONE DEL PATRIMONIO ABITATIVO </t>
  </si>
  <si>
    <t xml:space="preserve">  RUOLI COATTIVI DI ENTRATE PATRIMONIALI RELATIVE A RECUPERO CREDITI A SEGUITO DI SENTENZA - RUOLO N. 1409/2016 - (COD. TRIB. 1S13)</t>
  </si>
  <si>
    <t>6160006664</t>
  </si>
  <si>
    <t xml:space="preserve">  RUOLI COATTIVI DI ENTRATE PATRIMONIALI RELATIVE A INDENNITA' D'OCCUPAZIONE - RUOLI NN. 16384-16514/2016 - (COD. TRIB. 1S93-1C13) - FORNITURE NN. 2150-2152/2016 *** INTERESSI ***</t>
  </si>
  <si>
    <t>6160006665</t>
  </si>
  <si>
    <t xml:space="preserve">  RUOLI COATTIVI DI ENTRATE PATRIMONIALI RELATIVE A INDENNITA' D'OCCUPAZIONE - RUOLI NN. 16384-16514/2016 - (COD. TRIB. 1S92) - FORNITURE NN. 2150-2152/2016</t>
  </si>
  <si>
    <t>6160006683</t>
  </si>
  <si>
    <t xml:space="preserve">  RUOLI COATTIVI DI ENTRATE PATRIMONIALI RELATIVE A RECUPERO CREDITI - RUOLI NN. 2589-3568-3699-16513/2016 - (COD. TRIB. 9100)</t>
  </si>
  <si>
    <t>6160006720</t>
  </si>
  <si>
    <t xml:space="preserve">  SANZIONI RUOLI COATT 18883/13-12179/13-14374/14-850/14-15607/15 MUN.9</t>
  </si>
  <si>
    <t>6160006721</t>
  </si>
  <si>
    <t xml:space="preserve">  RIMBORSO SPESE NOTIFICA RUOLO COATT 15607/15 MUN.9</t>
  </si>
  <si>
    <t>6160006726</t>
  </si>
  <si>
    <t>001132</t>
  </si>
  <si>
    <t>13/02/2017</t>
  </si>
  <si>
    <t xml:space="preserve">  REGOLARIZZAZIONE RUOLI COATTIVI CONTRIBUTO DI SOGGIORNO- COMPENSO NETTO AGENTE DELLA RISCOSSIONE A CARICO DEL COMUNE</t>
  </si>
  <si>
    <t>6160006732</t>
  </si>
  <si>
    <t xml:space="preserve">  APPROVAZIONE LISTA DI CARICO SERVIZIO TRASPORTO SCOLASTICO MUN.9  - SETTEMBRE-DICEMBRE 2016 (L.1600002014)</t>
  </si>
  <si>
    <t xml:space="preserve">  INCASSI PRELEV.C/C LISTA CARICO L1600001896 - TRASPORTO SCOLASTICO PERIODO SETTEMBRE-DICEMBRE 2016</t>
  </si>
  <si>
    <t xml:space="preserve">  REG ENTRATE NODO PAGOPA E POS - MUN.9</t>
  </si>
  <si>
    <t>6160006778</t>
  </si>
  <si>
    <t xml:space="preserve">  RECUPERO DELL'INDENN.ESPROPRIO DAL MEF DEPOSITATA CON DD. NN.44/01 E 31/06</t>
  </si>
  <si>
    <t>6160006788</t>
  </si>
  <si>
    <t>002232</t>
  </si>
  <si>
    <t xml:space="preserve">  APPROVAZIONE II RUOLO COATTIVO CIP 2016</t>
  </si>
  <si>
    <t>6160006789</t>
  </si>
  <si>
    <t>6160006790</t>
  </si>
  <si>
    <t>6160006791</t>
  </si>
  <si>
    <t>6160006804</t>
  </si>
  <si>
    <t xml:space="preserve">  ACCERTAMENTO IN ENTRATA QUOTA PARTE A SEGUITO SENTENZA CORTE DI APPELLO DI ROMA N. 4937/2011 EMESSA A FAVORE DEI SIGG. POSSENTI GIANFRANCO E POSSENTI PAOLO A CARICO DEL CONSORZIO "DAVIDE TORRENTI"</t>
  </si>
  <si>
    <t>6160006805</t>
  </si>
  <si>
    <t>6160006811</t>
  </si>
  <si>
    <t xml:space="preserve">  II RUOLO COATTIVO 2016 RISCOSSIONE COATTIVA CANONE DI CONCESSIONE RELATIVO AI MERCATI RIONALI COPERTI, PLATEATICI ATTREZZATI E LOCALI ESTERNI AI MERCATI RIONALI COPERTI. ARRETRATI.</t>
  </si>
  <si>
    <t>6160006813</t>
  </si>
  <si>
    <t xml:space="preserve">  I RUOLO COATTIVO 2016 RISCOSSIONE COATTIVA CANONE DI CONCESSIONE RELATIVO AI MERCATI RIONALI COPERTI, PLATEATICI ATTREZZATI E LOCALI ESTERNI AI MERCATI RIONALI COPERTI. ARRETRATI</t>
  </si>
  <si>
    <t>6160006816</t>
  </si>
  <si>
    <t xml:space="preserve">  II RUOLO COATTIVO 2016 RISCOSSIONE COATTIVA CANONE DI CONCESSIONE RELATIVO AI MERCATI RIONALI COPERTI, PLATEATICI ATTREZZATI E LOCALI ESTERNI AI MERCATI RIONALI COPERTI. PROVENTI MERCATI RIONALI.</t>
  </si>
  <si>
    <t>6160006899</t>
  </si>
  <si>
    <t xml:space="preserve">  RUOLO COATTIVO COSAP IMPIANTI CARBURANTE</t>
  </si>
  <si>
    <t>6160006988</t>
  </si>
  <si>
    <t>001543</t>
  </si>
  <si>
    <t xml:space="preserve">  APPROVAZIONE RUOLI DI RISCOSSIONE COATTIVA- NN.3047-6947-6854-4154-1623-3566-4892-3418-17969-3137-3124-2185-16502-28 46-3403-2402 2^ EM.2016-CANONE OCCUPAZIONE SUOLO PUBBLICO PERMANENTE (ATTIVITA' SUAP)COD.TRIB. 1I51-SPESE NOTIFICA</t>
  </si>
  <si>
    <t>6160006989</t>
  </si>
  <si>
    <t xml:space="preserve">  APPROVAZIONE RUOLI DI RISCOSSIONE COATTIVA- NN.3047-6947-6854-4154-1623-3566-4892-3418-17969-3137-3124-2185-16502-28 46-3403-2402 2^ EM.2016-CANONE OCCUPAZIONE SUOLO PUBBLICO PERMANENTE (ATTIVITA' SUAP)COD.TRIB. 1I52-INTERESSI ISCRIZ.RUOLO - MUN 13</t>
  </si>
  <si>
    <t>6160006990</t>
  </si>
  <si>
    <t xml:space="preserve">  APPROVAZIONE RUOLI DI RISCOSSIONE COATTIVA- NN.3047-6947-6854-4154-1623-3566-4892-3418-17969-3137-3124-2185-16502-28 46-3403-2402 2^ EM.2016-CANONE OCCUPAZIONE SUOLO PUBBLICO PERMANENTE (ATTIVITA' SUAP)COD.TRIB. 1L23-PENALITA' OMESSO O RIT. PAGAMENTO COSAP - MUN.13</t>
  </si>
  <si>
    <t>6160006991</t>
  </si>
  <si>
    <t xml:space="preserve">  APPROVAZIONE RUOLI DI RISCOSSIONE COATTIVA- NN.3047-6947-6854-4154-1623-3566-4892-3418-17969-3137-3124-2185-16502-28 46-3403-2402 2^ EM.2016-CANONE OCCUPAZIONE SUOLO PUBBLICO PERMANENTE (ATTIVITA' SUAP)COD.TRIB. 8592-CANONE OCCUPAZIONE PERMANENTE SPAZI AREE PUBBLICHE - MUN.13</t>
  </si>
  <si>
    <t>6160006992</t>
  </si>
  <si>
    <t xml:space="preserve">  APPROVAZIONE RUOLI DI RISCOSSIONE COATTIVA- NN.3047-6947-6854-4154-1623-3566-4892-3418-17969-3137-3124-2185-16502-28 46-3403-2402 2^ EM.2016-CANONE OCCUPAZIONE SUOLO PUBBLICO PERMANENTE (ATTIVITA' SUAP)COD.TRIB. 8594- INTERESSI CANONE OCCUPAZIONE PERMANENTE SPAZI AREE PUBBLICHE - MUN.13</t>
  </si>
  <si>
    <t>6160006993</t>
  </si>
  <si>
    <t xml:space="preserve">  APPROVAZIONE RUOLI DI RISCOSSIONE COATTIVA- NN.3047-6947-6854-4154-1623-3566-4892-3418-17969-3137-3124-2185-16502-28 46-3403-2402 2^ EM.2016-CANONE OCCUPAZIONE SUOLO PUBBLICO PERMANENTE (ATTIVITA' SUAP)COD.TRIB. 8596-SANZIONI PECUNIARIE -CANONE OCCUPAZIONE PERMANENTE SPAZI AREE PUBBLICHE - MUN.13</t>
  </si>
  <si>
    <t>6160007003</t>
  </si>
  <si>
    <t>003180</t>
  </si>
  <si>
    <t xml:space="preserve">  APPROVAZIONE 2° RUOLO RISC. COATTIVA REF. SCOL. MUN. 7</t>
  </si>
  <si>
    <t>6160007004</t>
  </si>
  <si>
    <t>6160007006</t>
  </si>
  <si>
    <t xml:space="preserve">  APPROVAZIONE 2° RUOLO RISC. COATTIVA TRASP. SCOL. MUN. 7</t>
  </si>
  <si>
    <t>6160007007</t>
  </si>
  <si>
    <t>6160007008</t>
  </si>
  <si>
    <t>6160007009</t>
  </si>
  <si>
    <t>6160007010</t>
  </si>
  <si>
    <t xml:space="preserve">  APPROVAZIONE 2° RUOLO RISC. COATTIVA ASILI NIDO MUN. 7</t>
  </si>
  <si>
    <t>6160007011</t>
  </si>
  <si>
    <t>6160007012</t>
  </si>
  <si>
    <t>6160007014</t>
  </si>
  <si>
    <t xml:space="preserve">  APPROVAZIONE 2° RUOLO RISC. COATTIVA PROGETTO PONTE MUN. 7</t>
  </si>
  <si>
    <t>6160007030</t>
  </si>
  <si>
    <t>27/02/2017</t>
  </si>
  <si>
    <t>0000094215</t>
  </si>
  <si>
    <t xml:space="preserve">CASA ALEXANDER S.R.L.   </t>
  </si>
  <si>
    <t xml:space="preserve">  ACCERTAMENTO A TITOLO DI SANZIONE PECUNIARIA ( L.R.N.41 DEL 12/812/2003 ART.13 COMMA 1, LETTERA C)PER APERTURA E FUNZIONAMENTO DI STRUTTURA RESIDENZIALE CASA ALEXANDER SRL, IN VIA SELVA NERA, 63 (SEDE LEGALE IN VIA ASCANIO RIVALDI , 16 00151 IN ROMA)E PRESTAZIONE DI SERVIZI IN ASSENZA DI AUTORIZZAZIONE CONDOTTA DALLA SIG.RA GAROFALO NOEMI, NATA A SIRACUSA IL 09/02/1960, (C.F.GRF NMO 60B49 I754 N)RESIDENTE IN VIA CASALINO 329 IN ROMA- (GIA' PRESENTATA CON DD 2016/42385-PROT/110547/12/12/2016-REP.1956/16- ANNULLATA PER PROBLEMI DI PROCEDURA DI PROTOCOLLO)</t>
  </si>
  <si>
    <t>6160007034</t>
  </si>
  <si>
    <t xml:space="preserve">  INTROITI E RIMBORSI DIVERSI</t>
  </si>
  <si>
    <t>6160007046</t>
  </si>
  <si>
    <t xml:space="preserve">  REGOLARIZZAZIONE Q.P. RUOLO COATTIVO 5^ EMISSIONE</t>
  </si>
  <si>
    <t>6160007047</t>
  </si>
  <si>
    <t>6160007061</t>
  </si>
  <si>
    <t xml:space="preserve">  CANONE PERMANENTE - ARRETRATI - COD. 8592.</t>
  </si>
  <si>
    <t>6160007062</t>
  </si>
  <si>
    <t xml:space="preserve">  SANZIONI, INTERESSI, SPESE NOTIFICA, PENALITÀ SUL CANONE OSP - COD. 8594-8596-1I51-1I52-1L23.</t>
  </si>
  <si>
    <t>6160007063</t>
  </si>
  <si>
    <t>002240</t>
  </si>
  <si>
    <t xml:space="preserve">  CANONE TEMPORANEO - ARRETRATI - COD.8587.</t>
  </si>
  <si>
    <t>6160007064</t>
  </si>
  <si>
    <t xml:space="preserve">  SANZIONI, INTERESSI, INDENNITÀ DI MORA, SPESE NOTIFICA - COD.8588-8589-8591-1I49-1I50.</t>
  </si>
  <si>
    <t>6160007072</t>
  </si>
  <si>
    <t>003077</t>
  </si>
  <si>
    <t>02/03/2017</t>
  </si>
  <si>
    <t>0000081760</t>
  </si>
  <si>
    <t xml:space="preserve">NIVI CREDIT SRL CAPOGRUPPO ATI   </t>
  </si>
  <si>
    <t xml:space="preserve">  REGOLARIZZAZIONE  INTROITI A MEZZO RTI NIVI CREDIT S.R.L. CON CELDA SRL RELATIVI A SANZIONI PECUNIARIE AMMINISTRATIVE - VERBALI DI VIOLAZIONI CODICE DELLA STRADA ELEVATI DA POLIZIA LOCALE-INCASSI DAL 31/12/15 - 31/12/16</t>
  </si>
  <si>
    <t>6160007078</t>
  </si>
  <si>
    <t xml:space="preserve">  REGOLARIZZAZIONE  INTROITI (RIMBORSO SPESE A CARICO DEL TRASGRESSORE GIA' TRATTENUTE) A MEZZO RTI NIVI CREDIT S.R.L. CON CELDA SRL RELATIVI A SANZIONI PECUNIARIE AMMINISTRATIVE -RIMBORSO SPESE DI NOTIFICA NIVI- INCASSI DAL 31/12/15 - 31/12/16</t>
  </si>
  <si>
    <t>6160007087</t>
  </si>
  <si>
    <t xml:space="preserve">  P.Z. B51 VIA PONDERANO.CORRISPETTIVO PER ACQUISIZIONE AREE  PER L'ASSEGNAZIONE IN DIRITTO DI SUPERFICIE SUL COMP. H/P DOVUTA DALLA IMPRESA INVESTIMENTI IMMOBILIARI 3I SRL E DALLA  PONDERANO  3R SOCIETA' COOP.VA EDILIZIA IN SOLIDO TRA LORO - QUOTA PARTE RESIDUA .</t>
  </si>
  <si>
    <t>6160007108</t>
  </si>
  <si>
    <t xml:space="preserve">  QUOTA CAPITALE 2016 RELATIVA AL CORRISPETTIVO DI ESPROPRIO AREA DOVUTA DA OPERATORE NUOVA SILA IMMOBILIARE COSTRUZIONI S.P.A - PDZ LUNGHEZZINA 2.</t>
  </si>
  <si>
    <t>6160007109</t>
  </si>
  <si>
    <t xml:space="preserve">  QUOTA INTERESSI 2016 RELATIVA AL CORRISPETTIVO DI ESPROPRIO AREA DOVUTA DA OPERATORE NUOVA SILA IMMOBILIARE COSTRUZIONI S.P.A - PDZ LUNGHEZZINA 2</t>
  </si>
  <si>
    <t>6160007132</t>
  </si>
  <si>
    <t>HAM</t>
  </si>
  <si>
    <t>0000080674</t>
  </si>
  <si>
    <t xml:space="preserve">ASS.NE VOLONTARI CAPITANO ULTIMO ONLUS  </t>
  </si>
  <si>
    <t xml:space="preserve">  ACCENSIONE PER PARTITA DI GIRO NECESSARIA PER REGOLARIZZARE RESTITUZIONE IMPORTI DA DUPLICAZIONE MANDATI NN.15443-15445 DEL 10.3.2016 CAPITANO ULTIMO ONLUS (CFR. EMAIL D.SSA AIELLI DEL 3.3.2017)</t>
  </si>
  <si>
    <t>6160007161</t>
  </si>
  <si>
    <t xml:space="preserve">  INCAMETAMENTO DEFINITIVO DELLE QUIETANZE ASSEGNI NON RISCOSSI IN QUANTO DECADUTO IL DIRITTO DEI BENEFICIARI (QUIET. 118601-118604/16)- RIF. MAND NON RISCOSSO 14843/16 DI EURO 250,00 E N. 36412/16 DI EURO 750,00-  MUN 8</t>
  </si>
  <si>
    <t>6160007171</t>
  </si>
  <si>
    <t xml:space="preserve">  REGOLARIZZA SOSPESO IN USCITA N. 68193/2016</t>
  </si>
  <si>
    <t>6160007235</t>
  </si>
  <si>
    <t xml:space="preserve">  REGOL.ENTRATE RUOLI COAT.ICIAP-RIV. 27/11-31/12/16</t>
  </si>
  <si>
    <t>6160007267</t>
  </si>
  <si>
    <t>28/02/2017</t>
  </si>
  <si>
    <t xml:space="preserve">  REGOLARIZZ.RUOLI COATT.SID 2017/12992</t>
  </si>
  <si>
    <t>6160007268</t>
  </si>
  <si>
    <t>6160007281</t>
  </si>
  <si>
    <t xml:space="preserve">  ENTRATE DERIVANTI DALLA GESTIONE DI BENI IMMOBILI GGESTITI IN REGIME DI CONCESSIONE ESERCIZIO FINANZIARIO 2016 -DDD REP.QC 204/2017</t>
  </si>
  <si>
    <t>6160007322</t>
  </si>
  <si>
    <t xml:space="preserve">  CHIUSURA 2016</t>
  </si>
  <si>
    <t>6160007323</t>
  </si>
  <si>
    <t xml:space="preserve">  RECUPERO SOSPESO DI PAGAMENTO N.65635/2016 (DD REP. QG/247/2017) SOC. ROMA TPL</t>
  </si>
  <si>
    <t>6160007326</t>
  </si>
  <si>
    <t xml:space="preserve"> RIMBORSO SPESE PER IL FUNZIONAMENTO DEGLI UFFICI GIUDIZIARI ANNO 2016</t>
  </si>
  <si>
    <t>6160007331</t>
  </si>
  <si>
    <t xml:space="preserve"> PROVENTI SANZIONI DIA (ART.37 DPR380/01) - ATTIVITA' TECNICA - ANNO 2016 INTROITI A MEZZO BONIFICI BANCARI MUN. I (EX1 EX17).</t>
  </si>
  <si>
    <t>7170000015</t>
  </si>
  <si>
    <t>0000094815</t>
  </si>
  <si>
    <t xml:space="preserve">ASSICURAZIONI GENERALI S.P.A.AGENZIA DI NAPOLI 615  </t>
  </si>
  <si>
    <t>MAG. ACC.  2016 R.G. 18 UO 51290/17 - 6160002467</t>
  </si>
  <si>
    <t>7170000016</t>
  </si>
  <si>
    <t>023881</t>
  </si>
  <si>
    <t>07/04/2017</t>
  </si>
  <si>
    <t xml:space="preserve">  MAG ACT 2016 - LISTA DI CARICO CIP ANNO 2016 RIMODULAZIONE ACT 6160001854 RELATIVO ALLA LISTA DI CARICO CIP L1600001023 APPROVATA CON DD 572 DEL 04.03.2016 DD SID 2017/23881 REP CB/1020/2017 PROT CB/44141/2017 REGISTRATO UN ULTERIORE MAG ACT 7170000021</t>
  </si>
  <si>
    <t>7170000017</t>
  </si>
  <si>
    <t>023136</t>
  </si>
  <si>
    <t>06/04/2017</t>
  </si>
  <si>
    <t xml:space="preserve">  MAG ACT 2016 - LISTA DI CARICO COSAP PERMANENTE ANNO 2016 RIMODULAZIONE ACT 6160001878 RELATIVO ALLA LISTA DI CARICO COSAP L1600000592 APPROVATA CON DD 521/2016 DD SID 2017/23136 REP CB/1008/2017 PROT CB/43729/2017</t>
  </si>
  <si>
    <t>7170000018</t>
  </si>
  <si>
    <t>20/04/2017</t>
  </si>
  <si>
    <t xml:space="preserve">  LISTA DI CARICO COSAP PERMANENTE ANNO 2016 - INTEGRAZIONE ACT.6160001878 LISTA DI CARICO L1600000592 - MUNIC.2 DDD. 201700024442 REP. CB/1109/2017 PROT. CB/49657/2017</t>
  </si>
  <si>
    <t>7170000019</t>
  </si>
  <si>
    <t xml:space="preserve">  LISTA DI CARICO COSAP PERMANENTE ANNO 2016 - INTEGRAZIONE ACT.6160001879 LISTA DI CARICO L1600000743 - MUNIC.2 DDD. 201700024442 REP. CB/1109/2017 PROT. CB/49657/2017</t>
  </si>
  <si>
    <t>7170000021</t>
  </si>
  <si>
    <t>24/04/2017</t>
  </si>
  <si>
    <t xml:space="preserve">  LISTA DI CARICO CIP 2016 - L16000001023 CANONE PERMANENTE INSTALLAZIONE IMPIANTI PUBBLICITARI MUN.2 - INTEGRAZIONE ACT.616/1854</t>
  </si>
  <si>
    <t>2017</t>
  </si>
  <si>
    <t>6170000001</t>
  </si>
  <si>
    <t>18/05/1994</t>
  </si>
  <si>
    <t>E.2.01.01.01.001.9COV</t>
  </si>
  <si>
    <t xml:space="preserve">PER ONERI SOSTENUTI PER INVESTIMENTI VARI </t>
  </si>
  <si>
    <t>0000000646</t>
  </si>
  <si>
    <t xml:space="preserve">MINISTERO LAVORI PUBBLICI***   </t>
  </si>
  <si>
    <t xml:space="preserve">  CONTRIBUTO STATALE SULLA SPESA PER LAVORI PORTIERATO SCUOLA ELEMENTAREVITTORIO EMANUELE III IN VIA DEI SABELLI L. 1280/25.11.1964</t>
  </si>
  <si>
    <t>6170000002</t>
  </si>
  <si>
    <t>13/05/1994</t>
  </si>
  <si>
    <t xml:space="preserve">  CONTRIBUTO SULLA SPESA PER LAVORI DI SISTEMAZIONE SUPERFICIE DELLA    VIA G. MALAGRIDA E VIA PADRE ASCELLINO.</t>
  </si>
  <si>
    <t>6170000003</t>
  </si>
  <si>
    <t>25/05/1994</t>
  </si>
  <si>
    <t xml:space="preserve">  CONTRIBUTO SULLA SPESA PER LAVORI DI COSTRUZIONE DEL PONTE IN VIA S.  MARIA IN GALERIA SUL FIUME ARRONE.</t>
  </si>
  <si>
    <t>6170000004</t>
  </si>
  <si>
    <t xml:space="preserve">  CONTRIBUTO SULLA SPESA PER SISTEMAZIONE DI VIA DELLE REPUBBLICHE MARINARE E STRADE ADIACENTI LIDO DI OSTIA.</t>
  </si>
  <si>
    <t>6170000005</t>
  </si>
  <si>
    <t xml:space="preserve">  CONTRIBUTO STATALE SULLA SPESA PER LAVORI COSTRUZIONE DELLE VIA GALBA E TITO.</t>
  </si>
  <si>
    <t>6170000010</t>
  </si>
  <si>
    <t>03/08/1994</t>
  </si>
  <si>
    <t xml:space="preserve">  CONTRIBUTO SULLA SPESA PER LAVORI DI COSTRUZIONE VIA EINSTEIN DA      VIA MARCONI A V. PIETRO PAPA.</t>
  </si>
  <si>
    <t>6170000020</t>
  </si>
  <si>
    <t xml:space="preserve">  GESTIONE DEL PUNTO VENDITA DIRETTA AZIENDA TENUTA DEL CAVALIERE  ANNO 2017</t>
  </si>
  <si>
    <t>6170000025</t>
  </si>
  <si>
    <t>0000087243</t>
  </si>
  <si>
    <t xml:space="preserve">POLISPORTIVA SAXA FLAMINIA LABARO   </t>
  </si>
  <si>
    <t xml:space="preserve">  IMPIANTO SPORTIVO VIA FIESSE, 1</t>
  </si>
  <si>
    <t>6170000029</t>
  </si>
  <si>
    <t xml:space="preserve">  CANONE DI CONCESSIONE PER USO DI TRE LOCALI SITI IN VIA ALBERTO GIUSSANO 58 PER LO SVOLGIMENTO DI ATTIVITA' CULTURALI DI INTERESSE PUBBLICO DOVUTO DA RUOTALIBERA SOC. COOP. DI SERVIZI CULTURALI ANNO 2017 (CT PLURIENNALE 2014/2019) CONTRATTO DI CONCESSIONE PROT. N. 53804 DEL 28.3.2014</t>
  </si>
  <si>
    <t>6170000031</t>
  </si>
  <si>
    <t>E.3.05.02.03.002.0AMA</t>
  </si>
  <si>
    <t xml:space="preserve">RIMBORSO DA PARTE DI A.M.A. DELLE SPESE RELATIVE AI CONSUMI DELLE UTENZE IDRICHE,ELETTRICHE,TELEFONICHE E GAS DELL'IMMOBILE L </t>
  </si>
  <si>
    <t xml:space="preserve">  INTROITI RELATIVI AI VERSAMENTI EFFETTUATI A TITOLO DI CANONE DI LOCAZIONE DEL PLESSO INDUSTRIALE DENOMINATO "CENTRO CARNI" SITO IN VIA PALMIRO TOGLIATTI N. 1280 - CONTRATTO LOCAZIONE TRA AMA SPA E ROMA CAPITALE DELIB. ASSEM. CAPIT. N. 30/04.07.2014 - PERIODO CONTRATTO  26.09.2014/25.09.2020 - ANNUALITA' 01.01.2017/31.12.2017</t>
  </si>
  <si>
    <t>6170000032</t>
  </si>
  <si>
    <t>27/10/2014</t>
  </si>
  <si>
    <t>0000089038</t>
  </si>
  <si>
    <t xml:space="preserve">ASSOCIAZIONE NAZIONALE VENEZIA GIULIA E DALMAZIA-COMITATO PROV.LE ROMA  </t>
  </si>
  <si>
    <t xml:space="preserve">  CANONE RICOGNITIVO CASA DEL RICORDO</t>
  </si>
  <si>
    <t>6170000033</t>
  </si>
  <si>
    <t xml:space="preserve">  NTROITI RELATIVI AL VERSAMENTO DEI DIRITTI  DI CONCESSIONE RELATIVI ALL'AFFID. IN CONCESSIONE DEL  SERVIZIO DI SOMMINISTRAZIONE DI BEVANDE FREDDE E CALDE MEDIANTE DISTRIBUTOTI AUTIMATICI DA INSTALLARE ALL'INTERNO DEL CENTRO CARNI - AFFID. IN CONCESSIONE GRUPPO ARGENTA SPA - VEDI ACCERT. NN. 6150001673 - 6160000111</t>
  </si>
  <si>
    <t>6170000034</t>
  </si>
  <si>
    <t xml:space="preserve">  INCAMERAMENTO DEPOSITI CAUZIONALI -SNEC SRL- PER QUOTA CAPITALE</t>
  </si>
  <si>
    <t>6170000035</t>
  </si>
  <si>
    <t>6170000036</t>
  </si>
  <si>
    <t>05/11/2013</t>
  </si>
  <si>
    <t>0000078715</t>
  </si>
  <si>
    <t xml:space="preserve">TUA ASSICURAZIONI S.P.A.   </t>
  </si>
  <si>
    <t xml:space="preserve">  INCAMERAMENTO DEPOSITO CAUZIONALE PROVVISORIO PER LA PARTECIPAZIONE ALLA GARA APP. PROGETTAZIONE E ESECUZIONE LAVORI DI RISTRUTTURAZIONE ED ALLESTIMENTO DEI PADIGLIONI 12A E 12B NELL'EX MATTATOIO DI TESTACCIO PRESTATO DALLA TUA ASSICURAZIONE SPA POLIZZA N. 40010291000476 DEL 30.05.2013</t>
  </si>
  <si>
    <t>6170000037</t>
  </si>
  <si>
    <t xml:space="preserve">  INCAMERAMENTO DEPOSITI CAUZIONALI -SNEC SRL- PER QUOTA INTERESS</t>
  </si>
  <si>
    <t>6170000040</t>
  </si>
  <si>
    <t xml:space="preserve">  INTROITO PER SANZIONE AMMINISTRATIVA PECUNIARIA AI SENSI DELL'ART.5.1 CO.1 CODICE DI COMPORTAMENTO A CARICO DEL SIG. CAVALIERI ALDO LICENZA TAXI N.6229 - FASCICOLI NN.: 34-115-1423-1424/2012 -  VERBALE COMMISSIONE DI GARANZIA N. 10/2013 SEDUTA DEL 13/06/2013</t>
  </si>
  <si>
    <t>6170000041</t>
  </si>
  <si>
    <t xml:space="preserve">  INTROITO PER SANZIONE PECUNIARIA AI SENSI DELL'ART.5.1 CODICE DI COMPORTAMENTO NEI CONFRONTI DELLA SIG. CLABASSI MIRIAM LICENZA TAXI N. 7196 - FASCICOLI NN.: 1164-3444-3618-3688/2012 - SEDUTA COMMISSIONE DI GARANZIA DEL 23/05/2013 VERBALE N.7/2013</t>
  </si>
  <si>
    <t>6170000042</t>
  </si>
  <si>
    <t>6170000043</t>
  </si>
  <si>
    <t xml:space="preserve">  INCAMERAMENTO DEPOSITI CAUZIONALI -SNEC SRL- PER QUOTA INTERESSI</t>
  </si>
  <si>
    <t>6170000044</t>
  </si>
  <si>
    <t xml:space="preserve">  CONTRIBUTO LEGGE 296/06 DECRETO PROT. R.D. N. 4930 DEL 11/12/2008 -NUOVO AMLA 3 - INTERVENTI COMPLEMENTARI RETE FIBRE OTTICHE (LINEA A-B) E IMPIANTO DI VIDEOSORVBGLIANZA (LINEA A)</t>
  </si>
  <si>
    <t>6170000046</t>
  </si>
  <si>
    <t>0000032307</t>
  </si>
  <si>
    <t xml:space="preserve">DELTA ASS POL   </t>
  </si>
  <si>
    <t xml:space="preserve">  INTROITI IMPIANTI SPORTIVI DI PROPRIETA' COMUNALE DI RILEVANZA MUNICIPALE-MUN 14-POLISPORTIVA DELTA SRL</t>
  </si>
  <si>
    <t>6170000048</t>
  </si>
  <si>
    <t>6170000049</t>
  </si>
  <si>
    <t>6170000050</t>
  </si>
  <si>
    <t>0000088352</t>
  </si>
  <si>
    <t xml:space="preserve">A.S.D. BITOSSI   </t>
  </si>
  <si>
    <t>6170000051</t>
  </si>
  <si>
    <t>6170000052</t>
  </si>
  <si>
    <t>0000088351</t>
  </si>
  <si>
    <t xml:space="preserve">A.S.D. VOLLEY 19   </t>
  </si>
  <si>
    <t>6170000053</t>
  </si>
  <si>
    <t>0000088350</t>
  </si>
  <si>
    <t xml:space="preserve">A.S.D.   V.A. LAMBRUSCHINI   </t>
  </si>
  <si>
    <t>6170000056</t>
  </si>
  <si>
    <t>0000085044</t>
  </si>
  <si>
    <t xml:space="preserve">A.S.D. CHEYENNE   </t>
  </si>
  <si>
    <t>6170000057</t>
  </si>
  <si>
    <t>6170000059</t>
  </si>
  <si>
    <t>6170000060</t>
  </si>
  <si>
    <t>0000057254</t>
  </si>
  <si>
    <t xml:space="preserve">Nord Sport 19 A.S.   </t>
  </si>
  <si>
    <t>6170000061</t>
  </si>
  <si>
    <t>6170000062</t>
  </si>
  <si>
    <t>0000060472</t>
  </si>
  <si>
    <t xml:space="preserve">ASD ROMANA   </t>
  </si>
  <si>
    <t>6170000063</t>
  </si>
  <si>
    <t>0000088346</t>
  </si>
  <si>
    <t xml:space="preserve"> G.D.S. AMICO FRAC A.S.D.   </t>
  </si>
  <si>
    <t>6170000064</t>
  </si>
  <si>
    <t>0000088345</t>
  </si>
  <si>
    <t xml:space="preserve">A.S.D. CGD MARIA LUISA   </t>
  </si>
  <si>
    <t>6170000065</t>
  </si>
  <si>
    <t>0000088344</t>
  </si>
  <si>
    <t xml:space="preserve">A.S.D. ROMA XIX   </t>
  </si>
  <si>
    <t>6170000066</t>
  </si>
  <si>
    <t>0000048765</t>
  </si>
  <si>
    <t xml:space="preserve">C C F BALDUINA ASSOCIAZIONE SPORTIVA  </t>
  </si>
  <si>
    <t>6170000067</t>
  </si>
  <si>
    <t>6170000068</t>
  </si>
  <si>
    <t>0000088340</t>
  </si>
  <si>
    <t xml:space="preserve">ND ROMA A.S.D.   </t>
  </si>
  <si>
    <t>6170000069</t>
  </si>
  <si>
    <t>6170000070</t>
  </si>
  <si>
    <t>0000076635</t>
  </si>
  <si>
    <t xml:space="preserve">a.s.d. gymnasium monte mario   </t>
  </si>
  <si>
    <t>6170000071</t>
  </si>
  <si>
    <t>0000088342</t>
  </si>
  <si>
    <t xml:space="preserve">A.S.D. STAR SPORT XIV   </t>
  </si>
  <si>
    <t>6170000072</t>
  </si>
  <si>
    <t>0000088341</t>
  </si>
  <si>
    <t xml:space="preserve">A.S.D. ROMA 90   </t>
  </si>
  <si>
    <t>6170000073</t>
  </si>
  <si>
    <t>0000088339</t>
  </si>
  <si>
    <t xml:space="preserve">A.S.D. MONTE MARIO   </t>
  </si>
  <si>
    <t>6170000074</t>
  </si>
  <si>
    <t>6170000075</t>
  </si>
  <si>
    <t>0000088338</t>
  </si>
  <si>
    <t xml:space="preserve">A.S.D. LAT   </t>
  </si>
  <si>
    <t>6170000078</t>
  </si>
  <si>
    <t>0000088334</t>
  </si>
  <si>
    <t xml:space="preserve">A.S.D. CS TIBET   </t>
  </si>
  <si>
    <t>6170000079</t>
  </si>
  <si>
    <t>0000060799</t>
  </si>
  <si>
    <t xml:space="preserve">A.S. POLISPORTIVA OTTAVIA   </t>
  </si>
  <si>
    <t>6170000080</t>
  </si>
  <si>
    <t>6170000081</t>
  </si>
  <si>
    <t>6170000082</t>
  </si>
  <si>
    <t>0000088333</t>
  </si>
  <si>
    <t xml:space="preserve">A.S.D. CP DINAMICA   </t>
  </si>
  <si>
    <t>6170000083</t>
  </si>
  <si>
    <t>0000088332</t>
  </si>
  <si>
    <t xml:space="preserve">A.S.D. ROMA TRIONFALE   </t>
  </si>
  <si>
    <t>6170000084</t>
  </si>
  <si>
    <t>0000055613</t>
  </si>
  <si>
    <t xml:space="preserve">POLISPORTIVA AQUARIUS 2000ASSOCIAZIONE CULTURALE  </t>
  </si>
  <si>
    <t>6170000085</t>
  </si>
  <si>
    <t>0000088329</t>
  </si>
  <si>
    <t xml:space="preserve">A.S.D. TITO LIVIO   </t>
  </si>
  <si>
    <t>6170000089</t>
  </si>
  <si>
    <t>6170000090</t>
  </si>
  <si>
    <t>6170000091</t>
  </si>
  <si>
    <t>6170000092</t>
  </si>
  <si>
    <t>6170000094</t>
  </si>
  <si>
    <t>6170000095</t>
  </si>
  <si>
    <t>6170000100</t>
  </si>
  <si>
    <t>6170000101</t>
  </si>
  <si>
    <t>6170000102</t>
  </si>
  <si>
    <t>6170000103</t>
  </si>
  <si>
    <t>6170000104</t>
  </si>
  <si>
    <t>6170000105</t>
  </si>
  <si>
    <t>6170000110</t>
  </si>
  <si>
    <t>6170000111</t>
  </si>
  <si>
    <t>6170000112</t>
  </si>
  <si>
    <t>6170000113</t>
  </si>
  <si>
    <t>6170000121</t>
  </si>
  <si>
    <t>0000091534</t>
  </si>
  <si>
    <t xml:space="preserve">MARGANA A.S.D.   </t>
  </si>
  <si>
    <t>6170000122</t>
  </si>
  <si>
    <t>6170000123</t>
  </si>
  <si>
    <t>6170000125</t>
  </si>
  <si>
    <t>0000046646</t>
  </si>
  <si>
    <t xml:space="preserve">CENTRO SPORTIVO ROMA A.S.D.   </t>
  </si>
  <si>
    <t>6170000127</t>
  </si>
  <si>
    <t>0000068021</t>
  </si>
  <si>
    <t xml:space="preserve">CALEIDOSCOPIO A.S.D.   </t>
  </si>
  <si>
    <t>6170000129</t>
  </si>
  <si>
    <t>0000081210</t>
  </si>
  <si>
    <t xml:space="preserve">READYGO SPORT E CULTURA A.S.D.   </t>
  </si>
  <si>
    <t>6170000130</t>
  </si>
  <si>
    <t>6170000132</t>
  </si>
  <si>
    <t>0000081222</t>
  </si>
  <si>
    <t xml:space="preserve">VOLLEY SETTE COLLI A.S.D.   </t>
  </si>
  <si>
    <t>6170000133</t>
  </si>
  <si>
    <t>6170000136</t>
  </si>
  <si>
    <t>6170000137</t>
  </si>
  <si>
    <t>6170000139</t>
  </si>
  <si>
    <t>6170000141</t>
  </si>
  <si>
    <t>6170000142</t>
  </si>
  <si>
    <t>6170000143</t>
  </si>
  <si>
    <t>6170000144</t>
  </si>
  <si>
    <t>6170000145</t>
  </si>
  <si>
    <t>6170000148</t>
  </si>
  <si>
    <t>6170000149</t>
  </si>
  <si>
    <t>6170000150</t>
  </si>
  <si>
    <t>6170000151</t>
  </si>
  <si>
    <t>6170000154</t>
  </si>
  <si>
    <t>6170000155</t>
  </si>
  <si>
    <t>6170000156</t>
  </si>
  <si>
    <t>6170000157</t>
  </si>
  <si>
    <t xml:space="preserve">  INTERVENTI DI EDILIZIA SCOLASTICA FINANZIATA CON RISORSE PREVISTE DADELIBERAZIONE REGIONE LAZIO N. 42 DEL 10/02/2015. CONTRIBUTO</t>
  </si>
  <si>
    <t>6170000158</t>
  </si>
  <si>
    <t>E.2.01.05.01.001.0LAB</t>
  </si>
  <si>
    <t xml:space="preserve">NON USARE - PROGETTO EUROPEO CITYLAB </t>
  </si>
  <si>
    <t>0000059581</t>
  </si>
  <si>
    <t xml:space="preserve">EUROPEAN COMMISSIONDG BUDGET  </t>
  </si>
  <si>
    <t xml:space="preserve">  II RATA PROGETTO CITYLAB</t>
  </si>
  <si>
    <t>6170000165</t>
  </si>
  <si>
    <t>19/02/2016</t>
  </si>
  <si>
    <t xml:space="preserve">  PZ B4 CASTELVERDE -INDENN.DEF.ESPROPRIO RATEIZZATA A CARICO SOC. SOLES SRL</t>
  </si>
  <si>
    <t>6170000166</t>
  </si>
  <si>
    <t xml:space="preserve">  PZ B4 CASTELVERDE - INTERESSI SU INDENN.DEF.ESPROPRIO A  CARICO SOC. SOLES SRL</t>
  </si>
  <si>
    <t>6170000169</t>
  </si>
  <si>
    <t>DSG</t>
  </si>
  <si>
    <t>0000048232</t>
  </si>
  <si>
    <t xml:space="preserve">DEDEM AUTOMATICA SPA (GIÀ SRL)   </t>
  </si>
  <si>
    <t xml:space="preserve">  SOCIETA'DEDEM AUTOMATICA SRL-SEDE LEGALE IN VIA CANCELLERIA 59 ARICCIA CONCESSIONE OCCUPAZIONE SUOLO PUBBLICO (OSP)PER LA INSTALLAZIONE E GESTIONE N. 2 CABINE FOTO TESSERA PRESSO LE SEDI DEL MUNICIPIO ROMA 3 IN VIA UMBERTO FRACCHIA N.45 E VIA FLAVIO ANDO'N.6, PER LA DURATA DI ANNI 2(DECORRENZA 1°FEBBRAIO 2016/31GENNAIO 2018) PERIODO 1°GENNAIO /31 DICEMBRE 2017) MUN.3   </t>
  </si>
  <si>
    <t>6170000170</t>
  </si>
  <si>
    <t>0000090287</t>
  </si>
  <si>
    <t xml:space="preserve">PANDA SIDO SRLS   </t>
  </si>
  <si>
    <t xml:space="preserve">  INTROITO PER GESTIONE PUNTO RISTORO INTERNO SEDE MUNICIPIO VIA PRENESTINA DOVUTO DA PANDA SIDO SRLS ANNO 2017 SUBENTRATA PER CESSIONE RAMO D'AZIENDA ALLA SOCIETA' PANDA CATERING SRL AGGIUDICATARIA DELLA GARA  INDETTA CON DD 1863/13  (COD CIG 50847526169- ATTO CESSIONE DEL NOTAIO GIOVANNI VICINI REP. 220365-RACC. 24843 DEL 02.12.2014</t>
  </si>
  <si>
    <t>6170000179</t>
  </si>
  <si>
    <t>27/04/2016</t>
  </si>
  <si>
    <t>0000092342</t>
  </si>
  <si>
    <t xml:space="preserve">QUADRIFOGLIO SOC. COOP.VA SOCIALE   </t>
  </si>
  <si>
    <t xml:space="preserve">  PAGAMENTO SANZIONE PECUNIARIA CASA FAMIGLIA LA QUADRIFOGLIO RATEIZZAZIONE DI 4 RATE ANNO 2017</t>
  </si>
  <si>
    <t>6170000181</t>
  </si>
  <si>
    <t>000701</t>
  </si>
  <si>
    <t>0000081772</t>
  </si>
  <si>
    <t xml:space="preserve">PARSITALIA GENERAL CONTRACTOR SRL   </t>
  </si>
  <si>
    <t xml:space="preserve">  INDENNITÀ OCCUPAZIONE ABUSIVA SUOLO PUBBLICO CANTIERE VIA RIBOTTA 33</t>
  </si>
  <si>
    <t>6170000182</t>
  </si>
  <si>
    <t>6170000187</t>
  </si>
  <si>
    <t>0000092822</t>
  </si>
  <si>
    <t xml:space="preserve">BIBLIO-SOPHIA ASSOCIAZIONECULTURALE  </t>
  </si>
  <si>
    <t xml:space="preserve">  AUTORIZZAZIONE UTILIZZO LOCALI SCOLASTICI ALL'ASSOCIAZIONE BIBLIO-SOPHIA PRESSO L'ISTITUTO COMPRENSIVO PABLO NERUDA  VIA CASAL DEL MARMO E VIA ASCREA PERIODO GENNAIO/LUGLIO 2017 MUN 14</t>
  </si>
  <si>
    <t>6170000188</t>
  </si>
  <si>
    <t xml:space="preserve">  CANONE ANNO 2017 IMPIANTO SPORTIVO CASTELVERDE.</t>
  </si>
  <si>
    <t>6170000207</t>
  </si>
  <si>
    <t>0000092823</t>
  </si>
  <si>
    <t xml:space="preserve">IMPARIAMO INSIEME ASSOCIAZIONE   </t>
  </si>
  <si>
    <t xml:space="preserve">  AUTORIZZAZIONE ALL'USO DEI LOCALI SCOLASTICI AL DI FUORI DELL'ORARIO SCOLASTICO  ALL'ASSOCIAZIONE IMPARIAMO INSIEME PRESSO L'ISTITUTO COMPRENSIVO PABLO NERUDA  PLESSO VIA CASAL DEL MARMO E PLESSO VIA ASCREA MUN 14ACCERTAMENTO GENNAIO-MAGGIO 2017</t>
  </si>
  <si>
    <t>6170000208</t>
  </si>
  <si>
    <t>E.4.02.01.02.001.0LOB</t>
  </si>
  <si>
    <t xml:space="preserve">TRASPORTO DI MASSA (LEGGE OBIETTIVO) - METRO LINEA "C" </t>
  </si>
  <si>
    <t xml:space="preserve">  CONTRIBUTO REGIONE LAZIO LEGGE N. 4/2006 CORRIDOIO EUR TOR DE' CENCI- EUR LAURENTINA-TOR PAGNOTTA - QUOTA SPETTANZA A TUTTO IL 17^SAL</t>
  </si>
  <si>
    <t>6170000225</t>
  </si>
  <si>
    <t>15/09/2016</t>
  </si>
  <si>
    <t>0000088933</t>
  </si>
  <si>
    <t xml:space="preserve">ASSOCIAZIONE GENITORI E NON SOLO   </t>
  </si>
  <si>
    <t xml:space="preserve">  AUTORIZZAZIONE LOCALI SCOLASTICI ASS. GENITORI E NON 2017</t>
  </si>
  <si>
    <t>6170000237</t>
  </si>
  <si>
    <t>002969</t>
  </si>
  <si>
    <t>21/09/2016</t>
  </si>
  <si>
    <t xml:space="preserve">   CONTRIBUTO  REGIONE LAZIO PER PROGETTO NUOVI TRAQUARDI, RIMBORSO SPESE PERSONALE DIPENDENTE ANNO 2017. D.R.L. N. G13721 DEL 10.11.2015 -</t>
  </si>
  <si>
    <t>6170000238</t>
  </si>
  <si>
    <t>E.2.01.01.02.001.0FSE</t>
  </si>
  <si>
    <t xml:space="preserve">TRASFERIMENTO REGIONE LAZIO PER PROGETTO DI INCLUSIONE SOCIALE FINANZIATO CON IL FONDO SOCIALE EUROPEO (FSE) </t>
  </si>
  <si>
    <t xml:space="preserve">  CONTRIBUTO REGIONE LAZIO PROGETTO NUOVI TRAGUARDI QUOTA PARTE ESIGIBILITÀ 2017 PER ATTIVITÀ PREVISTE DAL PROGETTO. - D.R.L. N. G13721 DEL 10.11.2015 -</t>
  </si>
  <si>
    <t>6170000241</t>
  </si>
  <si>
    <t xml:space="preserve">  UTILIZZO AULA SCOLASTICA GENNAIO GIUGNO 2017 I.C. M L. KING VIA DEGLI ORAFI 30  ASS.NE ITINERANDO</t>
  </si>
  <si>
    <t>6170000248</t>
  </si>
  <si>
    <t xml:space="preserve">  USO AULA MAGNA GEN/FEB/MAR/APR/MAG/GIU 2017 PRESSO SCUOLA MEDIA COSTELLAZIONI - I.C. ORSA MAGGIORE - MUNICIPIO IX</t>
  </si>
  <si>
    <t>6170000254</t>
  </si>
  <si>
    <t xml:space="preserve">  CONCESSIONE SPAZIO PUBBLICO ALL'APERTO IN VIA GOMENIZZA ALTEZZA CIVICO 40 PER ATTIVITÀ LUDICO-RICREATIVE ALLA PKR ASS. SPORTIVA DILETTANTISTICA PER IL PERIODO 1/12/2016-30/11/2019 - MUNICIPIO I - PROVENTI  ANNO 2017</t>
  </si>
  <si>
    <t>6170000322</t>
  </si>
  <si>
    <t>20/02/2017</t>
  </si>
  <si>
    <t xml:space="preserve">  L1700000772 - LISTA COSAP PASSI CARRABILI  ANNO 2017 -</t>
  </si>
  <si>
    <t>6170000323</t>
  </si>
  <si>
    <t>16/02/2017</t>
  </si>
  <si>
    <t xml:space="preserve">  L1700001074- LISTA CIP PERMANENTE ANNO 2017 MUN V INTROITI CASSIERE MUNICIPALE , BONIFICI BANCARI, CONTI CORRENTI E POS</t>
  </si>
  <si>
    <t>6170000325</t>
  </si>
  <si>
    <t>001298</t>
  </si>
  <si>
    <t>0000043574</t>
  </si>
  <si>
    <t xml:space="preserve">ASSOCIAZIONE CULTURALE MUSICA NOVA   </t>
  </si>
  <si>
    <t xml:space="preserve">  AUTORIZZAZIONE ALL'USO 1 LOCALE SCOLASTICO PRESSO L'I.C. PARCO DI VEIO E USO 2 LOCALI SCOLASTICI PRESSOVIA CASSIA KM 18,700 ALL'ASSOCIAZIONE MUSICA NOVA PER L'A.S. 2016/2017,- PERIODO GENNAIO/MAGGIO 2017 E RELATIVI ACCERTAMENTI D'ENTRATA- CRONO 5916</t>
  </si>
  <si>
    <t>6170000326</t>
  </si>
  <si>
    <t>001267</t>
  </si>
  <si>
    <t>03/11/2016</t>
  </si>
  <si>
    <t>0000075962</t>
  </si>
  <si>
    <t xml:space="preserve">ASSOCIAZIONE GOCCE DI ARTE   </t>
  </si>
  <si>
    <t xml:space="preserve">   AUTORIZZAZIONE USO DI UNA AULA (TEATRO) PRESSO L'ISTITUTO COMPRENSIVO V. G. SILLA,3 DA PARTE DEL''ASS. GOCCE DI ARTE PER L'ANNO SCOL. 2016/2017 - PERIODO : GENN/ MAGGIO 2017 - ACCERTAMENTO - CRONO 5434</t>
  </si>
  <si>
    <t>6170000329</t>
  </si>
  <si>
    <t xml:space="preserve">  L1700000621 - LISTA COSAP OSP PERMANENTE ANNO 2017 -</t>
  </si>
  <si>
    <t xml:space="preserve">  INTROITI CONTO CORRENTE 20046033</t>
  </si>
  <si>
    <t>6170000331</t>
  </si>
  <si>
    <t>000555</t>
  </si>
  <si>
    <t xml:space="preserve">  L1700000923 - LISTA COSAP MEP TEMPORANEA ANNO 2017 - MUN 5</t>
  </si>
  <si>
    <t>6170000332</t>
  </si>
  <si>
    <t>24/02/2017</t>
  </si>
  <si>
    <t xml:space="preserve">  L1700000186 - LISTA TRASPORTO SCOLASTICO  COMPETENZA ANNO 2017  PERIODO GENNAIO-GIUGNO (A.S. 2017/18)</t>
  </si>
  <si>
    <t>6170000333</t>
  </si>
  <si>
    <t>003172</t>
  </si>
  <si>
    <t>07/09/2017</t>
  </si>
  <si>
    <t xml:space="preserve">  L1700001380 - LISTA TRASPORTO SCOLASTICO  COMPETENZA ANNO 2017 PERIODO SETTEMBRE-DICEMBRE (A.S. 2017/18)</t>
  </si>
  <si>
    <t>6170000334</t>
  </si>
  <si>
    <t xml:space="preserve">  L1700000326 - LISTA REFEZIONE SCOLASTICA  COMPETENZA ANNO 2017  PERIODO GENNAIO-GIUGNO (A.S.2017/18)</t>
  </si>
  <si>
    <t xml:space="preserve">  INTROITI A MEZZO CONTO CORRENTE 20046033</t>
  </si>
  <si>
    <t>6170000335</t>
  </si>
  <si>
    <t>003194</t>
  </si>
  <si>
    <t>11/09/2017</t>
  </si>
  <si>
    <t xml:space="preserve">  L17000001671 - LISTA REFEZIONE SCOLASTICA  COMPETENZA ANNO 2017  PERIODO SETTEMBRE-DICEMBRE (A.S. 2017/18)</t>
  </si>
  <si>
    <t>6170000336</t>
  </si>
  <si>
    <t>000660</t>
  </si>
  <si>
    <t xml:space="preserve">  L1700000050- LISTA PROGETO PONTE  COMPETENZA ANNO 2017   PERIODO GENNAIO-GIUGNO (A.S. 2017/18)</t>
  </si>
  <si>
    <t>6170000337</t>
  </si>
  <si>
    <t>003173</t>
  </si>
  <si>
    <t xml:space="preserve">  L1700001251 LISTA PROGETO PONTE  COMPETENZA ANNO 2017  PERIODO SETTEMBRE-DICEMBRE (A.S. 2017/18)</t>
  </si>
  <si>
    <t>6170000338</t>
  </si>
  <si>
    <t xml:space="preserve">  L1700000470- LISTA ASILO NIDO  COMPETENZA ANNO 2017 M PERIODO GENNAIO-GIUGNO (A.S. 2017/18)</t>
  </si>
  <si>
    <t>6170000339</t>
  </si>
  <si>
    <t>003174</t>
  </si>
  <si>
    <t xml:space="preserve">  L1700001520 - LISTA ASILO NIDO  COMPETENZA ANNO 2017  PERIODO SETTEMBRE-DICEMBRE (A.S.2017/18)</t>
  </si>
  <si>
    <t>6170000368</t>
  </si>
  <si>
    <t>001410</t>
  </si>
  <si>
    <t>30/11/2016</t>
  </si>
  <si>
    <t>0000091404</t>
  </si>
  <si>
    <t xml:space="preserve">COMITATO GENITORI ISTITUTO COMPRENSIVO SCUOLA VIA BACCANO  </t>
  </si>
  <si>
    <t xml:space="preserve">  PROVENTI USO N. 1 AULA SCOLASTICA PER ATTIVITA' EXTRASCOLASTICA PRESSO I.C.  VIA BACCANO, PLESSO VIA BACCANO, 38 DA PARTE DEL COMITATO DEI GENITORI DELL'IST. C. VIA BACCANO ANNO SCOL. 2016/2017- PERIODO: GENNAIO/LUGLIO 2017 - CRONO 6674</t>
  </si>
  <si>
    <t>6170000374</t>
  </si>
  <si>
    <t>003820</t>
  </si>
  <si>
    <t>0000071331</t>
  </si>
  <si>
    <t xml:space="preserve">OLIVIEROSALVATORE DARIO  </t>
  </si>
  <si>
    <t xml:space="preserve">  AUTORIZZAZIONE USO N.1 LOCALI SCOLASTICI C/O IST.COMPRENSIVO LARGO CONCONI PER ATTIVITÀ EXTRASCOLASTICHE A OLIVERIO SALVATORE DARIO PERIODO GENNAIO MAGGIO 2017 (AS 2016/2017)</t>
  </si>
  <si>
    <t>6170000375</t>
  </si>
  <si>
    <t>003054</t>
  </si>
  <si>
    <t xml:space="preserve">  AVVIO DEI PERCORSI TRIENNALI LEFP E DEI PERCORSI FORMATIVI INDIVIDUALIZZATI (P.F.I.) ANNO FORMATIVO 2016/2017 - PERIODO 01.01/14.09.2017 - (DD 390/2016)- CITTA' METROPOLITANA DI ROMA CAPITALE (DETERMINAZIONI DIRIGENZIALI CITTÀ METROPOLITANA DI ROMA CAPITALE REP. 4231-4236/2016)    </t>
  </si>
  <si>
    <t>6170000381</t>
  </si>
  <si>
    <t xml:space="preserve">  PAGAMENTO CANONE UTILIZZO AULE SCOLASTICHE - ASS,NE BERESHIT PERIODO GENNAIO GIUGNO 2017</t>
  </si>
  <si>
    <t>6170000383</t>
  </si>
  <si>
    <t xml:space="preserve">  RITENUTE IVA SPLIT PAYMENT ANNO 2017</t>
  </si>
  <si>
    <t>6170000384</t>
  </si>
  <si>
    <t>002863</t>
  </si>
  <si>
    <t>0000093800</t>
  </si>
  <si>
    <t xml:space="preserve">PONTE LINARI ASSOCIAZIONE   </t>
  </si>
  <si>
    <t xml:space="preserve">  UTILIZZO LOCALI SCOLASTICI I.C. CORRADINI GENNAIO/GIUGNO 2017 ASS .PONTE LINARI</t>
  </si>
  <si>
    <t>6170000386</t>
  </si>
  <si>
    <t>E.2.01.01.01.009.0ACT</t>
  </si>
  <si>
    <t xml:space="preserve">TRASFERIMENTI DELL'AGENZIA PER LA COESIONE TERRITORIALE ALL'AUTORITA'URBANA DELLA CITTA' DI ROMA </t>
  </si>
  <si>
    <t xml:space="preserve">  PON (PROGRAMMA OPERATIVO NAZIONALE) AZIONE INTEGRATA "AGENDA DIGITALE" NOTA AGENZIA PER LA COESIONE TERRITORIALE PROT. 9511 DEL 10.11.2015 VINCOLATO U1030SAI CDR 0TR DD  SO  54 DEL 25.11.2016 PROT. 1398 DEL 2016</t>
  </si>
  <si>
    <t>6170000388</t>
  </si>
  <si>
    <t>009299</t>
  </si>
  <si>
    <t xml:space="preserve">  APPROVAZIONE RUOLO N. 2017/001013 (AGENTE DELLA RISCOSSIONE DI ROMA) PER DANNI ERARIALI- ESECUZIONE DELLA SENTENZA  DELLA CORTE DEI CONTI DI APPELLO N.483/2016/A DEL 10/05/16 AVVERSO LA SENTENZA N.883/2011/R DELLA SEZIONE GIURISDIZIONALE PER IL LAZIO NEI CONFRONTI DEL SIG. GIANFILIPPO BIAZZO - CODICE TRIBUTO 9100 RECUPERO CREDITI PER DANNO ERARIALE</t>
  </si>
  <si>
    <t>6170000389</t>
  </si>
  <si>
    <t xml:space="preserve">  APPROVAZIONE RUOLO N. 2017/001013 (AGENTE DELLA RISCOSSIONE DI ROMA) PER DANNI ERARIALI- ESECUZIONE DELLA SENTENZA  DELLA CORTE DEI CONTI DI APPELLO N.483/2016/A DEL 10/05/16 AVVERSO LA SENTENZA N.883/2011/R DELLA SEZIONE GIURISDIZIONALE PER IL LAZIO NEI CONFRONTI DEL SIG. GIANFILIPPO BIAZZO - CODICE TRIBUTO 9101 RECUPERO CREDITI PER INTERESSI</t>
  </si>
  <si>
    <t>6170000390</t>
  </si>
  <si>
    <t xml:space="preserve">  APPROVAZIONE RUOLO N. 2017/001013 (AGENTE DELLA RISCOSSIONE DI ROMA) PER DANNI ERARIALI- ESECUZIONE DELLA SENTENZA  DELLA CORTE DEI CONTI DI APPELLO N.483/2016/A DEL 10/05/16 AVVERSO LA SENTENZA N.883/2011/R DELLA SEZIONE GIURISDIZIONALE PER IL LAZIO NEI CONFRONTI DEL SIG. GIANFILIPPO BIAZZO - CODICE TRIBUTO 9105 RECUPERO SPESE DI GIUDIZIO</t>
  </si>
  <si>
    <t>6170000391</t>
  </si>
  <si>
    <t xml:space="preserve">  RITENUTE IVA SPLIT PAYMENT ECONOMATI -ANNO 2017</t>
  </si>
  <si>
    <t>6170000392</t>
  </si>
  <si>
    <t>E.3.05.02.02.002.0IVA</t>
  </si>
  <si>
    <t xml:space="preserve">IVA - IMPOSTA SUL VALORE AGGIUNTO </t>
  </si>
  <si>
    <t xml:space="preserve">  INTROITO IVA FATTURE PASSIVE ATTIVITA' COMMERCIALI - ART. 5  D.M. 23/01/2015 - ANNO 2017</t>
  </si>
  <si>
    <t>6170000396</t>
  </si>
  <si>
    <t>009491</t>
  </si>
  <si>
    <t xml:space="preserve">  APPROVAZIONE DEL RUOLO N.2017/002024 (AGENTE DELLA RISCOSSIONE DI ROMA) PER INTERESSI DI MAGGIORE RATEAZIONE IN ESECUZIONE DELLA SENTENZA DELLA CORTE DEI CONTI DI APPELLO N.195/2010/A NEI CONFRONTI DEL SIG. FEDERICI FRANCO- COD. TRIBUTO 9101 RECUPERO INTERESSI PER DANNO ERARIALE</t>
  </si>
  <si>
    <t>6170000397</t>
  </si>
  <si>
    <t>0000091698</t>
  </si>
  <si>
    <t xml:space="preserve">ASSOCIAZIONE EDUCATIVA PEDAGOGICAPETRARCA  </t>
  </si>
  <si>
    <t xml:space="preserve">  UTILIZZO LOCALI SCOLASTICI IST. COMPR. VIA CENEDA MUN. 7 GENNAIO/MAGGIO 2017 ASS. EDUC. PETRARCA</t>
  </si>
  <si>
    <t>6170000400</t>
  </si>
  <si>
    <t xml:space="preserve">  PAGAMENTO CANONE CONCESSORIO PISCINA VIA SATTA PERIODO GENNAIO-DICEMBRE 2017 DALLA COOP.OLIMPIA ROMA SOCIETA' SPORTIVA DILETTANTISTICA A R.L.</t>
  </si>
  <si>
    <t>6170000404</t>
  </si>
  <si>
    <t>28/12/2016</t>
  </si>
  <si>
    <t xml:space="preserve">  RITENUTE ERARIALI SUI REDDITI DI LAVORO OCCASIONALE ART. 25 D.P.R. 600/73 COD. 1040 (104E) ANNO 2017</t>
  </si>
  <si>
    <t>6170000405</t>
  </si>
  <si>
    <t xml:space="preserve">  RITENUTE ERARIALI SUI CONTRIBUTI ALLE IMPRESE ART. 28 D.P.R. 600/73 ANNO 2017</t>
  </si>
  <si>
    <t>6170000412</t>
  </si>
  <si>
    <t xml:space="preserve">  REGOLARIZZAZIONE PARTITE NON DOVUTE ANNO 2017</t>
  </si>
  <si>
    <t>6170000416</t>
  </si>
  <si>
    <t xml:space="preserve">  RITENUTE PREVIDENZIALI ANNO 2017</t>
  </si>
  <si>
    <t>6170000417</t>
  </si>
  <si>
    <t xml:space="preserve">  RITENUTE ERARIALI SUI REDDITI DI LAVORO DIPENDENTE ANNO 2017</t>
  </si>
  <si>
    <t>6170000418</t>
  </si>
  <si>
    <t xml:space="preserve">  RITENUTE PERSONALI ANNO 2017</t>
  </si>
  <si>
    <t>6170000419</t>
  </si>
  <si>
    <t xml:space="preserve">  RITENUTE PERSONALI VOLONTARIE ANNO 2017</t>
  </si>
  <si>
    <t>6170000420</t>
  </si>
  <si>
    <t xml:space="preserve">  RATEIZZAZIONE ADDIZIONALE REGIONALE ANNO 2016</t>
  </si>
  <si>
    <t>6170000442</t>
  </si>
  <si>
    <t>03/01/2017</t>
  </si>
  <si>
    <t xml:space="preserve">  ACCERTAMENTO ENTRATE PER L'UTILIZZO DELLE PALESTRE SCOLASTICHE SEDI DI CENTRO SPORTIVO DEL MUN. 13 PERIODO GENNAIO-GIUGNO 2017</t>
  </si>
  <si>
    <t>6170000451</t>
  </si>
  <si>
    <t>24/01/2017</t>
  </si>
  <si>
    <t xml:space="preserve">  RECUPERO IVA DAL MEF DEPOSITATA CON DD.546/12</t>
  </si>
  <si>
    <t>20/03/2017</t>
  </si>
  <si>
    <t xml:space="preserve">  RECUPERO IVA DAL MEF DEPOSITATA CON DD N. 142/2008</t>
  </si>
  <si>
    <t xml:space="preserve">  RECUPERO IVA DAL MEF DEPOSITATA CON DD.52/1997</t>
  </si>
  <si>
    <t>6170000455</t>
  </si>
  <si>
    <t>0000092436</t>
  </si>
  <si>
    <t xml:space="preserve">PEGASO 2003ASSOCIAZIONE  </t>
  </si>
  <si>
    <t xml:space="preserve">  CANONE LOCAZIONE C. FAMIGLIE C. BATTISTI ANNO 2017</t>
  </si>
  <si>
    <t>6170000459</t>
  </si>
  <si>
    <t>0000083106</t>
  </si>
  <si>
    <t xml:space="preserve">enel green power   </t>
  </si>
  <si>
    <t xml:space="preserve">  MECENATISMO CULTURALE. INTROITO DA DESTINARSI ALLA REALIZZAZIONE DI OPERE DI RIQUALIFICAZIONE DELLE AREE ESTERNE (GIARDINO CAFFARELLI E GIARDINO DE VICO) ED AL RESTAURO E RIPRISTINO DELLE TRE FONTANE. -ENEL GREEN POWER SPA- -PROTOCOLLO D'INTESA RA73293/14-</t>
  </si>
  <si>
    <t>6170000463</t>
  </si>
  <si>
    <t>12/01/2017</t>
  </si>
  <si>
    <t xml:space="preserve">  RECUPERO COMPETENZE INDEBITAMENTE PERCEPITE DAI DIPENDENTI DELL'AMMINISTRAZIONE NELL'ANNO 2017</t>
  </si>
  <si>
    <t>6170000475</t>
  </si>
  <si>
    <t>0000076255</t>
  </si>
  <si>
    <t xml:space="preserve"> D'IPPOLITO ELISABETTA (AGENTECONTABILESEGR GEN DIREZ SERV DELEGATIELETTORALI CASA COMUNALE ANAGRAFE</t>
  </si>
  <si>
    <t xml:space="preserve">  ANTICIPAZIONE PER ISTITUZIONE DI FONDO CASSA PER RISCOSSIONE DEI PROVENTI DERIVANTI DAL DIRITTO FISSO DI RICERCA DELLA CASA COMUNALE ANNO 2017</t>
  </si>
  <si>
    <t>6170000476</t>
  </si>
  <si>
    <t>04/01/2017</t>
  </si>
  <si>
    <t xml:space="preserve">  CONTRIBUTO REGIONE LAZIO  PER SOSTEGNO ALL'AFFIDAMENTO FAMILIARE "MISURA 4.1"- DETERMINAZIONE RL N. G16083 DEL 23.12.2016</t>
  </si>
  <si>
    <t>6170000478</t>
  </si>
  <si>
    <t>07/01/2017</t>
  </si>
  <si>
    <t xml:space="preserve">  CONTRIBUTO ANNO 2017 PROGETTO SPRAR MSNA, PER L'ACCOGLIENZA DEI MINORI STRANIERI NON ACCOMPAGNATI, D.M. DEL 10.08.2016 TRIENNIO 2017/2019.</t>
  </si>
  <si>
    <t>6170000480</t>
  </si>
  <si>
    <t xml:space="preserve">  LISTA DI CARICO GENNAIO GIUGNO 2017 NSM - PROGETTO PONTE - A.S.2016-2017 - SECONDA LISTA - MUN 9</t>
  </si>
  <si>
    <t xml:space="preserve">  INCASSI PRELEVATI C/C LISTA CARICO PROGETTO PONTE GENNAIO-GIUGNO 2017 - MUN.9(LC1700000094)</t>
  </si>
  <si>
    <t>6170000481</t>
  </si>
  <si>
    <t xml:space="preserve">  LISTA DI CARICO GENNAIO LUGLIO 2017 NAN - ASILI NIDO A.S.2016-2017 - SECONDA LISTA - MUN 9</t>
  </si>
  <si>
    <t xml:space="preserve">  INCASSI PRELEVATI C.C. LISTA CARICO ASILI NIDO GENNAIO-LUGLIO 2017 - MUN. 9 (LC 1700000514)</t>
  </si>
  <si>
    <t>6170000485</t>
  </si>
  <si>
    <t>11/01/2017</t>
  </si>
  <si>
    <t xml:space="preserve">  RECUPERO SOMMA RELATIVA A RETRIBUZIONE EX ART. 52- 1° NOMINATIVO AMODIO</t>
  </si>
  <si>
    <t>6170000487</t>
  </si>
  <si>
    <t xml:space="preserve">  ATTIVAZIONE INTERVENTO SOSTITUTIVO SUBAPPALTATORI/SUBAFFIDATARI (KERMES- ROMA SABBIATURE- S.P.E.- BRENNA MARMI) ART. 118, CO 3 D.LGS 163/2006 - APP. LAV. RESTAURO SCALITATA TRINITÀ DEI MONTI - IL CENACOLO SRL -</t>
  </si>
  <si>
    <t>6170000488</t>
  </si>
  <si>
    <t xml:space="preserve">  1^ EMISSIONE RUOLI COATTIVI SERVIZI TECNICI ATTIVI</t>
  </si>
  <si>
    <t>6170000490</t>
  </si>
  <si>
    <t>6170000493</t>
  </si>
  <si>
    <t>17/01/2017</t>
  </si>
  <si>
    <t>SPP</t>
  </si>
  <si>
    <t xml:space="preserve">  CORRISPETTIVO PER IL RILASCIO DELLA CARTA D'IDENTITA' ELETTRONICA MUN. 13 ANNO 2017</t>
  </si>
  <si>
    <t>6170000554</t>
  </si>
  <si>
    <t xml:space="preserve">  LISTA DI CARICO GENNAIO/GIUGNO 2017 NPL-TRASPORTO SCOLASTICO-MUN.9</t>
  </si>
  <si>
    <t xml:space="preserve">  INCASSI PRELEVATI C/C QUOTE TRASPORTO SCOLASTICO UTENTI LISTA DI CARICO L1700000212 GENNAIO/GIUGNO 2017 NPL</t>
  </si>
  <si>
    <t>6170000594</t>
  </si>
  <si>
    <t>01/03/2017</t>
  </si>
  <si>
    <t>MSM</t>
  </si>
  <si>
    <t xml:space="preserve">  LISTA DI CARICO L170000083 ROGETTO PONTE - ANNO 2017 GENN/GIU 2017</t>
  </si>
  <si>
    <t>6170000595</t>
  </si>
  <si>
    <t>002753</t>
  </si>
  <si>
    <t xml:space="preserve">  LISTA DI CARICO L17000001284 -ROGETTO PONTE SETT/DIC 2017</t>
  </si>
  <si>
    <t>6170000596</t>
  </si>
  <si>
    <t xml:space="preserve">  LISTA DI CARICO L17000001704 -REFEZIONE SCOLASTICA- REFEZIONE SCOLASTICA SETT /DIC 2017</t>
  </si>
  <si>
    <t>6170000597</t>
  </si>
  <si>
    <t xml:space="preserve">  LISTA DI CARICO L17000008205  OSP PASSI CARRABILI -ANNO 2017</t>
  </si>
  <si>
    <t>6170000598</t>
  </si>
  <si>
    <t xml:space="preserve">  LISTA DI CARICO L1700000503 - ASILI NIDO GENN/GIUGNO 2017</t>
  </si>
  <si>
    <t>6170000599</t>
  </si>
  <si>
    <t xml:space="preserve">  LISTA DI CARICO L170000001553 -ASILI NIDO SETT/DIC 2017</t>
  </si>
  <si>
    <t>6170000600</t>
  </si>
  <si>
    <t xml:space="preserve">  LISTA DI CARICO L1700000352-REFEZIONE SCOLASTICA- GENN/GIU 2017</t>
  </si>
  <si>
    <t>068983</t>
  </si>
  <si>
    <t>12/07/2017</t>
  </si>
  <si>
    <t xml:space="preserve">  PRELEVATI C/C 75696005 I QUIND. MAGGIO REF. SCOL.</t>
  </si>
  <si>
    <t>6170000601</t>
  </si>
  <si>
    <t xml:space="preserve">  LISTA DI CARICO L1700001100 CANONE INIZIATIVE PUBBL.#-ANNO 2017</t>
  </si>
  <si>
    <t>6170000602</t>
  </si>
  <si>
    <t xml:space="preserve">  LISTA DI CARICO L1700000945 OSP MERCATI PERIODICI - ANNO 2017</t>
  </si>
  <si>
    <t>6170000605</t>
  </si>
  <si>
    <t>000063</t>
  </si>
  <si>
    <t>19/01/2017</t>
  </si>
  <si>
    <t>0000081421</t>
  </si>
  <si>
    <t xml:space="preserve">BATTIATO LUISA AGENTE CONTABILEMUNICIPIO XIII  </t>
  </si>
  <si>
    <t xml:space="preserve">  RINNOVO ANTICIPAZIONE CASSA PRELIEVO MARCHE E VALORI BOLLATI ANNO 2017 MUN. 13</t>
  </si>
  <si>
    <t>6170000606</t>
  </si>
  <si>
    <t xml:space="preserve">  LISTA DI CARICO L1700000654 OSP COMMERCIALE - ANNO 2017</t>
  </si>
  <si>
    <t>6170000608</t>
  </si>
  <si>
    <t xml:space="preserve">  BONUS ART 1 D.L. 66/2014 PER L'ANNO 2017</t>
  </si>
  <si>
    <t>6170000613</t>
  </si>
  <si>
    <t xml:space="preserve">  REGOLARIZZAZIONE COMPETENZE ANNO 2017</t>
  </si>
  <si>
    <t>6170000618</t>
  </si>
  <si>
    <t>000187</t>
  </si>
  <si>
    <t>HPP</t>
  </si>
  <si>
    <t>0000088956</t>
  </si>
  <si>
    <t xml:space="preserve">CARACCIOLO FRANCESCO(AGENTE CONTABILE MUN.VI EX VIII )  </t>
  </si>
  <si>
    <t xml:space="preserve">  ANT CASSA VAL BOLLATI 2017  MUN 6</t>
  </si>
  <si>
    <t>6170000623</t>
  </si>
  <si>
    <t xml:space="preserve">  DETR. FAM. NUMEROSE ART 1 L. 190/2014 -ANNO 2017</t>
  </si>
  <si>
    <t>6170000631</t>
  </si>
  <si>
    <t>18/01/2017</t>
  </si>
  <si>
    <t>PPP</t>
  </si>
  <si>
    <t>0000091915</t>
  </si>
  <si>
    <t xml:space="preserve">LA LONGA SALVATORE ECONOMO AGENTE CONTABILE  </t>
  </si>
  <si>
    <t xml:space="preserve">  ANT CASSA MARCHE E VAL BOLLATI MUN 11 2017</t>
  </si>
  <si>
    <t>6170000639</t>
  </si>
  <si>
    <t>23/01/2017</t>
  </si>
  <si>
    <t xml:space="preserve">  LISTA DI CARICO L.1700000374 - REFEZIONE SCOLASTICA - GENNAIO/GIUGNO</t>
  </si>
  <si>
    <t>6170000653</t>
  </si>
  <si>
    <t xml:space="preserve">  LISTA DI CARICO L.1700000223 - TRASPORTO SCOLASTIC</t>
  </si>
  <si>
    <t>6170000661</t>
  </si>
  <si>
    <t>20/01/2017</t>
  </si>
  <si>
    <t xml:space="preserve">  LISTA DI CARICO L100000536 A.S. 2016/2017 ASILI NIDO MUN.11 PERIODO GENNAIO/GIUGNO 2017</t>
  </si>
  <si>
    <t>6170000665</t>
  </si>
  <si>
    <t xml:space="preserve">  LISTA DI CARICO L100000116 A.S. 2016/2017 PROGETTO PONTE MUNICIPIO 11 PERIODO GENNAIO/GIUGNO 2017</t>
  </si>
  <si>
    <t>6170000666</t>
  </si>
  <si>
    <t>E.3.01.02.01.029.0PSP</t>
  </si>
  <si>
    <t xml:space="preserve">PROVENTI DERIVANTI DA STAMPE E PUBBLICAZIONI, RIPRODUZIONI FOTOGRAFICHE, RILASCIO COPIE E PROVENTI DIVERSI </t>
  </si>
  <si>
    <t xml:space="preserve">  INTROITI DERIVANTI DA STAMPE E PUBBLICAZIONI, RILASCIO COPIE E PROVENTI DIVERSI ANNO 2017.</t>
  </si>
  <si>
    <t>6170000672</t>
  </si>
  <si>
    <t xml:space="preserve">  REGOL. LISTA DI CARICO L.1700000105 - PROGETTO</t>
  </si>
  <si>
    <t>6170000675</t>
  </si>
  <si>
    <t xml:space="preserve">  LISTA DI CARICO L100000385 A.S. 2016/2017 REFEZIONE SCOLASTICA MUNICIPIO XI PERIODO GENNAIO/GIUGNO 2017</t>
  </si>
  <si>
    <t>6170000678</t>
  </si>
  <si>
    <t>E.3.01.02.01.029.1VSP</t>
  </si>
  <si>
    <t>2PP</t>
  </si>
  <si>
    <t xml:space="preserve">TOPONOMASTICA </t>
  </si>
  <si>
    <t xml:space="preserve">  INTROITI DERIVANTI DA VENDITA DI STAMPE E PUBBLICAZIONI- VENDITA ED APPOSIZIONE TARGHETTE/FATTURE MARMI ANNO 2017.</t>
  </si>
  <si>
    <t>6170000679</t>
  </si>
  <si>
    <t xml:space="preserve">  INTROITI DERIVANTI DA VENDITA DI STAMPE E PUBBLICAZIONI- PUBBLICAZIONE STATISTICHE E TOPONOMASTICHE/CARTE ANNO 2017.</t>
  </si>
  <si>
    <t>6170000680</t>
  </si>
  <si>
    <t xml:space="preserve">  LISTA DI CARICO L1700000234 A.S. 2016/2017 TRASPORTO SCOLASTICO MUNICIPIO XI PERIODO GENNAIO/GIUGNO 2017</t>
  </si>
  <si>
    <t>6170000681</t>
  </si>
  <si>
    <t xml:space="preserve">  INTROITI DERIVANTI DA VENDITA DI STAMPE E PUBBLICAZIONI- ISTRUTTORIE NUMERI CIVICI ANNO 2017.</t>
  </si>
  <si>
    <t>6170000684</t>
  </si>
  <si>
    <t>30/01/2017</t>
  </si>
  <si>
    <t xml:space="preserve">  CONTRIBUTO INPS "GESTIONALE" PROGETTO HCP 2014- DD INPS N. 1075/30.12.2016 - -PROROGA SINO AL 30.06.2017</t>
  </si>
  <si>
    <t>6170000685</t>
  </si>
  <si>
    <t xml:space="preserve">  CONTRIBUTO INPS "INTEGRATIVE" PROGETTO HCP 2014- DD INPS N. 1075/30.12.2016 - -PROROGA SINO AL 30.06.2017</t>
  </si>
  <si>
    <t>6170000726</t>
  </si>
  <si>
    <t>000803</t>
  </si>
  <si>
    <t>05/05/2017</t>
  </si>
  <si>
    <t xml:space="preserve">  COSAP LISTA DI CARICO L1700000842 MUN.12 ANNO 2017</t>
  </si>
  <si>
    <t>6170000734</t>
  </si>
  <si>
    <t xml:space="preserve">  LISTA DI CARICO PER COSAP ANNO 2017 MUN 12 EX 16</t>
  </si>
  <si>
    <t>6170000735</t>
  </si>
  <si>
    <t>0000091163</t>
  </si>
  <si>
    <t xml:space="preserve">BLENGINIVALERIO  </t>
  </si>
  <si>
    <t xml:space="preserve">  RECUPERO ANTICIPAZIONE DI CASSA CONCESSA PER PROVVEDERE AL PRELIEVO DI MARCHE E VALORI BOLLATI NECESSARIE AL FUNZIONAMENTO DEL MUNICIPIO ROMA III.</t>
  </si>
  <si>
    <t>6170000738</t>
  </si>
  <si>
    <t xml:space="preserve">  LISTA DI CARICO PER CANONE PUBBLICITA' ANNO 2017 MUN. 12 EX 16.</t>
  </si>
  <si>
    <t>6170000747</t>
  </si>
  <si>
    <t xml:space="preserve">  PAGAMENTO CANONE UTILIZZO LOCALE SCOLASTICO - POLISPORTIVA VILLAGGIO PRENESTINO I.C. CASTELVERDE - PERIODO GENNAIO GIUGNO 2017</t>
  </si>
  <si>
    <t>6170000751</t>
  </si>
  <si>
    <t>001654</t>
  </si>
  <si>
    <t>0000091966</t>
  </si>
  <si>
    <t xml:space="preserve">LEONCINI CRISTINA  </t>
  </si>
  <si>
    <t xml:space="preserve">  ANTICIPAZIONE DI CASSA PER PRELIEVO DI DI MARCHE E VALORI BOLLATI PER L'ANNO 2017</t>
  </si>
  <si>
    <t>6170000753</t>
  </si>
  <si>
    <t>02/02/2017</t>
  </si>
  <si>
    <t>E.2.01.01.01.013.0RRC</t>
  </si>
  <si>
    <t xml:space="preserve">CONTRIBUTO DELL'ISTAT PER LE INDAGINI STATISTICHE </t>
  </si>
  <si>
    <t>0ST</t>
  </si>
  <si>
    <t xml:space="preserve">STATISTICA E CENSIMENTO </t>
  </si>
  <si>
    <t>0000000963</t>
  </si>
  <si>
    <t xml:space="preserve">ISTAT ISTITUTO NAZIONALEDI STATISTICA  </t>
  </si>
  <si>
    <t xml:space="preserve">  INDAGINE MULTISCOPO SULLE FAMIGLIE "ASPETTI DELLA VITA QUOTIDIANA" ANNO 2017 CONTRIBUTO ISTAT</t>
  </si>
  <si>
    <t>6170000755</t>
  </si>
  <si>
    <t xml:space="preserve">  RECUPERO SOMMA RELATIVA A RETRIBUZIONE EX ART. 52- 1° NOMINATIVO BOCCADIFUOCO MARIA</t>
  </si>
  <si>
    <t>6170000758</t>
  </si>
  <si>
    <t>06/02/2017</t>
  </si>
  <si>
    <t xml:space="preserve">  APPROVAZIONE LISTA DI CARICO L1700000455 PERIODO GENNAIO/GIUGNO 2017 SERVIZIO ASILI NIDO N.842 UTENTI MUNICIPIO 3 </t>
  </si>
  <si>
    <t>6170000760</t>
  </si>
  <si>
    <t>13/06/2017</t>
  </si>
  <si>
    <t xml:space="preserve">  L1700001063 - LISTA CIP ANNO 2017 MUN IV (EX V)</t>
  </si>
  <si>
    <t>6170000767</t>
  </si>
  <si>
    <t>26/05/2017</t>
  </si>
  <si>
    <t xml:space="preserve">  L1700000610 - LISTA COSAP PERMANENTE ANNO 2017 DI EURO 529655,05 APPROVATA CON DD 1148/17 -</t>
  </si>
  <si>
    <t>6170000768</t>
  </si>
  <si>
    <t xml:space="preserve">  L1700000912 LISTA COSAP TEMPORANEA MERCATI PERIODICI ANNO 2017 PER UN TOTALE DI EURO 254620,00</t>
  </si>
  <si>
    <t>6170000775</t>
  </si>
  <si>
    <t>03/03/2017</t>
  </si>
  <si>
    <t xml:space="preserve">  L1700000466 - LISTA ASILI NIDO  COMPETENZA ANNO 2017 MUN IV EX 5</t>
  </si>
  <si>
    <t>6170000776</t>
  </si>
  <si>
    <t xml:space="preserve">  L1700001516- LISTA ASILO NIDO  COMPETENZA ANNO 2017 MUN IV (EX 5) PERIODO SETT-DIC 2017</t>
  </si>
  <si>
    <t>6170000781</t>
  </si>
  <si>
    <t xml:space="preserve">  L1700000175 - LISTA TRASPORTO SCOLASTICO COMPETENZA ANNO 2017 MUN IV (EX 5)PERIODO GENN-GIU.2017</t>
  </si>
  <si>
    <t>6170000782</t>
  </si>
  <si>
    <t>002656</t>
  </si>
  <si>
    <t>23/11/2017</t>
  </si>
  <si>
    <t xml:space="preserve">  L1700001376 - LISTA TRASPORTO SCOLASTICO  COMPETENZA ANNO 2017 MUN IV (EX 5)PERIODO SETT- DIC 2017</t>
  </si>
  <si>
    <t>6170000787</t>
  </si>
  <si>
    <t>000450</t>
  </si>
  <si>
    <t xml:space="preserve">  L1700000315 - LISTA REFEZIONE SCOLASTICA  COMPETENZA ANNO 2017 MUN IV (EX 5)PERIODO GENN-GIU.2017</t>
  </si>
  <si>
    <t>6170000788</t>
  </si>
  <si>
    <t>002655</t>
  </si>
  <si>
    <t xml:space="preserve">  L170000001660- LISTA REFEZIONE SCOLASTICA  COMPETENZA ANNO 2017 MUN IV (EX 5) PERIODO SETT-DIC 2017</t>
  </si>
  <si>
    <t>6170000792</t>
  </si>
  <si>
    <t>21/02/2017</t>
  </si>
  <si>
    <t xml:space="preserve">  L1700000046 - LISTA PROGETTO PONTE  COMPETENZA ANNO 2017 MUN IV (EX 5)</t>
  </si>
  <si>
    <t>6170000793</t>
  </si>
  <si>
    <t xml:space="preserve">  L1700001240 LISTA PROGETTO PONTE  COMPETENZA ANNO 2017 MUN IV (EX 5)PERIODO SETT-DIC 2017</t>
  </si>
  <si>
    <t>6170000801</t>
  </si>
  <si>
    <t xml:space="preserve">  L1700000761  LISTA COSAP PASSI CARRABILI ANNO 2017 </t>
  </si>
  <si>
    <t>6170000839</t>
  </si>
  <si>
    <t>0000094095</t>
  </si>
  <si>
    <t xml:space="preserve">DELLA VECCHIAANNA  </t>
  </si>
  <si>
    <t xml:space="preserve">  ACCERTAMENTO ENTRATA PER RECUPERO SOMME NEI CONFRONTI DELLA SIG.RA DELLA VECCHIA ANNA NATA A ROMA L#01.01.1959, CODICE FISCALE DLLNNA59A41H501Y, DOMICILIATA IN ROMA VIA SERAFINO DA GORIZIA N.70 PAL.B SC.B INT.20, PER L#ASSISTENZA ALLOGGIATIVA TEMPORANEA NON DOVUTA.      </t>
  </si>
  <si>
    <t>6170000841</t>
  </si>
  <si>
    <t>0000094102</t>
  </si>
  <si>
    <t xml:space="preserve">DE ROSSISANDRO  </t>
  </si>
  <si>
    <t xml:space="preserve">  ACCERTAMENTO ENTRATA PER RECUPERO SOMME NEI CONFRONTI DEL SIG. DE ROSSI SANDRO NATO A ROMA IL 13.02.1966, CODICE FISCALE DRSSDR66B13H501X, DOMICILIATO IN ROMA VIA UGO GIOVANNOZZI N.8 SC. B INT.27, PER L#ASSISTENZA ALLOGGIATIVA TEMPORANEA NON DOVUTA PRESSO IL C.A.A.T. #TINEO# SITO IN ROMA, VIA VINCENZO TINEO N.21 INT. B55.            </t>
  </si>
  <si>
    <t>6170000842</t>
  </si>
  <si>
    <t xml:space="preserve">  CASCIOLI ANTONELLA-RECUPERO SOMME (ASSEGNO NUCLEO FAMILIARE)-PERIODO: 1/7/2012-30/6/2015</t>
  </si>
  <si>
    <t>6170000843</t>
  </si>
  <si>
    <t>007436</t>
  </si>
  <si>
    <t xml:space="preserve">  CONTRIB.INPS HCP2014/DIFFER.TERMINE  1/1-30/2017 DI CUI ALLA  DET.INPS 685/24.11.2016 E N. 1076/30.12.2016- FINANZIAMENTO PER PRESTAZIONI INTEGRATIVE E SISTEMA GESTIONALE</t>
  </si>
  <si>
    <t>6170000844</t>
  </si>
  <si>
    <t>08/02/2017</t>
  </si>
  <si>
    <t xml:space="preserve">  APPROVAZIONE LISTA DI CARICO L1700000035 SERVIZIO PROGETTO PONTE N.58 UTENTI PERIODO GENNAIO/GIUGNO 2017(ANNO SCOLASTICO 2016/2017) MUN.3</t>
  </si>
  <si>
    <t>6170000845</t>
  </si>
  <si>
    <t xml:space="preserve">  APPROVAZIONE LISTA DI CARICO L170000164 -PERIODO GENNAIO/GIUGNO 2017 SERVIZIO TRASPORTO SCOLASTICO N. 83 UTENTI ANNO SCOLASTICO 2016/2017 MUN.3</t>
  </si>
  <si>
    <t>6170000856</t>
  </si>
  <si>
    <t>DM</t>
  </si>
  <si>
    <t>E.4.02.01.01.001.0MET</t>
  </si>
  <si>
    <t xml:space="preserve">REALIZZAZIONE DELLE LINEE METROPOLITANE </t>
  </si>
  <si>
    <t xml:space="preserve">  LINEA C DELLA METROPOLITANA DI ROMA. TRACCIATO FON</t>
  </si>
  <si>
    <t>6170000857</t>
  </si>
  <si>
    <t>E.1.01.01.99.001.1SOG</t>
  </si>
  <si>
    <t xml:space="preserve">ARRETRATI CONTRIBUTO DI SOGGIORNO NON DA RUOLO  (D.L. 78/2010  ART.14 C.16) </t>
  </si>
  <si>
    <t xml:space="preserve">  REGOLARIZZAZIONE CONTABILE ENTRATE PER CONTRIBUTO DI SOGGIORNO C/C POSTALE N. 64556350 - N.9321619 -ARRETRATI -</t>
  </si>
  <si>
    <t>6170000858</t>
  </si>
  <si>
    <t>E.1.01.01.99.001.0SOG</t>
  </si>
  <si>
    <t xml:space="preserve">CONTRIBUTO DI SOGGIORNO (D.L. 78/2010  ART.14 C.16) </t>
  </si>
  <si>
    <t xml:space="preserve">  CONTRIBUTO DI SOGGIORNO- MOD.F24- ANNO 2017</t>
  </si>
  <si>
    <t>6170000859</t>
  </si>
  <si>
    <t>04/02/2017</t>
  </si>
  <si>
    <t>E.2.01.01.02.001.7CDP</t>
  </si>
  <si>
    <t>TRASFERIMENTO DELLA REGIONE PER I DISAGIATI PSICHICI ( DELIB. REG. LAZIO N. 6875/1998 - L.R. N. 1/91 - D.D. REG. LAZIO N. 54/99)</t>
  </si>
  <si>
    <t xml:space="preserve">  CONTRIBUTO REGIONE LAZIO PER INTERVENTI IN FAVORE DELLE PERSONE CON SOFFERENZA PSCHICA LEGGE REGIONALE 49/1983 - ANNO 2016- DD RL N. G15971 DEL 23.12.2016 (BURL N. 4 DEL 12.01.2017)-</t>
  </si>
  <si>
    <t>6170000958</t>
  </si>
  <si>
    <t xml:space="preserve">  APPROVAZIONE LISTA DI CARICO L170000304 SERVIZIO REFEZIONE SCOLASTICA UTENTI N.6876 PERIODO GENNAIO/GIUGNO 2017 ANNO SCOLASTICO 2016/2017 MUN.3</t>
  </si>
  <si>
    <t>6170000961</t>
  </si>
  <si>
    <t>07/02/2017</t>
  </si>
  <si>
    <t xml:space="preserve">  APPROVAZIONE LISTA DI CARICO L170000282 PERIODO GENNAIO/GIUGNO SERVIZIO REFEZIONE SCOLASTICA UTENTI N.2302 ANNO SCOLASTICO 2016/2017 MUN.1(EX1-EX17)</t>
  </si>
  <si>
    <t>6170000962</t>
  </si>
  <si>
    <t xml:space="preserve">  APPROVAZIONE LISTA DI CARICO L170000433 PERIODO GENNAIO/GIUGNO 2017 SERVIZIO ASILI NIDO N. 584 UTENTI ANNO SCOLASTICO 2016/2017 MUN.1(EX1-EX17)</t>
  </si>
  <si>
    <t>6170000963</t>
  </si>
  <si>
    <t xml:space="preserve">  APPROVAZIONE LISTA DI CARICO L17000013 PERIODO GENNIO/GIUGNO 2017 SERVIZIO PROGETTO PONTE N. 33 UTENTI ANNO SCOLASTICO 2016/2017 MUN.1(EX1-EX17)</t>
  </si>
  <si>
    <t>6170000968</t>
  </si>
  <si>
    <t>FPP</t>
  </si>
  <si>
    <t>0000085239</t>
  </si>
  <si>
    <t xml:space="preserve">RENNA ANNA(AGENTE CONTABILE V MUNICIPIO)  </t>
  </si>
  <si>
    <t xml:space="preserve">  ANTICIPAZIONE DI CASSA MARCHE E VALORI BOLLATI</t>
  </si>
  <si>
    <t>6170000973</t>
  </si>
  <si>
    <t xml:space="preserve">  CONTRIBUTI STATALI PER REALIZZAZIONE INTERVENTI (SPESA CORRENTE)  PER  INIZIATIVE GIUBILARI DPCM 24/12/2015 RIMODUALZIONE DAL 2016 AL 2017</t>
  </si>
  <si>
    <t>6170000978</t>
  </si>
  <si>
    <t>09/02/2017</t>
  </si>
  <si>
    <t>E.2.01.01.01.002.0GFP</t>
  </si>
  <si>
    <t>TRASFERIMENTI DAL MINISTERO DELL' ISTRUZIONE PER LA GESTIONE DI CORSI DI FORMAZIONE PROFESSIONALE ( DEL. GIUNTA REG. N. 369/99, 407/99, 266/2000)</t>
  </si>
  <si>
    <t xml:space="preserve">  PROGETTO "ARTE" . - DECRETO MAE 3517/5124 DEL 28/10/2016 - CONCESSIONE CONTRIBUTO</t>
  </si>
  <si>
    <t>6170000981</t>
  </si>
  <si>
    <t xml:space="preserve">  INTROITI RELATIVI AI VERSAMENTI DELLE SOMME EFFETTUATI ALLA TESORERIA COMUNALE DA PARTE DELL'ECONOMO DEL CORPO DI POLIZIA ROMA CAPITALE - ****  (AMMENDE E CONTRAVVENZIONI - CONCILIATE)*** - IMAC - ANNO 2017</t>
  </si>
  <si>
    <t>6170000982</t>
  </si>
  <si>
    <t xml:space="preserve">  INTROITI RELATIVI AI VERSAMENTI DELLE SOMME EFFETTUATI ALLA TESORERIA COMUNALE DA PARTE DELL'ECONOMO DEL CORPO DI POLIZIA ROMA CAPITALE - ****  (DIRITTI DI RICERCA)*** - IMAC - ANNO 2017</t>
  </si>
  <si>
    <t>6170000983</t>
  </si>
  <si>
    <t xml:space="preserve">  INTROITI RELATIVI AI VERSAMENTI DELLE SOMME EFFETTUATI ALLA TESORERIA COMUNALE DA PARTE DELL'ECONOMO DEL CORPO DI POLIZIA ROMA CAPITALE - ****  (FOGLI RIPRODOTTI - COPIE)*** - IMAC - ANNO 2017</t>
  </si>
  <si>
    <t>6170000984</t>
  </si>
  <si>
    <t>E.3.01.02.01.029.1PSP</t>
  </si>
  <si>
    <t xml:space="preserve">PROVENTI PER RILASCIO COPIE RAPPORTI INCIDENTI STRADALI </t>
  </si>
  <si>
    <t xml:space="preserve">  INTROITI RELATIVI AI VERSAMENTI DELLE SOMME EFFETTUATI ALLA TESORERIA COMUNALE DA PARTE DELL'ECONOMO DEL CORPO DI POLIZIA ROMA CAPITALE - ****  (RILASCIO COPIE INCIDENTI STRADALI)*** - IMAC - ANNO 2017</t>
  </si>
  <si>
    <t>6170000985</t>
  </si>
  <si>
    <t xml:space="preserve">  INTROITI RELATIVI AI VERSAMENTI DELLE SOMME EFFETTUATI ALLA TESORERIA COMUNALE DA PARTE DELL'ECONOMO DEL CORPO DI POLIZIA ROMA CAPITALE - ****  (OGGETTI RINVENUTI)*** - IMAC - ANNO 2017</t>
  </si>
  <si>
    <t>6170000986</t>
  </si>
  <si>
    <t>03/02/2017</t>
  </si>
  <si>
    <t>MPP</t>
  </si>
  <si>
    <t>0000033012</t>
  </si>
  <si>
    <t xml:space="preserve">MENGHI MARIA - AGENTE CONTABILE- ECONOMO-MUNICIPIO  8 (EX 11)  </t>
  </si>
  <si>
    <t xml:space="preserve">  ANTICIPAZIONE DI CASSA MUN. VIII PRELIEVO MARCHE E VALORI BOLLATI ANNO 2017</t>
  </si>
  <si>
    <t>6170000991</t>
  </si>
  <si>
    <t xml:space="preserve">  RESTITUZIONE SU ANTICIPAZIONE DI CASSA PER PROVVEDERE ALL'IMPOSTA DI REGISTRO PER I CONTRATTI DI LOCAZIONE IN FORMA TELEMATICA DEL DIP.PATRIMONIO - I SEMESTRE 2017-</t>
  </si>
  <si>
    <t>6170001003</t>
  </si>
  <si>
    <t xml:space="preserve">  INGIUNZIONE DI PAGAMAENTO DELLA SANZIONE PECUNIARIA AMMINISTRATIVA E DEMOLIZIONE CON RIPRISTINO DELLO STATO DEI LUOGHI IN CONSEGUENZA DELLA REALIZZAZIONE DEGLI INTERVENTI ABUSIVI IN VIA MONTE CROCE N.2/A (AI SENSI ART:16 C:5 LEGGE REGIONE LAZIO 15/2008) RESPONSABILI DELL'ABUSO: ZARALLI GIOVANNI RESIDENTE IN VIA MONTE CROCE 2/A IN QUALITA' DI OCCUPANTE SENZA TITOLO ED ESECUTORE DELLE OPERE; SARTI CARLO RESIDENTE IN VIA MONTE CROCE 2/A IN QUALITÀ DI OCCUPANTE SENZA TITOLO ED ESECUTORE DELLE OPERE; ZARALLI GIORGIA RESIDENTE IN VIA MONTE CROCE,2/A IN QUALITA' DI OCCUPANTE SENZA TITOLO ED ESECUTORE DELLE OPERE; MUN.3</t>
  </si>
  <si>
    <t>6170001011</t>
  </si>
  <si>
    <t>E.1.01.01.06.001.0IMU</t>
  </si>
  <si>
    <t xml:space="preserve">IUC - IMU IMPOSTA MUNICIPALE PROPRIA (L.147/27.12.2013 ART. 1 C. 639) </t>
  </si>
  <si>
    <t xml:space="preserve">  REGOLARIZZAZIONE ENTRATE PER IMU MOD. F/24 E BONIFICI-</t>
  </si>
  <si>
    <t>6170001012</t>
  </si>
  <si>
    <t>000331</t>
  </si>
  <si>
    <t xml:space="preserve">  LISTA DI CARICO L1700000680 COSAP OSP 2017</t>
  </si>
  <si>
    <t>6170001014</t>
  </si>
  <si>
    <t xml:space="preserve">  LISTA DI CARICO L1700000960 COSAP MEP ANNO 2017</t>
  </si>
  <si>
    <t>6170001016</t>
  </si>
  <si>
    <t>17/02/2017</t>
  </si>
  <si>
    <t xml:space="preserve">  APPROVAZIONE LISTA DI CARICO L17000606 ANNO 2017 COSAP OSP MUN.3</t>
  </si>
  <si>
    <t>6170001018</t>
  </si>
  <si>
    <t xml:space="preserve">  APPROVAZIONE LISTA DI CARICO QUOTE CONTRIBUTIVE SERVIZIO REFEZIONE SCOLASTICA - LISTA DI CARICO L1700000363</t>
  </si>
  <si>
    <t xml:space="preserve">  INCASSI PRELEVATI C/C - QUOTE COTRIBUTIVE SERVIZIO REFEZIONE SCOLASTICA- LISTA DI CARICO L1700000363 -</t>
  </si>
  <si>
    <t xml:space="preserve">  NODO PAGO PA/POS FISICI/ POSTE CARTACEO SU CC 20046033 RELATIVA  REFEZIONE SCOLASTICA MUN. 9°</t>
  </si>
  <si>
    <t>6170001023</t>
  </si>
  <si>
    <t>000441</t>
  </si>
  <si>
    <t xml:space="preserve">  APPROVAZIONE LISTA DI CARICO L170001052 ANNO 2017 CIP (CANONE PERM.INSTALLAZIONI MEZZI PUBBLICITARI) MUN.3</t>
  </si>
  <si>
    <t>6170001026</t>
  </si>
  <si>
    <t xml:space="preserve">  ENTRATE  TARI 2017-CONTRATTO DI SERVIZIO DELIBERAZIONE ASSEMBLEA CAPITOLINA N. 3 DEL 25/1/2017</t>
  </si>
  <si>
    <t>6170001031</t>
  </si>
  <si>
    <t>QPP</t>
  </si>
  <si>
    <t>0000091706</t>
  </si>
  <si>
    <t xml:space="preserve">DEL POZZO ADRIANA DIRETTORE MUNICIPIO 12 EX 16 </t>
  </si>
  <si>
    <t xml:space="preserve">  ANT CASSA MARCHE E VAL BOLLATI 2017  MUN 12.</t>
  </si>
  <si>
    <t>6170001043</t>
  </si>
  <si>
    <t>BPL</t>
  </si>
  <si>
    <t xml:space="preserve">  ASSOCIAZIONE CULTURALE "TUTORIN AUTORIZZAZIONE ALL'USO DEI LOCALI SCOLASTICI DELLA SCUOLA DELL'INFANZIA G. MAZZINI" AL DI FUORI DELL'ORARIO SCOLASTICO AI SENSI DELL'ART.12 DELLA LEGGE 4.08.1977 N.517 FINO A MAGGIO  2017 (28,80 X1 AULA X8 MESI)-MUNICIPIO 2</t>
  </si>
  <si>
    <t>6170001045</t>
  </si>
  <si>
    <t>000618</t>
  </si>
  <si>
    <t xml:space="preserve">  ASSOCIAZIONE CULTURALE "TUTORIN" AUTORIZZAZIONE ALL'USO DEI LOCALI SCOLASTICI DELL'I.C. "VIA VOLSINIO" AL DI FUORI DELL'ORARIO SCOLASTICO AI SENSI DELL'ART.12 DELLA LEGGE 4.08.1977 N.517 FINO A MAGGIO  2017 (28,80 X1 AULA X8 MESI)-MUNICIPIO 2</t>
  </si>
  <si>
    <t>6170001057</t>
  </si>
  <si>
    <t>22/02/2017</t>
  </si>
  <si>
    <t xml:space="preserve">  GIORDANO VERONICA- RECUPERO SOMMA RELATIVA ALLA PERCENTUALE DI PART TIME - PERIODO: 1.8.2016-21.12.2016</t>
  </si>
  <si>
    <t>6170001062</t>
  </si>
  <si>
    <t>27/01/2017</t>
  </si>
  <si>
    <t xml:space="preserve">  INGIUNZIONE DI PAGAMENTO DELLA SANZIONE PECUNIARIA CONSEGUENTE ALLA REALIZZAZIONE DI OPERE ABUSIVE IN VIA CERESOLE REALE 30 AI SENSI ART. 6 COMMA 7 DPR380/01 SIG. CARTA ENZO DECEDUTO COME DA DD 903 DEL 23/6/2017 CHE CON NOTA RHS 40723 DEL 16-6-2017 DEL XIII GRUPPO DI P.L.R.C. HA COMUNICATO EREDE SEZZE ALESSANDRO NATO A ROMA IL 10-1-1980 DOMICILIATO IN VIA CERESOLE REALE 30</t>
  </si>
  <si>
    <t>6170001063</t>
  </si>
  <si>
    <t xml:space="preserve">  INGIUNZIONE DI PAGAMENTO DELLA SANZIONE PECUNIARIA CONSEGUENTE ALLA REALIZZAZIONE DI OPERE ABUSIVE IN VIA BOCCEA 173 AI SENSI ART. 6. COMMA 7 DPR 380/01 A IKNE SRL E PER ESSA AL LEGALE RAPPRESENTANTE MARTINETTI MAURIZIO</t>
  </si>
  <si>
    <t>6170001064</t>
  </si>
  <si>
    <t xml:space="preserve">  HOME CARE PREMIUM 2014-PROGETTI INNOVATIVI E SPERIMENTALI DI ASSISTENZA DOMICILIARE IN FAVORE DI UTENTI DELL'INPS PER ATTIVITA' GESTIONALI(59.400,00) E PRESTAZIONI INTEGRATIVE(83.956,20)- GESTIONE DIPENDENTI PUBBLICI NON AUTOSUFFICIENTI. - MUNICIPIO RM 15- ANNO 2017</t>
  </si>
  <si>
    <t>6170001065</t>
  </si>
  <si>
    <t>E.2.01.01.01.001.0MIN</t>
  </si>
  <si>
    <t xml:space="preserve">INIZIATIVE IN FAVORE DEI MINORI </t>
  </si>
  <si>
    <t xml:space="preserve">  MINISTERO INTERNO FONDO EX L. 190/2014 C.181-182 CONTRIBUTO TRAMITE PREFETTURA- A FAVORE MINORI STRANIERI NON ACCOMPAGNATI (MSNA) -QUOTA - III TRIM. 2016 COME DA RICHIESTA EFFETTUATA AI SENSI CIRC. MIN.INT. N. 4822/5-5-2015 RIACCERTAMENTO DA ACT 6160005883</t>
  </si>
  <si>
    <t>6170001070</t>
  </si>
  <si>
    <t>000278</t>
  </si>
  <si>
    <t xml:space="preserve">  CONTRIBUTO INPS EX GESTIONE INPDAP PER PROGETTO "HOME CARE PREMIUM 2014" : ATTIVITA' INTEGRATIVE (PAI) PER EURO 70510,62 E ATTIVITA' GESTIONALI PER #  68400,00 - MUNICIPIO IV -DD INPS N. 1074 DEL 30/12/2016 - PROROGA FINO 30.06.2017- &lt;PRECEDENTI INPS :  DD.498 DEL 2/7/2015- DD N. 419 DEL 26.10.2015 - DD N. 293 DEL 20/05/2016- DD  N. 685 DEL 24/11/2016 HANNO  DIFFERITO IL  TERMINE DI SCADENZA PROGETTO HCP 2014 AL 30.06.2017&gt;  </t>
  </si>
  <si>
    <t>6170001081</t>
  </si>
  <si>
    <t>EPP</t>
  </si>
  <si>
    <t>0000032773</t>
  </si>
  <si>
    <t xml:space="preserve">ROSETI VILMA (AGENTE CONTABILE CIRC.NE V)  </t>
  </si>
  <si>
    <t xml:space="preserve">  ANTICIPAZIONE DI CASSA MARCHE E VALORI BOLLATI ANNO 2017</t>
  </si>
  <si>
    <t>6170001087</t>
  </si>
  <si>
    <t>002281</t>
  </si>
  <si>
    <t>OPP</t>
  </si>
  <si>
    <t>0000081465</t>
  </si>
  <si>
    <t xml:space="preserve">MARIA CARMELA MARCHESEAGENTE CONTABILE  </t>
  </si>
  <si>
    <t xml:space="preserve">  APERTURA ANT. CASSA MARCHE E VALORI BOLLATI ANNO 2</t>
  </si>
  <si>
    <t>6170001127</t>
  </si>
  <si>
    <t>0000013894</t>
  </si>
  <si>
    <t xml:space="preserve">ISTITUZIONE DELLE BIBLIOTECHECENTRI CULTURALI  </t>
  </si>
  <si>
    <t xml:space="preserve">  REGOLAZIONE PREMIO INAIL</t>
  </si>
  <si>
    <t>6170001140</t>
  </si>
  <si>
    <t>01/02/2017</t>
  </si>
  <si>
    <t>E.1.01.01.76.001.TASI</t>
  </si>
  <si>
    <t xml:space="preserve">IUC - TASI TRIBUTO SUI SERVIZI INDIVISIBILI (L. 147/27.12.2013 ART. 1 C. 639) </t>
  </si>
  <si>
    <t xml:space="preserve">  REGARIZ.CONTABILE PER ENTRATE PER TASI MOD.F24</t>
  </si>
  <si>
    <t>6170001180</t>
  </si>
  <si>
    <t xml:space="preserve">  SANZIONE PECUNIARIA PREVISTA DALL'ART.5.1 DEL CODICE DI COMPORTAMENTO APPROVATO CON DELIBERAZIONE DELLA GIUNTA COMUNALE N.1406 DEL 9 LUGLIO 1999 E SS.MM.II. - LICENZA TAXI N.2468 LEONORI ROBERTO</t>
  </si>
  <si>
    <t>6170001200</t>
  </si>
  <si>
    <t xml:space="preserve">  REGOLARIZZAZIONE ADDIZIONALE COMUNALE IRPEF</t>
  </si>
  <si>
    <t>6170001201</t>
  </si>
  <si>
    <t>6170001226</t>
  </si>
  <si>
    <t xml:space="preserve">  LISTA DI CARICO L1700001133 - CIP - MUN.11</t>
  </si>
  <si>
    <t>6170001227</t>
  </si>
  <si>
    <t xml:space="preserve">  LISTA DI CARICO L1700000831 - COSAP/P.CARRABILI MUN. 11</t>
  </si>
  <si>
    <t>6170001234</t>
  </si>
  <si>
    <t>0000081019</t>
  </si>
  <si>
    <t xml:space="preserve">SABRINAGUGLIELMINO  AGENTE CONTABILE  </t>
  </si>
  <si>
    <t xml:space="preserve">  ANT CASSA MARCHE E VAL BOLLATI MUN 7 2017</t>
  </si>
  <si>
    <t>6170001254</t>
  </si>
  <si>
    <t>000717</t>
  </si>
  <si>
    <t xml:space="preserve">   APPROVAZIONE LISTA DI CARICO L1700001041 ANNO 2017  CIP(CANONE PERMANENTE INSTALLAZIONE MEZZI PUBBLICITARI)  MUN.2(EX2-EX3)</t>
  </si>
  <si>
    <t>6170001278</t>
  </si>
  <si>
    <t>0000094250</t>
  </si>
  <si>
    <t xml:space="preserve">M.A.G.S. SNC DI ALFREDO CARLETTI EDI MARCO E GIANCARLO DE LUCA  </t>
  </si>
  <si>
    <t xml:space="preserve">  REVOCA PER DECADENZA DELLE AGEVOLAZIONI CONCESSE AI SENSI DELL'ART. 14 LEGGE 266/97 A FAVORE DELL'IMPRESA M.A.G.S. SNC DI ALFREDO CARLETTI E DI MARCO E GIANCARLO DE LUCA - BANDO 2010 P.I. E C.F. 11606341003</t>
  </si>
  <si>
    <t>6170001308</t>
  </si>
  <si>
    <t xml:space="preserve">  INGIUNZIONE DI PAGAMENTO DELLA SANZIONE PECUNIARIA CONSEGUENTE ALL'INOTTEMPERANZA ALL'ORDINE DI DEMOLIZIONE E RIPRISTINO DELLO STATO DEI LUOGHI DELL'ABUSO EDILIZIO IN VIA ENRICO BESTA 5 AI SIG.RI ODOARDI ROBERTO E ODOARDI BARBARA AI SENSI DELL'ART. 15 COMMA 3 DELLA L.R. LAZIO 11-8-2008 N. 15-MUN. 13</t>
  </si>
  <si>
    <t>6170001377</t>
  </si>
  <si>
    <t>BPP</t>
  </si>
  <si>
    <t>0000092851</t>
  </si>
  <si>
    <t xml:space="preserve">FANTINIMARISA  </t>
  </si>
  <si>
    <t xml:space="preserve">  RECUPERO ANTICIPAZIONE DI CASSA CONCESSA PER PROVVEDERE AL PRELIEVO DI MARCHE E VALORI BOLLATI PRESSO LA TESORERIA COMUNALE PER IL MUNICIPIO II DURANTE L'ANNO 2017 - ECONOMO FANTINI MARISA</t>
  </si>
  <si>
    <t>6170001380</t>
  </si>
  <si>
    <t xml:space="preserve">  PROCACCINI ANTONELLA - RECUPERO SOMMA PER ASSENZA MALATTIA N. 94 GIORNI</t>
  </si>
  <si>
    <t>6170001414</t>
  </si>
  <si>
    <t xml:space="preserve">  QUOTA CAPITALE 2017 RELATIVA AL CORRISPETTIVO DI ESPROPRIO AREA DOVUTA DA OPERATORE NUOVA SILA IMMOBILIARE COSTRUZIONI S.P.A - PDZ LUNGHEZZINA 2</t>
  </si>
  <si>
    <t>6170001415</t>
  </si>
  <si>
    <t xml:space="preserve">  QUOTA INTERESSI 2017 RELATIVA AL CORRISPETTIVO DI ESPROPRIO AREA DOVUTA DA OPERATORE NUOVA SILA IMMOBILIARE COSTRUZIONI S.P.A - PDZ LUNGHEZZINA 2</t>
  </si>
  <si>
    <t>6170001430</t>
  </si>
  <si>
    <t xml:space="preserve">  APPROVAZIONE LISTA DI CARICO L1700000595/17 - COSAP PERM.(OSP) - ANNO 2017 - MUN.2(EX2-EX3)</t>
  </si>
  <si>
    <t>6170001431</t>
  </si>
  <si>
    <t xml:space="preserve">  APPROVAZIONE LISTA DI CARICO L1700000746/17 - COSAP PERMANENTE - PASSI CARRABILI - ANNO 2017 - MUN.2(EX2-EX3)</t>
  </si>
  <si>
    <t>6170001432</t>
  </si>
  <si>
    <t xml:space="preserve">   APPROVAZIONE LISTA DI CARICO L1700000890/17  COSAP TEMPORANEA (MEP)  ANNO 2017  MUN.2(EX2-EX3)  </t>
  </si>
  <si>
    <t>6170001441</t>
  </si>
  <si>
    <t xml:space="preserve">  LISTA CARICO CIP 2017  MUN 6 L1700001085</t>
  </si>
  <si>
    <t>6170001451</t>
  </si>
  <si>
    <t xml:space="preserve">  LISTA CARICO COSAP L17000632 MUN 6 2017</t>
  </si>
  <si>
    <t>6170001452</t>
  </si>
  <si>
    <t xml:space="preserve">  LISTA CARICO COSAP TEMP MUN 6 2017 L170000934</t>
  </si>
  <si>
    <t>6170001456</t>
  </si>
  <si>
    <t xml:space="preserve">  ENTRATE MUN 6   COSAP INTERESSI 2017</t>
  </si>
  <si>
    <t>6170001463</t>
  </si>
  <si>
    <t>000669</t>
  </si>
  <si>
    <t>21/03/2017</t>
  </si>
  <si>
    <t xml:space="preserve">  LISTA DI CARICO COSAP PASSI CARRABILI  MUN 6 2017  L170000783</t>
  </si>
  <si>
    <t>6170001472</t>
  </si>
  <si>
    <t xml:space="preserve">  ENTRATE MUN 6 2017</t>
  </si>
  <si>
    <t>6170001474</t>
  </si>
  <si>
    <t>6170001477</t>
  </si>
  <si>
    <t>000774</t>
  </si>
  <si>
    <t>03/04/2017</t>
  </si>
  <si>
    <t xml:space="preserve">  LISTA CARICO ASILI NIDO MUN 6 2017  L170000481</t>
  </si>
  <si>
    <t>6170001479</t>
  </si>
  <si>
    <t xml:space="preserve">  LISTA CARICO PROGETTO PONTE  MUN 6 2017 L17000061</t>
  </si>
  <si>
    <t>6170001481</t>
  </si>
  <si>
    <t>001159</t>
  </si>
  <si>
    <t>19/05/2017</t>
  </si>
  <si>
    <t xml:space="preserve">  LISTA DI CARICO L17000330 REF SCOL   MUN 6 2017  GEN GIU</t>
  </si>
  <si>
    <t>6170001483</t>
  </si>
  <si>
    <t xml:space="preserve">  LISTA DI CARICO TRASP SCOLASTICO   MUN 6 2017  GEN GIU L17000190</t>
  </si>
  <si>
    <t>6170001492</t>
  </si>
  <si>
    <t>0000036350</t>
  </si>
  <si>
    <t xml:space="preserve">PROGETTO LABORATORIO ASSOCIAZIONE - ONLUS  </t>
  </si>
  <si>
    <t xml:space="preserve">  UTENZE VARIE X LOCALI ADIBITI A SPAZIO BE.BI VIA DEI LINCEI PERIODO GENN/GIUGNO2017</t>
  </si>
  <si>
    <t>6170001606</t>
  </si>
  <si>
    <t>06/03/2017</t>
  </si>
  <si>
    <t>0000093439</t>
  </si>
  <si>
    <t xml:space="preserve">IMPRESA CHEREN SRL   </t>
  </si>
  <si>
    <t xml:space="preserve">  REVOCA PER DECADENZA DELLE AGEVOLAZIONI CONCESSE AI SENSI DELL'ART. 14 DELLA LEGGE 266/97 IN FAVORE DELL'IMPRESA CHEREN SRL - BANDO 2010</t>
  </si>
  <si>
    <t>6170001623</t>
  </si>
  <si>
    <t>0000093622</t>
  </si>
  <si>
    <t xml:space="preserve">COMMS SRL   </t>
  </si>
  <si>
    <t xml:space="preserve">  REVOCA PER DECADENZA DELLE AGEVOLAZIONI CONCESSE AI SENSI DELL'ART. 14 DELLA LEGGE 266/97 IN FAVORE DELL'IMPRESA COMMS SRL - BANDO 2010</t>
  </si>
  <si>
    <t>6170001628</t>
  </si>
  <si>
    <t>0000093438</t>
  </si>
  <si>
    <t xml:space="preserve">OASI DEL PANE SNC   </t>
  </si>
  <si>
    <t xml:space="preserve">  REVOCA PER DECADENZA DELLE AGEVOLAZIONI CONCESSE AI SENSI DELL'ART. 14 DELLA LEGGE 266/97 IN FAVORE DELL'IMPRESA OASI DEL PANE SNC - BANDO 2010</t>
  </si>
  <si>
    <t>6170001639</t>
  </si>
  <si>
    <t>0000088023</t>
  </si>
  <si>
    <t xml:space="preserve">AD COMUNICAZIONE SRL   </t>
  </si>
  <si>
    <t xml:space="preserve">  REVOCA PER DECADENZA DELLE AGEVOLAZIONI CONCESSE AI SENSI DELL'ART. 14 DELLA LEGGE 266/97 IN FAVORE DELL'IMPRESA AD COMUNICAZIONE SRL - BANDO 2010</t>
  </si>
  <si>
    <t>6170001680</t>
  </si>
  <si>
    <t xml:space="preserve">  REGOLARIZZAZIONE CONTABILE ENTRATE PER IRPEF MOD. F24 ANNO 2017</t>
  </si>
  <si>
    <t>6170001681</t>
  </si>
  <si>
    <t>6170001684</t>
  </si>
  <si>
    <t>000730</t>
  </si>
  <si>
    <t xml:space="preserve">  INGIUNZIONE DI PAGAMENTO SANZIONE PECUNIARIA AMMINISTRATIVA PER DEGLI INTERVENTI ABUSIVI IN VIA TORRI IN SABINA, 5 P.TERRA (ART.19,C.1 -L.R.L.N.15/2008 E S.M.I) REALIZZATI DA RONCHETTI ROBERTO IN QUALITA' DI PROPRIETARIO RESPONSABILE) ANNO 2017 - MUN.2</t>
  </si>
  <si>
    <t>6170001701</t>
  </si>
  <si>
    <t xml:space="preserve">  ANNULLAMENTO ACCERTAMENTO N.6160003954 PER REVOCA DETERMINAZIONE DIRIGENZIALE N.1712/2016 (2016000107767/04.08.2016)  INGIUNZIONE DI PAGAMENTO SANZIONE PECUNIARIA AMMINISTRATIVA E DEMOLIZIONE CON RIPRISTINO DELLO STATO DEI LUOGHI IN CONSEGUENZA DELLA REALIZZAZIONE DEGLI INTERVENTI ABUSIVI IN VIA GIUSEPPE SACCONI N.4 PIANO 1^INT.1 (ART.16,COMMA 5 L.R.L.N.15/2008 E S.M.I) RESPONSABILE ABUSO: DI BENEDETTO MARILENA IN QUALITA' DI PROPRIETARIO E COMMITTENTE LE OPERE. MUN.2</t>
  </si>
  <si>
    <t>6170001707</t>
  </si>
  <si>
    <t>10/03/2017</t>
  </si>
  <si>
    <t xml:space="preserve">  NATALINI STEFANO-RECUPERO SOMMA (ASSEGNO NUCLEO FAMILIARE)-PERIODO: DA 1/12/2013 AL 1/3/2016</t>
  </si>
  <si>
    <t>6170001710</t>
  </si>
  <si>
    <t xml:space="preserve">  LISTA DI CARICO L1700000584 ANNO 2017 COSAP PERMANENTE OSP ATTIVITA' PRODUTTIVE MUN.1(CENTRO (EX1-EX17)</t>
  </si>
  <si>
    <t>6170001720</t>
  </si>
  <si>
    <t xml:space="preserve">  ANNO 2017 - LISTA COSAP PERMANENTE DI COMPETENZA UOT - MUNICIPIO 9 -  N°L1700000816</t>
  </si>
  <si>
    <t>6170001724</t>
  </si>
  <si>
    <t xml:space="preserve">  APPROVAZIONE LISTA DI CARICO L1700001030 ANNO 2017 CANONE INSTALLAZINI PUBBLICITARIE (CIP) MUN.1(CENTRO (EX1-EX17)</t>
  </si>
  <si>
    <t>6170001729</t>
  </si>
  <si>
    <t xml:space="preserve">  L1700000794 - LISTA COSAP PERMANENTE ANNO 2017 MUN. 7</t>
  </si>
  <si>
    <t>6170001769</t>
  </si>
  <si>
    <t xml:space="preserve">  INTROITI ISTRUTTORIE ACCESSO ATTI AMMINISTRATIVI</t>
  </si>
  <si>
    <t>6170001784</t>
  </si>
  <si>
    <t>E.4.05.01.01.001.0U17</t>
  </si>
  <si>
    <t xml:space="preserve">CONTRIBUTO STRAORDINARIO DI URBANIZZAZIONE </t>
  </si>
  <si>
    <t xml:space="preserve">  CONTRIBUTO STRAORDINARIO ONERI URBANIZZAZIONE -ENTRATE 15^ U.O. (MUN 9-13-14-15) ANNO 2017</t>
  </si>
  <si>
    <t>6170001785</t>
  </si>
  <si>
    <t xml:space="preserve">  PROVENTI PER CONCESSIONI EDILIZIE -ENTRATE 15^ U.O. (MUN 9-13-14-15) ANNO 2017</t>
  </si>
  <si>
    <t>6170001802</t>
  </si>
  <si>
    <t xml:space="preserve">  DIRITTI DI RICERCA ANNO  2017</t>
  </si>
  <si>
    <t>6170001803</t>
  </si>
  <si>
    <t xml:space="preserve">  RILASCIO COPIE ATTI ANNO  2017</t>
  </si>
  <si>
    <t>6170001806</t>
  </si>
  <si>
    <t xml:space="preserve">  L1700001166 CIP CANONE INIZIATIVE PUBBLICITARIE -MUN 14</t>
  </si>
  <si>
    <t xml:space="preserve">  L1700001166 PRELEVATI CC POSTALI CANONE INIZIATIVE PUBBLICITARIE  CIP MUN 14</t>
  </si>
  <si>
    <t>6170001822</t>
  </si>
  <si>
    <t xml:space="preserve">  L170000713-  OCCUPAZIONE SUOLO PUBBLICO COSAP /OSP 2017 MUN 14 -</t>
  </si>
  <si>
    <t xml:space="preserve">  L1700000713 COSAP/OSP ENTRATE MEDIANTE  PRELEVATI MUN 14</t>
  </si>
  <si>
    <t xml:space="preserve">  L1700000713 COSAP/OSP ENTRATE MEDIANTE  MODELL0 10 MUN 14</t>
  </si>
  <si>
    <t xml:space="preserve">  L1700000713 ENTRATE DA COSAP/OSP   MODALITA' NODOPAGOPA (POS FISICI+NODO+POSTE CARTACEO) MUN 14</t>
  </si>
  <si>
    <t>6170001823</t>
  </si>
  <si>
    <t xml:space="preserve">  L170000864-  OCCUPAZIONE SUOLO PUBBLICO COSAP /PCA  2017 MUN 14</t>
  </si>
  <si>
    <t xml:space="preserve">  L1700000864 COSAP/PCA  ENTRATE MEDIANTE PRELEVATI  MUN 14</t>
  </si>
  <si>
    <t xml:space="preserve">  L1700000864 COSAP/PCA  ENTRATE MEDIANTE MODELLO 10  MUN 14</t>
  </si>
  <si>
    <t>6170001826</t>
  </si>
  <si>
    <t>09/03/2017</t>
  </si>
  <si>
    <t xml:space="preserve">  APPROVAZIONE LISTA DI CARICO L1700000750-ANNO 2017 COSAP -PASSI CARRABILI - MUN.3 </t>
  </si>
  <si>
    <t>6170001830</t>
  </si>
  <si>
    <t xml:space="preserve">  L170000993- COSAP /MEP 2017 MUN 14</t>
  </si>
  <si>
    <t xml:space="preserve">  L1700000993 COSAP/MEP   ENTRATE MEDIANTE PRELEVATI CC  MUN 14</t>
  </si>
  <si>
    <t>6170001832</t>
  </si>
  <si>
    <t xml:space="preserve">  ENTRATE DA QUOTE CONTRIBUTIVE ASILI NIDO GENNAIO-GIUGNO 2017 - LISTA DI CARICO L1700000562 -MUN.14</t>
  </si>
  <si>
    <t xml:space="preserve">  L1700000562 ENTRATE AA.NN MODALITA' NODOPAGOPA (POS FISICI+NODO+POSTE CARTACEO) MUN 14</t>
  </si>
  <si>
    <t>6170001835</t>
  </si>
  <si>
    <t xml:space="preserve">  SOVRINTENDENZA CAPITOLINA - ACCERTAMENTO PER INCASSI PERIODICI PER DIRITTI DI ISTRUTTORIA - PERIODO FEBBRAIO/DICEMBRE 2017</t>
  </si>
  <si>
    <t>6170001836</t>
  </si>
  <si>
    <t xml:space="preserve">  SOVRINTENDENZA CAPITOLINA - ACCERTAMENTO PER INCASSI PERIODICI PER ATTI DI GARA - PERIODO FEBBRAIO/DICEMBRE 2017</t>
  </si>
  <si>
    <t>6170001837</t>
  </si>
  <si>
    <t xml:space="preserve">  SOVRINTENDENZA CAPITOLINA - ACCERTAMENTO PER INCASSI PERIODICI PER ACCESSO AGLI ATTI - PERIODO FEBBRAIO/MARZO 2017</t>
  </si>
  <si>
    <t>6170001840</t>
  </si>
  <si>
    <t>14/03/2017</t>
  </si>
  <si>
    <t xml:space="preserve">  POTESTA' MARIANNA-RECUPERO SOMMA (ASSENZA PER CONGEDO PARENTALE)-PERIODO DI RIFERIMENTO: 25/11/2008-22/5/2009</t>
  </si>
  <si>
    <t>6170001841</t>
  </si>
  <si>
    <t>000130</t>
  </si>
  <si>
    <t xml:space="preserve">  REVOCA PER DECADENZA DELLE AGEVOLAZIONI CONCESSE AI SENSI DELL'ART. 14 LEGGE 266/97 IN FAVORE DELL'IMPRESA IL CENACOLO SRL - BANDO 2010</t>
  </si>
  <si>
    <t>6170001843</t>
  </si>
  <si>
    <t>001610</t>
  </si>
  <si>
    <t>15/10/2016</t>
  </si>
  <si>
    <t xml:space="preserve">  INCAMERAMENTO POLIZZA FIDEIUSSORIA CARIGE ASSICURAZIONI N. 801081217 H PER INDAMPIENZE CONTRATTUALI DELLA DITTA GECOP SPA</t>
  </si>
  <si>
    <t>6170001847</t>
  </si>
  <si>
    <t>07/03/2017</t>
  </si>
  <si>
    <t>E.3.05.02.03.004.0CAU</t>
  </si>
  <si>
    <t xml:space="preserve">ENTRATE PER RESCISSIONI POLIZZE FIDEJUSSORIE INCAMERATE A TITOLO DI PENALE. </t>
  </si>
  <si>
    <t>0000085248</t>
  </si>
  <si>
    <t xml:space="preserve">FINWORLD SPA   </t>
  </si>
  <si>
    <t xml:space="preserve">  INCAMERAMENTO DELLA CAUZIONE PROVVISORIA N. 601110931507 EMESSA DA FINWORLD SPA IN DATA 3.10.2016 PER DECADENZA DELL'AGGIUDICAZIONE AI SENSI DELL'ART 103 DLGS 50/16)DELLA SOC. ANC COSTRUZIONI SRL (C.C. 93642 ) DD 145/17 - APPALTO  LAVORI DI MANUTENZIONE ORDINARIA DELLE STRADE,  MARCIAPIEDI  ECC</t>
  </si>
  <si>
    <t>6170001942</t>
  </si>
  <si>
    <t xml:space="preserve">  VIA DELLA MOLETTA - INTROITI MOD.8 - ANNO 2017 - CONSULTAZIONE E COPIA</t>
  </si>
  <si>
    <t>6170001943</t>
  </si>
  <si>
    <t xml:space="preserve">  VIA DELLA MOLETTA - INTROITI MOD.8 - ANNO 2017 - DIRITTI DI RICERCA E RIPRODUZIONE ATTI -</t>
  </si>
  <si>
    <t>6170001944</t>
  </si>
  <si>
    <t>E.3.01.02.01.033.3DST</t>
  </si>
  <si>
    <t>DIRITTI DI ISTRUTTORIARELATIVI AL SETTORE DELLE ABITAZIONI</t>
  </si>
  <si>
    <t xml:space="preserve">  DIRITTI DI ISTRUTTORIA ANNO 2017 PER ACCERTAMENTO E INDIVIDUAZIONE BENI PROPRIETA' COMUNALE</t>
  </si>
  <si>
    <t>6170001945</t>
  </si>
  <si>
    <t>0DP</t>
  </si>
  <si>
    <t xml:space="preserve">CONSERVATORIA IMMOBILIARE </t>
  </si>
  <si>
    <t xml:space="preserve">  CONSERVATORIA - INTROITO MOD.8 - ANNO 2017 - CONSULTAZIONE E COPIA -</t>
  </si>
  <si>
    <t>6170001946</t>
  </si>
  <si>
    <t xml:space="preserve">  CONSERVATORIA - INTROITI MOD.8 - ANNO 2017 - DIRITTI DI RICERCA -</t>
  </si>
  <si>
    <t>6170001953</t>
  </si>
  <si>
    <t>15/03/2017</t>
  </si>
  <si>
    <t xml:space="preserve">   APPROVAZIONE LISTA DI CARICO L1700000411 QUOTE CONTRIBUTIVE REFEZIONE SCOLASTICA PERIODO GENNAIO GIUGNO 2017 MUN 14</t>
  </si>
  <si>
    <t xml:space="preserve">   LISTA DI CARICO L1700000411 ENTRATE MEDIANTE PRELEVATI REFEZIONE SCOLASTICA MUN 14</t>
  </si>
  <si>
    <t xml:space="preserve">  L1700000411 ENTRATE DA REFEZIONE SCOL  MODALITA' NODOPAGOPA (POS FISICI+NODO+POSTE CARTACEO) MUN 14</t>
  </si>
  <si>
    <t>6170001954</t>
  </si>
  <si>
    <t xml:space="preserve">   APPROVAZIONE LISTA DI CARICO L1700000260 QUOTE CONTRIBUTIVE TRASPORTO SCOLASTICO PERIODO GENNAIO GIUGNO 2017 MUN 14</t>
  </si>
  <si>
    <t xml:space="preserve">   LISTA DI CARICO L1700000260  ENTRATE MEDIANTE PRELEVATI TRASPORTO SCOLASTICO MUN 14</t>
  </si>
  <si>
    <t xml:space="preserve">  L1700000260 ENTRATE DA TRASPORTO  SCOL  MODALITA' NODOPAGOPA (POS FISICI+NODO+POSTE CARTACEO) MUN 14</t>
  </si>
  <si>
    <t>6170001966</t>
  </si>
  <si>
    <t>0000053963</t>
  </si>
  <si>
    <t xml:space="preserve">ROMA METROPOLITANE SRL   </t>
  </si>
  <si>
    <t xml:space="preserve">  ANTICIPAZIONE DI LIQUIDITÀ PER SOMME RICONOSCIUTE CON ZENTENZA TRIBUNALE CIVILE DI ROMA N. 1022/2016 CONTENZIOSO SALINI /ROMA METROPOLITANE PER ILRICONOSCIMENTO RISERVE E RELATIVO ATTO DI PRECETTO E PIGNORAMENTO - IN ESECUZIONE DGC 35/2017</t>
  </si>
  <si>
    <t>6170002013</t>
  </si>
  <si>
    <t xml:space="preserve">  LISTA DI CARICO OSP  -CANONE OCCUPAZIONE SUOLO PUBBLICO PERMANENTE - 2017 - OSP- ESERCIZIO 2017 - MUNICIPIO RM 15- PRELEVAMENTI DAL C.C.POSTALE N.74190000  ED ALTRO - LISTA COME DA SIR : L1700000724</t>
  </si>
  <si>
    <t xml:space="preserve">  ENTRATE DA MOD.10-MUN 15-ANNO 2016</t>
  </si>
  <si>
    <t>6170002015</t>
  </si>
  <si>
    <t xml:space="preserve">   LISTA DI CARICO PASSI CARRABILI 2017-CANONE O.S.P.PERMANENTE ESERCIZIO 2017 - MUNICIPIO XV - PRELEVAMENTO CCP 74190000 ED ALTRO - LISTA COME DA SIR - L1700000875-</t>
  </si>
  <si>
    <t>6170002018</t>
  </si>
  <si>
    <t xml:space="preserve">  LISTA DI CARICO MERCATI COSAP 2017- MEP 2017 - MUNICIPIO RM 15 -PREVAMENTO CCP 74190000 ED ALTRO-LISTA COME DA SIR : L1700001004</t>
  </si>
  <si>
    <t>6170002026</t>
  </si>
  <si>
    <t xml:space="preserve">  APPROVAZIONE LISTA DI CARICO CANONE IMPOSTA PUBBLICITA'</t>
  </si>
  <si>
    <t>6170002027</t>
  </si>
  <si>
    <t>6170002028</t>
  </si>
  <si>
    <t>15/03/2016</t>
  </si>
  <si>
    <t xml:space="preserve">  LISTA DI CARICO CIP -ANNO 2017 -MUN. 15-PROVENTI CANONI PERMANENTI PER INSTALLAZIONE MEZZI PUBBLICITARI-ENTRATE DA PRELEVAMENTI CCP 27742006 ED ALTRO - GIUSTA NOTA RAG.GEN.PROT. 68852 DEL 27.6.2013- LISTA COME DA SIR : L1700001170-</t>
  </si>
  <si>
    <t>6170002127</t>
  </si>
  <si>
    <t>18/04/2016</t>
  </si>
  <si>
    <t xml:space="preserve">   DIRITTI SANITARI SERV.SANIT.NAZ.  -  ANNO 2017 INTROITI A MEZZO CASSIERE MUNICIPIO 15 ED ALTRO</t>
  </si>
  <si>
    <t>6170002129</t>
  </si>
  <si>
    <t xml:space="preserve">  ACCERTAMENTO DIRITTI SANITARI -  MUN. 15  (EX. XX)- ANNO 2017 (REGOL. INCASSI PROVVISORI ED ALTRO)</t>
  </si>
  <si>
    <t>6170002134</t>
  </si>
  <si>
    <t>24/03/2017</t>
  </si>
  <si>
    <t xml:space="preserve">  APPROVAZIONE LISTA DI CARICO L1700000735 ANNO 2017 CANONE OCCUPAZIONE SUOLO PUBBLICO CPA MUNICIPIO ROMA 1 CENTRO -DIREZIONE TECNICA- </t>
  </si>
  <si>
    <t>6170002169</t>
  </si>
  <si>
    <t xml:space="preserve">  ONERI CONC.REALIZZ IMPIANTI DISTRIB.CARBURANTI</t>
  </si>
  <si>
    <t>6170002173</t>
  </si>
  <si>
    <t>E.1.01.01.08.002.1ICA</t>
  </si>
  <si>
    <t xml:space="preserve">I.C.I. ARRETRATI - ALTRE FORME DI RISCOSSIONI </t>
  </si>
  <si>
    <t xml:space="preserve">  REGOLARIZZAZIONE CONTABILE ICI ANNO 2017</t>
  </si>
  <si>
    <t>6170002174</t>
  </si>
  <si>
    <t>6170002175</t>
  </si>
  <si>
    <t>6170002176</t>
  </si>
  <si>
    <t xml:space="preserve">  REGOLARIZZAZIONE CONTABILE ICI 2017</t>
  </si>
  <si>
    <t>6170002179</t>
  </si>
  <si>
    <t>E.1.01.01.99.001.1DIM</t>
  </si>
  <si>
    <t xml:space="preserve">ADDIZIONALE COMMISSARIALE  SUI DIRITTI DI IMBARCO DI PASSEGGERI SUGLI AEROMOBILI </t>
  </si>
  <si>
    <t>0000009152</t>
  </si>
  <si>
    <t xml:space="preserve">AEROPORTI DI ROMA SPA   </t>
  </si>
  <si>
    <t xml:space="preserve">  REGOLARIZZAZIONE CONTABILE PER ADDIZIONALE DIRITTI D'IMBARCO  EFFETTUATO DA AEREOPORTI DI ROMA S.P.A. - ANNO 2017</t>
  </si>
  <si>
    <t>6170002205</t>
  </si>
  <si>
    <t>111111</t>
  </si>
  <si>
    <t>31/01/2017</t>
  </si>
  <si>
    <t>UPP</t>
  </si>
  <si>
    <t xml:space="preserve">  ACCERTAMENTO PER IL RILASCIO DELLA CARTA D'IDENTITA' ELETTRONICA - ANNO 2017  - MUN. 15</t>
  </si>
  <si>
    <t>6170002214</t>
  </si>
  <si>
    <t>0000094333</t>
  </si>
  <si>
    <t xml:space="preserve">CONNIE PARKING SCAFATI  COOOP SOC.   </t>
  </si>
  <si>
    <t xml:space="preserve">   CONCESSIONE  SERVIZIO PARCHEGGIO PER  L'AREA  SITA IN VIA TOR DI QUINTO ADIACENTE P.LE PONTE MILVIO CON AFFIDAMENTO DI GESTIONE, A SEGUITO DI GARA APERTA ,ALLA CONNIE PARKING SCAFATI SOC. COOP  FEBBRAIO/DICEMBRE 2017 - MUN. 15 CRONO 1113</t>
  </si>
  <si>
    <t>6170002237</t>
  </si>
  <si>
    <t>29/03/2017</t>
  </si>
  <si>
    <t xml:space="preserve">  CARLINI STEFANIA-RECUPERO SOMMA (ASSENZA PER PART-TIME)-PERIODO: 1/7/2016-31/12/2016</t>
  </si>
  <si>
    <t>6170002244</t>
  </si>
  <si>
    <t xml:space="preserve">  REGOLARIZZAZIONE CONTABILE IMU F24 ANNO 2017</t>
  </si>
  <si>
    <t>6170002245</t>
  </si>
  <si>
    <t>6170002247</t>
  </si>
  <si>
    <t>27/03/2017</t>
  </si>
  <si>
    <t>0000082756</t>
  </si>
  <si>
    <t xml:space="preserve">SOC. INDIANA PRODUCTION COMPANY SRL   </t>
  </si>
  <si>
    <t xml:space="preserve">  VERBALE VIGILI GRUPPO APPIO ROMA CAPITALE N.14150121466 DEL 02/12/2016  - LAVORI DI RIPRISTINO CIGLIO STRADALE IN VIA POMEZIA 30 DANNEGGIATO DA AUTOCARRO DELLA INDIANA PRODUCTION COMPANY SRL IL 16/11/206 PER RIPRESE FILM "UNA FAMIGLIA" AUTORIZZATE CON D.D. 2871/2016 DEL DIP. TURISMO E ATTIVITA' CULTURALI - MUN. VII</t>
  </si>
  <si>
    <t>6170002248</t>
  </si>
  <si>
    <t>6170002249</t>
  </si>
  <si>
    <t xml:space="preserve">  REGOLARIZZAZIONE CONTABILE TASI MOD F24 ANNO 2017</t>
  </si>
  <si>
    <t>6170002250</t>
  </si>
  <si>
    <t xml:space="preserve">  REGOLARIZZAZIONE CONTABILE TASI MOD F24-ANNO 2017</t>
  </si>
  <si>
    <t>6170002251</t>
  </si>
  <si>
    <t>28/03/2017</t>
  </si>
  <si>
    <t>E.2.01.01.02.999.ISMA</t>
  </si>
  <si>
    <t xml:space="preserve">TRASFERIMENTI CORRENTI DA ISMA (ISTITUZIONE PUBBLICA DI ASSISTENZA E BENEFICENZA) </t>
  </si>
  <si>
    <t>BAM</t>
  </si>
  <si>
    <t>0000056564</t>
  </si>
  <si>
    <t xml:space="preserve">ISMA ISTITUTI DI S. MARIA IN AQUIROISTITUZIONE PUBBLICA ASS. E BENEFIC  </t>
  </si>
  <si>
    <t xml:space="preserve">  CONTRIBUTO PER IL PROGETTO "ASSISTENZA SCOLASTICA AGLI ALUNNI IN SITUAZIONI DI PARTICOLARE GRAVITA'" DA PARTE DELL'ISMA ISTITUTO DI S.MARIA IN AQUIRO (DELIBERA ISTITUTO N.37/2014) IN COLLABORAZIONE CON IL MUN.II</t>
  </si>
  <si>
    <t>6170002267</t>
  </si>
  <si>
    <t xml:space="preserve">  REGOLARIZZAZIONE ENTRATE PER COSAP - CANONE DI OCCUPAZIONE SUOLO PUBBLICO PERMANNETE 2017 - ACEA DISTRIBUZIONE S.P.A. -</t>
  </si>
  <si>
    <t>6170002293</t>
  </si>
  <si>
    <t>27/04/2017</t>
  </si>
  <si>
    <t xml:space="preserve">  COSAP PERMANENTE LISTA CARICO N. L1700000643 MUN. 7 ANNO 2017</t>
  </si>
  <si>
    <t>6170002297</t>
  </si>
  <si>
    <t xml:space="preserve">  CANONE IMPOSTA PUBBLICITA' LISTA CARICO N. L1700001096 MUN. 7 ANNO 2017</t>
  </si>
  <si>
    <t>6170002343</t>
  </si>
  <si>
    <t>E.1.01.01.76.001.TAS1</t>
  </si>
  <si>
    <t xml:space="preserve">ARRETRATI TASI - ALTRE FORME DI RISCOSSIONE </t>
  </si>
  <si>
    <t xml:space="preserve">  REGOLARIZZAZIONE ENTRATE PER TASI MOD F/24 - ANNO 2017</t>
  </si>
  <si>
    <t>6170002414</t>
  </si>
  <si>
    <t xml:space="preserve">  REGOLARIZZAZIONE ENTRATE PER CONTRIBUTO DI SOGGIORNO C/C POSTALE N.9321619 - N.64556350 - ANNUALITA' 2017 -</t>
  </si>
  <si>
    <t>6170002427</t>
  </si>
  <si>
    <t>23/03/2017</t>
  </si>
  <si>
    <t xml:space="preserve">  REGOLARIZZAZIONE CONTABILE CONTRIBUTO DI SOGGIORNO F24 ANNO 2017</t>
  </si>
  <si>
    <t>6170002428</t>
  </si>
  <si>
    <t>E.3.02.02.01.001.0TRC</t>
  </si>
  <si>
    <t>6170002429</t>
  </si>
  <si>
    <t xml:space="preserve">  REGOLARIZZAZIONE CONTABILE CONTRIBUTO DI SOGGIORNO F24</t>
  </si>
  <si>
    <t>6170002441</t>
  </si>
  <si>
    <t>6170002460</t>
  </si>
  <si>
    <t xml:space="preserve">  PZ C25 BORGHESIANA PANTANO- IND ESPROPRIO A SALDO DEL DOVUTO PER MANCATA OTTEMPERANZA OBBLIGHI RATEIZZAZIONE SOC COOP EDILIZIA LEGA SAN PAOLO AUTO</t>
  </si>
  <si>
    <t>6170002470</t>
  </si>
  <si>
    <t xml:space="preserve">  PON(PROGRAMMA OPERATIVO NAZIONALE) CITTÀ METROPOLITANE  AZIONE INTEGRATA" AGENDA DIGITALE" - NOTA AGENZIA PER LA COESIONE TERRITORIALE PROT. 9511 DEL 10.11.2015 VINCOLATA U10300SM CDR 0TR DD SO 24 PROT.515 RIF 17966 DEL 2017</t>
  </si>
  <si>
    <t>6170002533</t>
  </si>
  <si>
    <t xml:space="preserve">  PON(PROGRAMMA OPERATIVO NAZIONALE) CITTÀ METROPOLITANE  ASSE 5  - ATTIVITÀ DI COMUNICAZIONE - NOTA AGENZIA PER LA COESIONE TERRITORIALE PROT. 1860 DEL 19.02.2016 VINCOLATA U1030CONV CDR 0FE</t>
  </si>
  <si>
    <t>6170002546</t>
  </si>
  <si>
    <t>000143</t>
  </si>
  <si>
    <t>10/04/2017</t>
  </si>
  <si>
    <t xml:space="preserve">  AUTORIZZAZIONE INDAGINI SULLA PARITÀ D'ACQUISTO ANNO 2017 -  RILEVAZIONI PREZZI AL CONSUMO - CONTRIBUTO ISTAT</t>
  </si>
  <si>
    <t>6170002556</t>
  </si>
  <si>
    <t xml:space="preserve">  REGOLARIZZAZIONE TARES/TARI MOD F24 ANNO 2017</t>
  </si>
  <si>
    <t>6170002564</t>
  </si>
  <si>
    <t xml:space="preserve">  INGIUNZIONE DI PAGAMENTO DELLA SANZIONE AMMINISTRATIVA CONSEGUENTE ALLA REALIZZAZIONE DEGLI INTERVENTI ABUSIVI IN VIA INES ALFANI TELLINI SCALA A INT. 4 (ART.19 LEGGE FREGIONE LAZIO 15/2008. RESPONSABILI ABUSO: R.S.M. IMMOBILIARE SRL CON SEDE IN VIA APPIA NUOVA 1240 E P.E. RAPPRESENTANTE LEGALE SIG. RIZZO MARIO IN QUALITA'DI RESPONSABILE PROPRIETARIO PRECEDENTE NONCHE' RESPONSABILE DEI LAVORI EDILI; STAMBE' LOREDANA IN QUALITA' DI PROPRIETARIA ATTUALE (DAL MESE DI GENNAIO 2016) MUN.3   </t>
  </si>
  <si>
    <t>6170002569</t>
  </si>
  <si>
    <t>000948</t>
  </si>
  <si>
    <t xml:space="preserve">  INGIUNZIONE DI PAGAMENTO DELLA SANZIONE AMMINISTRATIVA CONSEGUENTE ALLA REALIZZAZIONE DEGLI INTERVENTI ABUSIVI IN VIA UGO OJETTI N.77 (ART.19 LEGGE REGIONE LAZIO 15/2008) RESPONSABILI ABUSO: GIO'SRL E PER ESSA AL LEGALE RAPPRESENTANTE ABATE GIOVANNA IN QUALITA' DI RESPONSABILE DEI LAVORI ED AFFITTUARIO; IMMOBILIARE LUCKY 2005 SRL E P.C.IL LEGALE RAPPRESENTANTE MARACCI MARIANO IN QUALITA' DI PROPRIETARIO. MUN.3  </t>
  </si>
  <si>
    <t>6170002577</t>
  </si>
  <si>
    <t xml:space="preserve">  PROVENTI CENTRO CARNI CANONI DI LOCAZIONE</t>
  </si>
  <si>
    <t>6170002621</t>
  </si>
  <si>
    <t>0000094388</t>
  </si>
  <si>
    <t xml:space="preserve">BIESSE SRL   </t>
  </si>
  <si>
    <t xml:space="preserve">  REVOCA PER DECADENZA DELLE AGEVOLAZIONI CONCESSE AI SENSI DELL'ART. 14 LEGGE 266/97 IN FAVORE DELL'IMPRESA BIESSE SRL - BANDO APERTO </t>
  </si>
  <si>
    <t>6170002641</t>
  </si>
  <si>
    <t>000291</t>
  </si>
  <si>
    <t>30/03/2017</t>
  </si>
  <si>
    <t xml:space="preserve">  SANZIONE PECUNIARIA PREVISTA DALL'ART.5.1 DEL CODICE DI COMPORTAMENTO APPROVATO CON DELIBERAZIONE DELLA GIUNTA COMUNALE N.1406 DEL 9 LUGLIO 1999 E SS.MM.II. - LICENZA TAXI N.6791 MARINELLI VALERIO</t>
  </si>
  <si>
    <t>6170002650</t>
  </si>
  <si>
    <t xml:space="preserve">  REGOLARIZZAZIONE CONTABILE TARES/TARI ANNO 2017</t>
  </si>
  <si>
    <t>6170002658</t>
  </si>
  <si>
    <t xml:space="preserve">  REGOLARIZZAZIONE CONTABILE IRPEF ANNO 2017</t>
  </si>
  <si>
    <t>6170002677</t>
  </si>
  <si>
    <t xml:space="preserve">  FONDO PEREQUATIVO-INCENTIVI EX ART.18 DELLA LEGGE 109/94-COMPETENZE</t>
  </si>
  <si>
    <t>6170002678</t>
  </si>
  <si>
    <t xml:space="preserve">  FONDO PEREQUATIVO-INCENTIVI EX ART.18 DELLA LEGGE 109/94-CONTRIBUTI</t>
  </si>
  <si>
    <t>6170002679</t>
  </si>
  <si>
    <t>14/04/2017</t>
  </si>
  <si>
    <t xml:space="preserve">  RECUPERO SOMME (RECUPERO RITARDI E PERMESSI)ALLA DATA DEL 31/12/2016 I° NOMINATIVO: BATTIATO FLAVIA.</t>
  </si>
  <si>
    <t>6170002688</t>
  </si>
  <si>
    <t>10/02/2017</t>
  </si>
  <si>
    <t xml:space="preserve">  LISTA DI CARICO MERCATO DEI FIORI ANNO 2017</t>
  </si>
  <si>
    <t>6170002707</t>
  </si>
  <si>
    <t xml:space="preserve">  INGIUNZIONE DI PAGAMENTO DELLA SANZIONE PECUNIARIA AMMINISTRATIVA CONSEGUENTE ALL'INOTTEMPERANZA ALL'ORDINE DI DEMOLIZIONE E RIPRISTINO DELLO STATO DEI LUOGHI-OPERE EDILIZIE IN VICOLO DEL GELSOMINO AI SENSI ART.15 COMMA 3 DELLA L.R. LAZIO 11-8-2008 N. 15-SIGNORI TIBURZI ROBERTO ,ORIETTA,GIOVANNI,LORENA,FEDERICA E LAURETI CLEOFE MUN. 13</t>
  </si>
  <si>
    <t>6170002708</t>
  </si>
  <si>
    <t>000460</t>
  </si>
  <si>
    <t>04/04/2017</t>
  </si>
  <si>
    <t xml:space="preserve">  INGIUNZIONE DI PAGAMENTO DELLA SANZIONE PECUNIARIA AMMINISTRATIVA CONSEGUENTE ALL'INOTTEMPERANZA ALL'ORDINE DI DEMOLIZIONE E RIPRISTINO DELLO STATO DEI LUOGHI-OPERE EDILIZIE A VIA CASAL SELCE 400 AI SENSI ART. 15 COMMA 3 DELLA L.R. LAZIO 11-8-2008 N. 15-SIG. D'AMICO MARIO MUN. 13</t>
  </si>
  <si>
    <t>6170002754</t>
  </si>
  <si>
    <t>11/04/2017</t>
  </si>
  <si>
    <t>OSG</t>
  </si>
  <si>
    <t xml:space="preserve">  REGOLAZIONE APPENDICE DI RIMBORSO N. 23 POLIZZA N. 001.75.35623 - INFORTUNI CONSIGLIERI MUNICIPALI - PERIODO 31/12/2015 AL 31/12/2016</t>
  </si>
  <si>
    <t>6170002759</t>
  </si>
  <si>
    <t xml:space="preserve">  COSAP RICORRENTE - MEP COMMERCIO MUNICIPIO 13 ANNO 2017 LISTA DI CARICO L1700000982</t>
  </si>
  <si>
    <t xml:space="preserve">  MODELLI 10 - COSAP RICORRENTE - MEP COMMERCIO MUN 13</t>
  </si>
  <si>
    <t>6170002761</t>
  </si>
  <si>
    <t xml:space="preserve">  COSAP PERMANENTE PASSI CARRABILI - MUNICIPIO 13 ANNO 2017 LISTA DI CARICO L1700000853</t>
  </si>
  <si>
    <t xml:space="preserve">  REG. MOD.10 COSAP PERMAN. PASSI CARRABILI MUN 13</t>
  </si>
  <si>
    <t>6170002779</t>
  </si>
  <si>
    <t>21/04/2017</t>
  </si>
  <si>
    <t xml:space="preserve">  LISTA DI CARICO L1700001122 - CIP</t>
  </si>
  <si>
    <t>6170002804</t>
  </si>
  <si>
    <t xml:space="preserve">  APPLICAZIONE PENALE AI SENSI DELGLI ARTT.8 E 8.1 DEL DISCIPLINARE D'INCARICO SUL SUB INTERVENTO: C5) CENTRO. N.O. DIP.TO MOBILITÀ PROT. QG N.33628/2015</t>
  </si>
  <si>
    <t>6170002811</t>
  </si>
  <si>
    <t>31/03/2017</t>
  </si>
  <si>
    <t xml:space="preserve">  COSAP PERMANENTE MERCATI PERIODICI MUN.9 - LISTA DI CARICO L1700000956</t>
  </si>
  <si>
    <t>6170002841</t>
  </si>
  <si>
    <t>000585</t>
  </si>
  <si>
    <t>26/04/2017</t>
  </si>
  <si>
    <t xml:space="preserve">  HOME CARE PREMIUM 2014 - PROSECUZIONE AL 30/6/2017 DISPOSTO CON DETERMINAZIONE INPS 685 DEL 24-11-2016</t>
  </si>
  <si>
    <t>6170002842</t>
  </si>
  <si>
    <t>22/03/2017</t>
  </si>
  <si>
    <t>0000029075</t>
  </si>
  <si>
    <t xml:space="preserve">CENTRALE DEL LATTE SPA   </t>
  </si>
  <si>
    <t xml:space="preserve">  PROVENTI VENDITA LATTE CRUDO LOTTO 1 ANNO 2017 AZIENDE AGRICOLE CASTEL DI GUIDO E TENUTA DEL CAVALIERE</t>
  </si>
  <si>
    <t>6170002843</t>
  </si>
  <si>
    <t>6170002848</t>
  </si>
  <si>
    <t>28/04/2017</t>
  </si>
  <si>
    <t xml:space="preserve">  RECUPERO COMPETENZE INDEBITAMENTE PERCEPITE DAL PERSONALE</t>
  </si>
  <si>
    <t>6170002849</t>
  </si>
  <si>
    <t xml:space="preserve">  REGOL. URBANISTICA MUN:X</t>
  </si>
  <si>
    <t>6170002855</t>
  </si>
  <si>
    <t>000776</t>
  </si>
  <si>
    <t xml:space="preserve">  REGIME ONNICOMPRENSIVITA'-RETRIBUZIONE DI RISULTATO DIRIGENZA ANNO 2017</t>
  </si>
  <si>
    <t>6170002856</t>
  </si>
  <si>
    <t>6170002857</t>
  </si>
  <si>
    <t>6170002866</t>
  </si>
  <si>
    <t>6170002868</t>
  </si>
  <si>
    <t>E.3.01.02.01.033.0DST</t>
  </si>
  <si>
    <t>DIRITTI DI ISTRUTTORIARELATIVI AL SETTORE DEL TERRITORIO E DELL'AMBIENTE</t>
  </si>
  <si>
    <t xml:space="preserve">  ISTRUTTORIE RELATIVE ALLE AUTORIZZAZIONE PER GLI ABBATTIMENTI ARBOREI</t>
  </si>
  <si>
    <t>6170002888</t>
  </si>
  <si>
    <t>027372</t>
  </si>
  <si>
    <t>03/05/2017</t>
  </si>
  <si>
    <t xml:space="preserve">  RILASCIO DOCUMENTAZIONE GAB SINDACO</t>
  </si>
  <si>
    <t>6170002889</t>
  </si>
  <si>
    <t xml:space="preserve">  CENTRO CARNI PROVENTI 2017</t>
  </si>
  <si>
    <t>6170002891</t>
  </si>
  <si>
    <t>E.3.01.02.01.033.1DST</t>
  </si>
  <si>
    <t>DIRITTI DI ISTRUTTORIARELATIVI AL SETTORE ECONOMICO</t>
  </si>
  <si>
    <t xml:space="preserve">  PROVENTI CENTRO CARNI 2017 DIRITTI ISTRUTTORIA</t>
  </si>
  <si>
    <t>6170002892</t>
  </si>
  <si>
    <t>E.3.01.02.01.030.0DIS</t>
  </si>
  <si>
    <t xml:space="preserve">DIRITTI PER ISPEZIONI SANITARIE DELLE CARNI </t>
  </si>
  <si>
    <t xml:space="preserve">  PROVENTI CENTRO CARNI 2017  DIRITTI ISPEZIONI SANITARIE</t>
  </si>
  <si>
    <t>6170002893</t>
  </si>
  <si>
    <t xml:space="preserve">  PROVENTI CENTRO CARNI 2017  INTERESSI</t>
  </si>
  <si>
    <t>6170002999</t>
  </si>
  <si>
    <t>E.3.01.02.01.999.0PVQ</t>
  </si>
  <si>
    <t xml:space="preserve">PROVENTI RELATIVI ALLA GESTIONE DEI PUNTI VERDI QUALITA' </t>
  </si>
  <si>
    <t>1PV</t>
  </si>
  <si>
    <t xml:space="preserve">PROGRAMMA E GESTIONE PUNTI VERDE DI ROMA CAPITALE </t>
  </si>
  <si>
    <t>0000037045</t>
  </si>
  <si>
    <t xml:space="preserve">ASS SPORTIVA SPORTING CLUB JUVENTUS   </t>
  </si>
  <si>
    <t xml:space="preserve">  CANONE CONCESSIONE PROVVISORIA GESTIONE PVQ 4.18 PRATI VERDI BUFALOTTA. IMPORTO EURO 159.800,04 PERIODO 1 GENNAIO 2017 - 8 SETTEMBRE 2017 - ATI TRA ASD  SPORTING CLUB JUVENTUS E  SSD JUVENTUS NUOTO VEDI ANCHE ACCERTAMENTO N. 6170003280</t>
  </si>
  <si>
    <t>6170003016</t>
  </si>
  <si>
    <t>11/05/2017</t>
  </si>
  <si>
    <t xml:space="preserve">  COSAP PERMANENTE - LISTA DI CARICO 1700000820</t>
  </si>
  <si>
    <t>6170003018</t>
  </si>
  <si>
    <t xml:space="preserve">  COSAP PERMANENTE OSP- LISTA DI CARICO 1700000676</t>
  </si>
  <si>
    <t>6170003034</t>
  </si>
  <si>
    <t xml:space="preserve">  PAGAMENTO CANONI IMPIANTO SPORTIVO IN VIA DEGLI ALBERINI A.S.D. TOR SAPIENZA ANNO 2017</t>
  </si>
  <si>
    <t>6170003043</t>
  </si>
  <si>
    <t xml:space="preserve">  ACCERTAMENTO DEL VALORE DELLA LISTA DI CARICO N. L1700001015 DEL 2017 RELATIVA AI PROVENTI DEI CANONI COSAP DEGLI IMPIANTI DI DISTRIBUZIONE CARBURANTE.</t>
  </si>
  <si>
    <t>6170003106</t>
  </si>
  <si>
    <t>0000092054</t>
  </si>
  <si>
    <t xml:space="preserve">LISTA DI CARICO CANONI OCCUPAZIONESUOLO PUBBLICO  </t>
  </si>
  <si>
    <t xml:space="preserve">  LISTA DI CARICO ROTAZIONI ANNO 2017</t>
  </si>
  <si>
    <t>6170003108</t>
  </si>
  <si>
    <t xml:space="preserve">  FITTI FABBRICATI DESTINATI USO DIVERSI</t>
  </si>
  <si>
    <t>6170003109</t>
  </si>
  <si>
    <t xml:space="preserve">  FITTI ATTIVI ABITAZIONI ALLOGGI VECCHIO PATRIMONIO E USC</t>
  </si>
  <si>
    <t>6170003110</t>
  </si>
  <si>
    <t xml:space="preserve">  FITTI FABBRICATI EX ENTI ASSISTENZIALI ROMA</t>
  </si>
  <si>
    <t>6170003111</t>
  </si>
  <si>
    <t xml:space="preserve">  FITTI DI BENI PROVENIENTI DA LASCITI VARI</t>
  </si>
  <si>
    <t>6170003112</t>
  </si>
  <si>
    <t xml:space="preserve">  FITTI ABITAZIONI L.25/80 E 385/80</t>
  </si>
  <si>
    <t>6170003113</t>
  </si>
  <si>
    <t xml:space="preserve">  FITTI ABITAZIONI L. 94/82</t>
  </si>
  <si>
    <t>6170003114</t>
  </si>
  <si>
    <t xml:space="preserve">  FITTI ABITAZIONI L. 118/85 E 899/96</t>
  </si>
  <si>
    <t>6170003115</t>
  </si>
  <si>
    <t xml:space="preserve">  FITTI FABBRICATI EX ENTI OSPEDALIERI</t>
  </si>
  <si>
    <t>6170003116</t>
  </si>
  <si>
    <t xml:space="preserve">  RIMBORSO ONERI E ACCESSORI CONDOMINIALI DI IMMOBILI LOCATI E SUB-LOCATI</t>
  </si>
  <si>
    <t>6170003117</t>
  </si>
  <si>
    <t xml:space="preserve">  RIMBORSO ONERI CONDOMINIALI E ACCESSORI DI IMMOBILI DI EX ENTI ASSISTENZIALI</t>
  </si>
  <si>
    <t>6170003118</t>
  </si>
  <si>
    <t xml:space="preserve">  RIMBORSO ONERI CONDOMINIALI E ACCESSORI DI IMMOBILI EX ENTI OSPEDALIERI</t>
  </si>
  <si>
    <t>6170003119</t>
  </si>
  <si>
    <t xml:space="preserve">  RIMBORSO ONERI ACCESSORI ABITAZIONI L. 25/80, 98/82, 118/85 E 899/96</t>
  </si>
  <si>
    <t>6170003120</t>
  </si>
  <si>
    <t xml:space="preserve">  INTROITI E RIMBORSI DIVERSI - QUOTE SINDACALI CORRISPETTIVO COMUNE -</t>
  </si>
  <si>
    <t>6170003122</t>
  </si>
  <si>
    <t>6170003136</t>
  </si>
  <si>
    <t>000633</t>
  </si>
  <si>
    <t>08/05/2017</t>
  </si>
  <si>
    <t xml:space="preserve">  CANONE PER INIZIATIVE PUBBLICITARIE (CIP) MUN 13 ANNO 2017 - LISTA DI CARICO L1700001155</t>
  </si>
  <si>
    <t xml:space="preserve">  REGOLAR. MOD. 10 - CIP- MUN 13 - L1700001155</t>
  </si>
  <si>
    <t>6170003153</t>
  </si>
  <si>
    <t xml:space="preserve">  CONCESSIONI - CARICO CORRENTE</t>
  </si>
  <si>
    <t>6170003154</t>
  </si>
  <si>
    <t xml:space="preserve">  FITTI FONDI RUSTICI</t>
  </si>
  <si>
    <t>6170003155</t>
  </si>
  <si>
    <t xml:space="preserve">  FITTI FONDI RUSTICI EX EAR</t>
  </si>
  <si>
    <t>6170003161</t>
  </si>
  <si>
    <t xml:space="preserve">  ACCERTAMENTO PER ENTRATE DERIVANTI DALLA VENDITA DI  105000 MAPPE "CHARTA ROMA"   MESSE SUL MERCATO DA  A&amp;C ADVESTING &amp; COMUNICATION SRL</t>
  </si>
  <si>
    <t>6170003169</t>
  </si>
  <si>
    <t>18/05/2017</t>
  </si>
  <si>
    <t xml:space="preserve">  AVV. PUBBLICO SERVIZIO ATT. SPORTIVE C/O PALESTRE</t>
  </si>
  <si>
    <t>6170003170</t>
  </si>
  <si>
    <t>17/05/2017</t>
  </si>
  <si>
    <t>E.2.01.01.01.013.0CEN</t>
  </si>
  <si>
    <t xml:space="preserve">CONTRIBUTO DELL'ISTAT PER IL CENSIMENTO </t>
  </si>
  <si>
    <t xml:space="preserve">  CORRESPONSIONE DA PARTE DELL'ISTAT  COMPENSO  PER L'ESECUZIONE DI RILEVAZIONI SPERIMENTALI C+ E D+ DEL CENSIMENTO PERMANENTE DELLA POPOLAZIONE E DELLE ABITAZIONI - CIRCOLARI ISTAT  N.1 PROT.150415/2017 E N. 2 PROT. 329204/2017</t>
  </si>
  <si>
    <t>6170003171</t>
  </si>
  <si>
    <t>16/05/2017</t>
  </si>
  <si>
    <t>0000065530</t>
  </si>
  <si>
    <t xml:space="preserve">AGRICOLTURA NUOVA SOCIETÀ COOP. SOCIALE AGRICOLA INTEGRATA  </t>
  </si>
  <si>
    <t xml:space="preserve">  VENDITA LATTE CRUDO OVINO PRODOTTO NELL'AZIENDA AGRICOLA TENUTA DEL CAVALIERE--ANNO 2017-</t>
  </si>
  <si>
    <t>6170003174</t>
  </si>
  <si>
    <t>6170003180</t>
  </si>
  <si>
    <t>000675</t>
  </si>
  <si>
    <t>12/05/2017</t>
  </si>
  <si>
    <t xml:space="preserve">  INGIUNZIONE DI PAGAMENTO DELLA SANZIONE PECUNIARIA AMMINISTRATIVA CONSEGUENTE ALL'INOTTEMPERANZA ALL'ORDINE DI DEMOLIZIONE E RIPRISTINO STATO DEI LUOGHI VIA DEL FOSSO DELLA QUISTIONE SIG.RI RANERI VINCENZINA E PESCIAIOLI CORRADO(ART.15 COMMA 3 L.R.LAZIO 11-8-2008 N. 15) MUN. 13</t>
  </si>
  <si>
    <t>6170003185</t>
  </si>
  <si>
    <t>15/05/2017</t>
  </si>
  <si>
    <t xml:space="preserve">  INGIUNZIONE DI PAGAMENTO DELLA SANZIONE PECUNIARIA AMMINISTRATIVA E DEMOLIZIONE CON RIPRISTINO DELLO STATO DEI LUOGHI IN CONSEGUENZA DELLA REALIZZAZIONE DEGLI INTERVENTI ABUSIVI IN VIA SASSETTA N.11- -ART.19,COMMA 2,LEGGE REGIONE LAZIO N.15/2008- -ANTILONI ROBERTO IN QUALITA' DI PROPRIETARIO RESPONSABILE MUN.3</t>
  </si>
  <si>
    <t>6170003186</t>
  </si>
  <si>
    <t>000639</t>
  </si>
  <si>
    <t>09/05/2017</t>
  </si>
  <si>
    <t xml:space="preserve">  COSAP PERMANENTE  OSP MUNICIPIO 13 - ANNO 2017 LISTA DI CARICO L1700000702</t>
  </si>
  <si>
    <t xml:space="preserve">  MODELLI 10 - COSAP PERMANENTE OSP_MUN 13_ANNO_2017</t>
  </si>
  <si>
    <t>6170003197</t>
  </si>
  <si>
    <t>01/01/2017</t>
  </si>
  <si>
    <t xml:space="preserve">  CASA IRIDE - INCASSI DEGENZE ANNO 2017 -</t>
  </si>
  <si>
    <t>6170003203</t>
  </si>
  <si>
    <t>000951</t>
  </si>
  <si>
    <t xml:space="preserve">  ACCERTAMENTO ENTRATA IMPIANTI SPQR 2017</t>
  </si>
  <si>
    <t>6170003205</t>
  </si>
  <si>
    <t xml:space="preserve">  ACCERTAMENTO ENTRATA CIP 2017</t>
  </si>
  <si>
    <t>6170003250</t>
  </si>
  <si>
    <t>001424</t>
  </si>
  <si>
    <t>23/05/2017</t>
  </si>
  <si>
    <t>E.3.01.02.01.013.0LUD</t>
  </si>
  <si>
    <t xml:space="preserve">PROVENTI DELLE LUDOTECHE </t>
  </si>
  <si>
    <t xml:space="preserve">  INTROITI DA INCASSI DELLE LUDOTECHE "CASINA DI RAFFAELLO" E "TECHNOTOWN" NELL'AMBITO DEL DISCIPLINARE DEL CONTATTO DI SERVIZIO DI CUI ALLA D.G.C. N. 90 DEL 9.05.2017 - ANNO 2017</t>
  </si>
  <si>
    <t>6170003261</t>
  </si>
  <si>
    <t>24/05/2017</t>
  </si>
  <si>
    <t>QCR</t>
  </si>
  <si>
    <t xml:space="preserve">CENTRI RICREATIVI </t>
  </si>
  <si>
    <t xml:space="preserve">  FINANZIAMENTO ISMA (EX IPAB) PROGETTO "CENTRO RICREATIVO ESTIVO 2017" MUN. XII - (GIUSTA DEL.ISMA N.43/28.10.2016)</t>
  </si>
  <si>
    <t>6170003314</t>
  </si>
  <si>
    <t>0000094907</t>
  </si>
  <si>
    <t xml:space="preserve">MIGLIAZZA  MAURIZIO  </t>
  </si>
  <si>
    <t xml:space="preserve">  RECUPERO SOMME NEI CONFRONTI SIG.MIGLIAZZA MAURIZIO NATO A ROMA 27/2/1975,PER L'ASSISTENZA ALLOGGIATIVA TEMPORANEA NON DOVUTA</t>
  </si>
  <si>
    <t>6170003339</t>
  </si>
  <si>
    <t xml:space="preserve">  REGOLARIZZAZIONE ENTRATE PER CONTRIBUTO DI SOGGIORNO - BONIFICI - ANNUALITA' 2017 - COMPETENZA</t>
  </si>
  <si>
    <t>6170003343</t>
  </si>
  <si>
    <t>30/05/2017</t>
  </si>
  <si>
    <t xml:space="preserve">  LISTA DI CARICO MERCATI ANNO 2017</t>
  </si>
  <si>
    <t>6170003354</t>
  </si>
  <si>
    <t>25/05/2017</t>
  </si>
  <si>
    <t xml:space="preserve">  MAGGIORI INCASSI NEL 2016 PER SOSTA TARIFFATA SU STRADA (NOTA PROT. ATAC 86773)</t>
  </si>
  <si>
    <t>6170003405</t>
  </si>
  <si>
    <t>31/05/2017</t>
  </si>
  <si>
    <t xml:space="preserve">  INGIUNZIONE DI PAGAMENTO DELLA SANZIONE PECUNIARIA CONSEGUENTE ALLA REALIZZAZIONE DI OPERE ABUSIVE IN VIA GIANNOZZO MANETTI CIV. 29 SC. C INT. 18 - ART. 6 COMMA 2 LETT. A) DEL D.P.R. 380/01 - SIG. ROMANI ROBERTO - MUN. 13</t>
  </si>
  <si>
    <t>6170003407</t>
  </si>
  <si>
    <t xml:space="preserve">  INGIUNZIONE DI PAGAMENTO DELLA SANZIONE PECUNIARIA CONSEGUENTE ALLA REALIZZAZIONE DI OPERE ABUSIVE IN VICOLO DEL VICARIO CIVV. 9 - 9/A ART. 37 D.P.R. 380/01 - SIG. MARCELLO RICCHI - MUNICIPIO 13</t>
  </si>
  <si>
    <t>6170003408</t>
  </si>
  <si>
    <t>000768</t>
  </si>
  <si>
    <t xml:space="preserve">  INGIUNZIONE DI PAGAMENTO DELLA SANZIONE PECUNIARIA CONSEGUENTE ALLA REALIZZAZIONE DI OPERE ABUSIVE IN VIA AURELIA CIV. 458 ART. 37 D.P.R. 380/01 - SOCIETÀ ARDEL IMM. S.R.L. RAPPRESENTANTE LEGALE GIUSEPPE ARRIGHI  - MUNICIPIO 13</t>
  </si>
  <si>
    <t>6170003417</t>
  </si>
  <si>
    <t xml:space="preserve">  INGIUNZIONE DI PAGAMENTO DELLA SANZIONE PECUNIARIA CONSEGUENTE ALLA REALIZZAZIONE DI OPERE ABUSIVE IN VICOLO MONTE DEL GALLO CIV. 19 - ART. 37 D.P.R. 380/01 - SIG. DANILO MOSCARDINI  - MUNICIPIO 13</t>
  </si>
  <si>
    <t>6170003472</t>
  </si>
  <si>
    <t xml:space="preserve">  APPROVAZIONE 1° RUOLO COATTIVO 2017 COD 1D13</t>
  </si>
  <si>
    <t>6170003473</t>
  </si>
  <si>
    <t xml:space="preserve">  APPROVAZIONE 1° RUOLO COATTIVO 2017 COD 1C13-9810</t>
  </si>
  <si>
    <t>6170003474</t>
  </si>
  <si>
    <t xml:space="preserve">  APPROVAZIONE 1° RUOLO COATTIVO 2017 COD 9809</t>
  </si>
  <si>
    <t>6170003477</t>
  </si>
  <si>
    <t>18/04/2017</t>
  </si>
  <si>
    <t>0000024566</t>
  </si>
  <si>
    <t xml:space="preserve">SEGRETARIATO GENERALE PRESIDENZA DELLA REPUBBLICA  </t>
  </si>
  <si>
    <t xml:space="preserve">  REGOLARIZZAZIONE DELLE SOMME VERSATE A TITOLO DI CONTRIBUTI PREVIDENZIALI CALCOLATI SUL SALARIO ACCESSORIO EROGATO AI DIPENDENTI CAPITOLINI IN POSIZIONE DI COMANDO PRESSO LA PRESIDENZA DELLA REPUBBLICA - ANNO 2017.</t>
  </si>
  <si>
    <t>6170003505</t>
  </si>
  <si>
    <t>000315</t>
  </si>
  <si>
    <t>0000094962</t>
  </si>
  <si>
    <t xml:space="preserve">DE ROSSI MARIA ROSARIA   </t>
  </si>
  <si>
    <t xml:space="preserve">  REVOCA PER DECADENZA AGEVOLAZIONI A IMPRESA DE ROSSI MARIA ROSARIA </t>
  </si>
  <si>
    <t>6170003508</t>
  </si>
  <si>
    <t xml:space="preserve">  APPROVAZIONE RUOLI NN. 2572-1853-3840-2186-2633-1933-2020-1141-7559-1698 -1066-9208-3586-889-1461-1817-1285-1465  ANNO 2017 MUN 6 PRIMA EMISSIONE REF SCOL. 1C13-9810</t>
  </si>
  <si>
    <t>6170003510</t>
  </si>
  <si>
    <t xml:space="preserve">  APPROVAZIONE RUOLI NN. 2572-1853-3840-2186-2633-1933-2020-1141-7559-1698 -1066-9208-3586-889-1461-1817-1285-1465  ANNO 2017 MUN 6 PRIMA EMISSIONE REF SCOL. 9809</t>
  </si>
  <si>
    <t>6170003511</t>
  </si>
  <si>
    <t xml:space="preserve">  APPROVAZIONE RUOLI NN. 2572-1853-3840-2186-2633-1933-2020-1141-7559-1698 -1066-9208-3586-889-1461-1817-1285-1465  ANNO 2017 MUN 6 PRIMA EMISSIONE REF SCOL. 1D13</t>
  </si>
  <si>
    <t>6170003513</t>
  </si>
  <si>
    <t xml:space="preserve">  INGIUNZIONE DI PAGAMENTO DELLA SANZIONE PECUNIARIA AMMINISTRATIVA CONSEGUENTE ALL'INOTTEMPERANZA ALL'ORDINE DI DEMOLIZIONE E RIPRISTINO DELLO STATO DEI LUOGHI IN VIA DEI CASALI DI ACQUAFREDDA 5 ALLA SOC. COSTRUZIONI MA.GI.F. A R.L. (ART.15 COMMA 3 DELLA L.R. LAZIO 11-8-2008 N. 15) MUN. 13</t>
  </si>
  <si>
    <t>6170003536</t>
  </si>
  <si>
    <t>29/05/2017</t>
  </si>
  <si>
    <t xml:space="preserve">  MINISTERO INTERNO FONDO EX L. 190/2014 C.181-182 CONTRIBUTO TRAMITE PREFETTURA- A FAVORE MINORI STRANIERI NON ACCOMPAGNATI (MSNA) -QUOTA  1^ TRIM. 2017 COME DA RICHIESTA EFFETTUATA IN DATA 19.04.2017 PROT. QE/32493 AI SENSI CIRC. MIN.INT. N. 3027 DEL 24.02.2017</t>
  </si>
  <si>
    <t>6170003542</t>
  </si>
  <si>
    <t>15/11/2017</t>
  </si>
  <si>
    <t xml:space="preserve">  LISTA DI CARICO A.NIDO A.S. 2017/2018 MUN.11 N°L1700001586 SETTEMBRE/DICEMBRE 2017</t>
  </si>
  <si>
    <t>6170003548</t>
  </si>
  <si>
    <t>0000067150</t>
  </si>
  <si>
    <t xml:space="preserve">MEDIA CLICK SAS   </t>
  </si>
  <si>
    <t xml:space="preserve">  RECUPERO COATTIVO AGEVOLAZIONI IMPRESA MEDIA CLICK DI DE PANICIS FABRIZIO C. SAS - BANDO INCUBATORI DI IMPRESA 2005  </t>
  </si>
  <si>
    <t>6170003554</t>
  </si>
  <si>
    <t>0000079280</t>
  </si>
  <si>
    <t xml:space="preserve">MOTOCOMIO SRL   </t>
  </si>
  <si>
    <t xml:space="preserve">  RECUPERO COATTIVO AGEVOLAZIONI MOTOCOMIO SRL - BANDO 2010 - INCUBATORI D'IMPRESA</t>
  </si>
  <si>
    <t>6170003580</t>
  </si>
  <si>
    <t>14/06/2017</t>
  </si>
  <si>
    <t xml:space="preserve">  SPESE CONTRATTUALI ANNO 2017</t>
  </si>
  <si>
    <t>31/10/2017</t>
  </si>
  <si>
    <t xml:space="preserve">  IMPOSTA DI REGISTRAZIONE CONTRATTI CON SOC.: BONIFICO GROUP SRL BG AMBIENTE SRL AMBIENTE LAVORI SRL PIANETA VERDE SRL VERDE GOLFO SA. DI MARRONE SALVATORE &amp; C.</t>
  </si>
  <si>
    <t xml:space="preserve">  IMPOSTA DI BOLLO SUL CONTRATTO IN MISURA FISSA D.M. ECONOMIA E FINANZE DEL 22/02/2007. BONIFICO GROUP SRL BG AMBIENTE SRL AMBIENTE LAVORI SRL PIANETA VERDE SRL VERDE GOLFO SA. DI MARRONE SALVATORE &amp; C.</t>
  </si>
  <si>
    <t>6170003584</t>
  </si>
  <si>
    <t>001370</t>
  </si>
  <si>
    <t xml:space="preserve">  USO DEI LOCALI SCOLASTICI DELL'ISTITUTO COMPRENSIVO "PIAZZA WINCKELMANN" - AUTORIZZAZIONE CONCESSA ALL'ASSOCIAZIONE BELL BEYOND ENGLISH LANGUAGE LEARNING - MUNICIPIO II - PERIODO 12-23 GIUGNO 2017</t>
  </si>
  <si>
    <t>6170003585</t>
  </si>
  <si>
    <t>16/06/2017</t>
  </si>
  <si>
    <t xml:space="preserve">  PROVENTI DELLA REFEZIONE SCOLASTICA - ARRETRATI</t>
  </si>
  <si>
    <t>6170003586</t>
  </si>
  <si>
    <t xml:space="preserve">  ARRETRATI PROVENTI ASILI NIDO</t>
  </si>
  <si>
    <t>6170003587</t>
  </si>
  <si>
    <t xml:space="preserve">  PROVENTI DEL SERVIZIO DI TRASPORTO RISERVATO SCOLASTICO - ARRETRATI</t>
  </si>
  <si>
    <t>6170003588</t>
  </si>
  <si>
    <t xml:space="preserve">  PROVENTI RELATIVI AL PROGETTO PONTE</t>
  </si>
  <si>
    <t>6170003593</t>
  </si>
  <si>
    <t xml:space="preserve">  CONTRIBUTO PER LA REALIZZAZIONE DI UN PALAZZETTO DELLO SPORT NEL P.Z. B20 LOCALITÀ CESANO - MUN. XV - C2.49 - DM 394/2014</t>
  </si>
  <si>
    <t>6170003598</t>
  </si>
  <si>
    <t xml:space="preserve">  APPENDICE N.3 POLIZZA 001.50.9050000</t>
  </si>
  <si>
    <t>6170003600</t>
  </si>
  <si>
    <t>19/06/2017</t>
  </si>
  <si>
    <t xml:space="preserve">  RIMBORSO PER LE SPESE SOSTENUTE PER IL PERSONALE COMANDATO-ANNO 2017</t>
  </si>
  <si>
    <t>6170003601</t>
  </si>
  <si>
    <t>6170003602</t>
  </si>
  <si>
    <t>0000081684</t>
  </si>
  <si>
    <t xml:space="preserve">COMUNE DI VILLA SAN GIOVANNI   </t>
  </si>
  <si>
    <t>6170003603</t>
  </si>
  <si>
    <t>0000060607</t>
  </si>
  <si>
    <t xml:space="preserve">COMUNE DI ZAGAROLO   </t>
  </si>
  <si>
    <t xml:space="preserve">  RIMBORSO PER LE SPESE SOSTENUTE PER IL PERSONALE COMANDATO ANNO 2017</t>
  </si>
  <si>
    <t>6170003604</t>
  </si>
  <si>
    <t>6170003606</t>
  </si>
  <si>
    <t>6170003608</t>
  </si>
  <si>
    <t>6170003609</t>
  </si>
  <si>
    <t>0000064988</t>
  </si>
  <si>
    <t xml:space="preserve">COMUNE DI RICCIONE   </t>
  </si>
  <si>
    <t>6170003610</t>
  </si>
  <si>
    <t>6170003611</t>
  </si>
  <si>
    <t>6170003612</t>
  </si>
  <si>
    <t>6170003613</t>
  </si>
  <si>
    <t>0000001147</t>
  </si>
  <si>
    <t xml:space="preserve">MINISTERO SANITA'   </t>
  </si>
  <si>
    <t>6170003615</t>
  </si>
  <si>
    <t>15/06/2017</t>
  </si>
  <si>
    <t xml:space="preserve">  RUOLI COATTIVI DI ENTRATE PATRIMONIALI RELATIVE A INDENNITA' D'OCCUPAZIONE - RUOLO N. 9259/2017 - FORNITURA N. 2096/2017 -(COD. TRIB. 1S92) -</t>
  </si>
  <si>
    <t>6170003616</t>
  </si>
  <si>
    <t xml:space="preserve">  RUOLI COATTIVI DI ENTRATE PATRIMONIALI RELATIVE A INDENNITA' D'OCCUPAZIONE - RUOLO N. 9259/2017 - FORNITURA N. 2096/2017 *** INTERESSI *** DI CUI # 371.711,58 (COD. TRIBUTO 1S93) - # 2.803,84 (COD. TRIBUTO 1C13)</t>
  </si>
  <si>
    <t>6170003619</t>
  </si>
  <si>
    <t xml:space="preserve">  INGIUNZIONE DI PAGAMENO DELLA SANZIONE AMMINISTRATIVA CONSEGUENTE ALLA REALIZZAZIONE DEGLI INTERVENTI ABUSIVI IN LARGO VALSOLDA 10 (AI SENSI ART.19 LEGGE REGIONE LAZIO 15/2009) RESPONSABILE ABUSO: R.T.D. S.R.L. MUN.3</t>
  </si>
  <si>
    <t>6170003635</t>
  </si>
  <si>
    <t>000753</t>
  </si>
  <si>
    <t xml:space="preserve">  RECUPERO DEBITO MATURATO PER RITARDI E PERMESSI RIFERITI ALL'ANNO 2016 PER ALCUNI DIPENDENTI DEL MUNICIPIO I° NOMINATIVO: SACCENTI PATRIZIA</t>
  </si>
  <si>
    <t>6170003641</t>
  </si>
  <si>
    <t>21/06/2017</t>
  </si>
  <si>
    <t xml:space="preserve">  N.2 RUOLI COATTIVI PRIMA EMISSIONE 2017 INTERESSI PER ISCRIZIONE A RUOLO COD.1C13/9823 NN.10054-9184/17</t>
  </si>
  <si>
    <t>6170003642</t>
  </si>
  <si>
    <t xml:space="preserve">  N.2 RUOLI COATTIVI PRIMA EMISSIONE 2017 RECUPERO PER SPESE DI NOTIFICA DEGLI ATTI A MEZZO POSTA COD.1D13 NN.10054-9184/2017</t>
  </si>
  <si>
    <t>6170003643</t>
  </si>
  <si>
    <t xml:space="preserve">  N.2 RUOLI COATTIVI PRIMA EMISSIONE 2017 SANZIONE PER CONTRAVVENZIONI DELLA LEGGE URBANISTICA COD.9143 NN.10054-9184/2017</t>
  </si>
  <si>
    <t>6170003647</t>
  </si>
  <si>
    <t>0000064803</t>
  </si>
  <si>
    <t xml:space="preserve">AGEPI SPORT 97 ASS.NE SPORTIVA DILETTANTISTICA  </t>
  </si>
  <si>
    <t xml:space="preserve">  REGOL.AFFITTO PISCINA COMUNALE AMENDOLA</t>
  </si>
  <si>
    <t>6170003648</t>
  </si>
  <si>
    <t>E.1.03.01.01.001.0FSC</t>
  </si>
  <si>
    <t xml:space="preserve">FONDO DI SOLIDARIETA' COMUNALE (L. N. 228 DEL 24 DICEMBRE 2012) </t>
  </si>
  <si>
    <t xml:space="preserve">  QUOTA FONDO SOLIDARIETA COMUNALE RISTORO MINORI INTROITI IMU TASI (ART 1, C, 380 SEXIES, L 228/2012) ANNO 2017</t>
  </si>
  <si>
    <t>6170003651</t>
  </si>
  <si>
    <t>001348</t>
  </si>
  <si>
    <t xml:space="preserve">  INGIUNZIONE DI PAGAMENTO DELLA SANZIONE PECUNIARIA AMMINISTRATIVA IN CONSEGUENZA DELLA REALIZZAZIONE DEGLI INTERVENTI ABUSIVI IN VIALE CARMELO BENE, N. 265, SCALA H, INTEERNO 22 - RESPONSABILE ABUSO: SIG.RA SANTORI EMILIANA (COD.FISC. SNTMLN67A64A515D) NELLA QUALITA' DI PROPRIETARIA RESPONSABILE (REVOCA DELLA D.D. N. 1166 DEL 14/07/2015) MUNICIPIO III</t>
  </si>
  <si>
    <t>6170003669</t>
  </si>
  <si>
    <t>001375</t>
  </si>
  <si>
    <t xml:space="preserve">  N.1 RUOLO COATTIVO N.2017/009183 PRIMA EMISSIONE 2017 PROVENTI TRASPORTO SCOLASTICO ARRETRATI COD.9813</t>
  </si>
  <si>
    <t>6170003670</t>
  </si>
  <si>
    <t xml:space="preserve">  N.1 RUOLO COATTIVO N.2017/009183 PRIMA EMISSIONE 2017 TRASPORTO SCOLASTICO INTERESSI PER ISCRIZIONE A RUOLO COD.1C13-9814</t>
  </si>
  <si>
    <t>6170003671</t>
  </si>
  <si>
    <t xml:space="preserve">  N.1 RUOLO COATTIVO N.2017/009183 PRIMA EMISSIONE 2017 TRASPORTO SCOLASTICO RECUPERO SPESE DI NOTIFICA COD.1D13</t>
  </si>
  <si>
    <t>6170003672</t>
  </si>
  <si>
    <t xml:space="preserve">  N.1 RUOLO COATTIVO N.2017/009181 PRIMA EMISSIONE 2017 ASILO NIDO RECUPERO SPESE DI NOTIFICA COD.1D13</t>
  </si>
  <si>
    <t>6170003673</t>
  </si>
  <si>
    <t xml:space="preserve">  N.1 RUOLO COATTIVO N.2017/009181 PRIMA EMISSIONE 2017 ASILO NIDO INTERESSI PER ISCRIZIONE A RUOLO COD.1C13-9260</t>
  </si>
  <si>
    <t>6170003674</t>
  </si>
  <si>
    <t xml:space="preserve">  N.1 RUOLO COATTIVO N.2017/009181 PRIMA EMISSIONE 2017 PROVENTI ASILO NIDO ARRETRATI COD.9258</t>
  </si>
  <si>
    <t>6170003677</t>
  </si>
  <si>
    <t xml:space="preserve">  N.2 RUOLI COATTIVI NN.2017/009182 E 2017/002707 PRIMA EMISSIONE 2017 INTERESSI PER ISCRIZIONE A RUOLO REFEZIONE SCOLASTICA COD.1C13-9810</t>
  </si>
  <si>
    <t>6170003678</t>
  </si>
  <si>
    <t xml:space="preserve">  N.2 RUOLI COATTIVI NN.2017/009182 E 2017/002707 PRIMA EMISSIONE 2017 PROVENTI REFEZIONE SCOLASTICA ARRETRATI COD.9809</t>
  </si>
  <si>
    <t>6170003679</t>
  </si>
  <si>
    <t xml:space="preserve">  N.2 RUOLI COATTIVI NN.2017/009182 E 2017/002707 PRIMA EMISSIONE 2017 REFEZIONE SCOLASTICA RECUPERO SPESE DI NOTIFICA COD.1D13</t>
  </si>
  <si>
    <t>6170003686</t>
  </si>
  <si>
    <t xml:space="preserve">  ACCERTAMENTO ENTRATE DA RIPARTIZIONE DELLE RISERVE DISPONIBILI DI #LE ASSICURAZIONI DI ROMA # MUTUA ASSICURATRICE ROMANA#.</t>
  </si>
  <si>
    <t>6170003720</t>
  </si>
  <si>
    <t>0000095041</t>
  </si>
  <si>
    <t xml:space="preserve">SALCOGEST SRL   </t>
  </si>
  <si>
    <t xml:space="preserve">  AGEVOLAZIONI ECONOMICHE DA REVOCARE E RECUPERARE C</t>
  </si>
  <si>
    <t>6170003723</t>
  </si>
  <si>
    <t xml:space="preserve">  RUOLO N. 2017/009211 - 2017/000890  - COD 9258 APPROVAZIONE 1° RUOLO COATTIVO 2017 RETTE ASILI NIDO MUN VIII</t>
  </si>
  <si>
    <t>6170003724</t>
  </si>
  <si>
    <t xml:space="preserve">  RUOLO N. 2017/009211 - 2017/000890 - COD 1D13 APPROVAZIONE 1° RUOLO COATTIVO 2017  -ASILI NIDO RECUPERO SPESE DI NOTIFICA - MUN ROMA VIII</t>
  </si>
  <si>
    <t>6170003725</t>
  </si>
  <si>
    <t xml:space="preserve">  RUOLO N. 2017/009211 - 2017/000890 COD 9260 - 1C13 APPROVAZIONE 1° RUOLO COATTIVO 2017  ASILI NIDO - INTERESSI MUN ROMA VIII</t>
  </si>
  <si>
    <t>6170003728</t>
  </si>
  <si>
    <t xml:space="preserve">  RUOLO NN. 2017/003764 -2017/002067 - 2017/003806 - 2017/002675 - 2017/002188 - 2017/002635 - 2017/001876 - 2017/007561 - 2017/009212 - 2017/001682 - 2017/001819 - 2017/003582 - COD 9809 APPROVAZIONE 1° RUOLO COATTIVO 2017 QUOTA CONTRIBUTIVA REFEZIONE SCOLASTICA - MUN VIII</t>
  </si>
  <si>
    <t>6170003729</t>
  </si>
  <si>
    <t xml:space="preserve">  RUOLO NN. 2017/003764 -2017/002067 - 2017/003806 - 2017/002675 - 2017/002188 - 2017/002635 - 2017/001876 - 2017/007561 - 2017/009212 - 2017/001682 - 2017/001819 - 2017/003582 - COD 1D13 APPROVAZIONE 1° RUOLO COATTIVO 2017  REFEZIONE SCOLASTICA RECUPERO SPESE DI NOTIFICA - MUN ROMA VIII</t>
  </si>
  <si>
    <t>6170003730</t>
  </si>
  <si>
    <t xml:space="preserve">  RUOLO NN. 2017/003764 -2017/002067 - 2017/003806 - 2017/002675 - 2017/002188 - 2017/002635 - 2017/001876 - 2017/007561 - 2017/009212 - 2017/001682 - 2017/001819 - 2017/003582 - COD 9810 - 1C13 INTERESSI APPROVAZIONE 1° RUOLO COATTIVO 2017 PROVENTI REFEZIONE SCOLASTICA</t>
  </si>
  <si>
    <t>6170003731</t>
  </si>
  <si>
    <t>001291</t>
  </si>
  <si>
    <t xml:space="preserve">  RUOLO NN 2017/003729 - 2017/003807 - 2017/002636 - 2017/010062 - 2017/007564 - 2017/009216 - COD 1/50- COD 8589 APPROVAZIONE 1° RUOLO COATTIVO 2017 COSAP TEMPORANEA ABUSIVA DI CARATTERE COMMERCIALE - INTERESSI - MUN ROMA VIII</t>
  </si>
  <si>
    <t>6170003732</t>
  </si>
  <si>
    <t xml:space="preserve">  RUOLO NN 2017/003729 - 2017/003807 - 2017/002636 - 2017/010062 - 2017/007564 - 2017/009216 - COD 1/49 APPROVAZIONE 1° RUOLO COATTIVO 2017 COSAP TEMPORANEA ABUSIVA DI CARATTERE COMMERCIALE - SPESE NOTIFICA - MUN ROMA VIII</t>
  </si>
  <si>
    <t>6170003733</t>
  </si>
  <si>
    <t xml:space="preserve">  RUOLO NN 2017/003729 - 2017/003807 - 2017/002636 - 2017/010062 - 2017/007564 - 2017/009216 - COD 8591 APPROVAZIONE 1° RUOLO COATTIVO 2017 COSAP TEMPORANEA ABUSIVA DI CARATTERE COMMERCIALE - MUN VIII</t>
  </si>
  <si>
    <t>6170003738</t>
  </si>
  <si>
    <t xml:space="preserve">  RUOLO N. 2017/009213 - COD 1/51 APPROVAZIONE 1° RUOLO COATTIVO 2017 COSAP ABUSIVO DI CARATTERE TECNICO - SPESE NOTIFICA - MUN ROMA VIII</t>
  </si>
  <si>
    <t>6170003739</t>
  </si>
  <si>
    <t xml:space="preserve">  RUOLO N. 2017/009213 - COD 1/52 - COD 8594 APPROVAZIONE 1° RUOLO COATTIVO 2017 COSAP ABUSIVO DI CARATTERE TECNICO - INTERESSI - MUN ROMA VIII</t>
  </si>
  <si>
    <t>6170003740</t>
  </si>
  <si>
    <t xml:space="preserve">  RUOLO N. 2017/009213 - COD 8596 APPROVAZIONE 1° RUOLO COATTIVO 2017 COSAP ABUSIVISMO DI CARATTERE TECNICO -SANZIONE PECUNIARIA - MUN ROMA VIII</t>
  </si>
  <si>
    <t>6170003743</t>
  </si>
  <si>
    <t>22/06/2017</t>
  </si>
  <si>
    <t xml:space="preserve">  ACCERTAMENTO DI ENTRATA DI IMPORTI DOVUTI DA POSTE ITALIANE A TITOLO DI INDENNITÀ DI OCCUPAZIONE DI LOCALI DI ROMA CAPITALE UFFICIO POSTALE VIA BALBIANI 12  GEN DIC 2017</t>
  </si>
  <si>
    <t>6170003744</t>
  </si>
  <si>
    <t xml:space="preserve">  RUOLO NN. 2017/003728 - 2017/001777 - 2017/001838 - 2017/007563 - 2017/009215 - 2017/001683 - COD 1/52 - COD 8594 APPROVAZIONE 1° RUOLO COATTIVO 2017 COSAP COMMERCIALE ABUSIVISMO INTERESSI - MUN ROMA VIII</t>
  </si>
  <si>
    <t>6170003745</t>
  </si>
  <si>
    <t xml:space="preserve">  RUOLO NN. 2017/003728 - 2017/001777 - 2017/001838 - 2017/007563 2017/009215 - 2017/001683 - COD 1/51 APPROVAZIONE 1° RUOLO COATTIVO 2017 COSAP COMMERCIALE ABUSIVISMO SPESE NOTIFICA - MUN ROMA VIII</t>
  </si>
  <si>
    <t>6170003746</t>
  </si>
  <si>
    <t xml:space="preserve">  RUOLO NN. 2017/003728 - 2017/001777 - 2017/001838 - 2017/007563 2017/009215 - 2017/001683 - COD 8596 APPROVAZIONE 1° RUOLO COATTIVO 2017 COSAP COMMERCIALE ABUSIVISMO SANZIONI PECUNIARIE - MUN ROMA VIII</t>
  </si>
  <si>
    <t>6170003753</t>
  </si>
  <si>
    <t xml:space="preserve">  INGIUNZIONE DI PAGAMENTO DELLA SANZIONE PECUNIARIA AMMINISTRATIVA CONSEGUENTE ALLA INOTTEMPERENZA DELL'ORDINE DI DEMOLIZIONE E RIPRISTINO DEI LUOGHI (AR.15 DELLA LEGGE R.L.N.15/2008 VIA DELLA MARCIGLIANA 532 RESPONSABILI ABUSO: CASINGHINI CARLO IN QUALITA' DI PROPRIETARIO RESPONSABILE RESIDENTE IN VIA DELLA TORRE DI PRATOLUNGO 23 INT.31; GUARNIERI PATRIZIA IN QUALITA' DI PRORPIETARIA RESPONSABILE RESIDENTE IN VIA DELLA TORRE DI PRATOLUNGO 23 INT.31 MUN.3  </t>
  </si>
  <si>
    <t>6170003754</t>
  </si>
  <si>
    <t>27/11/2017</t>
  </si>
  <si>
    <t xml:space="preserve">   LISTA DI CARICO L1700001612 ENTRATE QUOTE CONTRIBUTIVE ASILI NIDO PERIODO SETTEMBRE /DICEMBRE 2017 MUN 14</t>
  </si>
  <si>
    <t>000111</t>
  </si>
  <si>
    <t>27/06/2017</t>
  </si>
  <si>
    <t xml:space="preserve">  LISTA DI CARICO L1700001612 PAGAMENTO TRAMITE CRUSCOTTO  AANN</t>
  </si>
  <si>
    <t xml:space="preserve">  LISTA DI CARICO L1700001612 PERIODO SETTEMBRE /DICEMBRE 2017 PAGAMENTI TRAMITE MODELLO 10</t>
  </si>
  <si>
    <t xml:space="preserve">   NODO PAGO@ PA SU  2^ LISTA DI CARICO L170000161 PROVENTI ASILI NIDO</t>
  </si>
  <si>
    <t>6170003758</t>
  </si>
  <si>
    <t xml:space="preserve">  APPROVAZIONE 1° RUOLO COATTIVO 2017 COD 1B88-1R34-1I52-8594-1I50-8589</t>
  </si>
  <si>
    <t>6170003759</t>
  </si>
  <si>
    <t>6170003760</t>
  </si>
  <si>
    <t xml:space="preserve">  APPROVAZIONE 1° RUOLO COATTIVO 2017 COD 1B89</t>
  </si>
  <si>
    <t>6170003761</t>
  </si>
  <si>
    <t xml:space="preserve">  APPROVAZIONE 1° RUOLO COATTIVO 2017 COD 8596-8591</t>
  </si>
  <si>
    <t>6170003762</t>
  </si>
  <si>
    <t xml:space="preserve">  APPROVAZIONE 1° RUOLO COATTIVO 2017 COD 1R33-1I51-1I49</t>
  </si>
  <si>
    <t>6170003763</t>
  </si>
  <si>
    <t xml:space="preserve">  APPROVAZIONE 1° RUOLO COATTIVO 2017 COD 8587</t>
  </si>
  <si>
    <t>6170003764</t>
  </si>
  <si>
    <t xml:space="preserve">  APPROVAZIONE 1° RUOLO COATTIVO 2017 COD 1I51</t>
  </si>
  <si>
    <t>6170003765</t>
  </si>
  <si>
    <t xml:space="preserve">  APPROVAZIONE 1° RUOLO COATTIVO 2017 COD 1I52-8594</t>
  </si>
  <si>
    <t>6170003766</t>
  </si>
  <si>
    <t xml:space="preserve">  APPROVAZIONE 1° RUOLO COATTIVO 2017 COD 8596</t>
  </si>
  <si>
    <t>6170003791</t>
  </si>
  <si>
    <t xml:space="preserve">  ACCERTAMENTO ENTRATE EXTRATRIBUTARIE PER DEBITI PREGRESSI DEI CONCESSIONARI DEGLI IMPIANTI SPORTIVI DI PROPRIETÀ CAPITOLINA ANNO 2017</t>
  </si>
  <si>
    <t>6170003792</t>
  </si>
  <si>
    <t xml:space="preserve">  ACCERTAMENTO ENTRATE CANONI PER CANONI DI CONCESSIONE DEGLI IMPIANTI SPORTIVI DI PROPRIETÀ CAPITOLINA PER L#ANNO 2017.</t>
  </si>
  <si>
    <t>6170003796</t>
  </si>
  <si>
    <t>0000095002</t>
  </si>
  <si>
    <t xml:space="preserve">FREZZAGIANLUCA  </t>
  </si>
  <si>
    <t xml:space="preserve">  ACCERTAMENTO ENTRATA PER RECUPERO SOMME NEI CONFRONTI DEL SIG. FREZZA GIANLUCA PER L#ASSISTENZA ALLOGGIATIVA TEMPORANEA NON DOVUTA  PRESSO IL C.A.A.T. TINEO DD DI INGIUNZIONE REP. N.1024/2017</t>
  </si>
  <si>
    <t>6170003800</t>
  </si>
  <si>
    <t xml:space="preserve">  ACCERTAMENTO ENTRATA PER RECUPERO SOMME NEI CONFRONTI DELLE SIGG.RE MONTANI TATIANA E MONTANI GIORGIA PER L#ASSISTENZA ALLOGGIATIVA TEMPORANEA NON DOVUTA PRESSO IL C.A.A.T. #VALLE PORCINA# SITO IN ROMA, VIA SERAFINO DA GORIZIA N.70 PAL.B SC.B INT.20 - DD INGIUNZIONE REP. EL/553/2017 -</t>
  </si>
  <si>
    <t>6170003805</t>
  </si>
  <si>
    <t>23/06/2017</t>
  </si>
  <si>
    <t xml:space="preserve">  ACCERTAMENTO ENTRATE CANONI ARRETRATI DOVUTI DAI CONCESSIONARI DEGLI IMPIANTI SPORTIVI DI PROPRIETÀ CAPITOLINA ANNO 2017</t>
  </si>
  <si>
    <t>6170003815</t>
  </si>
  <si>
    <t xml:space="preserve">  ACCERTAMENTO RUOLI</t>
  </si>
  <si>
    <t>6170003827</t>
  </si>
  <si>
    <t>12/06/2017</t>
  </si>
  <si>
    <t>E.3.01.02.01.013.0PMU</t>
  </si>
  <si>
    <t xml:space="preserve">PROVENTI DEI MUSEI, MOSTRE E GALLERIE </t>
  </si>
  <si>
    <t xml:space="preserve">  ACCERTAMENTO INCASSI "BIGLIETTERIA MUSEI" ANNO 2017 (APRILE-DICEMBRE), IN ESECUZIONE DELLA DELIBERAZIONE DI GIUNTA CAPITOLINA. N. 90 DEL 09.05.2017 DI APPROVAZIONE DEL CONTRATTO DI SERVIZIO 2017-2019. (PERIODO APRILE 2017)</t>
  </si>
  <si>
    <t>6170003828</t>
  </si>
  <si>
    <t>E.3.01.02.01.013.3PMU</t>
  </si>
  <si>
    <t xml:space="preserve">PROVENTI DELLE MOSTRE - BIGLIETTAZIONE </t>
  </si>
  <si>
    <t xml:space="preserve">  ACCERTAMENTO INCASSI "BIGLIETTERIA MOSTRE" ANNO 2017 (APRILE-DICEMBRE), IN ESECUZIONE DELLA DELIBERAZIONE DI GIUNTA CAPITOLINA. N. 90 DEL 09.05.2017 DI APPROVAZIONE DEL CONTRATTO DI SERVIZIO 2017-2019. (PERIODO APRILE 2017)</t>
  </si>
  <si>
    <t>6170003829</t>
  </si>
  <si>
    <t>E.3.01.02.01.013.1PMU</t>
  </si>
  <si>
    <t xml:space="preserve">  ACCERTAMENTO INCASSI BIGLIETTERIA "L'ARA COM'ERA" ANNO 2017 (APRILE-DICEMBRE), IN ESECUZIONE DELLA DELIBERAZIONE DI GIUNTA CAPITOLINA. N. 90 DEL 09.05.2017 DI APPROVAZIONE DEL CONTRATTO DI SERVIZIO 2017-2019. (PERIODO APRILE 2017)</t>
  </si>
  <si>
    <t>6170003831</t>
  </si>
  <si>
    <t xml:space="preserve">  ACCERTAMENTO INCASSI "TASSA DI SOGGIORNO" ANNO 2017 (APRILE-DICEMBRE), IN ESECUZIONE DELLA DELIBERAZIONE DI GIUNTA CAPITOLINA. N. 90 DEL 09.05.2017 DI APPROVAZIONE DEL CONTRATTO DI SERVIZIO 2017-2019. (PERIODO APRILE 2017)</t>
  </si>
  <si>
    <t>6170003832</t>
  </si>
  <si>
    <t xml:space="preserve">  ACCERTAMENTO INCASSI "DONAZIONI PRESSO I MUSEI" ANNO 2017 (APRILE-DICEMBRE), IN ESECUZIONE DELLA DELIBERAZIONE DI GIUNTA CAPITOLINA. N. 90 DEL 09.05.2017 DI APPROVAZIONE DEL CONTRATTO DI SERVIZIO 2017-2019. (PERIODO APRILE 2017)</t>
  </si>
  <si>
    <t>6170003835</t>
  </si>
  <si>
    <t>0000071695</t>
  </si>
  <si>
    <t xml:space="preserve">MALPASSI CRISTINA  -ECONOMO AGENTECONTABILE MUNICIPIO ROMA XX  </t>
  </si>
  <si>
    <t xml:space="preserve">  ANTICIPAZIONE DI CASSA PER IL PRELIEVO DI MARCHE E VALORI BOLLATI - ANNO 2017- MUNICIPIO 2015-</t>
  </si>
  <si>
    <t>6170003845</t>
  </si>
  <si>
    <t xml:space="preserve">  LISTA DI CARICO 2017 PROGETTO PONTE MUN.11 N° L1700001310 SETTEMBRE/DICEMBRE 2017</t>
  </si>
  <si>
    <t>6170003849</t>
  </si>
  <si>
    <t>002500</t>
  </si>
  <si>
    <t xml:space="preserve">  CONTRIBUTO INPS PER PROGETTO "HOME CARE PREMIUM 2017" ATTIVITA' INTEGRATIVE E ATTIVITA' GESTIONALI PERIODO LUGLIO - DICEMBRE 2017 (DD.IMPEGNO INPS N.296 DEL 30/5/2017) - MUNICIPIO I GESTORE DEL PROGETTO IN ACCORDO CON MUNICIPIO II  </t>
  </si>
  <si>
    <t>6170003865</t>
  </si>
  <si>
    <t>001676</t>
  </si>
  <si>
    <t>BSS</t>
  </si>
  <si>
    <t>0000065883</t>
  </si>
  <si>
    <t xml:space="preserve">CENTRO SPORTIVO FERRINI A.D.S.   </t>
  </si>
  <si>
    <t xml:space="preserve">  CONCESSIONE USO PALESTRA DELLA SCUOLA ELEMENTARE CONTARDO FERRINI ALLA ASS. SPORTIVA FERRINI/UISP PER IL IL CENTRO ESTIVO 2017 PERIODO 19/28 GIUGNO 2017 R 1/28 LUGLIO 2017 - MUNICIPIO II</t>
  </si>
  <si>
    <t>6170003875</t>
  </si>
  <si>
    <t>000706</t>
  </si>
  <si>
    <t xml:space="preserve">  QUOTA CAPITALE RESTANTE DEL CORRISPETTIVO DOVUTO PER INDENNITÀ DI ESPROPRIO A CARICO DELLA SOC. COSTRUZIONI RESIDENZIALI ABITAZIONI ROMA CRAR</t>
  </si>
  <si>
    <t>6170003876</t>
  </si>
  <si>
    <t xml:space="preserve">  P.Z. N. C26 VIA DI TOR CERVARA.-ACCERTAMENTO QUALE QUOTA PARTE RESIDUA DOVUTA PER INDENNITÀ ESPROPRIO A CARICO DELLA SOC. S.O.C.O.L.P. S.P.A. - .</t>
  </si>
  <si>
    <t>6170003877</t>
  </si>
  <si>
    <t>0000095090</t>
  </si>
  <si>
    <t xml:space="preserve">PELLEGRINILUIGI  </t>
  </si>
  <si>
    <t xml:space="preserve">  VENDITA A FAVORE DEL SIGNOR PELLEGRINI</t>
  </si>
  <si>
    <t>6170003879</t>
  </si>
  <si>
    <t xml:space="preserve">  INDENNITÀ OCCUPAZIONE</t>
  </si>
  <si>
    <t>6170003881</t>
  </si>
  <si>
    <t>0000060635</t>
  </si>
  <si>
    <t xml:space="preserve">HAPPY HOUSE SOCIETA' COOPERATIVA   </t>
  </si>
  <si>
    <t xml:space="preserve">  REVOCA AGEVOLAZIONI CONCESSE ART 14 L 266/97</t>
  </si>
  <si>
    <t>6170003882</t>
  </si>
  <si>
    <t>0000084963</t>
  </si>
  <si>
    <t xml:space="preserve">TENERE COCCOLE DI CARLO PALLINI   </t>
  </si>
  <si>
    <t>6170003886</t>
  </si>
  <si>
    <t xml:space="preserve">  INGIUNZIONE DI PAGAMENTO SANZIONE PECUNIARIA AI SENSI ART. 19, C.1, L.R. LAZIO 15/2008 INTERVENTO ABUSIVO SU IMMOB. VIA POGGIO CATINO, N. 6 - INT. 5, PIANO II - DEL GIACCO MARIO (PROPRIETARIO) - MUNICIPIO II</t>
  </si>
  <si>
    <t>6170003892</t>
  </si>
  <si>
    <t>0000095093</t>
  </si>
  <si>
    <t xml:space="preserve">BELTRAN GIRON YOLITA CLEMENTINA  </t>
  </si>
  <si>
    <t xml:space="preserve">  RECUPERO SOMME NEI CONFRONTI DEL NUCLEO FAMILIARE DELLA SIG.RA BELTRAN GIRON YOLITA CLEMENTINA, PER L#ASSISTENZA ALLOGGIATIVA NON DOVUTA PRESSO IL C.A.A.T. #SACRA FAMIGLIA# SITA IN ROMA, VIALE DELLA PRIMAVERA N.41 APP.220.      </t>
  </si>
  <si>
    <t>6170003895</t>
  </si>
  <si>
    <t xml:space="preserve">  INGIUNZIONE DI PAGAMENTO SANZIONE PECUNIARIA AMMINISTRATIVA EX ART. 19, C.1, L.R. LAZIO 15/2008 - ABUSO IN VIA DI VILLA EMILIANI, N. 7, PIANO 5°, INT. 12 - RESPONSABILE ABUSO: SIG. PALUMBO CARLO (COD.FISC. PLMCRL71D08D969S - PROPRIETARIO) - MUNICIPIO II</t>
  </si>
  <si>
    <t>6170003896</t>
  </si>
  <si>
    <t>000941</t>
  </si>
  <si>
    <t>03/07/2017</t>
  </si>
  <si>
    <t xml:space="preserve">  SERVIZIO REFEZIONE SCOLASTICA MUN. 13 - RUOLO 2017 PRIMA EMISSIONE - RUOLI  3767, 2393, 2194, 1517, 1843, 2642, 2394, 1661, 1479, 10071, 1071, 9244, 1466, 5945, 2507, 1828, - COD.TRIB. 9809</t>
  </si>
  <si>
    <t>6170003897</t>
  </si>
  <si>
    <t xml:space="preserve">  SERVIZIO REFEZIONE SCOLASTICA MUN. 13 - RUOLO 2017 PRIMA EMISSIONE - RUOLI  3767, 2393, 2194, 1517, 1843, 2642, 2394, 1661, 1479, 10071, 1071, 9244, 1466, 5945, 2507, 1828, - COD.TRIB. 9810</t>
  </si>
  <si>
    <t>6170003898</t>
  </si>
  <si>
    <t xml:space="preserve">  SERVIZIO REFEZIONE SCOLASTICA MUN. 13 - RUOLO 2017 PRIMA EMISSIONE - RUOLI  3767, 2393, 2194, 1517, 1843, 2642, 2394, 1661, 1479, 10071, 1071, 9244, 1466, 5945, 2507, 1828 - COD.TRIB. 1C13</t>
  </si>
  <si>
    <t>6170003899</t>
  </si>
  <si>
    <t xml:space="preserve">  SERVIZIO REFEZIONE SCOLASTICA MUN. 13 - RUOLO 2017 PRIMA EMISSIONE - RUOLI  3767, 2393, 2194, 1517, 1843, 2642, 2394, 1661, 1479, 10071, 1071, 9244, 1466, 5945, 2507, 1828 - COD.TRIB. 1D13</t>
  </si>
  <si>
    <t>6170003902</t>
  </si>
  <si>
    <t xml:space="preserve">  ASILO NIDO MUNICIPIO 13 - RUOLO 2017 (ANNO DI RIFERIMENTO 2015)PRIMA EMISSIONE - RUOLI  N. 9243, 2393 - COD.TRIB. 9258</t>
  </si>
  <si>
    <t>6170003903</t>
  </si>
  <si>
    <t xml:space="preserve">  ASILO NIDO MUNICIPIO 13 - RUOLO 2017 (ANNO DI RIFERIMENTO 2015) PRIMA EMISSIONE - RUOLI  N. 9243, 2393 - COD.TRIB. 1C13</t>
  </si>
  <si>
    <t>6170003904</t>
  </si>
  <si>
    <t xml:space="preserve">  ASILO NIDO MUNICIPIO 13 - RUOLO 2017 (ANNO DI RIFERIMENTO 2015)PRIMA EMISSIONE - RUOLI  N. 9243, 2393 - COD.TRIB. 9260</t>
  </si>
  <si>
    <t>6170003905</t>
  </si>
  <si>
    <t xml:space="preserve">  ASILO NIDO MUNICIPIO 13 - RUOLO 2017 (ANNO DI RIFERIMENTO 2015)PRIMA EMISSIONE - RUOLI  N. 9243, 2393 - COD.TRIB. 1D13</t>
  </si>
  <si>
    <t>6170003908</t>
  </si>
  <si>
    <t xml:space="preserve">  INGIUNZIONE DI PAGAMENTO SANZIONE PECUNIARIA AMMINISTRATIVA EX ART. 19, C.1, L.R. LAZIO 15/2008 - ABUSO IN VIA ANCONA, N. 20, SCALA C, PIANO 3°, INT. 11 - RESPONSABILI ABUSO: SIG.RA VDOVENKO IRYNA (COD.FISC. VDVRYN76E61Z138G - LOCATARIO); SIG. LIBANORI IVANO (COD.FISC. LBNVNI74T14H501J, PROPRIETARIO PER 1/2); SIG.RA LIBANORI SILVIA (COD.FISC. LBNSLV78C69H501P, PROPRIETARIA PER 1/2) - MUNICIPIO II</t>
  </si>
  <si>
    <t>6170003911</t>
  </si>
  <si>
    <t>06/07/2017</t>
  </si>
  <si>
    <t xml:space="preserve">  PON(PROGRAMMA OPERATIVO NAZIONALE) CITTÀ METROPOLITANE  ASSE 5  - ATTIVITÀ DI COMUNICAZIONE - NOTA AGENZIA PER LA COESIONE TERRITORIALE PROT. 1860 DEL 19.02.2016 - SO/548 DEL 03.04.2017 VINCOLATA U1030CONV CDR 0FE</t>
  </si>
  <si>
    <t>6170003917</t>
  </si>
  <si>
    <t xml:space="preserve">  SERVIZIO TRASPORTO SCOLASTICO MUN. 13 - RUOLO 2017 (ANNO DI RIFERIMENTO 2015) PRIMA EMISSIONE - RUOLO 9245 - COD.TRIB. 9813</t>
  </si>
  <si>
    <t>6170003918</t>
  </si>
  <si>
    <t xml:space="preserve">  SERVIZIO TRASPORTO SCOLASTICO MUN. 13 - RUOLO 2017 (ANNO DI RIFERIMENTO 2015) PRIMA EMISSIONE - RUOLO 9245 - COD.TRIB. 1C13</t>
  </si>
  <si>
    <t>6170003919</t>
  </si>
  <si>
    <t xml:space="preserve">  SERVIZIO TRASPORTO SCOLASTICO MUN. 13 - RUOLO 2017 (ANNO DI RIFERIMENTO 2015) PRIMA EMISSIONE - RUOLO 9245 - COD.TRIB. 9814</t>
  </si>
  <si>
    <t>6170003921</t>
  </si>
  <si>
    <t xml:space="preserve">  SERVIZIO TRASPORTO SCOLASTICO MUN. 13 - RUOLO 2017 (ANNO DI RIFERIMENTO 2015) PRIMA EMISSIONE - RUOLO 9245 - COD.TRIB. 1D13</t>
  </si>
  <si>
    <t>6170003922</t>
  </si>
  <si>
    <t>05/07/2017</t>
  </si>
  <si>
    <t xml:space="preserve">  CANONE OCCUPAZIONE SUOLO PUBBLICO PERMANENTE (ATTIVITÀ SUAP) MUNICIPIO 13 - RUOLO 2017 (ANNO DI RIFERIMENTO 2010 - 2011) PRIMA EMISSIONE - RUOLO 9246, 1467 - COD.TRIB. 1I51</t>
  </si>
  <si>
    <t>6170003923</t>
  </si>
  <si>
    <t xml:space="preserve">  CANONE OCCUPAZIONE SUOLO PUBBLICO PERMANENTE (ATTIVITÀ SUAP) MUNICIPIO 13 - RUOLO 2017 (ANNO DI RIFERIMENTO 2010 - 2011) PRIMA EMISSIONE - RUOLO 9246, 1467 - COD.TRIB. 1I52</t>
  </si>
  <si>
    <t>6170003924</t>
  </si>
  <si>
    <t xml:space="preserve">  CANONE OCCUPAZIONE SUOLO PUBBLICO PERMANENTE (ATTIVITÀ SUAP) MUNICIPIO 13 - RUOLO 2017 (ANNO DI RIFERIMENTO 2010 - 2011)PRIMA EMISSIONE - RUOLO 9246, 1467 - COD.TRIB. 1L23</t>
  </si>
  <si>
    <t>6170003925</t>
  </si>
  <si>
    <t xml:space="preserve">  CANONE OCCUPAZIONE SUOLO PUBBLICO PERMANENTE (ATTIVITÀ SUAP) MUNICIPIO 13 - RUOLO 2017 (ANNO DI RIFERIMENTO 2010 - 2011) PRIMA EMISSIONE - RUOLO 9246, 1467 - COD.TRIB. 8592</t>
  </si>
  <si>
    <t>6170003926</t>
  </si>
  <si>
    <t xml:space="preserve">  CANONE OCCUPAZIONE SUOLO PUBBLICO PERMANENTE (ATTIVITÀ SUAP) MUNICIPIO 13 - RUOLO 2017 (ANNO DI RIFERIMENTO 2010 - 2011) PRIMA EMISSIONE - RUOLO 9246, 1467 - COD.TRIB. 8594</t>
  </si>
  <si>
    <t>6170003927</t>
  </si>
  <si>
    <t xml:space="preserve">  CANONE OCCUPAZIONE SUOLO PUBBLICO PERMANENTE (ATTIVITÀ SUAP) MUNICIPIO 13 - RUOLO 2017 (ANNO DI RIFERIMENTO 2010 - 2011) PRIMA EMISSIONE - RUOLO 9246, 1467 - COD.TRIB. 8596</t>
  </si>
  <si>
    <t>6170003928</t>
  </si>
  <si>
    <t xml:space="preserve">  APPROVAZIONE ACCERTAMENTO RUOLI ANNO 2017 RUOLO N.2017009271</t>
  </si>
  <si>
    <t>6170003929</t>
  </si>
  <si>
    <t xml:space="preserve">  APPROVAZIONE E ACCERTAMENTO RUOLI ANNO 2017 RUOLO N.2017009271</t>
  </si>
  <si>
    <t>6170003930</t>
  </si>
  <si>
    <t>6170003937</t>
  </si>
  <si>
    <t>000656</t>
  </si>
  <si>
    <t xml:space="preserve">  CTS ATAC MOBILITA' PRIVATA D.A.C. 47/2012 (SERVIZI RELATIVI ALLA SOSTA TARIFFATA SU STRADA) DI CUI ALLA D.G.C. 132/2017 - PERIODO DAL 01/01/2017 AL 31.12.2017</t>
  </si>
  <si>
    <t>6170003939</t>
  </si>
  <si>
    <t xml:space="preserve">  CTS ATAC MOBILITA' PRIVATA D.A.C. 47/2012 (SERVIZI RELATIVI ALLA GESTIONE DEI PARCHEGGI DI SCAMBIO) DI CUI ALLA D.G.C. 132/2017 - PERIODO DAL 01/01/2017 AL 31/12/2017</t>
  </si>
  <si>
    <t>6170003941</t>
  </si>
  <si>
    <t>E.2.01.01.02.001.0ABC</t>
  </si>
  <si>
    <t xml:space="preserve">CONTRIBUTO REGIONE LAZIO PER L'ACCORDO DI COLLABORAZIONE ABC - "ATELIER ARTE BELLEZZA E CULTURA" </t>
  </si>
  <si>
    <t xml:space="preserve">  ACCORDO DI COLLABORAZIONE CON LA REGIONE LAZIO " ATELIER ARTE BELLEZZA E CULTURA" PROGETTI SCUOLA ABC PER IL TRIENNIO 2017/2019 - DELIBERAZIONE R.L. N. G08794 DEL 22.06.2017</t>
  </si>
  <si>
    <t>6170003946</t>
  </si>
  <si>
    <t>001667</t>
  </si>
  <si>
    <t>14/07/2017</t>
  </si>
  <si>
    <t xml:space="preserve">  INCENTIVI EX ART. 113 DEL D.LGS. 50/2016 E S.M.I., APPALTO DI LAVORI DI RECUPERO E MESSA IN SICUREZZA DELLA SCUOLA MEDIA VIA CITTÀ S. ANGELO, 31 - OP1600550001 OP1602190001 OP1604500001</t>
  </si>
  <si>
    <t>6170003947</t>
  </si>
  <si>
    <t xml:space="preserve">  INCENTIVI EX ART. 113 DEL D.LGS. 50/2016 E S.M.I. PER L#APPALTO DI LAVORI DI RECUPERO E MESSA IN SICUREZZA DELLA SCUOLA ELEMENTARE E. MARELLI DI VIA E. MARELLI 21   OP1600520001 OP1602170001 OP1604480001</t>
  </si>
  <si>
    <t>6170003949</t>
  </si>
  <si>
    <t>6170003951</t>
  </si>
  <si>
    <t xml:space="preserve">  INCENTIVI EX ART. 113 DEL D.LGS. 50/2016 E S.M.I., PER L#APPALTO DI LAVORI DI RECUPERO E MESSA IN SICUREZZA DELLA SCUOLA ELEMENTARE C. MENDEZ DI VIA POSEIDONE 39 OP1600530001 OP1602160001 OP1604470001</t>
  </si>
  <si>
    <t>6170003953</t>
  </si>
  <si>
    <t xml:space="preserve">  INCENTIVI EX ART. 113 DEL D.LGS. 50/2016 E S.M.I., PER L#APPALTO DI LAVORI DI ADEGUAMENTO ALLA NORMATIVA ANTINCENDIO DELLA SCUOLA DELL'INFANZIA ARCHIMEDE DI VIA SICULIANA 82 OP160580001 OP1602220001 OP1604530001</t>
  </si>
  <si>
    <t>6170003954</t>
  </si>
  <si>
    <t xml:space="preserve">  INCENTIVI EX ART. 113 DEL D.LGS. 50/2016 E S.M.I., PER L#APPALTO DI LAVORI DI RECUPERO E MESSA IN SICUREZZA DELLA SCUOLA MEDIA DI VIA RUGANTINO 91 OP1600560001 OP1602180001 OP1604490001</t>
  </si>
  <si>
    <t>6170003955</t>
  </si>
  <si>
    <t>6170003956</t>
  </si>
  <si>
    <t xml:space="preserve">  QUOTA INTERESSI 2017 RELATIVA AL CORRISPETTIVO DI ESPROPRIO AREA DOVUTA DA OPERATORE DIBA PRIMA SOCIETÀ COOPERATIVA EDILIZIA NEL PDZ BORGHESIANA PANTANO</t>
  </si>
  <si>
    <t>6170003957</t>
  </si>
  <si>
    <t xml:space="preserve">  QUOTA CAPITALE 2017 RELATIVA AL CORRISPETTIVO DI ESPROPRIO AREA DOVUTA DA OPERATORE DIBA PRIMA SOCIETÀ COOPERATIVA EDILIZIA NEL PDZ BORGHESIANA PANTANO</t>
  </si>
  <si>
    <t>6170003958</t>
  </si>
  <si>
    <t>0000080221</t>
  </si>
  <si>
    <t xml:space="preserve">ASSOCIAZIONE SPORTIVADILETTANTISTICA VERDEROCCA  </t>
  </si>
  <si>
    <t xml:space="preserve">  AUTORIZZAZIONE  ALL'USO DI N 2 LOCALI SCOLASTICI  PRESSO LA SCUOLA DELL'INFANZIA COMUNALE" GIARDINO DEI COLORI" VIA DELLA VENEZIA GIULIA, 72, ALL'ASSOCIAZIONE SPORTIVO DILETTANTISTICA VERDEROCCA, PER LA REALIZZAZIONE  DI LABORATORI IN ORARIO EXTRASCO PERIODO 3-28 LUGLIO 2017(LABORATORI POF)</t>
  </si>
  <si>
    <t>6170003963</t>
  </si>
  <si>
    <t xml:space="preserve">  CANONE OCCUPAZIONE SUOLO PUBBLICO PERMANENTE (ATTIVITÀ TECNICA) MUNICIPIO 13 - RUOLO 2017 (ANNO DI RIFERIMENTO CODICE TRIBUTO 2012/2013) PRIMA  EMISSIONE - RUOLI 3842 (ANNO RIF. COD. ENTR. 2013), 3171 (ANNO RIF. COD. ENTR.2013), 10068 (ANNO RIF. COD. ENTR.2013), 2917 (ANNO RIF. COD. ENTR.2013), 9238 (ANNO RIF. COD. ENTR.2012/2013), 1544 (ANNO RIF. COD. ENTR.2013), 5942 (ANNO RIF. COD. ENTR.2013), 2509 (ANNO RIF. COD. ENTR.2013)- COD.TRIB. 1I51</t>
  </si>
  <si>
    <t>6170003964</t>
  </si>
  <si>
    <t xml:space="preserve">  CANONE OCCUPAZIONE SUOLO PUBBLICO PERMANENTE (ATTIVITÀ TECNICA) MUNICIPIO 13 - RUOLO 2017 (ANNO DI RIFERIMENTO CODICE TRIBUTO 2012/2013) PRIMA  EMISSIONE - RUOLI 3842 (ANNO RIF. COD. ENTR. 2013), 3171 (ANNO RIF. COD. ENTR.2013), 10068 (ANNO RIF. COD. ENTR.2013), 2917 (ANNO RIF. COD. ENTR.2013), 9238 (ANNO RIF. COD. ENTR.2012/2013), 1544 (ANNO RIF. COD. ENTR.2013), 5942 (ANNO RIF. COD. ENTR.2013), 2509 (ANNO RIF. COD. ENTR.2013)- COD.TRIB. 1I52</t>
  </si>
  <si>
    <t>6170003965</t>
  </si>
  <si>
    <t xml:space="preserve">  CANONE OCCUPAZIONE SUOLO PUBBLICO PERMANENTE (ATTIVITÀ TECNICA) MUNICIPIO 13 - RUOLO 2017 (ANNO DI RIFERIMENTO CODICE TRIBUTO 2012/2013) PRIMA  EMISSIONE - RUOLI 3842 (ANNO RIF. COD. ENTR. 2013), 3171 (ANNO RIF. COD. ENTR.2013), 10068 (ANNO RIF. COD. ENTR.2013), 2917 (ANNO RIF. COD. ENTR.2013), 9238 (ANNO RIF. COD. ENTR.2012/2013), 1544 (ANNO RIF. COD. ENTR.2013), 5942 (ANNO RIF. COD. ENTR.2013), 2509 (ANNO RIF. COD. ENTR.2013)- COD.TRIB. 1L23</t>
  </si>
  <si>
    <t>6170003966</t>
  </si>
  <si>
    <t xml:space="preserve">  CANONE OCCUPAZIONE SUOLO PUBBLICO PERMANENTE (ATTIVITÀ TECNICA) MUNICIPIO 13 - RUOLO 2017 (ANNO DI RIFERIMENTO CODICE TRIBUTO 2012/2013) PRIMA  EMISSIONE - RUOLI 3842 (ANNO RIF. COD. ENTR. 2013), 3171 (ANNO RIF. COD. ENTR.2013), 10068 (ANNO RIF. COD. ENTR.2013), 2917 (ANNO RIF. COD. ENTR.2013), 9238 (ANNO RIF. COD. ENTR.2012/2013), 1544 (ANNO RIF. COD. ENTR.2013), 5942 (ANNO RIF. COD. ENTR.2013), 2509 (ANNO RIF. COD. ENTR.2013)- COD.TRIB. 8592</t>
  </si>
  <si>
    <t>6170003968</t>
  </si>
  <si>
    <t xml:space="preserve">  CANONE OCCUPAZIONE SUOLO PUBBLICO PERMANENTE (ATTIVITÀ TECNICA) MUNICIPIO 13 - RUOLO 2017 (ANNO DI RIFERIMENTO CODICE TRIBUTO 2012/2013) PRIMA  EMISSIONE - RUOLI 3842 (ANNO RIF. COD. ENTR. 2013), 3171 (ANNO RIF. COD. ENTR.2013), 10068 (ANNO RIF. COD. ENTR.2013), 2917 (ANNO RIF. COD. ENTR.2013), 9238 (ANNO RIF. COD. ENTR.2012/2013), 1544 (ANNO RIF. COD. ENTR.2013), 5942 (ANNO RIF. COD. ENTR.2013), 2509 (ANNO RIF. COD. ENTR.2013)- COD.TRIB. 8594</t>
  </si>
  <si>
    <t>6170003969</t>
  </si>
  <si>
    <t xml:space="preserve">  CANONE OCCUPAZIONE SUOLO PUBBLICO PERMANENTE (ATTIVITÀ TECNICA) MUNICIPIO 13 - RUOLO 2017 (ANNO DI RIFERIMENTO CODICE TRIBUTO 2012/2013) PRIMA  EMISSIONE - RUOLI 3842 (ANNO RIF. COD. ENTR. 2013), 3171 (ANNO RIF. COD. ENTR.2013), 10068 (ANNO RIF. COD. ENTR.2013), 2917 (ANNO RIF. COD. ENTR.2013), 9238 (ANNO RIF. COD. ENTR.2012/2013), 1544 (ANNO RIF. COD. ENTR.2013), 5942 (ANNO RIF. COD. ENTR.2013), 2509 (ANNO RIF. COD. ENTR.2013)- COD.TRIB. 8596</t>
  </si>
  <si>
    <t>6170003974</t>
  </si>
  <si>
    <t xml:space="preserve">  SANZIONE PECUNIARIA PREVISTA DALL'ART.5.1 DEL CODICE DI COMPORTAMENTO APPROVATO CON DELIBERAZIONE DELLA GIUNTA COMUNALE N.1406 DEL 9 LUGLIO 1999 E SS.MM.II. - LICENZA TAXI N.2653 VALLOCCHIA FABIO</t>
  </si>
  <si>
    <t>6170003977</t>
  </si>
  <si>
    <t xml:space="preserve">  SANZIONE PECUNIARIA PREVISTA DALL'ART.5.1 DEL CODICE DI COMPORTAMENTO APPROVATO CON DELIBERAZIONE DELLA GIUNTA COMUNALE N.1406 DEL 9 LUGLIO 1999 E SS.MM.II. - LICENZA TAXI N.1809 MATAR OMAR</t>
  </si>
  <si>
    <t>6170003978</t>
  </si>
  <si>
    <t xml:space="preserve">  SANZIONE PECUNIARIA PREVISTA DALL'ART.5.1 DEL CODICE DI COMPORTAMENTO APPROVATO CON DELIBERAZIONE DELLA GIUNTA COMUNALE N.1406 DEL 9 LUGLIO 1999 E SS.MM.II. - LICENZA TAXI N.2147 BARCHIESI MAURO</t>
  </si>
  <si>
    <t>6170003979</t>
  </si>
  <si>
    <t>021474</t>
  </si>
  <si>
    <t xml:space="preserve">  APPROVAZIONE RUOLO DI RISCOSSIONE COATTIVA  ICI ANNO  2017 A CARICO DELLE SOCIETÀ IMPREME SPA, IMPREME SUD SRL, UNIPOLSAI ASS. SPA, S2C SPA  - FORNITURA N. 2034 DEL 16/05/17 - SPESE DI NOTIFICA COD. TRIBUTO 8878</t>
  </si>
  <si>
    <t>6170003981</t>
  </si>
  <si>
    <t xml:space="preserve">  APPROVAZIONE RUOLO DI RISCOSSIONE COATTIVA  ICI ANNO  2017 A CARICO DELLE SOCIETÀ IMPREME SPA, IMPREME SUD SRL, UNIPOLSAI ASS. SPA, S2C SPA  - FORNITURA N. 2034 DEL 16/05/17 - CODICE TRIBUTO 8859 SANZIONE PECUNIARIA ICI</t>
  </si>
  <si>
    <t>6170003982</t>
  </si>
  <si>
    <t xml:space="preserve">  APPROVAZIONE RUOLO DI RISCOSSIONE COATTIVA  ICI ANNO  2017 A CARICO DELLE SOCIETÀ IMPREME SPA, IMPREME SUD SRL, UNIPOLSAI ASS. SPA, S2C SPA  - FORNITURA N. 2034 DEL 16/05/17 - CODICE TRIBUTO 8858 IMPOSTA ICI</t>
  </si>
  <si>
    <t>6170004001</t>
  </si>
  <si>
    <t xml:space="preserve">  CANONE INIZIATIVE PUBBLICITARIE - MUNICIPIO 13 - RUOLO 2017  PRIMA  EMISSIONE - RUOLI 3470 (ANNO RIF. COD. ENTR. 2011), 3173 (ANNO RIF. COD. ENTR.2013), 10072 (ANNO RIF. COD. ENTR.2010), 9247 (ANNO RIF. COD. ENTR.2010/2011), 2625 (ANNO RIF. COD. ENTR.2011) - COD.TRIB. 1B87</t>
  </si>
  <si>
    <t>6170004002</t>
  </si>
  <si>
    <t xml:space="preserve">  CANONE INIZIATIVE PUBBLICITARIE - MUNICIPIO 13 - RUOLO 2017  PRIMA  EMISSIONE - RUOLI 3470 (ANNO RIF. COD. ENTR. 2011), 3173 (ANNO RIF. COD. ENTR.2013), 10072 (ANNO RIF. COD. ENTR.2010), 9247 (ANNO RIF. COD. ENTR.2010/2011), 2625 (ANNO RIF. COD. ENTR.2011) - COD.TRIB. 1B88</t>
  </si>
  <si>
    <t>6170004004</t>
  </si>
  <si>
    <t xml:space="preserve">  CANONE INIZIATIVE PUBBLICITARIE - MUNICIPIO 13 - RUOLO 2017  PRIMA  EMISSIONE - RUOLI 3470 (ANNO RIF. COD. ENTR. 2011), 3173 (ANNO RIF. COD. ENTR.2013), 10072 (ANNO RIF. COD. ENTR.2010), 9247 (ANNO RIF. COD. ENTR.2010/2011), 2625 (ANNO RIF. COD. ENTR.2011) - COD.TRIB. 1B89</t>
  </si>
  <si>
    <t>6170004005</t>
  </si>
  <si>
    <t xml:space="preserve">  CANONE INIZIATIVE PUBBLICITARIE - MUNICIPIO 13 - RUOLO 2017  PRIMA  EMISSIONE - RUOLI 3470 (ANNO RIF. COD. ENTR. 2011), 3173 (ANNO RIF. COD. ENTR.2013), 10072 (ANNO RIF. COD. ENTR.2010), 9247 (ANNO RIF. COD. ENTR.2010/2011), 2625 (ANNO RIF. COD. ENTR.2011) - COD.TRIB. 1R33</t>
  </si>
  <si>
    <t>6170004006</t>
  </si>
  <si>
    <t xml:space="preserve">  CANONE INIZIATIVE PUBBLICITARIE - MUNICIPIO 13 - RUOLO 2017  PRIMA  EMISSIONE - RUOLI 3470 (ANNO RIF. COD. ENTR. 2011), 3173 (ANNO RIF. COD. ENTR.2013), 10072 (ANNO RIF. COD. ENTR.2010), 9247 (ANNO RIF. COD. ENTR.2010/2011), 2625 (ANNO RIF. COD. ENTR.2011) - COD.TRIB. 1R34</t>
  </si>
  <si>
    <t>6170004022</t>
  </si>
  <si>
    <t>6170004024</t>
  </si>
  <si>
    <t xml:space="preserve">  APPROVAZ.RUOLI RISCOSSIONE COATTIVA REFEZ.SCOLAST.-1 EMISSIONE -ANNO 2017-RUOLI N.2116-3634-2258-3 736-1710-2195-1877-2918-2447-1072-9250-1468- 1829-1796/2017-COD.TRIB.9809 - ANNI RIFERIMENTO 2013 - 2014 E 2015</t>
  </si>
  <si>
    <t>6170004026</t>
  </si>
  <si>
    <t xml:space="preserve">  APPROVAZ.RUOLI RISCOSSIONE COATTIVA REFEZ.SCOLAST.-1 EMISSIONE -ANNO 2017-RUOLI N.2116-3634-2258-37 36-1710-2195-1877-2918-2447-1072-9250-1468- 1829-1796/2017-COD.TRIB.9810 - RIFERIMENTO ANNI 2013 - 2014 E 2015</t>
  </si>
  <si>
    <t>6170004028</t>
  </si>
  <si>
    <t xml:space="preserve">  APPROVAZ.RUOLI RISCOSSIONE COATTIVA REFEZ.SCOLAST.-1 EMISSIONE -ANNO 2017-RUOLI N.2116-3634-2258-3 736-1710-2195-1877-2918-2447-1072-9250-1468- 1829-1796/2017-COD.TRIB.1C13  - RIFERIMENTO ANI 2013 - 2014 E 2015</t>
  </si>
  <si>
    <t>6170004030</t>
  </si>
  <si>
    <t>000692</t>
  </si>
  <si>
    <t>13/07/2017</t>
  </si>
  <si>
    <t>6170004032</t>
  </si>
  <si>
    <t xml:space="preserve">  APPROVAZ.RUOLI RISCOSSIONE COATTIVA REFEZ.SCOLAST.-1 EMISSIONE -ANNO 2017-RUOLI N.2116-3634-2258-3 736-1710-2195-1877-2918-2447-1072-9250-1468- 1829-1796/2017-COD.TRIB.1D13  -  RIFERIMENTO ANNI 2013 - 2014 E 2015</t>
  </si>
  <si>
    <t>6170004033</t>
  </si>
  <si>
    <t xml:space="preserve">  INTROITI RELATIVI AI VERSAMENTI DELLE SOMME EFFETTUATI ALLA TESORERIA COMUNALE DA PARTE DELL'ECONOMO DEL CORPO DI POLIZIA ROMA CAPITALE - ****  (BANDA MUSICALE)*** - IMAC - ANNO 2017</t>
  </si>
  <si>
    <t>6170004037</t>
  </si>
  <si>
    <t xml:space="preserve">  CONTRIBUTO MINISTERO INTERNI SPRAR 2017 -DECRETO MINISTERO INTERNO GAZZETTA UFFICIALE N. 200 DEL 27.08.2017 - NOTA QE 81203/2016 -</t>
  </si>
  <si>
    <t>6170004044</t>
  </si>
  <si>
    <t xml:space="preserve">  APPROVAZIONE RUOLO RISCOSSIONE COATTIVA ANNO 2017 PRIMA EMISSIONE PER QUOTE CONTRIBUTIVE MENSILE SERVIZIO TRASPORTO SCOLASTICO, QUOTE ANNO 2014 - MUN 14 (COD. TRIBUTO 9813)  N. RUOLO 2017/009251</t>
  </si>
  <si>
    <t>6170004046</t>
  </si>
  <si>
    <t xml:space="preserve">  APPROVAZIONE RUOLO RISCOSSIONE COATTIVA ANNO 2017 PRIMA EMISSIONE PER QUOTE CONTRIBUTIVE MENSILE SERVIZIO TRASPORTO SCOLASTICO, QUOTE ANNO 2014 -   MUN 14 (COD. TRIBUTO 9814)  N. RUOLO 2017/009251</t>
  </si>
  <si>
    <t>6170004047</t>
  </si>
  <si>
    <t xml:space="preserve">  APPROVAZIONE RUOLO RISCOSSIONE COATTIVA ANNO 2017 PRIMA EMISSIONE PER QUOTE CONTRIBUTIVE MENSILE SERVIZIO TRASPORTO SCOLASTICO, QUOTE ANNO 2014 -   MUN 14 (COD. TRIBUTO 1C13)  N. RUOLO 2017/009251</t>
  </si>
  <si>
    <t>6170004048</t>
  </si>
  <si>
    <t xml:space="preserve">  APPROVAZIONE RUOLO RISCOSSIONE COATTIVA ANNO 2017 PRIMA EMISSIONE PER QUOTE CONTRIBUTIVE MENSILE SERVIZIO TRASPORTO SCOLASTICO, QUOTE ANNO 2014 -   MUN 14 (COD. TRIBUTO 1D13)  N. RUOLO 2017/009251</t>
  </si>
  <si>
    <t>6170004060</t>
  </si>
  <si>
    <t>000210</t>
  </si>
  <si>
    <t>17/07/2017</t>
  </si>
  <si>
    <t>0000072704</t>
  </si>
  <si>
    <t xml:space="preserve">COMUNE DI ROMA  GESTIONE ORDINARIA  </t>
  </si>
  <si>
    <t xml:space="preserve">  SOMME IN PREDEDUZIONE DA PROCEDURE DI PIGNORAMENTO PRESSO TERZI ANNO 2017</t>
  </si>
  <si>
    <t>6170004077</t>
  </si>
  <si>
    <t xml:space="preserve">  QUOTA CAPITALE 2017 RELATIVA AL CORRISPETTIVO DI ESPROPRIO AREA DOVUTA DA OPERATORE LAMARO APPALTI SPA UNIPERSONALE NEL PDZ PIAN SACCOCCIA</t>
  </si>
  <si>
    <t>6170004090</t>
  </si>
  <si>
    <t>002495</t>
  </si>
  <si>
    <t>E.2.01.01.01.001.0SIA</t>
  </si>
  <si>
    <t xml:space="preserve">PROGETTO SIA "SOSTEGNO INCLUSIONE ATTIVA" </t>
  </si>
  <si>
    <t xml:space="preserve">  TRASFERIMENTO MINISTERO LAVORO E POLITICHE SOCIALI PER INTERVENTI DI CONTRASTO ALLA POVERTÀ -  SOSTEGNO  ALL'INCLUSIONE ATTIVA (SIA) ANNO 2017. - DECRETO DIRETTORIALE DEL 03.08.2016 DELLA DIREZIONE GENERALE PER L'INCLUSIONE E LE POLITICHE SOCIALI -  </t>
  </si>
  <si>
    <t>6170004091</t>
  </si>
  <si>
    <t>001453</t>
  </si>
  <si>
    <t xml:space="preserve">  CONTRIBUTO INPS PER "PROGETTO HOME CARE PREMIUM 2017" ATTIVITÀ INTEGRATIVE E SPESE GESTIONALI PERIODO LUGLIO-DICEMBRE 2017 (DD. IMPEGNO INPS N. 305 DEL 30.05.2017) - MUNICIPIO III</t>
  </si>
  <si>
    <t>6170004117</t>
  </si>
  <si>
    <t xml:space="preserve">  ACCERTAMENTO INDENNITA' PROVVISORIA D'ESPROPRIO COOP. ALASCA COMP. B - PDZ COLLE FIORITO</t>
  </si>
  <si>
    <t>6170004128</t>
  </si>
  <si>
    <t xml:space="preserve">  IRPEF RIMBORSATO SU DICHIARAZIONE 730</t>
  </si>
  <si>
    <t>6170004129</t>
  </si>
  <si>
    <t xml:space="preserve">  ADD. REGIONALE RIMBORSATA SU DICHIARAZIONE 730</t>
  </si>
  <si>
    <t>6170004130</t>
  </si>
  <si>
    <t xml:space="preserve">  ADD. COMUNALE RIMBORSATA SU DICHIARAZIONE 730</t>
  </si>
  <si>
    <t>6170004137</t>
  </si>
  <si>
    <t>0000025338</t>
  </si>
  <si>
    <t xml:space="preserve">SYNTAX ERROR JCS COOP SOCIALE ARLONLUS  </t>
  </si>
  <si>
    <t xml:space="preserve">  REVOCA AGEVOLAZIONI CONCESSE ART 14 L 266/97 IN FAVORE DI SYNTAX ERROR JCS SOC. COOP ARL</t>
  </si>
  <si>
    <t>6170004147</t>
  </si>
  <si>
    <t>21/07/2017</t>
  </si>
  <si>
    <t>0000079425</t>
  </si>
  <si>
    <t xml:space="preserve">GROSSI      ANTONIO  </t>
  </si>
  <si>
    <t xml:space="preserve">  ANTICIPAZIONE DI CASSA II SEMESTRE 2017</t>
  </si>
  <si>
    <t>6170004150</t>
  </si>
  <si>
    <t>24/07/2017</t>
  </si>
  <si>
    <t xml:space="preserve">  INGIUNZIONE DI PAGAMENTO DELLA SANZIONE PECUNIARIA CONSEGUENTE ALLA REALIZZAZIONE DI OPERE ABUSIVE IN CLIVIO DI SAN ANTONINO CIV. 1  - ART. 6 COMMA 7 DEL  D.P.R. 380/01 - SIG. LAMARCA SALVATORE ED EPIFANI PASQUALINA - MUNICIPIO 13</t>
  </si>
  <si>
    <t>6170004151</t>
  </si>
  <si>
    <t xml:space="preserve">  8592-8593 ARRETRATO ED INDENNITA' DI MORA COSAP PERM. PASSI CARRABILI</t>
  </si>
  <si>
    <t>6170004152</t>
  </si>
  <si>
    <t xml:space="preserve">  8594-1L52 INTERESSI ED ULTERIORI INTERESSI COSAP PERMANENTE PASSI CARRABILI</t>
  </si>
  <si>
    <t>6170004153</t>
  </si>
  <si>
    <t xml:space="preserve">  1L51 RECUPERO SPESE DI NOTIFICA COSAP PERMANENTE PASSI CARRABILI</t>
  </si>
  <si>
    <t>6170004154</t>
  </si>
  <si>
    <t xml:space="preserve">  8594-1I52-8589-1I50- 1B88-1R34 INTERESSI ED ULTERIORI INTERESSI COSAP PERMANENTE E TEMPORANEA OSP E CIP</t>
  </si>
  <si>
    <t>6170004155</t>
  </si>
  <si>
    <t xml:space="preserve">  1I51-1I49-1R33 RECUPERO SPESE DI NOTIFICA COSAP PERMANENTE E TEMPORANEA E CIP</t>
  </si>
  <si>
    <t>6170004156</t>
  </si>
  <si>
    <t xml:space="preserve">  8587-8588 ARRETRATO ED INDENNITA' DI MORA COSAP TEMPORANEA OSP</t>
  </si>
  <si>
    <t>6170004157</t>
  </si>
  <si>
    <t xml:space="preserve">  1B87 ARRETRATI CIP</t>
  </si>
  <si>
    <t>6170004158</t>
  </si>
  <si>
    <t xml:space="preserve">  1B89 SANZIONI PECUNIARIE CIP</t>
  </si>
  <si>
    <t>6170004159</t>
  </si>
  <si>
    <t xml:space="preserve">  8596 INFRAZIONI COSAP PERMANENTE PASSI CARRABILI</t>
  </si>
  <si>
    <t>6170004160</t>
  </si>
  <si>
    <t xml:space="preserve">  8596-8591 INFRAZIONI COSAP PERMANENTE  E TEMPORANEA O.S.P.</t>
  </si>
  <si>
    <t>6170004161</t>
  </si>
  <si>
    <t xml:space="preserve">  8592-8593 ARRETRATO ED INDENNITA' DI MORA COSAP PERMANENTE O.S.P.</t>
  </si>
  <si>
    <t>6170004162</t>
  </si>
  <si>
    <t>18/07/2017</t>
  </si>
  <si>
    <t xml:space="preserve">  APPROVAZIONE DEL RUOLO DI RISCOSSIONE 1° RUOLO DEL  2017. ACCERTAMENTO IN BILANCIO DEL RUOLO DI RISCOSSIONE COATTIVA. CARICO COMPLESSIVO DEL RUOLO EURO 1.004.177,93.</t>
  </si>
  <si>
    <t>6170004174</t>
  </si>
  <si>
    <t>0000074269</t>
  </si>
  <si>
    <t xml:space="preserve">AMBIENTE E LAVORO  COOPERATIVA SOCIALE  </t>
  </si>
  <si>
    <t xml:space="preserve">  RESTITUZIONE SOMMA A CARICO DELLA COOP AMBIENTE E LAVORO QUALE RISARCIMENTO IN FAVORE DELLA PARTE CIVILE, COSTITUITA A SEGUITO DEL PROCEDIMENTO PENALE N. 27273/2016 - ANNO 2017 -</t>
  </si>
  <si>
    <t>6170004180</t>
  </si>
  <si>
    <t>25/07/2017</t>
  </si>
  <si>
    <t>E.2.01.01.01.003.SISM</t>
  </si>
  <si>
    <t xml:space="preserve">TRASFERIMENTI DA PARTE DELLA PRESIDENZA DEL CONSIGLIO DEI MINISTRI PER EVENTI SISMICI </t>
  </si>
  <si>
    <t>0000045786</t>
  </si>
  <si>
    <t xml:space="preserve">PRESIDENZA CONSIGLIO DEI MINISTRIDIPARTIMENTO DELLA PROTEZIONE CIVILE  </t>
  </si>
  <si>
    <t xml:space="preserve">  RIMBORSO NELL'AMBITO  DELLA MISSIONE "ROMA ADOTTA L'UMBRIA"</t>
  </si>
  <si>
    <t>6170004187</t>
  </si>
  <si>
    <t xml:space="preserve">  RUOLI NN 9192-1463-9203/17 ABUSIVISMO COD 9143 SANZIONI PECUNIARIE ANNI 2014-2015-2016 - RESI ESECUTIVI IL 12.06.2017</t>
  </si>
  <si>
    <t>6170004198</t>
  </si>
  <si>
    <t xml:space="preserve">  1D13 RECUPERO SPESE DI NOTIFICA CONTRIBUTO TRASPORTO SCOLASTICO</t>
  </si>
  <si>
    <t>6170004199</t>
  </si>
  <si>
    <t xml:space="preserve">  9814 - 1C13 INTERESSI ED ULTERIORI INTERESSI QUOTE CONTRIBUTO TRASPORTO SCOLASTICO</t>
  </si>
  <si>
    <t>6170004200</t>
  </si>
  <si>
    <t xml:space="preserve">  9813 QUOTA CONTRIBUTO TRASPORTO SCOLASTICO</t>
  </si>
  <si>
    <t>6170004201</t>
  </si>
  <si>
    <t xml:space="preserve">  1D13 RECUPERO SPESE DI NOTIFICA CONTRIBUTO PROGETTO PONTE</t>
  </si>
  <si>
    <t>6170004202</t>
  </si>
  <si>
    <t xml:space="preserve">  1N62-1C13 INTERESSI ED ULTERIORI INTERESSI CONTRIBUTO PROGETTO PONTE</t>
  </si>
  <si>
    <t>6170004203</t>
  </si>
  <si>
    <t xml:space="preserve">  1N61 CONTRIBUTO PROGETTO PONTE</t>
  </si>
  <si>
    <t>6170004204</t>
  </si>
  <si>
    <t xml:space="preserve">  1D13 RECUPERO SPESE DI NOTIFICA RETTE ASILI NIDO</t>
  </si>
  <si>
    <t>6170004205</t>
  </si>
  <si>
    <t xml:space="preserve">  9260-1C13 INTERESSI ED ULTERIORI INTERESSI RETTE ASILI NIDO</t>
  </si>
  <si>
    <t>6170004206</t>
  </si>
  <si>
    <t xml:space="preserve">  9258 RETTE ASILI NIDO</t>
  </si>
  <si>
    <t>6170004207</t>
  </si>
  <si>
    <t xml:space="preserve">  1D13 RECUPERO SPESE DI NOTIFICA QUOTE REFEZIONE SCOLASTICA</t>
  </si>
  <si>
    <t>6170004208</t>
  </si>
  <si>
    <t xml:space="preserve">  9810-1C13 INTERESSI ED ULTERIORI INTERESSI QUOTE REFEZIONE SCOLASTICA</t>
  </si>
  <si>
    <t>6170004209</t>
  </si>
  <si>
    <t xml:space="preserve">  9809 QUOTE CONTRIBUTIVE REFEZIONE SCOLASTICA</t>
  </si>
  <si>
    <t>6170004222</t>
  </si>
  <si>
    <t>0000094972</t>
  </si>
  <si>
    <t xml:space="preserve">ROMANOROSARIAR DISTRIBUZIONE DI ROMANO ROSARIA </t>
  </si>
  <si>
    <t xml:space="preserve">  REVOCA AGEVOLAZIONI CONCESSE ART 14 L 266/97 A R.DISTRIBUZIONE DI ROMANO ROSARIA</t>
  </si>
  <si>
    <t>6170004233</t>
  </si>
  <si>
    <t xml:space="preserve">  INTROITI 2017 - MOD. 8 -</t>
  </si>
  <si>
    <t>6170004234</t>
  </si>
  <si>
    <t>6170004237</t>
  </si>
  <si>
    <t>0000095233</t>
  </si>
  <si>
    <t xml:space="preserve">ROTA ROMANA (AGENTE CONTABILE)  </t>
  </si>
  <si>
    <t xml:space="preserve">   ANTICIPAZIONE DI CASSA-ANNO 2017</t>
  </si>
  <si>
    <t>6170004251</t>
  </si>
  <si>
    <t xml:space="preserve">  ASILO NIDO E PROGETTO PONTE MUNICIPIO 9 - RUOLO 2017 PRIMA EMISSIONE - RUOLI  N. 9220/17; 9641/17; 2755/17 - COD.TRIB. 1C13/2013</t>
  </si>
  <si>
    <t>6170004252</t>
  </si>
  <si>
    <t xml:space="preserve">  ASILO NIDO E PROGETTO PONTE MUNICIPIO 9 - RUOLO 2017 PRIMA EMISSIONE - RUOLI  N. 9220/17; 9641/17; 2755/17 - COD.TRIB. 1C13/2014</t>
  </si>
  <si>
    <t>6170004253</t>
  </si>
  <si>
    <t>6170004254</t>
  </si>
  <si>
    <t xml:space="preserve">  ASILO NIDO E PROGETTO PONTE MUNICIPIO 9 - RUOLO 2017 PRIMA EMISSIONE - RUOLI  N. 9220/17; 9641/17; 2755/17 - COD.TRIB. 1D13/2013</t>
  </si>
  <si>
    <t>6170004255</t>
  </si>
  <si>
    <t xml:space="preserve">  ASILO NIDO E PROGETTO PONTE MUNICIPIO 9 - RUOLO 2017 PRIMA EMISSIONE - RUOLI  N. 9220/17; 9641/17; 2755/17 - COD.TRIB. 1D13/2014</t>
  </si>
  <si>
    <t>6170004256</t>
  </si>
  <si>
    <t>6170004257</t>
  </si>
  <si>
    <t xml:space="preserve">  ASILO NIDO E PROGETTO PONTE MUNICIPIO 9 - RUOLO 2017 PRIMA EMISSIONE - RUOLI  N. 9220/17; 9641/17; 2755/17 - COD.TRIB. 9260/2013</t>
  </si>
  <si>
    <t>6170004258</t>
  </si>
  <si>
    <t xml:space="preserve">  ASILO NIDO E PROGETTO PONTE MUNICIPIO 9 - RUOLO 2017 PRIMA EMISSIONE - RUOLI  N. 9220/17; 9641/17; 2755/17 - COD.TRIB. 9260/2014</t>
  </si>
  <si>
    <t>6170004259</t>
  </si>
  <si>
    <t xml:space="preserve">  ASILO NIDO E PROGETTO PONTE MUNICIPIO 9 - RUOLO 2017 PRIMA EMISSIONE - RUOLI  N. 9220/17; 9641/17; 2755/17 - COD.TRIB. 1N61/2013</t>
  </si>
  <si>
    <t>6170004260</t>
  </si>
  <si>
    <t xml:space="preserve">  ASILO NIDO E PROGETTO PONTE MUNICIPIO 9 - RUOLO 2017 PRIMA EMISSIONE - RUOLI  N. 9220/17; 9641/17; 2755/17 - COD.TRIB. 1N62/2014</t>
  </si>
  <si>
    <t>6170004261</t>
  </si>
  <si>
    <t>01/08/2017</t>
  </si>
  <si>
    <t xml:space="preserve">  RECUPERO SOMMA PER QUOTA PARTE INDENNITÀ NON DOVUTA- DE SILVESTRO EMANUELA</t>
  </si>
  <si>
    <t>6170004262</t>
  </si>
  <si>
    <t xml:space="preserve">  I RUOLO COATTIVO 2017 CD.TRIB.8587 MUN.12</t>
  </si>
  <si>
    <t>6170004263</t>
  </si>
  <si>
    <t>6170004264</t>
  </si>
  <si>
    <t xml:space="preserve">  I RUOLO COATTIVO 2017 TRIB.1I23-8596-8591 MUN.12</t>
  </si>
  <si>
    <t>6170004265</t>
  </si>
  <si>
    <t xml:space="preserve">  I RUOLO COATTIVO 2017 TRIB.1I52-8594-1I50-8589-1B88-1R34 MUN.12</t>
  </si>
  <si>
    <t>6170004266</t>
  </si>
  <si>
    <t xml:space="preserve">  I RUOLO COATTIVO 2017 TRIB.1I51-1I49-1R33 MUN.12</t>
  </si>
  <si>
    <t>6170004267</t>
  </si>
  <si>
    <t xml:space="preserve">  I RUOLO COATTIVO 2017 COD.TRIB.1B89 MUN.12</t>
  </si>
  <si>
    <t>6170004276</t>
  </si>
  <si>
    <t>0000054609</t>
  </si>
  <si>
    <t xml:space="preserve">D.P.A. APPALTI E COSTRUZIONISRL  </t>
  </si>
  <si>
    <t xml:space="preserve">  RECUPERO SOMME DA VERSARE ENTI PREVIDENZIALI INPS # 40978,76-INAIL #14494,49-CEMA #674,44-IMPRESA DPA APPALTI SRL MUN. 13</t>
  </si>
  <si>
    <t>6170004279</t>
  </si>
  <si>
    <t>0000070946</t>
  </si>
  <si>
    <t xml:space="preserve">CREDITORI PER RIACCRED. STORNIBONIFICI  </t>
  </si>
  <si>
    <t xml:space="preserve">  RIMBORSO QUOTE ERRONEAMENTE VERSATE</t>
  </si>
  <si>
    <t>6170004291</t>
  </si>
  <si>
    <t xml:space="preserve">  DIREZIONE REG. INPS DETERMINAZIONE N. 287/30.5.2017 FINANZIAMENTO PROG. HOME  CARE PREMIUM 2017  SOMMA A DISPOSIZIONE ROMA CAPITALE  PER LA REALIZZAZIONE DELLE PRESTAZIONI EX ACCORDO INPS/ROMA CAPITALE DEL 26.05.2017  (IMPEGNO INPS 3174400940/17600)</t>
  </si>
  <si>
    <t>6170004298</t>
  </si>
  <si>
    <t xml:space="preserve">  COSAP PERMENTE E TEMPORANEA E CANONE INIZIATIVE PUBBLICITARIE (SUAP) MUNICIPIO 9 - RUOLO 2017 PRIMA EMISSIONE - RUOLO  N. 9222/17 - COD.TRIB. 1L51/14</t>
  </si>
  <si>
    <t>6170004299</t>
  </si>
  <si>
    <t xml:space="preserve">  COSAP PERMENTE E TEMPORANEA E CANONE INIZIATIVE PUBBLICITARIE (SUAP) MUNICIPIO 9 - RUOLO 2017 PRIMA EMISSIONE - RUOLO  N. 3731/17, 1484/17 9223/17 - COD.TRIB. 1L49/12;13 E 2015</t>
  </si>
  <si>
    <t>6170004300</t>
  </si>
  <si>
    <t xml:space="preserve">  COSAP PERMENTE E TEMPORANEA E CANONE INIZIATIVE PUBBLICITARIE (SUAP) MUNICIPIO 9 - RUOLO 2017 PRIMA EMISSIONE - RUOLO  N. 9223/17 - COD.TRIB. 1R33/2014</t>
  </si>
  <si>
    <t>6170004301</t>
  </si>
  <si>
    <t xml:space="preserve">  COSAP PERMENTE E TEMPORANEA E CANONE INIZIATIVE PUBBLICITARIE (SUAP) MUNICIPIO 9 - RUOLO 2017 PRIMA EMISSIONE - RUOLO  N. 9222/17 - COD.TRIB. 8596/2014</t>
  </si>
  <si>
    <t>6170004302</t>
  </si>
  <si>
    <t xml:space="preserve">  COSAP PERMENTE E TEMPORANEA E CANONE INIZIATIVE PUBBLICITARIE (SUAP) MUNICIPIO 9 - RUOLO 2017 PRIMA EMISSIONE - RUOLO  N. 3731, 1484, 9223/17 - COD.TRIB. 8588/13, 8591/12,13,2015</t>
  </si>
  <si>
    <t>6170004303</t>
  </si>
  <si>
    <t xml:space="preserve">  COSAP PERMENTE E TEMPORANEA E CANONE INIZIATIVE PUBBLICITARIE (SUAP) MUNICIPIO 9 - RUOLO 2017 PRIMA EMISSIONE - RUOLO  N. 3731, 1484, 9223/17 - COD.TRIB. 8587/12,13</t>
  </si>
  <si>
    <t>6170004304</t>
  </si>
  <si>
    <t xml:space="preserve">  COSAP PERMENTE E TEMPORANEA E CANONE INIZIATIVE PUBBLICITARIE (SUAP) MUNICIPIO 9 - RUOLO 2017 PRIMA EMISSIONE - RUOLO  N. 9222/17 - COD.TRIB. 8594/14, 1L52/14</t>
  </si>
  <si>
    <t>6170004305</t>
  </si>
  <si>
    <t xml:space="preserve">  COSAP PERMENTE E TEMPORANEA E CANONE INIZIATIVE PUBBLICITARIE (SUAP) MUNICIPIO 9 - RUOLO 2017 PRIMA EMISSIONE - RUOLO  N. 3731/17, 1484/17, 9223/17 - COD.TRIB. 1L50/12,2013; 8589/12;2013</t>
  </si>
  <si>
    <t>6170004306</t>
  </si>
  <si>
    <t xml:space="preserve">  COSAP PERMENTE E TEMPORANEA E CANONE INIZIATIVE PUBBLICITARIE (SUAP) MUNICIPIO 9 - RUOLO 2017 PRIMA EMISSIONE - RUOLO  N. 9224/17 - COD.TRIB. 1B88/14, 1R34/14</t>
  </si>
  <si>
    <t>6170004309</t>
  </si>
  <si>
    <t xml:space="preserve">  COSAP PERMENTE E TEMPORANEA E CANONE INIZIATIVE PUBBLICITARIE (SUAP) MUNICIPIO 9 - RUOLO 2017 PRIMA EMISSIONE - RUOLO  N. 9224/17 - COD.TRIB. 1B89/14</t>
  </si>
  <si>
    <t>6170004314</t>
  </si>
  <si>
    <t>26/07/2017</t>
  </si>
  <si>
    <t xml:space="preserve">  APPROVAZIONE RUOLO RISCOSSIONE COATTIVA 2017 PRIMA EMISSIONE  QUOTE CONTRIBUTIVA MENSILE ASILO NIDO RUOLO DI # 40190,39  RUOLO N. 2017/9249 ANNI 2010-2013-2014-2015 COD. TRIB 1D13</t>
  </si>
  <si>
    <t>6170004316</t>
  </si>
  <si>
    <t xml:space="preserve">  APPROVAZIONE RUOLO RISCOSSIONE COATTIVA 2017 PRIMA EMISSIONE  QUOTE CONTRIBUTIVA MENSILE ASILO NIDO RUOLO DI # 40190,39  RUOLO N. 2017/9249 ANNI 2010-2013-2014-2015 COD. TRIB 9260 1C13 (INTERESSI)</t>
  </si>
  <si>
    <t>6170004317</t>
  </si>
  <si>
    <t>025395</t>
  </si>
  <si>
    <t>0000057134</t>
  </si>
  <si>
    <t xml:space="preserve">CI.NE. CAFFE'S.N.C.  </t>
  </si>
  <si>
    <t xml:space="preserve">  CANONE ANNUALE A TITOLO DI CORRISPETTIVO PER RIMBORSO FORFETTARIO DEL CONSUMO IDRICO ED ELETTRICO DEI DISTRIBUTORI AUTOMATICI ISTALLATI PRESSO IL DIP.RISORSE ECONOMICHE E PER LA PULIZIA DELLE AREE ATTIGUE AGLI STESSI - RINNOVO AFFIDAMENTO, AI SENSI ART.125 COMMA 10 LETTERA C) D.LGS.N.163/2006, PROCEDURA NEGOZIATA S.P.B. AI SENSI ART.57 D.LGS. N.163/2006 DEL SERVIZIO DI RISTORO A MEZZO DISTRIBUTORI AUTOMATICI DI BEVANDE CALDE FREDDE E DI PRODOTTI ALIMENTARI - PERIODO UN ANNO A DECORRERE DAL 27/06/2017 - CI.NE. CAFFE' S.N.C.</t>
  </si>
  <si>
    <t>6170004320</t>
  </si>
  <si>
    <t>000223</t>
  </si>
  <si>
    <t>28/07/2017</t>
  </si>
  <si>
    <t xml:space="preserve">  -  RILEVAZIONI PREZZI AL CONSUMO - 201 7 -  CONTRIBUTO ISTAT</t>
  </si>
  <si>
    <t>6170004332</t>
  </si>
  <si>
    <t xml:space="preserve">  P.Z. N. C26 VIA DI TOR CERVARA. ACCERTAMENTO QUALE QUOTA PARTE RESTANTE PER INDENNITÀ ESPROPRIO DOVUTA DALLA SOC. TIBA S.R.L. -</t>
  </si>
  <si>
    <t>6170004391</t>
  </si>
  <si>
    <t xml:space="preserve">  FARMER'S MARKET GARBATELLA- RATEIZZAZIONE DEBITO PREGRESSO LUGLIO 2014- DICEMBRE 2016</t>
  </si>
  <si>
    <t>6170004392</t>
  </si>
  <si>
    <t>6170004394</t>
  </si>
  <si>
    <t>E.3.04.02.02.002.0ATO</t>
  </si>
  <si>
    <t xml:space="preserve">DIVIDENDI DA SOCIETA' PARTECIPATE: ACEA ATO2 SPA </t>
  </si>
  <si>
    <t xml:space="preserve">  ACEA ATO2 SPA- DIVIDENDI ESERCIZIO 2016</t>
  </si>
  <si>
    <t>6170004395</t>
  </si>
  <si>
    <t>000708</t>
  </si>
  <si>
    <t xml:space="preserve">  PDZ MONTE STALLONARAQUOTA CAPITALE 2017 RELATIVA AL CORRISPETTIVO DI ESPROPRIO AREA DOVUTA DA OPERATORE ELECTRA IMPIANTI SRL -</t>
  </si>
  <si>
    <t>6170004398</t>
  </si>
  <si>
    <t>02/08/2017</t>
  </si>
  <si>
    <t>0000088335</t>
  </si>
  <si>
    <t xml:space="preserve">A.M.DANCE &amp; MOVE A.S.D.   </t>
  </si>
  <si>
    <t xml:space="preserve">  AUTORIZZAZIONE USO AULE SCOLASTICHE ANNO SCOLASTICO 2017/2018 ASSOCIAZIONE ASD AM DANCE &amp; MORE  PRESSO ISTITUTO COMPRENSIVO OCTAVIA PLESSO MONTE ARSICCIO VIA CIAMPOLI MUN 14</t>
  </si>
  <si>
    <t>6170004399</t>
  </si>
  <si>
    <t>0000081834</t>
  </si>
  <si>
    <t xml:space="preserve">PARSIFAL ASSOCIAZIONE CULTURALE   </t>
  </si>
  <si>
    <t xml:space="preserve">  AUTORIZZAZIONE USO AULE SCOLASTICHE ANNO SCOL. 2017/2018 ASSOCIAZIONE CULTURALE PARSIFAL PRESSO ISTITUTO COMPRENSIVO VIA TRIONFALE PLESSO VIA TAVERNA 95   MUN 14</t>
  </si>
  <si>
    <t>6170004401</t>
  </si>
  <si>
    <t>001328</t>
  </si>
  <si>
    <t>0000095230</t>
  </si>
  <si>
    <t xml:space="preserve">UNIVERSO DISLESSIA ASSOCIAZIONE   </t>
  </si>
  <si>
    <t xml:space="preserve">  AUTORIZZAZIONE USO LOCALI SCOLASTICI ALL'ASSOCIAZIONE UNIVERSO DISLESSIA PRESO ISTITUTO COMPRENSIVO PIO LA TORRE PLESSO RANALDI (2 LOCALI) E ISTITUTO COMPRENSIVO PABLO NERUDA  VIA ASCREA (1 LOCALE)   MUN 14 PERIODO 1/9/2017 A 31/08/2018</t>
  </si>
  <si>
    <t>6170004402</t>
  </si>
  <si>
    <t>001041</t>
  </si>
  <si>
    <t xml:space="preserve">  P.D.Z. M. STALLONARAQUOTA CAPITALE 2017 RELATIVA AL CORRISPETTIVO DI ESPROPRIO AREA DOVUTA DA OPERATORE A.I.C.</t>
  </si>
  <si>
    <t>6170004403</t>
  </si>
  <si>
    <t xml:space="preserve">  1 RUOLO COATTIVO 2017</t>
  </si>
  <si>
    <t>6170004404</t>
  </si>
  <si>
    <t>6170004405</t>
  </si>
  <si>
    <t>6170004432</t>
  </si>
  <si>
    <t>10/08/2017</t>
  </si>
  <si>
    <t xml:space="preserve">  PAGAMENTO SANZIONE AMMINISTRATIVA A CARICO DELLA SIG RA MARIN TICUTA VAV N° 141650034769 DEL 09062017</t>
  </si>
  <si>
    <t>6170004434</t>
  </si>
  <si>
    <t>000648</t>
  </si>
  <si>
    <t xml:space="preserve">  MANUTENZIONE ORDINARIA SS FF CC ANNO 2017 CTR SERV DGC 11/16</t>
  </si>
  <si>
    <t>6170004435</t>
  </si>
  <si>
    <t xml:space="preserve">  MANUT STRAORD CIMITERI E CONCESSIONE LOCULI E AREE CIMITERIALI ANNO 2017 CTR DI SERV DGC 11/16 (RIF IMP 3170021934-21939)</t>
  </si>
  <si>
    <t>6170004453</t>
  </si>
  <si>
    <t>0000095298</t>
  </si>
  <si>
    <t xml:space="preserve">MINISTERO DEI BENI E DELLE ATTIVITA CULTURALI E DEL TURISMO  </t>
  </si>
  <si>
    <t xml:space="preserve">  CONTRIBUTO PER LA REALIZZAZIONE DEL PROGETTO "UN CENTRO DI DOCUMENTAZIONE UNESCO NELL'ANTICA PORTA AURELIANA. RIQUALIFICAZIONE E VALORIZZAZIONE DELLA PORTA DEL POPOLO" - MINISTERO DEI BENI E DELLE ATTIVITA' CULTURALI E DEL TURISMO (MIBACT) DECRETO REP. 558/02.12.2016 - PROT. CORTE DEI CONTI 4547/15.12.2016 - CAPITOLO 7305</t>
  </si>
  <si>
    <t>6170004457</t>
  </si>
  <si>
    <t>0000088881</t>
  </si>
  <si>
    <t xml:space="preserve">BIMBI ALLA RISCOSSA  ASSOCIAZIONE  SPORTIVA DILETTANTISTICA  </t>
  </si>
  <si>
    <t xml:space="preserve">  ACCERTAMENTO PROVENTI CENTRI SPORTIVI MUNICIPALI 2017 UTILIZZO PALESTRA IC PABLO NERUDA PLESO VIA SELVA CANDIDA MUN 14</t>
  </si>
  <si>
    <t>6170004468</t>
  </si>
  <si>
    <t xml:space="preserve">  RUOLO PER SPESE GIUDIZIARIE 2016</t>
  </si>
  <si>
    <t>6170004469</t>
  </si>
  <si>
    <t xml:space="preserve">  RUOLO PER CANONE COMUNALE DI PUBBLICITÀ ANNO 2016</t>
  </si>
  <si>
    <t>6170004470</t>
  </si>
  <si>
    <t>002797</t>
  </si>
  <si>
    <t xml:space="preserve">  LISTA CARICO SET DIC 2017 L170001531  MUN 6 ASILI NIDO.</t>
  </si>
  <si>
    <t>6170004471</t>
  </si>
  <si>
    <t>002799</t>
  </si>
  <si>
    <t xml:space="preserve">  LISTA CARICO  L170001262 SET DIC 2017 MUN 6 PROG PONTE.</t>
  </si>
  <si>
    <t>6170004472</t>
  </si>
  <si>
    <t>026796</t>
  </si>
  <si>
    <t>24/08/2017</t>
  </si>
  <si>
    <t xml:space="preserve">  RUOLO ICI 2017 FABBRICATI E AREE EDIFICABILI SPESE DI NOTIFICA-FORNITURE N.2027 E N.2028 DEL 19/6/17-COD.TRIBUTO 8878</t>
  </si>
  <si>
    <t>6170004474</t>
  </si>
  <si>
    <t xml:space="preserve">  RUOLO RISCOSSIONE COATTIVA ICI 2017 FABBRICATI E AREE EDIFICABILI. FORNITURE 2027 E 2028. COD TRIBUTO 8859</t>
  </si>
  <si>
    <t>6170004475</t>
  </si>
  <si>
    <t xml:space="preserve">  RUOLO RISCOSSIONE COATTIVA ICI 2017 FABBRICATI E AREE EDIFICABILI. FORNITURE 2027 E 2028 DEL 19/6/2017. COD. TRIBUTO 8858</t>
  </si>
  <si>
    <t>6170004480</t>
  </si>
  <si>
    <t>25/08/2017</t>
  </si>
  <si>
    <t>0000089822</t>
  </si>
  <si>
    <t xml:space="preserve">FABRICA IMMOBILIARE SGR SPA-FONDOINARCASSA RE COMPARTO DUE  </t>
  </si>
  <si>
    <t xml:space="preserve">  ACCERTAMENTO DI ENTRATA SU DEPOSITO CAUZIONALE PERIODO 01/01/2016-31/12/2016</t>
  </si>
  <si>
    <t>6170004481</t>
  </si>
  <si>
    <t>31/08/2017</t>
  </si>
  <si>
    <t>0000071111</t>
  </si>
  <si>
    <t xml:space="preserve">AREA06ASSOCIAZIONE CULTURALE  </t>
  </si>
  <si>
    <t xml:space="preserve">  ACCERTAMENTO CORRISPETTIVO RELATIVO ALLA COPERTURA COSTI DEI SERVIZI RESI DA ZETEMA NELL'AMBITO DELLA MANIFESTAZIONE "SHORT THEATRE" PRESSO IL MACRO TESTACCIO LA PELANDA PERIODO 1-20/09.2017 CORRISPOSTA DALLA ASS. CULT. AREA 06 ENTRO IL 30.09.2017</t>
  </si>
  <si>
    <t>6170004483</t>
  </si>
  <si>
    <t xml:space="preserve">  PZ B48 COLLE FIORITO-  QUOTA PARTE RESTANTE CORRISPETTIVO PER INDENNITA' PROVVISORIA D' ESPROPRIO COOPERATIVA POMPONIA</t>
  </si>
  <si>
    <t>6170004484</t>
  </si>
  <si>
    <t>001685</t>
  </si>
  <si>
    <t>04/08/2017</t>
  </si>
  <si>
    <t xml:space="preserve">  RECUPERO SPESE DEMOLIZIONE</t>
  </si>
  <si>
    <t>6170004485</t>
  </si>
  <si>
    <t>002113</t>
  </si>
  <si>
    <t xml:space="preserve">  INGIUNZIONE DI PAGAMENTO DELLA SANZIONE PECUNIARIA AMM.VA EX ART.16 C.5 PER INTERVENTI ABUSIVI IN VIA RODOLFO LANCIANI, N.42 - RESPONSABILE ABUSO: SIG. ZITO GIOVANNI GIACOMO (COD.FISC. ZTIGNN49L28M011B) PROPRIETARIO RESPONSABILE - MUNICIPIO II</t>
  </si>
  <si>
    <t>6170004497</t>
  </si>
  <si>
    <t xml:space="preserve">  ENTRATE 2017 MUN.11 REFEZIONE SCOL. 2017/2018</t>
  </si>
  <si>
    <t>6170004506</t>
  </si>
  <si>
    <t>001188</t>
  </si>
  <si>
    <t>05/09/2017</t>
  </si>
  <si>
    <t xml:space="preserve">  LISTA DI CARICO SETTEMBRE/DICEMBRE 2017 NAN - ASILI NIDO </t>
  </si>
  <si>
    <t xml:space="preserve">  INCASSI PRELEVATI C.C.</t>
  </si>
  <si>
    <t xml:space="preserve">  REG ENTRATE DA NODO PAGOPA E POS</t>
  </si>
  <si>
    <t>6170004507</t>
  </si>
  <si>
    <t xml:space="preserve">  LISTA DI CARICO SETTEMBRE/DICEMBRE 2017 NSM - PROGETTO PONTE</t>
  </si>
  <si>
    <t xml:space="preserve">  PREL CCP 51099604 - MUN.9</t>
  </si>
  <si>
    <t>6170004511</t>
  </si>
  <si>
    <t>11/07/2017</t>
  </si>
  <si>
    <t xml:space="preserve">  INGIUNZIONE DI PAGAMENTO DELLA SANZIONE PECUNIARIA AMM.VA EX ART.16 C.5 LEGGE R.LAZIO N15/2008 PER REALIZZAZIONE NTERVENTI ABUSIVI IN VIA MONTE SOPRANO, N. 16, INT.1, RICADENTE IN ZONA P.R.G. VIGENTE "SISTEMA INSEDIATIVO, CITTA' STORICA, TESSUTI T7, DISTINTO AL CATASTO URBANO AL FOGLIO 267, PART. 35, SUB 1, CATEG. A/4 - RESPONSABILE ABUSO: SIG. FIENGO SALVATORE (COD.FISC. FNGSVT71R08L259T) NELLA QUALITA' DI PROPRIETARIO RESPONSABILE - MUNICIPIO III</t>
  </si>
  <si>
    <t>6170004512</t>
  </si>
  <si>
    <t>001700</t>
  </si>
  <si>
    <t xml:space="preserve">  INGIUNZIONE DI PAGAMENTO SANZIONE PECUNIARIA AMMINISTRATIVA EX ART. 19, C.1, L.R. LAZIO 15/2008 - ABUSO IN VIA UGO OJETTI, N. 91 - RESPONSABILI ABUSO: SIG.RA NEGRI GIANFRANCA (COD.FISC. NGRGFR44B63G642W - IN QUALITA' DI AFFITTUARIA); SIG.RA BRUZZONE CARLA (COD.FISC. BRZCRL42B49H501N - IN QUALITA' DI PROPRIETARIA) - MUNICIPIO III</t>
  </si>
  <si>
    <t>6170004513</t>
  </si>
  <si>
    <t>28/08/2017</t>
  </si>
  <si>
    <t>0000077992</t>
  </si>
  <si>
    <t xml:space="preserve">SELLONI MARIA CRISTINADIP.TO  TURISMO,FORMAZIONE E LAVORO  </t>
  </si>
  <si>
    <t xml:space="preserve">  A.C. II SEMESTRE 2017</t>
  </si>
  <si>
    <t>6170004520</t>
  </si>
  <si>
    <t xml:space="preserve">  SDO PIETRALATA AMBITO 1- RECUPERO DAL MEF SOMMA DEPOSITATA A FAVORE DI SIMONCELLI MARIA BRUNA</t>
  </si>
  <si>
    <t>6170004529</t>
  </si>
  <si>
    <t xml:space="preserve">  REALIZZAZIONE PROGETTO  "LEGAMI INTEGRI"  - FONDO  ASILO, MIGRAZIONE E INTEGRAZIONE 2014-2020, OBIETTIVO 01. TRASFERIMENTO FONDI DA PARTE DEL CONSIGLIO ITALIANO RIFUGIATI - CAPOFILA PROGETTO</t>
  </si>
  <si>
    <t>6170004566</t>
  </si>
  <si>
    <t>0000094900</t>
  </si>
  <si>
    <t xml:space="preserve">SEPE FABIO - AGENTE CONTABILE DIPARTIMENTO PATRIMONIO  </t>
  </si>
  <si>
    <t xml:space="preserve">  RESTITUZIONE SU ANTICIPAZIONE DI CASSA PER PROVVEDERE ALL'IMPOSTA DI REGISTRO PER I CONTRATTI DI LOCAZIONE IN FORMA TELEMATICA DEL DIPARTIMENTO PATRIMONIO - II SEMESTRE 2017-</t>
  </si>
  <si>
    <t>6170004610</t>
  </si>
  <si>
    <t xml:space="preserve">  1°RUOLO 2017 REFEZIONE SCOLASTICA MUN.7</t>
  </si>
  <si>
    <t>6170004611</t>
  </si>
  <si>
    <t xml:space="preserve">  1° RUOLO 2017 REFEZIONE SCOLASTICA MUN. 7</t>
  </si>
  <si>
    <t>6170004612</t>
  </si>
  <si>
    <t>6170004613</t>
  </si>
  <si>
    <t xml:space="preserve">  1° RUOLO 2017 ORD. N. 9209/17 ASILI NIDO MUN. 7</t>
  </si>
  <si>
    <t>6170004614</t>
  </si>
  <si>
    <t>6170004615</t>
  </si>
  <si>
    <t>6170004632</t>
  </si>
  <si>
    <t>23/08/2017</t>
  </si>
  <si>
    <t xml:space="preserve">  INGIUNZIONE PAGAMENTO SANZ.PECUN.AMM.VA EX ART. 19, C.1, L.R. LAZIO 15/2008 - ABUSO EDILIZIO IN CORSO TRIESTE, N. 133, PIANO TERRA, SCALA B, INT. 1 - NOTIFICA EFFETTUATA DA P.L. A RESP. ABUSO: PETHI S.R.L. (LOCATARIO) E AL SIG. LAURIOLA CLAUDIO E ALLA SIG.RA FERRARI GIULIANA (COMPROPRIETARI NON RESPONSABILI). - MUNICIPIO II</t>
  </si>
  <si>
    <t>6170004633</t>
  </si>
  <si>
    <t xml:space="preserve">  APPROVAIONE  1° RUOLO RISCOSSIONE COATTIVA  COSAP CANONE OCCUPAZIONE SPAZI E AREE PUBBLICHE  PERMANENTE  MUN 14 ANNI 2011-2012-2013 COD. 8592- RUOLI 2643-2238-2919-9252-2017-1684-2508-1797-1939</t>
  </si>
  <si>
    <t>6170004634</t>
  </si>
  <si>
    <t xml:space="preserve">  APPROVAIONE  1° RUOLO RISCOSSIONE COATTIVA  COSAP CANONE OCCUPAZIONE SPAZI E AREE PUBBLICHE  PERMANENTE  MUN 14 ANNI 2011-2012-2013 COD. 8594-8596-I52 --- RUOLI NN.2643-2238-2919-9252-2017-1684-2508-1797-1939</t>
  </si>
  <si>
    <t>6170004637</t>
  </si>
  <si>
    <t xml:space="preserve">  APPROVAIONE  1° RUOLO RISCOSSIONE COATTIVA  COSAP CANONE OCCUPAZIONE SPAZI E AREE PUBBLICHE  PERMANENTE  MUN 14 ANNI 2011-2012-2013 COD. I51- RUOLI 2643-2238-2919-9252-2017-1684-2508-1797-1939</t>
  </si>
  <si>
    <t>6170004638</t>
  </si>
  <si>
    <t xml:space="preserve">  INGIUNZIONE DI PAGAMENTO SANZ. PECUN. AMM.VA EX ART. 19, C.1, L.R. LAZIO 15/2008 - ABUSO EDILIZIO IN VIA ARNO, N. 21 (FOGLIO 576, PART. 170, SUB 958) - RESP. ABUSO: PETRICCA &amp; CO CAPITAL LIMITED S.R.L. (P.IVA 97770600159 - PROPRIETARIO); SANTARELLI COSTRUZIONI S.P.A. (P.IVA 09009771008 - RESPONSABILE) - MUNICIPIO II</t>
  </si>
  <si>
    <t>6170004639</t>
  </si>
  <si>
    <t xml:space="preserve">  INGIUNZIONE DI PAGAMENTO SANZ. PECUN. AMM.VA EX ART. 16, C.5, L.R. LAZIO 15/2008 - ABUSO EDILIZIO IN VIALE PINTURICCHIO, N. 204, PIANO 3, INT. 14 - RESP. ABUSO: POCHALE S.R.L. (COD.FISC. 07935341003 - PROPRIETARIO) - MUNICIPIO II</t>
  </si>
  <si>
    <t>6170004640</t>
  </si>
  <si>
    <t xml:space="preserve">  APPROVAZIONE 1° RUOLO RISCOSSIONE COATTIVA CIP -CANONE INIZIATIVE PUBBLICITARIE  MUN 14 COD. 1B89-1B88 -ANNO 2014  RUOLI 3045-9253</t>
  </si>
  <si>
    <t>6170004641</t>
  </si>
  <si>
    <t xml:space="preserve">  APPROVAZIONE 1° RUOLO RISCOSSIONE COATTIVA CIP -CANONE INIZIATIVE PUBBLICITARIE  MUN 14 COD. 1R33 -ANNO 2014  RUOLI 3045-9253</t>
  </si>
  <si>
    <t>6170004645</t>
  </si>
  <si>
    <t>002109</t>
  </si>
  <si>
    <t xml:space="preserve">  INGIUNZIONE DI PAGAMENTO SANZ. PECUN. AMM.VA EX ART. 16, C. 5 ED EX ART. 19, C.1, L.R. LAZIO 15/2008 - ABUSO EDILIZIO IN VIALE SOMALIA, N. 94, FOGLIO 562, PART. 120, SUB 4 - RESP. ABUSO: LINEA 4 S.N.C. DI CORMACI SILVIA E C. (P.IVA 01598321006 - CONDUTTORE, COMM. OPERE); SIG. CONTRONI GIORGIO (C.F. CNTGRG40E28H501H - COMPROPRIETARIO IMMOBILE) E SIG.RA CONTRONI LUCIA (C.F. CNTLCU43M68H501N - COMPROPRIETARIA IMMOBILE) - MUN. II</t>
  </si>
  <si>
    <t>6170004649</t>
  </si>
  <si>
    <t xml:space="preserve">  APPROVAZIONE 1° RUOLO RISCOSSIONE COATTIVA CIP -CANONE INIZIATIVE PUBBLICITARIE  MUN 14 COD. 11R34 -ANNO 2014  RUOLI 3045-9253</t>
  </si>
  <si>
    <t>6170004650</t>
  </si>
  <si>
    <t xml:space="preserve">  CONTRIBUTO REGIONE LAZIO LINEA C TRACCIATO FONDAMENTALE DA T2 A T7 ANNUALITA' 2017</t>
  </si>
  <si>
    <t>6170004667</t>
  </si>
  <si>
    <t>11/08/2017</t>
  </si>
  <si>
    <t xml:space="preserve">  INGIUNZIONE DI PAGAMENTO SANZ. PECUN. AMM.VA EX ART. 16, C. 5 ED EX ART. 19, C.1, L.R. LAZIO 15/2008 - ABUSO EDILIZIO IN VIA RODOLFO LANCIANI, N. 15, FOGLIO 582, PART. 256 - RESP. ABUSO: SIG.RA MARINELLI MARINA (NATA A ROMA IL 25.08.1950 - PROPRIETARIA); PUNTO LINEA SOCIETA' SPORTIVA DILETTANTISTICA A R.L. (RESPONSABILE) - MUNICIPIO II</t>
  </si>
  <si>
    <t>6170004688</t>
  </si>
  <si>
    <t>18/08/2017</t>
  </si>
  <si>
    <t>E.3.01.03.01.003.0GAS</t>
  </si>
  <si>
    <t xml:space="preserve">CANONE DI CONCESSIONE ITALGAS </t>
  </si>
  <si>
    <t xml:space="preserve">  CANONE PER IL SERVIZIO DI DISTRIBUZIONE DEL GAS METANO NEL TERRITORIO DI ROMA CAPITALE - ANNUALITA' 2017</t>
  </si>
  <si>
    <t>6170004689</t>
  </si>
  <si>
    <t xml:space="preserve">  RIMBORSO FORFETTARIO DEGLI ONERI DI VIGILANZA E CONTROLLO RELATIVI ALLA DISTRIBUZIONE DEL GAS METANO NEL TERRITORIO DI ROMA CAPITALE - ANNUALITA' 2017</t>
  </si>
  <si>
    <t>6170004702</t>
  </si>
  <si>
    <t>08/09/2017</t>
  </si>
  <si>
    <t xml:space="preserve">  INGIUNZIONE DI PAGAMENTO SANZ. PECUN. AMM.VA EX ART. 15, L.R. LAZIO 15/2008 - ABUSO EDILIZIO IN VIA FALERONE, N. 43, FOGLIO 137, PART. 1125, SUB 502, SUPERFICIE MQ. 185 - RESP. ABUSO: SIG. PICCININI FRANCO (COD.FISC. PCCFNC45B11A462U - COMPROPRIETARIO); SIG.RA CIARMATORI BRUNA (COD. FISC. CRMBRN43A46H501K) - MUNICIPIO III</t>
  </si>
  <si>
    <t>6170004703</t>
  </si>
  <si>
    <t>15/09/2017</t>
  </si>
  <si>
    <t xml:space="preserve">  RIDUZIONE TRATTAMENTO ECONOMICO PER MANCATA PRESENZA CORSO DI AGGIORNAMENTO EDUCATRICI ASILI NIDO E INSEGNANTI SCUOLA DELL'INFANZIA I° NOMINATIVO: ANASTASIA LOREDANA.</t>
  </si>
  <si>
    <t>6170004707</t>
  </si>
  <si>
    <t>001960</t>
  </si>
  <si>
    <t xml:space="preserve">    2^ LISTA DI CARICO  L1700001763. SETTEMBRE /DICEMBRE 2017 REFEZIONE SCOLASTICA MUN 14</t>
  </si>
  <si>
    <t xml:space="preserve">  PRELEVATI SU  2^ LISTA DI CARICO 2017  L1700001763 PERIODO SETTEMBRE / DICEMBRE 2017 MUN 14 REFEZIONE SCOLASTICA</t>
  </si>
  <si>
    <t xml:space="preserve">  MODELLO 10  SU  2^ LISTA DI CARICO 2017   L1700001763 PERIODO SETTEMBRE / DICEMBRE 2017 MUN 14 REFEZIONE SCOLASTICA</t>
  </si>
  <si>
    <t>11/11/2017</t>
  </si>
  <si>
    <t xml:space="preserve">  NODO PAGO@ PA SU  2^ LISTA CARICO 2017  L1700001763 PERIODO SETTEMBRE / DICEMBRE 2017 MUN 14 REFEZIONE SCOLASTICA</t>
  </si>
  <si>
    <t>6170004708</t>
  </si>
  <si>
    <t xml:space="preserve">   2^ LISTA DI CARICO   L1700001461 SETTEMBRE /DICEMBRE 2017 TRASPORTO SCOLASTICO MUN 14</t>
  </si>
  <si>
    <t xml:space="preserve">  PRELEVATI DA CC POSTALE  SU  2^ LISTA DI CARICO 2017   L1700001461 PERIODO SETTEMBRE / DICEMBRE 2017 MUN 14 TRASPORTO SCOLASTICO</t>
  </si>
  <si>
    <t xml:space="preserve">  MODELLO 10   SU  2^ LISTA DI CARICO 2017   L1700001461 PERIODO SETTEMBRE / DICEMBRE 2017 MUN 14 TRASPORTO SCOLASTICO</t>
  </si>
  <si>
    <t xml:space="preserve">  POS FISICI  SU  2^ LISTA DI CARICO 2017   L1700001461 PERIODO SETTEMBRE / DICEMBRE 2017 MUN 14 TRASPORTO SCOLASTICO</t>
  </si>
  <si>
    <t xml:space="preserve">  NODO PAGOPA SU  2^ LISTA DI CARICO 2017   L1700001461 PERIODO SETTEMBRE / DICEMBRE 2017 MUN 14 TRASPORTO SCOLASTICO</t>
  </si>
  <si>
    <t>6170004717</t>
  </si>
  <si>
    <t>0000081878</t>
  </si>
  <si>
    <t xml:space="preserve">ASD PONTE DI NONA   </t>
  </si>
  <si>
    <t xml:space="preserve">  PAGAMENTO UTILIZZO AULA SCOLASTICA PLESSI CORBELLINI GASTINELLI MUGGIA PERIODO SETT/DIC. 2017 MUN 6</t>
  </si>
  <si>
    <t>6170004731</t>
  </si>
  <si>
    <t xml:space="preserve">  RECUPERO I.V.A. ERRONEAMENTE VERSATA ALL'AGENZIA DELLE ENTRATE CON PROVVEDIMENTO DIRIGENZIALE REP. 816 DEL 21/12/2016</t>
  </si>
  <si>
    <t>6170004736</t>
  </si>
  <si>
    <t>12/09/2017</t>
  </si>
  <si>
    <t xml:space="preserve">  ACCERTAMENTO PER CONTRIBUTO DEL MINISTERO DELL'INTERNO - FONDO NAZIONALE PER L'ACCOGLIENZA DEI MINORI STRANIERI NON ACCOMPAGNATI II° TRIMESTRE 2017 COME DA RICHIESTA-RENDICONTO EFFETTUATA CON NT PROT. QM/63330 DEL 28.07.2017</t>
  </si>
  <si>
    <t>6170004737</t>
  </si>
  <si>
    <t>19/09/2017</t>
  </si>
  <si>
    <t xml:space="preserve">  PAGAMENTO CONTRIBUTO PER UTILIZZO AULE SCOLASTICHE - PERIODO SETTEMBRE -DICEMBRE 2017 PLESSO C. MENDEZ  MUN 6</t>
  </si>
  <si>
    <t>6170004738</t>
  </si>
  <si>
    <t>002118</t>
  </si>
  <si>
    <t xml:space="preserve">  PAGAMENTO CANONE UTILIZZO AULA SCOLASTICA PERIODO SETTEMBRE-DICEMBRE 2017 PLESSO VIA DEGLI ORAFI 30 ASSOCIAZIONE ITINERANDO  MUN 6</t>
  </si>
  <si>
    <t>6170004743</t>
  </si>
  <si>
    <t>002808</t>
  </si>
  <si>
    <t>07/08/2017</t>
  </si>
  <si>
    <t>0000057761</t>
  </si>
  <si>
    <t xml:space="preserve">COMUNE DI TORINO   </t>
  </si>
  <si>
    <t xml:space="preserve">  RIMBORSO RETTE MINORI H.L. E H.V.- 50% COMUNE DI TORINO- NOTA PROT. 28229/2013 - CASA FIAMIGLIA MAIN - PERIODO 3° BIMESTRE 2013</t>
  </si>
  <si>
    <t>6170004752</t>
  </si>
  <si>
    <t>029730</t>
  </si>
  <si>
    <t xml:space="preserve">  LISTA DI CARICO N. L1700001785 DEL 2017  RELATIVA AL RECUPERO DELL#EVASIONE IMU RELATIVA AL RECUPERO DELL'EVASIONE IMU PER GLI ANNI 2012-2013-2014-2015 E 2016 COMPOSTA DI 7401 POSIZIONI</t>
  </si>
  <si>
    <t>6170004753</t>
  </si>
  <si>
    <t>029734</t>
  </si>
  <si>
    <t xml:space="preserve">  APPROVAZIONE DI 2 RUOLI DI RISCOSSIONE ANNO 2017, PER IL RECUPERO DELLE SPESE PROCESSUALI LIQUIDATE DALLA COMMISSIONE TRIBUTARIA PROVINCIALE DI ROMA E DALLA COMMISSIONE TRIBUTARIA REGIONALE DI ROMA IN FAVORE DI ROMA CAPITALE CON LE SENTENZE EMESSE PER LA DEFINIZIONE DELLE CONTROVERSIE RELATIVE ALLA TARSU</t>
  </si>
  <si>
    <t>6170004755</t>
  </si>
  <si>
    <t>0000092066</t>
  </si>
  <si>
    <t xml:space="preserve">MENICHELLI  CLAUDIA AGENTE CONTABILE MUNICIPIO 14  </t>
  </si>
  <si>
    <t xml:space="preserve">  RIMBORSO A.C. PRELEVAMENTO ACQUISTO MARCHE E VALORI BOLLATI ANNO 2017</t>
  </si>
  <si>
    <t>6170004794</t>
  </si>
  <si>
    <t>22/09/2017</t>
  </si>
  <si>
    <t>1CO</t>
  </si>
  <si>
    <t xml:space="preserve">UFFICIO PER LA COMUNICAZIONE </t>
  </si>
  <si>
    <t>0000065291</t>
  </si>
  <si>
    <t xml:space="preserve">FERRARA CARLO ALBERTOAGENTE CONTABILE DIP.TO COMUNIC.  </t>
  </si>
  <si>
    <t xml:space="preserve">  ANTICIPAZIONE DI CASSA II° SEMESTRE</t>
  </si>
  <si>
    <t>6170004795</t>
  </si>
  <si>
    <t>001726</t>
  </si>
  <si>
    <t xml:space="preserve">  PANUNTI MAURO-REUPERO SOMME (RETRIBUZIONE DI POS. ORGANIZZATIVA ANNO 2014)</t>
  </si>
  <si>
    <t>6170004797</t>
  </si>
  <si>
    <t xml:space="preserve">  INGIUNZIONE DI PAGAMENTO SANZ. PECUN. AMM.VA EX ART. 19, C.3, L.R. LAZIO 15/2008 - ABUSO EDILIZIO IN VIA CIVITAVECCHIA, N. 1, PIANO 4, SCALA II, INT. 11 - RESP. ABUSO: SIG.RA ZIMARINO RITA (COD.FISC. ZMRRTI38E47B865K - PROPRIETARIO); SIG.RA FERRO SERAFINA (COD.FISC. FRRSFN67C46B085V - AFFITTUARIA E COMMITTENTE OPERE) - MUNICIPIO II</t>
  </si>
  <si>
    <t>6170004804</t>
  </si>
  <si>
    <t>002434</t>
  </si>
  <si>
    <t xml:space="preserve">  INGIUNZIONE DI PAGAMENTO SANZ. PECUN. AMM.VA EX ART. 16, C.5, L.R. LAZIO 15/2008 - ABUSO EDILIZIO IN VIA ADIGE, N. 88, PIANO 6, INT. 5/B - RESP. ABUSO: SIG. FICANO FRANCESCO (COD.FISC. FCNFNC47L25F152I - COMMITTENTE RESPONSABILE); SIG.RA FABBIANI ANTONIETTA (COD.FISC. FBBNNT50E66D705M - COMMITTENTE RESPONSABILE) - MUNICIPIO II</t>
  </si>
  <si>
    <t>6170004811</t>
  </si>
  <si>
    <t xml:space="preserve">  INGIUNZIONE DI PAGAMENTO SANZ. PECUN. AMM.VA EX ART. 16, C.5, L.R. LAZIO 15/2008 - ABUSO EDILIZIO IN VIA COMO, N. 33, PIANO 1, INT. 1 - RESP. ABUSO: SIG. BOGLIONE ALDO (COD.FISC. BLGLDA45P09H501I - PROPRIETARIO); SIG.RA PERONACE MARIA LAURA (COD.FISC. PRNMLR48E60H501W - PROPRIETARIA) - MUNICIPIO II</t>
  </si>
  <si>
    <t>6170004822</t>
  </si>
  <si>
    <t>001582</t>
  </si>
  <si>
    <t>26/09/2017</t>
  </si>
  <si>
    <t>0000095229</t>
  </si>
  <si>
    <t xml:space="preserve">IL MELOGRANO ROSSO ASSOCIAZIONE   </t>
  </si>
  <si>
    <t xml:space="preserve">  UTILIZZO N.1 LOCALE SCOLASTICO DELL'IST.COMPRENSIVO OCTAVIA PERIODO DAL 19.9.2017 AL 22.6.2018-ASSOCIAZIONE IL MELOGRANO ROSSO</t>
  </si>
  <si>
    <t>6170004825</t>
  </si>
  <si>
    <t xml:space="preserve">  APPROVAZIONE 1°RUOLO RISCOSSIONE COATTIVA ANNO 2017- REFEZIONE SCOLASTICA DELL'ANNO 2011- RUOLI NN.2630-10053-1602-9178(ROMA)-1815 E COD.TRIB.1D13 RECUPERO SPESE NOTIFICA MUN.2(EX2-EX3).</t>
  </si>
  <si>
    <t>6170004826</t>
  </si>
  <si>
    <t xml:space="preserve">  APPROVAZIONE 1°RUOLO RISCOSSIONE COATTIVA ANNO 2017- REFEZIONE SCOLASTICA DELL'ANNO 2011- RUOLI NN.2630-10053-1602-9178(ROMA)-1815 E COD.TRIB.1C13 INTERESSI MUN.2(EX2-EX3).</t>
  </si>
  <si>
    <t>6170004827</t>
  </si>
  <si>
    <t xml:space="preserve">  APPROVAZIONE 1°RUOLO RISCOSSIONE COATTIVA ANNO 2017- REFEZIONE SCOLASTICA DELL'ANNO 2011- RUOLI NN.2630-10053-1602-9178(ROMA)-1815 E COD.TRIB.9809 ARRETRATI MUN.2(EX2-EX3).</t>
  </si>
  <si>
    <t>6170004829</t>
  </si>
  <si>
    <t xml:space="preserve">  APPROVAZIONE 1°RUOLO RISCOSSIONE COATTIVA ANNO 2017- REFEZIONE SCOLASTICA DELL'ANNO 2011- RUOLI NN.2630-10053-1602-9178(ROMA)-1815 E COD.TRIB.9810 INTERESSI MUN.2(EX2-EX3).</t>
  </si>
  <si>
    <t>6170004845</t>
  </si>
  <si>
    <t>28/09/2017</t>
  </si>
  <si>
    <t xml:space="preserve">  INGIUNZIONE PAGAMENTO SANZIONE PECUNIARIA OPERE ABUSIVE VICOLO DEL VICARIO 96 PIANO 1^ INTERNO 3 AI SENSI DPR 380/01 UTENTE ANNA MARIA TATIANA CRISAFULLI MUN. 13</t>
  </si>
  <si>
    <t>6170004852</t>
  </si>
  <si>
    <t>27/09/2017</t>
  </si>
  <si>
    <t xml:space="preserve">  I LISTA DI CARICO SETTEMBRE-DICEMBRE ASILI NIDO</t>
  </si>
  <si>
    <t>6170004853</t>
  </si>
  <si>
    <t>002768</t>
  </si>
  <si>
    <t>21/09/2017</t>
  </si>
  <si>
    <t xml:space="preserve">  RECUPERO INDENNITÀ MATERNITÀ EROGATA IN ECCEDENZA-NOMINATIVO CAPORICCI DALIDA</t>
  </si>
  <si>
    <t>6170004856</t>
  </si>
  <si>
    <t>23/12/1993</t>
  </si>
  <si>
    <t xml:space="preserve">  ALLARGAMENTO E SISTEMAZIONE STRADALE V.ARDEATINA V.DELLA MARCIGLIANA</t>
  </si>
  <si>
    <t>6170004857</t>
  </si>
  <si>
    <t>009391</t>
  </si>
  <si>
    <t>30/11/1988</t>
  </si>
  <si>
    <t xml:space="preserve">  COSTRUZIONE CARREGGIATA V.PRATI FISCALI DA P.LE IONIO AL RACCORDO</t>
  </si>
  <si>
    <t>6170004858</t>
  </si>
  <si>
    <t xml:space="preserve">  COSTRUZIONE MURI A SOSTEGNO E DRENAGGIO IN TRATTO V.DELLA MAGLIANA</t>
  </si>
  <si>
    <t>6170004859</t>
  </si>
  <si>
    <t xml:space="preserve">  LAVORI SPURGO E COSTRUZIONE TOMBINI,ZOCCOLI,CHIUSINI AL COLLETTORE BASSO DI DESTRA</t>
  </si>
  <si>
    <t>6170004860</t>
  </si>
  <si>
    <t>30/11/1998</t>
  </si>
  <si>
    <t xml:space="preserve">  LAVORI DI FOGNATURA CIRCOSCRIZIONE XI</t>
  </si>
  <si>
    <t>6170004865</t>
  </si>
  <si>
    <t>002126</t>
  </si>
  <si>
    <t xml:space="preserve">  I LISTA DI CARICO SETTEMBRE-DICEMBRE TRASPORTO SCOLASTICO</t>
  </si>
  <si>
    <t>6170004866</t>
  </si>
  <si>
    <t>E.2.01.01.02.001.9COV</t>
  </si>
  <si>
    <t xml:space="preserve">TRASFERIMENTO DELLA REGIONE PER ONERI SOSTENUTI PER INVESTIMENTI VARI </t>
  </si>
  <si>
    <t xml:space="preserve">  CONTRIBUTO L.122/89 PARCHEGGIO ARCO DI TRAVERTINO</t>
  </si>
  <si>
    <t>6170004872</t>
  </si>
  <si>
    <t>6170004873</t>
  </si>
  <si>
    <t>6170004874</t>
  </si>
  <si>
    <t>6170004885</t>
  </si>
  <si>
    <t xml:space="preserve">  I LISTA DI CARICO SETTEMBRE-DICEMBRE REFEZIONE SCOLASTICA</t>
  </si>
  <si>
    <t>6170004886</t>
  </si>
  <si>
    <t xml:space="preserve">  I LISTA DI CARICO SETTEMBRE-DICEMBRE PROGETTO PONTE</t>
  </si>
  <si>
    <t>6170004888</t>
  </si>
  <si>
    <t xml:space="preserve">  PROVENTI DERIVANTI DALLA GESTIONE DEL PIANO BUS TURISTICI PERIODO: GENNAIO-AGOSTO 2017 - DI CUI AL CT DI SERVIZIO APPORVATO CON DELIBERAZIONE DI GIUNTA CAPITOLINA  N. 128 DEL 23 GIUGNO 2017.</t>
  </si>
  <si>
    <t>6170004894</t>
  </si>
  <si>
    <t xml:space="preserve">  PAGAMENTO CANONE PER UTILIZZO AULE I.C. CASTELVERDE ASD VILLAGGIO PRENESTINO SETT DIC 2017 MUN 6</t>
  </si>
  <si>
    <t>6170004904</t>
  </si>
  <si>
    <t xml:space="preserve">  INTROITI RELATIVI AI VERSAMENTI DELLE SOMME EFFETTUATI ALLA TESORERIA COMUNALE DA PARTE DELL'ECONOMO DEL CORPO DI POLIZIA ROMA CAPITALE - ****  (SALA SISTEMA ROMA)*** - ANNO 2017</t>
  </si>
  <si>
    <t>6170004905</t>
  </si>
  <si>
    <t xml:space="preserve">  INGIUNZIONE DI PAGAMENTO SANZIONE PECUNIARIA AMM.VA A SEGUITO ABUSO EDILIZIO REALIZZATO IN VIA OGLIASTRA, 11 IN VIOLAZIONE DELLA L.R.15/2008 ART 19 C.3  A SARGENTI SANDRO (RESPONSABILE) CHITI ANNA LAURA (RESPONSABILE)- ANNO 2017 MUN. 2</t>
  </si>
  <si>
    <t>6170004908</t>
  </si>
  <si>
    <t>02/10/2017</t>
  </si>
  <si>
    <t>0000086396</t>
  </si>
  <si>
    <t xml:space="preserve">ASSOCIAZIONE CULTURALECIRCOLO ANSPI-OLTRE LE NOTE  </t>
  </si>
  <si>
    <t xml:space="preserve">  UTILIZZO N. 1  LOCALE SCOLASTICO  DELL#I.C. #VIA LUCA GHINI#, IN ORARIO EXTRASCOLASTICO, AI SENSI DELL#ART. 96  DEL D. LGS. 16.04.1994, N. 297, ALL#ASSOCIAZIONE CULTURALE #OLTRE,. PERIODO OTTOBRE - DICEMBRE 2017</t>
  </si>
  <si>
    <t>6170004954</t>
  </si>
  <si>
    <t>003417</t>
  </si>
  <si>
    <t>04/10/2017</t>
  </si>
  <si>
    <t xml:space="preserve">  RIDUZIONE DEL TRATTAMENTO ECONOMICO # RITARDI/PERMESSI NON RECUPERATI PER UN TOTALE LORDO DI # 830,60
CATINI PAOLO</t>
  </si>
  <si>
    <t>6170004965</t>
  </si>
  <si>
    <t>10/07/2017</t>
  </si>
  <si>
    <t>0000095280</t>
  </si>
  <si>
    <t xml:space="preserve">TRAFFIC S.R.L.S.   </t>
  </si>
  <si>
    <t xml:space="preserve">  CANONE AFFIDAMENTO CONCESSIONE DEL SERVIZIO DI GESTIONE DELLA SOSTA AREA PARCHEGGIO PONTE MILVIO - TRAFFIC SRL S - CONTRATTO PROT. CU/59712 26.7.2017 - REG.NE UFF.EE.ROMA - N.703/3 DEL 12.9.2017 - PERIODO AGOSTO-DICEMBRE 2017</t>
  </si>
  <si>
    <t>6170004967</t>
  </si>
  <si>
    <t>03/10/2017</t>
  </si>
  <si>
    <t xml:space="preserve">  PAGAMENTO SANZIONE AMMINISTRATIVA A CARICO DEL SIG DI LEO FABRIZIO VAV N° 14150025422 DEL 04072017</t>
  </si>
  <si>
    <t>6170004968</t>
  </si>
  <si>
    <t xml:space="preserve">  PAGAMENTO SPESE DI PROCEDIMENTO E DI NOTIFICA A CARICO DEL SIG DI LEO FABRIZIO VAV N° 14150025422 DEL 04072017</t>
  </si>
  <si>
    <t>6170004977</t>
  </si>
  <si>
    <t>05/10/2017</t>
  </si>
  <si>
    <t xml:space="preserve">  RECUPERO NEI CONFRONTI DI VITIELLO STEFANO GIUSEPPE DI 18 GIORNI DI FERIE FRUITE E NON MATURATE NEL TRIENNIO 2014-2016</t>
  </si>
  <si>
    <t>6170004992</t>
  </si>
  <si>
    <t xml:space="preserve">  GESTIONE IMMOBILI PROPRIETÀ CAMPIDOGLIO FINANCE SRL USO ABITATIVO E USO DIVERSO - PROVENTI PER CANONI INDENNITA' ED ONERI VARI - PERIODO 01/01/2017 - 31/12/2017 -</t>
  </si>
  <si>
    <t>6170004998</t>
  </si>
  <si>
    <t xml:space="preserve">  FARMER'S MARKET GARBATELLA ACCERTAMENTO QUOTA CANONE ANNO 2017</t>
  </si>
  <si>
    <t>6170005023</t>
  </si>
  <si>
    <t>09/10/2017</t>
  </si>
  <si>
    <t xml:space="preserve">  MUTUO CDP N. 6034749. GIROCONTO AL CONTO DI DEPOSITO PRESSO CDP. MANUTENZIONE STRAORDINARIA IMPIANTO SPORTIVO CAPITOLINO PALAZZETTO DELLO SPORT DI V.LE TIZIANO.</t>
  </si>
  <si>
    <t>6170005039</t>
  </si>
  <si>
    <t>06/10/2017</t>
  </si>
  <si>
    <t>E.2.01.01.02.001.1CSA</t>
  </si>
  <si>
    <t xml:space="preserve">FONDO REGIONALE TRASPORTI PER IL CONTRATTO DI SERVIZIO DI TRASPORTO PUBBLICO LOCALE </t>
  </si>
  <si>
    <t xml:space="preserve">  INTROITO PER IL CONTRIBUTO REGIONALE PER IL SERVIZIO DI TPL AI SENSI DELL'ART.30 L.R. N.30/1998 - SECONDO SEMESTRE 2017 - DELIB. GIUNTA REGIONALE N.107/14.03.2017 - DD IMPEGNO FONDI REGIONE LAZIO N.G13070/17 - IMPEGNO N.3170023946</t>
  </si>
  <si>
    <t>6170005046</t>
  </si>
  <si>
    <t xml:space="preserve">  INGIUNZIONE DI PAGAMENTO SANZ. PECUN. AMM.VA EX ART.6 C.7 DEL D.P.R. 380/2001 - OPERE DI MANUTENZIONE STRAORDINARIA IN ASSENZA DELLA PRESCRITTA COMUNICAZIONE DI INIZIO LAVORI IN VIA VAL SENIO, N. 32 - RESP. ABUSO: SIG. FEMIA EUGENIO ANSELMO PROPRIETARIO - MUNICIPIO III</t>
  </si>
  <si>
    <t>6170005053</t>
  </si>
  <si>
    <t xml:space="preserve">  FONDI POR LAZIO FSE 2014/2020 - PROGETTO INTEGRATO ABC ATELIER ARTE BELLEZZA E CULTURA PER LA VALORIZZAZIONE CULTURALE DI SPECIFICI TEMATISMI DI CUI ALLA DELIBERAZIONE DELLA GIUNTA REGIONALE 507/04.08.2016 - ANNO 2017</t>
  </si>
  <si>
    <t>6170005075</t>
  </si>
  <si>
    <t>12/10/2017</t>
  </si>
  <si>
    <t>0000081316</t>
  </si>
  <si>
    <t xml:space="preserve">DIRE FARE GIOCARE ASSOC. CULT.   </t>
  </si>
  <si>
    <t xml:space="preserve">  AUTORIZZAZIONE ALL#USO DI N. 2 LOCALI SCOLASTICI DELL#I.C. #VIA ANAGNI#,  IN ORARIO EXTRASCOLASTICO, AI SENSI DELL#ART. 96  DEL D. LGS. 16.04.1994, N. 297, ALL#ASSOCIAZIONE CULTURALE #DIRE-FARE-GIOCARE#. PERIODO OTTOBRE-DICEMBRE 2017</t>
  </si>
  <si>
    <t>6170005076</t>
  </si>
  <si>
    <t>003494</t>
  </si>
  <si>
    <t xml:space="preserve">  AUTORIZZAZIONE ALL'USO DI N. 2 LOCALI SCOLASTICI C/O I.C. TOR DE SCHIAVI N. 175 ALL'ASSOCIAZIONE CULTURALE DIRE-FARE-GIOCARE. ANNO SCOLASTICO 2017-2018. PERIODO OTTOBRE/DICEMBRE2017</t>
  </si>
  <si>
    <t>6170005077</t>
  </si>
  <si>
    <t xml:space="preserve">  : AUTORIZZAZIONE ALL#USO DI N. 3 LOCALI SCOLASTICI DELL#I.C. #LARGO COCCONI#,  IN ORARIO EXTRASCOLASTICO, AI SENSI DELL#ART. 96  DEL D. LGS. 16.04.1994, N. 297, ALL#ASSOCIAZIONE CULTURALE #DIRE-FARE-GIOCARE#. PERIODO OTTOBRE/DICEMBRE 2017</t>
  </si>
  <si>
    <t>6170005082</t>
  </si>
  <si>
    <t>001666</t>
  </si>
  <si>
    <t>0000086410</t>
  </si>
  <si>
    <t xml:space="preserve">ARTE E SPETTACOLO ARABESQUE ASSOCIAZIONE  </t>
  </si>
  <si>
    <t xml:space="preserve">  AUTORIZZAZIONE LOCALI SCOLASTICI FUORI ORARIO SCOLASTICO ASSOC. ARABESQUE  PRESSO ISTITUTO COMPRENSIVO OCTAVIA  PLESSO  MONTE ARSICCIO MUN 14 SETTEMBRE /DICEMBRE 2017</t>
  </si>
  <si>
    <t>6170005085</t>
  </si>
  <si>
    <t>032901</t>
  </si>
  <si>
    <t xml:space="preserve">  N. 25 RUOLI COATTIVI RESI ESECUTIVI, DAL N. 1701 AL N. 1725, FORNITURE EQUITALIA DAL N. 2008 DEL 23/03/2017 AL N. 0002 23/06/2017- CDS ATAC</t>
  </si>
  <si>
    <t>6170005088</t>
  </si>
  <si>
    <t xml:space="preserve">  N. 25 RUOLI COATTIVI RESI ESECUTIVI, DAL N. 1701 AL N. 1725, FORNITURE EQUITALIA DAL N. 2008 DEL 23/03/2017 AL N. 0002 23/06/2017- CDS TRAMBUS</t>
  </si>
  <si>
    <t>6170005091</t>
  </si>
  <si>
    <t xml:space="preserve">  N. 25 RUOLI COATTIVI RESI ESECUTIVI, DAL N. 1701 AL N. 1725, FORNITURE EQUITALIA DAL N. 2008 DEL 23/03/2017 AL N. 0002 23/06/2017- CDS ROMA TPL</t>
  </si>
  <si>
    <t>6170005093</t>
  </si>
  <si>
    <t xml:space="preserve">  N. 25 RUOLI COATTIVI RESI ESECUTIVI, DAL N. 1701 AL N. 1725, FORNITURE EQUITALIA DAL N. 2008 DEL 23/03/2017 AL N. 0002 23/06/2017- CDS POLIZIA LOCALE</t>
  </si>
  <si>
    <t>6170005094</t>
  </si>
  <si>
    <t xml:space="preserve">  N. 25 RUOLI COATTIVI RESI ESECUTIVI, DAL N. 1701 AL N. 1725, FORNITURE EQUITALIA DAL N. 2008 DEL 23/03/2017 AL N. 0002 23/06/2017- REGOLAMENTI COMUNALI E LEGGI SPECIALI- POLIZIA LOCALE</t>
  </si>
  <si>
    <t>6170005097</t>
  </si>
  <si>
    <t xml:space="preserve">  N. 25 RUOLI COATTIVI RESI ESECUTIVI, DAL N. 1701 AL N. 1725, FORNITURE EQUITALIA DAL N. 2008 DEL 23/03/2017 AL N. 0002 23/06/2017- SPESE DI NOTIFICA E PROCEDURA ATTI CONTRAVVENZIONALI</t>
  </si>
  <si>
    <t>6170005100</t>
  </si>
  <si>
    <t xml:space="preserve">  N. 25 RUOLI COATTIVI RESI ESECUTIVI, DAL N. 1701 AL N. 1725, FORNITURE EQUITALIA DAL N. 2008 DEL 23/03/2017 AL N. 0002 23/06/2017- DD INGIUNTIVE REGIONE LAZIO</t>
  </si>
  <si>
    <t>6170005113</t>
  </si>
  <si>
    <t xml:space="preserve">  RUOLO 9221/2017 - COD TRIB 8592</t>
  </si>
  <si>
    <t>6170005114</t>
  </si>
  <si>
    <t>6170005115</t>
  </si>
  <si>
    <t>6170005116</t>
  </si>
  <si>
    <t>6170005117</t>
  </si>
  <si>
    <t>6170005118</t>
  </si>
  <si>
    <t>0000095587</t>
  </si>
  <si>
    <t xml:space="preserve">FONDAZIONE VALERIO MARCHITELLIONLUS  </t>
  </si>
  <si>
    <t xml:space="preserve">  PAGAMENTO CANONE UTILIZO AULE SCOLASTICHE - FONDAZIONE MARCHITELLI- ANEMOS PERIODO OTTOBRE/DICEMBRE 2017  MUN 6</t>
  </si>
  <si>
    <t>6170005124</t>
  </si>
  <si>
    <t>0000031838</t>
  </si>
  <si>
    <t xml:space="preserve">UNIVERSITA' POPOLARE DI ROMA - UPTER  </t>
  </si>
  <si>
    <t xml:space="preserve">  PAGAMENTO CANONE PER UTILIZZO AULE SCOLASTICHE ASS.NE UPTER PERIODO OTTOBRE DICEMBRE 2017 SCUOLA PRIMARIA DE SANTIS MUN 6</t>
  </si>
  <si>
    <t>6170005144</t>
  </si>
  <si>
    <t xml:space="preserve">  APPROVAZIONE RUOLO RISCOSSIONE COATTIVA 2017 PRIMA EMISSIONE  QUOTE CONTRIBUTIVA MENSILE ASILO NIDO RUOLO DI # 40190,39  RUOLO N. 2017/9249 ANNI 2010-2013-2014-2015 COD. TRIB 9258 (SOSTITUISCE ACT 670004315)</t>
  </si>
  <si>
    <t>6170005147</t>
  </si>
  <si>
    <t xml:space="preserve">  INTROITI PER ACCESSO AGLI ATTI AMMINISTRATIVI ALLEGATO BUSTA ORDINATIVO 111781/17</t>
  </si>
  <si>
    <t>6170005158</t>
  </si>
  <si>
    <t xml:space="preserve">  AUTORIZZAZIONE AULE SCOLASTICHE PRESSO IST.COMPRENSIVO CELESTINA DONATI-PERIODO OTT 2017-GIUGNO 2018-ASSOC. NATI PER LE LINGUE</t>
  </si>
  <si>
    <t>6170005162</t>
  </si>
  <si>
    <t>001668</t>
  </si>
  <si>
    <t>0000092821</t>
  </si>
  <si>
    <t xml:space="preserve">TREQUARTI ASSOCIAZIONE CULTURALE   </t>
  </si>
  <si>
    <t xml:space="preserve">  AUTORIZZAZIONE  USO AULE SCOLASTICHE AL DI FUORI ORARIO SCOLASTICO ASSOCIAZIONE CULTURALE TREQUARTI PRESSO ISTITUTO COMPRENSIVO PABLO NERUDA PLESSO CASAL DEL MARMO 216 MUN 14</t>
  </si>
  <si>
    <t>6170005164</t>
  </si>
  <si>
    <t>18/10/2017</t>
  </si>
  <si>
    <t>0000084489</t>
  </si>
  <si>
    <t xml:space="preserve">COMUNE DI ALATRI   </t>
  </si>
  <si>
    <t>6170005165</t>
  </si>
  <si>
    <t>6170005166</t>
  </si>
  <si>
    <t>0000044288</t>
  </si>
  <si>
    <t xml:space="preserve">COMUNE DI LADISPOLI   </t>
  </si>
  <si>
    <t>6170005168</t>
  </si>
  <si>
    <t>6170005169</t>
  </si>
  <si>
    <t>6170005170</t>
  </si>
  <si>
    <t>6170005194</t>
  </si>
  <si>
    <t>16/10/2017</t>
  </si>
  <si>
    <t>0000069136</t>
  </si>
  <si>
    <t xml:space="preserve">PONTINIA BESTIAME S.R.L.   </t>
  </si>
  <si>
    <t xml:space="preserve">  AGGIUDICAZIONE ALLA PONTINA BESTIAME SRL ANNO 2017 LOTTO N. 2
</t>
  </si>
  <si>
    <t>6170005196</t>
  </si>
  <si>
    <t>001033</t>
  </si>
  <si>
    <t>0000072970</t>
  </si>
  <si>
    <t xml:space="preserve">PALMEGIANI ANGELA (AGENTE CONTABILEC.P.M.)  </t>
  </si>
  <si>
    <t xml:space="preserve">  ANTICIPAZIONE DI CASSA PER PROVVEDERE ALLE MINUTE SPESE ECONOMALI DEL CORPO DI POLIZIA LOCALE NEL II SEMESTRE 2017 -</t>
  </si>
  <si>
    <t>6170005198</t>
  </si>
  <si>
    <t xml:space="preserve">  SECONDA ANNUALITÀ DEL PERCORSO FORMATIVO  PER "OPERERATORE DEL BENESSERE - ESTETICA" 2017/2018 TRASFERIMENTO DELLA REGIONE LAZIO</t>
  </si>
  <si>
    <t>6170005202</t>
  </si>
  <si>
    <t>002711</t>
  </si>
  <si>
    <t>17/10/2017</t>
  </si>
  <si>
    <t xml:space="preserve">  INGIUNZIONE DI PAGAMENTO SANZ. PECUN. AMM.VA EX ART. 16, C. 5, L.R. LAZIO 15/2008 - ABUSO EDILIZIO IN VIA DONATELLO, N. 81, PIANO TERRA 12 - RESP. ABUSO: SIG. PAGANO DE ASTIS ANDRES (COD.FISC. PGNNRS56E06Z514D - PROPRIETARIO E COMMITTENTE OPERE) - MUNICIPIO II</t>
  </si>
  <si>
    <t>6170005218</t>
  </si>
  <si>
    <t>20/10/2017</t>
  </si>
  <si>
    <t xml:space="preserve">  SANZIONE PECUNIARIA PREVISTA DALL'ART.5.1, COMMA 1 DEL CODICE DI COMPORTAMENTO APPROVATO CON DELIBERAZIONE DELA GIUNTA COMUNALE N.1406 DEL 9 LUGLIO 1999 E SS.MM.II. - LICENZA TAXI N.2468 LEONORI ROBERTO</t>
  </si>
  <si>
    <t>6170005220</t>
  </si>
  <si>
    <t>000612</t>
  </si>
  <si>
    <t xml:space="preserve">  VERSAMENTO QUOTA DI PARTECIPAZIONE CO-ESPOSITORI PRESSO FIERA TTG-INCONTRI AREA INCOMING (12/14 OTT 2017) </t>
  </si>
  <si>
    <t>6170005231</t>
  </si>
  <si>
    <t xml:space="preserve">  INGIUNZIONE DI PAGAMENTO SANZ. PECUN. AMM.VA EX ART. 6, C.2, LETT. A DEL D.P.R. 380/2001; ART. 6, C.7 DEL D.P.R. 380/2001; ART. 6BIS, C.5 DEL D.P.R. 380/2001 - MANUTENZIONE STRAORDINARIA IN ASSENZA PRESCRITTA COMUNICAZIONE INIZIO LAVORI - VIA NOMENTANA NUOVA, N. 41 - RESPONSABILI: HDA S.R.L., LEG.RAPPR. SIG. DANIELE FRACASSA (CONDUTTORE RESPONSABILE); IMMOBILIARE ALIBRANDI S.R.L., LEG.RAPPR. SIG.RA GIUSEPPINA MERCURI (PROPRIETARIO NON RESPONSABILE) - MUNICIPIO III</t>
  </si>
  <si>
    <t>6170005235</t>
  </si>
  <si>
    <t xml:space="preserve">  INGIUNZIONE DI PAGAMENTO SANZ. PECUN. AMM.VA EX ART. 15, L.R. LAZIO 15/2008 - INTERVENTI ABUSIVI IN VIA NOMENTANA, N. 1363 - RESPONSABILI: FONTENUOVA VIVAIO S.R.L., LEG.RAPPR. SIG. GIULIO AMADIO (LOCATARIO RESPONSABILE); SIG. CARDILLO VINCENZO E SIG.RA ESPOSITO VINCENZA PROPRIETARI NON RESPONSABILI - MUNICIPIO III</t>
  </si>
  <si>
    <t>6170005250</t>
  </si>
  <si>
    <t xml:space="preserve">  RUOLI N. 2181-1063-9185/17   COSAP TEMPORANEA REC SPESE DI NOTIFICA COD  1I49 ANNI 2011 NO LISTA DI CARICO  SCADENZA RUOLO 016/06/2017 - 1 LISTA EMISSIONE 2017</t>
  </si>
  <si>
    <t>6170005251</t>
  </si>
  <si>
    <t xml:space="preserve">  RUOLI N. 2181-1063-9185/17   COSAP TEMPORANEA - INTERESSI  COD 8559-1I50 ANNI 2011 NO LISTA DI CARICO  SCADENZA RUOLO 16/06/2017 - 1 EMISSIONE 2017</t>
  </si>
  <si>
    <t>6170005252</t>
  </si>
  <si>
    <t xml:space="preserve">  RUOLI N. 2181-1063-9185/17   COSAP TEMPORANEA - SANZIONI   COD 8591 ANNI 2011 NO LISTA DI CARICO  SCADENZA RUOLO 16/06/2017 - 1 EMISSIONE 2017</t>
  </si>
  <si>
    <t>6170005253</t>
  </si>
  <si>
    <t xml:space="preserve">  RUOLI N. 2181-1063-9185/17   COSAP TEMPORANEA E INDENNITA DI MORA   COD 8587-8588 ANNI 2011 NO LISTA DI CARICO  SCADENZA RUOLO 16/06/2017 - 1 EMISSIONE 2017</t>
  </si>
  <si>
    <t>6170005272</t>
  </si>
  <si>
    <t>23/10/2017</t>
  </si>
  <si>
    <t xml:space="preserve">  RIMBORSO SPESE PER L'UTILIZZO DI AULE SCOLASTICHE OTTOBRE/DICEMBRE 2017 I.C.VIA FABIOLA-TEATRO SCUOLA G.FRANCESCHI</t>
  </si>
  <si>
    <t>6170005284</t>
  </si>
  <si>
    <t>003547</t>
  </si>
  <si>
    <t>0000092808</t>
  </si>
  <si>
    <t xml:space="preserve">LA CLESSIDRA ONLUS   </t>
  </si>
  <si>
    <t xml:space="preserve">  RIMBORSO SOMME NON DOVUTE GIUGNO/LUGLIO 2016 (# 220,50 IVA 5% INCLUSA) E NOVEMBRE 2016 (# 441,00 IVA 5% INCLUSA) - SERVIZIO ACCOGLIENZA MINORI CASA COLETTA GESTITA DALLA COOP. SOC. LA CLESSIDRA ONLUS</t>
  </si>
  <si>
    <t>6170005285</t>
  </si>
  <si>
    <t>002991</t>
  </si>
  <si>
    <t xml:space="preserve">  AUTORIZZAZIONE UTILIZZO AULE SCOLASTICHE PLESSO MONDRIAN I.C. RAFFAELLO OTTOBRE-DICEMBRE 2017 - ASS. PONTE LINARI</t>
  </si>
  <si>
    <t>6170005328</t>
  </si>
  <si>
    <t>001645</t>
  </si>
  <si>
    <t>10/10/2017</t>
  </si>
  <si>
    <t xml:space="preserve">  APPROVAZIONE 1° RUOLO RISCOSSIONE COATTIVA COSAP -CANONE OCCUPAZIONE SPAZI E AREE PUBBLICHE PERMANENTE  MUN 14  ANNI 2011-2012-2013 RUOLI 2643-2238-2919-92522017-1684-2508-1797-1939 COD 1R34</t>
  </si>
  <si>
    <t>6170005336</t>
  </si>
  <si>
    <t xml:space="preserve">  LISTA DI CARICO N. L1700001505 PERIODO SETTEMBRE-DICEMBRE 2017 DEL SERVIZIO ASILI NIDO (ANNO SCOL. 2017/2018) PER N.844 UTENTI MUNICIPIO III</t>
  </si>
  <si>
    <t>6170005337</t>
  </si>
  <si>
    <t xml:space="preserve">  LISTA DI CARICO N. L1700001236 PERIODO SETTEMBRE-DICEMBRE 2017 SERV.PROGETTO PONTE ANNO SCOL.2017/2018 PER N.60 UTENTI MUNICIPIO III</t>
  </si>
  <si>
    <t>6170005370</t>
  </si>
  <si>
    <t xml:space="preserve">  PZ B4 CASTELVERDE -QUOTA CAPITALE RESTANTE DEL CORRISPETTIVO DOVUTO PER  INDENNITÀ DI ESPROPRIO A CARICO DELLA SOC ICRACE</t>
  </si>
  <si>
    <t>6170005371</t>
  </si>
  <si>
    <t xml:space="preserve">  INGIUNZIONE DI PAGAMENTO SANZ. PECUN. AMM.VA EX ART. 6, C.2, LETT. A DEL D.P.R. 380/2001; ART. 6, C.7 DEL D.P.R. 380/2001; ART. 6BIS, C.5 DEL D.P.R. 380/2001 - MANUTENZIONE STRAORDINARIA IN ASSENZA PRESCRITTA COMUNICAZIONE INIZIO LAVORI - VIA MONTE FAVINO, N. 2, SCALA "D", INT. 17 - RESPONSABILI: PISANO MIRKO, C.F. PSNMRK80R15H501C (CONDUTTORE RESPONSABILE); A.T.E.R. (PROPRIETARIO NON RESPONSABILE) - MUNICIPIO III</t>
  </si>
  <si>
    <t>6170005372</t>
  </si>
  <si>
    <t>002116</t>
  </si>
  <si>
    <t xml:space="preserve">  INGIUNZIONE DI PAGAMENTO SANZ. PECUN. AMM.VA EX ART. 6, C.2, LETT. A DEL D.P.R. 380/2001; ART. 6, C.7 DEL D.P.R. 380/2001; ART. 6BIS, C.5 DEL D.P.R. 380/2001 - MANUTENZIONE STRAORDINARIA IN ASSENZA PRESCRITTA COMUNICAZIONE INIZIO LAVORI - SALITA DI CASTEL GIUBILEO, N. 18, INT. 2 - RESPONSABILE: DI BASILIO FRANCA, C.F. DBSFNC41C55H501W (PROPRIETARIO RESPONSABILE) - MUNICIPIO III</t>
  </si>
  <si>
    <t>6170005373</t>
  </si>
  <si>
    <t xml:space="preserve">  INGIUNZIONE DI PAGAMENTO SANZ. PECUN. AMM.VA EX ART. 6, C.2, LETT. A DEL D.P.R. 380/2001; ART. 6, C.7 DEL D.P.R. 380/2001; ART. 6BIS, C.5 DEL D.P.R. 380/2001 - MANUTENZIONE STRAORDINARIA IN ASSENZA PRESCRITTA COMUNICAZIONE INIZIO LAVORI - VIALE GOTTARDO, N. 139, INT. 4 - RESPONSABILE: QUARTO ANGELO, C.F. QRTNGL74E11L086M (PROPRIETARIO RESPONSABILE) - MUNICIPIO III</t>
  </si>
  <si>
    <t>6170005375</t>
  </si>
  <si>
    <t xml:space="preserve">  INGIUNZIONE DI PAGAMENTO SANZ. PECUN. AMM.VA EX ART. 6, C.2, LETT. A DEL D.P.R. 380/2001; ART. 6, C.7 DEL D.P.R. 380/2001; ART. 6BIS, C.5 DEL D.P.R. 380/2001 - MANUTENZIONE STRAORDINARIA IN ASSENZA PRESCRITTA COMUNICAZIONE INIZIO LAVORI - VIA VAL DI COGNE, N. 12, LOCALE SOFFITTA 1/C - RESPONSABILE: LESTINI GIULIA, C.F. LSTGLI88H53H501A (PROPRIETARIO RESPONSABILE) - MUNICIPIO III</t>
  </si>
  <si>
    <t>6170005376</t>
  </si>
  <si>
    <t xml:space="preserve">  INGIUNZIONE DI PAGAMENTO SANZ. PECUN. AMM.VA EX ART. 6, C.2, LETT. A DEL D.P.R. 380/2001; ART. 6, C.7 DEL D.P.R. 380/2001; ART. 6BIS, C.5 DEL D.P.R. 380/2001 - MANUTENZIONE STRAORDINARIA IN ASSENZA PRESCRITTA COMUNICAZIONE INIZIO LAVORI - VIA MONTE FAVINO, N. 5 - RESPONSABILE: ASS. CULT. "GINO CERVI", C.F. 96324710589, LEG. RAPPR. DE LUCENTI TIZIANA (LOCATARIO RESPONSABILE) - A.T.E.R. (PROPRIETARIO NON RESPONSABILE) - MUNICIPIO III</t>
  </si>
  <si>
    <t>6170005419</t>
  </si>
  <si>
    <t>E.3.05.02.03.002.1RSE</t>
  </si>
  <si>
    <t xml:space="preserve">RIMBORSI DELLA REGIONE PER SPESE ELETTORALI DEGLI EMIGRATI ALL'ESTERO (L.R. N 12/1990) </t>
  </si>
  <si>
    <t xml:space="preserve">  INDENNITÀ PER LA PARTECIPAZIONE EMIGRATI AIRE A CARICO DELLA REGIONE LAZIO LR 12/1990 ELEZIONI X MUNICIPIO DEL 5/11/2017</t>
  </si>
  <si>
    <t>6170005420</t>
  </si>
  <si>
    <t xml:space="preserve">  RIACCERTAMENTO QUOTA PARTE ACT 6170000026 (CANONE CONCESSIONE IMPIANTO SPORTIVO VIA OFFANENGO,68 - A.S.D. RENATO COSTANTINI) - ERRONEAMENTE REGOLARIZZATO CON ORDINATIVO D'INCASSO N. 37533/2017 SU ACT 6170000029 - COMPETENZA MUNICIPIO RM 5 EX 7(CANONE DI CONCESSIONE PER USO DI TRE LOCALI SITI IN VIA ALBERTO GIUSSANO 58 PER LO SVOLGIMENTO DI ATTIVITA' CULTURALI DI INTERESSE PUBBLICO DOVUTO DA RUOTALIBERA SOC. COOP. DI SERVIZI CULTURALI ANNO 2017 (CT PLURIENNALE 2014/2019) CONTRATTO DI CONCESSIONE PROT. N. 53804 DEL 28.3.2014</t>
  </si>
  <si>
    <t>6170005487</t>
  </si>
  <si>
    <t>001792</t>
  </si>
  <si>
    <t xml:space="preserve">  RIMBORSO SPESE PER L'UTILIZZO DI AULE SCOLASTICHE TUTTI IN MUSICA OTTOBRE/DICEMBRE 2017 USO LOCALE N.1 AULA SCUOLA "R.VILLORESI"-I.C.MANDELA</t>
  </si>
  <si>
    <t>6170005496</t>
  </si>
  <si>
    <t>003348</t>
  </si>
  <si>
    <t>25/09/2017</t>
  </si>
  <si>
    <t xml:space="preserve">  RECUPERO ONERI PER ATTIVITÀ DI PROGETTAZIONE OP 0619880001</t>
  </si>
  <si>
    <t>6170005518</t>
  </si>
  <si>
    <t>001866</t>
  </si>
  <si>
    <t xml:space="preserve">  RUOLI N. 2017009188-2017003492-2017002014 PUBBLICITA' SPESE NOTIFICA ANNI 13-14-15 SCADENZA RUOLO 16.06.2017 *********************************************************** COD 1R33 - I EMISSIONE 2017 *********************************************************** NO LISTA DI CARICO PERCHE' TRATTASI DI ABUSIVISMO</t>
  </si>
  <si>
    <t>6170005519</t>
  </si>
  <si>
    <t xml:space="preserve">  RUOLI N. 2017009188-2017003492-2017002014 PUBBLICITA' INTERESSI  ANNI 13-14-15 SCADENZA RUOLO 16.06.2017 *********************************************************** COD 1B88 - 1R34 -I EMISSIONE 2017 *********************************************************** NO LISTA DI CARICO PERCHE' TRATTASI DI ABUSIVISMOI</t>
  </si>
  <si>
    <t>6170005520</t>
  </si>
  <si>
    <t xml:space="preserve">  RUOLI N. 2017009188-2017003492-2017002014 PUBBLICITA' SANZIONI ANNI 13-14-15 SCADENZA RUOLO 16.06.2017 *********************************************************** COD 1B89 - I EMISSIONE 2017 *********************************************************** NO LISTA DI CARICO PERCHE' TRATTASI DI ABUSIVISMO</t>
  </si>
  <si>
    <t>6170005521</t>
  </si>
  <si>
    <t xml:space="preserve">  RUOLI N. 2017009188-2017003492-2017002014 PUBBLICITA' ARRETRATI ANNI 13-14-15 SCADENZA RUOLO 16.06.2017 *********************************************************** COD 1B87 - I EMISSIONE 2017 *********************************************************** NO LISTA DI CARICO PERCHE' TRATTASI DI ABUSIVISMO</t>
  </si>
  <si>
    <t>6170005523</t>
  </si>
  <si>
    <t xml:space="preserve">  QUOTA CAPITALE RESTANTE CORRISPETTIVO DI ESPROPRIO DOVUTO DALLA SOC. DECIMA II</t>
  </si>
  <si>
    <t>6170005525</t>
  </si>
  <si>
    <t>003742</t>
  </si>
  <si>
    <t>07/11/2017</t>
  </si>
  <si>
    <t>0000059692</t>
  </si>
  <si>
    <t xml:space="preserve">ars ludica onlus -ass.ne culturale   </t>
  </si>
  <si>
    <t xml:space="preserve">  AUTORIZZAZIONE ALL#USO DI N. 1 LOCALE SCOLASTICO DELL#I.C. #G.B. VALENTE#, IN ORARIO EXTRASCOLASTICO, AI SENSI DELL#ART. 96 DEL D.LGS. 16.04.1994, N. 297, ALL#ASSOCIAZIONE CULTURALE #ARS LUDICA# ONLUS. PERIODO NOVEMBRE-DICEMBRE 2017.</t>
  </si>
  <si>
    <t>6170005580</t>
  </si>
  <si>
    <t>003349</t>
  </si>
  <si>
    <t xml:space="preserve">  RECUPERO ONERI DELL' INCENTIVAZIONE ART. 113 D.LGS.VO 50/2016 E S.M.I. (EX ART. 92 C.5 D.LGS.VO 163/2016) PER L'ATTIVITÀ DI PROGETTAZIONE ED ESECUZIONE DEI DIPENDENTI COINVOLTI A VARIO TITOLO NELL'APPALTO DEI LAVORI DI RISTRUTTURAZIONE DEL SISTEMA VIARIO, DEGLI SPAZI PUBBLICI E DEL VERDE AL QUARTICCIOLO - OP0918120001</t>
  </si>
  <si>
    <t>6170005592</t>
  </si>
  <si>
    <t>001471</t>
  </si>
  <si>
    <t>30/10/2017</t>
  </si>
  <si>
    <t>0000053350</t>
  </si>
  <si>
    <t xml:space="preserve">DO.MA.CO. SRL   </t>
  </si>
  <si>
    <t xml:space="preserve">  RECUPERO A CARICO DELL'IMPRESA APPALTATRICE DELLA PARCELLA DOVUTA ALL'ARCH.BARONE PASQUALE PER L'INTEGRAZIONE DELLE ATTIVITA' NECESSARIE ALLA PRESENTAZIONE DELLA SCIA PER L'OTTENIMENTO DEL CPI PER LA SALA VENDITE DEL MERCATO RIONALE SAVOIA DI PIAZZA GIMMA</t>
  </si>
  <si>
    <t>6170005609</t>
  </si>
  <si>
    <t>003259</t>
  </si>
  <si>
    <t xml:space="preserve">  UTILIZZO AULE SCOLASTICHE SC PRIMARIA PONTE LINARI I.C CORRADINI MUN. 7 ASS. PONTE LINARI - OTTOBRE/DICEMBRE 2017</t>
  </si>
  <si>
    <t>6170005640</t>
  </si>
  <si>
    <t>000683</t>
  </si>
  <si>
    <t xml:space="preserve">  PROGETTI DI ISTRUZIONE E FORMAZIONE PROFESSIONALE DA REALIZZARE NELL'AMBITO DELLA SPERIMENTAZIONE DEL SISTEMA DUALE NELL'A.F. 2017/2018.</t>
  </si>
  <si>
    <t>6170005651</t>
  </si>
  <si>
    <t xml:space="preserve">  AVVIO DEI PERCORSI DI ISTRUZIONE E FORMAZIONE PROFESSIONALE  E (P.F.I.) ANNO FORMATIVO 2017/2018 - CITTA' METROPOLITANA DI ROMA CAPITALE (DETERMINAZIONI DIRIGENZIALI CITTÀ METROPOLITANA DI ROMA CAPITALE REP. 3897/2017)    </t>
  </si>
  <si>
    <t>6170005655</t>
  </si>
  <si>
    <t>09/11/2017</t>
  </si>
  <si>
    <t xml:space="preserve">  INGIUNZIONE DI PAGAMENTO SANZ. PECUN. AMM.VA EX ART. 6BIS, C.5 DEL D.P.R. 380/2001 - MANUT. STRAORD. IN ASSENZA PRESCRITTA COMUNICAZIONE INIZIO LAVORI - VIALE JONIO, N. 165 - RESPONSABILE: RICCI LORENZO (PROPRIETARIO RESPONSABILE) - MUNICIPIO III</t>
  </si>
  <si>
    <t>6170005656</t>
  </si>
  <si>
    <t xml:space="preserve">  QUOTA INTERESSI 2017 RELATIVA AL CORRISPETTIVO DI ESPROPRIO AREA DOVUTA DA OPERATORE DIBA SECONDA SOC. COOP. ED. A MUTUALITÀ PREVALENTE NEL P.D.Z. BORGHESIANA PANTANO</t>
  </si>
  <si>
    <t>6170005657</t>
  </si>
  <si>
    <t xml:space="preserve">  QUOTA CAPITALE 2017 RELATIVA AL CORRISPETTIVO DI ESPROPRIO AREA DOVUTA DA OPERATORE DIBA SECONDA SOC. COOP. ED. A MUTUALITÀ PREVALENTE NEL P.D.Z. BORGHESIANA PANTANO</t>
  </si>
  <si>
    <t>6170005660</t>
  </si>
  <si>
    <t>10/11/2017</t>
  </si>
  <si>
    <t xml:space="preserve">  INGIUNZIONE DI PAGAMENTO SANZ. PECUN. AMM.VA EX ART. 16, C. 5 L.R. LAZIO 15/2008 E ART. 33, C. 4 DPR 380/2001 - ABUSO EDILIZIO IN VIA ADIGE, N. 16, PIANO S1, ZONA T4 - RESP. ABUSO: SIG.RA SILVERI PAOLA (PROPRIETARIO E COMMITTENTE OPERE) - MUNICIPIO II</t>
  </si>
  <si>
    <t>6170005662</t>
  </si>
  <si>
    <t>13/11/2017</t>
  </si>
  <si>
    <t xml:space="preserve">  INGIUNZIONE DI PAGAMENTO SANZ. PECUN. AMM.VA EX ART. 6BIS, C.5 DEL D.P.R. 380/2001 - MANUT. STRAORD. IN ASSENZA PRESCRITTA COMUNICAZIONE INIZIO LAVORI - VIA UGO OJETTI, N. 39 - RESPONSABILI: KANUT COMMERCIALE S.R.L., LEG.RAPPR. SIG. DANIEL SONNINO (CONDUTTORE RESPONSABILE); FUNARO ALBERTO, SPIZZICHINO DANIELA, SPIZZICHINO MARCO E SPIZZICHINO PAOLA (PROPRIETARI) - MUNICIPIO III</t>
  </si>
  <si>
    <t>6170005663</t>
  </si>
  <si>
    <t>002838</t>
  </si>
  <si>
    <t xml:space="preserve">  INGIUNZIONE DI PAGAMENTO SANZ. PECUN. AMM.VA EX ART. 16, C. 5, L.R. LAZIO 15/2008 - ABUSO EDILIZIO IN LARGO LEOPOLDO FREGOLI, N. 8, PIANO S/4, INT. 1 - RESP. ABUSO: SIG.RA CIOLAKOVA STEFI (PROPRIETARIA E COMMITTENTE OPERE) - MUNICIPIO II</t>
  </si>
  <si>
    <t>6170005664</t>
  </si>
  <si>
    <t xml:space="preserve">  RIMBORSO AI DATORI DI LAVORO A SEGUITO DELLA PARTECIPAZIONE DEI VOLONTARI DI PROTEZIONE CIVILE ALL'EVENTO MALTEMPO 13-15/10/2015</t>
  </si>
  <si>
    <t>6170005665</t>
  </si>
  <si>
    <t>002837</t>
  </si>
  <si>
    <t xml:space="preserve">  INGIUNZIONE DI PAGAMENTO SANZ. PECUN. AMM.VA EX ART. 19, C. 3, L.R. LAZIO 15/2008 - ABUSO EDILIZIO IN VIA DI VILLA EMILIANI, N. 7, PIANO 5, INT. 13 - RESP. ABUSO: SIG. PALUMBO CARLO (PROPRIETARIO RESPONSABILE) - MUNICIPIO II</t>
  </si>
  <si>
    <t>6170005666</t>
  </si>
  <si>
    <t xml:space="preserve">  RIMBORSO AI DATORI DI LAVORO A SEGUITO DELLA PARTECIPAZIONE DEI VOLONTARI DI PROTEZIONE CIVILE ALL'EVENTO APERTURA PORTA SANTA E OMAGGIO FLOREALE DEL 08/12/2015 - FESTA DELLA FAMIGLIA 27/12/2015</t>
  </si>
  <si>
    <t>6170005677</t>
  </si>
  <si>
    <t xml:space="preserve">  ASSOCIAZIONE GENITORI E NON SOLO UTILIZZO DI 2 AULE SCOLASTICHE PRESSO I.C.SUOR CELESTINA DONATI PLESSO LAMBRUSCHINI-PERIODO DAL 10.11.2017 AL 30.6.2018</t>
  </si>
  <si>
    <t>6170005705</t>
  </si>
  <si>
    <t xml:space="preserve">  P.D.Z. LA STORTA STAZIONE. ACT. DI # 206.790,61 QUALE QUOTA PARTE RESIDUA DOVUTA DALLA LEGA SAN PAOLO AUTO PER INDENNITA' D'ESPROPRIO</t>
  </si>
  <si>
    <t>6170005740</t>
  </si>
  <si>
    <t>SG</t>
  </si>
  <si>
    <t>021677</t>
  </si>
  <si>
    <t>07/07/2017</t>
  </si>
  <si>
    <t>E.5.03.13.99.999.0FID</t>
  </si>
  <si>
    <t xml:space="preserve">RISCOSSIONE DI CREDITI SORTI A SEGUITO DI ESCUSSIONE DI GARANZIE IN FAVORE DI ALTRE IMPRESE </t>
  </si>
  <si>
    <t>0000008379</t>
  </si>
  <si>
    <t xml:space="preserve">ISTITUTO CREDITO SPORTIVO   </t>
  </si>
  <si>
    <t xml:space="preserve">  SENT.ESEC. GROTTA DI GREGNA SRL - T.C. ROMA N.21677-16 Q.C.</t>
  </si>
  <si>
    <t>6170005748</t>
  </si>
  <si>
    <t>002804</t>
  </si>
  <si>
    <t>25/10/2017</t>
  </si>
  <si>
    <t xml:space="preserve">  AUTORIZZAZIONE USO LOCALI SCOLASTICI PRESSO L'I.C. "FALCONE E BORSELLINO" IN ORARIO EXTRASCOLASTICO / DAL LUNEDI' AL VENERDI' DALLE ORE 17,00 ALLE ORE 20,00 - PERIODO OTTOBRE 2017/MAGGIO 2018 (EURO 31,75 X 8 MESI PER CINQUE AULE SCOLASTICHE = TOTALE EURO 1.270,00). ASSOCIAZIONE "UPTER" CON SEDE IN ROMA ALLA VIA IV NOVEMBRE, N. 157 - EX ART. 12, LEGGE 04.08.1977, N. 517 - MUNICIPIO II</t>
  </si>
  <si>
    <t>6170005751</t>
  </si>
  <si>
    <t xml:space="preserve">  P.Z. B49 PIAN SACCOCCIA. ACT # 124.083,50 QUOTA PARTE RESIDUA ESPROPRIO A CARICO LA CASA ECOLOGICA S. RENATO SOC. COOP.</t>
  </si>
  <si>
    <t>6170005754</t>
  </si>
  <si>
    <t>001461</t>
  </si>
  <si>
    <t xml:space="preserve">  P.Z. B4 CASTELVERDE. ACCERTAMENTO DELL#ENTRATA FINANZIARIA PER # 150.383,57 QUALE QUOTA PARTE RESIDUA DOVUTA DALLA NINO FRANCHELLUCCI - SOCIETÀ COOPERATIVA EDILIZIA A R.L., PER INDENNITÀ DI ESPROPRIO</t>
  </si>
  <si>
    <t>6170005764</t>
  </si>
  <si>
    <t>016135</t>
  </si>
  <si>
    <t>09/06/2017</t>
  </si>
  <si>
    <t xml:space="preserve">  RECUPERO VERSAMENTI DUPLICATI  A FAVORE DI ELIA CAMPANELLO E MARIA NADIA GIOSCIA POGGI BONIFANTI (MANDATI N. 60424 E 60438/2017)</t>
  </si>
  <si>
    <t>6170005765</t>
  </si>
  <si>
    <t xml:space="preserve">  SENT.ESEC. GROTTA DI GREGNA SRL - T.C.ROMA N.21677 - Q.I.</t>
  </si>
  <si>
    <t>6170005766</t>
  </si>
  <si>
    <t>003788</t>
  </si>
  <si>
    <t>08/11/2017</t>
  </si>
  <si>
    <t>E.2.01.01.02.001.7RSA</t>
  </si>
  <si>
    <t xml:space="preserve">TRASFERIMENTO DELLA REGIONE PER LE RESIDENZE SANITARIE ASSISTENZIALI (L.R. N. 41/1993 - DELIB. REG. LAZIO N. 99/2000) </t>
  </si>
  <si>
    <t xml:space="preserve">  CONTRIBUTO REGIONE LAZIO COMPARTECIPAZIONE QUOTA RSA ANNO 2017 DETERMINAZIONE  R.L. N. G13623 DEL 6 OTTOBRE 2017</t>
  </si>
  <si>
    <t>6170005791</t>
  </si>
  <si>
    <t>000909</t>
  </si>
  <si>
    <t xml:space="preserve">  QP. INCENTIVO SCUOLA TACITO</t>
  </si>
  <si>
    <t>6170005813</t>
  </si>
  <si>
    <t xml:space="preserve">  COD. 1I52-8594 INTERESSI RUOLI COATTIVI MUN.11</t>
  </si>
  <si>
    <t>6170005814</t>
  </si>
  <si>
    <t xml:space="preserve">  COD 1I51 SPESE DI NOTIFICA RUOLI COATTIVI MUN.11</t>
  </si>
  <si>
    <t>6170005815</t>
  </si>
  <si>
    <t xml:space="preserve">  COD 8596 SANZIONI RUOLI COATTIVI MUN.11</t>
  </si>
  <si>
    <t>6170005816</t>
  </si>
  <si>
    <t xml:space="preserve">  COD 1B88-1R34-1I52-8594-1I50-8589 INTERESSI RUOLI COATTIVI MUN.11</t>
  </si>
  <si>
    <t>6170005817</t>
  </si>
  <si>
    <t xml:space="preserve">  COD.1R33-1I49-1I51 SPESE DI NOTIFICA RUOLI COATTIVI MUN.11</t>
  </si>
  <si>
    <t>6170005818</t>
  </si>
  <si>
    <t xml:space="preserve">  COD 1B89 SANZIONI RUOLI COATTIVI MUN.11</t>
  </si>
  <si>
    <t>6170005819</t>
  </si>
  <si>
    <t xml:space="preserve">  COD.8591-8596 SANZIONI RUOLI COATTIVI MUN.11</t>
  </si>
  <si>
    <t>6170005820</t>
  </si>
  <si>
    <t xml:space="preserve">  COD 8587 COSAP TEMPORANEO RUOLI COATTIVI MUN.11</t>
  </si>
  <si>
    <t>6170005840</t>
  </si>
  <si>
    <t>001507</t>
  </si>
  <si>
    <t xml:space="preserve">  PZ B49 PIAN SACCOCCIA ACCERTAMENTO QUOTA PARTE RESIDUA DOVUTA A TITOLO DI CORRISPETTIVO ACQUISIZIONE AREA</t>
  </si>
  <si>
    <t>6170005842</t>
  </si>
  <si>
    <t>001508</t>
  </si>
  <si>
    <t xml:space="preserve">  ACCERTAMENTO QUOTA PARTE RESIDUA PER ACQUISIZIONE AREA DOVUTA DALLA COOP. ED. ROMAGNOSI.</t>
  </si>
  <si>
    <t>6170005861</t>
  </si>
  <si>
    <t>21/11/2017</t>
  </si>
  <si>
    <t xml:space="preserve">  RECUPERO INDENNITA' DI MANUTENZIONE UNIFORME P.M.- PERIODO: DAL 1.11.2007 AL 31.10.2014 1° NOMINATIVO ANCILLOTTI MASSIMO CON DD. 2429/15.12.2017 RID. ACCERTAMENTO PER MINOR RECUPERO PER ALCUNI NOMINATIVI</t>
  </si>
  <si>
    <t>6170005862</t>
  </si>
  <si>
    <t>003546</t>
  </si>
  <si>
    <t xml:space="preserve">  ISCRIZIONE A RUOLO PER RECUPERO DEL CREDITO A SEGUITO DI SENTENZA CODICE TRIBUTO 1S13 (RECUPERO CREDITO A SEGUITO SENTENZA) CODICE TRIBUTO 1S14 (RECUPERO CREDITO A SEGUITO DI SENTENZA - INTERESSI)</t>
  </si>
  <si>
    <t>6170005873</t>
  </si>
  <si>
    <t xml:space="preserve">  RECUPERO SOMME NON RISCOSSE PER DEPOSITI</t>
  </si>
  <si>
    <t>6170005878</t>
  </si>
  <si>
    <t>002412</t>
  </si>
  <si>
    <t xml:space="preserve">  LISTA DI CARICO N. L1700001656 PERIODO SETTEMBRE-DICEMBRE 2017 DEL SERVIZIO REFEZIONE SCOLASTICA (ANNO SCOL. 2017/2018) PER N.6984 UTENTI - MUNICIPIO III</t>
  </si>
  <si>
    <t>6170005879</t>
  </si>
  <si>
    <t xml:space="preserve">  LISTA DI CARICO N. L1700001365 PERIODO SETTEMBRE-DICEMBRE 2017 DEL SERVIZIO TRASPORTO SCOLASTICO (ANNO SCOL. 2017/2018) PER N.89 UTENTI - MUNICIPIO III</t>
  </si>
  <si>
    <t>6170005882</t>
  </si>
  <si>
    <t xml:space="preserve">  PON METRO NOTA AGENZIA PER LA COESIONE TERRITORIALE PROT.9511 DEL 10.11.2015 CONTRASTO AL DISAGIO SOCIALE E ABITATIVO-ASSE 4- OPERE ASSOCIATE OP1706820001-OP1706830001-OP1706860001-OP1703460001 FIN. U2.02.01.09.999 .0MIF-U2.02.03.05.001.0IPE-U2.02.01.09.999.9MIF-U2.02.01.02.001.0MMU DD REP SO 70-PROT. 1913 RIF 72071 DEL 2017 </t>
  </si>
  <si>
    <t>6170005883</t>
  </si>
  <si>
    <t>002597</t>
  </si>
  <si>
    <t xml:space="preserve">  RUOLO NN. 2017/004273 -2017/006118 - 2017/006439 - 2017/004550 - 2017/004279 - 2017/0015529 - 2017/003052 - 2017/005879 - - COD 9809 APPROVAZIONE 2° EMISSIONE RUOLO COATTIVO 2017 QUOTA CONTRIBUTIVA REFEZIONE SCOLASTICA - MUN VIII</t>
  </si>
  <si>
    <t>6170005884</t>
  </si>
  <si>
    <t xml:space="preserve">  RUOLO NN. 2017/004273 -2017/006118 - 2017/006439 - 2017/004550 - 2017/004279 - 2017/0015529 - 2017/003052 - 2017/005879 - - COD 1D13 APPROVAZIONE 2° EMISSIONE RUOLO COATTIVO 2017 QUOTA CONTRIBUTIVA REFEZIONE SCOLASTICA - MUN VIII</t>
  </si>
  <si>
    <t>6170005885</t>
  </si>
  <si>
    <t xml:space="preserve">  RUOLO NN. 2017/004273 -2017/006118 - 2017/006439 - 2017/004550 - 2017/004279 - 2017/0015529 - 2017/003052 - 2017/005879 - - COD 9810 APPROVAZIONE 2° EMISSIONE RUOLO COATTIVO 2017 QUOTA CONTRIBUTIVA REFEZIONE SCOLASTICA - MUN VIII</t>
  </si>
  <si>
    <t>6170005887</t>
  </si>
  <si>
    <t xml:space="preserve">  RUOLO N. 2017/016513 - 2017/015101  - COD 9258 APPROVAZIONE 2° EMISSIONE RUOLO COATTIVO 2017 RETTE ASILI NIDO MUN VIII</t>
  </si>
  <si>
    <t>6170005888</t>
  </si>
  <si>
    <t xml:space="preserve">  RUOLO N. 2017/016513 - 2017/015101  - COD 1D13 APPROVAZIONE 2° EMISSIONE RUOLO COATTIVO 2017 RETTE ASILI NIDO MUN VIII</t>
  </si>
  <si>
    <t>6170005889</t>
  </si>
  <si>
    <t xml:space="preserve">  RUOLO N. 2017/016513 - 2017/015101 - COD 1C13/9260 APPROVAZIONE 2° EMISSIONE RUOLO COATTIVO 2017 RETTE ASILI NIDO MUN VIII</t>
  </si>
  <si>
    <t>6170005890</t>
  </si>
  <si>
    <t xml:space="preserve">  RUOLO NN 2017/015108 - 2017/015112 - 2017/006086 - 2017/015103 - - COD 8587 APPROVAZIONE 2°  EMISSIONE RUOLO COATTIVO 2017 COSAP TEMPORANEA ABUSIVA DI CARATTERE COMMERCIALE -  MUN ROMA VIII</t>
  </si>
  <si>
    <t>6170005891</t>
  </si>
  <si>
    <t xml:space="preserve">  RUOLO NN 2017/015108 - 2017/015112 - 2017/006086 - 2017/015103 - - COD 1/49 APPROVAZIONE 2°  EMISSIONE RUOLO COATTIVO 2017 COSAP TEMPORANEA ABUSIVA DI CARATTERE COMMERCIALE -  MUN ROMA VIII</t>
  </si>
  <si>
    <t>6170005892</t>
  </si>
  <si>
    <t xml:space="preserve">  RUOLO NN 2017/015108 - 2017/015112 - 2017/006086 - 2017/015103 - - COD 1/50/8588/8589 APPROVAZIONE 2°  EMISSIONE RUOLO COATTIVO 2017 COSAP TEMPORANEA ABUSIVA DI CARATTERE COMMERCIALE -  MUN ROMA VIII</t>
  </si>
  <si>
    <t>6170005893</t>
  </si>
  <si>
    <t xml:space="preserve">  RUOLO NN 2017/015108 - 2017/015112 - 2017/006086 - 2017/015103 - - COD 8591/1L23 APPROVAZIONE 2°  EMISSIONE RUOLO COATTIVO 2017 COSAP TEMPORANEA ABUSIVA DI CARATTERE COMMERCIALE -  MUN ROMA VIII</t>
  </si>
  <si>
    <t>6170005894</t>
  </si>
  <si>
    <t xml:space="preserve">  PROCACCINI ANTONELLA-RECUPERO SOMMA-PERIODO: FEBBRAIO-SETTEMBRE 2017</t>
  </si>
  <si>
    <t>6170005899</t>
  </si>
  <si>
    <t>002632</t>
  </si>
  <si>
    <t xml:space="preserve">  AUTORIZZAZIONE USO LOCALI SCOLASTICI PRESSO LA SCUOLA DELL'INFANZIA G. MAZZINI IN ORARIO EXTRASCOLASTICO / DAL LUNEDI' AL VENERDI' DALLE ORE 16 ,00 ALLE ORE 18,00 - PERIODO OTTOBRE 2017/MAGGIO 2018 (EURO 31,75 X 08 MESI PER UN'AULA SCOLASTICA = TOTALE EURO 254,00) - ASSOCIAZIONE CULTURALE TUTORIN CON SEDE IN ROMA ALLA VIA MONTEBUONO, N. 20 - EX ART. 12, LEGGE 04.08.1977, N. 517 - MUNICIPIO II</t>
  </si>
  <si>
    <t>6170005900</t>
  </si>
  <si>
    <t xml:space="preserve">  RUOLO NN 2017/002955 - 2017/006135 - 2017/004158 - 2017/016516 - 2017/012670 - 2017/015109 - 2017/002711 -  2017/015104 COD IB88 + IR34 APPROVAZIONE 2°  EMISSIONE RUOLO COATTIVO 2017 CIP -  MUN ROMA VIII</t>
  </si>
  <si>
    <t>6170005901</t>
  </si>
  <si>
    <t xml:space="preserve">  RUOLO NN 2017/002955 - 2017/006135 - 2017/004158 - 2017/016516 - 2017/012670 - 2017/015109 - 2017/002711 - 2017/015104 COD  IR33 APPROVAZIONE 2°  EMISSIONE RUOLO COATTIVO 2017 CIP -  MUN ROMA VIII</t>
  </si>
  <si>
    <t>6170005902</t>
  </si>
  <si>
    <t xml:space="preserve">  RUOLO NN 2017/002955 - 2017/006135 - 2017/004158 - 2017/016516 - 2017/012670 - 2017/015109 - 2017/002711 - 2017/015104 COD IB89 APPROVAZIONE 2°  EMISSIONE RUOLO COATTIVO 2017 CIP -  MUN ROMA VIII</t>
  </si>
  <si>
    <t>6170005907</t>
  </si>
  <si>
    <t xml:space="preserve">  P.D.Z. LA STORTA STAZIONEQUOTA INTERESSI 2017 RELATIVA AL CORRISPETTIVO DI ESPROPRIO AREA DOVUTA DA OPERATORE COSTRUZIONI CIVILI CERASI</t>
  </si>
  <si>
    <t>6170005908</t>
  </si>
  <si>
    <t xml:space="preserve">  P.D.Z. LA STORTA STAZIONEQUOTA CAPITALE 2017 RELATIVA AL CORRISPETTIVO DI ESPROPRIO AREA DOVUTA DA OPERATORE COSTRUZIONI CIVILI CERASI</t>
  </si>
  <si>
    <t>6170005913</t>
  </si>
  <si>
    <t xml:space="preserve">  RUOLO NN 2017/015105 - 2017/002195 - 2017/003038- 2017/012672 - 2017/001779 -  2017/015111 - 2017/002948 -2017/002194 - 2017/002788 - 2017/004934 - 2017/015107 COD 1/L23 APPROVAZIONE RUOLI COATTIVI 2° EMISSIONE ANNO 2017 - COSAP PERMANENTE - MUN ROMA VIII</t>
  </si>
  <si>
    <t>6170005914</t>
  </si>
  <si>
    <t xml:space="preserve">  RUOLO NN 2017/015105 - 2017/002195 - 2017/003038- 2017/012672 - 2017/001779 -  2017/015111 - 2017/002948 -2017/002194 - 2017/002788 - 2017/004934 - 2017/015107 COD 1/52 +8594 APPROVAZIONE RUOLI COATTIVI 2° EMISSIONE ANNO 2017 - COSAP PERMANENTE - MUN ROMA VIII</t>
  </si>
  <si>
    <t>6170005915</t>
  </si>
  <si>
    <t xml:space="preserve">  RUOLO NN 2017/015105 - 2017/002195 - 2017/003038- 2017/012672 - 2017/001779 -  2017/015111 - 2017/002948 -2017/002194 - 2017/002788 - 2017/004934 - 2017/015107 COD 1/51 APPROVAZIONE RUOLI COATTIVI 2° EMISSIONE ANNO 2017 - COSAP PERMANENTE - MUN ROMA VIII</t>
  </si>
  <si>
    <t>6170005916</t>
  </si>
  <si>
    <t xml:space="preserve">  RUOLO NN 2017/015105 - 2017/002195 - 2017/003038- 2017/012672 - 2017/001779 -  2017/015111 - 2017/002948 -2017/002194 - 2017/002788 - 2017/004934 - 2017/015107 COD 8592 APPROVAZIONE RUOLI COATTIVI 2° EMISSIONE ANNO 2017 - COSAP PERMANENTE - MUN ROMA VIII</t>
  </si>
  <si>
    <t>6170005924</t>
  </si>
  <si>
    <t xml:space="preserve">  RUOLO NN 2017/015102 - 2017/003037 - 2017/012671 - 2017/015110 - 2017/003228 - 2017/002185 - 2017/016515 - 2017/015106 - 2017/003227 - 2017/009678 - COD 8592 APPROVAZIONE RUOLI COATTIVI 2° EMISSIONE ANNO 2017- COSAP PERMANENTE AREA TECNICA</t>
  </si>
  <si>
    <t>6170005925</t>
  </si>
  <si>
    <t xml:space="preserve">  RUOLO NN 2017/015102 - 2017/003037 - 2017/012671 - 2017/015110 - 2017/003228 - 2017/002185 - 2017/016515 - 2017/015106 - 2017/003227 - 2017/009678 - COD 1/51 APPROVAZIONE RUOLI COATTIVI 2° EMISSIONE ANNO 2017- COSAP PERMANENTE AREA TECNICA</t>
  </si>
  <si>
    <t>6170005926</t>
  </si>
  <si>
    <t xml:space="preserve">  RUOLO NN 2017/015102 - 2017/003037 - 2017/012671 - 2017/015110 - 2017/003228 - 2017/002185 - 2017/016515 - 2017/015106 - 2017/003227 - 2017/009678 - COD 1/52 + 8594 APPROVAZIONE RUOLI COATTIVI 2° EMISSIONE ANNO 2017- COSAP PERMANENTE AREA TECNICA</t>
  </si>
  <si>
    <t>6170005927</t>
  </si>
  <si>
    <t xml:space="preserve">  RUOLO NN 2017/015102 - 2017/003037 - 2017/012671 - 2017/015110 - 2017/003228 - 2017/002185 - 2017/016515 - 2017/015106 - 2017/003227 - 2017/009678 - COD 1L23 APPROVAZIONE RUOLI COATTIVI 2° EMISSIONE ANNO 2017- COSAP PERMANENTE AREA TECNICA</t>
  </si>
  <si>
    <t>6170005933</t>
  </si>
  <si>
    <t xml:space="preserve">  COD 1C13-9810 INTERESSI</t>
  </si>
  <si>
    <t>6170005934</t>
  </si>
  <si>
    <t xml:space="preserve">  COD 1D13 SPESE DI NOTIFICA</t>
  </si>
  <si>
    <t>6170005935</t>
  </si>
  <si>
    <t xml:space="preserve">  COD. 1C13-9260 INTERESSI</t>
  </si>
  <si>
    <t>6170005936</t>
  </si>
  <si>
    <t>6170005937</t>
  </si>
  <si>
    <t xml:space="preserve">  COD 1C13-9814 INTERESSI</t>
  </si>
  <si>
    <t>6170005938</t>
  </si>
  <si>
    <t>6170005939</t>
  </si>
  <si>
    <t xml:space="preserve">  COD 1C13-1N62 INTERESSI</t>
  </si>
  <si>
    <t>6170005940</t>
  </si>
  <si>
    <t>6170005941</t>
  </si>
  <si>
    <t>0000002305</t>
  </si>
  <si>
    <t xml:space="preserve">PA.GINE ROSA ASSOCIAZIONE   </t>
  </si>
  <si>
    <t xml:space="preserve">  USO LOCALE SCOLASTICO IN ORARIO EXTRASCOLASTICO- POST SCUOLA- MATITE COLORATE A.S.2017/2018 PER IL MESE DI DICEMBRE 2017</t>
  </si>
  <si>
    <t>6170005968</t>
  </si>
  <si>
    <t>19/04/2017</t>
  </si>
  <si>
    <t xml:space="preserve">  REFERNDUM POPOLARE DEL 4/12/2016  FONDI ASSEGNATI</t>
  </si>
  <si>
    <t>6170005976</t>
  </si>
  <si>
    <t>001509</t>
  </si>
  <si>
    <t xml:space="preserve">  PDZ C25 BORGHESIANA PANTANO ACCERTAMENTO CORRISPETTIVO AREA RINASCITA DEL TRANVIERE</t>
  </si>
  <si>
    <t>6170005983</t>
  </si>
  <si>
    <t>002025</t>
  </si>
  <si>
    <t xml:space="preserve">  LISTA DI CARICO A.S. 2017/2018 SERVIZIO TRASPORTO SCOLASTICO PERIODO SETTEMBRE - DICEMBRE ANNO 2017</t>
  </si>
  <si>
    <t>6170005984</t>
  </si>
  <si>
    <t>004644</t>
  </si>
  <si>
    <t>16/11/2017</t>
  </si>
  <si>
    <t xml:space="preserve">  LISTA DI CARICO N. L1700001483 PERIODO SETTEMBRE-DICEMBRE 2017 DEL SERVIZIO ASILI NIDO (ANNO SCOL. 2017/2018) PER N.619 UTENTI (AL NETTO DEGLI ANTICIPI GIA' VERSATI) MUNICIPIO I</t>
  </si>
  <si>
    <t>6170005985</t>
  </si>
  <si>
    <t xml:space="preserve">  LISTA DI CARICO N. L1700001214 PERIODO SETTEMBRE-DICEMBRE 2017 DEL SERVIZIO PROGETTO PONTE (ANNO SCOL. 2017/2018) PER N.64 UTENTI (AL NETTO DEGLI ANTICIPI GIA' VERSATI) MUNICIPIO I</t>
  </si>
  <si>
    <t>6170005991</t>
  </si>
  <si>
    <t xml:space="preserve">  QUOTA PARTE PROGETTO CHANTIER A.R.A.B.E. FINANZIATO DAL MAECI QA 22428 DEL 01/06/17</t>
  </si>
  <si>
    <t>6170005993</t>
  </si>
  <si>
    <t xml:space="preserve">  COSAP TEMPORANEO MERCATO - ARRETRATI.</t>
  </si>
  <si>
    <t>6170005994</t>
  </si>
  <si>
    <t xml:space="preserve">  COSAP PERMANENTE - ARRETRATI</t>
  </si>
  <si>
    <t>6170006004</t>
  </si>
  <si>
    <t>042562</t>
  </si>
  <si>
    <t xml:space="preserve">  ACCERTAMENTO RUOLI COATTIVI RESI ESECUTIVI, DAL N.1726 AL N.1733, COMPETENZA ATTI ISCRITTI FINO AL 2014, FORNITURE AGENZIA DELLE ENTRATE DAL N.2003 DEL 08/08/2017 AL N.0300 DEL 07/09/2017 - VIOLAZIONI C.D.S. - ATAC</t>
  </si>
  <si>
    <t>6170006006</t>
  </si>
  <si>
    <t>001657</t>
  </si>
  <si>
    <t xml:space="preserve">  SERVIZIO REFEZIONE SCOLASTICA MUN. 13 - RUOLO 2017 SECONDA EMISSIONE - RUOLI  6027, 2458, 3046, 4176, 1876, 4548, 1784, 2229, 2957, 15159, 9686 ANNO 2017  - RIF COD.TRIB. 1C13/2016 E PER RUOLO 15159 E 9686 ANNO 2015 E 2016</t>
  </si>
  <si>
    <t>6170006008</t>
  </si>
  <si>
    <t xml:space="preserve">  ACCERTAMENTO RUOLI COATTIVI RESI ESECUTIVI, DAL N.1726 AL N.1733, COMPETENZA ATTI ISCRITTI FINO AL 2014, FORNITURE AGENZIA DELLE ENTRATE DAL N.2003 DEL 08/08/2017 AL N.0300 DEL 07/09/2017 - VIOLAZIONI C.D.S. - TRAMBUS</t>
  </si>
  <si>
    <t>6170006009</t>
  </si>
  <si>
    <t xml:space="preserve">  SERVIZIO REFEZIONE SCOLASTICA MUN. 13 - RUOLO 2017 SECONDA EMISSIONE - RUOLI  6027, 2458, 3046, 4176, 1876, 4548, 1784, 2229, 2957, 15159, 9686 ANNO 2017  - RIF COD.TRIB. 1D13/2016 E PER RUOLO 15159 E 9686 ANNO 2015 E 2016</t>
  </si>
  <si>
    <t>6170006010</t>
  </si>
  <si>
    <t xml:space="preserve">  ACCERTAMENTO RUOLI COATTIVI RESI ESECUTIVI, DAL N.1726 AL N.1733, COMPETENZA ATTI ISCRITTI FINO AL 2014, FORNITURE AGENZIA DELLE ENTRATE DAL N.2003 DEL 08/08/2017 AL N.0300 DEL 07/09/2017 - VIOLAZIONI C.D.S. - ROMA TPL</t>
  </si>
  <si>
    <t>6170006011</t>
  </si>
  <si>
    <t xml:space="preserve">  SERVIZIO REFEZIONE SCOLASTICA MUN. 13 - RUOLO 2017 SECONDA EMISSIONE - RUOLI  6027, 2458, 3046, 4176, 1876, 4548, 1784, 2229, 2957, 15159, 9686 ANNO 2017  - RIF COD.TRIB. 9809/2016 E PER RUOLO 15159 E 9686 ANNO 2015 E 2016</t>
  </si>
  <si>
    <t>6170006012</t>
  </si>
  <si>
    <t xml:space="preserve">  ACCERTAMENTO RUOLI COATTIVI RESI ESECUTIVI, DAL N.1726 AL N.1733, COMPETENZA ATTI ISCRITTI FINO AL 2014, FORNITURE AGENZIA DELLE ENTRATE DAL N.2003 DEL 08/08/2017 AL N.0300 DEL 07/09/2017 - VIOLAZIONI C.D.S. - POLIZIA LOCALE</t>
  </si>
  <si>
    <t>6170006013</t>
  </si>
  <si>
    <t xml:space="preserve">  SERVIZIO REFEZIONE SCOLASTICA MUN. 13 - RUOLO 2017 SECONDA EMISSIONE - RUOLI  6027, 2458, 3046, 4176, 1876, 4548, 1784, 2229, 2957, 15159, 9686 ANNO 2017  - RIF COD.TRIB. 9810/2016 E PER RUOLO 15159 E 9686 ANNO 2015 E 2016</t>
  </si>
  <si>
    <t>6170006014</t>
  </si>
  <si>
    <t xml:space="preserve">  ACCERTAMENTO RUOLI COATTIVI RESI ESECUTIVI, DAL N.1726 AL N.1733, COMPETENZA ATTI ISCRITTI FINO AL 2014, FORNITURE AGENZIA DELLE ENTRATE DAL N.2003 DEL 08/08/2017 AL N.0300 DEL 07/09/2017 - VIOLAZIONI REGOLAMENTI COMUNALI E LEGGI SPECIALI - POLIZIA LOCALE</t>
  </si>
  <si>
    <t>6170006015</t>
  </si>
  <si>
    <t xml:space="preserve">  ACCERTAMENTO RUOLI COATTIVI RESI ESECUTIVI, DAL N.1726 AL N.1733, COMPETENZA ATTI ISCRITTI FINO AL 2014, FORNITURE AGENZIA DELLE ENTRATE DAL N.2003 DEL 08/08/2017 AL N.0300 DEL 07/09/2017 - SPESE DI NOTIFICA E PROCEDURA ATTI CONTRAVVENZIONALI</t>
  </si>
  <si>
    <t>6170006016</t>
  </si>
  <si>
    <t xml:space="preserve">  ACCERTAMENTO RUOLI COATTIVI RESI ESECUTIVI, DAL N.1726 AL N.1733, COMPETENZA ATTI ISCRITTI FINO AL 2014, FORNITURE AGENZIA DELLE ENTRATE DAL N.2003 DEL 08/08/2017 AL N.0300 DEL 07/09/2017 - LEGGI SPECIALI - REGIONE LAZIO</t>
  </si>
  <si>
    <t>6170006022</t>
  </si>
  <si>
    <t xml:space="preserve">  SANZIONE PECUNIARIA ABUSIVISMO EDILIZIO - MUNICIPIO 13 - RUOLO II EMISSIONE - RUOLO N. 15160_2017- RIF COD TRIBUTO 9143 ANNO 2011,2013 ,2014, 2015, 2016.</t>
  </si>
  <si>
    <t>6170006036</t>
  </si>
  <si>
    <t xml:space="preserve">  CC.SS.MM.2017/2020 ASD  RITMICA ACADEMY</t>
  </si>
  <si>
    <t>6170006037</t>
  </si>
  <si>
    <t>0000095854</t>
  </si>
  <si>
    <t xml:space="preserve">ASD FIT  TOGETHER   </t>
  </si>
  <si>
    <t xml:space="preserve">  CC.SS.MM.2017/2020 ASD FIT TOGETHER</t>
  </si>
  <si>
    <t>6170006038</t>
  </si>
  <si>
    <t xml:space="preserve">  CC.SS.MM.2017/2020 ASD  VOLLEY 19</t>
  </si>
  <si>
    <t>6170006039</t>
  </si>
  <si>
    <t xml:space="preserve">  CC.SS.MM.2017/2020 ASD  V.A. LAMBRUSCHINI</t>
  </si>
  <si>
    <t>6170006040</t>
  </si>
  <si>
    <t xml:space="preserve">  CC.SS.MM.2017/2020 ASD  UISP XVIII</t>
  </si>
  <si>
    <t>6170006041</t>
  </si>
  <si>
    <t xml:space="preserve">  CC.SS.MM.2017/2020 ASD  TITO LIVIO</t>
  </si>
  <si>
    <t>6170006042</t>
  </si>
  <si>
    <t>0000088348</t>
  </si>
  <si>
    <t xml:space="preserve">A.S.D. TIPSY DANCE   </t>
  </si>
  <si>
    <t xml:space="preserve">  CC.SS.MM.2017/2020 ASD  TIPSY DANCE</t>
  </si>
  <si>
    <t>6170006043</t>
  </si>
  <si>
    <t xml:space="preserve">  CC.SS.MM.2017/2020 ASD  TIBET</t>
  </si>
  <si>
    <t>6170006044</t>
  </si>
  <si>
    <t xml:space="preserve">  CC.SS.MM.2017/2020 ASD  ROSMINI</t>
  </si>
  <si>
    <t>6170006045</t>
  </si>
  <si>
    <t xml:space="preserve">  CC.SS.MM.2017/2020 ASD  ROMA XIX</t>
  </si>
  <si>
    <t>6170006046</t>
  </si>
  <si>
    <t xml:space="preserve">  CC.SS.MM.2017/2020 ASD  ROMANA</t>
  </si>
  <si>
    <t>6170006047</t>
  </si>
  <si>
    <t>0000088349</t>
  </si>
  <si>
    <t xml:space="preserve">A.S.D. ROMA 86   </t>
  </si>
  <si>
    <t xml:space="preserve">  CC.SS.MM.2017/2020 ASD  ROMA 86</t>
  </si>
  <si>
    <t>6170006048</t>
  </si>
  <si>
    <t xml:space="preserve">  CC.SS.MM.2017/2020 ASD  ROMA TRIONFALE</t>
  </si>
  <si>
    <t>6170006049</t>
  </si>
  <si>
    <t xml:space="preserve">  CC.SS.MM.2017/2020 ASD  POLYS SPORTIVA 19</t>
  </si>
  <si>
    <t>6170006050</t>
  </si>
  <si>
    <t xml:space="preserve">  CC.SS.MM.2017/2020 ASD  POLISPORTIVA OTTAVIA</t>
  </si>
  <si>
    <t>6170006051</t>
  </si>
  <si>
    <t xml:space="preserve">  CC.SS.MM.2017/2020 ASD  POLIMNIA RITMICA ROMANA</t>
  </si>
  <si>
    <t>6170006052</t>
  </si>
  <si>
    <t xml:space="preserve">  CC.SS.MM.2017/2020 ASD  NORD SPORT 19</t>
  </si>
  <si>
    <t>6170006053</t>
  </si>
  <si>
    <t xml:space="preserve">  CC.SS.MM.2017/2020 ASD  ND ROMA</t>
  </si>
  <si>
    <t>6170006054</t>
  </si>
  <si>
    <t xml:space="preserve">  CC.SS.MM.2017/2020 ASD  MONTE MARIO</t>
  </si>
  <si>
    <t>6170006055</t>
  </si>
  <si>
    <t xml:space="preserve">  CC.SS.MM.2017/2020 ASD  LAT</t>
  </si>
  <si>
    <t>6170006056</t>
  </si>
  <si>
    <t xml:space="preserve">  CC.SS.MM.2017/2020 ASD GYMNASIUM MONTE MARIO</t>
  </si>
  <si>
    <t>6170006057</t>
  </si>
  <si>
    <t xml:space="preserve">  CC.SS.MM.2017/2020 ASD  DINAMICA</t>
  </si>
  <si>
    <t>6170006058</t>
  </si>
  <si>
    <t xml:space="preserve">  CC.SS.MM.2017/2020 ASD  DANCE &amp;  MOVE</t>
  </si>
  <si>
    <t>6170006059</t>
  </si>
  <si>
    <t xml:space="preserve">  CC.SS.MM.2017/2020 ASD  CDG MARIA LUISA</t>
  </si>
  <si>
    <t>6170006060</t>
  </si>
  <si>
    <t xml:space="preserve">  CC.SS.MM.2017/2020 ASD CCF BALDUINA</t>
  </si>
  <si>
    <t>6170006061</t>
  </si>
  <si>
    <t xml:space="preserve">  CC.SS.MM.2017/2020 ASD BKP</t>
  </si>
  <si>
    <t>6170006062</t>
  </si>
  <si>
    <t xml:space="preserve">  CC.SS.MM.2017/2020 ASD BITOSSI</t>
  </si>
  <si>
    <t>6170006063</t>
  </si>
  <si>
    <t>0000049641</t>
  </si>
  <si>
    <t xml:space="preserve">BANZAI ROMA CORTINA ASS SPORTIVA   </t>
  </si>
  <si>
    <t xml:space="preserve">  CC.SS.MM.2017/2020 ASD BANZAI CORTINA ROMA</t>
  </si>
  <si>
    <t>6170006064</t>
  </si>
  <si>
    <t xml:space="preserve">  CC.SS.MM.2017/2020 ASD AMIC FRAC</t>
  </si>
  <si>
    <t>6170006065</t>
  </si>
  <si>
    <t>002919</t>
  </si>
  <si>
    <t xml:space="preserve">  APPROV RUOLI 3513-15066  MUN 6 2017  1C13 1N62</t>
  </si>
  <si>
    <t>6170006066</t>
  </si>
  <si>
    <t xml:space="preserve">  APPROV RUOLI 3513 -15066  MUN 6 2017  1N61</t>
  </si>
  <si>
    <t>6170006067</t>
  </si>
  <si>
    <t xml:space="preserve">  APPROV RUOLI 3513 -15066  MUN 6 2017 1D13</t>
  </si>
  <si>
    <t>6170006068</t>
  </si>
  <si>
    <t xml:space="preserve">  APPROV RUOLI 4928-4711-15063-3061  MUN 6 2017  1C13-9260</t>
  </si>
  <si>
    <t>6170006069</t>
  </si>
  <si>
    <t xml:space="preserve">  APPROV RUOLI 4928-4711-15063-3061  MUN 6 2017  9258</t>
  </si>
  <si>
    <t>6170006070</t>
  </si>
  <si>
    <t xml:space="preserve">  APPROV RUOLI 4928-4711-15063-3061  MUN 6 2017  1D13</t>
  </si>
  <si>
    <t>6170006071</t>
  </si>
  <si>
    <t xml:space="preserve">  APPROV RUOLI 3514 4148 12648 1361 4148 15069  MUN 6 2017  8587 8588</t>
  </si>
  <si>
    <t>6170006072</t>
  </si>
  <si>
    <t xml:space="preserve">  APPROV RUOLI 3514 4148 12648 1361 4148 15069  MUN 6 2017  8589 1I50</t>
  </si>
  <si>
    <t>6170006073</t>
  </si>
  <si>
    <t xml:space="preserve">  APPROV RUOLI 3514 4148 12648 1361 4148 15069  MUN 6 2017  8591</t>
  </si>
  <si>
    <t>6170006074</t>
  </si>
  <si>
    <t xml:space="preserve">  APPROV RUOLI 3514 4148 12648 1361 4148 15069  MUN 6 2017  1I49  8590</t>
  </si>
  <si>
    <t>6170006075</t>
  </si>
  <si>
    <t xml:space="preserve">  APPROV RUOLI 15068  MUN 6 2017 8592  8593</t>
  </si>
  <si>
    <t>6170006077</t>
  </si>
  <si>
    <t xml:space="preserve">  APPROV RUOLI 15068  MUN 6 2017 8594 1I52</t>
  </si>
  <si>
    <t>6170006078</t>
  </si>
  <si>
    <t xml:space="preserve">  APPROV RUOLI 15068  MUN 6 2017 88596-8595</t>
  </si>
  <si>
    <t>6170006079</t>
  </si>
  <si>
    <t xml:space="preserve">  APPROV RUOLI 15068  MUN 6 2017 1I51</t>
  </si>
  <si>
    <t>6170006080</t>
  </si>
  <si>
    <t xml:space="preserve">  APPROV RUOLI 15070 MUN 6 2017 1B87</t>
  </si>
  <si>
    <t>6170006081</t>
  </si>
  <si>
    <t xml:space="preserve">  APPROV RUOLI 15070 MUN 6 2017 1B88  1R34</t>
  </si>
  <si>
    <t>6170006083</t>
  </si>
  <si>
    <t xml:space="preserve">  APPROV RUOLI 15070 MUN 6 2017 1B89  1B90</t>
  </si>
  <si>
    <t>6170006085</t>
  </si>
  <si>
    <t xml:space="preserve">  APPROV RUOLI 15070 MUN 6 2017 1R33</t>
  </si>
  <si>
    <t>6170006088</t>
  </si>
  <si>
    <t xml:space="preserve">  LISTA CARICO SETT DIC 2017 TRASP SCOL MUN 6</t>
  </si>
  <si>
    <t>6170006089</t>
  </si>
  <si>
    <t>002921</t>
  </si>
  <si>
    <t xml:space="preserve">  LISTA CARICO MUN 6 2017 SET DIC  REF SCOL.</t>
  </si>
  <si>
    <t>6170006100</t>
  </si>
  <si>
    <t>002922</t>
  </si>
  <si>
    <t xml:space="preserve">  APPROV RUOLI 5622  15067 MUN 6 2017 9143.</t>
  </si>
  <si>
    <t>6170006101</t>
  </si>
  <si>
    <t xml:space="preserve">  APPROV RUOLI 5622  15067 MUN 6 2017 1D13</t>
  </si>
  <si>
    <t>6170006102</t>
  </si>
  <si>
    <t xml:space="preserve">  APPROVAZIONE RUOLO RISCOSSIONE COATTIVA ANNO 2017 SECONDA EMISSIONE PER QUOTA CONTRIBUTIVA MENSILE SERVIZIO TRASPORTO SCOLASTICO, CONDOTTA MEDIANTE APPALTO RUOLI 3002-16538-15161-3218/2017 COD. 9813  MUN 14</t>
  </si>
  <si>
    <t>6170006103</t>
  </si>
  <si>
    <t xml:space="preserve">  APPROVAZIONE RUOLO RISCOSSIONE COATTIVA ANNO 2017 SECONDA EMISSIONE PER QUOTA CONTRIBUTIVA MENSILE SERVIZIO TRASPORTO SCOLASTICO, CONDOTTA MEDIANTE APPALTO MUN 14-- RUOLI 3002-16538-15161-3218/2017 COD. 9814 E 1C13</t>
  </si>
  <si>
    <t>6170006104</t>
  </si>
  <si>
    <t xml:space="preserve">  APPROVAZIONE RUOLO RISCOSSIONE COATTIVA ANNO 2017 SECONDA EMISSIONE PER QUOTA CONTRIBUTIVA MENSILE SERVIZIO TRASPORTO SCOLASTICO, CONDOTTA MEDIANTE APPALTO MUN 14-- RUOLI 3002-16538-15161-3218/2017 COD. 1D13</t>
  </si>
  <si>
    <t>6170006106</t>
  </si>
  <si>
    <t>042697</t>
  </si>
  <si>
    <t xml:space="preserve">  RUOLI DI RISCOSSIONE ANNO 2017, PER IL RECUPERO DELLE SPESE PROCESSUALI LIQUIDATE DALLA COMMISSIONE TRIBUTARIA PROVINCIALE DI RO-MA E DALLA COMMISSIONE TRIBUTARIA REGIONALE DI ROMA IN FAVORE DI ROMA CAPITALE CON LE SENTENZE EMESSE PER LA DEFINIZIONE</t>
  </si>
  <si>
    <t>6170006107</t>
  </si>
  <si>
    <t xml:space="preserve">  PZ C25 BORGHESIANA PANTANO QUOTA PARTE RESIDUA DOVUTA DALLA SOCIETÀ LEGA S. PAOLO AUTO, A TITOLO DI CORRISPETTIVO PER ACQUISIZIONE AREA</t>
  </si>
  <si>
    <t>6170006118</t>
  </si>
  <si>
    <t>002206</t>
  </si>
  <si>
    <t xml:space="preserve">  LE DONNE GIANNA-RECUPERO IN QUOTA PARTE DELLE SOMME NON DOVUTE-PERIODO: 19/4/2016-23/6/2019 (RIFERIM. ACCERTAM. 6170006124)</t>
  </si>
  <si>
    <t>6170006120</t>
  </si>
  <si>
    <t xml:space="preserve">  PZ B4 CASTELVERDE QUOTA CAPITALE RESTATE CORRISPETTIVO INDENNITÀ ESPROPRIO A CARICO DELLA SOC. LA SPERANZA 1973</t>
  </si>
  <si>
    <t>6170006124</t>
  </si>
  <si>
    <t xml:space="preserve">  RECUPERO SOMME NON DOVUTE A LE DONNE GIANNA E DI MAGGIO ELEONORA PERIODO: 19/4/2016-23/6/2016</t>
  </si>
  <si>
    <t>6170006126</t>
  </si>
  <si>
    <t>001462</t>
  </si>
  <si>
    <t xml:space="preserve">  PZ B4 CASTELVERDE. ACT # 150.383,57 QUALE QUOTA PARTE RESIDUA DOVUTA DALLA RUGGERO ZANGRANDI SOCIETÀ COOPERATIVA EDILIZIA A R.L., A TITOLO DI CORRISPETTIVO PER ACQUISIZIONE AREA</t>
  </si>
  <si>
    <t>6170006135</t>
  </si>
  <si>
    <t>004303</t>
  </si>
  <si>
    <t>06/12/2017</t>
  </si>
  <si>
    <t>E.2.01.01.02.001.7RIA</t>
  </si>
  <si>
    <t xml:space="preserve">TRASFERIMENTO DELLA REGIONE PER ATTIVITA' RIABILITATIVE (DELIB. REG. LAZIO N. 380/7.8.2010) </t>
  </si>
  <si>
    <t xml:space="preserve">  TRASFERIMENTO FONDI VINCOLATI DA REGIONE LAZIO DETERMINAZIONE N. G14590 DEL 26.10.2017 PER COMPARTECIPAZIONE ALLA SPESA SOCIALE IN STRUTTURE DI PRESTAZIONI RIABILITATIVE PER ESERCIZIO 2017</t>
  </si>
  <si>
    <t>6170006157</t>
  </si>
  <si>
    <t xml:space="preserve">  RECUPERO DELLA SOMMA DI # 1097,78 PER ERRATO UTILIZZO DI CONGEDO PARENTALE DA PARTE DI CENTIOLI EMILIO</t>
  </si>
  <si>
    <t>6170006162</t>
  </si>
  <si>
    <t>042699</t>
  </si>
  <si>
    <t xml:space="preserve">  APPROVAZIONE E ACCERTAMENTO RUOLI DI RISCOSSIONE COATTIVA ANNO 2017  N. 2017/015169 - 2017/003234 FORNITURA N.2076 DEL 04/10/2017 PER IL RECUPERO DEL CREDITO VANTATO DA ROMA CAPITALE A TITOLO DI CONTRIBUTO DI SOGGIORNO- IMPOSTA</t>
  </si>
  <si>
    <t>6170006163</t>
  </si>
  <si>
    <t xml:space="preserve">  APPROVAZIONE E ACCERTAMENTO RUOLI DI RISCOSSIONE COATTIVA ANNO 2017  N. 2017/015169 - 2017/003234 FORNITURA N.2076 DEL 04/10/2017 PER IL RECUPERO DEL CREDITO VANTATO DA ROMA CAPITALE A TITOLO DI CONTRIBUTO DI SOGGIORNO- INTERESSI</t>
  </si>
  <si>
    <t>6170006164</t>
  </si>
  <si>
    <t xml:space="preserve">  APPROVAZIONE E ACCERTAMENTO RUOLI DI RISCOSSIONE COATTIVA ANNO 2017  N. 2017/015169 - 2017/003234 FORNITURA N.2076 DEL 04/10/2017 PER IL RECUPERO DEL CREDITO VANTATO DA ROMA CAPITALE A TITOLO DI CONTRIBUTO DI SOGGIORNO- INTERESSI RUOLO</t>
  </si>
  <si>
    <t>6170006167</t>
  </si>
  <si>
    <t xml:space="preserve">  APPROVAZIONE E ACCERTAMENTO RUOLI DI RISCOSSIONE COATTIVA ANNO 2017  N. 2017/015169 - 2017/003234 FORNITURA N.2076 DEL 04/10/2017 PER IL RECUPERO DEL CREDITO VANTATO DA ROMA CAPITALE A TITOLO DI CONTRIBUTO DI SOGGIORNO- SPESE NOTIFICA</t>
  </si>
  <si>
    <t>6170006168</t>
  </si>
  <si>
    <t>042698</t>
  </si>
  <si>
    <t xml:space="preserve">  RUOLO ICI ANNO 2017 -FORNITURE: N. 0350 N. 2012 N. 2013 N. 2014  N. 2018 N. 2019 N. 2025 - IMPOSTA CODICE TRIBUTO 8858</t>
  </si>
  <si>
    <t>6170006169</t>
  </si>
  <si>
    <t xml:space="preserve">  RUOLO ICI 2017 SANZIONE CODICE TRIBUTO 8859 FORNITURE 0350, 2012,2013,2014,2018,2019 E 2025</t>
  </si>
  <si>
    <t>6170006170</t>
  </si>
  <si>
    <t xml:space="preserve">  RUOLO ICI 2017 SPESE DI NOTIFICA CODICE TRIBUTO 8878 FORNITURE 0350,2012,2013,2014,2018,2019,2025</t>
  </si>
  <si>
    <t>6170006171</t>
  </si>
  <si>
    <t xml:space="preserve">  RUOLO ICI -FORNITURE: N. 0350 N. 2012 N. 2013 N. 2014  N. 2018 N. 2019 N. 2025 LIQUIDAZIONE SPESE DI GIUDIZIO</t>
  </si>
  <si>
    <t>6170006188</t>
  </si>
  <si>
    <t xml:space="preserve">  PDZ B50 MONTE STALLONARA. ACCERTAMENTO CORRISPETTIVO AREA.</t>
  </si>
  <si>
    <t>6170006199</t>
  </si>
  <si>
    <t>001511</t>
  </si>
  <si>
    <t xml:space="preserve">  P.D.Z. VIA LONGONI  QUOTA CAPITALE PER CORRISPETTIVO DI ESPROPRIO AREA DOVUTA DA OPERATORE DEPOSITO LOCOMOTIVE ROMA SAN LORENZO SOCIETÀ COOPERATIVA IN LIQUIDAZIONE COATTA AMMINISTRATIVA</t>
  </si>
  <si>
    <t>6170006201</t>
  </si>
  <si>
    <t>6170006202</t>
  </si>
  <si>
    <t xml:space="preserve">  P.Z. B50 MONTE STALLONARA. ACT DELL#ENTRATA FINANZIARIA PER # 85.166,02, AI FINI DELL#ESCUSSIONE DELLA POLIZZA FIDEJUSSORIA, QUALE QUOTA PARTE RESIDUA DOVUTA DALLA LO.MA. S.R.L. PER ESPROPRIO</t>
  </si>
  <si>
    <t>6170006207</t>
  </si>
  <si>
    <t>0000095027</t>
  </si>
  <si>
    <t xml:space="preserve">METAMORFOSI ASSOCIAZIONE   </t>
  </si>
  <si>
    <t xml:space="preserve">  APPROVAZIONE DEL CONTRATTO DI PRESTITO TRA LA SOVRINTENDENZA CAPITOLINA E L'ASSOCIAZIONE METAMORFOSI PER L'ALLESTIMENTO DELLA MOSTRA "IL GIOCO DELLA PITTURA - LA COLLEZIONE DI CARTE DIPINTE DI PAOLA MASINO" A SPOLETO 07.12.2017/02.04.2018</t>
  </si>
  <si>
    <t>6170006213</t>
  </si>
  <si>
    <t xml:space="preserve">  LAVORI MANUTENZIONE STRAORDINARIA E RESTAURO CONSERVATIVO DEI LAVORI DEL CORPO B-SANTA GIACINTA SITO IN VIA CASILINA VECCHIA 19-CONTRIBUTO REGIONE LAZIO-IN SOSTITUZIONE DI Q.P. DELL'ACT 6150004365</t>
  </si>
  <si>
    <t>6170006217</t>
  </si>
  <si>
    <t xml:space="preserve">  RUOLI 12647 -15065-1366-9664-4008  2017 MUN 6 TRASP SCOL.  9813</t>
  </si>
  <si>
    <t>6170006218</t>
  </si>
  <si>
    <t xml:space="preserve">  RUOLI 12647 -15065-1366-9664-4008  2017 MUN 6 TRASP SCOL.  9814  1C13</t>
  </si>
  <si>
    <t>6170006219</t>
  </si>
  <si>
    <t xml:space="preserve">  RUOLI 12647 -15065-1366-9664-4008  2017 MUN 6 TRASP SCOL.  1D13 </t>
  </si>
  <si>
    <t>6170006220</t>
  </si>
  <si>
    <t>002997</t>
  </si>
  <si>
    <t xml:space="preserve">  RUOLI 2990-6018-2785 E SS. MUN 6 2017 1C13-9810.</t>
  </si>
  <si>
    <t>6170006221</t>
  </si>
  <si>
    <t xml:space="preserve">  RUOLI 2990-6018-2785 E SS. MUN 6 2017 9809.</t>
  </si>
  <si>
    <t>6170006222</t>
  </si>
  <si>
    <t xml:space="preserve">  RUOLI 2990-6018-2785 E SS. MUN 6 2017 1D13</t>
  </si>
  <si>
    <t>6170006223</t>
  </si>
  <si>
    <t>0000059673</t>
  </si>
  <si>
    <t xml:space="preserve">LE MILLE E UNA NOTTE COOP.SOCIALEONLUS  </t>
  </si>
  <si>
    <t xml:space="preserve">  RIMBORSO SPESE PER L'UTILIZZO DI N.2 AULE SCOLASTICHE SCUOLA CELESTINA DONATI (PLESSO LAMBRUSCHINI E PLESSO ALBERTO SORDI) PERIODO DAL 11.12.2017 AL 15.6.2018-ASS.LE MILLE E UNA NOTTE</t>
  </si>
  <si>
    <t>6170006235</t>
  </si>
  <si>
    <t xml:space="preserve">  -  RILEVAZIONI PREZZI AL CONSUMO - 201 7 -  CONTRIBUTO ISTAT INTEGRAZIONE FONDI ACCERTATI CON DD 223/2017 (ACCERTAMENTO N.6170004320)</t>
  </si>
  <si>
    <t>6170006239</t>
  </si>
  <si>
    <t xml:space="preserve">  PROVENTI DAL II RUOLO COATTIVO DEL TRASPORTO SCOLASTICO</t>
  </si>
  <si>
    <t>6170006240</t>
  </si>
  <si>
    <t xml:space="preserve">  PROVENTI DAL II RUOLO COATTIVO DELLA RETTA ASILI NIDO</t>
  </si>
  <si>
    <t>6170006241</t>
  </si>
  <si>
    <t xml:space="preserve">  PROVENTI DAL II RUOLO COATTIVO DELLA REFEZIONE SCOLASTICA</t>
  </si>
  <si>
    <t>6170006250</t>
  </si>
  <si>
    <t>02/11/2017</t>
  </si>
  <si>
    <t xml:space="preserve">  INGIUNZIONE DI PAGAMENTO SANZ. PECUN. AMM.VA EX ART. 6BIS, C.5 DEL D.P.R. 380/2001 - MANUT. STRAORD. IN ASSENZA PRESCRITTA COMUNICAZIONE INIZIO LAVORI - VIA DI VALLE MELAINA 36 A/B - RESPONSABILI: TRE ERRE SERVICE S.R.L., LEG.RAPPR. SIG. ROBERTO BARTIMMO (CONDUTTORE RESPONSABILE); ATER (PROPRIETARIO) - MUNICIPIO III</t>
  </si>
  <si>
    <t>6170006252</t>
  </si>
  <si>
    <t xml:space="preserve">  INGIUNZIONE DI PAGAMENTO SANZ. PECUN. AMM.VA EX ART. 6BIS, C.5 DEL D.P.R. 380/2001 - MANUT. STRAORD. IN ASSENZA PRESCRITTA COMUNICAZIONE INIZIO LAVORI - VIA FERDINANDO MARTINI 23, INT 17 - RESPONSABILE: SIG. FABIO MUSCATELLI (PROPRIETARIO RESPONSABILE) - MUNICIPIO III</t>
  </si>
  <si>
    <t>6170006254</t>
  </si>
  <si>
    <t>13/12/2017</t>
  </si>
  <si>
    <t>E.2.01.01.01.001.4IMU</t>
  </si>
  <si>
    <t xml:space="preserve">TRASFERIMENTO ERARIALE  MINOR GETTITO IMU IMMOBILI AD USO PRODUTTIVO (C.D. IMBULLONATI - ART. 1, C. 21, L. 208/15) </t>
  </si>
  <si>
    <t xml:space="preserve">  REGOLARIZZAZIONE CONTABILE TRASFERIMENTI ERARIALI PER MINOR GETTITO IMU IMMOBILI AD USO PRODUTTIVO IMBULLONATI ( LG 208/2015 ART 1 COMMA 21)</t>
  </si>
  <si>
    <t>6170006259</t>
  </si>
  <si>
    <t>0000066135</t>
  </si>
  <si>
    <t xml:space="preserve">CASA DISCOUNT SRL   </t>
  </si>
  <si>
    <t xml:space="preserve">  MICROIMPERSE LEGGE 266/97 - REVOCA PER DECADENZA AGEVOLAZIONI ECONOMICHE IN FAVORE DELL'IMPRESA  CASA DISCOUNT SRL</t>
  </si>
  <si>
    <t>6170006260</t>
  </si>
  <si>
    <t>000162</t>
  </si>
  <si>
    <t xml:space="preserve">  APPROVAZIONE E ACCERTAMENTO RUOLI DI RISCOSSIONE COATTIVA OTTOBRE 2017</t>
  </si>
  <si>
    <t>6170006261</t>
  </si>
  <si>
    <t>6170006262</t>
  </si>
  <si>
    <t xml:space="preserve">  APPROVAZIOE E ACCERTAMENTO RUOLI DI RISCOSSIONE COATTIVA OTTOBRE 2017</t>
  </si>
  <si>
    <t>6170006263</t>
  </si>
  <si>
    <t xml:space="preserve">  P.D.Z. CASALE ROSSO 2QUOTA CAPITALE 2017 PER CORRISPETTIVO DI ESPROPRIO AREA DOVUTA DA OPERATORE AQUILAIA</t>
  </si>
  <si>
    <t>6170006264</t>
  </si>
  <si>
    <t>003485</t>
  </si>
  <si>
    <t xml:space="preserve">  RUOLI NN. 15012-15014-15016-3516-16485-15078-5745-16483-12649-4149-15076-5744 COD. TRIB. N. 1B87</t>
  </si>
  <si>
    <t>6170006265</t>
  </si>
  <si>
    <t xml:space="preserve">  RUOLI NN. 15012-15014-15016-3516-16485-15078-5745-16483-12649-4149-15076-5744 COD. TRIB. N. 1B89</t>
  </si>
  <si>
    <t>6170006266</t>
  </si>
  <si>
    <t xml:space="preserve">  RUOLI NN. 6068-15010-15013-15015-15075-3515-4149-16484-12650-2849-2714-15077-5970- 2991-4562-3034-4150-16486-12651-1774-15079-5949-2710-3211-1931 COD. TRIB. 8592</t>
  </si>
  <si>
    <t>6170006267</t>
  </si>
  <si>
    <t xml:space="preserve">  RUOLI NN. 6068-15010-15013-15015-15075-3515-4149-16484-12650-2849-2714-15077-5970- 2991-4562-3034-4150-16486-12651-1774-15079-5949-2710-3211-1931- 15012-15014-15016-3516-16485-15078-5745-16483-12649-4149-15076-5744</t>
  </si>
  <si>
    <t>6170006268</t>
  </si>
  <si>
    <t xml:space="preserve">  RUOLI NN. 6068-15010-15013-15015-15075-3515-4149-16484-12650-2849-2714-15077-5970- 2991-4562-3034-4150-16486-12651-1774-15079-5949-2710-3211-1931</t>
  </si>
  <si>
    <t>6170006269</t>
  </si>
  <si>
    <t xml:space="preserve">  RUOLI NN. 6068-15010-15013-15015-15075-3515-4149-16484-12650-2849-2714-15077-5970- 2991-4562-3034-4150-16486-12651-1774-15079-5949-2710-3211-1931- 15012-15014-15016-3516-16485-15078-5745-16483-12649-4149-15076-5744####</t>
  </si>
  <si>
    <t>6170006274</t>
  </si>
  <si>
    <t xml:space="preserve">  RIMBORSO SPESE PER L'UTILIZZO DI AULE SCOLASTICHE I.C. PIAZZA WINCKELMANN ALLA ASS. CULT. "ALBERO DELLE CILIEGIE(10 MESI X 31,75 X 1 AULA) ANNO 2017 MUN 2</t>
  </si>
  <si>
    <t>6170006287</t>
  </si>
  <si>
    <t xml:space="preserve">  RIMBORSO SPESE PER L'UTILIZZO DI AULE SCOLASTICHEI.C. "MICHELI" ALL'A.I.M.A. (ACCADEMIA ITALIANA MUSICA E ARTE) (2 AULE X 31,75 X 9 MESI) ANNO 2017 . MUN 2</t>
  </si>
  <si>
    <t>6170006288</t>
  </si>
  <si>
    <t xml:space="preserve">  DI LERNIA + ALTRI - RIMBORSO SPESE COMANDO</t>
  </si>
  <si>
    <t>6170006289</t>
  </si>
  <si>
    <t>0000042537</t>
  </si>
  <si>
    <t xml:space="preserve">AGENZIA DELLE DOGANE E DEI MONOPOLI  </t>
  </si>
  <si>
    <t xml:space="preserve">  BATTAGLIA ELENA - RIMBORSO SPESE COMANDO</t>
  </si>
  <si>
    <t>6170006290</t>
  </si>
  <si>
    <t xml:space="preserve">  DE PROSPERIS FULVIO + ALTRI - RIMBORSO SPESE COMANDO</t>
  </si>
  <si>
    <t>6170006291</t>
  </si>
  <si>
    <t xml:space="preserve">  ARTINGHELLI ROBERTA + ALTRI - RIMBORSO SPESE COMANDO</t>
  </si>
  <si>
    <t>6170006292</t>
  </si>
  <si>
    <t>0000084490</t>
  </si>
  <si>
    <t xml:space="preserve">AGENZIA NAZIONALE PER L'AMMINISTRAZE LA DESTINAZIONE DEI BENI SEQUESTRCONFISCATI ALLA CRIMINALITA' ORGANI </t>
  </si>
  <si>
    <t xml:space="preserve">  LODDO ALESSANDRA + ALTRI - RIMBORSO SPESE COMANDO</t>
  </si>
  <si>
    <t>6170006293</t>
  </si>
  <si>
    <t xml:space="preserve">  OLIVIERI PENNESI GUGLIELMINA - RIMBORSO SPESE COMANDO</t>
  </si>
  <si>
    <t>6170006294</t>
  </si>
  <si>
    <t>0000096152</t>
  </si>
  <si>
    <t xml:space="preserve">ARPA PUGLIA   </t>
  </si>
  <si>
    <t xml:space="preserve">  BEVERE LUCIA MONICA - RIMBORSO SPESE COMANDO</t>
  </si>
  <si>
    <t>6170006295</t>
  </si>
  <si>
    <t>0000091613</t>
  </si>
  <si>
    <t xml:space="preserve">ARPACAL   </t>
  </si>
  <si>
    <t xml:space="preserve">  CONDÒ MARIA CRISTINA - RIMBORSO SPESE COMANDO</t>
  </si>
  <si>
    <t>6170006296</t>
  </si>
  <si>
    <t>0000064719</t>
  </si>
  <si>
    <t xml:space="preserve">ARSIAL - AGENZIA REGIONALE SVILUPPOE INNOVAZIONE AGRICOLTURA IN LAZIO  </t>
  </si>
  <si>
    <t xml:space="preserve">  BERTAGNI BARBARA - RIMBORSO SPESE COMANDO</t>
  </si>
  <si>
    <t>6170006297</t>
  </si>
  <si>
    <t>0000086957</t>
  </si>
  <si>
    <t xml:space="preserve">ASL VITERBO   </t>
  </si>
  <si>
    <t xml:space="preserve">  ANGELICI FRANCA - RIMBORSO SPESE COMANDO</t>
  </si>
  <si>
    <t>6170006298</t>
  </si>
  <si>
    <t>0000079721</t>
  </si>
  <si>
    <t xml:space="preserve">AUTOMOBIL CLUB ITALIANO  DI BARI   </t>
  </si>
  <si>
    <t xml:space="preserve">  MICUNCO ANNA ISABELLA - RIMBORSO SPESE COMANDO</t>
  </si>
  <si>
    <t>6170006299</t>
  </si>
  <si>
    <t>0000096153</t>
  </si>
  <si>
    <t xml:space="preserve">AUTORITA' GARANTE INFANZIA EADOLESCENZA  </t>
  </si>
  <si>
    <t xml:space="preserve">  PERIS CANCIO FRANCIS LLUIS - RIMBORSO SPESE COMANDO</t>
  </si>
  <si>
    <t>6170006300</t>
  </si>
  <si>
    <t xml:space="preserve">  BRUGIONI FRANCESCO + ALTRI - RIMBORSO SPESE COMANDO</t>
  </si>
  <si>
    <t>6170006301</t>
  </si>
  <si>
    <t>0000093683</t>
  </si>
  <si>
    <t xml:space="preserve">CITTA' D'ASTI   </t>
  </si>
  <si>
    <t xml:space="preserve">  DEL GOBBO MARIA FRANCESCA - RIMBORSO SPESE COMANDO</t>
  </si>
  <si>
    <t>6170006302</t>
  </si>
  <si>
    <t>0000091614</t>
  </si>
  <si>
    <t xml:space="preserve">CITTA' DI MOLFETTA   </t>
  </si>
  <si>
    <t xml:space="preserve">  LOZZI ROBERTO - RIMBORSO SPESE COMANDO</t>
  </si>
  <si>
    <t>6170006303</t>
  </si>
  <si>
    <t>0000086488</t>
  </si>
  <si>
    <t xml:space="preserve">CITTA DI SAN VITO DEI NORMANNI   </t>
  </si>
  <si>
    <t xml:space="preserve">  FAGIANO ANNA - RIMBORSO SPESE COMANDO</t>
  </si>
  <si>
    <t>6170006304</t>
  </si>
  <si>
    <t>0000007727</t>
  </si>
  <si>
    <t xml:space="preserve">COMUNE DI VITERBO   </t>
  </si>
  <si>
    <t xml:space="preserve">  VAGNOZZI PLINIO - RIMBORSO SPESE COMANDO</t>
  </si>
  <si>
    <t>6170006305</t>
  </si>
  <si>
    <t>0000009620</t>
  </si>
  <si>
    <t xml:space="preserve">COMUNE DI ANZIO   </t>
  </si>
  <si>
    <t xml:space="preserve">  AZZURRI PATRIZIA + ALTRI - RIMBORSO SPESE COMANDO</t>
  </si>
  <si>
    <t>6170006306</t>
  </si>
  <si>
    <t>0000081678</t>
  </si>
  <si>
    <t xml:space="preserve">COMUNE DI APICE   </t>
  </si>
  <si>
    <t xml:space="preserve">  MERCURIO LUCIA - RIMBORSO SPESE COMANDO</t>
  </si>
  <si>
    <t>6170006307</t>
  </si>
  <si>
    <t>0000061278</t>
  </si>
  <si>
    <t xml:space="preserve">COMUNE DI APRILIA   </t>
  </si>
  <si>
    <t xml:space="preserve">  IMPROTA ROSANNA - RIMBORSO SPESE COMANDO</t>
  </si>
  <si>
    <t>6170006308</t>
  </si>
  <si>
    <t>0000093684</t>
  </si>
  <si>
    <t xml:space="preserve">COMUNE DI AVELLINO   </t>
  </si>
  <si>
    <t xml:space="preserve">  MANGANIELLO FULVIO - RIMBORSO SPESE COMANDO</t>
  </si>
  <si>
    <t>6170006309</t>
  </si>
  <si>
    <t>0000050204</t>
  </si>
  <si>
    <t xml:space="preserve">COMUNE DI BARI   </t>
  </si>
  <si>
    <t xml:space="preserve">  BASTA FRANCESCA PIA - RIMBORSO SPESE COMANDO</t>
  </si>
  <si>
    <t>6170006310</t>
  </si>
  <si>
    <t xml:space="preserve">  GORACCI DANIELA - RIMBORSO SPESE COMANDO</t>
  </si>
  <si>
    <t>6170006311</t>
  </si>
  <si>
    <t>0000093568</t>
  </si>
  <si>
    <t xml:space="preserve">COMUNE DI CITTADUCALE   </t>
  </si>
  <si>
    <t xml:space="preserve">  FRANCESCANGELI FABIO - RIMBORSO SPESE COMANDO</t>
  </si>
  <si>
    <t>6170006312</t>
  </si>
  <si>
    <t>0000084901</t>
  </si>
  <si>
    <t xml:space="preserve">COMUNE DI FORLI'   </t>
  </si>
  <si>
    <t xml:space="preserve">  CATAPANO DARIA - RIMBORSO SPESE COMANDO</t>
  </si>
  <si>
    <t>6170006313</t>
  </si>
  <si>
    <t>0000084472</t>
  </si>
  <si>
    <t xml:space="preserve">COMUNE DI FORMIA   </t>
  </si>
  <si>
    <t xml:space="preserve">  SCARPELLINO GIUSEPPINA - RIMBORSO SPESE COMANDO</t>
  </si>
  <si>
    <t>6170006314</t>
  </si>
  <si>
    <t>0000089314</t>
  </si>
  <si>
    <t xml:space="preserve">COMUNE DI FROSINONE   </t>
  </si>
  <si>
    <t xml:space="preserve">  ARGENTINA RAFFAELLA - RIMBORSO SPESE COMANDO</t>
  </si>
  <si>
    <t>6170006315</t>
  </si>
  <si>
    <t>0000058285</t>
  </si>
  <si>
    <t xml:space="preserve">COMUNE DI GROTTAFERRATA   </t>
  </si>
  <si>
    <t xml:space="preserve">  DE ANGELIS ALBERTO - RIMBORSO SPESE COMANDO</t>
  </si>
  <si>
    <t>6170006316</t>
  </si>
  <si>
    <t>0000095651</t>
  </si>
  <si>
    <t xml:space="preserve">COMUNE DI GUBBIO   </t>
  </si>
  <si>
    <t xml:space="preserve">  GOBBI PARIDE - RIMBORSO SPESE COMANDO</t>
  </si>
  <si>
    <t>6170006317</t>
  </si>
  <si>
    <t xml:space="preserve">  LAUDONI FRANCESCO + ALTRI - RIMBORSO SPESE COMANDO</t>
  </si>
  <si>
    <t>6170006318</t>
  </si>
  <si>
    <t>0000021515</t>
  </si>
  <si>
    <t xml:space="preserve">COMUNE DI LATINA   </t>
  </si>
  <si>
    <t xml:space="preserve">  BERARDI DANIELA + ALTRI - RIMBORSO SPESE COMANDO</t>
  </si>
  <si>
    <t>6170006319</t>
  </si>
  <si>
    <t xml:space="preserve">  GIOVINE RAFFAELLA - RIMBORSO SPESE COMANDO</t>
  </si>
  <si>
    <t>6170006320</t>
  </si>
  <si>
    <t>0000096154</t>
  </si>
  <si>
    <t xml:space="preserve">COMUNE DI MONTALCINO   </t>
  </si>
  <si>
    <t xml:space="preserve">  SUPPA SANDRA - RIMBORSO SPESE COMANDO</t>
  </si>
  <si>
    <t>6170006321</t>
  </si>
  <si>
    <t>0000021824</t>
  </si>
  <si>
    <t xml:space="preserve">COMUNE DI MONTEROTONDOSERVIZIO RISORSE UMANE  </t>
  </si>
  <si>
    <t xml:space="preserve">  CARDILE FRANCESCA - RIMBORSO SPESE COMANDO</t>
  </si>
  <si>
    <t>6170006322</t>
  </si>
  <si>
    <t>0000051070</t>
  </si>
  <si>
    <t xml:space="preserve">COMUNE DI MONTESILVANO   </t>
  </si>
  <si>
    <t xml:space="preserve">  ALESSI ERIKA ANTONIETTA - RIMBORSO SPESE COMANDO</t>
  </si>
  <si>
    <t>6170006323</t>
  </si>
  <si>
    <t>0000092444</t>
  </si>
  <si>
    <t xml:space="preserve">COMUNE DI PONTECAGNANO FAIANO   </t>
  </si>
  <si>
    <t xml:space="preserve">  DI GIUSEPPE AGOSTINO - RIMBORSO SPESE COMANDO</t>
  </si>
  <si>
    <t>6170006324</t>
  </si>
  <si>
    <t xml:space="preserve">  MAZZARELLA FABRIZIO - RIMBORSO SPESE COMANDO</t>
  </si>
  <si>
    <t>6170006325</t>
  </si>
  <si>
    <t>0000096155</t>
  </si>
  <si>
    <t xml:space="preserve">COMUNE DI ROZZANO   </t>
  </si>
  <si>
    <t xml:space="preserve">  PERRINO ROSANNA- RIMBORSO SPESE COMANDO</t>
  </si>
  <si>
    <t>6170006326</t>
  </si>
  <si>
    <t>0000087715</t>
  </si>
  <si>
    <t xml:space="preserve">COMUNE DI SAN CESAREO   </t>
  </si>
  <si>
    <t xml:space="preserve">  NOTARNICOLA LAURA - RIMBORSO SPESE COMANDO</t>
  </si>
  <si>
    <t>6170006327</t>
  </si>
  <si>
    <t xml:space="preserve">  PRESTA DOMENICO - RIMBORSO SPESE COMANDO</t>
  </si>
  <si>
    <t>6170006328</t>
  </si>
  <si>
    <t>0000093677</t>
  </si>
  <si>
    <t xml:space="preserve">COMUNE DI SERRA SANT'ABBONDIO   </t>
  </si>
  <si>
    <t xml:space="preserve">  VENNARECCI PAOLA - RIMBORSO SPESE COMANDO</t>
  </si>
  <si>
    <t>6170006329</t>
  </si>
  <si>
    <t>0000093579</t>
  </si>
  <si>
    <t xml:space="preserve">COMUNE DI TARANTO   </t>
  </si>
  <si>
    <t xml:space="preserve">  PASCA MIRELLA - RIMBORSO SPESE COMANDO</t>
  </si>
  <si>
    <t>6170006330</t>
  </si>
  <si>
    <t xml:space="preserve">  DE GIULI MILENA - RIMBORSO SPESE COMANDO</t>
  </si>
  <si>
    <t>6170006331</t>
  </si>
  <si>
    <t>0000006572</t>
  </si>
  <si>
    <t xml:space="preserve">CORTE DEI CONTI   </t>
  </si>
  <si>
    <t xml:space="preserve">  ATTIOLI SABRINA + ALTRI - RIMBORSO SPESE COMANDO</t>
  </si>
  <si>
    <t>6170006332</t>
  </si>
  <si>
    <t xml:space="preserve">  PAOLUZI MARCO - RIMBORSO SPESE COMANDO</t>
  </si>
  <si>
    <t>6170006333</t>
  </si>
  <si>
    <t>0000091627</t>
  </si>
  <si>
    <t xml:space="preserve">ISTITUTO NAZIONALE ASTROFISICA   </t>
  </si>
  <si>
    <t xml:space="preserve">  CAPUTO DOMENICO - RIMBORSO SPESE COMANDO</t>
  </si>
  <si>
    <t>6170006334</t>
  </si>
  <si>
    <t>0000077709</t>
  </si>
  <si>
    <t xml:space="preserve">LAZIODISU-ENTE PER IL DIRITTO AGLISTUDI UNIVERSITARI NEL LAZIO  </t>
  </si>
  <si>
    <t xml:space="preserve">  D'EGIDIO BENEDETTA - RIMBORSO SPESE COMANDO</t>
  </si>
  <si>
    <t>6170006335</t>
  </si>
  <si>
    <t xml:space="preserve">  PANUNTI MAURO - RIMBORSO SPESE COMANDO</t>
  </si>
  <si>
    <t>6170006336</t>
  </si>
  <si>
    <t>0000057672</t>
  </si>
  <si>
    <t xml:space="preserve">MINISTERO BENI E ATTIVITA' CULTURDIPART. PER LO SPETTACOLO E SPORTDIREZ. GENER. SPETTAC. E SPORT </t>
  </si>
  <si>
    <t xml:space="preserve">  OLIVERIO MARA - RIMBORSO SPESE COMANDO</t>
  </si>
  <si>
    <t>6170006337</t>
  </si>
  <si>
    <t>0000009158</t>
  </si>
  <si>
    <t xml:space="preserve">MINISTERO DIFESA***   </t>
  </si>
  <si>
    <t xml:space="preserve">  GIAIMO ANNA + ALTRI - RIMBORSO SPESE COMANDO</t>
  </si>
  <si>
    <t>6170006338</t>
  </si>
  <si>
    <t>0000070913</t>
  </si>
  <si>
    <t xml:space="preserve">MINISTERO POLITICHE AGRICOLEALIMENTARI E FORESTALI  </t>
  </si>
  <si>
    <t xml:space="preserve">  CANCELLARA GERARDO - RIMBORSO SPESE COMANDO</t>
  </si>
  <si>
    <t>6170006339</t>
  </si>
  <si>
    <t xml:space="preserve">  FIESCHI CARLA + ALTRI - RIMBORSO SPESE COMANDO</t>
  </si>
  <si>
    <t>6170006340</t>
  </si>
  <si>
    <t xml:space="preserve">  BIANCHI IVANA + ALTRI - RIMBORSO SPESE COMANDO</t>
  </si>
  <si>
    <t>6170006341</t>
  </si>
  <si>
    <t xml:space="preserve">  MAGLIOCCA GIORGIO - RIMBORSO SPESE COMANDO</t>
  </si>
  <si>
    <t>6170006342</t>
  </si>
  <si>
    <t>0000096157</t>
  </si>
  <si>
    <t xml:space="preserve">ATS-MILANO-REGIONE LOMBARDIA   </t>
  </si>
  <si>
    <t xml:space="preserve">  BARTOLI GIUSEPPE - RIMBORSO SPESE COMANDO</t>
  </si>
  <si>
    <t>6170006343</t>
  </si>
  <si>
    <t>0000096160</t>
  </si>
  <si>
    <t xml:space="preserve">UNIONE COMUNI VALLE DEL SAVIO   </t>
  </si>
  <si>
    <t xml:space="preserve">  COCCO GIULIA - RIMBORSO SPESE COMANDO</t>
  </si>
  <si>
    <t>6170006344</t>
  </si>
  <si>
    <t>0000096163</t>
  </si>
  <si>
    <t xml:space="preserve">UNIVERSITA' DEGLI STUDI DELL'AQUILA   </t>
  </si>
  <si>
    <t xml:space="preserve">  LAUDANTE GIANLUCA - RIMBORSO SPESE COMANDO</t>
  </si>
  <si>
    <t>6170006345</t>
  </si>
  <si>
    <t xml:space="preserve">  BOLLA MATILDE + ALTRI - RIMBORSO SPESE COMANDO</t>
  </si>
  <si>
    <t>6170006360</t>
  </si>
  <si>
    <t xml:space="preserve">  2°RUOLO 2017 REFEZIONE SCOLASTICA MUN.7</t>
  </si>
  <si>
    <t>6170006361</t>
  </si>
  <si>
    <t>6170006362</t>
  </si>
  <si>
    <t>6170006363</t>
  </si>
  <si>
    <t xml:space="preserve">  2°RUOLO 2017 ASILI NIDO MUN.7</t>
  </si>
  <si>
    <t>6170006364</t>
  </si>
  <si>
    <t>6170006366</t>
  </si>
  <si>
    <t xml:space="preserve">  2°RUOLO 2017 TRASPORTO SCOLASTICO MUN.7</t>
  </si>
  <si>
    <t>6170006367</t>
  </si>
  <si>
    <t>6170006368</t>
  </si>
  <si>
    <t>6170006371</t>
  </si>
  <si>
    <t xml:space="preserve">  RUOLO RISC. COATTIVA 15115/2017 - MUN.9 - CODTRIB 1N61/2013</t>
  </si>
  <si>
    <t>6170006373</t>
  </si>
  <si>
    <t xml:space="preserve">  RUOLO RISC. COATTIVA 15113/2017 - MUN.9 - CODTRIB 1C13/2013 1C13/2014 9260/2013 9260/2014</t>
  </si>
  <si>
    <t>6170006374</t>
  </si>
  <si>
    <t xml:space="preserve">  RUOLO RISC. COATTIVA 15115/2017 - MUN.9 - CODTRIB 1C13/2014 1N62/2014</t>
  </si>
  <si>
    <t>6170006375</t>
  </si>
  <si>
    <t xml:space="preserve">  RUOLO RISC. COATTIVA 15113/2017 - MUN.9 - CODTRIB 1D13/2013 1D13/2014</t>
  </si>
  <si>
    <t>6170006376</t>
  </si>
  <si>
    <t xml:space="preserve">  RUOLO RISC. COATTIVA 15115/2017 - MUN.9 - CODTRIB 1D13/2014</t>
  </si>
  <si>
    <t>6170006377</t>
  </si>
  <si>
    <t xml:space="preserve">  RUOLI RISC. COATTIVA 2357/2017 2455/2017 6136/2017 15114/2017 - MUN.9 - CODTRIB 9813/2007</t>
  </si>
  <si>
    <t>6170006378</t>
  </si>
  <si>
    <t xml:space="preserve">  RUOLI RISC. COATTIVA 2357/2017 2455/2017 6136/2017 15114/2017 - MUN.9 - CODTRIB 1C13/2008 1C13/2009 1C13/2010 1C13/2011 1C13/2012 1C13/2013 1C13/2014</t>
  </si>
  <si>
    <t>6170006379</t>
  </si>
  <si>
    <t>003617</t>
  </si>
  <si>
    <t xml:space="preserve">  UTILIZZO AULE SCOLATICHE I.C. VIA CENEDA MUN. 7 NOV./DIC.2017 ASS. EDUC. E PEDAGOGICA PETRARCA</t>
  </si>
  <si>
    <t>6170006380</t>
  </si>
  <si>
    <t xml:space="preserve">  RUOLI RISC. COATTIVA 2357/2017 2455/2017 6136/2017 15114/2017 - MUN.9 - CODTRIB 1D13/2008 1D13/2009 1D13/2010 1D13/2011 1D13/2012 1D13/2013 1D13/2014</t>
  </si>
  <si>
    <t>6170006381</t>
  </si>
  <si>
    <t>003618</t>
  </si>
  <si>
    <t>0000089023</t>
  </si>
  <si>
    <t xml:space="preserve">ASS. CULT. PARTECIPAZIONE   </t>
  </si>
  <si>
    <t xml:space="preserve">  UTILIZZO AULE SCOLATICHE I.C. STABILINI MUN. 7 NOV./DIC.2017 ASS. CULTURALE PARTECIPAZIONE</t>
  </si>
  <si>
    <t>6170006382</t>
  </si>
  <si>
    <t>13/10/2017</t>
  </si>
  <si>
    <t>E.2.01.01.02.001.0FDS</t>
  </si>
  <si>
    <t>TRASFERIMENTO CORRENTE DA REGIONE LAZIO PER LA DISABILITA' SENSORIALEPER ASSISTENZA ALLA COMUNICAZIONE DEGLI ALUNNI IPOVEDENTI E IPOACUSICI</t>
  </si>
  <si>
    <t xml:space="preserve">  CONTRIBUTO PER SERVIZIO DI INTEGRAZIONE SCOLASTICA A FAVORE DI N.4 ALUNNI CON DISABILITA' SENSORIALE (SORDI O  IPOACUSTICI) NELLE SCUOLE DEL MUNICIPIO III - ANNO SCOL. 2017/2018 (DETERMINAZIONI REGIONE LAZIO NN.G11568 E 11832/2017) ANNO 2017</t>
  </si>
  <si>
    <t>6170006384</t>
  </si>
  <si>
    <t xml:space="preserve">  RECUPERO DELLA SOMMA COMPLESSIVA DI # 262,47= NEI CONFRONTI DELL'ARCH. DE ANGELIS MASSIMILIANO</t>
  </si>
  <si>
    <t>6170006385</t>
  </si>
  <si>
    <t xml:space="preserve">  RECUPERO DELLA SOMMA DI # 320,91 NEI CONFRONTI DEL GEOM. FUCCI FABIO</t>
  </si>
  <si>
    <t>6170006386</t>
  </si>
  <si>
    <t>002001</t>
  </si>
  <si>
    <t xml:space="preserve">  RECUPERO DELLA SOMMA DI #3043,35= NEI CONFRONTI DELL'I.A. VENETTONI RAFFAELLA PER ERRATO UTILIZZO DEL CONGEDO PARENTALE-ANNO 2016 E ANNO 2017</t>
  </si>
  <si>
    <t>6170006387</t>
  </si>
  <si>
    <t>002135</t>
  </si>
  <si>
    <t xml:space="preserve">  MUN.12 RUOLO COATTIVO ( COD.TRIB.1I51 ) I SEM.2017</t>
  </si>
  <si>
    <t>6170006388</t>
  </si>
  <si>
    <t xml:space="preserve">  MUN.12 RUOLO COATT.(COD.TRIB.8594-1I52) I SEM.2017</t>
  </si>
  <si>
    <t>6170006389</t>
  </si>
  <si>
    <t xml:space="preserve">  MUN.12 I RUOLO COATTIVO (COD.TRIB.8592) I SEM.2017</t>
  </si>
  <si>
    <t>6170006390</t>
  </si>
  <si>
    <t xml:space="preserve">  MUN.12 RUOLO COATTIVO (COD.TRIB.8596) I SEM.2017</t>
  </si>
  <si>
    <t>6170006396</t>
  </si>
  <si>
    <t xml:space="preserve">  MUN.12 II RUOLO COATTIVO (COD.9143) II SEM.2017 ABUSIVISMO EDILIZIO</t>
  </si>
  <si>
    <t>6170006397</t>
  </si>
  <si>
    <t xml:space="preserve">  MUN.12 II RUOLO COATT.(COD.TRIB. 8592) II SEM.2017 COSAP PERMANENTE</t>
  </si>
  <si>
    <t>6170006398</t>
  </si>
  <si>
    <t xml:space="preserve">  MUN.12 II RUOLO COATT.(COD.TRIB.1L23) II SEM.2017 COSAP PERMANENTE</t>
  </si>
  <si>
    <t>6170006399</t>
  </si>
  <si>
    <t xml:space="preserve">  MUN.12 II RUOLO COATT.II SEM.2017(COD.TRIB.1I52-8593-8594) COSAP PERMANENTE</t>
  </si>
  <si>
    <t>6170006400</t>
  </si>
  <si>
    <t xml:space="preserve">  MUN.12 II RUOLO COATT.(1I51-1D13) II SEM.2017 COSAP PERMANENTE+ABUSIVISMO EDIL.</t>
  </si>
  <si>
    <t>6170006403</t>
  </si>
  <si>
    <t xml:space="preserve">  APPROVAZIONE LISTA DI CARICO PER IL PERIODO SETTEMBRE-DICEMBRE 2017 RELATIVE ALA SERVIZIO TRASPORTO SCOLASTICO .MUN.9</t>
  </si>
  <si>
    <t xml:space="preserve">  INCASSI PRELEVATI C/C QUOTE TRASPORTO SCOLASTICO</t>
  </si>
  <si>
    <t>6170006407</t>
  </si>
  <si>
    <t xml:space="preserve">  P.Z. VIA LONGONI ACCERTAMENTO CORRISPETTIVO AREA</t>
  </si>
  <si>
    <t>6170006409</t>
  </si>
  <si>
    <t>0000091083</t>
  </si>
  <si>
    <t xml:space="preserve">PZ D40 PIANA DEL SOLE   </t>
  </si>
  <si>
    <t xml:space="preserve">  PZ D40 PIANA DEL SOLE  QUOTA DI CORRISPETTIVO AFFERENTE ALLE  OO.UU. RELATIVA AGLI ONERI DI PROGETTAZIONE D.LGS N. 163/06</t>
  </si>
  <si>
    <t>6170006411</t>
  </si>
  <si>
    <t xml:space="preserve">  RIMBORSO SPESE PER L'UTILIZZO DI AULE SCOLASTICHE I.C. VIA BOCCIONI ALL'ASS. "A.I.M.A." (1 AULA 31,75 X 9 MESI) ANNO 2017 -MUN 2</t>
  </si>
  <si>
    <t>6170006422</t>
  </si>
  <si>
    <t>002832</t>
  </si>
  <si>
    <t>MPL</t>
  </si>
  <si>
    <t xml:space="preserve">  CONTRIBUTO PER SERVIZIO DI INTEGRAZIONE SCOLASTICA A FAVORE DI N.1 ALUNNO CON DISABILITA' SENSORIALE (SORDI O  IPOACUSTICI) NELLA  SCUOLA DEL MUNICIPIO VIII (SCUOLA INFANZIA PAESE DELLE MERAVIGLIE) - ANNO SCOL. 2017/2018 PER UN MONTE ORE COMPLESSIVO DI 330 (DETERMINAZIONI REGIONE LAZIO NN. G08916 DEL 23.6.2017 &lt;APPROVAZIONE LINEE DI INDIRIZZO ECT&gt; N. G11568 E 11832/2017 &lt; APPROVAZIONE ELENCHI  ISTITUZIONI&gt;         16675 DEL 04.12.2017 &lt;IMPEGNO FONDI 50% CONTRIBUTO ANNO 2017); LA REGIONE CON NOTA U. 567184 DEL 09.11.2017 HA COMUNICATO LA CONCESSIONE DELLE ORE E DEL CONTRIBUTO RELATIVO; CON NOTA U.0631448 DEL 12/12/2017 HA COMUNICATO CHE IL 20% DELLA SECONDA TRANCHE SARÀ EROGATA NEI PRIMI MESI DELL'ANNO 2018,  MENTRE IL SALDO  SARÀ EROGATO CON ALLA RENDICONTAZIONE</t>
  </si>
  <si>
    <t>6170006431</t>
  </si>
  <si>
    <t>003671</t>
  </si>
  <si>
    <t xml:space="preserve">  50% DEL CONTRIBUTO CONCESSO REGIONE LAZIO PER L'INTEGRAZIONE SCOLASTICA IN FAVORE DEGLI ALUNNI CON DISABILITA' SENSORIALE SCUOLE MUNICIPIO VII "INFANZIA CARDUCCI" "SCUOLA MANZONI" "INFANZIA SALVO D'ACQUISTO"- D.N.G08916 DEL 23/06/2016 D. N.G16675 DEL 04/12/2017 </t>
  </si>
  <si>
    <t>6170006441</t>
  </si>
  <si>
    <t>03/11/2017</t>
  </si>
  <si>
    <t>0000006335</t>
  </si>
  <si>
    <t xml:space="preserve">ILSAP  S.R.L.INDUSTRIA LAVORAZIONE GRASSI  </t>
  </si>
  <si>
    <t xml:space="preserve">  INTERVENTO SOSTITUTIVO A FAVORE DELL'INPS PER IL SERVIZIO DI RACCOLTA, TRASPORTO E SMALTIMENTO DEI SOTTOPRODOTTI DI ORIGINE ANIMALE ETC</t>
  </si>
  <si>
    <t>6170006442</t>
  </si>
  <si>
    <t>004431</t>
  </si>
  <si>
    <t>18/12/2017</t>
  </si>
  <si>
    <t>E.2.01.01.02.001.8RIA</t>
  </si>
  <si>
    <t xml:space="preserve">TRASFERIMENTO DELLA REGIONE PER COMPARTECIPAZIONE AL 50% DELLA QUOTA SOCIALE A CARICO DEL COMUNE (DGR N.395/1.7.2017) </t>
  </si>
  <si>
    <t xml:space="preserve">  CONCORSO DELLA REGIONE LAZIO AGLI ONERI A CARICO DEI COMUNI PER LE PRESTAZIONI A FAVORE DEGLI UTENTI RICOVERATI PER PRESTAZIONI SOCIO RIABILITATIVE PSICHIATRICHE (SRSR) (IN MISURA DEL 50%) DI CUI ALLA DGR 395/2017 PER IL PERIODO 1 LUGLIO/31 DICEMBRE 2017.</t>
  </si>
  <si>
    <t>6170006443</t>
  </si>
  <si>
    <t xml:space="preserve">  P.D.Z. LA STORTA STAZIONE QUOTA CAPITALE 2017 PER CORRISPETTIVO ESPROPRIO AREA DOVUTA DA OPERATORE G&amp;G DI STEFANO II S.R.L. NEL</t>
  </si>
  <si>
    <t>6170006445</t>
  </si>
  <si>
    <t xml:space="preserve">  CANONE DI CONCESSIONE ANNO 2017 PER L'USO DEGLI IMPIANTI IDRICI DEPURATORI E FOGNATURE DI CUI ALLA CONVENZIONE DEL 06/08/2002 APPROVATA CON DELIB. C.C. N.6 DEL 22/01/2004 - E-MAIL ACEA-ATO2 SPA  DEL 28/08/2017 - FATTURA DIP. PATRIMONIO N. 2017014159 DEL 10/11/2017</t>
  </si>
  <si>
    <t>6170006447</t>
  </si>
  <si>
    <t>E.4.02.01.02.001.00ST</t>
  </si>
  <si>
    <t xml:space="preserve">TRASFERIMENTI DELLA REGIONE PER LA DIFESA DEL SUOLO E LA SICUREZZA DEL TERRITORIO </t>
  </si>
  <si>
    <t xml:space="preserve">  CONTRIBUTO REGIONE LAZIO PER CONSOLIDAMENTO DEL VERSANTE LUNGO LA VIA DALL'ONGARO-AURELIO SAFFI - Q.P.-(DGR 741/2015 - DD REGIONE LAZIO N.G01085 DEL 12/02/2016)</t>
  </si>
  <si>
    <t>6170006448</t>
  </si>
  <si>
    <t>E.2.01.01.01.001.0CEM</t>
  </si>
  <si>
    <t xml:space="preserve">CONTRIBUTO ERARIALE PER GLI INDENNIZZI RELATIVI ALL'ESTINZIONE ANTICIPATA DI MUTUI (ART. 9 TER COMMI 1 E 2  D.L.113/2016) </t>
  </si>
  <si>
    <t xml:space="preserve">  CONTRIBUTO INDENNIZZO ESTINZIONE DM 2 MAGGIO 2017</t>
  </si>
  <si>
    <t>6170006451</t>
  </si>
  <si>
    <t xml:space="preserve">  INCENTIVO PROGETTAZION APPALTO MANUT.</t>
  </si>
  <si>
    <t>6170006452</t>
  </si>
  <si>
    <t>002427</t>
  </si>
  <si>
    <t xml:space="preserve">  INGIUNZIONE DI PAGAMENTO SANZ. PECUN. AMM.VA EX 6BIS, C.5 DEL D.P.R. 380/2001 - MANUT. STRAORD. IN ASSENZA PRESCRITTA COMUNICAZIONE INIZIO LAVORI - VIALE ADRIATICO, N. 2/A - RESPONSABILE: A.T.E.R. (PROPRIETARIO RESPONSABILE) - MUNICIPIO III</t>
  </si>
  <si>
    <t>6170006453</t>
  </si>
  <si>
    <t xml:space="preserve">  INGIUNZIONE DI PAGAMENTO SANZ. PECUN. AMM.VA EX ART. 6BIS, C.5 DEL D.P.R. 380/2001 - MANUT. STRAORD. IN ASSENZA PRESCRITTA COMUNICAZIONE INIZIO LAVORI - VIA GARGANO, N. 34 - RESPONSABILI: CONDOMINIO DI VIA GARGANO, 34, LEG.RAPPR. SIG. ANTONIO EVANGELISTA (PROPRIETARIO RESPONSABILE) - MUNICIPIO III</t>
  </si>
  <si>
    <t>6170006454</t>
  </si>
  <si>
    <t xml:space="preserve">  INGIUNZIONE DI PAGAMENTO SANZ. PECUN. AMM.VA EX ART. 6BIS, C.5 DEL D.P.R. 380/2001 - MANUT. STRAORD. IN ASSENZA PRESCRITTA COMUNICAZIONE INIZIO LAVORI - VIA CESCO BASEGGIO, N. 62/64 - RESPONSABILE: CAVALIERI CATERINA MARIA LORETA (PROPRIETARIO RESPONSABILE) - MUNICIPIO III</t>
  </si>
  <si>
    <t>6170006455</t>
  </si>
  <si>
    <t xml:space="preserve">  INGIUNZIONE DI PAGAMENTO SANZ. PECUN. AMM.VA EX ART. 6BIS, C.5 DEL D.P.R. 380/2001 - MANUT. STRAORD. IN ASSENZA PRESCRITTA COMUNICAZIONE INIZIO LAVORI - VIA PRATI FISCALI, N. 258, SCALA A, INT. 3 - RESPONSABILI: MARCHESE GENNARO (CONDUTTORE RESPONSABILE); ENASARCO (PROPRIETARIO NON RESPONSABILE) - MUNICIPIO III</t>
  </si>
  <si>
    <t>6170006456</t>
  </si>
  <si>
    <t xml:space="preserve">  INGIUNZIONE DI PAGAMENTO SANZ. PECUN. AMM.VA EX ART. 6BIS, C.5 DEL D.P.R. 380/2001 - MANUT. STRAORD. IN ASSENZA PRESCRITTA COMUNICAZIONE INIZIO LAVORI - VIA ISOLE CURZOLANE, N. 21, SC. CC, INT. 3 - RESPONSABILI: NARDI KATIA (OCCUPANTE SENZA TITOLO); A.T.E.R. (PROPRIETARIO NON RESPONSABILE) - MUNICIPIO III</t>
  </si>
  <si>
    <t>6170006457</t>
  </si>
  <si>
    <t>002829</t>
  </si>
  <si>
    <t>E.2.01.01.02.001.7LIB</t>
  </si>
  <si>
    <t xml:space="preserve">TRASFERIMENTI DELLA REGIONE PER LA FORNITURA DI LIBRI DI TESTO </t>
  </si>
  <si>
    <t xml:space="preserve">  CONTRIBUTO PER LA FORNITURA GRATUITA O SEMIGRATUITA DEI LIBRI DI TESTO - ART.27 DELLA L. 448/98 -A.S. 2016/17 - STANZIAMENTO DISPOSTO DET. REGIONE LAZIO N.G10177 DEL 19/07/2017 - (AUTORIZZAZIONE PER L'UTILIZZO DELLE RISORSE NEGLI ESERCIZI SCOLASTICI SUCCESSIVI R.L. REGISTRO UFFICILE U. 0499317 DEL 5.10.2017)</t>
  </si>
  <si>
    <t>6170006458</t>
  </si>
  <si>
    <t xml:space="preserve">  ELABORAZIONE LISTA DI CARICO N. L1700001715 QUOTE CONTRIBUTIVE SERVIZIO REF.NE SCOLASTICA-SETTEMBRE -DICEMBRE 2017-.MUN.9</t>
  </si>
  <si>
    <t xml:space="preserve">  REG ENTRATE DA PRELEVATI CCP</t>
  </si>
  <si>
    <t>6170006460</t>
  </si>
  <si>
    <t>004263</t>
  </si>
  <si>
    <t xml:space="preserve">  PANETTA MAURO-RECUPERO SOMME (RITARDI E PERMESSI) DA ANNO 2013 A ANNO 2017</t>
  </si>
  <si>
    <t>6170006470</t>
  </si>
  <si>
    <t>002136</t>
  </si>
  <si>
    <t xml:space="preserve">  TRASFERIMENTO DI FONDI REGIONE LAZIO "INTERVENTI FINALIZZATI ALL'INTEGRAZIONE SCOLASTICA ALUNNI CON DISABILITÀ SENSORIALI PREQUENTANTI LE SCUOLE DELL'INFANZIA COMUNALE  "C. RAVERA" ANNO SCOLASTICO 2017/2018 MUN 14 (DD.REGIONE LAZIO G.16675/2017)</t>
  </si>
  <si>
    <t>6170006471</t>
  </si>
  <si>
    <t xml:space="preserve">  TRASFERIMENTO DI FONDI REGIONE LAZIO "INTERVENTI FINALIZZATI ALL'INTEGRAZIONE SCOLASTICA ALUNNI CON DISABILITÀ SENSORIALI PREQUENTANTI LE SCUOLE DELL'INFANZIA COMUNALE  "IL GIRASOLE " ANNO SCOLASTICO 2017/2018 MUN 14 (DD.REGIONE LAZIO G.16675/2017)</t>
  </si>
  <si>
    <t>6170006472</t>
  </si>
  <si>
    <t xml:space="preserve">  APPROVAZIONE RUOLO COATTIVO 1^EM. ANNO 2017 N. 9256- SANZIONI  OMESSO O PARZ.PAG.TO-CANONE CCUPAZIONE AREE PUBBLICITARIE ANNI 2012-2013-2014  CODICE EQUITALIA 1L23-MUNICIPIO 15</t>
  </si>
  <si>
    <t>6170006473</t>
  </si>
  <si>
    <t xml:space="preserve">  APPROVAZIONE RUOLO COATTIVO N. 9254 -1^EM.ANNO 2017 QUOTE CONTR.REFEZIONE SCOLASTICA ANNI 2011-2012 - CODICE TRIBUTO 9809- MUN.15</t>
  </si>
  <si>
    <t>6170006474</t>
  </si>
  <si>
    <t xml:space="preserve">  APPROVAZIONE RUOLI COATTIVI NN. 9256-2196 -1^EM.ANNO 2017 CANONE OCCUPAZIONE PERMANENTE AREE SPAZI PUBBLICHE - ANNI 2011-2012-2013-2014- CODICE TRIBUTO 8592- MUN.15</t>
  </si>
  <si>
    <t>6170006475</t>
  </si>
  <si>
    <t xml:space="preserve">  APPROVAZIONE RUOLI COATTIVI NN. 9254-9256 1^EM.ANNO 2017-  INTERESSI ISCRIZIONE A RUOLO - ANNI 2011-2012-2013-2014- CODICI TRIBUTO 9810-1C13- MUN.15</t>
  </si>
  <si>
    <t>6170006476</t>
  </si>
  <si>
    <t xml:space="preserve">  APPROVAZIONE RUOLI COATTIVI NN. 9254-9256 1^EM.ANNO 2017-  SPESE NOTIFICA - ANNI 2011-2012-2013-2014- CODICI TRIBUTO 1D13 -1I51- MUN.15</t>
  </si>
  <si>
    <t>6170006477</t>
  </si>
  <si>
    <t xml:space="preserve">  APPROVAZIONE RUOLI COATTIVI 1^ EMISSIONE 2017: N. 9255/2017-SANZIONI ABUSIVISMO EDILIZIO ANNO 2014-CODICE ENTRATA 9143-MUN.15</t>
  </si>
  <si>
    <t>6170006479</t>
  </si>
  <si>
    <t xml:space="preserve">  APPROVAZIONE RUOLI COATTIVI II EMISSIONE - ANNO 2017 - QUOTE CONTR.REFEZIONE SCOLASTICA ANNO 2014 - NN. 15162-3219-4446-3047-4043-4725-1785-15165-2795-2572-2959-3219-MUN.15 -CODICI EQUITALIA 9808, 9809</t>
  </si>
  <si>
    <t>6170006480</t>
  </si>
  <si>
    <t xml:space="preserve">  APPROVAZIONE RUOLI COATTIVI NN. 15163-16541-15168-4177-15167-3069-II EM.ANNO 2017 - CANONE OCCUPAZIONE PERM.AREE SPAZI PUBBL. ANNI 2013-2014 - MUN. 15 - CODICE EQUITALIA 8592</t>
  </si>
  <si>
    <t>6170006481</t>
  </si>
  <si>
    <t xml:space="preserve">  APPROVAZIONE RUOLI COATTIVI NN. 4280-13005-15532-II EM.ANNO 2017 - CANONE OCCUPAZIONE TEMP. AREE SPAZI PUBBL. ANNO 2012 - MUN. 15 - CODICE EQUITALIA  8587</t>
  </si>
  <si>
    <t>6170006482</t>
  </si>
  <si>
    <t xml:space="preserve">  APPROVAZIONE RUOLI COATTIVI NN. 4042-2740-15164-2958-II EM.ANNO 2017 -  RETTE ASILI NIDO ANNO 2014 - MUN.15 - CODICI EQUITALIA  9258</t>
  </si>
  <si>
    <t>6170006483</t>
  </si>
  <si>
    <t xml:space="preserve">  APPROVAZIONE RUOLO COATTIVO N. 15531 -II EM.ANNO 2017 - CONTRIBUTO PROGETTO PONTE ANNO 2014 - MUN. 15 - CODICE EQUITALIA 1N61</t>
  </si>
  <si>
    <t>6170006484</t>
  </si>
  <si>
    <t xml:space="preserve">  APPROVAZIONE RUOLO COATTIVO N. 15166-II EM.ANNO 2017 - QUOTE CONTRIB.TRASPORTO SCOLASTICO ANNO 2014 - MUN. 15 - CODICE EQUITALIA  9813</t>
  </si>
  <si>
    <t>6170006485</t>
  </si>
  <si>
    <t xml:space="preserve">  APPROVAZIONE RUOLI COATTIVI NN. 15165-15531-4280-13005-15532-16541-12692-15168-2960-4042-2740-15164-2958 -3219-4446-3047-4043-4725-1785-16165-2795-2572-2959-3219-4177-15167-3069 -II EM.ANNO 2017 -  INTERESSI SU CREDITI - CODICI EQUITALIA 1C13, 9810, 1I52, 8594, 1N62, 9260, 9814, 1I50, 8589</t>
  </si>
  <si>
    <t>6170006486</t>
  </si>
  <si>
    <t xml:space="preserve">  APPROVAZIONE RUOLI COATTIVI MUN.15 NN. 4280-13005-15532-151684177-16540-15167-2396-3069-II EM.ANNO 2017 -  PENALITA' E SANZIONI ANNI 2012-2014 - CODICI EQUITALIA 8596, 8588, 8593, 8591</t>
  </si>
  <si>
    <t>6170006487</t>
  </si>
  <si>
    <t xml:space="preserve">  APPROVAZIONE RUOLI COATTIVI NN. 15165-15531-4280-13005-15532-16541-12692-15168-2960-4042-2740-15164-2958 -3219-4446-3047-4043-4725-1785-16165-2795-2572-2959-3219-4177-15167-3069 -II EM.ANNO 2017 -  RECUPERO SPESE NOTIFICA - CODICI EQUITALIA 1D13, 1I51, 1I49</t>
  </si>
  <si>
    <t>6170006488</t>
  </si>
  <si>
    <t>6170006489</t>
  </si>
  <si>
    <t>6170006490</t>
  </si>
  <si>
    <t>6170006491</t>
  </si>
  <si>
    <t>6170006492</t>
  </si>
  <si>
    <t>6170006493</t>
  </si>
  <si>
    <t>6170006501</t>
  </si>
  <si>
    <t>0000053511</t>
  </si>
  <si>
    <t xml:space="preserve">LA BOTTEGA FANTASTICAASSOCIAZIONE CULTURALE  </t>
  </si>
  <si>
    <t xml:space="preserve">  RIMBORSO SPESE PER UTILIZZO AULE SCOLASTICHE-ASSOCIAZIONE LA BOTTEGA FANTASTICA -PERIODO NOVEMBRE -DICEMBRE 2017-MUN.9</t>
  </si>
  <si>
    <t>6170006502</t>
  </si>
  <si>
    <t xml:space="preserve">  RIMBORSO SPESE PER UTILIZZO AULE SCOLASTICHE-ASD. MARGA YOGA-PERIODO NOVEMBRE -DICEMBRE 2017-MUN.9.</t>
  </si>
  <si>
    <t>6170006503</t>
  </si>
  <si>
    <t xml:space="preserve">  RESTITUZIONE SOMMA ERRONEAMENTE TRATTENUTA PER SPLIT PAYMENT SU FT 11 DEL 14/11/2017 - MANDATO 126308/2017 E ORDINATIVO DI INCASSO 133056/2017 - CODICE FORNITORE 80003 &lt;ASSOCIAZIONE CULTURALE PROGETTO GOLDESTEIN&gt;</t>
  </si>
  <si>
    <t>6170006512</t>
  </si>
  <si>
    <t>000525</t>
  </si>
  <si>
    <t>21/12/2017</t>
  </si>
  <si>
    <t xml:space="preserve">  ACCERTAMENTO DEL RIMBORSO OMNICOMPRENSIVO FORFETTARIO PER CONSUMO ACQUA POTABILE ED ENERGIA ELETTRICA SERVIZIO BUVETTE DEL PALAZZO SENATORIO. ANNO 2017 - IMPORTO # 3.660,00 (IVA INCLUSA COMMERCIALE).
</t>
  </si>
  <si>
    <t>6170006529</t>
  </si>
  <si>
    <t>004071</t>
  </si>
  <si>
    <t xml:space="preserve">  1D13 RECUPERO SPESE DI NOTIFICA PER CREDITI EXTRA TRIBUTARI</t>
  </si>
  <si>
    <t>6170006530</t>
  </si>
  <si>
    <t xml:space="preserve">  9143 SANZIONI PECUNIARIE ABUSIVISMO EDILIZIO</t>
  </si>
  <si>
    <t>6170006531</t>
  </si>
  <si>
    <t>001701</t>
  </si>
  <si>
    <t>0000012640</t>
  </si>
  <si>
    <t xml:space="preserve">ALGARVE TORRINO ASSOCIAZIONE   </t>
  </si>
  <si>
    <t xml:space="preserve">  ASD. ALGARVE CANONE UTILIZZO PALESTRE PERIODO SETTEMBRE -DICEMBRE 2017-MUN.9</t>
  </si>
  <si>
    <t>6170006535</t>
  </si>
  <si>
    <t>0000040274</t>
  </si>
  <si>
    <t xml:space="preserve">SMIT ROMA CENTRO ASSOCIAZIONE  SPORTIVA DILETTANTISTICA  </t>
  </si>
  <si>
    <t xml:space="preserve">  SMIT ROMA CENTRO ASD.CANONE  UTILIZZO PALESTRE PERIODO SETTEMBRE -DICEMBRE 2017-MUN.9</t>
  </si>
  <si>
    <t>6170006541</t>
  </si>
  <si>
    <t>004338</t>
  </si>
  <si>
    <t xml:space="preserve">  INTROITI E RIMBORSI DIVERSI
RECUPERO SOMME NON DOVUTE-ANNUALITA' 2015-2016</t>
  </si>
  <si>
    <t>6170006542</t>
  </si>
  <si>
    <t>6170006543</t>
  </si>
  <si>
    <t>0000032300</t>
  </si>
  <si>
    <t xml:space="preserve">SOC. SPOR. DILETTANTISTICA JUVENTUSNUOTO ROMA ARL (GIÀ A.S. JUVENTUS N  </t>
  </si>
  <si>
    <t xml:space="preserve">  CANONE DI CONCESSIONE DELLA GESTIONE DELLA STRUTTURA SPORTIVA SITA IN VIA DI CASAL BOCCONE 283 E ANNESSO PARCO PUBBLICO CONTRATTO REP. N. 12922 DEL 31 OTTOBRE 2017.</t>
  </si>
  <si>
    <t>6170006545</t>
  </si>
  <si>
    <t>22/12/2017</t>
  </si>
  <si>
    <t xml:space="preserve">  NUZZI FRANCESCA-RECUPERO SOMMA NON DOVUTA (CONGEDO PARENTALE)-21/4/2017</t>
  </si>
  <si>
    <t>6170006546</t>
  </si>
  <si>
    <t xml:space="preserve">  NUZZI FRANCESCA-RECUPERO SOMMA NON DOVUTA (CONGEDO PARENTALE)-</t>
  </si>
  <si>
    <t>6170006550</t>
  </si>
  <si>
    <t>002930</t>
  </si>
  <si>
    <t xml:space="preserve">  CONTRIBUTO PER SERVIZIO DI INTEGRAZIONE SCOLASTICA A FAVORE DI N.1 ALUNNO CON DISABILITA' SENSORIALE (SORDI O  IPOACUSTICI) NELLA  SCUOLA DEL MUNICIPIO IV (SCUOLA DELL'INFANZIA CASALE AZZURRO) - ANNO SCOL. 2017/2018 PER UN MONTE ORE COMPLESSIVO DI 330 (DETERMINAZIONI REGIONE LAZIO NN. G08916 DEL 23.6.2017 &lt;APPROVAZIONE LINEE DI INDIRIZZO ECT&gt; N. G11568 E 11832/2017 &lt; APPROVAZIONE ELENCHI  ISTITUZIONI&gt;         16675 DEL 04.12.2017 &lt;IMPEGNO FONDI 50% CONTRIBUTO ANNO 2017); LA REGIONE CON NOTA U. 567184 DEL 09.11.2017 HA COMUNICATO LA CONCESSIONE DELLE ORE E DEL CONTRIBUTO RELATIVO; CON NOTA U.0631448 DEL 12/12/2017 HA COMUNICATO CHE IL 20% DELLA SECONDA TRANCHE SARÀ EROGATA NEI PRIMI MESI DELL'ANNO 2018,  MENTRE IL SALDO  SARÀ EROGATO CON ALLA RENDICONTAZIONE</t>
  </si>
  <si>
    <t>6170006551</t>
  </si>
  <si>
    <t xml:space="preserve">  CONTRIBUTO PER SERVIZIO DI INTEGRAZIONE SCOLASTICA A FAVORE DI N.1 ALUNNO CON DISABILITA' SENSORIALE (SORDI O  IPOACUSTICI) NELLA  SCUOLA DEL MUNICIPIO IV (SCUOLA DELL'INFANZIA MESSI D'ORO) - ANNO SCOL. 2017/2018 PER UN MONTE ORE COMPLESSIVO DI 264 (DETERMINAZIONI REGIONE LAZIO NN. G08916 DEL 23.6.2017 &lt;APPROVAZIONE LINEE DI INDIRIZZO ECT&gt; N. G11568 E 11832/2017 &lt; APPROVAZIONE ELENCHI  ISTITUZIONI&gt;         16675 DEL 04.12.2017 &lt;IMPEGNO FONDI 50% CONTRIBUTO ANNO 2017); LA REGIONE CON NOTA U. 567184 DEL 09.11.2017 HA COMUNICATO LA CONCESSIONE DELLE ORE E DEL CONTRIBUTO RELATIVO; CON NOTA U.0631448 DEL 12/12/2017 HA COMUNICATO CHE IL 20% DELLA SECONDA TRANCHE SARÀ EROGATA NEI PRIMI MESI DELL'ANNO 2018,  MENTRE IL SALDO  SARÀ EROGATO CON ALLA RENDICONTAZIONE</t>
  </si>
  <si>
    <t>6170006560</t>
  </si>
  <si>
    <t xml:space="preserve">  RUOLI N. 5969-2448-3082-15047-5740/17  REFEZIONE 9809 ANNI 2011-2012-2013-2014-2015 SCADENZA RUOLO 16.11.2017 *9809 QUOTE CONTRIBUTIVE REFEZIONE SCOLASTICA</t>
  </si>
  <si>
    <t>6170006561</t>
  </si>
  <si>
    <t xml:space="preserve">  RUOLI N. 4560-4535-4710-15053-3223-3210-4146-1771-15062-2944-5969-2448-3 082-15047-5740/17  REFEZIONE INTERESSI COD 9810-1C13 ANNO 2011-12-13-14-15 SCADENZA RUOLO 16.11.2017 </t>
  </si>
  <si>
    <t>6170006562</t>
  </si>
  <si>
    <t xml:space="preserve">  RUOLI N. 4560-4535-4710-15053-3223-3210-4146-1771-15062-2944-5969-2448-3 082-15047-5740/17  REFEZIONE SPESE DI NOTIFICA COD -1D13 ANNO 2011-12-13-14-15 SCADENZA RUOLO 16.11.2017 </t>
  </si>
  <si>
    <t>6170006563</t>
  </si>
  <si>
    <t xml:space="preserve">  RUOLI N. 15046-2942/17  ASILI NIDO COD 9258 ANNO 2015 SCADENZA RUOLO 16.11.2017 </t>
  </si>
  <si>
    <t>6170006564</t>
  </si>
  <si>
    <t xml:space="preserve">  RUOLI N. 15046-2942-4536-15055/17  ASILI NIDO INTERESSI COD 9260-1C13 ANNO 2015 SCADENZA RUOLO 16.11.2017 9260-1C13 INTERESSI ED ULTERIORI INTERESSI RETTE ASILI NIDO</t>
  </si>
  <si>
    <t>6170006565</t>
  </si>
  <si>
    <t xml:space="preserve">  RUOLI N. 15046-2942-4536-15055/17  ASILI NIDO SPESE DI NOTIFICA COD 1D13 ANNO 2015 SCADENZA RUOLO 16.11.2017 1D13 RECUPERO SPESE DI NOTIFICA RETTE ASILI NIDO</t>
  </si>
  <si>
    <t>6170006566</t>
  </si>
  <si>
    <t xml:space="preserve">  RUOLO N.3083-15048/17  PROGETTO PONTE INTERESSI COD 1N62-1C13 ANNO 2015 SCADENZA RUOLO 16.11.2017 </t>
  </si>
  <si>
    <t>6170006567</t>
  </si>
  <si>
    <t xml:space="preserve">  RUOLI N. 3083-15048/17  PROGETTO PONTE SPESE DI NOTIFICA COD 1D13 ANNO 2015 SCADENZA RUOLO 16.11.2017 </t>
  </si>
  <si>
    <t>6170006568</t>
  </si>
  <si>
    <t xml:space="preserve">  RUOLO N. 15056/17  TRASPORTO INTERESSI COD 9814-1C13 ANNO 2015 SCADENZA RUOLO 16.11.2017 </t>
  </si>
  <si>
    <t>6170006569</t>
  </si>
  <si>
    <t xml:space="preserve">  RUOLI N. 15056/17  TRASPORTO SCOLASTICO SPESE DI NOTIFICA COD 1D13 ANNO 2015 SCADENZA RUOLO 16.11.2017 </t>
  </si>
  <si>
    <t>6170006570</t>
  </si>
  <si>
    <t xml:space="preserve">  QUOTA PARTE RUOLO N. 15056/17 TRASPORTO SCOLASTICO  COD 9813 ANNO 2015 SCADENZA RUOLO 16.11.2017 </t>
  </si>
  <si>
    <t>6170006571</t>
  </si>
  <si>
    <t>004072</t>
  </si>
  <si>
    <t xml:space="preserve">  8592-8593 ARRETRATO ED INDENNITA' DI MORA COSAP PERM. OSP</t>
  </si>
  <si>
    <t>6170006572</t>
  </si>
  <si>
    <t xml:space="preserve">  8596 INFRAZIONI COSAP PERMANENTE OSP</t>
  </si>
  <si>
    <t>6170006573</t>
  </si>
  <si>
    <t xml:space="preserve">  8594-1I52-8589-1I50-1B88-1R34 INTERESSI ED ULTERIORI INTERESSI COSAP PERM. - COSAP TEMP. E CIP</t>
  </si>
  <si>
    <t>6170006574</t>
  </si>
  <si>
    <t xml:space="preserve">  1I51-1I49-1R33 RECUPERO SPESE DI NOTIFICA COSAP PERM. - COSAP TEMP. E CIP</t>
  </si>
  <si>
    <t>6170006575</t>
  </si>
  <si>
    <t>6170006576</t>
  </si>
  <si>
    <t xml:space="preserve">  1B87 ARRETRATO CIP</t>
  </si>
  <si>
    <t>6170006577</t>
  </si>
  <si>
    <t>6170006582</t>
  </si>
  <si>
    <t>002848</t>
  </si>
  <si>
    <t xml:space="preserve">  INCENTIVO X FUNZIONI TECNICHE ART 113 C.2 D. LGS 50/2016 OP 1702070001</t>
  </si>
  <si>
    <t>6170006583</t>
  </si>
  <si>
    <t xml:space="preserve">  INCENTIVO X FUNZIONI TECNICHE ART 113 C.2 D. LGS 50/2016 OP 1115040001</t>
  </si>
  <si>
    <t>6170006584</t>
  </si>
  <si>
    <t xml:space="preserve">  INCENTIVO X FUNZIONI TECNICHE ART 113 C.2 D. LGS 50/2016 OP 1400050001 </t>
  </si>
  <si>
    <t>6170006585</t>
  </si>
  <si>
    <t xml:space="preserve">  INCENTIVO X FUNZIONI TECNICHE ART 113 C.2 D. LGS 50/2016 OP 1107110001</t>
  </si>
  <si>
    <t>6170006597</t>
  </si>
  <si>
    <t xml:space="preserve">  RECUPERO DEPOSITO CAUZIONALE A FINE CONCESSIONE</t>
  </si>
  <si>
    <t>6170006610</t>
  </si>
  <si>
    <t>6170006611</t>
  </si>
  <si>
    <t>005066</t>
  </si>
  <si>
    <t xml:space="preserve">  LISTA DI CARICO N. L1700001634 QUOTE CONTRIBUTIVE REFEZIONE SCOLASTICA - ANNO SCOLASTICO 2017/2018 PERIODO SETTEMBRE - DICEMBRE 2017 (ALUNNI N.2317) MUNICIPIO I</t>
  </si>
  <si>
    <t>6170006613</t>
  </si>
  <si>
    <t xml:space="preserve">  APPROVAZIONE RUOLI DI RISCOSSIONE ANNO 2017 - COSAP IMPIANTI CARBURANTE</t>
  </si>
  <si>
    <t>6170006614</t>
  </si>
  <si>
    <t>6170006615</t>
  </si>
  <si>
    <t>6170006616</t>
  </si>
  <si>
    <t>6170006617</t>
  </si>
  <si>
    <t>11/12/2017</t>
  </si>
  <si>
    <t xml:space="preserve">  INGIUNZIONE DI PAGAMENTO SANZ. PECUN. AMM.VA EX ART. 16, C. 5 DELLA L.R. LAZIO 15/2008 - ABUSO EDILIZIO IN VIA DEI MONTI SIBILLINI, N. 26 - RESP. ABUSO: SIG.RI PASSARO COSTABILE E PETILLO AMALIA (PROPRIETARI) - MUNICIPIO III</t>
  </si>
  <si>
    <t>6170006618</t>
  </si>
  <si>
    <t>E.4.04.01.08.001.0ERP</t>
  </si>
  <si>
    <t xml:space="preserve">ALIENAZIONE EDILIZIA RESIDENZIALE PUBBLICA </t>
  </si>
  <si>
    <t>0000091285</t>
  </si>
  <si>
    <t xml:space="preserve">DEBITORI DIVERSI PER ALIENAZIONE IMMOBILI E.R.P.  </t>
  </si>
  <si>
    <t xml:space="preserve">  ALIENAZIONI IMMOBILI ERP - ACCERTAMENTO DI # 1.373.227,60 E REGOLARIZZAZIONE DI # 1.267.842,65
(EURO 1.747,80  RATEI DI NOVEMBRE E DICEMBRE 2017 DA REGOLARIZZARE)
</t>
  </si>
  <si>
    <t>6170006620</t>
  </si>
  <si>
    <t xml:space="preserve">  ALIENAZIONI IMMOBILI ERP - ACCERTAMENTO DI # 1.373.227,60 E REGOLARIZZAZIONE DI # 1.267.842,65##(EURO 1.747,80  RATEI DI NOVEMBRE E DICEMBRE 2017 DA REGOLARIZZARE)- QUOTA TRATTENUTA DA RISORSE PER ROMA - ######</t>
  </si>
  <si>
    <t>6170006632</t>
  </si>
  <si>
    <t>002531</t>
  </si>
  <si>
    <t xml:space="preserve">  INGIUNZIONE DI PAGAMENTO SANZ. PECUN. AMM.VA EX ART. 19, C.3, L.R. LAZIO 15/2008 - ABUSO EDILIZIO IN PIAZZA MONTE GEMMA, S.N.C. - RESP. ABUSO: SIG. DI MARINO ANGELO E SIG.RA LOI MARIA (PROPRIETARI RESPONSABILI E COMMITTENTI DELLE OPERE) - MUNICIPIO III</t>
  </si>
  <si>
    <t>6170006648</t>
  </si>
  <si>
    <t>002886</t>
  </si>
  <si>
    <t>0000076957</t>
  </si>
  <si>
    <t xml:space="preserve">INFORMADARTE ASSOCIAZIONE CULTURALE   </t>
  </si>
  <si>
    <t xml:space="preserve">  AUTORIZZAZIONE UTILIZZO N.1 LOCALE SCOLASTICO I.C.GIORGIO PERLASCA A.S.2017/2018 PERIODO OTTOBRE/DICEMBRE 2017 ASS.NE CULTURALE INFORMADARTE</t>
  </si>
  <si>
    <t>6170006650</t>
  </si>
  <si>
    <t>002887</t>
  </si>
  <si>
    <t>0000081754</t>
  </si>
  <si>
    <t xml:space="preserve">ASS CULTURALE LIBERA-MENTE   </t>
  </si>
  <si>
    <t xml:space="preserve">  AUTORIZZAZIONE UTILIZZO N.1 LOCALE SCOLASTICO I.C.GIORGIO PERLASCA A.S.2017/2018 PERIODO OTTOBRE/DICEMBRE 2017 ASS.NE CULTURALE LIBERA-MENTE</t>
  </si>
  <si>
    <t>6170006651</t>
  </si>
  <si>
    <t>002888</t>
  </si>
  <si>
    <t>0000051663</t>
  </si>
  <si>
    <t xml:space="preserve">SCUOLA POPOLARE DI MUSICA VILLAGORDIANI  </t>
  </si>
  <si>
    <t xml:space="preserve">  AUTORIZZAZIONE UTILIZZO N.1 LOCALE SCOLASTICO I.C.GIORGIO PERLASCA A.S.2017/2018 PERIODO OTTOBRE/DICEMBRE 2017 SCUOLA POPOLARE DI MUSICA VILLA GORDIANI</t>
  </si>
  <si>
    <t>6170006658</t>
  </si>
  <si>
    <t>002889</t>
  </si>
  <si>
    <t>0000096007</t>
  </si>
  <si>
    <t xml:space="preserve">YOGICAMENTE A.S.D.   </t>
  </si>
  <si>
    <t xml:space="preserve">  AUTORIZZAZIONE UTILIZZO N.1 LOCALE SCOLASTICO I.C.GIORGIO PERLASCA A.S.2017/2018 PERIODO OTTOBRE/DICEMBRE 2017 A.S.D.YOGICAMENTE</t>
  </si>
  <si>
    <t>6170006660</t>
  </si>
  <si>
    <t>0000096011</t>
  </si>
  <si>
    <t xml:space="preserve">SENZA TEMPO ASSOCIAZIONE CULTURALE   </t>
  </si>
  <si>
    <t xml:space="preserve">  RIMBORSO UTENZE PER UTILIZZO N.,,1 AULE SCOLASTICHE IN ORARIOEXTRASCOLASTICO A.S.2017/2018 PERIODO NOVEMBRE/DICEMBRE 2017 ASS.NE CULTURALE SENZA TEMPO</t>
  </si>
  <si>
    <t>6170006661</t>
  </si>
  <si>
    <t>0000096193</t>
  </si>
  <si>
    <t xml:space="preserve">MISTAPEO ASSOCIAZIONE DIPROMOZIONE SOCIALE  </t>
  </si>
  <si>
    <t xml:space="preserve">  AUTORIZZAZIONE UTILIZZO LOCALI I.C. PALOMBINI RIMBORSO UTENZE A.S.2017/2018 PERIODO OTTOBRE/DICEMBRE 2017 ASS.NE MISTAPEO N.3 AULE</t>
  </si>
  <si>
    <t>6170006663</t>
  </si>
  <si>
    <t>0000069830</t>
  </si>
  <si>
    <t xml:space="preserve">LA CHIOCCIOLINA  ASSOCIAZIONE ONLUS.  </t>
  </si>
  <si>
    <t xml:space="preserve">  RIMBORSO UTENZE PER UTILIZZO AULE SCOLASTICHE IN ORARIO EXTRASCOLASTICO I.C.G.PALOMBINI A.S.2017/2018 PERIODO OTTOBRE/DICEMBRE 2017 ASS.NE LA CHIOCCIOLINA ONLUS N.1 LOCALE</t>
  </si>
  <si>
    <t>6170006667</t>
  </si>
  <si>
    <t>0000096013</t>
  </si>
  <si>
    <t xml:space="preserve">L'ARCO D'ORO COOPERATIVA SOCIALE   </t>
  </si>
  <si>
    <t xml:space="preserve">  RIMBORSO UTENZE PER UTILIZZO AULE SCOLASTICHE IN ORARIO EXTRASCOLASTICO I.C.G.PALOMBINI A.S.2017/2018 PERIODO OTTOBRE/DICEMBRE 2017 COOP.SOC.L'ARCO D'ORO N.2 LOCALI</t>
  </si>
  <si>
    <t>6170006673</t>
  </si>
  <si>
    <t>002796</t>
  </si>
  <si>
    <t>0000096010</t>
  </si>
  <si>
    <t xml:space="preserve">ARTINFIORE A.P.S.   </t>
  </si>
  <si>
    <t xml:space="preserve">  RIMBORSO  UTENZE PER UTILIZZO AULE SCOLASTICHE IN ORARIO EXTRASCOLASTICO I.C.MAHATMA GANDHI A.S.2017/2018 PERIODO OTTOBRE/DICEMBRE 2017 A.P.S.ARTINFIORE N.2 LOCALI</t>
  </si>
  <si>
    <t>6170006674</t>
  </si>
  <si>
    <t xml:space="preserve">  RIMBORSO UTENZE PER UTILIZZO AULE SCOLASTICHE IN ORARIO EXTRASCOLASTICO I.C.VIA CORTINA A.S.2017/2018 PERIODO OTTOBRE/DICEMBRE 2017 ASS.NE POP.DI MUSICA DEL TIBURTINO</t>
  </si>
  <si>
    <t>6170006675</t>
  </si>
  <si>
    <t>002890</t>
  </si>
  <si>
    <t>0000096138</t>
  </si>
  <si>
    <t xml:space="preserve">COMITATO DI QUARTIERE COMPRENSORIOPRATOLUNGO  </t>
  </si>
  <si>
    <t xml:space="preserve">  AUTORIZZAZIONE UTILIZZO LOCALI I.C. PRATOLUNGO COMITATO COMPRENSORIO PRATOLUNGO A.S.2017/2018 PERIODO OTTOBRE/DICEMBRE 2017 COMITATO DI QUARTIERE COMPRENS.PRATOLUNGO N.1 LOCALE</t>
  </si>
  <si>
    <t>6170006680</t>
  </si>
  <si>
    <t xml:space="preserve">  RIMBORSO UTENZE PER UTILIZZO AULE SCOLASTICHE IN ORARIO EXTRASCOLASTICO I.C.GIOVANNI PALOMBINI A.S.2017/2018 PERIODO OTTOBRE/DICEMBRE 2017 ASS.NE RAGGIO DI SOLE N.1 LOCALE</t>
  </si>
  <si>
    <t>6170006690</t>
  </si>
  <si>
    <t>043106</t>
  </si>
  <si>
    <t xml:space="preserve">  REGOLARIZZAZ.PROVVEDIMENTI NEI CONFRONTI DEGLI AGENTI DELLA RISCOSSIONE: RUOLI COATTIVI ICIAP- PERIODO DI RISCOSSIONE 26/05/17-04/09/2017</t>
  </si>
  <si>
    <t>6170006703</t>
  </si>
  <si>
    <t xml:space="preserve">  SANZIONE AMMINISTRATIVA ART. 193 C.D.S. A CARICO DEL SIG. TRULLI EMILIANO - VAV N. 14170011827/17</t>
  </si>
  <si>
    <t>6170006704</t>
  </si>
  <si>
    <t xml:space="preserve">  PAGAMENTO SPESE DI PROCEDIMENTO E NOTIFICA RELATIVO AL VAV N. 14170011827/17 ART. 193 C.D.S. A CARICO DEL SIG. TRULLI EMILIANO</t>
  </si>
  <si>
    <t>6170006709</t>
  </si>
  <si>
    <t>E.3.01.02.01.035.0PZV</t>
  </si>
  <si>
    <t xml:space="preserve">PROVENTI DERIVANTI DAL RILASCIO DI PERMESSI DI ACCESSO IN ZONE VERDI, VILLE E PARCHI </t>
  </si>
  <si>
    <t xml:space="preserve">  INTROITI INGRESSI VILLA BORGHESE PERIODO: DAL 01/12/17 AL 31/12/17 - MOD. 11 851461, 851463, 851464, 851465</t>
  </si>
  <si>
    <t>6170006710</t>
  </si>
  <si>
    <t xml:space="preserve">  INTROITI INGRESSI VILLA BORGHESE PERIODO: DAL 01/12/17 AL 31/12/17 - MOD. 11 851462, 851466</t>
  </si>
  <si>
    <t>6170006724</t>
  </si>
  <si>
    <t>000968</t>
  </si>
  <si>
    <t xml:space="preserve">  INDENNITA DI OCCUPAZIONE - COD TRIBUTO 1S92</t>
  </si>
  <si>
    <t>6170006725</t>
  </si>
  <si>
    <t xml:space="preserve">  DI CUI #. 464599,41 A TITOLO DI INTERESSI SU INDENNITÀ DI OCCUPAZIONE COD TRIBUTO 1S93 E #. D1828,69 A TITOLO DI ULTERIORI INTERESSI DI ISCRIZIONE A RUOLO COD TRIBUTO 1C13.</t>
  </si>
  <si>
    <t>6170006732</t>
  </si>
  <si>
    <t xml:space="preserve">  RUOLO 015117 - COSAP PERMANENTE ANNO 2013 - II^ EMISSIONE 2017 - CODTRIB 8592</t>
  </si>
  <si>
    <t>6170006733</t>
  </si>
  <si>
    <t xml:space="preserve">  RUOLO 015117 - COSAP PERMANENTE ANNO 2013 - II^ EMISSIONE 2017 - CODTRIB 8594 8596 1/52 </t>
  </si>
  <si>
    <t>6170006734</t>
  </si>
  <si>
    <t xml:space="preserve">  RUOLO 015117 - COSAP PERMANENTE ANNO 2013 - II^ EMISSIONE 2017 - CODTRIB 1/51 </t>
  </si>
  <si>
    <t>6170006737</t>
  </si>
  <si>
    <t xml:space="preserve">  RECUPERO SOMMA ERRONEAMENTE VERSATA ALLO STATO SU FATTURE DICUI ALLA REV. N. 17598/2017 - MAND. N. 30217 DEL 2017 (IDEA PRISMA '82)- IMP. N. 3160029095 -</t>
  </si>
  <si>
    <t>6170006741</t>
  </si>
  <si>
    <t xml:space="preserve">  REGOLARIZZAZIONE ENTRATE DA RUOLI COATTIVI ANNI 2000 E SUCCESSIVI - MUN.9 - PERIODO 26/05/2017 04/09/2017 - ULTERIORI INTERESSI</t>
  </si>
  <si>
    <t>6170006742</t>
  </si>
  <si>
    <t xml:space="preserve">  SANZIONE AMMINISTRATIVA ART. 193 C.D.S. A CARICO DEL SIG. NUNNARI ROCCO - VAV N. 14150119635</t>
  </si>
  <si>
    <t>6170006743</t>
  </si>
  <si>
    <t xml:space="preserve">  PAGAMENTO SPESE PROCEDIMENTO E NOTIFICA RELATIVO AL VAV N. 14150119635 ART. 193 C.D.S A CARICO DEL SIG, NUNNARI ROCCO</t>
  </si>
  <si>
    <t>6170006744</t>
  </si>
  <si>
    <t>6170006755</t>
  </si>
  <si>
    <t xml:space="preserve">  SANZIONE AMMINISTRATIVA ART. 193 C.D.S. A CARICO DELLA SIG.RA ROSSI GIORGIA MARTINA - VAV N. 14160057128</t>
  </si>
  <si>
    <t>6170006756</t>
  </si>
  <si>
    <t xml:space="preserve">  PAGAMENTO SPESE DI PROCEDIMENTO E NOTIFICA RELATIVO AL VAV N. 14160057128 ART. 193 C.D.S. A CARICO DELLA SIG.RA ROSSI GIORGIA MARTINA</t>
  </si>
  <si>
    <t>6170006762</t>
  </si>
  <si>
    <t xml:space="preserve">  SANZIONE AMMINISTRATIVA ART. 193 C.D.S. A CARICO DELLA SIG.RA MACCARONI ROBERTA - VAV N. 14150096261/17</t>
  </si>
  <si>
    <t>6170006763</t>
  </si>
  <si>
    <t xml:space="preserve">  SPESE DI NOTIFICA - ART. 193 C.D.S. A CARICO DELLA SIG.RA MACCARONI ROBERTA - VAV N. 14150096261/17</t>
  </si>
  <si>
    <t>6170006765</t>
  </si>
  <si>
    <t xml:space="preserve">  PAGAMENTO SPESE DI PROCEDIMENTO E NOTIFICA RELATIVO AL VAV N. 14160099208/17 ART. 193 C.D.S. A CARICO DELLA SIG.RA CALIZZA STEFANIA</t>
  </si>
  <si>
    <t>6170006766</t>
  </si>
  <si>
    <t xml:space="preserve">  SANZIONE AMMINISTRATIVA ART. 193 C.D.S.  A CARICO DELLA SIG.RA CALIZZI STEFANIA - VAV N. 14160099208/17</t>
  </si>
  <si>
    <t>6170006767</t>
  </si>
  <si>
    <t xml:space="preserve">  SANZIONE AMMINISTRATIVA ART. 193 C.D.S. A CARICO DEL/DELLA SIG.RE/RA LA CESA SABRINA - VAV N. 14160043963/2017</t>
  </si>
  <si>
    <t>6170006768</t>
  </si>
  <si>
    <t xml:space="preserve">  SPESE DI NOTIFICA - ART. 193 C.D.S. A CARICO DEL/DELLA SIG.RE/RA LA CESA SABRINA - VAV N. 14160043963/2017</t>
  </si>
  <si>
    <t>6170006772</t>
  </si>
  <si>
    <t xml:space="preserve">  "1^ EMISSIONE 2017 RUOLI COATTIVI NN.9177(ROMA)-3467-2180-1833-2629-10052-7556-2911-1061-3584-2508-3481 PER RECUPERO QUOTE REFEZIONE SCOLASTICA ANNO 2014 (COD.TRIB.9809) MUNIC.I</t>
  </si>
  <si>
    <t>6170006773</t>
  </si>
  <si>
    <t xml:space="preserve">  "1^ EMISSIONE 2017 RUOLI COATTIVI NN.9177(ROMA)-3467-2180-1833- 2629-10052(MI)-7556-2911-1061-3584-2508-3481 PER RECUPERO INTERESSI RIT.PAG. E ISCR.RUOLO SU QUOTE REFEZIONE SCOLASTICA ANNO 2014 (COD.TRIB.9810-1C13) MUNIC.I</t>
  </si>
  <si>
    <t>6170006778</t>
  </si>
  <si>
    <t xml:space="preserve">  SANZIONE AMMINISTRATIVA ART. 193 C.D.S. A CARICO DELLA SIG.RA FORESI MARTA - VAV N. 14150002684/17</t>
  </si>
  <si>
    <t>6170006779</t>
  </si>
  <si>
    <t xml:space="preserve">  PAGAMENTO SPESE DI PROCEDIMENTO E NOTIFICA RELATIVO AL VAV N. 14150002684/17 ART. 193 C.D.S. A CARICO DELLA SIG.RA FORESI MARTA</t>
  </si>
  <si>
    <t>6170006781</t>
  </si>
  <si>
    <t xml:space="preserve">  "1^ EMISSIONE 2017 RUOLI COATTIVI NN.9177(ROMA)-3467-2180-1833- 2629-10052(MI)-7556-2911-1061-3584-2508-3481 PER RECUPERO SPESE DI NOTIFICA SU QUOTE REFEZIONE SCOLASTICA ANNO 2014 (COD.TRIB.9811) MUNIC.I</t>
  </si>
  <si>
    <t>6170006782</t>
  </si>
  <si>
    <t xml:space="preserve">  SANZIONE AMMINISTRATIVA ART. 193 C.D.S. A CARICO DEL/DELLA SIG.RE/RA SZASZ ILEANA DAINELA - VAV N. 14160036433/2017</t>
  </si>
  <si>
    <t>6170006783</t>
  </si>
  <si>
    <t xml:space="preserve">  SPESE DI NOTIFICA - ART. 193 C.D.S. A CARICO DEL/DELLA SIG.RE/RA SZASZ ILEANA DANIELA - VAV N. 14160036433/2017</t>
  </si>
  <si>
    <t>6170006788</t>
  </si>
  <si>
    <t xml:space="preserve">  SANZIONE AMMINISTRATIVA ART. 193 C.D.S. A CARICO DEL SIG. GERVASONI ANDREA - VAV N. 14150002683/17</t>
  </si>
  <si>
    <t>6170006789</t>
  </si>
  <si>
    <t xml:space="preserve">  PAGAMENTO SPESE DI PROCEDIMENTO E NOTIFICA RELATIVO AL VAV N. 14150002683/17 ART. 193 C.D.S. A CARICO DEL SIG. GERVASONI ANDREA</t>
  </si>
  <si>
    <t>6170006794</t>
  </si>
  <si>
    <t xml:space="preserve">  SANZIONE AMMINISTRATIVA ART. 193 C.D.S. A CARICO DELLA SIG.RA PALAZZOLO SANDRA - VAV N. 14160015229/17</t>
  </si>
  <si>
    <t>6170006795</t>
  </si>
  <si>
    <t xml:space="preserve">  PAGAMENTO SPESE DI PROCEDIMENTO E NOTIFICA RELATIVO AL VAV N. 14160015229/17 ART. 193 C.D.S. A CARICO DELLA SIG.RA PALAZZOLO SANDRA</t>
  </si>
  <si>
    <t>6170006808</t>
  </si>
  <si>
    <t xml:space="preserve">  SANZIONE AMMINISTRATIVA ART. 193 C.D.S. A CARICO DELLA SIG.RA RINELLA CARMELA - VAV N. 14160028597/17</t>
  </si>
  <si>
    <t>6170006809</t>
  </si>
  <si>
    <t xml:space="preserve">  PAGAMENTO SPESE DI PROCEDIMENTO E NOTIFICA RELATIVO AL VAV N. 14160028597/17 ART. 193 C.D.S. A CARICO DELLA SIG.RA RINELLA CARMELA</t>
  </si>
  <si>
    <t>6170006810</t>
  </si>
  <si>
    <t xml:space="preserve">  RUOLO 015116 - SANZIONI PECUNIARIE ABUSIVISMO EDILIZIO - ANNI 2011 2012 2013 2014 2015 2016 2017 - II^ EMISSIONE 2017 - CODTRIB 9143</t>
  </si>
  <si>
    <t>6170006811</t>
  </si>
  <si>
    <t xml:space="preserve">  RUOLO 015116 - SANZIONI PECUNIARIE ABUSIVISMO EDILIZIO - ANNI 2011 2012 2013 2014 2015 2016 2017 - II^ EMISSIONE 2017 - CODTRIB 9823</t>
  </si>
  <si>
    <t>6170006812</t>
  </si>
  <si>
    <t xml:space="preserve">  RUOLO 015116 - SANZIONI PECUNIARIE ABUSIVISMO EDILIZIO - ANNI 2011 2012 2013 2014 2015 2016 2017 - II^ EMISSIONE 2017 - CODTRIB 1D13</t>
  </si>
  <si>
    <t>6170006816</t>
  </si>
  <si>
    <t>001300</t>
  </si>
  <si>
    <t xml:space="preserve">  SANZIONE AMMINISTRATIVA ART. 193 C.D.S. A CARICO DELLA SIG.RA PETRUCCI MARIA GRAZIA - VAV N. 14160035856/17</t>
  </si>
  <si>
    <t>6170006817</t>
  </si>
  <si>
    <t xml:space="preserve">  PAGAMENTO SPESE DI PROCEDIMENTO E NOTIFICA RELATIVO AL VAV N. 14160035856/17 ART. 193 C.D.S. A CARICO DELLA SIG.RA PETRUCCI MARIA GRAZIA</t>
  </si>
  <si>
    <t>6170006820</t>
  </si>
  <si>
    <t xml:space="preserve">  RUOLI 015118 002186 - SPESE NOTIFICA - II^ EMISSIONE 2017 - CODTRIB 1/51</t>
  </si>
  <si>
    <t>6170006821</t>
  </si>
  <si>
    <t xml:space="preserve">  RUOLI 003611 004159 012674 015119 - SPESE NOTIFICA - II^ EMISSIONE 2017 - CODTRIB 1/49</t>
  </si>
  <si>
    <t>6170006822</t>
  </si>
  <si>
    <t xml:space="preserve">  RUOLI 015121 003968 - SPESE NOTIFICA - II^ EMISSIONE 2017 - CODTRIB 1R33</t>
  </si>
  <si>
    <t>6170006823</t>
  </si>
  <si>
    <t xml:space="preserve">  RUOLI 015118 002186 - SANZIONI E PENALITA' - II^ EMISSIONE 2017 - CODTRIB 8596 1L23</t>
  </si>
  <si>
    <t>6170006824</t>
  </si>
  <si>
    <t xml:space="preserve">  RUOLI 00361 004159 012674 015119 - SANZIONI E PENALITA' - II^ EMISSIONE 2017 - CODTRIB 8591 8588</t>
  </si>
  <si>
    <t>6170006825</t>
  </si>
  <si>
    <t xml:space="preserve">  RUOLI 00361 004159 012674 015119 - COSAP TEMPORANEA - II^ EMISSIONE 2017 - CODTRIB 8587</t>
  </si>
  <si>
    <t>6170006826</t>
  </si>
  <si>
    <t xml:space="preserve">  RUOLI 015118 002186 - INTERESSI ED ULTERIORI INTERESSI PER ISCRIZIONE A RUOLO - II^ EMISSIONE 2017 - CODTRIB 8594 I/52</t>
  </si>
  <si>
    <t>6170006827</t>
  </si>
  <si>
    <t xml:space="preserve">  RUOLI 003611 004159 012674 015119 009679 - INTERESSI ED ULTERIORI INTERESSI PER ISCRIZIONE A RUOLO - II^ EMISSIONE 2017 - CODTRIB 8589 I/50</t>
  </si>
  <si>
    <t>6170006828</t>
  </si>
  <si>
    <t xml:space="preserve">  RUOLI 015121 003968 - INTERESSI ED ULTERIORI INTERESSI PER ISCRIZIONE A RUOLO - II^ EMISSIONE 2017 - CODTRIB 1B88 1R34</t>
  </si>
  <si>
    <t>6170006830</t>
  </si>
  <si>
    <t xml:space="preserve">  RUOLI 015121 003968 - SANZIONI INFRAZIONI IMPOSTA PUBBLICITA' - II^ EMISSIONE 2017 - CODTRIB 1B89</t>
  </si>
  <si>
    <t>6170006831</t>
  </si>
  <si>
    <t xml:space="preserve">  RUOLI 015121 - CIP ARRETRATI - II^ EMISSIONE 2017 - CODTRIB 1B87</t>
  </si>
  <si>
    <t>6170006832</t>
  </si>
  <si>
    <t xml:space="preserve">  RUOLI 002186 - COSAP PERMANENTE - II^ EMISSIONE 2017 - CODTRIB 8592 </t>
  </si>
  <si>
    <t>6170006833</t>
  </si>
  <si>
    <t xml:space="preserve">  SANZIONE AMMINISTRATIVA ART. 193 C.D.S. A CARICO DEL SIG. CADEDDU PAOLO - VAV N. 14170017140/17</t>
  </si>
  <si>
    <t>6170006834</t>
  </si>
  <si>
    <t xml:space="preserve">  PAGAMENTO SPESE DI PROCEDIMENTO E NOTIFICA RELATIVO AL VAV N. 14170017140/17 ART. 193 C.D.S. A CARICO DEL SIG. CADEDDU PAOLO</t>
  </si>
  <si>
    <t>6170006843</t>
  </si>
  <si>
    <t xml:space="preserve">  SANZIONE AMMINISTRATIVA ART. 193 C.D.S. A CARICO DEL SIG. SADAGURSCHI CONSTANTIN - VAV N. 14160046399/17</t>
  </si>
  <si>
    <t>6170006844</t>
  </si>
  <si>
    <t xml:space="preserve">  PAGAMENTO SPESE DI PROCEDIMENTO E NOTIFICA RELATIVO AL VAV N. 14160046399/17 ART. 193 C.D.S. A CARICO DEL SIG. SADAGURSCHI CONSTANTIN</t>
  </si>
  <si>
    <t>6170006847</t>
  </si>
  <si>
    <t>002421</t>
  </si>
  <si>
    <t xml:space="preserve">  1^ EMISSIONE 2017 RUOLI COATTIVI NN.9176(ROMA)-2628(LT) QUOTE CONTRIBUTIVE ASILI NIDO DELL'ANNO 2015 (COD.TRIB.9258) MUNIC.I</t>
  </si>
  <si>
    <t>6170006849</t>
  </si>
  <si>
    <t xml:space="preserve">  1^ EMISSIONE 2017 RUOLI COATTIVI NN.9176(ROMA)-2628(LT) INTERESSI SU QUOTE CONTRIBUTIVE ASILI NIDO DELL'ANNO 2015 (COD.TRIB.9260-1C13) MUNIC.I</t>
  </si>
  <si>
    <t>6170006852</t>
  </si>
  <si>
    <t xml:space="preserve">  1^ EMISSIONE 2017 RUOLI COATTIVI NN.9(ROMA)-2628(LT) RECUPERO SPESE DI NOTIFICA SU QUOTE CONTRIBUTIVE ASILI NIDO DELL'ANNO 2015 (COD.TRIB. 1D13) MUNIC.I</t>
  </si>
  <si>
    <t>6170006856</t>
  </si>
  <si>
    <t>29/12/2017</t>
  </si>
  <si>
    <t xml:space="preserve">  1^ EMIS. RUOLI COATTIVI MUN.12 REF.SCOL. CD.T.1C13</t>
  </si>
  <si>
    <t>6170006857</t>
  </si>
  <si>
    <t xml:space="preserve">  1^ EMIS. RUOLI COATTIVI MUN.12 REF.SCOL. CD.T.1D13</t>
  </si>
  <si>
    <t>6170006858</t>
  </si>
  <si>
    <t xml:space="preserve">  1^ EMIS. RUOLI COATTIVI MUN.12 REF.SCOL. CD.T.9809</t>
  </si>
  <si>
    <t>6170006859</t>
  </si>
  <si>
    <t xml:space="preserve">  1^ EMIS. RUOLI COATTIVI MUN.12 REF.SCOL. CD.T.9810</t>
  </si>
  <si>
    <t>6170006860</t>
  </si>
  <si>
    <t xml:space="preserve">  1^ EMIS. RUOLI COATTIVI MUN.12 A.NIDO CD.T.1C13</t>
  </si>
  <si>
    <t>6170006861</t>
  </si>
  <si>
    <t xml:space="preserve">  1^ EMIS. RUOLI COATTIVI MUN.12 A.NIDO CD.T.1D13</t>
  </si>
  <si>
    <t>6170006862</t>
  </si>
  <si>
    <t xml:space="preserve">  1^ EMIS. RUOLI COATTIVI MUN.12 A.NIDO CD.T.9258</t>
  </si>
  <si>
    <t>6170006863</t>
  </si>
  <si>
    <t xml:space="preserve">  1^ EMIS. RUOLI COATTIVI MUN.12 A.NIDO CD.T.9260</t>
  </si>
  <si>
    <t>6170006864</t>
  </si>
  <si>
    <t xml:space="preserve">  1^ EMIS. RUOLI COATTIVI MUN.12 TRASP.SCOLASTICO CD.T.1C13</t>
  </si>
  <si>
    <t>6170006865</t>
  </si>
  <si>
    <t xml:space="preserve">  SANZIONE AMMINISTRATIVA ART. 193 C.D.S. A CARICO DEL/DELLA SIG.RE/RA ACCARDI TOMMASO - VAV N. 14120024903/17</t>
  </si>
  <si>
    <t>6170006866</t>
  </si>
  <si>
    <t xml:space="preserve">  SPESE DI NOTIFICA - ART. 193 C.D.S. A CARICO DEL/DELLA SIG.RE/RA ACCARDI TOMMASO - VAV N. 14120024903/17</t>
  </si>
  <si>
    <t>6170006867</t>
  </si>
  <si>
    <t xml:space="preserve">  1^ EMIS. RUOLI COATTIVI MUN.12 TRASP.SCOLASTICO CD.T.1D13</t>
  </si>
  <si>
    <t>6170006868</t>
  </si>
  <si>
    <t xml:space="preserve">  1^ EMIS. RUOLI COATTIVI MUN.12 TRASP.SCOLASTICO CD.T.9813</t>
  </si>
  <si>
    <t>6170006869</t>
  </si>
  <si>
    <t xml:space="preserve">  1^ EMIS. RUOLI COATTIVI MUN.12 TRASP.SCOLASTICO CD.T.9814</t>
  </si>
  <si>
    <t>6170006870</t>
  </si>
  <si>
    <t xml:space="preserve">  1^ EMIS. RUOLI COATTIVI MUN.12 PROGETTO PONTE CD.T.1C13</t>
  </si>
  <si>
    <t>6170006871</t>
  </si>
  <si>
    <t xml:space="preserve">  1^ EMIS. RUOLI COATTIVI MUN.12 PROGETTO PONTE CD.T.1D13</t>
  </si>
  <si>
    <t>6170006872</t>
  </si>
  <si>
    <t xml:space="preserve">  1^ EMIS. RUOLI COATTIVI MUN.12 PROGETTO PONTE CD.T.N61</t>
  </si>
  <si>
    <t>6170006873</t>
  </si>
  <si>
    <t xml:space="preserve">  1^ EMIS. RUOLI COATTIVI MUN.12 PROGETTO PONTE CD.T.N62</t>
  </si>
  <si>
    <t>6170006874</t>
  </si>
  <si>
    <t xml:space="preserve">  2^ EMIS. RUOLI COATTIVI MUN.12 REF.SCOL. CD.T.1C13</t>
  </si>
  <si>
    <t>6170006875</t>
  </si>
  <si>
    <t xml:space="preserve">  2^ EMIS. RUOLI COATTIVI MUN.12 REF.SCOL. CD.T.1D13</t>
  </si>
  <si>
    <t>6170006876</t>
  </si>
  <si>
    <t xml:space="preserve">  2^ EMIS. RUOLI COATTIVI MUN.12 REF.SCOL. CD.T.9809</t>
  </si>
  <si>
    <t>6170006877</t>
  </si>
  <si>
    <t xml:space="preserve">  2^ EMIS. RUOLI COATTIVI MUN.12 REF.SCOL. CD.T.9810</t>
  </si>
  <si>
    <t>6170006878</t>
  </si>
  <si>
    <t xml:space="preserve">  2^ EMIS. RUOLI COATTIVI MUN.12 A.NIDO CD.T.1C13</t>
  </si>
  <si>
    <t>6170006880</t>
  </si>
  <si>
    <t xml:space="preserve">  2^ EMIS. RUOLI COATTIVI MUN.12 A.NIDO CD.T.1D13</t>
  </si>
  <si>
    <t>6170006881</t>
  </si>
  <si>
    <t xml:space="preserve">  2^ EMIS. RUOLI COATTIVI MUN.12 A.NIDO CD.T.9258</t>
  </si>
  <si>
    <t>6170006883</t>
  </si>
  <si>
    <t xml:space="preserve">  2^ EMIS. RUOLI COATTIVI MUN.12 A.NIDO CD.T.9260</t>
  </si>
  <si>
    <t>6170006884</t>
  </si>
  <si>
    <t xml:space="preserve">  2^ EMIS. RUOLI COATTIVI MUN.12 TRASP.SCOLASTICO CD.T.1C13</t>
  </si>
  <si>
    <t>6170006885</t>
  </si>
  <si>
    <t xml:space="preserve">  2^ EMIS. RUOLI COATTIVI MUN.12 TRASP.SCOLASTICO CD.T.1D13</t>
  </si>
  <si>
    <t>6170006886</t>
  </si>
  <si>
    <t xml:space="preserve">  2^ EMIS. RUOLI COATTIVI MUN.12 TRASP.SCOLASTICO CD.T.9813</t>
  </si>
  <si>
    <t>6170006887</t>
  </si>
  <si>
    <t xml:space="preserve">  2^ EMIS. RUOLI COATTIVI MUN.12 TRASP.SCOLASTICO CD.T.9814</t>
  </si>
  <si>
    <t>6170006888</t>
  </si>
  <si>
    <t xml:space="preserve">  2^ EMIS. RUOLI COATTIVI MUN.12 PROGETTO PONTE CD.T.1C13</t>
  </si>
  <si>
    <t>6170006889</t>
  </si>
  <si>
    <t xml:space="preserve">  2^ EMIS. RUOLI COATTIVI MUN.12 PROGETTO PONTE CD.T.1D13</t>
  </si>
  <si>
    <t>6170006890</t>
  </si>
  <si>
    <t xml:space="preserve">  SANZIONE AMMINISTRATIVA ART. 193 C.D.S. A CARICO DEL SIG. VALLONE SAVERIO - VAV N. 14160008229/17</t>
  </si>
  <si>
    <t>6170006891</t>
  </si>
  <si>
    <t xml:space="preserve">  PAGAMENTO SPESE DI PROCEDIMENTO E NOTIFICA RELATIVO AL VAV N. 14160008229/17 ART. 193 C.D.S. A CARICO DEL SIG. VALLONE SAVERIO</t>
  </si>
  <si>
    <t>6170006892</t>
  </si>
  <si>
    <t xml:space="preserve">  2^ EMIS. RUOLI COATTIVI MUN.12 PROGETTO PONTE CD.T.N61</t>
  </si>
  <si>
    <t>6170006893</t>
  </si>
  <si>
    <t xml:space="preserve">  2^ EMIS. RUOLI COATTIVI MUN.12 PROGETTO PONTE CD.T.N62</t>
  </si>
  <si>
    <t>6170006894</t>
  </si>
  <si>
    <t xml:space="preserve">  SANZIONE AMMINISTRATIVA ART. 193 C.D.S. A CARICO DEL/DELLA SIG.RE/RA LATTANZI RITA - VAV N. 14150002848/17</t>
  </si>
  <si>
    <t>6170006895</t>
  </si>
  <si>
    <t xml:space="preserve">  SPESE DI NOTIFICA - ART. 193 C.D.S. A CARICO DEL/DELLA SIG.RE/RA LATTANZI RITA - VAV N. 14150002848/17</t>
  </si>
  <si>
    <t>6170006896</t>
  </si>
  <si>
    <t xml:space="preserve">  SANZIONE AMMINISTRATIVA ART. 193 C.D.S. A CARICO DEL SIG. FABRIZIO MERCURI - VAV N. 14160055125/17</t>
  </si>
  <si>
    <t>6170006897</t>
  </si>
  <si>
    <t xml:space="preserve">  PAGAMENTO SPESE DI PROCEDIMENTO E NOTIFICA RELATIVO AL VAV N. 14160055125/17 ART. 193 C.D.S. A CARICO DEL SIG. FABRIZIO MERCURI</t>
  </si>
  <si>
    <t>6170006899</t>
  </si>
  <si>
    <t xml:space="preserve">  SANZIONE AMMINISTRATIVA ART. 193 C.D.S. A CARICO DEL/DELLA SIG.RE/RA PAVONCELLO FEDERICA - VAV N. 14160024180/17</t>
  </si>
  <si>
    <t>6170006900</t>
  </si>
  <si>
    <t xml:space="preserve">  SPESE DI NOTIFICA - ART. 193 C.D.S. A CARICO DEL/DELLA SIG.RE/RA PAVONCELLO FEDERICA - VAV N. 14160024180/17</t>
  </si>
  <si>
    <t>6170006903</t>
  </si>
  <si>
    <t xml:space="preserve">  SANZIONE AMMINISTRATIVA ART. 193 C.D.S. A CARICO DEL SIG. ZHOU JUN WU - VAV N. 14170005144/17</t>
  </si>
  <si>
    <t>6170006904</t>
  </si>
  <si>
    <t xml:space="preserve">  PAGAMENTO SPESE DI PROCEDIMENTO E NOTIFICA RELATIVO AL VAV N. 14170005144/17 ART. 193 C.D.S. A CARICO DEL SIG. ZHOU JUN WU</t>
  </si>
  <si>
    <t>6170006906</t>
  </si>
  <si>
    <t xml:space="preserve">  SANZIONE AMMINISTRATIVA ART. 193 C.D.S. A CARICO DELLA SIG.RA FANALI MARIA FEDERICA VAV N. 14170007806/17</t>
  </si>
  <si>
    <t>6170006907</t>
  </si>
  <si>
    <t xml:space="preserve">  PAGAMENTO SPESE DI PROCEDIMENTO E NOTIFICA RELATIVO AL VAV N. 14170007806/17 ART. 193 C.D.S. A CARICO DELLA SIG.RA FANALI MARIA FEDERICA</t>
  </si>
  <si>
    <t>6170006909</t>
  </si>
  <si>
    <t xml:space="preserve">  SANZIONE AMMINISTRATIVA ART. 193 C.D.S. A CARICO DEL SIG. PICCARDI MASSIMO - VAV N. 14130131213/17</t>
  </si>
  <si>
    <t>6170006910</t>
  </si>
  <si>
    <t xml:space="preserve">  PAGAMENTO SPESE DI PROCEDIMENTO E NOTIFICA RELATIVO AL VAV N. 14130131213/17 ART. 193 C.D.S. A CARICO DEL SIG. PICCARDI MASSIMO</t>
  </si>
  <si>
    <t>6170006913</t>
  </si>
  <si>
    <t xml:space="preserve">  SANZIONE AMMINISTRATIVA ART. 193 C.D.S A CARICO DEL SIG. ATTILI OSCAR - VAV N. 14130131217/17</t>
  </si>
  <si>
    <t>6170006914</t>
  </si>
  <si>
    <t xml:space="preserve">  PAGAMENTO SPESE DI PROCEDIMENTO E NOTIFICA RELATIVO AL VAV N. 14130131217/17 ART. 193 C.D.S A CARICO DEL SIG. ATTILI OSCAR</t>
  </si>
  <si>
    <t>6170006921</t>
  </si>
  <si>
    <t xml:space="preserve">  SANZIONE AMMINISTRATIVA ART. 193 C.D.S. A CARICO DEL SIG. CAPPARELLI GIUSEPPE - VAV N. 14160043891/17</t>
  </si>
  <si>
    <t>6170006922</t>
  </si>
  <si>
    <t xml:space="preserve">  PAGAMENTO SPESE DI PROCEDIMENTO E NOTIFICA RELATIVO AL VAV N. 14160043891/17 ART. 193 C.D.S. A CARICO DEL SIG. CAPPARELLI GIUSEPPE 
</t>
  </si>
  <si>
    <t>6170006928</t>
  </si>
  <si>
    <t xml:space="preserve">  SANZIONE AMMINISTRATIVA ART. 193 C.D.S. A CARICO DEL/DELLA SIG.RE/RA NATOLI EMILIANO - VAV N. 14160097903/17</t>
  </si>
  <si>
    <t>6170006929</t>
  </si>
  <si>
    <t xml:space="preserve">  SPESE DI NOTIFICA - ART. 193 C.D.S. A CARICO DEL/DELLA SIG.RE/RA NATOLI EMILIANO - VAV N. 14160097903/17</t>
  </si>
  <si>
    <t>6170006934</t>
  </si>
  <si>
    <t xml:space="preserve">  SANZIONE AMMINISTRATIVA ART. 193 C.D.S. A CARICO DEL/DELLA SIG.RE/RA ROSSI SERGIO - VAV N. 14160058825/17</t>
  </si>
  <si>
    <t>6170006935</t>
  </si>
  <si>
    <t xml:space="preserve">  SPESE DI NOTIFICA - ART. 193 C.D.S. A CARICO DEL/DELLA SIG.RE/RA ROSSI SERGIO - VAV N. 14160058825/17</t>
  </si>
  <si>
    <t>6170006951</t>
  </si>
  <si>
    <t>001515</t>
  </si>
  <si>
    <t xml:space="preserve">  PDZ B50 MONTE STALLONARA. ACCERTAMENTO CORRISPETTIVO ESPROPRIO</t>
  </si>
  <si>
    <t>6170006955</t>
  </si>
  <si>
    <t xml:space="preserve">  SANZIONE AMMINISTRATIVA ART. 193 C.D.S. A CARICO DEL SIG. MUNALLI CLAUDIO - VAV N.14170009565/17</t>
  </si>
  <si>
    <t>6170006956</t>
  </si>
  <si>
    <t xml:space="preserve">  PAGAMENTO SPESE DI PROCEDIMENTO E NOTIFICA RELATIVO AL VAV N.14170009565/17 - ART. 193 C.D.S. A CARICO DEL SIG. MUNALLI CLAUDIO</t>
  </si>
  <si>
    <t>6170006957</t>
  </si>
  <si>
    <t xml:space="preserve">  SANZIONE AMMINISTRATIVA ART. 193 C.D.S. A CARICO DEL/DELLA SIG.RE/RA D'ALCONTRES MARIA FERNANDA 14160059552- VAV N. 14/17</t>
  </si>
  <si>
    <t>6170006958</t>
  </si>
  <si>
    <t xml:space="preserve">  SPESE DI NOTIFICA - ART. 193 C.D.S. A CARICO DEL/DELLA SIG.RE/RA D'ALCONTRES MARIA FERNANDA  - VAV N. 14160059552/17</t>
  </si>
  <si>
    <t>6170006959</t>
  </si>
  <si>
    <t xml:space="preserve">  SANZIONE AMMINISTRATIVA ART. 193 C.D.S A CARICO DEL SIG. MANCINI SALVATORE - VAV N. 14150084804/17</t>
  </si>
  <si>
    <t>6170006960</t>
  </si>
  <si>
    <t xml:space="preserve">  PAGAMENTO SPESE DI PROCEDIMENTO E NOTIFICA RELATIVO AL VAV N. 14150084804/17 ART. 193 C.D.S A CARICO DEL SIG. MANCINI SALVATORE 
</t>
  </si>
  <si>
    <t>6170006964</t>
  </si>
  <si>
    <t xml:space="preserve">  SANZIONE AMMINISTRATIVA ART. 193 C.D.S. A CARICO DEL SIG. CATAMO TONIO - VAV N. 14160063954/17</t>
  </si>
  <si>
    <t>6170006965</t>
  </si>
  <si>
    <t xml:space="preserve">  PAGAMENTO SPESE DI PROCEDIMENTO E NOTIFICA RELATIVO AL VAV N. 14160063954/17 ART. 193 C.D.S. A CARICO DEL SIG. CATAMO TONIO
</t>
  </si>
  <si>
    <t>6170006967</t>
  </si>
  <si>
    <t xml:space="preserve">  SANZIONE AMMINISTRATIVA ART. 193 C.D.S. A CARICO DELLA SIG.RA ROTATORI SONIA - VAV N. 14160000494/17</t>
  </si>
  <si>
    <t>6170006968</t>
  </si>
  <si>
    <t xml:space="preserve">  PAGAMENTO SPESE DI PROCEDIMENTO E NOTIFICA RELATIVO AL VAV N. 14160000494/17 ART. 193 C.D.S. A CARICO DELLA SIG.RA ROTATORI SONIA</t>
  </si>
  <si>
    <t>6170006976</t>
  </si>
  <si>
    <t>002570</t>
  </si>
  <si>
    <t xml:space="preserve">  2 EMISSIONE RUOLI 2017 NN.6077-3509-3029-4141-12644(NA)-1766- 15042(RM)-5968-6252-4558-6119-3030-16480-1767-15043(RM)-2708-9661-4006-5 796-4871-2939-6076-2952-6118-3028-4140-3194-12643-3923- 15041(RM)-3222-9660-2938-SPESE DI NOTIFICA SU COSAP TEMP. -PERM. E CIP - (COD.TRIB.1I51-1I49-1R33) - MUNCIPIO III</t>
  </si>
  <si>
    <t>6170006977</t>
  </si>
  <si>
    <t xml:space="preserve">  2 EMISSIONE RUOLI 2017 NN.6077-3509-3029-4141-12644(NA)-1766- 15042(RM)-5968-6252-4558-6119-3030-16480-1767-15043(RM)-2708- 9661-4006-5796-4871-2939-6076-2952-6118-3028-4140-3194-12643-3923-15041( RM)-3222-9660-2938-INTERESSI E ULTERIORI INTERESSI SU COSAP TEMP.- PERM. E CIP (COD.TRIB.8591-1I52-8589-1I50- 1B88-1R34) MUNCIPIO III</t>
  </si>
  <si>
    <t>6170006978</t>
  </si>
  <si>
    <t xml:space="preserve">  2 EMISSIONE RUOLI 2017 NN.6076-2952-6118-3028-4140-3194-12643- 3923-15041(RM)-3222-9660-2938-COSAP PERMANENTE- COD. TRIB. 8592 - MUNICIPIO III</t>
  </si>
  <si>
    <t>6170006979</t>
  </si>
  <si>
    <t xml:space="preserve">  2 EMISSIONE RUOLI 2017 NN.6077-3509-3029-4141-12644(NA)-1766- 15042(RM) COSAP TEMPORANEA  COD. TRIB. 8587 - MUNICIPIO III</t>
  </si>
  <si>
    <t>6170006980</t>
  </si>
  <si>
    <t xml:space="preserve">  2 EMISSIONE RUOLI 2017 NN. 6077-3509-3029-4141-12644(NA)-1766- 15042(RM)-6076-2952-6118-3028-4140-3194-12643-3923-15041(RM)- 3222-9660-2938-SANZIONI COSAP TEMP. E PERM. - (COD. TRIB.8596- 8591) - MUNICIPIO III</t>
  </si>
  <si>
    <t>6170006981</t>
  </si>
  <si>
    <t xml:space="preserve">  2 EMISSIONE RUOLI 2017 NN.5968-6252-4558-6119-3030-16480-1767- 15043(RM)-2708-9661-4006-5796-4871-2939- CIP CANONE PUBBLICITARIO  (COD. TRIB. 1B87) - MUNCIPIO III</t>
  </si>
  <si>
    <t>6170006982</t>
  </si>
  <si>
    <t xml:space="preserve">  2 EMISSIONE RUOLI 2017 5968-6252-4558-6119-3030-16480-1767- 15043(RM)-2708-9661-4006-5796-4871-2 939  SANZIONI CIP CANONE PUBBLICITARIO (COD.TRIB.1B89) - MUNCIPIO III</t>
  </si>
  <si>
    <t>6170006983</t>
  </si>
  <si>
    <t xml:space="preserve">  SANZIONE AMMINISTRATIVA ART. 193 C.D.S. A CARICO DEL/DELLA SIG.RE/RA IULIANO MARCO - VAV N. 14/17</t>
  </si>
  <si>
    <t>6170006984</t>
  </si>
  <si>
    <t xml:space="preserve">  SPESE DI NOTIFICA - ART. 193 C.D.S. A CARICO DEL/DELLA SIG.RE/RA IULIANO MARCO - VAV N. 14/17</t>
  </si>
  <si>
    <t>6170006988</t>
  </si>
  <si>
    <t>005138</t>
  </si>
  <si>
    <t xml:space="preserve">  RECUPERO INCENTIVI PER FUNZIONI TECNICHE AI SENSI ART. 113 D. LGS. 50/2016 PER APPALTO OPERE DI MANUTENZIONE STRAORDINARIA PER LA MESSA IN SICUREZZA E RISTRUTTURAZIONE DELL'I.C. DANTE ALIGHIERI (PT2016000094 - LT2016000132 SUB 002)</t>
  </si>
  <si>
    <t>6170006989</t>
  </si>
  <si>
    <t xml:space="preserve">  RECUPERO INCENTIVI PER FUNZIONI TECNICHE AI SENSI ART. 113 D. LGS. 50/2016 PER APPALTO OPERE DI MESSA IN SICUREZZA ED ADEGUAMENTI NORMATIVI PLESSO SCOLASTICO EMANUELE GIANTURCO (PT2016000143 - LT2016000194)</t>
  </si>
  <si>
    <t>6170006990</t>
  </si>
  <si>
    <t>001378</t>
  </si>
  <si>
    <t xml:space="preserve">  SANZIONE AMMINISTRATIVA ART. 193 C.D.S. A CARICO DEL/DELLA SIG.RE/RA TAMBURELLO EMANUELE - VAV N. 14170012307/17</t>
  </si>
  <si>
    <t>6170006991</t>
  </si>
  <si>
    <t xml:space="preserve">  SPESE DI NOTIFICA - ART. 193 C.D.S. A CARICO DEL/DELLA SIG.RE/RA TAMBURELLO EMANUELE - VAV N. 14170012307/17</t>
  </si>
  <si>
    <t>6170006992</t>
  </si>
  <si>
    <t xml:space="preserve">  RECUPERO INCENTIVI PER FUNZIONI TECNICHE AI SENSI ART. 113 D. LGS. 50/2016 PER APPALTO OPERE DI MESSA IN SICUREZZA ED ADEGUAMENTI NORMATIVI DEL PLESSO SCOLASTICO ELSA MORANTE  (PT2016000100 - LT2016000133 SUB 002)</t>
  </si>
  <si>
    <t>6170006993</t>
  </si>
  <si>
    <t xml:space="preserve">  RECUPERO INCENTIVI PER FUNZIONI TECNICHE AI SENSI ART. 113 D. LGS. 50/2016 PER APPALTO OPERE FI MESSA IN SICUREZZA E MANUENZIONE STRAORDINARIA DELLA SCUOLA GIACOMO LEOPARDI -VIA PARCO DELLA VITTORIA -  (PT2016000145 - LT2016000196 SUB 001)</t>
  </si>
  <si>
    <t>6170006995</t>
  </si>
  <si>
    <t xml:space="preserve">  SANZIONE AMMINISTRATIVA ART. 193 C.D.S. A CARICO DEL SIG. ZHENG DAZHONG - VAV N. 14170009516/17</t>
  </si>
  <si>
    <t>6170006996</t>
  </si>
  <si>
    <t xml:space="preserve">  PAGAMENTO SPESE DI PROCEDIMENTO E NOTIFICA RELATIVO AL 14170009516/17 ART. 193 C.D.S. A CARICO DEL SIG. ZHENG DAZHONG</t>
  </si>
  <si>
    <t>6170007006</t>
  </si>
  <si>
    <t xml:space="preserve">  SANZIONE AMMINISTRATIVA ART. 193 C.D.S. A CARICO DEL SIG. PACE MATTEO - VAV N. 14170016236/17</t>
  </si>
  <si>
    <t>6170007007</t>
  </si>
  <si>
    <t xml:space="preserve">  PAGAMENTO SPESE DI PROCEDIMENTO E NOTIFICA RELATIVO AL VAV N. 14170016236/17 ART. 193 C.D.S. A CARICO DEL SIG. PACE MATTEO</t>
  </si>
  <si>
    <t>6170007011</t>
  </si>
  <si>
    <t xml:space="preserve">  SANZIONE AMMINISTRATIVA ART. 193 C.D.S. A CARICO DEL SIG. TEJEDAS BASTIDAS RICHARD - VAV N. 14160021584/17</t>
  </si>
  <si>
    <t>6170007012</t>
  </si>
  <si>
    <t xml:space="preserve">  PAGAMENTO SPESE DI PROCEDIMENTO E NOTIFICA RELATIVO AL VAV N. 14160021584/17 - ART. 193 C.D.S. A CARICO DEL SIG. TEJEDAS BASTIDAS RICHARD</t>
  </si>
  <si>
    <t>6170007014</t>
  </si>
  <si>
    <t xml:space="preserve">  SANZIONE AMMINISTRATIVA ART. 193 C.D.S. A CARICO DEL/DELLA SIG.RE/RA ALSUBAIE NASSER MOHAMMED - VAV N. 14150119684/17</t>
  </si>
  <si>
    <t>6170007015</t>
  </si>
  <si>
    <t xml:space="preserve">  SPESE DI NOTIFICA - ART. 193 C.D.S. A CARICO DEL/DELLA SIG.RE/RA ALSUBAIE NASSER MOHAMMED - VAV N. 14150119684/17</t>
  </si>
  <si>
    <t>6170007026</t>
  </si>
  <si>
    <t xml:space="preserve">  SANZIONE AMMINISTRATIVA ART. 193 C.D.S. A CARICO DEL SIG. JAVINAR ALEX POLENDEY - VAV N. 14160035753/17</t>
  </si>
  <si>
    <t>6170007027</t>
  </si>
  <si>
    <t xml:space="preserve">  PAGAMENTO SPESE DI PROCEDIMENTO E NOTIFICA RELATIVO AL VAV N. 14160035753/17 ART. 193 C.D.S. A CARICO DEL SIG. JAVINAR ALEX POLENDEY</t>
  </si>
  <si>
    <t>6170007035</t>
  </si>
  <si>
    <t xml:space="preserve">  SANZIONE AMMINISTRATIVA ART. 193 C.D.S. A CARICO DEL SIG. LUCIANI EMILIANO VAV N. 14160028849/17</t>
  </si>
  <si>
    <t>6170007036</t>
  </si>
  <si>
    <t xml:space="preserve">  PAGAMENTO SPESE DI PROCEDIMENTO E NOTIFICA RELATIVO AL VAV N. 14160028849/17 - ART. 193 C.D.S. A CARICO DEL SIG. LUCIANI EMILIANO 
</t>
  </si>
  <si>
    <t>6170007038</t>
  </si>
  <si>
    <t xml:space="preserve">  SANZIONE AMMINISTRATIVA ART. 193 C.D.S. A CARICO DEL/DELLA SIG.RE/RA FIDANZO CLAUDIO - VAV N. 14150133403/17</t>
  </si>
  <si>
    <t>6170007039</t>
  </si>
  <si>
    <t xml:space="preserve">  SPESE DI NOTIFICA - ART. 193 C.D.S. A CARICO DEL/DELLA SIG.RE/RA FIDANZO CLAUDIO - VAV N. 14150133403/17</t>
  </si>
  <si>
    <t>6170007046</t>
  </si>
  <si>
    <t xml:space="preserve">  SANZIONE AMMINISTRATIVA ART. 193 C.D.S. A CARICO DEL/DELLA SIG.RE/RA SAMSON LUCIA - VAV N. 14150133221/17</t>
  </si>
  <si>
    <t>6170007047</t>
  </si>
  <si>
    <t xml:space="preserve">  SPESE DI NOTIFICA - ART. 193 C.D.S. A CARICO DEL/DELLA SIG.RE/RA SAMSON LUCIA - VAV N. 14150133221/17</t>
  </si>
  <si>
    <t>6170007048</t>
  </si>
  <si>
    <t xml:space="preserve">  SANZIONE AMMINISTRATIVA ART. 193 C.D.S. A CARICO DEL SIG. GALLINACCI PIETRO VAV N. 14160063687/17</t>
  </si>
  <si>
    <t>6170007049</t>
  </si>
  <si>
    <t xml:space="preserve">  PAGAMENTO SPESE DI PROCEDIMENTO E NOTIFICA RELATIVO AL VAV N. 14160063687/17 - ART. 193 C.D.S. A CARICO DEL SIG. GALLINACCI PIETRO</t>
  </si>
  <si>
    <t>6170007050</t>
  </si>
  <si>
    <t xml:space="preserve">  SANZIONE AMMINISTRATIVA ART. 193 C.D.S. A CARICO DEL/DELLA SIG.RE/RA GUASTINI PATRIZIA DELEGATA CARDILLO CAROLINA- VAV N. 14150104067/17</t>
  </si>
  <si>
    <t>6170007051</t>
  </si>
  <si>
    <t xml:space="preserve">  SPESE DI NOTIFICA - ART. 193 C.D.S. A CARICO DEL/DELLA SIG.RE/RA GUASTINI PATRIZIA DELEGATA CARDILLO CAROLINA - VAV N. 14150104067/17</t>
  </si>
  <si>
    <t>6170007052</t>
  </si>
  <si>
    <t xml:space="preserve">  SANZIONE AMMINISTRATIVA ART. 193 C.D.S. A CARICO DEL SIG. SABATINI MASSIMO - VAV N. 14170012345/17</t>
  </si>
  <si>
    <t>6170007053</t>
  </si>
  <si>
    <t xml:space="preserve">  PAGAMENTO SPESE DI PROCEDIMENTO E NOTIFICA RELATIVO AL VAV N. 14170012345/17 - ART. 193 C.D.S. A CARICO DEL SIG. SABATINI MASSIMO</t>
  </si>
  <si>
    <t>6170007058</t>
  </si>
  <si>
    <t xml:space="preserve">  SANZIONE AMMINISTRATIVA ART. 193 C.D.S. A CARICO DEL/DELLA SIG.RE/RA LOMBARDO DANIELA - VAV N. 14170003454/17</t>
  </si>
  <si>
    <t>6170007059</t>
  </si>
  <si>
    <t xml:space="preserve">  SPESE DI NOTIFICA - ART. 193 C.D.S. A CARICO DEL/DELLA SIG.RE/RA LOMBARDO DANIELA - VAV N. 14170003454/17</t>
  </si>
  <si>
    <t>6170007064</t>
  </si>
  <si>
    <t>003097</t>
  </si>
  <si>
    <t xml:space="preserve">  2 EMISSIONE RUOLI 2017 NN.2990-2419-15035(RM)-9657-15038(RM) 4556-4138-15031(RM)- (COD.TRIB.1D13)RECUPERO SPESE DI NOTIFICA SU QUOTE CONTRIBUTIVE REFEZIONE SCOLASTICA 2011/2012/2013 - MUNICIPIO II</t>
  </si>
  <si>
    <t>6170007066</t>
  </si>
  <si>
    <t xml:space="preserve">  2 EMISSIONE RUOLI 2017 NN.2990-2419-15035(RM)-9657-15038(RM) 4556-4138-15031(RM)- (COD.TRIB.1C13-9810)INTERESSI ISCR.RUOLO E RIT.PAG. SU QUOTE CONTRIBUTIVE REFEZIONE SCOLASTICA 2011/2012/2013 - MUNICIPIO II</t>
  </si>
  <si>
    <t>6170007067</t>
  </si>
  <si>
    <t xml:space="preserve">  2 EMISSIONE RUOLI 2017 NN.2990-2419-15035(RM)-9657-15038(RM) 4556-4138-15031(RM)- (COD.TRIB.9809)QUOTE CONTRIBUTIVE REFEZIONE SCOLASTICA 2011/2012/2013 - MUNICIPIO II</t>
  </si>
  <si>
    <t>6170007068</t>
  </si>
  <si>
    <t xml:space="preserve">  2 EMISSIONE RUOLI 2017 N.15030 PER RECUPERO SPESE DI NOTIFICA SU QUOTE PROGETTO PONTE 2012/2013 (COD.TRIB.1D13)- MUNICIPIO II</t>
  </si>
  <si>
    <t>6170007070</t>
  </si>
  <si>
    <t xml:space="preserve">  2 EMISSIONE RUOLI 2017 N.15030 PER INTERESSI E INTER.ISCRIZIONE RUOLO SU QUOTE PROGETTO PONTE 2012/2013 (COD.TRIB.1C13-1N62)- MUNICIPIO II</t>
  </si>
  <si>
    <t>6170007071</t>
  </si>
  <si>
    <t xml:space="preserve">  2 EMISSIONE RUOLI 2017 N.15030 PER QUOTE PROGETTO PONTE 2012/2013 (COD.TRIB.1N61)- MUNICIPIO II</t>
  </si>
  <si>
    <t>6170007072</t>
  </si>
  <si>
    <t xml:space="preserve">  2 EMISSIONE RUOLI 2017 N.15032(RM) QUOTE CONTRIBUTIVE ASILI NIDO ANNI 2011/2012/2013 - RECUPERO SPESE DI NOTIFICA (COD.TRIB.1D13)- MUNICIPIO II</t>
  </si>
  <si>
    <t>6170007073</t>
  </si>
  <si>
    <t xml:space="preserve">  2 EMISSIONE RUOLI 2017 N.15032(RM) QUOTE CONTRIBUTIVE ASILI NIDO ANNI 2011/2012/2013 - INTERESSI E INTER.ISCR.RUOLO (COD.TRIB.1C13-9260)- MUNICIPIO II</t>
  </si>
  <si>
    <t>6170007074</t>
  </si>
  <si>
    <t xml:space="preserve">  2 EMISSIONE RUOLI 2017 N.15032(RM) QUOTE CONTRIBUTIVE ASILI NIDO ANNI 2011/2012/2013 - (COD.TRIB.9258)- MUNICIPIO II</t>
  </si>
  <si>
    <t>6170007079</t>
  </si>
  <si>
    <t>23/01/2018</t>
  </si>
  <si>
    <t xml:space="preserve">  REGOLARIZZAZIONE CONTABILE CONTRIBUTO SOGGIORNO C/C 46033 ANNULITA' 2017</t>
  </si>
  <si>
    <t>6170007080</t>
  </si>
  <si>
    <t xml:space="preserve">  REGOLARIZZAZIONE CONTABILE CONTRIBUTO SOGGIORNO C/C 46033 ANNUALITA' 2017</t>
  </si>
  <si>
    <t>6170007082</t>
  </si>
  <si>
    <t xml:space="preserve">  SANZIONE AMMINISTRATIVA ART. 193 C.D.S. A CARICO DEL/DELLA SIG.RE/RA FIORETTI LAVINIA - VAV N. 14170016170/17</t>
  </si>
  <si>
    <t>6170007083</t>
  </si>
  <si>
    <t xml:space="preserve">  SPESE DI NOTIFICA - ART. 193 C.D.S. A CARICO DEL/DELLA SIG.RE/RA FIORETTI LAVINIA - VAV N. 14170016170/17</t>
  </si>
  <si>
    <t>6170007085</t>
  </si>
  <si>
    <t xml:space="preserve">  SANZIONE AMMINISTRATIVA ART. 193 C.D.S. A CARICO DEL/DELLA SIG.RE/RA SCAGLIONE ROSA CHIARA - VAV N. 14160047005/17</t>
  </si>
  <si>
    <t>6170007086</t>
  </si>
  <si>
    <t xml:space="preserve">  SPESE DI NOTIFICA - ART. 193 C.D.S. A CARICO DEL/DELLA SIG.RE/RA SCAGLIONE ROSA CHIARA - VAV N. 14160047005/17</t>
  </si>
  <si>
    <t>6170007093</t>
  </si>
  <si>
    <t xml:space="preserve">  SANZIONE AMMINISTRATIVA ART. 193 C.D.S. A CARICO DEL/DELLA SIG.RE/RA SALVATORE CHIARA - VAV N. 14160047005/17</t>
  </si>
  <si>
    <t>6170007094</t>
  </si>
  <si>
    <t>0000002566</t>
  </si>
  <si>
    <t xml:space="preserve">DIVERSI/RIMB0R ALTRE ENTRATE ELENCO D/80  </t>
  </si>
  <si>
    <t xml:space="preserve">  SPESE DI NOTIFICA - ART. 193 C.D.S. A CARICO DEL/DELLA SIG.RE/RA SALVATORE CHIARA - VAV N. 14160047005/17</t>
  </si>
  <si>
    <t>6170007114</t>
  </si>
  <si>
    <t xml:space="preserve">  SANZIONE AMMINISTRATIVA ART. 193 C.D.S. A CARICO DEL/DELLA SIG.RE/RA CIBEI DANIELA - VAV N. 14170009554/17</t>
  </si>
  <si>
    <t>6170007115</t>
  </si>
  <si>
    <t xml:space="preserve">  SPESE DI NOTIFICA - ART. 193 C.D.S. A CARICO DEL/DELLA SIG.RE/RA CIBEI DANIELA - VAV N. 14170009554/17</t>
  </si>
  <si>
    <t>6170007117</t>
  </si>
  <si>
    <t xml:space="preserve">  SANZIONE AMMINISTRATIVA ART. 193 C.D.S. A CARICO DEL/DELLA SIG.RE/RA PAIANO IPPAZIO - VAV N. 14160003846/17</t>
  </si>
  <si>
    <t>6170007118</t>
  </si>
  <si>
    <t xml:space="preserve">  SPESE DI NOTIFICA - ART. 193 C.D.S. A CARICO DEL/DELLA SIG.RE/RA PAIANO IPPAZIO - VAV N. 14160003846/17
</t>
  </si>
  <si>
    <t>6170007121</t>
  </si>
  <si>
    <t xml:space="preserve">  PAGAMENTO SANZIONE</t>
  </si>
  <si>
    <t>6170007122</t>
  </si>
  <si>
    <t xml:space="preserve">  PAGAMENTO SPESE PROCEDIMENTO E NOTIFICA</t>
  </si>
  <si>
    <t>6170007123</t>
  </si>
  <si>
    <t xml:space="preserve">  SANZIONE AMMINISTRATIVA ART. 193 C.D.S. A CARICO DEL/DELLA SIG.RE/RA RINALDI ANSELMO - VAV N. 14170014384/17</t>
  </si>
  <si>
    <t>6170007124</t>
  </si>
  <si>
    <t xml:space="preserve">  SPESE DI NOTIFICA - ART. 193 C.D.S. A CARICO DEL/DELLA SIG.RE/RA RINALDI ANSELMO - VAV N. 14170014384/17
</t>
  </si>
  <si>
    <t>6170007126</t>
  </si>
  <si>
    <t xml:space="preserve">  SANZIONE AMMINISTRATIVA ART. 193 C.D.S. A CARICO DEL/DELLA SIG.RE/RA LATINI IVANA - VAV N. 14150114078/17</t>
  </si>
  <si>
    <t>6170007127</t>
  </si>
  <si>
    <t xml:space="preserve">  SPESE DI NOTIFICA - ART. 193 C.D.S. A CARICO DEL/DELLA SIG.RE/RA LATINI IVANA - VAV N. 14150114078/17
</t>
  </si>
  <si>
    <t>6170007128</t>
  </si>
  <si>
    <t xml:space="preserve">  SANZIONE AMMINISTRATIVA ART. 193 C.D.S. A CARICO DEL/DELLA SIG.RE/RA GANDOLFI FERDINANDO - VAV N. 14160036431/17</t>
  </si>
  <si>
    <t>6170007129</t>
  </si>
  <si>
    <t xml:space="preserve">  SPESE DI NOTIFICA - ART. 193 C.D.S. A CARICO DEL/DELLA SIG.RE/RA GANDOLFI ANSELMO - VAV N. 14160036431/17</t>
  </si>
  <si>
    <t>6170007161</t>
  </si>
  <si>
    <t xml:space="preserve">  RUOLO CANONE COMUNALE DI PUBBLICITÀ ANNO 2017</t>
  </si>
  <si>
    <t>6170007202</t>
  </si>
  <si>
    <t>26/01/2018</t>
  </si>
  <si>
    <t xml:space="preserve">  REGOLARIZZAZIONE PROVVEDIMENTI NEI CONFRONTI DEGLI AGENTI DELLA RISCOSSIONE: VERSAMENTI RUOLI COATTIVI ICI GESTIONE ORDINARIA, PERIODO DI RISCOSSIONE DAL 05/09/2017 AL 25/11/2017</t>
  </si>
  <si>
    <t>6170007239</t>
  </si>
  <si>
    <t xml:space="preserve">  INTROITI PER ACCESSO AGLI ATTI AMMINISTRATIVI</t>
  </si>
  <si>
    <t>6170007248</t>
  </si>
  <si>
    <t>04/01/2018</t>
  </si>
  <si>
    <t>E.2.01.01.02.001.7FAB</t>
  </si>
  <si>
    <t xml:space="preserve">TRASFERIMENTO DELLA REGIONE PER IL SISTEMA INTEGRATO REGIONALE DI INTERVENTI E SERVIZI SOCIALI (L.R. 38/1996 -EX DPR 616/77) </t>
  </si>
  <si>
    <t xml:space="preserve">  TRASFERIMENTO DALLA REGIONE LAZIO PER IL SISTEMA INTEGRATO REGIONALE DI INTERVENTI E SERVIZI SOCIALI (L.R. 11 DEL 10.08.2016 ART. 48) MISURA 1 DISPOSTO CON DETERMINAZIONE N. G18238 DEL 22.12.2017</t>
  </si>
  <si>
    <t>6170007272</t>
  </si>
  <si>
    <t xml:space="preserve">  APPROVAZIONE RUOLO DI RISCOSSIONE COATTIVA  ICI ANNO  2017 A CARICO DELLE SOCIETÀ IMPREME SPA, IMPREME SUD SRL, UNIPOLSAI ASS. SPA, S2C SPA  - FORNITURA N. 2034 DEL 16/05/17 - COD. TRIBUTO 8861 INTERESSI ICI E COD. TRIBUTO IC58 INTERESSI MORATORI</t>
  </si>
  <si>
    <t>6170007273</t>
  </si>
  <si>
    <t xml:space="preserve">  RUOLO ICI ANNO 2017 -FORNITURE: N. 0350 N. 2012 N. 2013 N. 2014  N. 2018 N. 2019 N. 2025- INTERESSI</t>
  </si>
  <si>
    <t>6170007275</t>
  </si>
  <si>
    <t>6170007278</t>
  </si>
  <si>
    <t xml:space="preserve">  RUOLO ICI 2017 FABBRICATI E AREE EDIFICABILI INTERESSI-FORNITURE N.2027 E N.2028 DEL 19/6/17-COD.TRIBUTO 8861 E 1C58</t>
  </si>
  <si>
    <t>6170007294</t>
  </si>
  <si>
    <t>01/02/2018</t>
  </si>
  <si>
    <t xml:space="preserve">  TRASFERIMENTO REGIONE LAZIO PER FINANZIAMENTO PROGETTO POLO CITTADINO ALZHEIMER (CENTRI DIURNI PER PERSONE AFFETTE DA ALZHEIMER)ANNO 2017 DISPOSTO CON DETERMINAZIONE N. G18644 DEL 22.12.2017</t>
  </si>
  <si>
    <t>6170007313</t>
  </si>
  <si>
    <t>25/01/2018</t>
  </si>
  <si>
    <t>E.3.05.99.02.001.3SPI</t>
  </si>
  <si>
    <t xml:space="preserve">INCENTIVO ROMA CAPITALE L.396/1990 </t>
  </si>
  <si>
    <t xml:space="preserve">  OPERE VIABILITÀ VIA SUBLATA IN AMBITO SDO - FONDO PER PROGETTAZIONE E REALIZZAZIONE IN AMBITO SDO - A1.1.2 DM 264/2012-INCENTIVO- OP176200001</t>
  </si>
  <si>
    <t>6170007319</t>
  </si>
  <si>
    <t xml:space="preserve">  OPERE VIABILITÀ VIA SUBLATA IN AMBITO SDO - FONDO PER PROGETTAZIONE E REALIZZAZIONE IN AMBITO SDO - A1.1.2 DM 264/2012-INCENTIVO-</t>
  </si>
  <si>
    <t>6170007340</t>
  </si>
  <si>
    <t>09/02/2018</t>
  </si>
  <si>
    <t xml:space="preserve">  SANZIONI ED INTERESSI MORATORI RIFERITI AI RUOLI 20198/2011 12179/2013 18883/2013 14374/2014 8850/2014 15607/2015 16463/2016 9468/2016</t>
  </si>
  <si>
    <t>6170007341</t>
  </si>
  <si>
    <t xml:space="preserve">  SANZIONI ED INTERESSI MORATORI RIFERITI AI RUOLI 6483/2015 15607/2015 16463/2016 9468/2016</t>
  </si>
  <si>
    <t>6170007342</t>
  </si>
  <si>
    <t>6170007353</t>
  </si>
  <si>
    <t xml:space="preserve">  1 EMISSIONE RUOLI COATTIVI SERVIZI TECNICI ATTIVITÀ EDILIZIA N. 9180(RM) COD. TRIB. 9143 SANZIONI LEGGE URBANISTICA- MUN.III </t>
  </si>
  <si>
    <t>6170007354</t>
  </si>
  <si>
    <t xml:space="preserve">  1 EMISSIONE RUOLI COATTIVI SERVIZI TECNICI COSAP TEMPORANEA  NN.7557-1062-9179(RM)- COD. TRIB. 1I49 SPESE DI NOTIFICA- MUNICIPIO III </t>
  </si>
  <si>
    <t>6170007355</t>
  </si>
  <si>
    <t xml:space="preserve">  1 EMISSIONE RUOLI COATTIVI SERVIZI TECNICI COSAP TEMPORANEA  NN.7557-1062-9179(RM)- COD. TRIB. 8587 - MUNICIPIO III  </t>
  </si>
  <si>
    <t>6170007356</t>
  </si>
  <si>
    <t xml:space="preserve">  1 EMISSIONE RUOLI COATTIVI SERVIZI TECNICI COSAP TEMPORANEA E ABUSIVISMO EDILIZIO NN.7557-1062-9179(RM)-9180(RM) - COD. TRIB. 1I50 E 8589 (E.275 ,00 OSP T.) - COD. TRIB. 1C13 (E.303,78 ABUSIVISMO) INTERESSI E ULTERIORI INTERESSI - MUNICIPIO III </t>
  </si>
  <si>
    <t>6170007357</t>
  </si>
  <si>
    <t xml:space="preserve">  1 EMISSIONE RUOLI COATTIVI SERVIZI TECNICI COSAP TEMPORANEA N.7557-1062-9179(RM) COD. TRIB. 8591 E 1L23 SANZIONI E PENALITÀ MUNICIPIO III</t>
  </si>
  <si>
    <t>6170007375</t>
  </si>
  <si>
    <t xml:space="preserve">  REGOLARIZZAZIONE CONTABILE CONTRIBUTO SOGGIORNO GENNAIO 2018</t>
  </si>
  <si>
    <t>6170007381</t>
  </si>
  <si>
    <t>005214</t>
  </si>
  <si>
    <t>28/12/2017</t>
  </si>
  <si>
    <t xml:space="preserve">  II EMISSIONE 2017 COSAP TEMPORANEO RUOLI NN.2880-6038-3917-4184- 16564-12712-1789-15195(RM)-5973-4272-2965 (COD.TRIB.8587) MUNICIPIO I</t>
  </si>
  <si>
    <t>6170007382</t>
  </si>
  <si>
    <t xml:space="preserve">  II EMISSIONE 2017 RUOLI COATTIVI NN.2880-6038-3917-4184- 16564-12712-1789-15195-5973-4272-2965 (COD.TRIB.1I49) RIMB.SPESE DI NOTIFICA COSAP TEMPORANEA - MUNICIPIO I</t>
  </si>
  <si>
    <t>6170007383</t>
  </si>
  <si>
    <t xml:space="preserve">  II EMISSIONE 2017 RUOLI COATTIVI RECUPERO SPESE DI NOTIFICA NN.4167-4555-3505-1590-3027-4137-16476-12639-3971-1360-4708-3684-2713-15 029(RM)-2568-4257-2936-2164-5739-4166-16475-1359-15028RM1929-COSAP P. E NN. 16474-15027(RM)CIP (COD.TRIB.1I51-1R33) - MUNICIPIO I</t>
  </si>
  <si>
    <t>6170007384</t>
  </si>
  <si>
    <t xml:space="preserve">  II EMISSIONE 2017 RUOLI COATTIVI INTERESSI DI MORA E ISCR. RUOLO NN.4167-4555-3505-1590-3027-4137-16476-12639-3971-1360-4708-3684-2713-15 029(RM)-2568-4257-2936-2164-5739-4166-16475-1359-15028RM1929-COSAP PERM.-2880-6038-3917-4184-16564-12712-1789-15195(RM) -5973-4272-2965 COSAP TEMP.E NN. 16474-15027(RM) CIP (COD.TRIB.8594-1I52-1B88-1R34-1I50-8589) - MUNICIPIO I</t>
  </si>
  <si>
    <t>6170007385</t>
  </si>
  <si>
    <t xml:space="preserve">  II EMISSIONE 2017 RUOLI COATTIVI SANZIONI SU CIP CANONE PUBBLICITA' NN.16474-15027(RM) - COD.TRIB.1B89 - MUNICIPIO I</t>
  </si>
  <si>
    <t>6170007386</t>
  </si>
  <si>
    <t xml:space="preserve">  II EMISSIONE 2017 RUOLI COATTIVI PER CIP CANONE PUBBLICITA' NN.16474-15027(RM) COD.TRIB.1B87 - MUNICIPIO I</t>
  </si>
  <si>
    <t>6170007387</t>
  </si>
  <si>
    <t xml:space="preserve">  II EMISSIONE 2017 RUOLI COATTIVI PER COSAP PERMANENTE NN.4167-4555-3505-1590-3027-4137-16476-12639-3971-1360-4708-3684 -2713-15029(RM)-2568-4257-2936-2164-5739-4166-16475-1359-15028RM1929- (COD.TRIB.8592) - MUNICIPIO I</t>
  </si>
  <si>
    <t>6170007388</t>
  </si>
  <si>
    <t xml:space="preserve">  II EMISSIONE 2017 RUOLI COATTIVI PER SANZIONI NN.4167-4555- 3505-1590-3027-4137-16476-12639-3971-1360-4708-3684-2713- 15029(RM)-2568-4257-2936-2164-5739-4166-16475-1359-15028RM1929- COSAP PERM.-2880-6038-3917-4184-16564-12712-1789-15195(RM) -5973-4272-2965 COSAP TEMP.(COD.TRIB.8593-8591) - MUNICIPIO I</t>
  </si>
  <si>
    <t>6170007399</t>
  </si>
  <si>
    <t>07/02/2018</t>
  </si>
  <si>
    <t xml:space="preserve">  ACCERTAMENTO DEL VALORE  NON ANCORA RISCOSSO LISTA DI CARICO N. L1700001181 DEL 2017 RELATIVA ALLE INFRAZIONI CONNESSE ALLE VIOLAZIONI DEL CODICE DELLA STRADA ELEVATE DAGLI AUSILIARI DEL TRAFFICO RIFERITA A N. 153.733 ATTI GIUDIZIARI</t>
  </si>
  <si>
    <t>6170007403</t>
  </si>
  <si>
    <t xml:space="preserve">  2 EMISSIONE RUOLI COATTIVI NR. 6117-3508-2442-16479-12642- 4144-15037(RM)-9659-3507-16478-12641-4143-15036(RM)-9658-4258  COD TRIB. 1B89 SANZIONI CIP MUN 2</t>
  </si>
  <si>
    <t>6170007404</t>
  </si>
  <si>
    <t xml:space="preserve">  2 EMISSIONE RUOLI COATTIVI 2017  NR. 2501-4136-15033 (RM)-2707 COD. TRIB.8596 (SANZ. COSAP PERM) NR. RUOLI 5693-2783- 4557- 3506-12640-2736-15034(RM)-5947-2937 COD. TRIB. 8591 (SANZ. COSAP TEMP.) MUN 2 </t>
  </si>
  <si>
    <t>6170007405</t>
  </si>
  <si>
    <t xml:space="preserve">  2 EMISSIONE RUOLO COATTIVO 2017 NR. 5693-2783-4557-3506-2451 -16477-12640-2736-15034 (RM)- 5947-2937 COD. TRIB. 8587 ARRETRATI COSAP TEMP. MUN 2</t>
  </si>
  <si>
    <t>6170007406</t>
  </si>
  <si>
    <t xml:space="preserve">  2 EMISSINE RUOLI COATTIVI 2017 NR.2501-4139-15033 (RM)-2707 COD. TRIB. 8592 ARRETRATI COSAP PERM. MUN 2</t>
  </si>
  <si>
    <t>6170007407</t>
  </si>
  <si>
    <t xml:space="preserve">  2 EMISSIONE RUOLI COATTIVI 2017 NR.3507-16478-12641-1443-9658 -4258-15036(RM) COD. TRIB. 1B87 ARRETRATI CIP CANONE PUBBLICIT. MUN 2 </t>
  </si>
  <si>
    <t>6170007408</t>
  </si>
  <si>
    <t xml:space="preserve">  2 EMISSIONE RUOLI COATTIVI NR 6117-3508-2452-16479-12642-4144 -15037(RM)-9659-3507-16478-12641-4143-15036(RM)-9658-4258- 2501 -4139-15033(RM)-2707-5693-2783-4557-3506-2451-16477-12640-2736- 15034(RM)-5947-2937  COD. 1R33 -1I51 -1I49 SPESE DI NOTIFICA CIP E COSAP TEMP. E PERM. MUN 2</t>
  </si>
  <si>
    <t>6170007409</t>
  </si>
  <si>
    <t xml:space="preserve">  2 EMISSIONE RUOLI COATTIVI NR. 2501-4139-15033(RM)-2707-5693 -2783-4557-3506-2451-12640-2736-15034(RM)-5947-2937-16477- 3507 -16478-12641-4143-15036(RM)-9658-4258 COD. TRIB. 1I52-8594- 1R34-1I50-8589-1B88 INTERESSICIP E COSAP TEMP. E PERM MUN 2.</t>
  </si>
  <si>
    <t>6170007424</t>
  </si>
  <si>
    <t>16/02/2018</t>
  </si>
  <si>
    <t xml:space="preserve">  REGOLARIZZAZIONE CONTABILE INTROITI A MEZZO NIVI CREDIT SRL - DIV. E.M.O. RELATIVI A SANZIONI PECUNIARIE AMMINISTRATIVE.  INCASSI DAL 01/01/2017 AL 31/12/2017</t>
  </si>
  <si>
    <t>6170007431</t>
  </si>
  <si>
    <t>6170007432</t>
  </si>
  <si>
    <t xml:space="preserve">  ACCERTAMENTO DEL VALORE  NON ANCORA RISCOSSO LISTA DI CARICO N. L1700001203 DEL 2017 RELATIVA ALLE INFRAZIONI CONNESSE ALLE VIOLAZIONI DEL CODICE DELLA STRADA ELEVATE DAL CORPO DELLA POLIZIA LOCALE RIFERITA A N. 1.566.527 ATTI GIUDIZIARI</t>
  </si>
  <si>
    <t>6170007434</t>
  </si>
  <si>
    <t>E.3.05.02.03.004.0RSC</t>
  </si>
  <si>
    <t xml:space="preserve">RIMBORSO SPESE PROCEDURALI CONTRAVVENZIONALI </t>
  </si>
  <si>
    <t>6170007442</t>
  </si>
  <si>
    <t>19/02/2018</t>
  </si>
  <si>
    <t xml:space="preserve">  REGOLARIZZAZIONE CONTABILE INTROITI A MEZZO R.T.I. NIVI CREDIT SRL CON C.EL.DA SRL, RELATIVI A SANZIONI PECUNIARIE AMMINISTRATIVE. INCASSI DAL 01.01.2017 AL 31.12.2017.</t>
  </si>
  <si>
    <t>6170007447</t>
  </si>
  <si>
    <t xml:space="preserve">  RIVERSAMENTO ASSEGNI PRESSO GLI SPORTELLI DELLA TESORERIA DI ROMA CAPITALE ZUCCA PATRIZIO CAMILLONI EMANUELA DELLA CAMERA CLAUDIO SPURIO PIETRO ANDREA TONELLO ALDO AUTOLANCIANI S.P.A. CATELLI MARCO GIOCO SEI SRL LUCANTONI THEA MANTOVANI MARIO SO.ME.T SRL 3P SERVICE SRL 3P SERVICE SRL 3P SERVICE SRL 3P SERVICE SRL 3P SERVICE SRL 3P SERVICE SRL MELUCCI ROSA BELLANO EMANUELE ALESSANDRELLI STEFANO BERNARDINI GIOVANNI 3P SERVICE SRL ROSSETTI LUIGI DI.MA.RA.RO SRL DE MEDICI LORENZO MANCINI ANTONIO SALERNO GIOVANNI NIGRIS COSATTINI PAOLA </t>
  </si>
  <si>
    <t>6170007452</t>
  </si>
  <si>
    <t xml:space="preserve">  LISTA DI CARICO N. L1700001192 DEL 2017 RELATIVA ALLE INFRAZIONI CONNESSE ALLE VIOLAZIONI DEL CODICE DELLA STRADA ELEVATE DAL CORPO DELLA POLIZIA LOCALE (AUTOVELOX) RIFERITA A N. 91.456 ATTI GIUDIZIARI- SANZIONE</t>
  </si>
  <si>
    <t>6170007456</t>
  </si>
  <si>
    <t>15/02/2018</t>
  </si>
  <si>
    <t>0000086653</t>
  </si>
  <si>
    <t xml:space="preserve">UNICREDIT SPA (EX  BANCA DI ROMA SPPOGRUPPO ATI  </t>
  </si>
  <si>
    <t xml:space="preserve">  PARTIRE DI FIRO AI FINI DELLA REGOLARIZZAZIONE DEI PROVVISORI DI USCITA RELATIVI AL SERVIZIO DI TESORERIA IMPUTATI NELL'ESERCIZIO 2017</t>
  </si>
  <si>
    <t>6170007460</t>
  </si>
  <si>
    <t>0000015418</t>
  </si>
  <si>
    <t xml:space="preserve">CREDITORI DIVERSI ( CIRC 13 -ASSISTENZA)  </t>
  </si>
  <si>
    <t xml:space="preserve">  REGOL. ASSEGNI NON RISCOSSI E RIEMESSI</t>
  </si>
  <si>
    <t>6170007486</t>
  </si>
  <si>
    <t xml:space="preserve">  APPROVAZIONE RUOLO II EMISSIONE 2017 - MUN.I EX XVII NN.3045-3148-16535-15157(RM)-4023-2189-4268-5757-4174-15152(RM)- 3047-16534-15156(RM)-4022-5756-2673-3527-2456-1295-16533-4546- 12690-4161-1782-15155(RM)-9684-2955-2997-5628-6093-3528-2457- 1296-4175-16537-4547-12691-4162-1783-15158(RM)-9685-5807-2956 COD.TRIB.8592 COSAP PERMANENTE</t>
  </si>
  <si>
    <t>6170007487</t>
  </si>
  <si>
    <t xml:space="preserve">  RUOLO COATTIVO 2017 - II EMISSIONE MUN. I EX XVII NN.3045-3148-16535-15157(RM)-4023-2189-4268-5757-4174-15152(RM)- 3047-16534-15156(RM)-4022-5756-2673-3527-2456-1295-16533-4546- 12690-4161-1782-15155(RM)-9684-2955-2997-5628-6093-3528-2457- 1296-4175-16537-4547-12691-4162-1783-15158(RM)-9685-5807-2956 COD.TRIB.8592 COSAP PERMANENTE E NN.4573-4172-12688-15150(RM) COSAP TEMPORANEA (COD.TRIB.8588-8591-8593-8596-8595 SANZIONI E INDENN.DI MORA)</t>
  </si>
  <si>
    <t>6170007488</t>
  </si>
  <si>
    <t xml:space="preserve">  RUOLO COATTIVO 2017 - II EMISSIONE MUN.I EX MUN 17 NN.4573-4172-12688-15150(RM) COSAP TEMPORANEA (COD.TRIB.8587)</t>
  </si>
  <si>
    <t>6170007489</t>
  </si>
  <si>
    <t xml:space="preserve">  RUOLO COATTIVO 2017 - II EMISSIONE MUN.I EX MUN 17 NN.16532-15154(RM)-4021 CANONE PUBBLICITA' (COD.TRIB.1B87)</t>
  </si>
  <si>
    <t>6170007490</t>
  </si>
  <si>
    <t xml:space="preserve">  RUOLO COATTIVO 2017 - II EMISSIONE MUN.I EX MUN 17 NN.16532-15154(RM)-4021 CANONE PUBBLICITA' (COD.TRIB.1B89)</t>
  </si>
  <si>
    <t>6170007491</t>
  </si>
  <si>
    <t xml:space="preserve">  RUOLO COATTIVO 2017 - II EMISSIONE MUN.I EX MUN 17 NN.3045-3148-16535-15157(RM)-4023-2189-4268-5757-4174-15152(RM)-3047-165 34-15156(RM)-4022-5756-2673-3527-2456-1295-16533-4546- 12690-4161-1782-15155(RM)-9684-2955-2997-5628-6093-3528-2457- 1296-4175-16537-4547-12691-4162-1783-15158(RM)-9685-5807-2956 COD.TRIB.8592 COSAP PERMANENTE E NN.4573-4172-12688-15150(RM) COSAP TEMPORANEA E NN.16532-15154(RM)-4021 CIP PUBBL. (COD.TRIB. 1I50-1I52-8589-8594-1B88-1R34 INTERESSI DI MORA E ISCR. A RUOLO)</t>
  </si>
  <si>
    <t>6170007492</t>
  </si>
  <si>
    <t xml:space="preserve">  RUOLO COATTIVO 2017 - II EMISSIONE MUN.I EX MUN 17 NN.3045-3148-16535-15157(RM)-4023-2189-4268-5757-4174-15152(RM)-3047-165 34-15156(RM)-4022-5756-2673-3527-2456-1295-16533-4546- 12690-4161-1782-15155(RM)-9684-2955-2997-5628-6093-3528-2457- 1296-4175-16537-4547-12691-4162-1783-15158(RM)-9685-5807-2956 COD.TRIB.8592 COSAP PERMANENTE E NN.4573-4172-12688-15150(RM) COSAP TEMPORANEA E NN.16532-15154(RM)-4021 CIP PUBBL. (COD.TRIB.1I49-1I51-1R33- RIMB.SPESE NOTIF.) </t>
  </si>
  <si>
    <t>6170007501</t>
  </si>
  <si>
    <t xml:space="preserve">  2 EMISSIONE RUOLI 2017 NN 15040(RM) COD 1N61 QUOTE PROGETTO PONTE MUN 3</t>
  </si>
  <si>
    <t>6170007502</t>
  </si>
  <si>
    <t xml:space="preserve">  2 EMISSIONE RUOLI 2017 NN. 15040 (RM) COD 1D13 SPESE DI NOTIFICA SERVIZIO PROGETTO PONTE MUN 3</t>
  </si>
  <si>
    <t>6170007503</t>
  </si>
  <si>
    <t xml:space="preserve">  2 EMISSIONE RUOLI 2017 NN 3411 E 15039 (RM) COD  1C13 E 9814 INTERESSI E ULTERIORI INTERESSI SERVIZIO TRASPORTO SCOLASTICO MUN 3</t>
  </si>
  <si>
    <t>6170007504</t>
  </si>
  <si>
    <t xml:space="preserve">  2 EMISSIONE RUOLI 2017 NN 3510-4142-1768-15044(RM)-2940 COD  1C13 E 9260 INTERESSI E ULTERIORI INTERESSI SERVIZIO ASILO NIDO MUN 3</t>
  </si>
  <si>
    <t>6170007505</t>
  </si>
  <si>
    <t xml:space="preserve">  2 EMISSIONE RUOLI 2017 NN. 3510-4142-1768-15044(RM)-2940 COD.  1D13 SPESE DI NOTIFICA SERVIZI ASILO NIDO MUN 3</t>
  </si>
  <si>
    <t>6170007506</t>
  </si>
  <si>
    <t xml:space="preserve">  2 EMISSIONE RUOLI 2017 NN 3510-4142-1768-15044(RM)-2910 COD. 9258 QUOTE ASILO NIDO MUN 3</t>
  </si>
  <si>
    <t>6170007507</t>
  </si>
  <si>
    <t xml:space="preserve">  2 EMISSIONE RUOLI 2017 NN 3411-15039(RM) COD  1D13 SPESE DI NOTIFICA SERVIZIO TRASPORTO SCOLASTICO MUN 3</t>
  </si>
  <si>
    <t>6170007508</t>
  </si>
  <si>
    <t xml:space="preserve">  2 EMISSIONE RUOLI 2017 NN 3411-15039(RM) COD.9813 QUOTE CONTRIBUTIVE TRASPORTO SCOLASTICO MUN 3</t>
  </si>
  <si>
    <t>6170007509</t>
  </si>
  <si>
    <t xml:space="preserve">  2 EMISSIONE RUOLI 2017 NN 3412-3607-4559-2453-3031-4143-4031- 16481-4709-1769-15045(RM)-2388-3346-3962-2941 COD. TRIB. 1C13 E 9810 INTERESSI E ULTERIORI INTERESSI SERVIZIO REFEZIONE SCOLASTICA MUN 3</t>
  </si>
  <si>
    <t>6170007510</t>
  </si>
  <si>
    <t xml:space="preserve">  2 EMISSIONE RUOLI 2017 NN 3412-3607-4559-2453-3031-4143-4031- 16481-4709-1769-15045(RM)-2388-3346-3962-2941 COD TRIB 1D13 SPESE DI NOTIFICA SERVIZIO REFEZIONE SCOLASTICA MUN 3</t>
  </si>
  <si>
    <t>6170007511</t>
  </si>
  <si>
    <t xml:space="preserve">  2 EMISSIONE RUOLI 2017 NN 3412-3607-4559-2453-3031-4143-4031- 16481-4709-1769-15045(RM)-2388-3346-3962-2941COD TRIB 9809 QUOTE CONTRIBUTIVE REFEZIONE SCOLASTICA MUN 3</t>
  </si>
  <si>
    <t>6170007512</t>
  </si>
  <si>
    <t xml:space="preserve">  2 EMISSIONE RUOLI 2017 N 15040 (RM) COD TRIB 1C13 E 1N62 INTERESSI E ULTERIORI INTERESSI QUOTE PROGETTO PONTE MUN 3</t>
  </si>
  <si>
    <t>6170007561</t>
  </si>
  <si>
    <t>0000065723</t>
  </si>
  <si>
    <t xml:space="preserve">FAIOLAROSSANA ANTONIETTA(AG. CONTABILE) </t>
  </si>
  <si>
    <t xml:space="preserve">  RIENTEGRO ANTICIPAZIONE DI CASSA MANDATO 56/2017 CAUSA DOPPIA ACQUISIZIONE DELLA FATTURA N. 1000074323/2017 E QUINDI ERRATA COMPUTAZIONE DELLA FATTURA - NON È STATA POSSIBILE NE MODIFICARE O CANCELLARE LA SPESA NEL SISTEMA A CAUSA DELLA CHIUSURA  E GIÀ AVVENUTA QUADRATURA DELLA TESORERIA COMUNALE DA PARTE DELLA BANCA D'ITALIA. QUADRATURA ANTICIPAZIONE DI CASSA MANDATO 56/2017.</t>
  </si>
  <si>
    <t>6170007582</t>
  </si>
  <si>
    <t>004880</t>
  </si>
  <si>
    <t>0000096736</t>
  </si>
  <si>
    <t xml:space="preserve">GARLASCHELLIERICA  </t>
  </si>
  <si>
    <t xml:space="preserve">  RECUPERO IN DANNO DELLE SPESE SOSTENUTE DA ROMA CAPITALE PER INTERVENTO DI SGOMBERO E BONIFICA DEI MATERIALI NELL'IMMOBILE DI VIA SANT'ANTONIO ALL'ESQUILINO N.8 INT.9 (ORDINANZA SINDACA N.66/2016)A CARICO DELLA SIG.RA GARLASCHELLI ERICA (IN ATTESA NOMINA AMMINISTRATORE DI SOSTEGNO DEL TRIB.CIVILE DI ROMA) </t>
  </si>
  <si>
    <t>6170007596</t>
  </si>
  <si>
    <t>E.3.05.02.03.005.0BER</t>
  </si>
  <si>
    <t xml:space="preserve">RIMBORSO QUOTE DEL FONDO DI GARANZIA - LEGGE BERSANI </t>
  </si>
  <si>
    <t xml:space="preserve">  FONDO ROTATIVO COSTITUITO AI SENSI  ART 14 L 266/97 PRESSO LA BCC C/C 7155 - PER EROGAZIONE FINANZIAMENTI A TASSO AGEVOLATO A VALERE SUI FONDI PER LA CONCESSIONE DI AGEVOLAZIONI A IMPRESE </t>
  </si>
  <si>
    <t>6170007638</t>
  </si>
  <si>
    <t>16/03/2018</t>
  </si>
  <si>
    <t>0000055095</t>
  </si>
  <si>
    <t xml:space="preserve">A.S. FARNESINA   </t>
  </si>
  <si>
    <t xml:space="preserve">  PROVENTI DA AFFIDAMENTO IN CONCESSIONE PALESTRE SCOLASTICHE- VIA DELLA MARATONA - ANNO 2017 - ASD FARNESINA -</t>
  </si>
  <si>
    <t>6170007640</t>
  </si>
  <si>
    <t xml:space="preserve">  PROVENTI DA AFFIDAMENTO IN CONCESSIONE PALESTRE SCOLASTICHE- MENGOTTI- ANNO 2017 - ASD FARNESINA -</t>
  </si>
  <si>
    <t>6170007641</t>
  </si>
  <si>
    <t>0000096622</t>
  </si>
  <si>
    <t xml:space="preserve">A.P.D.DON ORIONE SEZ.PALLAVOLO   </t>
  </si>
  <si>
    <t xml:space="preserve">  PROVENTI DA AFFIDAMENTO IN CONCESSIONE PALESTRE SCOLASTICHE- VIA ZANDONAI - ANNO 2017 - APD DON ORIONE SEZ.PALLAVOLO</t>
  </si>
  <si>
    <t>6170007642</t>
  </si>
  <si>
    <t>0000074540</t>
  </si>
  <si>
    <t xml:space="preserve">ARES ASD.  </t>
  </si>
  <si>
    <t xml:space="preserve">  PROVENTI DA AFFIDAMENTO IN CONCESSIONE PALESTRE SCOLASTICHE- VIA BORGHI - ANNO 2017 - ASD ARES</t>
  </si>
  <si>
    <t>6170007643</t>
  </si>
  <si>
    <t xml:space="preserve">  PROVENTI DA AFFIDAMENTO IN CONCESSIONE PALESTRE SCOLASTICHE- VIA NITTI - ANNO 2017 - ASD ARES</t>
  </si>
  <si>
    <t>6170007644</t>
  </si>
  <si>
    <t>0000057260</t>
  </si>
  <si>
    <t xml:space="preserve">Vis Roma   </t>
  </si>
  <si>
    <t xml:space="preserve">  PROVENTI DA AFFIDAMENTO IN CONCESSIONE PALESTRE SCOLASTICHE- PARCO DI VEJO - ANNO 2017 - ASD VIS ROMA</t>
  </si>
  <si>
    <t>6170007645</t>
  </si>
  <si>
    <t>0000079642</t>
  </si>
  <si>
    <t xml:space="preserve">A.S.D.  NAGINATA   </t>
  </si>
  <si>
    <t xml:space="preserve">  PROVENTI DA AFFIDAMENTO IN CONCESSIONE PALESTRE SCOLASTICHE- VIA PUBLIO VIBIO MARIANO - ANNO 2017 - ASD NAGINATA</t>
  </si>
  <si>
    <t>6170007646</t>
  </si>
  <si>
    <t>0000096627</t>
  </si>
  <si>
    <t xml:space="preserve">A.S.D.CASSIA 1000   </t>
  </si>
  <si>
    <t xml:space="preserve">  PROVENTI DA AFFIDAMENTO IN CONCESSIONE PALESTRE SCOLASTICHE- VIA MERELLI - ANNO 2017 - ASD CASSIA 1000</t>
  </si>
  <si>
    <t>6170007647</t>
  </si>
  <si>
    <t xml:space="preserve">  PROVENTI DA AFFIDAMENTO IN CONCESSIONE PALESTRE SCOLASTICHE- SAN GODENZO - ANNO 2017 - ASD PUNTOEVIRGOLA</t>
  </si>
  <si>
    <t>6170007648</t>
  </si>
  <si>
    <t>0000096631</t>
  </si>
  <si>
    <t xml:space="preserve">A.S.D.SPORT 2000   </t>
  </si>
  <si>
    <t xml:space="preserve">  PROVENTI DA AFFIDAMENTO IN CONCESSIONE PALESTRE SCOLASTICHE- VIA AMALDI - ANNO 2017 - ASD SPORT 2000</t>
  </si>
  <si>
    <t>6170007649</t>
  </si>
  <si>
    <t>0000096629</t>
  </si>
  <si>
    <t xml:space="preserve">A.S.D.CASSIA HUSKY   </t>
  </si>
  <si>
    <t xml:space="preserve">  PROVENTI DA AFFIDAMENTO IN CONCESSIONE PALESTRE SCOLASTICHE- VIA AMALDI - ANNO 2017 - ASD CASSIA HUSKY</t>
  </si>
  <si>
    <t>6170007650</t>
  </si>
  <si>
    <t>0000059414</t>
  </si>
  <si>
    <t xml:space="preserve">ASD SPORTING CLUB ROMA XX  CAESIAASSOC.SPORTIVA DILETTANTISTICA  </t>
  </si>
  <si>
    <t xml:space="preserve">  PROVENTI DA AFFIDAMENTO IN CONCESSIONE PALESTRE SCOLASTICHE- LARGO CASTEL SEPRIO - ANNO 2017 - ASD SPORTING CLUB ROMA XX CAESIA</t>
  </si>
  <si>
    <t>6170007651</t>
  </si>
  <si>
    <t>0000096632</t>
  </si>
  <si>
    <t xml:space="preserve">A.S.D.CENTRO DI AVVIAMENTO DANZA E   </t>
  </si>
  <si>
    <t xml:space="preserve">  PROVENTI DA AFFIDAMENTO IN CONCESSIONE PALESTRE SCOLASTICHE- LARGO CASTEL SEPRIO - ANNO 2017 - ASD CENTRO DI AVVIAMENTO DANZA E SPORT</t>
  </si>
  <si>
    <t>6170007652</t>
  </si>
  <si>
    <t>0000096628</t>
  </si>
  <si>
    <t xml:space="preserve">A.S.D.SAXA RUBRA   </t>
  </si>
  <si>
    <t xml:space="preserve">  PROVENTI DA AFFIDAMENTO IN CONCESSIONE PALESTRE SCOLASTICHE- BACCANO 10 - ANNO 2017 - ASD SAXA RUBRA</t>
  </si>
  <si>
    <t>6170007653</t>
  </si>
  <si>
    <t xml:space="preserve">  PROVENTI DA AFFIDAMENTO IN CONCESSIONE PALESTRE SCOLASTICHE- BACCANO 38 - ANNO 2017 - ASD SAXA RUBRA</t>
  </si>
  <si>
    <t>6170007654</t>
  </si>
  <si>
    <t>0000096626</t>
  </si>
  <si>
    <t xml:space="preserve">A.S.D. GI.LI.GA. CLUB   </t>
  </si>
  <si>
    <t xml:space="preserve">  PROVENTI DA AFFIDAMENTO IN CONCESSIONE PALESTRE SCOLASTICHE- BREMBIO - ANNO 2017 - ASD GI.LI.GA CLUB</t>
  </si>
  <si>
    <t>6170007655</t>
  </si>
  <si>
    <t>0000062876</t>
  </si>
  <si>
    <t xml:space="preserve">ROMA SPORT RITMICA ROMANA A.S.D.   </t>
  </si>
  <si>
    <t xml:space="preserve">  PROVENTI DA AFFIDAMENTO IN CONCESSIONE PALESTRE SCOLASTICHE- LARGO CASTEL SEPRIO - ANNO 2017 - ASD ROMA SPORT RITMICA ROMANA</t>
  </si>
  <si>
    <t>6170007656</t>
  </si>
  <si>
    <t>0000096634</t>
  </si>
  <si>
    <t xml:space="preserve">GIUSTINIANA '94 A.S.D.   </t>
  </si>
  <si>
    <t xml:space="preserve">  PROVENTI DA AFFIDAMENTO IN CONCESSIONE PALESTRE SCOLASTICHE- LA GIUSTINIANA ( IANNICELLI) - ANNO 2017 - ASD GIUSTINIANA 94</t>
  </si>
  <si>
    <t>6170007657</t>
  </si>
  <si>
    <t xml:space="preserve">  PROVENTI DA AFFIDAMENTO IN CONCESSIONE PALESTRE SCOLASTICHE- LA  GIUSTINIANA  - SILLA- ANNO 2017 - ASD FIT TOGETHER</t>
  </si>
  <si>
    <t>6170007658</t>
  </si>
  <si>
    <t>0000096624</t>
  </si>
  <si>
    <t xml:space="preserve">A.S.D.DIADA SPORT   </t>
  </si>
  <si>
    <t xml:space="preserve">  PROVENTI DA AFFIDAMENTO IN CONCESSIONE PALESTRE SCOLASTICHE- SOGLIAN - ANNO 2017 - ASD DIADA SPORT</t>
  </si>
  <si>
    <t>6170007659</t>
  </si>
  <si>
    <t>0000096633</t>
  </si>
  <si>
    <t xml:space="preserve">ASSOCIAZIONE CE.A.L.S.   </t>
  </si>
  <si>
    <t xml:space="preserve">  PROVENTI DA AFFIDAMENTO IN CONCESSIONE PALESTRE SCOLASTICHE- ENZO BIAGI- ANNO 2017 - ASD CE.A.L.S.</t>
  </si>
  <si>
    <t>6170007660</t>
  </si>
  <si>
    <t xml:space="preserve">  PROVENTI DA AFFIDAMENTO IN CONCESSIONE PALESTRE SCOLASTICHE- SESTO MIGLIO - ANNO 2017 - ASD KRONOS</t>
  </si>
  <si>
    <t>6170007662</t>
  </si>
  <si>
    <t xml:space="preserve">  PROVENTI DA AFFIDAMENTO IN CONCESSIONE PALESTRE SCOLASTICHE- ANGELINI - ANNO 2017 - ASD BIMBI ALLA RISCOSSA</t>
  </si>
  <si>
    <t>6170007663</t>
  </si>
  <si>
    <t>0000082072</t>
  </si>
  <si>
    <t xml:space="preserve">PING PONG MUNICIPIO XXA.S.D.  </t>
  </si>
  <si>
    <t xml:space="preserve">  PROVENTI DA AFFIDAMENTO IN CONCESSIONE PALESTRE SCOLASTICHE- GIZZIO - ANNO 2017 - ASD PINGPONG MUNICIPIO XX</t>
  </si>
  <si>
    <t>6170007664</t>
  </si>
  <si>
    <t>0000096625</t>
  </si>
  <si>
    <t xml:space="preserve">VOLLEY LA STORTA A.S.D.   </t>
  </si>
  <si>
    <t xml:space="preserve">  PROVENTI DA AFFIDAMENTO IN CONCESSIONE PALESTRE SCOLASTICHE- BRUNO BUOZZI - ANNO 2017 - ASD VOLLEY LASTORTA</t>
  </si>
  <si>
    <t>6170007665</t>
  </si>
  <si>
    <t xml:space="preserve">  PROVENTI DA AFFIDAMENTO IN CONCESSIONE PALESTRE SCOLASTICHE- AMALDI - ANNO 2017 - ASD VOLLEY LA STORTA</t>
  </si>
  <si>
    <t>6170007666</t>
  </si>
  <si>
    <t>0000068009</t>
  </si>
  <si>
    <t xml:space="preserve">ROMA XX VOLLEY ASD   </t>
  </si>
  <si>
    <t xml:space="preserve">  PROVENTI DA AFFIDAMENTO IN CONCESSIONE PALESTRE SCOLASTICHE- BREMBIO - ANNO 2017 - ASD XX VOLLEY</t>
  </si>
  <si>
    <t>6170007667</t>
  </si>
  <si>
    <t xml:space="preserve">  PROVENTI DA AFFIDAMENTO IN CONCESSIONE PALESTRE SCOLASTICHE- CONCESIO - ANNO 2017 - ASD XX VOLLEY</t>
  </si>
  <si>
    <t>6170007668</t>
  </si>
  <si>
    <t>0000096623</t>
  </si>
  <si>
    <t xml:space="preserve">A.S.D. BILOTTA' SDANCE ACADEMY   </t>
  </si>
  <si>
    <t xml:space="preserve">  PROVENTI DA AFFIDAMENTO IN CONCESSIONE PALESTRE SCOLASTICHE- LARGO CASTEL SEPRIO - ANNO 2017 - ASD BILOTTA'S DANCE ACCADEMY</t>
  </si>
  <si>
    <t>6170007669</t>
  </si>
  <si>
    <t xml:space="preserve">  PROVENTI DA AFFIDAMENTO IN CONCESSIONE PALESTRE SCOLASTICHE- CASE E CAMPI - ANNO 2017 - ASD POLYS SPORTIVA</t>
  </si>
  <si>
    <t>6170007670</t>
  </si>
  <si>
    <t>0000096718</t>
  </si>
  <si>
    <t xml:space="preserve">A.P.D. TOR DI QUINTO - ASSOCIAZIONEPOLISPORTIVA DILETTANTISTICA  </t>
  </si>
  <si>
    <t xml:space="preserve">  PROVENTI DA AFFIDAMENTO IN CONCESSIONE PALESTRE SCOLASTICHE- FERRANTE APORTI - ANNO 2017 - A.S.D. TOR DI QUINTO</t>
  </si>
  <si>
    <t>6170007671</t>
  </si>
  <si>
    <t>0000096630</t>
  </si>
  <si>
    <t xml:space="preserve">CRAL ENEA CASACCIA   </t>
  </si>
  <si>
    <t xml:space="preserve">  PROVENTI DA AFFIDAMENTO IN CONCESSIONE PALESTRE SCOLASTICHE- M.PERIELLO - ANNO 2017 - CRAL ENEA CASACCIA</t>
  </si>
  <si>
    <t>6170007673</t>
  </si>
  <si>
    <t>0000096078</t>
  </si>
  <si>
    <t xml:space="preserve">SPORTACADEMY 360 ASD   </t>
  </si>
  <si>
    <t xml:space="preserve">  PROVENTI DA AFFIDAMENTO IN CONCESSIONE PALESTRE SCOLASTICHE- MERELLI - ANNO 2017 - ASD SPORTACADEMY 360</t>
  </si>
  <si>
    <t>6170007714</t>
  </si>
  <si>
    <t>29/03/2018</t>
  </si>
  <si>
    <t xml:space="preserve">  RECUPERO DALLA G.C. PAGAMENTI RATE MUTUI 2° SEM 17</t>
  </si>
  <si>
    <t>Etichette di riga</t>
  </si>
  <si>
    <t>Totale complessivo</t>
  </si>
  <si>
    <t>Somma di RESIDUO</t>
  </si>
  <si>
    <t>ANNO RESIDUO</t>
  </si>
  <si>
    <t>IMPORTO RESIDUO ATTIVO</t>
  </si>
  <si>
    <t>TOTALE</t>
  </si>
  <si>
    <t>TOTALE RESIDUI ATTIVI FITTI</t>
  </si>
  <si>
    <t>TOTALE RESIDUI ATTIVI REGIONE LAZIO</t>
  </si>
  <si>
    <t>TOTATE RESIDUI AMMENDE</t>
  </si>
  <si>
    <t>CANONI TOTALE RESIDUI ATTIVI</t>
  </si>
  <si>
    <t>Gestione commissariale</t>
  </si>
  <si>
    <t>TOTALE CONTRIBUTI</t>
  </si>
  <si>
    <t>TOTALE RESIDUO ATTIVO COSAP</t>
  </si>
  <si>
    <t>TOTALE RESIDUI ATTIVI</t>
  </si>
  <si>
    <t>Totale</t>
  </si>
  <si>
    <t>di cui gestione commissariale</t>
  </si>
  <si>
    <t xml:space="preserve">CREDITORI-DEBITORI C/ANTICIP/REG.NE FONDO ROTATIVO  </t>
  </si>
  <si>
    <t xml:space="preserve">PRESIDENZA CONSIGLIO DEI MINISTRI DIPARTIMENTO DELLA PROTEZIONE CIVILE  </t>
  </si>
  <si>
    <t xml:space="preserve">GABRIELLI AGATA  </t>
  </si>
  <si>
    <t xml:space="preserve">INAIL - DIREZIONE CENTRALE PATRIMONIO  </t>
  </si>
  <si>
    <t xml:space="preserve">BRUNELLO ANNA  </t>
  </si>
  <si>
    <t xml:space="preserve">BRUNELLO FRANCA  </t>
  </si>
  <si>
    <t xml:space="preserve">BRUNELLO GIANNI  </t>
  </si>
  <si>
    <t xml:space="preserve">BIOPARCO SPA *** cod 55989   </t>
  </si>
  <si>
    <t xml:space="preserve">MEF MINISTERO ECONOMIA E FINANZE  (EX CASSA DD. PP.) DIR. PROV. SERV. VARI DI ROMA UFF 1 </t>
  </si>
  <si>
    <t xml:space="preserve">TORRENTI DAVIDE  </t>
  </si>
  <si>
    <t xml:space="preserve">TORRENTI MARCO  </t>
  </si>
  <si>
    <t xml:space="preserve">***CONFSERVIZI LAZIO (GIA'CISPEL LAZCOD.44847)***  </t>
  </si>
  <si>
    <t xml:space="preserve">PELLEGRINO AGATA MARIA GIUSEPPA  </t>
  </si>
  <si>
    <t xml:space="preserve">ROMAGNOLI ROSANNA  </t>
  </si>
  <si>
    <t xml:space="preserve">INPS -GESTIONE EX INPDAP RM4  </t>
  </si>
  <si>
    <t xml:space="preserve">PELLEGRINO MARIA GIUSEPPINA AGATA  </t>
  </si>
  <si>
    <t>Residui attivi ATAC</t>
  </si>
  <si>
    <t>REGIONE LAZIO</t>
  </si>
  <si>
    <t>RESIDUI ATTIVI Roma Capitale</t>
  </si>
  <si>
    <t xml:space="preserve">ATER-AZIENDA TERRITORIALE PER EDILIZIA RESIDENZIALE PUBBLICA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</si>
</sst>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13" x14ac:knownFonts="1">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4"/>
      <color rgb="FFFF0000"/>
      <name val="Calibri"/>
      <family val="2"/>
      <scheme val="minor"/>
    </font>
    <font>
      <sz val="14"/>
      <color rgb="FFFF0000"/>
      <name val="Calibri"/>
      <family val="2"/>
      <scheme val="minor"/>
    </font>
    <font>
      <b/>
      <sz val="16"/>
      <name val="Calibri"/>
      <family val="2"/>
      <scheme val="minor"/>
    </font>
    <font>
      <sz val="16"/>
      <color theme="1"/>
      <name val="Calibri"/>
      <family val="2"/>
      <scheme val="minor"/>
    </font>
    <font>
      <sz val="16"/>
      <name val="Calibri"/>
      <family val="2"/>
      <scheme val="minor"/>
    </font>
    <font>
      <b/>
      <sz val="16"/>
      <color theme="1"/>
      <name val="Calibri"/>
      <family val="2"/>
      <scheme val="minor"/>
    </font>
    <font>
      <b/>
      <sz val="16"/>
      <color rgb="FFFF0000"/>
      <name val="Calibri"/>
      <family val="2"/>
      <scheme val="minor"/>
    </font>
  </fonts>
  <fills count="6">
    <fill>
      <patternFill patternType="none"/>
    </fill>
    <fill>
      <patternFill patternType="gray125"/>
    </fill>
    <fill>
      <patternFill patternType="solid">
        <fgColor theme="9" tint="0.79998168889431442"/>
        <bgColor theme="9" tint="0.79998168889431442"/>
      </patternFill>
    </fill>
    <fill>
      <patternFill patternType="solid">
        <fgColor rgb="FFFFFF00"/>
        <bgColor theme="9"/>
      </patternFill>
    </fill>
    <fill>
      <patternFill patternType="solid">
        <fgColor theme="4" tint="0.79998168889431442"/>
        <bgColor theme="4" tint="0.79998168889431442"/>
      </patternFill>
    </fill>
    <fill>
      <patternFill patternType="solid">
        <fgColor rgb="FFFFFF00"/>
        <bgColor indexed="64"/>
      </patternFill>
    </fill>
  </fills>
  <borders count="16">
    <border>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indexed="64"/>
      </left>
      <right style="thin">
        <color indexed="64"/>
      </right>
      <top style="thin">
        <color indexed="64"/>
      </top>
      <bottom style="thin">
        <color indexed="64"/>
      </bottom>
      <diagonal/>
    </border>
    <border>
      <left style="thin">
        <color theme="9" tint="0.39997558519241921"/>
      </left>
      <right/>
      <top/>
      <bottom style="thin">
        <color theme="9" tint="0.39997558519241921"/>
      </bottom>
      <diagonal/>
    </border>
    <border>
      <left/>
      <right/>
      <top/>
      <bottom style="thin">
        <color theme="9" tint="0.39997558519241921"/>
      </bottom>
      <diagonal/>
    </border>
    <border>
      <left/>
      <right style="thin">
        <color theme="9" tint="0.39997558519241921"/>
      </right>
      <top/>
      <bottom style="thin">
        <color theme="9" tint="0.39997558519241921"/>
      </bottom>
      <diagonal/>
    </border>
    <border>
      <left/>
      <right/>
      <top/>
      <bottom style="thin">
        <color theme="4" tint="0.39997558519241921"/>
      </bottom>
      <diagonal/>
    </border>
    <border>
      <left/>
      <right/>
      <top style="thin">
        <color theme="4" tint="0.39997558519241921"/>
      </top>
      <bottom/>
      <diagonal/>
    </border>
    <border>
      <left/>
      <right/>
      <top/>
      <bottom style="medium">
        <color indexed="64"/>
      </bottom>
      <diagonal/>
    </border>
    <border>
      <left/>
      <right/>
      <top style="thin">
        <color theme="4" tint="0.39997558519241921"/>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top style="thin">
        <color indexed="64"/>
      </top>
      <bottom style="thin">
        <color theme="4" tint="0.39997558519241921"/>
      </bottom>
      <diagonal/>
    </border>
    <border>
      <left/>
      <right/>
      <top style="thin">
        <color indexed="64"/>
      </top>
      <bottom/>
      <diagonal/>
    </border>
  </borders>
  <cellStyleXfs count="2">
    <xf numFmtId="0" fontId="0" fillId="0" borderId="0"/>
    <xf numFmtId="43" fontId="2" fillId="0" borderId="0" applyFont="0" applyFill="0" applyBorder="0" applyAlignment="0" applyProtection="0"/>
  </cellStyleXfs>
  <cellXfs count="136">
    <xf numFmtId="0" fontId="0" fillId="0" borderId="0" xfId="0"/>
    <xf numFmtId="0" fontId="0" fillId="2" borderId="1" xfId="0" applyNumberFormat="1" applyFont="1" applyFill="1" applyBorder="1"/>
    <xf numFmtId="0" fontId="1" fillId="2" borderId="2" xfId="0" applyNumberFormat="1" applyFont="1" applyFill="1" applyBorder="1"/>
    <xf numFmtId="0" fontId="0" fillId="2" borderId="2" xfId="0" applyNumberFormat="1" applyFont="1" applyFill="1" applyBorder="1"/>
    <xf numFmtId="4" fontId="0" fillId="2" borderId="2" xfId="0" applyNumberFormat="1" applyFont="1" applyFill="1" applyBorder="1"/>
    <xf numFmtId="0" fontId="1" fillId="2" borderId="3" xfId="0" applyNumberFormat="1" applyFont="1" applyFill="1" applyBorder="1"/>
    <xf numFmtId="0" fontId="0" fillId="0" borderId="1" xfId="0" applyNumberFormat="1" applyFont="1" applyBorder="1"/>
    <xf numFmtId="0" fontId="1" fillId="0" borderId="2" xfId="0" applyNumberFormat="1" applyFont="1" applyBorder="1"/>
    <xf numFmtId="0" fontId="0" fillId="0" borderId="2" xfId="0" applyNumberFormat="1" applyFont="1" applyBorder="1"/>
    <xf numFmtId="4" fontId="0" fillId="0" borderId="2" xfId="0" applyNumberFormat="1" applyFont="1" applyBorder="1"/>
    <xf numFmtId="0" fontId="1" fillId="0" borderId="3" xfId="0" applyNumberFormat="1" applyFont="1" applyBorder="1"/>
    <xf numFmtId="0" fontId="0" fillId="2" borderId="5" xfId="0" applyNumberFormat="1" applyFont="1" applyFill="1" applyBorder="1"/>
    <xf numFmtId="0" fontId="1" fillId="2" borderId="6" xfId="0" applyNumberFormat="1" applyFont="1" applyFill="1" applyBorder="1"/>
    <xf numFmtId="0" fontId="0" fillId="2" borderId="6" xfId="0" applyNumberFormat="1" applyFont="1" applyFill="1" applyBorder="1"/>
    <xf numFmtId="4" fontId="0" fillId="2" borderId="6" xfId="0" applyNumberFormat="1" applyFont="1" applyFill="1" applyBorder="1"/>
    <xf numFmtId="0" fontId="1" fillId="2" borderId="7" xfId="0" applyNumberFormat="1" applyFont="1" applyFill="1" applyBorder="1"/>
    <xf numFmtId="4" fontId="0" fillId="0" borderId="0" xfId="0" applyNumberFormat="1"/>
    <xf numFmtId="0" fontId="0" fillId="0" borderId="0" xfId="0" pivotButton="1"/>
    <xf numFmtId="0" fontId="0" fillId="0" borderId="0" xfId="0" applyAlignment="1">
      <alignment horizontal="left"/>
    </xf>
    <xf numFmtId="0" fontId="3" fillId="0" borderId="8" xfId="0" applyFont="1" applyBorder="1" applyAlignment="1">
      <alignment horizontal="left"/>
    </xf>
    <xf numFmtId="164" fontId="3" fillId="0" borderId="8" xfId="1" applyNumberFormat="1" applyFont="1" applyBorder="1"/>
    <xf numFmtId="0" fontId="4" fillId="0" borderId="8" xfId="0" applyFont="1" applyBorder="1" applyAlignment="1">
      <alignment horizontal="left" wrapText="1"/>
    </xf>
    <xf numFmtId="164" fontId="4" fillId="0" borderId="8" xfId="1" applyNumberFormat="1" applyFont="1" applyBorder="1"/>
    <xf numFmtId="0" fontId="5" fillId="0" borderId="0" xfId="0" applyFont="1" applyAlignment="1">
      <alignment horizontal="left" wrapText="1"/>
    </xf>
    <xf numFmtId="164" fontId="5" fillId="0" borderId="0" xfId="1" applyNumberFormat="1" applyFont="1"/>
    <xf numFmtId="0" fontId="4" fillId="4" borderId="9" xfId="0" applyFont="1" applyFill="1" applyBorder="1" applyAlignment="1">
      <alignment horizontal="left" wrapText="1"/>
    </xf>
    <xf numFmtId="164" fontId="4" fillId="4" borderId="9" xfId="1" applyNumberFormat="1" applyFont="1" applyFill="1" applyBorder="1"/>
    <xf numFmtId="0" fontId="5" fillId="0" borderId="0" xfId="0" applyFont="1" applyAlignment="1">
      <alignment wrapText="1"/>
    </xf>
    <xf numFmtId="0" fontId="5" fillId="0" borderId="0" xfId="0" applyFont="1"/>
    <xf numFmtId="0" fontId="4" fillId="5" borderId="8" xfId="0" applyFont="1" applyFill="1" applyBorder="1" applyAlignment="1">
      <alignment horizontal="left" wrapText="1"/>
    </xf>
    <xf numFmtId="164" fontId="4" fillId="5" borderId="8" xfId="1" applyNumberFormat="1" applyFont="1" applyFill="1" applyBorder="1"/>
    <xf numFmtId="0" fontId="5" fillId="5" borderId="0" xfId="0" applyFont="1" applyFill="1" applyAlignment="1">
      <alignment horizontal="left" wrapText="1"/>
    </xf>
    <xf numFmtId="164" fontId="5" fillId="5" borderId="0" xfId="1" applyNumberFormat="1" applyFont="1" applyFill="1"/>
    <xf numFmtId="0" fontId="6" fillId="5" borderId="8" xfId="0" applyFont="1" applyFill="1" applyBorder="1" applyAlignment="1">
      <alignment horizontal="left" wrapText="1"/>
    </xf>
    <xf numFmtId="164" fontId="6" fillId="5" borderId="8" xfId="1" applyNumberFormat="1" applyFont="1" applyFill="1" applyBorder="1"/>
    <xf numFmtId="0" fontId="7" fillId="5" borderId="0" xfId="0" applyFont="1" applyFill="1" applyAlignment="1">
      <alignment horizontal="left" wrapText="1"/>
    </xf>
    <xf numFmtId="164" fontId="7" fillId="5" borderId="0" xfId="1" applyNumberFormat="1" applyFont="1" applyFill="1"/>
    <xf numFmtId="164" fontId="0" fillId="0" borderId="0" xfId="0" applyNumberFormat="1"/>
    <xf numFmtId="164" fontId="6" fillId="5" borderId="8" xfId="1" applyNumberFormat="1" applyFont="1" applyFill="1" applyBorder="1" applyAlignment="1">
      <alignment horizontal="left" wrapText="1"/>
    </xf>
    <xf numFmtId="0" fontId="6" fillId="5" borderId="0" xfId="0" applyFont="1" applyFill="1" applyAlignment="1">
      <alignment horizontal="left" wrapText="1"/>
    </xf>
    <xf numFmtId="164" fontId="6" fillId="5" borderId="0" xfId="1" applyNumberFormat="1" applyFont="1" applyFill="1"/>
    <xf numFmtId="0" fontId="4" fillId="5" borderId="0" xfId="0" applyFont="1" applyFill="1" applyAlignment="1">
      <alignment horizontal="left" wrapText="1"/>
    </xf>
    <xf numFmtId="164" fontId="4" fillId="5" borderId="0" xfId="1" applyNumberFormat="1" applyFont="1" applyFill="1"/>
    <xf numFmtId="0" fontId="5" fillId="0" borderId="10" xfId="0" applyFont="1" applyBorder="1"/>
    <xf numFmtId="0" fontId="5" fillId="0" borderId="0" xfId="0" applyFont="1" applyAlignment="1">
      <alignment horizontal="left"/>
    </xf>
    <xf numFmtId="0" fontId="4" fillId="5" borderId="0" xfId="0" applyFont="1" applyFill="1" applyAlignment="1">
      <alignment horizontal="left"/>
    </xf>
    <xf numFmtId="0" fontId="3" fillId="0" borderId="11" xfId="0" applyFont="1" applyBorder="1" applyAlignment="1">
      <alignment horizontal="left" indent="1"/>
    </xf>
    <xf numFmtId="164" fontId="3" fillId="0" borderId="11" xfId="1" applyNumberFormat="1" applyFont="1" applyBorder="1"/>
    <xf numFmtId="0" fontId="4" fillId="5" borderId="8" xfId="0" applyFont="1" applyFill="1" applyBorder="1" applyAlignment="1">
      <alignment horizontal="left"/>
    </xf>
    <xf numFmtId="0" fontId="5" fillId="5" borderId="12" xfId="0" applyFont="1" applyFill="1" applyBorder="1" applyAlignment="1">
      <alignment horizontal="left" vertical="center" wrapText="1"/>
    </xf>
    <xf numFmtId="0" fontId="5" fillId="5" borderId="12" xfId="0" applyFont="1" applyFill="1" applyBorder="1" applyAlignment="1">
      <alignment horizontal="center" vertical="center" wrapText="1"/>
    </xf>
    <xf numFmtId="0" fontId="4" fillId="5" borderId="0" xfId="0" applyFont="1" applyFill="1" applyBorder="1" applyAlignment="1">
      <alignment horizontal="left" indent="1"/>
    </xf>
    <xf numFmtId="164" fontId="4" fillId="5" borderId="0" xfId="1" applyNumberFormat="1" applyFont="1" applyFill="1" applyBorder="1"/>
    <xf numFmtId="0" fontId="5" fillId="5" borderId="0" xfId="0" applyFont="1" applyFill="1" applyBorder="1" applyAlignment="1">
      <alignment horizontal="left" indent="2"/>
    </xf>
    <xf numFmtId="164" fontId="5" fillId="5" borderId="0" xfId="1" applyNumberFormat="1" applyFont="1" applyFill="1" applyBorder="1"/>
    <xf numFmtId="0" fontId="5" fillId="5" borderId="0" xfId="0" applyFont="1" applyFill="1" applyBorder="1"/>
    <xf numFmtId="0" fontId="4" fillId="5" borderId="10" xfId="0" applyFont="1" applyFill="1" applyBorder="1" applyAlignment="1">
      <alignment horizontal="left"/>
    </xf>
    <xf numFmtId="164" fontId="4" fillId="5" borderId="10" xfId="1" applyNumberFormat="1" applyFont="1" applyFill="1" applyBorder="1"/>
    <xf numFmtId="0" fontId="8" fillId="3" borderId="4" xfId="0" applyFont="1" applyFill="1" applyBorder="1" applyAlignment="1">
      <alignment wrapText="1"/>
    </xf>
    <xf numFmtId="0" fontId="8" fillId="3" borderId="4" xfId="0" applyFont="1" applyFill="1" applyBorder="1" applyAlignment="1">
      <alignment horizontal="center" wrapText="1"/>
    </xf>
    <xf numFmtId="0" fontId="9" fillId="0" borderId="0" xfId="0" applyFont="1"/>
    <xf numFmtId="0" fontId="9" fillId="0" borderId="1" xfId="0" applyNumberFormat="1" applyFont="1" applyBorder="1"/>
    <xf numFmtId="0" fontId="10" fillId="0" borderId="2" xfId="0" applyNumberFormat="1" applyFont="1" applyBorder="1"/>
    <xf numFmtId="0" fontId="9" fillId="0" borderId="2" xfId="0" applyNumberFormat="1" applyFont="1" applyBorder="1"/>
    <xf numFmtId="4" fontId="9" fillId="0" borderId="2" xfId="0" applyNumberFormat="1" applyFont="1" applyBorder="1"/>
    <xf numFmtId="0" fontId="10" fillId="0" borderId="3" xfId="0" applyNumberFormat="1" applyFont="1" applyBorder="1"/>
    <xf numFmtId="0" fontId="9" fillId="2" borderId="1" xfId="0" applyNumberFormat="1" applyFont="1" applyFill="1" applyBorder="1"/>
    <xf numFmtId="0" fontId="10" fillId="2" borderId="2" xfId="0" applyNumberFormat="1" applyFont="1" applyFill="1" applyBorder="1"/>
    <xf numFmtId="0" fontId="9" fillId="2" borderId="2" xfId="0" applyNumberFormat="1" applyFont="1" applyFill="1" applyBorder="1"/>
    <xf numFmtId="4" fontId="9" fillId="2" borderId="2" xfId="0" applyNumberFormat="1" applyFont="1" applyFill="1" applyBorder="1"/>
    <xf numFmtId="0" fontId="10" fillId="2" borderId="3" xfId="0" applyNumberFormat="1" applyFont="1" applyFill="1" applyBorder="1"/>
    <xf numFmtId="0" fontId="4" fillId="0" borderId="10" xfId="0" applyFont="1" applyBorder="1" applyAlignment="1">
      <alignment horizontal="left" vertical="center"/>
    </xf>
    <xf numFmtId="0" fontId="4" fillId="0" borderId="10" xfId="0" applyFont="1" applyBorder="1" applyAlignment="1">
      <alignment horizontal="center" vertical="center" wrapText="1"/>
    </xf>
    <xf numFmtId="0" fontId="8" fillId="3" borderId="4" xfId="0" applyFont="1" applyFill="1" applyBorder="1" applyAlignment="1">
      <alignment horizontal="left" vertical="center" wrapText="1"/>
    </xf>
    <xf numFmtId="0" fontId="8" fillId="3" borderId="4" xfId="0" applyFont="1" applyFill="1" applyBorder="1" applyAlignment="1">
      <alignment horizontal="center" vertical="center" wrapText="1"/>
    </xf>
    <xf numFmtId="164" fontId="9" fillId="0" borderId="0" xfId="1" applyNumberFormat="1" applyFont="1"/>
    <xf numFmtId="164" fontId="9" fillId="0" borderId="0" xfId="0" applyNumberFormat="1" applyFont="1"/>
    <xf numFmtId="164" fontId="12" fillId="5" borderId="0" xfId="1" applyNumberFormat="1" applyFont="1" applyFill="1"/>
    <xf numFmtId="0" fontId="9" fillId="0" borderId="0" xfId="0" applyFont="1" applyAlignment="1">
      <alignment horizontal="left" wrapText="1"/>
    </xf>
    <xf numFmtId="0" fontId="12" fillId="5" borderId="0" xfId="0" applyFont="1" applyFill="1" applyAlignment="1">
      <alignment horizontal="left" wrapText="1"/>
    </xf>
    <xf numFmtId="0" fontId="9" fillId="0" borderId="0" xfId="0" applyFont="1" applyAlignment="1">
      <alignment wrapText="1"/>
    </xf>
    <xf numFmtId="0" fontId="5" fillId="5" borderId="0" xfId="0" applyFont="1" applyFill="1" applyAlignment="1">
      <alignment horizontal="left" indent="1"/>
    </xf>
    <xf numFmtId="0" fontId="4" fillId="5" borderId="10" xfId="0" applyFont="1" applyFill="1" applyBorder="1" applyAlignment="1">
      <alignment horizontal="left" wrapText="1"/>
    </xf>
    <xf numFmtId="0" fontId="9" fillId="0" borderId="0" xfId="0" applyFont="1" applyBorder="1"/>
    <xf numFmtId="0" fontId="9" fillId="0" borderId="10" xfId="0" applyFont="1" applyBorder="1"/>
    <xf numFmtId="0" fontId="5" fillId="0" borderId="0" xfId="0" applyFont="1" applyBorder="1"/>
    <xf numFmtId="0" fontId="4" fillId="0" borderId="8" xfId="0" applyFont="1" applyBorder="1" applyAlignment="1">
      <alignment horizontal="left"/>
    </xf>
    <xf numFmtId="0" fontId="4" fillId="0" borderId="0" xfId="0" applyFont="1" applyAlignment="1">
      <alignment horizontal="left" indent="1"/>
    </xf>
    <xf numFmtId="164" fontId="4" fillId="0" borderId="0" xfId="1" applyNumberFormat="1" applyFont="1"/>
    <xf numFmtId="0" fontId="5" fillId="0" borderId="0" xfId="0" applyFont="1" applyAlignment="1">
      <alignment horizontal="left" indent="2"/>
    </xf>
    <xf numFmtId="0" fontId="4" fillId="5" borderId="0" xfId="0" applyFont="1" applyFill="1" applyAlignment="1">
      <alignment horizontal="left" indent="1"/>
    </xf>
    <xf numFmtId="0" fontId="5" fillId="5" borderId="0" xfId="0" applyFont="1" applyFill="1" applyAlignment="1">
      <alignment horizontal="left" indent="2"/>
    </xf>
    <xf numFmtId="0" fontId="4" fillId="5" borderId="0" xfId="0" applyFont="1" applyFill="1" applyAlignment="1">
      <alignment horizontal="left" indent="2"/>
    </xf>
    <xf numFmtId="0" fontId="4" fillId="4" borderId="9" xfId="0" applyFont="1" applyFill="1" applyBorder="1" applyAlignment="1">
      <alignment horizontal="left"/>
    </xf>
    <xf numFmtId="164" fontId="5" fillId="0" borderId="0" xfId="0" applyNumberFormat="1" applyFont="1"/>
    <xf numFmtId="0" fontId="5" fillId="5" borderId="0" xfId="0" applyFont="1" applyFill="1" applyAlignment="1">
      <alignment horizontal="left"/>
    </xf>
    <xf numFmtId="164" fontId="5" fillId="5" borderId="0" xfId="0" applyNumberFormat="1" applyFont="1" applyFill="1"/>
    <xf numFmtId="164" fontId="4" fillId="0" borderId="10" xfId="0" applyNumberFormat="1" applyFont="1" applyBorder="1" applyAlignment="1">
      <alignment horizontal="center" vertical="center"/>
    </xf>
    <xf numFmtId="0" fontId="4" fillId="0" borderId="10" xfId="0" applyFont="1" applyFill="1" applyBorder="1" applyAlignment="1">
      <alignment horizontal="left"/>
    </xf>
    <xf numFmtId="164" fontId="4" fillId="0" borderId="10" xfId="0" applyNumberFormat="1" applyFont="1" applyFill="1" applyBorder="1"/>
    <xf numFmtId="0" fontId="0" fillId="0" borderId="0" xfId="0" applyAlignment="1">
      <alignment horizontal="left" indent="1"/>
    </xf>
    <xf numFmtId="0" fontId="11" fillId="0" borderId="8" xfId="0" applyFont="1" applyBorder="1" applyAlignment="1">
      <alignment horizontal="left"/>
    </xf>
    <xf numFmtId="164" fontId="11" fillId="0" borderId="8" xfId="0" applyNumberFormat="1" applyFont="1" applyBorder="1"/>
    <xf numFmtId="0" fontId="11" fillId="0" borderId="12" xfId="0" applyFont="1" applyBorder="1" applyAlignment="1">
      <alignment horizontal="left" vertical="center"/>
    </xf>
    <xf numFmtId="0" fontId="11" fillId="0" borderId="12" xfId="0" applyFont="1" applyBorder="1" applyAlignment="1">
      <alignment horizontal="center" vertical="center" wrapText="1"/>
    </xf>
    <xf numFmtId="0" fontId="9" fillId="0" borderId="0" xfId="0" applyFont="1" applyBorder="1" applyAlignment="1">
      <alignment horizontal="left" indent="1"/>
    </xf>
    <xf numFmtId="164" fontId="9" fillId="0" borderId="0" xfId="0" applyNumberFormat="1" applyFont="1" applyBorder="1"/>
    <xf numFmtId="0" fontId="11" fillId="4" borderId="11" xfId="0" applyFont="1" applyFill="1" applyBorder="1" applyAlignment="1">
      <alignment horizontal="left"/>
    </xf>
    <xf numFmtId="164" fontId="11" fillId="4" borderId="11" xfId="0" applyNumberFormat="1" applyFont="1" applyFill="1" applyBorder="1"/>
    <xf numFmtId="0" fontId="11" fillId="0" borderId="8" xfId="0" applyFont="1" applyBorder="1" applyAlignment="1">
      <alignment horizontal="left" wrapText="1"/>
    </xf>
    <xf numFmtId="164" fontId="5" fillId="0" borderId="13" xfId="1" applyNumberFormat="1" applyFont="1" applyBorder="1"/>
    <xf numFmtId="0" fontId="0" fillId="0" borderId="13" xfId="0" applyBorder="1"/>
    <xf numFmtId="0" fontId="5" fillId="0" borderId="10" xfId="0" applyFont="1" applyBorder="1" applyAlignment="1">
      <alignment horizontal="left"/>
    </xf>
    <xf numFmtId="164" fontId="5" fillId="0" borderId="10" xfId="1" applyNumberFormat="1" applyFont="1" applyBorder="1"/>
    <xf numFmtId="0" fontId="5" fillId="0" borderId="0" xfId="0" applyFont="1" applyBorder="1" applyAlignment="1">
      <alignment horizontal="left"/>
    </xf>
    <xf numFmtId="164" fontId="5" fillId="0" borderId="0" xfId="1" applyNumberFormat="1" applyFont="1" applyBorder="1"/>
    <xf numFmtId="0" fontId="4" fillId="4" borderId="10" xfId="0" applyFont="1" applyFill="1" applyBorder="1" applyAlignment="1">
      <alignment horizontal="center" vertical="center"/>
    </xf>
    <xf numFmtId="164" fontId="4" fillId="4" borderId="10" xfId="1" applyNumberFormat="1" applyFont="1" applyFill="1" applyBorder="1" applyAlignment="1">
      <alignment horizontal="center" vertical="center"/>
    </xf>
    <xf numFmtId="0" fontId="4" fillId="5" borderId="0" xfId="0" applyFont="1" applyFill="1" applyBorder="1" applyAlignment="1">
      <alignment horizontal="left"/>
    </xf>
    <xf numFmtId="0" fontId="4" fillId="5" borderId="14" xfId="0" applyFont="1" applyFill="1" applyBorder="1" applyAlignment="1">
      <alignment horizontal="left" wrapText="1"/>
    </xf>
    <xf numFmtId="164" fontId="4" fillId="5" borderId="14" xfId="1" applyNumberFormat="1" applyFont="1" applyFill="1" applyBorder="1"/>
    <xf numFmtId="0" fontId="5" fillId="0" borderId="0" xfId="0" applyFont="1" applyBorder="1" applyAlignment="1">
      <alignment horizontal="left" wrapText="1"/>
    </xf>
    <xf numFmtId="0" fontId="6" fillId="0" borderId="10" xfId="0" applyFont="1" applyBorder="1" applyAlignment="1">
      <alignment horizontal="left" wrapText="1"/>
    </xf>
    <xf numFmtId="164" fontId="6" fillId="0" borderId="10" xfId="1" applyNumberFormat="1" applyFont="1" applyBorder="1"/>
    <xf numFmtId="0" fontId="5" fillId="0" borderId="10" xfId="0" applyFont="1" applyBorder="1" applyAlignment="1">
      <alignment horizontal="left" wrapText="1"/>
    </xf>
    <xf numFmtId="0" fontId="4" fillId="5" borderId="13" xfId="0" applyFont="1" applyFill="1" applyBorder="1" applyAlignment="1">
      <alignment horizontal="left" wrapText="1"/>
    </xf>
    <xf numFmtId="164" fontId="4" fillId="5" borderId="13" xfId="1" applyNumberFormat="1" applyFont="1" applyFill="1" applyBorder="1"/>
    <xf numFmtId="0" fontId="0" fillId="0" borderId="15" xfId="0" applyBorder="1"/>
    <xf numFmtId="0" fontId="0" fillId="0" borderId="10" xfId="0" applyBorder="1"/>
    <xf numFmtId="0" fontId="5" fillId="0" borderId="13" xfId="0" applyFont="1" applyBorder="1" applyAlignment="1">
      <alignment horizontal="left" wrapText="1"/>
    </xf>
    <xf numFmtId="0" fontId="0" fillId="0" borderId="0" xfId="0" applyBorder="1"/>
    <xf numFmtId="0" fontId="4" fillId="5" borderId="14" xfId="0" applyFont="1" applyFill="1" applyBorder="1" applyAlignment="1">
      <alignment horizontal="left"/>
    </xf>
    <xf numFmtId="0" fontId="4" fillId="0" borderId="0" xfId="0" applyFont="1" applyBorder="1" applyAlignment="1">
      <alignment horizontal="left" indent="1"/>
    </xf>
    <xf numFmtId="164" fontId="4" fillId="0" borderId="0" xfId="1" applyNumberFormat="1" applyFont="1" applyBorder="1"/>
    <xf numFmtId="0" fontId="5" fillId="0" borderId="0" xfId="0" applyFont="1" applyBorder="1" applyAlignment="1">
      <alignment horizontal="left" indent="2"/>
    </xf>
    <xf numFmtId="0" fontId="5" fillId="0" borderId="10" xfId="0" applyFont="1" applyBorder="1" applyAlignment="1">
      <alignment horizontal="left" indent="2"/>
    </xf>
  </cellXfs>
  <cellStyles count="2">
    <cellStyle name="Migliaia" xfId="1" builtinId="3"/>
    <cellStyle name="Normale" xfId="0" builtinId="0"/>
  </cellStyles>
  <dxfs count="2">
    <dxf>
      <numFmt numFmtId="164" formatCode="_(* #,##0_);_(* \(#,##0\);_(* &quot;-&quot;??_);_(@_)"/>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unzio" refreshedDate="43239.652520833333" createdVersion="4" refreshedVersion="4" minRefreshableVersion="3" recordCount="14402">
  <cacheSource type="worksheet">
    <worksheetSource ref="A1:N1048576" sheet="DATI"/>
  </cacheSource>
  <cacheFields count="14">
    <cacheField name="ANNO_RES" numFmtId="0">
      <sharedItems containsBlank="1" count="38">
        <s v="1965"/>
        <s v="1977"/>
        <s v="1982"/>
        <s v="1983"/>
        <s v="1985"/>
        <s v="1986"/>
        <s v="1987"/>
        <s v="1988"/>
        <s v="1989"/>
        <s v="1990"/>
        <s v="1991"/>
        <s v="1992"/>
        <s v="1993"/>
        <s v="1994"/>
        <s v="1995"/>
        <s v="1996"/>
        <s v="1997"/>
        <s v="1998"/>
        <s v="1999"/>
        <s v="2000"/>
        <s v="2001"/>
        <s v="2002"/>
        <s v="2003"/>
        <s v="2004"/>
        <s v="2005"/>
        <s v="2006"/>
        <s v="2007"/>
        <s v="2008"/>
        <s v="2009"/>
        <s v="2010"/>
        <s v="2011"/>
        <s v="2012"/>
        <s v="2013"/>
        <s v="2014"/>
        <s v="2015"/>
        <s v="2016"/>
        <s v="2017"/>
        <m/>
      </sharedItems>
    </cacheField>
    <cacheField name="NUM_ACCERTAMENTO" numFmtId="0">
      <sharedItems containsBlank="1"/>
    </cacheField>
    <cacheField name="SUB_ACCERTAMENTO" numFmtId="0">
      <sharedItems containsBlank="1"/>
    </cacheField>
    <cacheField name="TIPO_PROVVEDIMENTO" numFmtId="0">
      <sharedItems containsBlank="1"/>
    </cacheField>
    <cacheField name="NUM_PROVVEDIMENTO" numFmtId="0">
      <sharedItems containsBlank="1"/>
    </cacheField>
    <cacheField name="DATA_PROVVEDIMENTO" numFmtId="0">
      <sharedItems containsBlank="1" count="2025">
        <s v="02/12/1966"/>
        <s v="01/02/1977"/>
        <s v="26/05/1982"/>
        <s v="16/11/1982"/>
        <s v="10/04/1985"/>
        <s v="26/11/1993"/>
        <s v="30/09/1987"/>
        <s v="20/09/1988"/>
        <s v="02/11/1988"/>
        <s v="26/10/1989"/>
        <s v="28/11/1989"/>
        <s v="27/12/1989"/>
        <s v="30/01/1990"/>
        <s v="20/02/1990"/>
        <s v="21/01/1991"/>
        <s v="19/02/1991"/>
        <s v="01/07/1991"/>
        <s v="08/07/1991"/>
        <s v="09/09/1991"/>
        <s v="18/11/1991"/>
        <s v="30/12/1991"/>
        <s v="23/12/1991"/>
        <s v="03/04/1992"/>
        <s v="22/05/1992"/>
        <s v="23/06/1992"/>
        <s v="14/09/1992"/>
        <s v="07/09/1992"/>
        <s v="07/08/1992"/>
        <s v="24/08/1992"/>
        <s v="23/11/1992"/>
        <s v="18/08/2000"/>
        <s v="03/06/1993"/>
        <s v="04/08/1993"/>
        <s v="23/11/1993"/>
        <s v="08/06/1994"/>
        <s v="28/06/1994"/>
        <s v="09/09/1994"/>
        <s v="31/10/1995"/>
        <s v="14/11/1995"/>
        <s v="14/12/1995"/>
        <s v="29/12/1995"/>
        <s v="25/02/1995"/>
        <s v="17/12/1996"/>
        <s v="30/12/1996"/>
        <s v="16/05/1997"/>
        <s v="16/05/2001"/>
        <s v="07/11/1997"/>
        <s v="30/12/1997"/>
        <s v="06/01/1981"/>
        <s v="06/02/1998"/>
        <s v="13/02/1998"/>
        <s v="14/04/1998"/>
        <s v="18/06/1998"/>
        <s v="28/07/1998"/>
        <s v="24/07/1998"/>
        <s v="16/07/1998"/>
        <s v="22/07/1998"/>
        <s v="04/12/1998"/>
        <s v="01/12/1998"/>
        <s v="29/12/1998"/>
        <s v="16/11/1998"/>
        <s v="22/01/1999"/>
        <s v="02/02/1999"/>
        <s v="11/02/1999"/>
        <s v="19/04/1999"/>
        <s v="07/05/1999"/>
        <s v="05/05/1999"/>
        <s v="24/05/1999"/>
        <s v="13/04/1999"/>
        <s v="24/06/1999"/>
        <s v="27/05/1999"/>
        <s v="12/05/1999"/>
        <s v="28/06/1999"/>
        <s v="30/06/1999"/>
        <s v="22/06/1999"/>
        <s v="22/10/1999"/>
        <s v="25/11/1999"/>
        <s v="30/12/1999"/>
        <s v="19/01/2000"/>
        <s v="21/02/2000"/>
        <s v="09/02/2000"/>
        <s v="24/02/2000"/>
        <s v="14/03/2000"/>
        <s v="05/04/2000"/>
        <s v="18/04/2000"/>
        <s v="11/04/2000"/>
        <s v="07/04/2000"/>
        <s v="28/04/2000"/>
        <s v="16/05/2000"/>
        <s v="05/06/2000"/>
        <s v="13/07/2000"/>
        <s v="23/06/2000"/>
        <s v="04/08/2000"/>
        <s v="12/07/2000"/>
        <s v="19/09/2000"/>
        <s v="14/09/2000"/>
        <s v="25/09/2000"/>
        <s v="04/10/2000"/>
        <s v="20/10/2000"/>
        <s v="24/10/2000"/>
        <s v="15/01/2001"/>
        <s v="06/12/2000"/>
        <s v="04/06/2001"/>
        <s v="26/06/2001"/>
        <s v="16/07/2001"/>
        <s v="10/07/2001"/>
        <s v="30/07/2001"/>
        <s v="28/06/2001"/>
        <s v="03/08/2001"/>
        <s v="02/08/2001"/>
        <s v="18/09/2000"/>
        <s v="12/09/2001"/>
        <s v="29/03/2001"/>
        <s v="10/10/2001"/>
        <s v="27/12/2001"/>
        <s v="28/12/2001"/>
        <s v="08/02/2002"/>
        <s v="12/02/2002"/>
        <s v="06/02/2002"/>
        <s v="13/03/2002"/>
        <s v="18/03/2002"/>
        <s v="02/05/2002"/>
        <s v="12/06/2002"/>
        <s v="26/06/2002"/>
        <s v="20/06/2002"/>
        <s v="17/07/2002"/>
        <s v="09/09/2002"/>
        <s v="24/09/2002"/>
        <s v="03/07/2002"/>
        <s v="23/10/2002"/>
        <s v="26/11/2002"/>
        <s v="09/03/2004"/>
        <s v="12/12/2002"/>
        <s v="29/01/2003"/>
        <s v="03/03/2003"/>
        <s v="26/03/2003"/>
        <s v="27/03/2003"/>
        <s v="03/04/2003"/>
        <s v="06/05/2003"/>
        <s v="05/03/2003"/>
        <s v="11/07/2008"/>
        <s v="28/10/2003"/>
        <s v="31/10/2003"/>
        <s v="24/06/2003"/>
        <s v="20/11/2003"/>
        <s v="18/12/2003"/>
        <s v="22/12/2003"/>
        <s v="07/11/2003"/>
        <s v="06/11/2003"/>
        <s v="21/11/2003"/>
        <s v="17/11/2003"/>
        <s v="23/12/2003"/>
        <s v="16/01/2004"/>
        <s v="20/01/2004"/>
        <s v="11/12/2003"/>
        <s v="18/02/2004"/>
        <s v="22/03/2004"/>
        <s v="29/03/2004"/>
        <s v="29/09/2004"/>
        <s v="23/09/2004"/>
        <s v="06/05/2004"/>
        <s v="25/11/2004"/>
        <s v="07/12/2004"/>
        <s v="21/12/2004"/>
        <s v="31/12/2004"/>
        <s v="23/12/2004"/>
        <s v="29/10/2004"/>
        <s v="23/05/2005"/>
        <s v="14/06/2005"/>
        <s v="04/08/2005"/>
        <s v="16/11/2005"/>
        <s v="09/11/2005"/>
        <s v="27/10/2005"/>
        <s v="23/12/2005"/>
        <s v="30/12/2005"/>
        <s v="29/12/2005"/>
        <s v="18/01/2006"/>
        <s v="24/01/2006"/>
        <s v="03/05/2006"/>
        <s v="25/05/2006"/>
        <s v="05/10/2006"/>
        <s v="18/07/2006"/>
        <s v="20/10/2004"/>
        <s v="15/12/2006"/>
        <s v="14/12/2006"/>
        <s v="29/12/2006"/>
        <s v="23/11/2006"/>
        <s v="26/04/2006"/>
        <s v="20/11/2006"/>
        <s v="12/02/2007"/>
        <s v="06/02/2007"/>
        <s v="28/11/2006"/>
        <s v="22/06/2007"/>
        <s v="18/05/2007"/>
        <s v="07/05/2007"/>
        <s v="22/05/2007"/>
        <s v="12/06/2007"/>
        <s v="09/02/2007"/>
        <s v="01/01/2007"/>
        <s v="09/10/2007"/>
        <s v="20/11/2007"/>
        <s v="27/11/2007"/>
        <s v="24/10/2007"/>
        <s v="08/08/2007"/>
        <s v="21/11/2007"/>
        <s v="07/12/2007"/>
        <s v="06/12/2007"/>
        <s v="28/12/2007"/>
        <s v="29/12/2007"/>
        <s v="11/12/2007"/>
        <s v="05/03/2007"/>
        <s v="26/03/2007"/>
        <s v="13/06/2007"/>
        <s v="18/07/2007"/>
        <s v="09/01/2003"/>
        <s v="19/10/2006"/>
        <s v="28/03/2007"/>
        <s v="06/08/2007"/>
        <s v="18/09/2007"/>
        <s v="26/11/2007"/>
        <s v="21/12/2007"/>
        <s v="08/01/2008"/>
        <s v="10/03/2009"/>
        <s v="22/01/2008"/>
        <s v="20/12/2007"/>
        <s v="21/01/2008"/>
        <s v="16/01/2008"/>
        <s v="07/01/2008"/>
        <s v="11/01/2008"/>
        <s v="23/01/2008"/>
        <s v="31/01/2008"/>
        <s v="01/02/2008"/>
        <s v="04/02/2008"/>
        <s v="28/01/2008"/>
        <s v="11/02/2008"/>
        <s v="04/01/2008"/>
        <s v="08/02/2008"/>
        <s v="12/02/2008"/>
        <s v="20/02/2008"/>
        <s v="14/02/2008"/>
        <s v="06/03/2008"/>
        <s v="14/05/2007"/>
        <s v="27/02/2008"/>
        <s v="28/11/2005"/>
        <s v="04/03/2008"/>
        <s v="26/02/2008"/>
        <s v="29/02/2008"/>
        <s v="20/03/2008"/>
        <s v="28/02/2008"/>
        <s v="14/03/2008"/>
        <s v="27/03/2008"/>
        <s v="30/01/2008"/>
        <s v="21/02/2008"/>
        <s v="02/04/2008"/>
        <s v="04/04/2008"/>
        <s v="31/03/2008"/>
        <s v="28/03/2008"/>
        <s v="06/02/2008"/>
        <s v="13/03/2008"/>
        <s v="25/02/2008"/>
        <s v="26/03/2008"/>
        <s v="05/02/2008"/>
        <s v="08/04/2008"/>
        <s v="25/03/2008"/>
        <s v="23/03/2008"/>
        <s v="09/04/2008"/>
        <s v="10/03/2008"/>
        <s v="03/04/2008"/>
        <s v="23/04/2008"/>
        <s v="14/04/2008"/>
        <s v="02/05/2008"/>
        <s v="24/04/2008"/>
        <s v="05/05/2008"/>
        <s v="06/05/2008"/>
        <s v="13/05/2008"/>
        <s v="20/05/2008"/>
        <s v="26/05/2008"/>
        <s v="15/05/2008"/>
        <s v="05/03/2008"/>
        <s v="30/05/2008"/>
        <s v="14/05/2008"/>
        <s v="03/06/2008"/>
        <s v="04/06/2008"/>
        <s v="13/02/2008"/>
        <s v="01/12/2017"/>
        <s v="10/06/2008"/>
        <s v="14/02/2017"/>
        <s v="18/03/2008"/>
        <s v="12/06/2008"/>
        <s v="09/06/2008"/>
        <s v="17/06/2008"/>
        <s v="13/06/2008"/>
        <s v="11/06/2008"/>
        <s v="18/06/2008"/>
        <s v="23/05/2008"/>
        <s v="19/06/2008"/>
        <s v="03/07/2008"/>
        <s v="28/05/2008"/>
        <s v="08/07/2008"/>
        <s v="25/06/2008"/>
        <s v="20/06/2008"/>
        <s v="28/11/2008"/>
        <s v="14/07/2008"/>
        <s v="27/12/2007"/>
        <s v="18/07/2008"/>
        <s v="27/06/2008"/>
        <s v="05/08/2008"/>
        <s v="28/07/2008"/>
        <s v="25/07/2008"/>
        <s v="22/07/2008"/>
        <s v="01/07/2008"/>
        <s v="28/07/2007"/>
        <s v="27/10/2006"/>
        <s v="15/07/2008"/>
        <s v="29/04/2008"/>
        <s v="13/08/2008"/>
        <s v="12/08/2008"/>
        <s v="06/08/2008"/>
        <s v="13/07/2008"/>
        <s v="17/07/2008"/>
        <s v="03/09/2008"/>
        <s v="02/09/2008"/>
        <s v="08/09/2008"/>
        <s v="21/08/2008"/>
        <s v="04/07/2008"/>
        <s v="10/09/2008"/>
        <s v="11/09/2008"/>
        <s v="14/11/2006"/>
        <s v="16/07/2008"/>
        <s v="16/09/2008"/>
        <s v="25/08/2008"/>
        <s v="29/05/2008"/>
        <s v="31/07/2008"/>
        <s v="23/09/2008"/>
        <s v="17/09/2008"/>
        <s v="19/09/2008"/>
        <s v="18/09/2008"/>
        <s v="25/09/2008"/>
        <s v="24/09/2008"/>
        <s v="21/07/2008"/>
        <s v="30/09/2008"/>
        <s v="29/09/2008"/>
        <s v="06/10/2008"/>
        <s v="26/09/2008"/>
        <s v="03/10/2008"/>
        <s v="02/10/2008"/>
        <s v="07/10/2008"/>
        <s v="08/10/2008"/>
        <s v="12/09/2008"/>
        <s v="04/09/2008"/>
        <s v="28/08/2008"/>
        <s v="21/09/2007"/>
        <s v="18/02/2008"/>
        <s v="13/10/2008"/>
        <s v="16/10/2008"/>
        <s v="14/10/2008"/>
        <s v="10/10/2008"/>
        <s v="23/10/2008"/>
        <s v="22/12/2009"/>
        <s v="27/10/2008"/>
        <s v="20/10/2008"/>
        <s v="15/10/2008"/>
        <s v="07/12/2009"/>
        <s v="22/10/2008"/>
        <s v="05/11/2008"/>
        <s v="31/10/2008"/>
        <s v="24/07/2008"/>
        <s v="28/10/2008"/>
        <s v="21/10/2008"/>
        <s v="03/12/2008"/>
        <s v="04/11/2008"/>
        <s v="30/10/2008"/>
        <s v="09/01/2008"/>
        <s v="03/11/2008"/>
        <s v="11/07/2011"/>
        <s v="07/08/2008"/>
        <s v="06/11/2008"/>
        <s v="07/11/2008"/>
        <s v="10/07/2008"/>
        <s v="24/10/2008"/>
        <s v="06/09/2008"/>
        <s v="01/09/2008"/>
        <s v="28/06/2007"/>
        <s v="17/11/2008"/>
        <s v="21/11/2008"/>
        <s v="10/11/2008"/>
        <s v="11/11/2008"/>
        <s v="22/09/2008"/>
        <s v="20/11/2008"/>
        <s v="25/11/2008"/>
        <s v="01/08/2008"/>
        <s v="19/03/2008"/>
        <s v="26/11/2008"/>
        <s v="05/12/2008"/>
        <s v="13/11/2008"/>
        <s v="02/12/2008"/>
        <s v="09/12/2008"/>
        <s v="23/06/2010"/>
        <s v="01/12/2008"/>
        <s v="04/12/2008"/>
        <s v="29/03/2008"/>
        <s v="29/03/2007"/>
        <s v="15/12/2008"/>
        <s v="12/12/2008"/>
        <s v="18/11/2008"/>
        <s v="22/12/2008"/>
        <s v="10/12/2008"/>
        <s v="17/12/2008"/>
        <s v="23/12/2008"/>
        <s v="29/12/2008"/>
        <s v="30/12/2008"/>
        <s v="18/12/2008"/>
        <s v="22/05/2008"/>
        <s v="24/12/2008"/>
        <s v="07/05/2008"/>
        <s v="01/10/2008"/>
        <s v="29/01/2008"/>
        <s v="07/12/2010"/>
        <s v="07/12/2011"/>
        <s v="16/12/2008"/>
        <s v="11/12/2008"/>
        <s v="11/11/2009"/>
        <s v="09/12/2013"/>
        <s v="09/12/2014"/>
        <s v="16/06/2008"/>
        <s v="27/11/2009"/>
        <s v="08/01/2009"/>
        <s v="23/12/2010"/>
        <s v="31/12/2008"/>
        <s v="17/06/2009"/>
        <s v="30/07/2008"/>
        <s v="04/02/2009"/>
        <s v="05/02/2009"/>
        <s v="19/11/2008"/>
        <s v="15/01/2009"/>
        <s v="10/02/2009"/>
        <s v="16/01/2009"/>
        <s v="06/06/2006"/>
        <s v="12/03/2009"/>
        <s v="09/03/2009"/>
        <s v="10/04/2008"/>
        <s v="05/01/2009"/>
        <s v="09/02/2009"/>
        <s v="24/03/2009"/>
        <s v="02/03/2009"/>
        <s v="12/11/2008"/>
        <s v="02/11/2009"/>
        <s v="23/03/2009"/>
        <s v="26/02/2009"/>
        <s v="19/02/2008"/>
        <s v="24/11/2008"/>
        <s v="03/03/2009"/>
        <s v="25/02/2009"/>
        <s v="19/03/2009"/>
        <s v="27/03/2009"/>
        <s v="30/03/2009"/>
        <s v="26/06/2008"/>
        <s v="28/04/2008"/>
        <s v="25/03/2009"/>
        <s v="10/04/2009"/>
        <s v="22/06/2009"/>
        <s v="22/04/2008"/>
        <s v="22/05/2009"/>
        <s v="09/01/2009"/>
        <s v="06/02/2009"/>
        <s v="03/02/2009"/>
        <s v="28/01/2009"/>
        <s v="20/02/2009"/>
        <s v="05/03/2009"/>
        <s v="19/02/2009"/>
        <s v="23/02/2009"/>
        <s v="13/03/2009"/>
        <s v="11/03/2009"/>
        <s v="01/04/2009"/>
        <s v="26/03/2009"/>
        <s v="06/04/2009"/>
        <s v="16/04/2009"/>
        <s v="18/06/2010"/>
        <s v="18/02/2009"/>
        <s v="08/04/2009"/>
        <s v="14/04/2009"/>
        <s v="09/04/2009"/>
        <s v="22/04/2009"/>
        <s v="27/04/2009"/>
        <s v="20/01/2009"/>
        <s v="11/05/2009"/>
        <s v="15/05/2009"/>
        <s v="05/09/2008"/>
        <s v="21/05/2008"/>
        <s v="07/05/2009"/>
        <s v="14/05/2009"/>
        <s v="10/05/2010"/>
        <s v="18/05/2009"/>
        <s v="08/05/2009"/>
        <s v="06/06/2009"/>
        <s v="12/05/2009"/>
        <s v="06/03/2009"/>
        <s v="20/05/2009"/>
        <s v="19/05/2009"/>
        <s v="07/04/2009"/>
        <s v="25/05/2009"/>
        <s v="28/05/2009"/>
        <s v="21/06/2012"/>
        <s v="03/06/2009"/>
        <s v="03/04/2009"/>
        <s v="26/05/2009"/>
        <s v="06/05/2009"/>
        <s v="04/06/2009"/>
        <s v="08/06/2009"/>
        <s v="11/01/2010"/>
        <s v="09/06/2009"/>
        <s v="28/04/2009"/>
        <s v="01/06/2009"/>
        <s v="10/06/2009"/>
        <s v="12/12/2012"/>
        <s v="15/06/2009"/>
        <s v="20/03/2009"/>
        <s v="23/04/2009"/>
        <s v="23/06/2009"/>
        <s v="23/11/2009"/>
        <s v="16/06/2009"/>
        <s v="19/06/2009"/>
        <s v="02/07/2009"/>
        <s v="06/07/2009"/>
        <s v="03/07/2009"/>
        <s v="25/06/2009"/>
        <s v="21/05/2009"/>
        <s v="07/07/2009"/>
        <s v="13/07/2009"/>
        <s v="29/05/2009"/>
        <s v="10/07/2009"/>
        <s v="15/07/2009"/>
        <s v="26/06/2009"/>
        <s v="11/06/2009"/>
        <s v="30/06/2009"/>
        <s v="14/07/2009"/>
        <s v="08/07/2009"/>
        <s v="05/05/2009"/>
        <s v="16/05/2008"/>
        <s v="16/07/2009"/>
        <s v="23/07/2009"/>
        <s v="27/07/2009"/>
        <s v="24/06/2009"/>
        <s v="28/07/2009"/>
        <s v="31/07/2009"/>
        <s v="30/01/2009"/>
        <s v="22/07/2009"/>
        <s v="05/08/2009"/>
        <s v="07/08/2009"/>
        <s v="30/07/2009"/>
        <s v="04/08/2009"/>
        <s v="10/08/2009"/>
        <s v="11/08/2009"/>
        <s v="22/02/2010"/>
        <s v="09/07/2009"/>
        <s v="06/08/2009"/>
        <s v="13/08/2009"/>
        <s v="20/08/2009"/>
        <s v="14/08/2009"/>
        <s v="18/06/2009"/>
        <s v="08/09/2009"/>
        <s v="09/09/2009"/>
        <s v="07/09/2009"/>
        <s v="18/08/2009"/>
        <s v="15/04/2009"/>
        <s v="16/09/2009"/>
        <s v="10/09/2009"/>
        <s v="15/09/2009"/>
        <s v="17/09/2009"/>
        <s v="11/09/2009"/>
        <s v="14/09/2009"/>
        <s v="12/02/2009"/>
        <s v="01/09/2009"/>
        <s v="18/09/2009"/>
        <s v="24/08/2009"/>
        <s v="22/09/2009"/>
        <s v="25/08/2009"/>
        <s v="21/07/2009"/>
        <s v="29/09/2009"/>
        <s v="01/10/2009"/>
        <s v="30/09/2009"/>
        <s v="08/10/2009"/>
        <s v="05/10/2009"/>
        <s v="25/09/2009"/>
        <s v="06/10/2009"/>
        <s v="02/10/2009"/>
        <s v="07/10/2009"/>
        <s v="16/10/2009"/>
        <s v="25/11/2009"/>
        <s v="13/10/2009"/>
        <s v="22/10/2009"/>
        <s v="19/10/2009"/>
        <s v="23/10/2009"/>
        <s v="15/10/2009"/>
        <s v="05/06/2009"/>
        <s v="12/06/2009"/>
        <s v="20/07/2009"/>
        <s v="21/10/2009"/>
        <s v="17/07/2009"/>
        <s v="30/10/2009"/>
        <s v="26/10/2009"/>
        <s v="27/10/2009"/>
        <s v="29/10/2009"/>
        <s v="12/11/2009"/>
        <s v="03/11/2009"/>
        <s v="09/11/2009"/>
        <s v="17/11/2009"/>
        <s v="06/11/2009"/>
        <s v="10/11/2009"/>
        <s v="24/11/2009"/>
        <s v="04/11/2009"/>
        <s v="24/07/2009"/>
        <s v="26/11/2009"/>
        <s v="03/12/2009"/>
        <s v="20/11/2009"/>
        <s v="29/06/2009"/>
        <s v="12/10/2009"/>
        <s v="20/10/2009"/>
        <s v="01/12/2009"/>
        <s v="02/12/2009"/>
        <s v="03/09/2009"/>
        <s v="04/12/2009"/>
        <s v="09/12/2009"/>
        <s v="11/12/2009"/>
        <s v="04/09/2009"/>
        <s v="09/10/2009"/>
        <s v="15/12/2009"/>
        <s v="10/12/2009"/>
        <s v="13/12/2011"/>
        <s v="30/11/2009"/>
        <s v="14/12/2009"/>
        <s v="16/11/2009"/>
        <s v="28/10/2009"/>
        <s v="17/12/2009"/>
        <s v="18/12/2009"/>
        <s v="18/11/2009"/>
        <s v="13/11/2009"/>
        <s v="24/12/2009"/>
        <s v="28/12/2009"/>
        <s v="23/12/2009"/>
        <s v="21/12/2009"/>
        <s v="30/12/2009"/>
        <s v="29/12/2009"/>
        <s v="31/12/2009"/>
        <s v="16/12/2009"/>
        <s v="17/08/2009"/>
        <s v="12/08/2009"/>
        <s v="19/11/2009"/>
        <s v="02/02/2009"/>
        <s v="05/01/2001"/>
        <s v="01/02/2010"/>
        <s v="03/03/2010"/>
        <s v="23/03/2010"/>
        <s v="11/04/2009"/>
        <s v="13/01/2010"/>
        <s v="12/01/2010"/>
        <s v="25/01/2010"/>
        <s v="21/01/2010"/>
        <s v="20/01/2010"/>
        <s v="12/02/2010"/>
        <s v="25/02/2010"/>
        <s v="24/02/2010"/>
        <s v="04/02/2010"/>
        <s v="23/02/2010"/>
        <s v="02/03/2010"/>
        <s v="29/01/2010"/>
        <s v="11/02/2010"/>
        <s v="15/02/2010"/>
        <s v="22/03/2010"/>
        <s v="09/03/2010"/>
        <s v="11/03/2010"/>
        <s v="17/03/2010"/>
        <s v="15/03/2010"/>
        <s v="26/03/2010"/>
        <s v="15/04/2010"/>
        <s v="08/03/2010"/>
        <s v="01/03/2010"/>
        <s v="16/03/2010"/>
        <s v="18/03/2010"/>
        <s v="07/04/2010"/>
        <s v="31/03/2010"/>
        <s v="18/02/2010"/>
        <s v="19/04/2010"/>
        <s v="05/05/2010"/>
        <s v="30/04/2010"/>
        <s v="12/05/2010"/>
        <s v="11/05/2010"/>
        <s v="13/04/2010"/>
        <s v="01/04/2010"/>
        <s v="27/05/2010"/>
        <s v="12/04/2010"/>
        <s v="18/05/2010"/>
        <s v="30/03/2010"/>
        <s v="04/06/2010"/>
        <s v="09/06/2010"/>
        <s v="14/05/2010"/>
        <s v="26/02/2010"/>
        <s v="10/02/2010"/>
        <s v="26/05/2010"/>
        <s v="20/05/2010"/>
        <s v="22/06/2010"/>
        <s v="22/04/2010"/>
        <s v="17/06/2010"/>
        <s v="27/04/2010"/>
        <s v="07/05/2010"/>
        <s v="24/06/2010"/>
        <s v="25/06/2010"/>
        <s v="01/07/2010"/>
        <s v="28/06/2010"/>
        <s v="21/06/2010"/>
        <s v="08/06/2010"/>
        <s v="06/07/2010"/>
        <s v="14/06/2010"/>
        <s v="07/07/2010"/>
        <s v="11/06/2010"/>
        <s v="12/07/2010"/>
        <s v="15/07/2010"/>
        <s v="21/05/2010"/>
        <s v="09/07/2010"/>
        <s v="08/07/2010"/>
        <s v="11/04/2012"/>
        <s v="20/07/2010"/>
        <s v="13/07/2010"/>
        <s v="26/07/2010"/>
        <s v="02/04/2010"/>
        <s v="30/07/2010"/>
        <s v="31/05/2010"/>
        <s v="09/08/2010"/>
        <s v="23/07/2010"/>
        <s v="06/08/2010"/>
        <s v="28/07/2010"/>
        <s v="22/07/2010"/>
        <s v="16/08/2010"/>
        <s v="19/08/2010"/>
        <s v="03/08/2010"/>
        <s v="02/09/2010"/>
        <s v="17/08/2010"/>
        <s v="05/08/2010"/>
        <s v="13/09/2010"/>
        <s v="09/09/2010"/>
        <s v="12/08/2010"/>
        <s v="14/09/2010"/>
        <s v="16/09/2010"/>
        <s v="01/06/2010"/>
        <s v="15/09/2010"/>
        <s v="21/09/2010"/>
        <s v="22/09/2010"/>
        <s v="28/09/2010"/>
        <s v="10/09/2010"/>
        <s v="27/09/2010"/>
        <s v="17/09/2010"/>
        <s v="10/08/2010"/>
        <s v="01/10/2010"/>
        <s v="30/09/2010"/>
        <s v="29/09/2010"/>
        <s v="11/08/2010"/>
        <s v="01/09/2010"/>
        <s v="05/10/2010"/>
        <s v="04/08/2010"/>
        <s v="14/10/2010"/>
        <s v="22/01/2010"/>
        <s v="15/10/2010"/>
        <s v="12/10/2010"/>
        <s v="19/10/2010"/>
        <s v="26/01/2010"/>
        <s v="28/10/2010"/>
        <s v="03/11/2010"/>
        <s v="26/10/2010"/>
        <s v="21/10/2010"/>
        <s v="02/11/2010"/>
        <s v="25/10/2010"/>
        <s v="27/10/2010"/>
        <s v="04/11/2010"/>
        <s v="05/11/2010"/>
        <s v="09/11/2010"/>
        <s v="08/10/2010"/>
        <s v="11/11/2010"/>
        <s v="02/08/2010"/>
        <s v="15/11/2010"/>
        <s v="19/11/2010"/>
        <s v="10/11/2010"/>
        <s v="16/11/2010"/>
        <s v="29/10/2010"/>
        <s v="17/11/2010"/>
        <s v="25/11/2010"/>
        <s v="18/10/2010"/>
        <s v="18/11/2010"/>
        <s v="30/11/2010"/>
        <s v="03/12/2010"/>
        <s v="24/09/2010"/>
        <s v="10/12/2010"/>
        <s v="09/12/2010"/>
        <s v="20/10/2010"/>
        <s v="18/08/2010"/>
        <s v="02/12/2010"/>
        <s v="24/11/2010"/>
        <s v="16/12/2010"/>
        <s v="13/12/2010"/>
        <s v="08/11/2010"/>
        <s v="15/12/2010"/>
        <s v="20/12/2010"/>
        <s v="01/12/2010"/>
        <s v="21/12/2010"/>
        <s v="22/12/2010"/>
        <s v="27/12/2010"/>
        <s v="24/12/2010"/>
        <s v="28/12/2010"/>
        <s v="23/11/2010"/>
        <s v="31/12/2010"/>
        <s v="12/12/2014"/>
        <s v="02/12/2015"/>
        <s v="29/12/2010"/>
        <s v="14/12/2010"/>
        <s v="30/12/2010"/>
        <s v="30/10/2010"/>
        <s v="06/12/2010"/>
        <s v="26/11/2010"/>
        <s v="23/10/2010"/>
        <s v="31/01/2011"/>
        <s v="12/11/2010"/>
        <s v="10/02/2011"/>
        <s v="04/10/2010"/>
        <s v="07/10/2010"/>
        <s v="16/03/2011"/>
        <s v="17/02/2010"/>
        <s v="24/08/2010"/>
        <s v="22/02/2011"/>
        <s v="21/02/2011"/>
        <s v="12/08/2000"/>
        <s v="16/06/2010"/>
        <s v="22/11/2010"/>
        <s v="29/11/2010"/>
        <s v="10/01/2011"/>
        <s v="17/01/2011"/>
        <s v="28/01/2011"/>
        <s v="26/01/2011"/>
        <s v="04/01/2011"/>
        <s v="11/01/2011"/>
        <s v="27/01/2011"/>
        <s v="17/02/2011"/>
        <s v="03/03/2011"/>
        <s v="04/02/2011"/>
        <s v="21/03/2011"/>
        <s v="01/03/2011"/>
        <s v="08/03/2011"/>
        <s v="14/01/2011"/>
        <s v="23/03/2011"/>
        <s v="14/03/2011"/>
        <s v="22/03/2011"/>
        <s v="25/03/2011"/>
        <s v="03/02/2011"/>
        <s v="12/04/2011"/>
        <s v="18/02/2011"/>
        <s v="11/04/2011"/>
        <s v="25/02/2011"/>
        <s v="01/04/2011"/>
        <s v="14/04/2011"/>
        <s v="28/03/2011"/>
        <s v="30/03/2011"/>
        <s v="04/04/2011"/>
        <s v="15/03/2011"/>
        <s v="11/02/2011"/>
        <s v="26/04/2011"/>
        <s v="28/04/2011"/>
        <s v="13/04/2011"/>
        <s v="29/03/2011"/>
        <s v="31/03/2011"/>
        <s v="15/04/2011"/>
        <s v="08/04/2011"/>
        <s v="19/04/2011"/>
        <s v="06/04/2011"/>
        <s v="22/04/2011"/>
        <s v="04/05/2011"/>
        <s v="17/05/2011"/>
        <s v="18/05/2011"/>
        <s v="09/05/2011"/>
        <s v="20/06/2017"/>
        <s v="26/05/2011"/>
        <s v="24/05/2011"/>
        <s v="13/05/2011"/>
        <s v="23/05/2011"/>
        <s v="29/04/2011"/>
        <s v="31/05/2011"/>
        <s v="16/05/2011"/>
        <s v="07/06/2011"/>
        <s v="03/05/2011"/>
        <s v="18/04/2011"/>
        <s v="10/05/2011"/>
        <s v="21/06/2011"/>
        <s v="06/06/2011"/>
        <s v="09/06/2011"/>
        <s v="16/06/2011"/>
        <s v="23/06/2011"/>
        <s v="30/05/2011"/>
        <s v="24/06/2011"/>
        <s v="28/06/2011"/>
        <s v="27/06/2011"/>
        <s v="05/07/2011"/>
        <s v="07/07/2011"/>
        <s v="30/06/2011"/>
        <s v="14/07/2011"/>
        <s v="06/07/2011"/>
        <s v="13/07/2011"/>
        <s v="11/03/2011"/>
        <s v="19/05/2011"/>
        <s v="08/07/2011"/>
        <s v="28/02/2011"/>
        <s v="20/05/2011"/>
        <s v="01/06/2011"/>
        <s v="19/07/2011"/>
        <s v="13/06/2011"/>
        <s v="22/07/2011"/>
        <s v="05/08/2011"/>
        <s v="04/08/2011"/>
        <s v="02/08/2011"/>
        <s v="28/07/2011"/>
        <s v="08/06/2011"/>
        <s v="19/08/2011"/>
        <s v="10/08/2011"/>
        <s v="23/08/2011"/>
        <s v="18/07/2011"/>
        <s v="22/08/2011"/>
        <s v="26/07/2011"/>
        <s v="17/06/2011"/>
        <s v="06/09/2011"/>
        <s v="31/08/2011"/>
        <s v="08/09/2011"/>
        <s v="16/08/2011"/>
        <s v="08/08/2011"/>
        <s v="16/09/2011"/>
        <s v="15/09/2011"/>
        <s v="14/09/2011"/>
        <s v="02/05/2011"/>
        <s v="19/09/2011"/>
        <s v="29/07/2011"/>
        <s v="21/09/2011"/>
        <s v="23/09/2011"/>
        <s v="24/08/2011"/>
        <s v="13/09/2011"/>
        <s v="20/09/2011"/>
        <s v="22/09/2011"/>
        <s v="29/09/2011"/>
        <s v="04/10/2011"/>
        <s v="30/09/2011"/>
        <s v="30/11/2011"/>
        <s v="11/08/2011"/>
        <s v="07/09/2011"/>
        <s v="01/08/2011"/>
        <s v="03/10/2011"/>
        <s v="06/10/2011"/>
        <s v="27/09/2011"/>
        <s v="11/10/2011"/>
        <s v="12/09/2011"/>
        <s v="19/10/2011"/>
        <s v="12/10/2011"/>
        <s v="01/03/2013"/>
        <s v="12/05/2011"/>
        <s v="24/10/2011"/>
        <s v="08/11/2011"/>
        <s v="07/11/2011"/>
        <s v="13/10/2011"/>
        <s v="16/11/2011"/>
        <s v="10/11/2011"/>
        <s v="09/08/2011"/>
        <s v="17/08/2011"/>
        <s v="09/11/2011"/>
        <s v="03/11/2011"/>
        <s v="14/11/2011"/>
        <s v="18/11/2011"/>
        <s v="27/10/2011"/>
        <s v="17/11/2011"/>
        <s v="24/11/2011"/>
        <s v="29/11/2011"/>
        <s v="03/08/2011"/>
        <s v="11/11/2011"/>
        <s v="01/12/2011"/>
        <s v="28/11/2011"/>
        <s v="20/06/2011"/>
        <s v="06/12/2011"/>
        <s v="16/12/2011"/>
        <s v="05/12/2011"/>
        <s v="09/12/2011"/>
        <s v="15/11/2011"/>
        <s v="23/11/2011"/>
        <s v="12/12/2011"/>
        <s v="26/03/2011"/>
        <s v="22/11/2011"/>
        <s v="10/10/2011"/>
        <s v="07/12/2016"/>
        <s v="02/12/2011"/>
        <s v="21/11/2011"/>
        <s v="15/12/2011"/>
        <s v="14/12/2011"/>
        <s v="01/02/2011"/>
        <s v="31/10/2011"/>
        <s v="25/05/2011"/>
        <s v="21/12/2011"/>
        <s v="22/12/2011"/>
        <s v="27/12/2011"/>
        <s v="27/07/2011"/>
        <s v="14/10/2011"/>
        <s v="21/10/2011"/>
        <s v="29/12/2011"/>
        <s v="30/12/2011"/>
        <s v="27/05/2011"/>
        <s v="28/10/2011"/>
        <s v="28/12/2011"/>
        <s v="23/12/2011"/>
        <s v="02/11/2011"/>
        <s v="28/09/2011"/>
        <s v="26/01/2012"/>
        <s v="22/06/2011"/>
        <s v="21/07/2014"/>
        <s v="30/11/2015"/>
        <s v="09/12/2016"/>
        <s v="19/06/2015"/>
        <s v="04/12/2013"/>
        <s v="29/08/2011"/>
        <s v="07/10/2011"/>
        <s v="20/01/2012"/>
        <s v="05/04/2012"/>
        <s v="20/07/2011"/>
        <s v="24/01/2012"/>
        <s v="17/04/2012"/>
        <s v="06/07/2012"/>
        <s v="16/04/2012"/>
        <s v="10/05/2012"/>
        <s v="13/04/2012"/>
        <s v="31/12/2000"/>
        <s v="07/12/2012"/>
        <s v="25/02/2013"/>
        <s v="01/09/2011"/>
        <s v="12/01/2012"/>
        <s v="28/02/1985"/>
        <s v="10/01/2012"/>
        <s v="13/01/2012"/>
        <s v="27/01/2012"/>
        <s v="01/02/2012"/>
        <s v="03/02/2012"/>
        <s v="05/03/2012"/>
        <s v="28/02/2012"/>
        <s v="13/03/2012"/>
        <s v="02/03/2012"/>
        <s v="16/03/2012"/>
        <s v="07/03/2012"/>
        <s v="15/03/2012"/>
        <s v="22/03/2012"/>
        <s v="28/03/2012"/>
        <s v="17/02/2012"/>
        <s v="02/02/2012"/>
        <s v="14/02/2012"/>
        <s v="26/04/2012"/>
        <s v="19/04/2012"/>
        <s v="23/03/2012"/>
        <s v="15/05/2012"/>
        <s v="03/05/2012"/>
        <s v="14/05/2012"/>
        <s v="11/05/2012"/>
        <s v="29/05/2012"/>
        <s v="28/05/2012"/>
        <s v="30/05/2012"/>
        <s v="05/06/2012"/>
        <s v="07/06/2012"/>
        <s v="09/05/2012"/>
        <s v="31/05/2012"/>
        <s v="14/06/2012"/>
        <s v="11/06/2012"/>
        <s v="13/06/2012"/>
        <s v="24/05/2012"/>
        <s v="12/06/2012"/>
        <s v="25/06/2012"/>
        <s v="19/06/2012"/>
        <s v="14/03/2012"/>
        <s v="18/06/2012"/>
        <s v="27/06/2012"/>
        <s v="26/06/2012"/>
        <s v="04/07/2012"/>
        <s v="02/07/2012"/>
        <s v="06/03/2012"/>
        <s v="10/07/2012"/>
        <s v="04/06/2012"/>
        <s v="28/06/2012"/>
        <s v="19/07/2012"/>
        <s v="18/07/2012"/>
        <s v="16/07/2012"/>
        <s v="23/07/2012"/>
        <s v="20/06/2012"/>
        <s v="27/07/2012"/>
        <s v="31/07/2012"/>
        <s v="03/08/2012"/>
        <s v="09/08/2012"/>
        <s v="30/03/2012"/>
        <s v="26/07/2012"/>
        <s v="24/07/2012"/>
        <s v="04/04/2012"/>
        <s v="12/04/2012"/>
        <s v="20/04/2012"/>
        <s v="06/09/2012"/>
        <s v="01/08/2012"/>
        <s v="10/09/2012"/>
        <s v="21/09/2012"/>
        <s v="19/09/2012"/>
        <s v="23/01/2012"/>
        <s v="28/09/2012"/>
        <s v="24/09/2012"/>
        <s v="12/07/2012"/>
        <s v="10/10/2012"/>
        <s v="17/10/2012"/>
        <s v="18/10/2012"/>
        <s v="26/10/2012"/>
        <s v="19/10/2012"/>
        <s v="25/10/2012"/>
        <s v="24/10/2012"/>
        <s v="30/10/2012"/>
        <s v="07/11/2012"/>
        <s v="29/10/2012"/>
        <s v="12/11/2012"/>
        <s v="01/10/2012"/>
        <s v="25/07/2012"/>
        <s v="04/10/2012"/>
        <s v="15/11/2012"/>
        <s v="09/11/2012"/>
        <s v="20/11/2012"/>
        <s v="13/11/2012"/>
        <s v="26/11/2012"/>
        <s v="23/11/2012"/>
        <s v="21/11/2012"/>
        <s v="08/03/2012"/>
        <s v="27/11/2012"/>
        <s v="22/11/2012"/>
        <s v="28/11/2012"/>
        <s v="03/12/2012"/>
        <s v="29/11/2012"/>
        <s v="30/11/2012"/>
        <s v="10/12/2012"/>
        <s v="04/12/2012"/>
        <s v="11/12/2012"/>
        <s v="06/12/2012"/>
        <s v="05/12/2012"/>
        <s v="27/06/2016"/>
        <s v="28/06/2017"/>
        <s v="20/09/2012"/>
        <s v="18/12/2012"/>
        <s v="20/12/2012"/>
        <s v="13/12/2012"/>
        <s v="19/12/2012"/>
        <s v="06/06/2012"/>
        <s v="31/12/2012"/>
        <s v="17/12/2012"/>
        <s v="21/12/2012"/>
        <s v="05/12/2014"/>
        <s v="14/12/2012"/>
        <s v="28/12/2012"/>
        <s v="09/01/2013"/>
        <s v="16/11/2012"/>
        <s v="15/01/2013"/>
        <s v="15/10/2012"/>
        <s v="27/12/2012"/>
        <s v="21/01/2012"/>
        <s v="21/01/2013"/>
        <s v="23/05/2012"/>
        <s v="28/11/2017"/>
        <s v="19/11/2012"/>
        <s v="25/01/2013"/>
        <s v="03/01/2013"/>
        <s v="11/09/2012"/>
        <s v="13/02/2013"/>
        <s v="24/12/2012"/>
        <s v="05/07/2012"/>
        <s v="30/06/2017"/>
        <s v="16/01/2013"/>
        <s v="11/01/2013"/>
        <s v="14/11/2012"/>
        <s v="04/02/2013"/>
        <s v="28/01/2013"/>
        <s v="29/01/2013"/>
        <s v="23/12/1978"/>
        <s v="20/02/2013"/>
        <s v="23/01/2013"/>
        <s v="21/02/2013"/>
        <s v="12/02/2013"/>
        <s v="02/01/2013"/>
        <s v="11/03/2013"/>
        <s v="22/02/2013"/>
        <s v="14/03/2013"/>
        <s v="08/03/2013"/>
        <s v="24/01/2013"/>
        <s v="13/03/2013"/>
        <s v="15/03/2013"/>
        <s v="13/09/2012"/>
        <s v="22/03/2013"/>
        <s v="08/04/2013"/>
        <s v="17/04/2013"/>
        <s v="03/04/2013"/>
        <s v="16/04/2013"/>
        <s v="09/05/2013"/>
        <s v="12/10/2012"/>
        <s v="14/05/2013"/>
        <s v="02/05/2013"/>
        <s v="19/04/2013"/>
        <s v="09/04/2013"/>
        <s v="20/05/2013"/>
        <s v="07/05/2013"/>
        <s v="22/05/2013"/>
        <s v="30/05/2013"/>
        <s v="18/12/2014"/>
        <s v="13/05/2013"/>
        <s v="28/05/2013"/>
        <s v="07/06/2013"/>
        <s v="12/06/2013"/>
        <s v="02/07/2013"/>
        <s v="23/05/2013"/>
        <s v="17/06/2013"/>
        <s v="10/06/2013"/>
        <s v="21/06/2013"/>
        <s v="27/05/2013"/>
        <s v="25/06/2013"/>
        <s v="18/06/2013"/>
        <s v="18/12/2015"/>
        <s v="15/12/1997"/>
        <s v="24/06/2013"/>
        <s v="28/06/2013"/>
        <s v="26/06/2013"/>
        <s v="27/06/2013"/>
        <s v="14/06/2013"/>
        <s v="03/07/2013"/>
        <s v="01/02/2007"/>
        <s v="08/07/2013"/>
        <s v="01/07/2013"/>
        <s v="11/06/2013"/>
        <s v="21/07/2013"/>
        <s v="09/07/2013"/>
        <s v="20/06/2013"/>
        <s v="18/03/2013"/>
        <s v="22/07/2013"/>
        <s v="19/07/2013"/>
        <s v="24/07/2013"/>
        <s v="11/07/2013"/>
        <s v="26/07/2013"/>
        <s v="05/07/2013"/>
        <s v="15/07/2013"/>
        <s v="25/07/2013"/>
        <s v="19/06/2013"/>
        <s v="18/07/2013"/>
        <s v="23/07/2013"/>
        <s v="06/08/2013"/>
        <s v="30/07/2013"/>
        <s v="19/08/2013"/>
        <s v="30/04/2013"/>
        <s v="09/08/2013"/>
        <s v="08/08/2013"/>
        <s v="12/08/2013"/>
        <s v="16/07/2013"/>
        <s v="05/09/2013"/>
        <s v="29/07/2013"/>
        <s v="16/09/2013"/>
        <s v="31/07/2013"/>
        <s v="02/08/2013"/>
        <s v="20/09/2013"/>
        <s v="29/08/2013"/>
        <s v="24/09/2013"/>
        <s v="15/05/2013"/>
        <s v="26/04/2013"/>
        <s v="22/01/2013"/>
        <s v="26/08/2013"/>
        <s v="05/08/2013"/>
        <s v="24/05/2013"/>
        <s v="15/10/2013"/>
        <s v="11/10/2013"/>
        <s v="04/10/2013"/>
        <s v="09/10/2013"/>
        <s v="24/05/2010"/>
        <s v="01/10/2013"/>
        <s v="21/10/2013"/>
        <s v="03/10/2013"/>
        <s v="14/10/2013"/>
        <s v="04/11/2013"/>
        <s v="11/11/2014"/>
        <s v="09/06/2015"/>
        <s v="30/05/2016"/>
        <s v="27/11/2015"/>
        <s v="13/11/2013"/>
        <s v="15/11/2013"/>
        <s v="17/11/2013"/>
        <s v="23/04/2013"/>
        <s v="19/11/2013"/>
        <s v="18/11/2013"/>
        <s v="08/05/2013"/>
        <s v="27/08/2013"/>
        <s v="15/11/2016"/>
        <s v="26/11/2013"/>
        <s v="02/12/2013"/>
        <s v="27/11/2013"/>
        <s v="29/11/2013"/>
        <s v="25/11/2013"/>
        <s v="05/12/2013"/>
        <s v="12/12/2013"/>
        <s v="10/12/2013"/>
        <s v="11/12/2013"/>
        <s v="06/12/2013"/>
        <s v="03/12/2013"/>
        <s v="28/11/2013"/>
        <s v="16/12/2013"/>
        <s v="18/12/2013"/>
        <s v="13/12/2013"/>
        <s v="17/12/2013"/>
        <s v="19/12/2013"/>
        <s v="19/03/2013"/>
        <s v="28/10/2013"/>
        <s v="20/12/2013"/>
        <s v="24/12/2013"/>
        <s v="27/12/2013"/>
        <s v="23/12/2013"/>
        <s v="15/01/2014"/>
        <s v="31/10/2013"/>
        <s v="29/01/2014"/>
        <s v="07/01/2014"/>
        <s v="30/07/2014"/>
        <s v="10/01/2014"/>
        <s v="17/02/2014"/>
        <s v="21/02/2014"/>
        <s v="10/02/2014"/>
        <s v="07/03/2014"/>
        <s v="23/01/2014"/>
        <s v="11/03/2014"/>
        <s v="07/02/2014"/>
        <s v="04/02/2014"/>
        <s v="24/03/2014"/>
        <s v="26/03/2014"/>
        <s v="27/03/2014"/>
        <s v="23/12/1996"/>
        <s v="26/02/2014"/>
        <s v="19/03/2014"/>
        <s v="28/03/2014"/>
        <s v="11/04/2014"/>
        <s v="25/03/2014"/>
        <s v="14/03/2014"/>
        <s v="02/04/2014"/>
        <s v="16/04/2014"/>
        <s v="12/03/2014"/>
        <s v="23/04/2014"/>
        <s v="01/04/2019"/>
        <s v="01/04/2014"/>
        <s v="07/05/2014"/>
        <s v="06/03/2014"/>
        <s v="02/05/2014"/>
        <s v="12/05/2014"/>
        <s v="10/03/2014"/>
        <s v="10/06/2014"/>
        <s v="20/06/2014"/>
        <s v="24/06/2014"/>
        <s v="03/06/2014"/>
        <s v="23/06/2014"/>
        <s v="25/06/2014"/>
        <s v="18/08/2014"/>
        <s v="08/04/2014"/>
        <s v="26/06/2014"/>
        <s v="07/08/2014"/>
        <s v="15/12/2016"/>
        <s v="04/12/2017"/>
        <s v="19/06/2014"/>
        <s v="06/08/2014"/>
        <s v="17/06/2014"/>
        <s v="03/07/2014"/>
        <s v="08/07/2014"/>
        <s v="07/07/2014"/>
        <s v="02/07/2014"/>
        <s v="19/07/2017"/>
        <s v="27/06/2014"/>
        <s v="05/08/2014"/>
        <s v="26/06/2017"/>
        <s v="15/12/2017"/>
        <s v="31/07/2014"/>
        <s v="22/12/2016"/>
        <s v="20/07/2017"/>
        <s v="27/12/2017"/>
        <s v="01/08/2014"/>
        <s v="19/12/2016"/>
        <s v="20/12/2017"/>
        <s v="11/08/2014"/>
        <s v="11/06/2014"/>
        <s v="22/07/2014"/>
        <s v="17/07/2014"/>
        <s v="01/07/2014"/>
        <s v="15/07/2014"/>
        <s v="16/07/2014"/>
        <s v="29/07/2014"/>
        <s v="09/07/2014"/>
        <s v="18/07/2014"/>
        <s v="30/04/2014"/>
        <s v="30/06/2014"/>
        <s v="04/08/2014"/>
        <s v="12/08/2014"/>
        <s v="13/08/2014"/>
        <s v="05/06/2014"/>
        <s v="25/08/2014"/>
        <s v="27/08/2014"/>
        <s v="22/08/2014"/>
        <s v="13/06/2014"/>
        <s v="03/09/2014"/>
        <s v="02/09/2014"/>
        <s v="10/09/2014"/>
        <s v="04/09/2014"/>
        <s v="09/09/2014"/>
        <s v="09/06/2014"/>
        <s v="24/09/2014"/>
        <s v="22/09/2014"/>
        <s v="23/09/2014"/>
        <s v="07/06/2017"/>
        <s v="22/11/2017"/>
        <s v="29/09/2014"/>
        <s v="25/09/2014"/>
        <s v="06/10/2014"/>
        <s v="15/09/2014"/>
        <s v="03/10/2014"/>
        <s v="09/10/2014"/>
        <s v="12/09/2014"/>
        <s v="16/06/2014"/>
        <s v="17/09/2014"/>
        <s v="22/10/2014"/>
        <s v="07/10/2014"/>
        <s v="23/10/2014"/>
        <s v="16/10/2014"/>
        <s v="03/11/2014"/>
        <s v="28/10/2014"/>
        <s v="15/10/2014"/>
        <s v="29/10/2014"/>
        <s v="24/10/2014"/>
        <s v="14/10/2014"/>
        <s v="19/11/2014"/>
        <s v="15/04/2014"/>
        <s v="21/11/2014"/>
        <s v="04/11/2014"/>
        <s v="18/11/2014"/>
        <s v="08/10/2014"/>
        <s v="10/11/2014"/>
        <s v="20/11/2014"/>
        <s v="28/11/2014"/>
        <s v="26/11/2014"/>
        <s v="01/12/2014"/>
        <s v="25/11/2014"/>
        <s v="03/12/2014"/>
        <s v="02/12/2014"/>
        <s v="17/11/2014"/>
        <s v="11/12/2014"/>
        <s v="10/12/2014"/>
        <s v="15/12/2014"/>
        <s v="18/09/2014"/>
        <s v="30/12/2013"/>
        <s v="16/12/2014"/>
        <s v="22/07/2015"/>
        <s v="19/12/2014"/>
        <s v="22/12/2014"/>
        <s v="04/12/2014"/>
        <s v="17/12/2014"/>
        <s v="30/12/2014"/>
        <s v="23/12/2014"/>
        <s v="26/08/2014"/>
        <s v="14/08/2014"/>
        <s v="19/09/2014"/>
        <s v="31/12/2014"/>
        <s v="29/12/2014"/>
        <s v="24/11/2014"/>
        <s v="24/12/2014"/>
        <s v="21/10/2014"/>
        <s v="26/05/2014"/>
        <s v="31/10/2014"/>
        <s v="12/01/2015"/>
        <s v="16/02/2015"/>
        <s v="27/02/2015"/>
        <s v="09/03/2015"/>
        <s v="31/03/2015"/>
        <s v="08/11/2012"/>
        <s v="31/03/2014"/>
        <s v="15/12/2015"/>
        <s v="23/09/2015"/>
        <s v="22/04/2015"/>
        <s v="25/05/2015"/>
        <s v="13/01/2015"/>
        <s v="14/01/2015"/>
        <s v="22/01/2015"/>
        <s v="02/02/2015"/>
        <s v="27/03/2015"/>
        <s v="05/02/2015"/>
        <s v="13/02/2015"/>
        <s v="09/02/2015"/>
        <s v="28/01/2015"/>
        <s v="15/01/2015"/>
        <s v="13/03/2015"/>
        <s v="05/03/2015"/>
        <s v="12/03/2015"/>
        <s v="08/04/2015"/>
        <s v="04/07/2016"/>
        <s v="23/03/2015"/>
        <s v="20/02/2015"/>
        <s v="16/03/2015"/>
        <s v="11/03/2015"/>
        <s v="06/03/2015"/>
        <s v="23/06/2015"/>
        <s v="11/05/2015"/>
        <s v="05/12/2017"/>
        <s v="26/05/2015"/>
        <s v="07/12/2017"/>
        <s v="16/06/2015"/>
        <s v="02/04/2015"/>
        <s v="10/04/2015"/>
        <s v="11/03/2016"/>
        <s v="03/03/2015"/>
        <s v="09/04/2015"/>
        <s v="29/01/2015"/>
        <s v="12/12/2017"/>
        <s v="16/04/2015"/>
        <s v="14/04/2015"/>
        <s v="19/01/2015"/>
        <s v="15/04/2015"/>
        <s v="19/03/2015"/>
        <s v="24/04/2015"/>
        <s v="07/07/2008"/>
        <s v="02/09/2009"/>
        <s v="31/10/2010"/>
        <s v="24/02/2012"/>
        <s v="27/09/2012"/>
        <s v="05/01/2012"/>
        <s v="07/10/2013"/>
        <s v="18/01/2013"/>
        <s v="12/07/2013"/>
        <s v="28/04/2014"/>
        <s v="15/05/2014"/>
        <s v="08/08/2014"/>
        <s v="11/07/2014"/>
        <s v="20/10/2014"/>
        <s v="22/02/2014"/>
        <s v="29/12/2016"/>
        <s v="05/11/2014"/>
        <s v="02/08/1994"/>
        <s v="15/07/1996"/>
        <s v="05/08/1994"/>
        <s v="22/12/2004"/>
        <s v="19/12/2002"/>
        <s v="29/08/2012"/>
        <s v="08/10/2013"/>
        <s v="26/08/2009"/>
        <s v="24/10/2013"/>
        <s v="07/09/2010"/>
        <s v="10/06/2015"/>
        <s v="16/04/2010"/>
        <s v="20/04/2011"/>
        <s v="20/12/2011"/>
        <s v="08/09/2014"/>
        <s v="12/11/2007"/>
        <s v="13/10/2014"/>
        <s v="29/12/1999"/>
        <s v="29/07/2009"/>
        <s v="12/08/2011"/>
        <s v="18/08/2011"/>
        <s v="29/03/2012"/>
        <s v="04/05/2015"/>
        <s v="13/05/2015"/>
        <s v="07/05/2015"/>
        <s v="15/05/2015"/>
        <s v="14/05/2015"/>
        <s v="19/05/2015"/>
        <s v="24/03/2015"/>
        <s v="29/05/2015"/>
        <s v="04/06/2015"/>
        <s v="26/01/2015"/>
        <s v="28/05/2015"/>
        <s v="11/06/2015"/>
        <s v="03/06/2015"/>
        <s v="29/11/2017"/>
        <s v="27/05/2015"/>
        <s v="22/06/2015"/>
        <s v="17/06/2015"/>
        <s v="25/06/2015"/>
        <s v="24/06/2015"/>
        <s v="30/06/2015"/>
        <s v="27/04/2015"/>
        <s v="12/06/2015"/>
        <s v="29/04/2015"/>
        <s v="26/06/2015"/>
        <s v="03/07/2015"/>
        <s v="15/06/2015"/>
        <s v="07/07/2015"/>
        <s v="20/05/2015"/>
        <s v="08/07/2015"/>
        <s v="08/05/2015"/>
        <s v="17/07/2015"/>
        <s v="23/07/2015"/>
        <s v="10/07/2015"/>
        <s v="03/08/2015"/>
        <s v="28/07/2015"/>
        <s v="22/05/2015"/>
        <s v="29/07/2015"/>
        <s v="20/07/2015"/>
        <s v="14/09/2015"/>
        <s v="11/08/2015"/>
        <s v="05/05/2015"/>
        <s v="19/08/2015"/>
        <s v="23/12/2015"/>
        <s v="03/12/2015"/>
        <s v="04/12/2015"/>
        <s v="15/01/2016"/>
        <s v="30/11/2017"/>
        <s v="12/08/2015"/>
        <s v="07/12/2015"/>
        <s v="07/09/2015"/>
        <s v="25/08/2015"/>
        <s v="24/09/2015"/>
        <s v="30/07/2015"/>
        <s v="16/07/2015"/>
        <s v="15/09/2015"/>
        <s v="26/08/2015"/>
        <s v="17/09/2015"/>
        <s v="02/10/2015"/>
        <s v="24/02/2015"/>
        <s v="05/10/2015"/>
        <s v="06/10/2015"/>
        <s v="07/10/2015"/>
        <s v="08/10/2015"/>
        <s v="25/09/2015"/>
        <s v="09/10/2015"/>
        <s v="06/05/2015"/>
        <s v="04/03/2015"/>
        <s v="20/10/2015"/>
        <s v="19/10/2015"/>
        <s v="26/10/2015"/>
        <s v="06/11/2015"/>
        <s v="21/10/2015"/>
        <s v="13/11/2015"/>
        <s v="30/10/2015"/>
        <s v="09/11/2015"/>
        <s v="04/11/2015"/>
        <s v="17/11/2015"/>
        <s v="19/11/2015"/>
        <s v="27/10/2015"/>
        <s v="26/11/2015"/>
        <s v="25/11/2015"/>
        <s v="18/11/2015"/>
        <s v="23/11/2015"/>
        <s v="09/12/2015"/>
        <s v="10/12/2015"/>
        <s v="01/12/2015"/>
        <s v="11/12/2015"/>
        <s v="10/11/2015"/>
        <s v="16/12/2015"/>
        <s v="28/02/1995"/>
        <s v="14/12/2015"/>
        <s v="17/12/2015"/>
        <s v="21/12/2015"/>
        <s v="22/12/2015"/>
        <s v="29/12/2015"/>
        <s v="24/12/2015"/>
        <s v="30/12/2015"/>
        <s v="28/12/2015"/>
        <s v="13/10/2015"/>
        <s v="31/12/2015"/>
        <s v="01/10/2015"/>
        <s v="20/11/2015"/>
        <s v="03/02/2016"/>
        <s v="31/07/2015"/>
        <s v="29/09/2017"/>
        <s v="22/10/2013"/>
        <s v="20/11/2013"/>
        <s v="27/07/2015"/>
        <s v="04/08/2015"/>
        <s v="12/10/2015"/>
        <s v="11/11/2015"/>
        <s v="16/11/2015"/>
        <s v="11/02/2016"/>
        <s v="09/03/2016"/>
        <s v="18/05/2016"/>
        <s v="16/05/2016"/>
        <s v="24/06/2016"/>
        <s v="13/01/2016"/>
        <s v="12/01/2016"/>
        <s v="26/01/2017"/>
        <s v="19/01/2016"/>
        <s v="23/02/2016"/>
        <s v="01/02/2016"/>
        <s v="22/01/2016"/>
        <s v="12/02/2016"/>
        <s v="21/12/2016"/>
        <s v="10/02/2016"/>
        <s v="26/01/2016"/>
        <s v="08/02/2016"/>
        <s v="29/02/2016"/>
        <s v="14/12/2017"/>
        <s v="15/02/2016"/>
        <s v="18/02/2016"/>
        <s v="16/02/2016"/>
        <s v="17/02/2016"/>
        <s v="28/05/1992"/>
        <s v="26/02/2016"/>
        <s v="01/03/2016"/>
        <s v="25/02/2016"/>
        <s v="03/03/2016"/>
        <s v="04/03/2016"/>
        <s v="02/03/2016"/>
        <s v="08/03/2016"/>
        <s v="10/03/2016"/>
        <s v="07/03/2016"/>
        <s v="14/03/2016"/>
        <s v="16/12/2016"/>
        <s v="19/12/2017"/>
        <s v="24/03/2016"/>
        <s v="22/03/2016"/>
        <s v="18/03/2016"/>
        <s v="19/03/1942"/>
        <s v="17/03/2015"/>
        <s v="12/05/2015"/>
        <s v="02/09/2015"/>
        <s v="26/03/2015"/>
        <s v="05/02/2016"/>
        <s v="05/04/2016"/>
        <s v="04/02/2016"/>
        <s v="08/04/2016"/>
        <s v="01/04/2016"/>
        <s v="11/04/2016"/>
        <s v="21/03/2016"/>
        <s v="21/04/2016"/>
        <s v="28/04/2016"/>
        <s v="20/04/2016"/>
        <s v="28/01/2016"/>
        <s v="16/03/2016"/>
        <s v="09/05/2016"/>
        <s v="03/05/2016"/>
        <s v="06/05/2016"/>
        <s v="13/06/2016"/>
        <s v="17/05/2016"/>
        <s v="25/05/2016"/>
        <s v="26/05/2016"/>
        <s v="24/05/2016"/>
        <s v="10/06/2016"/>
        <s v="07/06/2016"/>
        <s v="24/03/1989"/>
        <s v="14/06/2016"/>
        <s v="20/05/2016"/>
        <s v="23/05/2016"/>
        <s v="22/06/2016"/>
        <s v="06/06/2016"/>
        <s v="20/06/2016"/>
        <s v="30/06/2016"/>
        <s v="23/06/2016"/>
        <s v="01/06/2016"/>
        <s v="28/08/2000"/>
        <s v="07/07/2016"/>
        <s v="12/07/2016"/>
        <s v="14/07/2016"/>
        <s v="15/06/2016"/>
        <s v="03/06/2016"/>
        <s v="29/07/2016"/>
        <s v="19/07/2016"/>
        <s v="31/05/2016"/>
        <s v="03/08/2016"/>
        <s v="04/08/2016"/>
        <s v="05/08/2016"/>
        <s v="02/08/2016"/>
        <s v="10/08/2016"/>
        <s v="09/08/2016"/>
        <s v="23/08/2016"/>
        <s v="18/08/2016"/>
        <s v="24/08/2016"/>
        <s v="11/08/2016"/>
        <s v="02/09/2016"/>
        <s v="13/09/2016"/>
        <s v="11/10/2016"/>
        <s v="20/12/2016"/>
        <s v="19/09/2016"/>
        <s v="06/09/2016"/>
        <s v="20/09/2016"/>
        <s v="01/09/2016"/>
        <s v="29/09/2016"/>
        <s v="14/09/2016"/>
        <s v="22/09/2016"/>
        <s v="04/10/2016"/>
        <s v="05/10/2016"/>
        <s v="13/10/2016"/>
        <s v="03/10/2016"/>
        <s v="20/10/2016"/>
        <s v="19/10/2016"/>
        <s v="18/10/2016"/>
        <s v="10/10/2016"/>
        <s v="21/10/2016"/>
        <s v="25/10/2016"/>
        <s v="06/10/2016"/>
        <s v="27/10/2016"/>
        <s v="22/07/2016"/>
        <s v="02/11/2016"/>
        <s v="28/09/2016"/>
        <s v="10/11/2016"/>
        <s v="09/11/2016"/>
        <s v="05/09/2016"/>
        <s v="28/10/2016"/>
        <s v="17/11/2016"/>
        <s v="26/09/2016"/>
        <s v="21/11/2016"/>
        <s v="22/11/2016"/>
        <s v="25/11/2016"/>
        <s v="27/09/2016"/>
        <s v="07/11/2016"/>
        <s v="02/12/2016"/>
        <s v="01/12/2016"/>
        <s v="08/11/2016"/>
        <s v="05/12/2016"/>
        <s v="29/11/2016"/>
        <s v="12/12/2016"/>
        <s v="06/12/2016"/>
        <s v="13/12/2016"/>
        <s v="29/04/2016"/>
        <s v="14/12/2016"/>
        <s v="24/10/2016"/>
        <s v="23/12/2016"/>
        <s v="11/11/2016"/>
        <s v="20/08/2000"/>
        <s v="30/12/2016"/>
        <s v="24/11/2016"/>
        <s v="09/01/2017"/>
        <s v="13/01/2017"/>
        <s v="13/02/2017"/>
        <s v="27/02/2017"/>
        <s v="02/03/2017"/>
        <s v="28/02/2017"/>
        <s v="07/04/2017"/>
        <s v="06/04/2017"/>
        <s v="20/04/2017"/>
        <s v="24/04/2017"/>
        <s v="18/05/1994"/>
        <s v="13/05/1994"/>
        <s v="25/05/1994"/>
        <s v="03/08/1994"/>
        <s v="27/10/2014"/>
        <s v="05/11/2013"/>
        <s v="19/02/2016"/>
        <s v="27/04/2016"/>
        <s v="15/09/2016"/>
        <s v="21/09/2016"/>
        <s v="20/02/2017"/>
        <s v="16/02/2017"/>
        <s v="03/11/2016"/>
        <s v="24/02/2017"/>
        <s v="07/09/2017"/>
        <s v="11/09/2017"/>
        <s v="30/11/2016"/>
        <s v="28/12/2016"/>
        <s v="03/01/2017"/>
        <s v="24/01/2017"/>
        <s v="20/03/2017"/>
        <s v="12/01/2017"/>
        <s v="04/01/2017"/>
        <s v="07/01/2017"/>
        <s v="11/01/2017"/>
        <s v="17/01/2017"/>
        <s v="01/03/2017"/>
        <s v="12/07/2017"/>
        <s v="19/01/2017"/>
        <s v="18/01/2017"/>
        <s v="23/01/2017"/>
        <s v="20/01/2017"/>
        <s v="30/01/2017"/>
        <s v="05/05/2017"/>
        <s v="02/02/2017"/>
        <s v="06/02/2017"/>
        <s v="13/06/2017"/>
        <s v="26/05/2017"/>
        <s v="03/03/2017"/>
        <s v="23/11/2017"/>
        <s v="21/02/2017"/>
        <s v="08/02/2017"/>
        <s v="04/02/2017"/>
        <s v="07/02/2017"/>
        <s v="09/02/2017"/>
        <s v="03/02/2017"/>
        <s v="17/02/2017"/>
        <s v="22/02/2017"/>
        <s v="27/01/2017"/>
        <s v="01/02/2017"/>
        <s v="21/03/2017"/>
        <s v="03/04/2017"/>
        <s v="19/05/2017"/>
        <s v="06/03/2017"/>
        <s v="10/03/2017"/>
        <s v="09/03/2017"/>
        <s v="14/03/2017"/>
        <s v="15/10/2016"/>
        <s v="07/03/2017"/>
        <s v="15/03/2017"/>
        <s v="15/03/2016"/>
        <s v="18/04/2016"/>
        <s v="24/03/2017"/>
        <s v="31/01/2017"/>
        <s v="29/03/2017"/>
        <s v="27/03/2017"/>
        <s v="28/03/2017"/>
        <s v="27/04/2017"/>
        <s v="23/03/2017"/>
        <s v="10/04/2017"/>
        <s v="30/03/2017"/>
        <s v="14/04/2017"/>
        <s v="10/02/2017"/>
        <s v="04/04/2017"/>
        <s v="11/04/2017"/>
        <s v="21/04/2017"/>
        <s v="31/03/2017"/>
        <s v="26/04/2017"/>
        <s v="22/03/2017"/>
        <s v="28/04/2017"/>
        <s v="03/05/2017"/>
        <s v="11/05/2017"/>
        <s v="08/05/2017"/>
        <s v="18/05/2017"/>
        <s v="17/05/2017"/>
        <s v="16/05/2017"/>
        <s v="12/05/2017"/>
        <s v="15/05/2017"/>
        <s v="09/05/2017"/>
        <s v="01/01/2017"/>
        <s v="23/05/2017"/>
        <s v="24/05/2017"/>
        <s v="30/05/2017"/>
        <s v="25/05/2017"/>
        <s v="31/05/2017"/>
        <s v="18/04/2017"/>
        <s v="29/05/2017"/>
        <s v="15/11/2017"/>
        <s v="14/06/2017"/>
        <s v="31/10/2017"/>
        <s v="16/06/2017"/>
        <s v="19/06/2017"/>
        <s v="15/06/2017"/>
        <s v="21/06/2017"/>
        <s v="22/06/2017"/>
        <s v="27/11/2017"/>
        <s v="27/06/2017"/>
        <s v="23/06/2017"/>
        <s v="12/06/2017"/>
        <s v="03/07/2017"/>
        <s v="06/07/2017"/>
        <s v="05/07/2017"/>
        <s v="14/07/2017"/>
        <s v="13/07/2017"/>
        <s v="17/07/2017"/>
        <s v="21/07/2017"/>
        <s v="24/07/2017"/>
        <s v="18/07/2017"/>
        <s v="25/07/2017"/>
        <s v="01/08/2017"/>
        <s v="26/07/2017"/>
        <s v="28/07/2017"/>
        <s v="02/08/2017"/>
        <s v="10/08/2017"/>
        <s v="24/08/2017"/>
        <s v="25/08/2017"/>
        <s v="31/08/2017"/>
        <s v="04/08/2017"/>
        <s v="05/09/2017"/>
        <s v="11/07/2017"/>
        <s v="28/08/2017"/>
        <s v="23/08/2017"/>
        <s v="11/08/2017"/>
        <s v="18/08/2017"/>
        <s v="08/09/2017"/>
        <s v="15/09/2017"/>
        <s v="11/11/2017"/>
        <s v="12/09/2017"/>
        <s v="19/09/2017"/>
        <s v="07/08/2017"/>
        <s v="22/09/2017"/>
        <s v="26/09/2017"/>
        <s v="28/09/2017"/>
        <s v="27/09/2017"/>
        <s v="21/09/2017"/>
        <s v="23/12/1993"/>
        <s v="30/11/1988"/>
        <s v="30/11/1998"/>
        <s v="02/10/2017"/>
        <s v="04/10/2017"/>
        <s v="10/07/2017"/>
        <s v="03/10/2017"/>
        <s v="05/10/2017"/>
        <s v="09/10/2017"/>
        <s v="06/10/2017"/>
        <s v="12/10/2017"/>
        <s v="18/10/2017"/>
        <s v="16/10/2017"/>
        <s v="17/10/2017"/>
        <s v="20/10/2017"/>
        <s v="23/10/2017"/>
        <s v="10/10/2017"/>
        <s v="25/09/2017"/>
        <s v="07/11/2017"/>
        <s v="30/10/2017"/>
        <s v="09/11/2017"/>
        <s v="10/11/2017"/>
        <s v="13/11/2017"/>
        <s v="07/07/2017"/>
        <s v="25/10/2017"/>
        <s v="09/06/2017"/>
        <s v="08/11/2017"/>
        <s v="21/11/2017"/>
        <s v="19/04/2017"/>
        <s v="16/11/2017"/>
        <s v="06/12/2017"/>
        <s v="02/11/2017"/>
        <s v="13/12/2017"/>
        <s v="13/10/2017"/>
        <s v="03/11/2017"/>
        <s v="18/12/2017"/>
        <s v="21/12/2017"/>
        <s v="22/12/2017"/>
        <s v="11/12/2017"/>
        <s v="29/12/2017"/>
        <s v="23/01/2018"/>
        <s v="26/01/2018"/>
        <s v="04/01/2018"/>
        <s v="01/02/2018"/>
        <s v="25/01/2018"/>
        <s v="09/02/2018"/>
        <s v="28/12/2017"/>
        <s v="07/02/2018"/>
        <s v="16/02/2018"/>
        <s v="19/02/2018"/>
        <s v="15/02/2018"/>
        <s v="16/03/2018"/>
        <s v="29/03/2018"/>
        <m/>
      </sharedItems>
    </cacheField>
    <cacheField name="POS_FIN" numFmtId="0">
      <sharedItems containsBlank="1" count="441">
        <s v="E.6.03.01.01.001.0G01"/>
        <s v="E.9.02.01.02.001.0028"/>
        <s v="E.9.01.99.03.001.0029"/>
        <s v="E.6.03.01.01.001.0E01"/>
        <s v="E.9.02.04.01.001.0027"/>
        <s v="E.4.02.01.01.001.0BRC"/>
        <s v="E.4.02.01.02.001.0RIE"/>
        <s v="E.4.02.01.02.001.0RUR"/>
        <s v="E.4.05.01.01.001.7B18"/>
        <s v="E.4.05.01.01.001.1B19"/>
        <s v="E.4.02.01.02.002.0003"/>
        <s v="E.4.02.01.02.002.0303"/>
        <s v="E.4.02.01.02.001.0AMB"/>
        <s v="E.4.02.01.02.001.1ERP"/>
        <s v="E.4.02.01.02.001.0AQV"/>
        <s v="E.4.02.01.02.002.0103"/>
        <s v="E.6.03.01.04.003.LC01"/>
        <s v="E.4.02.01.02.002.0203"/>
        <s v="E.9.02.02.02.001.A028"/>
        <s v="E.4.02.01.02.001.2CVA"/>
        <s v="E.4.02.01.01.001.1MOB"/>
        <s v="E.4.02.01.02.001.0CIS"/>
        <s v="E.4.02.01.02.001.1RUR"/>
        <s v="E.4.02.01.02.001.1IPC"/>
        <s v="E.4.02.01.02.001.0RIQ"/>
        <s v="E.4.02.01.02.001.0QCS"/>
        <s v="E.4.02.01.02.001.0CPC"/>
        <s v="E.4.02.01.02.001.0FAS"/>
        <s v="E.4.05.01.01.001.7B17"/>
        <s v="E.3.01.03.02.002.0FDA"/>
        <s v="E.3.01.02.01.999.0PPS"/>
        <s v="E.2.01.05.01.001.ECTI"/>
        <s v="E.3.05.99.02.001.0SPI"/>
        <s v="E.3.05.99.99.999.0FRP"/>
        <s v="E.3.03.03.02.999.1019"/>
        <s v="E.3.05.02.03.004.1IRD"/>
        <s v="E.3.05.02.02.001.0RTB"/>
        <s v="E.3.05.02.03.004.3IRD"/>
        <s v="E.3.01.03.01.002.0CPC"/>
        <s v="E.4.05.01.01.001.1B17"/>
        <s v="E.2.01.01.02.001.1ABI"/>
        <s v="E.2.01.01.01.001.1ABI"/>
        <s v="E.2.01.01.02.002.0SOC"/>
        <s v="E.3.05.02.03.005.1FRP"/>
        <s v="E.2.01.01.02.001.7MIN"/>
        <s v="E.3.05.02.03.005.0CAL"/>
        <s v="E.5.02.03.01.001.2A07"/>
        <s v="E.3.01.02.01.999.0PGT"/>
        <s v="E.3.05.02.03.004.0RNA"/>
        <s v="E.3.01.01.01.001.0PAG"/>
        <s v="E.3.02.03.01.001.4SPE"/>
        <s v="E.3.01.02.01.016.0PTS"/>
        <s v="E.3.01.02.01.008.0PRS"/>
        <s v="E.3.01.02.01.009.0PMR"/>
        <s v="E.2.01.01.02.001.7HAN"/>
        <s v="E.3.01.02.01.016.0PTA"/>
        <s v="E.3.01.02.01.008.0PRA"/>
        <s v="E.3.01.03.02.002.0FCA"/>
        <s v="E.3.01.03.02.002.0FRE"/>
        <s v="E.3.01.03.02.002.0LLA"/>
        <s v="E.3.01.03.02.002.0LLB"/>
        <s v="E.3.01.03.02.002.0LLC"/>
        <s v="E.3.01.03.02.002.0FFO"/>
        <s v="E.3.01.03.02.002.0FLV"/>
        <s v="E.3.01.03.01.002.0CTA"/>
        <s v="E.3.02.02.01.001.0ICC"/>
        <s v="E.3.01.02.01.999.0RCL"/>
        <s v="E.3.01.02.01.999.0LLA"/>
        <s v="E.3.05.02.03.004.0RXO"/>
        <s v="E.3.01.03.01.002.0CPA"/>
        <s v="E.3.02.02.01.001.0PBR"/>
        <s v="E.1.01.01.53.002.0IMA"/>
        <s v="E.3.01.02.01.999.0CTR"/>
        <s v="E.3.01.02.01.999.0CCS"/>
        <s v="E.3.05.02.03.004.0NSP"/>
        <s v="E.3.01.03.01.002.0CTC"/>
        <s v="E.3.05.99.02.001.0SPR"/>
        <s v="E.3.01.02.01.030.0PAB"/>
        <s v="E.3.05.02.03.004.0IRD"/>
        <s v="E.2.01.01.02.001.5MSP"/>
        <s v="E.3.01.02.01.032.0DSE"/>
        <s v="E.3.01.02.01.033.0DLI"/>
        <s v="E.3.02.02.01.001.1CCS"/>
        <s v="E.2.01.01.02.001.3CVA"/>
        <s v="E.2.01.01.02.001.7FPS"/>
        <s v="E.4.05.01.01.001.3B17"/>
        <s v="E.3.01.03.01.003.0CCL"/>
        <s v="E.3.01.03.02.001.0FFR"/>
        <s v="E.3.01.03.02.001.0FRX"/>
        <s v="E.2.01.01.02.001.5GFP"/>
        <s v="E.9.02.02.01.001.R028"/>
        <s v="E.4.02.01.02.001.5CVA"/>
        <s v="E.3.01.02.01.002.0AAN"/>
        <s v="E.4.05.01.01.001.1S19"/>
        <s v="E.3.01.03.01.003.1CIP"/>
        <s v="E.3.02.02.01.001.0SPC"/>
        <s v="E.3.05.99.02.001.1SPI"/>
        <s v="E.3.02.02.01.001.1PBR"/>
        <s v="E.1.01.01.99.001.0AEC"/>
        <s v="E.3.02.02.01.001.0RDA"/>
        <s v="E.2.01.01.02.001.7INT"/>
        <s v="E.4.02.03.03.999.0E18"/>
        <s v="E.4.05.01.01.001.2B17"/>
        <s v="E.4.05.01.01.001.2S17"/>
        <s v="E.3.01.02.01.009.0PMA"/>
        <s v="E.3.05.02.03.004.1RCT"/>
        <s v="E.1.01.01.08.002.1ICI"/>
        <s v="E.3.02.02.01.001.0IMC"/>
        <s v="E.3.05.02.03.004.1RNA"/>
        <s v="E.3.01.02.01.002.0PAN"/>
        <s v="E.1.01.01.53.001.1IMC"/>
        <s v="E.1.01.01.52.002.0TOA"/>
        <s v="E.2.01.01.02.001.2CVA"/>
        <s v="E.4.05.01.01.001.1S17"/>
        <s v="E.1.01.01.53.002.1IMA"/>
        <s v="E.3.02.02.01.001.0PBA"/>
        <s v="E.3.01.02.01.999.1PON"/>
        <s v="E.3.02.02.01.001.0AAZ"/>
        <s v="E.3.02.02.01.001.0ACB"/>
        <s v="E.3.02.02.01.001.0ACO"/>
        <s v="E.3.02.02.01.001.0ASD"/>
        <s v="E.3.05.02.03.004.0RSD"/>
        <s v="E.3.02.02.01.001.0ACQ"/>
        <s v="E.4.04.01.08.001.1ABC"/>
        <s v="E.3.05.02.03.002.0COM"/>
        <s v="E.4.02.01.02.004.3CMS"/>
        <s v="E.3.05.02.01.001.0RPP"/>
        <s v="E.3.02.02.01.001.0TAC"/>
        <s v="E.4.02.01.02.004.2CMS"/>
        <s v="E.3.05.02.03.005.0ROD"/>
        <s v="E.2.01.01.01.001.0AMB"/>
        <s v="E.3.03.03.99.999.0019"/>
        <s v="E.4.02.01.01.001.0FAS"/>
        <s v="E.3.01.02.01.035.0CST"/>
        <s v="E.4.02.01.02.001.1SIC"/>
        <s v="E.2.01.01.02.001.8SIC"/>
        <s v="E.3.05.02.03.004.0RSL"/>
        <s v="E.3.05.02.03.005.4CRR"/>
        <s v="E.3.01.02.01.032.0DSA"/>
        <s v="E.6.03.01.04.003.1M01"/>
        <s v="E.3.01.03.01.003.0CIP"/>
        <s v="E.3.05.02.03.005.7CRR"/>
        <s v="E.4.02.01.02.001.1CVA"/>
        <s v="E.4.02.01.02.001.4CVA"/>
        <s v="E.3.01.03.01.003.0ATO"/>
        <s v="E.4.02.01.02.001.0ERP"/>
        <s v="E.4.02.01.01.001.0RIM"/>
        <s v="E.4.02.01.02.001.0PAR"/>
        <s v="E.2.01.01.02.001.5CVA"/>
        <s v="E.4.05.01.01.001.0B17"/>
        <s v="E.2.01.01.02.001.4PAR"/>
        <s v="E.2.01.01.02.002.0CUL"/>
        <s v="E.4.02.01.02.001.0TCA"/>
        <s v="E.4.02.01.02.001.0CVA"/>
        <s v="E.3.03.01.02.999.0019"/>
        <s v="E.2.01.01.02.001.0COM"/>
        <s v="E.4.02.01.02.999.0215"/>
        <s v="E.4.05.01.01.001.PF17"/>
        <s v="E.4.02.01.01.001.0SNV"/>
        <s v="E.3.01.03.01.003.0CCP"/>
        <s v="E.3.02.02.01.001.0SID"/>
        <s v="E.3.05.02.03.005.0IMP"/>
        <s v="E.4.05.01.01.001.4S17"/>
        <s v="E.4.04.01.08.001.0ABP"/>
        <s v="E.3.05.99.02.001.2SPI"/>
        <s v="E.4.02.01.03.002.0INA"/>
        <s v="E.3.01.02.01.007.0PCC"/>
        <s v="E.3.02.03.01.001.2SPE"/>
        <s v="E.4.05.01.01.001.0B19"/>
        <s v="E.4.02.01.01.001.1REC"/>
        <s v="E.2.01.01.01.001.9PRF"/>
        <s v="E.4.02.01.02.001.0COM"/>
        <s v="E.9.02.02.01.001.P028"/>
        <s v="E.2.01.01.02.002.0VAR"/>
        <s v="E.4.02.01.02.001.0ESC"/>
        <s v="E.4.02.01.02.001.PSRI"/>
        <s v="E.4.02.01.02.001.1SRI"/>
        <s v="E.3.05.02.03.005.0IRE"/>
        <s v="E.3.04.02.02.001.0ASS"/>
        <s v="E.2.01.01.02.999.0ANC"/>
        <s v="E.4.02.01.02.001.3SRI"/>
        <s v="E.4.02.01.02.001.5SRI"/>
        <s v="E.4.02.01.02.001.0SIC"/>
        <s v="E.2.01.01.02.001.7FAM"/>
        <s v="E.3.02.02.01.001.0PIA"/>
        <s v="E.2.01.01.02.001.8CVA"/>
        <s v="E.4.02.01.02.001.1RQS"/>
        <s v="E.4.02.01.02.001.4RQS"/>
        <s v="E.2.01.01.01.003.0LIB"/>
        <s v="E.4.02.01.02.001.1PRP"/>
        <s v="E.2.01.01.01.001.7BOR"/>
        <s v="E.3.01.03.01.003.1GAS"/>
        <s v="E.4.02.01.02.001.2RQS"/>
        <s v="E.4.02.01.02.002.0BAR"/>
        <s v="E.4.02.01.02.001.4SRI"/>
        <s v="E.2.01.01.02.001.7CVA"/>
        <s v="E.2.01.01.02.001.5PLG"/>
        <s v="E.2.01.01.02.001.2BIO"/>
        <s v="E.4.05.01.01.001.6B17"/>
        <s v="E.2.01.01.02.001.80US"/>
        <s v="E.4.04.01.08.001.3ABP"/>
        <s v="E.4.05.01.01.001.5B17"/>
        <s v="E.3.05.02.03.004.0RXA"/>
        <s v="E.4.02.01.02.001.2SRI"/>
        <s v="E.3.04.02.02.001.0GEM"/>
        <s v="E.4.02.01.02.001.0PRP"/>
        <s v="E.3.05.02.03.005.0ASS"/>
        <s v="E.3.01.02.01.033.4DST"/>
        <s v="E.9.02.01.02.001.3028"/>
        <s v="E.1.01.01.51.001.0TAC"/>
        <s v="E.3.02.02.01.001.00SB"/>
        <s v="E.4.02.01.02.001.0MIN"/>
        <s v="E.4.02.01.02.002.0BIC"/>
        <s v="E.4.02.01.01.001.0ESC"/>
        <s v="E.3.01.01.01.004.0ENE"/>
        <s v="E.3.05.02.03.002.2RPI"/>
        <s v="E.3.01.02.01.009.0PMF"/>
        <s v="E.2.01.01.01.001.5GIO"/>
        <s v="E.3.02.02.01.001.0ACN"/>
        <s v="E.2.01.01.02.001.2TEV"/>
        <s v="E.4.02.01.01.001.0ACS"/>
        <s v="E.2.01.01.01.001.2AMB"/>
        <s v="E.4.02.01.01.001.0AMB"/>
        <s v="E.3.05.02.03.004.1RPI"/>
        <s v="E.9.02.01.02.001.2028"/>
        <s v="E.2.01.01.02.001.7LUD"/>
        <s v="E.3.01.02.01.006.0PPI"/>
        <s v="E.3.01.02.01.999.0RAS"/>
        <s v="E.2.01.01.02.007.0015"/>
        <s v="E.3.01.02.01.009.1PMA"/>
        <s v="E.3.05.02.01.001.0RCI"/>
        <s v="E.2.01.01.01.001.0GIO"/>
        <s v="E.2.01.01.02.999.1999"/>
        <s v="E.3.01.02.01.999.0ASA"/>
        <s v="E.4.02.01.02.001.1LIT"/>
        <s v="E.2.01.01.02.001.5ICD"/>
        <s v="E.4.02.01.02.001.0SVI"/>
        <s v="E.2.01.01.02.001.2RUA"/>
        <s v="E.2.01.01.01.001.9DEG"/>
        <s v="E.3.01.01.01.001.0PAC"/>
        <s v="E.2.01.01.02.999.0B15"/>
        <s v="E.1.01.01.51.001.1TAC"/>
        <s v="E.1.01.01.16.001.0AIC"/>
        <s v="E.1.01.01.16.001.1AIC"/>
        <s v="E.2.01.01.01.003.0PCM"/>
        <s v="E.1.01.01.51.002.2TAC"/>
        <s v="E.1.01.01.51.002.0TRA"/>
        <s v="E.4.05.01.01.001.0ACC"/>
        <s v="E.2.01.01.01.001.1CAC"/>
        <s v="E.1.01.01.51.002.1TRA"/>
        <s v="E.4.05.01.01.001.0D17"/>
        <s v="E.4.05.01.01.001.8B17"/>
        <s v="E.2.01.03.02.999.0SOC"/>
        <s v="E.2.01.01.02.001.8PLU"/>
        <s v="E.4.02.01.02.001.0PLU"/>
        <s v="E.9.02.02.01.001.ED28"/>
        <s v="E.3.01.02.01.999.1RAS"/>
        <s v="E.2.01.01.02.001.1FOR"/>
        <s v="E.9.02.01.02.001.5028"/>
        <s v="E.2.01.01.03.001.0A15"/>
        <s v="E.3.01.02.01.006.0PPA"/>
        <s v="E.1.01.01.99.002.1AEC"/>
        <s v="E.2.01.01.02.001.8CAN"/>
        <s v="E.1.01.01.53.002.1CIP"/>
        <s v="E.2.01.03.02.999.0IPR"/>
        <s v="E.3.02.03.01.001.0SPC"/>
        <s v="E.1.01.01.61.001.1TAR"/>
        <s v="E.3.01.02.01.999.0CIT"/>
        <s v="E.3.01.02.01.020.1CCP"/>
        <s v="E.1.01.01.53.001.0CIP"/>
        <s v="E.2.01.01.02.003.7COM"/>
        <s v="E.3.01.02.01.999.2CCS"/>
        <s v="E.9.01.02.01.001.0023"/>
        <s v="E.9.01.02.02.001.0022"/>
        <s v="E.3.05.02.01.001.0RPD"/>
        <s v="E.3.05.02.03.002.2COM"/>
        <s v="E.3.05.02.03.002.5COM"/>
        <s v="E.1.01.01.99.001.2SOG"/>
        <s v="E.3.01.03.01.003.0ASA"/>
        <s v="E.3.01.03.01.002.1CTC"/>
        <s v="E.9.02.02.02.004.ACOM"/>
        <s v="E.3.05.02.03.004.0BST"/>
        <s v="E.9.02.04.01.001.0030"/>
        <s v="E.9.02.01.02.001.4028"/>
        <s v="E.2.01.03.02.999.0PRI"/>
        <s v="E.4.02.05.99.999.0SID"/>
        <s v="E.9.02.02.01.001.E028"/>
        <s v="E.2.01.05.01.001.0TUT"/>
        <s v="E.1.01.01.61.001.TARI"/>
        <s v="E.3.01.03.01.003.2GAS"/>
        <s v="E.3.01.02.01.006.1PCS"/>
        <s v="E.2.01.01.01.001.0CAR"/>
        <s v="E.2.01.03.02.999.0FOR"/>
        <s v="E.3.05.02.01.001.1RPD"/>
        <s v="E.3.01.02.01.999.3PSP"/>
        <s v="E.2.01.01.02.001.1EDC"/>
        <s v="E.4.02.01.02.001.1ALL"/>
        <s v="E.4.02.01.02.001.2ALL"/>
        <s v="E.2.01.01.02.001.5SAC"/>
        <s v="E.3.01.03.01.003.3CCL"/>
        <s v="E.4.04.01.03.999.2ABP"/>
        <s v="E.3.02.03.01.001.1SPE"/>
        <s v="E.2.01.05.01.001.0SMA"/>
        <s v="E.3.05.02.03.004.1PAB"/>
        <s v="E.1.01.01.06.001.1IMU"/>
        <s v="E.3.05.02.03.002.6COM"/>
        <s v="E.3.01.03.01.003.0ISC"/>
        <s v="E.3.01.03.01.003.4CCL"/>
        <s v="E.9.01.02.99.999.0024"/>
        <s v="E.3.02.02.01.001.0ACV"/>
        <s v="E.1.01.01.16.002.0AIA"/>
        <s v="E.9.01.01.02.001.0A23"/>
        <s v="E.2.01.01.02.001.4GIO"/>
        <s v="E.2.01.03.02.999.1PRI"/>
        <s v="E.3.01.03.01.003.0ISA"/>
        <s v="E.4.02.01.01.001.1BRC"/>
        <s v="E.2.01.01.01.001.9COR"/>
        <s v="E.4.04.02.01.999.0AAV"/>
        <s v="E.2.01.01.02.001.3PNS"/>
        <s v="E.2.01.01.02.001.2ZON"/>
        <s v="E.2.01.05.01.001.0SID"/>
        <s v="E.4.02.01.02.001.3RIE"/>
        <s v="E.4.02.01.02.001.0PSR"/>
        <s v="E.4.02.01.02.001.0PNS"/>
        <s v="E.2.01.01.02.007.0115"/>
        <s v="E.4.02.01.01.001.1CVU"/>
        <s v="E.4.02.01.01.001.3CVU"/>
        <s v="E.2.01.01.02.011.0ASL"/>
        <s v="E.3.01.02.01.999.1INC"/>
        <s v="E.3.01.02.01.029.0VSP"/>
        <s v="E.2.01.05.01.001.0GFP"/>
        <s v="E.3.01.03.01.003.0PAP"/>
        <s v="E.4.05.01.01.001.2A17"/>
        <s v="E.2.01.01.01.001.0CAC"/>
        <s v="E.3.05.02.03.005.0RFP"/>
        <s v="E.3.02.02.01.001.0RSA"/>
        <s v="E.2.01.01.01.001.7INF"/>
        <s v="E.6.03.01.01.001.0M01"/>
        <s v="E.2.01.01.02.004.0FOR"/>
        <s v="E.3.05.02.03.001.0UGI"/>
        <s v="E.3.01.03.01.003.AGGI"/>
        <s v="E.3.05.01.01.001.2CRR"/>
        <s v="E.3.02.02.01.001.0ACA"/>
        <s v="E.3.02.02.01.001.0VEX"/>
        <s v="E.3.02.02.01.001.2ASC"/>
        <s v="E.3.02.02.01.001.0AAV"/>
        <s v="E.3.01.02.01.035.0TUR"/>
        <s v="E.3.01.02.01.020.2PPS"/>
        <s v="E.2.01.05.01.001.0NSP"/>
        <s v="E.4.02.05.99.999.CITY"/>
        <s v="E.4.05.01.01.001.3A17"/>
        <s v="E.3.01.02.01.033.0RIC"/>
        <s v="E.3.05.02.03.001.0VOL"/>
        <s v="E.2.01.05.01.001.0SMR"/>
        <s v="E.2.01.01.01.001.7PNA"/>
        <s v="E.2.01.01.01.001.1RSR"/>
        <s v="E.2.01.01.02.001.0PPI"/>
        <s v="E.4.02.01.01.001.0GIU"/>
        <s v="E.3.05.99.02.001.0FIR"/>
        <s v="E.3.05.99.02.001.0FPP"/>
        <s v="E.9.02.03.04.001.0EUR"/>
        <s v="E.2.01.01.01.001.9COG"/>
        <s v="E.3.02.03.01.001.3SPE"/>
        <s v="E.2.01.01.02.001.9COA"/>
        <s v="E.3.01.02.01.033.1DNA"/>
        <s v="E.4.03.10.01.009.0ACT"/>
        <s v="E.2.01.01.01.002.0IDS"/>
        <s v="E.3.04.02.02.001.0RPR"/>
        <s v="E.4.02.01.01.001.1INV"/>
        <s v="E.3.05.02.03.005.1BER"/>
        <s v="E.5.02.01.01.999.0COM"/>
        <s v="E.2.01.01.02.001.7GAS"/>
        <s v="E.5.04.07.01.001.0CDP"/>
        <s v="E.2.01.01.01.001.7ARF"/>
        <s v="E.2.01.05.01.001.CULT"/>
        <s v="E.2.01.01.02.004.2FOR"/>
        <s v="E.3.05.02.03.004.0IRE"/>
        <s v="E.3.01.02.01.029.2PSP"/>
        <s v="E.3.01.03.01.003.9CCL"/>
        <s v="E.3.02.02.99.001.0DAI"/>
        <s v="E.2.01.01.01.001.9COV"/>
        <s v="E.3.05.02.03.002.0AMA"/>
        <s v="E.2.01.05.01.001.0LAB"/>
        <s v="E.4.02.01.02.001.0LOB"/>
        <s v="E.2.01.01.02.001.0FSE"/>
        <s v="E.2.01.01.01.009.0ACT"/>
        <s v="E.3.05.02.02.002.0IVA"/>
        <s v="E.3.01.02.01.029.0PSP"/>
        <s v="E.3.01.02.01.029.1VSP"/>
        <s v="E.2.01.01.01.013.0RRC"/>
        <s v="E.4.02.01.01.001.0MET"/>
        <s v="E.1.01.01.99.001.1SOG"/>
        <s v="E.1.01.01.99.001.0SOG"/>
        <s v="E.2.01.01.02.001.7CDP"/>
        <s v="E.2.01.01.01.002.0GFP"/>
        <s v="E.3.01.02.01.029.1PSP"/>
        <s v="E.1.01.01.06.001.0IMU"/>
        <s v="E.2.01.01.01.001.0MIN"/>
        <s v="E.1.01.01.76.001.TASI"/>
        <s v="E.4.05.01.01.001.0U17"/>
        <s v="E.3.05.02.03.004.0CAU"/>
        <s v="E.3.01.02.01.033.3DST"/>
        <s v="E.1.01.01.08.002.1ICA"/>
        <s v="E.1.01.01.99.001.1DIM"/>
        <s v="E.2.01.01.02.999.ISMA"/>
        <s v="E.1.01.01.76.001.TAS1"/>
        <s v="E.3.02.02.01.001.0TRC"/>
        <s v="E.3.01.02.01.033.0DST"/>
        <s v="E.3.01.02.01.033.1DST"/>
        <s v="E.3.01.02.01.030.0DIS"/>
        <s v="E.3.01.02.01.999.0PVQ"/>
        <s v="E.2.01.01.01.013.0CEN"/>
        <s v="E.3.01.02.01.013.0LUD"/>
        <s v="E.1.03.01.01.001.0FSC"/>
        <s v="E.3.01.02.01.013.0PMU"/>
        <s v="E.3.01.02.01.013.3PMU"/>
        <s v="E.3.01.02.01.013.1PMU"/>
        <s v="E.2.01.01.02.001.0ABC"/>
        <s v="E.2.01.01.01.001.0SIA"/>
        <s v="E.2.01.01.01.003.SISM"/>
        <s v="E.3.04.02.02.002.0ATO"/>
        <s v="E.3.01.03.01.003.0GAS"/>
        <s v="E.2.01.01.02.001.9COV"/>
        <s v="E.2.01.01.02.001.1CSA"/>
        <s v="E.3.05.02.03.002.1RSE"/>
        <s v="E.5.03.13.99.999.0FID"/>
        <s v="E.2.01.01.02.001.7RSA"/>
        <s v="E.2.01.01.02.001.7RIA"/>
        <s v="E.2.01.01.01.001.4IMU"/>
        <s v="E.2.01.01.02.001.0FDS"/>
        <s v="E.2.01.01.02.001.8RIA"/>
        <s v="E.4.02.01.02.001.00ST"/>
        <s v="E.2.01.01.01.001.0CEM"/>
        <s v="E.2.01.01.02.001.7LIB"/>
        <s v="E.4.04.01.08.001.0ERP"/>
        <s v="E.3.01.02.01.035.0PZV"/>
        <s v="E.2.01.01.02.001.7FAB"/>
        <s v="E.3.05.99.02.001.3SPI"/>
        <s v="E.3.05.02.03.004.0RSC"/>
        <s v="E.3.05.02.03.005.0BER"/>
        <m/>
      </sharedItems>
    </cacheField>
    <cacheField name="DESC_POS_FINANZIARIA" numFmtId="0">
      <sharedItems containsBlank="1" count="399">
        <s v="INVESTIMENTI VARI (GESTIONE TESORO) "/>
        <s v="RIMBORSO SPESE PER SERVIZI PER CONTO TERZI "/>
        <s v="RIMBORSO DI ANTICIPAZIONE DI FONDI PER IL SERVIZIO ECONOMATO "/>
        <s v="REALIZZAZIONE DELL'URBANIZZAZIONE PRIMARIA E SECONDARIA NEI PIANI DI ZONA L.167 (GESTIONE TESORO) "/>
        <s v="DEPOSITI CAUZIONALI "/>
        <s v="REALIZZAZIONE DI INVESTIMENTI PER ROMA CAPITALE (L. 396/90 ART. 10) "/>
        <s v="RISANAMENTO EDILIZIO "/>
        <s v="RECUPERO URBANO E ADEGUAMENTO URBANIZZAZIONI "/>
        <s v="DA IMPRESE PER IL FINANZIAMENTO DEGLI INVESTIMENTI - AI FINI DEI RESIDUI "/>
        <s v="DA ALTRI SOGGETTI PER IL FINANZIAMENTO DEGLI INVESTIMENTI - DA ISTITUZIONI SOCIALI PRIVATE "/>
        <s v="DA PROVINCE E DA CITTA' METROPOLITANE "/>
        <s v="DA PROVINCE "/>
        <s v="AMBIENTE "/>
        <s v="EDILIZIA RESIDENZIALE PUBBLICA "/>
        <s v="ACCORDO PROGRAMMA QUADRO VIABILITA' "/>
        <s v="DA PROVINCE E DA CITTA' METROPOLITANE NON USARE "/>
        <s v="LINEA DI CREDITO - CASSA DEPOSITI E PRESTITI (GESTIONE CDP SPA) "/>
        <s v="DA PROVINCE NON USARE "/>
        <s v="RIMBORSO SPESE ELETTORALI PER LE ELEZIONI REGIONALI - RIMBORSO SPESE PER SERVIZI PER CONTO TERZI "/>
        <s v="CONTRIBUTI VARI "/>
        <s v="CONTRIBUTO DELLO STATO L. 472/1999 "/>
        <s v="ACQUISTO  COSTRUZIONE E MANUTENZIONE IMPIANTI SPORTIVI "/>
        <s v="INTERVENTI PROMOZIONALI CULTURALI E SOCIALI "/>
        <s v="RIQUALIFICAZIONE AMBIENTALE "/>
        <s v="TRASFERIMENTO DALLA REGIONE PER I QUADRI CITTADINI DI SOSTEGNO "/>
        <s v="PISTE CICLABILI "/>
        <s v="INFRASTRUTTURE PER LA MOBILITA' "/>
        <s v="DA IMPRESE PER IL FINANZIAMENTO DEGLI INVESTIMENTI "/>
        <s v="FITTI DEI FABBRICATI DESTINATI A USO DIVERSO DA QUELLO DI CIVILE ABITAZIONE "/>
        <s v="PROVENTI DELLA SOSTA A PAGAMENTO "/>
        <s v="NON USARE - TRASFERIMENTI DALL' U.E. PER PROGETTO CHANTIER EUROPE: TRANSFERT D'INNOVATION "/>
        <s v="RECUPERO SPESE PER INCENTIVAZIONI "/>
        <s v="RECUPERO FONDO ROTATIVO INTERNO PROGETTUALE - DA IMPRESE E SOGGETTI PRIVATI "/>
        <s v="INTERESSI ATTIVI DI MORA DA ALTRI SOGGETTI "/>
        <s v=" INTROITI E RIMBORSI DIVERSI "/>
        <s v="RIMBORSO TASSE, BOLLO E DI REGISTRO "/>
        <s v="COSAP PERMANENTE - COMPETENZA "/>
        <s v="PER IL FINANZIAMENTO DI INVESTIMENTI "/>
        <s v="CONTRIBUTI PER L'EMERGENZA ABITATIVA "/>
        <s v="TRASFERIMENTI PER L'EMERGENZA ABITATIVA "/>
        <s v="TRASFERIMENTI DA PROVINCE PER GLI INTERVENTI SOCIALI "/>
        <s v="RECUPERO SCAVI ARCHEOLOGICI  - DA IMPRESE E SOGGETTI PRIVATI "/>
        <s v="TRASFERIMENTO DELLA REGIONE PER INIZIATIVE IN FAVORE DEI MINORI "/>
        <s v="RECUPERO CONTRIBUTI ANTICIPATI ALL'AUTORITA' DI VIGILANZA DEI LAVORI PUBBLICI L. 266/05 - DA IMPRESE E SOGGETTI PRIVATI "/>
        <s v="DA AZIENDE DI PUBBLICI SERVIZI CONTROLLATE E PARTECIPATE "/>
        <s v="PROVENTI DERIVANTI DALLA GESTIONE DELLE ACQUE, STRADE, CONSORSI IDRAULICI, ASSICURAZIONE FABBRICATI RURALI "/>
        <s v="RIMBORSO SPESE PER NOTIFICA ATTI CONTRAVVENZIONALI "/>
        <s v="PROVENTI E RENDITE RELATIVI ALL' AZIENDA AGRICOLA CASTEL DI GUIDO "/>
        <s v="SANZIONI PECUNIARIE "/>
        <s v="PROVENTI DEL SERVIZIO DI TRASPORTO RISERVATO SCOLASTICO "/>
        <s v="PROVENTI DELLA REFEZIONE SCOLASTICA "/>
        <s v="PROVENTI DEI MERCATI RIONALI "/>
        <s v="TRASFERIMENTO DELLA REGIONE IN FAVORE DEI DISABILI (L.R. N 162/98 - DD.R. LAZIO N. 39/99; L.R. N.104/92 - DD.R. LAZIO N.112/99; L.R. N. 62/1974 - DD.R. LAZIO N. 96/99; L.R. N.38/96 - DD.R. LAZIO N.125/00; ART.68 L.R. N.7/99 - DD.R. LAZIO 91/99)"/>
        <s v="PROVENTI DEL SERVIZIO DI TRASPORTO RISERVATO SCOLASTICO - ARRETRATI "/>
        <s v="PROVENTI DELLA REFEZIONE SCOLASTICA - ARRETRATI "/>
        <s v="FITTI DEI FABBRICATI DESTINATI A CIVILE ABITAZIONE "/>
        <s v="FITTI DEI FABBRICATI GIA' DI PROPRIETA' EX ENTE ASSISTENZA DI ROMA "/>
        <s v="FITTI DELLE ABITAZIONI REALIZZATE O ACQUISTATE AI SENSI DELLA L. 25/80 E 385/80 "/>
        <s v="FITTI DELLE ABITAZIONI REALIZZATE AI SENSI DELLA L. 94/82 "/>
        <s v="FITTI DELLE ABITAZIONI ACQUISTATE AI SENSI DELLA L. 118/85 E 899/86 "/>
        <s v="FITTI DEI FABBRICATI GIA' DI PROPRIETA' EX ENTI  OSPEDALIERI "/>
        <s v="FITTI DI BENI PROVENIENTI DA LASCITI VARI "/>
        <s v="COSAP TEMPORANEO - ARRETRATI "/>
        <s v="INFRAZIONI ALLE NORME SUL CANONE DI CONCESSIONE PER L'OCCUPAZIONE DI SPAZI ED AREE PUBBLICHE "/>
        <s v="RIMBORSO ONERI CONDOMINIALI ED ACCESSORI DI IMMOBILI  COMUNALI LOCATI E SUB LOCATI "/>
        <s v="RIMBORSO ONERI ACCESSORI RELATIVI ALLE ABITAZIONI ACQUISTATE AI SENSI DELLE LEGGI 25/80 , 90/82, 118/85 E 899/86 "/>
        <s v="RIMBORSO ONERI CONDOMINIALI ED ACCESSORI DI IMMOBILI LOCATI GIA' DI PROPRIETA' DEGLI EX ENTI OSPEDALIERI "/>
        <s v="COSAP PERMANENTE - ARRETRATI "/>
        <s v="INFRAZIONI ALLE NORME SULL'IMPOSTA DI PUBBLICITA' - ARRETRATI ATTRAVERSO RUOLI "/>
        <s v="IMPOSTA SULLA PUBBLICITA' ARRETRATI - MEDIANTE RUOLI "/>
        <s v="CORRISPETTIVI PER IL SERVIZIO DI TRANSENNAMENTO "/>
        <s v="CORRISPETTIVI PER APERTURA CAVI STRADALI "/>
        <s v="RECUPERO DELLE SPESE SOSTENUTE PER LA NOTIFICA DEGLI ATTI A MEZZO POSTA "/>
        <s v="COSAP TEMPORANEO - COMPETENZA "/>
        <s v="RECUPERO SPESE PER PROGETTAZIONI ED INCENTIVAZIONI "/>
        <s v="PROVENTI  DERIVANTI DA RIMOZIONE DI INSEGNE E MOSTRE ABUSIVE, BANCHI, MANIFESTI ED IMPIANTI PUBBLICITARI, DEMOLIZIONE OPERE EDILIZIE ABUSIVE, OCCUPAZIONI ABUSIVE DEL SUOLO PUBBLICO"/>
        <s v="ENTRATE DA RIMBORSI, RECUPERI E RESTITUZIONI DI SOMME NON DOVUTE O INCASSATE IN ECCESSO- DA PRIVATI "/>
        <s v="TRASFERIMENTO DELLA REGIONE PER MANIFESTAZIONI SPORTIVE "/>
        <s v="DIRITTI DI SEGRETERIA "/>
        <s v="DIRITTO FISSO PER IL RILASCIO DI LICENZE, CONCESSIONI,AUTORIZZAZIONI, INIZIO ATTIVITA', VOLTURE ED ALTRE COMUNICAZIONI "/>
        <s v="PENALI PER CANALIZZAZIONI PUBBLICI SERVIZI "/>
        <s v="TRASFERIMENTO DELLA REGIONE PER IL SETTORE DEL TRASPORTO E DELLA VIABILITA' "/>
        <s v="TRASFERIMENTO DELLA REGIONE PER PROGETTI SPECIALI - L.R. 38/96 "/>
        <s v="PER IL FINANZIAMENTO DEGLI INVESTIMENTI "/>
        <s v="CENSI, CANONI, LIVELLI PER CONCESSIONI USO DIVERSI "/>
        <s v="FITTI DEI FONDI RUSTICI "/>
        <s v="FITTI DEI FONDI RUSTICI DERIVANTI DAGLI EX ENTI  ASSISTENZA DI ROMA "/>
        <s v="TRASFERIMENTO DELLA REGIONE PER LA GESTIONE DI CORSI DI FORMAZIONE PROFESSIONALE (D.D. REGIONE LAZIO NN. 471/99 - 368/99 E 493/99 - L. 144/99)"/>
        <s v="RIMBORSO SPESE ELETTORALI PER I REFERENDUM STATALI - RIMBORSO SPESE PER SERVIZI PER CONTO TERZI "/>
        <s v="ARRETRATI PROVENTI ASILI NIDO "/>
        <s v="DA ALTRI SOGGETTI PER IL FINANZIAMENTO DI INCENTIVI PER LA PROGETTAZIONE - AI FINI DEI RESIDUI "/>
        <s v="CANONE INIZIATIVA PUBBLICITARIA - ARRETRATI - IMPIANTI PRIVATI "/>
        <s v="SANZIONI PER CANONI PUBBLICITARI "/>
        <s v="FONDI INCENTIVANTI IL PERSONALE (LEGGE MERLONI) "/>
        <s v="INFRAZIONI ALLE NORME SULL'IMPOSTA DI PUBBLICITA' - COMPETENZA ATTRAVERSO RUOLI "/>
        <s v="ADDIZIONALE CONSUMO ENERGIA ELETTRICA "/>
        <s v="RIFUSIONE DANNO ERARIALE (D.P.R. 260/24.6.1998) "/>
        <s v="TRASFERIMENTI DELLA REGIONE LAZIO PER L'ATTUAZIONE DI ATTIVITA' DI COOPERAZIONE DECENTRATA "/>
        <s v="DA IMPRESE NON PARTECIPATE PER CAUSE VARIE "/>
        <s v="PER IL FINANZIAMENTO DI CANALIZZAZIONI DI OPERE A SCOMPUTO "/>
        <s v="PROVENTI DEI MERCATI RIONALI - ARRETRATI "/>
        <s v="RIFUSIONE DELLE SPESE PER CONTENZIOSO TRIBUTARIO "/>
        <s v="I.C.I. ARRETRATI "/>
        <s v="COMPETENZA "/>
        <s v="RIPETIBILITA' DELLE SPESE DI NOTIFICA "/>
        <s v="PROVENTI DEGLI ASILI NIDO "/>
        <s v="IMPOSTA SULLA PUBBLICITA' COMPETENZA - MEDIANTE RUOLI "/>
        <s v="TOSAP ARRETRATI - RISCOSSI A SEGUITO DI ATTIVITÀ DI VERIFICA E CONTROLLO "/>
        <s v="CONTRIBUTI VARI PER GLI INTERVENTI RELATIVI AL TERRITORIO E ALL'AMBIENTE "/>
        <s v="PER IL FINANZIAMENTO DI INCENTIVI PER LA PROGETTAZIONE "/>
        <s v="IMPOSTA SULLA PUBBLICITA' ARRETRATI - ALTRE FORME DI RISCOSSIONE "/>
        <s v="INFRAZIONI ALLE NORME SULL'IMPOSTA DI PUBBLICITA' - ARRETRATI ALTRE FORME DI RISCOSSIONE "/>
        <s v="PROVENTI RELATIVI AL PROGETTO PONTE "/>
        <s v="ARRETRATI - AMMENDE ED OBLAZIONI ELEVATE DA AUSILIARI DEL TRAFFICO "/>
        <s v="ARRETRATI - AMMENDE,OBLAZIONI ELEVATE DA AUSILIARI T.P.L. "/>
        <s v="ARRETRATI - AMMENDE ED OBLAZIONI ELEVATE DA OPERATORI COMUNALI DELLA MOBILITA' "/>
        <s v="ARRETRATI  - AMMENDE ED OBLAZIONI ELEVATE DA AUSILIARI SITA "/>
        <s v="RIMBORSO SPESE PROCEDURALI CONTRAVVENZIONALI - ARRETRATI "/>
        <s v="ARRETRATI - AMMENDE ED OBLAZIONI PER CONTRAVVENZIONI ALLE NORME SULLA CIRCOLAZIONE "/>
        <s v="ALIENAZIONI DI ALTRI BENI PATRIMONIALI DESTINATE ALLA SPESA CORRENTE (L.68/2014 ART. 16 C.4 SALVAROMA TER) "/>
        <s v="CREDITI VERSO LA GESTIONE COMMISSARIALE "/>
        <s v="ALTRI TRASFERIMENTI DI CAPITALE - DA GESTIONE COMMISSARIALE "/>
        <s v="RIMBORSO PER LE SPESE SOSTENUTE PER IL PERSONALE COMANDATO "/>
        <s v="RECUPERO PAGAMENTI ANTICIPATI ALLA GESTIONE COMMISSARIALE "/>
        <s v="RECUPERO PER L'ESECUZIONE DI ORDINANZE IN DANNO "/>
        <s v="TRASFERIMENTO DELLO STATO PER LA CREAZIONE DELL'AGENZIA DELL'AMBIENTE "/>
        <s v="INTERESSI  SU ANTICIPAZIONI E CREDITI DA ALTRI SOGGETTI - PER DEPOSITI "/>
        <s v="PROVENTI DERIVANTI DAL RILASCIO PERMESSI DI ACCESSO AL CENTRO STORICO "/>
        <s v="CONTRIBUTO DELLA REGIONE PER IL &quot;PIANO INTEGRATO PER LA SICUREZZA&quot; "/>
        <s v="TRASFERIMENTO DELLA REGIONE PER IL &quot;PIANO INTEGRATO PER LA SICUREZZA&quot; - L.R. 15/5.7.2001 "/>
        <s v="RIFUSIONE DI SPESE DI LITE "/>
        <s v="CONCORSI RIMBORSI E RECUPERI VARI "/>
        <s v="DIRITTI DI SEGRETERIA SU ATTI URBANISTICO-EDILIZI - LEGGE N. 68/19.3.1993 "/>
        <s v="MUTUI ORDINARI - CASSA DEPOSITI E PRESTITI (GESTIONE CDP SPA) "/>
        <s v="CANONE INIZIATIVA PUBBLICITARIA - COMPETENZA - IMPIANTI PRIVATI "/>
        <s v="CANONI PER UTILIZZO DI BENI - ATO2 "/>
        <s v="ACQUISTO E RECUPERO DI IMMOBILI AD USO ABITATIVO "/>
        <s v="PARCHI E RISERVE "/>
        <s v="CONTRIBUTI VARI (DELIB. GIUNTA REG. N. 2816/1999 - L.R. N. 42/97) PER IL SETTORE ISTRUZIONE CULTURA SPORT E TURISMO "/>
        <s v="PROVENTI PER CONCESSIONI EDILIZIE PER IL FINANZIAMENTO DEGLI INVESTIMENTI "/>
        <s v="TRASFERIMENTO DELLA REGIONE PER L'ATTIVAZIONE DI FORME DI PARTECIPAZIONE (L.R.N 4 DEL 28.4.2006 ART. 50) "/>
        <s v="TRASFERIMENTI DA PROVINCE PER INTERVENTI CULTURALI "/>
        <s v="TRASFERIMENTI DI CAPITALE DALLA REGIONE PER I CENTRI ANZIANI "/>
        <s v="INTERESSI  ATTIVI DA ALTRI SOGGETTI - PER FINANZIAMENTI A BREVE TERMINE "/>
        <s v="CONTRIBUTO DELLA REGIONE PER I CENTRI COMMERCIALI NATURALI "/>
        <s v="ALTRI ENTI DEL SETTORE PUBBLICO "/>
        <s v="CONCESSIONI EX ART. 19 L. 109/94 "/>
        <s v="EDILIZIA SCOLASTICA "/>
        <s v="CANONE PER LA CONCESSIONE DEI POSTEGGI "/>
        <s v="SANZIONI E PENALI NEL SETTORE IDRICO "/>
        <s v="RIMBORSI PER LA PERMANENZA DELLE IMPRESE PRESSO GLI INCUBATORI D'IMPRESA EX LEGGE 266/97 ART. 14 "/>
        <s v="PER LA REALIZZAZIONE DI OPERE A SCOMPUTO "/>
        <s v="ALIENAZIONI DI ALTRI BENI PATRIMONIALI -IMMOBILI - VALORE DI LIBRO "/>
        <s v="RECUPERO SPESE PER LAVORI PUBBLICI "/>
        <s v="DA INAIL "/>
        <s v="PROVENTI DEL CENTRO CARNI "/>
        <s v="RECUPERO SOMME "/>
        <s v="CONTRIBUTO DELLA PREFETTURA DI ROMA QUALE CAPOFILA  AL PROGETTO EUROPEO &quot;PENFORCEC&quot; "/>
        <s v="TRASFERIMENTO DI CAPITALE DALLA REGIONE PER I CENTRI COMMERCIALI NATURALI "/>
        <s v="RIMBORSO SPESE ELETTORALI PER LE ELEZIONI POLITICHE - RIMBORSO SPESE PER SERVIZI PER CONTO TERZI "/>
        <s v="TRASFERIMENTI DA PROVINCE PER INTERVENTI VARI "/>
        <s v="PROGRAMMA STRAORDINARIO REGIONALE INVESTIMENTI "/>
        <s v="PROGRAMMA REGIONALE STRAORDINARIO D'INVESTIMENTI "/>
        <s v="INTROITI E RIMBORSI DIVERSI E REVOCHE RUOLI COMUNALI ED ERARIALI "/>
        <s v="ASSICURAZIONI DI ROMA S.P.A. "/>
        <s v="TRASFERIMENTI DA A.N.C.I. "/>
        <s v="CONTRIBUTO DELLA REGIONE PER IL &quot;PIANO INTEGRATO PER LA SICUREZZA&quot; - L.R. 15/5.7.2001 "/>
        <s v="CONTRIBUTO PER SERVIZI IN FAVORE DELLA FAMIGLIA "/>
        <s v="PROVENTI  DERIVANTI DA RIMOZIONE  MANIFESTI ED IMPIANTI PUBBLICITARI ABUSIVI "/>
        <s v="ALTRI TRASFERIMENTI DELLA REGIONE "/>
        <s v="PROGRAMMA REGIONALE QUARTIERI SVANTAGGIATI "/>
        <s v="TRASFERIMENTI DA PRESIDENZA CONSIGLIO MINISTRI PER FORNITURA DI LIBRI DI TESTO (D. PRES.CONSIGLIO MINISTRI N. 226/2000) "/>
        <s v="OPERE PUBBLICHE DERIVATE DA PROCESSI DI PARTECIPAZIONE "/>
        <s v="BORSE DI STUDIO A SOSTEGNO DELLE FAMIGLIE IN CONDIZIONI SVANTAGGIATE "/>
        <s v="RECUPERO AGEVOLAZIONI ITALGAS "/>
        <s v="ABBATTIMENTO BARRIERE ARCHITETTONICHE "/>
        <s v="CONTRIBUTI VARI (DELIB. GIUNTA REG. N. 2816/1999 - L.R. N. 42/97) PER IL SETTORE SOCIALE "/>
        <s v="TRASFERIMENTO DELLA REGIONE PER L'ATTUAZIONE DEI PIANI LOCALI GIOVANI "/>
        <s v="TRASFERIMENTO DELLA REGIONE A FAVORE DELL'AMBIENTE DELLA REGIONE PER IL PROGETTO BIOMASSE "/>
        <s v="TRASFERIMENTI DELLA REGIONE PER IL &quot;PROGETTO ANTIUSURA&quot; - L.R. 23/24.8.2001 "/>
        <s v="ALIENAZIONE PATRIMONIO ABITATIVO "/>
        <s v="RIMBORSO ONERI CONDOMINIALI ED ACCESSORI DI IMMOBILI LOCATI DELL'EX ENTE ASSISTENZA DI ROMA "/>
        <s v="GEMMA S.P.A. "/>
        <s v="CONTRIBUTO REGIONALE OO.PP. DERIVANTI DA PROCESSI DI PARTECIPAZIONE "/>
        <s v="RECUPERO SOMME ANTICIPATE PER CONTO DELLA STAZIONE APPALTANTE A TITOLO DI ASSICURAZIONE "/>
        <s v="DIRITTI DI ISTRUTTORIAALTRI PROVENTI DEI SERVIZI PUBBLICI"/>
        <s v="RIMBORSO SPESE PER SERVIZI PER CONTO TERZI - REGOLARIZZAZIONE MANDATI INESTINTI "/>
        <s v="COMPETENZA - AI SOLI FINI DEI RESIDUI "/>
        <s v="SANZIONI AMMINISTRATIVE REGOLAMENTI COMUNALI E LEGGI SPECIALI - ARRETRATI "/>
        <s v="INTERVENTI IN FAVORE DEI MINORI "/>
        <s v="BICICLETTE CON PEDALATA ASSISTITA "/>
        <s v="PROVENTI DERIVANTI DALLO SCAMBIO SUL POSTO DI ENERGIA ELETTRICA PRODOTTA DA IMPIANTI FOTOVOLTAICI "/>
        <s v="RECUPERO SPESE PER LAVORI DI PRONTO INTERVENTO A CARICO DI ENTI DEL SETTORE PUBBLICO "/>
        <s v="PROVENTI DEL MERCATO DEI FIORI "/>
        <s v="TRASFERIMENTI DELLO STATO PER I GIOVANI "/>
        <s v="COMPETENZA - AMMENDE ED OBLAZIONI ELEVATE DA OPERATORI COMUNALI DELLA MOBILITA' - COMPETENZA "/>
        <s v="TRASFERIMENTO DELLA REGIONE PER OPERE DI PROTEZIONE ARGINE DEL TEVERE "/>
        <s v="ARTE CULTURA SPETTACOLO "/>
        <s v="TRASFERIMENTO DELLO STATO PER L'AMBIENTE "/>
        <s v="RECUPERO SPESE PER LAVORI DI PRONTO INTERVENTO A CARICO DEI PRIVATI - FONDO VINCOLATO "/>
        <s v="INTERVENTI PER LUDOTECHE CITTADINE "/>
        <s v="PROVENTI DELLE PISCINE COMUNALI "/>
        <s v="RIMBORSO SPESE PER L'UTILIZZO DI AULE SCOLASTICHE "/>
        <s v="DA ALTRI ENTI DEL SETTORE PUBBLICO - DA CAMERE DI COMMERCIO "/>
        <s v="PROVENTI DEI MERCATI AGRICOLI "/>
        <s v="RECUPERO COMPETENZE INDEBITAMENTE PERCEPITE DAL PERSONALE "/>
        <s v="TRASFERIMENTO DELLO STATO PER LE POLITICHE GIOVANILI "/>
        <s v="DA ALTRI ENTI DEL SETTORE PUBBLICO "/>
        <s v="ARRETRATI PER PROVENTI DEL SERVIZIO AFFISSIONI - IMPIANTI PUBBLICI "/>
        <s v="CONTRIBUTO REGIONE PER IL LITORALE "/>
        <s v="TRASFERIMENTO DELLA REGIONE PER INIZIATIVE CULTURALI DIVERSE "/>
        <s v="PROGRAMMA REGIONALE PER L'EFFICIENZA ENERGETICA "/>
        <s v="TRASFERIMENTO DELLA REGIONE PER LA RACCOLTA DIFFERENZIATA DEI RIFIUTI URBANI ED ASSIMILATI "/>
        <s v="SVILUPPO IMPRENDITORIALE IN AREE DI DEGRADO URBANO ( L. N. 266/1997 - DECR. MIN. INT. DEL 4/5/2000) "/>
        <s v="PROVENTI E RENDITE RELATIVI ALL' AZIENDA AGRICOLA CAVALIERE "/>
        <s v="TASSA SMALTIMENTO RIFIUTI SOLIDI URBANI - COMPETENZA - ALTRE FORME DI RISCOSSIONE "/>
        <s v="ADDIZIONALE IRPEF COMPETENZA "/>
        <s v="INCREMENTO ADDIZIONALE IRPEF L.78/31.5.2010 ART. 14 C. 14 LETT. B PER IL FINANZIAMENTO DEL PIANO DI RIENTRO "/>
        <s v="TRASFERIMENTI DA PARTE DELLA PRESIDENZA DEL CONSIGLIO DEI MINISTRI "/>
        <s v="TASSA SMALTIMENTO RIFIUTI ARRETRATI "/>
        <s v="TASSA SMALTIMENTO RIFIUTI SOLIDI URBANI-ARRETRATI -MEDIANTE RUOLI "/>
        <s v="ACCORDI DI PROGRAMMA "/>
        <s v="CONTRIBUTI PER ATTIVITA' PROMOZIONALI "/>
        <s v="TASSA SMALTIMENTO RIFIUTI ARRETRATI - MEDIANTE ALTRE FORME DI RISCOSSIONE "/>
        <s v="DA ALTRI SOGGETTI PER IL FINANZIAMENTO DELLE SPESE CORRENTI - AI FINI DEI RESIDUI "/>
        <s v="CONTRIBUTO DI TERZI PER ATTIVITA' SOCIALI "/>
        <s v="TRASFERIMENTO DELLA REGIONE PER I PIANI LOCALI E URBANI DI SVILUPPO (PLUS) "/>
        <s v="CONTRIBUTO DELLA REGIONE PER I PIANI LOCALI E URBANI DI SVILUPPO (PLUS) "/>
        <s v="RIMBORSO SPESE ELETTORALI PER ELECTION DAY  - RIMBORSO SPESE PER SERVIZI PER CONTO TERZI "/>
        <s v="RIMBORSO DALLA REGIONE PER LA FORMAZIONE PROFESSIONALE "/>
        <s v="RIMBORSO SPESE PER SERVIZI PER CONTO TERZI - INTERVENTI SOSTITUTIVI "/>
        <s v="TRASFERIMENTI DA INPS "/>
        <s v="PROVENTI PER L'UTILIZZO DELLE PALESTRE "/>
        <s v="ADDIZIONALE CONSUMO ENERGIA ELETTRICA - ARRETRATI (ENTRATA UNA TANTUM) "/>
        <s v="TRASFERIMENTI DELLA REGIONE PER IL PROGETTO RIDUZIONE RANDAGISMO CANINO "/>
        <s v="CANONI PER L'INSTALLAZIONE DI MEZZI PUBBLICITARI - ARRETRATI  - IMPIANTI PRIVATI "/>
        <s v="CONTRIBUTO  DI PRIVATI PER IL PROGETTO EUROPEO UP2YOU "/>
        <s v="INFRAZIONI ALLE NORME SUL CANONE PER L'INSTALLAZIONE DI MEZZI PUBBLICITARI IMPIANTI PRIVATI "/>
        <s v="TRIBUTO COMUNALE SUI RIFIUTI - TARES "/>
        <s v="CONTRIBUTO DERIVANTE DAL SERVIZIO CONTROLLO AVVENUTA MANUTENZIONE IMPIANTI TERMICI "/>
        <s v="CONTRATTO DI SERVIZIO ATAC PATRIMONIO PER LA GESTIONE DEI PARCHEGGI "/>
        <s v="CANONI PER L'INSTALLAZIONE DI MEZZI PUBBLICITARI - COMPETENZA - IMPIANTI PRIVATI "/>
        <s v="CESSIONE DI CREDITI DA GESTIONE COMMISSARIALE EX ART. 5 DL 126/2013 "/>
        <s v="CONTRIBUTI DA SOCIETA' DI PUBBLICI SERVIZI PER IL RIPRISTINO DELLA PAVIMENTAZIONE STRADALE "/>
        <s v="RITENUTE ERARIALI "/>
        <s v="RITENUTE PREVIDENZIALI ED ASSISTENZIALI AL PERSONALE "/>
        <s v="RIMBORSO SPESE SOSTENUTE PER I DIRIGENTI A TEMPO INDETERMINATO  COMANDATI PRESSO ALTRE AMMINISTRAZIONI "/>
        <s v="RIMBORSO DALLA GESTIONE COMMISSARIALE "/>
        <s v="CONTRIBUTO DI SOGGIORNO - ARRETRATI DA RUOLO - (D.L. 78/2010  ART.14 C.16) "/>
        <s v="CANONE DI PUBBLICITA' - ARRETRATI - IMPIANTI PUBBLICI "/>
        <s v="COSAP TEMPORANEO - COMPETENZA (CONVENZIONE GRAN TEATRO 17725/22.9.2011 - REG. CC 119/2005) "/>
        <s v="RIMBORSO SPESE PER CONTO DELLA GESTIONE COMMISSARIALE "/>
        <s v="RECUPERO DA PRIVATI PER MAGGIORE EROGAZIONE DI ASSEGNI DI STUDIO "/>
        <s v="DEPOSITI PER SPESE CONTRATTUALI "/>
        <s v="RIMBORSO SPESE PER SERVIZI PER CONTO TERZI - REGOLARIZZAZIONE SOMME PIGNORATE PER CONTO TERZI "/>
        <s v="CONTRIBUTI DI PRIVATI "/>
        <s v="PROGETTO EUROPEO SIDIG - MED PER LA GESTIONE DELLO SVILUPPO LOCALE DELL'AGRICOLTURA "/>
        <s v="RIMBORSO SPESE ELETTORALI PER LE ELEZIONI EUROPEE - RIMBORSO SPESE PER SERVIZI PER CONTO TERZI "/>
        <s v="NON USARE - PROGETTO EUROPEO TUTUR - URBACT II "/>
        <s v="IUC - TARI TASSA SUI RIFIUTI (L. 147/27.12.2013 ART. 1 C. 639) "/>
        <s v="PROVENTI DEI CENTRI SPORTIVI MUNICIPALI "/>
        <s v="PROGETTO SPERIMENTAZIONE NUOVA CARTA ACQUISTI "/>
        <s v="CONTRIBUTO DA IMPRESE E DA SOGGETTI PRIVATI  PER LA FORMAZIONE PROFESSIONALE "/>
        <s v="DIRITTI PER RIPRESE CINEMATOGRAFICHE, TELEVISIVE E FOTOGRAFICHE - FONDI VINCOLATI "/>
        <s v="CONTRIBUTO REGIONALE PER L'ISTITUZIONE DI NUOVE SEZIONI DI SCUOLA D'INFANZIA "/>
        <s v="CONTRIBUTO REGIONE PER ALLUVIONI "/>
        <s v="TRASFERIMENTO DELLA REGIONE PER LO SVILUPPO ARCHIVIO CAPITOLINO(DELIB. GIUNTA REG. N. 1198/2000) "/>
        <s v="ALIENAZIONI DI ALTRI BENI PATRIMONIALI -MOBILI - "/>
        <s v="SANZIONI PECUNIARIE A CARICO DELLE IMPRESE "/>
        <s v="NON USARE - PROGETTO COMUNITARIO SMARTSET "/>
        <s v="PROVENTI  DERIVANTI DA DEMOLIZIONE OPERE EDILIZIE ABUSIVE "/>
        <s v="IUC-IMU ARRETRATI IMPOSTA MUNICIPALE PROPRIA (L.147/27.12.2013 ART. 1 C. 639) - ALTRE FORME DI RISCOSSIONE "/>
        <s v="RIMBORSO DALLA GESTIONE COMMISSARIALE PER PARTITE DEBITORIE ANTECEDENTI AL 28.4.2008 D.L.256 DEL 31.10.2013 ART.  1 E 4 "/>
        <s v="CANONI E PROVENTI IMPIANTI SPORTIVI - COMPETENZA "/>
        <s v="ALTRE RITENUTE AL PERSONALE PER CONTO TERZI "/>
        <s v="COMPETENZA - AMMENDE ED OBLAZIONI PER CONTRAVVENZIONI ALLE NORME DELLA CIRCOLAZIONE STRADALE "/>
        <s v="ADDIZIONALE IRPEF ARRETRATI "/>
        <s v="IVA - SPLIT PAYMENT - ART.17 TER DPR 633/72 "/>
        <s v="TRASFERIMENTO DELLA REGIONE PER LA PROMOZIONE DELLA PARTECIPAZIONE DEI GIOVANI ALLA VITA POLITICA E AMMINISTRATIVA LOCALE ( L.R. N. 32/6.10.2003)"/>
        <s v="CONTRIBUTI DI PRIVATI - FONDI VINCOLATI "/>
        <s v="CANONI E PROVENTI IMPIANTI SPORTIVI - ARRETRATI "/>
        <s v="REALIZZAZIONE DI INVESTIMENTI PER ROMA CAPITALE (L.396/90 ART. 10) FONDI ORDINARI "/>
        <s v="TRASFERIMENTO DA PARTE DELLO STATO PER ROMA CAPITALE "/>
        <s v="ALIENAZIONE DI AREE "/>
        <s v="PIANO NAZIONALE SICUREZZA STRADALE (D.G.R. 116/11.2.2005) "/>
        <s v="TRASFERIMENTO DELLA REGIONE PER IL PROGETTO DI MICROZONAZIONE SISMICA "/>
        <s v="NON USARE - PROGETTO EUROPEO SIDIG - MED PER LA GESTIONE DELLO SVILUPPO LOCALE DELL'AGRICOLTURA MEDITERRANEA URBANA "/>
        <s v="CONTRIBUTO REGIONE PER RISANAMENTO EDILIZIO "/>
        <s v="CONTRIBUTO REGIONE PROGRAMMA DI SVILUPPO RURALE "/>
        <s v="CONTIBUTO CONTRATTO DI VALORIZZAZIONE URBANA (PIANO NAZIONALE PER LE CITTA') ART. 12 D.L.22.6,2012 "/>
        <s v="CONTRIBUTO CONTRATTO DI VALORIZZAZIONE  URBANA (PIANO NAZIONALE PER LE CITTA') ART. 12 D.L. 22.6.2012 "/>
        <s v="TRASFERIMENTI DA AZIENDE SANITARIE LOCALI "/>
        <s v="PROVENTI DALL'UTILIZZO DI SPAZI NELLA MAPPA UFFICIALE &quot;CHARTA ROMA&quot; PER SCOPI PUBBLICITARI "/>
        <s v="VENDITA DI STAMPE E PUBBLICAZIONISI CONSERVA AI FINI DEI RESIDUI - NON USARE"/>
        <s v="NON USARE - TRASFERIMENTI DALL' U.E. PER PER LA GESTIONE DI CORSI DI FORMAZIONE PROFESSIONALE "/>
        <s v="CANONE DI PUBBLICITA' - COMPETENZA - IMPIANTI PUBBLICI "/>
        <s v="CONTRIBUTO STRAORDINARIO DI URBANIZZAZIONE - DESTINATO ALLA SPESA CORRENTE "/>
        <s v="RECUPERO SOMME DAGLI OPERATORI IN FINANZA DI PROGETTO - DA IMPRESE E SOGGETTI PRIVATI "/>
        <s v="RIMBORSO SPESE PER SANZIONI AMMINISTRATIVE "/>
        <s v="TRASFERIMENTO STATALE PER L'INFANZIA E PER L'ADOLESCENZA (LEGGE 285/1997) "/>
        <s v="MUTUI ORDINARI - CASSA DEPOSITI E PRESTITI (GESTIONE TESORO) "/>
        <s v="RIMBORSO DALLA  CITTA' METROPOLITANA PER LA FORMAZIONE PROFESSIONALE "/>
        <s v="RECUPERO DAL MINISTERO DI GRAZIA E GIUSTIZIA DELLE SPESE DI FUNZIONAMENTO DEGLI UFFICI GIUDIZIARI "/>
        <s v="AGGIO DERIVANTE DA OPERAZIONI DI CARTOLARIZZAZIONE "/>
        <s v="RIMBORSO DALLA REGIONE PER ONERI CCNL ROMA TPL "/>
        <s v="COMPETENZA - AMMENDE,OBLAZIONI ELEVATE DA AUSILIARI T.P.L. "/>
        <s v="AMMENDE E OBLAZIONI PER CONTRAVVENZIONI ALLE NORME DELLA CIRCOLAZIONE STRADALE TRAMITE AUTOVELOX "/>
        <s v="COMPETENZA - AMMENDE ED OBLAZIONI ELEVATE DA AUSILIARI TEVERE TPL "/>
        <s v="COMPETENZA - AMMENDE ED OBLAZIONI ELEVATE DA AUSILIARI DEL TRAFFICO "/>
        <s v="PROVENTI DERIVANTI DAL RILASCIO DI PERMESSI AI BUS TURISTICI PER LA SOSTA BREVE ALL'INTERNO DELLA Z.T.L. "/>
        <s v="PROVENTI DEI PARCHEGGI DI SCAMBIO (ART. 7 DEL CODICE DELLA STRADA) "/>
        <s v="NON USARE - FINANZIAMENTO EUROPEO PER PROGETTO INSPIRE "/>
        <s v="TRASFERIMENTI DI CAPITALE DA UNIONE EUROPEA PER IL PROGETTO CITY RISKS "/>
        <s v="PROVENTI PER CONCESSIONI EDILIZIE - FINANZ. PARTECORRENTE "/>
        <s v="DIRITTI DI RICERCA PER IL RILASCIO DI DOCUMENTI "/>
        <s v="RIMBORSO DELLO STATO DEI CONTRIBUTI VERSATI AI DATORI DI LAVORO PER I VOLONTARI DELLA PROTEZIONE CIVILE "/>
        <s v="NON USARE - PROGETTO EUROPEO SMART MATURE RESILIENCE "/>
        <s v="PROGETTO PIANO NAZIONALE ASILO "/>
        <s v="RIMBORSO DA PARTE DELLO STATO PER LE SPESE DEI REFERENDUM "/>
        <s v="TRASFERIMENTO REGIONALE PER IL PROGETTO P.I.P.P.I. "/>
        <s v="CONTRIBUTO PER INTERVENTI DEL GIUBILEO DEL 2000 "/>
        <s v="FONDO PER L'INDENNITA' DI RISULTATO DEI DIRIGENTI "/>
        <s v="FONDO PEREQUATIVO INCENTIVI PER LA PROGETTAZIONE E PIANIFICAZIONE "/>
        <s v="TRASFERIMENTI DALL'UNIONE EUROPEA E DAL RESTO DEL MONDO PER OPERAZIONI CONTO TERZI "/>
        <s v="TRASFERIMENTO DALLO STATO PER IL GIUBILEO "/>
        <s v="TRASFERIEMENTI REGIONALI PER ARRETRATI DEGLI ONERI SOSTENUTI PER INVESTIMENTI VARI "/>
        <s v="DIRITTI SULLE NOTIFICHE DEGLI ATTI DEI MESSI COMUNALI "/>
        <s v="CONTRIBUTO STATO - PROGETTI PON "/>
        <s v="CONTRIBUTI DEL M.I.U.R. PER INDAGINI DIAGNOSTICHE DEI SOLAI DEGLI EDIFICI SCOLASTICI PUBBLICI "/>
        <s v="RISORSE PER ROMA SPA "/>
        <s v="CONTRIBUTO PER INVESTIMENTI VARI "/>
        <s v="RECUPERO FONDI DI ROTAZIONE - ART. 72 L.448/28.12.2001 "/>
        <s v="RECUPERO DI SOMME DALLA GESTIONE COMMISSARIALE "/>
        <s v="TRASFERIMENTO DELLA REGIONE PER LA GESTIONE DEGLI ASILI NIDO (L.R. N. 59/80) FONDI VINCOLATI "/>
        <s v="PRELIEVI DA DEPOSITI BANCARI "/>
        <s v="ACCOGLIENZA A RIFUGIATI POLITICI E RICHIEDENTI ASILO "/>
        <s v="NON USARE - TRASFERIMENTI DALL' U.E. PER ATTIVITA' CULTURALI "/>
        <s v="INTROITI E RIMBORSI DIVERSI, MANDATI INESTINTI DA NON RIPROPORRE  E REVOCHE RUOLI COMUNALI ED ERARIALI "/>
        <s v="PROVENTI PER LA RIPRODUZIONE DI DOCUMENTI "/>
        <s v="ARRETRATI PER INDENNITA' DI OCCUPAZIONE SU BENI DATI IN CONCESSIONE "/>
        <s v="INTROITI PER IL MANCATO RISPETTO DEL DIVIETO INFRA-DECENNALE DI ALIENAZIONE DEL PATRIMONIO ABITATIVO "/>
        <s v="PER ONERI SOSTENUTI PER INVESTIMENTI VARI "/>
        <s v="RIMBORSO DA PARTE DI A.M.A. DELLE SPESE RELATIVE AI CONSUMI DELLE UTENZE IDRICHE,ELETTRICHE,TELEFONICHE E GAS DELL'IMMOBILE L "/>
        <s v="NON USARE - PROGETTO EUROPEO CITYLAB "/>
        <s v="TRASPORTO DI MASSA (LEGGE OBIETTIVO) - METRO LINEA &quot;C&quot; "/>
        <s v="TRASFERIMENTO REGIONE LAZIO PER PROGETTO DI INCLUSIONE SOCIALE FINANZIATO CON IL FONDO SOCIALE EUROPEO (FSE) "/>
        <s v="TRASFERIMENTI DELL'AGENZIA PER LA COESIONE TERRITORIALE ALL'AUTORITA'URBANA DELLA CITTA' DI ROMA "/>
        <s v="IVA - IMPOSTA SUL VALORE AGGIUNTO "/>
        <s v="PROVENTI DERIVANTI DA STAMPE E PUBBLICAZIONI, RIPRODUZIONI FOTOGRAFICHE, RILASCIO COPIE E PROVENTI DIVERSI "/>
        <s v="CONTRIBUTO DELL'ISTAT PER LE INDAGINI STATISTICHE "/>
        <s v="REALIZZAZIONE DELLE LINEE METROPOLITANE "/>
        <s v="ARRETRATI CONTRIBUTO DI SOGGIORNO NON DA RUOLO  (D.L. 78/2010  ART.14 C.16) "/>
        <s v="CONTRIBUTO DI SOGGIORNO (D.L. 78/2010  ART.14 C.16) "/>
        <s v="TRASFERIMENTO DELLA REGIONE PER I DISAGIATI PSICHICI ( DELIB. REG. LAZIO N. 6875/1998 - L.R. N. 1/91 - D.D. REG. LAZIO N. 54/99)"/>
        <s v="TRASFERIMENTI DAL MINISTERO DELL' ISTRUZIONE PER LA GESTIONE DI CORSI DI FORMAZIONE PROFESSIONALE ( DEL. GIUNTA REG. N. 369/99, 407/99, 266/2000)"/>
        <s v="PROVENTI PER RILASCIO COPIE RAPPORTI INCIDENTI STRADALI "/>
        <s v="IUC - IMU IMPOSTA MUNICIPALE PROPRIA (L.147/27.12.2013 ART. 1 C. 639) "/>
        <s v="INIZIATIVE IN FAVORE DEI MINORI "/>
        <s v="IUC - TASI TRIBUTO SUI SERVIZI INDIVISIBILI (L. 147/27.12.2013 ART. 1 C. 639) "/>
        <s v="CONTRIBUTO STRAORDINARIO DI URBANIZZAZIONE "/>
        <s v="ENTRATE PER RESCISSIONI POLIZZE FIDEJUSSORIE INCAMERATE A TITOLO DI PENALE. "/>
        <s v="DIRITTI DI ISTRUTTORIARELATIVI AL SETTORE DELLE ABITAZIONI"/>
        <s v="I.C.I. ARRETRATI - ALTRE FORME DI RISCOSSIONI "/>
        <s v="ADDIZIONALE COMMISSARIALE  SUI DIRITTI DI IMBARCO DI PASSEGGERI SUGLI AEROMOBILI "/>
        <s v="TRASFERIMENTI CORRENTI DA ISMA (ISTITUZIONE PUBBLICA DI ASSISTENZA E BENEFICENZA) "/>
        <s v="ARRETRATI TASI - ALTRE FORME DI RISCOSSIONE "/>
        <s v="DIRITTI DI ISTRUTTORIARELATIVI AL SETTORE DEL TERRITORIO E DELL'AMBIENTE"/>
        <s v="DIRITTI DI ISTRUTTORIARELATIVI AL SETTORE ECONOMICO"/>
        <s v="DIRITTI PER ISPEZIONI SANITARIE DELLE CARNI "/>
        <s v="PROVENTI RELATIVI ALLA GESTIONE DEI PUNTI VERDI QUALITA' "/>
        <s v="CONTRIBUTO DELL'ISTAT PER IL CENSIMENTO "/>
        <s v="PROVENTI DELLE LUDOTECHE "/>
        <s v="FONDO DI SOLIDARIETA' COMUNALE (L. N. 228 DEL 24 DICEMBRE 2012) "/>
        <s v="PROVENTI DEI MUSEI, MOSTRE E GALLERIE "/>
        <s v="PROVENTI DELLE MOSTRE - BIGLIETTAZIONE "/>
        <s v="CONTRIBUTO REGIONE LAZIO PER L'ACCORDO DI COLLABORAZIONE ABC - &quot;ATELIER ARTE BELLEZZA E CULTURA&quot; "/>
        <s v="PROGETTO SIA &quot;SOSTEGNO INCLUSIONE ATTIVA&quot; "/>
        <s v="TRASFERIMENTI DA PARTE DELLA PRESIDENZA DEL CONSIGLIO DEI MINISTRI PER EVENTI SISMICI "/>
        <s v="DIVIDENDI DA SOCIETA' PARTECIPATE: ACEA ATO2 SPA "/>
        <s v="CANONE DI CONCESSIONE ITALGAS "/>
        <s v="TRASFERIMENTO DELLA REGIONE PER ONERI SOSTENUTI PER INVESTIMENTI VARI "/>
        <s v="FONDO REGIONALE TRASPORTI PER IL CONTRATTO DI SERVIZIO DI TRASPORTO PUBBLICO LOCALE "/>
        <s v="RIMBORSI DELLA REGIONE PER SPESE ELETTORALI DEGLI EMIGRATI ALL'ESTERO (L.R. N 12/1990) "/>
        <s v="RISCOSSIONE DI CREDITI SORTI A SEGUITO DI ESCUSSIONE DI GARANZIE IN FAVORE DI ALTRE IMPRESE "/>
        <s v="TRASFERIMENTO DELLA REGIONE PER LE RESIDENZE SANITARIE ASSISTENZIALI (L.R. N. 41/1993 - DELIB. REG. LAZIO N. 99/2000) "/>
        <s v="TRASFERIMENTO DELLA REGIONE PER ATTIVITA' RIABILITATIVE (DELIB. REG. LAZIO N. 380/7.8.2010) "/>
        <s v="TRASFERIMENTO ERARIALE  MINOR GETTITO IMU IMMOBILI AD USO PRODUTTIVO (C.D. IMBULLONATI - ART. 1, C. 21, L. 208/15) "/>
        <s v="TRASFERIMENTO CORRENTE DA REGIONE LAZIO PER LA DISABILITA' SENSORIALEPER ASSISTENZA ALLA COMUNICAZIONE DEGLI ALUNNI IPOVEDENTI E IPOACUSICI"/>
        <s v="TRASFERIMENTO DELLA REGIONE PER COMPARTECIPAZIONE AL 50% DELLA QUOTA SOCIALE A CARICO DEL COMUNE (DGR N.395/1.7.2017) "/>
        <s v="TRASFERIMENTI DELLA REGIONE PER LA DIFESA DEL SUOLO E LA SICUREZZA DEL TERRITORIO "/>
        <s v="CONTRIBUTO ERARIALE PER GLI INDENNIZZI RELATIVI ALL'ESTINZIONE ANTICIPATA DI MUTUI (ART. 9 TER COMMI 1 E 2  D.L.113/2016) "/>
        <s v="TRASFERIMENTI DELLA REGIONE PER LA FORNITURA DI LIBRI DI TESTO "/>
        <s v="ALIENAZIONE EDILIZIA RESIDENZIALE PUBBLICA "/>
        <s v="PROVENTI DERIVANTI DAL RILASCIO DI PERMESSI DI ACCESSO IN ZONE VERDI, VILLE E PARCHI "/>
        <s v="TRASFERIMENTO DELLA REGIONE PER IL SISTEMA INTEGRATO REGIONALE DI INTERVENTI E SERVIZI SOCIALI (L.R. 38/1996 -EX DPR 616/77) "/>
        <s v="INCENTIVO ROMA CAPITALE L.396/1990 "/>
        <s v="RIMBORSO SPESE PROCEDURALI CONTRAVVENZIONALI "/>
        <s v="RIMBORSO QUOTE DEL FONDO DI GARANZIA - LEGGE BERSANI "/>
        <m/>
      </sharedItems>
    </cacheField>
    <cacheField name="CDR" numFmtId="0">
      <sharedItems containsBlank="1"/>
    </cacheField>
    <cacheField name="DESC_CDR" numFmtId="0">
      <sharedItems containsBlank="1" count="129">
        <s v="PROGRAMMAZIONE E RISORSE STRAORDINARIE "/>
        <s v="CONTROLLO E GESTIONE CONTABILE***NON USARE (AI FINI DEI RESIDUI) "/>
        <s v="PROGRAMMA ROMA CAPITALE "/>
        <s v="UFF. TECN.-ASSIST., PROGRAMMAZ. E PROGETTAZ. LAVORI PUBB. E IMP. TECN "/>
        <s v="ISTRUZIONE MEDIA - OPERE PUBBLICHE E MANUTENZIONI ORDINARIE "/>
        <s v="PATRIMONIO - OPERE PUBBLICHE E MANUTENZIONI ORDINARIE "/>
        <s v="PATRIMONIO ARTISTICO - OPERE PUBBLICHE E MANUTENZIONI ORDINARIE "/>
        <s v="IMPIANTI SPORTIVI - OPERE PUBBLICHE E MANUTENZIONI ORDINARIE "/>
        <s v="SCUOLA MATERNA - OPERE PUBBLICHE E MANUTENZIONI ORDINARIE "/>
        <s v="ASSISTENZA SOCIALE - OPERE PUBBLICHE E MANUTENZIONI ORDINARIE "/>
        <s v="GESTIONE DELLE RISORSE UMANE "/>
        <s v="ISTRUZIONE ELEMENTARE - OPERE PUBBLICHE E MANUTENZIONI ORDINARIE "/>
        <s v="ATTIVITA' TECNICA "/>
        <s v="INTERVENTI RELATIVI AL COMMERCIO "/>
        <s v="MERCATI - OPERE PUBBLICHE E MANUTENZIONI ORDINARIE "/>
        <s v="ATTUAZIONE PIANI ERP E PEEP "/>
        <s v="ATTIVITA' TRIBUTARIA "/>
        <s v="ILLUMINAZIONE PUBBLICA "/>
        <s v="ASILI NIDO - OPERE PUBBLICHE E MANUTENZIONI ORDINARIE "/>
        <s v="VERDE PUBBLICO "/>
        <s v="INTERVENTI RELATIVI ALLA MOBILITA' "/>
        <s v="GESTIONE PATRIMONIO IMMOBILIARE "/>
        <s v="SCUOLA MATERNA "/>
        <s v="TRATTAMENTO ACQUE E DEPURAZIONE "/>
        <s v="TUTELA AMBIENTE "/>
        <s v="AVVOCATURA "/>
        <s v="OPERE A SCOMPUTO "/>
        <s v="PARTEC.CIVICA LABORATORI DI QUARTIERE "/>
        <s v="ATTIVITA' CULTURALI, DI SPETTACOLO "/>
        <s v="MUSEI, MOSTRE E PINACOTECHE "/>
        <s v="INTERVENTI PER CATEGORIE DI DISAGIO SOCIALE "/>
        <s v="VIABILITA' INTERMUNICIPALE "/>
        <s v="ATTIVITA' SPORTIVE E RICREATIVE "/>
        <s v="SERVIZIO ELETTORALE "/>
        <s v="DIRITTI DEGLI ANIMALI "/>
        <s v="&quot;PIANI E PROGETTI PER LE PERIFERIE E ZONE &quot;O&quot;&quot; "/>
        <s v="MUSEO DI ZOOLOGIA "/>
        <s v="INTERVENTI PER GLI ANZIANI "/>
        <s v="POLITICHE ECONOMICHE E DI SVILUPPO "/>
        <s v="ATTUAZIONE RECUPERO URBANO "/>
        <s v="ESPROPRI PER OPERE PUBBLICHE "/>
        <s v="PROGETTI EUROPEI "/>
        <s v="REFEZIONE SCOLASTICA "/>
        <s v="ASILI NIDO "/>
        <s v="ISTRUZIONE MEDIA "/>
        <s v="ASSISTENZA ALLOGGIATIVA NEI RESIDENCE E SERVIZI AI DETENUTI ED EX DETENUTI "/>
        <s v="INTERVENTI PER I MINORI "/>
        <s v="PARTECIPAZIONE DEI CITTADINI "/>
        <s v="ISTRUZIONE ELEMENTARE "/>
        <s v="TRASPORTI PUBBLICI LOCALI SU STRADA E SERVIZI CONNESSI "/>
        <s v="ALTRI INTERVENTI RELATIVI ALL'AGRICOLTURA "/>
        <s v="INTERVENTI FOGNANTI "/>
        <s v="SERVIZIO CONTRAVVENZIONI "/>
        <s v="AZIENDE AGRICOLE "/>
        <s v="ALTRE ATTIVITA' PARASCOLASTICHE "/>
        <s v="MERCATI RIONALI "/>
        <s v="SERVIZI DI PREVENZIONE E DI RIABILITAZIONE - HANDICAP "/>
        <s v="CANALIZZAZIONI PUBBLICI SERVIZI "/>
        <s v="SMALTIMENTO RIFIUTI "/>
        <s v="ATTIVITA' DI SEGRETARIATO "/>
        <s v="CITTA' SOSTENIBILE E SICUREZZA URBANA "/>
        <s v="RIQUALIFICAZIONE DELLE PIAZZE "/>
        <s v="FORMAZIONE PROFESSIONALE "/>
        <s v="BENI ARCHEOLOGICI E STORICO ARTISTICI "/>
        <s v="PROGRAMMAZIONE EDILIZIA ASILI NIDO "/>
        <s v="CONCESSIONI EDILIZIE E LOTTIZZAZIONI CONVENZIONATE "/>
        <s v="MERCATO ALL'INGROSSO DELLE CARNI "/>
        <s v="GRUPPO COMUNE DI ROMA "/>
        <s v="CENTRI ANZIANI - OPERE PUBBLICHE E MANUTENZIONI ORDINARIE "/>
        <s v="ATTIVITA' DI SEGRETARIATO GENERALE "/>
        <s v="COORDINAMENTO MERCATI PUBBLICI "/>
        <s v="FUNZIONAMENTO ORGANI ISTITUZIONALI "/>
        <s v="PROGETTI CITTA' STORICA E AUDITORIUM "/>
        <s v="PIANIFICAZIONE ED ATTUAZIONE COMPRENSORI DIREZIONALI "/>
        <s v="ATTIVITA' CULTURALI "/>
        <s v="LITORALE E DEMANIO MARITTIMO "/>
        <s v="INTERVENTI DI QUALITA' DI TRASF. E RIQUALIFICAZIONE URBANA "/>
        <s v="CITTA' PER I BAMBINI E LE BAMBINE "/>
        <s v="GESTIONE RISORSE PRIVATE "/>
        <s v="AUTOPROMOZIONE SOCIALE "/>
        <s v="PROGRAMMA URBANO PARCHEGGI E PIANO PARCHEGGI "/>
        <s v="SERVIZIO PROTEZIONE CIVILE "/>
        <s v="UFFICIO SPECIALE CONDONO EDILIZIO "/>
        <s v="AFFISSIONI E PUBBLICITA' "/>
        <s v="DECORO URBANO "/>
        <s v="EMERGENZA SOCIALE E INTERVENTI SOCIALI A FAVORE DEI SENZA FISSA DIMORA "/>
        <s v="UFFICIO DI GABINETTO "/>
        <s v="NUOVO PIANO REGOLATORE "/>
        <s v="VIG. E CONT IGIENE  SOCIETÀ DI INFRAST ASSICUR - *** SI CONSERVA AI FINI DEI RESIDUI "/>
        <s v="POLITICHE GIOVANILI "/>
        <s v="ATTIVITA' INTEGRATIVE SCOLASTICHE "/>
        <s v="ARCHIVIO CAPITOLINO "/>
        <s v="INNOVAZIONE TECNOLOGICA "/>
        <s v="POLIZIA ROMA CAPITALE "/>
        <s v="RIQUALIFICAZIONE URBANA "/>
        <s v="STRUTTURA UNICA PER LE ATTIVITA' PRODUTTIVE "/>
        <s v="UFFICIO SPECIALE CASA "/>
        <s v="MERCATO ALL'INGROSSO DEI FIORI "/>
        <s v="INTERVENTI PER L'ADOLESCENZA ED I GIOVANI "/>
        <s v="MERCATI AGRICOLI "/>
        <s v="ALTRI INTERVENTI RELATIVI ALL'INDUSTRIA "/>
        <s v="UFFICIO PER LE PARI OPPORTUNITA' "/>
        <s v="SERVIZIO NECROSCOPICO E CIMITERIALE "/>
        <s v="DIREZIONE ORGANIZZAZIONE E SVILUPPO "/>
        <s v="ALTRI INTERVENTI RELATIVI AL COMMERCIO "/>
        <s v="ANAGRAFE E STATO CIVILE "/>
        <s v="DIREZIONE CENTRALE UNICA ACQUISTI BENI E SERVIZI "/>
        <s v="MUSEO D'ARTE CONTEMPORANEA DI ROMA "/>
        <s v="PRUSST E PATTI TERRITORIALI "/>
        <s v="COORDINAMENTO ATTIVITA' SCUOLA COMUNALE DELL'INFAN "/>
        <s v="DIREZIONE FORNITURE CENTRALIZZATE BENI E SERVIZI -AUTOPARCO "/>
        <s v="ABUSIVISMO EDILIZIO "/>
        <s v="CITTA' SANA ED ALTRI INTERVENTI SOCIALI "/>
        <s v="TRASPORTI PUBBLICI LOCALI SU FERRO E SERVIZI CONNESSI "/>
        <s v="MANIFESTAZIONI ED INIZIATIVE TURISTICHE "/>
        <s v="SERVIZIO TELECOMUNICAZIONI "/>
        <s v="UFFICI GIUDIZIARI "/>
        <s v="SERVIZI AGLI IMMIGRATI "/>
        <s v="DIREZIONE FORNITURE CENTRALIZZATE BENI E SERVIZI "/>
        <s v="DECENTRAMENTO E COORDINAMENTO METROPOLITANO "/>
        <s v="PROGETTI DI SVILUPPO E FINANZIAMENTI EUROPEI "/>
        <s v="COORDINAMENTO ASILI NIDO "/>
        <s v="TOPONOMASTICA "/>
        <s v="STATISTICA E CENSIMENTO "/>
        <s v="CONSERVATORIA IMMOBILIARE "/>
        <s v="PROGRAMMA E GESTIONE PUNTI VERDE DI ROMA CAPITALE "/>
        <s v="CENTRI RICREATIVI "/>
        <s v="UFFICIO PER LA COMUNICAZIONE "/>
        <m/>
      </sharedItems>
    </cacheField>
    <cacheField name="COD_FORNITORE" numFmtId="0">
      <sharedItems containsBlank="1" count="801">
        <s v="0000000134"/>
        <s v="0000002655"/>
        <s v="0000000039"/>
        <s v="0000000650"/>
        <s v="0000005484"/>
        <s v="0000005991"/>
        <s v="0000001145"/>
        <s v="0000012654"/>
        <s v="0000016918"/>
        <s v="0000000652"/>
        <s v="0000024183"/>
        <s v="0000022408"/>
        <s v="0000000099"/>
        <s v="0000004336"/>
        <s v="0000009011"/>
        <s v="0000009693"/>
        <s v="0000013805"/>
        <s v="0000006894"/>
        <s v="0000021150"/>
        <s v="0000024238"/>
        <s v="0000007847"/>
        <s v="0000013875"/>
        <s v="0000023798"/>
        <s v="0000023329"/>
        <s v="0000009364"/>
        <s v="0000023973"/>
        <s v="0000001378"/>
        <s v="0000004618"/>
        <s v="0000010461"/>
        <s v="0000022062"/>
        <s v="0000009018"/>
        <s v="0000007683"/>
        <s v="0000001151"/>
        <s v="0000001976"/>
        <s v="0000012187"/>
        <s v="0000011913"/>
        <s v="0000042223"/>
        <s v="0000010488"/>
        <s v="0000001610"/>
        <s v="0000006423"/>
        <s v="0000043817"/>
        <s v="0000027575"/>
        <s v="0000030489"/>
        <s v="0000005944"/>
        <s v="0000002504"/>
        <s v="0000027983"/>
        <s v="0000002912"/>
        <s v="0000031909"/>
        <s v="0000000012"/>
        <s v="0000007974"/>
        <s v="0000011677"/>
        <s v="0000030287"/>
        <s v="0000031295"/>
        <s v="0000012719"/>
        <s v="0000031137"/>
        <s v="0000000323"/>
        <s v="0000019736"/>
        <s v="0000029984"/>
        <s v="0000009098"/>
        <s v="0000032905"/>
        <s v="0000007022"/>
        <s v="0000033534"/>
        <s v="0000033759"/>
        <s v="0000030488"/>
        <s v="0000015636"/>
        <s v="0000027985"/>
        <s v="0000010164"/>
        <s v="0000018220"/>
        <s v="0000035811"/>
        <s v="0000028347"/>
        <s v="0000035455"/>
        <s v="0000033892"/>
        <s v="0000026161"/>
        <s v="0000034836"/>
        <s v="0000000292"/>
        <s v="0000034172"/>
        <s v="0000035059"/>
        <s v="0000014472"/>
        <s v="0000003172"/>
        <s v="0000010493"/>
        <s v="0000018168"/>
        <s v="0000029204"/>
        <s v="0000008938"/>
        <s v="0000042850"/>
        <s v="0000040416"/>
        <s v="0000006334"/>
        <s v="0000027986"/>
        <s v="0000014317"/>
        <s v="0000000612"/>
        <s v="0000045626"/>
        <s v="0000043687"/>
        <s v="0000046325"/>
        <s v="0000046381"/>
        <s v="0000045625"/>
        <s v="0000029360"/>
        <s v="0000005938"/>
        <s v="0000047658"/>
        <s v="0000023619"/>
        <s v="0000006913"/>
        <s v="0000049052"/>
        <s v="0000002450"/>
        <s v="0000001901"/>
        <s v="0000031148"/>
        <s v="0000049439"/>
        <s v="0000049442"/>
        <s v="0000049437"/>
        <s v="0000053247"/>
        <s v="0000039962"/>
        <s v="0000050875"/>
        <s v="0000008387"/>
        <s v="0000041038"/>
        <s v="0000048802"/>
        <s v="0000007714"/>
        <s v="0000043861"/>
        <s v="0000000431"/>
        <s v="0000055132"/>
        <s v="0000030689"/>
        <s v="0000041020"/>
        <s v="0000068265"/>
        <s v="0000057128"/>
        <s v="0000066350"/>
        <s v="0000058536"/>
        <s v="0000033206"/>
        <s v="0000055609"/>
        <s v="0000066198"/>
        <s v="0000000768"/>
        <s v="0000068347"/>
        <s v="0000055336"/>
        <s v="0000061813"/>
        <s v="0000055889"/>
        <s v="0000000630"/>
        <s v="0000029279"/>
        <s v="0000067009"/>
        <s v="0000046884"/>
        <s v="0000057162"/>
        <s v="0000055479"/>
        <s v="0000008966"/>
        <s v="0000077823"/>
        <s v="0000070100"/>
        <s v="0000069330"/>
        <s v="0000043805"/>
        <s v="0000032131"/>
        <s v="0000049381"/>
        <s v="0000058533"/>
        <s v="0000007687"/>
        <s v="0000059431"/>
        <s v="0000002653"/>
        <s v="0000040884"/>
        <s v="0000062898"/>
        <s v="0000067130"/>
        <s v="0000058505"/>
        <s v="0000061817"/>
        <s v="0000062979"/>
        <s v="0000064693"/>
        <s v="0000061841"/>
        <s v="0000058873"/>
        <s v="0000054826"/>
        <s v="0000001137"/>
        <s v="0000061910"/>
        <s v="0000034057"/>
        <s v="0000064283"/>
        <s v="0000057075"/>
        <s v="0000000656"/>
        <s v="0000061911"/>
        <s v="0000065597"/>
        <s v="0000051476"/>
        <s v="0000071319"/>
        <s v="0000056376"/>
        <s v="0000000243"/>
        <s v="0000059600"/>
        <s v="0000061908"/>
        <s v="0000058063"/>
        <s v="0000072409"/>
        <s v="0000000659"/>
        <s v="0000068814"/>
        <s v="0000008155"/>
        <s v="0000050205"/>
        <s v="0000055989"/>
        <s v="0000029327"/>
        <s v="0000022137"/>
        <s v="0000024448"/>
        <s v="0000058151"/>
        <s v="0000006413"/>
        <s v="0000070611"/>
        <s v="0000047497"/>
        <s v="0000040647"/>
        <s v="0000019891"/>
        <s v="0000073131"/>
        <s v="0000067744"/>
        <s v="0000055401"/>
        <s v="0000045520"/>
        <s v="0000068140"/>
        <s v="0000054159"/>
        <s v="0000008824"/>
        <s v="0000039256"/>
        <s v="0000066012"/>
        <s v="0000045196"/>
        <s v="0000071132"/>
        <s v="0000067962"/>
        <s v="0000050598"/>
        <s v="0000059326"/>
        <s v="0000063556"/>
        <s v="0000058127"/>
        <s v="0000065465"/>
        <s v="0000060604"/>
        <s v="0000015404"/>
        <s v="0000039778"/>
        <s v="0000075742"/>
        <s v="0000045856"/>
        <s v="0000070098"/>
        <s v="0000001200"/>
        <s v="0000069661"/>
        <s v="0000055742"/>
        <s v="0000033375"/>
        <s v="0000036791"/>
        <s v="0000003928"/>
        <s v="0000019070"/>
        <s v="0000012711"/>
        <s v="0000082753"/>
        <s v="0000008261"/>
        <s v="0000002799"/>
        <s v="0000000662"/>
        <s v="0000072348"/>
        <s v="0000057544"/>
        <s v="0000012370"/>
        <s v="0000000664"/>
        <s v="0000057123"/>
        <s v="0000031934"/>
        <s v="0000047513"/>
        <s v="0000007896"/>
        <s v="0000079469"/>
        <s v="0000047779"/>
        <s v="0000080554"/>
        <s v="0000075204"/>
        <s v="0000067122"/>
        <s v="0000060862"/>
        <s v="0000036631"/>
        <s v="0000066260"/>
        <s v="0000066138"/>
        <s v="0000072769"/>
        <s v="0000034871"/>
        <s v="0000079027"/>
        <s v="0000043808"/>
        <s v="0000071851"/>
        <s v="0000073537"/>
        <s v="0000053199"/>
        <s v="0000081778"/>
        <s v="0000059547"/>
        <s v="0000081779"/>
        <s v="0000062564"/>
        <s v="0000080541"/>
        <s v="0000057675"/>
        <s v="0000072768"/>
        <s v="0000064221"/>
        <s v="0000075180"/>
        <s v="0000029682"/>
        <s v="0000081835"/>
        <s v="0000048857"/>
        <s v="0000061849"/>
        <s v="0000082576"/>
        <s v="0000082687"/>
        <s v="0000042362"/>
        <s v="0000000538"/>
        <s v="0000053923"/>
        <s v="0000061915"/>
        <s v="0000017302"/>
        <s v="0000083675"/>
        <s v="0000063306"/>
        <s v="0000074217"/>
        <s v="0000084306"/>
        <s v="0000032375"/>
        <s v="0000007014"/>
        <s v="0000057022"/>
        <s v="0000084948"/>
        <s v="0000025951"/>
        <s v="0000081447"/>
        <s v="0000001391"/>
        <s v="0000055953"/>
        <s v="0000085045"/>
        <s v="0000068862"/>
        <s v="0000041731"/>
        <s v="0000010756"/>
        <s v="0000067721"/>
        <s v="0000083744"/>
        <s v="0000072788"/>
        <s v="0000085971"/>
        <s v="0000080989"/>
        <s v="0000086034"/>
        <s v="0000078592"/>
        <s v="0000080445"/>
        <s v="0000073238"/>
        <s v="0000084512"/>
        <s v="0000071458"/>
        <s v="0000045455"/>
        <s v="0000085870"/>
        <s v="0000066566"/>
        <s v="0000069986"/>
        <s v="0000009504"/>
        <s v="0000042260"/>
        <s v="0000063147"/>
        <s v="0000063148"/>
        <s v="0000063149"/>
        <s v="0000051397"/>
        <s v="0000051398"/>
        <s v="0000078904"/>
        <s v="0000056766"/>
        <s v="0000050500"/>
        <s v="0000084795"/>
        <s v="0000087235"/>
        <s v="0000087237"/>
        <s v="0000087238"/>
        <s v="0000087239"/>
        <s v="0000083116"/>
        <s v="0000001138"/>
        <s v="0000011353"/>
        <s v="0000056076"/>
        <s v="0000038613"/>
        <s v="0000061907"/>
        <s v="0000087505"/>
        <s v="0000057064"/>
        <s v="0000087572"/>
        <s v="0000087569"/>
        <s v="0000087927"/>
        <s v="0000087837"/>
        <s v="0000087838"/>
        <s v="0000088195"/>
        <s v="0000086987"/>
        <s v="0000068920"/>
        <s v="0000041734"/>
        <s v="0000088963"/>
        <s v="0000008841"/>
        <s v="0000089061"/>
        <s v="0000072237"/>
        <s v="0000007893"/>
        <s v="0000089424"/>
        <s v="0000023328"/>
        <s v="0000024450"/>
        <s v="0000010697"/>
        <s v="0000089553"/>
        <s v="0000044854"/>
        <s v="0000084532"/>
        <s v="0000059762"/>
        <s v="0000064758"/>
        <s v="0000064759"/>
        <s v="0000064760"/>
        <s v="0000064761"/>
        <s v="0000064762"/>
        <s v="0000064763"/>
        <s v="0000081055"/>
        <s v="0000076287"/>
        <s v="0000042253"/>
        <s v="0000035052"/>
        <s v="0000016709"/>
        <s v="0000071399"/>
        <s v="0000081204"/>
        <s v="0000082657"/>
        <s v="0000071857"/>
        <s v="0000011221"/>
        <s v="0000085955"/>
        <s v="0000000999"/>
        <s v="0000033194"/>
        <s v="0000006911"/>
        <s v="0000007700"/>
        <s v="0000007895"/>
        <s v="0000089974"/>
        <s v="0000075277"/>
        <s v="0000090232"/>
        <s v="0000087984"/>
        <s v="0000000088"/>
        <s v="0000062153"/>
        <s v="0000062154"/>
        <s v="0000062148"/>
        <s v="0000040575"/>
        <s v="0000047204"/>
        <s v="0000083963"/>
        <s v="0000057628"/>
        <s v="0000065691"/>
        <s v="0000052437"/>
        <s v="0000068330"/>
        <s v="0000000247"/>
        <s v="0000048824"/>
        <s v="0000079746"/>
        <s v="0000039773"/>
        <s v="0000049218"/>
        <s v="0000033600"/>
        <s v="0000071565"/>
        <s v="0000057794"/>
        <s v="0000080753"/>
        <s v="0000084488"/>
        <s v="0000021816"/>
        <s v="0000007894"/>
        <s v="0000054557"/>
        <s v="0000088343"/>
        <s v="0000079091"/>
        <s v="0000052749"/>
        <s v="0000027168"/>
        <s v="0000095610"/>
        <s v="0000005452"/>
        <s v="0000082091"/>
        <s v="0000084850"/>
        <s v="0000059126"/>
        <s v="0000046078"/>
        <s v="0000091429"/>
        <s v="0000091430"/>
        <s v="0000091431"/>
        <s v="0000086935"/>
        <s v="0000091617"/>
        <s v="0000037887"/>
        <s v="0000056333"/>
        <s v="0000091197"/>
        <s v="0000091445"/>
        <s v="0000091770"/>
        <s v="0000087534"/>
        <s v="0000079115"/>
        <s v="0000009667"/>
        <s v="0000033621"/>
        <s v="0000076944"/>
        <s v="0000051379"/>
        <s v="0000086978"/>
        <s v="0000051430"/>
        <s v="0000086975"/>
        <s v="0000086976"/>
        <s v="0000086977"/>
        <s v="0000086979"/>
        <s v="0000086980"/>
        <s v="0000086981"/>
        <s v="0000086982"/>
        <s v="0000086983"/>
        <s v="0000086984"/>
        <s v="0000086985"/>
        <s v="0000086990"/>
        <s v="0000086991"/>
        <s v="0000086992"/>
        <s v="0000086993"/>
        <s v="0000084625"/>
        <s v="0000058642"/>
        <s v="0000064950"/>
        <s v="0000070140"/>
        <s v="0000060416"/>
        <s v="0000086995"/>
        <s v="0000060376"/>
        <s v="0000071869"/>
        <s v="0000086996"/>
        <s v="0000086997"/>
        <s v="0000086974"/>
        <s v="0000066387"/>
        <s v="0000054867"/>
        <s v="0000017630"/>
        <s v="0000072041"/>
        <s v="0000088347"/>
        <s v="0000058864"/>
        <s v="0000070582"/>
        <s v="0000086877"/>
        <s v="0000068209"/>
        <s v="0000059844"/>
        <s v="0000014394"/>
        <s v="0000088405"/>
        <s v="0000091458"/>
        <s v="0000081202"/>
        <s v="0000084603"/>
        <s v="0000081217"/>
        <s v="0000081216"/>
        <s v="0000045493"/>
        <s v="0000081203"/>
        <s v="0000058970"/>
        <s v="0000081221"/>
        <s v="0000091535"/>
        <s v="0000053107"/>
        <s v="0000061149"/>
        <s v="0000054187"/>
        <s v="0000032278"/>
        <s v="0000091546"/>
        <s v="0000035869"/>
        <s v="0000000965"/>
        <s v="0000001182"/>
        <s v="0000087997"/>
        <s v="0000054493"/>
        <s v="0000091311"/>
        <s v="0000091829"/>
        <s v="0000091440"/>
        <s v="0000081796"/>
        <s v="0000089904"/>
        <s v="0000003170"/>
        <s v="0000092052"/>
        <s v="0000057430"/>
        <s v="0000091894"/>
        <s v="0000092027"/>
        <s v="0000048047"/>
        <s v="0000076887"/>
        <s v="0000092051"/>
        <s v="0000065577"/>
        <s v="0000092465"/>
        <s v="0000092471"/>
        <s v="0000083043"/>
        <s v="0000092489"/>
        <s v="0000059925"/>
        <s v="0000092507"/>
        <s v="0000092508"/>
        <s v="0000082688"/>
        <s v="0000091220"/>
        <s v="0000092354"/>
        <s v="0000092353"/>
        <s v="0000082380"/>
        <s v="0000080485"/>
        <s v="0000079595"/>
        <s v="0000045680"/>
        <s v="0000090863"/>
        <s v="0000092916"/>
        <s v="0000092871"/>
        <s v="0000085335"/>
        <s v="0000088337"/>
        <s v="0000092904"/>
        <s v="0000092905"/>
        <s v="0000078259"/>
        <s v="0000014295"/>
        <s v="0000091873"/>
        <s v="0000007927"/>
        <s v="0000093264"/>
        <s v="0000093392"/>
        <s v="0000091872"/>
        <s v="0000075257"/>
        <s v="0000079926"/>
        <s v="0000083377"/>
        <s v="0000090915"/>
        <s v="0000072585"/>
        <s v="0000093469"/>
        <s v="0000083251"/>
        <s v="0000070187"/>
        <s v="0000093474"/>
        <s v="0000093479"/>
        <s v="0000093481"/>
        <s v="0000093500"/>
        <s v="0000093502"/>
        <s v="0000088509"/>
        <s v="0000093503"/>
        <s v="0000093504"/>
        <s v="0000093514"/>
        <s v="0000059941"/>
        <s v="0000081644"/>
        <s v="0000091169"/>
        <s v="0000014713"/>
        <s v="0000058049"/>
        <s v="0000093682"/>
        <s v="0000045281"/>
        <s v="0000089423"/>
        <s v="0000089645"/>
        <s v="0000093685"/>
        <s v="0000091616"/>
        <s v="0000091618"/>
        <s v="0000093681"/>
        <s v="0000093680"/>
        <s v="0000093679"/>
        <s v="0000093678"/>
        <s v="0000091621"/>
        <s v="0000091624"/>
        <s v="0000086932"/>
        <s v="0000000653"/>
        <s v="0000064395"/>
        <s v="0000080600"/>
        <s v="0000062360"/>
        <s v="0000015416"/>
        <s v="0000094215"/>
        <s v="0000081760"/>
        <s v="0000080674"/>
        <s v="0000094815"/>
        <s v="0000000646"/>
        <s v="0000087243"/>
        <s v="0000089038"/>
        <s v="0000078715"/>
        <s v="0000032307"/>
        <s v="0000088352"/>
        <s v="0000088351"/>
        <s v="0000088350"/>
        <s v="0000085044"/>
        <s v="0000057254"/>
        <s v="0000060472"/>
        <s v="0000088346"/>
        <s v="0000088345"/>
        <s v="0000088344"/>
        <s v="0000048765"/>
        <s v="0000088340"/>
        <s v="0000076635"/>
        <s v="0000088342"/>
        <s v="0000088341"/>
        <s v="0000088339"/>
        <s v="0000088338"/>
        <s v="0000088334"/>
        <s v="0000060799"/>
        <s v="0000088333"/>
        <s v="0000088332"/>
        <s v="0000055613"/>
        <s v="0000088329"/>
        <s v="0000091534"/>
        <s v="0000046646"/>
        <s v="0000068021"/>
        <s v="0000081210"/>
        <s v="0000081222"/>
        <s v="0000059581"/>
        <s v="0000048232"/>
        <s v="0000090287"/>
        <s v="0000092342"/>
        <s v="0000081772"/>
        <s v="0000092822"/>
        <s v="0000092823"/>
        <s v="0000088933"/>
        <s v="0000043574"/>
        <s v="0000075962"/>
        <s v="0000091404"/>
        <s v="0000071331"/>
        <s v="0000093800"/>
        <s v="0000091698"/>
        <s v="0000092436"/>
        <s v="0000083106"/>
        <s v="0000076255"/>
        <s v="0000081421"/>
        <s v="0000088956"/>
        <s v="0000091915"/>
        <s v="0000091163"/>
        <s v="0000091966"/>
        <s v="0000000963"/>
        <s v="0000094095"/>
        <s v="0000094102"/>
        <s v="0000085239"/>
        <s v="0000033012"/>
        <s v="0000091706"/>
        <s v="0000032773"/>
        <s v="0000081465"/>
        <s v="0000013894"/>
        <s v="0000081019"/>
        <s v="0000094250"/>
        <s v="0000092851"/>
        <s v="0000036350"/>
        <s v="0000093439"/>
        <s v="0000093622"/>
        <s v="0000093438"/>
        <s v="0000088023"/>
        <s v="0000085248"/>
        <s v="0000053963"/>
        <s v="0000009152"/>
        <s v="0000094333"/>
        <s v="0000082756"/>
        <s v="0000056564"/>
        <s v="0000094388"/>
        <s v="0000029075"/>
        <s v="0000037045"/>
        <s v="0000092054"/>
        <s v="0000065530"/>
        <s v="0000094907"/>
        <s v="0000024566"/>
        <s v="0000094962"/>
        <s v="0000067150"/>
        <s v="0000079280"/>
        <s v="0000081684"/>
        <s v="0000060607"/>
        <s v="0000064988"/>
        <s v="0000001147"/>
        <s v="0000064803"/>
        <s v="0000095041"/>
        <s v="0000095002"/>
        <s v="0000071695"/>
        <s v="0000065883"/>
        <s v="0000095090"/>
        <s v="0000060635"/>
        <s v="0000084963"/>
        <s v="0000095093"/>
        <s v="0000080221"/>
        <s v="0000072704"/>
        <s v="0000025338"/>
        <s v="0000079425"/>
        <s v="0000074269"/>
        <s v="0000045786"/>
        <s v="0000094972"/>
        <s v="0000095233"/>
        <s v="0000054609"/>
        <s v="0000070946"/>
        <s v="0000057134"/>
        <s v="0000088335"/>
        <s v="0000081834"/>
        <s v="0000095230"/>
        <s v="0000095298"/>
        <s v="0000088881"/>
        <s v="0000089822"/>
        <s v="0000071111"/>
        <s v="0000077992"/>
        <s v="0000094900"/>
        <s v="0000081878"/>
        <s v="0000057761"/>
        <s v="0000092066"/>
        <s v="0000065291"/>
        <s v="0000095229"/>
        <s v="0000086396"/>
        <s v="0000095280"/>
        <s v="0000081316"/>
        <s v="0000086410"/>
        <s v="0000095587"/>
        <s v="0000031838"/>
        <s v="0000092821"/>
        <s v="0000084489"/>
        <s v="0000044288"/>
        <s v="0000069136"/>
        <s v="0000072970"/>
        <s v="0000092808"/>
        <s v="0000059692"/>
        <s v="0000053350"/>
        <s v="0000008379"/>
        <s v="0000002305"/>
        <s v="0000095854"/>
        <s v="0000088348"/>
        <s v="0000088349"/>
        <s v="0000049641"/>
        <s v="0000095027"/>
        <s v="0000059673"/>
        <s v="0000066135"/>
        <s v="0000042537"/>
        <s v="0000084490"/>
        <s v="0000096152"/>
        <s v="0000091613"/>
        <s v="0000064719"/>
        <s v="0000086957"/>
        <s v="0000079721"/>
        <s v="0000096153"/>
        <s v="0000093683"/>
        <s v="0000091614"/>
        <s v="0000086488"/>
        <s v="0000007727"/>
        <s v="0000009620"/>
        <s v="0000081678"/>
        <s v="0000061278"/>
        <s v="0000093684"/>
        <s v="0000050204"/>
        <s v="0000093568"/>
        <s v="0000084901"/>
        <s v="0000084472"/>
        <s v="0000089314"/>
        <s v="0000058285"/>
        <s v="0000095651"/>
        <s v="0000021515"/>
        <s v="0000096154"/>
        <s v="0000021824"/>
        <s v="0000051070"/>
        <s v="0000092444"/>
        <s v="0000096155"/>
        <s v="0000087715"/>
        <s v="0000093677"/>
        <s v="0000093579"/>
        <s v="0000006572"/>
        <s v="0000091627"/>
        <s v="0000077709"/>
        <s v="0000057672"/>
        <s v="0000009158"/>
        <s v="0000070913"/>
        <s v="0000096157"/>
        <s v="0000096160"/>
        <s v="0000096163"/>
        <s v="0000089023"/>
        <s v="0000091083"/>
        <s v="0000006335"/>
        <s v="0000053511"/>
        <s v="0000012640"/>
        <s v="0000040274"/>
        <s v="0000032300"/>
        <s v="0000091285"/>
        <s v="0000076957"/>
        <s v="0000081754"/>
        <s v="0000051663"/>
        <s v="0000096007"/>
        <s v="0000096011"/>
        <s v="0000096193"/>
        <s v="0000069830"/>
        <s v="0000096013"/>
        <s v="0000096010"/>
        <s v="0000096138"/>
        <s v="0000002566"/>
        <s v="0000086653"/>
        <s v="0000015418"/>
        <s v="0000065723"/>
        <s v="0000096736"/>
        <s v="0000055095"/>
        <s v="0000096622"/>
        <s v="0000074540"/>
        <s v="0000057260"/>
        <s v="0000079642"/>
        <s v="0000096627"/>
        <s v="0000096631"/>
        <s v="0000096629"/>
        <s v="0000059414"/>
        <s v="0000096632"/>
        <s v="0000096628"/>
        <s v="0000096626"/>
        <s v="0000062876"/>
        <s v="0000096634"/>
        <s v="0000096624"/>
        <s v="0000096633"/>
        <s v="0000082072"/>
        <s v="0000096625"/>
        <s v="0000068009"/>
        <s v="0000096623"/>
        <s v="0000096718"/>
        <s v="0000096630"/>
        <s v="0000096078"/>
        <m/>
      </sharedItems>
    </cacheField>
    <cacheField name="DESC_FORNITORE" numFmtId="0">
      <sharedItems containsBlank="1" count="798">
        <s v="CASSA DEPOSITI E PRESTITI SPA   "/>
        <s v="UTENTI DIVERSI   "/>
        <s v="SALVI SANDRO FUNZ  DEL  RIP 10   "/>
        <s v="REGIONE LAZIO   "/>
        <s v="TORRINO COLLINARE CONSORZIO   "/>
        <s v="ACOTRAL AZIENDA CONSORTILE TRASP LAZIO  "/>
        <s v="MINISTERO DELLA GIUSTIZIA   "/>
        <s v="CELLETTIGIANBATTISTA EREDI  "/>
        <s v="TOR DI VALLE COSTRUZIONI SPA   "/>
        <s v="MINISTERO FINANZE   "/>
        <s v="MINISTERO FINANZE DIREZ GENERALE DEMANIO  "/>
        <s v="TESORERIA PROVINCIALE DI STATO DI ROMA  "/>
        <s v="COTRAL - CONS TRASPORTI PUBBLICI LAZIO  "/>
        <s v="ENTE NAZIONALE PER LE STRADE ANAS   "/>
        <s v="NOSTINI RENZO SRL   "/>
        <s v="WALCHIRIA 3^ COOP EDIL SRL   "/>
        <s v="LOMBARDI, GEMA, GABURRI CONS   "/>
        <s v="CONS DI BONIFICA DI OSTIA E MACCARESE  "/>
        <s v="USL RM 10 CIRC/NE 16^   "/>
        <s v="CONCESSIONARIO DI ROMA A - MONTE PASCHI DI SIENA  "/>
        <s v="MINISTERO TESORO ISTITUTI DI PREVIDENZA  "/>
        <s v="CONS TOR TRE TESTE UNO   "/>
        <s v="FERROVIE DELLO STATO-DIREZ COMPARTROMA*** UFFAMM.NE CONTROLLO DI GESTIONE E ISPETTORATO "/>
        <s v="PRESIDENZA CONSIGLIO DEI MINISTRI   "/>
        <s v="SOGENE SOC GENER. IMMOBILIARE SPA-IN LIQUIDAZIONE  "/>
        <s v="IMPECORA GIOVANNI FUNZ. DEL. RIP. XIV  "/>
        <s v="ALESSI ARMANDO (FUNZIONARIO DELEGATO DEL SERVIZIOGIARDINO ZOOLOGICO)  "/>
        <s v="PARENTE ANTONIO DIRIGENTE SUPERIORE CIRCOSCRIZ III  "/>
        <s v="CEP SPA   "/>
        <s v="TESTAMARINO  "/>
        <s v="EDIL MAS SRL-GIAMBATTISTA CELLETTISRL-ASSOC TEMPIMPRESE (EDIL MAS CAPOGRUPPO) "/>
        <s v="CREDITORI DIVERSI PER IMPEGNIFRAZIONATI  "/>
        <s v="TESORERIA DEL COMUNE DI ROMA   "/>
        <s v="CICCHETTIREMO  "/>
        <s v="D'ALESSIO MARIO SRL CAPOGRUPPO ATI   "/>
        <s v="IDROTEC DI ANTONIO LONGO E C. SAS CAPOGRUPPO ATI  "/>
        <s v="CENCI SRL   "/>
        <s v="FIGERA SRL   "/>
        <s v="MASA SRL   "/>
        <s v="DEBITORI DIVERSI LOTTO A -PD 22648/81  "/>
        <s v="FARMACAP AZIENDA FARMASOCIOSANITARIA CAPITOLINA ***SEDE  "/>
        <s v="SCOTTO GABRIELE ( FUNZ. DELEGATO AVVOCATURA)  "/>
        <s v="EDILIZIA MARCO 82 SRL CAPOGRUPPO ATI  "/>
        <s v="DE SANCTIS COSTRUZIONI SPA E DONATI SPA ATI DE SACTIS COSTRUZIONI SPA CAPOGRUPPO "/>
        <s v="STECHI  SRL   "/>
        <s v="VALLE CORTENO SRL-socio unicoin liquidazione  "/>
        <s v="UTENTI DIVERSI CIRC NI E RIPARTIZIONI  "/>
        <s v="SOVANA SRL   "/>
        <s v="CONS COOPERATIVE COSTR ENTE MORALE*  "/>
        <s v="SAP SRL***   "/>
        <s v="APPALTI CENTRO ITALIA SRL   "/>
        <s v="BIOPARCO SPA *** vedi cod 55989   "/>
        <s v="PALAEXPO AZIENDA SPECIALE   "/>
        <s v="GIDAROS SRL   "/>
        <s v="CORINZIA S.R.L.   "/>
        <s v="GHERARDI GIANCARLO SPA(VEDI CC.58712)  "/>
        <s v="LINEDIL SRL   "/>
        <s v="MACE SRL   "/>
        <s v="VARUSA STRADE SRL E VANGELISTA A. SNC ASS. TEMP.VARUSA STRADE SRL CAPOGRUPPO "/>
        <s v="SIE COSTRUZIONI GENERALI SPA (CG ATI)***  "/>
        <s v="SERA 1976 SRL   "/>
        <s v="CASTELLI SPA ***   "/>
        <s v="CIRBA SPA IN FALLIMENTO C/O-CURATORE FALLIMENTARE AVV.FRANCESCA CRIVELLARI "/>
        <s v="SCAM SOCIETA' COSTRUZIONI APPALTI E MANUTENZIONI SRL  "/>
        <s v="SAALP SNC IN LIQUIDAZIONE   "/>
        <s v="ALCA SRL   "/>
        <s v="FRASA  SRL   "/>
        <s v="L'ANCORA COSTRUZIONI SRL   "/>
        <s v="CORIT COSTRUZIONI RESTAURI IMPIANTI TECNOLOGICI SPA  "/>
        <s v="EDILFORNACIAI SOC.COOP.A RL CAPOGRUPPO ATI  "/>
        <s v="G DIANA COSTRUZIONI GENERALI SRL   "/>
        <s v="SICBA  SRL   "/>
        <s v="D'ORTENZI VIRGINIO S.R.L. IMPRESA COSTRUZIONI  "/>
        <s v="FERRANTI TOMMASO SRL CAPOGRUPPO ATI   "/>
        <s v="DE ROSSI MICHELE &amp; C SAS DI ADEIANO DE ROSSI  "/>
        <s v="NUTI MARIO IMPRESA GENERALE COSTRUZIONI SAS  "/>
        <s v="SICAP SRL   "/>
        <s v="DE ROSSI MICHELE &amp; C SAS DI ADRIANO DE ROSSI CRTI  "/>
        <s v="CIES  COSTR IND EDILI STRAD SRL   "/>
        <s v="RISORSE  PER ROMA RPR SPA****NON  USARE VEDI COD. 58533****  "/>
        <s v="EDILSISTEM SRL   "/>
        <s v="COSBE SRL CAPOGRUPPO ATI   "/>
        <s v="MONTANI &amp; VECCHI COSTRUZIONI GENERALI SRL  "/>
        <s v="ACEIS SRL AZIENDA COSTRUZIONI EDILI IDRAULICHE STRADALI  "/>
        <s v="POSTE ITALIANE SPA   "/>
        <s v="VERTICCHIO GEOMETRA ANTONIO SNC   "/>
        <s v="MACOR SRL  **FALLIMENTO N. 83/2009*C/O CURATORE AVV.ROSSELLA GALANTE  "/>
        <s v="ET COSTRUZIONI SRL   "/>
        <s v="PROVINCIA DI ROMA   "/>
        <s v="IMACO SPA CAPOGRUPPO ATI   "/>
        <s v="TODIMA S.R.L.GIA' SERPETTI MARINO  "/>
        <s v="G.DIANA COSTRUZIONI GENERALI SRL CAPOGRUPPO ATI  "/>
        <s v="GHERARDI GIANCARLO SRL CAPOGRUPPO ATI  "/>
        <s v="ILARA SRL CAPOGRUPPO ATI   "/>
        <s v="SACED SRL   "/>
        <s v="EDIL SAMA SRL   "/>
        <s v="MEMMO LOREDANA (ECONOMO AGENTE CONTABILE DIPARTIMENTO XII)  "/>
        <s v="CASA SRL CAPOGRUPPO ATIFALLIMENTO  "/>
        <s v="ASTRO APPALTI S R LUNIPERSONALE  "/>
        <s v="EDILMONTI SRL CAPOGRUPPO ATI   "/>
        <s v="D'ALESSIO MARIO SRL - IMPRESA COSTRUZIONI  -IN LIQUIDAZIONE  "/>
        <s v="VERTICCHIOVENICIO  "/>
        <s v="MEDIAPPALTI SRL LAVORI EDILI STRADALI  "/>
        <s v="CIOTOLA AMALIA COORDINATRICE SCUOLEG.B. VICO  MUNIC. XVII  "/>
        <s v="COFANELLI  WALDELIA  COORDINATRCE SCUOLA  PIANCIANI  MUNIC. XVII  "/>
        <s v="LUGLI MARTA  COORDINATRICE SCUOLACAIROLI (MUNICIPIO ROMA XVII)  "/>
        <s v="M4 SRL   "/>
        <s v="IL FARO COOPERATIVA SOCIALE A.R.L.   "/>
        <s v="IMMOBILIARE COMETA SRL   "/>
        <s v="REGIONE LAZIO-ASSESSORATO LL PP   "/>
        <s v="SEVERINO UGO  AGENTE CONTABILE SOVRAINTENDENZA  "/>
        <s v="DI FRANCESCO MARIA ROSA (SUB AGENTE CONTABILE UFFICIO DIRITTI ANIMALI)  "/>
        <s v="CREDITORI PER RIACCRED ASSEGNI C/CPOST  "/>
        <s v="AJELLO ANTONELLA -SUB AGENTE CONTABILE DEL MUSEODI ZOOLOGIA  "/>
        <s v="ATER DI ROMA   "/>
        <s v="CIRCOLO GIANNI RODARI ONLUSASSOCIAZIONE CULTURALE  "/>
        <s v="ATAC S.P.A.   "/>
        <s v="CRYSALIS ASSOCIATION   "/>
        <s v="CREDITORI/DEBITORI DIVERSI REGOL.NEINCENTIVO ART. 18 LEGGE MERLONI  "/>
        <s v="CREDITORI-DEBITORI C/ANTICIP/REG.NEFONDO ROTATIVO  "/>
        <s v="DEBITORI DIVERSI-RECUPERO SPESE REGLOCAZIONI/CONCESSIONI ATTIVE  "/>
        <s v="BERNARDINIPASQUA  "/>
        <s v="LA FONDIARIA-SAI ASSICURAZIONI SPA   "/>
        <s v="MINISTERO DELLE INFRASTRUTTURE   "/>
        <s v="RUOLO PERSONALE CAPITOLINO   "/>
        <s v="TACCIOLI VITALIANO - AGENTE CONTABI UFF. DEL DIFENSORE CIVICO  "/>
        <s v="FALCONE ALESSANDRA COORD. MUN.XXAMBITO SCOL. MIMOSA  "/>
        <s v="CREDITORI/DEBITORI DIVERSI REGOL.NECONTRIBUTO AUTORITA' VIGILANZA LLPP  "/>
        <s v="MET.ROMETROPOLITANA DI ROMA S.P.A  "/>
        <s v="SOLARO DEL BORGO ALFREDO,FAU,VIMERCATI LUDOVICO,IPPOLITO,SANSEVERINO -  R U O L O  P A G A M E N T O "/>
        <s v="ACEA  SPA   "/>
        <s v="EQUITALIA SERVIZI SPA   "/>
        <s v="LAQUILANA IMMOBILIARE SRL   "/>
        <s v="OPERATORI P.Z. D5 ROMANINA   "/>
        <s v="CAMPIDOGLIO FINANCE S.R.L.   "/>
        <s v="ASSICURAZIONIDIVERSE PER RISARC DANNI  "/>
        <s v="UTENTI DIVERSI DA RUOLI COATTIVI   "/>
        <s v="CONSORZIO MADONNETTA COMP.A   "/>
        <s v="COFACE ASSICURAZIONI AGENZIAGENERALE DI ROMA II  "/>
        <s v="CONCESSIONARI DIVERSI   "/>
        <s v="LISTA DI CARICO PATRIMONIO IMMOB.RE-GESTIONE ROMEO  GESTIONI  s.p.a  "/>
        <s v="PONTIFICIO COLLEGIO GERMANICO UNGARICO  "/>
        <s v="RISORSE  RPR  SPA ATTENZIONE NONUSARE VEDI COD. 82091  "/>
        <s v="AMA S.P.A. SOCIETA' CON UNICO SOCIO   "/>
        <s v="OPERATORI PZ C23 PISANA VIGNACCIA   "/>
        <s v="RUOLO PERSONALE EX ENAIP/ENAP(Formazione Professionale)  "/>
        <s v="TRAMBUS S.P.A.   "/>
        <s v="OPERATORI PZ C20 CASAL FATTORIA   "/>
        <s v="EQUITALIA GERIT SPA   "/>
        <s v="OPERATORI P.Z. C6 TOR PAGNOTTA   "/>
        <s v="OPERATORI PZ B47 LA STORTA STAZIONE   "/>
        <s v="AUTORITA NAZIONALE ANTICORRUZIONE USARE CC AGGIORNATO 94236  "/>
        <s v="OPERATORI P.Z. COLLE FIORITO   "/>
        <s v="OPERATORI P.Z. C22 CASALE NEI   "/>
        <s v="BANCA DI CREDITO COOPERATIVO DIROMA SOC. COOP. A R.L.  "/>
        <s v="RUOLO PERSONALE INSEGNANTE SUPL SCMAT  "/>
        <s v="OPERATORI P.Z C25 BORGESIANA PANTANO  "/>
        <s v="CECCHINICLAUDIO  "/>
        <s v="LISTA DI CARICO IMMOB. IN REGIME DICONCESSIONE / ROMEO GESTIONI  SPA  "/>
        <s v="OPERATORI PZ ANAGNINA II   "/>
        <s v="MINISTERO INTERNO   "/>
        <s v="OPERATORI P.ZB49 PIAN SACCOCCIA   "/>
        <s v="FINANZIARIA ROMANA SPA   "/>
        <s v="TELECOM ITALIA SPA   "/>
        <s v="RESIDENZA FONTANA CANDIDA SRL   "/>
        <s v="CREDITORI/DEBITORI DIV OPERE A SCOMPUTO  "/>
        <s v="SARFO APPALTI E COSTRUZIONI SRL   "/>
        <s v="OPERA DON GUANELLA-PROVINCIA ITALIANA CONGR.NE SERVI DELLA CARITA'  "/>
        <s v="OPERATORI PZ B50 MONTE STALLONARA   "/>
        <s v="OPERATORI P.Z. D4 CASALE DELCASTELLACCIO  "/>
        <s v="COMUNE DI ROMA GESTIONE COMMISSARIALE  "/>
        <s v="ACCL AZIENDA COMUN CENTRALE DEL LATTE  "/>
        <s v="ATER-AZIENDA TERRITORIALE PEREDILIZIA RESIDENZIALE PUBBLICA  "/>
        <s v="AZIENDA OSPED SAN FILIPPO NERI   "/>
        <s v="COMUNE DI BATTIPAGLIA   "/>
        <s v="FONDAZIONE BIOPARCO DI ROMA   "/>
        <s v="SCUOLA SUPERIORE DELLA PUBBLICA AMMINISTRAZIONE  "/>
        <s v="ENTE NAZ PROTEZIONE ASSISTENZA SORDOMUTI -USARE SOLO FITTI-  "/>
        <s v="MINISTERO AMBIENTE   "/>
        <s v="OPERATORI P.Z. B38 MURATELLA   "/>
        <s v="ENPALS ENTE NAZ PREV ASSIST LAVOR SPETT  "/>
        <s v="ATRADIUS CREDIT INSURANCENV  "/>
        <s v="MINISTERO DELLE INFRASTRUTTURE E DEI TRASPORTI -DIPARTIMENTO TRASPORTI TERRESTRI "/>
        <s v="ACEA DISTRIBUZIONE SPA   "/>
        <s v="ELISEOENRICO  "/>
        <s v="DEBITORI DIVERSI CONTR. REFEZIONESCOLASTICA  "/>
        <s v="PARKROI  SRL   "/>
        <s v="MEF MINISTERO ECONOMIA E FINANZE  (EX CASSA DD. PP.)DIR. PROV. SERV. VARI DI ROMA UFF 1 "/>
        <s v="ARPALAZIO AGENZIA REGIONALE PER LA PROTEZIONE AMBIENTALE  "/>
        <s v="OPERATORI P.Z. B46 CASALE ROSSO 2   "/>
        <s v="EDILTUSCOLO71 SRL   "/>
        <s v="ISTITUTO SACRA FAMIGLIA***USARE SOLO PER I FITTI- PROT. R.G. 15466/98(2647) "/>
        <s v="ACEA ATO 2  - GRUPPO ACEA S.P.A.   "/>
        <s v="MAZZENGATOMMASO  "/>
        <s v="MINISTERO DELLE INFRASTRUTTURE E DEI TRASPORTIDIPARTIMENTO PER LE OPERE PUBBLICHE E L'EDILIZIA "/>
        <s v="EQUITALIA GERIT.SPA  "/>
        <s v="TUCCIMEICHIARA  "/>
        <s v="nzobatinyaadolphe  "/>
        <s v="OPERATORI PZ B39 PONTE GALERIA   "/>
        <s v="S.I.R.E.C. S.R.L.   "/>
        <s v="OLIVASABRINA  "/>
        <s v="INAIL - DIREZIONE CENTRALEPATRIMONIO  "/>
        <s v="COMUNE DI RONCIGLIONE   "/>
        <s v="CREDITORI DIVERSI ( CIRC 1 - ASSISTENZA)  "/>
        <s v="CO.TRA.L. S.P.A.   "/>
        <s v="IMPRESA CARCHELLA S.P.A.   "/>
        <s v="MINISTERO DELL'ECONOMIA E DELLE FINANZE  "/>
        <s v="I.A.R.A. SRL   "/>
        <s v="RUOLO INSEG SC MATERNA PREPOSTASILO ASS  "/>
        <s v="OPERATORI CITTA' DELL'ALTRA ECONOMIA  "/>
        <s v="D.S. PARK NOVE SRL   "/>
        <s v="DIP IMMOBILIARE S.R.L.   "/>
        <s v="GEMMA SPA   "/>
        <s v="ASSISTENTI SUPPLENTI ASILO NIDO   "/>
        <s v="INAIL   "/>
        <s v="SOLIDARIETA' SOCIALE  CONSORZIO SOC COOP A RL  "/>
        <s v="ARGENTINA IMMOBILIARE SRL-  "/>
        <s v="ROMA MULTISERVIZI SPA   "/>
        <s v="PREFETTURA DI ROMA   "/>
        <s v="INAIL IST NAZ ASS INFORTUNI SUL LAVORO  "/>
        <s v="CEFME CENTRO FORMAZIONE MAESTRANZE EDILI DI ROMA E PROVINCIA  "/>
        <s v="OPERATORI P.Z C21 LUNGHEZZINA II   "/>
        <s v="LE ASSICURAZIONI DI ROMA MUTUA ASSICURATRICE  ROMANA  "/>
        <s v="ANCI ASS NAZ COMUNI D'ITALIA   "/>
        <s v="DESIDERIPAOLO  "/>
        <s v="CREDITORI PER RIMB ICI, IMU, TARSU,CONTRIBUTO DI SOGGIORNO  "/>
        <s v="ITALGAS RETI SPA (GIA' ITALGAS SPA)   "/>
        <s v="ASL  ROMA /EFUSIONE RM/E E RM/A CON ASL RM 1NUOVO CODICE 92343 "/>
        <s v="AEQUA ROMA SPA UNICO SOCIO   "/>
        <s v="ACEA ENERGIA SPAGIA' ACEA ELECTRABEL ELETTRICITA' S  "/>
        <s v="CREDITORI/DEBITORI DIV REGOL. PROGCOLLAUDI COMMISSIONI  "/>
        <s v="RENATO COSTANTINI A.S.D. ROMA XX   "/>
        <s v="DI CORI SERGIO SRL   "/>
        <s v="SINTESI 2005 SRL   "/>
        <s v="AGA SRL   "/>
        <s v="GIUSTINIANO IMPERATORE SCARL   "/>
        <s v="INARCASSA   "/>
        <s v="EDILEUROPA SRL CAPOGRUPPO ATI   "/>
        <s v="CREDITORI PER CONTRIBUTO BUONO CASA   "/>
        <s v="ACEA ENERGIA ' S.P.A. GIA' ACEA ELECTRABEL ELETTRICITA' S.P.A.  "/>
        <s v="IL QUADERNO DI CORRADINIGUIDO ANDREA  "/>
        <s v="GSE SPA   "/>
        <s v="ICAL - IMMOBILIARE CALTAGIRONE SPA   "/>
        <s v="INPS-GESTIONE EX INPDAP-  "/>
        <s v="ASSOCIAZIONE NAZIONALE GENITORI SOGGETTI AUTISTICI  "/>
        <s v="QUATTRO MORICIRCOLO CULTURALE  "/>
        <s v="CAMPANELLI 2002 SRL-  "/>
        <s v="sogepa societa' per il paesaggio el'ambiente  "/>
        <s v="COSTRUZIONI PROGETTAZIONI E SVILUPP   "/>
        <s v="ARCUS SPA .  "/>
        <s v="ADF IMPIANTI E COSTRUZIONI SRL CAPOGRUPPO ATI  "/>
        <s v="OPERATORI PZ A5 SPINACETO 2   "/>
        <s v="DITTA CELVIA SRL   "/>
        <s v="OLIMPIA COOP. A.R.L.   "/>
        <s v="TECHNE ASSOCIAZIONE CULTURALE   "/>
        <s v="CAMERA DI COMMERCIO INDUSTRIA ARTIGIANATO E AGRICOLTURA ROMA  "/>
        <s v="OPERATORI P.Z VIA PONDERANO   "/>
        <s v="IL PUGNALONE  CONSORZIO PROD.AGR. BIOLOGICI  "/>
        <s v="AGENZIA NAZIONALE PER I GIOVANI   "/>
        <s v="DORIA PAMPHILYJONATHAN  "/>
        <s v="MAFFEITONINO  "/>
        <s v="PORTA DI ROMA S.R.L.   "/>
        <s v="OPERATORI P.Z. C24  VIA LONGONI   "/>
        <s v="DEBITORI DIVERSI SOMME VERSATE O DA COMPENSARE  "/>
        <s v="EQUITALIA SUD S.P.A.   "/>
        <s v="OPERATORI INCUBATORE INVERSOINCUB. IMP. SOCIALI  "/>
        <s v="D'ALESSIOANNARITA  "/>
        <s v="BALDASSARI FABIO   "/>
        <s v="CREDITORI PER RIMBORSI DIVERSI   "/>
        <s v="COMUNE DI NAPOLI   "/>
        <s v="SVILUPPO LAZIO***NON USARE ORALAZIO INNOVA SPA  "/>
        <s v="CONSORZIO TOR PAGNOTTA DUE   "/>
        <s v="UPTER UNIVERSITA'POPOLARE TERZA ETA' DI ROMA  "/>
        <s v="LUCARELLI ROSSELLA Economo Agente Cile MUNICIPIO ROMA CENTRO STORICO  "/>
        <s v="DI VEROLI ETTORE E GUIDOIMPRESA DI COSTRUZIONI ARL  "/>
        <s v="R.T.I. ELEA S.P.A.- ATI CAPOGRUPPO   "/>
        <s v="CONSORZIO VALLE ANIENE   "/>
        <s v="INPS -GESTIONE EXINPDAP RM4  "/>
        <s v="ASD ROMA 7 PATTINAGGIO   "/>
        <s v="SIRI SPA-SOC INGEGNERIA E REALIZZAZIONI INTERNAZIONALI  "/>
        <s v="OPERATORI P.Z. B44 TORRESINA 2   "/>
        <s v="EQUITALIA SUD SPA   "/>
        <s v="LETIZIA MARIA RITA ECONOMO AGENTECONTABILE MUNICIPIO ROMA XVII  "/>
        <s v="PZ B7 TRIGORIA   "/>
        <s v="GIUSTOILTEMPO SOC. COOP.A.R.L.   "/>
        <s v="PARKING RADIO SRL   "/>
        <s v="TACCIOLI VITALIANO DIRETTORE UFFICIO DELL'ASSEMBLEA CAPITOLINA  "/>
        <s v="R.T.I. VERI SRL   "/>
        <s v="D'ALESSANDRO LAVORI SRL ATI CON PICCOSTRUZIONI SPA  "/>
        <s v="RTI SEA SRL   "/>
        <s v="ATAC PATRIMONIO SRL   "/>
        <s v="ITALGAS RETI SPA(GIA'ITALGAS SPA-AREA CENTRO/OVEST)  "/>
        <s v="EQUITALIA CENTRO SPA   "/>
        <s v="PELLEGRINOAGATA MARIA GIUSEPPA  "/>
        <s v="PELLEGRINOMARIA GIUSEPPINA AGATA  "/>
        <s v="LENZINIRICCARDO  "/>
        <s v="***CONFSERVIZI LAZIO(GIA'CISPEL LAZCOD.44847)***  "/>
        <s v="SALVATOREALESSANDRO  "/>
        <s v="SALVATORECARLA  "/>
        <s v="VALERIMARIA ANTONINA  "/>
        <s v="RAIATERESA  "/>
        <s v="ROMAGNOLIROSANNA  "/>
        <s v="san giuseppe coop sociale   "/>
        <s v="OPERATORI P.Z. B4 CASTELVERDE   "/>
        <s v="RAGGIO DI SOLE - AIUTIAMO L'AUTISMOONLUS  "/>
        <s v="GRANDI TEATRI SPA   "/>
        <s v="GABRIELLIAGATA  "/>
        <s v="BRUNELLOGIANNI  "/>
        <s v="BRUNELLOANNA  "/>
        <s v="BRUNELLOFRANCA  "/>
        <s v="IVS ITALIA SPA   "/>
        <s v="IPA IST PREV ASS DIP ROMA CAPITALE   "/>
        <s v="DEPOSITI CAUZIONALI C/ TERZI   "/>
        <s v="MINISTERO DELL'ISTRUZIONE DELL'UNIVERSITA' E DELLA RICERCA  "/>
        <s v="ZETEMA PROGETTO CULTURA SRL   "/>
        <s v="OPERATORI PZ C26 VIA DI TOR CERVARA   "/>
        <s v="AM SRL   "/>
        <s v="FONDO EUROPEO SVILUPPO REGIONALE(FESR)  "/>
        <s v="PASQUALEVIRGINIA  "/>
        <s v="BASANCIUCGHEORGHE  "/>
        <s v="DE SANTISGIULIANO  "/>
        <s v="COLFIORITO SPA   "/>
        <s v="DE SANTISBERARDINO  "/>
        <s v="UTENTI DIVERSI - LISTE DI CARICO   "/>
        <s v="GREEN VOLLEY A.S.D.   "/>
        <s v="DIREZIONE GENERALE INPS   "/>
        <s v="MINISTERO DEL LAVORO E DELLE POLITICHE SOCIALI  "/>
        <s v="A.T.I. CONSORZIO INFRASTRUTTURE CGC/ I.R.E.F. S.R.L. IN LIQUIDAZIONE  "/>
        <s v="CIR CONSIGLIO ITALIANO PER I RIFUGIATI  "/>
        <s v="GALLONIMONICA  "/>
        <s v="MINISTERO INFRASTRUTTURE ETRASPORTI  "/>
        <s v="ASL  ROMA/ AFUSIONE  ASL RM/A ED ASL RM/E A ASLRM 1 - NUOVO CODICE 92343 "/>
        <s v="CITTA' DI SUBIACO   "/>
        <s v="MINISTERO AFFARI ESTERI   "/>
        <s v="REGIONE CAMPANIA   "/>
        <s v="KOSTRUTTIVA S.C.P.A. (GIÀ CONSORZIOCOVECO)  "/>
        <s v=" DE SANTISPOMPILIO  "/>
        <s v="SAT AUTO SRL   "/>
        <s v="ASSOCIAZIONE MUSICALE MUSIC BREMA   "/>
        <s v="CREDITORI DIVERSI PER PIGNORAMENTIPRESSO TERZI REGOLARIZZ. CONTABILE  "/>
        <s v="FRANCESCONIGIUSEPPE  "/>
        <s v="FRANCESCONIANCILLA  "/>
        <s v="FrancesconiAlberto  "/>
        <s v="AngelucciStefano  "/>
        <s v="ANGELUCCIANDREA  "/>
        <s v="AngelucciGiovanni Battista  "/>
        <s v="EUROSTRADE 2004 SRL CAPOGRUPPO ATI   "/>
        <s v="PUBBLICITA'  GRANDINETTI SRL   "/>
        <s v="SURI CASC SRL   "/>
        <s v="SEAM SPA CAPOGRUPPO ATI   "/>
        <s v="CITTA' FUTURA  A..D. POLISPORTIVASOC.SPORTIVA DILETTANTISTICA A R.L.  "/>
        <s v="POLISPORTIVA DILETTANTISTICA ALPI   "/>
        <s v="A.S.D. B.C. SPORT   "/>
        <s v="WELLNESS TOWN S.R.L.   "/>
        <s v="METRO SERVICE SOCIETÀ COOPERATIVASOCIALE  "/>
        <s v="RUOTALIBERA SOCIETA' COOPERATIVA SOCIALE ONLUS  (EX SERVIZI CULTURALI)  "/>
        <s v="RENZI CILENA - AGENTE CONTABILE DIPARTIMENTO PATRIMONIO  "/>
        <s v="RUOLO AMMIN COMUNALI E CONSIGLIERI   "/>
        <s v="L'ACQUEDOTTO SOCIETA' COOPERATIVASOCIALE INTEGRATA ARL  "/>
        <s v="EUREKA SOCIETA' COOP  A R.L.   "/>
        <s v="ASL ROMA CFUSIONE ASL ROMA 2- VEDI COD 92061  "/>
        <s v="ASL  ROMA  3 ( EX RM D)   "/>
        <s v="GRUPPA ARGENTA S.P.A.   "/>
        <s v="FONDAZIONE ROMA   "/>
        <s v="ABRUZZO RESTAURI SRLCOSTRUZIONI GENERALI E SERVIZI  "/>
        <s v="ARCHE' S.R.L. SOCIETÀ SPORTIVA   "/>
        <s v="FIB CONI FEDERAZIONE ITALIANA BOCCE - GIA'UNIONE BOCCIOFILA ITALIANA SEZ RAFFA-COM REG LAZIO "/>
        <s v="LINARIMARIA GRAZIA  "/>
        <s v="SCIASCIAPIETRO  "/>
        <s v="SCIASCIAANDREA  "/>
        <s v="S D C SPORT ASSOCIAZIONE SPORTIVA   "/>
        <s v="PISCINA DI TORRESPACCATA A.S.D. (GIS. SPORTIVA CULTURALE)  "/>
        <s v="SACE BT SPA   "/>
        <s v="circolo tennis belle artiassociazione  "/>
        <s v="U.S. ROMANA   "/>
        <s v="POLISPORTIVA NOVA RESRISTORANTE GLI AQUILONI  "/>
        <s v="SOCIETA' REALE MUTUA ASSICURAZIONE   "/>
        <s v="ITALGAS RETI SPA (GIA' ITALGASSOC ITALIANA PER IL GAS  SP)  "/>
        <s v="TRE FONTANE A.C.   "/>
        <s v="CRICCHI COSTRUZIONI SRL   "/>
        <s v="ISTITUTO COMPRENSIVOVIA TOR  DE SCHIAVI 175  "/>
        <s v="FRANCHINACARMELO  "/>
        <s v="MINISTERO DEI TRASPORTI E DELLA NAVIGAZIONE-DIPARTIMENTO TRASPORTI TERRESTRI- "/>
        <s v="SITAPE SRL   "/>
        <s v="INPS   "/>
        <s v="ASS. CULTURALE RADILU   "/>
        <s v="COMUNE' DI ARTENA   "/>
        <s v="COMUNE DI RIETI   "/>
        <s v="ASL RM/BFUSIONE ASL ROMA 2- VEDI COD 92061  "/>
        <s v="A &amp; C ADVERTISING &amp; COMMUNICATIONSRL  "/>
        <s v="ARCIERI CASTELLI ROMANI   "/>
        <s v="AR PROMOTION SRL   "/>
        <s v="UTENTI DIVERSI - SANZIONI TITOLARILICENZE TAXI  "/>
        <s v="INAPPAGENZIA NAZIONALE ERASMUS + INAPP  "/>
        <s v="NODO PAGO PA   "/>
        <s v="MINISTERO DELLO SVILUPPO ECONOMICO   "/>
        <s v="RISORSE PER ROMA SPA   "/>
        <s v="MINISTERO BENI ATTIVITÀ CULTURALIDIR.GEN.PAESAGGIO-BELLE ARTI-ARCHITETTURA-ARTI CONTEMP. "/>
        <s v="Valentino Giuseppe S.r.l.   "/>
        <s v="S.A.C. S.P.A.   "/>
        <s v="SANTOROMARIA IMMACOLATA  "/>
        <s v="DI GIORGIOELISABETTA  "/>
        <s v="DI GIORGIOFEDERICO  "/>
        <s v="AGENZIA REG. LAZIO PER I TRAPIANTIE LE PATOLOGIE CONNESSE  "/>
        <s v="COMUNE DI DIAMANTE   "/>
        <s v="COMUNE DI MILANO   "/>
        <s v="CREDITORI DIVERSI PER RIACCREDITOASSEGNI NON RECAPITATI  "/>
        <s v="CITTA' METROPOLITANA DI ROMACAPITALE (PROVINCIA ROMA)  "/>
        <s v="CONSORZIO COLLE DELLE GENSOLE   "/>
        <s v="LISTA DI CARICO PATRIMONIO IMM.RE -PRELIOS INT. SPA CG GEST. INT SRL  "/>
        <s v="ALD AUTOMOTIVE ITALIA SRL   "/>
        <s v="FASTWEB SPA ATI CON ENTERPRISE SERVICES ITALIA SRL (GIA' HPE SERVICES ITALIA SRL GIA' HP ENTERPRISE SERVICES ITALIA SRL)"/>
        <s v="POLISPORTIVA CDQ TORRE MAURA   "/>
        <s v="PLP   SRL   "/>
        <s v="ROMA SERVIZI PER LA MOBILITA'SRL  "/>
        <s v="FEDERAZIONE ITALIANA JUDO LOTTAKARATE E ARTI MARZIALI  "/>
        <s v="EUREKA I ONLUS ATI CON PEGASO ASS.NE DILETTANTISTICA  "/>
        <s v="ASSOCIAZIONE SPORTIVA OPZIONE   "/>
        <s v="A.S.D. ANTONIO ROSMINI   "/>
        <s v="A.S.D. ARIES ROMA   "/>
        <s v="A.S.D. LIVIO TEMPESTA   "/>
        <s v="U.S.D. MONTMARTRE   "/>
        <s v="A.S.D. AURELIO VOLLEY S.G.   "/>
        <s v="A.S.D. PINETA SACCHETTI   "/>
        <s v="A.S.D. U.C. BASKET PRIMAVALLE   "/>
        <s v="ASS.POL.ORIENS ROMA ASD   "/>
        <s v="A.S.D. TUTTISPORT   "/>
        <s v="A.S.D.RITMICA ACADEMY (EX GIRASOLE)   "/>
        <s v="A.S.D. COLLINETTA BOCCEA   "/>
        <s v="A.S.D. ACLI NFA   "/>
        <s v="ASD SPEED18   "/>
        <s v="ASD UISP MAZZALUPO   "/>
        <s v="ASSOCIAZIONE SPORTIVA RIC   "/>
        <s v="UISP XVIII ASD   "/>
        <s v="T.G.R. SPORT ASD  &amp; C   "/>
        <s v="ASSOCIAZIONE SPORTIVA MAGIC DANCEROMA E P.C. NATALI GIULIO  "/>
        <s v="ROMA 1973 ASSOCIAZIONE SPORTIVA   "/>
        <s v="ASD ACCADEMIA ROMANI D'ARMI   "/>
        <s v="A.S.D. POLIMNIA RITMICA ROMANA   "/>
        <s v="AURELIO SAN GIUSEPPE  ASD   "/>
        <s v="ASD VIRTUS PRATI   "/>
        <s v="LET'S MOVE ASD   "/>
        <s v="ROMA NORD PDP   "/>
        <s v="PUNTOEVIRGOLA A.S.D.   "/>
        <s v="AMISSIMA ASSICURAZIONI S.P.A. EX CARIGE ASSICURAZIONI SPA  "/>
        <s v="CLER COOP   "/>
        <s v="AS KRONOS DILETTANTISTICA   "/>
        <s v="A.S.D. EXTRAGYM   "/>
        <s v="POLISPORTIVA VILLAGGIO PRENESTINO   "/>
        <s v="ASSOCIAZIONEBIMBO DE ORO  "/>
        <s v="ASSOCIAZIONE A.C.R.S.DIL COLORE DEL GRANO  "/>
        <s v="IL RAGGIO ASS CULT   "/>
        <s v="associazione culturale &quot;itinerando&quot;   "/>
        <s v="MUSICA E ARTE  ASSOCIAZIONE CULTURALE  "/>
        <s v="ESPERIA A.C.R.S.D.   "/>
        <s v="ASS.NE SCART4ART   "/>
        <s v="ACCADEMY GREEN HILL OF SPORT A.S.D.   "/>
        <s v="JUDO MUSASHI A.S.D.   "/>
        <s v="IL NOVILUNIO A.S.D.   "/>
        <s v="IL CLUB DI MONTEVERDE A.S.D.   "/>
        <s v="R.I.C.   A.S.D.   "/>
        <s v="ASSO DANZA A.S.D.   "/>
        <s v="AURELIO VOLLEY A.S.D.   "/>
        <s v="YOUNG SPORTING CLUB A.S.D.   "/>
        <s v="NEW ERA ACADEMY A.S.D.   "/>
        <s v="ALFABETO A.S.D.   "/>
        <s v="PABRO NERUDA S.S.D A R.L.   "/>
        <s v="G.S. BASKET LA FOUDRE   "/>
        <s v="COMMISSIONE EUROPEA  - RAPPRESENTANZA ITALIANA-  "/>
        <s v="UTENTI DIVERSI PER TRATTENUTE IVA   "/>
        <s v="TERNA S.P.A.   "/>
        <s v="COMUNITA' ECONOMICA EUROPEA   "/>
        <s v="ARCA DI NOÈ COOP. SOCIALE  ONLUSGIÀ ARCA DI NOÈ SOC. COOP. ARL  "/>
        <s v=" ABC SOCIETA' COOP. SOCIALE   "/>
        <s v="COMUNE DI NEMI   "/>
        <s v="ASSOCIAZIONE CULTURALE BERESHIT   "/>
        <s v="UNIVERSIDAD DE NAVARRA (TECNUN)   "/>
        <s v="ASSOCIAZIONE CULTURALE DRUZHBA   "/>
        <s v="VANNUCCINI DARIO   AGENTE CONTABILE  "/>
        <s v="TUTTI IN MUSICA ASSOCIAZ. CULTURALE   "/>
        <s v="Utenti diversi per pagam.on line Portale CRUSCOTTO  "/>
        <s v="LISTA DI CARICO MERCATI RIONALI COPERTI PLATEATICI E LOCALI ESTERNI  "/>
        <s v="LEASYS SPA   "/>
        <s v="ARUTIZIANA  "/>
        <s v="LISTA DI CARICO MERCATO INGROSSO CARNI  "/>
        <s v="INPS (EX INPDAP)   "/>
        <s v="OPERA SRL   "/>
        <s v="LISTA DI CARICO MERCATO INGROSSO FIORI  "/>
        <s v="LEASE PLAN ITALIA SPA   "/>
        <s v="EUROPEAN CCOMMISSION DIRECTORATEGENERAL JUSTICE AND CONSUMERS  "/>
        <s v="LISTA DI CARICO CENTRI SPORTIVI MUNICIPALI  "/>
        <s v="STA.GRA.ME SRL   "/>
        <s v="PZ 10V ACILIA   "/>
        <s v="PALLOZZANICOLA (CARTOLERIA)  "/>
        <s v="CASAMARIA TERESA  "/>
        <s v="SOCIETA' DEM SRL   "/>
        <s v="PRELIOS INTEGRA SPA CG-GESTIONE INTEGRATA SRL  "/>
        <s v="LISTA DI CARICO AA E PP CANONE IMPIANTI PUBBLICI SPQR  "/>
        <s v="LISTA DI CARICO AA E PP CANONE IMPIANTI PRIVATI  "/>
        <s v="MARCOCCIA LUCADITTA INDIVIDUALE  "/>
        <s v="MINISTERO AMBIENTE TUTELA DEL TERRE DEL MARE  "/>
        <s v="CASTELVERDE CALCIOSCSD  "/>
        <s v="AGENZIA DELLE ENTRATE ROMA 1   "/>
        <s v="NATI PER LE LINGUE ASS.NE PROM.SOCIALE  "/>
        <s v="AGENZIA PER LA COESIONE TERITORIALE   "/>
        <s v="IBISCO APPALTI SRL   "/>
        <s v="MIRIADE ASD   "/>
        <s v="A.S.D. POLYS-SPORTIVA 19   "/>
        <s v="TORRENTIDAVIDE  "/>
        <s v="TORRENTIMARCO  "/>
        <s v="ASSOCIAZI.NE CULTURALEL'ESPRESSIONE  "/>
        <s v="MINISTERO INTERNO  D.C.P.C.SERVIZIO CENTRALE DI PROTEZIONE  "/>
        <s v="MANCINIDOMENICO  "/>
        <s v="CAMERA DEI DEPUTATI   "/>
        <s v="MARGA YOGA A. S. D.  "/>
        <s v="PKR ASS SPORTIVA DILETTANTISTICA   "/>
        <s v="AGRIROMA SNC DI BOCCACCI TIZIANA &amp;C.  "/>
        <s v="BARDAMU' SRL   "/>
        <s v="PVTECH SERVICE SRL   "/>
        <s v="LAB SCREEN SRL   "/>
        <s v="OPERA PIA SAVOIA   "/>
        <s v="IL TIGLIO SRL   "/>
        <s v="A.S.D. BABEL SOCCER TEAM SRL   "/>
        <s v="LA COCCINELLA COOP. SOC.ONLUS  "/>
        <s v="IL GIRASOLE DI VANACORE CINZIA   "/>
        <s v="C.P.D.A. SRL   "/>
        <s v="GIO'S WOOD WORKING LAB DI SPIMPOLOGIOVANNI  "/>
        <s v="MADVILLE SRL   "/>
        <s v="SAFE COINS SRL   "/>
        <s v="GAIALAND SRL   "/>
        <s v="AXA MEDICA IMMOBILIARE SRL   "/>
        <s v="FONDERIE GRAFICHE TECHINE DI ANDREAMOI  "/>
        <s v="LEASARS SRL   "/>
        <s v="TECNOCLIMA SRL   "/>
        <s v="OMORUYFAITH OSARUYI  "/>
        <s v="OPERATORI PZ TORREVECCHIA 1   "/>
        <s v="IL CENACOLO SRL   "/>
        <s v="SARAPPALTI SPA   "/>
        <s v="OPERATORI PZ B20 CESANO   "/>
        <s v="AGENZIA ITAL. PER LA COOPERAZIONEALLO SVILUPPO  "/>
        <s v="AGENZIA CONTROLLO E QUALITA' SERVIZI PUBBLICI LOCALI DEL COMUNE DI ROMA "/>
        <s v="COMUNE DI ALGHERO   "/>
        <s v="COMUNE DI AFRAGOLA   "/>
        <s v="COMUNE DI BASSANO ROMANO   "/>
        <s v="COMUNE DI CELLOLE   "/>
        <s v="COMUNE DI LABICO   "/>
        <s v="COMUNE DI NORCIA   "/>
        <s v="COMUNE DI ORTE   "/>
        <s v="COMUNE DI POSITANO   "/>
        <s v="COMUNE DI SAN SOSTI   "/>
        <s v="COMUNE DI TORRICE   "/>
        <s v="CONSIGLIO NAZ. DOTT COMM. ESP. CONT   "/>
        <s v="ENTE NAZIONALE MICRO CREDITO   "/>
        <s v="MINISTERO PUBBLICA ISTRUZIONE  USARE CC N. 56076  "/>
        <s v="COOP SOCIALE LA PIANTALA   "/>
        <s v="DOUBLE G SRL   "/>
        <s v="FINES SERVICES SRL   "/>
        <s v="CRED.DIV. ASSISTENZA MUN.8 EX 11   "/>
        <s v="CASA ALEXANDER S.R.L.   "/>
        <s v="NIVI CREDIT SRL CAPOGRUPPO ATI   "/>
        <s v="ASS.NE VOLONTARI CAPITANO ULTIMO ONLUS  "/>
        <s v="ASSICURAZIONI GENERALI S.P.A.AGENZIA DI NAPOLI 615  "/>
        <s v="MINISTERO LAVORI PUBBLICI***   "/>
        <s v="POLISPORTIVA SAXA FLAMINIA LABARO   "/>
        <s v="ASSOCIAZIONE NAZIONALE VENEZIA GIULIA E DALMAZIA-COMITATO PROV.LE ROMA  "/>
        <s v="TUA ASSICURAZIONI S.P.A.   "/>
        <s v="DELTA ASS POL   "/>
        <s v="A.S.D. BITOSSI   "/>
        <s v="A.S.D. VOLLEY 19   "/>
        <s v="A.S.D.   V.A. LAMBRUSCHINI   "/>
        <s v="A.S.D. CHEYENNE   "/>
        <s v="Nord Sport 19 A.S.   "/>
        <s v="ASD ROMANA   "/>
        <s v=" G.D.S. AMICO FRAC A.S.D.   "/>
        <s v="A.S.D. CGD MARIA LUISA   "/>
        <s v="A.S.D. ROMA XIX   "/>
        <s v="C C F BALDUINA ASSOCIAZIONE SPORTIVA  "/>
        <s v="ND ROMA A.S.D.   "/>
        <s v="a.s.d. gymnasium monte mario   "/>
        <s v="A.S.D. STAR SPORT XIV   "/>
        <s v="A.S.D. ROMA 90   "/>
        <s v="A.S.D. MONTE MARIO   "/>
        <s v="A.S.D. LAT   "/>
        <s v="A.S.D. CS TIBET   "/>
        <s v="A.S. POLISPORTIVA OTTAVIA   "/>
        <s v="A.S.D. CP DINAMICA   "/>
        <s v="A.S.D. ROMA TRIONFALE   "/>
        <s v="POLISPORTIVA AQUARIUS 2000ASSOCIAZIONE CULTURALE  "/>
        <s v="A.S.D. TITO LIVIO   "/>
        <s v="MARGANA A.S.D.   "/>
        <s v="CENTRO SPORTIVO ROMA A.S.D.   "/>
        <s v="CALEIDOSCOPIO A.S.D.   "/>
        <s v="READYGO SPORT E CULTURA A.S.D.   "/>
        <s v="VOLLEY SETTE COLLI A.S.D.   "/>
        <s v="EUROPEAN COMMISSIONDG BUDGET  "/>
        <s v="DEDEM AUTOMATICA SPA (GIÀ SRL)   "/>
        <s v="PANDA SIDO SRLS   "/>
        <s v="QUADRIFOGLIO SOC. COOP.VA SOCIALE   "/>
        <s v="PARSITALIA GENERAL CONTRACTOR SRL   "/>
        <s v="BIBLIO-SOPHIA ASSOCIAZIONECULTURALE  "/>
        <s v="IMPARIAMO INSIEME ASSOCIAZIONE   "/>
        <s v="ASSOCIAZIONE GENITORI E NON SOLO   "/>
        <s v="ASSOCIAZIONE CULTURALE MUSICA NOVA   "/>
        <s v="ASSOCIAZIONE GOCCE DI ARTE   "/>
        <s v="COMITATO GENITORI ISTITUTO COMPRENSIVO SCUOLA VIA BACCANO  "/>
        <s v="OLIVIEROSALVATORE DARIO  "/>
        <s v="PONTE LINARI ASSOCIAZIONE   "/>
        <s v="ASSOCIAZIONE EDUCATIVA PEDAGOGICAPETRARCA  "/>
        <s v="PEGASO 2003ASSOCIAZIONE  "/>
        <s v="enel green power   "/>
        <s v=" D'IPPOLITO ELISABETTA (AGENTECONTABILESEGR GEN DIREZ SERV DELEGATIELETTORALI CASA COMUNALE ANAGRAFE"/>
        <s v="BATTIATO LUISA AGENTE CONTABILEMUNICIPIO XIII  "/>
        <s v="CARACCIOLO FRANCESCO(AGENTE CONTABILE MUN.VI EX VIII )  "/>
        <s v="LA LONGA SALVATORE ECONOMO AGENTE CONTABILE  "/>
        <s v="BLENGINIVALERIO  "/>
        <s v="LEONCINI CRISTINA  "/>
        <s v="ISTAT ISTITUTO NAZIONALEDI STATISTICA  "/>
        <s v="DELLA VECCHIAANNA  "/>
        <s v="DE ROSSISANDRO  "/>
        <s v="RENNA ANNA(AGENTE CONTABILE V MUNICIPIO)  "/>
        <s v="MENGHI MARIA - AGENTE CONTABILE- ECONOMO-MUNICIPIO  8 (EX 11)  "/>
        <s v="DEL POZZO ADRIANA DIRETTORE MUNICIPIO 12 EX 16 "/>
        <s v="ROSETI VILMA (AGENTE CONTABILE CIRC.NE V)  "/>
        <s v="MARIA CARMELA MARCHESEAGENTE CONTABILE  "/>
        <s v="ISTITUZIONE DELLE BIBLIOTECHECENTRI CULTURALI  "/>
        <s v="SABRINAGUGLIELMINO  AGENTE CONTABILE  "/>
        <s v="M.A.G.S. SNC DI ALFREDO CARLETTI EDI MARCO E GIANCARLO DE LUCA  "/>
        <s v="FANTINIMARISA  "/>
        <s v="PROGETTO LABORATORIO ASSOCIAZIONE - ONLUS  "/>
        <s v="IMPRESA CHEREN SRL   "/>
        <s v="COMMS SRL   "/>
        <s v="OASI DEL PANE SNC   "/>
        <s v="AD COMUNICAZIONE SRL   "/>
        <s v="FINWORLD SPA   "/>
        <s v="ROMA METROPOLITANE SRL   "/>
        <s v="AEROPORTI DI ROMA SPA   "/>
        <s v="CONNIE PARKING SCAFATI  COOOP SOC.   "/>
        <s v="SOC. INDIANA PRODUCTION COMPANY SRL   "/>
        <s v="ISMA ISTITUTI DI S. MARIA IN AQUIROISTITUZIONE PUBBLICA ASS. E BENEFIC  "/>
        <s v="BIESSE SRL   "/>
        <s v="CENTRALE DEL LATTE SPA   "/>
        <s v="ASS SPORTIVA SPORTING CLUB JUVENTUS   "/>
        <s v="LISTA DI CARICO CANONI OCCUPAZIONESUOLO PUBBLICO  "/>
        <s v="AGRICOLTURA NUOVA SOCIETÀ COOP. SOCIALE AGRICOLA INTEGRATA  "/>
        <s v="MIGLIAZZA  MAURIZIO  "/>
        <s v="SEGRETARIATO GENERALE PRESIDENZA DELLA REPUBBLICA  "/>
        <s v="DE ROSSI MARIA ROSARIA   "/>
        <s v="MEDIA CLICK SAS   "/>
        <s v="MOTOCOMIO SRL   "/>
        <s v="COMUNE DI VILLA SAN GIOVANNI   "/>
        <s v="COMUNE DI ZAGAROLO   "/>
        <s v="COMUNE DI RICCIONE   "/>
        <s v="MINISTERO SANITA'   "/>
        <s v="AGEPI SPORT 97 ASS.NE SPORTIVA DILETTANTISTICA  "/>
        <s v="SALCOGEST SRL   "/>
        <s v="FREZZAGIANLUCA  "/>
        <s v="MALPASSI CRISTINA  -ECONOMO AGENTECONTABILE MUNICIPIO ROMA XX  "/>
        <s v="CENTRO SPORTIVO FERRINI A.D.S.   "/>
        <s v="PELLEGRINILUIGI  "/>
        <s v="HAPPY HOUSE SOCIETA' COOPERATIVA   "/>
        <s v="TENERE COCCOLE DI CARLO PALLINI   "/>
        <s v="BELTRAN GIRON YOLITA CLEMENTINA  "/>
        <s v="ASSOCIAZIONE SPORTIVADILETTANTISTICA VERDEROCCA  "/>
        <s v="COMUNE DI ROMA  GESTIONE ORDINARIA  "/>
        <s v="SYNTAX ERROR JCS COOP SOCIALE ARLONLUS  "/>
        <s v="GROSSI      ANTONIO  "/>
        <s v="AMBIENTE E LAVORO  COOPERATIVA SOCIALE  "/>
        <s v="PRESIDENZA CONSIGLIO DEI MINISTRIDIPARTIMENTO DELLA PROTEZIONE CIVILE  "/>
        <s v="ROMANOROSARIAR DISTRIBUZIONE DI ROMANO ROSARIA "/>
        <s v="ROTA ROMANA (AGENTE CONTABILE)  "/>
        <s v="D.P.A. APPALTI E COSTRUZIONISRL  "/>
        <s v="CREDITORI PER RIACCRED. STORNIBONIFICI  "/>
        <s v="CI.NE. CAFFE'S.N.C.  "/>
        <s v="A.M.DANCE &amp; MOVE A.S.D.   "/>
        <s v="PARSIFAL ASSOCIAZIONE CULTURALE   "/>
        <s v="UNIVERSO DISLESSIA ASSOCIAZIONE   "/>
        <s v="MINISTERO DEI BENI E DELLE ATTIVITA CULTURALI E DEL TURISMO  "/>
        <s v="BIMBI ALLA RISCOSSA  ASSOCIAZIONE  SPORTIVA DILETTANTISTICA  "/>
        <s v="FABRICA IMMOBILIARE SGR SPA-FONDOINARCASSA RE COMPARTO DUE  "/>
        <s v="AREA06ASSOCIAZIONE CULTURALE  "/>
        <s v="SELLONI MARIA CRISTINADIP.TO  TURISMO,FORMAZIONE E LAVORO  "/>
        <s v="SEPE FABIO - AGENTE CONTABILE DIPARTIMENTO PATRIMONIO  "/>
        <s v="ASD PONTE DI NONA   "/>
        <s v="COMUNE DI TORINO   "/>
        <s v="MENICHELLI  CLAUDIA AGENTE CONTABILE MUNICIPIO 14  "/>
        <s v="FERRARA CARLO ALBERTOAGENTE CONTABILE DIP.TO COMUNIC.  "/>
        <s v="IL MELOGRANO ROSSO ASSOCIAZIONE   "/>
        <s v="ASSOCIAZIONE CULTURALECIRCOLO ANSPI-OLTRE LE NOTE  "/>
        <s v="TRAFFIC S.R.L.S.   "/>
        <s v="DIRE FARE GIOCARE ASSOC. CULT.   "/>
        <s v="ARTE E SPETTACOLO ARABESQUE ASSOCIAZIONE  "/>
        <s v="FONDAZIONE VALERIO MARCHITELLIONLUS  "/>
        <s v="UNIVERSITA' POPOLARE DI ROMA - UPTER  "/>
        <s v="TREQUARTI ASSOCIAZIONE CULTURALE   "/>
        <s v="COMUNE DI ALATRI   "/>
        <s v="COMUNE DI LADISPOLI   "/>
        <s v="PONTINIA BESTIAME S.R.L.   "/>
        <s v="PALMEGIANI ANGELA (AGENTE CONTABILEC.P.M.)  "/>
        <s v="LA CLESSIDRA ONLUS   "/>
        <s v="ars ludica onlus -ass.ne culturale   "/>
        <s v="DO.MA.CO. SRL   "/>
        <s v="ISTITUTO CREDITO SPORTIVO   "/>
        <s v="PA.GINE ROSA ASSOCIAZIONE   "/>
        <s v="ASD FIT  TOGETHER   "/>
        <s v="A.S.D. TIPSY DANCE   "/>
        <s v="A.S.D. ROMA 86   "/>
        <s v="BANZAI ROMA CORTINA ASS SPORTIVA   "/>
        <s v="METAMORFOSI ASSOCIAZIONE   "/>
        <s v="LE MILLE E UNA NOTTE COOP.SOCIALEONLUS  "/>
        <s v="CASA DISCOUNT SRL   "/>
        <s v="AGENZIA DELLE DOGANE E DEI MONOPOLI  "/>
        <s v="AGENZIA NAZIONALE PER L'AMMINISTRAZE LA DESTINAZIONE DEI BENI SEQUESTRCONFISCATI ALLA CRIMINALITA' ORGANI "/>
        <s v="ARPA PUGLIA   "/>
        <s v="ARPACAL   "/>
        <s v="ARSIAL - AGENZIA REGIONALE SVILUPPOE INNOVAZIONE AGRICOLTURA IN LAZIO  "/>
        <s v="ASL VITERBO   "/>
        <s v="AUTOMOBIL CLUB ITALIANO  DI BARI   "/>
        <s v="AUTORITA' GARANTE INFANZIA EADOLESCENZA  "/>
        <s v="CITTA' D'ASTI   "/>
        <s v="CITTA' DI MOLFETTA   "/>
        <s v="CITTA DI SAN VITO DEI NORMANNI   "/>
        <s v="COMUNE DI VITERBO   "/>
        <s v="COMUNE DI ANZIO   "/>
        <s v="COMUNE DI APICE   "/>
        <s v="COMUNE DI APRILIA   "/>
        <s v="COMUNE DI AVELLINO   "/>
        <s v="COMUNE DI BARI   "/>
        <s v="COMUNE DI CITTADUCALE   "/>
        <s v="COMUNE DI FORLI'   "/>
        <s v="COMUNE DI FORMIA   "/>
        <s v="COMUNE DI FROSINONE   "/>
        <s v="COMUNE DI GROTTAFERRATA   "/>
        <s v="COMUNE DI GUBBIO   "/>
        <s v="COMUNE DI LATINA   "/>
        <s v="COMUNE DI MONTALCINO   "/>
        <s v="COMUNE DI MONTEROTONDOSERVIZIO RISORSE UMANE  "/>
        <s v="COMUNE DI MONTESILVANO   "/>
        <s v="COMUNE DI PONTECAGNANO FAIANO   "/>
        <s v="COMUNE DI ROZZANO   "/>
        <s v="COMUNE DI SAN CESAREO   "/>
        <s v="COMUNE DI SERRA SANT'ABBONDIO   "/>
        <s v="COMUNE DI TARANTO   "/>
        <s v="CORTE DEI CONTI   "/>
        <s v="ISTITUTO NAZIONALE ASTROFISICA   "/>
        <s v="LAZIODISU-ENTE PER IL DIRITTO AGLISTUDI UNIVERSITARI NEL LAZIO  "/>
        <s v="MINISTERO BENI E ATTIVITA' CULTURDIPART. PER LO SPETTACOLO E SPORTDIREZ. GENER. SPETTAC. E SPORT "/>
        <s v="MINISTERO DIFESA***   "/>
        <s v="MINISTERO POLITICHE AGRICOLEALIMENTARI E FORESTALI  "/>
        <s v="ATS-MILANO-REGIONE LOMBARDIA   "/>
        <s v="UNIONE COMUNI VALLE DEL SAVIO   "/>
        <s v="UNIVERSITA' DEGLI STUDI DELL'AQUILA   "/>
        <s v="ASS. CULT. PARTECIPAZIONE   "/>
        <s v="PZ D40 PIANA DEL SOLE   "/>
        <s v="ILSAP  S.R.L.INDUSTRIA LAVORAZIONE GRASSI  "/>
        <s v="LA BOTTEGA FANTASTICAASSOCIAZIONE CULTURALE  "/>
        <s v="ALGARVE TORRINO ASSOCIAZIONE   "/>
        <s v="SMIT ROMA CENTRO ASSOCIAZIONE  SPORTIVA DILETTANTISTICA  "/>
        <s v="SOC. SPOR. DILETTANTISTICA JUVENTUSNUOTO ROMA ARL (GIÀ A.S. JUVENTUS N  "/>
        <s v="DEBITORI DIVERSI PER ALIENAZIONE IMMOBILI E.R.P.  "/>
        <s v="INFORMADARTE ASSOCIAZIONE CULTURALE   "/>
        <s v="ASS CULTURALE LIBERA-MENTE   "/>
        <s v="SCUOLA POPOLARE DI MUSICA VILLAGORDIANI  "/>
        <s v="YOGICAMENTE A.S.D.   "/>
        <s v="SENZA TEMPO ASSOCIAZIONE CULTURALE   "/>
        <s v="MISTAPEO ASSOCIAZIONE DIPROMOZIONE SOCIALE  "/>
        <s v="LA CHIOCCIOLINA  ASSOCIAZIONE ONLUS.  "/>
        <s v="L'ARCO D'ORO COOPERATIVA SOCIALE   "/>
        <s v="ARTINFIORE A.P.S.   "/>
        <s v="COMITATO DI QUARTIERE COMPRENSORIOPRATOLUNGO  "/>
        <s v="DIVERSI/RIMB0R ALTRE ENTRATE ELENCO D/80  "/>
        <s v="UNICREDIT SPA (EX  BANCA DI ROMA SPPOGRUPPO ATI  "/>
        <s v="CREDITORI DIVERSI ( CIRC 13 -ASSISTENZA)  "/>
        <s v="FAIOLAROSSANA ANTONIETTA(AG. CONTABILE) "/>
        <s v="GARLASCHELLIERICA  "/>
        <s v="A.S. FARNESINA   "/>
        <s v="A.P.D.DON ORIONE SEZ.PALLAVOLO   "/>
        <s v="ARES ASD.  "/>
        <s v="Vis Roma   "/>
        <s v="A.S.D.  NAGINATA   "/>
        <s v="A.S.D.CASSIA 1000   "/>
        <s v="A.S.D.SPORT 2000   "/>
        <s v="A.S.D.CASSIA HUSKY   "/>
        <s v="ASD SPORTING CLUB ROMA XX  CAESIAASSOC.SPORTIVA DILETTANTISTICA  "/>
        <s v="A.S.D.CENTRO DI AVVIAMENTO DANZA E   "/>
        <s v="A.S.D.SAXA RUBRA   "/>
        <s v="A.S.D. GI.LI.GA. CLUB   "/>
        <s v="ROMA SPORT RITMICA ROMANA A.S.D.   "/>
        <s v="GIUSTINIANA '94 A.S.D.   "/>
        <s v="A.S.D.DIADA SPORT   "/>
        <s v="ASSOCIAZIONE CE.A.L.S.   "/>
        <s v="PING PONG MUNICIPIO XXA.S.D.  "/>
        <s v="VOLLEY LA STORTA A.S.D.   "/>
        <s v="ROMA XX VOLLEY ASD   "/>
        <s v="A.S.D. BILOTTA' SDANCE ACADEMY   "/>
        <s v="A.P.D. TOR DI QUINTO - ASSOCIAZIONEPOLISPORTIVA DILETTANTISTICA  "/>
        <s v="CRAL ENEA CASACCIA   "/>
        <s v="SPORTACADEMY 360 ASD   "/>
        <m/>
      </sharedItems>
    </cacheField>
    <cacheField name="RESIDUO" numFmtId="0">
      <sharedItems containsString="0" containsBlank="1" containsNumber="1" minValue="0.01" maxValue="344971266"/>
    </cacheField>
    <cacheField name="DESC_ACCERTAMENTO"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402">
  <r>
    <x v="0"/>
    <s v="6650001324"/>
    <s v="001"/>
    <s v="DC"/>
    <s v="004139"/>
    <x v="0"/>
    <x v="0"/>
    <x v="0"/>
    <s v="0RG"/>
    <x v="0"/>
    <x v="0"/>
    <x v="0"/>
    <n v="8332.3799999999992"/>
    <s v="28 MUTUO DI L1317550000 SULLAFFIDAMENTO DI L17260848130 CONCESSO AI SENSI DELLA LEGGE 251164 N1280 PER IL FINTO DI OPERE PUB"/>
  </r>
  <r>
    <x v="1"/>
    <s v="6770000267"/>
    <s v="001"/>
    <s v="DC"/>
    <s v="000124"/>
    <x v="1"/>
    <x v="1"/>
    <x v="1"/>
    <s v="1RG"/>
    <x v="1"/>
    <x v="1"/>
    <x v="1"/>
    <n v="29104.92"/>
    <s v="RIMBORSO SPESA PER CONVENZIONE TRA IL COMUNE DI ROMA E IL MRO ESTERI RELATIVA ALLISTITUZIONE DI UN ASILO NIDO"/>
  </r>
  <r>
    <x v="2"/>
    <s v="6820000851"/>
    <s v="001"/>
    <s v="DG"/>
    <s v="003703"/>
    <x v="2"/>
    <x v="2"/>
    <x v="2"/>
    <s v="1RG"/>
    <x v="1"/>
    <x v="2"/>
    <x v="2"/>
    <n v="77.459999999999994"/>
    <s v="RIMBORSO ANTICIPDI CASSA DA PARTE DEL DIRSUPDELLA RIPX E PER ESSO LECONOMO PER MARCHE ECCPROT491682 DELLA RIPX"/>
  </r>
  <r>
    <x v="3"/>
    <s v="6830000057"/>
    <s v="001"/>
    <s v="DG"/>
    <s v="009396"/>
    <x v="3"/>
    <x v="2"/>
    <x v="2"/>
    <s v="1RG"/>
    <x v="1"/>
    <x v="2"/>
    <x v="2"/>
    <n v="103.29"/>
    <s v="ECONOMO RIPXREGOLARIZZAZIONE ANTICIPAZIONE DI CASSA PER RILASCIO   DI FOTOCOPIE DI DOCUMENTI ARCHIVIO CAPITOLINORIPXN58282"/>
  </r>
  <r>
    <x v="4"/>
    <s v="6850000568"/>
    <s v="001"/>
    <s v="DG"/>
    <s v="002923"/>
    <x v="4"/>
    <x v="1"/>
    <x v="1"/>
    <s v="1RG"/>
    <x v="1"/>
    <x v="3"/>
    <x v="3"/>
    <n v="127544.5"/>
    <s v="REGIONE LAZIORIMBORSO ONERI REGOLARIZZAZIONE POSIZIONE CONTRIBUTIVA  EX PERSONALE SANITARIO TRANSITATO ALLE UUSSLLRIPI 1883985"/>
  </r>
  <r>
    <x v="5"/>
    <s v="6860000828"/>
    <s v="002"/>
    <s v="CS"/>
    <s v="002911"/>
    <x v="5"/>
    <x v="1"/>
    <x v="1"/>
    <s v="1RG"/>
    <x v="1"/>
    <x v="4"/>
    <x v="4"/>
    <n v="5006.63"/>
    <s v="CONSTORRINO COLLINARE  RECUPERO ONERI COLLAUDO STATICO COSTRUTTURECA OOUUSECONDCOMPRENSTORRINO  RETTIFICA DG434786"/>
  </r>
  <r>
    <x v="6"/>
    <s v="6870001265"/>
    <s v="001"/>
    <s v="DC"/>
    <s v="000167"/>
    <x v="6"/>
    <x v="3"/>
    <x v="3"/>
    <s v="0RG"/>
    <x v="0"/>
    <x v="0"/>
    <x v="0"/>
    <n v="98431.22"/>
    <s v="ASSUNZIONE MUTUO DI  7400000000 PER IL FINANZIAMENTO DI OPERE DI EDILIZIA SCOLASTICA QP LEGGE 4889886 POSCASSA DDPP N 4080703"/>
  </r>
  <r>
    <x v="6"/>
    <s v="6870001283"/>
    <s v="001"/>
    <s v="DC"/>
    <s v="000181"/>
    <x v="6"/>
    <x v="0"/>
    <x v="0"/>
    <s v="0RG"/>
    <x v="0"/>
    <x v="0"/>
    <x v="0"/>
    <n v="21230.9"/>
    <s v="ASSUNZIONE MUTUO DI  300000000 PER IL FINANZIAMENTO DI OPERE DI EDILIZIA SCOLASTICA LEGGE 4889886  POSIZCASSA DDPP N 4080726"/>
  </r>
  <r>
    <x v="7"/>
    <s v="6880001287"/>
    <s v="001"/>
    <s v="DG"/>
    <s v="006556"/>
    <x v="7"/>
    <x v="4"/>
    <x v="4"/>
    <s v="1RG"/>
    <x v="1"/>
    <x v="5"/>
    <x v="5"/>
    <n v="258.22000000000003"/>
    <s v="ACOTRALRESTITNE DEPOSITO CAUZLE GARANZIA LAVORI ATTRAVFERROVIA ROMAFIUGGI KM11646 CON CONDOTTA FOGNARIA TOR SAPIENZA 3 LV 3738"/>
  </r>
  <r>
    <x v="7"/>
    <s v="6880001811"/>
    <s v="001"/>
    <s v="DG"/>
    <s v="008147"/>
    <x v="8"/>
    <x v="4"/>
    <x v="4"/>
    <s v="1RG"/>
    <x v="1"/>
    <x v="6"/>
    <x v="6"/>
    <n v="671.39"/>
    <s v="MINISTERO GRAZIA E GIUSTIZIA RESTNE DEPOSITO CAUZLE GARANZIA CANONE CONVNE SERVINFORMATICA GIURIDICA SEGRGENDIRI E IIISG1201488"/>
  </r>
  <r>
    <x v="8"/>
    <s v="6890001778"/>
    <s v="001"/>
    <s v="CS"/>
    <s v="002523"/>
    <x v="9"/>
    <x v="1"/>
    <x v="1"/>
    <s v="1RG"/>
    <x v="1"/>
    <x v="7"/>
    <x v="7"/>
    <n v="504.51"/>
    <s v="IMPRESA CELLETTI GIAMBATTISTA SRLRIMBORSO COLLAUDO STATICO STRUTT CA ASILO NIDO VPOLLIO CIRCVRIPV 29089"/>
  </r>
  <r>
    <x v="8"/>
    <s v="6890002221"/>
    <s v="001"/>
    <s v="CS"/>
    <s v="003998"/>
    <x v="10"/>
    <x v="1"/>
    <x v="1"/>
    <s v="1RG"/>
    <x v="1"/>
    <x v="8"/>
    <x v="8"/>
    <n v="2765.17"/>
    <s v="IMPTOR DI VALLE COSTRUZIONI SPARIMBORSO SPESE COLLAUDO STRUTT CA E IMPIANTO PRODUZCALORE SCUOLA ELEME MATERVRADICOFANICASTEL GIUB"/>
  </r>
  <r>
    <x v="8"/>
    <s v="6890002400"/>
    <s v="001"/>
    <s v="DG"/>
    <s v="005136"/>
    <x v="11"/>
    <x v="4"/>
    <x v="4"/>
    <s v="1RG"/>
    <x v="1"/>
    <x v="9"/>
    <x v="9"/>
    <n v="84957.15"/>
    <s v="MINISTERO FINANZE RESTITNE DEPOSITO CAUZLE CONSEGNA AREE DEMANIALI DESTINATE A PISTE CICLABILI MONDIALI 1990"/>
  </r>
  <r>
    <x v="9"/>
    <s v="6900000116"/>
    <s v="001"/>
    <s v="DG"/>
    <s v="000403"/>
    <x v="12"/>
    <x v="4"/>
    <x v="4"/>
    <s v="1RG"/>
    <x v="1"/>
    <x v="10"/>
    <x v="10"/>
    <n v="9192.93"/>
    <s v="MINISTERO FINANZE DIRGENDEMANIORESTDEPTO CAUZLE LAVORI RISTRUTTVLE TOR DI QUINTOVOLIMPICAVCAPRILLICAMPIONATI MONDIALI CALCIO90"/>
  </r>
  <r>
    <x v="9"/>
    <s v="6900000117"/>
    <s v="001"/>
    <s v="DG"/>
    <s v="000402"/>
    <x v="12"/>
    <x v="4"/>
    <x v="4"/>
    <s v="1RG"/>
    <x v="1"/>
    <x v="10"/>
    <x v="10"/>
    <n v="6801.73"/>
    <s v="MINISTERO FINANZE DIRGENDEMANIORESTDEPCAUZLE LAVORI RADDOPPIO VOLIMPICA E COSTRSVINCOLO VOLIMPICA CSO FRANCIA CAMPIONATI MOND1990"/>
  </r>
  <r>
    <x v="9"/>
    <s v="6900000118"/>
    <s v="001"/>
    <s v="DG"/>
    <s v="000404"/>
    <x v="12"/>
    <x v="4"/>
    <x v="4"/>
    <s v="1RG"/>
    <x v="1"/>
    <x v="10"/>
    <x v="10"/>
    <n v="42865.919999999998"/>
    <s v="MINFINANZEDIRGENDEMANIODEPOSITO CAUZ LAVSERVCENTRO RAI E NODO  NODO DI SCAMBIO SAXA RUBRALOCGROTTAROSSACAMPMONDCALCIO 90"/>
  </r>
  <r>
    <x v="9"/>
    <s v="6900000305"/>
    <s v="001"/>
    <s v="DG"/>
    <s v="001061"/>
    <x v="13"/>
    <x v="4"/>
    <x v="4"/>
    <s v="1RG"/>
    <x v="1"/>
    <x v="10"/>
    <x v="10"/>
    <n v="47772.26"/>
    <s v="MINISTERO FINANZE DIRGENDEMANIORESTDEPCAUZLE LAVORI SISTEMAREE DEMANVIA OLIMPICA PZZA MARESCGIARDINOPVOLPICAMPMONDCALCIO 90"/>
  </r>
  <r>
    <x v="10"/>
    <s v="6910000089"/>
    <s v="001"/>
    <s v="DG"/>
    <s v="000347"/>
    <x v="14"/>
    <x v="4"/>
    <x v="4"/>
    <s v="1RG"/>
    <x v="1"/>
    <x v="11"/>
    <x v="11"/>
    <n v="774.68"/>
    <s v="TESORERIA PROVLE DI STATO DI ROMA RESTITUZIONE DEPOSITO CAUZLE GARANZIA CANONE CONVENZIONE TRA MINDEI TRASPORTI E COMUNE DI ROMA"/>
  </r>
  <r>
    <x v="10"/>
    <s v="6910000334"/>
    <s v="001"/>
    <s v="DC"/>
    <s v="000045"/>
    <x v="15"/>
    <x v="4"/>
    <x v="4"/>
    <s v="1RG"/>
    <x v="1"/>
    <x v="12"/>
    <x v="12"/>
    <n v="413.16"/>
    <s v="ACOTRAL RESTITUZIONE DEPOSITO CAUZLE GARANZIA LAVORI E PAGTO CANONI LAVORI COSTRUZRETE STRADALE E FOGNATURA PZ11V DRAGONCELLO"/>
  </r>
  <r>
    <x v="10"/>
    <s v="6910000335"/>
    <s v="001"/>
    <s v="DC"/>
    <s v="000045"/>
    <x v="15"/>
    <x v="4"/>
    <x v="4"/>
    <s v="1RG"/>
    <x v="1"/>
    <x v="13"/>
    <x v="13"/>
    <n v="12911.42"/>
    <s v="ANAS RESTITUZIONE DEPOSITO CAUZLE GARANZIA LAVORI COSTRUZIONE RETE STRADALE E FOGNATURA PZ11V DRAGONCELLO"/>
  </r>
  <r>
    <x v="10"/>
    <s v="6910000336"/>
    <s v="001"/>
    <s v="DC"/>
    <s v="000045"/>
    <x v="15"/>
    <x v="4"/>
    <x v="4"/>
    <s v="1RG"/>
    <x v="1"/>
    <x v="0"/>
    <x v="0"/>
    <n v="305.61"/>
    <s v="CASSA DEPOSITI E PRESTITIRESTITUZIONE DEPOSITO CAUZLE GARNZIA PAGTO CANONI COSTRRETE STRADALE E FOGNATURA PZ11V DRAGONCELLOCIRCXIII"/>
  </r>
  <r>
    <x v="10"/>
    <s v="6910000991"/>
    <s v="001"/>
    <s v="DG"/>
    <s v="004256"/>
    <x v="16"/>
    <x v="4"/>
    <x v="4"/>
    <s v="1RG"/>
    <x v="1"/>
    <x v="0"/>
    <x v="0"/>
    <n v="1291.1400000000001"/>
    <s v="CASSA DDPP RESTITUZIONE DEPOSITO CAUZLE COSTRUZIONE PASSARELLA PEDONALE LINEA FERROVKM912 TRA LE STAZDI ROMA SPIETRO E MONTE MARIO"/>
  </r>
  <r>
    <x v="10"/>
    <s v="6910001086"/>
    <s v="001"/>
    <s v="DG"/>
    <s v="004455"/>
    <x v="17"/>
    <x v="1"/>
    <x v="1"/>
    <s v="1RG"/>
    <x v="1"/>
    <x v="14"/>
    <x v="14"/>
    <n v="2669.34"/>
    <s v="IMP NOSTINI RENZO RIMBORSO SPESE COLLAUDO APPALTI COMUNALI INTEGRAZIONE DG445683"/>
  </r>
  <r>
    <x v="10"/>
    <s v="6910001259"/>
    <s v="001"/>
    <s v="DG"/>
    <s v="005735"/>
    <x v="18"/>
    <x v="1"/>
    <x v="1"/>
    <s v="1RG"/>
    <x v="1"/>
    <x v="15"/>
    <x v="15"/>
    <n v="557.95000000000005"/>
    <s v="COOP EDILIZIA WALCHIRIA III SRL RIMBORSO SPESE COLLAUDO LAVORI URBANIZZPRIM E SECONDCOMPRENSORIO TORRINO SUD LOC CASAL TORRINO"/>
  </r>
  <r>
    <x v="10"/>
    <s v="6910001503"/>
    <s v="001"/>
    <s v="DG"/>
    <s v="007646"/>
    <x v="19"/>
    <x v="0"/>
    <x v="0"/>
    <s v="0RG"/>
    <x v="0"/>
    <x v="0"/>
    <x v="0"/>
    <n v="42497.36"/>
    <s v="CASSA DDPP MUTUO PER FINANZIAMENTO RECUPERO IMMOBILE VIA DEL VAN  TAGGIO NN3739 DCC 884 DEL 161190"/>
  </r>
  <r>
    <x v="10"/>
    <s v="6910001781"/>
    <s v="001"/>
    <s v="DG"/>
    <s v="007607"/>
    <x v="19"/>
    <x v="1"/>
    <x v="1"/>
    <s v="1RG"/>
    <x v="1"/>
    <x v="16"/>
    <x v="16"/>
    <n v="10999.4"/>
    <s v="RIMBORSO SPESE COLLAUDI COSTRUZIONE EDIFICI SCOLASTICI COMPRESI NEL VLOTTO"/>
  </r>
  <r>
    <x v="10"/>
    <s v="6910002379"/>
    <s v="001"/>
    <s v="DG"/>
    <s v="010278"/>
    <x v="20"/>
    <x v="4"/>
    <x v="4"/>
    <s v="1RG"/>
    <x v="1"/>
    <x v="17"/>
    <x v="17"/>
    <n v="51645.68"/>
    <s v="CONSORZIO BONIFICA OSTIA E MACCARESERESTITUZIONE DEPOSITO CAUZIONALE COSTRNE RETE STRADE FOGN PZ 55 OSTIA LIDO NORD"/>
  </r>
  <r>
    <x v="10"/>
    <s v="6910002401"/>
    <s v="001"/>
    <s v="DG"/>
    <s v="009194"/>
    <x v="21"/>
    <x v="4"/>
    <x v="4"/>
    <s v="1RG"/>
    <x v="1"/>
    <x v="5"/>
    <x v="5"/>
    <n v="258.22000000000003"/>
    <s v="ACOTRAL RESTITUZDEPOSITO CAUZIONALE A GARANZIA LAVORI CONVENZACOTRALCONI REALNODO INTERSCLOCMONTE ANTENNELINEA ROMAVITERBO"/>
  </r>
  <r>
    <x v="10"/>
    <s v="6910002404"/>
    <s v="001"/>
    <s v="DG"/>
    <s v="009194"/>
    <x v="21"/>
    <x v="4"/>
    <x v="4"/>
    <s v="1RG"/>
    <x v="1"/>
    <x v="5"/>
    <x v="5"/>
    <n v="154.93"/>
    <s v="ACOTRALDEPOSITO CAUZIONALE GARANZIA PAGTO CANONI CONVENZCON IL CONI PER REALNODO INTERSCLOC MONTE ANTENNE LINEA ROMAVITERBO"/>
  </r>
  <r>
    <x v="11"/>
    <s v="6920000130"/>
    <s v="001"/>
    <s v="DG"/>
    <s v="010170"/>
    <x v="20"/>
    <x v="1"/>
    <x v="1"/>
    <s v="1RG"/>
    <x v="1"/>
    <x v="18"/>
    <x v="18"/>
    <n v="3730.94"/>
    <s v="USL RM 10 RIMBORSO SPESE ASSISTENZA LEGALE ANNO 1992"/>
  </r>
  <r>
    <x v="11"/>
    <s v="6920000767"/>
    <s v="001"/>
    <s v="DD"/>
    <s v="000035"/>
    <x v="22"/>
    <x v="1"/>
    <x v="1"/>
    <s v="1RG"/>
    <x v="1"/>
    <x v="19"/>
    <x v="19"/>
    <n v="91884.08"/>
    <s v="ESECUZIONE FORZATA DELLE ORDINANZE INGIUNTIVE DI PAGAMENTO  RATA FEBBRAIO 1992  PROVENTI DESTINATI ALLA TESORERIA DELLA REGIONE LAZIO"/>
  </r>
  <r>
    <x v="11"/>
    <s v="6920001076"/>
    <s v="001"/>
    <s v="DD"/>
    <s v="000230"/>
    <x v="23"/>
    <x v="1"/>
    <x v="1"/>
    <s v="1RG"/>
    <x v="1"/>
    <x v="20"/>
    <x v="20"/>
    <n v="1291.1400000000001"/>
    <s v="RIMBORSO DELLO STATO UNA TANTUM CORRISPOSTA A NICOSIA LORENZO INQUA DRATO NEI RUOLI COMLI EDUCATORE PROFESSIONALE"/>
  </r>
  <r>
    <x v="11"/>
    <s v="6920001122"/>
    <s v="001"/>
    <s v="DD"/>
    <s v="000309"/>
    <x v="24"/>
    <x v="1"/>
    <x v="1"/>
    <s v="1RG"/>
    <x v="1"/>
    <x v="21"/>
    <x v="21"/>
    <n v="6196.7"/>
    <s v="RECUPERO COMPENSI COLLAUDO STATICO RELATLAVORI URBANIZZAZIONE DEL COMPRENSORIO LOCQUARTICCIOLO  TOR TRE TESTE"/>
  </r>
  <r>
    <x v="11"/>
    <s v="6920001280"/>
    <s v="001"/>
    <s v="DG"/>
    <s v="003773"/>
    <x v="25"/>
    <x v="4"/>
    <x v="4"/>
    <s v="1RG"/>
    <x v="1"/>
    <x v="5"/>
    <x v="5"/>
    <n v="113.62"/>
    <s v="ACOTRALATTRAVCONDOTTA FOGNARIA LINEA FERROVROMAFIUGGIKM9160      DEPOSITI CAUZGARLAVORI E GARPAGTO CANONI"/>
  </r>
  <r>
    <x v="11"/>
    <s v="6920001386"/>
    <s v="001"/>
    <s v="DG"/>
    <s v="003653"/>
    <x v="26"/>
    <x v="4"/>
    <x v="4"/>
    <s v="1RG"/>
    <x v="1"/>
    <x v="22"/>
    <x v="22"/>
    <n v="263.39"/>
    <s v="ENTE FFSSRESTITDEPOSCAUZGARANZIA LAVORIART11 CONVENZIONE COMUNE ROMAFFSS RELATIVA ATTRAVERSLINEA FERROVMACCARESEROMA SPIETRO"/>
  </r>
  <r>
    <x v="11"/>
    <s v="6920001499"/>
    <s v="001"/>
    <s v="DD"/>
    <s v="000615"/>
    <x v="27"/>
    <x v="1"/>
    <x v="1"/>
    <s v="1RG"/>
    <x v="1"/>
    <x v="23"/>
    <x v="23"/>
    <n v="5676.92"/>
    <s v="CORRESPONSIONE DIFFERRETRIBUTIVE PERSONALE PROVENIENTE ENTI ENLRP ONAMIP E ENPMF LEGGE 48288  PERIODO 1178  31379"/>
  </r>
  <r>
    <x v="11"/>
    <s v="6920001501"/>
    <s v="001"/>
    <s v="DD"/>
    <s v="000615"/>
    <x v="27"/>
    <x v="1"/>
    <x v="1"/>
    <s v="1RG"/>
    <x v="1"/>
    <x v="3"/>
    <x v="3"/>
    <n v="19050.72"/>
    <s v="CORRESPONSIONE DIFFERRETRIBUTIVE PERSONALE PROVENIENTE ENTI ENLRP ONAMIP E ENPMF LEGGE 48288  PERIODO 1479  31181"/>
  </r>
  <r>
    <x v="11"/>
    <s v="6920001506"/>
    <s v="001"/>
    <s v="DD"/>
    <s v="000516"/>
    <x v="28"/>
    <x v="1"/>
    <x v="1"/>
    <s v="1RG"/>
    <x v="1"/>
    <x v="24"/>
    <x v="24"/>
    <n v="2553.5100000000002"/>
    <s v="RECUPERO SPESA COLLAUDO RELATIVA LAVORI URBANIZZAZIONE PRIM E SECOND PZ39 GROTTAPERFETTA COMPZ8910CONVENZIONE"/>
  </r>
  <r>
    <x v="11"/>
    <s v="6920001863"/>
    <s v="001"/>
    <s v="DG"/>
    <s v="004764"/>
    <x v="29"/>
    <x v="1"/>
    <x v="1"/>
    <s v="1RG"/>
    <x v="1"/>
    <x v="18"/>
    <x v="18"/>
    <n v="10329.129999999999"/>
    <s v="ULTERIORE APERTURA DI CREDITO PER PROVVEDERE ALLE SPESE PER LASSISTENZA LEGALE ALLA USL RM10  IV TRIMESTRE 1992"/>
  </r>
  <r>
    <x v="12"/>
    <s v="6930000558"/>
    <s v="010"/>
    <s v="DH"/>
    <s v="000267"/>
    <x v="30"/>
    <x v="5"/>
    <x v="5"/>
    <s v="1RC"/>
    <x v="2"/>
    <x v="23"/>
    <x v="23"/>
    <n v="2625.59"/>
    <s v="SALDO FINANZIAMENTO PARCO APPIA ANTICA DD20 DEL 1821993   FINANZIA SUBIMPEGNO N 4040038624"/>
  </r>
  <r>
    <x v="12"/>
    <s v="6930000852"/>
    <s v="001"/>
    <s v="CS"/>
    <s v="000446"/>
    <x v="31"/>
    <x v="2"/>
    <x v="2"/>
    <s v="1RG"/>
    <x v="1"/>
    <x v="25"/>
    <x v="25"/>
    <n v="1032.9100000000001"/>
    <s v="RIMBORSO ANTICIPAZIONE DI CASSA PER IL PRELIEVO DI MARCHE E VALORI BOLLATI A FAVORE DEL DIRIGSUPER RIPXIV"/>
  </r>
  <r>
    <x v="12"/>
    <s v="6930001202"/>
    <s v="001"/>
    <s v="CS"/>
    <s v="001292"/>
    <x v="32"/>
    <x v="2"/>
    <x v="2"/>
    <s v="1RG"/>
    <x v="1"/>
    <x v="26"/>
    <x v="26"/>
    <n v="19145.05"/>
    <s v="RIMBORSO ANTICIPAZIONE DI CASSA CONCESSA AL DIRIGSUPSERVGIARDINO ZOOLOGICO PER IL PRELIEVO DI BIGLIETTI DI INGRESSO ALLO ZOO"/>
  </r>
  <r>
    <x v="12"/>
    <s v="6930002848"/>
    <s v="001"/>
    <s v="DD"/>
    <s v="000168"/>
    <x v="33"/>
    <x v="0"/>
    <x v="0"/>
    <s v="0RG"/>
    <x v="0"/>
    <x v="0"/>
    <x v="0"/>
    <n v="41135.089999999997"/>
    <s v="MUTUO PER LAVORI ADEGTO NORME SICUREZZA IGIENE E AGIBILIT SC ELEME MATER SCLETO E MEDIA VSPINACASSA DDPP CS1693"/>
  </r>
  <r>
    <x v="12"/>
    <s v="6930002895"/>
    <s v="001"/>
    <s v="DD"/>
    <s v="000173"/>
    <x v="33"/>
    <x v="0"/>
    <x v="0"/>
    <s v="0RG"/>
    <x v="0"/>
    <x v="0"/>
    <x v="0"/>
    <n v="73912.149999999994"/>
    <s v="MUTUO PER LAVORI DI ADEGTO NORME DI SICUREZZAIGIENE E AGIBILIT NELLA SC MATERNA AMANZONI CASSA DDPP  CS 2193"/>
  </r>
  <r>
    <x v="13"/>
    <s v="6940001193"/>
    <s v="001"/>
    <s v="03"/>
    <s v="000027"/>
    <x v="34"/>
    <x v="2"/>
    <x v="2"/>
    <s v="1RG"/>
    <x v="1"/>
    <x v="27"/>
    <x v="27"/>
    <n v="359.7"/>
    <s v="ANTICIPAZIONE PER IL PRELIEVO DI MARCHE E VALORI BOLLATI PRESSO LUFFICIO CASSA III CIRCOSCRIZIONE"/>
  </r>
  <r>
    <x v="13"/>
    <s v="6940001317"/>
    <s v="001"/>
    <s v="DG"/>
    <s v="002071"/>
    <x v="35"/>
    <x v="1"/>
    <x v="1"/>
    <s v="1RG"/>
    <x v="1"/>
    <x v="28"/>
    <x v="28"/>
    <n v="5732.3"/>
    <s v="SOC CEP  RECUPERO SPESE COLLAUDO TECNICO AMMVO OPERE URBPRIMARIA PA5 SERPENTARA II LOTTI 79"/>
  </r>
  <r>
    <x v="13"/>
    <s v="6940001688"/>
    <s v="001"/>
    <s v="09"/>
    <s v="000102"/>
    <x v="36"/>
    <x v="2"/>
    <x v="2"/>
    <s v="1RG"/>
    <x v="1"/>
    <x v="29"/>
    <x v="29"/>
    <n v="12653.19"/>
    <s v="ACCERTAMENTO PER ANTICIPAZIONE DI CASSA CIRCIX"/>
  </r>
  <r>
    <x v="14"/>
    <s v="6950001599"/>
    <s v="001"/>
    <s v="DG"/>
    <s v="003211"/>
    <x v="37"/>
    <x v="1"/>
    <x v="1"/>
    <s v="1RG"/>
    <x v="1"/>
    <x v="30"/>
    <x v="30"/>
    <n v="1816.22"/>
    <s v="ATIEDIL MAS SRLRIMBSPESE COLLAUDO STATIN COOPERE IN CALAV MANE RISANIGIENICOSANITARIO TRATTI SISTFOGNE GALLPPSSCIRCVI"/>
  </r>
  <r>
    <x v="14"/>
    <s v="6950001890"/>
    <s v="001"/>
    <s v="DD"/>
    <s v="001228"/>
    <x v="38"/>
    <x v="1"/>
    <x v="1"/>
    <s v="1RG"/>
    <x v="1"/>
    <x v="3"/>
    <x v="3"/>
    <n v="1708.99"/>
    <s v="REGIONE LAZIO DIFFERENZE RETRIBUTIVE PERSONALE PROVENIENTE ENTI ENLRPONAMIP E ENPMF L48288"/>
  </r>
  <r>
    <x v="14"/>
    <s v="6950002077"/>
    <s v="001"/>
    <s v="DD"/>
    <s v="001371"/>
    <x v="39"/>
    <x v="1"/>
    <x v="1"/>
    <s v="1RG"/>
    <x v="1"/>
    <x v="20"/>
    <x v="20"/>
    <n v="1807.59"/>
    <s v="COMPENSO UNA TANTUM EX ART 22DPR 33390 ARCH SANTORO MARCELLA  GIUSEPPINA"/>
  </r>
  <r>
    <x v="14"/>
    <s v="6950002078"/>
    <s v="001"/>
    <s v="DD"/>
    <s v="001374"/>
    <x v="39"/>
    <x v="1"/>
    <x v="1"/>
    <s v="1RG"/>
    <x v="1"/>
    <x v="20"/>
    <x v="20"/>
    <n v="1807.59"/>
    <s v="COMPENSO UNA TANTUM EX ART22 DPR 33390 ARCH MAIORINI GIANFRANCO"/>
  </r>
  <r>
    <x v="14"/>
    <s v="6950002131"/>
    <s v="001"/>
    <s v="DD"/>
    <s v="001373"/>
    <x v="39"/>
    <x v="1"/>
    <x v="1"/>
    <s v="1RG"/>
    <x v="1"/>
    <x v="20"/>
    <x v="20"/>
    <n v="1807.59"/>
    <s v="COMPENSO UNA TANTUM AI SENSI DELLART22 DPR 33390 SIGNORA FORTE MARIA GRAZIA"/>
  </r>
  <r>
    <x v="14"/>
    <s v="6950002370"/>
    <s v="001"/>
    <s v="DD"/>
    <s v="000557"/>
    <x v="40"/>
    <x v="1"/>
    <x v="1"/>
    <s v="1RG"/>
    <x v="1"/>
    <x v="31"/>
    <x v="31"/>
    <n v="501.7"/>
    <s v="RIMBORSO FATTURA ENEL SPA RELATIVA LAVORI SPOSTAMENTO CAVI MT IN PZZA PACE"/>
  </r>
  <r>
    <x v="14"/>
    <s v="6950002577"/>
    <s v="001"/>
    <s v="DH"/>
    <s v="000077"/>
    <x v="41"/>
    <x v="1"/>
    <x v="1"/>
    <s v="1RG"/>
    <x v="1"/>
    <x v="32"/>
    <x v="32"/>
    <n v="262716.90999999997"/>
    <s v="REGOLARIZZAZIONE CONTABILE PER PAGAMENTO EFFETTUATO SENZA MANDATO  ORDINANZA PRETORILE DEL 4795"/>
  </r>
  <r>
    <x v="15"/>
    <s v="6960003890"/>
    <s v="001"/>
    <s v="DG"/>
    <s v="004436"/>
    <x v="42"/>
    <x v="1"/>
    <x v="1"/>
    <s v="1RG"/>
    <x v="1"/>
    <x v="33"/>
    <x v="33"/>
    <n v="1466.32"/>
    <s v="INCARICO COLLAUDO STATICO ING DE ANGELIS LAVORI ADEGUAMENTO COMPLESSOSCOL III ISTITUTO STATALE DARTE IMP CICCHETTI REMO"/>
  </r>
  <r>
    <x v="15"/>
    <s v="6960004112"/>
    <s v="001"/>
    <s v="DG"/>
    <s v="005053"/>
    <x v="43"/>
    <x v="1"/>
    <x v="1"/>
    <s v="1RG"/>
    <x v="1"/>
    <x v="34"/>
    <x v="34"/>
    <n v="806.53"/>
    <s v="COMPENSO  PER COLLAUDO STATICO A PETROSELLI UMBERTO LAVO MANUTEDIFPIAZZA B GIGLI SEDE DEL TEATRO DELLOPERARECUPERO DA DALESSIO M"/>
  </r>
  <r>
    <x v="15"/>
    <s v="7960000003"/>
    <s v="001"/>
    <s v="DH"/>
    <s v="000077"/>
    <x v="41"/>
    <x v="1"/>
    <x v="1"/>
    <s v="1RG"/>
    <x v="1"/>
    <x v="1"/>
    <x v="1"/>
    <n v="132.41"/>
    <s v=" MAGGIORE ACCERTAMENTO RELATIVO ALLA RISCOSSIONE DI SOMME RECUPERATE A SEGUITO DI SEQUESTRI DI ABUSI EDILIZI"/>
  </r>
  <r>
    <x v="16"/>
    <s v="6970001521"/>
    <s v="001"/>
    <s v="DG"/>
    <s v="001759"/>
    <x v="44"/>
    <x v="1"/>
    <x v="1"/>
    <s v="1RG"/>
    <x v="1"/>
    <x v="35"/>
    <x v="35"/>
    <n v="3336.54"/>
    <s v="RIMBORSO COMPENSO PER COLLAUDO STATICO IN CORSO DOPERA LAVINSTALBARRIERE ANTIRUMORE TANGENZIALE ESTATI IDROTEC SAS DI ANTONIO LONGO  C"/>
  </r>
  <r>
    <x v="16"/>
    <s v="6970003615"/>
    <s v="002"/>
    <s v="DD"/>
    <s v="000401"/>
    <x v="45"/>
    <x v="1"/>
    <x v="1"/>
    <s v="0TC"/>
    <x v="3"/>
    <x v="36"/>
    <x v="36"/>
    <n v="168.09"/>
    <s v="CESSIONE RAMO DAZIENDA A CENCI SRL"/>
  </r>
  <r>
    <x v="16"/>
    <s v="6970004070"/>
    <s v="001"/>
    <s v="DG"/>
    <s v="004812"/>
    <x v="46"/>
    <x v="1"/>
    <x v="1"/>
    <s v="93M"/>
    <x v="4"/>
    <x v="37"/>
    <x v="37"/>
    <n v="320.47000000000003"/>
    <s v="IMPRESA FIGERA SRL RECUPERO SPESE COLLAUDO LAVORI DI MANUTENZIONE E  ADEGUAMENTO FUNZLE SCUOLA MEDIA CORNELIO NEPOTE VIA FFIORENTINI"/>
  </r>
  <r>
    <x v="16"/>
    <s v="6970004879"/>
    <s v="001"/>
    <s v="DG"/>
    <s v="005740"/>
    <x v="47"/>
    <x v="1"/>
    <x v="1"/>
    <s v="99E"/>
    <x v="5"/>
    <x v="38"/>
    <x v="38"/>
    <n v="195.69"/>
    <s v="INCARICO COLLAUDO STATICO IN CORSO DOPERA DEI SOLAI MISTIL 108697MANUTENZ STRAORD SEDE TERZA CIRCOSCRIZ VIA GOITO 35"/>
  </r>
  <r>
    <x v="16"/>
    <s v="7970000006"/>
    <s v="001"/>
    <s v="DG"/>
    <s v="000051"/>
    <x v="48"/>
    <x v="1"/>
    <x v="1"/>
    <s v="1RG"/>
    <x v="1"/>
    <x v="39"/>
    <x v="39"/>
    <n v="353.48"/>
    <s v=" MAGGIORE ACC.TO A SEGUITO RECUPERO SPESE SEQUESTRI CANTIERI ABUSIVI   R.G.39709 DEL 02/10/97"/>
  </r>
  <r>
    <x v="16"/>
    <s v="7970000007"/>
    <s v="001"/>
    <s v="DG"/>
    <s v="000051"/>
    <x v="48"/>
    <x v="1"/>
    <x v="1"/>
    <s v="1RG"/>
    <x v="1"/>
    <x v="39"/>
    <x v="39"/>
    <n v="62.64"/>
    <s v=" MAGGIORE ACC.TO A SEGUITO RECUPERO SPESE SEQUESTRI CANTIERI ABUSIVI   R.G. 39573 DEL 02/10/97"/>
  </r>
  <r>
    <x v="16"/>
    <s v="7970000008"/>
    <s v="001"/>
    <s v="DG"/>
    <s v="000051"/>
    <x v="48"/>
    <x v="1"/>
    <x v="1"/>
    <s v="1RG"/>
    <x v="1"/>
    <x v="39"/>
    <x v="39"/>
    <n v="46.27"/>
    <s v=" MAGGIRE ACC.TO A SEGUITO SEQUESTRI CANTIERI ABUSIVI RECUPERO SOMME    R.G. 39565/97"/>
  </r>
  <r>
    <x v="16"/>
    <s v="7970000009"/>
    <s v="001"/>
    <s v="DG"/>
    <s v="000051"/>
    <x v="48"/>
    <x v="1"/>
    <x v="1"/>
    <s v="1RG"/>
    <x v="1"/>
    <x v="39"/>
    <x v="39"/>
    <n v="225.74"/>
    <s v=" MAGGOIRE ACC.TO A SEGUITO RECUPERO SPESE SEQUESTRI CANTIERI ABUSIVI   R.G. 39564/97"/>
  </r>
  <r>
    <x v="17"/>
    <s v="6980000392"/>
    <s v="002"/>
    <s v="DD"/>
    <s v="000006"/>
    <x v="49"/>
    <x v="1"/>
    <x v="1"/>
    <s v="1RG"/>
    <x v="1"/>
    <x v="40"/>
    <x v="40"/>
    <n v="595384.93000000005"/>
    <s v="REGOLARIZZAZIONE GESTIONE IVA ANNO 1998"/>
  </r>
  <r>
    <x v="17"/>
    <s v="6980000439"/>
    <s v="001"/>
    <s v="DD"/>
    <s v="000006"/>
    <x v="50"/>
    <x v="2"/>
    <x v="2"/>
    <s v="1RG"/>
    <x v="1"/>
    <x v="41"/>
    <x v="41"/>
    <n v="7557.83"/>
    <s v="ANTICIPAZIONE DI CASSA PER PRELIEVO MARCHE PER RISCOSSIONE DEI DIRITTI DI CANCELLERIA DEGLI UFFICI DI CONCILIAZIONE DEL COMUNE DI ROMA"/>
  </r>
  <r>
    <x v="17"/>
    <s v="6980001114"/>
    <s v="001"/>
    <s v="DG"/>
    <s v="001236"/>
    <x v="51"/>
    <x v="1"/>
    <x v="1"/>
    <s v="93M"/>
    <x v="4"/>
    <x v="42"/>
    <x v="42"/>
    <n v="1097.22"/>
    <s v="IMPRESA ATI EDILIZIA MARCO 82 SRL CG CMAJORANA ANTONIORECUPEROSPESE COLLLAVRIPRISTINO EDIFICI OGGETTO BONIFICA DA AMIANTO"/>
  </r>
  <r>
    <x v="17"/>
    <s v="6980001252"/>
    <s v="001"/>
    <s v="DG"/>
    <s v="001246"/>
    <x v="51"/>
    <x v="1"/>
    <x v="1"/>
    <s v="99M"/>
    <x v="6"/>
    <x v="43"/>
    <x v="43"/>
    <n v="1549.37"/>
    <s v="RECUPERO SOMMA COLLAUDO STATICO LAVCONSOLE RESTPALAZSENATTABULARIUM1 STRTABULARE TEMPIO DI VEIOVEDE SANCTIS COSTRSPA DONATI SPA"/>
  </r>
  <r>
    <x v="17"/>
    <s v="6980002454"/>
    <s v="001"/>
    <s v="DD"/>
    <s v="000058"/>
    <x v="52"/>
    <x v="0"/>
    <x v="0"/>
    <s v="0RG"/>
    <x v="0"/>
    <x v="0"/>
    <x v="0"/>
    <n v="3270183.15"/>
    <s v="MUTUO CASSA DDPP PER PARZIALE FINANZIAMENTO LAV NUOVO NODO TERMINI POTENZIAMENTO LINEE A E B DELLA METROPOLITANA DG N 85598"/>
  </r>
  <r>
    <x v="17"/>
    <s v="6980002745"/>
    <s v="001"/>
    <s v="DG"/>
    <s v="002692"/>
    <x v="53"/>
    <x v="1"/>
    <x v="1"/>
    <s v="97S"/>
    <x v="7"/>
    <x v="44"/>
    <x v="44"/>
    <n v="568.1"/>
    <s v="RECUPERO SOMME PER COLLAUDO STATICO IMPRESA STECHI SRL LAVCOSTRUZ CENTRO ANZIANI TRA VIA MOZART E VIA DEL BADILECIRCV"/>
  </r>
  <r>
    <x v="17"/>
    <s v="6980002835"/>
    <s v="001"/>
    <s v="DG"/>
    <s v="002661"/>
    <x v="54"/>
    <x v="1"/>
    <x v="1"/>
    <s v="91M"/>
    <x v="8"/>
    <x v="45"/>
    <x v="45"/>
    <n v="914.47"/>
    <s v="RECUPERO COLLAUDO STATICO STRUTTURALI LAVORI MANUTENZSTRAORDINSCUOLA MATERNA SITA PRESSO FORTE ANTENNECIRCIIIMPRESA VALLE CORTENO SRL"/>
  </r>
  <r>
    <x v="17"/>
    <s v="6980002935"/>
    <s v="001"/>
    <s v="DD"/>
    <s v="001219"/>
    <x v="55"/>
    <x v="1"/>
    <x v="1"/>
    <s v="1RG"/>
    <x v="1"/>
    <x v="46"/>
    <x v="46"/>
    <n v="3123.32"/>
    <s v="CONTRIBUTO ANTITUBERCOLARECIRCNE XIANNO 98"/>
  </r>
  <r>
    <x v="17"/>
    <s v="6980003760"/>
    <s v="001"/>
    <s v="DD"/>
    <s v="000550"/>
    <x v="56"/>
    <x v="1"/>
    <x v="1"/>
    <s v="0TC"/>
    <x v="3"/>
    <x v="47"/>
    <x v="47"/>
    <n v="16346.06"/>
    <s v="RECUPERO SOMMA PER COLLAUDO TECNICO AMMVO E TERMICO OOUUCOMPRENSORIO E1 GROTTA PERFETTA SOC SOVANA SRL"/>
  </r>
  <r>
    <x v="17"/>
    <s v="6980004389"/>
    <s v="001"/>
    <s v="DG"/>
    <s v="004363"/>
    <x v="57"/>
    <x v="1"/>
    <x v="1"/>
    <s v="99S"/>
    <x v="9"/>
    <x v="48"/>
    <x v="48"/>
    <n v="774.68"/>
    <s v="RECUPERO SPESA A CARICO CONS COOPERAT COSTRUZIONI PER COLLAUDO STATSTRUTT CA LAV COSTR CENTRO ACCOGL EXTRACOMUNITARI V DEI COLOMBI"/>
  </r>
  <r>
    <x v="17"/>
    <s v="6980004429"/>
    <s v="001"/>
    <s v="DG"/>
    <s v="004331"/>
    <x v="58"/>
    <x v="1"/>
    <x v="1"/>
    <s v="91M"/>
    <x v="8"/>
    <x v="49"/>
    <x v="49"/>
    <n v="697.21"/>
    <s v="RECUPERO COLLAUDO STATICO STRUTTURE IN CALAVORI MANUTSTRAORDINARIASCMATTOMASSETTIVCASSIAN1694LOCLA STORTACIRCXXIMPSAP SRL"/>
  </r>
  <r>
    <x v="17"/>
    <s v="6980004821"/>
    <s v="001"/>
    <s v="DG"/>
    <s v="005105"/>
    <x v="59"/>
    <x v="1"/>
    <x v="1"/>
    <s v="99M"/>
    <x v="6"/>
    <x v="50"/>
    <x v="50"/>
    <n v="806.02"/>
    <s v="APPALTO LAVORI DI CONSOLIDAME RESTAURO CASINA DEL SALVI AL CELIO INCARICO DI COLLAUDO STATICO INGVIOLA M"/>
  </r>
  <r>
    <x v="17"/>
    <s v="6980005785"/>
    <s v="001"/>
    <s v="DD"/>
    <s v="001774"/>
    <x v="60"/>
    <x v="1"/>
    <x v="1"/>
    <s v="1RG"/>
    <x v="1"/>
    <x v="46"/>
    <x v="46"/>
    <n v="2518.89"/>
    <s v="RIVERSAMENTO CONTRIBUTO PICCOLA MANUTENZIONE SMS MARCONI           RIPRODUCE ACT N434198 ERRONEAMENTE ANNULLATO"/>
  </r>
  <r>
    <x v="18"/>
    <s v="6990000322"/>
    <s v="002"/>
    <s v="DD"/>
    <s v="000009"/>
    <x v="61"/>
    <x v="1"/>
    <x v="1"/>
    <s v="1RG"/>
    <x v="1"/>
    <x v="40"/>
    <x v="40"/>
    <n v="57018.39"/>
    <s v="REGOLARIZZAZIONE GESTIONE IVA ANNO 1999"/>
  </r>
  <r>
    <x v="18"/>
    <s v="6990000364"/>
    <s v="001"/>
    <s v="DD"/>
    <s v="000260"/>
    <x v="62"/>
    <x v="1"/>
    <x v="1"/>
    <s v="0PE"/>
    <x v="10"/>
    <x v="51"/>
    <x v="51"/>
    <n v="194931.6"/>
    <s v="RIMBORSO ONERI PERSONALE DISTACCATO PRESSO BIOPARCO SPA ANNO 1999"/>
  </r>
  <r>
    <x v="18"/>
    <s v="6990000483"/>
    <s v="001"/>
    <s v="DD"/>
    <s v="000336"/>
    <x v="63"/>
    <x v="1"/>
    <x v="1"/>
    <s v="0PE"/>
    <x v="10"/>
    <x v="52"/>
    <x v="52"/>
    <n v="738892.2"/>
    <s v="RIMBORSO ONERI PERSONALE COMUNALE COMANDATO ANNO 1999"/>
  </r>
  <r>
    <x v="18"/>
    <s v="6990001384"/>
    <s v="001"/>
    <s v="DD"/>
    <s v="000125"/>
    <x v="64"/>
    <x v="1"/>
    <x v="1"/>
    <s v="91M"/>
    <x v="8"/>
    <x v="53"/>
    <x v="53"/>
    <n v="136.87"/>
    <s v="LAVORI MANUTENZ STRAORD SCUOLA MATERNA AMENDOLA IMPRESA GIDAROS SRL INCARICO COLLAUDO STATICORECUPERO SOMMA SOST PD 1410199"/>
  </r>
  <r>
    <x v="18"/>
    <s v="6990001386"/>
    <s v="001"/>
    <s v="DD"/>
    <s v="000125"/>
    <x v="64"/>
    <x v="1"/>
    <x v="1"/>
    <s v="92M"/>
    <x v="11"/>
    <x v="53"/>
    <x v="53"/>
    <n v="274"/>
    <s v="LAVORI MANUTENZ STRAORD SCUOLA ELEMENT AMENDOLAIMPRESA GIDAROS SRL INCARICO COLLAUDO STATICO RECUPERO SOMMA SOST PD 1410199"/>
  </r>
  <r>
    <x v="18"/>
    <s v="6990002055"/>
    <s v="001"/>
    <s v="DD"/>
    <s v="000126"/>
    <x v="64"/>
    <x v="1"/>
    <x v="1"/>
    <s v="92M"/>
    <x v="11"/>
    <x v="54"/>
    <x v="54"/>
    <n v="1549.37"/>
    <s v="LAV RIFAC STRUT E IMP TECNOL 2 PADIGL SC ELE TUCCIMEICORINZIASRLINCAR COLLAUDO STAT ING RUBINO PRECUP SOMMASOST PD1410699"/>
  </r>
  <r>
    <x v="18"/>
    <s v="6990002240"/>
    <s v="001"/>
    <s v="DD"/>
    <s v="000182"/>
    <x v="65"/>
    <x v="1"/>
    <x v="1"/>
    <s v="99S"/>
    <x v="9"/>
    <x v="55"/>
    <x v="55"/>
    <n v="1497.72"/>
    <s v="CENTRO ACCOGLI PELLEGR DISAGI E SERV SOCIOCULTRISTRUTT EX COLMARINA VITTORIO EMANUELE IIIIMPR GHERARDI GRECUP SOMMA COLL STA"/>
  </r>
  <r>
    <x v="18"/>
    <s v="6990002264"/>
    <s v="001"/>
    <s v="DD"/>
    <s v="000167"/>
    <x v="66"/>
    <x v="1"/>
    <x v="1"/>
    <s v="91M"/>
    <x v="8"/>
    <x v="56"/>
    <x v="56"/>
    <n v="180.75"/>
    <s v="LAV MANUTENZ STRAORDINARIA SCUOLA MATERNA BUENOS AIRES IMPRESA LINEDILSRL   INCARICO COLLAUDO STATICOINTACT 430700"/>
  </r>
  <r>
    <x v="18"/>
    <s v="6990002265"/>
    <s v="001"/>
    <s v="DD"/>
    <s v="000167"/>
    <x v="66"/>
    <x v="1"/>
    <x v="1"/>
    <s v="92M"/>
    <x v="11"/>
    <x v="56"/>
    <x v="56"/>
    <n v="258.22000000000003"/>
    <s v="LAV MANUTENZ STRAORD SCUOLA ELEMENTARE BUENOS AIRES IMPR LINEDIL SRL  RECUPERO COLLAUDO STATICOINTACT430800"/>
  </r>
  <r>
    <x v="18"/>
    <s v="6990002500"/>
    <s v="001"/>
    <s v="DD"/>
    <s v="000231"/>
    <x v="67"/>
    <x v="1"/>
    <x v="1"/>
    <s v="93M"/>
    <x v="4"/>
    <x v="57"/>
    <x v="57"/>
    <n v="978.05"/>
    <s v="RECUPERO SOMMA PER COMPENSO COLLAUDO STATICOLAVORI MANUTENZSTRAORD SCUOLA MONTALE VIA CBIANCOIMPRESA MACE SRL"/>
  </r>
  <r>
    <x v="18"/>
    <s v="6990002712"/>
    <s v="001"/>
    <s v="DD"/>
    <s v="000264"/>
    <x v="68"/>
    <x v="1"/>
    <x v="1"/>
    <s v="0TC"/>
    <x v="3"/>
    <x v="58"/>
    <x v="58"/>
    <n v="750.52"/>
    <s v="RECUPERO SOMMA A CARICO DELLATI VARUSA STRADE SRL CG CON E  A VANGELISTA SNC PER COLLAUDO STATICO LAV RADDOPPIO V LAURENTINA"/>
  </r>
  <r>
    <x v="18"/>
    <s v="6990002869"/>
    <s v="001"/>
    <s v="DD"/>
    <s v="000342"/>
    <x v="69"/>
    <x v="1"/>
    <x v="1"/>
    <s v="99E"/>
    <x v="5"/>
    <x v="59"/>
    <x v="59"/>
    <n v="5164.5600000000004"/>
    <s v="LAVORI NUOVA RIQUALIFICAZIONE CENTRO CARNI RECUPEA CARICO SIE COSTRGENERALI SPA CG ATISOMMA PER COLLAUDO STATICO AFFID ING ANDREANGELI"/>
  </r>
  <r>
    <x v="18"/>
    <s v="6990002887"/>
    <s v="001"/>
    <s v="DD"/>
    <s v="000244"/>
    <x v="70"/>
    <x v="1"/>
    <x v="1"/>
    <s v="92M"/>
    <x v="11"/>
    <x v="60"/>
    <x v="60"/>
    <n v="521.62"/>
    <s v="MANUT STRAORD SC ELEM E MAT A SAFFIRECUPERO SOMMA A CARICO IMPRSERA 1976 SRL PER COLLAUDO STATICO AFFIDATO ALLARCH NERI EQP"/>
  </r>
  <r>
    <x v="18"/>
    <s v="6990002888"/>
    <s v="001"/>
    <s v="DD"/>
    <s v="000244"/>
    <x v="70"/>
    <x v="1"/>
    <x v="1"/>
    <s v="91M"/>
    <x v="8"/>
    <x v="60"/>
    <x v="60"/>
    <n v="255.42"/>
    <s v="MANUT STRAORDINARIA SC ELEM E MATERNA A SAFFI RECUPERO A CARICO  IMPR SERA 1976 SRL PER COLLAUDO STATICO AFFID ALLARCH NERI E QP"/>
  </r>
  <r>
    <x v="18"/>
    <s v="6990002891"/>
    <s v="001"/>
    <s v="DD"/>
    <s v="000109"/>
    <x v="65"/>
    <x v="1"/>
    <x v="1"/>
    <s v="99M"/>
    <x v="6"/>
    <x v="61"/>
    <x v="61"/>
    <n v="1073.51"/>
    <s v="RECUPERO SOMMA PER COLLAUDO STATICO A CARICO DELLIMPRESA CASTELLI SPALAVORI RESTAURO COMPLESSO BUON PASTORE 3 LOTTO"/>
  </r>
  <r>
    <x v="18"/>
    <s v="6990002907"/>
    <s v="001"/>
    <s v="DD"/>
    <s v="000116"/>
    <x v="71"/>
    <x v="1"/>
    <x v="1"/>
    <s v="99M"/>
    <x v="6"/>
    <x v="55"/>
    <x v="55"/>
    <n v="2324.0500000000002"/>
    <s v="RECUPERO SOMMA PER COLLAUDO STATICO A CARICO IMPRESA GHERARDI GIANCARLO SRL PER LAVDI RESTAURO PALAZZO BRASCHI1 LOTTOQPINTDD 5702"/>
  </r>
  <r>
    <x v="18"/>
    <s v="6990003005"/>
    <s v="001"/>
    <s v="DD"/>
    <s v="000171"/>
    <x v="72"/>
    <x v="1"/>
    <x v="1"/>
    <s v="99M"/>
    <x v="6"/>
    <x v="62"/>
    <x v="62"/>
    <n v="327.36"/>
    <s v="RECUPERO SOMMA A CARICO DELLA SOCIET CIRBA SPA PER COLLAUDO STATICO  LAVORI RESTAURO E RECUPERO VILLINO CORSINI A VILLA DORIA PAMPHILI"/>
  </r>
  <r>
    <x v="18"/>
    <s v="6990003017"/>
    <s v="001"/>
    <s v="DD"/>
    <s v="000340"/>
    <x v="69"/>
    <x v="1"/>
    <x v="1"/>
    <s v="93M"/>
    <x v="4"/>
    <x v="63"/>
    <x v="63"/>
    <n v="826.33"/>
    <s v="SOCIETA SCAMRECUPERO SOMME PAGAMPARCELLA PER COLLAUDO OPERE STRUTTURALI MANSTRAORDSCUOLA PVERRI"/>
  </r>
  <r>
    <x v="18"/>
    <s v="6990003072"/>
    <s v="001"/>
    <s v="DD"/>
    <s v="000353"/>
    <x v="73"/>
    <x v="1"/>
    <x v="1"/>
    <s v="91M"/>
    <x v="8"/>
    <x v="64"/>
    <x v="64"/>
    <n v="9946.67"/>
    <s v="COSTRUZ SCUOLE IN CONCESSIONE III LOTTO RECUPERO SOMMA PER COLLAUDO  QP"/>
  </r>
  <r>
    <x v="18"/>
    <s v="6990003074"/>
    <s v="001"/>
    <s v="DD"/>
    <s v="000353"/>
    <x v="73"/>
    <x v="1"/>
    <x v="1"/>
    <s v="92M"/>
    <x v="11"/>
    <x v="64"/>
    <x v="64"/>
    <n v="15876.16"/>
    <s v="COSTRUZ SCUOLE IN CONCESSIONE III LOTTO RECUPERO SOMMA PER COLLAUDO QP"/>
  </r>
  <r>
    <x v="18"/>
    <s v="6990003176"/>
    <s v="001"/>
    <s v="DD"/>
    <s v="000332"/>
    <x v="74"/>
    <x v="1"/>
    <x v="1"/>
    <s v="91M"/>
    <x v="8"/>
    <x v="65"/>
    <x v="65"/>
    <n v="235.49"/>
    <s v="LAV MANUT STRA E ADEGU A NORME BARR ARCHITE SC MAT ED ELEM LANTE DELLA ROVEREMATRECUPERO A CARICO ALCA SOMMA COLLAUDO STATICO"/>
  </r>
  <r>
    <x v="18"/>
    <s v="6990003177"/>
    <s v="001"/>
    <s v="DD"/>
    <s v="000332"/>
    <x v="74"/>
    <x v="1"/>
    <x v="1"/>
    <s v="92M"/>
    <x v="11"/>
    <x v="65"/>
    <x v="65"/>
    <n v="677"/>
    <s v="LAV MAN STR E ADEG A NORME BARR ARCHITETT SC MAT ED ELEM LANTDELLA ROVERE ELEMRECUPERO A CARICO ALCA SOMMA PER COLLAUDOSTATICO"/>
  </r>
  <r>
    <x v="18"/>
    <s v="6990005659"/>
    <s v="001"/>
    <s v="DD"/>
    <s v="000342"/>
    <x v="75"/>
    <x v="1"/>
    <x v="1"/>
    <s v="99M"/>
    <x v="6"/>
    <x v="66"/>
    <x v="66"/>
    <n v="738.53"/>
    <s v="LAVORI RESTCONSMANUTSTRAORDADEGNORMATIVE SICURTEATRO DELLOPERA DI ROMA INTSTRUTTORIZZECCRECUPERO SOMME COLLSTATICOFRASA SRL"/>
  </r>
  <r>
    <x v="18"/>
    <s v="6990005660"/>
    <s v="001"/>
    <s v="DD"/>
    <s v="000341"/>
    <x v="75"/>
    <x v="1"/>
    <x v="1"/>
    <s v="99M"/>
    <x v="6"/>
    <x v="67"/>
    <x v="67"/>
    <n v="671.39"/>
    <s v="LAVORI RESTCONSMANUTSTRAORDADEGNORMATSICUREDTEATRO DELLOPERA DI ROMA ADEGRIQUALAMBRECCOLLAUDO STATICOLANCORA COSTRUZIONI SRL"/>
  </r>
  <r>
    <x v="18"/>
    <s v="6990005722"/>
    <s v="001"/>
    <s v="DD"/>
    <s v="000413"/>
    <x v="76"/>
    <x v="1"/>
    <x v="1"/>
    <s v="99M"/>
    <x v="6"/>
    <x v="68"/>
    <x v="68"/>
    <n v="1032.9100000000001"/>
    <s v="LAVORI DI RESTAURO TEATRO DELLOPERA DI ROMA COLLAUDO STATICOIMPRESACORIT SPA"/>
  </r>
  <r>
    <x v="18"/>
    <s v="6990005798"/>
    <s v="001"/>
    <s v="DD"/>
    <s v="000417"/>
    <x v="76"/>
    <x v="1"/>
    <x v="1"/>
    <s v="99M"/>
    <x v="6"/>
    <x v="55"/>
    <x v="55"/>
    <n v="574.04"/>
    <s v="COLLAUDO STATICOAREA ARCHEOLOGICA DEI FORI IMPERIALIIMPRESA GHERARDIINGGIANCARLO SRL"/>
  </r>
  <r>
    <x v="18"/>
    <s v="6990005988"/>
    <s v="001"/>
    <s v="DD"/>
    <s v="000702"/>
    <x v="77"/>
    <x v="6"/>
    <x v="6"/>
    <s v="99E"/>
    <x v="5"/>
    <x v="46"/>
    <x v="46"/>
    <n v="69721.679999999993"/>
    <s v="CONTRIBUTO REGIONE LAZIO PER LAVORI RISTRNE CSA VIA IBACCINI80    CIRNE IVANNO 1999"/>
  </r>
  <r>
    <x v="18"/>
    <s v="6990006035"/>
    <s v="001"/>
    <s v="DD"/>
    <s v="000412"/>
    <x v="76"/>
    <x v="1"/>
    <x v="1"/>
    <s v="99M"/>
    <x v="6"/>
    <x v="69"/>
    <x v="69"/>
    <n v="1032.9100000000001"/>
    <s v="LAVORI RESTAURO E SISTEMAZIONE MUSEI CAPITOLINI  I STRALCIO  RECUP COLLAUDO STATICO  ATI EDILFORNACIAI COOP A RL"/>
  </r>
  <r>
    <x v="19"/>
    <s v="6000000345"/>
    <s v="001"/>
    <s v="DD"/>
    <s v="000103"/>
    <x v="78"/>
    <x v="1"/>
    <x v="1"/>
    <s v="0PE"/>
    <x v="10"/>
    <x v="52"/>
    <x v="52"/>
    <n v="360989.22"/>
    <s v="RIMBORSO ONERI PERSONALE COMUNALE COMANDATO PER 113062000"/>
  </r>
  <r>
    <x v="19"/>
    <s v="6000000348"/>
    <s v="001"/>
    <s v="DD"/>
    <s v="000104"/>
    <x v="78"/>
    <x v="1"/>
    <x v="1"/>
    <s v="0PE"/>
    <x v="10"/>
    <x v="51"/>
    <x v="51"/>
    <n v="103023.03999999999"/>
    <s v="RIMBORSO ONERI PERSONALE COMANDATO PRESSO BIOPARCO ANNO 2000"/>
  </r>
  <r>
    <x v="19"/>
    <s v="6000000600"/>
    <s v="001"/>
    <s v="DD"/>
    <s v="000553"/>
    <x v="79"/>
    <x v="1"/>
    <x v="1"/>
    <s v="0PE"/>
    <x v="10"/>
    <x v="1"/>
    <x v="1"/>
    <n v="2337.6999999999998"/>
    <s v="PAGAMENTO COMPETENZE ACCESSORIE PERSONALE CAPITOLINO IN COMANDO ENTE  EURPERIODO DI RIFERIMENTO GENNAIO 2000"/>
  </r>
  <r>
    <x v="19"/>
    <s v="6000000603"/>
    <s v="001"/>
    <s v="DD"/>
    <s v="000084"/>
    <x v="80"/>
    <x v="1"/>
    <x v="1"/>
    <s v="99E"/>
    <x v="5"/>
    <x v="70"/>
    <x v="70"/>
    <n v="707.8"/>
    <s v="LAVORI DI MANUT ORDINARIA DELLE FACCIATE DI ALCUNI IMMOBILI COMUNALI RECUP SOMMA A CARICO G DIANA COSTR GEN SRL PER COLLAUDOTA"/>
  </r>
  <r>
    <x v="19"/>
    <s v="6000000885"/>
    <s v="001"/>
    <s v="DD"/>
    <s v="000179"/>
    <x v="81"/>
    <x v="7"/>
    <x v="7"/>
    <s v="CTC"/>
    <x v="12"/>
    <x v="46"/>
    <x v="46"/>
    <n v="112687.02"/>
    <s v="CONTRATTO DI QUARTIERE SAN LORENZO DELGR 374299"/>
  </r>
  <r>
    <x v="19"/>
    <s v="6000001203"/>
    <s v="001"/>
    <s v="DD"/>
    <s v="000892"/>
    <x v="82"/>
    <x v="1"/>
    <x v="1"/>
    <s v="0PE"/>
    <x v="10"/>
    <x v="1"/>
    <x v="1"/>
    <n v="9083.82"/>
    <s v="COMPETENZE ACCESSORIE PERSONALE CAPITOLINO IN COMANDO PRESSO ENTE     AUTONOMO ESPOSIZIONE UNIVERSALE ROMAPERIODO 12922000"/>
  </r>
  <r>
    <x v="19"/>
    <s v="6000001614"/>
    <s v="001"/>
    <s v="DD"/>
    <s v="000235"/>
    <x v="83"/>
    <x v="1"/>
    <x v="1"/>
    <s v="97S"/>
    <x v="7"/>
    <x v="44"/>
    <x v="44"/>
    <n v="249.04"/>
    <s v="LAVORI COSTRUZIONE CENTRO ANZIANI VLE MOZARTV DEL BADILESTECHI SRLRECUPERO SOMMA PER COLLAUDO STATICO QP"/>
  </r>
  <r>
    <x v="19"/>
    <s v="6000001740"/>
    <s v="001"/>
    <s v="DD"/>
    <s v="001407"/>
    <x v="84"/>
    <x v="1"/>
    <x v="1"/>
    <s v="0PE"/>
    <x v="10"/>
    <x v="1"/>
    <x v="1"/>
    <n v="2522.23"/>
    <s v="COMPETENZE ACCESSORIE ED ONERI RIFLESSIPERSONALE IN COMANDO ENTE EUR PERIODO13132000"/>
  </r>
  <r>
    <x v="19"/>
    <s v="6000001806"/>
    <s v="001"/>
    <s v="DD"/>
    <s v="000150"/>
    <x v="85"/>
    <x v="1"/>
    <x v="1"/>
    <s v="99M"/>
    <x v="6"/>
    <x v="69"/>
    <x v="69"/>
    <n v="258.22000000000003"/>
    <s v="COLLAUDO STATICO IN CORSO DOPERALAVORI RESTAURO E SISTEMAZIONE MUSEICAPITOLINII STRALCIO"/>
  </r>
  <r>
    <x v="19"/>
    <s v="6000001886"/>
    <s v="001"/>
    <s v="DD"/>
    <s v="000863"/>
    <x v="86"/>
    <x v="1"/>
    <x v="1"/>
    <s v="91M"/>
    <x v="8"/>
    <x v="54"/>
    <x v="54"/>
    <n v="258.22000000000003"/>
    <s v="RIMBORSO PARCELLA PER INCARICO DI COLLAUDO STATICO IN CORSO DOPERA   LAVORI MANUTSTRAORSMATGIOVANNI XXIII AFFINGDALESSANDROANTONIO"/>
  </r>
  <r>
    <x v="19"/>
    <s v="6000001935"/>
    <s v="001"/>
    <s v="DD"/>
    <s v="000174"/>
    <x v="87"/>
    <x v="1"/>
    <x v="1"/>
    <s v="99M"/>
    <x v="6"/>
    <x v="71"/>
    <x v="71"/>
    <n v="309.27"/>
    <s v="INTERV GIUBILEO 2000 COD C 1211 LAV VILLA D PAMPHILI SIST ESTALL MUSEO VILLA VECCHIA RECUPERO SOMMA  COLL STATICO A CARICO SICBA"/>
  </r>
  <r>
    <x v="19"/>
    <s v="6000002622"/>
    <s v="001"/>
    <s v="DD"/>
    <s v="000211"/>
    <x v="88"/>
    <x v="1"/>
    <x v="1"/>
    <s v="99M"/>
    <x v="6"/>
    <x v="72"/>
    <x v="72"/>
    <n v="139.13"/>
    <s v="NOMINA COLLAUDATORE STATICO LAVORI DI CONSOLIDAMENTO E RESTAURO DI   PORTA SPANCRAZIO AURELIA SEDE DEL MUSEO STORICO GARIBALDINO"/>
  </r>
  <r>
    <x v="19"/>
    <s v="6000002692"/>
    <s v="001"/>
    <s v="DD"/>
    <s v="002023"/>
    <x v="89"/>
    <x v="1"/>
    <x v="1"/>
    <s v="0PE"/>
    <x v="10"/>
    <x v="1"/>
    <x v="1"/>
    <n v="2355.04"/>
    <s v="COMPETENZE ACCESSORIE E ONERI RIFLESSI PERSONALE CAPITOLINO IN COMANDOCO LEUR SPA  PERIODO 13042000"/>
  </r>
  <r>
    <x v="19"/>
    <s v="6000003313"/>
    <s v="001"/>
    <s v="DD"/>
    <s v="002542"/>
    <x v="90"/>
    <x v="1"/>
    <x v="1"/>
    <s v="0PE"/>
    <x v="10"/>
    <x v="1"/>
    <x v="1"/>
    <n v="2629.46"/>
    <s v="COMPETENZE ACCESSORIE PERSONALE CAPITOLINO IN COMANDO CO LEURSPA FARANDA MASSIMO E ZACCAGNINO ANTONIETTAPERIODO DAL 1 AL 30500"/>
  </r>
  <r>
    <x v="19"/>
    <s v="6000003366"/>
    <s v="001"/>
    <s v="DD"/>
    <s v="000264"/>
    <x v="91"/>
    <x v="1"/>
    <x v="1"/>
    <s v="99M"/>
    <x v="6"/>
    <x v="53"/>
    <x v="53"/>
    <n v="196.25"/>
    <s v="AREA ARCHEOL DEL CELIOREST DEL CASALE QUATTROCENTESCO DELLABATE   COMMENDATARIORECUPERO SOMMA PER COLLAUDO STATICO A CARICO GIDAROS SRL"/>
  </r>
  <r>
    <x v="19"/>
    <s v="6000003434"/>
    <s v="001"/>
    <s v="DD"/>
    <s v="000266"/>
    <x v="91"/>
    <x v="1"/>
    <x v="1"/>
    <s v="99M"/>
    <x v="6"/>
    <x v="73"/>
    <x v="73"/>
    <n v="852.15"/>
    <s v="LAVORI PARCO DI MONTE MARIORECUPERO CASALE DEI MELLINI               RECUPERO SOMMA PER COLLAUDO STATICO A CARICO ATI FERRANTI T SRL CG"/>
  </r>
  <r>
    <x v="19"/>
    <s v="6000003647"/>
    <s v="001"/>
    <s v="DD"/>
    <s v="002825"/>
    <x v="92"/>
    <x v="1"/>
    <x v="1"/>
    <s v="0PE"/>
    <x v="10"/>
    <x v="1"/>
    <x v="1"/>
    <n v="2372.46"/>
    <s v="PERSONALE CAPITOLINO IN COMANDO ENTE EUR SPA COMPETENZE ACCESSORIE ED ONERI RIFLESSI PERIODO13062000"/>
  </r>
  <r>
    <x v="19"/>
    <s v="6000003871"/>
    <s v="001"/>
    <s v="DD"/>
    <s v="000293"/>
    <x v="93"/>
    <x v="1"/>
    <x v="1"/>
    <s v="99M"/>
    <x v="6"/>
    <x v="74"/>
    <x v="74"/>
    <n v="361.51"/>
    <s v="GIUBILEO 2000 COD C1212 RECUPERO SERRE OTTOCENTESCHE V DPAMPHILIRIMBORSO SOMMA PER COLLAUDO STATICO A CARICO DE ROSSI MICHELE C SAS"/>
  </r>
  <r>
    <x v="19"/>
    <s v="6000004176"/>
    <s v="001"/>
    <s v="DD"/>
    <s v="003130"/>
    <x v="94"/>
    <x v="1"/>
    <x v="1"/>
    <s v="0PE"/>
    <x v="10"/>
    <x v="1"/>
    <x v="1"/>
    <n v="1521.24"/>
    <s v="COMPETENZE ACCESSORIE PERSONALE CAPITOLINO IN COMANDO CO LEURSPA MESE DI LUGLIO 2000"/>
  </r>
  <r>
    <x v="19"/>
    <s v="6000004307"/>
    <s v="001"/>
    <s v="DD"/>
    <s v="000170"/>
    <x v="95"/>
    <x v="1"/>
    <x v="1"/>
    <s v="91M"/>
    <x v="8"/>
    <x v="56"/>
    <x v="56"/>
    <n v="32.46"/>
    <s v="INTEGRAZIONE RECUPERO SPESA PER COLLAUDO STATICO STRUTTURA CA E ACCIAIO MANUTENZSTRAORDSCUOLA MATERNA ED ELEMBUENOS AIRESLINEDIL SRL"/>
  </r>
  <r>
    <x v="19"/>
    <s v="6000004308"/>
    <s v="001"/>
    <s v="DD"/>
    <s v="000170"/>
    <x v="95"/>
    <x v="1"/>
    <x v="1"/>
    <s v="92M"/>
    <x v="11"/>
    <x v="56"/>
    <x v="56"/>
    <n v="51.64"/>
    <s v="INTEGRAZIONE RECUPERO SPESA PER COLLAUDO STATICO STRUTTURE INCAE AC CIAIO MANUTSTRAORDSCUOLA MATED ELEMBUENOS AIRESLINEDI SRL"/>
  </r>
  <r>
    <x v="19"/>
    <s v="6000004329"/>
    <s v="001"/>
    <s v="DD"/>
    <s v="000366"/>
    <x v="96"/>
    <x v="1"/>
    <x v="1"/>
    <s v="99M"/>
    <x v="6"/>
    <x v="75"/>
    <x v="75"/>
    <n v="690.04"/>
    <s v="APP MAN ORD VILLE PARCHI STORICI ED EDIF ALLINTERNO DELLE MEDESRECUPERO SOMMA COLLAUDO STATICOARCH NIGLIO SA CARICO IMPR NUTI M"/>
  </r>
  <r>
    <x v="19"/>
    <s v="6000004439"/>
    <s v="001"/>
    <s v="DD"/>
    <s v="003323"/>
    <x v="97"/>
    <x v="1"/>
    <x v="1"/>
    <s v="0PE"/>
    <x v="10"/>
    <x v="1"/>
    <x v="1"/>
    <n v="658.07"/>
    <s v="DIPENDENTI IN COMANDO PRESSO EURSPAACCERTAMENTO COMPETENZE ACCESSORIE PERIODO13182000"/>
  </r>
  <r>
    <x v="19"/>
    <s v="6000004713"/>
    <s v="001"/>
    <s v="DD"/>
    <s v="003512"/>
    <x v="98"/>
    <x v="1"/>
    <x v="1"/>
    <s v="0PE"/>
    <x v="10"/>
    <x v="1"/>
    <x v="1"/>
    <n v="2300.91"/>
    <s v="COMPETENZE ACCESSORIE PERSONALE CAPITOLINO IN COMANDO PRESSO EUR   SPA PERIODO13092000"/>
  </r>
  <r>
    <x v="19"/>
    <s v="6000005104"/>
    <s v="001"/>
    <s v="DD"/>
    <s v="000697"/>
    <x v="99"/>
    <x v="1"/>
    <x v="1"/>
    <s v="99S"/>
    <x v="9"/>
    <x v="55"/>
    <x v="55"/>
    <n v="1611.98"/>
    <s v="RECUPERO SPESA COLLAUDO STATICO STRUTTURE IN CACOSTRUZIONE CENTRO DIACCOGLIENZA PER PELLEGRINI NELLEX COLONIA VEMANUELE III"/>
  </r>
  <r>
    <x v="20"/>
    <s v="6010000260"/>
    <s v="001"/>
    <s v="DD"/>
    <s v="000170"/>
    <x v="100"/>
    <x v="1"/>
    <x v="1"/>
    <s v="0PE"/>
    <x v="10"/>
    <x v="51"/>
    <x v="51"/>
    <n v="118654.62"/>
    <s v="RIMBORSO ONERI PERSONALE COMANDATO PRESSO BIOPARCO ANNO 2001"/>
  </r>
  <r>
    <x v="20"/>
    <s v="6010000530"/>
    <s v="001"/>
    <s v="DD"/>
    <s v="000436"/>
    <x v="101"/>
    <x v="1"/>
    <x v="1"/>
    <s v="99M"/>
    <x v="6"/>
    <x v="76"/>
    <x v="76"/>
    <n v="122.31"/>
    <s v="LAVORI MURA DI ROMA RESTAURO PTA S SEBASTIANO IMPRESA SICAP SRL  RECUPERO ONERE COLLAUDO STATICO STRUTTCA AFF ARCH C CORAGGIO"/>
  </r>
  <r>
    <x v="20"/>
    <s v="6010001869"/>
    <s v="001"/>
    <s v="DH"/>
    <s v="000267"/>
    <x v="30"/>
    <x v="1"/>
    <x v="1"/>
    <s v="AIC"/>
    <x v="13"/>
    <x v="46"/>
    <x v="46"/>
    <n v="770"/>
    <s v="DIRITTI SANITARI COMMERCIO CIRCI  ANNO 2001"/>
  </r>
  <r>
    <x v="20"/>
    <s v="6010003023"/>
    <s v="001"/>
    <s v="DD"/>
    <s v="000144"/>
    <x v="102"/>
    <x v="1"/>
    <x v="1"/>
    <s v="99M"/>
    <x v="6"/>
    <x v="77"/>
    <x v="77"/>
    <n v="360.92"/>
    <s v="LAV MANUT ORDIN A VILLA PAMPHILI VILLA VECCHIA ANNI 19969798ATI MICHELE DE ROSSI E C SAS CON MAURIZIO DE ROSSI SASINCARICO COLLAUDO STAT"/>
  </r>
  <r>
    <x v="20"/>
    <s v="6010003144"/>
    <s v="001"/>
    <s v="DD"/>
    <s v="000531"/>
    <x v="103"/>
    <x v="1"/>
    <x v="1"/>
    <s v="0TC"/>
    <x v="3"/>
    <x v="78"/>
    <x v="78"/>
    <n v="3098.74"/>
    <s v="RECUPERO SOMMA PER COLLAUDO STATICO LAV RADDOPPIO SEDE STRADALECOSTRGALLERIA PPSS E RETE FOGNANTE IN V BOCCEA IMPRESA CIES SRL"/>
  </r>
  <r>
    <x v="20"/>
    <s v="6010003365"/>
    <s v="001"/>
    <s v="DD"/>
    <s v="002458"/>
    <x v="104"/>
    <x v="1"/>
    <x v="1"/>
    <s v="0PE"/>
    <x v="10"/>
    <x v="79"/>
    <x v="79"/>
    <n v="6265.87"/>
    <s v="RIMBORSO COMPETENZE ACCESSORIE PERSONALE IN COMANDO ENTE RISORSE PER  ROMA SPA PERIODO113062001"/>
  </r>
  <r>
    <x v="20"/>
    <s v="6010003572"/>
    <s v="001"/>
    <s v="DD"/>
    <s v="000202"/>
    <x v="105"/>
    <x v="1"/>
    <x v="1"/>
    <s v="91M"/>
    <x v="8"/>
    <x v="38"/>
    <x v="38"/>
    <n v="298.83999999999997"/>
    <s v="RECUPERO SOMMA PER COLLAUDO STATICO LAVMANUTENZSTRAORDDELLA SCUOLA ELEMENTARE E MATERNA PISTELLI VMONTEZEBIO 33IMPMASA SRL"/>
  </r>
  <r>
    <x v="20"/>
    <s v="6010003573"/>
    <s v="001"/>
    <s v="DD"/>
    <s v="000202"/>
    <x v="105"/>
    <x v="1"/>
    <x v="1"/>
    <s v="92M"/>
    <x v="11"/>
    <x v="38"/>
    <x v="38"/>
    <n v="298.83"/>
    <s v="RECUPERO SOMMA PER COLLAUDO STATICO LAVMANUTENZSTRAORDDELLA SCUOLA  ELEMENTARE E MATERNA PISTELLI VMONTEZEBIO 33  IMPMASA SRL"/>
  </r>
  <r>
    <x v="20"/>
    <s v="6010003689"/>
    <s v="001"/>
    <s v="DD"/>
    <s v="000225"/>
    <x v="106"/>
    <x v="1"/>
    <x v="1"/>
    <s v="92M"/>
    <x v="11"/>
    <x v="80"/>
    <x v="80"/>
    <n v="190.12"/>
    <s v="LAV MANUT STRAORD SCUOLA ELEMENTARE E MEDIA ALBERTAZZI CIRCIV IMPRESA EDILSISTEM SRL  INCARICO COLLAUDO STATICO"/>
  </r>
  <r>
    <x v="20"/>
    <s v="6010003946"/>
    <s v="001"/>
    <s v="DD"/>
    <s v="000193"/>
    <x v="107"/>
    <x v="1"/>
    <x v="1"/>
    <s v="93M"/>
    <x v="4"/>
    <x v="63"/>
    <x v="63"/>
    <n v="86.53"/>
    <s v="RECUPERO SPESA PER PAGAMENTO PARCELLA COLLAUDO STATICO LAVORI DI MANUTENZSTRAORDE ADEGUAMSCUOLA MEDIA PVERRIVIA PERAZZIQP"/>
  </r>
  <r>
    <x v="20"/>
    <s v="6010003996"/>
    <s v="001"/>
    <s v="DD"/>
    <s v="000434"/>
    <x v="108"/>
    <x v="1"/>
    <x v="1"/>
    <s v="99E"/>
    <x v="5"/>
    <x v="70"/>
    <x v="70"/>
    <n v="2393.31"/>
    <s v="RECPERO SPESA PER COMPENSO COLLAUDATORE LAVORI DI MANUTENZIONE IMMOBILI COMUNALI"/>
  </r>
  <r>
    <x v="20"/>
    <s v="6010003999"/>
    <s v="001"/>
    <s v="DD"/>
    <s v="000435"/>
    <x v="108"/>
    <x v="1"/>
    <x v="1"/>
    <s v="99E"/>
    <x v="5"/>
    <x v="70"/>
    <x v="70"/>
    <n v="932.51"/>
    <s v="RECUPERO SPESA PER COMPENSO COLLAUDATORE DEI LAVORI DI MANUTENZIONE ORDINARIA DELLE FACCIATE DI IMMOBILI COMUNALI"/>
  </r>
  <r>
    <x v="20"/>
    <s v="6010004120"/>
    <s v="001"/>
    <s v="DD"/>
    <s v="000238"/>
    <x v="109"/>
    <x v="1"/>
    <x v="1"/>
    <s v="92M"/>
    <x v="11"/>
    <x v="81"/>
    <x v="81"/>
    <n v="1032.9100000000001"/>
    <s v="RECUPERO SPESA PER COLLAUDO STATICO LAVORI DI MANUTENZIONE STRAORDE  ADEGUAMNORME VIGENTI SEDE E SUCCURSALE SCUOLA BESSO"/>
  </r>
  <r>
    <x v="20"/>
    <s v="6010004308"/>
    <s v="001"/>
    <s v="DD"/>
    <s v="000171"/>
    <x v="110"/>
    <x v="1"/>
    <x v="1"/>
    <s v="92M"/>
    <x v="11"/>
    <x v="82"/>
    <x v="82"/>
    <n v="1807.59"/>
    <s v="APPLAVMAN STR E ADEGUA A NORMA SC EL ISOLA FARNESEV IFARNESERECUPA CARICO IMPR MONTANI  VECCHI SRL SOMMA PER COLL STATICO"/>
  </r>
  <r>
    <x v="20"/>
    <s v="6010004331"/>
    <s v="001"/>
    <s v="DD"/>
    <s v="003162"/>
    <x v="111"/>
    <x v="1"/>
    <x v="1"/>
    <s v="0PE"/>
    <x v="10"/>
    <x v="79"/>
    <x v="79"/>
    <n v="1093.23"/>
    <s v="COMPETENZE ACCESSORIE COMPRESI ONERI RIFLESSI SIG LORICHETTI RONDINI MAURO IN COMANDO CO LA SOC RPR SPA  PERIODO 173182001"/>
  </r>
  <r>
    <x v="20"/>
    <s v="6010004391"/>
    <s v="001"/>
    <s v="DD"/>
    <s v="000125"/>
    <x v="112"/>
    <x v="1"/>
    <x v="1"/>
    <s v="99E"/>
    <x v="5"/>
    <x v="83"/>
    <x v="83"/>
    <n v="447.75"/>
    <s v="RIMBORSO ONERI PER COLLAUDO STATICO LAVORI RISANAMENTO CONSERVATIVO EDIFICIO COMUNALE VIA DEI CAPPELLARI 7880"/>
  </r>
  <r>
    <x v="20"/>
    <s v="6010004535"/>
    <s v="001"/>
    <s v="DD"/>
    <s v="003490"/>
    <x v="113"/>
    <x v="1"/>
    <x v="1"/>
    <s v="0PE"/>
    <x v="10"/>
    <x v="79"/>
    <x v="79"/>
    <n v="546.61"/>
    <s v="LORICHETTI RONDINICOMANDO PRESSO RISORSE PER ROMA SPA RIMBORSO COMPETENZE ACCESSORIE  SETTEMBRE 2001"/>
  </r>
  <r>
    <x v="20"/>
    <s v="6010004540"/>
    <s v="001"/>
    <s v="DD"/>
    <s v="003495"/>
    <x v="113"/>
    <x v="1"/>
    <x v="1"/>
    <s v="0PE"/>
    <x v="10"/>
    <x v="79"/>
    <x v="79"/>
    <n v="3074.72"/>
    <s v="COMPETENZE ACCESSORIE PERSONALE IN COMANDO PRESSO RISORSE PER ROMA SPAPERIODOLUGSETT 2001"/>
  </r>
  <r>
    <x v="20"/>
    <s v="6010006028"/>
    <s v="001"/>
    <s v="DD"/>
    <s v="000560"/>
    <x v="114"/>
    <x v="1"/>
    <x v="1"/>
    <s v="1RG"/>
    <x v="1"/>
    <x v="84"/>
    <x v="84"/>
    <n v="4957.9799999999996"/>
    <s v="RIMBORSO ASSEGNO INCASSATO ERRONEAMENTE DA COLOMBA ROMANO"/>
  </r>
  <r>
    <x v="20"/>
    <s v="6010006131"/>
    <s v="001"/>
    <s v="DD"/>
    <s v="000391"/>
    <x v="115"/>
    <x v="1"/>
    <x v="1"/>
    <s v="92M"/>
    <x v="11"/>
    <x v="85"/>
    <x v="85"/>
    <n v="2065.8200000000002"/>
    <s v="APP LAV CONSO FOND DELLE STRUTTURE IN ELEV SC ELEM VITTORINO DAFELTRERECUPERO SOMMA A CARICO IMPR VERTICCHIO A PER COLL STATICO"/>
  </r>
  <r>
    <x v="21"/>
    <s v="6020000520"/>
    <s v="001"/>
    <s v="DD"/>
    <s v="000458"/>
    <x v="116"/>
    <x v="1"/>
    <x v="1"/>
    <s v="0PE"/>
    <x v="10"/>
    <x v="79"/>
    <x v="79"/>
    <n v="4099.6499999999996"/>
    <s v="COMPETENZE ACCESSORIE COMPRESI ONERI RIFLESSI PERSONALE CAPITOLINO IN COMANDO CO LA SOC RPR SPA  OTTOBRE 2001GENNAIO 2002"/>
  </r>
  <r>
    <x v="21"/>
    <s v="6020000580"/>
    <s v="001"/>
    <s v="DD"/>
    <s v="000492"/>
    <x v="117"/>
    <x v="1"/>
    <x v="1"/>
    <s v="0PE"/>
    <x v="10"/>
    <x v="51"/>
    <x v="51"/>
    <n v="124795.04"/>
    <s v="RIMBORSO ONERI PERSONALE COMANDATO PRESSO BIOPARCO ANNO 2002"/>
  </r>
  <r>
    <x v="21"/>
    <s v="6020001322"/>
    <s v="001"/>
    <s v="DD"/>
    <s v="000035"/>
    <x v="118"/>
    <x v="1"/>
    <x v="1"/>
    <s v="93M"/>
    <x v="4"/>
    <x v="86"/>
    <x v="86"/>
    <n v="248.86"/>
    <s v="RECUPERO SPESA COLLAUDO STATICO LAVORI DI MANUTENZIONE STRAORDINARIA  SCUOLA MEDIA GPAPINI VIA CASSIA"/>
  </r>
  <r>
    <x v="21"/>
    <s v="6020002444"/>
    <s v="001"/>
    <s v="DD"/>
    <s v="000057"/>
    <x v="119"/>
    <x v="1"/>
    <x v="1"/>
    <s v="99M"/>
    <x v="6"/>
    <x v="55"/>
    <x v="55"/>
    <n v="3720.35"/>
    <s v="RECUPERO SPESA PER COLLAUDO STATICO LAVORI DI RESTAURO PALAZZO BRASCHII LOTTO  QP"/>
  </r>
  <r>
    <x v="21"/>
    <s v="6020002534"/>
    <s v="001"/>
    <s v="DD"/>
    <s v="000087"/>
    <x v="120"/>
    <x v="1"/>
    <x v="1"/>
    <s v="93M"/>
    <x v="4"/>
    <x v="87"/>
    <x v="87"/>
    <n v="109.23"/>
    <s v="RECUPERO ONERI PER COLLAUDO STATICO LAVORI RISANAMENTO A SEGUITO INCENDIO LICEO  B RUSSEL  VIA TUSCOLANA 208"/>
  </r>
  <r>
    <x v="21"/>
    <s v="6020002642"/>
    <s v="001"/>
    <s v="DD"/>
    <s v="000099"/>
    <x v="121"/>
    <x v="1"/>
    <x v="1"/>
    <s v="99M"/>
    <x v="6"/>
    <x v="66"/>
    <x v="66"/>
    <n v="695.76"/>
    <s v="RECUPERO ONERE COLLAUDO STAITCO LAVORI RESTCONSMAUT STRAORD E ADEGNORME SICUREZZA TEATRO OPERA II LOTTO"/>
  </r>
  <r>
    <x v="21"/>
    <s v="6020002650"/>
    <s v="001"/>
    <s v="DD"/>
    <s v="000099"/>
    <x v="121"/>
    <x v="1"/>
    <x v="1"/>
    <s v="99M"/>
    <x v="6"/>
    <x v="67"/>
    <x v="67"/>
    <n v="570.14"/>
    <s v="RECUPERO ONERI COLLAUDO STATICO LAVORI RESTCONSMANUTSTRAORD E ADEGNORME SICUREZZA TEATRO OPERA II LOTTO"/>
  </r>
  <r>
    <x v="21"/>
    <s v="6020002961"/>
    <s v="001"/>
    <s v="DD"/>
    <s v="001891"/>
    <x v="122"/>
    <x v="1"/>
    <x v="1"/>
    <s v="0PE"/>
    <x v="10"/>
    <x v="31"/>
    <x v="31"/>
    <n v="46036.1"/>
    <s v="PERSONALE IN COMANDO ANNO 2002ASL RMCCAR SPACONICOMUNE RIETI COMUNE ROCCA PRIORACONSGIOVENTUDIGITALEMPRRPR SPASPAAL"/>
  </r>
  <r>
    <x v="21"/>
    <s v="6020003121"/>
    <s v="001"/>
    <s v="DD"/>
    <s v="000247"/>
    <x v="123"/>
    <x v="0"/>
    <x v="0"/>
    <s v="0RG"/>
    <x v="0"/>
    <x v="0"/>
    <x v="0"/>
    <n v="120573.64"/>
    <s v="RISTRUTTURAZIONE SCUOLA ELEMENTARE VIA PINCHERLE  MUNICIPIO    ROMA XIEURO 50000000"/>
  </r>
  <r>
    <x v="21"/>
    <s v="6020003132"/>
    <s v="001"/>
    <s v="DD"/>
    <s v="000255"/>
    <x v="123"/>
    <x v="0"/>
    <x v="0"/>
    <s v="0RG"/>
    <x v="0"/>
    <x v="0"/>
    <x v="0"/>
    <n v="18227.060000000001"/>
    <s v="LAVORI DI RISTRUTTURAZIONE DELLA SCUOLA MATERNA LA RUSTICA    II STRALCIO  MUNICIPIO ROMA VII                               EURO 22982332"/>
  </r>
  <r>
    <x v="21"/>
    <s v="6020003285"/>
    <s v="001"/>
    <s v="DD"/>
    <s v="002019"/>
    <x v="124"/>
    <x v="1"/>
    <x v="1"/>
    <s v="0PE"/>
    <x v="10"/>
    <x v="88"/>
    <x v="88"/>
    <n v="2187.87"/>
    <s v="DRSSA CRIACO ANGELINARETRIBUZIONE DI POSIZIONE PERIODO113152002"/>
  </r>
  <r>
    <x v="21"/>
    <s v="6020003331"/>
    <s v="001"/>
    <s v="DD"/>
    <s v="000259"/>
    <x v="123"/>
    <x v="0"/>
    <x v="0"/>
    <s v="0RG"/>
    <x v="0"/>
    <x v="0"/>
    <x v="0"/>
    <n v="60261.41"/>
    <s v="LAVORI DI ADEGUAMENTO ALLA NORMA E MANUTENZIONE DELLA SCUOLA    ELEMENTARE GESMUNDO  MUNICIPIO ROMA VII                       EURO 71245259"/>
  </r>
  <r>
    <x v="21"/>
    <s v="6020003554"/>
    <s v="001"/>
    <s v="DD"/>
    <s v="000312"/>
    <x v="122"/>
    <x v="1"/>
    <x v="1"/>
    <s v="99E"/>
    <x v="5"/>
    <x v="89"/>
    <x v="89"/>
    <n v="5681.02"/>
    <s v="MANUTENZ ORDIN E STRAORD DI ALCUNI IMMOBILI COMUNALI A COSTO ZERORECUPERO SOMMA PER COLLAUDO TECNICOAMMIN A CARICO ATI IMACOSPA CG"/>
  </r>
  <r>
    <x v="21"/>
    <s v="6020003718"/>
    <s v="001"/>
    <s v="DD"/>
    <s v="000403"/>
    <x v="125"/>
    <x v="1"/>
    <x v="1"/>
    <s v="95M"/>
    <x v="14"/>
    <x v="90"/>
    <x v="90"/>
    <n v="552"/>
    <s v="APPALTO LAVORI MANUT STRAORD EDILIZIA MERCATO RIONALE COPERTO TRULLORECUP SOMMA PER COLL STATICO ARCH BENINATI A CARICO SERPETTIM"/>
  </r>
  <r>
    <x v="21"/>
    <s v="6020004132"/>
    <s v="001"/>
    <s v="DD"/>
    <s v="000365"/>
    <x v="126"/>
    <x v="0"/>
    <x v="0"/>
    <s v="0RG"/>
    <x v="0"/>
    <x v="0"/>
    <x v="0"/>
    <n v="89724.7"/>
    <s v="LAVORI DI MANUTENZIONE STRAORDINARIA DEL GIARDINO DI PIAZZA     VITTORIO EMANUELE II E REIMPIANTO DELLE ALBERATURE SUL          MARCIAPIEDE ESTERNO                                            EURO 41316552"/>
  </r>
  <r>
    <x v="21"/>
    <s v="6020004138"/>
    <s v="001"/>
    <s v="DD"/>
    <s v="000368"/>
    <x v="126"/>
    <x v="0"/>
    <x v="0"/>
    <s v="0RG"/>
    <x v="0"/>
    <x v="0"/>
    <x v="0"/>
    <n v="398557.66"/>
    <s v="FORNITURA DI NUOVO MATERIALE ROTABILE PER IL POTENZIAMENTO DELLELINEE METROPOLITANE A E B                                  EURO 1289076421"/>
  </r>
  <r>
    <x v="21"/>
    <s v="6020004381"/>
    <s v="001"/>
    <s v="DD"/>
    <s v="000381"/>
    <x v="127"/>
    <x v="0"/>
    <x v="0"/>
    <s v="0RG"/>
    <x v="0"/>
    <x v="0"/>
    <x v="0"/>
    <n v="24215.84"/>
    <s v="LAVORI DI ADEGUAMENTO DECRETO LEGISLATIVO 62694 DELLA SEDE DEL MUNICIPIO ROMA VII DI VIA PRENESTINA N510  II STRALCIO       EURO 35119069"/>
  </r>
  <r>
    <x v="21"/>
    <s v="6020004382"/>
    <s v="001"/>
    <s v="DD"/>
    <s v="000382"/>
    <x v="127"/>
    <x v="0"/>
    <x v="0"/>
    <s v="0RG"/>
    <x v="0"/>
    <x v="0"/>
    <x v="0"/>
    <n v="154715.96"/>
    <s v="LAVORI DI MANUTENZIONE STRAORDINARIA DELLE STRADE DELLE FOGNE  E DEI MARCIAPIEDI DI VIA DELLA FARNESINA VIA ORTI DELLA        FARNESINA TRATTO E VIA DELLA MARATONA                        EURO 68291380"/>
  </r>
  <r>
    <x v="21"/>
    <s v="6020004385"/>
    <s v="001"/>
    <s v="DD"/>
    <s v="000387"/>
    <x v="127"/>
    <x v="0"/>
    <x v="0"/>
    <s v="0RG"/>
    <x v="0"/>
    <x v="0"/>
    <x v="0"/>
    <n v="32603.84"/>
    <s v="IMPIANTI DI ILLUMINAZIONE PUBBLICA IN VIA PRENESTINA DAL KM 15 A VIA POLENSEVIA F CONTIVIA M BUONORIVIA DELLAGONISTICA   MUNICIPI ROMA 2 E ROMA 8                                      EURO 41322169"/>
  </r>
  <r>
    <x v="21"/>
    <s v="6020004518"/>
    <s v="001"/>
    <s v="DD"/>
    <s v="000380"/>
    <x v="128"/>
    <x v="1"/>
    <x v="1"/>
    <s v="99E"/>
    <x v="5"/>
    <x v="91"/>
    <x v="91"/>
    <n v="5164.5600000000004"/>
    <s v="LAVORI DI MAN ORD E STRAORD DI ALCUNI IMMOBILI COMUNALI           RECUPERO SOMMA PER COLLAUDO TA A CARICO ATI G DIANA SRL CG"/>
  </r>
  <r>
    <x v="21"/>
    <s v="6020004600"/>
    <s v="001"/>
    <s v="DD"/>
    <s v="000381"/>
    <x v="128"/>
    <x v="1"/>
    <x v="1"/>
    <s v="99E"/>
    <x v="5"/>
    <x v="92"/>
    <x v="92"/>
    <n v="10329.129999999999"/>
    <s v="LAVORI DI MANUTENZIONE ORDINARIA E STRAORDIN DI ALCUNI IMMOB COMLI RECUP SOMMA COLLAUDO TAL BUDASSIA CARICO ATI GHERARDIG SRL CG"/>
  </r>
  <r>
    <x v="21"/>
    <s v="6020005156"/>
    <s v="001"/>
    <s v="DD"/>
    <s v="000536"/>
    <x v="129"/>
    <x v="1"/>
    <x v="1"/>
    <s v="99E"/>
    <x v="5"/>
    <x v="93"/>
    <x v="93"/>
    <n v="6197.48"/>
    <s v="RECUPERO SOMMA PER COLLAUDO TECNICOAMMVO LAVORI DI MAN ORDSTRAORIMM COM AFFID A COSTO ZEROATI ILARA SRL CG CON AUDITPROMOSRL"/>
  </r>
  <r>
    <x v="21"/>
    <s v="6020005498"/>
    <s v="001"/>
    <s v="DD"/>
    <s v="000971"/>
    <x v="130"/>
    <x v="8"/>
    <x v="8"/>
    <s v="1ER"/>
    <x v="15"/>
    <x v="1"/>
    <x v="1"/>
    <n v="89626.27"/>
    <s v="CORRISPETTIVO INDPROVVESPROPRIO A CARICO CONCDIRSUPERFAREE PZ D6 OSTERIA DEL CURATO 2 CONTRIBPUBBLLL45778179924939320391"/>
  </r>
  <r>
    <x v="21"/>
    <s v="6020005503"/>
    <s v="001"/>
    <s v="DD"/>
    <s v="000388"/>
    <x v="127"/>
    <x v="0"/>
    <x v="0"/>
    <s v="0RG"/>
    <x v="0"/>
    <x v="0"/>
    <x v="0"/>
    <n v="15303.09"/>
    <s v="ACCERTAMENTO MUTUO LAVORI DI REALIZZAZIONE IMPIANTO AUTOMATICO DELLE AREE A VERDE DI VIA KOBLER"/>
  </r>
  <r>
    <x v="21"/>
    <s v="6020005522"/>
    <s v="001"/>
    <s v="DD"/>
    <s v="000386"/>
    <x v="127"/>
    <x v="0"/>
    <x v="0"/>
    <s v="0RG"/>
    <x v="0"/>
    <x v="0"/>
    <x v="0"/>
    <n v="27712.38"/>
    <s v="LAVORI DI RISTRUTTURAZIONE LOCALI IN VIA SABOTINO PER TRASFERIMENTO MUNICIPIO ROMA XX"/>
  </r>
  <r>
    <x v="21"/>
    <s v="6020006255"/>
    <s v="002"/>
    <s v="DD"/>
    <s v="000026"/>
    <x v="131"/>
    <x v="1"/>
    <x v="1"/>
    <s v="0TR"/>
    <x v="16"/>
    <x v="1"/>
    <x v="1"/>
    <n v="453.79"/>
    <s v="ISCRIZIONE A RUOLO N 2004009794ESECUTIVO IL 422004DELLA QUOTARECUPERO SPESE DI GIUDIZIO NOTIFICAZIONE E BOLLI COD9105DA VERSAREALLA TESORERIA CENTRALE STATO DOVUTA DALLA SIGLANZILLOTTA LE DALSIGSANDULLI PSENTENZE CORTE DEI CONTI NN15442000R1372002A"/>
  </r>
  <r>
    <x v="21"/>
    <s v="6020006295"/>
    <s v="001"/>
    <s v="DD"/>
    <s v="002395"/>
    <x v="132"/>
    <x v="1"/>
    <x v="1"/>
    <s v="91M"/>
    <x v="8"/>
    <x v="54"/>
    <x v="54"/>
    <n v="244.13"/>
    <s v="RIMBORSO PARCELLA PER COLLAUDO STATICO LAVORI DI MANUTENZIONE STR   SCUOLA MATERNA GIOVANNI XXIII AFFTO ING DALESSANDRO ANTONIO"/>
  </r>
  <r>
    <x v="22"/>
    <s v="6030001014"/>
    <s v="001"/>
    <s v="DD"/>
    <s v="000035"/>
    <x v="133"/>
    <x v="1"/>
    <x v="1"/>
    <s v="97S"/>
    <x v="7"/>
    <x v="94"/>
    <x v="94"/>
    <n v="63.45"/>
    <s v="LAV RIPRISTINO CAPIENZA PER PUBBLICO AL PALAZZETTO DELLO SPORT VLE  TIZIANO RECUPERO SOMMA PER COLLAUDO STATICO QPA CARICO SACED SRL"/>
  </r>
  <r>
    <x v="22"/>
    <s v="6030001702"/>
    <s v="001"/>
    <s v="DD"/>
    <s v="000069"/>
    <x v="134"/>
    <x v="1"/>
    <x v="1"/>
    <s v="93M"/>
    <x v="4"/>
    <x v="95"/>
    <x v="95"/>
    <n v="1500"/>
    <s v="APP LAV MAN STRA LOCALI EX CENTRO FORMAZ PROFES V S BASILIO51RECUPERO SOMMA PER COLLAUDO STATICO A CARICO IMPR EDILSAMA SRL"/>
  </r>
  <r>
    <x v="22"/>
    <s v="6030002127"/>
    <s v="001"/>
    <s v="DD"/>
    <s v="000094"/>
    <x v="135"/>
    <x v="2"/>
    <x v="2"/>
    <s v="1IL"/>
    <x v="17"/>
    <x v="96"/>
    <x v="96"/>
    <n v="3000"/>
    <s v="ANTICIPAZIONE DI CASSA II TRIMESTRE 2003"/>
  </r>
  <r>
    <x v="22"/>
    <s v="6030002154"/>
    <s v="001"/>
    <s v="DD"/>
    <s v="000106"/>
    <x v="136"/>
    <x v="2"/>
    <x v="2"/>
    <s v="92M"/>
    <x v="11"/>
    <x v="96"/>
    <x v="96"/>
    <n v="3000"/>
    <s v="ANTICIPAZIONE DI CASSA II TRIMESTRE 2003"/>
  </r>
  <r>
    <x v="22"/>
    <s v="6030002188"/>
    <s v="001"/>
    <s v="DD"/>
    <s v="000108"/>
    <x v="136"/>
    <x v="2"/>
    <x v="2"/>
    <s v="91M"/>
    <x v="8"/>
    <x v="96"/>
    <x v="96"/>
    <n v="3000"/>
    <s v="ANTICIPAZIONE DI CASSA II TRIMESTRE 2003"/>
  </r>
  <r>
    <x v="22"/>
    <s v="6030002200"/>
    <s v="001"/>
    <s v="DD"/>
    <s v="000109"/>
    <x v="136"/>
    <x v="2"/>
    <x v="2"/>
    <s v="98N"/>
    <x v="18"/>
    <x v="96"/>
    <x v="96"/>
    <n v="3000"/>
    <s v="ANTICIPAZIONE DI CASSA II TRIMESTRE 2003"/>
  </r>
  <r>
    <x v="22"/>
    <s v="6030002483"/>
    <s v="001"/>
    <s v="DD"/>
    <s v="000164"/>
    <x v="137"/>
    <x v="1"/>
    <x v="1"/>
    <s v="99E"/>
    <x v="5"/>
    <x v="97"/>
    <x v="97"/>
    <n v="10500"/>
    <s v="APPLAVRECUPPATRIM ERPIMMOB VVINCONVSTORELLIVFORNIVRUTARECUP SOMMA PER COLL STATICO A CARICO ATI CASA SRL C GEIMECO SRL"/>
  </r>
  <r>
    <x v="22"/>
    <s v="6030002661"/>
    <s v="001"/>
    <s v="DD"/>
    <s v="000151"/>
    <x v="138"/>
    <x v="1"/>
    <x v="1"/>
    <s v="93M"/>
    <x v="4"/>
    <x v="98"/>
    <x v="98"/>
    <n v="652.99"/>
    <s v="LAVORI MANUTENZIONE STRAORDINARIA ADEGFUNZEDIFCOMVACQUARONI 65  SCMEDIA STATVDE SICARECSOMMA COLLAUDO STATICOIMPASTROAPPALTI"/>
  </r>
  <r>
    <x v="22"/>
    <s v="6030003818"/>
    <s v="001"/>
    <s v="DD"/>
    <s v="000096"/>
    <x v="139"/>
    <x v="1"/>
    <x v="1"/>
    <s v="95M"/>
    <x v="14"/>
    <x v="99"/>
    <x v="99"/>
    <n v="4950"/>
    <s v="LAVORI REALIZZ NUOVO MERCATO E CENTRO POLIFUNZ DI TORPIGNATTARA V FLAPARELLIRECUPERO SOMMA PER COLLAUDO STATICO A CAR ATI EDILMONTI CG"/>
  </r>
  <r>
    <x v="22"/>
    <s v="6030004557"/>
    <s v="002"/>
    <s v="DD"/>
    <s v="001399"/>
    <x v="140"/>
    <x v="9"/>
    <x v="9"/>
    <s v="RTC"/>
    <x v="12"/>
    <x v="46"/>
    <x v="46"/>
    <n v="101560"/>
    <s v="RUOLO COATTIVO 2007 NN1186111839 CODTRIB9143"/>
  </r>
  <r>
    <x v="22"/>
    <s v="6030006054"/>
    <s v="001"/>
    <s v="DD"/>
    <s v="002616"/>
    <x v="141"/>
    <x v="10"/>
    <x v="10"/>
    <s v="OVP"/>
    <x v="19"/>
    <x v="88"/>
    <x v="88"/>
    <n v="19245.78"/>
    <s v="Contributo per interventi patrimoniali al Municipio XIII perfinanziamento progetti PI 2003 delibne GP 59827 del 1552003"/>
  </r>
  <r>
    <x v="22"/>
    <s v="6030006226"/>
    <s v="001"/>
    <s v="DD"/>
    <s v="001362"/>
    <x v="142"/>
    <x v="10"/>
    <x v="10"/>
    <s v="UVP"/>
    <x v="19"/>
    <x v="88"/>
    <x v="88"/>
    <n v="52969.27"/>
    <s v="contributo Provincia di Roma per interventi di riqualificazione diquattro aree per cani del municXX disposto con DelGiunta Provlen59827 del 1552003"/>
  </r>
  <r>
    <x v="22"/>
    <s v="6030006760"/>
    <s v="001"/>
    <s v="DD"/>
    <s v="000205"/>
    <x v="143"/>
    <x v="1"/>
    <x v="1"/>
    <s v="93M"/>
    <x v="4"/>
    <x v="100"/>
    <x v="100"/>
    <n v="1459.61"/>
    <s v="LAVORI ADEGUAMENTO LICEO CLASSICO G CESARE E MEDIA SETTEMBRINIRECUPERO SOMMA PER COLLAUDO STATICO A CARICO DALESSIO MARIO SRL"/>
  </r>
  <r>
    <x v="22"/>
    <s v="6030006780"/>
    <s v="001"/>
    <s v="DD"/>
    <s v="000372"/>
    <x v="144"/>
    <x v="1"/>
    <x v="1"/>
    <s v="92M"/>
    <x v="11"/>
    <x v="101"/>
    <x v="101"/>
    <n v="352.14"/>
    <s v="MANUTENZIONE STRAORDINARIA SCUOLA ELEMENTARE C FERRINI RECUPERO SOMMAPER COLLAUDO STATICO SCALA ANTINCENDIO"/>
  </r>
  <r>
    <x v="22"/>
    <s v="6030007372"/>
    <s v="001"/>
    <s v="DD"/>
    <s v="001988"/>
    <x v="145"/>
    <x v="10"/>
    <x v="10"/>
    <s v="QMC"/>
    <x v="20"/>
    <x v="88"/>
    <x v="88"/>
    <n v="9869.14"/>
    <s v="CONTRIBUTO PROVINCIA PER RICOLLOCAZIONE MONUMENTO AI CADUTI AREAANTISTANTE LA PARROCCHIETTA MUN 16  ANNO 2003"/>
  </r>
  <r>
    <x v="22"/>
    <s v="6030007378"/>
    <s v="001"/>
    <s v="DD"/>
    <s v="002601"/>
    <x v="146"/>
    <x v="10"/>
    <x v="10"/>
    <s v="LDP"/>
    <x v="21"/>
    <x v="88"/>
    <x v="88"/>
    <n v="27612.82"/>
    <s v="CONTRIBUTO PROVINCIA DI ROMA IN ESECUZIONE DELIB GIUNTA PROVINCALE N59897 RISTRUTTURAZIONE E VALORIZZAZIONE EDIFICIO STORICO SEDE MUNICIPIO X OPERA N747103"/>
  </r>
  <r>
    <x v="22"/>
    <s v="6030007441"/>
    <s v="001"/>
    <s v="DD"/>
    <s v="001753"/>
    <x v="147"/>
    <x v="11"/>
    <x v="11"/>
    <s v="MDP"/>
    <x v="21"/>
    <x v="88"/>
    <x v="88"/>
    <n v="202.52"/>
    <s v="CONTRIBUTO DELLA PROVINCIA DI ROMA PER RISTRUTTURAZIONE EDIFICIO DIPROPRIETA COMUNALE DI LARGO DELLE SETTE CHIESE 25  DD PROVINCIA1142003  OPERA 75302003"/>
  </r>
  <r>
    <x v="22"/>
    <s v="6030007515"/>
    <s v="001"/>
    <s v="DD"/>
    <s v="000463"/>
    <x v="148"/>
    <x v="10"/>
    <x v="10"/>
    <s v="BVP"/>
    <x v="19"/>
    <x v="88"/>
    <x v="88"/>
    <n v="2691.52"/>
    <s v="contributo per fornitura essenze arboree municipio"/>
  </r>
  <r>
    <x v="22"/>
    <s v="6030007652"/>
    <s v="001"/>
    <s v="DD"/>
    <s v="000500"/>
    <x v="149"/>
    <x v="10"/>
    <x v="10"/>
    <s v="BMC"/>
    <x v="20"/>
    <x v="88"/>
    <x v="88"/>
    <n v="412.79"/>
    <s v="CONTRIBUTO PROVINCIA PER RIQUALIFICAZIONE PARCO RABIN MUNICIPIO II"/>
  </r>
  <r>
    <x v="22"/>
    <s v="6030007660"/>
    <s v="001"/>
    <s v="DD"/>
    <s v="002047"/>
    <x v="150"/>
    <x v="11"/>
    <x v="11"/>
    <s v="NVP"/>
    <x v="19"/>
    <x v="88"/>
    <x v="88"/>
    <n v="2152.37"/>
    <s v="contributo della provincia di roma per ristrutturazione campo di bocceparco pubblico via ferruzzi"/>
  </r>
  <r>
    <x v="22"/>
    <s v="6030008718"/>
    <s v="001"/>
    <s v="DD"/>
    <s v="000566"/>
    <x v="151"/>
    <x v="10"/>
    <x v="10"/>
    <s v="BMC"/>
    <x v="20"/>
    <x v="88"/>
    <x v="88"/>
    <n v="11236.98"/>
    <s v="ENTRATA DELLA PROVINCIA"/>
  </r>
  <r>
    <x v="23"/>
    <s v="6040000444"/>
    <s v="001"/>
    <s v="DD"/>
    <s v="000006"/>
    <x v="152"/>
    <x v="1"/>
    <x v="1"/>
    <s v="99E"/>
    <x v="5"/>
    <x v="102"/>
    <x v="102"/>
    <n v="600"/>
    <s v="LAVORI DI CONSOLIDAMENTO CONSERVATIVO IMMOBILE LGO GOLDONI 47RECUPERO SOMMA PER COLLAUDO STATICO ROSCI AUGUSTO A CARICO IMPRESAMEDIAPPALTI SRL"/>
  </r>
  <r>
    <x v="23"/>
    <s v="6040000574"/>
    <s v="001"/>
    <s v="DD"/>
    <s v="000008"/>
    <x v="153"/>
    <x v="1"/>
    <x v="1"/>
    <s v="95M"/>
    <x v="14"/>
    <x v="99"/>
    <x v="99"/>
    <n v="2593.65"/>
    <s v="LAVORI REALIZZ NUOVO MERCATO E CENTRO POLIFUNZ DI TORPIGNATTARA V FLAPARELLI  RECUPERO SOMMA PER COLLAUDO STATICO  QP  A CARICO ATIEDILMONTI SRL CG"/>
  </r>
  <r>
    <x v="23"/>
    <s v="6040001001"/>
    <s v="001"/>
    <s v="DD"/>
    <s v="001605"/>
    <x v="154"/>
    <x v="11"/>
    <x v="11"/>
    <s v="CDP"/>
    <x v="21"/>
    <x v="88"/>
    <x v="88"/>
    <n v="136004.35999999999"/>
    <s v="RISTRUTTURAZIONE EDIFICIO VIA TIBURTINA,163"/>
  </r>
  <r>
    <x v="23"/>
    <s v="6040001109"/>
    <s v="001"/>
    <s v="DD"/>
    <s v="000226"/>
    <x v="155"/>
    <x v="2"/>
    <x v="2"/>
    <s v="RSM"/>
    <x v="22"/>
    <x v="103"/>
    <x v="103"/>
    <n v="25335.3"/>
    <s v="recupero anticipazione cassa progetto pof periodo"/>
  </r>
  <r>
    <x v="23"/>
    <s v="6040001110"/>
    <s v="001"/>
    <s v="DD"/>
    <s v="000226"/>
    <x v="155"/>
    <x v="2"/>
    <x v="2"/>
    <s v="RSM"/>
    <x v="22"/>
    <x v="104"/>
    <x v="104"/>
    <n v="30402.36"/>
    <s v="recupero anticipazione cassa progetto pof periodo"/>
  </r>
  <r>
    <x v="23"/>
    <s v="6040001111"/>
    <s v="001"/>
    <s v="DD"/>
    <s v="000226"/>
    <x v="155"/>
    <x v="2"/>
    <x v="2"/>
    <s v="RSM"/>
    <x v="22"/>
    <x v="105"/>
    <x v="105"/>
    <n v="5339.15"/>
    <s v="recupero anticipazione cassa progetto pof periodo"/>
  </r>
  <r>
    <x v="23"/>
    <s v="6040002588"/>
    <s v="001"/>
    <s v="DD"/>
    <s v="000040"/>
    <x v="156"/>
    <x v="1"/>
    <x v="1"/>
    <s v="99M"/>
    <x v="6"/>
    <x v="43"/>
    <x v="43"/>
    <n v="422.9"/>
    <s v="RECUPERO  SOMMA PER COLLAUDO STATICO LAVORI DI CONSOLIDAMENTO ERESTAURO PALAZZO SENATORIO E DEL TABULARIUM  I STRALCIO TABULARIUM ETEMPIO  DI VEIOVE"/>
  </r>
  <r>
    <x v="23"/>
    <s v="6040002971"/>
    <s v="001"/>
    <s v="DD"/>
    <s v="000046"/>
    <x v="157"/>
    <x v="1"/>
    <x v="1"/>
    <s v="0AD"/>
    <x v="23"/>
    <x v="106"/>
    <x v="106"/>
    <n v="10494.25"/>
    <s v="RECUPERO SOMMA PER COLLAUDO STATICO IN CORSO DOPERA DELLE STRUTTURE INCEMENTO ARMATO DELLE OPERE RELATIVA ALLAPPALTO DEI LAVORI DICOSTRUZIONE RETE FOGNATURA COMPRENSORIO DI CENTOCELLE VECCHIA COMPRSOTRA VIA DEI GLICINIVLE DELLA PRIMAVERAVIA CASILINA VIA T"/>
  </r>
  <r>
    <x v="23"/>
    <s v="6040006199"/>
    <s v="001"/>
    <s v="DD"/>
    <s v="000588"/>
    <x v="158"/>
    <x v="10"/>
    <x v="10"/>
    <s v="1VP"/>
    <x v="24"/>
    <x v="88"/>
    <x v="88"/>
    <n v="936108.79"/>
    <s v="CONTRIBUTO DELLA PROVINCIA DI ROMA PER"/>
  </r>
  <r>
    <x v="23"/>
    <s v="6040006284"/>
    <s v="001"/>
    <s v="DD"/>
    <s v="000126"/>
    <x v="159"/>
    <x v="1"/>
    <x v="1"/>
    <s v="99M"/>
    <x v="6"/>
    <x v="68"/>
    <x v="68"/>
    <n v="2387.31"/>
    <s v="COLLAUDO STATICO PER LAVORI RESTAURO TEATRO DELLOPERA DI ROMA  CORITSPA"/>
  </r>
  <r>
    <x v="23"/>
    <s v="6040006858"/>
    <s v="001"/>
    <s v="DD"/>
    <s v="000175"/>
    <x v="160"/>
    <x v="12"/>
    <x v="12"/>
    <s v="93M"/>
    <x v="4"/>
    <x v="3"/>
    <x v="3"/>
    <n v="28850.560000000001"/>
    <s v="LAVORI DI INSTALLAZIONE IMPIANTI FOTOVOLTAICI SCUOLA SAXA RUBRA VIACASTEL SEPRIO 11  MUN XX  CONTRIBUTO REGIONE LAZIO DEL 7652003"/>
  </r>
  <r>
    <x v="23"/>
    <s v="6040006885"/>
    <s v="001"/>
    <s v="DD"/>
    <s v="000178"/>
    <x v="160"/>
    <x v="12"/>
    <x v="12"/>
    <s v="92M"/>
    <x v="11"/>
    <x v="3"/>
    <x v="3"/>
    <n v="7057.7"/>
    <s v="LAVORI DI INSTALLAZIONE IMPIANTI FOTOVOLTAICI SCUOLA ROUSSEAU IN VIALEROUSSEAU 111 CONTRIBUTO REGIONE LAZIO DEL 7652003"/>
  </r>
  <r>
    <x v="23"/>
    <s v="6040006892"/>
    <s v="001"/>
    <s v="DD"/>
    <s v="000179"/>
    <x v="160"/>
    <x v="12"/>
    <x v="12"/>
    <s v="93M"/>
    <x v="4"/>
    <x v="3"/>
    <x v="3"/>
    <n v="22861.17"/>
    <s v="LAVORI DI INSTALLAZIONE IMPIANTI FOTOVOLTAICI SCUOLA GUTTUSO IN VIAMARINO FASAN 58  CONTRIBUTO REGIONALE DEL 7652003"/>
  </r>
  <r>
    <x v="23"/>
    <s v="6040007321"/>
    <s v="001"/>
    <s v="DD"/>
    <s v="000163"/>
    <x v="161"/>
    <x v="1"/>
    <x v="1"/>
    <s v="99M"/>
    <x v="6"/>
    <x v="69"/>
    <x v="69"/>
    <n v="92.32"/>
    <s v="COLLAUDO STATICO PER LAVORI RESTAURO E SISTEMAZIONE MUSEI CAPITOLINI ISTRALCIO"/>
  </r>
  <r>
    <x v="23"/>
    <s v="6040007702"/>
    <s v="001"/>
    <s v="DD"/>
    <s v="000402"/>
    <x v="162"/>
    <x v="1"/>
    <x v="1"/>
    <s v="0AV"/>
    <x v="25"/>
    <x v="1"/>
    <x v="1"/>
    <n v="1085"/>
    <s v="INTROITI A TITOLO DI CAUZIONE X CONVENZIONE ACCESS"/>
  </r>
  <r>
    <x v="23"/>
    <s v="6040008275"/>
    <s v="001"/>
    <s v="DD"/>
    <s v="001639"/>
    <x v="163"/>
    <x v="1"/>
    <x v="1"/>
    <s v="1RG"/>
    <x v="1"/>
    <x v="107"/>
    <x v="107"/>
    <n v="850"/>
    <s v="RECUPERO SOMME DI CUI ALLE DD965128004"/>
  </r>
  <r>
    <x v="23"/>
    <s v="6040009905"/>
    <s v="001"/>
    <s v="DD"/>
    <s v="000583"/>
    <x v="164"/>
    <x v="1"/>
    <x v="1"/>
    <s v="1RG"/>
    <x v="1"/>
    <x v="108"/>
    <x v="108"/>
    <n v="209803.4"/>
    <s v="RECUPERO DELLA SOMMA A CARICO DELLA SOC IMMOBILIARE COMETA"/>
  </r>
  <r>
    <x v="23"/>
    <s v="6040009986"/>
    <s v="001"/>
    <s v="DD"/>
    <s v="000335"/>
    <x v="165"/>
    <x v="13"/>
    <x v="13"/>
    <s v="2OS"/>
    <x v="26"/>
    <x v="3"/>
    <x v="3"/>
    <n v="438709.38"/>
    <s v="APPROVPROGE INDIZGARA LAVAUTORECUPIMMOBILE SCOLASTICO DI VIAGROTTA PERFETTAACCERTAMFINANZREGIONALE"/>
  </r>
  <r>
    <x v="23"/>
    <s v="7110000381"/>
    <s v="001"/>
    <s v="DR"/>
    <s v="001011"/>
    <x v="166"/>
    <x v="7"/>
    <x v="7"/>
    <s v="1PC"/>
    <x v="27"/>
    <x v="109"/>
    <x v="109"/>
    <n v="384552.28"/>
    <s v=" CONTRIBUTO REGIONALE PER IL FINANAZIAMENTO DEI &quot;CONTRATTI DI QUARTIERE&quot;LAZIO N. B4411/26.11.2004.LAZIO N. B4411/26.11.2004.RIF. IMP. 3040040417-3040040418-3040040419-3040040420-3040040421-3040040422-304004 0423"/>
  </r>
  <r>
    <x v="24"/>
    <s v="6050001624"/>
    <s v="001"/>
    <s v="DD"/>
    <s v="000032"/>
    <x v="167"/>
    <x v="1"/>
    <x v="1"/>
    <s v="99M"/>
    <x v="6"/>
    <x v="73"/>
    <x v="73"/>
    <n v="142.36000000000001"/>
    <s v="LAVORI PARCO DI MONTE MARIORECUPERO CASALE DEI MELLINI  RECUERO SOMMAPER COLLAUDO STATICO A CARICO ATI FERRANTI TOMMASO CON SIRECO SRL"/>
  </r>
  <r>
    <x v="24"/>
    <s v="6050004080"/>
    <s v="001"/>
    <s v="DD"/>
    <s v="001190"/>
    <x v="168"/>
    <x v="1"/>
    <x v="1"/>
    <s v="0AC"/>
    <x v="28"/>
    <x v="3"/>
    <x v="3"/>
    <n v="4976.1899999999996"/>
    <s v="REGOLARIZZAZE ENTRATEPROGETTO EUROMEDINCULTURE INTERREG MEDDOCISTITUZIONE BIBLIOTECHE REGIONE LAZIO"/>
  </r>
  <r>
    <x v="24"/>
    <s v="6050005386"/>
    <s v="001"/>
    <s v="DD"/>
    <s v="000841"/>
    <x v="169"/>
    <x v="2"/>
    <x v="2"/>
    <s v="0MM"/>
    <x v="29"/>
    <x v="110"/>
    <x v="110"/>
    <n v="10993.5"/>
    <s v="RIMBORSO ANTICIPAZIONE PER PRESA IN CARICO BIGLIETTI INGRESSO MUSEI EMONUMENTI COMLI"/>
  </r>
  <r>
    <x v="24"/>
    <s v="6050008686"/>
    <s v="001"/>
    <s v="DD"/>
    <s v="001617"/>
    <x v="170"/>
    <x v="11"/>
    <x v="11"/>
    <s v="MAB"/>
    <x v="30"/>
    <x v="88"/>
    <x v="88"/>
    <n v="2380.9899999999998"/>
    <s v="CONTRIBUTO DALLA PROVINCIA DI ROMA PER FINANZIARE LA REALIZZAZIONEDELLA COPERTURA CAMPO DI BOCCE DEL CENTRO SOCIALE ANZIANI VIA GPULLINO N 97 MUN XI DD 162003 PROVINCIA DI ROMA"/>
  </r>
  <r>
    <x v="24"/>
    <s v="6050008859"/>
    <s v="001"/>
    <s v="DD"/>
    <s v="000539"/>
    <x v="171"/>
    <x v="1"/>
    <x v="1"/>
    <s v="99E"/>
    <x v="5"/>
    <x v="102"/>
    <x v="102"/>
    <n v="625.87"/>
    <s v="LAVORI DI CONSOLIDAMENTO CONSERVATIVO IMMOBILE LGO GOLDONI 47RECUPERO SOMMA PER COLLAUDO STATICO ING ROSCI AUGUSTO A CARICO IMPRESAMEDIAPPALTI SRL"/>
  </r>
  <r>
    <x v="24"/>
    <s v="6050009363"/>
    <s v="001"/>
    <s v="DD"/>
    <s v="001495"/>
    <x v="172"/>
    <x v="10"/>
    <x v="10"/>
    <s v="MVP"/>
    <x v="19"/>
    <x v="88"/>
    <x v="88"/>
    <n v="23904.61"/>
    <s v="CONTRIBUTO AL MUNXI PER PROGETTO PER LA RIQUALIFAMBIENTALE DEL PARCOSITO IN LARGO BEATO PLACIDO RICCARDI DDN16404 PROVDI ROMA"/>
  </r>
  <r>
    <x v="24"/>
    <s v="6050010274"/>
    <s v="001"/>
    <s v="DD"/>
    <s v="004059"/>
    <x v="173"/>
    <x v="1"/>
    <x v="1"/>
    <s v="0AC"/>
    <x v="28"/>
    <x v="3"/>
    <x v="3"/>
    <n v="3000"/>
    <s v="CONTRIBUTO REGIONE LAZIO LEGGE 3596PROGETTO WORD BOOK CAPITAL 2006"/>
  </r>
  <r>
    <x v="24"/>
    <s v="6050010793"/>
    <s v="001"/>
    <s v="DD"/>
    <s v="000605"/>
    <x v="174"/>
    <x v="14"/>
    <x v="14"/>
    <s v="0VI"/>
    <x v="31"/>
    <x v="3"/>
    <x v="3"/>
    <n v="6615530"/>
    <s v="ACCERTAMENTO CONTRIBUTO CONCESSO DALLA REGIONE LAZIO A SEGUITO ACCORDODI PROGRAMMA QUADRO N 4  RETI VIABILITA INTERVENTO ALLARGAMENTO TIBURTINA"/>
  </r>
  <r>
    <x v="24"/>
    <s v="6050010949"/>
    <s v="001"/>
    <s v="DD"/>
    <s v="002795"/>
    <x v="173"/>
    <x v="15"/>
    <x v="15"/>
    <s v="AMC"/>
    <x v="20"/>
    <x v="88"/>
    <x v="88"/>
    <n v="28495.47"/>
    <s v="CONTRIBUTO PER RESTAURO OPERE ARTISTICHE  ARCHEOLOGICHEARCHITETTONICHE AL MUNIC1 SISTEMAZIONE PIAZZA DEL COLOSSEO TITGIUR DD5 DEL 27505 PROV DI ROMA"/>
  </r>
  <r>
    <x v="24"/>
    <s v="7110000382"/>
    <s v="001"/>
    <s v="DD"/>
    <s v="000100"/>
    <x v="175"/>
    <x v="7"/>
    <x v="7"/>
    <s v="1PC"/>
    <x v="27"/>
    <x v="109"/>
    <x v="109"/>
    <n v="72631.11"/>
    <s v=" CONTRIBUTI REGIONALI A FAVORE DEI CONTRATTI DI QUARTIERE II -ANTICIPAZIONE DEL 10%.ANTICIPAZIONE DEL 10%. RIF. IMP.3050041753-3050041755-3050041756-3050041757-3050041758-3050041759-3050041760-3050041761-3050041763-3050041764-3050041765-3050041766-3050041769-3 050041771-3050041772-3050041773"/>
  </r>
  <r>
    <x v="24"/>
    <s v="7110000383"/>
    <s v="001"/>
    <s v="DH"/>
    <s v="000267"/>
    <x v="30"/>
    <x v="7"/>
    <x v="7"/>
    <s v="1PC"/>
    <x v="27"/>
    <x v="109"/>
    <x v="109"/>
    <n v="273537.90000000002"/>
    <s v=" CONTRIBUTI REGIONALI A FAVORE DEI CONTRATTI DI QUARTIERE I - GARBATELLA RIF. IMP. 3050042718"/>
  </r>
  <r>
    <x v="25"/>
    <s v="6060000429"/>
    <s v="001"/>
    <s v="DD"/>
    <s v="000015"/>
    <x v="176"/>
    <x v="1"/>
    <x v="1"/>
    <s v="0VI"/>
    <x v="31"/>
    <x v="78"/>
    <x v="78"/>
    <n v="57.3"/>
    <s v="RECUPERO SOMMA PER COLLAUDO STATICO LAV RADDOPPIO SEDE STRADALECOSTRUZGALLERIA PPSS E RETE FOGNANTE IN VIA BOCCEA CIES SRL"/>
  </r>
  <r>
    <x v="25"/>
    <s v="6060000735"/>
    <s v="001"/>
    <s v="DD"/>
    <s v="000039"/>
    <x v="177"/>
    <x v="1"/>
    <x v="1"/>
    <s v="95M"/>
    <x v="14"/>
    <x v="90"/>
    <x v="90"/>
    <n v="441.15"/>
    <s v="APPALTO LAV MANUTSTRAORDEDILIZIA MERCATO RIONALE COPERTOTRULLOSOMMA MAGGIORE SPESA PER COLLAUDO STATICO ARCHBENINATI FA CARICO DELLIMPR SERPETTI MARINO"/>
  </r>
  <r>
    <x v="25"/>
    <s v="6060003287"/>
    <s v="001"/>
    <s v="DD"/>
    <s v="000201"/>
    <x v="178"/>
    <x v="16"/>
    <x v="16"/>
    <s v="0RG"/>
    <x v="0"/>
    <x v="0"/>
    <x v="0"/>
    <n v="2736.89"/>
    <s v="COMPLETAMENTO CENTRO ANZIANI LEPETIT"/>
  </r>
  <r>
    <x v="25"/>
    <s v="6060003313"/>
    <s v="001"/>
    <s v="DD"/>
    <s v="000201"/>
    <x v="178"/>
    <x v="16"/>
    <x v="16"/>
    <s v="0RG"/>
    <x v="0"/>
    <x v="0"/>
    <x v="0"/>
    <n v="3313.38"/>
    <s v="MAN STRAORD ADEGUAM NORME ASILO NIDO VIA BARTOLI"/>
  </r>
  <r>
    <x v="25"/>
    <s v="6060003319"/>
    <s v="001"/>
    <s v="DD"/>
    <s v="000201"/>
    <x v="178"/>
    <x v="16"/>
    <x v="16"/>
    <s v="0RG"/>
    <x v="0"/>
    <x v="0"/>
    <x v="0"/>
    <n v="7912"/>
    <s v="RISTRUTTURAZIONE SCUOLA INFANZIA VITINIA"/>
  </r>
  <r>
    <x v="25"/>
    <s v="6060003340"/>
    <s v="001"/>
    <s v="DD"/>
    <s v="000201"/>
    <x v="178"/>
    <x v="16"/>
    <x v="16"/>
    <s v="0RG"/>
    <x v="0"/>
    <x v="0"/>
    <x v="0"/>
    <n v="9714.9"/>
    <s v="MANUTSTRAORSCUOLA ELEMENTARE VIA FRIGNANI"/>
  </r>
  <r>
    <x v="25"/>
    <s v="6060003345"/>
    <s v="001"/>
    <s v="DD"/>
    <s v="000201"/>
    <x v="178"/>
    <x v="16"/>
    <x v="16"/>
    <s v="0RG"/>
    <x v="0"/>
    <x v="0"/>
    <x v="0"/>
    <n v="6329.13"/>
    <s v="MANUTSTRAORSCUOLA ELEMENT VIA LAURENTINA 710"/>
  </r>
  <r>
    <x v="25"/>
    <s v="6060003346"/>
    <s v="001"/>
    <s v="DD"/>
    <s v="000201"/>
    <x v="178"/>
    <x v="16"/>
    <x v="16"/>
    <s v="0RG"/>
    <x v="0"/>
    <x v="0"/>
    <x v="0"/>
    <n v="4896.25"/>
    <s v="MANUTSTRAORDSCUOLA MEDIA MOSTACCIANO"/>
  </r>
  <r>
    <x v="25"/>
    <s v="6060003399"/>
    <s v="001"/>
    <s v="DD"/>
    <s v="000200"/>
    <x v="178"/>
    <x v="16"/>
    <x v="16"/>
    <s v="0RG"/>
    <x v="0"/>
    <x v="0"/>
    <x v="0"/>
    <n v="1500"/>
    <s v="RIQUALINSTARREDI VERDEGIOCHI PVINCIVIA FUCINI"/>
  </r>
  <r>
    <x v="25"/>
    <s v="6060003409"/>
    <s v="001"/>
    <s v="DD"/>
    <s v="000200"/>
    <x v="178"/>
    <x v="16"/>
    <x v="16"/>
    <s v="0RG"/>
    <x v="0"/>
    <x v="0"/>
    <x v="0"/>
    <n v="5952.48"/>
    <s v="RIPRISTINO SEDI STRADALI MARCIAPIEDI VIA CHIABRERA"/>
  </r>
  <r>
    <x v="25"/>
    <s v="6060003410"/>
    <s v="001"/>
    <s v="DD"/>
    <s v="000200"/>
    <x v="178"/>
    <x v="16"/>
    <x v="16"/>
    <s v="0RG"/>
    <x v="0"/>
    <x v="0"/>
    <x v="0"/>
    <n v="4713.46"/>
    <s v="RIPRIST SEDI STRADALI MARCIAPIEDI VDBUONINSEGNA"/>
  </r>
  <r>
    <x v="25"/>
    <s v="6060003414"/>
    <s v="001"/>
    <s v="DD"/>
    <s v="000200"/>
    <x v="178"/>
    <x v="16"/>
    <x v="16"/>
    <s v="0RG"/>
    <x v="0"/>
    <x v="0"/>
    <x v="0"/>
    <n v="4713.46"/>
    <s v="RIPRISTSTRADE ZONA SPAOLOTORMARANCIAMONTAGNOLA"/>
  </r>
  <r>
    <x v="25"/>
    <s v="6060004183"/>
    <s v="001"/>
    <s v="DD"/>
    <s v="000881"/>
    <x v="179"/>
    <x v="17"/>
    <x v="17"/>
    <s v="MSS"/>
    <x v="32"/>
    <x v="88"/>
    <x v="88"/>
    <n v="2428.23"/>
    <s v="CONTRIBUTO PROVINCIA DI ROMA   INTERVENTI FINALIZZATI AL SUPERAMENTOBARRIERE ARCHITETTONICHE NEGLI IMPIANTI SPORTIVI DEI MUNICIPI  DDPROVINCIA N13S DEL 14032005  MUNICIPIO ROMA XI IMPIANTO VIABALLARIN 102"/>
  </r>
  <r>
    <x v="25"/>
    <s v="6060007558"/>
    <s v="001"/>
    <s v="DD"/>
    <s v="000120"/>
    <x v="180"/>
    <x v="18"/>
    <x v="18"/>
    <s v="1PP"/>
    <x v="33"/>
    <x v="3"/>
    <x v="3"/>
    <n v="533656.55000000005"/>
    <s v="INTROITI DERIVANTI DALLA REGIONE LAZIO PER ELEZIONI REGIONALICONGUAGLIO DELLE TARIFFE DEL LAVORO STRAORDINARIO AL PERSONALECAPITOLINO BIENNIO 20042005 IMPEGNI N 306002717430600271753060027176"/>
  </r>
  <r>
    <x v="25"/>
    <s v="6060008988"/>
    <s v="001"/>
    <s v="DD"/>
    <s v="001088"/>
    <x v="181"/>
    <x v="19"/>
    <x v="19"/>
    <s v="UDP"/>
    <x v="21"/>
    <x v="3"/>
    <x v="3"/>
    <n v="80045"/>
    <s v="APPTO MANUTNE STRAORD SPAZI ALLAPERTO EX SCUOLA PROCOIO VECCHIO DAADIBIRE A CENTRO POLIFUNZIONALE DETERMNE DIRIGLE REGIONE LAZIO NB3368 DEL 31082005 MUN XX"/>
  </r>
  <r>
    <x v="25"/>
    <s v="6060009773"/>
    <s v="001"/>
    <s v="DD"/>
    <s v="000438"/>
    <x v="182"/>
    <x v="20"/>
    <x v="20"/>
    <s v="0MC"/>
    <x v="20"/>
    <x v="0"/>
    <x v="0"/>
    <n v="21042.65"/>
    <s v="LEGGE 4721999MONITORAGGIO DIRETTRICI PENETRAZION"/>
  </r>
  <r>
    <x v="25"/>
    <s v="6060009914"/>
    <s v="001"/>
    <s v="DD"/>
    <s v="000492"/>
    <x v="183"/>
    <x v="16"/>
    <x v="16"/>
    <s v="0RG"/>
    <x v="0"/>
    <x v="0"/>
    <x v="0"/>
    <n v="11700.52"/>
    <s v="LAVORI DI COSTRUZIONE SCUOLA MEDIA IN VIA MOLAIONI PZ MADONNETTA"/>
  </r>
  <r>
    <x v="25"/>
    <s v="6060009921"/>
    <s v="001"/>
    <s v="DD"/>
    <s v="000492"/>
    <x v="183"/>
    <x v="16"/>
    <x v="16"/>
    <s v="0RG"/>
    <x v="0"/>
    <x v="0"/>
    <x v="0"/>
    <n v="10000"/>
    <s v="LAVORI DI COSTRUZIONE SCUOLA MEDIA PZ ROMANINA"/>
  </r>
  <r>
    <x v="25"/>
    <s v="6060009927"/>
    <s v="001"/>
    <s v="DD"/>
    <s v="000492"/>
    <x v="183"/>
    <x v="16"/>
    <x v="16"/>
    <s v="0RG"/>
    <x v="0"/>
    <x v="0"/>
    <x v="0"/>
    <n v="10000"/>
    <s v="OPERE DI URBANIZZAZONE PER IL II PEEP"/>
  </r>
  <r>
    <x v="25"/>
    <s v="6060009938"/>
    <s v="001"/>
    <s v="DD"/>
    <s v="000492"/>
    <x v="183"/>
    <x v="16"/>
    <x v="16"/>
    <s v="0RG"/>
    <x v="0"/>
    <x v="0"/>
    <x v="0"/>
    <n v="10000"/>
    <s v="INTERVENTI DI MANUTENZIONE STRAORDINARIA E ADEGUAMENTO ALLE NORMATIVEVIGENTI CON RIFERIMENTO ALLABBATTIMENTO DI BARRIERE ARCHITETT ONICHENELLE SCUOLE DI PERTINENZA COMUNALE"/>
  </r>
  <r>
    <x v="25"/>
    <s v="6060009956"/>
    <s v="001"/>
    <s v="DD"/>
    <s v="000492"/>
    <x v="183"/>
    <x v="16"/>
    <x v="16"/>
    <s v="0RG"/>
    <x v="0"/>
    <x v="0"/>
    <x v="0"/>
    <n v="132.69"/>
    <s v="LAVORI DI MANUTENZIONE STRAORDINARIA DELLE STRADE SITE NEL TERRITORIODEL III MUNICIPIO"/>
  </r>
  <r>
    <x v="25"/>
    <s v="6060009975"/>
    <s v="001"/>
    <s v="DD"/>
    <s v="000492"/>
    <x v="183"/>
    <x v="16"/>
    <x v="16"/>
    <s v="0RG"/>
    <x v="0"/>
    <x v="0"/>
    <x v="0"/>
    <n v="10000"/>
    <s v="LAVORI DI ADEGUAMENTO ALLA  NORMA TIVA VIGENTE DI CUI  AL DLGS 62694SCUOLA MEDIA RADICE"/>
  </r>
  <r>
    <x v="25"/>
    <s v="6060009980"/>
    <s v="001"/>
    <s v="DD"/>
    <s v="000492"/>
    <x v="183"/>
    <x v="16"/>
    <x v="16"/>
    <s v="0RG"/>
    <x v="0"/>
    <x v="0"/>
    <x v="0"/>
    <n v="463.87"/>
    <s v="LAVORI DI ADEGUAMENTO L 62694 DELLE SCUOLE LEMENTARI POGGIO AMENOENZO FERRARI CIRCOSCRIZIONE XI"/>
  </r>
  <r>
    <x v="25"/>
    <s v="6060009982"/>
    <s v="001"/>
    <s v="DD"/>
    <s v="000492"/>
    <x v="183"/>
    <x v="16"/>
    <x v="16"/>
    <s v="0RG"/>
    <x v="0"/>
    <x v="0"/>
    <x v="0"/>
    <n v="10000"/>
    <s v="MANUTENZIONE STRAORDINARIA DELLA PALAZZINA DI VIA MARCO E MARCELLIANO14  PALAZZINA F"/>
  </r>
  <r>
    <x v="25"/>
    <s v="6060009984"/>
    <s v="001"/>
    <s v="DD"/>
    <s v="000492"/>
    <x v="183"/>
    <x v="16"/>
    <x v="16"/>
    <s v="0RG"/>
    <x v="0"/>
    <x v="0"/>
    <x v="0"/>
    <n v="8237.43"/>
    <s v="LAVORI DI RIQUALIFICAZIONE DELLAREA DEL TEATRO MARCELLOPIAZZA MONTESAVELLO VIA DEL TEMPIO DI S ANGELO IN PESCHIERA TRIBUNA CA MPITELLI"/>
  </r>
  <r>
    <x v="25"/>
    <s v="6060009991"/>
    <s v="001"/>
    <s v="DD"/>
    <s v="000492"/>
    <x v="183"/>
    <x v="16"/>
    <x v="16"/>
    <s v="0RG"/>
    <x v="0"/>
    <x v="0"/>
    <x v="0"/>
    <n v="5330.12"/>
    <s v="LAVORI DI RISTRUTTURAZIONE ADEGUAMENTO STABILI DI PROPRIET COMUNALEVIA   OSTIENSE EX RADIO MARINA"/>
  </r>
  <r>
    <x v="25"/>
    <s v="6060010002"/>
    <s v="001"/>
    <s v="DD"/>
    <s v="000492"/>
    <x v="183"/>
    <x v="16"/>
    <x v="16"/>
    <s v="0RG"/>
    <x v="0"/>
    <x v="0"/>
    <x v="0"/>
    <n v="1311.22"/>
    <s v="ADEGUAMENTO ALLA NORMATIVA VIGENTE DI CUI AL DLGS62694 SCUOLEELEMENTARI BOCCALEONE  MARCONI VLE ALESSANDRINO  E MARCONI VI ABONAFEDE"/>
  </r>
  <r>
    <x v="25"/>
    <s v="6060010005"/>
    <s v="001"/>
    <s v="DD"/>
    <s v="000492"/>
    <x v="183"/>
    <x v="16"/>
    <x v="16"/>
    <s v="0RG"/>
    <x v="0"/>
    <x v="0"/>
    <x v="0"/>
    <n v="10000"/>
    <s v="LAVORIPARCO COLLE OPPIORESTAURO DELLE ESEDRE CENTRALI E DEI NUCLEIMINORI DELLE TERME DI TRAIANO"/>
  </r>
  <r>
    <x v="25"/>
    <s v="6060010006"/>
    <s v="001"/>
    <s v="DD"/>
    <s v="000492"/>
    <x v="183"/>
    <x v="16"/>
    <x v="16"/>
    <s v="0RG"/>
    <x v="0"/>
    <x v="0"/>
    <x v="0"/>
    <n v="2013.06"/>
    <s v="ADEGUAMENTO ALLA NORMATIVA VIGENTE DLGS 62694 PATRIMONIO IMMOBILIARECASTELNUOVO DI PORTO"/>
  </r>
  <r>
    <x v="25"/>
    <s v="6060010013"/>
    <s v="001"/>
    <s v="DD"/>
    <s v="000492"/>
    <x v="183"/>
    <x v="16"/>
    <x v="16"/>
    <s v="0RG"/>
    <x v="0"/>
    <x v="0"/>
    <x v="0"/>
    <n v="473.72"/>
    <s v="MANUTENZIONE STRAORDINARIA ASILI NIDO RICADENTI NEL TERRITORIO DELMUNICIPIO ROMA VIII"/>
  </r>
  <r>
    <x v="25"/>
    <s v="6060010018"/>
    <s v="001"/>
    <s v="DD"/>
    <s v="000492"/>
    <x v="183"/>
    <x v="16"/>
    <x v="16"/>
    <s v="0RG"/>
    <x v="0"/>
    <x v="0"/>
    <x v="0"/>
    <n v="1422.47"/>
    <s v="MANUTENZIONE STRAORDINARIA SCUOLE MATERNE  RICADENTI NEL TERRITORIO DELMUNICIPIO ROMA VIII"/>
  </r>
  <r>
    <x v="25"/>
    <s v="6060010025"/>
    <s v="001"/>
    <s v="DD"/>
    <s v="000492"/>
    <x v="183"/>
    <x v="16"/>
    <x v="16"/>
    <s v="0RG"/>
    <x v="0"/>
    <x v="0"/>
    <x v="0"/>
    <n v="671.12"/>
    <s v="ADEGUAMENTO A NORMA DI CUI AL DLGS62694  IMPIANTI SPORTIVI MUNICIPIOROMA  XX"/>
  </r>
  <r>
    <x v="25"/>
    <s v="6060010029"/>
    <s v="001"/>
    <s v="DD"/>
    <s v="000492"/>
    <x v="183"/>
    <x v="16"/>
    <x v="16"/>
    <s v="0RG"/>
    <x v="0"/>
    <x v="0"/>
    <x v="0"/>
    <n v="567.67999999999995"/>
    <s v="LAVORI MANUTENZIONE STRAORDINARIA SCUOLA MATERNA GB VICO"/>
  </r>
  <r>
    <x v="25"/>
    <s v="6060010037"/>
    <s v="001"/>
    <s v="DD"/>
    <s v="000492"/>
    <x v="183"/>
    <x v="16"/>
    <x v="16"/>
    <s v="0RG"/>
    <x v="0"/>
    <x v="0"/>
    <x v="0"/>
    <n v="5102.5600000000004"/>
    <s v="OPERE PROPEDEUTICHE ALLA REALIZZAZIONE DELLA LINEA  C METROPOLITANATRATTE T3T4 E T5 S GIOVANNIMALATESTAALESSANDRINO"/>
  </r>
  <r>
    <x v="25"/>
    <s v="6060010038"/>
    <s v="001"/>
    <s v="DD"/>
    <s v="000492"/>
    <x v="183"/>
    <x v="16"/>
    <x v="16"/>
    <s v="0RG"/>
    <x v="0"/>
    <x v="0"/>
    <x v="0"/>
    <n v="4439.59"/>
    <s v="LAVORI DI REALIZZAZIONE DI UN MARCIAPIEDE IN VIA P BRACCIOLINI E VIANOMENTANA"/>
  </r>
  <r>
    <x v="25"/>
    <s v="6060010047"/>
    <s v="001"/>
    <s v="DD"/>
    <s v="000492"/>
    <x v="183"/>
    <x v="16"/>
    <x v="16"/>
    <s v="0RG"/>
    <x v="0"/>
    <x v="0"/>
    <x v="0"/>
    <n v="10000"/>
    <s v="MANUTENZIONE  STRAORDINARIA  VIALE KANT VIA GALBANI VIA PALOMBINI VIACICILIANO"/>
  </r>
  <r>
    <x v="25"/>
    <s v="6060010048"/>
    <s v="001"/>
    <s v="DD"/>
    <s v="000492"/>
    <x v="183"/>
    <x v="16"/>
    <x v="16"/>
    <s v="0RG"/>
    <x v="0"/>
    <x v="0"/>
    <x v="0"/>
    <n v="292.73"/>
    <s v="MANUTENZIONE STRAORDINARIA  E ADEGUAMENTO AL DLGS 62694 SCUOLA MATERNAGBVICO"/>
  </r>
  <r>
    <x v="25"/>
    <s v="6060010049"/>
    <s v="001"/>
    <s v="DD"/>
    <s v="000492"/>
    <x v="183"/>
    <x v="16"/>
    <x v="16"/>
    <s v="0RG"/>
    <x v="0"/>
    <x v="0"/>
    <x v="0"/>
    <n v="546.11"/>
    <s v="MANUTENZIONE STRAORDINARIA E ADEGUAMENTO ALLA NORMATIVA DL 62694SCUOLA ELEMENTARE GB VICO"/>
  </r>
  <r>
    <x v="25"/>
    <s v="6060010050"/>
    <s v="001"/>
    <s v="DD"/>
    <s v="000492"/>
    <x v="183"/>
    <x v="16"/>
    <x v="16"/>
    <s v="0RG"/>
    <x v="0"/>
    <x v="0"/>
    <x v="0"/>
    <n v="280.95999999999998"/>
    <s v="MANUTENZIONE STRAORDINARIA E ADEGUAMENTO ALLA NORMATIVA DL 62694SCUOLA MEDIA LUDOVICO ARIOSTO"/>
  </r>
  <r>
    <x v="25"/>
    <s v="6060010057"/>
    <s v="001"/>
    <s v="DD"/>
    <s v="000492"/>
    <x v="183"/>
    <x v="16"/>
    <x v="16"/>
    <s v="0RG"/>
    <x v="0"/>
    <x v="0"/>
    <x v="0"/>
    <n v="10000"/>
    <s v="LAVORI DI  RISTRUTTURAZIONE VIA DEI   GIARDINETTI"/>
  </r>
  <r>
    <x v="25"/>
    <s v="6060010059"/>
    <s v="001"/>
    <s v="DD"/>
    <s v="000492"/>
    <x v="183"/>
    <x v="16"/>
    <x v="16"/>
    <s v="0RG"/>
    <x v="0"/>
    <x v="0"/>
    <x v="0"/>
    <n v="10000"/>
    <s v="RESIDUO FONDO IN CORRISPONDENZA DI AVANZO DI AMMINISTRAZIONE VINCOLATO OPERE DI VIABILITA"/>
  </r>
  <r>
    <x v="25"/>
    <s v="6060010063"/>
    <s v="001"/>
    <s v="DD"/>
    <s v="000492"/>
    <x v="183"/>
    <x v="16"/>
    <x v="16"/>
    <s v="0RG"/>
    <x v="0"/>
    <x v="0"/>
    <x v="0"/>
    <n v="10000"/>
    <s v="RESIDUO FONDO IN CORRISPONDENZA DI AVANZO DI AMMINISTRAZIONEISTRUZIONE MEDIA"/>
  </r>
  <r>
    <x v="25"/>
    <s v="6060010065"/>
    <s v="001"/>
    <s v="DD"/>
    <s v="000492"/>
    <x v="183"/>
    <x v="16"/>
    <x v="16"/>
    <s v="0RG"/>
    <x v="0"/>
    <x v="0"/>
    <x v="0"/>
    <n v="10000"/>
    <s v="FORNITURA MATERIALE ROTABILE FERROVIA IN CONCESSIONE ROMA LIDO DI OSTIA"/>
  </r>
  <r>
    <x v="25"/>
    <s v="6060010072"/>
    <s v="001"/>
    <s v="DD"/>
    <s v="000492"/>
    <x v="183"/>
    <x v="16"/>
    <x v="16"/>
    <s v="0RG"/>
    <x v="0"/>
    <x v="0"/>
    <x v="0"/>
    <n v="10000"/>
    <s v="LAVORI DI PROLUNGAMENTO DI VIA MAR ROSSO E SVINCOLO SU VIA DEIPESCATORI AD OSTIA LIDO"/>
  </r>
  <r>
    <x v="25"/>
    <s v="6060010078"/>
    <s v="001"/>
    <s v="DD"/>
    <s v="000492"/>
    <x v="183"/>
    <x v="16"/>
    <x v="16"/>
    <s v="0RG"/>
    <x v="0"/>
    <x v="0"/>
    <x v="0"/>
    <n v="435.88"/>
    <s v="COMPLETAMENTO TRATTO DI FOGNA IN VIA ARDEATINA KM 3"/>
  </r>
  <r>
    <x v="25"/>
    <s v="6060010088"/>
    <s v="001"/>
    <s v="DD"/>
    <s v="000492"/>
    <x v="183"/>
    <x v="16"/>
    <x v="16"/>
    <s v="0RG"/>
    <x v="0"/>
    <x v="0"/>
    <x v="0"/>
    <n v="2234.83"/>
    <s v="LAVORI DI MANUTENZIONE STRAORDINARIA DELLASILO NIDO BRUCO VERDE INVIA CERBARA"/>
  </r>
  <r>
    <x v="25"/>
    <s v="6060010100"/>
    <s v="001"/>
    <s v="DD"/>
    <s v="000492"/>
    <x v="183"/>
    <x v="16"/>
    <x v="16"/>
    <s v="0RG"/>
    <x v="0"/>
    <x v="0"/>
    <x v="0"/>
    <n v="10000"/>
    <s v="LAVORI DI COMPLETAMENTO OPERE IGIENICO SANITARIE E VIARIE IN VIA SANVINCENT"/>
  </r>
  <r>
    <x v="25"/>
    <s v="6060010105"/>
    <s v="001"/>
    <s v="DD"/>
    <s v="000492"/>
    <x v="183"/>
    <x v="16"/>
    <x v="16"/>
    <s v="0RG"/>
    <x v="0"/>
    <x v="0"/>
    <x v="0"/>
    <n v="899.33"/>
    <s v="MANUTENENZIONE STRAORDINARIA E ADEGUAMENTO ALLA NORMATIVA VIGENTE DLGS62694  SCUOLE MEDIE"/>
  </r>
  <r>
    <x v="25"/>
    <s v="6060010109"/>
    <s v="001"/>
    <s v="DD"/>
    <s v="000492"/>
    <x v="183"/>
    <x v="16"/>
    <x v="16"/>
    <s v="0RG"/>
    <x v="0"/>
    <x v="0"/>
    <x v="0"/>
    <n v="10000"/>
    <s v="LAVORI DI MANUTENZIONE STRAORDINARIA DELLA   SCUOLA MATERNA CASA DEIBIMBI IN PIAZZA  LONGOBARDI  SPESE TECNICHE"/>
  </r>
  <r>
    <x v="25"/>
    <s v="6060010121"/>
    <s v="001"/>
    <s v="DD"/>
    <s v="000492"/>
    <x v="183"/>
    <x v="16"/>
    <x v="16"/>
    <s v="0RG"/>
    <x v="0"/>
    <x v="0"/>
    <x v="0"/>
    <n v="1433.28"/>
    <s v="COSTRUZIONE AMPLIAMENTO E COMPLETAMENTO DEGLI IP IN STRADE EO AREE"/>
  </r>
  <r>
    <x v="25"/>
    <s v="6060010124"/>
    <s v="001"/>
    <s v="DD"/>
    <s v="000492"/>
    <x v="183"/>
    <x v="16"/>
    <x v="16"/>
    <s v="0RG"/>
    <x v="0"/>
    <x v="0"/>
    <x v="0"/>
    <n v="10000"/>
    <s v="LAVORI DI MANUTENZIONE STRAORDINARIA E  ADEGUAMENTO ALLE NORMATIVEVIGENTI  SCUOLA   MEDIA  RGUTTUSO IN VIA M FASAN"/>
  </r>
  <r>
    <x v="25"/>
    <s v="6060010125"/>
    <s v="001"/>
    <s v="DD"/>
    <s v="000492"/>
    <x v="183"/>
    <x v="16"/>
    <x v="16"/>
    <s v="0RG"/>
    <x v="0"/>
    <x v="0"/>
    <x v="0"/>
    <n v="10000"/>
    <s v="LAVORI DI MANUTENZIONE STRAORDINARIA E  ADEGUAMENTO ALLE NORMATIVEVIGENTI  SCUOLA   MEDIA  RGUTTUSO IN VIA M FASAN  SPESE TE CNICHE"/>
  </r>
  <r>
    <x v="25"/>
    <s v="6060010128"/>
    <s v="001"/>
    <s v="DD"/>
    <s v="000492"/>
    <x v="183"/>
    <x v="16"/>
    <x v="16"/>
    <s v="0RG"/>
    <x v="0"/>
    <x v="0"/>
    <x v="0"/>
    <n v="10000"/>
    <s v="ATTREZZATURE FISSE PER ARREDO CUCINE E LAVANDERIE IN ASILI NIDOREALIZZATI E IN CORSO DI REALIZZAZIONE"/>
  </r>
  <r>
    <x v="25"/>
    <s v="6060010133"/>
    <s v="001"/>
    <s v="DD"/>
    <s v="000492"/>
    <x v="183"/>
    <x v="16"/>
    <x v="16"/>
    <s v="0RG"/>
    <x v="0"/>
    <x v="0"/>
    <x v="0"/>
    <n v="5526.7"/>
    <s v="LAVORI DI MANUTENZIONE STRAORDINARIA E MESSA  A NORMA  DEGLI AANNASILO NIDO DI VLE EGEO E VIA DIVISIONE TORINO"/>
  </r>
  <r>
    <x v="25"/>
    <s v="6060010140"/>
    <s v="001"/>
    <s v="DD"/>
    <s v="000492"/>
    <x v="183"/>
    <x v="16"/>
    <x v="16"/>
    <s v="0RG"/>
    <x v="0"/>
    <x v="0"/>
    <x v="0"/>
    <n v="5008.8500000000004"/>
    <s v="LAVORI DI RIQUALIFICAZIONE DEL CENTRO CARNI PADIGLIONE OVIPOL"/>
  </r>
  <r>
    <x v="25"/>
    <s v="6060010141"/>
    <s v="001"/>
    <s v="DD"/>
    <s v="000492"/>
    <x v="183"/>
    <x v="16"/>
    <x v="16"/>
    <s v="0RG"/>
    <x v="0"/>
    <x v="0"/>
    <x v="0"/>
    <n v="10000"/>
    <s v="LAVORI DI RIQUALIFICAZIONE DEL CENTRO CARNI PADIGLIONE OVIPOL"/>
  </r>
  <r>
    <x v="25"/>
    <s v="6060010143"/>
    <s v="001"/>
    <s v="DD"/>
    <s v="000492"/>
    <x v="183"/>
    <x v="16"/>
    <x v="16"/>
    <s v="0RG"/>
    <x v="0"/>
    <x v="0"/>
    <x v="0"/>
    <n v="2577.6799999999998"/>
    <s v="LAVORI DI ADEGUAMENTO A NORMA  ASILI NIDO VIA BELLUZZO E VIA VOLPATOSITI NEL MUNICIPIO XV  SPESE TECNICHE"/>
  </r>
  <r>
    <x v="25"/>
    <s v="6060010153"/>
    <s v="001"/>
    <s v="DD"/>
    <s v="000492"/>
    <x v="183"/>
    <x v="16"/>
    <x v="16"/>
    <s v="0RG"/>
    <x v="0"/>
    <x v="0"/>
    <x v="0"/>
    <n v="1419.36"/>
    <s v="MANUTENZIONE STRAORDINARIA ASILI NIDO   DECEMVIRI IN  PZA DECEMVIRIPISONE IN VIA PISONE  IRSINA  VIA IRSINA"/>
  </r>
  <r>
    <x v="25"/>
    <s v="6060010156"/>
    <s v="001"/>
    <s v="DD"/>
    <s v="000492"/>
    <x v="183"/>
    <x v="16"/>
    <x v="16"/>
    <s v="0RG"/>
    <x v="0"/>
    <x v="0"/>
    <x v="0"/>
    <n v="1.32"/>
    <s v="RISTRUTTURAZIONE DELLE SCUOLE SANDREA SITA IN  VIA ASCREA 24  ETAVERNA SITA IN  VIA   TAVERNA"/>
  </r>
  <r>
    <x v="25"/>
    <s v="6060010158"/>
    <s v="001"/>
    <s v="DD"/>
    <s v="000492"/>
    <x v="183"/>
    <x v="16"/>
    <x v="16"/>
    <s v="0RG"/>
    <x v="0"/>
    <x v="0"/>
    <x v="0"/>
    <n v="105.96"/>
    <s v="RIQUALIFICAZIONE SEDE STRADALE E RETE RACCOLTA ACQUE METEORICHE VIEERATOSTENE STRABONE RIQUALIFICAZIONE SQUARE VPRENESTINA  DA  VIAORIOLO ROMANO A VIA BELLEGRA"/>
  </r>
  <r>
    <x v="25"/>
    <s v="6060010159"/>
    <s v="001"/>
    <s v="DD"/>
    <s v="000492"/>
    <x v="183"/>
    <x v="16"/>
    <x v="16"/>
    <s v="0RG"/>
    <x v="0"/>
    <x v="0"/>
    <x v="0"/>
    <n v="10000"/>
    <s v="MANUTENZIONE STRAORDINARIA STRADE OSTIA PLE DPOSTAVIA DELLA MARINAVIA CAPITAN CONSALVO VIA CBOSIOVIA DSTIEPOVICHVIA ACRISTIANIPIAZZA SETTICAVIA CDEL GRECO"/>
  </r>
  <r>
    <x v="25"/>
    <s v="6060010166"/>
    <s v="001"/>
    <s v="DD"/>
    <s v="000492"/>
    <x v="183"/>
    <x v="16"/>
    <x v="16"/>
    <s v="0RG"/>
    <x v="0"/>
    <x v="0"/>
    <x v="0"/>
    <n v="10000"/>
    <s v="REALIZZAZIONE IMPIANTI ILLUMINAZIONE PUBBLICA"/>
  </r>
  <r>
    <x v="25"/>
    <s v="6060010185"/>
    <s v="001"/>
    <s v="DD"/>
    <s v="000492"/>
    <x v="183"/>
    <x v="16"/>
    <x v="16"/>
    <s v="0RG"/>
    <x v="0"/>
    <x v="0"/>
    <x v="0"/>
    <n v="10000"/>
    <s v="LAVORI COSTRUZIONE  MAGAZZINI E LABORATORIO PROVVEDITORATO IN VIA TEANO"/>
  </r>
  <r>
    <x v="25"/>
    <s v="6060010186"/>
    <s v="001"/>
    <s v="DD"/>
    <s v="000492"/>
    <x v="183"/>
    <x v="16"/>
    <x v="16"/>
    <s v="0RG"/>
    <x v="0"/>
    <x v="0"/>
    <x v="0"/>
    <n v="2065.8200000000002"/>
    <s v="LAVORI COSTRUZIONE MAGAZZINI E LABORATORI DEL PROVVEDITORATO IN VIATEANO"/>
  </r>
  <r>
    <x v="25"/>
    <s v="6060010187"/>
    <s v="001"/>
    <s v="DD"/>
    <s v="000492"/>
    <x v="183"/>
    <x v="16"/>
    <x v="16"/>
    <s v="0RG"/>
    <x v="0"/>
    <x v="0"/>
    <x v="0"/>
    <n v="2530.63"/>
    <s v="LAVORI COSTRUZIONE MAGAZZINI E LABORATORI DEL PROVVEDITORATO IN VIATEANO"/>
  </r>
  <r>
    <x v="25"/>
    <s v="6060010203"/>
    <s v="001"/>
    <s v="DD"/>
    <s v="000492"/>
    <x v="183"/>
    <x v="16"/>
    <x v="16"/>
    <s v="0RG"/>
    <x v="0"/>
    <x v="0"/>
    <x v="0"/>
    <n v="10000"/>
    <s v="OPERE VARIE DI EDILIZIA SCOLASTICA"/>
  </r>
  <r>
    <x v="25"/>
    <s v="6060010207"/>
    <s v="001"/>
    <s v="DD"/>
    <s v="000492"/>
    <x v="183"/>
    <x v="16"/>
    <x v="16"/>
    <s v="0RG"/>
    <x v="0"/>
    <x v="0"/>
    <x v="0"/>
    <n v="3080.95"/>
    <s v="COSTRUZIONE DELLA VIA MATTIA BATTISTINI  II LOTTO  DA VIA MONTI DIPRIMAVALLE A VIA FORTE BRASCHI"/>
  </r>
  <r>
    <x v="25"/>
    <s v="6060010208"/>
    <s v="001"/>
    <s v="DD"/>
    <s v="000492"/>
    <x v="183"/>
    <x v="16"/>
    <x v="16"/>
    <s v="0RG"/>
    <x v="0"/>
    <x v="0"/>
    <x v="0"/>
    <n v="8719.84"/>
    <s v="COSTRUZIONE DELLA VIA BOCCEA DA PIAZZA GIURECONSULTI A VIA URBANO II"/>
  </r>
  <r>
    <x v="25"/>
    <s v="6060010210"/>
    <s v="001"/>
    <s v="DD"/>
    <s v="000492"/>
    <x v="183"/>
    <x v="16"/>
    <x v="16"/>
    <s v="0RG"/>
    <x v="0"/>
    <x v="0"/>
    <x v="0"/>
    <n v="3599.8"/>
    <s v="LAVORI DI SISTEMAZIONESUPERFICIALE DEL COMPLESSO  MONUMENTALE NELLAZONA  ARCICONFRATELLITA DEL CIMITERO VERANO"/>
  </r>
  <r>
    <x v="25"/>
    <s v="6060010212"/>
    <s v="001"/>
    <s v="DD"/>
    <s v="000492"/>
    <x v="183"/>
    <x v="16"/>
    <x v="16"/>
    <s v="0RG"/>
    <x v="0"/>
    <x v="0"/>
    <x v="0"/>
    <n v="5812.7"/>
    <s v="COSTRUZ SOTTOVIA VEICOLARE DI PORTA PIA  PROLUNGAMENTO OLTRE PIAZZADELLA CROCE ROSSA"/>
  </r>
  <r>
    <x v="25"/>
    <s v="6060010214"/>
    <s v="001"/>
    <s v="DD"/>
    <s v="000492"/>
    <x v="183"/>
    <x v="16"/>
    <x v="16"/>
    <s v="0RG"/>
    <x v="0"/>
    <x v="0"/>
    <x v="0"/>
    <n v="1894"/>
    <s v="COSTRUZIONE DI VIA DI GROTTAPERFETTA TRA VIA AMBROSINI E VIA DELLACCADEMIA AMBROSIANA"/>
  </r>
  <r>
    <x v="25"/>
    <s v="6060010215"/>
    <s v="001"/>
    <s v="DD"/>
    <s v="000492"/>
    <x v="183"/>
    <x v="16"/>
    <x v="16"/>
    <s v="0RG"/>
    <x v="0"/>
    <x v="0"/>
    <x v="0"/>
    <n v="3269.71"/>
    <s v="COSTRUZIONE DI VIA DELLA MOLETTA E VIA ANTON DA NOLI"/>
  </r>
  <r>
    <x v="25"/>
    <s v="6060010217"/>
    <s v="001"/>
    <s v="DD"/>
    <s v="000492"/>
    <x v="183"/>
    <x v="16"/>
    <x v="16"/>
    <s v="0RG"/>
    <x v="0"/>
    <x v="0"/>
    <x v="0"/>
    <n v="8140.11"/>
    <s v="COSTRUZIONE DELLE STRADE IN VIA GREGORIO VII E ZONE ADIACENTI"/>
  </r>
  <r>
    <x v="25"/>
    <s v="6060010218"/>
    <s v="001"/>
    <s v="DD"/>
    <s v="000492"/>
    <x v="183"/>
    <x v="16"/>
    <x v="16"/>
    <s v="0RG"/>
    <x v="0"/>
    <x v="0"/>
    <x v="0"/>
    <n v="3189.29"/>
    <s v="COSTRUZIONE DELLE STRADE IN ZONA VIA ACHILLE LORIA E VIA CIVITELLADAGLIAN0"/>
  </r>
  <r>
    <x v="25"/>
    <s v="6060010219"/>
    <s v="001"/>
    <s v="DD"/>
    <s v="000492"/>
    <x v="183"/>
    <x v="16"/>
    <x v="16"/>
    <s v="0RG"/>
    <x v="0"/>
    <x v="0"/>
    <x v="0"/>
    <n v="6864.25"/>
    <s v="COSTRUZIONE DI VIA GIACINTO PULLINO VIA GIOVANNI ANDREA BADOERO E DITRATTO DI VIA BENZONI"/>
  </r>
  <r>
    <x v="25"/>
    <s v="6060010220"/>
    <s v="001"/>
    <s v="DD"/>
    <s v="000492"/>
    <x v="183"/>
    <x v="16"/>
    <x v="16"/>
    <s v="0RG"/>
    <x v="0"/>
    <x v="0"/>
    <x v="0"/>
    <n v="10000"/>
    <s v="COSTRUZIONE CAVALCAVIA SULLA FERROVIA ROMA VITERBO ALLALTEZZA DI VIACARLO PISACANE"/>
  </r>
  <r>
    <x v="25"/>
    <s v="6060010221"/>
    <s v="001"/>
    <s v="DD"/>
    <s v="000492"/>
    <x v="183"/>
    <x v="16"/>
    <x v="16"/>
    <s v="0RG"/>
    <x v="0"/>
    <x v="0"/>
    <x v="0"/>
    <n v="4577.25"/>
    <s v="COSTRUZIONE DI VIA DEL TAVOLATO E DEL VICOLO SAN TARCISIO AL QUARTOMIGLIO"/>
  </r>
  <r>
    <x v="25"/>
    <s v="6060010222"/>
    <s v="001"/>
    <s v="DD"/>
    <s v="000492"/>
    <x v="183"/>
    <x v="16"/>
    <x v="16"/>
    <s v="0RG"/>
    <x v="0"/>
    <x v="0"/>
    <x v="0"/>
    <n v="8278.91"/>
    <s v="LAVORI DI SISTEMAZIONE SUPERFICIALE DI VIA TOR DE SCHIAVI"/>
  </r>
  <r>
    <x v="25"/>
    <s v="6060010223"/>
    <s v="001"/>
    <s v="DD"/>
    <s v="000492"/>
    <x v="183"/>
    <x v="16"/>
    <x v="16"/>
    <s v="0RG"/>
    <x v="0"/>
    <x v="0"/>
    <x v="0"/>
    <n v="10000"/>
    <s v="COSTRUZIONE DEL SOTTOVIA FERROVIARIO E SISTEMAZIONE  VIA TORREVECCHIAPRESSO LA FERROVIA ROMA  VITERBO"/>
  </r>
  <r>
    <x v="25"/>
    <s v="6060010224"/>
    <s v="001"/>
    <s v="DD"/>
    <s v="000492"/>
    <x v="183"/>
    <x v="16"/>
    <x v="16"/>
    <s v="0RG"/>
    <x v="0"/>
    <x v="0"/>
    <x v="0"/>
    <n v="5309.28"/>
    <s v="COSTRUZIONE DI VIA VENOSA VIA S PER DI ALCANTANA E DI UN TRATTO DIVIA DEL QUARTO MIGLIO"/>
  </r>
  <r>
    <x v="25"/>
    <s v="6060010225"/>
    <s v="001"/>
    <s v="DD"/>
    <s v="000492"/>
    <x v="183"/>
    <x v="16"/>
    <x v="16"/>
    <s v="0RG"/>
    <x v="0"/>
    <x v="0"/>
    <x v="0"/>
    <n v="10000"/>
    <s v="LAVORI COSTRUZIONE DELLA TANGENZIALE EST DI RAPIDO SCORRIMENTOATTREZZATURA VIARIA IN CORRISPONDENZA DI VIA DELLA RANOCCHIA"/>
  </r>
  <r>
    <x v="25"/>
    <s v="6060010234"/>
    <s v="001"/>
    <s v="DD"/>
    <s v="000492"/>
    <x v="183"/>
    <x v="16"/>
    <x v="16"/>
    <s v="0RG"/>
    <x v="0"/>
    <x v="0"/>
    <x v="0"/>
    <n v="347.33"/>
    <s v="COSTRUZIONE DELLA CASA DEI PACHIDERMI ALLO ZOO"/>
  </r>
  <r>
    <x v="25"/>
    <s v="6060010235"/>
    <s v="001"/>
    <s v="DD"/>
    <s v="000492"/>
    <x v="183"/>
    <x v="16"/>
    <x v="16"/>
    <s v="0RG"/>
    <x v="0"/>
    <x v="0"/>
    <x v="0"/>
    <n v="10000"/>
    <s v="REALIZZAZIONE DEL SOTTOVIA VEICOLARE DI PIAZZALE PORTA PIA"/>
  </r>
  <r>
    <x v="25"/>
    <s v="6060010236"/>
    <s v="001"/>
    <s v="DD"/>
    <s v="000492"/>
    <x v="183"/>
    <x v="16"/>
    <x v="16"/>
    <s v="0RG"/>
    <x v="0"/>
    <x v="0"/>
    <x v="0"/>
    <n v="4636.4799999999996"/>
    <s v="RESIDUO FONDOIN CORRISPONDENZA DI ENTRATE A DESTINAZIONE VINCOLATAVIABILITA"/>
  </r>
  <r>
    <x v="25"/>
    <s v="6060010238"/>
    <s v="001"/>
    <s v="DD"/>
    <s v="000492"/>
    <x v="183"/>
    <x v="16"/>
    <x v="16"/>
    <s v="0RG"/>
    <x v="0"/>
    <x v="0"/>
    <x v="0"/>
    <n v="10000"/>
    <s v="LAVORI DI COSTRUZIONE  DI VIA DELLA MAGLIANA NUOVA DA VIA  PIERO MILIA A  VIA DELLA MAGLIANA IN SOSTITUZIONE DEL FOSSO DI GUARDIA  DELCOLLETTORE BASSO"/>
  </r>
  <r>
    <x v="25"/>
    <s v="6060010239"/>
    <s v="001"/>
    <s v="DD"/>
    <s v="000492"/>
    <x v="183"/>
    <x v="16"/>
    <x v="16"/>
    <s v="0RG"/>
    <x v="0"/>
    <x v="0"/>
    <x v="0"/>
    <n v="7716.89"/>
    <s v="LAVORI DI COSTRUZIONE DELLA VIA CARLO ALFONSO MELLINI  TRATTO VIASCOTT PZZA NERAZZINI E COMPLETAMENTO DELLA VIA TITO OMBOSSI"/>
  </r>
  <r>
    <x v="25"/>
    <s v="6060010240"/>
    <s v="001"/>
    <s v="DD"/>
    <s v="000492"/>
    <x v="183"/>
    <x v="16"/>
    <x v="16"/>
    <s v="0RG"/>
    <x v="0"/>
    <x v="0"/>
    <x v="0"/>
    <n v="10000"/>
    <s v="LAVORI DI COSTRUZIONE  TANGENZIALE EST DI RAPIDO SCORRIMENTO SULPROLUNGTO DELLA VIA OLIMPICA   SVINCOLO NOMENTANO"/>
  </r>
  <r>
    <x v="25"/>
    <s v="6060010241"/>
    <s v="001"/>
    <s v="DD"/>
    <s v="000492"/>
    <x v="183"/>
    <x v="16"/>
    <x v="16"/>
    <s v="0RG"/>
    <x v="0"/>
    <x v="0"/>
    <x v="0"/>
    <n v="6066.13"/>
    <s v="LAVORI COSTRUZIONE  TANGENZIALE EST SUL PROLUNGAMENTO DELLA VIAOLIMPICA  CIRCONVALLAZIONE TIBURTINA"/>
  </r>
  <r>
    <x v="25"/>
    <s v="6060010243"/>
    <s v="001"/>
    <s v="DD"/>
    <s v="000492"/>
    <x v="183"/>
    <x v="16"/>
    <x v="16"/>
    <s v="0RG"/>
    <x v="0"/>
    <x v="0"/>
    <x v="0"/>
    <n v="10000"/>
    <s v="LAVORI DI COSTRUZIONE TANGENZIALE EST SUL PROLUNGAMENTO DELLA VIAOLIMPICA"/>
  </r>
  <r>
    <x v="25"/>
    <s v="6060010244"/>
    <s v="001"/>
    <s v="DD"/>
    <s v="000492"/>
    <x v="183"/>
    <x v="16"/>
    <x v="16"/>
    <s v="0RG"/>
    <x v="0"/>
    <x v="0"/>
    <x v="0"/>
    <n v="1629.44"/>
    <s v="LAVORI DI COSTRUZIONE TANGENZIALE EST SUL PROLUNGAMENTO DELLA VIAOLIMPICA"/>
  </r>
  <r>
    <x v="25"/>
    <s v="6060010245"/>
    <s v="001"/>
    <s v="DD"/>
    <s v="000492"/>
    <x v="183"/>
    <x v="16"/>
    <x v="16"/>
    <s v="0RG"/>
    <x v="0"/>
    <x v="0"/>
    <x v="0"/>
    <n v="10000"/>
    <s v="LAVORI DI REALIZZAZIONE  IMPIANTO DI VENTILAZIONE NEL SOTTOVIAVEICOLARE AL PIAZZALE DI PORTA PIA"/>
  </r>
  <r>
    <x v="25"/>
    <s v="6060010246"/>
    <s v="001"/>
    <s v="DD"/>
    <s v="000492"/>
    <x v="183"/>
    <x v="16"/>
    <x v="16"/>
    <s v="0RG"/>
    <x v="0"/>
    <x v="0"/>
    <x v="0"/>
    <n v="8381.1"/>
    <s v="COSTRUZIONE DEGLI IMPIANTI TECNOLOGICI AL SOTTOVIA VEICOLARE ALPIAZZALE PORTA PIA PROLUNGAMENTO OLTRE PIAZZA DELLA CROCE ROSSA"/>
  </r>
  <r>
    <x v="25"/>
    <s v="6060010247"/>
    <s v="001"/>
    <s v="DD"/>
    <s v="000492"/>
    <x v="183"/>
    <x v="16"/>
    <x v="16"/>
    <s v="0RG"/>
    <x v="0"/>
    <x v="0"/>
    <x v="0"/>
    <n v="6218.77"/>
    <s v="COSTRUZIONE IMPIANTO DI IP AL SOTTOVIA VEICOLARE AL PIAZZALE DI PORTAPIA  PROLUNGAMENTO OLTRE PIAZZA DELLA CROCE ROSSA"/>
  </r>
  <r>
    <x v="25"/>
    <s v="6060010248"/>
    <s v="001"/>
    <s v="DD"/>
    <s v="000492"/>
    <x v="183"/>
    <x v="16"/>
    <x v="16"/>
    <s v="0RG"/>
    <x v="0"/>
    <x v="0"/>
    <x v="0"/>
    <n v="4487.46"/>
    <s v="LAVORI DI ALLARGAMENTO DELLA VIA AURELIA DA PZZA SGIOVANNI BATTISTADE LA SALLE AL KM 7700"/>
  </r>
  <r>
    <x v="25"/>
    <s v="6060010249"/>
    <s v="001"/>
    <s v="DD"/>
    <s v="000492"/>
    <x v="183"/>
    <x v="16"/>
    <x v="16"/>
    <s v="0RG"/>
    <x v="0"/>
    <x v="0"/>
    <x v="0"/>
    <n v="10000"/>
    <s v="LAVORI DI COSTRUZIONE TANGENZIALE EST  VIADOTTO SCALO MERCI S LORENZO"/>
  </r>
  <r>
    <x v="25"/>
    <s v="6060010250"/>
    <s v="001"/>
    <s v="DD"/>
    <s v="000492"/>
    <x v="183"/>
    <x v="16"/>
    <x v="16"/>
    <s v="0RG"/>
    <x v="0"/>
    <x v="0"/>
    <x v="0"/>
    <n v="10000"/>
    <s v="LAVORI DI COSTRUZIONE TANGENZIALE EST   VIADOTTO SCALO MERCI SLORENZO"/>
  </r>
  <r>
    <x v="25"/>
    <s v="6060010251"/>
    <s v="001"/>
    <s v="DD"/>
    <s v="000492"/>
    <x v="183"/>
    <x v="16"/>
    <x v="16"/>
    <s v="0RG"/>
    <x v="0"/>
    <x v="0"/>
    <x v="0"/>
    <n v="2028.17"/>
    <s v="LAVORI DI COSTRUZIONE DI VIA SANTIGINO PAPA TRA PIAZZA CLEMENTE XI EVIA MEZZOFANTI"/>
  </r>
  <r>
    <x v="25"/>
    <s v="6060010252"/>
    <s v="001"/>
    <s v="DD"/>
    <s v="000492"/>
    <x v="183"/>
    <x v="16"/>
    <x v="16"/>
    <s v="0RG"/>
    <x v="0"/>
    <x v="0"/>
    <x v="0"/>
    <n v="10000"/>
    <s v="COSTRUZIONE DEL CAVALCAVIA AL VIALE DELLA SERENISSIMA"/>
  </r>
  <r>
    <x v="25"/>
    <s v="6060010253"/>
    <s v="001"/>
    <s v="DD"/>
    <s v="000492"/>
    <x v="183"/>
    <x v="16"/>
    <x v="16"/>
    <s v="0RG"/>
    <x v="0"/>
    <x v="0"/>
    <x v="0"/>
    <n v="6927.55"/>
    <s v="COSTRUZIONE DEL CAVALCAVIA AL VIALE DELLA SERENISSIMA"/>
  </r>
  <r>
    <x v="25"/>
    <s v="6060010259"/>
    <s v="001"/>
    <s v="DD"/>
    <s v="000492"/>
    <x v="183"/>
    <x v="16"/>
    <x v="16"/>
    <s v="0RG"/>
    <x v="0"/>
    <x v="0"/>
    <x v="0"/>
    <n v="2246.3200000000002"/>
    <s v="FORNITURA E POSA IN OPERA PADIGLIONI PREFABBRICATI SCUOLA MATERNA DI N3 AULE IN VIA PRENESTINA"/>
  </r>
  <r>
    <x v="25"/>
    <s v="6060010261"/>
    <s v="001"/>
    <s v="DD"/>
    <s v="000492"/>
    <x v="183"/>
    <x v="16"/>
    <x v="16"/>
    <s v="0RG"/>
    <x v="0"/>
    <x v="0"/>
    <x v="0"/>
    <n v="8247.81"/>
    <s v="LAVORI DI COSTRUZIONE VIA GIOVANNI DE CALVI"/>
  </r>
  <r>
    <x v="25"/>
    <s v="6060010266"/>
    <s v="001"/>
    <s v="DD"/>
    <s v="000492"/>
    <x v="183"/>
    <x v="16"/>
    <x v="16"/>
    <s v="0RG"/>
    <x v="0"/>
    <x v="0"/>
    <x v="0"/>
    <n v="6214.52"/>
    <s v="COSTRUZIONE FOGNATURA PROLUNGAMENTO VIA ETTORE FIERAMOSCA"/>
  </r>
  <r>
    <x v="25"/>
    <s v="6060010267"/>
    <s v="001"/>
    <s v="DD"/>
    <s v="000492"/>
    <x v="183"/>
    <x v="16"/>
    <x v="16"/>
    <s v="0RG"/>
    <x v="0"/>
    <x v="0"/>
    <x v="0"/>
    <n v="4981.8500000000004"/>
    <s v="LAVORI DI REALIZZAZIONE DEL SOTTOVIA VEICOLARE INCROCIO TRAVIATUSCOLANA E VIA MARCO FULVIO NOBILIORE E VIA GIULIO AGRICOLA"/>
  </r>
  <r>
    <x v="25"/>
    <s v="6060010268"/>
    <s v="001"/>
    <s v="DD"/>
    <s v="000492"/>
    <x v="183"/>
    <x v="16"/>
    <x v="16"/>
    <s v="0RG"/>
    <x v="0"/>
    <x v="0"/>
    <x v="0"/>
    <n v="2677.5"/>
    <s v="LAVORI DI COSTRUZIONE  MAGAZZINI EX PROVVEDITORATO IN VIA TEANO"/>
  </r>
  <r>
    <x v="25"/>
    <s v="6060010293"/>
    <s v="001"/>
    <s v="DD"/>
    <s v="000492"/>
    <x v="183"/>
    <x v="16"/>
    <x v="16"/>
    <s v="0RG"/>
    <x v="0"/>
    <x v="0"/>
    <x v="0"/>
    <n v="4023.5"/>
    <s v="COSTRUZIONE FOGNATURA DI VIA DEL GRANO TRATTO DA VIA DEL CAMPO A VIADEGLI OLMI NELLA BORGATA ALESSANDRINA"/>
  </r>
  <r>
    <x v="25"/>
    <s v="6060010294"/>
    <s v="001"/>
    <s v="DD"/>
    <s v="000492"/>
    <x v="183"/>
    <x v="16"/>
    <x v="16"/>
    <s v="0RG"/>
    <x v="0"/>
    <x v="0"/>
    <x v="0"/>
    <n v="9914.16"/>
    <s v="LAVORI DI COSTRUZIONE DEL SOTTOVIA VEICOLARE TRA VIA TUSCOLANA E LE VIEMARCO FULVIO NOBILIORE E GIULIO AGRICOLA"/>
  </r>
  <r>
    <x v="25"/>
    <s v="6060010295"/>
    <s v="001"/>
    <s v="DD"/>
    <s v="000492"/>
    <x v="183"/>
    <x v="16"/>
    <x v="16"/>
    <s v="0RG"/>
    <x v="0"/>
    <x v="0"/>
    <x v="0"/>
    <n v="10000"/>
    <s v="COSTRUZDELLA RETE STRADALE DI COLLEG TRA I QUARTIERI DELLE VITTORIE EIL QUARTMONTE MARIO II LOTTODA VFAVARELLI AL NODO VIARIOT RIONFAL"/>
  </r>
  <r>
    <x v="25"/>
    <s v="6060010310"/>
    <s v="001"/>
    <s v="DD"/>
    <s v="000492"/>
    <x v="183"/>
    <x v="16"/>
    <x v="16"/>
    <s v="0RG"/>
    <x v="0"/>
    <x v="0"/>
    <x v="0"/>
    <n v="117.6"/>
    <s v="COSTRUZIONE SCUOLA MATERNA IN VIA POGGIO AMENO E VIA ALEONORI"/>
  </r>
  <r>
    <x v="25"/>
    <s v="6060010311"/>
    <s v="001"/>
    <s v="DD"/>
    <s v="000492"/>
    <x v="183"/>
    <x v="16"/>
    <x v="16"/>
    <s v="0RG"/>
    <x v="0"/>
    <x v="0"/>
    <x v="0"/>
    <n v="1017.42"/>
    <s v="COSTRUZIONE DI UNA SCUOLA MATERNA A POGGIO AMENO VIA A LEONORI"/>
  </r>
  <r>
    <x v="25"/>
    <s v="6060010312"/>
    <s v="001"/>
    <s v="DD"/>
    <s v="000492"/>
    <x v="183"/>
    <x v="16"/>
    <x v="16"/>
    <s v="0RG"/>
    <x v="0"/>
    <x v="0"/>
    <x v="0"/>
    <n v="607.97"/>
    <s v="RESIDUO FONDO IN CORRISPONDENZA DI ENTRATE A DESTINAZIONAZIONEVINCOLATA  SCUOLA MATERNA"/>
  </r>
  <r>
    <x v="25"/>
    <s v="6060010313"/>
    <s v="001"/>
    <s v="DD"/>
    <s v="000492"/>
    <x v="183"/>
    <x v="16"/>
    <x v="16"/>
    <s v="0RG"/>
    <x v="0"/>
    <x v="0"/>
    <x v="0"/>
    <n v="3138.95"/>
    <s v="LAVORI DI COSTRUZIONE DI UNA SCUOLA MATERNA A TORRESPACCATA NUOVOQUARTIERE INCISZONA EST"/>
  </r>
  <r>
    <x v="25"/>
    <s v="6060010319"/>
    <s v="001"/>
    <s v="DD"/>
    <s v="000492"/>
    <x v="183"/>
    <x v="16"/>
    <x v="16"/>
    <s v="0RG"/>
    <x v="0"/>
    <x v="0"/>
    <x v="0"/>
    <n v="5835.64"/>
    <s v="RESIDUO FONDO IN CORRISPONDENZA DI ENTRATE A DESTINAZIONAZIONEVINCOLATA  VIABILITA"/>
  </r>
  <r>
    <x v="25"/>
    <s v="6060010320"/>
    <s v="001"/>
    <s v="DD"/>
    <s v="000492"/>
    <x v="183"/>
    <x v="16"/>
    <x v="16"/>
    <s v="0RG"/>
    <x v="0"/>
    <x v="0"/>
    <x v="0"/>
    <n v="1721.71"/>
    <s v="COSTRUZIONE DELLA SEDE STRADALE DI VIA CONCA DORO VIA VAL MAIRA"/>
  </r>
  <r>
    <x v="25"/>
    <s v="6060010322"/>
    <s v="001"/>
    <s v="DD"/>
    <s v="000492"/>
    <x v="183"/>
    <x v="16"/>
    <x v="16"/>
    <s v="0RG"/>
    <x v="0"/>
    <x v="0"/>
    <x v="0"/>
    <n v="1000.31"/>
    <s v="LAVORI DI COSTRUZIONE DI UN TRATTO DI VIA B MARLIANO E COMPLETAMENTODI VIA G GATTESCHI"/>
  </r>
  <r>
    <x v="25"/>
    <s v="6060010331"/>
    <s v="001"/>
    <s v="DD"/>
    <s v="000492"/>
    <x v="183"/>
    <x v="16"/>
    <x v="16"/>
    <s v="0RG"/>
    <x v="0"/>
    <x v="0"/>
    <x v="0"/>
    <n v="5081.01"/>
    <s v="LAVORI DI COSTRUZIONE STRADALE E FOGNATURA DI VIA DELLAEROPORTO 2CARREGGIATA TRA PIAZZA DEI CONSOLI E VIA TUSCOLANA"/>
  </r>
  <r>
    <x v="25"/>
    <s v="6060010334"/>
    <s v="001"/>
    <s v="DD"/>
    <s v="000492"/>
    <x v="183"/>
    <x v="16"/>
    <x v="16"/>
    <s v="0RG"/>
    <x v="0"/>
    <x v="0"/>
    <x v="0"/>
    <n v="6320.74"/>
    <s v="LAVORI DI COSTRUZIONE STRADALE E FOGNATURA DI VIA P CAPPARONIFOGNATURA E  ALLARGAMENTO DI VIA DEL CASALETTO"/>
  </r>
  <r>
    <x v="25"/>
    <s v="6060010335"/>
    <s v="001"/>
    <s v="DD"/>
    <s v="000492"/>
    <x v="183"/>
    <x v="16"/>
    <x v="16"/>
    <s v="0RG"/>
    <x v="0"/>
    <x v="0"/>
    <x v="0"/>
    <n v="7048.02"/>
    <s v="LAVORI DI ALLARGAMENTO DI VIALE CASTRENSE TRA VIA NOLA E LA TANGENZIALEEST X TRONCO"/>
  </r>
  <r>
    <x v="25"/>
    <s v="6060010336"/>
    <s v="001"/>
    <s v="DD"/>
    <s v="000492"/>
    <x v="183"/>
    <x v="16"/>
    <x v="16"/>
    <s v="0RG"/>
    <x v="0"/>
    <x v="0"/>
    <x v="0"/>
    <n v="654.69000000000005"/>
    <s v="LAVORI DI COSTRUZIONE SEDI STRADALI E FOGNATURE DELLE VIE DI PR N6 EVIE DI PR N2  TRATTO VIA EUGENIO CHIESA"/>
  </r>
  <r>
    <x v="25"/>
    <s v="6060010338"/>
    <s v="001"/>
    <s v="DD"/>
    <s v="000492"/>
    <x v="183"/>
    <x v="16"/>
    <x v="16"/>
    <s v="0RG"/>
    <x v="0"/>
    <x v="0"/>
    <x v="0"/>
    <n v="5112.7299999999996"/>
    <s v="LAVORI DI COSTRUZIONE DI VIA ALESSANDRO CRUTO TRA VIA  GCARDANO ELUNGOTEVERE DEGLI INVENTORI"/>
  </r>
  <r>
    <x v="25"/>
    <s v="6060010340"/>
    <s v="001"/>
    <s v="DD"/>
    <s v="000492"/>
    <x v="183"/>
    <x v="16"/>
    <x v="16"/>
    <s v="0RG"/>
    <x v="0"/>
    <x v="0"/>
    <x v="0"/>
    <n v="5879.51"/>
    <s v="LAVORI DI COSTRUZIONE DEL SOTTOVIA VEICOLARE DI VLE IONIO INCORRISPONDENZA DEL VLE ADRIATICO"/>
  </r>
  <r>
    <x v="25"/>
    <s v="6060010341"/>
    <s v="001"/>
    <s v="DD"/>
    <s v="000492"/>
    <x v="183"/>
    <x v="16"/>
    <x v="16"/>
    <s v="0RG"/>
    <x v="0"/>
    <x v="0"/>
    <x v="0"/>
    <n v="659.16"/>
    <s v="LAVORI DI COSTRUZIONE DEL SOTTOVIA VEICOLARE DI VLE IONIO INCORRISPONDENZA DEL VIALE ADRIATICO"/>
  </r>
  <r>
    <x v="25"/>
    <s v="6060010342"/>
    <s v="001"/>
    <s v="DD"/>
    <s v="000492"/>
    <x v="183"/>
    <x v="16"/>
    <x v="16"/>
    <s v="0RG"/>
    <x v="0"/>
    <x v="0"/>
    <x v="0"/>
    <n v="6005.57"/>
    <s v="LAVORI DI COSTRUZIONE DI VIA DELLA MAGLIANA TRATTO COMPRESO DA PZZAMEUCCI A VIA DEL FOSSO DELLA MAGLIANA"/>
  </r>
  <r>
    <x v="25"/>
    <s v="6060010344"/>
    <s v="001"/>
    <s v="DD"/>
    <s v="000492"/>
    <x v="183"/>
    <x v="16"/>
    <x v="16"/>
    <s v="0RG"/>
    <x v="0"/>
    <x v="0"/>
    <x v="0"/>
    <n v="569.49"/>
    <s v="COSTRUZIONE DI VIE DI PR TRA LA CIRCNE NOMENTANA E LA VIA TIBURTINA II TRONCO"/>
  </r>
  <r>
    <x v="25"/>
    <s v="6060010345"/>
    <s v="001"/>
    <s v="DD"/>
    <s v="000492"/>
    <x v="183"/>
    <x v="16"/>
    <x v="16"/>
    <s v="0RG"/>
    <x v="0"/>
    <x v="0"/>
    <x v="0"/>
    <n v="944.36"/>
    <s v="COSTRUZIONE DI VIA LIVIO PENTIMALLI VIA A AMMANNATO E TRATTO DIFOGNATURA PRINCIPALE IN VIA RODRIGUEZ PEREIRA"/>
  </r>
  <r>
    <x v="25"/>
    <s v="6060010346"/>
    <s v="001"/>
    <s v="DD"/>
    <s v="000492"/>
    <x v="183"/>
    <x v="16"/>
    <x v="16"/>
    <s v="0RG"/>
    <x v="0"/>
    <x v="0"/>
    <x v="0"/>
    <n v="1437.96"/>
    <s v="LAVORI DI COSTRUZIONE DI VLE DELLA PRIMAVERA DI V ALBIZIE E V DEIPLATANI 2 TRONCO"/>
  </r>
  <r>
    <x v="25"/>
    <s v="6060010347"/>
    <s v="001"/>
    <s v="DD"/>
    <s v="000492"/>
    <x v="183"/>
    <x v="16"/>
    <x v="16"/>
    <s v="0RG"/>
    <x v="0"/>
    <x v="0"/>
    <x v="0"/>
    <n v="5164.5600000000004"/>
    <s v="LAVORI DI COSTRUZIONE DI VLE DELLA PRIMAVERA DA VIA DEGLI ALBIZZI AVIA DEI PLATANI 2 TRONCO"/>
  </r>
  <r>
    <x v="25"/>
    <s v="6060010349"/>
    <s v="001"/>
    <s v="DD"/>
    <s v="000492"/>
    <x v="183"/>
    <x v="16"/>
    <x v="16"/>
    <s v="0RG"/>
    <x v="0"/>
    <x v="0"/>
    <x v="0"/>
    <n v="674.28"/>
    <s v="SISTEMAZIONE DELLA RETE STRADALE COMPRESA NELLA NUOVA LOTTIZZAZIONEDELLIACP ALLA BORGATA DEL TRULLO"/>
  </r>
  <r>
    <x v="25"/>
    <s v="6060010365"/>
    <s v="001"/>
    <s v="DD"/>
    <s v="000492"/>
    <x v="183"/>
    <x v="16"/>
    <x v="16"/>
    <s v="0RG"/>
    <x v="0"/>
    <x v="0"/>
    <x v="0"/>
    <n v="1288.83"/>
    <s v="LAVORI DI COSTRUZIONE DELLA GABBIA DEI MARABU ALLO ZOO"/>
  </r>
  <r>
    <x v="25"/>
    <s v="6060010366"/>
    <s v="001"/>
    <s v="DD"/>
    <s v="000492"/>
    <x v="183"/>
    <x v="16"/>
    <x v="16"/>
    <s v="0RG"/>
    <x v="0"/>
    <x v="0"/>
    <x v="0"/>
    <n v="1078.93"/>
    <s v="LAVORI DI RESTAURO E RIORDINO DELLEDIFICIO COMUNALE SITO IN PZZA SEGIDIO"/>
  </r>
  <r>
    <x v="25"/>
    <s v="6060010370"/>
    <s v="001"/>
    <s v="DD"/>
    <s v="000492"/>
    <x v="183"/>
    <x v="16"/>
    <x v="16"/>
    <s v="0RG"/>
    <x v="0"/>
    <x v="0"/>
    <x v="0"/>
    <n v="826.29"/>
    <s v="LAVORI DI AMMODERNAMENTO AMBIENTI NELLA SCUOLA MEDIA STATALE G ALESSIVIA FLAMINIA 225"/>
  </r>
  <r>
    <x v="25"/>
    <s v="6060010373"/>
    <s v="001"/>
    <s v="DD"/>
    <s v="000492"/>
    <x v="183"/>
    <x v="16"/>
    <x v="16"/>
    <s v="0RG"/>
    <x v="0"/>
    <x v="0"/>
    <x v="0"/>
    <n v="666.22"/>
    <s v="LAVORI DI AMMODERNAMENTO DELLO STABILE COMUNALE AL PORTICO DOTTAVIANN 6973  SEDE DELLISTITUTO TECNICO QSELLA  E DELLA  SCUO LAMEDIA UGO FOSCOLO"/>
  </r>
  <r>
    <x v="25"/>
    <s v="6060010374"/>
    <s v="001"/>
    <s v="DD"/>
    <s v="000492"/>
    <x v="183"/>
    <x v="16"/>
    <x v="16"/>
    <s v="0RG"/>
    <x v="0"/>
    <x v="0"/>
    <x v="0"/>
    <n v="452.73"/>
    <s v="LAVORI DI AMMODERNAMENTO DEL FABBRICATO COMUNALE SEDE DELLA SCUOLAMEDIA TTASSO IN VIA SICILIA E LUCANIA"/>
  </r>
  <r>
    <x v="25"/>
    <s v="6060010375"/>
    <s v="001"/>
    <s v="DD"/>
    <s v="000492"/>
    <x v="183"/>
    <x v="16"/>
    <x v="16"/>
    <s v="0RG"/>
    <x v="0"/>
    <x v="0"/>
    <x v="0"/>
    <n v="1346.75"/>
    <s v="LAVORI DI AMMODERNAMENTO DEL FABBRICATO COMUNALE IN VSICILIA E VIALUCANIA   SEDE DEL LICEO  TASSO"/>
  </r>
  <r>
    <x v="25"/>
    <s v="6060010377"/>
    <s v="001"/>
    <s v="DD"/>
    <s v="000492"/>
    <x v="183"/>
    <x v="16"/>
    <x v="16"/>
    <s v="0RG"/>
    <x v="0"/>
    <x v="0"/>
    <x v="0"/>
    <n v="3064.13"/>
    <s v="LAVORI DI AMPLIAMENTO E AMMODERNAMENTO DELLA CASA DELLE GIRAFFE EREPARTI GRANDI CARNIVORI ALLO ZOO"/>
  </r>
  <r>
    <x v="25"/>
    <s v="6060010378"/>
    <s v="001"/>
    <s v="DD"/>
    <s v="000492"/>
    <x v="183"/>
    <x v="16"/>
    <x v="16"/>
    <s v="0RG"/>
    <x v="0"/>
    <x v="0"/>
    <x v="0"/>
    <n v="3091.31"/>
    <s v="LAVORI DI COSTRUZIONE DELLA ZONA CONTUMACIALE ZOO"/>
  </r>
  <r>
    <x v="25"/>
    <s v="6060010385"/>
    <s v="001"/>
    <s v="DD"/>
    <s v="000492"/>
    <x v="183"/>
    <x v="16"/>
    <x v="16"/>
    <s v="0RG"/>
    <x v="0"/>
    <x v="0"/>
    <x v="0"/>
    <n v="9903.5499999999993"/>
    <s v="RESIDUO FONDO IN CORRISPONDENZA DI ENTRATE A DESTINAZIONAZIONEVINCOLATA  PATRIMONIO OPERE PUBBLICHE E MANUTENZIONE"/>
  </r>
  <r>
    <x v="25"/>
    <s v="6060010386"/>
    <s v="001"/>
    <s v="DD"/>
    <s v="000492"/>
    <x v="183"/>
    <x v="16"/>
    <x v="16"/>
    <s v="0RG"/>
    <x v="0"/>
    <x v="0"/>
    <x v="0"/>
    <n v="2870.04"/>
    <s v="LAVORI DI ADEGUAMENTO IMPIANTI DI RISCALDAMENTO DI FABBRICATI COMUNALIALLE NORME CONTRO LINQUINAMENTO"/>
  </r>
  <r>
    <x v="25"/>
    <s v="6060010399"/>
    <s v="001"/>
    <s v="DD"/>
    <s v="000492"/>
    <x v="183"/>
    <x v="16"/>
    <x v="16"/>
    <s v="0RG"/>
    <x v="0"/>
    <x v="0"/>
    <x v="0"/>
    <n v="5822.04"/>
    <s v="LAVORI DI COSTRUZIONE STRADALE E FOGNATURA DELLA STRADA DI COLLEGAMENTOTRA VIA BOCCEA E VIA ADRIANO I"/>
  </r>
  <r>
    <x v="25"/>
    <s v="6060010401"/>
    <s v="001"/>
    <s v="DD"/>
    <s v="000492"/>
    <x v="183"/>
    <x v="16"/>
    <x v="16"/>
    <s v="0RG"/>
    <x v="0"/>
    <x v="0"/>
    <x v="0"/>
    <n v="5909.3"/>
    <s v="LAVORI DI COSTRUZIONE DEL LUNGOTEVERE DI PIETRO PAPA TRA  VIALE MARCONIE V PIETRO BLASERNA"/>
  </r>
  <r>
    <x v="25"/>
    <s v="6060010402"/>
    <s v="001"/>
    <s v="DD"/>
    <s v="000492"/>
    <x v="183"/>
    <x v="16"/>
    <x v="16"/>
    <s v="0RG"/>
    <x v="0"/>
    <x v="0"/>
    <x v="0"/>
    <n v="8114.51"/>
    <s v="LAVORI DI COSTRUZIONE RETE STRADALE DI COLLEGAMENTO TRA IL QUARTIREDELLE VITTORIE E IL QUARTIERE MONTE MARIO ED IMPIANTO A VERDE DE LLAZONA ADIACENTE"/>
  </r>
  <r>
    <x v="25"/>
    <s v="6060010408"/>
    <s v="001"/>
    <s v="DD"/>
    <s v="000492"/>
    <x v="183"/>
    <x v="16"/>
    <x v="16"/>
    <s v="0RG"/>
    <x v="0"/>
    <x v="0"/>
    <x v="0"/>
    <n v="7077.16"/>
    <s v="LAVORI PER LA COSTRUZIONE DELLE SEDI STRADALI DI VLE PARTENOPE IICARREGIATA TRA VLE IRPINIA E VIA TEANO E LGO IRPINIA"/>
  </r>
  <r>
    <x v="25"/>
    <s v="6060010409"/>
    <s v="001"/>
    <s v="DD"/>
    <s v="000492"/>
    <x v="183"/>
    <x v="16"/>
    <x v="16"/>
    <s v="0RG"/>
    <x v="0"/>
    <x v="0"/>
    <x v="0"/>
    <n v="8806.4699999999993"/>
    <s v="LAVORI DI COSTRUZIONE DELLA VIA SERPENTARA E VIE ADIACENTI ALLA SCUOLAE MERCATO AL QUARTIERE NUOVO SALARIO"/>
  </r>
  <r>
    <x v="25"/>
    <s v="6060010410"/>
    <s v="001"/>
    <s v="DD"/>
    <s v="000492"/>
    <x v="183"/>
    <x v="16"/>
    <x v="16"/>
    <s v="0RG"/>
    <x v="0"/>
    <x v="0"/>
    <x v="0"/>
    <n v="9864.57"/>
    <s v="LAVORI DI COSTRUZIONE DI VIA DELLA SERPENTARA E VIE ADIACENTI LA SCUOLAE MERCATO AL QUARTIERE NUOVO SALARIO"/>
  </r>
  <r>
    <x v="25"/>
    <s v="6060010415"/>
    <s v="001"/>
    <s v="DD"/>
    <s v="000492"/>
    <x v="183"/>
    <x v="16"/>
    <x v="16"/>
    <s v="0RG"/>
    <x v="0"/>
    <x v="0"/>
    <x v="0"/>
    <n v="3128.33"/>
    <s v="LAVORI DI COMPLETAMENTO DI VIA COLLI PORTUENSI E DI VIA ISACCO NEWTON"/>
  </r>
  <r>
    <x v="25"/>
    <s v="6060010431"/>
    <s v="001"/>
    <s v="DD"/>
    <s v="000492"/>
    <x v="183"/>
    <x v="16"/>
    <x v="16"/>
    <s v="0RG"/>
    <x v="0"/>
    <x v="0"/>
    <x v="0"/>
    <n v="1191.8"/>
    <s v="LAVORI DI RESTAURO E RISTRUTTURAZIONE EDILIZIA DI FABBRICATI COMUNALILOTTI 26"/>
  </r>
  <r>
    <x v="25"/>
    <s v="6060010432"/>
    <s v="001"/>
    <s v="DD"/>
    <s v="000492"/>
    <x v="183"/>
    <x v="16"/>
    <x v="16"/>
    <s v="0RG"/>
    <x v="0"/>
    <x v="0"/>
    <x v="0"/>
    <n v="10000"/>
    <s v="LAVORI DI RESTAURO E RISTRUTTURAZIONE EDILIZIA DI FABBRICATI COMUNALILOTTI 26"/>
  </r>
  <r>
    <x v="25"/>
    <s v="6060010433"/>
    <s v="001"/>
    <s v="DD"/>
    <s v="000492"/>
    <x v="183"/>
    <x v="16"/>
    <x v="16"/>
    <s v="0RG"/>
    <x v="0"/>
    <x v="0"/>
    <x v="0"/>
    <n v="4385.5600000000004"/>
    <s v="LAVORI DI RESTAURO E RISTRUTTURAZIONE EDILIZIA DI FABBRICATI COMUNALILOTTI 26"/>
  </r>
  <r>
    <x v="25"/>
    <s v="6060010441"/>
    <s v="001"/>
    <s v="DD"/>
    <s v="000492"/>
    <x v="183"/>
    <x v="16"/>
    <x v="16"/>
    <s v="0RG"/>
    <x v="0"/>
    <x v="0"/>
    <x v="0"/>
    <n v="923.97"/>
    <s v="ESTENSIONE TRASFORMAZIONE E AMMODERNAMENTO IMPIANTI DI IPAL COMUNEROMA  3 INTERVENTO PIANO  POLIENNALE"/>
  </r>
  <r>
    <x v="25"/>
    <s v="6060010443"/>
    <s v="001"/>
    <s v="DD"/>
    <s v="000492"/>
    <x v="183"/>
    <x v="16"/>
    <x v="16"/>
    <s v="0RG"/>
    <x v="0"/>
    <x v="0"/>
    <x v="0"/>
    <n v="10000"/>
    <s v="RADDOPPIO VIA OLIMPICA TRATTO VIA ORTI FARNESINA VIA FLAMINIA VECCHIACAVALCAVIA CASSIA E COSTRUZIONE SVINCOLO CORSO FRANCIA"/>
  </r>
  <r>
    <x v="25"/>
    <s v="6060010446"/>
    <s v="001"/>
    <s v="DD"/>
    <s v="000492"/>
    <x v="183"/>
    <x v="16"/>
    <x v="16"/>
    <s v="0RG"/>
    <x v="0"/>
    <x v="0"/>
    <x v="0"/>
    <n v="3764.72"/>
    <s v="LAVORI DI MANUTENZIONE STRAORDINARIA   VBOCCEA DA VURBANO II LGOGREGORIO XIII E VLE COLLI PORTUENSI DA PLE MORELLI A LGO  LALOGGIA"/>
  </r>
  <r>
    <x v="25"/>
    <s v="6060010449"/>
    <s v="001"/>
    <s v="DD"/>
    <s v="000492"/>
    <x v="183"/>
    <x v="16"/>
    <x v="16"/>
    <s v="0RG"/>
    <x v="0"/>
    <x v="0"/>
    <x v="0"/>
    <n v="728.45"/>
    <s v="LAVORI DI RISTRUTTURAZIONE EDIFICI SCUOLA MATERNA DELEDDA"/>
  </r>
  <r>
    <x v="25"/>
    <s v="6060010450"/>
    <s v="001"/>
    <s v="DD"/>
    <s v="000492"/>
    <x v="183"/>
    <x v="16"/>
    <x v="16"/>
    <s v="0RG"/>
    <x v="0"/>
    <x v="0"/>
    <x v="0"/>
    <n v="2234.84"/>
    <s v="LAVORI DI RISTRUTTURAZIONE EDIFICI SCUOLA MATERNA DELEDDA"/>
  </r>
  <r>
    <x v="25"/>
    <s v="6060010451"/>
    <s v="001"/>
    <s v="DD"/>
    <s v="000492"/>
    <x v="183"/>
    <x v="16"/>
    <x v="16"/>
    <s v="0RG"/>
    <x v="0"/>
    <x v="0"/>
    <x v="0"/>
    <n v="104.16"/>
    <s v="LAVORI DI RIQUALIFICAZIONE E MESSA A NORMA DELLE STRADE PRIVATE VIASANSEVERINO VIA CAVALCABO"/>
  </r>
  <r>
    <x v="25"/>
    <s v="6060010454"/>
    <s v="001"/>
    <s v="DD"/>
    <s v="000492"/>
    <x v="183"/>
    <x v="16"/>
    <x v="16"/>
    <s v="0RG"/>
    <x v="0"/>
    <x v="0"/>
    <x v="0"/>
    <n v="3199.87"/>
    <s v="LAVORI DI RISTRUTTURAZIONE SCUOLA ELEMENTARE FERRAIRONI"/>
  </r>
  <r>
    <x v="25"/>
    <s v="6060010455"/>
    <s v="001"/>
    <s v="DD"/>
    <s v="000492"/>
    <x v="183"/>
    <x v="16"/>
    <x v="16"/>
    <s v="0RG"/>
    <x v="0"/>
    <x v="0"/>
    <x v="0"/>
    <n v="1366.28"/>
    <s v="LAVORI DI RISANAMENTO IDRICO IGIENICO VIA L DASTI DELLA MAGLIANA EBUONCONVENTO"/>
  </r>
  <r>
    <x v="25"/>
    <s v="6060010471"/>
    <s v="001"/>
    <s v="DD"/>
    <s v="000492"/>
    <x v="183"/>
    <x v="16"/>
    <x v="16"/>
    <s v="0RG"/>
    <x v="0"/>
    <x v="0"/>
    <x v="0"/>
    <n v="179.74"/>
    <s v="LAVORI DI RISTRUTTURAZIONE SCUOLA LUIGI NONO"/>
  </r>
  <r>
    <x v="25"/>
    <s v="6060010472"/>
    <s v="001"/>
    <s v="DD"/>
    <s v="000492"/>
    <x v="183"/>
    <x v="16"/>
    <x v="16"/>
    <s v="0RG"/>
    <x v="0"/>
    <x v="0"/>
    <x v="0"/>
    <n v="2220.7600000000002"/>
    <s v="LAVORI DI ELIMINAZIONE ALLAGAMENTI ZONA SAN FRANCESCO"/>
  </r>
  <r>
    <x v="25"/>
    <s v="6060010480"/>
    <s v="001"/>
    <s v="DD"/>
    <s v="000492"/>
    <x v="183"/>
    <x v="16"/>
    <x v="16"/>
    <s v="0RG"/>
    <x v="0"/>
    <x v="0"/>
    <x v="0"/>
    <n v="10000"/>
    <s v="LAVORI DI RISTRUTTURAZIONE VIA DEI GELSI"/>
  </r>
  <r>
    <x v="25"/>
    <s v="6060010482"/>
    <s v="001"/>
    <s v="DD"/>
    <s v="000492"/>
    <x v="183"/>
    <x v="16"/>
    <x v="16"/>
    <s v="0RG"/>
    <x v="0"/>
    <x v="0"/>
    <x v="0"/>
    <n v="10000"/>
    <s v="LAVORI DI RISTRUTTURAZIONE VIA F BONAFEDE"/>
  </r>
  <r>
    <x v="25"/>
    <s v="6060010484"/>
    <s v="001"/>
    <s v="DD"/>
    <s v="000492"/>
    <x v="183"/>
    <x v="16"/>
    <x v="16"/>
    <s v="0RG"/>
    <x v="0"/>
    <x v="0"/>
    <x v="0"/>
    <n v="205.15"/>
    <s v="LAVORI DI MANUTENZIONE STRAORDINARIA ASILO NIDO V E ROSSI"/>
  </r>
  <r>
    <x v="25"/>
    <s v="6060010493"/>
    <s v="001"/>
    <s v="DD"/>
    <s v="000492"/>
    <x v="183"/>
    <x v="16"/>
    <x v="16"/>
    <s v="0RG"/>
    <x v="0"/>
    <x v="0"/>
    <x v="0"/>
    <n v="4418.01"/>
    <s v="RESIDUO FONDO IN CORRISPONDENZA DI AVANZO DI AMMINISTRAZIONE  IMPIANTISPORTIVI STADIO COMUNALE"/>
  </r>
  <r>
    <x v="25"/>
    <s v="6060010494"/>
    <s v="001"/>
    <s v="DD"/>
    <s v="000492"/>
    <x v="183"/>
    <x v="16"/>
    <x v="16"/>
    <s v="0RG"/>
    <x v="0"/>
    <x v="0"/>
    <x v="0"/>
    <n v="8779.77"/>
    <s v="RESIDUO FONDO IN CORRISPONDENZA DI AVANZO DI AMMINISTRAZIONE IMPIANTISPORTIVI STADIO COMUNALE"/>
  </r>
  <r>
    <x v="25"/>
    <s v="6060010495"/>
    <s v="001"/>
    <s v="DD"/>
    <s v="000492"/>
    <x v="183"/>
    <x v="16"/>
    <x v="16"/>
    <s v="0RG"/>
    <x v="0"/>
    <x v="0"/>
    <x v="0"/>
    <n v="10000"/>
    <s v="RESIDUO FONDO IN CORRISPONDENZA DI AVANZO DI AMMINISTRAZIONEVIABILITA"/>
  </r>
  <r>
    <x v="25"/>
    <s v="6060010497"/>
    <s v="001"/>
    <s v="DD"/>
    <s v="000492"/>
    <x v="183"/>
    <x v="16"/>
    <x v="16"/>
    <s v="0RG"/>
    <x v="0"/>
    <x v="0"/>
    <x v="0"/>
    <n v="10000"/>
    <s v="LAVORI DI COSTRUZIONE DA PARTE DELLATAC DEL PARCHEGGIO DISCAMBIO BORGHESIANA"/>
  </r>
  <r>
    <x v="25"/>
    <s v="6060010500"/>
    <s v="001"/>
    <s v="DD"/>
    <s v="000492"/>
    <x v="183"/>
    <x v="16"/>
    <x v="16"/>
    <s v="0RG"/>
    <x v="0"/>
    <x v="0"/>
    <x v="0"/>
    <n v="10000"/>
    <s v="LAVORI DI COSTRUZIONE DA PARTE DELLATAC DEL PARCHEGGIO DISCAMBIO FINOCCHIO"/>
  </r>
  <r>
    <x v="25"/>
    <s v="6060010511"/>
    <s v="001"/>
    <s v="DD"/>
    <s v="000492"/>
    <x v="183"/>
    <x v="16"/>
    <x v="16"/>
    <s v="0RG"/>
    <x v="0"/>
    <x v="0"/>
    <x v="0"/>
    <n v="8560.5300000000007"/>
    <s v="AMPLIAMENTO E MANUTENZIONE SCUOLA  MATERNA PANTAN MONASTERO"/>
  </r>
  <r>
    <x v="25"/>
    <s v="6060010512"/>
    <s v="001"/>
    <s v="DD"/>
    <s v="000492"/>
    <x v="183"/>
    <x v="16"/>
    <x v="16"/>
    <s v="0RG"/>
    <x v="0"/>
    <x v="0"/>
    <x v="0"/>
    <n v="8366.59"/>
    <s v="AMPLIAMENTO E MANUTENZIONE SCUOLA  ELEMENTARE PANTAN MONASTERO"/>
  </r>
  <r>
    <x v="25"/>
    <s v="6060010513"/>
    <s v="001"/>
    <s v="DD"/>
    <s v="000492"/>
    <x v="183"/>
    <x v="16"/>
    <x v="16"/>
    <s v="0RG"/>
    <x v="0"/>
    <x v="0"/>
    <x v="0"/>
    <n v="1662.25"/>
    <s v="MENUTENZIONE E ADEGUAMENTO FUNZIONALE COMPLESSO EXENS SEDE DELLIPSIAMAGAROTTO VIA CASALE LUMBROSO 120"/>
  </r>
  <r>
    <x v="25"/>
    <s v="6060010516"/>
    <s v="001"/>
    <s v="DD"/>
    <s v="000492"/>
    <x v="183"/>
    <x v="16"/>
    <x v="16"/>
    <s v="0RG"/>
    <x v="0"/>
    <x v="0"/>
    <x v="0"/>
    <n v="8387.99"/>
    <s v="INTERVENTI DI RISTRUTTURAZIONE PER IL SUCCESSIVO UTILIZZO A FINISOCIALI DELLEX COLONIA VITTORIO EMANUELE"/>
  </r>
  <r>
    <x v="25"/>
    <s v="6060010522"/>
    <s v="001"/>
    <s v="DD"/>
    <s v="000492"/>
    <x v="183"/>
    <x v="16"/>
    <x v="16"/>
    <s v="0RG"/>
    <x v="0"/>
    <x v="0"/>
    <x v="0"/>
    <n v="1606.29"/>
    <s v="INTERVENTI PER LELIMINAZIONE DI BARRIERE ARCHITETTONICHE PRESSO LEFERMATE E SEDI VIARIE ADIACENTI IL PERCORSO LINEA ATAC 050"/>
  </r>
  <r>
    <x v="25"/>
    <s v="6060010523"/>
    <s v="001"/>
    <s v="DD"/>
    <s v="000492"/>
    <x v="183"/>
    <x v="16"/>
    <x v="16"/>
    <s v="0RG"/>
    <x v="0"/>
    <x v="0"/>
    <x v="0"/>
    <n v="2023.59"/>
    <s v="LAVORI DI RISTRUTTURAZIONE E ADEGUAMENTO A NORMA SCUOLA ELEMENTAREGUIDO ALESSI IN VIA FLAMINIA 225"/>
  </r>
  <r>
    <x v="25"/>
    <s v="6060010524"/>
    <s v="001"/>
    <s v="DD"/>
    <s v="000492"/>
    <x v="183"/>
    <x v="16"/>
    <x v="16"/>
    <s v="0RG"/>
    <x v="0"/>
    <x v="0"/>
    <x v="0"/>
    <n v="2013.87"/>
    <s v="LAVORI DI RISTRUTTURAZIONE E ADEGUAMENTO A NORMA DELLA SCUOLA MEDIAGUIDO ALESSI IN VIA FLAMINIA 225"/>
  </r>
  <r>
    <x v="25"/>
    <s v="6060010525"/>
    <s v="001"/>
    <s v="DD"/>
    <s v="000492"/>
    <x v="183"/>
    <x v="16"/>
    <x v="16"/>
    <s v="0RG"/>
    <x v="0"/>
    <x v="0"/>
    <x v="0"/>
    <n v="522.91999999999996"/>
    <s v="LAVORI DI RISTRUTTURAZIONE E ADEGUAMENTO A NORMA DELLA SCUOLA MATERNAGUIDO ALESSI IN VIA FLAMINIA 225"/>
  </r>
  <r>
    <x v="25"/>
    <s v="6060010527"/>
    <s v="001"/>
    <s v="DD"/>
    <s v="000492"/>
    <x v="183"/>
    <x v="16"/>
    <x v="16"/>
    <s v="0RG"/>
    <x v="0"/>
    <x v="0"/>
    <x v="0"/>
    <n v="2703.64"/>
    <s v="COSTRUZIONE ASILO NIDO A SAN BASILIO LOC TORRACCIA"/>
  </r>
  <r>
    <x v="25"/>
    <s v="6060010528"/>
    <s v="001"/>
    <s v="DD"/>
    <s v="000492"/>
    <x v="183"/>
    <x v="16"/>
    <x v="16"/>
    <s v="0RG"/>
    <x v="0"/>
    <x v="0"/>
    <x v="0"/>
    <n v="10000"/>
    <s v="LAVORI DI MANUTENZIONE SCUOLA MEDIA CORNELIO NEPOTE VLE DEIFIORENTINI"/>
  </r>
  <r>
    <x v="25"/>
    <s v="6060010530"/>
    <s v="001"/>
    <s v="DD"/>
    <s v="000492"/>
    <x v="183"/>
    <x v="16"/>
    <x v="16"/>
    <s v="0RG"/>
    <x v="0"/>
    <x v="0"/>
    <x v="0"/>
    <n v="10000"/>
    <s v="MANUTENZIONE RISTRUTTURAZIONE E MIGLIORIE DEGLI ASILI NIDO IN VIA DELFRANTOIO VIA PERGOLACASAL SANSONI VIA TAVERNA VIA DEL QUA DRARETTOVIA DI LUSCINO VIA DEI CARFIZ VIA MONTALCINI"/>
  </r>
  <r>
    <x v="25"/>
    <s v="6060010534"/>
    <s v="001"/>
    <s v="DD"/>
    <s v="000492"/>
    <x v="183"/>
    <x v="16"/>
    <x v="16"/>
    <s v="0RG"/>
    <x v="0"/>
    <x v="0"/>
    <x v="0"/>
    <n v="10000"/>
    <s v="LAVORI DI MANUTENZIONE NELLA  SCUOLA ELEMENTARE VIA A BERTOLOTTI"/>
  </r>
  <r>
    <x v="25"/>
    <s v="6060010535"/>
    <s v="001"/>
    <s v="DD"/>
    <s v="000492"/>
    <x v="183"/>
    <x v="16"/>
    <x v="16"/>
    <s v="0RG"/>
    <x v="0"/>
    <x v="0"/>
    <x v="0"/>
    <n v="828.34"/>
    <s v="LAVORI DI MANUTENZIONE SCUOLA MATERNA VIA A BERTOLOTTI"/>
  </r>
  <r>
    <x v="25"/>
    <s v="6060010537"/>
    <s v="001"/>
    <s v="DD"/>
    <s v="000492"/>
    <x v="183"/>
    <x v="16"/>
    <x v="16"/>
    <s v="0RG"/>
    <x v="0"/>
    <x v="0"/>
    <x v="0"/>
    <n v="10000"/>
    <s v="COSTRUZIONE SCUOLA MATERNA VIA CORNELIA MONTE SPACCATO"/>
  </r>
  <r>
    <x v="25"/>
    <s v="6060010538"/>
    <s v="001"/>
    <s v="DD"/>
    <s v="000492"/>
    <x v="183"/>
    <x v="16"/>
    <x v="16"/>
    <s v="0RG"/>
    <x v="0"/>
    <x v="0"/>
    <x v="0"/>
    <n v="1259.9000000000001"/>
    <s v="SCUOLA MATERNA VIA LANTE DELLA ROVERE"/>
  </r>
  <r>
    <x v="25"/>
    <s v="6060010540"/>
    <s v="001"/>
    <s v="DD"/>
    <s v="000492"/>
    <x v="183"/>
    <x v="16"/>
    <x v="16"/>
    <s v="0RG"/>
    <x v="0"/>
    <x v="0"/>
    <x v="0"/>
    <n v="2010.46"/>
    <s v="COSTRUZIONE STRADALE E FOGNATURA DI VIA VINOVO DA VIA BOCCEA A VIADELQUARTACCIO"/>
  </r>
  <r>
    <x v="25"/>
    <s v="6060010546"/>
    <s v="001"/>
    <s v="DD"/>
    <s v="000492"/>
    <x v="183"/>
    <x v="16"/>
    <x v="16"/>
    <s v="0RG"/>
    <x v="0"/>
    <x v="0"/>
    <x v="0"/>
    <n v="10000"/>
    <s v="PISTA CICLABILE PONTE SUBLICIOPONTE DELLA MAGLIANA"/>
  </r>
  <r>
    <x v="25"/>
    <s v="6060010553"/>
    <s v="001"/>
    <s v="DD"/>
    <s v="000492"/>
    <x v="183"/>
    <x v="16"/>
    <x v="16"/>
    <s v="0RG"/>
    <x v="0"/>
    <x v="0"/>
    <x v="0"/>
    <n v="10000"/>
    <s v="PROSECUZIONE RADDOPPIO VIA BOCCEA"/>
  </r>
  <r>
    <x v="25"/>
    <s v="6060010554"/>
    <s v="001"/>
    <s v="DD"/>
    <s v="000492"/>
    <x v="183"/>
    <x v="16"/>
    <x v="16"/>
    <s v="0RG"/>
    <x v="0"/>
    <x v="0"/>
    <x v="0"/>
    <n v="6643.65"/>
    <s v="MISURE COMPENSATIVE PER RIDUZIONE IMPATTO AMBIENTALE NELLE ZONE DIINTERVENTO"/>
  </r>
  <r>
    <x v="25"/>
    <s v="6060010555"/>
    <s v="001"/>
    <s v="DD"/>
    <s v="000492"/>
    <x v="183"/>
    <x v="16"/>
    <x v="16"/>
    <s v="0RG"/>
    <x v="0"/>
    <x v="0"/>
    <x v="0"/>
    <n v="10000"/>
    <s v="BARRIERE ANTIRUMORE TANGENZIALE EST"/>
  </r>
  <r>
    <x v="25"/>
    <s v="6060010557"/>
    <s v="001"/>
    <s v="DD"/>
    <s v="000492"/>
    <x v="183"/>
    <x v="16"/>
    <x v="16"/>
    <s v="0RG"/>
    <x v="0"/>
    <x v="0"/>
    <x v="0"/>
    <n v="10000"/>
    <s v="IMPIANTO SPORTIVO NEL PZ CORVIALE"/>
  </r>
  <r>
    <x v="25"/>
    <s v="6060010560"/>
    <s v="001"/>
    <s v="DD"/>
    <s v="000492"/>
    <x v="183"/>
    <x v="16"/>
    <x v="16"/>
    <s v="0RG"/>
    <x v="0"/>
    <x v="0"/>
    <x v="0"/>
    <n v="2570.6799999999998"/>
    <s v="RESTAURO  RISANAMENTO E ADEGUAMENTO ALLE NORME VIGENTI DELLEDIFICIOSEDE DELLA SCUOLA ELEMENTARE G BELLI VIA VGIULIA 50"/>
  </r>
  <r>
    <x v="25"/>
    <s v="6060010566"/>
    <s v="001"/>
    <s v="DD"/>
    <s v="000492"/>
    <x v="183"/>
    <x v="16"/>
    <x v="16"/>
    <s v="0RG"/>
    <x v="0"/>
    <x v="0"/>
    <x v="0"/>
    <n v="3881.96"/>
    <s v="MANUTENZIONE STRAORDINARIA DELLEDIFICIO SCOLASTICO MEDIA SFRANCESCOSITO IN VIA N MOSCARDI 11 ACILIA"/>
  </r>
  <r>
    <x v="25"/>
    <s v="6060010567"/>
    <s v="001"/>
    <s v="DD"/>
    <s v="000492"/>
    <x v="183"/>
    <x v="16"/>
    <x v="16"/>
    <s v="0RG"/>
    <x v="0"/>
    <x v="0"/>
    <x v="0"/>
    <n v="10000"/>
    <s v="RADDOPPIO CARREGIATA DA PLE M GIARDINO A VIALE TOR DI QUINTO EDATTREZZATURE SVINCOLI PRINCIPALI"/>
  </r>
  <r>
    <x v="25"/>
    <s v="6060010576"/>
    <s v="001"/>
    <s v="DD"/>
    <s v="000492"/>
    <x v="183"/>
    <x v="16"/>
    <x v="16"/>
    <s v="0RG"/>
    <x v="0"/>
    <x v="0"/>
    <x v="0"/>
    <n v="473.46"/>
    <s v="SCUOLA MATERNA CASE ROSSE"/>
  </r>
  <r>
    <x v="25"/>
    <s v="6060010580"/>
    <s v="001"/>
    <s v="DD"/>
    <s v="000492"/>
    <x v="183"/>
    <x v="16"/>
    <x v="16"/>
    <s v="0RG"/>
    <x v="0"/>
    <x v="0"/>
    <x v="0"/>
    <n v="10000"/>
    <s v="SCUOLA MATERNA VIA LICATA BORGHESIANA"/>
  </r>
  <r>
    <x v="25"/>
    <s v="6060010593"/>
    <s v="001"/>
    <s v="DD"/>
    <s v="000492"/>
    <x v="183"/>
    <x v="16"/>
    <x v="16"/>
    <s v="0RG"/>
    <x v="0"/>
    <x v="0"/>
    <x v="0"/>
    <n v="10000"/>
    <s v="LAVORI   DI RADDOPPIO DELLA SEDE STRADALE  E DI COSTRUZIONE DELLA RETEFOGNANTE E GALLERIE PPSS IN VIA BOCCEA TRATTO DA VIA TORRE VECCHIAAL GRA"/>
  </r>
  <r>
    <x v="25"/>
    <s v="6060010595"/>
    <s v="001"/>
    <s v="DD"/>
    <s v="000492"/>
    <x v="183"/>
    <x v="16"/>
    <x v="16"/>
    <s v="0RG"/>
    <x v="0"/>
    <x v="0"/>
    <x v="0"/>
    <n v="8028.09"/>
    <s v="COMPLETAMENTO E SISTEMAZIONE SUPERFICIALE DI VIA DELLE MEDUSE"/>
  </r>
  <r>
    <x v="25"/>
    <s v="6060010604"/>
    <s v="001"/>
    <s v="DD"/>
    <s v="000492"/>
    <x v="183"/>
    <x v="16"/>
    <x v="16"/>
    <s v="0RG"/>
    <x v="0"/>
    <x v="0"/>
    <x v="0"/>
    <n v="571.86"/>
    <s v="RIFACIMENTO E SISTEMAZIONE DELLA FONTANA IN PIAZZA CARAFFA  LOCALITACESANO"/>
  </r>
  <r>
    <x v="25"/>
    <s v="6060010613"/>
    <s v="001"/>
    <s v="DD"/>
    <s v="000492"/>
    <x v="183"/>
    <x v="16"/>
    <x v="16"/>
    <s v="0RG"/>
    <x v="0"/>
    <x v="0"/>
    <x v="0"/>
    <n v="529.92999999999995"/>
    <s v="LAVORI DI MANUTENZIONE STRAORDINARIA AREA VERDE NELLA SCUOLA MATERNAIN VIA AVERSA"/>
  </r>
  <r>
    <x v="25"/>
    <s v="6060010616"/>
    <s v="001"/>
    <s v="DD"/>
    <s v="000492"/>
    <x v="183"/>
    <x v="16"/>
    <x v="16"/>
    <s v="0RG"/>
    <x v="0"/>
    <x v="0"/>
    <x v="0"/>
    <n v="4959.24"/>
    <s v="LAVORI DI REALIZZAZIONE DEL PLAYGROUND"/>
  </r>
  <r>
    <x v="25"/>
    <s v="6060010617"/>
    <s v="001"/>
    <s v="DD"/>
    <s v="000492"/>
    <x v="183"/>
    <x v="16"/>
    <x v="16"/>
    <s v="0RG"/>
    <x v="0"/>
    <x v="0"/>
    <x v="0"/>
    <n v="10000"/>
    <s v="LAVORI PER IL POTENZIAMENTO IMPIANTI DI  ILLUMINAZIONE PUBBLICA IN VIALUNGOTEVERE PIETRA PAPA"/>
  </r>
  <r>
    <x v="25"/>
    <s v="6060010621"/>
    <s v="001"/>
    <s v="DD"/>
    <s v="000492"/>
    <x v="183"/>
    <x v="16"/>
    <x v="16"/>
    <s v="0RG"/>
    <x v="0"/>
    <x v="0"/>
    <x v="0"/>
    <n v="5732.46"/>
    <s v="REALIZZAZIONE DELLA PALESTRA NELLA SCUOLA COLLODI"/>
  </r>
  <r>
    <x v="25"/>
    <s v="6060010637"/>
    <s v="001"/>
    <s v="DD"/>
    <s v="000492"/>
    <x v="183"/>
    <x v="16"/>
    <x v="16"/>
    <s v="0RG"/>
    <x v="0"/>
    <x v="0"/>
    <x v="0"/>
    <n v="2461.84"/>
    <s v="RIFACIMENTO MARCIAPIEDI DI VIA MICHELOTTI"/>
  </r>
  <r>
    <x v="25"/>
    <s v="6060010638"/>
    <s v="001"/>
    <s v="DD"/>
    <s v="000492"/>
    <x v="183"/>
    <x v="16"/>
    <x v="16"/>
    <s v="0RG"/>
    <x v="0"/>
    <x v="0"/>
    <x v="0"/>
    <n v="2071.6"/>
    <s v="LAVORI DI MANUTENZIONE STRAORDINARIA SEDI STRADALI VIA  CASALECALETTO VIA DAMETA VIA J DELLA QUERCIA V DI CERVARA V NAIDE"/>
  </r>
  <r>
    <x v="25"/>
    <s v="6060010641"/>
    <s v="001"/>
    <s v="DD"/>
    <s v="000492"/>
    <x v="183"/>
    <x v="16"/>
    <x v="16"/>
    <s v="0RG"/>
    <x v="0"/>
    <x v="0"/>
    <x v="0"/>
    <n v="611.16"/>
    <s v="LAVORI DI MANUTENZIONE STRAORDINARIA  IN VIA MESSINA"/>
  </r>
  <r>
    <x v="25"/>
    <s v="6060010648"/>
    <s v="001"/>
    <s v="DD"/>
    <s v="000492"/>
    <x v="183"/>
    <x v="16"/>
    <x v="16"/>
    <s v="0RG"/>
    <x v="0"/>
    <x v="0"/>
    <x v="0"/>
    <n v="10000"/>
    <s v="LAVORI MANUTENZIONE STRAORDINARIA ED ADEGUAMENTO ALLE NORMATIVE VIGENTIIN MATERIA DI ABBATTIMENTO DELLE BARRIERE ARCHITETTONICHE NE LLA SCUOLAELEMENTARE CALDERINI"/>
  </r>
  <r>
    <x v="25"/>
    <s v="6060010650"/>
    <s v="001"/>
    <s v="DD"/>
    <s v="000492"/>
    <x v="183"/>
    <x v="16"/>
    <x v="16"/>
    <s v="0RG"/>
    <x v="0"/>
    <x v="0"/>
    <x v="0"/>
    <n v="10000"/>
    <s v="LAVORI DI MANUTENZIONE STRAORDINARIA SCUOLA MATERNA BORGHI IN LARGOBORGHI 69"/>
  </r>
  <r>
    <x v="25"/>
    <s v="6060010651"/>
    <s v="001"/>
    <s v="DD"/>
    <s v="000492"/>
    <x v="183"/>
    <x v="16"/>
    <x v="16"/>
    <s v="0RG"/>
    <x v="0"/>
    <x v="0"/>
    <x v="0"/>
    <n v="10000"/>
    <s v="REALIZZAZIONE IMPIANTO SPORTIVO POLIFUNZIONALE IN LOCALITA  MASSIMINA"/>
  </r>
  <r>
    <x v="25"/>
    <s v="6060010655"/>
    <s v="001"/>
    <s v="DD"/>
    <s v="000492"/>
    <x v="183"/>
    <x v="16"/>
    <x v="16"/>
    <s v="0RG"/>
    <x v="0"/>
    <x v="0"/>
    <x v="0"/>
    <n v="200"/>
    <s v="METROPOLITANA DI ROMA  LINEA A  NUOVO AMLA 3  INTERVENTI URGENTIFONDI COMUNALI"/>
  </r>
  <r>
    <x v="25"/>
    <s v="6060010663"/>
    <s v="001"/>
    <s v="DD"/>
    <s v="000492"/>
    <x v="183"/>
    <x v="16"/>
    <x v="16"/>
    <s v="0RG"/>
    <x v="0"/>
    <x v="0"/>
    <x v="0"/>
    <n v="29.52"/>
    <s v="RIQUALIFICAZIONE STRADE E MARCIAPIEDI VIA GABRIO SERBELLONI"/>
  </r>
  <r>
    <x v="25"/>
    <s v="6060010665"/>
    <s v="001"/>
    <s v="DD"/>
    <s v="000492"/>
    <x v="183"/>
    <x v="16"/>
    <x v="16"/>
    <s v="0RG"/>
    <x v="0"/>
    <x v="0"/>
    <x v="0"/>
    <n v="6085.53"/>
    <s v="RIPIANTUMAZIONE ALBERI VIA R PEREIRA"/>
  </r>
  <r>
    <x v="25"/>
    <s v="6060010679"/>
    <s v="001"/>
    <s v="DD"/>
    <s v="000492"/>
    <x v="183"/>
    <x v="16"/>
    <x v="16"/>
    <s v="0RG"/>
    <x v="0"/>
    <x v="0"/>
    <x v="0"/>
    <n v="15307"/>
    <s v="SISTEMAZIONE CAPOLINEA ATAC IMPLEMENTAZIONE   VIA BORGOSESIA  SPESETECNICHE"/>
  </r>
  <r>
    <x v="25"/>
    <s v="6060010682"/>
    <s v="001"/>
    <s v="DD"/>
    <s v="000492"/>
    <x v="183"/>
    <x v="16"/>
    <x v="16"/>
    <s v="0RG"/>
    <x v="0"/>
    <x v="0"/>
    <x v="0"/>
    <n v="294.41000000000003"/>
    <s v="REALIZZAZIONE DI PARCO ATTREZZATO TRA VIA MAR DELLA CINA E VIA DEIBAMBU"/>
  </r>
  <r>
    <x v="25"/>
    <s v="6060010683"/>
    <s v="001"/>
    <s v="DD"/>
    <s v="000492"/>
    <x v="183"/>
    <x v="16"/>
    <x v="16"/>
    <s v="0RG"/>
    <x v="0"/>
    <x v="0"/>
    <x v="0"/>
    <n v="10000"/>
    <s v="SISTEMAZIONE E RILOCALIZZAZIONE CAPANNONI GIA SITUATI IN PIAZZACAPELVENERE PER LA REALIZZAZIONE DI UN CENTRO DI PRIMA ACCOGLIENZA DEISENZA FISSA DIMORA"/>
  </r>
  <r>
    <x v="25"/>
    <s v="6060010692"/>
    <s v="001"/>
    <s v="DD"/>
    <s v="000492"/>
    <x v="183"/>
    <x v="16"/>
    <x v="16"/>
    <s v="0RG"/>
    <x v="0"/>
    <x v="0"/>
    <x v="0"/>
    <n v="10000"/>
    <s v="LAVORI PER  LA REALIZZAZIONE CASA FAMIGLIA E CENTRO POLIFUNZIONALEVILLAGGIO DELLA SPERANZA"/>
  </r>
  <r>
    <x v="25"/>
    <s v="6060010696"/>
    <s v="001"/>
    <s v="DD"/>
    <s v="000492"/>
    <x v="183"/>
    <x v="16"/>
    <x v="16"/>
    <s v="0RG"/>
    <x v="0"/>
    <x v="0"/>
    <x v="0"/>
    <n v="1327.47"/>
    <s v="COMPLETAMENTO LAVORI DI RISTRUTTURAZIONE SCUOLA ELEMENTARE MARCONI INVIA DEI SALICI"/>
  </r>
  <r>
    <x v="25"/>
    <s v="6060010701"/>
    <s v="001"/>
    <s v="DD"/>
    <s v="000492"/>
    <x v="183"/>
    <x v="16"/>
    <x v="16"/>
    <s v="0RG"/>
    <x v="0"/>
    <x v="0"/>
    <x v="0"/>
    <n v="8637"/>
    <s v="EDILIZIA ABITATIVA  DISTRIBUZIONE AMBIENTI INTERNI E ADEGUAMENTO DLGS62694"/>
  </r>
  <r>
    <x v="25"/>
    <s v="6060010710"/>
    <s v="001"/>
    <s v="DD"/>
    <s v="000492"/>
    <x v="183"/>
    <x v="16"/>
    <x v="16"/>
    <s v="0RG"/>
    <x v="0"/>
    <x v="0"/>
    <x v="0"/>
    <n v="416.67"/>
    <s v="MANUTENZIONE STRAORDINARIA SCUOLA VIA VANNI E  VIA ILDEBRANDO DELLAGIOVANNA"/>
  </r>
  <r>
    <x v="25"/>
    <s v="6060010720"/>
    <s v="001"/>
    <s v="DD"/>
    <s v="000492"/>
    <x v="183"/>
    <x v="16"/>
    <x v="16"/>
    <s v="0RG"/>
    <x v="0"/>
    <x v="0"/>
    <x v="0"/>
    <n v="117.76"/>
    <s v="SISTEMAZIONE AREA A VERDE DELLEDIFICIO COMUNALE SITO IN VIA IGNAZIOSILONE N100"/>
  </r>
  <r>
    <x v="25"/>
    <s v="6060010728"/>
    <s v="001"/>
    <s v="DD"/>
    <s v="000492"/>
    <x v="183"/>
    <x v="16"/>
    <x v="16"/>
    <s v="0RG"/>
    <x v="0"/>
    <x v="0"/>
    <x v="0"/>
    <n v="1972.73"/>
    <s v="LAVORI DI COMPLETAMENTO FUNZIONALE SCUOLA MATERNA DA TRE SEZIONI IN VIAPOPPEA SABINA LOCCASAL MONASTERO"/>
  </r>
  <r>
    <x v="25"/>
    <s v="6060010733"/>
    <s v="001"/>
    <s v="DD"/>
    <s v="000492"/>
    <x v="183"/>
    <x v="16"/>
    <x v="16"/>
    <s v="0RG"/>
    <x v="0"/>
    <x v="0"/>
    <x v="0"/>
    <n v="133.6"/>
    <s v="LAVORI DI MANUTENZIONE STRAORDINARIA DELLA SCUOLA MATERNA  SANTEVANDI VIA SANTE VANDI"/>
  </r>
  <r>
    <x v="25"/>
    <s v="6060010740"/>
    <s v="001"/>
    <s v="DD"/>
    <s v="000492"/>
    <x v="183"/>
    <x v="16"/>
    <x v="16"/>
    <s v="0RG"/>
    <x v="0"/>
    <x v="0"/>
    <x v="0"/>
    <n v="10000"/>
    <s v="METROPOLITANA DI ROMA  LINEA A RIFACIMENTO CON ARMAMENTO DI TIPOANTIVIBRANTE DEL TRATTO DI LINEA TRA FLAMINIA E LEPANTO ANTI STANTELEDIFICIO DELLE CHIESE AVVENTIZIE DEL SETTIMO GIORNO"/>
  </r>
  <r>
    <x v="25"/>
    <s v="6060010754"/>
    <s v="001"/>
    <s v="DD"/>
    <s v="000492"/>
    <x v="183"/>
    <x v="16"/>
    <x v="16"/>
    <s v="0RG"/>
    <x v="0"/>
    <x v="0"/>
    <x v="0"/>
    <n v="10000"/>
    <s v="MANUTENZIONE STRAORDINARIA E  ADEGUAMENTO NORMATIVO DI  9 ASILI  NIDODI ROMA  VIA DEL CAMPO 48  LGO CHIEREGATTI  PZZA DEI LARI CI VIADELIA VIA PRENESTINA VECCHIA 490 VIA DEI PLATANI  29 VIA LDELEANI 1921  SPESE TECNICHE"/>
  </r>
  <r>
    <x v="25"/>
    <s v="6060010757"/>
    <s v="001"/>
    <s v="DD"/>
    <s v="000492"/>
    <x v="183"/>
    <x v="16"/>
    <x v="16"/>
    <s v="0RG"/>
    <x v="0"/>
    <x v="0"/>
    <x v="0"/>
    <n v="5206.5200000000004"/>
    <s v="MANUTENZIONE STRAORDINARIA VIA QUERO"/>
  </r>
  <r>
    <x v="25"/>
    <s v="6060010773"/>
    <s v="001"/>
    <s v="DD"/>
    <s v="000492"/>
    <x v="183"/>
    <x v="16"/>
    <x v="16"/>
    <s v="0RG"/>
    <x v="0"/>
    <x v="0"/>
    <x v="0"/>
    <n v="494"/>
    <s v="MANUTENZIONE STRAORDINARIA SCUOLA MATERNA FRATELLI BANDIERA  PZZASICILIA  SPESE TECNICHE"/>
  </r>
  <r>
    <x v="25"/>
    <s v="6060010795"/>
    <s v="001"/>
    <s v="DD"/>
    <s v="000492"/>
    <x v="183"/>
    <x v="16"/>
    <x v="16"/>
    <s v="0RG"/>
    <x v="0"/>
    <x v="0"/>
    <x v="0"/>
    <n v="1547.75"/>
    <s v="MANUTENZIONE STRAORDINARIA SCUOLA MEDIA BELLINI  CIRCONVALLAZIONETUSCOLANA"/>
  </r>
  <r>
    <x v="25"/>
    <s v="6060010796"/>
    <s v="001"/>
    <s v="DD"/>
    <s v="000492"/>
    <x v="183"/>
    <x v="16"/>
    <x v="16"/>
    <s v="0RG"/>
    <x v="0"/>
    <x v="0"/>
    <x v="0"/>
    <n v="5118.2"/>
    <s v="MANUTENZIONE STRAORDINARIA SCUOLA MEDIA ITALO SVEVO VIA SALVIOLI 3"/>
  </r>
  <r>
    <x v="25"/>
    <s v="6060010797"/>
    <s v="001"/>
    <s v="DD"/>
    <s v="000492"/>
    <x v="183"/>
    <x v="16"/>
    <x v="16"/>
    <s v="0RG"/>
    <x v="0"/>
    <x v="0"/>
    <x v="0"/>
    <n v="2400"/>
    <s v="MANUTENZIONE STRAORDINARIA SCUOLA ELEMENTARE SALVO DACQUISTO VIASELINUNTE"/>
  </r>
  <r>
    <x v="25"/>
    <s v="6060010803"/>
    <s v="001"/>
    <s v="DD"/>
    <s v="000492"/>
    <x v="183"/>
    <x v="16"/>
    <x v="16"/>
    <s v="0RG"/>
    <x v="0"/>
    <x v="0"/>
    <x v="0"/>
    <n v="6172.84"/>
    <s v="COMPLETAMENTO DEI LAVORI DI PAVIMENTAZIONE DELLA SCUOLA VICOARIOSTO"/>
  </r>
  <r>
    <x v="25"/>
    <s v="6060010809"/>
    <s v="001"/>
    <s v="DD"/>
    <s v="000492"/>
    <x v="183"/>
    <x v="16"/>
    <x v="16"/>
    <s v="0RG"/>
    <x v="0"/>
    <x v="0"/>
    <x v="0"/>
    <n v="3063.11"/>
    <s v="MANUTENZIONE STRAORDINARIA  DI TRATTI DI SELCIATO E DI RETE FOGNARIASUL TERRITORIO DEL MUNICIPIO ROMA XVII"/>
  </r>
  <r>
    <x v="25"/>
    <s v="6060010813"/>
    <s v="001"/>
    <s v="DD"/>
    <s v="000492"/>
    <x v="183"/>
    <x v="16"/>
    <x v="16"/>
    <s v="0RG"/>
    <x v="0"/>
    <x v="0"/>
    <x v="0"/>
    <n v="10000"/>
    <s v="LAVORI DI COMPLETAMENTO SCUOLA MATERNA IRLANDESI"/>
  </r>
  <r>
    <x v="25"/>
    <s v="6060010830"/>
    <s v="001"/>
    <s v="DD"/>
    <s v="000492"/>
    <x v="183"/>
    <x v="16"/>
    <x v="16"/>
    <s v="0RG"/>
    <x v="0"/>
    <x v="0"/>
    <x v="0"/>
    <n v="937.63"/>
    <s v="MANUTENZIONE STRAORDINARIA OPERE SUL VERDE E SUGLI SPAZI ESTERNI DEGLIASILI  DI COMPETENZA MUNICIPALE"/>
  </r>
  <r>
    <x v="25"/>
    <s v="6060010837"/>
    <s v="001"/>
    <s v="DD"/>
    <s v="000492"/>
    <x v="183"/>
    <x v="16"/>
    <x v="16"/>
    <s v="0RG"/>
    <x v="0"/>
    <x v="0"/>
    <x v="0"/>
    <n v="2802.24"/>
    <s v="BONIFICA RISTRUTTURAZIONE E FOGNATURA IN VIA TERESA GNOLI"/>
  </r>
  <r>
    <x v="25"/>
    <s v="6060010839"/>
    <s v="001"/>
    <s v="DD"/>
    <s v="000492"/>
    <x v="183"/>
    <x v="16"/>
    <x v="16"/>
    <s v="0RG"/>
    <x v="0"/>
    <x v="0"/>
    <x v="0"/>
    <n v="147.83000000000001"/>
    <s v="MANUTENZIONE STRAORDINARIA VIA CAPUA  VIA LABICO RIFACIMENTOPAVIMENTAZIONE CADITOIE MARCIAPIEDI"/>
  </r>
  <r>
    <x v="25"/>
    <s v="6060010841"/>
    <s v="001"/>
    <s v="DD"/>
    <s v="000492"/>
    <x v="183"/>
    <x v="16"/>
    <x v="16"/>
    <s v="0RG"/>
    <x v="0"/>
    <x v="0"/>
    <x v="0"/>
    <n v="0.06"/>
    <s v="RIFACIMENTO IMPERMEABILIZZAZIONE E PAVIMENTAZIONE TERRAZZI DICOPERTURE RP VIA R BALZANI 68N"/>
  </r>
  <r>
    <x v="25"/>
    <s v="6060010856"/>
    <s v="001"/>
    <s v="DD"/>
    <s v="000492"/>
    <x v="183"/>
    <x v="16"/>
    <x v="16"/>
    <s v="0RG"/>
    <x v="0"/>
    <x v="0"/>
    <x v="0"/>
    <n v="9874.14"/>
    <s v="COSTRUZIONE ASILO NIDO IN VIA A RESSI  LOC MONTE CERVINO"/>
  </r>
  <r>
    <x v="25"/>
    <s v="6060010859"/>
    <s v="001"/>
    <s v="DD"/>
    <s v="000492"/>
    <x v="183"/>
    <x v="16"/>
    <x v="16"/>
    <s v="0RG"/>
    <x v="0"/>
    <x v="0"/>
    <x v="0"/>
    <n v="8500.81"/>
    <s v="ADEGUAMENTO ALLE NORMATIVE SCUOLA ELEMENTARE GRILLI SITA IN PZZA ANITAGARIBALDI2"/>
  </r>
  <r>
    <x v="25"/>
    <s v="6060010868"/>
    <s v="001"/>
    <s v="DD"/>
    <s v="000492"/>
    <x v="183"/>
    <x v="16"/>
    <x v="16"/>
    <s v="0RG"/>
    <x v="0"/>
    <x v="0"/>
    <x v="0"/>
    <n v="6998.03"/>
    <s v="RIFACIMENTO ILLUMINAZIONE VIA DI LUNGHEZZA"/>
  </r>
  <r>
    <x v="25"/>
    <s v="6060010869"/>
    <s v="001"/>
    <s v="DD"/>
    <s v="000492"/>
    <x v="183"/>
    <x v="16"/>
    <x v="16"/>
    <s v="0RG"/>
    <x v="0"/>
    <x v="0"/>
    <x v="0"/>
    <n v="3025.44"/>
    <s v="ILLUMINAZIONE PUBBLICA CASE ROSSE   V BARANELLO  VCIVITACAMPOMARANO V PESCOPENNATARO V BONEFRO"/>
  </r>
  <r>
    <x v="25"/>
    <s v="6060010870"/>
    <s v="001"/>
    <s v="DD"/>
    <s v="000492"/>
    <x v="183"/>
    <x v="16"/>
    <x v="16"/>
    <s v="0RG"/>
    <x v="0"/>
    <x v="0"/>
    <x v="0"/>
    <n v="9760.5400000000009"/>
    <s v="ILLUMINAZIONE VIA DARWIN"/>
  </r>
  <r>
    <x v="25"/>
    <s v="6060010875"/>
    <s v="001"/>
    <s v="DD"/>
    <s v="000492"/>
    <x v="183"/>
    <x v="16"/>
    <x v="16"/>
    <s v="0RG"/>
    <x v="0"/>
    <x v="0"/>
    <x v="0"/>
    <n v="12169.12"/>
    <s v="AMPLIAMENTO N 2 AULE E PALESTRA SCUOLA MEDIA V R SANTOLIQUIDO"/>
  </r>
  <r>
    <x v="25"/>
    <s v="6060010878"/>
    <s v="001"/>
    <s v="DD"/>
    <s v="000492"/>
    <x v="183"/>
    <x v="16"/>
    <x v="16"/>
    <s v="0RG"/>
    <x v="0"/>
    <x v="0"/>
    <x v="0"/>
    <n v="6143.26"/>
    <s v="MURA GIANICOLENSI  RICOSTRUZIONE DEL TRATTO CROLLATO IN VIA A SAFFI"/>
  </r>
  <r>
    <x v="25"/>
    <s v="6060010883"/>
    <s v="001"/>
    <s v="DD"/>
    <s v="000492"/>
    <x v="183"/>
    <x v="16"/>
    <x v="16"/>
    <s v="0RG"/>
    <x v="0"/>
    <x v="0"/>
    <x v="0"/>
    <n v="40.33"/>
    <s v="MANUTENZIONE STRAORDINARIA E ADEGUAMENTO NORMATIVO SCUOLA ELEMENTAREMPIZZICAROL I VIA APPIANI 32"/>
  </r>
  <r>
    <x v="25"/>
    <s v="6060010884"/>
    <s v="001"/>
    <s v="DD"/>
    <s v="000492"/>
    <x v="183"/>
    <x v="16"/>
    <x v="16"/>
    <s v="0RG"/>
    <x v="0"/>
    <x v="0"/>
    <x v="0"/>
    <n v="1898.91"/>
    <s v="ADEGUAMENTO NORMATIVO E MANUTENZIONE STRAORDINARIA SCUOLA MARCO POLOVIA TENORE"/>
  </r>
  <r>
    <x v="25"/>
    <s v="6060010886"/>
    <s v="001"/>
    <s v="DD"/>
    <s v="000492"/>
    <x v="183"/>
    <x v="16"/>
    <x v="16"/>
    <s v="0RG"/>
    <x v="0"/>
    <x v="0"/>
    <x v="0"/>
    <n v="13000"/>
    <s v="REALIZZAZIONE SEDE STRADALE DI VIA ARDOINO E MARCIAPIEDI"/>
  </r>
  <r>
    <x v="25"/>
    <s v="6060010888"/>
    <s v="001"/>
    <s v="DD"/>
    <s v="000492"/>
    <x v="183"/>
    <x v="16"/>
    <x v="16"/>
    <s v="0RG"/>
    <x v="0"/>
    <x v="0"/>
    <x v="0"/>
    <n v="19000"/>
    <s v="INTEGRAZIONE FINANZIAMENTO PER AMPLIAMENTO DI N 2 AULE E PALESTRA VIASANTOLIQUIDOVIA GIGLI"/>
  </r>
  <r>
    <x v="25"/>
    <s v="6060010889"/>
    <s v="001"/>
    <s v="DD"/>
    <s v="000492"/>
    <x v="183"/>
    <x v="16"/>
    <x v="16"/>
    <s v="0RG"/>
    <x v="0"/>
    <x v="0"/>
    <x v="0"/>
    <n v="7425.29"/>
    <s v="MESSA A NORMA DI SICURVIE SUI PONTI E CAVALCAVIA NEI MUNICIPITANGENZIALE EST PONTE LANCIANIQUADRIFOGLIO SALARIO E CAVALCAVIA TIBURTINO SULLA TANGENZIALE EST"/>
  </r>
  <r>
    <x v="25"/>
    <s v="6060010924"/>
    <s v="001"/>
    <s v="DD"/>
    <s v="000492"/>
    <x v="183"/>
    <x v="16"/>
    <x v="16"/>
    <s v="0RG"/>
    <x v="0"/>
    <x v="0"/>
    <x v="0"/>
    <n v="0.27"/>
    <s v="RIFACIMENTO MARCIAPIEDE DI VIA DELLA BUFALOTTA DA VIA DELLA CECCHINA AVIA R FUCINI"/>
  </r>
  <r>
    <x v="25"/>
    <s v="6060010936"/>
    <s v="001"/>
    <s v="DD"/>
    <s v="000492"/>
    <x v="183"/>
    <x v="16"/>
    <x v="16"/>
    <s v="0RG"/>
    <x v="0"/>
    <x v="0"/>
    <x v="0"/>
    <n v="10000"/>
    <s v="COSTRUZIONE RETE FOGNANTE ZONA CASTEL DI GUIDO TRATTO VIA NEVIANI  VIAGISMONDI"/>
  </r>
  <r>
    <x v="25"/>
    <s v="6060010937"/>
    <s v="001"/>
    <s v="DD"/>
    <s v="000492"/>
    <x v="183"/>
    <x v="16"/>
    <x v="16"/>
    <s v="0RG"/>
    <x v="0"/>
    <x v="0"/>
    <x v="0"/>
    <n v="7116.57"/>
    <s v="SCUOLA MEDIA DON ORIONE  VIA DELLA MARATONA 23"/>
  </r>
  <r>
    <x v="25"/>
    <s v="6060010950"/>
    <s v="001"/>
    <s v="DD"/>
    <s v="000492"/>
    <x v="183"/>
    <x v="16"/>
    <x v="16"/>
    <s v="0RG"/>
    <x v="0"/>
    <x v="0"/>
    <x v="0"/>
    <n v="5786.37"/>
    <s v="MANUTENZIONE STRAORDINARIA SCUOLA MATERNA SALVO DACQUISTO VIASELINUNTE"/>
  </r>
  <r>
    <x v="25"/>
    <s v="6060010952"/>
    <s v="001"/>
    <s v="DD"/>
    <s v="000492"/>
    <x v="183"/>
    <x v="16"/>
    <x v="16"/>
    <s v="0RG"/>
    <x v="0"/>
    <x v="0"/>
    <x v="0"/>
    <n v="4045.78"/>
    <s v="SCUOLA MATERNA VIA POMONA  OPERE STRAORDINARIE DI ADEGUAMENTONORMATIVA FUNZIONALE"/>
  </r>
  <r>
    <x v="25"/>
    <s v="6060010955"/>
    <s v="001"/>
    <s v="DD"/>
    <s v="000492"/>
    <x v="183"/>
    <x v="16"/>
    <x v="16"/>
    <s v="0RG"/>
    <x v="0"/>
    <x v="0"/>
    <x v="0"/>
    <n v="4163.2700000000004"/>
    <s v="MANUTENZIONE STRAORDINARIA SCUOLA ELEMENTARE GREGORACI VIA GGREGORACI"/>
  </r>
  <r>
    <x v="25"/>
    <s v="6060010959"/>
    <s v="001"/>
    <s v="DD"/>
    <s v="000492"/>
    <x v="183"/>
    <x v="16"/>
    <x v="16"/>
    <s v="0RG"/>
    <x v="0"/>
    <x v="0"/>
    <x v="0"/>
    <n v="10000"/>
    <s v="TEATRO DELLOPERA DI ROMA  COMPLETAMENTO OPERE RELATIVE ALLAPREVENZIONE INCENDI"/>
  </r>
  <r>
    <x v="25"/>
    <s v="6060010960"/>
    <s v="001"/>
    <s v="DD"/>
    <s v="000492"/>
    <x v="183"/>
    <x v="16"/>
    <x v="16"/>
    <s v="0RG"/>
    <x v="0"/>
    <x v="0"/>
    <x v="0"/>
    <n v="143.44999999999999"/>
    <s v="RISTRUTTURAZIONE SCUOLA MATERNA GG BELLI VIALE VENEZIA GIULIA 72"/>
  </r>
  <r>
    <x v="25"/>
    <s v="6060010961"/>
    <s v="001"/>
    <s v="DD"/>
    <s v="000492"/>
    <x v="183"/>
    <x v="16"/>
    <x v="16"/>
    <s v="0RG"/>
    <x v="0"/>
    <x v="0"/>
    <x v="0"/>
    <n v="222.13"/>
    <s v="LAVORI DI RISTRUTTURAZIONE  SCUOLA MEDIA IC DE MAGISTRIS  EX  GDANNUNZIO VIA DEL PIGNETO 301"/>
  </r>
  <r>
    <x v="25"/>
    <s v="6060010973"/>
    <s v="001"/>
    <s v="DD"/>
    <s v="000492"/>
    <x v="183"/>
    <x v="16"/>
    <x v="16"/>
    <s v="0RG"/>
    <x v="0"/>
    <x v="0"/>
    <x v="0"/>
    <n v="10000"/>
    <s v="INTERVENTI DI RECUPERO AMBIENTALE E RIQUALIFICAZIONE AMBIENTALESTRADALE ZONA PONTE GALERIA  SPALLETTE"/>
  </r>
  <r>
    <x v="25"/>
    <s v="6060010976"/>
    <s v="001"/>
    <s v="DD"/>
    <s v="000492"/>
    <x v="183"/>
    <x v="16"/>
    <x v="16"/>
    <s v="0RG"/>
    <x v="0"/>
    <x v="0"/>
    <x v="0"/>
    <n v="2233.35"/>
    <s v="MANUTENZIONE STRAORDINARIA E RISTRUTTURAZIONE SEDE DEL MUNICIPIO X"/>
  </r>
  <r>
    <x v="25"/>
    <s v="6060010980"/>
    <s v="001"/>
    <s v="DD"/>
    <s v="000492"/>
    <x v="183"/>
    <x v="16"/>
    <x v="16"/>
    <s v="0RG"/>
    <x v="0"/>
    <x v="0"/>
    <x v="0"/>
    <n v="2683.01"/>
    <s v="RISTRUTTURAZIONE E ADEGUAMENTO ALLE NORME VIGENTI DELLA SCUOLAELEMENTARE ENZO FERRARI VIA ERMINIO SPALLA 37"/>
  </r>
  <r>
    <x v="25"/>
    <s v="6060010982"/>
    <s v="001"/>
    <s v="DD"/>
    <s v="000492"/>
    <x v="183"/>
    <x v="16"/>
    <x v="16"/>
    <s v="0RG"/>
    <x v="0"/>
    <x v="0"/>
    <x v="0"/>
    <n v="3184.02"/>
    <s v="MANUTENZIONE STRAORDINARIA SCUOLA MEDIA ITALO SVEVO SUCCURSALE VIAPUBLIO VALERIO"/>
  </r>
  <r>
    <x v="25"/>
    <s v="6060010983"/>
    <s v="001"/>
    <s v="DD"/>
    <s v="000492"/>
    <x v="183"/>
    <x v="16"/>
    <x v="16"/>
    <s v="0RG"/>
    <x v="0"/>
    <x v="0"/>
    <x v="0"/>
    <n v="10000"/>
    <s v="EDIFICIO COMUNALE VIA TIBURTINA1163  OPERE ADEGUAMENTO NORMATIVO ENUOVI LOCALI IN ACQUISIZIONE"/>
  </r>
  <r>
    <x v="25"/>
    <s v="6060010998"/>
    <s v="001"/>
    <s v="DD"/>
    <s v="000492"/>
    <x v="183"/>
    <x v="16"/>
    <x v="16"/>
    <s v="0RG"/>
    <x v="0"/>
    <x v="0"/>
    <x v="0"/>
    <n v="10000"/>
    <s v="ADEGUAMENTO TRATTO VIA BELLA VILLA"/>
  </r>
  <r>
    <x v="25"/>
    <s v="6060011003"/>
    <s v="001"/>
    <s v="DD"/>
    <s v="000492"/>
    <x v="183"/>
    <x v="16"/>
    <x v="16"/>
    <s v="0RG"/>
    <x v="0"/>
    <x v="0"/>
    <x v="0"/>
    <n v="8442.73"/>
    <s v="MANUTENZIONE STRAORDINARIA ASILI NIDO VIA MAR DEI CORALLI IN OSTIA  EVIA DELLA FELCE DI ACILIA"/>
  </r>
  <r>
    <x v="25"/>
    <s v="6060011004"/>
    <s v="001"/>
    <s v="DD"/>
    <s v="000492"/>
    <x v="183"/>
    <x v="16"/>
    <x v="16"/>
    <s v="0RG"/>
    <x v="0"/>
    <x v="0"/>
    <x v="0"/>
    <n v="10000"/>
    <s v="INSONORIZZAZIONE VIADOTTO ATABACCHI"/>
  </r>
  <r>
    <x v="25"/>
    <s v="6060011010"/>
    <s v="001"/>
    <s v="DD"/>
    <s v="000492"/>
    <x v="183"/>
    <x v="16"/>
    <x v="16"/>
    <s v="0RG"/>
    <x v="0"/>
    <x v="0"/>
    <x v="0"/>
    <n v="774.38"/>
    <s v="COSTRUZIONE IMPIANTI DI ILLUMINAZONE PUBBLICA IN STRADE EO AREE DELCOMUNE DI ROMA N11 IMPIANTI"/>
  </r>
  <r>
    <x v="25"/>
    <s v="6060011024"/>
    <s v="001"/>
    <s v="DD"/>
    <s v="000492"/>
    <x v="183"/>
    <x v="16"/>
    <x v="16"/>
    <s v="0RG"/>
    <x v="0"/>
    <x v="0"/>
    <x v="0"/>
    <n v="941.86"/>
    <s v="MANUTENZIONE STRAORDINARIA ED ADEGUAMENTO ALLE NORMATIVE VIGENTIDL6DL15599 E DL4690 DELLA SCUOLA ELEMENTARE VIA VDRAGO"/>
  </r>
  <r>
    <x v="25"/>
    <s v="6060011027"/>
    <s v="001"/>
    <s v="DD"/>
    <s v="000492"/>
    <x v="183"/>
    <x v="16"/>
    <x v="16"/>
    <s v="0RG"/>
    <x v="0"/>
    <x v="0"/>
    <x v="0"/>
    <n v="1333.34"/>
    <s v="RISTRUTTURAZIONE DEI LOCALI DI VIA CASSIA 472"/>
  </r>
  <r>
    <x v="25"/>
    <s v="6060011028"/>
    <s v="001"/>
    <s v="DD"/>
    <s v="000492"/>
    <x v="183"/>
    <x v="16"/>
    <x v="16"/>
    <s v="0RG"/>
    <x v="0"/>
    <x v="0"/>
    <x v="0"/>
    <n v="2414.91"/>
    <s v="COMPLETAMENTO DELL ADEGUAMENTO ALLA NORMATIVA VIGENTE D LGS 62694DELLA SCUOLA MEDIA EDOARDO DE FILIPPO IN VIA SESTO MIGLIO"/>
  </r>
  <r>
    <x v="25"/>
    <s v="6060011034"/>
    <s v="001"/>
    <s v="DD"/>
    <s v="000492"/>
    <x v="183"/>
    <x v="16"/>
    <x v="16"/>
    <s v="0RG"/>
    <x v="0"/>
    <x v="0"/>
    <x v="0"/>
    <n v="4111.97"/>
    <s v="MANUTENZIONE STRAORDINARIA ASILI NIDO VIA BORSARI VIA MORELLI"/>
  </r>
  <r>
    <x v="25"/>
    <s v="6060011043"/>
    <s v="001"/>
    <s v="DD"/>
    <s v="000492"/>
    <x v="183"/>
    <x v="16"/>
    <x v="16"/>
    <s v="0RG"/>
    <x v="0"/>
    <x v="0"/>
    <x v="0"/>
    <n v="10000"/>
    <s v="MESSA A NORMA DI SICURVIE DEI PONTI CAVALCAVIA ETC"/>
  </r>
  <r>
    <x v="25"/>
    <s v="6060011054"/>
    <s v="001"/>
    <s v="DD"/>
    <s v="000492"/>
    <x v="183"/>
    <x v="16"/>
    <x v="16"/>
    <s v="0RG"/>
    <x v="0"/>
    <x v="0"/>
    <x v="0"/>
    <n v="10570.22"/>
    <s v="MUSEO DELLA CIVILTA ROMANA I LOTTOINTERVENTI DI RIQUALIFSALEESPOSITIVE ADEGUMENTO ALLA NORMATIVA DI SICUREZZA E PREVENZIONE INCENDI ED OPERE DI MANUTENZ STRAORDINARIA ZONE INGRESSO E SALE STORICHE"/>
  </r>
  <r>
    <x v="25"/>
    <s v="6060011056"/>
    <s v="001"/>
    <s v="DD"/>
    <s v="000492"/>
    <x v="183"/>
    <x v="16"/>
    <x v="16"/>
    <s v="0RG"/>
    <x v="0"/>
    <x v="0"/>
    <x v="0"/>
    <n v="318.8"/>
    <s v="MANUTENZIONE STRAORDINARIA PAVIMENTAZIONE INTERNA E DELLASILO DI PLEDEGLI EROI"/>
  </r>
  <r>
    <x v="25"/>
    <s v="6060011062"/>
    <s v="001"/>
    <s v="DD"/>
    <s v="000492"/>
    <x v="183"/>
    <x v="16"/>
    <x v="16"/>
    <s v="0RG"/>
    <x v="0"/>
    <x v="0"/>
    <x v="0"/>
    <n v="10000"/>
    <s v="TRASFORMAZIONE DI SCUOLA IN ASILO NIDO PER 60 BAMBINI IN VIA DEIBASALDELLA LOCALITA ACILIA"/>
  </r>
  <r>
    <x v="25"/>
    <s v="6060011066"/>
    <s v="001"/>
    <s v="DD"/>
    <s v="000492"/>
    <x v="183"/>
    <x v="16"/>
    <x v="16"/>
    <s v="0RG"/>
    <x v="0"/>
    <x v="0"/>
    <x v="0"/>
    <n v="10000"/>
    <s v="ACQUISIZIONE AREA IACP PER LA REALIZZAZIONE DEL CENTRO ANZIANI ALVILLAGGIO BREDA"/>
  </r>
  <r>
    <x v="25"/>
    <s v="6060011067"/>
    <s v="001"/>
    <s v="DD"/>
    <s v="000492"/>
    <x v="183"/>
    <x v="16"/>
    <x v="16"/>
    <s v="0RG"/>
    <x v="0"/>
    <x v="0"/>
    <x v="0"/>
    <n v="4823.6499999999996"/>
    <s v="MANUTENZIONE STRAORDINARIA E RIQUALIFICAZIONE PIAZZE VARIECIRCOSCRIZIONALI"/>
  </r>
  <r>
    <x v="25"/>
    <s v="6060011068"/>
    <s v="001"/>
    <s v="DD"/>
    <s v="000492"/>
    <x v="183"/>
    <x v="16"/>
    <x v="16"/>
    <s v="0RG"/>
    <x v="0"/>
    <x v="0"/>
    <x v="0"/>
    <n v="5090.71"/>
    <s v="MANUTENZIONE STRAORDINARIA DELLE VIE LARGO COLA DAMATRICE VIA LUCASGNORELLI VIA VASARIVIA NEROLA"/>
  </r>
  <r>
    <x v="25"/>
    <s v="6060011083"/>
    <s v="001"/>
    <s v="DD"/>
    <s v="000492"/>
    <x v="183"/>
    <x v="16"/>
    <x v="16"/>
    <s v="0RG"/>
    <x v="0"/>
    <x v="0"/>
    <x v="0"/>
    <n v="10000"/>
    <s v="RIQUALIFICAZIONE RETE FOGNARIA E SEDE STRADALE DI VIA MADDALONI VIASORRENTO E VIA A IRPINO"/>
  </r>
  <r>
    <x v="25"/>
    <s v="6060011086"/>
    <s v="001"/>
    <s v="DD"/>
    <s v="000492"/>
    <x v="183"/>
    <x v="16"/>
    <x v="16"/>
    <s v="0RG"/>
    <x v="0"/>
    <x v="0"/>
    <x v="0"/>
    <n v="10000"/>
    <s v="MANUTENZIONE STRAORDINARIA PATRIMONIO ERP"/>
  </r>
  <r>
    <x v="25"/>
    <s v="6060011097"/>
    <s v="001"/>
    <s v="DD"/>
    <s v="000492"/>
    <x v="183"/>
    <x v="16"/>
    <x v="16"/>
    <s v="0RG"/>
    <x v="0"/>
    <x v="0"/>
    <x v="0"/>
    <n v="8306.5499999999993"/>
    <s v="MANUTENZIONE STRAORDINARIA VIA ALESSANDRO DUDAN VIA GIORGIO DESEBENICO VIA TORRIANA E VIA ARGOLI"/>
  </r>
  <r>
    <x v="25"/>
    <s v="6060011100"/>
    <s v="001"/>
    <s v="DD"/>
    <s v="000492"/>
    <x v="183"/>
    <x v="16"/>
    <x v="16"/>
    <s v="0RG"/>
    <x v="0"/>
    <x v="0"/>
    <x v="0"/>
    <n v="971.4"/>
    <s v="REALIZZAZIONE INTERVENTI MANUTENZIONE STRAORDINARIA SU CINQUE AREEANTISTANTI LE PARROCCHIE"/>
  </r>
  <r>
    <x v="25"/>
    <s v="6060011101"/>
    <s v="001"/>
    <s v="DD"/>
    <s v="000492"/>
    <x v="183"/>
    <x v="16"/>
    <x v="16"/>
    <s v="0RG"/>
    <x v="0"/>
    <x v="0"/>
    <x v="0"/>
    <n v="859.12"/>
    <s v="MANUTENZIONE STRAORDINARIA STRADE"/>
  </r>
  <r>
    <x v="25"/>
    <s v="6060011107"/>
    <s v="001"/>
    <s v="DD"/>
    <s v="000492"/>
    <x v="183"/>
    <x v="16"/>
    <x v="16"/>
    <s v="0RG"/>
    <x v="0"/>
    <x v="0"/>
    <x v="0"/>
    <n v="10000"/>
    <s v="VILLA DORIA PAMPHILI RECUPERO E RESTAURO VILLINO CORSINI"/>
  </r>
  <r>
    <x v="25"/>
    <s v="6060011108"/>
    <s v="001"/>
    <s v="DD"/>
    <s v="000492"/>
    <x v="183"/>
    <x v="16"/>
    <x v="16"/>
    <s v="0RG"/>
    <x v="0"/>
    <x v="0"/>
    <x v="0"/>
    <n v="685"/>
    <s v="SISTEMAZIONE PARCHI DI MOSTACCIANO  ZONA A E ZONA B"/>
  </r>
  <r>
    <x v="25"/>
    <s v="6060011110"/>
    <s v="001"/>
    <s v="DD"/>
    <s v="000492"/>
    <x v="183"/>
    <x v="16"/>
    <x v="16"/>
    <s v="0RG"/>
    <x v="0"/>
    <x v="0"/>
    <x v="0"/>
    <n v="5420.75"/>
    <s v="ADEGUAMENTO A NORMA L62694 SCUOLE MATERNE IN CIRCNE VI"/>
  </r>
  <r>
    <x v="25"/>
    <s v="6060011115"/>
    <s v="001"/>
    <s v="DD"/>
    <s v="000492"/>
    <x v="183"/>
    <x v="16"/>
    <x v="16"/>
    <s v="0RG"/>
    <x v="0"/>
    <x v="0"/>
    <x v="0"/>
    <n v="10000"/>
    <s v="BONIFICA COPERTURA IN CEMENTO AMIANTO ASILI NIDO VIA TARANTO   VIALUGNANO IN TEVERINA"/>
  </r>
  <r>
    <x v="25"/>
    <s v="6060011116"/>
    <s v="001"/>
    <s v="DD"/>
    <s v="000492"/>
    <x v="183"/>
    <x v="16"/>
    <x v="16"/>
    <s v="0RG"/>
    <x v="0"/>
    <x v="0"/>
    <x v="0"/>
    <n v="10000"/>
    <s v="REALIZZAZIONE PARCHEGGI PER AUTOBUS TURISTICI  TOR DI VALLE"/>
  </r>
  <r>
    <x v="25"/>
    <s v="6060011117"/>
    <s v="001"/>
    <s v="DD"/>
    <s v="000492"/>
    <x v="183"/>
    <x v="16"/>
    <x v="16"/>
    <s v="0RG"/>
    <x v="0"/>
    <x v="0"/>
    <x v="0"/>
    <n v="3328.83"/>
    <s v="MANUTENZIONE SCUOLA SOGLIAN  LGO LODOVICI"/>
  </r>
  <r>
    <x v="25"/>
    <s v="6060011119"/>
    <s v="001"/>
    <s v="DD"/>
    <s v="000492"/>
    <x v="183"/>
    <x v="16"/>
    <x v="16"/>
    <s v="0RG"/>
    <x v="0"/>
    <x v="0"/>
    <x v="0"/>
    <n v="10000"/>
    <s v="RIQUALIFICAZIONE E POTENZIAMENTO METROPOLITANA LINEA A TRATTA TERMINIANAGNINA"/>
  </r>
  <r>
    <x v="25"/>
    <s v="6060011120"/>
    <s v="001"/>
    <s v="DD"/>
    <s v="000492"/>
    <x v="183"/>
    <x v="16"/>
    <x v="16"/>
    <s v="0RG"/>
    <x v="0"/>
    <x v="0"/>
    <x v="0"/>
    <n v="3382.02"/>
    <s v="MANUTENZIONE STRAORDINARIA VIA SERRA  VIA BOCCARDO"/>
  </r>
  <r>
    <x v="25"/>
    <s v="6060011125"/>
    <s v="001"/>
    <s v="DD"/>
    <s v="000492"/>
    <x v="183"/>
    <x v="16"/>
    <x v="16"/>
    <s v="0RG"/>
    <x v="0"/>
    <x v="0"/>
    <x v="0"/>
    <n v="4064.81"/>
    <s v="COSTRUZIONE TRATTO DI FOGNATURA VIA DELLA CAFFARELLA"/>
  </r>
  <r>
    <x v="25"/>
    <s v="6060011133"/>
    <s v="001"/>
    <s v="DD"/>
    <s v="000492"/>
    <x v="183"/>
    <x v="16"/>
    <x v="16"/>
    <s v="0RG"/>
    <x v="0"/>
    <x v="0"/>
    <x v="0"/>
    <n v="5303.04"/>
    <s v="PALAZZO BRASCHI  ALLESTIMENTI CORPI ILLUMINANTI E COLLEGAMENTIELETTRICI"/>
  </r>
  <r>
    <x v="25"/>
    <s v="6060011138"/>
    <s v="001"/>
    <s v="DD"/>
    <s v="000492"/>
    <x v="183"/>
    <x v="16"/>
    <x v="16"/>
    <s v="0RG"/>
    <x v="0"/>
    <x v="0"/>
    <x v="0"/>
    <n v="10000"/>
    <s v="ACQUISTO IMMOBILI DA ACQUISIRE AL PATRIMONIO COMUNALE CON DESTINAZIONEABITATIVA SOCIALE"/>
  </r>
  <r>
    <x v="25"/>
    <s v="6060011153"/>
    <s v="001"/>
    <s v="DD"/>
    <s v="000492"/>
    <x v="183"/>
    <x v="16"/>
    <x v="16"/>
    <s v="0RG"/>
    <x v="0"/>
    <x v="0"/>
    <x v="0"/>
    <n v="10000"/>
    <s v="METROPOLITANA DI ROMA LINEA A  NUOVO AMLA 3"/>
  </r>
  <r>
    <x v="25"/>
    <s v="6060011192"/>
    <s v="001"/>
    <s v="DD"/>
    <s v="000492"/>
    <x v="183"/>
    <x v="16"/>
    <x v="16"/>
    <s v="0RG"/>
    <x v="0"/>
    <x v="0"/>
    <x v="0"/>
    <n v="10000"/>
    <s v="MANUTENZIONE STRAORDINARIA SCUOLA ELEMENTARE E MATERNA PRIMA PORTA"/>
  </r>
  <r>
    <x v="25"/>
    <s v="6060011193"/>
    <s v="001"/>
    <s v="DD"/>
    <s v="000492"/>
    <x v="183"/>
    <x v="16"/>
    <x v="16"/>
    <s v="0RG"/>
    <x v="0"/>
    <x v="0"/>
    <x v="0"/>
    <n v="1227.3399999999999"/>
    <s v="RIQUALIFICAZIONE AREA VERDE E RECINZIONE PARCO VILLA PALADINI"/>
  </r>
  <r>
    <x v="25"/>
    <s v="6060011203"/>
    <s v="001"/>
    <s v="DD"/>
    <s v="000492"/>
    <x v="183"/>
    <x v="16"/>
    <x v="16"/>
    <s v="0RG"/>
    <x v="0"/>
    <x v="0"/>
    <x v="0"/>
    <n v="6112.55"/>
    <s v="MANUTENZIONE STRAORDINARIA SCUOLA GB VICO  RIFACIMENTO INFISSI"/>
  </r>
  <r>
    <x v="25"/>
    <s v="6060011204"/>
    <s v="001"/>
    <s v="DD"/>
    <s v="000492"/>
    <x v="183"/>
    <x v="16"/>
    <x v="16"/>
    <s v="0RG"/>
    <x v="0"/>
    <x v="0"/>
    <x v="0"/>
    <n v="1444.59"/>
    <s v="ADEGUAMENTO NORMATIVE PREFABBRICATI SCUOLA MEDIA FANELLI"/>
  </r>
  <r>
    <x v="25"/>
    <s v="6060011205"/>
    <s v="001"/>
    <s v="DD"/>
    <s v="000492"/>
    <x v="183"/>
    <x v="16"/>
    <x v="16"/>
    <s v="0RG"/>
    <x v="0"/>
    <x v="0"/>
    <x v="0"/>
    <n v="10000"/>
    <s v="ALLARGAMENTO SEDE STRADALE VIA PINETA SACCHETTI TRATTO DA PZAGIURECONSULTI A VIA TRIONFALE  II LOTTO DA FORTE BRASCHI A PZA GIURECONSULTI  PROGETTAZIONE"/>
  </r>
  <r>
    <x v="25"/>
    <s v="6060011234"/>
    <s v="001"/>
    <s v="DD"/>
    <s v="000492"/>
    <x v="183"/>
    <x v="16"/>
    <x v="16"/>
    <s v="0RG"/>
    <x v="0"/>
    <x v="0"/>
    <x v="0"/>
    <n v="10000"/>
    <s v="PROGETTAZIONE ESECUTIVA VIA GABINA"/>
  </r>
  <r>
    <x v="25"/>
    <s v="6060011238"/>
    <s v="001"/>
    <s v="DD"/>
    <s v="000492"/>
    <x v="183"/>
    <x v="16"/>
    <x v="16"/>
    <s v="0RG"/>
    <x v="0"/>
    <x v="0"/>
    <x v="0"/>
    <n v="5000"/>
    <s v="AMPLIAMENTO SISTEMA DI ILLUMINAZIONE E ARREDO URBANO VIA ALCIDE DEGASPERI"/>
  </r>
  <r>
    <x v="25"/>
    <s v="6060011241"/>
    <s v="001"/>
    <s v="DD"/>
    <s v="000492"/>
    <x v="183"/>
    <x v="16"/>
    <x v="16"/>
    <s v="0RG"/>
    <x v="0"/>
    <x v="0"/>
    <x v="0"/>
    <n v="2810.64"/>
    <s v="ILLUMINAZIONE PUBBLICA ED ASFALTATURA VIA VEIENTANA"/>
  </r>
  <r>
    <x v="25"/>
    <s v="6060011247"/>
    <s v="001"/>
    <s v="DD"/>
    <s v="000492"/>
    <x v="183"/>
    <x v="16"/>
    <x v="16"/>
    <s v="0RG"/>
    <x v="0"/>
    <x v="0"/>
    <x v="0"/>
    <n v="6926.78"/>
    <s v="MESSA A NORMA DEI SICURVIA DEL VIADOTTO ATTICO TABACCHI MUNICIPIO ROMAXIII"/>
  </r>
  <r>
    <x v="25"/>
    <s v="6060011249"/>
    <s v="001"/>
    <s v="DD"/>
    <s v="000492"/>
    <x v="183"/>
    <x v="16"/>
    <x v="16"/>
    <s v="0RG"/>
    <x v="0"/>
    <x v="0"/>
    <x v="0"/>
    <n v="754.95"/>
    <s v="CAMPO DI CALCIO CASALBERNOCCHI"/>
  </r>
  <r>
    <x v="25"/>
    <s v="6060011251"/>
    <s v="001"/>
    <s v="DD"/>
    <s v="000492"/>
    <x v="183"/>
    <x v="16"/>
    <x v="16"/>
    <s v="0RG"/>
    <x v="0"/>
    <x v="0"/>
    <x v="0"/>
    <n v="5778.31"/>
    <s v="RIQUALIFICAZIONE DELLA PAVIMENTAZIONE DEI MARCIAPIEDI DELLACAGLIATURA DELLE CADITOIE E ABBATTIMENTO BARRIERE ARCHITETTONICHE STRADE MUNICIPIO VI"/>
  </r>
  <r>
    <x v="25"/>
    <s v="6060011258"/>
    <s v="001"/>
    <s v="DD"/>
    <s v="000492"/>
    <x v="183"/>
    <x v="16"/>
    <x v="16"/>
    <s v="0RG"/>
    <x v="0"/>
    <x v="0"/>
    <x v="0"/>
    <n v="10000"/>
    <s v="SISTEMAZIONE E RILOCALIZZAZIONE CAPANNONI GIA SITUATI IN PIAZZACAPELVENERE PER LA REALIZZAZIONE DI UN CENTRO DI PRIMA ACCOGLIENZA DEISENZA FISSA DIMORA"/>
  </r>
  <r>
    <x v="25"/>
    <s v="6060011273"/>
    <s v="001"/>
    <s v="DD"/>
    <s v="000492"/>
    <x v="183"/>
    <x v="16"/>
    <x v="16"/>
    <s v="0RG"/>
    <x v="0"/>
    <x v="0"/>
    <x v="0"/>
    <n v="10000"/>
    <s v="COSTRUZIONE ASILO NIDO IN LOC TOMBA DI NERONE  GROTTAROSSA"/>
  </r>
  <r>
    <x v="25"/>
    <s v="6060011281"/>
    <s v="001"/>
    <s v="DD"/>
    <s v="000492"/>
    <x v="183"/>
    <x v="16"/>
    <x v="16"/>
    <s v="0RG"/>
    <x v="0"/>
    <x v="0"/>
    <x v="0"/>
    <n v="10000"/>
    <s v="COMPLETAMENTO SEDE DEL MUNICIPIO ROMA IV  MONTESACRO  PIAZZA SEMPIONE"/>
  </r>
  <r>
    <x v="25"/>
    <s v="6060011292"/>
    <s v="001"/>
    <s v="DD"/>
    <s v="000492"/>
    <x v="183"/>
    <x v="16"/>
    <x v="16"/>
    <s v="0RG"/>
    <x v="0"/>
    <x v="0"/>
    <x v="0"/>
    <n v="10000"/>
    <s v="ARCHIVIO STORICO CAPITOLINO ILLUMINAZIONE DEI CORTILI IMPIANTO DITRATTAMENTO ARIA DELLA SALA BORROMINI ED OPERE DIVALORIZZAZIONE DEIREPERTI ARCHEIOLOGICI DEL PIANO INTERRATO DEL COMPLESSO MONUMENTALE"/>
  </r>
  <r>
    <x v="25"/>
    <s v="6060011295"/>
    <s v="001"/>
    <s v="DD"/>
    <s v="000492"/>
    <x v="183"/>
    <x v="16"/>
    <x v="16"/>
    <s v="0RG"/>
    <x v="0"/>
    <x v="0"/>
    <x v="0"/>
    <n v="2702"/>
    <s v="INSTALLAZIONE SCALA ANTINCENDIO E SISTEMAZIONE AREE E STERNE NELLASCUOLA MEDIA GIOVANNI XXIII"/>
  </r>
  <r>
    <x v="25"/>
    <s v="6060011315"/>
    <s v="001"/>
    <s v="DD"/>
    <s v="000492"/>
    <x v="183"/>
    <x v="16"/>
    <x v="16"/>
    <s v="0RG"/>
    <x v="0"/>
    <x v="0"/>
    <x v="0"/>
    <n v="10000"/>
    <s v="SCALA DI SICUREZZA VIA DEL TEMPIO DI GIOVE 21  LEGGE 62694"/>
  </r>
  <r>
    <x v="25"/>
    <s v="6060011320"/>
    <s v="001"/>
    <s v="DD"/>
    <s v="000492"/>
    <x v="183"/>
    <x v="16"/>
    <x v="16"/>
    <s v="0RG"/>
    <x v="0"/>
    <x v="0"/>
    <x v="0"/>
    <n v="10000"/>
    <s v="MANUTENZIONE STRAORDINARIA EDIFICI"/>
  </r>
  <r>
    <x v="25"/>
    <s v="6060011321"/>
    <s v="001"/>
    <s v="DD"/>
    <s v="000492"/>
    <x v="183"/>
    <x v="16"/>
    <x v="16"/>
    <s v="0RG"/>
    <x v="0"/>
    <x v="0"/>
    <x v="0"/>
    <n v="10000"/>
    <s v="MANUTENZIONE STRAORDINARIA EDIFICI"/>
  </r>
  <r>
    <x v="25"/>
    <s v="6060011323"/>
    <s v="001"/>
    <s v="DD"/>
    <s v="000492"/>
    <x v="183"/>
    <x v="16"/>
    <x v="16"/>
    <s v="0RG"/>
    <x v="0"/>
    <x v="0"/>
    <x v="0"/>
    <n v="1266.3"/>
    <s v="MANUTENZIONE STRAORDINARIA EDIFICI"/>
  </r>
  <r>
    <x v="25"/>
    <s v="6060011334"/>
    <s v="001"/>
    <s v="DD"/>
    <s v="000492"/>
    <x v="183"/>
    <x v="16"/>
    <x v="16"/>
    <s v="0RG"/>
    <x v="0"/>
    <x v="0"/>
    <x v="0"/>
    <n v="1355"/>
    <s v="REALIZZAZIONE AREA ATTREZZATA IN PIAZZA MACALUSO  TRA AREA MERCATO EASILO NIDO"/>
  </r>
  <r>
    <x v="25"/>
    <s v="6060011347"/>
    <s v="001"/>
    <s v="DD"/>
    <s v="000492"/>
    <x v="183"/>
    <x v="16"/>
    <x v="16"/>
    <s v="0RG"/>
    <x v="0"/>
    <x v="0"/>
    <x v="0"/>
    <n v="1015.14"/>
    <s v="MANUTENZIONE STRAORDINARIA STRADE QUARTIERE POGGIO AMENO"/>
  </r>
  <r>
    <x v="25"/>
    <s v="6060011348"/>
    <s v="001"/>
    <s v="DD"/>
    <s v="000492"/>
    <x v="183"/>
    <x v="16"/>
    <x v="16"/>
    <s v="0RG"/>
    <x v="0"/>
    <x v="0"/>
    <x v="0"/>
    <n v="1013.76"/>
    <s v="MANUTENZIONE STRAORDINARIA STRADE QUARTIERE OSTIENSE"/>
  </r>
  <r>
    <x v="25"/>
    <s v="6060011496"/>
    <s v="001"/>
    <s v="DD"/>
    <s v="001299"/>
    <x v="184"/>
    <x v="2"/>
    <x v="2"/>
    <s v="1DA"/>
    <x v="34"/>
    <x v="111"/>
    <x v="111"/>
    <n v="2870"/>
    <s v="ANTICIPAZIONE DI CASSA IV TRIMESTRE UFFICIO DIRITTI DEGLI ANIMALI PERPROVVEDERE ALLE MINUTE SPESE ECONOMALI IMPREVEDIBILI ED IMPROROGABILI"/>
  </r>
  <r>
    <x v="25"/>
    <s v="6060012026"/>
    <s v="001"/>
    <s v="DD"/>
    <s v="003902"/>
    <x v="185"/>
    <x v="21"/>
    <x v="21"/>
    <s v="OSS"/>
    <x v="32"/>
    <x v="3"/>
    <x v="3"/>
    <n v="328.8"/>
    <s v="CONTRIBUTO REGIONE LAZIO PER REALIZZAZIONE IMPIANTO ILLUMINAZIONE CAMPODI CALCIO CASALBERNOCCHI OP 0623950001PI 2006 DELIBERA GRL N 318DEL 24506  NOTA RAG GEN PROT RE5326930606"/>
  </r>
  <r>
    <x v="25"/>
    <s v="6060013505"/>
    <s v="001"/>
    <s v="DD"/>
    <s v="002168"/>
    <x v="186"/>
    <x v="22"/>
    <x v="7"/>
    <s v="QMC"/>
    <x v="20"/>
    <x v="3"/>
    <x v="3"/>
    <n v="110.08"/>
    <s v="CONTRIBUTO DELLA REGIONE PER LAVORI DI RIQUALIFICAZIONE E RIFACIMENTODEL MANTO STRADALE DI VIA BAGLIONI  VIA ISABELLA DESTE  VIASALIMBENI  MUNICIPIO RM 16"/>
  </r>
  <r>
    <x v="25"/>
    <s v="7110000384"/>
    <s v="001"/>
    <s v="DD"/>
    <s v="000139"/>
    <x v="187"/>
    <x v="7"/>
    <x v="7"/>
    <s v="1PZ"/>
    <x v="35"/>
    <x v="3"/>
    <x v="3"/>
    <n v="1318211.08"/>
    <s v=" FINANZIAMENTO PROGRAMMI PER QUARTIERI SVANTAGGIATI ART.6 L.R. N.9/2005 RIF. IMP. 3060042800-3060042806-3060042807- DA3060042809 A 3060042813-3060026082-3060029461-3060039958-3060039987-3060039988-306004 0205-3060042833- DA 3060042835 A3060042842"/>
  </r>
  <r>
    <x v="25"/>
    <s v="7110000385"/>
    <s v="001"/>
    <s v="DD"/>
    <s v="000096"/>
    <x v="188"/>
    <x v="7"/>
    <x v="7"/>
    <s v="1PC"/>
    <x v="27"/>
    <x v="109"/>
    <x v="109"/>
    <n v="9150480.2300000004"/>
    <s v=" CONTRIBUTI REGIONALI A FAVORE DEI CONTRATTI DI QUARTIERECORVIALE.RESTANTE 90%CORVIALE.RESTANTE 90% RIF. IMP. DA 3060032353 A3060032356-3060032359- DA 3060032360 A 3060032362-3060032365-3060032367-3060032371-3060032373-3060032375-3060032377-3060032379-DA 3060032382 A 3060032384-3060032386-3060032387- DA 3060032416 A"/>
  </r>
  <r>
    <x v="26"/>
    <s v="6070000296"/>
    <s v="001"/>
    <s v="DD"/>
    <s v="000492"/>
    <x v="183"/>
    <x v="16"/>
    <x v="16"/>
    <s v="0RG"/>
    <x v="0"/>
    <x v="0"/>
    <x v="0"/>
    <n v="10000"/>
    <s v="LAVORI DI COSTRUZIONE SCUOLA MEDIA IN VIA MOLAIONI PZ MADONNETTA"/>
  </r>
  <r>
    <x v="26"/>
    <s v="6070000303"/>
    <s v="001"/>
    <s v="DD"/>
    <s v="000492"/>
    <x v="183"/>
    <x v="16"/>
    <x v="16"/>
    <s v="0RG"/>
    <x v="0"/>
    <x v="0"/>
    <x v="0"/>
    <n v="10000"/>
    <s v="LAVORI DI COSTRUZIONE SCUOLA MEDIA PZ ROMANINA"/>
  </r>
  <r>
    <x v="26"/>
    <s v="6070000307"/>
    <s v="001"/>
    <s v="DD"/>
    <s v="000492"/>
    <x v="183"/>
    <x v="16"/>
    <x v="16"/>
    <s v="0RG"/>
    <x v="0"/>
    <x v="0"/>
    <x v="0"/>
    <n v="4358.79"/>
    <s v="LAVORI DI COSTRUZIONE RETE FOGNATURA PER ACQUE NERE IN VIA DANTE DAMAIANO"/>
  </r>
  <r>
    <x v="26"/>
    <s v="6070000308"/>
    <s v="001"/>
    <s v="DD"/>
    <s v="000492"/>
    <x v="183"/>
    <x v="16"/>
    <x v="16"/>
    <s v="0RG"/>
    <x v="0"/>
    <x v="0"/>
    <x v="0"/>
    <n v="10000"/>
    <s v="OPERE DI URBANIZZAZONE PER IL II PEEP"/>
  </r>
  <r>
    <x v="26"/>
    <s v="6070000315"/>
    <s v="001"/>
    <s v="DD"/>
    <s v="000492"/>
    <x v="183"/>
    <x v="16"/>
    <x v="16"/>
    <s v="0RG"/>
    <x v="0"/>
    <x v="0"/>
    <x v="0"/>
    <n v="10000"/>
    <s v="DEPURAZIONE ACQUE DEL BACINO DEL TEVERE RISANAMENTO E TRATTAMENTO DELLEACQUE RIO GALERIA  COSTRUZIONE DELLA RETE DELLE ADDUTTRICI"/>
  </r>
  <r>
    <x v="26"/>
    <s v="6070000318"/>
    <s v="001"/>
    <s v="DD"/>
    <s v="000492"/>
    <x v="183"/>
    <x v="16"/>
    <x v="16"/>
    <s v="0RG"/>
    <x v="0"/>
    <x v="0"/>
    <x v="0"/>
    <n v="10000"/>
    <s v="INTERVENTI DI MANUTENZIONE STRAORDINARIA E ADEGUAMENTO ALLE NORMATIVEVIGENTI CON RIFERIMENTO ALLABBATTIMENTO DI BARRIERE ARCHITETT"/>
  </r>
  <r>
    <x v="26"/>
    <s v="6070000331"/>
    <s v="001"/>
    <s v="DD"/>
    <s v="000492"/>
    <x v="183"/>
    <x v="16"/>
    <x v="16"/>
    <s v="0RG"/>
    <x v="0"/>
    <x v="0"/>
    <x v="0"/>
    <n v="172.43"/>
    <s v="LAVORI DI MANUTENZIONE STRAORDINARIA DELLE STRADE SITE NEL TERRITORIODEL III MUNICIPIO"/>
  </r>
  <r>
    <x v="26"/>
    <s v="6070000339"/>
    <s v="001"/>
    <s v="DD"/>
    <s v="000492"/>
    <x v="183"/>
    <x v="16"/>
    <x v="16"/>
    <s v="0RG"/>
    <x v="0"/>
    <x v="0"/>
    <x v="0"/>
    <n v="4183.05"/>
    <s v="COSTRUZIONE RETE FOGNANTE MARCIAPIEDI E SEDE STRADALE VIA DELLA MARRANA"/>
  </r>
  <r>
    <x v="26"/>
    <s v="6070000341"/>
    <s v="001"/>
    <s v="DD"/>
    <s v="000492"/>
    <x v="183"/>
    <x v="16"/>
    <x v="16"/>
    <s v="0RG"/>
    <x v="0"/>
    <x v="0"/>
    <x v="0"/>
    <n v="10000"/>
    <s v="LAVORI DI MANUTENZIONE STRAORDINARIA STRADE PRIVATE NELLA BORGATA VILLASPADA"/>
  </r>
  <r>
    <x v="26"/>
    <s v="6070000343"/>
    <s v="001"/>
    <s v="DD"/>
    <s v="000492"/>
    <x v="183"/>
    <x v="16"/>
    <x v="16"/>
    <s v="0RG"/>
    <x v="0"/>
    <x v="0"/>
    <x v="0"/>
    <n v="10000"/>
    <s v="LAVORI DI COLLEGAMENTO FOGNATURA DI VIA TORRENOVA AL COLLETTORE DI VIACASILINA"/>
  </r>
  <r>
    <x v="26"/>
    <s v="6070000344"/>
    <s v="001"/>
    <s v="DD"/>
    <s v="000492"/>
    <x v="183"/>
    <x v="16"/>
    <x v="16"/>
    <s v="0RG"/>
    <x v="0"/>
    <x v="0"/>
    <x v="0"/>
    <n v="10000"/>
    <s v="LAVORI DI ADEGUAMENTO ALLA  NORMA TIVA VIGENTE DI CUI  AL DLGS 62694SCUOLA MEDIA RADICE"/>
  </r>
  <r>
    <x v="26"/>
    <s v="6070000345"/>
    <s v="001"/>
    <s v="DD"/>
    <s v="000492"/>
    <x v="183"/>
    <x v="16"/>
    <x v="16"/>
    <s v="0RG"/>
    <x v="0"/>
    <x v="0"/>
    <x v="0"/>
    <n v="10000"/>
    <s v="LAVORI DI ADEGUAMENTO ALLA NORMATIVA VIGENTE DI CUI  AL DLGS 62694ASILO NIDO DURANTINI"/>
  </r>
  <r>
    <x v="26"/>
    <s v="6070000348"/>
    <s v="001"/>
    <s v="DD"/>
    <s v="000492"/>
    <x v="183"/>
    <x v="16"/>
    <x v="16"/>
    <s v="0RG"/>
    <x v="0"/>
    <x v="0"/>
    <x v="0"/>
    <n v="10000"/>
    <s v="MANUTENZIONE STRAORDINARIA DELLA PALAZZINA DI VIA MARCO E MARCELLIANO14  PALAZZINA F"/>
  </r>
  <r>
    <x v="26"/>
    <s v="6070000351"/>
    <s v="001"/>
    <s v="DD"/>
    <s v="000492"/>
    <x v="183"/>
    <x v="16"/>
    <x v="16"/>
    <s v="0RG"/>
    <x v="0"/>
    <x v="0"/>
    <x v="0"/>
    <n v="10000"/>
    <s v="LAVORI DI COSTRUZIONE DELLADDUTTRICE DI PONTE LADRONE I LOTTO"/>
  </r>
  <r>
    <x v="26"/>
    <s v="6070000355"/>
    <s v="001"/>
    <s v="DD"/>
    <s v="000492"/>
    <x v="183"/>
    <x v="16"/>
    <x v="16"/>
    <s v="0RG"/>
    <x v="0"/>
    <x v="0"/>
    <x v="0"/>
    <n v="5330.13"/>
    <s v="LAVORI DI RISTRUTTURAZIONE ADEGUAMENTO STABILI DI PROPRIET COMUNALEVIA   OSTIENSE EX RADIO MARINA"/>
  </r>
  <r>
    <x v="26"/>
    <s v="6070000358"/>
    <s v="001"/>
    <s v="DD"/>
    <s v="000492"/>
    <x v="183"/>
    <x v="16"/>
    <x v="16"/>
    <s v="0RG"/>
    <x v="0"/>
    <x v="0"/>
    <x v="0"/>
    <n v="10000"/>
    <s v="MAGGIORI LAVORI SISTEMAZIONE IDRAULICA FOSSO DELLACQUA MARIANARITROVAMENTI ARCHEOLOGICI"/>
  </r>
  <r>
    <x v="26"/>
    <s v="6070000359"/>
    <s v="001"/>
    <s v="DD"/>
    <s v="000492"/>
    <x v="183"/>
    <x v="16"/>
    <x v="16"/>
    <s v="0RG"/>
    <x v="0"/>
    <x v="0"/>
    <x v="0"/>
    <n v="4833.03"/>
    <s v="RISTRUTTURAZIONE LOCALI COMUNALI IN VIA SABOTINO 4 SEDE MUNICIPIO"/>
  </r>
  <r>
    <x v="26"/>
    <s v="6070000360"/>
    <s v="001"/>
    <s v="DD"/>
    <s v="000492"/>
    <x v="183"/>
    <x v="16"/>
    <x v="16"/>
    <s v="0RG"/>
    <x v="0"/>
    <x v="0"/>
    <x v="0"/>
    <n v="10000"/>
    <s v="ADEGUAMENTO ALLA NORMATIVA VIGENTE DI CUI AL DLGS 62694  DELLE SCUOLEMATERNE SITE IN  VGIMPERATORELGO LDA VINCI VIA ENZO FE RRARI VIARAIMONDI E  VIA DI POGGIO AMENO"/>
  </r>
  <r>
    <x v="26"/>
    <s v="6070000366"/>
    <s v="001"/>
    <s v="DD"/>
    <s v="000492"/>
    <x v="183"/>
    <x v="16"/>
    <x v="16"/>
    <s v="0RG"/>
    <x v="0"/>
    <x v="0"/>
    <x v="0"/>
    <n v="10000"/>
    <s v="LAVORIPARCO COLLE OPPIORESTAURO DELLE ESEDRE CENTRALI E DEI NUCLEIMINORI DELLE TERME DI TRAIANO"/>
  </r>
  <r>
    <x v="26"/>
    <s v="6070000367"/>
    <s v="001"/>
    <s v="DD"/>
    <s v="000492"/>
    <x v="183"/>
    <x v="16"/>
    <x v="16"/>
    <s v="0RG"/>
    <x v="0"/>
    <x v="0"/>
    <x v="0"/>
    <n v="5163.4399999999996"/>
    <s v="ADEGUAMENTO ALLA NORMATIVA VIGENTE DLGS 62694 PATRIMONIO IMMOBILIARECASTELNUOVO DI PORTO"/>
  </r>
  <r>
    <x v="26"/>
    <s v="6070000371"/>
    <s v="001"/>
    <s v="DD"/>
    <s v="000492"/>
    <x v="183"/>
    <x v="16"/>
    <x v="16"/>
    <s v="0RG"/>
    <x v="0"/>
    <x v="0"/>
    <x v="0"/>
    <n v="10000"/>
    <s v="AMPLIAMENTO CENTRO ANZIANI IN LOCALITA GIARDINETTI AREA DEL CENTROPROFESSIONALE S ANTONIO REALIZZAZIONE DI UNA RECINZIONE"/>
  </r>
  <r>
    <x v="26"/>
    <s v="6070000385"/>
    <s v="001"/>
    <s v="DD"/>
    <s v="000492"/>
    <x v="183"/>
    <x v="16"/>
    <x v="16"/>
    <s v="0RG"/>
    <x v="0"/>
    <x v="0"/>
    <x v="0"/>
    <n v="10000"/>
    <s v="MANUTENZIONE  STRAORDINARIA  VIALE KANT VIA GALBANI VIA PALOMBINI VIACICILIANO"/>
  </r>
  <r>
    <x v="26"/>
    <s v="6070000386"/>
    <s v="001"/>
    <s v="DD"/>
    <s v="000492"/>
    <x v="183"/>
    <x v="16"/>
    <x v="16"/>
    <s v="0RG"/>
    <x v="0"/>
    <x v="0"/>
    <x v="0"/>
    <n v="10000"/>
    <s v="RESIDUO FONDO IN CORRISPONDENZA DI ENTRATE A DESTINAZIONE VINCOLATAAVANZO DI AMMINISTRAZIONE  ILLUMINAZIONE PUBBLICA"/>
  </r>
  <r>
    <x v="26"/>
    <s v="6070000389"/>
    <s v="001"/>
    <s v="DD"/>
    <s v="000492"/>
    <x v="183"/>
    <x v="16"/>
    <x v="16"/>
    <s v="0RG"/>
    <x v="0"/>
    <x v="0"/>
    <x v="0"/>
    <n v="10000"/>
    <s v="RESIDUO FONDO IN CORRISPONDENZA DI AVANZO DI AMMINISTRAZIONE VINCOLATO OPERE DI VIABILITA"/>
  </r>
  <r>
    <x v="26"/>
    <s v="6070000390"/>
    <s v="001"/>
    <s v="DD"/>
    <s v="000492"/>
    <x v="183"/>
    <x v="16"/>
    <x v="16"/>
    <s v="0RG"/>
    <x v="0"/>
    <x v="0"/>
    <x v="0"/>
    <n v="10000"/>
    <s v="RESIDUO FONDO IN CORRISPONDENZA DI AVANZO DI AMMINISTRAZIONE VINCOLATO SCUOLE MATERNE"/>
  </r>
  <r>
    <x v="26"/>
    <s v="6070000392"/>
    <s v="001"/>
    <s v="DD"/>
    <s v="000492"/>
    <x v="183"/>
    <x v="16"/>
    <x v="16"/>
    <s v="0RG"/>
    <x v="0"/>
    <x v="0"/>
    <x v="0"/>
    <n v="10000"/>
    <s v="RESIDUO FONDO IN CORRISPONDENZA DI AVANZO DI AMMINISTRAZIONEISTRUZIONE MEDIA"/>
  </r>
  <r>
    <x v="26"/>
    <s v="6070000393"/>
    <s v="001"/>
    <s v="DD"/>
    <s v="000492"/>
    <x v="183"/>
    <x v="16"/>
    <x v="16"/>
    <s v="0RG"/>
    <x v="0"/>
    <x v="0"/>
    <x v="0"/>
    <n v="6932.4"/>
    <s v="RESIDUO FONDO IN CORRISPONDENZA DI AVANZO DI AMMINISTRAZIONE VINCOLATO SERVIZIO IDRICO"/>
  </r>
  <r>
    <x v="26"/>
    <s v="6070000394"/>
    <s v="001"/>
    <s v="DD"/>
    <s v="000492"/>
    <x v="183"/>
    <x v="16"/>
    <x v="16"/>
    <s v="0RG"/>
    <x v="0"/>
    <x v="0"/>
    <x v="0"/>
    <n v="10000"/>
    <s v="FORNITURA MATERIALE ROTABILE FERROVIA IN CONCESSIONE ROMA LIDO DI OSTIA"/>
  </r>
  <r>
    <x v="26"/>
    <s v="6070000399"/>
    <s v="001"/>
    <s v="DD"/>
    <s v="000492"/>
    <x v="183"/>
    <x v="16"/>
    <x v="16"/>
    <s v="0RG"/>
    <x v="0"/>
    <x v="0"/>
    <x v="0"/>
    <n v="2250.84"/>
    <s v="LAVORI DI PROLUNGAMENTO DI VIA MAR ROSSO E SVINCOLO SU VIA DEIPESCATORI AD OSTIA LIDO"/>
  </r>
  <r>
    <x v="26"/>
    <s v="6070000410"/>
    <s v="001"/>
    <s v="DD"/>
    <s v="000492"/>
    <x v="183"/>
    <x v="16"/>
    <x v="16"/>
    <s v="0RG"/>
    <x v="0"/>
    <x v="0"/>
    <x v="0"/>
    <n v="8767.6"/>
    <s v="RISTRUTTURAZIONE E ADEGUAMENTO ALLE NORME VIGENTI DELLASILO NIDOLAQUILONE IN VIA GIUSTINIANO IMPERATORE"/>
  </r>
  <r>
    <x v="26"/>
    <s v="6070000412"/>
    <s v="001"/>
    <s v="DD"/>
    <s v="000492"/>
    <x v="183"/>
    <x v="16"/>
    <x v="16"/>
    <s v="0RG"/>
    <x v="0"/>
    <x v="0"/>
    <x v="0"/>
    <n v="10000"/>
    <s v="LAVORI DI COMPLETAMENTO OPERE IGIENICO SANITARIE E VIARIE IN VIA SANVINCENT"/>
  </r>
  <r>
    <x v="26"/>
    <s v="6070000417"/>
    <s v="001"/>
    <s v="DD"/>
    <s v="000492"/>
    <x v="183"/>
    <x v="16"/>
    <x v="16"/>
    <s v="0RG"/>
    <x v="0"/>
    <x v="0"/>
    <x v="0"/>
    <n v="7095.54"/>
    <s v="LAVORI DI MANUTENZIONE STRAORDINARIA DELLA   SCUOLA MATERNA CASA DEIBIMBI IN PIAZZA  LONGOBARDI"/>
  </r>
  <r>
    <x v="26"/>
    <s v="6070000418"/>
    <s v="001"/>
    <s v="DD"/>
    <s v="000492"/>
    <x v="183"/>
    <x v="16"/>
    <x v="16"/>
    <s v="0RG"/>
    <x v="0"/>
    <x v="0"/>
    <x v="0"/>
    <n v="10000"/>
    <s v="LAVORI DI MANUTENZIONE STRAORDINARIA DELLA   SCUOLA MATERNA CASA DEIBIMBI IN PIAZZA  LONGOBARDI  SPESE TECNICHE"/>
  </r>
  <r>
    <x v="26"/>
    <s v="6070000421"/>
    <s v="001"/>
    <s v="DD"/>
    <s v="000492"/>
    <x v="183"/>
    <x v="16"/>
    <x v="16"/>
    <s v="0RG"/>
    <x v="0"/>
    <x v="0"/>
    <x v="0"/>
    <n v="9648.2199999999993"/>
    <s v="LAVORI DI MANUTENZIONE STRAORDINARIA NEGLI AANNZAMPIERIIN VIAZAMPIERI KANT IN  VIA ZANARDINI E SM DELLOLIVO IN PZ SMDELLOLIVO"/>
  </r>
  <r>
    <x v="26"/>
    <s v="6070000431"/>
    <s v="001"/>
    <s v="DD"/>
    <s v="000492"/>
    <x v="183"/>
    <x v="16"/>
    <x v="16"/>
    <s v="0RG"/>
    <x v="0"/>
    <x v="0"/>
    <x v="0"/>
    <n v="10000"/>
    <s v="ATTREZZATURE FISSE PER ARREDO CUCINE E LAVANDERIE IN ASILI NIDOREALIZZATI E IN CORSO DI REALIZZAZIONE"/>
  </r>
  <r>
    <x v="26"/>
    <s v="6070000440"/>
    <s v="001"/>
    <s v="DD"/>
    <s v="000492"/>
    <x v="183"/>
    <x v="16"/>
    <x v="16"/>
    <s v="0RG"/>
    <x v="0"/>
    <x v="0"/>
    <x v="0"/>
    <n v="10000"/>
    <s v="LAVORI DI COSTRUZIONE DI UN ASILO NIDO NEL PZ D 3 TER  TOR VERGATASPESE TECNICHE"/>
  </r>
  <r>
    <x v="26"/>
    <s v="6070000441"/>
    <s v="001"/>
    <s v="DD"/>
    <s v="000492"/>
    <x v="183"/>
    <x v="16"/>
    <x v="16"/>
    <s v="0RG"/>
    <x v="0"/>
    <x v="0"/>
    <x v="0"/>
    <n v="4955.79"/>
    <s v="LAVORI DI RIQUALIFICAZIONE DEL CENTRO CARNI PADIGLIONE OVIPOL"/>
  </r>
  <r>
    <x v="26"/>
    <s v="6070000442"/>
    <s v="001"/>
    <s v="DD"/>
    <s v="000492"/>
    <x v="183"/>
    <x v="16"/>
    <x v="16"/>
    <s v="0RG"/>
    <x v="0"/>
    <x v="0"/>
    <x v="0"/>
    <n v="10000"/>
    <s v="LAVORI DI RIQUALIFICAZIONE DEL CENTRO CARNI PADIGLIONE OVIPOL"/>
  </r>
  <r>
    <x v="26"/>
    <s v="6070000445"/>
    <s v="001"/>
    <s v="DD"/>
    <s v="000492"/>
    <x v="183"/>
    <x v="16"/>
    <x v="16"/>
    <s v="0RG"/>
    <x v="0"/>
    <x v="0"/>
    <x v="0"/>
    <n v="9756.25"/>
    <s v="LAVORI DI ADEGUAMENTO E MESSA A NORMA L62694  SCUOLA ELEMENTAREELEMENTARE RIBOTTI SITA NEL MUNICIPIO ROMA XV"/>
  </r>
  <r>
    <x v="26"/>
    <s v="6070000452"/>
    <s v="001"/>
    <s v="DD"/>
    <s v="000492"/>
    <x v="183"/>
    <x v="16"/>
    <x v="16"/>
    <s v="0RG"/>
    <x v="0"/>
    <x v="0"/>
    <x v="0"/>
    <n v="638.75"/>
    <s v="RISTRUTTURAZIONE DELLE SCUOLE SANDREA SITA IN  VIA ASCREA 24  ETAVERNA SITA IN  VIA   TAVERNA"/>
  </r>
  <r>
    <x v="26"/>
    <s v="6070000460"/>
    <s v="001"/>
    <s v="DD"/>
    <s v="000492"/>
    <x v="183"/>
    <x v="16"/>
    <x v="16"/>
    <s v="0RG"/>
    <x v="0"/>
    <x v="0"/>
    <x v="0"/>
    <n v="10000"/>
    <s v="REALIZZAZIONE IMPIANTI ILLUMINAZIONE PUBBLICA"/>
  </r>
  <r>
    <x v="26"/>
    <s v="6070000474"/>
    <s v="001"/>
    <s v="DD"/>
    <s v="000492"/>
    <x v="183"/>
    <x v="16"/>
    <x v="16"/>
    <s v="0RG"/>
    <x v="0"/>
    <x v="0"/>
    <x v="0"/>
    <n v="10000"/>
    <s v="OPERE VARIE DI EDILIZIA SCOLASTICA"/>
  </r>
  <r>
    <x v="26"/>
    <s v="6070000484"/>
    <s v="001"/>
    <s v="DD"/>
    <s v="000492"/>
    <x v="183"/>
    <x v="16"/>
    <x v="16"/>
    <s v="0RG"/>
    <x v="0"/>
    <x v="0"/>
    <x v="0"/>
    <n v="10000"/>
    <s v="LAVORI DI COSTRUZIONE TANGENZIALE EST SUL PROLUNGAMENTO DELLA VIAOLIMPICA"/>
  </r>
  <r>
    <x v="26"/>
    <s v="6070000504"/>
    <s v="001"/>
    <s v="DD"/>
    <s v="000492"/>
    <x v="183"/>
    <x v="16"/>
    <x v="16"/>
    <s v="0RG"/>
    <x v="0"/>
    <x v="0"/>
    <x v="0"/>
    <n v="10000"/>
    <s v="RESIDUO FONDO IN CORRISPONDENZA DI ENTRATE A DESTINAZIONAZIONEVINCOLATA  ISTRUZIONE ELEMENTARE"/>
  </r>
  <r>
    <x v="26"/>
    <s v="6070000507"/>
    <s v="001"/>
    <s v="DD"/>
    <s v="000492"/>
    <x v="183"/>
    <x v="16"/>
    <x v="16"/>
    <s v="0RG"/>
    <x v="0"/>
    <x v="0"/>
    <x v="0"/>
    <n v="10000"/>
    <s v="LAVORI DI DEVIAZIONE TRATTO DEL COLLETTORE DELLE TRE FONTANE SOTTO LAVIA C COLOMBO"/>
  </r>
  <r>
    <x v="26"/>
    <s v="6070000537"/>
    <s v="001"/>
    <s v="DD"/>
    <s v="000492"/>
    <x v="183"/>
    <x v="16"/>
    <x v="16"/>
    <s v="0RG"/>
    <x v="0"/>
    <x v="0"/>
    <x v="0"/>
    <n v="10000"/>
    <s v="COSTRUZIONE SCUOLA MEDIA VBELLUZZO"/>
  </r>
  <r>
    <x v="26"/>
    <s v="6070000538"/>
    <s v="001"/>
    <s v="DD"/>
    <s v="000492"/>
    <x v="183"/>
    <x v="16"/>
    <x v="16"/>
    <s v="0RG"/>
    <x v="0"/>
    <x v="0"/>
    <x v="0"/>
    <n v="7934.62"/>
    <s v="LAVORI DI RISANAMENTO IDROSANITARIO NEL COMPRENSORIO DI VALLEMARTELLA COMUNE DI ZAGAROLO"/>
  </r>
  <r>
    <x v="26"/>
    <s v="6070000540"/>
    <s v="001"/>
    <s v="DD"/>
    <s v="000492"/>
    <x v="183"/>
    <x v="16"/>
    <x v="16"/>
    <s v="0RG"/>
    <x v="0"/>
    <x v="0"/>
    <x v="0"/>
    <n v="10000"/>
    <s v="LAVORI DI RESTAURO E RISTRUTTURAZIONE EDILIZIA DI FABBRICATI COMUNALILOTTI 26"/>
  </r>
  <r>
    <x v="26"/>
    <s v="6070000541"/>
    <s v="001"/>
    <s v="DD"/>
    <s v="000492"/>
    <x v="183"/>
    <x v="16"/>
    <x v="16"/>
    <s v="0RG"/>
    <x v="0"/>
    <x v="0"/>
    <x v="0"/>
    <n v="10000"/>
    <s v="LAVORI DI RESTAURO E RISTRUTTURAZIONE EDILIZIA DI FABBRICATI COMUNALILOTTI 26"/>
  </r>
  <r>
    <x v="26"/>
    <s v="6070000542"/>
    <s v="001"/>
    <s v="DD"/>
    <s v="000492"/>
    <x v="183"/>
    <x v="16"/>
    <x v="16"/>
    <s v="0RG"/>
    <x v="0"/>
    <x v="0"/>
    <x v="0"/>
    <n v="2871.85"/>
    <s v="LAVORI DI RESTAURO E RISTRUTTURAZIONE EDILIZIA FABBRICATI COMUNALILOTTI 26"/>
  </r>
  <r>
    <x v="26"/>
    <s v="6070000544"/>
    <s v="001"/>
    <s v="DD"/>
    <s v="000492"/>
    <x v="183"/>
    <x v="16"/>
    <x v="16"/>
    <s v="0RG"/>
    <x v="0"/>
    <x v="0"/>
    <x v="0"/>
    <n v="10000"/>
    <s v="LAVORI DI COSTRUZIONE DELLADDUZIONE ACQUE BIANCHE FOSSO ALMONE TEVERE"/>
  </r>
  <r>
    <x v="26"/>
    <s v="6070000546"/>
    <s v="001"/>
    <s v="DD"/>
    <s v="000492"/>
    <x v="183"/>
    <x v="16"/>
    <x v="16"/>
    <s v="0RG"/>
    <x v="0"/>
    <x v="0"/>
    <x v="0"/>
    <n v="10000"/>
    <s v="LAVORI DI COSTRUZIONE DELLA RETE VIARIA E FOGNATURA NEL PZ 70 BISCORTINA DAMPEZZO"/>
  </r>
  <r>
    <x v="26"/>
    <s v="6070000558"/>
    <s v="001"/>
    <s v="DD"/>
    <s v="000492"/>
    <x v="183"/>
    <x v="16"/>
    <x v="16"/>
    <s v="0RG"/>
    <x v="0"/>
    <x v="0"/>
    <x v="0"/>
    <n v="10000"/>
    <s v="LAVORI DI RISTRUTTURAZIONE VIA DEI GELSI"/>
  </r>
  <r>
    <x v="26"/>
    <s v="6070000560"/>
    <s v="001"/>
    <s v="DD"/>
    <s v="000492"/>
    <x v="183"/>
    <x v="16"/>
    <x v="16"/>
    <s v="0RG"/>
    <x v="0"/>
    <x v="0"/>
    <x v="0"/>
    <n v="10000"/>
    <s v="LAVORI DI RISTRUTTURAZIONE VIA F BONAFEDE"/>
  </r>
  <r>
    <x v="26"/>
    <s v="6070000563"/>
    <s v="001"/>
    <s v="DD"/>
    <s v="000492"/>
    <x v="183"/>
    <x v="16"/>
    <x v="16"/>
    <s v="0RG"/>
    <x v="0"/>
    <x v="0"/>
    <x v="0"/>
    <n v="10000"/>
    <s v="LAVORI DI MANUTENZIONE STAORDINARIA SCUOLA MEDIA V SPINA"/>
  </r>
  <r>
    <x v="26"/>
    <s v="6070000565"/>
    <s v="001"/>
    <s v="DD"/>
    <s v="000492"/>
    <x v="183"/>
    <x v="16"/>
    <x v="16"/>
    <s v="0RG"/>
    <x v="0"/>
    <x v="0"/>
    <x v="0"/>
    <n v="10000"/>
    <s v="RESIDUO FONDO IN CORRISPONDENZA DI AVANZO DI AMMINISTRAZIONEISTRUZIONE ELEMENTARE"/>
  </r>
  <r>
    <x v="26"/>
    <s v="6070000567"/>
    <s v="001"/>
    <s v="DD"/>
    <s v="000492"/>
    <x v="183"/>
    <x v="16"/>
    <x v="16"/>
    <s v="0RG"/>
    <x v="0"/>
    <x v="0"/>
    <x v="0"/>
    <n v="8779.77"/>
    <s v="RESIDUO FONDO IN CORRISPONDENZA DI AVANZO DI AMMINISTRAZIONE IMPIANTISPORTIVI STADIO COMUNALE"/>
  </r>
  <r>
    <x v="26"/>
    <s v="6070000568"/>
    <s v="001"/>
    <s v="DD"/>
    <s v="000492"/>
    <x v="183"/>
    <x v="16"/>
    <x v="16"/>
    <s v="0RG"/>
    <x v="0"/>
    <x v="0"/>
    <x v="0"/>
    <n v="10000"/>
    <s v="RESIDUO FONDO IN CORRISPONDENZA DI AVANZO DI AMMINISTRAZIONEVIABILITA"/>
  </r>
  <r>
    <x v="26"/>
    <s v="6070000573"/>
    <s v="001"/>
    <s v="DD"/>
    <s v="000492"/>
    <x v="183"/>
    <x v="16"/>
    <x v="16"/>
    <s v="0RG"/>
    <x v="0"/>
    <x v="0"/>
    <x v="0"/>
    <n v="10000"/>
    <s v="LAVORI DI COSTRUZIONE DA PARTE DELLATAC DEL PARCHEGGIO DISCAMBIO FINOCCHIO"/>
  </r>
  <r>
    <x v="26"/>
    <s v="6070000579"/>
    <s v="001"/>
    <s v="DD"/>
    <s v="000492"/>
    <x v="183"/>
    <x v="16"/>
    <x v="16"/>
    <s v="0RG"/>
    <x v="0"/>
    <x v="0"/>
    <x v="0"/>
    <n v="10000"/>
    <s v="COLLETTORE TORRINO SUDNIR E BASSO DI SINISTRA LUNGO LA VIA DEL MARE"/>
  </r>
  <r>
    <x v="26"/>
    <s v="6070000585"/>
    <s v="001"/>
    <s v="DD"/>
    <s v="000492"/>
    <x v="183"/>
    <x v="16"/>
    <x v="16"/>
    <s v="0RG"/>
    <x v="0"/>
    <x v="0"/>
    <x v="0"/>
    <n v="8388"/>
    <s v="INTERVENTI DI RISTRUTTURAZIONE PER IL SUCCESSIVO UTILIZZO A FINISOCIALI DELLEX COLONIA VITTORIO EMANUELE"/>
  </r>
  <r>
    <x v="26"/>
    <s v="6070000591"/>
    <s v="001"/>
    <s v="DD"/>
    <s v="000492"/>
    <x v="183"/>
    <x v="16"/>
    <x v="16"/>
    <s v="0RG"/>
    <x v="0"/>
    <x v="0"/>
    <x v="0"/>
    <n v="10000"/>
    <s v="MANUTENZIONE RISTRUTTURAZIONE E MIGLIORIE DEGLI ASILI NIDO IN VIA DELFRANTOIO VIA PERGOLACASAL SANSONI VIA TAVERNA VIA DEL QUA DRARETTOVIA DI LUSCINO VIA DEI CARFIZ VIA MONTALCINI"/>
  </r>
  <r>
    <x v="26"/>
    <s v="6070000595"/>
    <s v="001"/>
    <s v="DD"/>
    <s v="000492"/>
    <x v="183"/>
    <x v="16"/>
    <x v="16"/>
    <s v="0RG"/>
    <x v="0"/>
    <x v="0"/>
    <x v="0"/>
    <n v="10000"/>
    <s v="SCUOLA ELEMENTARE VIA LANTE DELLA ROVERE"/>
  </r>
  <r>
    <x v="26"/>
    <s v="6070000602"/>
    <s v="001"/>
    <s v="DD"/>
    <s v="000492"/>
    <x v="183"/>
    <x v="16"/>
    <x v="16"/>
    <s v="0RG"/>
    <x v="0"/>
    <x v="0"/>
    <x v="0"/>
    <n v="10000"/>
    <s v="PISTA CICLABILE PONTE SUBLICIOPONTE DELLA MAGLIANA"/>
  </r>
  <r>
    <x v="26"/>
    <s v="6070000608"/>
    <s v="001"/>
    <s v="DD"/>
    <s v="000492"/>
    <x v="183"/>
    <x v="16"/>
    <x v="16"/>
    <s v="0RG"/>
    <x v="0"/>
    <x v="0"/>
    <x v="0"/>
    <n v="10000"/>
    <s v="PROSECUZIONE RADDOPPIO VIA BOCCEA"/>
  </r>
  <r>
    <x v="26"/>
    <s v="6070000618"/>
    <s v="001"/>
    <s v="DD"/>
    <s v="000492"/>
    <x v="183"/>
    <x v="16"/>
    <x v="16"/>
    <s v="0RG"/>
    <x v="0"/>
    <x v="0"/>
    <x v="0"/>
    <n v="10000"/>
    <s v="RESIDUO FONDO IN CORRISPONDENZA DI ENTRATE A DESTINAZIONAZIONEVINCOLATA  ISTRUZIONE ELEMENTARE"/>
  </r>
  <r>
    <x v="26"/>
    <s v="6070000623"/>
    <s v="001"/>
    <s v="DD"/>
    <s v="000492"/>
    <x v="183"/>
    <x v="16"/>
    <x v="16"/>
    <s v="0RG"/>
    <x v="0"/>
    <x v="0"/>
    <x v="0"/>
    <n v="10000"/>
    <s v="RESTAURO EX DEPOSITO  ST EFER VIA APPIA NUOVA 450 ETRASFORMAZIONE MERCATO RIONALE APPIO I"/>
  </r>
  <r>
    <x v="26"/>
    <s v="6070000624"/>
    <s v="001"/>
    <s v="DD"/>
    <s v="000492"/>
    <x v="183"/>
    <x v="16"/>
    <x v="16"/>
    <s v="0RG"/>
    <x v="0"/>
    <x v="0"/>
    <x v="0"/>
    <n v="10000"/>
    <s v="SCUOLA ELEMENTARE 15 AULE VIA LICATA  BORGHESIANA"/>
  </r>
  <r>
    <x v="26"/>
    <s v="6070000625"/>
    <s v="001"/>
    <s v="DD"/>
    <s v="000492"/>
    <x v="183"/>
    <x v="16"/>
    <x v="16"/>
    <s v="0RG"/>
    <x v="0"/>
    <x v="0"/>
    <x v="0"/>
    <n v="10000"/>
    <s v="SCUOLA MATERNA VIA LICATA BORGHESIANA"/>
  </r>
  <r>
    <x v="26"/>
    <s v="6070000643"/>
    <s v="001"/>
    <s v="DD"/>
    <s v="000492"/>
    <x v="183"/>
    <x v="16"/>
    <x v="16"/>
    <s v="0RG"/>
    <x v="0"/>
    <x v="0"/>
    <x v="0"/>
    <n v="10000"/>
    <s v="LAVORI DI REALIZZAZIONE DEL PLAYGROUND"/>
  </r>
  <r>
    <x v="26"/>
    <s v="6070000645"/>
    <s v="001"/>
    <s v="DD"/>
    <s v="000492"/>
    <x v="183"/>
    <x v="16"/>
    <x v="16"/>
    <s v="0RG"/>
    <x v="0"/>
    <x v="0"/>
    <x v="0"/>
    <n v="537.01"/>
    <s v="SISTEMAZIONE AREE VERDI CON INSTALLAZIONE DI GIOCHI PER BAMBINI EPOTENZIAMENTO PANCHINE VIA DEL TINTORETTO CIRCONVALLAZIONE OSTIEN SEPIAZZA DA VERRAZZANO"/>
  </r>
  <r>
    <x v="26"/>
    <s v="6070000660"/>
    <s v="001"/>
    <s v="DD"/>
    <s v="000492"/>
    <x v="183"/>
    <x v="16"/>
    <x v="16"/>
    <s v="0RG"/>
    <x v="0"/>
    <x v="0"/>
    <x v="0"/>
    <n v="10000"/>
    <s v="LAVORI DI COMPLETAMENTO RETE DI FOGNATURA LOCALITA CORVIO  PRATAPORCI"/>
  </r>
  <r>
    <x v="26"/>
    <s v="6070000663"/>
    <s v="001"/>
    <s v="DD"/>
    <s v="000492"/>
    <x v="183"/>
    <x v="16"/>
    <x v="16"/>
    <s v="0RG"/>
    <x v="0"/>
    <x v="0"/>
    <x v="0"/>
    <n v="8123.22"/>
    <s v="MANUTENZIONE STRAORDINARIA ED ADEGUAMENTO ALLE NORMATIVE  VIGENTI INMATERIA DI ABBATTIMENTO DELLE BARRIERE ARCHITETTONICHE NELLE SC UOLEMEDIE"/>
  </r>
  <r>
    <x v="26"/>
    <s v="6070000664"/>
    <s v="001"/>
    <s v="DD"/>
    <s v="000492"/>
    <x v="183"/>
    <x v="16"/>
    <x v="16"/>
    <s v="0RG"/>
    <x v="0"/>
    <x v="0"/>
    <x v="0"/>
    <n v="10000"/>
    <s v="LAVORI MANUTENZIONE STRAORDINARIA ED ADEGUAMENTO ALLE NORMATIVE VIGENTIIN MATERIA DI ABBATTIMENTO DELLE BARRIERE ARCHITETTONICHE NE LLA SCUOLAELEMENTARE CALDERINI"/>
  </r>
  <r>
    <x v="26"/>
    <s v="6070000666"/>
    <s v="001"/>
    <s v="DD"/>
    <s v="000492"/>
    <x v="183"/>
    <x v="16"/>
    <x v="16"/>
    <s v="0RG"/>
    <x v="0"/>
    <x v="0"/>
    <x v="0"/>
    <n v="10000"/>
    <s v="REALIZZAZIONE IMPIANTO SPORTIVO POLIFUNZIONALE IN LOCALITA  MASSIMINA"/>
  </r>
  <r>
    <x v="26"/>
    <s v="6070000672"/>
    <s v="001"/>
    <s v="DD"/>
    <s v="000492"/>
    <x v="183"/>
    <x v="16"/>
    <x v="16"/>
    <s v="0RG"/>
    <x v="0"/>
    <x v="0"/>
    <x v="0"/>
    <n v="8786.42"/>
    <s v="ATTREZZAGGIO E SISTEMAZIONE AD AREE GIOCO BIMBI IN VIA LIMONE PIEMONTE VIA ZUBIENA"/>
  </r>
  <r>
    <x v="26"/>
    <s v="6070000674"/>
    <s v="001"/>
    <s v="DD"/>
    <s v="000492"/>
    <x v="183"/>
    <x v="16"/>
    <x v="16"/>
    <s v="0RG"/>
    <x v="0"/>
    <x v="0"/>
    <x v="0"/>
    <n v="6877.91"/>
    <s v="ATTREZZAGGIO E SISTEMAZIONE LARGO ROSA GATTORNO ED AREA GIOCHI BAMBINI"/>
  </r>
  <r>
    <x v="26"/>
    <s v="6070000680"/>
    <s v="001"/>
    <s v="DD"/>
    <s v="000492"/>
    <x v="183"/>
    <x v="16"/>
    <x v="16"/>
    <s v="0RG"/>
    <x v="0"/>
    <x v="0"/>
    <x v="0"/>
    <n v="12451.56"/>
    <s v="INSTALLAZIONE IMPIANTO DI VIDEO SORVEGLIANZA PRESSO PIAZZA TRILUSSA"/>
  </r>
  <r>
    <x v="26"/>
    <s v="6070000681"/>
    <s v="001"/>
    <s v="DD"/>
    <s v="000492"/>
    <x v="183"/>
    <x v="16"/>
    <x v="16"/>
    <s v="0RG"/>
    <x v="0"/>
    <x v="0"/>
    <x v="0"/>
    <n v="10000"/>
    <s v="SISTEMAZIONE CAPOLINEA ATAC IMPLEMENTAZIONE   VIA BORGOSESIA  SPESETECNICHE"/>
  </r>
  <r>
    <x v="26"/>
    <s v="6070000682"/>
    <s v="001"/>
    <s v="DD"/>
    <s v="000492"/>
    <x v="183"/>
    <x v="16"/>
    <x v="16"/>
    <s v="0RG"/>
    <x v="0"/>
    <x v="0"/>
    <x v="0"/>
    <n v="10000"/>
    <s v="SISTEMAZIONE E RILOCALIZZAZIONE CAPANNONI GIA SITUATI IN PIAZZACAPELVENERE PER LA REALIZZAZIONE DI UN CENTRO DI PRIMA ACCOGLIENZA DEISENZA FISSA DIMORA"/>
  </r>
  <r>
    <x v="26"/>
    <s v="6070000683"/>
    <s v="001"/>
    <s v="DD"/>
    <s v="000492"/>
    <x v="183"/>
    <x v="16"/>
    <x v="16"/>
    <s v="0RG"/>
    <x v="0"/>
    <x v="0"/>
    <x v="0"/>
    <n v="294.41000000000003"/>
    <s v="REALIZZAZIONE DI PARCO GIOCHI VITINIA AREA COMUNALE VIA GEMMANO"/>
  </r>
  <r>
    <x v="26"/>
    <s v="6070000689"/>
    <s v="001"/>
    <s v="DD"/>
    <s v="000492"/>
    <x v="183"/>
    <x v="16"/>
    <x v="16"/>
    <s v="0RG"/>
    <x v="0"/>
    <x v="0"/>
    <x v="0"/>
    <n v="10000"/>
    <s v="LAVORI PER  LA REALIZZAZIONE CASA FAMIGLIA E CENTRO POLIFUNZIONALEVILLAGGIO DELLA SPERANZA"/>
  </r>
  <r>
    <x v="26"/>
    <s v="6070000694"/>
    <s v="001"/>
    <s v="DD"/>
    <s v="000492"/>
    <x v="183"/>
    <x v="16"/>
    <x v="16"/>
    <s v="0RG"/>
    <x v="0"/>
    <x v="0"/>
    <x v="0"/>
    <n v="10000"/>
    <s v="EDILIZIA ABITATIVA  DISTRIBUZIONE AMBIENTI INTERNI E ADEGUAMENTO DLGS62694"/>
  </r>
  <r>
    <x v="26"/>
    <s v="6070000698"/>
    <s v="001"/>
    <s v="DD"/>
    <s v="000492"/>
    <x v="183"/>
    <x v="16"/>
    <x v="16"/>
    <s v="0RG"/>
    <x v="0"/>
    <x v="0"/>
    <x v="0"/>
    <n v="10000"/>
    <s v="RISANAMENTO IDRAULICO ACQUE CHIARE ZONE ALLUVIONATE"/>
  </r>
  <r>
    <x v="26"/>
    <s v="6070000705"/>
    <s v="001"/>
    <s v="DD"/>
    <s v="000492"/>
    <x v="183"/>
    <x v="16"/>
    <x v="16"/>
    <s v="0RG"/>
    <x v="0"/>
    <x v="0"/>
    <x v="0"/>
    <n v="0.01"/>
    <s v="ADEGUAMENTO NORM AI SENSI DEL D LGS 62694  E SOSTITUZIONEAVVOLGIBILI SCUOLA ELEMENTARE GVERDI VIA  APPIA NUOVA 522 DD 2495131003"/>
  </r>
  <r>
    <x v="26"/>
    <s v="6070000744"/>
    <s v="001"/>
    <s v="DD"/>
    <s v="000492"/>
    <x v="183"/>
    <x v="16"/>
    <x v="16"/>
    <s v="0RG"/>
    <x v="0"/>
    <x v="0"/>
    <x v="0"/>
    <n v="7769.21"/>
    <s v="MANUTENZIONE STRAORDINARIA SCUOLA ELEMENTARE FRATELLI BANDIERA INPZZA SICILIA 2"/>
  </r>
  <r>
    <x v="26"/>
    <s v="6070000762"/>
    <s v="001"/>
    <s v="DD"/>
    <s v="000492"/>
    <x v="183"/>
    <x v="16"/>
    <x v="16"/>
    <s v="0RG"/>
    <x v="0"/>
    <x v="0"/>
    <x v="0"/>
    <n v="599.66999999999996"/>
    <s v="RIQUALIFICAZIONE SQUARE LATERALE E RIPRISTINO STRADE E MARCIAPIEDITRATTO COMPRESO TRA VIA CCOLOMBO E VIA RRAIMONDI GARIBALDI LAT OABITAZIONI"/>
  </r>
  <r>
    <x v="26"/>
    <s v="6070000763"/>
    <s v="001"/>
    <s v="DD"/>
    <s v="000492"/>
    <x v="183"/>
    <x v="16"/>
    <x v="16"/>
    <s v="0RG"/>
    <x v="0"/>
    <x v="0"/>
    <x v="0"/>
    <n v="733.1"/>
    <s v="SISTEMAZIONE A PARCHEGGIO DELLE AREE DI VIA DELLE ACCADEMIE"/>
  </r>
  <r>
    <x v="26"/>
    <s v="6070000764"/>
    <s v="001"/>
    <s v="DD"/>
    <s v="000492"/>
    <x v="183"/>
    <x v="16"/>
    <x v="16"/>
    <s v="0RG"/>
    <x v="0"/>
    <x v="0"/>
    <x v="0"/>
    <n v="6841.16"/>
    <s v="MANUTENZIONE STRAORDINARIA SCUOLA MEDIA BELLINI  CIRCONVALLAZIONETUSCOLANA"/>
  </r>
  <r>
    <x v="26"/>
    <s v="6070000766"/>
    <s v="001"/>
    <s v="DD"/>
    <s v="000492"/>
    <x v="183"/>
    <x v="16"/>
    <x v="16"/>
    <s v="0RG"/>
    <x v="0"/>
    <x v="0"/>
    <x v="0"/>
    <n v="5600"/>
    <s v="MANUTENZIONE STRAORDINARIA SCUOLA ELEMENTARE SALVO DACQUISTO VIASELINUNTE"/>
  </r>
  <r>
    <x v="26"/>
    <s v="6070000775"/>
    <s v="001"/>
    <s v="DD"/>
    <s v="000492"/>
    <x v="183"/>
    <x v="16"/>
    <x v="16"/>
    <s v="0RG"/>
    <x v="0"/>
    <x v="0"/>
    <x v="0"/>
    <n v="10000"/>
    <s v="LAVORI DI COMPLETAMENTO SCUOLA MATERNA IRLANDESI"/>
  </r>
  <r>
    <x v="26"/>
    <s v="6070000788"/>
    <s v="001"/>
    <s v="DD"/>
    <s v="000492"/>
    <x v="183"/>
    <x v="16"/>
    <x v="16"/>
    <s v="0RG"/>
    <x v="0"/>
    <x v="0"/>
    <x v="0"/>
    <n v="842.4"/>
    <s v="RISTRUTTURAZIONE E PAVIMENTAZIONE MARCIAPIEDE E RETE RACCOLTA ACQUEMETEORICHE VIAPTROGO VIAMACROBIO VIA LUCILIO VIA TITO LIV IO"/>
  </r>
  <r>
    <x v="26"/>
    <s v="6070000791"/>
    <s v="001"/>
    <s v="DD"/>
    <s v="000492"/>
    <x v="183"/>
    <x v="16"/>
    <x v="16"/>
    <s v="0RG"/>
    <x v="0"/>
    <x v="0"/>
    <x v="0"/>
    <n v="4377.47"/>
    <s v="RISTRUTTURAZIONE E RISANAMENTO AMBIENTALE SCUOLA MEDIA OTTAVIA  VIAMAESTRE PIE  FILIPPINI"/>
  </r>
  <r>
    <x v="26"/>
    <s v="6070000809"/>
    <s v="001"/>
    <s v="DD"/>
    <s v="000492"/>
    <x v="183"/>
    <x v="16"/>
    <x v="16"/>
    <s v="0RG"/>
    <x v="0"/>
    <x v="0"/>
    <x v="0"/>
    <n v="9874.14"/>
    <s v="COSTRUZIONE ASILO NIDO IN VIA A RESSI  LOC MONTE CERVINO"/>
  </r>
  <r>
    <x v="26"/>
    <s v="6070000811"/>
    <s v="001"/>
    <s v="DD"/>
    <s v="000492"/>
    <x v="183"/>
    <x v="16"/>
    <x v="16"/>
    <s v="0RG"/>
    <x v="0"/>
    <x v="0"/>
    <x v="0"/>
    <n v="10000"/>
    <s v="ADEGUAMENTO ALLE NORMATIVE SCUOLA ELEMENTARE GRILLI SITA IN PZZA ANITAGARIBALDI2"/>
  </r>
  <r>
    <x v="26"/>
    <s v="6070000812"/>
    <s v="001"/>
    <s v="DD"/>
    <s v="000492"/>
    <x v="183"/>
    <x v="16"/>
    <x v="16"/>
    <s v="0RG"/>
    <x v="0"/>
    <x v="0"/>
    <x v="0"/>
    <n v="9325.11"/>
    <s v="RIQUALIFICAZIONE E RIFACIMENTO AREE VERDI DEL MUNICIPIO XIX LAVORI DICOMPLETAMENTO DEL GIARDINO PUBBLICO IN VIA IPOGEO DEGLI OTTAV I  DD2055271003   DD 200320804"/>
  </r>
  <r>
    <x v="26"/>
    <s v="6070000819"/>
    <s v="001"/>
    <s v="DD"/>
    <s v="000492"/>
    <x v="183"/>
    <x v="16"/>
    <x v="16"/>
    <s v="0RG"/>
    <x v="0"/>
    <x v="0"/>
    <x v="0"/>
    <n v="7100.4"/>
    <s v="RIFACIMENTO ILLUMINAZIONE VIA DI LUNGHEZZA"/>
  </r>
  <r>
    <x v="26"/>
    <s v="6070000821"/>
    <s v="001"/>
    <s v="DD"/>
    <s v="000492"/>
    <x v="183"/>
    <x v="16"/>
    <x v="16"/>
    <s v="0RG"/>
    <x v="0"/>
    <x v="0"/>
    <x v="0"/>
    <n v="10000"/>
    <s v="ILLUMINAZIONE VIA DARWIN"/>
  </r>
  <r>
    <x v="26"/>
    <s v="6070000825"/>
    <s v="001"/>
    <s v="DD"/>
    <s v="000492"/>
    <x v="183"/>
    <x v="16"/>
    <x v="16"/>
    <s v="0RG"/>
    <x v="0"/>
    <x v="0"/>
    <x v="0"/>
    <n v="15061.28"/>
    <s v="AMPLIAMENTO N 2 AULE E PALESTRA SCUOLA MEDIA V R SANTOLIQUIDO"/>
  </r>
  <r>
    <x v="26"/>
    <s v="6070000828"/>
    <s v="001"/>
    <s v="DD"/>
    <s v="000492"/>
    <x v="183"/>
    <x v="16"/>
    <x v="16"/>
    <s v="0RG"/>
    <x v="0"/>
    <x v="0"/>
    <x v="0"/>
    <n v="10000"/>
    <s v="MURA GIANICOLENSI  RICOSTRUZIONE DEL TRATTO CROLLATO IN VIA A SAFFI"/>
  </r>
  <r>
    <x v="26"/>
    <s v="6070000832"/>
    <s v="001"/>
    <s v="DD"/>
    <s v="000492"/>
    <x v="183"/>
    <x v="16"/>
    <x v="16"/>
    <s v="0RG"/>
    <x v="0"/>
    <x v="0"/>
    <x v="0"/>
    <n v="17000"/>
    <s v="REALIZZAZIONE SEDE STRADALE DI VIA ARDOINO E MARCIAPIEDI"/>
  </r>
  <r>
    <x v="26"/>
    <s v="6070000834"/>
    <s v="001"/>
    <s v="DD"/>
    <s v="000492"/>
    <x v="183"/>
    <x v="16"/>
    <x v="16"/>
    <s v="0RG"/>
    <x v="0"/>
    <x v="0"/>
    <x v="0"/>
    <n v="20000"/>
    <s v="INTEGRAZIONE FINANZIAMENTO PER AMPLIAMENTO DI N 2 AULE E PALESTRA VIASANTOLIQUIDOVIA GIGLI"/>
  </r>
  <r>
    <x v="26"/>
    <s v="6070000835"/>
    <s v="001"/>
    <s v="DD"/>
    <s v="000492"/>
    <x v="183"/>
    <x v="16"/>
    <x v="16"/>
    <s v="0RG"/>
    <x v="0"/>
    <x v="0"/>
    <x v="0"/>
    <n v="10000"/>
    <s v="MESSA A NORMA DI SICURVIE SUI PONTI E CAVALCAVIA NEI MUNICIPITANGENZIALE EST PONTE LANCIANIQUADRIFOGLIO SALARIO E CAVALCAVIA TIBURTINO SULLA TANGENZIALE EST"/>
  </r>
  <r>
    <x v="26"/>
    <s v="6070000853"/>
    <s v="001"/>
    <s v="DD"/>
    <s v="000492"/>
    <x v="183"/>
    <x v="16"/>
    <x v="16"/>
    <s v="0RG"/>
    <x v="0"/>
    <x v="0"/>
    <x v="0"/>
    <n v="10000"/>
    <s v="COSTRUZIONE ASILO NIDO IN LOCALITA  TOR VERGATA"/>
  </r>
  <r>
    <x v="26"/>
    <s v="6070000868"/>
    <s v="001"/>
    <s v="DD"/>
    <s v="000492"/>
    <x v="183"/>
    <x v="16"/>
    <x v="16"/>
    <s v="0RG"/>
    <x v="0"/>
    <x v="0"/>
    <x v="0"/>
    <n v="10000"/>
    <s v="INTERVENTI PER ABBATTIMENTO BARRIERE ARCHITETTONICHE E SENSORIALI NELLESEDI STRADALI NEI PERCORSI PEDONALI E NELLE FERMATE DEI MEZ ZI PUBBLICI"/>
  </r>
  <r>
    <x v="26"/>
    <s v="6070000876"/>
    <s v="001"/>
    <s v="DD"/>
    <s v="000492"/>
    <x v="183"/>
    <x v="16"/>
    <x v="16"/>
    <s v="0RG"/>
    <x v="0"/>
    <x v="0"/>
    <x v="0"/>
    <n v="10000"/>
    <s v="ACQUISTO AREA DAL COMUNE DI FRASCATI NECESSARIA ALLA COSTRUZIONE DELNODO DI SCAMBIO PARCHEGGIO  ANAGNINA"/>
  </r>
  <r>
    <x v="26"/>
    <s v="6070000877"/>
    <s v="001"/>
    <s v="DD"/>
    <s v="000492"/>
    <x v="183"/>
    <x v="16"/>
    <x v="16"/>
    <s v="0RG"/>
    <x v="0"/>
    <x v="0"/>
    <x v="0"/>
    <n v="10000"/>
    <s v="COSTRUZIONE RETE FOGNANTE ZONA CASTEL DI GUIDO TRATTO VIA NEVIANI  VIAGISMONDI"/>
  </r>
  <r>
    <x v="26"/>
    <s v="6070000878"/>
    <s v="001"/>
    <s v="DD"/>
    <s v="000492"/>
    <x v="183"/>
    <x v="16"/>
    <x v="16"/>
    <s v="0RG"/>
    <x v="0"/>
    <x v="0"/>
    <x v="0"/>
    <n v="10000"/>
    <s v="SCUOLA MEDIA DON ORIONE  VIA DELLA MARATONA 23"/>
  </r>
  <r>
    <x v="26"/>
    <s v="6070000883"/>
    <s v="001"/>
    <s v="DD"/>
    <s v="000492"/>
    <x v="183"/>
    <x v="16"/>
    <x v="16"/>
    <s v="0RG"/>
    <x v="0"/>
    <x v="0"/>
    <x v="0"/>
    <n v="542.39"/>
    <s v="RISTRUTTURAZIONE SCUOLA MEDIA  RANALDI  VIA TORREVECCHIA 675"/>
  </r>
  <r>
    <x v="26"/>
    <s v="6070000887"/>
    <s v="001"/>
    <s v="DD"/>
    <s v="000492"/>
    <x v="183"/>
    <x v="16"/>
    <x v="16"/>
    <s v="0RG"/>
    <x v="0"/>
    <x v="0"/>
    <x v="0"/>
    <n v="10000"/>
    <s v="MANUTENZIONE STRAORDINARIA SCUOLA ELEMENTARE GREGORACI VIA GGREGORACI"/>
  </r>
  <r>
    <x v="26"/>
    <s v="6070000890"/>
    <s v="001"/>
    <s v="DD"/>
    <s v="000492"/>
    <x v="183"/>
    <x v="16"/>
    <x v="16"/>
    <s v="0RG"/>
    <x v="0"/>
    <x v="0"/>
    <x v="0"/>
    <n v="10000"/>
    <s v="TEATRO DELLOPERA DI ROMA  COMPLETAMENTO OPERE RELATIVE ALLAPREVENZIONE INCENDI"/>
  </r>
  <r>
    <x v="26"/>
    <s v="6070000913"/>
    <s v="001"/>
    <s v="DD"/>
    <s v="000492"/>
    <x v="183"/>
    <x v="16"/>
    <x v="16"/>
    <s v="0RG"/>
    <x v="0"/>
    <x v="0"/>
    <x v="0"/>
    <n v="10000"/>
    <s v="ADEGUAMENTO TRATTO VIA BELLA VILLA"/>
  </r>
  <r>
    <x v="26"/>
    <s v="6070000915"/>
    <s v="001"/>
    <s v="DD"/>
    <s v="000492"/>
    <x v="183"/>
    <x v="16"/>
    <x v="16"/>
    <s v="0RG"/>
    <x v="0"/>
    <x v="0"/>
    <x v="0"/>
    <n v="10000"/>
    <s v="INSONORIZZAZIONE VIADOTTO ATABACCHI"/>
  </r>
  <r>
    <x v="26"/>
    <s v="6070000918"/>
    <s v="001"/>
    <s v="DD"/>
    <s v="000492"/>
    <x v="183"/>
    <x v="16"/>
    <x v="16"/>
    <s v="0RG"/>
    <x v="0"/>
    <x v="0"/>
    <x v="0"/>
    <n v="10000"/>
    <s v="COSTRUZIONE IMPIANTI DI ILLUMINAZONE PUBBLICA IN STRADE EO AREE DELCOMUNE DI ROMA N11 IMPIANTI"/>
  </r>
  <r>
    <x v="26"/>
    <s v="6070000936"/>
    <s v="001"/>
    <s v="DD"/>
    <s v="000492"/>
    <x v="183"/>
    <x v="16"/>
    <x v="16"/>
    <s v="0RG"/>
    <x v="0"/>
    <x v="0"/>
    <x v="0"/>
    <n v="10000"/>
    <s v="MESSA A NORMA DI SICURVIE DEI PONTI CAVALCAVIA ETC"/>
  </r>
  <r>
    <x v="26"/>
    <s v="6070000945"/>
    <s v="001"/>
    <s v="DD"/>
    <s v="000492"/>
    <x v="183"/>
    <x v="16"/>
    <x v="16"/>
    <s v="0RG"/>
    <x v="0"/>
    <x v="0"/>
    <x v="0"/>
    <n v="10000"/>
    <s v="MUSEO DELLA CIVILTA ROMANA I LOTTOINTERVENTI DI RIQUALIFSALEESPOSITIVE ADEGUMENTO ALLA NORMATIVA DI SICUREZZA E PREVENZIONE INCENDI ED OPERE DI MANUTENZ STRAORDINARIA ZONE INGRESSO E SALE STORICHE"/>
  </r>
  <r>
    <x v="26"/>
    <s v="6070000946"/>
    <s v="001"/>
    <s v="DD"/>
    <s v="000492"/>
    <x v="183"/>
    <x v="16"/>
    <x v="16"/>
    <s v="0RG"/>
    <x v="0"/>
    <x v="0"/>
    <x v="0"/>
    <n v="4003.11"/>
    <s v="LAVORI DI MANUTENZIONE STRAORDINARIA ED ADEGUAMENTO NORMATIVOANTINCENDIO LEGGE 62694 DA ESEGUIRSI ALLESTERNO ED INTERNO DELLA SCUOLA MEDIA DANTE  ALIGHIERI  VIA CAMOZZI"/>
  </r>
  <r>
    <x v="26"/>
    <s v="6070000951"/>
    <s v="001"/>
    <s v="DD"/>
    <s v="000492"/>
    <x v="183"/>
    <x v="16"/>
    <x v="16"/>
    <s v="0RG"/>
    <x v="0"/>
    <x v="0"/>
    <x v="0"/>
    <n v="10000"/>
    <s v="TRASFORMAZIONE DI SCUOLA IN ASILO NIDO PER 60 BAMBINI IN VIA DEIBASALDELLA LOCALITA ACILIA"/>
  </r>
  <r>
    <x v="26"/>
    <s v="6070000954"/>
    <s v="001"/>
    <s v="DD"/>
    <s v="000492"/>
    <x v="183"/>
    <x v="16"/>
    <x v="16"/>
    <s v="0RG"/>
    <x v="0"/>
    <x v="0"/>
    <x v="0"/>
    <n v="10000"/>
    <s v="REALIZZAZIONE IMPIANTI DI ILLUMINAZIONE PUBBLICAVIA VENTURI VIAFRONDAROLAVIA CAVUCCIO VIA ARISCHIA"/>
  </r>
  <r>
    <x v="26"/>
    <s v="6070000955"/>
    <s v="001"/>
    <s v="DD"/>
    <s v="000492"/>
    <x v="183"/>
    <x v="16"/>
    <x v="16"/>
    <s v="0RG"/>
    <x v="0"/>
    <x v="0"/>
    <x v="0"/>
    <n v="10000"/>
    <s v="ACQUISIZIONE AREA IACP PER LA REALIZZAZIONE DEL CENTRO ANZIANI ALVILLAGGIO BREDA"/>
  </r>
  <r>
    <x v="26"/>
    <s v="6070000960"/>
    <s v="001"/>
    <s v="DD"/>
    <s v="000492"/>
    <x v="183"/>
    <x v="16"/>
    <x v="16"/>
    <s v="0RG"/>
    <x v="0"/>
    <x v="0"/>
    <x v="0"/>
    <n v="6987.09"/>
    <s v="RESTAURO E RECUPERO  MOSTRA ACQUA PAOLA"/>
  </r>
  <r>
    <x v="26"/>
    <s v="6070000961"/>
    <s v="001"/>
    <s v="DD"/>
    <s v="000492"/>
    <x v="183"/>
    <x v="16"/>
    <x v="16"/>
    <s v="0RG"/>
    <x v="0"/>
    <x v="0"/>
    <x v="0"/>
    <n v="10000"/>
    <s v="ADEGUAMENTO A NORMA L62694  ASILI NIDO PEREIRAGARLENDABATTISTINIMUNICIPIO 19"/>
  </r>
  <r>
    <x v="26"/>
    <s v="6070000962"/>
    <s v="001"/>
    <s v="DD"/>
    <s v="000492"/>
    <x v="183"/>
    <x v="16"/>
    <x v="16"/>
    <s v="0RG"/>
    <x v="0"/>
    <x v="0"/>
    <x v="0"/>
    <n v="10000"/>
    <s v="ADEGUAMENTO A NORMA L62694  SCUOLE  MEDIE RANALDI VALFAVARAMUNICIPIO 19"/>
  </r>
  <r>
    <x v="26"/>
    <s v="6070000964"/>
    <s v="001"/>
    <s v="DD"/>
    <s v="000492"/>
    <x v="183"/>
    <x v="16"/>
    <x v="16"/>
    <s v="0RG"/>
    <x v="0"/>
    <x v="0"/>
    <x v="0"/>
    <n v="10000"/>
    <s v="ADEGUAMENTO A NORMA L62694  SCUOLE MATERNA LAMBRUSCHINI MUNICIPIO 19"/>
  </r>
  <r>
    <x v="26"/>
    <s v="6070000965"/>
    <s v="001"/>
    <s v="DD"/>
    <s v="000492"/>
    <x v="183"/>
    <x v="16"/>
    <x v="16"/>
    <s v="0RG"/>
    <x v="0"/>
    <x v="0"/>
    <x v="0"/>
    <n v="10000"/>
    <s v="ADEGUAMENTO A NORMA L62694 ASILI NIDO PEREIRA GARLENDABATTISTINIMUNICIPIO 19"/>
  </r>
  <r>
    <x v="26"/>
    <s v="6070000966"/>
    <s v="001"/>
    <s v="DD"/>
    <s v="000492"/>
    <x v="183"/>
    <x v="16"/>
    <x v="16"/>
    <s v="0RG"/>
    <x v="0"/>
    <x v="0"/>
    <x v="0"/>
    <n v="10000"/>
    <s v="RIQUALIFICAZIONE RETE FOGNARIA E SEDE STRADALE DI VIA MADDALONI VIASORRENTO E VIA A IRPINO"/>
  </r>
  <r>
    <x v="26"/>
    <s v="6070000969"/>
    <s v="001"/>
    <s v="DD"/>
    <s v="000492"/>
    <x v="183"/>
    <x v="16"/>
    <x v="16"/>
    <s v="0RG"/>
    <x v="0"/>
    <x v="0"/>
    <x v="0"/>
    <n v="10000"/>
    <s v="MANUTENZIONE STRAORDINARIA PATRIMONIO ERP"/>
  </r>
  <r>
    <x v="26"/>
    <s v="6070000971"/>
    <s v="001"/>
    <s v="DD"/>
    <s v="000492"/>
    <x v="183"/>
    <x v="16"/>
    <x v="16"/>
    <s v="0RG"/>
    <x v="0"/>
    <x v="0"/>
    <x v="0"/>
    <n v="10000"/>
    <s v="ADEGUAMENTO A NORMA L62694  EDIFICI E CASE RESIDENZIALI DIPROPRIETA COMUNALE   VIA TIBERINA VIA SILVIO ANTONIANO VIA VALLE DEI FONTANILIVIA IPOGEO DEGLI OTTAVI"/>
  </r>
  <r>
    <x v="26"/>
    <s v="6070000976"/>
    <s v="001"/>
    <s v="DD"/>
    <s v="000492"/>
    <x v="183"/>
    <x v="16"/>
    <x v="16"/>
    <s v="0RG"/>
    <x v="0"/>
    <x v="0"/>
    <x v="0"/>
    <n v="10000"/>
    <s v="MANUTENZIONE STRAORDINARIA STRADE"/>
  </r>
  <r>
    <x v="26"/>
    <s v="6070000980"/>
    <s v="001"/>
    <s v="DD"/>
    <s v="000492"/>
    <x v="183"/>
    <x v="16"/>
    <x v="16"/>
    <s v="0RG"/>
    <x v="0"/>
    <x v="0"/>
    <x v="0"/>
    <n v="10000"/>
    <s v="VILLA DORIA PAMPHILI RECUPERO E RESTAURO VILLINO CORSINI"/>
  </r>
  <r>
    <x v="26"/>
    <s v="6070000982"/>
    <s v="001"/>
    <s v="DD"/>
    <s v="000492"/>
    <x v="183"/>
    <x v="16"/>
    <x v="16"/>
    <s v="0RG"/>
    <x v="0"/>
    <x v="0"/>
    <x v="0"/>
    <n v="10000"/>
    <s v="ADEGUAMENTO A NORMA L62694 SCUOLE MATERNE IN CIRCNE VI"/>
  </r>
  <r>
    <x v="26"/>
    <s v="6070000986"/>
    <s v="001"/>
    <s v="DD"/>
    <s v="000492"/>
    <x v="183"/>
    <x v="16"/>
    <x v="16"/>
    <s v="0RG"/>
    <x v="0"/>
    <x v="0"/>
    <x v="0"/>
    <n v="10000"/>
    <s v="BONIFICA COPERTURA IN CEMENTO AMIANTO ASILI NIDO VIA TARANTO   VIALUGNANO IN TEVERINA"/>
  </r>
  <r>
    <x v="26"/>
    <s v="6070000988"/>
    <s v="001"/>
    <s v="DD"/>
    <s v="000492"/>
    <x v="183"/>
    <x v="16"/>
    <x v="16"/>
    <s v="0RG"/>
    <x v="0"/>
    <x v="0"/>
    <x v="0"/>
    <n v="9993.14"/>
    <s v="MANUTENZIONE SCUOLA SOGLIAN  LGO LODOVICI"/>
  </r>
  <r>
    <x v="26"/>
    <s v="6070000989"/>
    <s v="001"/>
    <s v="DD"/>
    <s v="000492"/>
    <x v="183"/>
    <x v="16"/>
    <x v="16"/>
    <s v="0RG"/>
    <x v="0"/>
    <x v="0"/>
    <x v="0"/>
    <n v="4285.7700000000004"/>
    <s v="RISTRUTURAZIONE DELLA SCUOLA MEDIA MESTICA VIA CENEDA"/>
  </r>
  <r>
    <x v="26"/>
    <s v="6070000990"/>
    <s v="001"/>
    <s v="DD"/>
    <s v="000492"/>
    <x v="183"/>
    <x v="16"/>
    <x v="16"/>
    <s v="0RG"/>
    <x v="0"/>
    <x v="0"/>
    <x v="0"/>
    <n v="10000"/>
    <s v="RIQUALIFICAZIONE E POTENZIAMENTO METROPOLITANA LINEA A TRATTA TERMINIANAGNINA"/>
  </r>
  <r>
    <x v="26"/>
    <s v="6070000991"/>
    <s v="001"/>
    <s v="DD"/>
    <s v="000492"/>
    <x v="183"/>
    <x v="16"/>
    <x v="16"/>
    <s v="0RG"/>
    <x v="0"/>
    <x v="0"/>
    <x v="0"/>
    <n v="5809.38"/>
    <s v="MANUTENZIONE STRAORDINARIA VIA SERRA  VIA BOCCARDO"/>
  </r>
  <r>
    <x v="26"/>
    <s v="6070000993"/>
    <s v="001"/>
    <s v="DD"/>
    <s v="000492"/>
    <x v="183"/>
    <x v="16"/>
    <x v="16"/>
    <s v="0RG"/>
    <x v="0"/>
    <x v="0"/>
    <x v="0"/>
    <n v="10000"/>
    <s v="SISTEMAZIONE IDRAULICA FOSSO ACQUA MARIANA"/>
  </r>
  <r>
    <x v="26"/>
    <s v="6070001003"/>
    <s v="001"/>
    <s v="DD"/>
    <s v="000492"/>
    <x v="183"/>
    <x v="16"/>
    <x v="16"/>
    <s v="0RG"/>
    <x v="0"/>
    <x v="0"/>
    <x v="0"/>
    <n v="10000"/>
    <s v="ACQUISTO IMMOBILI DA ACQUISIRE AL PATRIMONIO COMUNALE CON DESTINAZIONEABITATIVA SOCIALE"/>
  </r>
  <r>
    <x v="26"/>
    <s v="6070001009"/>
    <s v="001"/>
    <s v="DD"/>
    <s v="000492"/>
    <x v="183"/>
    <x v="16"/>
    <x v="16"/>
    <s v="0RG"/>
    <x v="0"/>
    <x v="0"/>
    <x v="0"/>
    <n v="10000"/>
    <s v="SPORTELLO UNICO TRIBUTARIO"/>
  </r>
  <r>
    <x v="26"/>
    <s v="6070001014"/>
    <s v="001"/>
    <s v="DD"/>
    <s v="000492"/>
    <x v="183"/>
    <x v="16"/>
    <x v="16"/>
    <s v="0RG"/>
    <x v="0"/>
    <x v="0"/>
    <x v="0"/>
    <n v="10000"/>
    <s v="METROPOLITANA DI ROMA LINEA A  NUOVO AMLA 3"/>
  </r>
  <r>
    <x v="26"/>
    <s v="6070001022"/>
    <s v="001"/>
    <s v="DD"/>
    <s v="000492"/>
    <x v="183"/>
    <x v="16"/>
    <x v="16"/>
    <s v="0RG"/>
    <x v="0"/>
    <x v="0"/>
    <x v="0"/>
    <n v="10000"/>
    <s v="INTERVENTI SU VIA DEL FORO ITALICO  II STRALCIO A COMPLETAMENTO DALLACOLLINA FLEMING AL VIADOTTO DI VIA ORTI DELLA FARNESINA"/>
  </r>
  <r>
    <x v="26"/>
    <s v="6070001048"/>
    <s v="001"/>
    <s v="DD"/>
    <s v="000492"/>
    <x v="183"/>
    <x v="16"/>
    <x v="16"/>
    <s v="0RG"/>
    <x v="0"/>
    <x v="0"/>
    <x v="0"/>
    <n v="10000"/>
    <s v="ALLARGAMENTO SEDE STRADALE VIA PINETA SACCHETTI TRATTO DA PZAGIURECONSULTI A VIA TRIONFALE  II LOTTO DA FORTE BRASCHI A PZA GIURECONSULTI  PROGETTAZIONE"/>
  </r>
  <r>
    <x v="26"/>
    <s v="6070001049"/>
    <s v="001"/>
    <s v="DD"/>
    <s v="000492"/>
    <x v="183"/>
    <x v="16"/>
    <x v="16"/>
    <s v="0RG"/>
    <x v="0"/>
    <x v="0"/>
    <x v="0"/>
    <n v="10000"/>
    <s v="REALIZZAZIONE DEL NUOVO SOTTOVIA DI CORSO FRANCIA"/>
  </r>
  <r>
    <x v="26"/>
    <s v="6070001072"/>
    <s v="001"/>
    <s v="DD"/>
    <s v="000492"/>
    <x v="183"/>
    <x v="16"/>
    <x v="16"/>
    <s v="0RG"/>
    <x v="0"/>
    <x v="0"/>
    <x v="0"/>
    <n v="10000"/>
    <s v="PROGETTAZIONE ESECUTIVA VIA GABINA"/>
  </r>
  <r>
    <x v="26"/>
    <s v="6070001088"/>
    <s v="001"/>
    <s v="DD"/>
    <s v="000492"/>
    <x v="183"/>
    <x v="16"/>
    <x v="16"/>
    <s v="0RG"/>
    <x v="0"/>
    <x v="0"/>
    <x v="0"/>
    <n v="10000"/>
    <s v="SISTEMAZIONE E RILOCALIZZAZIONE CAPANNONI GIA SITUATI IN PIAZZACAPELVENERE PER LA REALIZZAZIONE DI UN CENTRO DI PRIMA ACCOGLIENZA DEISENZA FISSA DIMORA"/>
  </r>
  <r>
    <x v="26"/>
    <s v="6070001103"/>
    <s v="001"/>
    <s v="DD"/>
    <s v="000492"/>
    <x v="183"/>
    <x v="16"/>
    <x v="16"/>
    <s v="0RG"/>
    <x v="0"/>
    <x v="0"/>
    <x v="0"/>
    <n v="10000"/>
    <s v="INTERVENTI URGENTI DI MESSA IN SICUREZZA DELLE PENDICI DI VIALEPILSUDSKY"/>
  </r>
  <r>
    <x v="26"/>
    <s v="6070001105"/>
    <s v="001"/>
    <s v="DD"/>
    <s v="000492"/>
    <x v="183"/>
    <x v="16"/>
    <x v="16"/>
    <s v="0RG"/>
    <x v="0"/>
    <x v="0"/>
    <x v="0"/>
    <n v="10000"/>
    <s v="COMPLETAMENTO SEDE DEL MUNICIPIO ROMA IV  MONTESACRO  PIAZZA SEMPIONE"/>
  </r>
  <r>
    <x v="26"/>
    <s v="6070001106"/>
    <s v="001"/>
    <s v="DD"/>
    <s v="000492"/>
    <x v="183"/>
    <x v="16"/>
    <x v="16"/>
    <s v="0RG"/>
    <x v="0"/>
    <x v="0"/>
    <x v="0"/>
    <n v="8285.15"/>
    <s v="TORRE E CASALE DEL QUADRARO  COMPLETAMENTO DEL RESTAURO E SISTEMAZIONEDELLE AREE DI PERTINENZA"/>
  </r>
  <r>
    <x v="26"/>
    <s v="6070001111"/>
    <s v="001"/>
    <s v="DD"/>
    <s v="000492"/>
    <x v="183"/>
    <x v="16"/>
    <x v="16"/>
    <s v="0RG"/>
    <x v="0"/>
    <x v="0"/>
    <x v="0"/>
    <n v="10000"/>
    <s v="ARCHIVIO STORICO CAPITOLINO ILLUMINAZIONE DEI CORTILI IMPIANTO DITRATTAMENTO ARIA DELLA SALA BORROMINI ED OPERE DIVALORIZZAZIONE DEIREPERTI ARCHEIOLOGICI DEL PIANO INTERRATO DEL COMPLESSO MONUMENTALE"/>
  </r>
  <r>
    <x v="26"/>
    <s v="6070001112"/>
    <s v="001"/>
    <s v="DD"/>
    <s v="000492"/>
    <x v="183"/>
    <x v="16"/>
    <x v="16"/>
    <s v="0RG"/>
    <x v="0"/>
    <x v="0"/>
    <x v="0"/>
    <n v="18680"/>
    <s v="PALAZZO SENATORIO  RISTRUTTURAZIONE IMPIANTO ELETTRICO DIILLUMINAZIONE E DI CONDIZIONAMENTO CON LE RELATIVE OPEREMURARIE E DICON SOLIDAMENTO"/>
  </r>
  <r>
    <x v="26"/>
    <s v="6070001134"/>
    <s v="001"/>
    <s v="DD"/>
    <s v="000492"/>
    <x v="183"/>
    <x v="16"/>
    <x v="16"/>
    <s v="0RG"/>
    <x v="0"/>
    <x v="0"/>
    <x v="0"/>
    <n v="10000"/>
    <s v="MANUTENZIONE STRAORDINARIA EDIFICI"/>
  </r>
  <r>
    <x v="26"/>
    <s v="6070001135"/>
    <s v="001"/>
    <s v="DD"/>
    <s v="000492"/>
    <x v="183"/>
    <x v="16"/>
    <x v="16"/>
    <s v="0RG"/>
    <x v="0"/>
    <x v="0"/>
    <x v="0"/>
    <n v="10000"/>
    <s v="MANUTENZIONE STRAORDINARIA EDIFICI"/>
  </r>
  <r>
    <x v="26"/>
    <s v="6070001146"/>
    <s v="001"/>
    <s v="DD"/>
    <s v="000492"/>
    <x v="183"/>
    <x v="16"/>
    <x v="16"/>
    <s v="0RG"/>
    <x v="0"/>
    <x v="0"/>
    <x v="0"/>
    <n v="10000"/>
    <s v="RIFACIMENTO MARCIAPIEDI IN VIA GHERARDI"/>
  </r>
  <r>
    <x v="26"/>
    <s v="6070001147"/>
    <s v="001"/>
    <s v="DD"/>
    <s v="000492"/>
    <x v="183"/>
    <x v="16"/>
    <x v="16"/>
    <s v="0RG"/>
    <x v="0"/>
    <x v="0"/>
    <x v="0"/>
    <n v="10000"/>
    <s v="REALIZZAZIONE AREA ATTREZZATA IN PIAZZA MACALUSO  TRA AREA MERCATO EASILO NIDO"/>
  </r>
  <r>
    <x v="26"/>
    <s v="6070001149"/>
    <s v="001"/>
    <s v="DD"/>
    <s v="000492"/>
    <x v="183"/>
    <x v="16"/>
    <x v="16"/>
    <s v="0RG"/>
    <x v="0"/>
    <x v="0"/>
    <x v="0"/>
    <n v="4331.55"/>
    <s v="RIFACIMENTO MARCIAPIEDI IN VIA MARINONI"/>
  </r>
  <r>
    <x v="26"/>
    <s v="6070001163"/>
    <s v="001"/>
    <s v="DD"/>
    <s v="000492"/>
    <x v="183"/>
    <x v="16"/>
    <x v="16"/>
    <s v="0RG"/>
    <x v="0"/>
    <x v="0"/>
    <x v="0"/>
    <n v="45.56"/>
    <s v="MANUTENZIONE STRAORDINARIA CARREGGIATA IN VIA SILVESTRI"/>
  </r>
  <r>
    <x v="26"/>
    <s v="6070001168"/>
    <s v="001"/>
    <s v="DD"/>
    <s v="000492"/>
    <x v="183"/>
    <x v="16"/>
    <x v="16"/>
    <s v="0RG"/>
    <x v="0"/>
    <x v="0"/>
    <x v="0"/>
    <n v="10000"/>
    <s v="PALAZZO BRASCHI II LOTTO LAVORI E COMPLETAMENTO ALLESTIMENTO MUSEALE"/>
  </r>
  <r>
    <x v="26"/>
    <s v="6070001615"/>
    <s v="001"/>
    <s v="DD"/>
    <s v="000201"/>
    <x v="178"/>
    <x v="16"/>
    <x v="16"/>
    <s v="0RG"/>
    <x v="0"/>
    <x v="0"/>
    <x v="0"/>
    <n v="5855.54"/>
    <s v="REALIZZAZIONE IMPIANTI ANTINTRUSIONE ASILI NIDO MUNICIPIO XII"/>
  </r>
  <r>
    <x v="26"/>
    <s v="6070001617"/>
    <s v="001"/>
    <s v="DD"/>
    <s v="000200"/>
    <x v="178"/>
    <x v="16"/>
    <x v="16"/>
    <s v="0RG"/>
    <x v="0"/>
    <x v="0"/>
    <x v="0"/>
    <n v="10000"/>
    <s v="INTERVENTI DI SEGNALETICA ORIZZONTALE E VERTICALE"/>
  </r>
  <r>
    <x v="26"/>
    <s v="6070001620"/>
    <s v="001"/>
    <s v="DD"/>
    <s v="000200"/>
    <x v="178"/>
    <x v="16"/>
    <x v="16"/>
    <s v="0RG"/>
    <x v="0"/>
    <x v="0"/>
    <x v="0"/>
    <n v="1500"/>
    <s v="RIQUALIFICAZIONE ED INSTALLAZIONE DI ARREDI PER IL VERDE E DI GIOCHIPER BAMBINI DELLE AREE DI P VINCI E VIA R FUCINI ALTEZZA CIV ICO 186"/>
  </r>
  <r>
    <x v="26"/>
    <s v="6070001948"/>
    <s v="001"/>
    <s v="DD"/>
    <s v="000259"/>
    <x v="189"/>
    <x v="17"/>
    <x v="17"/>
    <s v="HDP"/>
    <x v="21"/>
    <x v="88"/>
    <x v="88"/>
    <n v="928532.06"/>
    <s v="ACCERTAMENTO CONTRIBUTO PROVINCIA DI ROMA CONDDN2724122002ACQUISIZIONE E RESTAURO CHIESA DI SCLEMENTE ATORRENOVA MUNDELLE TORRI"/>
  </r>
  <r>
    <x v="26"/>
    <s v="6070001965"/>
    <s v="001"/>
    <s v="DD"/>
    <s v="000349"/>
    <x v="190"/>
    <x v="1"/>
    <x v="1"/>
    <s v="1RG"/>
    <x v="1"/>
    <x v="112"/>
    <x v="112"/>
    <n v="1067.9000000000001"/>
    <s v="ASSEGNI EMESSI E NON RISCOSSI PER IRREPERBENEFICI"/>
  </r>
  <r>
    <x v="26"/>
    <s v="6070002117"/>
    <s v="001"/>
    <s v="DD"/>
    <s v="000492"/>
    <x v="183"/>
    <x v="16"/>
    <x v="16"/>
    <s v="0RG"/>
    <x v="0"/>
    <x v="0"/>
    <x v="0"/>
    <n v="2650.08"/>
    <s v="RIFACIMENTO AREE VERDI DEL XIII MUNICIPIO PERCORSO PEDONALE VLILLONI EVFUNI"/>
  </r>
  <r>
    <x v="26"/>
    <s v="6070002223"/>
    <s v="001"/>
    <s v="DD"/>
    <s v="000492"/>
    <x v="183"/>
    <x v="16"/>
    <x v="16"/>
    <s v="0RG"/>
    <x v="0"/>
    <x v="0"/>
    <x v="0"/>
    <n v="10000"/>
    <s v="OPERE PROPEDEUTICHE ALLA REALIZZAZIONE DELLA LINEA  C METROPOLITANATRATTE T3T4 E T5 S GIOVANNIMALATESTAALESSANDRINO"/>
  </r>
  <r>
    <x v="26"/>
    <s v="6070004115"/>
    <s v="001"/>
    <s v="DD"/>
    <s v="003964"/>
    <x v="191"/>
    <x v="2"/>
    <x v="2"/>
    <s v="0ZZ"/>
    <x v="36"/>
    <x v="113"/>
    <x v="113"/>
    <n v="7884.58"/>
    <s v="ANTICIPAZIONE DI CASSA PER VENDITA BIGLIETTI"/>
  </r>
  <r>
    <x v="26"/>
    <s v="6070004539"/>
    <s v="001"/>
    <s v="DD"/>
    <s v="000282"/>
    <x v="192"/>
    <x v="16"/>
    <x v="16"/>
    <s v="0RG"/>
    <x v="0"/>
    <x v="0"/>
    <x v="0"/>
    <n v="820.55"/>
    <s v="MANUTENZIONE STRAORDINARIA E ADEGUAMENTO ALLE NORMATIVE VIGENTI SCUOLAFERRINI"/>
  </r>
  <r>
    <x v="26"/>
    <s v="6070005064"/>
    <s v="001"/>
    <s v="DD"/>
    <s v="000209"/>
    <x v="193"/>
    <x v="16"/>
    <x v="16"/>
    <s v="0RG"/>
    <x v="0"/>
    <x v="0"/>
    <x v="0"/>
    <n v="10000"/>
    <s v="COSTRUZIONE STRADALE E FOGNATURA ARTERIA PRINCIPALE DI SERVIZIO"/>
  </r>
  <r>
    <x v="26"/>
    <s v="6070005385"/>
    <s v="001"/>
    <s v="DD"/>
    <s v="000603"/>
    <x v="194"/>
    <x v="1"/>
    <x v="1"/>
    <s v="1ER"/>
    <x v="15"/>
    <x v="114"/>
    <x v="114"/>
    <n v="2353.16"/>
    <s v="COLLAUDO TECNICO AMMVO DEI LAVORI DI URBANIZZAZIONE NELLAMBITO DELPROGRAMMA STRAORDINARIO DI EDILIZIA RESIDENZIALE PUBBLICA  PONTE DINONA"/>
  </r>
  <r>
    <x v="26"/>
    <s v="6070005544"/>
    <s v="001"/>
    <s v="DD"/>
    <s v="000304"/>
    <x v="195"/>
    <x v="13"/>
    <x v="13"/>
    <s v="1DP"/>
    <x v="21"/>
    <x v="3"/>
    <x v="3"/>
    <n v="8000000"/>
    <s v="CONTRIBUTO REGIONALE PER LATTUAZIONE DEI PROGRAMMI DESTINATI ARISOLVERE LEMERGENZA ABITATIVA NEL COMUNE DI ROMA IMP NN3070022883"/>
  </r>
  <r>
    <x v="26"/>
    <s v="6070005726"/>
    <s v="001"/>
    <s v="DD"/>
    <s v="000602"/>
    <x v="194"/>
    <x v="1"/>
    <x v="1"/>
    <s v="1ER"/>
    <x v="15"/>
    <x v="114"/>
    <x v="114"/>
    <n v="906.97"/>
    <s v="COLLAUDO TECNICO AMMVO PROGRAMMA STRAORDINARIO ERP PZ PONTE DI NONA"/>
  </r>
  <r>
    <x v="26"/>
    <s v="6070005886"/>
    <s v="001"/>
    <s v="DD"/>
    <s v="000255"/>
    <x v="196"/>
    <x v="16"/>
    <x v="16"/>
    <s v="0RG"/>
    <x v="0"/>
    <x v="0"/>
    <x v="0"/>
    <n v="367.51"/>
    <s v="LAVORI DI ABBATTIMENTO BARRIERE ARCHITETTONICHE E REALIZZAZIONEASCENSORE E SCIVOLI PER LA SCUOLA RAIMONDI ODESCALCHI"/>
  </r>
  <r>
    <x v="26"/>
    <s v="6070005889"/>
    <s v="001"/>
    <s v="DD"/>
    <s v="000255"/>
    <x v="196"/>
    <x v="16"/>
    <x v="16"/>
    <s v="0RG"/>
    <x v="0"/>
    <x v="0"/>
    <x v="0"/>
    <n v="121.24"/>
    <s v="REALIZZAZIONE DELLA PALESTRA NELLA SCUOLA COLLODI"/>
  </r>
  <r>
    <x v="26"/>
    <s v="6070005918"/>
    <s v="001"/>
    <s v="DD"/>
    <s v="000255"/>
    <x v="196"/>
    <x v="16"/>
    <x v="16"/>
    <s v="0RG"/>
    <x v="0"/>
    <x v="0"/>
    <x v="0"/>
    <n v="3863.4"/>
    <s v="MANUTENZIONE STRAORDINARIA SCUOLA MATERNA PETER PAN"/>
  </r>
  <r>
    <x v="26"/>
    <s v="6070006298"/>
    <s v="001"/>
    <s v="DD"/>
    <s v="000284"/>
    <x v="192"/>
    <x v="16"/>
    <x v="16"/>
    <s v="0RG"/>
    <x v="0"/>
    <x v="0"/>
    <x v="0"/>
    <n v="3695.76"/>
    <s v="MANUTENZIONE STRAORDINARIA VIA ALESSANDRI"/>
  </r>
  <r>
    <x v="26"/>
    <s v="6070006307"/>
    <s v="001"/>
    <s v="DD"/>
    <s v="000282"/>
    <x v="192"/>
    <x v="16"/>
    <x v="16"/>
    <s v="0RG"/>
    <x v="0"/>
    <x v="0"/>
    <x v="0"/>
    <n v="1467.9"/>
    <s v="MANUTENZIONE STRAORDINARIA SCUOLA MEDIA MORANDI"/>
  </r>
  <r>
    <x v="26"/>
    <s v="6070006308"/>
    <s v="001"/>
    <s v="DD"/>
    <s v="000284"/>
    <x v="192"/>
    <x v="16"/>
    <x v="16"/>
    <s v="0RG"/>
    <x v="0"/>
    <x v="0"/>
    <x v="0"/>
    <n v="158.83000000000001"/>
    <s v="MANUTENZIONE STRAORDINARIA SCARICHI ACQUE PIOVANE VIA DEL TINTORETTO"/>
  </r>
  <r>
    <x v="26"/>
    <s v="6070006412"/>
    <s v="001"/>
    <s v="DD"/>
    <s v="000284"/>
    <x v="192"/>
    <x v="16"/>
    <x v="16"/>
    <s v="0RG"/>
    <x v="0"/>
    <x v="0"/>
    <x v="0"/>
    <n v="3041.5"/>
    <s v="MANUTENZIONE STRAORDINARIA DI VIA ALBERICO II E VIA CANCELLIERI"/>
  </r>
  <r>
    <x v="26"/>
    <s v="6070006557"/>
    <s v="001"/>
    <s v="DD"/>
    <s v="000284"/>
    <x v="192"/>
    <x v="16"/>
    <x v="16"/>
    <s v="0RG"/>
    <x v="0"/>
    <x v="0"/>
    <x v="0"/>
    <n v="2410.7199999999998"/>
    <s v="MANUTENZIONE STRAORDINARIA DI VIA AVEZZANA E VIA BAIAMONTI"/>
  </r>
  <r>
    <x v="26"/>
    <s v="6070006563"/>
    <s v="001"/>
    <s v="DD"/>
    <s v="000284"/>
    <x v="192"/>
    <x v="16"/>
    <x v="16"/>
    <s v="0RG"/>
    <x v="0"/>
    <x v="0"/>
    <x v="0"/>
    <n v="4961.6899999999996"/>
    <s v="MANUTENZIONE STRAORDINARIA DI VIA DEI BASTIONI ME VIA SILVIO PELLICO EVIA CAMOZZI"/>
  </r>
  <r>
    <x v="26"/>
    <s v="6070006565"/>
    <s v="001"/>
    <s v="DD"/>
    <s v="000284"/>
    <x v="192"/>
    <x v="16"/>
    <x v="16"/>
    <s v="0RG"/>
    <x v="0"/>
    <x v="0"/>
    <x v="0"/>
    <n v="8430.81"/>
    <s v="MANUTENZIONE STRAORDINARIA V GOLAMETTO VIA GOMIZZA VIA TIMAVO"/>
  </r>
  <r>
    <x v="26"/>
    <s v="6070006567"/>
    <s v="001"/>
    <s v="DD"/>
    <s v="000284"/>
    <x v="192"/>
    <x v="16"/>
    <x v="16"/>
    <s v="0RG"/>
    <x v="0"/>
    <x v="0"/>
    <x v="0"/>
    <n v="2217.46"/>
    <s v="MANUTENZIONE STRAORDINARIA VIA DEL FONTANILE ARENATO"/>
  </r>
  <r>
    <x v="26"/>
    <s v="6070006570"/>
    <s v="001"/>
    <s v="DD"/>
    <s v="000284"/>
    <x v="192"/>
    <x v="16"/>
    <x v="16"/>
    <s v="0RG"/>
    <x v="0"/>
    <x v="0"/>
    <x v="0"/>
    <n v="7725.04"/>
    <s v="MANUTENZIONE STRAORDINARIA STRADE E RETE PER SMALTIMENTO ACQUEMETEORICHE QUARTIERE MONTESACRO"/>
  </r>
  <r>
    <x v="26"/>
    <s v="6070006586"/>
    <s v="001"/>
    <s v="DD"/>
    <s v="000282"/>
    <x v="192"/>
    <x v="16"/>
    <x v="16"/>
    <s v="0RG"/>
    <x v="0"/>
    <x v="0"/>
    <x v="0"/>
    <n v="1259.33"/>
    <s v="MANUTENZIONE STRAORDINARIA EDILIZIA SCOLASTICA ASILI NIDO RICADENTI NELTERRITORIO DEL MUNICIPIO ROMA XI LOCALI CUCINE E MENSE"/>
  </r>
  <r>
    <x v="26"/>
    <s v="6070006587"/>
    <s v="001"/>
    <s v="DD"/>
    <s v="000282"/>
    <x v="192"/>
    <x v="16"/>
    <x v="16"/>
    <s v="0RG"/>
    <x v="0"/>
    <x v="0"/>
    <x v="0"/>
    <n v="150"/>
    <s v="MANUTENZIONE STRAORDINARIA STRADE MUNICIPIO III COMPARTO NOMENTANOITALIA INTERVENTO 1"/>
  </r>
  <r>
    <x v="26"/>
    <s v="6070006589"/>
    <s v="001"/>
    <s v="DD"/>
    <s v="000284"/>
    <x v="192"/>
    <x v="16"/>
    <x v="16"/>
    <s v="0RG"/>
    <x v="0"/>
    <x v="0"/>
    <x v="0"/>
    <n v="10150"/>
    <s v="MANUTENZIONE STRAORDINARIA STRADE MUNICIPIO III COMPARTO  SLORENZOINTERVENTO 1"/>
  </r>
  <r>
    <x v="26"/>
    <s v="6070006590"/>
    <s v="001"/>
    <s v="DD"/>
    <s v="000284"/>
    <x v="192"/>
    <x v="16"/>
    <x v="16"/>
    <s v="0RG"/>
    <x v="0"/>
    <x v="0"/>
    <x v="0"/>
    <n v="10000"/>
    <s v="MANUTENZIONE STRAORDINARIA STRADE MUNICIPIO III COMPARTO  SLORENZOINTERVENTO 1"/>
  </r>
  <r>
    <x v="26"/>
    <s v="6070006696"/>
    <s v="001"/>
    <s v="DD"/>
    <s v="000282"/>
    <x v="192"/>
    <x v="16"/>
    <x v="16"/>
    <s v="0RG"/>
    <x v="0"/>
    <x v="0"/>
    <x v="0"/>
    <n v="10000"/>
    <s v="MANUTENZIONE STRAORDINARIA E ADEGUAMENTO ALLE NORMATIVE DELLA SCUOLAELEMENTARE MOTTA CAMASTRA"/>
  </r>
  <r>
    <x v="26"/>
    <s v="6070008577"/>
    <s v="001"/>
    <s v="DH"/>
    <s v="000267"/>
    <x v="30"/>
    <x v="1"/>
    <x v="1"/>
    <s v="1RG"/>
    <x v="1"/>
    <x v="115"/>
    <x v="115"/>
    <n v="6995"/>
    <s v="QUIET 9306507ASSCULTURALE GIANNI RODARI STORNO CC ESTINTO"/>
  </r>
  <r>
    <x v="26"/>
    <s v="6070008581"/>
    <s v="001"/>
    <s v="DD"/>
    <s v="000349"/>
    <x v="197"/>
    <x v="7"/>
    <x v="7"/>
    <s v="PMC"/>
    <x v="20"/>
    <x v="3"/>
    <x v="3"/>
    <n v="93342.73"/>
    <s v="CONTRIBUTO REGIONE LAZIO PER FINANZIAMENTO PROGETTO RIQUALIFICAZIONEAMBIENTALE E ARREDO URBANO STRADE MUN XV DD C10362007 REGIONELAZIO"/>
  </r>
  <r>
    <x v="26"/>
    <s v="6070008761"/>
    <s v="001"/>
    <s v="DD"/>
    <s v="999999"/>
    <x v="198"/>
    <x v="16"/>
    <x v="16"/>
    <s v="0RG"/>
    <x v="0"/>
    <x v="0"/>
    <x v="0"/>
    <n v="5880.8"/>
    <s v="PEDONALIZZAZIONE DI PIAZZA DEL GESU POTERI SPECIALI"/>
  </r>
  <r>
    <x v="26"/>
    <s v="6070008884"/>
    <s v="001"/>
    <s v="DD"/>
    <s v="000454"/>
    <x v="199"/>
    <x v="16"/>
    <x v="16"/>
    <s v="0RG"/>
    <x v="0"/>
    <x v="0"/>
    <x v="0"/>
    <n v="5792.77"/>
    <s v="MANUTENZIONE STRAORDINARIA SCUOLA ELEMENTARE PIZZETTI"/>
  </r>
  <r>
    <x v="26"/>
    <s v="6070008885"/>
    <s v="001"/>
    <s v="DD"/>
    <s v="444444"/>
    <x v="198"/>
    <x v="16"/>
    <x v="16"/>
    <s v="0RG"/>
    <x v="0"/>
    <x v="0"/>
    <x v="0"/>
    <n v="2894.2"/>
    <s v="MANUTENZIONE STRAORDINARIA VIA CARTONI"/>
  </r>
  <r>
    <x v="26"/>
    <s v="6070008888"/>
    <s v="001"/>
    <s v="DD"/>
    <s v="000455"/>
    <x v="199"/>
    <x v="16"/>
    <x v="16"/>
    <s v="0RG"/>
    <x v="0"/>
    <x v="0"/>
    <x v="0"/>
    <n v="7604.29"/>
    <s v="MANUTENZIONE STRAORDINARIA VIA TACITO"/>
  </r>
  <r>
    <x v="26"/>
    <s v="6070008895"/>
    <s v="001"/>
    <s v="DD"/>
    <s v="000455"/>
    <x v="199"/>
    <x v="16"/>
    <x v="16"/>
    <s v="0RG"/>
    <x v="0"/>
    <x v="0"/>
    <x v="0"/>
    <n v="7716.31"/>
    <s v="MANUTENZIONE DELLE SEDI STRADALI E DEI MARCIAPIEDI QUARTIERE FONTEOSTIENSE LAURENTINO 38"/>
  </r>
  <r>
    <x v="26"/>
    <s v="6070009019"/>
    <s v="001"/>
    <s v="DD"/>
    <s v="000454"/>
    <x v="199"/>
    <x v="16"/>
    <x v="16"/>
    <s v="0RG"/>
    <x v="0"/>
    <x v="0"/>
    <x v="0"/>
    <n v="5000"/>
    <s v="MANUTENZIONE STRAORDINARIA SCUOLA MEDIA SCHWEITZER VIA GIUSEPPE MESSINA51"/>
  </r>
  <r>
    <x v="26"/>
    <s v="6070009029"/>
    <s v="001"/>
    <s v="DD"/>
    <s v="000454"/>
    <x v="199"/>
    <x v="16"/>
    <x v="16"/>
    <s v="0RG"/>
    <x v="0"/>
    <x v="0"/>
    <x v="0"/>
    <n v="9632.35"/>
    <s v="MANUTENZIONE STRAORDINARIA E ADEGUAMENTO ALLE NORMATIVE SCUOLA ACQUARONI"/>
  </r>
  <r>
    <x v="26"/>
    <s v="6070009030"/>
    <s v="001"/>
    <s v="DD"/>
    <s v="000454"/>
    <x v="199"/>
    <x v="16"/>
    <x v="16"/>
    <s v="0RG"/>
    <x v="0"/>
    <x v="0"/>
    <x v="0"/>
    <n v="1128"/>
    <s v="MANUTENZIONE STRAORDINARIA E ADEGUAMENTO ALLE NORMATIVE VIGENTI SCUOLAACQUARONI"/>
  </r>
  <r>
    <x v="26"/>
    <s v="6070009034"/>
    <s v="001"/>
    <s v="DD"/>
    <s v="000453"/>
    <x v="199"/>
    <x v="16"/>
    <x v="16"/>
    <s v="0RG"/>
    <x v="0"/>
    <x v="0"/>
    <x v="0"/>
    <n v="2906.69"/>
    <s v="MANUTENZIONE STRAORDINARIA EDILIZIA SOCIALE CIRCOLO BOCCIOFILO VIAALESSANDRO SEVERO"/>
  </r>
  <r>
    <x v="26"/>
    <s v="6070009038"/>
    <s v="001"/>
    <s v="DD"/>
    <s v="000455"/>
    <x v="199"/>
    <x v="16"/>
    <x v="16"/>
    <s v="0RG"/>
    <x v="0"/>
    <x v="0"/>
    <x v="0"/>
    <n v="9494.8799999999992"/>
    <s v="MANUTENZIONE STRAORDINARIA STRADE ZONE CASALOTTI MONTESPACCATOBOCCEAAURELIO CASAL SELCE"/>
  </r>
  <r>
    <x v="26"/>
    <s v="6070009045"/>
    <s v="001"/>
    <s v="DD"/>
    <s v="000454"/>
    <x v="199"/>
    <x v="16"/>
    <x v="16"/>
    <s v="0RG"/>
    <x v="0"/>
    <x v="0"/>
    <x v="0"/>
    <n v="931.73"/>
    <s v="INTERVENTIDI MANUTENZIONE STRAORDINARIA FINALIZZATI AL COMPLETAMENTODELLELIMINAZIONE DI ETERNIT NELLE SCUOLE MEDIE PRESENTI NEL TERRITORIO DEL MUNICIPIO XVII"/>
  </r>
  <r>
    <x v="26"/>
    <s v="6070009051"/>
    <s v="001"/>
    <s v="DD"/>
    <s v="000455"/>
    <x v="199"/>
    <x v="16"/>
    <x v="16"/>
    <s v="0RG"/>
    <x v="0"/>
    <x v="0"/>
    <x v="0"/>
    <n v="8900"/>
    <s v="MANUTSTRAORD QUADRANTE VIA DI PORTA MAGGIORE FERROVIA ROMANAPOLIVIA LENTULI VIA COLUMELLA VIA DI CENTOCELLE VIA CASILINA"/>
  </r>
  <r>
    <x v="26"/>
    <s v="6070009052"/>
    <s v="001"/>
    <s v="DD"/>
    <s v="000455"/>
    <x v="199"/>
    <x v="16"/>
    <x v="16"/>
    <s v="0RG"/>
    <x v="0"/>
    <x v="0"/>
    <x v="0"/>
    <n v="269.08999999999997"/>
    <s v="MANUTSTRAORD VIABILIT QUADRANTE VIA DI PORTONACCIOFERROVIAROMASULMONA VIA GROTTE DI GRENA VIA GB VALENTE VIA PRENESTINAVIA TOR DE SCHIAVI VIALE DELLA PRIMAVERA VIA CASILINA VIA DELLACQUABULLICANTE"/>
  </r>
  <r>
    <x v="26"/>
    <s v="6070009435"/>
    <s v="001"/>
    <s v="DD"/>
    <s v="000454"/>
    <x v="199"/>
    <x v="16"/>
    <x v="16"/>
    <s v="0RG"/>
    <x v="0"/>
    <x v="0"/>
    <x v="0"/>
    <n v="7339.19"/>
    <s v="MANUTENZIONE STRAORDINARIA E ADEGUAMENTO SCUOLA ROSMINI"/>
  </r>
  <r>
    <x v="26"/>
    <s v="6070009441"/>
    <s v="001"/>
    <s v="DD"/>
    <s v="000454"/>
    <x v="199"/>
    <x v="16"/>
    <x v="16"/>
    <s v="0RG"/>
    <x v="0"/>
    <x v="0"/>
    <x v="0"/>
    <n v="10000"/>
    <s v="MANUTENZIONE STRAORDINARIA SCUOLA MATERNA CALICE VIA DEL CALICE 34I"/>
  </r>
  <r>
    <x v="26"/>
    <s v="6070009442"/>
    <s v="001"/>
    <s v="DD"/>
    <s v="000454"/>
    <x v="199"/>
    <x v="16"/>
    <x v="16"/>
    <s v="0RG"/>
    <x v="0"/>
    <x v="0"/>
    <x v="0"/>
    <n v="10000"/>
    <s v="MANUTENZIONE STRAORDINARIA SCUOLA MATERNA MESSINA VIA GIUSEPPE MESSINA71"/>
  </r>
  <r>
    <x v="26"/>
    <s v="6070009513"/>
    <s v="001"/>
    <s v="DD"/>
    <s v="000453"/>
    <x v="199"/>
    <x v="16"/>
    <x v="16"/>
    <s v="0RG"/>
    <x v="0"/>
    <x v="0"/>
    <x v="0"/>
    <n v="0.01"/>
    <s v="APPALTO APERTOINTEGRATO PER MANUTENZIONE SEDI MUNICIPALI E PATRIMONIOIMMOBILIARE"/>
  </r>
  <r>
    <x v="26"/>
    <s v="6070009742"/>
    <s v="001"/>
    <s v="DD"/>
    <s v="000454"/>
    <x v="199"/>
    <x v="16"/>
    <x v="16"/>
    <s v="0RG"/>
    <x v="0"/>
    <x v="0"/>
    <x v="0"/>
    <n v="6329"/>
    <s v="MANUTENZIONE STRAORDINARIA E ADEGUAMNETO ALLA NORMATIVA DI LEGGE DELLASCUOLA MEDIA DI LGO DINO BUZZATI"/>
  </r>
  <r>
    <x v="26"/>
    <s v="6070009873"/>
    <s v="001"/>
    <s v="DD"/>
    <s v="000454"/>
    <x v="199"/>
    <x v="16"/>
    <x v="16"/>
    <s v="0RG"/>
    <x v="0"/>
    <x v="0"/>
    <x v="0"/>
    <n v="3882.82"/>
    <s v="MANUTENZIONE STRAORDINARIA ASILO NIDO IL CILIEGIO ROSA"/>
  </r>
  <r>
    <x v="26"/>
    <s v="6070009961"/>
    <s v="001"/>
    <s v="DD"/>
    <s v="002307"/>
    <x v="200"/>
    <x v="23"/>
    <x v="22"/>
    <s v="NIA"/>
    <x v="37"/>
    <x v="3"/>
    <x v="3"/>
    <n v="472.64"/>
    <s v="FINANZIAMENTO PROGETTO RIQUALIFICAZIONE REALIZZAZIONE PISTE DA BALLOCENTRI SOCIALI ANZIANI VIA LAURENTINA 631 E VIA CARLO AVOLIO 60 ART55LR 42006 DETERMINAZIONE DIRIGENZIALE C1645 DEL 28062007 DELLAREGIONE LAZIO"/>
  </r>
  <r>
    <x v="26"/>
    <s v="6070010099"/>
    <s v="001"/>
    <s v="DD"/>
    <s v="000455"/>
    <x v="199"/>
    <x v="16"/>
    <x v="16"/>
    <s v="0RG"/>
    <x v="0"/>
    <x v="0"/>
    <x v="0"/>
    <n v="10000"/>
    <s v="MANUTENZIONE STRAORDINARIA STRADE E RETE PER SMALTIMENTO ACQUEMETEORICHE  QUARTIERE TALENTI"/>
  </r>
  <r>
    <x v="26"/>
    <s v="6070010141"/>
    <s v="001"/>
    <s v="DD"/>
    <s v="000455"/>
    <x v="199"/>
    <x v="16"/>
    <x v="16"/>
    <s v="0RG"/>
    <x v="0"/>
    <x v="0"/>
    <x v="0"/>
    <n v="10000"/>
    <s v="COMPLETAMENTO OOUU VIA MASSA S GIULIANO POTERI SPECIALI"/>
  </r>
  <r>
    <x v="26"/>
    <s v="6070010210"/>
    <s v="001"/>
    <s v="DD"/>
    <s v="000532"/>
    <x v="201"/>
    <x v="16"/>
    <x v="16"/>
    <s v="0RG"/>
    <x v="0"/>
    <x v="0"/>
    <x v="0"/>
    <n v="315.3"/>
    <s v="RIQUALIFICAZIONE MARCIAPIEDI A VIA FRANCO SACCHETTI"/>
  </r>
  <r>
    <x v="26"/>
    <s v="6070010277"/>
    <s v="001"/>
    <s v="DD"/>
    <s v="000454"/>
    <x v="199"/>
    <x v="16"/>
    <x v="16"/>
    <s v="0RG"/>
    <x v="0"/>
    <x v="0"/>
    <x v="0"/>
    <n v="4740.71"/>
    <s v="MANUTENZIONE STRAORDINARIA SCUOLA ELEMENTARE SAN GODENZO ADEGUAMENTONORMATIVA 62694"/>
  </r>
  <r>
    <x v="26"/>
    <s v="6070010533"/>
    <s v="001"/>
    <s v="DD"/>
    <s v="000532"/>
    <x v="201"/>
    <x v="16"/>
    <x v="16"/>
    <s v="0RG"/>
    <x v="0"/>
    <x v="0"/>
    <x v="0"/>
    <n v="6432"/>
    <s v="RIFACIMENTO DELLA PAVIMENTAZIONE IN CONGLOMERATO BITUMINOSO DI VIADELLE TERME DECIANE"/>
  </r>
  <r>
    <x v="26"/>
    <s v="6070010535"/>
    <s v="001"/>
    <s v="DD"/>
    <s v="000531"/>
    <x v="201"/>
    <x v="16"/>
    <x v="16"/>
    <s v="0RG"/>
    <x v="0"/>
    <x v="0"/>
    <x v="0"/>
    <n v="7912"/>
    <s v="MANUTENZIONE STRAORDINARIA E ADEGUAMENTO ALLE NORMATIVE DI LEGGE DELLASCUOLA DELLINFANZIA  LA BETULLA MAGICA SITA IN VIA DI TRIG ORIA 280"/>
  </r>
  <r>
    <x v="26"/>
    <s v="6070010543"/>
    <s v="001"/>
    <s v="DD"/>
    <s v="003596"/>
    <x v="202"/>
    <x v="10"/>
    <x v="10"/>
    <s v="OMC"/>
    <x v="20"/>
    <x v="88"/>
    <x v="88"/>
    <n v="206372.02"/>
    <s v="ACC ENTRATE PER REALIZZ OPERA OP0716140001 DL GPRN59827 DEL15052003"/>
  </r>
  <r>
    <x v="26"/>
    <s v="6070010978"/>
    <s v="001"/>
    <s v="DD"/>
    <s v="000531"/>
    <x v="201"/>
    <x v="16"/>
    <x v="16"/>
    <s v="0RG"/>
    <x v="0"/>
    <x v="0"/>
    <x v="0"/>
    <n v="2659.04"/>
    <s v="MANUTENZIONE STRAORDINARIA E ADEGUAMENTO ALLE NORMATIVE DI LEGGE DELLASCUOLA MEDIA PAOLA SARRO SITA IN VIA CARLO EMILIO GADDA"/>
  </r>
  <r>
    <x v="26"/>
    <s v="6070010979"/>
    <s v="001"/>
    <s v="DD"/>
    <s v="000531"/>
    <x v="201"/>
    <x v="16"/>
    <x v="16"/>
    <s v="0RG"/>
    <x v="0"/>
    <x v="0"/>
    <x v="0"/>
    <n v="10000"/>
    <s v="MANUTENZIONE STRAORDINARIA E ADEGUAMENTO ALLE NORMATIVE DI LEGGE DELLASCUOLA MEDIA BACHELET SITA IN VIA BEATA VERGINE DEL CARMELO"/>
  </r>
  <r>
    <x v="26"/>
    <s v="6070010986"/>
    <s v="001"/>
    <s v="DD"/>
    <s v="000531"/>
    <x v="201"/>
    <x v="16"/>
    <x v="16"/>
    <s v="0RG"/>
    <x v="0"/>
    <x v="0"/>
    <x v="0"/>
    <n v="4783.32"/>
    <s v="MANUTENZIONE STRAORDINARIA E ADEGUAMENTO ALLE NORMATIVE DI LEGGE DELLASCUOLA ELEMENTARE DI VIA S SEVERINO"/>
  </r>
  <r>
    <x v="26"/>
    <s v="6070011011"/>
    <s v="001"/>
    <s v="DD"/>
    <s v="000532"/>
    <x v="201"/>
    <x v="16"/>
    <x v="16"/>
    <s v="0RG"/>
    <x v="0"/>
    <x v="0"/>
    <x v="0"/>
    <n v="10000"/>
    <s v="MANUTENZIONE STRAORDINARIA DI VIA CASAL SANSONI"/>
  </r>
  <r>
    <x v="26"/>
    <s v="6070011140"/>
    <s v="001"/>
    <s v="DD"/>
    <s v="000282"/>
    <x v="192"/>
    <x v="16"/>
    <x v="16"/>
    <s v="0RG"/>
    <x v="0"/>
    <x v="0"/>
    <x v="0"/>
    <n v="5000"/>
    <s v="SCUOLA ELEMENTARE PARINI"/>
  </r>
  <r>
    <x v="26"/>
    <s v="6070011150"/>
    <s v="001"/>
    <s v="DD"/>
    <s v="000531"/>
    <x v="201"/>
    <x v="16"/>
    <x v="16"/>
    <s v="0RG"/>
    <x v="0"/>
    <x v="0"/>
    <x v="0"/>
    <n v="10275.08"/>
    <s v="MANUTENZIONE STRAORDINARIA E ADEGUAMENTO ALLE NORMATIVE VIGENTI SCUOLAFERRINI"/>
  </r>
  <r>
    <x v="26"/>
    <s v="6070011381"/>
    <s v="001"/>
    <s v="DD"/>
    <s v="000529"/>
    <x v="201"/>
    <x v="16"/>
    <x v="16"/>
    <s v="0RG"/>
    <x v="0"/>
    <x v="0"/>
    <x v="0"/>
    <n v="10000"/>
    <s v="MANUTENZIONE STRAORDINARIA PER RISANAMENTO CONSERVATIVO ECONSOLIDAMENTO STATICO DEI TEATRI ARGENTINA E INDIA"/>
  </r>
  <r>
    <x v="26"/>
    <s v="6070011443"/>
    <s v="001"/>
    <s v="DD"/>
    <s v="000531"/>
    <x v="201"/>
    <x v="16"/>
    <x v="16"/>
    <s v="0RG"/>
    <x v="0"/>
    <x v="0"/>
    <x v="0"/>
    <n v="305.91000000000003"/>
    <s v="RISTRUTTURAZIONE ED AMPLIAMENTO SCUOLA MEDIA AFRO VIA MASCAGNI I LOTTO"/>
  </r>
  <r>
    <x v="26"/>
    <s v="6070011616"/>
    <s v="001"/>
    <s v="DD"/>
    <s v="000531"/>
    <x v="201"/>
    <x v="16"/>
    <x v="16"/>
    <s v="0RG"/>
    <x v="0"/>
    <x v="0"/>
    <x v="0"/>
    <n v="305.92"/>
    <s v="MANUTENZIONE STRAORDINARIA  DEL MICRO NIDO ALESSI"/>
  </r>
  <r>
    <x v="26"/>
    <s v="6070011647"/>
    <s v="001"/>
    <s v="DD"/>
    <s v="000532"/>
    <x v="201"/>
    <x v="16"/>
    <x v="16"/>
    <s v="0RG"/>
    <x v="0"/>
    <x v="0"/>
    <x v="0"/>
    <n v="150"/>
    <s v="RIQUALIFICAZIONE ED ADEGUAMENTO NORMATIVA VIGENTE AREE STRADALI VIATOPINO"/>
  </r>
  <r>
    <x v="26"/>
    <s v="6070011774"/>
    <s v="001"/>
    <s v="DD"/>
    <s v="001492"/>
    <x v="203"/>
    <x v="6"/>
    <x v="6"/>
    <s v="99E"/>
    <x v="5"/>
    <x v="3"/>
    <x v="3"/>
    <n v="428945.05"/>
    <s v="ACCERTAMENTO CONTRIBUTO CONCESSO DALLA REGIONE LAZIO PER LAVORICOMPLETAMENTO OSTELLO DELLA GIOVENTU E REALIZZAZIONE CENTRO CULTURALEEX COLONIA VITTORIO EMANUELE DI OSTIA LIDO LR N 4 DEL 281006 ART 55 TAB A  DD B4007 DEL 26102006"/>
  </r>
  <r>
    <x v="26"/>
    <s v="6070011837"/>
    <s v="001"/>
    <s v="DD"/>
    <s v="002255"/>
    <x v="200"/>
    <x v="23"/>
    <x v="22"/>
    <s v="LIA"/>
    <x v="37"/>
    <x v="3"/>
    <x v="3"/>
    <n v="1557.38"/>
    <s v="ACCERTAMENTO CONTRIBUTO REGIONE LAZIO PER RISTRUTTURAZIONE SEDE CENTROANZIANI CINECITT MUNICIPIO X  PI20072009 ANNUALIT 2007  DDREGIONE LAZIO 266023102007"/>
  </r>
  <r>
    <x v="26"/>
    <s v="6070011965"/>
    <s v="001"/>
    <s v="DD"/>
    <s v="000532"/>
    <x v="201"/>
    <x v="16"/>
    <x v="16"/>
    <s v="0RG"/>
    <x v="0"/>
    <x v="0"/>
    <x v="0"/>
    <n v="1354.94"/>
    <s v="SISTEMAZIONE AREA VERDE SPARTITRAFFICO VIA G ANTAMORO"/>
  </r>
  <r>
    <x v="26"/>
    <s v="6070011969"/>
    <s v="001"/>
    <s v="DD"/>
    <s v="000532"/>
    <x v="201"/>
    <x v="16"/>
    <x v="16"/>
    <s v="0RG"/>
    <x v="0"/>
    <x v="0"/>
    <x v="0"/>
    <n v="500"/>
    <s v="MANUTENZIONE STRAORDINARIA IN LARGO LA LOGGIA"/>
  </r>
  <r>
    <x v="26"/>
    <s v="6070011972"/>
    <s v="001"/>
    <s v="DD"/>
    <s v="000532"/>
    <x v="201"/>
    <x v="16"/>
    <x v="16"/>
    <s v="0RG"/>
    <x v="0"/>
    <x v="0"/>
    <x v="0"/>
    <n v="731.25"/>
    <s v="MANUTENZIONE STRAORDINARIA IN VIA ZAMBONI E VIA BUONCONVENTO"/>
  </r>
  <r>
    <x v="26"/>
    <s v="6070011987"/>
    <s v="001"/>
    <s v="DD"/>
    <s v="000532"/>
    <x v="201"/>
    <x v="16"/>
    <x v="16"/>
    <s v="0RG"/>
    <x v="0"/>
    <x v="0"/>
    <x v="0"/>
    <n v="4750"/>
    <s v="RIFACIMENTO DELLA PAVIMENTAZIONE STRADALE E DEI MARCIAPIEDI DI VIALUDOVICO MURATORI"/>
  </r>
  <r>
    <x v="26"/>
    <s v="6070012030"/>
    <s v="001"/>
    <s v="DD"/>
    <s v="000529"/>
    <x v="201"/>
    <x v="16"/>
    <x v="16"/>
    <s v="0RG"/>
    <x v="0"/>
    <x v="0"/>
    <x v="0"/>
    <n v="1485.33"/>
    <s v="AMPLIAMENTO E MANUTENZIONE DEI CENTRI ANZIANI DEL TERRITORIO"/>
  </r>
  <r>
    <x v="26"/>
    <s v="6070012035"/>
    <s v="001"/>
    <s v="DD"/>
    <s v="002254"/>
    <x v="204"/>
    <x v="24"/>
    <x v="23"/>
    <s v="LVP"/>
    <x v="19"/>
    <x v="3"/>
    <x v="3"/>
    <n v="69289.45"/>
    <s v="ACCERTAMENTO CONTRIBUTO REGIONE LAZIO PER RIQUALIFICAZIONE DELLAREAVERDE E REALIZZAZIONE PIAZZA IN LOCALIT ROMANINA TRA V BARZILAI E VBERENINI MUNICIPIO X  PI 20072009 ANNUALIT 2007 DD REGIONELAZIO B431622102007"/>
  </r>
  <r>
    <x v="26"/>
    <s v="6070012072"/>
    <s v="001"/>
    <s v="DD"/>
    <s v="000531"/>
    <x v="201"/>
    <x v="16"/>
    <x v="16"/>
    <s v="0RG"/>
    <x v="0"/>
    <x v="0"/>
    <x v="0"/>
    <n v="158.28"/>
    <s v="MANUTENZIONE STRAORDINARIA ED ADEGUAMENTO NORMATIVA SCUOLA MEDIA ALFIERI"/>
  </r>
  <r>
    <x v="26"/>
    <s v="6070012087"/>
    <s v="001"/>
    <s v="DD"/>
    <s v="000532"/>
    <x v="201"/>
    <x v="16"/>
    <x v="16"/>
    <s v="0RG"/>
    <x v="0"/>
    <x v="0"/>
    <x v="0"/>
    <n v="2378.27"/>
    <s v="RIFACIMENTO DELLA PAVIMENTAZIONE SELCIATA E REALIZZAZIONE DI UNPERCORSO PEDONALE PROTETTO IN PIAZZA DELLENCICLOPEDIA ITALIANA E PIAZZA PAGANICA"/>
  </r>
  <r>
    <x v="26"/>
    <s v="6070012088"/>
    <s v="001"/>
    <s v="DD"/>
    <s v="000532"/>
    <x v="201"/>
    <x v="16"/>
    <x v="16"/>
    <s v="0RG"/>
    <x v="0"/>
    <x v="0"/>
    <x v="0"/>
    <n v="880.08"/>
    <s v="RIQUALIFICAZIONE PIAZZA SFORZA CESARINI"/>
  </r>
  <r>
    <x v="26"/>
    <s v="6070012089"/>
    <s v="001"/>
    <s v="DD"/>
    <s v="000532"/>
    <x v="201"/>
    <x v="16"/>
    <x v="16"/>
    <s v="0RG"/>
    <x v="0"/>
    <x v="0"/>
    <x v="0"/>
    <n v="1354.94"/>
    <s v="RIFACIMENTO PAVIMENTAZIONE SOTTOFONDO VIA DEI CAPPELLARI"/>
  </r>
  <r>
    <x v="26"/>
    <s v="6070012097"/>
    <s v="001"/>
    <s v="DD"/>
    <s v="000531"/>
    <x v="201"/>
    <x v="16"/>
    <x v="16"/>
    <s v="0RG"/>
    <x v="0"/>
    <x v="0"/>
    <x v="0"/>
    <n v="6091.7"/>
    <s v="LAVORI DI MANUTENZIONE STRAORDINARIA E DI ADEGUAMENTO ALLE NORMEVIGENTI DEGLI IMMOBILI SEDE DI SCUOLE MEDIE"/>
  </r>
  <r>
    <x v="26"/>
    <s v="6070012104"/>
    <s v="001"/>
    <s v="DD"/>
    <s v="000532"/>
    <x v="201"/>
    <x v="16"/>
    <x v="16"/>
    <s v="0RG"/>
    <x v="0"/>
    <x v="0"/>
    <x v="0"/>
    <n v="3600"/>
    <s v="MANUTENZIONE STRADE E MARCIAPIEDI RIONE TESTACCIO"/>
  </r>
  <r>
    <x v="26"/>
    <s v="6070012135"/>
    <s v="001"/>
    <s v="DD"/>
    <s v="000531"/>
    <x v="201"/>
    <x v="16"/>
    <x v="16"/>
    <s v="0RG"/>
    <x v="0"/>
    <x v="0"/>
    <x v="0"/>
    <n v="7595.42"/>
    <s v="LAVORI DI MANUTENZIONE STRAORDINARIA ED ADEGUAMENTO ALLE NORME VIGENTIDEGLI IMMOBILI SEDI DI SCUOLE ELEMENTARI"/>
  </r>
  <r>
    <x v="26"/>
    <s v="6070012136"/>
    <s v="001"/>
    <s v="DD"/>
    <s v="000531"/>
    <x v="201"/>
    <x v="16"/>
    <x v="16"/>
    <s v="0RG"/>
    <x v="0"/>
    <x v="0"/>
    <x v="0"/>
    <n v="4556.3"/>
    <s v="LAVORI DI MANUTENZIONE STRAORDINARIA E ADEGUAMENTO ALLE NORME VIGENTIDEGLI IMMOBILI SEDI DI SCUOLE MATERNE"/>
  </r>
  <r>
    <x v="26"/>
    <s v="6070012388"/>
    <s v="001"/>
    <s v="DD"/>
    <s v="031731"/>
    <x v="205"/>
    <x v="1"/>
    <x v="1"/>
    <s v="1RG"/>
    <x v="1"/>
    <x v="3"/>
    <x v="3"/>
    <n v="53339.27"/>
    <s v="RUOLI COATTIVI NN 746 E 747 DEPENALIZZAZIONI DELLE CONTAVVENZIONI RESIESECUTIVI IL 9112007"/>
  </r>
  <r>
    <x v="26"/>
    <s v="6070012399"/>
    <s v="001"/>
    <s v="DD"/>
    <s v="031730"/>
    <x v="205"/>
    <x v="1"/>
    <x v="1"/>
    <s v="1RG"/>
    <x v="1"/>
    <x v="3"/>
    <x v="3"/>
    <n v="27226.04"/>
    <s v="RUOLI COATTIVI NN 741 E 742 DEPENALIZZAZIONI DELLE CONTAVVENZIONI RESIESECUTIVI IL 11102007"/>
  </r>
  <r>
    <x v="26"/>
    <s v="6070012634"/>
    <s v="001"/>
    <s v="DD"/>
    <s v="000452"/>
    <x v="206"/>
    <x v="25"/>
    <x v="24"/>
    <s v="3PR"/>
    <x v="38"/>
    <x v="3"/>
    <x v="3"/>
    <n v="123569.52"/>
    <s v="ACCERTAMENTO TRASFERIMENTI DI CAPITALE DALLA REGIONE LAZIO PER I QUADRICITTADINI DI SOSTEGNO CONTRIBUTO ATTRIBUITO VON TABELLA A ART 55LRN 42006DETERMINAZIONE B4365 DEL 31102006"/>
  </r>
  <r>
    <x v="26"/>
    <s v="6070012714"/>
    <s v="001"/>
    <s v="DD"/>
    <s v="000532"/>
    <x v="201"/>
    <x v="16"/>
    <x v="16"/>
    <s v="0RG"/>
    <x v="0"/>
    <x v="0"/>
    <x v="0"/>
    <n v="906.25"/>
    <s v="MANUTENZIONE STRAORDINARIA VIA POGGIO VERDE"/>
  </r>
  <r>
    <x v="26"/>
    <s v="6070012721"/>
    <s v="001"/>
    <s v="DD"/>
    <s v="000532"/>
    <x v="201"/>
    <x v="16"/>
    <x v="16"/>
    <s v="0RG"/>
    <x v="0"/>
    <x v="0"/>
    <x v="0"/>
    <n v="1000"/>
    <s v="MANUTENZIONE STRAORDINARIA VIA LEONARDO GREPPI"/>
  </r>
  <r>
    <x v="26"/>
    <s v="6070012723"/>
    <s v="001"/>
    <s v="DD"/>
    <s v="000532"/>
    <x v="201"/>
    <x v="16"/>
    <x v="16"/>
    <s v="0RG"/>
    <x v="0"/>
    <x v="0"/>
    <x v="0"/>
    <n v="906.25"/>
    <s v="MANUTENZIONE STRAORDINARI VIA MARONCELLI DA VIA ANGELONI A VIA RIBOTTIE DA VIA SIRTORI A VIA ANGELONI"/>
  </r>
  <r>
    <x v="26"/>
    <s v="6070012730"/>
    <s v="001"/>
    <s v="DD"/>
    <s v="000532"/>
    <x v="201"/>
    <x v="16"/>
    <x v="16"/>
    <s v="0RG"/>
    <x v="0"/>
    <x v="0"/>
    <x v="0"/>
    <n v="2702.4"/>
    <s v="RESTAURO RISANAMENTO DELLE PILE DI PONTE PALATINO PONTE SANTANGELOPONTE SUBLICIO PONTE TAZIO PONTE FLAMINIO"/>
  </r>
  <r>
    <x v="26"/>
    <s v="6070012731"/>
    <s v="001"/>
    <s v="DD"/>
    <s v="000532"/>
    <x v="201"/>
    <x v="16"/>
    <x v="16"/>
    <s v="0RG"/>
    <x v="0"/>
    <x v="0"/>
    <x v="0"/>
    <n v="500"/>
    <s v="MANUTENZIONE STRAORDINARIA IN VIA DI SANTA BEATRICE"/>
  </r>
  <r>
    <x v="26"/>
    <s v="6070012777"/>
    <s v="001"/>
    <s v="DD"/>
    <s v="000532"/>
    <x v="201"/>
    <x v="16"/>
    <x v="16"/>
    <s v="0RG"/>
    <x v="0"/>
    <x v="0"/>
    <x v="0"/>
    <n v="500"/>
    <s v="MANUTENZIONE STRAORDINARIA VIA MENGARINI"/>
  </r>
  <r>
    <x v="26"/>
    <s v="6070012828"/>
    <s v="001"/>
    <s v="DD"/>
    <s v="000531"/>
    <x v="201"/>
    <x v="16"/>
    <x v="16"/>
    <s v="0RG"/>
    <x v="0"/>
    <x v="0"/>
    <x v="0"/>
    <n v="7430.54"/>
    <s v="MANUTENZIONE STRAORDINARIA SCUOLE MATERNE"/>
  </r>
  <r>
    <x v="26"/>
    <s v="6070012847"/>
    <s v="001"/>
    <s v="DD"/>
    <s v="000531"/>
    <x v="201"/>
    <x v="16"/>
    <x v="16"/>
    <s v="0RG"/>
    <x v="0"/>
    <x v="0"/>
    <x v="0"/>
    <n v="3745.41"/>
    <s v="MANUTENZIONE STRAORDINARIA SCUOLE MEDIE"/>
  </r>
  <r>
    <x v="26"/>
    <s v="6070012998"/>
    <s v="001"/>
    <s v="DD"/>
    <s v="000529"/>
    <x v="201"/>
    <x v="16"/>
    <x v="16"/>
    <s v="0RG"/>
    <x v="0"/>
    <x v="0"/>
    <x v="0"/>
    <n v="952.22"/>
    <s v="REALIZZAZIONE E MANUTENZIONE IMPIANTI SPORTIVI POLIVALENTI NELLE AREEPUBBLICHE"/>
  </r>
  <r>
    <x v="26"/>
    <s v="6070013018"/>
    <s v="001"/>
    <s v="DD"/>
    <s v="000532"/>
    <x v="201"/>
    <x v="16"/>
    <x v="16"/>
    <s v="0RG"/>
    <x v="0"/>
    <x v="0"/>
    <x v="0"/>
    <n v="10000"/>
    <s v="INTERVENTI DI ADEGUAMENTO E RIORDINO DELLA RETE DEI COLLETTORI NELBACINO DEL FOSSO DI CAMPO MORTO"/>
  </r>
  <r>
    <x v="26"/>
    <s v="6070013030"/>
    <s v="001"/>
    <s v="DD"/>
    <s v="000532"/>
    <x v="201"/>
    <x v="16"/>
    <x v="16"/>
    <s v="0RG"/>
    <x v="0"/>
    <x v="0"/>
    <x v="0"/>
    <n v="3868.8"/>
    <s v="COSTRUZIONE RETE DI FOGNATURE ACQUE NERE IN LOCALITA DANTE DA MAIANO"/>
  </r>
  <r>
    <x v="26"/>
    <s v="6070013044"/>
    <s v="001"/>
    <s v="DD"/>
    <s v="000284"/>
    <x v="192"/>
    <x v="16"/>
    <x v="16"/>
    <s v="0RG"/>
    <x v="0"/>
    <x v="0"/>
    <x v="0"/>
    <n v="10000"/>
    <s v="COMPLETAMENTO DI VIA DI CASA CALDA DA VIA BELON A VIA WALTER TOBAGIPOTERI SPECIALI     C1116"/>
  </r>
  <r>
    <x v="26"/>
    <s v="6070013047"/>
    <s v="001"/>
    <s v="DD"/>
    <s v="000531"/>
    <x v="201"/>
    <x v="16"/>
    <x v="16"/>
    <s v="0RG"/>
    <x v="0"/>
    <x v="0"/>
    <x v="0"/>
    <n v="6154.89"/>
    <s v="MANUTENZIONE STRAORDINARIA SCUOLA MATERNA DI VIA SOMMOVIGO E SCUOLAMATERNA FRANCESCHINI"/>
  </r>
  <r>
    <x v="26"/>
    <s v="6070013063"/>
    <s v="001"/>
    <s v="DD"/>
    <s v="000532"/>
    <x v="201"/>
    <x v="16"/>
    <x v="16"/>
    <s v="0RG"/>
    <x v="0"/>
    <x v="0"/>
    <x v="0"/>
    <n v="1967.49"/>
    <s v="MANUTENZIONE STRAORDINARIA SEGNALETICA STRADALE"/>
  </r>
  <r>
    <x v="26"/>
    <s v="6070013071"/>
    <s v="001"/>
    <s v="DD"/>
    <s v="000532"/>
    <x v="201"/>
    <x v="16"/>
    <x v="16"/>
    <s v="0RG"/>
    <x v="0"/>
    <x v="0"/>
    <x v="0"/>
    <n v="3814.61"/>
    <s v="RIFACIMENTO MANTO STRADALE VIA LOCKE"/>
  </r>
  <r>
    <x v="26"/>
    <s v="6070013072"/>
    <s v="001"/>
    <s v="DD"/>
    <s v="000532"/>
    <x v="201"/>
    <x v="16"/>
    <x v="16"/>
    <s v="0RG"/>
    <x v="0"/>
    <x v="0"/>
    <x v="0"/>
    <n v="3425.12"/>
    <s v="MANUTENZIONE STROARDINARIA DELLA SEDE STRADALE MUNICIPIO V"/>
  </r>
  <r>
    <x v="26"/>
    <s v="6070013073"/>
    <s v="001"/>
    <s v="DD"/>
    <s v="000532"/>
    <x v="201"/>
    <x v="16"/>
    <x v="16"/>
    <s v="0RG"/>
    <x v="0"/>
    <x v="0"/>
    <x v="0"/>
    <n v="3740.01"/>
    <s v="MANUTENZIONE STRAORDINARIA SEDE STRADALE PARTE VIA MAFFIO MAFFII"/>
  </r>
  <r>
    <x v="26"/>
    <s v="6070013074"/>
    <s v="001"/>
    <s v="DD"/>
    <s v="000532"/>
    <x v="201"/>
    <x v="16"/>
    <x v="16"/>
    <s v="0RG"/>
    <x v="0"/>
    <x v="0"/>
    <x v="0"/>
    <n v="3740.01"/>
    <s v="MANUTENZIONE STRAORDINARIA MARCIAPIEDI DI LARGO BELTRAMELLI"/>
  </r>
  <r>
    <x v="26"/>
    <s v="6070013075"/>
    <s v="001"/>
    <s v="DD"/>
    <s v="000532"/>
    <x v="201"/>
    <x v="16"/>
    <x v="16"/>
    <s v="0RG"/>
    <x v="0"/>
    <x v="0"/>
    <x v="0"/>
    <n v="3110.23"/>
    <s v="MANUTENZIONE STRAORDINARIA SEDE STRADALE VIA CASALBERTONE"/>
  </r>
  <r>
    <x v="26"/>
    <s v="6070013076"/>
    <s v="001"/>
    <s v="DD"/>
    <s v="000532"/>
    <x v="201"/>
    <x v="16"/>
    <x v="16"/>
    <s v="0RG"/>
    <x v="0"/>
    <x v="0"/>
    <x v="0"/>
    <n v="2610.65"/>
    <s v="MANUTENZIONE STRAORDINARIA MARCIAPIEDI VIA MEDA DA VIA PMANUTENZIONESTRAORDINARIA SEDE MARCIAPIEDI  VIA MEDA  DA VIA P AVANZINI ANZINIA VIA M TIBURTINI VIA FERONIA DA VIA V DURANTINI LATO UFFPOSTALEVIA DURANTINI DA VIA F FERONIA A VIA"/>
  </r>
  <r>
    <x v="26"/>
    <s v="6070013096"/>
    <s v="001"/>
    <s v="DD"/>
    <s v="000531"/>
    <x v="201"/>
    <x v="16"/>
    <x v="16"/>
    <s v="0RG"/>
    <x v="0"/>
    <x v="0"/>
    <x v="0"/>
    <n v="3005.09"/>
    <s v="LAVORI DI ADEGUAMENTO ALLE NORME VIGENTI DEI LOCALI E DEGLI SPAZIESTERNI DEGLI ASILI NIDO"/>
  </r>
  <r>
    <x v="26"/>
    <s v="6070013236"/>
    <s v="001"/>
    <s v="DD"/>
    <s v="047988"/>
    <x v="207"/>
    <x v="1"/>
    <x v="1"/>
    <s v="1RG"/>
    <x v="1"/>
    <x v="3"/>
    <x v="3"/>
    <n v="78605.36"/>
    <s v="RUOLI COATTIVI NN 726 E 727 DEPENALIZZAZIONI DELLE CONTRAVVENZIONIRESI ESECUTIVI IL 2372007"/>
  </r>
  <r>
    <x v="26"/>
    <s v="6070013354"/>
    <s v="001"/>
    <s v="DD"/>
    <s v="001724"/>
    <x v="208"/>
    <x v="11"/>
    <x v="11"/>
    <s v="CDP"/>
    <x v="21"/>
    <x v="88"/>
    <x v="88"/>
    <n v="6297.02"/>
    <s v="FINANZIAMENTO PROVINCIA DI ROMA PER ACQUISTO STRUMENTIARREDI ESUPPELLETTILI NECESSARI ALLALLESTIMENTO DEL TERZO CENTRO ANZIANIMUNIC3 PALESTRA E SALA CITTADINA PARCO FABIO DI LORENZO"/>
  </r>
  <r>
    <x v="26"/>
    <s v="6070013406"/>
    <s v="001"/>
    <s v="DD"/>
    <s v="002085"/>
    <x v="209"/>
    <x v="22"/>
    <x v="7"/>
    <s v="HMC"/>
    <x v="20"/>
    <x v="3"/>
    <x v="3"/>
    <n v="376.74"/>
    <s v="CONTRIBUTO REGIONE LAZIO PER LA RIQUALIFICAZIONE PAVIMENTAZIONE VFOSSOSCILICINO MUNDELLE TORRI ANNO 2007 DDREGIONE LAZIO B28801872007"/>
  </r>
  <r>
    <x v="26"/>
    <s v="6070013411"/>
    <s v="001"/>
    <s v="DD"/>
    <s v="000532"/>
    <x v="201"/>
    <x v="16"/>
    <x v="16"/>
    <s v="0RG"/>
    <x v="0"/>
    <x v="0"/>
    <x v="0"/>
    <n v="10000"/>
    <s v="SPERIMENTAZIONE DI APPLICAZIONE AL MANTO STRADALE DI MATERIALEECOLOGICO VIA MILANO  TRAFORO"/>
  </r>
  <r>
    <x v="26"/>
    <s v="6070013421"/>
    <s v="001"/>
    <s v="DD"/>
    <s v="000531"/>
    <x v="201"/>
    <x v="16"/>
    <x v="16"/>
    <s v="0RG"/>
    <x v="0"/>
    <x v="0"/>
    <x v="0"/>
    <n v="10000"/>
    <s v="LAVORI DI MANUTENZIONE STRAORDINARIA ED ADEGUAMENTO NORME VIGENTISCUOLA MEDIA EQVISCONTI VIA IV NOVEMBRE 95"/>
  </r>
  <r>
    <x v="26"/>
    <s v="6070013592"/>
    <s v="001"/>
    <s v="DH"/>
    <s v="000267"/>
    <x v="30"/>
    <x v="26"/>
    <x v="25"/>
    <s v="0VI"/>
    <x v="31"/>
    <x v="3"/>
    <x v="3"/>
    <n v="56120.53"/>
    <s v="  CONTRIBUTO REGIONE LAZIO PER RIPRISTINO SEDE CARRABILE E COSTRUZIONE MARCIAPIEDI IN VIA GIAMBATTISTA GELLI- STRADA DI MALAFEDE- LA PUNTA (MUN.XIII)- (ART. 55 L.R. 28/4/2006 N.4)-VERSATI DALLA REGIONE ULTERIORI # 23.036,43 ERRONEAMENTE REGOLARIZZATI SU ACT 6070006754 (NOTA SIMU PROT.N. 64317/2010 DI TRASMISSIONE DD REG.LAZIO N. B5903/2010 E NOTA SIMU PROT.N. 18393/2011 DI TRASMISSIONE DD REG.LAZIO N. B1935/2011)"/>
  </r>
  <r>
    <x v="26"/>
    <s v="6070016062"/>
    <s v="001"/>
    <s v="DH"/>
    <s v="000267"/>
    <x v="30"/>
    <x v="27"/>
    <x v="26"/>
    <s v="0MC"/>
    <x v="20"/>
    <x v="3"/>
    <x v="3"/>
    <n v="1033287.11"/>
    <s v="CONTRIBUTO REGIONE LAZIO DETERMINAZIONE NB289728707 PER INTERVENTODI ADEGUAMENTO CARRABILE DEL SOVRAPPASSO IN VIA CAMOCELLI SULLAFERROVIA ROMA PANTANO NEL COMUNE DI ROMA"/>
  </r>
  <r>
    <x v="26"/>
    <s v="7110000386"/>
    <s v="001"/>
    <s v="DD"/>
    <s v="000076"/>
    <x v="210"/>
    <x v="7"/>
    <x v="7"/>
    <s v="1PZ"/>
    <x v="35"/>
    <x v="3"/>
    <x v="3"/>
    <n v="2367894.6"/>
    <s v=" FINANZIAMENTO REGIONE LAZIO PER &quot;PROGRAMMI PER QUARTIERI SVANTAGGIATI&quot; RIF. IMP.3070020818-3070020857-3070020895-3070021102-3070044899-3070046357-3070046358-3070046359-3070046394-3070046399-3070046401-3070046422-3070046479-3"/>
  </r>
  <r>
    <x v="26"/>
    <s v="7110000387"/>
    <s v="001"/>
    <s v="DD"/>
    <s v="000002"/>
    <x v="211"/>
    <x v="7"/>
    <x v="7"/>
    <s v="2PZ"/>
    <x v="39"/>
    <x v="116"/>
    <x v="3"/>
    <n v="467050.25"/>
    <s v=" PROGRAMMA DI RECUPERO URBANO &quot;LABARO-PRIMA PORTA&quot; ART. 11 L. 493/93 RIF. IMP. 3070048154-3070048166-3070048167-3070048168"/>
  </r>
  <r>
    <x v="26"/>
    <s v="7110000388"/>
    <s v="001"/>
    <s v="DD"/>
    <s v="000001"/>
    <x v="211"/>
    <x v="7"/>
    <x v="7"/>
    <s v="2PZ"/>
    <x v="39"/>
    <x v="116"/>
    <x v="3"/>
    <n v="378864.78"/>
    <s v=" CORVIALE -PROGRAMMA DI RECUPERO URBANO FINANZ.DALLA REG.LAZIO (ART.11 RIF. IMP. 3070048158-3070048159-3070048160-3070048161"/>
  </r>
  <r>
    <x v="26"/>
    <s v="7110000389"/>
    <s v="001"/>
    <s v="DD"/>
    <s v="000004"/>
    <x v="211"/>
    <x v="7"/>
    <x v="7"/>
    <s v="2PZ"/>
    <x v="39"/>
    <x v="116"/>
    <x v="3"/>
    <n v="307244.51"/>
    <s v=" PROGRAMMA DI RECUPERO URBANO &quot;FIDENE - VALMELAINA&quot;(ART. 11 L. 493/93) RIF. IMP.3070048169-3070048170-3070048171-3070048172-3070048173"/>
  </r>
  <r>
    <x v="26"/>
    <s v="7110000390"/>
    <s v="001"/>
    <s v="DD"/>
    <s v="000008"/>
    <x v="211"/>
    <x v="7"/>
    <x v="7"/>
    <s v="2PZ"/>
    <x v="39"/>
    <x v="116"/>
    <x v="3"/>
    <n v="362524.55"/>
    <s v=" PROGRAMMA DI RECUPERO URBANO &quot;PALMAROLA  SELVA CANDIDA DI CUI ALL'ART. RIF. IMP. 3070016879-3070048179-3070048180"/>
  </r>
  <r>
    <x v="26"/>
    <s v="7110000391"/>
    <s v="001"/>
    <s v="DD"/>
    <s v="000007"/>
    <x v="211"/>
    <x v="7"/>
    <x v="7"/>
    <s v="2PZ"/>
    <x v="39"/>
    <x v="116"/>
    <x v="3"/>
    <n v="167760.26999999999"/>
    <s v=" PROGRAMMA DI RECUPERO URBANO &quot;MAGLIANA&quot; DI CUI ALL'ART. 11 L. 493/93 RIF. IMP. 3070048177-3070048178"/>
  </r>
  <r>
    <x v="26"/>
    <s v="7110000392"/>
    <s v="001"/>
    <s v="DD"/>
    <s v="000003"/>
    <x v="211"/>
    <x v="7"/>
    <x v="7"/>
    <s v="2PZ"/>
    <x v="39"/>
    <x v="1"/>
    <x v="1"/>
    <n v="36956.71"/>
    <s v=" PROGRAMMA DI RECUPERO URBANO &quot;PRIMAVALLE - TORREVECCHIA&quot; ART.11 LEGGEERRORE DI DIGITAZIONE È STATO SCRITTO C.C.2655ERRORE DIDIGITAZIONE È STATO SCRITTO C.C.2655 RIF. IMP. 3070048174-3070048175-3070048176"/>
  </r>
  <r>
    <x v="26"/>
    <s v="7110000393"/>
    <s v="001"/>
    <s v="DD"/>
    <s v="000006"/>
    <x v="211"/>
    <x v="7"/>
    <x v="7"/>
    <s v="2PZ"/>
    <x v="39"/>
    <x v="116"/>
    <x v="3"/>
    <n v="530167.91"/>
    <s v=" SAN BASILIO - PROGRAMMA DI RECUPERO URBANO ART.11 L.493/93 RIF. IMP.3070048152-3070048153-3070048155-3070048157-3070048164-3070048165-307004 8181"/>
  </r>
  <r>
    <x v="26"/>
    <s v="7110000394"/>
    <s v="001"/>
    <s v="DD"/>
    <s v="000005"/>
    <x v="211"/>
    <x v="7"/>
    <x v="7"/>
    <s v="2PZ"/>
    <x v="39"/>
    <x v="116"/>
    <x v="3"/>
    <n v="220352"/>
    <s v=" PROGRAMMA DI RECUPERO URBANO &quot;TORBELLAMONACA&quot; AI SENSI ART.11 LEGGE RIF. IMP. 3070048149-3070048150-3070048151"/>
  </r>
  <r>
    <x v="26"/>
    <s v="7110000395"/>
    <s v="001"/>
    <s v="DD"/>
    <s v="000009"/>
    <x v="211"/>
    <x v="7"/>
    <x v="7"/>
    <s v="2PZ"/>
    <x v="39"/>
    <x v="116"/>
    <x v="3"/>
    <n v="734681.35"/>
    <s v=" ACILIA DRAGONA - PROGR.DI RECUPERO URBANO ART 11 RIF. IMP. 3070048146-3070048147-3070048148"/>
  </r>
  <r>
    <x v="26"/>
    <s v="7110000396"/>
    <s v="001"/>
    <s v="DD"/>
    <s v="000012"/>
    <x v="212"/>
    <x v="7"/>
    <x v="7"/>
    <s v="2PZ"/>
    <x v="39"/>
    <x v="116"/>
    <x v="3"/>
    <n v="145358.98000000001"/>
    <s v=" VALLE AURELIA - PROGR.DI RECUPERO URBANO ART26162-26163-26165-26169-26171-26172-26173/0726162-26163-26165-26169-26171-26172-26173/07 RIF. IMP. 3070048183-3070048184-3070048185-3070048186"/>
  </r>
  <r>
    <x v="26"/>
    <s v="7150000004"/>
    <s v="001"/>
    <s v="DD"/>
    <s v="000987"/>
    <x v="213"/>
    <x v="28"/>
    <x v="27"/>
    <s v="3GT"/>
    <x v="40"/>
    <x v="1"/>
    <x v="1"/>
    <n v="108551.79"/>
    <s v="  MAGG.ACT. COMPLETAMENTO ASSE STRADALE V.GREGORIO XI-V.AURELIA-ACCORDO DI PROGR.ESPROPRIO &quot;VALCANNUTA&quot;A CARICO DELLA TANARO DI GIANNI CASSON &amp; C. SAS - INTEGRA ACT.6070009490 ERRONEAMENTO CANC."/>
  </r>
  <r>
    <x v="27"/>
    <s v="6080000019"/>
    <s v="001"/>
    <s v="08"/>
    <s v="000002"/>
    <x v="214"/>
    <x v="29"/>
    <x v="28"/>
    <s v="1DP"/>
    <x v="21"/>
    <x v="31"/>
    <x v="31"/>
    <n v="192.46"/>
    <s v="ASSEGNAZIONE LOCALI POSTA ITALIANE SPA ISTITUZ UFF POSTALI MUNICIPIOVIII ANNO 2008 CT PLURIENNALE 20022008"/>
  </r>
  <r>
    <x v="27"/>
    <s v="6080000023"/>
    <s v="001"/>
    <s v="DD"/>
    <s v="000199"/>
    <x v="178"/>
    <x v="16"/>
    <x v="16"/>
    <s v="0RG"/>
    <x v="0"/>
    <x v="0"/>
    <x v="0"/>
    <n v="32638.080000000002"/>
    <s v="SISTEMA LUMINOSO PER ATTRAVERSAMENTO PEDONALE"/>
  </r>
  <r>
    <x v="27"/>
    <s v="6080000025"/>
    <s v="001"/>
    <s v="DD"/>
    <s v="000198"/>
    <x v="178"/>
    <x v="16"/>
    <x v="16"/>
    <s v="0RG"/>
    <x v="0"/>
    <x v="0"/>
    <x v="0"/>
    <n v="3844586.64"/>
    <s v="MATERIALE ROTABILE LINEE A E B METROPOLITANA"/>
  </r>
  <r>
    <x v="27"/>
    <s v="6080000027"/>
    <s v="001"/>
    <s v="DD"/>
    <s v="000199"/>
    <x v="178"/>
    <x v="16"/>
    <x v="16"/>
    <s v="0RG"/>
    <x v="0"/>
    <x v="0"/>
    <x v="0"/>
    <n v="481517.47"/>
    <s v="ESTENSIONE RETI LAN"/>
  </r>
  <r>
    <x v="27"/>
    <s v="6080000028"/>
    <s v="001"/>
    <s v="DD"/>
    <s v="000199"/>
    <x v="178"/>
    <x v="16"/>
    <x v="16"/>
    <s v="0RG"/>
    <x v="0"/>
    <x v="0"/>
    <x v="0"/>
    <n v="56042.7"/>
    <s v="AGGIORNAMENTO RETI TELEFONICHE"/>
  </r>
  <r>
    <x v="27"/>
    <s v="6080000029"/>
    <s v="001"/>
    <s v="DD"/>
    <s v="000199"/>
    <x v="178"/>
    <x v="16"/>
    <x v="16"/>
    <s v="0RG"/>
    <x v="0"/>
    <x v="0"/>
    <x v="0"/>
    <n v="911942.55"/>
    <s v="SICUREZZA RETI E SISTEMI CONNESSI"/>
  </r>
  <r>
    <x v="27"/>
    <s v="6080000031"/>
    <s v="001"/>
    <s v="DD"/>
    <s v="000200"/>
    <x v="178"/>
    <x v="16"/>
    <x v="16"/>
    <s v="0RG"/>
    <x v="0"/>
    <x v="0"/>
    <x v="0"/>
    <n v="224979.63"/>
    <s v="REALIZZ PARCHEGGIO INTERSCAMBIO ARCO TRAVERTINO"/>
  </r>
  <r>
    <x v="27"/>
    <s v="6080000032"/>
    <s v="001"/>
    <s v="DD"/>
    <s v="000200"/>
    <x v="178"/>
    <x v="16"/>
    <x v="16"/>
    <s v="0RG"/>
    <x v="0"/>
    <x v="0"/>
    <x v="0"/>
    <n v="1228465.52"/>
    <s v="MANUTENZIONE STRAORDINARIA STRADE"/>
  </r>
  <r>
    <x v="27"/>
    <s v="6080000047"/>
    <s v="001"/>
    <s v="DD"/>
    <s v="000403"/>
    <x v="215"/>
    <x v="16"/>
    <x v="16"/>
    <s v="0RG"/>
    <x v="0"/>
    <x v="0"/>
    <x v="0"/>
    <n v="49004808.979999997"/>
    <s v="ONERI PER ESPROPRI  SENTENZE ESECUTIVE"/>
  </r>
  <r>
    <x v="27"/>
    <s v="6080000048"/>
    <s v="001"/>
    <s v="DD"/>
    <s v="000376"/>
    <x v="180"/>
    <x v="16"/>
    <x v="16"/>
    <s v="0RG"/>
    <x v="0"/>
    <x v="0"/>
    <x v="0"/>
    <n v="40022.68"/>
    <s v="PROTOMOTECA CAPITOLINA  RESTAURO ED ADEGUAMENTO ALLE NORMATIVE"/>
  </r>
  <r>
    <x v="27"/>
    <s v="6080000060"/>
    <s v="001"/>
    <s v="DD"/>
    <s v="000492"/>
    <x v="183"/>
    <x v="16"/>
    <x v="16"/>
    <s v="0RG"/>
    <x v="0"/>
    <x v="0"/>
    <x v="0"/>
    <n v="244075.74"/>
    <s v="LAVORI DI MANUTENZIONE STRAORDINARIA STRADE PRIVATE NELLA BORGATA VILLASPADA"/>
  </r>
  <r>
    <x v="27"/>
    <s v="6080000061"/>
    <s v="001"/>
    <s v="DD"/>
    <s v="000492"/>
    <x v="183"/>
    <x v="16"/>
    <x v="16"/>
    <s v="0RG"/>
    <x v="0"/>
    <x v="0"/>
    <x v="0"/>
    <n v="23592.28"/>
    <s v="LAVORI DI CONSOLIDAMENTO DEL COSTONE TUFACEO COMPRESO TRA ISOLA FARNESEE VIA PRATO DELLA CORTE"/>
  </r>
  <r>
    <x v="27"/>
    <s v="6080000062"/>
    <s v="001"/>
    <s v="DD"/>
    <s v="000492"/>
    <x v="183"/>
    <x v="16"/>
    <x v="16"/>
    <s v="0RG"/>
    <x v="0"/>
    <x v="0"/>
    <x v="0"/>
    <n v="2123855.4900000002"/>
    <s v="LAVORI DI COSTRUZIONE DELLADDUTTRICE DI PONTE LADRONE I LOTTO"/>
  </r>
  <r>
    <x v="27"/>
    <s v="6080000063"/>
    <s v="001"/>
    <s v="DD"/>
    <s v="000492"/>
    <x v="183"/>
    <x v="16"/>
    <x v="16"/>
    <s v="0RG"/>
    <x v="0"/>
    <x v="0"/>
    <x v="0"/>
    <n v="188393.01"/>
    <s v="LAVORI DI COSTRUZIONE DELLADDUTTRICE DI PONTE LADRONE I LOTTOESPROPRIO"/>
  </r>
  <r>
    <x v="27"/>
    <s v="6080000064"/>
    <s v="001"/>
    <s v="DD"/>
    <s v="000492"/>
    <x v="183"/>
    <x v="16"/>
    <x v="16"/>
    <s v="0RG"/>
    <x v="0"/>
    <x v="0"/>
    <x v="0"/>
    <n v="125898"/>
    <s v="LAVORI DI COSTRUZIONE DELLADDUTTRICE DI PONTE LADRONE I LOTTO  SPESETECNICHE"/>
  </r>
  <r>
    <x v="27"/>
    <s v="6080000065"/>
    <s v="001"/>
    <s v="DD"/>
    <s v="000492"/>
    <x v="183"/>
    <x v="16"/>
    <x v="16"/>
    <s v="0RG"/>
    <x v="0"/>
    <x v="0"/>
    <x v="0"/>
    <n v="269146.09000000003"/>
    <s v="REALIZZAZIONE FOGNATURE PER ACQUE BIANCHE E NERE MARCIAPIEDI E STRADEV CASTELPIANOV SERRAVALLE DI CHIENTIV FOSSOMBRONE E VMONTECASSIANO"/>
  </r>
  <r>
    <x v="27"/>
    <s v="6080000066"/>
    <s v="001"/>
    <s v="DD"/>
    <s v="000492"/>
    <x v="183"/>
    <x v="16"/>
    <x v="16"/>
    <s v="0RG"/>
    <x v="0"/>
    <x v="0"/>
    <x v="0"/>
    <n v="245559.16"/>
    <s v="COSTRUZIONE E AMPLIAMENTO DI IMPIANTI DI ILLUMINAZIONE PUBBLICA  VIACAMPAGNANO V BACCANELLO"/>
  </r>
  <r>
    <x v="27"/>
    <s v="6080000067"/>
    <s v="001"/>
    <s v="DD"/>
    <s v="000492"/>
    <x v="183"/>
    <x v="16"/>
    <x v="16"/>
    <s v="0RG"/>
    <x v="0"/>
    <x v="0"/>
    <x v="0"/>
    <n v="9147.9599999999991"/>
    <s v="LAVORI DI ADEGUAMENTO A NORMA EX DLGS 62694 DELLE SCUOLE MATERNERICADENTI NEL MUNICIPIO ROMA III"/>
  </r>
  <r>
    <x v="27"/>
    <s v="6080000068"/>
    <s v="001"/>
    <s v="DD"/>
    <s v="000492"/>
    <x v="183"/>
    <x v="16"/>
    <x v="16"/>
    <s v="0RG"/>
    <x v="0"/>
    <x v="0"/>
    <x v="0"/>
    <n v="87013.82"/>
    <s v="LAVORI DI RICOSTRUZIONE DELLECOSISTEMA DELLAREA DELLA PINETA DICASTELFUSANO"/>
  </r>
  <r>
    <x v="27"/>
    <s v="6080000070"/>
    <s v="001"/>
    <s v="DD"/>
    <s v="000492"/>
    <x v="183"/>
    <x v="16"/>
    <x v="16"/>
    <s v="0RG"/>
    <x v="0"/>
    <x v="0"/>
    <x v="0"/>
    <n v="716585.59"/>
    <s v="RESIDUO FONDO IN CORRISPONDENZA DI ENTRATE A DESTINAZIONE VINCOLATAAVANZO DI AMMINISTRAZIONE  ILLUMINAZIONE PUBBLICA"/>
  </r>
  <r>
    <x v="27"/>
    <s v="6080000071"/>
    <s v="001"/>
    <s v="DD"/>
    <s v="000492"/>
    <x v="183"/>
    <x v="16"/>
    <x v="16"/>
    <s v="0RG"/>
    <x v="0"/>
    <x v="0"/>
    <x v="0"/>
    <n v="1151588.8600000001"/>
    <s v="RESIDUO FONDO IN CORRISPONDENZA DI ENTRATE A DESTINAZIONE VINCOLATAAVANZO AMMINISTRAZIONE  OPERE DI VIABILITA"/>
  </r>
  <r>
    <x v="27"/>
    <s v="6080000072"/>
    <s v="001"/>
    <s v="DD"/>
    <s v="000492"/>
    <x v="183"/>
    <x v="16"/>
    <x v="16"/>
    <s v="0RG"/>
    <x v="0"/>
    <x v="0"/>
    <x v="0"/>
    <n v="966938.53"/>
    <s v="LAVORI DI  RISTRUTTURAZIONE VIA DEI   GIARDINETTI"/>
  </r>
  <r>
    <x v="27"/>
    <s v="6080000073"/>
    <s v="001"/>
    <s v="DD"/>
    <s v="000492"/>
    <x v="183"/>
    <x v="16"/>
    <x v="16"/>
    <s v="0RG"/>
    <x v="0"/>
    <x v="0"/>
    <x v="0"/>
    <n v="1037414.77"/>
    <s v="RESIDUO FONDO IN CORRISPONDENZA DI AVANZO DI AMMINISTRAZIONE VINCOLATO OPERE DI VIABILITA"/>
  </r>
  <r>
    <x v="27"/>
    <s v="6080000075"/>
    <s v="001"/>
    <s v="DD"/>
    <s v="000492"/>
    <x v="183"/>
    <x v="16"/>
    <x v="16"/>
    <s v="0RG"/>
    <x v="0"/>
    <x v="0"/>
    <x v="0"/>
    <n v="197165.67"/>
    <s v="RESIDUO FONDO IN CORRISPONDENZA DI AVANZO DI AMMINISTRAZIONEISTRUZIONE MEDIA"/>
  </r>
  <r>
    <x v="27"/>
    <s v="6080000076"/>
    <s v="001"/>
    <s v="DD"/>
    <s v="000492"/>
    <x v="183"/>
    <x v="16"/>
    <x v="16"/>
    <s v="0RG"/>
    <x v="0"/>
    <x v="0"/>
    <x v="0"/>
    <n v="20241.75"/>
    <s v="RESIDUO FONDO IN CORRISPONDENZA DI AVANZO DI AMMINISTRAZIONE VINCOLATO SERVIZIO IDRICO"/>
  </r>
  <r>
    <x v="27"/>
    <s v="6080000079"/>
    <s v="001"/>
    <s v="DD"/>
    <s v="000492"/>
    <x v="183"/>
    <x v="16"/>
    <x v="16"/>
    <s v="0RG"/>
    <x v="0"/>
    <x v="0"/>
    <x v="0"/>
    <n v="308093.48"/>
    <s v="LAVORI DI PROLUNGAMENTO DI VIA MAR ROSSO E SVINCOLO SU VIA DEIPESCATORI AD OSTIA LIDO"/>
  </r>
  <r>
    <x v="27"/>
    <s v="6080000080"/>
    <s v="001"/>
    <s v="DD"/>
    <s v="000492"/>
    <x v="183"/>
    <x v="16"/>
    <x v="16"/>
    <s v="0RG"/>
    <x v="0"/>
    <x v="0"/>
    <x v="0"/>
    <n v="33708.980000000003"/>
    <s v="LAVORI DI MANUTENZIONE STRAORDINARIA DEL MERCATO GARBATELLA"/>
  </r>
  <r>
    <x v="27"/>
    <s v="6080000081"/>
    <s v="001"/>
    <s v="DD"/>
    <s v="000492"/>
    <x v="183"/>
    <x v="16"/>
    <x v="16"/>
    <s v="0RG"/>
    <x v="0"/>
    <x v="0"/>
    <x v="0"/>
    <n v="959483.7"/>
    <s v="LAVORI DI COSTRUZIONE DELLA FOGNATURA ACQUE MISTE NELLA BORGATAMONTESPACCATO"/>
  </r>
  <r>
    <x v="27"/>
    <s v="6080000082"/>
    <s v="001"/>
    <s v="DD"/>
    <s v="000492"/>
    <x v="183"/>
    <x v="16"/>
    <x v="16"/>
    <s v="0RG"/>
    <x v="0"/>
    <x v="0"/>
    <x v="0"/>
    <n v="211394.02"/>
    <s v="LAVORI DI RIPRISTINO FUNZIONALITA COLLETTORE BASSO DI SINISTRA  DALFOSSO DEL TORRINO AL TEVERE"/>
  </r>
  <r>
    <x v="27"/>
    <s v="6080000083"/>
    <s v="001"/>
    <s v="DD"/>
    <s v="000492"/>
    <x v="183"/>
    <x v="16"/>
    <x v="16"/>
    <s v="0RG"/>
    <x v="0"/>
    <x v="0"/>
    <x v="0"/>
    <n v="2250.34"/>
    <s v="LAVORI DI MANUTENZIONE STRAORDINARIA ASILI NIDO IN VIA DAVARNA VIADEI DAMASCENI E PZZA MEROLLI"/>
  </r>
  <r>
    <x v="27"/>
    <s v="6080000084"/>
    <s v="001"/>
    <s v="DD"/>
    <s v="000492"/>
    <x v="183"/>
    <x v="16"/>
    <x v="16"/>
    <s v="0RG"/>
    <x v="0"/>
    <x v="0"/>
    <x v="0"/>
    <n v="542445.97"/>
    <s v="LAVORI DI COMPLETAMENTO OPERE IGIENICO SANITARIE E VIARIE IN VIA SANVINCENT"/>
  </r>
  <r>
    <x v="27"/>
    <s v="6080000085"/>
    <s v="001"/>
    <s v="DD"/>
    <s v="000492"/>
    <x v="183"/>
    <x v="16"/>
    <x v="16"/>
    <s v="0RG"/>
    <x v="0"/>
    <x v="0"/>
    <x v="0"/>
    <n v="3416.92"/>
    <s v="COSTRUZIONE BARRIERE ANTIRUMORE SULLA VIA AURELIA  KM 13400  EVIADOTTO    GRONCHI ALTEZZA FM POGGIOLI"/>
  </r>
  <r>
    <x v="27"/>
    <s v="6080000086"/>
    <s v="001"/>
    <s v="DD"/>
    <s v="000492"/>
    <x v="183"/>
    <x v="16"/>
    <x v="16"/>
    <s v="0RG"/>
    <x v="0"/>
    <x v="0"/>
    <x v="0"/>
    <n v="12459.71"/>
    <s v="COSTRUZIONE DI UNAREA ATTREZZATA E PARCHEGGIO PER TRASFERIMENTOSALTUARIO  MERCATO DI VIA CANTINI"/>
  </r>
  <r>
    <x v="27"/>
    <s v="6080000088"/>
    <s v="001"/>
    <s v="DD"/>
    <s v="000492"/>
    <x v="183"/>
    <x v="16"/>
    <x v="16"/>
    <s v="0RG"/>
    <x v="0"/>
    <x v="0"/>
    <x v="0"/>
    <n v="3499.85"/>
    <s v="LAVORI DI MANUTENZIONE STRAORDINARIA  DEGLI AANN IN VIA ETTOREROMAGNOLIVIA UGO OJETTI E VIA DARIO NICODEMI"/>
  </r>
  <r>
    <x v="27"/>
    <s v="6080000090"/>
    <s v="001"/>
    <s v="DD"/>
    <s v="000492"/>
    <x v="183"/>
    <x v="16"/>
    <x v="16"/>
    <s v="0RG"/>
    <x v="0"/>
    <x v="0"/>
    <x v="0"/>
    <n v="674639.62"/>
    <s v="COSTRUZIONE AMPLIAMENTO E COMPLETAMENTO DEGLI IP IN STRADE EO AREE"/>
  </r>
  <r>
    <x v="27"/>
    <s v="6080000091"/>
    <s v="001"/>
    <s v="DD"/>
    <s v="000492"/>
    <x v="183"/>
    <x v="16"/>
    <x v="16"/>
    <s v="0RG"/>
    <x v="0"/>
    <x v="0"/>
    <x v="0"/>
    <n v="130656.68"/>
    <s v="REALIZZAZIONE  NUOVO AUDITORIUM"/>
  </r>
  <r>
    <x v="27"/>
    <s v="6080000092"/>
    <s v="001"/>
    <s v="DD"/>
    <s v="000492"/>
    <x v="183"/>
    <x v="16"/>
    <x v="16"/>
    <s v="0RG"/>
    <x v="0"/>
    <x v="0"/>
    <x v="0"/>
    <n v="140194.39000000001"/>
    <s v="REALIZZAZIONE  NUOVO AUDITORIUM  SPESE TECNICHE"/>
  </r>
  <r>
    <x v="27"/>
    <s v="6080000093"/>
    <s v="001"/>
    <s v="DD"/>
    <s v="000492"/>
    <x v="183"/>
    <x v="16"/>
    <x v="16"/>
    <s v="0RG"/>
    <x v="0"/>
    <x v="0"/>
    <x v="0"/>
    <n v="167427.79999999999"/>
    <s v="ATTREZZATURE FISSE PER ARREDO CUCINE E LAVANDERIE IN ASILI NIDOREALIZZATI E IN CORSO DI REALIZZAZIONE"/>
  </r>
  <r>
    <x v="27"/>
    <s v="6080000094"/>
    <s v="001"/>
    <s v="DD"/>
    <s v="000492"/>
    <x v="183"/>
    <x v="16"/>
    <x v="16"/>
    <s v="0RG"/>
    <x v="0"/>
    <x v="0"/>
    <x v="0"/>
    <n v="382958.11"/>
    <s v="LAVORI COSTRUZIONE DELLA SCUOLA ELEMENTARE  DA N10 AULE IN VIA GHIGLIA PZ  C10 MALAFEDE"/>
  </r>
  <r>
    <x v="27"/>
    <s v="6080000095"/>
    <s v="001"/>
    <s v="DD"/>
    <s v="000492"/>
    <x v="183"/>
    <x v="16"/>
    <x v="16"/>
    <s v="0RG"/>
    <x v="0"/>
    <x v="0"/>
    <x v="0"/>
    <n v="126729.66"/>
    <s v="LAVORI DI MANUTENZIONE STRAORDINARIA CENTRI ANZIANI SITI IN VIA DIVILLA GORDIANI E VIA DI CASTEL GIUBILEO"/>
  </r>
  <r>
    <x v="27"/>
    <s v="6080000096"/>
    <s v="001"/>
    <s v="DD"/>
    <s v="000492"/>
    <x v="183"/>
    <x v="16"/>
    <x v="16"/>
    <s v="0RG"/>
    <x v="0"/>
    <x v="0"/>
    <x v="0"/>
    <n v="3318392.58"/>
    <s v="LAVORI DI COSTRUZIONE SCUOLA MEDIA DA N9 AULE IN VIA B MOLAJONI  NELPZ B8 MADONNETTA"/>
  </r>
  <r>
    <x v="27"/>
    <s v="6080000097"/>
    <s v="001"/>
    <s v="DD"/>
    <s v="000492"/>
    <x v="183"/>
    <x v="16"/>
    <x v="16"/>
    <s v="0RG"/>
    <x v="0"/>
    <x v="0"/>
    <x v="0"/>
    <n v="859212.04"/>
    <s v="LAVORI DI COSTRUZIONE DI UN ASILO NIDO NEL PZ D 3 TER  TOR VERGATA"/>
  </r>
  <r>
    <x v="27"/>
    <s v="6080000098"/>
    <s v="001"/>
    <s v="DD"/>
    <s v="000492"/>
    <x v="183"/>
    <x v="16"/>
    <x v="16"/>
    <s v="0RG"/>
    <x v="0"/>
    <x v="0"/>
    <x v="0"/>
    <n v="764696.46"/>
    <s v="LAVORI DI RIQUALIFICAZIONE DEL CENTRO CARNI PADIGLIONE OVIPOL"/>
  </r>
  <r>
    <x v="27"/>
    <s v="6080000099"/>
    <s v="001"/>
    <s v="DD"/>
    <s v="000492"/>
    <x v="183"/>
    <x v="16"/>
    <x v="16"/>
    <s v="0RG"/>
    <x v="0"/>
    <x v="0"/>
    <x v="0"/>
    <n v="1012913.79"/>
    <s v="LAVORI DI RIQUALIFICAZIONE DEL CENTRO CARNI PADIGLIONE OVIPOL"/>
  </r>
  <r>
    <x v="27"/>
    <s v="6080000100"/>
    <s v="001"/>
    <s v="DD"/>
    <s v="000492"/>
    <x v="183"/>
    <x v="16"/>
    <x v="16"/>
    <s v="0RG"/>
    <x v="0"/>
    <x v="0"/>
    <x v="0"/>
    <n v="235404.06"/>
    <s v="RISTRUTTURAZIONE CASA DEL JAZZ  NELLA VILLA OSIO  SITA IN VIA DIPORTA  ARDEATINA 55"/>
  </r>
  <r>
    <x v="27"/>
    <s v="6080000101"/>
    <s v="001"/>
    <s v="DD"/>
    <s v="000492"/>
    <x v="183"/>
    <x v="16"/>
    <x v="16"/>
    <s v="0RG"/>
    <x v="0"/>
    <x v="0"/>
    <x v="0"/>
    <n v="11736.9"/>
    <s v="RIPRISTINO SEDI STRADALI ZONA OSTIENSE E PIAZZA DEI NAVIGATORI E  ALTREZONE LIMITROFE ALLA  VIA CCOLOMBO   RIPRISTINO MARCIAPIEDI  ZONAMARCONI E SAN PAOLO"/>
  </r>
  <r>
    <x v="27"/>
    <s v="6080000102"/>
    <s v="001"/>
    <s v="DD"/>
    <s v="000492"/>
    <x v="183"/>
    <x v="16"/>
    <x v="16"/>
    <s v="0RG"/>
    <x v="0"/>
    <x v="0"/>
    <x v="0"/>
    <n v="289039.18"/>
    <s v="LAVORI DI COSTRUZIONE DELLA SCUOLA ELEMENTARE IN VIA DELLE BENEDETTINE"/>
  </r>
  <r>
    <x v="27"/>
    <s v="6080000104"/>
    <s v="001"/>
    <s v="DD"/>
    <s v="000492"/>
    <x v="183"/>
    <x v="16"/>
    <x v="16"/>
    <s v="0RG"/>
    <x v="0"/>
    <x v="0"/>
    <x v="0"/>
    <n v="604965.35"/>
    <s v="COSTRUZIONE SCUOLA MEDIA VBELLUZZO"/>
  </r>
  <r>
    <x v="27"/>
    <s v="6080000105"/>
    <s v="001"/>
    <s v="DD"/>
    <s v="000492"/>
    <x v="183"/>
    <x v="16"/>
    <x v="16"/>
    <s v="0RG"/>
    <x v="0"/>
    <x v="0"/>
    <x v="0"/>
    <n v="564551.37"/>
    <s v="LAVORI DI RESTAURO E RISTRUTTURAZIONE EDILIZIA DI FABBRICATI COMUNALILOTTI 26"/>
  </r>
  <r>
    <x v="27"/>
    <s v="6080000106"/>
    <s v="001"/>
    <s v="DD"/>
    <s v="000492"/>
    <x v="183"/>
    <x v="16"/>
    <x v="16"/>
    <s v="0RG"/>
    <x v="0"/>
    <x v="0"/>
    <x v="0"/>
    <n v="31222.67"/>
    <s v="LAVORI DI RESTAURO E RISTRUTTURAZIONE EDILIZIA DI FABBRICATI COMUNALILOTTI 26"/>
  </r>
  <r>
    <x v="27"/>
    <s v="6080000107"/>
    <s v="001"/>
    <s v="DD"/>
    <s v="000492"/>
    <x v="183"/>
    <x v="16"/>
    <x v="16"/>
    <s v="0RG"/>
    <x v="0"/>
    <x v="0"/>
    <x v="0"/>
    <n v="167105.60000000001"/>
    <s v="LAVORI DI COSTRUZIONE STRADALE E FOGNATUTA DELLARTERIA PRINCIPALE DISERVIZIO INDUSTRIALE NEL PP 8L TRA AUTOSTRADA DEGLI ABRUZZI E IL CMPAMM PPTT"/>
  </r>
  <r>
    <x v="27"/>
    <s v="6080000108"/>
    <s v="001"/>
    <s v="DD"/>
    <s v="000492"/>
    <x v="183"/>
    <x v="16"/>
    <x v="16"/>
    <s v="0RG"/>
    <x v="0"/>
    <x v="0"/>
    <x v="0"/>
    <n v="166600.72"/>
    <s v="LAVORI DI COSTRUZIONE DELLA RETE VIARIA E FOGNATURA NEL PZ 70 BISCORTINA DAMPEZZO"/>
  </r>
  <r>
    <x v="27"/>
    <s v="6080000109"/>
    <s v="001"/>
    <s v="DD"/>
    <s v="000492"/>
    <x v="183"/>
    <x v="16"/>
    <x v="16"/>
    <s v="0RG"/>
    <x v="0"/>
    <x v="0"/>
    <x v="0"/>
    <n v="970924.46"/>
    <s v="ESTENSIONE TRASFORMAZIONE E AMMODERNAMENTO IMPIANTI DI IPAL COMUNEROMA  3 INTERVENTO PIANO  POLIENNALE"/>
  </r>
  <r>
    <x v="27"/>
    <s v="6080000110"/>
    <s v="001"/>
    <s v="DD"/>
    <s v="000492"/>
    <x v="183"/>
    <x v="16"/>
    <x v="16"/>
    <s v="0RG"/>
    <x v="0"/>
    <x v="0"/>
    <x v="0"/>
    <n v="400063.98"/>
    <s v="COSTRUZIONE DI PARCHEGGI E RETE VIARIA LINEA METROPOLITANAROMAFIUMICINO TERMINAL OSTIENSE"/>
  </r>
  <r>
    <x v="27"/>
    <s v="6080000113"/>
    <s v="001"/>
    <s v="DD"/>
    <s v="000492"/>
    <x v="183"/>
    <x v="16"/>
    <x v="16"/>
    <s v="0RG"/>
    <x v="0"/>
    <x v="0"/>
    <x v="0"/>
    <n v="516844.45"/>
    <s v="LAVORI DI RISTRUTTURAZIONE VIA DEI GELSI"/>
  </r>
  <r>
    <x v="27"/>
    <s v="6080000114"/>
    <s v="001"/>
    <s v="DD"/>
    <s v="000492"/>
    <x v="183"/>
    <x v="16"/>
    <x v="16"/>
    <s v="0RG"/>
    <x v="0"/>
    <x v="0"/>
    <x v="0"/>
    <n v="1615.62"/>
    <s v="LAVORI DI RISTRUTTURAZIONE VIA FBONAFEDE"/>
  </r>
  <r>
    <x v="27"/>
    <s v="6080000115"/>
    <s v="001"/>
    <s v="DD"/>
    <s v="000492"/>
    <x v="183"/>
    <x v="16"/>
    <x v="16"/>
    <s v="0RG"/>
    <x v="0"/>
    <x v="0"/>
    <x v="0"/>
    <n v="13458.98"/>
    <s v="RESIDUO FONDO IN CORRISPONDENZA DI AVANZO DI AMMINISTRAZIONE  IMPIANTISPORTIVI STADIO COMUNALE"/>
  </r>
  <r>
    <x v="27"/>
    <s v="6080000118"/>
    <s v="001"/>
    <s v="DD"/>
    <s v="000492"/>
    <x v="183"/>
    <x v="16"/>
    <x v="16"/>
    <s v="0RG"/>
    <x v="0"/>
    <x v="0"/>
    <x v="0"/>
    <n v="110685.93"/>
    <s v="LAVORI DI COSTRUZIONE DA PARTE DELLATAC DEL PARCHEGGIO DISCAMBIO CENTRO CARNI"/>
  </r>
  <r>
    <x v="27"/>
    <s v="6080000119"/>
    <s v="001"/>
    <s v="DD"/>
    <s v="000492"/>
    <x v="183"/>
    <x v="16"/>
    <x v="16"/>
    <s v="0RG"/>
    <x v="0"/>
    <x v="0"/>
    <x v="0"/>
    <n v="59142.26"/>
    <s v="LAVORI DI COSTRUZIONE DA PARTE DELLATAC DEL PARCHEGGIO DISCAMBIO FINOCCHIO"/>
  </r>
  <r>
    <x v="27"/>
    <s v="6080000120"/>
    <s v="001"/>
    <s v="DD"/>
    <s v="000492"/>
    <x v="183"/>
    <x v="16"/>
    <x v="16"/>
    <s v="0RG"/>
    <x v="0"/>
    <x v="0"/>
    <x v="0"/>
    <n v="279169"/>
    <s v="COLLETTORE TORRINO SUDNIR E BASSO DI SINISTRA LUNGO LA VIA DEL MARE"/>
  </r>
  <r>
    <x v="27"/>
    <s v="6080000121"/>
    <s v="001"/>
    <s v="DD"/>
    <s v="000492"/>
    <x v="183"/>
    <x v="16"/>
    <x v="16"/>
    <s v="0RG"/>
    <x v="0"/>
    <x v="0"/>
    <x v="0"/>
    <n v="1196702.72"/>
    <s v="RADDOPPIO DELLA VIA LAURENTINA DA VIALE DELLUMANESIMO AL GRA"/>
  </r>
  <r>
    <x v="27"/>
    <s v="6080000122"/>
    <s v="001"/>
    <s v="DD"/>
    <s v="000492"/>
    <x v="183"/>
    <x v="16"/>
    <x v="16"/>
    <s v="0RG"/>
    <x v="0"/>
    <x v="0"/>
    <x v="0"/>
    <n v="2965.62"/>
    <s v="LAVORI DI MANUTENZIONE SCUOLA MEDIA VITTORIO ALFIERI"/>
  </r>
  <r>
    <x v="27"/>
    <s v="6080000123"/>
    <s v="001"/>
    <s v="DD"/>
    <s v="000492"/>
    <x v="183"/>
    <x v="16"/>
    <x v="16"/>
    <s v="0RG"/>
    <x v="0"/>
    <x v="0"/>
    <x v="0"/>
    <n v="8265.0300000000007"/>
    <s v="LAVORI DI MANUTENZIONE SCUOLA ELEMENTARE CFERRINI IN  LARGO DIVILLA CHIGI"/>
  </r>
  <r>
    <x v="27"/>
    <s v="6080000124"/>
    <s v="001"/>
    <s v="DD"/>
    <s v="000492"/>
    <x v="183"/>
    <x v="16"/>
    <x v="16"/>
    <s v="0RG"/>
    <x v="0"/>
    <x v="0"/>
    <x v="0"/>
    <n v="230248.7"/>
    <s v="MANUTENZIONE RISTRUTTURAZIONE E MIGLIORIE DEGLI ASILI NIDO IN VIA DELFRANTOIO VIA PERGOLACASAL SANSONI VIA TAVERNA VIA DEL QUA DRARETTOVIA DI LUSCINO VIA DEI CARFIZ VIA MONTALCINI"/>
  </r>
  <r>
    <x v="27"/>
    <s v="6080000126"/>
    <s v="001"/>
    <s v="DD"/>
    <s v="000492"/>
    <x v="183"/>
    <x v="16"/>
    <x v="16"/>
    <s v="0RG"/>
    <x v="0"/>
    <x v="0"/>
    <x v="0"/>
    <n v="218254.83"/>
    <s v="LAVORI DI MANUTENZIONE NELLA  SCUOLA ELEMENTARE VIA A BERTOLOTTI"/>
  </r>
  <r>
    <x v="27"/>
    <s v="6080000127"/>
    <s v="001"/>
    <s v="DD"/>
    <s v="000492"/>
    <x v="183"/>
    <x v="16"/>
    <x v="16"/>
    <s v="0RG"/>
    <x v="0"/>
    <x v="0"/>
    <x v="0"/>
    <n v="385860.86"/>
    <s v="COLLETTORE PAPA LEONE  VIA I NEWTON"/>
  </r>
  <r>
    <x v="27"/>
    <s v="6080000128"/>
    <s v="001"/>
    <s v="DD"/>
    <s v="000492"/>
    <x v="183"/>
    <x v="16"/>
    <x v="16"/>
    <s v="0RG"/>
    <x v="0"/>
    <x v="0"/>
    <x v="0"/>
    <n v="500000"/>
    <s v="COSTRUZIONE COLLETTORE ACQUA TRAVERSA V TRONCO"/>
  </r>
  <r>
    <x v="27"/>
    <s v="6080000129"/>
    <s v="001"/>
    <s v="DD"/>
    <s v="000492"/>
    <x v="183"/>
    <x v="16"/>
    <x v="16"/>
    <s v="0RG"/>
    <x v="0"/>
    <x v="0"/>
    <x v="0"/>
    <n v="269273.3"/>
    <s v="PROSECUZIONE RADDOPPIO VIA BOCCEA"/>
  </r>
  <r>
    <x v="27"/>
    <s v="6080000131"/>
    <s v="001"/>
    <s v="DD"/>
    <s v="000492"/>
    <x v="183"/>
    <x v="16"/>
    <x v="16"/>
    <s v="0RG"/>
    <x v="0"/>
    <x v="0"/>
    <x v="0"/>
    <n v="989785.31"/>
    <s v="IMPIANTO SPORTIVO NEL PZ CORVIALE"/>
  </r>
  <r>
    <x v="27"/>
    <s v="6080000132"/>
    <s v="001"/>
    <s v="DD"/>
    <s v="000492"/>
    <x v="183"/>
    <x v="16"/>
    <x v="16"/>
    <s v="0RG"/>
    <x v="0"/>
    <x v="0"/>
    <x v="0"/>
    <n v="124558.62"/>
    <s v="SVINCOLO PORTUENSE II TRONCO OCCIDENTALE"/>
  </r>
  <r>
    <x v="27"/>
    <s v="6080000134"/>
    <s v="001"/>
    <s v="DD"/>
    <s v="000492"/>
    <x v="183"/>
    <x v="16"/>
    <x v="16"/>
    <s v="0RG"/>
    <x v="0"/>
    <x v="0"/>
    <x v="0"/>
    <n v="1911107.73"/>
    <s v="VIABILITA CENTRO RAI E PARCHEGGIO SAXA RUBRA IN LOCALITA GROTTA ROSSAE VARIANTE URBANISTICA"/>
  </r>
  <r>
    <x v="27"/>
    <s v="6080000135"/>
    <s v="001"/>
    <s v="DD"/>
    <s v="000492"/>
    <x v="183"/>
    <x v="16"/>
    <x v="16"/>
    <s v="0RG"/>
    <x v="0"/>
    <x v="0"/>
    <x v="0"/>
    <n v="283531.2"/>
    <s v="RADDOPPIO CARREGIATA DA PLE M GIARDINO A VIALE TOR DI QUINTO EDATTREZZATURE SVINCOLI PRINCIPALI"/>
  </r>
  <r>
    <x v="27"/>
    <s v="6080000136"/>
    <s v="001"/>
    <s v="DD"/>
    <s v="000492"/>
    <x v="183"/>
    <x v="16"/>
    <x v="16"/>
    <s v="0RG"/>
    <x v="0"/>
    <x v="0"/>
    <x v="0"/>
    <n v="147376.48000000001"/>
    <s v="RESIDUO FONDO IN CORRISPONDENZA DI ENTRATE A DESTINAZIONAZIONEVINCOLATA  ISTRUZIONE ELEMENTARE"/>
  </r>
  <r>
    <x v="27"/>
    <s v="6080000137"/>
    <s v="001"/>
    <s v="DD"/>
    <s v="000492"/>
    <x v="183"/>
    <x v="16"/>
    <x v="16"/>
    <s v="0RG"/>
    <x v="0"/>
    <x v="0"/>
    <x v="0"/>
    <n v="333452.46999999997"/>
    <s v="SCUOLA ELEMENTARE ARA NOVA  VIA M ROSI"/>
  </r>
  <r>
    <x v="27"/>
    <s v="6080000139"/>
    <s v="001"/>
    <s v="DD"/>
    <s v="000492"/>
    <x v="183"/>
    <x v="16"/>
    <x v="16"/>
    <s v="0RG"/>
    <x v="0"/>
    <x v="0"/>
    <x v="0"/>
    <n v="848871.98"/>
    <s v="RESTAURO EX DEPOSITO  ST EFER VIA APPIA NUOVA 450 ETRASFORMAZIONE MERCATO RIONALE APPIO I"/>
  </r>
  <r>
    <x v="27"/>
    <s v="6080000140"/>
    <s v="001"/>
    <s v="DD"/>
    <s v="000492"/>
    <x v="183"/>
    <x v="16"/>
    <x v="16"/>
    <s v="0RG"/>
    <x v="0"/>
    <x v="0"/>
    <x v="0"/>
    <n v="594581.47"/>
    <s v="SCUOLA ELEMENTARE 15 AULE VIA LICATA  BORGHESIANA"/>
  </r>
  <r>
    <x v="27"/>
    <s v="6080000141"/>
    <s v="001"/>
    <s v="DD"/>
    <s v="000492"/>
    <x v="183"/>
    <x v="16"/>
    <x v="16"/>
    <s v="0RG"/>
    <x v="0"/>
    <x v="0"/>
    <x v="0"/>
    <n v="212405.6"/>
    <s v="SCUOLA MATERNA VIA LICATA BORGHESIANA"/>
  </r>
  <r>
    <x v="27"/>
    <s v="6080000142"/>
    <s v="001"/>
    <s v="DD"/>
    <s v="000492"/>
    <x v="183"/>
    <x v="16"/>
    <x v="16"/>
    <s v="0RG"/>
    <x v="0"/>
    <x v="0"/>
    <x v="0"/>
    <n v="2530527.19"/>
    <s v="COSTRUZIONE ASSE DI SCORRIMENTO VELOCE TRA PIANO ZONA NORD E CINECITTA SUL PROLUNGAMENTO DI VIALE P TOGLIATTI"/>
  </r>
  <r>
    <x v="27"/>
    <s v="6080000143"/>
    <s v="001"/>
    <s v="DD"/>
    <s v="000492"/>
    <x v="183"/>
    <x v="16"/>
    <x v="16"/>
    <s v="0RG"/>
    <x v="0"/>
    <x v="0"/>
    <x v="0"/>
    <n v="157537.92000000001"/>
    <s v="LAVORI DI COSTRUZIONE OPERE DI URBANIZZAZIONE PRIMARIA NEL PZ N 81QUARTICCIOLO  II LOTTO RETE STRADALE"/>
  </r>
  <r>
    <x v="27"/>
    <s v="6080000145"/>
    <s v="001"/>
    <s v="DD"/>
    <s v="000492"/>
    <x v="183"/>
    <x v="16"/>
    <x v="16"/>
    <s v="0RG"/>
    <x v="0"/>
    <x v="0"/>
    <x v="0"/>
    <n v="211322.46"/>
    <s v="COSTRUZIONE COLLETTORE MARRANELLA II  TRATTO COMPRESO TRA VIATIBURTINA E VIA CAMESENA"/>
  </r>
  <r>
    <x v="27"/>
    <s v="6080000146"/>
    <s v="001"/>
    <s v="DD"/>
    <s v="000492"/>
    <x v="183"/>
    <x v="16"/>
    <x v="16"/>
    <s v="0RG"/>
    <x v="0"/>
    <x v="0"/>
    <x v="0"/>
    <n v="711531.22"/>
    <s v="COSTRUZIONE IMPIANTI DI ILLUMINAZIONE PUBBLICA IN 101 STRADE"/>
  </r>
  <r>
    <x v="27"/>
    <s v="6080000148"/>
    <s v="001"/>
    <s v="DD"/>
    <s v="000492"/>
    <x v="183"/>
    <x v="16"/>
    <x v="16"/>
    <s v="0RG"/>
    <x v="0"/>
    <x v="0"/>
    <x v="0"/>
    <n v="29692.639999999999"/>
    <s v="RISTRUTTURAZIONE COPERTURE DI EDIFICI COMUNALI  DI F BORROMEO 75 E VIAJACOBINI 7"/>
  </r>
  <r>
    <x v="27"/>
    <s v="6080000150"/>
    <s v="001"/>
    <s v="DD"/>
    <s v="000492"/>
    <x v="183"/>
    <x v="16"/>
    <x v="16"/>
    <s v="0RG"/>
    <x v="0"/>
    <x v="0"/>
    <x v="0"/>
    <n v="77855.850000000006"/>
    <s v="LAVORI DI INTEGRAZIONE FOGNARIA IN VIA DEI ROMAGNOLI"/>
  </r>
  <r>
    <x v="27"/>
    <s v="6080000151"/>
    <s v="001"/>
    <s v="DD"/>
    <s v="000492"/>
    <x v="183"/>
    <x v="16"/>
    <x v="16"/>
    <s v="0RG"/>
    <x v="0"/>
    <x v="0"/>
    <x v="0"/>
    <n v="469551.92"/>
    <s v="LAVORI DI COMPLETAMENTO RETE DI FOGNATURA LOCALITA CORVIO  PRATAPORCI"/>
  </r>
  <r>
    <x v="27"/>
    <s v="6080000153"/>
    <s v="001"/>
    <s v="DD"/>
    <s v="000492"/>
    <x v="183"/>
    <x v="16"/>
    <x v="16"/>
    <s v="0RG"/>
    <x v="0"/>
    <x v="0"/>
    <x v="0"/>
    <n v="267373.46999999997"/>
    <s v="REALIZZAZIONE IMPIANTO SPORTIVO POLIFUNZIONALE IN LOCALITA  MASSIMINA"/>
  </r>
  <r>
    <x v="27"/>
    <s v="6080000154"/>
    <s v="001"/>
    <s v="DD"/>
    <s v="000492"/>
    <x v="183"/>
    <x v="16"/>
    <x v="16"/>
    <s v="0RG"/>
    <x v="0"/>
    <x v="0"/>
    <x v="0"/>
    <n v="471.83"/>
    <s v="REALIZZAZIONE MERCATO RIONALE DI TORRESPACCATA IN VIA SISENNA   SPESETECNICHE"/>
  </r>
  <r>
    <x v="27"/>
    <s v="6080000155"/>
    <s v="001"/>
    <s v="DD"/>
    <s v="000492"/>
    <x v="183"/>
    <x v="16"/>
    <x v="16"/>
    <s v="0RG"/>
    <x v="0"/>
    <x v="0"/>
    <x v="0"/>
    <n v="1639.21"/>
    <s v="COSTRUZIONE IMPIANTO DI VIDEOSORVEGLIANZA NELLAREA MUSEALE DELGIANICOLO"/>
  </r>
  <r>
    <x v="27"/>
    <s v="6080000156"/>
    <s v="001"/>
    <s v="DD"/>
    <s v="000492"/>
    <x v="183"/>
    <x v="16"/>
    <x v="16"/>
    <s v="0RG"/>
    <x v="0"/>
    <x v="0"/>
    <x v="0"/>
    <n v="32805.72"/>
    <s v="INSTALLAZIONE IMPIANTO DI VIDEOSORVEGLIANZA PRESSO LA SCALINATATRINITA DEI MONTI"/>
  </r>
  <r>
    <x v="27"/>
    <s v="6080000157"/>
    <s v="001"/>
    <s v="DD"/>
    <s v="000492"/>
    <x v="183"/>
    <x v="16"/>
    <x v="16"/>
    <s v="0RG"/>
    <x v="0"/>
    <x v="0"/>
    <x v="0"/>
    <n v="3821.29"/>
    <s v="INSTALLAZIONE IMPIANTO DI VIDEOSORVEGLIANZA NELLAREA DEL PINCIO"/>
  </r>
  <r>
    <x v="27"/>
    <s v="6080000159"/>
    <s v="001"/>
    <s v="DD"/>
    <s v="000492"/>
    <x v="183"/>
    <x v="16"/>
    <x v="16"/>
    <s v="0RG"/>
    <x v="0"/>
    <x v="0"/>
    <x v="0"/>
    <n v="710.27"/>
    <s v="LAVORI DI REALIZZAZIONE DI UN CENTRO ANZIANI IN LOCALITA SETTECAMINI"/>
  </r>
  <r>
    <x v="27"/>
    <s v="6080000160"/>
    <s v="001"/>
    <s v="DD"/>
    <s v="000492"/>
    <x v="183"/>
    <x v="16"/>
    <x v="16"/>
    <s v="0RG"/>
    <x v="0"/>
    <x v="0"/>
    <x v="0"/>
    <n v="186562.4"/>
    <s v="MANUTENZIONE STRAORDINARIA VIA A GRAF E VIA ISIDORO DEL LUNGO"/>
  </r>
  <r>
    <x v="27"/>
    <s v="6080000161"/>
    <s v="001"/>
    <s v="DD"/>
    <s v="000492"/>
    <x v="183"/>
    <x v="16"/>
    <x v="16"/>
    <s v="0RG"/>
    <x v="0"/>
    <x v="0"/>
    <x v="0"/>
    <n v="81.73"/>
    <s v="MANUTENZIONE STRAORDINARIA SCUOLE CAPRONI E COLLODI 1"/>
  </r>
  <r>
    <x v="27"/>
    <s v="6080000163"/>
    <s v="001"/>
    <s v="DD"/>
    <s v="000492"/>
    <x v="183"/>
    <x v="16"/>
    <x v="16"/>
    <s v="0RG"/>
    <x v="0"/>
    <x v="0"/>
    <x v="0"/>
    <n v="31282.560000000001"/>
    <s v="MANUTENZIONE STRAORDINARIA E ADEGUAMENTO ALLE NORMATIVE VIGENTI SCUOLAMADONNA DELLORTO"/>
  </r>
  <r>
    <x v="27"/>
    <s v="6080000164"/>
    <s v="001"/>
    <s v="DD"/>
    <s v="000492"/>
    <x v="183"/>
    <x v="16"/>
    <x v="16"/>
    <s v="0RG"/>
    <x v="0"/>
    <x v="0"/>
    <x v="0"/>
    <n v="5908.39"/>
    <s v="ADEGUAMENTO NORMATIVO E FUNZIONALE DELLA SCUOLA ELEMENTARE  GHANDI INVIA  VERDINOIS"/>
  </r>
  <r>
    <x v="27"/>
    <s v="6080000165"/>
    <s v="001"/>
    <s v="DD"/>
    <s v="000492"/>
    <x v="183"/>
    <x v="16"/>
    <x v="16"/>
    <s v="0RG"/>
    <x v="0"/>
    <x v="0"/>
    <x v="0"/>
    <n v="57974.32"/>
    <s v="ADEGUAMENTO NORMATIVO E FUNZIONALE SCUOLA MATERNA CASAL BIANCO DI VIACASAL BIANCO"/>
  </r>
  <r>
    <x v="27"/>
    <s v="6080000166"/>
    <s v="001"/>
    <s v="DD"/>
    <s v="000492"/>
    <x v="183"/>
    <x v="16"/>
    <x v="16"/>
    <s v="0RG"/>
    <x v="0"/>
    <x v="0"/>
    <x v="0"/>
    <n v="60265.82"/>
    <s v="MUSEO MACRO EX GCAM  EX FABBRICA BIRRA PERONICOMPLETAMENTO LAVORI DIAMPLIAMENTO E ALLESTIMENTO ED ADEGUAMENTO ALLEDIFICIO ESIST"/>
  </r>
  <r>
    <x v="27"/>
    <s v="6080000167"/>
    <s v="001"/>
    <s v="DD"/>
    <s v="000492"/>
    <x v="183"/>
    <x v="16"/>
    <x v="16"/>
    <s v="0RG"/>
    <x v="0"/>
    <x v="0"/>
    <x v="0"/>
    <n v="63513.5"/>
    <s v="RIQUALIFICAZIONE URBANA DI VIA VENETO E RICONNESSIONE CON ARREDO CONVILLA BORGHESE SPESE TECNICHE"/>
  </r>
  <r>
    <x v="27"/>
    <s v="6080000169"/>
    <s v="001"/>
    <s v="DD"/>
    <s v="000492"/>
    <x v="183"/>
    <x v="16"/>
    <x v="16"/>
    <s v="0RG"/>
    <x v="0"/>
    <x v="0"/>
    <x v="0"/>
    <n v="144255.51999999999"/>
    <s v="MANUTENZIONE STRAORDINARIA VIA QUERO"/>
  </r>
  <r>
    <x v="27"/>
    <s v="6080000170"/>
    <s v="001"/>
    <s v="DD"/>
    <s v="000492"/>
    <x v="183"/>
    <x v="16"/>
    <x v="16"/>
    <s v="0RG"/>
    <x v="0"/>
    <x v="0"/>
    <x v="0"/>
    <n v="1433.46"/>
    <s v="MANUTENZIONE STRAORDINARIA SCUOLA ELEMENTARE VIA BACCANO 10"/>
  </r>
  <r>
    <x v="27"/>
    <s v="6080000172"/>
    <s v="001"/>
    <s v="DD"/>
    <s v="000492"/>
    <x v="183"/>
    <x v="16"/>
    <x v="16"/>
    <s v="0RG"/>
    <x v="0"/>
    <x v="0"/>
    <x v="0"/>
    <n v="3058.4"/>
    <s v="MANUTENZIONE STRAORDINARIA E ADEGUAMENTO NORMATIVE VIGENTI DLGS62694 DELLA  SCUOLA MATERNA IN VIA GMAROTTA"/>
  </r>
  <r>
    <x v="27"/>
    <s v="6080000174"/>
    <s v="001"/>
    <s v="DD"/>
    <s v="000492"/>
    <x v="183"/>
    <x v="16"/>
    <x v="16"/>
    <s v="0RG"/>
    <x v="0"/>
    <x v="0"/>
    <x v="0"/>
    <n v="437671.54"/>
    <s v="MANUTENZIONE STRAORDINARIA ERPRIPRISTINO COLONNE DI SCARICO ERIFACIMENTO DEI BAGNI NEGLI EDIFICI DI VIA MITELLI"/>
  </r>
  <r>
    <x v="27"/>
    <s v="6080000175"/>
    <s v="001"/>
    <s v="DD"/>
    <s v="000492"/>
    <x v="183"/>
    <x v="16"/>
    <x v="16"/>
    <s v="0RG"/>
    <x v="0"/>
    <x v="0"/>
    <x v="0"/>
    <n v="12609.91"/>
    <s v="COSTRUZIONE SCALE DI SICUREZZA A SERVIZIO DEGLI EDIFICI SCOLASTICI SITINEL MUN VIII E ADEGUAMENTO A DLGS  62694 E ALLE NORME  AN TINCENDIO"/>
  </r>
  <r>
    <x v="27"/>
    <s v="6080000179"/>
    <s v="001"/>
    <s v="DD"/>
    <s v="000492"/>
    <x v="183"/>
    <x v="16"/>
    <x v="16"/>
    <s v="0RG"/>
    <x v="0"/>
    <x v="0"/>
    <x v="0"/>
    <n v="35693.230000000003"/>
    <s v="MANUTENZIONE STRAORDINARIA SCUOLA WINKELMANN  PZZA WINKELMANN"/>
  </r>
  <r>
    <x v="27"/>
    <s v="6080000184"/>
    <s v="001"/>
    <s v="DD"/>
    <s v="000492"/>
    <x v="183"/>
    <x v="16"/>
    <x v="16"/>
    <s v="0RG"/>
    <x v="0"/>
    <x v="0"/>
    <x v="0"/>
    <n v="34279.5"/>
    <s v="MANUTENZIONE STRAORDINARIA SCUOLA ELEMENTARE DAMIANO CHIESA VIA MARCODECUMIO 25"/>
  </r>
  <r>
    <x v="27"/>
    <s v="6080000188"/>
    <s v="001"/>
    <s v="DD"/>
    <s v="000492"/>
    <x v="183"/>
    <x v="16"/>
    <x v="16"/>
    <s v="0RG"/>
    <x v="0"/>
    <x v="0"/>
    <x v="0"/>
    <n v="13410.51"/>
    <s v="MANUTENZIONE STRAORDINARIA STRADALE PER LA REALIZZAZIONE DI SCIVOLI EDELIMINAZIONE DELLE BARRIERE ARCHITETTONICHE"/>
  </r>
  <r>
    <x v="27"/>
    <s v="6080000189"/>
    <s v="001"/>
    <s v="DD"/>
    <s v="000492"/>
    <x v="183"/>
    <x v="16"/>
    <x v="16"/>
    <s v="0RG"/>
    <x v="0"/>
    <x v="0"/>
    <x v="0"/>
    <n v="105176.37"/>
    <s v="MANUTENZIONE STRAORDINARIA ED ABBATTIMENTO DELLE BARRIEREARCHITETTONICHE VIA  DEI GRACCHI"/>
  </r>
  <r>
    <x v="27"/>
    <s v="6080000190"/>
    <s v="001"/>
    <s v="DD"/>
    <s v="000492"/>
    <x v="183"/>
    <x v="16"/>
    <x v="16"/>
    <s v="0RG"/>
    <x v="0"/>
    <x v="0"/>
    <x v="0"/>
    <n v="38814.31"/>
    <s v="MANUTENZIONE STRAORDINARIA DI VIALE GIULIO CESARE NEL TRATTO TRA VIAFABIO MASSIMO E VIA MCOLONNA"/>
  </r>
  <r>
    <x v="27"/>
    <s v="6080000194"/>
    <s v="001"/>
    <s v="DD"/>
    <s v="000492"/>
    <x v="183"/>
    <x v="16"/>
    <x v="16"/>
    <s v="0RG"/>
    <x v="0"/>
    <x v="0"/>
    <x v="0"/>
    <n v="52406.81"/>
    <s v="REALIZZAZIONE PARCHEGGIO A SERVIZIO STAZIONE MAGLIANA VECCHIA"/>
  </r>
  <r>
    <x v="27"/>
    <s v="6080000196"/>
    <s v="001"/>
    <s v="DD"/>
    <s v="000492"/>
    <x v="183"/>
    <x v="16"/>
    <x v="16"/>
    <s v="0RG"/>
    <x v="0"/>
    <x v="0"/>
    <x v="0"/>
    <n v="45000"/>
    <s v="RISTRUTTURAZIONE ADEGUAMENTO DELLA SCUOLA ELEMENTARE NAZARIO SAURO VIATRIONFALE"/>
  </r>
  <r>
    <x v="27"/>
    <s v="6080000197"/>
    <s v="001"/>
    <s v="DD"/>
    <s v="000492"/>
    <x v="183"/>
    <x v="16"/>
    <x v="16"/>
    <s v="0RG"/>
    <x v="0"/>
    <x v="0"/>
    <x v="0"/>
    <n v="504.02"/>
    <s v="BONIFICA RISTRUTTURAZIONE E FOGNATURA IN VIA TERESA GNOLI"/>
  </r>
  <r>
    <x v="27"/>
    <s v="6080000198"/>
    <s v="001"/>
    <s v="DD"/>
    <s v="000492"/>
    <x v="183"/>
    <x v="16"/>
    <x v="16"/>
    <s v="0RG"/>
    <x v="0"/>
    <x v="0"/>
    <x v="0"/>
    <n v="174894.04"/>
    <s v="RISTRUTTURAZIONE ASILO NIDO VIA CASAL SANSONI 105  RIMOZIONE PIANIDIRA IN ETERNIT"/>
  </r>
  <r>
    <x v="27"/>
    <s v="6080000200"/>
    <s v="001"/>
    <s v="DD"/>
    <s v="000492"/>
    <x v="183"/>
    <x v="16"/>
    <x v="16"/>
    <s v="0RG"/>
    <x v="0"/>
    <x v="0"/>
    <x v="0"/>
    <n v="17000"/>
    <s v="SCUOLA GIULIO CESARE  VIA CONTE DI CARMAGNOLA RIFACIMENTO IMPIANTOELETTRICO RISANAMENTO MURATURE LESIONATE"/>
  </r>
  <r>
    <x v="27"/>
    <s v="6080000201"/>
    <s v="001"/>
    <s v="DD"/>
    <s v="000492"/>
    <x v="183"/>
    <x v="16"/>
    <x v="16"/>
    <s v="0RG"/>
    <x v="0"/>
    <x v="0"/>
    <x v="0"/>
    <n v="91992.76"/>
    <s v="RISTRUTTURAZIONE SERVIZI IGIENICI IMPIANTI ALLARME RIFACIMENTOPAVIMENTI REVISIONE IMPIANTO ELETTRICO    SESTIO MENAS  VIA DEI RUFI"/>
  </r>
  <r>
    <x v="27"/>
    <s v="6080000203"/>
    <s v="001"/>
    <s v="DD"/>
    <s v="000492"/>
    <x v="183"/>
    <x v="16"/>
    <x v="16"/>
    <s v="0RG"/>
    <x v="0"/>
    <x v="0"/>
    <x v="0"/>
    <n v="2149.15"/>
    <s v="RIPRISTINO SEDI STRADALI E MARCIAPIEDI TORMARANCIA"/>
  </r>
  <r>
    <x v="27"/>
    <s v="6080000204"/>
    <s v="001"/>
    <s v="DD"/>
    <s v="000492"/>
    <x v="183"/>
    <x v="16"/>
    <x v="16"/>
    <s v="0RG"/>
    <x v="0"/>
    <x v="0"/>
    <x v="0"/>
    <n v="3179.92"/>
    <s v="SCUOLA ELEMENTARE  SAN ROMANO DI VIA BERTARELLI 140  OPERE DIADEGUAMENTO NORMATIVO"/>
  </r>
  <r>
    <x v="27"/>
    <s v="6080000206"/>
    <s v="001"/>
    <s v="DD"/>
    <s v="000492"/>
    <x v="183"/>
    <x v="16"/>
    <x v="16"/>
    <s v="0RG"/>
    <x v="0"/>
    <x v="0"/>
    <x v="0"/>
    <n v="11102.33"/>
    <s v="RECUPERO E VALORIZZAZIONE DEL PARCO COMODILLA CONTRATTO DIQUARTIERE GARBATELLA"/>
  </r>
  <r>
    <x v="27"/>
    <s v="6080000207"/>
    <s v="001"/>
    <s v="DD"/>
    <s v="000492"/>
    <x v="183"/>
    <x v="16"/>
    <x v="16"/>
    <s v="0RG"/>
    <x v="0"/>
    <x v="0"/>
    <x v="0"/>
    <n v="21967.74"/>
    <s v="MANUTENZIONE STRAORDINARIA MARCIAPIEDI MUNICIPIO III"/>
  </r>
  <r>
    <x v="27"/>
    <s v="6080000208"/>
    <s v="001"/>
    <s v="DD"/>
    <s v="000492"/>
    <x v="183"/>
    <x v="16"/>
    <x v="16"/>
    <s v="0RG"/>
    <x v="0"/>
    <x v="0"/>
    <x v="0"/>
    <n v="15835.22"/>
    <s v="ADEGUAMENTO ALLE NORMATIVE SCUOLA ELEMENTARE GRILLI SITA IN PZZA ANITAGARIBALDI2"/>
  </r>
  <r>
    <x v="27"/>
    <s v="6080000209"/>
    <s v="001"/>
    <s v="DD"/>
    <s v="000492"/>
    <x v="183"/>
    <x v="16"/>
    <x v="16"/>
    <s v="0RG"/>
    <x v="0"/>
    <x v="0"/>
    <x v="0"/>
    <n v="128393.39"/>
    <s v="RIQUALIFICAZIONE AREA VIA CASTELLI   VIA DEGLI OLMI ANTISTANTEACQUEDOTTO ALESSANDRINO"/>
  </r>
  <r>
    <x v="27"/>
    <s v="6080000210"/>
    <s v="001"/>
    <s v="DD"/>
    <s v="000492"/>
    <x v="183"/>
    <x v="16"/>
    <x v="16"/>
    <s v="0RG"/>
    <x v="0"/>
    <x v="0"/>
    <x v="0"/>
    <n v="19755.7"/>
    <s v="LAVORI DI SISTEMAZIONE PIAZZA CADUTI DELLA MONTAGNOLA"/>
  </r>
  <r>
    <x v="27"/>
    <s v="6080000212"/>
    <s v="001"/>
    <s v="DD"/>
    <s v="000492"/>
    <x v="183"/>
    <x v="16"/>
    <x v="16"/>
    <s v="0RG"/>
    <x v="0"/>
    <x v="0"/>
    <x v="0"/>
    <n v="135685.20000000001"/>
    <s v="RIFACIMENTO ILLUMINAZIONE ED ARREDO URBANO VIA LABICANA"/>
  </r>
  <r>
    <x v="27"/>
    <s v="6080000213"/>
    <s v="001"/>
    <s v="DD"/>
    <s v="000492"/>
    <x v="183"/>
    <x v="16"/>
    <x v="16"/>
    <s v="0RG"/>
    <x v="0"/>
    <x v="0"/>
    <x v="0"/>
    <n v="86131.61"/>
    <s v="ACQUISIZIONE E SISTEMAZIONE DEL PARCO LAURENZIANO"/>
  </r>
  <r>
    <x v="27"/>
    <s v="6080000214"/>
    <s v="001"/>
    <s v="DD"/>
    <s v="000492"/>
    <x v="183"/>
    <x v="16"/>
    <x v="16"/>
    <s v="0RG"/>
    <x v="0"/>
    <x v="0"/>
    <x v="0"/>
    <n v="9055.07"/>
    <s v="ATTUAZIONE DI N 15 COMPARTI DELLE ZONE O COMPRESI NEI PIANIPARTICOLARI CESSIONE GIA AVVENUTA  SULLA BASE DI CONVENZIONI URBANIZZAZIONI PRIMARIE E SECONDARIE  PRATO FIORITO"/>
  </r>
  <r>
    <x v="27"/>
    <s v="6080000215"/>
    <s v="001"/>
    <s v="DD"/>
    <s v="000492"/>
    <x v="183"/>
    <x v="16"/>
    <x v="16"/>
    <s v="0RG"/>
    <x v="0"/>
    <x v="0"/>
    <x v="0"/>
    <n v="317747.78000000003"/>
    <s v="MANUTENZIONE STRAORD IMMOBILE IN VIA VALLI DEI FONTANILI"/>
  </r>
  <r>
    <x v="27"/>
    <s v="6080000216"/>
    <s v="001"/>
    <s v="DD"/>
    <s v="000492"/>
    <x v="183"/>
    <x v="16"/>
    <x v="16"/>
    <s v="0RG"/>
    <x v="0"/>
    <x v="0"/>
    <x v="0"/>
    <n v="90230.54"/>
    <s v="MANUTENZIONE STRAORDINARIA IMPIANTI RISCALDAMENTO MODIFICHE FUNZIONALIIMPIANTI TERMICI E DI CONDIZIONAMENTO IN EDIFICI COMUNALI"/>
  </r>
  <r>
    <x v="27"/>
    <s v="6080000218"/>
    <s v="001"/>
    <s v="DD"/>
    <s v="000492"/>
    <x v="183"/>
    <x v="16"/>
    <x v="16"/>
    <s v="0RG"/>
    <x v="0"/>
    <x v="0"/>
    <x v="0"/>
    <n v="406310.02"/>
    <s v="MURA GIANICOLENSI  RICOSTRUZIONE DEL TRATTO CROLLATO IN VIA A SAFFI"/>
  </r>
  <r>
    <x v="27"/>
    <s v="6080000219"/>
    <s v="001"/>
    <s v="DD"/>
    <s v="000492"/>
    <x v="183"/>
    <x v="16"/>
    <x v="16"/>
    <s v="0RG"/>
    <x v="0"/>
    <x v="0"/>
    <x v="0"/>
    <n v="215613.05"/>
    <s v="LAVORI DI COMPLETAMENTO INTERVENTO DI RIQUALIFICAZIONE DI VIA TARRA"/>
  </r>
  <r>
    <x v="27"/>
    <s v="6080000220"/>
    <s v="001"/>
    <s v="DD"/>
    <s v="000492"/>
    <x v="183"/>
    <x v="16"/>
    <x v="16"/>
    <s v="0RG"/>
    <x v="0"/>
    <x v="0"/>
    <x v="0"/>
    <n v="216629.3"/>
    <s v="REALIZZAZIONE SEDE STRADALE DI VIA ARDOINO E MARCIAPIEDI"/>
  </r>
  <r>
    <x v="27"/>
    <s v="6080000221"/>
    <s v="001"/>
    <s v="DD"/>
    <s v="000492"/>
    <x v="183"/>
    <x v="16"/>
    <x v="16"/>
    <s v="0RG"/>
    <x v="0"/>
    <x v="0"/>
    <x v="0"/>
    <n v="49377.22"/>
    <s v="INSTALLAZIONE SISTEMA DI TELESOCCORSO E TELECONTROLLO PER ADEGUAMENTOALLA NORMATIVA DEGLI ASCENSORI"/>
  </r>
  <r>
    <x v="27"/>
    <s v="6080000222"/>
    <s v="001"/>
    <s v="DD"/>
    <s v="000492"/>
    <x v="183"/>
    <x v="16"/>
    <x v="16"/>
    <s v="0RG"/>
    <x v="0"/>
    <x v="0"/>
    <x v="0"/>
    <n v="267712.65999999997"/>
    <s v="MESSA A NORMA DI SICURVIE SUI PONTI E CAVALCAVIA NEI MUNICIPITANGENZIALE EST PONTE LANCIANIQUADRIFOGLIO SALARIO E CAVALCAVIA TIBURTINO SULLA TANGENZIALE EST"/>
  </r>
  <r>
    <x v="27"/>
    <s v="6080000224"/>
    <s v="001"/>
    <s v="DD"/>
    <s v="000492"/>
    <x v="183"/>
    <x v="16"/>
    <x v="16"/>
    <s v="0RG"/>
    <x v="0"/>
    <x v="0"/>
    <x v="0"/>
    <n v="192102.92"/>
    <s v="VILLA BORGHESE RISTRUTTURAZIONE CASINA RAFFAELLO"/>
  </r>
  <r>
    <x v="27"/>
    <s v="6080000225"/>
    <s v="001"/>
    <s v="DD"/>
    <s v="000492"/>
    <x v="183"/>
    <x v="16"/>
    <x v="16"/>
    <s v="0RG"/>
    <x v="0"/>
    <x v="0"/>
    <x v="0"/>
    <n v="1524785.37"/>
    <s v="IMPIANTI ILLUMINAZIONE PUBBLICA IN 110 STRADE DEL COMUNE DI ROMA"/>
  </r>
  <r>
    <x v="27"/>
    <s v="6080000227"/>
    <s v="001"/>
    <s v="DD"/>
    <s v="000492"/>
    <x v="183"/>
    <x v="16"/>
    <x v="16"/>
    <s v="0RG"/>
    <x v="0"/>
    <x v="0"/>
    <x v="0"/>
    <n v="8087.44"/>
    <s v="MANUTENZIONE STRAORDINARIA SCUOLA ELEMENTARE LIVIO TEMPESTA"/>
  </r>
  <r>
    <x v="27"/>
    <s v="6080000228"/>
    <s v="001"/>
    <s v="DD"/>
    <s v="000492"/>
    <x v="183"/>
    <x v="16"/>
    <x v="16"/>
    <s v="0RG"/>
    <x v="0"/>
    <x v="0"/>
    <x v="0"/>
    <n v="17541.259999999998"/>
    <s v="MANUTENZIONE STRAORDINARIA SCUOLA ELEMENTARE PRINCIPESSA MAFALDA  ISTRALCIO"/>
  </r>
  <r>
    <x v="27"/>
    <s v="6080000231"/>
    <s v="001"/>
    <s v="DD"/>
    <s v="000492"/>
    <x v="183"/>
    <x v="16"/>
    <x v="16"/>
    <s v="0RG"/>
    <x v="0"/>
    <x v="0"/>
    <x v="0"/>
    <n v="11144.76"/>
    <s v="MANUTENZIONE STRAORDINARIA SCUOLA SERALE  ARTI ORNAMENTALI VIASGIACOMO  RISTRUTTURAZIONE E RESTAURO"/>
  </r>
  <r>
    <x v="27"/>
    <s v="6080000233"/>
    <s v="001"/>
    <s v="DD"/>
    <s v="000492"/>
    <x v="183"/>
    <x v="16"/>
    <x v="16"/>
    <s v="0RG"/>
    <x v="0"/>
    <x v="0"/>
    <x v="0"/>
    <n v="21069.98"/>
    <s v="MANUTENZIONE STRAORDINARIA CENTRI ANZIANI VIA C CASINI 3 DRAGONA"/>
  </r>
  <r>
    <x v="27"/>
    <s v="6080000234"/>
    <s v="001"/>
    <s v="DD"/>
    <s v="000492"/>
    <x v="183"/>
    <x v="16"/>
    <x v="16"/>
    <s v="0RG"/>
    <x v="0"/>
    <x v="0"/>
    <x v="0"/>
    <n v="498549.59"/>
    <s v="INTERVENTI PER ABBATTIMENTO BARRIERE ARCHITETTONICHE E SENSORIALI NELLESEDI STRADALI NEI PERCORSI PEDONALI E NELLE FERMATE DEI MEZ ZI PUBBLICI"/>
  </r>
  <r>
    <x v="27"/>
    <s v="6080000235"/>
    <s v="001"/>
    <s v="DD"/>
    <s v="000492"/>
    <x v="183"/>
    <x v="16"/>
    <x v="16"/>
    <s v="0RG"/>
    <x v="0"/>
    <x v="0"/>
    <x v="0"/>
    <n v="93513.600000000006"/>
    <s v="INSTALLAZIONE DI ASCENSORI O MONTASCALE PER LELIMINAZIONE DELLEBARRIERE ARCHITETTONICHE ADEGUAMENTO A NORMA IMPIANTI ESISTENTI NE LLESCUOLE MEDIE DEI 19 MUNICIPI"/>
  </r>
  <r>
    <x v="27"/>
    <s v="6080000236"/>
    <s v="001"/>
    <s v="DD"/>
    <s v="000492"/>
    <x v="183"/>
    <x v="16"/>
    <x v="16"/>
    <s v="0RG"/>
    <x v="0"/>
    <x v="0"/>
    <x v="0"/>
    <n v="83513.429999999993"/>
    <s v="INSTALLAZIONE DI ASCENSORI O MONTASCALE PER LELIMINAZIONE DELLEBARRIERE ARCHITETTONICHE RINNOVAMENTO E ADEGUAMENTO A NORMA DI IMPIANTI ESISTENTI NELLE SCUOLE ELEMENTARI COMPRESE NEI 19 MUNICIPI"/>
  </r>
  <r>
    <x v="27"/>
    <s v="6080000237"/>
    <s v="001"/>
    <s v="DD"/>
    <s v="000492"/>
    <x v="183"/>
    <x v="16"/>
    <x v="16"/>
    <s v="0RG"/>
    <x v="0"/>
    <x v="0"/>
    <x v="0"/>
    <n v="109177.03"/>
    <s v="INTERVENTI DI INSTALLAZIONE ASCENSORI PER ELIMINAZIONE BARRIEREARCHITETTONICHE"/>
  </r>
  <r>
    <x v="27"/>
    <s v="6080000240"/>
    <s v="001"/>
    <s v="DD"/>
    <s v="000492"/>
    <x v="183"/>
    <x v="16"/>
    <x v="16"/>
    <s v="0RG"/>
    <x v="0"/>
    <x v="0"/>
    <x v="0"/>
    <n v="0.32"/>
    <s v="REALIZZAZIONE PONTILE PER I PESCATORI LUNGOMARE DI OSTIA"/>
  </r>
  <r>
    <x v="27"/>
    <s v="6080000241"/>
    <s v="001"/>
    <s v="DD"/>
    <s v="000492"/>
    <x v="183"/>
    <x v="16"/>
    <x v="16"/>
    <s v="0RG"/>
    <x v="0"/>
    <x v="0"/>
    <x v="0"/>
    <n v="965763.15"/>
    <s v="ACQUISTO AREA DAL COMUNE DI FRASCATI NECESSARIA ALLA COSTRUZIONE DELNODO DI SCAMBIO PARCHEGGIO  ANAGNINA"/>
  </r>
  <r>
    <x v="27"/>
    <s v="6080000242"/>
    <s v="001"/>
    <s v="DD"/>
    <s v="000492"/>
    <x v="183"/>
    <x v="16"/>
    <x v="16"/>
    <s v="0RG"/>
    <x v="0"/>
    <x v="0"/>
    <x v="0"/>
    <n v="625571.12"/>
    <s v="COSTRUZIONE RETE FOGNANTE ZONA CASTEL DI GUIDO TRATTO VIA NEVIANI  VIAGISMONDI"/>
  </r>
  <r>
    <x v="27"/>
    <s v="6080000243"/>
    <s v="001"/>
    <s v="DD"/>
    <s v="000492"/>
    <x v="183"/>
    <x v="16"/>
    <x v="16"/>
    <s v="0RG"/>
    <x v="0"/>
    <x v="0"/>
    <x v="0"/>
    <n v="169242.32"/>
    <s v="SCUOLA MEDIA DON ORIONE  VIA DELLA MARATONA 23"/>
  </r>
  <r>
    <x v="27"/>
    <s v="6080000244"/>
    <s v="001"/>
    <s v="DD"/>
    <s v="000492"/>
    <x v="183"/>
    <x v="16"/>
    <x v="16"/>
    <s v="0RG"/>
    <x v="0"/>
    <x v="0"/>
    <x v="0"/>
    <n v="61351.23"/>
    <s v="COMPLETAMENTO TEATRO SCUOLA ELEMENTARE GIULIO CESARE SITA IN VIA CONTEDI CARMAGNOLA"/>
  </r>
  <r>
    <x v="27"/>
    <s v="6080000247"/>
    <s v="001"/>
    <s v="DD"/>
    <s v="000492"/>
    <x v="183"/>
    <x v="16"/>
    <x v="16"/>
    <s v="0RG"/>
    <x v="0"/>
    <x v="0"/>
    <x v="0"/>
    <n v="1322612.05"/>
    <s v="SCUOLA MATERNA 3 SEZIONI LOC OSTIA ANTICA VIA PERICLE DUCATI"/>
  </r>
  <r>
    <x v="27"/>
    <s v="6080000249"/>
    <s v="001"/>
    <s v="DD"/>
    <s v="000492"/>
    <x v="183"/>
    <x v="16"/>
    <x v="16"/>
    <s v="0RG"/>
    <x v="0"/>
    <x v="0"/>
    <x v="0"/>
    <n v="416299.5"/>
    <s v="INTERVENTI DI MANUTENZIONE EDILIZIA STRAORDINARIA SUL PATRIMONIOCOMUNALE CONTRATTO ROMEO 2002"/>
  </r>
  <r>
    <x v="27"/>
    <s v="6080000251"/>
    <s v="001"/>
    <s v="DD"/>
    <s v="000492"/>
    <x v="183"/>
    <x v="16"/>
    <x v="16"/>
    <s v="0RG"/>
    <x v="0"/>
    <x v="0"/>
    <x v="0"/>
    <n v="1455.8"/>
    <s v="REALIZZAZIONE MARCIAPIEDI VIA TIBERINA DA KM 07 A 15 E VIAGIUSTINIANA  TRATTO URBANO PRIMA PORTA"/>
  </r>
  <r>
    <x v="27"/>
    <s v="6080000252"/>
    <s v="001"/>
    <s v="DD"/>
    <s v="000492"/>
    <x v="183"/>
    <x v="16"/>
    <x v="16"/>
    <s v="0RG"/>
    <x v="0"/>
    <x v="0"/>
    <x v="0"/>
    <n v="47629.68"/>
    <s v="RISTRUTTURAZIONE DELLEDIFICIO EX SPORTING DESTINATO A SEDE DELMUNICIPIO"/>
  </r>
  <r>
    <x v="27"/>
    <s v="6080000254"/>
    <s v="001"/>
    <s v="DD"/>
    <s v="000492"/>
    <x v="183"/>
    <x v="16"/>
    <x v="16"/>
    <s v="0RG"/>
    <x v="0"/>
    <x v="0"/>
    <x v="0"/>
    <n v="16682.14"/>
    <s v="MANUTENZIONE STRAORDINARIA SCUOLA ELEMENTARE TRENTO E TRIESTE  VIA DEIGIUBBONARI"/>
  </r>
  <r>
    <x v="27"/>
    <s v="6080000256"/>
    <s v="001"/>
    <s v="DD"/>
    <s v="000492"/>
    <x v="183"/>
    <x v="16"/>
    <x v="16"/>
    <s v="0RG"/>
    <x v="0"/>
    <x v="0"/>
    <x v="0"/>
    <n v="14536.26"/>
    <s v="INSTALLAZIONE IMPIANTO ANTIINCENDIO  SISTEMAZIONE TETTO DI COPERTURARISTRUTTURAZIONE PIANO 1 VILLA DE SANCTIS"/>
  </r>
  <r>
    <x v="27"/>
    <s v="6080000257"/>
    <s v="001"/>
    <s v="DD"/>
    <s v="000492"/>
    <x v="183"/>
    <x v="16"/>
    <x v="16"/>
    <s v="0RG"/>
    <x v="0"/>
    <x v="0"/>
    <x v="0"/>
    <n v="277625.48"/>
    <s v="ADEGUAMENTO TRATTO VIA BELLA VILLA"/>
  </r>
  <r>
    <x v="27"/>
    <s v="6080000258"/>
    <s v="001"/>
    <s v="DD"/>
    <s v="000492"/>
    <x v="183"/>
    <x v="16"/>
    <x v="16"/>
    <s v="0RG"/>
    <x v="0"/>
    <x v="0"/>
    <x v="0"/>
    <n v="6048.78"/>
    <s v="ACQUEDOTTO CLAUDIO FELICE IN VIA PIEGARO  RESTAURO TRATTO ARCO DELLAMARRANA  EX MULINO"/>
  </r>
  <r>
    <x v="27"/>
    <s v="6080000259"/>
    <s v="001"/>
    <s v="DD"/>
    <s v="000492"/>
    <x v="183"/>
    <x v="16"/>
    <x v="16"/>
    <s v="0RG"/>
    <x v="0"/>
    <x v="0"/>
    <x v="0"/>
    <n v="165923.79999999999"/>
    <s v="INSONORIZZAZIONE VIADOTTO ATABACCHI"/>
  </r>
  <r>
    <x v="27"/>
    <s v="6080000260"/>
    <s v="001"/>
    <s v="DD"/>
    <s v="000492"/>
    <x v="183"/>
    <x v="16"/>
    <x v="16"/>
    <s v="0RG"/>
    <x v="0"/>
    <x v="0"/>
    <x v="0"/>
    <n v="57664.85"/>
    <s v="MANUTENZIONE STRAORDINARIA SCUOLE MATERNE COZZA VIA COZZA E CORALLIVIA MAR DEI CARAIBI"/>
  </r>
  <r>
    <x v="27"/>
    <s v="6080000262"/>
    <s v="001"/>
    <s v="DD"/>
    <s v="000492"/>
    <x v="183"/>
    <x v="16"/>
    <x v="16"/>
    <s v="0RG"/>
    <x v="0"/>
    <x v="0"/>
    <x v="0"/>
    <n v="283673.59000000003"/>
    <s v="REALIZZAZIONE IMPIANTI DI ILLUMINAZIONE PUBBLICA IN AREE DICIRCOLAZIONE PARCHI E MONUMENTI SITUATI IN VARI MUNICIPI"/>
  </r>
  <r>
    <x v="27"/>
    <s v="6080000263"/>
    <s v="001"/>
    <s v="DD"/>
    <s v="000492"/>
    <x v="183"/>
    <x v="16"/>
    <x v="16"/>
    <s v="0RG"/>
    <x v="0"/>
    <x v="0"/>
    <x v="0"/>
    <n v="1024935.52"/>
    <s v="IMPIANTI DI ILLUMINAZIONE PUBBLICA IN N32 STRADE DEL COMUNE DI ROMA"/>
  </r>
  <r>
    <x v="27"/>
    <s v="6080000265"/>
    <s v="001"/>
    <s v="DD"/>
    <s v="000492"/>
    <x v="183"/>
    <x v="16"/>
    <x v="16"/>
    <s v="0RG"/>
    <x v="0"/>
    <x v="0"/>
    <x v="0"/>
    <n v="9357.3700000000008"/>
    <s v="MANUTENZIONE STRAORDINARIA ED ADEGUAMENTO ALLE NORMATIVE VIGENTIDL6DL15599 E DL4690 DELLA SCUOLA ELEMENTARE VIA VDRAGO"/>
  </r>
  <r>
    <x v="27"/>
    <s v="6080000266"/>
    <s v="001"/>
    <s v="DD"/>
    <s v="000492"/>
    <x v="183"/>
    <x v="16"/>
    <x v="16"/>
    <s v="0RG"/>
    <x v="0"/>
    <x v="0"/>
    <x v="0"/>
    <n v="3496.6"/>
    <s v="RIFACIMENTO SEDE STRADALE VIA MANFREDONIA E LARGO MOLA DI BARI"/>
  </r>
  <r>
    <x v="27"/>
    <s v="6080000267"/>
    <s v="001"/>
    <s v="DD"/>
    <s v="000492"/>
    <x v="183"/>
    <x v="16"/>
    <x v="16"/>
    <s v="0RG"/>
    <x v="0"/>
    <x v="0"/>
    <x v="0"/>
    <n v="68995.41"/>
    <s v="COMPLETAMENTO DEGLI INTERVENTI DI RIFACIMENTO PAVIMENTAZIONE STRADALE EDI MARCIAPIEDI DELLA TANGENZIALE EST   M3  DA LARGO SETTIM IOPASSAMONTI AL CAVALCAVIA DELLA BATTERIA NOMENTANA"/>
  </r>
  <r>
    <x v="27"/>
    <s v="6080000268"/>
    <s v="001"/>
    <s v="DD"/>
    <s v="000492"/>
    <x v="183"/>
    <x v="16"/>
    <x v="16"/>
    <s v="0RG"/>
    <x v="0"/>
    <x v="0"/>
    <x v="0"/>
    <n v="57085"/>
    <s v="RIFACIMENTO PAVIMENTAZIONE STRADALE DI VIALE MARCONI VIA GRIMALDI EVIA MAJORANA"/>
  </r>
  <r>
    <x v="27"/>
    <s v="6080000269"/>
    <s v="001"/>
    <s v="DD"/>
    <s v="000492"/>
    <x v="183"/>
    <x v="16"/>
    <x v="16"/>
    <s v="0RG"/>
    <x v="0"/>
    <x v="0"/>
    <x v="0"/>
    <n v="139880.57999999999"/>
    <s v="RIFACIMENTO PAVIMENTAZIONE STRADALE DI VIA TUSCOLANA DA PORTA FURBA ACINECITTA"/>
  </r>
  <r>
    <x v="27"/>
    <s v="6080000270"/>
    <s v="001"/>
    <s v="DD"/>
    <s v="000492"/>
    <x v="183"/>
    <x v="16"/>
    <x v="16"/>
    <s v="0RG"/>
    <x v="0"/>
    <x v="0"/>
    <x v="0"/>
    <n v="23273.22"/>
    <s v="SCUOLA ELEMENTARE XX SETTEMBRE VIA NOVARA"/>
  </r>
  <r>
    <x v="27"/>
    <s v="6080000271"/>
    <s v="001"/>
    <s v="DD"/>
    <s v="000492"/>
    <x v="183"/>
    <x v="16"/>
    <x v="16"/>
    <s v="0RG"/>
    <x v="0"/>
    <x v="0"/>
    <x v="0"/>
    <n v="77004.75"/>
    <s v="PALAZZO BRASCHI II LOTTO LAVORI E COMPLETAMENTO ALLESTIMENTO MUSEALE"/>
  </r>
  <r>
    <x v="27"/>
    <s v="6080000273"/>
    <s v="001"/>
    <s v="DD"/>
    <s v="000492"/>
    <x v="183"/>
    <x v="16"/>
    <x v="16"/>
    <s v="0RG"/>
    <x v="0"/>
    <x v="0"/>
    <x v="0"/>
    <n v="2085136.7"/>
    <s v="MUSEO DELLA CIVILTA ROMANA I LOTTOINTERVENTI DI RIQUALIFSALEESPOSITIVE ADEGUMENTO ALLA NORMATIVA DI SICUREZZA E PREVENZIONE INCENDI ED OPERE DI MANUTENZ STRAORDINARIA ZONE INGRESSO E SALE STORICHE"/>
  </r>
  <r>
    <x v="27"/>
    <s v="6080000274"/>
    <s v="001"/>
    <s v="DD"/>
    <s v="000492"/>
    <x v="183"/>
    <x v="16"/>
    <x v="16"/>
    <s v="0RG"/>
    <x v="0"/>
    <x v="0"/>
    <x v="0"/>
    <n v="3271.71"/>
    <s v="LAVORI DI MANUTENZIONE STRAORDINARIA ED ADEGUAMENTO NORMATIVOANTINCENDIO LEGGE 62694 DA ESEGUIRSI ALLESTERNO ED INTERNO DELLA SCUOLA MEDIA DANTE  ALIGHIERI  VIA CAMOZZI"/>
  </r>
  <r>
    <x v="27"/>
    <s v="6080000278"/>
    <s v="001"/>
    <s v="DD"/>
    <s v="000492"/>
    <x v="183"/>
    <x v="16"/>
    <x v="16"/>
    <s v="0RG"/>
    <x v="0"/>
    <x v="0"/>
    <x v="0"/>
    <n v="132167.67000000001"/>
    <s v="ACQUISIZIONE AREA IACP PER LA REALIZZAZIONE DEL CENTRO ANZIANI ALVILLAGGIO BREDA"/>
  </r>
  <r>
    <x v="27"/>
    <s v="6080000279"/>
    <s v="001"/>
    <s v="DD"/>
    <s v="000492"/>
    <x v="183"/>
    <x v="16"/>
    <x v="16"/>
    <s v="0RG"/>
    <x v="0"/>
    <x v="0"/>
    <x v="0"/>
    <n v="778788.71"/>
    <s v="RIQUALIFICAZIONE RETE FOGNARIA E SEDE STRADALE DI VIA MADDALONI VIASORRENTO E VIA A IRPINO"/>
  </r>
  <r>
    <x v="27"/>
    <s v="6080000280"/>
    <s v="001"/>
    <s v="DD"/>
    <s v="000492"/>
    <x v="183"/>
    <x v="16"/>
    <x v="16"/>
    <s v="0RG"/>
    <x v="0"/>
    <x v="0"/>
    <x v="0"/>
    <n v="806104.84"/>
    <s v="ADEGUAMENTO VIA DELLA PISANA DA VIA DI BRAVA AL GRA"/>
  </r>
  <r>
    <x v="27"/>
    <s v="6080000281"/>
    <s v="001"/>
    <s v="DD"/>
    <s v="000492"/>
    <x v="183"/>
    <x v="16"/>
    <x v="16"/>
    <s v="0RG"/>
    <x v="0"/>
    <x v="0"/>
    <x v="0"/>
    <n v="96782.47"/>
    <s v="CELIO SEZIONE POLIZIA TURISTICA E BANDA NELLEX PALESTRA DEI VIGILI"/>
  </r>
  <r>
    <x v="27"/>
    <s v="6080000282"/>
    <s v="001"/>
    <s v="DD"/>
    <s v="000492"/>
    <x v="183"/>
    <x v="16"/>
    <x v="16"/>
    <s v="0RG"/>
    <x v="0"/>
    <x v="0"/>
    <x v="0"/>
    <n v="555431.81999999995"/>
    <s v="MANUTENZIONE STRAORDINARIA PATRIMONIO ERP"/>
  </r>
  <r>
    <x v="27"/>
    <s v="6080000283"/>
    <s v="001"/>
    <s v="DD"/>
    <s v="000492"/>
    <x v="183"/>
    <x v="16"/>
    <x v="16"/>
    <s v="0RG"/>
    <x v="0"/>
    <x v="0"/>
    <x v="0"/>
    <n v="129811.92"/>
    <s v="COSTRUZIONE PARCHEGGIO E STRADA DI ACCESSO CASALE QUINTILIANI"/>
  </r>
  <r>
    <x v="27"/>
    <s v="6080000284"/>
    <s v="001"/>
    <s v="DD"/>
    <s v="000492"/>
    <x v="183"/>
    <x v="16"/>
    <x v="16"/>
    <s v="0RG"/>
    <x v="0"/>
    <x v="0"/>
    <x v="0"/>
    <n v="148625.23000000001"/>
    <s v="MANUTENZIONE STRAORDINARIA IMMOBILI PZ FIDENE"/>
  </r>
  <r>
    <x v="27"/>
    <s v="6080000285"/>
    <s v="001"/>
    <s v="DD"/>
    <s v="000492"/>
    <x v="183"/>
    <x v="16"/>
    <x v="16"/>
    <s v="0RG"/>
    <x v="0"/>
    <x v="0"/>
    <x v="0"/>
    <n v="1828107.99"/>
    <s v="SVINCOLO VIA CASILINA VIA DI TORRE NOVA VIA LAERTE"/>
  </r>
  <r>
    <x v="27"/>
    <s v="6080000286"/>
    <s v="001"/>
    <s v="DD"/>
    <s v="000492"/>
    <x v="183"/>
    <x v="16"/>
    <x v="16"/>
    <s v="0RG"/>
    <x v="0"/>
    <x v="0"/>
    <x v="0"/>
    <n v="169342.18"/>
    <s v="ADEGUAMENTO A NORMA L62694  SCUOLE ELEMENTARI IN CIRCNE VI"/>
  </r>
  <r>
    <x v="27"/>
    <s v="6080000287"/>
    <s v="001"/>
    <s v="DD"/>
    <s v="000492"/>
    <x v="183"/>
    <x v="16"/>
    <x v="16"/>
    <s v="0RG"/>
    <x v="0"/>
    <x v="0"/>
    <x v="0"/>
    <n v="335477.75"/>
    <s v="SISTEMAZIONE IDRAULICA FOSSO ACQUA MARIANA  SISTEMAZIONE IDRAULICAFOSSO ACQUA MARIANA"/>
  </r>
  <r>
    <x v="27"/>
    <s v="6080000288"/>
    <s v="001"/>
    <s v="DD"/>
    <s v="000492"/>
    <x v="183"/>
    <x v="16"/>
    <x v="16"/>
    <s v="0RG"/>
    <x v="0"/>
    <x v="0"/>
    <x v="0"/>
    <n v="477652.05"/>
    <s v="REALIZZAZIONE IMPIANTO DI REFRIGERAZIONE E DI ADEGUAMENTO ALLANORMATIVA CEE AL CENTRO CARNI"/>
  </r>
  <r>
    <x v="27"/>
    <s v="6080000289"/>
    <s v="001"/>
    <s v="DD"/>
    <s v="000492"/>
    <x v="183"/>
    <x v="16"/>
    <x v="16"/>
    <s v="0RG"/>
    <x v="0"/>
    <x v="0"/>
    <x v="0"/>
    <n v="1894.35"/>
    <s v="ADEGUAMENTO A NORMA L62694  SCUOLA MATERNA IN CIRCNE 4"/>
  </r>
  <r>
    <x v="27"/>
    <s v="6080000292"/>
    <s v="001"/>
    <s v="DD"/>
    <s v="000492"/>
    <x v="183"/>
    <x v="16"/>
    <x v="16"/>
    <s v="0RG"/>
    <x v="0"/>
    <x v="0"/>
    <x v="0"/>
    <n v="323900.89"/>
    <s v="REALIZZAZIONE AREE LUDICHE PER BAMBINI ED AREE RISERVATE AI CANI NEIPARCHI DI ROMA"/>
  </r>
  <r>
    <x v="27"/>
    <s v="6080000295"/>
    <s v="001"/>
    <s v="DD"/>
    <s v="000492"/>
    <x v="183"/>
    <x v="16"/>
    <x v="16"/>
    <s v="0RG"/>
    <x v="0"/>
    <x v="0"/>
    <x v="0"/>
    <n v="60728.94"/>
    <s v="ALLESTIMENTO CASA DEL TEATRO NEL VILLINO CORSINI"/>
  </r>
  <r>
    <x v="27"/>
    <s v="6080000296"/>
    <s v="001"/>
    <s v="DD"/>
    <s v="000492"/>
    <x v="183"/>
    <x v="16"/>
    <x v="16"/>
    <s v="0RG"/>
    <x v="0"/>
    <x v="0"/>
    <x v="0"/>
    <n v="316533.15999999997"/>
    <s v="NUOVI IMPIANTI DI ILLUMINAZIONE PUBBLICA IN 23 STRADE DEL COMUNE DI ROMA"/>
  </r>
  <r>
    <x v="27"/>
    <s v="6080000297"/>
    <s v="001"/>
    <s v="DD"/>
    <s v="000492"/>
    <x v="183"/>
    <x v="16"/>
    <x v="16"/>
    <s v="0RG"/>
    <x v="0"/>
    <x v="0"/>
    <x v="0"/>
    <n v="382261.71"/>
    <s v="IMPIANTI ILLUMINAZIONE PUBBLICA IN 41 STRADE COMUNE ROMA"/>
  </r>
  <r>
    <x v="27"/>
    <s v="6080000298"/>
    <s v="001"/>
    <s v="DD"/>
    <s v="000492"/>
    <x v="183"/>
    <x v="16"/>
    <x v="16"/>
    <s v="0RG"/>
    <x v="0"/>
    <x v="0"/>
    <x v="0"/>
    <n v="6608.26"/>
    <s v="RISTRUTTURAZIONE LOCALI DA ADIBIRE AD ASILO NIDO NEL PLESSO SCOLASTICODI DONATO"/>
  </r>
  <r>
    <x v="27"/>
    <s v="6080000300"/>
    <s v="001"/>
    <s v="DD"/>
    <s v="000492"/>
    <x v="183"/>
    <x v="16"/>
    <x v="16"/>
    <s v="0RG"/>
    <x v="0"/>
    <x v="0"/>
    <x v="0"/>
    <n v="215139.15"/>
    <s v="APPALTO PER REALIZZAZIONE RECINZIONI PER MANUTENZIONE STRAORDINARIA DIBONIFICA AMBIENTALE"/>
  </r>
  <r>
    <x v="27"/>
    <s v="6080000301"/>
    <s v="001"/>
    <s v="DD"/>
    <s v="000492"/>
    <x v="183"/>
    <x v="16"/>
    <x v="16"/>
    <s v="0RG"/>
    <x v="0"/>
    <x v="0"/>
    <x v="0"/>
    <n v="167062.1"/>
    <s v="MANUTENZIONE STRAORDINARIA PATRIMONIO ERP"/>
  </r>
  <r>
    <x v="27"/>
    <s v="6080000302"/>
    <s v="001"/>
    <s v="DD"/>
    <s v="000492"/>
    <x v="183"/>
    <x v="16"/>
    <x v="16"/>
    <s v="0RG"/>
    <x v="0"/>
    <x v="0"/>
    <x v="0"/>
    <n v="384227.1"/>
    <s v="RIFACIMENTO IMPIANTI DI ILLUMINAZIONE PUBBLICA SOTTOVIA VEICOLARI N6"/>
  </r>
  <r>
    <x v="27"/>
    <s v="6080000303"/>
    <s v="001"/>
    <s v="DD"/>
    <s v="000492"/>
    <x v="183"/>
    <x v="16"/>
    <x v="16"/>
    <s v="0RG"/>
    <x v="0"/>
    <x v="0"/>
    <x v="0"/>
    <n v="500"/>
    <s v="SISTEMAZIONE A VERDE PUBBLICO ATTREZZATO AREE VERDI VILLAGGIO AZZURRO"/>
  </r>
  <r>
    <x v="27"/>
    <s v="6080000304"/>
    <s v="001"/>
    <s v="DD"/>
    <s v="000492"/>
    <x v="183"/>
    <x v="16"/>
    <x v="16"/>
    <s v="0RG"/>
    <x v="0"/>
    <x v="0"/>
    <x v="0"/>
    <n v="22420.1"/>
    <s v="RIQUALIFICAZIONE AMBIENTALE DELLAREA PIAZZA S COSIMATO"/>
  </r>
  <r>
    <x v="27"/>
    <s v="6080000305"/>
    <s v="001"/>
    <s v="DD"/>
    <s v="000492"/>
    <x v="183"/>
    <x v="16"/>
    <x v="16"/>
    <s v="0RG"/>
    <x v="0"/>
    <x v="0"/>
    <x v="0"/>
    <n v="6584670.1799999997"/>
    <s v="VIABILITA ACCESSORIA ALLAUTOSTRADA ROMAFIUMICINO ESTERNO AL GRA VIADELLA MAGLIANA"/>
  </r>
  <r>
    <x v="27"/>
    <s v="6080000306"/>
    <s v="001"/>
    <s v="DD"/>
    <s v="000492"/>
    <x v="183"/>
    <x v="16"/>
    <x v="16"/>
    <s v="0RG"/>
    <x v="0"/>
    <x v="0"/>
    <x v="0"/>
    <n v="9992.41"/>
    <s v="RISTRUTTURAZIONE E RECUPERO LOCALI FALEGNAMERIA S SISTO"/>
  </r>
  <r>
    <x v="27"/>
    <s v="6080000308"/>
    <s v="001"/>
    <s v="DD"/>
    <s v="000492"/>
    <x v="183"/>
    <x v="16"/>
    <x v="16"/>
    <s v="0RG"/>
    <x v="0"/>
    <x v="0"/>
    <x v="0"/>
    <n v="3989.54"/>
    <s v="MANUTENZIONE STRAORDINARIA E ADEGUAMENTO NORMATIVE VIGENTI ASILO NIDOG MAMELI VIA GMAMELI 31B"/>
  </r>
  <r>
    <x v="27"/>
    <s v="6080000309"/>
    <s v="001"/>
    <s v="DD"/>
    <s v="000492"/>
    <x v="183"/>
    <x v="16"/>
    <x v="16"/>
    <s v="0RG"/>
    <x v="0"/>
    <x v="0"/>
    <x v="0"/>
    <n v="11194.07"/>
    <s v="MANUTENZIONE STRAORDINARIA E ADEGUAMENTO ALLE NORMATIVE VIGENTI SCUOLAMATERNA ELEMENTARE G TAVANI ARQUATI LUNGOTEVERE FARNESINA 11"/>
  </r>
  <r>
    <x v="27"/>
    <s v="6080000310"/>
    <s v="001"/>
    <s v="DD"/>
    <s v="000492"/>
    <x v="183"/>
    <x v="16"/>
    <x v="16"/>
    <s v="0RG"/>
    <x v="0"/>
    <x v="0"/>
    <x v="0"/>
    <n v="25960.3"/>
    <s v="RIFACIMENTO PAVIMENTAZIONE STRADALE E DEI MARCIAPIEDI CON BONIFICA DELSOTTOFONDO IN VIA  DEL TRITONE  DA PIAZZA SCLAUDIO A LARGO DELTRITONE MUNI ROMA CENTRO STORICO"/>
  </r>
  <r>
    <x v="27"/>
    <s v="6080000311"/>
    <s v="001"/>
    <s v="DD"/>
    <s v="000492"/>
    <x v="183"/>
    <x v="16"/>
    <x v="16"/>
    <s v="0RG"/>
    <x v="0"/>
    <x v="0"/>
    <x v="0"/>
    <n v="14989.3"/>
    <s v="RIFACIMENTO PAVIMENTAZIONE STRADALE IN CONGLOMERATO BONIFICA DELSOTTOFONDO PIAZZA DEL COLOSSEO"/>
  </r>
  <r>
    <x v="27"/>
    <s v="6080000312"/>
    <s v="001"/>
    <s v="DD"/>
    <s v="000492"/>
    <x v="183"/>
    <x v="16"/>
    <x v="16"/>
    <s v="0RG"/>
    <x v="0"/>
    <x v="0"/>
    <x v="0"/>
    <n v="16501.349999999999"/>
    <s v="MANUTENZIONE STRAORDINARIA VIA BELLAGIO"/>
  </r>
  <r>
    <x v="27"/>
    <s v="6080000313"/>
    <s v="001"/>
    <s v="DD"/>
    <s v="000492"/>
    <x v="183"/>
    <x v="16"/>
    <x v="16"/>
    <s v="0RG"/>
    <x v="0"/>
    <x v="0"/>
    <x v="0"/>
    <n v="8731.08"/>
    <s v="LAVORI DI RIQUALIFICAZIONE VIA TENUTA DI TORRENOVA"/>
  </r>
  <r>
    <x v="27"/>
    <s v="6080000314"/>
    <s v="001"/>
    <s v="DD"/>
    <s v="000492"/>
    <x v="183"/>
    <x v="16"/>
    <x v="16"/>
    <s v="0RG"/>
    <x v="0"/>
    <x v="0"/>
    <x v="0"/>
    <n v="2627.11"/>
    <s v="MANUTENZIONE STRAORDINARIA DEGLI EDIFICI AGRICOLI"/>
  </r>
  <r>
    <x v="27"/>
    <s v="6080000315"/>
    <s v="001"/>
    <s v="DD"/>
    <s v="000492"/>
    <x v="183"/>
    <x v="16"/>
    <x v="16"/>
    <s v="0RG"/>
    <x v="0"/>
    <x v="0"/>
    <x v="0"/>
    <n v="19460.53"/>
    <s v="MANUTENZIONE STRAORDINARIA SEDI OPERATIVE"/>
  </r>
  <r>
    <x v="27"/>
    <s v="6080000316"/>
    <s v="001"/>
    <s v="DD"/>
    <s v="000492"/>
    <x v="183"/>
    <x v="16"/>
    <x v="16"/>
    <s v="0RG"/>
    <x v="0"/>
    <x v="0"/>
    <x v="0"/>
    <n v="106300"/>
    <s v="PROGETTAZIONE ESECUTIVA VIA GABINA"/>
  </r>
  <r>
    <x v="27"/>
    <s v="6080000318"/>
    <s v="001"/>
    <s v="DD"/>
    <s v="000492"/>
    <x v="183"/>
    <x v="16"/>
    <x v="16"/>
    <s v="0RG"/>
    <x v="0"/>
    <x v="0"/>
    <x v="0"/>
    <n v="161074.48000000001"/>
    <s v="MESSA A NORMA DEI SICURVIA DEL VIADOTTO ATTICO TABACCHI MUNICIPIO ROMAXIII"/>
  </r>
  <r>
    <x v="27"/>
    <s v="6080000319"/>
    <s v="001"/>
    <s v="DD"/>
    <s v="000492"/>
    <x v="183"/>
    <x v="16"/>
    <x v="16"/>
    <s v="0RG"/>
    <x v="0"/>
    <x v="0"/>
    <x v="0"/>
    <n v="1077288.8799999999"/>
    <s v="REALIZZAZIONE DI CORRIDOI DEDICATI TRASPORTO PUBBLICO CON TECNOLOGIAINNOVATIVA E ECOCOMPATIBILELABIABUFALOTTANOMENTANATOGLIATTILAURENTINATIBURTINAVLE PTOGLIATTI DA PON TE MAMMOLO A PZZACINECITTA"/>
  </r>
  <r>
    <x v="27"/>
    <s v="6080000322"/>
    <s v="001"/>
    <s v="DD"/>
    <s v="000492"/>
    <x v="183"/>
    <x v="16"/>
    <x v="16"/>
    <s v="0RG"/>
    <x v="0"/>
    <x v="0"/>
    <x v="0"/>
    <n v="613682.22"/>
    <s v="LOTTO FUNZIONALE T45 SAN GIOVANNIMALATESTAALESSANDRINO  LAVORIFONDI COMUNALI L 21192 TRATTA DA T2 A T6"/>
  </r>
  <r>
    <x v="27"/>
    <s v="6080000324"/>
    <s v="001"/>
    <s v="DD"/>
    <s v="000492"/>
    <x v="183"/>
    <x v="16"/>
    <x v="16"/>
    <s v="0RG"/>
    <x v="0"/>
    <x v="0"/>
    <x v="0"/>
    <n v="389366.01"/>
    <s v="PALAZZO BRASCHI  RESTAURO PARTITI DECORATIVI DEL PRIMO PIANO"/>
  </r>
  <r>
    <x v="27"/>
    <s v="6080000326"/>
    <s v="001"/>
    <s v="DD"/>
    <s v="000492"/>
    <x v="183"/>
    <x v="16"/>
    <x v="16"/>
    <s v="0RG"/>
    <x v="0"/>
    <x v="0"/>
    <x v="0"/>
    <n v="52822.03"/>
    <s v="MANUTENZIONE STRAORDINARIA E ADEGUAMENTO FUNZIONALE DEGLI IMMOBILIADIBITI A CENTRI ANZIANI SAN GIUSTO  LGO SAN GIUSTO 13  MUN  IVE ROMANINA  V GREGORIO 140  MUN X"/>
  </r>
  <r>
    <x v="27"/>
    <s v="6080000327"/>
    <s v="001"/>
    <s v="DD"/>
    <s v="000492"/>
    <x v="183"/>
    <x v="16"/>
    <x v="16"/>
    <s v="0RG"/>
    <x v="0"/>
    <x v="0"/>
    <x v="0"/>
    <n v="1389062.48"/>
    <s v="NUOVI IMPINTI DI ILLUMINAZIONE PUBBLICA IN STRADE DEL COMUNE DI ROMA"/>
  </r>
  <r>
    <x v="27"/>
    <s v="6080000328"/>
    <s v="001"/>
    <s v="DD"/>
    <s v="000492"/>
    <x v="183"/>
    <x v="16"/>
    <x v="16"/>
    <s v="0RG"/>
    <x v="0"/>
    <x v="0"/>
    <x v="0"/>
    <n v="838274.97"/>
    <s v="COSTRUZIONE ASILO NIDO IN LOC TOMBA DI NERONE  GROTTAROSSA"/>
  </r>
  <r>
    <x v="27"/>
    <s v="6080000329"/>
    <s v="001"/>
    <s v="DD"/>
    <s v="000492"/>
    <x v="183"/>
    <x v="16"/>
    <x v="16"/>
    <s v="0RG"/>
    <x v="0"/>
    <x v="0"/>
    <x v="0"/>
    <n v="1844.6"/>
    <s v="RISTRUTTURAZIONE ISTITUTO COMPRENSIVO CADLOLO"/>
  </r>
  <r>
    <x v="27"/>
    <s v="6080000330"/>
    <s v="001"/>
    <s v="DD"/>
    <s v="000492"/>
    <x v="183"/>
    <x v="16"/>
    <x v="16"/>
    <s v="0RG"/>
    <x v="0"/>
    <x v="0"/>
    <x v="0"/>
    <n v="74753.52"/>
    <s v="MANUTENZIONE STRAORDINARIA AUTORIMESSA PM MANIFATTURA TABACCHI"/>
  </r>
  <r>
    <x v="27"/>
    <s v="6080000332"/>
    <s v="001"/>
    <s v="DD"/>
    <s v="000492"/>
    <x v="183"/>
    <x v="16"/>
    <x v="16"/>
    <s v="0RG"/>
    <x v="0"/>
    <x v="0"/>
    <x v="0"/>
    <n v="289849.06"/>
    <s v="INTERVENTI URGENTI DI MESSA IN SICUREZZA DELLE PENDICI DI VIALEPILSUDSKY"/>
  </r>
  <r>
    <x v="27"/>
    <s v="6080000334"/>
    <s v="001"/>
    <s v="DD"/>
    <s v="000492"/>
    <x v="183"/>
    <x v="16"/>
    <x v="16"/>
    <s v="0RG"/>
    <x v="0"/>
    <x v="0"/>
    <x v="0"/>
    <n v="7733.29"/>
    <s v="PALAZZO SENATORIO  RISTRUTTURAZIONE IMPIANTO ELETTRICO DIILLUMINAZIONE E DI CONDIZIONAMENTO CON LE RELATIVE OPEREMURARIE E DICON SOLIDAMENTO"/>
  </r>
  <r>
    <x v="27"/>
    <s v="6080000335"/>
    <s v="001"/>
    <s v="DD"/>
    <s v="000492"/>
    <x v="183"/>
    <x v="16"/>
    <x v="16"/>
    <s v="0RG"/>
    <x v="0"/>
    <x v="0"/>
    <x v="0"/>
    <n v="5.41"/>
    <s v="INSTALLAZIONE SCALA ANTINCENDIO E SISTEMAZIONE AREE E STERNE NELLASCUOLA MEDIA GIOVANNI XXIII"/>
  </r>
  <r>
    <x v="27"/>
    <s v="6080000336"/>
    <s v="001"/>
    <s v="DD"/>
    <s v="000492"/>
    <x v="183"/>
    <x v="16"/>
    <x v="16"/>
    <s v="0RG"/>
    <x v="0"/>
    <x v="0"/>
    <x v="0"/>
    <n v="48926.77"/>
    <s v="RIFACIMENTO PIANI DI COPERTURA E SISTEMAZIONE AREE ESTERNE SCUOLAELEMENTARE F BELLINGERI"/>
  </r>
  <r>
    <x v="27"/>
    <s v="6080000337"/>
    <s v="001"/>
    <s v="DD"/>
    <s v="000492"/>
    <x v="183"/>
    <x v="16"/>
    <x v="16"/>
    <s v="0RG"/>
    <x v="0"/>
    <x v="0"/>
    <x v="0"/>
    <n v="2382.9"/>
    <s v="PIAZZA SEMPIONE  COMPLETAMENTO LAVORI SEDE DEL MUNICIPIO ROMA IVMONTESACRO"/>
  </r>
  <r>
    <x v="27"/>
    <s v="6080000339"/>
    <s v="001"/>
    <s v="DD"/>
    <s v="000492"/>
    <x v="183"/>
    <x v="16"/>
    <x v="16"/>
    <s v="0RG"/>
    <x v="0"/>
    <x v="0"/>
    <x v="0"/>
    <n v="16880.93"/>
    <s v="MANUTENZIONE STRAORDINARIA STRADE"/>
  </r>
  <r>
    <x v="27"/>
    <s v="6080000341"/>
    <s v="001"/>
    <s v="DD"/>
    <s v="000492"/>
    <x v="183"/>
    <x v="16"/>
    <x v="16"/>
    <s v="0RG"/>
    <x v="0"/>
    <x v="0"/>
    <x v="0"/>
    <n v="2213.34"/>
    <s v="MANUTENZIONE STRAORDINARIA STRADE"/>
  </r>
  <r>
    <x v="27"/>
    <s v="6080000342"/>
    <s v="001"/>
    <s v="DD"/>
    <s v="000492"/>
    <x v="183"/>
    <x v="16"/>
    <x v="16"/>
    <s v="0RG"/>
    <x v="0"/>
    <x v="0"/>
    <x v="0"/>
    <n v="58358.85"/>
    <s v="MANUTENZIONE STRAORDINARIA STRADE"/>
  </r>
  <r>
    <x v="27"/>
    <s v="6080000343"/>
    <s v="001"/>
    <s v="DD"/>
    <s v="000492"/>
    <x v="183"/>
    <x v="16"/>
    <x v="16"/>
    <s v="0RG"/>
    <x v="0"/>
    <x v="0"/>
    <x v="0"/>
    <n v="291384.15999999997"/>
    <s v="MANUTENZIONE STRAORDINARIA STRADE"/>
  </r>
  <r>
    <x v="27"/>
    <s v="6080000346"/>
    <s v="001"/>
    <s v="DD"/>
    <s v="000492"/>
    <x v="183"/>
    <x v="16"/>
    <x v="16"/>
    <s v="0RG"/>
    <x v="0"/>
    <x v="0"/>
    <x v="0"/>
    <n v="317053.40000000002"/>
    <s v="MANUTENZIONE STRAORDINARIA STRADE"/>
  </r>
  <r>
    <x v="27"/>
    <s v="6080000347"/>
    <s v="001"/>
    <s v="DD"/>
    <s v="000492"/>
    <x v="183"/>
    <x v="16"/>
    <x v="16"/>
    <s v="0RG"/>
    <x v="0"/>
    <x v="0"/>
    <x v="0"/>
    <n v="609.62"/>
    <s v="MANUTENZIONE STRAORDINARIA STRADE"/>
  </r>
  <r>
    <x v="27"/>
    <s v="6080000348"/>
    <s v="001"/>
    <s v="DD"/>
    <s v="000492"/>
    <x v="183"/>
    <x v="16"/>
    <x v="16"/>
    <s v="0RG"/>
    <x v="0"/>
    <x v="0"/>
    <x v="0"/>
    <n v="443662.86"/>
    <s v="SCALA DI SICUREZZA VIA DEL TEMPIO DI GIOVE 21  LEGGE 62694"/>
  </r>
  <r>
    <x v="27"/>
    <s v="6080000349"/>
    <s v="001"/>
    <s v="DD"/>
    <s v="000492"/>
    <x v="183"/>
    <x v="16"/>
    <x v="16"/>
    <s v="0RG"/>
    <x v="0"/>
    <x v="0"/>
    <x v="0"/>
    <n v="1301.6199999999999"/>
    <s v="MANUTENZIONE STRAORDINARIA STRADE COMUNALI E MANUFATTI STRADALIMUNICIPIO ROMA XI LOTTO B COLOMBOAPPIA"/>
  </r>
  <r>
    <x v="27"/>
    <s v="6080000350"/>
    <s v="001"/>
    <s v="DD"/>
    <s v="000492"/>
    <x v="183"/>
    <x v="16"/>
    <x v="16"/>
    <s v="0RG"/>
    <x v="0"/>
    <x v="0"/>
    <x v="0"/>
    <n v="26491.67"/>
    <s v="MANUTENZIONE STRAORDINARIA DELLA PAVIMENTAZIONE DI ALCUNE STRADE DELMUNICIPIO"/>
  </r>
  <r>
    <x v="27"/>
    <s v="6080000352"/>
    <s v="001"/>
    <s v="DD"/>
    <s v="000492"/>
    <x v="183"/>
    <x v="16"/>
    <x v="16"/>
    <s v="0RG"/>
    <x v="0"/>
    <x v="0"/>
    <x v="0"/>
    <n v="215280"/>
    <s v="PROGETTO CAMPIDOGLIO 2 COSTRUZIONE COMPARTO C5  OSTIENSE  INDAGINIGEOGNOSTICHE PROGETTAZIONE PRELIMINARE E CONCORSOINTERNAZIO NALE"/>
  </r>
  <r>
    <x v="27"/>
    <s v="6080000353"/>
    <s v="001"/>
    <s v="DD"/>
    <s v="000492"/>
    <x v="183"/>
    <x v="16"/>
    <x v="16"/>
    <s v="0RG"/>
    <x v="0"/>
    <x v="0"/>
    <x v="0"/>
    <n v="2461.9699999999998"/>
    <s v="ACQUISTO SCAFFALATURE PER ARCHIVIO CAPITOLINO"/>
  </r>
  <r>
    <x v="27"/>
    <s v="6080000354"/>
    <s v="001"/>
    <s v="DD"/>
    <s v="000492"/>
    <x v="183"/>
    <x v="16"/>
    <x v="16"/>
    <s v="0RG"/>
    <x v="0"/>
    <x v="0"/>
    <x v="0"/>
    <n v="35842.97"/>
    <s v="MANUTENIONE STRAORDINARIA DI PIAZZA COLA DI RIENZO"/>
  </r>
  <r>
    <x v="27"/>
    <s v="6080000355"/>
    <s v="001"/>
    <s v="DD"/>
    <s v="000492"/>
    <x v="183"/>
    <x v="16"/>
    <x v="16"/>
    <s v="0RG"/>
    <x v="0"/>
    <x v="0"/>
    <x v="0"/>
    <n v="11418.47"/>
    <s v="MANUTENZIONE STRAORDINARIA STRADE QUARTIERE POGGIO AMENO"/>
  </r>
  <r>
    <x v="27"/>
    <s v="6080000356"/>
    <s v="001"/>
    <s v="DD"/>
    <s v="000492"/>
    <x v="183"/>
    <x v="16"/>
    <x v="16"/>
    <s v="0RG"/>
    <x v="0"/>
    <x v="0"/>
    <x v="0"/>
    <n v="11427.94"/>
    <s v="MANUTENZIONE STRAORDINARIA STRADE QUARTIERE OSTIENSE"/>
  </r>
  <r>
    <x v="27"/>
    <s v="6080000357"/>
    <s v="001"/>
    <s v="DD"/>
    <s v="000492"/>
    <x v="183"/>
    <x v="16"/>
    <x v="16"/>
    <s v="0RG"/>
    <x v="0"/>
    <x v="0"/>
    <x v="0"/>
    <n v="7145.04"/>
    <s v="MANUTENZIONE STRAORDINARIA STRADE QUARTIERE TORMARANCIA"/>
  </r>
  <r>
    <x v="27"/>
    <s v="6080000359"/>
    <s v="001"/>
    <s v="DD"/>
    <s v="000492"/>
    <x v="183"/>
    <x v="16"/>
    <x v="16"/>
    <s v="0RG"/>
    <x v="0"/>
    <x v="0"/>
    <x v="0"/>
    <n v="43998.69"/>
    <s v="MANUTENZIONE STRAORDINARIA STRADE INFERNETTO"/>
  </r>
  <r>
    <x v="27"/>
    <s v="6080000360"/>
    <s v="001"/>
    <s v="DD"/>
    <s v="000492"/>
    <x v="183"/>
    <x v="16"/>
    <x v="16"/>
    <s v="0RG"/>
    <x v="0"/>
    <x v="0"/>
    <x v="0"/>
    <n v="3697.47"/>
    <s v="MANUTENZIONE STRAORDINARIA DELLE STRADE RICADENTI NEL TERRITORIO DELMUNICIPIO VII"/>
  </r>
  <r>
    <x v="27"/>
    <s v="6080000430"/>
    <s v="001"/>
    <s v="DD"/>
    <s v="000201"/>
    <x v="178"/>
    <x v="16"/>
    <x v="16"/>
    <s v="0RG"/>
    <x v="0"/>
    <x v="0"/>
    <x v="0"/>
    <n v="246191.01"/>
    <s v="INTEGRAZIONE PER LA COSTRUZIONE DI UNA SCUOLA ELEMENTARE DI N10 AULENEL PZ CASTELVERDE"/>
  </r>
  <r>
    <x v="27"/>
    <s v="6080000448"/>
    <s v="001"/>
    <s v="DD"/>
    <s v="000201"/>
    <x v="178"/>
    <x v="16"/>
    <x v="16"/>
    <s v="0RG"/>
    <x v="0"/>
    <x v="0"/>
    <x v="0"/>
    <n v="233.63"/>
    <s v="MANUTENZIONE STRAORDINARIA E ADEGUAMENTO A NORME VIGENTI SCUOLAELEMENTARE DI VIA FRIGNANI"/>
  </r>
  <r>
    <x v="27"/>
    <s v="6080000453"/>
    <s v="001"/>
    <s v="DD"/>
    <s v="000201"/>
    <x v="178"/>
    <x v="16"/>
    <x v="16"/>
    <s v="0RG"/>
    <x v="0"/>
    <x v="0"/>
    <x v="0"/>
    <n v="702.42"/>
    <s v="MANUTENZIONE STRAORDINARIA SCUOLA SALVO DACQUISTO"/>
  </r>
  <r>
    <x v="27"/>
    <s v="6080000454"/>
    <s v="001"/>
    <s v="DD"/>
    <s v="000201"/>
    <x v="178"/>
    <x v="16"/>
    <x v="16"/>
    <s v="0RG"/>
    <x v="0"/>
    <x v="0"/>
    <x v="0"/>
    <n v="11689.1"/>
    <s v="COMPLETAMENTO RISTRUTTURAZIONE EDIFICI COMUNALI DI VIA TOVAGLIERI ERP"/>
  </r>
  <r>
    <x v="27"/>
    <s v="6080000455"/>
    <s v="001"/>
    <s v="DD"/>
    <s v="000201"/>
    <x v="178"/>
    <x v="16"/>
    <x v="16"/>
    <s v="0RG"/>
    <x v="0"/>
    <x v="0"/>
    <x v="0"/>
    <n v="789.97"/>
    <s v="MANUTENZIONE STRAORDINARIA ASILO NIDO VIA PIROTTA"/>
  </r>
  <r>
    <x v="27"/>
    <s v="6080000471"/>
    <s v="001"/>
    <s v="DD"/>
    <s v="000200"/>
    <x v="178"/>
    <x v="16"/>
    <x v="16"/>
    <s v="0RG"/>
    <x v="0"/>
    <x v="0"/>
    <x v="0"/>
    <n v="31.04"/>
    <s v="RIPRISTINO SEDI STRADALI E MARCIAPIEDI VIA CHIABRERA"/>
  </r>
  <r>
    <x v="27"/>
    <s v="6080000472"/>
    <s v="001"/>
    <s v="DD"/>
    <s v="000200"/>
    <x v="178"/>
    <x v="16"/>
    <x v="16"/>
    <s v="0RG"/>
    <x v="0"/>
    <x v="0"/>
    <x v="0"/>
    <n v="2.09"/>
    <s v="RIPRISTINO SEDI STRADALI E MARCIAPIEDI V DUCCIO DI BUONINSEGNA"/>
  </r>
  <r>
    <x v="27"/>
    <s v="6080000473"/>
    <s v="001"/>
    <s v="DD"/>
    <s v="000200"/>
    <x v="178"/>
    <x v="16"/>
    <x v="16"/>
    <s v="0RG"/>
    <x v="0"/>
    <x v="0"/>
    <x v="0"/>
    <n v="1835.47"/>
    <s v="RIPRISTINO SEDI STRADALI E MARCIAPIEDI ZONA S PAOLO  TORMARANCIAMONTAGNOLA"/>
  </r>
  <r>
    <x v="27"/>
    <s v="6080000594"/>
    <s v="001"/>
    <s v="DD"/>
    <s v="000492"/>
    <x v="183"/>
    <x v="16"/>
    <x v="16"/>
    <s v="0RG"/>
    <x v="0"/>
    <x v="0"/>
    <x v="0"/>
    <n v="3062.24"/>
    <s v="LAVORI EDILI PRELIMINARI ALLINSTALLAZIONE DI TETTI FOTOVOLTAICI NELLESCUOLE MEDIE COMUNALI"/>
  </r>
  <r>
    <x v="27"/>
    <s v="6080000595"/>
    <s v="001"/>
    <s v="DD"/>
    <s v="000492"/>
    <x v="183"/>
    <x v="16"/>
    <x v="16"/>
    <s v="0RG"/>
    <x v="0"/>
    <x v="0"/>
    <x v="0"/>
    <n v="52878.58"/>
    <s v="LAVORI COSTRUZIONE SCUOLA ELEMENTARE 25 AULE V SENOFANE"/>
  </r>
  <r>
    <x v="27"/>
    <s v="6080000596"/>
    <s v="001"/>
    <s v="DD"/>
    <s v="000492"/>
    <x v="183"/>
    <x v="16"/>
    <x v="16"/>
    <s v="0RG"/>
    <x v="0"/>
    <x v="0"/>
    <x v="0"/>
    <n v="51121.07"/>
    <s v="INTERVENTI DI ADEGUAMENTO ALLE NORMATIVE VIGENTI DELLA SCUOLA FRANCESCHI"/>
  </r>
  <r>
    <x v="27"/>
    <s v="6080000599"/>
    <s v="001"/>
    <s v="DD"/>
    <s v="000492"/>
    <x v="183"/>
    <x v="16"/>
    <x v="16"/>
    <s v="0RG"/>
    <x v="0"/>
    <x v="0"/>
    <x v="0"/>
    <n v="8420.8799999999992"/>
    <s v="REALIZZAZIONE DI OPERE URBANIZZAZIONE PRIMARIA PZ 72 OTTAVIA NORDPROGRAMMA EDILIZIA RESIDENZIALE PUBBLICA"/>
  </r>
  <r>
    <x v="27"/>
    <s v="6080000600"/>
    <s v="001"/>
    <s v="DD"/>
    <s v="000492"/>
    <x v="183"/>
    <x v="16"/>
    <x v="16"/>
    <s v="0RG"/>
    <x v="0"/>
    <x v="0"/>
    <x v="0"/>
    <n v="92977.88"/>
    <s v="REALIZZAZIONE OPERE URBANIZZAZIONE PRIMARIA PZ 72 OTTAVIA NORDPROGRAMMA EDILIZIA RESIDENZIALE PUBBLICA"/>
  </r>
  <r>
    <x v="27"/>
    <s v="6080000601"/>
    <s v="001"/>
    <s v="DD"/>
    <s v="000492"/>
    <x v="183"/>
    <x v="16"/>
    <x v="16"/>
    <s v="0RG"/>
    <x v="0"/>
    <x v="0"/>
    <x v="0"/>
    <n v="44906.92"/>
    <s v="LAVORI DI COSTRUZIONE DA PARTE DELLATAC DEL PARCHEGGIO DISCAMBIO BORGHESIANA"/>
  </r>
  <r>
    <x v="27"/>
    <s v="6080000602"/>
    <s v="001"/>
    <s v="DD"/>
    <s v="000492"/>
    <x v="183"/>
    <x v="16"/>
    <x v="16"/>
    <s v="0RG"/>
    <x v="0"/>
    <x v="0"/>
    <x v="0"/>
    <n v="100293.14"/>
    <s v="LAVORI DI COSTRUZIONE DA PARTE DELLATAC DEL PARCHEGGIO DISCAMBIO FINOCCHIO"/>
  </r>
  <r>
    <x v="27"/>
    <s v="6080000623"/>
    <s v="001"/>
    <s v="DD"/>
    <s v="000492"/>
    <x v="183"/>
    <x v="16"/>
    <x v="16"/>
    <s v="0RG"/>
    <x v="0"/>
    <x v="0"/>
    <x v="0"/>
    <n v="23015.78"/>
    <s v="MANUTENZIONE STRAORDINARIA EDIFICI"/>
  </r>
  <r>
    <x v="27"/>
    <s v="6080000626"/>
    <s v="001"/>
    <s v="DD"/>
    <s v="000492"/>
    <x v="183"/>
    <x v="16"/>
    <x v="16"/>
    <s v="0RG"/>
    <x v="0"/>
    <x v="0"/>
    <x v="0"/>
    <n v="91332.25"/>
    <s v="MANUTENZIONE SCUOLA ELEMENTARE GIULIO CESARE VIA CONTE DICARMAGNOLAN 27"/>
  </r>
  <r>
    <x v="27"/>
    <s v="6080000629"/>
    <s v="001"/>
    <s v="DD"/>
    <s v="000492"/>
    <x v="183"/>
    <x v="16"/>
    <x v="16"/>
    <s v="0RG"/>
    <x v="0"/>
    <x v="0"/>
    <x v="0"/>
    <n v="55461.25"/>
    <s v="RISANAMENTO IDRAULICO ACQUE CHIARE ZONE ALLUVIONATE"/>
  </r>
  <r>
    <x v="27"/>
    <s v="6080000630"/>
    <s v="001"/>
    <s v="DD"/>
    <s v="000492"/>
    <x v="183"/>
    <x v="16"/>
    <x v="16"/>
    <s v="0RG"/>
    <x v="0"/>
    <x v="0"/>
    <x v="0"/>
    <n v="80000"/>
    <s v="MANUTENZIONE STRAORDINARIA EDIFICI"/>
  </r>
  <r>
    <x v="27"/>
    <s v="6080000631"/>
    <s v="001"/>
    <s v="DD"/>
    <s v="000492"/>
    <x v="183"/>
    <x v="16"/>
    <x v="16"/>
    <s v="0RG"/>
    <x v="0"/>
    <x v="0"/>
    <x v="0"/>
    <n v="72607.27"/>
    <s v="LAVORI   DI RADDOPPIO DELLA SEDE STRADALE  E DI COSTRUZIONE DELLA RETEFOGNANTE E GALLERIE PPSS IN VIA BOCCEA TRATTO DA VIA TORRE VECCHIAAL GRA"/>
  </r>
  <r>
    <x v="27"/>
    <s v="6080000632"/>
    <s v="001"/>
    <s v="DD"/>
    <s v="000492"/>
    <x v="183"/>
    <x v="16"/>
    <x v="16"/>
    <s v="0RG"/>
    <x v="0"/>
    <x v="0"/>
    <x v="0"/>
    <n v="158275.26999999999"/>
    <s v="REALIZZAZIONE DELLA RETE DI FOGNATURA E SISTEMAZIONE SUPERFICIALE DIVIA CHIUSI PECCIOLI VECCHIANO"/>
  </r>
  <r>
    <x v="27"/>
    <s v="6080000633"/>
    <s v="001"/>
    <s v="DD"/>
    <s v="000492"/>
    <x v="183"/>
    <x v="16"/>
    <x v="16"/>
    <s v="0RG"/>
    <x v="0"/>
    <x v="0"/>
    <x v="0"/>
    <n v="93598.17"/>
    <s v="ARCHIVIO STORICO CAPITOLINO ILLUMINAZIONE DEI CORTILI IMPIANTO DITRATTAMENTO ARIA DELLA SALA BORROMINI ED OPERE DIVALORIZZAZIONE DEIREPERTI ARCHEIOLOGICI DEL PIANO INTERRATO DEL COMPLESSO MONUMENTALE"/>
  </r>
  <r>
    <x v="27"/>
    <s v="6080000636"/>
    <s v="001"/>
    <s v="DD"/>
    <s v="000492"/>
    <x v="183"/>
    <x v="16"/>
    <x v="16"/>
    <s v="0RG"/>
    <x v="0"/>
    <x v="0"/>
    <x v="0"/>
    <n v="85160.61"/>
    <s v="LAVORI DI COSTRUZIONE STRADALE E FOGNATURA NEL PIANO DI ZONA N 2FIDENE I"/>
  </r>
  <r>
    <x v="27"/>
    <s v="6080000637"/>
    <s v="001"/>
    <s v="DD"/>
    <s v="000492"/>
    <x v="183"/>
    <x v="16"/>
    <x v="16"/>
    <s v="0RG"/>
    <x v="0"/>
    <x v="0"/>
    <x v="0"/>
    <n v="5719.98"/>
    <s v="RIFACIMENTO MARCIAPIEDI IN VIA GHERARDI"/>
  </r>
  <r>
    <x v="27"/>
    <s v="6080000638"/>
    <s v="001"/>
    <s v="DD"/>
    <s v="000492"/>
    <x v="183"/>
    <x v="16"/>
    <x v="16"/>
    <s v="0RG"/>
    <x v="0"/>
    <x v="0"/>
    <x v="0"/>
    <n v="31799.68"/>
    <s v="INSTALLAZIONE SEGNALETICA E SEMAFORI   I TRONCO ORIENTALE"/>
  </r>
  <r>
    <x v="27"/>
    <s v="6080000639"/>
    <s v="001"/>
    <s v="DD"/>
    <s v="000492"/>
    <x v="183"/>
    <x v="16"/>
    <x v="16"/>
    <s v="0RG"/>
    <x v="0"/>
    <x v="0"/>
    <x v="0"/>
    <n v="14740.26"/>
    <s v="REALIZZAZIONE AREA ATTREZZATA IN PIAZZA MACALUSO  TRA AREA MERCATO EASILO NIDO"/>
  </r>
  <r>
    <x v="27"/>
    <s v="6080000640"/>
    <s v="001"/>
    <s v="DD"/>
    <s v="000492"/>
    <x v="183"/>
    <x v="16"/>
    <x v="16"/>
    <s v="0RG"/>
    <x v="0"/>
    <x v="0"/>
    <x v="0"/>
    <n v="114423.24"/>
    <s v="PISTA CICLABILE PONTE SUBLICIOPONTE DELLA MAGLIANA"/>
  </r>
  <r>
    <x v="27"/>
    <s v="6080000642"/>
    <s v="001"/>
    <s v="DD"/>
    <s v="000492"/>
    <x v="183"/>
    <x v="16"/>
    <x v="16"/>
    <s v="0RG"/>
    <x v="0"/>
    <x v="0"/>
    <x v="0"/>
    <n v="59815.92"/>
    <s v="COSTRUZIONE RACCORDO VIARIO BRAVETTA PISANA ATTRAVERSO VIA DELLACONSOLATA"/>
  </r>
  <r>
    <x v="27"/>
    <s v="6080000643"/>
    <s v="001"/>
    <s v="DD"/>
    <s v="000492"/>
    <x v="183"/>
    <x v="16"/>
    <x v="16"/>
    <s v="0RG"/>
    <x v="0"/>
    <x v="0"/>
    <x v="0"/>
    <n v="112860.04"/>
    <s v="MANUTENZIONE STRAORDINARIA ED ADEGUAMENTO ALLE NORMATIVE  VIGENTI INMATERIA DI ABBATTIMENTO DELLE BARRIERE ARCHITETTONICHE NELLE SC UOLEMEDIE"/>
  </r>
  <r>
    <x v="27"/>
    <s v="6080000644"/>
    <s v="001"/>
    <s v="DD"/>
    <s v="000492"/>
    <x v="183"/>
    <x v="16"/>
    <x v="16"/>
    <s v="0RG"/>
    <x v="0"/>
    <x v="0"/>
    <x v="0"/>
    <n v="180000"/>
    <s v="SISTEMAZIONE E RILOCALIZZAZIONE CAPANNONI GIA SITUATI IN PIAZZACAPELVENERE PER LA REALIZZAZIONE DI UN CENTRO DI PRIMA ACCOGLIENZA DEISENZA FISSA DIMORA"/>
  </r>
  <r>
    <x v="27"/>
    <s v="6080000648"/>
    <s v="001"/>
    <s v="DD"/>
    <s v="000492"/>
    <x v="183"/>
    <x v="16"/>
    <x v="16"/>
    <s v="0RG"/>
    <x v="0"/>
    <x v="0"/>
    <x v="0"/>
    <n v="23268.7"/>
    <s v="VILLA BORGHESE  CASINA DELLE ROSE RESTAURO E REALIZZAZIONE SEDEESPOSITIVA E MUSEALE"/>
  </r>
  <r>
    <x v="27"/>
    <s v="6080000649"/>
    <s v="001"/>
    <s v="DD"/>
    <s v="000492"/>
    <x v="183"/>
    <x v="16"/>
    <x v="16"/>
    <s v="0RG"/>
    <x v="0"/>
    <x v="0"/>
    <x v="0"/>
    <n v="50693.45"/>
    <s v="MANUTENZIONE STRAORDINARIA EDIFICI"/>
  </r>
  <r>
    <x v="27"/>
    <s v="6080000652"/>
    <s v="001"/>
    <s v="DD"/>
    <s v="000492"/>
    <x v="183"/>
    <x v="16"/>
    <x v="16"/>
    <s v="0RG"/>
    <x v="0"/>
    <x v="0"/>
    <x v="0"/>
    <n v="74444.259999999995"/>
    <s v="MANUTENZIONE STRAORDINARIA EDIFICI"/>
  </r>
  <r>
    <x v="27"/>
    <s v="6080000653"/>
    <s v="001"/>
    <s v="DD"/>
    <s v="000492"/>
    <x v="183"/>
    <x v="16"/>
    <x v="16"/>
    <s v="0RG"/>
    <x v="0"/>
    <x v="0"/>
    <x v="0"/>
    <n v="37761.31"/>
    <s v="MANUTENZIONE STRAORDINARIA EDIFICIFABBRICATO VALBONA 70A"/>
  </r>
  <r>
    <x v="27"/>
    <s v="6080000654"/>
    <s v="001"/>
    <s v="DD"/>
    <s v="000492"/>
    <x v="183"/>
    <x v="16"/>
    <x v="16"/>
    <s v="0RG"/>
    <x v="0"/>
    <x v="0"/>
    <x v="0"/>
    <n v="2445.41"/>
    <s v="SISTEMAZIONE SEDE STRADALE DI VIA S GEMMA E PZA CASTELLO DIPORCARECCIA"/>
  </r>
  <r>
    <x v="27"/>
    <s v="6080000655"/>
    <s v="001"/>
    <s v="DD"/>
    <s v="000492"/>
    <x v="183"/>
    <x v="16"/>
    <x v="16"/>
    <s v="0RG"/>
    <x v="0"/>
    <x v="0"/>
    <x v="0"/>
    <n v="23415.67"/>
    <s v="MANUTENZIONE STRAORDINARIA EDIFICI"/>
  </r>
  <r>
    <x v="27"/>
    <s v="6080000657"/>
    <s v="001"/>
    <s v="DD"/>
    <s v="000492"/>
    <x v="183"/>
    <x v="16"/>
    <x v="16"/>
    <s v="0RG"/>
    <x v="0"/>
    <x v="0"/>
    <x v="0"/>
    <n v="6212.1"/>
    <s v="MANUTENZIONE STRAORDINARIA EDIFICIO SCOLASTICO VIA ORBASSANO 69SCUOLA ELEMENTARE DON MILANI"/>
  </r>
  <r>
    <x v="27"/>
    <s v="6080000659"/>
    <s v="001"/>
    <s v="DD"/>
    <s v="000492"/>
    <x v="183"/>
    <x v="16"/>
    <x v="16"/>
    <s v="0RG"/>
    <x v="0"/>
    <x v="0"/>
    <x v="0"/>
    <n v="73809.429999999993"/>
    <s v="BONIFICA COPERTURA IN CEMENTO AMIANTO ASILI NIDO VIA TARANTO   VIALUGNANO IN TEVERINA"/>
  </r>
  <r>
    <x v="27"/>
    <s v="6080000660"/>
    <s v="001"/>
    <s v="DD"/>
    <s v="000492"/>
    <x v="183"/>
    <x v="16"/>
    <x v="16"/>
    <s v="0RG"/>
    <x v="0"/>
    <x v="0"/>
    <x v="0"/>
    <n v="71781.94"/>
    <s v="MANUTENZIONE STRAORDINARIA SISTEMAZIONE PARCHEGGI LATERALI VIACALPURNIO FIAMMA IV STRALCIO"/>
  </r>
  <r>
    <x v="27"/>
    <s v="6080000661"/>
    <s v="001"/>
    <s v="DD"/>
    <s v="000492"/>
    <x v="183"/>
    <x v="16"/>
    <x v="16"/>
    <s v="0RG"/>
    <x v="0"/>
    <x v="0"/>
    <x v="0"/>
    <n v="2449.86"/>
    <s v="MANUTENZIONE STRAORDINARIA EDIFICI"/>
  </r>
  <r>
    <x v="27"/>
    <s v="6080000662"/>
    <s v="001"/>
    <s v="DD"/>
    <s v="000492"/>
    <x v="183"/>
    <x v="16"/>
    <x v="16"/>
    <s v="0RG"/>
    <x v="0"/>
    <x v="0"/>
    <x v="0"/>
    <n v="8232.02"/>
    <s v="MANUTENZIONE STRAORDINARIA VIA ELIO DONATO COLLEGANTE VIA MEDAGLIEDORO CON VIA DELLA BALDUINA"/>
  </r>
  <r>
    <x v="27"/>
    <s v="6080000663"/>
    <s v="001"/>
    <s v="DD"/>
    <s v="000492"/>
    <x v="183"/>
    <x v="16"/>
    <x v="16"/>
    <s v="0RG"/>
    <x v="0"/>
    <x v="0"/>
    <x v="0"/>
    <n v="118336.28"/>
    <s v="ADEGUAMENTO A NORMA L62694 SCUOLE MATERNE IN CIRCNE VI"/>
  </r>
  <r>
    <x v="27"/>
    <s v="6080000664"/>
    <s v="001"/>
    <s v="DD"/>
    <s v="000492"/>
    <x v="183"/>
    <x v="16"/>
    <x v="16"/>
    <s v="0RG"/>
    <x v="0"/>
    <x v="0"/>
    <x v="0"/>
    <n v="76333.14"/>
    <s v="REALIZZAZIONE PARCHEGGI E STRADE ACCESSO VIA CASALE QUINTILIANIAPERTURA METRO"/>
  </r>
  <r>
    <x v="27"/>
    <s v="6080000665"/>
    <s v="001"/>
    <s v="DD"/>
    <s v="000492"/>
    <x v="183"/>
    <x v="16"/>
    <x v="16"/>
    <s v="0RG"/>
    <x v="0"/>
    <x v="0"/>
    <x v="0"/>
    <n v="30830.65"/>
    <s v="RISTRUTTURAZIONE ASILO NIDO VIA A GALLO"/>
  </r>
  <r>
    <x v="27"/>
    <s v="6080000666"/>
    <s v="001"/>
    <s v="DD"/>
    <s v="000492"/>
    <x v="183"/>
    <x v="16"/>
    <x v="16"/>
    <s v="0RG"/>
    <x v="0"/>
    <x v="0"/>
    <x v="0"/>
    <n v="44708.73"/>
    <s v="COMPLETAMENTO SEDE DEL MUNICIPIO ROMA IV  MONTESACRO  PIAZZA SEMPIONE"/>
  </r>
  <r>
    <x v="27"/>
    <s v="6080000667"/>
    <s v="001"/>
    <s v="DD"/>
    <s v="000492"/>
    <x v="183"/>
    <x v="16"/>
    <x v="16"/>
    <s v="0RG"/>
    <x v="0"/>
    <x v="0"/>
    <x v="0"/>
    <n v="63801.62"/>
    <s v="ADEGUAMENTO A NORMA L62694  SCUOLE  MEDIE RANALDI VALFAVARAMUNICIPIO 19"/>
  </r>
  <r>
    <x v="27"/>
    <s v="6080000668"/>
    <s v="001"/>
    <s v="DD"/>
    <s v="000492"/>
    <x v="183"/>
    <x v="16"/>
    <x v="16"/>
    <s v="0RG"/>
    <x v="0"/>
    <x v="0"/>
    <x v="0"/>
    <n v="80444.710000000006"/>
    <s v="ADEGUAMENTO A NORMA L62694  SCUOLE  ELEMENTARI MONTARSICCIO MAFFIMAGLIONE MUNICIPIO 19"/>
  </r>
  <r>
    <x v="27"/>
    <s v="6080000669"/>
    <s v="001"/>
    <s v="DD"/>
    <s v="000492"/>
    <x v="183"/>
    <x v="16"/>
    <x v="16"/>
    <s v="0RG"/>
    <x v="0"/>
    <x v="0"/>
    <x v="0"/>
    <n v="109989.42"/>
    <s v="LAVORI DI MANUTENZIONE STRAORDINARIA SCUOLA MATERNA BORGHI IN LARGOBORGHI 69"/>
  </r>
  <r>
    <x v="27"/>
    <s v="6080000670"/>
    <s v="001"/>
    <s v="DD"/>
    <s v="000492"/>
    <x v="183"/>
    <x v="16"/>
    <x v="16"/>
    <s v="0RG"/>
    <x v="0"/>
    <x v="0"/>
    <x v="0"/>
    <n v="51859.82"/>
    <s v="REALIZZAZIONE IMPIANTI DI ILLUMINAZIONE PUBBLICAVIA VENTURI VIAFRONDAROLAVIA CAVUCCIO VIA ARISCHIA"/>
  </r>
  <r>
    <x v="27"/>
    <s v="6080000671"/>
    <s v="001"/>
    <s v="DD"/>
    <s v="000492"/>
    <x v="183"/>
    <x v="16"/>
    <x v="16"/>
    <s v="0RG"/>
    <x v="0"/>
    <x v="0"/>
    <x v="0"/>
    <n v="16575.810000000001"/>
    <s v="REALIZZAZIONE PALESTRA POLIVALENTE NEL QUARTIERE TORRINO  VIA FIUMEGIALLO"/>
  </r>
  <r>
    <x v="27"/>
    <s v="6080000681"/>
    <s v="001"/>
    <s v="DD"/>
    <s v="000492"/>
    <x v="183"/>
    <x v="16"/>
    <x v="16"/>
    <s v="0RG"/>
    <x v="0"/>
    <x v="0"/>
    <x v="0"/>
    <n v="110861.9"/>
    <s v="REALIZZAZIONE DI UNA ROTATORIA IN VIA COLLE DELLA STREGA"/>
  </r>
  <r>
    <x v="27"/>
    <s v="6080000682"/>
    <s v="001"/>
    <s v="DD"/>
    <s v="000492"/>
    <x v="183"/>
    <x v="16"/>
    <x v="16"/>
    <s v="0RG"/>
    <x v="0"/>
    <x v="0"/>
    <x v="0"/>
    <n v="86429.53"/>
    <s v="COSTRUZIONE IMPIANTI DI ILLUMINAZONE PUBBLICA IN STRADE EO AREE DELCOMUNE DI ROMA N11 IMPIANTI"/>
  </r>
  <r>
    <x v="27"/>
    <s v="6080000683"/>
    <s v="001"/>
    <s v="DD"/>
    <s v="000492"/>
    <x v="183"/>
    <x v="16"/>
    <x v="16"/>
    <s v="0RG"/>
    <x v="0"/>
    <x v="0"/>
    <x v="0"/>
    <n v="91094.42"/>
    <s v="MANUTENZIONE STRAORDINARIA SCUOLA DI DRAGONA PETROSELLI"/>
  </r>
  <r>
    <x v="27"/>
    <s v="6080000684"/>
    <s v="001"/>
    <s v="DD"/>
    <s v="000492"/>
    <x v="183"/>
    <x v="16"/>
    <x v="16"/>
    <s v="0RG"/>
    <x v="0"/>
    <x v="0"/>
    <x v="0"/>
    <n v="39765.03"/>
    <s v="MANUTENZIONE STRAORDINARIA SCUOLA VIA DI DRAGONA 446 L RADICI"/>
  </r>
  <r>
    <x v="27"/>
    <s v="6080000687"/>
    <s v="001"/>
    <s v="DD"/>
    <s v="000492"/>
    <x v="183"/>
    <x v="16"/>
    <x v="16"/>
    <s v="0RG"/>
    <x v="0"/>
    <x v="0"/>
    <x v="0"/>
    <n v="55745.78"/>
    <s v="RISTRUTTURAZIONE SCUOLA MATERNA GG BELLI VIALE VENEZIA GIULIA 72"/>
  </r>
  <r>
    <x v="27"/>
    <s v="6080000688"/>
    <s v="001"/>
    <s v="DD"/>
    <s v="000492"/>
    <x v="183"/>
    <x v="16"/>
    <x v="16"/>
    <s v="0RG"/>
    <x v="0"/>
    <x v="0"/>
    <x v="0"/>
    <n v="101132.16"/>
    <s v="MANUTENZIONE STRAORDINARIA SCUOLA ELEMENTARE GREGORACI VIA GGREGORACI"/>
  </r>
  <r>
    <x v="27"/>
    <s v="6080000689"/>
    <s v="001"/>
    <s v="DD"/>
    <s v="000492"/>
    <x v="183"/>
    <x v="16"/>
    <x v="16"/>
    <s v="0RG"/>
    <x v="0"/>
    <x v="0"/>
    <x v="0"/>
    <n v="78101.25"/>
    <s v="SCUOLA MATERNA VIA POMONA  OPERE STRAORDINARIE DI ADEGUAMENTONORMATIVA FUNZIONALE"/>
  </r>
  <r>
    <x v="27"/>
    <s v="6080000691"/>
    <s v="001"/>
    <s v="DD"/>
    <s v="000492"/>
    <x v="183"/>
    <x v="16"/>
    <x v="16"/>
    <s v="0RG"/>
    <x v="0"/>
    <x v="0"/>
    <x v="0"/>
    <n v="147211.44"/>
    <s v="COSTRUZIONE ASILO NIDO IN LOCALITA  TOR VERGATA"/>
  </r>
  <r>
    <x v="27"/>
    <s v="6080000692"/>
    <s v="001"/>
    <s v="DD"/>
    <s v="000492"/>
    <x v="183"/>
    <x v="16"/>
    <x v="16"/>
    <s v="0RG"/>
    <x v="0"/>
    <x v="0"/>
    <x v="0"/>
    <n v="26000"/>
    <s v="RIQUALIFICAZIONE SPAZI ESTERNI SCUOLA MATERNA SESTIO MENAS IN  VIARUFI  SPESE TECNICHE"/>
  </r>
  <r>
    <x v="27"/>
    <s v="6080000699"/>
    <s v="001"/>
    <s v="DD"/>
    <s v="000492"/>
    <x v="183"/>
    <x v="16"/>
    <x v="16"/>
    <s v="0RG"/>
    <x v="0"/>
    <x v="0"/>
    <x v="0"/>
    <n v="121.41"/>
    <s v="LAVORI DI  MANUTENZIONE STRAORDINARIA DELLA SCUOLA MATERNA GREGNASANTANDREA IN  VIA DELLA SETA"/>
  </r>
  <r>
    <x v="27"/>
    <s v="6080000701"/>
    <s v="001"/>
    <s v="DD"/>
    <s v="000492"/>
    <x v="183"/>
    <x v="16"/>
    <x v="16"/>
    <s v="0RG"/>
    <x v="0"/>
    <x v="0"/>
    <x v="0"/>
    <n v="21653.17"/>
    <s v="LAVORI DI ADATTAMENTO DEI LOCALI DI VIA PETROSELLI A SEDE DEL MUNICIPIOI"/>
  </r>
  <r>
    <x v="27"/>
    <s v="6080000703"/>
    <s v="001"/>
    <s v="DD"/>
    <s v="000492"/>
    <x v="183"/>
    <x v="16"/>
    <x v="16"/>
    <s v="0RG"/>
    <x v="0"/>
    <x v="0"/>
    <x v="0"/>
    <n v="25234.639999999999"/>
    <s v="REALIZZAZIONE DI IMPIANTI SEMAFORICI"/>
  </r>
  <r>
    <x v="27"/>
    <s v="6080000704"/>
    <s v="001"/>
    <s v="DD"/>
    <s v="000492"/>
    <x v="183"/>
    <x v="16"/>
    <x v="16"/>
    <s v="0RG"/>
    <x v="0"/>
    <x v="0"/>
    <x v="0"/>
    <n v="20000"/>
    <s v="MANUTENZIONE STRAORDINARIA DELLA SEGNALETICA STRADALE DEL QUARTIERE SANBASILIO"/>
  </r>
  <r>
    <x v="27"/>
    <s v="6080000705"/>
    <s v="001"/>
    <s v="DD"/>
    <s v="000492"/>
    <x v="183"/>
    <x v="16"/>
    <x v="16"/>
    <s v="0RG"/>
    <x v="0"/>
    <x v="0"/>
    <x v="0"/>
    <n v="38919.760000000002"/>
    <s v="SISTEMAZIONE ED ADEGUAMENTO DI VIA CASAL BIANCO I STRALCIO"/>
  </r>
  <r>
    <x v="27"/>
    <s v="6080000709"/>
    <s v="001"/>
    <s v="DD"/>
    <s v="000492"/>
    <x v="183"/>
    <x v="16"/>
    <x v="16"/>
    <s v="0RG"/>
    <x v="0"/>
    <x v="0"/>
    <x v="0"/>
    <n v="84648.68"/>
    <s v="OPERE CONNESSE ALLATTUAZIONE DEI PIANI PARTICOLAREGGIATI DI TRAFFICOIN ATTUAZIONE DEL PGTU MUNICIPIO II"/>
  </r>
  <r>
    <x v="27"/>
    <s v="6080000710"/>
    <s v="001"/>
    <s v="DD"/>
    <s v="000492"/>
    <x v="183"/>
    <x v="16"/>
    <x v="16"/>
    <s v="0RG"/>
    <x v="0"/>
    <x v="0"/>
    <x v="0"/>
    <n v="222627.51"/>
    <s v="OPERE CONNESSE ALLATTUAZIONE DEI PIANI PARTICOLAREGGIATI DI TRAFFICOIN ATTUAZIONE DEL PGTU MUNICIPIO X"/>
  </r>
  <r>
    <x v="27"/>
    <s v="6080000711"/>
    <s v="001"/>
    <s v="DD"/>
    <s v="000492"/>
    <x v="183"/>
    <x v="16"/>
    <x v="16"/>
    <s v="0RG"/>
    <x v="0"/>
    <x v="0"/>
    <x v="0"/>
    <n v="13217.71"/>
    <s v="OPERE CONNESSE ALLATTUAZIONE DEI PIANI PARTICOLAREGGIATI DI TRAFFICOIN ATTUAZIONE DEL PGTU MUNICIPIO XI"/>
  </r>
  <r>
    <x v="27"/>
    <s v="6080000712"/>
    <s v="001"/>
    <s v="DD"/>
    <s v="000492"/>
    <x v="183"/>
    <x v="16"/>
    <x v="16"/>
    <s v="0RG"/>
    <x v="0"/>
    <x v="0"/>
    <x v="0"/>
    <n v="125121.8"/>
    <s v="OPERE CONNESSE ALLATTUAZIONE DEI PIANI PARTICOLAREGGIATI DI TRAFFICOIN ATTUAZIONE DEL PGTU MUNICIPIO XV"/>
  </r>
  <r>
    <x v="27"/>
    <s v="6080000716"/>
    <s v="001"/>
    <s v="DD"/>
    <s v="000492"/>
    <x v="183"/>
    <x v="16"/>
    <x v="16"/>
    <s v="0RG"/>
    <x v="0"/>
    <x v="0"/>
    <x v="0"/>
    <n v="8268.09"/>
    <s v="NUOVA COSTRUZIONE PER CAMPI DA BOCCE PISTA DA BALLO POLIFUNZIONALI PERCENTRO ANZIANI DI S GIORGIO  VIA BONICHI  ACILIA"/>
  </r>
  <r>
    <x v="27"/>
    <s v="6080000718"/>
    <s v="001"/>
    <s v="DD"/>
    <s v="000492"/>
    <x v="183"/>
    <x v="16"/>
    <x v="16"/>
    <s v="0RG"/>
    <x v="0"/>
    <x v="0"/>
    <x v="0"/>
    <n v="41280.68"/>
    <s v="MANUTENZIONE STRAORDINARIA CENTRO ANZIANI DI VIA PULLINO  97"/>
  </r>
  <r>
    <x v="27"/>
    <s v="6080000719"/>
    <s v="001"/>
    <s v="DD"/>
    <s v="000492"/>
    <x v="183"/>
    <x v="16"/>
    <x v="16"/>
    <s v="0RG"/>
    <x v="0"/>
    <x v="0"/>
    <x v="0"/>
    <n v="68544.75"/>
    <s v="MANUTENZIONE STRAORDINARIA CENTRO ANZIANI DI VIA CASAL BORDINO 31"/>
  </r>
  <r>
    <x v="27"/>
    <s v="6080000720"/>
    <s v="001"/>
    <s v="DD"/>
    <s v="000492"/>
    <x v="183"/>
    <x v="16"/>
    <x v="16"/>
    <s v="0RG"/>
    <x v="0"/>
    <x v="0"/>
    <x v="0"/>
    <n v="25484.27"/>
    <s v="RIFACIMENTO CENTRO ANZIANI ESQUILINO"/>
  </r>
  <r>
    <x v="27"/>
    <s v="6080000722"/>
    <s v="001"/>
    <s v="DD"/>
    <s v="000492"/>
    <x v="183"/>
    <x v="16"/>
    <x v="16"/>
    <s v="0RG"/>
    <x v="0"/>
    <x v="0"/>
    <x v="0"/>
    <n v="39745.58"/>
    <s v="LAVORI PER  LA REALIZZAZIONE CASA FAMIGLIA E CENTRO POLIFUNZIONALEVILLAGGIO DELLA SPERANZA"/>
  </r>
  <r>
    <x v="27"/>
    <s v="6080000723"/>
    <s v="001"/>
    <s v="DD"/>
    <s v="000492"/>
    <x v="183"/>
    <x v="16"/>
    <x v="16"/>
    <s v="0RG"/>
    <x v="0"/>
    <x v="0"/>
    <x v="0"/>
    <n v="6195.96"/>
    <s v="MANUTENZIONE STRAORDINARIA VPRAIMONDI E RISTRUTTURAZIONE VIARIA"/>
  </r>
  <r>
    <x v="27"/>
    <s v="6080000724"/>
    <s v="001"/>
    <s v="DD"/>
    <s v="000492"/>
    <x v="183"/>
    <x v="16"/>
    <x v="16"/>
    <s v="0RG"/>
    <x v="0"/>
    <x v="0"/>
    <x v="0"/>
    <n v="32034.31"/>
    <s v="RISTRUTTURAZIONE   E MESSA A NORMA  LOCALE DA ADIBIRE A TEATRO PRESSOLA SCUOLA MEDIA IN VIA M GIGLIO"/>
  </r>
  <r>
    <x v="27"/>
    <s v="6080000725"/>
    <s v="001"/>
    <s v="DD"/>
    <s v="000492"/>
    <x v="183"/>
    <x v="16"/>
    <x v="16"/>
    <s v="0RG"/>
    <x v="0"/>
    <x v="0"/>
    <x v="0"/>
    <n v="58209.88"/>
    <s v="LAVORI DI RECINZIONE SISTEMAZIONE DI SPAZI ESTERNI E STRADA DIACCESSO ALLA SCUOLA  G SOGLIAN IN LOCALITA OLGIATA"/>
  </r>
  <r>
    <x v="27"/>
    <s v="6080000726"/>
    <s v="001"/>
    <s v="DD"/>
    <s v="000492"/>
    <x v="183"/>
    <x v="16"/>
    <x v="16"/>
    <s v="0RG"/>
    <x v="0"/>
    <x v="0"/>
    <x v="0"/>
    <n v="35549.370000000003"/>
    <s v="LAVORI DI RISTRUTTURAZIONE DEL PIANO DI COPERTURA DELLA SCUOLA MATERNAFOPPOLO"/>
  </r>
  <r>
    <x v="27"/>
    <s v="6080000727"/>
    <s v="001"/>
    <s v="DD"/>
    <s v="000492"/>
    <x v="183"/>
    <x v="16"/>
    <x v="16"/>
    <s v="0RG"/>
    <x v="0"/>
    <x v="0"/>
    <x v="0"/>
    <n v="69940.039999999994"/>
    <s v="RISTRUTTURAZIONE E RISANAMENTO AMBIENTALE SCUOLA MEDIA OTTAVIA  VIAMAESTRE PIE  FILIPPINI"/>
  </r>
  <r>
    <x v="27"/>
    <s v="6080000728"/>
    <s v="001"/>
    <s v="DD"/>
    <s v="000492"/>
    <x v="183"/>
    <x v="16"/>
    <x v="16"/>
    <s v="0RG"/>
    <x v="0"/>
    <x v="0"/>
    <x v="0"/>
    <n v="94136.97"/>
    <s v="AMPLIAMENTO N 2 AULE E PALESTRA SCUOLA MEDIA V R SANTOLIQUIDO"/>
  </r>
  <r>
    <x v="27"/>
    <s v="6080000729"/>
    <s v="001"/>
    <s v="DD"/>
    <s v="000492"/>
    <x v="183"/>
    <x v="16"/>
    <x v="16"/>
    <s v="0RG"/>
    <x v="0"/>
    <x v="0"/>
    <x v="0"/>
    <n v="161000"/>
    <s v="INTEGRAZIONE FINANZIAMENTO PER AMPLIAMENTO DI N 2 AULE E PALESTRA VIASANTOLIQUIDOVIA GIGLI"/>
  </r>
  <r>
    <x v="27"/>
    <s v="6080000730"/>
    <s v="001"/>
    <s v="DD"/>
    <s v="000492"/>
    <x v="183"/>
    <x v="16"/>
    <x v="16"/>
    <s v="0RG"/>
    <x v="0"/>
    <x v="0"/>
    <x v="0"/>
    <n v="828.14"/>
    <s v="INSTALLAZIONE IMPIANTO DI ALLARME ANTINTRUSIONE E VIDEOSORVEGLIANZACOLONNA ANTONINA IN VIA COLONNA ANTONINA"/>
  </r>
  <r>
    <x v="27"/>
    <s v="6080000731"/>
    <s v="001"/>
    <s v="DD"/>
    <s v="000492"/>
    <x v="183"/>
    <x v="16"/>
    <x v="16"/>
    <s v="0RG"/>
    <x v="0"/>
    <x v="0"/>
    <x v="0"/>
    <n v="73344.62"/>
    <s v="REALIZZAZIONE DI UN SISTEMA INNOVATIVO DI TRASPORTO PUBBLICO DA METROB   EUR PALASPORT VERSO  SPINACETO  TOR DE CENCI   FON DICOMUNALI L 21192"/>
  </r>
  <r>
    <x v="27"/>
    <s v="6080000732"/>
    <s v="001"/>
    <s v="DD"/>
    <s v="000492"/>
    <x v="183"/>
    <x v="16"/>
    <x v="16"/>
    <s v="0RG"/>
    <x v="0"/>
    <x v="0"/>
    <x v="0"/>
    <n v="28734.27"/>
    <s v="SENTENZE PER ESPROPRI"/>
  </r>
  <r>
    <x v="27"/>
    <s v="6080000733"/>
    <s v="001"/>
    <s v="DD"/>
    <s v="000492"/>
    <x v="183"/>
    <x v="16"/>
    <x v="16"/>
    <s v="0RG"/>
    <x v="0"/>
    <x v="0"/>
    <x v="0"/>
    <n v="10844.27"/>
    <s v="RIQUALIFICAZIONE AREA VERDE E RECINZIONE PARCO VILLA PALADINI"/>
  </r>
  <r>
    <x v="27"/>
    <s v="6080000734"/>
    <s v="001"/>
    <s v="DD"/>
    <s v="000492"/>
    <x v="183"/>
    <x v="16"/>
    <x v="16"/>
    <s v="0RG"/>
    <x v="0"/>
    <x v="0"/>
    <x v="0"/>
    <n v="26713.81"/>
    <s v="PERCORSO  CICLOPEDONALE VILLA ADA VILLA GLORI VILLAGGIOOLIMPICOPONTE MILVIO"/>
  </r>
  <r>
    <x v="27"/>
    <s v="6080000735"/>
    <s v="001"/>
    <s v="DD"/>
    <s v="000492"/>
    <x v="183"/>
    <x v="16"/>
    <x v="16"/>
    <s v="0RG"/>
    <x v="0"/>
    <x v="0"/>
    <x v="0"/>
    <n v="52616.62"/>
    <s v="PROGETTO E REALIZZAZIONE VIA DEL CINEMA  ARREDO URBANO VIATUSCOLANA  I STRALCIO DA PZA CINECITTA A VIA G AGRICOLA"/>
  </r>
  <r>
    <x v="27"/>
    <s v="6080000737"/>
    <s v="001"/>
    <s v="DD"/>
    <s v="000492"/>
    <x v="183"/>
    <x v="16"/>
    <x v="16"/>
    <s v="0RG"/>
    <x v="0"/>
    <x v="0"/>
    <x v="0"/>
    <n v="76132.759999999995"/>
    <s v="MANUTENZIONE STRAORDINARIA SCUOLA GB VICO  RIFACIMENTO INFISSI"/>
  </r>
  <r>
    <x v="27"/>
    <s v="6080000739"/>
    <s v="001"/>
    <s v="DD"/>
    <s v="000492"/>
    <x v="183"/>
    <x v="16"/>
    <x v="16"/>
    <s v="0RG"/>
    <x v="0"/>
    <x v="0"/>
    <x v="0"/>
    <n v="180000"/>
    <s v="ALLARGAMENTO SEDE STRADALE VIA PINETA SACCHETTI TRATTO DA PZAGIURECONSULTI A VIA TRIONFALE  II LOTTO DA FORTE BRASCHI A PZA GIURECONSULTI  PROGETTAZIONE"/>
  </r>
  <r>
    <x v="27"/>
    <s v="6080000740"/>
    <s v="001"/>
    <s v="DD"/>
    <s v="000492"/>
    <x v="183"/>
    <x v="16"/>
    <x v="16"/>
    <s v="0RG"/>
    <x v="0"/>
    <x v="0"/>
    <x v="0"/>
    <n v="80000"/>
    <s v="REALIZZAZIONE DEL NUOVO SOTTOVIA DI CORSO FRANCIA"/>
  </r>
  <r>
    <x v="27"/>
    <s v="6080000741"/>
    <s v="001"/>
    <s v="DD"/>
    <s v="000492"/>
    <x v="183"/>
    <x v="16"/>
    <x v="16"/>
    <s v="0RG"/>
    <x v="0"/>
    <x v="0"/>
    <x v="0"/>
    <n v="1429.7"/>
    <s v="PALAZZO BRASCHI  RESTAURO DEGLI INFISSI LIGNEI DIPINTI PORTE EFINESTRE DEL PRIMO SECONDO E TERZO PIANO"/>
  </r>
  <r>
    <x v="27"/>
    <s v="6080000742"/>
    <s v="001"/>
    <s v="DD"/>
    <s v="000492"/>
    <x v="183"/>
    <x v="16"/>
    <x v="16"/>
    <s v="0RG"/>
    <x v="0"/>
    <x v="0"/>
    <x v="0"/>
    <n v="24550.94"/>
    <s v="MANUTENZIONE STRAORDINARIA EDIFICI COMUNALI PZZA DEI SICANI 6"/>
  </r>
  <r>
    <x v="27"/>
    <s v="6080000745"/>
    <s v="001"/>
    <s v="DD"/>
    <s v="000492"/>
    <x v="183"/>
    <x v="16"/>
    <x v="16"/>
    <s v="0RG"/>
    <x v="0"/>
    <x v="0"/>
    <x v="0"/>
    <n v="46508.24"/>
    <s v="LAVORI DI COSTRUZIONE  TANGENZIALE EST DI RAPIDO SCORRIMENTO SULPROLUNGTO DELLA VIA OLIMPICA   SVINCOLO NOMENTANO"/>
  </r>
  <r>
    <x v="27"/>
    <s v="6080000746"/>
    <s v="001"/>
    <s v="DD"/>
    <s v="000492"/>
    <x v="183"/>
    <x v="16"/>
    <x v="16"/>
    <s v="0RG"/>
    <x v="0"/>
    <x v="0"/>
    <x v="0"/>
    <n v="333468.34999999998"/>
    <s v="ILLUMINAZIONE PUBBLICA IN VARIE STRADE DI ROMA"/>
  </r>
  <r>
    <x v="27"/>
    <s v="6080000747"/>
    <s v="001"/>
    <s v="DD"/>
    <s v="000492"/>
    <x v="183"/>
    <x v="16"/>
    <x v="16"/>
    <s v="0RG"/>
    <x v="0"/>
    <x v="0"/>
    <x v="0"/>
    <n v="67468.53"/>
    <s v="LAVORI DI COSTRUZIONE TANGENZIALE EST   VIADOTTO SCALO MERCI SLORENZO"/>
  </r>
  <r>
    <x v="27"/>
    <s v="6080000748"/>
    <s v="001"/>
    <s v="DD"/>
    <s v="000492"/>
    <x v="183"/>
    <x v="16"/>
    <x v="16"/>
    <s v="0RG"/>
    <x v="0"/>
    <x v="0"/>
    <x v="0"/>
    <n v="58838.31"/>
    <s v="COSTRUZIONE DEL CAVALCAVIA AL VIALE DELLA SERENISSIMA"/>
  </r>
  <r>
    <x v="27"/>
    <s v="6080000749"/>
    <s v="001"/>
    <s v="DD"/>
    <s v="000492"/>
    <x v="183"/>
    <x v="16"/>
    <x v="16"/>
    <s v="0RG"/>
    <x v="0"/>
    <x v="0"/>
    <x v="0"/>
    <n v="32921.599999999999"/>
    <s v="REALIZZAZIONE DEL SOTTOVIA VEICOLARE DI PIAZZALE PORTA PIA"/>
  </r>
  <r>
    <x v="27"/>
    <s v="6080000750"/>
    <s v="001"/>
    <s v="DD"/>
    <s v="000492"/>
    <x v="183"/>
    <x v="16"/>
    <x v="16"/>
    <s v="0RG"/>
    <x v="0"/>
    <x v="0"/>
    <x v="0"/>
    <n v="50080.46"/>
    <s v="REALIZZAZIONE OPERE IDRICHE"/>
  </r>
  <r>
    <x v="27"/>
    <s v="6080000751"/>
    <s v="001"/>
    <s v="DD"/>
    <s v="000492"/>
    <x v="183"/>
    <x v="16"/>
    <x v="16"/>
    <s v="0RG"/>
    <x v="0"/>
    <x v="0"/>
    <x v="0"/>
    <n v="76826.289999999994"/>
    <s v="LAVORI DI COSTRUZIONE SCUOLA ELEMENTARE E MATERNA IN VIA MONTE RUGGERO"/>
  </r>
  <r>
    <x v="27"/>
    <s v="6080000752"/>
    <s v="001"/>
    <s v="DD"/>
    <s v="000492"/>
    <x v="183"/>
    <x v="16"/>
    <x v="16"/>
    <s v="0RG"/>
    <x v="0"/>
    <x v="0"/>
    <x v="0"/>
    <n v="56295.86"/>
    <s v="APPALTO LAVORI COSTRUZIONE SCUOLA MEDIA IN VIA DELLAPPAGLIATOREOSTIA LIDO PONENTE PZ 55"/>
  </r>
  <r>
    <x v="27"/>
    <s v="6080000753"/>
    <s v="001"/>
    <s v="DD"/>
    <s v="000492"/>
    <x v="183"/>
    <x v="16"/>
    <x v="16"/>
    <s v="0RG"/>
    <x v="0"/>
    <x v="0"/>
    <x v="0"/>
    <n v="933430.17"/>
    <s v="INTERVENTI DI MANUTENZIONE STRAORDINARIA E ADEGUAMENTO ALLE NORMATIVEVIGENTI CON RIFERIMENTO ALLABBATTIMENTO DI BARRIERE ARCHITETT ONICHENELLE SCUOLE DI PERTINENZA COMUNALE"/>
  </r>
  <r>
    <x v="27"/>
    <s v="6080000754"/>
    <s v="001"/>
    <s v="DD"/>
    <s v="000492"/>
    <x v="183"/>
    <x v="16"/>
    <x v="16"/>
    <s v="0RG"/>
    <x v="0"/>
    <x v="0"/>
    <x v="0"/>
    <n v="180000"/>
    <s v="LAVORI DI COSTRUZIONE SCUOLA MEDIA IN VIA MOLAIONI PZ MADONNETTA"/>
  </r>
  <r>
    <x v="27"/>
    <s v="6080000756"/>
    <s v="001"/>
    <s v="DD"/>
    <s v="000492"/>
    <x v="183"/>
    <x v="16"/>
    <x v="16"/>
    <s v="0RG"/>
    <x v="0"/>
    <x v="0"/>
    <x v="0"/>
    <n v="77941.929999999993"/>
    <s v="LAVORI DI RESTAURO E RISTRUTTURAZIONE EDILIZIA DI FABBRICATI COMUNALILOTTI 26"/>
  </r>
  <r>
    <x v="27"/>
    <s v="6080000757"/>
    <s v="001"/>
    <s v="DD"/>
    <s v="000492"/>
    <x v="183"/>
    <x v="16"/>
    <x v="16"/>
    <s v="0RG"/>
    <x v="0"/>
    <x v="0"/>
    <x v="0"/>
    <n v="23344.77"/>
    <s v="LAVORI DI COSTRUZIONE RETE FOGNATURA PER ACQUE NERE IN VIA DANTE DAMAIANO"/>
  </r>
  <r>
    <x v="27"/>
    <s v="6080000759"/>
    <s v="001"/>
    <s v="DD"/>
    <s v="000492"/>
    <x v="183"/>
    <x v="16"/>
    <x v="16"/>
    <s v="0RG"/>
    <x v="0"/>
    <x v="0"/>
    <x v="0"/>
    <n v="57691.08"/>
    <s v="LAVORI DI COSTRUZIONE DELLADDUZIONE ACQUE BIANCHE FOSSO ALMONE TEVERE"/>
  </r>
  <r>
    <x v="27"/>
    <s v="6080000760"/>
    <s v="001"/>
    <s v="DD"/>
    <s v="000492"/>
    <x v="183"/>
    <x v="16"/>
    <x v="16"/>
    <s v="0RG"/>
    <x v="0"/>
    <x v="0"/>
    <x v="0"/>
    <n v="54228.18"/>
    <s v="MANUTENZIONE  STRAORDINARIA  VIALE KANT VIA GALBANI VIA PALOMBINI VIACICILIANO"/>
  </r>
  <r>
    <x v="27"/>
    <s v="6080000761"/>
    <s v="001"/>
    <s v="DD"/>
    <s v="000492"/>
    <x v="183"/>
    <x v="16"/>
    <x v="16"/>
    <s v="0RG"/>
    <x v="0"/>
    <x v="0"/>
    <x v="0"/>
    <n v="49723.74"/>
    <s v="RESIDUO FONDO IN CORRISPONDENZA DI AVANZO DI AMMINISTRAZIONEISTRUZIONE ELEMENTARE"/>
  </r>
  <r>
    <x v="27"/>
    <s v="6080000764"/>
    <s v="001"/>
    <s v="DD"/>
    <s v="000492"/>
    <x v="183"/>
    <x v="16"/>
    <x v="16"/>
    <s v="0RG"/>
    <x v="0"/>
    <x v="0"/>
    <x v="0"/>
    <n v="120146.16"/>
    <s v="RADDOPPIO VIA OLIMPICA TRATTO VIA ORTI FARNESINA VIA FLAMINIA VECCHIACAVALCAVIA CASSIA E COSTRUZIONE SVINCOLO CORSO FRANCIA"/>
  </r>
  <r>
    <x v="27"/>
    <s v="6080000767"/>
    <s v="001"/>
    <s v="DD"/>
    <s v="000492"/>
    <x v="183"/>
    <x v="16"/>
    <x v="16"/>
    <s v="0RG"/>
    <x v="0"/>
    <x v="0"/>
    <x v="0"/>
    <n v="70550.600000000006"/>
    <s v="REALIZZAZIONE IMPIANTI ILLUMINAZIONE PUBBLICA"/>
  </r>
  <r>
    <x v="27"/>
    <s v="6080000769"/>
    <s v="001"/>
    <s v="DD"/>
    <s v="000492"/>
    <x v="183"/>
    <x v="16"/>
    <x v="16"/>
    <s v="0RG"/>
    <x v="0"/>
    <x v="0"/>
    <x v="0"/>
    <n v="105583.81"/>
    <s v="LAVORI DI MANUTENZIONE STAORDINARIA SCUOLA MEDIA V SPINA"/>
  </r>
  <r>
    <x v="27"/>
    <s v="6080000770"/>
    <s v="001"/>
    <s v="DD"/>
    <s v="000492"/>
    <x v="183"/>
    <x v="16"/>
    <x v="16"/>
    <s v="0RG"/>
    <x v="0"/>
    <x v="0"/>
    <x v="0"/>
    <n v="50568.3"/>
    <s v="LAVORI DI MANUTENZIONE STAORDINARIA DI V CINGOLI"/>
  </r>
  <r>
    <x v="27"/>
    <s v="6080000772"/>
    <s v="001"/>
    <s v="DD"/>
    <s v="000492"/>
    <x v="183"/>
    <x v="16"/>
    <x v="16"/>
    <s v="0RG"/>
    <x v="0"/>
    <x v="0"/>
    <x v="0"/>
    <n v="49945.79"/>
    <s v="LAVORI DI MANUTENZIONE STRAORDINARIA DELLE STRADE SITE NEL TERRITORIODEL III MUNICIPIO"/>
  </r>
  <r>
    <x v="27"/>
    <s v="6080000773"/>
    <s v="001"/>
    <s v="DD"/>
    <s v="000492"/>
    <x v="183"/>
    <x v="16"/>
    <x v="16"/>
    <s v="0RG"/>
    <x v="0"/>
    <x v="0"/>
    <x v="0"/>
    <n v="93620.51"/>
    <s v="LAVORI DI RISTRUTTURAZIONE VIA F BONAFEDE"/>
  </r>
  <r>
    <x v="27"/>
    <s v="6080000774"/>
    <s v="001"/>
    <s v="DD"/>
    <s v="000492"/>
    <x v="183"/>
    <x v="16"/>
    <x v="16"/>
    <s v="0RG"/>
    <x v="0"/>
    <x v="0"/>
    <x v="0"/>
    <n v="108458.66"/>
    <s v="COSTRUZIONE RETE FOGNANTE MARCIAPIEDI E SEDE STRADALE VIA DELLA MARRANA"/>
  </r>
  <r>
    <x v="27"/>
    <s v="6080000775"/>
    <s v="001"/>
    <s v="DD"/>
    <s v="000492"/>
    <x v="183"/>
    <x v="16"/>
    <x v="16"/>
    <s v="0RG"/>
    <x v="0"/>
    <x v="0"/>
    <x v="0"/>
    <n v="28445.69"/>
    <s v="SISTEMAZIONE DEL MUSEO NUOVO E DEL GIARDINO CAFFARELLI NELLAREA DELGRANDE CAMPIDOGLIO MUSEI CAPITOLINI"/>
  </r>
  <r>
    <x v="27"/>
    <s v="6080000777"/>
    <s v="001"/>
    <s v="DD"/>
    <s v="000492"/>
    <x v="183"/>
    <x v="16"/>
    <x v="16"/>
    <s v="0RG"/>
    <x v="0"/>
    <x v="0"/>
    <x v="0"/>
    <n v="56805.8"/>
    <s v="LAVORI DI ADEGUAMENTO ALLA NORMATIVA VIGENTE DI CUI  AL DLGS 62694ASILO NIDO DURANTINI"/>
  </r>
  <r>
    <x v="27"/>
    <s v="6080000778"/>
    <s v="001"/>
    <s v="DD"/>
    <s v="000492"/>
    <x v="183"/>
    <x v="16"/>
    <x v="16"/>
    <s v="0RG"/>
    <x v="0"/>
    <x v="0"/>
    <x v="0"/>
    <n v="50721.07"/>
    <s v="MANUTENZIONE STRAORDINARIA SCUOLE MEDIE RICADENTI NEL TERRITORIO DELMUNICIPIO ROMA VIII"/>
  </r>
  <r>
    <x v="27"/>
    <s v="6080000780"/>
    <s v="001"/>
    <s v="DD"/>
    <s v="000492"/>
    <x v="183"/>
    <x v="16"/>
    <x v="16"/>
    <s v="0RG"/>
    <x v="0"/>
    <x v="0"/>
    <x v="0"/>
    <n v="48112.09"/>
    <s v="LAVORI DI COLLEGAMENTO FOGNATURA DI VIA TORRENOVA AL COLLETTORE DI VIACASILINA"/>
  </r>
  <r>
    <x v="27"/>
    <s v="6080000781"/>
    <s v="001"/>
    <s v="DD"/>
    <s v="000492"/>
    <x v="183"/>
    <x v="16"/>
    <x v="16"/>
    <s v="0RG"/>
    <x v="0"/>
    <x v="0"/>
    <x v="0"/>
    <n v="20848.18"/>
    <s v="MANUTENZIONE STRAORDINARIA  ALLA NORMATIVA VIGENTE DI CUI AL DLGS62694  SCUOLA ELEMENTARE RADICE E GARRONE"/>
  </r>
  <r>
    <x v="27"/>
    <s v="6080000786"/>
    <s v="001"/>
    <s v="DD"/>
    <s v="000492"/>
    <x v="183"/>
    <x v="16"/>
    <x v="16"/>
    <s v="0RG"/>
    <x v="0"/>
    <x v="0"/>
    <x v="0"/>
    <n v="54852.82"/>
    <s v="LAVORI DI MANUTENZIONE STRAORDINARIA DELLASILO NIDO BRUCO VERDE INVIA CERBARA"/>
  </r>
  <r>
    <x v="27"/>
    <s v="6080000793"/>
    <s v="001"/>
    <s v="DD"/>
    <s v="000492"/>
    <x v="183"/>
    <x v="16"/>
    <x v="16"/>
    <s v="0RG"/>
    <x v="0"/>
    <x v="0"/>
    <x v="0"/>
    <n v="93788.04"/>
    <s v="LAVORI DI MANUTENZIONE STRAORDINARIA E MESSA  A NORMA  DEGLI AANNASILO NIDO DI VLE EGEO E VIA DIVISIONE TORINO"/>
  </r>
  <r>
    <x v="27"/>
    <s v="6080000794"/>
    <s v="001"/>
    <s v="DD"/>
    <s v="000492"/>
    <x v="183"/>
    <x v="16"/>
    <x v="16"/>
    <s v="0RG"/>
    <x v="0"/>
    <x v="0"/>
    <x v="0"/>
    <n v="50516.14"/>
    <s v="LAVORI DI ADEGUAMENTO A NORMA ASILI NIDO VIA BELLUZZO E VIA VOLPATOSITI NEL MUNICIPIO ROMA XV"/>
  </r>
  <r>
    <x v="27"/>
    <s v="6080000796"/>
    <s v="001"/>
    <s v="DD"/>
    <s v="000492"/>
    <x v="183"/>
    <x v="16"/>
    <x v="16"/>
    <s v="0RG"/>
    <x v="0"/>
    <x v="0"/>
    <x v="0"/>
    <n v="18522.21"/>
    <s v="MANUTENZIONE STRAORDINARIA DELLE STRADE E PIAZZE A SUPPORTO DELMUNICIPIO II  VIA G ALLEGRI"/>
  </r>
  <r>
    <x v="27"/>
    <s v="6080000797"/>
    <s v="001"/>
    <s v="DD"/>
    <s v="000492"/>
    <x v="183"/>
    <x v="16"/>
    <x v="16"/>
    <s v="0RG"/>
    <x v="0"/>
    <x v="0"/>
    <x v="0"/>
    <n v="394716.17"/>
    <s v="OPERE DI URBANIZZAZONE PER IL II PEEP"/>
  </r>
  <r>
    <x v="27"/>
    <s v="6080000798"/>
    <s v="001"/>
    <s v="DD"/>
    <s v="000492"/>
    <x v="183"/>
    <x v="16"/>
    <x v="16"/>
    <s v="0RG"/>
    <x v="0"/>
    <x v="0"/>
    <x v="0"/>
    <n v="2128.54"/>
    <s v="RISTRUTTURAZIONE EDIFICIO SCOLASTICO PER REALIZZAZIONE DI UN NUOVOASILO NIDO IN VIA POLICASTRO"/>
  </r>
  <r>
    <x v="27"/>
    <s v="6080000801"/>
    <s v="001"/>
    <s v="DD"/>
    <s v="000749"/>
    <x v="216"/>
    <x v="30"/>
    <x v="29"/>
    <s v="0MC"/>
    <x v="20"/>
    <x v="117"/>
    <x v="116"/>
    <n v="695471.41"/>
    <s v="CONTRATTO DI SERVIZIO PER GESTIONE MOBILITA PRIVATA DG812007  ART3  B1  GESTIONE SOSTA A PAGAMENTO ANNO 2008"/>
  </r>
  <r>
    <x v="27"/>
    <s v="6080000810"/>
    <s v="001"/>
    <s v="DD"/>
    <s v="000282"/>
    <x v="192"/>
    <x v="16"/>
    <x v="16"/>
    <s v="0RG"/>
    <x v="0"/>
    <x v="0"/>
    <x v="0"/>
    <n v="5159.83"/>
    <s v="MANUTENZIONE STRAORDINARIA E ADEGUAMENTO ALLE NORMATIVE VIGENTI SCUOLAFERRINI"/>
  </r>
  <r>
    <x v="27"/>
    <s v="6080000811"/>
    <s v="001"/>
    <s v="DD"/>
    <s v="000283"/>
    <x v="192"/>
    <x v="16"/>
    <x v="16"/>
    <s v="0RG"/>
    <x v="0"/>
    <x v="0"/>
    <x v="0"/>
    <n v="1892.12"/>
    <s v="INSTALLAZIONE IMPIANTI DI ALLARME ANTINTRUSIONE MUSEO DI ROMA II LOTTOARANCIERA CASINO NOBILE E ARA PACIS MACRO  MATTATOIO"/>
  </r>
  <r>
    <x v="27"/>
    <s v="6080000825"/>
    <s v="001"/>
    <s v="DD"/>
    <s v="000283"/>
    <x v="192"/>
    <x v="16"/>
    <x v="16"/>
    <s v="0RG"/>
    <x v="0"/>
    <x v="0"/>
    <x v="0"/>
    <n v="195.4"/>
    <s v="ADEGUAMENTO ALLE NORME IGIENICO SANITARIE DEL MERCATO VESCOVIO ERIQUALIFICAZIONE DI VIA STIMIGLIANO"/>
  </r>
  <r>
    <x v="27"/>
    <s v="6080000827"/>
    <s v="001"/>
    <s v="DD"/>
    <s v="000282"/>
    <x v="192"/>
    <x v="16"/>
    <x v="16"/>
    <s v="0RG"/>
    <x v="0"/>
    <x v="0"/>
    <x v="0"/>
    <n v="1065.25"/>
    <s v="MANUTENZIONE STRAORDINARIA SCUOLA MEDIA PARRI"/>
  </r>
  <r>
    <x v="27"/>
    <s v="6080000829"/>
    <s v="001"/>
    <s v="DD"/>
    <s v="000284"/>
    <x v="192"/>
    <x v="16"/>
    <x v="16"/>
    <s v="0RG"/>
    <x v="0"/>
    <x v="0"/>
    <x v="0"/>
    <n v="71204.2"/>
    <s v="MANUTENZIONE STRAORDINARIA DI VIA ALBERICO II E VIA CANCELLIERI"/>
  </r>
  <r>
    <x v="27"/>
    <s v="6080000831"/>
    <s v="001"/>
    <s v="DD"/>
    <s v="000284"/>
    <x v="192"/>
    <x v="16"/>
    <x v="16"/>
    <s v="0RG"/>
    <x v="0"/>
    <x v="0"/>
    <x v="0"/>
    <n v="55902.48"/>
    <s v="MANUTENZIONE STRAORDINARIA DI VIA AVEZZANA E VIA BAIAMONTI"/>
  </r>
  <r>
    <x v="27"/>
    <s v="6080000832"/>
    <s v="001"/>
    <s v="DD"/>
    <s v="000284"/>
    <x v="192"/>
    <x v="16"/>
    <x v="16"/>
    <s v="0RG"/>
    <x v="0"/>
    <x v="0"/>
    <x v="0"/>
    <n v="79316.740000000005"/>
    <s v="MANUTENZIONE STRAORDINARIA DI VIA DEI BASTIONI ME VIA SILVIO PELLICO EVIA CAMOZZI"/>
  </r>
  <r>
    <x v="27"/>
    <s v="6080000833"/>
    <s v="001"/>
    <s v="DD"/>
    <s v="000284"/>
    <x v="192"/>
    <x v="16"/>
    <x v="16"/>
    <s v="0RG"/>
    <x v="0"/>
    <x v="0"/>
    <x v="0"/>
    <n v="187597.04"/>
    <s v="MANUTENZIONE STRAORDINARIA V GOLAMETTO VIA GOMIZZA VIA TIMAVO"/>
  </r>
  <r>
    <x v="27"/>
    <s v="6080000834"/>
    <s v="001"/>
    <s v="DD"/>
    <s v="000284"/>
    <x v="192"/>
    <x v="16"/>
    <x v="16"/>
    <s v="0RG"/>
    <x v="0"/>
    <x v="0"/>
    <x v="0"/>
    <n v="17621.11"/>
    <s v="MANUTENZIONE STRAORDINARIA VIA DEL FONTANILE ARENATO"/>
  </r>
  <r>
    <x v="27"/>
    <s v="6080000835"/>
    <s v="001"/>
    <s v="DD"/>
    <s v="000284"/>
    <x v="192"/>
    <x v="16"/>
    <x v="16"/>
    <s v="0RG"/>
    <x v="0"/>
    <x v="0"/>
    <x v="0"/>
    <n v="3549.67"/>
    <s v="MANUTENZIONE STRAORDINARIA SEGNALETICA STRADALE"/>
  </r>
  <r>
    <x v="27"/>
    <s v="6080000836"/>
    <s v="001"/>
    <s v="DD"/>
    <s v="000284"/>
    <x v="192"/>
    <x v="16"/>
    <x v="16"/>
    <s v="0RG"/>
    <x v="0"/>
    <x v="0"/>
    <x v="0"/>
    <n v="10327.799999999999"/>
    <s v="MANUTENZIONE STRAORDINARIA STRADE E RETE PER SMALTIMENTO ACQUEMETEORICHE QUARTIERE MONTESACRO"/>
  </r>
  <r>
    <x v="27"/>
    <s v="6080000838"/>
    <s v="001"/>
    <s v="DD"/>
    <s v="000282"/>
    <x v="192"/>
    <x v="16"/>
    <x v="16"/>
    <s v="0RG"/>
    <x v="0"/>
    <x v="0"/>
    <x v="0"/>
    <n v="422658.14"/>
    <s v="INTERVENTI DI MANUTENZIONE STRAORDINARIA  ED ADEGUAMENTO AL DLGS62694 NELLA SCUOLA PISTELLI"/>
  </r>
  <r>
    <x v="27"/>
    <s v="6080000839"/>
    <s v="001"/>
    <s v="DD"/>
    <s v="000282"/>
    <x v="192"/>
    <x v="16"/>
    <x v="16"/>
    <s v="0RG"/>
    <x v="0"/>
    <x v="0"/>
    <x v="0"/>
    <n v="2163"/>
    <s v="MANUTENZIONE STRAORDINARIA SCUOLA FRANCESCHI"/>
  </r>
  <r>
    <x v="27"/>
    <s v="6080000840"/>
    <s v="001"/>
    <s v="DD"/>
    <s v="000282"/>
    <x v="192"/>
    <x v="16"/>
    <x v="16"/>
    <s v="0RG"/>
    <x v="0"/>
    <x v="0"/>
    <x v="0"/>
    <n v="372.23"/>
    <s v="MANUTENZIONE STRAORDINARIA ASILO NIDO ROSATI"/>
  </r>
  <r>
    <x v="27"/>
    <s v="6080000843"/>
    <s v="001"/>
    <s v="DD"/>
    <s v="000282"/>
    <x v="192"/>
    <x v="16"/>
    <x v="16"/>
    <s v="0RG"/>
    <x v="0"/>
    <x v="0"/>
    <x v="0"/>
    <n v="1645.93"/>
    <s v="MANUTENZIONE STRAORDINARIA SCUOLE 34CIRCOLOVIA OLCESE"/>
  </r>
  <r>
    <x v="27"/>
    <s v="6080000846"/>
    <s v="001"/>
    <s v="DD"/>
    <s v="000282"/>
    <x v="192"/>
    <x v="16"/>
    <x v="16"/>
    <s v="0RG"/>
    <x v="0"/>
    <x v="0"/>
    <x v="0"/>
    <n v="69622.509999999995"/>
    <s v="MANUTENZIONE STRAORDINARIA SCUOLA ELEMENTARE ROMOLO BALZANI IN VIABALZANI"/>
  </r>
  <r>
    <x v="27"/>
    <s v="6080000847"/>
    <s v="001"/>
    <s v="DD"/>
    <s v="000282"/>
    <x v="192"/>
    <x v="16"/>
    <x v="16"/>
    <s v="0RG"/>
    <x v="0"/>
    <x v="0"/>
    <x v="0"/>
    <n v="100851.47"/>
    <s v="MANUTENZIONE STRAORDINARIA E ADEGUAMENTO ALLE NORMATIVE DELLA SCUOLAELEMENTARE MOTTA CAMASTRA"/>
  </r>
  <r>
    <x v="27"/>
    <s v="6080000848"/>
    <s v="001"/>
    <s v="DD"/>
    <s v="000283"/>
    <x v="192"/>
    <x v="16"/>
    <x v="16"/>
    <s v="0RG"/>
    <x v="0"/>
    <x v="0"/>
    <x v="0"/>
    <n v="110030.06"/>
    <s v="LAVORI DI RISTRUTTURAZIONE EDILIZIA MEDIANTE AUTORECUPERO DELLIMMOBILEDI PROPRIETA COMUNALE SITO IN VIA APPIANI OPERA DI RIFERIMENTOOP0602710001"/>
  </r>
  <r>
    <x v="27"/>
    <s v="6080000854"/>
    <s v="001"/>
    <s v="DD"/>
    <s v="000374"/>
    <x v="217"/>
    <x v="16"/>
    <x v="16"/>
    <s v="0RG"/>
    <x v="0"/>
    <x v="0"/>
    <x v="0"/>
    <n v="3971.56"/>
    <s v="INTEGRAZIONE PER LA COSTRUZIONE DI UNA SCUOLA MATERNA NEL PZ 11DRAGONCELLO"/>
  </r>
  <r>
    <x v="27"/>
    <s v="6080000855"/>
    <s v="001"/>
    <s v="DD"/>
    <s v="000374"/>
    <x v="217"/>
    <x v="16"/>
    <x v="16"/>
    <s v="0RG"/>
    <x v="0"/>
    <x v="0"/>
    <x v="0"/>
    <n v="155213.69"/>
    <s v="MANUTENZIONE STRAORDINARIA AUTORIMESSE E DEGLI IMMOBILI SITI IN VACHILLE BARILATTI N 45  MUN XII  LAVORI COSTI SICUREZZA OPERECONOMIA E PROGETTAZIONE ESECUTIVA"/>
  </r>
  <r>
    <x v="27"/>
    <s v="6080000873"/>
    <s v="001"/>
    <s v="DD"/>
    <s v="000455"/>
    <x v="199"/>
    <x v="16"/>
    <x v="16"/>
    <s v="0RG"/>
    <x v="0"/>
    <x v="0"/>
    <x v="0"/>
    <n v="138752.92000000001"/>
    <s v="MANUTENZIONE STRAORDINARIA VIA M COLONNA VIA S VENIERO VICOLO DELFARINONE VICOLO DELLE PALLINE VIA P LETO"/>
  </r>
  <r>
    <x v="27"/>
    <s v="6080000876"/>
    <s v="001"/>
    <s v="DD"/>
    <s v="000454"/>
    <x v="199"/>
    <x v="16"/>
    <x v="16"/>
    <s v="0RG"/>
    <x v="0"/>
    <x v="0"/>
    <x v="0"/>
    <n v="18645.64"/>
    <s v="MANUTENZIONE STRAORDINARIA SCUOLA ELEMENTARE PIZZETTI"/>
  </r>
  <r>
    <x v="27"/>
    <s v="6080000878"/>
    <s v="001"/>
    <s v="DD"/>
    <s v="000455"/>
    <x v="199"/>
    <x v="16"/>
    <x v="16"/>
    <s v="0RG"/>
    <x v="0"/>
    <x v="0"/>
    <x v="0"/>
    <n v="102071.18"/>
    <s v="MANUTENZIONE STRAORDINARIA VIA TACITO"/>
  </r>
  <r>
    <x v="27"/>
    <s v="6080000880"/>
    <s v="001"/>
    <s v="DD"/>
    <s v="000454"/>
    <x v="199"/>
    <x v="16"/>
    <x v="16"/>
    <s v="0RG"/>
    <x v="0"/>
    <x v="0"/>
    <x v="0"/>
    <n v="126269.9"/>
    <s v="MANUTENZIONE STRAORDINARIA SCUOLA ELEMENTARE SALVO DACQUISTO VIASELINUNTE 3"/>
  </r>
  <r>
    <x v="27"/>
    <s v="6080000881"/>
    <s v="001"/>
    <s v="DD"/>
    <s v="000455"/>
    <x v="199"/>
    <x v="16"/>
    <x v="16"/>
    <s v="0RG"/>
    <x v="0"/>
    <x v="0"/>
    <x v="0"/>
    <n v="155.52000000000001"/>
    <s v="MANUTENZIONE DELLE SEDI STRADALI E DEI MARCIAPIEDI QUARTIERE FONTEOSTIENSE LAURENTINO 38"/>
  </r>
  <r>
    <x v="27"/>
    <s v="6080000882"/>
    <s v="001"/>
    <s v="DD"/>
    <s v="000454"/>
    <x v="199"/>
    <x v="16"/>
    <x v="16"/>
    <s v="0RG"/>
    <x v="0"/>
    <x v="0"/>
    <x v="0"/>
    <n v="91216.67"/>
    <s v="MANUTENZIONE STRAORDINARIA SCUOLA ELEMENTARE ALESSANDRO DELLA SETA VIADELLA SETA 8"/>
  </r>
  <r>
    <x v="27"/>
    <s v="6080000883"/>
    <s v="001"/>
    <s v="DD"/>
    <s v="000454"/>
    <x v="199"/>
    <x v="16"/>
    <x v="16"/>
    <s v="0RG"/>
    <x v="0"/>
    <x v="0"/>
    <x v="0"/>
    <n v="193238.2"/>
    <s v="MANUTENZIONE STRAORDSCUOLA ELEMENTARE DAMIANO CHIESA VIA MARCO DECUMIO25"/>
  </r>
  <r>
    <x v="27"/>
    <s v="6080000894"/>
    <s v="001"/>
    <s v="DD"/>
    <s v="000454"/>
    <x v="199"/>
    <x v="16"/>
    <x v="16"/>
    <s v="0RG"/>
    <x v="0"/>
    <x v="0"/>
    <x v="0"/>
    <n v="633.77"/>
    <s v="MANUTENZIONE STRAORDINARIA DELLASILO NIDO ACQUA MARIANA VIA TENUTADEL CASALOTTO"/>
  </r>
  <r>
    <x v="27"/>
    <s v="6080000895"/>
    <s v="001"/>
    <s v="DD"/>
    <s v="000454"/>
    <x v="199"/>
    <x v="16"/>
    <x v="16"/>
    <s v="0RG"/>
    <x v="0"/>
    <x v="0"/>
    <x v="0"/>
    <n v="193976.97"/>
    <s v="MANUTENZIONE STRAORDINARIA SCUOLA MEDIA TROPEA VIA TROPEA 26"/>
  </r>
  <r>
    <x v="27"/>
    <s v="6080000896"/>
    <s v="001"/>
    <s v="DD"/>
    <s v="000454"/>
    <x v="199"/>
    <x v="16"/>
    <x v="16"/>
    <s v="0RG"/>
    <x v="0"/>
    <x v="0"/>
    <x v="0"/>
    <n v="228630.37"/>
    <s v="MANUTENZIONE STRAORDINARIA SCUOLA MEDIA SCHWEITZER VIA GIUSEPPE MESSINA51"/>
  </r>
  <r>
    <x v="27"/>
    <s v="6080000899"/>
    <s v="001"/>
    <s v="DD"/>
    <s v="000455"/>
    <x v="199"/>
    <x v="16"/>
    <x v="16"/>
    <s v="0RG"/>
    <x v="0"/>
    <x v="0"/>
    <x v="0"/>
    <n v="199459.95"/>
    <s v="REALIZZAZIONE SEDE STRADALE PER IL COMPLETEMENTO TRA IL NUOVO SVINCOLODI VIA LAURENTINA CON LA STRADA CONVENZIONATA CAMPUS BIOMEDIC O"/>
  </r>
  <r>
    <x v="27"/>
    <s v="6080000900"/>
    <s v="001"/>
    <s v="DD"/>
    <s v="000454"/>
    <x v="199"/>
    <x v="16"/>
    <x v="16"/>
    <s v="0RG"/>
    <x v="0"/>
    <x v="0"/>
    <x v="0"/>
    <n v="28996.85"/>
    <s v="MANUTENZIONE STRAORDINARIA E ADEGUAMENTO ALLE NORMATIVE SCUOLA ACQUARONI"/>
  </r>
  <r>
    <x v="27"/>
    <s v="6080000901"/>
    <s v="001"/>
    <s v="DD"/>
    <s v="000454"/>
    <x v="199"/>
    <x v="16"/>
    <x v="16"/>
    <s v="0RG"/>
    <x v="0"/>
    <x v="0"/>
    <x v="0"/>
    <n v="2447.25"/>
    <s v="MANUTENZIONE STRAORDINARIA E ADEGUAMENTO ALLE NORMATIVE VIGENTI SCUOLAACQUARONI"/>
  </r>
  <r>
    <x v="27"/>
    <s v="6080000904"/>
    <s v="001"/>
    <s v="DD"/>
    <s v="000455"/>
    <x v="199"/>
    <x v="16"/>
    <x v="16"/>
    <s v="0RG"/>
    <x v="0"/>
    <x v="0"/>
    <x v="0"/>
    <n v="311.85000000000002"/>
    <s v="MANUTENZIONE STRAORDINARIA STRADE ZONE CASALOTTI MONTESPACCATOBOCCEAAURELIO CASAL SELCE"/>
  </r>
  <r>
    <x v="27"/>
    <s v="6080000905"/>
    <s v="001"/>
    <s v="DD"/>
    <s v="000454"/>
    <x v="199"/>
    <x v="16"/>
    <x v="16"/>
    <s v="0RG"/>
    <x v="0"/>
    <x v="0"/>
    <x v="0"/>
    <n v="17456.310000000001"/>
    <s v="INTERVENTI DI MANUTENZIONE STRAORDINARIA FINALIZZATI AL COMPLETAMENTODELLELIMINAZIONE DELLETERNIT NELLE SCUOLE ELEMENTARI DEL MUN ICIPIOROMA XVII"/>
  </r>
  <r>
    <x v="27"/>
    <s v="6080000906"/>
    <s v="001"/>
    <s v="DD"/>
    <s v="000455"/>
    <x v="199"/>
    <x v="16"/>
    <x v="16"/>
    <s v="0RG"/>
    <x v="0"/>
    <x v="0"/>
    <x v="0"/>
    <n v="3358.81"/>
    <s v="MANUTSTRAORD QUADRANTE VIA DI PORTA MAGGIORE FERROVIA ROMANAPOLIVIA LENTULI VIA COLUMELLA VIA DI CENTOCELLE VIA CASILINA"/>
  </r>
  <r>
    <x v="27"/>
    <s v="6080000907"/>
    <s v="001"/>
    <s v="DD"/>
    <s v="000455"/>
    <x v="199"/>
    <x v="16"/>
    <x v="16"/>
    <s v="0RG"/>
    <x v="0"/>
    <x v="0"/>
    <x v="0"/>
    <n v="10150.89"/>
    <s v="MANUTSTRAORD VIABILIT QUADRANTE VIA DI PORTONACCIOFERROVIAROMASULMONA VIA GROTTE DI GRENA VIA GB VALENTE VIA PRENESTINAVIA TOR DE SCHIAVI VIALE DELLA PRIMAVERA VIA CASILINA VIA DELLACQUABULLICANTE"/>
  </r>
  <r>
    <x v="27"/>
    <s v="6080000911"/>
    <s v="001"/>
    <s v="DD"/>
    <s v="000455"/>
    <x v="199"/>
    <x v="16"/>
    <x v="16"/>
    <s v="0RG"/>
    <x v="0"/>
    <x v="0"/>
    <x v="0"/>
    <n v="10887.11"/>
    <s v="MANUTENZIONE STRAORDINARIA ED ADEGUAMENTO NORMATIVA VIGENTE AREESTRADALI VIA LOCCHI"/>
  </r>
  <r>
    <x v="27"/>
    <s v="6080000914"/>
    <s v="001"/>
    <s v="DD"/>
    <s v="000454"/>
    <x v="199"/>
    <x v="16"/>
    <x v="16"/>
    <s v="0RG"/>
    <x v="0"/>
    <x v="0"/>
    <x v="0"/>
    <n v="1276.74"/>
    <s v="MANUTENZIONE STRAORDINARIA E MESSA A NORMA TEATRO SCUOLA SANTE SAVARINOSCUOLA ELEMENTARE CIRCOLO 192"/>
  </r>
  <r>
    <x v="27"/>
    <s v="6080000928"/>
    <s v="001"/>
    <s v="DD"/>
    <s v="000453"/>
    <x v="199"/>
    <x v="16"/>
    <x v="16"/>
    <s v="0RG"/>
    <x v="0"/>
    <x v="0"/>
    <x v="0"/>
    <n v="15019.43"/>
    <s v="COMPLETAMENTO MANUTENZIONE STRAORDINARIA EDIFICIO SEDE DEL IX GRUPPODELLA   POLIZIA MUNICIPALE  VIA MACEDONIA 120"/>
  </r>
  <r>
    <x v="27"/>
    <s v="6080000929"/>
    <s v="001"/>
    <s v="DD"/>
    <s v="000454"/>
    <x v="199"/>
    <x v="16"/>
    <x v="16"/>
    <s v="0RG"/>
    <x v="0"/>
    <x v="0"/>
    <x v="0"/>
    <n v="91117.2"/>
    <s v="MANUTENZIONE STRAORDINARIA E ADEGUAMENTO SCUOLA ROSMINI"/>
  </r>
  <r>
    <x v="27"/>
    <s v="6080000930"/>
    <s v="001"/>
    <s v="DD"/>
    <s v="000454"/>
    <x v="199"/>
    <x v="16"/>
    <x v="16"/>
    <s v="0RG"/>
    <x v="0"/>
    <x v="0"/>
    <x v="0"/>
    <n v="51701.72"/>
    <s v="MANUTENZIONE STRAORDINARIA SCUOLA MATERNA CALICE VIA DEL CALICE 34I"/>
  </r>
  <r>
    <x v="27"/>
    <s v="6080000931"/>
    <s v="001"/>
    <s v="DD"/>
    <s v="000454"/>
    <x v="199"/>
    <x v="16"/>
    <x v="16"/>
    <s v="0RG"/>
    <x v="0"/>
    <x v="0"/>
    <x v="0"/>
    <n v="42855.199999999997"/>
    <s v="MANUTENZIONE STRAORDINARIA SCUOLA MATERNA MESSINA VIA GIUSEPPE MESSINA71"/>
  </r>
  <r>
    <x v="27"/>
    <s v="6080000937"/>
    <s v="001"/>
    <s v="DD"/>
    <s v="000282"/>
    <x v="192"/>
    <x v="16"/>
    <x v="16"/>
    <s v="0RG"/>
    <x v="0"/>
    <x v="0"/>
    <x v="0"/>
    <n v="94.16"/>
    <s v="MANUTENZIONE STRAORDINARIA SCUOLA ELEM V CUOCO"/>
  </r>
  <r>
    <x v="27"/>
    <s v="6080000944"/>
    <s v="001"/>
    <s v="DD"/>
    <s v="000284"/>
    <x v="192"/>
    <x v="16"/>
    <x v="16"/>
    <s v="0RG"/>
    <x v="0"/>
    <x v="0"/>
    <x v="0"/>
    <n v="118931.4"/>
    <s v="INTERVENTO RIDUZIONE INQUINAMENTO ACUSTICO IN VIA BELMONTE IN SABINAPZ D1 CASALE MONASTERO"/>
  </r>
  <r>
    <x v="27"/>
    <s v="6080000945"/>
    <s v="001"/>
    <s v="DD"/>
    <s v="000453"/>
    <x v="199"/>
    <x v="16"/>
    <x v="16"/>
    <s v="0RG"/>
    <x v="0"/>
    <x v="0"/>
    <x v="0"/>
    <n v="2460.4299999999998"/>
    <s v="MANUTENZIONE STRAORDINARIA CENTRI ANZIANI MUNICIPI VARI"/>
  </r>
  <r>
    <x v="27"/>
    <s v="6080000947"/>
    <s v="001"/>
    <s v="DD"/>
    <s v="000454"/>
    <x v="199"/>
    <x v="16"/>
    <x v="16"/>
    <s v="0RG"/>
    <x v="0"/>
    <x v="0"/>
    <x v="0"/>
    <n v="21011.99"/>
    <s v="RIADEGUAMENTO FUNZIONALE DEGLI SPAZI INTERNI PER AMPLIAMENTO LOCALIMENSA SC MATERNA MONTESSORI"/>
  </r>
  <r>
    <x v="27"/>
    <s v="6080000952"/>
    <s v="001"/>
    <s v="DD"/>
    <s v="000454"/>
    <x v="199"/>
    <x v="16"/>
    <x v="16"/>
    <s v="0RG"/>
    <x v="0"/>
    <x v="0"/>
    <x v="0"/>
    <n v="1028.3900000000001"/>
    <s v="MANUTENZIONE STRAORDINARIA PALESTRA SCUOLA VICO"/>
  </r>
  <r>
    <x v="27"/>
    <s v="6080000976"/>
    <s v="001"/>
    <s v="DD"/>
    <s v="000201"/>
    <x v="178"/>
    <x v="16"/>
    <x v="16"/>
    <s v="0RG"/>
    <x v="0"/>
    <x v="0"/>
    <x v="0"/>
    <n v="291793.02"/>
    <s v="INTEGRAZIONE PER LA COSTRUZIONE DI UNA SCUOLA MATERNA IN VIA PERICLEDUCATI OSTIA ANTICA"/>
  </r>
  <r>
    <x v="27"/>
    <s v="6080000977"/>
    <s v="001"/>
    <s v="DD"/>
    <s v="000492"/>
    <x v="183"/>
    <x v="16"/>
    <x v="16"/>
    <s v="0RG"/>
    <x v="0"/>
    <x v="0"/>
    <x v="0"/>
    <n v="36000"/>
    <s v="MANUTENZIONE STRAORDINARIA E  ADEGUAMENTO NORMATIVO DI  9 ASILI  NIDODI ROMA  VIA DEL CAMPO 48  LGO CHIEREGATTI  PZZA DEI LARI CI VIADELIA VIA PRENESTINA VECCHIA 490 VIA DEI PLATANI  29 VIA LDELEANI 1921  SPESE TECNICHE"/>
  </r>
  <r>
    <x v="27"/>
    <s v="6080000983"/>
    <s v="001"/>
    <s v="DD"/>
    <s v="000454"/>
    <x v="199"/>
    <x v="16"/>
    <x v="16"/>
    <s v="0RG"/>
    <x v="0"/>
    <x v="0"/>
    <x v="0"/>
    <n v="5923.62"/>
    <s v="MANUTENZIONE STRAORDINARIA ASILO NIDO IL CILIEGIO ROSA"/>
  </r>
  <r>
    <x v="27"/>
    <s v="6080000984"/>
    <s v="001"/>
    <s v="DD"/>
    <s v="000455"/>
    <x v="199"/>
    <x v="16"/>
    <x v="16"/>
    <s v="0RG"/>
    <x v="0"/>
    <x v="0"/>
    <x v="0"/>
    <n v="28.73"/>
    <s v="MANUTENZIONE STRAORDINARIA SEGNALETICA STRADALE QUARTIERE AURELIO EZONE CASALOTTI MONTESPACCATO CASTEL DI GUIDO"/>
  </r>
  <r>
    <x v="27"/>
    <s v="6080000985"/>
    <s v="001"/>
    <s v="DD"/>
    <s v="000532"/>
    <x v="201"/>
    <x v="16"/>
    <x v="16"/>
    <s v="0RG"/>
    <x v="0"/>
    <x v="0"/>
    <x v="0"/>
    <n v="6595.73"/>
    <s v="MANUTENZIONE STRAORDINARIA VIA DI GROTTAROSSA TRATTI II FASE"/>
  </r>
  <r>
    <x v="27"/>
    <s v="6080000986"/>
    <s v="001"/>
    <s v="DD"/>
    <s v="000455"/>
    <x v="199"/>
    <x v="16"/>
    <x v="16"/>
    <s v="0RG"/>
    <x v="0"/>
    <x v="0"/>
    <x v="0"/>
    <n v="232516.34"/>
    <s v="VIA ANDREA MONETA MANUTENZIONE STRAORDSEDE STRADALE SOSTITCHIUSINIPULIZIA CADITOIE SEGNALETICA STRADALE"/>
  </r>
  <r>
    <x v="27"/>
    <s v="6080000987"/>
    <s v="001"/>
    <s v="DD"/>
    <s v="000455"/>
    <x v="199"/>
    <x v="16"/>
    <x v="16"/>
    <s v="0RG"/>
    <x v="0"/>
    <x v="0"/>
    <x v="0"/>
    <n v="1704.63"/>
    <s v="VIA STEFANO OBERTOMANUTSTRAORDSEDE STRADSOSTITUZCHIUSINI PULIZIACADITOIE SEGNALETICA STRADALE  ELIMINAZBARRIERE ARCHITTRATTO  DAPIAZZA FABIO SABATINI A VIA PIETRO MARCHISIO"/>
  </r>
  <r>
    <x v="27"/>
    <s v="6080000992"/>
    <s v="001"/>
    <s v="DD"/>
    <s v="000455"/>
    <x v="199"/>
    <x v="16"/>
    <x v="16"/>
    <s v="0RG"/>
    <x v="0"/>
    <x v="0"/>
    <x v="0"/>
    <n v="52821.120000000003"/>
    <s v="MANUTENZIONE STRAORDINARIA STRADE E RETE PER SMALTIMENTO ACQUEMETEORICHE  QUARTIERE TALENTI"/>
  </r>
  <r>
    <x v="27"/>
    <s v="6080000997"/>
    <s v="001"/>
    <s v="DD"/>
    <s v="000455"/>
    <x v="199"/>
    <x v="16"/>
    <x v="16"/>
    <s v="0RG"/>
    <x v="0"/>
    <x v="0"/>
    <x v="0"/>
    <n v="163336.14000000001"/>
    <s v="COMPLETAMENTO OOUU VIA MASSA S GIULIANO POTERI SPECIALI"/>
  </r>
  <r>
    <x v="27"/>
    <s v="6080001006"/>
    <s v="001"/>
    <s v="DD"/>
    <s v="000454"/>
    <x v="199"/>
    <x v="16"/>
    <x v="16"/>
    <s v="0RG"/>
    <x v="0"/>
    <x v="0"/>
    <x v="0"/>
    <n v="3464.28"/>
    <s v="MANUTENZIONE STRAORDINARIA ASILO NIDO CASSIA 1720 ADEGUAMENTO NORMATIVA62694"/>
  </r>
  <r>
    <x v="27"/>
    <s v="6080001007"/>
    <s v="001"/>
    <s v="DD"/>
    <s v="000454"/>
    <x v="199"/>
    <x v="16"/>
    <x v="16"/>
    <s v="0RG"/>
    <x v="0"/>
    <x v="0"/>
    <x v="0"/>
    <n v="3382.23"/>
    <s v="MANUTENZIONE STRAORDINARIA SCUOLA ELEMENTARE SAN GODENZO ADEGUAMENTONORMATIVA 62694"/>
  </r>
  <r>
    <x v="27"/>
    <s v="6080001008"/>
    <s v="001"/>
    <s v="DD"/>
    <s v="000454"/>
    <x v="199"/>
    <x v="16"/>
    <x v="16"/>
    <s v="0RG"/>
    <x v="0"/>
    <x v="0"/>
    <x v="0"/>
    <n v="1920.45"/>
    <s v="MANUTENZIONE STRAORDINARIA SCUOLA MATERNA COMUNALE DI VIA CONCESIO 13ADEGUAMENTO NORMATIVA 62694"/>
  </r>
  <r>
    <x v="27"/>
    <s v="6080001011"/>
    <s v="001"/>
    <s v="DD"/>
    <s v="000454"/>
    <x v="199"/>
    <x v="16"/>
    <x v="16"/>
    <s v="0RG"/>
    <x v="0"/>
    <x v="0"/>
    <x v="0"/>
    <n v="1609.51"/>
    <s v="MANUTENZIONE STRAORDINARIA SCUOLA ELEMENTARE VIA BREMBIO  ADEGUAMENTONORMATIVA 62694"/>
  </r>
  <r>
    <x v="27"/>
    <s v="6080001029"/>
    <s v="001"/>
    <s v="DD"/>
    <s v="000532"/>
    <x v="201"/>
    <x v="16"/>
    <x v="16"/>
    <s v="0RG"/>
    <x v="0"/>
    <x v="0"/>
    <x v="0"/>
    <n v="116554.44"/>
    <s v="RIFACIMENTO DELLA PAVIMENTAZIONE IN CONGLOMERATO BITUMINOSO DI VIADELLE TERME DECIANE"/>
  </r>
  <r>
    <x v="27"/>
    <s v="6080001030"/>
    <s v="001"/>
    <s v="DD"/>
    <s v="000531"/>
    <x v="201"/>
    <x v="16"/>
    <x v="16"/>
    <s v="0RG"/>
    <x v="0"/>
    <x v="0"/>
    <x v="0"/>
    <n v="3758.72"/>
    <s v="MANUTENZIONE STRAORDINARIA E ADEGUAMENTO ALLE NORMATIVE DI LEGGE DELLASCUOLA DELLINFANZIA  LA BETULLA MAGICA SITA IN VIA DI TRIG ORIA 280"/>
  </r>
  <r>
    <x v="27"/>
    <s v="6080001034"/>
    <s v="001"/>
    <s v="DD"/>
    <s v="000454"/>
    <x v="199"/>
    <x v="16"/>
    <x v="16"/>
    <s v="0RG"/>
    <x v="0"/>
    <x v="0"/>
    <x v="0"/>
    <n v="7013.22"/>
    <s v="MANUTENZIONE STRAORDINARIA SCUOLA MEDIA E DE FILIPPO ADEGUAMENTONORMATIVA"/>
  </r>
  <r>
    <x v="27"/>
    <s v="6080001035"/>
    <s v="001"/>
    <s v="DD"/>
    <s v="000454"/>
    <x v="199"/>
    <x v="16"/>
    <x v="16"/>
    <s v="0RG"/>
    <x v="0"/>
    <x v="0"/>
    <x v="0"/>
    <n v="7807.56"/>
    <s v="MANUTENZIONE STRAORDINARIA SCUOLA MATERNA VIA DELLA STAZIONE DI PRIMAPORTA ADEGUAMENTO N ORMATIVA 62694"/>
  </r>
  <r>
    <x v="27"/>
    <s v="6080001040"/>
    <s v="001"/>
    <s v="DD"/>
    <s v="000529"/>
    <x v="201"/>
    <x v="16"/>
    <x v="16"/>
    <s v="0RG"/>
    <x v="0"/>
    <x v="0"/>
    <x v="0"/>
    <n v="52.72"/>
    <s v="MANUTENZIONE STRAORDINARIA PRESSO CENTRO ANZIANI ALESSANDRINO"/>
  </r>
  <r>
    <x v="27"/>
    <s v="6080001064"/>
    <s v="001"/>
    <s v="DD"/>
    <s v="000531"/>
    <x v="201"/>
    <x v="16"/>
    <x v="16"/>
    <s v="0RG"/>
    <x v="0"/>
    <x v="0"/>
    <x v="0"/>
    <n v="11790.2"/>
    <s v="MANUTENZIONE STRAORDINARIA E ADEGUAMENTO ALLE NORMATIVE DI LEGGE DELLASCUOLA MEDIA PAOLA SARRO SITA IN VIA CARLO EMILIO GADDA"/>
  </r>
  <r>
    <x v="27"/>
    <s v="6080001065"/>
    <s v="001"/>
    <s v="DD"/>
    <s v="000531"/>
    <x v="201"/>
    <x v="16"/>
    <x v="16"/>
    <s v="0RG"/>
    <x v="0"/>
    <x v="0"/>
    <x v="0"/>
    <n v="12558.96"/>
    <s v="MANUTENZIONE STRAORDINARIA E ADEGUAMENTO ALLE NORMATIVE DI LEGGE DELLASCUOLA MEDIA BACHELET SITA IN VIA BEATA VERGINE DEL CARMELO"/>
  </r>
  <r>
    <x v="27"/>
    <s v="6080001068"/>
    <s v="001"/>
    <s v="DD"/>
    <s v="000531"/>
    <x v="201"/>
    <x v="16"/>
    <x v="16"/>
    <s v="0RG"/>
    <x v="0"/>
    <x v="0"/>
    <x v="0"/>
    <n v="5.42"/>
    <s v="MANUTENZIONE STRAORDINARIA E ADEGUAMENTO ALLE NORMATIVE DI LEGGE DELLASCUOLA ELEMENTARE DI VIA S SEVERINO"/>
  </r>
  <r>
    <x v="27"/>
    <s v="6080001069"/>
    <s v="001"/>
    <s v="DD"/>
    <s v="000532"/>
    <x v="201"/>
    <x v="16"/>
    <x v="16"/>
    <s v="0RG"/>
    <x v="0"/>
    <x v="0"/>
    <x v="0"/>
    <n v="74934.850000000006"/>
    <s v="MANUTENZIONE STRAORDINARIA  VIA DELLA PALMAROLA DA VIA CASAL DEL MARMOA VIA LUZZANA"/>
  </r>
  <r>
    <x v="27"/>
    <s v="6080001072"/>
    <s v="001"/>
    <s v="DD"/>
    <s v="000532"/>
    <x v="201"/>
    <x v="16"/>
    <x v="16"/>
    <s v="0RG"/>
    <x v="0"/>
    <x v="0"/>
    <x v="0"/>
    <n v="120390.19"/>
    <s v="MANUTENZIONE STRAORDINARIA VIA SCIAMANNA"/>
  </r>
  <r>
    <x v="27"/>
    <s v="6080001074"/>
    <s v="001"/>
    <s v="DD"/>
    <s v="000532"/>
    <x v="201"/>
    <x v="16"/>
    <x v="16"/>
    <s v="0RG"/>
    <x v="0"/>
    <x v="0"/>
    <x v="0"/>
    <n v="30900.32"/>
    <s v="MANUTENZIONE STRAORDINARIA DI VIA PAPINIANO SU ENTRAMBI I LATI"/>
  </r>
  <r>
    <x v="27"/>
    <s v="6080001075"/>
    <s v="001"/>
    <s v="DD"/>
    <s v="000532"/>
    <x v="201"/>
    <x v="16"/>
    <x v="16"/>
    <s v="0RG"/>
    <x v="0"/>
    <x v="0"/>
    <x v="0"/>
    <n v="21628.17"/>
    <s v="MANUTENZIONE STRAORDINARIA DI VIA CIAMPOLI"/>
  </r>
  <r>
    <x v="27"/>
    <s v="6080001076"/>
    <s v="001"/>
    <s v="DD"/>
    <s v="000532"/>
    <x v="201"/>
    <x v="16"/>
    <x v="16"/>
    <s v="0RG"/>
    <x v="0"/>
    <x v="0"/>
    <x v="0"/>
    <n v="12641.6"/>
    <s v="MANUTENZIONE STRAORDINARIA DI VIA CASAL SANSONI"/>
  </r>
  <r>
    <x v="27"/>
    <s v="6080001077"/>
    <s v="001"/>
    <s v="DD"/>
    <s v="000532"/>
    <x v="201"/>
    <x v="16"/>
    <x v="16"/>
    <s v="0RG"/>
    <x v="0"/>
    <x v="0"/>
    <x v="0"/>
    <n v="2172.5"/>
    <s v="MANUTENZIONE STRAORDINARIA VIA DEL FORTE BRASCHI"/>
  </r>
  <r>
    <x v="27"/>
    <s v="6080001078"/>
    <s v="001"/>
    <s v="DD"/>
    <s v="000532"/>
    <x v="201"/>
    <x v="16"/>
    <x v="16"/>
    <s v="0RG"/>
    <x v="0"/>
    <x v="0"/>
    <x v="0"/>
    <n v="4632.08"/>
    <s v="MANUTENZIONE STRAORDINARIA VIA PPVERGERIO"/>
  </r>
  <r>
    <x v="27"/>
    <s v="6080001085"/>
    <s v="001"/>
    <s v="DD"/>
    <s v="000282"/>
    <x v="192"/>
    <x v="16"/>
    <x v="16"/>
    <s v="0RG"/>
    <x v="0"/>
    <x v="0"/>
    <x v="0"/>
    <n v="437253.22"/>
    <s v="SCUOLA ELEMENTARE PARINI"/>
  </r>
  <r>
    <x v="27"/>
    <s v="6080001086"/>
    <s v="001"/>
    <s v="DD"/>
    <s v="000531"/>
    <x v="201"/>
    <x v="16"/>
    <x v="16"/>
    <s v="0RG"/>
    <x v="0"/>
    <x v="0"/>
    <x v="0"/>
    <n v="2216.08"/>
    <s v="MANUTENZIONE STRAORDINARIA E ADEGUAMENTO ALLE NORMATIVE VIGENTI SCUOLAFERRINI"/>
  </r>
  <r>
    <x v="27"/>
    <s v="6080001092"/>
    <s v="001"/>
    <s v="DD"/>
    <s v="000532"/>
    <x v="201"/>
    <x v="16"/>
    <x v="16"/>
    <s v="0RG"/>
    <x v="0"/>
    <x v="0"/>
    <x v="0"/>
    <n v="12328.04"/>
    <s v="MANUTENZIONE STRAORDINARIA VIA DUE PONTI DA VIA ORIOLO ROMANO A VIAFLAMINIA"/>
  </r>
  <r>
    <x v="27"/>
    <s v="6080001095"/>
    <s v="001"/>
    <s v="DD"/>
    <s v="000529"/>
    <x v="201"/>
    <x v="16"/>
    <x v="16"/>
    <s v="0RG"/>
    <x v="0"/>
    <x v="0"/>
    <x v="0"/>
    <n v="990000"/>
    <s v="MANUTENZIONE STRAORDINARIA PER RISANAMENTO CONSERVATIVO ECONSOLIDAMENTO STATICO DEI TEATRI ARGENTINA E INDIA"/>
  </r>
  <r>
    <x v="27"/>
    <s v="6080001099"/>
    <s v="001"/>
    <s v="DD"/>
    <s v="000531"/>
    <x v="201"/>
    <x v="16"/>
    <x v="16"/>
    <s v="0RG"/>
    <x v="0"/>
    <x v="0"/>
    <x v="0"/>
    <n v="51183.24"/>
    <s v="RISTRUTTURAZIONE ED AMPLIAMENTO SCUOLA MEDIA AFRO VIA MASCAGNI I LOTTO"/>
  </r>
  <r>
    <x v="27"/>
    <s v="6080001105"/>
    <s v="001"/>
    <s v="DD"/>
    <s v="000374"/>
    <x v="217"/>
    <x v="16"/>
    <x v="16"/>
    <s v="0RG"/>
    <x v="0"/>
    <x v="0"/>
    <x v="0"/>
    <n v="1671.92"/>
    <s v="SCUOLA ELEMENTARE PEZZANI II FASE COMPLETAMENTO MANUTENZIONESTRAORDINARIA  INTERVENTI SU COLONNE E BAGNI"/>
  </r>
  <r>
    <x v="27"/>
    <s v="6080001116"/>
    <s v="001"/>
    <s v="DD"/>
    <s v="000529"/>
    <x v="201"/>
    <x v="16"/>
    <x v="16"/>
    <s v="0RG"/>
    <x v="0"/>
    <x v="0"/>
    <x v="0"/>
    <n v="7913.23"/>
    <s v="MANUTENZIONE ED ADEGUAMENTO SICUREZZA CSA ESISTENTI E CENTRIBOCCIOFILI COMUNALI"/>
  </r>
  <r>
    <x v="27"/>
    <s v="6080001119"/>
    <s v="001"/>
    <s v="DD"/>
    <s v="000531"/>
    <x v="201"/>
    <x v="16"/>
    <x v="16"/>
    <s v="0RG"/>
    <x v="0"/>
    <x v="0"/>
    <x v="0"/>
    <n v="5021.42"/>
    <s v="MANUTENZIONE STRAORDINARIA  DEL MICRO NIDO ALESSI"/>
  </r>
  <r>
    <x v="27"/>
    <s v="6080001120"/>
    <s v="001"/>
    <s v="DD"/>
    <s v="000453"/>
    <x v="199"/>
    <x v="16"/>
    <x v="16"/>
    <s v="0RG"/>
    <x v="0"/>
    <x v="0"/>
    <x v="0"/>
    <n v="12.55"/>
    <s v="MANUTENZIONE STRAORDINARIA ADEGUAMENTO CENTRO DIURNO DISABILI PRESSOSCUOLA MEDIA CASTELSEPRIO"/>
  </r>
  <r>
    <x v="27"/>
    <s v="6080001121"/>
    <s v="001"/>
    <s v="DD"/>
    <s v="000453"/>
    <x v="199"/>
    <x v="16"/>
    <x v="16"/>
    <s v="0RG"/>
    <x v="0"/>
    <x v="0"/>
    <x v="0"/>
    <n v="390.32"/>
    <s v="MANUTENZIONE STRAORDINARIA UFFICIO ANAGRAFICO DI CESANO ADEGUAMENTONORMATIVA 62694"/>
  </r>
  <r>
    <x v="27"/>
    <s v="6080001123"/>
    <s v="001"/>
    <s v="DD"/>
    <s v="000532"/>
    <x v="201"/>
    <x v="16"/>
    <x v="16"/>
    <s v="0RG"/>
    <x v="0"/>
    <x v="0"/>
    <x v="0"/>
    <n v="10313.57"/>
    <s v="MANUTENZIONE STRAORDINARIA RETE FOGNANTE RACCOLTA ACQUE BIANCHE VIAORREA"/>
  </r>
  <r>
    <x v="27"/>
    <s v="6080001124"/>
    <s v="001"/>
    <s v="DD"/>
    <s v="000532"/>
    <x v="201"/>
    <x v="16"/>
    <x v="16"/>
    <s v="0RG"/>
    <x v="0"/>
    <x v="0"/>
    <x v="0"/>
    <n v="46863.34"/>
    <s v="RIQUALIFICAZIONE ED ADEGUAMENTO NORMATIVA VIGENTE AREE STRADALI VIATOPINO"/>
  </r>
  <r>
    <x v="27"/>
    <s v="6080001126"/>
    <s v="001"/>
    <s v="DD"/>
    <s v="000532"/>
    <x v="201"/>
    <x v="16"/>
    <x v="16"/>
    <s v="0RG"/>
    <x v="0"/>
    <x v="0"/>
    <x v="0"/>
    <n v="106165.84"/>
    <s v="MANUTENZIONE STRAORDINARIA VIA MARRANELLA DI MARINO"/>
  </r>
  <r>
    <x v="27"/>
    <s v="6080001140"/>
    <s v="001"/>
    <s v="DD"/>
    <s v="000531"/>
    <x v="201"/>
    <x v="16"/>
    <x v="16"/>
    <s v="0RG"/>
    <x v="0"/>
    <x v="0"/>
    <x v="0"/>
    <n v="14268.76"/>
    <s v="MANUTENZIONE STRAORDINARIA E ADEGUAMENTO ALLE NORMATIVE SCUOLA VIADELLE SCIALUPPE"/>
  </r>
  <r>
    <x v="27"/>
    <s v="6080001141"/>
    <s v="001"/>
    <s v="DD"/>
    <s v="000531"/>
    <x v="201"/>
    <x v="16"/>
    <x v="16"/>
    <s v="0RG"/>
    <x v="0"/>
    <x v="0"/>
    <x v="0"/>
    <n v="2828.37"/>
    <s v="MANUTENZIONE STRAORDINARIA  ASILO NIDO IL TRENINO  VIA CARFIZZI 30"/>
  </r>
  <r>
    <x v="27"/>
    <s v="6080001142"/>
    <s v="001"/>
    <s v="DD"/>
    <s v="000531"/>
    <x v="201"/>
    <x v="16"/>
    <x v="16"/>
    <s v="0RG"/>
    <x v="0"/>
    <x v="0"/>
    <x v="0"/>
    <n v="129771.78"/>
    <s v="MANUTENZIONE STRAORDINARIA E ADEGUAMENTO ALLE NORMATIVE VIGENTI SCUOLAVISCONTI  EX ANGELO MAI"/>
  </r>
  <r>
    <x v="27"/>
    <s v="6080001143"/>
    <s v="001"/>
    <s v="DD"/>
    <s v="000532"/>
    <x v="201"/>
    <x v="16"/>
    <x v="16"/>
    <s v="0RG"/>
    <x v="0"/>
    <x v="0"/>
    <x v="0"/>
    <n v="15647.49"/>
    <s v="MANUTENZIONE E RACCOLTA ACQUE METEORICHE VIA BANDURI"/>
  </r>
  <r>
    <x v="27"/>
    <s v="6080001144"/>
    <s v="001"/>
    <s v="DD"/>
    <s v="000532"/>
    <x v="201"/>
    <x v="16"/>
    <x v="16"/>
    <s v="0RG"/>
    <x v="0"/>
    <x v="0"/>
    <x v="0"/>
    <n v="22495.200000000001"/>
    <s v="RIFACIMENTO ASFALTO E MARCIAPIEDI VIA ARCIDOSSO  LARGO GIUNCUGNANOMARCIAPIEDI VIA S RAFFAELE  VIA SARZANA DAL CIV 18 A VIA DI M ONTECUCCO AMBO I LATI"/>
  </r>
  <r>
    <x v="27"/>
    <s v="6080001145"/>
    <s v="001"/>
    <s v="DD"/>
    <s v="000532"/>
    <x v="201"/>
    <x v="16"/>
    <x v="16"/>
    <s v="0RG"/>
    <x v="0"/>
    <x v="0"/>
    <x v="0"/>
    <n v="4924.6000000000004"/>
    <s v="ELIMINAZIONE STATI DI PERICOLO E ADEGUAMENTO SEDE STRADALE VIACALAMANDREI"/>
  </r>
  <r>
    <x v="27"/>
    <s v="6080001146"/>
    <s v="001"/>
    <s v="DD"/>
    <s v="000532"/>
    <x v="201"/>
    <x v="16"/>
    <x v="16"/>
    <s v="0RG"/>
    <x v="0"/>
    <x v="0"/>
    <x v="0"/>
    <n v="6461.96"/>
    <s v="MANUTENZIONE STRAORDINARIA VIA MARCO TULLIOVIA LUIGI PERA"/>
  </r>
  <r>
    <x v="27"/>
    <s v="6080001147"/>
    <s v="001"/>
    <s v="DD"/>
    <s v="000532"/>
    <x v="201"/>
    <x v="16"/>
    <x v="16"/>
    <s v="0RG"/>
    <x v="0"/>
    <x v="0"/>
    <x v="0"/>
    <n v="11038.93"/>
    <s v="RIFACIMENTO PAVIMENTAZIONE ANTISTANTE CHIESA CON MATTONATO PIAZZA DEANDRE"/>
  </r>
  <r>
    <x v="27"/>
    <s v="6080001148"/>
    <s v="001"/>
    <s v="DD"/>
    <s v="000532"/>
    <x v="201"/>
    <x v="16"/>
    <x v="16"/>
    <s v="0RG"/>
    <x v="0"/>
    <x v="0"/>
    <x v="0"/>
    <n v="9542.1"/>
    <s v="RIFACIMENTO PAVIMENTAZIONE  E MARCIAPIEDE TRATTO VIA DI PORTA SAN PAOLO VIA DEI VERBITI VIA VILLA PEPOLI"/>
  </r>
  <r>
    <x v="27"/>
    <s v="6080001149"/>
    <s v="001"/>
    <s v="DD"/>
    <s v="000532"/>
    <x v="201"/>
    <x v="16"/>
    <x v="16"/>
    <s v="0RG"/>
    <x v="0"/>
    <x v="0"/>
    <x v="0"/>
    <n v="18856.93"/>
    <s v="RIFACIMENTO MANTO STRADALE VIA DI SAN SABA  VIA FLAMINIO PONZIO VIAANNA FAUSTINA"/>
  </r>
  <r>
    <x v="27"/>
    <s v="6080001150"/>
    <s v="001"/>
    <s v="DD"/>
    <s v="000532"/>
    <x v="201"/>
    <x v="16"/>
    <x v="16"/>
    <s v="0RG"/>
    <x v="0"/>
    <x v="0"/>
    <x v="0"/>
    <n v="6480.84"/>
    <s v="PAVIMENTAZIONE STRADALE DI VIA DELLE CINCE  TRATTO DAL N 20 AL N 28"/>
  </r>
  <r>
    <x v="27"/>
    <s v="6080001151"/>
    <s v="001"/>
    <s v="DD"/>
    <s v="000532"/>
    <x v="201"/>
    <x v="16"/>
    <x v="16"/>
    <s v="0RG"/>
    <x v="0"/>
    <x v="0"/>
    <x v="0"/>
    <n v="6337.78"/>
    <s v="RIFACIMENTO MARCIAPIEDI VIA ROCCA DI PAPA"/>
  </r>
  <r>
    <x v="27"/>
    <s v="6080001160"/>
    <s v="001"/>
    <s v="DD"/>
    <s v="000532"/>
    <x v="201"/>
    <x v="16"/>
    <x v="16"/>
    <s v="0RG"/>
    <x v="0"/>
    <x v="0"/>
    <x v="0"/>
    <n v="20089.11"/>
    <s v="SISTEMAZIONE AREA VERDE SPARTITRAFFICO VIA G ANTAMORO"/>
  </r>
  <r>
    <x v="27"/>
    <s v="6080001161"/>
    <s v="001"/>
    <s v="DD"/>
    <s v="000532"/>
    <x v="201"/>
    <x v="16"/>
    <x v="16"/>
    <s v="0RG"/>
    <x v="0"/>
    <x v="0"/>
    <x v="0"/>
    <n v="8403.7999999999993"/>
    <s v="MANUTENZIONE STRAORDINARIA IN LARGO LA LOGGIA"/>
  </r>
  <r>
    <x v="27"/>
    <s v="6080001162"/>
    <s v="001"/>
    <s v="DD"/>
    <s v="000532"/>
    <x v="201"/>
    <x v="16"/>
    <x v="16"/>
    <s v="0RG"/>
    <x v="0"/>
    <x v="0"/>
    <x v="0"/>
    <n v="548.45000000000005"/>
    <s v="MANUTENZIONE STRAORDINARIA VIA F PALLAVICINI"/>
  </r>
  <r>
    <x v="27"/>
    <s v="6080001163"/>
    <s v="001"/>
    <s v="DD"/>
    <s v="000532"/>
    <x v="201"/>
    <x v="16"/>
    <x v="16"/>
    <s v="0RG"/>
    <x v="0"/>
    <x v="0"/>
    <x v="0"/>
    <n v="13175.88"/>
    <s v="MANUTENZIONE STRAORDINARIA IN VIA ZAMBONI E VIA BUONCONVENTO"/>
  </r>
  <r>
    <x v="27"/>
    <s v="6080001164"/>
    <s v="001"/>
    <s v="DD"/>
    <s v="000531"/>
    <x v="201"/>
    <x v="16"/>
    <x v="16"/>
    <s v="0RG"/>
    <x v="0"/>
    <x v="0"/>
    <x v="0"/>
    <n v="16751.740000000002"/>
    <s v="MANUTENZIONE STRAORDINARIA E RISTRUTTURAZIONE ASILI NIDO DEL MUNICIPIO"/>
  </r>
  <r>
    <x v="27"/>
    <s v="6080001165"/>
    <s v="001"/>
    <s v="DD"/>
    <s v="000531"/>
    <x v="201"/>
    <x v="16"/>
    <x v="16"/>
    <s v="0RG"/>
    <x v="0"/>
    <x v="0"/>
    <x v="0"/>
    <n v="20096.89"/>
    <s v="MANUTENZIONE STRAORDINARIA ASILI NIDO  LOTTO 1"/>
  </r>
  <r>
    <x v="27"/>
    <s v="6080001166"/>
    <s v="001"/>
    <s v="DD"/>
    <s v="001419"/>
    <x v="218"/>
    <x v="16"/>
    <x v="16"/>
    <s v="0RG"/>
    <x v="0"/>
    <x v="0"/>
    <x v="0"/>
    <n v="559"/>
    <s v="MANUTENZIONE STRAORDINARIA VIA PIAZZOLO II FASE"/>
  </r>
  <r>
    <x v="27"/>
    <s v="6080001169"/>
    <s v="001"/>
    <s v="DD"/>
    <s v="000531"/>
    <x v="201"/>
    <x v="16"/>
    <x v="16"/>
    <s v="0RG"/>
    <x v="0"/>
    <x v="0"/>
    <x v="0"/>
    <n v="4476.05"/>
    <s v="MANUTENZIONE STRAORDINARIA SCUOLA ELEMENTARE RIO DE JANEIRO"/>
  </r>
  <r>
    <x v="27"/>
    <s v="6080001171"/>
    <s v="001"/>
    <s v="DD"/>
    <s v="000532"/>
    <x v="201"/>
    <x v="16"/>
    <x v="16"/>
    <s v="0RG"/>
    <x v="0"/>
    <x v="0"/>
    <x v="0"/>
    <n v="60503.8"/>
    <s v="RIFACIMENTO DELLA PAVIMENTAZIONE STRADALE E DEI MARCIAPIEDI DI VIALUDOVICO MURATORI"/>
  </r>
  <r>
    <x v="27"/>
    <s v="6080001172"/>
    <s v="001"/>
    <s v="DD"/>
    <s v="000532"/>
    <x v="201"/>
    <x v="16"/>
    <x v="16"/>
    <s v="0RG"/>
    <x v="0"/>
    <x v="0"/>
    <x v="0"/>
    <n v="76799.98"/>
    <s v="SISTEMAZIONE DEL SOTTOFONDO E DELLA PAVIMENTAZIONE STRADALE E RELATIVABONIFICA MARCIAPIEDI DI VIA SOMMELLIER  E STRADE LIMITROFE"/>
  </r>
  <r>
    <x v="27"/>
    <s v="6080001193"/>
    <s v="001"/>
    <s v="DD"/>
    <s v="000284"/>
    <x v="192"/>
    <x v="16"/>
    <x v="16"/>
    <s v="0RG"/>
    <x v="0"/>
    <x v="0"/>
    <x v="0"/>
    <n v="67628.100000000006"/>
    <s v="PEDONALIZZAZIONE DI PIAZZA DEL GESU POTERI SPECIALI"/>
  </r>
  <r>
    <x v="27"/>
    <s v="6080001201"/>
    <s v="001"/>
    <s v="DD"/>
    <s v="000531"/>
    <x v="201"/>
    <x v="16"/>
    <x v="16"/>
    <s v="0RG"/>
    <x v="0"/>
    <x v="0"/>
    <x v="0"/>
    <n v="4410.22"/>
    <s v="MANUTENZIONE STRAORDINARIA SCUOLE MEDIE DI V TORRENOVA SUCCURSALE DPAGANO V FOSSO DELLOSA ROSSINIV DELLARCHEOLOG V RU GANTINOV MERLINI"/>
  </r>
  <r>
    <x v="27"/>
    <s v="6080001202"/>
    <s v="001"/>
    <s v="DD"/>
    <s v="000532"/>
    <x v="201"/>
    <x v="16"/>
    <x v="16"/>
    <s v="0RG"/>
    <x v="0"/>
    <x v="0"/>
    <x v="0"/>
    <n v="32648.55"/>
    <s v="REALIZZAZIONE DELLA RETE DI RACCOLTA ACQUE PIOVANE DI VIA SAVOCA E DIVIA S ELPIDIO A MARE LOCALIT CORCOLLE"/>
  </r>
  <r>
    <x v="27"/>
    <s v="6080001203"/>
    <s v="001"/>
    <s v="DD"/>
    <s v="000531"/>
    <x v="201"/>
    <x v="16"/>
    <x v="16"/>
    <s v="0RG"/>
    <x v="0"/>
    <x v="0"/>
    <x v="0"/>
    <n v="3555.85"/>
    <s v="MANUTENZIONE STRAORDINARIA ED ADEGUAMENTO NORMATIVA SCUOLA MEDIA ALFIERI"/>
  </r>
  <r>
    <x v="27"/>
    <s v="6080001207"/>
    <s v="001"/>
    <s v="DD"/>
    <s v="000531"/>
    <x v="201"/>
    <x v="16"/>
    <x v="16"/>
    <s v="0RG"/>
    <x v="0"/>
    <x v="0"/>
    <x v="0"/>
    <n v="2270.6799999999998"/>
    <s v="MANUTENZIONE STRAORDINARIA ASILI NIDO  LOTTO 2"/>
  </r>
  <r>
    <x v="27"/>
    <s v="6080001208"/>
    <s v="001"/>
    <s v="DD"/>
    <s v="000532"/>
    <x v="201"/>
    <x v="16"/>
    <x v="16"/>
    <s v="0RG"/>
    <x v="0"/>
    <x v="0"/>
    <x v="0"/>
    <n v="28386.85"/>
    <s v="RIFACIMENTO DELLA PAVIMENTAZIONE SELCIATA E REALIZZAZIONE DI UNPERCORSO PEDONALE PROTETTO IN PIAZZA DELLENCICLOPEDIA ITALIANA E PIAZZA PAGANICA"/>
  </r>
  <r>
    <x v="27"/>
    <s v="6080001209"/>
    <s v="001"/>
    <s v="DD"/>
    <s v="000532"/>
    <x v="201"/>
    <x v="16"/>
    <x v="16"/>
    <s v="0RG"/>
    <x v="0"/>
    <x v="0"/>
    <x v="0"/>
    <n v="10786.67"/>
    <s v="RIQUALIFICAZIONE PIAZZA SFORZA CESARINI"/>
  </r>
  <r>
    <x v="27"/>
    <s v="6080001210"/>
    <s v="001"/>
    <s v="DD"/>
    <s v="000532"/>
    <x v="201"/>
    <x v="16"/>
    <x v="16"/>
    <s v="0RG"/>
    <x v="0"/>
    <x v="0"/>
    <x v="0"/>
    <n v="16865.810000000001"/>
    <s v="RIFACIMENTO PAVIMENTAZIONE SOTTOFONDO VIA DEI CAPPELLARI"/>
  </r>
  <r>
    <x v="27"/>
    <s v="6080001211"/>
    <s v="001"/>
    <s v="DD"/>
    <s v="000531"/>
    <x v="201"/>
    <x v="16"/>
    <x v="16"/>
    <s v="0RG"/>
    <x v="0"/>
    <x v="0"/>
    <x v="0"/>
    <n v="648.25"/>
    <s v="LAVORI DI MANUTENZIONE STRAORDINARIA E DI ADEGUAMENTO ALLE NORMEVIGENTI DEGLI IMMOBILI SEDE DI SCUOLE MEDIE"/>
  </r>
  <r>
    <x v="27"/>
    <s v="6080001215"/>
    <s v="001"/>
    <s v="DD"/>
    <s v="000532"/>
    <x v="201"/>
    <x v="16"/>
    <x v="16"/>
    <s v="0RG"/>
    <x v="0"/>
    <x v="0"/>
    <x v="0"/>
    <n v="7511.9"/>
    <s v="RIFACIMENTO MARCIAPIEDI DA VIA DEI NORMANNI AL COLOSSEO CONMANUTENZIONE E ARREDO URBANO ADEGUATI ALLA ZONA"/>
  </r>
  <r>
    <x v="27"/>
    <s v="6080001216"/>
    <s v="001"/>
    <s v="DD"/>
    <s v="000532"/>
    <x v="201"/>
    <x v="16"/>
    <x v="16"/>
    <s v="0RG"/>
    <x v="0"/>
    <x v="0"/>
    <x v="0"/>
    <n v="14405.06"/>
    <s v="MANUTENZIONE STRADE E MARCIAPIEDI RIONE TRASTEVERE"/>
  </r>
  <r>
    <x v="27"/>
    <s v="6080001217"/>
    <s v="001"/>
    <s v="DD"/>
    <s v="000532"/>
    <x v="201"/>
    <x v="16"/>
    <x v="16"/>
    <s v="0RG"/>
    <x v="0"/>
    <x v="0"/>
    <x v="0"/>
    <n v="15717.73"/>
    <s v="MANUTENZIONE STRADE E MARCIAPIEDI RIONE TESTACCIO"/>
  </r>
  <r>
    <x v="27"/>
    <s v="6080001218"/>
    <s v="001"/>
    <s v="DD"/>
    <s v="000532"/>
    <x v="201"/>
    <x v="16"/>
    <x v="16"/>
    <s v="0RG"/>
    <x v="0"/>
    <x v="0"/>
    <x v="0"/>
    <n v="11284.68"/>
    <s v="INTERVENTI DI MANUTENZIONE PIAZZA SM LIBERATRICE"/>
  </r>
  <r>
    <x v="27"/>
    <s v="6080001219"/>
    <s v="001"/>
    <s v="DD"/>
    <s v="000532"/>
    <x v="201"/>
    <x v="16"/>
    <x v="16"/>
    <s v="0RG"/>
    <x v="0"/>
    <x v="0"/>
    <x v="0"/>
    <n v="7702.65"/>
    <s v="RIFACIMENTO MARCIAPIEDI PIAZZALE ARDEATINO E LIMITROFI RIONE MIANI"/>
  </r>
  <r>
    <x v="27"/>
    <s v="6080001224"/>
    <s v="001"/>
    <s v="DD"/>
    <s v="000531"/>
    <x v="201"/>
    <x v="16"/>
    <x v="16"/>
    <s v="0RG"/>
    <x v="0"/>
    <x v="0"/>
    <x v="0"/>
    <n v="694.21"/>
    <s v="LAVORI DI MANUTENZIONE STRAORDINARIA ED ADEGUAMENTO ALLE NORME VIGENTIDEGLI IMMOBILI SEDI DI SCUOLE ELEMENTARI"/>
  </r>
  <r>
    <x v="27"/>
    <s v="6080001225"/>
    <s v="001"/>
    <s v="DD"/>
    <s v="000531"/>
    <x v="201"/>
    <x v="16"/>
    <x v="16"/>
    <s v="0RG"/>
    <x v="0"/>
    <x v="0"/>
    <x v="0"/>
    <n v="1253.2"/>
    <s v="LAVORI DI MANUTENZIONE STRAORDINARIA E ADEGUAMENTO ALLE NORME VIGENTIDEGLI IMMOBILI SEDI DI SCUOLE MATERNE"/>
  </r>
  <r>
    <x v="27"/>
    <s v="6080001227"/>
    <s v="001"/>
    <s v="DD"/>
    <s v="000532"/>
    <x v="201"/>
    <x v="16"/>
    <x v="16"/>
    <s v="0RG"/>
    <x v="0"/>
    <x v="0"/>
    <x v="0"/>
    <n v="2255186.62"/>
    <s v="MANUTENZIONE E SORVEGLIANZA DEL PATRIMONIO STRADALE RELATIVO ALLAGRANDE VIABILITA"/>
  </r>
  <r>
    <x v="27"/>
    <s v="6080001231"/>
    <s v="001"/>
    <s v="DD"/>
    <s v="000529"/>
    <x v="201"/>
    <x v="16"/>
    <x v="16"/>
    <s v="0RG"/>
    <x v="0"/>
    <x v="0"/>
    <x v="0"/>
    <n v="63388.41"/>
    <s v="MANUTENZIONE STRAORDINARIA EDILIZIA E RIFACIMENTO IMPIANTI IDRICI DEIMERCATI RIONALI IN SEDE PROPRIA  MERCATO FLEMING PIAZZA DELL UNITA BALDUINA  TUFELLO  CASAL            BERNOCCHI  COLLI ANIENE"/>
  </r>
  <r>
    <x v="27"/>
    <s v="6080001232"/>
    <s v="001"/>
    <s v="DD"/>
    <s v="000523"/>
    <x v="219"/>
    <x v="16"/>
    <x v="16"/>
    <s v="0RG"/>
    <x v="0"/>
    <x v="0"/>
    <x v="0"/>
    <n v="1942635.88"/>
    <s v="OPERE PROPEDEUTICHE ALLA REALIZZAZIONE DELLA LINEA  C METROPOLITANATRATTE T3T4 E T5 S GIOVANNIMALATESTAALESSANDRINO"/>
  </r>
  <r>
    <x v="27"/>
    <s v="6080001239"/>
    <s v="001"/>
    <s v="DD"/>
    <s v="000523"/>
    <x v="219"/>
    <x v="16"/>
    <x v="16"/>
    <s v="0RG"/>
    <x v="0"/>
    <x v="0"/>
    <x v="0"/>
    <n v="623014.84"/>
    <s v="LINEA C TRATTA T4 SGIOVANNIMALATESTA LAVORI PROPEDEUTICIDEVIAZIONI DI PUBBLICI SERVIZI   FONDI COMUNALI L 21192"/>
  </r>
  <r>
    <x v="27"/>
    <s v="6080001241"/>
    <s v="001"/>
    <s v="DD"/>
    <s v="000523"/>
    <x v="219"/>
    <x v="16"/>
    <x v="16"/>
    <s v="0RG"/>
    <x v="0"/>
    <x v="0"/>
    <x v="0"/>
    <n v="74693"/>
    <s v="SISTEMAZIONE CAPOLINEA ATAC IMPLEMENTAZIONE   VIA BORGOSESIA  SPESETECNICHE"/>
  </r>
  <r>
    <x v="27"/>
    <s v="6080001242"/>
    <s v="001"/>
    <s v="DD"/>
    <s v="000523"/>
    <x v="219"/>
    <x v="16"/>
    <x v="16"/>
    <s v="0RG"/>
    <x v="0"/>
    <x v="0"/>
    <x v="0"/>
    <n v="2534110.85"/>
    <s v="LINEA C  TRATTA T5 MALATESTATEANOALESSANDRINOLAVORI PROPEDEUTICIDEVIAZIONI DI PUBBLICI SERVIZI  FONDI COMUNALI L 21192"/>
  </r>
  <r>
    <x v="27"/>
    <s v="6080001244"/>
    <s v="001"/>
    <s v="DD"/>
    <s v="000523"/>
    <x v="219"/>
    <x v="16"/>
    <x v="16"/>
    <s v="0RG"/>
    <x v="0"/>
    <x v="0"/>
    <x v="0"/>
    <n v="1397.64"/>
    <s v="REALIZZAZIONE REFETTORIO SCUOLA ELEMENTARE S VITTORINO"/>
  </r>
  <r>
    <x v="27"/>
    <s v="6080001258"/>
    <s v="001"/>
    <s v="DD"/>
    <s v="000531"/>
    <x v="201"/>
    <x v="16"/>
    <x v="16"/>
    <s v="0RG"/>
    <x v="0"/>
    <x v="0"/>
    <x v="0"/>
    <n v="232164.36"/>
    <s v="MANUTENZIONE STRAORDINARIA E ADEGUAMENTO AL DLGSVO 62694 DEGLI ASILINIDO COLLINA VERDE BAMBI IL BRUCO ARCOBALENOANATROLO V IA MITELLI"/>
  </r>
  <r>
    <x v="27"/>
    <s v="6080001259"/>
    <s v="001"/>
    <s v="DD"/>
    <s v="000531"/>
    <x v="201"/>
    <x v="16"/>
    <x v="16"/>
    <s v="0RG"/>
    <x v="0"/>
    <x v="0"/>
    <x v="0"/>
    <n v="3621.77"/>
    <s v="MANUTENZIONE STRAORDINARIA SCUOLE MATERNE V DELLAIRONE VCALIMERAV SBIAGIO PLATANI V FOSSO DELLOSA"/>
  </r>
  <r>
    <x v="27"/>
    <s v="6080001262"/>
    <s v="001"/>
    <s v="DD"/>
    <s v="000529"/>
    <x v="201"/>
    <x v="16"/>
    <x v="16"/>
    <s v="0RG"/>
    <x v="0"/>
    <x v="0"/>
    <x v="0"/>
    <n v="31109.42"/>
    <s v="LAVORI DI MANUTENZIONE STRAORDINARIA CENTRI DISABILI  BORGO PIO EPARCO ATLETI AZZURRI DITALIA"/>
  </r>
  <r>
    <x v="27"/>
    <s v="6080001264"/>
    <s v="001"/>
    <s v="DD"/>
    <s v="000532"/>
    <x v="201"/>
    <x v="16"/>
    <x v="16"/>
    <s v="0RG"/>
    <x v="0"/>
    <x v="0"/>
    <x v="0"/>
    <n v="12160.93"/>
    <s v="MANUTENZIONE STRAORDINARIA SEDE STRADALE DI VIA VIGNALE"/>
  </r>
  <r>
    <x v="27"/>
    <s v="6080001266"/>
    <s v="001"/>
    <s v="DD"/>
    <s v="000532"/>
    <x v="201"/>
    <x v="16"/>
    <x v="16"/>
    <s v="0RG"/>
    <x v="0"/>
    <x v="0"/>
    <x v="0"/>
    <n v="31675.67"/>
    <s v="LAVORI DI MANUTENZIONE STRAORDINARIA MARCIAPIEDI ELIMINAZIONE BARRIEREARCHITETTONICHE IN CORRISPONDENZA DEGLI INCROCI SISTEMAZION E ANGOLONIDA PIAZZA RISORGIMENTO A PIAZZA ADRIANA LATO CASTEL SANTANGELO"/>
  </r>
  <r>
    <x v="27"/>
    <s v="6080001267"/>
    <s v="001"/>
    <s v="DD"/>
    <s v="000532"/>
    <x v="201"/>
    <x v="16"/>
    <x v="16"/>
    <s v="0RG"/>
    <x v="0"/>
    <x v="0"/>
    <x v="0"/>
    <n v="12704.84"/>
    <s v="MANUTENZIONE STRAORDINARIA ALLARGAMENTO MARCIAPIEDI ABBATTIMENTOBARRIERE ARCHITETTONICHE VIA BARLETTA DA VIA GIULIO CESARE A VIALEDELLE MILIZIE"/>
  </r>
  <r>
    <x v="27"/>
    <s v="6080001268"/>
    <s v="001"/>
    <s v="DD"/>
    <s v="000532"/>
    <x v="201"/>
    <x v="16"/>
    <x v="16"/>
    <s v="0RG"/>
    <x v="0"/>
    <x v="0"/>
    <x v="0"/>
    <n v="8000"/>
    <s v="MANUTENZIONE STRAORDINARIA  RIFACIMENTO PANCHINE IN MARMO VIAPOMPONAZZI E SCALINATA VIA BERNARDINO VARISCO"/>
  </r>
  <r>
    <x v="27"/>
    <s v="6080001269"/>
    <s v="001"/>
    <s v="DD"/>
    <s v="000532"/>
    <x v="201"/>
    <x v="16"/>
    <x v="16"/>
    <s v="0RG"/>
    <x v="0"/>
    <x v="0"/>
    <x v="0"/>
    <n v="24543.35"/>
    <s v="RIFACIMENTO MARCIAPIEDI PARTI AMMALORATI A PARTIRE DAL NUMERO CIVICO150 IN POI  VIA VALLE MURICANA"/>
  </r>
  <r>
    <x v="27"/>
    <s v="6080001276"/>
    <s v="001"/>
    <s v="DD"/>
    <s v="000532"/>
    <x v="201"/>
    <x v="16"/>
    <x v="16"/>
    <s v="0RG"/>
    <x v="0"/>
    <x v="0"/>
    <x v="0"/>
    <n v="6154.94"/>
    <s v="MANUTENZIONE STRAORDINARIA VIA BOMBELLI"/>
  </r>
  <r>
    <x v="27"/>
    <s v="6080001279"/>
    <s v="001"/>
    <s v="DD"/>
    <s v="000532"/>
    <x v="201"/>
    <x v="16"/>
    <x v="16"/>
    <s v="0RG"/>
    <x v="0"/>
    <x v="0"/>
    <x v="0"/>
    <n v="8076.3"/>
    <s v="MANUTENZIONE STRAORDINARIA VIA PIAN DUE TORRI"/>
  </r>
  <r>
    <x v="27"/>
    <s v="6080001280"/>
    <s v="001"/>
    <s v="DD"/>
    <s v="000532"/>
    <x v="201"/>
    <x v="16"/>
    <x v="16"/>
    <s v="0RG"/>
    <x v="0"/>
    <x v="0"/>
    <x v="0"/>
    <n v="859.83"/>
    <s v="MANUTENZIONE STRAORDINARIA IN VIA GARBASSO"/>
  </r>
  <r>
    <x v="27"/>
    <s v="6080001281"/>
    <s v="001"/>
    <s v="DD"/>
    <s v="000532"/>
    <x v="201"/>
    <x v="16"/>
    <x v="16"/>
    <s v="0RG"/>
    <x v="0"/>
    <x v="0"/>
    <x v="0"/>
    <n v="1416.75"/>
    <s v="MANUTENZIONE STRAORDINARIA VIA POGGIO VERDE"/>
  </r>
  <r>
    <x v="27"/>
    <s v="6080001282"/>
    <s v="001"/>
    <s v="DD"/>
    <s v="000532"/>
    <x v="201"/>
    <x v="16"/>
    <x v="16"/>
    <s v="0RG"/>
    <x v="0"/>
    <x v="0"/>
    <x v="0"/>
    <n v="8699.2199999999993"/>
    <s v="MANUTENZIONE STRAORDINARIA VIA LEONARDO GREPPI"/>
  </r>
  <r>
    <x v="27"/>
    <s v="6080001283"/>
    <s v="001"/>
    <s v="DD"/>
    <s v="000532"/>
    <x v="201"/>
    <x v="16"/>
    <x v="16"/>
    <s v="0RG"/>
    <x v="0"/>
    <x v="0"/>
    <x v="0"/>
    <n v="3292.58"/>
    <s v="MANUTENZIONE STRAORDINARIA VIA VENTIMIGLIA"/>
  </r>
  <r>
    <x v="27"/>
    <s v="6080001284"/>
    <s v="001"/>
    <s v="DD"/>
    <s v="000532"/>
    <x v="201"/>
    <x v="16"/>
    <x v="16"/>
    <s v="0RG"/>
    <x v="0"/>
    <x v="0"/>
    <x v="0"/>
    <n v="1418.45"/>
    <s v="MANUTENZIONE STRAORDINARI VIA MARONCELLI DA VIA ANGELONI A VIA RIBOTTIE DA VIA SIRTORI A VIA ANGELONI"/>
  </r>
  <r>
    <x v="27"/>
    <s v="6080001287"/>
    <s v="001"/>
    <s v="DD"/>
    <s v="000532"/>
    <x v="201"/>
    <x v="16"/>
    <x v="16"/>
    <s v="0RG"/>
    <x v="0"/>
    <x v="0"/>
    <x v="0"/>
    <n v="319213.77"/>
    <s v="RESTAURO RISANAMENTO DELLE PILE DI PONTE PALATINO PONTE SANTANGELOPONTE SUBLICIO PONTE TAZIO PONTE FLAMINIO"/>
  </r>
  <r>
    <x v="27"/>
    <s v="6080001288"/>
    <s v="001"/>
    <s v="DD"/>
    <s v="000532"/>
    <x v="201"/>
    <x v="16"/>
    <x v="16"/>
    <s v="0RG"/>
    <x v="0"/>
    <x v="0"/>
    <x v="0"/>
    <n v="4616.66"/>
    <s v="MANUTENZIONE STRAORDINARIA IN VIA DI SANTA BEATRICE"/>
  </r>
  <r>
    <x v="27"/>
    <s v="6080001292"/>
    <s v="001"/>
    <s v="DD"/>
    <s v="000532"/>
    <x v="201"/>
    <x v="16"/>
    <x v="16"/>
    <s v="0RG"/>
    <x v="0"/>
    <x v="0"/>
    <x v="0"/>
    <n v="664.97"/>
    <s v="MANUTENZIONE STRAORDINARIA E REALIZZAZIONE DI NUOVI IMPIANTI DIRICIRCOLO E TRATTAMENTO ACQUE NELLE FONTANE MONUMENTALI"/>
  </r>
  <r>
    <x v="27"/>
    <s v="6080001294"/>
    <s v="001"/>
    <s v="DD"/>
    <s v="000532"/>
    <x v="201"/>
    <x v="16"/>
    <x v="16"/>
    <s v="0RG"/>
    <x v="0"/>
    <x v="0"/>
    <x v="0"/>
    <n v="823.42"/>
    <s v="MANUTENZIONE STRAORDINARIA VIA MENGARINI"/>
  </r>
  <r>
    <x v="27"/>
    <s v="6080001321"/>
    <s v="001"/>
    <s v="DD"/>
    <s v="000529"/>
    <x v="201"/>
    <x v="16"/>
    <x v="16"/>
    <s v="0RG"/>
    <x v="0"/>
    <x v="0"/>
    <x v="0"/>
    <n v="101464.86"/>
    <s v="MANUTENZIONE STRAORDINARIA CENTRI ANZIANI MUNICIPALI"/>
  </r>
  <r>
    <x v="27"/>
    <s v="6080001322"/>
    <s v="001"/>
    <s v="DD"/>
    <s v="000531"/>
    <x v="201"/>
    <x v="16"/>
    <x v="16"/>
    <s v="0RG"/>
    <x v="0"/>
    <x v="0"/>
    <x v="0"/>
    <n v="33462.949999999997"/>
    <s v="MANUTENZIONE STRAORDINARIA SCUOLE MATERNE"/>
  </r>
  <r>
    <x v="27"/>
    <s v="6080001325"/>
    <s v="001"/>
    <s v="DD"/>
    <s v="000532"/>
    <x v="201"/>
    <x v="16"/>
    <x v="16"/>
    <s v="0RG"/>
    <x v="0"/>
    <x v="0"/>
    <x v="0"/>
    <n v="10567.73"/>
    <s v="INTERVENTI STRAORDINARI DI MANUTENZIONE DELLE STRADE DEI MARCIAPIEDINEL TERRITORIO"/>
  </r>
  <r>
    <x v="27"/>
    <s v="6080001334"/>
    <s v="001"/>
    <s v="DD"/>
    <s v="000532"/>
    <x v="201"/>
    <x v="16"/>
    <x v="16"/>
    <s v="0RG"/>
    <x v="0"/>
    <x v="0"/>
    <x v="0"/>
    <n v="616.32000000000005"/>
    <s v="LAVORI DI MANUTENZIONE STRAORDINARIA PER ABBATTIMENTO BARRIEREARCHITETTONICHE"/>
  </r>
  <r>
    <x v="27"/>
    <s v="6080001347"/>
    <s v="001"/>
    <s v="DD"/>
    <s v="000532"/>
    <x v="201"/>
    <x v="16"/>
    <x v="16"/>
    <s v="0RG"/>
    <x v="0"/>
    <x v="0"/>
    <x v="0"/>
    <n v="633.15"/>
    <s v="MANUTENZIONE STRAORDINARIA DI VIA A MARABINI E VIA MONAMI"/>
  </r>
  <r>
    <x v="27"/>
    <s v="6080001355"/>
    <s v="001"/>
    <s v="DD"/>
    <s v="000529"/>
    <x v="201"/>
    <x v="16"/>
    <x v="16"/>
    <s v="0RG"/>
    <x v="0"/>
    <x v="0"/>
    <x v="0"/>
    <n v="8188.12"/>
    <s v="MANUTENZIONE STRAORDINARIA MERCATI NEL MUNICIPIO XIII"/>
  </r>
  <r>
    <x v="27"/>
    <s v="6080001357"/>
    <s v="001"/>
    <s v="DD"/>
    <s v="000529"/>
    <x v="201"/>
    <x v="16"/>
    <x v="16"/>
    <s v="0RG"/>
    <x v="0"/>
    <x v="0"/>
    <x v="0"/>
    <n v="3070.59"/>
    <s v="REALIZZAZIONE E MANUTENZIONE IMPIANTI SPORTIVI POLIVALENTI NELLE AREEPUBBLICHE"/>
  </r>
  <r>
    <x v="27"/>
    <s v="6080001365"/>
    <s v="001"/>
    <s v="DD"/>
    <s v="000532"/>
    <x v="201"/>
    <x v="16"/>
    <x v="16"/>
    <s v="0RG"/>
    <x v="0"/>
    <x v="0"/>
    <x v="0"/>
    <n v="34861.5"/>
    <s v="COMPLETAMENTO RETE DI FOGNATURE ACQUE NERE IN LOCALITA CERQUETTE GRANDI"/>
  </r>
  <r>
    <x v="27"/>
    <s v="6080001366"/>
    <s v="001"/>
    <s v="DD"/>
    <s v="000532"/>
    <x v="201"/>
    <x v="16"/>
    <x v="16"/>
    <s v="0RG"/>
    <x v="0"/>
    <x v="0"/>
    <x v="0"/>
    <n v="4916800"/>
    <s v="INTERVENTI DI ADEGUAMENTO E RIORDINO DELLA RETE DEI COLLETTORI NELBACINO DEL FOSSO DI CAMPO MORTO"/>
  </r>
  <r>
    <x v="27"/>
    <s v="6080001367"/>
    <s v="001"/>
    <s v="DD"/>
    <s v="000532"/>
    <x v="201"/>
    <x v="16"/>
    <x v="16"/>
    <s v="0RG"/>
    <x v="0"/>
    <x v="0"/>
    <x v="0"/>
    <n v="1300000"/>
    <s v="COSTRUZIONE DEL COLLETTORE ACQUA TRAVERSA  VI TRONCO"/>
  </r>
  <r>
    <x v="27"/>
    <s v="6080001368"/>
    <s v="001"/>
    <s v="DD"/>
    <s v="000532"/>
    <x v="201"/>
    <x v="16"/>
    <x v="16"/>
    <s v="0RG"/>
    <x v="0"/>
    <x v="0"/>
    <x v="0"/>
    <n v="100000"/>
    <s v="OPERE IDRAULICHE E RACCOLTA ACQUE METEORICHE PRIMA PORTA"/>
  </r>
  <r>
    <x v="27"/>
    <s v="6080001377"/>
    <s v="001"/>
    <s v="DD"/>
    <s v="000532"/>
    <x v="201"/>
    <x v="16"/>
    <x v="16"/>
    <s v="0RG"/>
    <x v="0"/>
    <x v="0"/>
    <x v="0"/>
    <n v="47187.25"/>
    <s v="COSTRUZIONE RETE DI FOGNATURE ACQUE NERE IN LOCALITA DANTE DA MAIANO"/>
  </r>
  <r>
    <x v="27"/>
    <s v="6080001381"/>
    <s v="001"/>
    <s v="DD"/>
    <s v="000532"/>
    <x v="201"/>
    <x v="16"/>
    <x v="16"/>
    <s v="0RG"/>
    <x v="0"/>
    <x v="0"/>
    <x v="0"/>
    <n v="13873.26"/>
    <s v="COMPLETAMENTO DI VIA DI CASA CALDA DA VIA TOR TRE TESTE A VIA BELONPOTERI SPECIALI     C1116"/>
  </r>
  <r>
    <x v="27"/>
    <s v="6080001382"/>
    <s v="001"/>
    <s v="DD"/>
    <s v="000284"/>
    <x v="192"/>
    <x v="16"/>
    <x v="16"/>
    <s v="0RG"/>
    <x v="0"/>
    <x v="0"/>
    <x v="0"/>
    <n v="491074.58"/>
    <s v="COMPLETAMENTO DI VIA DI CASA CALDA DA VIA BELON A VIA WALTER TOBAGIPOTERI SPECIALI     C1116"/>
  </r>
  <r>
    <x v="27"/>
    <s v="6080001383"/>
    <s v="001"/>
    <s v="DD"/>
    <s v="000531"/>
    <x v="201"/>
    <x v="16"/>
    <x v="16"/>
    <s v="0RG"/>
    <x v="0"/>
    <x v="0"/>
    <x v="0"/>
    <n v="227939.37"/>
    <s v="MANUTENZIONE STRAORDINARIA SCUOLA MATERNA DI VIA SOMMOVIGO E SCUOLAMATERNA FRANCESCHINI"/>
  </r>
  <r>
    <x v="27"/>
    <s v="6080001384"/>
    <s v="001"/>
    <s v="DD"/>
    <s v="000531"/>
    <x v="201"/>
    <x v="16"/>
    <x v="16"/>
    <s v="0RG"/>
    <x v="0"/>
    <x v="0"/>
    <x v="0"/>
    <n v="503863.23"/>
    <s v="MANUTENZIONE STRAORDINARIA DELLA SCUOLA ELEMENTARE DI VIA FOSSACESIA EVIA A TORRE"/>
  </r>
  <r>
    <x v="27"/>
    <s v="6080001387"/>
    <s v="001"/>
    <s v="DD"/>
    <s v="000532"/>
    <x v="201"/>
    <x v="16"/>
    <x v="16"/>
    <s v="0RG"/>
    <x v="0"/>
    <x v="0"/>
    <x v="0"/>
    <n v="27823.040000000001"/>
    <s v="MANUTENZIONE STRAORDINARIA SEGNALETICA STRADALE"/>
  </r>
  <r>
    <x v="27"/>
    <s v="6080001388"/>
    <s v="001"/>
    <s v="DD"/>
    <s v="000532"/>
    <x v="201"/>
    <x v="16"/>
    <x v="16"/>
    <s v="0RG"/>
    <x v="0"/>
    <x v="0"/>
    <x v="0"/>
    <n v="5780.38"/>
    <s v="MANUTENZIONE STROARDINARIA DELLA SEDE STRADALE MUNICIPIO V"/>
  </r>
  <r>
    <x v="27"/>
    <s v="6080001389"/>
    <s v="001"/>
    <s v="DD"/>
    <s v="000532"/>
    <x v="201"/>
    <x v="16"/>
    <x v="16"/>
    <s v="0RG"/>
    <x v="0"/>
    <x v="0"/>
    <x v="0"/>
    <n v="1960.16"/>
    <s v="MANUTENZIONE STRAORDINARIA SEDE STRADALE PARTE VIA MAFFIO MAFFII"/>
  </r>
  <r>
    <x v="27"/>
    <s v="6080001390"/>
    <s v="001"/>
    <s v="DD"/>
    <s v="000532"/>
    <x v="201"/>
    <x v="16"/>
    <x v="16"/>
    <s v="0RG"/>
    <x v="0"/>
    <x v="0"/>
    <x v="0"/>
    <n v="5774.78"/>
    <s v="MANUTENZIONE STRAORDINARIA MARCIAPIEDI DI LARGO BELTRAMELLI"/>
  </r>
  <r>
    <x v="27"/>
    <s v="6080001391"/>
    <s v="001"/>
    <s v="DD"/>
    <s v="000532"/>
    <x v="201"/>
    <x v="16"/>
    <x v="16"/>
    <s v="0RG"/>
    <x v="0"/>
    <x v="0"/>
    <x v="0"/>
    <n v="3878.72"/>
    <s v="MANUTENZIONE STRAORDINARIA SEDE STRADALE VIA CASALBERTONE"/>
  </r>
  <r>
    <x v="27"/>
    <s v="6080001392"/>
    <s v="001"/>
    <s v="DD"/>
    <s v="000532"/>
    <x v="201"/>
    <x v="16"/>
    <x v="16"/>
    <s v="0RG"/>
    <x v="0"/>
    <x v="0"/>
    <x v="0"/>
    <n v="11038.53"/>
    <s v="MANUTENZIONE STRAORDINARIA MARCIAPIEDI VIA MEDA DA VIA PMANUTENZIONESTRAORDINARIA SEDE MARCIAPIEDI  VIA MEDA  DA VIA P AVANZINI ANZINIA VIA M TIBURTINI VIA FERONIA DA VIA V DURANTINI LATO UFFPOSTALEVIA DURANTINI DA VIA F FERONIA A VIA"/>
  </r>
  <r>
    <x v="27"/>
    <s v="6080001394"/>
    <s v="001"/>
    <s v="DD"/>
    <s v="000532"/>
    <x v="201"/>
    <x v="16"/>
    <x v="16"/>
    <s v="0RG"/>
    <x v="0"/>
    <x v="0"/>
    <x v="0"/>
    <n v="465000"/>
    <s v="MANUTENZIONE STRAORDINARIA DELLE STRADE A SUD DELLA VIA TBURTINA"/>
  </r>
  <r>
    <x v="27"/>
    <s v="6080001395"/>
    <s v="001"/>
    <s v="DD"/>
    <s v="000532"/>
    <x v="201"/>
    <x v="16"/>
    <x v="16"/>
    <s v="0RG"/>
    <x v="0"/>
    <x v="0"/>
    <x v="0"/>
    <n v="465000"/>
    <s v="MANUTENZIONE STRAORDINARIA DELLE STRADE A NORD DELLA VIA TIBURTINA"/>
  </r>
  <r>
    <x v="27"/>
    <s v="6080001398"/>
    <s v="001"/>
    <s v="DD"/>
    <s v="000531"/>
    <x v="201"/>
    <x v="16"/>
    <x v="16"/>
    <s v="0RG"/>
    <x v="0"/>
    <x v="0"/>
    <x v="0"/>
    <n v="27.27"/>
    <s v="LAVORI DI ADEGUAMENTO ALLE NORME VIGENTI DEI LOCALI E DEGLI SPAZIESTERNI DEGLI ASILI NIDO"/>
  </r>
  <r>
    <x v="27"/>
    <s v="6080001414"/>
    <s v="001"/>
    <s v="DD"/>
    <s v="000532"/>
    <x v="201"/>
    <x v="16"/>
    <x v="16"/>
    <s v="0RG"/>
    <x v="0"/>
    <x v="0"/>
    <x v="0"/>
    <n v="2167.3000000000002"/>
    <s v="MANUTENZIONE STRAORDINARIA DELLA PISTA CICLOPEDONALE TEVERE CENTRO DAPONTE MILVIO A PONTE DELLINDUSTRIA"/>
  </r>
  <r>
    <x v="27"/>
    <s v="6080001478"/>
    <s v="001"/>
    <s v="DD"/>
    <s v="001452"/>
    <x v="220"/>
    <x v="31"/>
    <x v="30"/>
    <s v="1UR"/>
    <x v="41"/>
    <x v="118"/>
    <x v="117"/>
    <n v="24668.53"/>
    <s v="PROGETTO COMUNITARIO ECTI EUROPE CHANTIER TRANSFERT DINNOVATIONQUOTA COMUNE DI ROMA QUALE PARTENER DEL PROGETTO"/>
  </r>
  <r>
    <x v="27"/>
    <s v="6080001488"/>
    <s v="001"/>
    <s v="DD"/>
    <s v="000531"/>
    <x v="201"/>
    <x v="16"/>
    <x v="16"/>
    <s v="0RG"/>
    <x v="0"/>
    <x v="0"/>
    <x v="0"/>
    <n v="690000"/>
    <s v="LAVORI DI MANUTENZIONE STRAORDINARIA ED ADEGUAMENTO NORME VIGENTISCUOLA MEDIA EQVISCONTI VIA IV NOVEMBRE 95"/>
  </r>
  <r>
    <x v="27"/>
    <s v="6080001518"/>
    <s v="001"/>
    <s v="DD"/>
    <s v="000006"/>
    <x v="221"/>
    <x v="7"/>
    <x v="7"/>
    <s v="1PZ"/>
    <x v="35"/>
    <x v="3"/>
    <x v="3"/>
    <n v="1113457.2"/>
    <s v="PROGRAMMI PER QUARTIERI SVANTAGGIATI ART6 L 92005 FINANZIATI DALLAREGIONE LAZIO TERZA ANNUALITA"/>
  </r>
  <r>
    <x v="27"/>
    <s v="6080001753"/>
    <s v="002"/>
    <s v="DD"/>
    <s v="000328"/>
    <x v="222"/>
    <x v="9"/>
    <x v="9"/>
    <s v="RTC"/>
    <x v="12"/>
    <x v="46"/>
    <x v="46"/>
    <n v="516"/>
    <s v="RUOLO COATTIVO 2008 NN257016056 CODTRIB9143"/>
  </r>
  <r>
    <x v="27"/>
    <s v="6080001764"/>
    <s v="001"/>
    <s v="DD"/>
    <s v="000132"/>
    <x v="223"/>
    <x v="32"/>
    <x v="31"/>
    <s v="TMC"/>
    <x v="20"/>
    <x v="119"/>
    <x v="118"/>
    <n v="2251.65"/>
    <s v="INCENTIVO DI PROGETTAZIONE SU LAVORI MANUTSTRAORDVIA AVOLIVIAFLORIDIANA E PIU"/>
  </r>
  <r>
    <x v="27"/>
    <s v="6080001779"/>
    <s v="001"/>
    <s v="DD"/>
    <s v="000232"/>
    <x v="207"/>
    <x v="33"/>
    <x v="32"/>
    <s v="1PZ"/>
    <x v="35"/>
    <x v="120"/>
    <x v="119"/>
    <n v="6241.91"/>
    <s v="PROGETTAZIONE PRELIMINARE DEFINITIVA ESECUTIVA E DELLA SICUREZZAOPERE DI RISANAMENTO IDRAULICO INFERNETTO  ING MARCO ROMAGNOLI"/>
  </r>
  <r>
    <x v="27"/>
    <s v="6080001781"/>
    <s v="001"/>
    <s v="DD"/>
    <s v="000227"/>
    <x v="224"/>
    <x v="33"/>
    <x v="32"/>
    <s v="1PZ"/>
    <x v="35"/>
    <x v="120"/>
    <x v="119"/>
    <n v="3947.45"/>
    <s v="PROGETTAZIONE PRELIMINARE DEFINITIVA ESECUTIVA E DELLA SICUREZZAOPERE DI RISANAMENTO IDRAULICO  SALINE DI OSTIA  ING MARCO ROMAGNOLI"/>
  </r>
  <r>
    <x v="27"/>
    <s v="6080001782"/>
    <s v="001"/>
    <s v="DD"/>
    <s v="000227"/>
    <x v="224"/>
    <x v="33"/>
    <x v="32"/>
    <s v="1PZ"/>
    <x v="35"/>
    <x v="120"/>
    <x v="119"/>
    <n v="3947.45"/>
    <s v="PROGETTAZIONE PRELIMINARE DEFINITIVA ESECUTIVA E DELLA SICUREZZAOPERE DI RISANAMENTO IDRAULICO  LOC BAGNOLETTO ING MARCO ROMAGNOLI"/>
  </r>
  <r>
    <x v="27"/>
    <s v="6080001812"/>
    <s v="001"/>
    <s v="DD"/>
    <s v="000096"/>
    <x v="225"/>
    <x v="32"/>
    <x v="31"/>
    <s v="RMC"/>
    <x v="20"/>
    <x v="119"/>
    <x v="118"/>
    <n v="764.81"/>
    <s v="MANUTENZIONE STRAORDINARIA SCALINATA RAMPA VIALE VATICANO ADEGUAMENTONORMATIVO SICUREZZA MUNICIPIO XVII INCENTIVO PROGETTAZIONE EX DLGS16306"/>
  </r>
  <r>
    <x v="27"/>
    <s v="6080001816"/>
    <s v="001"/>
    <s v="DD"/>
    <s v="000079"/>
    <x v="226"/>
    <x v="32"/>
    <x v="31"/>
    <s v="GMC"/>
    <x v="20"/>
    <x v="119"/>
    <x v="118"/>
    <n v="572.28"/>
    <s v="RECONERI DI CUI ART92 DLGS 1632006 MANSTRAORDESPROPRI EREALIZZFOGNE MARCIAPIEDI VIALE BELLA VILLA"/>
  </r>
  <r>
    <x v="27"/>
    <s v="6080001821"/>
    <s v="001"/>
    <s v="NT"/>
    <s v="000613"/>
    <x v="227"/>
    <x v="34"/>
    <x v="33"/>
    <s v="PMS"/>
    <x v="42"/>
    <x v="46"/>
    <x v="46"/>
    <n v="4688.25"/>
    <s v="ENTRATE DA INTERESSI REFEZIONE SCOLASTICA MUN XV RUOLO"/>
  </r>
  <r>
    <x v="27"/>
    <s v="6080001823"/>
    <s v="001"/>
    <s v="NT"/>
    <s v="000613"/>
    <x v="227"/>
    <x v="35"/>
    <x v="34"/>
    <s v="PMS"/>
    <x v="42"/>
    <x v="46"/>
    <x v="46"/>
    <n v="1514.95"/>
    <s v="ENTRATE DA RUOLO SPESE DI NOTIFICA  REFEZIONE SCOLASTICA MUN"/>
  </r>
  <r>
    <x v="27"/>
    <s v="6080001832"/>
    <s v="001"/>
    <s v="DD"/>
    <s v="000010"/>
    <x v="228"/>
    <x v="32"/>
    <x v="31"/>
    <s v="1DP"/>
    <x v="21"/>
    <x v="119"/>
    <x v="118"/>
    <n v="49200.7"/>
    <s v="GARA PUBBLICO INCANTO LAV DI RISTRUTTURAZIONE DELLEX EDIFICIO DELLAMANIFATTURA TABACCHI SITO IN V DELLA MOLETTA PERIZIA DI VARIANTEULTERIORE ART 18 L 10994 E S M E I"/>
  </r>
  <r>
    <x v="27"/>
    <s v="6080001857"/>
    <s v="001"/>
    <s v="DD"/>
    <s v="000094"/>
    <x v="229"/>
    <x v="32"/>
    <x v="31"/>
    <s v="CMC"/>
    <x v="20"/>
    <x v="119"/>
    <x v="118"/>
    <n v="460.22"/>
    <s v="RECUPERO ONERI INCENTIVTECN OP0626110001"/>
  </r>
  <r>
    <x v="27"/>
    <s v="6080001955"/>
    <s v="001"/>
    <s v="DD"/>
    <s v="000037"/>
    <x v="230"/>
    <x v="36"/>
    <x v="35"/>
    <s v="1DP"/>
    <x v="21"/>
    <x v="121"/>
    <x v="120"/>
    <n v="11389.81"/>
    <s v="RECUPERO SPESE REGISTRAZIONE CONTRATTI DI CONCESSIONE IV TRIM 2007"/>
  </r>
  <r>
    <x v="27"/>
    <s v="6080001959"/>
    <s v="001"/>
    <s v="DD"/>
    <s v="000037"/>
    <x v="230"/>
    <x v="36"/>
    <x v="35"/>
    <s v="1DP"/>
    <x v="21"/>
    <x v="122"/>
    <x v="121"/>
    <n v="97.5"/>
    <s v="RECUPERO SPESE REGISTRAZIONE CONTRATTI AFFITTI PASSIVI IV TRIM 2007LOC VIA G DINA 11"/>
  </r>
  <r>
    <x v="27"/>
    <s v="6080001964"/>
    <s v="001"/>
    <s v="DD"/>
    <s v="000201"/>
    <x v="231"/>
    <x v="37"/>
    <x v="34"/>
    <s v="0TC"/>
    <x v="3"/>
    <x v="123"/>
    <x v="122"/>
    <n v="10825"/>
    <s v="ESCUSSIONE CAUZIONE PROVVISORIA POLIZZA FIDEJUSSORIA N M09 40574006EMESSA DALLA FONDIARIA  SAI SPA AGENZIA GENERALE COLLEFERRO AGARANZIA OBBLIGHI DERIVANTI DALLA PARTECIPAZIONE GARA DAPPALTOMANUTENZSTRAORDEDIFICI RESIDENZIALI SITI IN VIA PADRE ROMUALDOFOR"/>
  </r>
  <r>
    <x v="27"/>
    <s v="6080001994"/>
    <s v="001"/>
    <s v="DD"/>
    <s v="000257"/>
    <x v="232"/>
    <x v="32"/>
    <x v="31"/>
    <s v="RAN"/>
    <x v="43"/>
    <x v="119"/>
    <x v="118"/>
    <n v="144.16"/>
    <s v="MANUTENZIONE STRAORDINARIA FINALIZZATI AL COMPLETAMENTO ETERNIT ASILONIDO MUNICIPIO XVII IMP3070045787"/>
  </r>
  <r>
    <x v="27"/>
    <s v="6080002000"/>
    <s v="001"/>
    <s v="DD"/>
    <s v="000157"/>
    <x v="230"/>
    <x v="38"/>
    <x v="36"/>
    <s v="UTR"/>
    <x v="16"/>
    <x v="46"/>
    <x v="46"/>
    <n v="7762.65"/>
    <s v="LISTA DI CARICO ANNO 2008 DEBITORI PER CANONE DI OCCUPAZIONE SUOLOPUBBLICO MUNICXX"/>
  </r>
  <r>
    <x v="27"/>
    <s v="6080002015"/>
    <s v="001"/>
    <s v="DD"/>
    <s v="000117"/>
    <x v="233"/>
    <x v="24"/>
    <x v="23"/>
    <s v="HVP"/>
    <x v="19"/>
    <x v="3"/>
    <x v="3"/>
    <n v="27765.14"/>
    <s v="CONTRIBUTO REGIONE LAZIO RIQUALIFICAZIONE PARCO GIOCHI E SISTEMAZIONEDELLAREA VERDE DI VIA LUNGHEZZA MUNICIPIO DELLE TORRI DD REGIONELAZIO B36772792007"/>
  </r>
  <r>
    <x v="27"/>
    <s v="6080002020"/>
    <s v="001"/>
    <s v="DD"/>
    <s v="000214"/>
    <x v="209"/>
    <x v="39"/>
    <x v="37"/>
    <s v="2OS"/>
    <x v="26"/>
    <x v="1"/>
    <x v="1"/>
    <n v="422.37"/>
    <s v="PZ O 18 CASTELVERDE COMP4 E 8 COMMISS COLLAUDO A CARICO OPERATOREGELMA COSTRUZIONI"/>
  </r>
  <r>
    <x v="27"/>
    <s v="6080002030"/>
    <s v="001"/>
    <s v="DD"/>
    <s v="000273"/>
    <x v="234"/>
    <x v="32"/>
    <x v="31"/>
    <s v="GIM"/>
    <x v="44"/>
    <x v="119"/>
    <x v="118"/>
    <n v="553.92999999999995"/>
    <s v="RECONERI DI CUI ART92 DLGS 1632006 MANSTRAORDSCUOLA PARRI"/>
  </r>
  <r>
    <x v="27"/>
    <s v="6080002040"/>
    <s v="001"/>
    <s v="DD"/>
    <s v="000015"/>
    <x v="235"/>
    <x v="32"/>
    <x v="31"/>
    <s v="92M"/>
    <x v="11"/>
    <x v="119"/>
    <x v="118"/>
    <n v="6554.85"/>
    <s v="LAVORI COMPLEMENTARI SCUOLA STATALE E COMUNALE CONTARDO FERRINI IN VIADI VILLA CHIGIN2022MUNIIINCENTIVOACCANTONAMENTO"/>
  </r>
  <r>
    <x v="27"/>
    <s v="6080002379"/>
    <s v="002"/>
    <s v="DD"/>
    <s v="000328"/>
    <x v="222"/>
    <x v="9"/>
    <x v="9"/>
    <s v="RTC"/>
    <x v="12"/>
    <x v="46"/>
    <x v="46"/>
    <n v="516"/>
    <s v="RUOLO COATTIVO 2008 NN257016056 CODTRIB9143"/>
  </r>
  <r>
    <x v="27"/>
    <s v="6080002400"/>
    <s v="001"/>
    <s v="DD"/>
    <s v="000059"/>
    <x v="236"/>
    <x v="40"/>
    <x v="38"/>
    <s v="2AL"/>
    <x v="45"/>
    <x v="116"/>
    <x v="3"/>
    <n v="3046141.42"/>
    <s v="ACCORDO DI PROGRAMMA EDILIZIA RESID PUBBLICA DEL 22032007COMUNESTATOREGIONE AI SENSI L 1482005 E L862006 GU N1732006RATIFICA REGIONE LAZIO  DELIBERAN207 DEL 29032007 LOCAZIONIPLURIENNALI IN CENTRI ALLOGGIATIVI LETT B9 ART 5 DELLACCORDO"/>
  </r>
  <r>
    <x v="27"/>
    <s v="6080002449"/>
    <s v="001"/>
    <s v="DD"/>
    <s v="000059"/>
    <x v="236"/>
    <x v="41"/>
    <x v="39"/>
    <s v="2AL"/>
    <x v="45"/>
    <x v="124"/>
    <x v="123"/>
    <n v="1235219.67"/>
    <s v="DMDEL 28122007PROGRAMMA STRAORDINARIO DI EDILIZIA RESIDPUBBLICAAI SENSI ART 21 DL 1102007 N159 CONVERTITO IN L N222 DEL29112007"/>
  </r>
  <r>
    <x v="27"/>
    <s v="6080002502"/>
    <s v="001"/>
    <s v="DD"/>
    <s v="000302"/>
    <x v="237"/>
    <x v="22"/>
    <x v="7"/>
    <s v="GMC"/>
    <x v="20"/>
    <x v="3"/>
    <x v="3"/>
    <n v="25244.21"/>
    <s v="REAL PERCORSO PED PARCO TOR TRE TESTE DD REGIONE LAZIO B2767DELL11072007 E NOTA RL PROT 1061512D04 PROT MG 6657107 RIDUZIONE EFFETTUATA CON DD N35 DEL 1212009 PER ECONOMIA DACOLLAUDO"/>
  </r>
  <r>
    <x v="27"/>
    <s v="6080002625"/>
    <s v="001"/>
    <s v="DH"/>
    <s v="000267"/>
    <x v="30"/>
    <x v="1"/>
    <x v="1"/>
    <s v="UIC"/>
    <x v="13"/>
    <x v="46"/>
    <x v="46"/>
    <n v="89.22"/>
    <s v="DIRITTI SANITARI DEL SERVSANITNAZ COMMERCIOANNO 2008  INTROITICASSIERE MUNICIPIO XX"/>
  </r>
  <r>
    <x v="27"/>
    <s v="6080002626"/>
    <s v="001"/>
    <s v="DH"/>
    <s v="000267"/>
    <x v="30"/>
    <x v="1"/>
    <x v="1"/>
    <s v="UTC"/>
    <x v="12"/>
    <x v="46"/>
    <x v="46"/>
    <n v="207.74"/>
    <s v="DIRITTI SANITARI SERVSANITNAZ ATTIVITA TECNICA ANNO 2008INTROITI CASSIERE MUNICIPIO XX"/>
  </r>
  <r>
    <x v="27"/>
    <s v="6080002642"/>
    <s v="001"/>
    <s v="DD"/>
    <s v="000244"/>
    <x v="238"/>
    <x v="32"/>
    <x v="31"/>
    <s v="UDP"/>
    <x v="21"/>
    <x v="46"/>
    <x v="46"/>
    <n v="845.27"/>
    <s v="RECUPERO SPESE INCENTIVO ART 92  AFFID DIRETTO AI SENSI ART 57APPALTO MANUT STRAORDINARIA CENTRO ANZIANI VIA DELLE GALLINE BIANCHEMUNICIPIO XX"/>
  </r>
  <r>
    <x v="27"/>
    <s v="6080002719"/>
    <s v="001"/>
    <s v="DD"/>
    <s v="000243"/>
    <x v="230"/>
    <x v="37"/>
    <x v="34"/>
    <s v="0PE"/>
    <x v="10"/>
    <x v="125"/>
    <x v="124"/>
    <n v="267.29000000000002"/>
    <s v="PORRANI CLARA RECUPERO SOMMA RELATIVA A N 4 GIORNI DI CONGEDOORDINARIO NELLANNO 2007 PERCEPITI E NON SPETTANTI IN QUANTO NON ANCORAMATURATI  E N 1 GIORNO DI MALATTIA PER IL QUALE NON ESTATO PRODOTTOIL CERTIFICATO MEDICO"/>
  </r>
  <r>
    <x v="27"/>
    <s v="6080002720"/>
    <s v="001"/>
    <s v="DD"/>
    <s v="000244"/>
    <x v="230"/>
    <x v="37"/>
    <x v="34"/>
    <s v="0PE"/>
    <x v="10"/>
    <x v="125"/>
    <x v="124"/>
    <n v="1756.31"/>
    <s v="PORRANI CLARA CESSATA DAL SERVIZIO A SEGUITO DI DIMISSIONI VOLONTARIERASSEGNATE CON DECORRENZA DAL 24407RECUPERO SOMMA INDEBITAMENTEPERCEPITA NEL PERIODO DAL 24407 AL 30507"/>
  </r>
  <r>
    <x v="27"/>
    <s v="6080002727"/>
    <s v="001"/>
    <s v="DD"/>
    <s v="000072"/>
    <x v="237"/>
    <x v="37"/>
    <x v="34"/>
    <s v="0PE"/>
    <x v="10"/>
    <x v="125"/>
    <x v="124"/>
    <n v="4683.18"/>
    <s v="PALLOTTA ANGELA RECUPERO COMPET NON DOVUTERID PER CONGEDOPARENTALE DAL 1382007 PER GG 95 AL 100"/>
  </r>
  <r>
    <x v="27"/>
    <s v="6080002740"/>
    <s v="001"/>
    <s v="DD"/>
    <s v="000357"/>
    <x v="239"/>
    <x v="37"/>
    <x v="34"/>
    <s v="0PE"/>
    <x v="10"/>
    <x v="125"/>
    <x v="124"/>
    <n v="880.98"/>
    <s v="GADDONI FRANCARECUPERO COMPETENZE NON DOVUTE ASSENZA PER CONGEDOPARENTALEPERIODO DAL 1862007 PER GG 10"/>
  </r>
  <r>
    <x v="27"/>
    <s v="6080002851"/>
    <s v="001"/>
    <s v="DD"/>
    <s v="000092"/>
    <x v="240"/>
    <x v="1"/>
    <x v="1"/>
    <s v="0PE"/>
    <x v="10"/>
    <x v="125"/>
    <x v="124"/>
    <n v="170.67"/>
    <s v="SARRI PAOLORECUPERO SOMMA ERRONEAMENTE PERCEPITA INCENTIVI ANNO 2005ART 18  L N 10994"/>
  </r>
  <r>
    <x v="27"/>
    <s v="6080002858"/>
    <s v="001"/>
    <s v="DD"/>
    <s v="000237"/>
    <x v="237"/>
    <x v="42"/>
    <x v="40"/>
    <s v="CAM"/>
    <x v="46"/>
    <x v="88"/>
    <x v="88"/>
    <n v="3813.4"/>
    <s v="AFFTO CENTRO REGIONALE SALESSIOMUN3"/>
  </r>
  <r>
    <x v="27"/>
    <s v="6080002885"/>
    <s v="001"/>
    <s v="DD"/>
    <s v="000284"/>
    <x v="237"/>
    <x v="32"/>
    <x v="31"/>
    <s v="91M"/>
    <x v="8"/>
    <x v="119"/>
    <x v="118"/>
    <n v="9661.75"/>
    <s v="LAVORI MANUTENZIONE STRAORDINARIA DEL CIRCDIDATTICO 193 IN VDELLEQUINQUEREMI 19 SUCCURSALE DELLA SCUOLA MATERNA DI VIA DELLESCIALUPPEOSTIA LIDOMUNXIIIINCENTIVOACCANTONAMENTO"/>
  </r>
  <r>
    <x v="27"/>
    <s v="6080002887"/>
    <s v="001"/>
    <s v="DD"/>
    <s v="000835"/>
    <x v="241"/>
    <x v="33"/>
    <x v="32"/>
    <s v="93M"/>
    <x v="4"/>
    <x v="120"/>
    <x v="119"/>
    <n v="14871.6"/>
    <s v="RECUPERO FONDO ROTATIVO INCARICO DI PROGETTAZIONE STRUTTURALE PER ILRESTAURO DELLA SCUOLA VISCONTI EX ANGELO MAI"/>
  </r>
  <r>
    <x v="27"/>
    <s v="6080002928"/>
    <s v="001"/>
    <s v="DD"/>
    <s v="000422"/>
    <x v="242"/>
    <x v="32"/>
    <x v="31"/>
    <s v="TDP"/>
    <x v="21"/>
    <x v="119"/>
    <x v="118"/>
    <n v="135.09"/>
    <s v="INCENTIVO PROGETTAZIONE PERSONALE INTERNO  ART 92 DLGS 1632006RELATIVO COTTIMO FIDUCIARIO  APPALTO COMPLETAMENTO AREA BOCCIOFILACENTRO ANZIANI PRIMAVALLE  MUN XIX"/>
  </r>
  <r>
    <x v="27"/>
    <s v="6080002958"/>
    <s v="001"/>
    <s v="DD"/>
    <s v="000034"/>
    <x v="240"/>
    <x v="2"/>
    <x v="2"/>
    <s v="0DC"/>
    <x v="47"/>
    <x v="126"/>
    <x v="125"/>
    <n v="594.9"/>
    <s v="ANTICIPAZIONE DI CASSA II TRIM08 UFFICIO DEL DIFENSORE"/>
  </r>
  <r>
    <x v="27"/>
    <s v="6080003026"/>
    <s v="001"/>
    <s v="DD"/>
    <s v="001590"/>
    <x v="243"/>
    <x v="32"/>
    <x v="31"/>
    <s v="UMC"/>
    <x v="20"/>
    <x v="46"/>
    <x v="46"/>
    <n v="1440.84"/>
    <s v="RECUPERO SPESE INC PROGET L10994  APPTO MAGGIORI  MANUTENZIONESTRAORDINARIA ED ADEGUAMENTO SEDE STRADALE VIA VEIENTANA E VIADELLOSPEDALETTO REALIZZAZIONE MARCIAPIEDI MUN XX"/>
  </r>
  <r>
    <x v="27"/>
    <s v="6080003049"/>
    <s v="001"/>
    <s v="DD"/>
    <s v="000490"/>
    <x v="240"/>
    <x v="32"/>
    <x v="31"/>
    <s v="98N"/>
    <x v="18"/>
    <x v="119"/>
    <x v="118"/>
    <n v="3390.94"/>
    <s v="LAVORI MANUTENZIONE STRAORDINARIA ED ADEGUAMENTO NORMATIVE VIGENTIASILO NIDO SAGITTARIOSITO IN VIA DEL SAGITTARIO14VIALEVEGAMUNICIPIO ROMA XIIIINCENTIVOACCANTONAMENTO"/>
  </r>
  <r>
    <x v="27"/>
    <s v="6080003059"/>
    <s v="001"/>
    <s v="DD"/>
    <s v="000012"/>
    <x v="244"/>
    <x v="33"/>
    <x v="32"/>
    <s v="2PZ"/>
    <x v="39"/>
    <x v="120"/>
    <x v="119"/>
    <n v="12960"/>
    <s v="PRU ART11 L49393 VALLE AURELIA OP7  ASILO E MATERNA VSTAMPINIAFFIDAMENTO ALLA SOCZETEMA PROGCULTURA SRL DI INDAGINE GEOGNOSTICA EGEOTECNICA ANTICIPO SU F ROTATPROGOP0811900001"/>
  </r>
  <r>
    <x v="27"/>
    <s v="6080003081"/>
    <s v="001"/>
    <s v="DD"/>
    <s v="000285"/>
    <x v="245"/>
    <x v="37"/>
    <x v="34"/>
    <s v="0PE"/>
    <x v="10"/>
    <x v="125"/>
    <x v="124"/>
    <n v="243.99"/>
    <s v="PIERI CONCETTARECUPERO COMPETENZE NON DOVUTE ASSENZA PERMALATTIAPERIODO 11130112007"/>
  </r>
  <r>
    <x v="27"/>
    <s v="6080003273"/>
    <s v="001"/>
    <s v="DD"/>
    <s v="000324"/>
    <x v="246"/>
    <x v="37"/>
    <x v="34"/>
    <s v="0PE"/>
    <x v="10"/>
    <x v="125"/>
    <x v="124"/>
    <n v="1456.58"/>
    <s v="RICCI ANNARECUPERO COMPETENZE NON DOVUTE RID TRATTAM ECONOMICO PERMALATTIAPERIODO DAL 1432006 AL 3182007 PER UN TOTALE DI 536 GG"/>
  </r>
  <r>
    <x v="27"/>
    <s v="6080003280"/>
    <s v="001"/>
    <s v="DD"/>
    <s v="000390"/>
    <x v="247"/>
    <x v="2"/>
    <x v="2"/>
    <s v="USM"/>
    <x v="22"/>
    <x v="127"/>
    <x v="126"/>
    <n v="19560"/>
    <s v="ANTICIPAZIONE DI CASSA SCUOLA COMUNALI INFANZIA MUNICIPIO XX ANNO 2008 COORD ALESSANDRA FALCONE"/>
  </r>
  <r>
    <x v="27"/>
    <s v="6080003357"/>
    <s v="001"/>
    <s v="DD"/>
    <s v="000454"/>
    <x v="248"/>
    <x v="32"/>
    <x v="31"/>
    <s v="0VI"/>
    <x v="31"/>
    <x v="119"/>
    <x v="118"/>
    <n v="1458.39"/>
    <s v="ASTA PUBBLICA APPALTO LAVORI N4 INTERVENTI MIRATI DI RIQUALIFICAZIONESTRADALE NEI MUNICIPI XVII E XXINCENTIVOACCANTONAMENTO"/>
  </r>
  <r>
    <x v="27"/>
    <s v="6080003360"/>
    <s v="001"/>
    <s v="DD"/>
    <s v="000655"/>
    <x v="249"/>
    <x v="32"/>
    <x v="31"/>
    <s v="TIM"/>
    <x v="44"/>
    <x v="119"/>
    <x v="118"/>
    <n v="416.88"/>
    <s v="INCENTIVO PROGETTAZIONE PERSONALE INTERNO  ART 92 DLGS 1632006LAVORI STRAORDINARI SCUOLA MEDIA TAVERNA MUNIC RM XIX"/>
  </r>
  <r>
    <x v="27"/>
    <s v="6080003390"/>
    <s v="001"/>
    <s v="DD"/>
    <s v="000424"/>
    <x v="250"/>
    <x v="32"/>
    <x v="31"/>
    <s v="UDP"/>
    <x v="21"/>
    <x v="119"/>
    <x v="118"/>
    <n v="1716.54"/>
    <s v="AFFTO DIRETTO ART 57 C5 DLGS 16306 APPALTO ADEGUAMENTO NORMATIVESICUREZZA SCUOLE MATERNE MUN XX SCUOLA ZANDONAI INCENTIVOPROGETTAZIONE INTERNA SUBIMP TIT II  4080009747"/>
  </r>
  <r>
    <x v="27"/>
    <s v="6080003392"/>
    <s v="001"/>
    <s v="DD"/>
    <s v="000424"/>
    <x v="250"/>
    <x v="32"/>
    <x v="31"/>
    <s v="UIE"/>
    <x v="48"/>
    <x v="119"/>
    <x v="118"/>
    <n v="980.49"/>
    <s v="AFFTO DIRETTO ART 57 C5 DLGS 16306 APPALTO ADEGUAMENTO NORMATIVESICUREZZA SCUOLE ELEMENTARI MUN XX SCUOLA SOGLIAN INCENTIVOPROGETTAZIONE INTERNA SUBIMP TIT II  4080009751"/>
  </r>
  <r>
    <x v="27"/>
    <s v="6080003393"/>
    <s v="001"/>
    <s v="DD"/>
    <s v="000424"/>
    <x v="250"/>
    <x v="32"/>
    <x v="31"/>
    <s v="UDP"/>
    <x v="21"/>
    <x v="119"/>
    <x v="118"/>
    <n v="1762.45"/>
    <s v="AFFTO DIRETTO ART 57 C5 DLGS 16306 APPALTO ADEGUAMENTO NORMATIVESICUREZZA SCUOLE MEDIE MUN XX SCUOLA DE FILIPPO INCENTIVOPROGETTAZIONE INTERNA SUBIMP TIT II  4080009754"/>
  </r>
  <r>
    <x v="27"/>
    <s v="6080003480"/>
    <s v="001"/>
    <s v="DD"/>
    <s v="000182"/>
    <x v="251"/>
    <x v="43"/>
    <x v="41"/>
    <s v="0VI"/>
    <x v="31"/>
    <x v="120"/>
    <x v="119"/>
    <n v="1419278.93"/>
    <s v="RECUPERO FONDO ROTATIVO PER APPALTO DI SCAVI ARCHEOLOGICI E INDAGINEGEOGNOSTICHE PREVENTIVE A SUPPORTO DELLE PROGETTAZIONI RELATIVE ADALCUNI INTERVENTI DI COMPETENZA DEL DIPARTIMENTO XII COMPRESI NEL PIANODI RIQUALIFICAZIONE DELLE INFRASTRUTTURE VIARIE E "/>
  </r>
  <r>
    <x v="27"/>
    <s v="6080003482"/>
    <s v="001"/>
    <s v="DD"/>
    <s v="000182"/>
    <x v="251"/>
    <x v="32"/>
    <x v="31"/>
    <s v="0VI"/>
    <x v="31"/>
    <x v="119"/>
    <x v="118"/>
    <n v="14842.05"/>
    <s v="RECUPERO INCENTIVO APPALTO DI SCAVI ARCHEOLOGICI E INDAGINIGEOGNOSTICHE  PREVENTIVE A SUPPORTO DELLE PROGETTAZIONI REALTIVIE ADINTERVENTI DI COMPETENZA DEL DIPARTIMENTO XII COMPRESI NEL PIANO DIRIQUALIFICAZIONE DELLE INRASTRUTTURE VIARIE E PER LA MOBILITA"/>
  </r>
  <r>
    <x v="27"/>
    <s v="6080003495"/>
    <s v="001"/>
    <s v="DD"/>
    <s v="000251"/>
    <x v="252"/>
    <x v="32"/>
    <x v="31"/>
    <s v="UDP"/>
    <x v="21"/>
    <x v="46"/>
    <x v="46"/>
    <n v="1463.63"/>
    <s v="RECUPERO SPESA INCENTIVO PROGETTTAZIONE INTERNA RECUPERO E RISTRUTTMANUFATTO VIA DEL PODISMO E RIQUALIFICAZIONE AREE ESTERNE MUNICIPIO XX"/>
  </r>
  <r>
    <x v="27"/>
    <s v="6080003499"/>
    <s v="001"/>
    <s v="DD"/>
    <s v="001202"/>
    <x v="253"/>
    <x v="44"/>
    <x v="42"/>
    <s v="0AM"/>
    <x v="46"/>
    <x v="3"/>
    <x v="3"/>
    <n v="370526.99"/>
    <s v="REGIONE LAZIOCONTRIBUTO MIGLIORAMENTO STRUTTURE CICLI RESIDENZIALE XMINORI O PERSONE CON DIDABILITA PSICHICAANNO 2007DGR499 DEL382006DETDIR N370707"/>
  </r>
  <r>
    <x v="27"/>
    <s v="6080003500"/>
    <s v="001"/>
    <s v="DD"/>
    <s v="000251"/>
    <x v="252"/>
    <x v="32"/>
    <x v="31"/>
    <s v="UDP"/>
    <x v="21"/>
    <x v="46"/>
    <x v="46"/>
    <n v="343.85"/>
    <s v="RECUPERO SPESA INCENTIVO PROGETTTAZIONE LAVORI SOSTITUZIONE GIOCHI PERBAMBINI E RIQUALIFICAZIONE PARCO VIA BREMBIO MUN XX"/>
  </r>
  <r>
    <x v="27"/>
    <s v="6080003504"/>
    <s v="001"/>
    <s v="DD"/>
    <s v="000251"/>
    <x v="252"/>
    <x v="32"/>
    <x v="31"/>
    <s v="UDP"/>
    <x v="21"/>
    <x v="46"/>
    <x v="46"/>
    <n v="291.31"/>
    <s v="RECUPERO SPESA INCENTIVO PROGETTTAZIONE  PER REALIZZAZIONE DIATTREZZATURE PER IL VERDE PARCO PUBBLICO DI VIA MONTICHIARI MUNICIPIOXX"/>
  </r>
  <r>
    <x v="27"/>
    <s v="6080003507"/>
    <s v="001"/>
    <s v="DD"/>
    <s v="000251"/>
    <x v="252"/>
    <x v="32"/>
    <x v="31"/>
    <s v="UDP"/>
    <x v="21"/>
    <x v="46"/>
    <x v="46"/>
    <n v="59.69"/>
    <s v="RECUPERO SPESA INCENTIVO PROGETTTAZIONE SISTEMAZIONE A VERDE GIARDINOVIA BARBARANO ROMANO  MUNICIPIO XX"/>
  </r>
  <r>
    <x v="27"/>
    <s v="6080003510"/>
    <s v="001"/>
    <s v="DD"/>
    <s v="000251"/>
    <x v="252"/>
    <x v="32"/>
    <x v="31"/>
    <s v="UDP"/>
    <x v="21"/>
    <x v="46"/>
    <x v="46"/>
    <n v="206.39"/>
    <s v="RECUPERO SPESA INCENTIVO PROGETTTAZIONE LAVORI RIQUALIFICAZIONE AREEVERDI VIA A LA BRANCA"/>
  </r>
  <r>
    <x v="27"/>
    <s v="6080003514"/>
    <s v="001"/>
    <s v="DD"/>
    <s v="000120"/>
    <x v="254"/>
    <x v="16"/>
    <x v="16"/>
    <s v="0RG"/>
    <x v="0"/>
    <x v="0"/>
    <x v="0"/>
    <n v="9633.42"/>
    <s v="RESIDUO FONDO IN CORRISPONDENZA DI ENTRATE A DESTINAZIONAZIONEVINCOLATA  ISTRUZIONE ELEMENTARE"/>
  </r>
  <r>
    <x v="27"/>
    <s v="6080003515"/>
    <s v="001"/>
    <s v="DD"/>
    <s v="000120"/>
    <x v="254"/>
    <x v="16"/>
    <x v="16"/>
    <s v="0RG"/>
    <x v="0"/>
    <x v="0"/>
    <x v="0"/>
    <n v="14567.86"/>
    <s v="LAVORI DI DEVIAZIONE TRATTO DEL COLLETTORE DELLE TRE FONTANE SOTTO LAVIA C COLOMBO"/>
  </r>
  <r>
    <x v="27"/>
    <s v="6080003516"/>
    <s v="001"/>
    <s v="DD"/>
    <s v="000120"/>
    <x v="254"/>
    <x v="16"/>
    <x v="16"/>
    <s v="0RG"/>
    <x v="0"/>
    <x v="0"/>
    <x v="0"/>
    <n v="11446.97"/>
    <s v="OPERE VARIE DI EDILIZIA SCOLASTICA"/>
  </r>
  <r>
    <x v="27"/>
    <s v="6080003517"/>
    <s v="001"/>
    <s v="DD"/>
    <s v="000120"/>
    <x v="254"/>
    <x v="16"/>
    <x v="16"/>
    <s v="0RG"/>
    <x v="0"/>
    <x v="0"/>
    <x v="0"/>
    <n v="9962.48"/>
    <s v="LAVORI DI COSTRUZIONE TANGENZIALE EST SUL PROLUNGAMENTO DELLA VIAOLIMPICA"/>
  </r>
  <r>
    <x v="27"/>
    <s v="6080003524"/>
    <s v="001"/>
    <s v="DD"/>
    <s v="000120"/>
    <x v="254"/>
    <x v="16"/>
    <x v="16"/>
    <s v="0RG"/>
    <x v="0"/>
    <x v="0"/>
    <x v="0"/>
    <n v="32173.84"/>
    <s v="RADDOPPIO DELLA VIA PINETA SACCHETTI DA VIA LA NEBBIA A PIAZZAGIURECONSULTI  SISTEMAZIONE DA VIA LA NEBBIA A VIA FORTEBRASCHI"/>
  </r>
  <r>
    <x v="27"/>
    <s v="6080003525"/>
    <s v="001"/>
    <s v="DD"/>
    <s v="000120"/>
    <x v="254"/>
    <x v="16"/>
    <x v="16"/>
    <s v="0RG"/>
    <x v="0"/>
    <x v="0"/>
    <x v="0"/>
    <n v="1063.76"/>
    <s v="RIPRISTINI SEDI STRADALI E MARCIAPIEDI GARBATELLA"/>
  </r>
  <r>
    <x v="27"/>
    <s v="6080003526"/>
    <s v="001"/>
    <s v="DD"/>
    <s v="000120"/>
    <x v="254"/>
    <x v="16"/>
    <x v="16"/>
    <s v="0RG"/>
    <x v="0"/>
    <x v="0"/>
    <x v="0"/>
    <n v="8241.2999999999993"/>
    <s v="LAVORI URGENTI COMPLETAMENTO PARCHEGGIO A RASO IN VIA DELLE ACCADEMIE"/>
  </r>
  <r>
    <x v="27"/>
    <s v="6080003527"/>
    <s v="001"/>
    <s v="DD"/>
    <s v="000120"/>
    <x v="254"/>
    <x v="16"/>
    <x v="16"/>
    <s v="0RG"/>
    <x v="0"/>
    <x v="0"/>
    <x v="0"/>
    <n v="448986.49"/>
    <s v="CONFERIMENTO DI CAPITALE ALLATAC PER ACQUISTO N 70 BUS CORTI E N 200AUTOBUS A METANO"/>
  </r>
  <r>
    <x v="27"/>
    <s v="6080003528"/>
    <s v="001"/>
    <s v="DD"/>
    <s v="000120"/>
    <x v="254"/>
    <x v="16"/>
    <x v="16"/>
    <s v="0RG"/>
    <x v="0"/>
    <x v="0"/>
    <x v="0"/>
    <n v="24480.93"/>
    <s v="MANUTENZIONE STRAORDINARIA EDIFICI"/>
  </r>
  <r>
    <x v="27"/>
    <s v="6080003529"/>
    <s v="001"/>
    <s v="DD"/>
    <s v="000120"/>
    <x v="254"/>
    <x v="16"/>
    <x v="16"/>
    <s v="0RG"/>
    <x v="0"/>
    <x v="0"/>
    <x v="0"/>
    <n v="103622.02"/>
    <s v="COSTRUZIONE STRADALE E FOGNATURA ARTERIA PRINCIPALE DI SERVIZIO"/>
  </r>
  <r>
    <x v="27"/>
    <s v="6080003530"/>
    <s v="001"/>
    <s v="DD"/>
    <s v="000120"/>
    <x v="254"/>
    <x v="16"/>
    <x v="16"/>
    <s v="0RG"/>
    <x v="0"/>
    <x v="0"/>
    <x v="0"/>
    <n v="9735.5300000000007"/>
    <s v="RESIDUO FONDO IN CORRISPONDENZA DI ENTRATE A DESTINAZIONE VINCOLATAOPERE DI VIABILITA"/>
  </r>
  <r>
    <x v="27"/>
    <s v="6080003531"/>
    <s v="001"/>
    <s v="DD"/>
    <s v="000120"/>
    <x v="254"/>
    <x v="16"/>
    <x v="16"/>
    <s v="0RG"/>
    <x v="0"/>
    <x v="0"/>
    <x v="0"/>
    <n v="29166.73"/>
    <s v="RESIDUO FONDO IN CORRISPONDENZA DI AVANZO DI AMMINISTRAZIONEVIABILITA"/>
  </r>
  <r>
    <x v="27"/>
    <s v="6080003532"/>
    <s v="001"/>
    <s v="DD"/>
    <s v="000120"/>
    <x v="254"/>
    <x v="16"/>
    <x v="16"/>
    <s v="0RG"/>
    <x v="0"/>
    <x v="0"/>
    <x v="0"/>
    <n v="30000"/>
    <s v="LAVORI DI COSTRUZIONE SCUOLA MEDIA PZ ROMANINA"/>
  </r>
  <r>
    <x v="27"/>
    <s v="6080003539"/>
    <s v="001"/>
    <s v="DD"/>
    <s v="000120"/>
    <x v="254"/>
    <x v="16"/>
    <x v="16"/>
    <s v="0RG"/>
    <x v="0"/>
    <x v="0"/>
    <x v="0"/>
    <n v="39068.879999999997"/>
    <s v="SCUOLA ELEMENTARE VIA LANTE DELLA ROVERE"/>
  </r>
  <r>
    <x v="27"/>
    <s v="6080003540"/>
    <s v="001"/>
    <s v="DD"/>
    <s v="000120"/>
    <x v="254"/>
    <x v="16"/>
    <x v="16"/>
    <s v="0RG"/>
    <x v="0"/>
    <x v="0"/>
    <x v="0"/>
    <n v="39198.93"/>
    <s v="COSTRUZIONE STRADALE E FOGNATURA DI VIA VINOVO DA VIA BOCCEA A VIADELQUARTACCIO"/>
  </r>
  <r>
    <x v="27"/>
    <s v="6080003543"/>
    <s v="001"/>
    <s v="DD"/>
    <s v="000120"/>
    <x v="254"/>
    <x v="16"/>
    <x v="16"/>
    <s v="0RG"/>
    <x v="0"/>
    <x v="0"/>
    <x v="0"/>
    <n v="15464.21"/>
    <s v="SPORTELLO UNICO TRIBUTARIO"/>
  </r>
  <r>
    <x v="27"/>
    <s v="6080003545"/>
    <s v="001"/>
    <s v="DD"/>
    <s v="000120"/>
    <x v="254"/>
    <x v="16"/>
    <x v="16"/>
    <s v="0RG"/>
    <x v="0"/>
    <x v="0"/>
    <x v="0"/>
    <n v="23647.67"/>
    <s v="LAVORI MANUTENZIONE STRAORDINARIA ED ADEGUAMENTO ALLE NORMATIVE VIGENTIIN MATERIA DI ABBATTIMENTO DELLE BARRIERE ARCHITETTONICHE NE LLA SCUOLAELEMENTARE CALDERINI"/>
  </r>
  <r>
    <x v="27"/>
    <s v="6080003546"/>
    <s v="001"/>
    <s v="DD"/>
    <s v="000120"/>
    <x v="254"/>
    <x v="16"/>
    <x v="16"/>
    <s v="0RG"/>
    <x v="0"/>
    <x v="0"/>
    <x v="0"/>
    <n v="10797.4"/>
    <s v="IMPIANTO DI CONDIZIONAMENTO UFFICI MUNICIPIO ROMA 6 IN VIA DELLACQUABULLICANTE E VIA DI TORRE ANNUNZIATA 1"/>
  </r>
  <r>
    <x v="27"/>
    <s v="6080003547"/>
    <s v="001"/>
    <s v="DD"/>
    <s v="000120"/>
    <x v="254"/>
    <x v="16"/>
    <x v="16"/>
    <s v="0RG"/>
    <x v="0"/>
    <x v="0"/>
    <x v="0"/>
    <n v="30000"/>
    <s v="SISTEMAZIONE E RILOCALIZZAZIONE CAPANNONI GIA SITUATI IN PIAZZACAPELVENERE PER LA REALIZZAZIONE DI UN CENTRO DI PRIMA ACCOGLIENZA DEISENZA FISSA DIMORA"/>
  </r>
  <r>
    <x v="27"/>
    <s v="6080003548"/>
    <s v="001"/>
    <s v="DD"/>
    <s v="000120"/>
    <x v="254"/>
    <x v="16"/>
    <x v="16"/>
    <s v="0RG"/>
    <x v="0"/>
    <x v="0"/>
    <x v="0"/>
    <n v="1528.52"/>
    <s v="RIFACIMENTO MARCIAPIEDI IN VIA PRATI DI PAPA E VIA BAGNERA"/>
  </r>
  <r>
    <x v="27"/>
    <s v="6080003549"/>
    <s v="001"/>
    <s v="DD"/>
    <s v="000120"/>
    <x v="254"/>
    <x v="16"/>
    <x v="16"/>
    <s v="0RG"/>
    <x v="0"/>
    <x v="0"/>
    <x v="0"/>
    <n v="1390.61"/>
    <s v="RIFACIMENTO MARCIAPIEDI IN VIA BENUCCI"/>
  </r>
  <r>
    <x v="27"/>
    <s v="6080003550"/>
    <s v="001"/>
    <s v="DD"/>
    <s v="000120"/>
    <x v="254"/>
    <x v="16"/>
    <x v="16"/>
    <s v="0RG"/>
    <x v="0"/>
    <x v="0"/>
    <x v="0"/>
    <n v="2024.32"/>
    <s v="LAVORI RIFACIMENTO MARCIAPIEDI SAN RAFFAELE"/>
  </r>
  <r>
    <x v="27"/>
    <s v="6080003553"/>
    <s v="001"/>
    <s v="DD"/>
    <s v="000120"/>
    <x v="254"/>
    <x v="16"/>
    <x v="16"/>
    <s v="0RG"/>
    <x v="0"/>
    <x v="0"/>
    <x v="0"/>
    <n v="5399.93"/>
    <s v="RIFACIMENTO MARCIAPIEDI IN VIA AVICENNA  LATO SX DA VIA FERMI"/>
  </r>
  <r>
    <x v="27"/>
    <s v="6080003554"/>
    <s v="001"/>
    <s v="DD"/>
    <s v="000120"/>
    <x v="254"/>
    <x v="16"/>
    <x v="16"/>
    <s v="0RG"/>
    <x v="0"/>
    <x v="0"/>
    <x v="0"/>
    <n v="26.16"/>
    <s v="MANUTENZIONE STRAORDINARIA MARCIAPIEDI DI VIA GIACINTO CARINI"/>
  </r>
  <r>
    <x v="27"/>
    <s v="6080003555"/>
    <s v="001"/>
    <s v="DD"/>
    <s v="000120"/>
    <x v="254"/>
    <x v="16"/>
    <x v="16"/>
    <s v="0RG"/>
    <x v="0"/>
    <x v="0"/>
    <x v="0"/>
    <n v="2071.29"/>
    <s v="LAVORI MANUTENZIONE STRAORDINARIA EDIFICI"/>
  </r>
  <r>
    <x v="27"/>
    <s v="6080003558"/>
    <s v="001"/>
    <s v="DD"/>
    <s v="000120"/>
    <x v="254"/>
    <x v="16"/>
    <x v="16"/>
    <s v="0RG"/>
    <x v="0"/>
    <x v="0"/>
    <x v="0"/>
    <n v="31460.85"/>
    <s v="MANUTENZIONE STRAORDINARIA EDIFICI"/>
  </r>
  <r>
    <x v="27"/>
    <s v="6080003565"/>
    <s v="001"/>
    <s v="DD"/>
    <s v="000120"/>
    <x v="254"/>
    <x v="16"/>
    <x v="16"/>
    <s v="0RG"/>
    <x v="0"/>
    <x v="0"/>
    <x v="0"/>
    <n v="2027321.47"/>
    <s v="RIQUALIFICAZIONE E POTENZIAMENTO METROPOLITANA LINEA A TRATTA TERMINIANAGNINA"/>
  </r>
  <r>
    <x v="27"/>
    <s v="6080003569"/>
    <s v="001"/>
    <s v="DD"/>
    <s v="000120"/>
    <x v="254"/>
    <x v="16"/>
    <x v="16"/>
    <s v="0RG"/>
    <x v="0"/>
    <x v="0"/>
    <x v="0"/>
    <n v="1906.84"/>
    <s v="ADEGUAMENTO A NORMA L62694 ASILI NIDO IN CIRCNE 4"/>
  </r>
  <r>
    <x v="27"/>
    <s v="6080003570"/>
    <s v="001"/>
    <s v="DD"/>
    <s v="000120"/>
    <x v="254"/>
    <x v="16"/>
    <x v="16"/>
    <s v="0RG"/>
    <x v="0"/>
    <x v="0"/>
    <x v="0"/>
    <n v="15467.76"/>
    <s v="VILLA DORIA PAMPHILI RECUPERO E RESTAURO VILLINO CORSINI"/>
  </r>
  <r>
    <x v="27"/>
    <s v="6080003571"/>
    <s v="001"/>
    <s v="DD"/>
    <s v="000120"/>
    <x v="254"/>
    <x v="16"/>
    <x v="16"/>
    <s v="0RG"/>
    <x v="0"/>
    <x v="0"/>
    <x v="0"/>
    <n v="10814.67"/>
    <s v="MANUTENZIONE SCUOLA SOGLIAN  LGO LODOVICI"/>
  </r>
  <r>
    <x v="27"/>
    <s v="6080003572"/>
    <s v="001"/>
    <s v="DD"/>
    <s v="000120"/>
    <x v="254"/>
    <x v="16"/>
    <x v="16"/>
    <s v="0RG"/>
    <x v="0"/>
    <x v="0"/>
    <x v="0"/>
    <n v="3976.56"/>
    <s v="RIFACIMENTO STRADA E MARCIAPIEDI IN VIA PITIGLIANO E VIA BRUGNATO"/>
  </r>
  <r>
    <x v="27"/>
    <s v="6080003574"/>
    <s v="001"/>
    <s v="DD"/>
    <s v="000120"/>
    <x v="254"/>
    <x v="16"/>
    <x v="16"/>
    <s v="0RG"/>
    <x v="0"/>
    <x v="0"/>
    <x v="0"/>
    <n v="862.48"/>
    <s v="TEATRO ARGENTINA COMPLETAMENTO  RECUPERO CONSERVATIVO ADEGUAMENTOALLA NORMATIVA IN TEMA  DI SICUREZZA E PREVENZIONE INCENDI"/>
  </r>
  <r>
    <x v="27"/>
    <s v="6080003578"/>
    <s v="001"/>
    <s v="DD"/>
    <s v="000120"/>
    <x v="254"/>
    <x v="16"/>
    <x v="16"/>
    <s v="0RG"/>
    <x v="0"/>
    <x v="0"/>
    <x v="0"/>
    <n v="3277.51"/>
    <s v="MANUTENZIONE STRAORDINARIA EDIFICI"/>
  </r>
  <r>
    <x v="27"/>
    <s v="6080003580"/>
    <s v="001"/>
    <s v="DD"/>
    <s v="000120"/>
    <x v="254"/>
    <x v="16"/>
    <x v="16"/>
    <s v="0RG"/>
    <x v="0"/>
    <x v="0"/>
    <x v="0"/>
    <n v="5613.76"/>
    <s v="MANUTENZIONE STRAORDINARIA DELLA PALAZZINA DI VIA MARCO E MARCELLIANO14  PALAZZINA F"/>
  </r>
  <r>
    <x v="27"/>
    <s v="6080003582"/>
    <s v="001"/>
    <s v="DD"/>
    <s v="000120"/>
    <x v="254"/>
    <x v="16"/>
    <x v="16"/>
    <s v="0RG"/>
    <x v="0"/>
    <x v="0"/>
    <x v="0"/>
    <n v="2427143.63"/>
    <s v="FORNITURA MATERIALE ROTABILE FERROVIA IN CONCESSIONE ROMA LIDO DI OSTIA"/>
  </r>
  <r>
    <x v="27"/>
    <s v="6080003584"/>
    <s v="001"/>
    <s v="DD"/>
    <s v="000120"/>
    <x v="254"/>
    <x v="16"/>
    <x v="16"/>
    <s v="0RG"/>
    <x v="0"/>
    <x v="0"/>
    <x v="0"/>
    <n v="4583.96"/>
    <s v="ADEGUAMENTO ALLA NORMATIVA VIGENTE DI CUI AL DLGS 62694  DELLE SCUOLEMATERNE SITE IN  VGIMPERATORELGO LDA VINCI VIA ENZO FE RRARI VIARAIMONDI E  VIA DI POGGIO AMENO"/>
  </r>
  <r>
    <x v="27"/>
    <s v="6080003587"/>
    <s v="001"/>
    <s v="DD"/>
    <s v="000120"/>
    <x v="254"/>
    <x v="16"/>
    <x v="16"/>
    <s v="0RG"/>
    <x v="0"/>
    <x v="0"/>
    <x v="0"/>
    <n v="632.42999999999995"/>
    <s v="LAVORIPARCO COLLE OPPIORESTAURO DELLE ESEDRE CENTRALI E DEI NUCLEIMINORI DELLE TERME DI TRAIANO"/>
  </r>
  <r>
    <x v="27"/>
    <s v="6080003590"/>
    <s v="001"/>
    <s v="DD"/>
    <s v="000120"/>
    <x v="254"/>
    <x v="16"/>
    <x v="16"/>
    <s v="0RG"/>
    <x v="0"/>
    <x v="0"/>
    <x v="0"/>
    <n v="2220"/>
    <s v="ACQUISTO E ALLESTIMENTO ATTREZZATURE E ARREDI E MATERIALEE INFORMATICOPER ADEGUAMENTI ALLA LEGGE  626 DA DESTINARE AD AMBIENTI DELLASSOCIAZIONISMO DI MANIFESTAZIONI TEATRALI E CULTURALI"/>
  </r>
  <r>
    <x v="27"/>
    <s v="6080003596"/>
    <s v="001"/>
    <s v="DD"/>
    <s v="000120"/>
    <x v="254"/>
    <x v="16"/>
    <x v="16"/>
    <s v="0RG"/>
    <x v="0"/>
    <x v="0"/>
    <x v="0"/>
    <n v="75000"/>
    <s v="PZZA SEMPIONE  COMPLETAMENTO LAVORI SEDE DEL MUNICIPIO ROMA IVMONTESACRO"/>
  </r>
  <r>
    <x v="27"/>
    <s v="6080003597"/>
    <s v="001"/>
    <s v="DD"/>
    <s v="000120"/>
    <x v="254"/>
    <x v="16"/>
    <x v="16"/>
    <s v="0RG"/>
    <x v="0"/>
    <x v="0"/>
    <x v="0"/>
    <n v="10000"/>
    <s v="MANUTENZIONE STRAORDINARIA DA EFFETTUARE PRESSO I CENTRI ANZIANI DEL 5MUNICIPIO"/>
  </r>
  <r>
    <x v="27"/>
    <s v="6080003599"/>
    <s v="001"/>
    <s v="DD"/>
    <s v="000120"/>
    <x v="254"/>
    <x v="16"/>
    <x v="16"/>
    <s v="0RG"/>
    <x v="0"/>
    <x v="0"/>
    <x v="0"/>
    <n v="534.02"/>
    <s v="COMPLETAMENTO CENTRO ANZIANI LEPETIT"/>
  </r>
  <r>
    <x v="27"/>
    <s v="6080003600"/>
    <s v="001"/>
    <s v="DD"/>
    <s v="000120"/>
    <x v="254"/>
    <x v="16"/>
    <x v="16"/>
    <s v="0RG"/>
    <x v="0"/>
    <x v="0"/>
    <x v="0"/>
    <n v="2760.17"/>
    <s v="ELIMINAZIONE DELLE BARRIERE ARCHITETTONICHE IN EDIFICI DI EDILIZIARESIDENZIALE PUBBLICA IN VIA DELLUSIGNOLO VIA DELLE ALZAVOLEP"/>
  </r>
  <r>
    <x v="27"/>
    <s v="6080003602"/>
    <s v="001"/>
    <s v="DD"/>
    <s v="000120"/>
    <x v="254"/>
    <x v="16"/>
    <x v="16"/>
    <s v="0RG"/>
    <x v="0"/>
    <x v="0"/>
    <x v="0"/>
    <n v="474.08"/>
    <s v="MANUTENZIONE STRAORDINARIA AREA ESTERNA SCUOLA MEDIA S SPIZZICHINO"/>
  </r>
  <r>
    <x v="27"/>
    <s v="6080003606"/>
    <s v="001"/>
    <s v="DD"/>
    <s v="000120"/>
    <x v="254"/>
    <x v="16"/>
    <x v="16"/>
    <s v="0RG"/>
    <x v="0"/>
    <x v="0"/>
    <x v="0"/>
    <n v="9227.26"/>
    <s v="REALIZZAZIONE AREA VERDE VIA RUPICOLE"/>
  </r>
  <r>
    <x v="27"/>
    <s v="6080003607"/>
    <s v="001"/>
    <s v="DD"/>
    <s v="000120"/>
    <x v="254"/>
    <x v="16"/>
    <x v="16"/>
    <s v="0RG"/>
    <x v="0"/>
    <x v="0"/>
    <x v="0"/>
    <n v="393.99"/>
    <s v="RIFACIMENTO ED ADEGUAMENTO A NORMA DEI MARCIAPIEDI DI VIA DEL CALICETTO"/>
  </r>
  <r>
    <x v="27"/>
    <s v="6080003608"/>
    <s v="001"/>
    <s v="DD"/>
    <s v="000120"/>
    <x v="254"/>
    <x v="16"/>
    <x v="16"/>
    <s v="0RG"/>
    <x v="0"/>
    <x v="0"/>
    <x v="0"/>
    <n v="20.53"/>
    <s v="MANUTENZIONE STRAORDINARIA MARCIAPIEDI ED ABBATTIMENTO BARRIEREARVCHITETTONICHE VIA MONTE FAVINO E STRADE LIMITROFE"/>
  </r>
  <r>
    <x v="27"/>
    <s v="6080003611"/>
    <s v="001"/>
    <s v="DD"/>
    <s v="000120"/>
    <x v="254"/>
    <x v="16"/>
    <x v="16"/>
    <s v="0RG"/>
    <x v="0"/>
    <x v="0"/>
    <x v="0"/>
    <n v="4560.01"/>
    <s v="RIQUALIFICAZIONE ED INSTALLAZIONE DI ARREDI PER IL VERDE E DI GIOCHIPER BAMBINI DELLE AREE DI P VINCI E VIA R FUCINI ALTEZZA CIV ICO 186"/>
  </r>
  <r>
    <x v="27"/>
    <s v="6080003612"/>
    <s v="001"/>
    <s v="DD"/>
    <s v="000120"/>
    <x v="254"/>
    <x v="16"/>
    <x v="16"/>
    <s v="0RG"/>
    <x v="0"/>
    <x v="0"/>
    <x v="0"/>
    <n v="1146.95"/>
    <s v="INTERVENTI DI SEGNALETICA ORIZZONTALE E VERTICALE"/>
  </r>
  <r>
    <x v="27"/>
    <s v="6080003613"/>
    <s v="001"/>
    <s v="DD"/>
    <s v="000120"/>
    <x v="254"/>
    <x v="16"/>
    <x v="16"/>
    <s v="0RG"/>
    <x v="0"/>
    <x v="0"/>
    <x v="0"/>
    <n v="46.15"/>
    <s v="SISTEMAZIONE VERDE REALIZZAZIONE PARCO VIA TOMMASO MARINETTI"/>
  </r>
  <r>
    <x v="27"/>
    <s v="6080003729"/>
    <s v="001"/>
    <s v="DD"/>
    <s v="000120"/>
    <x v="254"/>
    <x v="16"/>
    <x v="16"/>
    <s v="0RG"/>
    <x v="0"/>
    <x v="0"/>
    <x v="0"/>
    <n v="8508.0400000000009"/>
    <s v="ADEGUAMENTO A NORMA L62694  ASILI NIDO PEREIRAGARLENDABATTISTINIMUNICIPIO 19"/>
  </r>
  <r>
    <x v="27"/>
    <s v="6080003730"/>
    <s v="001"/>
    <s v="DD"/>
    <s v="000120"/>
    <x v="254"/>
    <x v="16"/>
    <x v="16"/>
    <s v="0RG"/>
    <x v="0"/>
    <x v="0"/>
    <x v="0"/>
    <n v="13481.64"/>
    <s v="ADEGUAMENTO A NORMA L62694  SCUOLE MATERNA LAMBRUSCHINI MUNICIPIO 19"/>
  </r>
  <r>
    <x v="27"/>
    <s v="6080003731"/>
    <s v="001"/>
    <s v="DD"/>
    <s v="000120"/>
    <x v="254"/>
    <x v="16"/>
    <x v="16"/>
    <s v="0RG"/>
    <x v="0"/>
    <x v="0"/>
    <x v="0"/>
    <n v="20105.810000000001"/>
    <s v="ESPROPRIO AREE E SISTEMAZIONE VIARIA LATI CAVALCAVIA ATTICO TABACCHI"/>
  </r>
  <r>
    <x v="27"/>
    <s v="6080003732"/>
    <s v="001"/>
    <s v="DD"/>
    <s v="000120"/>
    <x v="254"/>
    <x v="16"/>
    <x v="16"/>
    <s v="0RG"/>
    <x v="0"/>
    <x v="0"/>
    <x v="0"/>
    <n v="19942.990000000002"/>
    <s v="ADEGUAMENTO A NORMA L62694  EDIFICI E CASE RESIDENZIALI DIPROPRIETA COMUNALE   VIA TIBERINA VIA SILVIO ANTONIANO VIA VALLE DEI FONTANILIVIA IPOGEO DEGLI OTTAVI"/>
  </r>
  <r>
    <x v="27"/>
    <s v="6080003744"/>
    <s v="001"/>
    <s v="DD"/>
    <s v="000120"/>
    <x v="254"/>
    <x v="16"/>
    <x v="16"/>
    <s v="0RG"/>
    <x v="0"/>
    <x v="0"/>
    <x v="0"/>
    <n v="310.13"/>
    <s v="IMPIANTI ANTIINTRUSIONE PER I MUSEI"/>
  </r>
  <r>
    <x v="27"/>
    <s v="6080003745"/>
    <s v="001"/>
    <s v="DD"/>
    <s v="000120"/>
    <x v="254"/>
    <x v="16"/>
    <x v="16"/>
    <s v="0RG"/>
    <x v="0"/>
    <x v="0"/>
    <x v="0"/>
    <n v="10000"/>
    <s v="MANUTENZIONE STRAORDINARIA E RIQUALIFICAZIONE PIAZZE VARIECIRCOSCRIZIONALI"/>
  </r>
  <r>
    <x v="27"/>
    <s v="6080003746"/>
    <s v="001"/>
    <s v="DD"/>
    <s v="000120"/>
    <x v="254"/>
    <x v="16"/>
    <x v="16"/>
    <s v="0RG"/>
    <x v="0"/>
    <x v="0"/>
    <x v="0"/>
    <n v="24020.09"/>
    <s v="ADEGUAMENTO A NORMA L62694 SCUOLE  MEDIE TACITO E RUFFINI"/>
  </r>
  <r>
    <x v="27"/>
    <s v="6080003747"/>
    <s v="001"/>
    <s v="DD"/>
    <s v="000120"/>
    <x v="254"/>
    <x v="16"/>
    <x v="16"/>
    <s v="0RG"/>
    <x v="0"/>
    <x v="0"/>
    <x v="0"/>
    <n v="2016.14"/>
    <s v="ADEGUAMENTO A NORMA L62694 ASILI NIDO PEREIRA GARLENDABATTISTINIMUNICIPIO 19"/>
  </r>
  <r>
    <x v="27"/>
    <s v="6080003748"/>
    <s v="001"/>
    <s v="DD"/>
    <s v="000120"/>
    <x v="254"/>
    <x v="16"/>
    <x v="16"/>
    <s v="0RG"/>
    <x v="0"/>
    <x v="0"/>
    <x v="0"/>
    <n v="1178.6500000000001"/>
    <s v="MANUTENZIONE STRAORDINARIA EDIFICI"/>
  </r>
  <r>
    <x v="27"/>
    <s v="6080003749"/>
    <s v="001"/>
    <s v="DD"/>
    <s v="000120"/>
    <x v="254"/>
    <x v="16"/>
    <x v="16"/>
    <s v="0RG"/>
    <x v="0"/>
    <x v="0"/>
    <x v="0"/>
    <n v="45.03"/>
    <s v="LAVORI DI RESTAURO NELLAREA ARCHEOLOGICA DEL CELIO  NELLEX PALESTRADEI VIGILI"/>
  </r>
  <r>
    <x v="27"/>
    <s v="6080003750"/>
    <s v="001"/>
    <s v="DD"/>
    <s v="000120"/>
    <x v="254"/>
    <x v="16"/>
    <x v="16"/>
    <s v="0RG"/>
    <x v="0"/>
    <x v="0"/>
    <x v="0"/>
    <n v="668.75"/>
    <s v="MAGGIORI LAVORI SISTEMAZIONE IDRAULICA FOSSO DELLACQUA MARIANARITROVAMENTI ARCHEOLOGICI"/>
  </r>
  <r>
    <x v="27"/>
    <s v="6080003756"/>
    <s v="001"/>
    <s v="DD"/>
    <s v="000120"/>
    <x v="254"/>
    <x v="16"/>
    <x v="16"/>
    <s v="0RG"/>
    <x v="0"/>
    <x v="0"/>
    <x v="0"/>
    <n v="206079.38"/>
    <s v="LAVORI POTENZIAMENTO LINEA   A METROPOLITANA"/>
  </r>
  <r>
    <x v="27"/>
    <s v="6080003757"/>
    <s v="001"/>
    <s v="DD"/>
    <s v="000120"/>
    <x v="254"/>
    <x v="16"/>
    <x v="16"/>
    <s v="0RG"/>
    <x v="0"/>
    <x v="0"/>
    <x v="0"/>
    <n v="9013.7900000000009"/>
    <s v="AMPLIAMENTO CENTRO ANZIANI IN LOCALITA GIARDINETTI AREA DEL CENTROPROFESSIONALE S ANTONIO REALIZZAZIONE DI UNA RECINZIONE"/>
  </r>
  <r>
    <x v="27"/>
    <s v="6080003763"/>
    <s v="001"/>
    <s v="DD"/>
    <s v="000120"/>
    <x v="254"/>
    <x v="16"/>
    <x v="16"/>
    <s v="0RG"/>
    <x v="0"/>
    <x v="0"/>
    <x v="0"/>
    <n v="22019.57"/>
    <s v="RESTAURO DEL CASALE QUATTROCENTESCO DELLABATE COMMENDATARIO NELLAREAARCHEOLOGICA DEL CELIO"/>
  </r>
  <r>
    <x v="27"/>
    <s v="6080003768"/>
    <s v="001"/>
    <s v="DD"/>
    <s v="000120"/>
    <x v="254"/>
    <x v="16"/>
    <x v="16"/>
    <s v="0RG"/>
    <x v="0"/>
    <x v="0"/>
    <x v="0"/>
    <n v="14423.85"/>
    <s v="MESSA A NORMA DI SICURVIE DEI PONTI CAVALCAVIA ETC"/>
  </r>
  <r>
    <x v="27"/>
    <s v="6080003770"/>
    <s v="001"/>
    <s v="DD"/>
    <s v="000120"/>
    <x v="254"/>
    <x v="16"/>
    <x v="16"/>
    <s v="0RG"/>
    <x v="0"/>
    <x v="0"/>
    <x v="0"/>
    <n v="16566.900000000001"/>
    <s v="PALAZZO BRASCHI II LOTTO LAVORI E COMPLETAMENTO ALLESTIMENTO MUSEALE"/>
  </r>
  <r>
    <x v="27"/>
    <s v="6080003772"/>
    <s v="001"/>
    <s v="DD"/>
    <s v="000120"/>
    <x v="254"/>
    <x v="16"/>
    <x v="16"/>
    <s v="0RG"/>
    <x v="0"/>
    <x v="0"/>
    <x v="0"/>
    <n v="56112.85"/>
    <s v="RIFACIMENTO PAVIMENTAZIONE STRADALE DI VIA PRENESTINA E MANUTENZIONEFOGNE"/>
  </r>
  <r>
    <x v="27"/>
    <s v="6080003779"/>
    <s v="001"/>
    <s v="DD"/>
    <s v="000120"/>
    <x v="254"/>
    <x v="16"/>
    <x v="16"/>
    <s v="0RG"/>
    <x v="0"/>
    <x v="0"/>
    <x v="0"/>
    <n v="0.8"/>
    <s v="LAVORI DI MANUTENZIONE STRAORDINARIA CENTRI ANZIANI SAN SABA IN VIADELLA PERGOLA 12 E SAN BASILIO IN VIA FIORITO 2"/>
  </r>
  <r>
    <x v="27"/>
    <s v="6080003782"/>
    <s v="001"/>
    <s v="DD"/>
    <s v="000120"/>
    <x v="254"/>
    <x v="16"/>
    <x v="16"/>
    <s v="0RG"/>
    <x v="0"/>
    <x v="0"/>
    <x v="0"/>
    <n v="16149.27"/>
    <s v="MANUTENZIONE STRAORDINARIA STRADE OSTIA PLE DPOSTAVIA DELLA MARINAVIA CAPITAN CONSALVO VIA CBOSIOVIA DSTIEPOVICHVIA ACRISTIANIPIAZZA SETTICAVIA CDEL GRECO"/>
  </r>
  <r>
    <x v="27"/>
    <s v="6080003783"/>
    <s v="001"/>
    <s v="DD"/>
    <s v="000120"/>
    <x v="254"/>
    <x v="16"/>
    <x v="16"/>
    <s v="0RG"/>
    <x v="0"/>
    <x v="0"/>
    <x v="0"/>
    <n v="2244.2800000000002"/>
    <s v="EDIFICIO COMUNALE VIA TIBURTINA1163  OPERE ADEGUAMENTO NORMATIVO ENUOVI LOCALI IN ACQUISIZIONE"/>
  </r>
  <r>
    <x v="27"/>
    <s v="6080003784"/>
    <s v="001"/>
    <s v="DD"/>
    <s v="000120"/>
    <x v="254"/>
    <x v="16"/>
    <x v="16"/>
    <s v="0RG"/>
    <x v="0"/>
    <x v="0"/>
    <x v="0"/>
    <n v="3781.53"/>
    <s v="LAVORI DI MANUTENZIONE STRAORDINARIA E DI ADEGUAMENTO NORME ANTINCENDIOSCUOLA MATERNA VACCARI"/>
  </r>
  <r>
    <x v="27"/>
    <s v="6080003801"/>
    <s v="001"/>
    <s v="DD"/>
    <s v="000120"/>
    <x v="254"/>
    <x v="16"/>
    <x v="16"/>
    <s v="0RG"/>
    <x v="0"/>
    <x v="0"/>
    <x v="0"/>
    <n v="22365.55"/>
    <s v="LAVORI COSTRUZIONE DELLA SCUOLA ELEMENTARE  DA N10 AULE IN VIA GHIGLIA PZ  C10 MALAFEDE  SPESE TECNICHE"/>
  </r>
  <r>
    <x v="27"/>
    <s v="6080003803"/>
    <s v="001"/>
    <s v="DD"/>
    <s v="000653"/>
    <x v="255"/>
    <x v="45"/>
    <x v="43"/>
    <s v="91M"/>
    <x v="8"/>
    <x v="128"/>
    <x v="127"/>
    <n v="150"/>
    <s v="MANUTENZIONE STRAORDINARIA ED ADEGUAMENTO NORME VIGENTI DELLA SCUOLACONTARDO FERRINIPADIGLIONE 2MUNICIPIO II50CONTRIBUTO AUTORITA"/>
  </r>
  <r>
    <x v="27"/>
    <s v="6080003804"/>
    <s v="001"/>
    <s v="DD"/>
    <s v="000120"/>
    <x v="254"/>
    <x v="16"/>
    <x v="16"/>
    <s v="0RG"/>
    <x v="0"/>
    <x v="0"/>
    <x v="0"/>
    <n v="14152.77"/>
    <s v="LAVORI DI ADEGUAMENTO E MESSA A NORMA L62694   SCUOLE MEDIE IN VIADI VIGNA PIA E VIA EINSTEIN SITE NEL MUNICIPIO ROMA XV"/>
  </r>
  <r>
    <x v="27"/>
    <s v="6080003822"/>
    <s v="001"/>
    <s v="DD"/>
    <s v="000120"/>
    <x v="254"/>
    <x v="16"/>
    <x v="16"/>
    <s v="0RG"/>
    <x v="0"/>
    <x v="0"/>
    <x v="0"/>
    <n v="11503.87"/>
    <s v="LAVORI DI MANUTENZIONE STRAORDINARIA DELLA   SCUOLA MATERNA CASA DEIBIMBI IN PIAZZA  LONGOBARDI  SPESE TECNICHE"/>
  </r>
  <r>
    <x v="27"/>
    <s v="6080003823"/>
    <s v="001"/>
    <s v="DD"/>
    <s v="000120"/>
    <x v="254"/>
    <x v="16"/>
    <x v="16"/>
    <s v="0RG"/>
    <x v="0"/>
    <x v="0"/>
    <x v="0"/>
    <n v="14235.11"/>
    <s v="MANUTENZIONE STRAORDINARIA DEI CIRCOLI BOCCIOFILI PRESSO CENTRO ANZIANICM 39"/>
  </r>
  <r>
    <x v="27"/>
    <s v="6080003824"/>
    <s v="001"/>
    <s v="DD"/>
    <s v="000120"/>
    <x v="254"/>
    <x v="16"/>
    <x v="16"/>
    <s v="0RG"/>
    <x v="0"/>
    <x v="0"/>
    <x v="0"/>
    <n v="674.77"/>
    <s v="INTERVENTI DI RECUPERO AMBIENTALE E RIQUALIFICAZIONE AMBIENTALESTRADALE ZONA PONTE GALERIA  SPALLETTE"/>
  </r>
  <r>
    <x v="27"/>
    <s v="6080003840"/>
    <s v="001"/>
    <s v="DD"/>
    <s v="000120"/>
    <x v="254"/>
    <x v="16"/>
    <x v="16"/>
    <s v="0RG"/>
    <x v="0"/>
    <x v="0"/>
    <x v="0"/>
    <n v="8035.36"/>
    <s v="MANUTENZIONE STRAORDINARIA CENTRO ANZIANI VIA POMONA"/>
  </r>
  <r>
    <x v="27"/>
    <s v="6080003841"/>
    <s v="001"/>
    <s v="DD"/>
    <s v="000120"/>
    <x v="254"/>
    <x v="16"/>
    <x v="16"/>
    <s v="0RG"/>
    <x v="0"/>
    <x v="0"/>
    <x v="0"/>
    <n v="16357.69"/>
    <s v="TEATRO DELLOPERA DI ROMA  COMPLETAMENTO OPERE RELATIVE ALLAPREVENZIONE INCENDI"/>
  </r>
  <r>
    <x v="27"/>
    <s v="6080003842"/>
    <s v="001"/>
    <s v="DD"/>
    <s v="000120"/>
    <x v="254"/>
    <x v="16"/>
    <x v="16"/>
    <s v="0RG"/>
    <x v="0"/>
    <x v="0"/>
    <x v="0"/>
    <n v="20928.78"/>
    <s v="RISTRUTTURAZIONE PAVIMENTAZIONE STRADALE E MARCIAPIEDI DI VIACHERUBINI LGO VIDARI VIA A MAURI VIA A CONTI"/>
  </r>
  <r>
    <x v="27"/>
    <s v="6080003845"/>
    <s v="001"/>
    <s v="DD"/>
    <s v="000120"/>
    <x v="254"/>
    <x v="16"/>
    <x v="16"/>
    <s v="0RG"/>
    <x v="0"/>
    <x v="0"/>
    <x v="0"/>
    <n v="2887.07"/>
    <s v="COMPLETAMENTO RECUPERO IMMOBILI RESIDENZIALI IN VIA RIGOLA E VIAISIDORO DEL LUNGO"/>
  </r>
  <r>
    <x v="27"/>
    <s v="6080003849"/>
    <s v="001"/>
    <s v="DD"/>
    <s v="000120"/>
    <x v="254"/>
    <x v="16"/>
    <x v="16"/>
    <s v="0RG"/>
    <x v="0"/>
    <x v="0"/>
    <x v="0"/>
    <n v="39005.699999999997"/>
    <s v="RIQUALIFICAZIONE AREE VERDI PZ CASAL BOCCONE   LAVORI DISISTEMAZIONE DELLO SQUARE SPARTITRAFFICO CON DESTINAZIONE A VERDEPUBBLI CO DI VIA ANTOMORO"/>
  </r>
  <r>
    <x v="27"/>
    <s v="6080003851"/>
    <s v="001"/>
    <s v="DD"/>
    <s v="000120"/>
    <x v="254"/>
    <x v="16"/>
    <x v="16"/>
    <s v="0RG"/>
    <x v="0"/>
    <x v="0"/>
    <x v="0"/>
    <n v="17003.43"/>
    <s v="MANUTENZIONE STRAORDINARIA COMANDO DEL CORPO DELLA POLIZIA MUNICIPALECOMPLESSO DI VIA SAN TEODORO  VIA DELLA CONSOLAZIONE4  VI A DEIFORAGGI"/>
  </r>
  <r>
    <x v="27"/>
    <s v="6080003870"/>
    <s v="001"/>
    <s v="DD"/>
    <s v="000120"/>
    <x v="254"/>
    <x v="16"/>
    <x v="16"/>
    <s v="0RG"/>
    <x v="0"/>
    <x v="0"/>
    <x v="0"/>
    <n v="31664.47"/>
    <s v="MANUTENZIONE STRAORDINARIA  VIA ARGENTINA VIA OLANDA VIA VENEZUELAVIA TURCHIA VIA BELGIO VIA BULGARIA E VIA JUGOSLAVIA"/>
  </r>
  <r>
    <x v="27"/>
    <s v="6080003875"/>
    <s v="001"/>
    <s v="DD"/>
    <s v="000653"/>
    <x v="255"/>
    <x v="32"/>
    <x v="31"/>
    <s v="91M"/>
    <x v="8"/>
    <x v="119"/>
    <x v="118"/>
    <n v="2002.42"/>
    <s v="MANUTENZIONE STRAORDINARIA ED ADEGUAMENTO NORME VIGENTI DELLA SCUOLACONTARDO FERRINIPADIGLIONE 2MUNICIPIO II50INCENTIVOACCANTONAMENTO"/>
  </r>
  <r>
    <x v="27"/>
    <s v="6080003877"/>
    <s v="001"/>
    <s v="DD"/>
    <s v="000120"/>
    <x v="254"/>
    <x v="16"/>
    <x v="16"/>
    <s v="0RG"/>
    <x v="0"/>
    <x v="0"/>
    <x v="0"/>
    <n v="32133.37"/>
    <s v="RIFACIMENTO PAVIMENTAZIONE STRADALE VIA DELLA BUFALOTTA"/>
  </r>
  <r>
    <x v="27"/>
    <s v="6080003883"/>
    <s v="001"/>
    <s v="DD"/>
    <s v="000120"/>
    <x v="254"/>
    <x v="16"/>
    <x v="16"/>
    <s v="0RG"/>
    <x v="0"/>
    <x v="0"/>
    <x v="0"/>
    <n v="28580.92"/>
    <s v="MANUTENZIONE STRAORDINARIA CENTRO ANZIANI VIA COMODILLA  15"/>
  </r>
  <r>
    <x v="27"/>
    <s v="6080003884"/>
    <s v="001"/>
    <s v="DD"/>
    <s v="000120"/>
    <x v="254"/>
    <x v="16"/>
    <x v="16"/>
    <s v="0RG"/>
    <x v="0"/>
    <x v="0"/>
    <x v="0"/>
    <n v="29759.49"/>
    <s v="MANUTENZIONE STRAORDINARIA CENTRO ANZIANI VIA NUVOLARI  250"/>
  </r>
  <r>
    <x v="27"/>
    <s v="6080003886"/>
    <s v="001"/>
    <s v="DD"/>
    <s v="000120"/>
    <x v="254"/>
    <x v="16"/>
    <x v="16"/>
    <s v="0RG"/>
    <x v="0"/>
    <x v="0"/>
    <x v="0"/>
    <n v="29019.64"/>
    <s v="ADEGUAMENTO NORM AI SENSI DEL D LGS 62694  E SOSTITUZIONEAVVOLGIBILI SCUOLA ELEMENTARE GVERDI VIA  APPIA NUOVA 522 DD 2495131003"/>
  </r>
  <r>
    <x v="27"/>
    <s v="6080003887"/>
    <s v="001"/>
    <s v="DD"/>
    <s v="000120"/>
    <x v="254"/>
    <x v="16"/>
    <x v="16"/>
    <s v="0RG"/>
    <x v="0"/>
    <x v="0"/>
    <x v="0"/>
    <n v="31663.89"/>
    <s v="ADEGUAMENTO NORMATIVO E FUNZIONALE SCUOLA MATERNA  TORRACCIO"/>
  </r>
  <r>
    <x v="27"/>
    <s v="6080003890"/>
    <s v="001"/>
    <s v="DD"/>
    <s v="000120"/>
    <x v="254"/>
    <x v="16"/>
    <x v="16"/>
    <s v="0RG"/>
    <x v="0"/>
    <x v="0"/>
    <x v="0"/>
    <n v="599.66999999999996"/>
    <s v="RIPRISTINO MARCIAPIEDI VIA NUVOLARI VIA ASCARI VIADELLAUTOMOBILISMO VIA GRANAI DI NERVA VIA CHECHOV VIA MOLIERE"/>
  </r>
  <r>
    <x v="27"/>
    <s v="6080003892"/>
    <s v="001"/>
    <s v="DD"/>
    <s v="000120"/>
    <x v="254"/>
    <x v="16"/>
    <x v="16"/>
    <s v="0RG"/>
    <x v="0"/>
    <x v="0"/>
    <x v="0"/>
    <n v="504.26"/>
    <s v="RIPRISTINO SEDE SQUARE CENTRALE VIA TOR MARANCIA"/>
  </r>
  <r>
    <x v="27"/>
    <s v="6080003897"/>
    <s v="001"/>
    <s v="DD"/>
    <s v="000120"/>
    <x v="254"/>
    <x v="16"/>
    <x v="16"/>
    <s v="0RG"/>
    <x v="0"/>
    <x v="0"/>
    <x v="0"/>
    <n v="3974.17"/>
    <s v="EDILIZIA ABITATIVA  DISTRIBUZIONE AMBIENTI INTERNI E ADEGUAMENTO DLGS62694"/>
  </r>
  <r>
    <x v="27"/>
    <s v="6080003918"/>
    <s v="001"/>
    <s v="DD"/>
    <s v="000120"/>
    <x v="254"/>
    <x v="16"/>
    <x v="16"/>
    <s v="0RG"/>
    <x v="0"/>
    <x v="0"/>
    <x v="0"/>
    <n v="1123.04"/>
    <s v="RISTRUTTURAZIONE E ABBATTIMENTO DELLE BARRIERE ARCHITETTONICHE DELCENTRO CINECITTA EST IN VIA ALBANESE RUFFO DEL CENTRO ANZIANI CENTRONI IN VIA MONTEGGI RISTRUTTURAZIONE EX ISTITUTO LUCE PERTRASFERIMENTO CENTRO ANZIANI DI VIA  PALMIRO TOGLIATTI"/>
  </r>
  <r>
    <x v="27"/>
    <s v="6080003920"/>
    <s v="001"/>
    <s v="DD"/>
    <s v="000120"/>
    <x v="254"/>
    <x v="16"/>
    <x v="16"/>
    <s v="0RG"/>
    <x v="0"/>
    <x v="0"/>
    <x v="0"/>
    <n v="36752.5"/>
    <s v="ADEGUAMENTO A NORMA CEI IMPIANTO ELETTRICO SCUOLA MATERNA ED ELEMENTARETAVERNA"/>
  </r>
  <r>
    <x v="27"/>
    <s v="6080003922"/>
    <s v="001"/>
    <s v="DD"/>
    <s v="000120"/>
    <x v="254"/>
    <x v="16"/>
    <x v="16"/>
    <s v="0RG"/>
    <x v="0"/>
    <x v="0"/>
    <x v="0"/>
    <n v="1146.75"/>
    <s v="MANUTENZIONE STRAORDINARIA SCUOLA MEDIA ITALO SVEVO VIA SALVIOLI 3"/>
  </r>
  <r>
    <x v="27"/>
    <s v="6080003923"/>
    <s v="001"/>
    <s v="DD"/>
    <s v="000120"/>
    <x v="254"/>
    <x v="16"/>
    <x v="16"/>
    <s v="0RG"/>
    <x v="0"/>
    <x v="0"/>
    <x v="0"/>
    <n v="26210.55"/>
    <s v="LAVORI DI COMPLETAMENTO SCUOLA MATERNA IRLANDESI"/>
  </r>
  <r>
    <x v="27"/>
    <s v="6080003924"/>
    <s v="001"/>
    <s v="DD"/>
    <s v="000120"/>
    <x v="254"/>
    <x v="16"/>
    <x v="16"/>
    <s v="0RG"/>
    <x v="0"/>
    <x v="0"/>
    <x v="0"/>
    <n v="168198.93"/>
    <s v="METROPOLITANA DI ROMA LINEA A  NUOVO AMLA 3"/>
  </r>
  <r>
    <x v="27"/>
    <s v="6080003927"/>
    <s v="001"/>
    <s v="DD"/>
    <s v="000120"/>
    <x v="254"/>
    <x v="16"/>
    <x v="16"/>
    <s v="0RG"/>
    <x v="0"/>
    <x v="0"/>
    <x v="0"/>
    <n v="691.74"/>
    <s v="MANUTENZIONE STRAORDINARIA SCUOLA ELEMENTARE SALVO DACQUISTO VIASELINUNTE"/>
  </r>
  <r>
    <x v="27"/>
    <s v="6080003928"/>
    <s v="001"/>
    <s v="DD"/>
    <s v="000120"/>
    <x v="254"/>
    <x v="16"/>
    <x v="16"/>
    <s v="0RG"/>
    <x v="0"/>
    <x v="0"/>
    <x v="0"/>
    <n v="4007.7"/>
    <s v="MANUTENZIONE STRAORDINARIA ASILO NIDO CALICE  VIA DEL CALICE"/>
  </r>
  <r>
    <x v="27"/>
    <s v="6080003929"/>
    <s v="001"/>
    <s v="DD"/>
    <s v="000120"/>
    <x v="254"/>
    <x v="16"/>
    <x v="16"/>
    <s v="0RG"/>
    <x v="0"/>
    <x v="0"/>
    <x v="0"/>
    <n v="12090.61"/>
    <s v="REALIZZAZIONE MARCIAPIEDI IN VIA TORRACCIO PER SICUREZZA PEDONALE"/>
  </r>
  <r>
    <x v="27"/>
    <s v="6080003930"/>
    <s v="001"/>
    <s v="DD"/>
    <s v="000120"/>
    <x v="254"/>
    <x v="16"/>
    <x v="16"/>
    <s v="0RG"/>
    <x v="0"/>
    <x v="0"/>
    <x v="0"/>
    <n v="5225.42"/>
    <s v="LAVORI PER ABBATTIMENTO BARRIERE ARCHITETTONICHE E REALIZZAZIONESEGNALETICA ORIZZONTALE MARCIAPIEDE IN VIA RENATO FUCINI"/>
  </r>
  <r>
    <x v="27"/>
    <s v="6080003932"/>
    <s v="001"/>
    <s v="DD"/>
    <s v="000120"/>
    <x v="254"/>
    <x v="16"/>
    <x v="16"/>
    <s v="0RG"/>
    <x v="0"/>
    <x v="0"/>
    <x v="0"/>
    <n v="13423.14"/>
    <s v="MANUTENZIONE STRAORDINARIA VIA ORTI POLI"/>
  </r>
  <r>
    <x v="27"/>
    <s v="6080003933"/>
    <s v="001"/>
    <s v="DD"/>
    <s v="000120"/>
    <x v="254"/>
    <x v="16"/>
    <x v="16"/>
    <s v="0RG"/>
    <x v="0"/>
    <x v="0"/>
    <x v="0"/>
    <n v="20019.77"/>
    <s v="COSTRUZIONE MARCIAPIEDI IN VIA NATHAN E VIA SPANTALEO CAMPANO"/>
  </r>
  <r>
    <x v="27"/>
    <s v="6080003934"/>
    <s v="001"/>
    <s v="DD"/>
    <s v="000120"/>
    <x v="254"/>
    <x v="16"/>
    <x v="16"/>
    <s v="0RG"/>
    <x v="0"/>
    <x v="0"/>
    <x v="0"/>
    <n v="9633.26"/>
    <s v="LAVORI DI REALIZZAZIONE DEL PLAYGROUND"/>
  </r>
  <r>
    <x v="27"/>
    <s v="6080003935"/>
    <s v="001"/>
    <s v="DD"/>
    <s v="000120"/>
    <x v="254"/>
    <x v="16"/>
    <x v="16"/>
    <s v="0RG"/>
    <x v="0"/>
    <x v="0"/>
    <x v="0"/>
    <n v="25000"/>
    <s v="LAVORI PER IL POTENZIAMENTO IMPIANTI DI  ILLUMINAZIONE PUBBLICA IN VIALUNGOTEVERE PIETRA PAPA"/>
  </r>
  <r>
    <x v="27"/>
    <s v="6080003936"/>
    <s v="001"/>
    <s v="DD"/>
    <s v="000120"/>
    <x v="254"/>
    <x v="16"/>
    <x v="16"/>
    <s v="0RG"/>
    <x v="0"/>
    <x v="0"/>
    <x v="0"/>
    <n v="734.57"/>
    <s v="RISTRUTTURAZIONE DELLA PAVIMENTAZIONE DELLA RETE METEORICA IN VIAPIETRO MAFFI"/>
  </r>
  <r>
    <x v="27"/>
    <s v="6080003939"/>
    <s v="001"/>
    <s v="DD"/>
    <s v="000120"/>
    <x v="254"/>
    <x v="16"/>
    <x v="16"/>
    <s v="0RG"/>
    <x v="0"/>
    <x v="0"/>
    <x v="0"/>
    <n v="28.35"/>
    <s v="SISTEMAZIONE A VERDE SPARTITRAFFICO VIA CAPUANA E VIE LIMITROFE"/>
  </r>
  <r>
    <x v="27"/>
    <s v="6080003942"/>
    <s v="001"/>
    <s v="DD"/>
    <s v="000120"/>
    <x v="254"/>
    <x v="16"/>
    <x v="16"/>
    <s v="0RG"/>
    <x v="0"/>
    <x v="0"/>
    <x v="0"/>
    <n v="25.68"/>
    <s v="REALIZZAZIONE E SOSTITUZIONE RECINZIONE ESTERNA E INTERNA SCUOLA IN VIASERRA PETRONA"/>
  </r>
  <r>
    <x v="27"/>
    <s v="6080003944"/>
    <s v="001"/>
    <s v="DD"/>
    <s v="000120"/>
    <x v="254"/>
    <x v="16"/>
    <x v="16"/>
    <s v="0RG"/>
    <x v="0"/>
    <x v="0"/>
    <x v="0"/>
    <n v="8340.31"/>
    <s v="INSTALLAZIONE IMPIANTO DI VIDEO SORVEGLIANZA PRESSO PIAZZA TRILUSSA"/>
  </r>
  <r>
    <x v="27"/>
    <s v="6080003945"/>
    <s v="001"/>
    <s v="DD"/>
    <s v="000120"/>
    <x v="254"/>
    <x v="16"/>
    <x v="16"/>
    <s v="0RG"/>
    <x v="0"/>
    <x v="0"/>
    <x v="0"/>
    <n v="5400.02"/>
    <s v="RIQUALIFICAZIONE E RIFACIMENTO AREE VERDI DEL MUNICIPIO XIX LAVORI DICOMPLETAMENTO DEL GIARDINO PUBBLICO IN VIA IPOGEO DEGLI OTTAV I  DD2055271003   DD 200320804"/>
  </r>
  <r>
    <x v="27"/>
    <s v="6080003946"/>
    <s v="001"/>
    <s v="DD"/>
    <s v="000120"/>
    <x v="254"/>
    <x v="16"/>
    <x v="16"/>
    <s v="0RG"/>
    <x v="0"/>
    <x v="0"/>
    <x v="0"/>
    <n v="30450.32"/>
    <s v="REALIZZAZIONE IMPIANTO ILLUMINAZIONE PUBBLICA IN VIA A STRADELLA"/>
  </r>
  <r>
    <x v="27"/>
    <s v="6080003948"/>
    <s v="001"/>
    <s v="DD"/>
    <s v="000120"/>
    <x v="254"/>
    <x v="16"/>
    <x v="16"/>
    <s v="0RG"/>
    <x v="0"/>
    <x v="0"/>
    <x v="0"/>
    <n v="782143.04"/>
    <s v="METROPOLITANA DI ROMA  LINEA A RIFACIMENTO CON ARMAMENTO DI TIPOANTIVIBRANTE DEL TRATTO DI LINEA TRA FLAMINIA E LEPANTO ANTI STANTELEDIFICIO DELLE CHIESE AVVENTIZIE DEL SETTIMO GIORNO"/>
  </r>
  <r>
    <x v="27"/>
    <s v="6080003949"/>
    <s v="001"/>
    <s v="DD"/>
    <s v="000120"/>
    <x v="254"/>
    <x v="16"/>
    <x v="16"/>
    <s v="0RG"/>
    <x v="0"/>
    <x v="0"/>
    <x v="0"/>
    <n v="3438431.45"/>
    <s v="PROGETTAZIONE PROLUNGAMENTO METROPOLITANA LINEA A OLTRE BATTISTINIED OLTRE ANAGNINA LINEA B OLTRE LAURENTINA TRASFORMAZI ONE ROMALIDO IN METROPOLITANA NUOVA DCO RETE METRO FONDI COMUNALI L21192"/>
  </r>
  <r>
    <x v="27"/>
    <s v="6080003952"/>
    <s v="001"/>
    <s v="DD"/>
    <s v="000120"/>
    <x v="254"/>
    <x v="16"/>
    <x v="16"/>
    <s v="0RG"/>
    <x v="0"/>
    <x v="0"/>
    <x v="0"/>
    <n v="10000"/>
    <s v="REALIZZAZIONE IMPIANTO DI ILLUMINAZIONE PUBBLICA IN VIA LEVATE"/>
  </r>
  <r>
    <x v="27"/>
    <s v="6080003953"/>
    <s v="001"/>
    <s v="DD"/>
    <s v="000120"/>
    <x v="254"/>
    <x v="16"/>
    <x v="16"/>
    <s v="0RG"/>
    <x v="0"/>
    <x v="0"/>
    <x v="0"/>
    <n v="7000"/>
    <s v="AMPLIAMENTO SISTEMA DI ILLUMINAZIONE E ARREDO URBANO VIA SMARIA  DELLEFORNACI E VIE LIMITROFE"/>
  </r>
  <r>
    <x v="27"/>
    <s v="6080003955"/>
    <s v="001"/>
    <s v="DD"/>
    <s v="000120"/>
    <x v="254"/>
    <x v="16"/>
    <x v="16"/>
    <s v="0RG"/>
    <x v="0"/>
    <x v="0"/>
    <x v="0"/>
    <n v="8000"/>
    <s v="AMPLIAMENTO SISTEMA DI ILLUMINAZIONE E ARREDO URBANO VIA DELLA STAZIONESPIETRO"/>
  </r>
  <r>
    <x v="27"/>
    <s v="6080003956"/>
    <s v="001"/>
    <s v="DD"/>
    <s v="000120"/>
    <x v="254"/>
    <x v="16"/>
    <x v="16"/>
    <s v="0RG"/>
    <x v="0"/>
    <x v="0"/>
    <x v="0"/>
    <n v="4444.08"/>
    <s v="ILLUMINAZIONE PUBBLICA ED ASFALTATURA VIA VEIENTANA"/>
  </r>
  <r>
    <x v="27"/>
    <s v="6080003957"/>
    <s v="001"/>
    <s v="DD"/>
    <s v="000120"/>
    <x v="254"/>
    <x v="16"/>
    <x v="16"/>
    <s v="0RG"/>
    <x v="0"/>
    <x v="0"/>
    <x v="0"/>
    <n v="103.47"/>
    <s v="RIFACIMENTO MARCIAPIEDI QUADRANTE VBENCO VPITTERI VHORTISVPITACCO"/>
  </r>
  <r>
    <x v="27"/>
    <s v="6080003959"/>
    <s v="001"/>
    <s v="DD"/>
    <s v="000120"/>
    <x v="254"/>
    <x v="16"/>
    <x v="16"/>
    <s v="0RG"/>
    <x v="0"/>
    <x v="0"/>
    <x v="0"/>
    <n v="110314.41"/>
    <s v="MANUTENZIONE STRAORDINARIA SCUOLA ELEMENTARE E MATERNA PRIMA PORTA"/>
  </r>
  <r>
    <x v="27"/>
    <s v="6080003960"/>
    <s v="001"/>
    <s v="DD"/>
    <s v="000120"/>
    <x v="254"/>
    <x v="16"/>
    <x v="16"/>
    <s v="0RG"/>
    <x v="0"/>
    <x v="0"/>
    <x v="0"/>
    <n v="6510.39"/>
    <s v="MANUTENZIONE STRAORDINARIA PARCHI GIOCO"/>
  </r>
  <r>
    <x v="27"/>
    <s v="6080003962"/>
    <s v="001"/>
    <s v="DD"/>
    <s v="000120"/>
    <x v="254"/>
    <x v="16"/>
    <x v="16"/>
    <s v="0RG"/>
    <x v="0"/>
    <x v="0"/>
    <x v="0"/>
    <n v="10000"/>
    <s v="COFINANZIAMENTO COMUNALE RELATIVO AL CONTRATTO DI QUARTIERE S LORENZOE ZONE LIMITROFE"/>
  </r>
  <r>
    <x v="27"/>
    <s v="6080003963"/>
    <s v="001"/>
    <s v="DD"/>
    <s v="000120"/>
    <x v="254"/>
    <x v="16"/>
    <x v="16"/>
    <s v="0RG"/>
    <x v="0"/>
    <x v="0"/>
    <x v="0"/>
    <n v="13368.41"/>
    <s v="ALLARGAMENTO VIA MAGLIANA DAL GRA A VIA FOSSO DELLA MAGLIANA"/>
  </r>
  <r>
    <x v="27"/>
    <s v="6080003966"/>
    <s v="001"/>
    <s v="DD"/>
    <s v="000120"/>
    <x v="254"/>
    <x v="16"/>
    <x v="16"/>
    <s v="0RG"/>
    <x v="0"/>
    <x v="0"/>
    <x v="0"/>
    <n v="100000"/>
    <s v="MANUTENZIONE STRAORDINARIA DELLE STRADE E PIAZZE DEI MUNICIPI I EMUNICIPIO II"/>
  </r>
  <r>
    <x v="27"/>
    <s v="6080003968"/>
    <s v="001"/>
    <s v="DD"/>
    <s v="000120"/>
    <x v="254"/>
    <x v="16"/>
    <x v="16"/>
    <s v="0RG"/>
    <x v="0"/>
    <x v="0"/>
    <x v="0"/>
    <n v="21419.52"/>
    <s v="MANUTENZIONE STRADE E MARCIAPIEDI TORRINO NORD"/>
  </r>
  <r>
    <x v="27"/>
    <s v="6080003970"/>
    <s v="001"/>
    <s v="DD"/>
    <s v="000120"/>
    <x v="254"/>
    <x v="16"/>
    <x v="16"/>
    <s v="0RG"/>
    <x v="0"/>
    <x v="0"/>
    <x v="0"/>
    <n v="10968.9"/>
    <s v="RIFACIMENTO MANTO STRADALE  VCAPO SPERONE A MARCIAPIEDI"/>
  </r>
  <r>
    <x v="27"/>
    <s v="6080003973"/>
    <s v="001"/>
    <s v="DD"/>
    <s v="000120"/>
    <x v="254"/>
    <x v="16"/>
    <x v="16"/>
    <s v="0RG"/>
    <x v="0"/>
    <x v="0"/>
    <x v="0"/>
    <n v="10000"/>
    <s v="ARREDO URBANO VIALE EUROPA"/>
  </r>
  <r>
    <x v="27"/>
    <s v="6080003974"/>
    <s v="001"/>
    <s v="DD"/>
    <s v="000682"/>
    <x v="256"/>
    <x v="46"/>
    <x v="44"/>
    <s v="0TP"/>
    <x v="49"/>
    <x v="129"/>
    <x v="128"/>
    <n v="182573.41"/>
    <s v="RECUPERO ANTICIPAZIONE DI CASSA DGC 61210207 PER ANTICIPAZIONE DEL95 DEL CONTRIBUTO A CARICO DELLA REGIONE LAZIO  MESE DI APRILE 2008 CTS CON METRO SPA DGC 474140905ART 15C2"/>
  </r>
  <r>
    <x v="27"/>
    <s v="6080003980"/>
    <s v="001"/>
    <s v="DD"/>
    <s v="000120"/>
    <x v="254"/>
    <x v="16"/>
    <x v="16"/>
    <s v="0RG"/>
    <x v="0"/>
    <x v="0"/>
    <x v="0"/>
    <n v="43320.83"/>
    <s v="SPERIMENTAZIONE DI APPLICAZIONE AL MANTO STRADALE DI MATERIALEECOLOGICO VIA MILANO  TRAFORO"/>
  </r>
  <r>
    <x v="27"/>
    <s v="6080004053"/>
    <s v="001"/>
    <s v="DD"/>
    <s v="000120"/>
    <x v="254"/>
    <x v="16"/>
    <x v="16"/>
    <s v="0RG"/>
    <x v="0"/>
    <x v="0"/>
    <x v="0"/>
    <n v="5778.58"/>
    <s v="MANUTENZIONE STRAORDINARIA EDIFICI VIA CAGLIARI 1 CIAMPINO"/>
  </r>
  <r>
    <x v="27"/>
    <s v="6080004059"/>
    <s v="001"/>
    <s v="DD"/>
    <s v="000120"/>
    <x v="254"/>
    <x v="16"/>
    <x v="16"/>
    <s v="0RG"/>
    <x v="0"/>
    <x v="0"/>
    <x v="0"/>
    <n v="15034.28"/>
    <s v="MANUTENZIONE STRAORDINARIA STRADE MUNICIPIO III COMPARTO NOMENTANOITALIA INTERVENTO 1"/>
  </r>
  <r>
    <x v="27"/>
    <s v="6080004068"/>
    <s v="001"/>
    <s v="DD"/>
    <s v="000120"/>
    <x v="254"/>
    <x v="16"/>
    <x v="16"/>
    <s v="0RG"/>
    <x v="0"/>
    <x v="0"/>
    <x v="0"/>
    <n v="100800.43"/>
    <s v="MANUTTENZIONE STRAORDINARIA STRADE MUNICIPIO III  COMPARTO NOMENTANOITALIA INTERVENTO 2"/>
  </r>
  <r>
    <x v="27"/>
    <s v="6080004069"/>
    <s v="001"/>
    <s v="DD"/>
    <s v="000120"/>
    <x v="254"/>
    <x v="16"/>
    <x v="16"/>
    <s v="0RG"/>
    <x v="0"/>
    <x v="0"/>
    <x v="0"/>
    <n v="149268"/>
    <s v="MANUTENZIONE STRAORDINARIA STRADE MUNICIPIO III COMPARTO  SLORENZOINTERVENTO 1"/>
  </r>
  <r>
    <x v="27"/>
    <s v="6080004070"/>
    <s v="001"/>
    <s v="DD"/>
    <s v="000120"/>
    <x v="254"/>
    <x v="16"/>
    <x v="16"/>
    <s v="0RG"/>
    <x v="0"/>
    <x v="0"/>
    <x v="0"/>
    <n v="114977.68"/>
    <s v="MANUTENZIONE STRAORDINARIA STRADE MUNICIPIO III COMPARTO  SLORENZOINTERVENTO 1"/>
  </r>
  <r>
    <x v="27"/>
    <s v="6080004072"/>
    <s v="001"/>
    <s v="DD"/>
    <s v="000120"/>
    <x v="254"/>
    <x v="16"/>
    <x v="16"/>
    <s v="0RG"/>
    <x v="0"/>
    <x v="0"/>
    <x v="0"/>
    <n v="3605.24"/>
    <s v="MANUTENZIONE STRAORDINARIA DELLA PAVIMENTAZIONE IN SELCIATO DI VIALUNGOTEVERE CASTELLO"/>
  </r>
  <r>
    <x v="27"/>
    <s v="6080004083"/>
    <s v="001"/>
    <s v="NT"/>
    <s v="006580"/>
    <x v="257"/>
    <x v="34"/>
    <x v="33"/>
    <s v="PSM"/>
    <x v="22"/>
    <x v="46"/>
    <x v="46"/>
    <n v="78.459999999999994"/>
    <s v="INTERSESSI I RUOLO COATTIVO  ANNO 2008 SERVIZIO PROGETTO PONTE"/>
  </r>
  <r>
    <x v="27"/>
    <s v="6080004090"/>
    <s v="001"/>
    <s v="DD"/>
    <s v="000120"/>
    <x v="254"/>
    <x v="16"/>
    <x v="16"/>
    <s v="0RG"/>
    <x v="0"/>
    <x v="0"/>
    <x v="0"/>
    <n v="2288.59"/>
    <s v="MANUTENZIONE STRAORDINARIA IMMOBILE COMUNALE SITO IN VIA DEI SABELLI"/>
  </r>
  <r>
    <x v="27"/>
    <s v="6080004096"/>
    <s v="001"/>
    <s v="DD"/>
    <s v="000425"/>
    <x v="258"/>
    <x v="37"/>
    <x v="34"/>
    <s v="0PE"/>
    <x v="10"/>
    <x v="125"/>
    <x v="124"/>
    <n v="2552.4"/>
    <s v="SUCCI ROBERTARECUPERO SOMMA PER ASSENZA PER CONGEDO PARENTALEPERIODO1330812508"/>
  </r>
  <r>
    <x v="27"/>
    <s v="6080004116"/>
    <s v="001"/>
    <s v="DD"/>
    <s v="000120"/>
    <x v="254"/>
    <x v="16"/>
    <x v="16"/>
    <s v="0RG"/>
    <x v="0"/>
    <x v="0"/>
    <x v="0"/>
    <n v="2332.46"/>
    <s v="RIQUALIFICAZIONE AMBIENTALE DEL GIARDINO DI VIA DEI CASSIANI"/>
  </r>
  <r>
    <x v="27"/>
    <s v="6080004119"/>
    <s v="001"/>
    <s v="DD"/>
    <s v="000120"/>
    <x v="254"/>
    <x v="16"/>
    <x v="16"/>
    <s v="0RG"/>
    <x v="0"/>
    <x v="0"/>
    <x v="0"/>
    <n v="60909.5"/>
    <s v="MANUTENZIONE STRAORDINARIA DELLE STRADE E PIAZZE A SUPPORTO DELMUNICIPIO XVII  PZZA MONTE ZEBIO E V PRESTINARI"/>
  </r>
  <r>
    <x v="27"/>
    <s v="6080004121"/>
    <s v="001"/>
    <s v="DD"/>
    <s v="000120"/>
    <x v="254"/>
    <x v="16"/>
    <x v="16"/>
    <s v="0RG"/>
    <x v="0"/>
    <x v="0"/>
    <x v="0"/>
    <n v="131.9"/>
    <s v="MANUTENZIONE COMPLESSO EX BASTOGI"/>
  </r>
  <r>
    <x v="27"/>
    <s v="6080004123"/>
    <s v="001"/>
    <s v="DD"/>
    <s v="000416"/>
    <x v="259"/>
    <x v="32"/>
    <x v="31"/>
    <s v="0VI"/>
    <x v="31"/>
    <x v="119"/>
    <x v="118"/>
    <n v="646.48"/>
    <s v="RECUPERO SOMMA INCENTIVOAPPALTO CONCERNENTE N10 INTERVENTI MIRATI DIRIQUALIFICAZIONE STRADALE DEI MUNIVIIIIXXIIIXV"/>
  </r>
  <r>
    <x v="27"/>
    <s v="6080004141"/>
    <s v="001"/>
    <s v="DD"/>
    <s v="000150"/>
    <x v="260"/>
    <x v="37"/>
    <x v="34"/>
    <s v="0PE"/>
    <x v="10"/>
    <x v="125"/>
    <x v="124"/>
    <n v="1352.14"/>
    <s v="PALLOTTA ANGELA RECUPERO SOMMA PER ASSENZA PER CONGEDO PARENTALEPERIODO DAL 7108 AL 9108 DAL 14108 AL 16108 E PER FERIEFRUITE E NON MATURATE PERIODO 31107 AL 19207"/>
  </r>
  <r>
    <x v="27"/>
    <s v="6080004156"/>
    <s v="001"/>
    <s v="DD"/>
    <s v="000202"/>
    <x v="261"/>
    <x v="32"/>
    <x v="31"/>
    <s v="91M"/>
    <x v="8"/>
    <x v="119"/>
    <x v="118"/>
    <n v="1174.1300000000001"/>
    <s v="RECUPERO ONERI DI PROGETTAZIONE SU OP0443200001"/>
  </r>
  <r>
    <x v="27"/>
    <s v="6080004158"/>
    <s v="001"/>
    <s v="DD"/>
    <s v="000202"/>
    <x v="261"/>
    <x v="32"/>
    <x v="31"/>
    <s v="92M"/>
    <x v="11"/>
    <x v="125"/>
    <x v="124"/>
    <n v="751.45"/>
    <s v="RECUPERO ONERI DI PROGETTAZIONE SU OP0436780001"/>
  </r>
  <r>
    <x v="27"/>
    <s v="6080004184"/>
    <s v="001"/>
    <s v="DD"/>
    <s v="000204"/>
    <x v="262"/>
    <x v="36"/>
    <x v="35"/>
    <s v="1DP"/>
    <x v="21"/>
    <x v="121"/>
    <x v="120"/>
    <n v="300.51"/>
    <s v="RECUPERO SPESE REGISTRAZIONE CONTRATTI CONCESSIONE I TRIM2008"/>
  </r>
  <r>
    <x v="27"/>
    <s v="6080004197"/>
    <s v="001"/>
    <s v="DD"/>
    <s v="000204"/>
    <x v="262"/>
    <x v="36"/>
    <x v="35"/>
    <s v="1DP"/>
    <x v="21"/>
    <x v="130"/>
    <x v="129"/>
    <n v="5610.5"/>
    <s v="RECUPERO SPESE REGISTRAZIONE CONTRATTI AFFITTI PASSIVI I TRIM2008 VIAASMARA 31"/>
  </r>
  <r>
    <x v="27"/>
    <s v="6080004220"/>
    <s v="001"/>
    <s v="DH"/>
    <s v="000267"/>
    <x v="30"/>
    <x v="37"/>
    <x v="34"/>
    <s v="0TC"/>
    <x v="3"/>
    <x v="131"/>
    <x v="130"/>
    <n v="664.5"/>
    <s v="RIMBORSO NOTA DI CREDITO N 38463161406030"/>
  </r>
  <r>
    <x v="27"/>
    <s v="6080004236"/>
    <s v="001"/>
    <s v="DD"/>
    <s v="000548"/>
    <x v="249"/>
    <x v="32"/>
    <x v="31"/>
    <s v="93M"/>
    <x v="4"/>
    <x v="119"/>
    <x v="118"/>
    <n v="1668.6"/>
    <s v="AFFIDAMENTO PROCEDURA NEGOZIATA LAVORI ELIMINAZIONE DI STATO DIINAGIBILITA DA ESEGUIRE CON LA SCUOLA MEDIA PINELLI SITA IN VIADIGNANO DISTRIA 109MUNICIPIO ROMA VIINCENTIVOACCANTONAMENTO"/>
  </r>
  <r>
    <x v="27"/>
    <s v="6080004266"/>
    <s v="001"/>
    <s v="DD"/>
    <s v="000308"/>
    <x v="248"/>
    <x v="32"/>
    <x v="31"/>
    <s v="HVP"/>
    <x v="19"/>
    <x v="119"/>
    <x v="118"/>
    <n v="13.78"/>
    <s v="RECUPERO QPINCENTIVANTE TECNICA ART92 DLGS 16306 PARCO VROBETTA"/>
  </r>
  <r>
    <x v="27"/>
    <s v="6080004273"/>
    <s v="001"/>
    <s v="DD"/>
    <s v="000308"/>
    <x v="248"/>
    <x v="32"/>
    <x v="31"/>
    <s v="HVP"/>
    <x v="19"/>
    <x v="119"/>
    <x v="118"/>
    <n v="113.46"/>
    <s v="RECUPERO QPINCENTIVANTE TECNICA ART92 DLGS 16306 RECINZIONE PARCO VRAIMONDI"/>
  </r>
  <r>
    <x v="27"/>
    <s v="6080004274"/>
    <s v="001"/>
    <s v="DD"/>
    <s v="000308"/>
    <x v="248"/>
    <x v="32"/>
    <x v="31"/>
    <s v="HVP"/>
    <x v="19"/>
    <x v="119"/>
    <x v="118"/>
    <n v="558.84"/>
    <s v="RECUPERO INCENTIVANTE TECNICA ART92 DLGS 16306 PARCO VLE ROMANISTITOGLIATTI"/>
  </r>
  <r>
    <x v="27"/>
    <s v="6080004275"/>
    <s v="001"/>
    <s v="DD"/>
    <s v="000308"/>
    <x v="248"/>
    <x v="32"/>
    <x v="31"/>
    <s v="HVP"/>
    <x v="19"/>
    <x v="119"/>
    <x v="118"/>
    <n v="482.6"/>
    <s v="RECUPERO INCENTIVANTE TECNICA ART92 DLGS 16306 AREA VERDE RUPICOLE OP0601960001"/>
  </r>
  <r>
    <x v="27"/>
    <s v="6080004312"/>
    <s v="001"/>
    <s v="DD"/>
    <s v="000234"/>
    <x v="263"/>
    <x v="37"/>
    <x v="34"/>
    <s v="0PE"/>
    <x v="10"/>
    <x v="125"/>
    <x v="124"/>
    <n v="807.01"/>
    <s v="GORI MASSIMORECUPERO COMPETENZE NON DOVUTE ASSENZA PERMALATTIAPERIODO DAL 162007 PER COMPLESSIVI 251 GG"/>
  </r>
  <r>
    <x v="27"/>
    <s v="6080004318"/>
    <s v="001"/>
    <s v="DD"/>
    <s v="000402"/>
    <x v="264"/>
    <x v="9"/>
    <x v="9"/>
    <s v="UTC"/>
    <x v="12"/>
    <x v="46"/>
    <x v="46"/>
    <n v="516"/>
    <s v="SANZIONE PECUNIARIA PER OPERE ABUSIVE EX  ART 37 DEL TUE  DPR380 DEL662001  MUNICIPIO 20  ANNO 2008 DEBITORE MOTERCOS SRL  AMMREPT TESTACCIOLI ANGELO"/>
  </r>
  <r>
    <x v="27"/>
    <s v="6080004329"/>
    <s v="001"/>
    <s v="DD"/>
    <s v="000401"/>
    <x v="247"/>
    <x v="9"/>
    <x v="9"/>
    <s v="UTC"/>
    <x v="12"/>
    <x v="46"/>
    <x v="46"/>
    <n v="516"/>
    <s v="SANZIONE PECUNIARIA PER OPERE ABUSIVE EX  ART 37 DEL TUE  DPR380 DEL662001  MUNICIPIO 20  ANNO 2008 DEBITORE CAPRIOTTI ULDERICO"/>
  </r>
  <r>
    <x v="27"/>
    <s v="6080004335"/>
    <s v="001"/>
    <s v="DD"/>
    <s v="000616"/>
    <x v="253"/>
    <x v="32"/>
    <x v="31"/>
    <s v="PIE"/>
    <x v="48"/>
    <x v="119"/>
    <x v="118"/>
    <n v="280.62"/>
    <s v="REGOL ONERI ART 18 OP0703510001"/>
  </r>
  <r>
    <x v="27"/>
    <s v="6080004337"/>
    <s v="001"/>
    <s v="DD"/>
    <s v="000404"/>
    <x v="264"/>
    <x v="9"/>
    <x v="9"/>
    <s v="UTC"/>
    <x v="12"/>
    <x v="46"/>
    <x v="46"/>
    <n v="516"/>
    <s v="SANZIONE PECUNIARIA PER OPERE ABUSIVE EX  ART 37 DEL TUE  DPR380 DEL662001  MUNICIPIO 20  ANNO 2008 DEBITORE TIBER COSTRUZIONI SRLRAPPRTE ORESTANO MARCO"/>
  </r>
  <r>
    <x v="27"/>
    <s v="6080004340"/>
    <s v="001"/>
    <s v="DD"/>
    <s v="000345"/>
    <x v="260"/>
    <x v="47"/>
    <x v="45"/>
    <s v="4IC"/>
    <x v="50"/>
    <x v="1"/>
    <x v="1"/>
    <n v="4579.84"/>
    <s v="APPROVAZIONE LISTA DI CARICO CONUSMI ACQUEDOTTI RU"/>
  </r>
  <r>
    <x v="27"/>
    <s v="6080004342"/>
    <s v="001"/>
    <s v="DD"/>
    <s v="000252"/>
    <x v="252"/>
    <x v="32"/>
    <x v="31"/>
    <s v="UDP"/>
    <x v="21"/>
    <x v="46"/>
    <x v="46"/>
    <n v="530.25"/>
    <s v="RECUPERO SPESA INCENTIVO PROGETTAZ INTERNA PER RECUPERO ERISTRUTTURAZIONE MANUFATTO VIA DEL PODISMO E RIQUALIFICAZIONE AREEESTERNE MUNICIPIO XX"/>
  </r>
  <r>
    <x v="27"/>
    <s v="6080004350"/>
    <s v="001"/>
    <s v="DD"/>
    <s v="000303"/>
    <x v="257"/>
    <x v="32"/>
    <x v="31"/>
    <s v="RAN"/>
    <x v="43"/>
    <x v="119"/>
    <x v="118"/>
    <n v="1580.5"/>
    <s v="MANUTENZIONE STRAORDINARIA ASILO NIDO COLOMBOTRASFORMAZIONE DA MATERNAA MICRONIDO MUNICIPIO XVII INCENTIVO PROGETTAZIONE EX DLGS16306"/>
  </r>
  <r>
    <x v="27"/>
    <s v="6080004359"/>
    <s v="001"/>
    <s v="DD"/>
    <s v="000526"/>
    <x v="265"/>
    <x v="32"/>
    <x v="31"/>
    <s v="UDP"/>
    <x v="21"/>
    <x v="46"/>
    <x v="46"/>
    <n v="1394.64"/>
    <s v="RECUPERO SPESA INCENTIVO PROGETTAZ INTERNA PER SISTEMA DEL QCSPROGETTO ESECUTIVO PER FORNITURATRASPORTO MONTAGGIO ED INSTALLAZIONEDI IMPIANTI FOTOVOLTAICI PRESSO ASILI NIDO UBICATI NEL XX MUNICIPIO"/>
  </r>
  <r>
    <x v="27"/>
    <s v="6080004361"/>
    <s v="001"/>
    <s v="DD"/>
    <s v="000326"/>
    <x v="257"/>
    <x v="32"/>
    <x v="31"/>
    <s v="RSM"/>
    <x v="22"/>
    <x v="119"/>
    <x v="118"/>
    <n v="759.78"/>
    <s v="MANUTENZIONE STRAORDINARIA CORTILE INTERNO INFISSI GRATE SCUOLAMATERNA COLOMBO MUNICIPIO XVII INCENTIVO PROGETTAZIONE EX DLGS16306"/>
  </r>
  <r>
    <x v="27"/>
    <s v="6080004363"/>
    <s v="001"/>
    <s v="DD"/>
    <s v="000325"/>
    <x v="257"/>
    <x v="32"/>
    <x v="31"/>
    <s v="RAD"/>
    <x v="51"/>
    <x v="119"/>
    <x v="118"/>
    <n v="2320.5"/>
    <s v="FOGNATURE DI VIALE DELLE MILIZIE ED EVENTUALI AREE LIMITROFE MUNICIPIOXVII INCENTIVO PROGETTAZIONE EX DLGS16306"/>
  </r>
  <r>
    <x v="27"/>
    <s v="6080004369"/>
    <s v="001"/>
    <s v="DD"/>
    <s v="000316"/>
    <x v="239"/>
    <x v="32"/>
    <x v="31"/>
    <s v="93M"/>
    <x v="4"/>
    <x v="119"/>
    <x v="118"/>
    <n v="2899.79"/>
    <s v="PROCEDURA NEGOZIATA  MANUTENZIONE STRAORDINARIA E MESSA IN SICUREZZAAREE ESTERNE DELLA SCUOLA MEDIA GIUSEPPE UNGARETTI SITA IN VIA DELLOSCALO DI SETTEBAGNI N45MUNICIPIO IVINCENTIVOACCANTONAMENTO"/>
  </r>
  <r>
    <x v="27"/>
    <s v="6080004402"/>
    <s v="001"/>
    <s v="DD"/>
    <s v="000694"/>
    <x v="262"/>
    <x v="45"/>
    <x v="43"/>
    <s v="92M"/>
    <x v="11"/>
    <x v="128"/>
    <x v="127"/>
    <n v="250"/>
    <s v="LAVORI DI CONSOLIDAMENTO E ADEGUAMENTO ALLE NORMATIVE VIGENTI DELLASCUOLA ELEMENTARE PARINIPIAZZA CAPRI25ROMA MUNICIPIO IVCONTRIBUTOAUTORITA"/>
  </r>
  <r>
    <x v="27"/>
    <s v="6080004434"/>
    <s v="001"/>
    <s v="DD"/>
    <s v="000521"/>
    <x v="250"/>
    <x v="32"/>
    <x v="31"/>
    <s v="HMC"/>
    <x v="20"/>
    <x v="119"/>
    <x v="118"/>
    <n v="4199.6099999999997"/>
    <s v="RECUPERO INCENTIVANTE TECNICA ART92 DGLS 16306 OP0718500001"/>
  </r>
  <r>
    <x v="27"/>
    <s v="6080004449"/>
    <s v="001"/>
    <s v="DD"/>
    <s v="000088"/>
    <x v="266"/>
    <x v="1"/>
    <x v="1"/>
    <s v="0PE"/>
    <x v="10"/>
    <x v="125"/>
    <x v="124"/>
    <n v="1454.24"/>
    <s v="GIACCHETTI LUIGI NI 12867459RECUPERO SOMMA NON DOVUTASTRAORDINARIO MESI DI GIUGNOLUGLIOAGOSTOSETTEMBRE 2007"/>
  </r>
  <r>
    <x v="27"/>
    <s v="6080004455"/>
    <s v="001"/>
    <s v="DD"/>
    <s v="000677"/>
    <x v="267"/>
    <x v="32"/>
    <x v="31"/>
    <s v="0VI"/>
    <x v="31"/>
    <x v="119"/>
    <x v="118"/>
    <n v="5572"/>
    <s v="REALIZZAZIONE DI VIA PRATO CORNELIOI STRALCIO FUNZIONALEMANUTENZIONESTRAORDINARIA DA VDI ACILIA A VGBONICHI CON REALIZZAZIONEMARCIAPIEDI E RETE FOGNARIAINCENTIVOACCANTONAMENTO"/>
  </r>
  <r>
    <x v="27"/>
    <s v="6080004543"/>
    <s v="001"/>
    <s v="DD"/>
    <s v="000694"/>
    <x v="265"/>
    <x v="37"/>
    <x v="34"/>
    <s v="0PE"/>
    <x v="10"/>
    <x v="125"/>
    <x v="124"/>
    <n v="600"/>
    <s v="PROIETTI PATRIZIARECUPERO SOMME LIQUIDATE QUALE INDENNITA PERSPECIFICHE RESPONSABILITA CATEG B E CANNUALITA 20052006"/>
  </r>
  <r>
    <x v="27"/>
    <s v="6080004567"/>
    <s v="001"/>
    <s v="DD"/>
    <s v="000679"/>
    <x v="268"/>
    <x v="22"/>
    <x v="7"/>
    <s v="HMC"/>
    <x v="20"/>
    <x v="3"/>
    <x v="3"/>
    <n v="101753.06"/>
    <s v="CONTRIBUTO REGIONE LAZIO PER RIFACIMENTO MANTO STRADALE VACQUALAGNA EV TOR FORAME MUN ROMA DELLE TORRI GIUSTE DD REGIONE LAZIO C0249C0248122008 OP0817590001"/>
  </r>
  <r>
    <x v="27"/>
    <s v="6080004587"/>
    <s v="001"/>
    <s v="DD"/>
    <s v="000815"/>
    <x v="269"/>
    <x v="46"/>
    <x v="44"/>
    <s v="0TP"/>
    <x v="49"/>
    <x v="129"/>
    <x v="128"/>
    <n v="2738601.12"/>
    <s v="RECUPERO PER ANTICIPAZIONE DI CASSA DGC 6107 PER ANTICIP DEL 95DEL CONTRIBUTO A CARICO DELLA REGIONE LAZIO   MESE MAGGIO 2008  CTSMETRO SPA DG 47405 ART 15 C2"/>
  </r>
  <r>
    <x v="27"/>
    <s v="6080004595"/>
    <s v="001"/>
    <s v="DD"/>
    <s v="000678"/>
    <x v="268"/>
    <x v="32"/>
    <x v="31"/>
    <s v="HMC"/>
    <x v="20"/>
    <x v="119"/>
    <x v="118"/>
    <n v="2153.2800000000002"/>
    <s v="RECUPERO INC TECNICA ART 92 CO5 DLGS 1632006 OP0605560001"/>
  </r>
  <r>
    <x v="27"/>
    <s v="6080004608"/>
    <s v="001"/>
    <s v="DD"/>
    <s v="004045"/>
    <x v="270"/>
    <x v="48"/>
    <x v="46"/>
    <s v="0PA"/>
    <x v="52"/>
    <x v="132"/>
    <x v="131"/>
    <n v="31201.13"/>
    <s v="RUOLO COATTIVO N 0801 PER SANZIONI AMMVE PECUNIARIE  RESO ESECUTIVOIL 07022008  SPESE DI NOTIFICA"/>
  </r>
  <r>
    <x v="27"/>
    <s v="6080004629"/>
    <s v="001"/>
    <s v="DD"/>
    <s v="000146"/>
    <x v="271"/>
    <x v="16"/>
    <x v="16"/>
    <s v="0RG"/>
    <x v="0"/>
    <x v="0"/>
    <x v="0"/>
    <n v="661.31"/>
    <s v="RIQUALIFICAZIONE SPAZI ESTERNI SCUOLA MEDIA PERIELLOVIA DELLA STAZIONEDI CESANO"/>
  </r>
  <r>
    <x v="27"/>
    <s v="6080004694"/>
    <s v="001"/>
    <s v="DD"/>
    <s v="000902"/>
    <x v="272"/>
    <x v="37"/>
    <x v="34"/>
    <s v="0PE"/>
    <x v="10"/>
    <x v="125"/>
    <x v="124"/>
    <n v="2727.29"/>
    <s v="LUCENTINI STEFANORECUPERO SOMMA NON DOVUTA  CESSAZIONE RAPPORTO DILAVORO A TEMPO DETERMINATO PERIODO 1129208"/>
  </r>
  <r>
    <x v="27"/>
    <s v="6080004802"/>
    <s v="001"/>
    <s v="DD"/>
    <s v="000452"/>
    <x v="269"/>
    <x v="49"/>
    <x v="47"/>
    <s v="1AA"/>
    <x v="53"/>
    <x v="133"/>
    <x v="132"/>
    <n v="1000"/>
    <s v="PROROGA CONVENZIONE CON LAQUILANA PER SFRUTTAMENTO A PASCOLO OVINODELLE AREE INCOLTE"/>
  </r>
  <r>
    <x v="27"/>
    <s v="6080004817"/>
    <s v="001"/>
    <s v="DD"/>
    <s v="000886"/>
    <x v="273"/>
    <x v="32"/>
    <x v="31"/>
    <s v="93M"/>
    <x v="4"/>
    <x v="119"/>
    <x v="118"/>
    <n v="19251.32"/>
    <s v="LAVORI DI MANUTENZIONE STRAORDINARIADI RESTAURO E RISANAMENTOCONSERVATIVO EDIFICIO ADIBITO A SCUOLA MEDIA ANGELO MAISITO INROMAVIA DEGLI ZINGARI13INCENTIVOACCANTONAMENTO"/>
  </r>
  <r>
    <x v="27"/>
    <s v="6080004938"/>
    <s v="001"/>
    <s v="DD"/>
    <s v="000285"/>
    <x v="274"/>
    <x v="32"/>
    <x v="31"/>
    <s v="1DP"/>
    <x v="21"/>
    <x v="119"/>
    <x v="118"/>
    <n v="25477.52"/>
    <s v="GARA PUBBLICO INCANTO LAV DI RISTRUTTURAZIONE EDIFICIO EX MANIFATTURATABACCHI SITO IN PZZA DA VERRAZZANO N7 REALIZZAZIONE E POSA IN OPERADEGLI ARREDI FISSI E MOBILI INCENTIVI E CORRISPETTIVI PER LAPROGETTAZIONE ART92 DLGS 16306  INTEGRATP CON DD N 6262012"/>
  </r>
  <r>
    <x v="27"/>
    <s v="6080004965"/>
    <s v="001"/>
    <s v="DD"/>
    <s v="000468"/>
    <x v="255"/>
    <x v="32"/>
    <x v="31"/>
    <s v="UMC"/>
    <x v="20"/>
    <x v="46"/>
    <x v="46"/>
    <n v="1222.82"/>
    <s v="RECUPERO SPESA INCENTIVO PROGETTAZIONE INTERNA LAVORI DIRIQUALIFICAZIONE E MEDIAZIONE SOCIALE PRIMA PORTA ROMA SISTEMAZIONEPIAZZA SAXA RUBRA MUNICIPIO XX"/>
  </r>
  <r>
    <x v="27"/>
    <s v="6080005018"/>
    <s v="001"/>
    <s v="DD"/>
    <s v="000702"/>
    <x v="275"/>
    <x v="37"/>
    <x v="34"/>
    <s v="0PE"/>
    <x v="10"/>
    <x v="125"/>
    <x v="124"/>
    <n v="246.44"/>
    <s v="SCAFATI LAURA RECUPERO SOMMA PER ASSENZA PER MALATTIA PERIODO DAL141207 AL 191207 DAL 30108 AL 5208"/>
  </r>
  <r>
    <x v="27"/>
    <s v="6080005030"/>
    <s v="001"/>
    <s v="DD"/>
    <s v="000270"/>
    <x v="234"/>
    <x v="32"/>
    <x v="31"/>
    <s v="92M"/>
    <x v="11"/>
    <x v="119"/>
    <x v="118"/>
    <n v="1749.71"/>
    <s v="LAVORI DI COSTRUZIONE SCUOLA ELEMENTARE PDI Z ROMANINA SCUOLAELEMENTARE NEL PDI ZROMANINAQPINCENTIVOACCANTONAMENTO"/>
  </r>
  <r>
    <x v="27"/>
    <s v="6080005034"/>
    <s v="001"/>
    <s v="DD"/>
    <s v="000270"/>
    <x v="234"/>
    <x v="32"/>
    <x v="31"/>
    <s v="93M"/>
    <x v="4"/>
    <x v="119"/>
    <x v="118"/>
    <n v="8090.8"/>
    <s v="LAVORI DI COSTRUZIONE SCUOLA MEDIA NEL PDI ZROMANINAQPINCENTIVOACCANTONAMENTO"/>
  </r>
  <r>
    <x v="27"/>
    <s v="6080005045"/>
    <s v="001"/>
    <s v="DD"/>
    <s v="001087"/>
    <x v="276"/>
    <x v="37"/>
    <x v="34"/>
    <s v="0PE"/>
    <x v="10"/>
    <x v="125"/>
    <x v="124"/>
    <n v="2673.09"/>
    <s v="INGROSSO MARINARECUPERO SOMMA PER MANCATO PREAVVISO E PERCENTUALE DIPARTTIME"/>
  </r>
  <r>
    <x v="27"/>
    <s v="6080005062"/>
    <s v="001"/>
    <s v="DD"/>
    <s v="000509"/>
    <x v="267"/>
    <x v="42"/>
    <x v="40"/>
    <s v="EAM"/>
    <x v="46"/>
    <x v="88"/>
    <x v="88"/>
    <n v="1152.31"/>
    <s v="CONTRIBUTO PROVINCIA X ASSISTENZA SPECIALISTICA X ALUNNO SCUOLA MATERNAMESSI DORO DD PROVINCIA N 166 30807 E NOTA PROVINCIA 121009111007"/>
  </r>
  <r>
    <x v="27"/>
    <s v="6080005067"/>
    <s v="001"/>
    <s v="DD"/>
    <s v="000938"/>
    <x v="277"/>
    <x v="21"/>
    <x v="21"/>
    <s v="LSS"/>
    <x v="32"/>
    <x v="3"/>
    <x v="3"/>
    <n v="4537.12"/>
    <s v="CONTRIBUTO REGIONE LAZIO FINALIZZATO ALLA RISTRUTTURAZIONE DELLAPALESTRA POPOLARE CORTO CIRCUITO VIA F SERAFINI MUNX DETERM REGLAZIO ND3592 DEL 22102007"/>
  </r>
  <r>
    <x v="27"/>
    <s v="6080005071"/>
    <s v="001"/>
    <s v="DD"/>
    <s v="000940"/>
    <x v="277"/>
    <x v="21"/>
    <x v="21"/>
    <s v="LSS"/>
    <x v="32"/>
    <x v="3"/>
    <x v="3"/>
    <n v="5877.11"/>
    <s v="CONTRIBUTO REGIONE LAZIO FINALIZZATO AI LAVORI NELLIMPIANTO SPORTIVOM CALABRESI VIA F GENTILE MUNX DETERMINAZIONE REGIONE LAZIO ND3592 DEL 22102008"/>
  </r>
  <r>
    <x v="27"/>
    <s v="6080005073"/>
    <s v="001"/>
    <s v="DD"/>
    <s v="000939"/>
    <x v="277"/>
    <x v="21"/>
    <x v="21"/>
    <s v="LSS"/>
    <x v="32"/>
    <x v="3"/>
    <x v="3"/>
    <n v="33733.269999999997"/>
    <s v="CONTRIBUTO REGIONE LAZIO FINALIZZATO ALLA RISTRUTTURAZIONE DEL CAMPO DICRICKET CO IPPODROMO CAPANELLE PER ASD CAPANNELLE CRICKET MUNXDETERMINAZIONE REGIONE LAZIO N D3592 DEL 22102007"/>
  </r>
  <r>
    <x v="27"/>
    <s v="6080005109"/>
    <s v="001"/>
    <s v="DD"/>
    <s v="000736"/>
    <x v="277"/>
    <x v="9"/>
    <x v="9"/>
    <s v="1ER"/>
    <x v="15"/>
    <x v="134"/>
    <x v="133"/>
    <n v="6199.2"/>
    <s v="PZ D5 ROMANINA PENALE PER RITARDO FINE LAVORI A CARICO DELLA SOCICP SUL COMP CP"/>
  </r>
  <r>
    <x v="27"/>
    <s v="6080005131"/>
    <s v="001"/>
    <s v="DD"/>
    <s v="000485"/>
    <x v="278"/>
    <x v="32"/>
    <x v="31"/>
    <s v="99E"/>
    <x v="5"/>
    <x v="119"/>
    <x v="118"/>
    <n v="2065.41"/>
    <s v="TRATT  PRIVATA  MANUTENZIONE STRAORDINARIA CENTRI DISABILI BGO PIOPARCO ATLETI AZZURRI DITALIA  RECUPERO SOMMA PER INCENTIVAZIONE"/>
  </r>
  <r>
    <x v="27"/>
    <s v="6080005217"/>
    <s v="001"/>
    <s v="DD"/>
    <s v="000422"/>
    <x v="260"/>
    <x v="32"/>
    <x v="31"/>
    <s v="UIE"/>
    <x v="48"/>
    <x v="46"/>
    <x v="46"/>
    <n v="3841.37"/>
    <s v="RECUPERO SPESA INCENTIVO ART 92 DLGS 1632006 AFFID ART 57 C 5MANUTNE STRAORD SCUOLA ELEMENTARE PARCO DI VEIO MUN XX"/>
  </r>
  <r>
    <x v="27"/>
    <s v="6080005250"/>
    <s v="001"/>
    <s v="DD"/>
    <s v="001057"/>
    <x v="279"/>
    <x v="46"/>
    <x v="44"/>
    <s v="0TP"/>
    <x v="49"/>
    <x v="129"/>
    <x v="128"/>
    <n v="2738601.12"/>
    <s v="RECUPERO PER ANTICIPAZIONE DI CASSA DGC 6107 PER ANTIC DEL 95  DELCONTRIBUTO A CARICO DELLA REGIONE LAZIO  MESE GIUGNO 2008  CTS METROSPA DG 47405 ART 15 C 2"/>
  </r>
  <r>
    <x v="27"/>
    <s v="6080005263"/>
    <s v="001"/>
    <s v="DD"/>
    <s v="000686"/>
    <x v="280"/>
    <x v="50"/>
    <x v="48"/>
    <s v="UIA"/>
    <x v="37"/>
    <x v="46"/>
    <x v="46"/>
    <n v="5000"/>
    <s v="SANZIONE AMMINISTRATIVA PECUNIARIA AI SENSI DELLA LEGGE REGIONALE N41DEL 12122003 ART 13 C 1 LC  NEI CONFRONTI DELLA COMUNITA ALLOGGIODELLA ASS CITTA DEL SOLE IN VIA DELLA GIUSTINIANA N660M  MUNICXXANNO 2008"/>
  </r>
  <r>
    <x v="27"/>
    <s v="6080005471"/>
    <s v="001"/>
    <s v="DD"/>
    <s v="000324"/>
    <x v="281"/>
    <x v="1"/>
    <x v="1"/>
    <s v="1DP"/>
    <x v="21"/>
    <x v="135"/>
    <x v="134"/>
    <n v="36144.53"/>
    <s v="GESTIONE IMMOBILI PROPRIET CAMPIDOGLIO FINANCE SRL  USO ABITATIVOPERIODO 110831308"/>
  </r>
  <r>
    <x v="27"/>
    <s v="6080005472"/>
    <s v="001"/>
    <s v="DD"/>
    <s v="000324"/>
    <x v="281"/>
    <x v="1"/>
    <x v="1"/>
    <s v="1DP"/>
    <x v="21"/>
    <x v="135"/>
    <x v="134"/>
    <n v="8862.19"/>
    <s v="GESTIONE IMMOBILI PROPRIET CAMPIDOGLIO FINANCE SRL USO DIVERSOPERIODO 110831308"/>
  </r>
  <r>
    <x v="27"/>
    <s v="6080005478"/>
    <s v="001"/>
    <s v="DD"/>
    <s v="001819"/>
    <x v="282"/>
    <x v="37"/>
    <x v="34"/>
    <s v="OTC"/>
    <x v="12"/>
    <x v="136"/>
    <x v="135"/>
    <n v="9028"/>
    <s v="INC DEL DEP CAUZ ROVV COST DALLIMPRVUESSE C"/>
  </r>
  <r>
    <x v="27"/>
    <s v="6080005491"/>
    <s v="001"/>
    <s v="DD"/>
    <s v="000056"/>
    <x v="228"/>
    <x v="32"/>
    <x v="31"/>
    <s v="TMC"/>
    <x v="20"/>
    <x v="119"/>
    <x v="118"/>
    <n v="830.41"/>
    <s v="INCENTIVO DI PROGETTAZIONE SU LAVORI MANUTSTRAORDVIA VALLE DEIFONTANILI"/>
  </r>
  <r>
    <x v="27"/>
    <s v="6080005493"/>
    <s v="001"/>
    <s v="DD"/>
    <s v="000056"/>
    <x v="228"/>
    <x v="32"/>
    <x v="31"/>
    <s v="TMC"/>
    <x v="20"/>
    <x v="119"/>
    <x v="118"/>
    <n v="1088.23"/>
    <s v="INCENTIVO DI PROGETTAZIONE SU LAVORI MANUTSTRAORDVIA VALLE DEIFONTANILI"/>
  </r>
  <r>
    <x v="27"/>
    <s v="6080005503"/>
    <s v="001"/>
    <s v="DD"/>
    <s v="000303"/>
    <x v="283"/>
    <x v="32"/>
    <x v="31"/>
    <s v="91M"/>
    <x v="8"/>
    <x v="119"/>
    <x v="118"/>
    <n v="470.46"/>
    <s v="RECUPERO INCENTIVO MANUTENZIONE STRAORDINARIA SCUOLA MATERNA EDELEMENTARE ACELLI QP"/>
  </r>
  <r>
    <x v="27"/>
    <s v="6080005569"/>
    <s v="001"/>
    <s v="NT"/>
    <s v="078323"/>
    <x v="206"/>
    <x v="51"/>
    <x v="49"/>
    <s v="NPL"/>
    <x v="54"/>
    <x v="46"/>
    <x v="46"/>
    <n v="9474.5499999999993"/>
    <s v="LISTA DI CARICO GENNAIO GIUGNO 2008 TRASPORTO SCOLASTICO"/>
  </r>
  <r>
    <x v="27"/>
    <s v="6080005569"/>
    <s v="002"/>
    <s v="DD"/>
    <s v="001628"/>
    <x v="284"/>
    <x v="51"/>
    <x v="49"/>
    <s v="NPL"/>
    <x v="54"/>
    <x v="137"/>
    <x v="136"/>
    <n v="68.790000000000006"/>
    <s v="  RUOLI RISC. COATTIVA 2357/2017 2455/2017 6136/2017 15114/2017 - MUN.9"/>
  </r>
  <r>
    <x v="27"/>
    <s v="6080005572"/>
    <s v="001"/>
    <s v="NT"/>
    <s v="075654"/>
    <x v="201"/>
    <x v="52"/>
    <x v="50"/>
    <s v="NMS"/>
    <x v="42"/>
    <x v="46"/>
    <x v="46"/>
    <n v="52376.5"/>
    <s v="LISTA DI CARICO PER SERVIZIO REFEZIONE SCOLASTICA MUN XII ANNO 2008"/>
  </r>
  <r>
    <x v="27"/>
    <s v="6080005625"/>
    <s v="001"/>
    <s v="DD"/>
    <s v="001619"/>
    <x v="285"/>
    <x v="53"/>
    <x v="51"/>
    <s v="0MR"/>
    <x v="55"/>
    <x v="1"/>
    <x v="1"/>
    <n v="63086.67"/>
    <s v="LISTA DI CARICO ANNO 2008 DEI MERCATI RIONALI COPERTI E PLATEATECI DELDIPVIII  CC 386011"/>
  </r>
  <r>
    <x v="27"/>
    <s v="6080005625"/>
    <s v="002"/>
    <s v="DD"/>
    <s v="000290"/>
    <x v="286"/>
    <x v="53"/>
    <x v="51"/>
    <s v="0MR"/>
    <x v="55"/>
    <x v="1"/>
    <x v="1"/>
    <n v="795.45"/>
    <s v="  I RUOLO COATTIVO 2016 MERCATI RIONALI"/>
  </r>
  <r>
    <x v="27"/>
    <s v="6080005626"/>
    <s v="001"/>
    <s v="DD"/>
    <s v="000792"/>
    <x v="276"/>
    <x v="28"/>
    <x v="27"/>
    <s v="3GT"/>
    <x v="40"/>
    <x v="138"/>
    <x v="137"/>
    <n v="105600"/>
    <s v="CORRISPETTIVO DOVUTO PER INDENNITA DI ESPROPRIO DELLE AREE OCCORRENTIPER LA REALIZZAZIONE DELLOPERA  ATTUAZIONE DEL COMP A UBICATO NELPP DI PRG N44 MADONNETTA MACCHIA SAPONARA"/>
  </r>
  <r>
    <x v="27"/>
    <s v="6080005628"/>
    <s v="001"/>
    <s v="DD"/>
    <s v="000570"/>
    <x v="287"/>
    <x v="32"/>
    <x v="31"/>
    <s v="98N"/>
    <x v="18"/>
    <x v="119"/>
    <x v="118"/>
    <n v="2840.02"/>
    <s v="INDIZIONE PROCEDURA NEGOZIATA REALIZZAZIONE OPERE DI COMPLETAMENTOMANUTENZIONE STRAORDINARIA CRISTRUTTURAZIONE EDILIZIA ADEGUAMENTOFUNZIONALE ASILO NIDO LA FILASTROCCA SITO IN ROMA IN VIA TARSO35MUNXIINCENTIVOACCANTONAMENTO"/>
  </r>
  <r>
    <x v="27"/>
    <s v="6080005720"/>
    <s v="001"/>
    <s v="DD"/>
    <s v="001176"/>
    <x v="282"/>
    <x v="37"/>
    <x v="34"/>
    <s v="0PE"/>
    <x v="10"/>
    <x v="125"/>
    <x v="124"/>
    <n v="236.44"/>
    <s v="DR GIULIANI ANGELORECUPERO QUOTE DI  RETRIBUZIONE DI POSIZIONEPERCEPITE E NON DOVUTE PERIODO 1422008"/>
  </r>
  <r>
    <x v="27"/>
    <s v="6080005745"/>
    <s v="001"/>
    <s v="DD"/>
    <s v="002032"/>
    <x v="288"/>
    <x v="54"/>
    <x v="52"/>
    <s v="0RB"/>
    <x v="56"/>
    <x v="3"/>
    <x v="3"/>
    <n v="515765.63"/>
    <s v="REGIONE LAZIO LR 20 DEL 23112005 E DET DIR 1308 DEL 242298CONTRIBUTO PER GESTIONE CASE FAMIGLIA PER DISABILI GRAVI ADULTI  ROPMAMUNICIPI X IV E XV"/>
  </r>
  <r>
    <x v="27"/>
    <s v="6080005755"/>
    <s v="001"/>
    <s v="DD"/>
    <s v="000079"/>
    <x v="289"/>
    <x v="2"/>
    <x v="2"/>
    <s v="0DC"/>
    <x v="47"/>
    <x v="126"/>
    <x v="125"/>
    <n v="176"/>
    <s v="ANTICIPAZIONE DI CASSA III TRIM08 UFFICIO DEL DIFENSORE CIVICO"/>
  </r>
  <r>
    <x v="27"/>
    <s v="6080005758"/>
    <s v="001"/>
    <s v="DD"/>
    <s v="001140"/>
    <x v="290"/>
    <x v="46"/>
    <x v="44"/>
    <s v="0TP"/>
    <x v="49"/>
    <x v="129"/>
    <x v="128"/>
    <n v="2738601.12"/>
    <s v="RECUPERO ANTICIPAZIONE DI CASSA DGC 61210207 PER ANTICIPAZIONE DEL95 DEL CONTRIBUTO A CARICO DELLA REGIONE LAZIO  MESE DI LULGIO 2008 CTS CON METRO SPA DGC 474140905ART 15C2"/>
  </r>
  <r>
    <x v="27"/>
    <s v="6080005841"/>
    <s v="001"/>
    <s v="DD"/>
    <s v="001303"/>
    <x v="291"/>
    <x v="37"/>
    <x v="34"/>
    <s v="0PE"/>
    <x v="10"/>
    <x v="125"/>
    <x v="124"/>
    <n v="446.33"/>
    <s v="PIPERIS GIUSEPPINA RECUPERO MENSILITA PERCEPITE E NON DOVUTE PERIODODAL 24108 AL 31308 CON DD254231102008 RID ACCERTAMENTO"/>
  </r>
  <r>
    <x v="27"/>
    <s v="6080005876"/>
    <s v="001"/>
    <s v="DD"/>
    <s v="001278"/>
    <x v="288"/>
    <x v="37"/>
    <x v="34"/>
    <s v="0PE"/>
    <x v="10"/>
    <x v="125"/>
    <x v="124"/>
    <n v="823.05"/>
    <s v="RECUPERO INDENNITA PER SPECIFICHE RESPONSABILITA ATTRIBUITE AIDIPENDENTI COLLACATI NELLE POSIZIONI ECONOMICHE B7 E C5 1 NOMPIERULLO ANGELA"/>
  </r>
  <r>
    <x v="27"/>
    <s v="6080005881"/>
    <s v="001"/>
    <s v="DD"/>
    <s v="001304"/>
    <x v="291"/>
    <x v="37"/>
    <x v="34"/>
    <s v="0PE"/>
    <x v="10"/>
    <x v="125"/>
    <x v="124"/>
    <n v="6000"/>
    <s v="SERI ALESSANDRA  RECUPERO SOMMA RELATIVA A DIFFERENZE STIPENDIALILIQUIDATE E NON DOVUTE  PERIODO DAL 19907 AL 29208"/>
  </r>
  <r>
    <x v="27"/>
    <s v="6080005885"/>
    <s v="001"/>
    <s v="DD"/>
    <s v="001295"/>
    <x v="291"/>
    <x v="37"/>
    <x v="34"/>
    <s v="0PE"/>
    <x v="10"/>
    <x v="125"/>
    <x v="124"/>
    <n v="4500"/>
    <s v="INTOTARO ROBERTA  RECUPERO SOMMA RELATIVA  A DIFFERENZE STIPENDIALILIQUIDATE E NON DOVUTE PERIODODAL 7907 AL 31308"/>
  </r>
  <r>
    <x v="27"/>
    <s v="6080005934"/>
    <s v="001"/>
    <s v="DD"/>
    <s v="000829"/>
    <x v="285"/>
    <x v="9"/>
    <x v="9"/>
    <s v="UTC"/>
    <x v="12"/>
    <x v="46"/>
    <x v="46"/>
    <n v="516"/>
    <s v="SANZIONE PECUNIARIA PER OPERE ABUSIVE EX  ART 37 DEL TUE  DPR380 DEL662001  MUNICIPIO 20  ANNO 2008 DEBITORE SCERCH FABRIZIO"/>
  </r>
  <r>
    <x v="27"/>
    <s v="6080005979"/>
    <s v="001"/>
    <s v="DD"/>
    <s v="000830"/>
    <x v="285"/>
    <x v="9"/>
    <x v="9"/>
    <s v="UTC"/>
    <x v="12"/>
    <x v="46"/>
    <x v="46"/>
    <n v="516"/>
    <s v="SANZIONE PECUNIARIA PER OPERE ABUSIVE EX  ART 37 DEL TUE  DPR380 DEL662001  MUNICIPIO 20  ANNO 2008 DEBITORE BETTI VALTER E IORILLOFRANCO"/>
  </r>
  <r>
    <x v="27"/>
    <s v="6080005981"/>
    <s v="001"/>
    <s v="DD"/>
    <s v="000840"/>
    <x v="285"/>
    <x v="9"/>
    <x v="9"/>
    <s v="UTC"/>
    <x v="12"/>
    <x v="46"/>
    <x v="46"/>
    <n v="516"/>
    <s v="SANZIONE PECUNIARIA PER OPERE ABUSIVE EX  ART 37 DEL TUE  DPR380 DEL662001  MUNICIPIO 20  ANNO 2008 DEBITORE COSTANTINI ARMANDODALONZO MARISA COSTANTINI SONIA"/>
  </r>
  <r>
    <x v="27"/>
    <s v="6080005985"/>
    <s v="001"/>
    <s v="DD"/>
    <s v="000887"/>
    <x v="276"/>
    <x v="32"/>
    <x v="31"/>
    <s v="HMR"/>
    <x v="55"/>
    <x v="119"/>
    <x v="118"/>
    <n v="94.52"/>
    <s v="RECUPERO INCENTIVANTE TECNICA ART92 DLGS 16306"/>
  </r>
  <r>
    <x v="27"/>
    <s v="6080005987"/>
    <s v="001"/>
    <s v="DD"/>
    <s v="000848"/>
    <x v="285"/>
    <x v="9"/>
    <x v="9"/>
    <s v="UTC"/>
    <x v="12"/>
    <x v="46"/>
    <x v="46"/>
    <n v="516"/>
    <s v="SANZIONE PECUNIARIA PER OPERE ABUSIVE EX  ART 37 DEL TUE  DPR380 DEL662001  MUNICIPIO 20  ANNO 2008 DEBITORE GORI SOSTENE"/>
  </r>
  <r>
    <x v="27"/>
    <s v="6080005993"/>
    <s v="001"/>
    <s v="DD"/>
    <s v="000845"/>
    <x v="292"/>
    <x v="9"/>
    <x v="9"/>
    <s v="UTC"/>
    <x v="12"/>
    <x v="46"/>
    <x v="46"/>
    <n v="516"/>
    <s v="SANZIONE PECUNIARIA PER OPERE ABUSIVE EX  ART 37 DEL TUE  DPR380 DEL662001  MUNICIPIO 20  ANNO 2008 DEBITORE CONTE MARIA"/>
  </r>
  <r>
    <x v="27"/>
    <s v="6080005994"/>
    <s v="001"/>
    <s v="DD"/>
    <s v="000844"/>
    <x v="292"/>
    <x v="9"/>
    <x v="9"/>
    <s v="UTC"/>
    <x v="12"/>
    <x v="46"/>
    <x v="46"/>
    <n v="516"/>
    <s v="SANZIONE PECUNIARIA PER OPERE ABUSIVE EX  ART 37 DEL TUE  DPR380 DEL662001  MUNICIPIO 20  ANNO 2008 DEBITORE POLITANO MARIOSTEFANOGIOVANNIFRANCESCO"/>
  </r>
  <r>
    <x v="27"/>
    <s v="6080005996"/>
    <s v="001"/>
    <s v="DD"/>
    <s v="000403"/>
    <x v="247"/>
    <x v="9"/>
    <x v="9"/>
    <s v="UTC"/>
    <x v="12"/>
    <x v="46"/>
    <x v="46"/>
    <n v="4000"/>
    <s v="SANZIONE PECUNIARIA PER OPERE ABUSIVE EX  ART 26 DELLA LG485 E SMI MUNICIPIO 20  ANNO 2008 DEBITORE GENTILI BALDO"/>
  </r>
  <r>
    <x v="27"/>
    <s v="6080006001"/>
    <s v="001"/>
    <s v="DD"/>
    <s v="000893"/>
    <x v="293"/>
    <x v="9"/>
    <x v="9"/>
    <s v="UTC"/>
    <x v="12"/>
    <x v="46"/>
    <x v="46"/>
    <n v="516"/>
    <s v="SANZIONE PECUNIARIA PER OPERE ABUSIVE EX  ART 37 DPR 380 DEL6062001  MUNICIPIO XX  ANNO 2008 DEBITOREPENCO ANTONELLA"/>
  </r>
  <r>
    <x v="27"/>
    <s v="6080006005"/>
    <s v="001"/>
    <s v="DD"/>
    <s v="000891"/>
    <x v="293"/>
    <x v="9"/>
    <x v="9"/>
    <s v="UTC"/>
    <x v="12"/>
    <x v="46"/>
    <x v="46"/>
    <n v="516"/>
    <s v="SANZIONE PECUNIARIA PER OPERE ABUSIVE EX  ART 37 DPR 380 DEL6062001  MUNICIPIO XX  ANNO 2008 DEBITOREPORFIRI GIORGIO"/>
  </r>
  <r>
    <x v="27"/>
    <s v="6080006006"/>
    <s v="001"/>
    <s v="DD"/>
    <s v="000890"/>
    <x v="293"/>
    <x v="9"/>
    <x v="9"/>
    <s v="UTC"/>
    <x v="12"/>
    <x v="46"/>
    <x v="46"/>
    <n v="516"/>
    <s v="SANZIONE PECUNIARIA PER OPERE ABUSIVE EX  ART 37 DPR 380 DEL6062001  MUNICIPIO XX  ANNO 2008 DEBITORE FINOCCHI SAVERIO"/>
  </r>
  <r>
    <x v="27"/>
    <s v="6080006022"/>
    <s v="001"/>
    <s v="DD"/>
    <s v="001018"/>
    <x v="294"/>
    <x v="32"/>
    <x v="31"/>
    <s v="93M"/>
    <x v="4"/>
    <x v="119"/>
    <x v="118"/>
    <n v="5348.71"/>
    <s v="MANUTENZIONE STRAORDINARIA EDIFICIO SCOLASTICOEX ANGELO MAISITO INVIA DEGLI ZINGARI N13 SEDE SCUOLA SMS VISCONTIRIONEMONTIMUN1QPINCENTIVOACCANTONAMENTO"/>
  </r>
  <r>
    <x v="27"/>
    <s v="6080006051"/>
    <s v="001"/>
    <s v="DD"/>
    <s v="001383"/>
    <x v="282"/>
    <x v="32"/>
    <x v="31"/>
    <s v="IIE"/>
    <x v="48"/>
    <x v="119"/>
    <x v="118"/>
    <n v="3876.55"/>
    <s v="RECUPERO INCENTIVO PROGETTAZIONE LAVORI DI MANUTENZ STRAORD SCUOLA GGARIBALDI MUN IX PERIZIA DI VARIANTE"/>
  </r>
  <r>
    <x v="27"/>
    <s v="6080006079"/>
    <s v="001"/>
    <s v="DD"/>
    <s v="000887"/>
    <x v="293"/>
    <x v="9"/>
    <x v="9"/>
    <s v="UTC"/>
    <x v="12"/>
    <x v="46"/>
    <x v="46"/>
    <n v="1800"/>
    <s v="SANZIONE PECUNIARIA PER OPERE ABUSIVE EX  ART 26 LEGGE 4785 E SMIMUNICIPIO XX  ANNO 2008 DEBITORE LEONELLI MANUELA"/>
  </r>
  <r>
    <x v="27"/>
    <s v="6080006115"/>
    <s v="001"/>
    <s v="DD"/>
    <s v="001189"/>
    <x v="295"/>
    <x v="14"/>
    <x v="14"/>
    <s v="0VI"/>
    <x v="31"/>
    <x v="3"/>
    <x v="3"/>
    <n v="6680657.0700000003"/>
    <s v="CONTRIBUTO REGIONE LAZIO LAVORI SVINCOLO OSTIA ANTICA TRATTO DALCANALE PRIMARIO A VIA CALZA CINELAND COD C1119 DETERMREGIONELAZIO N 84010 DEL 11102007LR 2842006 N 4"/>
  </r>
  <r>
    <x v="27"/>
    <s v="6080006116"/>
    <s v="001"/>
    <s v="DD"/>
    <s v="001189"/>
    <x v="295"/>
    <x v="14"/>
    <x v="14"/>
    <s v="0VI"/>
    <x v="31"/>
    <x v="3"/>
    <x v="3"/>
    <n v="12220000"/>
    <s v="CONTRIBUTO REGIONE LAZIO REALIZZAZIONE PONTE DEI CONGRESSIVIABACCESSORIA E SISTEMAZBANCHINE DEL TEVERECODC2110DETERMREGN 84009 DEL 111007 LR2842006 N 4"/>
  </r>
  <r>
    <x v="27"/>
    <s v="6080006117"/>
    <s v="001"/>
    <s v="DD"/>
    <s v="001189"/>
    <x v="295"/>
    <x v="14"/>
    <x v="14"/>
    <s v="0VI"/>
    <x v="31"/>
    <x v="3"/>
    <x v="3"/>
    <n v="3240000"/>
    <s v="CONTRIBUTO REGIONE LAZIO REALIZZAZIONE PONTE DI DRAGONA E VIABILITAACCESSORIA CODC2107 DETERREGN85146 DEL 171207 LR 28406N 4"/>
  </r>
  <r>
    <x v="27"/>
    <s v="6080006118"/>
    <s v="001"/>
    <s v="DD"/>
    <s v="001189"/>
    <x v="295"/>
    <x v="14"/>
    <x v="14"/>
    <s v="0VI"/>
    <x v="31"/>
    <x v="3"/>
    <x v="3"/>
    <n v="6480000"/>
    <s v="CONTRIBUTO REGIONE LAZIO REALIZZAZIONE PONTE DELLA SCAFA E VIABILITAACCESSORIA CODC2105 DETERREG 85147 DEL 17122007 LRL284206 N 4"/>
  </r>
  <r>
    <x v="27"/>
    <s v="6080006119"/>
    <s v="001"/>
    <s v="DD"/>
    <s v="001189"/>
    <x v="295"/>
    <x v="14"/>
    <x v="14"/>
    <s v="0VI"/>
    <x v="31"/>
    <x v="3"/>
    <x v="3"/>
    <n v="1800000"/>
    <s v="CONTRIBUTO REGIONE LAZIO MESSA IN SICUREZZA E ILLUMINAZIONE DI VIADELLA PISANA DAL GRA A MALAGROTTA COD C1122 DETERMREG N84011DEL 11102007 LR 2842006 N 4"/>
  </r>
  <r>
    <x v="27"/>
    <s v="6080006168"/>
    <s v="001"/>
    <s v="DD"/>
    <s v="001151"/>
    <x v="288"/>
    <x v="37"/>
    <x v="34"/>
    <s v="0TC"/>
    <x v="3"/>
    <x v="139"/>
    <x v="138"/>
    <n v="27901"/>
    <s v="ESCUSSIONE CAUZIONE PROVVISORIA POLFIDEJUSS N1734176 EMESSA IL3052007 DALLA COFACE ASSICURAZIONI AGENZIA GENERALE DI ROMA E LAZIODUEDI DI ADI DIONISIOC SAS VIA DELLA FERRATELLA IN LATERANO41ROMA A GARANZIA OBBLIGHI DERIVANTI DALLA PARTECIPAZIONE GARADAPPA"/>
  </r>
  <r>
    <x v="27"/>
    <s v="6080006258"/>
    <s v="001"/>
    <s v="DD"/>
    <s v="000813"/>
    <x v="288"/>
    <x v="32"/>
    <x v="31"/>
    <s v="CMC"/>
    <x v="20"/>
    <x v="119"/>
    <x v="118"/>
    <n v="1891.41"/>
    <s v="RECUPERO ONERI INCENTIVTECNICA LAVMANUTENZ"/>
  </r>
  <r>
    <x v="27"/>
    <s v="6080006273"/>
    <s v="001"/>
    <s v="DD"/>
    <s v="000819"/>
    <x v="271"/>
    <x v="32"/>
    <x v="31"/>
    <s v="92M"/>
    <x v="11"/>
    <x v="119"/>
    <x v="118"/>
    <n v="4109.8500000000004"/>
    <s v="LAVORI AMPLIAMENTO PLESSO SCOLASTICO CASTEL DI GUIDO ADIBITO A SCUOLAMATERNA ED ELEMENTARE MANUTENZIONE STRAODINARIA RISTRUTTURAZIONE SCUOLECOMUNALIINCENTIVOACCANTONAMENTO"/>
  </r>
  <r>
    <x v="27"/>
    <s v="6080006284"/>
    <s v="001"/>
    <s v="DD"/>
    <s v="000784"/>
    <x v="279"/>
    <x v="55"/>
    <x v="53"/>
    <s v="UPL"/>
    <x v="54"/>
    <x v="140"/>
    <x v="139"/>
    <n v="2345.9499999999998"/>
    <s v="RUOLO COATTIVO ANNO 2008 NN 109839048836237 ROMA13312049 QUOTE CONTRIBUTIVE PER TRASPORTO SCOLASTICO ANNI 2001  MUNXX COD TRIB 9813"/>
  </r>
  <r>
    <x v="27"/>
    <s v="6080006286"/>
    <s v="001"/>
    <s v="DD"/>
    <s v="000784"/>
    <x v="279"/>
    <x v="37"/>
    <x v="34"/>
    <s v="UTR"/>
    <x v="16"/>
    <x v="140"/>
    <x v="139"/>
    <n v="151.88999999999999"/>
    <s v="RUOLO COATTIVO ANNO 2008 NN 109839048836237ROMA13312049 SPESE PER PROC ESECUTIVA PER QUOTE CONTRIBUTIVE PER TRASPORTOSCOLASTICO ANNI 2001  MUNXX COD TRIB 9815"/>
  </r>
  <r>
    <x v="27"/>
    <s v="6080006290"/>
    <s v="001"/>
    <s v="DD"/>
    <s v="000399"/>
    <x v="296"/>
    <x v="29"/>
    <x v="28"/>
    <s v="1DP"/>
    <x v="21"/>
    <x v="141"/>
    <x v="140"/>
    <n v="799419.67"/>
    <s v="LISTA DI CARICO FITTI ATTIVI ANNO 2008FABBRICATI USO DIVERSO"/>
  </r>
  <r>
    <x v="27"/>
    <s v="6080006291"/>
    <s v="001"/>
    <s v="DD"/>
    <s v="000785"/>
    <x v="279"/>
    <x v="56"/>
    <x v="54"/>
    <s v="UMS"/>
    <x v="42"/>
    <x v="140"/>
    <x v="139"/>
    <n v="26124.58"/>
    <s v="RUOLO COATTIVO ANNO 2008 NN 304727621363109767759682024 6235ROMA19701330 PER QUOTE CONTRIBUTIVE REFEZIONE SCOLASTICA ANNI200001020304  MUNICXX CODTRIB 9809"/>
  </r>
  <r>
    <x v="27"/>
    <s v="6080006292"/>
    <s v="001"/>
    <s v="DD"/>
    <s v="000399"/>
    <x v="296"/>
    <x v="57"/>
    <x v="55"/>
    <s v="1DP"/>
    <x v="21"/>
    <x v="141"/>
    <x v="140"/>
    <n v="2190075.83"/>
    <s v="LISTA DI CARICO FITTI ATTIVI ANNO 2008ALLOGGI VECCHIO PATRIMONIO"/>
  </r>
  <r>
    <x v="27"/>
    <s v="6080006293"/>
    <s v="001"/>
    <s v="DD"/>
    <s v="000785"/>
    <x v="279"/>
    <x v="34"/>
    <x v="33"/>
    <s v="UTR"/>
    <x v="16"/>
    <x v="140"/>
    <x v="139"/>
    <n v="1132.6199999999999"/>
    <s v="RUOLO COATTIVO ANNO 2008 NN 304727621363109767759682024 6235ROMA19701330 INTERESSI PER ISCRIZIONE A RUOLO QUOTECONTRIBUTIVE REFEZIONE SCOLASTICA ANNI 200001020304  MUNICXXCODTRIB 1C13"/>
  </r>
  <r>
    <x v="27"/>
    <s v="6080006294"/>
    <s v="001"/>
    <s v="DD"/>
    <s v="000399"/>
    <x v="296"/>
    <x v="58"/>
    <x v="56"/>
    <s v="1DP"/>
    <x v="21"/>
    <x v="141"/>
    <x v="140"/>
    <n v="56634.21"/>
    <s v="LISTA DI CARICO FITTI ATTIVI ANNO 2008FABBRICATI EX ENTE ASSISTENZIALEROMA"/>
  </r>
  <r>
    <x v="27"/>
    <s v="6080006295"/>
    <s v="001"/>
    <s v="DD"/>
    <s v="000785"/>
    <x v="279"/>
    <x v="37"/>
    <x v="34"/>
    <s v="UTR"/>
    <x v="16"/>
    <x v="140"/>
    <x v="139"/>
    <n v="180.85"/>
    <s v="RUOLO COATTIVO ANNO 2008 NN 304727621363109767759682024 6235ROMA19701330 PER SPESE PROC ESECUTIVA QUOTE CONTRIBUTIVEREFEZIONE SCOLASTICA ANNI 200001020304  MUNICXX CODTRIB 9811"/>
  </r>
  <r>
    <x v="27"/>
    <s v="6080006296"/>
    <s v="001"/>
    <s v="DD"/>
    <s v="000399"/>
    <x v="296"/>
    <x v="59"/>
    <x v="57"/>
    <s v="1DP"/>
    <x v="21"/>
    <x v="141"/>
    <x v="140"/>
    <n v="914194.78"/>
    <s v="LISTA DI CARICO FITTI ATTIVI ANNO 2008ABITAZIONI L2580 E 38580"/>
  </r>
  <r>
    <x v="27"/>
    <s v="6080006297"/>
    <s v="001"/>
    <s v="DD"/>
    <s v="000399"/>
    <x v="296"/>
    <x v="60"/>
    <x v="58"/>
    <s v="1DP"/>
    <x v="21"/>
    <x v="141"/>
    <x v="140"/>
    <n v="885895.34"/>
    <s v="LISTA DI CARICO FITTI ATTIVI ANNO 2008ABITAZIONI L9482"/>
  </r>
  <r>
    <x v="27"/>
    <s v="6080006298"/>
    <s v="001"/>
    <s v="DD"/>
    <s v="000399"/>
    <x v="296"/>
    <x v="61"/>
    <x v="59"/>
    <s v="1DP"/>
    <x v="21"/>
    <x v="141"/>
    <x v="140"/>
    <n v="551437.65"/>
    <s v="LISTA DI CARICO FITTI ATTIVI ANNO 2008ABITAZIONI L11885 E 89996"/>
  </r>
  <r>
    <x v="27"/>
    <s v="6080006299"/>
    <s v="001"/>
    <s v="DD"/>
    <s v="000399"/>
    <x v="296"/>
    <x v="62"/>
    <x v="60"/>
    <s v="1DP"/>
    <x v="21"/>
    <x v="141"/>
    <x v="140"/>
    <n v="1410.12"/>
    <s v="LISTA DI CARICO FITTI ATTIVI ANNO 2008FABBRICATI EX ENTI OSPEDALIERI"/>
  </r>
  <r>
    <x v="27"/>
    <s v="6080006300"/>
    <s v="001"/>
    <s v="DD"/>
    <s v="000399"/>
    <x v="296"/>
    <x v="63"/>
    <x v="61"/>
    <s v="1DP"/>
    <x v="21"/>
    <x v="141"/>
    <x v="140"/>
    <n v="15523.6"/>
    <s v="LISTA DI CARICO FITTI ATTIVI ANNO 2008BENI PROVENIENTI DA LASCITI VARI"/>
  </r>
  <r>
    <x v="27"/>
    <s v="6080006301"/>
    <s v="001"/>
    <s v="DD"/>
    <s v="000754"/>
    <x v="297"/>
    <x v="64"/>
    <x v="62"/>
    <s v="UTR"/>
    <x v="16"/>
    <x v="140"/>
    <x v="139"/>
    <n v="17762.740000000002"/>
    <s v="RUOLO COATTIVO ANNO 2008 NN 149818718826236ROMA COSAP TEMPORANEAANNI 2003040506 MUNICXX CODTRIB8587"/>
  </r>
  <r>
    <x v="27"/>
    <s v="6080006302"/>
    <s v="001"/>
    <s v="DD"/>
    <s v="000754"/>
    <x v="297"/>
    <x v="65"/>
    <x v="63"/>
    <s v="UTR"/>
    <x v="16"/>
    <x v="140"/>
    <x v="139"/>
    <n v="5600.05"/>
    <s v="RUOLO COATTIVO ANNO 2008 NN 149818718826236ROMA INFRAZIONI SUCOSAP TEMPORANEA ANNI 2003040506 MUNICXX CODTRIB8591"/>
  </r>
  <r>
    <x v="27"/>
    <s v="6080006303"/>
    <s v="001"/>
    <s v="DD"/>
    <s v="000754"/>
    <x v="297"/>
    <x v="34"/>
    <x v="33"/>
    <s v="UTR"/>
    <x v="16"/>
    <x v="140"/>
    <x v="139"/>
    <n v="1306.22"/>
    <s v="RUOLO COATTIVO ANNO 2008 NN 149818718826236ROMA INTERESSI EINTERISCRRUOLO SU COSAP TEMPORANEA ANNI 2003040506 MUNICXXCODTRIB1I508589"/>
  </r>
  <r>
    <x v="27"/>
    <s v="6080006304"/>
    <s v="001"/>
    <s v="DD"/>
    <s v="000754"/>
    <x v="297"/>
    <x v="37"/>
    <x v="34"/>
    <s v="UTR"/>
    <x v="16"/>
    <x v="140"/>
    <x v="139"/>
    <n v="97.94"/>
    <s v="RUOLO COATTIVO ANNO 2008 NN 149818718826236ROMA RECUPSPESE DINOTIFICA SU COSAP TEMPORANEA ANNI 2003040506 MUNICXXCODTRIB1I49"/>
  </r>
  <r>
    <x v="27"/>
    <s v="6080006306"/>
    <s v="001"/>
    <s v="DD"/>
    <s v="000399"/>
    <x v="296"/>
    <x v="66"/>
    <x v="64"/>
    <s v="1DP"/>
    <x v="21"/>
    <x v="141"/>
    <x v="140"/>
    <n v="1321847.3600000001"/>
    <s v="LISTA DI CARICO FITTI ATTIVI ANNO 2008RIMBORSO ONERI CONDOMINIALIIMMOBILI LOCATI E SUBLOCATI"/>
  </r>
  <r>
    <x v="27"/>
    <s v="6080006308"/>
    <s v="001"/>
    <s v="DD"/>
    <s v="000399"/>
    <x v="296"/>
    <x v="67"/>
    <x v="65"/>
    <s v="1DP"/>
    <x v="21"/>
    <x v="141"/>
    <x v="140"/>
    <n v="690848.7"/>
    <s v="LISTA DI CARICO FITTI ATTIVI ANNO 2008OA EX L2580 9882 11885 E89996"/>
  </r>
  <r>
    <x v="27"/>
    <s v="6080006309"/>
    <s v="001"/>
    <s v="DD"/>
    <s v="000399"/>
    <x v="296"/>
    <x v="68"/>
    <x v="66"/>
    <s v="1DP"/>
    <x v="21"/>
    <x v="141"/>
    <x v="140"/>
    <n v="191.4"/>
    <s v="LISTA DI CARICO FITTI ATTIVI ANNO 2008RIMBORSO O EX ENTI OSPEDALIERI"/>
  </r>
  <r>
    <x v="27"/>
    <s v="6080006310"/>
    <s v="001"/>
    <s v="DD"/>
    <s v="000399"/>
    <x v="296"/>
    <x v="37"/>
    <x v="34"/>
    <s v="1DP"/>
    <x v="21"/>
    <x v="141"/>
    <x v="140"/>
    <n v="2695.6"/>
    <s v="LISTA DI CARICO FITTI ATTIVI ANNO 2008INTROITI E RIMBORSI DIVERSI PERQUOTE SINDACALI CORRISPETTIVO COMUNE"/>
  </r>
  <r>
    <x v="27"/>
    <s v="6080006311"/>
    <s v="001"/>
    <s v="DD"/>
    <s v="000399"/>
    <x v="296"/>
    <x v="36"/>
    <x v="35"/>
    <s v="1DP"/>
    <x v="21"/>
    <x v="141"/>
    <x v="140"/>
    <n v="61452.72"/>
    <s v="LISTA DI CARICO FITTI ATTIVI ANNO 2008RIMBORSO TASSE BOLLI E IMPOSTADI REGISTRO"/>
  </r>
  <r>
    <x v="27"/>
    <s v="6080006320"/>
    <s v="001"/>
    <s v="DD"/>
    <s v="001395"/>
    <x v="298"/>
    <x v="56"/>
    <x v="54"/>
    <s v="QMS"/>
    <x v="42"/>
    <x v="140"/>
    <x v="139"/>
    <n v="13851.89"/>
    <s v="I RUOLO COATTIVO 2008 ARRETRATI REFEZNE SCOLCA TRIB 98080909RUOLO 125372008 MUN ROMA 16"/>
  </r>
  <r>
    <x v="27"/>
    <s v="6080006321"/>
    <s v="001"/>
    <s v="DD"/>
    <s v="001395"/>
    <x v="298"/>
    <x v="55"/>
    <x v="53"/>
    <s v="QPL"/>
    <x v="54"/>
    <x v="140"/>
    <x v="139"/>
    <n v="107.91"/>
    <s v="I RUOLO COATT 2008 ARRETRATI  TRASP SCOLCO TRIB 9813 RUOLO 1253838302008 MUN ROMA 16"/>
  </r>
  <r>
    <x v="27"/>
    <s v="6080006322"/>
    <s v="001"/>
    <s v="DD"/>
    <s v="001395"/>
    <x v="298"/>
    <x v="34"/>
    <x v="33"/>
    <s v="QTR"/>
    <x v="16"/>
    <x v="140"/>
    <x v="139"/>
    <n v="4088.14"/>
    <s v="I RUOLO COATT 2008INTERESSI ISCRIZ RUOLO  TRIB 1C13 RUOLI383012538125372008 MUN 16"/>
  </r>
  <r>
    <x v="27"/>
    <s v="6080006325"/>
    <s v="001"/>
    <s v="DD"/>
    <s v="001396"/>
    <x v="298"/>
    <x v="65"/>
    <x v="63"/>
    <s v="QTR"/>
    <x v="16"/>
    <x v="140"/>
    <x v="139"/>
    <n v="10306.629999999999"/>
    <s v="I RUOLO COATT2008  RECUPERO SPESE NOTIFICA INTERESSISANZIONIINDENNIT MORA TRIB 151859385948596 RUOLO 3831125402008 MUNROMA 16"/>
  </r>
  <r>
    <x v="27"/>
    <s v="6080006326"/>
    <s v="001"/>
    <s v="DD"/>
    <s v="001396"/>
    <x v="298"/>
    <x v="37"/>
    <x v="34"/>
    <s v="QTR"/>
    <x v="16"/>
    <x v="140"/>
    <x v="139"/>
    <n v="760.6"/>
    <s v="I RUOLO COATT2008  INTERESSI PER ISCRIZ RUOLO  TRIB 152 RUOLO38311254008 MUN ROMA 16"/>
  </r>
  <r>
    <x v="27"/>
    <s v="6080006328"/>
    <s v="001"/>
    <s v="DD"/>
    <s v="001396"/>
    <x v="298"/>
    <x v="69"/>
    <x v="67"/>
    <s v="QTR"/>
    <x v="16"/>
    <x v="140"/>
    <x v="139"/>
    <n v="22123.33"/>
    <s v="I RUOLO COATT2008  ARRETRATI COSAP PERMTE TRIB 8592 RUOLO3831125402008 MUN 16"/>
  </r>
  <r>
    <x v="27"/>
    <s v="6080006329"/>
    <s v="001"/>
    <s v="DD"/>
    <s v="001396"/>
    <x v="298"/>
    <x v="65"/>
    <x v="63"/>
    <s v="QTR"/>
    <x v="16"/>
    <x v="140"/>
    <x v="139"/>
    <n v="45728.65"/>
    <s v="I RUOLO COATT 2008REC SPESE NOTIFICAINDENNMORA INTERESSISANZIONIPECUN TRIB 1498588858985908591 RUOLI4839383291741254126182008 MUN 16"/>
  </r>
  <r>
    <x v="27"/>
    <s v="6080006330"/>
    <s v="001"/>
    <s v="DD"/>
    <s v="001396"/>
    <x v="298"/>
    <x v="37"/>
    <x v="34"/>
    <s v="QTR"/>
    <x v="16"/>
    <x v="140"/>
    <x v="139"/>
    <n v="15.17"/>
    <s v="I RUOLO COATT 2008  INTERESSI ISCRNE RUOLO TRIB 150 RUOLO26184839383291741254108 MUN 16"/>
  </r>
  <r>
    <x v="27"/>
    <s v="6080006331"/>
    <s v="001"/>
    <s v="DD"/>
    <s v="001396"/>
    <x v="298"/>
    <x v="64"/>
    <x v="62"/>
    <s v="QTR"/>
    <x v="16"/>
    <x v="140"/>
    <x v="139"/>
    <n v="31571.05"/>
    <s v="I RUOLO COATT 2008  ARRETRATI COSAP TEMP  TRIB 8587 RUOLI26183832483991741254108 MUN 16"/>
  </r>
  <r>
    <x v="27"/>
    <s v="6080006333"/>
    <s v="001"/>
    <s v="DD"/>
    <s v="001396"/>
    <x v="298"/>
    <x v="70"/>
    <x v="68"/>
    <s v="QTR"/>
    <x v="16"/>
    <x v="140"/>
    <x v="139"/>
    <n v="12571.52"/>
    <s v="R RUOLO COATT 2008  INTERESSI ISCRNESANZ PECSANZ RITARDPAGTOINTERESSI MORATORI TRIB 1C22850185028515 RUOLI91739214125391364508 MUN 16"/>
  </r>
  <r>
    <x v="27"/>
    <s v="6080006334"/>
    <s v="001"/>
    <s v="DD"/>
    <s v="001396"/>
    <x v="298"/>
    <x v="37"/>
    <x v="34"/>
    <s v="QTR"/>
    <x v="16"/>
    <x v="140"/>
    <x v="139"/>
    <n v="75.91"/>
    <s v="I RUOLO COATT 2008  RECUPERO SPESE NOTIFICA TRIB  1C48 RUOLI91739214125391364508 MUN 16"/>
  </r>
  <r>
    <x v="27"/>
    <s v="6080006335"/>
    <s v="001"/>
    <s v="DD"/>
    <s v="001396"/>
    <x v="298"/>
    <x v="71"/>
    <x v="69"/>
    <s v="QTR"/>
    <x v="16"/>
    <x v="140"/>
    <x v="139"/>
    <n v="11037.14"/>
    <s v="I RUOLO COATT 2008  ARRETR IMP PUBBL  TRIB 8500 RUOLI91739214125391364508 MUN 16"/>
  </r>
  <r>
    <x v="27"/>
    <s v="6080006355"/>
    <s v="001"/>
    <s v="DD"/>
    <s v="000952"/>
    <x v="299"/>
    <x v="32"/>
    <x v="31"/>
    <s v="98N"/>
    <x v="18"/>
    <x v="119"/>
    <x v="118"/>
    <n v="2006.8"/>
    <s v="REC INCENTIVO PROGETTAZIONE LAVORI COMPLEMENTARI RI COMPLEMENTARIMANUTENZ STRAORDINARIA ED ADEGUAMENTO ALLE NORME DELLASILO NIDO LALTALENA DI VIA A POLLIO  MUN V"/>
  </r>
  <r>
    <x v="27"/>
    <s v="6080006356"/>
    <s v="001"/>
    <s v="DD"/>
    <s v="000952"/>
    <x v="299"/>
    <x v="45"/>
    <x v="43"/>
    <s v="98N"/>
    <x v="18"/>
    <x v="128"/>
    <x v="127"/>
    <n v="150"/>
    <s v="REC CONTRIBUTO AUTORITA VIGILANZA LAVORI COMPLEMENTARI MANUTENZSTRAORDINARIA ED ADEGUAMENTO ALLE NORME DELLASILO NIDO  LALTALENA DIVIA A POLLIO  MUN V"/>
  </r>
  <r>
    <x v="27"/>
    <s v="6080006375"/>
    <s v="001"/>
    <s v="DD"/>
    <s v="001350"/>
    <x v="300"/>
    <x v="37"/>
    <x v="34"/>
    <s v="0PE"/>
    <x v="10"/>
    <x v="125"/>
    <x v="124"/>
    <n v="269.25"/>
    <s v="RECUPERO COMPETENZE NON DOVUTE A TITOLO DI INDENNITA PER SPECIFICHERESPONSABILITA DI CATEG DPERIODO DAL 1432008 AL 3132008 PER ISEGUENTI NOMINATIVI GRASSI AGOSTINOPERZIANO STEFANOPUGGIONI MARIA"/>
  </r>
  <r>
    <x v="27"/>
    <s v="6080006376"/>
    <s v="001"/>
    <s v="DD"/>
    <s v="001351"/>
    <x v="300"/>
    <x v="37"/>
    <x v="34"/>
    <s v="0PE"/>
    <x v="10"/>
    <x v="125"/>
    <x v="124"/>
    <n v="217.95"/>
    <s v="RECUPERO COMPETENZE NON DOVUTE A TITOLO DI INDENNITA PER SPECIFICHERESPONSABILITA DI CATEG D PER IL PERIODO 2812008632008 PER ILNOMINATIVO FRAZZETTA AMELIA"/>
  </r>
  <r>
    <x v="27"/>
    <s v="6080006422"/>
    <s v="002"/>
    <s v="DD"/>
    <s v="002122"/>
    <x v="301"/>
    <x v="34"/>
    <x v="33"/>
    <s v="PMS"/>
    <x v="42"/>
    <x v="46"/>
    <x v="46"/>
    <n v="62.58"/>
    <s v="INTERESSIQUOTE CONTRREFSCOL ANNO 2003 CODTRIB1C13"/>
  </r>
  <r>
    <x v="27"/>
    <s v="6080006422"/>
    <s v="003"/>
    <s v="DD"/>
    <s v="002122"/>
    <x v="301"/>
    <x v="34"/>
    <x v="33"/>
    <s v="PMS"/>
    <x v="42"/>
    <x v="46"/>
    <x v="46"/>
    <n v="1973.36"/>
    <s v="INTERESSIQUOTE CONTRREFSCOL ANNO 2004CODTRIB1C13"/>
  </r>
  <r>
    <x v="27"/>
    <s v="6080006422"/>
    <s v="004"/>
    <s v="DD"/>
    <s v="002122"/>
    <x v="301"/>
    <x v="34"/>
    <x v="33"/>
    <s v="PMS"/>
    <x v="42"/>
    <x v="46"/>
    <x v="46"/>
    <n v="1306.97"/>
    <s v="INTERESSIQUOTE CONTRREFSCOL ANNO 2005CODTRIB1C13"/>
  </r>
  <r>
    <x v="27"/>
    <s v="6080006423"/>
    <s v="002"/>
    <s v="DD"/>
    <s v="002122"/>
    <x v="301"/>
    <x v="35"/>
    <x v="34"/>
    <s v="PMS"/>
    <x v="42"/>
    <x v="46"/>
    <x v="46"/>
    <n v="11.6"/>
    <s v="SPESE NOTIFICAQUOTE CONTRVE REFSCOL ANNO 2003CODTRIB9811"/>
  </r>
  <r>
    <x v="27"/>
    <s v="6080006423"/>
    <s v="003"/>
    <s v="DD"/>
    <s v="002122"/>
    <x v="301"/>
    <x v="35"/>
    <x v="34"/>
    <s v="PMS"/>
    <x v="42"/>
    <x v="46"/>
    <x v="46"/>
    <n v="1096.5"/>
    <s v="SPESE NOTIFICAQUOTE CONTRVE REFSCOL ANNO 2004CODTRIB9811"/>
  </r>
  <r>
    <x v="27"/>
    <s v="6080006423"/>
    <s v="004"/>
    <s v="DD"/>
    <s v="002122"/>
    <x v="301"/>
    <x v="35"/>
    <x v="34"/>
    <s v="PMS"/>
    <x v="42"/>
    <x v="46"/>
    <x v="46"/>
    <n v="41.98"/>
    <s v="SPESE NOTIFICAQUOTE CONTRVE REFSCOL ANNO 2005CODTRIB9811"/>
  </r>
  <r>
    <x v="27"/>
    <s v="6080006424"/>
    <s v="001"/>
    <s v="DD"/>
    <s v="001403"/>
    <x v="302"/>
    <x v="32"/>
    <x v="31"/>
    <s v="TIM"/>
    <x v="44"/>
    <x v="119"/>
    <x v="118"/>
    <n v="772"/>
    <s v="INCENTIVO PROGETTAZIONE PERSONALE INTERNO ART92 DLGV 1632006RELATIVO APPALTO LAVORI DI BONIFICA IMPIANTO FOGNARIO ESTERNO SCUOLAMEDIA OTTAVIA MUNIC RM XIX SUB IMP TIT II  4080019423"/>
  </r>
  <r>
    <x v="27"/>
    <s v="6080006425"/>
    <s v="001"/>
    <s v="DD"/>
    <s v="001403"/>
    <x v="302"/>
    <x v="32"/>
    <x v="31"/>
    <s v="TIM"/>
    <x v="44"/>
    <x v="119"/>
    <x v="118"/>
    <n v="463.2"/>
    <s v="INCENTIVO PROGETTAZIONE PERSONALE INTERNO ART92 DLGV 1632006RELATIVO APPALTO LAVORI DI SISTEMAZIONE AREE ESTERNE PRESSO SCUOLAMEDIA VAL FAVARA MUNIC RM XIX SUB IMP TIT II 4080019426"/>
  </r>
  <r>
    <x v="27"/>
    <s v="6080006426"/>
    <s v="001"/>
    <s v="DD"/>
    <s v="001709"/>
    <x v="140"/>
    <x v="34"/>
    <x v="33"/>
    <s v="DMS"/>
    <x v="42"/>
    <x v="140"/>
    <x v="139"/>
    <n v="23.26"/>
    <s v="APPROVAZIONE RUOLI RISCOSSIONE COATTIVA ANNO 2008PRIMA EMISSIONEREFEZIONE CSCOLASTICAINTERESSI ISCRIZIONE RUOLO ANNO 2002CODICE 1C13 MUNICIPIO ROMA 4"/>
  </r>
  <r>
    <x v="27"/>
    <s v="6080006427"/>
    <s v="001"/>
    <s v="DD"/>
    <s v="001709"/>
    <x v="140"/>
    <x v="34"/>
    <x v="33"/>
    <s v="DMS"/>
    <x v="42"/>
    <x v="140"/>
    <x v="139"/>
    <n v="2521.3000000000002"/>
    <s v="APPROVAZIONE RUOLI RISCOSSIONE COATTIVA ANNO 2008PRIMA EMISSIONEREFEZIONE SCOLASTICAINTERESSI ISCRIZIONE RUOLO ANNO 2004CODICE 1C13 MUNICIPIO ROMA 4"/>
  </r>
  <r>
    <x v="27"/>
    <s v="6080006429"/>
    <s v="001"/>
    <s v="DD"/>
    <s v="001709"/>
    <x v="140"/>
    <x v="37"/>
    <x v="34"/>
    <s v="DMS"/>
    <x v="42"/>
    <x v="140"/>
    <x v="139"/>
    <n v="1349.91"/>
    <s v="APPROVAZIONE RUOLI RISCOSSIONE COATTIVA ANNO 2008 PRIMA EMISSIONEREFSCOLASTICA RECUPERO SPESE NOTIFICA ANNO 2004 COD1D13 MUNICIPIO ROMA 4"/>
  </r>
  <r>
    <x v="27"/>
    <s v="6080006430"/>
    <s v="001"/>
    <s v="DD"/>
    <s v="001709"/>
    <x v="140"/>
    <x v="56"/>
    <x v="54"/>
    <s v="DMS"/>
    <x v="42"/>
    <x v="140"/>
    <x v="139"/>
    <n v="656.48"/>
    <s v="APPROVAZIONE RUOLI RISCOSSIONE COATTIVA ANNO 2008 IEMISSIONEREFSCOLASTICAQUOTA ARRETRATI ANNO 2002 COD9809 MUNRM4"/>
  </r>
  <r>
    <x v="27"/>
    <s v="6080006431"/>
    <s v="001"/>
    <s v="DD"/>
    <s v="001709"/>
    <x v="140"/>
    <x v="56"/>
    <x v="54"/>
    <s v="DMS"/>
    <x v="42"/>
    <x v="140"/>
    <x v="139"/>
    <n v="100291.71"/>
    <s v="APPROVAZIONE RUOLI RISCOSSIONE COATTIVA ANNO 2008 IEMISSIONEREFSCOLASTICAQUOTA ARRETRATI ANNO 2004 COD9809 MUNRM4"/>
  </r>
  <r>
    <x v="27"/>
    <s v="6080006432"/>
    <s v="001"/>
    <s v="DD"/>
    <s v="001709"/>
    <x v="140"/>
    <x v="34"/>
    <x v="33"/>
    <s v="DMS"/>
    <x v="42"/>
    <x v="140"/>
    <x v="139"/>
    <n v="17.5"/>
    <s v="APPROVAZIONE RUOLI RISCOSSIONE COATTIVA ANNO 2008 IEMISSIONEREFSCOLASTICAINTERESSI RITARDATO PAGAMENTO ANNO 2002COD9810 MUNRM4"/>
  </r>
  <r>
    <x v="27"/>
    <s v="6080006433"/>
    <s v="001"/>
    <s v="DD"/>
    <s v="001709"/>
    <x v="140"/>
    <x v="34"/>
    <x v="33"/>
    <s v="DMS"/>
    <x v="42"/>
    <x v="140"/>
    <x v="139"/>
    <n v="4399.2"/>
    <s v="APPROVAZIONE RUOLI RISCOSSIONE COATTIVA ANNO 2008 IEMISSIONE REFSCOLASTICAINTERESSI RITARDATO PAGAMENTO ANNO 2004CODICE 9810 MUNRM4"/>
  </r>
  <r>
    <x v="27"/>
    <s v="6080006442"/>
    <s v="001"/>
    <s v="DD"/>
    <s v="001797"/>
    <x v="140"/>
    <x v="9"/>
    <x v="9"/>
    <s v="ITC"/>
    <x v="12"/>
    <x v="140"/>
    <x v="139"/>
    <n v="504.45"/>
    <s v="I EMISSIONE RUOLO COATTIVO ANNO 2008  MUN 9 COD TRIB 9143 RUOLO N 125202008"/>
  </r>
  <r>
    <x v="27"/>
    <s v="6080006443"/>
    <s v="001"/>
    <s v="DD"/>
    <s v="001797"/>
    <x v="140"/>
    <x v="34"/>
    <x v="33"/>
    <s v="ITC"/>
    <x v="12"/>
    <x v="140"/>
    <x v="139"/>
    <n v="134.34"/>
    <s v="I EMISSIONE RUOLO COATTIVO ANNO 2008  MUN 9 COD TRIB 1C13  RUOLO N 125202008"/>
  </r>
  <r>
    <x v="27"/>
    <s v="6080006444"/>
    <s v="001"/>
    <s v="DD"/>
    <s v="001796"/>
    <x v="140"/>
    <x v="72"/>
    <x v="70"/>
    <s v="IMC"/>
    <x v="20"/>
    <x v="140"/>
    <x v="139"/>
    <n v="292.82"/>
    <s v="I EMISSIONE RUOLO COATTIVO ANNO 2008  MUN 9 COD TRIB 9075  RUOLO N 136392008"/>
  </r>
  <r>
    <x v="27"/>
    <s v="6080006445"/>
    <s v="001"/>
    <s v="DD"/>
    <s v="001796"/>
    <x v="140"/>
    <x v="34"/>
    <x v="33"/>
    <s v="ITC"/>
    <x v="12"/>
    <x v="140"/>
    <x v="139"/>
    <n v="13.66"/>
    <s v="I EMISSIONE RUOLO COATTIVO ANNO 2008  MUN 9 COD TRIB 1C13  RUOLO N 136392008"/>
  </r>
  <r>
    <x v="27"/>
    <s v="6080006449"/>
    <s v="001"/>
    <s v="DD"/>
    <s v="001795"/>
    <x v="140"/>
    <x v="34"/>
    <x v="33"/>
    <s v="ITC"/>
    <x v="12"/>
    <x v="140"/>
    <x v="139"/>
    <n v="56.79"/>
    <s v="I EMISSIONE RUOLO COATTIVO ANNO 2008  MUN 9 COD TRIB 1C13  RUOLO N 125192008"/>
  </r>
  <r>
    <x v="27"/>
    <s v="6080006450"/>
    <s v="001"/>
    <s v="DD"/>
    <s v="001795"/>
    <x v="140"/>
    <x v="73"/>
    <x v="71"/>
    <s v="ICV"/>
    <x v="57"/>
    <x v="140"/>
    <x v="139"/>
    <n v="542.51"/>
    <s v="I EMISSIONE RUOLO COATTIVO ANNO 2008  MUN 9 COD TRIB 9075  RUOLO N 125192008"/>
  </r>
  <r>
    <x v="27"/>
    <s v="6080006455"/>
    <s v="001"/>
    <s v="DD"/>
    <s v="001480"/>
    <x v="302"/>
    <x v="52"/>
    <x v="50"/>
    <s v="FMS"/>
    <x v="42"/>
    <x v="46"/>
    <x v="46"/>
    <n v="43869.38"/>
    <s v="I RUOLO COATTIVO 2008 REF SCOLASTICA COD9809 MUNICIPIO ROMA 6"/>
  </r>
  <r>
    <x v="27"/>
    <s v="6080006458"/>
    <s v="001"/>
    <s v="DD"/>
    <s v="001480"/>
    <x v="302"/>
    <x v="37"/>
    <x v="34"/>
    <s v="FMS"/>
    <x v="42"/>
    <x v="46"/>
    <x v="46"/>
    <n v="15.5"/>
    <s v="I RUOLO COATTIVO 2008 REF SCOLASTICA SPESE PROC MUN ROMA 6COD9811 RUOLI 38211251592134130327440862611"/>
  </r>
  <r>
    <x v="27"/>
    <s v="6080006459"/>
    <s v="001"/>
    <s v="DD"/>
    <s v="001480"/>
    <x v="302"/>
    <x v="34"/>
    <x v="33"/>
    <s v="FMS"/>
    <x v="42"/>
    <x v="46"/>
    <x v="46"/>
    <n v="3710.83"/>
    <s v="I RUOLO COATTIVO 2008 REF SCOLASTICA INTERESSI COD9810 1C13MUNROMA 6  RUOLI 38211251592134130327440862611"/>
  </r>
  <r>
    <x v="27"/>
    <s v="6080006460"/>
    <s v="001"/>
    <s v="DD"/>
    <s v="001480"/>
    <x v="302"/>
    <x v="74"/>
    <x v="72"/>
    <s v="FMS"/>
    <x v="42"/>
    <x v="46"/>
    <x v="46"/>
    <n v="802.32"/>
    <s v="I RUOLO COATTIVO 2008 REF SCOLASTICA INTERESSI SPESE NOT  MUNROMA 6COD1D13 RUOLI 38211251592134130327440862611"/>
  </r>
  <r>
    <x v="27"/>
    <s v="6080006480"/>
    <s v="001"/>
    <s v="DD"/>
    <s v="000264"/>
    <x v="283"/>
    <x v="32"/>
    <x v="31"/>
    <s v="PIE"/>
    <x v="48"/>
    <x v="119"/>
    <x v="118"/>
    <n v="498.6"/>
    <s v="IMPIANTO FOTOVOLTAICO SCUOLA CAPPONI MUN XV OP 071540001 ONERIINCENTIVAZIONE  EX ART 18"/>
  </r>
  <r>
    <x v="27"/>
    <s v="6080006490"/>
    <s v="001"/>
    <s v="DD"/>
    <s v="002420"/>
    <x v="303"/>
    <x v="45"/>
    <x v="43"/>
    <s v="93M"/>
    <x v="4"/>
    <x v="128"/>
    <x v="127"/>
    <n v="150"/>
    <s v="RECUPERO CONTRIBUTO AUTORIT VIGILANZA CONTRATTI PUBBLICI APPALTO DICONSOLIDAMENTO RESTAURO E RISANAMENTO CONSERVATIVO DEI CORRIDOI AVOLTA ISTREGINA MARGHERITA VIA MADONNA DELLORTO 2"/>
  </r>
  <r>
    <x v="27"/>
    <s v="6080006516"/>
    <s v="001"/>
    <s v="DD"/>
    <s v="002420"/>
    <x v="303"/>
    <x v="32"/>
    <x v="31"/>
    <s v="93M"/>
    <x v="4"/>
    <x v="119"/>
    <x v="118"/>
    <n v="8807.15"/>
    <s v="RECUPERO INCENTIVO  APPALTO DI CONSOLIDAMENTO RESTAURO E RISANAMENTODEI CORRIDOI DELLISTREGINA MARGHERITA VIA MADONNA DELLORTO N2MUNI"/>
  </r>
  <r>
    <x v="27"/>
    <s v="6080006536"/>
    <s v="001"/>
    <s v="DD"/>
    <s v="001829"/>
    <x v="304"/>
    <x v="34"/>
    <x v="33"/>
    <s v="ITR"/>
    <x v="16"/>
    <x v="140"/>
    <x v="139"/>
    <n v="74"/>
    <s v="I EMISSIONE RUOLO COATTIVO ICP ANNO 2008  MUN 9 RUOLO N 1807 E 1252108 COD TRIB 1C22"/>
  </r>
  <r>
    <x v="27"/>
    <s v="6080006537"/>
    <s v="001"/>
    <s v="DD"/>
    <s v="001829"/>
    <x v="304"/>
    <x v="71"/>
    <x v="69"/>
    <s v="ITR"/>
    <x v="16"/>
    <x v="140"/>
    <x v="139"/>
    <n v="2455.69"/>
    <s v="I EMISSIONE RUOLO COATTIVO ICP ANNO 2008  MUN 9 RUOLO N 1807 E 1252108 COD TRIB N 8500"/>
  </r>
  <r>
    <x v="27"/>
    <s v="6080006538"/>
    <s v="001"/>
    <s v="DD"/>
    <s v="001829"/>
    <x v="304"/>
    <x v="70"/>
    <x v="68"/>
    <s v="ITR"/>
    <x v="16"/>
    <x v="140"/>
    <x v="139"/>
    <n v="911"/>
    <s v="I EMISSIONE RUOLO COATTIVO ICP ANNO 2008  MUN 9 RUOLO N 1807 E 2152108 COD TRIB 8502"/>
  </r>
  <r>
    <x v="27"/>
    <s v="6080006539"/>
    <s v="001"/>
    <s v="DD"/>
    <s v="001829"/>
    <x v="304"/>
    <x v="34"/>
    <x v="33"/>
    <s v="ITR"/>
    <x v="16"/>
    <x v="140"/>
    <x v="139"/>
    <n v="76"/>
    <s v="I EMISSIONE RUOLO COATTIVO ICP ANNO 2008  MUN 9 RUOLO N 1807 E 1252108 COD TRIB 8515"/>
  </r>
  <r>
    <x v="27"/>
    <s v="6080006540"/>
    <s v="001"/>
    <s v="DD"/>
    <s v="001829"/>
    <x v="304"/>
    <x v="37"/>
    <x v="34"/>
    <s v="ITR"/>
    <x v="16"/>
    <x v="140"/>
    <x v="139"/>
    <n v="30"/>
    <s v="I EMISSIONE RUOLO COATTIVO ICP ANNO 2008  MUN 9 RUOLO N 1807 E 1252108 COD TRIB 1C48"/>
  </r>
  <r>
    <x v="27"/>
    <s v="6080006542"/>
    <s v="001"/>
    <s v="DD"/>
    <s v="001829"/>
    <x v="304"/>
    <x v="37"/>
    <x v="34"/>
    <s v="ITR"/>
    <x v="16"/>
    <x v="140"/>
    <x v="139"/>
    <n v="409.74"/>
    <s v="I EMISSIONE RUOLO COATTIVO COSAP ANNO 2008 MUN 9 RUOLO N 4214 13641 12523 E 261308 COD TRIB 1I51"/>
  </r>
  <r>
    <x v="27"/>
    <s v="6080006543"/>
    <s v="001"/>
    <s v="DD"/>
    <s v="001829"/>
    <x v="304"/>
    <x v="34"/>
    <x v="33"/>
    <s v="ITR"/>
    <x v="16"/>
    <x v="140"/>
    <x v="139"/>
    <n v="602.67999999999995"/>
    <s v="I EMISSIONE RUOLO COATTIVO COSAP ANNO 2008  MUN 9 RUOLO N 4214 13641 12523 E 261308 COD TRIB N 1I52"/>
  </r>
  <r>
    <x v="27"/>
    <s v="6080006544"/>
    <s v="001"/>
    <s v="DD"/>
    <s v="001829"/>
    <x v="304"/>
    <x v="69"/>
    <x v="67"/>
    <s v="ITR"/>
    <x v="16"/>
    <x v="140"/>
    <x v="139"/>
    <n v="38077.72"/>
    <s v="I EMISSIONE RUOLO COATTIVO COSAP ANNO 2008  MUN 9 RUOLO N 4214 13641 12523 E 261308 COD TRIB 8592"/>
  </r>
  <r>
    <x v="27"/>
    <s v="6080006545"/>
    <s v="001"/>
    <s v="DD"/>
    <s v="001829"/>
    <x v="304"/>
    <x v="34"/>
    <x v="33"/>
    <s v="ITR"/>
    <x v="16"/>
    <x v="140"/>
    <x v="139"/>
    <n v="1810.83"/>
    <s v="I EMISSIONE RUOLO COATTIVO COSAP ANNO 2008  MUN 9 RUOLO N 4214 13641 12523 E 261308 COD TRIB N 8594"/>
  </r>
  <r>
    <x v="27"/>
    <s v="6080006546"/>
    <s v="001"/>
    <s v="DD"/>
    <s v="001829"/>
    <x v="304"/>
    <x v="65"/>
    <x v="63"/>
    <s v="ITR"/>
    <x v="16"/>
    <x v="140"/>
    <x v="139"/>
    <n v="11427.1"/>
    <s v="I EMISSIONE RUOLO COATTIVO COSAP ANNO 2008  MUN 9 RUOLO N 4214 13641 12523 E 261308 COD TRIB 8596"/>
  </r>
  <r>
    <x v="27"/>
    <s v="6080006547"/>
    <s v="001"/>
    <s v="DD"/>
    <s v="001829"/>
    <x v="304"/>
    <x v="37"/>
    <x v="34"/>
    <s v="ITC"/>
    <x v="12"/>
    <x v="140"/>
    <x v="139"/>
    <n v="505.91"/>
    <s v="I EMISSIONE RUOLO COATTIVO COSAP ANNO 2008  MUN 9 RUOLO N 3188 3432 13640 4241 1713 12522 2612 E 505008 COD TRIB 1I51"/>
  </r>
  <r>
    <x v="27"/>
    <s v="6080006549"/>
    <s v="001"/>
    <s v="DD"/>
    <s v="001829"/>
    <x v="304"/>
    <x v="34"/>
    <x v="33"/>
    <s v="ITC"/>
    <x v="12"/>
    <x v="140"/>
    <x v="139"/>
    <n v="265.12"/>
    <s v="I EMISSIONE RUOLO COATTIVO COSAP ANNO 2008  MUN 9 RUOLO N 3188 3432 13640 4241 1713 12522 2612 505008 COD TRIB 1I52"/>
  </r>
  <r>
    <x v="27"/>
    <s v="6080006550"/>
    <s v="001"/>
    <s v="DD"/>
    <s v="001829"/>
    <x v="304"/>
    <x v="69"/>
    <x v="67"/>
    <s v="ITC"/>
    <x v="12"/>
    <x v="140"/>
    <x v="139"/>
    <n v="13770.37"/>
    <s v="I EMISSIONE RUOLO COATTIVO COSAP ANNO 2008  MUN 9 RUOLO N 3188 3432 13640 4241 1713 12522 2612 E 505008 COD TRIB 8592"/>
  </r>
  <r>
    <x v="27"/>
    <s v="6080006551"/>
    <s v="001"/>
    <s v="DD"/>
    <s v="001829"/>
    <x v="304"/>
    <x v="34"/>
    <x v="33"/>
    <s v="ITC"/>
    <x v="12"/>
    <x v="140"/>
    <x v="139"/>
    <n v="791.77"/>
    <s v="I EMISSIONE RUOLO COATTIVO COSAP ANNO 2008  MUN 9 RUOLO N 3188 3432 13640 4241 1713 12522 2612 E 505008 COD TRIB 8594"/>
  </r>
  <r>
    <x v="27"/>
    <s v="6080006552"/>
    <s v="001"/>
    <s v="DD"/>
    <s v="001829"/>
    <x v="304"/>
    <x v="65"/>
    <x v="63"/>
    <s v="ITC"/>
    <x v="12"/>
    <x v="140"/>
    <x v="139"/>
    <n v="4162.71"/>
    <s v="I EMISSIONE RUOLO COATTIVO COSAP ANNO 2008  MUN 9 RUOLO N 3188 3432 13640 4241 1713 12522 2612 E 505008 COD TRIB 8596"/>
  </r>
  <r>
    <x v="27"/>
    <s v="6080006567"/>
    <s v="001"/>
    <s v="DD"/>
    <s v="001174"/>
    <x v="305"/>
    <x v="32"/>
    <x v="31"/>
    <s v="HMC"/>
    <x v="20"/>
    <x v="119"/>
    <x v="118"/>
    <n v="2517.48"/>
    <s v="INCENTIVANTE TECNICA ART 92 DLGS 16306"/>
  </r>
  <r>
    <x v="27"/>
    <s v="6080006583"/>
    <s v="001"/>
    <s v="DD"/>
    <s v="000267"/>
    <x v="306"/>
    <x v="34"/>
    <x v="33"/>
    <s v="1DP"/>
    <x v="21"/>
    <x v="142"/>
    <x v="141"/>
    <n v="1558.42"/>
    <s v="INTERESSI SUL DEPOSITO CAUZIONALE SULLA LOCAZIONE SITA IN ROMA VIABARBERINI 95 INTT5791112  CT REP103416 DEL 050803"/>
  </r>
  <r>
    <x v="27"/>
    <s v="6080006585"/>
    <s v="001"/>
    <s v="DD"/>
    <s v="000399"/>
    <x v="296"/>
    <x v="34"/>
    <x v="33"/>
    <s v="1DP"/>
    <x v="21"/>
    <x v="141"/>
    <x v="140"/>
    <n v="11831.53"/>
    <s v="LISTA DI CARICO FITTI ATTIVI ANNO 2008INTERESSI"/>
  </r>
  <r>
    <x v="27"/>
    <s v="6080006610"/>
    <s v="001"/>
    <s v="DD"/>
    <s v="001402"/>
    <x v="302"/>
    <x v="32"/>
    <x v="31"/>
    <s v="TSM"/>
    <x v="22"/>
    <x v="119"/>
    <x v="118"/>
    <n v="152.1"/>
    <s v="INCENTIVO DI PROGETTAZIONE SU LAVORI MANUTSTRAORD"/>
  </r>
  <r>
    <x v="27"/>
    <s v="6080006611"/>
    <s v="001"/>
    <s v="DD"/>
    <s v="001402"/>
    <x v="302"/>
    <x v="32"/>
    <x v="31"/>
    <s v="TSM"/>
    <x v="22"/>
    <x v="119"/>
    <x v="118"/>
    <n v="56.16"/>
    <s v="INCENTIVO DI PROGETTAZIONE SU LAVORI MANUTSTRAORDINARIASCMATLAMBRUSCHINI E SORIA"/>
  </r>
  <r>
    <x v="27"/>
    <s v="6080006618"/>
    <s v="001"/>
    <s v="DH"/>
    <s v="000267"/>
    <x v="30"/>
    <x v="38"/>
    <x v="36"/>
    <s v="0TR"/>
    <x v="16"/>
    <x v="1"/>
    <x v="1"/>
    <n v="46.53"/>
    <s v="INTROITI COSAP ANNO 2008"/>
  </r>
  <r>
    <x v="27"/>
    <s v="6080006632"/>
    <s v="001"/>
    <s v="DD"/>
    <s v="001325"/>
    <x v="307"/>
    <x v="46"/>
    <x v="44"/>
    <s v="0TP"/>
    <x v="49"/>
    <x v="129"/>
    <x v="128"/>
    <n v="2738601.12"/>
    <s v="RECUPERO PER ANTICIPAZIONE DI CASSA DGC 6107 95 CONTRIBUTO A CARICOREGIONE LAZIO  MESE AGOSTO 2008  CTS METRO SPA DG 47405  ART 15C2"/>
  </r>
  <r>
    <x v="27"/>
    <s v="6080006636"/>
    <s v="001"/>
    <s v="DD"/>
    <s v="001423"/>
    <x v="302"/>
    <x v="56"/>
    <x v="54"/>
    <s v="RMS"/>
    <x v="42"/>
    <x v="140"/>
    <x v="139"/>
    <n v="18366.509999999998"/>
    <s v="RUOLI COATTIVI NN31942466383312543ROMA92152619 1 EMISSIONE2008 PER QUOTE REFEZIONE SCOLASTICA ANNI 20052006  MUNIC17CODTRIB 9809"/>
  </r>
  <r>
    <x v="27"/>
    <s v="6080006637"/>
    <s v="001"/>
    <s v="DD"/>
    <s v="001423"/>
    <x v="302"/>
    <x v="34"/>
    <x v="33"/>
    <s v="RTR"/>
    <x v="16"/>
    <x v="140"/>
    <x v="139"/>
    <n v="711.28"/>
    <s v="RUOLI COATTIVI NN31942466383312543ROMA92152619 1 EMISSIONE2008 PER INTERESSI ISCRRUOLO E DI RITPAGAMENTO SU QUOTE REFEZIONESCOLASTICA ANNI 20052006  MUNIC17 CODTRIB 98101C13"/>
  </r>
  <r>
    <x v="27"/>
    <s v="6080006638"/>
    <s v="001"/>
    <s v="DD"/>
    <s v="001423"/>
    <x v="302"/>
    <x v="37"/>
    <x v="34"/>
    <s v="RTR"/>
    <x v="16"/>
    <x v="140"/>
    <x v="139"/>
    <n v="486.32"/>
    <s v="RUOLI COATTIVI NN31942466383312543ROMA92152619 1 EMISSIONE2008 RECUPERO SPESE DI NOTIFICA SU QUOTE REFEZIONE SCOLASTICA ANNI20052006  MUNIC17 CODTRIB 1D13"/>
  </r>
  <r>
    <x v="27"/>
    <s v="6080006646"/>
    <s v="001"/>
    <s v="DD"/>
    <s v="001027"/>
    <x v="140"/>
    <x v="32"/>
    <x v="31"/>
    <s v="UIE"/>
    <x v="48"/>
    <x v="119"/>
    <x v="118"/>
    <n v="593.89"/>
    <s v="RECUPERO SPESE PER INCENTIVO PROGNE  ART 92 D LGS 1632006 PER ART57 MANUT STRAORD SCUOLA ELEM E MATERNA BACCANO"/>
  </r>
  <r>
    <x v="27"/>
    <s v="6080006655"/>
    <s v="001"/>
    <s v="DD"/>
    <s v="001735"/>
    <x v="308"/>
    <x v="37"/>
    <x v="34"/>
    <s v="0PE"/>
    <x v="10"/>
    <x v="125"/>
    <x v="124"/>
    <n v="4200"/>
    <s v="TANDOI ANNA MARIARECUPERO COMPETENZE NON DOVUTE DIMISSIONI VOLONTARIEDALL 1142008 RECUPERO ANCHE MANCATO PREAVVISO MESI DUE"/>
  </r>
  <r>
    <x v="27"/>
    <s v="6080006659"/>
    <s v="001"/>
    <s v="DD"/>
    <s v="001746"/>
    <x v="308"/>
    <x v="37"/>
    <x v="34"/>
    <s v="0PE"/>
    <x v="10"/>
    <x v="125"/>
    <x v="124"/>
    <n v="320.52"/>
    <s v="DONATI FULVIORECUPERO COMPETENZE NON DOVUTE INDENNITA PER SPECIFICHERESPONSABILITA DI CATEG DPERIODO DAL 332008 AL 3042008"/>
  </r>
  <r>
    <x v="27"/>
    <s v="6080006661"/>
    <s v="001"/>
    <s v="DD"/>
    <s v="001747"/>
    <x v="308"/>
    <x v="37"/>
    <x v="34"/>
    <s v="0PE"/>
    <x v="10"/>
    <x v="125"/>
    <x v="124"/>
    <n v="213.92"/>
    <s v="DE ANGELIS LIDIARECUPERO COMPETENZE NON DOVUTE QUOTE DI RETRIBUZIONEDI POSIZIONE ORGANIZZATIVAPERIODO DAL 234 AL 3042008"/>
  </r>
  <r>
    <x v="27"/>
    <s v="6080006665"/>
    <s v="001"/>
    <s v="DD"/>
    <s v="001684"/>
    <x v="304"/>
    <x v="37"/>
    <x v="34"/>
    <s v="0PE"/>
    <x v="10"/>
    <x v="125"/>
    <x v="124"/>
    <n v="320.52"/>
    <s v="MONTAGNA PATRIZIARECUPERO COMPETENZE NON DOVUTE INDENNITA PERSPECIFICHE RESPONSABILITA DI CATEG DPERIODO DAL 332008 AL3042008"/>
  </r>
  <r>
    <x v="27"/>
    <s v="6080006669"/>
    <s v="001"/>
    <s v="DD"/>
    <s v="001365"/>
    <x v="309"/>
    <x v="34"/>
    <x v="33"/>
    <s v="BMS"/>
    <x v="42"/>
    <x v="140"/>
    <x v="139"/>
    <n v="20.03"/>
    <s v="APPROVAZIONE RUOLI RISCOSSIONE COATTIVA ANNO 2008 IEMISSIONE ENTRATE EXTRATRIBUTARIE REFEZIONE SCOLASTICAANNUALITA200405INTERESSI ISCRIZIONE A RUOLO DI CREDITI COMUNALI COD1C13 RIFRUOLO N125032008 MUNROMA 2"/>
  </r>
  <r>
    <x v="27"/>
    <s v="6080006670"/>
    <s v="001"/>
    <s v="DD"/>
    <s v="001365"/>
    <x v="309"/>
    <x v="35"/>
    <x v="34"/>
    <s v="BMS"/>
    <x v="42"/>
    <x v="140"/>
    <x v="139"/>
    <n v="94.1"/>
    <s v="APPROVAZIONE RUOLI RISCOSSIONE COATTIVA ANNO 2008 IEMISSIONE ENTRATE EXTRATRIBUTARIE REFEZIONE SCOLASTICAANNUALITA200405RECUPERO SPESE DI NOTIFICA PER CREDITI COMUNALIEXTRATRIBUTARI COD1D13 RIFRUOLO N125032008 MUNROMA 2"/>
  </r>
  <r>
    <x v="27"/>
    <s v="6080006671"/>
    <s v="001"/>
    <s v="DD"/>
    <s v="001365"/>
    <x v="309"/>
    <x v="56"/>
    <x v="54"/>
    <s v="BMS"/>
    <x v="42"/>
    <x v="140"/>
    <x v="139"/>
    <n v="4156.24"/>
    <s v="APPROVAZIONE RUOLI RISCOSSIONE COATTIVA ANNO 2008 IEMISSIONE ENTRATE EXTRATRIBUTARIE REFEZIONE SCOLASTICAANNUALITA200405QUOTA CONTRIBUTIVE REFEZIONE SCOLASTICA ANNI PRECEDENTICOD9809 RIFRUOLO N1250308 MUNROMA 2"/>
  </r>
  <r>
    <x v="27"/>
    <s v="6080006672"/>
    <s v="001"/>
    <s v="DD"/>
    <s v="001365"/>
    <x v="309"/>
    <x v="34"/>
    <x v="33"/>
    <s v="BMS"/>
    <x v="42"/>
    <x v="140"/>
    <x v="139"/>
    <n v="197.97"/>
    <s v="APPROVAZIONE RUOLI RISCOSSIONE COATTIVA ANNO 2008 IEMISSIONE ENTRATE EXTRATRIBUTARIE REFEZIONE SCOLASTICAANNUALITA200405INTRERESSI RITARDATO PAGAMENTO REFSCOLATICVA CODICE 9810 RIFRUOLO N1250308 MUNROMA 2"/>
  </r>
  <r>
    <x v="27"/>
    <s v="6080006674"/>
    <s v="001"/>
    <s v="DD"/>
    <s v="001318"/>
    <x v="310"/>
    <x v="32"/>
    <x v="31"/>
    <s v="GDP"/>
    <x v="21"/>
    <x v="119"/>
    <x v="118"/>
    <n v="1298.8699999999999"/>
    <s v="MS EDIFICI VIA TOVAGLIERI 329 REG INCENTIVO"/>
  </r>
  <r>
    <x v="27"/>
    <s v="6080006686"/>
    <s v="001"/>
    <s v="DD"/>
    <s v="001562"/>
    <x v="311"/>
    <x v="38"/>
    <x v="36"/>
    <s v="RTR"/>
    <x v="16"/>
    <x v="140"/>
    <x v="139"/>
    <n v="38115.69"/>
    <s v="RUOLO COATTIVO I EMISSIONE ANNO 2008 MUN XVII COSAP PERMANENTE NN12546 ROMA2307421528672467383413646917540061716 501123819216413318722508 COD TRIB 8592ANNI 200220032004"/>
  </r>
  <r>
    <x v="27"/>
    <s v="6080006687"/>
    <s v="001"/>
    <s v="DD"/>
    <s v="001562"/>
    <x v="311"/>
    <x v="75"/>
    <x v="73"/>
    <s v="RTR"/>
    <x v="16"/>
    <x v="140"/>
    <x v="139"/>
    <n v="66076.34"/>
    <s v="RUOLO COATTIVO I EMISSIONE ANNO 2008 MUN XVII COSAP TEMPORANEA NN12547 ROMA 12548 ROMA  3463484131955556383591764007 171726201914 COD TRIB 8587 ANNI 200220032004"/>
  </r>
  <r>
    <x v="27"/>
    <s v="6080006688"/>
    <s v="001"/>
    <s v="DD"/>
    <s v="001562"/>
    <x v="311"/>
    <x v="65"/>
    <x v="63"/>
    <s v="RTR"/>
    <x v="16"/>
    <x v="140"/>
    <x v="139"/>
    <n v="252707.16"/>
    <s v="RUOLO COATTIVO I EMISSIONE ANNO 2008 MUN XVII INFRAZIONI COSAPPERMANENTE NN 12546 ROMA 23074215286724673834136469175 40061716501123819216413318722508 INFRAZIONI COSAP TEMPORANEA NN 12547ROMA12548ROMA3463484131955556383591764007 171726201914 COD TRIB 85888"/>
  </r>
  <r>
    <x v="27"/>
    <s v="6080006689"/>
    <s v="001"/>
    <s v="DD"/>
    <s v="001562"/>
    <x v="311"/>
    <x v="34"/>
    <x v="33"/>
    <s v="RTR"/>
    <x v="16"/>
    <x v="140"/>
    <x v="139"/>
    <n v="15566.48"/>
    <s v="RUOLO COATTIVO I EMISSIONE ANNO 2008 MUN XVII INTERESSI COSAPPERMANENTE NN 12546ROMA23074215286724673834136469175 40061716501123819216413318722508 INTERESSI COSAP TEMPORANEA NN 12547ROMA12548ROMA3463484131955556383591764007171726201914 CODTRIB 85948589851"/>
  </r>
  <r>
    <x v="27"/>
    <s v="6080006690"/>
    <s v="001"/>
    <s v="DD"/>
    <s v="001562"/>
    <x v="311"/>
    <x v="37"/>
    <x v="34"/>
    <s v="RTR"/>
    <x v="16"/>
    <x v="140"/>
    <x v="139"/>
    <n v="1426.61"/>
    <s v="RUOLO COATTIVO I EMISSIONE ANNO 2008 MUN XVII RECUPERO SPESENOTIFICACOSAP PERMANENTE NN 12546ROMA2307421528672467383413646 917540061716501123819216413318722508 RECUPERO SPESE NOTIFICA COSAP TEMPORANEA NN12547ROMA12548ROMA3463484131955556383591764007171726"/>
  </r>
  <r>
    <x v="27"/>
    <s v="6080006691"/>
    <s v="001"/>
    <s v="DD"/>
    <s v="001661"/>
    <x v="304"/>
    <x v="37"/>
    <x v="34"/>
    <s v="0PE"/>
    <x v="10"/>
    <x v="125"/>
    <x v="124"/>
    <n v="339.68"/>
    <s v="RECUPERO COMPETENZE NON DOVUTE RECUPERO QUOTE DI RETRIBUZIONETABELLAREPERIODO 15452008"/>
  </r>
  <r>
    <x v="27"/>
    <s v="6080006698"/>
    <s v="001"/>
    <s v="DD"/>
    <s v="001503"/>
    <x v="307"/>
    <x v="37"/>
    <x v="34"/>
    <s v="STR"/>
    <x v="16"/>
    <x v="140"/>
    <x v="139"/>
    <n v="186.79"/>
    <s v="APPROVAZIONE RUOLO COATTIVO  TRIB 151 REC SPESE NOTIFICA RUOLI38361808172012552262208 MUN ROMA 18"/>
  </r>
  <r>
    <x v="27"/>
    <s v="6080006699"/>
    <s v="001"/>
    <s v="DD"/>
    <s v="001503"/>
    <x v="307"/>
    <x v="34"/>
    <x v="33"/>
    <s v="STR"/>
    <x v="16"/>
    <x v="140"/>
    <x v="139"/>
    <n v="359.26"/>
    <s v="APPROVAZIONE RUOLO COATTIVO  TRIB 152 INTERESSI ISCRIZ RUOLO RUOLINN 38361808172012552262208 MUN 18"/>
  </r>
  <r>
    <x v="27"/>
    <s v="6080006700"/>
    <s v="001"/>
    <s v="DD"/>
    <s v="001503"/>
    <x v="307"/>
    <x v="69"/>
    <x v="67"/>
    <s v="STR"/>
    <x v="16"/>
    <x v="140"/>
    <x v="139"/>
    <n v="6839.75"/>
    <s v="APPROVAZIONE RUOLO COATTIVO   TRIB 8592 COSAP PERMTE ARRETR  RUOLI38361808172015552262207 MUN 18"/>
  </r>
  <r>
    <x v="27"/>
    <s v="6080006701"/>
    <s v="001"/>
    <s v="DD"/>
    <s v="001503"/>
    <x v="307"/>
    <x v="65"/>
    <x v="63"/>
    <s v="STR"/>
    <x v="16"/>
    <x v="140"/>
    <x v="139"/>
    <n v="3153.86"/>
    <s v="APPROVAZIONE RUOLO COATTIVO   TRIB  859385948596 INDENNIT MORAINTERESSI SANZ PECUN RUOLI 38361808172012552262208  MUN 18"/>
  </r>
  <r>
    <x v="27"/>
    <s v="6080006706"/>
    <s v="001"/>
    <s v="DD"/>
    <s v="001500"/>
    <x v="307"/>
    <x v="34"/>
    <x v="33"/>
    <s v="STR"/>
    <x v="16"/>
    <x v="140"/>
    <x v="139"/>
    <n v="6206.68"/>
    <s v="APPROVAZIONE RUOLO COATTIVO   TRIB 1C139810 ISCRIZ RUOLOINTERESSIRITARD PAGTO MUN 18"/>
  </r>
  <r>
    <x v="27"/>
    <s v="6080006707"/>
    <s v="001"/>
    <s v="DD"/>
    <s v="001500"/>
    <x v="307"/>
    <x v="37"/>
    <x v="34"/>
    <s v="STR"/>
    <x v="16"/>
    <x v="140"/>
    <x v="139"/>
    <n v="809.54"/>
    <s v="APPROVAZIONE RUOLO COATTIVO  TRIB 1D13 SPESE NOTIFICA  MUN ROMA 18"/>
  </r>
  <r>
    <x v="27"/>
    <s v="6080006708"/>
    <s v="001"/>
    <s v="DD"/>
    <s v="001500"/>
    <x v="307"/>
    <x v="56"/>
    <x v="54"/>
    <s v="SMS"/>
    <x v="42"/>
    <x v="140"/>
    <x v="139"/>
    <n v="49163.13"/>
    <s v="APPROVAZIONE RUOLO COATTIVO  TRIB 9809 ARRETR REFNE SCOLCA MUN 18"/>
  </r>
  <r>
    <x v="27"/>
    <s v="6080006709"/>
    <s v="001"/>
    <s v="DD"/>
    <s v="001502"/>
    <x v="307"/>
    <x v="71"/>
    <x v="69"/>
    <s v="STR"/>
    <x v="16"/>
    <x v="140"/>
    <x v="139"/>
    <n v="22330.82"/>
    <s v="APPROVAZIONE RUOLO COATTIVO  TRIB 8500 ARRETR IMP PUBBL RUOLI9177171912550 MUN 18"/>
  </r>
  <r>
    <x v="27"/>
    <s v="6080006710"/>
    <s v="001"/>
    <s v="DD"/>
    <s v="001502"/>
    <x v="307"/>
    <x v="70"/>
    <x v="68"/>
    <s v="STR"/>
    <x v="16"/>
    <x v="140"/>
    <x v="139"/>
    <n v="10367.200000000001"/>
    <s v="APPROVAZIONE RUOLO COATTIVO  TRIB 850185028515 SANZIONIINTERESSITARD DICHIAR RUOLI 9177171912550 MUN 18"/>
  </r>
  <r>
    <x v="27"/>
    <s v="6080006711"/>
    <s v="001"/>
    <s v="DD"/>
    <s v="001502"/>
    <x v="307"/>
    <x v="37"/>
    <x v="34"/>
    <s v="STR"/>
    <x v="16"/>
    <x v="140"/>
    <x v="139"/>
    <n v="151.53"/>
    <s v="APPROVAZIONE RUOLO COATTIVO  TRIB1C48 SPESE DI NOTIFICA RUOLI9177171912550 MUN 18"/>
  </r>
  <r>
    <x v="27"/>
    <s v="6080006712"/>
    <s v="001"/>
    <s v="DD"/>
    <s v="001502"/>
    <x v="307"/>
    <x v="34"/>
    <x v="33"/>
    <s v="STR"/>
    <x v="16"/>
    <x v="140"/>
    <x v="139"/>
    <n v="2590.91"/>
    <s v="APPROVAZIONE RUOLO COATTIVO  TRIB1C22 ISCRIZ A RUOLO RUOLI9177171912550 MUN 18"/>
  </r>
  <r>
    <x v="27"/>
    <s v="6080006715"/>
    <s v="001"/>
    <s v="DD"/>
    <s v="002042"/>
    <x v="312"/>
    <x v="76"/>
    <x v="74"/>
    <s v="0TC"/>
    <x v="3"/>
    <x v="143"/>
    <x v="142"/>
    <n v="461362.89"/>
    <s v="REGOLARIZZAZIONE CONTABILE ONERI PER INCARICHI ESTERNI AFFIDATINELLAMBITO DEL CONTRATTO DI SERVIZIO CON RISORSE PER ROMA SPA"/>
  </r>
  <r>
    <x v="27"/>
    <s v="6080006861"/>
    <s v="001"/>
    <s v="DD"/>
    <s v="001398"/>
    <x v="313"/>
    <x v="37"/>
    <x v="34"/>
    <s v="0PE"/>
    <x v="10"/>
    <x v="125"/>
    <x v="124"/>
    <n v="387.62"/>
    <s v="GELPI PAOLARECUPERO COMPETENZE NON DOVUTE ASSENZA PER ASPETTATIVA PERMOTIVI FAMILARIPERIODO 2112008122008"/>
  </r>
  <r>
    <x v="27"/>
    <s v="6080006885"/>
    <s v="001"/>
    <s v="DD"/>
    <s v="000488"/>
    <x v="306"/>
    <x v="36"/>
    <x v="35"/>
    <s v="1DP"/>
    <x v="21"/>
    <x v="121"/>
    <x v="120"/>
    <n v="3741"/>
    <s v="RECUPERO SPESE DI REGISTRAZIONE CONTRATTI PER CONCESSIONE LOCALI 2TRIMESTRE 2008"/>
  </r>
  <r>
    <x v="27"/>
    <s v="6080006950"/>
    <s v="001"/>
    <s v="DD"/>
    <s v="001474"/>
    <x v="309"/>
    <x v="32"/>
    <x v="31"/>
    <s v="TIM"/>
    <x v="44"/>
    <x v="119"/>
    <x v="118"/>
    <n v="1215.9000000000001"/>
    <s v="INCENTIVO DI PROGETTAZIONE PERSON INTERNO ART 92 DLGV 1632006RELATIVO APPALTO LAVORI DI MANUTENZIONE STRAORDINARIA PER LACOSTRUZIONE DELLA SCALA ANTINCENDIO E SISTEMAZIONE AREE ESTERNE PRESSOSCUOLA GIOVANNI XXIII MUNIC RM XIX"/>
  </r>
  <r>
    <x v="27"/>
    <s v="6080006957"/>
    <s v="001"/>
    <s v="DD"/>
    <s v="000845"/>
    <x v="314"/>
    <x v="32"/>
    <x v="31"/>
    <s v="99E"/>
    <x v="5"/>
    <x v="119"/>
    <x v="118"/>
    <n v="1873.24"/>
    <s v="RECUPERO INCENTIVO REDAZIONE PROGETTO ESECUTIVO E  INSTALLAZIONEIMPIANTI DI CLIMATIZZAZIONE CENTRALIZZATI ALLINTERNO DI EDIFICICOMUNALI VIA CAPRILLI 11 E VIA BALLARINI 102 SEDE DEL XX E XI GRUPPOPOLIZIA MUNICIPALE"/>
  </r>
  <r>
    <x v="27"/>
    <s v="6080006974"/>
    <s v="001"/>
    <s v="DD"/>
    <s v="001400"/>
    <x v="302"/>
    <x v="32"/>
    <x v="31"/>
    <s v="TSM"/>
    <x v="22"/>
    <x v="119"/>
    <x v="118"/>
    <n v="1042.2"/>
    <s v="INCENTIVO DI PROGETTAZIONE PERSONALE INTERNO ART92 DLGV 1632006RELATIVO APPALTO LAVORI RIQUALIFICAZIONE SPAZI SCOLASTICI SCUOLAMATERNA BATTISTINI  MUN RM XIX"/>
  </r>
  <r>
    <x v="27"/>
    <s v="6080006977"/>
    <s v="001"/>
    <s v="DD"/>
    <s v="001374"/>
    <x v="315"/>
    <x v="46"/>
    <x v="44"/>
    <s v="0TP"/>
    <x v="49"/>
    <x v="129"/>
    <x v="128"/>
    <n v="2738601.12"/>
    <s v="DGC 61 DEL 210207  ANTICIPAZIONE DI CASSA 95 PER CONTRIBUTO ACARICO REGIONE LAZIO  MESE SETTEMBRE 2008  CT SERVIZIO TPL METRO SPADG 47405 ART 15 C2"/>
  </r>
  <r>
    <x v="27"/>
    <s v="6080006978"/>
    <s v="001"/>
    <s v="DD"/>
    <s v="001400"/>
    <x v="302"/>
    <x v="32"/>
    <x v="31"/>
    <s v="TSM"/>
    <x v="22"/>
    <x v="119"/>
    <x v="118"/>
    <n v="1080.8"/>
    <s v="INCENTIVO AL PERSONALE INTERNO ART92 DLGV 1632006 RELATIVO APPALTOLAVORI RIQUALIFICAZIONE SPAZI SCOLASTICI SCUOLA MATERNA CERBONIASSALESI MUNIC RM XIX"/>
  </r>
  <r>
    <x v="27"/>
    <s v="6080007015"/>
    <s v="001"/>
    <s v="DD"/>
    <s v="000870"/>
    <x v="275"/>
    <x v="32"/>
    <x v="31"/>
    <s v="HDP"/>
    <x v="21"/>
    <x v="119"/>
    <x v="118"/>
    <n v="408.99"/>
    <s v="INCENTIVANTE TECNICA ART 92 DLGS 16306 LAVORI MANUTENZIONE STRAORDINARIA EDIFICI ERP VASPERTINI"/>
  </r>
  <r>
    <x v="27"/>
    <s v="6080007045"/>
    <s v="001"/>
    <s v="DD"/>
    <s v="000676"/>
    <x v="267"/>
    <x v="32"/>
    <x v="31"/>
    <s v="99E"/>
    <x v="5"/>
    <x v="119"/>
    <x v="118"/>
    <n v="439.92"/>
    <s v="RECUPERO ONERI INCENTIVO ART92 DLGS 16306 APPALTO FORNITURA E POSA IN OPERA DI UN GRUPPO FRIGO IMPIANTO DICONDIZIONAMENTO LAVORI DI MANUTENZIONE STRAORDINARIA SCUOLA DI POLIZIAMUNICIPALE SEDE DEL X GRUPPO DI PM AFFTO DITTA ICER SRL"/>
  </r>
  <r>
    <x v="27"/>
    <s v="6080007279"/>
    <s v="001"/>
    <s v="DD"/>
    <s v="001124"/>
    <x v="316"/>
    <x v="69"/>
    <x v="67"/>
    <s v="CTR"/>
    <x v="16"/>
    <x v="140"/>
    <x v="139"/>
    <n v="62227.58"/>
    <s v="APPROVAZIONE RUOLI RISCOSSIONE COATTIVA ANNO 2008 PRIMA EMISSIONE COSAP PERMANENTE COD8592COSAP PERM ANNO 2007 MUNICIPIO ROMA 3 RIFRUOLI NN12510269225453839136481256622252299368908"/>
  </r>
  <r>
    <x v="27"/>
    <s v="6080007281"/>
    <s v="001"/>
    <s v="DD"/>
    <s v="001124"/>
    <x v="316"/>
    <x v="65"/>
    <x v="63"/>
    <s v="CTR"/>
    <x v="16"/>
    <x v="140"/>
    <x v="139"/>
    <n v="1248.49"/>
    <s v="APPROVAZIONE RUOLI RISCOSSIONE COATTIVA ANNO 2008 PRIMA EMISSIONE COSAP PERMANENTE COD8594INTERESSI COSAP PERMANENTE ANNO 2007 MUNROMA 3 RIFRUOLI NN12510269225453839136481256622252299368908"/>
  </r>
  <r>
    <x v="27"/>
    <s v="6080007284"/>
    <s v="001"/>
    <s v="DD"/>
    <s v="001124"/>
    <x v="316"/>
    <x v="37"/>
    <x v="34"/>
    <s v="CTR"/>
    <x v="16"/>
    <x v="140"/>
    <x v="139"/>
    <n v="893.37"/>
    <s v="APPROVAZIONE RUOLI RISCOSSIONE COATTIVA ANNO 2008 PRIMA EMISSIONE COSAP PERMANENTE COD1151RECUPERO SPESE NOTIFICA ANNO2007 MUNICIPIO ROMA 3 RIFRUOLI  NN12510269225453839136481256622252299368908"/>
  </r>
  <r>
    <x v="27"/>
    <s v="6080007286"/>
    <s v="001"/>
    <s v="DD"/>
    <s v="001124"/>
    <x v="316"/>
    <x v="65"/>
    <x v="63"/>
    <s v="CTR"/>
    <x v="16"/>
    <x v="140"/>
    <x v="139"/>
    <n v="4651.3500000000004"/>
    <s v="APPROVAZIONE RUOLI RISCOSSIONE COATTIVA ANNO 2008 PRIMA EMISSIONE COSAP PERMANENTE COD8593INDENNITA DI MORA ANNO 2007MUNROMA 3 RIFRUOLI  NN12510269225453839136481256622252299368908"/>
  </r>
  <r>
    <x v="27"/>
    <s v="6080007288"/>
    <s v="001"/>
    <s v="DD"/>
    <s v="001104"/>
    <x v="295"/>
    <x v="32"/>
    <x v="31"/>
    <s v="NMC"/>
    <x v="20"/>
    <x v="119"/>
    <x v="118"/>
    <n v="14462.5"/>
    <s v="AFFIDAMENTO PROGETTO  REGOL ONERI PROG OP 06044200010614900001"/>
  </r>
  <r>
    <x v="27"/>
    <s v="6080007304"/>
    <s v="001"/>
    <s v="DD"/>
    <s v="001304"/>
    <x v="317"/>
    <x v="32"/>
    <x v="31"/>
    <s v="1ER"/>
    <x v="15"/>
    <x v="119"/>
    <x v="118"/>
    <n v="1247.01"/>
    <s v="PZ B37 ANANGNINA 2  LAVVORI COMPLET OPERE STRADALI IMPRESA CEREREIMMRE APP PERIZIA DI VARIANTE INCENTIVI EX DL 16306"/>
  </r>
  <r>
    <x v="27"/>
    <s v="6080007350"/>
    <s v="001"/>
    <s v="DD"/>
    <s v="001392"/>
    <x v="318"/>
    <x v="32"/>
    <x v="31"/>
    <s v="MDP"/>
    <x v="21"/>
    <x v="119"/>
    <x v="118"/>
    <n v="1380.86"/>
    <s v="REGOL ONERI ART 18 OP 0529530001"/>
  </r>
  <r>
    <x v="27"/>
    <s v="6080007438"/>
    <s v="001"/>
    <s v="DD"/>
    <s v="000978"/>
    <x v="275"/>
    <x v="32"/>
    <x v="31"/>
    <s v="0VI"/>
    <x v="31"/>
    <x v="119"/>
    <x v="118"/>
    <n v="20610.400000000001"/>
    <s v="LAVORI COMPLETAMENTO VIA CASA CALDA DA VTOR TRE TESTE A VIA BELON E AVIA WTOBAGIINCENTIVOACCANTONAMENTO"/>
  </r>
  <r>
    <x v="27"/>
    <s v="6080007442"/>
    <s v="001"/>
    <s v="DD"/>
    <s v="001327"/>
    <x v="319"/>
    <x v="77"/>
    <x v="75"/>
    <s v="HTC"/>
    <x v="12"/>
    <x v="140"/>
    <x v="139"/>
    <n v="6845.38"/>
    <s v="RUOLI COATTIVI RECUPERO SPESE PER DEMOLIZIONI DUFFICIO ABUSI EDULIZIL 4785 RUOLO 20080017122008012518 COD TRIB9230 MUN VIII"/>
  </r>
  <r>
    <x v="27"/>
    <s v="6080007443"/>
    <s v="001"/>
    <s v="DD"/>
    <s v="001327"/>
    <x v="319"/>
    <x v="34"/>
    <x v="33"/>
    <s v="HTC"/>
    <x v="12"/>
    <x v="140"/>
    <x v="139"/>
    <n v="215.02"/>
    <s v="RUOLI COATTIVI RECUPERO SPESE PER DEMOLIZIONI DUFFICIO ABUSI EDILIZILAGGE 4785  RUOLO 20080017122008012518 COD TRIB9823 E 1C13 MUN VIII"/>
  </r>
  <r>
    <x v="27"/>
    <s v="6080007444"/>
    <s v="001"/>
    <s v="DD"/>
    <s v="001327"/>
    <x v="319"/>
    <x v="37"/>
    <x v="34"/>
    <s v="HTC"/>
    <x v="12"/>
    <x v="140"/>
    <x v="139"/>
    <n v="59.01"/>
    <s v="RUOLI COATTIVI RECUPERO SPESE PER DEMOLIZIONI DUFFICIO ABUSI EDILIZILAGGE 4785  RUOLO 20080017122008012518 COD TRIB1D13  MUN VIII"/>
  </r>
  <r>
    <x v="27"/>
    <s v="6080007463"/>
    <s v="001"/>
    <s v="DD"/>
    <s v="001633"/>
    <x v="317"/>
    <x v="32"/>
    <x v="31"/>
    <s v="93M"/>
    <x v="4"/>
    <x v="119"/>
    <x v="118"/>
    <n v="14457.63"/>
    <s v="RECUPERO SPESA INCENTIVO PROG INTERNA PER MANUTSTRAORD SCUOLA MEDIADANTE ALIGHIERI VIA CAMOZZI"/>
  </r>
  <r>
    <x v="27"/>
    <s v="6080007471"/>
    <s v="001"/>
    <s v="DD"/>
    <s v="002715"/>
    <x v="320"/>
    <x v="78"/>
    <x v="76"/>
    <s v="OVP"/>
    <x v="19"/>
    <x v="144"/>
    <x v="143"/>
    <n v="2600"/>
    <s v="APPLICAZIONE DELLA PENALE ALLAMA SPA"/>
  </r>
  <r>
    <x v="27"/>
    <s v="6080007475"/>
    <s v="001"/>
    <s v="DD"/>
    <s v="001037"/>
    <x v="297"/>
    <x v="32"/>
    <x v="31"/>
    <s v="0VI"/>
    <x v="31"/>
    <x v="119"/>
    <x v="118"/>
    <n v="375.94"/>
    <s v="INDIZIONE GARA LAVORI RESTAURO RISANAMENTO PILE DI PONTE PALATINOPONTESANTANGELOPONTE SUBLICIOPONTE TAZIOPONTE FLAMINIOINTERVENTO DIIMPERMEABILIZZAZIONE IMPALCATO PONTE FLAMINIOINCENTIVOACCANTONAMENTO"/>
  </r>
  <r>
    <x v="27"/>
    <s v="6080007497"/>
    <s v="001"/>
    <s v="DD"/>
    <s v="001366"/>
    <x v="321"/>
    <x v="28"/>
    <x v="27"/>
    <s v="1ER"/>
    <x v="15"/>
    <x v="145"/>
    <x v="144"/>
    <n v="1661.4"/>
    <s v="PZ C23 PISANA VIGNACCIACONGUAGLIO DEL CORRISPETTIVO DEFINITIVO DIESPROPRIO DOVUTO DAI CONCESSIONARI DEL DIRITTO DI SUPERFICIE"/>
  </r>
  <r>
    <x v="27"/>
    <s v="6080007536"/>
    <s v="001"/>
    <s v="DD"/>
    <s v="000891"/>
    <x v="322"/>
    <x v="37"/>
    <x v="34"/>
    <s v="0PE"/>
    <x v="10"/>
    <x v="146"/>
    <x v="145"/>
    <n v="554.41"/>
    <s v="RECUPERO SOMME PERCEPITE A TITOLO DI ASSEGNO PER IL NUCLEO FAMILIAREPERIODO LUGLIOAGOSTO 2008  1 NOMINATIVO AGOSTINELLI LUCA"/>
  </r>
  <r>
    <x v="27"/>
    <s v="6080007540"/>
    <s v="001"/>
    <s v="DD"/>
    <s v="001595"/>
    <x v="323"/>
    <x v="79"/>
    <x v="77"/>
    <s v="HSS"/>
    <x v="32"/>
    <x v="3"/>
    <x v="3"/>
    <n v="1252.6400000000001"/>
    <s v="CONTRIBUTI REGIONE LAZIO PER RISTRUTTURAZIONE E MANUTENZIONE IMPIANTISPORTIVI MUN VIII  POLBORGHESIANAPOLTORRENOVAIMPIANTO ASDBORGHESIANA GIUSTA DDREGIONE LAZIO ND359222102007"/>
  </r>
  <r>
    <x v="27"/>
    <s v="6080007558"/>
    <s v="001"/>
    <s v="DD"/>
    <s v="001284"/>
    <x v="324"/>
    <x v="32"/>
    <x v="31"/>
    <s v="99E"/>
    <x v="5"/>
    <x v="119"/>
    <x v="118"/>
    <n v="12255.5"/>
    <s v="RECUPERO ONERI INCENTIVOAPPALTO INTEGRATO LAVORI SISTEMAZIONE ESTERNAE FOGNATURE EDIFRESIDENZIALI COMLI IN VIA FGONIN 15"/>
  </r>
  <r>
    <x v="27"/>
    <s v="6080007559"/>
    <s v="001"/>
    <s v="DD"/>
    <s v="001284"/>
    <x v="324"/>
    <x v="45"/>
    <x v="43"/>
    <s v="99E"/>
    <x v="5"/>
    <x v="128"/>
    <x v="127"/>
    <n v="250"/>
    <s v="RECUPERO ONERI SIMOGAPPALTO LAVORI SISTEMAZIONE ESTERNA E FOGNATUREEDIFICI RESIDENZIALI COMLI IN VIA FGONIN 15"/>
  </r>
  <r>
    <x v="27"/>
    <s v="6080007617"/>
    <s v="001"/>
    <s v="DD"/>
    <s v="001482"/>
    <x v="325"/>
    <x v="46"/>
    <x v="44"/>
    <s v="0TP"/>
    <x v="49"/>
    <x v="147"/>
    <x v="146"/>
    <n v="14693749.25"/>
    <s v="RECUPERO ANTICIPAZIONE DI CASSA  CONTRATTO SERVIZIO TPL DG 4752005 ART 7 MESE OTTOBRE 2008"/>
  </r>
  <r>
    <x v="27"/>
    <s v="6080007622"/>
    <s v="001"/>
    <s v="DD"/>
    <s v="001403"/>
    <x v="326"/>
    <x v="28"/>
    <x v="27"/>
    <s v="1ER"/>
    <x v="15"/>
    <x v="148"/>
    <x v="147"/>
    <n v="2296127.81"/>
    <s v="PZ C20 CASAL FATTORIA QP CONGUAGLIO DEL CORRISPETTIVO DEFINITIVODI ESPROPRIO DOVUTO DAGLI ASSEGNATARI DEL PZ"/>
  </r>
  <r>
    <x v="27"/>
    <s v="6080007744"/>
    <s v="001"/>
    <s v="DD"/>
    <s v="002362"/>
    <x v="327"/>
    <x v="32"/>
    <x v="31"/>
    <s v="HIE"/>
    <x v="48"/>
    <x v="119"/>
    <x v="118"/>
    <n v="2278"/>
    <s v="RECUPERO INCENTIVANTE TECNICA ART92 DLGS 16306 ULTERIORI LAVORI SCUOLA ELEM VMERLINI"/>
  </r>
  <r>
    <x v="27"/>
    <s v="6080007748"/>
    <s v="001"/>
    <s v="DD"/>
    <s v="001284"/>
    <x v="326"/>
    <x v="69"/>
    <x v="67"/>
    <s v="ETR"/>
    <x v="16"/>
    <x v="46"/>
    <x v="46"/>
    <n v="73601.38"/>
    <s v="N 7 RUOLI COATTIVI  I SEM 2008 MUN V  COSAPNN384130321364928234010125682627  COD 8592"/>
  </r>
  <r>
    <x v="27"/>
    <s v="6080007750"/>
    <s v="001"/>
    <s v="DD"/>
    <s v="001284"/>
    <x v="326"/>
    <x v="65"/>
    <x v="63"/>
    <s v="ETR"/>
    <x v="16"/>
    <x v="46"/>
    <x v="46"/>
    <n v="7101.67"/>
    <s v="N 7 RUOLI COATTIVI  I SEM 2008 MUN V  COSAPNN384130321364928234010125682627  COD 8593"/>
  </r>
  <r>
    <x v="27"/>
    <s v="6080007751"/>
    <s v="001"/>
    <s v="DD"/>
    <s v="001284"/>
    <x v="326"/>
    <x v="34"/>
    <x v="33"/>
    <s v="ETR"/>
    <x v="16"/>
    <x v="46"/>
    <x v="46"/>
    <n v="4356.43"/>
    <s v="N 7 RUOLI COATTIVI  I SEM 2008 MUN V  COSAPNN384130321364928234010125682627  COD 8594  1L52"/>
  </r>
  <r>
    <x v="27"/>
    <s v="6080007754"/>
    <s v="001"/>
    <s v="DD"/>
    <s v="001284"/>
    <x v="326"/>
    <x v="37"/>
    <x v="34"/>
    <s v="ETR"/>
    <x v="16"/>
    <x v="46"/>
    <x v="46"/>
    <n v="1118.67"/>
    <s v="N 7 RUOLI COATTIVI  I SEM 2008 MUN V  COSAPNN384130321364928234010125682627 COD 1L51"/>
  </r>
  <r>
    <x v="27"/>
    <s v="6080007784"/>
    <s v="001"/>
    <s v="DD"/>
    <s v="001030"/>
    <x v="276"/>
    <x v="32"/>
    <x v="31"/>
    <s v="91M"/>
    <x v="8"/>
    <x v="119"/>
    <x v="118"/>
    <n v="7619.51"/>
    <s v="LAVORI MANUTENZIONE STRAORDINARIA SCUOLA MATERNA FCECCONI IN VIA DEIGLICINI 60MUNVII ROMAINCENTIVOACCANTONAMENTO"/>
  </r>
  <r>
    <x v="27"/>
    <s v="6080007793"/>
    <s v="001"/>
    <s v="DD"/>
    <s v="001315"/>
    <x v="328"/>
    <x v="32"/>
    <x v="31"/>
    <s v="PIE"/>
    <x v="48"/>
    <x v="119"/>
    <x v="118"/>
    <n v="907.62"/>
    <s v="RIMBORSO ONERI DI PROGETTAZIONE OP0812470001"/>
  </r>
  <r>
    <x v="27"/>
    <s v="6080007801"/>
    <s v="001"/>
    <s v="DD"/>
    <s v="001190"/>
    <x v="306"/>
    <x v="32"/>
    <x v="31"/>
    <s v="UIE"/>
    <x v="48"/>
    <x v="119"/>
    <x v="118"/>
    <n v="100"/>
    <s v="RECUPERO SPESE INC PROGET ART 92 DLGS 1632006 APPTO LAVORI DICOSTRUZIONE DI UNAULA PER LA SCUOLA MATERNA GROTTAROSSA IN VIA VALLEDEL VESCOVO MUNICIPIO XX"/>
  </r>
  <r>
    <x v="27"/>
    <s v="6080007803"/>
    <s v="001"/>
    <s v="DD"/>
    <s v="001285"/>
    <x v="326"/>
    <x v="69"/>
    <x v="67"/>
    <s v="ETR"/>
    <x v="16"/>
    <x v="46"/>
    <x v="46"/>
    <n v="52792.15"/>
    <s v="N 8 RUOLI COATTIVI  I SEM 2008 MUN V  COSAPNN3842303313650424428244011125692628 COD 8592"/>
  </r>
  <r>
    <x v="27"/>
    <s v="6080007809"/>
    <s v="001"/>
    <s v="DD"/>
    <s v="001285"/>
    <x v="326"/>
    <x v="65"/>
    <x v="63"/>
    <s v="ETR"/>
    <x v="16"/>
    <x v="46"/>
    <x v="46"/>
    <n v="6345.88"/>
    <s v="N 8 RUOLI COATTIVI  I SEM 2008 MUN V  COSAPNN3842303313650424428244011125692628 COD 8593"/>
  </r>
  <r>
    <x v="27"/>
    <s v="6080007810"/>
    <s v="001"/>
    <s v="DD"/>
    <s v="001285"/>
    <x v="326"/>
    <x v="34"/>
    <x v="33"/>
    <s v="ETR"/>
    <x v="16"/>
    <x v="46"/>
    <x v="46"/>
    <n v="4986"/>
    <s v="N 8 RUOLI COATTIVI  I SEM 2008 MUN V  COSAPNN3842303313650424428244011125692628 COD 85941L52"/>
  </r>
  <r>
    <x v="27"/>
    <s v="6080007811"/>
    <s v="001"/>
    <s v="DD"/>
    <s v="001285"/>
    <x v="326"/>
    <x v="37"/>
    <x v="34"/>
    <s v="ETR"/>
    <x v="16"/>
    <x v="46"/>
    <x v="46"/>
    <n v="1096.9000000000001"/>
    <s v="N 8 RUOLI COATTIVI  I SEM 2008 MUN V  COSAP NN384230313650424428244011125692628 COD 1L51"/>
  </r>
  <r>
    <x v="27"/>
    <s v="6080007820"/>
    <s v="001"/>
    <s v="DD"/>
    <s v="001286"/>
    <x v="326"/>
    <x v="69"/>
    <x v="67"/>
    <s v="ETR"/>
    <x v="16"/>
    <x v="46"/>
    <x v="46"/>
    <n v="31673.06"/>
    <s v="N 5 RUOLI COATTIVI  I SEM 2008 MUN V  COSAPNN1364742434009125652625 COD 8592"/>
  </r>
  <r>
    <x v="27"/>
    <s v="6080007821"/>
    <s v="001"/>
    <s v="DD"/>
    <s v="001286"/>
    <x v="326"/>
    <x v="65"/>
    <x v="63"/>
    <s v="ETR"/>
    <x v="16"/>
    <x v="46"/>
    <x v="46"/>
    <n v="4184.93"/>
    <s v="N 5 RUOLI COATTIVI  I SEM 2008 MUN V  COSAPNN1364742434009125652625 COD 8593"/>
  </r>
  <r>
    <x v="27"/>
    <s v="6080007822"/>
    <s v="001"/>
    <s v="DD"/>
    <s v="001286"/>
    <x v="326"/>
    <x v="34"/>
    <x v="33"/>
    <s v="ETR"/>
    <x v="16"/>
    <x v="46"/>
    <x v="46"/>
    <n v="4120.3999999999996"/>
    <s v="N 5 RUOLI COATTIVI  I SEM 2008 MUN V  COSAPNN1364742434009125652625 COD 85941L52"/>
  </r>
  <r>
    <x v="27"/>
    <s v="6080007823"/>
    <s v="001"/>
    <s v="DD"/>
    <s v="001286"/>
    <x v="326"/>
    <x v="37"/>
    <x v="34"/>
    <s v="ETR"/>
    <x v="16"/>
    <x v="46"/>
    <x v="46"/>
    <n v="813.67"/>
    <s v="N 5 RUOLI COATTIVI  I SEM 2008 MUN V  COSAPNN1364742434009125652625 COD 1L51"/>
  </r>
  <r>
    <x v="27"/>
    <s v="6080007824"/>
    <s v="001"/>
    <s v="DD"/>
    <s v="001504"/>
    <x v="329"/>
    <x v="46"/>
    <x v="44"/>
    <s v="0TP"/>
    <x v="49"/>
    <x v="129"/>
    <x v="128"/>
    <n v="2738601.12"/>
    <s v="DGC 61 DEL 210207  ANTICIPAZIONE DI CASSA 95 PER CONTRIBUTO ACARICO REGIONE LAZIO  MESE OTTOBRE 2008  CT SERVIZIO TPL METRO SPADG 47405 ART 15 C2"/>
  </r>
  <r>
    <x v="27"/>
    <s v="6080007849"/>
    <s v="001"/>
    <s v="DD"/>
    <s v="001587"/>
    <x v="330"/>
    <x v="71"/>
    <x v="69"/>
    <s v="LTR"/>
    <x v="16"/>
    <x v="140"/>
    <x v="139"/>
    <n v="1408.66"/>
    <s v="APPROVAZIONE RUOLI RISCOSSIONE COATTIVA ORDINARI IMP PUBBLICITACOD8500 I EMISSIONE ANNO 2008 MUN X COD 8500"/>
  </r>
  <r>
    <x v="27"/>
    <s v="6080007850"/>
    <s v="001"/>
    <s v="DD"/>
    <s v="001587"/>
    <x v="330"/>
    <x v="70"/>
    <x v="68"/>
    <s v="LTR"/>
    <x v="16"/>
    <x v="140"/>
    <x v="139"/>
    <n v="17180.939999999999"/>
    <s v="APPROVAZIONE RUOLI RISCOSSIONE COATTIVA SANZ VERS IMPPUBBLICITAORDINARI I EMISSIONE ANNO 2008 MUN X COD 8501"/>
  </r>
  <r>
    <x v="27"/>
    <s v="6080007851"/>
    <s v="001"/>
    <s v="DD"/>
    <s v="001587"/>
    <x v="330"/>
    <x v="70"/>
    <x v="68"/>
    <s v="LTR"/>
    <x v="16"/>
    <x v="140"/>
    <x v="139"/>
    <n v="274.99"/>
    <s v="APPROVAZIONE RUOLI RISCOSSIONE COATTIVA ORDINARI INT IMP PUBBL ANNO2008 I EMISSIONE COD 8515 MUN X"/>
  </r>
  <r>
    <x v="27"/>
    <s v="6080007860"/>
    <s v="001"/>
    <s v="DD"/>
    <s v="001587"/>
    <x v="330"/>
    <x v="69"/>
    <x v="67"/>
    <s v="LTR"/>
    <x v="16"/>
    <x v="140"/>
    <x v="139"/>
    <n v="7654.03"/>
    <s v="APPROVAZIONE RUOLI RISCOSSIONE COATTIVA ORDINARI COSAP PERMANENTE COD8592 I EMISSIONE ANNO 2008 MUN X"/>
  </r>
  <r>
    <x v="27"/>
    <s v="6080007861"/>
    <s v="001"/>
    <s v="DD"/>
    <s v="001587"/>
    <x v="330"/>
    <x v="65"/>
    <x v="63"/>
    <s v="LTR"/>
    <x v="16"/>
    <x v="140"/>
    <x v="139"/>
    <n v="13274.87"/>
    <s v="APPROVAZIONE RUOLI RISCOSSIONE COATTIVA ORDINARI SANZPEC COSAP PERMCOD8596 I EMISSIONE ANNO 2008  MUN X"/>
  </r>
  <r>
    <x v="27"/>
    <s v="6080007863"/>
    <s v="001"/>
    <s v="DD"/>
    <s v="001587"/>
    <x v="330"/>
    <x v="65"/>
    <x v="63"/>
    <s v="LTR"/>
    <x v="16"/>
    <x v="140"/>
    <x v="139"/>
    <n v="816.88"/>
    <s v="APPROVAZIONE RUOLI RISCOSSIONE COATTIVA ORDINARI INT COSAPPERMCOD8594 I EMISSIONE ANNO 2008 MUN X"/>
  </r>
  <r>
    <x v="27"/>
    <s v="6080007864"/>
    <s v="001"/>
    <s v="DD"/>
    <s v="001587"/>
    <x v="330"/>
    <x v="65"/>
    <x v="63"/>
    <s v="LTR"/>
    <x v="16"/>
    <x v="140"/>
    <x v="139"/>
    <n v="2058.75"/>
    <s v="APPROVAZIONE RUOLI RISCOSSIONE COATTIVA ORDINARI DIRITTI COSAPPERMANENTE COD 8595 I EMISSIONE ANNO 2008 MUN X"/>
  </r>
  <r>
    <x v="27"/>
    <s v="6080007866"/>
    <s v="001"/>
    <s v="DD"/>
    <s v="001587"/>
    <x v="330"/>
    <x v="37"/>
    <x v="34"/>
    <s v="LTR"/>
    <x v="16"/>
    <x v="140"/>
    <x v="139"/>
    <n v="208.9"/>
    <s v="APPROVAZIONE RUOLI RISCOSSIONE COATTIVA ORDINARI SPESE NOTIFICA COSAPPERM COD 1I51 I EMISSIONE ANNO 2008 MUN  X"/>
  </r>
  <r>
    <x v="27"/>
    <s v="6080007868"/>
    <s v="001"/>
    <s v="DD"/>
    <s v="001630"/>
    <x v="321"/>
    <x v="37"/>
    <x v="34"/>
    <s v="0PE"/>
    <x v="10"/>
    <x v="125"/>
    <x v="124"/>
    <n v="9804.67"/>
    <s v="LEONE ROLANDORECUPERO COMPETENZE NON DOVUTE NON DOVUTE ASSENZAINGIUSTIFICATAPERIODO DAL 2782007 AL 3132008"/>
  </r>
  <r>
    <x v="27"/>
    <s v="6080007871"/>
    <s v="001"/>
    <s v="DD"/>
    <s v="001587"/>
    <x v="330"/>
    <x v="64"/>
    <x v="62"/>
    <s v="LTR"/>
    <x v="16"/>
    <x v="140"/>
    <x v="139"/>
    <n v="6863.51"/>
    <s v="APPROVAZIONE RUOLI RISCOSSIONE COATTIVA ORDINARI COSAP TEMPCOD8587I EMISSIONE ANNO 2008 MUN X"/>
  </r>
  <r>
    <x v="27"/>
    <s v="6080007872"/>
    <s v="001"/>
    <s v="DD"/>
    <s v="001587"/>
    <x v="330"/>
    <x v="65"/>
    <x v="63"/>
    <s v="LTR"/>
    <x v="16"/>
    <x v="140"/>
    <x v="139"/>
    <n v="16282.65"/>
    <s v="APPROVAZIONE RUOLI RISCOSSIONE COATTIVA ORDINARI SANZPECCOSAPTEMPCOD8591 I EMISSIONE ANNO 2008 MUN X"/>
  </r>
  <r>
    <x v="27"/>
    <s v="6080007873"/>
    <s v="001"/>
    <s v="DD"/>
    <s v="001587"/>
    <x v="330"/>
    <x v="65"/>
    <x v="63"/>
    <s v="LTR"/>
    <x v="16"/>
    <x v="140"/>
    <x v="139"/>
    <n v="433.05"/>
    <s v="APPROVAZIONE RUOLI RISCOSSIONE COATTIVA ORDINARI INTCOSAP TEMPCOD8589 I EMISSIONE ANNO 2008 MUN X"/>
  </r>
  <r>
    <x v="27"/>
    <s v="6080007874"/>
    <s v="001"/>
    <s v="DD"/>
    <s v="001587"/>
    <x v="330"/>
    <x v="65"/>
    <x v="63"/>
    <s v="LTR"/>
    <x v="16"/>
    <x v="140"/>
    <x v="139"/>
    <n v="1354.41"/>
    <s v="APPROVAZIONE RUOLI RISCOSSIONE COATTIVA ORDINARI DIRITTI COSAP TEMPCOD8590 I EMISSIONE ANNO 2008 MUNX"/>
  </r>
  <r>
    <x v="27"/>
    <s v="6080007880"/>
    <s v="001"/>
    <s v="DD"/>
    <s v="002120"/>
    <x v="325"/>
    <x v="32"/>
    <x v="31"/>
    <s v="DMC"/>
    <x v="20"/>
    <x v="119"/>
    <x v="118"/>
    <n v="3662.92"/>
    <s v="RECUPERO SU INCENTIVO"/>
  </r>
  <r>
    <x v="27"/>
    <s v="6080007911"/>
    <s v="002"/>
    <s v="DD"/>
    <s v="002122"/>
    <x v="301"/>
    <x v="34"/>
    <x v="33"/>
    <s v="PAN"/>
    <x v="43"/>
    <x v="46"/>
    <x v="46"/>
    <n v="103"/>
    <s v="INTERESSIQUOTE CONTRAANN ANNO 2004CODTRIB1C13"/>
  </r>
  <r>
    <x v="27"/>
    <s v="6080007911"/>
    <s v="003"/>
    <s v="DD"/>
    <s v="002122"/>
    <x v="301"/>
    <x v="34"/>
    <x v="33"/>
    <s v="PAN"/>
    <x v="43"/>
    <x v="46"/>
    <x v="46"/>
    <n v="304.89999999999998"/>
    <s v="INTERESSIQUOTE CONTRAANN ANNO 2005CODTRIB1C13"/>
  </r>
  <r>
    <x v="27"/>
    <s v="6080007912"/>
    <s v="002"/>
    <s v="DD"/>
    <s v="002122"/>
    <x v="301"/>
    <x v="35"/>
    <x v="34"/>
    <s v="PAN"/>
    <x v="43"/>
    <x v="46"/>
    <x v="46"/>
    <n v="7.26"/>
    <s v="SPESE NOTIFICAQUOTE CONTRVE AANN ANNO 2004CODTRIB1D13"/>
  </r>
  <r>
    <x v="27"/>
    <s v="6080007912"/>
    <s v="003"/>
    <s v="DD"/>
    <s v="002122"/>
    <x v="301"/>
    <x v="35"/>
    <x v="34"/>
    <s v="PAN"/>
    <x v="43"/>
    <x v="46"/>
    <x v="46"/>
    <n v="151.88"/>
    <s v="SPESE NOTIFICAQUOTE CONTRVE AANN ANNO 2005CODTRIB1D13"/>
  </r>
  <r>
    <x v="27"/>
    <s v="6080007919"/>
    <s v="001"/>
    <s v="DD"/>
    <s v="001056"/>
    <x v="331"/>
    <x v="32"/>
    <x v="31"/>
    <s v="93M"/>
    <x v="4"/>
    <x v="119"/>
    <x v="118"/>
    <n v="139.99"/>
    <s v="MANUTENZIONE STRAORDINARIA E MESSA IN SICUREZZA AREE ESTERNE SCUOLAMEDIA GUNGARETTISITAIN VIA DELLO SCALO SETTEBAGNI N45ROMAIVQPINCENTIVOACCANTONAMENTO"/>
  </r>
  <r>
    <x v="27"/>
    <s v="6080007936"/>
    <s v="001"/>
    <s v="DD"/>
    <s v="001598"/>
    <x v="332"/>
    <x v="69"/>
    <x v="67"/>
    <s v="FTR"/>
    <x v="16"/>
    <x v="46"/>
    <x v="46"/>
    <n v="37696.61"/>
    <s v="N4 RUOLI COATTIVI ANNO 2008 MUNVI ARRETRATI COSAP PERMANENTE NN3187382217111251608 COD85928593"/>
  </r>
  <r>
    <x v="27"/>
    <s v="6080007939"/>
    <s v="001"/>
    <s v="DD"/>
    <s v="000300"/>
    <x v="333"/>
    <x v="46"/>
    <x v="44"/>
    <s v="1NU"/>
    <x v="58"/>
    <x v="144"/>
    <x v="143"/>
    <n v="1252000"/>
    <s v="ANTICIPAZIONE DI CASSA AMA SPA"/>
  </r>
  <r>
    <x v="27"/>
    <s v="6080007940"/>
    <s v="001"/>
    <s v="DD"/>
    <s v="001598"/>
    <x v="332"/>
    <x v="65"/>
    <x v="63"/>
    <s v="FTR"/>
    <x v="16"/>
    <x v="46"/>
    <x v="46"/>
    <n v="28715.57"/>
    <s v="N6 RUOLI COATTIVI ANNO 2008 MUNVI INFRAZIONI COSAP PERMANENTENN3187382217111251608 COD 8596 N136381251708 COD8591"/>
  </r>
  <r>
    <x v="27"/>
    <s v="6080007943"/>
    <s v="001"/>
    <s v="DD"/>
    <s v="001598"/>
    <x v="332"/>
    <x v="34"/>
    <x v="33"/>
    <s v="FTR"/>
    <x v="16"/>
    <x v="46"/>
    <x v="46"/>
    <n v="3698.05"/>
    <s v="N6 RUOLI COATTIVI ANNO 2008 MUNVI INTERESSIULTERIORI INTERESSI EDALTRI DIRITTI ACCESSORI COSAP PERMANENTE E TEMPORANEANN31873822171112516 COD85941I52 N125172008 COD85891I50N1251408 COD851585161C22"/>
  </r>
  <r>
    <x v="27"/>
    <s v="6080007948"/>
    <s v="001"/>
    <s v="DD"/>
    <s v="001598"/>
    <x v="332"/>
    <x v="74"/>
    <x v="72"/>
    <s v="FTR"/>
    <x v="16"/>
    <x v="46"/>
    <x v="46"/>
    <n v="1216.6500000000001"/>
    <s v="N7 RUOLI COATTIVI ANNO 2008 MUNVI RECUPERO SPESE NOTIFICA COSAPPERMANENTETEMPORANEA NN3187382217111251608 COD1I51N136381251708 COD1I49 N1251408 COD1C48"/>
  </r>
  <r>
    <x v="27"/>
    <s v="6080007950"/>
    <s v="001"/>
    <s v="DD"/>
    <s v="001598"/>
    <x v="332"/>
    <x v="71"/>
    <x v="69"/>
    <s v="FTR"/>
    <x v="16"/>
    <x v="46"/>
    <x v="46"/>
    <n v="34113.230000000003"/>
    <s v="N1 RUOLO COATTIVO ANNO 2008 MUNVI ARRETRATI IMPOSTA PUBBLICITN125142008 COD8500"/>
  </r>
  <r>
    <x v="27"/>
    <s v="6080007952"/>
    <s v="001"/>
    <s v="DD"/>
    <s v="001598"/>
    <x v="332"/>
    <x v="70"/>
    <x v="68"/>
    <s v="FTR"/>
    <x v="16"/>
    <x v="46"/>
    <x v="46"/>
    <n v="22828.42"/>
    <s v="N1 RUOLO COATTIVO ANNO 2008 MUNVI SANZOMESSADICHPUBBLICITSANZTARDIVO PAGPUBBLICIT N125142008 COD85018502"/>
  </r>
  <r>
    <x v="27"/>
    <s v="6080007953"/>
    <s v="001"/>
    <s v="DD"/>
    <s v="001598"/>
    <x v="332"/>
    <x v="64"/>
    <x v="62"/>
    <s v="FTR"/>
    <x v="16"/>
    <x v="46"/>
    <x v="46"/>
    <n v="5080.79"/>
    <s v="N1 RUOLO COATTIVO ANNO 2008 MUNVI ARRETRATI COSAP TEMPORANEAN125172008 COD85878588"/>
  </r>
  <r>
    <x v="27"/>
    <s v="6080007960"/>
    <s v="001"/>
    <s v="DD"/>
    <s v="000522"/>
    <x v="322"/>
    <x v="37"/>
    <x v="34"/>
    <s v="1DP"/>
    <x v="21"/>
    <x v="149"/>
    <x v="148"/>
    <n v="374.79"/>
    <s v="ANNULLAMENTO PARZIALE DI ISCRIZIONE A RUOLO CON CARTELLA ESATTORIALEN09720060082449401 CONSORZIO DI BONIFICA TEVERE ED AGRO ROMANO ANNO2005SOCIET EQUITALIA GERIT SPA"/>
  </r>
  <r>
    <x v="27"/>
    <s v="6080007961"/>
    <s v="001"/>
    <s v="DD"/>
    <s v="000523"/>
    <x v="322"/>
    <x v="37"/>
    <x v="34"/>
    <s v="1DP"/>
    <x v="21"/>
    <x v="149"/>
    <x v="148"/>
    <n v="15329.17"/>
    <s v="ANNULLAMENTO PARZIALE  DI ISCRIZIONE A RUOLO CON CARTELLA ESATTORIALEN09720050121844016 CONSORZIO DI BONIFICA TEVERE ED AGRO ROMANO ANNO2003  SOCIET EQUITALIA GERIT SPA"/>
  </r>
  <r>
    <x v="27"/>
    <s v="6080008014"/>
    <s v="001"/>
    <s v="DD"/>
    <s v="001440"/>
    <x v="334"/>
    <x v="28"/>
    <x v="27"/>
    <s v="1ER"/>
    <x v="15"/>
    <x v="150"/>
    <x v="149"/>
    <n v="1643421.1"/>
    <s v="PZ C6 TOR PAGNOTTA CONGUAGLIO DEL CORRISPETTIVO DEFINITIVO DIESPROPRIO DOVUTO DAI CONCESSIONARI DEL DIRITTO DI SUPERFICIE E DIPROPRIETASUL PZ MEDESIMO"/>
  </r>
  <r>
    <x v="27"/>
    <s v="6080008016"/>
    <s v="001"/>
    <s v="DD"/>
    <s v="001466"/>
    <x v="335"/>
    <x v="28"/>
    <x v="27"/>
    <s v="1ER"/>
    <x v="15"/>
    <x v="151"/>
    <x v="150"/>
    <n v="1047717.25"/>
    <s v="PZB47 LA STORTA STAZIONE INTEGRAZIONE DEL CORRISPETTIVO DOVUTO PERINDENNITA PROVISORIA DI ESPROPRIO A CARICO DEGLI OPERATORICONCESSIONARI DEL DIRITTO DI SUPERFICIE"/>
  </r>
  <r>
    <x v="27"/>
    <s v="6080008017"/>
    <s v="001"/>
    <s v="DD"/>
    <s v="001117"/>
    <x v="285"/>
    <x v="32"/>
    <x v="31"/>
    <s v="0VI"/>
    <x v="31"/>
    <x v="119"/>
    <x v="118"/>
    <n v="17329.39"/>
    <s v="INDAGINI PREVENTIVE PROGETTAZIONE ALLARGAMENTO SVINCOLO DI OSTIAANTICATRATTO DEL CANALE PRIMARIO A VIA CALZACINELANDINCENTIVOACCANTONAMENTO"/>
  </r>
  <r>
    <x v="27"/>
    <s v="6080008080"/>
    <s v="001"/>
    <s v="DD"/>
    <s v="001525"/>
    <x v="336"/>
    <x v="46"/>
    <x v="44"/>
    <s v="0TP"/>
    <x v="49"/>
    <x v="147"/>
    <x v="146"/>
    <n v="15833333.34"/>
    <s v="RECUPERO ANTICIPAZIONE DI CASSA  CONTRATTO SERVIZIO TPL DG 4752005 ART 7 MESE NOVEMBRE 2008"/>
  </r>
  <r>
    <x v="27"/>
    <s v="6080008082"/>
    <s v="001"/>
    <s v="DD"/>
    <s v="002917"/>
    <x v="337"/>
    <x v="45"/>
    <x v="43"/>
    <s v="OMC"/>
    <x v="20"/>
    <x v="152"/>
    <x v="151"/>
    <n v="150"/>
    <s v="CONTR AAVV MANUTSTRAOR STRADE ATTRAVPEDONALI"/>
  </r>
  <r>
    <x v="27"/>
    <s v="6080008126"/>
    <s v="001"/>
    <s v="DD"/>
    <s v="001638"/>
    <x v="338"/>
    <x v="65"/>
    <x v="63"/>
    <s v="BTR"/>
    <x v="16"/>
    <x v="140"/>
    <x v="139"/>
    <n v="6.24"/>
    <s v="APPROVAZIONE RUOLI RISCOSSIONE COATTIVA ANNO 2008 PRIMA EMISSIONECOSAP PERMANENTE COD1152ULTERIORI INTERESSI ISCRIZIONE A RUOLO ANNO 2002 MUNICIPIO ROMA 2 RIFRUOLO COATTIVO N12507270608"/>
  </r>
  <r>
    <x v="27"/>
    <s v="6080008129"/>
    <s v="001"/>
    <s v="DD"/>
    <s v="001638"/>
    <x v="338"/>
    <x v="65"/>
    <x v="63"/>
    <s v="BTR"/>
    <x v="16"/>
    <x v="140"/>
    <x v="139"/>
    <n v="130.68"/>
    <s v="APPROVAZIONE RUOLI RISCOSSIONE COATTIVA ANNO 2008 PRIMA EMISSIONE COSAP PERMAMENTECOD1151RECUPERO SPESE NOTIFICAANNO 2006MUNICIPIO ROMA 2 RIFRUOLI COATTIVI NN12507270608"/>
  </r>
  <r>
    <x v="27"/>
    <s v="6080008130"/>
    <s v="001"/>
    <s v="DD"/>
    <s v="001638"/>
    <x v="338"/>
    <x v="65"/>
    <x v="63"/>
    <s v="BTR"/>
    <x v="16"/>
    <x v="140"/>
    <x v="139"/>
    <n v="166.44"/>
    <s v="APPROVAZIONE RUOLI RISCOSSIONE COATTIVA ANNO 2008 PRIMA EMISSIONE COSAP PERMANENTE COD1152 ULTERIORI INTERESSI ISCRIZIONE A RUOLOANNO 2002 MUNICIPIO ROMA 2 RIFRUOLI COATTIVI N12507270608"/>
  </r>
  <r>
    <x v="27"/>
    <s v="6080008131"/>
    <s v="001"/>
    <s v="DD"/>
    <s v="001638"/>
    <x v="338"/>
    <x v="69"/>
    <x v="67"/>
    <s v="BTR"/>
    <x v="16"/>
    <x v="140"/>
    <x v="139"/>
    <n v="134.12"/>
    <s v="APPROVAZIONE RUOLI RISCOSSIONE COATTIVA ANNO 2008 PRIMA EMISSIONE COSAP PERMANENTECOD8592CANONE ANNO2002 MUNICIPIO ROMA 2 RIFRUOLI COATTIVI NN1250727062008"/>
  </r>
  <r>
    <x v="27"/>
    <s v="6080008132"/>
    <s v="001"/>
    <s v="DD"/>
    <s v="001638"/>
    <x v="338"/>
    <x v="69"/>
    <x v="67"/>
    <s v="BTR"/>
    <x v="16"/>
    <x v="140"/>
    <x v="139"/>
    <n v="4052.85"/>
    <s v="APPROVAZIONE RUOLI RISCOSSIONE COATTIVA ANNO 2008 PRIMA EMISSIONE COSAP PERMANENTE CODN8592 CANONE ANNO 2006 MUNICIPIO ROMA 2 RIFRUOLI COATTIVI NN1250727062008"/>
  </r>
  <r>
    <x v="27"/>
    <s v="6080008133"/>
    <s v="001"/>
    <s v="DD"/>
    <s v="001638"/>
    <x v="338"/>
    <x v="65"/>
    <x v="63"/>
    <s v="BTR"/>
    <x v="16"/>
    <x v="140"/>
    <x v="139"/>
    <n v="7.83"/>
    <s v="APPROVAZIONE RUOLI RISCOSSIONE COATTIVA ANNO 2008 PRIMA EMISSIONE COSAP PERMANENTE COD8594INTERESSI ANNO 2002 MUNICIPIO ROMA 2 RIFRUOLI COATTIVI ANNO 1250727062008"/>
  </r>
  <r>
    <x v="27"/>
    <s v="6080008134"/>
    <s v="001"/>
    <s v="DD"/>
    <s v="001638"/>
    <x v="338"/>
    <x v="65"/>
    <x v="63"/>
    <s v="BTR"/>
    <x v="16"/>
    <x v="140"/>
    <x v="139"/>
    <n v="3.83"/>
    <s v="APPROVAZIONE RUOLI RISCOSSIONE COATTIVA ANNO 2008 PRIMA EMISSIONE COSAP PERMANENTE COD8594INTERESSI ANNO 2006 MUNICIPIO ROMA 2 RIFRUOLI COATTIVI ANNO 1250727072008"/>
  </r>
  <r>
    <x v="27"/>
    <s v="6080008135"/>
    <s v="001"/>
    <s v="DD"/>
    <s v="001638"/>
    <x v="338"/>
    <x v="65"/>
    <x v="63"/>
    <s v="BTR"/>
    <x v="16"/>
    <x v="140"/>
    <x v="139"/>
    <n v="8.0399999999999991"/>
    <s v="APPROVAZIONE RUOLI RISCOSSIONE COATTIVA ANNO 2008 PRIMA EMISSIONE COSAP PERMANENTE COD8596SANZIONI PECUNICARIE ANNO 2002 MUNICIPIO ROMA2 RIFRUOLI COATTIVI NN1250727062008"/>
  </r>
  <r>
    <x v="27"/>
    <s v="6080008136"/>
    <s v="001"/>
    <s v="DD"/>
    <s v="001638"/>
    <x v="338"/>
    <x v="65"/>
    <x v="63"/>
    <s v="BTR"/>
    <x v="16"/>
    <x v="140"/>
    <x v="139"/>
    <n v="583.57000000000005"/>
    <s v="APPROVAZIONE RUOLI RISCOSSIONE COATTIVA ANNO 2008 PRIMA EMISSIONE COSAP TEMPORANEACOD1150ISCRIZIONE A RUOLO ANNO 2003 MUNICIPIO ROMA 2 RIFRUOLI COATTIVI NN48363224253838209170 12508921026092008"/>
  </r>
  <r>
    <x v="27"/>
    <s v="6080008138"/>
    <s v="001"/>
    <s v="DD"/>
    <s v="001638"/>
    <x v="338"/>
    <x v="65"/>
    <x v="63"/>
    <s v="BTR"/>
    <x v="16"/>
    <x v="140"/>
    <x v="139"/>
    <n v="1548.36"/>
    <s v="APPROVAZIONE RUOLI RISCOSSIONE COATTIVA ANNO 2008 PRIMA EMISSIONE COSAP TEMPORANEACOD1150 ULTERIORI INTERESSI ISCRIZIONE RUOLO ANNO 2001 MUNICIPIO ROMA 2 RIFRUOLI COATTIVI NN48363224253838209170 125089210260908"/>
  </r>
  <r>
    <x v="27"/>
    <s v="6080008139"/>
    <s v="001"/>
    <s v="DD"/>
    <s v="001638"/>
    <x v="338"/>
    <x v="65"/>
    <x v="63"/>
    <s v="BTR"/>
    <x v="16"/>
    <x v="140"/>
    <x v="139"/>
    <n v="1010.6"/>
    <s v="APPROVAZIONE RUOLI RISCOSSIONE COATTIVA ANNO 2008 PRIMA EMISSIONE COSAP TEMPORANEACOD1150 ULTERIORI INTERESSI ISCRIZIONE RUOLO ANNO 2002 MUNICIPIO ROMA 2 RIFRUOLI COATTIVI NN48363224253838209170 125089210260908"/>
  </r>
  <r>
    <x v="27"/>
    <s v="6080008140"/>
    <s v="001"/>
    <s v="DD"/>
    <s v="001638"/>
    <x v="338"/>
    <x v="65"/>
    <x v="63"/>
    <s v="BTR"/>
    <x v="16"/>
    <x v="140"/>
    <x v="139"/>
    <n v="12.81"/>
    <s v="APPROVAZIONE RUOLI RISCOSSIONE COATTIVA ANNO 2008 PRIMA EMISSIONE COSAP TEMPORANEACOD1150 ULTERIORI INTERESSI ISCRIZIONE RUOLO ANNO 2006 MUNICIPIO ROMA 2 RIFRUOLI COATTIVI NN48363224253838209170 125089210260908"/>
  </r>
  <r>
    <x v="27"/>
    <s v="6080008141"/>
    <s v="001"/>
    <s v="DD"/>
    <s v="001638"/>
    <x v="338"/>
    <x v="64"/>
    <x v="62"/>
    <s v="BTR"/>
    <x v="16"/>
    <x v="140"/>
    <x v="139"/>
    <n v="26978.45"/>
    <s v="APPROVAZIONE RUOLI RISCOSSIONE COATTIVA ANNO 2008 PRIMA EMISSIONE COSAP TEMPORANEACOD8587CANONE ANNO 2003 MUNICIPIO ROMA 2 RIFRUOLI COATTIVI NN48363224253838209170 125089210260908"/>
  </r>
  <r>
    <x v="27"/>
    <s v="6080008142"/>
    <s v="001"/>
    <s v="DD"/>
    <s v="001638"/>
    <x v="338"/>
    <x v="64"/>
    <x v="62"/>
    <s v="BTR"/>
    <x v="16"/>
    <x v="140"/>
    <x v="139"/>
    <n v="16088.85"/>
    <s v="APPROVAZIONE RUOLI RISCOSSIONE COATTIVA ANNO 2008 PRIMA EMISSIONE COSAP TEMPORANEACOD8587CANONE ANNO 2001 MUNICIPIO ROMA 2 RIFRUOLI COATTIVI NN48363224253838209170 125089210260908"/>
  </r>
  <r>
    <x v="27"/>
    <s v="6080008143"/>
    <s v="001"/>
    <s v="DD"/>
    <s v="001638"/>
    <x v="338"/>
    <x v="64"/>
    <x v="62"/>
    <s v="BTR"/>
    <x v="16"/>
    <x v="140"/>
    <x v="139"/>
    <n v="26884.77"/>
    <s v="APPROVAZIONE RUOLI RISCOSSIONE COATTIVA ANNO 2008 PRIMA EMISSIONE COSAP TEMPORANEACOD8587CANONE ANNO 2002 MUNICIPIO ROMA 2 RIFRUOLI COATTIVI NN48363224253838209170 125089210260908"/>
  </r>
  <r>
    <x v="27"/>
    <s v="6080008144"/>
    <s v="001"/>
    <s v="DD"/>
    <s v="001638"/>
    <x v="338"/>
    <x v="64"/>
    <x v="62"/>
    <s v="BTR"/>
    <x v="16"/>
    <x v="140"/>
    <x v="139"/>
    <n v="220.97"/>
    <s v="APPROVAZIONE RUOLI RISCOSSIONE COATTIVA ANNO 2008 PRIMA EMISSIONE COSAP TEMPORANEACOD8587CANONE ANNO 2006 MUNICIPIO ROMA 2 RIFRUOLI COATTIVI NN48363224253838209170 125089210260908"/>
  </r>
  <r>
    <x v="27"/>
    <s v="6080008145"/>
    <s v="001"/>
    <s v="DD"/>
    <s v="001638"/>
    <x v="338"/>
    <x v="65"/>
    <x v="63"/>
    <s v="BTR"/>
    <x v="16"/>
    <x v="140"/>
    <x v="139"/>
    <n v="5228.7"/>
    <s v="APPROVAZIONE RUOLI RISCOSSIONE COATTIVA ANNO 2008 PRIMA EMISSIONE COSAP TEMPORANEACODICE8589INTERESSI ANNO 2003 MUNICIPIO ROMA 2 RIFRUOLI COATTIVI NN48363224253838209170 12508921026092008"/>
  </r>
  <r>
    <x v="27"/>
    <s v="6080008146"/>
    <s v="001"/>
    <s v="DD"/>
    <s v="001638"/>
    <x v="338"/>
    <x v="65"/>
    <x v="63"/>
    <s v="BTR"/>
    <x v="16"/>
    <x v="140"/>
    <x v="139"/>
    <n v="3394.14"/>
    <s v="APPROVAZIONE RUOLI RISCOSSIONE COATTIVA ANNO 2008 PRIMA EMISSIONE COSAP TEMPORANEA CODICE 8589INTERESSI ANNO 2001 MUNICIPIO ROMA 2 RIFRUOLI COATTIVI NN48363224253838209170 12508921026092008"/>
  </r>
  <r>
    <x v="27"/>
    <s v="6080008147"/>
    <s v="001"/>
    <s v="DD"/>
    <s v="001638"/>
    <x v="338"/>
    <x v="65"/>
    <x v="63"/>
    <s v="BTR"/>
    <x v="16"/>
    <x v="140"/>
    <x v="139"/>
    <n v="3036.9"/>
    <s v="APPROVAZIONE RUOLI RISCOSSIONE COATTIVA ANNO 2008 PRIMA EMISSIONE COSAP TEMPORANEA CODICE 8589INTERESSI ANNO 2002 MUNICIPIO ROMA 2 RIFRUOLI COATTIVI NN48363224253838209170 12508921026092008"/>
  </r>
  <r>
    <x v="27"/>
    <s v="6080008148"/>
    <s v="001"/>
    <s v="DD"/>
    <s v="001638"/>
    <x v="338"/>
    <x v="65"/>
    <x v="63"/>
    <s v="BTR"/>
    <x v="16"/>
    <x v="140"/>
    <x v="139"/>
    <n v="30.72"/>
    <s v="APPROVAZIONE RUOLI RISCOSSIONE COATTIVA ANNO 2008 PRIMA EMISSIONE COSAP TEMPORANEA CODICE 8589INTERESSI ANNO 2006 MUNICIPIO ROMA 2 RIFRUOLI COATTIVI NN48363224253838209170 12508921026092008"/>
  </r>
  <r>
    <x v="27"/>
    <s v="6080008149"/>
    <s v="001"/>
    <s v="DD"/>
    <s v="001638"/>
    <x v="338"/>
    <x v="65"/>
    <x v="63"/>
    <s v="BTR"/>
    <x v="16"/>
    <x v="140"/>
    <x v="139"/>
    <n v="114325.65"/>
    <s v="APPROVAZIONE RUOLI RISCOSSIONE COATTIVA ANNO 2008 PRIMA EMISSIONE COSAP TEMPORANEA COD8591SANZIONI PECUNIARIE ANNO 2003 MUNICIPIO ROMA 2 RIFRUOLI NN4836322425383820917012508 921026092008"/>
  </r>
  <r>
    <x v="27"/>
    <s v="6080008150"/>
    <s v="001"/>
    <s v="DD"/>
    <s v="001638"/>
    <x v="338"/>
    <x v="65"/>
    <x v="63"/>
    <s v="BTR"/>
    <x v="16"/>
    <x v="140"/>
    <x v="139"/>
    <n v="52174.22"/>
    <s v="APPROVAZIONE RUOLI RISCOSSIONE COATTIVA ANNO 2008 PRIMA EMISSIONE COSAP TEMPORANEA COD8591SANZIONI PECUNIARIE ANNO 2001 MUNICIPIO ROMA 2 RIFRUOLI NN4836322425383820917012508 921026092008"/>
  </r>
  <r>
    <x v="27"/>
    <s v="6080008151"/>
    <s v="001"/>
    <s v="DD"/>
    <s v="001638"/>
    <x v="338"/>
    <x v="65"/>
    <x v="63"/>
    <s v="BTR"/>
    <x v="16"/>
    <x v="140"/>
    <x v="139"/>
    <n v="50969.58"/>
    <s v="APPROVAZIONE RUOLI RISCOSSIONE COATTIVA ANNO 2008 PRIMA EMISSIONE COSAP TEMPORANEA COD8591SANZIONI PECUNIARIE ANNO 2002 MUNICIPIO ROMA 2 RIFRUOLI NN4836322425383820917012508 921026092008"/>
  </r>
  <r>
    <x v="27"/>
    <s v="6080008152"/>
    <s v="001"/>
    <s v="DD"/>
    <s v="001638"/>
    <x v="338"/>
    <x v="65"/>
    <x v="63"/>
    <s v="BTR"/>
    <x v="16"/>
    <x v="140"/>
    <x v="139"/>
    <n v="441.94"/>
    <s v="APPROVAZIONE RUOLI RISCOSSIONE COATTIVA ANNO 2008 PRIMA EMISSIONE COSAP TEMPORANEA COD8591SANZIONI PECUNIARIE ANNO 2006 MUNICIPIO ROMA 2 RIFRUOLI NN4836322425383820917012508 921026092008"/>
  </r>
  <r>
    <x v="27"/>
    <s v="6080008153"/>
    <s v="001"/>
    <s v="DD"/>
    <s v="001638"/>
    <x v="338"/>
    <x v="65"/>
    <x v="63"/>
    <s v="BTR"/>
    <x v="16"/>
    <x v="140"/>
    <x v="139"/>
    <n v="113.28"/>
    <s v="APPROVAZIONE RUOLI RISCOSSIONE COATTIVA ANNO 2008 PRIMA EMISSIONE COSAP TEMPORANEA COD8591SANZIONI PECUNIARIE ANNO 2000 MUNICIPIO ROMA 2 RIFRUOLI NN4836322425383820917012508 921026092008"/>
  </r>
  <r>
    <x v="27"/>
    <s v="6080008154"/>
    <s v="001"/>
    <s v="DD"/>
    <s v="001638"/>
    <x v="338"/>
    <x v="65"/>
    <x v="63"/>
    <s v="BTR"/>
    <x v="16"/>
    <x v="140"/>
    <x v="139"/>
    <n v="898.8"/>
    <s v="APPROVAZIONE RUOLI RISCOSSIONE COATTIVA ANNO 2008 PRIMA EMISSIONE COSAP TEMPORANEA COD8590ALTRI DIRITTI ANNO 2003 MUNICIPIO ROMA 2 RIFRUOLI NN4836322425383820917012508 921026092008"/>
  </r>
  <r>
    <x v="27"/>
    <s v="6080008155"/>
    <s v="001"/>
    <s v="DD"/>
    <s v="001638"/>
    <x v="338"/>
    <x v="65"/>
    <x v="63"/>
    <s v="BTR"/>
    <x v="16"/>
    <x v="140"/>
    <x v="139"/>
    <n v="2988.52"/>
    <s v="APPROVAZIONE RUOLI RISCOSSIONE COATTIVA ANNO 2008 PRIMA EMISSIONE COSAP TEMPORANEA COD8590ALTRI DIRITTI ANNO 2002 MUNICIPIO ROMA 2 RIFRUOLI NN4836322425383820917012508 921026092008"/>
  </r>
  <r>
    <x v="27"/>
    <s v="6080008156"/>
    <s v="001"/>
    <s v="DD"/>
    <s v="001638"/>
    <x v="338"/>
    <x v="65"/>
    <x v="63"/>
    <s v="BTR"/>
    <x v="16"/>
    <x v="140"/>
    <x v="139"/>
    <n v="397.88"/>
    <s v="APPROVAZIONE RUOLI RISCOSSIONE COATTIVA ANNO 2008 PRIMA EMISSIONE COSAP TEMPORANEA COD8590ALTRI DIRITTI ANNO 2001 MUNICIPIO ROMA 2 RIFRUOLI NN4836322425383820917012508 921026092008"/>
  </r>
  <r>
    <x v="27"/>
    <s v="6080008158"/>
    <s v="001"/>
    <s v="DD"/>
    <s v="001638"/>
    <x v="338"/>
    <x v="65"/>
    <x v="63"/>
    <s v="BTR"/>
    <x v="16"/>
    <x v="140"/>
    <x v="139"/>
    <n v="17.829999999999998"/>
    <s v="APPROVAZIONE RUOLI RISCOSSIONE COATTIVA ANNO 2008 PRIMA EMISSIONE COSAP TEMPORANEACOD8588 INDENNITA DI MORA ANNO 2002 MUNICIPIO ROMA 2 RIFRUOLI NN4836322425383820917012508 921026092008"/>
  </r>
  <r>
    <x v="27"/>
    <s v="6080008162"/>
    <s v="001"/>
    <s v="DD"/>
    <s v="001638"/>
    <x v="338"/>
    <x v="71"/>
    <x v="69"/>
    <s v="BTR"/>
    <x v="16"/>
    <x v="140"/>
    <x v="139"/>
    <n v="22.92"/>
    <s v="APPROVAZIONE RUOLI RISCOSSIONE COATTIVA ANNO 2008 PRIMA EMISSIONE ICPCOD8500ANNO 2003 MUNICIPIO ROMA 2 RIFRUOLI NN277832231363491681708 125062926920949242008"/>
  </r>
  <r>
    <x v="27"/>
    <s v="6080008167"/>
    <s v="001"/>
    <s v="DD"/>
    <s v="001638"/>
    <x v="338"/>
    <x v="71"/>
    <x v="69"/>
    <s v="BTR"/>
    <x v="16"/>
    <x v="140"/>
    <x v="139"/>
    <n v="66994.73"/>
    <s v="APPROVAZIONE RUOLI RISCOSSIONE COATTIVA ANNO 2008 PRIMA EMISSIONE ICPCOD8500 ANNO 2005 MUNICIPIO ROMA 2 RIFRUOLI NN277832231363491681708 125062926920949242008"/>
  </r>
  <r>
    <x v="27"/>
    <s v="6080008168"/>
    <s v="001"/>
    <s v="DD"/>
    <s v="001638"/>
    <x v="338"/>
    <x v="70"/>
    <x v="68"/>
    <s v="BTR"/>
    <x v="16"/>
    <x v="140"/>
    <x v="139"/>
    <n v="537"/>
    <s v="APPROVAZIONE RUOLI RISCOSSIONE COATTIVA ANNO 2008 PRIMA EMISSIONE ICPCOD8501SANZIONE PECUNIARIA OMESSA DICHIARAZIONE ANNO 2005 MUNICIPIO ROMA 2 RIFRUOLI NN27783223136349168170812506 2926920949242008"/>
  </r>
  <r>
    <x v="27"/>
    <s v="6080008169"/>
    <s v="001"/>
    <s v="DD"/>
    <s v="001638"/>
    <x v="338"/>
    <x v="70"/>
    <x v="68"/>
    <s v="BTR"/>
    <x v="16"/>
    <x v="140"/>
    <x v="139"/>
    <n v="105.35"/>
    <s v="APPROVAZIONE RUOLI RISCOSSIONE COATTIVA ANNO 2008 PRIMA EMISSIONE ICPCOD8502SANZIONE PECUNIARIA TARDIVO PAGAMENTO ANNO 2003 MUNICIPIO ROMA 2 RIFRUOLI NN27783223136349168170812506 2926920949242008"/>
  </r>
  <r>
    <x v="27"/>
    <s v="6080008170"/>
    <s v="001"/>
    <s v="DD"/>
    <s v="001638"/>
    <x v="338"/>
    <x v="70"/>
    <x v="68"/>
    <s v="BTR"/>
    <x v="16"/>
    <x v="140"/>
    <x v="139"/>
    <n v="20825.990000000002"/>
    <s v="APPROVAZIONE RUOLI RISCOSSIONE COATTIVA ANNO 2008 PRIMA EMISSIONE ICPCOD8502SANZIONE PECUNIARIA TARDIVO PAGAMENTO ANNO 2005 MUNICIPIO ROMA 2 RIFRUOLI NN27783223136349168170812506 2926920949242008"/>
  </r>
  <r>
    <x v="27"/>
    <s v="6080008171"/>
    <s v="001"/>
    <s v="DD"/>
    <s v="001638"/>
    <x v="338"/>
    <x v="70"/>
    <x v="68"/>
    <s v="BTR"/>
    <x v="16"/>
    <x v="140"/>
    <x v="139"/>
    <n v="78.56"/>
    <s v="APPROVAZIONE RUOLI RISCOSSIONE COATTIVA ANNO 2008 PRIMA EMISSIONE ICPCOD8503SANZIONE PECUNIARIA ANNO 2005 MUNICIPIO ROMA 2 RIFRUOLI NN27783223136349168170812506 2926920949242008"/>
  </r>
  <r>
    <x v="27"/>
    <s v="6080008173"/>
    <s v="001"/>
    <s v="DD"/>
    <s v="001638"/>
    <x v="338"/>
    <x v="70"/>
    <x v="68"/>
    <s v="BTR"/>
    <x v="16"/>
    <x v="140"/>
    <x v="139"/>
    <n v="4776.6899999999996"/>
    <s v="APPROVAZIONE RUOLI RISCOSSIONE COATTIVA ANNO 2008 PRIMA EMISSIONE ICPCOD8515INTERESSI MORATORI ANNO 2005 MUNICIPIO ROMA 2 RIFRUOLI NN27783223136349168170812506 2926920949242008"/>
  </r>
  <r>
    <x v="27"/>
    <s v="6080008174"/>
    <s v="001"/>
    <s v="DD"/>
    <s v="001638"/>
    <x v="338"/>
    <x v="70"/>
    <x v="68"/>
    <s v="BTR"/>
    <x v="16"/>
    <x v="140"/>
    <x v="139"/>
    <n v="81.86"/>
    <s v="APPROVAZIONE RUOLI RISCOSSIONE COATTIVA ANNO 2008 PRIMA EMISSIONE ICPCOD8516INTERESSI MORATORI ANNO 2005 MUNICIPIO ROMA 2 RIFRUOLI NN27783223136349168170812506 2926920949242008"/>
  </r>
  <r>
    <x v="27"/>
    <s v="6080008176"/>
    <s v="001"/>
    <s v="DD"/>
    <s v="001638"/>
    <x v="338"/>
    <x v="70"/>
    <x v="68"/>
    <s v="BTR"/>
    <x v="16"/>
    <x v="140"/>
    <x v="139"/>
    <n v="3346.87"/>
    <s v="APPROVAZIONE RUOLI RISCOSSIONE COATTIVA ANNO 2008 PRIMA EMISSIONE ICPCODICE1C22 INTERESSI ISCRIZIONE RUOLO CREDITI COMUNALI ANNO 2005 MUNICIPIO ROMA 2 RIFRUOLI NN27783223136349168170812506 2926920949242008"/>
  </r>
  <r>
    <x v="27"/>
    <s v="6080008177"/>
    <s v="001"/>
    <s v="DD"/>
    <s v="001638"/>
    <x v="338"/>
    <x v="70"/>
    <x v="68"/>
    <s v="BTR"/>
    <x v="16"/>
    <x v="140"/>
    <x v="139"/>
    <n v="429.16"/>
    <s v="APPROVAZIONE RUOLI RISCOSSIONE COATTIVA ANNO 2008 PRIMA EMISSIONE ICPCODICE1C48 RECUPERO SPESE DI NOTIFICA TRIBUTI COMUNALI ANNO 2005 MUNICIPIO ROMA 2 RIFRUOLI NN27783223136349168170812506 2926920949242008"/>
  </r>
  <r>
    <x v="27"/>
    <s v="6080008256"/>
    <s v="001"/>
    <s v="DD"/>
    <s v="001826"/>
    <x v="336"/>
    <x v="32"/>
    <x v="31"/>
    <s v="MIE"/>
    <x v="48"/>
    <x v="119"/>
    <x v="118"/>
    <n v="791.44"/>
    <s v="RIMBORSO  ONERI DI PROGETTAZIONE MANUTSTRAORDSCUOLA ALONZI OP060430001"/>
  </r>
  <r>
    <x v="27"/>
    <s v="6080008329"/>
    <s v="001"/>
    <s v="DD"/>
    <s v="001344"/>
    <x v="338"/>
    <x v="71"/>
    <x v="69"/>
    <s v="ETR"/>
    <x v="16"/>
    <x v="46"/>
    <x v="46"/>
    <n v="108019.77"/>
    <s v="N 17 RUOLI COATTIVI II EMISSIONE 2008 MUN V30455065199742181480210250464224034443136983361238599403217323240875435 CODICE 8500 ANNO 2005"/>
  </r>
  <r>
    <x v="27"/>
    <s v="6080008346"/>
    <s v="001"/>
    <s v="DD"/>
    <s v="001344"/>
    <x v="338"/>
    <x v="37"/>
    <x v="34"/>
    <s v="ETR"/>
    <x v="16"/>
    <x v="46"/>
    <x v="46"/>
    <n v="844.82"/>
    <s v="N 17 RUOLI COATTIVI II EMISSIONE 2008 MUN V30455065199742181480210250464224034443136983361238599403217313240875435CODICE 1C48 ANNO 2005"/>
  </r>
  <r>
    <x v="27"/>
    <s v="6080008349"/>
    <s v="001"/>
    <s v="DD"/>
    <s v="001344"/>
    <x v="338"/>
    <x v="70"/>
    <x v="68"/>
    <s v="ETR"/>
    <x v="16"/>
    <x v="46"/>
    <x v="46"/>
    <n v="42188.37"/>
    <s v="N 17 RUOLI COATTIVI II EMISSIONE 2008 MUN V30455065199742181480210250464224034443136983361238599403217313240875435CODICE 8502 ANNO 2005"/>
  </r>
  <r>
    <x v="27"/>
    <s v="6080008361"/>
    <s v="001"/>
    <s v="DD"/>
    <s v="001344"/>
    <x v="338"/>
    <x v="34"/>
    <x v="33"/>
    <s v="ETR"/>
    <x v="16"/>
    <x v="46"/>
    <x v="46"/>
    <n v="6866.97"/>
    <s v="N 17 RUOLI COATTIVI II EMISSIONE 2008 MUN V30455065199742181480210250464224034443136983361238599403217313240875435CODICE 8515 ANNO 2005"/>
  </r>
  <r>
    <x v="27"/>
    <s v="6080008364"/>
    <s v="001"/>
    <s v="DD"/>
    <s v="001344"/>
    <x v="338"/>
    <x v="34"/>
    <x v="33"/>
    <s v="ETR"/>
    <x v="16"/>
    <x v="46"/>
    <x v="46"/>
    <n v="930.36"/>
    <s v="N 17 RUOLI COATTIVI II EMISSIONE 2008 MUN V30455065199742181480210250464224034443136983361238599403217313240875435CODICE 1C22 ANNO 2005"/>
  </r>
  <r>
    <x v="27"/>
    <s v="6080008380"/>
    <s v="001"/>
    <s v="DD"/>
    <s v="001345"/>
    <x v="338"/>
    <x v="71"/>
    <x v="69"/>
    <s v="ETR"/>
    <x v="16"/>
    <x v="46"/>
    <x v="46"/>
    <n v="122685.34"/>
    <s v="N 13 RUOLI COATTIVI II EMISSIONE 2008 MUN V3046506666574219148031025146432404136993304994131334088CODICE 8500 ANN0 2006"/>
  </r>
  <r>
    <x v="27"/>
    <s v="6080008382"/>
    <s v="001"/>
    <s v="DD"/>
    <s v="001345"/>
    <x v="338"/>
    <x v="37"/>
    <x v="34"/>
    <s v="ETR"/>
    <x v="16"/>
    <x v="46"/>
    <x v="46"/>
    <n v="789.15"/>
    <s v="N 13 RUOLI COATTIVI II EMISSIONE 2008 MUN V3046506666574219148031025146432404136993304994131334088CODICE 1C48 ANNO 2006"/>
  </r>
  <r>
    <x v="27"/>
    <s v="6080008386"/>
    <s v="001"/>
    <s v="DD"/>
    <s v="001345"/>
    <x v="338"/>
    <x v="70"/>
    <x v="68"/>
    <s v="ETR"/>
    <x v="16"/>
    <x v="46"/>
    <x v="46"/>
    <n v="40571.78"/>
    <s v="N 13 RUOLI COATTIVI II EMISSIONE 2008 MUN V3046506666574219148031025146432404136993304994131334088CODICE 8502 ANNO 2006"/>
  </r>
  <r>
    <x v="27"/>
    <s v="6080008388"/>
    <s v="001"/>
    <s v="DD"/>
    <s v="001345"/>
    <x v="338"/>
    <x v="34"/>
    <x v="33"/>
    <s v="ETR"/>
    <x v="16"/>
    <x v="46"/>
    <x v="46"/>
    <n v="4602.9799999999996"/>
    <s v="N 13 RUOLI COATTIVI II EMISSIONE 2008 MUN V3046506666574219148031025146432404136993304994131334088CODICE 8515 ANNO 2006"/>
  </r>
  <r>
    <x v="27"/>
    <s v="6080008390"/>
    <s v="001"/>
    <s v="DD"/>
    <s v="001345"/>
    <x v="338"/>
    <x v="34"/>
    <x v="33"/>
    <s v="ETR"/>
    <x v="16"/>
    <x v="46"/>
    <x v="46"/>
    <n v="1145.8"/>
    <s v="N 13 RUOLI COATTIVI II EMISSIONE 2008 MUN V3046506666574219148031025146432404136993304994131334088CODICE 1C22 ANNO 2006"/>
  </r>
  <r>
    <x v="27"/>
    <s v="6080008443"/>
    <s v="001"/>
    <s v="DD"/>
    <s v="001592"/>
    <x v="334"/>
    <x v="32"/>
    <x v="31"/>
    <s v="99S"/>
    <x v="9"/>
    <x v="119"/>
    <x v="118"/>
    <n v="985.34"/>
    <s v="LAVORI DI CONSOLIDAMENTO E MANUTENZIONE DEL CAMPANILE E REALIZZTRIBUNA CAMPO CALCETTO PARROCCHIA SANTA MARIA MADRE DELLA DIVINAPROVVIDENZA LOC PONTE GALERIA  RECUPERO SOMMA PER INCENTIVO"/>
  </r>
  <r>
    <x v="27"/>
    <s v="6080008452"/>
    <s v="001"/>
    <s v="DD"/>
    <s v="001362"/>
    <x v="339"/>
    <x v="73"/>
    <x v="71"/>
    <s v="BCV"/>
    <x v="57"/>
    <x v="140"/>
    <x v="139"/>
    <n v="312620.46999999997"/>
    <s v="APPROVAZIONE RUOLI RISCOSSIONE COATTIVA ANNO 2008 PRIMA EMISSIONE ONERI RCSCOSAP CODN90751N60 POSA SSPRISTORO ANNO 2003 MUNICIPIO ROMA 2 RIFRUOLI NN1363513633125052008"/>
  </r>
  <r>
    <x v="27"/>
    <s v="6080008453"/>
    <s v="001"/>
    <s v="DD"/>
    <s v="001362"/>
    <x v="339"/>
    <x v="73"/>
    <x v="71"/>
    <s v="BCV"/>
    <x v="57"/>
    <x v="140"/>
    <x v="139"/>
    <n v="511339.67"/>
    <s v="APPROVAZIONE RUOLI RISCOSSIONE COATTIVA ANNO 2008 PRIMA EMISSIONE ONERI RCSCOSAP ANNO 2004 CODN90751N60 POSA SSRISTORO IVA MUNICIPIO ROMA 2 RIFRUOLI NN1363513633125052008"/>
  </r>
  <r>
    <x v="27"/>
    <s v="6080008454"/>
    <s v="001"/>
    <s v="DD"/>
    <s v="001362"/>
    <x v="339"/>
    <x v="73"/>
    <x v="71"/>
    <s v="BCV"/>
    <x v="57"/>
    <x v="140"/>
    <x v="139"/>
    <n v="379616.5"/>
    <s v="APPROVAZIONE RUOLI RISCOSSIONE COATTIVA ANNO 2008 PRIMA EMISSIONE ONERI RCSCOSAP ANNO 2005 CODN90751N60 POSA SSRISTORO IVA MUNICIPIO ROMA 2 RIFRUOLI NN1363513633125052008"/>
  </r>
  <r>
    <x v="27"/>
    <s v="6080008455"/>
    <s v="001"/>
    <s v="DD"/>
    <s v="001362"/>
    <x v="339"/>
    <x v="34"/>
    <x v="33"/>
    <s v="BCV"/>
    <x v="57"/>
    <x v="140"/>
    <x v="139"/>
    <n v="6139.98"/>
    <s v="APPROVAZIONE RUOLI RISCOSSIONE COATTIVA ANNO 2008 PRIMA EMISSIONE ONERI RCSCOSAP COD1C13POSARISTORO ULTERIORIINTERESSI ANNO 2003 MUNICIPIO ROMA 2 RIFRUOLI NN1363513633125052008"/>
  </r>
  <r>
    <x v="27"/>
    <s v="6080008457"/>
    <s v="001"/>
    <s v="DD"/>
    <s v="001362"/>
    <x v="339"/>
    <x v="34"/>
    <x v="33"/>
    <s v="BCV"/>
    <x v="57"/>
    <x v="140"/>
    <x v="139"/>
    <n v="6870.4"/>
    <s v="APPROVAZIONE RUOLI RISCOSSIONE COATTIVA ANNO 2008 PRIMA EMISSIONE ONERI RCSCOSAP COD1C13 POSARISTORO ULTERIORI INTERESSI ANNO 2004 MUNICIPIO ROMA 2 RIFRUOLI NN1363513633125052008"/>
  </r>
  <r>
    <x v="27"/>
    <s v="6080008458"/>
    <s v="001"/>
    <s v="DD"/>
    <s v="001362"/>
    <x v="339"/>
    <x v="34"/>
    <x v="33"/>
    <s v="BCV"/>
    <x v="57"/>
    <x v="140"/>
    <x v="139"/>
    <n v="5100.5600000000004"/>
    <s v="APPROVAZIONE RUOLI RISCOSSIONE COATTIVA ANNO 2008 PRIMA EMISSIONE ONERI RCSCOSAP COD1C13POSARISTORO ULTERIORI INTERESSI ANNO 2005 MUNICIPIO ROMA 2 RIFRUOLI NN1363513633125052008"/>
  </r>
  <r>
    <x v="27"/>
    <s v="6080008461"/>
    <s v="001"/>
    <s v="DD"/>
    <s v="001362"/>
    <x v="339"/>
    <x v="80"/>
    <x v="78"/>
    <s v="BSG"/>
    <x v="59"/>
    <x v="140"/>
    <x v="139"/>
    <n v="15.48"/>
    <s v="APPROVAZIONE RUOLI RISCOSSIONE COATTIVA ANNO 2008 PRIMA EMISSIONE ONERI RCSCOSAP COD9075DIRITTI ISTRUTTORIA ANNO 20042005 MUNICIPIO ROMA 2 RIFRUOLI NN1363513633125052008"/>
  </r>
  <r>
    <x v="27"/>
    <s v="6080008462"/>
    <s v="001"/>
    <s v="DD"/>
    <s v="001362"/>
    <x v="339"/>
    <x v="81"/>
    <x v="79"/>
    <s v="BSG"/>
    <x v="59"/>
    <x v="140"/>
    <x v="139"/>
    <n v="3.09"/>
    <s v="APPROVAZIONE RUOLI RISCOSSIONE COATTIVA ANNO 2008 PRIMA EMISSIONE ONERI RCSCOSAP COD9075DIRITTI FISSI ANNI 20042005 MUNICIPIO ROMA 2 RIFRUOLI NN 1363513633125052008"/>
  </r>
  <r>
    <x v="27"/>
    <s v="6080008463"/>
    <s v="001"/>
    <s v="DD"/>
    <s v="001362"/>
    <x v="339"/>
    <x v="37"/>
    <x v="34"/>
    <s v="BTC"/>
    <x v="12"/>
    <x v="140"/>
    <x v="139"/>
    <n v="45.57"/>
    <s v="APPROVAZIONE RUOLI RISCOSSIONE COATTIVA ANNO 2008 PRIMA EMISSIONE ONERI RCSCOSAP COD9075RIMBORSO SPESESOPRALUOGOSSN ANNO 20042005 MUNICIPIO ROMA 2 RIFRUOLI NN 1363513633125052008"/>
  </r>
  <r>
    <x v="27"/>
    <s v="6080008465"/>
    <s v="001"/>
    <s v="DD"/>
    <s v="001362"/>
    <x v="339"/>
    <x v="82"/>
    <x v="80"/>
    <s v="BCV"/>
    <x v="57"/>
    <x v="140"/>
    <x v="139"/>
    <n v="16000"/>
    <s v="APPROVAZIONE RUOLI RISCOSSIONE COATTIVA ANNO 2008 PRIMA EMISSIONE ONERI RCSCOSAP COD1N58 PENALITA ANNO 2003 MUNICIPIO ROMA 2 RIFRUOLI NN1363513633125052008"/>
  </r>
  <r>
    <x v="27"/>
    <s v="6080008466"/>
    <s v="001"/>
    <s v="DD"/>
    <s v="001362"/>
    <x v="339"/>
    <x v="82"/>
    <x v="80"/>
    <s v="BCV"/>
    <x v="57"/>
    <x v="140"/>
    <x v="139"/>
    <n v="28125"/>
    <s v="APPROVAZIONE RUOLI RISCOSSIONE COATTIVA ANNO 2008 PRIMA EMISSIONE ONERI RCSCOSAP COD1N58 PENALITA ANNO 2004 MUNICIPIO ROMA 2 RIFRUOLI NN1363513633125052008"/>
  </r>
  <r>
    <x v="27"/>
    <s v="6080008467"/>
    <s v="001"/>
    <s v="DD"/>
    <s v="001362"/>
    <x v="339"/>
    <x v="82"/>
    <x v="80"/>
    <s v="BCV"/>
    <x v="57"/>
    <x v="140"/>
    <x v="139"/>
    <n v="6155"/>
    <s v="APPROVAZIONE RUOLI RISCOSSIONE COATTIVA ANNO 2008 PRIMA EMISSIONE ONERI RCSCOSAP COD1N58 PENALITA ANNO 2005 MUNICIPIO ROMA 2 RIFRUOLI NN1363513633125052008"/>
  </r>
  <r>
    <x v="27"/>
    <s v="6080008472"/>
    <s v="001"/>
    <s v="DD"/>
    <s v="001362"/>
    <x v="339"/>
    <x v="82"/>
    <x v="80"/>
    <s v="BCV"/>
    <x v="57"/>
    <x v="140"/>
    <x v="139"/>
    <n v="24515"/>
    <s v="APPROVAZIONE RUOLI RISCOSSIONE COATTIVA ANNO 2008 PRIMA EMISSIONE ONERI RCSCOSAP COD1N58 PENALITA ANNO 2006 MUNICIPIO ROMA 2 RIFRUOLI NN1363513636125052008"/>
  </r>
  <r>
    <x v="27"/>
    <s v="6080008473"/>
    <s v="001"/>
    <s v="DD"/>
    <s v="001362"/>
    <x v="339"/>
    <x v="34"/>
    <x v="33"/>
    <s v="BCV"/>
    <x v="57"/>
    <x v="140"/>
    <x v="139"/>
    <n v="322.52"/>
    <s v="APPROVAZIONE RUOLI RISCOSSIONE COATTIVA ANNO 2008 PRIMA EMISSIONE ONERI RCSCOSAP COD1C13 PENALITA ULTERIORI INTERESSI ANNO 2003 MUNICIPIO ROMA 2 RIFRUOLI NN1363513636125052008"/>
  </r>
  <r>
    <x v="27"/>
    <s v="6080008474"/>
    <s v="001"/>
    <s v="DD"/>
    <s v="001362"/>
    <x v="339"/>
    <x v="34"/>
    <x v="33"/>
    <s v="BCV"/>
    <x v="57"/>
    <x v="140"/>
    <x v="139"/>
    <n v="547.97"/>
    <s v="APPROVAZIONE RUOLI RISCOSSIONE COATTIVA ANNO 2008 PRIMA EMISSIONE ONERI RCSCOSAP COD1C13 PENALITA ULTERIORI INTERESSI ANNO 2004 MUNICIPIO ROMA 2 RIFRUOLI NN1363513533125052008"/>
  </r>
  <r>
    <x v="27"/>
    <s v="6080008475"/>
    <s v="001"/>
    <s v="DD"/>
    <s v="001362"/>
    <x v="339"/>
    <x v="34"/>
    <x v="33"/>
    <s v="BCV"/>
    <x v="57"/>
    <x v="140"/>
    <x v="139"/>
    <n v="115.56"/>
    <s v="APPROVAZIONE RUUOLI RISCOSSIONE COATTIVA ANNO 2008 PRIMA EMISSIONE ONERI RCSCOSAP COD1C13 PENALITA ULTERIORI INTERESSI ANNO 2005 MUNICIPIO ROMA 2 RIFRUOLI NN1363513533125052008"/>
  </r>
  <r>
    <x v="27"/>
    <s v="6080008476"/>
    <s v="001"/>
    <s v="DD"/>
    <s v="001362"/>
    <x v="339"/>
    <x v="34"/>
    <x v="33"/>
    <s v="BCV"/>
    <x v="57"/>
    <x v="140"/>
    <x v="139"/>
    <n v="464.11"/>
    <s v="APPROVAZIONE RUUOLI RISCOSSIONE COATTIVA ANNO 2008 PRIMA EMISSIONE ONERI RCSCOSAP COD1C13 PENALITA ULTERIORI INTERESSI ANNO 2006 MUNICIPIO ROMA 2 RIFRUOLI NN1363513533125052008"/>
  </r>
  <r>
    <x v="27"/>
    <s v="6080008477"/>
    <s v="001"/>
    <s v="DD"/>
    <s v="001362"/>
    <x v="339"/>
    <x v="75"/>
    <x v="73"/>
    <s v="BTC"/>
    <x v="12"/>
    <x v="140"/>
    <x v="139"/>
    <n v="60"/>
    <s v="APPROVAZIONE RUOLI RISCOSSIONE COATTIVA ANNO 2008 PRIMA EMISSIONE ONERI RCSCOSAP COD8587 ANNO 2004 MNICIPIO ROMA 2 RIFRUOOLI NN1363513633125052008"/>
  </r>
  <r>
    <x v="27"/>
    <s v="6080008478"/>
    <s v="001"/>
    <s v="DD"/>
    <s v="001362"/>
    <x v="339"/>
    <x v="75"/>
    <x v="73"/>
    <s v="BTC"/>
    <x v="12"/>
    <x v="140"/>
    <x v="139"/>
    <n v="28.44"/>
    <s v="APPROVAZIONE RUOLI RISCOSSIONE COATTIVA ANNO 2008 PRIMA EMISSIONE ONERI RCSCOSAP COD8587 ANNO 2005 MNICIPIO ROMA 2 RIFRUOOLI NN1363513633125052008"/>
  </r>
  <r>
    <x v="27"/>
    <s v="6080008480"/>
    <s v="001"/>
    <s v="DD"/>
    <s v="001362"/>
    <x v="339"/>
    <x v="34"/>
    <x v="33"/>
    <s v="BTC"/>
    <x v="12"/>
    <x v="140"/>
    <x v="139"/>
    <n v="1.77"/>
    <s v="APPROVAZIONE RUOLI RISCOSSIONE COATTIVA ANNO 2008 PRIMA EMISSIONE ONERI RCSCOSAP COD1150ULTERIORI INTERESSI ANNO20042005 MUNICIPIO ROMA 2 RIFRUOLI NN1363513633125052008"/>
  </r>
  <r>
    <x v="27"/>
    <s v="6080008484"/>
    <s v="001"/>
    <s v="DD"/>
    <s v="001757"/>
    <x v="326"/>
    <x v="83"/>
    <x v="81"/>
    <s v="FMC"/>
    <x v="20"/>
    <x v="153"/>
    <x v="3"/>
    <n v="30752.3"/>
    <s v="TRASFERIMENTO REGIONE LAZIO PER RISTRUTTE RIFACMARCIAPIEDE VIA VALENTEVIA PENNAZZATO E VIA RIGOLA RIDUZIONE DA E 70000 AD E 6942858 PARI AD E57142 A SEGUITO DD344 DEL 1922009"/>
  </r>
  <r>
    <x v="27"/>
    <s v="6080008527"/>
    <s v="001"/>
    <s v="DD"/>
    <s v="002218"/>
    <x v="340"/>
    <x v="34"/>
    <x v="33"/>
    <s v="DTC"/>
    <x v="12"/>
    <x v="140"/>
    <x v="139"/>
    <n v="1047.78"/>
    <s v="APPROVAZIONE RUOLI RISCOSSIONE COATTIVA ANNO 2008 PRIMA EMISSIONE COSAP PERMANENTE PASSI CARRABILI COD1152INTRUOLO CREDITI COMUNALIANNI 200120022003 MUNICIPIO ROMA 4 RIFRUOLI NN31861363721761710125133099238092122008"/>
  </r>
  <r>
    <x v="27"/>
    <s v="6080008531"/>
    <s v="001"/>
    <s v="DD"/>
    <s v="002218"/>
    <x v="340"/>
    <x v="37"/>
    <x v="34"/>
    <s v="DTC"/>
    <x v="12"/>
    <x v="140"/>
    <x v="139"/>
    <n v="1732.88"/>
    <s v="APPROVAZIONE RUOLI RISCOSSIONE COATTIVA ANNO 2008 PRIMA EMISSIONE COSAP PERMANENTE PASSI CARRABILI COD1151SPESE NOTIFICAANNI 200120022003 MUNICIPIO ROMA 4 RIFRUOLI NN31861363721761710125133099238092122008"/>
  </r>
  <r>
    <x v="27"/>
    <s v="6080008536"/>
    <s v="001"/>
    <s v="DD"/>
    <s v="002218"/>
    <x v="340"/>
    <x v="69"/>
    <x v="67"/>
    <s v="DTC"/>
    <x v="12"/>
    <x v="140"/>
    <x v="139"/>
    <n v="40870.410000000003"/>
    <s v="APPROVAZIONE RUOLI RISCOSSIONE COATTIVA ANNO 2008 PRIMA EMISSIONE COSAP PERMANENTEPASSI CARRABILICOD8592 COSAP QUOTE ANNI 200120022003 MUNICIPIO ROMA 4 RIFRUOLI NN318613637217617101251330992380 92122008"/>
  </r>
  <r>
    <x v="27"/>
    <s v="6080008538"/>
    <s v="001"/>
    <s v="DD"/>
    <s v="002218"/>
    <x v="340"/>
    <x v="34"/>
    <x v="33"/>
    <s v="DTC"/>
    <x v="12"/>
    <x v="140"/>
    <x v="139"/>
    <n v="5324.59"/>
    <s v="APPROVAZIONE RUOLI RISCOSSIONE COATTIVA ANNO 2008 PRIMA EMISSIONE COSAP PERMANENTE PASSI CARRABILI COD8594INTERESSI ANNI 20010203 MUNICIPIO ROMA 4 RIFRUOLI NN318613637217617101251330992380 92122008"/>
  </r>
  <r>
    <x v="27"/>
    <s v="6080008541"/>
    <s v="001"/>
    <s v="DD"/>
    <s v="002218"/>
    <x v="340"/>
    <x v="65"/>
    <x v="63"/>
    <s v="DTC"/>
    <x v="12"/>
    <x v="140"/>
    <x v="139"/>
    <n v="10299.709999999999"/>
    <s v="APPROVAZIONE RUOLI RISCOSSIONE COATTIVA ANNO 2008 PRIMA EMISSIONE COSAP PERMANENTE PASSI CARRABILI COD8596SANZIONI PECUNIARIE ANNI 20010203 MUNICIPIO ROMA 4 RIFRUOLI NN318613637217617101251330992380 92122008"/>
  </r>
  <r>
    <x v="27"/>
    <s v="6080008551"/>
    <s v="001"/>
    <s v="DD"/>
    <s v="001514"/>
    <x v="341"/>
    <x v="28"/>
    <x v="27"/>
    <s v="1ER"/>
    <x v="15"/>
    <x v="154"/>
    <x v="152"/>
    <n v="183468.71"/>
    <s v="PZ B48COLLE FIORITO  INDENNITA PROVVESPROPRIO"/>
  </r>
  <r>
    <x v="27"/>
    <s v="6080008605"/>
    <s v="001"/>
    <s v="DD"/>
    <s v="000306"/>
    <x v="342"/>
    <x v="46"/>
    <x v="44"/>
    <s v="1NU"/>
    <x v="58"/>
    <x v="144"/>
    <x v="143"/>
    <n v="20000000"/>
    <s v="ANTICIPAZIONE DI CASSA AMA SPA"/>
  </r>
  <r>
    <x v="27"/>
    <s v="6080008606"/>
    <s v="001"/>
    <s v="DD"/>
    <s v="001439"/>
    <x v="334"/>
    <x v="28"/>
    <x v="27"/>
    <s v="1ER"/>
    <x v="15"/>
    <x v="155"/>
    <x v="153"/>
    <n v="909909.96"/>
    <s v="PZ C22 CASALE NEICONGUAGLIO DEL CORISPETTIVO DI ESPROPRIO DOVUTO DAICONCESSIONARI DEL DIRITTO DI SUPERFICIE SUL PZ MEDESIMO"/>
  </r>
  <r>
    <x v="27"/>
    <s v="6080008625"/>
    <s v="001"/>
    <s v="DD"/>
    <s v="001451"/>
    <x v="332"/>
    <x v="32"/>
    <x v="31"/>
    <s v="92M"/>
    <x v="11"/>
    <x v="119"/>
    <x v="118"/>
    <n v="6771.32"/>
    <s v="RECUPERO SPESA PER INCENTIVAZIONE LAVORI DI CONSOLIDAMENTO EADEGUAMENTO SCUOLA ELEMENTARE PARINI"/>
  </r>
  <r>
    <x v="27"/>
    <s v="6080008634"/>
    <s v="001"/>
    <s v="DD"/>
    <s v="001809"/>
    <x v="343"/>
    <x v="7"/>
    <x v="7"/>
    <s v="SMC"/>
    <x v="20"/>
    <x v="3"/>
    <x v="3"/>
    <n v="59822.29"/>
    <s v="LAVORI RIQUALIFICAZIONE AREA COMPRESA TRA VIA GATTINARA E VIA ANTONIOPANE TRASFERIMENTO DA REGIONE LAZIO"/>
  </r>
  <r>
    <x v="27"/>
    <s v="6080008639"/>
    <s v="001"/>
    <s v="DD"/>
    <s v="001193"/>
    <x v="300"/>
    <x v="37"/>
    <x v="34"/>
    <s v="0TC"/>
    <x v="3"/>
    <x v="156"/>
    <x v="154"/>
    <n v="5580"/>
    <s v="ESCUSSIONE CAUZIONE PROVVISORIA FIDEJUSSONE N160 EMESSA IL 200207DA AG1 BANCA DI CREDITO COOPERATROMA E APPENDICE DEL 40208 AG1 AGARANZIA OBBLIGHI DERIVANTI DALLA PARTECIPAZ ALLA GARAMANUTENZSTRAORDEDIFICI RESIDENZIALI SITI IN VIA PADRE ROMUALDOFORMATO N4"/>
  </r>
  <r>
    <x v="27"/>
    <s v="6080008662"/>
    <s v="001"/>
    <s v="DD"/>
    <s v="001823"/>
    <x v="329"/>
    <x v="37"/>
    <x v="34"/>
    <s v="0PE"/>
    <x v="10"/>
    <x v="157"/>
    <x v="155"/>
    <n v="1060.3800000000001"/>
    <s v="NANNI PAOLA RECUPERO SOMMA PER ASTENSIONE FACOLTATIVA PER CONGEDO DIMATERNITA NON COPERTO DA CONTRATTO PERIODO 20110613807"/>
  </r>
  <r>
    <x v="27"/>
    <s v="6080008686"/>
    <s v="001"/>
    <s v="DD"/>
    <s v="001167"/>
    <x v="296"/>
    <x v="45"/>
    <x v="43"/>
    <s v="PMC"/>
    <x v="20"/>
    <x v="128"/>
    <x v="127"/>
    <n v="150"/>
    <s v="RECUPERO CONTRIBUTO SIMOG RELATIVO OP0545930001 OP0643810001OP0721260001"/>
  </r>
  <r>
    <x v="27"/>
    <s v="6080008687"/>
    <s v="001"/>
    <s v="DD"/>
    <s v="003300"/>
    <x v="344"/>
    <x v="84"/>
    <x v="82"/>
    <s v="0DS"/>
    <x v="30"/>
    <x v="3"/>
    <x v="3"/>
    <n v="5382326.0300000003"/>
    <s v="REGIONE LAZIOCONTRIBUTO X INTERVENTI A FAVORE PERSONE ANZIANE EDISABILI NON AUTOSUFFICENTI LR 202006ANNO 2008  DETDIRREGIONE ND2280 DEL 372008"/>
  </r>
  <r>
    <x v="27"/>
    <s v="6080008689"/>
    <s v="001"/>
    <s v="DD"/>
    <s v="001587"/>
    <x v="330"/>
    <x v="34"/>
    <x v="33"/>
    <s v="LTR"/>
    <x v="16"/>
    <x v="140"/>
    <x v="139"/>
    <n v="203.99"/>
    <s v="APPROVAZIONE RUOLI RISCOSSIONE COATTIVA ORDINARI INT ISCR RUOLO COSAPPERM COD 1I52 I EMISSIONE ANNO 2008 MUN X"/>
  </r>
  <r>
    <x v="27"/>
    <s v="6080008690"/>
    <s v="001"/>
    <s v="DD"/>
    <s v="001587"/>
    <x v="330"/>
    <x v="34"/>
    <x v="33"/>
    <s v="LTR"/>
    <x v="16"/>
    <x v="140"/>
    <x v="139"/>
    <n v="286.3"/>
    <s v="APPROVAZIONE RUOLI RISCOSSIONE COATTIVA ORDINARI INT ISCR RUOLO COSAPTEMP COD 1I52 I EMISSIONE ANNO 2008 MUN X"/>
  </r>
  <r>
    <x v="27"/>
    <s v="6080008694"/>
    <s v="001"/>
    <s v="DD"/>
    <s v="002373"/>
    <x v="337"/>
    <x v="37"/>
    <x v="34"/>
    <s v="0PE"/>
    <x v="10"/>
    <x v="125"/>
    <x v="124"/>
    <n v="23568.94"/>
    <s v="LATRADI ADRIANARECUPERO COMPETENZE NON DOVUTE ASSENZA PERMALATTIAPERIODO DAL 152006 AL 3042008 PER COMPLESSIVI 720 GG"/>
  </r>
  <r>
    <x v="27"/>
    <s v="6080008725"/>
    <s v="001"/>
    <s v="DD"/>
    <s v="001878"/>
    <x v="345"/>
    <x v="32"/>
    <x v="31"/>
    <s v="MMC"/>
    <x v="20"/>
    <x v="119"/>
    <x v="118"/>
    <n v="3954.82"/>
    <s v="RECUPERO ONERI DI PROGETTAZIONE SU OP0701360001"/>
  </r>
  <r>
    <x v="27"/>
    <s v="6080008730"/>
    <s v="001"/>
    <s v="DD"/>
    <s v="001878"/>
    <x v="345"/>
    <x v="45"/>
    <x v="43"/>
    <s v="MAD"/>
    <x v="51"/>
    <x v="128"/>
    <x v="127"/>
    <n v="150"/>
    <s v="RECUPERO CONTRIBUTO SIMOG SU OP0701360001"/>
  </r>
  <r>
    <x v="27"/>
    <s v="6080008778"/>
    <s v="001"/>
    <s v="DD"/>
    <s v="001554"/>
    <x v="346"/>
    <x v="28"/>
    <x v="27"/>
    <s v="1ER"/>
    <x v="15"/>
    <x v="158"/>
    <x v="156"/>
    <n v="37214"/>
    <s v="PZC 25 BORGHESIANA PANTANO INTEGRAZIONE CORRISPETTIVO PER INDENNITAPROVVISORIA DI ESPROPRIO  A CARICCO DEGLI OPERATORI ASSEGNATARI DELDIRITTO DI SUPERFICIE"/>
  </r>
  <r>
    <x v="27"/>
    <s v="6080008783"/>
    <s v="001"/>
    <s v="DD"/>
    <s v="001836"/>
    <x v="347"/>
    <x v="32"/>
    <x v="31"/>
    <s v="HVP"/>
    <x v="19"/>
    <x v="119"/>
    <x v="118"/>
    <n v="347.26"/>
    <s v="RECUPERO INCENTIVANTE TECNICA ART92 DLGS 16308 LAVORI PARCO VLUNGHEZZA"/>
  </r>
  <r>
    <x v="27"/>
    <s v="6080008785"/>
    <s v="001"/>
    <s v="DD"/>
    <s v="001647"/>
    <x v="333"/>
    <x v="37"/>
    <x v="34"/>
    <s v="0PE"/>
    <x v="10"/>
    <x v="125"/>
    <x v="124"/>
    <n v="2701.7"/>
    <s v="BATTAGLIA ANTONINARECUPERO COMPETENZE NON DOVUTE ASSENZA PERMALATTIAPERIODO DAL 29102007 AL 2712008 GG 90 E DAL 2812008 AL3172008 PER GG 186"/>
  </r>
  <r>
    <x v="27"/>
    <s v="6080008786"/>
    <s v="001"/>
    <s v="DD"/>
    <s v="000381"/>
    <x v="348"/>
    <x v="32"/>
    <x v="31"/>
    <s v="1PZ"/>
    <x v="35"/>
    <x v="119"/>
    <x v="118"/>
    <n v="4675.88"/>
    <s v="CENRO CULTURALE SBASILIO AGGIUDICAZIONE ALLATI GRESA UNINOMINANE SRLCON BLASI COSTR SRL INCENTIVI ED DL 16306"/>
  </r>
  <r>
    <x v="27"/>
    <s v="6080008791"/>
    <s v="001"/>
    <s v="DD"/>
    <s v="002823"/>
    <x v="199"/>
    <x v="32"/>
    <x v="31"/>
    <s v="92M"/>
    <x v="11"/>
    <x v="119"/>
    <x v="118"/>
    <n v="4120"/>
    <s v="RECUPERO SPESA INCENTIVO ART 92 DLGS 1632006 PER COMPLETAMENTO DEILAVORI DI MANUTENZIONE STRAORDINARIA E ADEGUAMENTO SCUOLA G GRILLINEL MUNICIPIO I"/>
  </r>
  <r>
    <x v="27"/>
    <s v="6080008800"/>
    <s v="001"/>
    <s v="DD"/>
    <s v="002720"/>
    <x v="349"/>
    <x v="37"/>
    <x v="34"/>
    <s v="0PE"/>
    <x v="10"/>
    <x v="125"/>
    <x v="124"/>
    <n v="1019.81"/>
    <s v="LAPENNA ANTONIORECUPERO COMPETENZE NON DOVUTE IN SEGUITO A DD1519882007PERIODO DAL 14122007 AL 31122007"/>
  </r>
  <r>
    <x v="27"/>
    <s v="6080008827"/>
    <s v="001"/>
    <s v="DD"/>
    <s v="000261"/>
    <x v="342"/>
    <x v="32"/>
    <x v="31"/>
    <s v="1RS"/>
    <x v="60"/>
    <x v="1"/>
    <x v="1"/>
    <n v="283.89999999999998"/>
    <s v="RECUPERO ONERI DI INCENTIVAZIONE ART92 DLGS 16306 RIQUALIFICAZIONE AREASOVRASTANTE STAZIONE METRO B SM DEL SOCCORSO  PERIZIA DI VARIANTEINT CDD N181509"/>
  </r>
  <r>
    <x v="27"/>
    <s v="6080008872"/>
    <s v="001"/>
    <s v="DD"/>
    <s v="000220"/>
    <x v="307"/>
    <x v="32"/>
    <x v="31"/>
    <s v="0CP"/>
    <x v="61"/>
    <x v="119"/>
    <x v="118"/>
    <n v="544.46"/>
    <s v="LAVORI DI COMPLETAMENTO FUNZIONALE AREE DI TENUTA TORRENOVA 1 STREPZZA STABILINI LGO ZAPPALA 2 STR AFFIDAMENTO ALLIMPRESA VECCHIMONTANI SRL INCENTIVO EX DL 16306"/>
  </r>
  <r>
    <x v="27"/>
    <s v="6080008875"/>
    <s v="001"/>
    <s v="DD"/>
    <s v="000877"/>
    <x v="293"/>
    <x v="32"/>
    <x v="31"/>
    <s v="UMC"/>
    <x v="20"/>
    <x v="119"/>
    <x v="118"/>
    <n v="1767.13"/>
    <s v="INCENTIVO PROGETTAZIONE INTERNA APPALTO MANUTNE STRAORDINARIA VIABELLAGIO PERIZIA MUNICIPIO XX"/>
  </r>
  <r>
    <x v="27"/>
    <s v="6080008908"/>
    <s v="001"/>
    <s v="DD"/>
    <s v="002160"/>
    <x v="350"/>
    <x v="52"/>
    <x v="50"/>
    <s v="AMS"/>
    <x v="42"/>
    <x v="140"/>
    <x v="139"/>
    <n v="5419.67"/>
    <s v="RUOLO COATTIVO N1249708 1 EMISSIONE 2008 PER QUOTE PER QUOTECONTRIBUTIVE REFEZIONE SCOLASTICA MUNIC1 ANNI 200203 COD TRIB 9809"/>
  </r>
  <r>
    <x v="27"/>
    <s v="6080008913"/>
    <s v="001"/>
    <s v="DD"/>
    <s v="002160"/>
    <x v="350"/>
    <x v="34"/>
    <x v="33"/>
    <s v="ATR"/>
    <x v="16"/>
    <x v="140"/>
    <x v="139"/>
    <n v="811.46"/>
    <s v="RUOLO COATTIVO N1249708  1 EMISSIONE 2008 PER INTERESSI DIISCRRUOLO E DI RITPAG SU QUOTE CONTRIBUTIVE REFEZIONE SCOLASTICAMUNIC1 ANNI 20022003 COD TRIB 1C139810"/>
  </r>
  <r>
    <x v="27"/>
    <s v="6080008917"/>
    <s v="001"/>
    <s v="DD"/>
    <s v="002693"/>
    <x v="351"/>
    <x v="37"/>
    <x v="34"/>
    <s v="ATR"/>
    <x v="16"/>
    <x v="140"/>
    <x v="139"/>
    <n v="47.7"/>
    <s v="RUOLO COATTIVO N1249708  1 EMISSIONE PER SPESE PROCEDURA ESECUTIVAQUOTE CONTRIBUTIVE REFEZIONE SCOLASTICA MUNIC1 ANNI 20022003 CODTRIB 9811"/>
  </r>
  <r>
    <x v="27"/>
    <s v="6080008967"/>
    <s v="001"/>
    <s v="DD"/>
    <s v="001399"/>
    <x v="140"/>
    <x v="72"/>
    <x v="70"/>
    <s v="RMC"/>
    <x v="20"/>
    <x v="140"/>
    <x v="139"/>
    <n v="661.47"/>
    <s v="RUOLO COATTIVO N1158507  1 EMISSIONE 2007 DEBITORI RIMBORSI PERNOLO TRANSENNE ANNI 20002003 CODTRIB9157 MUNICXVII"/>
  </r>
  <r>
    <x v="27"/>
    <s v="6080008968"/>
    <s v="001"/>
    <s v="DD"/>
    <s v="001399"/>
    <x v="140"/>
    <x v="34"/>
    <x v="33"/>
    <s v="RTC"/>
    <x v="12"/>
    <x v="140"/>
    <x v="139"/>
    <n v="9.99"/>
    <s v="RUOLO COATTIVO N1158507  1 EMISSIONE 2007 INTERESSI DI MORA PERRIT PAGAMENTO NOLO TRANSENNE ANNI 20002003 CODTRIB9823 MUNICXVII"/>
  </r>
  <r>
    <x v="27"/>
    <s v="6080009028"/>
    <s v="001"/>
    <s v="DD"/>
    <s v="000317"/>
    <x v="244"/>
    <x v="85"/>
    <x v="83"/>
    <s v="1ER"/>
    <x v="15"/>
    <x v="155"/>
    <x v="153"/>
    <n v="374375.16"/>
    <s v="PZ C22 CASALE NEI  ONERI DI URBANIZZAZIONE SOSTITUISCE ACT6080002924"/>
  </r>
  <r>
    <x v="27"/>
    <s v="6080009045"/>
    <s v="001"/>
    <s v="DD"/>
    <s v="001377"/>
    <x v="304"/>
    <x v="32"/>
    <x v="31"/>
    <s v="98N"/>
    <x v="18"/>
    <x v="119"/>
    <x v="118"/>
    <n v="2420"/>
    <s v="MANUTENZIONE STRAORDINARIA CRISTRUTTURAZIONE EDILIZIA ASILO NIDO LAFILASTROCCA SITO IN VIA TARSO35MUNROMA XIINCENTIVOACCANTONAMENTO"/>
  </r>
  <r>
    <x v="27"/>
    <s v="6080009057"/>
    <s v="001"/>
    <s v="DD"/>
    <s v="000384"/>
    <x v="352"/>
    <x v="32"/>
    <x v="31"/>
    <s v="0MC"/>
    <x v="20"/>
    <x v="119"/>
    <x v="118"/>
    <n v="6122.51"/>
    <s v="INCENTIVO ALLA PROGETTAZIONE DI CUI ALLART92 DELDLGS 1632006 OPERECONNESSE ALLATTUAZIONE DEI PPTU IN ATTUAZIONE DEL PGTU DI ROMA NEIMUNICIPI III E X"/>
  </r>
  <r>
    <x v="27"/>
    <s v="6080009059"/>
    <s v="001"/>
    <s v="DD"/>
    <s v="000611"/>
    <x v="353"/>
    <x v="36"/>
    <x v="35"/>
    <s v="1DP"/>
    <x v="21"/>
    <x v="121"/>
    <x v="120"/>
    <n v="3902"/>
    <s v="RECUPERO SPESE DI REGISTRAZIONE CONTRATTI 3 TRIMESTRE 2008"/>
  </r>
  <r>
    <x v="27"/>
    <s v="6080009062"/>
    <s v="001"/>
    <s v="DD"/>
    <s v="000611"/>
    <x v="353"/>
    <x v="36"/>
    <x v="35"/>
    <s v="1DP"/>
    <x v="21"/>
    <x v="159"/>
    <x v="157"/>
    <n v="249"/>
    <s v="RECUPERO SPESE DI REGISTRAZIONE CONTRATTI 3 TRIME"/>
  </r>
  <r>
    <x v="27"/>
    <s v="6080009065"/>
    <s v="001"/>
    <s v="DD"/>
    <s v="000611"/>
    <x v="353"/>
    <x v="36"/>
    <x v="35"/>
    <s v="1DP"/>
    <x v="21"/>
    <x v="142"/>
    <x v="141"/>
    <n v="2509.5"/>
    <s v="RECUPERO SPESE DI REGISTRAZIONE CONTRATTI 3 TRIMESTRE 2008"/>
  </r>
  <r>
    <x v="27"/>
    <s v="6080009078"/>
    <s v="001"/>
    <s v="DD"/>
    <s v="001042"/>
    <x v="331"/>
    <x v="32"/>
    <x v="31"/>
    <s v="99E"/>
    <x v="5"/>
    <x v="119"/>
    <x v="118"/>
    <n v="984.46"/>
    <s v="RECUPERO ONERI INCENTIVO  LAVORI COMPLEMENTARI DEL CENTRO SCOUTROMA60 VIA RENZINI22"/>
  </r>
  <r>
    <x v="27"/>
    <s v="6080009085"/>
    <s v="001"/>
    <s v="DD"/>
    <s v="000133"/>
    <x v="344"/>
    <x v="32"/>
    <x v="31"/>
    <s v="1PZ"/>
    <x v="35"/>
    <x v="119"/>
    <x v="118"/>
    <n v="7527"/>
    <s v="APPALTO LAVREALIZZAZIONE SCUOLA MATERNA NEL COMPARTO 60 DEL PP DI ZO N 18 CASTELVERDE OSA S EGIDIO VIA MASSA S GIULIANOAGGIUDICAZIONE IMPRESA EURO 90 SRLONERI L 10994"/>
  </r>
  <r>
    <x v="27"/>
    <s v="6080009104"/>
    <s v="001"/>
    <s v="DD"/>
    <s v="000623"/>
    <x v="354"/>
    <x v="86"/>
    <x v="84"/>
    <s v="1DP"/>
    <x v="21"/>
    <x v="160"/>
    <x v="158"/>
    <n v="1116996.1299999999"/>
    <s v="LISTA DI CARICO BENI DI PROPRIETA COMUNALE GESTITI IN REGIME DICONCESSIONE ESERCIZIO FINANZIARIO 2008"/>
  </r>
  <r>
    <x v="27"/>
    <s v="6080009108"/>
    <s v="001"/>
    <s v="DD"/>
    <s v="000623"/>
    <x v="354"/>
    <x v="86"/>
    <x v="84"/>
    <s v="1DP"/>
    <x v="21"/>
    <x v="160"/>
    <x v="158"/>
    <n v="179434.43"/>
    <s v="LISTA DI CARICO BENI DI PROPRIETA COMUNALE GESTITI IN REGIME DICONCESSIONE ESERCIZIO FINANZIARIO 2008ARRETRATI"/>
  </r>
  <r>
    <x v="27"/>
    <s v="6080009110"/>
    <s v="001"/>
    <s v="DD"/>
    <s v="000623"/>
    <x v="354"/>
    <x v="87"/>
    <x v="85"/>
    <s v="1DP"/>
    <x v="21"/>
    <x v="160"/>
    <x v="158"/>
    <n v="177905.1"/>
    <s v="LISTA DI CARICO BENI DI PROPRIETA COMUNALE GESTITI IN REGIME DICONCESSIONE ESERCIZIO FINANZIARIO 2008PATRIMONIO DISPONIBILE CARICOCORRENTE"/>
  </r>
  <r>
    <x v="27"/>
    <s v="6080009112"/>
    <s v="001"/>
    <s v="DD"/>
    <s v="002309"/>
    <x v="355"/>
    <x v="42"/>
    <x v="40"/>
    <s v="ISM"/>
    <x v="22"/>
    <x v="88"/>
    <x v="88"/>
    <n v="4443.4399999999996"/>
    <s v="CONTRIBUTO PROVINCIA DI ROMA PER ALUNNI NON VEDENTI MUNIXDETERMINAZIONE PROVINCIA N 4745 DEL 482008"/>
  </r>
  <r>
    <x v="27"/>
    <s v="6080009113"/>
    <s v="001"/>
    <s v="DD"/>
    <s v="000623"/>
    <x v="354"/>
    <x v="88"/>
    <x v="86"/>
    <s v="1DP"/>
    <x v="21"/>
    <x v="160"/>
    <x v="158"/>
    <n v="9528.06"/>
    <s v="LISTA DI CARICO BENI DI PROPRIETA COMUNALE GESTITI IN REGIME DICONCESSIONE ESERCIZIO FINANZIARIO 2008EX EAR CARICO CORRENTE"/>
  </r>
  <r>
    <x v="27"/>
    <s v="6080009116"/>
    <s v="001"/>
    <s v="DD"/>
    <s v="000623"/>
    <x v="354"/>
    <x v="66"/>
    <x v="64"/>
    <s v="1DP"/>
    <x v="21"/>
    <x v="160"/>
    <x v="158"/>
    <n v="357.68"/>
    <s v="LISTA DI CARICO BENI DI PROPRIETA COMUNALE GESTITI IN REGIME DICONCESSIONE ESERCIZIO FINANZIARIO 2008FABBRICATI ONERI ACCESSORI"/>
  </r>
  <r>
    <x v="27"/>
    <s v="6080009117"/>
    <s v="001"/>
    <s v="DD"/>
    <s v="001646"/>
    <x v="356"/>
    <x v="46"/>
    <x v="44"/>
    <s v="0TP"/>
    <x v="49"/>
    <x v="129"/>
    <x v="128"/>
    <n v="2738601.12"/>
    <s v="DGC 61 DEL 21022007  ANTICIPAZIONE DI CASSA PER CASSA 95 CONTRIBUTOA CARICO REGIONE LAZIO  MESE NOVEMBRE 2008  CT SERVIZIO TPL METRO SPADG 4742005  ART 15 C 2"/>
  </r>
  <r>
    <x v="27"/>
    <s v="6080009124"/>
    <s v="001"/>
    <s v="DD"/>
    <s v="000629"/>
    <x v="253"/>
    <x v="32"/>
    <x v="31"/>
    <s v="BMC"/>
    <x v="20"/>
    <x v="46"/>
    <x v="46"/>
    <n v="2882.13"/>
    <s v="INCENTIVI E ONERI DI PROGETTAZ LAVORI MANUTENZ STRAORD SUPERFICIPEDONALI E ABBATT BARRIERE ARCHITTETONICHE MUN II"/>
  </r>
  <r>
    <x v="27"/>
    <s v="6080009169"/>
    <s v="001"/>
    <s v="DD"/>
    <s v="001472"/>
    <x v="341"/>
    <x v="9"/>
    <x v="9"/>
    <s v="UTC"/>
    <x v="12"/>
    <x v="46"/>
    <x v="46"/>
    <n v="410"/>
    <s v="ANZIONE PECUNIARIA PER OPERE ABUSIVE EX  ART 26 LEGGE 4785 E SMIMUNICIPIO XX  ANNO 2008 DEBITORE MANCINETTI FRANCO"/>
  </r>
  <r>
    <x v="27"/>
    <s v="6080009231"/>
    <s v="001"/>
    <s v="DD"/>
    <s v="000716"/>
    <x v="288"/>
    <x v="89"/>
    <x v="87"/>
    <s v="0FP"/>
    <x v="62"/>
    <x v="3"/>
    <x v="3"/>
    <n v="1770.98"/>
    <s v="ACCERTAMENTO FINANZIAMENTO REGIONE LAZIO PER REALI"/>
  </r>
  <r>
    <x v="27"/>
    <s v="6080009248"/>
    <s v="001"/>
    <s v="DD"/>
    <s v="001987"/>
    <x v="347"/>
    <x v="32"/>
    <x v="31"/>
    <s v="FSM"/>
    <x v="22"/>
    <x v="119"/>
    <x v="118"/>
    <n v="1464.81"/>
    <s v="MS SCUOLA MATERNA GIOVANNI XXIII REGOLARIZZAZIONE INCENTIVO SUPERIZIA SUPPLETIVA E DI VARIANTE"/>
  </r>
  <r>
    <x v="27"/>
    <s v="6080009272"/>
    <s v="001"/>
    <s v="DD"/>
    <s v="002324"/>
    <x v="356"/>
    <x v="37"/>
    <x v="34"/>
    <s v="0PE"/>
    <x v="10"/>
    <x v="125"/>
    <x v="124"/>
    <n v="1569.33"/>
    <s v="COLAFATI ASCANIORECUPERO COMPETENZE NON DOVUTE INDENNITA DIPREAVVISON 1 MENSILITA"/>
  </r>
  <r>
    <x v="27"/>
    <s v="6080009350"/>
    <s v="001"/>
    <s v="DD"/>
    <s v="001431"/>
    <x v="357"/>
    <x v="65"/>
    <x v="63"/>
    <s v="CTC"/>
    <x v="12"/>
    <x v="140"/>
    <x v="139"/>
    <n v="224.23"/>
    <s v="APPROVAZIONE RUOLI RISCOSSIONE COATTIVA ANNO 2008 PRIMA EMISSIONECOSAP CODICE 1L23 PENALITA OMESSO PAGAMENTO ANNO 2007 MUNICIPIO ROMA 3 RIFRUOLI COATTIVI NN136361250908"/>
  </r>
  <r>
    <x v="27"/>
    <s v="6080009351"/>
    <s v="001"/>
    <s v="DD"/>
    <s v="001431"/>
    <x v="357"/>
    <x v="64"/>
    <x v="62"/>
    <s v="CTC"/>
    <x v="12"/>
    <x v="140"/>
    <x v="139"/>
    <n v="747.46"/>
    <s v="APPROVAZIONE RUOLI RISCOSSIONE COATTIVA ANNO 2008 PRIMA EMISSIONECOSAP CODICE 8587CANONE ANNO 2007 MUNICIPIO ROMA 3 RIFRUOLI COATTIVI NN136361250908"/>
  </r>
  <r>
    <x v="27"/>
    <s v="6080009352"/>
    <s v="001"/>
    <s v="DD"/>
    <s v="001431"/>
    <x v="357"/>
    <x v="64"/>
    <x v="62"/>
    <s v="CTC"/>
    <x v="12"/>
    <x v="140"/>
    <x v="139"/>
    <n v="25.87"/>
    <s v="APPROVAZIONE RUOLI RISCOSSIONE COATTIVA ANNO 2008 PRIMA EMISSIONECOSAP CODICE 8589 CANONE INTERESSI ANNO 2007 MUNICIPIO ROMA 3 RIFRUOLI COATTIVI NN136361250908"/>
  </r>
  <r>
    <x v="27"/>
    <s v="6080009366"/>
    <s v="001"/>
    <s v="DD"/>
    <s v="001290"/>
    <x v="340"/>
    <x v="37"/>
    <x v="34"/>
    <s v="0PE"/>
    <x v="10"/>
    <x v="125"/>
    <x v="124"/>
    <n v="972.96"/>
    <s v="DE PAOLIS SONIA RECUPERO SOMMA PER ASSENZA PER CONGEDO PARENTALEPERIODO 550830508"/>
  </r>
  <r>
    <x v="27"/>
    <s v="6080009368"/>
    <s v="001"/>
    <s v="DD"/>
    <s v="001360"/>
    <x v="319"/>
    <x v="32"/>
    <x v="31"/>
    <s v="0VI"/>
    <x v="31"/>
    <x v="119"/>
    <x v="118"/>
    <n v="1760.11"/>
    <s v="LAVORI DI COSTRUZIONE NUOVO PONTE SUL RIO GALERIA SULLA VIAPORTUENSEQPINCENTIVOACCANTONAMENTO"/>
  </r>
  <r>
    <x v="27"/>
    <s v="6080009377"/>
    <s v="001"/>
    <s v="DD"/>
    <s v="002354"/>
    <x v="355"/>
    <x v="37"/>
    <x v="34"/>
    <s v="0PE"/>
    <x v="10"/>
    <x v="125"/>
    <x v="124"/>
    <n v="700"/>
    <s v="FERSINI GIOVANNARECUPERO COMPETENZE NON DOVUTE MANCATO PREAVVIDOALLATTO DELLE DIMISSIONI IN DATA 2462008N 1 MENSILITA"/>
  </r>
  <r>
    <x v="27"/>
    <s v="6080009424"/>
    <s v="002"/>
    <s v="DD"/>
    <s v="002498"/>
    <x v="358"/>
    <x v="9"/>
    <x v="9"/>
    <s v="RTC"/>
    <x v="12"/>
    <x v="46"/>
    <x v="46"/>
    <n v="516"/>
    <s v="RUOLO COATTIVO N18722ROMA  2 EMISSIONE 2009 SANZIONI PECUNIARIE PERABUSIVISMO EDILIZIO MUNICIPIO XVII CODTRIB9143"/>
  </r>
  <r>
    <x v="27"/>
    <s v="6080009430"/>
    <s v="001"/>
    <s v="DD"/>
    <s v="001682"/>
    <x v="357"/>
    <x v="28"/>
    <x v="27"/>
    <s v="1ER"/>
    <x v="15"/>
    <x v="161"/>
    <x v="159"/>
    <n v="25663.200000000001"/>
    <s v="PZB37 ANAGNINA 2 INTEGRAZIONE DEL CORRISPETTIVO DI INDENNITA DIESPROPRIO DOVUTO DAGLI OPRATORI CONCESSIONARI DEL DIRITTO DISUPERFICIE"/>
  </r>
  <r>
    <x v="27"/>
    <s v="6080009435"/>
    <s v="002"/>
    <s v="DD"/>
    <s v="002498"/>
    <x v="358"/>
    <x v="9"/>
    <x v="9"/>
    <s v="RTC"/>
    <x v="12"/>
    <x v="46"/>
    <x v="46"/>
    <n v="516"/>
    <s v="RUOLO COATTIVO N2597RIETI 2 EMISSIONE 2009 SANZIONI PECUNIARIE PERABUSIVISMO EDILIZIO MUNICIPIO XVII CODTRIB9143"/>
  </r>
  <r>
    <x v="27"/>
    <s v="6080009451"/>
    <s v="001"/>
    <s v="DD"/>
    <s v="001842"/>
    <x v="359"/>
    <x v="45"/>
    <x v="43"/>
    <s v="PMC"/>
    <x v="20"/>
    <x v="128"/>
    <x v="127"/>
    <n v="150"/>
    <s v="RIMBORSO  SIMOG  LAVORI DI MANUTENZSTRAORDSTRADE E MACIAPIEDIZONA DA VIA BONELLI A VIA GMIGLIOLI"/>
  </r>
  <r>
    <x v="27"/>
    <s v="6080009453"/>
    <s v="001"/>
    <s v="DD"/>
    <s v="001465"/>
    <x v="335"/>
    <x v="32"/>
    <x v="31"/>
    <s v="1ER"/>
    <x v="15"/>
    <x v="119"/>
    <x v="118"/>
    <n v="62816.54"/>
    <s v="PZ B38 MURATELLA OOUUPP AGGIUDUCAZIONE ALLA ATI PROCOGET CONFLLI BETTI SNC INCENTIVI ED DL 16306"/>
  </r>
  <r>
    <x v="27"/>
    <s v="6080009477"/>
    <s v="001"/>
    <s v="DD"/>
    <s v="001765"/>
    <x v="360"/>
    <x v="32"/>
    <x v="31"/>
    <s v="BMC"/>
    <x v="20"/>
    <x v="46"/>
    <x v="46"/>
    <n v="2414.5"/>
    <s v="INCENTIVI E ONERI DI PROGETTAZIONE LAVORI"/>
  </r>
  <r>
    <x v="27"/>
    <s v="6080009478"/>
    <s v="001"/>
    <s v="DD"/>
    <s v="001786"/>
    <x v="357"/>
    <x v="32"/>
    <x v="31"/>
    <s v="BMC"/>
    <x v="20"/>
    <x v="46"/>
    <x v="46"/>
    <n v="2217.06"/>
    <s v="INCENTIVI E ONERI DI PROGETTAZIONE LAVORI"/>
  </r>
  <r>
    <x v="27"/>
    <s v="6080009479"/>
    <s v="001"/>
    <s v="DD"/>
    <s v="001697"/>
    <x v="336"/>
    <x v="71"/>
    <x v="69"/>
    <s v="NTR"/>
    <x v="16"/>
    <x v="132"/>
    <x v="131"/>
    <n v="16216.88"/>
    <s v="APPROVAZIONE RUOLO DI RISCOSSIONE COATTIVA ANNO 2008 I EMISSIONE PERCANONE PUBBLICITARIO MUN XII TRIBUTO 8500"/>
  </r>
  <r>
    <x v="27"/>
    <s v="6080009480"/>
    <s v="001"/>
    <s v="DD"/>
    <s v="001697"/>
    <x v="336"/>
    <x v="70"/>
    <x v="68"/>
    <s v="NTR"/>
    <x v="16"/>
    <x v="132"/>
    <x v="131"/>
    <n v="5310.53"/>
    <s v="APPROVAZIONE RUOLO DI RISCOSSIONE COATTIVA ANNO 2008 I EMISSIONE PERCANONE PUBBLICITARIO MUN XII TRIBUTO 8502 SANZIONI TARDIVOPAGAMENTO"/>
  </r>
  <r>
    <x v="27"/>
    <s v="6080009481"/>
    <s v="001"/>
    <s v="DD"/>
    <s v="001697"/>
    <x v="336"/>
    <x v="70"/>
    <x v="68"/>
    <s v="NTR"/>
    <x v="16"/>
    <x v="132"/>
    <x v="131"/>
    <n v="530.86"/>
    <s v="APPROVAZIONE RUOLO DI RISCOSSIONE COATTIVA ANNO 2008 I EMISSIONE PERCANONE PUBBLICITARIO MUN XII TRIBUTO 8515 INTERESSI MORATORI SUCANONE PUBBLICITA"/>
  </r>
  <r>
    <x v="27"/>
    <s v="6080009482"/>
    <s v="001"/>
    <s v="DD"/>
    <s v="001697"/>
    <x v="336"/>
    <x v="70"/>
    <x v="68"/>
    <s v="NTR"/>
    <x v="16"/>
    <x v="132"/>
    <x v="131"/>
    <n v="14.56"/>
    <s v="APPROVAZIONE RUOLO DI RISCOSSIONE COATTIVA ANNO 2008 I EMISSIONE PERCANONE PUBBLICITARIO MUN XII TRIBUTO 1C22 INTERESSI PER ISCRIZIONE ARUOLO"/>
  </r>
  <r>
    <x v="27"/>
    <s v="6080009483"/>
    <s v="001"/>
    <s v="DD"/>
    <s v="001697"/>
    <x v="336"/>
    <x v="37"/>
    <x v="34"/>
    <s v="NTR"/>
    <x v="16"/>
    <x v="132"/>
    <x v="131"/>
    <n v="90.66"/>
    <s v="APPROVAZIONE RUOLO DI RISCOSSIONE COATTIVA ANNO 2008 I EMISSIONE PERCANONE PUBBLICITARIO MUN XII TRIBUTO 1C48 RECUPERO SPESE DINOTIFICA"/>
  </r>
  <r>
    <x v="27"/>
    <s v="6080009487"/>
    <s v="001"/>
    <s v="DD"/>
    <s v="001559"/>
    <x v="361"/>
    <x v="32"/>
    <x v="31"/>
    <s v="UAN"/>
    <x v="43"/>
    <x v="119"/>
    <x v="118"/>
    <n v="930.37"/>
    <s v="RECUPERO INCENTIVO PROGETTAZIONE INTERNA ART 92 D LGS 1632006 PERMANUTENZIONE STRAORDINARIA EDIFICIO SITO IN LOCALITA GIUSTINIANA PERCREAZIONE ASILO NIDO  MUNICIPIO XX"/>
  </r>
  <r>
    <x v="27"/>
    <s v="6080009487"/>
    <s v="002"/>
    <s v="DD"/>
    <s v="002108"/>
    <x v="362"/>
    <x v="32"/>
    <x v="31"/>
    <s v="UAN"/>
    <x v="43"/>
    <x v="119"/>
    <x v="118"/>
    <n v="2792.73"/>
    <s v="ECONOMIA DI SPESE SU RECUPERO INCENTIVO PROGETT INTERNA NOTA RG756412009"/>
  </r>
  <r>
    <x v="27"/>
    <s v="6080009568"/>
    <s v="001"/>
    <s v="DD"/>
    <s v="001989"/>
    <x v="363"/>
    <x v="45"/>
    <x v="43"/>
    <s v="SIE"/>
    <x v="48"/>
    <x v="128"/>
    <x v="127"/>
    <n v="250"/>
    <s v="CONTRIBUTO AUTORITA VIGILANZA PER MANUTENZIONE STRAORDINARIA IC MBUONARROTI MUN 18 OP081570001"/>
  </r>
  <r>
    <x v="27"/>
    <s v="6080009701"/>
    <s v="001"/>
    <s v="DD"/>
    <s v="000377"/>
    <x v="363"/>
    <x v="37"/>
    <x v="34"/>
    <s v="0PE"/>
    <x v="10"/>
    <x v="125"/>
    <x v="124"/>
    <n v="2374.36"/>
    <s v="PALLOTTA ANGELARECUPERO COMPETENZE NON DOVUTE ASSENZA PER CONGEDOPARENTALE DAL 1022008 AL 652008 PER GG 39"/>
  </r>
  <r>
    <x v="27"/>
    <s v="6080009711"/>
    <s v="001"/>
    <s v="DD"/>
    <s v="002162"/>
    <x v="335"/>
    <x v="32"/>
    <x v="31"/>
    <s v="DSS"/>
    <x v="32"/>
    <x v="46"/>
    <x v="46"/>
    <n v="134.54"/>
    <s v="RECUPERO SU INCENTIVO"/>
  </r>
  <r>
    <x v="27"/>
    <s v="6080009761"/>
    <s v="001"/>
    <s v="DG"/>
    <s v="000359"/>
    <x v="364"/>
    <x v="45"/>
    <x v="43"/>
    <s v="92M"/>
    <x v="11"/>
    <x v="128"/>
    <x v="127"/>
    <n v="400"/>
    <s v="MANUTENZ STRAORD SCUOLA ELEMENTARE A DE GASPERI  CONTRIBUTO AUTORITAVIGILANZA"/>
  </r>
  <r>
    <x v="27"/>
    <s v="6080009763"/>
    <s v="001"/>
    <s v="DG"/>
    <s v="000358"/>
    <x v="364"/>
    <x v="32"/>
    <x v="31"/>
    <s v="93M"/>
    <x v="4"/>
    <x v="119"/>
    <x v="118"/>
    <n v="1420.8"/>
    <s v="MAN STRAORDSCUOLA MEDIA R FUCINI V CALVARO25 INCENTIVAZIONE"/>
  </r>
  <r>
    <x v="27"/>
    <s v="6080009767"/>
    <s v="001"/>
    <s v="DG"/>
    <s v="000359"/>
    <x v="364"/>
    <x v="32"/>
    <x v="31"/>
    <s v="92M"/>
    <x v="11"/>
    <x v="119"/>
    <x v="118"/>
    <n v="17104.66"/>
    <s v="MANUTENZ STRAORD SCUOLA ELEMENTARE A DE GASPERI  INCENTIVAZIONE"/>
  </r>
  <r>
    <x v="27"/>
    <s v="6080009773"/>
    <s v="001"/>
    <s v="DG"/>
    <s v="000356"/>
    <x v="364"/>
    <x v="32"/>
    <x v="31"/>
    <s v="93M"/>
    <x v="4"/>
    <x v="119"/>
    <x v="118"/>
    <n v="1171.06"/>
    <s v="MANUT STR SCUOLA VITTORIO BACHELET VIA DEL FRINGUELLO12INDIZIONEGARA A PROCEDURA APERTAINCENTIVOACCANTONAMENTOINTCDD 223208"/>
  </r>
  <r>
    <x v="27"/>
    <s v="6080009776"/>
    <s v="001"/>
    <s v="DH"/>
    <s v="000267"/>
    <x v="30"/>
    <x v="32"/>
    <x v="31"/>
    <s v="92M"/>
    <x v="11"/>
    <x v="119"/>
    <x v="118"/>
    <n v="910.73"/>
    <s v="MANUTENZ STRAORD E ADEG ALLE NORMATIVE VIGENTI DELLED SCOLASTICOSEDE DELLA SCUOLA ELEMENTARE GANDHI  INCENTIVAZIONE"/>
  </r>
  <r>
    <x v="27"/>
    <s v="6080009780"/>
    <s v="001"/>
    <s v="DD"/>
    <s v="000156"/>
    <x v="365"/>
    <x v="90"/>
    <x v="88"/>
    <s v="1PP"/>
    <x v="33"/>
    <x v="162"/>
    <x v="160"/>
    <n v="126872.15"/>
    <s v="FONDI DESTINATI PER LA PROMOZIONE DI  1 REFERENDUM ART 75COSTITUZIONE  LODO ALFANO"/>
  </r>
  <r>
    <x v="27"/>
    <s v="6080009787"/>
    <s v="001"/>
    <s v="DD"/>
    <s v="001409"/>
    <x v="366"/>
    <x v="32"/>
    <x v="31"/>
    <s v="0AD"/>
    <x v="23"/>
    <x v="119"/>
    <x v="118"/>
    <n v="3267.29"/>
    <s v="LAVORI DI COMPLETAMENTO RETE DI FOGNATURA PER ACQUE NERE IN LOCALITACOLLE DEI PINI LAURENTINOMUNICIPIO XIIRECUPERO SOMMA PERINCENTIVAZIONE QP"/>
  </r>
  <r>
    <x v="27"/>
    <s v="6080009788"/>
    <s v="001"/>
    <s v="DD"/>
    <s v="000247"/>
    <x v="259"/>
    <x v="32"/>
    <x v="31"/>
    <s v="99M"/>
    <x v="6"/>
    <x v="119"/>
    <x v="118"/>
    <n v="8296.42"/>
    <s v="VILLA DORIA PAMPHILJRESTAURO E ADEGUAMENTO DELLE SCUDERIE DI VILLINOCORSINI DA DESTINARE A CASA DEI TEATRIRECUPERO SPESA PERINCENTIVAZIONE"/>
  </r>
  <r>
    <x v="27"/>
    <s v="6080009805"/>
    <s v="001"/>
    <s v="DD"/>
    <s v="000897"/>
    <x v="333"/>
    <x v="45"/>
    <x v="43"/>
    <s v="1AC"/>
    <x v="63"/>
    <x v="128"/>
    <x v="127"/>
    <n v="150"/>
    <s v="LAVORI DI RESTAURO E MESSA IN SICUREZZA AREA SACRA LARGO ARGENTINA  AUTORITA DI VIGILANZA"/>
  </r>
  <r>
    <x v="27"/>
    <s v="6080009828"/>
    <s v="001"/>
    <s v="DD"/>
    <s v="001445"/>
    <x v="367"/>
    <x v="45"/>
    <x v="43"/>
    <s v="CDP"/>
    <x v="21"/>
    <x v="128"/>
    <x v="127"/>
    <n v="150"/>
    <s v="MANSTRAEDIFICIO COMUNALE VIA GOITO35"/>
  </r>
  <r>
    <x v="27"/>
    <s v="6080009840"/>
    <s v="001"/>
    <s v="DD"/>
    <s v="001768"/>
    <x v="340"/>
    <x v="32"/>
    <x v="31"/>
    <s v="HSM"/>
    <x v="22"/>
    <x v="119"/>
    <x v="118"/>
    <n v="774"/>
    <s v="RECUPERO INCENTIVANTE TECNICA EX ART92 DLGS 16306"/>
  </r>
  <r>
    <x v="27"/>
    <s v="6080009843"/>
    <s v="001"/>
    <s v="DD"/>
    <s v="001987"/>
    <x v="368"/>
    <x v="32"/>
    <x v="31"/>
    <s v="SDP"/>
    <x v="21"/>
    <x v="119"/>
    <x v="118"/>
    <n v="5101.2"/>
    <s v="INCENTIVO PROGETTAZIONE LAVORI RISTRUTTURAZIONE E MANUTNESTRAORDINARIA EDIFICIO EX SPORTING MUN 18 OP0801600001"/>
  </r>
  <r>
    <x v="27"/>
    <s v="6080009845"/>
    <s v="001"/>
    <s v="DD"/>
    <s v="001517"/>
    <x v="357"/>
    <x v="33"/>
    <x v="32"/>
    <s v="EIE"/>
    <x v="48"/>
    <x v="120"/>
    <x v="119"/>
    <n v="52826.12"/>
    <s v="RECUPERO ONORARIO INCARICO DI PROGETTAZIONE INTERVENTO MANUTENZIONESTRAORDINARIA SCUOLA VIA VERDINOIS OPERA N 801370001"/>
  </r>
  <r>
    <x v="27"/>
    <s v="6080009846"/>
    <s v="001"/>
    <s v="DD"/>
    <s v="001987"/>
    <x v="368"/>
    <x v="45"/>
    <x v="43"/>
    <s v="SDP"/>
    <x v="21"/>
    <x v="128"/>
    <x v="127"/>
    <n v="250"/>
    <s v="CONTRIBUTO AUTORITA VIGILANZA PER LAVORI RISTRUTTURAZIONE E MANUTNESTRAORDINARIA EDIFICIO EX SPORTING MUN 18 OP0801600001"/>
  </r>
  <r>
    <x v="27"/>
    <s v="6080009853"/>
    <s v="001"/>
    <s v="DD"/>
    <s v="001513"/>
    <x v="357"/>
    <x v="33"/>
    <x v="32"/>
    <s v="EIM"/>
    <x v="44"/>
    <x v="120"/>
    <x v="119"/>
    <n v="75496.320000000007"/>
    <s v="RECUPERO ONORARIO INCARICO DI PROGETTAZIONE INTERVENTO MANUTENZIONESTRAORDINARIA SCUOLA DI LIEGRO OP801380001"/>
  </r>
  <r>
    <x v="27"/>
    <s v="6080009864"/>
    <s v="001"/>
    <s v="DD"/>
    <s v="001514"/>
    <x v="357"/>
    <x v="33"/>
    <x v="32"/>
    <s v="EIE"/>
    <x v="48"/>
    <x v="120"/>
    <x v="119"/>
    <n v="44997.279999999999"/>
    <s v="RECUPERO ONORARIO INCARICO DI PROGETTAZIONE INTERVENTO MANUTENZIONESTRAORDINARIA SCUOLA PIAZZA GOLA OP0801390001"/>
  </r>
  <r>
    <x v="27"/>
    <s v="6080009950"/>
    <s v="004"/>
    <s v="DD"/>
    <s v="000025"/>
    <x v="339"/>
    <x v="7"/>
    <x v="7"/>
    <s v="2PZ"/>
    <x v="39"/>
    <x v="116"/>
    <x v="3"/>
    <n v="649787.12"/>
    <s v="OP N 12  RESTAURO E SIST MUSEALE CASALE DELLA MASSIMA"/>
  </r>
  <r>
    <x v="27"/>
    <s v="6080009950"/>
    <s v="005"/>
    <s v="DD"/>
    <s v="000025"/>
    <x v="339"/>
    <x v="7"/>
    <x v="7"/>
    <s v="2PZ"/>
    <x v="39"/>
    <x v="116"/>
    <x v="3"/>
    <n v="311.97000000000003"/>
    <s v="OP N 21 PISTA CICLABILEPEDONALE VIA SILONE VIA QUASIMODO"/>
  </r>
  <r>
    <x v="27"/>
    <s v="6080009950"/>
    <s v="007"/>
    <s v="DD"/>
    <s v="000025"/>
    <x v="339"/>
    <x v="7"/>
    <x v="7"/>
    <s v="2PZ"/>
    <x v="39"/>
    <x v="116"/>
    <x v="3"/>
    <n v="1322768.93"/>
    <s v="OP N 25  RISTRUTTURAZIONE ANELLO VIARIO LAURENTINO A PASSEGGIATAATTREZZATA"/>
  </r>
  <r>
    <x v="27"/>
    <s v="6080009990"/>
    <s v="001"/>
    <s v="DD"/>
    <s v="002690"/>
    <x v="367"/>
    <x v="32"/>
    <x v="31"/>
    <s v="AIE"/>
    <x v="48"/>
    <x v="119"/>
    <x v="118"/>
    <n v="4623.07"/>
    <s v="RECUPERO INCENTIVO ALLA PROGETTAZIONE LAVORI COMPLEMENTARI NELLAPPALTO INTEGRATO ABBATTIMENTO BARRIERE ARCHITETTONICHE ED ADEGUAMENTOEDIFICI SCOLASTICI MUN I  FIN CON MUTUO"/>
  </r>
  <r>
    <x v="27"/>
    <s v="6080009996"/>
    <s v="001"/>
    <s v="DD"/>
    <s v="001445"/>
    <x v="367"/>
    <x v="32"/>
    <x v="31"/>
    <s v="CDP"/>
    <x v="21"/>
    <x v="119"/>
    <x v="118"/>
    <n v="6542.41"/>
    <s v="MANSTRAEDIFICIO COMUNALE VIA GOITO35 INCENTIVAZ"/>
  </r>
  <r>
    <x v="27"/>
    <s v="6080009998"/>
    <s v="001"/>
    <s v="DD"/>
    <s v="000473"/>
    <x v="260"/>
    <x v="32"/>
    <x v="31"/>
    <s v="ESM"/>
    <x v="22"/>
    <x v="119"/>
    <x v="118"/>
    <n v="4964.96"/>
    <s v="ONERI DI CUI AL EX ART 19 L 10994 MANUTENZIONE STRAORDINARIA SCUOLAMATERNA VIA MASSINI"/>
  </r>
  <r>
    <x v="27"/>
    <s v="6080010072"/>
    <s v="001"/>
    <s v="DD"/>
    <s v="000031"/>
    <x v="367"/>
    <x v="7"/>
    <x v="7"/>
    <s v="2PZ"/>
    <x v="39"/>
    <x v="116"/>
    <x v="3"/>
    <n v="2494.8000000000002"/>
    <s v="PRU FIDENE VAL MELAINA ART11 L49393  OP14 MANUTENZ STRAORDASILO NIDO V RUSSOLINO FINANZIAMENTO REGIONE LAZIO"/>
  </r>
  <r>
    <x v="27"/>
    <s v="6080010074"/>
    <s v="001"/>
    <s v="DD"/>
    <s v="000031"/>
    <x v="367"/>
    <x v="7"/>
    <x v="7"/>
    <s v="2PZ"/>
    <x v="39"/>
    <x v="116"/>
    <x v="3"/>
    <n v="2764.64"/>
    <s v="PRU FIDENE VAL MELAINA ART11 L49393  OP18 MANUT STRAORD SCUOLAELEMENTARE MASSAIA FINANZIAMENTO REGIONE LAZIO"/>
  </r>
  <r>
    <x v="27"/>
    <s v="6080010096"/>
    <s v="001"/>
    <s v="15"/>
    <s v="000026"/>
    <x v="369"/>
    <x v="45"/>
    <x v="43"/>
    <s v="PDP"/>
    <x v="21"/>
    <x v="128"/>
    <x v="127"/>
    <n v="150"/>
    <s v="LAVORI DI MANUTENZIONE STRAORDINARIA DEGLI UFFICI ANAGRAFICI DI VIAPORTUENSE 579  CONTRIBUTO AUTORIT DI VIGILANZA"/>
  </r>
  <r>
    <x v="27"/>
    <s v="6080010097"/>
    <s v="001"/>
    <s v="15"/>
    <s v="000026"/>
    <x v="369"/>
    <x v="32"/>
    <x v="31"/>
    <s v="PDP"/>
    <x v="21"/>
    <x v="119"/>
    <x v="118"/>
    <n v="3032.79"/>
    <s v="LAVORI DI MANUTENZIONE STRAORDINARIA DEGLI UFFICI ANAGRAFICI DI VIAPORTUENSE 579  INCENTIVAZIONE"/>
  </r>
  <r>
    <x v="27"/>
    <s v="6080010108"/>
    <s v="001"/>
    <s v="15"/>
    <s v="000027"/>
    <x v="369"/>
    <x v="45"/>
    <x v="43"/>
    <s v="PIE"/>
    <x v="48"/>
    <x v="128"/>
    <x v="127"/>
    <n v="150"/>
    <s v="LAVORI DI MANUTENZIONE STRAORDINARIA DELLE SCUOLE ELEMENTARI PIRANDELLOIN VIA PORTUENSE 1491 E S BEATRICE IN VIA ORATORIO DAMASIANO 20CONTRIBUTO AUTORIT DI VIGILANZA"/>
  </r>
  <r>
    <x v="27"/>
    <s v="6080010116"/>
    <s v="001"/>
    <s v="DD"/>
    <s v="001758"/>
    <x v="370"/>
    <x v="28"/>
    <x v="27"/>
    <s v="1ER"/>
    <x v="15"/>
    <x v="163"/>
    <x v="161"/>
    <n v="303079.58"/>
    <s v="PZB49 PIAN SACCOCCIA INTEGRAZIONE DEL CORRISPETTIVO PER INDENNITADI ESPROPRIO  A CARICO DEGLI OPERATORI ASSEGNATARI DEL DIRITTO DISUPERFICIE SUL  PZ MEDESIMO"/>
  </r>
  <r>
    <x v="27"/>
    <s v="6080010184"/>
    <s v="001"/>
    <s v="NT"/>
    <s v="069307"/>
    <x v="355"/>
    <x v="56"/>
    <x v="54"/>
    <s v="NMS"/>
    <x v="42"/>
    <x v="132"/>
    <x v="131"/>
    <n v="20119.77"/>
    <s v="APPROVAZIONE RUOLO DI RISCOSSIONE COATTIVA ANNO 2008  I EMISSIONE PERIL SERVIZIO DI REFEZIONE SCOLASTICA MUN XII TRIBUTO 9809  ANNO2002"/>
  </r>
  <r>
    <x v="27"/>
    <s v="6080010185"/>
    <s v="001"/>
    <s v="DD"/>
    <s v="001878"/>
    <x v="367"/>
    <x v="37"/>
    <x v="34"/>
    <s v="0TC"/>
    <x v="3"/>
    <x v="164"/>
    <x v="162"/>
    <n v="5500"/>
    <s v="ESCUSSIONE CAUZIONE PROVVISORIA POLIZZA  FIDEJUSSORIA N B218355600EMESSA IL 25092008 DA FINANZIARIA ROMANA SPA DIREZIONE GENERALEROMAA GARANZIA DEGLI OBBLIGHI DERIVANTI DALLA PARTECIPAZGARAMANUTENZSTRAORDEDIFICI RESIDENZIALI SITI IN VIA PADRE ROMUALDOFORM"/>
  </r>
  <r>
    <x v="27"/>
    <s v="6080010186"/>
    <s v="001"/>
    <s v="NT"/>
    <s v="069307"/>
    <x v="355"/>
    <x v="34"/>
    <x v="33"/>
    <s v="NMS"/>
    <x v="42"/>
    <x v="132"/>
    <x v="131"/>
    <n v="214.26"/>
    <s v="APPROVAZIONE RUOLO DI RISCOSSIONE COATTIVA ANNO 2008  I EMISSIONE PERIL SERVIZIO DI REFEZIONE SCOLASTICA MUN XII TRIBUTO 1C13 ANNO 2000INTERESSI PER ISCRIZIONE A RUOLO"/>
  </r>
  <r>
    <x v="27"/>
    <s v="6080010188"/>
    <s v="001"/>
    <s v="NT"/>
    <s v="069307"/>
    <x v="355"/>
    <x v="34"/>
    <x v="33"/>
    <s v="NMS"/>
    <x v="42"/>
    <x v="132"/>
    <x v="131"/>
    <n v="7685.6"/>
    <s v="APPROVAZIONE RUOLO DI RISCOSSIONE COATTIVA ANNO 2008  I EMISSIONE PERIL SERVIZIO DI REFEZIONE SCOLASTICA MUN XII TRIBUTO 1C13 ANNO 2002INTERESSI PER ISCRIZIONE A RUOLO"/>
  </r>
  <r>
    <x v="27"/>
    <s v="6080010189"/>
    <s v="001"/>
    <s v="NT"/>
    <s v="069307"/>
    <x v="355"/>
    <x v="34"/>
    <x v="33"/>
    <s v="NMS"/>
    <x v="42"/>
    <x v="132"/>
    <x v="131"/>
    <n v="687.45"/>
    <s v="APPROVAZIONE RUOLO DI RISCOSSIONE COATTIVA ANNO 2008  I EMISSIONE PERIL SERVIZIO DI REFEZIONE SCOLASTICA MUN XII TRIBUTO 1C13 ANNO 2003INTERESSI PER ISCRIZIONE A RUOLO"/>
  </r>
  <r>
    <x v="27"/>
    <s v="6080010190"/>
    <s v="001"/>
    <s v="NT"/>
    <s v="069307"/>
    <x v="355"/>
    <x v="37"/>
    <x v="34"/>
    <s v="NMS"/>
    <x v="42"/>
    <x v="132"/>
    <x v="131"/>
    <n v="4.4000000000000004"/>
    <s v="APPROVAZIONE RUOLO DI RISCOSSIONE COATTIVA ANNO 2008  I EMISSIONE PERIL SERVIZIO DI REFEZIONE SCOLASTICA MUN XII TRIBUTO 1D13 ANNO 2000RECUPERO SPESE DI NOTIFICA"/>
  </r>
  <r>
    <x v="27"/>
    <s v="6080010191"/>
    <s v="001"/>
    <s v="NT"/>
    <s v="069307"/>
    <x v="355"/>
    <x v="37"/>
    <x v="34"/>
    <s v="NMS"/>
    <x v="42"/>
    <x v="132"/>
    <x v="131"/>
    <n v="575.77"/>
    <s v="APPROVAZIONE RUOLO DI RISCOSSIONE COATTIVA ANNO 2008  I EMISSIONE PERIL SERVIZIO DI REFEZIONE SCOLASTICA MUN XII TRIBUTO 1D13 ANNO 2002RECUPERO SPESE DI NOTIFICA"/>
  </r>
  <r>
    <x v="27"/>
    <s v="6080010192"/>
    <s v="001"/>
    <s v="DD"/>
    <s v="002487"/>
    <x v="371"/>
    <x v="32"/>
    <x v="31"/>
    <s v="DVP"/>
    <x v="19"/>
    <x v="119"/>
    <x v="118"/>
    <n v="789.37"/>
    <s v="RECUPERO SU INCENTIVO"/>
  </r>
  <r>
    <x v="27"/>
    <s v="6080010193"/>
    <s v="001"/>
    <s v="NT"/>
    <s v="069307"/>
    <x v="355"/>
    <x v="37"/>
    <x v="34"/>
    <s v="NMS"/>
    <x v="42"/>
    <x v="132"/>
    <x v="131"/>
    <n v="155.63999999999999"/>
    <s v="APPROVAZIONE RUOLO DI RISCOSSIONE COATTIVA ANNO 2008  I EMISSIONE PERIL SERVIZIO DI REFEZIONE SCOLASTICA MUN XII TRIBUTO 1D13 ANNO 2003RECUPERO SPESE DI NOTIFICA"/>
  </r>
  <r>
    <x v="27"/>
    <s v="6080010200"/>
    <s v="001"/>
    <s v="DD"/>
    <s v="002489"/>
    <x v="371"/>
    <x v="32"/>
    <x v="31"/>
    <s v="DVP"/>
    <x v="19"/>
    <x v="119"/>
    <x v="118"/>
    <n v="120.43"/>
    <s v="RECUPERO SU INCENTIVO"/>
  </r>
  <r>
    <x v="27"/>
    <s v="6080010201"/>
    <s v="001"/>
    <s v="DD"/>
    <s v="002376"/>
    <x v="361"/>
    <x v="1"/>
    <x v="1"/>
    <s v="0PE"/>
    <x v="10"/>
    <x v="125"/>
    <x v="124"/>
    <n v="1489.78"/>
    <s v="MONTEROSSO FRANCESCARECUPERO COMPETENZE LIQUIDAZIONE DI RISULTATOANNO 2007"/>
  </r>
  <r>
    <x v="27"/>
    <s v="6080010208"/>
    <s v="001"/>
    <s v="NT"/>
    <s v="001521"/>
    <x v="372"/>
    <x v="34"/>
    <x v="33"/>
    <s v="NPL"/>
    <x v="54"/>
    <x v="46"/>
    <x v="46"/>
    <n v="404.36"/>
    <s v="APPROVAZIONE RUOLO DI RISCOSSIONE COATTIVA ANNO 2007  II EMISSIONE PERIL SERVIZIO DI TRASPORTO SCOLASTICO MUN XII TRIBUTO 1C13 ANNO 2004INTERESSI SU ISCRIZIONE A RUOLO"/>
  </r>
  <r>
    <x v="27"/>
    <s v="6080010209"/>
    <s v="001"/>
    <s v="NT"/>
    <s v="001521"/>
    <x v="372"/>
    <x v="37"/>
    <x v="34"/>
    <s v="NPL"/>
    <x v="54"/>
    <x v="46"/>
    <x v="46"/>
    <n v="292.93"/>
    <s v="APPROVAZIONE RUOLO DI RISCOSSIONE COATTIVA ANNO 2007  II EMISSIONE PERIL SERVIZIO DI TRASPORTO SCOLASTICO MUN XII TRIBUTO 9812 ANNO 2004QUOTA ANNO IN CORSO"/>
  </r>
  <r>
    <x v="27"/>
    <s v="6080010210"/>
    <s v="001"/>
    <s v="NT"/>
    <s v="001521"/>
    <x v="372"/>
    <x v="37"/>
    <x v="34"/>
    <s v="NPL"/>
    <x v="54"/>
    <x v="46"/>
    <x v="46"/>
    <n v="329.08"/>
    <s v="APPROVAZIONE RUOLO DI RISCOSSIONE COATTIVA ANNO 2007  II EMISSIONE PERIL SERVIZIO DI TRASPORTO SCOLASTICO MUN XII TRIBUTO 1D13 ANNO 2004RECUPERO SPESE DI NOTIFICA"/>
  </r>
  <r>
    <x v="27"/>
    <s v="6080010211"/>
    <s v="001"/>
    <s v="NT"/>
    <s v="001521"/>
    <x v="372"/>
    <x v="37"/>
    <x v="34"/>
    <s v="NPL"/>
    <x v="54"/>
    <x v="46"/>
    <x v="46"/>
    <n v="118.68"/>
    <s v="APPROVAZIONE RUOLO DI RISCOSSIONE COATTIVA ANNO 2007  II EMISSIONE PERIL SERVIZIO DI TRASPORTO SCOLASTICO MUN XII TRIBUTO 1D13 ANNO 2003RECUPERO SPESE DI NOTIFICA"/>
  </r>
  <r>
    <x v="27"/>
    <s v="6080010222"/>
    <s v="001"/>
    <s v="NT"/>
    <s v="050057"/>
    <x v="309"/>
    <x v="34"/>
    <x v="33"/>
    <s v="NPL"/>
    <x v="54"/>
    <x v="46"/>
    <x v="46"/>
    <n v="299.44"/>
    <s v="APPROVAZIONE RUOLO DI RISCOSSIONE COATTIVA ANNO 2008  I EMISSIONE PERIL SERVIZIO DI TRASPORTO SCOLASTICO MUN XII TRIBUTO 1C13 ANNO 2004INTERESSI PER ISCRIZIONE A RUOLO"/>
  </r>
  <r>
    <x v="27"/>
    <s v="6080010224"/>
    <s v="001"/>
    <s v="NT"/>
    <s v="050057"/>
    <x v="309"/>
    <x v="34"/>
    <x v="33"/>
    <s v="NPL"/>
    <x v="54"/>
    <x v="46"/>
    <x v="46"/>
    <n v="22.55"/>
    <s v="APPROVAZIONE RUOLO DI RISCOSSIONE COATTIVA ANNO 2008  I EMISSIONE PERIL SERVIZIO DI TRASPORTO SCOLASTICO MUN XII TRIBUTO 1C13 ANNO 2005INTERESSI PER ISCRIZIONE A RUOLO"/>
  </r>
  <r>
    <x v="27"/>
    <s v="6080010225"/>
    <s v="001"/>
    <s v="NT"/>
    <s v="050057"/>
    <x v="309"/>
    <x v="37"/>
    <x v="34"/>
    <s v="NPL"/>
    <x v="54"/>
    <x v="46"/>
    <x v="46"/>
    <n v="5.16"/>
    <s v="APPROVAZIONE RUOLO DI RISCOSSIONE COATTIVA ANNO 2008  I EMISSIONE PERIL SERVIZIO DI TRASPORTO SCOLASTICO MUN XII TRIBUTO 9812 ANNO 2004QUOTA ANNO IN CORSO"/>
  </r>
  <r>
    <x v="27"/>
    <s v="6080010226"/>
    <s v="001"/>
    <s v="NT"/>
    <s v="050057"/>
    <x v="309"/>
    <x v="37"/>
    <x v="34"/>
    <s v="NPL"/>
    <x v="54"/>
    <x v="46"/>
    <x v="46"/>
    <n v="77.06"/>
    <s v="APPROVAZIONE RUOLO DI RISCOSSIONE COATTIVA ANNO 2008  I EMISSIONE PERIL SERVIZIO DI TRASPORTO SCOLASTICO MUN XII TRIBUTO 9812 ANNO 2005QUOTA ANNO IN CORSO"/>
  </r>
  <r>
    <x v="27"/>
    <s v="6080010227"/>
    <s v="001"/>
    <s v="NT"/>
    <s v="050057"/>
    <x v="309"/>
    <x v="37"/>
    <x v="34"/>
    <s v="NPL"/>
    <x v="54"/>
    <x v="46"/>
    <x v="46"/>
    <n v="248.6"/>
    <s v="APPROVAZIONE RUOLO DI RISCOSSIONE COATTIVA ANNO 2008  I EMISSIONE PERIL SERVIZIO DI TRASPORTO SCOLASTICO MUN XII TRIBUTO 1D13 ANNO 2004RECUPERO SPESE DI NOTIFICA"/>
  </r>
  <r>
    <x v="27"/>
    <s v="6080010228"/>
    <s v="001"/>
    <s v="NT"/>
    <s v="050057"/>
    <x v="309"/>
    <x v="37"/>
    <x v="34"/>
    <s v="NPL"/>
    <x v="54"/>
    <x v="46"/>
    <x v="46"/>
    <n v="48.6"/>
    <s v="APPROVAZIONE RUOLO DI RISCOSSIONE COATTIVA ANNO 2008  I EMISSIONE PERIL SERVIZIO DI TRASPORTO SCOLASTICO MUN XII TRIBUTO 1D13 ANNO 2005RECUPERO SPESE DI NOTIFICA"/>
  </r>
  <r>
    <x v="27"/>
    <s v="6080010229"/>
    <s v="001"/>
    <s v="NT"/>
    <s v="050057"/>
    <x v="309"/>
    <x v="37"/>
    <x v="34"/>
    <s v="NPL"/>
    <x v="54"/>
    <x v="46"/>
    <x v="46"/>
    <n v="13.15"/>
    <s v="APPROVAZIONE RUOLO DI RISCOSSIONE COATTIVA ANNO 2008  I EMISSIONE PERIL SERVIZIO DI TRASPORTO SCOLASTICO MUN XII TRIBUTO 9814 ANNO 2004SPESE PER RITARDATO PAGAMENTO"/>
  </r>
  <r>
    <x v="27"/>
    <s v="6080010230"/>
    <s v="001"/>
    <s v="NT"/>
    <s v="050057"/>
    <x v="309"/>
    <x v="37"/>
    <x v="34"/>
    <s v="NPL"/>
    <x v="54"/>
    <x v="46"/>
    <x v="46"/>
    <n v="1.91"/>
    <s v="APPROVAZIONE RUOLO DI RISCOSSIONE COATTIVA ANNO 2008  I EMISSIONE PERIL SERVIZIO DI TRASPORTO SCOLASTICO MUN XII TRIBUTO 9814 ANNO 2005SPESE PER RITARDATO PAGAMENTO"/>
  </r>
  <r>
    <x v="27"/>
    <s v="6080010232"/>
    <s v="001"/>
    <s v="NT"/>
    <s v="050057"/>
    <x v="309"/>
    <x v="37"/>
    <x v="34"/>
    <s v="NPL"/>
    <x v="54"/>
    <x v="46"/>
    <x v="46"/>
    <n v="57.31"/>
    <s v="APPROVAZIONE RUOLO DI RISCOSSIONE COATTIVA ANNO 2008  I EMISSIONE PERIL SERVIZIO DI TRASPORTO SCOLASTICO MUN XII TRIBUTO 9815 ANNO 2004SPESE PROCEDURA ESECUTIVA"/>
  </r>
  <r>
    <x v="27"/>
    <s v="6080010242"/>
    <s v="001"/>
    <s v="DD"/>
    <s v="002510"/>
    <x v="373"/>
    <x v="32"/>
    <x v="31"/>
    <s v="DDP"/>
    <x v="21"/>
    <x v="119"/>
    <x v="118"/>
    <n v="682.96"/>
    <s v="RECUPERO SU INCENTIVO"/>
  </r>
  <r>
    <x v="27"/>
    <s v="6080010289"/>
    <s v="001"/>
    <s v="DD"/>
    <s v="002007"/>
    <x v="357"/>
    <x v="75"/>
    <x v="73"/>
    <s v="RTC"/>
    <x v="12"/>
    <x v="149"/>
    <x v="148"/>
    <n v="905.09"/>
    <s v="RUOLO COATTIVO N12545  1 EMISSIONE 2008 COSAP TEMPORANEA ANNO 2002COD TRIB8587 MUNICXVII"/>
  </r>
  <r>
    <x v="27"/>
    <s v="6080010291"/>
    <s v="001"/>
    <s v="DD"/>
    <s v="002007"/>
    <x v="357"/>
    <x v="65"/>
    <x v="63"/>
    <s v="RTC"/>
    <x v="12"/>
    <x v="149"/>
    <x v="148"/>
    <n v="387.56"/>
    <s v="RUOLO COATTIVO N12545  1 EMISSIONE 2008 INFRAZIONI A COSAPTEMPORANEO ANNO 2002 CODTRIB8591 MUNXVII"/>
  </r>
  <r>
    <x v="27"/>
    <s v="6080010292"/>
    <s v="001"/>
    <s v="DD"/>
    <s v="002007"/>
    <x v="357"/>
    <x v="72"/>
    <x v="70"/>
    <s v="RMC"/>
    <x v="20"/>
    <x v="149"/>
    <x v="148"/>
    <n v="215.57"/>
    <s v="RUOLO COATTIVO N12542  1 EMISSIONE 2008 NOLO TRANSENNE   ANNO 2003CODTRIB9157 MUNXVII"/>
  </r>
  <r>
    <x v="27"/>
    <s v="6080010295"/>
    <s v="001"/>
    <s v="DD"/>
    <s v="002007"/>
    <x v="357"/>
    <x v="34"/>
    <x v="33"/>
    <s v="RTC"/>
    <x v="12"/>
    <x v="149"/>
    <x v="148"/>
    <n v="161.66"/>
    <s v="RUOLO COATTIVO N12542  12545  1 EMISSIONE 2008 INTERESSI SU COSAPTEMPORANEO E NOLO TRANSENNE ANNI 20022003 CODTRIB85899823MUNICXVII"/>
  </r>
  <r>
    <x v="27"/>
    <s v="6080010296"/>
    <s v="001"/>
    <s v="DD"/>
    <s v="002007"/>
    <x v="357"/>
    <x v="37"/>
    <x v="34"/>
    <s v="RTC"/>
    <x v="12"/>
    <x v="149"/>
    <x v="148"/>
    <n v="3.1"/>
    <s v="RUOLO COATTIVO N12545  1 EMISSIONE 2008 RECUPERO SPESE DI NOTIFICAPER COSAP TEMPORANEO ANNO 2002 CODTRIB1I49 MUNICXVII"/>
  </r>
  <r>
    <x v="27"/>
    <s v="6080010309"/>
    <s v="002"/>
    <s v="DD"/>
    <s v="001264"/>
    <x v="374"/>
    <x v="64"/>
    <x v="62"/>
    <s v="TTC"/>
    <x v="12"/>
    <x v="46"/>
    <x v="46"/>
    <n v="1878.18"/>
    <s v="APPROVAZ1 RUOLO DI RISCCOATTIVA ANNO 2011 PRIMA EMISSIONE CANONESIGRI AWADCORACIFERRISFORZACOD8587RUOLO N142662011"/>
  </r>
  <r>
    <x v="27"/>
    <s v="6080010313"/>
    <s v="002"/>
    <s v="DD"/>
    <s v="001264"/>
    <x v="374"/>
    <x v="65"/>
    <x v="63"/>
    <s v="TTC"/>
    <x v="12"/>
    <x v="46"/>
    <x v="46"/>
    <n v="3624.55"/>
    <s v="APPROVAZ1 RUOLO DI RISCCOATTIVA ANNO 2011 PRIMA EMISSIONESANZIONISIGRI AWADCORACIFERRISFORZA  COD8591RUOLO N142662011"/>
  </r>
  <r>
    <x v="27"/>
    <s v="6080010316"/>
    <s v="001"/>
    <s v="DD"/>
    <s v="001599"/>
    <x v="375"/>
    <x v="65"/>
    <x v="63"/>
    <s v="MTR"/>
    <x v="16"/>
    <x v="46"/>
    <x v="46"/>
    <n v="151154.01"/>
    <s v="RUOLI COATTIVI 2008 I EMISSIONE COSAP TEMP MUN XI SANZ PECUNIARIE"/>
  </r>
  <r>
    <x v="27"/>
    <s v="6080010317"/>
    <s v="001"/>
    <s v="DD"/>
    <s v="001599"/>
    <x v="375"/>
    <x v="34"/>
    <x v="33"/>
    <s v="MTR"/>
    <x v="16"/>
    <x v="46"/>
    <x v="46"/>
    <n v="4315.93"/>
    <s v="RUOLI COATTIVI 2008 I EMISSIONE COSAP TEMP MUN XIINTERESSI"/>
  </r>
  <r>
    <x v="27"/>
    <s v="6080010319"/>
    <s v="001"/>
    <s v="DD"/>
    <s v="001599"/>
    <x v="375"/>
    <x v="37"/>
    <x v="34"/>
    <s v="MTR"/>
    <x v="16"/>
    <x v="46"/>
    <x v="46"/>
    <n v="942.42"/>
    <s v="RUOLI COATTIVI 2008 I EMISSIONE COSAP TEMP MUN XI RECUPERO SPESE DINOTIFICA"/>
  </r>
  <r>
    <x v="27"/>
    <s v="6080010326"/>
    <s v="001"/>
    <s v="DD"/>
    <s v="002778"/>
    <x v="364"/>
    <x v="37"/>
    <x v="34"/>
    <s v="0PE"/>
    <x v="10"/>
    <x v="125"/>
    <x v="124"/>
    <n v="3351.13"/>
    <s v="PERILLI FILIPPODETRAZIONE STIPENDIALE PER SALDO NEGATIVO RECUPERIANNODI RIFERIMENTO ANNO 2007"/>
  </r>
  <r>
    <x v="27"/>
    <s v="6080010334"/>
    <s v="001"/>
    <s v="DD"/>
    <s v="003741"/>
    <x v="376"/>
    <x v="37"/>
    <x v="34"/>
    <s v="0PE"/>
    <x v="10"/>
    <x v="125"/>
    <x v="124"/>
    <n v="227.12"/>
    <s v="NATALE LUIGIRECUPERO SOMMA PER ASSENZA PER MALATTIA PERIODI VARIGIORNI 72"/>
  </r>
  <r>
    <x v="27"/>
    <s v="6080010356"/>
    <s v="001"/>
    <s v="DD"/>
    <s v="002224"/>
    <x v="377"/>
    <x v="32"/>
    <x v="31"/>
    <s v="QAN"/>
    <x v="43"/>
    <x v="119"/>
    <x v="118"/>
    <n v="7729.68"/>
    <s v="INCENTIVO DI PROGETTAZ PER REALIZZAZIONE ASILO NIDOSTAZIONE QUATTROVENTI  MUN 16 OPERA 0712480001 ULTERIORE ACCERTAMENTO PERINSUFFICIENTE STANZIAMENTO ESERCIZIO 2007"/>
  </r>
  <r>
    <x v="27"/>
    <s v="6080010360"/>
    <s v="001"/>
    <s v="DD"/>
    <s v="001257"/>
    <x v="378"/>
    <x v="34"/>
    <x v="33"/>
    <s v="PTR"/>
    <x v="16"/>
    <x v="46"/>
    <x v="46"/>
    <n v="4956.4799999999996"/>
    <s v="RUOLO COATT 2008 INTERESSI ISCR A RUOLO COSAP PERMANENTE"/>
  </r>
  <r>
    <x v="27"/>
    <s v="6080010361"/>
    <s v="001"/>
    <s v="DD"/>
    <s v="001257"/>
    <x v="378"/>
    <x v="65"/>
    <x v="63"/>
    <s v="PTR"/>
    <x v="16"/>
    <x v="46"/>
    <x v="46"/>
    <n v="37226.050000000003"/>
    <s v="RUOLO COATT 2008 SANZIONI COSAP PERMANENTE"/>
  </r>
  <r>
    <x v="27"/>
    <s v="6080010362"/>
    <s v="001"/>
    <s v="DD"/>
    <s v="001257"/>
    <x v="378"/>
    <x v="37"/>
    <x v="34"/>
    <s v="PTR"/>
    <x v="16"/>
    <x v="46"/>
    <x v="46"/>
    <n v="1089.5"/>
    <s v="RUOLO COATT 2008  SPESE DI NOTIFICA COSAP PERMANENTE"/>
  </r>
  <r>
    <x v="27"/>
    <s v="6080010363"/>
    <s v="001"/>
    <s v="DD"/>
    <s v="001257"/>
    <x v="378"/>
    <x v="69"/>
    <x v="67"/>
    <s v="PTR"/>
    <x v="16"/>
    <x v="46"/>
    <x v="46"/>
    <n v="23881.11"/>
    <s v="RUOLO COATT 2008 COSAP PERMANENTE ARRETRATI"/>
  </r>
  <r>
    <x v="27"/>
    <s v="6080010364"/>
    <s v="001"/>
    <s v="DD"/>
    <s v="001257"/>
    <x v="378"/>
    <x v="34"/>
    <x v="33"/>
    <s v="PTR"/>
    <x v="16"/>
    <x v="46"/>
    <x v="46"/>
    <n v="81.19"/>
    <s v="RUOLO COATT 2008 INTERESSI ISCR A RUOLO COSAP TEMPORANEA"/>
  </r>
  <r>
    <x v="27"/>
    <s v="6080010365"/>
    <s v="001"/>
    <s v="DD"/>
    <s v="001257"/>
    <x v="378"/>
    <x v="65"/>
    <x v="63"/>
    <s v="PTR"/>
    <x v="16"/>
    <x v="46"/>
    <x v="46"/>
    <n v="42759.839999999997"/>
    <s v="RUOLO COATT 2008 SANZIONI COSAP TEMPORANEA"/>
  </r>
  <r>
    <x v="27"/>
    <s v="6080010366"/>
    <s v="001"/>
    <s v="DD"/>
    <s v="001257"/>
    <x v="378"/>
    <x v="37"/>
    <x v="34"/>
    <s v="PTR"/>
    <x v="16"/>
    <x v="46"/>
    <x v="46"/>
    <n v="602.04"/>
    <s v="RUOLO COATT 2008 SPESE NOTIFICA COSAP TEMPORANEA"/>
  </r>
  <r>
    <x v="27"/>
    <s v="6080010367"/>
    <s v="001"/>
    <s v="DD"/>
    <s v="001257"/>
    <x v="378"/>
    <x v="64"/>
    <x v="62"/>
    <s v="PTR"/>
    <x v="16"/>
    <x v="46"/>
    <x v="46"/>
    <n v="14307.54"/>
    <s v="RUOLO COATT 2008 COSAP TEMP ARRETRATI"/>
  </r>
  <r>
    <x v="27"/>
    <s v="6080010369"/>
    <s v="001"/>
    <s v="DD"/>
    <s v="001258"/>
    <x v="378"/>
    <x v="70"/>
    <x v="68"/>
    <s v="PTR"/>
    <x v="16"/>
    <x v="46"/>
    <x v="46"/>
    <n v="8630.02"/>
    <s v="RUOLI COATTIVI 2008 I EMISSIONE SANZIONE TARDIVO PAGAMENTO ICP"/>
  </r>
  <r>
    <x v="27"/>
    <s v="6080010372"/>
    <s v="001"/>
    <s v="DD"/>
    <s v="001258"/>
    <x v="378"/>
    <x v="37"/>
    <x v="34"/>
    <s v="PTR"/>
    <x v="16"/>
    <x v="46"/>
    <x v="46"/>
    <n v="189.8"/>
    <s v="RUOLI COATTIVI 2008 I EMISSIONE IMPOSTA DI PUBBLICIT SPESE DI NOTIFICA"/>
  </r>
  <r>
    <x v="27"/>
    <s v="6080010373"/>
    <s v="001"/>
    <s v="DD"/>
    <s v="001258"/>
    <x v="378"/>
    <x v="70"/>
    <x v="68"/>
    <s v="PTR"/>
    <x v="16"/>
    <x v="46"/>
    <x v="46"/>
    <n v="1767.75"/>
    <s v="RUOLI COATTIVI 2008 I EMISSIONE IMPOSTA DI PUBBLI"/>
  </r>
  <r>
    <x v="27"/>
    <s v="6080010379"/>
    <s v="001"/>
    <s v="DD"/>
    <s v="001794"/>
    <x v="379"/>
    <x v="32"/>
    <x v="31"/>
    <s v="BMC"/>
    <x v="20"/>
    <x v="46"/>
    <x v="46"/>
    <n v="2219.5"/>
    <s v="INCENTIVI E ONERI DI PROGETTAZIONE LAVORI MANUTENZ STRAORDVIA TIGRIMUN II"/>
  </r>
  <r>
    <x v="27"/>
    <s v="6080010384"/>
    <s v="001"/>
    <s v="DD"/>
    <s v="001259"/>
    <x v="378"/>
    <x v="34"/>
    <x v="33"/>
    <s v="PTR"/>
    <x v="16"/>
    <x v="46"/>
    <x v="46"/>
    <n v="37.56"/>
    <s v="RUOLO COATT 2008 INTERESSI  COSAP PERMANENTE"/>
  </r>
  <r>
    <x v="27"/>
    <s v="6080010386"/>
    <s v="001"/>
    <s v="DD"/>
    <s v="001259"/>
    <x v="378"/>
    <x v="65"/>
    <x v="63"/>
    <s v="PTR"/>
    <x v="16"/>
    <x v="46"/>
    <x v="46"/>
    <n v="243"/>
    <s v="RUOLO COATT 2008 SANZIONI COSAP PERMAN"/>
  </r>
  <r>
    <x v="27"/>
    <s v="6080010387"/>
    <s v="001"/>
    <s v="DD"/>
    <s v="001259"/>
    <x v="378"/>
    <x v="37"/>
    <x v="34"/>
    <s v="PTR"/>
    <x v="16"/>
    <x v="46"/>
    <x v="46"/>
    <n v="25.8"/>
    <s v="RUOLO COATT 2008 SPESE DI NOTIFICA COSAP PERMAN"/>
  </r>
  <r>
    <x v="27"/>
    <s v="6080010389"/>
    <s v="001"/>
    <s v="DD"/>
    <s v="001259"/>
    <x v="378"/>
    <x v="69"/>
    <x v="67"/>
    <s v="PTR"/>
    <x v="16"/>
    <x v="46"/>
    <x v="46"/>
    <n v="810"/>
    <s v="RUOLO COATT 2008  COSAP PERMANENTE ARRETRATI"/>
  </r>
  <r>
    <x v="27"/>
    <s v="6080010398"/>
    <s v="001"/>
    <s v="DD"/>
    <s v="002073"/>
    <x v="365"/>
    <x v="7"/>
    <x v="7"/>
    <s v="SMC"/>
    <x v="20"/>
    <x v="3"/>
    <x v="3"/>
    <n v="386444.6"/>
    <s v="PROGETTO ESECUTIVO PER LAVORI CONTRATTO QUARTIERE MONTESPACCATOMUNICIPIO 18 INTERVENTI RIQUALIFICAZIONE AMBIENTALE MIGLIORAMENTOARREDO URBANO URBANIZZAZIONE"/>
  </r>
  <r>
    <x v="27"/>
    <s v="6080010399"/>
    <s v="001"/>
    <s v="DD"/>
    <s v="001705"/>
    <x v="380"/>
    <x v="32"/>
    <x v="31"/>
    <s v="TAN"/>
    <x v="43"/>
    <x v="119"/>
    <x v="118"/>
    <n v="2891.14"/>
    <s v="INCENTIVO DI PROGETTAZIONE PERSONALE INTERNO APPALTO COSTRUZIONEIMPIANTO FOTOVOLTAICO E IMPIANTO SOLARE RERMICO NELLASILO NIDO VIASELVA NERA FONDI QCS 2008  MUNIC RM XIX"/>
  </r>
  <r>
    <x v="27"/>
    <s v="6080010411"/>
    <s v="001"/>
    <s v="DD"/>
    <s v="002073"/>
    <x v="365"/>
    <x v="91"/>
    <x v="19"/>
    <s v="SDP"/>
    <x v="21"/>
    <x v="3"/>
    <x v="3"/>
    <n v="509702.67"/>
    <s v="APPROVAZIONE PROGRAMMA SOSTEGNO SOCIO CULTURALE ED INTERVENTI A SOSTEGNOECONOMIA LOCALEMUNICIPIO 18CONTRATTO DI QUARTIERE MONTESPACCATO"/>
  </r>
  <r>
    <x v="27"/>
    <s v="6080010466"/>
    <s v="001"/>
    <s v="DD"/>
    <s v="001683"/>
    <x v="381"/>
    <x v="37"/>
    <x v="34"/>
    <s v="0PE"/>
    <x v="10"/>
    <x v="125"/>
    <x v="124"/>
    <n v="2877.85"/>
    <s v="MATURANI GIUSEPPINARECUPERO COMPETENZE NON DOVUTE ASSENZA PERASPETTATIVA NON RETRIBUITA PER CARICHE PUBBLICHE ELETTIVEPERIODO DAL1652008 AL 3062008"/>
  </r>
  <r>
    <x v="27"/>
    <s v="6080010468"/>
    <s v="001"/>
    <s v="DD"/>
    <s v="001274"/>
    <x v="140"/>
    <x v="37"/>
    <x v="34"/>
    <s v="PSM"/>
    <x v="22"/>
    <x v="46"/>
    <x v="46"/>
    <n v="51.6"/>
    <s v="RUOLI COATTIVI 2008 I EMISSIONE  MUN XV SANZIONI  E SPESE DI NOTIFICA"/>
  </r>
  <r>
    <x v="27"/>
    <s v="6080010474"/>
    <s v="001"/>
    <s v="DD"/>
    <s v="001876"/>
    <x v="373"/>
    <x v="32"/>
    <x v="31"/>
    <s v="BMC"/>
    <x v="20"/>
    <x v="46"/>
    <x v="46"/>
    <n v="1812.49"/>
    <s v="INCENTIVI E ONERI DI PROGETTAZIONE LAVORI MANUTENZ PZZ ALESSANDRIA MUNII"/>
  </r>
  <r>
    <x v="27"/>
    <s v="6080010475"/>
    <s v="001"/>
    <s v="NT"/>
    <s v="041058"/>
    <x v="382"/>
    <x v="34"/>
    <x v="33"/>
    <s v="NPL"/>
    <x v="54"/>
    <x v="46"/>
    <x v="46"/>
    <n v="1003.6"/>
    <s v="APPROVAZIONE RUOLO DI RISCOSSIONE COATTIVA N 11562 ANNO 2007 IEMISSIONE PER SERVIZIO DI TRASPORTO SCOLASTICO MUN XII  INTERESSI SUISCRIZIONE A RUOLO TRIBUTO 1C13 ANNO 2002"/>
  </r>
  <r>
    <x v="27"/>
    <s v="6080010476"/>
    <s v="001"/>
    <s v="NT"/>
    <s v="041058"/>
    <x v="382"/>
    <x v="34"/>
    <x v="33"/>
    <s v="NPL"/>
    <x v="54"/>
    <x v="46"/>
    <x v="46"/>
    <n v="69.849999999999994"/>
    <s v="APPROVAZIONE RUOLO DI RISCOSSIONE COATTIVA N 11562 ANNO 2007 IEMISSIONE PER SERVIZIO DI TRASPORTO SCOLASTICO MUN XII  INTERESSI SUISCRIZIONE A RUOLO TRIBUTO 1C13 ANNO 2003"/>
  </r>
  <r>
    <x v="27"/>
    <s v="6080010479"/>
    <s v="001"/>
    <s v="NT"/>
    <s v="041058"/>
    <x v="382"/>
    <x v="37"/>
    <x v="34"/>
    <s v="NPL"/>
    <x v="54"/>
    <x v="46"/>
    <x v="46"/>
    <n v="4.92"/>
    <s v="APPROVAZIONE RUOLO DI RISCOSSIONE COATTIVA N 11562 ANNO 2007 IEMISSIONE PER SERVIZIO DI TRASPORTO SCOLASTICO MUN XII  SPESE DIPROCEDURA SU RUOLO TRIBUTO 9815 ANNO 2002"/>
  </r>
  <r>
    <x v="27"/>
    <s v="6080010486"/>
    <s v="001"/>
    <s v="NT"/>
    <s v="041058"/>
    <x v="382"/>
    <x v="37"/>
    <x v="34"/>
    <s v="NPL"/>
    <x v="54"/>
    <x v="46"/>
    <x v="46"/>
    <n v="261.08"/>
    <s v="APPROVAZIONE RUOLO DI RISCOSSIONE COATTIVA N 11562 ANNO 2007 IEMISSIONE PER SERVIZIO DI TRASPORTO SCOLASTICO MUN XII  QUOTA ANNO INCORSO TRIBUTO 9812 ANNO 2003"/>
  </r>
  <r>
    <x v="27"/>
    <s v="6080010487"/>
    <s v="001"/>
    <s v="NT"/>
    <s v="041058"/>
    <x v="382"/>
    <x v="37"/>
    <x v="34"/>
    <s v="NPL"/>
    <x v="54"/>
    <x v="46"/>
    <x v="46"/>
    <n v="426.37"/>
    <s v="APPROVAZIONE RUOLO DI RISCOSSIONE COATTIVA N 11562 ANNO 2007 IEMISSIONE PER SERVIZIO DI TRASPORTO SCOLASTICO MUN XII  RECUPEROSPESE DI NOTIFICA TRIBUTO 1D13 ANNO 2002"/>
  </r>
  <r>
    <x v="27"/>
    <s v="6080010488"/>
    <s v="001"/>
    <s v="NT"/>
    <s v="041058"/>
    <x v="382"/>
    <x v="37"/>
    <x v="34"/>
    <s v="NPL"/>
    <x v="54"/>
    <x v="46"/>
    <x v="46"/>
    <n v="95.48"/>
    <s v="APPROVAZIONE RUOLO DI RISCOSSIONE COATTIVA N 11562 ANNO 2007 IEMISSIONE PER SERVIZIO DI TRASPORTO SCOLASTICO MUN XII  RECUPEROSPESE DI NOTIFICA TRIBUTO 1D13 ANNO 2003"/>
  </r>
  <r>
    <x v="27"/>
    <s v="6080010490"/>
    <s v="001"/>
    <s v="DD"/>
    <s v="002073"/>
    <x v="365"/>
    <x v="91"/>
    <x v="19"/>
    <s v="SDP"/>
    <x v="21"/>
    <x v="3"/>
    <x v="3"/>
    <n v="50000"/>
    <s v="APPROVAZIONE PROGRAMMA SOSTEGNO SOCIO CULTURALE ED INTERVENTO ASOSTEGNO ECONOMIA LOCALE RELATIVO AL CT DI QUARTIEREMONTESPACCATOMUNICIPIO 18"/>
  </r>
  <r>
    <x v="27"/>
    <s v="6080010493"/>
    <s v="001"/>
    <s v="DD"/>
    <s v="002073"/>
    <x v="365"/>
    <x v="91"/>
    <x v="19"/>
    <s v="SDP"/>
    <x v="21"/>
    <x v="3"/>
    <x v="3"/>
    <n v="80000"/>
    <s v="CTQUARTIERE MONTESPACCATOPROGRAMMA SOSTEGNO SOCIO CULTURALE ACQUISTOATTREZZATURE SISTEMI INFORMATICI ED HARDWAREMUNICIPIO 18"/>
  </r>
  <r>
    <x v="27"/>
    <s v="6080010494"/>
    <s v="001"/>
    <s v="DD"/>
    <s v="002269"/>
    <x v="383"/>
    <x v="32"/>
    <x v="31"/>
    <s v="2PL"/>
    <x v="64"/>
    <x v="119"/>
    <x v="118"/>
    <n v="3336.24"/>
    <s v="INCENTIVO DI PROGETTAZIONE PER LAVORI DI MANUTENZ STRAORD ASILO NIDOMASSIMINA MUN 16   OPERA IMP 3050031097 AFFTO LCS COSTRUZAUTORIZZAZIONE GIUSTA NOTA DIP XI 38302 DEL 5112008"/>
  </r>
  <r>
    <x v="27"/>
    <s v="6080010507"/>
    <s v="001"/>
    <s v="DD"/>
    <s v="002317"/>
    <x v="354"/>
    <x v="32"/>
    <x v="31"/>
    <s v="IDP"/>
    <x v="21"/>
    <x v="119"/>
    <x v="118"/>
    <n v="1537.24"/>
    <s v="RECUPERO INCENTIVO PROGETTAZIONE LAVORI DI COMPLETAMENTO D LGS 626 EINFISSI SEDE MUNICIPIO IX"/>
  </r>
  <r>
    <x v="27"/>
    <s v="6080010520"/>
    <s v="001"/>
    <s v="DD"/>
    <s v="000381"/>
    <x v="384"/>
    <x v="46"/>
    <x v="44"/>
    <s v="1NU"/>
    <x v="58"/>
    <x v="144"/>
    <x v="143"/>
    <n v="20000000"/>
    <s v="ANTICIPAZIONE DI CASSA ALLAMA SPA DELIBERAZIONE DELLA GIUNTACOMUNALE SEDUTA DEL 291008 N 350"/>
  </r>
  <r>
    <x v="27"/>
    <s v="6080010545"/>
    <s v="001"/>
    <s v="DD"/>
    <s v="001932"/>
    <x v="385"/>
    <x v="32"/>
    <x v="31"/>
    <s v="BMC"/>
    <x v="20"/>
    <x v="46"/>
    <x v="46"/>
    <n v="1450"/>
    <s v="INCENTIVI E ONERI DI PROGETTAZIONE LAVORI MANUTENZ STRARD VIAARCHIMEDE MUN II"/>
  </r>
  <r>
    <x v="27"/>
    <s v="6080010579"/>
    <s v="001"/>
    <s v="DD"/>
    <s v="002070"/>
    <x v="386"/>
    <x v="32"/>
    <x v="31"/>
    <s v="TIA"/>
    <x v="37"/>
    <x v="119"/>
    <x v="118"/>
    <n v="77.2"/>
    <s v="INCENTIVO PROGETTAZIONE PERSONALE INTERNO RELATIVOAPPALTO LAVORICOSTRUZIONE DI UNA TETTOIA CENTRO ANZIANI BATTISTINI MUNIC RM XIX"/>
  </r>
  <r>
    <x v="27"/>
    <s v="6080010580"/>
    <s v="001"/>
    <s v="DD"/>
    <s v="002070"/>
    <x v="386"/>
    <x v="32"/>
    <x v="31"/>
    <s v="TIM"/>
    <x v="44"/>
    <x v="119"/>
    <x v="118"/>
    <n v="386"/>
    <s v="INCENTIVO PROGETTAZIONE PERSONALE INTERNO RELATIVO APPALTO RIFACIMENTOPARZIALE DELLA IMPERMEABILIZZAZIONE E REALIZZAZIONE AULA PER ATTIVITAMUSICALE NELLA SCUOLA ELEMENTARE DI VIA CASAL DEL MARMO 214 MUNIC RMXIX"/>
  </r>
  <r>
    <x v="27"/>
    <s v="6080010622"/>
    <s v="001"/>
    <s v="DD"/>
    <s v="001648"/>
    <x v="365"/>
    <x v="82"/>
    <x v="80"/>
    <s v="UCV"/>
    <x v="57"/>
    <x v="165"/>
    <x v="163"/>
    <n v="35450"/>
    <s v="PENALI PER CAVI STRADALI EX ART26 BIS DEL REGOLAMENTO CAVI STRADALIDC260 DEL 201005 ANNUALITA 2003200420052006 MUNICIPIO XX"/>
  </r>
  <r>
    <x v="27"/>
    <s v="6080010639"/>
    <s v="001"/>
    <s v="DD"/>
    <s v="001709"/>
    <x v="383"/>
    <x v="32"/>
    <x v="31"/>
    <s v="UIM"/>
    <x v="44"/>
    <x v="119"/>
    <x v="118"/>
    <n v="5000"/>
    <s v="RECUPERO INCENTIVO ALLA PROGETTAZIONE LAVORI DI RIPRISTINO LOCALISCOLASTICI NELLISTITUTO MARATONA IN VIA FSNITTI 61  MUNICXXOP0820170001"/>
  </r>
  <r>
    <x v="27"/>
    <s v="6080010679"/>
    <s v="001"/>
    <s v="DD"/>
    <s v="001709"/>
    <x v="383"/>
    <x v="32"/>
    <x v="31"/>
    <s v="UDP"/>
    <x v="21"/>
    <x v="119"/>
    <x v="118"/>
    <n v="1604.36"/>
    <s v="RECUPERO INCENTIVO ALLA PROGETTAZIONE LAVORI DI RIPRISTINO LOCALISCOLASTICI NELLISTITUTO MARATONA IN VIA FSNITTI 61  MUNICXXOP0820170001"/>
  </r>
  <r>
    <x v="27"/>
    <s v="6080010700"/>
    <s v="001"/>
    <s v="DD"/>
    <s v="001609"/>
    <x v="387"/>
    <x v="32"/>
    <x v="31"/>
    <s v="0AD"/>
    <x v="23"/>
    <x v="119"/>
    <x v="118"/>
    <n v="23366.03"/>
    <s v="APPALTO LAVORI COSTRUZIONE RETE DI FOGNATURA ACQUE NERE INLOCCERQUETTE GRANDI MUNXIX  RECUPERO ONERI INCENTIV"/>
  </r>
  <r>
    <x v="27"/>
    <s v="6080010703"/>
    <s v="001"/>
    <s v="DD"/>
    <s v="001729"/>
    <x v="388"/>
    <x v="33"/>
    <x v="32"/>
    <s v="ETC"/>
    <x v="12"/>
    <x v="120"/>
    <x v="119"/>
    <n v="14908.9"/>
    <s v="RECUPERO ONORARIO INCARICO DI PROGETTAZIONE REALIZZAZIONE DELLA CASADELLAMBIENTE SITA I VIA SPADUCCI II STRALCIO"/>
  </r>
  <r>
    <x v="27"/>
    <s v="6080010831"/>
    <s v="001"/>
    <s v="DD"/>
    <s v="002767"/>
    <x v="301"/>
    <x v="71"/>
    <x v="69"/>
    <s v="DTR"/>
    <x v="16"/>
    <x v="140"/>
    <x v="139"/>
    <n v="42540.65"/>
    <s v="APPROVAZIONE RUOLI RISCOSSIONE COATTIVA ANNO 2008 SECONDA EMISSIONEICP CODICE 8500ARRETRATI RIFRUOLI NN33671601108 MUNICIPIO ROMA 4"/>
  </r>
  <r>
    <x v="27"/>
    <s v="6080010832"/>
    <s v="001"/>
    <s v="DD"/>
    <s v="002767"/>
    <x v="301"/>
    <x v="37"/>
    <x v="34"/>
    <s v="DTR"/>
    <x v="16"/>
    <x v="140"/>
    <x v="139"/>
    <n v="294.18"/>
    <s v="APPROVAZIONE RUOLI RISCOSSIONE COATTIVA ANNO 2008 SECONDA EMISSIONEICP CODICE  1C48 SPESE NOTIFICA RIFRUOLI NN33671601108 MUNICIPIO ROMA 4"/>
  </r>
  <r>
    <x v="27"/>
    <s v="6080010833"/>
    <s v="001"/>
    <s v="DD"/>
    <s v="002767"/>
    <x v="301"/>
    <x v="70"/>
    <x v="68"/>
    <s v="DTR"/>
    <x v="16"/>
    <x v="140"/>
    <x v="139"/>
    <n v="2101.7800000000002"/>
    <s v="APPROVAZIONE RUOLI RISCOSSIONE COATTIVA ANNO 2008 SECONDA EMISSIONEICP CODICE IC22 INTERESSI RUOLO CREDITI COMUNALI RIFRUOLI NN33671601108 MUNICIPIO ROMA 4"/>
  </r>
  <r>
    <x v="27"/>
    <s v="6080010834"/>
    <s v="001"/>
    <s v="DD"/>
    <s v="002767"/>
    <x v="301"/>
    <x v="70"/>
    <x v="68"/>
    <s v="DTR"/>
    <x v="16"/>
    <x v="140"/>
    <x v="139"/>
    <n v="12886.54"/>
    <s v="APPROVAZIONE RUOLI RISCOSSIONE COATTIVA ANNO 2008 SECONDA EMISSIONEICP CODICE 8502 SANZIONI RECUPERO TARDIVO PAGAMENTO RIFRUOLI NN33671601108 MUNICIPIO ROMA 4"/>
  </r>
  <r>
    <x v="27"/>
    <s v="6080010836"/>
    <s v="001"/>
    <s v="DD"/>
    <s v="002767"/>
    <x v="301"/>
    <x v="70"/>
    <x v="68"/>
    <s v="DTR"/>
    <x v="16"/>
    <x v="140"/>
    <x v="139"/>
    <n v="2142.8000000000002"/>
    <s v="APPROVAZIONE RUOLI RISCOSSIONE COATTIVA ANNO 2008 SECONDA EMISSIONEICP CODICE 8515 INTERESSI MORATORI RIFRUOLI NN33671601108 MUNICIPIO ROMA 4"/>
  </r>
  <r>
    <x v="27"/>
    <s v="6080010837"/>
    <s v="001"/>
    <s v="DD"/>
    <s v="002767"/>
    <x v="301"/>
    <x v="70"/>
    <x v="68"/>
    <s v="DTR"/>
    <x v="16"/>
    <x v="140"/>
    <x v="139"/>
    <n v="4439"/>
    <s v="APPROVAZIONE RUOLI RISCOSSIONE COATTIVA ANNO 2008 SECONDA EMISSIONEICP CODICE 8501 SANZIONI OMESSA DICHIARAZIONE RIFRUOLI NN33671601108 MUNICIPIO ROMA 4"/>
  </r>
  <r>
    <x v="27"/>
    <s v="6080010848"/>
    <s v="001"/>
    <s v="DD"/>
    <s v="002724"/>
    <x v="389"/>
    <x v="34"/>
    <x v="33"/>
    <s v="DPL"/>
    <x v="54"/>
    <x v="140"/>
    <x v="139"/>
    <n v="42.51"/>
    <s v="APPROVAZIONE RUOLI RISCOSSIONE COATTIVA ANNO 2008 SECONDA EMISSIONE ENTRATE EXTRATRIBUTARIE TRASPORTO SCOLATICOASILO NIDO PROGETTO PONTE COD1C13INTERESSI ISCRIZIONE RUOLO ANNO 2005 RIFRUOLO N1613408 MUNICIPIO ROMA 4"/>
  </r>
  <r>
    <x v="27"/>
    <s v="6080010849"/>
    <s v="001"/>
    <s v="DD"/>
    <s v="002724"/>
    <x v="389"/>
    <x v="34"/>
    <x v="33"/>
    <s v="DPL"/>
    <x v="54"/>
    <x v="140"/>
    <x v="139"/>
    <n v="103.86"/>
    <s v="APPROVAZIONE RUOLI RISCOSSIONE COATTIVA ANNO 2008 SECONDA EMISSIONE ENTRATE EXTRATRIBUTARIE TRASPORTO SCOLATICOASILO NIDO PROGETTO PONTE COD1D13RECUPERO SPESE NOTIFICA ANNO 2005 RIFRUOLO N1613408 MUNICIPIO ROMA 4"/>
  </r>
  <r>
    <x v="27"/>
    <s v="6080010850"/>
    <s v="001"/>
    <s v="DD"/>
    <s v="002724"/>
    <x v="389"/>
    <x v="55"/>
    <x v="53"/>
    <s v="DPL"/>
    <x v="54"/>
    <x v="140"/>
    <x v="139"/>
    <n v="1510.55"/>
    <s v="APPROVAZIONE RUOLI RISCOSSIONE COATTIVA ANNO 2008 SECONDA EMISSIONE ENTRATE EXTRATRIBUTARIE TRASPORTO SCOLATICOASILO NIDO PROGETTO PONTE COD9813QUOTE TRASPORTO SCOLASTICO ARRETRATI ANNO 2005 RIFRUOLO N1613408 MUNICIPIO ROMA 4"/>
  </r>
  <r>
    <x v="27"/>
    <s v="6080010851"/>
    <s v="001"/>
    <s v="DD"/>
    <s v="002724"/>
    <x v="389"/>
    <x v="34"/>
    <x v="33"/>
    <s v="DPL"/>
    <x v="54"/>
    <x v="140"/>
    <x v="139"/>
    <n v="38.47"/>
    <s v="APPROVAZIONE RUOLI RISCOSSIONE COATTIVA ANNO 2008 SECONDA EMISSIONE ENTRATE EXTRATRIBUTARIE TRASPORTO SCOLATICOASILO NIDO PROGETTO PONTE COD9814INTERESSI RITARDATO PAGAMENTO ANNO 2005 RIFRUOLO N1613408 MUNICIPIO ROMA 4"/>
  </r>
  <r>
    <x v="27"/>
    <s v="6080010853"/>
    <s v="001"/>
    <s v="DD"/>
    <s v="002724"/>
    <x v="389"/>
    <x v="34"/>
    <x v="33"/>
    <s v="DAN"/>
    <x v="43"/>
    <x v="140"/>
    <x v="139"/>
    <n v="118.98"/>
    <s v="APPROVAZIONE RUOLI RISCOSSIONE COATTIVA ANNO 2008 SECONDA EMISSIONE ENTRATE EXTRATRIBUTARIE TRASPORTO SCOLATICOASILO NIDO PROGETTO PONTE COD1C13INTERESSI ISCRIZIONE RUOLO ANNO 2005 RIFRUOLO N1613508 MUNICIPIO ROMA 4"/>
  </r>
  <r>
    <x v="27"/>
    <s v="6080010857"/>
    <s v="001"/>
    <s v="DD"/>
    <s v="002724"/>
    <x v="389"/>
    <x v="37"/>
    <x v="34"/>
    <s v="DAN"/>
    <x v="43"/>
    <x v="140"/>
    <x v="139"/>
    <n v="74.430000000000007"/>
    <s v="APPROVAZIONE RUOLI RISCOSSIONE COATTIVA ANNO 2008 SECONDA EMISSIONE ENTRATE EXTRATRIBUTARIE TRASPORTO SCOLATICOASILO NIDO PROGETTO PONTE COD1D13RECUPERO SPESE NOTIFICAANNO 2005 RIFRUOLO N1613508 MUNICIPIO ROMA 4"/>
  </r>
  <r>
    <x v="27"/>
    <s v="6080010859"/>
    <s v="001"/>
    <s v="DD"/>
    <s v="002724"/>
    <x v="389"/>
    <x v="92"/>
    <x v="89"/>
    <s v="DAN"/>
    <x v="43"/>
    <x v="140"/>
    <x v="139"/>
    <n v="3089.5"/>
    <s v="APPROVAZIONE RUOLI RISCOSSIONE COATTIVA ANNO 2008 SECONDA EMISSIONE ENTRATE EXTRATRIBUTARIE TRASPORTO SCOLATICOASILO NIDO PROGETTO PONTE COD9258QUOTE ASILI NIDOARRETRATI ANNO 2005 RIFRUOLO N1613508 MUNICIPIO ROMA 4"/>
  </r>
  <r>
    <x v="27"/>
    <s v="6080010862"/>
    <s v="001"/>
    <s v="DD"/>
    <s v="002724"/>
    <x v="389"/>
    <x v="34"/>
    <x v="33"/>
    <s v="DAN"/>
    <x v="43"/>
    <x v="140"/>
    <x v="139"/>
    <n v="69.92"/>
    <s v="APPROVAZIONE RUOLI RISCOSSIONE COATTIVA ANNO 2008 SECONDA EMISSIONE ENTRATE EXTRATRIBUTARIE TRASPORTO SCOLATICOASILO NIDOPROGETTO PONTE COD9260INTERESSI RITARDATO PAGAMENTO ANNO 2005 RIFRUOLO N1613508 MUNICIPIO ROMA 4"/>
  </r>
  <r>
    <x v="27"/>
    <s v="6080010904"/>
    <s v="001"/>
    <s v="DD"/>
    <s v="001285"/>
    <x v="390"/>
    <x v="93"/>
    <x v="90"/>
    <s v="6GT"/>
    <x v="65"/>
    <x v="1"/>
    <x v="1"/>
    <n v="26853.75"/>
    <s v="NUOVA FIERA DI ROMA PONTE GALERIA INTERVENTO URBANISTICO  INCENTIVIIMP 3080040180  181  182  184"/>
  </r>
  <r>
    <x v="27"/>
    <s v="6080010979"/>
    <s v="001"/>
    <s v="DD"/>
    <s v="000912"/>
    <x v="391"/>
    <x v="45"/>
    <x v="43"/>
    <s v="0CC"/>
    <x v="66"/>
    <x v="152"/>
    <x v="151"/>
    <n v="250"/>
    <s v="CONTRIBUTO AUTORIT DI VIGILANZA APPROVAZIONE PROGETTO ESECUTIVO EAFFIDAMENTO LAVORI TRASFORMAZIONE IMPIANTO DEL FREDDO DEL CENTRO CARNI FRIGOTERMO ROMANA DI L CORSETTI"/>
  </r>
  <r>
    <x v="27"/>
    <s v="6080010990"/>
    <s v="001"/>
    <s v="DD"/>
    <s v="001876"/>
    <x v="369"/>
    <x v="46"/>
    <x v="44"/>
    <s v="0TP"/>
    <x v="49"/>
    <x v="129"/>
    <x v="128"/>
    <n v="1187500"/>
    <s v="DGC 61 DEL 210207  ANTICIPAZIONE DI CASSA PER 95 CONTRIBUTO ACARICO REGIONE LAZIO  MESE DICEMBRE 2008  CT SERVIZIO TPL METRO SPADG 4742005  ART 15 C 2 QP"/>
  </r>
  <r>
    <x v="27"/>
    <s v="6080010991"/>
    <s v="001"/>
    <s v="DD"/>
    <s v="001706"/>
    <x v="383"/>
    <x v="32"/>
    <x v="31"/>
    <s v="UMC"/>
    <x v="20"/>
    <x v="119"/>
    <x v="118"/>
    <n v="639.69000000000005"/>
    <s v="RECUPERO INCENTIVO PROGETTAZIONE ART 92 D LGS 1632006  SU PERIZIA DIVARIANTE MANUTENZ STRAORD SISTEMAZIONE PIAZZA SAXA RUBRA MUNICIPIO XX"/>
  </r>
  <r>
    <x v="27"/>
    <s v="6080010992"/>
    <s v="001"/>
    <s v="DD"/>
    <s v="001501"/>
    <x v="316"/>
    <x v="32"/>
    <x v="31"/>
    <s v="99E"/>
    <x v="5"/>
    <x v="119"/>
    <x v="118"/>
    <n v="49276.37"/>
    <s v="LAVORI COSTRUZIONE DI N31 ALLOGGI DI BIOEDILIZIA NEL PZ LUNGHEZZINAII MUNVIII RECUPERO ONERI INCENTIVI"/>
  </r>
  <r>
    <x v="27"/>
    <s v="6080010993"/>
    <s v="001"/>
    <s v="DD"/>
    <s v="001501"/>
    <x v="316"/>
    <x v="45"/>
    <x v="43"/>
    <s v="99E"/>
    <x v="5"/>
    <x v="128"/>
    <x v="127"/>
    <n v="500"/>
    <s v="LAVORI COSTRUZIONE DI N31 ALLOGGI DI BIOEDILIZIA NEL PZ LUNGHEZZINAII MUNVIII RECUPERO CONTRIBUTO SIMOG"/>
  </r>
  <r>
    <x v="27"/>
    <s v="6080011003"/>
    <s v="001"/>
    <s v="DD"/>
    <s v="002178"/>
    <x v="392"/>
    <x v="32"/>
    <x v="31"/>
    <s v="TSM"/>
    <x v="22"/>
    <x v="119"/>
    <x v="118"/>
    <n v="3165.2"/>
    <s v="REGOLARIZZAZINCENTIVO LAVMANUTSTRAORDSCMATVIA CERBONI"/>
  </r>
  <r>
    <x v="27"/>
    <s v="6080011023"/>
    <s v="001"/>
    <s v="DD"/>
    <s v="003637"/>
    <x v="393"/>
    <x v="56"/>
    <x v="54"/>
    <s v="OMS"/>
    <x v="42"/>
    <x v="132"/>
    <x v="131"/>
    <n v="254622.81"/>
    <s v="APPRRUOLI RISC COATT ANNO 2008 PER QU CONTR REFEZ SCOLAST RUOLO2008002393006481003382004988004368017200005897012249002573005493003897002973003744002232016087006636006445 CODAGENTI0027028054057064068070071074080082091093096097100122 COD1C131D1398099810"/>
  </r>
  <r>
    <x v="27"/>
    <s v="6080011024"/>
    <s v="001"/>
    <s v="DD"/>
    <s v="003637"/>
    <x v="393"/>
    <x v="55"/>
    <x v="53"/>
    <s v="OPL"/>
    <x v="54"/>
    <x v="132"/>
    <x v="131"/>
    <n v="2371.1"/>
    <s v="APPRRUOLI RISC COATT ANNO 2008 PER QU CONTR TRASPSCOLAST RUOLI2008016085003444 CODAGENTI 097125 COD1C131D1398139814"/>
  </r>
  <r>
    <x v="27"/>
    <s v="6080011027"/>
    <s v="001"/>
    <s v="DD"/>
    <s v="002686"/>
    <x v="394"/>
    <x v="37"/>
    <x v="34"/>
    <s v="0PE"/>
    <x v="10"/>
    <x v="125"/>
    <x v="124"/>
    <n v="2711.3"/>
    <s v="RECUPERO SOMME A TITOLO PERCENTUALE DI PARTTIME AD ALCUNI DIPENDENTIDELLA POLIZIA MUNICIPALEANNO 2008I NOMINATIVO AMATO ROBERTA"/>
  </r>
  <r>
    <x v="27"/>
    <s v="6080011035"/>
    <s v="001"/>
    <s v="DD"/>
    <s v="001882"/>
    <x v="367"/>
    <x v="45"/>
    <x v="43"/>
    <s v="95M"/>
    <x v="14"/>
    <x v="128"/>
    <x v="127"/>
    <n v="150"/>
    <s v="COMPLETAMENTO DEL MERCATO RIONALE SAVOIA IN PIAZZA GIMMA RELATIVAIMAGAZZINI E SPOGLIATOI AL I PIANO3 STRALCIO RECUPERO SOMMA PERCONTRIBUTO AUTORITARC"/>
  </r>
  <r>
    <x v="27"/>
    <s v="6080011039"/>
    <s v="001"/>
    <s v="DD"/>
    <s v="002417"/>
    <x v="395"/>
    <x v="94"/>
    <x v="91"/>
    <s v="GTR"/>
    <x v="16"/>
    <x v="46"/>
    <x v="46"/>
    <n v="2079"/>
    <s v="IMPOSTA PUBBL RUOLO N 1600908  COD 8500 ANNO DI RIF 200405"/>
  </r>
  <r>
    <x v="27"/>
    <s v="6080011045"/>
    <s v="001"/>
    <s v="DD"/>
    <s v="002417"/>
    <x v="395"/>
    <x v="34"/>
    <x v="33"/>
    <s v="GTR"/>
    <x v="16"/>
    <x v="46"/>
    <x v="46"/>
    <n v="267"/>
    <s v="INTERESSI E SPESE DI NOT IMPOSTA PUBBL  RUOLO 1600908 COD 1C221C488515  ANNI DI RIF 200405"/>
  </r>
  <r>
    <x v="27"/>
    <s v="6080011046"/>
    <s v="001"/>
    <s v="DD"/>
    <s v="002417"/>
    <x v="395"/>
    <x v="95"/>
    <x v="92"/>
    <s v="GTR"/>
    <x v="16"/>
    <x v="46"/>
    <x v="46"/>
    <n v="538"/>
    <s v="SANZIONE CANONE  PUBBL  RUOLO 1600908 COD 8502 ANNO DI RIF200405"/>
  </r>
  <r>
    <x v="27"/>
    <s v="6080011047"/>
    <s v="001"/>
    <s v="DD"/>
    <s v="002417"/>
    <x v="395"/>
    <x v="64"/>
    <x v="62"/>
    <s v="GTR"/>
    <x v="16"/>
    <x v="46"/>
    <x v="46"/>
    <n v="129736.86"/>
    <s v="COSAP TEMPORANEA  RUOLO N 1611208  COD8587 ANNO DI RIF 200708"/>
  </r>
  <r>
    <x v="27"/>
    <s v="6080011049"/>
    <s v="001"/>
    <s v="DD"/>
    <s v="002417"/>
    <x v="395"/>
    <x v="34"/>
    <x v="33"/>
    <s v="GTR"/>
    <x v="16"/>
    <x v="46"/>
    <x v="46"/>
    <n v="7257.92"/>
    <s v="COSAP TEMPORANEA INTERESSI SPESE NOT E SANZIONI  COD858985911I491I50  ANNO DI RIF 200708 RUOLO N 1611208"/>
  </r>
  <r>
    <x v="27"/>
    <s v="6080011050"/>
    <s v="001"/>
    <s v="DD"/>
    <s v="002417"/>
    <x v="395"/>
    <x v="69"/>
    <x v="67"/>
    <s v="GTR"/>
    <x v="16"/>
    <x v="46"/>
    <x v="46"/>
    <n v="2418.46"/>
    <s v="COSAP PERMANENTE  RUOLO N 1611508  COD8592ANNO DI RIF2002030405"/>
  </r>
  <r>
    <x v="27"/>
    <s v="6080011051"/>
    <s v="001"/>
    <s v="DD"/>
    <s v="002417"/>
    <x v="395"/>
    <x v="34"/>
    <x v="33"/>
    <s v="GTR"/>
    <x v="16"/>
    <x v="46"/>
    <x v="46"/>
    <n v="1074.6600000000001"/>
    <s v="COSAP PERMANENTE  RUOLO N 1611508  COD8594 85961I511I52  ANNODI RIF 2002030405"/>
  </r>
  <r>
    <x v="27"/>
    <s v="6080011059"/>
    <s v="001"/>
    <s v="DD"/>
    <s v="000064"/>
    <x v="314"/>
    <x v="39"/>
    <x v="37"/>
    <s v="2OS"/>
    <x v="26"/>
    <x v="166"/>
    <x v="164"/>
    <n v="286.54000000000002"/>
    <s v="COLLAUDO TECNICO AMMINISTRATIVO DA REALIZZAESI A SCOMPUTO DEICONTRIBUTI DI URBANIZZAZIONE AI SENSI DELLA L 1077 IN ATTUAZIONE DEICOMP 15 PP DI ZONA O N 18 CASTELVERDE OSA S ELIGIO E N 17 PRATOFIORITO"/>
  </r>
  <r>
    <x v="27"/>
    <s v="6080011072"/>
    <s v="001"/>
    <s v="DD"/>
    <s v="000064"/>
    <x v="314"/>
    <x v="96"/>
    <x v="93"/>
    <s v="2OS"/>
    <x v="26"/>
    <x v="167"/>
    <x v="165"/>
    <n v="2400"/>
    <s v="COLLAUDO TECNICO AMMINISTRATIVO DA REALIZZAESI A SCOMPUTO DEICONTRIBUTI DI URBANIZZAZIONE AI SENSI DELLA L 1077 IN ATTUAZIONE DEICOMP 15 PP DI ZONA O N 18 CASTELVERDE OSA S ELIGIO E N 17 PRATOFIORITO REGOLARIZZAZIONE CONTABILE"/>
  </r>
  <r>
    <x v="27"/>
    <s v="6080011134"/>
    <s v="001"/>
    <s v="DD"/>
    <s v="003686"/>
    <x v="396"/>
    <x v="97"/>
    <x v="94"/>
    <s v="OTR"/>
    <x v="16"/>
    <x v="132"/>
    <x v="131"/>
    <n v="4068.65"/>
    <s v="APPRRUOLI RISC COATT ANNO 2008 II EMISS PER IMP COMUNPUBBLCOD1C22 INTISCRRUOLO  COD1C48 RECUPERO SPESE NOTIFICA"/>
  </r>
  <r>
    <x v="27"/>
    <s v="6080011135"/>
    <s v="001"/>
    <s v="DD"/>
    <s v="003686"/>
    <x v="396"/>
    <x v="71"/>
    <x v="69"/>
    <s v="OTR"/>
    <x v="16"/>
    <x v="132"/>
    <x v="131"/>
    <n v="119578.67"/>
    <s v="APPRRUOLI RISC COATT ANNO 2008 PER II EMISS COD8500 IMP PUBBL"/>
  </r>
  <r>
    <x v="27"/>
    <s v="6080011136"/>
    <s v="001"/>
    <s v="DD"/>
    <s v="003686"/>
    <x v="396"/>
    <x v="70"/>
    <x v="68"/>
    <s v="OTR"/>
    <x v="16"/>
    <x v="132"/>
    <x v="131"/>
    <n v="134302.60999999999"/>
    <s v="APPRRUOLI RISC COATT ANNO 2008 II EMISS COD8501 INFRDENPUBBLCOD8502 SANVERSPUBBL COD8515 INTIMPPUBBL"/>
  </r>
  <r>
    <x v="27"/>
    <s v="6080011138"/>
    <s v="001"/>
    <s v="DD"/>
    <s v="003688"/>
    <x v="396"/>
    <x v="64"/>
    <x v="62"/>
    <s v="OTR"/>
    <x v="16"/>
    <x v="132"/>
    <x v="131"/>
    <n v="27655.24"/>
    <s v="APPRRUOLI RISC COATT ANNO 2008  II EMISSCOD8587 COSAP TEMP"/>
  </r>
  <r>
    <x v="27"/>
    <s v="6080011139"/>
    <s v="001"/>
    <s v="DD"/>
    <s v="003688"/>
    <x v="396"/>
    <x v="65"/>
    <x v="63"/>
    <s v="OTR"/>
    <x v="16"/>
    <x v="132"/>
    <x v="131"/>
    <n v="85181.07"/>
    <s v="APPRRUOLI RISC COATT ANNO 2008 II EMISS COD8588 INDDI MORACOD8589 INTERESSI  COD8591 SANZIONE  COD1150 ULTERIORI INTERESSICOD1149 SPESE NOTIFICHE"/>
  </r>
  <r>
    <x v="27"/>
    <s v="6080011218"/>
    <s v="001"/>
    <s v="DD"/>
    <s v="003491"/>
    <x v="389"/>
    <x v="32"/>
    <x v="31"/>
    <s v="OMC"/>
    <x v="20"/>
    <x v="119"/>
    <x v="118"/>
    <n v="2208.44"/>
    <s v="PARCHSTAZIONE ACILIA INCENTIVO PROGETTAZIONE"/>
  </r>
  <r>
    <x v="27"/>
    <s v="6080011218"/>
    <s v="002"/>
    <s v="DD"/>
    <s v="002110"/>
    <x v="397"/>
    <x v="32"/>
    <x v="31"/>
    <s v="OMC"/>
    <x v="20"/>
    <x v="119"/>
    <x v="118"/>
    <n v="8410.2099999999991"/>
    <s v="INCPROGNE PARCHEGGIO STAZIONE ACILIA"/>
  </r>
  <r>
    <x v="27"/>
    <s v="6080011219"/>
    <s v="001"/>
    <s v="DD"/>
    <s v="003491"/>
    <x v="389"/>
    <x v="32"/>
    <x v="31"/>
    <s v="OMC"/>
    <x v="20"/>
    <x v="119"/>
    <x v="118"/>
    <n v="1219.3699999999999"/>
    <s v="PARCHSTAZIONE ACILIA INCENTIVO PROGETTAZIONE"/>
  </r>
  <r>
    <x v="27"/>
    <s v="6080011228"/>
    <s v="001"/>
    <s v="DD"/>
    <s v="002779"/>
    <x v="395"/>
    <x v="37"/>
    <x v="34"/>
    <s v="ITR"/>
    <x v="16"/>
    <x v="46"/>
    <x v="46"/>
    <n v="1267.3"/>
    <s v="RUOLI COATTIVI 2 EMISSIONE ANNO 2008 MUN 9 COSAP TRIBUTO 1I51 COD 8"/>
  </r>
  <r>
    <x v="27"/>
    <s v="6080011229"/>
    <s v="001"/>
    <s v="DD"/>
    <s v="002779"/>
    <x v="395"/>
    <x v="34"/>
    <x v="33"/>
    <s v="ITR"/>
    <x v="16"/>
    <x v="46"/>
    <x v="46"/>
    <n v="1604.81"/>
    <s v="RUOLI COATTIVI 2 EMISSIONE ANNO 2008 MUN 9 COSAP TRIBUTO 1I52 COD 8"/>
  </r>
  <r>
    <x v="27"/>
    <s v="6080011230"/>
    <s v="001"/>
    <s v="DD"/>
    <s v="002779"/>
    <x v="395"/>
    <x v="69"/>
    <x v="67"/>
    <s v="ITR"/>
    <x v="16"/>
    <x v="46"/>
    <x v="46"/>
    <n v="113033.5"/>
    <s v="RUOLI COATTIVI 2 EMISSIONE ANNO 2008 MUN 9 COSAP TRIBUTO 8592 COD 8"/>
  </r>
  <r>
    <x v="27"/>
    <s v="6080011231"/>
    <s v="001"/>
    <s v="DD"/>
    <s v="002779"/>
    <x v="395"/>
    <x v="34"/>
    <x v="33"/>
    <s v="ITR"/>
    <x v="16"/>
    <x v="46"/>
    <x v="46"/>
    <n v="5481.06"/>
    <s v="RUOLI COATTIVI 2 EMISSIONE ANNO 2008 MUN 9 COSAP TRIBUTO 8594 COD 8"/>
  </r>
  <r>
    <x v="27"/>
    <s v="6080011232"/>
    <s v="001"/>
    <s v="DD"/>
    <s v="002779"/>
    <x v="395"/>
    <x v="65"/>
    <x v="63"/>
    <s v="ITR"/>
    <x v="16"/>
    <x v="46"/>
    <x v="46"/>
    <n v="34492.83"/>
    <s v="RUOLI COATTIVI 2 EMISSIONE ANNO 2008 MUN 9 COSAP TRIBUTO 8596 COD 8"/>
  </r>
  <r>
    <x v="27"/>
    <s v="6080011233"/>
    <s v="001"/>
    <s v="DD"/>
    <s v="002779"/>
    <x v="395"/>
    <x v="37"/>
    <x v="34"/>
    <s v="ITR"/>
    <x v="16"/>
    <x v="46"/>
    <x v="46"/>
    <n v="24.46"/>
    <s v="RUOLI COATTIVI 2 EMISSIONE ANNO 2008 MUN 9 COSAP TEMPORANEO TRIBUTO 1I49 COD 9"/>
  </r>
  <r>
    <x v="27"/>
    <s v="6080011234"/>
    <s v="001"/>
    <s v="DD"/>
    <s v="002779"/>
    <x v="395"/>
    <x v="34"/>
    <x v="33"/>
    <s v="ITR"/>
    <x v="16"/>
    <x v="46"/>
    <x v="46"/>
    <n v="381.51"/>
    <s v="RUOLI COATTIVI 2 EMISSIONE ANNO 2008 MUN 9 COSAP TEMPORANEO TRIBUTO 1I50 COD 9"/>
  </r>
  <r>
    <x v="27"/>
    <s v="6080011235"/>
    <s v="001"/>
    <s v="DD"/>
    <s v="002779"/>
    <x v="395"/>
    <x v="64"/>
    <x v="62"/>
    <s v="ITR"/>
    <x v="16"/>
    <x v="46"/>
    <x v="46"/>
    <n v="18490.93"/>
    <s v="RUOLI COATTIVI 2 EMISSIONE ANNO 2008 MUN 9 COSAP TEMPORANEO TRIBUTO 8587 COD 9"/>
  </r>
  <r>
    <x v="27"/>
    <s v="6080011236"/>
    <s v="001"/>
    <s v="DD"/>
    <s v="002779"/>
    <x v="395"/>
    <x v="34"/>
    <x v="33"/>
    <s v="ITR"/>
    <x v="16"/>
    <x v="46"/>
    <x v="46"/>
    <n v="625.67999999999995"/>
    <s v="RUOLI COATTIVI 2 EMISSIONE ANNO 2008 MUN 9 COSAP TEMPORANEO TRIBUTO 8589 COD 9"/>
  </r>
  <r>
    <x v="27"/>
    <s v="6080011237"/>
    <s v="001"/>
    <s v="DD"/>
    <s v="001876"/>
    <x v="398"/>
    <x v="32"/>
    <x v="31"/>
    <s v="1ER"/>
    <x v="15"/>
    <x v="119"/>
    <x v="118"/>
    <n v="8130.4"/>
    <s v="PZ B38  MURATELLA REALIZZAZ  COLLETTORE FINALE ACQUE METEORICHEAGGIUDICAZIONE ALLIMPRESA RECCHIA GIOVANNI INCENTIVI EX DL 16306"/>
  </r>
  <r>
    <x v="27"/>
    <s v="6080011299"/>
    <s v="001"/>
    <s v="DD"/>
    <s v="001639"/>
    <x v="396"/>
    <x v="69"/>
    <x v="67"/>
    <s v="CTR"/>
    <x v="16"/>
    <x v="140"/>
    <x v="139"/>
    <n v="4187.92"/>
    <s v="APPROVAZIONE RUOLI RISCOSSIONE COATTIVA ANNO 2008 2 EMISSIONE CANONE OCCUPAZIONE PERMANENTE SPAZI E AREE PUBBLICHECOD8592ARRETRATI ANNI 200304050607 MUNICIPIO ROMA 3 RIFRUOLI NN604350061724616138367308"/>
  </r>
  <r>
    <x v="27"/>
    <s v="6080011300"/>
    <s v="001"/>
    <s v="DD"/>
    <s v="001639"/>
    <x v="396"/>
    <x v="65"/>
    <x v="63"/>
    <s v="CTR"/>
    <x v="16"/>
    <x v="140"/>
    <x v="139"/>
    <n v="37.619999999999997"/>
    <s v="APPROVAZIONE RUOLI RISCOSSIONE COATTIVA ANNO 2008 2 EMISSIONE CANONE OCCUPAZIONE PERMANENTE SPAZI E AREE PUBBLICHECOD8594INTERESSI  ANNI 200304050607  MUNICIPIO ROMA 3 RIFRUOLI NN604350061724616138367308"/>
  </r>
  <r>
    <x v="27"/>
    <s v="6080011301"/>
    <s v="001"/>
    <s v="DD"/>
    <s v="001639"/>
    <x v="396"/>
    <x v="37"/>
    <x v="34"/>
    <s v="CTR"/>
    <x v="16"/>
    <x v="140"/>
    <x v="139"/>
    <n v="43.59"/>
    <s v="APPROVAZIONE RUOLI RISCOSSIONE COATTIVA ANNO 2008 2 EMISSIONE CANONE OCCUPAZIONE PERMANENTE SPAZI E AREE PUBBLICHECOD1151RECUPERO SPESE NOTIFICA ANNI 200304050607 MUNICIPIO ROMA 3 RIFRUOLI NN604350061724616138367308"/>
  </r>
  <r>
    <x v="27"/>
    <s v="6080011302"/>
    <s v="001"/>
    <s v="DD"/>
    <s v="001639"/>
    <x v="396"/>
    <x v="65"/>
    <x v="63"/>
    <s v="CTR"/>
    <x v="16"/>
    <x v="140"/>
    <x v="139"/>
    <n v="3059.72"/>
    <s v="APPROVAZIONE RUOLI RISCOSSIONE COATTIVA ANNO 2008 2 EMISSIONE CANONE OCCUPAZIONE PERMANENTE SPAZI E AREE PUBBLICHECOD8593INDENNITA DI MORA ANNI 200304050607 MUNICIPIOROMA 3 RIFRUOLI NN604350061724616138367308"/>
  </r>
  <r>
    <x v="27"/>
    <s v="6080011303"/>
    <s v="001"/>
    <s v="DD"/>
    <s v="001639"/>
    <x v="396"/>
    <x v="37"/>
    <x v="34"/>
    <s v="CTR"/>
    <x v="16"/>
    <x v="140"/>
    <x v="139"/>
    <n v="24.4"/>
    <s v="APPROVAZIONE RUOLI RISCOSSIONE COATTIVA ANNO 2008 2 EMISSIONE CANONE OCCUPAZIONE PERMANENTE SPAZI E AREE PUBBLICHECOD8595ALTRI DIRITTI ANNI 200304050607 MUNICIPIO ROMA3 RIFRUOLI NN604350061724616138367308"/>
  </r>
  <r>
    <x v="27"/>
    <s v="6080011304"/>
    <s v="001"/>
    <s v="DD"/>
    <s v="001639"/>
    <x v="396"/>
    <x v="65"/>
    <x v="63"/>
    <s v="CTR"/>
    <x v="16"/>
    <x v="140"/>
    <x v="139"/>
    <n v="28246.799999999999"/>
    <s v="APPROVAZIONE RUOLI RISCOSSIONE COATTIVA ANNO 2008 2 EMISSIONE CANONE OCCUPAZIONE PERMANENTE SPAZI E AREE PUBBLICHECOD8596SANZIONI PECUNIARIE  ANNI 200304 050607 MUNICIPIO ROMA 3 RIFRUOLI NN604350061724616138367308"/>
  </r>
  <r>
    <x v="27"/>
    <s v="6080011305"/>
    <s v="001"/>
    <s v="DD"/>
    <s v="001639"/>
    <x v="396"/>
    <x v="64"/>
    <x v="62"/>
    <s v="CTR"/>
    <x v="16"/>
    <x v="140"/>
    <x v="139"/>
    <n v="34240.99"/>
    <s v="APPROVAZIONE RUOLI RISCOSSIONE COATTIVA ANNO 2008 SECONDA EMISSIONECANONE OCCUPAZIONE TEMPORANEA SPAZI ED AREE PUBBLICHECOD 8587ARRETRATI ANNI 200607 MUNICIPIO ROMA 3 RIFRUOLO N1613708"/>
  </r>
  <r>
    <x v="27"/>
    <s v="6080011306"/>
    <s v="001"/>
    <s v="DD"/>
    <s v="001639"/>
    <x v="396"/>
    <x v="65"/>
    <x v="63"/>
    <s v="CTR"/>
    <x v="16"/>
    <x v="140"/>
    <x v="139"/>
    <n v="1157.3599999999999"/>
    <s v="APPROVAZIONE RUOLI RISCOSSIONE COATTIVA ANNO 2008 SECONDA EMISSIONECANONE OCCUPAZIONE TEMPORANEA SPAZI ED AREE PUBBLICHECOD 8589INTERESSI  ANNI 200607 MUNICIPIO ROMA 3 RIFRUOLO N1613708"/>
  </r>
  <r>
    <x v="27"/>
    <s v="6080011307"/>
    <s v="001"/>
    <s v="DD"/>
    <s v="001639"/>
    <x v="396"/>
    <x v="65"/>
    <x v="63"/>
    <s v="CTR"/>
    <x v="16"/>
    <x v="140"/>
    <x v="139"/>
    <n v="44106.13"/>
    <s v="APPROVAZIONE RUOLI RISCOSSIONE COATTIVA ANNO 2008 SECONDA EMISSIONECANONE OCCUPAZIONE TEMPORANEA SPAZI ED AREE PUBBLICHECOD 8591SANZIONI ANNI 200607 MUNICIPIO ROMA 3 RIFRUOLO N1613708"/>
  </r>
  <r>
    <x v="27"/>
    <s v="6080011308"/>
    <s v="001"/>
    <s v="DD"/>
    <s v="001639"/>
    <x v="396"/>
    <x v="65"/>
    <x v="63"/>
    <s v="CTR"/>
    <x v="16"/>
    <x v="140"/>
    <x v="139"/>
    <n v="1390.32"/>
    <s v="APPROVAZIONE RUOLI RISCOSSIONE COATTIVA ANNO 2008 SECONDA EMISSIONECANONE OCCUPAZIONE TEMPORANEA SPAZI ED AREE PUBBLICHECOD1150 INTERESSI ISCRIZIONE RUOLO ANNI 200607 MUNICIPIO ROMA 3 RIFRUOLO N1613708"/>
  </r>
  <r>
    <x v="27"/>
    <s v="6080011310"/>
    <s v="001"/>
    <s v="DD"/>
    <s v="001639"/>
    <x v="396"/>
    <x v="65"/>
    <x v="63"/>
    <s v="CTR"/>
    <x v="16"/>
    <x v="140"/>
    <x v="139"/>
    <n v="28097.89"/>
    <s v="APPROVAZIONE RUOLI RISCOSSIONE COATTIVA ANNO 2008 SECONDA EMISSIONECANONE OCCUPAZIONE TEMPORANEA SPAZI ED AREE PUBBLICHECOD 8588 INDENNITA DI MORA ANNI 200607 MUNICIPIO ROMA 3 RIFRUOLO N1613708"/>
  </r>
  <r>
    <x v="27"/>
    <s v="6080011311"/>
    <s v="001"/>
    <s v="DD"/>
    <s v="001639"/>
    <x v="396"/>
    <x v="65"/>
    <x v="63"/>
    <s v="CTR"/>
    <x v="16"/>
    <x v="140"/>
    <x v="139"/>
    <n v="384"/>
    <s v="APPROVAZIONE RUOLI RISCOSSIONE COATTIVA ANNO 2008 SECONDA EMISSIONECANONE OCCUPAZIONE TEMPORANEA SPAZI ED AREE PUBBLICHECOD8590ALTRI DIRITTI ANNO 2006 MUNICIPIO ROMA 3 RIFRUOLO N1613708"/>
  </r>
  <r>
    <x v="27"/>
    <s v="6080011314"/>
    <s v="001"/>
    <s v="DD"/>
    <s v="003066"/>
    <x v="369"/>
    <x v="37"/>
    <x v="34"/>
    <s v="0PE"/>
    <x v="10"/>
    <x v="125"/>
    <x v="124"/>
    <n v="10222.870000000001"/>
    <s v="PERILLI FILIPPORECUPERO SOMMA PER ASSENZA PER CONGEDO PARENTALE  ANNI2005200620072008 PERIODI VARI"/>
  </r>
  <r>
    <x v="27"/>
    <s v="6080011316"/>
    <s v="001"/>
    <s v="DD"/>
    <s v="000169"/>
    <x v="399"/>
    <x v="37"/>
    <x v="34"/>
    <s v="0PE"/>
    <x v="10"/>
    <x v="125"/>
    <x v="124"/>
    <n v="1719.89"/>
    <s v="ROVERE LAURARECUPERO COMPETENZE NON DOVUTE ASSENZA PER MALATTIA EGIORNI CONGEDO FEUITI E NON SPETTANTI"/>
  </r>
  <r>
    <x v="27"/>
    <s v="6080011330"/>
    <s v="001"/>
    <s v="DD"/>
    <s v="000785"/>
    <x v="392"/>
    <x v="37"/>
    <x v="34"/>
    <s v="0PE"/>
    <x v="10"/>
    <x v="125"/>
    <x v="124"/>
    <n v="653.79999999999995"/>
    <s v="TEDESCHI VITTORIARECUPERO SOMMA PER ASSENZA PER MALATTIA PERIODO DAL28207 AL 28507 DAL 29507 AL 31507"/>
  </r>
  <r>
    <x v="27"/>
    <s v="6080011331"/>
    <s v="001"/>
    <s v="DD"/>
    <s v="000238"/>
    <x v="400"/>
    <x v="32"/>
    <x v="31"/>
    <s v="0SS"/>
    <x v="32"/>
    <x v="119"/>
    <x v="118"/>
    <n v="2845.38"/>
    <s v="IMP SPORTIVO VIA ALBERINI  INCENTIVO"/>
  </r>
  <r>
    <x v="27"/>
    <s v="6080011335"/>
    <s v="001"/>
    <s v="DD"/>
    <s v="002470"/>
    <x v="369"/>
    <x v="37"/>
    <x v="34"/>
    <s v="0PE"/>
    <x v="10"/>
    <x v="125"/>
    <x v="124"/>
    <n v="242.86"/>
    <s v="SOLIMANDO ROSA RECUPERO SOMMA PER ASSENZA PER MALATTIA PERIODO DAL7508 AL 25608"/>
  </r>
  <r>
    <x v="27"/>
    <s v="6080011344"/>
    <s v="001"/>
    <s v="DD"/>
    <s v="000237"/>
    <x v="401"/>
    <x v="32"/>
    <x v="31"/>
    <s v="0SS"/>
    <x v="32"/>
    <x v="119"/>
    <x v="118"/>
    <n v="2938.92"/>
    <s v="IMP SPORTIVO VALENTINA CARUSO INCENTIVO"/>
  </r>
  <r>
    <x v="27"/>
    <s v="6080011367"/>
    <s v="001"/>
    <s v="DD"/>
    <s v="000240"/>
    <x v="400"/>
    <x v="32"/>
    <x v="31"/>
    <s v="0SS"/>
    <x v="32"/>
    <x v="119"/>
    <x v="118"/>
    <n v="4057"/>
    <s v="GIROCONTO PER INCENTIVO LEGGE 10994 ART 18"/>
  </r>
  <r>
    <x v="27"/>
    <s v="6080011368"/>
    <s v="001"/>
    <s v="DD"/>
    <s v="001743"/>
    <x v="356"/>
    <x v="76"/>
    <x v="74"/>
    <s v="99E"/>
    <x v="5"/>
    <x v="168"/>
    <x v="166"/>
    <n v="3057.21"/>
    <s v="PROGRAMMA ERPRECUPERO CONSERVATIVO V SMALDONE92VIABRESADOLA9RECUPERO SOMMA PER COLLAUDO STATICOGI CORRISPOSTOALLARCH A BELLANCA A CARICO DELLIMPRESA SARFO APPALTI ECOSTRUZIONI"/>
  </r>
  <r>
    <x v="27"/>
    <s v="6080011420"/>
    <s v="001"/>
    <s v="DD"/>
    <s v="002420"/>
    <x v="395"/>
    <x v="56"/>
    <x v="54"/>
    <s v="GMS"/>
    <x v="42"/>
    <x v="46"/>
    <x v="46"/>
    <n v="2702.66"/>
    <s v="SERVIZIO REFEZIONE SCOL RUOLO N 1611708 ANNI DI RIF 20052006"/>
  </r>
  <r>
    <x v="27"/>
    <s v="6080011430"/>
    <s v="001"/>
    <s v="DD"/>
    <s v="002420"/>
    <x v="395"/>
    <x v="34"/>
    <x v="33"/>
    <s v="GMS"/>
    <x v="42"/>
    <x v="46"/>
    <x v="46"/>
    <n v="255.33"/>
    <s v="SERVIZIO REFEZIONE SCOL RUOLO N 1611708 SPESE DI NOTIFICA ANNI DIRIF 200506"/>
  </r>
  <r>
    <x v="27"/>
    <s v="6080011432"/>
    <s v="001"/>
    <s v="DD"/>
    <s v="002420"/>
    <x v="395"/>
    <x v="34"/>
    <x v="33"/>
    <s v="GAN"/>
    <x v="43"/>
    <x v="46"/>
    <x v="46"/>
    <n v="89.45"/>
    <s v="SERVIZIO ASILO NIDO RUOLO 1611908 SPESE NOTIFICA"/>
  </r>
  <r>
    <x v="27"/>
    <s v="6080011455"/>
    <s v="001"/>
    <s v="DD"/>
    <s v="002420"/>
    <x v="395"/>
    <x v="92"/>
    <x v="89"/>
    <s v="GAN"/>
    <x v="43"/>
    <x v="46"/>
    <x v="46"/>
    <n v="1012.54"/>
    <s v="SERVIZIO ASILO NIDO RUOLO 1611908"/>
  </r>
  <r>
    <x v="27"/>
    <s v="6080011467"/>
    <s v="001"/>
    <s v="DH"/>
    <s v="000267"/>
    <x v="30"/>
    <x v="98"/>
    <x v="95"/>
    <s v="0TR"/>
    <x v="16"/>
    <x v="1"/>
    <x v="1"/>
    <n v="870685.24"/>
    <s v="INTROITI PER ADDLE ENERGIA ELETTRICA ANNO 2008"/>
  </r>
  <r>
    <x v="27"/>
    <s v="6080011468"/>
    <s v="001"/>
    <s v="DD"/>
    <s v="002512"/>
    <x v="396"/>
    <x v="52"/>
    <x v="50"/>
    <s v="FMS"/>
    <x v="42"/>
    <x v="46"/>
    <x v="46"/>
    <n v="30961.19"/>
    <s v="REFSCOLASTICA 2RUOLO 2008 COD9809 NN4349551941793388 41391722453651612453716497"/>
  </r>
  <r>
    <x v="27"/>
    <s v="6080011469"/>
    <s v="001"/>
    <s v="DD"/>
    <s v="002512"/>
    <x v="396"/>
    <x v="37"/>
    <x v="34"/>
    <s v="FMS"/>
    <x v="42"/>
    <x v="46"/>
    <x v="46"/>
    <n v="6.2"/>
    <s v="REF SCOLASTICA 2 RUOLO 2008 COD 9811 NN434955194179 338841391722453651612453716497"/>
  </r>
  <r>
    <x v="27"/>
    <s v="6080011471"/>
    <s v="001"/>
    <s v="DD"/>
    <s v="002512"/>
    <x v="396"/>
    <x v="34"/>
    <x v="33"/>
    <s v="FMS"/>
    <x v="42"/>
    <x v="46"/>
    <x v="46"/>
    <n v="3369.64"/>
    <s v="REF SCOLASTICA 2 RUOLO 2008 COD1C139810 NN434955194179338841391722453651612453716497"/>
  </r>
  <r>
    <x v="27"/>
    <s v="6080011472"/>
    <s v="001"/>
    <s v="DD"/>
    <s v="002014"/>
    <x v="383"/>
    <x v="32"/>
    <x v="31"/>
    <s v="BMC"/>
    <x v="20"/>
    <x v="46"/>
    <x v="46"/>
    <n v="1891.39"/>
    <s v="INCENTIVO E ONERI DI PROGETTAZIONE  LAVORI DI MANUTENZSTRAORD VIAMERCALLI VIA  TORTOLINI MUN II"/>
  </r>
  <r>
    <x v="27"/>
    <s v="6080011473"/>
    <s v="001"/>
    <s v="DD"/>
    <s v="002512"/>
    <x v="396"/>
    <x v="74"/>
    <x v="72"/>
    <s v="FMS"/>
    <x v="42"/>
    <x v="46"/>
    <x v="46"/>
    <n v="614.80999999999995"/>
    <s v="REF SCOLASTICA 2 RUOLO 2008 COD 1D13 NN434955194179338841391722453651612453716497"/>
  </r>
  <r>
    <x v="27"/>
    <s v="6080011493"/>
    <s v="001"/>
    <s v="DD"/>
    <s v="002481"/>
    <x v="399"/>
    <x v="9"/>
    <x v="9"/>
    <s v="FTC"/>
    <x v="12"/>
    <x v="46"/>
    <x v="46"/>
    <n v="5085.75"/>
    <s v="RUOLO 500116122 ANNO 2008  COD 9143  SAN"/>
  </r>
  <r>
    <x v="27"/>
    <s v="6080011501"/>
    <s v="001"/>
    <s v="DD"/>
    <s v="002527"/>
    <x v="402"/>
    <x v="75"/>
    <x v="73"/>
    <s v="GTC"/>
    <x v="12"/>
    <x v="46"/>
    <x v="46"/>
    <n v="144102.99"/>
    <s v="RUOLO COSAP 2008 N 17221   COD 8587"/>
  </r>
  <r>
    <x v="27"/>
    <s v="6080011502"/>
    <s v="001"/>
    <s v="DD"/>
    <s v="002527"/>
    <x v="402"/>
    <x v="34"/>
    <x v="33"/>
    <s v="GTC"/>
    <x v="12"/>
    <x v="46"/>
    <x v="46"/>
    <n v="4438.68"/>
    <s v="RUOLO COSAP 2008 N 17221   COD 1I508588"/>
  </r>
  <r>
    <x v="27"/>
    <s v="6080011504"/>
    <s v="001"/>
    <s v="DD"/>
    <s v="002527"/>
    <x v="402"/>
    <x v="74"/>
    <x v="72"/>
    <s v="GTC"/>
    <x v="12"/>
    <x v="46"/>
    <x v="46"/>
    <n v="15.48"/>
    <s v="RUOLO COSAP 2008 N 17221   COD 1I49"/>
  </r>
  <r>
    <x v="27"/>
    <s v="6080011511"/>
    <s v="001"/>
    <s v="DD"/>
    <s v="002538"/>
    <x v="402"/>
    <x v="82"/>
    <x v="80"/>
    <s v="GCV"/>
    <x v="57"/>
    <x v="46"/>
    <x v="46"/>
    <n v="2214.13"/>
    <s v="RUOLO PENALI REG SCAVI N161181153608 COD 1N58"/>
  </r>
  <r>
    <x v="27"/>
    <s v="6080011512"/>
    <s v="001"/>
    <s v="DD"/>
    <s v="002538"/>
    <x v="402"/>
    <x v="73"/>
    <x v="71"/>
    <s v="GCV"/>
    <x v="57"/>
    <x v="46"/>
    <x v="46"/>
    <n v="2420.91"/>
    <s v="RUOLO  N161181153608 COD 9075"/>
  </r>
  <r>
    <x v="27"/>
    <s v="6080011513"/>
    <s v="001"/>
    <s v="DD"/>
    <s v="002538"/>
    <x v="402"/>
    <x v="34"/>
    <x v="33"/>
    <s v="GTC"/>
    <x v="12"/>
    <x v="46"/>
    <x v="46"/>
    <n v="40.869999999999997"/>
    <s v="RUOLO  N161181153608 COD 1C13 INTERESSI"/>
  </r>
  <r>
    <x v="27"/>
    <s v="6080011514"/>
    <s v="001"/>
    <s v="DD"/>
    <s v="002538"/>
    <x v="402"/>
    <x v="74"/>
    <x v="72"/>
    <s v="GTC"/>
    <x v="12"/>
    <x v="46"/>
    <x v="46"/>
    <n v="10.32"/>
    <s v="RUOLO  N161181153608 COD 1D13 SPESE NOT"/>
  </r>
  <r>
    <x v="27"/>
    <s v="6080011560"/>
    <s v="001"/>
    <s v="DD"/>
    <s v="033360"/>
    <x v="403"/>
    <x v="99"/>
    <x v="96"/>
    <s v="0TR"/>
    <x v="16"/>
    <x v="132"/>
    <x v="131"/>
    <n v="18890.5"/>
    <s v="RUOLO COATTIVO N 16029 RESO ESECUTIVO IL 221108 RELATIVO ALLESENTENZE DELLA CORTE DEI CONTI N 2707 DEL 51205 N 25406A DEL40706 N 11382007 DEL 260707 E N 66907 DEL 30507 RELATIVEAI SIGG CALABRESI GIANFRANCO BIAGETTI GIANCARLO ROSCANI GIUSEPPEOLIVIERO RICCA"/>
  </r>
  <r>
    <x v="27"/>
    <s v="6080011562"/>
    <s v="001"/>
    <s v="DD"/>
    <s v="033360"/>
    <x v="403"/>
    <x v="34"/>
    <x v="33"/>
    <s v="0TR"/>
    <x v="16"/>
    <x v="132"/>
    <x v="131"/>
    <n v="3111.08"/>
    <s v="RUOLO COATTIVO N 16029 RESO ESECUTIVO IL 221108 RELATIVO ALLESENTENZE DELLA CORTE DEI CONTI N 2707 DEL 51205 N 25406A DEL40706 N 11382007 DEL 260707 E N 66907 DEL 30507 RELATIVEAI SIGG CALABRESI GIANFRANCO BIAGETTI GIANCARLO ROSCANI GIUSEPPEOLIVIERO RICCA"/>
  </r>
  <r>
    <x v="27"/>
    <s v="6080011563"/>
    <s v="001"/>
    <s v="DD"/>
    <s v="033360"/>
    <x v="403"/>
    <x v="1"/>
    <x v="1"/>
    <s v="0TR"/>
    <x v="16"/>
    <x v="132"/>
    <x v="131"/>
    <n v="3190.75"/>
    <s v="RUOLO COATTIVO N 16029 RESO ESECUTIVO IL 221108 RELATIVO ALLESENTENZE DELLA CORTE DEI CONTI N 2707 DEL 51205 N 25406A DEL40706 N 11382007 DEL 260707 E N 66907 DEL 30507 RELATIVEAI SIGG CALABRESI GIANFRANCO BIAGETTI GIANCARLO ROSCANI GIUSEPPEOLIVIERO RICCA"/>
  </r>
  <r>
    <x v="27"/>
    <s v="6080011618"/>
    <s v="001"/>
    <s v="DD"/>
    <s v="000164"/>
    <x v="404"/>
    <x v="32"/>
    <x v="31"/>
    <s v="0MC"/>
    <x v="20"/>
    <x v="119"/>
    <x v="118"/>
    <n v="7300.02"/>
    <s v="INCENTIVO ALLA PROGETTAZIONE DI CUI ALLART92 DEL DLGS 16306PARCHEGGIO PUBBLICO DI SCAMBIO MONTI TIBURTINI OVEST"/>
  </r>
  <r>
    <x v="27"/>
    <s v="6080011674"/>
    <s v="001"/>
    <s v="DD"/>
    <s v="000436"/>
    <x v="405"/>
    <x v="46"/>
    <x v="44"/>
    <s v="1CG"/>
    <x v="67"/>
    <x v="143"/>
    <x v="142"/>
    <n v="14000000"/>
    <s v="ANTICIPAZIONE DI CASSA A RISORSE PER ROMA"/>
  </r>
  <r>
    <x v="27"/>
    <s v="6080011676"/>
    <s v="001"/>
    <s v="DD"/>
    <s v="003108"/>
    <x v="406"/>
    <x v="100"/>
    <x v="97"/>
    <s v="AAB"/>
    <x v="30"/>
    <x v="3"/>
    <x v="3"/>
    <n v="15000"/>
    <s v="CONTRIBUTO PER LAVVIO E COMPLETAMENTO DI PROGETTI DI COOPERAZIONEDECENTRATA  PROTOCOLLO DINTESA TRA REGIONE LAZIO E COMUNE DI ROMAMUNICI PROT 19881 DEL 6307 DD N18101 DEL 31006 REGIONE LAZIO"/>
  </r>
  <r>
    <x v="27"/>
    <s v="6080011677"/>
    <s v="001"/>
    <s v="DD"/>
    <s v="001975"/>
    <x v="407"/>
    <x v="101"/>
    <x v="98"/>
    <s v="3GT"/>
    <x v="40"/>
    <x v="169"/>
    <x v="167"/>
    <n v="255519.79"/>
    <s v="RECUPERO SOMME A SEGUITO SENTENZA CORTE DI APPELLO DI ROMA N 103908ESPROPRIAZIONE AREE OCCORSE PER LA REALIZZAZIONE DELLEDIFICIOSCOLASTICO IN VIA MILITELLO"/>
  </r>
  <r>
    <x v="27"/>
    <s v="6080011681"/>
    <s v="001"/>
    <s v="DD"/>
    <s v="002294"/>
    <x v="396"/>
    <x v="32"/>
    <x v="31"/>
    <s v="TDP"/>
    <x v="21"/>
    <x v="119"/>
    <x v="118"/>
    <n v="698.92"/>
    <s v="RECUPERO INCENTDI PROGETTAZSU MANUTSTRAORDEDIFICI RESIDDICERVETERI"/>
  </r>
  <r>
    <x v="27"/>
    <s v="6080011733"/>
    <s v="001"/>
    <s v="DD"/>
    <s v="002021"/>
    <x v="357"/>
    <x v="32"/>
    <x v="31"/>
    <s v="HIE"/>
    <x v="48"/>
    <x v="119"/>
    <x v="118"/>
    <n v="69.59"/>
    <s v="RECUPERO INCENTIVANTE TECNICA ART 92 DLGS 16306"/>
  </r>
  <r>
    <x v="27"/>
    <s v="6080011743"/>
    <s v="001"/>
    <s v="DD"/>
    <s v="002013"/>
    <x v="405"/>
    <x v="102"/>
    <x v="83"/>
    <s v="1ER"/>
    <x v="15"/>
    <x v="170"/>
    <x v="168"/>
    <n v="32557.14"/>
    <s v="PZ B50 MONTE STALLONARA CONTRIBUTO DELL8 DI CUI ALLA LR 2790DOVUTO DAGLI OPERATORI CONCESSIONARI DEL DIRITTO DI SUPERFICIE RIUNITINEL CONSORZIO  MONTE STALLONARA"/>
  </r>
  <r>
    <x v="27"/>
    <s v="6080011744"/>
    <s v="001"/>
    <s v="DD"/>
    <s v="002013"/>
    <x v="405"/>
    <x v="103"/>
    <x v="99"/>
    <s v="1ER"/>
    <x v="15"/>
    <x v="170"/>
    <x v="168"/>
    <n v="87282.94"/>
    <s v="PZ B50 MONTE STALLONARA CONTRIBUTO PER OPERE TECNOLOGHICHE DOVUTODAGLI OPERATORI CONCESSIONARI DEL DIRITTO DI SUPERFICIE  RIUNITI NELCONSORZIO MONTE STALLONARA"/>
  </r>
  <r>
    <x v="27"/>
    <s v="6080011745"/>
    <s v="001"/>
    <s v="DD"/>
    <s v="003292"/>
    <x v="405"/>
    <x v="104"/>
    <x v="100"/>
    <s v="0MR"/>
    <x v="55"/>
    <x v="132"/>
    <x v="131"/>
    <n v="71051.3"/>
    <s v="I RUOLO 2008 PER CANONE DI CANONE DI CONCESSIONE DEI MERCATI RIONALICOPERTI  NN RUOLI2008012563012564004842002546003840003031002831009178001272004680012567002626 RESI ESECUTIVI IL 10072008RELATIVI AGLI ANNI 1990  1992 E DAL 2000 AL 2006"/>
  </r>
  <r>
    <x v="27"/>
    <s v="6080011746"/>
    <s v="001"/>
    <s v="DD"/>
    <s v="003292"/>
    <x v="405"/>
    <x v="34"/>
    <x v="33"/>
    <s v="0MR"/>
    <x v="55"/>
    <x v="132"/>
    <x v="131"/>
    <n v="35374.82"/>
    <s v="I RUOLO 2008 PER CANONE DI CANONE DI CONCESSIONE DEI MERCATI RIONALICOPERTI  NN RUOLI2008012563012564004842002546003840003031002831009178001272004680012567002626 RESI ESECUTIVI IL 10072008RELATIVI AGLI ANNI 1990  1992 E DAL 2000 AL 2006   INTERESSI SUCANO"/>
  </r>
  <r>
    <x v="27"/>
    <s v="6080011761"/>
    <s v="001"/>
    <s v="DD"/>
    <s v="000807"/>
    <x v="407"/>
    <x v="36"/>
    <x v="35"/>
    <s v="1DP"/>
    <x v="21"/>
    <x v="121"/>
    <x v="120"/>
    <n v="8739.48"/>
    <s v="RECUPERO SPESE REGISTRAZIONE CONTRATTI DI CONCESSIONE  IV TRIMESTRE2008"/>
  </r>
  <r>
    <x v="27"/>
    <s v="6080011775"/>
    <s v="001"/>
    <s v="DD"/>
    <s v="003293"/>
    <x v="405"/>
    <x v="104"/>
    <x v="100"/>
    <s v="0MR"/>
    <x v="55"/>
    <x v="132"/>
    <x v="131"/>
    <n v="139679.23000000001"/>
    <s v="II RUOLO 2008 CANONE CONCESSIONE MERCATI RIONALI COPERTI E PLATEATICI ELOCALI ESTERNI RUOLI NN4969160271602641534968386736705473160213667342408"/>
  </r>
  <r>
    <x v="27"/>
    <s v="6080011777"/>
    <s v="001"/>
    <s v="DD"/>
    <s v="003293"/>
    <x v="405"/>
    <x v="34"/>
    <x v="33"/>
    <s v="0MR"/>
    <x v="55"/>
    <x v="132"/>
    <x v="131"/>
    <n v="27260.22"/>
    <s v="II RUOLO 2008 INTERESSI CANONE CONCESSIONE MERCATI RIONALI COPERTI EPLATEATICI E LOCALI ESTERNI RUOLI NN4969160271602641534968386736705473160213667342408"/>
  </r>
  <r>
    <x v="27"/>
    <s v="6080011780"/>
    <s v="001"/>
    <s v="DD"/>
    <s v="033560"/>
    <x v="408"/>
    <x v="105"/>
    <x v="101"/>
    <s v="0TR"/>
    <x v="16"/>
    <x v="132"/>
    <x v="131"/>
    <n v="596.27"/>
    <s v="RUOLO N 1256108 PER  IL RECUPERO SPESE PROCESSUALI PER LE SENTENZEDELLE CONTROVERSIE RELATIVE ALLICI"/>
  </r>
  <r>
    <x v="27"/>
    <s v="6080011781"/>
    <s v="001"/>
    <s v="DD"/>
    <s v="335559"/>
    <x v="408"/>
    <x v="105"/>
    <x v="101"/>
    <s v="0TR"/>
    <x v="16"/>
    <x v="132"/>
    <x v="131"/>
    <n v="2265.33"/>
    <s v="RUOLO N 1256008 PER  IL RECUPERO SPESE PROCESSUALI PER LE SENTENZEDELLE CONTROVERSIE RELATIVE ALLICIAP"/>
  </r>
  <r>
    <x v="27"/>
    <s v="6080011785"/>
    <s v="001"/>
    <s v="DD"/>
    <s v="033576"/>
    <x v="409"/>
    <x v="105"/>
    <x v="101"/>
    <s v="0TR"/>
    <x v="16"/>
    <x v="132"/>
    <x v="131"/>
    <n v="4382.16"/>
    <s v="RUOLO N 125559  4008 08 PER  IL RECUPERO SPESE PROCESSURALI PER LESENTENZE RELATIVE ALLA TARSU"/>
  </r>
  <r>
    <x v="27"/>
    <s v="6080011787"/>
    <s v="001"/>
    <s v="DD"/>
    <s v="033550"/>
    <x v="405"/>
    <x v="34"/>
    <x v="33"/>
    <s v="0TR"/>
    <x v="16"/>
    <x v="132"/>
    <x v="131"/>
    <n v="51199.46"/>
    <s v="RUOLI ANNO 2008 PER LIMPOSTA COMUNALE IMMOBILI"/>
  </r>
  <r>
    <x v="27"/>
    <s v="6080011788"/>
    <s v="001"/>
    <s v="DD"/>
    <s v="033550"/>
    <x v="405"/>
    <x v="106"/>
    <x v="102"/>
    <s v="0TR"/>
    <x v="16"/>
    <x v="132"/>
    <x v="131"/>
    <n v="14329.34"/>
    <s v="RUOLI ANNO 2008 PER LIMPOSTA COMUNALE IMMOBILI"/>
  </r>
  <r>
    <x v="27"/>
    <s v="6080011789"/>
    <s v="001"/>
    <s v="DD"/>
    <s v="033550"/>
    <x v="405"/>
    <x v="107"/>
    <x v="103"/>
    <s v="0TR"/>
    <x v="16"/>
    <x v="132"/>
    <x v="131"/>
    <n v="1323117.98"/>
    <s v="RUOLI ANNO 2008 PER LIMPOSTA COMUNALE IMMOBILI"/>
  </r>
  <r>
    <x v="27"/>
    <s v="6080011790"/>
    <s v="001"/>
    <s v="DD"/>
    <s v="033550"/>
    <x v="405"/>
    <x v="108"/>
    <x v="104"/>
    <s v="0TR"/>
    <x v="16"/>
    <x v="132"/>
    <x v="131"/>
    <n v="2573.0500000000002"/>
    <s v="RUOLI ANNO 2008 PER LIMPOSTA COMUNALE IMMOBILI"/>
  </r>
  <r>
    <x v="27"/>
    <s v="6080011813"/>
    <s v="001"/>
    <s v="DD"/>
    <s v="002496"/>
    <x v="402"/>
    <x v="56"/>
    <x v="54"/>
    <s v="QMS"/>
    <x v="42"/>
    <x v="140"/>
    <x v="139"/>
    <n v="22683.87"/>
    <s v="II RUOLO COATT2008 REFEZIONE SCOLCA  TRIB 9809 NN7689548722261606534356786 MUN 16"/>
  </r>
  <r>
    <x v="27"/>
    <s v="6080011814"/>
    <s v="001"/>
    <s v="DD"/>
    <s v="002496"/>
    <x v="402"/>
    <x v="34"/>
    <x v="33"/>
    <s v="QTR"/>
    <x v="16"/>
    <x v="140"/>
    <x v="139"/>
    <n v="5224.07"/>
    <s v="II RUOLO COATT2008 INTERESSI ISCRIZ RUOLO REFNE  TRIB 1C13N7689548722261606534356786  MUN 16"/>
  </r>
  <r>
    <x v="27"/>
    <s v="6080011816"/>
    <s v="001"/>
    <s v="DD"/>
    <s v="002607"/>
    <x v="410"/>
    <x v="65"/>
    <x v="63"/>
    <s v="QTC"/>
    <x v="12"/>
    <x v="140"/>
    <x v="139"/>
    <n v="11314.37"/>
    <s v="II RUOLO COATT2008  TRIB 15185948596 SPESENOTIFICAINTERESSISANZIONE PEC SU COSAP PERMTE MUN 16"/>
  </r>
  <r>
    <x v="27"/>
    <s v="6080011817"/>
    <s v="001"/>
    <s v="DD"/>
    <s v="002607"/>
    <x v="410"/>
    <x v="37"/>
    <x v="34"/>
    <s v="QTC"/>
    <x v="12"/>
    <x v="140"/>
    <x v="139"/>
    <n v="3324.1"/>
    <s v="II RUOLO COATT2008  TRIB 152 ULTERIORI INTERESSI ISCIZ RUOLO SUCOSAP PERMTE  MUN 16"/>
  </r>
  <r>
    <x v="27"/>
    <s v="6080011818"/>
    <s v="001"/>
    <s v="DD"/>
    <s v="002607"/>
    <x v="410"/>
    <x v="69"/>
    <x v="67"/>
    <s v="QTC"/>
    <x v="12"/>
    <x v="140"/>
    <x v="139"/>
    <n v="28067.57"/>
    <s v="II RUOLO COATT2008  TRIB8592 COSAP PERMTE MUN 16"/>
  </r>
  <r>
    <x v="27"/>
    <s v="6080011829"/>
    <s v="001"/>
    <s v="DD"/>
    <s v="002521"/>
    <x v="411"/>
    <x v="37"/>
    <x v="34"/>
    <s v="QTR"/>
    <x v="16"/>
    <x v="140"/>
    <x v="139"/>
    <n v="822.7"/>
    <s v="II RUOLO COATT2008  TRIB151 RECUPERO SPESE NOT MUN 16 RUOLI160583529498038701718416059"/>
  </r>
  <r>
    <x v="27"/>
    <s v="6080011830"/>
    <s v="001"/>
    <s v="DD"/>
    <s v="002521"/>
    <x v="411"/>
    <x v="65"/>
    <x v="63"/>
    <s v="QTR"/>
    <x v="16"/>
    <x v="140"/>
    <x v="139"/>
    <n v="21850.29"/>
    <s v="II RUOLO COATT2008  TRIB15285948596 INTERESSI ISCRNERUOLOINTERESSI SANZNE PECUN MUN 16 RUOLI160583529498038701718416059"/>
  </r>
  <r>
    <x v="27"/>
    <s v="6080011831"/>
    <s v="001"/>
    <s v="DD"/>
    <s v="002521"/>
    <x v="411"/>
    <x v="69"/>
    <x v="67"/>
    <s v="QTR"/>
    <x v="16"/>
    <x v="140"/>
    <x v="139"/>
    <n v="71117.22"/>
    <s v="II RUOLO COATT2008  TRIB 8592 ARRETR COSAP PERMANENTE MUN 16RUOLI  160583529498038701718416059"/>
  </r>
  <r>
    <x v="27"/>
    <s v="6080011832"/>
    <s v="001"/>
    <s v="DD"/>
    <s v="001458"/>
    <x v="412"/>
    <x v="32"/>
    <x v="31"/>
    <s v="0ZZ"/>
    <x v="36"/>
    <x v="119"/>
    <x v="118"/>
    <n v="2224.8000000000002"/>
    <s v="INCENTIVO EX LEGGE 10994"/>
  </r>
  <r>
    <x v="27"/>
    <s v="6080011833"/>
    <s v="001"/>
    <s v="DD"/>
    <s v="002521"/>
    <x v="411"/>
    <x v="70"/>
    <x v="68"/>
    <s v="QTR"/>
    <x v="16"/>
    <x v="140"/>
    <x v="139"/>
    <n v="21582.81"/>
    <s v="II RUOLO COATT2008  TRIB 1C2285028515 INTERESSI ISCR RUOLOSANZTARD PAGTOINTERESSI MORAT MUN 16 RUOLI 76801715916004"/>
  </r>
  <r>
    <x v="27"/>
    <s v="6080011834"/>
    <s v="001"/>
    <s v="DD"/>
    <s v="002521"/>
    <x v="411"/>
    <x v="37"/>
    <x v="34"/>
    <s v="QTR"/>
    <x v="16"/>
    <x v="140"/>
    <x v="139"/>
    <n v="160.96"/>
    <s v="II RUOLO COATT2008  TRIB 1C48 RECUPERO SPESE NOTIF MUN 16 RUOLI76801715916004"/>
  </r>
  <r>
    <x v="27"/>
    <s v="6080011835"/>
    <s v="001"/>
    <s v="DD"/>
    <s v="002521"/>
    <x v="411"/>
    <x v="71"/>
    <x v="69"/>
    <s v="QTR"/>
    <x v="16"/>
    <x v="140"/>
    <x v="139"/>
    <n v="47290.6"/>
    <s v="II RUOLO COATT2008  TRIB 8500 ARRETR IMP PUBBL  MUN 16 RUOLI76801715916004"/>
  </r>
  <r>
    <x v="27"/>
    <s v="6080011842"/>
    <s v="001"/>
    <s v="DD"/>
    <s v="002651"/>
    <x v="409"/>
    <x v="65"/>
    <x v="63"/>
    <s v="BTR"/>
    <x v="16"/>
    <x v="140"/>
    <x v="139"/>
    <n v="21486.1"/>
    <s v="APPROVAZIONE RUOLI RISCOSSIONE COATTIVA ANNO 2008 II EMISSIONE CANONE OCCUPAZIONE SPAZI ED AREE PUBBLICHE COSAP PERMANENTE COD1I52ULTERIORI INTERESSI ISCRIZIONE RUOLO ANNO 2004 RIFRUOLI NN4387370977607216431468463195 50071724712266661039022878374952332242"/>
  </r>
  <r>
    <x v="27"/>
    <s v="6080011843"/>
    <s v="001"/>
    <s v="DD"/>
    <s v="002651"/>
    <x v="409"/>
    <x v="65"/>
    <x v="63"/>
    <s v="BTR"/>
    <x v="16"/>
    <x v="140"/>
    <x v="139"/>
    <n v="2883.58"/>
    <s v="APPROVAZIONE RUOLI RISCOSSIONE COATTIVA ANNO 2008 II EMISSIONE CANONE OCCUPAZIONE SPAZI ED AREE PUBBLICHE COSAP PERMANENTE COD1I51RECUPERO SPESE DI NOTIFICA ANNO 2004 RIFRUOLI NN4387370977607216431468463195 5007172471226666103902287837495233224216140 3929"/>
  </r>
  <r>
    <x v="27"/>
    <s v="6080011844"/>
    <s v="001"/>
    <s v="DD"/>
    <s v="002651"/>
    <x v="409"/>
    <x v="65"/>
    <x v="63"/>
    <s v="BTR"/>
    <x v="16"/>
    <x v="140"/>
    <x v="139"/>
    <n v="90.91"/>
    <s v="APPROVAZIONE RUOLI RISCOSSIONE COATTIVA ANNO 2008 II EMISSIONE CANONE OCCUPAZIONE SPAZI ED AREE PUBBLICHE COSAP PERMANENTE COD1I51RECUPERO SPESE DI NOTIFICA ANNO 2003 RIFRUOLI NN4387370977607216431468463195 5007172471226666103902287837495233224216140 3929"/>
  </r>
  <r>
    <x v="27"/>
    <s v="6080011845"/>
    <s v="001"/>
    <s v="DD"/>
    <s v="002651"/>
    <x v="409"/>
    <x v="65"/>
    <x v="63"/>
    <s v="BTR"/>
    <x v="16"/>
    <x v="140"/>
    <x v="139"/>
    <n v="913"/>
    <s v="APPROVAZIONE RUOLI RISCOSSIONE COATTIVA ANNO 2008 II EMISSIONE CANONE OCCUPAZIONE SPAZI ED AREE PUBBLICHE COSAP PERMANENTE COD1I52ULTERIORI INTERESSI ISCRIZIONE RUOLO ANNO 2003 RIFRUOLI NN4387370977607216431468463195 50071724712266661039022878374952332242"/>
  </r>
  <r>
    <x v="27"/>
    <s v="6080011846"/>
    <s v="001"/>
    <s v="DD"/>
    <s v="002651"/>
    <x v="409"/>
    <x v="69"/>
    <x v="67"/>
    <s v="BTR"/>
    <x v="16"/>
    <x v="140"/>
    <x v="139"/>
    <n v="284192.7"/>
    <s v="APPROVAZIONE RUOLI RISCOSSIONE COATTIVA ANNO 2008 II EMISSIONE CANONE OCCUPAZIONE SPAZI ED AREE PUBBLICHE COSAP PERMANENTE COD8592CANONE ANNO 2004 RIFRUOLI NN4387370977607216431468463195 5007172471226666103902287837495233224216140 392931511154725135280345"/>
  </r>
  <r>
    <x v="27"/>
    <s v="6080011847"/>
    <s v="001"/>
    <s v="DD"/>
    <s v="002651"/>
    <x v="409"/>
    <x v="69"/>
    <x v="67"/>
    <s v="BTR"/>
    <x v="16"/>
    <x v="140"/>
    <x v="139"/>
    <n v="19346.919999999998"/>
    <s v="APPROVAZIONE RUOLI RISCOSSIONE COATTIVA ANNO 2008 II EMISSIONE CANONE OCCUPAZIONE SPAZI ED AREE PUBBLICHE COSAP PERMANENTE COD8592CANONE ANNO 2003 RIFRUOLI NN4387370977607216431468463195 5007172471226666103902287837495233224216140 392931511154725135280345"/>
  </r>
  <r>
    <x v="27"/>
    <s v="6080011848"/>
    <s v="001"/>
    <s v="DD"/>
    <s v="002651"/>
    <x v="409"/>
    <x v="65"/>
    <x v="63"/>
    <s v="BTR"/>
    <x v="16"/>
    <x v="140"/>
    <x v="139"/>
    <n v="11877.46"/>
    <s v="APPROVAZIONE RUOLI RISCOSSIONE COATTIVA ANNO 2008 II EMISSIONE CANONE OCCUPAZIONE SPAZI ED AREE PUBBLICHE COSAP PERMANENTE COD8594INTERESSI ANNO 2004 RIFRUOLI NN4387370977607216431468463195 5007172471226666103902287837495233224216140 392931511154725135280"/>
  </r>
  <r>
    <x v="27"/>
    <s v="6080011849"/>
    <s v="001"/>
    <s v="DD"/>
    <s v="002651"/>
    <x v="409"/>
    <x v="65"/>
    <x v="63"/>
    <s v="BTR"/>
    <x v="16"/>
    <x v="140"/>
    <x v="139"/>
    <n v="991.34"/>
    <s v="APPROVAZIONE RUOLI RISCOSSIONE COATTIVA ANNO 2008 II EMISSIONE CANONE OCCUPAZIONE SPAZI ED AREE PUBBLICHE COSAP PERMANENTE COD8594INTERESSI ANNO 2003 RIFRUOLI NN4387370977607216431468463195 5007172471226666103902287837495233224216140 392931511154725135280"/>
  </r>
  <r>
    <x v="27"/>
    <s v="6080011850"/>
    <s v="001"/>
    <s v="DD"/>
    <s v="002651"/>
    <x v="409"/>
    <x v="65"/>
    <x v="63"/>
    <s v="BTR"/>
    <x v="16"/>
    <x v="140"/>
    <x v="139"/>
    <n v="15129.03"/>
    <s v="APPROVAZIONE RUOLI RISCOSSIONE COATTIVA ANNO 2008 II EMISSIONE CANONE OCCUPAZIONE SPAZI ED AREE PUBBLICHE COSAP PERMANENTE COD8596SANZIONE PECUNIARIA ANNO 2004 RIFRUOLI NN4387370977607216431468463195 5007172471226666103902287837495233224216140 39293151115"/>
  </r>
  <r>
    <x v="27"/>
    <s v="6080011851"/>
    <s v="001"/>
    <s v="DD"/>
    <s v="002651"/>
    <x v="409"/>
    <x v="65"/>
    <x v="63"/>
    <s v="BTR"/>
    <x v="16"/>
    <x v="140"/>
    <x v="139"/>
    <n v="5525.25"/>
    <s v="APPROVAZIONE RUOLI RISCOSSIONE COATTIVA ANNO 2008 II EMISSIONE CANONE OCCUPAZIONE SPAZI ED AREE PUBBLICHE COSAP PERMANENTE COD8596SANZIONE PECUNIARIA ANNO 2003 RIFRUOLI NN4387370977607216431468463195 5007172471226666103902287837495233224216140 39293151115"/>
  </r>
  <r>
    <x v="27"/>
    <s v="6080011855"/>
    <s v="001"/>
    <s v="DD"/>
    <s v="002651"/>
    <x v="409"/>
    <x v="65"/>
    <x v="63"/>
    <s v="BTR"/>
    <x v="16"/>
    <x v="140"/>
    <x v="139"/>
    <n v="36.119999999999997"/>
    <s v="APPROVAZIONE RUOLI RISCOSSIONE COATTIVA ANNO 2008 II EMISSIONE CANONE OCCUPAZIONE SPAZI E AREE PUBBLICHE TEMPORANEA COD1I49RECUPERO SPESE NOTIFICA ANNO 2003 RIFRUOLO N1613908"/>
  </r>
  <r>
    <x v="27"/>
    <s v="6080011856"/>
    <s v="001"/>
    <s v="DD"/>
    <s v="002651"/>
    <x v="409"/>
    <x v="65"/>
    <x v="63"/>
    <s v="BTR"/>
    <x v="16"/>
    <x v="140"/>
    <x v="139"/>
    <n v="128.22"/>
    <s v="APPROVAZIONE RUOLI RISCOSSIONE COATTIVA ANNO 2008 II EMISSIONE CANONE OCCUPAZIONE SPAZI E AREE PUBBLICHE COSAP TEMPORANEA COD1I50ULTERIORI INTERESSI ISCRIZIONE RUOLO ANNO 2003 RIFRUOLO N 1613908"/>
  </r>
  <r>
    <x v="27"/>
    <s v="6080011857"/>
    <s v="001"/>
    <s v="DD"/>
    <s v="002651"/>
    <x v="409"/>
    <x v="64"/>
    <x v="62"/>
    <s v="BTR"/>
    <x v="16"/>
    <x v="140"/>
    <x v="139"/>
    <n v="4981.2"/>
    <s v="APPROVAZIONE RUOLI RISCOSSIONE COATTIVA ANNO 2008 II EMISSIONE CANONE OCCUPAZIONE SPAZI E AREE PUBBLICHE TEMPORANEA COD8587CANONE ANNO 2003 RIFRUOLO N1613908"/>
  </r>
  <r>
    <x v="27"/>
    <s v="6080011858"/>
    <s v="001"/>
    <s v="DD"/>
    <s v="002651"/>
    <x v="409"/>
    <x v="65"/>
    <x v="63"/>
    <s v="BTR"/>
    <x v="16"/>
    <x v="140"/>
    <x v="139"/>
    <n v="280.62"/>
    <s v="APPROVAZIONE RUOLI RISCOSSIONE COATTIVA ANNO 2008 II EMISSIONE CANONE OCCUPAZIONE SPAZI E AREE PUBBLICHE TEMPORANEA COD8589INTERESSI ANNO 2003 RIFRUOLO N1613908"/>
  </r>
  <r>
    <x v="27"/>
    <s v="6080011859"/>
    <s v="001"/>
    <s v="DD"/>
    <s v="002651"/>
    <x v="409"/>
    <x v="65"/>
    <x v="63"/>
    <s v="BTR"/>
    <x v="16"/>
    <x v="140"/>
    <x v="139"/>
    <n v="9960.85"/>
    <s v="APPROVAZIONE RUOLI RISCOSSIONE COATTIVA ANNO 2008 II EMISSIONE CANONE OCCUPAZIONE SPAZI E AREE PUBBLICHE TEMPORANEA COD8591SABNZIONI PECUNIARIE ANNO 2003 RIFRUOLO N1613908"/>
  </r>
  <r>
    <x v="27"/>
    <s v="6080011860"/>
    <s v="001"/>
    <s v="DD"/>
    <s v="002651"/>
    <x v="409"/>
    <x v="71"/>
    <x v="69"/>
    <s v="BTR"/>
    <x v="16"/>
    <x v="140"/>
    <x v="139"/>
    <n v="72612.87"/>
    <s v="APPROVAZIONE RUOLI RISCOSSIONE COATTIVA ANNO 2008 II EMISSIONE IMPOSTA COMUNALE PUBBLICITACOD8500 ANNO 2006 RIFRUOLI NN768217167122195977221616019 36661151253582008"/>
  </r>
  <r>
    <x v="27"/>
    <s v="6080011863"/>
    <s v="001"/>
    <s v="DD"/>
    <s v="002651"/>
    <x v="409"/>
    <x v="71"/>
    <x v="69"/>
    <s v="BTR"/>
    <x v="16"/>
    <x v="140"/>
    <x v="139"/>
    <n v="2140.85"/>
    <s v="APPROVAZIONE RUOLI RISCOSSIONE COATTIVA ANNO 2008 II EMISSIONE IMPOSTA COMUNALE PUBBLICITACOD8500 ANNO 2005 RIFRUOLI NN768217167122195977221616019 36661151253582008"/>
  </r>
  <r>
    <x v="27"/>
    <s v="6080011865"/>
    <s v="001"/>
    <s v="DD"/>
    <s v="002651"/>
    <x v="409"/>
    <x v="70"/>
    <x v="68"/>
    <s v="BTR"/>
    <x v="16"/>
    <x v="140"/>
    <x v="139"/>
    <n v="23611.31"/>
    <s v="APPROVAZIONE RUOLI RISCOSSIONE COATTIVA ANNO 2008 II EMISSIONE IMPOSTA COMUNALE PUBBLICITACOD8502 SANZIONE PECUNIARIA TARDIVO PAGAMENTO ANNO 2006 RIFRUOLI NN768217167122195977221616019 36661151253582008"/>
  </r>
  <r>
    <x v="27"/>
    <s v="6080011867"/>
    <s v="001"/>
    <s v="DD"/>
    <s v="002651"/>
    <x v="409"/>
    <x v="70"/>
    <x v="68"/>
    <s v="BTR"/>
    <x v="16"/>
    <x v="140"/>
    <x v="139"/>
    <n v="7.48"/>
    <s v="APPROVAZIONE RUOLI RISCOSSIONE COATTIVA ANNO 2008 II EMISSIONE IMPOSTA COMUNALE PUBBLICITACOD8502 SANZIONE PECUNIARIA TARDIVO PAGAMENTO ANNO 2004 RIFRUOLI NN768217167122195977221616019 36661151253582008"/>
  </r>
  <r>
    <x v="27"/>
    <s v="6080011868"/>
    <s v="001"/>
    <s v="DD"/>
    <s v="002651"/>
    <x v="409"/>
    <x v="70"/>
    <x v="68"/>
    <s v="BTR"/>
    <x v="16"/>
    <x v="140"/>
    <x v="139"/>
    <n v="659"/>
    <s v="APPROVAZIONE RUOLI RISCOSSIONE COATTIVA ANNO 2008 II EMISSIONE IMPOSTA COMUNALE PUBBLICITACOD8502 SANZIONE PECUNIARIA TARDIVO PAGAMENTO ANNO 2005 RIFRUOLI NN768217167122195977221616019 36661151253582008"/>
  </r>
  <r>
    <x v="27"/>
    <s v="6080011869"/>
    <s v="001"/>
    <s v="DD"/>
    <s v="002651"/>
    <x v="409"/>
    <x v="70"/>
    <x v="68"/>
    <s v="BTR"/>
    <x v="16"/>
    <x v="140"/>
    <x v="139"/>
    <n v="3614.81"/>
    <s v="APPROVAZIONE RUOLI RISCOSSIONE COATTIVA ANNO 2008 II EMISSIONE IMPOSTA COMUNALE PUBBLICITACOD8515 INTERESSI MORATORI ANNO 2006 RIFRUOLI NN768217167122195977221616019 36661151253582008"/>
  </r>
  <r>
    <x v="27"/>
    <s v="6080011872"/>
    <s v="001"/>
    <s v="DD"/>
    <s v="002651"/>
    <x v="409"/>
    <x v="70"/>
    <x v="68"/>
    <s v="BTR"/>
    <x v="16"/>
    <x v="140"/>
    <x v="139"/>
    <n v="143.78"/>
    <s v="APPROVAZIONE RUOLI RISCOSSIONE COATTIVA ANNO 2008 II EMISSIONE IMPOSTA COMUNALE PUBBLICITACOD8515 INTERESSI MORATORI ANNO 2005 RIFRUOLI NN768217167122195977221616019 36661151253582008"/>
  </r>
  <r>
    <x v="27"/>
    <s v="6080011878"/>
    <s v="001"/>
    <s v="DD"/>
    <s v="002651"/>
    <x v="409"/>
    <x v="70"/>
    <x v="68"/>
    <s v="BTR"/>
    <x v="16"/>
    <x v="140"/>
    <x v="139"/>
    <n v="1991.45"/>
    <s v="APPROVAZIONE RUOLI RISCOSSIONE COATTIVA ANNO 2008 II EMISSIONE IMPOSTA COMUNALE PUBBLICITACOD1C22 INTERESSI PER ISCRIZIONE A RUOLO DI CREDITI COMUNALI ANNO 2006 RIFRUOLI NN768217167122195977221616019 36661151253582008"/>
  </r>
  <r>
    <x v="27"/>
    <s v="6080011882"/>
    <s v="001"/>
    <s v="DD"/>
    <s v="002651"/>
    <x v="409"/>
    <x v="70"/>
    <x v="68"/>
    <s v="BTR"/>
    <x v="16"/>
    <x v="140"/>
    <x v="139"/>
    <n v="80"/>
    <s v="APPROVAZIONE RUOLI RISCOSSIONE COATTIVA ANNO 2008 II EMISSIONE IMPOSTA COMUNALE PUBBLICITACOD1C22 INTERESSI PER ISCRIZIONE A RUOLO DI CREDITI COMUNALI ANNO 2005 RIFRUOLI NN768217167122195977221616019 36661151253582008"/>
  </r>
  <r>
    <x v="27"/>
    <s v="6080011887"/>
    <s v="001"/>
    <s v="DD"/>
    <s v="002651"/>
    <x v="409"/>
    <x v="70"/>
    <x v="68"/>
    <s v="BTR"/>
    <x v="16"/>
    <x v="140"/>
    <x v="139"/>
    <n v="20"/>
    <s v="APPROVAZIONE RUOLI RISCOSSIONE COATTIVA ANNO 2008 II EMISSIONE IMPOSTA COMUNALE PUBBLICITACOD1C48 RECUPERO SPESE DI NOTIFICA TRIBUTI COMUNALI ANNO 2OO5 RIFRUOLI NN768217167122195977221616019 36661151253582008"/>
  </r>
  <r>
    <x v="27"/>
    <s v="6080011888"/>
    <s v="001"/>
    <s v="DD"/>
    <s v="002651"/>
    <x v="409"/>
    <x v="70"/>
    <x v="68"/>
    <s v="BTR"/>
    <x v="16"/>
    <x v="140"/>
    <x v="139"/>
    <n v="501.22"/>
    <s v="APPROVAZIONE RUOLI RISCOSSIONE COATTIVA ANNO 2008 II EMISSIONE IMPOSTA COMUNALE PUBBLICITACOD1C48 RECUPERO SPESE DI NOTIFICA TRIBUTI COMUNALI ANNO 2OO6 RIFRUOLI NN768217167122195977221616019 36661151253582008"/>
  </r>
  <r>
    <x v="27"/>
    <s v="6080011908"/>
    <s v="001"/>
    <s v="DD"/>
    <s v="002625"/>
    <x v="405"/>
    <x v="109"/>
    <x v="105"/>
    <s v="FAN"/>
    <x v="43"/>
    <x v="46"/>
    <x v="46"/>
    <n v="12402.07"/>
    <s v="2 RUOLO COATTIVO N 345308  1612508 ASILO NIDO COD 9258"/>
  </r>
  <r>
    <x v="27"/>
    <s v="6080011909"/>
    <s v="001"/>
    <s v="DD"/>
    <s v="002625"/>
    <x v="405"/>
    <x v="74"/>
    <x v="72"/>
    <s v="FAN"/>
    <x v="43"/>
    <x v="46"/>
    <x v="46"/>
    <n v="820.3"/>
    <s v="2 RUOLO COATTIVO N 345308 1612508 COD 91001D13"/>
  </r>
  <r>
    <x v="27"/>
    <s v="6080011915"/>
    <s v="001"/>
    <s v="DD"/>
    <s v="002625"/>
    <x v="405"/>
    <x v="34"/>
    <x v="33"/>
    <s v="FAN"/>
    <x v="43"/>
    <x v="46"/>
    <x v="46"/>
    <n v="1039.8900000000001"/>
    <s v="2 RUOLO COATTIVO N 345308 1612508 COD 1C13  9260"/>
  </r>
  <r>
    <x v="27"/>
    <s v="6080011921"/>
    <s v="001"/>
    <s v="DD"/>
    <s v="002634"/>
    <x v="405"/>
    <x v="69"/>
    <x v="67"/>
    <s v="FTR"/>
    <x v="16"/>
    <x v="46"/>
    <x v="46"/>
    <n v="28513.95"/>
    <s v="RUOLO COATTIVONN417812259224016121392750001722216120160102008 ARR COSAP PERM COD 85928593"/>
  </r>
  <r>
    <x v="27"/>
    <s v="6080011923"/>
    <s v="001"/>
    <s v="DD"/>
    <s v="002634"/>
    <x v="405"/>
    <x v="64"/>
    <x v="62"/>
    <s v="FTR"/>
    <x v="16"/>
    <x v="46"/>
    <x v="46"/>
    <n v="4137.13"/>
    <s v="RUOLO COATTIVONN417812259224016121392750001722216120160102008 ARR COSAP TEMP COD 85878588"/>
  </r>
  <r>
    <x v="27"/>
    <s v="6080011924"/>
    <s v="001"/>
    <s v="DD"/>
    <s v="002634"/>
    <x v="405"/>
    <x v="65"/>
    <x v="63"/>
    <s v="FTR"/>
    <x v="16"/>
    <x v="46"/>
    <x v="46"/>
    <n v="12822.61"/>
    <s v="RUOLO COATTIVONN4178122592240161213927500050001722216120160102008 INFRCOSAP PERM  COSAP TEMP COD 85968591"/>
  </r>
  <r>
    <x v="27"/>
    <s v="6080011925"/>
    <s v="001"/>
    <s v="DD"/>
    <s v="002634"/>
    <x v="405"/>
    <x v="71"/>
    <x v="69"/>
    <s v="FTR"/>
    <x v="16"/>
    <x v="46"/>
    <x v="46"/>
    <n v="7790.39"/>
    <s v="RUOLO COATTIVONN417812259224016121392750001722216120160102008 ARR IMP PUBBL COD 8500"/>
  </r>
  <r>
    <x v="27"/>
    <s v="6080011926"/>
    <s v="001"/>
    <s v="DD"/>
    <s v="002634"/>
    <x v="405"/>
    <x v="70"/>
    <x v="68"/>
    <s v="FTR"/>
    <x v="16"/>
    <x v="46"/>
    <x v="46"/>
    <n v="8421"/>
    <s v="RUOLO COATTIVONN417812259224016121392750001722216120160102008 SANZIMP PUBBL COD 85018502"/>
  </r>
  <r>
    <x v="27"/>
    <s v="6080011928"/>
    <s v="001"/>
    <s v="DD"/>
    <s v="002634"/>
    <x v="405"/>
    <x v="34"/>
    <x v="33"/>
    <s v="FTR"/>
    <x v="16"/>
    <x v="46"/>
    <x v="46"/>
    <n v="1449.79"/>
    <s v="RUOLO COATTIVONN4178122592240161213927500050001722216120160102008 INT COSAP PERMCOSAP TEMP IMP PUBBL COD85941I5285891I5085151C22"/>
  </r>
  <r>
    <x v="27"/>
    <s v="6080011929"/>
    <s v="001"/>
    <s v="DD"/>
    <s v="003794"/>
    <x v="411"/>
    <x v="32"/>
    <x v="31"/>
    <s v="OVP"/>
    <x v="19"/>
    <x v="125"/>
    <x v="124"/>
    <n v="106.2"/>
    <s v="INC PROGEMANUTSTRVERDE PUBE IMPIANTISTICA"/>
  </r>
  <r>
    <x v="27"/>
    <s v="6080011930"/>
    <s v="001"/>
    <s v="DD"/>
    <s v="002634"/>
    <x v="405"/>
    <x v="74"/>
    <x v="72"/>
    <s v="FTR"/>
    <x v="16"/>
    <x v="46"/>
    <x v="46"/>
    <n v="815.52"/>
    <s v="RUOLO COATTIVONN4178122592240161213927500050001722216120160102008 REC SPESE NOT COSAP PERMCOSAP TEMPIMPPUBBL COD 1I511I491C48"/>
  </r>
  <r>
    <x v="27"/>
    <s v="6080011933"/>
    <s v="001"/>
    <s v="DD"/>
    <s v="003776"/>
    <x v="407"/>
    <x v="82"/>
    <x v="80"/>
    <s v="OCV"/>
    <x v="57"/>
    <x v="132"/>
    <x v="131"/>
    <n v="150479.12"/>
    <s v="APPROVII RUOLO2008 PER RISC COATT APPLPENALI CON RELATIVI INTERESSIED ALTRI DIRITTI ACCESSORI NRUOLI 01719808  01608408 AGENTI 068MILANO 097 ROMA"/>
  </r>
  <r>
    <x v="27"/>
    <s v="6080011936"/>
    <s v="001"/>
    <s v="DD"/>
    <s v="003777"/>
    <x v="407"/>
    <x v="9"/>
    <x v="9"/>
    <s v="OTC"/>
    <x v="12"/>
    <x v="132"/>
    <x v="131"/>
    <n v="13035.17"/>
    <s v="APPRII RUOLO 2008 PER RISCCOATTSANZIONI DPR 380 DEL 06062001ART37 C5 NRUOLO 01608308 AGENTE 097 ROMA"/>
  </r>
  <r>
    <x v="27"/>
    <s v="6080011942"/>
    <s v="001"/>
    <s v="DD"/>
    <s v="002476"/>
    <x v="405"/>
    <x v="38"/>
    <x v="36"/>
    <s v="RTR"/>
    <x v="16"/>
    <x v="140"/>
    <x v="139"/>
    <n v="106072.79"/>
    <s v="RUOLO COATTIVO 2 EMISSIONE ANNO 2008  RUOLINN6477300555087198416033724979171825980535616053ROMA662734336941 PER COSAP PERMANENTE ANNI 20010203040506CODICE TRIB8592 MUNICXVII"/>
  </r>
  <r>
    <x v="27"/>
    <s v="6080011943"/>
    <s v="001"/>
    <s v="DD"/>
    <s v="002476"/>
    <x v="405"/>
    <x v="75"/>
    <x v="73"/>
    <s v="RTR"/>
    <x v="16"/>
    <x v="140"/>
    <x v="139"/>
    <n v="120702.41"/>
    <s v="RUOLO COATTIVO 2 EMISSIONE ANNO 2008  RUOLINN550749781718112234256916052ROMA283053503432 PER COSAPTEMPORANEA ANNI 2003040506 CODICE TRIB8587 MUNICXVII"/>
  </r>
  <r>
    <x v="27"/>
    <s v="6080011949"/>
    <s v="001"/>
    <s v="DD"/>
    <s v="002476"/>
    <x v="405"/>
    <x v="65"/>
    <x v="63"/>
    <s v="RTR"/>
    <x v="16"/>
    <x v="140"/>
    <x v="139"/>
    <n v="247181.13"/>
    <s v="RUOLO COATTIVO 2 EMISSIONE ANNO 2008  RUOLINNNN6477300555087198416033724979171825980535616053ROMA662734336941 PER INFRAZIONI COSAP PERMANENTE E NNNN550749781718112234256916052ROMA283053503432 PERINFRAZIONICOSAP TEMPORANEA  CODICE TRIB85918596 MUNICXVII"/>
  </r>
  <r>
    <x v="27"/>
    <s v="6080011950"/>
    <s v="001"/>
    <s v="DD"/>
    <s v="002476"/>
    <x v="405"/>
    <x v="34"/>
    <x v="33"/>
    <s v="RTR"/>
    <x v="16"/>
    <x v="140"/>
    <x v="139"/>
    <n v="20240.560000000001"/>
    <s v="RUOLO COATTIVO 2 EMISSIONE ANNO 2008  RUOLINN6477300555087198416033724979171825980535616053ROMA662734336941 PER INTERESSI COSAP PERMANENTE E NNNN550749781718112234256916052ROMA283053503432 PER   INTERESSI COSAP TEMPORANEA E NN16003ROMA2826 INTERESSI IMPOS"/>
  </r>
  <r>
    <x v="27"/>
    <s v="6080011952"/>
    <s v="001"/>
    <s v="DD"/>
    <s v="002476"/>
    <x v="405"/>
    <x v="37"/>
    <x v="34"/>
    <s v="RTR"/>
    <x v="16"/>
    <x v="140"/>
    <x v="139"/>
    <n v="4309.99"/>
    <s v="RUOLO COATTIVO 2 EMISSIONE ANNO 2008  RUOLINN6477300555087198416033724979171825980535616053ROMA662734336941 COSAP PERMENN550749781718112234256916052ROMA283053503432 PER     COSAPTEMPE NN16003ROMA2826 IMPOSTA PUBBL DIRITTIRIMBSPESENOTIFICA CODICI TRIB85951"/>
  </r>
  <r>
    <x v="27"/>
    <s v="6080011953"/>
    <s v="001"/>
    <s v="DD"/>
    <s v="002476"/>
    <x v="405"/>
    <x v="110"/>
    <x v="106"/>
    <s v="RTR"/>
    <x v="16"/>
    <x v="140"/>
    <x v="139"/>
    <n v="31746.560000000001"/>
    <s v="RUOLO COATTIVO 2 EMISSIONE ANNO 2008  RUOLI NN16003ROMA2826 IMPOSTA PUBBLICITA ANNI 200420052006 CODTRIB8500 MUNICXVII"/>
  </r>
  <r>
    <x v="27"/>
    <s v="6080011956"/>
    <s v="001"/>
    <s v="DD"/>
    <s v="002476"/>
    <x v="405"/>
    <x v="97"/>
    <x v="94"/>
    <s v="RTR"/>
    <x v="16"/>
    <x v="140"/>
    <x v="139"/>
    <n v="19591.919999999998"/>
    <s v="RUOLO COATTIVO 2 EMISSIONE ANNO 2008  RUOLI NN16003ROMA2826 SANZIONI IMPOSTA PUBBLICITA ANNI 200420052006 CODTRIB85018502MUNICXVII"/>
  </r>
  <r>
    <x v="27"/>
    <s v="6080011957"/>
    <s v="001"/>
    <s v="DD"/>
    <s v="000492"/>
    <x v="183"/>
    <x v="16"/>
    <x v="16"/>
    <s v="0RG"/>
    <x v="0"/>
    <x v="0"/>
    <x v="0"/>
    <n v="9786.92"/>
    <s v="COSTRUZIONE ALIMENTATRICE PRIMARIA DELLA ZONA S 1"/>
  </r>
  <r>
    <x v="27"/>
    <s v="6080011959"/>
    <s v="001"/>
    <s v="DD"/>
    <s v="000492"/>
    <x v="183"/>
    <x v="16"/>
    <x v="16"/>
    <s v="0RG"/>
    <x v="0"/>
    <x v="0"/>
    <x v="0"/>
    <n v="7780.86"/>
    <s v="POTENZIAMENTO ALIMENTAZIONE IDRICA  ZONA M"/>
  </r>
  <r>
    <x v="27"/>
    <s v="6080011960"/>
    <s v="001"/>
    <s v="DD"/>
    <s v="000492"/>
    <x v="183"/>
    <x v="16"/>
    <x v="16"/>
    <s v="0RG"/>
    <x v="0"/>
    <x v="0"/>
    <x v="0"/>
    <n v="11143.55"/>
    <s v="REALIZZAZIONE OPERE IDRICHE"/>
  </r>
  <r>
    <x v="27"/>
    <s v="6080011961"/>
    <s v="001"/>
    <s v="DD"/>
    <s v="001090"/>
    <x v="282"/>
    <x v="32"/>
    <x v="31"/>
    <s v="0VI"/>
    <x v="31"/>
    <x v="119"/>
    <x v="118"/>
    <n v="20044.37"/>
    <s v="APPALTO INDAGINI PREVENTIVE PROGETTAZIONE ALLARGAMENTO DI VIA DELLAMAGLIANA DA VIA FOSSO DELLA MAGLIANA AL GRA DAL GRA ALLAPORTUENSECOLLEGAMENTO CON LA A12PONTE DI DRAGONAI STRALCIODA VIAFOSSO DELLA MAGLIANA ALLINTERSEZIONE DOPO IL GRA ALTEZZA VIA VALLELU"/>
  </r>
  <r>
    <x v="27"/>
    <s v="6080011963"/>
    <s v="001"/>
    <s v="DD"/>
    <s v="000492"/>
    <x v="183"/>
    <x v="16"/>
    <x v="16"/>
    <s v="0RG"/>
    <x v="0"/>
    <x v="0"/>
    <x v="0"/>
    <n v="46466.86"/>
    <s v="REALIZZAZIONE OPERE IDRICHE"/>
  </r>
  <r>
    <x v="27"/>
    <s v="6080011964"/>
    <s v="001"/>
    <s v="DD"/>
    <s v="000492"/>
    <x v="183"/>
    <x v="16"/>
    <x v="16"/>
    <s v="0RG"/>
    <x v="0"/>
    <x v="0"/>
    <x v="0"/>
    <n v="32256.53"/>
    <s v="REALIZZAZIONE CENTRO ACCOGLIENZA PELLEGRINI  RISTRUTTURAZIONE EXCOLONIA MARINA VITTORIO EMANUELE III OSTIA LIDO"/>
  </r>
  <r>
    <x v="27"/>
    <s v="6080011967"/>
    <s v="001"/>
    <s v="DD"/>
    <s v="000492"/>
    <x v="183"/>
    <x v="16"/>
    <x v="16"/>
    <s v="0RG"/>
    <x v="0"/>
    <x v="0"/>
    <x v="0"/>
    <n v="8237.44"/>
    <s v="LAVORI DI RIQUALIFICAZIONE DELLAREA DEL TEATRO MARCELLOPIAZZA MONTESAVELLO VIA DEL TEMPIO DI S ANGELO IN PESCHIERA TRIBUNA CA MPITELLI"/>
  </r>
  <r>
    <x v="27"/>
    <s v="6080011970"/>
    <s v="001"/>
    <s v="DD"/>
    <s v="000492"/>
    <x v="183"/>
    <x v="16"/>
    <x v="16"/>
    <s v="0RG"/>
    <x v="0"/>
    <x v="0"/>
    <x v="0"/>
    <n v="16563.810000000001"/>
    <s v="LAVORI DI MANUTENZIONE STRAORDINARIA E  ADEGUAMENTO ALLE NORMATIVEVIGENTI  SCUOLA   MEDIA  RGUTTUSO IN VIA M FASAN"/>
  </r>
  <r>
    <x v="27"/>
    <s v="6080011971"/>
    <s v="001"/>
    <s v="DD"/>
    <s v="000492"/>
    <x v="183"/>
    <x v="16"/>
    <x v="16"/>
    <s v="0RG"/>
    <x v="0"/>
    <x v="0"/>
    <x v="0"/>
    <n v="45504.65"/>
    <s v="LAVORI DI MANUTENZIONE STRAORDINARIA E  ADEGUAMENTO ALLE NORMATIVEVIGENTI  SCUOLA   MEDIA  RGUTTUSO IN VIA M FASAN  SPESE TE CNICHE"/>
  </r>
  <r>
    <x v="27"/>
    <s v="6080011982"/>
    <s v="001"/>
    <s v="DD"/>
    <s v="000239"/>
    <x v="401"/>
    <x v="32"/>
    <x v="31"/>
    <s v="0SS"/>
    <x v="32"/>
    <x v="119"/>
    <x v="118"/>
    <n v="5424.26"/>
    <s v="GIROCONTO PER INCENTIVO LEGGE 10994 ART 18"/>
  </r>
  <r>
    <x v="27"/>
    <s v="6080011984"/>
    <s v="001"/>
    <s v="DD"/>
    <s v="000492"/>
    <x v="183"/>
    <x v="16"/>
    <x v="16"/>
    <s v="0RG"/>
    <x v="0"/>
    <x v="0"/>
    <x v="0"/>
    <n v="4838.88"/>
    <s v="LAVORI DI REALIZZAZIONE COPERTURE CORSIE DEI MERCATI DI VIA BONFANTI EDI LARGO CAPITOLINO"/>
  </r>
  <r>
    <x v="27"/>
    <s v="6080011985"/>
    <s v="001"/>
    <s v="DD"/>
    <s v="000492"/>
    <x v="183"/>
    <x v="16"/>
    <x v="16"/>
    <s v="0RG"/>
    <x v="0"/>
    <x v="0"/>
    <x v="0"/>
    <n v="12089.38"/>
    <s v="COSTRUZIONE SCUOLA ELEMENTARE E MATERNA IN PROSSIMITA DEL VICOLO DELLAFARNESINA"/>
  </r>
  <r>
    <x v="27"/>
    <s v="6080011986"/>
    <s v="001"/>
    <s v="DD"/>
    <s v="000492"/>
    <x v="183"/>
    <x v="16"/>
    <x v="16"/>
    <s v="0RG"/>
    <x v="0"/>
    <x v="0"/>
    <x v="0"/>
    <n v="15723.85"/>
    <s v="OPERE VARIE DI EDILIZIA PUBBLICA"/>
  </r>
  <r>
    <x v="27"/>
    <s v="6080011990"/>
    <s v="001"/>
    <s v="DD"/>
    <s v="003002"/>
    <x v="413"/>
    <x v="32"/>
    <x v="31"/>
    <s v="IMC"/>
    <x v="20"/>
    <x v="119"/>
    <x v="118"/>
    <n v="6077.34"/>
    <s v="RECUPERO INCENTIVO PROGETTAZIONE DEI LAVORI DI MANUTENZIONE EDIFICIOSTALLA MUNIX"/>
  </r>
  <r>
    <x v="27"/>
    <s v="6080011992"/>
    <s v="001"/>
    <s v="DD"/>
    <s v="000492"/>
    <x v="183"/>
    <x v="16"/>
    <x v="16"/>
    <s v="0RG"/>
    <x v="0"/>
    <x v="0"/>
    <x v="0"/>
    <n v="25649.17"/>
    <s v="LAVORI COSTRUZIONE  MAGAZZINI E LABORATORIO PROVVEDITORATO IN VIA TEANO"/>
  </r>
  <r>
    <x v="27"/>
    <s v="6080011997"/>
    <s v="001"/>
    <s v="DD"/>
    <s v="002903"/>
    <x v="411"/>
    <x v="37"/>
    <x v="34"/>
    <s v="IAN"/>
    <x v="43"/>
    <x v="140"/>
    <x v="139"/>
    <n v="3.8"/>
    <s v="RUOLI COATTIVI 2 EMISSIONE ANNO 2008 MUN 9 ANIDO CODICE TRIBUTO 1D13"/>
  </r>
  <r>
    <x v="27"/>
    <s v="6080011998"/>
    <s v="001"/>
    <s v="DD"/>
    <s v="002903"/>
    <x v="411"/>
    <x v="37"/>
    <x v="34"/>
    <s v="IAN"/>
    <x v="43"/>
    <x v="140"/>
    <x v="139"/>
    <n v="20.71"/>
    <s v="RUOLI COATTIVI 2 EMISSIONE ANNO 2008 MUN 9 ANIDO CODICE TRIBUTO 1D13"/>
  </r>
  <r>
    <x v="27"/>
    <s v="6080011999"/>
    <s v="001"/>
    <s v="DD"/>
    <s v="002903"/>
    <x v="411"/>
    <x v="37"/>
    <x v="34"/>
    <s v="IAN"/>
    <x v="43"/>
    <x v="140"/>
    <x v="139"/>
    <n v="13.44"/>
    <s v="RUOLI COATTIVI 2 EMISSIONE ANNO 2008 MUN 9 ANIDO CODICE TRIBUTO 1D13"/>
  </r>
  <r>
    <x v="27"/>
    <s v="6080012000"/>
    <s v="001"/>
    <s v="DD"/>
    <s v="002903"/>
    <x v="411"/>
    <x v="92"/>
    <x v="89"/>
    <s v="IAN"/>
    <x v="43"/>
    <x v="140"/>
    <x v="139"/>
    <n v="464.58"/>
    <s v="RUOLI COATTIVI 2 EMISSIONE ANNO 2008 MUN 9 ANIDO CODICE TRIBUTO 9258"/>
  </r>
  <r>
    <x v="27"/>
    <s v="6080012001"/>
    <s v="001"/>
    <s v="DD"/>
    <s v="002903"/>
    <x v="411"/>
    <x v="92"/>
    <x v="89"/>
    <s v="IAN"/>
    <x v="43"/>
    <x v="140"/>
    <x v="139"/>
    <n v="1122.5899999999999"/>
    <s v="RUOLI COATTIVI 2 EMISSIONE ANNO 2008 MUN 9 ANIDO CODICE TRIBUTO 9258"/>
  </r>
  <r>
    <x v="27"/>
    <s v="6080012002"/>
    <s v="001"/>
    <s v="DD"/>
    <s v="002903"/>
    <x v="411"/>
    <x v="92"/>
    <x v="89"/>
    <s v="IAN"/>
    <x v="43"/>
    <x v="140"/>
    <x v="139"/>
    <n v="892.32"/>
    <s v="RUOLI COATTIVI 2 EMISSIONE ANNO 2008 MUN 9 ANIDO CODICE TRIBUTO 9258"/>
  </r>
  <r>
    <x v="27"/>
    <s v="6080012003"/>
    <s v="001"/>
    <s v="DD"/>
    <s v="002903"/>
    <x v="411"/>
    <x v="34"/>
    <x v="33"/>
    <s v="IAN"/>
    <x v="43"/>
    <x v="140"/>
    <x v="139"/>
    <n v="38.44"/>
    <s v="RUOLI COATTIVI 2 EMISSIONE ANNO 2008 MUN 9 ANIDO CODICE TRIBUTO 9260"/>
  </r>
  <r>
    <x v="27"/>
    <s v="6080012004"/>
    <s v="001"/>
    <s v="DD"/>
    <s v="002903"/>
    <x v="411"/>
    <x v="34"/>
    <x v="33"/>
    <s v="IAN"/>
    <x v="43"/>
    <x v="140"/>
    <x v="139"/>
    <n v="64.459999999999994"/>
    <s v="RUOLI COATTIVI 2 EMISSIONE ANNO 2008 MUN 9 ANIDO CODICE TRIBUTO 9260"/>
  </r>
  <r>
    <x v="27"/>
    <s v="6080012005"/>
    <s v="001"/>
    <s v="DD"/>
    <s v="002903"/>
    <x v="411"/>
    <x v="34"/>
    <x v="33"/>
    <s v="IAN"/>
    <x v="43"/>
    <x v="140"/>
    <x v="139"/>
    <n v="29.86"/>
    <s v="RUOLI COATTIVI 2 EMISSIONE ANNO 2008 MUN 9 ANIDO CODICE TRIBUTO 9260"/>
  </r>
  <r>
    <x v="27"/>
    <s v="6080012006"/>
    <s v="001"/>
    <s v="DD"/>
    <s v="002903"/>
    <x v="411"/>
    <x v="34"/>
    <x v="33"/>
    <s v="IMS"/>
    <x v="42"/>
    <x v="140"/>
    <x v="139"/>
    <n v="21.83"/>
    <s v="RUOLI COATTIVI 2 EMISSIONE ANNO 2008 MUN 9 REFS CODICE TRIBUTO 1C13"/>
  </r>
  <r>
    <x v="27"/>
    <s v="6080012007"/>
    <s v="001"/>
    <s v="DD"/>
    <s v="002903"/>
    <x v="411"/>
    <x v="34"/>
    <x v="33"/>
    <s v="IMS"/>
    <x v="42"/>
    <x v="140"/>
    <x v="139"/>
    <n v="49.93"/>
    <s v="RUOLI COATTIVI 2 EMISSIONE ANNO 2008 MUN 9 REFS CODICE TRIBUTO 1C13"/>
  </r>
  <r>
    <x v="27"/>
    <s v="6080012008"/>
    <s v="001"/>
    <s v="DD"/>
    <s v="002903"/>
    <x v="411"/>
    <x v="34"/>
    <x v="33"/>
    <s v="IMS"/>
    <x v="42"/>
    <x v="140"/>
    <x v="139"/>
    <n v="99.47"/>
    <s v="RUOLI COATTIVI 2 EMISSIONE ANNO 2008 MUN 9 REFS CODICE TRIBUTO 1C13"/>
  </r>
  <r>
    <x v="27"/>
    <s v="6080012010"/>
    <s v="001"/>
    <s v="DD"/>
    <s v="002903"/>
    <x v="411"/>
    <x v="34"/>
    <x v="33"/>
    <s v="IMS"/>
    <x v="42"/>
    <x v="140"/>
    <x v="139"/>
    <n v="361.43"/>
    <s v="RUOLI COATTIVI 2 EMISSIONE ANNO 2008 MUN 9 REFS CODICE TRIBUTO 1C13"/>
  </r>
  <r>
    <x v="27"/>
    <s v="6080012011"/>
    <s v="001"/>
    <s v="DD"/>
    <s v="000492"/>
    <x v="183"/>
    <x v="16"/>
    <x v="16"/>
    <s v="0RG"/>
    <x v="0"/>
    <x v="0"/>
    <x v="0"/>
    <n v="9418.24"/>
    <s v="OPERE IGIENICHE VARIE"/>
  </r>
  <r>
    <x v="27"/>
    <s v="6080012012"/>
    <s v="001"/>
    <s v="DD"/>
    <s v="002903"/>
    <x v="411"/>
    <x v="52"/>
    <x v="50"/>
    <s v="IMS"/>
    <x v="42"/>
    <x v="140"/>
    <x v="139"/>
    <n v="166.14"/>
    <s v="RUOLI COATTIVI 2 EMISSIONE ANNO 2008 MUN 9 REFS CODICE TRIBUTO 9809"/>
  </r>
  <r>
    <x v="27"/>
    <s v="6080012013"/>
    <s v="001"/>
    <s v="DD"/>
    <s v="002903"/>
    <x v="411"/>
    <x v="56"/>
    <x v="54"/>
    <s v="IMS"/>
    <x v="42"/>
    <x v="140"/>
    <x v="139"/>
    <n v="541.91"/>
    <s v="RUOLI COATTIVI 2 EMISSIONE ANNO 2008 MUN 9 REFS CODICE TRIBUTO 9809"/>
  </r>
  <r>
    <x v="27"/>
    <s v="6080012014"/>
    <s v="001"/>
    <s v="DD"/>
    <s v="000492"/>
    <x v="183"/>
    <x v="16"/>
    <x v="16"/>
    <s v="0RG"/>
    <x v="0"/>
    <x v="0"/>
    <x v="0"/>
    <n v="21958.84"/>
    <s v="OPERE IGIENICHE VARIE"/>
  </r>
  <r>
    <x v="27"/>
    <s v="6080012016"/>
    <s v="001"/>
    <s v="DD"/>
    <s v="002903"/>
    <x v="411"/>
    <x v="56"/>
    <x v="54"/>
    <s v="IMS"/>
    <x v="42"/>
    <x v="140"/>
    <x v="139"/>
    <n v="2040.73"/>
    <s v="RUOLI COATTIVI 2 EMISSIONE ANNO 2008 MUN 9 REFS CODICE TRIBUTO 9809"/>
  </r>
  <r>
    <x v="27"/>
    <s v="6080012017"/>
    <s v="001"/>
    <s v="DD"/>
    <s v="002903"/>
    <x v="411"/>
    <x v="56"/>
    <x v="54"/>
    <s v="IMS"/>
    <x v="42"/>
    <x v="140"/>
    <x v="139"/>
    <n v="20261.03"/>
    <s v="RUOLI COATTIVI 2 EMISSIONE ANNO 2008 MUN 9 REFS CODICE TRIBUTO 9809"/>
  </r>
  <r>
    <x v="27"/>
    <s v="6080012018"/>
    <s v="001"/>
    <s v="DD"/>
    <s v="000492"/>
    <x v="183"/>
    <x v="16"/>
    <x v="16"/>
    <s v="0RG"/>
    <x v="0"/>
    <x v="0"/>
    <x v="0"/>
    <n v="9995.2800000000007"/>
    <s v="OPERE IGIENICHE VARIE"/>
  </r>
  <r>
    <x v="27"/>
    <s v="6080012019"/>
    <s v="001"/>
    <s v="DD"/>
    <s v="002903"/>
    <x v="411"/>
    <x v="34"/>
    <x v="33"/>
    <s v="IMS"/>
    <x v="42"/>
    <x v="140"/>
    <x v="139"/>
    <n v="20.91"/>
    <s v="RUOLI COATTIVI 2 EMISSIONE ANNO 2008 MUN 9 REFS CODICE TRIBUTO 9810"/>
  </r>
  <r>
    <x v="27"/>
    <s v="6080012020"/>
    <s v="001"/>
    <s v="DD"/>
    <s v="002903"/>
    <x v="411"/>
    <x v="34"/>
    <x v="33"/>
    <s v="IMS"/>
    <x v="42"/>
    <x v="140"/>
    <x v="139"/>
    <n v="111.36"/>
    <s v="RUOLI COATTIVI 2 EMISSIONE ANNO 2008 MUN 9 REFS CODICE TRIBUTO 9810"/>
  </r>
  <r>
    <x v="27"/>
    <s v="6080012021"/>
    <s v="001"/>
    <s v="DD"/>
    <s v="002903"/>
    <x v="411"/>
    <x v="34"/>
    <x v="33"/>
    <s v="IMS"/>
    <x v="42"/>
    <x v="140"/>
    <x v="139"/>
    <n v="1031.03"/>
    <s v="RUOLI COATTIVI 2 EMISSIONE ANNO 2008 MUN 9 REFS CODICE TRIBUTO 9810"/>
  </r>
  <r>
    <x v="27"/>
    <s v="6080012022"/>
    <s v="001"/>
    <s v="DD"/>
    <s v="002903"/>
    <x v="411"/>
    <x v="37"/>
    <x v="34"/>
    <s v="IMS"/>
    <x v="42"/>
    <x v="140"/>
    <x v="139"/>
    <n v="0.83"/>
    <s v="RUOLI COATTIVI 2 EMISSIONE ANNO 2008 MUN 9 REFS CODICE TRIBUTO 9811"/>
  </r>
  <r>
    <x v="27"/>
    <s v="6080012024"/>
    <s v="001"/>
    <s v="ED"/>
    <s v="000492"/>
    <x v="183"/>
    <x v="16"/>
    <x v="16"/>
    <s v="0RG"/>
    <x v="0"/>
    <x v="0"/>
    <x v="0"/>
    <n v="6089.8"/>
    <s v="SOSTITUZIONE FOGNE  NEL QUARTIERE GARBATELLA"/>
  </r>
  <r>
    <x v="27"/>
    <s v="6080012028"/>
    <s v="001"/>
    <s v="DD"/>
    <s v="000492"/>
    <x v="183"/>
    <x v="16"/>
    <x v="16"/>
    <s v="0RG"/>
    <x v="0"/>
    <x v="0"/>
    <x v="0"/>
    <n v="5498.1"/>
    <s v="COSTRUZIONE COLLETTRICE IN VIA DEL FOSSO DI SONOFRIO"/>
  </r>
  <r>
    <x v="27"/>
    <s v="6080012030"/>
    <s v="001"/>
    <s v="DD"/>
    <s v="000492"/>
    <x v="183"/>
    <x v="16"/>
    <x v="16"/>
    <s v="0RG"/>
    <x v="0"/>
    <x v="0"/>
    <x v="0"/>
    <n v="8091.79"/>
    <s v="COSTRUZIONE SCUOLA ELEMENTARE E MEDIA IN VIA ANAGNI"/>
  </r>
  <r>
    <x v="27"/>
    <s v="6080012031"/>
    <s v="001"/>
    <s v="DD"/>
    <s v="000492"/>
    <x v="183"/>
    <x v="16"/>
    <x v="16"/>
    <s v="0RG"/>
    <x v="0"/>
    <x v="0"/>
    <x v="0"/>
    <n v="38692.300000000003"/>
    <s v="COSTRUZIONE CAVALCAVIA SULLA FERROVIA ROMA VITERBO ALLALTEZZA DI VIACARLO PISACANE"/>
  </r>
  <r>
    <x v="27"/>
    <s v="6080012033"/>
    <s v="001"/>
    <s v="DD"/>
    <s v="000492"/>
    <x v="183"/>
    <x v="16"/>
    <x v="16"/>
    <s v="0RG"/>
    <x v="0"/>
    <x v="0"/>
    <x v="0"/>
    <n v="8278.92"/>
    <s v="LAVORI DI SISTEMAZIONE SUPERFICIALE DI VIA TOR DE SCHIAVI"/>
  </r>
  <r>
    <x v="27"/>
    <s v="6080012035"/>
    <s v="001"/>
    <s v="DD"/>
    <s v="000492"/>
    <x v="183"/>
    <x v="16"/>
    <x v="16"/>
    <s v="0RG"/>
    <x v="0"/>
    <x v="0"/>
    <x v="0"/>
    <n v="30784.48"/>
    <s v="COSTRUZIONE DEL SOTTOVIA FERROVIARIO E SISTEMAZIONE  VIA TORREVECCHIAPRESSO LA FERROVIA ROMA  VITERBO"/>
  </r>
  <r>
    <x v="27"/>
    <s v="6080012036"/>
    <s v="001"/>
    <s v="DD"/>
    <s v="000492"/>
    <x v="183"/>
    <x v="16"/>
    <x v="16"/>
    <s v="0RG"/>
    <x v="0"/>
    <x v="0"/>
    <x v="0"/>
    <n v="23062.23"/>
    <s v="LAVORI COSTRUZIONE DELLA TANGENZIALE EST DI RAPIDO SCORRIMENTOATTREZZATURA VIARIA IN CORRISPONDENZA DI VIA DELLA RANOCCHIA"/>
  </r>
  <r>
    <x v="27"/>
    <s v="6080012037"/>
    <s v="001"/>
    <s v="DD"/>
    <s v="000492"/>
    <x v="183"/>
    <x v="16"/>
    <x v="16"/>
    <s v="0RG"/>
    <x v="0"/>
    <x v="0"/>
    <x v="0"/>
    <n v="14664.84"/>
    <s v="LAVORI DI COSTRUZIONE FOGNA COLLETTRICE DI VIA DEI CARAFA DA VIA DELLAPISANA A VIA DI BRAVETTA"/>
  </r>
  <r>
    <x v="27"/>
    <s v="6080012045"/>
    <s v="001"/>
    <s v="DD"/>
    <s v="000492"/>
    <x v="183"/>
    <x v="16"/>
    <x v="16"/>
    <s v="0RG"/>
    <x v="0"/>
    <x v="0"/>
    <x v="0"/>
    <n v="24188.33"/>
    <s v="LAVORI DI COSTRUZIONE  DI VIA DELLA MAGLIANA NUOVA DA VIA  PIERO MILIA A  VIA DELLA MAGLIANA IN SOSTITUZIONE DEL FOSSO DI GUARDIA  DELCOLLETTORE BASSO"/>
  </r>
  <r>
    <x v="27"/>
    <s v="6080012046"/>
    <s v="001"/>
    <s v="DD"/>
    <s v="000492"/>
    <x v="183"/>
    <x v="16"/>
    <x v="16"/>
    <s v="0RG"/>
    <x v="0"/>
    <x v="0"/>
    <x v="0"/>
    <n v="4283.05"/>
    <s v="LAVORI COSTRUZIONE  TANGENZIALE EST SUL PROLUNGAMENTO DELLA VIAOLIMPICA  CIRCONVALLAZIONE TIBURTINA"/>
  </r>
  <r>
    <x v="27"/>
    <s v="6080012047"/>
    <s v="001"/>
    <s v="DD"/>
    <s v="000492"/>
    <x v="183"/>
    <x v="16"/>
    <x v="16"/>
    <s v="0RG"/>
    <x v="0"/>
    <x v="0"/>
    <x v="0"/>
    <n v="32433.14"/>
    <s v="LAVORI DI REALIZZAZIONE  IMPIANTO DI VENTILAZIONE NEL SOTTOVIAVEICOLARE AL PIAZZALE DI PORTA PIA"/>
  </r>
  <r>
    <x v="27"/>
    <s v="6080012048"/>
    <s v="001"/>
    <s v="DD"/>
    <s v="000492"/>
    <x v="183"/>
    <x v="16"/>
    <x v="16"/>
    <s v="0RG"/>
    <x v="0"/>
    <x v="0"/>
    <x v="0"/>
    <n v="8381.1"/>
    <s v="COSTRUZIONE DEGLI IMPIANTI TECNOLOGICI AL SOTTOVIA VEICOLARE ALPIAZZALE PORTA PIA PROLUNGAMENTO OLTRE PIAZZA DELLA CROCE ROSSA"/>
  </r>
  <r>
    <x v="27"/>
    <s v="6080012049"/>
    <s v="001"/>
    <s v="DD"/>
    <s v="000492"/>
    <x v="183"/>
    <x v="16"/>
    <x v="16"/>
    <s v="0RG"/>
    <x v="0"/>
    <x v="0"/>
    <x v="0"/>
    <n v="6218.77"/>
    <s v="COSTRUZIONE IMPIANTO DI IP AL SOTTOVIA VEICOLARE AL PIAZZALE DI PORTAPIA  PROLUNGAMENTO OLTRE PIAZZA DELLA CROCE ROSSA"/>
  </r>
  <r>
    <x v="27"/>
    <s v="6080012050"/>
    <s v="001"/>
    <s v="DD"/>
    <s v="000492"/>
    <x v="183"/>
    <x v="16"/>
    <x v="16"/>
    <s v="0RG"/>
    <x v="0"/>
    <x v="0"/>
    <x v="0"/>
    <n v="12941.35"/>
    <s v="LAVORI DI COSTRUZIONE TANGENZIALE EST  VIADOTTO SCALO MERCI S LORENZO"/>
  </r>
  <r>
    <x v="27"/>
    <s v="6080012051"/>
    <s v="001"/>
    <s v="DD"/>
    <s v="000492"/>
    <x v="183"/>
    <x v="16"/>
    <x v="16"/>
    <s v="0RG"/>
    <x v="0"/>
    <x v="0"/>
    <x v="0"/>
    <n v="6927.56"/>
    <s v="COSTRUZIONE DEL CAVALCAVIA AL VIALE DELLA SERENISSIMA"/>
  </r>
  <r>
    <x v="27"/>
    <s v="6080012052"/>
    <s v="001"/>
    <s v="DD"/>
    <s v="000492"/>
    <x v="183"/>
    <x v="16"/>
    <x v="16"/>
    <s v="0RG"/>
    <x v="0"/>
    <x v="0"/>
    <x v="0"/>
    <n v="8247.82"/>
    <s v="LAVORI DI COSTRUZIONE VIA GIOVANNI DE CALVI"/>
  </r>
  <r>
    <x v="27"/>
    <s v="6080012054"/>
    <s v="001"/>
    <s v="DD"/>
    <s v="000492"/>
    <x v="183"/>
    <x v="16"/>
    <x v="16"/>
    <s v="0RG"/>
    <x v="0"/>
    <x v="0"/>
    <x v="0"/>
    <n v="6214.53"/>
    <s v="COSTRUZIONE FOGNATURA PROLUNGAMENTO VIA ETTORE FIERAMOSCA"/>
  </r>
  <r>
    <x v="27"/>
    <s v="6080012056"/>
    <s v="001"/>
    <s v="DD"/>
    <s v="000492"/>
    <x v="183"/>
    <x v="16"/>
    <x v="16"/>
    <s v="0RG"/>
    <x v="0"/>
    <x v="0"/>
    <x v="0"/>
    <n v="5169.32"/>
    <s v="LAVORI DI COSTRUZIONE RETE DI FOGNATURA ALLA BORGATA  CASALOTTI  DIMORENA"/>
  </r>
  <r>
    <x v="27"/>
    <s v="6080012057"/>
    <s v="001"/>
    <s v="DD"/>
    <s v="000492"/>
    <x v="183"/>
    <x v="16"/>
    <x v="16"/>
    <s v="0RG"/>
    <x v="0"/>
    <x v="0"/>
    <x v="0"/>
    <n v="5541.82"/>
    <s v="LAVORI  DI COSTRUZIONE DELLA RETE DI FOGNATURA E IMPIANTO DIDEPURAZIONE ACQUE NERE ALLA BORGATA LABARO"/>
  </r>
  <r>
    <x v="27"/>
    <s v="6080012058"/>
    <s v="001"/>
    <s v="DD"/>
    <s v="000492"/>
    <x v="183"/>
    <x v="16"/>
    <x v="16"/>
    <s v="0RG"/>
    <x v="0"/>
    <x v="0"/>
    <x v="0"/>
    <n v="6311.65"/>
    <s v="LAVORI DI COSTRUZIONE DELLA RETE DI FOGNATURA ALLA BORGATA  MORENA"/>
  </r>
  <r>
    <x v="27"/>
    <s v="6080012066"/>
    <s v="001"/>
    <s v="DD"/>
    <s v="002334"/>
    <x v="399"/>
    <x v="56"/>
    <x v="54"/>
    <s v="LMS"/>
    <x v="42"/>
    <x v="140"/>
    <x v="139"/>
    <n v="103144.21"/>
    <s v="APPROVAZIONE 2 RUOLO RISCOSSIONE COATTIVA 2008 ORDINARIO MUN  XPROVENTI"/>
  </r>
  <r>
    <x v="27"/>
    <s v="6080012067"/>
    <s v="001"/>
    <s v="DD"/>
    <s v="002334"/>
    <x v="399"/>
    <x v="34"/>
    <x v="33"/>
    <s v="LMS"/>
    <x v="42"/>
    <x v="140"/>
    <x v="139"/>
    <n v="9208.1299999999992"/>
    <s v="APPROVAZIONE 2 RUOLO RISCOSSIONE COATTIVA 2008 ORDINARIO MUN  XINTERESSI LEGALI"/>
  </r>
  <r>
    <x v="27"/>
    <s v="6080012068"/>
    <s v="001"/>
    <s v="DD"/>
    <s v="002334"/>
    <x v="399"/>
    <x v="37"/>
    <x v="34"/>
    <s v="LMS"/>
    <x v="42"/>
    <x v="140"/>
    <x v="139"/>
    <n v="2547.4699999999998"/>
    <s v="APPROVAZIONE 2 RUOLO RISCOSSIONE COATTIVA 2008 ORDINARIO MUN XSPESE PROCEDURALI"/>
  </r>
  <r>
    <x v="27"/>
    <s v="6080012069"/>
    <s v="001"/>
    <s v="DD"/>
    <s v="002334"/>
    <x v="399"/>
    <x v="55"/>
    <x v="53"/>
    <s v="LPL"/>
    <x v="54"/>
    <x v="140"/>
    <x v="139"/>
    <n v="3840.68"/>
    <s v="APPROVAZIONE 2 RUOLO RISCOSSIONE COATTIVA 2008 ORDINARIO MUN XPROVENTI"/>
  </r>
  <r>
    <x v="27"/>
    <s v="6080012070"/>
    <s v="001"/>
    <s v="DD"/>
    <s v="002334"/>
    <x v="399"/>
    <x v="34"/>
    <x v="33"/>
    <s v="LPL"/>
    <x v="54"/>
    <x v="140"/>
    <x v="139"/>
    <n v="257.24"/>
    <s v="APPROVAZIONE 2 RUOLO RISCOSSIONE COATTIVA 2008 ORDINARIO MUN XINTERESSI RITARDATO PAGAMENTO"/>
  </r>
  <r>
    <x v="27"/>
    <s v="6080012071"/>
    <s v="001"/>
    <s v="DD"/>
    <s v="002334"/>
    <x v="399"/>
    <x v="37"/>
    <x v="34"/>
    <s v="LPL"/>
    <x v="54"/>
    <x v="140"/>
    <x v="139"/>
    <n v="314.77"/>
    <s v="APPROVAZIONE 2 RUOLO RISCOSSIONE COATTIVA 2008 ORDINARIO MUN  XSPESE PROCEDURALI"/>
  </r>
  <r>
    <x v="27"/>
    <s v="6080012078"/>
    <s v="001"/>
    <s v="DD"/>
    <s v="001574"/>
    <x v="348"/>
    <x v="45"/>
    <x v="43"/>
    <s v="91M"/>
    <x v="8"/>
    <x v="128"/>
    <x v="127"/>
    <n v="250"/>
    <s v="RECUPERO CONTRIBUTO ALLAUTORIT DI VIGILANZA SUI CONTRATTI APPALTO DIRISTRUTTURAZIONE E AMPLIAMENTO DELLA SCUOLA DELLINFANZIA ILGIROTONDO DI VIA MOTTA CAMASTRA 155"/>
  </r>
  <r>
    <x v="27"/>
    <s v="6080012081"/>
    <s v="001"/>
    <s v="DD"/>
    <s v="000444"/>
    <x v="410"/>
    <x v="16"/>
    <x v="16"/>
    <s v="0RG"/>
    <x v="0"/>
    <x v="0"/>
    <x v="0"/>
    <n v="9421.51"/>
    <s v="LAVORI DI COSTRUZIONE DELCOLLETTORE DI CENTOCELLE  VII TRONCO DALLAPROGR  130616 ALLA 165024"/>
  </r>
  <r>
    <x v="27"/>
    <s v="6080012082"/>
    <s v="001"/>
    <s v="DD"/>
    <s v="000444"/>
    <x v="410"/>
    <x v="16"/>
    <x v="16"/>
    <s v="0RG"/>
    <x v="0"/>
    <x v="0"/>
    <x v="0"/>
    <n v="6738.08"/>
    <s v="RESIDUO FONDO IN CORRISPONDENZA DI ENTRATE A DESTINAZIONAZIONEVINCOLATA  ISTRUZIONE MEDIA"/>
  </r>
  <r>
    <x v="27"/>
    <s v="6080012084"/>
    <s v="001"/>
    <s v="DD"/>
    <s v="000444"/>
    <x v="410"/>
    <x v="16"/>
    <x v="16"/>
    <s v="0RG"/>
    <x v="0"/>
    <x v="0"/>
    <x v="0"/>
    <n v="7393.89"/>
    <s v="RESIDUO FONDO IN CORRISPONDENZA DI ENTRATE A DESTINAZIONAZIONEVINCOLATA  ISTRUZIONE MEDIA"/>
  </r>
  <r>
    <x v="27"/>
    <s v="6080012085"/>
    <s v="001"/>
    <s v="DD"/>
    <s v="000444"/>
    <x v="410"/>
    <x v="16"/>
    <x v="16"/>
    <s v="0RG"/>
    <x v="0"/>
    <x v="0"/>
    <x v="0"/>
    <n v="35770.22"/>
    <s v="LAVORI DI COSTRUZIONE DI UN EDIFICIO PER SCUOLA ELEMENTARE IN VIA DELLA CAMILLUCCIA"/>
  </r>
  <r>
    <x v="27"/>
    <s v="6080012086"/>
    <s v="001"/>
    <s v="DD"/>
    <s v="000444"/>
    <x v="410"/>
    <x v="16"/>
    <x v="16"/>
    <s v="0RG"/>
    <x v="0"/>
    <x v="0"/>
    <x v="0"/>
    <n v="38000.74"/>
    <s v="COSTRUZIONE DELLA SCUOLA MEDIA IN VIA DELLE CAVE PORTUENSI A VALLE DIVIGNA PIA"/>
  </r>
  <r>
    <x v="27"/>
    <s v="6080012087"/>
    <s v="001"/>
    <s v="DD"/>
    <s v="001277"/>
    <x v="347"/>
    <x v="32"/>
    <x v="31"/>
    <s v="0VI"/>
    <x v="31"/>
    <x v="119"/>
    <x v="118"/>
    <n v="2412.94"/>
    <s v="RECUPERO SPESA INCENTIVO APPALTO DI COSTRUZIONE STRADE E FOGNATURA DIVIA DI GROTTA DI GREGNA  DA VIA FSANTI A VIA TIBURTINA"/>
  </r>
  <r>
    <x v="27"/>
    <s v="6080012088"/>
    <s v="001"/>
    <s v="DD"/>
    <s v="000444"/>
    <x v="410"/>
    <x v="16"/>
    <x v="16"/>
    <s v="0RG"/>
    <x v="0"/>
    <x v="0"/>
    <x v="0"/>
    <n v="9914.16"/>
    <s v="LAVORI DI COSTRUZIONE DEL SOTTOVIA VEICOLARE TRA VIA TUSCOLANA E LE VIEMARCO FULVIO NOBILIORE E GIULIO AGRICOLA"/>
  </r>
  <r>
    <x v="27"/>
    <s v="6080012089"/>
    <s v="001"/>
    <s v="DD"/>
    <s v="000444"/>
    <x v="410"/>
    <x v="16"/>
    <x v="16"/>
    <s v="0RG"/>
    <x v="0"/>
    <x v="0"/>
    <x v="0"/>
    <n v="23068.86"/>
    <s v="COSTRUZDELLA RETE STRADALE DI COLLEG TRA I QUARTIERI DELLE VITTORIE EIL QUARTMONTE MARIO II LOTTODA VFAVARELLI AL NODO VIARIOT RIONFAL"/>
  </r>
  <r>
    <x v="27"/>
    <s v="6080012092"/>
    <s v="001"/>
    <s v="DD"/>
    <s v="000444"/>
    <x v="410"/>
    <x v="16"/>
    <x v="16"/>
    <s v="0RG"/>
    <x v="0"/>
    <x v="0"/>
    <x v="0"/>
    <n v="5835.65"/>
    <s v="RESIDUO FONDO IN CORRISPONDENZA DI ENTRATE A DESTINAZIONAZIONEVINCOLATA  VIABILITA"/>
  </r>
  <r>
    <x v="27"/>
    <s v="6080012093"/>
    <s v="001"/>
    <s v="DD"/>
    <s v="000444"/>
    <x v="183"/>
    <x v="16"/>
    <x v="16"/>
    <s v="0RG"/>
    <x v="0"/>
    <x v="0"/>
    <x v="0"/>
    <n v="6223.75"/>
    <s v="COSTRUZIONE DI UN ASILO NIDO SCUOLA MATERNA ELEMENTARE E MEDIA ASPINACETO"/>
  </r>
  <r>
    <x v="27"/>
    <s v="6080012094"/>
    <s v="001"/>
    <s v="DD"/>
    <s v="000444"/>
    <x v="183"/>
    <x v="16"/>
    <x v="16"/>
    <s v="0RG"/>
    <x v="0"/>
    <x v="0"/>
    <x v="0"/>
    <n v="7547.15"/>
    <s v="LAVORI DI COSTRUZIONE DI UNA FOGNA COLLETTRICE DEL FOSSO DI BRAVETTA DAVIA DELLA PISANA A VIA DEI FELTRESCHI"/>
  </r>
  <r>
    <x v="27"/>
    <s v="6080012095"/>
    <s v="001"/>
    <s v="DD"/>
    <s v="000444"/>
    <x v="183"/>
    <x v="16"/>
    <x v="16"/>
    <s v="0RG"/>
    <x v="0"/>
    <x v="0"/>
    <x v="0"/>
    <n v="6455.71"/>
    <s v="COSTRUZIONE DELLA SEDE STRADALE E FOGNATURA DI PIAZZE E DI VIA DIPRVIA DELLATENEO SALESIANO E VIA F COCCO ORTU"/>
  </r>
  <r>
    <x v="27"/>
    <s v="6080012096"/>
    <s v="001"/>
    <s v="DD"/>
    <s v="000444"/>
    <x v="410"/>
    <x v="16"/>
    <x v="16"/>
    <s v="0RG"/>
    <x v="0"/>
    <x v="0"/>
    <x v="0"/>
    <n v="6320.74"/>
    <s v="LAVORI DI COSTRUZIONE STRADALE E FOGNATURA DI VIA P CAPPARONIFOGNATURA E  ALLARGAMENTO DI VIA DEL CASALETTO"/>
  </r>
  <r>
    <x v="27"/>
    <s v="6080012097"/>
    <s v="001"/>
    <s v="DD"/>
    <s v="000444"/>
    <x v="410"/>
    <x v="16"/>
    <x v="16"/>
    <s v="0RG"/>
    <x v="0"/>
    <x v="0"/>
    <x v="0"/>
    <n v="5112.74"/>
    <s v="LAVORI DI COSTRUZIONE DI VIA ALESSANDRO CRUTO TRA VIA  GCARDANO ELUNGOTEVERE DEGLI INVENTORI"/>
  </r>
  <r>
    <x v="27"/>
    <s v="6080012098"/>
    <s v="001"/>
    <s v="DD"/>
    <s v="000444"/>
    <x v="410"/>
    <x v="16"/>
    <x v="16"/>
    <s v="0RG"/>
    <x v="0"/>
    <x v="0"/>
    <x v="0"/>
    <n v="5879.52"/>
    <s v="LAVORI DI COSTRUZIONE DEL SOTTOVIA VEICOLARE DI VLE IONIO INCORRISPONDENZA DEL VLE ADRIATICO"/>
  </r>
  <r>
    <x v="27"/>
    <s v="6080012099"/>
    <s v="001"/>
    <s v="DD"/>
    <s v="000444"/>
    <x v="410"/>
    <x v="16"/>
    <x v="16"/>
    <s v="0RG"/>
    <x v="0"/>
    <x v="0"/>
    <x v="0"/>
    <n v="5122.9399999999996"/>
    <s v="RESIDUO FONDO IN CORRISPONDENZA DI ENTRATE A DESTINAZIONAZIONEVINCOLATA  ISTRUZIONE ELEMENTARE"/>
  </r>
  <r>
    <x v="27"/>
    <s v="6080012100"/>
    <s v="001"/>
    <s v="DD"/>
    <s v="000444"/>
    <x v="410"/>
    <x v="16"/>
    <x v="16"/>
    <s v="0RG"/>
    <x v="0"/>
    <x v="0"/>
    <x v="0"/>
    <n v="6199.28"/>
    <s v="LAVORI DI COSTRUZIONE DI UN EDIFICIO PER SCUOLA ELEMENTARE IN VIA DEISALICI"/>
  </r>
  <r>
    <x v="27"/>
    <s v="6080012101"/>
    <s v="001"/>
    <s v="DD"/>
    <s v="000444"/>
    <x v="410"/>
    <x v="16"/>
    <x v="16"/>
    <s v="0RG"/>
    <x v="0"/>
    <x v="0"/>
    <x v="0"/>
    <n v="6227.75"/>
    <s v="LAVORI DI COSTRUZIONE DI UN IMPIANTO DI DEPURAZIONE AL CENTRO CARNI"/>
  </r>
  <r>
    <x v="27"/>
    <s v="6080012102"/>
    <s v="001"/>
    <s v="DD"/>
    <s v="000444"/>
    <x v="410"/>
    <x v="16"/>
    <x v="16"/>
    <s v="0RG"/>
    <x v="0"/>
    <x v="0"/>
    <x v="0"/>
    <n v="21118.2"/>
    <s v="COSTRUZIONE DELLA FOGNATURA A TORRE MAURA PP 10F BACINO DELQUARTICCIOLO"/>
  </r>
  <r>
    <x v="27"/>
    <s v="6080012103"/>
    <s v="001"/>
    <s v="DD"/>
    <s v="000444"/>
    <x v="410"/>
    <x v="16"/>
    <x v="16"/>
    <s v="0RG"/>
    <x v="0"/>
    <x v="0"/>
    <x v="0"/>
    <n v="7505.87"/>
    <s v="LAVORI DI COSTRUZIONE DELL EDIFICIO SCOLASTICO SCUOLA MEDIA IN VIAFIUGGI"/>
  </r>
  <r>
    <x v="27"/>
    <s v="6080012104"/>
    <s v="001"/>
    <s v="DD"/>
    <s v="000444"/>
    <x v="410"/>
    <x v="16"/>
    <x v="16"/>
    <s v="0RG"/>
    <x v="0"/>
    <x v="0"/>
    <x v="0"/>
    <n v="5548.62"/>
    <s v="LAVORI DI COSTRUZIONE DELLA SCUOLA MEDIA IN VPATERNO ALLA BORGATABORGHESIANA"/>
  </r>
  <r>
    <x v="27"/>
    <s v="6080012105"/>
    <s v="001"/>
    <s v="DD"/>
    <s v="000444"/>
    <x v="410"/>
    <x v="16"/>
    <x v="16"/>
    <s v="0RG"/>
    <x v="0"/>
    <x v="0"/>
    <x v="0"/>
    <n v="6755.37"/>
    <s v="LAVORI DI COSTRUZIONE DEGLI EDIFICI SCOLASTICI PER SCUOLA MEDIA IN VPESCAGLIA ALLA MAGLIANA"/>
  </r>
  <r>
    <x v="27"/>
    <s v="6080012106"/>
    <s v="001"/>
    <s v="DD"/>
    <s v="000444"/>
    <x v="410"/>
    <x v="16"/>
    <x v="16"/>
    <s v="0RG"/>
    <x v="0"/>
    <x v="0"/>
    <x v="0"/>
    <n v="32563.51"/>
    <s v="LAVORI DI COSTRUZIONE DELLA FOGNATURA ALLA BORGATA ALESSANDRINA PP11F BACINO DI CENTOCELLE E QUARTICCIOLO"/>
  </r>
  <r>
    <x v="27"/>
    <s v="6080012107"/>
    <s v="001"/>
    <s v="DD"/>
    <s v="000444"/>
    <x v="410"/>
    <x v="16"/>
    <x v="16"/>
    <s v="0RG"/>
    <x v="0"/>
    <x v="0"/>
    <x v="0"/>
    <n v="8629.2999999999993"/>
    <s v="LAVORI DI COSTRUZIONE DEL COLLETTORE DI CENTOCELLE IX TRONCO  DALLAPROGRESSML10276 ALLA PROGRESSML52716"/>
  </r>
  <r>
    <x v="27"/>
    <s v="6080012108"/>
    <s v="001"/>
    <s v="DD"/>
    <s v="000444"/>
    <x v="410"/>
    <x v="16"/>
    <x v="16"/>
    <s v="0RG"/>
    <x v="0"/>
    <x v="0"/>
    <x v="0"/>
    <n v="9871.48"/>
    <s v="LAVORI DI COSTRUZIONE DELLA SCUOLA ELEMENTARE E MEDIA IN VIA DELLACECCHINA"/>
  </r>
  <r>
    <x v="27"/>
    <s v="6080012109"/>
    <s v="001"/>
    <s v="DD"/>
    <s v="000444"/>
    <x v="410"/>
    <x v="16"/>
    <x v="16"/>
    <s v="0RG"/>
    <x v="0"/>
    <x v="0"/>
    <x v="0"/>
    <n v="5971"/>
    <s v="LAVORI DI COSTRUZIONE DELLA SCUOLA ELEMENTARE IN VIA CALPURNIO FIAMMA"/>
  </r>
  <r>
    <x v="27"/>
    <s v="6080012110"/>
    <s v="001"/>
    <s v="DD"/>
    <s v="002563"/>
    <x v="408"/>
    <x v="32"/>
    <x v="31"/>
    <s v="SMC"/>
    <x v="20"/>
    <x v="119"/>
    <x v="118"/>
    <n v="740.74"/>
    <s v="LAVORI COSTRUZIONE TRATTO MARCIAPIEDE IN VIA CASAL SELCE DAL CIVICO191 AD INCROCIO VIA DELLE PANTANELLE III STRALCIO INCENTIVOPROGNEMUNICIPIO 18"/>
  </r>
  <r>
    <x v="27"/>
    <s v="6080012111"/>
    <s v="001"/>
    <s v="DD"/>
    <s v="000444"/>
    <x v="410"/>
    <x v="16"/>
    <x v="16"/>
    <s v="0RG"/>
    <x v="0"/>
    <x v="0"/>
    <x v="0"/>
    <n v="7401.47"/>
    <s v="LAVORI DI DEMOLIZIONE E RICOSTRUZIONE SCUOLA ELEMENTARE IN VIA DEIGORDIANI"/>
  </r>
  <r>
    <x v="27"/>
    <s v="6080012112"/>
    <s v="001"/>
    <s v="DD"/>
    <s v="000444"/>
    <x v="410"/>
    <x v="16"/>
    <x v="16"/>
    <s v="0RG"/>
    <x v="0"/>
    <x v="0"/>
    <x v="0"/>
    <n v="5822.04"/>
    <s v="LAVORI DI COSTRUZIONE STRADALE E FOGNATURA DELLA STRADA DI COLLEGAMENTOTRA VIA BOCCEA E VIA ADRIANO I"/>
  </r>
  <r>
    <x v="27"/>
    <s v="6080012113"/>
    <s v="001"/>
    <s v="DD"/>
    <s v="000444"/>
    <x v="410"/>
    <x v="16"/>
    <x v="16"/>
    <s v="0RG"/>
    <x v="0"/>
    <x v="0"/>
    <x v="0"/>
    <n v="8114.51"/>
    <s v="LAVORI DI COSTRUZIONE RETE STRADALE DI COLLEGAMENTO TRA IL QUARTIREDELLE VITTORIE E IL QUARTIERE MONTE MARIO ED IMPIANTO A VERDE DE LLAZONA ADIACENTE"/>
  </r>
  <r>
    <x v="27"/>
    <s v="6080012114"/>
    <s v="001"/>
    <s v="DD"/>
    <s v="000444"/>
    <x v="410"/>
    <x v="16"/>
    <x v="16"/>
    <s v="0RG"/>
    <x v="0"/>
    <x v="0"/>
    <x v="0"/>
    <n v="18037.259999999998"/>
    <s v="LAVORI DI COSTRUZIONE DEL IV TRONCO DI VIA DEI COLLI PORTUENSI"/>
  </r>
  <r>
    <x v="27"/>
    <s v="6080012115"/>
    <s v="001"/>
    <s v="DD"/>
    <s v="000444"/>
    <x v="410"/>
    <x v="16"/>
    <x v="16"/>
    <s v="0RG"/>
    <x v="0"/>
    <x v="0"/>
    <x v="0"/>
    <n v="7077.16"/>
    <s v="LAVORI PER LA COSTRUZIONE DELLE SEDI STRADALI DI VLE PARTENOPE IICARREGIATA TRA VLE IRPINIA E VIA TEANO E LGO IRPINIA"/>
  </r>
  <r>
    <x v="27"/>
    <s v="6080012116"/>
    <s v="001"/>
    <s v="DD"/>
    <s v="000444"/>
    <x v="410"/>
    <x v="16"/>
    <x v="16"/>
    <s v="0RG"/>
    <x v="0"/>
    <x v="0"/>
    <x v="0"/>
    <n v="9864.57"/>
    <s v="LAVORI DI COSTRUZIONE DI VIA DELLA SERPENTARA E VIE ADIACENTI LA SCUOLAE MERCATO AL QUARTIERE NUOVO SALARIO"/>
  </r>
  <r>
    <x v="27"/>
    <s v="6080012118"/>
    <s v="001"/>
    <s v="DD"/>
    <s v="000444"/>
    <x v="410"/>
    <x v="16"/>
    <x v="16"/>
    <s v="0RG"/>
    <x v="0"/>
    <x v="0"/>
    <x v="0"/>
    <n v="5105.88"/>
    <s v="COSTRUZIONE INBOCCO DEL COLLETTORE GELSOMINO"/>
  </r>
  <r>
    <x v="27"/>
    <s v="6080012119"/>
    <s v="001"/>
    <s v="DD"/>
    <s v="000444"/>
    <x v="410"/>
    <x v="16"/>
    <x v="16"/>
    <s v="0RG"/>
    <x v="0"/>
    <x v="0"/>
    <x v="0"/>
    <n v="9333.7800000000007"/>
    <s v="COSTRUZIONE SCUOLA MEDIA A TORRE MAURA PZ 28BIS"/>
  </r>
  <r>
    <x v="27"/>
    <s v="6080012120"/>
    <s v="001"/>
    <s v="DD"/>
    <s v="000444"/>
    <x v="410"/>
    <x v="16"/>
    <x v="16"/>
    <s v="0RG"/>
    <x v="0"/>
    <x v="0"/>
    <x v="0"/>
    <n v="5572.96"/>
    <s v="LAVORI DI COSTRUZIONE DELLA SCUOLA ELEMENTARE IN PZ 27BIS INLOCALITA GIARDINETTI"/>
  </r>
  <r>
    <x v="27"/>
    <s v="6080012121"/>
    <s v="001"/>
    <s v="DD"/>
    <s v="000444"/>
    <x v="410"/>
    <x v="16"/>
    <x v="16"/>
    <s v="0RG"/>
    <x v="0"/>
    <x v="0"/>
    <x v="0"/>
    <n v="7804.34"/>
    <s v="LAVORI DI COPERTURA IN LEGNO LAMELLARE DEL MERCATO APPAGLIATORE DI OSTIA"/>
  </r>
  <r>
    <x v="27"/>
    <s v="6080012122"/>
    <s v="001"/>
    <s v="DD"/>
    <s v="000444"/>
    <x v="410"/>
    <x v="16"/>
    <x v="16"/>
    <s v="0RG"/>
    <x v="0"/>
    <x v="0"/>
    <x v="0"/>
    <n v="10522.66"/>
    <s v="SISTEMAZIONE AMBIENTALE ED A VERDE ATTREZZATO PZ C1 TORRACCIA"/>
  </r>
  <r>
    <x v="27"/>
    <s v="6080012123"/>
    <s v="001"/>
    <s v="DD"/>
    <s v="000444"/>
    <x v="410"/>
    <x v="16"/>
    <x v="16"/>
    <s v="0RG"/>
    <x v="0"/>
    <x v="0"/>
    <x v="0"/>
    <n v="14656.24"/>
    <s v="COSTRUZIONE FOGNATURA DAL FORTE BRASCHI AL COLLETTORE DI VALLE AURELIA"/>
  </r>
  <r>
    <x v="27"/>
    <s v="6080012124"/>
    <s v="001"/>
    <s v="DD"/>
    <s v="000444"/>
    <x v="410"/>
    <x v="16"/>
    <x v="16"/>
    <s v="0RG"/>
    <x v="0"/>
    <x v="0"/>
    <x v="0"/>
    <n v="19819.419999999998"/>
    <s v="AMPLIAMENTO E MANUTENZIONE SCUOLA  MATERNA PANTAN MONASTERO"/>
  </r>
  <r>
    <x v="27"/>
    <s v="6080012125"/>
    <s v="001"/>
    <s v="DD"/>
    <s v="000444"/>
    <x v="410"/>
    <x v="16"/>
    <x v="16"/>
    <s v="0RG"/>
    <x v="0"/>
    <x v="0"/>
    <x v="0"/>
    <n v="9806.07"/>
    <s v="AMPLIAMENTO E MANUTENZIONE SCUOLA  ELEMENTARE PANTAN MONASTERO"/>
  </r>
  <r>
    <x v="27"/>
    <s v="6080012126"/>
    <s v="001"/>
    <s v="DD"/>
    <s v="000444"/>
    <x v="410"/>
    <x v="16"/>
    <x v="16"/>
    <s v="0RG"/>
    <x v="0"/>
    <x v="0"/>
    <x v="0"/>
    <n v="39992.370000000003"/>
    <s v="INTERVENTI PER LELIMINAZIONE DI BARRIERE ARCHITETTONICHE PRESSO LEFERMATE E SEDI VIARIE ADIACENTI IL PERCORSO LINEA ATAC 050"/>
  </r>
  <r>
    <x v="27"/>
    <s v="6080012127"/>
    <s v="001"/>
    <s v="DD"/>
    <s v="000444"/>
    <x v="410"/>
    <x v="16"/>
    <x v="16"/>
    <s v="0RG"/>
    <x v="0"/>
    <x v="0"/>
    <x v="0"/>
    <n v="28233.84"/>
    <s v="LAVORI DI MANUTENZIONE SCUOLA MEDIA CORNELIO NEPOTE VLE DEIFIORENTINI"/>
  </r>
  <r>
    <x v="27"/>
    <s v="6080012128"/>
    <s v="001"/>
    <s v="DD"/>
    <s v="000444"/>
    <x v="410"/>
    <x v="16"/>
    <x v="16"/>
    <s v="0RG"/>
    <x v="0"/>
    <x v="0"/>
    <x v="0"/>
    <n v="6164.04"/>
    <s v="INTERVENTI PER LELIMINAZIONE DI BARRIERE ARCHITETTONICHE NEGLI EDIFICISCOLASTICI"/>
  </r>
  <r>
    <x v="27"/>
    <s v="6080012129"/>
    <s v="001"/>
    <s v="DD"/>
    <s v="000444"/>
    <x v="410"/>
    <x v="16"/>
    <x v="16"/>
    <s v="0RG"/>
    <x v="0"/>
    <x v="0"/>
    <x v="0"/>
    <n v="38154.03"/>
    <s v="COSTRUZIONE SCUOLA MATERNA VIA CORNELIA MONTE SPACCATO"/>
  </r>
  <r>
    <x v="27"/>
    <s v="6080012130"/>
    <s v="001"/>
    <s v="DD"/>
    <s v="000444"/>
    <x v="410"/>
    <x v="16"/>
    <x v="16"/>
    <s v="0RG"/>
    <x v="0"/>
    <x v="0"/>
    <x v="0"/>
    <n v="8466"/>
    <s v="COSTRUZIONE DI UN BELVEDERE A VDELLA ASSUNZIONE CON SISTEMAZIONEDELLE PENDICI VERSO VMATTIA BATTISTINI"/>
  </r>
  <r>
    <x v="27"/>
    <s v="6080012131"/>
    <s v="001"/>
    <s v="DD"/>
    <s v="000444"/>
    <x v="410"/>
    <x v="16"/>
    <x v="16"/>
    <s v="0RG"/>
    <x v="0"/>
    <x v="0"/>
    <x v="0"/>
    <n v="9652.68"/>
    <s v="BONIFICA VIALE TOR DI QUINTO"/>
  </r>
  <r>
    <x v="27"/>
    <s v="6080012132"/>
    <s v="001"/>
    <s v="DD"/>
    <s v="000444"/>
    <x v="410"/>
    <x v="16"/>
    <x v="16"/>
    <s v="0RG"/>
    <x v="0"/>
    <x v="0"/>
    <x v="0"/>
    <n v="31439.87"/>
    <s v="COLLETTORE MONTE ARSICCIO"/>
  </r>
  <r>
    <x v="27"/>
    <s v="6080012133"/>
    <s v="001"/>
    <s v="DD"/>
    <s v="000444"/>
    <x v="410"/>
    <x v="16"/>
    <x v="16"/>
    <s v="0RG"/>
    <x v="0"/>
    <x v="0"/>
    <x v="0"/>
    <n v="11788.37"/>
    <s v="BARRIERE ANTIRUMORE TANGENZIALE EST"/>
  </r>
  <r>
    <x v="27"/>
    <s v="6080012135"/>
    <s v="001"/>
    <s v="DD"/>
    <s v="000444"/>
    <x v="410"/>
    <x v="16"/>
    <x v="16"/>
    <s v="0RG"/>
    <x v="0"/>
    <x v="0"/>
    <x v="0"/>
    <n v="4879.32"/>
    <s v="LAVORI DI RISTRUTTURAZIONE DELLEDIFICIO EX MERCATO OVINI E POLLAME AIMERCATI GENERALI DI VIA OSTIENSE"/>
  </r>
  <r>
    <x v="27"/>
    <s v="6080012139"/>
    <s v="001"/>
    <s v="DD"/>
    <s v="000444"/>
    <x v="410"/>
    <x v="16"/>
    <x v="16"/>
    <s v="0RG"/>
    <x v="0"/>
    <x v="0"/>
    <x v="0"/>
    <n v="5090.71"/>
    <s v="MANUTENZIONE STRAORDINARIA DELLE VIE LARGO COLA DAMATRICE VIA LUCASGNORELLI VIA VASARIVIA NEROLA"/>
  </r>
  <r>
    <x v="27"/>
    <s v="6080012140"/>
    <s v="001"/>
    <s v="DD"/>
    <s v="000444"/>
    <x v="410"/>
    <x v="16"/>
    <x v="16"/>
    <s v="0RG"/>
    <x v="0"/>
    <x v="0"/>
    <x v="0"/>
    <n v="5205.8900000000003"/>
    <s v="REALIZZAZIONE DI PARCHEGGI PER AUTOBUS TURISTICI LAURENTINA"/>
  </r>
  <r>
    <x v="27"/>
    <s v="6080012141"/>
    <s v="001"/>
    <s v="DD"/>
    <s v="000444"/>
    <x v="410"/>
    <x v="16"/>
    <x v="16"/>
    <s v="0RG"/>
    <x v="0"/>
    <x v="0"/>
    <x v="0"/>
    <n v="3812.95"/>
    <s v="MANUTENZIONE STRAORDINARIA STRADE"/>
  </r>
  <r>
    <x v="27"/>
    <s v="6080012143"/>
    <s v="001"/>
    <s v="DD"/>
    <s v="000444"/>
    <x v="410"/>
    <x v="16"/>
    <x v="16"/>
    <s v="0RG"/>
    <x v="0"/>
    <x v="0"/>
    <x v="0"/>
    <n v="30985.97"/>
    <s v="REALIZZAZIONE PARCHEGGI PER AUTOBUS TURISTICI  TOR DI VALLE"/>
  </r>
  <r>
    <x v="27"/>
    <s v="6080012159"/>
    <s v="001"/>
    <s v="DD"/>
    <s v="001883"/>
    <x v="411"/>
    <x v="37"/>
    <x v="34"/>
    <s v="0PE"/>
    <x v="10"/>
    <x v="125"/>
    <x v="124"/>
    <n v="555.04999999999995"/>
    <s v="VENTIMIGLIA CATERINARECUPERO SOMMA PER ASSENZA PER MALATTIA PERIODODAL 31308 PERIODI VARI FINO AL 14608 DAL 15608 PERIODI VARI FINOAL 25608"/>
  </r>
  <r>
    <x v="27"/>
    <s v="6080012175"/>
    <s v="001"/>
    <s v="DD"/>
    <s v="002352"/>
    <x v="406"/>
    <x v="37"/>
    <x v="34"/>
    <s v="0PE"/>
    <x v="10"/>
    <x v="125"/>
    <x v="124"/>
    <n v="227.69"/>
    <s v="MATTIOLI GABRIELLARECUPERO COMPETENZE NON DOVUTERITARDI E PERMESSIFINO AL 31122007"/>
  </r>
  <r>
    <x v="27"/>
    <s v="6080012190"/>
    <s v="001"/>
    <s v="DD"/>
    <s v="003287"/>
    <x v="408"/>
    <x v="69"/>
    <x v="67"/>
    <s v="ATR"/>
    <x v="16"/>
    <x v="140"/>
    <x v="139"/>
    <n v="501800.27"/>
    <s v="RUOLO COATTIVO 1 EMISSIONE ANNO 2008  RUOLINN318442112536381736869165467542383448170612501ROMA309721949206366419755031191040852607 PER COSAP PERMANENTEANNUALITA 20032005 CODICE TRIB8592 MUNICI"/>
  </r>
  <r>
    <x v="27"/>
    <s v="6080012191"/>
    <s v="001"/>
    <s v="DD"/>
    <s v="002244"/>
    <x v="403"/>
    <x v="37"/>
    <x v="34"/>
    <s v="0PE"/>
    <x v="10"/>
    <x v="125"/>
    <x v="124"/>
    <n v="1280.4100000000001"/>
    <s v="BATTAGLIA ANTONINARECUPERO COMPETENZE NON DOVUTE ASSENZA PERMALATTIAPERIODO DAL 592008 PER GG 30"/>
  </r>
  <r>
    <x v="27"/>
    <s v="6080012193"/>
    <s v="001"/>
    <s v="DD"/>
    <s v="003287"/>
    <x v="408"/>
    <x v="65"/>
    <x v="63"/>
    <s v="ATR"/>
    <x v="16"/>
    <x v="140"/>
    <x v="139"/>
    <n v="243184.25"/>
    <s v="RUOLO COATTIVO 1 EMISSIONE ANNO 2008  RUOLI NN318442112536381736869165467542383448170612501ROMA309721949206366419755031191040852607 PER INFRAZIONI COSAPPERMANENTE ANNUALITA 20032005 CODICE TRIB8596 MUNICI"/>
  </r>
  <r>
    <x v="27"/>
    <s v="6080012194"/>
    <s v="001"/>
    <s v="DD"/>
    <s v="003287"/>
    <x v="408"/>
    <x v="34"/>
    <x v="33"/>
    <s v="ATR"/>
    <x v="16"/>
    <x v="140"/>
    <x v="139"/>
    <n v="43966.79"/>
    <s v="RUOLO COATTIVO 1 EMISSIONE ANNO 2008  RUOLI NN318442112536381736869165467542383448170612501ROMA309721949206366419755031191040852607 PER INTERESSI SU COSAPPERMANENTE ANNUALITA 20032005 CODICE TRIB85941I52 MUNICI"/>
  </r>
  <r>
    <x v="27"/>
    <s v="6080012195"/>
    <s v="001"/>
    <s v="DD"/>
    <s v="003287"/>
    <x v="408"/>
    <x v="37"/>
    <x v="34"/>
    <s v="ATR"/>
    <x v="16"/>
    <x v="140"/>
    <x v="139"/>
    <n v="1940.96"/>
    <s v="RUOLO COATTIVO 1 EMISSIONE ANNO 2008  RUOLI NN318442112536381736869165467542383448170612501ROMA309721949206366419755031191040852607 PER RECSPESE NOTIFICA COSAPPERMANENTE ANNUALITA 20032005 CODICE TRIB1I51 MUNICI"/>
  </r>
  <r>
    <x v="27"/>
    <s v="6080012201"/>
    <s v="001"/>
    <s v="DD"/>
    <s v="002640"/>
    <x v="410"/>
    <x v="32"/>
    <x v="31"/>
    <s v="HTC"/>
    <x v="12"/>
    <x v="119"/>
    <x v="118"/>
    <n v="337"/>
    <s v="RECUPERO INCENTIVANTE TECNICA ART 92 DLGS 16306"/>
  </r>
  <r>
    <x v="27"/>
    <s v="6080012205"/>
    <s v="001"/>
    <s v="DD"/>
    <s v="002358"/>
    <x v="393"/>
    <x v="34"/>
    <x v="33"/>
    <s v="LTR"/>
    <x v="16"/>
    <x v="140"/>
    <x v="139"/>
    <n v="909.21"/>
    <s v="APPROVAZIONE 2 RUOLO RISCOSSIONE COATTIVA 2008 ORDINARIO MUN XINTERESSI"/>
  </r>
  <r>
    <x v="27"/>
    <s v="6080012206"/>
    <s v="001"/>
    <s v="DD"/>
    <s v="002358"/>
    <x v="393"/>
    <x v="69"/>
    <x v="67"/>
    <s v="LTR"/>
    <x v="16"/>
    <x v="140"/>
    <x v="139"/>
    <n v="55265.19"/>
    <s v="APPROVAZIONE 2 RUOLO RISCOSSIONE COATTIVA 2008 ORDINARIO MUN XCOSAP PERMANENTE"/>
  </r>
  <r>
    <x v="27"/>
    <s v="6080012208"/>
    <s v="001"/>
    <s v="DD"/>
    <s v="002358"/>
    <x v="393"/>
    <x v="65"/>
    <x v="63"/>
    <s v="LTR"/>
    <x v="16"/>
    <x v="140"/>
    <x v="139"/>
    <n v="18735.62"/>
    <s v="APPROVAZIONE 2 RUOLO RISCOSSIONE COATTIVA 2008 ORDINARIO MUN  XSANZ PECUNIARIA COSAP PERM"/>
  </r>
  <r>
    <x v="27"/>
    <s v="6080012209"/>
    <s v="001"/>
    <s v="DD"/>
    <s v="002358"/>
    <x v="393"/>
    <x v="65"/>
    <x v="63"/>
    <s v="LTR"/>
    <x v="16"/>
    <x v="140"/>
    <x v="139"/>
    <n v="3699.8"/>
    <s v="APPROVAZIONE 2 RUOLO RISCOSSIONE COATTIVA 2008 ORDINARIO MUN X  INTCOSAP PERM"/>
  </r>
  <r>
    <x v="27"/>
    <s v="6080012210"/>
    <s v="001"/>
    <s v="DD"/>
    <s v="002358"/>
    <x v="393"/>
    <x v="65"/>
    <x v="63"/>
    <s v="LTR"/>
    <x v="16"/>
    <x v="140"/>
    <x v="139"/>
    <n v="311.87"/>
    <s v="APPROVAZIONE 2 RUOLO RISCOSSIONE COATTIVA 2008 MUN X  DIRITTI COSAPPERM"/>
  </r>
  <r>
    <x v="27"/>
    <s v="6080012211"/>
    <s v="001"/>
    <s v="DD"/>
    <s v="002358"/>
    <x v="393"/>
    <x v="37"/>
    <x v="34"/>
    <s v="LTR"/>
    <x v="16"/>
    <x v="140"/>
    <x v="139"/>
    <n v="654.30999999999995"/>
    <s v="APPROVAZIONE 2 RUOLO RISCOSSIONE COATTIVA 2008 ORDINARIO MUN XSPESE NOTIFICA COSAP"/>
  </r>
  <r>
    <x v="27"/>
    <s v="6080012212"/>
    <s v="001"/>
    <s v="DD"/>
    <s v="003285"/>
    <x v="408"/>
    <x v="69"/>
    <x v="67"/>
    <s v="ATR"/>
    <x v="16"/>
    <x v="140"/>
    <x v="139"/>
    <n v="551040.94999999995"/>
    <s v="RUOLO COATTIVO 2 EMISSIONE ANNO 2008  RUOLINN721741823196500817251122675992439737262243 16141ROMA284011548645434586502 COSAP PERMANENTE ANNUALITA20050607 CODTRIB8592 MUNICIPIO I"/>
  </r>
  <r>
    <x v="27"/>
    <s v="6080012213"/>
    <s v="001"/>
    <s v="DD"/>
    <s v="003285"/>
    <x v="408"/>
    <x v="65"/>
    <x v="63"/>
    <s v="ATR"/>
    <x v="16"/>
    <x v="140"/>
    <x v="139"/>
    <n v="149606.14000000001"/>
    <s v="RUOLO COATTIVO 2 EMISSIONE ANNO 2008  RUOLINN721741823196500817251122675992439737262243 16141ROMA284011548645434586502 INFRAZIONI COSAP PERMANENTEANNUALITA 20050607 CODTRIB8596 MUNICIPIO I"/>
  </r>
  <r>
    <x v="27"/>
    <s v="6080012214"/>
    <s v="001"/>
    <s v="DD"/>
    <s v="003285"/>
    <x v="408"/>
    <x v="34"/>
    <x v="33"/>
    <s v="ATR"/>
    <x v="16"/>
    <x v="140"/>
    <x v="139"/>
    <n v="36605.78"/>
    <s v="RUOLO COATTIVO 2 EMISSIONE ANNO 2008  RUOLINN721741823196500817251122675992439737262243 16141ROMA284011548645434586502 INTERESSI COSAP PERMANENTEANNUALITA 20050607 CODTRIB85941I52 MUNICIPIO I"/>
  </r>
  <r>
    <x v="27"/>
    <s v="6080012215"/>
    <s v="001"/>
    <s v="DD"/>
    <s v="003285"/>
    <x v="408"/>
    <x v="37"/>
    <x v="34"/>
    <s v="ATR"/>
    <x v="16"/>
    <x v="140"/>
    <x v="139"/>
    <n v="2638.42"/>
    <s v="RUOLO COATTIVO 2 EMISSIONE ANNO 2008  RUOLINN721741823196500817251122675992439737262243 16141ROMA284011548645434586502 RECUPERO SPESE DI NOTIFICA COSAPPERMANENTE ANNUALITA 20050607 CODTRIB1I51 MUNICIPIO I"/>
  </r>
  <r>
    <x v="27"/>
    <s v="6080012219"/>
    <s v="001"/>
    <s v="DD"/>
    <s v="003289"/>
    <x v="408"/>
    <x v="64"/>
    <x v="62"/>
    <s v="ATR"/>
    <x v="16"/>
    <x v="140"/>
    <x v="139"/>
    <n v="218579.3"/>
    <s v="RUOLO COATTIVO 1 EMISSIONE ANNO 2008  RUOLINN2921312348342305253738182820170712502ROMA3098 27042195920726084922 COSAP TEMPORANEA ANNUALITA 20020304 CODTRIB8587 MUNICIPIO I"/>
  </r>
  <r>
    <x v="27"/>
    <s v="6080012220"/>
    <s v="001"/>
    <s v="DD"/>
    <s v="003289"/>
    <x v="408"/>
    <x v="65"/>
    <x v="63"/>
    <s v="ATR"/>
    <x v="16"/>
    <x v="140"/>
    <x v="139"/>
    <n v="495071.82"/>
    <s v="RUOLO COATTIVO 1 EMISSIONE ANNO 2008  RUOLINN2921312348342305253738182820170712502ROMA3098 27042195920726084922 INFRAZIONI COSAP TEMPORANEA ANNUALITA20020304 CODTRIB8591 MUNICIPIO I"/>
  </r>
  <r>
    <x v="27"/>
    <s v="6080012222"/>
    <s v="001"/>
    <s v="DD"/>
    <s v="003289"/>
    <x v="408"/>
    <x v="34"/>
    <x v="33"/>
    <s v="ATR"/>
    <x v="16"/>
    <x v="140"/>
    <x v="139"/>
    <n v="27672.29"/>
    <s v="RUOLO COATTIVO 1 EMISSIONE ANNO 2008  RUOLINN2921312348342305253738182820170712502ROMA3098 27042195920726084922 INTERESSI SU COSAP TEMPORANEA ANNUALITA20020304 CODTRIB85891I50 MUNICIPIO I"/>
  </r>
  <r>
    <x v="27"/>
    <s v="6080012224"/>
    <s v="001"/>
    <s v="DD"/>
    <s v="003289"/>
    <x v="408"/>
    <x v="37"/>
    <x v="34"/>
    <s v="ATR"/>
    <x v="16"/>
    <x v="140"/>
    <x v="139"/>
    <n v="1537.58"/>
    <s v="RUOLO COATTIVO 1 EMISSIONE ANNO 2008  RUOLINN2921312348342305253738182820170712502ROMA3098 27042195920726084922 RECUPERO SPESE DI NOTIFICA COSAP TEMPORANEAANNUALITA 20020304 CODTRIB1I49 MUNICIPIO I"/>
  </r>
  <r>
    <x v="27"/>
    <s v="6080012227"/>
    <s v="001"/>
    <s v="DD"/>
    <s v="000168"/>
    <x v="369"/>
    <x v="32"/>
    <x v="31"/>
    <s v="1PZ"/>
    <x v="35"/>
    <x v="119"/>
    <x v="118"/>
    <n v="4500"/>
    <s v="PARCO PUBBLICO COMPARTO 10 PP ZONA O N20A MASSIMINA APPROVAZIONEDEL PROGETTO ESECUTIVO BANDO DI GARA E DISCIPLINARE INCENTIVI EXDL16306"/>
  </r>
  <r>
    <x v="27"/>
    <s v="6080012237"/>
    <s v="001"/>
    <s v="DD"/>
    <s v="003273"/>
    <x v="408"/>
    <x v="71"/>
    <x v="69"/>
    <s v="ATR"/>
    <x v="16"/>
    <x v="140"/>
    <x v="139"/>
    <n v="72845.95"/>
    <s v="RUOLO COATTIVO 2 EMISSIONE ANNO 2008  RUOLINN496741241716812220522116020ROMA53592504 IMPOSTA DIPUBBLICITA ANNUALITA 2005 CODTRIB8500 MUNICIPIO I"/>
  </r>
  <r>
    <x v="27"/>
    <s v="6080012238"/>
    <s v="001"/>
    <s v="DD"/>
    <s v="003273"/>
    <x v="408"/>
    <x v="70"/>
    <x v="68"/>
    <s v="ATR"/>
    <x v="16"/>
    <x v="140"/>
    <x v="139"/>
    <n v="22534.33"/>
    <s v="RUOLO COATTIVO 2 EMISSIONE ANNO 2008  RUOLINN496741241716812220522116020ROMA53592504 INFRAZIONI IMPOSTADI PUBBLICITA ANNUALITA 2005 CODTRIB8502 MUNICIPIO I"/>
  </r>
  <r>
    <x v="27"/>
    <s v="6080012239"/>
    <s v="001"/>
    <s v="DD"/>
    <s v="003273"/>
    <x v="408"/>
    <x v="34"/>
    <x v="33"/>
    <s v="ATR"/>
    <x v="16"/>
    <x v="140"/>
    <x v="139"/>
    <n v="11206.31"/>
    <s v="RUOLO COATTIVO 2 EMISSIONE ANNO 2008  RUOLINN496741241716812220522116020ROMA53592504 INTERESSI IMPOSTADI PUBBLICITA ANNUALITA 2005 CODTRIB85151C22 MUNICIPIO I"/>
  </r>
  <r>
    <x v="27"/>
    <s v="6080012240"/>
    <s v="001"/>
    <s v="DD"/>
    <s v="003273"/>
    <x v="408"/>
    <x v="37"/>
    <x v="34"/>
    <s v="ATR"/>
    <x v="16"/>
    <x v="140"/>
    <x v="139"/>
    <n v="330.84"/>
    <s v="RUOLO COATTIVO 2 EMISSIONE ANNO 2008  RUOLINN496741241716812220522116020ROMA53592504 RECUPERO SPESE DINOTIFICA IMPOSTA DI PUBBLICITA ANNUALITA 2005 CODTRIB1C48MUNICIPIO I"/>
  </r>
  <r>
    <x v="27"/>
    <s v="6080012241"/>
    <s v="001"/>
    <s v="DD"/>
    <s v="000892"/>
    <x v="414"/>
    <x v="32"/>
    <x v="31"/>
    <s v="0AD"/>
    <x v="23"/>
    <x v="119"/>
    <x v="118"/>
    <n v="3869.02"/>
    <s v="RECUPERO SOMMA INCENTIVO APPROVAZPROGETTO ESECUTIVO LAVORICOMPLEMENTARI RETE FOGNARIA OSTIA PONENTE"/>
  </r>
  <r>
    <x v="27"/>
    <s v="6080012246"/>
    <s v="001"/>
    <s v="DD"/>
    <s v="002414"/>
    <x v="403"/>
    <x v="9"/>
    <x v="9"/>
    <s v="LTC"/>
    <x v="12"/>
    <x v="19"/>
    <x v="19"/>
    <n v="6831.04"/>
    <s v="APPROVAZIONE RUOLO RISCOSSIONE COATTIVA  N 1610008 ORDINARIO IISEMESTRE 2008 SANZIONI PECINIARIE L38001 MUN X"/>
  </r>
  <r>
    <x v="27"/>
    <s v="6080012247"/>
    <s v="001"/>
    <s v="DD"/>
    <s v="002414"/>
    <x v="403"/>
    <x v="34"/>
    <x v="33"/>
    <s v="LTC"/>
    <x v="12"/>
    <x v="19"/>
    <x v="19"/>
    <n v="184.99"/>
    <s v="APPROVAZIONE RUOLO RISCOSSIONE COATTIVA  N 1610008 ORDINARIO IISEMESTRE 2008 MUN X  INTERESSI L 38001"/>
  </r>
  <r>
    <x v="27"/>
    <s v="6080012295"/>
    <s v="001"/>
    <s v="DD"/>
    <s v="001989"/>
    <x v="410"/>
    <x v="69"/>
    <x v="67"/>
    <s v="ETR"/>
    <x v="16"/>
    <x v="46"/>
    <x v="46"/>
    <n v="115714.2"/>
    <s v="APPR N 9 RUOLI COATTIVI NN1369175911106218197811461671588118452008 COSAP  COD 8592"/>
  </r>
  <r>
    <x v="27"/>
    <s v="6080012296"/>
    <s v="001"/>
    <s v="DD"/>
    <s v="001989"/>
    <x v="410"/>
    <x v="65"/>
    <x v="63"/>
    <s v="ETR"/>
    <x v="16"/>
    <x v="46"/>
    <x v="46"/>
    <n v="31793.03"/>
    <s v="APPR N 9 RUOLI COATTIVINN13691759111062186218197811461671588118452008 COSA PERM IND MORA  COD 8593"/>
  </r>
  <r>
    <x v="27"/>
    <s v="6080012297"/>
    <s v="001"/>
    <s v="DD"/>
    <s v="001989"/>
    <x v="410"/>
    <x v="34"/>
    <x v="33"/>
    <s v="ETR"/>
    <x v="16"/>
    <x v="46"/>
    <x v="46"/>
    <n v="3571.95"/>
    <s v="APPR N 9 RUOLI COATTIVI NN1369175911106218197811461671588118452008 COSAP PERM INTERESSI  COD 85941L52"/>
  </r>
  <r>
    <x v="27"/>
    <s v="6080012298"/>
    <s v="001"/>
    <s v="DD"/>
    <s v="001989"/>
    <x v="410"/>
    <x v="37"/>
    <x v="34"/>
    <s v="ETR"/>
    <x v="16"/>
    <x v="46"/>
    <x v="46"/>
    <n v="1629.79"/>
    <s v="APPR N 9 RUOLI COATTIVI NN1369175911106218197811461671588118452008 COSAP PERM   COD 1L51"/>
  </r>
  <r>
    <x v="27"/>
    <s v="6080012299"/>
    <s v="001"/>
    <s v="DD"/>
    <s v="001990"/>
    <x v="410"/>
    <x v="69"/>
    <x v="67"/>
    <s v="ETR"/>
    <x v="16"/>
    <x v="46"/>
    <x v="46"/>
    <n v="95344.36"/>
    <s v="APPR N15 RUOLI COATTIVI NN2863136312551752148411056197351419731139166558631459183912402009 COSAP  COD 8592"/>
  </r>
  <r>
    <x v="27"/>
    <s v="6080012301"/>
    <s v="001"/>
    <s v="DD"/>
    <s v="000726"/>
    <x v="268"/>
    <x v="32"/>
    <x v="31"/>
    <s v="MDP"/>
    <x v="21"/>
    <x v="125"/>
    <x v="124"/>
    <n v="1034.33"/>
    <s v="RIMBORSO ONERI DI PROGETTAZIONE OP0715520001"/>
  </r>
  <r>
    <x v="27"/>
    <s v="6080012302"/>
    <s v="001"/>
    <s v="DD"/>
    <s v="001990"/>
    <x v="410"/>
    <x v="65"/>
    <x v="63"/>
    <s v="ETR"/>
    <x v="16"/>
    <x v="46"/>
    <x v="46"/>
    <n v="34119.51"/>
    <s v="APPR N15 RUOLI COATTIVI NN2863136312551752148411056197351419731139166558631459183912402009 COSAP PERM  COD 8593"/>
  </r>
  <r>
    <x v="27"/>
    <s v="6080012303"/>
    <s v="001"/>
    <s v="DD"/>
    <s v="001990"/>
    <x v="410"/>
    <x v="34"/>
    <x v="33"/>
    <s v="ETR"/>
    <x v="16"/>
    <x v="46"/>
    <x v="46"/>
    <n v="6087.96"/>
    <s v="APPR N15 RUOLI COATTIVI NN2863136312551752148411056197351419731139166558631459183912402009 COSAP PERMINT  COD 85941L52"/>
  </r>
  <r>
    <x v="27"/>
    <s v="6080012304"/>
    <s v="001"/>
    <s v="DD"/>
    <s v="001990"/>
    <x v="410"/>
    <x v="37"/>
    <x v="34"/>
    <s v="ETR"/>
    <x v="16"/>
    <x v="46"/>
    <x v="46"/>
    <n v="1455.95"/>
    <s v="APPR N15 RUOLI COATTIVI NN2863136312551752148411056197351419731139166558631459183912402009 COSAP PERM COD1L51"/>
  </r>
  <r>
    <x v="27"/>
    <s v="6080012305"/>
    <s v="001"/>
    <s v="DD"/>
    <s v="003687"/>
    <x v="396"/>
    <x v="69"/>
    <x v="67"/>
    <s v="OTR"/>
    <x v="16"/>
    <x v="132"/>
    <x v="131"/>
    <n v="4656.17"/>
    <s v="APPRII RUOLO 2008 PER RISCCOATT COSAP PERM NRUOLO 2008006835CODAG048 GENOVA  N2008016081 CODAG097 ROMA COD8592"/>
  </r>
  <r>
    <x v="27"/>
    <s v="6080012306"/>
    <s v="001"/>
    <s v="DD"/>
    <s v="003687"/>
    <x v="396"/>
    <x v="65"/>
    <x v="63"/>
    <s v="OTR"/>
    <x v="16"/>
    <x v="132"/>
    <x v="131"/>
    <n v="3711.33"/>
    <s v="APPRII RUOLO 2008 PER RISCCOATT COSAP PERM INT RECSPNOTSANZPECNRUOLO2008006835 CODAG048 GENOVA NRULO 2008016081CODAGENTE 097ROMA COD8594115211518596"/>
  </r>
  <r>
    <x v="27"/>
    <s v="6080012307"/>
    <s v="001"/>
    <s v="DD"/>
    <s v="003687"/>
    <x v="396"/>
    <x v="111"/>
    <x v="107"/>
    <s v="OTR"/>
    <x v="16"/>
    <x v="132"/>
    <x v="131"/>
    <n v="128383"/>
    <s v="APPRII RUOLO 2008 PER RISCCOATT TOSAP PERM CODAGENTI 048097CNRUOLI 2008006835  2008016081 COD8560856285611C22"/>
  </r>
  <r>
    <x v="27"/>
    <s v="6080012311"/>
    <s v="001"/>
    <s v="DD"/>
    <s v="001677"/>
    <x v="415"/>
    <x v="32"/>
    <x v="31"/>
    <s v="99A"/>
    <x v="68"/>
    <x v="119"/>
    <x v="118"/>
    <n v="9132.0400000000009"/>
    <s v="RECUPERO SOMMA INCENTIVO QP LAVORI DI MANNUTENZIONE STRAORDCENTRIANZIANI VILLA FIORELLI VIA DELLE CANAPIGLIE VIA LEMONIA VIATORNABUONI VIA SCALO DI SETTEBAGNI"/>
  </r>
  <r>
    <x v="27"/>
    <s v="6080012312"/>
    <s v="001"/>
    <s v="DD"/>
    <s v="002450"/>
    <x v="405"/>
    <x v="37"/>
    <x v="34"/>
    <s v="MTR"/>
    <x v="16"/>
    <x v="46"/>
    <x v="46"/>
    <n v="32.06"/>
    <s v="RUOLO COATTIVO 2008 II EMISSIONE RECUPERO SPESE DI NOTIFICA"/>
  </r>
  <r>
    <x v="27"/>
    <s v="6080012313"/>
    <s v="001"/>
    <s v="DD"/>
    <s v="002450"/>
    <x v="405"/>
    <x v="70"/>
    <x v="68"/>
    <s v="MTR"/>
    <x v="16"/>
    <x v="46"/>
    <x v="46"/>
    <n v="11613.01"/>
    <s v="RUOLO COATTIVO 2008 II EMISSIONE  SANZIONI"/>
  </r>
  <r>
    <x v="27"/>
    <s v="6080012314"/>
    <s v="001"/>
    <s v="DD"/>
    <s v="002450"/>
    <x v="405"/>
    <x v="34"/>
    <x v="33"/>
    <s v="MTR"/>
    <x v="16"/>
    <x v="46"/>
    <x v="46"/>
    <n v="3304.47"/>
    <s v="RUOLO COATTIVO 2008 II EMISSIONE  INTERESSI ISCR A RUOLO"/>
  </r>
  <r>
    <x v="27"/>
    <s v="6080012341"/>
    <s v="001"/>
    <s v="DD"/>
    <s v="001439"/>
    <x v="410"/>
    <x v="112"/>
    <x v="108"/>
    <s v="1VP"/>
    <x v="24"/>
    <x v="3"/>
    <x v="3"/>
    <n v="60034.6"/>
    <s v="CONTRIBUTO DELLA REGIONE LAZIO FINALIZZATO AGLI INTERVENTI DIFORESTAZIONE URBANA NELLE AREE DI INTERESSE NATURALISTICO INTERNE AICENTRI URBANI"/>
  </r>
  <r>
    <x v="27"/>
    <s v="6080012558"/>
    <s v="001"/>
    <s v="DD"/>
    <s v="000110"/>
    <x v="416"/>
    <x v="113"/>
    <x v="109"/>
    <s v="1ER"/>
    <x v="15"/>
    <x v="171"/>
    <x v="169"/>
    <n v="1498.9"/>
    <s v="PZ D4 CASALE DEL CASTELLACCIOCORRISPETTIVO PER"/>
  </r>
  <r>
    <x v="27"/>
    <s v="6080012591"/>
    <s v="002"/>
    <s v="DD"/>
    <s v="002364"/>
    <x v="417"/>
    <x v="114"/>
    <x v="110"/>
    <s v="TTR"/>
    <x v="16"/>
    <x v="46"/>
    <x v="46"/>
    <n v="62109.17"/>
    <s v="APPROVAZIONE  2 RUOLO RISCOSSIONE COATTIVA ANNO 2010  ICP PERMANENTEPRIMA EMISSIONE MUNIC RM XIX COD TRIB 8500"/>
  </r>
  <r>
    <x v="27"/>
    <s v="6080012591"/>
    <s v="003"/>
    <s v="DD"/>
    <s v="002199"/>
    <x v="418"/>
    <x v="114"/>
    <x v="110"/>
    <s v="TTR"/>
    <x v="16"/>
    <x v="46"/>
    <x v="46"/>
    <n v="7546"/>
    <s v="APPROV 2 RUOLO COATTIVO ANNO 2011 ICP RUOLI N 8692 E 201472011COD TRIB 8500  MUN 19"/>
  </r>
  <r>
    <x v="27"/>
    <s v="6080012592"/>
    <s v="002"/>
    <s v="DD"/>
    <s v="002364"/>
    <x v="417"/>
    <x v="115"/>
    <x v="111"/>
    <s v="TTR"/>
    <x v="16"/>
    <x v="46"/>
    <x v="46"/>
    <n v="24225.42"/>
    <s v="APPROVAZIONE  2 RUOLO RISCOSSIONE COATTIVA ANNO 2010  ICP PERMANENTEPRIMA EMISSIONE MUNIC RM XIX COD TRIB 85028501"/>
  </r>
  <r>
    <x v="27"/>
    <s v="6080012592"/>
    <s v="003"/>
    <s v="DD"/>
    <s v="002199"/>
    <x v="418"/>
    <x v="115"/>
    <x v="111"/>
    <s v="TTR"/>
    <x v="16"/>
    <x v="46"/>
    <x v="46"/>
    <n v="2356"/>
    <s v="APPROV 2 RUOLO COATTIVO  ANNO 2011 ICP RUOLI N 8692 E 201472011COD TRIB 8502 MUNIC RM XIX"/>
  </r>
  <r>
    <x v="27"/>
    <s v="6080012593"/>
    <s v="001"/>
    <s v="DD"/>
    <s v="002006"/>
    <x v="408"/>
    <x v="32"/>
    <x v="31"/>
    <s v="92M"/>
    <x v="11"/>
    <x v="119"/>
    <x v="118"/>
    <n v="4006.39"/>
    <s v="RECUPERO SPESA INCENTIVO PROGETTAZIONE INTERNA PER LAVORI DIMANUTENZIONE STRAORDINARIA SCUOLA MEDIA IN VIA DELLA MARATONA 23MUNICIPIO XX"/>
  </r>
  <r>
    <x v="27"/>
    <s v="6080012601"/>
    <s v="001"/>
    <s v="DD"/>
    <s v="001765"/>
    <x v="341"/>
    <x v="32"/>
    <x v="31"/>
    <s v="NTC"/>
    <x v="12"/>
    <x v="119"/>
    <x v="118"/>
    <n v="1072.5"/>
    <s v="RECUPERO OOPP RELATIVI OP0810990001"/>
  </r>
  <r>
    <x v="27"/>
    <s v="6080012602"/>
    <s v="001"/>
    <s v="DD"/>
    <s v="002351"/>
    <x v="419"/>
    <x v="34"/>
    <x v="33"/>
    <s v="TTR"/>
    <x v="16"/>
    <x v="140"/>
    <x v="139"/>
    <n v="24409"/>
    <s v="RUOLO COATTIVO  2008 TRIBUTO IC22 TASSA OCCUPAZIONE  PERMANENTE SPAZIAREE PUBBLICHE SANZIONE PECUNIARIA MUNIC RM XIX"/>
  </r>
  <r>
    <x v="27"/>
    <s v="6080012603"/>
    <s v="001"/>
    <s v="DD"/>
    <s v="002351"/>
    <x v="419"/>
    <x v="111"/>
    <x v="107"/>
    <s v="TTR"/>
    <x v="16"/>
    <x v="140"/>
    <x v="139"/>
    <n v="88500"/>
    <s v="RUOLO COATTIVO ANNO 2008 TRIBUTO 8560 TASSA OCCUPAZIONE PERMANENTESPAZI AREE PUBBLICHE MUNIC RM XIX"/>
  </r>
  <r>
    <x v="27"/>
    <s v="6080012605"/>
    <s v="001"/>
    <s v="DD"/>
    <s v="002351"/>
    <x v="419"/>
    <x v="65"/>
    <x v="63"/>
    <s v="TTR"/>
    <x v="16"/>
    <x v="140"/>
    <x v="139"/>
    <n v="29018.48"/>
    <s v="RUOLI  COATTIVI  ANNO 2008 TRIBUTO 8594152858885898591149 INTERESSI SU CANONE OCCUPAZIONE PERMANENTE SPAZI AREE PUBBLICHECOSAP MUNIC RM  XIX"/>
  </r>
  <r>
    <x v="27"/>
    <s v="6080012606"/>
    <s v="001"/>
    <s v="DD"/>
    <s v="002351"/>
    <x v="419"/>
    <x v="69"/>
    <x v="67"/>
    <s v="TTR"/>
    <x v="16"/>
    <x v="140"/>
    <x v="139"/>
    <n v="42720.79"/>
    <s v="RUOLI COATTIVI  ANNO 2008 TRIBUTO 85928587 CANONE OCCUPAZIONEPERMANENTE SPAZI AREE PUBBLICHE  ARRETRATI COSAP MUNIC RM XIX"/>
  </r>
  <r>
    <x v="27"/>
    <s v="6080012607"/>
    <s v="001"/>
    <s v="DD"/>
    <s v="002351"/>
    <x v="419"/>
    <x v="37"/>
    <x v="34"/>
    <s v="TTR"/>
    <x v="16"/>
    <x v="140"/>
    <x v="139"/>
    <n v="781.12"/>
    <s v="RUOLI COATTIVI ANNO 2008 TRIBUTO 151 RECUPERO SPESE DI NOTIFICA SUCANONE OCCUPAZIONE PERMANENTE SPAZI AREE PUBBLICHE COSAP MUNIC RMXIX"/>
  </r>
  <r>
    <x v="27"/>
    <s v="6080012608"/>
    <s v="001"/>
    <s v="DD"/>
    <s v="002351"/>
    <x v="419"/>
    <x v="34"/>
    <x v="33"/>
    <s v="TTR"/>
    <x v="16"/>
    <x v="140"/>
    <x v="139"/>
    <n v="628.41999999999996"/>
    <s v="RUOLO COATTIVO ANNO 2008 TRIBUTO 150 ULTERIORI INTERESSI PERISCRIZIONE A RUOLO CANONE OCCUPAZIONE PERMANENTE SPAZI AREE PUBBLICHEMUNIC RM XIX"/>
  </r>
  <r>
    <x v="27"/>
    <s v="6080012609"/>
    <s v="001"/>
    <s v="DD"/>
    <s v="002351"/>
    <x v="419"/>
    <x v="71"/>
    <x v="69"/>
    <s v="TTR"/>
    <x v="16"/>
    <x v="140"/>
    <x v="139"/>
    <n v="95611.06"/>
    <s v="RUOLO COATTIVO ANNO 2008 TRIBUTO  8500 IMPOSTA COMUNALE PUBBLICITAMUNIC RM XIX"/>
  </r>
  <r>
    <x v="27"/>
    <s v="6080012610"/>
    <s v="001"/>
    <s v="DD"/>
    <s v="002351"/>
    <x v="419"/>
    <x v="70"/>
    <x v="68"/>
    <s v="TTR"/>
    <x v="16"/>
    <x v="140"/>
    <x v="139"/>
    <n v="79059.039999999994"/>
    <s v="RUOLO COATTIVO ANNO 2008 TRIBUTO 850185028515IC22 SANZIONEPECUNIARIA IMPOSTA DI PUBBLICITA  MUNIC RM XIX"/>
  </r>
  <r>
    <x v="27"/>
    <s v="6080012611"/>
    <s v="001"/>
    <s v="DD"/>
    <s v="002351"/>
    <x v="419"/>
    <x v="37"/>
    <x v="34"/>
    <s v="TTR"/>
    <x v="16"/>
    <x v="140"/>
    <x v="139"/>
    <n v="485.75"/>
    <s v="RUOLO COATTIVO ANNO 2008 TRIBUTO IC48 RECUPERO SPESE DI NOTIFICA SUIMPOSTA DI PUBBLICITA MUNIC RM XIX"/>
  </r>
  <r>
    <x v="27"/>
    <s v="6080012615"/>
    <s v="001"/>
    <s v="DD"/>
    <s v="001909"/>
    <x v="420"/>
    <x v="32"/>
    <x v="31"/>
    <s v="UTC"/>
    <x v="12"/>
    <x v="119"/>
    <x v="118"/>
    <n v="205.04"/>
    <s v="RECUPERO INCENTIVO ALLA PROGETTAZIONE INTERNA APPALTO MANUTENZIONESTRAORDINARIA STRADE DEL MUNICIPIO XX VIA GIUSTINIANE E VIA DIGROTTAROSSA"/>
  </r>
  <r>
    <x v="27"/>
    <s v="6080012615"/>
    <s v="002"/>
    <s v="DD"/>
    <s v="001917"/>
    <x v="421"/>
    <x v="32"/>
    <x v="31"/>
    <s v="UTC"/>
    <x v="12"/>
    <x v="119"/>
    <x v="118"/>
    <n v="586.4"/>
    <s v="ECONOMIA DI SPESA SU RECUPERO INCENTIVO PROGETTAZIONE INTERNA LAVORI DIMANUTENZIONE STRAORD STRADE MUNICIPIO XX  RIDUZIONE DAL 2 ALLO 050NOTA RG 75641 DEL 12102009"/>
  </r>
  <r>
    <x v="27"/>
    <s v="6080012623"/>
    <s v="001"/>
    <s v="DD"/>
    <s v="002207"/>
    <x v="395"/>
    <x v="64"/>
    <x v="62"/>
    <s v="TTC"/>
    <x v="12"/>
    <x v="140"/>
    <x v="139"/>
    <n v="38104.589999999997"/>
    <s v="RUOLO COATTIVO ANNO 2008 TRIBUTO 85888587 RUOLO3429122331604616047 OCCUPAZIONE ABUSIVA SUOLO PUBBLICO MUNIC RMXIX"/>
  </r>
  <r>
    <x v="27"/>
    <s v="6080012624"/>
    <s v="001"/>
    <s v="DD"/>
    <s v="002207"/>
    <x v="395"/>
    <x v="34"/>
    <x v="33"/>
    <s v="TTC"/>
    <x v="12"/>
    <x v="140"/>
    <x v="139"/>
    <n v="3271.01"/>
    <s v="RUOLO COATTIVO ANNO 2008 TRIBUTO 85891150 RUOLO3429122331604616047 INTERESSI PER ISCRIZIONE A RUOLO OCCUPAZIONEABUSIVA SUOLO PUBBLICO MUNIC RM XIX"/>
  </r>
  <r>
    <x v="27"/>
    <s v="6080012625"/>
    <s v="001"/>
    <s v="DD"/>
    <s v="002207"/>
    <x v="395"/>
    <x v="37"/>
    <x v="34"/>
    <s v="TTC"/>
    <x v="12"/>
    <x v="140"/>
    <x v="139"/>
    <n v="1009.93"/>
    <s v="RUOLO COATTIVO ANNO 2008 TRIBUTO 1149 RUOLO 3429122331604616047RECUPERO SPESE NOTIFICA PER OCCUPAZIONE ABUSIVA DI SUOLO PUBBLICOMUNIC RM XIX"/>
  </r>
  <r>
    <x v="27"/>
    <s v="6080012627"/>
    <s v="001"/>
    <s v="DD"/>
    <s v="002207"/>
    <x v="395"/>
    <x v="65"/>
    <x v="63"/>
    <s v="TTC"/>
    <x v="12"/>
    <x v="140"/>
    <x v="139"/>
    <n v="57126.33"/>
    <s v="RUOLO COATTIVO ANNO 2008 TRIBUTO 8591 RUOLO  34291223316047 RECUPEROSPESE NOTIFICA DIRITTI E SANZIONI PER OCCUPAZIONE ABUSIVA DI SUOLOPUBBLICO MUNIC RM XIX"/>
  </r>
  <r>
    <x v="27"/>
    <s v="6080012683"/>
    <s v="001"/>
    <s v="DD"/>
    <s v="003702"/>
    <x v="406"/>
    <x v="37"/>
    <x v="34"/>
    <s v="0PE"/>
    <x v="10"/>
    <x v="125"/>
    <x v="124"/>
    <n v="215.64"/>
    <s v="VARRICCHIO GIUSEPPINARECUPERO SOMMA PER ASSENZA PER MALATTIA  DAL221007 PERIODI VARI E DAL 1108 PERIODI VARI"/>
  </r>
  <r>
    <x v="27"/>
    <s v="6080012685"/>
    <s v="001"/>
    <s v="DD"/>
    <s v="002223"/>
    <x v="369"/>
    <x v="34"/>
    <x v="33"/>
    <s v="TCV"/>
    <x v="57"/>
    <x v="140"/>
    <x v="139"/>
    <n v="2027.65"/>
    <s v="RUOLO COATTIVO ANNO 2008 TRIBUTO 1C13  RUOLO NN11518160492008INTERESSI ISCRIZIONE A RUOLO PENALI PER CAVI STRADALIMUN XIX"/>
  </r>
  <r>
    <x v="27"/>
    <s v="6080012708"/>
    <s v="001"/>
    <s v="DD"/>
    <s v="002220"/>
    <x v="369"/>
    <x v="9"/>
    <x v="9"/>
    <s v="TTC"/>
    <x v="12"/>
    <x v="140"/>
    <x v="139"/>
    <n v="11520.23"/>
    <s v="RUOLO COATTIVO ANNO 2008 TRIBUTO 9143 SANZIONI PECUNIARIEABUSIVISMOEDILIZIO MUNIC RM XIX CORSINILARATTARANFONETOCZKOLUCREZIASRLCIOFFIBOSSIRUSPANTINIGRASSELLIATZORIMARCHIORIBASTAVENTURINIFERRAZZANIOTTAVIA NORD"/>
  </r>
  <r>
    <x v="27"/>
    <s v="6080012711"/>
    <s v="001"/>
    <s v="DD"/>
    <s v="002222"/>
    <x v="369"/>
    <x v="9"/>
    <x v="9"/>
    <s v="TTC"/>
    <x v="12"/>
    <x v="140"/>
    <x v="139"/>
    <n v="2052"/>
    <s v="RUOLO COATTIVO ANNO 2008 TRIBUTO 9143  SANZIONI PECUNIARIE ABUSIVISMOEDILIZIO MUNIC RM XIX IMMTREVIGLIO1  IB INIZIATIVE BUSINESS1SANKZENKO2  MINETTI1 CRUCIANI1"/>
  </r>
  <r>
    <x v="27"/>
    <s v="6080012713"/>
    <s v="001"/>
    <s v="DD"/>
    <s v="001023"/>
    <x v="365"/>
    <x v="32"/>
    <x v="31"/>
    <s v="99M"/>
    <x v="6"/>
    <x v="119"/>
    <x v="118"/>
    <n v="8296.81"/>
    <s v="TEATRO ARGENTINATEATRO INDIAADEGUAMENTO ALLA NORMATIVA RECUPEROSOMMA PER RC INCENTIVO"/>
  </r>
  <r>
    <x v="27"/>
    <s v="6080012714"/>
    <s v="001"/>
    <s v="DD"/>
    <s v="002622"/>
    <x v="410"/>
    <x v="32"/>
    <x v="31"/>
    <s v="HTC"/>
    <x v="12"/>
    <x v="119"/>
    <x v="118"/>
    <n v="629.62"/>
    <s v="RECUPERO INCENTIVANTE TECNICA ART 92 DLGS 16306"/>
  </r>
  <r>
    <x v="27"/>
    <s v="6080012715"/>
    <s v="001"/>
    <s v="DD"/>
    <s v="002532"/>
    <x v="405"/>
    <x v="73"/>
    <x v="71"/>
    <s v="BCV"/>
    <x v="57"/>
    <x v="140"/>
    <x v="139"/>
    <n v="97848.55"/>
    <s v="APPROVAZIONE RUOLI RISCOSSIONE COATTIVA ANNO 2008 SECONDA EMISSIONE ONERI RCSCOSAP CODN90751N60 POSA SSPRISTORO ANNO 2003 MUNICIPIO ROMA 2 RIFRUOLI NN 172491725008"/>
  </r>
  <r>
    <x v="27"/>
    <s v="6080012716"/>
    <s v="001"/>
    <s v="DD"/>
    <s v="002532"/>
    <x v="405"/>
    <x v="73"/>
    <x v="71"/>
    <s v="BCV"/>
    <x v="57"/>
    <x v="140"/>
    <x v="139"/>
    <n v="73550.7"/>
    <s v="APPROVAZIONE RUOLI RISCOSSIONE COATTIVA ANNO 2008 SECONDA EMISSIONE ONERI RCSCOSAP CODN90751N60 POSA SSPRISTORO ANNO 2004 MUNICIPIO ROMA 2 RIFRUOLI NN 172491725008"/>
  </r>
  <r>
    <x v="27"/>
    <s v="6080012717"/>
    <s v="001"/>
    <s v="DD"/>
    <s v="002532"/>
    <x v="405"/>
    <x v="34"/>
    <x v="33"/>
    <s v="BCV"/>
    <x v="57"/>
    <x v="140"/>
    <x v="139"/>
    <n v="2435.04"/>
    <s v="APPROVAZIONE RUOLI RISCOSSIONE COATTIVA ANNO 2008 SECONDA EMISSIONE ONERI RCSCOSAP CODICE N1C13 POSARISTORO ULTERIORI INTERESSI ANNO 2003 MUNICIPIO ROMA 2 RIFRUOLI NN17249172502008"/>
  </r>
  <r>
    <x v="27"/>
    <s v="6080012718"/>
    <s v="001"/>
    <s v="DD"/>
    <s v="002532"/>
    <x v="405"/>
    <x v="34"/>
    <x v="33"/>
    <s v="BCV"/>
    <x v="57"/>
    <x v="140"/>
    <x v="139"/>
    <n v="1648.06"/>
    <s v="APPROVAZIONE RUOLI RISCOSSIONE COATTIVA ANNO 2008 SECONDA EMISSIONE ONERI RCSCOSAP CODICE N1C13 POSARISTORO ULTERIORI INTERESSI ANNO 2004 MUNICIPIO ROMA 2 RIFRUOLI NN17249172502008"/>
  </r>
  <r>
    <x v="27"/>
    <s v="6080012719"/>
    <s v="001"/>
    <s v="DD"/>
    <s v="002532"/>
    <x v="405"/>
    <x v="75"/>
    <x v="73"/>
    <s v="BTC"/>
    <x v="12"/>
    <x v="140"/>
    <x v="139"/>
    <n v="1887.6"/>
    <s v="APPROVAZIONE RUOLI RISCOSSIONE COATTIVA ANNO 2008 SECONDA EMISSIONE ONERI RCSCOSAP COD8587 ANNO 2004 MUNICIPIO ROMA 2 RIFRUOLI NN17249172502008"/>
  </r>
  <r>
    <x v="27"/>
    <s v="6080012720"/>
    <s v="001"/>
    <s v="DD"/>
    <s v="002532"/>
    <x v="405"/>
    <x v="34"/>
    <x v="33"/>
    <s v="BTC"/>
    <x v="12"/>
    <x v="140"/>
    <x v="139"/>
    <n v="54.77"/>
    <s v="APPROVAZIONE RUOLI RISCOSSIONE COATTIVA ANNO 2008 SECONDA EMISSIONE ONERI RCSCODICE 1I50COSAP ULTERIORIINTERESSIANNO 2004 MUNICIPIO ROMA 2 RIFRUOLI NN17249172502008"/>
  </r>
  <r>
    <x v="27"/>
    <s v="6080012774"/>
    <s v="001"/>
    <s v="DD"/>
    <s v="002451"/>
    <x v="405"/>
    <x v="34"/>
    <x v="33"/>
    <s v="MTR"/>
    <x v="16"/>
    <x v="46"/>
    <x v="46"/>
    <n v="5015.74"/>
    <s v="RUOLO COATTIVO 2008 II EMISSIONE  COSAP PERMANENTE INTERESSICOD TRIB8594"/>
  </r>
  <r>
    <x v="27"/>
    <s v="6080012775"/>
    <s v="001"/>
    <s v="DD"/>
    <s v="002451"/>
    <x v="405"/>
    <x v="37"/>
    <x v="34"/>
    <s v="MTR"/>
    <x v="16"/>
    <x v="46"/>
    <x v="46"/>
    <n v="1078.4000000000001"/>
    <s v="RUOLO COATTIVO 2008 II EMISSIONE  COSAP PERM SPESE DI NOTIFICA CODTRIB1151"/>
  </r>
  <r>
    <x v="27"/>
    <s v="6080012780"/>
    <s v="001"/>
    <s v="DD"/>
    <s v="002451"/>
    <x v="405"/>
    <x v="34"/>
    <x v="33"/>
    <s v="MTR"/>
    <x v="16"/>
    <x v="46"/>
    <x v="46"/>
    <n v="2359.15"/>
    <s v="RUOLO COATTIVO 2008 II EMISSIONE COSAP PERM INTERESSI ISCR A RUOLOCOD TRIB 1152"/>
  </r>
  <r>
    <x v="27"/>
    <s v="6080012785"/>
    <s v="001"/>
    <s v="DD"/>
    <s v="002451"/>
    <x v="405"/>
    <x v="65"/>
    <x v="63"/>
    <s v="MTR"/>
    <x v="16"/>
    <x v="46"/>
    <x v="46"/>
    <n v="57759.06"/>
    <s v="RUOLO COATTIVO 2008 II EMISSIONE  SANZIONE COSAP PERMCOD TRIB 8596"/>
  </r>
  <r>
    <x v="27"/>
    <s v="6080012787"/>
    <s v="001"/>
    <s v="DD"/>
    <s v="002451"/>
    <x v="405"/>
    <x v="69"/>
    <x v="67"/>
    <s v="MTR"/>
    <x v="16"/>
    <x v="46"/>
    <x v="46"/>
    <n v="11661.38"/>
    <s v="RUOLO COATTIVO 2008 II EMISSIONE  COSAP PERM ARRETRATICOD TRIB 8592"/>
  </r>
  <r>
    <x v="27"/>
    <s v="6080012797"/>
    <s v="001"/>
    <s v="DD"/>
    <s v="001867"/>
    <x v="402"/>
    <x v="109"/>
    <x v="105"/>
    <s v="EAN"/>
    <x v="43"/>
    <x v="46"/>
    <x v="46"/>
    <n v="7685.3"/>
    <s v="APPR RUOLO COATTIVO NN1602553602008  COD 9258 ASILO NIDO"/>
  </r>
  <r>
    <x v="27"/>
    <s v="6080012802"/>
    <s v="001"/>
    <s v="DD"/>
    <s v="001867"/>
    <x v="402"/>
    <x v="34"/>
    <x v="33"/>
    <s v="EAN"/>
    <x v="43"/>
    <x v="46"/>
    <x v="46"/>
    <n v="348.93"/>
    <s v="APPR RUOLO COATTIVO NN1602553602008  COD1C13"/>
  </r>
  <r>
    <x v="27"/>
    <s v="6080012803"/>
    <s v="001"/>
    <s v="DD"/>
    <s v="001867"/>
    <x v="402"/>
    <x v="37"/>
    <x v="34"/>
    <s v="EAN"/>
    <x v="43"/>
    <x v="46"/>
    <x v="46"/>
    <n v="164.59"/>
    <s v="APPR RUOLO COATTIVO NN1602553602008  COD1D13"/>
  </r>
  <r>
    <x v="27"/>
    <s v="6080012805"/>
    <s v="001"/>
    <s v="DD"/>
    <s v="001869"/>
    <x v="402"/>
    <x v="52"/>
    <x v="50"/>
    <s v="EMS"/>
    <x v="42"/>
    <x v="46"/>
    <x v="46"/>
    <n v="60581.23"/>
    <s v="APPR N7 RUOLI COATTIVI NN4378550133681716922171602428272008 COD9809  REFSCOL"/>
  </r>
  <r>
    <x v="27"/>
    <s v="6080012806"/>
    <s v="001"/>
    <s v="DD"/>
    <s v="001869"/>
    <x v="402"/>
    <x v="34"/>
    <x v="33"/>
    <s v="EMS"/>
    <x v="42"/>
    <x v="46"/>
    <x v="46"/>
    <n v="2734.66"/>
    <s v="APPR N7 RUOLI COATTIVI NN437855013368171692 COD 1C13"/>
  </r>
  <r>
    <x v="27"/>
    <s v="6080012807"/>
    <s v="001"/>
    <s v="DD"/>
    <s v="001869"/>
    <x v="402"/>
    <x v="37"/>
    <x v="34"/>
    <s v="EMS"/>
    <x v="42"/>
    <x v="46"/>
    <x v="46"/>
    <n v="36.14"/>
    <s v="APPR N7 RUOLI COATTIVI NN437855013368171692 COD 1D13"/>
  </r>
  <r>
    <x v="27"/>
    <s v="6080012813"/>
    <s v="001"/>
    <s v="DD"/>
    <s v="001868"/>
    <x v="402"/>
    <x v="34"/>
    <x v="33"/>
    <s v="EPL"/>
    <x v="54"/>
    <x v="46"/>
    <x v="46"/>
    <n v="14.49"/>
    <s v="APPR RUOLO COATTIVO N 160232008  COD1C13"/>
  </r>
  <r>
    <x v="27"/>
    <s v="6080012814"/>
    <s v="001"/>
    <s v="DD"/>
    <s v="001868"/>
    <x v="402"/>
    <x v="37"/>
    <x v="34"/>
    <s v="EPL"/>
    <x v="54"/>
    <x v="46"/>
    <x v="46"/>
    <n v="93.46"/>
    <s v="APPR RUOLO COATTIVO N 160232008  COD1D13"/>
  </r>
  <r>
    <x v="27"/>
    <s v="6080012815"/>
    <s v="001"/>
    <s v="DD"/>
    <s v="001870"/>
    <x v="402"/>
    <x v="116"/>
    <x v="112"/>
    <s v="ESM"/>
    <x v="22"/>
    <x v="46"/>
    <x v="46"/>
    <n v="84.52"/>
    <s v="APPR RUOLO COATTIVO N 160222008  COD 1N61  PROGETTO PONTE"/>
  </r>
  <r>
    <x v="27"/>
    <s v="6080012816"/>
    <s v="001"/>
    <s v="DD"/>
    <s v="001870"/>
    <x v="402"/>
    <x v="34"/>
    <x v="33"/>
    <s v="ESM"/>
    <x v="22"/>
    <x v="46"/>
    <x v="46"/>
    <n v="3.78"/>
    <s v="APPR RUOLO COATTIVO N 160222008  COD 1C13"/>
  </r>
  <r>
    <x v="27"/>
    <s v="6080012817"/>
    <s v="001"/>
    <s v="DD"/>
    <s v="001870"/>
    <x v="402"/>
    <x v="37"/>
    <x v="34"/>
    <s v="ESM"/>
    <x v="22"/>
    <x v="46"/>
    <x v="46"/>
    <n v="10.32"/>
    <s v="APPR RUOLO COATTIVO N 160222008  COD 1D13"/>
  </r>
  <r>
    <x v="27"/>
    <s v="6080012818"/>
    <s v="002"/>
    <s v="DD"/>
    <s v="002694"/>
    <x v="422"/>
    <x v="51"/>
    <x v="49"/>
    <s v="HPL"/>
    <x v="54"/>
    <x v="137"/>
    <x v="136"/>
    <n v="12953.15"/>
    <s v="RUOLI N2013004664201300376220130054732013004850201300414720130148872013001848201300771420130027312013018765 TRASPORTO SCOLASTICO COD9813 ANNO 2008 SCADENZA RUOLI 13112013"/>
  </r>
  <r>
    <x v="27"/>
    <s v="6080012818"/>
    <s v="003"/>
    <s v="DD"/>
    <s v="002602"/>
    <x v="423"/>
    <x v="51"/>
    <x v="49"/>
    <s v="HPL"/>
    <x v="54"/>
    <x v="137"/>
    <x v="136"/>
    <n v="619.12"/>
    <s v="RUOLI N 20140019172014003052201400327920140160742014004959201401244820140143822014009920 TRASPORTO SCOLASTICO ARRETRATI  COD9813 ANNI2006789101112 SCADENZA RUOLO 14112014 23"/>
  </r>
  <r>
    <x v="27"/>
    <s v="6080012819"/>
    <s v="002"/>
    <s v="DD"/>
    <s v="002694"/>
    <x v="422"/>
    <x v="51"/>
    <x v="49"/>
    <s v="HPL"/>
    <x v="54"/>
    <x v="137"/>
    <x v="136"/>
    <n v="20137.59"/>
    <s v="RUOLI N2013004664201300376220130054732013004850201300414720130148872013001848201300771420130027312013018765 TRASPORTO SCOLASTICO COD9813 ANNO 2008 SCADENZA RUOLI 13112013"/>
  </r>
  <r>
    <x v="27"/>
    <s v="6080012819"/>
    <s v="003"/>
    <s v="DD"/>
    <s v="002602"/>
    <x v="423"/>
    <x v="51"/>
    <x v="49"/>
    <s v="HPL"/>
    <x v="54"/>
    <x v="137"/>
    <x v="136"/>
    <n v="704.32"/>
    <s v="RUOLI N 20140019172014003052201400327920140160742014004959201401244820140143822014009920 TRASPORTO SCOLASTICO ARRETRATI  COD9813 ANNI2006789101112 SCADENZA RUOLO 14112014 33"/>
  </r>
  <r>
    <x v="27"/>
    <s v="6080012832"/>
    <s v="001"/>
    <s v="DD"/>
    <s v="002231"/>
    <x v="396"/>
    <x v="32"/>
    <x v="31"/>
    <s v="92M"/>
    <x v="11"/>
    <x v="119"/>
    <x v="118"/>
    <n v="17104.66"/>
    <s v="LAVORI DI MANUTENZIONE STRAORDINARIA SCUOLA ELEMENTARE ALCIDE DEGASPERI SITA IN VIA BANDELLO N30MUNICIPIOIVINCENTIVOACCANTONAMENTO"/>
  </r>
  <r>
    <x v="27"/>
    <s v="6080012840"/>
    <s v="001"/>
    <s v="DD"/>
    <s v="002402"/>
    <x v="408"/>
    <x v="65"/>
    <x v="63"/>
    <s v="NTR"/>
    <x v="16"/>
    <x v="46"/>
    <x v="46"/>
    <n v="653.67999999999995"/>
    <s v="APPROVAZIONE RUOLI DI RISCOSSIONE COATTIVA N31891225016089 ANNO 2008II EMISSIONE RELATIVI A COSAP ANNI 20022007 MUN XII  CODICE TRIBUTO8594 INTERESSI"/>
  </r>
  <r>
    <x v="27"/>
    <s v="6080012843"/>
    <s v="001"/>
    <s v="DD"/>
    <s v="002402"/>
    <x v="408"/>
    <x v="65"/>
    <x v="63"/>
    <s v="NTR"/>
    <x v="16"/>
    <x v="46"/>
    <x v="46"/>
    <n v="7749.4"/>
    <s v="APPROVAZIONE RUOLI DI RISCOSSIONE COATTIVA N31891225016089 ANNO 2008II EMISSIONE RELATIVI A COSAP ANNI 20022007 MUN XII  CODICE TRIBUTO8596 SANZIONI PECUNIARIE"/>
  </r>
  <r>
    <x v="27"/>
    <s v="6080012848"/>
    <s v="001"/>
    <s v="DD"/>
    <s v="002402"/>
    <x v="408"/>
    <x v="65"/>
    <x v="63"/>
    <s v="NTR"/>
    <x v="16"/>
    <x v="46"/>
    <x v="46"/>
    <n v="940.05"/>
    <s v="APPROVAZIONE RUOLI DI RISCOSSIONE COATTIVA N31891225016089 ANNO 2008II EMISSIONE RELATIVI A COSAP ANNI 20022007 MUN XII  CODICE TRIBUTO1I52 ULTERIORI INTERESSI PER ISCRIZIONE A RUOLO"/>
  </r>
  <r>
    <x v="27"/>
    <s v="6080012852"/>
    <s v="001"/>
    <s v="DD"/>
    <s v="002402"/>
    <x v="408"/>
    <x v="37"/>
    <x v="34"/>
    <s v="NTR"/>
    <x v="16"/>
    <x v="46"/>
    <x v="46"/>
    <n v="304.92"/>
    <s v="APPROVAZIONE RUOLI DI RISCOSSIONE COATTIVA N31891225016089 ANNO 2008II EMISSIONE RELATIVI A COSAP ANNI 20022007 MUN XII  CODICE TRIBUTO1I51 RECUPERO SPESE DI NOTIFICA"/>
  </r>
  <r>
    <x v="27"/>
    <s v="6080012881"/>
    <s v="001"/>
    <s v="DD"/>
    <s v="002051"/>
    <x v="367"/>
    <x v="32"/>
    <x v="31"/>
    <s v="MMC"/>
    <x v="20"/>
    <x v="125"/>
    <x v="124"/>
    <n v="6329.13"/>
    <s v="RECUPERO ONERI DI PROGETTAZIONE OP0712900001"/>
  </r>
  <r>
    <x v="27"/>
    <s v="6080012884"/>
    <s v="001"/>
    <s v="DD"/>
    <s v="002429"/>
    <x v="409"/>
    <x v="65"/>
    <x v="63"/>
    <s v="NTR"/>
    <x v="16"/>
    <x v="46"/>
    <x v="46"/>
    <n v="201.82"/>
    <s v="APPROVAZIONE RUOLO DI RISCOSSIONE COATTIVA N16088 ANNO 2008 IIEMISSIONE RELATIVO A COSAP ANNI 20042005 MUN XII  CODICE TRIBUTO8589 INTERESSI"/>
  </r>
  <r>
    <x v="27"/>
    <s v="6080012885"/>
    <s v="001"/>
    <s v="DD"/>
    <s v="002429"/>
    <x v="409"/>
    <x v="65"/>
    <x v="63"/>
    <s v="NTR"/>
    <x v="16"/>
    <x v="46"/>
    <x v="46"/>
    <n v="12254.32"/>
    <s v="APPROVAZIONE RUOLO DI RISCOSSIONE COATTIVA N16088 ANNO 2008 IIEMISSIONE RELATIVO A COSAP ANNI 20042005 MUN XII  CODICE TRIBUTO8591 SANZIONI PECUNIARIE"/>
  </r>
  <r>
    <x v="27"/>
    <s v="6080012886"/>
    <s v="001"/>
    <s v="DD"/>
    <s v="002429"/>
    <x v="409"/>
    <x v="65"/>
    <x v="63"/>
    <s v="NTR"/>
    <x v="16"/>
    <x v="46"/>
    <x v="46"/>
    <n v="337.41"/>
    <s v="APPROVAZIONE RUOLO DI RISCOSSIONE COATTIVA N16088 ANNO 2008 IIEMISSIONE RELATIVO A COSAP ANNI 20042005 MUN XII  CODICE TRIBUTO1I50 ULTERIORI INTERESSI PER ISCRIZIONE A RUOLO"/>
  </r>
  <r>
    <x v="27"/>
    <s v="6080012887"/>
    <s v="001"/>
    <s v="DD"/>
    <s v="002429"/>
    <x v="409"/>
    <x v="37"/>
    <x v="34"/>
    <s v="NTR"/>
    <x v="16"/>
    <x v="46"/>
    <x v="46"/>
    <n v="56.45"/>
    <s v="APPROVAZIONE RUOLO DI RISCOSSIONE COATTIVA N16088 ANNO 2008 IIEMISSIONE RELATIVO A COSAP ANNI 20042005 MUN XII  CODICE TRIBUTO1I49 RECUPERO SPESE DI NOTIFICA"/>
  </r>
  <r>
    <x v="27"/>
    <s v="6080012891"/>
    <s v="001"/>
    <s v="DD"/>
    <s v="002403"/>
    <x v="408"/>
    <x v="71"/>
    <x v="69"/>
    <s v="NTR"/>
    <x v="16"/>
    <x v="46"/>
    <x v="46"/>
    <n v="5368.25"/>
    <s v="APPROVAZIONE RUOLI DI RISCOSSIONE COATTIVA N49641150616005 ANNO 2008II EMISSIONE RELATIVO A IMPOSTA PUBBLICITA ANNI 20052006 MUN XIICODICE TRIBUTO 8500 PUBBLICITA"/>
  </r>
  <r>
    <x v="27"/>
    <s v="6080012892"/>
    <s v="001"/>
    <s v="DD"/>
    <s v="002403"/>
    <x v="408"/>
    <x v="70"/>
    <x v="68"/>
    <s v="NTR"/>
    <x v="16"/>
    <x v="46"/>
    <x v="46"/>
    <n v="801"/>
    <s v="APPROVAZIONE RUOLI DI RISCOSSIONE COATTIVA N49641150616005 ANNO 2008II EMISSIONE RELATIVO A IMPOSTA PUBBLICITA ANNI 8501 SANZIONIPECUNIARIE"/>
  </r>
  <r>
    <x v="27"/>
    <s v="6080012893"/>
    <s v="001"/>
    <s v="DD"/>
    <s v="002403"/>
    <x v="408"/>
    <x v="70"/>
    <x v="68"/>
    <s v="NTR"/>
    <x v="16"/>
    <x v="46"/>
    <x v="46"/>
    <n v="1603.7"/>
    <s v="APPROVAZIONE RUOLI DI RISCOSSIONE COATTIVA N49641150616005 ANNO 2008II EMISSIONE RELATIVO A IMPOSTA PUBBLICITA ANNI 20052006 MUN XIICODICE TRIBUTO 8502 SANZIONI PER PAGAMENTO TARDIVO"/>
  </r>
  <r>
    <x v="27"/>
    <s v="6080012894"/>
    <s v="001"/>
    <s v="DD"/>
    <s v="002403"/>
    <x v="408"/>
    <x v="70"/>
    <x v="68"/>
    <s v="NTR"/>
    <x v="16"/>
    <x v="46"/>
    <x v="46"/>
    <n v="276.83999999999997"/>
    <s v="APPROVAZIONE RUOLI DI RISCOSSIONE COATTIVA N49641150616005 ANNO 2008II EMISSIONE RELATIVO A IMPOSTA PUBBLICITA ANNI 20052006 MUN XIICODICE TRIBUTO 8515 INTERESSI MORATORI"/>
  </r>
  <r>
    <x v="27"/>
    <s v="6080012895"/>
    <s v="001"/>
    <s v="DD"/>
    <s v="002403"/>
    <x v="408"/>
    <x v="70"/>
    <x v="68"/>
    <s v="NTR"/>
    <x v="16"/>
    <x v="46"/>
    <x v="46"/>
    <n v="329.92"/>
    <s v="APPROVAZIONE RUOLI DI RISCOSSIONE COATTIVA N49641150616005 ANNO 2008II EMISSIONE RELATIVO A IMPOSTA PUBBLICITA ANNI 20052006 MUN XIICODICE TRIBUTO 1C22 INTERESSI PER ISCRIZIONE A RUOLO"/>
  </r>
  <r>
    <x v="27"/>
    <s v="6080012896"/>
    <s v="001"/>
    <s v="DD"/>
    <s v="002403"/>
    <x v="408"/>
    <x v="37"/>
    <x v="34"/>
    <s v="NTR"/>
    <x v="16"/>
    <x v="46"/>
    <x v="46"/>
    <n v="74.83"/>
    <s v="APPROVAZIONE RUOLI DI RISCOSSIONE COATTIVA N49641150616005 ANNO 2008II EMISSIONE RELATIVO A IMPOSTA PUBBLICITA ANNI 20052006 MUN XIICODICE TRIBUTO 1C48 RECUPERO SPESE DI NOTIFICA"/>
  </r>
  <r>
    <x v="27"/>
    <s v="6080012900"/>
    <s v="001"/>
    <s v="DD"/>
    <s v="002223"/>
    <x v="369"/>
    <x v="37"/>
    <x v="34"/>
    <s v="TCV"/>
    <x v="57"/>
    <x v="140"/>
    <x v="139"/>
    <n v="122.2"/>
    <s v="RUOLO COATTIVO ANNO 2008 TRIBUTO 1D13  RUOLO NN 1151816049 RECUPEROSPESE DI NOTIFICA  PENALI REGOLAMENTO  CAVI STRADALI  MUN XIX"/>
  </r>
  <r>
    <x v="27"/>
    <s v="6080012902"/>
    <s v="001"/>
    <s v="DD"/>
    <s v="002223"/>
    <x v="369"/>
    <x v="82"/>
    <x v="80"/>
    <s v="TCV"/>
    <x v="57"/>
    <x v="140"/>
    <x v="139"/>
    <n v="38364.129999999997"/>
    <s v="RUOLO COATTIVO ANNO 2008 TRIBUTO 1N58 RUOLO NN 11518160492008PENALITA REGOLAMENTO CAVI MUN XIX"/>
  </r>
  <r>
    <x v="27"/>
    <s v="6080012906"/>
    <s v="001"/>
    <s v="DD"/>
    <s v="002458"/>
    <x v="402"/>
    <x v="64"/>
    <x v="62"/>
    <s v="HTR"/>
    <x v="16"/>
    <x v="140"/>
    <x v="139"/>
    <n v="124222.31"/>
    <s v="RUOLI COATTIVI COSAP TEMPORANEANN20082935417533854995172081225559862237161072837537064476792 COSAP TEMP COD85878588"/>
  </r>
  <r>
    <x v="27"/>
    <s v="6080012907"/>
    <s v="001"/>
    <s v="DD"/>
    <s v="002458"/>
    <x v="402"/>
    <x v="34"/>
    <x v="33"/>
    <s v="HTR"/>
    <x v="16"/>
    <x v="140"/>
    <x v="139"/>
    <n v="16062.13"/>
    <s v="RUOLI COATTIVI COSAP TEMPORANEANN20082935417533854995172081225559862237161072837537064476792 INTERESSI COD85891I50"/>
  </r>
  <r>
    <x v="27"/>
    <s v="6080012908"/>
    <s v="001"/>
    <s v="DD"/>
    <s v="002458"/>
    <x v="402"/>
    <x v="65"/>
    <x v="63"/>
    <s v="HTR"/>
    <x v="16"/>
    <x v="140"/>
    <x v="139"/>
    <n v="216068.49"/>
    <s v="RUOLI COATTIVI COSAP TEMPORANEANN20082935417533854995172081225559862237161072837537064476792 SANZIONI COD8591"/>
  </r>
  <r>
    <x v="27"/>
    <s v="6080012909"/>
    <s v="001"/>
    <s v="DD"/>
    <s v="002458"/>
    <x v="402"/>
    <x v="37"/>
    <x v="34"/>
    <s v="HTR"/>
    <x v="16"/>
    <x v="140"/>
    <x v="139"/>
    <n v="1742.15"/>
    <s v="RUOLI COATTIVI COSAP TEMPORANEANN20082935417533854995172081225559862237161072837537064476792 SPESE DI NOTIFICA COD1I498590"/>
  </r>
  <r>
    <x v="27"/>
    <s v="6080012910"/>
    <s v="001"/>
    <s v="DD"/>
    <s v="002458"/>
    <x v="402"/>
    <x v="69"/>
    <x v="67"/>
    <s v="HTR"/>
    <x v="16"/>
    <x v="140"/>
    <x v="139"/>
    <n v="50067.37"/>
    <s v="RUOLI COATTIVI COSAP PERMANENTENN200830114176338649964137172091225615773745536222381610839261153275443450 COSAP PERMCOD85928593"/>
  </r>
  <r>
    <x v="27"/>
    <s v="6080012911"/>
    <s v="001"/>
    <s v="DD"/>
    <s v="002458"/>
    <x v="402"/>
    <x v="34"/>
    <x v="33"/>
    <s v="HTR"/>
    <x v="16"/>
    <x v="140"/>
    <x v="139"/>
    <n v="3177.01"/>
    <s v="RUOLI COATTIVI COSAP PERMANENTENN200830114176338649964137172091225615773745536222381610839261153275443450 INTERESSI COD85941I52"/>
  </r>
  <r>
    <x v="27"/>
    <s v="6080012912"/>
    <s v="001"/>
    <s v="DD"/>
    <s v="002458"/>
    <x v="402"/>
    <x v="65"/>
    <x v="63"/>
    <s v="HTR"/>
    <x v="16"/>
    <x v="140"/>
    <x v="139"/>
    <n v="19634.25"/>
    <s v="RUOLI COATTIVI COSAP PERMANENTENN200830114176338649964137172091225615773745536222381610839261153275443450 SANZIONI COD8596"/>
  </r>
  <r>
    <x v="27"/>
    <s v="6080012913"/>
    <s v="001"/>
    <s v="DD"/>
    <s v="002458"/>
    <x v="402"/>
    <x v="37"/>
    <x v="34"/>
    <s v="HTR"/>
    <x v="16"/>
    <x v="140"/>
    <x v="139"/>
    <n v="1640.8"/>
    <s v="RUOLI COATTIVI COSAP PERMANENTENN200830114176338649964137172091225615773745536222381610839261153275443450 SPESE NOTIFICA COD1I51"/>
  </r>
  <r>
    <x v="27"/>
    <s v="6080012918"/>
    <s v="001"/>
    <s v="DD"/>
    <s v="002458"/>
    <x v="402"/>
    <x v="71"/>
    <x v="69"/>
    <s v="HTR"/>
    <x v="16"/>
    <x v="140"/>
    <x v="139"/>
    <n v="71597.09"/>
    <s v="RUOLI COATTIVI IMPOSTA DI PUBBLICITANN2008415249651221516008115077532 IMPOSTA PUBBL COD8500"/>
  </r>
  <r>
    <x v="27"/>
    <s v="6080012922"/>
    <s v="001"/>
    <s v="DD"/>
    <s v="002458"/>
    <x v="402"/>
    <x v="70"/>
    <x v="68"/>
    <s v="HTR"/>
    <x v="16"/>
    <x v="140"/>
    <x v="139"/>
    <n v="885.8"/>
    <s v="RUOLI COATTIVI IMPOSTA DI PUBBLICITANN2008415249651221516008115077532 INTISCRIZIONE  RUOLO COD1C22"/>
  </r>
  <r>
    <x v="27"/>
    <s v="6080012927"/>
    <s v="001"/>
    <s v="DD"/>
    <s v="002458"/>
    <x v="402"/>
    <x v="37"/>
    <x v="34"/>
    <s v="HTR"/>
    <x v="16"/>
    <x v="140"/>
    <x v="139"/>
    <n v="642.96"/>
    <s v="RUOLI COATTIVI IMPOSTA DI PUBBLICITANN2008415249651221516008115077532 SPESE NOTIFICA COD1C48"/>
  </r>
  <r>
    <x v="27"/>
    <s v="6080012954"/>
    <s v="001"/>
    <s v="DD"/>
    <s v="000203"/>
    <x v="231"/>
    <x v="32"/>
    <x v="31"/>
    <s v="99E"/>
    <x v="5"/>
    <x v="119"/>
    <x v="118"/>
    <n v="2247.39"/>
    <s v="RECUPERO SOMMA INCENTIVO LAVORI SOMMA URGENZA PER RIMOZIONE ESOSTITUZLASTRE DI ARDESIA PERICOLANTI PER RIPRISTINO CORNICIONI DEIFABBRICATI A CORTE IN VIA SERVILIO PRISCO N12 MUN X"/>
  </r>
  <r>
    <x v="27"/>
    <s v="6080012982"/>
    <s v="001"/>
    <s v="NT"/>
    <s v="088826"/>
    <x v="408"/>
    <x v="56"/>
    <x v="54"/>
    <s v="NMS"/>
    <x v="42"/>
    <x v="46"/>
    <x v="46"/>
    <n v="305.77"/>
    <s v="APPROVAZIONE RUOLI DI RISCOSSIONE COATTIVA ANNO 2008 II EMISSIONERELATIVI A REFEZIONE SCOLASTICA ANNI 20012004 MUN XII  CODICETRIBUTO 9809 REFEZIONE SCOLASTICA 2001"/>
  </r>
  <r>
    <x v="27"/>
    <s v="6080013005"/>
    <s v="001"/>
    <s v="NT"/>
    <s v="088826"/>
    <x v="408"/>
    <x v="34"/>
    <x v="33"/>
    <s v="NMS"/>
    <x v="42"/>
    <x v="46"/>
    <x v="46"/>
    <n v="89.2"/>
    <s v="APPROVAZIONE RUOLI DI RISCOSSIONE COATTIVA ANNO 2008 II EMISSIONERELATIVI A REFEZIONE SCOLASTICA ANNI 20012004 MUN XII  CODICETRIBUTO 1C13 INTERESSI SU ISCRIZIONE A RUOLO 2001"/>
  </r>
  <r>
    <x v="27"/>
    <s v="6080013006"/>
    <s v="001"/>
    <s v="NT"/>
    <s v="088826"/>
    <x v="408"/>
    <x v="34"/>
    <x v="33"/>
    <s v="NMS"/>
    <x v="42"/>
    <x v="46"/>
    <x v="46"/>
    <n v="23.77"/>
    <s v="APPROVAZIONE RUOLI DI RISCOSSIONE COATTIVA ANNO 2008 II EMISSIONERELATIVI A REFEZIONE SCOLASTICA ANNI 20012004 MUN XII  CODICETRIBUTO 1C13 INTERESSI SU ISCRIZIONE A RUOLO 2002"/>
  </r>
  <r>
    <x v="27"/>
    <s v="6080013007"/>
    <s v="001"/>
    <s v="NT"/>
    <s v="088826"/>
    <x v="408"/>
    <x v="34"/>
    <x v="33"/>
    <s v="NMS"/>
    <x v="42"/>
    <x v="46"/>
    <x v="46"/>
    <n v="8395.83"/>
    <s v="APPROVAZIONE RUOLI DI RISCOSSIONE COATTIVA ANNO 2008 II EMISSIONERELATIVI A REFEZIONE SCOLASTICA ANNI 20012004 MUN XII  CODICETRIBUTO 1C13 INTERESSI SU ISCRIZIONE A RUOLO 2003"/>
  </r>
  <r>
    <x v="27"/>
    <s v="6080013009"/>
    <s v="001"/>
    <s v="NT"/>
    <s v="088826"/>
    <x v="408"/>
    <x v="34"/>
    <x v="33"/>
    <s v="NMS"/>
    <x v="42"/>
    <x v="46"/>
    <x v="46"/>
    <n v="585.04"/>
    <s v="APPROVAZIONE RUOLI DI RISCOSSIONE COATTIVA ANNO 2008 II EMISSIONERELATIVI A REFEZIONE SCOLASTICA ANNI 20012004 MUN XII  CODICETRIBUTO 1C13 INTERESSI SU ISCRIZIONE A RUOLO 2004"/>
  </r>
  <r>
    <x v="27"/>
    <s v="6080013022"/>
    <s v="001"/>
    <s v="NT"/>
    <s v="088826"/>
    <x v="408"/>
    <x v="37"/>
    <x v="34"/>
    <s v="NMS"/>
    <x v="42"/>
    <x v="46"/>
    <x v="46"/>
    <n v="1287.42"/>
    <s v="APPROVAZIONE RUOLI DI RISCOSSIONE COATTIVA ANNO 2008 II EMISSIONERELATIVI A REFEZIONE SCOLASTICA ANNI 20012004 MUN XII  CODICETRIBUTO 1D13 RECUPERO SPESE DI NOTIFICA 2003"/>
  </r>
  <r>
    <x v="27"/>
    <s v="6080013024"/>
    <s v="001"/>
    <s v="NT"/>
    <s v="088826"/>
    <x v="408"/>
    <x v="37"/>
    <x v="34"/>
    <s v="NMS"/>
    <x v="42"/>
    <x v="46"/>
    <x v="46"/>
    <n v="195.97"/>
    <s v="APPROVAZIONE RUOLI DI RISCOSSIONE COATTIVA ANNO 2008 II EMISSIONERELATIVI A REFEZIONE SCOLASTICA ANNI 20012004 MUN XII  CODICETRIBUTO 1D13 RECUPERO SPESE DI NOTIFICA 2004"/>
  </r>
  <r>
    <x v="27"/>
    <s v="6080013061"/>
    <s v="001"/>
    <s v="DD"/>
    <s v="001285"/>
    <x v="390"/>
    <x v="32"/>
    <x v="31"/>
    <s v="6GT"/>
    <x v="65"/>
    <x v="119"/>
    <x v="118"/>
    <n v="26853.75"/>
    <s v="ACCORDO DI PROGRAMMA NUOVA FIERA DI ROMA INCENTIVI EX DL16306 PERAMBITI RETE ESTERNA IMP 3080040180 RETE STRADALE PUBBLICA IMP3080040181 COSTRUZIONE AREE PARCHEGGIO IMP 3080040182  COSTRUZIONEASILO NIDO IMP 3080040184"/>
  </r>
  <r>
    <x v="27"/>
    <s v="6080013087"/>
    <s v="001"/>
    <s v="DD"/>
    <s v="001168"/>
    <x v="424"/>
    <x v="33"/>
    <x v="32"/>
    <s v="93M"/>
    <x v="4"/>
    <x v="120"/>
    <x v="119"/>
    <n v="30600"/>
    <s v="LAVORI CONSOLIDAMENTO STATICO E MANUTENZIONE STRAORDINARIA EMANUTENZIONE STRAORDINARIA EDIFICIO SCOLASTICO EX ANGELO MAISITO INVDEGLI ZINGARI13ESTENSIONE INCARICO PER IL COORDINAMENTO DELLASICUREZZA IN FASE DI ESECUZIONEINGIRTI PIERO"/>
  </r>
  <r>
    <x v="27"/>
    <s v="6080013091"/>
    <s v="001"/>
    <s v="DD"/>
    <s v="002455"/>
    <x v="402"/>
    <x v="34"/>
    <x v="33"/>
    <s v="HMS"/>
    <x v="42"/>
    <x v="140"/>
    <x v="139"/>
    <n v="46881.66"/>
    <s v="RUOLI COATTIVI REFEZIONE SCOLASTICANN20087695239635353012417733874998367652292239161106638527734512528 INTERESSI COD1C139810"/>
  </r>
  <r>
    <x v="27"/>
    <s v="6080013092"/>
    <s v="001"/>
    <s v="DD"/>
    <s v="002455"/>
    <x v="402"/>
    <x v="56"/>
    <x v="54"/>
    <s v="HMS"/>
    <x v="42"/>
    <x v="140"/>
    <x v="139"/>
    <n v="182980.1"/>
    <s v="RUOLI COATTIVI REFEZIONE SCOLASTICANN20087695239635353012417733874998367652292239161106638527734512528 QUOTA REFSCOLCOD9809"/>
  </r>
  <r>
    <x v="27"/>
    <s v="6080013093"/>
    <s v="001"/>
    <s v="DD"/>
    <s v="002455"/>
    <x v="402"/>
    <x v="37"/>
    <x v="34"/>
    <s v="HMS"/>
    <x v="42"/>
    <x v="140"/>
    <x v="139"/>
    <n v="408.23"/>
    <s v="RUOLI COATTIVI REFEZIONE SCOLASTICANN20087695239635353012417733874998367652292239161106638527734512528 SPESE DI NOTIFICA COD1D13"/>
  </r>
  <r>
    <x v="27"/>
    <s v="6080013100"/>
    <s v="001"/>
    <s v="DD"/>
    <s v="001849"/>
    <x v="396"/>
    <x v="32"/>
    <x v="31"/>
    <s v="EIM"/>
    <x v="44"/>
    <x v="119"/>
    <x v="118"/>
    <n v="255.5"/>
    <s v="ONERI PER INCENT MANUTENZIONE STRAORDINARIA E ADEGUAMENTO LEGGE 62694"/>
  </r>
  <r>
    <x v="27"/>
    <s v="6080013106"/>
    <s v="002"/>
    <s v="DD"/>
    <s v="002086"/>
    <x v="425"/>
    <x v="38"/>
    <x v="36"/>
    <s v="PTR"/>
    <x v="16"/>
    <x v="46"/>
    <x v="46"/>
    <n v="1980.33"/>
    <s v="APPROVRUOLI COATTANNO 2009 IIEMISSIONE NN3497187452009 COSAP ANNI20062007MUNXV CODTRIB8592 QP"/>
  </r>
  <r>
    <x v="27"/>
    <s v="6080013110"/>
    <s v="001"/>
    <s v="DD"/>
    <s v="002992"/>
    <x v="409"/>
    <x v="34"/>
    <x v="33"/>
    <s v="DTC"/>
    <x v="12"/>
    <x v="140"/>
    <x v="139"/>
    <n v="1942.43"/>
    <s v="APPROVAZIONE RUOLI RISCOSSIONE COATTIVA ANNI 2000 20012002200320042006IEMISSIONE 2008 ABUSIVISMO EDILIZIO COD1C13 INTERESSI ISCRIZIONE A RUOLO MUNRM4 RIFRUOLI NN56272540125122008"/>
  </r>
  <r>
    <x v="27"/>
    <s v="6080013111"/>
    <s v="001"/>
    <s v="DD"/>
    <s v="002992"/>
    <x v="409"/>
    <x v="9"/>
    <x v="9"/>
    <s v="DTC"/>
    <x v="12"/>
    <x v="140"/>
    <x v="139"/>
    <n v="13045.98"/>
    <s v="APPROVAZIONE RUOLI RISCOSSIONE COATTIVA ANNI 2000 20012002200320042006IEMISSIONE 2008 ABUSIVISMO EDILIZIO COD9143 SANZIONE PECUNIARIA ABUSIVISMO EDILIZIOMUN4 RIFRUOLI NN56272540125122008"/>
  </r>
  <r>
    <x v="27"/>
    <s v="6080013181"/>
    <s v="001"/>
    <s v="NT"/>
    <s v="001075"/>
    <x v="426"/>
    <x v="34"/>
    <x v="33"/>
    <s v="NMS"/>
    <x v="42"/>
    <x v="46"/>
    <x v="46"/>
    <n v="5547.02"/>
    <s v="INTERESSI SU REFEZIONE SCOLASTICA MUN XII PER UTENTI MOROSI"/>
  </r>
  <r>
    <x v="27"/>
    <s v="6080013183"/>
    <s v="001"/>
    <s v="DD"/>
    <s v="001338"/>
    <x v="310"/>
    <x v="32"/>
    <x v="31"/>
    <s v="RSM"/>
    <x v="22"/>
    <x v="119"/>
    <x v="118"/>
    <n v="8.2200000000000006"/>
    <s v="MANUTENZIONE STRAORDINARIA CORTILE INTERNOINFISSI E GRATE DELLA SCUOLAMATERNA COLOMBO E TRASFORMAZIONE A MICRONIDO NEL MUNICIPIO XVIIINCENTIVO PROGETTAZIONE D LGS 1632006"/>
  </r>
  <r>
    <x v="27"/>
    <s v="6080013184"/>
    <s v="001"/>
    <s v="DD"/>
    <s v="001338"/>
    <x v="310"/>
    <x v="32"/>
    <x v="31"/>
    <s v="RAN"/>
    <x v="43"/>
    <x v="119"/>
    <x v="118"/>
    <n v="373.57"/>
    <s v="MANUTENZIONE STRAORDINARIA CORTILE INTERNOINFISSI E GRATE DELLA SCUOLAMATERNA COLOMBO E TRASFORMAZIONE A MICRONIDO NEL MUNICIPIO XVIIINCENTIVO PROGETTAZIONE D LGS 1632006"/>
  </r>
  <r>
    <x v="27"/>
    <s v="6080013193"/>
    <s v="001"/>
    <s v="DD"/>
    <s v="001764"/>
    <x v="341"/>
    <x v="32"/>
    <x v="31"/>
    <s v="NMC"/>
    <x v="20"/>
    <x v="119"/>
    <x v="118"/>
    <n v="11498"/>
    <s v="RECUPERO OOPP RELATIVO OP0812360001"/>
  </r>
  <r>
    <x v="27"/>
    <s v="6080013210"/>
    <s v="001"/>
    <s v="DD"/>
    <s v="002457"/>
    <x v="402"/>
    <x v="55"/>
    <x v="53"/>
    <s v="HPL"/>
    <x v="54"/>
    <x v="140"/>
    <x v="139"/>
    <n v="21497.98"/>
    <s v="RUOLI COATTIVI QUOTE TRASPORTO SCOLASTICO NN200823954997161092527COD9813"/>
  </r>
  <r>
    <x v="27"/>
    <s v="6080013211"/>
    <s v="001"/>
    <s v="DD"/>
    <s v="002457"/>
    <x v="402"/>
    <x v="34"/>
    <x v="33"/>
    <s v="HPL"/>
    <x v="54"/>
    <x v="140"/>
    <x v="139"/>
    <n v="2223.17"/>
    <s v="RUOLI COATTIVI QUOTE TRASPORTO SCOLASTICO NN200823954997161092527COD1C139814"/>
  </r>
  <r>
    <x v="27"/>
    <s v="6080013212"/>
    <s v="001"/>
    <s v="DD"/>
    <s v="002457"/>
    <x v="402"/>
    <x v="37"/>
    <x v="34"/>
    <s v="HPL"/>
    <x v="54"/>
    <x v="140"/>
    <x v="139"/>
    <n v="1879.72"/>
    <s v="RUOLI COATTIVI QUOTE TRASPORTO SCOLASTICO NN200823954997161092527 COD1D13"/>
  </r>
  <r>
    <x v="27"/>
    <s v="6080013213"/>
    <s v="001"/>
    <s v="DD"/>
    <s v="002456"/>
    <x v="402"/>
    <x v="34"/>
    <x v="33"/>
    <s v="HAN"/>
    <x v="43"/>
    <x v="140"/>
    <x v="139"/>
    <n v="265.3"/>
    <s v="RUOLO COATTIVO QUOTE ASILI NIDO N200816111 COD1C139260"/>
  </r>
  <r>
    <x v="27"/>
    <s v="6080013214"/>
    <s v="001"/>
    <s v="DD"/>
    <s v="002456"/>
    <x v="402"/>
    <x v="92"/>
    <x v="89"/>
    <s v="HAN"/>
    <x v="43"/>
    <x v="140"/>
    <x v="139"/>
    <n v="4733.76"/>
    <s v="RUOLO COATTIVO QUOTE ASILI NIDO N200816111 COD9258"/>
  </r>
  <r>
    <x v="27"/>
    <s v="6080013215"/>
    <s v="001"/>
    <s v="DD"/>
    <s v="002456"/>
    <x v="402"/>
    <x v="37"/>
    <x v="34"/>
    <s v="HAN"/>
    <x v="43"/>
    <x v="140"/>
    <x v="139"/>
    <n v="53.56"/>
    <s v="RUOLO COATTIVO QUOTE ASILI NIDO N200816111 COD1D13"/>
  </r>
  <r>
    <x v="27"/>
    <s v="6080013276"/>
    <s v="002"/>
    <s v="DD"/>
    <s v="002506"/>
    <x v="427"/>
    <x v="38"/>
    <x v="36"/>
    <s v="MTC"/>
    <x v="12"/>
    <x v="46"/>
    <x v="46"/>
    <n v="3747.74"/>
    <s v="RUOLO COATTIVO 2010 CANONE OSP E PASSI CARRABILI COD TRIB 8592"/>
  </r>
  <r>
    <x v="27"/>
    <s v="6080013277"/>
    <s v="002"/>
    <s v="DD"/>
    <s v="002506"/>
    <x v="427"/>
    <x v="38"/>
    <x v="36"/>
    <s v="MTR"/>
    <x v="16"/>
    <x v="46"/>
    <x v="46"/>
    <n v="18740.18"/>
    <s v="RUOLO COATTIVO 2010 CANONE OSP E PASSI CARRABILI COD TRIB 8592"/>
  </r>
  <r>
    <x v="27"/>
    <s v="6080013318"/>
    <s v="001"/>
    <s v="DD"/>
    <s v="033581"/>
    <x v="409"/>
    <x v="117"/>
    <x v="113"/>
    <s v="0PA"/>
    <x v="52"/>
    <x v="132"/>
    <x v="131"/>
    <n v="4055025.41"/>
    <s v="RUOLI COATTIVI CONTRAVV  NN 839858859 DEL 2008 RESI ESECUTIVI IL 26112008"/>
  </r>
  <r>
    <x v="27"/>
    <s v="6080013319"/>
    <s v="001"/>
    <s v="DD"/>
    <s v="033581"/>
    <x v="409"/>
    <x v="118"/>
    <x v="114"/>
    <s v="0PA"/>
    <x v="52"/>
    <x v="132"/>
    <x v="131"/>
    <n v="5398839.4800000004"/>
    <s v="RUOLI COATTIVI CONTRAVV  NN 839858859 DEL 2008 RESI ESECUTIVI IL 26112008"/>
  </r>
  <r>
    <x v="27"/>
    <s v="6080013321"/>
    <s v="001"/>
    <s v="DD"/>
    <s v="033581"/>
    <x v="409"/>
    <x v="119"/>
    <x v="115"/>
    <s v="0PA"/>
    <x v="52"/>
    <x v="132"/>
    <x v="131"/>
    <n v="15658.87"/>
    <s v="RUOLI COATTIVI CONTRAVV  NN 839858859 DEL 2008 RESI ESECUTIVI IL 26112008"/>
  </r>
  <r>
    <x v="27"/>
    <s v="6080013322"/>
    <s v="001"/>
    <s v="DD"/>
    <s v="033581"/>
    <x v="409"/>
    <x v="120"/>
    <x v="116"/>
    <s v="0PA"/>
    <x v="52"/>
    <x v="132"/>
    <x v="131"/>
    <n v="6957290.9900000002"/>
    <s v="RUOLI COATTIVI CONTRAVV  NN 839858859 DEL 2008 RESI ESECUTIVI IL 26112008"/>
  </r>
  <r>
    <x v="27"/>
    <s v="6080013323"/>
    <s v="001"/>
    <s v="DD"/>
    <s v="033581"/>
    <x v="409"/>
    <x v="121"/>
    <x v="117"/>
    <s v="0PA"/>
    <x v="52"/>
    <x v="132"/>
    <x v="131"/>
    <n v="137071.57999999999"/>
    <s v="RUOLI COATTIVI CONTRAVV  NN 839858859 DEL 2008 RESI ESECUTIVI IL 26112008"/>
  </r>
  <r>
    <x v="27"/>
    <s v="6080013339"/>
    <s v="001"/>
    <s v="DD"/>
    <s v="033594"/>
    <x v="428"/>
    <x v="122"/>
    <x v="118"/>
    <s v="0PA"/>
    <x v="52"/>
    <x v="132"/>
    <x v="131"/>
    <n v="121970882.73"/>
    <s v="RUOLI COATTIVI DA N 821 A N 838  DA N  840 A N 857  COMPLESSIVIN 36 RUOLI  RESI ESECUTIVI NEL II SEMESTRE 2008"/>
  </r>
  <r>
    <x v="27"/>
    <s v="6080013342"/>
    <s v="001"/>
    <s v="DD"/>
    <s v="033594"/>
    <x v="428"/>
    <x v="121"/>
    <x v="117"/>
    <s v="0PA"/>
    <x v="52"/>
    <x v="132"/>
    <x v="131"/>
    <n v="4825200.3499999996"/>
    <s v="RUOLI COATTIVI DA N 821 A N 838  DA N  840 A N 857 COMPLESSIVIN 36 RUOLI  RESI ESECUTIVI NEL II SEMESTRE 2008"/>
  </r>
  <r>
    <x v="27"/>
    <s v="6080013344"/>
    <s v="001"/>
    <s v="DD"/>
    <s v="033594"/>
    <x v="428"/>
    <x v="1"/>
    <x v="1"/>
    <s v="0PA"/>
    <x v="52"/>
    <x v="3"/>
    <x v="3"/>
    <n v="313474.83"/>
    <s v="RUOLI COATTIVI DA N 821 A N 838  DA N  840 A N 857 COMPLESSIVIN 36 RUOLI  RESI ESECUTIVI NEL II SEMESTRE 2008"/>
  </r>
  <r>
    <x v="27"/>
    <s v="6080013345"/>
    <s v="001"/>
    <s v="DD"/>
    <s v="001810"/>
    <x v="359"/>
    <x v="32"/>
    <x v="31"/>
    <s v="BAN"/>
    <x v="43"/>
    <x v="119"/>
    <x v="118"/>
    <n v="3000"/>
    <s v="RECUPERO SU INCENTIVO MANUTENSTRAOR MICRONIDO ALESSI MUN II"/>
  </r>
  <r>
    <x v="27"/>
    <s v="6080013353"/>
    <s v="002"/>
    <s v="DD"/>
    <s v="001038"/>
    <x v="429"/>
    <x v="75"/>
    <x v="73"/>
    <s v="PTR"/>
    <x v="16"/>
    <x v="46"/>
    <x v="46"/>
    <n v="951.97"/>
    <s v="APP RUOLI COATTIVI COSAP 2008 MUN XV PRIMA EM"/>
  </r>
  <r>
    <x v="27"/>
    <s v="6080013451"/>
    <s v="001"/>
    <s v="DD"/>
    <s v="001519"/>
    <x v="430"/>
    <x v="32"/>
    <x v="31"/>
    <s v="LVP"/>
    <x v="19"/>
    <x v="119"/>
    <x v="118"/>
    <n v="358.3"/>
    <s v="ONERI PROGETTAZIONE  APPALTO PER LA REALIZZAZIONE PARCO GIOCHISISTEMAZIONE AREA A VERDE PRESSO SCUOLA ELEMENTARE FONTANILE ANAGNINOMUNICIPIO X OP0722210001 QUOTA PARTE"/>
  </r>
  <r>
    <x v="27"/>
    <s v="6080013483"/>
    <s v="001"/>
    <s v="DD"/>
    <s v="001519"/>
    <x v="430"/>
    <x v="32"/>
    <x v="31"/>
    <s v="LIE"/>
    <x v="48"/>
    <x v="119"/>
    <x v="118"/>
    <n v="716.59"/>
    <s v="ONERI PROGETTAZIONE  APPALTO PER LA RIQUALIFICAZIONE GIARDINISCOLASTICI SCUOLA ELEMENTARE DON ALBERA MUNICIPIO X OP0801150001"/>
  </r>
  <r>
    <x v="27"/>
    <s v="6080013499"/>
    <s v="001"/>
    <s v="DD"/>
    <s v="001143"/>
    <x v="393"/>
    <x v="32"/>
    <x v="31"/>
    <s v="99M"/>
    <x v="6"/>
    <x v="119"/>
    <x v="118"/>
    <n v="22805"/>
    <s v="ARCHIVIO STORICO CAPITOLINOINTERVENTI DI RESTAURO SUPERFICI DI PREGIOE COMPLETAMENTO RECUPERO SOMMA PER RC INCENTIVO"/>
  </r>
  <r>
    <x v="27"/>
    <s v="6080013501"/>
    <s v="001"/>
    <s v="DD"/>
    <s v="000227"/>
    <x v="431"/>
    <x v="32"/>
    <x v="31"/>
    <s v="DMC"/>
    <x v="20"/>
    <x v="119"/>
    <x v="118"/>
    <n v="395.72"/>
    <s v="RECUPERO SU INCENTIVO"/>
  </r>
  <r>
    <x v="27"/>
    <s v="6080013503"/>
    <s v="001"/>
    <s v="DD"/>
    <s v="000235"/>
    <x v="432"/>
    <x v="32"/>
    <x v="31"/>
    <s v="DMC"/>
    <x v="20"/>
    <x v="119"/>
    <x v="118"/>
    <n v="595.16"/>
    <s v="RECUPERO SU INCENTIVO"/>
  </r>
  <r>
    <x v="27"/>
    <s v="6080013506"/>
    <s v="001"/>
    <s v="DD"/>
    <s v="002337"/>
    <x v="420"/>
    <x v="56"/>
    <x v="54"/>
    <s v="TMS"/>
    <x v="42"/>
    <x v="140"/>
    <x v="139"/>
    <n v="136071.29999999999"/>
    <s v="RUOLO COATTIVO ANNO 2008 TRIBUTO 9809 MUN XIX QUOTA CONTRIBUTIVASERVIZIO REFEZIONE SCOLASTICA ANNI PRECEDENTI"/>
  </r>
  <r>
    <x v="27"/>
    <s v="6080013508"/>
    <s v="001"/>
    <s v="DD"/>
    <s v="002337"/>
    <x v="420"/>
    <x v="34"/>
    <x v="33"/>
    <s v="TMS"/>
    <x v="42"/>
    <x v="140"/>
    <x v="139"/>
    <n v="14242.63"/>
    <s v="RUOLO COATTIVO ANNO 2008 TRIBUTO 1C13 MUN XIX  CONTRIBUTI REFEZIONESCOLASTICA INTERESSI PER ISCRIZIONE A RUOLO"/>
  </r>
  <r>
    <x v="27"/>
    <s v="6080013511"/>
    <s v="001"/>
    <s v="DD"/>
    <s v="002337"/>
    <x v="420"/>
    <x v="37"/>
    <x v="34"/>
    <s v="TTR"/>
    <x v="16"/>
    <x v="140"/>
    <x v="139"/>
    <n v="1963.66"/>
    <s v="RUOLO COATTIVO ANNO 2008 TRIBUTO 1D13  MUN XIX RECUPERO SPESE DINOTIFICA"/>
  </r>
  <r>
    <x v="27"/>
    <s v="6080013547"/>
    <s v="001"/>
    <s v="DD"/>
    <s v="000287"/>
    <x v="395"/>
    <x v="32"/>
    <x v="31"/>
    <s v="0CP"/>
    <x v="61"/>
    <x v="119"/>
    <x v="118"/>
    <n v="1409.41"/>
    <s v="LGO BELTRAMELLI COMPLETAMENTO MARCIAPIEDI AFF LAVORI ALLA MECORISRL INCNETIVI EX DL16306 IMP 1MAC 3080040225"/>
  </r>
  <r>
    <x v="27"/>
    <s v="6080013704"/>
    <s v="002"/>
    <s v="DD"/>
    <s v="002364"/>
    <x v="417"/>
    <x v="34"/>
    <x v="33"/>
    <s v="TTR"/>
    <x v="16"/>
    <x v="46"/>
    <x v="46"/>
    <n v="4638.1000000000004"/>
    <s v="APPROVAZIONE  2 RUOLO RISCOSSIONE COATTIVA ANNO 2010  ICP PERMANENTEPRIMA EMISSIONE MUNIC RM XIX COD TRIB 8515"/>
  </r>
  <r>
    <x v="27"/>
    <s v="6080013704"/>
    <s v="003"/>
    <s v="DD"/>
    <s v="002199"/>
    <x v="418"/>
    <x v="34"/>
    <x v="33"/>
    <s v="TTR"/>
    <x v="16"/>
    <x v="46"/>
    <x v="46"/>
    <n v="723"/>
    <s v="APPROV 2 RUOLO COATTIVO ANNO 2011 ICP RUOLI N 8692 E 201472011COD TRIB IC48IC228515 MUNIC RM 19"/>
  </r>
  <r>
    <x v="27"/>
    <s v="6080013808"/>
    <s v="001"/>
    <s v="DD"/>
    <s v="001912"/>
    <x v="365"/>
    <x v="32"/>
    <x v="31"/>
    <s v="91M"/>
    <x v="8"/>
    <x v="119"/>
    <x v="118"/>
    <n v="195.72"/>
    <s v="LAVORI MANUTENZIONE STRAORDINARIA SCUOLA FERRINI PADIGLIONE SCUOLAMATERNA TEMPO BREVEQPINCENTIVOACCANTONAMENTO"/>
  </r>
  <r>
    <x v="27"/>
    <s v="6080013818"/>
    <s v="001"/>
    <s v="DD"/>
    <s v="001962"/>
    <x v="377"/>
    <x v="45"/>
    <x v="43"/>
    <s v="97S"/>
    <x v="7"/>
    <x v="128"/>
    <x v="127"/>
    <n v="150"/>
    <s v="RECUPERO CONTRIBUTO SIMOG INDIZGARA LAVORI COSTRUZCENTRO SPORTIVO INVIA VELTRONI  TOR DE CENCI ROMA AREA MERIDIONALE APPROVAZNUOVOQUADRO ECONOMICO RIMODULATO"/>
  </r>
  <r>
    <x v="27"/>
    <s v="6080013829"/>
    <s v="001"/>
    <s v="DD"/>
    <s v="001962"/>
    <x v="377"/>
    <x v="32"/>
    <x v="31"/>
    <s v="99E"/>
    <x v="5"/>
    <x v="119"/>
    <x v="118"/>
    <n v="1588.64"/>
    <s v="RECUPERO SOMMA INCENTIVOINDIZGARA LAVORI COSTRUZCENTRO SPORTIVO INVIA VELTRONI  TOR DE CENCI ROMA AREA MERIDIONALE APPROVAZNUOVOQUADRO ECONOMICO RIMODULATO"/>
  </r>
  <r>
    <x v="27"/>
    <s v="6080013842"/>
    <s v="001"/>
    <s v="DD"/>
    <s v="002612"/>
    <x v="410"/>
    <x v="32"/>
    <x v="31"/>
    <s v="HTC"/>
    <x v="12"/>
    <x v="119"/>
    <x v="118"/>
    <n v="664.31"/>
    <s v="RECUPERO INCENTIVANTE TECNICA ART92 DLGS 16306 OP0810920001"/>
  </r>
  <r>
    <x v="27"/>
    <s v="6080013918"/>
    <s v="001"/>
    <s v="DD"/>
    <s v="002040"/>
    <x v="433"/>
    <x v="32"/>
    <x v="31"/>
    <s v="99E"/>
    <x v="5"/>
    <x v="119"/>
    <x v="118"/>
    <n v="2001.76"/>
    <s v="RECUPERO SOMMA INCENTIVO LAVORI DI CONSOLIDAMENTO E MANUTENZIONESTRAORDINARIA DELLE FACCIATE ESTERNE DI PARTE DEL II PIANO E DELLECOPERTURE EDIFICIO V MONTECATINI SEDE I GRUPPO VVUU"/>
  </r>
  <r>
    <x v="27"/>
    <s v="6080013921"/>
    <s v="001"/>
    <s v="DD"/>
    <s v="000028"/>
    <x v="434"/>
    <x v="32"/>
    <x v="31"/>
    <s v="BMC"/>
    <x v="20"/>
    <x v="46"/>
    <x v="46"/>
    <n v="1923.19"/>
    <s v="LAVORI MANUTENZSTRORD STRADE E MARCIAPIEDI STRADE PLE PORTA PIA MUNII"/>
  </r>
  <r>
    <x v="27"/>
    <s v="6080013932"/>
    <s v="001"/>
    <s v="DD"/>
    <s v="002484"/>
    <x v="428"/>
    <x v="12"/>
    <x v="12"/>
    <s v="NVP"/>
    <x v="19"/>
    <x v="3"/>
    <x v="3"/>
    <n v="14737.45"/>
    <s v="CONTRIBUTO REGIONE LAZIO DDB0965 DEL 28032008"/>
  </r>
  <r>
    <x v="27"/>
    <s v="6080013938"/>
    <s v="001"/>
    <s v="DD"/>
    <s v="001951"/>
    <x v="376"/>
    <x v="32"/>
    <x v="31"/>
    <s v="99E"/>
    <x v="5"/>
    <x v="119"/>
    <x v="118"/>
    <n v="4558.6400000000003"/>
    <s v="RECUPERO SOMMA INCENTIVO LAVORI MANUTENZIONE STRAORDINARIA DEI CASALIDEL CENTRO DI RECUPERO TENUTA LE SELVE A CITT DELLA PIEVE PG"/>
  </r>
  <r>
    <x v="27"/>
    <s v="6080013951"/>
    <s v="001"/>
    <s v="DD"/>
    <s v="000257"/>
    <x v="435"/>
    <x v="32"/>
    <x v="31"/>
    <s v="DVP"/>
    <x v="19"/>
    <x v="119"/>
    <x v="118"/>
    <n v="158.29"/>
    <s v="RECUPERO SU INCENTIVO"/>
  </r>
  <r>
    <x v="27"/>
    <s v="6080014001"/>
    <s v="001"/>
    <s v="DD"/>
    <s v="002140"/>
    <x v="388"/>
    <x v="32"/>
    <x v="31"/>
    <s v="TMC"/>
    <x v="20"/>
    <x v="119"/>
    <x v="118"/>
    <n v="767.17"/>
    <s v="INCENTIVO DI PROGETTAZIONE PERSONALE INTERNO RELATIVO APPALTO LAVORICOSTRUZIONE MARCIAPIEDERISTRUTTURAZIONE PAVIMENTAZIONE STRADALE VIA VIA DE MATTEI VIA ZANARDELLO VIA VINCI  MUN RM XIX"/>
  </r>
  <r>
    <x v="27"/>
    <s v="6080014108"/>
    <s v="001"/>
    <s v="DD"/>
    <s v="002449"/>
    <x v="405"/>
    <x v="34"/>
    <x v="33"/>
    <s v="MTC"/>
    <x v="12"/>
    <x v="46"/>
    <x v="46"/>
    <n v="254.01"/>
    <s v="RUOL ICOATTIVI COSAP 2008 PASSI CARRABILI MUN XI COD TRIB 8594"/>
  </r>
  <r>
    <x v="27"/>
    <s v="6080014109"/>
    <s v="001"/>
    <s v="DD"/>
    <s v="002449"/>
    <x v="405"/>
    <x v="34"/>
    <x v="33"/>
    <s v="MTC"/>
    <x v="12"/>
    <x v="46"/>
    <x v="46"/>
    <n v="59.36"/>
    <s v="RUOL I COATTIVI COSAP 2008 PASSI CARRABILI MUN XI INTERESSIISCR ARUOLO COD TRIB 1152"/>
  </r>
  <r>
    <x v="27"/>
    <s v="6080014110"/>
    <s v="001"/>
    <s v="DD"/>
    <s v="002449"/>
    <x v="405"/>
    <x v="37"/>
    <x v="34"/>
    <s v="MTC"/>
    <x v="12"/>
    <x v="46"/>
    <x v="46"/>
    <n v="233.56"/>
    <s v="RUOLI COATTIVI COSAP 2008 PASSI CARRABILI MUN XI  SPESE NOTIFICA CODTRIB  1152"/>
  </r>
  <r>
    <x v="27"/>
    <s v="6080014111"/>
    <s v="001"/>
    <s v="DD"/>
    <s v="002449"/>
    <x v="405"/>
    <x v="65"/>
    <x v="63"/>
    <s v="MTC"/>
    <x v="12"/>
    <x v="46"/>
    <x v="46"/>
    <n v="4135.8"/>
    <s v="RUOL ICOATTIVI COSAP 2008 PASSI CARRABILI MUN XI SANZIONI COD TRIB8596"/>
  </r>
  <r>
    <x v="27"/>
    <s v="6080014122"/>
    <s v="001"/>
    <s v="DD"/>
    <s v="000109"/>
    <x v="436"/>
    <x v="32"/>
    <x v="31"/>
    <s v="OIM"/>
    <x v="44"/>
    <x v="125"/>
    <x v="124"/>
    <n v="323.44"/>
    <s v="INCPROGSOMMA URG SMS AMAGNO"/>
  </r>
  <r>
    <x v="27"/>
    <s v="6080014136"/>
    <s v="001"/>
    <s v="DD"/>
    <s v="000109"/>
    <x v="436"/>
    <x v="45"/>
    <x v="43"/>
    <s v="OIM"/>
    <x v="44"/>
    <x v="128"/>
    <x v="127"/>
    <n v="250"/>
    <s v="AUTVIG SOMMA URGSMS AMAGNO"/>
  </r>
  <r>
    <x v="27"/>
    <s v="6080014143"/>
    <s v="001"/>
    <s v="DD"/>
    <s v="000892"/>
    <x v="410"/>
    <x v="123"/>
    <x v="119"/>
    <s v="1DP"/>
    <x v="21"/>
    <x v="143"/>
    <x v="142"/>
    <n v="23679.85"/>
    <s v="DGC 13910122001 ALIENAZIONE DI IMMOBILI NON CARTOLARIZZATIPLUSVALENZA ANNO 2008"/>
  </r>
  <r>
    <x v="27"/>
    <s v="6080014148"/>
    <s v="001"/>
    <s v="DD"/>
    <s v="002619"/>
    <x v="410"/>
    <x v="32"/>
    <x v="31"/>
    <s v="HDP"/>
    <x v="21"/>
    <x v="119"/>
    <x v="118"/>
    <n v="3347.36"/>
    <s v="RECUPERO INCENTIVANTE TECNICA ART92 DLGS 16306"/>
  </r>
  <r>
    <x v="27"/>
    <s v="6080014152"/>
    <s v="001"/>
    <s v="DD"/>
    <s v="001058"/>
    <x v="437"/>
    <x v="32"/>
    <x v="31"/>
    <s v="FDP"/>
    <x v="21"/>
    <x v="119"/>
    <x v="118"/>
    <n v="469.95"/>
    <s v="MS SCUOLA MATERNA GIOVANNI XXIII ART 18 L 10994 PERIZIA DIVARIANTE E SUPPLETTIVA REIMPOSTA ACCERTAMENTO N6060006001001 ANNULLATA SEGUITO NOTA RAG 22 UO PROT N 9674306 OPERA OP9301560094"/>
  </r>
  <r>
    <x v="27"/>
    <s v="6080014168"/>
    <s v="001"/>
    <s v="LS"/>
    <s v="000133"/>
    <x v="317"/>
    <x v="124"/>
    <x v="120"/>
    <s v="0RG"/>
    <x v="0"/>
    <x v="172"/>
    <x v="170"/>
    <n v="9624213.6099999994"/>
    <s v="CREDITO NEI CONFRONTI DELLA GESTIONE COMMISSARIALE"/>
  </r>
  <r>
    <x v="27"/>
    <s v="6080014170"/>
    <s v="001"/>
    <s v="LS"/>
    <s v="000133"/>
    <x v="317"/>
    <x v="125"/>
    <x v="121"/>
    <s v="0RG"/>
    <x v="0"/>
    <x v="172"/>
    <x v="170"/>
    <n v="88348.66"/>
    <s v="RECUPERO DALLA GESTIONE COMMISSARIALE"/>
  </r>
  <r>
    <x v="27"/>
    <s v="6080014191"/>
    <s v="001"/>
    <s v="DD"/>
    <s v="003021"/>
    <x v="411"/>
    <x v="126"/>
    <x v="122"/>
    <s v="0PE"/>
    <x v="10"/>
    <x v="173"/>
    <x v="171"/>
    <n v="50146.7"/>
    <s v="RECUPERO SOMME CORRISPOSTE AL PERSONALE COMANDATO PRESSO ALTRIENTIANNO 2008  NOMINATIVO PROIETTI STERBINI GIANCARLO"/>
  </r>
  <r>
    <x v="27"/>
    <s v="6080014199"/>
    <s v="001"/>
    <s v="DD"/>
    <s v="003021"/>
    <x v="411"/>
    <x v="126"/>
    <x v="122"/>
    <s v="0PE"/>
    <x v="10"/>
    <x v="174"/>
    <x v="172"/>
    <n v="48466.71"/>
    <s v="RECUPERO SOMME CORRISPOSTE AL PERSONALE COMANDATO PRESSO ALTRIENTIANNO 2008  NOMINATIVOBARRACCO ANNA PAOLA"/>
  </r>
  <r>
    <x v="27"/>
    <s v="6080014213"/>
    <s v="001"/>
    <s v="DD"/>
    <s v="003021"/>
    <x v="411"/>
    <x v="126"/>
    <x v="122"/>
    <s v="0PE"/>
    <x v="10"/>
    <x v="144"/>
    <x v="143"/>
    <n v="281184.13"/>
    <s v="RECUPERO SOMME CORRISPOSTE AL PERSONALE COMANDATO PRESSO ALTRIENTIANNO 2008  1 NOMINATIVO BASTIONI ANGELO"/>
  </r>
  <r>
    <x v="27"/>
    <s v="6080014218"/>
    <s v="001"/>
    <s v="DD"/>
    <s v="003021"/>
    <x v="411"/>
    <x v="126"/>
    <x v="122"/>
    <s v="0PE"/>
    <x v="10"/>
    <x v="175"/>
    <x v="173"/>
    <n v="1010.74"/>
    <s v="RECUPERO SOMME CORRISPOSTE AL PERSONALE COMANDATO PRESSO ALTRIENTIANNO 2008  NOMINATIVO PANDOLFI GIULIO"/>
  </r>
  <r>
    <x v="27"/>
    <s v="6080014227"/>
    <s v="001"/>
    <s v="DD"/>
    <s v="003021"/>
    <x v="411"/>
    <x v="126"/>
    <x v="122"/>
    <s v="0PE"/>
    <x v="10"/>
    <x v="176"/>
    <x v="174"/>
    <n v="36329.18"/>
    <s v="RECUPERO SOMME CORRISPOSTE AL PERSONALE COMANDATO PRESSO ALTRIENTIANNO 2008 NOMINATIVO CAPODANNO MICHELE"/>
  </r>
  <r>
    <x v="27"/>
    <s v="6080014277"/>
    <s v="001"/>
    <s v="DD"/>
    <s v="003021"/>
    <x v="411"/>
    <x v="126"/>
    <x v="122"/>
    <s v="0PE"/>
    <x v="10"/>
    <x v="177"/>
    <x v="175"/>
    <n v="99971.01"/>
    <s v="RECUPERO SOMME CORRISPOSTE AL PERSONALE COMANDATO PRESSO ALTRIENTIANNO 2008  1NOMINATIVO CHIARITO CARMINE DONATO"/>
  </r>
  <r>
    <x v="27"/>
    <s v="6080014342"/>
    <s v="001"/>
    <s v="DD"/>
    <s v="003021"/>
    <x v="411"/>
    <x v="126"/>
    <x v="122"/>
    <s v="0PE"/>
    <x v="10"/>
    <x v="178"/>
    <x v="176"/>
    <n v="31171.8"/>
    <s v="RECUPERO SOMME CORRISPOSTE AL PERSONALE COMANDATO PRESSO ALTRIENTIANNO 2008  NOMINATIVO BEDETTI FRANCESCA MARIA"/>
  </r>
  <r>
    <x v="27"/>
    <s v="6080014355"/>
    <s v="001"/>
    <s v="DD"/>
    <s v="000877"/>
    <x v="410"/>
    <x v="37"/>
    <x v="34"/>
    <s v="1DP"/>
    <x v="21"/>
    <x v="179"/>
    <x v="177"/>
    <n v="88.87"/>
    <s v="RECUPERO FITTO LOC VIA GREGORIO VII N 120 PIANO V  SEDE GIUDICE DIPACE  CT DEL 13122008 REG N 335372004"/>
  </r>
  <r>
    <x v="27"/>
    <s v="6080014366"/>
    <s v="001"/>
    <s v="DD"/>
    <s v="000468"/>
    <x v="438"/>
    <x v="32"/>
    <x v="31"/>
    <s v="0VI"/>
    <x v="31"/>
    <x v="119"/>
    <x v="118"/>
    <n v="9630.7000000000007"/>
    <s v="AFFIDAMENTO DIRETTO PROCEDURA NEGOZIATA APPALTO LAVORI AD URGENZARIFECIMENTO PAVIMENTAZIONE SEDI STRADALE VIA MONTELEONE DA FERMO VIASCORTICABOVE VIA ANTICOLI CORRADO VIA PIEVE TORINA E VIA DI SALONEPARTE  V MUNICIPIO  INCENTIVO PROGETTAZIONE"/>
  </r>
  <r>
    <x v="27"/>
    <s v="6080014397"/>
    <s v="001"/>
    <s v="DD"/>
    <s v="000337"/>
    <x v="439"/>
    <x v="32"/>
    <x v="31"/>
    <s v="QDP"/>
    <x v="21"/>
    <x v="119"/>
    <x v="118"/>
    <n v="287.76"/>
    <s v="INCENTIVO DI PROGETRTAZIOBE PER MANUTENZ STRAORDPUNTO JOGGING VIAVITELLIA  MUN 16"/>
  </r>
  <r>
    <x v="27"/>
    <s v="6080014402"/>
    <s v="001"/>
    <s v="DD"/>
    <s v="000393"/>
    <x v="438"/>
    <x v="32"/>
    <x v="31"/>
    <s v="QIE"/>
    <x v="48"/>
    <x v="119"/>
    <x v="118"/>
    <n v="571.79"/>
    <s v="INCENTIVO DI PROGETTAZIONE  PER MANUTENZ STRAORD SC ELEMENTARE LOLADI STEFANO  MUN 16"/>
  </r>
  <r>
    <x v="27"/>
    <s v="6080014403"/>
    <s v="001"/>
    <s v="DD"/>
    <s v="000392"/>
    <x v="438"/>
    <x v="32"/>
    <x v="31"/>
    <s v="QIE"/>
    <x v="48"/>
    <x v="119"/>
    <x v="118"/>
    <n v="579"/>
    <s v="INCENTIVO DI PROGETTAZIONE  PER MANUTENZ STRAORDSC ELEM RIO DEJANEIRO MUN 16"/>
  </r>
  <r>
    <x v="27"/>
    <s v="6080014404"/>
    <s v="001"/>
    <s v="DD"/>
    <s v="000397"/>
    <x v="438"/>
    <x v="32"/>
    <x v="31"/>
    <s v="QIE"/>
    <x v="48"/>
    <x v="119"/>
    <x v="118"/>
    <n v="885.92"/>
    <s v="INCENTIVO DI PROGETTAZIONE  PER MANUTENZ STRAORDSC ELEM RIO DEJANEIRO  MUN 16 OP 082292001"/>
  </r>
  <r>
    <x v="27"/>
    <s v="6080014405"/>
    <s v="001"/>
    <s v="DD"/>
    <s v="000391"/>
    <x v="438"/>
    <x v="32"/>
    <x v="31"/>
    <s v="QIE"/>
    <x v="48"/>
    <x v="119"/>
    <x v="118"/>
    <n v="207.23"/>
    <s v="INCENTIVO DI PROGETTAZIONE  PER MANUTENZ STRAORDSC ELEMENTARE LOLADI STEFANO  MUN 16 OP 0822930001"/>
  </r>
  <r>
    <x v="27"/>
    <s v="6080014406"/>
    <s v="001"/>
    <s v="DD"/>
    <s v="001969"/>
    <x v="385"/>
    <x v="32"/>
    <x v="31"/>
    <s v="98N"/>
    <x v="18"/>
    <x v="119"/>
    <x v="118"/>
    <n v="196.5"/>
    <s v="LAVORI DI MANUTENZIONE STRAORDINARIA ED ADEGUAMENTO ALLE NORMATIVEVIGENTI ASILO NIDO SAGITTARIO SITO IN VIA DEL SAGITTARIO14MUNICIPIOROMA XIIIQPINCENTIVOACCANTONAMENTO"/>
  </r>
  <r>
    <x v="27"/>
    <s v="6080014416"/>
    <s v="001"/>
    <s v="DD"/>
    <s v="000390"/>
    <x v="438"/>
    <x v="32"/>
    <x v="31"/>
    <s v="QVP"/>
    <x v="19"/>
    <x v="119"/>
    <x v="118"/>
    <n v="287.76"/>
    <s v="INCENTIVO DI PROGETTAZIONE  PER MANUTENZ STRAORD CAMPO BOCCE CENTROANZIANI VILLA PAMPHILI  MUN 16"/>
  </r>
  <r>
    <x v="27"/>
    <s v="6080014417"/>
    <s v="001"/>
    <s v="DD"/>
    <s v="000336"/>
    <x v="439"/>
    <x v="32"/>
    <x v="31"/>
    <s v="QDP"/>
    <x v="21"/>
    <x v="119"/>
    <x v="118"/>
    <n v="724.96"/>
    <s v="INCENTIVO DI PROGETTAZIONE  PER COMPLETAMENTO RISTRUTTURAZIONE CENTRODISABILI COES PADIGLIONE A  MUN 16"/>
  </r>
  <r>
    <x v="27"/>
    <s v="6080014423"/>
    <s v="001"/>
    <s v="DD"/>
    <s v="001155"/>
    <x v="440"/>
    <x v="32"/>
    <x v="31"/>
    <s v="OMC"/>
    <x v="20"/>
    <x v="119"/>
    <x v="118"/>
    <n v="18466.650000000001"/>
    <s v="INCENTIVO PRGNE  SOMMA URGENZA VBAGNOLETTO"/>
  </r>
  <r>
    <x v="27"/>
    <s v="6080014434"/>
    <s v="001"/>
    <s v="DD"/>
    <s v="000019"/>
    <x v="441"/>
    <x v="32"/>
    <x v="31"/>
    <s v="98N"/>
    <x v="18"/>
    <x v="119"/>
    <x v="118"/>
    <n v="1690.07"/>
    <s v="PROCEDURA NEGOZIATA LAVORI INDIFFERIBILI OPERE DI COMPLETAMENTO DELLASCUOLA INFANZIA IL GIROTONDODI VIA MOTTA CAMASTRAN155MUNVIIIINCENTIVOACCANTONAMENTO"/>
  </r>
  <r>
    <x v="27"/>
    <s v="6080014435"/>
    <s v="001"/>
    <s v="DD"/>
    <s v="000244"/>
    <x v="442"/>
    <x v="32"/>
    <x v="31"/>
    <s v="AMC"/>
    <x v="20"/>
    <x v="119"/>
    <x v="118"/>
    <n v="2275"/>
    <s v="RECUPERO INCENTIVO ALLA PROGETTAZIONE INTERNA PER LAVORI DIMANUTENZIONE STRAORDINARIA DI VIA DEI CORONARI MUNIOP0823540001AUTORIZZATO CON ASSESTAMENTO 2008"/>
  </r>
  <r>
    <x v="27"/>
    <s v="6080014436"/>
    <s v="001"/>
    <s v="DD"/>
    <s v="002426"/>
    <x v="409"/>
    <x v="32"/>
    <x v="31"/>
    <s v="99A"/>
    <x v="68"/>
    <x v="119"/>
    <x v="118"/>
    <n v="81.7"/>
    <s v="RECUPERO SOMMA INCENTIVO LAVORI DI MANUTSTRAORDCENTRO DIURNO PERANZIANI VIA BODONI6"/>
  </r>
  <r>
    <x v="27"/>
    <s v="6080014437"/>
    <s v="001"/>
    <s v="DD"/>
    <s v="002426"/>
    <x v="409"/>
    <x v="32"/>
    <x v="31"/>
    <s v="97S"/>
    <x v="7"/>
    <x v="119"/>
    <x v="118"/>
    <n v="523.42999999999995"/>
    <s v="RECUPERO SOMMA INCENTIVO LAVORI DI MANUTSTRAORDCAMPO SPORTIVO DELLAASTESTACCIO CALCIO IN VIA NZABAGLIA31"/>
  </r>
  <r>
    <x v="27"/>
    <s v="6080014459"/>
    <s v="001"/>
    <s v="DD"/>
    <s v="002073"/>
    <x v="428"/>
    <x v="56"/>
    <x v="54"/>
    <s v="UMS"/>
    <x v="42"/>
    <x v="140"/>
    <x v="139"/>
    <n v="30102.17"/>
    <s v="RUOLI COATTIVI 2008 NN 1717025652868221816033ROMA53473425QUOTE CONTR REFEZIONE SCOLASTICA ANNI 20032004 MUNXX CODTRIB9809"/>
  </r>
  <r>
    <x v="27"/>
    <s v="6080014460"/>
    <s v="001"/>
    <s v="DD"/>
    <s v="002073"/>
    <x v="428"/>
    <x v="34"/>
    <x v="33"/>
    <s v="UTR"/>
    <x v="16"/>
    <x v="140"/>
    <x v="139"/>
    <n v="2988.26"/>
    <s v="RUOLI COATTIVI 2008 NN 1717025652868221816033ROMA5347342516032ROMA INTERESSI DI ISCRRUOLO E DI RITARDPAGAMENTO QUOTE CONTRREFEZIONE SCOLASTICA E TRASPORTO SCOL MUNXX CODTRIB1C139810"/>
  </r>
  <r>
    <x v="27"/>
    <s v="6080014461"/>
    <s v="001"/>
    <s v="DD"/>
    <s v="002073"/>
    <x v="428"/>
    <x v="37"/>
    <x v="34"/>
    <s v="UTR"/>
    <x v="16"/>
    <x v="140"/>
    <x v="139"/>
    <n v="397.13"/>
    <s v="RUOLI COATTIVI 2008 NN 1717025652868221816033ROMA5347342516032ROMARECUPERO SPESE NOTIFICA REFEZIONE SCOLASTICA E TRASPORTOSCOL MUNXX CODTRIB1D13"/>
  </r>
  <r>
    <x v="27"/>
    <s v="6080014462"/>
    <s v="001"/>
    <s v="DD"/>
    <s v="002073"/>
    <x v="428"/>
    <x v="55"/>
    <x v="53"/>
    <s v="UPL"/>
    <x v="54"/>
    <x v="140"/>
    <x v="139"/>
    <n v="828.11"/>
    <s v="RUOLI COATTIVI 2008 N16032ROMAQUOTE CONTRTRASPORTO SCOLASTICOANNO2004 MUNXX CODTRIB9813"/>
  </r>
  <r>
    <x v="27"/>
    <s v="6080014485"/>
    <s v="001"/>
    <s v="DD"/>
    <s v="000780"/>
    <x v="443"/>
    <x v="32"/>
    <x v="31"/>
    <s v="OTC"/>
    <x v="12"/>
    <x v="119"/>
    <x v="118"/>
    <n v="2394.36"/>
    <s v="INCENTIVO PROGNE OP 0823110001 RECUPERO LAVATOI OSTIA ANTICA CIRCRE978482008 RG"/>
  </r>
  <r>
    <x v="27"/>
    <s v="6080014492"/>
    <s v="001"/>
    <s v="DD"/>
    <s v="002084"/>
    <x v="388"/>
    <x v="32"/>
    <x v="31"/>
    <s v="92M"/>
    <x v="11"/>
    <x v="119"/>
    <x v="118"/>
    <n v="648.4"/>
    <s v="LAVORI MANUTENZIONE STRAORDINARIA SCUOLA ELEMENTARE FSANTISITA INVIA FSANTI65MUNICIPIO VQPINCENTIVOACCANTONAMENTO"/>
  </r>
  <r>
    <x v="27"/>
    <s v="6080014497"/>
    <s v="001"/>
    <s v="DD"/>
    <s v="000409"/>
    <x v="444"/>
    <x v="32"/>
    <x v="31"/>
    <s v="0VI"/>
    <x v="31"/>
    <x v="119"/>
    <x v="118"/>
    <n v="70627.55"/>
    <s v="LAVORI COSTRUZIONE PRENESTINA BIS  II STRALCIO  VIABILITAALTERNATIVA CON INTERCONNESSIONI VIARIE NELLE VIE LONGONI TOR TRETESTE FALCK E TARGETTI  INCENTIVOACCANTONAMENTO"/>
  </r>
  <r>
    <x v="27"/>
    <s v="6080014498"/>
    <s v="001"/>
    <s v="DD"/>
    <s v="000409"/>
    <x v="444"/>
    <x v="32"/>
    <x v="31"/>
    <s v="0VI"/>
    <x v="31"/>
    <x v="119"/>
    <x v="118"/>
    <n v="28897.14"/>
    <s v="LAVORI DI COLLEGAMENTO VIA SOLARI TRA VIA CASALE LUMBROSO E VIAILDEBRANDO DELLA GIOVANNA  INCENTIVOACCANTONAMENTO"/>
  </r>
  <r>
    <x v="27"/>
    <s v="6080014499"/>
    <s v="001"/>
    <s v="DD"/>
    <s v="000409"/>
    <x v="444"/>
    <x v="32"/>
    <x v="31"/>
    <s v="0VI"/>
    <x v="31"/>
    <x v="119"/>
    <x v="118"/>
    <n v="81276.81"/>
    <s v="LAVORI VIABILITA COLLATERALE VIA TIBURTINA DA VIA TOR CERVARA A VIATIVOLI  TERZO STRALCIO PRUSST GL 1  INCENTIVOACCANTONAMENTO"/>
  </r>
  <r>
    <x v="27"/>
    <s v="6080014510"/>
    <s v="001"/>
    <s v="DD"/>
    <s v="001687"/>
    <x v="445"/>
    <x v="32"/>
    <x v="31"/>
    <s v="UMC"/>
    <x v="20"/>
    <x v="119"/>
    <x v="118"/>
    <n v="645.09"/>
    <s v="INCENTIVO PROGETTAZIONE AI SENSI ART 92 D LGS 1632006 PERCOMPLETAMENTO MERCATO IN VIA BELARDINELLI MUNICIPIO XX"/>
  </r>
  <r>
    <x v="27"/>
    <s v="6080014510"/>
    <s v="002"/>
    <s v="DD"/>
    <s v="001868"/>
    <x v="446"/>
    <x v="32"/>
    <x v="31"/>
    <s v="UMC"/>
    <x v="20"/>
    <x v="119"/>
    <x v="118"/>
    <n v="1935.27"/>
    <s v="ECONOMIA DI SPESA SU RECUPERO INCENTIVO PROGETTAZIONE INTERNA A SEGUITODI RIDUZIONE PERCENTUALE INCENTIVO DAL 2 ALLO 050 NOTA RG756412009"/>
  </r>
  <r>
    <x v="27"/>
    <s v="6080014513"/>
    <s v="001"/>
    <s v="DD"/>
    <s v="000478"/>
    <x v="447"/>
    <x v="32"/>
    <x v="31"/>
    <s v="QAN"/>
    <x v="43"/>
    <x v="119"/>
    <x v="118"/>
    <n v="1537.57"/>
    <s v="INCENTIVO DI PROGETTAZIONE  PER MANUTENZIONE STRAORDINARIA ASILO NIDOPARCO FLORA  MUN 16  OP 0821370001"/>
  </r>
  <r>
    <x v="27"/>
    <s v="6080014514"/>
    <s v="001"/>
    <s v="DD"/>
    <s v="000396"/>
    <x v="448"/>
    <x v="32"/>
    <x v="31"/>
    <s v="92M"/>
    <x v="11"/>
    <x v="119"/>
    <x v="118"/>
    <n v="2109.0700000000002"/>
    <s v="MANUTENZIONE STRAORDINARIA ISTCOMPRENSIVO ARUSPOLI IN VIA CATRANI 55 ACILIA  RECUPERO SOMMA PER INCENTIVAZIONE QP"/>
  </r>
  <r>
    <x v="27"/>
    <s v="6080014516"/>
    <s v="001"/>
    <s v="DD"/>
    <s v="002098"/>
    <x v="433"/>
    <x v="22"/>
    <x v="7"/>
    <s v="NMC"/>
    <x v="20"/>
    <x v="3"/>
    <x v="3"/>
    <n v="11483.45"/>
    <s v="CONTRIBUTO REGIONALE PER LAVORI MANUTENZIONE STRAORDINARIA STRADEQUARTIERE TOR DE CENCI  DETERMINAZIONE DIRIGENZIALE REGIONE LAZIOB3223 DEL 07082007 E PROROGA TERMINE PERFEZIONAMENTO CONDETERMINAZIONE DIRIGENZIALE REGIONE LAZIO B4445 DEL 27112008"/>
  </r>
  <r>
    <x v="27"/>
    <s v="6080014551"/>
    <s v="001"/>
    <s v="DD"/>
    <s v="000267"/>
    <x v="449"/>
    <x v="32"/>
    <x v="31"/>
    <s v="BMC"/>
    <x v="20"/>
    <x v="119"/>
    <x v="118"/>
    <n v="1780.9"/>
    <s v="INCENTIVO E ONERI DI PROGEWTTAZIONE MANUTENZSTRAORD AREE STRADALI VF ANERIO MUN II"/>
  </r>
  <r>
    <x v="27"/>
    <s v="6080014554"/>
    <s v="001"/>
    <s v="DD"/>
    <s v="002082"/>
    <x v="450"/>
    <x v="32"/>
    <x v="31"/>
    <s v="92M"/>
    <x v="11"/>
    <x v="119"/>
    <x v="118"/>
    <n v="3428.82"/>
    <s v="LAVORI DI ADEGUAMENTO E MESSA A NORMA EDIFICIO SEDE SCUOLA ELEMENTARE EMATERNA SETTEMBRINI SITA IN VIA DELLAVATORE38MUNIQPINCENTIVOACCANTONAMENTO"/>
  </r>
  <r>
    <x v="27"/>
    <s v="6080014558"/>
    <s v="001"/>
    <s v="DD"/>
    <s v="000422"/>
    <x v="451"/>
    <x v="32"/>
    <x v="31"/>
    <s v="0VI"/>
    <x v="31"/>
    <x v="119"/>
    <x v="118"/>
    <n v="405.22"/>
    <s v="RECUPERO SPESA INCENTIVO PER GLI SCAVI ARCHEOLOGICI PREVENTIVI PER LASISTEMAZIONE DI VIA TRIONFALE DA VIA DEI BARELLAI AL GRA VIA IPOGEODEGLI OTTAVI"/>
  </r>
  <r>
    <x v="27"/>
    <s v="6080014564"/>
    <s v="001"/>
    <s v="DD"/>
    <s v="000385"/>
    <x v="452"/>
    <x v="32"/>
    <x v="31"/>
    <s v="0VI"/>
    <x v="31"/>
    <x v="119"/>
    <x v="118"/>
    <n v="10232.99"/>
    <s v="APPALTO LAVORI OPERE MITIGAZIONE ACUSTICA MEDIANTE INSERIMENTO DIBARRIERE ANTIRUMORE NEI PRESSI SVINCOLO VISACCO NEWTON  VIA PORTUENSE INCENTIVO PROGETTAZIONE"/>
  </r>
  <r>
    <x v="27"/>
    <s v="6080014568"/>
    <s v="001"/>
    <s v="DD"/>
    <s v="000520"/>
    <x v="453"/>
    <x v="34"/>
    <x v="33"/>
    <s v="NTR"/>
    <x v="16"/>
    <x v="46"/>
    <x v="46"/>
    <n v="862.71"/>
    <s v="ULTERIORI INTERESSI PER RITARDATO PAGAMENTO SU RUOLI TOSAPCOSAP ANNO2000  II SEMESTRE 2008 MUN XII"/>
  </r>
  <r>
    <x v="27"/>
    <s v="6080014574"/>
    <s v="001"/>
    <s v="DD"/>
    <s v="000834"/>
    <x v="454"/>
    <x v="32"/>
    <x v="31"/>
    <s v="OMC"/>
    <x v="20"/>
    <x v="119"/>
    <x v="118"/>
    <n v="254.85"/>
    <s v="INCENT PROGMANUTSTRAORD STRADE MUNIC XIIIMARCIAPVLE LIDO"/>
  </r>
  <r>
    <x v="27"/>
    <s v="6080014579"/>
    <s v="001"/>
    <s v="DD"/>
    <s v="000830"/>
    <x v="454"/>
    <x v="32"/>
    <x v="31"/>
    <s v="OTC"/>
    <x v="12"/>
    <x v="119"/>
    <x v="118"/>
    <n v="632.27"/>
    <s v="INCENTIVO PROGNE OP 0823120001NUOVA ILLUMINSPAZIO ANTISTANTESANTAUREA"/>
  </r>
  <r>
    <x v="27"/>
    <s v="6080014589"/>
    <s v="001"/>
    <s v="DD"/>
    <s v="000828"/>
    <x v="454"/>
    <x v="32"/>
    <x v="31"/>
    <s v="ODP"/>
    <x v="21"/>
    <x v="119"/>
    <x v="118"/>
    <n v="300.95999999999998"/>
    <s v="INCENT PROGNE RISTRUTTCENTRO BOCCIOFVILLE DI ROMA"/>
  </r>
  <r>
    <x v="27"/>
    <s v="6080014595"/>
    <s v="001"/>
    <s v="DD"/>
    <s v="002072"/>
    <x v="428"/>
    <x v="111"/>
    <x v="107"/>
    <s v="UTR"/>
    <x v="16"/>
    <x v="140"/>
    <x v="139"/>
    <n v="48981.55"/>
    <s v="RUOLI COATTIVI 2008 N12556ROMA12557ROMA 1 EMISSIONE MUNICXXTOSAP PERMANENTE E TEMPORANEA ANNO 1998 CODTRIB85608523"/>
  </r>
  <r>
    <x v="27"/>
    <s v="6080014598"/>
    <s v="001"/>
    <s v="DD"/>
    <s v="002072"/>
    <x v="428"/>
    <x v="127"/>
    <x v="103"/>
    <s v="UTR"/>
    <x v="16"/>
    <x v="140"/>
    <x v="139"/>
    <n v="15547.78"/>
    <s v="RUOLI COATTIVI 2008 N12556ROMA12557ROMA 1 EMISSIONE MUNICXXSANZIONI SU TOSAP PERMANENTE E TEMPORANEA ANNO 1998CODTRIB85618565"/>
  </r>
  <r>
    <x v="27"/>
    <s v="6080014599"/>
    <s v="001"/>
    <s v="DD"/>
    <s v="002072"/>
    <x v="428"/>
    <x v="110"/>
    <x v="106"/>
    <s v="UTR"/>
    <x v="16"/>
    <x v="140"/>
    <x v="139"/>
    <n v="6375"/>
    <s v="RUOLI COATTIVI 2008 N4678467908 1 EMISSIONE  MUNICXX IMPOSTA DI PUBBLICITA ANNI 199820002001200220042005CODTRIB8500"/>
  </r>
  <r>
    <x v="27"/>
    <s v="6080014600"/>
    <s v="001"/>
    <s v="DD"/>
    <s v="002072"/>
    <x v="428"/>
    <x v="97"/>
    <x v="94"/>
    <s v="UTR"/>
    <x v="16"/>
    <x v="140"/>
    <x v="139"/>
    <n v="1912"/>
    <s v="RUOLI COATTIVI 2008 N4678467908 1 EMISSIONE MUNICXX SANZIONI SU IMPOSTA DI PUBBLICITA ANNI 199820002001200220042005CODTRIB8502"/>
  </r>
  <r>
    <x v="27"/>
    <s v="6080014603"/>
    <s v="001"/>
    <s v="DD"/>
    <s v="002072"/>
    <x v="428"/>
    <x v="65"/>
    <x v="63"/>
    <s v="UTR"/>
    <x v="16"/>
    <x v="140"/>
    <x v="139"/>
    <n v="591.32000000000005"/>
    <s v="RUOLO COATTIVO 2008 N12558 ROMA 1 EMISSIONE SANZIONI SU COSAPPERMANENTE ANNO 2005 CODTRIB8596 MUNI"/>
  </r>
  <r>
    <x v="27"/>
    <s v="6080014604"/>
    <s v="001"/>
    <s v="DD"/>
    <s v="002072"/>
    <x v="428"/>
    <x v="56"/>
    <x v="54"/>
    <s v="UMS"/>
    <x v="42"/>
    <x v="140"/>
    <x v="139"/>
    <n v="24283.67"/>
    <s v="RUOLO COATTIVO 2008 1 EMISSIONENN12553ROMA2544383712554ROMA2623  QUOTE CONTRREFSCOLASTICAANNI 1999200200120022003 MUNICXX CODTRIB9809"/>
  </r>
  <r>
    <x v="27"/>
    <s v="6080014605"/>
    <s v="001"/>
    <s v="DD"/>
    <s v="002072"/>
    <x v="428"/>
    <x v="55"/>
    <x v="53"/>
    <s v="UPL"/>
    <x v="54"/>
    <x v="140"/>
    <x v="139"/>
    <n v="3419.71"/>
    <s v="RUOLO COATTIVO 2008 1 EMISSIONE  NN38383119283012555ROMA503326245051 QUOTE TRASPORTO SCOLASTICOANNI 200220032004 CODTRIB9813 MUNICXX"/>
  </r>
  <r>
    <x v="27"/>
    <s v="6080014606"/>
    <s v="001"/>
    <s v="DD"/>
    <s v="002072"/>
    <x v="428"/>
    <x v="34"/>
    <x v="33"/>
    <s v="UTR"/>
    <x v="16"/>
    <x v="140"/>
    <x v="139"/>
    <n v="21061.39"/>
    <s v="RUOLO COATTIVO 2008 1 EMISSIONE  NN1255612557ROMA4678467912558ROMA12553ROMA2544383712554ROMA262338383119283012555ROMA503326245051 INTERESSI EINTERESSI MORA SU TOSAPCOSAPPIPUBBLREFSCOLTRASPORTOSCOLCODTRIB85941C2285151I52856285261C139810"/>
  </r>
  <r>
    <x v="27"/>
    <s v="6080014607"/>
    <s v="001"/>
    <s v="DD"/>
    <s v="002072"/>
    <x v="428"/>
    <x v="37"/>
    <x v="34"/>
    <s v="UTR"/>
    <x v="16"/>
    <x v="140"/>
    <x v="139"/>
    <n v="362.07"/>
    <s v="RUOLO COATTIVO 2008 1 EMISSIONE  NN12556ROMA12557ROMA4678467912558ROMA12553ROMA2544383712554ROMA262338383119283012555ROMA503326245051INTERESSI E INTERESSI MORA SUTOSAPCOSAPPIPUBBLREFSCOLTRASPORTOSCOLCODTRIB1C48 1I51981198151D13"/>
  </r>
  <r>
    <x v="27"/>
    <s v="6080014615"/>
    <s v="001"/>
    <s v="DD"/>
    <s v="002074"/>
    <x v="428"/>
    <x v="111"/>
    <x v="107"/>
    <s v="UTR"/>
    <x v="16"/>
    <x v="140"/>
    <x v="139"/>
    <n v="1168"/>
    <s v="RUOLO COATTIVO 2008 2 EMISSIONE  N 16000ROMA TOSAP PERMANENTE ANNI19971998 CODTRIB8560 MUNICXX"/>
  </r>
  <r>
    <x v="27"/>
    <s v="6080014617"/>
    <s v="001"/>
    <s v="DD"/>
    <s v="002074"/>
    <x v="428"/>
    <x v="127"/>
    <x v="103"/>
    <s v="UTR"/>
    <x v="16"/>
    <x v="140"/>
    <x v="139"/>
    <n v="357"/>
    <s v="RUOLO COATTIVO 2008 2 EMISSIONE  N 16000ROMA SANZIONI SU TOSAPPERMANENTE ANNI 19971998 CODTRIB8561 MUNICXX"/>
  </r>
  <r>
    <x v="27"/>
    <s v="6080014618"/>
    <s v="001"/>
    <s v="DD"/>
    <s v="002074"/>
    <x v="428"/>
    <x v="69"/>
    <x v="67"/>
    <s v="UTR"/>
    <x v="16"/>
    <x v="140"/>
    <x v="139"/>
    <n v="4610.9799999999996"/>
    <s v="RUOLO COATTIVO 2008 2 EMISSIONE  NN16030ROMA16031ROMA COSAPPERMANENTE ANNI 1999200120042005 CODTRIB8592 MUNICXX"/>
  </r>
  <r>
    <x v="27"/>
    <s v="6080014619"/>
    <s v="001"/>
    <s v="DD"/>
    <s v="002074"/>
    <x v="428"/>
    <x v="65"/>
    <x v="63"/>
    <s v="UTR"/>
    <x v="16"/>
    <x v="140"/>
    <x v="139"/>
    <n v="3286.89"/>
    <s v="RUOLO COATTIVO 2008 2 EMISSIONE  N 16030ROMA16031ROMA SANZIONISU COSAP PERMANENTE ANNI 1999200120042005 CODTRIB8596 MUNICXX"/>
  </r>
  <r>
    <x v="27"/>
    <s v="6080014620"/>
    <s v="001"/>
    <s v="DD"/>
    <s v="002074"/>
    <x v="428"/>
    <x v="34"/>
    <x v="33"/>
    <s v="UTR"/>
    <x v="16"/>
    <x v="140"/>
    <x v="139"/>
    <n v="916.38"/>
    <s v="RUOLO COATTIVO 2008 2 EMISSIONE  NN16030ROMA16031ROMA16000ROMA INTERESSI DI MORA E ISCRRUOLO PERCOSAP E TOSAP PERMANENTE ANNI 1999200120042005CODTRIB85941C221I528562 MUNICXX"/>
  </r>
  <r>
    <x v="27"/>
    <s v="6080014624"/>
    <s v="001"/>
    <s v="DD"/>
    <s v="000603"/>
    <x v="455"/>
    <x v="32"/>
    <x v="31"/>
    <s v="FMC"/>
    <x v="20"/>
    <x v="119"/>
    <x v="118"/>
    <n v="241.12"/>
    <s v="RECUPERO ONERI PROGETTAZIONE OP0823400001 INCENTIVO ART92 DLGS 16306LAVORI RIQUALIFICAZIONE PZZA SAN GERARDO LA MAIELLA"/>
  </r>
  <r>
    <x v="27"/>
    <s v="6080014627"/>
    <s v="001"/>
    <s v="DD"/>
    <s v="002098"/>
    <x v="433"/>
    <x v="32"/>
    <x v="31"/>
    <s v="NMC"/>
    <x v="20"/>
    <x v="119"/>
    <x v="118"/>
    <n v="1186.25"/>
    <s v="RECUPERO OOPP RELATIVI OP0819350001"/>
  </r>
  <r>
    <x v="27"/>
    <s v="6080014645"/>
    <s v="001"/>
    <s v="DD"/>
    <s v="000247"/>
    <x v="442"/>
    <x v="32"/>
    <x v="31"/>
    <s v="99A"/>
    <x v="68"/>
    <x v="119"/>
    <x v="118"/>
    <n v="816.06"/>
    <s v="RECUPERO SOMMA INCENTIVO RISTRUTTURAZIONE IMPIANTO DI BOCCE EINSONORIZZAZIONE CENTRO SOCIALE ANZIANI  VIA MARTIRI DI MARZABOTTO"/>
  </r>
  <r>
    <x v="27"/>
    <s v="6080014647"/>
    <s v="001"/>
    <s v="DD"/>
    <s v="001803"/>
    <x v="360"/>
    <x v="32"/>
    <x v="31"/>
    <s v="99E"/>
    <x v="5"/>
    <x v="119"/>
    <x v="118"/>
    <n v="434.22"/>
    <s v="RECUPERO ONERI INCENTIVO ART92 DLGS N16306 PROGRAMMA ERP DELCOMUNE DI ROMA LEGGE N17992 ART11 DELIB CC 15896  INTEGRAZIONE"/>
  </r>
  <r>
    <x v="27"/>
    <s v="6080014648"/>
    <s v="001"/>
    <s v="DD"/>
    <s v="001595"/>
    <x v="334"/>
    <x v="32"/>
    <x v="31"/>
    <s v="99E"/>
    <x v="5"/>
    <x v="119"/>
    <x v="118"/>
    <n v="927.14"/>
    <s v="RECUPERO ONERI INCENTIVO ART92 DLGS N16306 APPALTO MANUTENZIONESTRAORDINARIA ED ADEGUAMENTO FUNZIONALE DEGLI IMMOBILI ADIBITI A CENTRIANZIANI VILLA GORDIANI  VMARIANO ROMITI N30 MUNVI VDE MAGISTRISN21 MUNVI  INTEGRAZIONE"/>
  </r>
  <r>
    <x v="27"/>
    <s v="6080014650"/>
    <s v="001"/>
    <s v="DD"/>
    <s v="001333"/>
    <x v="302"/>
    <x v="32"/>
    <x v="31"/>
    <s v="99E"/>
    <x v="5"/>
    <x v="119"/>
    <x v="118"/>
    <n v="1112.6199999999999"/>
    <s v="RECUPERO ONERI INCENTIVO LAVORI DI MANUTENZIONE STRAORDINARIA DIEDIFICI DI PROPRIETA COMUNALE ADIBITI A CENTRI SOCIALE SITI IN VIA FSERAFINI N57 E VIA CGBERTERO N13  INTEGRAZIONE"/>
  </r>
  <r>
    <x v="27"/>
    <s v="6080014651"/>
    <s v="001"/>
    <s v="DD"/>
    <s v="001240"/>
    <x v="456"/>
    <x v="32"/>
    <x v="31"/>
    <s v="99E"/>
    <x v="5"/>
    <x v="119"/>
    <x v="118"/>
    <n v="319.52999999999997"/>
    <s v="RECUPERO ONERI INCENTIVO ART92 DLGS 16306 APPALTO MANUTENZIONESTRAORDINARIA DEL PADIGLIONE SITO IN VIA DELLE TESTUGGINI N5MUNICIPIO XII DA ADIBIRE AD ARCHIVIO DELLA SOVRINTENDENZA COMUNALEINTEGRAZIONE"/>
  </r>
  <r>
    <x v="27"/>
    <s v="6080014655"/>
    <s v="001"/>
    <s v="DD"/>
    <s v="001252"/>
    <x v="305"/>
    <x v="32"/>
    <x v="31"/>
    <s v="99A"/>
    <x v="68"/>
    <x v="119"/>
    <x v="118"/>
    <n v="249.36"/>
    <s v="RECUPERO ONERI INCENTIVO LAVORI ART92 DLGS 16306 LAVORI DIMANUTENZIONE STRAORDINARIA DEGLI IMMO9BILI ADIBITI A CENTRI ANZIANI VSALARIA MUNII  VIA IBERIA MUNIX  LGO SPARTACO MUNX  VIA SABOTINOE BORGO PIO MUNICIPIO XVII INTEGRAZIONE"/>
  </r>
  <r>
    <x v="27"/>
    <s v="6080014657"/>
    <s v="001"/>
    <s v="DD"/>
    <s v="001126"/>
    <x v="292"/>
    <x v="32"/>
    <x v="31"/>
    <s v="99A"/>
    <x v="68"/>
    <x v="119"/>
    <x v="118"/>
    <n v="303.14"/>
    <s v="RECUPERO ONERI INCENTIVO ART92 DLGS N16306 MANUTENZIONESTRAORDINARIA ED ADEGUAMENTO FUNZIONALE DEGLI IMMOBBILI ADIBITI A SEDEDI CENTRI ANZIANI SAN SABA VDELLA PERGOLA N12 SAN BASILIO VFIORITTO N2 INTEGRAZIONE"/>
  </r>
  <r>
    <x v="27"/>
    <s v="6080014658"/>
    <s v="001"/>
    <s v="DD"/>
    <s v="000823"/>
    <x v="457"/>
    <x v="32"/>
    <x v="31"/>
    <s v="99E"/>
    <x v="5"/>
    <x v="119"/>
    <x v="118"/>
    <n v="162.94999999999999"/>
    <s v="INTEGRAZIONE RECUPERO ONERI INCENTIVO ART92 DLGS N16306MANUTENZIONE STRAORDINARIA COMPLESSO RESIDENZIALE SITO IN VIACOSTANTINO N72 RIMODULAZ QE A SEGUITO APPROVAZATTI COLLAUDO"/>
  </r>
  <r>
    <x v="27"/>
    <s v="6080014662"/>
    <s v="001"/>
    <s v="DD"/>
    <s v="000576"/>
    <x v="391"/>
    <x v="32"/>
    <x v="31"/>
    <s v="99E"/>
    <x v="5"/>
    <x v="119"/>
    <x v="118"/>
    <n v="2518.42"/>
    <s v="RECUPERO ONERI INCENTIVO ART92 DLGS N16306 MANUTENZIONESTRAORDINARIA DEGLI EDIFICI COMUNALI SITI IN V GONTECHIARI VGUARCINO V DELLA PRIMAVERA E V CARPINETO MUNICIPIO VII INTEGRAZIONE"/>
  </r>
  <r>
    <x v="27"/>
    <s v="6080014666"/>
    <s v="001"/>
    <s v="DD"/>
    <s v="000216"/>
    <x v="432"/>
    <x v="32"/>
    <x v="31"/>
    <s v="0AD"/>
    <x v="23"/>
    <x v="119"/>
    <x v="118"/>
    <n v="144872.6"/>
    <s v="RECUPERO ONERI INCENTIVO ART92 DLGS N16306 APPALTO INTEGRATORELATIVO ALLA PROGETTAZIONE ESECUTIVA E AI LAVORI DI COSTRUZIONE DELLARETE DI FOGNATURA SU VIA TIBURTINA  ZONA SDO DA VIA DI PORTONACCIO A VIA CASAL BRUCIATO MUNICIPIO V"/>
  </r>
  <r>
    <x v="27"/>
    <s v="6080014715"/>
    <s v="001"/>
    <s v="DD"/>
    <s v="000281"/>
    <x v="458"/>
    <x v="32"/>
    <x v="31"/>
    <s v="99M"/>
    <x v="6"/>
    <x v="119"/>
    <x v="118"/>
    <n v="9265.76"/>
    <s v="CONSOLIDAMENTORESTAURO E MANUTENZIONE STRAORDINARIA DELLEDIFICIO EXOSPEDALE GERMANICO SUL COLLE CAPITOLINO RECUPERO SOMMA PERINCENTIVAZIONE QP"/>
  </r>
  <r>
    <x v="27"/>
    <s v="6080014787"/>
    <s v="001"/>
    <s v="DD"/>
    <s v="000459"/>
    <x v="453"/>
    <x v="32"/>
    <x v="31"/>
    <s v="QDP"/>
    <x v="21"/>
    <x v="119"/>
    <x v="118"/>
    <n v="575.53"/>
    <s v="INCENTIVO DI PROGETTAZIONE  PER MANUTENZ STRAORD CASALE VIA DI TARRA"/>
  </r>
  <r>
    <x v="27"/>
    <s v="6080014825"/>
    <s v="001"/>
    <s v="DD"/>
    <s v="100186"/>
    <x v="428"/>
    <x v="32"/>
    <x v="31"/>
    <s v="HTC"/>
    <x v="12"/>
    <x v="119"/>
    <x v="118"/>
    <n v="928.07"/>
    <s v="RECUPERO COMPENSO INCENTIVANTE ART 92 DLGS 16306 IMPIANTO VIDEOSORVEGLIANZA PARCO VSISENNA"/>
  </r>
  <r>
    <x v="27"/>
    <s v="6080014837"/>
    <s v="001"/>
    <s v="DD"/>
    <s v="000584"/>
    <x v="454"/>
    <x v="32"/>
    <x v="31"/>
    <s v="ADP"/>
    <x v="21"/>
    <x v="119"/>
    <x v="118"/>
    <n v="247.3"/>
    <s v="RECUPERO INCENTIVO ALLA PROGETTAZIONE INTERNA LAVORI DI MANUTENZIONESTRAORDINARIA DEI CENTRI ANZIANI E DELLA BANCA DEL TEMPO NEL MUNICIPIOI  ANNO 2008 OP082334000  OP0822990001"/>
  </r>
  <r>
    <x v="27"/>
    <s v="6080014851"/>
    <s v="001"/>
    <s v="DD"/>
    <s v="000833"/>
    <x v="454"/>
    <x v="32"/>
    <x v="31"/>
    <s v="OMC"/>
    <x v="20"/>
    <x v="119"/>
    <x v="118"/>
    <n v="20864.93"/>
    <s v="INCPROGNE LAVCONSOLIDTO BAGNOLETTO"/>
  </r>
  <r>
    <x v="27"/>
    <s v="6080014853"/>
    <s v="001"/>
    <s v="DD"/>
    <s v="000358"/>
    <x v="459"/>
    <x v="32"/>
    <x v="31"/>
    <s v="99M"/>
    <x v="6"/>
    <x v="119"/>
    <x v="118"/>
    <n v="5321.89"/>
    <s v="MANUTENZIONE STRAORDINARIA E ADEGUAMENTO IMPIANTI ALLA NORMATIVA DELTEATRO DELLOPERA DI ROMA RECUPERO SOMMA PER INCENTIVAZIONE"/>
  </r>
  <r>
    <x v="27"/>
    <s v="6080014865"/>
    <s v="001"/>
    <s v="DD"/>
    <s v="000835"/>
    <x v="454"/>
    <x v="32"/>
    <x v="31"/>
    <s v="OAD"/>
    <x v="51"/>
    <x v="119"/>
    <x v="118"/>
    <n v="8452.08"/>
    <s v="INCPROGNE RISANAMENTO IDRAULBAGNOLETTO II STRAL"/>
  </r>
  <r>
    <x v="27"/>
    <s v="6080014869"/>
    <s v="001"/>
    <s v="DD"/>
    <s v="000831"/>
    <x v="454"/>
    <x v="32"/>
    <x v="31"/>
    <s v="OAD"/>
    <x v="51"/>
    <x v="119"/>
    <x v="118"/>
    <n v="8452.08"/>
    <s v="INCPROGNE RISANAMENTO IDRAULBAGNOLETTO ZONA 2"/>
  </r>
  <r>
    <x v="27"/>
    <s v="6080014871"/>
    <s v="001"/>
    <s v="DD"/>
    <s v="000832"/>
    <x v="454"/>
    <x v="32"/>
    <x v="31"/>
    <s v="OMC"/>
    <x v="20"/>
    <x v="119"/>
    <x v="118"/>
    <n v="6604.5"/>
    <s v="INCPROGNE MANUTSTRAOR STRADE MADONNETTA LOTTO2"/>
  </r>
  <r>
    <x v="27"/>
    <s v="6080014873"/>
    <s v="001"/>
    <s v="DD"/>
    <s v="000829"/>
    <x v="454"/>
    <x v="32"/>
    <x v="31"/>
    <s v="OMC"/>
    <x v="20"/>
    <x v="119"/>
    <x v="118"/>
    <n v="6521.25"/>
    <s v="INCPROGNE MANUTSTRAOR STRADE MADONNETTA LOTTO1"/>
  </r>
  <r>
    <x v="27"/>
    <s v="6080015079"/>
    <s v="001"/>
    <s v="DD"/>
    <s v="002429"/>
    <x v="409"/>
    <x v="32"/>
    <x v="31"/>
    <s v="98N"/>
    <x v="18"/>
    <x v="119"/>
    <x v="118"/>
    <n v="5123.54"/>
    <s v="RECUPERO INCENTIVO APPALTO DI COMPLETAMENTO DELLASILO NIDO DI NUOVAISTITUZIONE DI VIA SERAFINI MUN X"/>
  </r>
  <r>
    <x v="27"/>
    <s v="6080015145"/>
    <s v="001"/>
    <s v="DD"/>
    <s v="000324"/>
    <x v="452"/>
    <x v="109"/>
    <x v="105"/>
    <s v="NAN"/>
    <x v="43"/>
    <x v="46"/>
    <x v="46"/>
    <n v="391.32"/>
    <s v="RUOLO DI RISCOSSIONE COATTIVA QUOTE CONTRIBUTIVE ASILI NIDO MUN XIIRATA UNICA ANNO 2008  QUOTA CONTR TRIBUTO N 91002004"/>
  </r>
  <r>
    <x v="27"/>
    <s v="6080015146"/>
    <s v="001"/>
    <s v="DD"/>
    <s v="000324"/>
    <x v="452"/>
    <x v="109"/>
    <x v="105"/>
    <s v="NAN"/>
    <x v="43"/>
    <x v="46"/>
    <x v="46"/>
    <n v="2505.37"/>
    <s v="RUOLO DI RISCOSSIONE COATTIVA QUOTE CONTRIBUTIVE ASILI NIDO MUN XIIRATA UNICA ANNO 2008  QUOTA CONTR TRIBUTO N 91002005"/>
  </r>
  <r>
    <x v="27"/>
    <s v="6080015149"/>
    <s v="001"/>
    <s v="DD"/>
    <s v="000324"/>
    <x v="452"/>
    <x v="34"/>
    <x v="33"/>
    <s v="NAN"/>
    <x v="43"/>
    <x v="46"/>
    <x v="46"/>
    <n v="209.73"/>
    <s v="RUOLO DI RISCOSSIONE COATTIVA QUOTE CONTRIBUTIVE ASILI NIDO MUN XIIRATA UNICA ANNO 2008  INTERESSI TRIBUTO N 1C132004"/>
  </r>
  <r>
    <x v="27"/>
    <s v="6080015150"/>
    <s v="001"/>
    <s v="DD"/>
    <s v="000324"/>
    <x v="452"/>
    <x v="34"/>
    <x v="33"/>
    <s v="NAN"/>
    <x v="43"/>
    <x v="46"/>
    <x v="46"/>
    <n v="178.87"/>
    <s v="RUOLO DI RISCOSSIONE COATTIVA QUOTE CONTRIBUTIVE ASILI NIDO MUN XIIRATA UNICA ANNO 2008  INTERESSI TRIBUTO N 1C132005"/>
  </r>
  <r>
    <x v="27"/>
    <s v="6080015152"/>
    <s v="001"/>
    <s v="DD"/>
    <s v="000324"/>
    <x v="452"/>
    <x v="116"/>
    <x v="112"/>
    <s v="NSM"/>
    <x v="22"/>
    <x v="46"/>
    <x v="46"/>
    <n v="126"/>
    <s v="RUOLO DI RISCOSSIONE COATTIVA QUOTE PROGETTO PONTE MUN XII  RATAUNICA ANNO 2008  QUOTE CONTR TRIBUTO N 1N612004"/>
  </r>
  <r>
    <x v="27"/>
    <s v="6080015153"/>
    <s v="001"/>
    <s v="DD"/>
    <s v="000324"/>
    <x v="452"/>
    <x v="116"/>
    <x v="112"/>
    <s v="NSM"/>
    <x v="22"/>
    <x v="46"/>
    <x v="46"/>
    <n v="400.95"/>
    <s v="RUOLO DI RISCOSSIONE COATTIVA QUOTE PROGETTO PONTE MUN XII  RATAUNICA ANNO 2008  QUOTE CONTR TRIBUTO N 1N612005"/>
  </r>
  <r>
    <x v="27"/>
    <s v="6080015154"/>
    <s v="001"/>
    <s v="DD"/>
    <s v="000324"/>
    <x v="452"/>
    <x v="116"/>
    <x v="112"/>
    <s v="NSM"/>
    <x v="22"/>
    <x v="46"/>
    <x v="46"/>
    <n v="216.8"/>
    <s v="RUOLO DI RISCOSSIONE COATTIVA QUOTE PROGETTO PONTE MUN XII  RATAUNICA ANNO 2008  QUOTE CONTR TRIBUTO N 1N612006"/>
  </r>
  <r>
    <x v="27"/>
    <s v="6080015155"/>
    <s v="001"/>
    <s v="DD"/>
    <s v="000324"/>
    <x v="452"/>
    <x v="34"/>
    <x v="33"/>
    <s v="NSM"/>
    <x v="22"/>
    <x v="46"/>
    <x v="46"/>
    <n v="19.309999999999999"/>
    <s v="RUOLO DI RISCOSSIONE COATTIVA QUOTE PROGETTO PONTE MUN XII  RATAUNICA ANNO 2008  INTERESSI TRIBUTO N 1C132004"/>
  </r>
  <r>
    <x v="27"/>
    <s v="6080015156"/>
    <s v="001"/>
    <s v="DD"/>
    <s v="000324"/>
    <x v="452"/>
    <x v="34"/>
    <x v="33"/>
    <s v="NSM"/>
    <x v="22"/>
    <x v="46"/>
    <x v="46"/>
    <n v="34.380000000000003"/>
    <s v="RUOLO DI RISCOSSIONE COATTIVA QUOTE PROGETTO PONTE MUN XII  RATAUNICA ANNO 2008  INTERESSI TRIBUTO N 1C132005"/>
  </r>
  <r>
    <x v="27"/>
    <s v="6080015157"/>
    <s v="001"/>
    <s v="DD"/>
    <s v="000324"/>
    <x v="452"/>
    <x v="34"/>
    <x v="33"/>
    <s v="NSM"/>
    <x v="22"/>
    <x v="46"/>
    <x v="46"/>
    <n v="18.28"/>
    <s v="RUOLO DI RISCOSSIONE COATTIVA QUOTE PROGETTO PONTE MUN XII  RATAUNICA ANNO 2008  INTERESSI TRIBUTO N 1C132006"/>
  </r>
  <r>
    <x v="27"/>
    <s v="6080015246"/>
    <s v="001"/>
    <s v="DD"/>
    <s v="000198"/>
    <x v="460"/>
    <x v="128"/>
    <x v="123"/>
    <s v="0RG"/>
    <x v="0"/>
    <x v="172"/>
    <x v="170"/>
    <n v="5849890.1600000001"/>
    <s v="RECUPERO DEL FINANZIAMENTO CON LINEA DI CREDITO E PRESTITI FLESSIBILIDI SPESE DI NATURA COMMISSARIALI"/>
  </r>
  <r>
    <x v="27"/>
    <s v="7110000063"/>
    <s v="001"/>
    <s v="DH"/>
    <s v="000267"/>
    <x v="30"/>
    <x v="70"/>
    <x v="68"/>
    <s v="HTR"/>
    <x v="16"/>
    <x v="140"/>
    <x v="139"/>
    <n v="39433.699999999997"/>
    <s v="MAGG.ACT. IMPOSTAPUBBLICITA' NN.2008/4152"/>
  </r>
  <r>
    <x v="27"/>
    <s v="7110000397"/>
    <s v="001"/>
    <s v="DD"/>
    <s v="000006"/>
    <x v="221"/>
    <x v="7"/>
    <x v="7"/>
    <s v="1PZ"/>
    <x v="35"/>
    <x v="3"/>
    <x v="3"/>
    <n v="48655.13"/>
    <s v=" PROGRAMMI PER QUARTIERI SVANTAGGIATI (ART.6 L. 9/2005) FINANZIATI DALLA RIF. IMP. 3080042697-3080042698-3080042743-3080043027"/>
  </r>
  <r>
    <x v="27"/>
    <s v="7130000451"/>
    <s v="001"/>
    <s v="DH"/>
    <s v="000267"/>
    <x v="30"/>
    <x v="34"/>
    <x v="33"/>
    <s v="LTR"/>
    <x v="16"/>
    <x v="46"/>
    <x v="46"/>
    <n v="31"/>
    <s v=" MAGG.ACT.  VERSAMENTI  4° TRIM. 2013 RIFERITI A RUOLI COATTIVI (VEDI ACT.608/8688)"/>
  </r>
  <r>
    <x v="28"/>
    <s v="6090000983"/>
    <s v="001"/>
    <s v="DD"/>
    <s v="000059"/>
    <x v="236"/>
    <x v="40"/>
    <x v="38"/>
    <s v="2AL"/>
    <x v="45"/>
    <x v="116"/>
    <x v="3"/>
    <n v="3500000"/>
    <s v="ACCORDO DI PROGRAMMA EDILIZIA RESID PUBBLICA DEL 22032007COMUNESTATOREGIONE AI SENSI L 1482005 E L862006 GU N1732006RATIFICA REGIONE LAZIO  DELIBERAN207 DEL 29032007 LOCAZIONIPLURIENNALI IN CENTRI ALLOGGIATIVI LETT B9 ART 5 DELLACCORDO"/>
  </r>
  <r>
    <x v="28"/>
    <s v="6090000984"/>
    <s v="001"/>
    <s v="DD"/>
    <s v="000059"/>
    <x v="236"/>
    <x v="41"/>
    <x v="39"/>
    <s v="2AL"/>
    <x v="45"/>
    <x v="124"/>
    <x v="123"/>
    <n v="3500000"/>
    <s v="DMDEL 28122007PROGRAMMA STRAORDINARIO DI EDILIZIA RESIDPUBBLICAAI SENSI ART 21 DL 1102007 N159 CONVERTITO IN L N222 DEL29112007"/>
  </r>
  <r>
    <x v="28"/>
    <s v="6090001377"/>
    <s v="001"/>
    <s v="DD"/>
    <s v="000667"/>
    <x v="461"/>
    <x v="29"/>
    <x v="28"/>
    <s v="1DP"/>
    <x v="21"/>
    <x v="84"/>
    <x v="84"/>
    <n v="232.43"/>
    <s v="CANONE ANNUO DI LOCAZIONE PER SEDE UFFICIO POSTALEBANCO POSTA IMMOBILE COMUNALE VBALBIANIVCONTI MUNICIPIO DELLE TORRI ANNO 2009 CT PLURIENN20092014"/>
  </r>
  <r>
    <x v="28"/>
    <s v="6090001411"/>
    <s v="001"/>
    <s v="NT"/>
    <s v="075477"/>
    <x v="370"/>
    <x v="51"/>
    <x v="49"/>
    <s v="NPL"/>
    <x v="54"/>
    <x v="46"/>
    <x v="46"/>
    <n v="10098.15"/>
    <s v="LISTA DI CARICO PER SERVIZIO DI TRASPORTO SCOLASTICO MUN XII PERIODOGENGIU2009"/>
  </r>
  <r>
    <x v="28"/>
    <s v="6090001411"/>
    <s v="002"/>
    <s v="DD"/>
    <s v="001628"/>
    <x v="284"/>
    <x v="51"/>
    <x v="49"/>
    <s v="NPL"/>
    <x v="54"/>
    <x v="137"/>
    <x v="136"/>
    <n v="48.85"/>
    <s v="  RUOLI RISC. COATTIVA 2357/2017 2455/2017 6136/2017 15114/2017 - MUN.9"/>
  </r>
  <r>
    <x v="28"/>
    <s v="6090001413"/>
    <s v="001"/>
    <s v="DD"/>
    <s v="001004"/>
    <x v="462"/>
    <x v="52"/>
    <x v="50"/>
    <s v="NMS"/>
    <x v="42"/>
    <x v="46"/>
    <x v="46"/>
    <n v="69650.39"/>
    <s v="LISTA DI CARICO PER SERVIZIO DI REFEZIONE SCOLASTICA MUN XII PERIODOGENGIU2009"/>
  </r>
  <r>
    <x v="28"/>
    <s v="6090001508"/>
    <s v="001"/>
    <s v="DD"/>
    <s v="000006"/>
    <x v="463"/>
    <x v="46"/>
    <x v="44"/>
    <s v="1NU"/>
    <x v="58"/>
    <x v="144"/>
    <x v="143"/>
    <n v="14000000"/>
    <s v="ANTICIPAZIONE DI CASSA ALLAMA SPA"/>
  </r>
  <r>
    <x v="28"/>
    <s v="6090001987"/>
    <s v="001"/>
    <s v="DD"/>
    <s v="000267"/>
    <x v="435"/>
    <x v="45"/>
    <x v="43"/>
    <s v="FTC"/>
    <x v="12"/>
    <x v="128"/>
    <x v="127"/>
    <n v="150"/>
    <s v="VERS AUTVIGLLPP APPALTO PISTA CICLABILE VIA VENEZIA GIULIAVIAROVIGNO DISTRIA GARA CON PROCEDURA RISTRETTA SEMPLIFICATA MUNICIPIO VI"/>
  </r>
  <r>
    <x v="28"/>
    <s v="6090002049"/>
    <s v="001"/>
    <s v="DD"/>
    <s v="000255"/>
    <x v="464"/>
    <x v="32"/>
    <x v="31"/>
    <s v="FMC"/>
    <x v="20"/>
    <x v="119"/>
    <x v="118"/>
    <n v="1574.49"/>
    <s v="RECUPERO INCENTIVO ART92 DLGS 16306 PERIZIA VARIANTE STRADA VIARDISTRIA E MARCIAPIEDE PZZA MANGANO"/>
  </r>
  <r>
    <x v="28"/>
    <s v="6090002053"/>
    <s v="001"/>
    <s v="DD"/>
    <s v="002462"/>
    <x v="406"/>
    <x v="37"/>
    <x v="34"/>
    <s v="0PE"/>
    <x v="10"/>
    <x v="125"/>
    <x v="124"/>
    <n v="833"/>
    <s v="RECUPERO SOMMA PER ASSENZA PER MALATTIA CONSOLE CLAUDIA PERIODO DAL22208 AL 31708 DI STEFANO ROSA DAL 11808 AL 12908"/>
  </r>
  <r>
    <x v="28"/>
    <s v="6090002069"/>
    <s v="001"/>
    <s v="DD"/>
    <s v="000114"/>
    <x v="436"/>
    <x v="37"/>
    <x v="34"/>
    <s v="0PE"/>
    <x v="10"/>
    <x v="125"/>
    <x v="124"/>
    <n v="445.67"/>
    <s v="MAZZA ELENA RECUPERO SOMMA PER ASSENZA PER MALATTIA PERIODI VARI TOTGIORNI N 33"/>
  </r>
  <r>
    <x v="28"/>
    <s v="6090002166"/>
    <s v="001"/>
    <s v="DD"/>
    <s v="000321"/>
    <x v="435"/>
    <x v="1"/>
    <x v="1"/>
    <s v="GTC"/>
    <x v="12"/>
    <x v="46"/>
    <x v="46"/>
    <n v="2500"/>
    <s v="INTROTI PER DIRITTI SANITARI  UFFICIO TECNICO UFFICIO VII ANNO 2009"/>
  </r>
  <r>
    <x v="28"/>
    <s v="6090002254"/>
    <s v="001"/>
    <s v="DD"/>
    <s v="000118"/>
    <x v="465"/>
    <x v="37"/>
    <x v="34"/>
    <s v="0PE"/>
    <x v="10"/>
    <x v="125"/>
    <x v="124"/>
    <n v="913.28"/>
    <s v="SCAFATI LAURARECUPERO COMPETENZE NON DOVUTE ASSENZA PERMALATTIAPERIODO DAL 2842008 AL 1352008"/>
  </r>
  <r>
    <x v="28"/>
    <s v="6090002255"/>
    <s v="001"/>
    <s v="DD"/>
    <s v="000160"/>
    <x v="466"/>
    <x v="37"/>
    <x v="34"/>
    <s v="0PE"/>
    <x v="10"/>
    <x v="125"/>
    <x v="124"/>
    <n v="1983.44"/>
    <s v="VILLA CARLARECUPERO COMPETENZE NON DOVUTE ASSENZA PERMALATTIAPERIODO 1122008 A 182008 PER COMPLESSIVI GG 100"/>
  </r>
  <r>
    <x v="28"/>
    <s v="6090002267"/>
    <s v="001"/>
    <s v="DD"/>
    <s v="000338"/>
    <x v="467"/>
    <x v="37"/>
    <x v="34"/>
    <s v="0PE"/>
    <x v="10"/>
    <x v="125"/>
    <x v="124"/>
    <n v="663.27"/>
    <s v="PALLADINO ENRICORECUPERO COMPETENZE NON DOVUTE RETRIBUZIONE DIPOSIZIONEPERIODO DAL 10112008 AL 30112008"/>
  </r>
  <r>
    <x v="28"/>
    <s v="6090002295"/>
    <s v="001"/>
    <s v="DD"/>
    <s v="000443"/>
    <x v="468"/>
    <x v="1"/>
    <x v="1"/>
    <s v="0PE"/>
    <x v="10"/>
    <x v="125"/>
    <x v="124"/>
    <n v="454.1"/>
    <s v="RECUPERO QUOTE PRODUTTIVITA ANNO 2007 NEI CONFRONTI DI ALCUNIDIPENDENTI DEL MUNICIPIO VIII NOMINATIVO ABBAFATI ROSSELLA"/>
  </r>
  <r>
    <x v="28"/>
    <s v="6090002360"/>
    <s v="001"/>
    <s v="DD"/>
    <s v="000354"/>
    <x v="469"/>
    <x v="32"/>
    <x v="31"/>
    <s v="TDP"/>
    <x v="21"/>
    <x v="119"/>
    <x v="118"/>
    <n v="1000"/>
    <s v="INCENTIVO DI PROGETTAZIONE PERSONALE INTERNO RELATIVO APPALTOABBATTIMENTO BARRIERE ARCHITTETTONICHE NEL CENTRO ANZIANI DI VIATRIONFALE MUNIC RM XIX"/>
  </r>
  <r>
    <x v="28"/>
    <s v="6090002429"/>
    <s v="001"/>
    <s v="DD"/>
    <s v="000273"/>
    <x v="451"/>
    <x v="32"/>
    <x v="31"/>
    <s v="UMC"/>
    <x v="20"/>
    <x v="119"/>
    <x v="118"/>
    <n v="0.2"/>
    <s v="RECUPERO SPESE PER INCENTIVO ALLA PROGETTAZIONE PER LAPPALTO DELLACOSTRUZIONE DI UNAREA ATTREZZATA DI PARCHEGGIO PER IL TRASFERIMENTODEL MERCATO SALTUARIO DI VIA CANTINI MUN XX"/>
  </r>
  <r>
    <x v="28"/>
    <s v="6090002495"/>
    <s v="001"/>
    <s v="DD"/>
    <s v="000104"/>
    <x v="448"/>
    <x v="32"/>
    <x v="31"/>
    <s v="1PZ"/>
    <x v="35"/>
    <x v="119"/>
    <x v="118"/>
    <n v="11898.48"/>
    <s v="SCUOLA MATERNA COMPARTO B2 PP ZONA O N40 INDIZIONE GARAINCENTIVI EX DL 16306"/>
  </r>
  <r>
    <x v="28"/>
    <s v="6090002505"/>
    <s v="001"/>
    <s v="DD"/>
    <s v="000101"/>
    <x v="470"/>
    <x v="32"/>
    <x v="31"/>
    <s v="0CP"/>
    <x v="61"/>
    <x v="119"/>
    <x v="118"/>
    <n v="1002.66"/>
    <s v="RIQUALIFICAZIONE AREA MOLINO S FELICOLA CENTRO POLIFUNZIONALEPERIZIA INCENTIVI EX DL 16306 QP"/>
  </r>
  <r>
    <x v="28"/>
    <s v="6090002596"/>
    <s v="002"/>
    <s v="DD"/>
    <s v="000155"/>
    <x v="464"/>
    <x v="129"/>
    <x v="124"/>
    <s v="RTC"/>
    <x v="12"/>
    <x v="46"/>
    <x v="46"/>
    <n v="80566.460000000006"/>
    <s v="DEBITORE ANONIMA ROMANA FORNACI SPA"/>
  </r>
  <r>
    <x v="28"/>
    <s v="6090002596"/>
    <s v="004"/>
    <s v="DD"/>
    <s v="000155"/>
    <x v="464"/>
    <x v="129"/>
    <x v="124"/>
    <s v="RTC"/>
    <x v="12"/>
    <x v="46"/>
    <x v="46"/>
    <n v="889.68"/>
    <s v="DEBITORE CONDOMINIO VIA S TOMMASO DAQUINO 47"/>
  </r>
  <r>
    <x v="28"/>
    <s v="6090002596"/>
    <s v="005"/>
    <s v="DD"/>
    <s v="000155"/>
    <x v="464"/>
    <x v="129"/>
    <x v="124"/>
    <s v="RTC"/>
    <x v="12"/>
    <x v="46"/>
    <x v="46"/>
    <n v="321177.14"/>
    <s v="DEBITORE SOCRATE SRL"/>
  </r>
  <r>
    <x v="28"/>
    <s v="6090002615"/>
    <s v="001"/>
    <s v="DD"/>
    <s v="000303"/>
    <x v="468"/>
    <x v="37"/>
    <x v="34"/>
    <s v="0PE"/>
    <x v="10"/>
    <x v="125"/>
    <x v="124"/>
    <n v="2747.23"/>
    <s v="SIMONELLI ALESSANDRARECUPERO COMPETENZE NON DOVUTE ASPETTATIVASINDACALE NON RETRIBUITAPERIODO 1120072922008 CON DD 13942292009 RID ACCERTAMENTO PER RICALCOLO DEBITO DAAPPLICARENOTA REK PROT N 244793032009"/>
  </r>
  <r>
    <x v="28"/>
    <s v="6090002626"/>
    <s v="001"/>
    <s v="DD"/>
    <s v="000098"/>
    <x v="471"/>
    <x v="46"/>
    <x v="44"/>
    <s v="1NU"/>
    <x v="58"/>
    <x v="144"/>
    <x v="143"/>
    <n v="14000000"/>
    <s v="ANTICIPAZIONE DI CASSA ALLAMA SPA"/>
  </r>
  <r>
    <x v="28"/>
    <s v="6090002753"/>
    <s v="001"/>
    <s v="DD"/>
    <s v="000449"/>
    <x v="472"/>
    <x v="130"/>
    <x v="125"/>
    <s v="1VP"/>
    <x v="24"/>
    <x v="180"/>
    <x v="178"/>
    <n v="420000"/>
    <s v="CONTRIBUTO PER LISTITUZIONE DELLAGENZIA PER LA RICERCA E LAPROTEZIONE DELLAMBIENTE  MINISTERO DELLAMBIENTE"/>
  </r>
  <r>
    <x v="28"/>
    <s v="6090002759"/>
    <s v="001"/>
    <s v="DD"/>
    <s v="000488"/>
    <x v="222"/>
    <x v="37"/>
    <x v="34"/>
    <s v="0PE"/>
    <x v="10"/>
    <x v="125"/>
    <x v="124"/>
    <n v="976.64"/>
    <s v="RECUPERO COMPETENZE NON DOVUTE PER IND DI DOCENZA E IND TEMPOPOTENZIATONOMINATIVI ESPOSITO MARIA LUIGIA PERIODO11920083112009 E BORTOLOTTO SIMONETTA PERIODO 30122008 AL3112009"/>
  </r>
  <r>
    <x v="28"/>
    <s v="6090002764"/>
    <s v="001"/>
    <s v="DD"/>
    <s v="000485"/>
    <x v="222"/>
    <x v="37"/>
    <x v="34"/>
    <s v="0PE"/>
    <x v="10"/>
    <x v="125"/>
    <x v="124"/>
    <n v="1117.21"/>
    <s v="RECUPERO COMPETENZE NON DOVUTE PER IND DI CUI ART 37 E INDIEANNOMINATIVI BELLISAI ANNA CARELLA MARINA PIZZUTI LORELLASPERANDIO PAOLAPERIODO DAL 992008 AL 3112009"/>
  </r>
  <r>
    <x v="28"/>
    <s v="6090002765"/>
    <s v="001"/>
    <s v="DD"/>
    <s v="000484"/>
    <x v="222"/>
    <x v="37"/>
    <x v="34"/>
    <s v="0PE"/>
    <x v="10"/>
    <x v="125"/>
    <x v="124"/>
    <n v="546.19000000000005"/>
    <s v="RECUPERO COMPETENZE NON DOVUTE PER IND DI CUI ART 37 E INDIEANNOMINATIVI PARAPETTI LAURA E COLAIACOVO BRUNA E SCUCCHIALORELLAPERIODO DAL 1102008 AL 30122008"/>
  </r>
  <r>
    <x v="28"/>
    <s v="6090002768"/>
    <s v="001"/>
    <s v="NT"/>
    <s v="017953"/>
    <x v="439"/>
    <x v="34"/>
    <x v="33"/>
    <s v="NMS"/>
    <x v="42"/>
    <x v="46"/>
    <x v="46"/>
    <n v="22.47"/>
    <s v="ENTRATE DA CCP 75696005 MUN XII ANNO 2009"/>
  </r>
  <r>
    <x v="28"/>
    <s v="6090002769"/>
    <s v="001"/>
    <s v="DD"/>
    <s v="000490"/>
    <x v="222"/>
    <x v="37"/>
    <x v="34"/>
    <s v="0PE"/>
    <x v="10"/>
    <x v="125"/>
    <x v="124"/>
    <n v="794.55"/>
    <s v="CIPOLLINA PIETRORECUPERO COMPETENZE NON DOVUTE INDENNITA DIPOSIZIONEPERIODO 113112009"/>
  </r>
  <r>
    <x v="28"/>
    <s v="6090002809"/>
    <s v="001"/>
    <s v="DD"/>
    <s v="000486"/>
    <x v="222"/>
    <x v="37"/>
    <x v="34"/>
    <s v="0PE"/>
    <x v="10"/>
    <x v="125"/>
    <x v="124"/>
    <n v="108.98"/>
    <s v="MASALA ROSELLARECUPERO COMPETENZE NON DOVUTE QUOTA IND DI CATEGDPERIODO 12120093112009"/>
  </r>
  <r>
    <x v="28"/>
    <s v="6090002812"/>
    <s v="001"/>
    <s v="DH"/>
    <s v="000267"/>
    <x v="30"/>
    <x v="1"/>
    <x v="1"/>
    <s v="ATC"/>
    <x v="12"/>
    <x v="46"/>
    <x v="46"/>
    <n v="6559.64"/>
    <s v="DIRITTI SANITARI SERVSANIT NAZ ATT TECNICA ANNO 2009  MUN IINTROITI A MEZZO CASSIERE MUNICIPALE"/>
  </r>
  <r>
    <x v="28"/>
    <s v="6090002832"/>
    <s v="001"/>
    <s v="DD"/>
    <s v="000328"/>
    <x v="222"/>
    <x v="77"/>
    <x v="75"/>
    <s v="RTC"/>
    <x v="12"/>
    <x v="140"/>
    <x v="139"/>
    <n v="638.46"/>
    <s v="RUOLO COATTIVO 2008 NN257016056 COSTO PER RIMOZIONE MOSTRE INSEGNEABUSIVE ANNI 200220042005 MUNXVII CODTRIB9230"/>
  </r>
  <r>
    <x v="28"/>
    <s v="6090002833"/>
    <s v="001"/>
    <s v="DD"/>
    <s v="000328"/>
    <x v="222"/>
    <x v="34"/>
    <x v="33"/>
    <s v="RTC"/>
    <x v="12"/>
    <x v="140"/>
    <x v="139"/>
    <n v="297.48"/>
    <s v="RUOLO COATTIVO 2008 NN257016056 INTERESSI SU RIMOZIONE MOSTRE INSEGNEABUSIVE ANNI 200220042005 MUNXVII CODTRIB1C139823"/>
  </r>
  <r>
    <x v="28"/>
    <s v="6090002834"/>
    <s v="001"/>
    <s v="DD"/>
    <s v="000328"/>
    <x v="222"/>
    <x v="75"/>
    <x v="73"/>
    <s v="RTC"/>
    <x v="12"/>
    <x v="140"/>
    <x v="139"/>
    <n v="2290.9299999999998"/>
    <s v="RUOLO COATTIVO 2008 NN1718316055 COSAP TEMPORANEO ANNI 20042006MUNXVII CODTRIB8587"/>
  </r>
  <r>
    <x v="28"/>
    <s v="6090002835"/>
    <s v="001"/>
    <s v="DD"/>
    <s v="000328"/>
    <x v="222"/>
    <x v="65"/>
    <x v="63"/>
    <s v="RTC"/>
    <x v="12"/>
    <x v="140"/>
    <x v="139"/>
    <n v="1082.6600000000001"/>
    <s v="RUOLO COATTIVO 2008 NN1718316055 SANZIONI SU COSAP TEMPORANEO ANNI20042006 MUNXVII CODTRIB8591"/>
  </r>
  <r>
    <x v="28"/>
    <s v="6090002836"/>
    <s v="001"/>
    <s v="DD"/>
    <s v="000328"/>
    <x v="222"/>
    <x v="34"/>
    <x v="33"/>
    <s v="RTC"/>
    <x v="12"/>
    <x v="140"/>
    <x v="139"/>
    <n v="187.58"/>
    <s v="RUOLO COATTIVO 2008 NN1718316055 INTERESSI ISCRA RUOLO E INDENNITADI MORA SU COSAP TEMPORANEO ANNI 20042006 MUNXVIICODTRIB1I508588"/>
  </r>
  <r>
    <x v="28"/>
    <s v="6090002837"/>
    <s v="001"/>
    <s v="DD"/>
    <s v="000328"/>
    <x v="222"/>
    <x v="37"/>
    <x v="34"/>
    <s v="RTC"/>
    <x v="12"/>
    <x v="140"/>
    <x v="139"/>
    <n v="10.42"/>
    <s v="RUOLO COATTIVO 2008 NN1718316055 RECUPERO SPESE DI NOTIFICA SU COSAPTEMPORANEO ANNI 20042006 MUNXVII CODTRIB1I49"/>
  </r>
  <r>
    <x v="28"/>
    <s v="6090002838"/>
    <s v="001"/>
    <s v="DD"/>
    <s v="000328"/>
    <x v="222"/>
    <x v="72"/>
    <x v="70"/>
    <s v="RMC"/>
    <x v="20"/>
    <x v="140"/>
    <x v="139"/>
    <n v="42.53"/>
    <s v="RUOLO COATTIVO 2008 N16057 NOLO TRANSENNE ANNI 2004050607 MUNXVIICODTRIB9157"/>
  </r>
  <r>
    <x v="28"/>
    <s v="6090002840"/>
    <s v="001"/>
    <s v="DD"/>
    <s v="000328"/>
    <x v="222"/>
    <x v="34"/>
    <x v="33"/>
    <s v="RTC"/>
    <x v="12"/>
    <x v="140"/>
    <x v="139"/>
    <n v="3.6"/>
    <s v="RUOLO COATTIVO 2008 N16057 INTERESSI ISCR A RUOLO E DI MORA SU NOLOTRANSENNE ANNI 2004050607 MUNXVII CODTRIB1C139823"/>
  </r>
  <r>
    <x v="28"/>
    <s v="6090003064"/>
    <s v="001"/>
    <s v="DH"/>
    <s v="000267"/>
    <x v="30"/>
    <x v="1"/>
    <x v="1"/>
    <s v="UIC"/>
    <x v="13"/>
    <x v="46"/>
    <x v="46"/>
    <n v="98.46"/>
    <s v="DIRITTI SANITARI DEL SERVSANITNAZ COMMERCIOANNO 2009 INTROITI AMEZZO CASSIERE MUNICIPIO XX"/>
  </r>
  <r>
    <x v="28"/>
    <s v="6090003065"/>
    <s v="001"/>
    <s v="DH"/>
    <s v="000267"/>
    <x v="30"/>
    <x v="1"/>
    <x v="1"/>
    <s v="UTC"/>
    <x v="12"/>
    <x v="46"/>
    <x v="46"/>
    <n v="96.34"/>
    <s v="DIRITTI SANITARI SERVSANITNAZ ATTIVITA TECNICA ANNO 2009INTROITI A MEZZO CASSIERE MUNICIPIO XX"/>
  </r>
  <r>
    <x v="28"/>
    <s v="6090003091"/>
    <s v="001"/>
    <s v="DD"/>
    <s v="000145"/>
    <x v="222"/>
    <x v="32"/>
    <x v="31"/>
    <s v="2OS"/>
    <x v="26"/>
    <x v="119"/>
    <x v="118"/>
    <n v="2156.71"/>
    <s v="AUTORECUPERO PZZA SONNINO PERIZIA DI VARIANTE QP INCENTIVI"/>
  </r>
  <r>
    <x v="28"/>
    <s v="6090003165"/>
    <s v="001"/>
    <s v="DD"/>
    <s v="002407"/>
    <x v="408"/>
    <x v="32"/>
    <x v="31"/>
    <s v="99E"/>
    <x v="5"/>
    <x v="119"/>
    <x v="118"/>
    <n v="643.75"/>
    <s v="RECUPERO ONERI INCENTIVO PERIZIA DI VARIANTE TECNICA E SUPPLETIVA PERLAVORI DI RESTAURO ONSERVATIVO DEI PROSPETTI DEL MERCATO NOMENTANOSITO IN PZZA ALESSANDRIA MUNICIPIO II"/>
  </r>
  <r>
    <x v="28"/>
    <s v="6090003189"/>
    <s v="001"/>
    <s v="DD"/>
    <s v="000570"/>
    <x v="447"/>
    <x v="32"/>
    <x v="31"/>
    <s v="SDP"/>
    <x v="21"/>
    <x v="119"/>
    <x v="118"/>
    <n v="2490"/>
    <s v="INCENTIVO PROGETTAZIONE LAVORI SALA POLIFUNZIONALE VIA ALBERGOTTIANGOLO VIA DELLA PINETA SACCHETTI MUN 18 OP0821560001"/>
  </r>
  <r>
    <x v="28"/>
    <s v="6090003221"/>
    <s v="001"/>
    <s v="DD"/>
    <s v="000330"/>
    <x v="471"/>
    <x v="32"/>
    <x v="31"/>
    <s v="UAN"/>
    <x v="43"/>
    <x v="119"/>
    <x v="118"/>
    <n v="1000"/>
    <s v="RECUPERO SPESA CONTRIBUTO AUTORITA VIGILANZA LLPER PERIZIA DIVARIANTE RELATIVA AI LAVORI DI MANUTENZIONE STRAORDINARIA ASILO NIDOVIA CASSIA 1720  OP0705840001"/>
  </r>
  <r>
    <x v="28"/>
    <s v="6090003229"/>
    <s v="001"/>
    <s v="DD"/>
    <s v="000333"/>
    <x v="471"/>
    <x v="32"/>
    <x v="31"/>
    <s v="UIE"/>
    <x v="48"/>
    <x v="119"/>
    <x v="118"/>
    <n v="1111.69"/>
    <s v="RECUPERO SPESA INCENTIVO PROGETTAZIONE INTERNA PER PERIZIA DI VARIANTEMANUTSTRAORDINARIA SCUOLA ELEMENTARE SAN GODENZO ED ADEGUAMENTO 62694MUNICIPIO XX OP0705900001"/>
  </r>
  <r>
    <x v="28"/>
    <s v="6090003246"/>
    <s v="001"/>
    <s v="DD"/>
    <s v="000341"/>
    <x v="467"/>
    <x v="32"/>
    <x v="31"/>
    <s v="99E"/>
    <x v="5"/>
    <x v="119"/>
    <x v="118"/>
    <n v="192.74"/>
    <s v="RECUPERO ONERI INCENTIVO ART92 DLGS 16306 INDIZIONE ASTA PUBBLICAAPPALTO LAVORI DI MANUTENZIONE STRAORDINARIA DEGLI EDIFICI RESIDENZIALISITI IN V PADRE ROMUALDO FORMATO 3040  MUNICIPIO XII  LOTTO II"/>
  </r>
  <r>
    <x v="28"/>
    <s v="6090003319"/>
    <s v="001"/>
    <s v="DD"/>
    <s v="000351"/>
    <x v="473"/>
    <x v="28"/>
    <x v="27"/>
    <s v="1ER"/>
    <x v="15"/>
    <x v="181"/>
    <x v="179"/>
    <n v="94498.72"/>
    <s v="PZ B38 MURATELLA  INTEGRAZIONE DEL CORRISPETTIVO PER INDENNITA DIESPROPRIO A CARICO  DEGLI OPERATORI CONCESSIONARI DEL DIRITTO DISUPERFICIE EX ART35 L 86571"/>
  </r>
  <r>
    <x v="28"/>
    <s v="6090003346"/>
    <s v="001"/>
    <s v="DD"/>
    <s v="000376"/>
    <x v="474"/>
    <x v="32"/>
    <x v="31"/>
    <s v="UDP"/>
    <x v="21"/>
    <x v="119"/>
    <x v="118"/>
    <n v="12.55"/>
    <s v="RECUPERO SPESA INCENTIVO PROGETTAZIONE INTERNA AP"/>
  </r>
  <r>
    <x v="28"/>
    <s v="6090003347"/>
    <s v="001"/>
    <s v="DD"/>
    <s v="000376"/>
    <x v="474"/>
    <x v="32"/>
    <x v="31"/>
    <s v="UDP"/>
    <x v="21"/>
    <x v="119"/>
    <x v="118"/>
    <n v="159"/>
    <s v="RECUPERO SPESA INCENTIVO PROGETTAZIONE INTERNA AP"/>
  </r>
  <r>
    <x v="28"/>
    <s v="6090003348"/>
    <s v="001"/>
    <s v="DD"/>
    <s v="000376"/>
    <x v="474"/>
    <x v="32"/>
    <x v="31"/>
    <s v="UDP"/>
    <x v="21"/>
    <x v="119"/>
    <x v="118"/>
    <n v="203.6"/>
    <s v="RECUPERO SPESA INCENTIVO PROGETTAZIONE INTERNA PERIZIA DI VARIANTE APPMANUTENZIONE STRAORD UFFICIO ANAGRAFICO CESANO MUNICIPIO XX"/>
  </r>
  <r>
    <x v="28"/>
    <s v="6090003349"/>
    <s v="001"/>
    <s v="DD"/>
    <s v="000376"/>
    <x v="474"/>
    <x v="32"/>
    <x v="31"/>
    <s v="UDP"/>
    <x v="21"/>
    <x v="119"/>
    <x v="118"/>
    <n v="68.61"/>
    <s v="RECUPERO SPESA INCENTIVO PROGETTAZIONE INTERNA PER PERIZIA DI VARIANTE TEATRO MUNICIPALE SESTO MIGLIO NUOVO IMPIANTO ILLUMINAZIONE ESTERNAE INSONORIZZAZIONE ED ADEGUAMENTO SPAZI GALLERIA DEL TEATRO MUNICIPIOXX"/>
  </r>
  <r>
    <x v="28"/>
    <s v="6090003392"/>
    <s v="001"/>
    <s v="DD"/>
    <s v="000168"/>
    <x v="475"/>
    <x v="36"/>
    <x v="35"/>
    <s v="1DP"/>
    <x v="21"/>
    <x v="182"/>
    <x v="180"/>
    <n v="13441"/>
    <s v="RECUPSPESE REGISTRCONTRATTI FITTO I TRIM2009"/>
  </r>
  <r>
    <x v="28"/>
    <s v="6090003480"/>
    <s v="001"/>
    <s v="DD"/>
    <s v="001706"/>
    <x v="413"/>
    <x v="42"/>
    <x v="40"/>
    <s v="CAM"/>
    <x v="46"/>
    <x v="88"/>
    <x v="88"/>
    <n v="1558.52"/>
    <s v="AFFTO CENTRO REGIONALE SALESSIOMUN3"/>
  </r>
  <r>
    <x v="28"/>
    <s v="6090003506"/>
    <s v="001"/>
    <s v="DD"/>
    <s v="000554"/>
    <x v="443"/>
    <x v="32"/>
    <x v="31"/>
    <s v="91M"/>
    <x v="8"/>
    <x v="119"/>
    <x v="118"/>
    <n v="325.33"/>
    <s v="LAVORI DI MANUTENZIONE STRAORDINARIA ED ADEGUAMENTO NORME VIGENTISCUOLA FERRINIPADIGLIONE SCUOLA MATERNA TEMPOBREVEQPINCENTIVOACCANTONAMENTO"/>
  </r>
  <r>
    <x v="28"/>
    <s v="6090003526"/>
    <s v="001"/>
    <s v="DD"/>
    <s v="000009"/>
    <x v="442"/>
    <x v="131"/>
    <x v="126"/>
    <s v="0SG"/>
    <x v="69"/>
    <x v="183"/>
    <x v="181"/>
    <n v="572.91999999999996"/>
    <s v="INTERESSI LEGALI MATURATI DAL 30072008 AL 31032009"/>
  </r>
  <r>
    <x v="28"/>
    <s v="6090003574"/>
    <s v="001"/>
    <s v="DD"/>
    <s v="000699"/>
    <x v="476"/>
    <x v="32"/>
    <x v="31"/>
    <s v="NMC"/>
    <x v="20"/>
    <x v="119"/>
    <x v="118"/>
    <n v="14037.23"/>
    <s v="REGOLARIZZAZIONE OOPP RELATIVI OP0624920001"/>
  </r>
  <r>
    <x v="28"/>
    <s v="6090003587"/>
    <s v="002"/>
    <s v="DD"/>
    <s v="001024"/>
    <x v="477"/>
    <x v="9"/>
    <x v="9"/>
    <s v="RTC"/>
    <x v="12"/>
    <x v="46"/>
    <x v="46"/>
    <n v="516"/>
    <s v="RUOLO COATTIVO N1300910  DEB DE SIMONE LUCA CODTRIB9143"/>
  </r>
  <r>
    <x v="28"/>
    <s v="6090003613"/>
    <s v="001"/>
    <s v="DD"/>
    <s v="000321"/>
    <x v="478"/>
    <x v="32"/>
    <x v="31"/>
    <s v="99E"/>
    <x v="5"/>
    <x v="119"/>
    <x v="118"/>
    <n v="2422.86"/>
    <s v="RECUPERO ONERI INCENTIVO ART92 DLGS N16306 PERIZIA DI VARIANTEAPPALTO LAVORI DI MANUTENZIONE STRAORDINARIA PRESSO IL COMANDOPROVINCIALE DEI VVF SITO IN V GENOVA E PRESSO ALTRI IMMOBILICOMUNALI SEDE DEI VVF"/>
  </r>
  <r>
    <x v="28"/>
    <s v="6090003622"/>
    <s v="001"/>
    <s v="DD"/>
    <s v="000747"/>
    <x v="479"/>
    <x v="37"/>
    <x v="34"/>
    <s v="0PE"/>
    <x v="10"/>
    <x v="125"/>
    <x v="124"/>
    <n v="2320.64"/>
    <s v="RECUPERO QUOTE IND INT SPECIALE PERCEPITE DA 448 DIPENDENTIASCRITTI DA CATEG B A CATEG C1 IN SEGUITO PROCEDURA DIRIQUALIFICAZIONEPERIODO 291220083112009 I NOMINATIVO AMADEIMASSIMILIANO"/>
  </r>
  <r>
    <x v="28"/>
    <s v="6090003625"/>
    <s v="001"/>
    <s v="DD"/>
    <s v="000777"/>
    <x v="480"/>
    <x v="37"/>
    <x v="34"/>
    <s v="0PE"/>
    <x v="10"/>
    <x v="125"/>
    <x v="124"/>
    <n v="3818.98"/>
    <s v="DEMURO GIUSEPPERECUPERO COMPETENZE NON DOVUTE PROROGA ASPETTATIVASENZA ASSEGNI PER INC DI DIRETTORE GENLE PRESSO ALTROCOMUNEPERIODO GENNAIO 2009"/>
  </r>
  <r>
    <x v="28"/>
    <s v="6090003627"/>
    <s v="001"/>
    <s v="DD"/>
    <s v="000354"/>
    <x v="454"/>
    <x v="132"/>
    <x v="26"/>
    <s v="0TP"/>
    <x v="49"/>
    <x v="184"/>
    <x v="182"/>
    <n v="5534253.2400000002"/>
    <s v="CONTRIBUTO LEGGE 29606 DECRETO PROT RD N 4930 DEL 11122008NUOVO AMLA 3  INTERVENTI COMPLEMENTARI RETE FIBRE OTTICHE LINEA ABE IMPIANTO DI VIDEOSORVBGLIANZA LINEA A"/>
  </r>
  <r>
    <x v="28"/>
    <s v="6090003641"/>
    <s v="001"/>
    <s v="DH"/>
    <s v="000267"/>
    <x v="30"/>
    <x v="75"/>
    <x v="73"/>
    <s v="OTC"/>
    <x v="12"/>
    <x v="185"/>
    <x v="183"/>
    <n v="48007"/>
    <s v="REG INTEGRAZ COSAP 2006"/>
  </r>
  <r>
    <x v="28"/>
    <s v="6090003643"/>
    <s v="001"/>
    <s v="DD"/>
    <s v="000244"/>
    <x v="442"/>
    <x v="32"/>
    <x v="31"/>
    <s v="99E"/>
    <x v="5"/>
    <x v="119"/>
    <x v="118"/>
    <n v="548.51"/>
    <s v="RECUPERO ONERI INCENTIVO ART92 DLGS  16306 INTEGRAZIONEPDVLAVORI DI RESTAURO FRONTALINI E PAVIMENTAZIONE COPERTURAAUTORIMESSA DELLEDIFICIO DI VIA G LAURENZANI N22 MUN VIII E DELMURO DI SOSTEGNO DEI GIARDINI DI PERTINENZA DEGLI EDIFICI DI VIA DUILIOOTTAVI "/>
  </r>
  <r>
    <x v="28"/>
    <s v="6090003673"/>
    <s v="001"/>
    <s v="DD"/>
    <s v="000557"/>
    <x v="443"/>
    <x v="32"/>
    <x v="31"/>
    <s v="98N"/>
    <x v="18"/>
    <x v="119"/>
    <x v="118"/>
    <n v="2023.49"/>
    <s v="LAVORI DI MANUTENZIONE STRAORDINARIA ED ADEGUAMENTO NORMATIVE ASILONIDO SAGITTARIO SITO IN VIA DEL SAGITTARIO14MUNICIPIO ROMAXIIIQPINCENTIVOACCANTONAMENTOINTEGRATO CON DD 10142009 185059"/>
  </r>
  <r>
    <x v="28"/>
    <s v="6090003805"/>
    <s v="001"/>
    <s v="DD"/>
    <s v="000347"/>
    <x v="459"/>
    <x v="45"/>
    <x v="43"/>
    <s v="0MM"/>
    <x v="29"/>
    <x v="128"/>
    <x v="127"/>
    <n v="150"/>
    <s v="PER REGOLARIZZAZIONE CONTRIBUTO ALLAUTORITA DI VIGILANZA AFFTOALLACEA SPA PER ILLUMINAZIONE DEI FORI IMPERIALI LEGGE 39690 CODB265"/>
  </r>
  <r>
    <x v="28"/>
    <s v="6090003807"/>
    <s v="001"/>
    <s v="DD"/>
    <s v="000300"/>
    <x v="455"/>
    <x v="45"/>
    <x v="43"/>
    <s v="0MM"/>
    <x v="29"/>
    <x v="128"/>
    <x v="127"/>
    <n v="150"/>
    <s v="REGOLARIZZAZIONE CONTRIBUTO ALLAUTORITA DI VIGILANZA AFFTO IMPRESAPASQUALUCCI LAVORI FORI IMPERIALI CIG 0294612183"/>
  </r>
  <r>
    <x v="28"/>
    <s v="6090003818"/>
    <s v="001"/>
    <s v="DD"/>
    <s v="000344"/>
    <x v="481"/>
    <x v="32"/>
    <x v="31"/>
    <s v="0MM"/>
    <x v="29"/>
    <x v="119"/>
    <x v="118"/>
    <n v="460"/>
    <s v="REGOLARIZZAZIONE CONTABILE INCENTIVO PER LAVORI URGENTI DI MESSA INSUCUREZZE E RIPSRISTINO DI TRE CEDIMENTI DI TERRENO A PRATO ALLINTERNODEL PARCO DI VILLA TORLONIA"/>
  </r>
  <r>
    <x v="28"/>
    <s v="6090003831"/>
    <s v="001"/>
    <s v="DD"/>
    <s v="000603"/>
    <x v="475"/>
    <x v="32"/>
    <x v="31"/>
    <s v="BMC"/>
    <x v="20"/>
    <x v="119"/>
    <x v="118"/>
    <n v="4115.4799999999996"/>
    <s v="RECUPERO INCENTIVO E ONERI DI PROGETTAZIONE LAVORI MANUTENZSTRAORDAREE STRADALI VIA TOR FIORENZA MUN II"/>
  </r>
  <r>
    <x v="28"/>
    <s v="6090003832"/>
    <s v="001"/>
    <s v="DD"/>
    <s v="000603"/>
    <x v="475"/>
    <x v="45"/>
    <x v="43"/>
    <s v="BMC"/>
    <x v="20"/>
    <x v="128"/>
    <x v="127"/>
    <n v="150"/>
    <s v="AUTORITA DI VIGILANZA SU LAVORI MANUTSTRAORDAREE STRADALI VIA TORFIORENZA MUN II"/>
  </r>
  <r>
    <x v="28"/>
    <s v="6090003834"/>
    <s v="001"/>
    <s v="DD"/>
    <s v="000709"/>
    <x v="482"/>
    <x v="45"/>
    <x v="43"/>
    <s v="BMC"/>
    <x v="20"/>
    <x v="128"/>
    <x v="127"/>
    <n v="150"/>
    <s v="AUTORITA DI VIGILANZA SU LAVORI MANUTSTRAORDAREEE STRADALI VIA SACCONI VIA CALDERINI MUN II"/>
  </r>
  <r>
    <x v="28"/>
    <s v="6090003836"/>
    <s v="001"/>
    <s v="DD"/>
    <s v="000709"/>
    <x v="482"/>
    <x v="32"/>
    <x v="31"/>
    <s v="BMC"/>
    <x v="20"/>
    <x v="119"/>
    <x v="118"/>
    <n v="4429.68"/>
    <s v="RECUPERO INCENTIVO E ONERI DI PROGETTAZIONI LAVORI MANUTENZ STRAORDAREE VIA SACCONI VIA CALDERINI MUN II"/>
  </r>
  <r>
    <x v="28"/>
    <s v="6090003853"/>
    <s v="001"/>
    <s v="DD"/>
    <s v="000795"/>
    <x v="483"/>
    <x v="33"/>
    <x v="32"/>
    <s v="0VI"/>
    <x v="31"/>
    <x v="120"/>
    <x v="119"/>
    <n v="787936.65"/>
    <s v="REECUPERO FONDO ROTATIVO INCARICO DI SUPPORTO TECNICO SPECIALISTICOREALIZZAZIONE INTERVENTI PER PONTE DEI CONGRESSI  SOCRPR SPA"/>
  </r>
  <r>
    <x v="28"/>
    <s v="6090004074"/>
    <s v="001"/>
    <s v="DD"/>
    <s v="000091"/>
    <x v="484"/>
    <x v="32"/>
    <x v="31"/>
    <s v="99E"/>
    <x v="5"/>
    <x v="119"/>
    <x v="118"/>
    <n v="2205.44"/>
    <s v="RECUPERO ONERI INCENTIVAZLAVORI COMPLEMENTARI AREA COSTRUENDO MERCATOIN VIA ABENEDETTI SDO MUNV"/>
  </r>
  <r>
    <x v="28"/>
    <s v="6090004136"/>
    <s v="001"/>
    <s v="DD"/>
    <s v="000547"/>
    <x v="443"/>
    <x v="32"/>
    <x v="31"/>
    <s v="98N"/>
    <x v="18"/>
    <x v="119"/>
    <x v="118"/>
    <n v="6473.84"/>
    <s v="RECUPERO SOMMA INCENTIVO COSTRUZASILO NIDO PER 60 BAMBINI IN VIAARESSI ALLINTERNO DEL COMPRENSORIO MONTE CERVINO ZONA TRULLOCORVIALE MUNXV"/>
  </r>
  <r>
    <x v="28"/>
    <s v="6090004197"/>
    <s v="001"/>
    <s v="DD"/>
    <s v="001195"/>
    <x v="485"/>
    <x v="53"/>
    <x v="51"/>
    <s v="0MR"/>
    <x v="55"/>
    <x v="1"/>
    <x v="1"/>
    <n v="24039.62"/>
    <s v="LISTA DI CARICO 2009 DEI PROVENTI  DI CONCESSIONE DEI MERCATI RIONALICOPERTI E PLATEATICI  CC 386011"/>
  </r>
  <r>
    <x v="28"/>
    <s v="6090004199"/>
    <s v="001"/>
    <s v="DD"/>
    <s v="000164"/>
    <x v="486"/>
    <x v="46"/>
    <x v="44"/>
    <s v="1NU"/>
    <x v="58"/>
    <x v="144"/>
    <x v="143"/>
    <n v="5000000"/>
    <s v="ANTICIPAZIONE DI CASSA ALLAMA SPA"/>
  </r>
  <r>
    <x v="28"/>
    <s v="6090004211"/>
    <s v="001"/>
    <s v="DD"/>
    <s v="000265"/>
    <x v="482"/>
    <x v="32"/>
    <x v="31"/>
    <s v="1PC"/>
    <x v="27"/>
    <x v="1"/>
    <x v="1"/>
    <n v="2115.5"/>
    <s v="PRIMAVALLE TORREVECCHIASISTEMAZIONE DEL GIARDINO DELLA SCUOLA XXVAPRILEINDIZIONE GARA MEDIANTE PROCEDURA NEGOZIATA AL MASSIMO RIBASSOSULLIMPORTO DEI LAVORI A BASE DASTA"/>
  </r>
  <r>
    <x v="28"/>
    <s v="6090004219"/>
    <s v="001"/>
    <s v="DD"/>
    <s v="002072"/>
    <x v="487"/>
    <x v="45"/>
    <x v="43"/>
    <s v="DDP"/>
    <x v="21"/>
    <x v="128"/>
    <x v="127"/>
    <n v="150"/>
    <s v="RECUPERO CONTRIBUTO AUTORIT VIGILANZA LLPP"/>
  </r>
  <r>
    <x v="28"/>
    <s v="6090004220"/>
    <s v="001"/>
    <s v="DD"/>
    <s v="001157"/>
    <x v="277"/>
    <x v="45"/>
    <x v="43"/>
    <s v="DMC"/>
    <x v="20"/>
    <x v="128"/>
    <x v="127"/>
    <n v="150"/>
    <s v="RECUPERO CONTRIBUTO AUTORIT VIGILANZA LLPP"/>
  </r>
  <r>
    <x v="28"/>
    <s v="6090004221"/>
    <s v="001"/>
    <s v="DD"/>
    <s v="001218"/>
    <x v="488"/>
    <x v="45"/>
    <x v="43"/>
    <s v="DMC"/>
    <x v="20"/>
    <x v="128"/>
    <x v="127"/>
    <n v="150"/>
    <s v="RECUPERO CONTRIBUTO AUTORIT VIGILANZA LLPP"/>
  </r>
  <r>
    <x v="28"/>
    <s v="6090004225"/>
    <s v="001"/>
    <s v="DD"/>
    <s v="001203"/>
    <x v="275"/>
    <x v="45"/>
    <x v="43"/>
    <s v="DMC"/>
    <x v="20"/>
    <x v="128"/>
    <x v="127"/>
    <n v="150"/>
    <s v="RECUPERO CONTRIBUTO AUTORIT VIGILANZA LLPP"/>
  </r>
  <r>
    <x v="28"/>
    <s v="6090004226"/>
    <s v="001"/>
    <s v="DD"/>
    <s v="001156"/>
    <x v="277"/>
    <x v="45"/>
    <x v="43"/>
    <s v="DMC"/>
    <x v="20"/>
    <x v="128"/>
    <x v="127"/>
    <n v="150"/>
    <s v="RECUPERO CONTRIBUTO AUTORIT VIGILANZA LLPP"/>
  </r>
  <r>
    <x v="28"/>
    <s v="6090004239"/>
    <s v="001"/>
    <s v="DD"/>
    <s v="000447"/>
    <x v="489"/>
    <x v="32"/>
    <x v="31"/>
    <s v="0MM"/>
    <x v="29"/>
    <x v="119"/>
    <x v="118"/>
    <n v="527.65"/>
    <s v="REGOLARIZZAZIONE CONTABILE INCENTIVO COMPLETAMENTO LAFVORI RESTAUROSPAZI ESPOSITIVI CENTRALE MONTEMARTINI ESPOSIZIONE TRENO PIO IX CIG N03161818CE NUMERO GARA 396545"/>
  </r>
  <r>
    <x v="28"/>
    <s v="6090004247"/>
    <s v="001"/>
    <s v="DD"/>
    <s v="000626"/>
    <x v="490"/>
    <x v="32"/>
    <x v="31"/>
    <s v="UMC"/>
    <x v="20"/>
    <x v="119"/>
    <x v="118"/>
    <n v="114.82"/>
    <s v="RECUPERO SPESA INCENTIVO PROGETTAZIONE INTERNA PER LAVORI DI MODIFICA EREALIZZAZIONE PARCHEGGI IN LINEA SU VIA DELLA STAZIONE DI CESANO DALCIVICO 592 AL CIVICO 596   MUNICIPIO XX"/>
  </r>
  <r>
    <x v="28"/>
    <s v="6090004247"/>
    <s v="002"/>
    <s v="DD"/>
    <s v="000641"/>
    <x v="491"/>
    <x v="32"/>
    <x v="31"/>
    <s v="UMC"/>
    <x v="20"/>
    <x v="119"/>
    <x v="118"/>
    <n v="328.38"/>
    <s v="ECONOMIA DI SPESE SU RECUPERO INCENTIVO PROGETT INTERNA SU MODIFICAMARCIAPIEDI E REALIZZAZIONE PARCHEGGI IN LINEA SU VIA STAZIONE DI CESANO DAL CIVICO 592 AL CIVICO 596 MUNICIPIO XX"/>
  </r>
  <r>
    <x v="28"/>
    <s v="6090004258"/>
    <s v="001"/>
    <s v="DD"/>
    <s v="000689"/>
    <x v="479"/>
    <x v="45"/>
    <x v="43"/>
    <s v="0AD"/>
    <x v="23"/>
    <x v="128"/>
    <x v="127"/>
    <n v="400"/>
    <s v="RECUPERO SIMOG COSTRUZTRATTI INTEGRATIVI DELLA RETE DI FOGNATURA PERACQUE METEORICHE E RECUPERO DELLE FUNZIONALIT DELLA RETE ESISTENTEMUNVII IX E XIX"/>
  </r>
  <r>
    <x v="28"/>
    <s v="6090004262"/>
    <s v="001"/>
    <s v="DD"/>
    <s v="001349"/>
    <x v="492"/>
    <x v="32"/>
    <x v="31"/>
    <s v="OAD"/>
    <x v="51"/>
    <x v="125"/>
    <x v="124"/>
    <n v="2500"/>
    <s v="INCPROGNE MANUTSTRAOR POZZASSORBOSTIA LIDO"/>
  </r>
  <r>
    <x v="28"/>
    <s v="6090004264"/>
    <s v="001"/>
    <s v="DD"/>
    <s v="001347"/>
    <x v="492"/>
    <x v="32"/>
    <x v="31"/>
    <s v="OIM"/>
    <x v="44"/>
    <x v="119"/>
    <x v="118"/>
    <n v="720"/>
    <s v="INCPROGNE MANUTSTRAOR SCIOLE MEDIE"/>
  </r>
  <r>
    <x v="28"/>
    <s v="6090004267"/>
    <s v="001"/>
    <s v="DD"/>
    <s v="000894"/>
    <x v="493"/>
    <x v="45"/>
    <x v="43"/>
    <s v="FDP"/>
    <x v="21"/>
    <x v="128"/>
    <x v="127"/>
    <n v="250"/>
    <s v="MUN VI OP094280001 CONTRIBUTO AUTVIGILANZA"/>
  </r>
  <r>
    <x v="28"/>
    <s v="6090004271"/>
    <s v="001"/>
    <s v="DD"/>
    <s v="001412"/>
    <x v="494"/>
    <x v="32"/>
    <x v="31"/>
    <s v="DIE"/>
    <x v="48"/>
    <x v="119"/>
    <x v="118"/>
    <n v="698.76"/>
    <s v="RECUPERO SU INCENTIVO"/>
  </r>
  <r>
    <x v="28"/>
    <s v="6090004272"/>
    <s v="001"/>
    <s v="DD"/>
    <s v="000826"/>
    <x v="495"/>
    <x v="37"/>
    <x v="34"/>
    <s v="0PE"/>
    <x v="10"/>
    <x v="125"/>
    <x v="124"/>
    <n v="609.84"/>
    <s v="CERRO IENERECUPERO COMPETENZE NON DOVUTE ASSENZA PERMALATTIAPERIODO DAL 1362007 PER COMPLESSIVI GG 118"/>
  </r>
  <r>
    <x v="28"/>
    <s v="6090004273"/>
    <s v="001"/>
    <s v="DD"/>
    <s v="001429"/>
    <x v="285"/>
    <x v="32"/>
    <x v="31"/>
    <s v="DVP"/>
    <x v="19"/>
    <x v="119"/>
    <x v="118"/>
    <n v="565.9"/>
    <s v="RECUPERO SU INCENTIVO"/>
  </r>
  <r>
    <x v="28"/>
    <s v="6090004275"/>
    <s v="001"/>
    <s v="DD"/>
    <s v="001218"/>
    <x v="488"/>
    <x v="32"/>
    <x v="31"/>
    <s v="DMC"/>
    <x v="20"/>
    <x v="119"/>
    <x v="118"/>
    <n v="1209.4100000000001"/>
    <s v="RECUPERO SU INCENTIVO"/>
  </r>
  <r>
    <x v="28"/>
    <s v="6090004276"/>
    <s v="001"/>
    <s v="DD"/>
    <s v="001379"/>
    <x v="282"/>
    <x v="32"/>
    <x v="31"/>
    <s v="DIE"/>
    <x v="48"/>
    <x v="119"/>
    <x v="118"/>
    <n v="471.42"/>
    <s v="RECUPERO SU INCENTIVO"/>
  </r>
  <r>
    <x v="28"/>
    <s v="6090004277"/>
    <s v="001"/>
    <s v="DD"/>
    <s v="001157"/>
    <x v="277"/>
    <x v="32"/>
    <x v="31"/>
    <s v="DMC"/>
    <x v="20"/>
    <x v="119"/>
    <x v="118"/>
    <n v="785.7"/>
    <s v="RECUPERO SU INCENTIVO"/>
  </r>
  <r>
    <x v="28"/>
    <s v="6090004278"/>
    <s v="001"/>
    <s v="DD"/>
    <s v="001356"/>
    <x v="281"/>
    <x v="32"/>
    <x v="31"/>
    <s v="DSM"/>
    <x v="22"/>
    <x v="119"/>
    <x v="118"/>
    <n v="471.42"/>
    <s v="RECUPERO SU INCENTIVO"/>
  </r>
  <r>
    <x v="28"/>
    <s v="6090004291"/>
    <s v="001"/>
    <s v="DD"/>
    <s v="002172"/>
    <x v="487"/>
    <x v="32"/>
    <x v="31"/>
    <s v="DDP"/>
    <x v="21"/>
    <x v="119"/>
    <x v="118"/>
    <n v="718.75"/>
    <s v="RECUPERO SU INCENTIVO"/>
  </r>
  <r>
    <x v="28"/>
    <s v="6090004292"/>
    <s v="001"/>
    <s v="DD"/>
    <s v="002172"/>
    <x v="487"/>
    <x v="32"/>
    <x v="31"/>
    <s v="DTC"/>
    <x v="12"/>
    <x v="119"/>
    <x v="118"/>
    <n v="141.58000000000001"/>
    <s v="RECUPERO SU INCENTIVO"/>
  </r>
  <r>
    <x v="28"/>
    <s v="6090004293"/>
    <s v="001"/>
    <s v="DD"/>
    <s v="001329"/>
    <x v="279"/>
    <x v="32"/>
    <x v="31"/>
    <s v="DSM"/>
    <x v="22"/>
    <x v="119"/>
    <x v="118"/>
    <n v="688.3"/>
    <s v="RECUPERO SU INCENTIVO"/>
  </r>
  <r>
    <x v="28"/>
    <s v="6090004302"/>
    <s v="001"/>
    <s v="DD"/>
    <s v="001513"/>
    <x v="295"/>
    <x v="32"/>
    <x v="31"/>
    <s v="DAN"/>
    <x v="43"/>
    <x v="119"/>
    <x v="118"/>
    <n v="558.52"/>
    <s v="RECUPERO SU INCENTIVO"/>
  </r>
  <r>
    <x v="28"/>
    <s v="6090004303"/>
    <s v="001"/>
    <s v="DD"/>
    <s v="001203"/>
    <x v="275"/>
    <x v="32"/>
    <x v="31"/>
    <s v="DMC"/>
    <x v="20"/>
    <x v="119"/>
    <x v="118"/>
    <n v="1678.25"/>
    <s v="RECUPERO SU INCENTIVO"/>
  </r>
  <r>
    <x v="28"/>
    <s v="6090004304"/>
    <s v="001"/>
    <s v="DD"/>
    <s v="001156"/>
    <x v="277"/>
    <x v="32"/>
    <x v="31"/>
    <s v="DMC"/>
    <x v="20"/>
    <x v="119"/>
    <x v="118"/>
    <n v="785.7"/>
    <s v="RECUPERO SU INCENTIVO"/>
  </r>
  <r>
    <x v="28"/>
    <s v="6090004305"/>
    <s v="001"/>
    <s v="DD"/>
    <s v="002159"/>
    <x v="335"/>
    <x v="32"/>
    <x v="31"/>
    <s v="DIM"/>
    <x v="44"/>
    <x v="119"/>
    <x v="118"/>
    <n v="471.42"/>
    <s v="RECUPERO SU INCENTIVO"/>
  </r>
  <r>
    <x v="28"/>
    <s v="6090004306"/>
    <s v="001"/>
    <s v="DD"/>
    <s v="001330"/>
    <x v="279"/>
    <x v="32"/>
    <x v="31"/>
    <s v="DIM"/>
    <x v="44"/>
    <x v="119"/>
    <x v="118"/>
    <n v="688.3"/>
    <s v="RECUPERO SU INCENTIVO"/>
  </r>
  <r>
    <x v="28"/>
    <s v="6090004308"/>
    <s v="001"/>
    <s v="DD"/>
    <s v="000872"/>
    <x v="495"/>
    <x v="32"/>
    <x v="31"/>
    <s v="IDP"/>
    <x v="21"/>
    <x v="119"/>
    <x v="118"/>
    <n v="375.01"/>
    <s v="RECUPERO INCENTIVO PROGETTAZIONE ART 18 L10994 VARIANTE RECUPEROSTRUTTURALE CASALE VIA ACQUEDOTTO FELICE"/>
  </r>
  <r>
    <x v="28"/>
    <s v="6090004386"/>
    <s v="001"/>
    <s v="DD"/>
    <s v="000444"/>
    <x v="496"/>
    <x v="32"/>
    <x v="31"/>
    <s v="98N"/>
    <x v="18"/>
    <x v="119"/>
    <x v="118"/>
    <n v="1663.87"/>
    <s v="LAVORI DI MANUTENZIONE STRAORDINARIA ED ADEGUAMENTO ALLE NORMATIVEVIGENTI DELLASILO NIDO ARCA DI NOESITO IN VIA DELRUGANTINON99MUNICIPIO VIIIRECUPERO SOMMA PER INCENTIVAZIONEQP74947152198"/>
  </r>
  <r>
    <x v="28"/>
    <s v="6090004391"/>
    <s v="001"/>
    <s v="DD"/>
    <s v="002381"/>
    <x v="408"/>
    <x v="32"/>
    <x v="31"/>
    <s v="99E"/>
    <x v="5"/>
    <x v="128"/>
    <x v="127"/>
    <n v="1278.26"/>
    <s v="RECUPERO ONERI INCENTIVO ART92 DLGS N16306 APPALTO LAVORI DIRECUPERO EDILIZIO ED IMPIANTISTICO DELLEDIFICIO A DEL COMPLESSORESIDENZIALE IN VIA CASILINA VECCHIA 1919A ADIBITO A CASA ALLOGGIOPER PERSONE SENZA FISSA DIMORA"/>
  </r>
  <r>
    <x v="28"/>
    <s v="6090004408"/>
    <s v="001"/>
    <s v="DD"/>
    <s v="000942"/>
    <x v="497"/>
    <x v="81"/>
    <x v="79"/>
    <s v="0MC"/>
    <x v="20"/>
    <x v="186"/>
    <x v="184"/>
    <n v="25.8"/>
    <s v="RINNOVO PERMESSI DI ACCESSO ALLE ZONE A TRAFFICO LIMITATODIPARTIMENTO XII ISTRUTTORIA  ANNO 2009"/>
  </r>
  <r>
    <x v="28"/>
    <s v="6090004418"/>
    <s v="001"/>
    <s v="DD"/>
    <s v="000942"/>
    <x v="497"/>
    <x v="133"/>
    <x v="127"/>
    <s v="0MC"/>
    <x v="20"/>
    <x v="186"/>
    <x v="184"/>
    <n v="2724.2"/>
    <s v="RINNOVO PERMESSI DI ACCESSO ALLE ZONE A TRAFFICO LIMITATODIPARTIMENTO XII SPESE  ANNO 2009"/>
  </r>
  <r>
    <x v="28"/>
    <s v="6090004433"/>
    <s v="001"/>
    <s v="DD"/>
    <s v="000961"/>
    <x v="498"/>
    <x v="32"/>
    <x v="31"/>
    <s v="FSM"/>
    <x v="22"/>
    <x v="119"/>
    <x v="118"/>
    <n v="90.1"/>
    <s v="MUNVI OP0904330001 RECUPERO ONERI PROGETTAZIONE  APPALTO INTERVENTIDI MANUTENZIONE STRAORDINARIA SPAZI ESTERNI E CONSOLIDAMENTO MURO DICONTENIMENTO SCUOLA INFANZIA RENZO DA CERI"/>
  </r>
  <r>
    <x v="28"/>
    <s v="6090004451"/>
    <s v="001"/>
    <s v="DD"/>
    <s v="000961"/>
    <x v="498"/>
    <x v="52"/>
    <x v="50"/>
    <s v="AMS"/>
    <x v="42"/>
    <x v="187"/>
    <x v="185"/>
    <n v="4505.57"/>
    <s v="LISTA DI CARICO N 12009 CONTRIBUENTI SERVIZIO REFEZIONE SCOLASTICAPERIODO 1120093062009  MUNICIPIO I SCADENZA LISTA 3062009 DD 9612009"/>
  </r>
  <r>
    <x v="28"/>
    <s v="6090004459"/>
    <s v="001"/>
    <s v="DD"/>
    <s v="000558"/>
    <x v="499"/>
    <x v="32"/>
    <x v="31"/>
    <s v="HIE"/>
    <x v="48"/>
    <x v="119"/>
    <x v="118"/>
    <n v="363.32"/>
    <s v="RECUPERO INCENTIVANTE TECNICA ART92 DLGS 16306"/>
  </r>
  <r>
    <x v="28"/>
    <s v="6090004501"/>
    <s v="001"/>
    <s v="DD"/>
    <s v="000955"/>
    <x v="486"/>
    <x v="37"/>
    <x v="34"/>
    <s v="0PE"/>
    <x v="10"/>
    <x v="125"/>
    <x v="124"/>
    <n v="3224.74"/>
    <s v="FORTI ANTONIORECUPERO COMPETENZE NON DOVUTE ASSENZA PERMALATTIAPERIODO DAL  2332008 PER COMPLESSIVI GG 190"/>
  </r>
  <r>
    <x v="28"/>
    <s v="6090004543"/>
    <s v="001"/>
    <s v="DD"/>
    <s v="000925"/>
    <x v="500"/>
    <x v="37"/>
    <x v="34"/>
    <s v="0PE"/>
    <x v="10"/>
    <x v="125"/>
    <x v="124"/>
    <n v="1518.62"/>
    <s v="TROTTA LAURARECUPERO COMPETENZE NON DOVUTE ASSENZA PER ASPETTATIVAMOTIVI FAMILIARIPERIODO DAL 3112008 AL 312009"/>
  </r>
  <r>
    <x v="28"/>
    <s v="6090004570"/>
    <s v="001"/>
    <s v="DD"/>
    <s v="001069"/>
    <x v="462"/>
    <x v="37"/>
    <x v="34"/>
    <s v="0PE"/>
    <x v="10"/>
    <x v="125"/>
    <x v="124"/>
    <n v="1585.5"/>
    <s v="RECUPERO IMPORTI LIQUIDATI IN ESECUZIONE DELLE SENTENZE TAR 52702003 E123562003 ALLE DIPENDENTI PASCUCCI CINZIA E SPURIO PAOLA CON DD29992008"/>
  </r>
  <r>
    <x v="28"/>
    <s v="6090004630"/>
    <s v="001"/>
    <s v="DD"/>
    <s v="000946"/>
    <x v="501"/>
    <x v="52"/>
    <x v="50"/>
    <s v="EMS"/>
    <x v="42"/>
    <x v="46"/>
    <x v="46"/>
    <n v="7471.35"/>
    <s v="LISTA DI CARICO 12009 REFEZIONE SCOLASTICA AS 200809 SCAD CREDITO 30062009 MUN 5"/>
  </r>
  <r>
    <x v="28"/>
    <s v="6090004630"/>
    <s v="002"/>
    <s v="DD"/>
    <s v="000920"/>
    <x v="502"/>
    <x v="52"/>
    <x v="50"/>
    <s v="EMS"/>
    <x v="42"/>
    <x v="137"/>
    <x v="136"/>
    <n v="78791.56"/>
    <s v="RUOLO N 26003185411912692 REFEZ COD 9809"/>
  </r>
  <r>
    <x v="28"/>
    <s v="6090004665"/>
    <s v="001"/>
    <s v="DD"/>
    <s v="000870"/>
    <x v="493"/>
    <x v="32"/>
    <x v="31"/>
    <s v="AMC"/>
    <x v="20"/>
    <x v="119"/>
    <x v="118"/>
    <n v="1335"/>
    <s v="INCENTIVO PROGETTAZIONE INTERNA PER LAVORI DI RIFACIMENTO DELLAPAVIMENTAZIONE SELCIATA E DEL SOTTOFONDO DI VIA DEL MONTE DELLA FARINA MUNICIPIO I"/>
  </r>
  <r>
    <x v="28"/>
    <s v="6090004667"/>
    <s v="001"/>
    <s v="DD"/>
    <s v="000871"/>
    <x v="493"/>
    <x v="32"/>
    <x v="31"/>
    <s v="AMC"/>
    <x v="20"/>
    <x v="119"/>
    <x v="118"/>
    <n v="1594.56"/>
    <s v="INCENTIVO PROGETTAZIONE INTERNA PER LAVORI DI RIFACIMENTO DEIMARCIPIEDI E DELLA STRADA SELCIATA IN VIA TORRE ARGENTINA  MUNICIPIO I"/>
  </r>
  <r>
    <x v="28"/>
    <s v="6090004668"/>
    <s v="001"/>
    <s v="DD"/>
    <s v="000298"/>
    <x v="501"/>
    <x v="1"/>
    <x v="1"/>
    <s v="1DP"/>
    <x v="21"/>
    <x v="135"/>
    <x v="134"/>
    <n v="47507.74"/>
    <s v="GESTIONE IMMOBILI PROPRIET CAMPIDOGLIO FINANCE SRL USO ABITATIVOPERIODO 010131032009"/>
  </r>
  <r>
    <x v="28"/>
    <s v="6090004669"/>
    <s v="001"/>
    <s v="DD"/>
    <s v="000298"/>
    <x v="501"/>
    <x v="1"/>
    <x v="1"/>
    <s v="1DP"/>
    <x v="21"/>
    <x v="135"/>
    <x v="134"/>
    <n v="4928.37"/>
    <s v="GESTIONE IMMOBILI PROPRIET CAMPIDOGLIO FINANCE SRL USO DIVERSOPERIODO 010131032009"/>
  </r>
  <r>
    <x v="28"/>
    <s v="6090004683"/>
    <s v="001"/>
    <s v="DD"/>
    <s v="000374"/>
    <x v="503"/>
    <x v="7"/>
    <x v="7"/>
    <s v="1PZ"/>
    <x v="35"/>
    <x v="3"/>
    <x v="3"/>
    <n v="35586.74"/>
    <s v="PP ZONA O MASSIMINACOSTRUZEDIFICIO POLIFUNZDISTACCAM MUN XVI EVVUU FINANZ REGIONE LAZIO IMP 3090017517  3090017518 OP0907710001"/>
  </r>
  <r>
    <x v="28"/>
    <s v="6090004685"/>
    <s v="001"/>
    <s v="DD"/>
    <s v="000374"/>
    <x v="503"/>
    <x v="7"/>
    <x v="7"/>
    <s v="1PZ"/>
    <x v="35"/>
    <x v="3"/>
    <x v="3"/>
    <n v="100000"/>
    <s v="BOSCO DI MASSIMINA MANUTENZSTRAORDAREA VERDE FINANZREGIONE LAZIOIMP 3090017521 OP0907720001"/>
  </r>
  <r>
    <x v="28"/>
    <s v="6090004712"/>
    <s v="001"/>
    <s v="DD"/>
    <s v="002193"/>
    <x v="399"/>
    <x v="32"/>
    <x v="31"/>
    <s v="99A"/>
    <x v="68"/>
    <x v="119"/>
    <x v="118"/>
    <n v="1048.02"/>
    <s v="RECUPERO ONERI INCENTIVO ART92 DLGS N16306 LAVORI DI MANUTENZIONECENTRO ANZIANI E BOCCIOFILO AURELIA DI VIA MARVASI N2 AFFTO ATRATTATIVA PRIVATA GRUPPO GAMMA SRL"/>
  </r>
  <r>
    <x v="28"/>
    <s v="6090004719"/>
    <s v="001"/>
    <s v="DD"/>
    <s v="000652"/>
    <x v="504"/>
    <x v="32"/>
    <x v="31"/>
    <s v="92M"/>
    <x v="11"/>
    <x v="119"/>
    <x v="118"/>
    <n v="613.24"/>
    <s v="MANUTENZIONE STRAORDINARIA SCUOLA MERELLI MUNXX RECUPERO SOMMA PERONERI DI INCENTIVAZIONE QP"/>
  </r>
  <r>
    <x v="28"/>
    <s v="6090004726"/>
    <s v="001"/>
    <s v="DD"/>
    <s v="001442"/>
    <x v="500"/>
    <x v="32"/>
    <x v="31"/>
    <s v="OMC"/>
    <x v="20"/>
    <x v="125"/>
    <x v="124"/>
    <n v="6484.8"/>
    <s v="INCENT PROGNE INTERVENTI STRAORD PER LA SICUREZZA STRADALE"/>
  </r>
  <r>
    <x v="28"/>
    <s v="6090004745"/>
    <s v="001"/>
    <s v="DD"/>
    <s v="000651"/>
    <x v="504"/>
    <x v="32"/>
    <x v="31"/>
    <s v="0VI"/>
    <x v="31"/>
    <x v="119"/>
    <x v="118"/>
    <n v="375.78"/>
    <s v="INTERVENTO RIDUZIONE INQUINAMENTO ACUSTICO IN VIA BELMONTE IN SABINAPDZ DI CASAL MONASTERO  INCENTIVO PROGETTAZIONE"/>
  </r>
  <r>
    <x v="28"/>
    <s v="6090004747"/>
    <s v="001"/>
    <s v="DD"/>
    <s v="001285"/>
    <x v="505"/>
    <x v="32"/>
    <x v="31"/>
    <s v="GSM"/>
    <x v="22"/>
    <x v="119"/>
    <x v="118"/>
    <n v="619.96"/>
    <s v="RECUPERO ONERI PROGETTAZIONE OP0515550001 MAN STRAORD SCUOLA VIAVERTUNNI"/>
  </r>
  <r>
    <x v="28"/>
    <s v="6090004768"/>
    <s v="001"/>
    <s v="DD"/>
    <s v="000965"/>
    <x v="500"/>
    <x v="32"/>
    <x v="31"/>
    <s v="BMC"/>
    <x v="20"/>
    <x v="119"/>
    <x v="118"/>
    <n v="3125"/>
    <s v="RECUPERO INCENTIVO E ONERI DI PROGETTAZIO"/>
  </r>
  <r>
    <x v="28"/>
    <s v="6090004769"/>
    <s v="001"/>
    <s v="DD"/>
    <s v="001281"/>
    <x v="324"/>
    <x v="33"/>
    <x v="32"/>
    <s v="0AD"/>
    <x v="23"/>
    <x v="120"/>
    <x v="119"/>
    <n v="24112.799999999999"/>
    <s v="AFFIDAMDIRETTO PER ATTIVIT DI EDITING RELATIVI AL PROGETTO DIINTERVENTI PER LA MITIGAZRISCHIO ALLAGAMENTI AREA DI PRIMA PORTA 2STRALCIO FUNZIONCOSTRUZIMPIANTO IDROVORO ED ADEGUAMFOGNAT MUNXXINGNCICCOTELLIFONDO ROTATIVO COLLEGATO A OPERA OP0902590001"/>
  </r>
  <r>
    <x v="28"/>
    <s v="6090004770"/>
    <s v="001"/>
    <s v="DD"/>
    <s v="000908"/>
    <x v="498"/>
    <x v="45"/>
    <x v="43"/>
    <s v="BAN"/>
    <x v="43"/>
    <x v="128"/>
    <x v="127"/>
    <n v="150"/>
    <s v="CONTRIBUTO AUTORIT VIGILANZA LL PP"/>
  </r>
  <r>
    <x v="28"/>
    <s v="6090004773"/>
    <s v="001"/>
    <s v="DD"/>
    <s v="001139"/>
    <x v="506"/>
    <x v="32"/>
    <x v="31"/>
    <s v="0MP"/>
    <x v="70"/>
    <x v="188"/>
    <x v="186"/>
    <n v="743.8"/>
    <s v="RECUPERO SOMME INCENTIVAZIONE LAVORI BOX"/>
  </r>
  <r>
    <x v="28"/>
    <s v="6090004809"/>
    <s v="001"/>
    <s v="DD"/>
    <s v="001286"/>
    <x v="324"/>
    <x v="33"/>
    <x v="32"/>
    <s v="0AD"/>
    <x v="23"/>
    <x v="120"/>
    <x v="119"/>
    <n v="23256"/>
    <s v="AFFIDAMDIRETTO PER ATTIVIT DI EDITING RELATIVI AL PROGETTO DICOSTRUZIMPIANTO IDROVORO SUL FOSSO CREMERA IN LOCLABARO MUNXXINGFSOLLAZZI FONDO ROTATIVO COLLEGATO A OPERA OP0902590001"/>
  </r>
  <r>
    <x v="28"/>
    <s v="6090004812"/>
    <s v="001"/>
    <s v="DD"/>
    <s v="001283"/>
    <x v="324"/>
    <x v="33"/>
    <x v="32"/>
    <s v="0AD"/>
    <x v="23"/>
    <x v="120"/>
    <x v="119"/>
    <n v="15300"/>
    <s v="AFFIDAMDIRETTO PER ATTIVIT DI STUDIO GEOLOGICO IDROGEOLOGICO EGEOMORFOLOGICO RELATIVI AL PROGETTO DI COSTRUZIMPIANTO IDROVORO SULFOSSO CREMERA IN LOCLABARO MUNXX INGMGIZZI FONDO ROTATIVOCOLLEGATO A OPERA OP0902590001"/>
  </r>
  <r>
    <x v="28"/>
    <s v="6090004828"/>
    <s v="001"/>
    <s v="DD"/>
    <s v="001069"/>
    <x v="500"/>
    <x v="32"/>
    <x v="31"/>
    <s v="IMC"/>
    <x v="20"/>
    <x v="119"/>
    <x v="118"/>
    <n v="2944.28"/>
    <s v="RECUPERO INCENTIVO PROGETTAZIONE ARREDO URBANO PZZA CAGLIEROOP0709430001 AFFTO SAFO COSTRUZIONI SRL"/>
  </r>
  <r>
    <x v="28"/>
    <s v="6090004856"/>
    <s v="001"/>
    <s v="DH"/>
    <s v="000267"/>
    <x v="30"/>
    <x v="1"/>
    <x v="1"/>
    <s v="ETC"/>
    <x v="12"/>
    <x v="46"/>
    <x v="46"/>
    <n v="577.44000000000005"/>
    <s v="PROVENTI DA DIRITTI SANITARI ATT TECNICA CASS MUNICIPIO ROMA V ANNO2009"/>
  </r>
  <r>
    <x v="28"/>
    <s v="6090004932"/>
    <s v="001"/>
    <s v="DD"/>
    <s v="001277"/>
    <x v="505"/>
    <x v="32"/>
    <x v="31"/>
    <s v="GMC"/>
    <x v="20"/>
    <x v="119"/>
    <x v="118"/>
    <n v="61.71"/>
    <s v="ONERI DI CUI ART 92 DLGS 1632006MANUTENZIONE STRAOR  SEGNALETICASTRADALE  ANNO 2007 DD PERIZIA N 38009"/>
  </r>
  <r>
    <x v="28"/>
    <s v="6090004934"/>
    <s v="001"/>
    <s v="DD"/>
    <s v="001198"/>
    <x v="507"/>
    <x v="37"/>
    <x v="34"/>
    <s v="0PE"/>
    <x v="10"/>
    <x v="125"/>
    <x v="124"/>
    <n v="854.91"/>
    <s v="VILLA CARLARECUPERO SOMMA PER ASSENZA PER MALATTIA PERIODO DAL18908 AL 30409"/>
  </r>
  <r>
    <x v="28"/>
    <s v="6090004936"/>
    <s v="001"/>
    <s v="DD"/>
    <s v="002222"/>
    <x v="508"/>
    <x v="37"/>
    <x v="34"/>
    <s v="0PE"/>
    <x v="10"/>
    <x v="125"/>
    <x v="124"/>
    <n v="1895.91"/>
    <s v="ANGELINI ADELE RECUPERO SOMMA PER ASSENZA PER MALATTIA TOT GIORNI122"/>
  </r>
  <r>
    <x v="28"/>
    <s v="6090004942"/>
    <s v="001"/>
    <s v="DD"/>
    <s v="000361"/>
    <x v="480"/>
    <x v="32"/>
    <x v="31"/>
    <s v="0MM"/>
    <x v="29"/>
    <x v="119"/>
    <x v="118"/>
    <n v="5644.12"/>
    <s v="VILLA DORIA PAMPHILI  VILLINO CORSINI APPROVAZIONE NUOVO PROGETTODEFINITIVO E INDGARA AI SENSI DELLART 122 C7 BIS D LGSVO 16306RECUPERO SOMMA PER INCENTIVAZIONE"/>
  </r>
  <r>
    <x v="28"/>
    <s v="6090004954"/>
    <s v="001"/>
    <s v="DD"/>
    <s v="000749"/>
    <x v="500"/>
    <x v="32"/>
    <x v="31"/>
    <s v="USM"/>
    <x v="22"/>
    <x v="119"/>
    <x v="118"/>
    <n v="151.72999999999999"/>
    <s v="INCENTIVO PROGETTAZIONE INTERNA PER LAVORI DI MANUTENZIONESTRAORDINARIA SCUOLA MATERNA PARCO DI VEIO SCALA DI SICUREZZA ESTERNA MUNICIPIO XX"/>
  </r>
  <r>
    <x v="28"/>
    <s v="6090004954"/>
    <s v="002"/>
    <s v="DD"/>
    <s v="000014"/>
    <x v="509"/>
    <x v="32"/>
    <x v="31"/>
    <s v="USM"/>
    <x v="22"/>
    <x v="119"/>
    <x v="118"/>
    <n v="48.27"/>
    <s v="ECONOMIA DI SPESE SU RECUPERO INCENTIVO PROGETTAZIONE INTERNA SUMANUTENZ STRAORDINARIA SCUOLA MATERNA PARCO DI VEIO SCALA DI SICUREZZAESTERNA MUNICIPIO XX"/>
  </r>
  <r>
    <x v="28"/>
    <s v="6090004993"/>
    <s v="001"/>
    <s v="DD"/>
    <s v="000933"/>
    <x v="274"/>
    <x v="33"/>
    <x v="32"/>
    <s v="0AD"/>
    <x v="23"/>
    <x v="120"/>
    <x v="119"/>
    <n v="23462.400000000001"/>
    <s v="AFFIDAMDIRETTO PER ATTIVIT DI RILIEVI TOPOGRAFICI ED ATTIVITCATASTALI RELATIVI AL PROGETTO DI INTERVENTI PER LA MITIGAZRISCHIOALLAGAMENTI AREA DI PRIMA PORTA 2 STRALCIO FUNZIONCOSTRUZIMPIANTOIDROVORO ED ADEGUAMFOGNAT MUNXX GEOMGIUSEPPE CHERUBINIFONDOROTAT"/>
  </r>
  <r>
    <x v="28"/>
    <s v="6090004994"/>
    <s v="001"/>
    <s v="DD"/>
    <s v="000955"/>
    <x v="277"/>
    <x v="33"/>
    <x v="32"/>
    <s v="0AD"/>
    <x v="23"/>
    <x v="120"/>
    <x v="119"/>
    <n v="6960"/>
    <s v="AFFIDAMDIRETTO PER ATTIVIT DI PULIZIA AREA DELLIMPIANTO IDROVORO RELATIVO AL PROGETTO DI INTERVENTI PER LA MITIGAZRISCHIO ALLAGAMENTIAREA DI PRIMA PORTA 2 STRALCIO FUNZIONCOSTRUZIMPIANTO IDROVORO EDADEGUAMFOGNAT MUNXX FGM DI DE FALCO DAVIDEFONDO ROTATIVOC"/>
  </r>
  <r>
    <x v="28"/>
    <s v="6090004999"/>
    <s v="001"/>
    <s v="DD"/>
    <s v="001289"/>
    <x v="324"/>
    <x v="33"/>
    <x v="32"/>
    <s v="0AD"/>
    <x v="23"/>
    <x v="120"/>
    <x v="119"/>
    <n v="10404"/>
    <s v="AFFIDAMDIRETTO PER ATTIVIT DI COORDSICUREZZA E SALUTE DEI LAVORI INFASE PROGETTAZRELATIVO AL PROGETTO DI INTERVENTI PER LAMITIGAZRISCHIO ALLAGAMENTI AREA DI PRIMA PORTA 2 STRALCIOFUNZIONCOSTRUZIMPIANTO IDROVORO ED ADEGUAMFOGNAT MUNXXINGGIOBERTIFONDO ROTAT"/>
  </r>
  <r>
    <x v="28"/>
    <s v="6090005006"/>
    <s v="001"/>
    <s v="DD"/>
    <s v="001288"/>
    <x v="324"/>
    <x v="33"/>
    <x v="32"/>
    <s v="0AD"/>
    <x v="23"/>
    <x v="120"/>
    <x v="119"/>
    <n v="17136"/>
    <s v="AFFIDAMDIRETTO PER ATTIVIT DI STUDIO GEOLOGICO IDROGEOLOGICO EGEOMORFOLOGICO RELATIVO AL PROGETTO DI INTERVENTI PER LAMITIGAZRISCHIO ALLAGAMENTI AREA DI PRIMA PORTA 2 STRALCIOFUNZIONCOSTRUZIMPIANTO IDROVORO ED ADEGUAMFOGNAT MUNXXGEOLENZO MASSAROFONDO ROTA"/>
  </r>
  <r>
    <x v="28"/>
    <s v="6090005012"/>
    <s v="001"/>
    <s v="DD"/>
    <s v="001216"/>
    <x v="510"/>
    <x v="134"/>
    <x v="128"/>
    <s v="ITC"/>
    <x v="12"/>
    <x v="3"/>
    <x v="3"/>
    <n v="20316.8"/>
    <s v="FINANZIAMENTO PROGETTO SPAZIO PROSSIMO MUN IX CONTR REG LAZIO DDREG L A448808"/>
  </r>
  <r>
    <x v="28"/>
    <s v="6090005013"/>
    <s v="001"/>
    <s v="DD"/>
    <s v="001029"/>
    <x v="276"/>
    <x v="33"/>
    <x v="32"/>
    <s v="0AD"/>
    <x v="23"/>
    <x v="120"/>
    <x v="119"/>
    <n v="24460.799999999999"/>
    <s v="AFFIDAMDIRETTO PER ATTIVIT DI RILIEVI TOPOGRAFICI ED ATTIVITCATASTALI  RELATIVO AL PROGETTO DI COSTRUZDI UN IMPIANTO IDROVORO SULFOSSO CREMERA LOCLABARO MUNXX GEOMFABIO CICCONEFONDO ROTATIVOCOLLEGATO A OPERA OP0902590001"/>
  </r>
  <r>
    <x v="28"/>
    <s v="6090005023"/>
    <s v="001"/>
    <s v="DD"/>
    <s v="001287"/>
    <x v="324"/>
    <x v="33"/>
    <x v="32"/>
    <s v="0AD"/>
    <x v="23"/>
    <x v="120"/>
    <x v="119"/>
    <n v="10771.2"/>
    <s v="AFFIDAMDIRETTO PER ATTIVIT DI COORDDI SICUREZZA E DI SALUTE DEILAVORATORI IN FASE DI PROGETTAZRELATIVO AL PROGETTO DI COSTRUZDI UNIMPIANTO IDROVORO SUL FOSSO CREMERA LOCLABARO MUNXX INGCARLOMASSAIOLIFONDO ROTATIVO COLLEGATO A OPERA OP0902590001"/>
  </r>
  <r>
    <x v="28"/>
    <s v="6090005065"/>
    <s v="001"/>
    <s v="DD"/>
    <s v="000896"/>
    <x v="492"/>
    <x v="135"/>
    <x v="129"/>
    <s v="BOI"/>
    <x v="71"/>
    <x v="3"/>
    <x v="3"/>
    <n v="40000"/>
    <s v="PROGETTO SISTEMA INTEGRATO SICUREZZAMUNIC2 NOTA REGIONE LAZIO2520409"/>
  </r>
  <r>
    <x v="28"/>
    <s v="6090005081"/>
    <s v="001"/>
    <s v="DD"/>
    <s v="000807"/>
    <x v="511"/>
    <x v="32"/>
    <x v="31"/>
    <s v="99E"/>
    <x v="5"/>
    <x v="119"/>
    <x v="118"/>
    <n v="7952.93"/>
    <s v="RECUPERO SOMMA INCENTIVO COSTRUZASILO NIDO PER 60 BAMBINI IN VIAIVIVANTI LOCMOSTACCIANO LOTTIZNIR MUNXII"/>
  </r>
  <r>
    <x v="28"/>
    <s v="6090005180"/>
    <s v="001"/>
    <s v="DD"/>
    <s v="001324"/>
    <x v="512"/>
    <x v="32"/>
    <x v="31"/>
    <s v="GMC"/>
    <x v="20"/>
    <x v="119"/>
    <x v="118"/>
    <n v="2209.3000000000002"/>
    <s v="RECUPERO ONERI PROGETTAZIONE LAVORI DI ABBATTIMENTO BARRIEREARCHITETTONICHE NELLE SEDI STRADALI MUNVII ANNO 2005"/>
  </r>
  <r>
    <x v="28"/>
    <s v="6090005184"/>
    <s v="001"/>
    <s v="DD"/>
    <s v="000997"/>
    <x v="513"/>
    <x v="37"/>
    <x v="34"/>
    <s v="0PE"/>
    <x v="10"/>
    <x v="125"/>
    <x v="124"/>
    <n v="420.06"/>
    <s v="DESIDERI CARLORECUPERO COMPETENZE NON DOVUTE ASSENZA PERMALATTIAPERIODO DAL 1982008 PER COMPLESSIVI 36 GG"/>
  </r>
  <r>
    <x v="28"/>
    <s v="6090005218"/>
    <s v="001"/>
    <s v="DD"/>
    <s v="001322"/>
    <x v="512"/>
    <x v="32"/>
    <x v="31"/>
    <s v="GDP"/>
    <x v="21"/>
    <x v="119"/>
    <x v="118"/>
    <n v="40.5"/>
    <s v="RECUPERO ONERI PROGETTAZIONE MANSTRAORDE MESSA A NORMA EDIFICIO SEDEUOSECS VLE PTOGLIATTI 983 MUNVII ANNO 2005 OP 0515300001"/>
  </r>
  <r>
    <x v="28"/>
    <s v="6090005225"/>
    <s v="001"/>
    <s v="DD"/>
    <s v="001038"/>
    <x v="513"/>
    <x v="32"/>
    <x v="31"/>
    <s v="HMC"/>
    <x v="20"/>
    <x v="119"/>
    <x v="118"/>
    <n v="2082.5"/>
    <s v="RECUPERO INCENTIVANTE TECNICA ART92 DLGS 16306 050 AI SENSI ART18 CO4 SEXIES DL18508 CONVL22009"/>
  </r>
  <r>
    <x v="28"/>
    <s v="6090005291"/>
    <s v="002"/>
    <s v="DD"/>
    <s v="002386"/>
    <x v="514"/>
    <x v="52"/>
    <x v="50"/>
    <s v="TMS"/>
    <x v="42"/>
    <x v="140"/>
    <x v="139"/>
    <n v="111977.71"/>
    <s v="APPROVAZRUOLI DI RISCOSSIONE COATTIVA ANNO 2012SECONDA EMISSIONEREFEZIONE SCOLASTICARUOLI N2013117920131477201331792013425201329512013632"/>
  </r>
  <r>
    <x v="28"/>
    <s v="6090005342"/>
    <s v="001"/>
    <s v="DD"/>
    <s v="000750"/>
    <x v="500"/>
    <x v="32"/>
    <x v="31"/>
    <s v="UDP"/>
    <x v="21"/>
    <x v="119"/>
    <x v="118"/>
    <n v="206.56"/>
    <s v="INCENTIVO PROGETTAZIONE INTERNA PER LAVORI DI MANUTENZIONESTRAORDINARIA LOCALE EX AMA IN PIAZZA CARAFFA CESANO QPOP0905910001"/>
  </r>
  <r>
    <x v="28"/>
    <s v="6090005371"/>
    <s v="001"/>
    <s v="DD"/>
    <s v="001034"/>
    <x v="513"/>
    <x v="32"/>
    <x v="31"/>
    <s v="QIE"/>
    <x v="48"/>
    <x v="119"/>
    <x v="118"/>
    <n v="374.87"/>
    <s v="INCENTIVO DI PROGETTAZIONE 050 PER MANUTENZ STRAORDE ADEGUAMENTOAL DLGS 8108  SCUOLA ELEMENTARE GIROLAMI  MUN 16  OP 0905350001"/>
  </r>
  <r>
    <x v="28"/>
    <s v="6090005372"/>
    <s v="001"/>
    <s v="DD"/>
    <s v="000884"/>
    <x v="501"/>
    <x v="32"/>
    <x v="31"/>
    <s v="QIE"/>
    <x v="48"/>
    <x v="119"/>
    <x v="118"/>
    <n v="462.56"/>
    <s v="INCENTIVO DI PROGETTAZIONE 050 PER MANUTSTRAORD E ADEGUAMENTO ALDLGS 812008 SCUOLA ELEMENTARE BUON PASTORE  MUN 16 OP 0905310001"/>
  </r>
  <r>
    <x v="28"/>
    <s v="6090005377"/>
    <s v="001"/>
    <s v="DD"/>
    <s v="000862"/>
    <x v="510"/>
    <x v="32"/>
    <x v="31"/>
    <s v="UIM"/>
    <x v="44"/>
    <x v="119"/>
    <x v="118"/>
    <n v="1250"/>
    <s v="INCENTIVO PROGETTAZIONE INTERNA PER APPALTO MANUTENZIONE STRAORDINARIASCUOLA MEDIA VIA ORREA MUNICIPIO XX  OP0905960001QP"/>
  </r>
  <r>
    <x v="28"/>
    <s v="6090005459"/>
    <s v="001"/>
    <s v="DD"/>
    <s v="000416"/>
    <x v="515"/>
    <x v="32"/>
    <x v="31"/>
    <s v="2PZ"/>
    <x v="39"/>
    <x v="119"/>
    <x v="118"/>
    <n v="2054.2800000000002"/>
    <s v="PRU  FIDENE VMEL OP 14 RISTRUTTURAZIONE ASILO NIDO V RUSSOLILLOAGGIUDICAZIONE LAVORI ALLA DITTA ECOLOGICA 98 SRL INCENTIVI EX DL16306"/>
  </r>
  <r>
    <x v="28"/>
    <s v="6090005460"/>
    <s v="001"/>
    <s v="DD"/>
    <s v="000415"/>
    <x v="515"/>
    <x v="32"/>
    <x v="31"/>
    <s v="2PZ"/>
    <x v="39"/>
    <x v="119"/>
    <x v="118"/>
    <n v="1141"/>
    <s v="PRU SAN BASILIO OP N 24LAVORI DI RISTRUTTURAZIONE ASILO NIDO IN VIAPERGOLA INCENTIVO EX ART 92 DLGS 1632006"/>
  </r>
  <r>
    <x v="28"/>
    <s v="6090005525"/>
    <s v="001"/>
    <s v="DD"/>
    <s v="001276"/>
    <x v="505"/>
    <x v="32"/>
    <x v="31"/>
    <s v="GDP"/>
    <x v="21"/>
    <x v="119"/>
    <x v="118"/>
    <n v="826.87"/>
    <s v="RECUPERO ONERI PROGETTAZIONE INTERVENTI DI RISTRUTTURAZECONSOLIDAMCASALE ROSSO VIA FANGELI ANNO 2007 MUNVII OP0715040001DD PERIZIA N80609"/>
  </r>
  <r>
    <x v="28"/>
    <s v="6090005544"/>
    <s v="001"/>
    <s v="DD"/>
    <s v="001452"/>
    <x v="460"/>
    <x v="34"/>
    <x v="33"/>
    <s v="DMS"/>
    <x v="42"/>
    <x v="140"/>
    <x v="139"/>
    <n v="621.86"/>
    <s v="APPROVAZIONE RUOLI RISCOSSIONE COATTIVA ANNO 2009 IEMISSIONEREFEZIONE SCOLASTICA COD1C13INTERESSI ISCRIZIONE RUOLO ANNO 2004 RIFRUOLI 163017282977254336492412133864151 1703123494734253525772009 MUNICIPIO ROMA 4"/>
  </r>
  <r>
    <x v="28"/>
    <s v="6090005545"/>
    <s v="001"/>
    <s v="DD"/>
    <s v="001452"/>
    <x v="460"/>
    <x v="34"/>
    <x v="33"/>
    <s v="DMS"/>
    <x v="42"/>
    <x v="140"/>
    <x v="139"/>
    <n v="2256.83"/>
    <s v="APPROVAZIONE RUOLI RISCOSSIONE COATTIVA ANNO 2009 IEMISSIONEREFEZIONE SCOLASTICA COD1C13INTERESSI ISCRIZIONE RUOLO ANNO 2005 RIFRUOLI 163017282977254336492412133864151 1703123494734253525772009 MUNICIPIO ROMA 4"/>
  </r>
  <r>
    <x v="28"/>
    <s v="6090005549"/>
    <s v="001"/>
    <s v="DD"/>
    <s v="001452"/>
    <x v="460"/>
    <x v="37"/>
    <x v="34"/>
    <s v="DMS"/>
    <x v="42"/>
    <x v="140"/>
    <x v="139"/>
    <n v="135.15"/>
    <s v="APPROVAZIONE RUOLI RISCOSSIONE COATTIVA ANNO 2009 IEMISSIONEREFEZIONE SCOLASTICA COD1D13RECUPERO SPESE NOTIFICA ANNO 2004 RIFRUOLI 163017282977254336492412133864151 1703123494734253525772009 MUNICIPIO ROMA 4"/>
  </r>
  <r>
    <x v="28"/>
    <s v="6090005550"/>
    <s v="001"/>
    <s v="DD"/>
    <s v="001452"/>
    <x v="460"/>
    <x v="37"/>
    <x v="34"/>
    <s v="DMS"/>
    <x v="42"/>
    <x v="140"/>
    <x v="139"/>
    <n v="2166.62"/>
    <s v="APPROVAZIONE RUOLI RISCOSSIONE COATTIVA ANNO 2009 IEMISSIONEREFEZIONE SCOLASTICA COD1D13RECUPERO SPESE NOTIFICA ANNO 2005 RIFRUOLI 163017282977254336492412133864151 1703123494734253525772009 MUNICIPIO ROMA 4"/>
  </r>
  <r>
    <x v="28"/>
    <s v="6090005551"/>
    <s v="001"/>
    <s v="DD"/>
    <s v="001452"/>
    <x v="460"/>
    <x v="56"/>
    <x v="54"/>
    <s v="DMS"/>
    <x v="42"/>
    <x v="140"/>
    <x v="139"/>
    <n v="10215.15"/>
    <s v="APPROVAZIONE RUOLI RISCOSSIONE COATTIVA ANNO 2009 IEMISSIONEREFEZIONE SCOLASTICA COD9809QUOTE REFEZIONE ANNO 2004 RIFRUOLI 163017282977254336492412133864151 1703123494734253525772009 MUNICIPIO ROMA 4"/>
  </r>
  <r>
    <x v="28"/>
    <s v="6090005552"/>
    <s v="001"/>
    <s v="DD"/>
    <s v="001452"/>
    <x v="460"/>
    <x v="56"/>
    <x v="54"/>
    <s v="DMS"/>
    <x v="42"/>
    <x v="140"/>
    <x v="139"/>
    <n v="89265.36"/>
    <s v="APPROVAZIONE RUOLI RISCOSSIONE COATTIVA ANNO 2009 IEMISSIONEREFEZIONE SCOLASTICA COD9809QUOTE REFEZIONE ANNO 2005 RIFRUOLI 163017282977254336492412133864151 1703123494734253525772009 MUNICIPIO ROMA 4"/>
  </r>
  <r>
    <x v="28"/>
    <s v="6090005554"/>
    <s v="001"/>
    <s v="DD"/>
    <s v="001452"/>
    <x v="460"/>
    <x v="34"/>
    <x v="33"/>
    <s v="DMS"/>
    <x v="42"/>
    <x v="140"/>
    <x v="139"/>
    <n v="524.54"/>
    <s v="APPROVAZIONE RUOLI RISCOSSIONE COATTIVA ANNO 2009 IEMISSIONEREFEZIONE SCOLASTICA COD9810INTERESSI RITARDATO PAGAMENTO ANNO 2004 RIFRUOLI 163017282977254336492412133864151 1703123494734253525772009 MUNICIPIO ROMA 4"/>
  </r>
  <r>
    <x v="28"/>
    <s v="6090005555"/>
    <s v="001"/>
    <s v="DD"/>
    <s v="001452"/>
    <x v="460"/>
    <x v="34"/>
    <x v="33"/>
    <s v="DMS"/>
    <x v="42"/>
    <x v="140"/>
    <x v="139"/>
    <n v="4593.46"/>
    <s v="APPROVAZIONE RUOLI RISCOSSIONE COATTIVA ANNO 2009 IEMISSIONEREFEZIONE SCOLASTICA COD9810INTERESSI RITARDATO PAGAMENTO ANNO 2005 RIFRUOLI 163017282977254336492412133864151 1703123494734253525772009 MUNICIPIO ROMA 4"/>
  </r>
  <r>
    <x v="28"/>
    <s v="6090005587"/>
    <s v="001"/>
    <s v="DD"/>
    <s v="000992"/>
    <x v="510"/>
    <x v="37"/>
    <x v="34"/>
    <s v="0PE"/>
    <x v="10"/>
    <x v="125"/>
    <x v="124"/>
    <n v="1348.89"/>
    <s v="GIOVANNETTI RITARECUPERO COMPETENZE NON DOVUTE ASSENZA PERMALATTIAPERIODO DAL 2182009 AL 30122008"/>
  </r>
  <r>
    <x v="28"/>
    <s v="6090005639"/>
    <s v="001"/>
    <s v="DD"/>
    <s v="000448"/>
    <x v="516"/>
    <x v="32"/>
    <x v="31"/>
    <s v="PDP"/>
    <x v="21"/>
    <x v="119"/>
    <x v="118"/>
    <n v="110.8"/>
    <s v="REGOLARIZZAZIONE OOPP RELATIVI OP0822240001"/>
  </r>
  <r>
    <x v="28"/>
    <s v="6090005668"/>
    <s v="001"/>
    <s v="DD"/>
    <s v="000447"/>
    <x v="516"/>
    <x v="32"/>
    <x v="31"/>
    <s v="PDP"/>
    <x v="21"/>
    <x v="119"/>
    <x v="118"/>
    <n v="259.58999999999997"/>
    <s v="REGOLARIZZAZIONE OOPP RELATIVI OP0823210001"/>
  </r>
  <r>
    <x v="28"/>
    <s v="6090005727"/>
    <s v="001"/>
    <s v="DD"/>
    <s v="000885"/>
    <x v="501"/>
    <x v="32"/>
    <x v="31"/>
    <s v="QIE"/>
    <x v="48"/>
    <x v="119"/>
    <x v="118"/>
    <n v="482.27"/>
    <s v="INCENTIVO DI PROGETT 050 PER MANUT STRAORDE ADEGUAMENTO AL DLGS812008 SC ELEM CESANA  MUN 16  OP 0905340001"/>
  </r>
  <r>
    <x v="28"/>
    <s v="6090005729"/>
    <s v="001"/>
    <s v="DD"/>
    <s v="000989"/>
    <x v="510"/>
    <x v="32"/>
    <x v="31"/>
    <s v="QIM"/>
    <x v="44"/>
    <x v="119"/>
    <x v="118"/>
    <n v="915.1"/>
    <s v="INCENTIVO DI PROGETT 050 PER MANUT STRAORD E ADEGUAMENTO ALDLGS 812008  SCUOLA MEDIA PERGOLESI ATTUALE TOSCANINI MUN 16 OP0905370001"/>
  </r>
  <r>
    <x v="28"/>
    <s v="6090005731"/>
    <s v="001"/>
    <s v="DD"/>
    <s v="000883"/>
    <x v="501"/>
    <x v="32"/>
    <x v="31"/>
    <s v="QAN"/>
    <x v="43"/>
    <x v="119"/>
    <x v="118"/>
    <n v="1174.68"/>
    <s v="INCENTIVO DI PROGETT 050 PER MANUT STRAORDE ADEGUAM DLGS812008 ASILO NIDO CASALETTO  MUN 16  OP 0905260001"/>
  </r>
  <r>
    <x v="28"/>
    <s v="6090005733"/>
    <s v="001"/>
    <s v="DD"/>
    <s v="000987"/>
    <x v="510"/>
    <x v="32"/>
    <x v="31"/>
    <s v="QMC"/>
    <x v="20"/>
    <x v="119"/>
    <x v="118"/>
    <n v="410.14"/>
    <s v="INCENTIVO DI PROGETT 050 PER MANUT STRAORD"/>
  </r>
  <r>
    <x v="28"/>
    <s v="6090005755"/>
    <s v="001"/>
    <s v="DD"/>
    <s v="000988"/>
    <x v="510"/>
    <x v="32"/>
    <x v="31"/>
    <s v="QIE"/>
    <x v="48"/>
    <x v="119"/>
    <x v="118"/>
    <n v="145.16999999999999"/>
    <s v="INCENTIVO DI PROGETT 050 PER MANUT STRAORDINARIA SCUOLAELEMENTARE FRANCESCHI MUN 16  OP 0905320001"/>
  </r>
  <r>
    <x v="28"/>
    <s v="6090005759"/>
    <s v="001"/>
    <s v="DD"/>
    <s v="000763"/>
    <x v="517"/>
    <x v="32"/>
    <x v="31"/>
    <s v="0VI"/>
    <x v="31"/>
    <x v="119"/>
    <x v="118"/>
    <n v="4427.8500000000004"/>
    <s v="RECUPERO INCENTIVO LAVORI URGENTI DI COMPLETAMENTO DI INTERVENTI DIMANUTENZIONE STRAORDINARIA DELLA CIRCONVALLAZIONE OSTIENSE"/>
  </r>
  <r>
    <x v="28"/>
    <s v="6090005762"/>
    <s v="001"/>
    <s v="DD"/>
    <s v="000938"/>
    <x v="498"/>
    <x v="32"/>
    <x v="31"/>
    <s v="0VI"/>
    <x v="31"/>
    <x v="119"/>
    <x v="118"/>
    <n v="1732.79"/>
    <s v="LAVORI DI RIFACIMENTO PAVIMENTAZIONE TRATTI DI VIA DI TOR CERVARA E VIATIBURTINA  INCENTIVO PROGETTAZIONE"/>
  </r>
  <r>
    <x v="28"/>
    <s v="6090005766"/>
    <s v="001"/>
    <s v="DD"/>
    <s v="000931"/>
    <x v="518"/>
    <x v="32"/>
    <x v="31"/>
    <s v="UIE"/>
    <x v="48"/>
    <x v="46"/>
    <x v="46"/>
    <n v="1415.78"/>
    <s v="RECUPERO INCENTIVO PROGETTAZIONE INTERNA PER MANUTENZIONE STRAORDINARIASCUOLE ELEMENTARE VIA CASTELSEPRIO 9  MUNIC XX"/>
  </r>
  <r>
    <x v="28"/>
    <s v="6090005766"/>
    <s v="002"/>
    <s v="DD"/>
    <s v="002000"/>
    <x v="519"/>
    <x v="32"/>
    <x v="31"/>
    <s v="UIE"/>
    <x v="48"/>
    <x v="46"/>
    <x v="46"/>
    <n v="1222.52"/>
    <s v="ECONOMIA DI SPESA SU RECUPERO INCENTIVO PROGETTAZ INTERNA LAVORI DIMANUTENZ STRAORD SCUOLA ELEMENT VIA CASTELSEPRIO 9  MUNICIPIO XX"/>
  </r>
  <r>
    <x v="28"/>
    <s v="6090005767"/>
    <s v="001"/>
    <s v="DD"/>
    <s v="000990"/>
    <x v="510"/>
    <x v="32"/>
    <x v="31"/>
    <s v="QSM"/>
    <x v="22"/>
    <x v="119"/>
    <x v="118"/>
    <n v="346.18"/>
    <s v="INCENTIVO DI PROGETT 050 PER MANUT STRAORDE ADEG DLGS 812008SCUOLA MATERNA ILDEBRANDO DELLA GIOVANNA  MUN 16 OP 095420001"/>
  </r>
  <r>
    <x v="28"/>
    <s v="6090005775"/>
    <s v="001"/>
    <s v="DD"/>
    <s v="000218"/>
    <x v="476"/>
    <x v="34"/>
    <x v="33"/>
    <s v="1DP"/>
    <x v="21"/>
    <x v="142"/>
    <x v="141"/>
    <n v="1823.07"/>
    <s v="INTERESSI ATTIVI MATURATI SUL DEPOSITO CAUZIONALE A GARANZIA DELLALOCAZIONE PASSIVA DEGLI IMMLI SITI IN VIA BARBERINI N95INT5791112 CT REP103416 050803"/>
  </r>
  <r>
    <x v="28"/>
    <s v="6090005776"/>
    <s v="001"/>
    <s v="DD"/>
    <s v="000828"/>
    <x v="520"/>
    <x v="37"/>
    <x v="34"/>
    <s v="3GT"/>
    <x v="40"/>
    <x v="189"/>
    <x v="187"/>
    <n v="991.27"/>
    <s v="RECUPERO SOMME PRESSO IL MEF A TITOLO DI INDENNITA ASSERVIMENTO AREEPER LA REALIZZAZIONE DELLA RETE FOGNARIA IN LOCALITA TOR PAGNOTTA ILOTTO FUNZIONALE"/>
  </r>
  <r>
    <x v="28"/>
    <s v="6090005794"/>
    <s v="001"/>
    <s v="DD"/>
    <s v="000986"/>
    <x v="510"/>
    <x v="32"/>
    <x v="31"/>
    <s v="QIE"/>
    <x v="48"/>
    <x v="119"/>
    <x v="118"/>
    <n v="299.60000000000002"/>
    <s v="INCENTIVO DI PROGETT 050 PER MANUT STRAORD E ADEGUAM DLGSSCUOLA ELEMENTARE VIA VANNI  MUN 16  OP0905330001"/>
  </r>
  <r>
    <x v="28"/>
    <s v="6090005798"/>
    <s v="001"/>
    <s v="DD"/>
    <s v="001150"/>
    <x v="513"/>
    <x v="32"/>
    <x v="31"/>
    <s v="SMC"/>
    <x v="20"/>
    <x v="125"/>
    <x v="124"/>
    <n v="2205.5700000000002"/>
    <s v="INCENTIVO PROGETTAZNE MUNICIPIO 18PROGETTO ED IMPEGNO FONDI LAVORIMANUTENZIONE STRAORDINARIA SEDI STRADALI AURELIO BOCCEAMONTESPACCATOCASAL SELCE CASALOTTIQUOTA PERSONALEANNO 2009"/>
  </r>
  <r>
    <x v="28"/>
    <s v="6090005801"/>
    <s v="001"/>
    <s v="DD"/>
    <s v="001076"/>
    <x v="521"/>
    <x v="32"/>
    <x v="31"/>
    <s v="QIM"/>
    <x v="44"/>
    <x v="119"/>
    <x v="118"/>
    <n v="389.32"/>
    <s v="INCENTIVO DI PROGETT 050 PER MANUT STRAORDE ADEGUAMENTONORMATIVO SC MEDIA DE ANDRE  SUCC VIA FABIOLA MUN 16"/>
  </r>
  <r>
    <x v="28"/>
    <s v="6090005803"/>
    <s v="001"/>
    <s v="DD"/>
    <s v="002376"/>
    <x v="408"/>
    <x v="33"/>
    <x v="32"/>
    <s v="0VI"/>
    <x v="31"/>
    <x v="120"/>
    <x v="119"/>
    <n v="423122.11"/>
    <s v="RECUPERO FONDO ROTATIVO AFFTO COMPLETAMENTO PROGETTAZIONE PRELIMINAREPROGETTAZIONE DEFINITIVA E ATTIVIT ACCESSORIE RELATIVE ALLINTERVENTOC1130 ASSE INTERQUARTIERE NEL PZ LUNGHEZZA  I STRALCIO"/>
  </r>
  <r>
    <x v="28"/>
    <s v="6090005807"/>
    <s v="001"/>
    <s v="DD"/>
    <s v="001108"/>
    <x v="518"/>
    <x v="32"/>
    <x v="31"/>
    <s v="QMC"/>
    <x v="20"/>
    <x v="119"/>
    <x v="118"/>
    <n v="374.71"/>
    <s v="INCENTIVO DI PROGETT 050 PER MANUT STRAORD MARCIAPIEDI VIAREVOLTELLA  MUN 16  OP 0905400001"/>
  </r>
  <r>
    <x v="28"/>
    <s v="6090005810"/>
    <s v="001"/>
    <s v="DD"/>
    <s v="001152"/>
    <x v="513"/>
    <x v="32"/>
    <x v="31"/>
    <s v="SMC"/>
    <x v="20"/>
    <x v="125"/>
    <x v="124"/>
    <n v="554.41999999999996"/>
    <s v="INCENTIVO PROGETTAZIONE QUOTA O5 QUOTA PERSONALEMANUTENZIONESTRAORDINARIA SEDE STRADALE VIA VIGNALE E RIFACIMENTO TRATTOPAVIMENTAZIONE STRADALE DI VIA VALLE DELLA QUISTIONEMUNICIPIO 18"/>
  </r>
  <r>
    <x v="28"/>
    <s v="6090005816"/>
    <s v="001"/>
    <s v="DD"/>
    <s v="001107"/>
    <x v="518"/>
    <x v="32"/>
    <x v="31"/>
    <s v="QMC"/>
    <x v="20"/>
    <x v="119"/>
    <x v="118"/>
    <n v="749.43"/>
    <s v="INCENTIVO DI PROGETT 050 PER MESSA IN SICUREZZA VIA DEL CASALETTO MUN 16"/>
  </r>
  <r>
    <x v="28"/>
    <s v="6090005837"/>
    <s v="001"/>
    <s v="DD"/>
    <s v="001171"/>
    <x v="522"/>
    <x v="65"/>
    <x v="63"/>
    <s v="QTC"/>
    <x v="12"/>
    <x v="140"/>
    <x v="139"/>
    <n v="20619.18"/>
    <s v="APPROVNE  I RUOLO COATTIVO 2009 SPESE NOTIFICA  SANZIONI TRIB15185948596 MUN ROMA 16"/>
  </r>
  <r>
    <x v="28"/>
    <s v="6090005838"/>
    <s v="001"/>
    <s v="DD"/>
    <s v="001171"/>
    <x v="522"/>
    <x v="37"/>
    <x v="34"/>
    <s v="QTC"/>
    <x v="12"/>
    <x v="140"/>
    <x v="139"/>
    <n v="2197.12"/>
    <s v="APPROVNE  I RUOLO COATTIVO 2009  ISCRIZIONE A RUOLOTRIB 152 MUNROMA 16"/>
  </r>
  <r>
    <x v="28"/>
    <s v="6090005859"/>
    <s v="001"/>
    <s v="DD"/>
    <s v="001692"/>
    <x v="523"/>
    <x v="104"/>
    <x v="100"/>
    <s v="0MR"/>
    <x v="55"/>
    <x v="132"/>
    <x v="131"/>
    <n v="232009"/>
    <s v="IRUOLO 2009 PER CANONE DI CONCESSIONE DEI MERCATI RIONALICOPERTIPLATEATICI E LOCALI ESTERNI RESO ESECUTIVO IL 1762009"/>
  </r>
  <r>
    <x v="28"/>
    <s v="6090005861"/>
    <s v="001"/>
    <s v="DD"/>
    <s v="001692"/>
    <x v="523"/>
    <x v="34"/>
    <x v="33"/>
    <s v="0MR"/>
    <x v="55"/>
    <x v="132"/>
    <x v="131"/>
    <n v="23820.18"/>
    <s v="IRUOLO 2009 PER INTERESSI CANONE DI CONCESSIONE DEI MERCATI RIONALICOPERTIPLATEATI E LOCALI ESTERNI  RESO ESECUTIVO IL 1762009"/>
  </r>
  <r>
    <x v="28"/>
    <s v="6090005862"/>
    <s v="001"/>
    <s v="DD"/>
    <s v="001692"/>
    <x v="523"/>
    <x v="50"/>
    <x v="48"/>
    <s v="0MR"/>
    <x v="55"/>
    <x v="132"/>
    <x v="131"/>
    <n v="73454.75"/>
    <s v="IRUOLO 2009 PERISANZIONI SU   CANONE DI CONCESSIONE DEI MERCATIRIONALI COPERTIPLATEATICI E LOCALI ESTERNI  RESO ESECUTIVO IL1762009"/>
  </r>
  <r>
    <x v="28"/>
    <s v="6090005913"/>
    <s v="001"/>
    <s v="DD"/>
    <s v="001547"/>
    <x v="524"/>
    <x v="94"/>
    <x v="91"/>
    <s v="GTR"/>
    <x v="16"/>
    <x v="46"/>
    <x v="46"/>
    <n v="37776.54"/>
    <s v="N 1 RUOLO I SEM 09 IMP PUBBLICITA  COD 8500  ANNO RIF 2006"/>
  </r>
  <r>
    <x v="28"/>
    <s v="6090005914"/>
    <s v="001"/>
    <s v="DD"/>
    <s v="001547"/>
    <x v="524"/>
    <x v="34"/>
    <x v="33"/>
    <s v="GTR"/>
    <x v="16"/>
    <x v="46"/>
    <x v="46"/>
    <n v="3130.54"/>
    <s v="N 1 RUOLO I SEM 09 CIP INT E SPESE NOT COD 1C221C488515 ANNO DI RIF 2006"/>
  </r>
  <r>
    <x v="28"/>
    <s v="6090005915"/>
    <s v="001"/>
    <s v="DD"/>
    <s v="001547"/>
    <x v="524"/>
    <x v="95"/>
    <x v="92"/>
    <s v="GTR"/>
    <x v="16"/>
    <x v="46"/>
    <x v="46"/>
    <n v="11390.99"/>
    <s v="N 1 RUOLO I SEM 09 CIP SANZIONI COD 8502  ANNO DI RIF 2006"/>
  </r>
  <r>
    <x v="28"/>
    <s v="6090005916"/>
    <s v="001"/>
    <s v="DD"/>
    <s v="001547"/>
    <x v="524"/>
    <x v="64"/>
    <x v="62"/>
    <s v="GTR"/>
    <x v="16"/>
    <x v="46"/>
    <x v="46"/>
    <n v="25738.68"/>
    <s v="N 4 RUOLI I SEM 09 COSAP TEMP COD 8587 ANNI DI RIF 2005060708"/>
  </r>
  <r>
    <x v="28"/>
    <s v="6090005917"/>
    <s v="001"/>
    <s v="DD"/>
    <s v="001547"/>
    <x v="524"/>
    <x v="34"/>
    <x v="33"/>
    <s v="GTR"/>
    <x v="16"/>
    <x v="46"/>
    <x v="46"/>
    <n v="6477.57"/>
    <s v="N 4 RUOLI I SEM 09 COSAP TEMP INT SPESE NOT E SANZ  ANNI DI RIF2005060708 COD 858885891I491I50"/>
  </r>
  <r>
    <x v="28"/>
    <s v="6090005918"/>
    <s v="001"/>
    <s v="DD"/>
    <s v="001547"/>
    <x v="524"/>
    <x v="65"/>
    <x v="63"/>
    <s v="GTR"/>
    <x v="16"/>
    <x v="46"/>
    <x v="46"/>
    <n v="14119.91"/>
    <s v="N 4 RUOLI I SEM 09 COSAP TEMP INF COD 8591 ANNI DI RIF2005060708"/>
  </r>
  <r>
    <x v="28"/>
    <s v="6090005919"/>
    <s v="001"/>
    <s v="DD"/>
    <s v="001547"/>
    <x v="524"/>
    <x v="69"/>
    <x v="67"/>
    <s v="GTR"/>
    <x v="16"/>
    <x v="46"/>
    <x v="46"/>
    <n v="68775.14"/>
    <s v="N 4 RUOLI I SEM 09 COSAP PERM COD 8592  ANNI DI RIF 20050607"/>
  </r>
  <r>
    <x v="28"/>
    <s v="6090005920"/>
    <s v="001"/>
    <s v="DD"/>
    <s v="001547"/>
    <x v="524"/>
    <x v="34"/>
    <x v="33"/>
    <s v="GTR"/>
    <x v="16"/>
    <x v="46"/>
    <x v="46"/>
    <n v="7176.95"/>
    <s v="N 4 RUOLI I SEM 09 COSAP PERM INT SPESE NOT E SANZ COD 85938594859585961I511I52  ANNI DI RIF 20050607"/>
  </r>
  <r>
    <x v="28"/>
    <s v="6090005921"/>
    <s v="001"/>
    <s v="DD"/>
    <s v="001547"/>
    <x v="524"/>
    <x v="65"/>
    <x v="63"/>
    <s v="GTR"/>
    <x v="16"/>
    <x v="46"/>
    <x v="46"/>
    <n v="22517.17"/>
    <s v="N 4 RUOLI I SEM 09 COSAP PERM INF COD 8596  ANNI DI RIF 20050607"/>
  </r>
  <r>
    <x v="28"/>
    <s v="6090005922"/>
    <s v="001"/>
    <s v="DD"/>
    <s v="001126"/>
    <x v="525"/>
    <x v="32"/>
    <x v="31"/>
    <s v="QTC"/>
    <x v="12"/>
    <x v="119"/>
    <x v="118"/>
    <n v="198.87"/>
    <s v="INCENTIVO DI PROGETT 050 PER MANUT STRAORDARREDO URBANO MUN 16OP 0910710001"/>
  </r>
  <r>
    <x v="28"/>
    <s v="6090005923"/>
    <s v="001"/>
    <s v="DD"/>
    <s v="001131"/>
    <x v="429"/>
    <x v="32"/>
    <x v="31"/>
    <s v="LMC"/>
    <x v="20"/>
    <x v="119"/>
    <x v="118"/>
    <n v="1387.5"/>
    <s v="ONERI PROGETTAZIONE  APPALTO MANUTENZIONE STRAORDINARIA SEDE STRADALEVIA LEMONIA V QUADRARO  V SEIANO MANUTENZIONE STRAORDINARIAMARCIAPIEDI LATO DX DIREZ PZZA A C SABINO"/>
  </r>
  <r>
    <x v="28"/>
    <s v="6090005926"/>
    <s v="001"/>
    <s v="DD"/>
    <s v="001101"/>
    <x v="525"/>
    <x v="1"/>
    <x v="1"/>
    <s v="0PE"/>
    <x v="10"/>
    <x v="125"/>
    <x v="124"/>
    <n v="573.30999999999995"/>
    <s v="CARLETTI ANGELADELFINO ANTONELLADI MATTEO MALVINA RECUPERO SOMMAERRONEAMENTE LIQUIDATA"/>
  </r>
  <r>
    <x v="28"/>
    <s v="6090005930"/>
    <s v="001"/>
    <s v="DD"/>
    <s v="001084"/>
    <x v="501"/>
    <x v="45"/>
    <x v="43"/>
    <s v="SIM"/>
    <x v="44"/>
    <x v="152"/>
    <x v="151"/>
    <n v="150"/>
    <s v="MANUTENZIONE STRAORDINARIA ADEGTO NORMATIVE VIGENTI SCUOLA MEDIACAPOZZI AREE ESTERNEMUNICIPIO 18CONTRAUTORITA VIGILANZA"/>
  </r>
  <r>
    <x v="28"/>
    <s v="6090005936"/>
    <s v="001"/>
    <s v="DD"/>
    <s v="001546"/>
    <x v="524"/>
    <x v="56"/>
    <x v="54"/>
    <s v="GMS"/>
    <x v="42"/>
    <x v="46"/>
    <x v="46"/>
    <n v="30069.01"/>
    <s v="N 5 RUOLI I SEM 2009 REF SCOL AS 200607 COD 9809"/>
  </r>
  <r>
    <x v="28"/>
    <s v="6090005937"/>
    <s v="001"/>
    <s v="DD"/>
    <s v="001546"/>
    <x v="524"/>
    <x v="34"/>
    <x v="33"/>
    <s v="GMS"/>
    <x v="42"/>
    <x v="46"/>
    <x v="46"/>
    <n v="2241.46"/>
    <s v="N 5 RUOLI I SEM 2009 REF SCOL AS 200607 COD 1C131D139810"/>
  </r>
  <r>
    <x v="28"/>
    <s v="6090005938"/>
    <s v="001"/>
    <s v="DD"/>
    <s v="001546"/>
    <x v="524"/>
    <x v="55"/>
    <x v="53"/>
    <s v="GPL"/>
    <x v="54"/>
    <x v="46"/>
    <x v="46"/>
    <n v="369.27"/>
    <s v="N 1 RUOLI I SEM 2009 TRASP SCOL AS 200607 COD 9813"/>
  </r>
  <r>
    <x v="28"/>
    <s v="6090005939"/>
    <s v="001"/>
    <s v="DD"/>
    <s v="001546"/>
    <x v="524"/>
    <x v="34"/>
    <x v="33"/>
    <s v="GPL"/>
    <x v="54"/>
    <x v="46"/>
    <x v="46"/>
    <n v="35.6"/>
    <s v="N 1 RUOLI I SEM 2009 TRASP SCOL AS 200607 COD 1C131D139814"/>
  </r>
  <r>
    <x v="28"/>
    <s v="6090005940"/>
    <s v="001"/>
    <s v="DD"/>
    <s v="001546"/>
    <x v="524"/>
    <x v="92"/>
    <x v="89"/>
    <s v="GAN"/>
    <x v="43"/>
    <x v="46"/>
    <x v="46"/>
    <n v="2702.15"/>
    <s v="N 3 RUOLI I SEM 2009 ASILO NIDO AS 200607 COD 9258"/>
  </r>
  <r>
    <x v="28"/>
    <s v="6090005941"/>
    <s v="001"/>
    <s v="DD"/>
    <s v="001546"/>
    <x v="524"/>
    <x v="34"/>
    <x v="33"/>
    <s v="GAN"/>
    <x v="43"/>
    <x v="46"/>
    <x v="46"/>
    <n v="235.22"/>
    <s v="N 3 RUOLI I SEM 2009 ASILO NIDO AS 200607 COD 1C1392601D139100"/>
  </r>
  <r>
    <x v="28"/>
    <s v="6090005953"/>
    <s v="001"/>
    <s v="DD"/>
    <s v="000430"/>
    <x v="520"/>
    <x v="32"/>
    <x v="31"/>
    <s v="4GT"/>
    <x v="72"/>
    <x v="119"/>
    <x v="118"/>
    <n v="9628.73"/>
    <s v="SISTEMAZIONE DELLA PAVIMENTAZIONE PZZA FONTANA DI TREVI INDIZIONEGARA DAPPALTO INTEGRATO INCENTIVI EX DL 16306"/>
  </r>
  <r>
    <x v="28"/>
    <s v="6090005967"/>
    <s v="001"/>
    <s v="DD"/>
    <s v="002297"/>
    <x v="419"/>
    <x v="33"/>
    <x v="32"/>
    <s v="0VI"/>
    <x v="31"/>
    <x v="120"/>
    <x v="119"/>
    <n v="303462.03999999998"/>
    <s v="RECUPERO SPESA DI PROGETTAZIONE PER REALIZZAZIONE SOTTOPASSO VIACRISTOFORO COLOMBO INCROCIO VIA MALAFEDE"/>
  </r>
  <r>
    <x v="28"/>
    <s v="6090005968"/>
    <s v="001"/>
    <s v="DD"/>
    <s v="001083"/>
    <x v="501"/>
    <x v="45"/>
    <x v="43"/>
    <s v="SDP"/>
    <x v="21"/>
    <x v="152"/>
    <x v="151"/>
    <n v="150"/>
    <s v="MANUTENZNE STRAORDINARIA MESSA IN SICUREZZA EDIFICI COMUNE ROMASCUOLABALDI E BAJOCCO 259CONTRIBUO AUTORITA VIGILANZA"/>
  </r>
  <r>
    <x v="28"/>
    <s v="6090005982"/>
    <s v="001"/>
    <s v="DD"/>
    <s v="000969"/>
    <x v="526"/>
    <x v="32"/>
    <x v="31"/>
    <s v="AIE"/>
    <x v="48"/>
    <x v="119"/>
    <x v="118"/>
    <n v="962.5"/>
    <s v="RECUPERO INCENTIVO ALLA PROGETTAZIONE INTERNA PER APPALTO DIRIPARAZIONE E SOSTITUZIONE INFISSI FINESTRE E RESTAURO AMBIENTI DELPLESSO SCOLASTICO BONGHI  OPERA NOP0903670001"/>
  </r>
  <r>
    <x v="28"/>
    <s v="6090006006"/>
    <s v="001"/>
    <s v="DD"/>
    <s v="000686"/>
    <x v="479"/>
    <x v="32"/>
    <x v="31"/>
    <s v="91M"/>
    <x v="8"/>
    <x v="119"/>
    <x v="118"/>
    <n v="2051.7199999999998"/>
    <s v="LAVORI DI SOPRAELEVAZIONE DELLA SCUOLA VIA DEL FONTANILE ANAGNINO123RECUPERO SOMMA PER INCENTIVAZIONE  QP"/>
  </r>
  <r>
    <x v="28"/>
    <s v="6090006007"/>
    <s v="001"/>
    <s v="DD"/>
    <s v="000686"/>
    <x v="479"/>
    <x v="32"/>
    <x v="31"/>
    <s v="92M"/>
    <x v="11"/>
    <x v="119"/>
    <x v="118"/>
    <n v="2050"/>
    <s v="LAVORI DI SOPRAELEVAZIONE DELLA SCUOLA VIA DEL FONTANILE ANAGNINO123RECUPERO SOMMA PER INCENTIVAZIONE  QP"/>
  </r>
  <r>
    <x v="28"/>
    <s v="6090006008"/>
    <s v="001"/>
    <s v="DD"/>
    <s v="000686"/>
    <x v="479"/>
    <x v="32"/>
    <x v="31"/>
    <s v="93M"/>
    <x v="4"/>
    <x v="119"/>
    <x v="118"/>
    <n v="1900"/>
    <s v="LAVORI DI SOPRAELEVAZIONE DELLA SCUOLA VIA DEL FONTANILE ANAGNINO123RECUPERO SOMMA PER INCENTIVAZIONE  QP"/>
  </r>
  <r>
    <x v="28"/>
    <s v="6090006038"/>
    <s v="001"/>
    <s v="DD"/>
    <s v="000817"/>
    <x v="527"/>
    <x v="64"/>
    <x v="62"/>
    <s v="CTR"/>
    <x v="16"/>
    <x v="140"/>
    <x v="139"/>
    <n v="4553.63"/>
    <s v="APPROVAZIONE RUOLI RISCOSSIONE COATTIVA ANNO 2009 IEMISSIONE CANONE OCCUPAZIONE TEMPORANEA SPAZI ED AREE PUBLICHECODICE 8587ANNI 20030608 MUNICIPIO ROMA 3 RIFRUOLI NN27504705123432009"/>
  </r>
  <r>
    <x v="28"/>
    <s v="6090006039"/>
    <s v="001"/>
    <s v="DD"/>
    <s v="000817"/>
    <x v="527"/>
    <x v="65"/>
    <x v="63"/>
    <s v="CTR"/>
    <x v="16"/>
    <x v="140"/>
    <x v="139"/>
    <n v="655.82"/>
    <s v="APPROVAZIONE RUOLI RISCOSSIONE COATTIVA ANNO 2009 IEMISSIONE CANONE OCCUPAZIONE TEMPORANEA SPAZI E AREE PUBBLICHECODICE 8589INTERESSI ANNI 20030608 MUNICIPIO ROMA 3 RIFRUOLI NN27504705123432009"/>
  </r>
  <r>
    <x v="28"/>
    <s v="6090006040"/>
    <s v="001"/>
    <s v="DD"/>
    <s v="000817"/>
    <x v="527"/>
    <x v="65"/>
    <x v="63"/>
    <s v="CTR"/>
    <x v="16"/>
    <x v="140"/>
    <x v="139"/>
    <n v="1366.08"/>
    <s v="APPROVAZIONE RUOLI RISCOSSIONE COATTIVA ANNO 2009 IEMISSIONE CANONE OCCUPAZIONE TEMPORANEA SPAZI E AREE PUBBLICHECODICE 1I23SANZIONI ANNI 20030608 MUNICIPIO ROMA 3 RIFRUOLI NN27504705123432009"/>
  </r>
  <r>
    <x v="28"/>
    <s v="6090006041"/>
    <s v="001"/>
    <s v="DD"/>
    <s v="000817"/>
    <x v="527"/>
    <x v="37"/>
    <x v="34"/>
    <s v="CTR"/>
    <x v="16"/>
    <x v="140"/>
    <x v="139"/>
    <n v="18.649999999999999"/>
    <s v="APPROVAZIONE RUOLI RISCOSSIONE COATTIVA ANNO 2009 IEMISSIONE CANONE OCCUPAZIONE TEMPORANEA SPAZI ED AREE PUBBLICHECODICE 1149RECUPERO SPESE NOTIFICA ANNI 20030608 MUNICIPIO ORMA 3 RIFRUOLI NN27504705123432009"/>
  </r>
  <r>
    <x v="28"/>
    <s v="6090006071"/>
    <s v="001"/>
    <s v="DD"/>
    <s v="000054"/>
    <x v="492"/>
    <x v="135"/>
    <x v="129"/>
    <s v="1RS"/>
    <x v="60"/>
    <x v="3"/>
    <x v="3"/>
    <n v="50000"/>
    <s v="INTROITO FONDI PER FINANZIAMENTO BANDO RL"/>
  </r>
  <r>
    <x v="28"/>
    <s v="6090006073"/>
    <s v="001"/>
    <s v="DD"/>
    <s v="001087"/>
    <x v="518"/>
    <x v="135"/>
    <x v="129"/>
    <s v="EAB"/>
    <x v="30"/>
    <x v="3"/>
    <x v="3"/>
    <n v="45250"/>
    <s v="COFINANZIAMENTO DALLA REGIONE LAZIO X LA REALIZZAZIONE DEL PROGETTOPIAZZANDOSOCIALIT E SICUREZZA URBANA NEI QUARTIERI MUNV DDREGIONE LAZIO N 4488 DEL 24122008 E NOTA RL 25208 DEL 26022009"/>
  </r>
  <r>
    <x v="28"/>
    <s v="6090006078"/>
    <s v="001"/>
    <s v="DD"/>
    <s v="001446"/>
    <x v="528"/>
    <x v="37"/>
    <x v="34"/>
    <s v="0PE"/>
    <x v="10"/>
    <x v="125"/>
    <x v="124"/>
    <n v="80960.39"/>
    <s v="CIMEI MARCELLO RECUPERO COMPETENZE CORRISPOSTE E NON DOVUTE PERIODO1520033042008"/>
  </r>
  <r>
    <x v="28"/>
    <s v="6090006079"/>
    <s v="001"/>
    <s v="DD"/>
    <s v="001028"/>
    <x v="529"/>
    <x v="32"/>
    <x v="31"/>
    <s v="92M"/>
    <x v="11"/>
    <x v="119"/>
    <x v="118"/>
    <n v="4813.0600000000004"/>
    <s v="RECUPERO ONERI INCENTIVAZ COSTRUZIONE N3 AULE PLESSO SCOLASTICOMOZART IN VIA CASTEL PORZIANO I STRALCIO"/>
  </r>
  <r>
    <x v="28"/>
    <s v="6090006080"/>
    <s v="001"/>
    <s v="DD"/>
    <s v="001028"/>
    <x v="529"/>
    <x v="32"/>
    <x v="31"/>
    <s v="92M"/>
    <x v="11"/>
    <x v="119"/>
    <x v="118"/>
    <n v="5612.9"/>
    <s v="RECUPERO ONERI INCENTIVAZ COSTRUZIONE N3 AULE PLESSO SCOLASTICOMOZART IN VIA CASTEL PORZIANO II STRALCIO"/>
  </r>
  <r>
    <x v="28"/>
    <s v="6090006095"/>
    <s v="001"/>
    <s v="DD"/>
    <s v="001394"/>
    <x v="525"/>
    <x v="34"/>
    <x v="33"/>
    <s v="IMS"/>
    <x v="42"/>
    <x v="140"/>
    <x v="139"/>
    <n v="160.35"/>
    <s v="RUOLI COATTIVI I EMISSIONE 2009  MUN IX REF SCOLASTICA INTERESSI ISCRIZIONE A RUOLO ANNO 2005 CT 1C13"/>
  </r>
  <r>
    <x v="28"/>
    <s v="6090006096"/>
    <s v="001"/>
    <s v="DD"/>
    <s v="001394"/>
    <x v="525"/>
    <x v="34"/>
    <x v="33"/>
    <s v="IMS"/>
    <x v="42"/>
    <x v="140"/>
    <x v="139"/>
    <n v="727.94"/>
    <s v="RUOLI COATTIVI I EMISSIONE 2009  MUN IX REF SCOLASTICA INTERESSI ISCRIZIONE A RUOLO ANNO 2006 CT 1C13"/>
  </r>
  <r>
    <x v="28"/>
    <s v="6090006097"/>
    <s v="001"/>
    <s v="DD"/>
    <s v="001394"/>
    <x v="525"/>
    <x v="52"/>
    <x v="50"/>
    <s v="IMS"/>
    <x v="42"/>
    <x v="140"/>
    <x v="139"/>
    <n v="305.94"/>
    <s v="RUOLI COATTIVI I EMISSIONE 2009  MUN IX REF SCOLASTICA QUOTA REFEZIONE AC 2006 CT 9808"/>
  </r>
  <r>
    <x v="28"/>
    <s v="6090006098"/>
    <s v="001"/>
    <s v="DD"/>
    <s v="001394"/>
    <x v="525"/>
    <x v="56"/>
    <x v="54"/>
    <s v="IMS"/>
    <x v="42"/>
    <x v="140"/>
    <x v="139"/>
    <n v="2926.72"/>
    <s v="RUOLI COATTIVI I EMISSIONE 2009  MUN IX REF SCOLASTICA QUOTE REFEZIONE ANNI PRECEDENTI 2005 CT 9809"/>
  </r>
  <r>
    <x v="28"/>
    <s v="6090006099"/>
    <s v="001"/>
    <s v="DD"/>
    <s v="001394"/>
    <x v="525"/>
    <x v="56"/>
    <x v="54"/>
    <s v="IMS"/>
    <x v="42"/>
    <x v="140"/>
    <x v="139"/>
    <n v="23780.76"/>
    <s v="RUOLI COATTIVI I EMISSIONE 2009  MUN IX REF SCOLASTICA QUOTE REFEZIONE ANNI PRECEDENTI 2006 CT 9809"/>
  </r>
  <r>
    <x v="28"/>
    <s v="6090006100"/>
    <s v="001"/>
    <s v="DD"/>
    <s v="001394"/>
    <x v="525"/>
    <x v="34"/>
    <x v="33"/>
    <s v="IMS"/>
    <x v="42"/>
    <x v="140"/>
    <x v="139"/>
    <n v="210.78"/>
    <s v="RUOLI COATTIVI I EMISSIONE 2009  MUN IX REF SCOLASTICA INTERESSI RITARDATO PAGAMENTO REFEZIONE ANNO 2005 CT 9810"/>
  </r>
  <r>
    <x v="28"/>
    <s v="6090006101"/>
    <s v="001"/>
    <s v="DD"/>
    <s v="001394"/>
    <x v="525"/>
    <x v="34"/>
    <x v="33"/>
    <s v="IMS"/>
    <x v="42"/>
    <x v="140"/>
    <x v="139"/>
    <n v="1266.56"/>
    <s v="RUOLI COATTIVI I EMISSIONE 2009  MUN IX REF SCOLASTICA INTERESSI RITARDATO PAGAMENTO REFEZIONE ANNO 2006 CT 9810"/>
  </r>
  <r>
    <x v="28"/>
    <s v="6090006106"/>
    <s v="001"/>
    <s v="DD"/>
    <s v="000888"/>
    <x v="495"/>
    <x v="32"/>
    <x v="31"/>
    <s v="0AD"/>
    <x v="23"/>
    <x v="119"/>
    <x v="118"/>
    <n v="8831.41"/>
    <s v="RECUPERO SOMMA INCENTIVO QP LAVORI COSTRUZIONE ADDUTTRICE DELLACRESCENZA I LOTTO"/>
  </r>
  <r>
    <x v="28"/>
    <s v="6090006108"/>
    <s v="001"/>
    <s v="DD"/>
    <s v="001263"/>
    <x v="525"/>
    <x v="32"/>
    <x v="31"/>
    <s v="TAN"/>
    <x v="43"/>
    <x v="119"/>
    <x v="118"/>
    <n v="200"/>
    <s v="INCENTIVO DI PROGETTAZLAVRISANAMAMBIENTALE ASIL"/>
  </r>
  <r>
    <x v="28"/>
    <s v="6090006109"/>
    <s v="001"/>
    <s v="DD"/>
    <s v="001644"/>
    <x v="530"/>
    <x v="32"/>
    <x v="31"/>
    <s v="DAN"/>
    <x v="43"/>
    <x v="119"/>
    <x v="118"/>
    <n v="371.62"/>
    <s v="RECUPERO SU INCENTIVO"/>
  </r>
  <r>
    <x v="28"/>
    <s v="6090006110"/>
    <s v="001"/>
    <s v="DD"/>
    <s v="001176"/>
    <x v="518"/>
    <x v="32"/>
    <x v="31"/>
    <s v="AAN"/>
    <x v="43"/>
    <x v="119"/>
    <x v="118"/>
    <n v="561.16"/>
    <s v="RECUPERO INCENTIVO ALLA PROGETTAZIONE INTERNA PER APPALTO LAVORI DIAMPLIAMENTO DELLASILO NIDO SGREGORIO AL CELIO MUNICIPIO I CENTROSTORICO  OP0604780001"/>
  </r>
  <r>
    <x v="28"/>
    <s v="6090006117"/>
    <s v="001"/>
    <s v="DD"/>
    <s v="001394"/>
    <x v="525"/>
    <x v="37"/>
    <x v="34"/>
    <s v="IMS"/>
    <x v="42"/>
    <x v="140"/>
    <x v="139"/>
    <n v="2.6"/>
    <s v="RUOLI COATTIVI I EMISSIONE 2009  MUN IX REF SCOLASTICA SPESE PROCEDURA ESEVUTIVA ANNO 2005 CT 9811"/>
  </r>
  <r>
    <x v="28"/>
    <s v="6090006118"/>
    <s v="001"/>
    <s v="DD"/>
    <s v="001394"/>
    <x v="525"/>
    <x v="37"/>
    <x v="34"/>
    <s v="IMS"/>
    <x v="42"/>
    <x v="140"/>
    <x v="139"/>
    <n v="791.86"/>
    <s v="RUOLI COATTIVI I EMISSIONE 2009  MUN IX REF SCOLASTICA SPESE PROCEDURA ESEVUTIVA ANNO 2006 CT 9811"/>
  </r>
  <r>
    <x v="28"/>
    <s v="6090006170"/>
    <s v="001"/>
    <s v="DD"/>
    <s v="000780"/>
    <x v="495"/>
    <x v="32"/>
    <x v="31"/>
    <s v="PVP"/>
    <x v="19"/>
    <x v="119"/>
    <x v="118"/>
    <n v="1200"/>
    <s v="ART92 DLGS 1632006 INCENTIVI  PER LA PROGETTLAVORI EDILI ACOMPLETAMENTO MESSA IN SICUREZZA AREA GIARDINO ASILI NIDO VIA DEGLIIRLANDESI"/>
  </r>
  <r>
    <x v="28"/>
    <s v="6090006178"/>
    <s v="001"/>
    <s v="DD"/>
    <s v="001434"/>
    <x v="528"/>
    <x v="37"/>
    <x v="34"/>
    <s v="0PE"/>
    <x v="10"/>
    <x v="125"/>
    <x v="124"/>
    <n v="880.12"/>
    <s v="PETRUCCI ISABELLARECUPERO COMPETENZE NON DOVUTE POSIZIONEORGANIZZATIVAPERIODO DAL 2032009 AL 3042009"/>
  </r>
  <r>
    <x v="28"/>
    <s v="6090006194"/>
    <s v="001"/>
    <s v="DD"/>
    <s v="001200"/>
    <x v="518"/>
    <x v="32"/>
    <x v="31"/>
    <s v="99E"/>
    <x v="5"/>
    <x v="119"/>
    <x v="118"/>
    <n v="445.06"/>
    <s v="PROGRAMMA ERP LEGGE 17992 ART11  RECUPERO CONSERVATIVO EDIFICIVIA MARCO SIMONE NN46  LOCATITA SETTEVILLE DI GUIDONIA MUNVLOTTO II APPROVAZIONE PERIZIA DI VARIANTE RECUPERO INTEGRAZIONE ONERI INCENTIVO ART92 DLGS 16306"/>
  </r>
  <r>
    <x v="28"/>
    <s v="6090006196"/>
    <s v="001"/>
    <s v="DD"/>
    <s v="001272"/>
    <x v="531"/>
    <x v="37"/>
    <x v="34"/>
    <s v="QTR"/>
    <x v="16"/>
    <x v="140"/>
    <x v="139"/>
    <n v="554.08000000000004"/>
    <s v="APPROVAZIONE 1 RUOLO COATT 2009 SPESE DI NOTIFICA TRIB 151 MUNROMA 16"/>
  </r>
  <r>
    <x v="28"/>
    <s v="6090006197"/>
    <s v="001"/>
    <s v="DD"/>
    <s v="001272"/>
    <x v="531"/>
    <x v="65"/>
    <x v="63"/>
    <s v="QTR"/>
    <x v="16"/>
    <x v="140"/>
    <x v="139"/>
    <n v="18175.88"/>
    <s v="APPROVAZIONE 1 RUOLO COATT 2009 ISCRIZIONE A RUOLOINTERESSI SU CANONECONCESS SANZIONI PECUNIARIE TRIB 15285948596 MUN ROMA 16"/>
  </r>
  <r>
    <x v="28"/>
    <s v="6090006202"/>
    <s v="001"/>
    <s v="DD"/>
    <s v="001272"/>
    <x v="531"/>
    <x v="69"/>
    <x v="67"/>
    <s v="QTR"/>
    <x v="16"/>
    <x v="140"/>
    <x v="139"/>
    <n v="19263.57"/>
    <s v="APPROVAZIONE 1 RUOLO COATT 2009  ARRETRATI COSAP TRIB 8592  MUNROMA 16"/>
  </r>
  <r>
    <x v="28"/>
    <s v="6090006207"/>
    <s v="001"/>
    <s v="DD"/>
    <s v="001272"/>
    <x v="531"/>
    <x v="65"/>
    <x v="63"/>
    <s v="QTR"/>
    <x v="16"/>
    <x v="140"/>
    <x v="139"/>
    <n v="106091.7"/>
    <s v="APPROVAZIONE 1 RUOLO COATT 2009  SPESE NOTIFICAINTERESSI SU CANONE DICONCESSSANZIONE TRIB 14985898591 MUN 16"/>
  </r>
  <r>
    <x v="28"/>
    <s v="6090006211"/>
    <s v="001"/>
    <s v="DD"/>
    <s v="001272"/>
    <x v="531"/>
    <x v="64"/>
    <x v="62"/>
    <s v="QTR"/>
    <x v="16"/>
    <x v="140"/>
    <x v="139"/>
    <n v="1557.92"/>
    <s v="APPROVAZIONE 1 RUOLO COATT 2009  ARRETRATI COSAP TEMPNEA TRIB 8587MUN ROMA 16"/>
  </r>
  <r>
    <x v="28"/>
    <s v="6090006212"/>
    <s v="001"/>
    <s v="DD"/>
    <s v="001272"/>
    <x v="531"/>
    <x v="70"/>
    <x v="68"/>
    <s v="QTR"/>
    <x v="16"/>
    <x v="140"/>
    <x v="139"/>
    <n v="3686.53"/>
    <s v="APPROVAZIONE 1 RUOLO COATT 2009   ISCRIZNE RUOLOSANZIONE TARDVOPAGTOMORA SU IMP PUBBLTRIB 1C2285028515MUN ROMA 16"/>
  </r>
  <r>
    <x v="28"/>
    <s v="6090006213"/>
    <s v="001"/>
    <s v="DD"/>
    <s v="001272"/>
    <x v="531"/>
    <x v="37"/>
    <x v="34"/>
    <s v="QTR"/>
    <x v="16"/>
    <x v="140"/>
    <x v="139"/>
    <n v="8.4499999999999993"/>
    <s v="APPROVAZIONE 1 RUOLO COATT 2009  SPESE NOTIFICA IMPPUBBL TRIB1C48 MUN ROMA 16"/>
  </r>
  <r>
    <x v="28"/>
    <s v="6090006214"/>
    <s v="001"/>
    <s v="DD"/>
    <s v="001272"/>
    <x v="531"/>
    <x v="71"/>
    <x v="69"/>
    <s v="QTR"/>
    <x v="16"/>
    <x v="140"/>
    <x v="139"/>
    <n v="5870.83"/>
    <s v="APPROVAZIONE 1 RUOLO COATT 2009 ARRETRATI IMP PUBBL TRIB 8500 MUNROMA 16"/>
  </r>
  <r>
    <x v="28"/>
    <s v="6090006215"/>
    <s v="001"/>
    <s v="DD"/>
    <s v="001181"/>
    <x v="532"/>
    <x v="34"/>
    <x v="33"/>
    <s v="LTR"/>
    <x v="16"/>
    <x v="140"/>
    <x v="139"/>
    <n v="85.13"/>
    <s v="APPROVAZIONE 1 RUOLO RISCOSSIONE COATTIVA 2009 ORDINARIO MUN XINTERESSI COD 1I52"/>
  </r>
  <r>
    <x v="28"/>
    <s v="6090006216"/>
    <s v="001"/>
    <s v="DD"/>
    <s v="001181"/>
    <x v="532"/>
    <x v="69"/>
    <x v="67"/>
    <s v="LTR"/>
    <x v="16"/>
    <x v="140"/>
    <x v="139"/>
    <n v="3151.94"/>
    <s v="APPROVAZIONE 1 RUOLO RISCOSSIONE COATTIVA  2009 ORDINARIO MUN XCOSAP PERMANENTE COD 8592"/>
  </r>
  <r>
    <x v="28"/>
    <s v="6090006217"/>
    <s v="001"/>
    <s v="DD"/>
    <s v="001181"/>
    <x v="532"/>
    <x v="65"/>
    <x v="63"/>
    <s v="LTR"/>
    <x v="16"/>
    <x v="140"/>
    <x v="139"/>
    <n v="4090.18"/>
    <s v="APPROVAZIONE 1 RUOLO RISCOSSIONE COATTIVA  2009 ORDINARIO MUN XSANZ PECUNIARIA COD 8596"/>
  </r>
  <r>
    <x v="28"/>
    <s v="6090006218"/>
    <s v="001"/>
    <s v="DD"/>
    <s v="001181"/>
    <x v="532"/>
    <x v="65"/>
    <x v="63"/>
    <s v="LTR"/>
    <x v="16"/>
    <x v="140"/>
    <x v="139"/>
    <n v="267.93"/>
    <s v="APPROVAZIONE 1 RUOLO RISCOSSIONE COATTIVA  2009 ORDINARIO MUN XINTERESSI COSAP PERM COD 8594"/>
  </r>
  <r>
    <x v="28"/>
    <s v="6090006221"/>
    <s v="001"/>
    <s v="DD"/>
    <s v="001181"/>
    <x v="532"/>
    <x v="37"/>
    <x v="34"/>
    <s v="LTR"/>
    <x v="16"/>
    <x v="140"/>
    <x v="139"/>
    <n v="66.599999999999994"/>
    <s v="APPROVAZIONE 1 RUOLO RISCOSSIONE COATTIVA 2009 ORDINARIO MUN  XSPESE NOTIFICA COD 1I51"/>
  </r>
  <r>
    <x v="28"/>
    <s v="6090006223"/>
    <s v="001"/>
    <s v="DD"/>
    <s v="001181"/>
    <x v="532"/>
    <x v="65"/>
    <x v="63"/>
    <s v="LTR"/>
    <x v="16"/>
    <x v="140"/>
    <x v="139"/>
    <n v="525.29"/>
    <s v="APPROVAZIONE 1 RUOLO RISCOSSIONE COATTIVA  2009 ORDINARIO MUN XDIRITTI COSAP COD 8595"/>
  </r>
  <r>
    <x v="28"/>
    <s v="6090006225"/>
    <s v="001"/>
    <s v="DD"/>
    <s v="001181"/>
    <x v="532"/>
    <x v="136"/>
    <x v="130"/>
    <s v="LTR"/>
    <x v="16"/>
    <x v="140"/>
    <x v="139"/>
    <n v="450"/>
    <s v="APPROVAZIONE 1 RUOLO RISCOSSIONE COATTIVA  2009 ORDINARIO MUN XSPESE GIUDIZIARIE COD 8869"/>
  </r>
  <r>
    <x v="28"/>
    <s v="6090006237"/>
    <s v="001"/>
    <s v="DD"/>
    <s v="001181"/>
    <x v="532"/>
    <x v="34"/>
    <x v="33"/>
    <s v="LTR"/>
    <x v="16"/>
    <x v="140"/>
    <x v="139"/>
    <n v="130.68"/>
    <s v="APPROVAZIONE 1 RUOLO RISCOSSIONE COATTIVA  2009 ORDINARIO MUNXINTERESSI COD 1I50"/>
  </r>
  <r>
    <x v="28"/>
    <s v="6090006239"/>
    <s v="001"/>
    <s v="DD"/>
    <s v="001181"/>
    <x v="532"/>
    <x v="37"/>
    <x v="34"/>
    <s v="LTR"/>
    <x v="16"/>
    <x v="140"/>
    <x v="139"/>
    <n v="213.98"/>
    <s v="APPROVAZIONE 1 RUOLO RISCOSSIONE COATTIVA  2009 ORDINARIO MUN  XSPESE NOTIFICA COD 1I49"/>
  </r>
  <r>
    <x v="28"/>
    <s v="6090006240"/>
    <s v="001"/>
    <s v="DD"/>
    <s v="001181"/>
    <x v="532"/>
    <x v="64"/>
    <x v="62"/>
    <s v="LTR"/>
    <x v="16"/>
    <x v="140"/>
    <x v="139"/>
    <n v="4963.04"/>
    <s v="APPROVAZIONE 1 RUOLO RISCOSSIONE COATTIVA  2009 ORDINARIO MUNXCOSAP TEMPORANEA COD 8587"/>
  </r>
  <r>
    <x v="28"/>
    <s v="6090006242"/>
    <s v="001"/>
    <s v="DD"/>
    <s v="001181"/>
    <x v="532"/>
    <x v="65"/>
    <x v="63"/>
    <s v="LTR"/>
    <x v="16"/>
    <x v="140"/>
    <x v="139"/>
    <n v="14797.93"/>
    <s v="APPROVAZIONE 1 RUOLO RISCOSSIONE COATTIVA  2009 ORDINARIO MUN  XSANZIONE PECUNIARIA COD 8591"/>
  </r>
  <r>
    <x v="28"/>
    <s v="6090006244"/>
    <s v="001"/>
    <s v="DD"/>
    <s v="001181"/>
    <x v="532"/>
    <x v="65"/>
    <x v="63"/>
    <s v="LTR"/>
    <x v="16"/>
    <x v="140"/>
    <x v="139"/>
    <n v="538.79"/>
    <s v="APPROVAZIONE 1 RUOLO RISCOSSIONE COATTIVA  2009 ORDINARIO MUN  XINT COSAP TEMPCOD 8589"/>
  </r>
  <r>
    <x v="28"/>
    <s v="6090006246"/>
    <s v="001"/>
    <s v="DD"/>
    <s v="001181"/>
    <x v="532"/>
    <x v="65"/>
    <x v="63"/>
    <s v="LTR"/>
    <x v="16"/>
    <x v="140"/>
    <x v="139"/>
    <n v="2304.4499999999998"/>
    <s v="APPROVAZIONE 1 RUOLO RISCOSSIONE COATTIVA  2009 ORDINARIO MUN XDIRITTI COSAP TEMP COD 8590"/>
  </r>
  <r>
    <x v="28"/>
    <s v="6090006263"/>
    <s v="001"/>
    <s v="DD"/>
    <s v="001013"/>
    <x v="501"/>
    <x v="32"/>
    <x v="31"/>
    <s v="92M"/>
    <x v="11"/>
    <x v="119"/>
    <x v="118"/>
    <n v="2169.9499999999998"/>
    <s v="MANUTENZIONE STRAORDINARIA ED ADEGUAMENTO NORMATIVO DELLA SCUOLAELEMENTARE MONTESSORI SITA IN LARGO DI VILLA PAGANINI 18MUNIIONERI DI INCENTIVAZIONE"/>
  </r>
  <r>
    <x v="28"/>
    <s v="6090006274"/>
    <s v="001"/>
    <s v="DD"/>
    <s v="001224"/>
    <x v="521"/>
    <x v="32"/>
    <x v="31"/>
    <s v="TAN"/>
    <x v="43"/>
    <x v="119"/>
    <x v="118"/>
    <n v="115"/>
    <s v="INCENTIVO DI PROGETTAZLAVSISTEMAZAREE ESTE TETTOIE ANIDO AGALLO"/>
  </r>
  <r>
    <x v="28"/>
    <s v="6090006275"/>
    <s v="001"/>
    <s v="DD"/>
    <s v="001224"/>
    <x v="521"/>
    <x v="32"/>
    <x v="31"/>
    <s v="TAN"/>
    <x v="43"/>
    <x v="119"/>
    <x v="118"/>
    <n v="75"/>
    <s v="INCENTIVO DI PROGETTAZLAVSISTEMAZAREE ESTE TETTOIE ANIDO GARLENDA"/>
  </r>
  <r>
    <x v="28"/>
    <s v="6090006276"/>
    <s v="001"/>
    <s v="DD"/>
    <s v="001224"/>
    <x v="521"/>
    <x v="32"/>
    <x v="31"/>
    <s v="TAN"/>
    <x v="43"/>
    <x v="119"/>
    <x v="118"/>
    <n v="95"/>
    <s v="INCENTIVO DI PROGETTAZLAVSISTEMAZAREE ESTE TETTOIE ANIDOCASTAGNOLA"/>
  </r>
  <r>
    <x v="28"/>
    <s v="6090006283"/>
    <s v="001"/>
    <s v="DD"/>
    <s v="000878"/>
    <x v="533"/>
    <x v="32"/>
    <x v="31"/>
    <s v="92M"/>
    <x v="11"/>
    <x v="119"/>
    <x v="118"/>
    <n v="159.65"/>
    <s v="RECUPERO SPESA INCENTIVO PROGETTAZIONE PER PERIZIA DI VARIANTE ART 132D LGS 1632006 MANUT STRAORDINARIA SCUOLA MEDIA VIA DELLA MARATONA 23 MUNICIPIO XX"/>
  </r>
  <r>
    <x v="28"/>
    <s v="6090006318"/>
    <s v="001"/>
    <s v="DD"/>
    <s v="001207"/>
    <x v="534"/>
    <x v="32"/>
    <x v="31"/>
    <s v="ADP"/>
    <x v="21"/>
    <x v="119"/>
    <x v="118"/>
    <n v="586.21"/>
    <s v="RECUPERO INCENTIVO PROGETTAZIONE INTERNA PER APPALTO LAVORI DIMANUTENZIONE STRAORDINARIA EDIFICI DI PROPRIETA COMUNALE COMPRESI ICENTRI ANZIANI DEL MUNICIPIO I  ANNO 2009"/>
  </r>
  <r>
    <x v="28"/>
    <s v="6090006320"/>
    <s v="001"/>
    <s v="DD"/>
    <s v="001207"/>
    <x v="534"/>
    <x v="32"/>
    <x v="31"/>
    <s v="AIA"/>
    <x v="37"/>
    <x v="119"/>
    <x v="118"/>
    <n v="82.99"/>
    <s v="RECUPERO INCENTIVO PROGETTAZIONE INTERNA PER APPALTO LAVORI DIMANUTENZIONE STRAORDINARIA EDIFICI DI PROPRIETA COMUNALE COMPRESI ICENTRI ANZIANI DEL MUNICIPIO I  ANNO 2009"/>
  </r>
  <r>
    <x v="28"/>
    <s v="6090006374"/>
    <s v="001"/>
    <s v="DD"/>
    <s v="001552"/>
    <x v="535"/>
    <x v="73"/>
    <x v="71"/>
    <s v="ITC"/>
    <x v="12"/>
    <x v="140"/>
    <x v="139"/>
    <n v="123400"/>
    <s v="I RUOLO COATTIVO UOT ANNO 2009  MUNICIPIO IX SANZIONI PER APERTURA CAVI STRADALI E RIPRISTINO SOC PPSS ITALGAS  ACEA CT 1N59"/>
  </r>
  <r>
    <x v="28"/>
    <s v="6090006375"/>
    <s v="001"/>
    <s v="DD"/>
    <s v="001552"/>
    <x v="535"/>
    <x v="34"/>
    <x v="33"/>
    <s v="ITC"/>
    <x v="12"/>
    <x v="140"/>
    <x v="139"/>
    <n v="7639.97"/>
    <s v="I RUOLO COATTIVO UOT ANNO 2009  MUNICIPIO IX SANZIONI PER APERTURA CAVI STRADALI E RIPRISTINO ULTERIORI INTERESSI PER ISCRIZIONE A RUOLO SOC PPSS ITALGAS  ACEA CT 1C13"/>
  </r>
  <r>
    <x v="28"/>
    <s v="6090006377"/>
    <s v="001"/>
    <s v="DD"/>
    <s v="001552"/>
    <x v="535"/>
    <x v="137"/>
    <x v="131"/>
    <s v="ITC"/>
    <x v="12"/>
    <x v="140"/>
    <x v="139"/>
    <n v="61.92"/>
    <s v="I RUOLO COATTIVO UOT ANNO 2009  MUNICIPIO IX SANZIONI PER APERTURA CAVI STRADALI E RIPRISTINO SPESE DI NOTIFICA SOC PPSS ITALGAS  ACEA CT 1D13"/>
  </r>
  <r>
    <x v="28"/>
    <s v="6090006378"/>
    <s v="001"/>
    <s v="DD"/>
    <s v="001553"/>
    <x v="535"/>
    <x v="138"/>
    <x v="132"/>
    <s v="ITC"/>
    <x v="12"/>
    <x v="140"/>
    <x v="139"/>
    <n v="134.18"/>
    <s v="I RUOLO COATTIVO UOT ANNO 2009  MUNICIPIO IX DIRITTI ISTRUTTORIA PER DENUNCIA INIZIO ATTIVITA DIA INTERVENTI EDILIZI  JIANG XIAO LAN E CONDOMINIO VIA CARLO DENINA N 78 CT 1R04"/>
  </r>
  <r>
    <x v="28"/>
    <s v="6090006379"/>
    <s v="001"/>
    <s v="DD"/>
    <s v="001553"/>
    <x v="535"/>
    <x v="137"/>
    <x v="131"/>
    <s v="ITC"/>
    <x v="12"/>
    <x v="140"/>
    <x v="139"/>
    <n v="5.16"/>
    <s v="I RUOLO COATTIVO UOT ANNO 2009  MUNICIPIO IX MANCATE DENUNCE INIZIO ATTIVITA DIA INTERVENTI EDILIZI  JIANG XIAO LAN E CONDOMINIO VIA CARLO DENINA N 78 SPESE DI NOTIFICA CT 1R06"/>
  </r>
  <r>
    <x v="28"/>
    <s v="6090006390"/>
    <s v="001"/>
    <s v="DD"/>
    <s v="001226"/>
    <x v="460"/>
    <x v="32"/>
    <x v="31"/>
    <s v="TAN"/>
    <x v="43"/>
    <x v="119"/>
    <x v="118"/>
    <n v="91.41"/>
    <s v="INCNETIVO DI PROGETTAZIONE  050SU LAVSISTAREE ESTERNE ERIFACPAVIMASILO NIDO BATTISTINI"/>
  </r>
  <r>
    <x v="28"/>
    <s v="6090006402"/>
    <s v="001"/>
    <s v="DD"/>
    <s v="001359"/>
    <x v="523"/>
    <x v="32"/>
    <x v="31"/>
    <s v="TIM"/>
    <x v="44"/>
    <x v="119"/>
    <x v="118"/>
    <n v="740"/>
    <s v="INCENTIVO DI PROGETTAZIONE  050SU LAVRIFACCOPERTURE E SISTAREAESTERNA SCMEDIA TULLIANA"/>
  </r>
  <r>
    <x v="28"/>
    <s v="6090006403"/>
    <s v="001"/>
    <s v="DD"/>
    <s v="001216"/>
    <x v="536"/>
    <x v="32"/>
    <x v="31"/>
    <s v="HIM"/>
    <x v="44"/>
    <x v="119"/>
    <x v="118"/>
    <n v="403.02"/>
    <s v="RECUPERO INCENTIVANTE TECNICA ART92 DLGS 16306 050MANUTSTRAORDSCMEDIA FALCONE VFOSSO DELLOSA"/>
  </r>
  <r>
    <x v="28"/>
    <s v="6090006404"/>
    <s v="001"/>
    <s v="DD"/>
    <s v="001209"/>
    <x v="536"/>
    <x v="32"/>
    <x v="31"/>
    <s v="HIE"/>
    <x v="48"/>
    <x v="119"/>
    <x v="118"/>
    <n v="812.84"/>
    <s v="RECUPERO INCENTIVANTE TECNICA ART92 DLGS 16306 MANUTENZIONE STRAORDE ADEGUAMENTO SICUREZZA SCUOLA ELEMMARTELLIVMEDAIL"/>
  </r>
  <r>
    <x v="28"/>
    <s v="6090006409"/>
    <s v="001"/>
    <s v="DD"/>
    <s v="000827"/>
    <x v="537"/>
    <x v="32"/>
    <x v="31"/>
    <s v="0VI"/>
    <x v="31"/>
    <x v="119"/>
    <x v="118"/>
    <n v="680.67"/>
    <s v="RECUPERO SPESA INCENTIVO LAVORI URGENTI DI COMPLETAMENTOMANUTSTRAORDPZZA DELLE CAMELIE"/>
  </r>
  <r>
    <x v="28"/>
    <s v="6090006412"/>
    <s v="001"/>
    <s v="DD"/>
    <s v="000836"/>
    <x v="537"/>
    <x v="32"/>
    <x v="31"/>
    <s v="0VI"/>
    <x v="31"/>
    <x v="119"/>
    <x v="118"/>
    <n v="16787.84"/>
    <s v="RECUPERO SPESA INCENTIVO LAVORI URGENTI DI COMPLETAMENTO DI INTERVENTIDI MANUTENZIONE STRAORDINARIA DI VIA CASALE DI SAN BASILIO"/>
  </r>
  <r>
    <x v="28"/>
    <s v="6090006413"/>
    <s v="001"/>
    <s v="DD"/>
    <s v="000947"/>
    <x v="526"/>
    <x v="32"/>
    <x v="31"/>
    <s v="BIM"/>
    <x v="44"/>
    <x v="119"/>
    <x v="118"/>
    <n v="812.66"/>
    <s v="RECUPERO SPESA CONTRIBUTO AUTORITA VIGILANZA LLPO LAVORIMANUTENZSTRAORD L62694 SCUOLA ESOPO MUN II"/>
  </r>
  <r>
    <x v="28"/>
    <s v="6090006414"/>
    <s v="001"/>
    <s v="DD"/>
    <s v="000947"/>
    <x v="526"/>
    <x v="45"/>
    <x v="43"/>
    <s v="BIM"/>
    <x v="44"/>
    <x v="128"/>
    <x v="127"/>
    <n v="150"/>
    <s v="RECUPERO CONTRIBUTO AUTORIT VIGILANZA LLPPLAVORIMANUTENZSTRAORDL62694 SCUOLA ESOPO MUN II"/>
  </r>
  <r>
    <x v="28"/>
    <s v="6090006435"/>
    <s v="001"/>
    <s v="DD"/>
    <s v="000886"/>
    <x v="462"/>
    <x v="45"/>
    <x v="43"/>
    <s v="EIM"/>
    <x v="44"/>
    <x v="128"/>
    <x v="127"/>
    <n v="150"/>
    <s v="MANUTENZIONE STRAORDINARIA SCUOLA MEDIA INFERIORE BALABANOFF"/>
  </r>
  <r>
    <x v="28"/>
    <s v="6090006450"/>
    <s v="001"/>
    <s v="DD"/>
    <s v="000888"/>
    <x v="462"/>
    <x v="45"/>
    <x v="43"/>
    <s v="ESM"/>
    <x v="22"/>
    <x v="128"/>
    <x v="127"/>
    <n v="150"/>
    <s v="MS ADEGUAMENTO NORMATIVO E FUNZIONALE SM VIA"/>
  </r>
  <r>
    <x v="28"/>
    <s v="6090006452"/>
    <s v="001"/>
    <s v="DD"/>
    <s v="000843"/>
    <x v="538"/>
    <x v="32"/>
    <x v="31"/>
    <s v="HMC"/>
    <x v="20"/>
    <x v="119"/>
    <x v="118"/>
    <n v="4111.45"/>
    <s v="RECUPERO INCENTIVANTE TECNICA ART92 DLGS 16306 ULTERIORI LAVORI MANUTSTRAORDSTRADE OP0643550001"/>
  </r>
  <r>
    <x v="28"/>
    <s v="6090006456"/>
    <s v="001"/>
    <s v="DD"/>
    <s v="001269"/>
    <x v="525"/>
    <x v="32"/>
    <x v="31"/>
    <s v="TMC"/>
    <x v="20"/>
    <x v="119"/>
    <x v="118"/>
    <n v="737.51"/>
    <s v="INCENTIVO DI PROGETTAZIONE 050 SU LAVMANUTSTRAORDVIA SENECA"/>
  </r>
  <r>
    <x v="28"/>
    <s v="6090006462"/>
    <s v="001"/>
    <s v="DD"/>
    <s v="001269"/>
    <x v="525"/>
    <x v="32"/>
    <x v="31"/>
    <s v="TMC"/>
    <x v="20"/>
    <x v="119"/>
    <x v="118"/>
    <n v="188.63"/>
    <s v="INCENTIVO DI PROGETTAZIONE 050 SU LAVMANUTSTRAORDVIA DELLAPALMAROLA NUOVA"/>
  </r>
  <r>
    <x v="28"/>
    <s v="6090006464"/>
    <s v="001"/>
    <s v="DD"/>
    <s v="000887"/>
    <x v="462"/>
    <x v="45"/>
    <x v="43"/>
    <s v="EIE"/>
    <x v="48"/>
    <x v="128"/>
    <x v="127"/>
    <n v="150"/>
    <s v="MANUTENZIONE STRAORDINARIA SCUOLA ELEMENTARE E MAT"/>
  </r>
  <r>
    <x v="28"/>
    <s v="6090006465"/>
    <s v="001"/>
    <s v="DD"/>
    <s v="000504"/>
    <x v="539"/>
    <x v="37"/>
    <x v="34"/>
    <s v="0PE"/>
    <x v="10"/>
    <x v="125"/>
    <x v="124"/>
    <n v="792.85"/>
    <s v="BOGGIA ANNA MARIA RECUPERO SOMMA PER ASSENZA PER MALATTIA PERIODODAL 1109 AL 31109"/>
  </r>
  <r>
    <x v="28"/>
    <s v="6090006472"/>
    <s v="001"/>
    <s v="DD"/>
    <s v="001253"/>
    <x v="510"/>
    <x v="32"/>
    <x v="31"/>
    <s v="DIA"/>
    <x v="37"/>
    <x v="46"/>
    <x v="46"/>
    <n v="60"/>
    <s v="RECUPERO SU INCENTIVO"/>
  </r>
  <r>
    <x v="28"/>
    <s v="6090006473"/>
    <s v="001"/>
    <s v="DD"/>
    <s v="001252"/>
    <x v="510"/>
    <x v="32"/>
    <x v="31"/>
    <s v="DDP"/>
    <x v="21"/>
    <x v="119"/>
    <x v="118"/>
    <n v="386"/>
    <s v="RECUPERO SU INCENTIVO"/>
  </r>
  <r>
    <x v="28"/>
    <s v="6090006476"/>
    <s v="001"/>
    <s v="DD"/>
    <s v="001160"/>
    <x v="429"/>
    <x v="32"/>
    <x v="31"/>
    <s v="93M"/>
    <x v="4"/>
    <x v="119"/>
    <x v="118"/>
    <n v="548.16999999999996"/>
    <s v="MANUTENZIONE STRAORDINARIA EDIFICIO DESTINATO A SCUOLA MEDIA AROSMINIIN ROMA VIA GIORGIO DEL VECCHIO24QPINCENTIVOACCANTONAMENTO"/>
  </r>
  <r>
    <x v="28"/>
    <s v="6090006486"/>
    <s v="001"/>
    <s v="DD"/>
    <s v="000889"/>
    <x v="462"/>
    <x v="32"/>
    <x v="31"/>
    <s v="EIE"/>
    <x v="48"/>
    <x v="119"/>
    <x v="118"/>
    <n v="3625.24"/>
    <s v="MANUTENZIONE STRAORDINARIA IMPIANTI ELETTRICI E TECNOLOGICI NEGLI ASILINIDO SCUOLE MATERNE ELEMENTARI E MEDIE INFERIORI ANNO 2009 ONERIINCENTIVO ART 92"/>
  </r>
  <r>
    <x v="28"/>
    <s v="6090006530"/>
    <s v="001"/>
    <s v="DD"/>
    <s v="001083"/>
    <x v="540"/>
    <x v="32"/>
    <x v="31"/>
    <s v="91M"/>
    <x v="8"/>
    <x v="119"/>
    <x v="118"/>
    <n v="1011.55"/>
    <s v="GIROFONDO INCENTIVO ALLA PROGETTAZIONE ART 18 L"/>
  </r>
  <r>
    <x v="28"/>
    <s v="6090006560"/>
    <s v="001"/>
    <s v="DD"/>
    <s v="000663"/>
    <x v="541"/>
    <x v="37"/>
    <x v="34"/>
    <s v="0PE"/>
    <x v="10"/>
    <x v="146"/>
    <x v="145"/>
    <n v="527.86"/>
    <s v="MUCCILLI DANIELA RECUPERO SOMMA PER N 9 GIORNI DI PERMESSO NONRETRIBUITO PERIODO 306099709"/>
  </r>
  <r>
    <x v="28"/>
    <s v="6090006564"/>
    <s v="001"/>
    <s v="DD"/>
    <s v="000847"/>
    <x v="506"/>
    <x v="32"/>
    <x v="31"/>
    <s v="0VI"/>
    <x v="31"/>
    <x v="119"/>
    <x v="118"/>
    <n v="3748.44"/>
    <s v="RECUPERO SPESA PER INCENTIVO APPALTO DI RIPRISTINO SEDE STRADALEANFITEATRO FLAVIO"/>
  </r>
  <r>
    <x v="28"/>
    <s v="6090006576"/>
    <s v="001"/>
    <s v="DD"/>
    <s v="002383"/>
    <x v="408"/>
    <x v="33"/>
    <x v="32"/>
    <s v="0VI"/>
    <x v="31"/>
    <x v="120"/>
    <x v="119"/>
    <n v="50000"/>
    <s v="RECUPERO SPESE DI AFFTO INCARICO COMPLETAMENTO PROGETTAZPRELIMINARE EPROGETTAZDEFINITIVA E ATTIVITA ACCESSORIE REALIZZAZROTATORIE VIAARDEATINA"/>
  </r>
  <r>
    <x v="28"/>
    <s v="6090006577"/>
    <s v="001"/>
    <s v="DD"/>
    <s v="002383"/>
    <x v="408"/>
    <x v="33"/>
    <x v="32"/>
    <s v="0VI"/>
    <x v="31"/>
    <x v="119"/>
    <x v="118"/>
    <n v="508322.3"/>
    <s v="RECUPERO SPESE DI AFFTO INCARICO COMPLETAMENTO PROGETTAZPRELIMINARE EPROGETTAZDEFINITIVA E ATTIVITA ACCESSORIE REALIZZAZROTATORIE VIAARDEATINA"/>
  </r>
  <r>
    <x v="28"/>
    <s v="6090006578"/>
    <s v="001"/>
    <s v="DD"/>
    <s v="001317"/>
    <x v="540"/>
    <x v="34"/>
    <x v="33"/>
    <s v="QTR"/>
    <x v="16"/>
    <x v="140"/>
    <x v="139"/>
    <n v="3773.61"/>
    <s v="APPROVNE I RUOLO COATT 2009  INTERESSI ISCRNE A RUOLO PER REFNESCOLCA TRIB 1C13 MUN 16"/>
  </r>
  <r>
    <x v="28"/>
    <s v="6090006579"/>
    <s v="001"/>
    <s v="DD"/>
    <s v="001317"/>
    <x v="540"/>
    <x v="56"/>
    <x v="54"/>
    <s v="QMS"/>
    <x v="42"/>
    <x v="140"/>
    <x v="139"/>
    <n v="45854.65"/>
    <s v="APPROVNE I RUOLO COATT 2009   ARRETRATI REFNE SCOLCA TRIB98089809 MUN ROMA 16"/>
  </r>
  <r>
    <x v="28"/>
    <s v="6090006580"/>
    <s v="001"/>
    <s v="DD"/>
    <s v="001317"/>
    <x v="540"/>
    <x v="37"/>
    <x v="34"/>
    <s v="QTR"/>
    <x v="16"/>
    <x v="140"/>
    <x v="139"/>
    <n v="205.66"/>
    <s v="APPROVNE I RUOLO COATT 2009  RITARDATO PAGTO TRIB 9810 MUN ROMA16"/>
  </r>
  <r>
    <x v="28"/>
    <s v="6090006582"/>
    <s v="001"/>
    <s v="DD"/>
    <s v="001316"/>
    <x v="540"/>
    <x v="34"/>
    <x v="33"/>
    <s v="QTR"/>
    <x v="16"/>
    <x v="140"/>
    <x v="139"/>
    <n v="224.81"/>
    <s v="APPROVNE I RUOLO COATT 2009INTERESSI PER ISCRNE A RUOLO QUOTE ASILINIDO TRIB 1C13 MUN 16"/>
  </r>
  <r>
    <x v="28"/>
    <s v="6090006583"/>
    <s v="001"/>
    <s v="DD"/>
    <s v="001316"/>
    <x v="540"/>
    <x v="92"/>
    <x v="89"/>
    <s v="QAN"/>
    <x v="43"/>
    <x v="140"/>
    <x v="139"/>
    <n v="1370.2"/>
    <s v="APPROVNE I RUOLO COATT 2009 ARRETRATI ASILI NIDO TRIB 9100 MUNROMA 16"/>
  </r>
  <r>
    <x v="28"/>
    <s v="6090006600"/>
    <s v="001"/>
    <s v="DD"/>
    <s v="000208"/>
    <x v="542"/>
    <x v="139"/>
    <x v="133"/>
    <s v="0RG"/>
    <x v="0"/>
    <x v="0"/>
    <x v="0"/>
    <n v="1788100.18"/>
    <s v="sul patrimonio stradale relativo alla grande viabilit"/>
  </r>
  <r>
    <x v="28"/>
    <s v="6090006614"/>
    <s v="001"/>
    <s v="DD"/>
    <s v="000852"/>
    <x v="503"/>
    <x v="32"/>
    <x v="31"/>
    <s v="UMC"/>
    <x v="20"/>
    <x v="119"/>
    <x v="118"/>
    <n v="11.37"/>
    <s v="INCENTIVO PROGETTAZIONE INTERNA PER PERIZIA DI VARIANTE E SUPPLETIVA AISENSI ART 132 DLGS 1632006 APPALTO SISTEMAZIONE RETE IDRAULICA TOMBADI NERONE MUNICIPIO XX"/>
  </r>
  <r>
    <x v="28"/>
    <s v="6090006626"/>
    <s v="001"/>
    <s v="DD"/>
    <s v="000762"/>
    <x v="517"/>
    <x v="32"/>
    <x v="31"/>
    <s v="0VI"/>
    <x v="31"/>
    <x v="119"/>
    <x v="118"/>
    <n v="4524.99"/>
    <s v="RECUPERO SPESA INCENTIVO APPALTO LAVORI URGENTI DI COMPLETAMENTOINTERVENTI DI MANUTENZIONE STRAORDINARIA DI PZZA PORTA MAGGIORE"/>
  </r>
  <r>
    <x v="28"/>
    <s v="6090006631"/>
    <s v="001"/>
    <s v="DD"/>
    <s v="001985"/>
    <x v="539"/>
    <x v="32"/>
    <x v="31"/>
    <s v="OIE"/>
    <x v="48"/>
    <x v="119"/>
    <x v="118"/>
    <n v="569.4"/>
    <s v="MANUTSTRAO SCUOLE ELEMACQUE ROSSE INCPROGNE"/>
  </r>
  <r>
    <x v="28"/>
    <s v="6090006632"/>
    <s v="001"/>
    <s v="DD"/>
    <s v="001985"/>
    <x v="539"/>
    <x v="32"/>
    <x v="31"/>
    <s v="OIE"/>
    <x v="48"/>
    <x v="119"/>
    <x v="118"/>
    <n v="341.64"/>
    <s v="MANUTSTRAO SCUOLE ELEMACQUE ROSSE INCPROGNE"/>
  </r>
  <r>
    <x v="28"/>
    <s v="6090006634"/>
    <s v="001"/>
    <s v="DD"/>
    <s v="001247"/>
    <x v="543"/>
    <x v="32"/>
    <x v="31"/>
    <s v="RMC"/>
    <x v="20"/>
    <x v="119"/>
    <x v="118"/>
    <n v="555.97"/>
    <s v="INCENTIVO PROGETTAZIONE INTERNA PER APPALTO MANUTENZIONE STRAORDINARIAVIA SIILA E VIA SILVIO PELLICO ED EVENTUALI AREE LIMITROFE MUNICIPIOXVII"/>
  </r>
  <r>
    <x v="28"/>
    <s v="6090006635"/>
    <s v="001"/>
    <s v="DD"/>
    <s v="001247"/>
    <x v="543"/>
    <x v="32"/>
    <x v="31"/>
    <s v="RMC"/>
    <x v="20"/>
    <x v="119"/>
    <x v="118"/>
    <n v="74.34"/>
    <s v="INCENTIVO PROGETTAZIONE INTERNA PER APPALTO MANUTENZIONE STRAORDINARIAVIA SIILA E VIA SILVIO PELLICO ED EVENTUALI AREE LIMITROFE MUNICIPIOXVII"/>
  </r>
  <r>
    <x v="28"/>
    <s v="6090006636"/>
    <s v="001"/>
    <s v="DD"/>
    <s v="001672"/>
    <x v="524"/>
    <x v="32"/>
    <x v="31"/>
    <s v="0MP"/>
    <x v="70"/>
    <x v="125"/>
    <x v="124"/>
    <n v="2253.83"/>
    <s v="INCENTIVI SU LAVORI DI MAUT STRAORDINARIA MERCATIMONTESACROLABICANOTORPIGNATTARA PALOCCO"/>
  </r>
  <r>
    <x v="28"/>
    <s v="6090006641"/>
    <s v="001"/>
    <s v="DD"/>
    <s v="001214"/>
    <x v="527"/>
    <x v="32"/>
    <x v="31"/>
    <s v="HIE"/>
    <x v="48"/>
    <x v="119"/>
    <x v="118"/>
    <n v="278.25"/>
    <s v="RECUPERO INCENTIVANTE TECNICA ART92 DLGS 16306 LAVORI MANUTSTRAODSCELEMVMEDAIL E VERDE PERTINENZA OMONIMA SCMAT"/>
  </r>
  <r>
    <x v="28"/>
    <s v="6090006644"/>
    <s v="001"/>
    <s v="DD"/>
    <s v="001811"/>
    <x v="544"/>
    <x v="34"/>
    <x v="33"/>
    <s v="DTC"/>
    <x v="12"/>
    <x v="140"/>
    <x v="139"/>
    <n v="16.93"/>
    <s v="APPROVAZIONE RUOLO RISCOSSIONE COATTIVA ABUSIVISMO EDILIZIO ANNO 2008COD1C13 INTERESSI PER ISCRIZIONE A RUOLO I EMISSIONE ANNO 2009 MUNICIPIO ROMA 4 RIFRUOLO N1234609"/>
  </r>
  <r>
    <x v="28"/>
    <s v="6090006645"/>
    <s v="001"/>
    <s v="DD"/>
    <s v="021811"/>
    <x v="544"/>
    <x v="9"/>
    <x v="9"/>
    <s v="DTC"/>
    <x v="12"/>
    <x v="140"/>
    <x v="139"/>
    <n v="715.66"/>
    <s v="APPROVAZIONE RUOLO RISCOSSIONE COATTIVA ABUSIVISMO EDILIZIO ANNO 2008COD9143 SANZIONI PECUNIARIE ABUSIVISMO EDILIZIO I EMISSIONE ANNO 2009 MUNICIPIO ROMA 4 RIFRUOLO N1234609"/>
  </r>
  <r>
    <x v="28"/>
    <s v="6090006646"/>
    <s v="001"/>
    <s v="DD"/>
    <s v="001811"/>
    <x v="544"/>
    <x v="37"/>
    <x v="34"/>
    <s v="DTC"/>
    <x v="12"/>
    <x v="140"/>
    <x v="139"/>
    <n v="5.83"/>
    <s v="APPROVAZIONE RUOLO RISCOSSIONE COATTIVA ABUSIVISMO EDILIZIO ANNO 2008COD1D13 SPESE NOTIFICA I EMISSIONE ANNO 2009 MUNICIPIO ROMA 4 RIFRUOLO N1234609"/>
  </r>
  <r>
    <x v="28"/>
    <s v="6090006648"/>
    <s v="001"/>
    <s v="DD"/>
    <s v="001811"/>
    <x v="544"/>
    <x v="34"/>
    <x v="33"/>
    <s v="DTC"/>
    <x v="12"/>
    <x v="140"/>
    <x v="139"/>
    <n v="175.55"/>
    <s v="APPROVAZIONE RUOLI RISCOSSIONE COATTIVA OCCUPAZIONE SUOLO PUBBLICO TEMPORANEA ANNI 2004200520062007COD1I5OULTERIORI INTERESSI ISCRIZIONE RUOLO I EMISSIONE ANNO 2009 MUNICIPIO ROMA 4 RIFRUOLI NN12348213309"/>
  </r>
  <r>
    <x v="28"/>
    <s v="6090006649"/>
    <s v="001"/>
    <s v="DD"/>
    <s v="001811"/>
    <x v="544"/>
    <x v="37"/>
    <x v="34"/>
    <s v="DTC"/>
    <x v="12"/>
    <x v="140"/>
    <x v="139"/>
    <n v="50.23"/>
    <s v="APPROVAZIONE RUOLI RISCOSSIONE COATTIVA OCCUPAZIONE SUOLO PUBBLICO TEMPORANEA ANNI 2004200520062007COD1I49RECUPERO SPESE NOTIFICA I EMISSIONE ANNO 2009 MUNICIPIO ROMA 4 RIFRUOLI NN12348213309"/>
  </r>
  <r>
    <x v="28"/>
    <s v="6090006650"/>
    <s v="001"/>
    <s v="DD"/>
    <s v="001811"/>
    <x v="544"/>
    <x v="65"/>
    <x v="63"/>
    <s v="DTC"/>
    <x v="12"/>
    <x v="140"/>
    <x v="139"/>
    <n v="5316.06"/>
    <s v="APPROVAZIONE RUOLI RISCOSSIONE COATTIVA OCCUPAZIONE SUOLO PUBBLICO TEMPORANEA ANNI 2004200520062007COD8588INDENNITA DI MORA I EMISSIONE ANNO 2009 MUNICIPIO ROMA 4 RIFRUOLI NN123482133098"/>
  </r>
  <r>
    <x v="28"/>
    <s v="6090006651"/>
    <s v="001"/>
    <s v="DD"/>
    <s v="001811"/>
    <x v="544"/>
    <x v="34"/>
    <x v="33"/>
    <s v="DTC"/>
    <x v="12"/>
    <x v="140"/>
    <x v="139"/>
    <n v="313.57"/>
    <s v="APPROVAZIONE RUOLI RISCOSSIONE COATTIVA OCCUPAZIONE SUOLO PUBBLICO TEMPORANEA ANNI 2004200520062007COD8589INTERESSI I EMISSIONE ANNO 2009 MUNICIPIO ROMA 4 RIFRUOLI NN12348213309"/>
  </r>
  <r>
    <x v="28"/>
    <s v="6090006652"/>
    <s v="001"/>
    <s v="DD"/>
    <s v="001811"/>
    <x v="544"/>
    <x v="65"/>
    <x v="63"/>
    <s v="DTC"/>
    <x v="12"/>
    <x v="140"/>
    <x v="139"/>
    <n v="3639.91"/>
    <s v="APPROVAZIONE RUOLI RISCOSSIONE COATTIVA OCCUPAZIONE SUOLO PUBBLICO TEMPORANEA ANNI 2004200520062007COD8591SANZIONE PECUNIARIA I EMISSIONE ANNO 2009 MUNICIPIO ROMA 4 RIFRUOLI NN12348213309"/>
  </r>
  <r>
    <x v="28"/>
    <s v="6090006657"/>
    <s v="001"/>
    <s v="DD"/>
    <s v="001394"/>
    <x v="544"/>
    <x v="32"/>
    <x v="31"/>
    <s v="LMC"/>
    <x v="20"/>
    <x v="119"/>
    <x v="118"/>
    <n v="198.64"/>
    <s v="ONERI PROGETTAZIONE  APPALTO RIFACIMENTO PAVIMENTAZIONE STRADALE EREALIZZAZIONE MARCIAPIEDI VIA TORRE SPACCATA E RISTRUTTURAZIONEMARCIAPIEDI VIA DEI SULPLICI MUNICIPIO X TITII  IMPEGNI 3080037402 3080037406 3080037403"/>
  </r>
  <r>
    <x v="28"/>
    <s v="6090006660"/>
    <s v="001"/>
    <s v="DD"/>
    <s v="001487"/>
    <x v="540"/>
    <x v="32"/>
    <x v="31"/>
    <s v="TIM"/>
    <x v="44"/>
    <x v="119"/>
    <x v="118"/>
    <n v="37.880000000000003"/>
    <s v="INCENTIVO DI PROGETTAZIONE PERSONALE INTERNO050 RELATIVO APPALTOLAVORI DI RIFACIMENTO CANCELLI DI PROTEZIONE ACCESSO TERRAZZI SCUOLAMEDIA PESTALOZZI VIA VERGA MUN XIX"/>
  </r>
  <r>
    <x v="28"/>
    <s v="6090006661"/>
    <s v="001"/>
    <s v="DD"/>
    <s v="001086"/>
    <x v="460"/>
    <x v="37"/>
    <x v="34"/>
    <s v="0PE"/>
    <x v="10"/>
    <x v="125"/>
    <x v="124"/>
    <n v="703.38"/>
    <s v="RECUPERO MIRELLA RECUPERO SOMMA PER ASSENZA PER MALATTIA DAL 10407PERIODI VARI"/>
  </r>
  <r>
    <x v="28"/>
    <s v="6090006672"/>
    <s v="001"/>
    <s v="DD"/>
    <s v="001297"/>
    <x v="543"/>
    <x v="45"/>
    <x v="43"/>
    <s v="ETC"/>
    <x v="12"/>
    <x v="128"/>
    <x v="127"/>
    <n v="150"/>
    <s v="MUNV MS LAVORI DI COMPLETAMENTO ASILO NIDO VIA VERTUMNO MUN ROMA VANNO 2007 CONTRIBUTO AUTORIT DI VIGILANZA LLPP"/>
  </r>
  <r>
    <x v="28"/>
    <s v="6090006673"/>
    <s v="001"/>
    <s v="DD"/>
    <s v="000122"/>
    <x v="545"/>
    <x v="140"/>
    <x v="134"/>
    <s v="UTR"/>
    <x v="16"/>
    <x v="46"/>
    <x v="46"/>
    <n v="12878.98"/>
    <s v="LISTA DI CARICO ANNO 2009 PER CANONE DI INIZIATIVE PUBBLICITARIE MUN XX"/>
  </r>
  <r>
    <x v="28"/>
    <s v="6090006674"/>
    <s v="001"/>
    <s v="DD"/>
    <s v="000121"/>
    <x v="545"/>
    <x v="38"/>
    <x v="36"/>
    <s v="UTR"/>
    <x v="16"/>
    <x v="46"/>
    <x v="46"/>
    <n v="93188.72"/>
    <s v="LISTA DI CARICO ANNO 2009 DEBITORI PER CANONE DI OCCUPAZIONE SUOLOPUBBLICO MUNICXX"/>
  </r>
  <r>
    <x v="28"/>
    <s v="6090006679"/>
    <s v="001"/>
    <s v="DD"/>
    <s v="001488"/>
    <x v="540"/>
    <x v="32"/>
    <x v="31"/>
    <s v="TAN"/>
    <x v="43"/>
    <x v="119"/>
    <x v="118"/>
    <n v="195"/>
    <s v="INCENTIVO DI PROGETTAZIONE PERSONALE INTERNO 05 RELATIVO APPALTOLAVORI DI RIMOZIONE VECCHIA TETTOIA RIFACIMENTO TETTOIA IN LEGNOSISTEMAZIONE AREA ESTERNA ASILO NIDO VIA PEREIRA MUN XIX"/>
  </r>
  <r>
    <x v="28"/>
    <s v="6090006686"/>
    <s v="001"/>
    <s v="DD"/>
    <s v="001203"/>
    <x v="546"/>
    <x v="32"/>
    <x v="31"/>
    <s v="RMC"/>
    <x v="20"/>
    <x v="119"/>
    <x v="118"/>
    <n v="590.21"/>
    <s v="INCENTIVO PROGETTAZIONE INTERNA PER APPALTO MANUTENZIONE STRAORDINARIADI VIA GERMANICO ED AREE LIMITROFE  MUN XVII"/>
  </r>
  <r>
    <x v="28"/>
    <s v="6090006689"/>
    <s v="001"/>
    <s v="DD"/>
    <s v="001254"/>
    <x v="485"/>
    <x v="32"/>
    <x v="31"/>
    <s v="OSS"/>
    <x v="32"/>
    <x v="119"/>
    <x v="118"/>
    <n v="530"/>
    <s v="INCPROGNE OPERE DI CONSOLIDTO CAMPO DI CALCIO CSALBERNOCCHI"/>
  </r>
  <r>
    <x v="28"/>
    <s v="6090006690"/>
    <s v="001"/>
    <s v="DD"/>
    <s v="001489"/>
    <x v="540"/>
    <x v="32"/>
    <x v="31"/>
    <s v="TAN"/>
    <x v="43"/>
    <x v="119"/>
    <x v="118"/>
    <n v="350"/>
    <s v="INCENTIVO DI PROGETTAZIONE PERSONALE INTERNO  050 RIFACIMENTOBAGNIADDUZIONE IDRICARIFACIMENTO PAVIMENTO E RISANAMENTO ASILO NIDOCASAL SANSONI MUN XIX"/>
  </r>
  <r>
    <x v="28"/>
    <s v="6090006692"/>
    <s v="001"/>
    <s v="DD"/>
    <s v="001490"/>
    <x v="540"/>
    <x v="32"/>
    <x v="31"/>
    <s v="TIM"/>
    <x v="44"/>
    <x v="119"/>
    <x v="118"/>
    <n v="550"/>
    <s v="INCENTIVO DI PROGETTAZIONE PERSONALE INTERNO  050 RIFACIMENTO PARTEDELLA COPERURA SISTEMAZIONE AREA ESTERNA DELLA SCUOLA MEDIA GIOVANNIXXIII IN VIA LUCILLO N 22 MUNIC RM XIX"/>
  </r>
  <r>
    <x v="28"/>
    <s v="6090006701"/>
    <s v="001"/>
    <s v="DD"/>
    <s v="001289"/>
    <x v="544"/>
    <x v="32"/>
    <x v="31"/>
    <s v="RSM"/>
    <x v="22"/>
    <x v="119"/>
    <x v="118"/>
    <n v="1077.0899999999999"/>
    <s v="INCENTIVO PROGETTAZIONE INTERNA PER MANUTENZIONE STRAORDINARIA SCUOLAMATERNA VACCARI RIFACIMENTO PROSPETTI ESTERNI BOCCHETTONI EDISCENDENTI RIFACIMENTO RAMPA ACCESSO PER DISABILI  MUNICIPIO XVII"/>
  </r>
  <r>
    <x v="28"/>
    <s v="6090006704"/>
    <s v="001"/>
    <s v="DD"/>
    <s v="000474"/>
    <x v="547"/>
    <x v="29"/>
    <x v="28"/>
    <s v="1DP"/>
    <x v="21"/>
    <x v="141"/>
    <x v="140"/>
    <n v="926973.13"/>
    <s v="LISTA DI CARICO ANNO 2009  FITTI FABBRICATI USO DIVERSOMODIFICATO CONDD 85809"/>
  </r>
  <r>
    <x v="28"/>
    <s v="6090006705"/>
    <s v="001"/>
    <s v="DD"/>
    <s v="000474"/>
    <x v="547"/>
    <x v="57"/>
    <x v="55"/>
    <s v="1DP"/>
    <x v="21"/>
    <x v="141"/>
    <x v="140"/>
    <n v="2445965.94"/>
    <s v="LISTA DI CARICO ANNO 2009  FITTI ATTIVI ABITATIVI ALLOGGI VECCHIOPATRIMONIO USCMODIFICATO DD 85809"/>
  </r>
  <r>
    <x v="28"/>
    <s v="6090006706"/>
    <s v="001"/>
    <s v="DD"/>
    <s v="000474"/>
    <x v="547"/>
    <x v="58"/>
    <x v="56"/>
    <s v="1DP"/>
    <x v="21"/>
    <x v="141"/>
    <x v="140"/>
    <n v="78736.710000000006"/>
    <s v="LISTA DI CARICO ANNO 2009  FITTI FABBRICATI EX ENTE ASSISROMA MODIFICATO CON DD 85809"/>
  </r>
  <r>
    <x v="28"/>
    <s v="6090006707"/>
    <s v="001"/>
    <s v="DD"/>
    <s v="000474"/>
    <x v="547"/>
    <x v="59"/>
    <x v="57"/>
    <s v="1DP"/>
    <x v="21"/>
    <x v="141"/>
    <x v="140"/>
    <n v="1200917.6499999999"/>
    <s v="LISTA DI CARICO ANNO 2009  FITTI ABITATIVI L2580 E 38580 MODIFICATO CON DD85809"/>
  </r>
  <r>
    <x v="28"/>
    <s v="6090006708"/>
    <s v="001"/>
    <s v="DD"/>
    <s v="000474"/>
    <x v="547"/>
    <x v="60"/>
    <x v="58"/>
    <s v="1DP"/>
    <x v="21"/>
    <x v="141"/>
    <x v="140"/>
    <n v="1143170.6200000001"/>
    <s v="LISTA DI CARICO ANNO 2009  FITTI ABITAZIONI L9482 MODIFICATO CON DD 85809"/>
  </r>
  <r>
    <x v="28"/>
    <s v="6090006709"/>
    <s v="001"/>
    <s v="DD"/>
    <s v="000474"/>
    <x v="547"/>
    <x v="61"/>
    <x v="59"/>
    <s v="1DP"/>
    <x v="21"/>
    <x v="141"/>
    <x v="140"/>
    <n v="922431.04"/>
    <s v="LISTA DI CARICO ANNO 2009  FITTI ABITAZIONI L11885 E 89996 MODIFICATO CON DD 85809"/>
  </r>
  <r>
    <x v="28"/>
    <s v="6090006710"/>
    <s v="001"/>
    <s v="DD"/>
    <s v="000474"/>
    <x v="547"/>
    <x v="62"/>
    <x v="60"/>
    <s v="1DP"/>
    <x v="21"/>
    <x v="141"/>
    <x v="140"/>
    <n v="291.3"/>
    <s v="LISTA DI CARICO ANNO 2009  FITTI FABBRICATI EX ENTI OSPEDALIERIMODIFICATO CON DD 85809"/>
  </r>
  <r>
    <x v="28"/>
    <s v="6090006711"/>
    <s v="001"/>
    <s v="DD"/>
    <s v="000474"/>
    <x v="547"/>
    <x v="63"/>
    <x v="61"/>
    <s v="1DP"/>
    <x v="21"/>
    <x v="141"/>
    <x v="140"/>
    <n v="17017.63"/>
    <s v="LISTA DI CARICO ANNO 2009  FITTI BENI PROVENIENTI DA LASCITI VARI"/>
  </r>
  <r>
    <x v="28"/>
    <s v="6090006712"/>
    <s v="001"/>
    <s v="DD"/>
    <s v="000474"/>
    <x v="547"/>
    <x v="66"/>
    <x v="64"/>
    <s v="1DP"/>
    <x v="21"/>
    <x v="141"/>
    <x v="140"/>
    <n v="534436.93000000005"/>
    <s v="LISTA DI CARICO ANNO 2009  RIMBORSO ONERI CONDLI IMMMLI LOCATI OSUBLOCATIMODIFICATO CON DD85809"/>
  </r>
  <r>
    <x v="28"/>
    <s v="6090006714"/>
    <s v="001"/>
    <s v="DD"/>
    <s v="000474"/>
    <x v="547"/>
    <x v="67"/>
    <x v="65"/>
    <s v="1DP"/>
    <x v="21"/>
    <x v="141"/>
    <x v="140"/>
    <n v="464993.77"/>
    <s v="LISTA DI CARICO ANNO 2009  RIMBORSO ONERI OAEX L2580 988211885 89996"/>
  </r>
  <r>
    <x v="28"/>
    <s v="6090006715"/>
    <s v="001"/>
    <s v="DD"/>
    <s v="000474"/>
    <x v="547"/>
    <x v="68"/>
    <x v="66"/>
    <s v="1DP"/>
    <x v="21"/>
    <x v="141"/>
    <x v="140"/>
    <n v="191.4"/>
    <s v="LISTA DI CARICO ANNO 2009  RIMBORSO ONERI EX ENTI OSPEDALIERI"/>
  </r>
  <r>
    <x v="28"/>
    <s v="6090006716"/>
    <s v="001"/>
    <s v="DD"/>
    <s v="000474"/>
    <x v="547"/>
    <x v="37"/>
    <x v="34"/>
    <s v="1DP"/>
    <x v="21"/>
    <x v="141"/>
    <x v="140"/>
    <n v="4363.3"/>
    <s v="LISTA DI CARICO ANNO 2009  INTROITI E RIMBORSI DIVERSI QUOTESINDCORRISPETTIVO COMUNEMODIFICATA CON DD85809"/>
  </r>
  <r>
    <x v="28"/>
    <s v="6090006718"/>
    <s v="001"/>
    <s v="DD"/>
    <s v="000474"/>
    <x v="547"/>
    <x v="34"/>
    <x v="33"/>
    <s v="1DP"/>
    <x v="21"/>
    <x v="141"/>
    <x v="140"/>
    <n v="66070.61"/>
    <s v="LISTA DI CARICO ANNO 2009  INTERESSIMODIFICATO CON DD 85809"/>
  </r>
  <r>
    <x v="28"/>
    <s v="6090006722"/>
    <s v="001"/>
    <s v="DD"/>
    <s v="001231"/>
    <x v="540"/>
    <x v="32"/>
    <x v="31"/>
    <s v="RIM"/>
    <x v="44"/>
    <x v="119"/>
    <x v="118"/>
    <n v="1109.83"/>
    <s v="INCENTIVO PROGETTAZIONE INTERNA PER APPALTO MANUTENZIONE STRAORDINARIALAVORI DI RIFACIMENTO DEI BAGNI DELLA SCUOLA MEDIA COL DI LANAMUNICIPIO XVII"/>
  </r>
  <r>
    <x v="28"/>
    <s v="6090006728"/>
    <s v="001"/>
    <s v="DD"/>
    <s v="000213"/>
    <x v="542"/>
    <x v="139"/>
    <x v="133"/>
    <s v="0RG"/>
    <x v="0"/>
    <x v="0"/>
    <x v="0"/>
    <n v="24949.65"/>
    <s v="trasferimento di capitali allacea per investimenti relativi agliimpianti di propriet comunale nellambito della gestione del serviziodi illuminazione pubblica nellanno 2009 da trsaferire allacea"/>
  </r>
  <r>
    <x v="28"/>
    <s v="6090006730"/>
    <s v="001"/>
    <s v="DD"/>
    <s v="001547"/>
    <x v="544"/>
    <x v="32"/>
    <x v="31"/>
    <s v="TSM"/>
    <x v="22"/>
    <x v="119"/>
    <x v="118"/>
    <n v="423.56"/>
    <s v="INCENTIVO DI PROGETTAZIONE PERSONALE INTERNO 050 RELATIVO APPALTO PERSPOSTAMENTO LUDOTECAMENSA  REALIZZAZIONE PASSAGGIO PER MENSASISTEMAZIONE AREA ESTERNA SCUOLA MATERNA MONTARSICCIO VIA CIAMPOLIMUNIC RM XIX"/>
  </r>
  <r>
    <x v="28"/>
    <s v="6090006736"/>
    <s v="001"/>
    <s v="DD"/>
    <s v="000487"/>
    <x v="548"/>
    <x v="86"/>
    <x v="84"/>
    <s v="1DP"/>
    <x v="21"/>
    <x v="160"/>
    <x v="158"/>
    <n v="293652.87"/>
    <s v="LISTA DI CARICO BENI IN CONCESSIONE  ANNO 2009  CARICO CORRENTE"/>
  </r>
  <r>
    <x v="28"/>
    <s v="6090006737"/>
    <s v="001"/>
    <s v="DD"/>
    <s v="000487"/>
    <x v="548"/>
    <x v="86"/>
    <x v="84"/>
    <s v="1DP"/>
    <x v="21"/>
    <x v="160"/>
    <x v="158"/>
    <n v="363100.19"/>
    <s v="LISTA DI CARICO BENI IN CONCESSIONE  ANNO 2009  ARRETRATI"/>
  </r>
  <r>
    <x v="28"/>
    <s v="6090006738"/>
    <s v="001"/>
    <s v="DD"/>
    <s v="000487"/>
    <x v="548"/>
    <x v="87"/>
    <x v="85"/>
    <s v="1DP"/>
    <x v="21"/>
    <x v="160"/>
    <x v="158"/>
    <n v="110496.66"/>
    <s v="LISTA DI CARICO BENI IN CONCESSIONE  ANNO 2009 PATRIMONIO DISPONIBILECARICO CORRENTE"/>
  </r>
  <r>
    <x v="28"/>
    <s v="6090006739"/>
    <s v="001"/>
    <s v="DD"/>
    <s v="000487"/>
    <x v="548"/>
    <x v="88"/>
    <x v="86"/>
    <s v="1DP"/>
    <x v="21"/>
    <x v="160"/>
    <x v="158"/>
    <n v="2666.03"/>
    <s v="LISTA DI CARICO BENI IN CONCESSIONE  ANNO 2009  EX EAR CARICOCORRENTE"/>
  </r>
  <r>
    <x v="28"/>
    <s v="6090006741"/>
    <s v="001"/>
    <s v="DD"/>
    <s v="000487"/>
    <x v="548"/>
    <x v="66"/>
    <x v="64"/>
    <s v="1DP"/>
    <x v="21"/>
    <x v="160"/>
    <x v="158"/>
    <n v="60.51"/>
    <s v="LISTA DI CARICO BENI IN CONCESSIONE  ANNO 2009  FABBRICATI ONERIACCESSORI"/>
  </r>
  <r>
    <x v="28"/>
    <s v="6090006747"/>
    <s v="001"/>
    <s v="DD"/>
    <s v="001542"/>
    <x v="549"/>
    <x v="32"/>
    <x v="31"/>
    <s v="TMS"/>
    <x v="42"/>
    <x v="119"/>
    <x v="118"/>
    <n v="600"/>
    <s v="INCENTIVO DI PROGETTAZIONE PERSONALE INTERNO 050 APPALTO LAVORI PERSOSTITUZIONE INFISSI ESTERNI RIFACIMENTO PAVIMENTO BONIFICA TERRAZZO NELLA SCUOLA CALASANZIO VIA ASSAROTTI   MUN RM XIX"/>
  </r>
  <r>
    <x v="28"/>
    <s v="6090006748"/>
    <s v="001"/>
    <s v="DD"/>
    <s v="000212"/>
    <x v="542"/>
    <x v="139"/>
    <x v="133"/>
    <s v="0RG"/>
    <x v="0"/>
    <x v="0"/>
    <x v="0"/>
    <n v="75972.100000000006"/>
    <s v="trasferimento in ccapitale ad acea spa per lesecuzione dei lavori dimanutenzione straordinaria degli impianti di illuminazione pubblicacontratto di servizio annualit 2009"/>
  </r>
  <r>
    <x v="28"/>
    <s v="6090006752"/>
    <s v="001"/>
    <s v="DD"/>
    <s v="001162"/>
    <x v="550"/>
    <x v="135"/>
    <x v="129"/>
    <s v="UOI"/>
    <x v="71"/>
    <x v="3"/>
    <x v="3"/>
    <n v="35732.9"/>
    <s v="CONTRIBUTO REGIONE LAZIO AI SENSI DELLA LG152001 PER PROGETTOQUADRILATERO ROMA XX APPROVATO CON DDA4408 DEL 22122008 EDDA4488 DEL 241208 DELLA RLAZIO"/>
  </r>
  <r>
    <x v="28"/>
    <s v="6090006754"/>
    <s v="001"/>
    <s v="DD"/>
    <s v="001546"/>
    <x v="544"/>
    <x v="32"/>
    <x v="31"/>
    <s v="TSM"/>
    <x v="22"/>
    <x v="119"/>
    <x v="118"/>
    <n v="265"/>
    <s v="INCENTIVO DI PROGETTAZIONE PERSONALE INTERNO 050 RELATIVO APPALTOLAVORI DI RIFACIMENTO SERVIZI IGIENICI E TETTO NELLA MATERNA SISIDOROVIA PARAVIA  MUNIC RM XIX"/>
  </r>
  <r>
    <x v="28"/>
    <s v="6090006756"/>
    <s v="001"/>
    <s v="DD"/>
    <s v="001548"/>
    <x v="544"/>
    <x v="32"/>
    <x v="31"/>
    <s v="TIE"/>
    <x v="48"/>
    <x v="119"/>
    <x v="118"/>
    <n v="1000"/>
    <s v="INCENTIVO DI PROGETTAZIONE PERSONALE INTERNO 0505 RELATIVO APPALTOLAVORI RIFACIMENTO TETTO RISANAMENTO LOCALI SEMINTERRATI PRESSO LASCUOLA ELEMENTARE BITOSSIIN VIA BITOSSI MUNIC RM XIX"/>
  </r>
  <r>
    <x v="28"/>
    <s v="6090006762"/>
    <s v="001"/>
    <s v="DD"/>
    <s v="000211"/>
    <x v="542"/>
    <x v="139"/>
    <x v="133"/>
    <s v="0RG"/>
    <x v="0"/>
    <x v="0"/>
    <x v="0"/>
    <n v="15695.21"/>
    <s v="lavori area del pincio consistenti nel reinterro e ridimensionamento diparte di essa allo scopo di ripristinare lo stato di sicurezza deiluoghi"/>
  </r>
  <r>
    <x v="28"/>
    <s v="6090006766"/>
    <s v="001"/>
    <s v="DD"/>
    <s v="000209"/>
    <x v="542"/>
    <x v="139"/>
    <x v="133"/>
    <s v="0RG"/>
    <x v="0"/>
    <x v="0"/>
    <x v="0"/>
    <n v="100000"/>
    <s v="allargamento della sede stradale via della rustica da largo corelli avia galatea"/>
  </r>
  <r>
    <x v="28"/>
    <s v="6090006784"/>
    <s v="001"/>
    <s v="DD"/>
    <s v="001116"/>
    <x v="539"/>
    <x v="69"/>
    <x v="67"/>
    <s v="RTR"/>
    <x v="16"/>
    <x v="140"/>
    <x v="139"/>
    <n v="28992.240000000002"/>
    <s v="RUOLO COATTIVO 1 EMISSIONE ANNO 2009 RUOLINN55842914136019128174912626ROMA2591282025843719 PER COSAPPERMANENTE ANNI 2002030405060708 CODICE TRIB8592 MUNICXVII"/>
  </r>
  <r>
    <x v="28"/>
    <s v="6090006785"/>
    <s v="001"/>
    <s v="DD"/>
    <s v="001116"/>
    <x v="539"/>
    <x v="75"/>
    <x v="73"/>
    <s v="RTR"/>
    <x v="16"/>
    <x v="140"/>
    <x v="139"/>
    <n v="89819.43"/>
    <s v="RUOLO COATTIVO 1 EMISSIONE ANNO 2009 RUOLINN4743374413600340912625ROMA4133 PER COSAP TEMPORANEA ANNI200102050607 CODICE TRIB8587 MUNICXVII"/>
  </r>
  <r>
    <x v="28"/>
    <s v="6090006786"/>
    <s v="001"/>
    <s v="DD"/>
    <s v="001116"/>
    <x v="539"/>
    <x v="65"/>
    <x v="63"/>
    <s v="RTR"/>
    <x v="16"/>
    <x v="140"/>
    <x v="139"/>
    <n v="104081.87"/>
    <s v="RUOLO COATTIVO 1 EMISSIONE ANNO 2009 RUOLINN55842914136019128174912626ROMA2591282025843719 PERINFRAZIONI COSAP PERMANENTE E RUOLINN4743374413600340912625ROMA4133PER INFRAZIONI COSAPTEMPORANEA ANNI 200102030405060708 CODICE TRIBU85888591859385961L23 MUNICX"/>
  </r>
  <r>
    <x v="28"/>
    <s v="6090006789"/>
    <s v="001"/>
    <s v="DD"/>
    <s v="001116"/>
    <x v="539"/>
    <x v="34"/>
    <x v="33"/>
    <s v="RTR"/>
    <x v="16"/>
    <x v="140"/>
    <x v="139"/>
    <n v="6301.23"/>
    <s v="RUOLO COATTIVO 1 EMISSIONE ANNO 2009 RUOLINN55842914136019128174912626ROMA2591282025843719 PERINTERESSI SU COSAP PERMANENTE E RUOLINN4743374413600340912625ROMA4133PER INTERESSI COSAP TEMPORANEAANNI 200102030405060708 E RUOLI N12280ROMAPER INTERESSI SUIMPO"/>
  </r>
  <r>
    <x v="28"/>
    <s v="6090006790"/>
    <s v="001"/>
    <s v="DD"/>
    <s v="001116"/>
    <x v="539"/>
    <x v="37"/>
    <x v="34"/>
    <s v="RTR"/>
    <x v="16"/>
    <x v="140"/>
    <x v="139"/>
    <n v="1525.07"/>
    <s v="RUOLO COATTIVO 1 EMISSIONE ANNO 2009 HPER DIRITTI E RECSPNOTIFICASU RUOLI NN55842914136019128174912626ROMA2591282025843719 COSAP PERMANENTE RUOLINN4743374413600340912625ROMA4133COSAP TEMPORANEA ANNI200102030405060708 E RUOLO N12280ROMA IMPOSTA PUBBLICITAC"/>
  </r>
  <r>
    <x v="28"/>
    <s v="6090006793"/>
    <s v="001"/>
    <s v="DD"/>
    <s v="001544"/>
    <x v="549"/>
    <x v="32"/>
    <x v="31"/>
    <s v="TSM"/>
    <x v="22"/>
    <x v="119"/>
    <x v="118"/>
    <n v="745"/>
    <s v="INCENTIVO DI PROGETTAZIONE PERSONALE INTERNO 050 RELATIVO APPALTOLAVORI DI RIFACIMENTO TETTO RIFACIMENTO SISTEMA RACCOLTA ACQUE PIOVANE SCUOLA MATERNA BESSO IN VIA CASAL DEL MARMO MUN RM XIX"/>
  </r>
  <r>
    <x v="28"/>
    <s v="6090006805"/>
    <s v="001"/>
    <s v="DD"/>
    <s v="001560"/>
    <x v="551"/>
    <x v="32"/>
    <x v="31"/>
    <s v="99E"/>
    <x v="5"/>
    <x v="119"/>
    <x v="118"/>
    <n v="293.91000000000003"/>
    <s v="RECUPERO ONERI INCENTIVO ART92 DLGS N16306 PROGETTO ESECUTIVOLAVORI DI MANUTENZIONE STRAORDINARIA ED ADEGUAMENTO ANTINCWENDIO DEILOCALI EX FIERA DI ROMA PADIGLIONE 10 AFFA TRATTPRIV IMPRESA GECOSITALIANA SRL INT CDD N3410 SPOSTSEDE DI APPALTO CO VLUIGIPET"/>
  </r>
  <r>
    <x v="28"/>
    <s v="6090006806"/>
    <s v="001"/>
    <s v="DD"/>
    <s v="001353"/>
    <x v="552"/>
    <x v="141"/>
    <x v="131"/>
    <s v="RTC"/>
    <x v="12"/>
    <x v="46"/>
    <x v="46"/>
    <n v="21337.25"/>
    <s v="RECUPERO IN DANNO DELLE SPESE SOSTENUTE PER LINCARICO DI VERIFICASTATICA E MESSA IN SICUREZZA AL FINE DI ELIMINARE LO STATO DI PERICOLODELLO STABILE IN ROMA VIA SANTAMAURA N72 A CARICO DEL CONDOMINIO DIVIA SANTAMAURA N75 INADEMPIENTEARTT56 E 94 DEL REGOLA"/>
  </r>
  <r>
    <x v="28"/>
    <s v="6090006823"/>
    <s v="001"/>
    <s v="DD"/>
    <s v="001102"/>
    <x v="541"/>
    <x v="45"/>
    <x v="43"/>
    <s v="UMC"/>
    <x v="20"/>
    <x v="128"/>
    <x v="127"/>
    <n v="150"/>
    <s v="RECUPERO SPESA CONTRIBUTO AUTORITA VIGILANZA LLPP APPTO MANUTNESTRAORD E DI SUPPORTO DELLA SEGNALETICA NEL TERRITORIO DEL MUN XXCIG 035010649B"/>
  </r>
  <r>
    <x v="28"/>
    <s v="6090006824"/>
    <s v="001"/>
    <s v="DD"/>
    <s v="001102"/>
    <x v="541"/>
    <x v="32"/>
    <x v="31"/>
    <s v="UMC"/>
    <x v="20"/>
    <x v="119"/>
    <x v="118"/>
    <n v="769.88"/>
    <s v="RECUPERO SPESA PER PROGETTI ED INCENTIVAZIONI APPTO MANUTNE STRAORDE DI SUPPORTO DELLA SEGNALETICA NEL TERRITORIO DEL MUN XX CIG035010649B"/>
  </r>
  <r>
    <x v="28"/>
    <s v="6090006824"/>
    <s v="002"/>
    <s v="DD"/>
    <s v="000250"/>
    <x v="553"/>
    <x v="32"/>
    <x v="31"/>
    <s v="UMC"/>
    <x v="20"/>
    <x v="119"/>
    <x v="118"/>
    <n v="2309.63"/>
    <s v="ECONOMIA DI SPESE SU RECUPERO INCENTIVO PROG INTERNA SU LAVORI DIMANUT STRAORDINARIA DI SUPPORTO DELLA SEGNALETICA NEL TERRITORIO DEL MUNICIPIO XX"/>
  </r>
  <r>
    <x v="28"/>
    <s v="6090006825"/>
    <s v="001"/>
    <s v="DD"/>
    <s v="001103"/>
    <x v="541"/>
    <x v="45"/>
    <x v="43"/>
    <s v="UMC"/>
    <x v="20"/>
    <x v="128"/>
    <x v="127"/>
    <n v="150"/>
    <s v="RECUPERO SPESA CONTRIBUTO AUTORITA VIGILANZA LLPP APPTO LAVORI DIMANUTNE STRAORD VIA DELLA CAMILLUCCIA CON REALIZZAZIONE NUOVOIMPIANTO DI RACCOLTA ACQUE METEORICHE E MARCIAPIEDI OP0905980001 MUNXX CIG 0350089693"/>
  </r>
  <r>
    <x v="28"/>
    <s v="6090006827"/>
    <s v="001"/>
    <s v="DD"/>
    <s v="001103"/>
    <x v="541"/>
    <x v="32"/>
    <x v="31"/>
    <s v="UMC"/>
    <x v="20"/>
    <x v="119"/>
    <x v="118"/>
    <n v="46.73"/>
    <s v="RECUPERO SPESA PER PROGETTI ED INCENTIVAZIONI APPTO LAVORI DI MANUTNESTRAORD VIA DELLA CAMILLUCCIA CON REALIZZAZIONE NUOVO IMPIANTO DIRACCOLTA ACQUE METEORICHE E MARCIAPIEDI OP0905980001 MUN XX CIG0350089693"/>
  </r>
  <r>
    <x v="28"/>
    <s v="6090006828"/>
    <s v="001"/>
    <s v="DD"/>
    <s v="000504"/>
    <x v="546"/>
    <x v="32"/>
    <x v="31"/>
    <s v="0CP"/>
    <x v="61"/>
    <x v="119"/>
    <x v="118"/>
    <n v="811.23"/>
    <s v="BOULEVARD V RECANATI PERIZIA DI VARIANTE INCENTIVI EX DL 16306QP"/>
  </r>
  <r>
    <x v="28"/>
    <s v="6090006835"/>
    <s v="001"/>
    <s v="DD"/>
    <s v="000472"/>
    <x v="554"/>
    <x v="32"/>
    <x v="31"/>
    <s v="2PZ"/>
    <x v="39"/>
    <x v="119"/>
    <x v="118"/>
    <n v="2192.63"/>
    <s v="PRU FIDENE VAL MELAINA OP 18 SCUOLA ELEMMASSAIA AGGIUDICAZIONE ALLADITTA BARBIERI COSTR SRL INCENTIVO EX DL 16306"/>
  </r>
  <r>
    <x v="28"/>
    <s v="6090006843"/>
    <s v="001"/>
    <s v="DD"/>
    <s v="000480"/>
    <x v="555"/>
    <x v="86"/>
    <x v="84"/>
    <s v="1DP"/>
    <x v="21"/>
    <x v="190"/>
    <x v="188"/>
    <n v="1417.5"/>
    <s v="CANONE PRIMO ANNO CONCESSIONE SERVITU DI PASSAGGIO AREA COMUNALE ME15750 FG 958 P 60 PER PASSO CARRABILE VIA BRUNO PELIZZI PERMICRONIDO AZLE PICCOLO ECOMONDO"/>
  </r>
  <r>
    <x v="28"/>
    <s v="6090006902"/>
    <s v="001"/>
    <s v="DD"/>
    <s v="001445"/>
    <x v="556"/>
    <x v="24"/>
    <x v="23"/>
    <s v="1VP"/>
    <x v="24"/>
    <x v="3"/>
    <x v="3"/>
    <n v="6881.75"/>
    <s v="CONTRIBUTO REGIONE LAZIO MANUTENZIONE STRAORDINARIA PER LA SICUREZZADEL PARCO SISENNA MUNICIPIO DELLE TORRI DDREGIONE LAZIO C0449432009"/>
  </r>
  <r>
    <x v="28"/>
    <s v="6090006918"/>
    <s v="001"/>
    <s v="DD"/>
    <s v="001413"/>
    <x v="551"/>
    <x v="32"/>
    <x v="31"/>
    <s v="QDP"/>
    <x v="21"/>
    <x v="119"/>
    <x v="118"/>
    <n v="82.02"/>
    <s v="INCENTIVO DI PROGETTAZIONE PER MANUTENZ STRAORDEDILIZIA RESIDENZIALEPUBBLICA VIA DELLA CONSOLATA OP 0913710001 MUN 16 050"/>
  </r>
  <r>
    <x v="28"/>
    <s v="6090006919"/>
    <s v="001"/>
    <s v="DD"/>
    <s v="001440"/>
    <x v="557"/>
    <x v="94"/>
    <x v="91"/>
    <s v="LTR"/>
    <x v="16"/>
    <x v="140"/>
    <x v="139"/>
    <n v="47117.81"/>
    <s v="APPROVAZIONE RUOLI RISCOSSIONE COATTIVA ORDINARI 1 EMISSIONE ANNO 2009MUN X CANONE IMPPUBBLICITA COD 1B87"/>
  </r>
  <r>
    <x v="28"/>
    <s v="6090006920"/>
    <s v="001"/>
    <s v="DD"/>
    <s v="001440"/>
    <x v="557"/>
    <x v="95"/>
    <x v="92"/>
    <s v="LTR"/>
    <x v="16"/>
    <x v="140"/>
    <x v="139"/>
    <n v="553.63"/>
    <s v="APPROVAZIONE RUOLI RISCOSSIONE COATTIVA ORDINARI 1 EMISSIONE ANNO 2009MUN X  INTERESSI MORATORI COD1B88"/>
  </r>
  <r>
    <x v="28"/>
    <s v="6090006921"/>
    <s v="001"/>
    <s v="DD"/>
    <s v="001440"/>
    <x v="557"/>
    <x v="95"/>
    <x v="92"/>
    <s v="LTR"/>
    <x v="16"/>
    <x v="140"/>
    <x v="139"/>
    <n v="4442.43"/>
    <s v="APPROVAZIONE RUOLI RISCOSSIONE COATTIVA ORDINARI 1 EMISSIONE ANNO 2009MUN X  SANZPECUNIARIA COD 1B89"/>
  </r>
  <r>
    <x v="28"/>
    <s v="6090006922"/>
    <s v="001"/>
    <s v="DD"/>
    <s v="001440"/>
    <x v="557"/>
    <x v="37"/>
    <x v="34"/>
    <s v="LTR"/>
    <x v="16"/>
    <x v="140"/>
    <x v="139"/>
    <n v="377.53"/>
    <s v="APPROVAZIONE RUOLI RISCOSSIONE COATTIVA ORDINARI 1 EMISSIONE ANNO 2009MUN  X SPESE NOTIFICA COD 1R33"/>
  </r>
  <r>
    <x v="28"/>
    <s v="6090006923"/>
    <s v="001"/>
    <s v="DD"/>
    <s v="001440"/>
    <x v="557"/>
    <x v="34"/>
    <x v="33"/>
    <s v="LTR"/>
    <x v="16"/>
    <x v="140"/>
    <x v="139"/>
    <n v="798.8"/>
    <s v="APPROVAZIONE RUOLI RISCOSSIONE COATTIVA ORDINARI 1 EMISSIONE ANNO 2009MUN X  INT ISCR RUOLI COD 1R34"/>
  </r>
  <r>
    <x v="28"/>
    <s v="6090006924"/>
    <s v="001"/>
    <s v="DD"/>
    <s v="001414"/>
    <x v="551"/>
    <x v="32"/>
    <x v="31"/>
    <s v="QIE"/>
    <x v="48"/>
    <x v="119"/>
    <x v="118"/>
    <n v="112.5"/>
    <s v="INCENTIVO DI PROGETTAZIONE PER MANUTENZ STRAORD SCUOLA OBERDAN  MUN16  OP 0913700001 050"/>
  </r>
  <r>
    <x v="28"/>
    <s v="6090006927"/>
    <s v="001"/>
    <s v="DD"/>
    <s v="000869"/>
    <x v="547"/>
    <x v="37"/>
    <x v="34"/>
    <s v="0MC"/>
    <x v="20"/>
    <x v="117"/>
    <x v="116"/>
    <n v="1500"/>
    <s v="RECUPERO PER PENALE AI SENSI ART 13 C 5 PER RITARDO CONSEGNA PIANOATTIVITAE ART 15 ALL TECNICO N 1 RITARDO CONSEGNA REPORTTRIMESTRALE  NOTA PROT DIP VII N 23143 DEL 27072008"/>
  </r>
  <r>
    <x v="28"/>
    <s v="6090006932"/>
    <s v="001"/>
    <s v="DD"/>
    <s v="001624"/>
    <x v="547"/>
    <x v="9"/>
    <x v="9"/>
    <s v="FTC"/>
    <x v="12"/>
    <x v="46"/>
    <x v="46"/>
    <n v="6571.32"/>
    <s v="RUOLO COATTIVO NN1235312352884809 SANZIONE PECUNIARIA ABUSIVISMOEDILIZIO COD9143"/>
  </r>
  <r>
    <x v="28"/>
    <s v="6090006934"/>
    <s v="001"/>
    <s v="DD"/>
    <s v="001624"/>
    <x v="547"/>
    <x v="74"/>
    <x v="72"/>
    <s v="FTC"/>
    <x v="12"/>
    <x v="46"/>
    <x v="46"/>
    <n v="5.5"/>
    <s v="RUOLO COATTIVO NN1235312352884809 RECUPERO SPESE NOTIFICA CREDITICOMUNALI EXTRATRIBUTARI COD1D13"/>
  </r>
  <r>
    <x v="28"/>
    <s v="6090006935"/>
    <s v="001"/>
    <s v="DD"/>
    <s v="001625"/>
    <x v="547"/>
    <x v="69"/>
    <x v="67"/>
    <s v="FTR"/>
    <x v="16"/>
    <x v="46"/>
    <x v="46"/>
    <n v="28948.66"/>
    <s v="RUOLO COATTIVONN133881235512273326945752978254436501235430028849273309ARRETRATI COSAP PERMED INDENNIT DI MORA COSAP PERMCOD85928593"/>
  </r>
  <r>
    <x v="28"/>
    <s v="6090006936"/>
    <s v="001"/>
    <s v="DD"/>
    <s v="001625"/>
    <x v="547"/>
    <x v="64"/>
    <x v="62"/>
    <s v="FTR"/>
    <x v="16"/>
    <x v="46"/>
    <x v="46"/>
    <n v="2491.73"/>
    <s v="RUOLO COATTIVONN133881235512273326945752978254436501235430028849273309ARRETRATI COSAP TEMPED INDENNIT DI MORA COSAP TEMPCOD85878588"/>
  </r>
  <r>
    <x v="28"/>
    <s v="6090006937"/>
    <s v="001"/>
    <s v="DD"/>
    <s v="001625"/>
    <x v="547"/>
    <x v="65"/>
    <x v="63"/>
    <s v="FTR"/>
    <x v="16"/>
    <x v="46"/>
    <x v="46"/>
    <n v="20880.02"/>
    <s v="RUOLO COATTIVONN133881235512273326945752978254436501235430028849273309INFRAZCOSAP PERME INFRAZCOSAP TEMPCOD85968591"/>
  </r>
  <r>
    <x v="28"/>
    <s v="6090006938"/>
    <s v="001"/>
    <s v="DD"/>
    <s v="001625"/>
    <x v="547"/>
    <x v="71"/>
    <x v="69"/>
    <s v="FTR"/>
    <x v="16"/>
    <x v="46"/>
    <x v="46"/>
    <n v="1295"/>
    <s v="RUOLO COATTIVONN133881235512273326945752978254436501235430028849273309IMPOSTA PUBBLICIT ARRETRATI MEDIANTE RUOLI COD8500"/>
  </r>
  <r>
    <x v="28"/>
    <s v="6090006939"/>
    <s v="001"/>
    <s v="DD"/>
    <s v="001625"/>
    <x v="547"/>
    <x v="70"/>
    <x v="68"/>
    <s v="FTR"/>
    <x v="16"/>
    <x v="46"/>
    <x v="46"/>
    <n v="388"/>
    <s v="RUOLO COATTIVONN133881235512273326945752978254436501235430028849273309SANZOMESSA DICHPUBBLICIT E SANZTARDIVO PAGPUBBLICIT COD85018502"/>
  </r>
  <r>
    <x v="28"/>
    <s v="6090006940"/>
    <s v="001"/>
    <s v="DD"/>
    <s v="001625"/>
    <x v="547"/>
    <x v="34"/>
    <x v="33"/>
    <s v="FTR"/>
    <x v="16"/>
    <x v="46"/>
    <x v="46"/>
    <n v="2620.89"/>
    <s v="RUOLO COATTIVONN133881235512273326945752978254436501235430028849273309INTCOSAP PERMINTCOSAP TEMPINTIMPCOMPUBBLICITCOD85941I5285891I5085151C22"/>
  </r>
  <r>
    <x v="28"/>
    <s v="6090006941"/>
    <s v="001"/>
    <s v="DD"/>
    <s v="001625"/>
    <x v="547"/>
    <x v="74"/>
    <x v="72"/>
    <s v="FTR"/>
    <x v="16"/>
    <x v="46"/>
    <x v="46"/>
    <n v="773.23"/>
    <s v="RUOLO COATTIVONN133881235512273326945752978254436501235430028849273309RECUPERO SPESE NOTIFICA COSAP PERMCOSAP TEMPIMPCOMPUBBLICITCOD1I511I491C48"/>
  </r>
  <r>
    <x v="28"/>
    <s v="6090006946"/>
    <s v="001"/>
    <s v="DD"/>
    <s v="001623"/>
    <x v="547"/>
    <x v="56"/>
    <x v="54"/>
    <s v="FMS"/>
    <x v="42"/>
    <x v="46"/>
    <x v="46"/>
    <n v="60695.6"/>
    <s v="RUOLO COATTIVONN28196134232125453651241334682261123563003253609 QUOTECONTRIBUTIVE REFEZIONE SCOLASTICA COD98089809"/>
  </r>
  <r>
    <x v="28"/>
    <s v="6090006948"/>
    <s v="001"/>
    <s v="DD"/>
    <s v="001623"/>
    <x v="547"/>
    <x v="116"/>
    <x v="112"/>
    <s v="FSM"/>
    <x v="22"/>
    <x v="46"/>
    <x v="46"/>
    <n v="266.33"/>
    <s v="RUOLO COATTIVO N1235709 CONTRIBUTI PROGETTO PONTE COD1N61"/>
  </r>
  <r>
    <x v="28"/>
    <s v="6090006949"/>
    <s v="001"/>
    <s v="DD"/>
    <s v="001623"/>
    <x v="547"/>
    <x v="34"/>
    <x v="33"/>
    <s v="FMS"/>
    <x v="42"/>
    <x v="46"/>
    <x v="46"/>
    <n v="7716.17"/>
    <s v="RUOLO COATTIVON12357133871235128196134232125453651241334682261123563003253609 INTQUOTE REFSCOLE CONTRIBUTI PROGETTO PONTECOD98101C131N62"/>
  </r>
  <r>
    <x v="28"/>
    <s v="6090006950"/>
    <s v="001"/>
    <s v="DD"/>
    <s v="001623"/>
    <x v="547"/>
    <x v="74"/>
    <x v="72"/>
    <s v="FMS"/>
    <x v="42"/>
    <x v="46"/>
    <x v="46"/>
    <n v="1198.93"/>
    <s v="RUOLO COATTIVON12357133871235128196134232125453651241334682261123563003253609 RECUPERO SPESE DI NOTIFICA QUOTE REFEZSCOLECONTRIBUTI PROGETTO PONTE COD98111D13"/>
  </r>
  <r>
    <x v="28"/>
    <s v="6090006952"/>
    <s v="001"/>
    <s v="DD"/>
    <s v="001623"/>
    <x v="547"/>
    <x v="92"/>
    <x v="89"/>
    <s v="FAN"/>
    <x v="43"/>
    <x v="46"/>
    <x v="46"/>
    <n v="4152.0200000000004"/>
    <s v="RUOLO COATTIVO N133871235109 QUOTE RETTE ASILI NIDO COD9258"/>
  </r>
  <r>
    <x v="28"/>
    <s v="6090006954"/>
    <s v="001"/>
    <s v="DD"/>
    <s v="001623"/>
    <x v="547"/>
    <x v="34"/>
    <x v="33"/>
    <s v="FAN"/>
    <x v="43"/>
    <x v="46"/>
    <x v="46"/>
    <n v="171.26"/>
    <s v="RUOLO COATTIVON12357133871235128196134232125453651241334682261123563003253609 INTQUOTE RETTE ASILI NIDO COD92601C13"/>
  </r>
  <r>
    <x v="28"/>
    <s v="6090006955"/>
    <s v="001"/>
    <s v="DD"/>
    <s v="001623"/>
    <x v="547"/>
    <x v="74"/>
    <x v="72"/>
    <s v="FAN"/>
    <x v="43"/>
    <x v="46"/>
    <x v="46"/>
    <n v="39.14"/>
    <s v="RUOLO COATTIVON12357133871235128196134232125453651241334682261123563003253609 RECUPERO SPESE DI NOTIFICA QUOTE RETTE ASILI NIDOCOD1D13"/>
  </r>
  <r>
    <x v="28"/>
    <s v="6090006961"/>
    <s v="001"/>
    <s v="DD"/>
    <s v="001207"/>
    <x v="558"/>
    <x v="32"/>
    <x v="31"/>
    <s v="UDP"/>
    <x v="21"/>
    <x v="119"/>
    <x v="118"/>
    <n v="97.25"/>
    <s v="RECUPERO SPESA PER PROGETTI ED INCENTIVAZIONI APPALTO MANUTENZIONESTRAORDINARIA EDIFICIO VIA GIUSTINIANA PER IL FUNZIONAMENTO DELLASILONIDO MUN XX PERIZIA DI VARIANTE"/>
  </r>
  <r>
    <x v="28"/>
    <s v="6090006975"/>
    <s v="001"/>
    <s v="DD"/>
    <s v="001248"/>
    <x v="523"/>
    <x v="34"/>
    <x v="33"/>
    <s v="MTC"/>
    <x v="12"/>
    <x v="46"/>
    <x v="46"/>
    <n v="50.2"/>
    <s v="RUOLO COATTIVO ANNO 2009 I EMISSIONE COSAP 2009 PASSI CARRABILIINTERESSI   COD 8589"/>
  </r>
  <r>
    <x v="28"/>
    <s v="6090006976"/>
    <s v="001"/>
    <s v="DD"/>
    <s v="001248"/>
    <x v="523"/>
    <x v="37"/>
    <x v="34"/>
    <s v="MTC"/>
    <x v="12"/>
    <x v="46"/>
    <x v="46"/>
    <n v="87.37"/>
    <s v="RUOLO COATTIVO ANNO 2009 I EMISSIONE COSAP 2009 PASSI CARRABILI SPESEDI NOTIFICA COD 1151"/>
  </r>
  <r>
    <x v="28"/>
    <s v="6090006978"/>
    <s v="001"/>
    <s v="DD"/>
    <s v="001248"/>
    <x v="523"/>
    <x v="34"/>
    <x v="33"/>
    <s v="MTC"/>
    <x v="12"/>
    <x v="46"/>
    <x v="46"/>
    <n v="45.96"/>
    <s v="UOLO COATTIVO ANNO 2009 I EMISSIONE COSAP PASSI CARRABILI INTERESSIISCRIZIONE A RUOLO COD 1152"/>
  </r>
  <r>
    <x v="28"/>
    <s v="6090006979"/>
    <s v="001"/>
    <s v="DD"/>
    <s v="001248"/>
    <x v="523"/>
    <x v="65"/>
    <x v="63"/>
    <s v="MTC"/>
    <x v="12"/>
    <x v="46"/>
    <x v="46"/>
    <n v="3702.31"/>
    <s v="RUOLO COATTIVO ANNO 2009 I EMISSIONE COSAP PERMANENTE 2009 SANZIONECOD 8596"/>
  </r>
  <r>
    <x v="28"/>
    <s v="6090006986"/>
    <s v="001"/>
    <s v="DD"/>
    <s v="001535"/>
    <x v="558"/>
    <x v="34"/>
    <x v="33"/>
    <s v="BMS"/>
    <x v="42"/>
    <x v="140"/>
    <x v="139"/>
    <n v="256.89999999999998"/>
    <s v="APPROVAZIONE RUOLI RISCOSSIONE COATTIVA ANNO 2009IEMISSIONE ENTRATE EXTRATRIBUTARIE REFSCOLASTICA ANNUALITA200420052006 COD1 C13INTERESSI ISCRIZRUOLO CREDITI COMUNALI MUN2 RIFRUOLO N1234109"/>
  </r>
  <r>
    <x v="28"/>
    <s v="6090006987"/>
    <s v="001"/>
    <s v="DD"/>
    <s v="001535"/>
    <x v="558"/>
    <x v="35"/>
    <x v="34"/>
    <s v="BMS"/>
    <x v="42"/>
    <x v="140"/>
    <x v="139"/>
    <n v="208.62"/>
    <s v="APPROVAZIONE RUOLI RISCOSSIONE COATTIVA ANNO 2009IEMISSIONE ENTRATE EXTRATRIBUTARIE REFSCOLASTICA ANNUALITA200420052006 COD1 D13RECUPERI SPESE NOTIFICA PER CREDITI COMUNALI EXTRATRIBUTARIMUNRM2 RIFRUOLO N1234109"/>
  </r>
  <r>
    <x v="28"/>
    <s v="6090006988"/>
    <s v="001"/>
    <s v="DD"/>
    <s v="001535"/>
    <x v="558"/>
    <x v="56"/>
    <x v="54"/>
    <s v="BMS"/>
    <x v="42"/>
    <x v="140"/>
    <x v="139"/>
    <n v="9864.6"/>
    <s v="APPROVAZIONE RUOLI RISCOSSIONE COATTIVA ANNO 2009IEMISSIONE ENTRATE EXTRATRIBUTARIE REFSCOLASTICA ANNUALITA200420052006 COD9809QUOTE CONTRIBUTIVE ANNI PRECEDENTI MUNRM2 RIFRUOLO N1234109"/>
  </r>
  <r>
    <x v="28"/>
    <s v="6090006989"/>
    <s v="001"/>
    <s v="DD"/>
    <s v="001535"/>
    <x v="558"/>
    <x v="34"/>
    <x v="33"/>
    <s v="BMS"/>
    <x v="42"/>
    <x v="140"/>
    <x v="139"/>
    <n v="581.12"/>
    <s v="APPROVAZIONE RUOLI RISCOSSIONE COATTIVA ANNO 2009IEMISSIONE ENTRATE EXTRATRIBUTARIE REFSCOLASTICA ANNUALITA200420052006 COD9810INTERESSI RITARDATO PAGAMENTO REFSCOL MUNRM2 RIFRUOLO N1234109"/>
  </r>
  <r>
    <x v="28"/>
    <s v="6090006995"/>
    <s v="001"/>
    <s v="DD"/>
    <s v="001491"/>
    <x v="530"/>
    <x v="94"/>
    <x v="91"/>
    <s v="ITR"/>
    <x v="16"/>
    <x v="140"/>
    <x v="139"/>
    <n v="37891.339999999997"/>
    <s v="I EMISSIONE ANNO 2009 RUOLI CIP MUNICIPIO IX COD TRIB 1B87"/>
  </r>
  <r>
    <x v="28"/>
    <s v="6090006996"/>
    <s v="001"/>
    <s v="DD"/>
    <s v="001491"/>
    <x v="530"/>
    <x v="34"/>
    <x v="33"/>
    <s v="ITR"/>
    <x v="16"/>
    <x v="140"/>
    <x v="139"/>
    <n v="1445.41"/>
    <s v="I EMISSIONE ANNO 2009 RUOLI CIP MUNICIPIO IX COD TRIB 1B88"/>
  </r>
  <r>
    <x v="28"/>
    <s v="6090006997"/>
    <s v="001"/>
    <s v="DD"/>
    <s v="001491"/>
    <x v="530"/>
    <x v="95"/>
    <x v="92"/>
    <s v="ITR"/>
    <x v="16"/>
    <x v="140"/>
    <x v="139"/>
    <n v="11201.12"/>
    <s v="I EMISSIONE ANNO 2009 RUOLI CIP MUNICIPIO IX COD TRIB 1B89"/>
  </r>
  <r>
    <x v="28"/>
    <s v="6090006998"/>
    <s v="001"/>
    <s v="DD"/>
    <s v="001491"/>
    <x v="530"/>
    <x v="37"/>
    <x v="34"/>
    <s v="ITR"/>
    <x v="16"/>
    <x v="140"/>
    <x v="139"/>
    <n v="467.09"/>
    <s v="I EMISSIONE ANNO 2009 RUOLI CIP MUNICIPIO IX COD TRIB 1R33"/>
  </r>
  <r>
    <x v="28"/>
    <s v="6090006999"/>
    <s v="001"/>
    <s v="DD"/>
    <s v="001491"/>
    <x v="530"/>
    <x v="34"/>
    <x v="33"/>
    <s v="ITR"/>
    <x v="16"/>
    <x v="140"/>
    <x v="139"/>
    <n v="728.35"/>
    <s v="I EMISSIONE ANNO 2009 RUOLI CIP MUNICIPIO IX COD TRIB 1R34"/>
  </r>
  <r>
    <x v="28"/>
    <s v="6090007000"/>
    <s v="001"/>
    <s v="DD"/>
    <s v="001491"/>
    <x v="530"/>
    <x v="37"/>
    <x v="34"/>
    <s v="ITR"/>
    <x v="16"/>
    <x v="140"/>
    <x v="139"/>
    <n v="659.87"/>
    <s v="I EMISSIONE ANNO 2009 RUOLI COSAP MUNICIPIO IX COD TRIB 1I51"/>
  </r>
  <r>
    <x v="28"/>
    <s v="6090007001"/>
    <s v="001"/>
    <s v="DD"/>
    <s v="001491"/>
    <x v="530"/>
    <x v="34"/>
    <x v="33"/>
    <s v="ITR"/>
    <x v="16"/>
    <x v="140"/>
    <x v="139"/>
    <n v="1061.49"/>
    <s v="I EMISSIONE ANNO 2009 RUOLI COSAP MUNICIPIO IX COD TRIB 1I52"/>
  </r>
  <r>
    <x v="28"/>
    <s v="6090007002"/>
    <s v="001"/>
    <s v="DD"/>
    <s v="001491"/>
    <x v="530"/>
    <x v="69"/>
    <x v="67"/>
    <s v="ITR"/>
    <x v="16"/>
    <x v="140"/>
    <x v="139"/>
    <n v="53908.23"/>
    <s v="I EMISSIONE ANNO 2009 RUOLI COSAP MUNICIPIO IX COD TRIB 8592"/>
  </r>
  <r>
    <x v="28"/>
    <s v="6090007003"/>
    <s v="001"/>
    <s v="DD"/>
    <s v="001491"/>
    <x v="530"/>
    <x v="34"/>
    <x v="33"/>
    <s v="ITR"/>
    <x v="16"/>
    <x v="140"/>
    <x v="139"/>
    <n v="2332.1"/>
    <s v="I EMISSIONE ANNO 2009 RUOLI COSAP MUNICIPIO IX COD TRIB 8594"/>
  </r>
  <r>
    <x v="28"/>
    <s v="6090007004"/>
    <s v="001"/>
    <s v="DD"/>
    <s v="001491"/>
    <x v="530"/>
    <x v="65"/>
    <x v="63"/>
    <s v="ITR"/>
    <x v="16"/>
    <x v="140"/>
    <x v="139"/>
    <n v="30020.38"/>
    <s v="I EMISSIONE ANNO 2009 RUOLI COSAP MUNICIPIO IX COD TRIB 8596"/>
  </r>
  <r>
    <x v="28"/>
    <s v="6090007006"/>
    <s v="001"/>
    <s v="DD"/>
    <s v="001491"/>
    <x v="530"/>
    <x v="37"/>
    <x v="34"/>
    <s v="ITR"/>
    <x v="16"/>
    <x v="140"/>
    <x v="139"/>
    <n v="136.19999999999999"/>
    <s v="I EMISSIONE ANNO 2009 RUOLI COSAP TEMP  MUN IX COD TRIB 1I49"/>
  </r>
  <r>
    <x v="28"/>
    <s v="6090007007"/>
    <s v="001"/>
    <s v="DD"/>
    <s v="001491"/>
    <x v="530"/>
    <x v="34"/>
    <x v="33"/>
    <s v="ITR"/>
    <x v="16"/>
    <x v="140"/>
    <x v="139"/>
    <n v="22.76"/>
    <s v="I EMISSIONE ANNO 2009 RUOLI COSAP TEMP  MUN IX COD TRIB 1I50"/>
  </r>
  <r>
    <x v="28"/>
    <s v="6090007009"/>
    <s v="001"/>
    <s v="DD"/>
    <s v="001491"/>
    <x v="530"/>
    <x v="64"/>
    <x v="62"/>
    <s v="ITR"/>
    <x v="16"/>
    <x v="140"/>
    <x v="139"/>
    <n v="27656.880000000001"/>
    <s v="I EMISSIONE ANNO 2009 RUOLI COSAP TEMP  MUN IX COD TRIB 8587"/>
  </r>
  <r>
    <x v="28"/>
    <s v="6090007012"/>
    <s v="001"/>
    <s v="DD"/>
    <s v="001491"/>
    <x v="530"/>
    <x v="34"/>
    <x v="33"/>
    <s v="ITR"/>
    <x v="16"/>
    <x v="140"/>
    <x v="139"/>
    <n v="938.17"/>
    <s v="I EMISSIONE ANNO 2009 RUOLI COSAP TEMP  MUN IX COD TRIB 8589"/>
  </r>
  <r>
    <x v="28"/>
    <s v="6090007013"/>
    <s v="001"/>
    <s v="DD"/>
    <s v="001491"/>
    <x v="530"/>
    <x v="65"/>
    <x v="63"/>
    <s v="ITR"/>
    <x v="16"/>
    <x v="140"/>
    <x v="139"/>
    <n v="84443.199999999997"/>
    <s v="I EMISSIONE ANNO 2009 RUOLI COSAP TEMP  MUN IX COD TRIB 8591"/>
  </r>
  <r>
    <x v="28"/>
    <s v="6090007014"/>
    <s v="001"/>
    <s v="DD"/>
    <s v="001491"/>
    <x v="530"/>
    <x v="37"/>
    <x v="34"/>
    <s v="ITC"/>
    <x v="12"/>
    <x v="140"/>
    <x v="139"/>
    <n v="323.86"/>
    <s v="I EMISSIONE ANNO 2009 RUOLI COSAP PERM  MUN IX COD TRIB 1I51"/>
  </r>
  <r>
    <x v="28"/>
    <s v="6090007015"/>
    <s v="001"/>
    <s v="DD"/>
    <s v="001250"/>
    <x v="523"/>
    <x v="34"/>
    <x v="33"/>
    <s v="MTR"/>
    <x v="16"/>
    <x v="46"/>
    <x v="46"/>
    <n v="2329.19"/>
    <s v="RUOLO COATTIVO ANNO 2009 I EMISSIONE COSAP PERMANENTE C OD TRIB 8594"/>
  </r>
  <r>
    <x v="28"/>
    <s v="6090007016"/>
    <s v="001"/>
    <s v="DD"/>
    <s v="001491"/>
    <x v="530"/>
    <x v="34"/>
    <x v="33"/>
    <s v="ITC"/>
    <x v="12"/>
    <x v="140"/>
    <x v="139"/>
    <n v="126.65"/>
    <s v="I EMISSIONE ANNO 2009 RUOLI COSAP PERM  MUN IX COD TRIB 1I52"/>
  </r>
  <r>
    <x v="28"/>
    <s v="6090007017"/>
    <s v="001"/>
    <s v="DD"/>
    <s v="001250"/>
    <x v="523"/>
    <x v="37"/>
    <x v="34"/>
    <s v="MTR"/>
    <x v="16"/>
    <x v="46"/>
    <x v="46"/>
    <n v="910.56"/>
    <s v="RUOLO COATTIVO ANNO 2009 I EMISSIONE COSAP PERMANENTE COD TRIB 1151"/>
  </r>
  <r>
    <x v="28"/>
    <s v="6090007018"/>
    <s v="001"/>
    <s v="DD"/>
    <s v="001491"/>
    <x v="530"/>
    <x v="69"/>
    <x v="67"/>
    <s v="ITC"/>
    <x v="12"/>
    <x v="140"/>
    <x v="139"/>
    <n v="8333.2199999999993"/>
    <s v="I EMISSIONE ANNO 2009 RUOLI COSAP PERM  MUN IX COD TRIB 8592"/>
  </r>
  <r>
    <x v="28"/>
    <s v="6090007019"/>
    <s v="001"/>
    <s v="DD"/>
    <s v="001491"/>
    <x v="530"/>
    <x v="34"/>
    <x v="33"/>
    <s v="ITC"/>
    <x v="12"/>
    <x v="140"/>
    <x v="139"/>
    <n v="577.08000000000004"/>
    <s v="I EMISSIONE ANNO 2009 RUOLI COSAP PERM  MUN IX COD TRIB 8594"/>
  </r>
  <r>
    <x v="28"/>
    <s v="6090007020"/>
    <s v="001"/>
    <s v="DD"/>
    <s v="001250"/>
    <x v="523"/>
    <x v="34"/>
    <x v="33"/>
    <s v="MTR"/>
    <x v="16"/>
    <x v="46"/>
    <x v="46"/>
    <n v="1522.2"/>
    <s v="UOLO COATTIVO ANNO 2009 I EMISSIONE COSAP PERMANENTE VCOD TRIB 1152"/>
  </r>
  <r>
    <x v="28"/>
    <s v="6090007023"/>
    <s v="001"/>
    <s v="DD"/>
    <s v="001250"/>
    <x v="523"/>
    <x v="65"/>
    <x v="63"/>
    <s v="MTR"/>
    <x v="16"/>
    <x v="46"/>
    <x v="46"/>
    <n v="114788.68"/>
    <s v="RUOLO COATTIVO ANNO 2009 I EMISSIONE COSAP PERMANENTE COD TRIB 8596"/>
  </r>
  <r>
    <x v="28"/>
    <s v="6090007024"/>
    <s v="001"/>
    <s v="DD"/>
    <s v="001250"/>
    <x v="523"/>
    <x v="38"/>
    <x v="36"/>
    <s v="MTR"/>
    <x v="16"/>
    <x v="46"/>
    <x v="46"/>
    <n v="2711.64"/>
    <s v="RUOLO COATTIVO ANNO 2009 I EMISSIONE COSAP PERMANENTE COD TRIB 8592"/>
  </r>
  <r>
    <x v="28"/>
    <s v="6090007027"/>
    <s v="001"/>
    <s v="DD"/>
    <s v="001491"/>
    <x v="530"/>
    <x v="65"/>
    <x v="63"/>
    <s v="ITC"/>
    <x v="12"/>
    <x v="140"/>
    <x v="139"/>
    <n v="2631.19"/>
    <s v="I EMISSIONE ANNO 2009 RUOLI COSAP PERM  MUN IX COD TRIB 8596"/>
  </r>
  <r>
    <x v="28"/>
    <s v="6090007028"/>
    <s v="001"/>
    <s v="DD"/>
    <s v="001249"/>
    <x v="523"/>
    <x v="34"/>
    <x v="33"/>
    <s v="MTR"/>
    <x v="16"/>
    <x v="46"/>
    <x v="46"/>
    <n v="1824.44"/>
    <s v="RUOLO COATTIVO ANNO 2009 I EMISSIONE COSAP TEMPORANEA COD TRIB 8589"/>
  </r>
  <r>
    <x v="28"/>
    <s v="6090007032"/>
    <s v="001"/>
    <s v="DD"/>
    <s v="001249"/>
    <x v="523"/>
    <x v="65"/>
    <x v="63"/>
    <s v="MTR"/>
    <x v="16"/>
    <x v="46"/>
    <x v="46"/>
    <n v="34067.31"/>
    <s v="RUOLO COATTIVO ANNO 2009 I EMISSIONE INDENNITA DI MORE COD8588"/>
  </r>
  <r>
    <x v="28"/>
    <s v="6090007049"/>
    <s v="001"/>
    <s v="DD"/>
    <s v="000977"/>
    <x v="512"/>
    <x v="32"/>
    <x v="31"/>
    <s v="MDP"/>
    <x v="21"/>
    <x v="119"/>
    <x v="118"/>
    <n v="2275"/>
    <s v="ONERI DI PROGETT OP 0722600001"/>
  </r>
  <r>
    <x v="28"/>
    <s v="6090007050"/>
    <s v="001"/>
    <s v="DD"/>
    <s v="001334"/>
    <x v="555"/>
    <x v="32"/>
    <x v="31"/>
    <s v="RAD"/>
    <x v="51"/>
    <x v="119"/>
    <x v="118"/>
    <n v="541.98"/>
    <s v="RECUPERO SPESA PER PROGETTI ED INCENTIVAZIONI APPALTO MANUTNESTRAORDINARIA DELLE FOGNATURE DI VIA DELLE MILIZIE ED AREE LILMITROFEMUN XVII N GARA 430673 CIG 03557527D4"/>
  </r>
  <r>
    <x v="28"/>
    <s v="6090007053"/>
    <s v="001"/>
    <s v="DD"/>
    <s v="001332"/>
    <x v="555"/>
    <x v="32"/>
    <x v="31"/>
    <s v="RAN"/>
    <x v="43"/>
    <x v="119"/>
    <x v="118"/>
    <n v="1040.6600000000001"/>
    <s v="RECUPERO SPESA PER PROGETTI ED INCENTIVAZIONI MANUTENZIONESTRAORDINARIA BAGNI E REPARTI ADEGUAMENTO NORMATIVO DEL LOCALE CUCINA ASILO NIDO MARESCIALLO GIARDINO MUN XVII"/>
  </r>
  <r>
    <x v="28"/>
    <s v="6090007057"/>
    <s v="001"/>
    <s v="DD"/>
    <s v="001332"/>
    <x v="555"/>
    <x v="45"/>
    <x v="43"/>
    <s v="RAN"/>
    <x v="43"/>
    <x v="128"/>
    <x v="127"/>
    <n v="150"/>
    <s v="RECUPERO SPESA PER CONTRIBUTO AUT VIG LLPP APPTO MANUTENZIONESTRAORDINARIA BAGNI E REPARTI ADEGUAMENTO NORMATIVO DEL LOCALE CUCINAASILO NIDO MARESCIALLO GIARDINO MUN XVII N GARA 429584 CIG0353668011"/>
  </r>
  <r>
    <x v="28"/>
    <s v="6090007095"/>
    <s v="001"/>
    <s v="DD"/>
    <s v="001055"/>
    <x v="559"/>
    <x v="21"/>
    <x v="21"/>
    <s v="ESS"/>
    <x v="32"/>
    <x v="3"/>
    <x v="3"/>
    <n v="2907.4"/>
    <s v="CONTRIBUTO REGIONE LAZIO PER RISTRUTTURAZIONE IMPIANTO SPORTIVO CASALEROCCHI DD REGIONE LAZIO N 359207"/>
  </r>
  <r>
    <x v="28"/>
    <s v="6090007100"/>
    <s v="001"/>
    <s v="DD"/>
    <s v="001333"/>
    <x v="555"/>
    <x v="32"/>
    <x v="31"/>
    <s v="RIE"/>
    <x v="48"/>
    <x v="119"/>
    <x v="118"/>
    <n v="1629.22"/>
    <s v="RECUPERO SPESA PER PROGETTI ED INCENTIVAZIONI APPTO MANUTENZIONESTRAORDINARIA RIPRISTINO FUNZIONALITA E COMPLETAMENTO DELLA PALESTRASCUOLA GB VICO MUN XVII"/>
  </r>
  <r>
    <x v="28"/>
    <s v="6090007105"/>
    <s v="002"/>
    <s v="DD"/>
    <s v="001024"/>
    <x v="477"/>
    <x v="9"/>
    <x v="9"/>
    <s v="RTC"/>
    <x v="12"/>
    <x v="46"/>
    <x v="46"/>
    <n v="516"/>
    <s v="RUOLO COATTIVO N1300910  DEB DELLA BONA RAFFAELLO CODTRIB9143"/>
  </r>
  <r>
    <x v="28"/>
    <s v="6090007107"/>
    <s v="002"/>
    <s v="DD"/>
    <s v="001024"/>
    <x v="477"/>
    <x v="9"/>
    <x v="9"/>
    <s v="RTC"/>
    <x v="12"/>
    <x v="46"/>
    <x v="46"/>
    <n v="1500"/>
    <s v="RUOLO COATTIVO N1300910  DEB CAMILLETTI ANDREA COD TRIB9143"/>
  </r>
  <r>
    <x v="28"/>
    <s v="6090007110"/>
    <s v="002"/>
    <s v="DD"/>
    <s v="001024"/>
    <x v="477"/>
    <x v="9"/>
    <x v="9"/>
    <s v="RTC"/>
    <x v="12"/>
    <x v="46"/>
    <x v="46"/>
    <n v="1271.47"/>
    <s v="RUOLO COATTIVO N1300910  DEB LAROCCA SILVANA CODTRIB9143"/>
  </r>
  <r>
    <x v="28"/>
    <s v="6090007208"/>
    <s v="001"/>
    <s v="DD"/>
    <s v="001510"/>
    <x v="548"/>
    <x v="37"/>
    <x v="34"/>
    <s v="0PE"/>
    <x v="10"/>
    <x v="125"/>
    <x v="124"/>
    <n v="4178.3100000000004"/>
    <s v="CAROLI PATRIZIARECUPERO COMPETENZE NON DOVUTE ASSENZA PERMALATTIAPERIODO DAL 3172008 PER COMPLESSIVI 148 GG"/>
  </r>
  <r>
    <x v="28"/>
    <s v="6090007220"/>
    <s v="001"/>
    <s v="DD"/>
    <s v="001445"/>
    <x v="552"/>
    <x v="32"/>
    <x v="31"/>
    <s v="HVP"/>
    <x v="19"/>
    <x v="119"/>
    <x v="118"/>
    <n v="198.73"/>
    <s v="RECUPERO INC TECNICA ART 92 CO5 DLGS 1632006 MANSTRAORDPARCO VSISENNA"/>
  </r>
  <r>
    <x v="28"/>
    <s v="6090007243"/>
    <s v="001"/>
    <s v="DD"/>
    <s v="001233"/>
    <x v="532"/>
    <x v="32"/>
    <x v="31"/>
    <s v="0VI"/>
    <x v="31"/>
    <x v="119"/>
    <x v="118"/>
    <n v="658.94"/>
    <s v="APPALTO LAVORI RIFACIMENTO PAVIMENTAZIONE SEDE STRADALE VIA DI SALONEPARTE  INCENTIVO PROGETTAZIONE"/>
  </r>
  <r>
    <x v="28"/>
    <s v="6090007274"/>
    <s v="001"/>
    <s v="DD"/>
    <s v="001372"/>
    <x v="548"/>
    <x v="64"/>
    <x v="62"/>
    <s v="HTR"/>
    <x v="16"/>
    <x v="140"/>
    <x v="139"/>
    <n v="58187.5"/>
    <s v="RUOLO COATTIVO COSAP TEMPORANEA NNRUOLI163146412556280655063654891517071236625382009 COD85878588"/>
  </r>
  <r>
    <x v="28"/>
    <s v="6090007276"/>
    <s v="001"/>
    <s v="DD"/>
    <s v="001372"/>
    <x v="548"/>
    <x v="34"/>
    <x v="33"/>
    <s v="HTR"/>
    <x v="16"/>
    <x v="140"/>
    <x v="139"/>
    <n v="5423.69"/>
    <s v="RUOLO COATTIVO COSAP TEMPORANEA INTERESSI NNRUOLI163146412556280655063654891517071236625382009 COD85891I50"/>
  </r>
  <r>
    <x v="28"/>
    <s v="6090007277"/>
    <s v="001"/>
    <s v="DD"/>
    <s v="001372"/>
    <x v="548"/>
    <x v="65"/>
    <x v="63"/>
    <s v="HTR"/>
    <x v="16"/>
    <x v="140"/>
    <x v="139"/>
    <n v="93246.7"/>
    <s v="RUOLO COATTIVO COSAP TEMPSANZIONI NNRUOLI163146412556280655063654891517071236625382009 COD8591"/>
  </r>
  <r>
    <x v="28"/>
    <s v="6090007278"/>
    <s v="001"/>
    <s v="DD"/>
    <s v="001372"/>
    <x v="548"/>
    <x v="37"/>
    <x v="34"/>
    <s v="HTR"/>
    <x v="16"/>
    <x v="140"/>
    <x v="139"/>
    <n v="1137.6600000000001"/>
    <s v="RUOLO COATTIVO COSAP TEMPSPESE NOTIFICA NNRUOLI163146412556280655063654891517071236625382009 COD1I498590"/>
  </r>
  <r>
    <x v="28"/>
    <s v="6090007279"/>
    <s v="001"/>
    <s v="DD"/>
    <s v="001372"/>
    <x v="548"/>
    <x v="69"/>
    <x v="67"/>
    <s v="HTR"/>
    <x v="16"/>
    <x v="140"/>
    <x v="139"/>
    <n v="6820.15"/>
    <s v="RUOLO COATTIVO COSAP PERMANENTE RUOLI NN1706123642009 COD85928593"/>
  </r>
  <r>
    <x v="28"/>
    <s v="6090007280"/>
    <s v="001"/>
    <s v="DD"/>
    <s v="001372"/>
    <x v="548"/>
    <x v="34"/>
    <x v="33"/>
    <s v="HTR"/>
    <x v="16"/>
    <x v="140"/>
    <x v="139"/>
    <n v="794.47"/>
    <s v="RUOLO COATTIVO COSAP PERMANINTERESSIRUOLI NN1706123642009 COD859411I52"/>
  </r>
  <r>
    <x v="28"/>
    <s v="6090007281"/>
    <s v="001"/>
    <s v="DD"/>
    <s v="001372"/>
    <x v="548"/>
    <x v="65"/>
    <x v="63"/>
    <s v="HTR"/>
    <x v="16"/>
    <x v="140"/>
    <x v="139"/>
    <n v="920.66"/>
    <s v="RUOLO COATTIVO COSAP PERMANENTESANZIONI RUOLI NN1706123642009 COD8596"/>
  </r>
  <r>
    <x v="28"/>
    <s v="6090007283"/>
    <s v="001"/>
    <s v="DD"/>
    <s v="001372"/>
    <x v="548"/>
    <x v="37"/>
    <x v="34"/>
    <s v="HTR"/>
    <x v="16"/>
    <x v="140"/>
    <x v="139"/>
    <n v="70.7"/>
    <s v="RUOLO COATTIVO COSAP PERMANSPESE NOTIFICA RUOLI NN1706123642009 COD1I51"/>
  </r>
  <r>
    <x v="28"/>
    <s v="6090007285"/>
    <s v="001"/>
    <s v="DD"/>
    <s v="001372"/>
    <x v="548"/>
    <x v="71"/>
    <x v="69"/>
    <s v="HTR"/>
    <x v="16"/>
    <x v="140"/>
    <x v="139"/>
    <n v="736"/>
    <s v="RUOLO COATTIVO IMPOSTA PUBBLICITARUOLI NN1706123642009 COD8500"/>
  </r>
  <r>
    <x v="28"/>
    <s v="6090007286"/>
    <s v="001"/>
    <s v="DD"/>
    <s v="001372"/>
    <x v="548"/>
    <x v="70"/>
    <x v="68"/>
    <s v="HTR"/>
    <x v="16"/>
    <x v="140"/>
    <x v="139"/>
    <n v="295"/>
    <s v="RUOLO COATTIVO IMPOSTA PUBBLICITA SANZIONE E INTERESSI RUOLI NN1706123642009 COD85018502850385151C22"/>
  </r>
  <r>
    <x v="28"/>
    <s v="6090007287"/>
    <s v="001"/>
    <s v="DD"/>
    <s v="001372"/>
    <x v="548"/>
    <x v="37"/>
    <x v="34"/>
    <s v="HTR"/>
    <x v="16"/>
    <x v="140"/>
    <x v="139"/>
    <n v="6"/>
    <s v="RUOLO COATTIVO IMPOSTA PUBBLICITA SPESE DI NOTIFICA RUOLI NN1706123642009 COD1C48"/>
  </r>
  <r>
    <x v="28"/>
    <s v="6090007291"/>
    <s v="001"/>
    <s v="DD"/>
    <s v="001442"/>
    <x v="558"/>
    <x v="42"/>
    <x v="40"/>
    <s v="HAN"/>
    <x v="43"/>
    <x v="88"/>
    <x v="88"/>
    <n v="3067.3"/>
    <s v="CONTRIBUTO ASSISTENZA SPECIALISTICA NELLE SCUOLE PER BAMBINIDIVERSAMENTE ABILI GIUSTA DDPROVINCIA 650708"/>
  </r>
  <r>
    <x v="28"/>
    <s v="6090007292"/>
    <s v="001"/>
    <s v="DD"/>
    <s v="001985"/>
    <x v="560"/>
    <x v="65"/>
    <x v="63"/>
    <s v="DTR"/>
    <x v="16"/>
    <x v="140"/>
    <x v="139"/>
    <n v="3497.18"/>
    <s v="APPROVAZIONE ROLI RISCOSSIONE COATTIVA ANNO 20093EMISSIONECANONE OCCUPAZIONE SUOLO PUBBLICO PERMANENTE COD1152INTERESSI RUOLO CREDCOM MUNICIPIO ROMA 4 RIFRUOLI NN343436292073149452950 30832009"/>
  </r>
  <r>
    <x v="28"/>
    <s v="6090007293"/>
    <s v="001"/>
    <s v="DD"/>
    <s v="001985"/>
    <x v="560"/>
    <x v="37"/>
    <x v="34"/>
    <s v="DTR"/>
    <x v="16"/>
    <x v="140"/>
    <x v="139"/>
    <n v="1502.55"/>
    <s v="APPROVAZIONE RUOLI RISCOSSIONE COATTIVA ANNO 20093EMISSIONECANONE OCCUPAZIONE SUOLO PUBBLICO PERMANENTE COD1151SPESE NOTIFICA MUNICIPIO ROMA 4 RIFRUOLI NN343436292073149452950 30832009"/>
  </r>
  <r>
    <x v="28"/>
    <s v="6090007294"/>
    <s v="001"/>
    <s v="DD"/>
    <s v="001985"/>
    <x v="560"/>
    <x v="69"/>
    <x v="67"/>
    <s v="DTR"/>
    <x v="16"/>
    <x v="140"/>
    <x v="139"/>
    <n v="66438.16"/>
    <s v="APPROVAZIONE RUOLI RISCOSSIONE COATTIVA ANNO 20093EMISSIONECANONE OCCUPAZIONE SUOLO PUBBLICO PERMANENTE COD8592COSAP ARRETRATI MUNICIPIO ROMA 4 RIFRUOLI NN343436292073149452950 30832009"/>
  </r>
  <r>
    <x v="28"/>
    <s v="6090007295"/>
    <s v="001"/>
    <s v="DD"/>
    <s v="001985"/>
    <x v="560"/>
    <x v="65"/>
    <x v="63"/>
    <s v="DTR"/>
    <x v="16"/>
    <x v="140"/>
    <x v="139"/>
    <n v="1288.79"/>
    <s v="APPROVAZIONE RUOLI RISCOSSIONE COATTIVA ANNO 20093EMISSIONECANONE OCCUPAZIONE SUOLO PUBBLICO PERMANENTE COD8594INTERESSI MUNICIPIO ROMA 4 RIFRUOLI NN343436292073149452950 30832009"/>
  </r>
  <r>
    <x v="28"/>
    <s v="6090007296"/>
    <s v="001"/>
    <s v="DD"/>
    <s v="001985"/>
    <x v="560"/>
    <x v="65"/>
    <x v="63"/>
    <s v="DTR"/>
    <x v="16"/>
    <x v="140"/>
    <x v="139"/>
    <n v="128555.88"/>
    <s v="APPROVAZIONE RUOLI RISCOSSIONE COATTIVA ANNO 20093EMISSIONECANONE OCCUPAZIONE SUOLO PUBBLICO PERMANENTE COD8596SANZIONE PECUNIARIA MUNICIPIO ROMA 4 RIFRUOLI NN343436292073149452950 30832009"/>
  </r>
  <r>
    <x v="28"/>
    <s v="6090007297"/>
    <s v="001"/>
    <s v="DD"/>
    <s v="001985"/>
    <x v="560"/>
    <x v="65"/>
    <x v="63"/>
    <s v="DTR"/>
    <x v="16"/>
    <x v="140"/>
    <x v="139"/>
    <n v="26.37"/>
    <s v="APPROVAZIONE RUOLI RISCOSSIONE COATTIVA ANNO 20093EMISSIONECANONE OCCUPAZIONE SUOLO PUBBLICO PERMANENTE COD8595ALTRI DIRITTI MUNICIPIO ROMA 4 RIFRUOLI NN343436292073149452950 30832009"/>
  </r>
  <r>
    <x v="28"/>
    <s v="6090007298"/>
    <s v="001"/>
    <s v="DD"/>
    <s v="001055"/>
    <x v="559"/>
    <x v="32"/>
    <x v="31"/>
    <s v="ESS"/>
    <x v="32"/>
    <x v="119"/>
    <x v="118"/>
    <n v="148.5"/>
    <s v="RECUPERO ONERI DI CUI ALLART 92 DLGS 16306 RISTRUTTURAZIONE IMPIANTOSPORTIVO CASALE ROCCHI OP0916250001"/>
  </r>
  <r>
    <x v="28"/>
    <s v="6090007299"/>
    <s v="001"/>
    <s v="DD"/>
    <s v="001985"/>
    <x v="560"/>
    <x v="65"/>
    <x v="63"/>
    <s v="DTR"/>
    <x v="16"/>
    <x v="140"/>
    <x v="139"/>
    <n v="1337.05"/>
    <s v="APPROVAZIONE RUOLI RISCOSSIONE COATTIVA ANNO 20093EMISSIONECANONE OCCUPAZIONE SUOLO PUBBLICO TEMPORANEA COD1150INTERESSI RUOLO CREDCOM MUNICIPIO ROMA 4 RIFRUOLI NN350058784444406211246 2072149442009"/>
  </r>
  <r>
    <x v="28"/>
    <s v="6090007300"/>
    <s v="001"/>
    <s v="DD"/>
    <s v="001985"/>
    <x v="560"/>
    <x v="37"/>
    <x v="34"/>
    <s v="DTR"/>
    <x v="16"/>
    <x v="140"/>
    <x v="139"/>
    <n v="537.16"/>
    <s v="APPROVAZIONE RUOLI RISCOSSIONE COATTIVA ANNO 20093EMISSIONECANONE OCCUPAZIONE SUOLO PUBBLICO TEMPORANEA COD1149SPESE NOTIFICA MUNICIPIO ROMA 4 RIFRUOLI NN350058784444406211246 2072149442009"/>
  </r>
  <r>
    <x v="28"/>
    <s v="6090007301"/>
    <s v="001"/>
    <s v="DD"/>
    <s v="001985"/>
    <x v="560"/>
    <x v="64"/>
    <x v="62"/>
    <s v="DTR"/>
    <x v="16"/>
    <x v="140"/>
    <x v="139"/>
    <n v="28646.09"/>
    <s v="APPROVAZIONE RUOLI RISCOSSIONE COATTIVA ANNO 20093EMISSIONECANONE OCCUPAZIONE SUOLO PUBBLICO TEMPORANEA COD8587COSAP TEMPORANEAARRETRATI MUNICIPIO ROMA 4 RIFRUOLI NN350058784444406211246 2072149442009"/>
  </r>
  <r>
    <x v="28"/>
    <s v="6090007302"/>
    <s v="001"/>
    <s v="DD"/>
    <s v="001985"/>
    <x v="560"/>
    <x v="65"/>
    <x v="63"/>
    <s v="DTR"/>
    <x v="16"/>
    <x v="140"/>
    <x v="139"/>
    <n v="962.01"/>
    <s v="APPROVAZIONE RUOLI RISCOSSIONE COATTIVA ANNO 20093EMISSIONECANONE OCCUPAZIONE SUOLO PUBBLICO TEMPORANEA COD8589INTERESSI MUNICIPIO ROMA 4 RIFRUOLI NN350058784444406211246 2072149442009"/>
  </r>
  <r>
    <x v="28"/>
    <s v="6090007303"/>
    <s v="001"/>
    <s v="DD"/>
    <s v="001985"/>
    <x v="560"/>
    <x v="65"/>
    <x v="63"/>
    <s v="DTR"/>
    <x v="16"/>
    <x v="140"/>
    <x v="139"/>
    <n v="56857.38"/>
    <s v="APPROVAZIONE RUOLI RISCOSSIONE COATTIVA ANNO 20093EMISSIONECANONE OCCUPAZIONE SUOLO PUBBLICO TEMPORANEA COD8591SANZIONE PECUNIARIA MUNICIPIO ROMA 4 RIFRUOLI NN350058784444406211246 2072149442009"/>
  </r>
  <r>
    <x v="28"/>
    <s v="6090007305"/>
    <s v="001"/>
    <s v="DD"/>
    <s v="001264"/>
    <x v="522"/>
    <x v="32"/>
    <x v="31"/>
    <s v="0VI"/>
    <x v="31"/>
    <x v="119"/>
    <x v="118"/>
    <n v="2435.5"/>
    <s v="APPROVAZIONE PROGETTO  E AFFIDAMENTO A PROCEDURA NEGOZIATA APPALTOCONSOLIDAMENTO DELLE CAVITA SOTTERANEE SOTTOSTANTI VIA GALATEA INLOCALITA LA RUSTICA  MUNICIPIO VIII  INCENTIVO PROGETTAZIONE"/>
  </r>
  <r>
    <x v="28"/>
    <s v="6090007307"/>
    <s v="001"/>
    <s v="DD"/>
    <s v="001500"/>
    <x v="547"/>
    <x v="56"/>
    <x v="54"/>
    <s v="MMS"/>
    <x v="42"/>
    <x v="46"/>
    <x v="46"/>
    <n v="25806.58"/>
    <s v="RUOLO COATTIVO ANNO 2009 I EMISSIONE REF SCOL COD TRIB 9809"/>
  </r>
  <r>
    <x v="28"/>
    <s v="6090007308"/>
    <s v="001"/>
    <s v="DD"/>
    <s v="001500"/>
    <x v="547"/>
    <x v="34"/>
    <x v="33"/>
    <s v="MMS"/>
    <x v="42"/>
    <x v="46"/>
    <x v="46"/>
    <n v="1494.74"/>
    <s v="RUOLO COATTIVO ANNO 2009 I EMISSIONE REF SCOL INTERESSI ISCR A RUOLOCOD TRIB 1C13"/>
  </r>
  <r>
    <x v="28"/>
    <s v="6090007309"/>
    <s v="001"/>
    <s v="DD"/>
    <s v="001500"/>
    <x v="547"/>
    <x v="34"/>
    <x v="33"/>
    <s v="MMS"/>
    <x v="42"/>
    <x v="46"/>
    <x v="46"/>
    <n v="322.07"/>
    <s v="RUOLO COATTIVO ANNO 2009 I EMISSIONE REF SCOL INRESSI RITARDO PAGAMENTOCOD TRIB 9810"/>
  </r>
  <r>
    <x v="28"/>
    <s v="6090007347"/>
    <s v="001"/>
    <s v="DD"/>
    <s v="001631"/>
    <x v="561"/>
    <x v="71"/>
    <x v="69"/>
    <s v="BTR"/>
    <x v="16"/>
    <x v="140"/>
    <x v="139"/>
    <n v="2929.75"/>
    <s v="APPROVAZIONE RUOLI RISCOSSIONE COATTIVA ANNO 2009IEMISSIONE IMPOSTA COMUNALE PUBBLICITCOD8500 ICP ANNO 2006 RIFRUOLO N1227209 MUNRM2"/>
  </r>
  <r>
    <x v="28"/>
    <s v="6090007349"/>
    <s v="001"/>
    <s v="DD"/>
    <s v="001631"/>
    <x v="561"/>
    <x v="70"/>
    <x v="68"/>
    <s v="BTR"/>
    <x v="16"/>
    <x v="140"/>
    <x v="139"/>
    <n v="1044"/>
    <s v="APPROVAZIONE RUOLI RISCOSSIONE COATTIVA ANNO 2009IEMISSIONE IMPOSTA COMUNALE PUBBLICITCOD8502 SANZIONE PECUNIARIA TARDIVO PAGAMENTO ANNO 2006 RIFRUOLO N 1227209 MUNRM2"/>
  </r>
  <r>
    <x v="28"/>
    <s v="6090007350"/>
    <s v="001"/>
    <s v="DD"/>
    <s v="001631"/>
    <x v="561"/>
    <x v="70"/>
    <x v="68"/>
    <s v="BTR"/>
    <x v="16"/>
    <x v="140"/>
    <x v="139"/>
    <n v="174"/>
    <s v="APPROVAZIONE RUOLI RISCOSSIONE COATTIVA ANNO 2009IEMISSIONE IMPOSTA COMUNALE PUBBLICITCOD8515 INTERESSI MORATORI ANNO 2006 RIFRUOLO N1227209 MUNRM2"/>
  </r>
  <r>
    <x v="28"/>
    <s v="6090007352"/>
    <s v="001"/>
    <s v="DD"/>
    <s v="001631"/>
    <x v="561"/>
    <x v="70"/>
    <x v="68"/>
    <s v="BTR"/>
    <x v="16"/>
    <x v="140"/>
    <x v="139"/>
    <n v="99"/>
    <s v="APPROVAZIONE RUOLI RISCOSSIONE COATTIVA ANNO 2009IEMISSIONE IMPOSTA COMUNALE PUBBLICITCOD1C22 INTERESSI PER ISCRIZIONE A RUOLO DI CREDITI COMUNALI ANNO 2006 RIFRUOLO N 1227209 MUNRM2"/>
  </r>
  <r>
    <x v="28"/>
    <s v="6090007353"/>
    <s v="001"/>
    <s v="DD"/>
    <s v="001631"/>
    <x v="561"/>
    <x v="70"/>
    <x v="68"/>
    <s v="BTR"/>
    <x v="16"/>
    <x v="140"/>
    <x v="139"/>
    <n v="20"/>
    <s v="APPROVAZIONE RUOLI RISCOSSIONE COATTIVA ANNO 2009IEMISSIONE IMPOSTA COMUNALE PUBBLICITCOD1C48 RECUPERO SPESE DI NOTIFICA TRIBUTI COMUNALI ANNO 2006 RIFRUOLO N 1227209 MUNRM2"/>
  </r>
  <r>
    <x v="28"/>
    <s v="6090007371"/>
    <s v="001"/>
    <s v="DD"/>
    <s v="001631"/>
    <x v="561"/>
    <x v="65"/>
    <x v="63"/>
    <s v="BTR"/>
    <x v="16"/>
    <x v="140"/>
    <x v="139"/>
    <n v="16080.32"/>
    <s v="APPROVAZIONE RUOLI RISCOSSIONE COATTIVA ANNO 2009PRIMA EMISSIONECANONE OCCUPAZIONE SPAZIED AREE PUBBLICHE COSAP TEMPORANEA COD8591 SANZIONI PECU NIARIE ANNO 2003 MUNRM2 RIFRUOLI NN297536481701123402652 213225322009"/>
  </r>
  <r>
    <x v="28"/>
    <s v="6090007372"/>
    <s v="001"/>
    <s v="DD"/>
    <s v="001631"/>
    <x v="561"/>
    <x v="65"/>
    <x v="63"/>
    <s v="BTR"/>
    <x v="16"/>
    <x v="140"/>
    <x v="139"/>
    <n v="44491.14"/>
    <s v="APPROVAZIONE RUOLI RISCOSSIONE COATTIVA ANNO 2009PRIMA EMISSIONECANONE OCCUPAZIONE SPAZIED AREE PUBBLICHE COSAP TEMPORANEA COD8591 SANZIONI PECU NIARIE ANNO 2004 MUNRM2 RIFRUOLI NN297536481701123402652 213225322009"/>
  </r>
  <r>
    <x v="28"/>
    <s v="6090007373"/>
    <s v="001"/>
    <s v="DD"/>
    <s v="001631"/>
    <x v="561"/>
    <x v="65"/>
    <x v="63"/>
    <s v="BTR"/>
    <x v="16"/>
    <x v="140"/>
    <x v="139"/>
    <n v="364.24"/>
    <s v="APPROVAZIONE RUOLI RISCOSSIONE COATTIVA ANNO 2009PRIMA EMISSIONECANONE OCCUPAZIONE SPAZIED AREE PUBBLICHE COSAP TEMPORANEA COD8589 INTERESSI ANNO 2003 MUNRM2 RIFRUOLI NN297536481701123402652 213225322009"/>
  </r>
  <r>
    <x v="28"/>
    <s v="6090007374"/>
    <s v="001"/>
    <s v="DD"/>
    <s v="001631"/>
    <x v="561"/>
    <x v="65"/>
    <x v="63"/>
    <s v="BTR"/>
    <x v="16"/>
    <x v="140"/>
    <x v="139"/>
    <n v="1558.75"/>
    <s v="APPROVAZIONE RUOLI RISCOSSIONE COATTIVA ANNO 2009PRIMA EMISSIONECANONE OCCUPAZIONE SPAZIED AREE PUBBLICHE COSAP TEMPORANEA COD8589 INTERESSI ANNO 2004 MUNRM2 RIFRUOLI NN297536481701123402652 213225322009"/>
  </r>
  <r>
    <x v="28"/>
    <s v="6090007375"/>
    <s v="001"/>
    <s v="DD"/>
    <s v="001631"/>
    <x v="561"/>
    <x v="64"/>
    <x v="62"/>
    <s v="BTR"/>
    <x v="16"/>
    <x v="140"/>
    <x v="139"/>
    <n v="7867.42"/>
    <s v="APPROVAZIONE RUOLI RISCOSSIONE COATTIVA ANNO 2009PRIMA EMISSIONECANONE OCCUPAZIONE SPAZIED AREE PUBBLICHE COSAP TEMPORANEA COD8587 CANONE ANNO 2003 MUNRM2 RIFRUOLI NN297536481701123402652 213225322009"/>
  </r>
  <r>
    <x v="28"/>
    <s v="6090007376"/>
    <s v="001"/>
    <s v="DD"/>
    <s v="001631"/>
    <x v="561"/>
    <x v="64"/>
    <x v="62"/>
    <s v="BTR"/>
    <x v="16"/>
    <x v="140"/>
    <x v="139"/>
    <n v="28495.77"/>
    <s v="APPROVAZIONE RUOLI RISCOSSIONE COATTIVA ANNO 2009PRIMA EMISSIONECANONE OCCUPAZIONE SPAZIED AREE PUBBLICHE COSAP TEMPORANEA COD8587 CANONE ANNO 2004 MUNRM2 RIFRUOLI NN297536481701123402652 213225322009"/>
  </r>
  <r>
    <x v="28"/>
    <s v="6090007377"/>
    <s v="001"/>
    <s v="DD"/>
    <s v="001631"/>
    <x v="561"/>
    <x v="65"/>
    <x v="63"/>
    <s v="BTR"/>
    <x v="16"/>
    <x v="140"/>
    <x v="139"/>
    <n v="157.69"/>
    <s v="APPROVAZIONE RUOLI RISCOSSIONE COATTIVA ANNO 2009PRIMA EMISSIONECANONE OCCUPAZIONE SPAZIED AREE PUBBLICHE COSAP TEMPORANEA COD1I50 ULTERIORI INTE RESSI PER ISCRIZIONE RUOLO ANNO 2003 MUNRM2 RIFRUOLI NN297536481701123402652 213225322009"/>
  </r>
  <r>
    <x v="28"/>
    <s v="6090007378"/>
    <s v="001"/>
    <s v="DD"/>
    <s v="001631"/>
    <x v="561"/>
    <x v="65"/>
    <x v="63"/>
    <s v="BTR"/>
    <x v="16"/>
    <x v="140"/>
    <x v="139"/>
    <n v="958.7"/>
    <s v="APPROVAZIONE RUOLI RISCOSSIONE COATTIVA ANNO 2009PRIMA EMISSIONECANONE OCCUPAZIONE SPAZIED AREE PUBBLICHE COSAP TEMPORANEA COD1I50 ULTERIORI INTE RESSI PER ISCRIZIONE RUOLO ANNO 2004 MUNRM2 RIFRUOLI NN297536481701123402652 213225322009"/>
  </r>
  <r>
    <x v="28"/>
    <s v="6090007382"/>
    <s v="001"/>
    <s v="DD"/>
    <s v="001130"/>
    <x v="562"/>
    <x v="103"/>
    <x v="99"/>
    <s v="1ER"/>
    <x v="15"/>
    <x v="148"/>
    <x v="147"/>
    <n v="4677"/>
    <s v="PZC20 CASAL FATTORIA CONTRIBUTO DELLO 05 DOVUTO DALLA SOCIMMOBILIARE DOMIZIA ARL CONCESSIONARIA DEL DIRITTO DI PROPRIETA SULPZ MEDESIMO"/>
  </r>
  <r>
    <x v="28"/>
    <s v="6090007386"/>
    <s v="001"/>
    <s v="DD"/>
    <s v="001038"/>
    <x v="429"/>
    <x v="34"/>
    <x v="33"/>
    <s v="PTR"/>
    <x v="16"/>
    <x v="46"/>
    <x v="46"/>
    <n v="5019.6000000000004"/>
    <s v="APPROVRUOLI RISCOSSIONE COATTINTERESSI COSAP MUNXV1EMCODTRIBUTO 85941I52  85891I50"/>
  </r>
  <r>
    <x v="28"/>
    <s v="6090007388"/>
    <s v="001"/>
    <s v="DD"/>
    <s v="001038"/>
    <x v="429"/>
    <x v="65"/>
    <x v="63"/>
    <s v="PTR"/>
    <x v="16"/>
    <x v="46"/>
    <x v="46"/>
    <n v="43420.58"/>
    <s v="APPROVRUOLI RISCOSSIONE COATT SANZIONI COSAP MUNXV1EMCODTRIBUTO 859685958593"/>
  </r>
  <r>
    <x v="28"/>
    <s v="6090007389"/>
    <s v="001"/>
    <s v="DD"/>
    <s v="001038"/>
    <x v="429"/>
    <x v="37"/>
    <x v="34"/>
    <s v="PTR"/>
    <x v="16"/>
    <x v="46"/>
    <x v="46"/>
    <n v="1733.16"/>
    <s v="APPROVRUOLI RISCOSSIONE COATT1 EMISSIONE  SPESE NOTIFICA COSAPMUNXVCODTRIBUTO 1I511I49"/>
  </r>
  <r>
    <x v="28"/>
    <s v="6090007390"/>
    <s v="001"/>
    <s v="DD"/>
    <s v="001038"/>
    <x v="429"/>
    <x v="64"/>
    <x v="62"/>
    <s v="PTR"/>
    <x v="16"/>
    <x v="46"/>
    <x v="46"/>
    <n v="12159.23"/>
    <s v="APPROVRUOLI RISCOSSIONE COATT1 EMISSIONE  ARRETRATI COSAPMUNXVCODTRIBUTO 8587"/>
  </r>
  <r>
    <x v="28"/>
    <s v="6090007393"/>
    <s v="001"/>
    <s v="DD"/>
    <s v="003229"/>
    <x v="563"/>
    <x v="37"/>
    <x v="34"/>
    <s v="0PE"/>
    <x v="10"/>
    <x v="125"/>
    <x v="124"/>
    <n v="842"/>
    <s v="ANGELINI ADELERECUPERO COMPETENZE NON DOVUTE ASSENZA PERMALATTIAPERIODO DAL 2612009 AL 2422009"/>
  </r>
  <r>
    <x v="28"/>
    <s v="6090007395"/>
    <s v="001"/>
    <s v="DD"/>
    <s v="001037"/>
    <x v="429"/>
    <x v="34"/>
    <x v="33"/>
    <s v="PMS"/>
    <x v="42"/>
    <x v="46"/>
    <x v="46"/>
    <n v="4376.78"/>
    <s v="APPROVRUOLI RISCOSSIONE COATTANNO 20091 EMISSINTERESSIREFEZSCOLMUNXVCODTRIB1C139810"/>
  </r>
  <r>
    <x v="28"/>
    <s v="6090007397"/>
    <s v="001"/>
    <s v="DD"/>
    <s v="001037"/>
    <x v="429"/>
    <x v="35"/>
    <x v="34"/>
    <s v="PMS"/>
    <x v="42"/>
    <x v="46"/>
    <x v="46"/>
    <n v="1509.58"/>
    <s v="APPROVRUOLI RISCOSSIONE COATTANNO 20091 EMISSSPES NOTIFICAREFEZSCOLMUNXVCODTRIB1DC13"/>
  </r>
  <r>
    <x v="28"/>
    <s v="6090007399"/>
    <s v="001"/>
    <s v="DD"/>
    <s v="001037"/>
    <x v="429"/>
    <x v="34"/>
    <x v="33"/>
    <s v="PAN"/>
    <x v="43"/>
    <x v="46"/>
    <x v="46"/>
    <n v="884.3"/>
    <s v="APPROVRUOLI RISCOSSIONE COATTANNO 20091 EMISSINTERESSI ASILINIDOMUNXVCODTRIB1C139260"/>
  </r>
  <r>
    <x v="28"/>
    <s v="6090007401"/>
    <s v="001"/>
    <s v="DD"/>
    <s v="001037"/>
    <x v="429"/>
    <x v="35"/>
    <x v="34"/>
    <s v="PAN"/>
    <x v="43"/>
    <x v="46"/>
    <x v="46"/>
    <n v="303.43"/>
    <s v="APPROVRUOLI RISCOSSIONE COATTANNO 20091 EMISSSPESE NOTIFICA ASILINIDOMUNXVCODTRIB1D13"/>
  </r>
  <r>
    <x v="28"/>
    <s v="6090007404"/>
    <s v="001"/>
    <s v="DD"/>
    <s v="001037"/>
    <x v="429"/>
    <x v="34"/>
    <x v="33"/>
    <s v="PSM"/>
    <x v="22"/>
    <x v="46"/>
    <x v="46"/>
    <n v="30.9"/>
    <s v="APPROVRUOLI RISCOSSIONE COATTANNO 20091 EMISSINTERESSI  PROGETTOPONTE MUNXVCODTRIB1N62"/>
  </r>
  <r>
    <x v="28"/>
    <s v="6090007405"/>
    <s v="001"/>
    <s v="DD"/>
    <s v="001037"/>
    <x v="429"/>
    <x v="37"/>
    <x v="34"/>
    <s v="PSM"/>
    <x v="22"/>
    <x v="46"/>
    <x v="46"/>
    <n v="28"/>
    <s v="APPROVRUOLI RISCOSSIONE COATTANNO 20091 EMISSSPESE NOTIFICAPROGETTO PONTE MUNXVCODTRIB1D13"/>
  </r>
  <r>
    <x v="28"/>
    <s v="6090007406"/>
    <s v="001"/>
    <s v="DD"/>
    <s v="001037"/>
    <x v="429"/>
    <x v="34"/>
    <x v="33"/>
    <s v="PPL"/>
    <x v="54"/>
    <x v="46"/>
    <x v="46"/>
    <n v="21.3"/>
    <s v="APPROVRUOLI RISCOSSIONE COATTANNO 20091 EMISSINTERESSI TRASPORTOSCOLMUNXVCODTRIB9814"/>
  </r>
  <r>
    <x v="28"/>
    <s v="6090007408"/>
    <s v="001"/>
    <s v="DD"/>
    <s v="001037"/>
    <x v="429"/>
    <x v="35"/>
    <x v="34"/>
    <s v="PPL"/>
    <x v="54"/>
    <x v="46"/>
    <x v="46"/>
    <n v="52.1"/>
    <s v="APPROVRUOLI RISCOSSIONE COATTANNO 20091 EMISSSPESE NOTIFICATRASPORTO SCOLCODTRIB1D13"/>
  </r>
  <r>
    <x v="28"/>
    <s v="6090007413"/>
    <s v="001"/>
    <s v="DD"/>
    <s v="001177"/>
    <x v="528"/>
    <x v="9"/>
    <x v="9"/>
    <s v="PTC"/>
    <x v="12"/>
    <x v="46"/>
    <x v="46"/>
    <n v="14135.03"/>
    <s v="APPROVAZIONE RUOLI COATTIVI ANNO 20091EMISSABUSIVISMOEDILIZIOMUNXV  CODTRIB9143"/>
  </r>
  <r>
    <x v="28"/>
    <s v="6090007417"/>
    <s v="001"/>
    <s v="DD"/>
    <s v="001177"/>
    <x v="528"/>
    <x v="34"/>
    <x v="33"/>
    <s v="PTC"/>
    <x v="12"/>
    <x v="46"/>
    <x v="46"/>
    <n v="1336.8"/>
    <s v="APPROVAZIONE RUOLI COATTIVI ANNO 20091EMISSINTERESSI ABUSIVISMOEDILIZIOMUNXV  CODTRIB9823"/>
  </r>
  <r>
    <x v="28"/>
    <s v="6090007419"/>
    <s v="001"/>
    <s v="DD"/>
    <s v="001177"/>
    <x v="528"/>
    <x v="37"/>
    <x v="34"/>
    <s v="PTC"/>
    <x v="12"/>
    <x v="46"/>
    <x v="46"/>
    <n v="6.35"/>
    <s v="APPROVAZIONE RUOLI COATTIVI ANNO 20091EMISSSPESE NOTIFICAABUSIVISMO EDILIZIOMUNXV  CODTRIB9823"/>
  </r>
  <r>
    <x v="28"/>
    <s v="6090007425"/>
    <s v="001"/>
    <s v="DD"/>
    <s v="001631"/>
    <x v="561"/>
    <x v="65"/>
    <x v="63"/>
    <s v="BTR"/>
    <x v="16"/>
    <x v="140"/>
    <x v="139"/>
    <n v="633.19000000000005"/>
    <s v="APPROVAZIONE RUOLI RISCOSSIONE COATTIVA ANNO 2009IEMISSIONECANONE OCCUPAZIONE SPAZI ED AREE PUBBLICHE COSAP TEMPORANEACOD1I49RECUPERO SPESE NOTIFICA ANNO 2004 MUNICIPIO ROMA 2 RIFRUOLI NN29753648170112340 2652213225322009"/>
  </r>
  <r>
    <x v="28"/>
    <s v="6090007428"/>
    <s v="001"/>
    <s v="DD"/>
    <s v="001631"/>
    <x v="561"/>
    <x v="65"/>
    <x v="63"/>
    <s v="BTR"/>
    <x v="16"/>
    <x v="140"/>
    <x v="139"/>
    <n v="19512.11"/>
    <s v="APPROVAZIONE RUOLI RISCOSSIONE COATTIVA ANNO 2009IEMISSIONECANONE OCCUPAZIONE SPAZI ED AREE PUBBLICHE COSAP PERMANENTECOD1I52ULTERIORI INTERESSI ISCRIZIONI A RUOLO ANNO 2005 MUNICIPIO ROMA 2 RIFRUOLI NN3267593925535378247925423647 133828911485629302259388"/>
  </r>
  <r>
    <x v="28"/>
    <s v="6090007429"/>
    <s v="001"/>
    <s v="DD"/>
    <s v="001631"/>
    <x v="561"/>
    <x v="65"/>
    <x v="63"/>
    <s v="BTR"/>
    <x v="16"/>
    <x v="140"/>
    <x v="139"/>
    <n v="1513.1"/>
    <s v="APPROVAZIONE RUOLI RISCOSSIONE COATTIVA ANNO 2009IEMISSIONECANONE OCCUPAZIONE SPAZI ED AREE PUBBLICHE COSAP PERMANENTECOD1I51RECUPERO SPESE NOTIFICA ANNO 2005 MUNICIPIO ROMA 2 RIFRUOLI NN3267593925535378247925423647 13382891148562930225938871700123398845 "/>
  </r>
  <r>
    <x v="28"/>
    <s v="6090007432"/>
    <s v="001"/>
    <s v="DD"/>
    <s v="001631"/>
    <x v="561"/>
    <x v="65"/>
    <x v="63"/>
    <s v="BTR"/>
    <x v="16"/>
    <x v="140"/>
    <x v="139"/>
    <n v="36.46"/>
    <s v="APPROVAZIONE RUOLI RISCOSSIONE COATTIVA ANNO 2009IEMISSIONECANONE OCCUPAZIONE SPAZI ED AREE PUBBLICHE COSAP PERMANENTECOD1I51RECUPERO SPESE NOTIFICA ANNO 2003 MUNICIPIO ROMA 2 RIFRUOLI NN3267593925535378247925423647 13382891148562930225938871700123398845 "/>
  </r>
  <r>
    <x v="28"/>
    <s v="6090007434"/>
    <s v="001"/>
    <s v="DD"/>
    <s v="001631"/>
    <x v="561"/>
    <x v="69"/>
    <x v="67"/>
    <s v="BTR"/>
    <x v="16"/>
    <x v="140"/>
    <x v="139"/>
    <n v="311803.67"/>
    <s v="APPROVAZIONE RUOLI RISCOSSIONE COATTIVA ANNO 2009IEMISSIONECANONE OCCUPAZIONE SPAZI ED AREE PUBBLICHE COSAP PERMANENTECOD8592CANONE ANNO 2005 MUNICIPIO ROMA 2 RIFRUOLI NN3267593925535378247925423647 13382891148562930225938871700123398845 19262531215236672"/>
  </r>
  <r>
    <x v="28"/>
    <s v="6090007435"/>
    <s v="001"/>
    <s v="DD"/>
    <s v="001631"/>
    <x v="561"/>
    <x v="69"/>
    <x v="67"/>
    <s v="BTR"/>
    <x v="16"/>
    <x v="140"/>
    <x v="139"/>
    <n v="6452.39"/>
    <s v="APPROVAZIONE RUOLI RISCOSSIONE COATTIVA ANNO 2009IEMISSIONECANONE OCCUPAZIONE SPAZI ED AREE PUBBLICHE COSAP PERMANENTECOD8592CANONE ANNO 2003 MUNICIPIO ROMA 2 RIFRUOLI NN3267593925535378247925423647 13382891148562930225938871700123398845 19262531215236672"/>
  </r>
  <r>
    <x v="28"/>
    <s v="6090007438"/>
    <s v="001"/>
    <s v="DD"/>
    <s v="001631"/>
    <x v="561"/>
    <x v="65"/>
    <x v="63"/>
    <s v="BTR"/>
    <x v="16"/>
    <x v="140"/>
    <x v="139"/>
    <n v="8842.39"/>
    <s v="APPROVAZIONE RUOLI RISCOSSIONE COATTIVA ANNO 2009IEMISSIONECANONE OCCUPAZIONE SPAZI ED AREE PUBBLICHE COSAP PERMANENTECOD8594INTERESSI ANNO 2005 MUNICIPIO ROMA 2 RIFRUOLI NN3267593925535378247925423647 13382891148562930225938871700123398845 19262531215236"/>
  </r>
  <r>
    <x v="28"/>
    <s v="6090007439"/>
    <s v="001"/>
    <s v="DD"/>
    <s v="001631"/>
    <x v="561"/>
    <x v="65"/>
    <x v="63"/>
    <s v="BTR"/>
    <x v="16"/>
    <x v="140"/>
    <x v="139"/>
    <n v="320"/>
    <s v="APPROVAZIONE RUOLI RISCOSSIONE COATTIVA ANNO 2009IEMISSIONECANONE OCCUPAZIONE SPAZI ED AREE PUBBLICHE COSAP PERMANENTECOD8594INTERESSI ANNO 2003 MUNICIPIO ROMA 2 RIFRUOLI NN3267593925535378247925423647 13382891148562930225938871700123398845 19262531215236"/>
  </r>
  <r>
    <x v="28"/>
    <s v="6090007440"/>
    <s v="001"/>
    <s v="DD"/>
    <s v="000733"/>
    <x v="564"/>
    <x v="32"/>
    <x v="31"/>
    <s v="0VI"/>
    <x v="31"/>
    <x v="119"/>
    <x v="118"/>
    <n v="7770.75"/>
    <s v="RECUPERO INCENTIVO INTERVENTI URGENTI DI MA"/>
  </r>
  <r>
    <x v="28"/>
    <s v="6090007441"/>
    <s v="001"/>
    <s v="DD"/>
    <s v="001631"/>
    <x v="561"/>
    <x v="65"/>
    <x v="63"/>
    <s v="BTR"/>
    <x v="16"/>
    <x v="140"/>
    <x v="139"/>
    <n v="97648.65"/>
    <s v="APPROVAZIONE RUOLI RISCOSSIONE COATTIVA ANNO 2009IEMISSIONECANONE OCCUPAZIONE SPAZI ED AREE PUBBLICHE COSAP PERMANENTECOD8596SANZIONI PECUNIARIE ANNO 2005 MUNICIPIO ROMA 2 RIFRUOLI NN3267593925535378247925423647 13382891148562930225938871700123398845 1926"/>
  </r>
  <r>
    <x v="28"/>
    <s v="6090007442"/>
    <s v="001"/>
    <s v="DD"/>
    <s v="001631"/>
    <x v="561"/>
    <x v="65"/>
    <x v="63"/>
    <s v="BTR"/>
    <x v="16"/>
    <x v="140"/>
    <x v="139"/>
    <n v="2215.67"/>
    <s v="APPROVAZIONE RUOLI RISCOSSIONE COATTIVA ANNO 2009IEMISSIONECANONE OCCUPAZIONE SPAZI ED AREE PUBBLICHE COSAP PERMANENTECOD8596SANZIONI PECUNIARIE ANNO 2003 MUNICIPIO ROMA 2 RIFRUOLI NN3267593925535378247925423647 13382891148562930225938871700123398845 1926"/>
  </r>
  <r>
    <x v="28"/>
    <s v="6090007489"/>
    <s v="001"/>
    <s v="DD"/>
    <s v="000297"/>
    <x v="565"/>
    <x v="46"/>
    <x v="44"/>
    <s v="1NU"/>
    <x v="58"/>
    <x v="144"/>
    <x v="143"/>
    <n v="12000000"/>
    <s v="ANTICIPAZIONE CASSA AMA SPA"/>
  </r>
  <r>
    <x v="28"/>
    <s v="6090007500"/>
    <s v="001"/>
    <s v="DD"/>
    <s v="001506"/>
    <x v="566"/>
    <x v="32"/>
    <x v="31"/>
    <s v="LIE"/>
    <x v="48"/>
    <x v="119"/>
    <x v="118"/>
    <n v="237.5"/>
    <s v="ONERI PROGETTAZIONE  APPALTO RIQUALIFICAZIONE GIARDINI SCUOLAELEMENTARE CASALOTTO MUN X OP0904690001"/>
  </r>
  <r>
    <x v="28"/>
    <s v="6090007523"/>
    <s v="001"/>
    <s v="DD"/>
    <s v="001489"/>
    <x v="550"/>
    <x v="142"/>
    <x v="19"/>
    <s v="MMC"/>
    <x v="20"/>
    <x v="3"/>
    <x v="3"/>
    <n v="44.87"/>
    <s v="LAVORI RIQUALIF MARCIAPIEDI AREE VERDI PIAZZA LANTE"/>
  </r>
  <r>
    <x v="28"/>
    <s v="6090007525"/>
    <s v="001"/>
    <s v="DD"/>
    <s v="000916"/>
    <x v="490"/>
    <x v="32"/>
    <x v="31"/>
    <s v="0VI"/>
    <x v="31"/>
    <x v="119"/>
    <x v="118"/>
    <n v="1040.8"/>
    <s v="RECUPERO INCENTIVO INTERVENTI URGENTI DI MANUTENZIONE STRAORDINARIA SUPZZA TUSCOLO"/>
  </r>
  <r>
    <x v="28"/>
    <s v="6090007528"/>
    <s v="001"/>
    <s v="DD"/>
    <s v="001532"/>
    <x v="552"/>
    <x v="129"/>
    <x v="124"/>
    <s v="MTC"/>
    <x v="12"/>
    <x v="46"/>
    <x v="46"/>
    <n v="20000"/>
    <s v="RECUPERO SOMME PER LESECUZIONE DI ORDINANZE IN DANNO AFFID LAVORICOOP EDERA"/>
  </r>
  <r>
    <x v="28"/>
    <s v="6090007534"/>
    <s v="001"/>
    <s v="DD"/>
    <s v="000296"/>
    <x v="565"/>
    <x v="1"/>
    <x v="1"/>
    <s v="0PE"/>
    <x v="10"/>
    <x v="125"/>
    <x v="124"/>
    <n v="958"/>
    <s v="SARRI PAOLO RECUPERO SOMMA PERCEPITA E NON DOVUTA GETTONI DIPRESENZA"/>
  </r>
  <r>
    <x v="28"/>
    <s v="6090007590"/>
    <s v="001"/>
    <s v="DD"/>
    <s v="000971"/>
    <x v="462"/>
    <x v="32"/>
    <x v="31"/>
    <s v="0VI"/>
    <x v="31"/>
    <x v="119"/>
    <x v="118"/>
    <n v="746.88"/>
    <s v="RECUPERO INCENTIVO INTERVENTI URGENTI DI MANUTENZIONE STRAORDINARIA SUPZZA SMAUSILIATRICE"/>
  </r>
  <r>
    <x v="28"/>
    <s v="6090007653"/>
    <s v="001"/>
    <s v="DD"/>
    <s v="002518"/>
    <x v="567"/>
    <x v="32"/>
    <x v="31"/>
    <s v="OTC"/>
    <x v="12"/>
    <x v="119"/>
    <x v="118"/>
    <n v="1345.96"/>
    <s v="INCPROGNE LAVFINALIZZATI ALLA SICUREZZA URBANA DI V DEI REMI EVDELLE VELE"/>
  </r>
  <r>
    <x v="28"/>
    <s v="6090007657"/>
    <s v="001"/>
    <s v="DD"/>
    <s v="001613"/>
    <x v="568"/>
    <x v="32"/>
    <x v="31"/>
    <s v="AMC"/>
    <x v="20"/>
    <x v="119"/>
    <x v="118"/>
    <n v="850"/>
    <s v="RECUPERO INCENTIVO ALLA PROGETTAZIONE INTERNA PER LAVORI DIMANUTENZIONE DI VIA DEI CORONARI MUN 1"/>
  </r>
  <r>
    <x v="28"/>
    <s v="6090007696"/>
    <s v="001"/>
    <s v="DD"/>
    <s v="001234"/>
    <x v="522"/>
    <x v="32"/>
    <x v="31"/>
    <s v="BMC"/>
    <x v="20"/>
    <x v="119"/>
    <x v="118"/>
    <n v="746.67"/>
    <s v="RECUPERO INCENTIVO ART92 DLGS 16306 MANUTENZSTRAORDSUPERFICIPEDONALI SUPERFICI PEDONALI E ABBATTIM BARRIERE ARCHITETTONICHE MUNII"/>
  </r>
  <r>
    <x v="28"/>
    <s v="6090007709"/>
    <s v="001"/>
    <s v="DD"/>
    <s v="001513"/>
    <x v="569"/>
    <x v="135"/>
    <x v="129"/>
    <s v="HSG"/>
    <x v="59"/>
    <x v="3"/>
    <x v="3"/>
    <n v="30000"/>
    <s v="CONTRIBUTO LR152001 PROGETTO L8 IN TORRE SCACCOMATTOALLINSICUREZZA GIUSTA DDRLAZIO N448824122008"/>
  </r>
  <r>
    <x v="28"/>
    <s v="6090007710"/>
    <s v="001"/>
    <s v="DD"/>
    <s v="001513"/>
    <x v="569"/>
    <x v="134"/>
    <x v="128"/>
    <s v="HSG"/>
    <x v="59"/>
    <x v="3"/>
    <x v="3"/>
    <n v="29911.200000000001"/>
    <s v="CONTRIBUTO LR152001 PROGETTO L8 IN TORRE SCACCO MATTOALLINSICUREZZA GIUSTA DDRLAZIO N448824122008"/>
  </r>
  <r>
    <x v="28"/>
    <s v="6090007718"/>
    <s v="001"/>
    <s v="DD"/>
    <s v="001176"/>
    <x v="568"/>
    <x v="103"/>
    <x v="99"/>
    <s v="1ER"/>
    <x v="15"/>
    <x v="170"/>
    <x v="168"/>
    <n v="7391.99"/>
    <s v="PZ B50 MONTE  STALLONARA CONTRIBUTO PER ONERI DI COLLAUDO A CARICODEGLI ASSEGNATARI DEL DIRITTO DI SUPERFICIE RIUNITI NEL CONSORZIOMONTE STALLONARA"/>
  </r>
  <r>
    <x v="28"/>
    <s v="6090007725"/>
    <s v="001"/>
    <s v="DD"/>
    <s v="001739"/>
    <x v="552"/>
    <x v="32"/>
    <x v="31"/>
    <s v="NMC"/>
    <x v="20"/>
    <x v="119"/>
    <x v="118"/>
    <n v="381.2"/>
    <s v="RECUPERO OOPP RELATIVI OP0910600001"/>
  </r>
  <r>
    <x v="28"/>
    <s v="6090007726"/>
    <s v="001"/>
    <s v="DD"/>
    <s v="000785"/>
    <x v="483"/>
    <x v="33"/>
    <x v="32"/>
    <s v="0VI"/>
    <x v="31"/>
    <x v="120"/>
    <x v="119"/>
    <n v="154600.9"/>
    <s v="RECUPERO FONDO ROTATIVO INCARICO DI SUPPORTO TECNICO SPECIALISTICORELATIVO ALLA REALIZZAZIONE INTERVENTI INSERITI PIANO INFRASTRUTTUREVIARIE E PIANO PARCHEGGI PER ATTUAZIONE INTERVENTI EMERGENZA NELTERRITORIO CAPITALE  NUOVO SVINCOLO DEGLI OCEANI  SOC RPR"/>
  </r>
  <r>
    <x v="28"/>
    <s v="6090007735"/>
    <s v="001"/>
    <s v="DD"/>
    <s v="001855"/>
    <x v="570"/>
    <x v="37"/>
    <x v="34"/>
    <s v="0PE"/>
    <x v="10"/>
    <x v="125"/>
    <x v="124"/>
    <n v="1625.54"/>
    <s v="ATTILI MARIA TERESARECUPERO COMPETENZE NON DOVUTE INDENNITASPETTANTI A INS SCUOLA INFANZIAPERIODO DAL 1592008 AL 3062009"/>
  </r>
  <r>
    <x v="28"/>
    <s v="6090007739"/>
    <s v="001"/>
    <s v="DD"/>
    <s v="001168"/>
    <x v="568"/>
    <x v="9"/>
    <x v="9"/>
    <s v="1ER"/>
    <x v="15"/>
    <x v="171"/>
    <x v="169"/>
    <n v="4266.1000000000004"/>
    <s v="PZ D4 CASALE DEL CASTELLACCIO PENALE PER RITARDATA FINE LAVORIDOVUTA DALLA COOPVA ED POLES  CONCESSIONARIA DEL DIRITTO DISUPERFICIE SUL COMP HP DEL PZ MEDESIMO"/>
  </r>
  <r>
    <x v="28"/>
    <s v="6090007745"/>
    <s v="001"/>
    <s v="DD"/>
    <s v="001174"/>
    <x v="568"/>
    <x v="28"/>
    <x v="27"/>
    <s v="1ER"/>
    <x v="15"/>
    <x v="191"/>
    <x v="189"/>
    <n v="12166.29"/>
    <s v="PZB46 CASALE ROSSO 2INTEGRAZIONE DEL CORRISPETTIVO PER INDENNITAPROVVISORIA DI ESPROPRIO  A CARICO DEGLI OPERATORI ASSEGNATARI DELDIRITTO DI SUPERFICIE SUL PZ MEDESIMO"/>
  </r>
  <r>
    <x v="28"/>
    <s v="6090007765"/>
    <s v="001"/>
    <s v="DD"/>
    <s v="000229"/>
    <x v="571"/>
    <x v="129"/>
    <x v="124"/>
    <s v="PTC"/>
    <x v="12"/>
    <x v="46"/>
    <x v="46"/>
    <n v="19707.27"/>
    <s v="APPROVNE RUOLO N77152009 RECUPERO SOMME ABUSO EDILIZIO  SENTENZATRIBCIVROMACODTRIB 1F89"/>
  </r>
  <r>
    <x v="28"/>
    <s v="6090007771"/>
    <s v="001"/>
    <s v="DD"/>
    <s v="000553"/>
    <x v="544"/>
    <x v="1"/>
    <x v="1"/>
    <s v="4GT"/>
    <x v="72"/>
    <x v="192"/>
    <x v="190"/>
    <n v="32813.199999999997"/>
    <s v="LAVORI DI LGO SPARTACO RECUPERO SOMME PER PAGAMENTO ALLA CASSA EDILEDEGLI ONERI CONTRIBUTIVI E PREVIDENZIALI NON CORRISPOSTI DALLA DITTAEDILTUSCOLO 71 SRL"/>
  </r>
  <r>
    <x v="28"/>
    <s v="6090007772"/>
    <s v="001"/>
    <s v="DD"/>
    <s v="001604"/>
    <x v="572"/>
    <x v="32"/>
    <x v="31"/>
    <s v="1PC"/>
    <x v="27"/>
    <x v="125"/>
    <x v="124"/>
    <n v="841.45"/>
    <s v="RIMBORSO ONERI DI PROGETTAZIONE OP0619780001 MUNICXI"/>
  </r>
  <r>
    <x v="28"/>
    <s v="6090007775"/>
    <s v="001"/>
    <s v="DD"/>
    <s v="001842"/>
    <x v="566"/>
    <x v="37"/>
    <x v="34"/>
    <s v="0PE"/>
    <x v="10"/>
    <x v="125"/>
    <x v="124"/>
    <n v="2332.2199999999998"/>
    <s v="ACHILLI LILIANARECUPERO COMPETENZE NON DOVUTE DECESSOPERIODO DAL2672008 AL 3132009"/>
  </r>
  <r>
    <x v="28"/>
    <s v="6090007784"/>
    <s v="001"/>
    <s v="DD"/>
    <s v="001282"/>
    <x v="567"/>
    <x v="143"/>
    <x v="19"/>
    <s v="2PL"/>
    <x v="64"/>
    <x v="3"/>
    <x v="3"/>
    <n v="146660.48000000001"/>
    <s v="REGIONE LAZIO  FINANZIAMENTO EO RISTRUTTURAZIONE E LOCAZIONE IMMOBILIDA ADIBIRE AD ASILI NIDO O MICRONIDI COMUNALI  ACT EX DG REGIONALE4932008 CHE PREVEDE MANTENIMENTO FONDI PREGRESSI CANCELLATI VEDI ACT6067166 E 6047130 E NOTA DIP XI PROT 109509"/>
  </r>
  <r>
    <x v="28"/>
    <s v="6090007795"/>
    <s v="001"/>
    <s v="DD"/>
    <s v="001257"/>
    <x v="527"/>
    <x v="19"/>
    <x v="19"/>
    <s v="MTC"/>
    <x v="12"/>
    <x v="3"/>
    <x v="3"/>
    <n v="7235.99"/>
    <s v="RIMBORSO CONTRIBUTO REGIONE LAZIO DDND32322007 REGIONE LAZIO"/>
  </r>
  <r>
    <x v="28"/>
    <s v="6090007798"/>
    <s v="001"/>
    <s v="DD"/>
    <s v="002067"/>
    <x v="573"/>
    <x v="34"/>
    <x v="33"/>
    <s v="DTC"/>
    <x v="12"/>
    <x v="140"/>
    <x v="139"/>
    <n v="1319.34"/>
    <s v="APPROVAZIONE RUOLI RISCOSSIONE COATTIVA IEMISSIONE ANNO 2009COSAP PERMANENTE PASSI CARRABILI COD1152INTERESSI RUOLI CREDITCOMLI ANNI 20042005 MUNICIPIO ROMA 4 RIFRUOLI NN3268297689132260170212345 242488461192709"/>
  </r>
  <r>
    <x v="28"/>
    <s v="6090007799"/>
    <s v="001"/>
    <s v="DD"/>
    <s v="002067"/>
    <x v="573"/>
    <x v="37"/>
    <x v="34"/>
    <s v="DTC"/>
    <x v="12"/>
    <x v="140"/>
    <x v="139"/>
    <n v="946.6"/>
    <s v="APPROVAZIONE RUOLI RISCOSSIONE COATTIVA IEMISSIONE ANNO 2009COSAP PERMANENTE PASSI CARRABILI COD1151SPESE NOTIFICA  ANNI 20042005 MUNICIPIO ROMA 4 RIFRUOLI NN3268297689132260170212345 242488461192709"/>
  </r>
  <r>
    <x v="28"/>
    <s v="6090007800"/>
    <s v="001"/>
    <s v="DD"/>
    <s v="002067"/>
    <x v="573"/>
    <x v="65"/>
    <x v="63"/>
    <s v="DTC"/>
    <x v="12"/>
    <x v="140"/>
    <x v="139"/>
    <n v="13563.68"/>
    <s v="APPROVAZIONE RUOLI RISCOSSIONE COATTIVA IEMISSIONE ANNO 2009COSAP PERMANENTE PASSI CARRABILI COD1151SPESE NOTIFICA  ANNI 20042005 MUNICIPIO ROMA 4 RIFRUOLI NN3268297689132260170212345 242488461192709"/>
  </r>
  <r>
    <x v="28"/>
    <s v="6090007801"/>
    <s v="001"/>
    <s v="DD"/>
    <s v="002067"/>
    <x v="573"/>
    <x v="34"/>
    <x v="33"/>
    <s v="DTC"/>
    <x v="12"/>
    <x v="140"/>
    <x v="139"/>
    <n v="3570.35"/>
    <s v="APPROVAZIONE RUOLI RISCOSSIONE COATTIVA IEMISSIONE ANNO 2009COSAP PERMANENTE PASSI CARRABILI COD8594INTERESSI ANNI 20042005 MUNICIPIO ROMA 4 RIFRUOLI NN3268297689132260170212345 242488461192709"/>
  </r>
  <r>
    <x v="28"/>
    <s v="6090007802"/>
    <s v="001"/>
    <s v="DD"/>
    <s v="002067"/>
    <x v="573"/>
    <x v="65"/>
    <x v="63"/>
    <s v="DTC"/>
    <x v="12"/>
    <x v="140"/>
    <x v="139"/>
    <n v="1.08"/>
    <s v="APPROVAZIONE RUOLI RISCOSSIONE COATTIVA IEMISSIONE ANNO 2009COSAP PERMANENTE PASSI CARRABILI COD8593 INTERESSI DI MORA ANNI 20042005 MUNICIPIO ROMA 4 RIFRUOLI NN3268297689132260170212345 242488461192709"/>
  </r>
  <r>
    <x v="28"/>
    <s v="6090007803"/>
    <s v="001"/>
    <s v="DD"/>
    <s v="002067"/>
    <x v="573"/>
    <x v="69"/>
    <x v="67"/>
    <s v="DTC"/>
    <x v="12"/>
    <x v="140"/>
    <x v="139"/>
    <n v="43312.37"/>
    <s v="APPROVAZIONE RUOLI RISCOSSIONE COATTIVA IEMISSIONE ANNO 2009COSAP PERMANENTE PASSI CARRABILI COD8592 COSAP ANNI 20042005 MUNICIPIO ROMA 4 RIFRUOLI NN3268297689132260170212345 242488461192709"/>
  </r>
  <r>
    <x v="28"/>
    <s v="6090007808"/>
    <s v="001"/>
    <s v="DD"/>
    <s v="001524"/>
    <x v="574"/>
    <x v="37"/>
    <x v="34"/>
    <s v="0PE"/>
    <x v="10"/>
    <x v="125"/>
    <x v="124"/>
    <n v="118.84"/>
    <s v="PERILLI FILIPPORECUPERO COMPETENZE NON DOVUTE RITARDI E PERMESSI"/>
  </r>
  <r>
    <x v="28"/>
    <s v="6090007837"/>
    <s v="001"/>
    <s v="DD"/>
    <s v="001693"/>
    <x v="560"/>
    <x v="32"/>
    <x v="31"/>
    <s v="92M"/>
    <x v="11"/>
    <x v="119"/>
    <x v="118"/>
    <n v="234.07"/>
    <s v="RECUPERO SOMMA INCENTIVO COSTRUZIONE N3 AULE PLESSO SCOLASTICO MOZARTIN VIA CASTEL PORZIANO I STRALCIO"/>
  </r>
  <r>
    <x v="28"/>
    <s v="6090007847"/>
    <s v="001"/>
    <s v="DD"/>
    <s v="001681"/>
    <x v="550"/>
    <x v="32"/>
    <x v="31"/>
    <s v="NMC"/>
    <x v="20"/>
    <x v="119"/>
    <x v="118"/>
    <n v="586.15"/>
    <s v="RECUPERO OOPP RELATIVI OP0904910001"/>
  </r>
  <r>
    <x v="28"/>
    <s v="6090007872"/>
    <s v="001"/>
    <s v="DD"/>
    <s v="001639"/>
    <x v="569"/>
    <x v="32"/>
    <x v="31"/>
    <s v="BIE"/>
    <x v="48"/>
    <x v="119"/>
    <x v="118"/>
    <n v="749.92"/>
    <s v="INCENTIVO E ONERI DI PROGETTAZIONE LAVORI MANUTENZ STROARD PLESSOSCOLASTICO G MAZZINI MUN II"/>
  </r>
  <r>
    <x v="28"/>
    <s v="6090007914"/>
    <s v="001"/>
    <s v="DD"/>
    <s v="001616"/>
    <x v="575"/>
    <x v="32"/>
    <x v="31"/>
    <s v="QIA"/>
    <x v="37"/>
    <x v="119"/>
    <x v="118"/>
    <n v="60.16"/>
    <s v="INCENTIVO DI PROGETT 050 PER APPALTO MANUTENZSTRAORD CENTROANZIANI CAPASSO  MUN 16"/>
  </r>
  <r>
    <x v="28"/>
    <s v="6090007920"/>
    <s v="001"/>
    <s v="DD"/>
    <s v="001617"/>
    <x v="575"/>
    <x v="32"/>
    <x v="31"/>
    <s v="QIE"/>
    <x v="48"/>
    <x v="119"/>
    <x v="118"/>
    <n v="460.22"/>
    <s v="INCENTIVO DI PROGETT 050 PER APPALTO SISTEMAZIONE AREA ESTERNASCUOLA ELEM E LOI"/>
  </r>
  <r>
    <x v="28"/>
    <s v="6090007936"/>
    <s v="001"/>
    <s v="DD"/>
    <s v="000317"/>
    <x v="573"/>
    <x v="36"/>
    <x v="35"/>
    <s v="1DP"/>
    <x v="21"/>
    <x v="193"/>
    <x v="191"/>
    <n v="3781.5"/>
    <s v="RECUPERO SPESE REGISTRAZIONE CONTRATTI DI FITTI PASSIVI II TRIM 2009LOC VIA VALLOMBROSA 31"/>
  </r>
  <r>
    <x v="28"/>
    <s v="6090007961"/>
    <s v="001"/>
    <s v="DD"/>
    <s v="001618"/>
    <x v="575"/>
    <x v="32"/>
    <x v="31"/>
    <s v="QMC"/>
    <x v="20"/>
    <x v="119"/>
    <x v="118"/>
    <n v="689"/>
    <s v="INCENTIVO DI PROGETT 050 PER MANUTENZIONE STRAORDINARIA ERIFACIMENTO MARCIAPIDE DI PIAZZA IPPOLITO NIEVO  MUN 16"/>
  </r>
  <r>
    <x v="28"/>
    <s v="6090007970"/>
    <s v="001"/>
    <s v="DD"/>
    <s v="001762"/>
    <x v="567"/>
    <x v="37"/>
    <x v="34"/>
    <s v="0PE"/>
    <x v="10"/>
    <x v="125"/>
    <x v="124"/>
    <n v="1055.55"/>
    <s v="MAZZA ELENARECUPERO COMPETENZE NON DOVUTE ASSENZA PER MALATTIA DAL122009 PER COMPLESSIVI GG18 E PER RITARDI E PERMESSI PER H 5809"/>
  </r>
  <r>
    <x v="28"/>
    <s v="6090007976"/>
    <s v="001"/>
    <s v="DD"/>
    <s v="002097"/>
    <x v="575"/>
    <x v="37"/>
    <x v="34"/>
    <s v="0PE"/>
    <x v="10"/>
    <x v="125"/>
    <x v="124"/>
    <n v="1718.35"/>
    <s v="RINALDI GIANFRANCORECUPERO COMPETENZE NON DOVUTE ASSENZA PERMALATTIAPERIODO DAL 1912008 PER COMPLESSIVI GG 74"/>
  </r>
  <r>
    <x v="28"/>
    <s v="6090007983"/>
    <s v="001"/>
    <s v="DD"/>
    <s v="001624"/>
    <x v="576"/>
    <x v="32"/>
    <x v="31"/>
    <s v="99E"/>
    <x v="5"/>
    <x v="119"/>
    <x v="118"/>
    <n v="1399.25"/>
    <s v="RECUPERO ONERI INCENTIVO ART92 DLGS N16306 APPALTO LAVORI DIADEGUAMENTO DEGLI IMPIANTI ELETTRICI DELLEDIFICIO DI VIA MARMORATASEDE DEL COMANDO DEI VVF"/>
  </r>
  <r>
    <x v="28"/>
    <s v="6090008017"/>
    <s v="001"/>
    <s v="DD"/>
    <s v="001225"/>
    <x v="577"/>
    <x v="32"/>
    <x v="31"/>
    <s v="PDP"/>
    <x v="21"/>
    <x v="119"/>
    <x v="118"/>
    <n v="117.44"/>
    <s v="ONERI DI PROGETTAZIONE LAVORI DI ADEGUAMENTO ED ABBATTIMENTO BARRIEREARCHITETTONICHE SCUOLA MEDIA VIA BAGNERA"/>
  </r>
  <r>
    <x v="28"/>
    <s v="6090008036"/>
    <s v="001"/>
    <s v="DD"/>
    <s v="001061"/>
    <x v="500"/>
    <x v="32"/>
    <x v="31"/>
    <s v="NMC"/>
    <x v="20"/>
    <x v="119"/>
    <x v="118"/>
    <n v="381.2"/>
    <s v="RECUPERO OOPP RELATIVI OP0822180001"/>
  </r>
  <r>
    <x v="28"/>
    <s v="6090008037"/>
    <s v="001"/>
    <s v="DD"/>
    <s v="001061"/>
    <x v="500"/>
    <x v="32"/>
    <x v="31"/>
    <s v="NMC"/>
    <x v="20"/>
    <x v="119"/>
    <x v="118"/>
    <n v="258.23"/>
    <s v="RECUPERO OOPP RELATIVI OP0822860001"/>
  </r>
  <r>
    <x v="28"/>
    <s v="6090008051"/>
    <s v="001"/>
    <s v="DD"/>
    <s v="001681"/>
    <x v="568"/>
    <x v="32"/>
    <x v="31"/>
    <s v="MMC"/>
    <x v="20"/>
    <x v="119"/>
    <x v="118"/>
    <n v="1127.08"/>
    <s v="RIMBORSO ONERI DI PROGETTAZIONE OP0904810001"/>
  </r>
  <r>
    <x v="28"/>
    <s v="6090008117"/>
    <s v="001"/>
    <s v="DD"/>
    <s v="002119"/>
    <x v="578"/>
    <x v="32"/>
    <x v="31"/>
    <s v="GAD"/>
    <x v="51"/>
    <x v="119"/>
    <x v="118"/>
    <n v="185.79"/>
    <s v="COSTRUZIONE IMPIANTO FOGNARIO PER ACQUE METEORICHE VIA VITALINIINCENTIVO"/>
  </r>
  <r>
    <x v="28"/>
    <s v="6090008135"/>
    <s v="001"/>
    <s v="DD"/>
    <s v="000584"/>
    <x v="579"/>
    <x v="144"/>
    <x v="135"/>
    <s v="1DP"/>
    <x v="21"/>
    <x v="194"/>
    <x v="192"/>
    <n v="1061318.93"/>
    <s v="CANONE DUSO BENI IDRICI CONVENZIONE SERVIZIO IDRICO  INTEGRATO DEL06082002ANNO 2009"/>
  </r>
  <r>
    <x v="28"/>
    <s v="6090008136"/>
    <s v="001"/>
    <s v="DD"/>
    <s v="001573"/>
    <x v="565"/>
    <x v="32"/>
    <x v="31"/>
    <s v="RMC"/>
    <x v="20"/>
    <x v="119"/>
    <x v="118"/>
    <n v="54.57"/>
    <s v="RECUPERO SPESA INCENTIVO PROGETTAZIONE INTERNA APPALTO MANUTENZIONESTRAORDINARIA COMPLETAMENTO PISTA CICLABILE VIA DELLE MILIZIE ESISTEMAZIONE LARGO DELLA GANCIA MUN XVII"/>
  </r>
  <r>
    <x v="28"/>
    <s v="6090008137"/>
    <s v="001"/>
    <s v="DD"/>
    <s v="001573"/>
    <x v="565"/>
    <x v="32"/>
    <x v="31"/>
    <s v="RMC"/>
    <x v="20"/>
    <x v="119"/>
    <x v="118"/>
    <n v="149.91"/>
    <s v="RECUPERO SPESA INCENTIVO PROGETTAZIONE INTERNA APPALTO MANUTENZIONESTRAORDINARIA COMPLETAMENTO PISTA CICLABILE VIA DELLE MILIZIE ESISTEMAZIONE LARGO DELLA GANCIA MUN XVII"/>
  </r>
  <r>
    <x v="28"/>
    <s v="6090008153"/>
    <s v="001"/>
    <s v="DD"/>
    <s v="001380"/>
    <x v="577"/>
    <x v="45"/>
    <x v="43"/>
    <s v="BMC"/>
    <x v="20"/>
    <x v="128"/>
    <x v="127"/>
    <n v="400"/>
    <s v="RECUPERO SPESA CONTRIBUTO AUTORIT LLPP LAVORI"/>
  </r>
  <r>
    <x v="28"/>
    <s v="6090008170"/>
    <s v="001"/>
    <s v="DH"/>
    <s v="000267"/>
    <x v="30"/>
    <x v="37"/>
    <x v="34"/>
    <s v="1RG"/>
    <x v="1"/>
    <x v="112"/>
    <x v="112"/>
    <n v="123.96"/>
    <s v="REG ASS NON RISCOSSI E NON RIEMESSI"/>
  </r>
  <r>
    <x v="28"/>
    <s v="6090008198"/>
    <s v="001"/>
    <s v="DD"/>
    <s v="001494"/>
    <x v="560"/>
    <x v="9"/>
    <x v="9"/>
    <s v="PTC"/>
    <x v="12"/>
    <x v="46"/>
    <x v="46"/>
    <n v="539.70000000000005"/>
    <s v="APPROVAZIONE RUOLO STRAORDINARIO N149342009 RISCOSSIONE COATTIVA ANNO2009ABUSIVISMO EDILIZIO MUNXVCODTRIB9143"/>
  </r>
  <r>
    <x v="28"/>
    <s v="6090008201"/>
    <s v="001"/>
    <s v="DD"/>
    <s v="001494"/>
    <x v="560"/>
    <x v="34"/>
    <x v="33"/>
    <s v="PTC"/>
    <x v="12"/>
    <x v="46"/>
    <x v="46"/>
    <n v="9.59"/>
    <s v="APPROVAZIONE RUOLO STRAORDINARIO N149342009 RISCOSSIONE COATTIVA ANNO2009ABUSIVISMO EDILIZIO MUNXVULTERIORI INTERESSICODTRIB9144"/>
  </r>
  <r>
    <x v="28"/>
    <s v="6090008217"/>
    <s v="001"/>
    <s v="DD"/>
    <s v="001712"/>
    <x v="575"/>
    <x v="37"/>
    <x v="34"/>
    <s v="0PE"/>
    <x v="10"/>
    <x v="125"/>
    <x v="124"/>
    <n v="643.01"/>
    <s v="TROTTA LAURARECUPERO COMPETENZE NON DOVUTE ASSENZA ASPETTATIVA MOTIVIPERSONALIPERIODO DAL 2072009 AL 3172009"/>
  </r>
  <r>
    <x v="28"/>
    <s v="6090008224"/>
    <s v="001"/>
    <s v="DD"/>
    <s v="001691"/>
    <x v="560"/>
    <x v="37"/>
    <x v="34"/>
    <s v="0PE"/>
    <x v="10"/>
    <x v="125"/>
    <x v="124"/>
    <n v="2875.16"/>
    <s v="SALIMBENI ORNELLARECUPERO COMPETENZE NON DOVUTE ASSENZA ASPETTATIVAMOTIVI FAMILIARIPERIODO 1142009 PER GG 43"/>
  </r>
  <r>
    <x v="28"/>
    <s v="6090008312"/>
    <s v="001"/>
    <s v="DD"/>
    <s v="001850"/>
    <x v="580"/>
    <x v="32"/>
    <x v="31"/>
    <s v="TIM"/>
    <x v="44"/>
    <x v="119"/>
    <x v="118"/>
    <n v="269.7"/>
    <s v="INCENTIVO DI PROGETTAZIONE  PERSONALE INTERNO 05 RELATIVO APPALTORIFACIMENTO PARTE COPERTURASISTEMAZIONE AREA ESTERNA SCUOLA MEDIARANALDI VIA TORREVECCHIA MUNIC RM XIX"/>
  </r>
  <r>
    <x v="28"/>
    <s v="6090008335"/>
    <s v="001"/>
    <s v="DD"/>
    <s v="001854"/>
    <x v="580"/>
    <x v="32"/>
    <x v="31"/>
    <s v="TIM"/>
    <x v="44"/>
    <x v="119"/>
    <x v="118"/>
    <n v="550"/>
    <s v="INCENTIVO DI PROGETTAZIONE  PERSONALE INTERNO 05 RELATIVO APPALTORIFACIMENTO PARTE COPERTURA SISTEMAZIONE AREA ESTERNA SCUOLA MEDIA SACCHETTO VIA S BORGIA MUNIC RM XIX"/>
  </r>
  <r>
    <x v="28"/>
    <s v="6090008338"/>
    <s v="001"/>
    <s v="DD"/>
    <s v="001297"/>
    <x v="560"/>
    <x v="32"/>
    <x v="31"/>
    <s v="UIM"/>
    <x v="44"/>
    <x v="119"/>
    <x v="118"/>
    <n v="1473.6"/>
    <s v="SOMMA URGENZA ART 147 DPR 54499 PER LAVORI DI RIPRISTINO DEI LACOALISCOLASTICI DI VIA DELLA FARNESINA 181 MUN XXREGOLARIZZAZIONEINCENTIVI PROGETTAZIONE INTERNA"/>
  </r>
  <r>
    <x v="28"/>
    <s v="6090008339"/>
    <s v="001"/>
    <s v="DD"/>
    <s v="001297"/>
    <x v="560"/>
    <x v="32"/>
    <x v="31"/>
    <s v="UDP"/>
    <x v="21"/>
    <x v="119"/>
    <x v="118"/>
    <n v="440.09"/>
    <s v="SOMMA URGENZA ART 147 DPR 54499 PER LAVORI DI RIPRISTINO DEI LACOALISCOLASTICI DI VIA DELLA FARNESINA 181 MUN XXREGOLARIZZAZIONEINCENTIVI PROGETTAZIONE INTERNA"/>
  </r>
  <r>
    <x v="28"/>
    <s v="6090008340"/>
    <s v="001"/>
    <s v="DD"/>
    <s v="001474"/>
    <x v="549"/>
    <x v="32"/>
    <x v="31"/>
    <s v="93M"/>
    <x v="4"/>
    <x v="119"/>
    <x v="118"/>
    <n v="5730.45"/>
    <s v="RECUPERO SOMMA INCENTIVO  LAVORI ADEGUAMFUNZIONALE E COMPLETAMSCUOLAMEDIA IN VIA POPPEA SABINA PZD1 CASAL MONASTERO MUNV"/>
  </r>
  <r>
    <x v="28"/>
    <s v="6090008356"/>
    <s v="001"/>
    <s v="DD"/>
    <s v="000327"/>
    <x v="581"/>
    <x v="46"/>
    <x v="44"/>
    <s v="1NU"/>
    <x v="58"/>
    <x v="144"/>
    <x v="143"/>
    <n v="10000000"/>
    <s v="ANTICIPAZIONE CASSA AMA SPA"/>
  </r>
  <r>
    <x v="28"/>
    <s v="6090008371"/>
    <s v="001"/>
    <s v="DD"/>
    <s v="000072"/>
    <x v="484"/>
    <x v="37"/>
    <x v="34"/>
    <s v="0PE"/>
    <x v="10"/>
    <x v="125"/>
    <x v="124"/>
    <n v="308.27999999999997"/>
    <s v="SOMMELLA TIZIANARECUPERO COMPETENZE NON DOVUTEPERIODO DAL 1422008AL 2622008"/>
  </r>
  <r>
    <x v="28"/>
    <s v="6090008380"/>
    <s v="001"/>
    <s v="DD"/>
    <s v="001117"/>
    <x v="578"/>
    <x v="134"/>
    <x v="128"/>
    <s v="CDP"/>
    <x v="21"/>
    <x v="3"/>
    <x v="3"/>
    <n v="95437.92"/>
    <s v="CONTRIBUTO REGIONE LAZIO PROGETTO TERRITORIALE DI SICUREZZA MUNIC3"/>
  </r>
  <r>
    <x v="28"/>
    <s v="6090008392"/>
    <s v="001"/>
    <s v="DD"/>
    <s v="000758"/>
    <x v="482"/>
    <x v="32"/>
    <x v="31"/>
    <s v="99E"/>
    <x v="5"/>
    <x v="119"/>
    <x v="118"/>
    <n v="17726.91"/>
    <s v="RECUPERO ONERI INCENTIVO ART92 DLGS N16306 INDIZIONE GARA APPALTOLAVORI DI RECUPERO EDILIZIO ED ELIMINAZIONE DELLE BARRIEREARCHITETTONICHE EDIFICI COMUNALI V DAMETA  MUNICIPIO VII"/>
  </r>
  <r>
    <x v="28"/>
    <s v="6090008401"/>
    <s v="001"/>
    <s v="DD"/>
    <s v="002715"/>
    <x v="581"/>
    <x v="32"/>
    <x v="31"/>
    <s v="OMC"/>
    <x v="20"/>
    <x v="119"/>
    <x v="118"/>
    <n v="800"/>
    <s v="INCPROGNE LAV MANUTSTRAORSTADE OP0919280001"/>
  </r>
  <r>
    <x v="28"/>
    <s v="6090008407"/>
    <s v="001"/>
    <s v="DD"/>
    <s v="001466"/>
    <x v="582"/>
    <x v="32"/>
    <x v="31"/>
    <s v="UMC"/>
    <x v="20"/>
    <x v="119"/>
    <x v="118"/>
    <n v="590"/>
    <s v="RECUPERA SPESA INCENTIVO L 10994 REALIZZAZIONE MARCIAPIEDE VIA DIGROTTAROSSA TRATTI MUN XX"/>
  </r>
  <r>
    <x v="28"/>
    <s v="6090008407"/>
    <s v="002"/>
    <s v="DD"/>
    <s v="000016"/>
    <x v="509"/>
    <x v="32"/>
    <x v="31"/>
    <s v="UMC"/>
    <x v="20"/>
    <x v="119"/>
    <x v="118"/>
    <n v="1687.4"/>
    <s v="RIDUZIONE ACCTO PER ECONOMIA DI SPESA SU INCENTIVO PROGETT INTERNA"/>
  </r>
  <r>
    <x v="28"/>
    <s v="6090008408"/>
    <s v="001"/>
    <s v="DD"/>
    <s v="001740"/>
    <x v="583"/>
    <x v="32"/>
    <x v="31"/>
    <s v="EIM"/>
    <x v="44"/>
    <x v="119"/>
    <x v="118"/>
    <n v="170.17"/>
    <s v="ONERI DI CUI ALLART 92 DLGS 1632006 MANUTENZIONE STRAORDINARIA SCUOLAMEDIA PUCCINI VIA RIVISONDOLI"/>
  </r>
  <r>
    <x v="28"/>
    <s v="6090008414"/>
    <s v="001"/>
    <s v="DD"/>
    <s v="001690"/>
    <x v="562"/>
    <x v="32"/>
    <x v="31"/>
    <s v="98N"/>
    <x v="18"/>
    <x v="119"/>
    <x v="118"/>
    <n v="2657.5"/>
    <s v="RECUPERO SOMMA INCENTIVO COSTRUZIONE ASILO NIDO DA 60 BAMBINI SITO NELPZ16TER SELVA NERA ZONA SELVA CANDIDA MUNICXIX"/>
  </r>
  <r>
    <x v="28"/>
    <s v="6090008416"/>
    <s v="001"/>
    <s v="DD"/>
    <s v="001598"/>
    <x v="575"/>
    <x v="32"/>
    <x v="31"/>
    <s v="LTC"/>
    <x v="12"/>
    <x v="119"/>
    <x v="118"/>
    <n v="180.46"/>
    <s v="ONERI PROGETTAZIONE APPALTO LAVORI IMPIANTO SPORTIVO CALABRESI MUN XSUB LOTTO 001 DEL LOTTO N LT2009000521"/>
  </r>
  <r>
    <x v="28"/>
    <s v="6090008419"/>
    <s v="001"/>
    <s v="DD"/>
    <s v="002688"/>
    <x v="584"/>
    <x v="32"/>
    <x v="31"/>
    <s v="OIM"/>
    <x v="44"/>
    <x v="119"/>
    <x v="118"/>
    <n v="1117.5"/>
    <s v="INCPROG MANUTSTR ISTIUTO FENOGLIO  OP0919270001"/>
  </r>
  <r>
    <x v="28"/>
    <s v="6090008425"/>
    <s v="001"/>
    <s v="DD"/>
    <s v="001458"/>
    <x v="585"/>
    <x v="32"/>
    <x v="31"/>
    <s v="USM"/>
    <x v="22"/>
    <x v="119"/>
    <x v="118"/>
    <n v="1061.68"/>
    <s v="RECUPERA SPESA INCENTIVO L 10994 APPALTO ADEGUAMENTO IMPIANTOSMALTIMANETO ACQUE LA GIUSTINIANA IN VIA SILLA MUN XX OP0917400001  OP0919050001 N CIG 93765903E5 N GARA 449081"/>
  </r>
  <r>
    <x v="28"/>
    <s v="6090008443"/>
    <s v="001"/>
    <s v="DD"/>
    <s v="001646"/>
    <x v="565"/>
    <x v="32"/>
    <x v="31"/>
    <s v="BMC"/>
    <x v="20"/>
    <x v="119"/>
    <x v="118"/>
    <n v="801.63"/>
    <s v="RECUPERO QUOTA INCENTIVI  PROGETTAZIONE LAVORI DI MANUTENZSTRAORDADEGUAMENTO AREA STRADALE VIA ASMARA MUN II"/>
  </r>
  <r>
    <x v="28"/>
    <s v="6090008444"/>
    <s v="001"/>
    <s v="DD"/>
    <s v="001646"/>
    <x v="565"/>
    <x v="45"/>
    <x v="43"/>
    <s v="BMC"/>
    <x v="20"/>
    <x v="128"/>
    <x v="127"/>
    <n v="150"/>
    <s v="RECUPERO SPESA CONTRIBUTO AUTORIT LL PP LAVORI MANUTENZ STRAORD ADEGAREA STRADALE VIA ASMARA MUN II"/>
  </r>
  <r>
    <x v="28"/>
    <s v="6090008453"/>
    <s v="002"/>
    <s v="DD"/>
    <s v="000667"/>
    <x v="578"/>
    <x v="7"/>
    <x v="7"/>
    <s v="1PC"/>
    <x v="27"/>
    <x v="3"/>
    <x v="3"/>
    <n v="302455.95"/>
    <s v="CONTRATTO DI QUARTIERE QUARTICCIOLOCOSTRUZIONE ASILO NIDO VIAMOLFETTAVIA LOCOROTONDO"/>
  </r>
  <r>
    <x v="28"/>
    <s v="6090008453"/>
    <s v="003"/>
    <s v="DD"/>
    <s v="000667"/>
    <x v="578"/>
    <x v="7"/>
    <x v="7"/>
    <s v="1PC"/>
    <x v="27"/>
    <x v="3"/>
    <x v="3"/>
    <n v="326104.01"/>
    <s v="CONTRATTO DI QUARTIERE QUARTICCIOLORISTRUTTIRAZIONE DEL SISTEMA VIARIODEGLI SPAZI PUBBLICI E DEL VERDE DEL QUARTIERE"/>
  </r>
  <r>
    <x v="28"/>
    <s v="6090008455"/>
    <s v="001"/>
    <s v="DD"/>
    <s v="001485"/>
    <x v="586"/>
    <x v="45"/>
    <x v="43"/>
    <s v="UMC"/>
    <x v="20"/>
    <x v="128"/>
    <x v="127"/>
    <n v="150"/>
    <s v="RECUPERA SPESA CONTRIBUTO AUT VIG LLPP APPALTO LAVORI REALIZZAZIONESTRADA E PARCHEGGIO PARCO VOLUSIA MUN XX OP0912280001 CIG 0378697EA2 N GARA 450935"/>
  </r>
  <r>
    <x v="28"/>
    <s v="6090008504"/>
    <s v="001"/>
    <s v="DD"/>
    <s v="000688"/>
    <x v="554"/>
    <x v="32"/>
    <x v="31"/>
    <s v="0MM"/>
    <x v="29"/>
    <x v="125"/>
    <x v="124"/>
    <n v="4673.3100000000004"/>
    <s v="RECUPERO INCENTIVO 050 LEGGE 10994 LAVORI DI RE"/>
  </r>
  <r>
    <x v="28"/>
    <s v="6090008505"/>
    <s v="001"/>
    <s v="DD"/>
    <s v="001730"/>
    <x v="567"/>
    <x v="32"/>
    <x v="31"/>
    <s v="99A"/>
    <x v="68"/>
    <x v="119"/>
    <x v="118"/>
    <n v="894.24"/>
    <s v="RECUPERO ONERI INCENTIVO EX ART92 DLGS N16306 L22009 APPALTOPROGETTAZIONE ESECUTIVA E LAVORI DI RISTRUTTURAZIONE DI N2 IMPIANTIBOCCIOFILI COMPLETI DI COPERTURA E ALTRI LAVORI  NEL CENTRO ANZIANI DIVIA DI CASA CALDA SNC MUNVII"/>
  </r>
  <r>
    <x v="28"/>
    <s v="6090008518"/>
    <s v="001"/>
    <s v="DD"/>
    <s v="001136"/>
    <x v="515"/>
    <x v="32"/>
    <x v="31"/>
    <s v="AIE"/>
    <x v="48"/>
    <x v="119"/>
    <x v="118"/>
    <n v="2011.31"/>
    <s v="RECUPERO INCENTIVO PROGETTAZIONE INTERNA PER LAVORI URGENTI ADEGUAMENTOFUNZIONALE EDIFICIO SITO IN LUNGOTEVERE DELLA FARNESINA11 SEDE ISTITUTOCOMPR VISCONTI  MUNICIPIO I"/>
  </r>
  <r>
    <x v="28"/>
    <s v="6090008528"/>
    <s v="001"/>
    <s v="DD"/>
    <s v="001763"/>
    <x v="567"/>
    <x v="32"/>
    <x v="31"/>
    <s v="TSM"/>
    <x v="22"/>
    <x v="119"/>
    <x v="118"/>
    <n v="300"/>
    <s v="INCENTIVO PROGETTAZLAVMANUTENZSTRAORDSCMATED ELEMMAFFI"/>
  </r>
  <r>
    <x v="28"/>
    <s v="6090008529"/>
    <s v="001"/>
    <s v="DD"/>
    <s v="001763"/>
    <x v="567"/>
    <x v="32"/>
    <x v="31"/>
    <s v="TIE"/>
    <x v="48"/>
    <x v="119"/>
    <x v="118"/>
    <n v="600"/>
    <s v="INCENTIVO PROGETTAZLAVMANUTENZSTRAORDSCMATED ELEMMAFFI"/>
  </r>
  <r>
    <x v="28"/>
    <s v="6090008531"/>
    <s v="001"/>
    <s v="DD"/>
    <s v="000340"/>
    <x v="587"/>
    <x v="46"/>
    <x v="44"/>
    <s v="1NU"/>
    <x v="58"/>
    <x v="144"/>
    <x v="143"/>
    <n v="10000000"/>
    <s v="ANTICIPAZIONE DI CASSA AMA SPA"/>
  </r>
  <r>
    <x v="28"/>
    <s v="6090008533"/>
    <s v="001"/>
    <s v="DD"/>
    <s v="000849"/>
    <x v="588"/>
    <x v="145"/>
    <x v="13"/>
    <s v="0ER"/>
    <x v="73"/>
    <x v="3"/>
    <x v="3"/>
    <n v="10078931.76"/>
    <s v="CONTRATTO DI QUARTIERE QUADRARO COMPRENSORIO DIREZIONALECENTOCELLELAVORI DI COSTRUZIONE EDIFICI FINANZIATI DALLA REGIONE LAZIOVERSAMENTO TRAMITE ATER"/>
  </r>
  <r>
    <x v="28"/>
    <s v="6090008543"/>
    <s v="001"/>
    <s v="DD"/>
    <s v="000041"/>
    <x v="436"/>
    <x v="32"/>
    <x v="31"/>
    <s v="PVP"/>
    <x v="19"/>
    <x v="119"/>
    <x v="118"/>
    <n v="1250.2"/>
    <s v="INCENTIVI DI PROGRETT MANUT STRAORD MARCIAPIEDI VIA BENUCCI"/>
  </r>
  <r>
    <x v="28"/>
    <s v="6090008544"/>
    <s v="001"/>
    <s v="DD"/>
    <s v="000041"/>
    <x v="436"/>
    <x v="32"/>
    <x v="31"/>
    <s v="PTC"/>
    <x v="12"/>
    <x v="119"/>
    <x v="118"/>
    <n v="29.98"/>
    <s v="INCENTIVI DI PROGRETT MANUT STRAORD MARCIAPIEDI VIA BENUCCI"/>
  </r>
  <r>
    <x v="28"/>
    <s v="6090008553"/>
    <s v="001"/>
    <s v="DD"/>
    <s v="001484"/>
    <x v="584"/>
    <x v="32"/>
    <x v="31"/>
    <s v="UMC"/>
    <x v="20"/>
    <x v="119"/>
    <x v="118"/>
    <n v="179.16"/>
    <s v="RECUPERA SPESA INCENTIVO L 10994 LAVORI DI SOMMA URGENZA ART 147 DPR55499 PER ELIMINAZIONE PERICOLO E CONSOLIDAMENTO DEL COSTONE IN VIADELLISOLA FARNESE MUN XX"/>
  </r>
  <r>
    <x v="28"/>
    <s v="6090008555"/>
    <s v="001"/>
    <s v="DD"/>
    <s v="002105"/>
    <x v="581"/>
    <x v="37"/>
    <x v="34"/>
    <s v="0PE"/>
    <x v="10"/>
    <x v="125"/>
    <x v="124"/>
    <n v="144.59"/>
    <s v="MATTEI CINZIATORNATORE AMBRA RECUPERO INDENNITA PERCEPITE E NONDOVUTE PERIODO 1731809 E 27831809"/>
  </r>
  <r>
    <x v="28"/>
    <s v="6090008581"/>
    <s v="001"/>
    <s v="DD"/>
    <s v="001572"/>
    <x v="568"/>
    <x v="32"/>
    <x v="31"/>
    <s v="HTC"/>
    <x v="12"/>
    <x v="119"/>
    <x v="118"/>
    <n v="107.27"/>
    <s v="INCENTIVANTE TECNICA ART92 DLGS 16306 050"/>
  </r>
  <r>
    <x v="28"/>
    <s v="6090008589"/>
    <s v="001"/>
    <s v="DD"/>
    <s v="001608"/>
    <x v="556"/>
    <x v="32"/>
    <x v="31"/>
    <s v="TIA"/>
    <x v="37"/>
    <x v="119"/>
    <x v="118"/>
    <n v="150"/>
    <s v="REGOLARIZZAZINCENTIVO PROGETTAZLAVMANUTAREA ESTERNA CENTRO ANZIANITRIONFALE 050"/>
  </r>
  <r>
    <x v="28"/>
    <s v="6090008602"/>
    <s v="001"/>
    <s v="DD"/>
    <s v="001466"/>
    <x v="549"/>
    <x v="32"/>
    <x v="31"/>
    <s v="0VI"/>
    <x v="31"/>
    <x v="119"/>
    <x v="118"/>
    <n v="862.82"/>
    <s v="LAVORI OPERE MITIGAZIONE ACUSTICA MEDIANTE INSERIMENTOBARRIEREANTIRUMORE PRESSI SVINCOLO VIA ISACCO NEWTON  VIA PORTUENSE  INCENTIVOPROGETTAZIONE"/>
  </r>
  <r>
    <x v="28"/>
    <s v="6090008607"/>
    <s v="001"/>
    <s v="DD"/>
    <s v="000128"/>
    <x v="589"/>
    <x v="37"/>
    <x v="34"/>
    <s v="0PE"/>
    <x v="10"/>
    <x v="125"/>
    <x v="124"/>
    <n v="345.62"/>
    <s v="RECUPERO COMPETENZE ERRONEAMENTE CORRISPOSTE IN OCCASIONE DELLE ELEZIONIEUROPEE DEL 6762009 E DEI REFERENDUM POPOLARI DEL 21 E 2262009  1NOMIMATIVO BORZA MARINUCCI CLAUDIA"/>
  </r>
  <r>
    <x v="28"/>
    <s v="6090008621"/>
    <s v="001"/>
    <s v="DD"/>
    <s v="001708"/>
    <x v="581"/>
    <x v="32"/>
    <x v="31"/>
    <s v="LMR"/>
    <x v="55"/>
    <x v="119"/>
    <x v="118"/>
    <n v="388.19"/>
    <s v="ONERI PROGETTAZIONE APPALTO MANUTENZIONE STRAORDINARIA MERCATOCINECITTA EST MUNICIPIO X LOTTO NLT2009000581 SUB LOTTO N001"/>
  </r>
  <r>
    <x v="28"/>
    <s v="6090008640"/>
    <s v="001"/>
    <s v="DD"/>
    <s v="000548"/>
    <x v="549"/>
    <x v="32"/>
    <x v="31"/>
    <s v="1PZ"/>
    <x v="35"/>
    <x v="1"/>
    <x v="1"/>
    <n v="7225.39"/>
    <s v="REALIZZAZIONE IMPIANTI DI ILLUMINAZIONE PUBBLICAN 68 INTERVENTI IN 19LOCALIT AFFTO LAVORI ACEA SPA"/>
  </r>
  <r>
    <x v="28"/>
    <s v="6090008641"/>
    <s v="001"/>
    <s v="DD"/>
    <s v="002706"/>
    <x v="584"/>
    <x v="37"/>
    <x v="34"/>
    <s v="0PE"/>
    <x v="10"/>
    <x v="125"/>
    <x v="124"/>
    <n v="1911.83"/>
    <s v="POLENTA LUCIA RECUPERO SOMMA PER ASSENZA PER CONGEDO PARENTALEPERIODO DAL 29908 PERIODI DIVERSI DAL 18109 PERIODI DIVERSI"/>
  </r>
  <r>
    <x v="28"/>
    <s v="6090008643"/>
    <s v="001"/>
    <s v="DD"/>
    <s v="001729"/>
    <x v="567"/>
    <x v="32"/>
    <x v="31"/>
    <s v="99A"/>
    <x v="68"/>
    <x v="119"/>
    <x v="118"/>
    <n v="411.59"/>
    <s v="RECUPERO ONERI INCENTIVO EX ART92 DLGS N16306 L209 APPALTO LAVORIMANUTENZIONE STRAORDINARIA DEL MANUFATTO ADIBITO A PUBBLICO SERVIZIOPZZA BALSAMO CRIVELLI  MUNICIPIO V"/>
  </r>
  <r>
    <x v="28"/>
    <s v="6090008787"/>
    <s v="001"/>
    <s v="DD"/>
    <s v="001247"/>
    <x v="580"/>
    <x v="37"/>
    <x v="34"/>
    <s v="3GT"/>
    <x v="40"/>
    <x v="195"/>
    <x v="193"/>
    <n v="855.32"/>
    <s v="RECUPERO SOMME PER LANNULLAMENTO DELLA DD 691 DEL22052007ADDUTTRICE RIO GALERIA TRONCHI XIVXV XVI DITTA N 14 MAZZENGA TOMMASO"/>
  </r>
  <r>
    <x v="28"/>
    <s v="6090008814"/>
    <s v="001"/>
    <s v="DD"/>
    <s v="000421"/>
    <x v="590"/>
    <x v="146"/>
    <x v="136"/>
    <s v="1DP"/>
    <x v="21"/>
    <x v="196"/>
    <x v="194"/>
    <n v="3000000"/>
    <s v="ENTRATE DA MINISTERO DELLE IN IN BASE A ACCORDO DI PROGRAMMA PERASSISTENZA ALLOGGIATIVA  DD 4021 25309"/>
  </r>
  <r>
    <x v="28"/>
    <s v="6090008816"/>
    <s v="001"/>
    <s v="DD"/>
    <s v="000421"/>
    <x v="590"/>
    <x v="146"/>
    <x v="136"/>
    <s v="1DP"/>
    <x v="21"/>
    <x v="124"/>
    <x v="123"/>
    <n v="1405793.71"/>
    <s v="ENTRATE DA MINISTERO DELLE INF IN BASE A ACCORDO"/>
  </r>
  <r>
    <x v="28"/>
    <s v="6090008884"/>
    <s v="001"/>
    <s v="DD"/>
    <s v="001031"/>
    <x v="529"/>
    <x v="32"/>
    <x v="31"/>
    <s v="98N"/>
    <x v="18"/>
    <x v="119"/>
    <x v="118"/>
    <n v="324.82"/>
    <s v="MANUTENZIONE STRAORDINARIA  E ADEGUAMENTO ALLE NORMATIVE VIGENTIEDIFICIO COMUNALE VIA IRSINASITO IN VIA IRSINA ADIBITO A SEDE ASILONIDO MUNXQPINCENTIVOACCANTONAMENTO"/>
  </r>
  <r>
    <x v="28"/>
    <s v="6090008904"/>
    <s v="001"/>
    <s v="DD"/>
    <s v="001404"/>
    <x v="556"/>
    <x v="32"/>
    <x v="31"/>
    <s v="PIM"/>
    <x v="44"/>
    <x v="119"/>
    <x v="118"/>
    <n v="1160.71"/>
    <s v="APPALTO LAVORI DI MANUTENZIONE STRAORDINARIA SCUOLA MEDIA CARDARELLIONERI DI PROGETTAZIONE"/>
  </r>
  <r>
    <x v="28"/>
    <s v="6090008905"/>
    <s v="001"/>
    <s v="DD"/>
    <s v="001404"/>
    <x v="556"/>
    <x v="45"/>
    <x v="43"/>
    <s v="PIM"/>
    <x v="44"/>
    <x v="128"/>
    <x v="127"/>
    <n v="150"/>
    <s v="APPALTO LAVORI DI MANUTENZIONE STRAORDINARIA SCUOLA MEDIA CARDARELLICONTRIBUTO AUTORITA DI VIGILANZA SIMOG"/>
  </r>
  <r>
    <x v="28"/>
    <s v="6090008910"/>
    <s v="001"/>
    <s v="DD"/>
    <s v="001403"/>
    <x v="556"/>
    <x v="32"/>
    <x v="31"/>
    <s v="PIE"/>
    <x v="48"/>
    <x v="119"/>
    <x v="118"/>
    <n v="1158.1199999999999"/>
    <s v="APPALTO LAVORI DI MANUTENZIONE STRAORDINARIA SCUOLA ELEMENTARE CORVIALEVIA PORTUENSE 745 ONERI DI PROGETTAZIONE"/>
  </r>
  <r>
    <x v="28"/>
    <s v="6090008911"/>
    <s v="001"/>
    <s v="DD"/>
    <s v="001403"/>
    <x v="556"/>
    <x v="45"/>
    <x v="43"/>
    <s v="PIE"/>
    <x v="48"/>
    <x v="128"/>
    <x v="127"/>
    <n v="150"/>
    <s v="APPALTO LAVORI DI MANUTENZIONE STRAORDINARIA SCUOLA ELEMENTARE CORVIALEVIA PORTUENSE 745 CONTRIBUTO AUTORITA DI VIGILANZA SIMOG"/>
  </r>
  <r>
    <x v="28"/>
    <s v="6090008920"/>
    <s v="001"/>
    <s v="DD"/>
    <s v="002891"/>
    <x v="590"/>
    <x v="32"/>
    <x v="31"/>
    <s v="OMR"/>
    <x v="55"/>
    <x v="119"/>
    <x v="118"/>
    <n v="1099.1300000000001"/>
    <s v="INCPROGNE COMPLETSISTEMAZPARCHEGGI MERCATO VCPASSERO"/>
  </r>
  <r>
    <x v="28"/>
    <s v="6090008939"/>
    <s v="001"/>
    <s v="DD"/>
    <s v="001405"/>
    <x v="556"/>
    <x v="32"/>
    <x v="31"/>
    <s v="PIE"/>
    <x v="48"/>
    <x v="119"/>
    <x v="118"/>
    <n v="1166.8599999999999"/>
    <s v="LAVORI DI MANUTENZIONE STRAORDINARIA SCUOLA ELEMENTARE GUTTUSO VIA CRUTO41 ONERI DI PROGETTAZIONE"/>
  </r>
  <r>
    <x v="28"/>
    <s v="6090008941"/>
    <s v="001"/>
    <s v="DD"/>
    <s v="001405"/>
    <x v="556"/>
    <x v="45"/>
    <x v="43"/>
    <s v="PIE"/>
    <x v="48"/>
    <x v="128"/>
    <x v="127"/>
    <n v="150"/>
    <s v="LAVORI DI MANUTENZIONE STRAORDINARIA SCUOLA ELEMENTARE GUTTUSO VIA CRUTO41 CONTRIBUTO AUTORITA VIGILANZA SIMOG"/>
  </r>
  <r>
    <x v="28"/>
    <s v="6090008958"/>
    <s v="001"/>
    <s v="DD"/>
    <s v="001457"/>
    <x v="585"/>
    <x v="50"/>
    <x v="48"/>
    <s v="UIA"/>
    <x v="37"/>
    <x v="46"/>
    <x v="46"/>
    <n v="5000"/>
    <s v="SANZIONE PECUNIARIA AI SENSI DELLART13 COMMA 1 LETTC LEGGE 412003 ACARICO DELLA SOC I NONNI SRL GESTORE DELLA COMUNITA ALLOGGIO PERANZIANI SITA IN CESANO VIA COLLI DI BACCANELLO N112 LEGALERAPPRESENTANTE CELESTINI SONIA MUNICIPIO XX ANNO 2009"/>
  </r>
  <r>
    <x v="28"/>
    <s v="6090008960"/>
    <s v="001"/>
    <s v="DD"/>
    <s v="001998"/>
    <x v="580"/>
    <x v="32"/>
    <x v="31"/>
    <s v="NIE"/>
    <x v="48"/>
    <x v="119"/>
    <x v="118"/>
    <n v="622.4"/>
    <s v="RECUPERO OOPP RELATIVI OP0912370001"/>
  </r>
  <r>
    <x v="28"/>
    <s v="6090009002"/>
    <s v="001"/>
    <s v="DD"/>
    <s v="001870"/>
    <x v="591"/>
    <x v="32"/>
    <x v="31"/>
    <s v="HIE"/>
    <x v="48"/>
    <x v="119"/>
    <x v="118"/>
    <n v="772.49"/>
    <s v="RECUPERO INCENTIVANTE TECNICA ART92 DLGS 16306 OP090449001"/>
  </r>
  <r>
    <x v="28"/>
    <s v="6090009011"/>
    <s v="001"/>
    <s v="DD"/>
    <s v="000681"/>
    <x v="476"/>
    <x v="32"/>
    <x v="31"/>
    <s v="BMC"/>
    <x v="20"/>
    <x v="119"/>
    <x v="118"/>
    <n v="487.09"/>
    <s v="INCENTIVO E ONERI DI PROGETTAZIONE LAVORI RIFACIMENTO MARCIAPIEDE VIANOVELLA LATO DS A SCENDERE MUN II"/>
  </r>
  <r>
    <x v="28"/>
    <s v="6090009050"/>
    <s v="001"/>
    <s v="DD"/>
    <s v="001841"/>
    <x v="592"/>
    <x v="32"/>
    <x v="31"/>
    <s v="LVP"/>
    <x v="19"/>
    <x v="119"/>
    <x v="118"/>
    <n v="404.61"/>
    <s v="ONERI PROGETTAZIONE APPALTO LAVORI DI BONIFICA PARCO ACQUEDOTTIRIQUALIFICAZIONE ALVEO ED AREA A VERDE CIRCOSTANTE MUNICIPIO X"/>
  </r>
  <r>
    <x v="28"/>
    <s v="6090009052"/>
    <s v="001"/>
    <s v="DD"/>
    <s v="001877"/>
    <x v="593"/>
    <x v="135"/>
    <x v="129"/>
    <s v="MSG"/>
    <x v="59"/>
    <x v="3"/>
    <x v="3"/>
    <n v="37000"/>
    <s v="PROGETTO INTEGRATO SICUREZZA URBANA SICURETEMUNN XI"/>
  </r>
  <r>
    <x v="28"/>
    <s v="6090009061"/>
    <s v="001"/>
    <s v="DD"/>
    <s v="001000"/>
    <x v="594"/>
    <x v="32"/>
    <x v="31"/>
    <s v="MMC"/>
    <x v="20"/>
    <x v="125"/>
    <x v="124"/>
    <n v="892.18"/>
    <s v="RIMBORSO ONERI DI PROGETTAZIONE OP0904820001"/>
  </r>
  <r>
    <x v="28"/>
    <s v="6090009065"/>
    <s v="001"/>
    <s v="DD"/>
    <s v="001459"/>
    <x v="547"/>
    <x v="32"/>
    <x v="31"/>
    <s v="BMC"/>
    <x v="20"/>
    <x v="119"/>
    <x v="118"/>
    <n v="365.14"/>
    <s v="INCENTIVO E ONERI DI PROGETTAZIONE LAVORI MANUTENZSTRAORD VIA MOGADISCIO MUN II"/>
  </r>
  <r>
    <x v="28"/>
    <s v="6090009066"/>
    <s v="001"/>
    <s v="DD"/>
    <s v="001877"/>
    <x v="593"/>
    <x v="134"/>
    <x v="128"/>
    <s v="MVP"/>
    <x v="19"/>
    <x v="3"/>
    <x v="3"/>
    <n v="25309.8"/>
    <s v="PROGETTO INTEGRATO SICUREZZA URBANA SICURETE MUN"/>
  </r>
  <r>
    <x v="28"/>
    <s v="6090009078"/>
    <s v="001"/>
    <s v="DD"/>
    <s v="001129"/>
    <x v="595"/>
    <x v="32"/>
    <x v="31"/>
    <s v="92M"/>
    <x v="11"/>
    <x v="119"/>
    <x v="118"/>
    <n v="1336.56"/>
    <s v="LAVORI DI MANUTENZIONE STRAORDINARIA SCUOLA ELEMENTARE E MATERNA 71CIRCOLO SALVATORE VALITUTTI SITA IN VACQUARONI53MUNVIIIQPINCENTIVOACCANTONAMENTO"/>
  </r>
  <r>
    <x v="28"/>
    <s v="6090009085"/>
    <s v="001"/>
    <s v="DD"/>
    <s v="000417"/>
    <x v="507"/>
    <x v="32"/>
    <x v="31"/>
    <s v="4GT"/>
    <x v="72"/>
    <x v="119"/>
    <x v="118"/>
    <n v="2237.25"/>
    <s v="LAVSOMMA URGENZA AREA CANTIERE DEL PINCIOINCENTART 92 DLGS 16306"/>
  </r>
  <r>
    <x v="28"/>
    <s v="6090009139"/>
    <s v="001"/>
    <s v="NT"/>
    <s v="053672"/>
    <x v="596"/>
    <x v="56"/>
    <x v="54"/>
    <s v="NMS"/>
    <x v="42"/>
    <x v="46"/>
    <x v="46"/>
    <n v="144.62"/>
    <s v="APPROVAZIONE RUOLO DI RISCOSSIONE COATTIVA MUN XII REFEZIONE SCOLASTICAANNI 20022005 I EMISSIONE ANNO 2009 COD TRIBUTO 9809 ANNO 2002"/>
  </r>
  <r>
    <x v="28"/>
    <s v="6090009141"/>
    <s v="001"/>
    <s v="NT"/>
    <s v="053672"/>
    <x v="596"/>
    <x v="34"/>
    <x v="33"/>
    <s v="NMS"/>
    <x v="42"/>
    <x v="46"/>
    <x v="46"/>
    <n v="163.9"/>
    <s v="APPROVAZIONE RUOLO DI RISCOSSIONE COATTIVA MUN XII REFEZIONE SCOLASTICAANNI 20022005 I EMISSIONE ANNO 2009 COD TRIBUTO 1C13 ANNO 2003"/>
  </r>
  <r>
    <x v="28"/>
    <s v="6090009142"/>
    <s v="001"/>
    <s v="NT"/>
    <s v="053672"/>
    <x v="596"/>
    <x v="34"/>
    <x v="33"/>
    <s v="NMS"/>
    <x v="42"/>
    <x v="46"/>
    <x v="46"/>
    <n v="7084.34"/>
    <s v="APPROVAZIONE RUOLO DI RISCOSSIONE COATTIVA MUN XII REFEZIONE SCOLASTICAANNI 20022005 I EMISSIONE ANNO 2009 COD TRIBUTO 1C13 ANNO 2004"/>
  </r>
  <r>
    <x v="28"/>
    <s v="6090009143"/>
    <s v="001"/>
    <s v="NT"/>
    <s v="053672"/>
    <x v="596"/>
    <x v="34"/>
    <x v="33"/>
    <s v="NMS"/>
    <x v="42"/>
    <x v="46"/>
    <x v="46"/>
    <n v="256.22000000000003"/>
    <s v="APPROVAZIONE RUOLO DI RISCOSSIONE COATTIVA MUN XII REFEZIONE SCOLASTICAANNI 20022005 I EMISSIONE ANNO 2009 COD TRIBUTO 1C13 ANNO 2005"/>
  </r>
  <r>
    <x v="28"/>
    <s v="6090009146"/>
    <s v="001"/>
    <s v="NT"/>
    <s v="053672"/>
    <x v="596"/>
    <x v="37"/>
    <x v="34"/>
    <s v="NMS"/>
    <x v="42"/>
    <x v="46"/>
    <x v="46"/>
    <n v="1009.97"/>
    <s v="APPROVAZIONE RUOLO DI RISCOSSIONE COATTIVA MUN XII REFEZIONE SCOLASTICAANNI 20022005 I EMISSIONE ANNO 2009 COD TRIBUTO 1D13 ANNO 2004"/>
  </r>
  <r>
    <x v="28"/>
    <s v="6090009147"/>
    <s v="001"/>
    <s v="NT"/>
    <s v="053672"/>
    <x v="596"/>
    <x v="37"/>
    <x v="34"/>
    <s v="NMS"/>
    <x v="42"/>
    <x v="46"/>
    <x v="46"/>
    <n v="111.4"/>
    <s v="APPROVAZIONE RUOLO DI RISCOSSIONE COATTIVA MUN XII REFEZIONE SCOLASTICAANNI 20022005 I EMISSIONE ANNO 2009 COD TRIBUTO 1D13 ANNO 2005"/>
  </r>
  <r>
    <x v="28"/>
    <s v="6090009150"/>
    <s v="001"/>
    <s v="DD"/>
    <s v="000702"/>
    <x v="589"/>
    <x v="32"/>
    <x v="31"/>
    <s v="1PZ"/>
    <x v="35"/>
    <x v="119"/>
    <x v="118"/>
    <n v="550.58000000000004"/>
    <s v="PROGRAMMI PER QUARTIERI SVANTAGGIATICENTRO CULTURALE S BASILIOLR905 VARIANTE TECNICA E SUPPLETIVA RIMODULAZIONE QEINTEGRAZIONEINCENTIVO"/>
  </r>
  <r>
    <x v="28"/>
    <s v="6090009151"/>
    <s v="001"/>
    <s v="DD"/>
    <s v="001091"/>
    <x v="510"/>
    <x v="32"/>
    <x v="31"/>
    <s v="0VI"/>
    <x v="31"/>
    <x v="119"/>
    <x v="118"/>
    <n v="3720"/>
    <s v="RECUPERO INCENTIVO APPALTO DI MANUTENZIONE STRAORDINARIA STRADE GRANDEVIABILITA MUN DA XVII A XX"/>
  </r>
  <r>
    <x v="28"/>
    <s v="6090009152"/>
    <s v="001"/>
    <s v="DD"/>
    <s v="001091"/>
    <x v="510"/>
    <x v="45"/>
    <x v="43"/>
    <s v="0VI"/>
    <x v="31"/>
    <x v="128"/>
    <x v="127"/>
    <n v="250"/>
    <s v="RECUPERO CONRIBUTO SIMOG APPALTO DI MANUTENZIONE STRAORDINARIA STRADEGRANDE VIABILITAMUN DA XVII A XX"/>
  </r>
  <r>
    <x v="28"/>
    <s v="6090009194"/>
    <s v="001"/>
    <s v="DD"/>
    <s v="001907"/>
    <x v="597"/>
    <x v="32"/>
    <x v="31"/>
    <s v="HIE"/>
    <x v="48"/>
    <x v="119"/>
    <x v="118"/>
    <n v="887.2"/>
    <s v="RECUPERO INCENTIVANTE TECNICA ART92 DLGS 16306 POLO EDUCATIVO 06 ANNI SCUOLA MATIDA DEL VECCHIO DD148028809"/>
  </r>
  <r>
    <x v="28"/>
    <s v="6090009196"/>
    <s v="001"/>
    <s v="DD"/>
    <s v="001089"/>
    <x v="510"/>
    <x v="32"/>
    <x v="31"/>
    <s v="0VI"/>
    <x v="31"/>
    <x v="119"/>
    <x v="118"/>
    <n v="3720"/>
    <s v="RECUPERO INCENTIVO APPALTO DI MANUTENZIONE STRAORDINARIA STRADE DELLA GRANDE VIABILITA MUNXIXIIXVXVI"/>
  </r>
  <r>
    <x v="28"/>
    <s v="6090009228"/>
    <s v="001"/>
    <s v="DD"/>
    <s v="001845"/>
    <x v="587"/>
    <x v="32"/>
    <x v="31"/>
    <s v="HIE"/>
    <x v="48"/>
    <x v="119"/>
    <x v="118"/>
    <n v="1499.9"/>
    <s v="RECUPERO INCENTIVANTE TECNICA ART18 L10994 OP0605150001"/>
  </r>
  <r>
    <x v="28"/>
    <s v="6090009230"/>
    <s v="001"/>
    <s v="DD"/>
    <s v="001077"/>
    <x v="510"/>
    <x v="32"/>
    <x v="31"/>
    <s v="0VI"/>
    <x v="31"/>
    <x v="119"/>
    <x v="118"/>
    <n v="3470"/>
    <s v="RECUPERO INCENTIVO APPALTO DI MANUTENZIONE STRAORDINARIA STRADE GRANDEVIABILITA MUNDA VI A X"/>
  </r>
  <r>
    <x v="28"/>
    <s v="6090009232"/>
    <s v="001"/>
    <s v="DD"/>
    <s v="001077"/>
    <x v="510"/>
    <x v="45"/>
    <x v="43"/>
    <s v="0VI"/>
    <x v="31"/>
    <x v="128"/>
    <x v="127"/>
    <n v="250"/>
    <s v="RECUPERO SIMOG APPALTO DI MANUTENZIONE STRAORDINARIA STRADE GRANDEVIABILITA MUNDA VI A X"/>
  </r>
  <r>
    <x v="28"/>
    <s v="6090009233"/>
    <s v="001"/>
    <s v="DD"/>
    <s v="001555"/>
    <x v="551"/>
    <x v="32"/>
    <x v="31"/>
    <s v="92M"/>
    <x v="11"/>
    <x v="119"/>
    <x v="118"/>
    <n v="1224.73"/>
    <s v="LAVORI DI MANUTENZIONE STRAORDINARIA RISTRUTTURAZIONE E ADEGUAMENTONORMATIVE SCUOLA ELEMENTARE FIUME GIALLOQPINCENTIVOACCANTONAMENTO"/>
  </r>
  <r>
    <x v="28"/>
    <s v="6090009244"/>
    <s v="001"/>
    <s v="DD"/>
    <s v="001386"/>
    <x v="598"/>
    <x v="32"/>
    <x v="31"/>
    <s v="0VI"/>
    <x v="31"/>
    <x v="119"/>
    <x v="118"/>
    <n v="480.09"/>
    <s v="RECUPERO INCENTIVO APPALTO DI COSTRUZIONE MURO DI SOSTEGNO A RIDOSSODELLA SPALLA DEL CAVALCAVIA TRA VIA DI TOR BELLA MONACA E GRA"/>
  </r>
  <r>
    <x v="28"/>
    <s v="6090009254"/>
    <s v="001"/>
    <s v="DD"/>
    <s v="001165"/>
    <x v="530"/>
    <x v="32"/>
    <x v="31"/>
    <s v="PIE"/>
    <x v="48"/>
    <x v="119"/>
    <x v="118"/>
    <n v="235.13"/>
    <s v="APPALTO LAVORI DI COMPLETAMENTO E SISTEM AZIONE AREE ESTERNE SCUOLA ELEMENTARE VIA MONTE DELLE CAPRE 39 IBU 2657 AFFIDAMENTO COSBA SRL ONERI DI PROGETTAZIONE"/>
  </r>
  <r>
    <x v="28"/>
    <s v="6090009293"/>
    <s v="001"/>
    <s v="DD"/>
    <s v="001379"/>
    <x v="577"/>
    <x v="45"/>
    <x v="43"/>
    <s v="BMC"/>
    <x v="20"/>
    <x v="128"/>
    <x v="127"/>
    <n v="250"/>
    <s v="RECUPERO SPESA CONTRIBUTO AUTORIT LL PP LAVORI MANUTENZ ORDINARIAMANUFATTTI STRADALI  FOGNE ECC MUN II"/>
  </r>
  <r>
    <x v="28"/>
    <s v="6090009324"/>
    <s v="001"/>
    <s v="DD"/>
    <s v="001166"/>
    <x v="530"/>
    <x v="32"/>
    <x v="31"/>
    <s v="PDP"/>
    <x v="21"/>
    <x v="119"/>
    <x v="118"/>
    <n v="282.95"/>
    <s v="APPALTO LAVORI DI RISTRUTTURAZIONE IMPIA NTO BOCCIOFILO CSA MANCINI IN VIA GREVE COD IBU 4435 INCENTIVO ONERI DI PROGETTAZIONE"/>
  </r>
  <r>
    <x v="28"/>
    <s v="6090009330"/>
    <s v="001"/>
    <s v="DD"/>
    <s v="000953"/>
    <x v="578"/>
    <x v="32"/>
    <x v="31"/>
    <s v="99M"/>
    <x v="6"/>
    <x v="119"/>
    <x v="118"/>
    <n v="3111.65"/>
    <s v="CONSOLIDAMENTO STATICO OSPEDALE GERMANICO SITO SUL CAPITOLINOLAVORICOMPLEMENTARI DI CONSOLIDAMENTO RESTAURO E MANUTENZIONE STRAORDINARIARECUPERO SOMMA PER INCENTIVAZIONE"/>
  </r>
  <r>
    <x v="28"/>
    <s v="6090009339"/>
    <s v="001"/>
    <s v="DD"/>
    <s v="002075"/>
    <x v="593"/>
    <x v="69"/>
    <x v="67"/>
    <s v="NTR"/>
    <x v="16"/>
    <x v="132"/>
    <x v="131"/>
    <n v="41152.69"/>
    <s v="APPROVAZIONE RUOLI DI RISCOSSIONE COATTIVA SU CANONE OCCUPAZIONE SPAZIED AREE PUBBLICHE MUN XII  ANNO 2009 I EMISSIONE COD TRIBUTO 8592ANNI 20032007 CANONE"/>
  </r>
  <r>
    <x v="28"/>
    <s v="6090009363"/>
    <s v="001"/>
    <s v="DD"/>
    <s v="002075"/>
    <x v="593"/>
    <x v="65"/>
    <x v="63"/>
    <s v="NTR"/>
    <x v="16"/>
    <x v="132"/>
    <x v="131"/>
    <n v="2113.4899999999998"/>
    <s v="APPROVAZIONE RUOLI DI RISCOSSIONE COATTIVA SU CANONE OCCUPAZIONE SPAZIED AREE PUBBLICHE MUN XII  ANNO 2009 I EMISSIONE COD TRIBUTO 8594ANNI 20032007 INTERESSI"/>
  </r>
  <r>
    <x v="28"/>
    <s v="6090009364"/>
    <s v="001"/>
    <s v="DD"/>
    <s v="002075"/>
    <x v="593"/>
    <x v="65"/>
    <x v="63"/>
    <s v="NTR"/>
    <x v="16"/>
    <x v="132"/>
    <x v="131"/>
    <n v="14181.99"/>
    <s v="APPROVAZIONE RUOLI DI RISCOSSIONE COATTIVA SU CANONE OCCUPAZIONE SPAZIED AREE PUBBLICHE MUN XII  ANNO 2009 I EMISSIONE COD TRIBUTO 8596ANNI 20032007 SANZIONI PECUNIARIE"/>
  </r>
  <r>
    <x v="28"/>
    <s v="6090009365"/>
    <s v="001"/>
    <s v="DD"/>
    <s v="002075"/>
    <x v="593"/>
    <x v="65"/>
    <x v="63"/>
    <s v="NTR"/>
    <x v="16"/>
    <x v="132"/>
    <x v="131"/>
    <n v="596.07000000000005"/>
    <s v="APPROVAZIONE RUOLI DI RISCOSSIONE COATTIVA SU CANONE OCCUPAZIONE SPAZIED AREE PUBBLICHE MUN XII  ANNO 2009 I EMISSIONE COD TRIBUTO 1I52ANNI 20032007 INTERESSI PER ISCRIZIONE A RUOLO"/>
  </r>
  <r>
    <x v="28"/>
    <s v="6090009366"/>
    <s v="001"/>
    <s v="DD"/>
    <s v="002075"/>
    <x v="593"/>
    <x v="37"/>
    <x v="34"/>
    <s v="NTR"/>
    <x v="16"/>
    <x v="132"/>
    <x v="131"/>
    <n v="364.28"/>
    <s v="APPROVAZIONE RUOLI DI RISCOSSIONE COATTIVA SU CANONE OCCUPAZIONE SPAZIED AREE PUBBLICHE MUN XII  ANNO 2009 I EMISSIONE COD TRIBUTO 1I51ANNI 20032007 SPESE DI NOTIFICA"/>
  </r>
  <r>
    <x v="28"/>
    <s v="6090009370"/>
    <s v="001"/>
    <s v="DD"/>
    <s v="002076"/>
    <x v="593"/>
    <x v="64"/>
    <x v="62"/>
    <s v="NTR"/>
    <x v="16"/>
    <x v="132"/>
    <x v="131"/>
    <n v="21907.55"/>
    <s v="APPROVAZIONE RUOLI DI RISCOSSIONE COATTIVA SU CANONE OCCUPAZIONE SPAZIED AREE PUBBLICHE MUN XII  ANNO 2009 I EMISSIONE COD TRIBUTO 8587ANNI 20042005 CANONE"/>
  </r>
  <r>
    <x v="28"/>
    <s v="6090009371"/>
    <s v="001"/>
    <s v="DD"/>
    <s v="002076"/>
    <x v="593"/>
    <x v="65"/>
    <x v="63"/>
    <s v="NTR"/>
    <x v="16"/>
    <x v="132"/>
    <x v="131"/>
    <n v="391.28"/>
    <s v="APPROVAZIONE RUOLI DI RISCOSSIONE COATTIVA SU CANONE OCCUPAZIONE SPAZIED AREE PUBBLICHE MUN XII  ANNO 2009 I EMISSIONE COD TRIBUTO 8589ANNI 20042005 SANZIONI E INTERESSI"/>
  </r>
  <r>
    <x v="28"/>
    <s v="6090009377"/>
    <s v="001"/>
    <s v="DD"/>
    <s v="002076"/>
    <x v="593"/>
    <x v="65"/>
    <x v="63"/>
    <s v="NTR"/>
    <x v="16"/>
    <x v="132"/>
    <x v="131"/>
    <n v="43570.06"/>
    <s v="APPROVAZIONE RUOLI DI RISCOSSIONE COATTIVA SU CANONE OCCUPAZIONE SPAZIED AREE PUBBLICHE MUN XII  ANNO 2009 I EMISSIONE COD TRIBUTO 8591ANNI 20042005 SANZIONI E INTERESSI"/>
  </r>
  <r>
    <x v="28"/>
    <s v="6090009378"/>
    <s v="001"/>
    <s v="DD"/>
    <s v="002076"/>
    <x v="593"/>
    <x v="65"/>
    <x v="63"/>
    <s v="NTR"/>
    <x v="16"/>
    <x v="132"/>
    <x v="131"/>
    <n v="2003.59"/>
    <s v="APPROVAZIONE RUOLI DI RISCOSSIONE COATTIVA SU CANONE OCCUPAZIONE SPAZIED AREE PUBBLICHE MUN XII  ANNO 2009 I EMISSIONE COD TRIBUTO 1I50ANNI 20042005 INTERESSI PER ISCRIZIONE A RUOLO"/>
  </r>
  <r>
    <x v="28"/>
    <s v="6090009379"/>
    <s v="001"/>
    <s v="DD"/>
    <s v="002076"/>
    <x v="593"/>
    <x v="37"/>
    <x v="34"/>
    <s v="NTR"/>
    <x v="16"/>
    <x v="132"/>
    <x v="131"/>
    <n v="165.12"/>
    <s v="APPROVAZIONE RUOLI DI RISCOSSIONE COATTIVA SU CANONE OCCUPAZIONE SPAZIED AREE PUBBLICHE MUN XII  ANNO 2009 I EMISSIONE COD TRIBUTO 1I49ANNI 20042005 SPESE DI NOTIFICA"/>
  </r>
  <r>
    <x v="28"/>
    <s v="6090009394"/>
    <s v="001"/>
    <s v="DD"/>
    <s v="002074"/>
    <x v="593"/>
    <x v="71"/>
    <x v="69"/>
    <s v="NTR"/>
    <x v="16"/>
    <x v="132"/>
    <x v="131"/>
    <n v="6405.5"/>
    <s v="APPROVAZIONE  NN 5 RUOLI DI RISCOSSIONE COATTIVA SU CANONE PERINIZIATIVE PUBBLICITARIE MUN XII  ANNO 2009 I EMISSIONE COD TRIBUTO1B87 ANNO 2007 CANONE"/>
  </r>
  <r>
    <x v="28"/>
    <s v="6090009395"/>
    <s v="001"/>
    <s v="DD"/>
    <s v="002074"/>
    <x v="593"/>
    <x v="70"/>
    <x v="68"/>
    <s v="NTR"/>
    <x v="16"/>
    <x v="132"/>
    <x v="131"/>
    <n v="2148.09"/>
    <s v="APPROVAZIONE  NN 5 RUOLI DI RISCOSSIONE COATTIVA SU CANONE PERINIZIATIVE PUBBLICITARIE MUN XII  ANNO 2009 I EMISSIONE COD TRIBUTO1B89 ANNO 2007 SANZIONI VERSAMENTO PUBBLICITA"/>
  </r>
  <r>
    <x v="28"/>
    <s v="6090009396"/>
    <s v="001"/>
    <s v="DD"/>
    <s v="002074"/>
    <x v="593"/>
    <x v="70"/>
    <x v="68"/>
    <s v="NTR"/>
    <x v="16"/>
    <x v="132"/>
    <x v="131"/>
    <n v="198.75"/>
    <s v="APPROVAZIONE  NN 5 RUOLI DI RISCOSSIONE COATTIVA SU CANONE PERINIZIATIVE PUBBLICITARIE MUN XII  ANNO 2009 I EMISSIONE COD TRIBUTO1B88 ANNO 2007 INTERESSI CANONE PUBBLICITA"/>
  </r>
  <r>
    <x v="28"/>
    <s v="6090009397"/>
    <s v="001"/>
    <s v="DD"/>
    <s v="001655"/>
    <x v="581"/>
    <x v="32"/>
    <x v="31"/>
    <s v="PMC"/>
    <x v="20"/>
    <x v="119"/>
    <x v="118"/>
    <n v="275"/>
    <s v="APPALTO LAVORI MESSA IN SICUREZZA DELLE TRATTE STRADALI IN PIAZZAPURICELLI E STRADE LIMITROFE REALIZZAZIONE DELLA MESSA IN SICUREZZASTRADALE MATRICOLA IBU VBL16099 INCENTIVI PROGETTAZIONE 05"/>
  </r>
  <r>
    <x v="28"/>
    <s v="6090009399"/>
    <s v="001"/>
    <s v="DD"/>
    <s v="002074"/>
    <x v="593"/>
    <x v="70"/>
    <x v="68"/>
    <s v="NTR"/>
    <x v="16"/>
    <x v="132"/>
    <x v="131"/>
    <n v="132.66"/>
    <s v="APPROVAZIONE  NN 5 RUOLI DI RISCOSSIONE COATTIVA SU CANONE PERINIZIATIVE PUBBLICITARIE MUN XII  ANNO 2009 I EMISSIONE COD TRIBUTO1R34 ANNO 2007 INTERESSI PER ISCRIZIONE A RUOLO"/>
  </r>
  <r>
    <x v="28"/>
    <s v="6090009400"/>
    <s v="001"/>
    <s v="DD"/>
    <s v="002074"/>
    <x v="593"/>
    <x v="37"/>
    <x v="34"/>
    <s v="NTR"/>
    <x v="16"/>
    <x v="132"/>
    <x v="131"/>
    <n v="85.44"/>
    <s v="APPROVAZIONE  NN 5 RUOLI DI RISCOSSIONE COATTIVA SU CANONE PERINIZIATIVE PUBBLICITARIE MUN XII  ANNO 2009 I EMISSIONE COD TRIBUTO1R33 ANNO 2007 RECUPERO SPESE DI NOTIFICA"/>
  </r>
  <r>
    <x v="28"/>
    <s v="6090009401"/>
    <s v="001"/>
    <s v="DD"/>
    <s v="002074"/>
    <x v="593"/>
    <x v="71"/>
    <x v="69"/>
    <s v="NTR"/>
    <x v="16"/>
    <x v="132"/>
    <x v="131"/>
    <n v="412"/>
    <s v="APPROVAZIONE RUOLO DI RISCOSSIONE COATTIVA SU IMPOSTA COMUNALE SULLAPUBBLICITA MUN XII  ANNO 2009 I EMISSIONE COD TRIBUTO 8500 ANNO2006 IMPOSTA"/>
  </r>
  <r>
    <x v="28"/>
    <s v="6090009402"/>
    <s v="001"/>
    <s v="DD"/>
    <s v="002074"/>
    <x v="593"/>
    <x v="70"/>
    <x v="68"/>
    <s v="NTR"/>
    <x v="16"/>
    <x v="132"/>
    <x v="131"/>
    <n v="124"/>
    <s v="APPROVAZIONE RUOLO DI RISCOSSIONE COATTIVA SU IMPOSTA COMUNALE SULLAPUBBLICITA MUN XII  ANNO 2009 I EMISSIONE COD TRIBUTO 8502 ANNO2006 SANZIONI TARDIVO PAGAMENTO"/>
  </r>
  <r>
    <x v="28"/>
    <s v="6090009403"/>
    <s v="001"/>
    <s v="DD"/>
    <s v="002074"/>
    <x v="593"/>
    <x v="70"/>
    <x v="68"/>
    <s v="NTR"/>
    <x v="16"/>
    <x v="132"/>
    <x v="131"/>
    <n v="25"/>
    <s v="APPROVAZIONE RUOLO DI RISCOSSIONE COATTIVA SU IMPOSTA COMUNALE SULLAPUBBLICITA MUN XII  ANNO 2009 I EMISSIONE COD TRIBUTO 8515 ANNO2006 INTERESSI"/>
  </r>
  <r>
    <x v="28"/>
    <s v="6090009404"/>
    <s v="001"/>
    <s v="DD"/>
    <s v="002074"/>
    <x v="593"/>
    <x v="70"/>
    <x v="68"/>
    <s v="NTR"/>
    <x v="16"/>
    <x v="132"/>
    <x v="131"/>
    <n v="21"/>
    <s v="APPROVAZIONE RUOLO DI RISCOSSIONE COATTIVA SU IMPOSTA COMUNALE SULLAPUBBLICITA MUN XII  ANNO 2009 I EMISSIONE COD TRIBUTO 1C22 ANNO2006 RECUPERO SPESE NOTIFICA"/>
  </r>
  <r>
    <x v="28"/>
    <s v="6090009405"/>
    <s v="001"/>
    <s v="DD"/>
    <s v="002074"/>
    <x v="593"/>
    <x v="37"/>
    <x v="34"/>
    <s v="NTR"/>
    <x v="16"/>
    <x v="132"/>
    <x v="131"/>
    <n v="5"/>
    <s v="APPROVAZIONE RUOLO DI RISCOSSIONE COATTIVA SU IMPOSTA COMUNALE SULLAPUBBLICITA MUN XII  ANNO 2009 I EMISSIONE COD TRIBUTO 1C48 2006RECUPERO SPESE DI NOTIFICA"/>
  </r>
  <r>
    <x v="28"/>
    <s v="6090009406"/>
    <s v="001"/>
    <s v="DD"/>
    <s v="002058"/>
    <x v="599"/>
    <x v="45"/>
    <x v="43"/>
    <s v="99A"/>
    <x v="68"/>
    <x v="128"/>
    <x v="127"/>
    <n v="150"/>
    <s v="APPROVAZIONE PROGETTO ESECUTIVO E INDIZIONE GARA PER IL COMPLETAMENTODEI LAVORI DI MANUTENZIONE STRAORDINARIA E RISTRUTTURAZIONE DEL CENTROANZIANI DI VIA MORSASCO N9  MUN XIX  APPROVAZIONE BANDO E DELDISCIPLINARE DI GARA RECUPERO CONTRIBUTO AUTORITA VIGIL"/>
  </r>
  <r>
    <x v="28"/>
    <s v="6090009407"/>
    <s v="001"/>
    <s v="DD"/>
    <s v="002058"/>
    <x v="599"/>
    <x v="32"/>
    <x v="31"/>
    <s v="99A"/>
    <x v="68"/>
    <x v="119"/>
    <x v="118"/>
    <n v="3825.13"/>
    <s v="APPROVAZIONE PROGETTO ESECUTIVO E INDIZIONE GARA PER IL COMPLETAMENTODEI LAVORI DI MANUTENZIONE STRAORDINARIA E RISTRUTTURAZIONE DEL CENTROANZIANI DI VIA MORSASCO N9  MUN XIX  APPROVAZIONE BANDO E DELDISCIPLINARE DI GARA RECUPERO ONERI INCENTIVO EX ART92 "/>
  </r>
  <r>
    <x v="28"/>
    <s v="6090009409"/>
    <s v="001"/>
    <s v="DD"/>
    <s v="001871"/>
    <x v="592"/>
    <x v="32"/>
    <x v="31"/>
    <s v="QDP"/>
    <x v="21"/>
    <x v="119"/>
    <x v="118"/>
    <n v="187.25"/>
    <s v="INCENTIVO DI PROGETTAZIONE PER MANUT STRAOR  CENTRO ANZIANI MALAGROTTA MUN 16  050 OP 0919770001"/>
  </r>
  <r>
    <x v="28"/>
    <s v="6090009433"/>
    <s v="001"/>
    <s v="DD"/>
    <s v="001997"/>
    <x v="597"/>
    <x v="32"/>
    <x v="31"/>
    <s v="97S"/>
    <x v="7"/>
    <x v="119"/>
    <x v="118"/>
    <n v="148.54"/>
    <s v="APPROVAZIONE PROGETTO ESECUTIVO E AFFTO CON PROC NEGOZIATA LAVORIFORNITURA E POSA IN OPERA DI PREFABBRICATI PRESSO LIMPIANTO SPORTIVOCOMUNALE AS PESCATORI IN VALUDOVICHETTIVIA DEI BRIGANTINI N7 RECUPERO ONERI INCENTIVO EX ART92 DLGS 16306 L209"/>
  </r>
  <r>
    <x v="28"/>
    <s v="6090009455"/>
    <s v="001"/>
    <s v="DD"/>
    <s v="003722"/>
    <x v="420"/>
    <x v="32"/>
    <x v="31"/>
    <s v="OVP"/>
    <x v="19"/>
    <x v="119"/>
    <x v="118"/>
    <n v="800"/>
    <s v="INCPROGNE MANUTSTRAORD ATTREZZ E GIOCHI NELLE AREE VERDI MUNICIPALI"/>
  </r>
  <r>
    <x v="28"/>
    <s v="6090009480"/>
    <s v="001"/>
    <s v="DD"/>
    <s v="002984"/>
    <x v="446"/>
    <x v="32"/>
    <x v="31"/>
    <s v="OMC"/>
    <x v="20"/>
    <x v="119"/>
    <x v="118"/>
    <n v="1029.51"/>
    <s v="INCPROGNE MANUTSTRAORDSTRADE"/>
  </r>
  <r>
    <x v="28"/>
    <s v="6090009481"/>
    <s v="001"/>
    <s v="DD"/>
    <s v="002984"/>
    <x v="446"/>
    <x v="45"/>
    <x v="43"/>
    <s v="OMC"/>
    <x v="20"/>
    <x v="128"/>
    <x v="127"/>
    <n v="150"/>
    <s v="QUOTA AUTVIGZA MANUTSTRAORSTRADE"/>
  </r>
  <r>
    <x v="28"/>
    <s v="6090009501"/>
    <s v="001"/>
    <s v="DD"/>
    <s v="001493"/>
    <x v="550"/>
    <x v="32"/>
    <x v="31"/>
    <s v="MAD"/>
    <x v="51"/>
    <x v="125"/>
    <x v="124"/>
    <n v="80"/>
    <s v="RIMBORSO ONERI DI PROGETTAZIONE OP0823080001"/>
  </r>
  <r>
    <x v="28"/>
    <s v="6090009504"/>
    <s v="001"/>
    <s v="DD"/>
    <s v="001493"/>
    <x v="550"/>
    <x v="32"/>
    <x v="31"/>
    <s v="MVP"/>
    <x v="19"/>
    <x v="125"/>
    <x v="124"/>
    <n v="20"/>
    <s v="RIMBORSO ONERI DI PROGETTAZIONE OP0823240001"/>
  </r>
  <r>
    <x v="28"/>
    <s v="6090009514"/>
    <s v="001"/>
    <s v="DD"/>
    <s v="001790"/>
    <x v="600"/>
    <x v="32"/>
    <x v="31"/>
    <s v="PSM"/>
    <x v="22"/>
    <x v="119"/>
    <x v="118"/>
    <n v="307.05"/>
    <s v="LAVORI DI SISTEMAZIONE AREA ESTERNA SCUOLA DELLINFANZIA COLLODI II IBU3478 PT2009000247 OPERA OP095220001 LT 20090000684 AGGIUDICAZIONE DITTACERMARIA COSTRUZIONI SRL UNIPERSONALE INCENTIVO ONERI DI PROGETTAZIONE 05"/>
  </r>
  <r>
    <x v="28"/>
    <s v="6090009526"/>
    <s v="001"/>
    <s v="DD"/>
    <s v="001739"/>
    <x v="583"/>
    <x v="32"/>
    <x v="31"/>
    <s v="EIE"/>
    <x v="48"/>
    <x v="119"/>
    <x v="118"/>
    <n v="514.28"/>
    <s v="INCENTIVO PROGETTAZIONE ART92 DLG16306 ADEGUAMENTO NORMATIVO EFUNZIONALE DELLA SCUOLA ELEMENTARE ITALO CALVINO DI VIA A BONGIORNOMUN 5 ANNO 2005 IMPRESA MARZIA SRL"/>
  </r>
  <r>
    <x v="28"/>
    <s v="6090009531"/>
    <s v="001"/>
    <s v="DD"/>
    <s v="003300"/>
    <x v="344"/>
    <x v="84"/>
    <x v="82"/>
    <s v="0DS"/>
    <x v="30"/>
    <x v="3"/>
    <x v="3"/>
    <n v="163129.03"/>
    <s v="INTEGRAZIONE FONDI CONTRIBUTO REGIONE LAZIO PER INTERVENTI A FAVOREPERSONE ANZIANE E DISABILI NON AUTOSUFFICENTI LR 202006DETDIRREGIONE N D2280 DEL 372008 E N 3315 DEL 29092009"/>
  </r>
  <r>
    <x v="28"/>
    <s v="6090009532"/>
    <s v="001"/>
    <s v="DD"/>
    <s v="001709"/>
    <x v="566"/>
    <x v="32"/>
    <x v="31"/>
    <s v="98N"/>
    <x v="18"/>
    <x v="119"/>
    <x v="118"/>
    <n v="148.52000000000001"/>
    <s v="APPALTO DI COMPLETAMENTO ASILO NIDO DI NUOVA ISTITUZIONE IN VIASERAFINIMUNXQPINCENTIVOACCANTONAMENTO"/>
  </r>
  <r>
    <x v="28"/>
    <s v="6090009537"/>
    <s v="001"/>
    <s v="DD"/>
    <s v="001791"/>
    <x v="600"/>
    <x v="32"/>
    <x v="31"/>
    <s v="PSM"/>
    <x v="22"/>
    <x v="119"/>
    <x v="118"/>
    <n v="207.47"/>
    <s v="APPALTO LAVORI DI COMPLETAMENTO INFISSI SCUOLA DINFANZIA BENUCCI IBU17554 PT2009000250 OP 0905230001 LT2009000688 INCENTIVO ONERI DIPROGETTAZIONE"/>
  </r>
  <r>
    <x v="28"/>
    <s v="6090009565"/>
    <s v="001"/>
    <s v="DD"/>
    <s v="002050"/>
    <x v="371"/>
    <x v="32"/>
    <x v="31"/>
    <s v="SMC"/>
    <x v="20"/>
    <x v="125"/>
    <x v="124"/>
    <n v="753.45"/>
    <s v="PROGETTO ESECUTIVO MANUTENZIONE STRAORDINARIA STRADE VIA GDE VECCHIPIERALICE COMPLESSO SCOLASTICO ICMANETTIMUNICIPIO 18INCENTIVOPROGETTAZIONE"/>
  </r>
  <r>
    <x v="28"/>
    <s v="6090009583"/>
    <s v="001"/>
    <s v="DD"/>
    <s v="003369"/>
    <x v="601"/>
    <x v="37"/>
    <x v="34"/>
    <s v="0PE"/>
    <x v="10"/>
    <x v="125"/>
    <x v="124"/>
    <n v="1181.22"/>
    <s v="PENDENZA LINDA RECUPERO SOMMA PER ASSENZE PER RITARDI E PERMESSIPERIODO 110831309 TOT ORE 945"/>
  </r>
  <r>
    <x v="28"/>
    <s v="6090009592"/>
    <s v="001"/>
    <s v="DD"/>
    <s v="001223"/>
    <x v="521"/>
    <x v="32"/>
    <x v="31"/>
    <s v="TTC"/>
    <x v="12"/>
    <x v="119"/>
    <x v="118"/>
    <n v="430.93"/>
    <s v="INCENTIVO DI PROGETTAZIONE 050 PER IL PERSONALE INTERNO RELATIVOAPPALTO MANUT STRAORDINARIA STRADE E CADITOIE PER ACQUE METEORICHEMUNIC RM XIX"/>
  </r>
  <r>
    <x v="28"/>
    <s v="6090009593"/>
    <s v="001"/>
    <s v="DD"/>
    <s v="001476"/>
    <x v="544"/>
    <x v="32"/>
    <x v="31"/>
    <s v="91M"/>
    <x v="8"/>
    <x v="119"/>
    <x v="118"/>
    <n v="1120.04"/>
    <s v="SCUOLA MATERNA PARINI SOMMA URGENZA PER LA MESSA IN SICUREZZA DELLEFACCIATE ESTERNE SU SUOLA PUBBLICO E DI STRUTTURE PORTANTI GRAVEMENTELESIONATE RECUPERO SOMMA PER INCENTIVAZIONE"/>
  </r>
  <r>
    <x v="28"/>
    <s v="6090009626"/>
    <s v="001"/>
    <s v="DD"/>
    <s v="001920"/>
    <x v="602"/>
    <x v="32"/>
    <x v="31"/>
    <s v="QTC"/>
    <x v="12"/>
    <x v="119"/>
    <x v="118"/>
    <n v="61.49"/>
    <s v="INCENTIVO DI PROGETTAZIONE 050PER MANUT STRAOR  ARREDO URBANO DELMUN 16  OP 0919530001"/>
  </r>
  <r>
    <x v="28"/>
    <s v="6090009634"/>
    <s v="001"/>
    <s v="DD"/>
    <s v="001919"/>
    <x v="602"/>
    <x v="32"/>
    <x v="31"/>
    <s v="QTC"/>
    <x v="12"/>
    <x v="119"/>
    <x v="118"/>
    <n v="85.97"/>
    <s v="INCENTIVO DI PROGETTAZIONE 050PER MANUT STRAOR  ARREDO URBANO DELMUN 16  OP 0919470001"/>
  </r>
  <r>
    <x v="28"/>
    <s v="6090009642"/>
    <s v="001"/>
    <s v="DD"/>
    <s v="001810"/>
    <x v="590"/>
    <x v="116"/>
    <x v="112"/>
    <s v="ASM"/>
    <x v="22"/>
    <x v="149"/>
    <x v="148"/>
    <n v="1202.8699999999999"/>
    <s v="RUOLO COATTIVO N1233809 PER QUOTE CONTRPROGETTO PONTE ANNOSCOL20042005 MUNICIPIO I  CODTRIB1N61"/>
  </r>
  <r>
    <x v="28"/>
    <s v="6090009648"/>
    <s v="001"/>
    <s v="DD"/>
    <s v="002228"/>
    <x v="586"/>
    <x v="45"/>
    <x v="43"/>
    <s v="DDP"/>
    <x v="21"/>
    <x v="128"/>
    <x v="127"/>
    <n v="150"/>
    <s v="RECUPERO CONTRIBUTO AUTORIT VIGILANZA LLPP"/>
  </r>
  <r>
    <x v="28"/>
    <s v="6090009651"/>
    <s v="001"/>
    <s v="DD"/>
    <s v="002228"/>
    <x v="586"/>
    <x v="32"/>
    <x v="31"/>
    <s v="DDP"/>
    <x v="21"/>
    <x v="119"/>
    <x v="118"/>
    <n v="1273.4000000000001"/>
    <s v="RECUPERO INCENTIVO"/>
  </r>
  <r>
    <x v="28"/>
    <s v="6090009673"/>
    <s v="001"/>
    <s v="DD"/>
    <s v="001967"/>
    <x v="603"/>
    <x v="135"/>
    <x v="129"/>
    <s v="RAB"/>
    <x v="30"/>
    <x v="3"/>
    <x v="3"/>
    <n v="48000"/>
    <s v="CONTRIBUTO AI SENSI LGRLAZIO 152001 PER PROGETTO INTEGRATO DISICUREZZA URBANA PER IL MUNICIPIO XVII REGIONE LAZIO DETERMINAZIONIDIPARTIMENTALI NNA4408 E 44882008 PUBBL BUR N42009"/>
  </r>
  <r>
    <x v="28"/>
    <s v="6090009674"/>
    <s v="001"/>
    <s v="DD"/>
    <s v="000638"/>
    <x v="577"/>
    <x v="137"/>
    <x v="131"/>
    <s v="0FP"/>
    <x v="62"/>
    <x v="3"/>
    <x v="3"/>
    <n v="12637.41"/>
    <s v="RIMBORSO EMOLUMENTO ED ONERI ACCESSORI DELLA SIGRA LANCIA CINZIADIPENDENTE FORMAZIONE PROFESSIONALE"/>
  </r>
  <r>
    <x v="28"/>
    <s v="6090009693"/>
    <s v="001"/>
    <s v="DD"/>
    <s v="001861"/>
    <x v="601"/>
    <x v="32"/>
    <x v="31"/>
    <s v="LTC"/>
    <x v="12"/>
    <x v="119"/>
    <x v="118"/>
    <n v="747.83"/>
    <s v="ONERI PROGETTAZIONE  APPALTO RISTRUTTURAZIONE E RIQUALIFICAZIONE SALACONSIGLIO SEDE MUNICIPIO X IMP3090029810  3090030962 3090029811"/>
  </r>
  <r>
    <x v="28"/>
    <s v="6090009695"/>
    <s v="001"/>
    <s v="DD"/>
    <s v="000782"/>
    <x v="604"/>
    <x v="45"/>
    <x v="43"/>
    <s v="1PZ"/>
    <x v="35"/>
    <x v="128"/>
    <x v="127"/>
    <n v="250"/>
    <s v="CENTRO POLIFUNZIONALE SITO IN COMP2 DEL PP ZONA O N18 CASTELVERDEOSA S ELIGIO INDIZIONE GARA RECUPERO CONTRIB AUT VIG LLPP"/>
  </r>
  <r>
    <x v="28"/>
    <s v="6090009699"/>
    <s v="001"/>
    <s v="DD"/>
    <s v="000770"/>
    <x v="421"/>
    <x v="32"/>
    <x v="31"/>
    <s v="4GT"/>
    <x v="72"/>
    <x v="119"/>
    <x v="118"/>
    <n v="3793.35"/>
    <s v="REALIZZAZIONE 2LOTTO FUNZ  VLE AVENTINO DA PZZA ALBANIA A CIRCOMASSIMO INCENTIVI EX DL 16306"/>
  </r>
  <r>
    <x v="28"/>
    <s v="6090009781"/>
    <s v="001"/>
    <s v="DD"/>
    <s v="002027"/>
    <x v="602"/>
    <x v="37"/>
    <x v="34"/>
    <s v="0PE"/>
    <x v="10"/>
    <x v="125"/>
    <x v="124"/>
    <n v="131.9"/>
    <s v="LEONI GIANCARLORECUPERO COMPETENZE RELATIVE ALLASSEGNO ALIMENTARE INSEGUITO A LICENZIAMENTO CON DECORRENZA 2762009"/>
  </r>
  <r>
    <x v="28"/>
    <s v="6090009793"/>
    <s v="001"/>
    <s v="DD"/>
    <s v="002018"/>
    <x v="584"/>
    <x v="147"/>
    <x v="137"/>
    <s v="IDP"/>
    <x v="21"/>
    <x v="3"/>
    <x v="3"/>
    <n v="9876.74"/>
    <s v="CONTRIBUTO REGIONE LAZIO INTERVENTO CASALE DELLA VACCARECCIA MUN IXDGR 4412009 ART 6 LR 92005"/>
  </r>
  <r>
    <x v="28"/>
    <s v="6090009794"/>
    <s v="001"/>
    <s v="DD"/>
    <s v="002018"/>
    <x v="584"/>
    <x v="148"/>
    <x v="138"/>
    <s v="IAC"/>
    <x v="74"/>
    <x v="3"/>
    <x v="3"/>
    <n v="4000"/>
    <s v="CONTRIBUTO REGIONE LAZIO INTERVENTO CASALE DELLA VACCARECCIA MUN IXDGR 4412009 ART 6 LR 92005"/>
  </r>
  <r>
    <x v="28"/>
    <s v="6090009811"/>
    <s v="001"/>
    <s v="DD"/>
    <s v="002242"/>
    <x v="605"/>
    <x v="32"/>
    <x v="31"/>
    <s v="FMC"/>
    <x v="20"/>
    <x v="119"/>
    <x v="118"/>
    <n v="123.67"/>
    <s v="INCENTIVO ART92 DLGS 1632006 VARIANTE IN CORSO DOPERA RIQUALIFSTRADAE MARCIAPIEDE VIA RDISTRIA E VIA COLLATINA"/>
  </r>
  <r>
    <x v="28"/>
    <s v="6090009812"/>
    <s v="001"/>
    <s v="DD"/>
    <s v="001882"/>
    <x v="536"/>
    <x v="32"/>
    <x v="31"/>
    <s v="OMC"/>
    <x v="20"/>
    <x v="119"/>
    <x v="118"/>
    <n v="530.34"/>
    <s v="INCENTIVO PROGNE MANUTPIAZLE STAZIONE VECCHIA"/>
  </r>
  <r>
    <x v="28"/>
    <s v="6090009813"/>
    <s v="001"/>
    <s v="DD"/>
    <s v="001994"/>
    <x v="602"/>
    <x v="45"/>
    <x v="43"/>
    <s v="BMC"/>
    <x v="20"/>
    <x v="128"/>
    <x v="127"/>
    <n v="150"/>
    <s v="CONTRIBUTO AUTORIT LLPP LAVORI MANUTENZSTRAORD ADEG AREA STADALEVIA ASMARA PZZA ANNIBALIANO MUN II"/>
  </r>
  <r>
    <x v="28"/>
    <s v="6090009839"/>
    <s v="001"/>
    <s v="DD"/>
    <s v="002520"/>
    <x v="567"/>
    <x v="32"/>
    <x v="31"/>
    <s v="OMC"/>
    <x v="20"/>
    <x v="119"/>
    <x v="118"/>
    <n v="261.14999999999998"/>
    <s v="INCENTIVO PROGNE MANUT STRSTRADE 1 STRALCIO"/>
  </r>
  <r>
    <x v="28"/>
    <s v="6090009874"/>
    <s v="001"/>
    <s v="DD"/>
    <s v="002828"/>
    <x v="587"/>
    <x v="32"/>
    <x v="31"/>
    <s v="OSL"/>
    <x v="75"/>
    <x v="119"/>
    <x v="118"/>
    <n v="1992.16"/>
    <s v="INCENTIVO PROGNE RECINZIONE SPAIGGE CASTELP"/>
  </r>
  <r>
    <x v="28"/>
    <s v="6090009877"/>
    <s v="001"/>
    <s v="DD"/>
    <s v="001917"/>
    <x v="602"/>
    <x v="32"/>
    <x v="31"/>
    <s v="2PL"/>
    <x v="64"/>
    <x v="119"/>
    <x v="118"/>
    <n v="985.2"/>
    <s v="INCENTIVO DI PROGETTAZIONE PER REALIZZAZIONE ASILO GIORGIERI MUN 16OOPP0917790001OP0907010001"/>
  </r>
  <r>
    <x v="28"/>
    <s v="6090009898"/>
    <s v="001"/>
    <s v="DD"/>
    <s v="001827"/>
    <x v="592"/>
    <x v="52"/>
    <x v="50"/>
    <s v="AMS"/>
    <x v="42"/>
    <x v="140"/>
    <x v="139"/>
    <n v="16747.72"/>
    <s v="1 EMISSIONE 2009 RUOLI COATTIVI NN1338012337ROMAPER QUOTE CONTRVEREFEZIONE SCOLASTICA ANNI 20030405 MUNICIPIO I  CODTRIB9809"/>
  </r>
  <r>
    <x v="28"/>
    <s v="6090009926"/>
    <s v="001"/>
    <s v="DD"/>
    <s v="002418"/>
    <x v="606"/>
    <x v="37"/>
    <x v="34"/>
    <s v="0PE"/>
    <x v="10"/>
    <x v="125"/>
    <x v="124"/>
    <n v="333.3"/>
    <s v="RECUPERO QUOTE INDENNITA PER SPECIFICHE RESPONSABILITA CATEG B7 E C5 NOMINATIVI FRASCA FABRIZIO DAL 138 AL 3092009MAGRI LUCIANODAL138 AL 3092009OLIVARI MARIA LUISA DAL 138 AL 3092009ANZALDISIMONA MARIADAL 99 AL 3092009"/>
  </r>
  <r>
    <x v="28"/>
    <s v="6090009929"/>
    <s v="001"/>
    <s v="DD"/>
    <s v="002740"/>
    <x v="607"/>
    <x v="32"/>
    <x v="31"/>
    <s v="0MP"/>
    <x v="70"/>
    <x v="119"/>
    <x v="118"/>
    <n v="2175"/>
    <s v="RECUPERO SOMMA PER ONERI INCENTIVAZIONE ART92 DLGS16306"/>
  </r>
  <r>
    <x v="28"/>
    <s v="6090009952"/>
    <s v="001"/>
    <s v="DD"/>
    <s v="001827"/>
    <x v="592"/>
    <x v="34"/>
    <x v="33"/>
    <s v="AMS"/>
    <x v="42"/>
    <x v="140"/>
    <x v="139"/>
    <n v="1972.58"/>
    <s v="1 EMISSIONE 2009 RUOLI COATTIVI NN1338012337ROMAPER INTERESSI SUQUOTE CONTRVE REFEZIONE SCOLASTICA ANNI 20030405 MUNICIPIO ICODTRIB1C13  9810"/>
  </r>
  <r>
    <x v="28"/>
    <s v="6090009970"/>
    <s v="001"/>
    <s v="DD"/>
    <s v="000808"/>
    <x v="608"/>
    <x v="32"/>
    <x v="31"/>
    <s v="1PZ"/>
    <x v="35"/>
    <x v="119"/>
    <x v="118"/>
    <n v="2040"/>
    <s v="PP ZONA O PIANA DEL SOLE APPROV PROG ESECE INDIZIONE GARA PERLAVORI MARCIAPIEDE VIA CRISTOFORO SABBADINO INCENTIVI EX DL 16306"/>
  </r>
  <r>
    <x v="28"/>
    <s v="6090009982"/>
    <s v="001"/>
    <s v="DD"/>
    <s v="001155"/>
    <x v="559"/>
    <x v="45"/>
    <x v="43"/>
    <s v="BIM"/>
    <x v="44"/>
    <x v="128"/>
    <x v="127"/>
    <n v="150"/>
    <s v="CONTRIBUTO AUTORIT LLPP LA VORI MANUTENZ ORDINARIA EDICI COMUNALI MUN II"/>
  </r>
  <r>
    <x v="28"/>
    <s v="6090009989"/>
    <s v="001"/>
    <s v="DD"/>
    <s v="001834"/>
    <x v="581"/>
    <x v="32"/>
    <x v="31"/>
    <s v="EMC"/>
    <x v="20"/>
    <x v="119"/>
    <x v="118"/>
    <n v="326.37"/>
    <s v="INCENTIVO PREGETTAZIONE OPERE VARIE STRADE MUN ROMA 5 RIFACIMENTO MARCIAPIEDI MANTO STRADALE VIA RAMIRO FABIANI 136 COLLEGAMENTO PISTA CICLABILE TORRACCIA CASAL MONASTERO RIQUALIFICAZIONE PIAZZA URBANIA RIFACIMENTO MARCIAPIEDE PIAZZA GOLA ANNO 2009"/>
  </r>
  <r>
    <x v="28"/>
    <s v="6090010008"/>
    <s v="001"/>
    <s v="DD"/>
    <s v="001449"/>
    <x v="543"/>
    <x v="32"/>
    <x v="31"/>
    <s v="99E"/>
    <x v="5"/>
    <x v="119"/>
    <x v="118"/>
    <n v="1015"/>
    <s v="RECUPERO ONERI PROGETTAZIONE ART92 DLGS N16306 TRATTATIVA PRIVATA OPERE COMPLEMENTARI LAVORI DI CONSOLIDAMENTO DELLECOPERTURE DEGLI EDIFICI COMUNALI AD USO RESIDENZIALE SITI IN VBRESADOLAVCASATIVDEI CICLAMINI E VSMALDONE AFFTO DITTA ALSA SRL"/>
  </r>
  <r>
    <x v="28"/>
    <s v="6090010010"/>
    <s v="001"/>
    <s v="DD"/>
    <s v="001833"/>
    <x v="581"/>
    <x v="32"/>
    <x v="31"/>
    <s v="EMC"/>
    <x v="20"/>
    <x v="119"/>
    <x v="118"/>
    <n v="106.36"/>
    <s v="INCENTIVO PREGETTAZIONE OPERE VARIE STRADE MUN ROMA 5 MS PIAZZA S MARIA CONSOLATRICE MS MARCIAPIEDI PARAPEDONALI VIA CALZINI RIFACIMENTO TRATTO DI MARCIAPIEDI VIA VASSALLO ETC MANUTENZIONE STRAORDINARIA STRADE MUN 5"/>
  </r>
  <r>
    <x v="28"/>
    <s v="6090010011"/>
    <s v="001"/>
    <s v="DD"/>
    <s v="001833"/>
    <x v="581"/>
    <x v="32"/>
    <x v="31"/>
    <s v="ETC"/>
    <x v="12"/>
    <x v="119"/>
    <x v="118"/>
    <n v="118.62"/>
    <s v="INCENTIVO PREGETTAZIONE OPERE VARIE STRADE MUN ROMA 5 MS PIAZZA S MARIA CONSOLATRICE MS MARCIAPIEDI PARAPEDONALI VIA CALZINI RIFACIMENTO TRATTO DI MARCIAPIEDI VIA VASSALLO ETC MANUTENZIONE STRAORDINARIA STRADE MUN 5"/>
  </r>
  <r>
    <x v="28"/>
    <s v="6090010016"/>
    <s v="001"/>
    <s v="DD"/>
    <s v="002442"/>
    <x v="601"/>
    <x v="32"/>
    <x v="31"/>
    <s v="DTC"/>
    <x v="12"/>
    <x v="119"/>
    <x v="118"/>
    <n v="124.49"/>
    <s v="RECUPERO SU INCENTIVO"/>
  </r>
  <r>
    <x v="28"/>
    <s v="6090010044"/>
    <s v="001"/>
    <s v="DD"/>
    <s v="001412"/>
    <x v="604"/>
    <x v="32"/>
    <x v="31"/>
    <s v="1ER"/>
    <x v="15"/>
    <x v="119"/>
    <x v="118"/>
    <n v="12004.16"/>
    <s v="PZ LAURENTINO 38 REALIZZAZIONE AREA A VERDE CON SKATE PARKAGGIUDICAZIONE ALLA IMG SRL  INCENTIVI EX DL 16306"/>
  </r>
  <r>
    <x v="28"/>
    <s v="6090010058"/>
    <s v="001"/>
    <s v="DD"/>
    <s v="001413"/>
    <x v="604"/>
    <x v="32"/>
    <x v="31"/>
    <s v="1ER"/>
    <x v="15"/>
    <x v="119"/>
    <x v="118"/>
    <n v="10976.29"/>
    <s v="PZ B25 MASSIMINA LAVORI COMPLETAMENTO OOUUPP AGGIUDICAZIONE ALLACCMG SRL INCENTIVI EX DL 16306"/>
  </r>
  <r>
    <x v="28"/>
    <s v="6090010119"/>
    <s v="001"/>
    <s v="DD"/>
    <s v="002251"/>
    <x v="609"/>
    <x v="32"/>
    <x v="31"/>
    <s v="MIM"/>
    <x v="44"/>
    <x v="119"/>
    <x v="118"/>
    <n v="340.36"/>
    <s v="RIMBORSO ONERI DI PROGETTAZIONE OP0904790001"/>
  </r>
  <r>
    <x v="28"/>
    <s v="6090010123"/>
    <s v="001"/>
    <s v="DD"/>
    <s v="002091"/>
    <x v="421"/>
    <x v="32"/>
    <x v="31"/>
    <s v="EIE"/>
    <x v="48"/>
    <x v="119"/>
    <x v="118"/>
    <n v="172.71"/>
    <s v="REC INCENTIVO PROGETTAZIONE ART 92 L 1662006 LAVORI DI COMPLETAMENTO DELLA PALESTRA DELLA SCUOLA  PICCININI  ANNO 2009"/>
  </r>
  <r>
    <x v="28"/>
    <s v="6090010134"/>
    <s v="001"/>
    <s v="DD"/>
    <s v="002692"/>
    <x v="604"/>
    <x v="32"/>
    <x v="31"/>
    <s v="0MP"/>
    <x v="70"/>
    <x v="119"/>
    <x v="118"/>
    <n v="2248.96"/>
    <s v="RECUPERO SOMMA PER ONERI INCENTIVAZIONE ART92 DLGS 16306"/>
  </r>
  <r>
    <x v="28"/>
    <s v="6090010160"/>
    <s v="001"/>
    <s v="DD"/>
    <s v="002322"/>
    <x v="610"/>
    <x v="37"/>
    <x v="34"/>
    <s v="0PE"/>
    <x v="10"/>
    <x v="125"/>
    <x v="124"/>
    <n v="2833.08"/>
    <s v="PERILLI FILIPPORECUPERO COMPETENZE NON DOVUTE GIORNI DI STIPENDIO NONSPETTANTI PERIODO 162 AL 2822009RECUPERO RITARDI E PERMESSITOTALE 1045 ASSENZA PER MALATTIA FIGLIO PERIODO DAL 282006 PERCOMPLESSIVI 24 GG"/>
  </r>
  <r>
    <x v="28"/>
    <s v="6090010176"/>
    <s v="001"/>
    <s v="DD"/>
    <s v="001429"/>
    <x v="611"/>
    <x v="32"/>
    <x v="31"/>
    <s v="0VI"/>
    <x v="31"/>
    <x v="119"/>
    <x v="118"/>
    <n v="3755.6"/>
    <s v="RECUPERO INCENTIVO APPALTO DI MANUTENZIONE STRAORDINARIA DI VIAPELLEGRINO MATTEUCCI"/>
  </r>
  <r>
    <x v="28"/>
    <s v="6090010182"/>
    <s v="001"/>
    <s v="DD"/>
    <s v="001691"/>
    <x v="562"/>
    <x v="32"/>
    <x v="31"/>
    <s v="0VI"/>
    <x v="31"/>
    <x v="119"/>
    <x v="118"/>
    <n v="1706.16"/>
    <s v="RECUPERO INCENTIVO INTERVENTO DI RIPRISTINO DELLA PAVIMENTAZIONE DIALCUNE STRADE DEL MUN V"/>
  </r>
  <r>
    <x v="28"/>
    <s v="6090010184"/>
    <s v="001"/>
    <s v="DD"/>
    <s v="001971"/>
    <x v="603"/>
    <x v="69"/>
    <x v="67"/>
    <s v="ATR"/>
    <x v="16"/>
    <x v="140"/>
    <x v="139"/>
    <n v="462666.89"/>
    <s v="1 EMISSIONE 2009 RUOLI COATTIVI NN12336ROMA330823204053288429743646133798910392812244704 336738851699279624232131884335495800411525303666  COSAPPERMANENTE ANNI 20072008 CODTRIB8592 MUNICI"/>
  </r>
  <r>
    <x v="28"/>
    <s v="6090010185"/>
    <s v="001"/>
    <s v="DD"/>
    <s v="001971"/>
    <x v="603"/>
    <x v="65"/>
    <x v="63"/>
    <s v="ATR"/>
    <x v="16"/>
    <x v="140"/>
    <x v="139"/>
    <n v="126208.31"/>
    <s v="1 EMISSIONE 2009 RUOLI COATTIVI NN12336ROMA330823204053288429743646133798910392812244704 336738851699279624232131884335495800411525303666  INFRAZIONIA COSAP PERMANENTE ANNI 20072008 CODTRIB85968595 MUNICI"/>
  </r>
  <r>
    <x v="28"/>
    <s v="6090010186"/>
    <s v="001"/>
    <s v="DD"/>
    <s v="001971"/>
    <x v="603"/>
    <x v="34"/>
    <x v="33"/>
    <s v="ATR"/>
    <x v="16"/>
    <x v="140"/>
    <x v="139"/>
    <n v="21760.38"/>
    <s v="1 EMISSIONE 2009 RUOLI COATTIVI NN12336ROMA330823204053288429743646133798910392812244704 336738851699279624232131884335495800411525303666  INTERESSIE INTERISCRRUOLO SU COSAP PERMANENTE ANNI 20072008CODTRIB859485931I52 MUNICI"/>
  </r>
  <r>
    <x v="28"/>
    <s v="6090010187"/>
    <s v="001"/>
    <s v="DD"/>
    <s v="001971"/>
    <x v="603"/>
    <x v="37"/>
    <x v="34"/>
    <s v="ATR"/>
    <x v="16"/>
    <x v="140"/>
    <x v="139"/>
    <n v="2225.44"/>
    <s v="1 EMISSIONE 2009 RUOLI COATTIVI NN12336ROMA330823204053288429743646133798910392812244704 336738851699279624232131884335495800411525303666  RECUPEROSPESE NOTIFICA COSAP PERMANENTE ANNI 20072008 CODTRIB1I51 MUNICI"/>
  </r>
  <r>
    <x v="28"/>
    <s v="6090010198"/>
    <s v="001"/>
    <s v="DD"/>
    <s v="001981"/>
    <x v="603"/>
    <x v="71"/>
    <x v="69"/>
    <s v="ATR"/>
    <x v="16"/>
    <x v="140"/>
    <x v="139"/>
    <n v="95481.02"/>
    <s v="1 EMISSIONE 2009 RUOLI COATTIVI NN12271ROMA40918814387446763913133373634403348592736 IMPOSTA PUBBLICITA ANNO 2006 CODTRIB8500 MUNI"/>
  </r>
  <r>
    <x v="28"/>
    <s v="6090010199"/>
    <s v="001"/>
    <s v="DD"/>
    <s v="001981"/>
    <x v="603"/>
    <x v="70"/>
    <x v="68"/>
    <s v="ATR"/>
    <x v="16"/>
    <x v="140"/>
    <x v="139"/>
    <n v="50699.85"/>
    <s v="1 EMISSIONE 2009 RUOLI COATTIVI NN12271ROMA40918814387446763913133373634403348592736 INFRAZIONI IMPOSTA PUBBLICITA ANNO 2006 CODTRIB8502 MUNI"/>
  </r>
  <r>
    <x v="28"/>
    <s v="6090010200"/>
    <s v="001"/>
    <s v="DD"/>
    <s v="001981"/>
    <x v="603"/>
    <x v="34"/>
    <x v="33"/>
    <s v="ATR"/>
    <x v="16"/>
    <x v="140"/>
    <x v="139"/>
    <n v="11451.31"/>
    <s v="1 EMISSIONE 2009 RUOLI COATTIVI NN12271ROMA40918814387446763913133373634403348592736 INTERESSI VARI E INTERISCRRUOLO SU IMPOSTA PUBBLICITA ANNO 2006CODTRIB851585161C22 MUNI"/>
  </r>
  <r>
    <x v="28"/>
    <s v="6090010201"/>
    <s v="001"/>
    <s v="DD"/>
    <s v="001981"/>
    <x v="603"/>
    <x v="37"/>
    <x v="34"/>
    <s v="ATR"/>
    <x v="16"/>
    <x v="140"/>
    <x v="139"/>
    <n v="563.9"/>
    <s v="1 EMISSIONE 2009 RUOLI COATTIVI NN12271ROMA40918814387446763913133373634403348592736 RECUPERO SPESE DI NOTIFICA SU IMPOSTA PUBBLICITA ANNO 2006CODTRIB1C48 MUNI"/>
  </r>
  <r>
    <x v="28"/>
    <s v="6090010203"/>
    <s v="001"/>
    <s v="DD"/>
    <s v="001694"/>
    <x v="560"/>
    <x v="32"/>
    <x v="31"/>
    <s v="0VI"/>
    <x v="31"/>
    <x v="119"/>
    <x v="118"/>
    <n v="1960"/>
    <s v="RECUPERO INCENTIVO ELIMINAZIONE DOSSI SULLA VIA CRISTOFORO COLOMBO"/>
  </r>
  <r>
    <x v="28"/>
    <s v="6090010205"/>
    <s v="001"/>
    <s v="DD"/>
    <s v="001658"/>
    <x v="572"/>
    <x v="32"/>
    <x v="31"/>
    <s v="93M"/>
    <x v="4"/>
    <x v="119"/>
    <x v="118"/>
    <n v="641.92999999999995"/>
    <s v="MANUTENZIONE STRAORDINARIA  EDIFICIO SCUOLA MEDIA BIXIO ORAGIANICOLOLGO ORIANI1MUNXVIQPINCENTIVOACCANTONAMENTO"/>
  </r>
  <r>
    <x v="28"/>
    <s v="6090010208"/>
    <s v="001"/>
    <s v="DD"/>
    <s v="002244"/>
    <x v="609"/>
    <x v="32"/>
    <x v="31"/>
    <s v="HIE"/>
    <x v="48"/>
    <x v="119"/>
    <x v="118"/>
    <n v="1132.31"/>
    <s v="RECUPERO INCENTIVANTE TECNICA ART92 DLGS 16306 OP0916150001"/>
  </r>
  <r>
    <x v="28"/>
    <s v="6090010210"/>
    <s v="001"/>
    <s v="DD"/>
    <s v="002007"/>
    <x v="604"/>
    <x v="37"/>
    <x v="34"/>
    <s v="0PE"/>
    <x v="10"/>
    <x v="125"/>
    <x v="124"/>
    <n v="3170.62"/>
    <s v="AIUTO ANGELA RECUPERO SOMMA PER ASSENZA PER MALATTIA  PERIODO DAL1509 AL 21709 PERIODI DIVERSI"/>
  </r>
  <r>
    <x v="28"/>
    <s v="6090010211"/>
    <s v="001"/>
    <s v="DD"/>
    <s v="002528"/>
    <x v="612"/>
    <x v="37"/>
    <x v="34"/>
    <s v="0PE"/>
    <x v="10"/>
    <x v="125"/>
    <x v="124"/>
    <n v="519.51"/>
    <s v="LIARDO PATRIZIARECUPERO COMPETENZE NON DOVUTE RECUPERO QUOTE PERCEPITEA TITOLO DI RETRIB DI POSIZIONEPERIODO 1283182009"/>
  </r>
  <r>
    <x v="28"/>
    <s v="6090010233"/>
    <s v="001"/>
    <s v="DD"/>
    <s v="000883"/>
    <x v="613"/>
    <x v="32"/>
    <x v="31"/>
    <s v="1PZ"/>
    <x v="35"/>
    <x v="119"/>
    <x v="118"/>
    <n v="2215.4"/>
    <s v="ONERI INCENTIVO ART 92 D LGS 16306 E SMI  MUN IV APPALTO A"/>
  </r>
  <r>
    <x v="28"/>
    <s v="6090010234"/>
    <s v="001"/>
    <s v="DD"/>
    <s v="000885"/>
    <x v="613"/>
    <x v="32"/>
    <x v="31"/>
    <s v="1PZ"/>
    <x v="35"/>
    <x v="119"/>
    <x v="118"/>
    <n v="2225.5300000000002"/>
    <s v="ONERI INCENTIVO ART 92 D LGS 16306 E SMI  MUN V APPALTO B"/>
  </r>
  <r>
    <x v="28"/>
    <s v="6090010237"/>
    <s v="001"/>
    <s v="DD"/>
    <s v="002205"/>
    <x v="614"/>
    <x v="32"/>
    <x v="31"/>
    <s v="HIM"/>
    <x v="44"/>
    <x v="119"/>
    <x v="118"/>
    <n v="189.96"/>
    <s v="RECUPERO INCENTIVANTE TECNICA ART92 DLGS 16306 OP0904520001"/>
  </r>
  <r>
    <x v="28"/>
    <s v="6090010238"/>
    <s v="001"/>
    <s v="DD"/>
    <s v="000884"/>
    <x v="613"/>
    <x v="32"/>
    <x v="31"/>
    <s v="1PZ"/>
    <x v="35"/>
    <x v="119"/>
    <x v="118"/>
    <n v="2416.27"/>
    <s v="ONERI INCENTIVO ART 92 D LGS 16306 E SMI  MUN XI E XII APPALTO D"/>
  </r>
  <r>
    <x v="28"/>
    <s v="6090010244"/>
    <s v="001"/>
    <s v="DD"/>
    <s v="000886"/>
    <x v="613"/>
    <x v="32"/>
    <x v="31"/>
    <s v="1PZ"/>
    <x v="35"/>
    <x v="119"/>
    <x v="118"/>
    <n v="1325"/>
    <s v="ONERI INCENTIVO ART 92 D LGS 16306 E SMI  MUN XIII APPALTO E"/>
  </r>
  <r>
    <x v="28"/>
    <s v="6090010248"/>
    <s v="001"/>
    <s v="DD"/>
    <s v="000889"/>
    <x v="613"/>
    <x v="32"/>
    <x v="31"/>
    <s v="1PZ"/>
    <x v="35"/>
    <x v="119"/>
    <x v="118"/>
    <n v="2159.2199999999998"/>
    <s v="ONERI INCENTIVO ART 92 D LGS 16306 E SMI  MUN XIX APPALTO G"/>
  </r>
  <r>
    <x v="28"/>
    <s v="6090010249"/>
    <s v="001"/>
    <s v="DD"/>
    <s v="000891"/>
    <x v="613"/>
    <x v="32"/>
    <x v="31"/>
    <s v="1PZ"/>
    <x v="35"/>
    <x v="119"/>
    <x v="118"/>
    <n v="2488.2399999999998"/>
    <s v="ONERI INCENTIVO ART 92 D LGS 16306 E SMI  MUN XX APPALTO H"/>
  </r>
  <r>
    <x v="28"/>
    <s v="6090010256"/>
    <s v="001"/>
    <s v="DD"/>
    <s v="002197"/>
    <x v="606"/>
    <x v="37"/>
    <x v="34"/>
    <s v="0PE"/>
    <x v="10"/>
    <x v="125"/>
    <x v="124"/>
    <n v="1074.98"/>
    <s v="TROTTA LAURARECUPERO COMPETENZE NON DOVUTE ASPETTATIVA MOTIVIPERSONALIPERIODO 16102009 AL 30102009"/>
  </r>
  <r>
    <x v="28"/>
    <s v="6090010260"/>
    <s v="001"/>
    <s v="DD"/>
    <s v="002022"/>
    <x v="600"/>
    <x v="32"/>
    <x v="31"/>
    <s v="MMC"/>
    <x v="20"/>
    <x v="119"/>
    <x v="118"/>
    <n v="287.05"/>
    <s v="RIMBORSO ONERI DI PROGETTAZIONE OP0913650001OP0913730001"/>
  </r>
  <r>
    <x v="28"/>
    <s v="6090010261"/>
    <s v="001"/>
    <s v="DD"/>
    <s v="002085"/>
    <x v="608"/>
    <x v="32"/>
    <x v="31"/>
    <s v="EMC"/>
    <x v="20"/>
    <x v="119"/>
    <x v="118"/>
    <n v="1949.43"/>
    <s v="REC ONERI PROGETTAZIONE ART 92 L16306 MS STRADE A NORD DI VIATIBURTINA  OP 0801250001"/>
  </r>
  <r>
    <x v="28"/>
    <s v="6090010262"/>
    <s v="001"/>
    <s v="DD"/>
    <s v="000552"/>
    <x v="443"/>
    <x v="32"/>
    <x v="31"/>
    <s v="0VI"/>
    <x v="31"/>
    <x v="119"/>
    <x v="118"/>
    <n v="579"/>
    <s v="RECUPERO INCENTIVO APPALTO DI MANUTENZIONE STRAORDINARIA DI CORSOTRIESTE SISTEMAZIONE MARCIAPIEDE TRATTO DAL N CIV 61 A VIA LAMBRO"/>
  </r>
  <r>
    <x v="28"/>
    <s v="6090010271"/>
    <s v="001"/>
    <s v="DD"/>
    <s v="001193"/>
    <x v="615"/>
    <x v="45"/>
    <x v="43"/>
    <s v="BIM"/>
    <x v="44"/>
    <x v="128"/>
    <x v="127"/>
    <n v="150"/>
    <s v="RECUPERO SPESA CONTRIBUTO AUTORIT LL PP LAVORI RISTRUTTURAZIONE SCUOLAMEDIA SINOPOLIMUN II"/>
  </r>
  <r>
    <x v="28"/>
    <s v="6090010272"/>
    <s v="001"/>
    <s v="DD"/>
    <s v="001895"/>
    <x v="616"/>
    <x v="32"/>
    <x v="31"/>
    <s v="92M"/>
    <x v="11"/>
    <x v="119"/>
    <x v="118"/>
    <n v="1231.53"/>
    <s v="MANUTENZIONE STRAORDINARIA E ADEGUAMENTO NORMATIVO DELLEDIFICIOSCOLASTICO CAPO DARMI SITO IN VCAPO DARMI N80  MUNICIPIO XIIIINCENTIVO PROGETTAZIONE QP"/>
  </r>
  <r>
    <x v="28"/>
    <s v="6090010273"/>
    <s v="001"/>
    <s v="DD"/>
    <s v="001193"/>
    <x v="615"/>
    <x v="32"/>
    <x v="31"/>
    <s v="BIM"/>
    <x v="44"/>
    <x v="119"/>
    <x v="118"/>
    <n v="1206.95"/>
    <s v="INCENTIVO E ONERI DI PROGETTAZIONE LAVORI RISTRUTTURAZIONE SCUOLASINOPOLI MUN II"/>
  </r>
  <r>
    <x v="28"/>
    <s v="6090010281"/>
    <s v="001"/>
    <s v="DD"/>
    <s v="002085"/>
    <x v="425"/>
    <x v="32"/>
    <x v="31"/>
    <s v="LMC"/>
    <x v="20"/>
    <x v="119"/>
    <x v="118"/>
    <n v="359.93"/>
    <s v="ONERI PORGETTAZIONE  MANUTENZIONE STRAORDINARIA VIA STATILIO OTTATOOP0909810001 IMP3090032242 REALIZZAZIONE PARCHEGGIO SQUARE CENTRALE VIA VIGNALI OP0913660001 IMP 3090032245"/>
  </r>
  <r>
    <x v="28"/>
    <s v="6090010291"/>
    <s v="001"/>
    <s v="DD"/>
    <s v="001993"/>
    <x v="617"/>
    <x v="33"/>
    <x v="32"/>
    <s v="97S"/>
    <x v="7"/>
    <x v="120"/>
    <x v="119"/>
    <n v="9792"/>
    <s v="RECUPERO FONDO ROTATIVO INCARICO SOC SOLUZIONI PROGETTUALI SRL LAVORIPROPEDEUTICI ALLA PROGETTAZIONE AFFERENTI VERIFICA STATICA DI QUATTROFORRI FARO A SERVIZIO DELLIMPIANTO SPORTIVO STELLA POLARE GIANNATTASIO OSTIA2ING GEOL ENZO MASSARO ATTIVITA DI STUDIO"/>
  </r>
  <r>
    <x v="28"/>
    <s v="6090010300"/>
    <s v="001"/>
    <s v="DD"/>
    <s v="002255"/>
    <x v="519"/>
    <x v="32"/>
    <x v="31"/>
    <s v="99S"/>
    <x v="9"/>
    <x v="119"/>
    <x v="118"/>
    <n v="1450"/>
    <s v="RECUPERO ONERI INCENTIVO EX ART92 DLGS N16306 APPALTO LAVORI DIMANUTENZIONE STRAORDINARIA CENTRI DISABILI 1 CASA FAMIGLIA LARUPICOLA VDELLE RUPICOLE 2CENTRO DIURNO LA ROSA DEI VENTI VCARLOLABRUZZI SNC MUNVIII AFFTO GP IMPIANTI E COSTRUZIONI SRL"/>
  </r>
  <r>
    <x v="28"/>
    <s v="6090010304"/>
    <s v="001"/>
    <s v="DD"/>
    <s v="002468"/>
    <x v="618"/>
    <x v="134"/>
    <x v="128"/>
    <s v="FAB"/>
    <x v="30"/>
    <x v="116"/>
    <x v="3"/>
    <n v="49057.11"/>
    <s v="CONTRIBUTO REGIONE LAZIO FINANZIATO AI SENSI LR152001 PER LANNO2008 RIGUARDANTE LAVORI MANSTRAORD PORZIMMVIA ALTOBELLI 323436PER IL PROGETTO DIPINTO PER ME MUNVI DETERMINAZIONE DIRIGENZIALI N4408 DEL 22122008N4488 DEL 24122008PUBBLICATI SUL BOLL UFFREGION"/>
  </r>
  <r>
    <x v="28"/>
    <s v="6090010305"/>
    <s v="001"/>
    <s v="DD"/>
    <s v="002085"/>
    <x v="425"/>
    <x v="32"/>
    <x v="31"/>
    <s v="LVP"/>
    <x v="19"/>
    <x v="119"/>
    <x v="118"/>
    <n v="112.76"/>
    <s v="ONERI PORGETTAZIONE  MANUTENZIONE STRAORDINARIA VIA STATILIO OTTATOOP0909810001 IMP3090032242 REALIZZAZIONE PARCHEGGIO SQUARE CENTRALE VIA VIGNALI OP0913660001 IMP 3090032245"/>
  </r>
  <r>
    <x v="28"/>
    <s v="6090010306"/>
    <s v="001"/>
    <s v="DD"/>
    <s v="002468"/>
    <x v="618"/>
    <x v="32"/>
    <x v="31"/>
    <s v="FAB"/>
    <x v="30"/>
    <x v="119"/>
    <x v="118"/>
    <n v="414.76"/>
    <s v="REGOLARIZZAZIONE INCENTIVO EX ART92 D LGS 16306 LAVORI MANSTRAORDINARIA  PORZ IMMRE VIA ALTOBELLI 323436ROMA PROGETTODIPINTO PER ME OP 0916610001"/>
  </r>
  <r>
    <x v="28"/>
    <s v="6090010355"/>
    <s v="001"/>
    <s v="DD"/>
    <s v="001458"/>
    <x v="619"/>
    <x v="45"/>
    <x v="43"/>
    <s v="CMC"/>
    <x v="20"/>
    <x v="152"/>
    <x v="151"/>
    <n v="250"/>
    <s v="REUPERO CONTRIBAUTORITA LLPPSU APPMANUTENZSTRAORDINARIA STRADEMUNICIPIO 3OP0903920001"/>
  </r>
  <r>
    <x v="28"/>
    <s v="6090010361"/>
    <s v="001"/>
    <s v="DD"/>
    <s v="001832"/>
    <x v="584"/>
    <x v="32"/>
    <x v="31"/>
    <s v="EMC"/>
    <x v="20"/>
    <x v="119"/>
    <x v="118"/>
    <n v="1951.04"/>
    <s v="ONERI  DI CUI ALLART 92 DLGS 1632009 MANUTENZIONE STRAORDINARIA STRADEA SUD VIA TIBURTINA"/>
  </r>
  <r>
    <x v="28"/>
    <s v="6090010369"/>
    <s v="001"/>
    <s v="DD"/>
    <s v="001506"/>
    <x v="550"/>
    <x v="32"/>
    <x v="31"/>
    <s v="0VI"/>
    <x v="31"/>
    <x v="119"/>
    <x v="118"/>
    <n v="8765.49"/>
    <s v="LAVORI CONSOLIDAMENTO PANCHINA CANALE DEI PESCATORI  INCENTIVOPROGETTAZIONE"/>
  </r>
  <r>
    <x v="28"/>
    <s v="6090010398"/>
    <s v="001"/>
    <s v="DD"/>
    <s v="001810"/>
    <x v="590"/>
    <x v="34"/>
    <x v="33"/>
    <s v="ASM"/>
    <x v="22"/>
    <x v="140"/>
    <x v="139"/>
    <n v="147.66"/>
    <s v="RUOLO COATTIVO N1233809 PER INTERESSI SU QUOTE CONTRPROGETTO PONTEANNO SCOL20042005 MUNICIPIO I  CODTRIB1C13"/>
  </r>
  <r>
    <x v="28"/>
    <s v="6090010400"/>
    <s v="001"/>
    <s v="DD"/>
    <s v="002062"/>
    <x v="588"/>
    <x v="32"/>
    <x v="31"/>
    <s v="LVP"/>
    <x v="19"/>
    <x v="119"/>
    <x v="118"/>
    <n v="128.33000000000001"/>
    <s v="ONERI PROGETTAZIONE  APPALTOMANUTENZIONE STRAORDINARIA LAGHETTO PARCOACQUEDOTTI MUNICIPIO X OP0720740001"/>
  </r>
  <r>
    <x v="28"/>
    <s v="6090010401"/>
    <s v="001"/>
    <s v="DD"/>
    <s v="002062"/>
    <x v="588"/>
    <x v="32"/>
    <x v="31"/>
    <s v="LVP"/>
    <x v="19"/>
    <x v="119"/>
    <x v="118"/>
    <n v="295.2"/>
    <s v="ONERI PROGETTAZIONE  APPALTOMANUTENZIONE STRAORDINARIA LAGHETTO PARCOACQUEDOTTI MUNICIPIO X OP0904740001"/>
  </r>
  <r>
    <x v="28"/>
    <s v="6090010402"/>
    <s v="001"/>
    <s v="DD"/>
    <s v="000912"/>
    <x v="573"/>
    <x v="32"/>
    <x v="31"/>
    <s v="99M"/>
    <x v="6"/>
    <x v="119"/>
    <x v="118"/>
    <n v="104.82"/>
    <s v="LAVORI E FORNITURA PER LISTALLAZIONE DI 1 TRASFOR ARGENTINA RECUPEROSOMMA PER INCENTIVAZIONE"/>
  </r>
  <r>
    <x v="28"/>
    <s v="6090010412"/>
    <s v="001"/>
    <s v="DD"/>
    <s v="002111"/>
    <x v="602"/>
    <x v="32"/>
    <x v="31"/>
    <s v="TSM"/>
    <x v="22"/>
    <x v="119"/>
    <x v="118"/>
    <n v="900"/>
    <s v="INCENTIVO PROGETTAZSU LAVMANUTSTRAORDFACCIATE SCMATBIANCHI"/>
  </r>
  <r>
    <x v="28"/>
    <s v="6090010444"/>
    <s v="001"/>
    <s v="DD"/>
    <s v="000761"/>
    <x v="605"/>
    <x v="149"/>
    <x v="139"/>
    <s v="9GT"/>
    <x v="76"/>
    <x v="1"/>
    <x v="1"/>
    <n v="830627.05"/>
    <s v="ACCORDO DI PROGRAMMA REALIZZAZIONE INTERVENTO SUB AMBITO 1 ATAC VIADELLA LEGA LOMBARDA  SOC PARSITALIA SRL  VEDI ACT 1044309 ONERI DICOSTRUZIONE"/>
  </r>
  <r>
    <x v="28"/>
    <s v="6090010445"/>
    <s v="001"/>
    <s v="DD"/>
    <s v="001036"/>
    <x v="613"/>
    <x v="37"/>
    <x v="34"/>
    <s v="0PE"/>
    <x v="10"/>
    <x v="146"/>
    <x v="145"/>
    <n v="746.88"/>
    <s v="RECUPERO NEI CONFRONTI PERSONALE OPERATORI FORMAZIONE PROFESSIONALEDELLE SOMME PERCEPITE A TITOLO ASSEGNO PER NUCLEO FAMILIAREPERIODOLUGLIONOVEMBRE 2009I NOMINATIVO AGOSTINELLI LUCA"/>
  </r>
  <r>
    <x v="28"/>
    <s v="6090010446"/>
    <s v="001"/>
    <s v="DD"/>
    <s v="001827"/>
    <x v="592"/>
    <x v="35"/>
    <x v="34"/>
    <s v="AMS"/>
    <x v="42"/>
    <x v="140"/>
    <x v="139"/>
    <n v="170.61"/>
    <s v="1 EMISSIONE 2009 RUOLI COATTIVI NN1338012337ROMAPER RECUPERO SPESEDI NOTIFICA SU QUOTE CONTRIBVE REFEZIONE SCOLASTICA ANNI 20030405MUNICIPIO I  CODTRIB9811"/>
  </r>
  <r>
    <x v="28"/>
    <s v="6090010448"/>
    <s v="001"/>
    <s v="DD"/>
    <s v="002153"/>
    <x v="578"/>
    <x v="45"/>
    <x v="43"/>
    <s v="2PL"/>
    <x v="64"/>
    <x v="128"/>
    <x v="127"/>
    <n v="150"/>
    <s v="RECUPERO CONTRIBUTO PER LAUTORIT VIGILANZA LLPP MUNICIPIO IV"/>
  </r>
  <r>
    <x v="28"/>
    <s v="6090010450"/>
    <s v="001"/>
    <s v="DD"/>
    <s v="002153"/>
    <x v="578"/>
    <x v="32"/>
    <x v="31"/>
    <s v="2PL"/>
    <x v="64"/>
    <x v="119"/>
    <x v="118"/>
    <n v="1004.98"/>
    <s v="RECUPERO SU INCENTIVO MUNICIPIO IV"/>
  </r>
  <r>
    <x v="28"/>
    <s v="6090010453"/>
    <s v="001"/>
    <s v="DD"/>
    <s v="002283"/>
    <x v="425"/>
    <x v="150"/>
    <x v="140"/>
    <s v="HSG"/>
    <x v="59"/>
    <x v="3"/>
    <x v="3"/>
    <n v="20000"/>
    <s v="CONTRIBUTO DELLA REGIONE LAZIO AL MUNICIPIO VIII PER SPERIMENTAREMECCANISMI DI COINVOLGIMENTO DEI CITTADINI NELLE SCELTEECONOMICOFINANZIARIE EX ART50 LR 42006 DD REGIONE LAZIO NC2538 DEL 2892009"/>
  </r>
  <r>
    <x v="28"/>
    <s v="6090010457"/>
    <s v="001"/>
    <s v="DD"/>
    <s v="001674"/>
    <x v="620"/>
    <x v="32"/>
    <x v="31"/>
    <s v="0VI"/>
    <x v="31"/>
    <x v="119"/>
    <x v="118"/>
    <n v="1186.4000000000001"/>
    <s v="RECUPERO INCENTIVO APPALTO DI MANUTENZIONE STRAORDINARIA STRADERIFACIMENTO MARCIAPIEDI ED OPERE ANNESSE MUN I"/>
  </r>
  <r>
    <x v="28"/>
    <s v="6090010473"/>
    <s v="001"/>
    <s v="DD"/>
    <s v="001996"/>
    <x v="580"/>
    <x v="32"/>
    <x v="31"/>
    <s v="NSM"/>
    <x v="22"/>
    <x v="119"/>
    <x v="118"/>
    <n v="207.46"/>
    <s v="RECUPERO OOPP RELATIVI OP0919780001"/>
  </r>
  <r>
    <x v="28"/>
    <s v="6090010477"/>
    <s v="001"/>
    <s v="DD"/>
    <s v="001885"/>
    <x v="581"/>
    <x v="32"/>
    <x v="31"/>
    <s v="0VI"/>
    <x v="31"/>
    <x v="119"/>
    <x v="118"/>
    <n v="1326.42"/>
    <s v="LAVORI COLLEGAMENTO DI VIA GIOELE SOLARI TRA VCASAL LUMBROSO E VIAILDEBRANDO DELLA GIOVANNA  ONERI PROGETTAZIONE"/>
  </r>
  <r>
    <x v="28"/>
    <s v="6090010480"/>
    <s v="001"/>
    <s v="DD"/>
    <s v="002760"/>
    <x v="613"/>
    <x v="135"/>
    <x v="129"/>
    <s v="DAB"/>
    <x v="30"/>
    <x v="3"/>
    <x v="3"/>
    <n v="48863.59"/>
    <s v="PROGETTO SISTEMA INTEGRATO DI SICUREZZAMUNICIP4FINANZIAMENTOREGIONALE"/>
  </r>
  <r>
    <x v="28"/>
    <s v="6090010487"/>
    <s v="001"/>
    <s v="DD"/>
    <s v="002132"/>
    <x v="590"/>
    <x v="32"/>
    <x v="31"/>
    <s v="NVP"/>
    <x v="19"/>
    <x v="119"/>
    <x v="118"/>
    <n v="539.41999999999996"/>
    <s v="OOPP RELATIVI OP0904930001 OP0913800001 OP0914930001"/>
  </r>
  <r>
    <x v="28"/>
    <s v="6090010509"/>
    <s v="001"/>
    <s v="DD"/>
    <s v="001351"/>
    <x v="547"/>
    <x v="32"/>
    <x v="31"/>
    <s v="EVP"/>
    <x v="19"/>
    <x v="119"/>
    <x v="118"/>
    <n v="154.19"/>
    <s v="RECUPERO INCENTIVO PREGETTAZIONE MS AREA VERDE P"/>
  </r>
  <r>
    <x v="28"/>
    <s v="6090010510"/>
    <s v="001"/>
    <s v="DD"/>
    <s v="002315"/>
    <x v="621"/>
    <x v="34"/>
    <x v="33"/>
    <s v="BMS"/>
    <x v="42"/>
    <x v="140"/>
    <x v="139"/>
    <n v="338.65"/>
    <s v="APPROVAZIONE RUOLI DI RISCOSSIONE COATTIVA IIEMISSIONE ANNO 2009 ENTRATE EXTRATRIBUTARIE REFEZIONE SCOLASTICA ANNUALITA 2004200520062007 COD1C13INTERESSI ISCRIZIONE A RUOLO DI CREDITI COMUNALI RIFRUOLO N MUNRM2"/>
  </r>
  <r>
    <x v="28"/>
    <s v="6090010512"/>
    <s v="001"/>
    <s v="DD"/>
    <s v="002315"/>
    <x v="621"/>
    <x v="35"/>
    <x v="34"/>
    <s v="BMS"/>
    <x v="42"/>
    <x v="140"/>
    <x v="139"/>
    <n v="421.93"/>
    <s v="APPROVAZIONE RUOLI DI RISCOSSIONE COATTIVA IIEMISSIONE ANNO 2009 ENTRATE EXTRATRIBUTARIE REFEZIONE SCOLASTICA ANNUALITA 2004200520062007 COD1D13RECUPERO SPESE DI NOTIFICA PER CREDITI COMUNALI EXTRATRIBUTARI RIFRUOLO N MUNRM2"/>
  </r>
  <r>
    <x v="28"/>
    <s v="6090010515"/>
    <s v="001"/>
    <s v="DD"/>
    <s v="002315"/>
    <x v="621"/>
    <x v="56"/>
    <x v="54"/>
    <s v="BMS"/>
    <x v="42"/>
    <x v="140"/>
    <x v="139"/>
    <n v="15503.43"/>
    <s v="APPROVAZIONE RUOLI DI RISCOSSIONE COATTIVA IIEMISSIONE ANNO 2009 ENTRATE EXTRATRIBUTARIE REFEZIONE SCOLASTICA ANNUALITA 2004200520062007 COD9809QUOTE CONTRIBUTIVE ANNI 2004050607 RIFRUOLO N MUNRM2"/>
  </r>
  <r>
    <x v="28"/>
    <s v="6090010516"/>
    <s v="001"/>
    <s v="DD"/>
    <s v="002315"/>
    <x v="621"/>
    <x v="35"/>
    <x v="34"/>
    <s v="BMS"/>
    <x v="42"/>
    <x v="140"/>
    <x v="139"/>
    <n v="814.16"/>
    <s v="APPROVAZIONE RUOLI DI RISCOSSIONE COATTIVA IIEMISSIONE ANNO 2009 ENTRATE EXTRATRIBUTARIE REFEZIONE SCOLASTICA ANNUALITA 2004200520062007 COD9810INTERESSI RITARDATO PAGAMENTO REFSCOL RIFRUOLO NN41411858809 MUNRM2"/>
  </r>
  <r>
    <x v="28"/>
    <s v="6090010537"/>
    <s v="001"/>
    <s v="DD"/>
    <s v="002322"/>
    <x v="618"/>
    <x v="32"/>
    <x v="31"/>
    <s v="HSM"/>
    <x v="22"/>
    <x v="119"/>
    <x v="118"/>
    <n v="782.93"/>
    <s v="RECUPERO INCENTIVANTE TECNICA ART92 DLGS 16306 OP0904550001"/>
  </r>
  <r>
    <x v="28"/>
    <s v="6090010539"/>
    <s v="001"/>
    <s v="DD"/>
    <s v="002602"/>
    <x v="622"/>
    <x v="94"/>
    <x v="91"/>
    <s v="ITR"/>
    <x v="16"/>
    <x v="140"/>
    <x v="139"/>
    <n v="1298.6099999999999"/>
    <s v="2 EMISSIONE RUOLI CCPUBBLICITA ANNO 2009 CODICE TRIBUTO 1B8721"/>
  </r>
  <r>
    <x v="28"/>
    <s v="6090010540"/>
    <s v="001"/>
    <s v="DD"/>
    <s v="002602"/>
    <x v="622"/>
    <x v="34"/>
    <x v="33"/>
    <s v="ITR"/>
    <x v="16"/>
    <x v="140"/>
    <x v="139"/>
    <n v="50.46"/>
    <s v="2 EMISSIONE RUOLI CCPUBBLICITA ANNO 2009 CODICE TRIBUTO 1B8821"/>
  </r>
  <r>
    <x v="28"/>
    <s v="6090010541"/>
    <s v="001"/>
    <s v="DD"/>
    <s v="002602"/>
    <x v="622"/>
    <x v="95"/>
    <x v="92"/>
    <s v="ITR"/>
    <x v="16"/>
    <x v="140"/>
    <x v="139"/>
    <n v="427.41"/>
    <s v="2 EMISSIONE RUOLI CCPUBBLICITA ANNO 2009 CODICE TRIBUTO 1B8921"/>
  </r>
  <r>
    <x v="28"/>
    <s v="6090010542"/>
    <s v="001"/>
    <s v="DD"/>
    <s v="002602"/>
    <x v="622"/>
    <x v="37"/>
    <x v="34"/>
    <s v="ITR"/>
    <x v="16"/>
    <x v="140"/>
    <x v="139"/>
    <n v="25.9"/>
    <s v="2 EMISSIONE RUOLI CCPUBBLICITA ANNO 2009 CODICE TRIBUTO 1R3321"/>
  </r>
  <r>
    <x v="28"/>
    <s v="6090010543"/>
    <s v="001"/>
    <s v="DD"/>
    <s v="002602"/>
    <x v="622"/>
    <x v="34"/>
    <x v="33"/>
    <s v="ITR"/>
    <x v="16"/>
    <x v="140"/>
    <x v="139"/>
    <n v="37.5"/>
    <s v="2 EMISSIONE RUOLI CCPUBBLICITA ANNO 2009 CODICE TRIBUTO 1R3421"/>
  </r>
  <r>
    <x v="28"/>
    <s v="6090010545"/>
    <s v="001"/>
    <s v="DD"/>
    <s v="002602"/>
    <x v="622"/>
    <x v="37"/>
    <x v="34"/>
    <s v="ITR"/>
    <x v="16"/>
    <x v="140"/>
    <x v="139"/>
    <n v="1863"/>
    <s v="2 EMISSIONE RUOLI COSAP PERMTE ANNO 2009 MUN 9 CODICE TRIBUTO 1I518"/>
  </r>
  <r>
    <x v="28"/>
    <s v="6090010546"/>
    <s v="001"/>
    <s v="DD"/>
    <s v="002602"/>
    <x v="622"/>
    <x v="34"/>
    <x v="33"/>
    <s v="ITR"/>
    <x v="16"/>
    <x v="140"/>
    <x v="139"/>
    <n v="1139.0999999999999"/>
    <s v="2 EMISSIONE RUOLI COSAP PERMTE ANNO 2009 MUN 9 CODICE TRIBUTO 1I528"/>
  </r>
  <r>
    <x v="28"/>
    <s v="6090010547"/>
    <s v="001"/>
    <s v="DD"/>
    <s v="002602"/>
    <x v="622"/>
    <x v="69"/>
    <x v="67"/>
    <s v="ITR"/>
    <x v="16"/>
    <x v="140"/>
    <x v="139"/>
    <n v="89270.44"/>
    <s v="2 EMISSIONE RUOLI COSAP PERMTE ANNO 2009 MUN 9 CODICE TRIBUTO 85928"/>
  </r>
  <r>
    <x v="28"/>
    <s v="6090010548"/>
    <s v="001"/>
    <s v="DD"/>
    <s v="002602"/>
    <x v="622"/>
    <x v="34"/>
    <x v="33"/>
    <s v="ITR"/>
    <x v="16"/>
    <x v="140"/>
    <x v="139"/>
    <n v="4590.13"/>
    <s v="2 EMISSIONE RUOLI COSAP PERMTE ANNO 2009 MUN 9 CODICE TRIBUTO 85948"/>
  </r>
  <r>
    <x v="28"/>
    <s v="6090010549"/>
    <s v="001"/>
    <s v="DD"/>
    <s v="002602"/>
    <x v="622"/>
    <x v="65"/>
    <x v="63"/>
    <s v="ITR"/>
    <x v="16"/>
    <x v="140"/>
    <x v="139"/>
    <n v="30746.47"/>
    <s v="2 EMISSIONE RUOLI COSAP PERMTE ANNO 2009 MUN 9 CODICE TRIBUTO 85968"/>
  </r>
  <r>
    <x v="28"/>
    <s v="6090010551"/>
    <s v="001"/>
    <s v="DD"/>
    <s v="002602"/>
    <x v="622"/>
    <x v="37"/>
    <x v="34"/>
    <s v="ITR"/>
    <x v="16"/>
    <x v="140"/>
    <x v="139"/>
    <n v="5.6"/>
    <s v="2 EMISSIONE RUOLI COSAP TEMP ANNO 2009 MUN 9 CODICE TRIBUTO 1I499"/>
  </r>
  <r>
    <x v="28"/>
    <s v="6090010552"/>
    <s v="001"/>
    <s v="DD"/>
    <s v="002602"/>
    <x v="622"/>
    <x v="34"/>
    <x v="33"/>
    <s v="ITR"/>
    <x v="16"/>
    <x v="46"/>
    <x v="46"/>
    <n v="62.02"/>
    <s v="2 EMISSIONE RUOLI COSAP TEMP ANNO 2009 MUN 9 CODICE TRIBUTO 1I509"/>
  </r>
  <r>
    <x v="28"/>
    <s v="6090010554"/>
    <s v="001"/>
    <s v="DD"/>
    <s v="002602"/>
    <x v="622"/>
    <x v="34"/>
    <x v="33"/>
    <s v="ITR"/>
    <x v="16"/>
    <x v="140"/>
    <x v="139"/>
    <n v="88.2"/>
    <s v="2 EMISSIONE RUOLI COSAP TEMP ANNO 2009 MUN 9 CODICE TRIBUTO 85899"/>
  </r>
  <r>
    <x v="28"/>
    <s v="6090010555"/>
    <s v="001"/>
    <s v="DD"/>
    <s v="002602"/>
    <x v="622"/>
    <x v="65"/>
    <x v="63"/>
    <s v="ITR"/>
    <x v="16"/>
    <x v="140"/>
    <x v="139"/>
    <n v="4330.3100000000004"/>
    <s v="2 EMISSIONE RUOLI COSAP TEMP ANNO 2009 MUN 9 CODICE TRIBUTO 85919"/>
  </r>
  <r>
    <x v="28"/>
    <s v="6090010556"/>
    <s v="001"/>
    <s v="DD"/>
    <s v="002602"/>
    <x v="622"/>
    <x v="37"/>
    <x v="34"/>
    <s v="ITC"/>
    <x v="12"/>
    <x v="140"/>
    <x v="139"/>
    <n v="80.14"/>
    <s v="2 EMISSIONE RUOLI COSAP PERMTE ANNO 2009 MUN 9 CODICE TRIBUTO 1I518"/>
  </r>
  <r>
    <x v="28"/>
    <s v="6090010557"/>
    <s v="001"/>
    <s v="DD"/>
    <s v="002602"/>
    <x v="622"/>
    <x v="34"/>
    <x v="33"/>
    <s v="ITC"/>
    <x v="12"/>
    <x v="140"/>
    <x v="139"/>
    <n v="38.630000000000003"/>
    <s v="2 EMISSIONE RUOLI COSAP PERMTE ANNO 2009 MUN 9 CODICE TRIBUTO 1I528"/>
  </r>
  <r>
    <x v="28"/>
    <s v="6090010558"/>
    <s v="001"/>
    <s v="DD"/>
    <s v="002602"/>
    <x v="622"/>
    <x v="69"/>
    <x v="67"/>
    <s v="ITC"/>
    <x v="12"/>
    <x v="140"/>
    <x v="139"/>
    <n v="2208.31"/>
    <s v="2 EMISSIONE RUOLI COSAP PERMTE ANNO 2009 MUN 9 CODICE TRIBUTO 85928"/>
  </r>
  <r>
    <x v="28"/>
    <s v="6090010559"/>
    <s v="001"/>
    <s v="DD"/>
    <s v="002602"/>
    <x v="622"/>
    <x v="34"/>
    <x v="33"/>
    <s v="ITC"/>
    <x v="12"/>
    <x v="140"/>
    <x v="139"/>
    <n v="147.4"/>
    <s v="2 EMISSIONE RUOLI COSAP PERMTE ANNO 2009 MUN 9 CODICE TRIBUTO 85948"/>
  </r>
  <r>
    <x v="28"/>
    <s v="6090010560"/>
    <s v="001"/>
    <s v="DD"/>
    <s v="002602"/>
    <x v="622"/>
    <x v="65"/>
    <x v="63"/>
    <s v="ITC"/>
    <x v="12"/>
    <x v="140"/>
    <x v="139"/>
    <n v="662.58"/>
    <s v="2 EMISSIONE RUOLI COSAP PERMTE ANNO 2009 MUN 9 CODICE TRIBUTO 85968"/>
  </r>
  <r>
    <x v="28"/>
    <s v="6090010564"/>
    <s v="001"/>
    <s v="DD"/>
    <s v="015366"/>
    <x v="623"/>
    <x v="37"/>
    <x v="34"/>
    <s v="0PE"/>
    <x v="10"/>
    <x v="125"/>
    <x v="124"/>
    <n v="1677"/>
    <s v="DE ANGELIS EGLE RECUPERO INDENNITA DI  DISAGIO ART ORARIA PMPERIODO DAL 1608 AL 311009"/>
  </r>
  <r>
    <x v="28"/>
    <s v="6090010575"/>
    <s v="001"/>
    <s v="DD"/>
    <s v="001838"/>
    <x v="624"/>
    <x v="32"/>
    <x v="31"/>
    <s v="NIM"/>
    <x v="44"/>
    <x v="119"/>
    <x v="118"/>
    <n v="2869.47"/>
    <s v="RECUPERO OOPP RELATIVI OP0904890001"/>
  </r>
  <r>
    <x v="28"/>
    <s v="6090010578"/>
    <s v="001"/>
    <s v="DD"/>
    <s v="002023"/>
    <x v="600"/>
    <x v="32"/>
    <x v="31"/>
    <s v="MMC"/>
    <x v="20"/>
    <x v="119"/>
    <x v="118"/>
    <n v="2335.04"/>
    <s v="RIMBORSO ONERI DI PROGETTAZ05OP090904830001"/>
  </r>
  <r>
    <x v="28"/>
    <s v="6090010581"/>
    <s v="001"/>
    <s v="DD"/>
    <s v="001953"/>
    <x v="593"/>
    <x v="32"/>
    <x v="31"/>
    <s v="0TC"/>
    <x v="3"/>
    <x v="119"/>
    <x v="118"/>
    <n v="2077.02"/>
    <s v="RISTRUTTURAZIONE EDIFICIO DA ADIBIRE AD ASILO NIDO IN VIA SERAFINIOPEREDI DEMOLIZIONE PROPEDEUTICHE ALLA RICOSTRUZIONE E RIQUALIFICAZIONEESTERNA  RECUPERO SOMMA PER INCENTIVAZIONE"/>
  </r>
  <r>
    <x v="28"/>
    <s v="6090010602"/>
    <s v="001"/>
    <s v="DD"/>
    <s v="002717"/>
    <x v="362"/>
    <x v="94"/>
    <x v="91"/>
    <s v="GTR"/>
    <x v="16"/>
    <x v="46"/>
    <x v="46"/>
    <n v="54535.01"/>
    <s v="N 4 RUOLI II SEM 09 CANONE PUBB COD 1B87  ANNO RIF 2007"/>
  </r>
  <r>
    <x v="28"/>
    <s v="6090010603"/>
    <s v="001"/>
    <s v="DD"/>
    <s v="002717"/>
    <x v="362"/>
    <x v="34"/>
    <x v="33"/>
    <s v="GTR"/>
    <x v="16"/>
    <x v="46"/>
    <x v="46"/>
    <n v="3888.8"/>
    <s v="N 4 RUOLI II SEM 09 CANONE PUBB INT E SPESE NOT  COD1B881B901R331R34 ANNO DI RIF 2007"/>
  </r>
  <r>
    <x v="28"/>
    <s v="6090010604"/>
    <s v="001"/>
    <s v="DD"/>
    <s v="002717"/>
    <x v="362"/>
    <x v="95"/>
    <x v="92"/>
    <s v="GTR"/>
    <x v="16"/>
    <x v="46"/>
    <x v="46"/>
    <n v="16400.38"/>
    <s v="N 4 RUOLI II SEM 09 CANONE PUBB INT E SPESE NOT COD 1B89  ANNO DIRIF 2007"/>
  </r>
  <r>
    <x v="28"/>
    <s v="6090010605"/>
    <s v="001"/>
    <s v="DD"/>
    <s v="002717"/>
    <x v="362"/>
    <x v="69"/>
    <x v="67"/>
    <s v="GTR"/>
    <x v="16"/>
    <x v="46"/>
    <x v="46"/>
    <n v="84931.94"/>
    <s v="N 12 RUOLI II SEM 09 COSAP PERMANENTE  COD 8592 ANNI DI RIF 200607"/>
  </r>
  <r>
    <x v="28"/>
    <s v="6090010607"/>
    <s v="001"/>
    <s v="DD"/>
    <s v="002717"/>
    <x v="362"/>
    <x v="34"/>
    <x v="33"/>
    <s v="GTR"/>
    <x v="16"/>
    <x v="46"/>
    <x v="46"/>
    <n v="7575.71"/>
    <s v="N 12 RUOLI II SEM 09 COSAP PERMANENTE  COD 859385948595151152ANNI DI RIF 200607"/>
  </r>
  <r>
    <x v="28"/>
    <s v="6090010608"/>
    <s v="001"/>
    <s v="DD"/>
    <s v="002717"/>
    <x v="362"/>
    <x v="65"/>
    <x v="63"/>
    <s v="GTR"/>
    <x v="16"/>
    <x v="46"/>
    <x v="46"/>
    <n v="26773.18"/>
    <s v="N 12 RUOLI II SEM 09 COSAP PERMANENTE INFR COD 8596  ANNI DI RIF200607"/>
  </r>
  <r>
    <x v="28"/>
    <s v="6090010622"/>
    <s v="001"/>
    <s v="DD"/>
    <s v="002594"/>
    <x v="362"/>
    <x v="73"/>
    <x v="71"/>
    <s v="ITC"/>
    <x v="12"/>
    <x v="140"/>
    <x v="139"/>
    <n v="1231.72"/>
    <s v="II EMISSIONE RUOLO ANNO 2009 UOT MUNICIPIO IX SANZIONI SOCPPSS ALREGOLAMENTO CAVI STRADALI COD TRIBUTO 1N59 SOC ITALGAS  SOC ACEASOC FASTWEB"/>
  </r>
  <r>
    <x v="28"/>
    <s v="6090010624"/>
    <s v="001"/>
    <s v="DD"/>
    <s v="002594"/>
    <x v="362"/>
    <x v="137"/>
    <x v="131"/>
    <s v="ITC"/>
    <x v="12"/>
    <x v="140"/>
    <x v="139"/>
    <n v="10.56"/>
    <s v="II EMISSIONE RUOLO ANNO 2009 UOT MUNICIPIO IX SANZIONI SOCPPSS ALREGOLAMENTO CAVI STRADALI COD TRIBUTO 1D13 SOC ITALGAS  SOC ACEASOC FASTWEB"/>
  </r>
  <r>
    <x v="28"/>
    <s v="6090010625"/>
    <s v="001"/>
    <s v="DD"/>
    <s v="002595"/>
    <x v="362"/>
    <x v="137"/>
    <x v="131"/>
    <s v="ITC"/>
    <x v="12"/>
    <x v="140"/>
    <x v="139"/>
    <n v="10.32"/>
    <s v="II EMISSIONE RUOLO ANNO 2009 UOT MUNICIPIO IX COSAP COD AREA 09FORNITURA 0030 RUOLO N 2009018598 COD TRIBUTO 1I49 COND VIA APPIANUOVA 604  COND PZZA SM AUSILIATRICE 44  COND VIA A DEGLIEFFETTI 14"/>
  </r>
  <r>
    <x v="28"/>
    <s v="6090010626"/>
    <s v="001"/>
    <s v="DD"/>
    <s v="002595"/>
    <x v="362"/>
    <x v="34"/>
    <x v="33"/>
    <s v="ITC"/>
    <x v="12"/>
    <x v="140"/>
    <x v="139"/>
    <n v="57.65"/>
    <s v="II EMISSIONE RUOLO ANNO 2009 UOT MUNICIPIO IX COSAP COD AREA 09FORNITURA 0030 RUOLO N 2009018598 COD TRIBUTO 1I50 COND VIA APPIANUOVA 604  COND PZZA SM AUSILIATRICE 44  COND VIA A DEGLIEFFETTI 14"/>
  </r>
  <r>
    <x v="28"/>
    <s v="6090010627"/>
    <s v="001"/>
    <s v="DD"/>
    <s v="002595"/>
    <x v="362"/>
    <x v="64"/>
    <x v="62"/>
    <s v="ITC"/>
    <x v="12"/>
    <x v="140"/>
    <x v="139"/>
    <n v="2064.81"/>
    <s v="II EMISSIONE RUOLO ANNO 2009 UOT MUNICIPIO IX COSAP COD AREA 09FORNITURA 0030 RUOLO N 2009018598 COD TRIBUTO 8587 COND VIA APPIANUOVA 604  COND PZZA SM AUSILIATRICE 44  COND VIA A DEGLIEFFETTI 14"/>
  </r>
  <r>
    <x v="28"/>
    <s v="6090010628"/>
    <s v="001"/>
    <s v="DD"/>
    <s v="002595"/>
    <x v="362"/>
    <x v="34"/>
    <x v="33"/>
    <s v="ITC"/>
    <x v="12"/>
    <x v="140"/>
    <x v="139"/>
    <n v="99.02"/>
    <s v="II EMISSIONE RUOLO ANNO 2009 UOT MUNICIPIO IX COSAP COD AREA 09FORNITURA 0030 RUOLO N 2009018598 COD TRIBUTO 8589 COND VIA APPIANUOVA 604  COND PZZA SM AUSILIATRICE 44  COND VIA A DEGLIEFFETTI 14"/>
  </r>
  <r>
    <x v="28"/>
    <s v="6090010629"/>
    <s v="001"/>
    <s v="DD"/>
    <s v="002595"/>
    <x v="362"/>
    <x v="65"/>
    <x v="63"/>
    <s v="ITC"/>
    <x v="12"/>
    <x v="140"/>
    <x v="139"/>
    <n v="619.41999999999996"/>
    <s v="II EMISSIONE RUOLO ANNO 2009 UOT MUNICIPIO IX COSAP COD AREA 09FORNITURA 0030 RUOLO N 2009018598 COD TRIBUTO 8591 COND VIA APPIANUOVA 604  COND PZZA SM AUSILIATRICE 44  COND VIA A DEGLIEFFETTI 14"/>
  </r>
  <r>
    <x v="28"/>
    <s v="6090010632"/>
    <s v="001"/>
    <s v="DD"/>
    <s v="001035"/>
    <x v="625"/>
    <x v="32"/>
    <x v="31"/>
    <s v="99M"/>
    <x v="6"/>
    <x v="119"/>
    <x v="118"/>
    <n v="742.89"/>
    <s v="LAVORI AL TEATRO ARGENTINATEATRO INDIAADEGUAMENTO ALLANORMATIVARECUPERO SOMMA PER INCENTIVAZIONE"/>
  </r>
  <r>
    <x v="28"/>
    <s v="6090010636"/>
    <s v="001"/>
    <s v="DD"/>
    <s v="001358"/>
    <x v="523"/>
    <x v="32"/>
    <x v="31"/>
    <s v="TAN"/>
    <x v="43"/>
    <x v="119"/>
    <x v="118"/>
    <n v="95"/>
    <s v="INCENTIVO DI PROGETTAZIONE 050 PER IL PERSONALE INTERNO RELATIVOSISTEMAZIONE AREE ESTERNE ASILO NIDO CRAVERA MUNIC RM XIX"/>
  </r>
  <r>
    <x v="28"/>
    <s v="6090010637"/>
    <s v="001"/>
    <s v="DD"/>
    <s v="001358"/>
    <x v="523"/>
    <x v="32"/>
    <x v="31"/>
    <s v="TSM"/>
    <x v="22"/>
    <x v="119"/>
    <x v="118"/>
    <n v="115"/>
    <s v="INCENTIVO DI PROGETTAZIONE 050 PER IL PERSONALE INTERNO RELATIVOSISTEMAZIONE AREE ESTERNE SCUOLA MATERNA VIA ASCALESI  MUNIC RM XIX"/>
  </r>
  <r>
    <x v="28"/>
    <s v="6090010638"/>
    <s v="001"/>
    <s v="DD"/>
    <s v="001358"/>
    <x v="523"/>
    <x v="32"/>
    <x v="31"/>
    <s v="TIE"/>
    <x v="48"/>
    <x v="119"/>
    <x v="118"/>
    <n v="75"/>
    <s v="INCENTIVO DI PROGETTAZIONE 050 PER IL PERSONALE INTERNO RELATIVOSISTEMAZIONE AREE ESTERNE SCUOLA ELEMENTARE VIA TAVERNAMUNIC RM XIX"/>
  </r>
  <r>
    <x v="28"/>
    <s v="6090010658"/>
    <s v="001"/>
    <s v="DD"/>
    <s v="002476"/>
    <x v="606"/>
    <x v="32"/>
    <x v="31"/>
    <s v="GIA"/>
    <x v="37"/>
    <x v="119"/>
    <x v="118"/>
    <n v="133.30000000000001"/>
    <s v="ART 92 DLGS 1632006  SU PERIZIA DI VARIANTE LAVORI DI COMPLET CENTROANZIANI VIA LEPETIT"/>
  </r>
  <r>
    <x v="28"/>
    <s v="6090010661"/>
    <s v="001"/>
    <s v="DD"/>
    <s v="015530"/>
    <x v="626"/>
    <x v="106"/>
    <x v="102"/>
    <s v="0TR"/>
    <x v="16"/>
    <x v="132"/>
    <x v="131"/>
    <n v="62655.39"/>
    <s v="1RUOLO DI RISCOSSIONE ANNO 2009 PER IMPOSTA ICI RESO ESECUTIVO IL 4122009"/>
  </r>
  <r>
    <x v="28"/>
    <s v="6090010662"/>
    <s v="001"/>
    <s v="DD"/>
    <s v="002107"/>
    <x v="602"/>
    <x v="32"/>
    <x v="31"/>
    <s v="TSM"/>
    <x v="22"/>
    <x v="119"/>
    <x v="118"/>
    <n v="500"/>
    <s v="INCENTIVO DI PROGETTAZIONE AL PERSONALE INTERNO 050RELATIVO APPALTOMANUTSTRAORD BONIFICA TETTOIA MANUTSTRAORD FACCIATE E PAVIMENTISCUOLA MATERNA BITOSSI MUNIC RM XIX"/>
  </r>
  <r>
    <x v="28"/>
    <s v="6090010664"/>
    <s v="001"/>
    <s v="DD"/>
    <s v="015530"/>
    <x v="626"/>
    <x v="107"/>
    <x v="103"/>
    <s v="0TR"/>
    <x v="16"/>
    <x v="132"/>
    <x v="131"/>
    <n v="91366.35"/>
    <s v="1RUOLO DI RISCOSSIONE ANNO 2009 PER SANZIONE ICI RESO ESECUTIVO IL 4122009"/>
  </r>
  <r>
    <x v="28"/>
    <s v="6090010665"/>
    <s v="001"/>
    <s v="DD"/>
    <s v="015530"/>
    <x v="626"/>
    <x v="108"/>
    <x v="104"/>
    <s v="0TR"/>
    <x v="16"/>
    <x v="132"/>
    <x v="131"/>
    <n v="9.4499999999999993"/>
    <s v="1RUOLO DI RISCOSSIONE ANNO 2009 PER SPESE DI NOTIFICA RESO ESECUTIVO IL 4122009"/>
  </r>
  <r>
    <x v="28"/>
    <s v="6090010666"/>
    <s v="001"/>
    <s v="DD"/>
    <s v="000895"/>
    <x v="613"/>
    <x v="32"/>
    <x v="31"/>
    <s v="0CP"/>
    <x v="61"/>
    <x v="119"/>
    <x v="118"/>
    <n v="720.4"/>
    <s v="LAVORI DI MANUT STRAORD LGO VALGRISI APPROV PROG ESECUTIVO"/>
  </r>
  <r>
    <x v="28"/>
    <s v="6090010667"/>
    <s v="001"/>
    <s v="DD"/>
    <s v="015261"/>
    <x v="627"/>
    <x v="34"/>
    <x v="33"/>
    <s v="0TR"/>
    <x v="16"/>
    <x v="132"/>
    <x v="131"/>
    <n v="260318.58"/>
    <s v="RUOLO N1C58 ANNO 2009 PER  INTERESSI DI MORA  RESO ESUCUTIVO IL1122009"/>
  </r>
  <r>
    <x v="28"/>
    <s v="6090010668"/>
    <s v="001"/>
    <s v="DD"/>
    <s v="015261"/>
    <x v="627"/>
    <x v="106"/>
    <x v="102"/>
    <s v="0TR"/>
    <x v="16"/>
    <x v="132"/>
    <x v="131"/>
    <n v="3500861.26"/>
    <s v="RUOLO N8858 ANNO 2009 PER  IMPOSTA ICI   RESO ESUCUTIVO IL 1122009"/>
  </r>
  <r>
    <x v="28"/>
    <s v="6090010669"/>
    <s v="001"/>
    <s v="DD"/>
    <s v="015261"/>
    <x v="627"/>
    <x v="107"/>
    <x v="103"/>
    <s v="0TR"/>
    <x v="16"/>
    <x v="132"/>
    <x v="131"/>
    <n v="1211413.53"/>
    <s v="RUOLO N 8859 E 8861 ANNO 2009 PER  SANZIONI  ICI   RESO ESUCUTIVO IL1122009"/>
  </r>
  <r>
    <x v="28"/>
    <s v="6090010670"/>
    <s v="001"/>
    <s v="DD"/>
    <s v="015261"/>
    <x v="627"/>
    <x v="108"/>
    <x v="104"/>
    <s v="0TR"/>
    <x v="16"/>
    <x v="132"/>
    <x v="131"/>
    <n v="4269.8"/>
    <s v="RUOLO N8878 ANNO 2009 PER  SPESE DI NOTIFICA    RESO ESUCUTIVO IL1122009"/>
  </r>
  <r>
    <x v="28"/>
    <s v="6090010675"/>
    <s v="002"/>
    <s v="DD"/>
    <s v="001870"/>
    <x v="628"/>
    <x v="9"/>
    <x v="9"/>
    <s v="RTC"/>
    <x v="12"/>
    <x v="197"/>
    <x v="195"/>
    <n v="1500"/>
    <s v="RUOLO COATTIVO II EMISSIONE 2011 N20229ROMA PER SANZIONI ALLA LEGGEURBANISTICA MUNICIPIO XVII CODTRIBUTO 9143"/>
  </r>
  <r>
    <x v="28"/>
    <s v="6090010678"/>
    <s v="001"/>
    <s v="DD"/>
    <s v="002717"/>
    <x v="362"/>
    <x v="34"/>
    <x v="33"/>
    <s v="GTC"/>
    <x v="12"/>
    <x v="46"/>
    <x v="46"/>
    <n v="73.97"/>
    <s v="N 1 RUOLO  II SEM 09 COSAP TEMP INT SPESE NOT COD 85981I49 ANNO DIRIF 2009"/>
  </r>
  <r>
    <x v="28"/>
    <s v="6090010688"/>
    <s v="001"/>
    <s v="DD"/>
    <s v="002717"/>
    <x v="362"/>
    <x v="75"/>
    <x v="73"/>
    <s v="GTC"/>
    <x v="12"/>
    <x v="46"/>
    <x v="46"/>
    <n v="7751.42"/>
    <s v="N 1 RUOLO  II SEM 09 COSAP TEMP COD 8587  ANNO DI RIF 2009"/>
  </r>
  <r>
    <x v="28"/>
    <s v="6090010691"/>
    <s v="001"/>
    <s v="DD"/>
    <s v="001127"/>
    <x v="604"/>
    <x v="32"/>
    <x v="31"/>
    <s v="0MM"/>
    <x v="29"/>
    <x v="119"/>
    <x v="118"/>
    <n v="4524.87"/>
    <s v="INCENTIVO PROGETTAZIONE APP REALIZZAZIONE DI UN SISTEMA ANTRINTRUSIONEE DI VIDEO SORVEGLIANZA PRESSO IL MUSEO MACRO  AFF DAB SISTEMIINTEGRATI SRL I E II LOTTO"/>
  </r>
  <r>
    <x v="28"/>
    <s v="6090010701"/>
    <s v="001"/>
    <s v="DD"/>
    <s v="001964"/>
    <x v="591"/>
    <x v="32"/>
    <x v="31"/>
    <s v="99E"/>
    <x v="5"/>
    <x v="119"/>
    <x v="118"/>
    <n v="10462.530000000001"/>
    <s v="RECUPERO SOMMA INCENTIVOINDIZIONE GARA CON PROCEDURA APERTA PER PERPROGETTAZIONE ESECUTED ESECUZIONE LAVORI PER COSTRUZIONE  DI 25ALLOGGI DI BIOEDILIZIA NEL PZPONTE GALERIAMUNXV"/>
  </r>
  <r>
    <x v="28"/>
    <s v="6090010702"/>
    <s v="001"/>
    <s v="DD"/>
    <s v="001964"/>
    <x v="591"/>
    <x v="45"/>
    <x v="43"/>
    <s v="0TC"/>
    <x v="3"/>
    <x v="128"/>
    <x v="127"/>
    <n v="400"/>
    <s v="RECUPERO SOMMA SIMOG INDIZIONE GARA CON PROCEDURA APERTA PER PERPROGETTAZIONE ESECUTED ESECUZIONE LAVORI PER COSTRUZIONE  DI 25ALLOGGI DI BIOEDILIZIA NEL PZPONTE GALERIAMUNXV"/>
  </r>
  <r>
    <x v="28"/>
    <s v="6090010712"/>
    <s v="001"/>
    <s v="DD"/>
    <s v="002331"/>
    <x v="619"/>
    <x v="32"/>
    <x v="31"/>
    <s v="HMC"/>
    <x v="20"/>
    <x v="119"/>
    <x v="118"/>
    <n v="399.36"/>
    <s v="RECUPERO INCENTIVANTE TECNICA ART92 DLGS 16306 OP0917100001"/>
  </r>
  <r>
    <x v="28"/>
    <s v="6090010716"/>
    <s v="001"/>
    <s v="DD"/>
    <s v="001975"/>
    <x v="589"/>
    <x v="129"/>
    <x v="124"/>
    <s v="TTC"/>
    <x v="12"/>
    <x v="46"/>
    <x v="46"/>
    <n v="662.49"/>
    <s v="RECUPERO SPESE PER LAVORI IN DANNO DI RIMOZIONE CHIOSCO SITO IN VIATRIONFALE N 8662  SIG DONATI DEMETRIO  MUNIC RM XIX"/>
  </r>
  <r>
    <x v="28"/>
    <s v="6090010716"/>
    <s v="002"/>
    <s v="DD"/>
    <s v="001260"/>
    <x v="374"/>
    <x v="129"/>
    <x v="124"/>
    <s v="TTC"/>
    <x v="12"/>
    <x v="46"/>
    <x v="46"/>
    <n v="9312.43"/>
    <s v="APPROVAZ1 RUOLO DI RISCCOATTIVA ANNO 2011 PRIMA EMISSIONE RECUPEROSPESE RIMOZE RIPRISTINO LUOGHI COD8592RUOLO N142652011"/>
  </r>
  <r>
    <x v="28"/>
    <s v="6090010717"/>
    <s v="002"/>
    <s v="DD"/>
    <s v="001260"/>
    <x v="374"/>
    <x v="37"/>
    <x v="34"/>
    <s v="TTC"/>
    <x v="12"/>
    <x v="46"/>
    <x v="46"/>
    <n v="8.26"/>
    <s v="APPROVAZ1 RUOLO DI RISCCOATTIVA ANNO 2011 PRIMA EMISSIONE SPESE DINOTIFICACOD1151RUOLO N142652011"/>
  </r>
  <r>
    <x v="28"/>
    <s v="6090010720"/>
    <s v="001"/>
    <s v="DD"/>
    <s v="002189"/>
    <x v="629"/>
    <x v="32"/>
    <x v="31"/>
    <s v="RMC"/>
    <x v="20"/>
    <x v="119"/>
    <x v="118"/>
    <n v="1081.71"/>
    <s v="RECUPERO INCENTIVO ALLA PROGETTAZIONE INTERNAPER MANUTENZIONESTRAORDINARIA REALIZZAZIONE DI OPERE INTEGRATIVE DI VIALE VATICANO E VIELIMITROFE E SISTEMAZIONE DELLA PUBBLICA ILLUMINAZIONE  MUN XVII"/>
  </r>
  <r>
    <x v="28"/>
    <s v="6090010723"/>
    <s v="002"/>
    <s v="DD"/>
    <s v="001260"/>
    <x v="374"/>
    <x v="129"/>
    <x v="124"/>
    <s v="TTC"/>
    <x v="12"/>
    <x v="46"/>
    <x v="46"/>
    <n v="12095.67"/>
    <s v="APPROVAZ1 RUOLO DI RISCCOATTIVA ANNO 2011 PRIMA EMISSIONE CODICETRIB 8592 RUOLO N142652011"/>
  </r>
  <r>
    <x v="28"/>
    <s v="6090010726"/>
    <s v="002"/>
    <s v="DD"/>
    <s v="001260"/>
    <x v="374"/>
    <x v="37"/>
    <x v="34"/>
    <s v="TTC"/>
    <x v="12"/>
    <x v="46"/>
    <x v="46"/>
    <n v="8.26"/>
    <s v="APPROVAZ1 RUOLO DI RISCCOATTIVA ANNO 2011 PRIMA EMISSIONE SPESE DINOTIFICACODTRIB1151RUOLO N142652011"/>
  </r>
  <r>
    <x v="28"/>
    <s v="6090010728"/>
    <s v="001"/>
    <s v="DD"/>
    <s v="000892"/>
    <x v="613"/>
    <x v="32"/>
    <x v="31"/>
    <s v="0CP"/>
    <x v="61"/>
    <x v="119"/>
    <x v="118"/>
    <n v="1607.34"/>
    <s v="LAVORI DI REALIZZAZIONE DELLA PZZA DI CASTELVERDE APPROV PROGESECUTIVO INCENTIVI EX DL 16306"/>
  </r>
  <r>
    <x v="28"/>
    <s v="6090010729"/>
    <s v="001"/>
    <s v="DD"/>
    <s v="002365"/>
    <x v="630"/>
    <x v="151"/>
    <x v="141"/>
    <s v="EAC"/>
    <x v="74"/>
    <x v="88"/>
    <x v="88"/>
    <n v="40000"/>
    <s v="PROGETTO CHE COSA SONO LE PERIFERIE IL MONDO DI SOTTOFINANZIATODALLA PROVINCIA DI ROMA SUL TERRITORIO DEL MUN V  DD51522009PROVINCIA DI ROMA"/>
  </r>
  <r>
    <x v="28"/>
    <s v="6090010730"/>
    <s v="001"/>
    <s v="DD"/>
    <s v="002577"/>
    <x v="603"/>
    <x v="32"/>
    <x v="31"/>
    <s v="DSM"/>
    <x v="22"/>
    <x v="119"/>
    <x v="118"/>
    <n v="126.67"/>
    <s v="RECUPERO SU INCENTIVO"/>
  </r>
  <r>
    <x v="28"/>
    <s v="6090010734"/>
    <s v="001"/>
    <s v="DD"/>
    <s v="002647"/>
    <x v="626"/>
    <x v="32"/>
    <x v="31"/>
    <s v="IDP"/>
    <x v="21"/>
    <x v="119"/>
    <x v="118"/>
    <n v="1133.68"/>
    <s v="ONERI PROGETTAZIONE  RIFACIMENTO PROSPETTI ESTERNI SCUOLA MEDIA CURBANI MUNICIPIO IX OP0904600001"/>
  </r>
  <r>
    <x v="28"/>
    <s v="6090010738"/>
    <s v="001"/>
    <s v="DD"/>
    <s v="002411"/>
    <x v="626"/>
    <x v="32"/>
    <x v="31"/>
    <s v="HDP"/>
    <x v="21"/>
    <x v="119"/>
    <x v="118"/>
    <n v="601.77"/>
    <s v="RECUPERO INCENTIVANTE TECNICA ART92 DLGS 16306 OP0904480001"/>
  </r>
  <r>
    <x v="28"/>
    <s v="6090010744"/>
    <s v="001"/>
    <s v="DD"/>
    <s v="002591"/>
    <x v="626"/>
    <x v="32"/>
    <x v="31"/>
    <s v="FIM"/>
    <x v="44"/>
    <x v="119"/>
    <x v="118"/>
    <n v="1903.38"/>
    <s v="INC EX ART92 DL16306 SU APPALTO LAVMAN STRAORDINARIA EDIF SCOLMEDIA TONIOLO EX PINELLI OP  094290001"/>
  </r>
  <r>
    <x v="28"/>
    <s v="6090010746"/>
    <s v="001"/>
    <s v="DH"/>
    <s v="000267"/>
    <x v="30"/>
    <x v="1"/>
    <x v="1"/>
    <s v="0PE"/>
    <x v="10"/>
    <x v="198"/>
    <x v="196"/>
    <n v="148.32"/>
    <s v="TUCCIMEI CHIARA RECUPERO SOMMA PERCEPITA E NON DOVUTA MANDATON1738409"/>
  </r>
  <r>
    <x v="28"/>
    <s v="6090010752"/>
    <s v="001"/>
    <s v="DH"/>
    <s v="000267"/>
    <x v="30"/>
    <x v="1"/>
    <x v="1"/>
    <s v="0PE"/>
    <x v="10"/>
    <x v="199"/>
    <x v="197"/>
    <n v="2880"/>
    <s v="NZOBATINYA ADOLPHE  RECUPERO SOMMA PERCEPITA E NON DOVUTA MANDATON1742409"/>
  </r>
  <r>
    <x v="28"/>
    <s v="6090010753"/>
    <s v="001"/>
    <s v="DD"/>
    <s v="002433"/>
    <x v="631"/>
    <x v="32"/>
    <x v="31"/>
    <s v="99A"/>
    <x v="68"/>
    <x v="119"/>
    <x v="118"/>
    <n v="218.66"/>
    <s v="RECUPERO ONERI INCENTIVO EX ART92 DLGS N16306 APPALTO LAVORIRIFACIMENTO DELLA COPERTURA DEL MANUFATTO ADIBITO AD USO CENTRO ANZIANIPARCO SCHUSTER IN ZONA SAN PAOLO FUORI LE MURA AFFTO CON PROCED NEGOZIATA DITTA EDILTECHNO SRL"/>
  </r>
  <r>
    <x v="28"/>
    <s v="6090010773"/>
    <s v="001"/>
    <s v="DD"/>
    <s v="002540"/>
    <x v="621"/>
    <x v="37"/>
    <x v="34"/>
    <s v="0PE"/>
    <x v="10"/>
    <x v="125"/>
    <x v="124"/>
    <n v="1037.06"/>
    <s v="CAMERINI BARBARARECUPERO COMPETENZE NON DOVUTE ASSENZA PER ASPETTATIVANON RETRIBUITAPERIODO DAL 922009 AL 942009 PER UN TOTALE DI GG44"/>
  </r>
  <r>
    <x v="28"/>
    <s v="6090010787"/>
    <s v="001"/>
    <s v="DD"/>
    <s v="001194"/>
    <x v="532"/>
    <x v="32"/>
    <x v="31"/>
    <s v="BDP"/>
    <x v="21"/>
    <x v="119"/>
    <x v="118"/>
    <n v="465.19"/>
    <s v="INCENTIVO E ONERI DI PROGETTAZIONE LAVORI MANUTENZSTRAORD ASL FORTEANTENNE MUN II"/>
  </r>
  <r>
    <x v="28"/>
    <s v="6090010790"/>
    <s v="001"/>
    <s v="DD"/>
    <s v="002226"/>
    <x v="446"/>
    <x v="45"/>
    <x v="43"/>
    <s v="NMC"/>
    <x v="20"/>
    <x v="128"/>
    <x v="127"/>
    <n v="250"/>
    <s v="REGOLARIZZAZIONE CONTRIBUTO SIMOG RELATIVO OP0812360001 CIG 031765378A"/>
  </r>
  <r>
    <x v="28"/>
    <s v="6090010793"/>
    <s v="001"/>
    <s v="DD"/>
    <s v="002040"/>
    <x v="632"/>
    <x v="32"/>
    <x v="31"/>
    <s v="MAD"/>
    <x v="51"/>
    <x v="125"/>
    <x v="124"/>
    <n v="1229.53"/>
    <s v="RIMBORSO ONERI DI PROGETTAZIONE OP0904750001 05"/>
  </r>
  <r>
    <x v="28"/>
    <s v="6090010795"/>
    <s v="001"/>
    <s v="DD"/>
    <s v="002464"/>
    <x v="633"/>
    <x v="152"/>
    <x v="142"/>
    <s v="HIA"/>
    <x v="37"/>
    <x v="3"/>
    <x v="3"/>
    <n v="11632.52"/>
    <s v="CONTRIBUTO DGR N6497809 LAVORI DI MANUTENZIONE STRAORDINARIA CSAARISTIDE STAROCCIA DDREGIONE LAZIO C25896102009"/>
  </r>
  <r>
    <x v="28"/>
    <s v="6090010800"/>
    <s v="001"/>
    <s v="DD"/>
    <s v="002582"/>
    <x v="626"/>
    <x v="32"/>
    <x v="31"/>
    <s v="FSM"/>
    <x v="22"/>
    <x v="119"/>
    <x v="118"/>
    <n v="512.88"/>
    <s v="INC EX ART92 DL16306 SU APPALTO LAVORI COMPLEMENTARI EX ART57REALIZZAZIONE TENSOSTRUTTURA POLIVALENTE CORTILE LS LEVI CIVITA E IT DI VITTORIOLATTANZIO"/>
  </r>
  <r>
    <x v="28"/>
    <s v="6090010804"/>
    <s v="001"/>
    <s v="DD"/>
    <s v="002475"/>
    <x v="634"/>
    <x v="152"/>
    <x v="142"/>
    <s v="HIA"/>
    <x v="37"/>
    <x v="3"/>
    <x v="3"/>
    <n v="3045.99"/>
    <s v="CONTRIBUTO DGR N6437809 LAVORI DI MANUTENZIONE STRAORDINARIA CSAVILLAGGIO BREDA DDREGIONE LAZIO C25896102009"/>
  </r>
  <r>
    <x v="28"/>
    <s v="6090010805"/>
    <s v="001"/>
    <s v="DD"/>
    <s v="002475"/>
    <x v="634"/>
    <x v="32"/>
    <x v="31"/>
    <s v="HDP"/>
    <x v="21"/>
    <x v="119"/>
    <x v="118"/>
    <n v="161.71"/>
    <s v="RECUPERO INCENTIVANTE TECNICA ART92 DLGS 16306 OP0920670001"/>
  </r>
  <r>
    <x v="28"/>
    <s v="6090010807"/>
    <s v="001"/>
    <s v="DD"/>
    <s v="002200"/>
    <x v="635"/>
    <x v="32"/>
    <x v="31"/>
    <s v="MMC"/>
    <x v="20"/>
    <x v="125"/>
    <x v="124"/>
    <n v="164"/>
    <s v="RIMBORSO ONERI DI PROGETTAZ05OP0908530001"/>
  </r>
  <r>
    <x v="28"/>
    <s v="6090010808"/>
    <s v="001"/>
    <s v="DD"/>
    <s v="002474"/>
    <x v="634"/>
    <x v="152"/>
    <x v="142"/>
    <s v="HIA"/>
    <x v="37"/>
    <x v="3"/>
    <x v="3"/>
    <n v="5991.68"/>
    <s v="CONTRIBUTO DGR N6437809 LAVORI DI MANUTENZIONE STRAORDINARIA CSAGIOVANNI XXIII DDREGIONE LAZIO C25896102009"/>
  </r>
  <r>
    <x v="28"/>
    <s v="6090010810"/>
    <s v="001"/>
    <s v="DD"/>
    <s v="002555"/>
    <x v="619"/>
    <x v="32"/>
    <x v="31"/>
    <s v="IMC"/>
    <x v="20"/>
    <x v="119"/>
    <x v="118"/>
    <n v="83"/>
    <s v="RECUPERO INCENTIVI PROGETTAZIONE BARRIERE ARCHITETTONICHE VIA VEIO"/>
  </r>
  <r>
    <x v="28"/>
    <s v="6090010814"/>
    <s v="001"/>
    <s v="DD"/>
    <s v="002556"/>
    <x v="619"/>
    <x v="32"/>
    <x v="31"/>
    <s v="IMC"/>
    <x v="20"/>
    <x v="119"/>
    <x v="118"/>
    <n v="122.96"/>
    <s v="RECUPERO INCENTIVI PROGETTAZIONE ELIMINAZIONE CEPPI SEDI STRADALI VIATARANTO"/>
  </r>
  <r>
    <x v="28"/>
    <s v="6090010828"/>
    <s v="001"/>
    <s v="DD"/>
    <s v="002617"/>
    <x v="623"/>
    <x v="147"/>
    <x v="137"/>
    <s v="IDP"/>
    <x v="21"/>
    <x v="3"/>
    <x v="3"/>
    <n v="20633.46"/>
    <s v="CONTRIBUTO REGIONE LAZIO PER LINTERVENTO DI RIQUALIFICAZIONE DI VILLALAZZARONI DEL RL 6432009"/>
  </r>
  <r>
    <x v="28"/>
    <s v="6090010844"/>
    <s v="001"/>
    <s v="DD"/>
    <s v="002092"/>
    <x v="612"/>
    <x v="32"/>
    <x v="31"/>
    <s v="AMC"/>
    <x v="20"/>
    <x v="119"/>
    <x v="118"/>
    <n v="1401.04"/>
    <s v="RECUPERO INCENTIVO ALLA PROGETTAZIONE INTERNA PER LAVORI DI RIFACIMENTOPAVIMENTAZIONE STRADALE E MARCIAPIEDI DI ALCUNE STRADE DEL QUARTIERETESTACCIO OP0919790001OP0919620001 MUNICIPIO I"/>
  </r>
  <r>
    <x v="28"/>
    <s v="6090010859"/>
    <s v="001"/>
    <s v="DD"/>
    <s v="002306"/>
    <x v="613"/>
    <x v="12"/>
    <x v="12"/>
    <s v="1VP"/>
    <x v="24"/>
    <x v="3"/>
    <x v="3"/>
    <n v="31500"/>
    <s v="CONTRIBUTO DELLA REGIONE LAZIO PER LACCORDO DI PROGRAMMA AREESENSIBILI PARCHI E RISERVE APQ7 INT 1C"/>
  </r>
  <r>
    <x v="28"/>
    <s v="6090010864"/>
    <s v="001"/>
    <s v="DD"/>
    <s v="002348"/>
    <x v="613"/>
    <x v="32"/>
    <x v="31"/>
    <s v="HTC"/>
    <x v="12"/>
    <x v="119"/>
    <x v="118"/>
    <n v="1249.19"/>
    <s v="RECUPERO INCENTIVANTE TECNICA ART92 DLGS 16306"/>
  </r>
  <r>
    <x v="28"/>
    <s v="6090010883"/>
    <s v="001"/>
    <s v="DH"/>
    <s v="000267"/>
    <x v="30"/>
    <x v="34"/>
    <x v="33"/>
    <s v="ATR"/>
    <x v="16"/>
    <x v="149"/>
    <x v="148"/>
    <n v="200.36"/>
    <s v="INTROITI RUOLO COATTIVO N17678 NOLOLO TRANSENNE E IVA  INTERESSICODTRIB1C139823  VERSAMENTI 2009 DEL CONCESSIONARIO   MUNICI"/>
  </r>
  <r>
    <x v="28"/>
    <s v="6090010887"/>
    <s v="001"/>
    <s v="DH"/>
    <s v="000267"/>
    <x v="30"/>
    <x v="72"/>
    <x v="70"/>
    <s v="AMC"/>
    <x v="20"/>
    <x v="149"/>
    <x v="148"/>
    <n v="344.38"/>
    <s v="INTROITI RUOLO COATTIVO N17678  PER NOLO TRANSENNE E IVACODTRIB91579158  VERSAMENTI 2009 DEL CONCESSIONARIO  MUNICI"/>
  </r>
  <r>
    <x v="28"/>
    <s v="6090010892"/>
    <s v="001"/>
    <s v="DD"/>
    <s v="002179"/>
    <x v="636"/>
    <x v="45"/>
    <x v="43"/>
    <s v="MDP"/>
    <x v="21"/>
    <x v="128"/>
    <x v="127"/>
    <n v="150"/>
    <s v="RIMBORSO  CONTRIBUTO SIMOG OP0904760001"/>
  </r>
  <r>
    <x v="28"/>
    <s v="6090010902"/>
    <s v="001"/>
    <s v="DD"/>
    <s v="004004"/>
    <x v="633"/>
    <x v="32"/>
    <x v="31"/>
    <s v="OMC"/>
    <x v="20"/>
    <x v="119"/>
    <x v="118"/>
    <n v="1000"/>
    <s v="INCPROGNE MANUTSTRAORDSTRADE II STRALCIO"/>
  </r>
  <r>
    <x v="28"/>
    <s v="6090010904"/>
    <s v="001"/>
    <s v="DD"/>
    <s v="002305"/>
    <x v="613"/>
    <x v="112"/>
    <x v="108"/>
    <s v="1VP"/>
    <x v="24"/>
    <x v="3"/>
    <x v="3"/>
    <n v="40"/>
    <s v="CONTRIB REGIONE RIPRISTINO QUERCIA MONUMENTALE VIA JUVENCIFARNIA DELQUADRARO"/>
  </r>
  <r>
    <x v="28"/>
    <s v="6090010905"/>
    <s v="001"/>
    <s v="DD"/>
    <s v="000356"/>
    <x v="600"/>
    <x v="139"/>
    <x v="133"/>
    <s v="0RG"/>
    <x v="0"/>
    <x v="0"/>
    <x v="0"/>
    <n v="938346.14"/>
    <s v="one pubblica annualit 2009"/>
  </r>
  <r>
    <x v="28"/>
    <s v="6090010909"/>
    <s v="001"/>
    <s v="DD"/>
    <s v="003275"/>
    <x v="637"/>
    <x v="104"/>
    <x v="100"/>
    <s v="0MR"/>
    <x v="55"/>
    <x v="132"/>
    <x v="131"/>
    <n v="115116.9"/>
    <s v="II RUOLO 2009 DEL CANONE DI CONCESSIONE NEI MERCATI RIONALI COPERTI EPLATEATICI RUOLO RESO ESECUTIVO IL 9122009"/>
  </r>
  <r>
    <x v="28"/>
    <s v="6090010910"/>
    <s v="001"/>
    <s v="DD"/>
    <s v="003275"/>
    <x v="637"/>
    <x v="34"/>
    <x v="33"/>
    <s v="0MR"/>
    <x v="55"/>
    <x v="132"/>
    <x v="131"/>
    <n v="14014.21"/>
    <s v="II RUOLO 2009 PER  INTERESI SU CANONE  CONCESSIONE DEI MERCATI RIONALICOPERTI E PLATEATECI RUOLO RESO ESECUTIVO IL 9122009"/>
  </r>
  <r>
    <x v="28"/>
    <s v="6090010912"/>
    <s v="001"/>
    <s v="DD"/>
    <s v="002275"/>
    <x v="612"/>
    <x v="32"/>
    <x v="31"/>
    <s v="0VI"/>
    <x v="31"/>
    <x v="119"/>
    <x v="118"/>
    <n v="473.81"/>
    <s v="RECUPERO INCENTIVO APPALTO DI MANUTENZIONE STRAORDINARIA STRADE GRANDEVIABILITA MUN DA XVII A XX  QP"/>
  </r>
  <r>
    <x v="28"/>
    <s v="6090010913"/>
    <s v="001"/>
    <s v="DD"/>
    <s v="001548"/>
    <x v="637"/>
    <x v="64"/>
    <x v="62"/>
    <s v="CTR"/>
    <x v="16"/>
    <x v="140"/>
    <x v="139"/>
    <n v="79887.16"/>
    <s v="APPROVAZIONE RUOLI RISCOSSIONE COATTIVA ANNO 2009II EMISSIONE COSAP TEMPORANEACOD8587ANNI 20060708 MUNICIPIO ROMA 3 RIFRUOLO N1859109"/>
  </r>
  <r>
    <x v="28"/>
    <s v="6090010914"/>
    <s v="001"/>
    <s v="DD"/>
    <s v="001548"/>
    <x v="637"/>
    <x v="65"/>
    <x v="63"/>
    <s v="CTR"/>
    <x v="16"/>
    <x v="140"/>
    <x v="139"/>
    <n v="693.43"/>
    <s v="APPROVAZIONE RUOLI RISCOSSIONE COATTIVA ANNO 2009II EMISSIONE COSAP TEMPORANEACOD8589INTERESSI ANNI 2006 0708 MUNICIPIO ROMA 3 RIFRUOLO N1859109"/>
  </r>
  <r>
    <x v="28"/>
    <s v="6090010915"/>
    <s v="001"/>
    <s v="DD"/>
    <s v="001548"/>
    <x v="637"/>
    <x v="37"/>
    <x v="34"/>
    <s v="CTR"/>
    <x v="16"/>
    <x v="140"/>
    <x v="139"/>
    <n v="65.849999999999994"/>
    <s v="APPROVAZIONE RUOLI RISCOSSIONE COATTIVA ANNO 2009II EMISSIONE COSAP TEMPORANEACOD1149RECUPERO SPESE NOTIFICA ANNI 20060708 MUNICIPIO ROMA 3 RIFRUOLO N1859109"/>
  </r>
  <r>
    <x v="28"/>
    <s v="6090010916"/>
    <s v="001"/>
    <s v="DD"/>
    <s v="001548"/>
    <x v="637"/>
    <x v="65"/>
    <x v="63"/>
    <s v="CTR"/>
    <x v="16"/>
    <x v="140"/>
    <x v="139"/>
    <n v="1069.75"/>
    <s v="APPROVAZIONE RUOLI RISCOSSIONE COATTIVA ANNO 2009II EMISSIONE COSAP TEMPORANEACOD1150INTERESSI PER ISCRIZIONE RUOLO ANNI 20060708 MUNICIPIO ROMA 3 RIFRUOLO N1859109"/>
  </r>
  <r>
    <x v="28"/>
    <s v="6090010917"/>
    <s v="001"/>
    <s v="DD"/>
    <s v="001548"/>
    <x v="637"/>
    <x v="65"/>
    <x v="63"/>
    <s v="CTR"/>
    <x v="16"/>
    <x v="140"/>
    <x v="139"/>
    <n v="14901.3"/>
    <s v="APPROVAZIONE RUOLI RISCOSSIONE COATTIVA ANNO 2009II EMISSIONE COSAP TEMPORANEACOD8588INDENNITADI MORA ANNI 2060708 MUNICIPIO ROMA 3 RIFRUOLO N1859109"/>
  </r>
  <r>
    <x v="28"/>
    <s v="6090010918"/>
    <s v="001"/>
    <s v="DD"/>
    <s v="001548"/>
    <x v="637"/>
    <x v="65"/>
    <x v="63"/>
    <s v="CTR"/>
    <x v="16"/>
    <x v="140"/>
    <x v="139"/>
    <n v="22357"/>
    <s v="APPROVAZIONE RUOLI RISCOSSIONE COATTIVA ANNO 2009II EMISSIONE COSAP TEMPORANEACOD8591SANZIONI ANNI 2006 0708 MUNICIPIO ROMA 3 RIFRUOLO N1859109"/>
  </r>
  <r>
    <x v="28"/>
    <s v="6090010919"/>
    <s v="001"/>
    <s v="DD"/>
    <s v="001548"/>
    <x v="637"/>
    <x v="65"/>
    <x v="63"/>
    <s v="CTR"/>
    <x v="16"/>
    <x v="140"/>
    <x v="139"/>
    <n v="2371"/>
    <s v="APPROVAZIONE RUOLI RISCOSSIONE COATTIVA ANNO 2009II EMISSIONE COSAP TEMPORANEACOD8590ALTRI DIRITTI ANNI 20060708 MUNICIPIO ROMA 3 RIFRUOLO N1859109"/>
  </r>
  <r>
    <x v="28"/>
    <s v="6090010933"/>
    <s v="001"/>
    <s v="DD"/>
    <s v="001548"/>
    <x v="637"/>
    <x v="37"/>
    <x v="34"/>
    <s v="CTR"/>
    <x v="16"/>
    <x v="140"/>
    <x v="139"/>
    <n v="17.38"/>
    <s v="APPROVAZIONE RUOLI RISCOSSIONE COATTIVA ANNO 2009II EMISSIONE COSAP PERMANENTECOD1151RECUPERO SPESE NOTIFICA ANNI 2005060708 MUNRM3 RIFRUOLI NN555718592414209"/>
  </r>
  <r>
    <x v="28"/>
    <s v="6090010935"/>
    <s v="001"/>
    <s v="DD"/>
    <s v="001548"/>
    <x v="637"/>
    <x v="65"/>
    <x v="63"/>
    <s v="CTR"/>
    <x v="16"/>
    <x v="140"/>
    <x v="139"/>
    <n v="213.98"/>
    <s v="APPROVAZIONE RUOLI RISCOSSIONE COATTIVA ANNO 2009II EMISSIONE COSAP PERMANENTECOD1152INTERESSI PER ISCIRZIONE RUOLO ANNI 2OO5060708 MUNRM3 RIFRUOLI NN555718592414209"/>
  </r>
  <r>
    <x v="28"/>
    <s v="6090010937"/>
    <s v="001"/>
    <s v="DD"/>
    <s v="001548"/>
    <x v="637"/>
    <x v="69"/>
    <x v="67"/>
    <s v="CTR"/>
    <x v="16"/>
    <x v="140"/>
    <x v="139"/>
    <n v="7048.81"/>
    <s v="APPROVAZIONE RUOLI RISCOSSIONE COATTIVA ANNO 2009II EMISSIONE COSAP PERMANENTECOD8592 ANNI 2005060708 MUNRM3 RIFRUOLI NN555718592414209"/>
  </r>
  <r>
    <x v="28"/>
    <s v="6090010940"/>
    <s v="001"/>
    <s v="DD"/>
    <s v="001548"/>
    <x v="637"/>
    <x v="65"/>
    <x v="63"/>
    <s v="CTR"/>
    <x v="16"/>
    <x v="140"/>
    <x v="139"/>
    <n v="2074.0700000000002"/>
    <s v="APPROVAZIONE RUOLI RISCOSSIONE COATTIVA ANNO 2009II EMISSIONE COSAP PERMANENTECOD8593INDENNITA DI MORA  ANNI 200608 MUNRM3 RIFRUOLI NN555718592414209"/>
  </r>
  <r>
    <x v="28"/>
    <s v="6090010943"/>
    <s v="001"/>
    <s v="DD"/>
    <s v="001548"/>
    <x v="637"/>
    <x v="65"/>
    <x v="63"/>
    <s v="CTR"/>
    <x v="16"/>
    <x v="140"/>
    <x v="139"/>
    <n v="91.05"/>
    <s v="APPROVAZIONE RUOLI RISCOSSIONE COATTIVA ANNO 2009II EMISSIONE COSAP PERMANENTECOD8594INTERESSI ANNI 2005060708 MUNRM3 RIFRUOLI NN555718592414209"/>
  </r>
  <r>
    <x v="28"/>
    <s v="6090010946"/>
    <s v="001"/>
    <s v="DD"/>
    <s v="001548"/>
    <x v="637"/>
    <x v="37"/>
    <x v="34"/>
    <s v="CTR"/>
    <x v="16"/>
    <x v="140"/>
    <x v="139"/>
    <n v="60.5"/>
    <s v="APPROVAZIONE RUOLI RISCOSSIONE COATTIVA ANNO 2009II EMISSIONE COSAP PERMANENTECOD8595ALTRI DIRITTI ANNI 200708 MUNRM3 RIFRUOLI NN555718592414209"/>
  </r>
  <r>
    <x v="28"/>
    <s v="6090010948"/>
    <s v="001"/>
    <s v="DD"/>
    <s v="001548"/>
    <x v="637"/>
    <x v="65"/>
    <x v="63"/>
    <s v="CTR"/>
    <x v="16"/>
    <x v="140"/>
    <x v="139"/>
    <n v="633.03"/>
    <s v="APPROVAZIONE RUOLI RISCOSSIONE COATTIVA ANNO 2009II EMISSIONE COSAP PERMANENTECOD8596SANZIONI  ANNI 2OO50607 MUNRM3 RIFRUOLI NN555718592414209"/>
  </r>
  <r>
    <x v="28"/>
    <s v="6090010961"/>
    <s v="001"/>
    <s v="DD"/>
    <s v="001548"/>
    <x v="637"/>
    <x v="71"/>
    <x v="69"/>
    <s v="CTR"/>
    <x v="16"/>
    <x v="140"/>
    <x v="139"/>
    <n v="11251.82"/>
    <s v="APPROVAZIONE RUOLI RISCOSSIONE COATTIVA ANNO 2009II EMISSIONE IMPOSTA COMUNALE PUBBLICITACOD1B87 ANNO 2007 MUNRM3 RIFRUOLO N 1870909"/>
  </r>
  <r>
    <x v="28"/>
    <s v="6090010974"/>
    <s v="001"/>
    <s v="DD"/>
    <s v="001548"/>
    <x v="637"/>
    <x v="70"/>
    <x v="68"/>
    <s v="CTR"/>
    <x v="16"/>
    <x v="140"/>
    <x v="139"/>
    <n v="357.71"/>
    <s v="APPROVAZIONE RUOLI RISCOSSIONE COATTIVA ANNO 2009II EMISSIONE IMPOSTA COMUNALE PUBBLICITACOD1B88INTERESSI ANNO 2007 MUNRM3 RIFRUOLO N 1870909"/>
  </r>
  <r>
    <x v="28"/>
    <s v="6090010976"/>
    <s v="001"/>
    <s v="DD"/>
    <s v="001548"/>
    <x v="637"/>
    <x v="70"/>
    <x v="68"/>
    <s v="CTR"/>
    <x v="16"/>
    <x v="140"/>
    <x v="139"/>
    <n v="3305.06"/>
    <s v="APPROVAZIONE RUOLI RISCOSSIONE COATTIVA ANNO 2009II EMISSIONE IMPOSTA COMUNALE PUBBLICITACOD1B89SANZIONE ANNO 2007 MUNRM3 RIFRUOLO N 1870909"/>
  </r>
  <r>
    <x v="28"/>
    <s v="6090010979"/>
    <s v="001"/>
    <s v="DD"/>
    <s v="001548"/>
    <x v="637"/>
    <x v="37"/>
    <x v="34"/>
    <s v="CTR"/>
    <x v="16"/>
    <x v="140"/>
    <x v="139"/>
    <n v="76.14"/>
    <s v="APPROVAZIONE RUOLI RISCOSSIONE COATTIVA ANNO 2009II EMISSIONE IMPOSTA COMUNALE PUBBLICITACOD1R33RECUPERO SPESE NOTIFICA ANNO 2007 MUNRM3 RIFRUOLO N 1870909"/>
  </r>
  <r>
    <x v="28"/>
    <s v="6090010981"/>
    <s v="001"/>
    <s v="DD"/>
    <s v="001548"/>
    <x v="637"/>
    <x v="70"/>
    <x v="68"/>
    <s v="CTR"/>
    <x v="16"/>
    <x v="140"/>
    <x v="139"/>
    <n v="439.03"/>
    <s v="APPROVAZIONE RUOLI RISCOSSIONE COATTIVA ANNO 2009II EMISSIONE IMPOSTA COMUNALE PUBBLICITACOD1R34INTERESSI ISCRIZIONE RUOLO ANNO 2007 MUNRM3 RIFRUOLO N 1870909"/>
  </r>
  <r>
    <x v="28"/>
    <s v="6090010986"/>
    <s v="001"/>
    <s v="DD"/>
    <s v="015548"/>
    <x v="634"/>
    <x v="105"/>
    <x v="101"/>
    <s v="0TR"/>
    <x v="16"/>
    <x v="132"/>
    <x v="131"/>
    <n v="3201.91"/>
    <s v="RUOLI 2009 PER IL RECUPERO DELLE SPESE PROCESSUALI DI SENTENZE ICI ICIAPE TARSU  LIQUIDATE DALLA COMMISSIONE TRIBUTARIA PROVINCIALE E REGIONALEDI ROMA A FAVORE DEL COMUNE DI ROMA   RUOLI RESI ESECUTIVI IL  2562009"/>
  </r>
  <r>
    <x v="28"/>
    <s v="6090010990"/>
    <s v="001"/>
    <s v="DD"/>
    <s v="002443"/>
    <x v="633"/>
    <x v="45"/>
    <x v="43"/>
    <s v="3GT"/>
    <x v="40"/>
    <x v="128"/>
    <x v="127"/>
    <n v="250"/>
    <s v="INDIZIONE GARA LAVORI ALLARGAMENTO VIA DELLA RUSTICA DA CIVICO 144 1LARGO CORELLI DI CUI ORDINANZA SIDACO N2332009   CONTRIBUTO AUTORITALLPP"/>
  </r>
  <r>
    <x v="28"/>
    <s v="6090011013"/>
    <s v="001"/>
    <s v="DD"/>
    <s v="002201"/>
    <x v="634"/>
    <x v="32"/>
    <x v="31"/>
    <s v="LVP"/>
    <x v="19"/>
    <x v="119"/>
    <x v="118"/>
    <n v="158.72"/>
    <s v="ONERI PROGETTAZIONE APPALTO RIQUALIFICAZIONE AREE A VERDE SITE IN VIALUCREZIA ROMANA ED IN VIA POZZANO MUNICIPIO X OP0914170001  OP091480001"/>
  </r>
  <r>
    <x v="28"/>
    <s v="6090011103"/>
    <s v="001"/>
    <s v="DD"/>
    <s v="001674"/>
    <x v="638"/>
    <x v="85"/>
    <x v="83"/>
    <s v="1ER"/>
    <x v="15"/>
    <x v="200"/>
    <x v="198"/>
    <n v="238675.64"/>
    <s v="PZ B39 PONTE GALERIACONTRIBUTO PER OOUUPP DOVUTO DALLA SOC COOPVAEDIFICATRICE FELICE CAVALLOTTI 1888 ASSEGNATARI ADEL DIRITTO DISUPERFICIE SUL PZ MEDESIMO"/>
  </r>
  <r>
    <x v="28"/>
    <s v="6090011104"/>
    <s v="001"/>
    <s v="DD"/>
    <s v="002259"/>
    <x v="639"/>
    <x v="34"/>
    <x v="33"/>
    <s v="LTR"/>
    <x v="16"/>
    <x v="140"/>
    <x v="139"/>
    <n v="80.959999999999994"/>
    <s v="APPROVAZIONE 2 RUOLO RISCOSSIONE COATTIVA 2009 ORDINARIO MUN XINTERESSI COD 1I52"/>
  </r>
  <r>
    <x v="28"/>
    <s v="6090011106"/>
    <s v="001"/>
    <s v="DD"/>
    <s v="002259"/>
    <x v="639"/>
    <x v="69"/>
    <x v="67"/>
    <s v="LTR"/>
    <x v="16"/>
    <x v="140"/>
    <x v="139"/>
    <n v="7713.79"/>
    <s v="APPROVAZIONE 2 RUOLO RISCOSSIONE COATTIVA  2009 ORDINARIO MUN XCOSAP PERMANENTE COD 8592"/>
  </r>
  <r>
    <x v="28"/>
    <s v="6090011107"/>
    <s v="001"/>
    <s v="DD"/>
    <s v="002259"/>
    <x v="639"/>
    <x v="65"/>
    <x v="63"/>
    <s v="LTR"/>
    <x v="16"/>
    <x v="140"/>
    <x v="139"/>
    <n v="14040.95"/>
    <s v="APPROVAZIONE 2 RUOLO RISCOSSIONE COATTIVA  2009 ORDINARIO MUN XSANZ PECUNIARIA COD 8596"/>
  </r>
  <r>
    <x v="28"/>
    <s v="6090011108"/>
    <s v="001"/>
    <s v="DD"/>
    <s v="002259"/>
    <x v="639"/>
    <x v="65"/>
    <x v="63"/>
    <s v="LTR"/>
    <x v="16"/>
    <x v="140"/>
    <x v="139"/>
    <n v="520.38"/>
    <s v="APPROVAZIONE 2 RUOLO RISCOSSIONE COATTIVA  2009 ORDINARIO MUN XINTERESSI COSAP PERM COD 8594"/>
  </r>
  <r>
    <x v="28"/>
    <s v="6090011113"/>
    <s v="001"/>
    <s v="DD"/>
    <s v="002259"/>
    <x v="639"/>
    <x v="37"/>
    <x v="34"/>
    <s v="LTR"/>
    <x v="16"/>
    <x v="140"/>
    <x v="139"/>
    <n v="314.93"/>
    <s v="APPROVAZIONE 2 RUOLO RISCOSSIONE COATTIVA 2009 ORDINARIO MUN  XSPESE NOTIFICA COD 1I51"/>
  </r>
  <r>
    <x v="28"/>
    <s v="6090011114"/>
    <s v="001"/>
    <s v="DD"/>
    <s v="002259"/>
    <x v="639"/>
    <x v="34"/>
    <x v="33"/>
    <s v="LTR"/>
    <x v="16"/>
    <x v="140"/>
    <x v="139"/>
    <n v="169.51"/>
    <s v="APPROVAZIONE 2 RUOLO RISCOSSIONE COATTIVA  2009 ORDINARIO MUNXINTERESSI COD 1I50"/>
  </r>
  <r>
    <x v="28"/>
    <s v="6090011115"/>
    <s v="001"/>
    <s v="DD"/>
    <s v="015576"/>
    <x v="638"/>
    <x v="99"/>
    <x v="96"/>
    <s v="0TR"/>
    <x v="16"/>
    <x v="1"/>
    <x v="1"/>
    <n v="10000"/>
    <s v="INTROITI RELATIVI ALLAPPROVAZIONE DEL RUOLO PER DANNO ERARIALE ANNO2009 RESO ESECUTIVO IL 7122009  SENTENZE DELLA CORTE DEI CONTI NN3782006A  3682008 18012007 18052007  2972009A 3502009AORDINANZA N 67508 RELATIVE AI SIGG COLI EMMA MAROTTA OTTAVIOPORFIRIGI"/>
  </r>
  <r>
    <x v="28"/>
    <s v="6090011117"/>
    <s v="001"/>
    <s v="DD"/>
    <s v="015576"/>
    <x v="638"/>
    <x v="34"/>
    <x v="33"/>
    <s v="0TR"/>
    <x v="16"/>
    <x v="1"/>
    <x v="1"/>
    <n v="530.66999999999996"/>
    <s v="INTROITI RELATIVI ALLAPPROVAZIONE DEL RUOLO PER DANNO ERARIALE ANNO2009 RESO ESECUTIVO IL 7122009  SENTENZE DELLA CORTE DEI CONTI NN3782006A  3682008 18012007 18052007  2972009A 3502009AORDINANZA N 67508 RELATIVE AI SIGG COLI EMMA MAROTTA OTTAVIOPORFIRIGI"/>
  </r>
  <r>
    <x v="28"/>
    <s v="6090011119"/>
    <s v="001"/>
    <s v="DD"/>
    <s v="015576"/>
    <x v="638"/>
    <x v="1"/>
    <x v="1"/>
    <s v="0TR"/>
    <x v="16"/>
    <x v="1"/>
    <x v="1"/>
    <n v="1955.22"/>
    <s v="INTROITI RELATIVI ALLAPPROVAZIONE DEL RUOLO PER DANNO ERARIALE ANNO2009 RESO ESECUTIVO IL 7122009  SENTENZE DELLA CORTE DEI CONTI NN3782006A  3682008 18012007 18052007  2972009A 3502009AORDINANZA N 67508 RELATIVE AI SIGG COLI EMMA MAROTTA OTTAVIOPORFIRIGI"/>
  </r>
  <r>
    <x v="28"/>
    <s v="6090011124"/>
    <s v="001"/>
    <s v="DD"/>
    <s v="002505"/>
    <x v="638"/>
    <x v="32"/>
    <x v="31"/>
    <s v="0VI"/>
    <x v="31"/>
    <x v="119"/>
    <x v="118"/>
    <n v="5761.35"/>
    <s v="RECUPERO INCENTIVO INTERVENTI URGENTI DI MANUTENZIONE STRAORDINARIA SUINFRASTRUTTURE DI GRANDE VIABILITA MUN DA VII A XIII"/>
  </r>
  <r>
    <x v="28"/>
    <s v="6090011129"/>
    <s v="001"/>
    <s v="DD"/>
    <s v="000832"/>
    <x v="635"/>
    <x v="32"/>
    <x v="31"/>
    <s v="2PZ"/>
    <x v="39"/>
    <x v="119"/>
    <x v="118"/>
    <n v="2700.64"/>
    <s v="PRU CORVIALE OP 15 SCUOLA ELEMENTARE E MATERNA COLLODI RECUPERO E MESSAA NORMA AGGIUDICAZIONE LAVORI A ROMA COSTRUZIONI E APPALTI SRLINCENTIVAZIONE"/>
  </r>
  <r>
    <x v="28"/>
    <s v="6090011130"/>
    <s v="001"/>
    <s v="DD"/>
    <s v="002537"/>
    <x v="638"/>
    <x v="32"/>
    <x v="31"/>
    <s v="0VI"/>
    <x v="31"/>
    <x v="119"/>
    <x v="118"/>
    <n v="5761.35"/>
    <s v="RECUPERO INCENTIVO INTERVENTI URGENTI DI MANUTENZIONE STRAORDINARIA SUINFRASTRUTTURE DI GRANDE VIABILITA MUN DA XV A XX"/>
  </r>
  <r>
    <x v="28"/>
    <s v="6090011139"/>
    <s v="001"/>
    <s v="DD"/>
    <s v="002259"/>
    <x v="639"/>
    <x v="37"/>
    <x v="34"/>
    <s v="LTR"/>
    <x v="16"/>
    <x v="140"/>
    <x v="139"/>
    <n v="552.71"/>
    <s v="APPROVAZIONE 2 RUOLO RISCOSSIONE COATTIVA  2009 ORDINARIO MUNXSPESE NOTIFICA COD1I49"/>
  </r>
  <r>
    <x v="28"/>
    <s v="6090011140"/>
    <s v="001"/>
    <s v="DD"/>
    <s v="002259"/>
    <x v="639"/>
    <x v="64"/>
    <x v="62"/>
    <s v="LTR"/>
    <x v="16"/>
    <x v="140"/>
    <x v="139"/>
    <n v="16381.48"/>
    <s v="APPROVAZIONE 2 RUOLO RISCOSSIONE COATTIVA  2009 ORDINARIO MUNX  COSAPTEMPORANEA COD 8587"/>
  </r>
  <r>
    <x v="28"/>
    <s v="6090011141"/>
    <s v="001"/>
    <s v="DD"/>
    <s v="002259"/>
    <x v="639"/>
    <x v="65"/>
    <x v="63"/>
    <s v="LTR"/>
    <x v="16"/>
    <x v="140"/>
    <x v="139"/>
    <n v="23639.37"/>
    <s v="APPROVAZIONE 2 RUOLO RISCOSSIONE COATTIVA  2009 ORDINARIO MUN  XSANZIONE PECUNIARIA COD 8591"/>
  </r>
  <r>
    <x v="28"/>
    <s v="6090011142"/>
    <s v="001"/>
    <s v="DD"/>
    <s v="002259"/>
    <x v="639"/>
    <x v="65"/>
    <x v="63"/>
    <s v="LTR"/>
    <x v="16"/>
    <x v="140"/>
    <x v="139"/>
    <n v="772.26"/>
    <s v="APPROVAZIONE 2 RUOLO RISCOSSIONE COATTIVA  2009 ORDINARIO MUN  XINT COSAP TEMPCOD 8589"/>
  </r>
  <r>
    <x v="28"/>
    <s v="6090011143"/>
    <s v="001"/>
    <s v="DD"/>
    <s v="002259"/>
    <x v="639"/>
    <x v="94"/>
    <x v="91"/>
    <s v="LTR"/>
    <x v="16"/>
    <x v="140"/>
    <x v="139"/>
    <n v="28856.27"/>
    <s v="APPROVAZIONE 2 RUOLO RISCOSSIONE COATTIVA  2009 ORDINARIO MUNXCANONE IMPPUBBL COD1B87"/>
  </r>
  <r>
    <x v="28"/>
    <s v="6090011144"/>
    <s v="001"/>
    <s v="DD"/>
    <s v="002259"/>
    <x v="639"/>
    <x v="95"/>
    <x v="92"/>
    <s v="LTR"/>
    <x v="16"/>
    <x v="140"/>
    <x v="139"/>
    <n v="1473.55"/>
    <s v="APPROVAZIONE 2 RUOLO RISCOSSIONE COATTIVA  2009 ORDINARIO MUNXINTERESSI MORATORICOD1B88"/>
  </r>
  <r>
    <x v="28"/>
    <s v="6090011145"/>
    <s v="001"/>
    <s v="DD"/>
    <s v="002259"/>
    <x v="639"/>
    <x v="95"/>
    <x v="92"/>
    <s v="LTR"/>
    <x v="16"/>
    <x v="140"/>
    <x v="139"/>
    <n v="10126.57"/>
    <s v="APPROVAZIONE 2 RUOLO RISCOSSIONE COATTIVA  2009 ORDINARIO MUNXSANZPECUNIARIA COD1B89"/>
  </r>
  <r>
    <x v="28"/>
    <s v="6090011146"/>
    <s v="001"/>
    <s v="DD"/>
    <s v="002259"/>
    <x v="639"/>
    <x v="37"/>
    <x v="34"/>
    <s v="LTR"/>
    <x v="16"/>
    <x v="140"/>
    <x v="139"/>
    <n v="461.18"/>
    <s v="APPROVAZIONE 2 RUOLO RISCOSSIONE COATTIVA  2009 ORDINARIO MUNXSPESE NOTIFICA COD1R33"/>
  </r>
  <r>
    <x v="28"/>
    <s v="6090011147"/>
    <s v="001"/>
    <s v="DD"/>
    <s v="002259"/>
    <x v="639"/>
    <x v="34"/>
    <x v="33"/>
    <s v="LTR"/>
    <x v="16"/>
    <x v="140"/>
    <x v="139"/>
    <n v="474.3"/>
    <s v="APPROVAZIONE 2 RUOLO RISCOSSIONE COATTIVA  2009 ORDINARIO MUNX   INTISCRRUOLI COD1R34"/>
  </r>
  <r>
    <x v="28"/>
    <s v="6090011150"/>
    <s v="001"/>
    <s v="DD"/>
    <s v="002216"/>
    <x v="640"/>
    <x v="56"/>
    <x v="54"/>
    <s v="LMS"/>
    <x v="42"/>
    <x v="140"/>
    <x v="139"/>
    <n v="93035.19"/>
    <s v="APPROVAZIONE 2 RUOLO RISCOSSIONE COATTIVA 2009 ORDINARIO QUOTECONTRIBUTIVE REFEZIONE SCOLASTICA MUN X"/>
  </r>
  <r>
    <x v="28"/>
    <s v="6090011151"/>
    <s v="001"/>
    <s v="DD"/>
    <s v="002216"/>
    <x v="640"/>
    <x v="34"/>
    <x v="33"/>
    <s v="LMS"/>
    <x v="42"/>
    <x v="140"/>
    <x v="139"/>
    <n v="8736.36"/>
    <s v="APPROVAZIONE 2 RUOLO RISCOSSIONE COATTIVA 2009 ORDINARIO QUOTECONTRIBUTIVE REFEZIONE SCOLASTICA MUN X  INTERESSI"/>
  </r>
  <r>
    <x v="28"/>
    <s v="6090011152"/>
    <s v="001"/>
    <s v="DD"/>
    <s v="002216"/>
    <x v="640"/>
    <x v="37"/>
    <x v="34"/>
    <s v="LMS"/>
    <x v="42"/>
    <x v="140"/>
    <x v="139"/>
    <n v="2840.74"/>
    <s v="APPROVAZIONE 2 RUOLO RISCOSSIONE COATTIVA 2009 ORDINARIO QUOTECONTRIBUTIVE REFEZIONE SCOLASTICA MUN X  SPESE PROCEDURALI"/>
  </r>
  <r>
    <x v="28"/>
    <s v="6090011153"/>
    <s v="001"/>
    <s v="DD"/>
    <s v="002216"/>
    <x v="640"/>
    <x v="55"/>
    <x v="53"/>
    <s v="LPL"/>
    <x v="54"/>
    <x v="140"/>
    <x v="139"/>
    <n v="3866.64"/>
    <s v="APPROVAZIONE 2 RUOLO RISCOSSIONE COATTIVA 2009 ORDINARIO QUOTECONTRIBUTIVE TRASPORTO SCOLASTICO MUN X"/>
  </r>
  <r>
    <x v="28"/>
    <s v="6090011154"/>
    <s v="001"/>
    <s v="DD"/>
    <s v="002216"/>
    <x v="640"/>
    <x v="34"/>
    <x v="33"/>
    <s v="LPL"/>
    <x v="54"/>
    <x v="140"/>
    <x v="139"/>
    <n v="460.89"/>
    <s v="APPROVAZIONE 2 RUOLO RISCOSSIONE COATTIVA 2009 ORDINARIO QUOTECONTRIBUTIVE TRASPORTO SCOLASTICO MUN X  INTERESSI"/>
  </r>
  <r>
    <x v="28"/>
    <s v="6090011155"/>
    <s v="001"/>
    <s v="DD"/>
    <s v="002216"/>
    <x v="640"/>
    <x v="37"/>
    <x v="34"/>
    <s v="LPL"/>
    <x v="54"/>
    <x v="140"/>
    <x v="139"/>
    <n v="356.37"/>
    <s v="APPROVAZIONE 2 RUOLO RISCOSSIONE COATTIVA 2009 ORDINARIO QUOTECONTRIBUTIVE TRASPORTO SCOLASTICO MUN X  SPESE PROCEDURALI"/>
  </r>
  <r>
    <x v="28"/>
    <s v="6090011169"/>
    <s v="001"/>
    <s v="DD"/>
    <s v="002526"/>
    <x v="641"/>
    <x v="65"/>
    <x v="63"/>
    <s v="BTR"/>
    <x v="16"/>
    <x v="140"/>
    <x v="139"/>
    <n v="2810.42"/>
    <s v="APPROVAZIONE RUOLI DI RISCOSSIONE COATTIVA ANNO 2009SECONDA EMISSIONE CANONE OCCUPAZIONE SPAZI ED AREE PUBBLICHE PERMANENTE COD1I51RECUPERO SPESE NOTIFICA ANNO 2006 RIFRUOLI NN47624238872638906190452977693687 3838555519819145207032696433745781257218589 45"/>
  </r>
  <r>
    <x v="28"/>
    <s v="6090011172"/>
    <s v="001"/>
    <s v="DD"/>
    <s v="002526"/>
    <x v="641"/>
    <x v="65"/>
    <x v="63"/>
    <s v="BTR"/>
    <x v="16"/>
    <x v="140"/>
    <x v="139"/>
    <n v="8119.58"/>
    <s v="APPROVAZIONE RUOLI DI RISCOSSIONE COATTIVA ANNO 2009SECONDA EMISSIONE CANONE OCCUPAZIONE SPAZI ED AREE PUBBLICHE PERMANENTE COD1I52ULTERIORI INTERESSI ISCRIZIONE A RUOLO ANNO 2006 RIFRUOLI NN47624238872638906190452977693687 3838555519819145207032696433745"/>
  </r>
  <r>
    <x v="28"/>
    <s v="6090011173"/>
    <s v="001"/>
    <s v="DD"/>
    <s v="002526"/>
    <x v="641"/>
    <x v="65"/>
    <x v="63"/>
    <s v="BTR"/>
    <x v="16"/>
    <x v="140"/>
    <x v="139"/>
    <n v="401.4"/>
    <s v="APPROVAZIONE RUOLI DI RISCOSSIONE COATTIVA ANNO 2009SECONDA EMISSIONE CANONE OCCUPAZIONE SPAZI ED AREE PUBBLICHE PERMANENTE COD1I52ULTERIORI INTERESSI ISCRIZIONE A RUOLO ANNO 2005 RIFRUOLI NN47624238872638906190452977693687 3838555519819145207032696433745"/>
  </r>
  <r>
    <x v="28"/>
    <s v="6090011174"/>
    <s v="001"/>
    <s v="DD"/>
    <s v="002526"/>
    <x v="641"/>
    <x v="65"/>
    <x v="63"/>
    <s v="BTR"/>
    <x v="16"/>
    <x v="140"/>
    <x v="139"/>
    <n v="876.97"/>
    <s v="APPROVAZIONE RUOLI DI RISCOSSIONE COATTIVA ANNO 2009SECONDA EMISSIONE CANONE OCCUPAZIONE SPAZI ED AREE PUBBLICHE PERMANENTE COD1I52ULTERIORI INTERESSI ISCRIZIONE A RUOLO ANNO 2004 RIFRUOLI NN47624238872638906190452977693687 3838555519819145207032696433745"/>
  </r>
  <r>
    <x v="28"/>
    <s v="6090011180"/>
    <s v="001"/>
    <s v="DD"/>
    <s v="002526"/>
    <x v="641"/>
    <x v="69"/>
    <x v="67"/>
    <s v="BTR"/>
    <x v="16"/>
    <x v="140"/>
    <x v="139"/>
    <n v="284948.33"/>
    <s v="APPROVAZIONE RUOLI DI RISCOSSIONE COATTIVA ANNO 2009SECONDA EMISSIONE CANONE OCCUPAZIONE SPAZI ED AREE PUBBLICHE PERMANENTE COD8592CANONE ANNO 2006 RIFRUOLI NN47624238872638906190452977693687 3838555519819145207032696433745781257218589 4517361732491310528"/>
  </r>
  <r>
    <x v="28"/>
    <s v="6090011182"/>
    <s v="001"/>
    <s v="DD"/>
    <s v="002526"/>
    <x v="641"/>
    <x v="69"/>
    <x v="67"/>
    <s v="BTR"/>
    <x v="16"/>
    <x v="140"/>
    <x v="139"/>
    <n v="6588.22"/>
    <s v="APPROVAZIONE RUOLI DI RISCOSSIONE COATTIVA ANNO 2009SECONDA EMISSIONE CANONE OCCUPAZIONE SPAZI ED AREE PUBBLICHE PERMANENTE COD8592CANONE ANNO 2005 RIFRUOLI NN47624238872638906190452977693687 3838555519819145207032696433745781257218589 4517361732491310528"/>
  </r>
  <r>
    <x v="28"/>
    <s v="6090011183"/>
    <s v="001"/>
    <s v="DD"/>
    <s v="002526"/>
    <x v="641"/>
    <x v="69"/>
    <x v="67"/>
    <s v="BTR"/>
    <x v="16"/>
    <x v="140"/>
    <x v="139"/>
    <n v="10514.55"/>
    <s v="APPROVAZIONE RUOLI DI RISCOSSIONE COATTIVA ANNO 2009SECONDA EMISSIONE CANONE OCCUPAZIONE SPAZI ED AREE PUBBLICHE PERMANENTE COD8592CANONE ANNO 2004 RIFRUOLI NN47624238872638906190452977693687 3838555519819145207032696433745781257218589 4517361732491310528"/>
  </r>
  <r>
    <x v="28"/>
    <s v="6090011184"/>
    <s v="001"/>
    <s v="DD"/>
    <s v="002526"/>
    <x v="641"/>
    <x v="65"/>
    <x v="63"/>
    <s v="BTR"/>
    <x v="16"/>
    <x v="140"/>
    <x v="139"/>
    <n v="19027.62"/>
    <s v="APPROVAZIONE RUOLI DI RISCOSSIONE COATTIVA ANNO 2009SECONDA EMISSIONE CANONE OCCUPAZIONE SPAZI ED AREE PUBBLICHE PERMANENTE COD8594INTERESSI ANNO 2006 RIFRUOLI NN47624238872638906190452977693687 3838555519819145207032696433745781257218589 4517361732491310"/>
  </r>
  <r>
    <x v="28"/>
    <s v="6090011185"/>
    <s v="001"/>
    <s v="DD"/>
    <s v="002526"/>
    <x v="641"/>
    <x v="65"/>
    <x v="63"/>
    <s v="BTR"/>
    <x v="16"/>
    <x v="140"/>
    <x v="139"/>
    <n v="159.62"/>
    <s v="APPROVAZIONE RUOLI DI RISCOSSIONE COATTIVA ANNO 2009SECONDA EMISSIONE CANONE OCCUPAZIONE SPAZI ED AREE PUBBLICHE PERMANENTE COD8594INTERESSI ANNO 2005 RIFRUOLI NN47624238872638906190452977693687 3838555519819145207032696433745781257218589 4517361732491310"/>
  </r>
  <r>
    <x v="28"/>
    <s v="6090011186"/>
    <s v="001"/>
    <s v="DD"/>
    <s v="002526"/>
    <x v="641"/>
    <x v="65"/>
    <x v="63"/>
    <s v="BTR"/>
    <x v="16"/>
    <x v="140"/>
    <x v="139"/>
    <n v="218.7"/>
    <s v="APPROVAZIONE RUOLI DI RISCOSSIONE COATTIVA ANNO 2009SECONDA EMISSIONE CANONE OCCUPAZIONE SPAZI ED AREE PUBBLICHE PERMANENTE COD8594INTERESSI ANNO 2004 RIFRUOLI NN47624238872638906190452977693687 3838555519819145207032696433745781257218589 4517361732491310"/>
  </r>
  <r>
    <x v="28"/>
    <s v="6090011188"/>
    <s v="001"/>
    <s v="DD"/>
    <s v="002526"/>
    <x v="641"/>
    <x v="65"/>
    <x v="63"/>
    <s v="BTR"/>
    <x v="16"/>
    <x v="140"/>
    <x v="139"/>
    <n v="93865.42"/>
    <s v="APPROVAZIONE RUOLI DI RISCOSSIONE COATTIVA ANNO 2009SECONDA EMISSIONE CANONE OCCUPAZIONE SPAZI ED AREE PUBBLICHE PERMANENTE COD8596SANZIONE PECUNIARIA ANNO 2006 RIFRUOLI NN47624238872638906190452977693687 3838555519819145207032696433745781257218589 451736"/>
  </r>
  <r>
    <x v="28"/>
    <s v="6090011189"/>
    <s v="001"/>
    <s v="DD"/>
    <s v="002526"/>
    <x v="641"/>
    <x v="65"/>
    <x v="63"/>
    <s v="BTR"/>
    <x v="16"/>
    <x v="140"/>
    <x v="139"/>
    <n v="110.9"/>
    <s v="APPROVAZIONE RUOLI DI RISCOSSIONE COATTIVA ANNO 2009SECONDA EMISSIONE CANONE OCCUPAZIONE SPAZI ED AREE PUBBLICHE PERMANENTE COD8596SANZIONE PECUNIARIA ANNO 2005 RIFRUOLI NN47624238872638906190452977693687 3838555519819145207032696433745781257218589 451736"/>
  </r>
  <r>
    <x v="28"/>
    <s v="6090011193"/>
    <s v="001"/>
    <s v="DD"/>
    <s v="002526"/>
    <x v="641"/>
    <x v="65"/>
    <x v="63"/>
    <s v="BTR"/>
    <x v="16"/>
    <x v="140"/>
    <x v="139"/>
    <n v="1544.58"/>
    <s v="APPROVAZIONE RUOLI DI RISCOSSIONE COATTIVA ANNO 2009SECONDA EMISSIONE CANONE OCCUPAZIONE SPAZI ED AREE PUBBLICHE TEMPORANEACOD1I49RECUPERO SPESE NOTIFICA  ANNO 2006 RIFRUOLI NN751245305556145212573 1859032502009 MUNICIPIO ROMA 2"/>
  </r>
  <r>
    <x v="28"/>
    <s v="6090011194"/>
    <s v="001"/>
    <s v="DD"/>
    <s v="002526"/>
    <x v="641"/>
    <x v="65"/>
    <x v="63"/>
    <s v="BTR"/>
    <x v="16"/>
    <x v="140"/>
    <x v="139"/>
    <n v="271.63"/>
    <s v="APPROVAZIONE RUOLI DI RISCOSSIONE COATTIVA ANNO 2009SECONDA EMISSIONE CANONE OCCUPAZIONE SPAZI ED AREE PUBBLICHE TEMPORANEACOD1I49RECUPERO SPESE NOTIFICA  ANNO 2005 RIFRUOLI NN751245305556145212573 1859032502009 MUNICIPIO ROMA 2"/>
  </r>
  <r>
    <x v="28"/>
    <s v="6090011195"/>
    <s v="001"/>
    <s v="DD"/>
    <s v="002526"/>
    <x v="641"/>
    <x v="65"/>
    <x v="63"/>
    <s v="BTR"/>
    <x v="16"/>
    <x v="140"/>
    <x v="139"/>
    <n v="6"/>
    <s v="APPROVAZIONE RUOLI DI RISCOSSIONE COATTIVA ANNO 2009SECONDA EMISSIONE CANONE OCCUPAZIONE SPAZI ED AREE PUBBLICHE TEMPORANEACOD1I49RECUPERO SPESE NOTIFICA  ANNO 2004 RIFRUOLI NN751245305556145212573 1859032502009 MUNICIPIO ROMA 2"/>
  </r>
  <r>
    <x v="28"/>
    <s v="6090011196"/>
    <s v="001"/>
    <s v="DD"/>
    <s v="002526"/>
    <x v="641"/>
    <x v="65"/>
    <x v="63"/>
    <s v="BTR"/>
    <x v="16"/>
    <x v="140"/>
    <x v="139"/>
    <n v="4374.5600000000004"/>
    <s v="APPROVAZIONE RUOLI DI RISCOSSIONE COATTIVA ANNO 2009SECONDA EMISSIONE CANONE OCCUPAZIONE SPAZI ED AREE PUBBLICHE TEMPORANEACOD1I50ULTERIORI INTERESSI PER ISCRIZIONE A RUOLO ANNO 2006 RIFRUOLI NN751245305556145212573 1859032502009 MUNICIPIO ROMA 2"/>
  </r>
  <r>
    <x v="28"/>
    <s v="6090011197"/>
    <s v="001"/>
    <s v="DD"/>
    <s v="002526"/>
    <x v="641"/>
    <x v="65"/>
    <x v="63"/>
    <s v="BTR"/>
    <x v="16"/>
    <x v="140"/>
    <x v="139"/>
    <n v="1062.03"/>
    <s v="APPROVAZIONE RUOLI DI RISCOSSIONE COATTIVA ANNO 2009SECONDA EMISSIONE CANONE OCCUPAZIONE SPAZI ED AREE PUBBLICHE TEMPORANEACOD1I50ULTERIORI INTERESSI PER ISCRIZIONE A RUOLO ANNO 2005 RIFRUOLI NN751245305556145212573 1859032502009 MUNICIPIO ROMA 2"/>
  </r>
  <r>
    <x v="28"/>
    <s v="6090011198"/>
    <s v="001"/>
    <s v="DD"/>
    <s v="002526"/>
    <x v="641"/>
    <x v="65"/>
    <x v="63"/>
    <s v="BTR"/>
    <x v="16"/>
    <x v="140"/>
    <x v="139"/>
    <n v="1.71"/>
    <s v="APPROVAZIONE RUOLI DI RISCOSSIONE COATTIVA ANNO 2009SECONDA EMISSIONE CANONE OCCUPAZIONE SPAZI ED AREE PUBBLICHE TEMPORANEACOD1I50ULTERIORI INTERESSI PER ISCRIZIONE A RUOLO ANNO 2004 RIFRUOLI NN751245305556145212573 1859032502009 MUNICIPIO ROMA 2"/>
  </r>
  <r>
    <x v="28"/>
    <s v="6090011199"/>
    <s v="001"/>
    <s v="DD"/>
    <s v="002526"/>
    <x v="641"/>
    <x v="64"/>
    <x v="62"/>
    <s v="BTR"/>
    <x v="16"/>
    <x v="140"/>
    <x v="139"/>
    <n v="35494.03"/>
    <s v="APPROVAZIONE RUOLI DI RISCOSSIONE COATTIVA ANNO 2009SECONDA EMISSIONE CANONE OCCUPAZIONE SPAZI ED AREE PUBBLICHE TEMPORANEACOD8587CANONE ANNO 2006 RIFRUOLI NN751245305556145212573 1859032502009 MUNICIPIO ROMA 2"/>
  </r>
  <r>
    <x v="28"/>
    <s v="6090011200"/>
    <s v="001"/>
    <s v="DD"/>
    <s v="002526"/>
    <x v="641"/>
    <x v="64"/>
    <x v="62"/>
    <s v="BTR"/>
    <x v="16"/>
    <x v="140"/>
    <x v="139"/>
    <n v="26927.86"/>
    <s v="APPROVAZIONE RUOLI DI RISCOSSIONE COATTIVA ANNO 2009SECONDA EMISSIONE CANONE OCCUPAZIONE SPAZI ED AREE PUBBLICHE TEMPORANEACOD8587CANONE ANNO 2005 RIFRUOLI NN751245305556145212573 1859032502009 MUNICIPIO ROMA 2"/>
  </r>
  <r>
    <x v="28"/>
    <s v="6090011201"/>
    <s v="001"/>
    <s v="DD"/>
    <s v="002526"/>
    <x v="641"/>
    <x v="64"/>
    <x v="62"/>
    <s v="BTR"/>
    <x v="16"/>
    <x v="140"/>
    <x v="139"/>
    <n v="147.31"/>
    <s v="APPROVAZIONE RUOLI DI RISCOSSIONE COATTIVA ANNO 2009SECONDA EMISSIONE CANONE OCCUPAZIONE SPAZI ED AREE PUBBLICHE TEMPORANEACOD8587CANONE ANNO 2004 RIFRUOLI NN751245305556145212573 1859032502009 MUNICIPIO ROMA 2"/>
  </r>
  <r>
    <x v="28"/>
    <s v="6090011202"/>
    <s v="001"/>
    <s v="DD"/>
    <s v="002526"/>
    <x v="641"/>
    <x v="65"/>
    <x v="63"/>
    <s v="BTR"/>
    <x v="16"/>
    <x v="140"/>
    <x v="139"/>
    <n v="1184.8399999999999"/>
    <s v="APPROVAZIONE RUOLI DI RISCOSSIONE COATTIVA ANNO 2009SECONDA EMISSIONE CANONE OCCUPAZIONE SPAZI ED AREE PUBBLICHE TEMPORANEACOD8588INDENNITA DI MORA ANNO 2005 RIFRUOLI NN751245305556145212573 1859032502009 MUNICIPIO ROMA 2"/>
  </r>
  <r>
    <x v="28"/>
    <s v="6090011203"/>
    <s v="001"/>
    <s v="DD"/>
    <s v="002526"/>
    <x v="641"/>
    <x v="65"/>
    <x v="63"/>
    <s v="BTR"/>
    <x v="16"/>
    <x v="140"/>
    <x v="139"/>
    <n v="3654.9"/>
    <s v="APPROVAZIONE RUOLI DI RISCOSSIONE COATTIVA ANNO 2009SECONDA EMISSIONE CANONE OCCUPAZIONE SPAZI ED AREE PUBBLICHE TEMPORANEACOD8589INTERESSI ANNO 2006 RIFRUOLI NN751245305556145212573 1859032502009 MUNICIPIO ROMA 2"/>
  </r>
  <r>
    <x v="28"/>
    <s v="6090011204"/>
    <s v="001"/>
    <s v="DD"/>
    <s v="002526"/>
    <x v="641"/>
    <x v="65"/>
    <x v="63"/>
    <s v="BTR"/>
    <x v="16"/>
    <x v="140"/>
    <x v="139"/>
    <n v="2315.0100000000002"/>
    <s v="APPROVAZIONE RUOLI DI RISCOSSIONE COATTIVA ANNO 2009SECONDA EMISSIONE CANONE OCCUPAZIONE SPAZI ED AREE PUBBLICHE TEMPORANEACOD8589INTERESSI ANNO 2005 RIFRUOLI NN751245305556145212573 1859032502009 MUNICIPIO ROMA 2"/>
  </r>
  <r>
    <x v="28"/>
    <s v="6090011205"/>
    <s v="001"/>
    <s v="DD"/>
    <s v="002526"/>
    <x v="641"/>
    <x v="65"/>
    <x v="63"/>
    <s v="BTR"/>
    <x v="16"/>
    <x v="140"/>
    <x v="139"/>
    <n v="2.1800000000000002"/>
    <s v="APPROVAZIONE RUOLI DI RISCOSSIONE COATTIVA ANNO 2009SECONDA EMISSIONE CANONE OCCUPAZIONE SPAZI ED AREE PUBBLICHE TEMPORANEACOD8589INTERESSI ANNO 2004 RIFRUOLI NN751245305556145212573 1859032502009 MUNICIPIO ROMA 2"/>
  </r>
  <r>
    <x v="28"/>
    <s v="6090011206"/>
    <s v="001"/>
    <s v="DD"/>
    <s v="002526"/>
    <x v="641"/>
    <x v="65"/>
    <x v="63"/>
    <s v="BTR"/>
    <x v="16"/>
    <x v="140"/>
    <x v="139"/>
    <n v="121233.52"/>
    <s v="APPROVAZIONE RUOLI DI RISCOSSIONE COATTIVA ANNO 2009SECONDA EMISSIONE CANONE OCCUPAZIONE SPAZI ED AREE PUBBLICHE TEMPORANEACOD8591SANZIONE PECUNIARIA ANNO 2006 RIFRUOLI NN751245305556145212573 1859032502009 MUNICIPIO ROMA 2"/>
  </r>
  <r>
    <x v="28"/>
    <s v="6090011207"/>
    <s v="002"/>
    <s v="DD"/>
    <s v="001908"/>
    <x v="421"/>
    <x v="77"/>
    <x v="75"/>
    <s v="RTC"/>
    <x v="12"/>
    <x v="46"/>
    <x v="46"/>
    <n v="609.75"/>
    <s v="LISTA DEBITORI 25 NOMINATIVIPER RECUPERO SOMME IN ESECUZIONE DIORDINANZE O DDIRIGLI PER RIMOZIONE MOSTRE E INSEGNE ABUSIVE E COSAPABUSIVA I SENSI LG4785  MUNICIPIO XVII ANNO 2009"/>
  </r>
  <r>
    <x v="28"/>
    <s v="6090011207"/>
    <s v="003"/>
    <s v="DD"/>
    <s v="001908"/>
    <x v="421"/>
    <x v="77"/>
    <x v="75"/>
    <s v="RTC"/>
    <x v="12"/>
    <x v="46"/>
    <x v="46"/>
    <n v="367.45"/>
    <s v="ELF SAS DI ZUCCARI L E CIOTTI F VIA CRESCENZIO"/>
  </r>
  <r>
    <x v="28"/>
    <s v="6090011207"/>
    <s v="004"/>
    <s v="DD"/>
    <s v="001908"/>
    <x v="421"/>
    <x v="77"/>
    <x v="75"/>
    <s v="RTC"/>
    <x v="12"/>
    <x v="46"/>
    <x v="46"/>
    <n v="367.45"/>
    <s v="NOEMI CAFFE  VLE GCESARE 83"/>
  </r>
  <r>
    <x v="28"/>
    <s v="6090011207"/>
    <s v="005"/>
    <s v="DD"/>
    <s v="001908"/>
    <x v="421"/>
    <x v="77"/>
    <x v="75"/>
    <s v="RTC"/>
    <x v="12"/>
    <x v="46"/>
    <x v="46"/>
    <n v="367.45"/>
    <s v="SIS TEC SRL  CIRCNE TRIONFALE 8082"/>
  </r>
  <r>
    <x v="28"/>
    <s v="6090011207"/>
    <s v="006"/>
    <s v="DD"/>
    <s v="001908"/>
    <x v="421"/>
    <x v="77"/>
    <x v="75"/>
    <s v="RTC"/>
    <x v="12"/>
    <x v="46"/>
    <x v="46"/>
    <n v="367.45"/>
    <s v="BONI LUCA  VIA POMPEO MAGNO 76"/>
  </r>
  <r>
    <x v="28"/>
    <s v="6090011207"/>
    <s v="007"/>
    <s v="DD"/>
    <s v="001908"/>
    <x v="421"/>
    <x v="77"/>
    <x v="75"/>
    <s v="RTC"/>
    <x v="12"/>
    <x v="46"/>
    <x v="46"/>
    <n v="367.45"/>
    <s v="FERRAMENTA TRIONFALE SRL  VIA FAMAGOSTA 20"/>
  </r>
  <r>
    <x v="28"/>
    <s v="6090011207"/>
    <s v="008"/>
    <s v="DD"/>
    <s v="001908"/>
    <x v="421"/>
    <x v="77"/>
    <x v="75"/>
    <s v="RTC"/>
    <x v="12"/>
    <x v="46"/>
    <x v="46"/>
    <n v="367.45"/>
    <s v="OLMEDA 2002 SRL  VIA FAA DI BRUNO 6066"/>
  </r>
  <r>
    <x v="28"/>
    <s v="6090011207"/>
    <s v="009"/>
    <s v="DD"/>
    <s v="001908"/>
    <x v="421"/>
    <x v="77"/>
    <x v="75"/>
    <s v="RTC"/>
    <x v="12"/>
    <x v="46"/>
    <x v="46"/>
    <n v="367.45"/>
    <s v="CICOGNA SPA  VIA COLA DI RIENZO 266268"/>
  </r>
  <r>
    <x v="28"/>
    <s v="6090011207"/>
    <s v="010"/>
    <s v="DD"/>
    <s v="001908"/>
    <x v="421"/>
    <x v="77"/>
    <x v="75"/>
    <s v="RTC"/>
    <x v="12"/>
    <x v="46"/>
    <x v="46"/>
    <n v="367.45"/>
    <s v="GONNELLA GAIA  VIA MARCANTONIO COLONNA 6"/>
  </r>
  <r>
    <x v="28"/>
    <s v="6090011207"/>
    <s v="011"/>
    <s v="DD"/>
    <s v="001908"/>
    <x v="421"/>
    <x v="77"/>
    <x v="75"/>
    <s v="RTC"/>
    <x v="12"/>
    <x v="46"/>
    <x v="46"/>
    <n v="367.45"/>
    <s v="SMS TELECOMUNICAZIONI SAS  VIA FMASSIMO 95A"/>
  </r>
  <r>
    <x v="28"/>
    <s v="6090011207"/>
    <s v="012"/>
    <s v="DD"/>
    <s v="001908"/>
    <x v="421"/>
    <x v="77"/>
    <x v="75"/>
    <s v="RTC"/>
    <x v="12"/>
    <x v="46"/>
    <x v="46"/>
    <n v="301.22000000000003"/>
    <s v="SAKARIAN TEREZ EFRAZ  VIA VENTICINQUE 22"/>
  </r>
  <r>
    <x v="28"/>
    <s v="6090011207"/>
    <s v="013"/>
    <s v="DD"/>
    <s v="001908"/>
    <x v="421"/>
    <x v="77"/>
    <x v="75"/>
    <s v="RTC"/>
    <x v="12"/>
    <x v="46"/>
    <x v="46"/>
    <n v="301.22000000000003"/>
    <s v="LOREFICE CARMELA  VIA MCLEMENTI 50"/>
  </r>
  <r>
    <x v="28"/>
    <s v="6090011207"/>
    <s v="014"/>
    <s v="DD"/>
    <s v="001908"/>
    <x v="421"/>
    <x v="77"/>
    <x v="75"/>
    <s v="RTC"/>
    <x v="12"/>
    <x v="46"/>
    <x v="46"/>
    <n v="197.89"/>
    <s v="PROPERZIO STOCK  VIA PROPERZIO 4"/>
  </r>
  <r>
    <x v="28"/>
    <s v="6090011207"/>
    <s v="015"/>
    <s v="DD"/>
    <s v="001908"/>
    <x v="421"/>
    <x v="77"/>
    <x v="75"/>
    <s v="RTC"/>
    <x v="12"/>
    <x v="46"/>
    <x v="46"/>
    <n v="422.36"/>
    <s v="LIBRERIA INTER ERNESTO GREMESE  VIA CDI RIENZO"/>
  </r>
  <r>
    <x v="28"/>
    <s v="6090011207"/>
    <s v="016"/>
    <s v="DD"/>
    <s v="001908"/>
    <x v="421"/>
    <x v="77"/>
    <x v="75"/>
    <s v="RTC"/>
    <x v="12"/>
    <x v="46"/>
    <x v="46"/>
    <n v="367.45"/>
    <s v="SHOPNET SRL  VIA COLA DI RIENZO 189"/>
  </r>
  <r>
    <x v="28"/>
    <s v="6090011207"/>
    <s v="017"/>
    <s v="DD"/>
    <s v="001908"/>
    <x v="421"/>
    <x v="77"/>
    <x v="75"/>
    <s v="RTC"/>
    <x v="12"/>
    <x v="46"/>
    <x v="46"/>
    <n v="319.64"/>
    <s v="MORLACCO FABIO  VIA ANASTASIO II 320"/>
  </r>
  <r>
    <x v="28"/>
    <s v="6090011207"/>
    <s v="018"/>
    <s v="DD"/>
    <s v="001908"/>
    <x v="421"/>
    <x v="77"/>
    <x v="75"/>
    <s v="RTC"/>
    <x v="12"/>
    <x v="46"/>
    <x v="46"/>
    <n v="367.45"/>
    <s v="FALLANI SRL  VIA VITELLESCHI 28"/>
  </r>
  <r>
    <x v="28"/>
    <s v="6090011207"/>
    <s v="019"/>
    <s v="DD"/>
    <s v="001908"/>
    <x v="421"/>
    <x v="77"/>
    <x v="75"/>
    <s v="RTC"/>
    <x v="12"/>
    <x v="46"/>
    <x v="46"/>
    <n v="367.45"/>
    <s v="BRANCIA LOREDANA  VIA GERMANICO 47"/>
  </r>
  <r>
    <x v="28"/>
    <s v="6090011207"/>
    <s v="020"/>
    <s v="DD"/>
    <s v="001908"/>
    <x v="421"/>
    <x v="77"/>
    <x v="75"/>
    <s v="RTC"/>
    <x v="12"/>
    <x v="46"/>
    <x v="46"/>
    <n v="367.45"/>
    <s v="H3G SPA  VIA C DI RIENZO 122"/>
  </r>
  <r>
    <x v="28"/>
    <s v="6090011207"/>
    <s v="021"/>
    <s v="DD"/>
    <s v="001908"/>
    <x v="421"/>
    <x v="77"/>
    <x v="75"/>
    <s v="RTC"/>
    <x v="12"/>
    <x v="46"/>
    <x v="46"/>
    <n v="197.89"/>
    <s v="TRILUSSA SRL  VIA CRESCENZIO 43C"/>
  </r>
  <r>
    <x v="28"/>
    <s v="6090011207"/>
    <s v="022"/>
    <s v="DD"/>
    <s v="001908"/>
    <x v="421"/>
    <x v="77"/>
    <x v="75"/>
    <s v="RTC"/>
    <x v="12"/>
    <x v="46"/>
    <x v="46"/>
    <n v="131.65"/>
    <s v="CARLINI MARCO  VIA CIPRO 96"/>
  </r>
  <r>
    <x v="28"/>
    <s v="6090011207"/>
    <s v="023"/>
    <s v="DD"/>
    <s v="001908"/>
    <x v="421"/>
    <x v="77"/>
    <x v="75"/>
    <s v="RTC"/>
    <x v="12"/>
    <x v="46"/>
    <x v="46"/>
    <n v="367.45"/>
    <s v="PROGECA SRL  VIA FMASSIMO 1113"/>
  </r>
  <r>
    <x v="28"/>
    <s v="6090011207"/>
    <s v="024"/>
    <s v="DD"/>
    <s v="001908"/>
    <x v="421"/>
    <x v="77"/>
    <x v="75"/>
    <s v="RTC"/>
    <x v="12"/>
    <x v="46"/>
    <x v="46"/>
    <n v="367.45"/>
    <s v="APICIO TERZO SRL  VIA TACITO 42"/>
  </r>
  <r>
    <x v="28"/>
    <s v="6090011207"/>
    <s v="025"/>
    <s v="DD"/>
    <s v="001908"/>
    <x v="421"/>
    <x v="77"/>
    <x v="75"/>
    <s v="RTC"/>
    <x v="12"/>
    <x v="46"/>
    <x v="46"/>
    <n v="543.51"/>
    <s v="AGLA SRL  VIA LCARO 46"/>
  </r>
  <r>
    <x v="28"/>
    <s v="6090011207"/>
    <s v="026"/>
    <s v="DD"/>
    <s v="001908"/>
    <x v="421"/>
    <x v="77"/>
    <x v="75"/>
    <s v="RTC"/>
    <x v="12"/>
    <x v="46"/>
    <x v="46"/>
    <n v="422.36"/>
    <s v="IM MOBILE TRADING SRL VIA CANDIA 26"/>
  </r>
  <r>
    <x v="28"/>
    <s v="6090011208"/>
    <s v="001"/>
    <s v="DD"/>
    <s v="002526"/>
    <x v="641"/>
    <x v="65"/>
    <x v="63"/>
    <s v="BTR"/>
    <x v="16"/>
    <x v="140"/>
    <x v="139"/>
    <n v="50773.5"/>
    <s v="APPROVAZIONE RUOLI DI RISCOSSIONE COATTIVA ANNO 2009SECONDA EMISSIONE CANONE OCCUPAZIONE SPAZI ED AREE PUBBLICHE TEMPORANEACOD8591SANZIONE PECUNIARIA ANNO 2005 RIFRUOLI NN751245305556145212573 1859032502009 MUNICIPIO ROMA 2"/>
  </r>
  <r>
    <x v="28"/>
    <s v="6090011209"/>
    <s v="001"/>
    <s v="DD"/>
    <s v="002526"/>
    <x v="641"/>
    <x v="65"/>
    <x v="63"/>
    <s v="BTR"/>
    <x v="16"/>
    <x v="140"/>
    <x v="139"/>
    <n v="259.31"/>
    <s v="APPROVAZIONE RUOLI DI RISCOSSIONE COATTIVA ANNO 2009SECONDA EMISSIONE CANONE OCCUPAZIONE SPAZI ED AREE PUBBLICHE TEMPORANEACOD8591SANZIONE PECUNIARIA ANNO 2004 RIFRUOLI NN751245305556145212573 1859032502009 MUNICIPIO ROMA 2"/>
  </r>
  <r>
    <x v="28"/>
    <s v="6090011212"/>
    <s v="001"/>
    <s v="DD"/>
    <s v="002833"/>
    <x v="623"/>
    <x v="37"/>
    <x v="34"/>
    <s v="0PE"/>
    <x v="10"/>
    <x v="125"/>
    <x v="124"/>
    <n v="3689.18"/>
    <s v="VIOLA GIORGIARECUPERO COMPETENZE NON DOVUTEPERSONALE A TEMPODETEMINATO CONGEDO PARENTALE DAL 2322009 AL 3062009 PER COMPLESSIVIGG 26"/>
  </r>
  <r>
    <x v="28"/>
    <s v="6090011234"/>
    <s v="001"/>
    <s v="DD"/>
    <s v="002391"/>
    <x v="627"/>
    <x v="69"/>
    <x v="67"/>
    <s v="RTR"/>
    <x v="16"/>
    <x v="140"/>
    <x v="139"/>
    <n v="51482.75"/>
    <s v="2 EMISSIONE 2009 RUOLI COATTIVI NN845718723ROMA 3271131613913 PERCOSAP PERMANENTE ANNI 20040507 MUNICIPIO XVII CODTRIB8592"/>
  </r>
  <r>
    <x v="28"/>
    <s v="6090011240"/>
    <s v="001"/>
    <s v="DD"/>
    <s v="002391"/>
    <x v="627"/>
    <x v="64"/>
    <x v="62"/>
    <s v="RTR"/>
    <x v="16"/>
    <x v="140"/>
    <x v="139"/>
    <n v="9271.27"/>
    <s v="2 EMISSIONE 2009 RUOLI COATTIVI NN56061461318724ROMA8329 PERCOSAP TEMPORANEA ANNI 20052007 MUNICIPIO XVII CODTRIB8587"/>
  </r>
  <r>
    <x v="28"/>
    <s v="6090011241"/>
    <s v="001"/>
    <s v="DD"/>
    <s v="002391"/>
    <x v="627"/>
    <x v="34"/>
    <x v="33"/>
    <s v="RTR"/>
    <x v="16"/>
    <x v="140"/>
    <x v="139"/>
    <n v="3830.94"/>
    <s v="2 EMISSIONE 2009 RUOLI COATTIVI NN8457H18723ROMA3271131613913 PER INTERESSI E INTERISCRRUOLO COSAP PERMANENTE E NN560614613H18724ROMA8329 PER INTERESSI RUOLOCOSAP TEMPORANEA  MUNICIPIO XVII CODTRIB1I501I5285898594"/>
  </r>
  <r>
    <x v="28"/>
    <s v="6090011242"/>
    <s v="001"/>
    <s v="DD"/>
    <s v="002391"/>
    <x v="627"/>
    <x v="65"/>
    <x v="63"/>
    <s v="RTR"/>
    <x v="16"/>
    <x v="140"/>
    <x v="139"/>
    <n v="30990.7"/>
    <s v="2 EMISSIONE 2009 RUOLI COATTIVI NN8457H18723ROMA3271131613913 PER SANZIONI COSAP PERMANENTE E NN560614613H18724ROMA8329 PER SANZIONI COSAP TEMPORANEA  MUNICIPIO XVIICODTRIB85918596"/>
  </r>
  <r>
    <x v="28"/>
    <s v="6090011243"/>
    <s v="001"/>
    <s v="DD"/>
    <s v="002391"/>
    <x v="627"/>
    <x v="37"/>
    <x v="34"/>
    <s v="RTR"/>
    <x v="16"/>
    <x v="140"/>
    <x v="139"/>
    <n v="805.11"/>
    <s v="2 EMISSIONE 2009 RUOLI COATTIVI NN8457H18723ROMA3271131613913 PER RECSPESE NOTIFICA COSAP PERMANENTE E NN560614613H18724ROMA8329 PER RECSPESE NOT COSAP TEMPORANEA  MUNICIPIOXVII CODTRIB1I491I51"/>
  </r>
  <r>
    <x v="28"/>
    <s v="6090011244"/>
    <s v="001"/>
    <s v="DD"/>
    <s v="002199"/>
    <x v="634"/>
    <x v="32"/>
    <x v="31"/>
    <s v="LVP"/>
    <x v="19"/>
    <x v="119"/>
    <x v="118"/>
    <n v="112.96"/>
    <s v="ONERI PROGETTAZIONE  LAVORI REALIZZAZIONE AREA A VERDE SPAZIO CANI ERIQUALIFICAZIONE GIARDINO SPAZIO GIOCHI BIMBI IN VIA EUDO GIULIOLIMUNICIPIO X OP0913640001  OP0919810001"/>
  </r>
  <r>
    <x v="28"/>
    <s v="6090011246"/>
    <s v="001"/>
    <s v="DD"/>
    <s v="002742"/>
    <x v="639"/>
    <x v="34"/>
    <x v="33"/>
    <s v="IAN"/>
    <x v="43"/>
    <x v="140"/>
    <x v="139"/>
    <n v="25.36"/>
    <s v="II EMISSIONE 2009 RUOLI ASILI NIDO MUNICIPIO IX CODICE TRIBUTO 1C13 ANNO 2008"/>
  </r>
  <r>
    <x v="28"/>
    <s v="6090011247"/>
    <s v="001"/>
    <s v="DD"/>
    <s v="000200"/>
    <x v="634"/>
    <x v="32"/>
    <x v="31"/>
    <s v="LVP"/>
    <x v="19"/>
    <x v="119"/>
    <x v="118"/>
    <n v="70.63"/>
    <s v="ONERI PROGETTAZIONE  RIQUALIFICAZIONE AREA A VERDE PIAZZA DELQUADRARETTO MUNICIPIO X"/>
  </r>
  <r>
    <x v="28"/>
    <s v="6090011248"/>
    <s v="001"/>
    <s v="DD"/>
    <s v="002742"/>
    <x v="639"/>
    <x v="37"/>
    <x v="34"/>
    <s v="IAN"/>
    <x v="43"/>
    <x v="140"/>
    <x v="139"/>
    <n v="27.34"/>
    <s v="II EMISSIONE 2009 RUOLI ASILI NIDO MUNICIPIO IX CODICE TRIBUTO 1D13 ANNO 2008"/>
  </r>
  <r>
    <x v="28"/>
    <s v="6090011249"/>
    <s v="001"/>
    <s v="DD"/>
    <s v="002742"/>
    <x v="639"/>
    <x v="92"/>
    <x v="89"/>
    <s v="IAN"/>
    <x v="43"/>
    <x v="140"/>
    <x v="139"/>
    <n v="961.64"/>
    <s v="II EMISSIONE 2009 RUOLI ASILI NIDO MUNICIPIO IX CODICE TRIBUTO 9258 ANNO 2008"/>
  </r>
  <r>
    <x v="28"/>
    <s v="6090011250"/>
    <s v="001"/>
    <s v="DD"/>
    <s v="002742"/>
    <x v="639"/>
    <x v="34"/>
    <x v="33"/>
    <s v="IAN"/>
    <x v="43"/>
    <x v="140"/>
    <x v="139"/>
    <n v="15.9"/>
    <s v="II EMISSIONE 2009 RUOLI ASILI NIDO MUNICIPIO IX CODICE TRIBUTO 9260 ANNO 2008"/>
  </r>
  <r>
    <x v="28"/>
    <s v="6090011251"/>
    <s v="001"/>
    <s v="DD"/>
    <s v="002742"/>
    <x v="639"/>
    <x v="34"/>
    <x v="33"/>
    <s v="IMS"/>
    <x v="42"/>
    <x v="140"/>
    <x v="139"/>
    <n v="15.09"/>
    <s v="II EMISSIONE 2009 RUOLI REFEZIONE SCOL MUNICIPIO IX CODICE TRIBUTO 1C13 ANNO 2003"/>
  </r>
  <r>
    <x v="28"/>
    <s v="6090011252"/>
    <s v="001"/>
    <s v="DD"/>
    <s v="002742"/>
    <x v="639"/>
    <x v="34"/>
    <x v="33"/>
    <s v="IMS"/>
    <x v="42"/>
    <x v="140"/>
    <x v="139"/>
    <n v="8.9499999999999993"/>
    <s v="II EMISSIONE 2009 RUOLI REFEZIONE SCOL MUNICIPIO IX CODICE TRIBUTO 1C13 ANNO 2004"/>
  </r>
  <r>
    <x v="28"/>
    <s v="6090011253"/>
    <s v="001"/>
    <s v="DD"/>
    <s v="002742"/>
    <x v="639"/>
    <x v="34"/>
    <x v="33"/>
    <s v="IMS"/>
    <x v="42"/>
    <x v="140"/>
    <x v="139"/>
    <n v="384.34"/>
    <s v="II EMISSIONE 2009 RUOLI REFEZIONE SCOL MUNICIPIO IX CODICE TRIBUTO 1C13 ANNO 2005"/>
  </r>
  <r>
    <x v="28"/>
    <s v="6090011254"/>
    <s v="001"/>
    <s v="DD"/>
    <s v="002742"/>
    <x v="639"/>
    <x v="34"/>
    <x v="33"/>
    <s v="IMS"/>
    <x v="42"/>
    <x v="140"/>
    <x v="139"/>
    <n v="795.2"/>
    <s v="II EMISSIONE 2009 RUOLI REFEZIONE SCOL MUNICIPIO IX CODICE TRIBUTO 1C13 ANNO 2006"/>
  </r>
  <r>
    <x v="28"/>
    <s v="6090011255"/>
    <s v="001"/>
    <s v="DD"/>
    <s v="002106"/>
    <x v="613"/>
    <x v="32"/>
    <x v="31"/>
    <s v="LDP"/>
    <x v="21"/>
    <x v="119"/>
    <x v="118"/>
    <n v="133.33000000000001"/>
    <s v="ONERI PROGETTAZIONE  RISTRUTTURAZIONE CAMPO CRICKET CO IPPODROMOCAPANNELLE MUNICIPIO X"/>
  </r>
  <r>
    <x v="28"/>
    <s v="6090011258"/>
    <s v="001"/>
    <s v="DD"/>
    <s v="002742"/>
    <x v="639"/>
    <x v="52"/>
    <x v="50"/>
    <s v="IMS"/>
    <x v="42"/>
    <x v="140"/>
    <x v="139"/>
    <n v="4.46"/>
    <s v="II EMISSIONE 2009 RUOLI REFEZIONE SCOL MUNICIPIO IX CODICE TRIBUTO 9808 ANNO 2006"/>
  </r>
  <r>
    <x v="28"/>
    <s v="6090011259"/>
    <s v="001"/>
    <s v="DD"/>
    <s v="002742"/>
    <x v="639"/>
    <x v="52"/>
    <x v="50"/>
    <s v="IMS"/>
    <x v="42"/>
    <x v="140"/>
    <x v="139"/>
    <n v="123.96"/>
    <s v="II EMISSIONE 2009 RUOLI REFEZIONE SCOL MUNICIPIO IX CODICE TRIBUTO 9809 ANNO 2003"/>
  </r>
  <r>
    <x v="28"/>
    <s v="6090011260"/>
    <s v="001"/>
    <s v="DD"/>
    <s v="002742"/>
    <x v="639"/>
    <x v="52"/>
    <x v="50"/>
    <s v="IMS"/>
    <x v="42"/>
    <x v="140"/>
    <x v="139"/>
    <n v="99.15"/>
    <s v="II EMISSIONE 2009 RUOLI REFEZIONE SCOL MUNICIPIO IX CODICE TRIBUTO 9809 ANNO 2004"/>
  </r>
  <r>
    <x v="28"/>
    <s v="6090011261"/>
    <s v="001"/>
    <s v="DD"/>
    <s v="002132"/>
    <x v="627"/>
    <x v="37"/>
    <x v="34"/>
    <s v="0PE"/>
    <x v="10"/>
    <x v="125"/>
    <x v="124"/>
    <n v="6678.32"/>
    <s v="COLANTONI ALESSIARECUPERO COMPETENZE NON DOVUTE PERSONALE A TEMPODETERMINATOPERIODO DAL 712009 AL 3062009 PER UN TOTALE DI GG 135"/>
  </r>
  <r>
    <x v="28"/>
    <s v="6090011262"/>
    <s v="001"/>
    <s v="DD"/>
    <s v="002742"/>
    <x v="639"/>
    <x v="56"/>
    <x v="54"/>
    <s v="IMS"/>
    <x v="42"/>
    <x v="46"/>
    <x v="46"/>
    <n v="5090.25"/>
    <s v="II EMISSIONE 2009 RUOLI REFEZIONE SCOL MUNICIPIO IX CODICE TRIBUTO 9809 ANNO 2005"/>
  </r>
  <r>
    <x v="28"/>
    <s v="6090011263"/>
    <s v="001"/>
    <s v="DD"/>
    <s v="002742"/>
    <x v="639"/>
    <x v="56"/>
    <x v="54"/>
    <s v="IMS"/>
    <x v="42"/>
    <x v="140"/>
    <x v="139"/>
    <n v="24134.33"/>
    <s v="II EMISSIONE 2009 RUOLI REFEZIONE SCOL MUNICIPIO IX CODICE TRIBUTO 9809 ANNO 2006"/>
  </r>
  <r>
    <x v="28"/>
    <s v="6090011264"/>
    <s v="001"/>
    <s v="DD"/>
    <s v="002742"/>
    <x v="639"/>
    <x v="34"/>
    <x v="33"/>
    <s v="IMS"/>
    <x v="42"/>
    <x v="140"/>
    <x v="139"/>
    <n v="21.59"/>
    <s v="II EMISSIONE 2009 RUOLI REFEZIONE SCOL MUNICIPIO IX CODICE TRIBUTO 9810 ANNO 2003"/>
  </r>
  <r>
    <x v="28"/>
    <s v="6090011265"/>
    <s v="001"/>
    <s v="DD"/>
    <s v="002742"/>
    <x v="639"/>
    <x v="34"/>
    <x v="33"/>
    <s v="IMS"/>
    <x v="42"/>
    <x v="140"/>
    <x v="139"/>
    <n v="12"/>
    <s v="II EMISSIONE 2009 RUOLI REFEZIONE SCOL MUNICIPIO IX CODICE TRIBUTO 9810 ANNO 2004"/>
  </r>
  <r>
    <x v="28"/>
    <s v="6090011266"/>
    <s v="001"/>
    <s v="DD"/>
    <s v="002742"/>
    <x v="639"/>
    <x v="34"/>
    <x v="33"/>
    <s v="IMS"/>
    <x v="42"/>
    <x v="140"/>
    <x v="139"/>
    <n v="484.22"/>
    <s v="II EMISSIONE 2009 RUOLI REFEZIONE SCOL MUNICIPIO IX CODICE TRIBUTO 9810 ANNO 2005"/>
  </r>
  <r>
    <x v="28"/>
    <s v="6090011267"/>
    <s v="001"/>
    <s v="DD"/>
    <s v="002742"/>
    <x v="639"/>
    <x v="34"/>
    <x v="33"/>
    <s v="IMS"/>
    <x v="42"/>
    <x v="140"/>
    <x v="139"/>
    <n v="1537.25"/>
    <s v="II EMISSIONE 2009 RUOLI REFEZIONE SCOL MUNICIPIO IX CODICE TRIBUTO 9810 ANNO 2006"/>
  </r>
  <r>
    <x v="28"/>
    <s v="6090011269"/>
    <s v="001"/>
    <s v="DD"/>
    <s v="002742"/>
    <x v="639"/>
    <x v="37"/>
    <x v="34"/>
    <s v="IMS"/>
    <x v="42"/>
    <x v="140"/>
    <x v="139"/>
    <n v="3.1"/>
    <s v="II EMISSIONE 2009 RUOLI REFEZIONE SCOL MUNICIPIO IX CODICE TRIBUTO 9811 ANNO 2003"/>
  </r>
  <r>
    <x v="28"/>
    <s v="6090011270"/>
    <s v="001"/>
    <s v="DD"/>
    <s v="002742"/>
    <x v="639"/>
    <x v="37"/>
    <x v="34"/>
    <s v="IMS"/>
    <x v="42"/>
    <x v="140"/>
    <x v="139"/>
    <n v="3.1"/>
    <s v="II EMISSIONE 2009 RUOLI REFEZIONE SCOL MUNICIPIO IX CODICE TRIBUTO 9811 ANNO 2004"/>
  </r>
  <r>
    <x v="28"/>
    <s v="6090011271"/>
    <s v="001"/>
    <s v="DD"/>
    <s v="002742"/>
    <x v="639"/>
    <x v="37"/>
    <x v="34"/>
    <s v="IMS"/>
    <x v="42"/>
    <x v="140"/>
    <x v="139"/>
    <n v="76.66"/>
    <s v="II EMISSIONE 2009 RUOLI REFEZIONE SCOL MUNICIPIO IX CODICE TRIBUTO 9811 ANNO 2005"/>
  </r>
  <r>
    <x v="28"/>
    <s v="6090011272"/>
    <s v="001"/>
    <s v="DD"/>
    <s v="002742"/>
    <x v="639"/>
    <x v="37"/>
    <x v="34"/>
    <s v="IMS"/>
    <x v="42"/>
    <x v="140"/>
    <x v="139"/>
    <n v="632.26"/>
    <s v="II EMISSIONE 2009 RUOLI REFEZIONE SCOL MUNICIPIO IX CODICE TRIBUTO 9811 ANNO 2006"/>
  </r>
  <r>
    <x v="28"/>
    <s v="6090011274"/>
    <s v="001"/>
    <s v="DD"/>
    <s v="002742"/>
    <x v="639"/>
    <x v="34"/>
    <x v="33"/>
    <s v="IPL"/>
    <x v="54"/>
    <x v="140"/>
    <x v="139"/>
    <n v="8.56"/>
    <s v="II EMISSIONE 2009 RUOLI TRASPORTO SCOL MUNICIPIO IX CODICE TRIBUTO 1C13 ANNO 2005"/>
  </r>
  <r>
    <x v="28"/>
    <s v="6090011276"/>
    <s v="001"/>
    <s v="DD"/>
    <s v="002742"/>
    <x v="639"/>
    <x v="34"/>
    <x v="33"/>
    <s v="IPL"/>
    <x v="54"/>
    <x v="140"/>
    <x v="139"/>
    <n v="21.69"/>
    <s v="II EMISSIONE 2009 RUOLI TRASPORTO SCOL MUNICIPIO IX CODICE TRIBUTO 1C13 ANNO 2006"/>
  </r>
  <r>
    <x v="28"/>
    <s v="6090011277"/>
    <s v="001"/>
    <s v="DD"/>
    <s v="002742"/>
    <x v="639"/>
    <x v="37"/>
    <x v="34"/>
    <s v="IPL"/>
    <x v="54"/>
    <x v="140"/>
    <x v="139"/>
    <n v="3.1"/>
    <s v="II EMISSIONE 2009 RUOLI TRASPORTO SCOL MUNICIPIO IX CODICE TRIBUTO 1D13 ANNO 2005"/>
  </r>
  <r>
    <x v="28"/>
    <s v="6090011278"/>
    <s v="001"/>
    <s v="DD"/>
    <s v="002742"/>
    <x v="639"/>
    <x v="37"/>
    <x v="34"/>
    <s v="IPL"/>
    <x v="54"/>
    <x v="140"/>
    <x v="139"/>
    <n v="6.2"/>
    <s v="II EMISSIONE 2009 RUOLI TRASPORTO SCOL MUNICIPIO IX CODICE TRIBUTO 1D13 ANNO 2006"/>
  </r>
  <r>
    <x v="28"/>
    <s v="6090011279"/>
    <s v="001"/>
    <s v="DD"/>
    <s v="002742"/>
    <x v="639"/>
    <x v="55"/>
    <x v="53"/>
    <s v="IPL"/>
    <x v="54"/>
    <x v="140"/>
    <x v="139"/>
    <n v="102.24"/>
    <s v="II EMISSIONE 2009 RUOLI TRASPORTO SCOL MUNICIPIO IX CODICE TRIBUTO 9813 ANNO 2005"/>
  </r>
  <r>
    <x v="28"/>
    <s v="6090011280"/>
    <s v="001"/>
    <s v="DD"/>
    <s v="002742"/>
    <x v="639"/>
    <x v="55"/>
    <x v="53"/>
    <s v="IPL"/>
    <x v="54"/>
    <x v="140"/>
    <x v="139"/>
    <n v="153.36000000000001"/>
    <s v="II EMISSIONE 2009 RUOLI TRASPORTO SCOL MUNICIPIO IX CODICE TRIBUTO 9813 ANNO 2006"/>
  </r>
  <r>
    <x v="28"/>
    <s v="6090011281"/>
    <s v="001"/>
    <s v="DD"/>
    <s v="002742"/>
    <x v="639"/>
    <x v="34"/>
    <x v="33"/>
    <s v="IPL"/>
    <x v="54"/>
    <x v="140"/>
    <x v="139"/>
    <n v="10.42"/>
    <s v="II EMISSIONE 2009 RUOLI TRASPORTO SCOL MUNICIPIO IX CODICE TRIBUTO 9814 ANNO 2005"/>
  </r>
  <r>
    <x v="28"/>
    <s v="6090011282"/>
    <s v="001"/>
    <s v="DD"/>
    <s v="002742"/>
    <x v="639"/>
    <x v="34"/>
    <x v="33"/>
    <s v="IPL"/>
    <x v="54"/>
    <x v="140"/>
    <x v="139"/>
    <n v="23.38"/>
    <s v="II EMISSIONE 2009 RUOLI TRASPORTO SCOL MUNICIPIO IX CODICE TRIBUTO 9814 ANNO 2006"/>
  </r>
  <r>
    <x v="28"/>
    <s v="6090011283"/>
    <s v="001"/>
    <s v="DD"/>
    <s v="002742"/>
    <x v="639"/>
    <x v="34"/>
    <x v="33"/>
    <s v="ISM"/>
    <x v="22"/>
    <x v="140"/>
    <x v="139"/>
    <n v="1.59"/>
    <s v="II EMISSIONE 2009 RUOLI SEZ PONTE MUNICIPIO IX CODICE TRIBUTO 1C13 ANNO 2007"/>
  </r>
  <r>
    <x v="28"/>
    <s v="6090011284"/>
    <s v="001"/>
    <s v="DD"/>
    <s v="002742"/>
    <x v="639"/>
    <x v="37"/>
    <x v="34"/>
    <s v="ISM"/>
    <x v="22"/>
    <x v="140"/>
    <x v="139"/>
    <n v="0.74"/>
    <s v="II EMISSIONE 2009 RUOLI SEZ PONTE MUNICIPIO IX CODICE TRIBUTO 1D13 ANNO 2007"/>
  </r>
  <r>
    <x v="28"/>
    <s v="6090011285"/>
    <s v="001"/>
    <s v="DD"/>
    <s v="002742"/>
    <x v="639"/>
    <x v="116"/>
    <x v="112"/>
    <s v="ISM"/>
    <x v="22"/>
    <x v="140"/>
    <x v="139"/>
    <n v="32.14"/>
    <s v="II EMISSIONE 2009 RUOLI SEZ PONTE MUNICIPIO IX CODICE TRIBUTO 1N61 ANNO 2007"/>
  </r>
  <r>
    <x v="28"/>
    <s v="6090011286"/>
    <s v="001"/>
    <s v="DD"/>
    <s v="002742"/>
    <x v="639"/>
    <x v="34"/>
    <x v="33"/>
    <s v="ISM"/>
    <x v="22"/>
    <x v="140"/>
    <x v="139"/>
    <n v="37.229999999999997"/>
    <s v="II EMISSIONE 2009 RUOLI SEZ PONTE MUNICIPIO IX CODICE TRIBUTO 1N62 ANNO 2007"/>
  </r>
  <r>
    <x v="28"/>
    <s v="6090011294"/>
    <s v="001"/>
    <s v="DD"/>
    <s v="002228"/>
    <x v="626"/>
    <x v="32"/>
    <x v="31"/>
    <s v="AVP"/>
    <x v="19"/>
    <x v="119"/>
    <x v="118"/>
    <n v="275"/>
    <s v="RECUPERO INCENTIVO ALLA PROGETTAZIONE INTERNA PER APPALTO DIRIQUALIFICAZIONE AREE VERDI MUNICIPIO I AREA DI VIA MARMORATA OP09670001"/>
  </r>
  <r>
    <x v="28"/>
    <s v="6090011315"/>
    <s v="001"/>
    <s v="DD"/>
    <s v="002496"/>
    <x v="639"/>
    <x v="32"/>
    <x v="31"/>
    <s v="99E"/>
    <x v="5"/>
    <x v="119"/>
    <x v="118"/>
    <n v="1082.56"/>
    <s v="RECUPERO ONERI INCENTIVO EX ART92 DLGS N16306 APPALTO LAVORIMANUTENZIONE STRAORDINARIA DEGLI EDIFICI DI PROPRIETA COMUNALE SITI INV VASCO DE GAMA 140142  MUNICIPIO VIII"/>
  </r>
  <r>
    <x v="28"/>
    <s v="6090011317"/>
    <s v="001"/>
    <s v="DD"/>
    <s v="002496"/>
    <x v="639"/>
    <x v="45"/>
    <x v="43"/>
    <s v="99E"/>
    <x v="5"/>
    <x v="128"/>
    <x v="127"/>
    <n v="150"/>
    <s v="RECUPERO CONTRIBUTO AUTORITA VIGILANZA CT INDIZIONE GARA APPALTOLAVORI MANUTENZIONE STRAORDINARIA DEGLI EDIFICI DI PROPRIETA COMUNALESITI IN V VASCO DE GAMA 140142  MUNICIPIO VIII"/>
  </r>
  <r>
    <x v="28"/>
    <s v="6090011319"/>
    <s v="001"/>
    <s v="DD"/>
    <s v="002379"/>
    <x v="639"/>
    <x v="92"/>
    <x v="89"/>
    <s v="QAN"/>
    <x v="43"/>
    <x v="140"/>
    <x v="139"/>
    <n v="809.13"/>
    <s v="II RUOLO 2009 ASILI NIDO TRIB 9100RUOLO 1876609 MUN ROMA 16"/>
  </r>
  <r>
    <x v="28"/>
    <s v="6090011320"/>
    <s v="001"/>
    <s v="DD"/>
    <s v="002379"/>
    <x v="639"/>
    <x v="34"/>
    <x v="33"/>
    <s v="QTR"/>
    <x v="16"/>
    <x v="140"/>
    <x v="139"/>
    <n v="447.1"/>
    <s v="II RUOLO COATTIVO N 1876609 TRIB 1C13 INTERESSI ISCRIZNE RUOLO  MUNROMA 16"/>
  </r>
  <r>
    <x v="28"/>
    <s v="6090011321"/>
    <s v="001"/>
    <s v="DD"/>
    <s v="002380"/>
    <x v="639"/>
    <x v="34"/>
    <x v="33"/>
    <s v="QTR"/>
    <x v="16"/>
    <x v="140"/>
    <x v="139"/>
    <n v="8895.56"/>
    <s v="II RUOLO COATT 2009 TRIB 1C13 INTERESSI ISCRNE RUOLO QUOTE REFNEMUN ROMA16"/>
  </r>
  <r>
    <x v="28"/>
    <s v="6090011322"/>
    <s v="001"/>
    <s v="DD"/>
    <s v="002380"/>
    <x v="639"/>
    <x v="56"/>
    <x v="54"/>
    <s v="QMS"/>
    <x v="42"/>
    <x v="140"/>
    <x v="139"/>
    <n v="26633.919999999998"/>
    <s v="II RUOLO COATT 2009 TRIB 98089809 REFNE SCOLCA MUN ROMA 16"/>
  </r>
  <r>
    <x v="28"/>
    <s v="6090011323"/>
    <s v="001"/>
    <s v="DD"/>
    <s v="000380"/>
    <x v="608"/>
    <x v="139"/>
    <x v="133"/>
    <s v="0RG"/>
    <x v="0"/>
    <x v="0"/>
    <x v="0"/>
    <n v="22149.91"/>
    <s v="sistemazione superficiale  verifica sistema fognante di sedi stradali epedonalidi particolare pregio storico nel Municipio I"/>
  </r>
  <r>
    <x v="28"/>
    <s v="6090011324"/>
    <s v="001"/>
    <s v="DD"/>
    <s v="000248"/>
    <x v="547"/>
    <x v="139"/>
    <x v="133"/>
    <s v="0RG"/>
    <x v="0"/>
    <x v="0"/>
    <x v="0"/>
    <n v="854232.96"/>
    <s v="mutuo per manutenzione straord centri anziani"/>
  </r>
  <r>
    <x v="28"/>
    <s v="6090011325"/>
    <s v="001"/>
    <s v="DD"/>
    <s v="000355"/>
    <x v="600"/>
    <x v="139"/>
    <x v="133"/>
    <s v="0RG"/>
    <x v="0"/>
    <x v="0"/>
    <x v="0"/>
    <n v="265160.90000000002"/>
    <s v="2009"/>
  </r>
  <r>
    <x v="28"/>
    <s v="6090011336"/>
    <s v="001"/>
    <s v="DD"/>
    <s v="002365"/>
    <x v="358"/>
    <x v="9"/>
    <x v="9"/>
    <s v="QTC"/>
    <x v="12"/>
    <x v="140"/>
    <x v="139"/>
    <n v="18225.509999999998"/>
    <s v="RUOLO COATTNN 4784260918768  TRIB 9230 COSTO SANZIONI PECUNIARIE PERABUSIVISMO EDIL MUN ROMA 16"/>
  </r>
  <r>
    <x v="28"/>
    <s v="6090011337"/>
    <s v="001"/>
    <s v="DD"/>
    <s v="002365"/>
    <x v="358"/>
    <x v="65"/>
    <x v="63"/>
    <s v="QTC"/>
    <x v="12"/>
    <x v="140"/>
    <x v="139"/>
    <n v="0.02"/>
    <s v="RUOLO COATT TRIB 14915185948596858985908591 MUN ROMA 16"/>
  </r>
  <r>
    <x v="28"/>
    <s v="6090011338"/>
    <s v="001"/>
    <s v="DD"/>
    <s v="002365"/>
    <x v="358"/>
    <x v="37"/>
    <x v="34"/>
    <s v="QTC"/>
    <x v="12"/>
    <x v="140"/>
    <x v="139"/>
    <n v="3273.26"/>
    <s v="RUOLO COATT  TRIB 152 150    MUN ROMA 16"/>
  </r>
  <r>
    <x v="28"/>
    <s v="6090011339"/>
    <s v="001"/>
    <s v="DD"/>
    <s v="002365"/>
    <x v="358"/>
    <x v="69"/>
    <x v="67"/>
    <s v="QTC"/>
    <x v="12"/>
    <x v="140"/>
    <x v="139"/>
    <n v="37.06"/>
    <s v="RUOLO COATT 18769392309 TRIB 8592 ARRCOSAP PERMTE MUN ROMA 16"/>
  </r>
  <r>
    <x v="28"/>
    <s v="6090011344"/>
    <s v="001"/>
    <s v="DD"/>
    <s v="002365"/>
    <x v="358"/>
    <x v="64"/>
    <x v="62"/>
    <s v="QTC"/>
    <x v="12"/>
    <x v="140"/>
    <x v="139"/>
    <n v="7553.43"/>
    <s v="RUOLO COATT TRIB 8587 ARR COSAP TEMP MUN 16"/>
  </r>
  <r>
    <x v="28"/>
    <s v="6090011353"/>
    <s v="001"/>
    <s v="DD"/>
    <s v="000748"/>
    <x v="611"/>
    <x v="45"/>
    <x v="43"/>
    <s v="0MM"/>
    <x v="29"/>
    <x v="128"/>
    <x v="127"/>
    <n v="150"/>
    <s v="MANUTENZIONE STRAORDINARIA TEATRO DELLOPERA RESTAURO DELLEFACCIATEFACCIATA DI VIA TORINOINDGARA AI SENSI ART 122 C7BISDLGSVO 1632006  RECUPERO SOMMA PER CONTRIBUTO SIMOG"/>
  </r>
  <r>
    <x v="28"/>
    <s v="6090011376"/>
    <s v="001"/>
    <s v="DD"/>
    <s v="002333"/>
    <x v="633"/>
    <x v="37"/>
    <x v="34"/>
    <s v="QTR"/>
    <x v="16"/>
    <x v="140"/>
    <x v="139"/>
    <n v="250.61"/>
    <s v="RUOLO COATT2009TRIB 151 RECRO SPESE NOTIFICAMUN ROMA 16"/>
  </r>
  <r>
    <x v="28"/>
    <s v="6090011377"/>
    <s v="001"/>
    <s v="DD"/>
    <s v="002333"/>
    <x v="633"/>
    <x v="65"/>
    <x v="63"/>
    <s v="QTR"/>
    <x v="16"/>
    <x v="140"/>
    <x v="139"/>
    <n v="10072.76"/>
    <s v="RUOLO COATT2009TRIB 15285948596 ISCRNE A RUOLOSANZIONICOSAPPERTE MUN ROMA 16"/>
  </r>
  <r>
    <x v="28"/>
    <s v="6090011380"/>
    <s v="001"/>
    <s v="DD"/>
    <s v="002333"/>
    <x v="633"/>
    <x v="69"/>
    <x v="67"/>
    <s v="QTR"/>
    <x v="16"/>
    <x v="140"/>
    <x v="139"/>
    <n v="27202.53"/>
    <s v="RUOLO COATT 2009 ARRETRCOSAP PERMTE TRIB 8592 MUN ROMA 16"/>
  </r>
  <r>
    <x v="28"/>
    <s v="6090011381"/>
    <s v="001"/>
    <s v="DD"/>
    <s v="002333"/>
    <x v="633"/>
    <x v="65"/>
    <x v="63"/>
    <s v="QTR"/>
    <x v="16"/>
    <x v="140"/>
    <x v="139"/>
    <n v="3798.54"/>
    <s v="RUOLO COATT 2009 TRIB 149858885898591 RECRO SPESE NOTIFINDENNMORASANZIONE SU COSAP TEMPNEA MUN ROMA 16"/>
  </r>
  <r>
    <x v="28"/>
    <s v="6090011382"/>
    <s v="001"/>
    <s v="DD"/>
    <s v="002333"/>
    <x v="633"/>
    <x v="37"/>
    <x v="34"/>
    <s v="QTR"/>
    <x v="16"/>
    <x v="140"/>
    <x v="139"/>
    <n v="222.69"/>
    <s v="RUOLO COATT 2009 TRIB 150 ISCRIZNE A RUOLOMUN ROMA 16"/>
  </r>
  <r>
    <x v="28"/>
    <s v="6090011384"/>
    <s v="001"/>
    <s v="DD"/>
    <s v="002333"/>
    <x v="633"/>
    <x v="64"/>
    <x v="62"/>
    <s v="QTR"/>
    <x v="16"/>
    <x v="140"/>
    <x v="139"/>
    <n v="8287.5300000000007"/>
    <s v="RUOLO COATT 2009 TRIB 8587  ARRETR COSAP TEMPNEA MUN 16"/>
  </r>
  <r>
    <x v="28"/>
    <s v="6090011385"/>
    <s v="001"/>
    <s v="DD"/>
    <s v="002705"/>
    <x v="642"/>
    <x v="9"/>
    <x v="9"/>
    <s v="FTC"/>
    <x v="12"/>
    <x v="46"/>
    <x v="46"/>
    <n v="197254.33"/>
    <s v="RUOLO COATTIVO NN187171315956021871809 II EMISSIONE SANZIONE PECUNIARIA ABUS EDILIZIO  COD 9143"/>
  </r>
  <r>
    <x v="28"/>
    <s v="6090011387"/>
    <s v="001"/>
    <s v="DD"/>
    <s v="002705"/>
    <x v="642"/>
    <x v="77"/>
    <x v="75"/>
    <s v="FTC"/>
    <x v="12"/>
    <x v="46"/>
    <x v="46"/>
    <n v="4164"/>
    <s v="RUOLO COATTIVO NN187171315956021871809 II EMISSIONE  ABUS EDILIZIO  COD 9230"/>
  </r>
  <r>
    <x v="28"/>
    <s v="6090011388"/>
    <s v="001"/>
    <s v="DD"/>
    <s v="002705"/>
    <x v="642"/>
    <x v="34"/>
    <x v="33"/>
    <s v="FTC"/>
    <x v="12"/>
    <x v="46"/>
    <x v="46"/>
    <n v="195.08"/>
    <s v="RUOLO COATTIVO NN187171315956021871809 II EMISSIONE  INTERESSI ABUS EDILIZIO  COD 1C13"/>
  </r>
  <r>
    <x v="28"/>
    <s v="6090011389"/>
    <s v="001"/>
    <s v="DD"/>
    <s v="002705"/>
    <x v="642"/>
    <x v="82"/>
    <x v="80"/>
    <s v="FCV"/>
    <x v="57"/>
    <x v="46"/>
    <x v="46"/>
    <n v="172.99"/>
    <s v="RUOLO COATTIVO NN187171315956021871809 II EMISSIONE  PENALITA  ABUS EDILIZIO  COD 1N58"/>
  </r>
  <r>
    <x v="28"/>
    <s v="6090011391"/>
    <s v="001"/>
    <s v="DD"/>
    <s v="002333"/>
    <x v="633"/>
    <x v="94"/>
    <x v="91"/>
    <s v="QTR"/>
    <x v="16"/>
    <x v="140"/>
    <x v="139"/>
    <n v="28958.28"/>
    <s v="RUOLO COATT 2009 TRIB1B87 ARRETR PUBBLICMUN 16"/>
  </r>
  <r>
    <x v="28"/>
    <s v="6090011392"/>
    <s v="001"/>
    <s v="DD"/>
    <s v="002333"/>
    <x v="633"/>
    <x v="95"/>
    <x v="92"/>
    <s v="QTR"/>
    <x v="16"/>
    <x v="140"/>
    <x v="139"/>
    <n v="11260.06"/>
    <s v="RUOLO COATT 2009 TRIB1B881B891R34 SANZIONIISCRNE A RUOLOPER CANONEPUBBL MUN ROMA 16"/>
  </r>
  <r>
    <x v="28"/>
    <s v="6090011393"/>
    <s v="001"/>
    <s v="DD"/>
    <s v="002333"/>
    <x v="633"/>
    <x v="37"/>
    <x v="34"/>
    <s v="QTR"/>
    <x v="16"/>
    <x v="140"/>
    <x v="139"/>
    <n v="289.38"/>
    <s v="RUOLO COATT 2009 TRIB 1R33 SPESE NOTIFICA MUN 16"/>
  </r>
  <r>
    <x v="28"/>
    <s v="6090011394"/>
    <s v="001"/>
    <s v="DD"/>
    <s v="002705"/>
    <x v="642"/>
    <x v="74"/>
    <x v="72"/>
    <s v="FTC"/>
    <x v="12"/>
    <x v="46"/>
    <x v="46"/>
    <n v="5.5"/>
    <s v="RUOLO COATTIVO NN187171315956021871809 II EMISSIONE  REC SPESE NOT  ABUS EDILIZIO  COD 1D13"/>
  </r>
  <r>
    <x v="28"/>
    <s v="6090011395"/>
    <s v="001"/>
    <s v="DD"/>
    <s v="002545"/>
    <x v="641"/>
    <x v="45"/>
    <x v="43"/>
    <s v="99E"/>
    <x v="5"/>
    <x v="128"/>
    <x v="127"/>
    <n v="400"/>
    <s v="RECUPERO CONTRIBUTO AUTORITA VIGILANZA CT PUBBLICI INDIZIONE GARAAPPALTO LAVORI DI ADEGUAMENTO ALE NORMATIVE VIGENTI DEGLI IMPIANTIASCENSORI ESISTENTI ED ABBATTIMENTO DELLE BARRIERE ARCHITETTONICHE INEDIFICI COMUNALI LOTTI N2"/>
  </r>
  <r>
    <x v="28"/>
    <s v="6090011396"/>
    <s v="001"/>
    <s v="DD"/>
    <s v="002545"/>
    <x v="641"/>
    <x v="32"/>
    <x v="31"/>
    <s v="99E"/>
    <x v="5"/>
    <x v="119"/>
    <x v="118"/>
    <n v="9017.2800000000007"/>
    <s v="RECUPERO ONERI INCENTIVO EX ART92 DLGS 16306 E SMIAPPALTO LAVORIDI ADEGUAMENTO ALE NORMATIVE VIGENTI DEGLI IMPIANTI ASCENSORI ESISTENTIED ABBATTIMENTO DELLE BARRIERE ARCHITETTONICHE IN EDIFICI COMUNALILOTTI N2"/>
  </r>
  <r>
    <x v="28"/>
    <s v="6090011397"/>
    <s v="001"/>
    <s v="DD"/>
    <s v="002683"/>
    <x v="642"/>
    <x v="94"/>
    <x v="91"/>
    <s v="STR"/>
    <x v="16"/>
    <x v="140"/>
    <x v="139"/>
    <n v="18876.78"/>
    <s v="RUOLO COATT 2009 TRIB 1B87 ARRETR CANONE PUBBL MUN ROMA 18"/>
  </r>
  <r>
    <x v="28"/>
    <s v="6090011398"/>
    <s v="001"/>
    <s v="DD"/>
    <s v="002683"/>
    <x v="642"/>
    <x v="95"/>
    <x v="92"/>
    <s v="STR"/>
    <x v="16"/>
    <x v="140"/>
    <x v="139"/>
    <n v="20314.259999999998"/>
    <s v="RUOLO COATT 2009 TRIB 1B881B89 MORA E SANZIONE SU CANONE PUBBL MUNROMA 18"/>
  </r>
  <r>
    <x v="28"/>
    <s v="6090011399"/>
    <s v="001"/>
    <s v="DD"/>
    <s v="002683"/>
    <x v="642"/>
    <x v="37"/>
    <x v="34"/>
    <s v="STR"/>
    <x v="16"/>
    <x v="140"/>
    <x v="139"/>
    <n v="127.57"/>
    <s v="RUOLO COATT 2009 TRIB 1R33 RECUPERO SPESE NOTCA MUN ROMA 18"/>
  </r>
  <r>
    <x v="28"/>
    <s v="6090011400"/>
    <s v="001"/>
    <s v="DD"/>
    <s v="002683"/>
    <x v="642"/>
    <x v="34"/>
    <x v="33"/>
    <s v="STR"/>
    <x v="16"/>
    <x v="140"/>
    <x v="139"/>
    <n v="894.95"/>
    <s v="RUOLO COATT 2009 TRIB 1R34 INTSSI ISCRIZ RUOLO  MUN 18"/>
  </r>
  <r>
    <x v="28"/>
    <s v="6090011401"/>
    <s v="001"/>
    <s v="DD"/>
    <s v="002685"/>
    <x v="642"/>
    <x v="37"/>
    <x v="34"/>
    <s v="STR"/>
    <x v="16"/>
    <x v="140"/>
    <x v="139"/>
    <n v="358.44"/>
    <s v="RUOLO COATT TRIB 151 SPESE NOTIFICA  MUN ROMA 18"/>
  </r>
  <r>
    <x v="28"/>
    <s v="6090011402"/>
    <s v="001"/>
    <s v="DD"/>
    <s v="002685"/>
    <x v="642"/>
    <x v="34"/>
    <x v="33"/>
    <s v="STR"/>
    <x v="16"/>
    <x v="140"/>
    <x v="139"/>
    <n v="1451.98"/>
    <s v="RUOLO COATT TRIB 152 INTERESSI ISCR RUOLO MUN 18"/>
  </r>
  <r>
    <x v="28"/>
    <s v="6090011403"/>
    <s v="001"/>
    <s v="DD"/>
    <s v="002685"/>
    <x v="642"/>
    <x v="69"/>
    <x v="67"/>
    <s v="STR"/>
    <x v="16"/>
    <x v="140"/>
    <x v="139"/>
    <n v="25996.57"/>
    <s v="RUOLO COATT TRIB 8592 ARRETRCOSAP PERMTE MUN 18"/>
  </r>
  <r>
    <x v="28"/>
    <s v="6090011404"/>
    <s v="001"/>
    <s v="DD"/>
    <s v="002685"/>
    <x v="642"/>
    <x v="65"/>
    <x v="63"/>
    <s v="STR"/>
    <x v="16"/>
    <x v="140"/>
    <x v="139"/>
    <n v="9127.4599999999991"/>
    <s v="RUOLO COATT TRIB859385948596 SANZIONI SU COSAP PERTE MUN ROMA 18"/>
  </r>
  <r>
    <x v="28"/>
    <s v="6090011407"/>
    <s v="001"/>
    <s v="DD"/>
    <s v="002690"/>
    <x v="639"/>
    <x v="134"/>
    <x v="128"/>
    <s v="1RS"/>
    <x v="60"/>
    <x v="3"/>
    <x v="3"/>
    <n v="4684.57"/>
    <s v="FINANZIAMENTO REGIONALE  PROGETTO PROMOZIONE DI INTERVENTI PER FAVORIREUN SISTEMA INTEGRATO DI SICUREZZA NEL TERRITORIO REGIONALE  REGIONELAZIO DD44882008 E NT970452009 MUNIC RM XIX"/>
  </r>
  <r>
    <x v="28"/>
    <s v="6090011408"/>
    <s v="001"/>
    <s v="DD"/>
    <s v="002684"/>
    <x v="642"/>
    <x v="71"/>
    <x v="69"/>
    <s v="STR"/>
    <x v="16"/>
    <x v="140"/>
    <x v="139"/>
    <n v="11634.2"/>
    <s v="RUOLO COATT TRIB 8500 ARRETR IMP PUBBL MUN ROMA 18 RUOLO 1844709"/>
  </r>
  <r>
    <x v="28"/>
    <s v="6090011409"/>
    <s v="001"/>
    <s v="DD"/>
    <s v="002684"/>
    <x v="642"/>
    <x v="70"/>
    <x v="68"/>
    <s v="STR"/>
    <x v="16"/>
    <x v="140"/>
    <x v="139"/>
    <n v="3757.5"/>
    <s v="RUOLO COATT 1844709 TRIB 85028515 SANZIONIMORA SU IMPPUBBL MUNROMA 18"/>
  </r>
  <r>
    <x v="28"/>
    <s v="6090011410"/>
    <s v="001"/>
    <s v="DD"/>
    <s v="002684"/>
    <x v="642"/>
    <x v="37"/>
    <x v="34"/>
    <s v="STR"/>
    <x v="16"/>
    <x v="140"/>
    <x v="139"/>
    <n v="39.68"/>
    <s v="RUOLO COATT 1844709 TRIB 1C48  SPESE DI NOTIFICA MUN ROMA 18"/>
  </r>
  <r>
    <x v="28"/>
    <s v="6090011411"/>
    <s v="001"/>
    <s v="DD"/>
    <s v="003950"/>
    <x v="626"/>
    <x v="56"/>
    <x v="54"/>
    <s v="OMS"/>
    <x v="42"/>
    <x v="132"/>
    <x v="131"/>
    <n v="246718.72"/>
    <s v="APPR RUOLO RISC COATT ANNO 2009 PER QU CONTRREFEZ SCOLAST RUOLO 2009005069007557004244004563003869005597004409004026004457006027002595018702004163004113003630006073003911 CODAGENTI 025028039047054057082089093094096097104106108113125 COD1C131D1398099810"/>
  </r>
  <r>
    <x v="28"/>
    <s v="6090011412"/>
    <s v="001"/>
    <s v="DD"/>
    <s v="002684"/>
    <x v="642"/>
    <x v="34"/>
    <x v="33"/>
    <s v="STR"/>
    <x v="16"/>
    <x v="140"/>
    <x v="139"/>
    <n v="877.19"/>
    <s v="RUOLO COATT 1844709 TRIB 1C22 ISCRIZNE A RUOLO  MUN ROMA 18"/>
  </r>
  <r>
    <x v="28"/>
    <s v="6090011414"/>
    <s v="001"/>
    <s v="DD"/>
    <s v="002691"/>
    <x v="639"/>
    <x v="32"/>
    <x v="31"/>
    <s v="TAD"/>
    <x v="51"/>
    <x v="119"/>
    <x v="118"/>
    <n v="2347.85"/>
    <s v="INCENTIVO PROGETTAZAPPALTO LAVORI DI RICOSTRUZALVEO FOSSO DELLECAMPANELLE"/>
  </r>
  <r>
    <x v="28"/>
    <s v="6090011418"/>
    <s v="001"/>
    <s v="DD"/>
    <s v="002612"/>
    <x v="641"/>
    <x v="37"/>
    <x v="34"/>
    <s v="MTR"/>
    <x v="16"/>
    <x v="46"/>
    <x v="46"/>
    <n v="1640.23"/>
    <s v="RUOLO COATTIVO ANNO 2009 I EMISSIONE COSAP TEMP COD TRIB 1149"/>
  </r>
  <r>
    <x v="28"/>
    <s v="6090011419"/>
    <s v="001"/>
    <s v="DD"/>
    <s v="001249"/>
    <x v="523"/>
    <x v="34"/>
    <x v="33"/>
    <s v="MTR"/>
    <x v="16"/>
    <x v="46"/>
    <x v="46"/>
    <n v="2399.8000000000002"/>
    <s v="RUOLO COATTIVO ANNO 2009 I EMISSIONE COSAP TEMPORANEA  COD TRIB 1150"/>
  </r>
  <r>
    <x v="28"/>
    <s v="6090011421"/>
    <s v="001"/>
    <s v="DD"/>
    <s v="002612"/>
    <x v="641"/>
    <x v="65"/>
    <x v="63"/>
    <s v="MTR"/>
    <x v="16"/>
    <x v="46"/>
    <x v="46"/>
    <n v="141946.79"/>
    <s v="RUOLO COATTIVO ANNO 2009 I EMISSIONE COSAP PERM COD TRIB 8591"/>
  </r>
  <r>
    <x v="28"/>
    <s v="6090011426"/>
    <s v="001"/>
    <s v="DD"/>
    <s v="002156"/>
    <x v="622"/>
    <x v="32"/>
    <x v="31"/>
    <s v="PIE"/>
    <x v="48"/>
    <x v="119"/>
    <x v="118"/>
    <n v="1107.19"/>
    <s v="APPALTO MANUTWENZIONE STRAORDINARIA DELLA SCUOLA ELEMENTARE G PASCOLIVIA DEI PAPARESCHI 28 COD IBU 2654 ONERI DI PROGETTAZIONE PT2009000232LT2009000956"/>
  </r>
  <r>
    <x v="28"/>
    <s v="6090011428"/>
    <s v="001"/>
    <s v="DD"/>
    <s v="003974"/>
    <x v="633"/>
    <x v="72"/>
    <x v="70"/>
    <s v="OMC"/>
    <x v="20"/>
    <x v="132"/>
    <x v="131"/>
    <n v="9135.6299999999992"/>
    <s v="APPR RUOLO RISC COATT ANNO 2009 PER TRANS RUOLO 2009018703 CODAGENTI 097 ROMA COD1C139157"/>
  </r>
  <r>
    <x v="28"/>
    <s v="6090011431"/>
    <s v="001"/>
    <s v="DD"/>
    <s v="003973"/>
    <x v="633"/>
    <x v="9"/>
    <x v="9"/>
    <s v="OTC"/>
    <x v="12"/>
    <x v="132"/>
    <x v="131"/>
    <n v="9054.8799999999992"/>
    <s v="APPR RUOLO RISC COATT ANNO 2009 PER SANZ DPR 380 DEL 06062001ARTC5 CON INT  ALTRI DIRITTI ED ACCESS RUOLO N2009018704 AGENTE 097 ROMA COD1C139143"/>
  </r>
  <r>
    <x v="28"/>
    <s v="6090011436"/>
    <s v="001"/>
    <s v="DD"/>
    <s v="003972"/>
    <x v="633"/>
    <x v="82"/>
    <x v="80"/>
    <s v="OCV"/>
    <x v="57"/>
    <x v="132"/>
    <x v="131"/>
    <n v="49020.92"/>
    <s v="APPR RUOLO RISC COATT ANNO 2009 PER APPL PENAL ART26 P5 REGSCAVI DL5602 RUOLO2009018705013156 AGENTI N097  110 COD1C131N581N599075"/>
  </r>
  <r>
    <x v="28"/>
    <s v="6090011442"/>
    <s v="001"/>
    <s v="DD"/>
    <s v="003998"/>
    <x v="633"/>
    <x v="64"/>
    <x v="62"/>
    <s v="OTR"/>
    <x v="16"/>
    <x v="132"/>
    <x v="131"/>
    <n v="5470.9"/>
    <s v="APPR RUOLO RISC COATT ANNO 2009 PER COSAP RUOLO2009005600018708 AGENTI N057097 COD1C221C48858785898591"/>
  </r>
  <r>
    <x v="28"/>
    <s v="6090011443"/>
    <s v="001"/>
    <s v="DD"/>
    <s v="003948"/>
    <x v="626"/>
    <x v="69"/>
    <x v="67"/>
    <s v="OTR"/>
    <x v="16"/>
    <x v="132"/>
    <x v="131"/>
    <n v="255.02"/>
    <s v="APPR RUOLO RISC COATT ANNO 2009 PER COSAP PERM RUOLO2009007558006223005598019891014611003390018706 004032 AGENTI 028034057068071083097135 COD8592"/>
  </r>
  <r>
    <x v="28"/>
    <s v="6090011444"/>
    <s v="001"/>
    <s v="DD"/>
    <s v="003948"/>
    <x v="626"/>
    <x v="65"/>
    <x v="63"/>
    <s v="OTR"/>
    <x v="16"/>
    <x v="132"/>
    <x v="131"/>
    <n v="223899.96"/>
    <s v="APPR RUOLO RISC COATT ANNO 2009 PER COSAP PERM RUOLO 2009007558006223005598019891014611003390018706004032 AGENTI 028034057068071083097135 COD8593859485961L52"/>
  </r>
  <r>
    <x v="28"/>
    <s v="6090011448"/>
    <s v="001"/>
    <s v="DD"/>
    <s v="002707"/>
    <x v="642"/>
    <x v="56"/>
    <x v="54"/>
    <s v="FMS"/>
    <x v="42"/>
    <x v="46"/>
    <x v="46"/>
    <n v="49586.48"/>
    <s v="RUOLO COATTIVO NN 620642795070755943573870560150414145602858101871574303270767657732009 ANNO 2009 II EMISSIONE REF SCOLASTICACOD 9809"/>
  </r>
  <r>
    <x v="28"/>
    <s v="6090011449"/>
    <s v="001"/>
    <s v="DD"/>
    <s v="002707"/>
    <x v="642"/>
    <x v="116"/>
    <x v="112"/>
    <s v="FSM"/>
    <x v="22"/>
    <x v="46"/>
    <x v="46"/>
    <n v="328.59"/>
    <s v="RUOLO COATTIVO N18716  ANNO 2009 II EMISSIONE PROGETTO PONTE COD1N61"/>
  </r>
  <r>
    <x v="28"/>
    <s v="6090011450"/>
    <s v="001"/>
    <s v="DD"/>
    <s v="002707"/>
    <x v="642"/>
    <x v="34"/>
    <x v="33"/>
    <s v="FMS"/>
    <x v="42"/>
    <x v="46"/>
    <x v="46"/>
    <n v="4270.88"/>
    <s v="RUOLO COATTIVO NN 62064279507075594357387056015041414560285810187157430327076765773187162009 ANNO 2009 II EMISSIONEINTERESSI REF SCOLASTICA   PROG PONTE COD 98101C131N62"/>
  </r>
  <r>
    <x v="28"/>
    <s v="6090011451"/>
    <s v="001"/>
    <s v="DD"/>
    <s v="002707"/>
    <x v="642"/>
    <x v="74"/>
    <x v="72"/>
    <s v="FMS"/>
    <x v="42"/>
    <x v="46"/>
    <x v="46"/>
    <n v="1060.22"/>
    <s v="RUOLO COATTIVO NN 62064279507075594357387056015041414560285810187157430327076765773187162009 ANNO 2009 II EMISSIONE SPESENOT REF SCOLASTICA   PROG PONTE COD 1D13"/>
  </r>
  <r>
    <x v="28"/>
    <s v="6090011462"/>
    <s v="001"/>
    <s v="DD"/>
    <s v="002513"/>
    <x v="640"/>
    <x v="22"/>
    <x v="7"/>
    <s v="HMC"/>
    <x v="20"/>
    <x v="3"/>
    <x v="3"/>
    <n v="16322.73"/>
    <s v="CONTRIBUTO REGIONE LAZIO LAVORI DI RIQUALIFICAZIONE MARCIAPIEDI DI VDIVERMICINO TRATTO VCASILINA E LARGO MONREALE DELGR643782009DDRLAZIO C25896102009"/>
  </r>
  <r>
    <x v="28"/>
    <s v="6090011468"/>
    <s v="001"/>
    <s v="DD"/>
    <s v="002060"/>
    <x v="599"/>
    <x v="32"/>
    <x v="31"/>
    <s v="93M"/>
    <x v="4"/>
    <x v="119"/>
    <x v="118"/>
    <n v="1170.58"/>
    <s v="INTERVENTI URGENTI DI MANUTENZIONE STRAORDINARIA IN EDIFICI SCOLASTICISCUOLA MEDIA C MARTINELLI VIA FSANTIMUNV RECUPERO SOMMA PERINCENTIVO"/>
  </r>
  <r>
    <x v="28"/>
    <s v="6090011476"/>
    <s v="001"/>
    <s v="DD"/>
    <s v="002512"/>
    <x v="640"/>
    <x v="32"/>
    <x v="31"/>
    <s v="HIE"/>
    <x v="48"/>
    <x v="119"/>
    <x v="118"/>
    <n v="252.97"/>
    <s v="INCENTIVANTE TECNICA ART92 DLGS 16306 O50"/>
  </r>
  <r>
    <x v="28"/>
    <s v="6090011480"/>
    <s v="001"/>
    <s v="DD"/>
    <s v="001648"/>
    <x v="641"/>
    <x v="153"/>
    <x v="19"/>
    <s v="CDP"/>
    <x v="21"/>
    <x v="3"/>
    <x v="3"/>
    <n v="15405.4"/>
    <s v="RIQUALIFICAZE MESSA IN SICUREZZA LOCALI COMLI SITI IN VIA DEL VERANO78MUNIC3  OP0922950001"/>
  </r>
  <r>
    <x v="28"/>
    <s v="6090011484"/>
    <s v="001"/>
    <s v="DD"/>
    <s v="002706"/>
    <x v="642"/>
    <x v="69"/>
    <x v="67"/>
    <s v="FTR"/>
    <x v="16"/>
    <x v="46"/>
    <x v="46"/>
    <n v="122494.38"/>
    <s v="RUOLO  COATTIVO NN45655603259618720131607677 ANNO 2009 II EMISSIONE  ARR COSAP PERM  COD 85928593"/>
  </r>
  <r>
    <x v="28"/>
    <s v="6090011485"/>
    <s v="001"/>
    <s v="DD"/>
    <s v="002706"/>
    <x v="642"/>
    <x v="64"/>
    <x v="62"/>
    <s v="FTR"/>
    <x v="16"/>
    <x v="46"/>
    <x v="46"/>
    <n v="3170.2"/>
    <s v="RUOLO COATTIVO NN 560419892187216142 ANNO 2009 II EMISSIONE  ARRCOSAP TEMP COD 85878588"/>
  </r>
  <r>
    <x v="28"/>
    <s v="6090011486"/>
    <s v="001"/>
    <s v="DD"/>
    <s v="002706"/>
    <x v="642"/>
    <x v="65"/>
    <x v="63"/>
    <s v="FTR"/>
    <x v="16"/>
    <x v="46"/>
    <x v="46"/>
    <n v="38370.28"/>
    <s v="RUOLO COATTIVO NN560419892187216142456556032596187201316039127677 ANNO 2009  II EMISSIONE INFRAZ COSAP PERM E COSAP TEMP COD 8596  8591"/>
  </r>
  <r>
    <x v="28"/>
    <s v="6090011487"/>
    <s v="001"/>
    <s v="DD"/>
    <s v="002706"/>
    <x v="642"/>
    <x v="71"/>
    <x v="69"/>
    <s v="FTR"/>
    <x v="16"/>
    <x v="46"/>
    <x v="46"/>
    <n v="1530"/>
    <s v="RUOLO COATTIVO N 18444 ANNO 2009 II EMISSIONE ARR IMP PUBB COD 8500"/>
  </r>
  <r>
    <x v="28"/>
    <s v="6090011488"/>
    <s v="001"/>
    <s v="DD"/>
    <s v="002706"/>
    <x v="642"/>
    <x v="70"/>
    <x v="68"/>
    <s v="FTR"/>
    <x v="16"/>
    <x v="46"/>
    <x v="46"/>
    <n v="460"/>
    <s v="RUOLO COATTIVO N 18444 ANNO 2009 II EMISSIONE SANZ TARD PAG IMP PUBBCOD 8502"/>
  </r>
  <r>
    <x v="28"/>
    <s v="6090011489"/>
    <s v="002"/>
    <s v="DD"/>
    <s v="002199"/>
    <x v="418"/>
    <x v="94"/>
    <x v="91"/>
    <s v="TTR"/>
    <x v="16"/>
    <x v="46"/>
    <x v="46"/>
    <n v="32849.980000000003"/>
    <s v="APPROVAZIONE RUOLO COATTIVO ANNO 2011 CIP RUOLI NN959195395172878560542178064442051147801474845012011 CODTRIB1B87 MUNIC RM 19"/>
  </r>
  <r>
    <x v="28"/>
    <s v="6090011489"/>
    <s v="004"/>
    <s v="DD"/>
    <s v="002374"/>
    <x v="514"/>
    <x v="94"/>
    <x v="91"/>
    <s v="TTR"/>
    <x v="16"/>
    <x v="140"/>
    <x v="139"/>
    <n v="277.2"/>
    <s v="APPROV1 RUOLO COATTIVO ANNO 2012 CIP RUOLI VARI"/>
  </r>
  <r>
    <x v="28"/>
    <s v="6090011490"/>
    <s v="002"/>
    <s v="DD"/>
    <s v="002199"/>
    <x v="418"/>
    <x v="95"/>
    <x v="92"/>
    <s v="TTR"/>
    <x v="16"/>
    <x v="46"/>
    <x v="46"/>
    <n v="10552.14"/>
    <s v="APPROV 2 RUOLO COATTIVO ANNO 2011 ICP RUOLI N95919539517287856054217806444205114780147485401 COD TRIB1B89 MUN 19"/>
  </r>
  <r>
    <x v="28"/>
    <s v="6090011490"/>
    <s v="003"/>
    <s v="DD"/>
    <s v="002374"/>
    <x v="514"/>
    <x v="95"/>
    <x v="92"/>
    <s v="TTR"/>
    <x v="16"/>
    <x v="140"/>
    <x v="139"/>
    <n v="101.56"/>
    <s v="APPROV1 RUOLO COATTIVO ANNO 2012 CIP RUOLI VARI MUN 19"/>
  </r>
  <r>
    <x v="28"/>
    <s v="6090011491"/>
    <s v="002"/>
    <s v="DD"/>
    <s v="002199"/>
    <x v="418"/>
    <x v="34"/>
    <x v="33"/>
    <s v="TTR"/>
    <x v="16"/>
    <x v="46"/>
    <x v="46"/>
    <n v="2895.5"/>
    <s v="APPROV2 RUOLO COATTIVO ANNO 2011 CIP RUOLIN959195395172878560542178064442051147801474845012011CODTRIB1B88 E 1B891R33  MUN 19"/>
  </r>
  <r>
    <x v="28"/>
    <s v="6090011491"/>
    <s v="003"/>
    <s v="DD"/>
    <s v="002374"/>
    <x v="514"/>
    <x v="34"/>
    <x v="33"/>
    <s v="TTR"/>
    <x v="16"/>
    <x v="140"/>
    <x v="139"/>
    <n v="24.46"/>
    <s v="APPROV1 RUOLO COATTIVO ANNO 2012 CIP RUOLI VARI MUN 19"/>
  </r>
  <r>
    <x v="28"/>
    <s v="6090011492"/>
    <s v="002"/>
    <s v="DD"/>
    <s v="002199"/>
    <x v="418"/>
    <x v="37"/>
    <x v="34"/>
    <s v="TTR"/>
    <x v="16"/>
    <x v="46"/>
    <x v="46"/>
    <n v="347.09"/>
    <s v="APPROV2 RUOLO COATTIVO ANNO 2011 CIP RUOLIN959195395172878560542178064442051147801474845012011CODTRIB1R33 MUNIC RM XIX"/>
  </r>
  <r>
    <x v="28"/>
    <s v="6090011492"/>
    <s v="003"/>
    <s v="DD"/>
    <s v="002374"/>
    <x v="514"/>
    <x v="37"/>
    <x v="34"/>
    <s v="TTR"/>
    <x v="16"/>
    <x v="140"/>
    <x v="139"/>
    <n v="10.32"/>
    <s v="APPROV1 RUOLO COATTIVO ANNO 2012 CIP RUOLI VARI MUN 19"/>
  </r>
  <r>
    <x v="28"/>
    <s v="6090011493"/>
    <s v="001"/>
    <s v="DD"/>
    <s v="001340"/>
    <x v="633"/>
    <x v="32"/>
    <x v="31"/>
    <s v="99M"/>
    <x v="6"/>
    <x v="119"/>
    <x v="118"/>
    <n v="710.1"/>
    <s v="INTERVENTO DI SOMMA URGENZA PER LA MESSA IN SICUREZZA DELLE MURAAURELIANE TRATTO PZZA CROCE ROSSA DA VIALE PRETORIANO A VIA MONTEBELLOSUL SANGRO RECUPERO SOMMA PER INCENTIVAZIONE"/>
  </r>
  <r>
    <x v="28"/>
    <s v="6090011542"/>
    <s v="001"/>
    <s v="DD"/>
    <s v="002706"/>
    <x v="642"/>
    <x v="94"/>
    <x v="91"/>
    <s v="FTR"/>
    <x v="16"/>
    <x v="46"/>
    <x v="46"/>
    <n v="31171.62"/>
    <s v="RUOLO COATTIVO NN 875418719 ANNO2009 II EMISSIONE AQRRETRATI CIP  COD 1B87"/>
  </r>
  <r>
    <x v="28"/>
    <s v="6090011543"/>
    <s v="001"/>
    <s v="DD"/>
    <s v="002706"/>
    <x v="642"/>
    <x v="95"/>
    <x v="92"/>
    <s v="FTR"/>
    <x v="16"/>
    <x v="46"/>
    <x v="46"/>
    <n v="9315.8700000000008"/>
    <s v="RUOLO COATTIVO NN 875418719 ANNO2009 II EMISSIONE SANZIONI PEC CIP  COD 1B89"/>
  </r>
  <r>
    <x v="28"/>
    <s v="6090011544"/>
    <s v="001"/>
    <s v="DD"/>
    <s v="002706"/>
    <x v="642"/>
    <x v="34"/>
    <x v="33"/>
    <s v="FTR"/>
    <x v="16"/>
    <x v="46"/>
    <x v="46"/>
    <n v="15443.2"/>
    <s v="RUOLO COATTIVO NN  56041989218721614245655603259618720131603912767718444875418719 ANNO 2009 II EMISSIONE INTERESSI ED ULT INTCOSAP PERM COSAP TEMP ICP  CIP COD85941I5285891I5085151C221B881R34"/>
  </r>
  <r>
    <x v="28"/>
    <s v="6090011545"/>
    <s v="001"/>
    <s v="DD"/>
    <s v="002706"/>
    <x v="642"/>
    <x v="74"/>
    <x v="72"/>
    <s v="FTR"/>
    <x v="16"/>
    <x v="46"/>
    <x v="46"/>
    <n v="1833.38"/>
    <s v="RUOLO  COATTIVO NN 87541871918444560419892187216142456556032596187201316039127677 ANNO2009 II EMISSIONE SPESE NOT COSAP PERM COSAPTEMP ICP CIP  COD 1I511I491C481R33"/>
  </r>
  <r>
    <x v="28"/>
    <s v="6090011546"/>
    <s v="001"/>
    <s v="DD"/>
    <s v="002777"/>
    <x v="641"/>
    <x v="32"/>
    <x v="31"/>
    <s v="IAN"/>
    <x v="43"/>
    <x v="119"/>
    <x v="118"/>
    <n v="155.84"/>
    <s v="RECUPERO INCENTIVO PROGETTAZIONE RICOSTRUZIONE RECINZIONE ASILO NIDOGIRAMONDO LATO VIA SAN DOMENICO SAVIO AFFTO DITTA SOCOBIN"/>
  </r>
  <r>
    <x v="28"/>
    <s v="6090011547"/>
    <s v="001"/>
    <s v="DD"/>
    <s v="002260"/>
    <x v="607"/>
    <x v="32"/>
    <x v="31"/>
    <s v="NVP"/>
    <x v="19"/>
    <x v="119"/>
    <x v="118"/>
    <n v="622.4"/>
    <s v="RECUPERO OOPP RELATIVI OP0904940001"/>
  </r>
  <r>
    <x v="28"/>
    <s v="6090011548"/>
    <s v="001"/>
    <s v="DD"/>
    <s v="002492"/>
    <x v="621"/>
    <x v="9"/>
    <x v="9"/>
    <s v="TTC"/>
    <x v="12"/>
    <x v="140"/>
    <x v="139"/>
    <n v="6728.62"/>
    <s v="APPROVAZI RUOLO COATTIVO ANNO 2009 RELATIVO A SANZIONI PECUNIARIEABUSEDILIZIO PER QUOTE ANNI 200520082009CODTRIB9143"/>
  </r>
  <r>
    <x v="28"/>
    <s v="6090011552"/>
    <s v="001"/>
    <s v="DD"/>
    <s v="002244"/>
    <x v="358"/>
    <x v="9"/>
    <x v="9"/>
    <s v="LTC"/>
    <x v="12"/>
    <x v="140"/>
    <x v="139"/>
    <n v="38828.17"/>
    <s v="APPROVAZIONE RUOLO COATTIVO ORDINARIO N186052009 II SEMESTRECOD9143 SANZIONE PECUNIARIA ABUSIVISMO EDILIZIO MUN X"/>
  </r>
  <r>
    <x v="28"/>
    <s v="6090011553"/>
    <s v="001"/>
    <s v="DD"/>
    <s v="002244"/>
    <x v="358"/>
    <x v="154"/>
    <x v="143"/>
    <s v="LTC"/>
    <x v="12"/>
    <x v="140"/>
    <x v="139"/>
    <n v="1176.2"/>
    <s v="APPROVAZIONE RUOLO COATTIVO ORDINARIO N186052009 II SEMESTRECOD9823 INTERESSI DI MORA PER RITARDATO O MANCATO PAGAMENTO SANZIONEPECUNIARIA ABUSIVISMO EDILIZIO MUN X"/>
  </r>
  <r>
    <x v="28"/>
    <s v="6090011560"/>
    <s v="001"/>
    <s v="DD"/>
    <s v="002724"/>
    <x v="641"/>
    <x v="155"/>
    <x v="144"/>
    <s v="FIC"/>
    <x v="13"/>
    <x v="3"/>
    <x v="3"/>
    <n v="27617.48"/>
    <s v="CONTRIBUTO REGIONE LAZIO X LA REALIZZAZIONE DEL PROGETTO CENTROCOMMERCIALE NATURALE DI TORPIGNATTARA REGIONE LAZIO DD 14052009 N C1099  DD IMP N C1939 DEL 30072009 IMP N 3090040762 PER EURO 19217594 E IMP N 3090040763 PER EURO 5782416"/>
  </r>
  <r>
    <x v="28"/>
    <s v="6090011562"/>
    <s v="001"/>
    <s v="DD"/>
    <s v="002486"/>
    <x v="613"/>
    <x v="32"/>
    <x v="31"/>
    <s v="TTC"/>
    <x v="12"/>
    <x v="119"/>
    <x v="118"/>
    <n v="369.07"/>
    <s v="INCENTIVO DI PROGETTAZIONE PERSONALE INTERNO 05  RELATIVO APPALTO DIMANUTENZIONE STRADA DISOSTRUZIONE CADITOIE VIA FOSSO DI SSPIRITO  ESISTEMAZIONE RECINZIONE FOSSO DI COMPETENZA MUN RM XIX"/>
  </r>
  <r>
    <x v="28"/>
    <s v="6090011569"/>
    <s v="001"/>
    <s v="DD"/>
    <s v="002243"/>
    <x v="614"/>
    <x v="32"/>
    <x v="31"/>
    <s v="99A"/>
    <x v="68"/>
    <x v="119"/>
    <x v="118"/>
    <n v="319.56"/>
    <s v="RECUPERO ONERI INCENTIVO EX ART92 DLGS N16306 E SMI SU PROGETTAZIONEESECUTIVA APPALTO LAVORI DI MANUTENZIONE STRAORDINARIA DEI CAMPI DABOCCE DEL CENTRO ANZIANI DI TRIGORIA"/>
  </r>
  <r>
    <x v="28"/>
    <s v="6090011580"/>
    <s v="001"/>
    <s v="DD"/>
    <s v="002649"/>
    <x v="640"/>
    <x v="56"/>
    <x v="54"/>
    <s v="TMS"/>
    <x v="42"/>
    <x v="140"/>
    <x v="139"/>
    <n v="128361.93"/>
    <s v="RUOLO COATTIVO ANNO 2009 TRIBUTO 9809 MUN XIX QUOTA CONTRIBUTIVASERVIZIO REFEZIONE SCOLASTICA ANNI PRECEDENTI"/>
  </r>
  <r>
    <x v="28"/>
    <s v="6090011582"/>
    <s v="001"/>
    <s v="DD"/>
    <s v="002649"/>
    <x v="640"/>
    <x v="34"/>
    <x v="33"/>
    <s v="TMS"/>
    <x v="42"/>
    <x v="140"/>
    <x v="139"/>
    <n v="13957.19"/>
    <s v="RUOLO COATTIVO ANNO 2009 TRIBUTO 1C13 MUN XIX  CONTRIBUTI REFEZIONESCOLASTICA INTERESSI PER ISCRIZIONE A RUOLO"/>
  </r>
  <r>
    <x v="28"/>
    <s v="6090011584"/>
    <s v="001"/>
    <s v="DD"/>
    <s v="002649"/>
    <x v="643"/>
    <x v="37"/>
    <x v="34"/>
    <s v="TTR"/>
    <x v="16"/>
    <x v="140"/>
    <x v="139"/>
    <n v="1285.99"/>
    <s v="RUOLO COATTIVO ANNO 2009TRIBUTO 1D13  MUN XIX RECUPERO SPESE DINOTIFICA"/>
  </r>
  <r>
    <x v="28"/>
    <s v="6090011588"/>
    <s v="001"/>
    <s v="DD"/>
    <s v="002783"/>
    <x v="643"/>
    <x v="32"/>
    <x v="31"/>
    <s v="ISM"/>
    <x v="22"/>
    <x v="119"/>
    <x v="118"/>
    <n v="199.46"/>
    <s v="RECUPERO INCENTIVO PROGETTAZIONE FORNITURA E POSA IN OPERAPAVIMENTAZIONE E RIVESTIMENTI SC S QUASIMODO"/>
  </r>
  <r>
    <x v="28"/>
    <s v="6090011621"/>
    <s v="001"/>
    <s v="DD"/>
    <s v="002784"/>
    <x v="643"/>
    <x v="32"/>
    <x v="31"/>
    <s v="IDP"/>
    <x v="21"/>
    <x v="119"/>
    <x v="118"/>
    <n v="193.22"/>
    <s v="RECUPERO INCENTIVO PROGETTAZIONE PIATTAFORMA ELEVATRICE CENTRO ANZIANIVIA IBERIA"/>
  </r>
  <r>
    <x v="28"/>
    <s v="6090011637"/>
    <s v="001"/>
    <s v="DD"/>
    <s v="002986"/>
    <x v="638"/>
    <x v="32"/>
    <x v="31"/>
    <s v="DVP"/>
    <x v="19"/>
    <x v="119"/>
    <x v="118"/>
    <n v="650.62"/>
    <s v="RECUPERO SU INCENTIVI"/>
  </r>
  <r>
    <x v="28"/>
    <s v="6090011664"/>
    <s v="001"/>
    <s v="DD"/>
    <s v="002686"/>
    <x v="637"/>
    <x v="135"/>
    <x v="129"/>
    <s v="FAB"/>
    <x v="30"/>
    <x v="3"/>
    <x v="3"/>
    <n v="4000"/>
    <s v="FINANZIAMENTO REGIONALE  DETERMINAZIONE DEL DIRETTORE N 4488 DEL24122009 LETT A  DIPINTO PER ME PER REALIZZAZIONE DI PERCORSI DIEDUCAZIONE ALLA LEGALIT ED AL RISPETTO DEL PATRIMONIO COMUNE PERFORMARE I CITTADINI DI DOMANI PROGETTO LEGAL BUS NOTA REG LAZIO"/>
  </r>
  <r>
    <x v="28"/>
    <s v="6090011666"/>
    <s v="001"/>
    <s v="DD"/>
    <s v="002983"/>
    <x v="638"/>
    <x v="32"/>
    <x v="31"/>
    <s v="DTC"/>
    <x v="12"/>
    <x v="119"/>
    <x v="118"/>
    <n v="165.98"/>
    <s v="RECUPERO SU INCENTIVI"/>
  </r>
  <r>
    <x v="28"/>
    <s v="6090011669"/>
    <s v="001"/>
    <s v="DD"/>
    <s v="000902"/>
    <x v="641"/>
    <x v="37"/>
    <x v="34"/>
    <s v="1DP"/>
    <x v="21"/>
    <x v="201"/>
    <x v="199"/>
    <n v="30.03"/>
    <s v="RECUPERO MAGGIORE CANONE LOCAZIONE CORRISPOSTO ANNO 2009 VIA CARDINALGINNASI 12VIA LUCIO LEPIDIO PIAZZA DELLA STAZIONE LIDOMQ600CIRCASEDE UFFICI TRIBUNALE ORDINARIO ROMA MUNICIPIO XIII ULTERIORISPAZI"/>
  </r>
  <r>
    <x v="28"/>
    <s v="6090011671"/>
    <s v="001"/>
    <s v="DD"/>
    <s v="002994"/>
    <x v="638"/>
    <x v="32"/>
    <x v="31"/>
    <s v="DMC"/>
    <x v="20"/>
    <x v="119"/>
    <x v="118"/>
    <n v="804.98"/>
    <s v="RECUPERO SU INCENTIVI"/>
  </r>
  <r>
    <x v="28"/>
    <s v="6090011702"/>
    <s v="001"/>
    <s v="DD"/>
    <s v="000025"/>
    <x v="509"/>
    <x v="32"/>
    <x v="31"/>
    <s v="DIE"/>
    <x v="48"/>
    <x v="119"/>
    <x v="118"/>
    <n v="745.24"/>
    <s v="RECUPERO SU INCENTIVI"/>
  </r>
  <r>
    <x v="28"/>
    <s v="6090011719"/>
    <s v="001"/>
    <s v="DD"/>
    <s v="002697"/>
    <x v="639"/>
    <x v="33"/>
    <x v="32"/>
    <s v="TIA"/>
    <x v="37"/>
    <x v="120"/>
    <x v="119"/>
    <n v="24598.880000000001"/>
    <s v="RECUPERO FONDO ROTATIVO INCARICO DI PROGETTAZIONE DEFINITIVA EDESECUTIVA E CCORDINAMENTO DELLA SICUREZZA IN FASE DI PROGETTAZIONEINTERVENTI PER LO SVILUPPO SOCIALE MANUTENZIONE STRAORDINARIA EAMPLIAMENTO CENTRO ANZIANIMAZZARESI RELATIVI AI CONTRATTI DI QU"/>
  </r>
  <r>
    <x v="28"/>
    <s v="6090011729"/>
    <s v="001"/>
    <s v="DD"/>
    <s v="002458"/>
    <x v="633"/>
    <x v="34"/>
    <x v="33"/>
    <s v="HMS"/>
    <x v="42"/>
    <x v="140"/>
    <x v="139"/>
    <n v="46991.35"/>
    <s v="RUOLI COATTIVI REFEZIONE SCOLASTICANN2009428234468845622852134571387756164475198991462270533392414960305812260418756743141151316460768331  61453920  INTERESSI COD1C139810"/>
  </r>
  <r>
    <x v="28"/>
    <s v="6090011730"/>
    <s v="001"/>
    <s v="DD"/>
    <s v="002697"/>
    <x v="639"/>
    <x v="33"/>
    <x v="32"/>
    <s v="TMR"/>
    <x v="55"/>
    <x v="120"/>
    <x v="119"/>
    <n v="24598.880000000001"/>
    <s v="RECUPERO FONDO ROTATIVO INCARICO DI PROGETTAZIONE DEFINITIVA EDESECUTIVA E COORDINAMENTO DELLA SICUREZZA IN FASE DI PROGETTAZIONEINTERVENTI PER LO SVILUPPO ECONOMICO RIQUALIFICAZIONE E MIGLIORAMENTOINFRASTRUTTURE MERCATO MAZZARESI  RELATIVI AI CONTRATTI D"/>
  </r>
  <r>
    <x v="28"/>
    <s v="6090011731"/>
    <s v="001"/>
    <s v="DD"/>
    <s v="002458"/>
    <x v="633"/>
    <x v="56"/>
    <x v="54"/>
    <s v="HMS"/>
    <x v="42"/>
    <x v="140"/>
    <x v="139"/>
    <n v="209501.28"/>
    <s v="RUOLI COATTIVI REFEZIONE SCOLASTICANN2009428234468845622852134571387756164475198991462270533392414960305812260418756743141151316460768331  61453920  ARRETRATI PROVENTI REFEZIONE SCOLASTICA COD9809"/>
  </r>
  <r>
    <x v="28"/>
    <s v="6090011732"/>
    <s v="001"/>
    <s v="DD"/>
    <s v="002458"/>
    <x v="633"/>
    <x v="37"/>
    <x v="34"/>
    <s v="HMS"/>
    <x v="42"/>
    <x v="140"/>
    <x v="139"/>
    <n v="3538.96"/>
    <s v="RUOLI COATTIVI REFEZIONE SCOLASTICANN2009428234468845622852134571387756164475198991462270533392414960305812260418756743141151316460768331  61453920  SPESE DI NOTIFICA COD 1D13"/>
  </r>
  <r>
    <x v="28"/>
    <s v="6090011733"/>
    <s v="001"/>
    <s v="DD"/>
    <s v="002459"/>
    <x v="633"/>
    <x v="64"/>
    <x v="62"/>
    <s v="HTR"/>
    <x v="16"/>
    <x v="140"/>
    <x v="139"/>
    <n v="30389.27"/>
    <s v="RUOLI COATTIVI COSAP TEMPORANEA NN2009457456191462518760 COSAPTEMP COD85878588"/>
  </r>
  <r>
    <x v="28"/>
    <s v="6090011734"/>
    <s v="001"/>
    <s v="DD"/>
    <s v="002459"/>
    <x v="633"/>
    <x v="34"/>
    <x v="33"/>
    <s v="HTR"/>
    <x v="16"/>
    <x v="140"/>
    <x v="139"/>
    <n v="1868.5"/>
    <s v="RUOLI COATTIVI COSAP TEMPORANEA NN2009457456191462518760 INTERESSICOD8589  150"/>
  </r>
  <r>
    <x v="28"/>
    <s v="6090011735"/>
    <s v="001"/>
    <s v="DD"/>
    <s v="002459"/>
    <x v="633"/>
    <x v="65"/>
    <x v="63"/>
    <s v="HTR"/>
    <x v="16"/>
    <x v="140"/>
    <x v="139"/>
    <n v="8958.02"/>
    <s v="RUOLI COATTIVI COSAP TEMPORANEA NN2009457456191462518760 SANZIONICOD8591"/>
  </r>
  <r>
    <x v="28"/>
    <s v="6090011736"/>
    <s v="001"/>
    <s v="DD"/>
    <s v="002459"/>
    <x v="633"/>
    <x v="37"/>
    <x v="34"/>
    <s v="HTR"/>
    <x v="16"/>
    <x v="140"/>
    <x v="139"/>
    <n v="574.54"/>
    <s v="RUOLI COATTIVI COSAP TEMPORANEA NN2009457456191462518760 SPESE DINOTIFICA COD1498590"/>
  </r>
  <r>
    <x v="28"/>
    <s v="6090011737"/>
    <s v="001"/>
    <s v="DD"/>
    <s v="002459"/>
    <x v="633"/>
    <x v="69"/>
    <x v="67"/>
    <s v="HTR"/>
    <x v="16"/>
    <x v="140"/>
    <x v="139"/>
    <n v="29316.62"/>
    <s v="RUOLI COATTIVI COSAP PERMANENTENN200939153878561814264339351334459187594539833339213947COSAP COD 85928593"/>
  </r>
  <r>
    <x v="28"/>
    <s v="6090011739"/>
    <s v="001"/>
    <s v="DD"/>
    <s v="002459"/>
    <x v="633"/>
    <x v="65"/>
    <x v="63"/>
    <s v="HTR"/>
    <x v="16"/>
    <x v="140"/>
    <x v="139"/>
    <n v="9375.65"/>
    <s v="RUOLI COATTIVI COSAP PERMANENTENN200939153878561814264339351334459187594539833339213947SANZIONI COD 8596"/>
  </r>
  <r>
    <x v="28"/>
    <s v="6090011740"/>
    <s v="001"/>
    <s v="DD"/>
    <s v="002459"/>
    <x v="633"/>
    <x v="37"/>
    <x v="34"/>
    <s v="HTR"/>
    <x v="16"/>
    <x v="140"/>
    <x v="139"/>
    <n v="1440.03"/>
    <s v="RUOLI COATTIVI COSAP PERMANENTENN200939153878561814264339351334459187594539833339213947SPESE DI NOTIFICA COD 1151"/>
  </r>
  <r>
    <x v="28"/>
    <s v="6090011741"/>
    <s v="001"/>
    <s v="DD"/>
    <s v="002459"/>
    <x v="633"/>
    <x v="94"/>
    <x v="91"/>
    <s v="HTR"/>
    <x v="16"/>
    <x v="140"/>
    <x v="139"/>
    <n v="104325.09"/>
    <s v="RUOLI COATTIVI CANONE PUBBLICITANN200945731990026061875883324005 PUBBLICIT COD B87"/>
  </r>
  <r>
    <x v="28"/>
    <s v="6090011742"/>
    <s v="001"/>
    <s v="DD"/>
    <s v="002459"/>
    <x v="633"/>
    <x v="34"/>
    <x v="33"/>
    <s v="HTR"/>
    <x v="16"/>
    <x v="140"/>
    <x v="139"/>
    <n v="6113.5"/>
    <s v="RUOLI COATTIVI CANONE PUBBLICITANN200945731990026061875883324005 INTERESSI COD 1B881R34"/>
  </r>
  <r>
    <x v="28"/>
    <s v="6090011743"/>
    <s v="001"/>
    <s v="DD"/>
    <s v="002459"/>
    <x v="633"/>
    <x v="95"/>
    <x v="92"/>
    <s v="HTR"/>
    <x v="16"/>
    <x v="140"/>
    <x v="139"/>
    <n v="31417.14"/>
    <s v="RUOLI COATTIVI CANONE PUBBLICITANN200945731990026061875883324005 SANZIONI COD 1B89"/>
  </r>
  <r>
    <x v="28"/>
    <s v="6090011744"/>
    <s v="001"/>
    <s v="DD"/>
    <s v="002459"/>
    <x v="633"/>
    <x v="37"/>
    <x v="34"/>
    <s v="HTR"/>
    <x v="16"/>
    <x v="140"/>
    <x v="139"/>
    <n v="576.53"/>
    <s v="RUOLI COATTIVI CANONE PUBBLICITANN200945731990026061875883324005 SPESE DI NOTIFICA  COD 1R33"/>
  </r>
  <r>
    <x v="28"/>
    <s v="6090011746"/>
    <s v="001"/>
    <s v="DD"/>
    <s v="002414"/>
    <x v="637"/>
    <x v="32"/>
    <x v="31"/>
    <s v="QIE"/>
    <x v="48"/>
    <x v="202"/>
    <x v="200"/>
    <n v="160.5"/>
    <s v="INCENTIVO DI PROGETTAZIONE 050 PER MANUTENZ STRAORDINARIA SCELEMENTARE OBERDAN MUN 16 OP0922640001"/>
  </r>
  <r>
    <x v="28"/>
    <s v="6090011747"/>
    <s v="001"/>
    <s v="DD"/>
    <s v="002696"/>
    <x v="639"/>
    <x v="33"/>
    <x v="32"/>
    <s v="TDP"/>
    <x v="21"/>
    <x v="120"/>
    <x v="119"/>
    <n v="27542.98"/>
    <s v="RECUPERO FONDO ROTATIVO INCARICO DI PROGETTAZIONE DEFINITIVAED ESECUTIVAE COORDINAMENTO DELLA SICUREZZA IN FASE DI PROGETTAZIONE INTERVENTI PERLO SVILUPPO SOCIALE  REALIZZAZIONE CENTRO DI ASSISTENZA PER LINFANZIA RELATIVI AI CONTRATTI DI QUARTIERE SELVA C"/>
  </r>
  <r>
    <x v="28"/>
    <s v="6090011749"/>
    <s v="001"/>
    <s v="DD"/>
    <s v="002696"/>
    <x v="639"/>
    <x v="33"/>
    <x v="32"/>
    <s v="TMR"/>
    <x v="55"/>
    <x v="120"/>
    <x v="119"/>
    <n v="27542.98"/>
    <s v="RECUPERO FONDO ROTATIVO INCARICO DI PROGETTAZIONE DEFINITIVA EDESECUTIVA E COORDINAMENTO DELLA SICUREZZA IN FASE DI PROGETTAZIONEINTERVENTI PER LO SVILUPPO ECONOMICO   REALIZZAZIONE AREA DA ADIBIRE AVENDITA PRODOTTI LOCALI   RELATIVI AI CONTRATTI DI QUART"/>
  </r>
  <r>
    <x v="28"/>
    <s v="6090011754"/>
    <s v="001"/>
    <s v="DD"/>
    <s v="002459"/>
    <x v="633"/>
    <x v="34"/>
    <x v="33"/>
    <s v="HTR"/>
    <x v="16"/>
    <x v="140"/>
    <x v="139"/>
    <n v="1827.21"/>
    <s v="RUOLI COATTIVI COSAP PERMANENTENN200939153878561814264339351334459187594539833339213947INTERESSI COD 85941152"/>
  </r>
  <r>
    <x v="28"/>
    <s v="6090011755"/>
    <s v="001"/>
    <s v="DD"/>
    <s v="002514"/>
    <x v="640"/>
    <x v="32"/>
    <x v="31"/>
    <s v="HMC"/>
    <x v="20"/>
    <x v="119"/>
    <x v="118"/>
    <n v="182.09"/>
    <s v="RECUPERO INCENTIVANTE TECNICA ART92 DLGS 16306"/>
  </r>
  <r>
    <x v="28"/>
    <s v="6090011758"/>
    <s v="001"/>
    <s v="DD"/>
    <s v="001771"/>
    <x v="575"/>
    <x v="32"/>
    <x v="31"/>
    <s v="92M"/>
    <x v="11"/>
    <x v="119"/>
    <x v="118"/>
    <n v="350.23"/>
    <s v="LAVORI DI ADEGUAMENTO ALLA NORMATIVA PADIGLIONE SCUOLA ELEMENTARELEONARDO DA VINCIMUNXIINCENTIVOACCANTONAMENTO"/>
  </r>
  <r>
    <x v="28"/>
    <s v="6090011759"/>
    <s v="001"/>
    <s v="DD"/>
    <s v="015595"/>
    <x v="641"/>
    <x v="117"/>
    <x v="113"/>
    <s v="0PA"/>
    <x v="52"/>
    <x v="132"/>
    <x v="131"/>
    <n v="95395.4"/>
    <s v="RUOLI COATTIVI NN 9279289339349379382009 DELLE CONTRAVVENZIONIPER SANZIONI AMMVE PECUNIARIE RUOLO RESO ESECUTIVO IL 3092009"/>
  </r>
  <r>
    <x v="28"/>
    <s v="6090011760"/>
    <s v="001"/>
    <s v="DD"/>
    <s v="015595"/>
    <x v="641"/>
    <x v="118"/>
    <x v="114"/>
    <s v="0PA"/>
    <x v="52"/>
    <x v="132"/>
    <x v="131"/>
    <n v="959711.49"/>
    <s v="RUOLI COATTIVI NN 9279289339349379382009 DELLE CONTRAVVENZIONIPER SANZIONI AMMVE PECUNIARIE RUOLO RESO ESECUTIVO IL 3092009"/>
  </r>
  <r>
    <x v="28"/>
    <s v="6090011761"/>
    <s v="001"/>
    <s v="DD"/>
    <s v="015595"/>
    <x v="641"/>
    <x v="120"/>
    <x v="116"/>
    <s v="0PA"/>
    <x v="52"/>
    <x v="132"/>
    <x v="131"/>
    <n v="625413.82999999996"/>
    <s v="RUOLI COATTIVI NN 9279289339349379382009 DELLE CONTRAVVENZIONIPER SANZIONI AMMVE PECUNIARIE RUOLO RESO ESECUTIVO IL 3092009"/>
  </r>
  <r>
    <x v="28"/>
    <s v="6090011764"/>
    <s v="001"/>
    <s v="DD"/>
    <s v="002549"/>
    <x v="637"/>
    <x v="32"/>
    <x v="31"/>
    <s v="HMC"/>
    <x v="20"/>
    <x v="119"/>
    <x v="118"/>
    <n v="1427.2"/>
    <s v="RECUPERO INCENTIVANTE TECNICA ART92 DLGS 16306"/>
  </r>
  <r>
    <x v="28"/>
    <s v="6090011768"/>
    <s v="001"/>
    <s v="DD"/>
    <s v="002591"/>
    <x v="626"/>
    <x v="32"/>
    <x v="31"/>
    <s v="FMC"/>
    <x v="20"/>
    <x v="119"/>
    <x v="118"/>
    <n v="16670.84"/>
    <s v="INCENTIVO EX ART92 DLGS 16306 E SMI SU LAVORI DI RIQUALIFICAZIONESTRADA E MARCIAPIEDI DI VIA ROVIGNO DISTRIA E RIQUALIFICAZIONE VIACOLLATINA MARCIAPIEDE E STRADE OP0614100001  OP0614110001 PT 2006000204  PT 2006000205"/>
  </r>
  <r>
    <x v="28"/>
    <s v="6090011769"/>
    <s v="001"/>
    <s v="DD"/>
    <s v="002591"/>
    <x v="626"/>
    <x v="32"/>
    <x v="31"/>
    <s v="FSS"/>
    <x v="32"/>
    <x v="119"/>
    <x v="118"/>
    <n v="270.12"/>
    <s v="INCENTIVO EX ART92 DLGS 16306 E SMI SU LAVORI DI MAN STR CIRCOLIBOCCIOFILI CASALE GARIBALDI E SABAUDIA OP0915730001"/>
  </r>
  <r>
    <x v="28"/>
    <s v="6090011771"/>
    <s v="001"/>
    <s v="DD"/>
    <s v="002591"/>
    <x v="626"/>
    <x v="32"/>
    <x v="31"/>
    <s v="FMC"/>
    <x v="20"/>
    <x v="119"/>
    <x v="118"/>
    <n v="851.96"/>
    <s v="INCENTIVO EX ART92 DLGS 16306 E SMI SU LAVORI DI MAN STR PERRIQUALIFICAZIONE SEDI STRADALI CON INTERV ABBATTIMENTO BARRIEREARCHITETTONICHE QUADRANTI A  B C OP 0904310001OP094300001OP0904320001"/>
  </r>
  <r>
    <x v="28"/>
    <s v="6090011773"/>
    <s v="001"/>
    <s v="DD"/>
    <s v="002591"/>
    <x v="626"/>
    <x v="32"/>
    <x v="31"/>
    <s v="FDP"/>
    <x v="21"/>
    <x v="119"/>
    <x v="118"/>
    <n v="156"/>
    <s v="INCENTIVO EX ART92 DLGS 16306 E SMI SU LAVORI DI REALIZZAZIONERECINZIONE EDIFICIO COMUNALE ALLINTERNO DI VILLA DE SANCTIS VIACASILINA 675 OP0913870001"/>
  </r>
  <r>
    <x v="28"/>
    <s v="6090011774"/>
    <s v="001"/>
    <s v="DD"/>
    <s v="002591"/>
    <x v="626"/>
    <x v="32"/>
    <x v="31"/>
    <s v="FIE"/>
    <x v="48"/>
    <x v="119"/>
    <x v="118"/>
    <n v="1373.43"/>
    <s v="INCENTIVO EX ART92 DLGS 16306 E SMI SU LAVORI DI MAN STR SCUOLAMEDIA GMASSAIA E SE GIOACCHINO BELLI OP060785000100020003 OP060645000100020003"/>
  </r>
  <r>
    <x v="28"/>
    <s v="6090011782"/>
    <s v="001"/>
    <s v="DD"/>
    <s v="001310"/>
    <x v="627"/>
    <x v="32"/>
    <x v="31"/>
    <s v="0MM"/>
    <x v="29"/>
    <x v="119"/>
    <x v="118"/>
    <n v="642.92999999999995"/>
    <s v="PROCEDURA NEGOZIATA LAVORI RESTAURO NUCLEO SETTE ARAZZI ECC  PALAZZOBRASCHI  AFFTO CONSORZIO TELA DI PENELOPE LABORATORIO MUSEO DELTESSUTO  INCENTIVO PROGETTAZIONE 050"/>
  </r>
  <r>
    <x v="28"/>
    <s v="6090011783"/>
    <s v="001"/>
    <s v="DD"/>
    <s v="002256"/>
    <x v="640"/>
    <x v="77"/>
    <x v="75"/>
    <s v="ATC"/>
    <x v="12"/>
    <x v="149"/>
    <x v="148"/>
    <n v="7820.33"/>
    <s v="RUOLI COATTIVI NN 18735ROMA18736ROMA18738ROMA I EMISSIONE 2009 RIMOZIONI IMPIANTI PUBBLABUSIVI ANNI 1999000108 ECOSTO ANNI 20000607 CODTRIB95159230 MUNICI"/>
  </r>
  <r>
    <x v="28"/>
    <s v="6090011784"/>
    <s v="001"/>
    <s v="DD"/>
    <s v="002256"/>
    <x v="640"/>
    <x v="72"/>
    <x v="70"/>
    <s v="AMC"/>
    <x v="20"/>
    <x v="149"/>
    <x v="148"/>
    <n v="23.38"/>
    <s v="RUOLO COATTIVO N 18737 ROMA I EMISSIONE 2009 NOLO TRANSENNE COMPRESAIVA  ANNO 2002 CODTRIB91579158 MUNICI"/>
  </r>
  <r>
    <x v="28"/>
    <s v="6090011785"/>
    <s v="001"/>
    <s v="DD"/>
    <s v="002256"/>
    <x v="640"/>
    <x v="64"/>
    <x v="62"/>
    <s v="ATC"/>
    <x v="12"/>
    <x v="149"/>
    <x v="148"/>
    <n v="37457.86"/>
    <s v="RUOLO COATTIVO N 18739 ROMA 1 EMISSIONE 2009 COSAP TEMPORANEA PER TRANSENNAMENTO ANNI 200203 CODTRIB85878590MUNICI"/>
  </r>
  <r>
    <x v="28"/>
    <s v="6090011786"/>
    <s v="001"/>
    <s v="DD"/>
    <s v="002256"/>
    <x v="640"/>
    <x v="37"/>
    <x v="34"/>
    <s v="ATC"/>
    <x v="12"/>
    <x v="149"/>
    <x v="148"/>
    <n v="52.45"/>
    <s v="RUOLI COATTIVI NN18735ROMA18736ROMA18738ROMA18739ROMA I EMISSIONE 2009 RECUPERO SPESE DI NOTIFICA CODTRIB1I491D139518MUNICI"/>
  </r>
  <r>
    <x v="28"/>
    <s v="6090011787"/>
    <s v="001"/>
    <s v="DD"/>
    <s v="001313"/>
    <x v="627"/>
    <x v="32"/>
    <x v="31"/>
    <s v="0MM"/>
    <x v="29"/>
    <x v="119"/>
    <x v="118"/>
    <n v="509.65"/>
    <s v="PROCEDURA NEGOZIATA LAVORI RESTAURO INFISSI LIGNEI  MUSEO DI ROMAPALAZZO BRASCI  AFFTO COOBEC SOC COOPERATIVA  INCENTIVOPROGETTAZIONE 050"/>
  </r>
  <r>
    <x v="28"/>
    <s v="6090011806"/>
    <s v="001"/>
    <s v="DD"/>
    <s v="002490"/>
    <x v="634"/>
    <x v="32"/>
    <x v="31"/>
    <s v="HMC"/>
    <x v="20"/>
    <x v="119"/>
    <x v="118"/>
    <n v="817.88"/>
    <s v="INCENTIVANTE TECNICA ART92 DLGS 16306"/>
  </r>
  <r>
    <x v="28"/>
    <s v="6090011812"/>
    <s v="001"/>
    <s v="DD"/>
    <s v="002426"/>
    <x v="425"/>
    <x v="32"/>
    <x v="31"/>
    <s v="SMC"/>
    <x v="20"/>
    <x v="119"/>
    <x v="118"/>
    <n v="162.38999999999999"/>
    <s v="INCENTIVO DI PROGETTAZIONE PER LAVORI DI MANUTENZIONE STRAORDINARIASTRADE LARGO RE INA MUN 18 OPERA 0917150001"/>
  </r>
  <r>
    <x v="28"/>
    <s v="6090011813"/>
    <s v="001"/>
    <s v="DD"/>
    <s v="001326"/>
    <x v="630"/>
    <x v="32"/>
    <x v="31"/>
    <s v="99M"/>
    <x v="6"/>
    <x v="119"/>
    <x v="118"/>
    <n v="1275.4100000000001"/>
    <s v="LAVORIPALAZZO BRASCHI MUSEO DI ROMA COMPLETAMENTOINTERVENTIINCENTIVO PROGETTAZIONE QP"/>
  </r>
  <r>
    <x v="28"/>
    <s v="6090011816"/>
    <s v="001"/>
    <s v="DD"/>
    <s v="002155"/>
    <x v="622"/>
    <x v="32"/>
    <x v="31"/>
    <s v="PAN"/>
    <x v="43"/>
    <x v="119"/>
    <x v="118"/>
    <n v="743.5"/>
    <s v="LAVORI DI ADEGUAMENTO E PREVENZIONE INCENDI ASILO NIDO DI PREVENZIONEINCENDI DELLASILO NIDO DI VIA VOLPATO 20 IBU 2670 AGGIUDICAZIONE DITTARECCHIA GIOVANNI RA 5230  ONERI DI PROGETTAZIONE"/>
  </r>
  <r>
    <x v="28"/>
    <s v="6090011818"/>
    <s v="001"/>
    <s v="DD"/>
    <s v="003949"/>
    <x v="626"/>
    <x v="64"/>
    <x v="62"/>
    <s v="OTR"/>
    <x v="16"/>
    <x v="132"/>
    <x v="131"/>
    <n v="34706.300000000003"/>
    <s v="APPR RUOLO RISC COATT ANNO 2009 PER COSAP TEMP COD TRIBUTO 8587 NRUOLO 005599003047014612018707003122005772 AGENTI 057066071097132295"/>
  </r>
  <r>
    <x v="28"/>
    <s v="6090011819"/>
    <s v="001"/>
    <s v="DD"/>
    <s v="003949"/>
    <x v="626"/>
    <x v="65"/>
    <x v="63"/>
    <s v="OTR"/>
    <x v="16"/>
    <x v="132"/>
    <x v="131"/>
    <n v="100054.82"/>
    <s v="APPR RUOLO RISC COATT ANNO 2009 PER COSAP TEMP CODRUOLO8588858985911L501L49 AGENTI 057066071097132295"/>
  </r>
  <r>
    <x v="28"/>
    <s v="6090011838"/>
    <s v="001"/>
    <s v="DD"/>
    <s v="000885"/>
    <x v="638"/>
    <x v="123"/>
    <x v="119"/>
    <s v="1DP"/>
    <x v="21"/>
    <x v="143"/>
    <x v="142"/>
    <n v="35858"/>
    <s v="DCC 13910122001 ALIENAZIONE DI IMMOBILI NON CARTOLARIZZATIPLUSVALENZA ANNO 2009"/>
  </r>
  <r>
    <x v="28"/>
    <s v="6090011840"/>
    <s v="001"/>
    <s v="DD"/>
    <s v="001119"/>
    <x v="602"/>
    <x v="45"/>
    <x v="43"/>
    <s v="1AC"/>
    <x v="63"/>
    <x v="152"/>
    <x v="151"/>
    <n v="150"/>
    <s v="CONTRIBUTO AUTORIT DI VIGILANZA LLPP GARA N 434432 LAVORI DISCAVO RESTAURO E SISTEMAZIONE ARCHEOLOGICA PER IL POTENZIAMENTODELLACCESSIBILIT E DELLA FRUIZIONE AREA ARCHEOLOGICA PORTICO DOTTAVIA IMPRESA DE FEO ANTONIO"/>
  </r>
  <r>
    <x v="28"/>
    <s v="6090011844"/>
    <s v="001"/>
    <s v="DD"/>
    <s v="002256"/>
    <x v="640"/>
    <x v="34"/>
    <x v="33"/>
    <s v="ATR"/>
    <x v="16"/>
    <x v="149"/>
    <x v="148"/>
    <n v="7530.6"/>
    <s v="RUOLI COATTIVINN18735ROMA18736ROMA18737ROMA18738ROMA18739ROMA I EMISSIONE 2009 INTERESSI DI MORA E INTERESSI ISCRRUOLOCODTRIB85891I501C139823 MUNICI"/>
  </r>
  <r>
    <x v="28"/>
    <s v="6090011848"/>
    <s v="001"/>
    <s v="DD"/>
    <s v="002567"/>
    <x v="630"/>
    <x v="64"/>
    <x v="62"/>
    <s v="TTC"/>
    <x v="12"/>
    <x v="140"/>
    <x v="139"/>
    <n v="7103.96"/>
    <s v="RUOLO COATTIVO ANNO 2009 TRIBUTO 8588 RUOLO N187402009 OCCUPAZIONEABUSIVA SUOLO PUBBLICO MUNIC RM XIX"/>
  </r>
  <r>
    <x v="28"/>
    <s v="6090011849"/>
    <s v="001"/>
    <s v="DD"/>
    <s v="002062"/>
    <x v="599"/>
    <x v="32"/>
    <x v="31"/>
    <s v="97S"/>
    <x v="7"/>
    <x v="119"/>
    <x v="118"/>
    <n v="667"/>
    <s v="RECUPERO ONERI INCENTIVO EX ART92 DLGS N16306 PROCEDURA NEGOZIATAART 57 C6 DLGS 16306 APPALTO MANUTENZIONE STRAORD PER LA RIQUALIFE RISTRUTT DELLO STADIO DELLE TERME DI CARACALLA NANDO MARTELLINI DIPROPR COMLE MUNROMA 1 AFFTO SOC DI COLA MICHELE"/>
  </r>
  <r>
    <x v="28"/>
    <s v="6090011857"/>
    <s v="001"/>
    <s v="DD"/>
    <s v="002264"/>
    <x v="519"/>
    <x v="32"/>
    <x v="31"/>
    <s v="97S"/>
    <x v="7"/>
    <x v="119"/>
    <x v="118"/>
    <n v="429.84"/>
    <s v="RECUPERO ONERI INCENTIVO EX ART92 DLGS N16306 APPALTO LAVORI DIMANUTENZIONE STRAORDINARIA PER LA RIQUALIFICAZIONE E RISTRUTTURAZIONEDELLO STADIO STELLA POLARE GIANNATTASIO  OSTIA DI PROPRT MUN ROMAXIII"/>
  </r>
  <r>
    <x v="28"/>
    <s v="6090011859"/>
    <s v="001"/>
    <s v="DD"/>
    <s v="002503"/>
    <x v="621"/>
    <x v="32"/>
    <x v="31"/>
    <s v="2PL"/>
    <x v="64"/>
    <x v="119"/>
    <x v="118"/>
    <n v="3749.69"/>
    <s v="INCENTIVO DI PROGETTAZIONE PER LAVORI DI RISTRUTTURAZIONE EDIFICIO XXIAPRILE MUN 18 IMPRESA FERRANTI TOMMASO SRL OPERA 0718730001"/>
  </r>
  <r>
    <x v="28"/>
    <s v="6090011862"/>
    <s v="001"/>
    <s v="DD"/>
    <s v="002567"/>
    <x v="630"/>
    <x v="34"/>
    <x v="33"/>
    <s v="TTC"/>
    <x v="12"/>
    <x v="140"/>
    <x v="139"/>
    <n v="1289.2"/>
    <s v="RUOLO COATTIVO ANNO 2009 TRIBUTO 8589 RUOLO 187402009 INTERESSI PERISCRIZIONE A RUOLO OCCUPAZIONE ABUSIVA SUOLO PUBBLICO MUNIC RM XIX"/>
  </r>
  <r>
    <x v="28"/>
    <s v="6090011863"/>
    <s v="001"/>
    <s v="DD"/>
    <s v="002567"/>
    <x v="630"/>
    <x v="37"/>
    <x v="34"/>
    <s v="TTC"/>
    <x v="12"/>
    <x v="140"/>
    <x v="139"/>
    <n v="308.54000000000002"/>
    <s v="RUOLO COATTIVO ANNO 2009 TRIBUTO 1149 RUOLO 187402009 RECUPERO SPESENOTIFICA PER OCCUPAZIONE ABUSIVA DI SUOLO PUBBLICO MUNIC RM XIX"/>
  </r>
  <r>
    <x v="28"/>
    <s v="6090011864"/>
    <s v="001"/>
    <s v="DD"/>
    <s v="002567"/>
    <x v="630"/>
    <x v="65"/>
    <x v="63"/>
    <s v="TTC"/>
    <x v="12"/>
    <x v="140"/>
    <x v="139"/>
    <n v="18808.86"/>
    <s v="RUOLO COATTIVO ANNO 2009 TRIBUTO 8591 RUOLO 18740 RECUPERO SPESENOTIFICA DIRITTI E SANZIONI PER OCCUPAZIONE ABUSIVA DI SUOLO PUBBLICOMUNIC RM XIX"/>
  </r>
  <r>
    <x v="28"/>
    <s v="6090011865"/>
    <s v="001"/>
    <s v="DD"/>
    <s v="002567"/>
    <x v="630"/>
    <x v="64"/>
    <x v="62"/>
    <s v="TTC"/>
    <x v="12"/>
    <x v="140"/>
    <x v="139"/>
    <n v="5389.42"/>
    <s v="RUOLO COATTIVO ANNO 2009 TRIBUTO 8587 RUOLO 187402009CANONEOCCUPAZIONE ABUSIVA SUOLO PUBBLICO MUNIC RM XIX"/>
  </r>
  <r>
    <x v="28"/>
    <s v="6090011877"/>
    <s v="001"/>
    <s v="DD"/>
    <s v="002202"/>
    <x v="634"/>
    <x v="32"/>
    <x v="31"/>
    <s v="LVP"/>
    <x v="19"/>
    <x v="119"/>
    <x v="118"/>
    <n v="40.01"/>
    <s v="ONERI PROGETTAZIONE  RIQUALIFICAZIONE PIANTUMAZIONE ESSENZE ARBOREE VIAE GIULIOLI MUN X"/>
  </r>
  <r>
    <x v="28"/>
    <s v="6090011878"/>
    <s v="001"/>
    <s v="DD"/>
    <s v="002679"/>
    <x v="358"/>
    <x v="92"/>
    <x v="89"/>
    <s v="TAN"/>
    <x v="43"/>
    <x v="140"/>
    <x v="139"/>
    <n v="5122.16"/>
    <s v="RUOLO COATTIVO ANNO 2009 TRIBUTO 9258  RUOLI  875542684566187252009 QUOTA CONTRIBUTIVA MENSILE ASILI NIDOARRETRATIMUNIC RM XIX"/>
  </r>
  <r>
    <x v="28"/>
    <s v="6090011880"/>
    <s v="001"/>
    <s v="DD"/>
    <s v="002498"/>
    <x v="358"/>
    <x v="9"/>
    <x v="9"/>
    <s v="RTC"/>
    <x v="12"/>
    <x v="46"/>
    <x v="46"/>
    <n v="1181.6199999999999"/>
    <s v="RUOLI COATTIVI NN 560518722ROMA 2 EMISSIONE 2009 SANZIONIPECUNIARIE PER ABUSIVISMO EDILIZIO ANNI 20042008 MUNICIPIO XVII CODTRIB9143"/>
  </r>
  <r>
    <x v="28"/>
    <s v="6090011881"/>
    <s v="001"/>
    <s v="DD"/>
    <s v="002679"/>
    <x v="358"/>
    <x v="34"/>
    <x v="33"/>
    <s v="TAN"/>
    <x v="43"/>
    <x v="140"/>
    <x v="139"/>
    <n v="740.74"/>
    <s v="RUOLO COATTIVO ANNO 2009 TRIBUTO 92601C13  RUOLI 875542684566187252009   INTERESSI PER ISCRIZIONE A RUOLO SU RETTEMENSILI ASILI NIDOMUNIC RM XIX"/>
  </r>
  <r>
    <x v="28"/>
    <s v="6090011882"/>
    <s v="001"/>
    <s v="DD"/>
    <s v="002498"/>
    <x v="358"/>
    <x v="34"/>
    <x v="33"/>
    <s v="RTC"/>
    <x v="12"/>
    <x v="46"/>
    <x v="46"/>
    <n v="164.75"/>
    <s v="RUOLI COATTIVI NN 560518722ROMA 2 EMISSIONE 2009 SANZIONIPECUNIARIE PER ABUSIVISMO EDILIZIO ANNI 20042008 MUNICIPIO XVII CODTRIB9143"/>
  </r>
  <r>
    <x v="28"/>
    <s v="6090011887"/>
    <s v="001"/>
    <s v="DD"/>
    <s v="002679"/>
    <x v="358"/>
    <x v="37"/>
    <x v="34"/>
    <s v="TTR"/>
    <x v="16"/>
    <x v="140"/>
    <x v="139"/>
    <n v="190.54"/>
    <s v="RUOLO COATTIVO ANNO 2009 TRIBUTO 1D13  RUOLI  875542684566187252009 RECUPERO SPESE DI NOTIFICA RELATIVE A QUOTE  MENSILI ASILI NIDOMUNICRM XIX"/>
  </r>
  <r>
    <x v="28"/>
    <s v="6090011900"/>
    <s v="001"/>
    <s v="DD"/>
    <s v="002284"/>
    <x v="638"/>
    <x v="32"/>
    <x v="31"/>
    <s v="PVP"/>
    <x v="19"/>
    <x v="119"/>
    <x v="118"/>
    <n v="69.38"/>
    <s v="APPALTO INTERVENTI URGENTI E MESSA IN SICUREZZA SULLE RECINZIONI E DELLAMANUTENZIONE A VERDE DI VIA SAN PANTALEO CAMPANO MUNICIPIO XV OOPP05"/>
  </r>
  <r>
    <x v="28"/>
    <s v="6090011901"/>
    <s v="001"/>
    <s v="DD"/>
    <s v="001218"/>
    <x v="525"/>
    <x v="32"/>
    <x v="31"/>
    <s v="0VI"/>
    <x v="31"/>
    <x v="119"/>
    <x v="118"/>
    <n v="1235"/>
    <s v="RECUPERO SOMMA INCENTIVO  APPALTO INTERVENTO URGENTE PER LA MESSA INSICUREZZA DELLE SPALLE DI PONTE MAMMOLO CON ANNESSE INDAGINISTRUTTURALI"/>
  </r>
  <r>
    <x v="28"/>
    <s v="6090011903"/>
    <s v="001"/>
    <s v="DD"/>
    <s v="002271"/>
    <x v="637"/>
    <x v="32"/>
    <x v="31"/>
    <s v="PIE"/>
    <x v="48"/>
    <x v="119"/>
    <x v="118"/>
    <n v="248.96"/>
    <s v="LAVORI DI COMPLETAMENTO DELLA SOSTITUZIONE DEGLI INFISSI SCUOLAELEMENTARE PIRANDELLO BIS VIA PORTUENSE 1491 IBU 2687 AGGDITTAMARECOSRL RA 822 OOPP 05"/>
  </r>
  <r>
    <x v="28"/>
    <s v="6090011905"/>
    <s v="001"/>
    <s v="DD"/>
    <s v="002273"/>
    <x v="637"/>
    <x v="32"/>
    <x v="31"/>
    <s v="PIE"/>
    <x v="48"/>
    <x v="119"/>
    <x v="118"/>
    <n v="145.22999999999999"/>
    <s v="LAVORI DI RIFACIMENTO PORTE E FINESTRE SCUOLA ELEMENTARE PERLASCA IBU3478 OOPP 050"/>
  </r>
  <r>
    <x v="28"/>
    <s v="6090011906"/>
    <s v="001"/>
    <s v="DD"/>
    <s v="002015"/>
    <x v="614"/>
    <x v="32"/>
    <x v="31"/>
    <s v="AIE"/>
    <x v="48"/>
    <x v="119"/>
    <x v="118"/>
    <n v="1899"/>
    <s v="INCENTIVO PROGETTAZIONE INTERNA  PER APPALTO LAVORI DI RISANAMENTOSTATICO BONIFICA E RECUPERO DEI LOCALI DEL PLESSO SCOLASTICO GIANTURCO ANNO 2009 OP0903680001"/>
  </r>
  <r>
    <x v="28"/>
    <s v="6090011909"/>
    <s v="001"/>
    <s v="DD"/>
    <s v="002272"/>
    <x v="637"/>
    <x v="32"/>
    <x v="31"/>
    <s v="PIA"/>
    <x v="37"/>
    <x v="119"/>
    <x v="118"/>
    <n v="82.99"/>
    <s v="APPALTO LAVORI DI MANUTENZIONE STRAORDIANRIA RISTRUTTURAZIONE CENTRIBOCCIOFILI IBU 3436  46889 AGGIUDICAZIONE DITTA ELSI COSTRUZIONI SRLRA 4913 OOPP 050"/>
  </r>
  <r>
    <x v="28"/>
    <s v="6090011911"/>
    <s v="001"/>
    <s v="DD"/>
    <s v="000898"/>
    <x v="495"/>
    <x v="32"/>
    <x v="31"/>
    <s v="0VI"/>
    <x v="31"/>
    <x v="119"/>
    <x v="118"/>
    <n v="29101.18"/>
    <s v="LAVORI COSTRUZIONE STRADA DI FONDOVALLE COLLEGAMENTO TRA VIA DEI DUEPONTI VIA DI VI MIGLIO VIA DI SSCOSMA E DAMIANO E VIA DI GROTTAROSSA INCENTIVO PROGETTAZIONE"/>
  </r>
  <r>
    <x v="28"/>
    <s v="6090011913"/>
    <s v="001"/>
    <s v="DD"/>
    <s v="002443"/>
    <x v="633"/>
    <x v="32"/>
    <x v="31"/>
    <s v="0VI"/>
    <x v="31"/>
    <x v="119"/>
    <x v="118"/>
    <n v="4397.84"/>
    <s v="APPALTO LAVORI ALLARGAMENTO VIA DELLA RUSTICA DAL CIVICO 144 A LARGOCORELLI ORDSINDACO N2332009  INCENTIVO PROGETTAZIONE"/>
  </r>
  <r>
    <x v="28"/>
    <s v="6090011918"/>
    <s v="001"/>
    <s v="DD"/>
    <s v="002015"/>
    <x v="614"/>
    <x v="32"/>
    <x v="31"/>
    <s v="AIM"/>
    <x v="44"/>
    <x v="119"/>
    <x v="118"/>
    <n v="592.16999999999996"/>
    <s v="INCENTIVO PROGETTAZIONE INTERNA  PER APPALTO LAVORI DI RISANAMENTOSTATICO BONIFICA E RECUPERO DEI LOCALI DEL PLESSO SCOLASTICO GIANTURCO ANNO 2009 OP0923460001"/>
  </r>
  <r>
    <x v="28"/>
    <s v="6090011927"/>
    <s v="001"/>
    <s v="DD"/>
    <s v="002599"/>
    <x v="643"/>
    <x v="134"/>
    <x v="128"/>
    <s v="HSG"/>
    <x v="59"/>
    <x v="3"/>
    <x v="3"/>
    <n v="20000"/>
    <s v="CONTRIBUTO LR152001PROGETTO L8 IN TORRE SCACCOMATTOALLINSICUREZZA NTREGIONE LAZIO N11567021909 DDA36001492009"/>
  </r>
  <r>
    <x v="28"/>
    <s v="6090011929"/>
    <s v="001"/>
    <s v="DD"/>
    <s v="002057"/>
    <x v="599"/>
    <x v="32"/>
    <x v="31"/>
    <s v="97S"/>
    <x v="7"/>
    <x v="119"/>
    <x v="118"/>
    <n v="460.15"/>
    <s v="RECUPERO ONERI INCENTIVO EX ART92 DLGS N16306 APPALTO LAVORIMANUTENZIONE STRAORDINARIA PER LA RIQ E RISTRUTT DELLO STADIO DLLEAQUILE PAOLO ROSI  ACQUACETOSA MUNII"/>
  </r>
  <r>
    <x v="28"/>
    <s v="6090011931"/>
    <s v="001"/>
    <s v="DD"/>
    <s v="002057"/>
    <x v="599"/>
    <x v="45"/>
    <x v="43"/>
    <s v="97S"/>
    <x v="7"/>
    <x v="128"/>
    <x v="127"/>
    <n v="150"/>
    <s v="RECUPERO CONTRIBUTO AUTORITA VIGILANZA CT PUBBLICI PROCEDURA NEGOZIATAART57 DLGS N16306 APPALTO LAVORI MANUTENZIONE STRAORDINARIA PER LARIQ E RISTRUTT DELLO STADIO DLLE AQUILE PAOLO ROSI  ACQUACETOSAMUNII"/>
  </r>
  <r>
    <x v="28"/>
    <s v="6090011934"/>
    <s v="001"/>
    <s v="DD"/>
    <s v="002457"/>
    <x v="633"/>
    <x v="55"/>
    <x v="53"/>
    <s v="HPL"/>
    <x v="54"/>
    <x v="140"/>
    <x v="139"/>
    <n v="24312.82"/>
    <s v="RUOLI COATTIVI TRASPORTO SCOLASTICONN20094283391484594572561714623260518757 COD 9813"/>
  </r>
  <r>
    <x v="28"/>
    <s v="6090011936"/>
    <s v="001"/>
    <s v="DD"/>
    <s v="002457"/>
    <x v="633"/>
    <x v="37"/>
    <x v="34"/>
    <s v="HPL"/>
    <x v="54"/>
    <x v="140"/>
    <x v="139"/>
    <n v="1503.54"/>
    <s v="RUOLI COATTIVI TRASPORTO SCOLASTICONN20094283391484594572561714623260518757 COD 1D13"/>
  </r>
  <r>
    <x v="28"/>
    <s v="6090011937"/>
    <s v="001"/>
    <s v="DD"/>
    <s v="002457"/>
    <x v="633"/>
    <x v="34"/>
    <x v="33"/>
    <s v="HPL"/>
    <x v="54"/>
    <x v="140"/>
    <x v="139"/>
    <n v="5206.13"/>
    <s v="RUOLI COATTIVI TRASPORTO SCOLASTICONN20094283391484594572561714623260518757 COD 1C139814"/>
  </r>
  <r>
    <x v="28"/>
    <s v="6090011938"/>
    <s v="001"/>
    <s v="DD"/>
    <s v="002456"/>
    <x v="633"/>
    <x v="34"/>
    <x v="33"/>
    <s v="HAN"/>
    <x v="43"/>
    <x v="140"/>
    <x v="139"/>
    <n v="375.5"/>
    <s v="RUOLI COATTIVI QUOTE CONTRIBUTIVE ASILI NIDO 187552009  COD 1C139260"/>
  </r>
  <r>
    <x v="28"/>
    <s v="6090011939"/>
    <s v="001"/>
    <s v="DD"/>
    <s v="002456"/>
    <x v="633"/>
    <x v="92"/>
    <x v="89"/>
    <s v="HAN"/>
    <x v="43"/>
    <x v="140"/>
    <x v="139"/>
    <n v="7734.88"/>
    <s v="RUOLI COATTIVI QUOTE CONTRIBUTIVE ASILI NIDO 187552009  COD 9258"/>
  </r>
  <r>
    <x v="28"/>
    <s v="6090011940"/>
    <s v="001"/>
    <s v="DD"/>
    <s v="002456"/>
    <x v="633"/>
    <x v="37"/>
    <x v="34"/>
    <s v="HAN"/>
    <x v="43"/>
    <x v="140"/>
    <x v="139"/>
    <n v="175.81"/>
    <s v="RUOLI COATTIVI QUOTE CONTRIBUTIVE ASILI NIDO 187552009  COD 1D13"/>
  </r>
  <r>
    <x v="28"/>
    <s v="6090011946"/>
    <s v="001"/>
    <s v="DD"/>
    <s v="000693"/>
    <x v="481"/>
    <x v="32"/>
    <x v="31"/>
    <s v="0VI"/>
    <x v="31"/>
    <x v="119"/>
    <x v="118"/>
    <n v="1614.71"/>
    <s v="APPALTO LAVORI REALIZZAZIONE DI UN PERCOSO PEDONALE VIA DEL MELOGRANO EPARCHEGGIO A RASO VIA DELLINCORONATA  INCENTIVO PROGETTAZIONE"/>
  </r>
  <r>
    <x v="28"/>
    <s v="6090011947"/>
    <s v="001"/>
    <s v="DD"/>
    <s v="000884"/>
    <x v="642"/>
    <x v="32"/>
    <x v="31"/>
    <s v="4GT"/>
    <x v="72"/>
    <x v="119"/>
    <x v="118"/>
    <n v="8026.23"/>
    <s v="PEDONALIZZAZIONE PZZA S SILVESTRO INDIZIONE GARA APPALTO INTEGRATOINCENTIVI EX DL 16306"/>
  </r>
  <r>
    <x v="28"/>
    <s v="6090011948"/>
    <s v="001"/>
    <s v="DD"/>
    <s v="000693"/>
    <x v="481"/>
    <x v="45"/>
    <x v="43"/>
    <s v="0VI"/>
    <x v="31"/>
    <x v="128"/>
    <x v="127"/>
    <n v="150"/>
    <s v="APPALTO LAVORI REALIZZAZIONE DI UN PERCOSO PEDONALE VIA DEL MELOGRANO EPARCHEGGIO A RASO VIA DELLINCORONATA  CONTRIBUTO VIGILANZA LLPP"/>
  </r>
  <r>
    <x v="28"/>
    <s v="6090012018"/>
    <s v="001"/>
    <s v="DD"/>
    <s v="002503"/>
    <x v="362"/>
    <x v="37"/>
    <x v="34"/>
    <s v="TTC"/>
    <x v="12"/>
    <x v="140"/>
    <x v="139"/>
    <n v="743.86"/>
    <s v="APPROVAZ2 RUOLO RISCOSSCOATTIVA ANNO 2009 OSP TEMPORANEAABUSIVACODTRIB1149"/>
  </r>
  <r>
    <x v="28"/>
    <s v="6090012020"/>
    <s v="001"/>
    <s v="DD"/>
    <s v="002263"/>
    <x v="519"/>
    <x v="32"/>
    <x v="31"/>
    <s v="99A"/>
    <x v="68"/>
    <x v="119"/>
    <x v="118"/>
    <n v="538.15"/>
    <s v="RECUPERO ONERI INCENTIVO EX ART92 DLGS N16306 E SMI APPALTO LAVORICOMPLETAMENTO MANUTENZIONE STRAORDINARIA DEL CA LUIGI PETROSELLIVILLA LAZZARONI IN VAPPIA NUOVA  MUNIX  SITO SPAOLO FUORI LE MURA EREALIZZ REC EST CA BORGHESIANA  IN V LENTINI"/>
  </r>
  <r>
    <x v="28"/>
    <s v="6090012024"/>
    <s v="001"/>
    <s v="DD"/>
    <s v="002503"/>
    <x v="362"/>
    <x v="64"/>
    <x v="62"/>
    <s v="TTC"/>
    <x v="12"/>
    <x v="140"/>
    <x v="139"/>
    <n v="56931.39"/>
    <s v="APPROVAZ2 RUOLO RISCOSSCOATTIVA ANNO 2009 OSP TEMPORANEAABUSIVACODTRIB1150858985908587"/>
  </r>
  <r>
    <x v="28"/>
    <s v="6090012025"/>
    <s v="001"/>
    <s v="DD"/>
    <s v="002503"/>
    <x v="362"/>
    <x v="65"/>
    <x v="63"/>
    <s v="TTC"/>
    <x v="12"/>
    <x v="140"/>
    <x v="139"/>
    <n v="51685.26"/>
    <s v="APPROVAZ2 RUOLO RISCOSSCOATTIVA ANNO 2009 OSP TEMPORANEAABUSIVACODTRIB8591"/>
  </r>
  <r>
    <x v="28"/>
    <s v="6090012027"/>
    <s v="001"/>
    <s v="DD"/>
    <s v="002651"/>
    <x v="358"/>
    <x v="55"/>
    <x v="53"/>
    <s v="TPL"/>
    <x v="54"/>
    <x v="140"/>
    <x v="139"/>
    <n v="20004.18"/>
    <s v="APPROVAZRUOLO COATTIVO ANNO 2009 II EMISSIONESERVTRASPORTOSCOLASTICOCODTRIB9813"/>
  </r>
  <r>
    <x v="28"/>
    <s v="6090012028"/>
    <s v="001"/>
    <s v="DD"/>
    <s v="002651"/>
    <x v="358"/>
    <x v="34"/>
    <x v="33"/>
    <s v="TPL"/>
    <x v="54"/>
    <x v="140"/>
    <x v="139"/>
    <n v="2024.75"/>
    <s v="APPROVAZRUOLO COATTIVO ANNO 2009 II EMISSIONESERVTRASPORTOSCOLASTICOCODTRIB1C13"/>
  </r>
  <r>
    <x v="28"/>
    <s v="6090012029"/>
    <s v="001"/>
    <s v="DD"/>
    <s v="002651"/>
    <x v="358"/>
    <x v="37"/>
    <x v="34"/>
    <s v="TTR"/>
    <x v="16"/>
    <x v="140"/>
    <x v="139"/>
    <n v="652"/>
    <s v="APPROVAZRUOLO COATTIVO ANNO 2009 II EMISSIONESERVTRASPORTOSCOLASTICOCODTRIB1D13"/>
  </r>
  <r>
    <x v="28"/>
    <s v="6090012050"/>
    <s v="001"/>
    <s v="DD"/>
    <s v="002665"/>
    <x v="644"/>
    <x v="151"/>
    <x v="141"/>
    <s v="IAC"/>
    <x v="74"/>
    <x v="88"/>
    <x v="88"/>
    <n v="40000"/>
    <s v="CONTRIBUTO DELLA PROVINCIA DI ROMA AL MUN IX PER IL PROGETTO NOTTEBIANCA PER I DIRITTI DI LIBERT DD PROV DI ROMA N5152 DEL 482009"/>
  </r>
  <r>
    <x v="28"/>
    <s v="6090012068"/>
    <s v="001"/>
    <s v="DD"/>
    <s v="000503"/>
    <x v="425"/>
    <x v="13"/>
    <x v="13"/>
    <s v="1DP"/>
    <x v="21"/>
    <x v="3"/>
    <x v="3"/>
    <n v="47500000"/>
    <s v="CONTRIBUTO DELLA REGIONE LAZIO PER EMERGENZA ABITATIVA DD REGIOEN LAZIO B463409"/>
  </r>
  <r>
    <x v="28"/>
    <s v="6090012072"/>
    <s v="001"/>
    <s v="DD"/>
    <s v="002654"/>
    <x v="358"/>
    <x v="69"/>
    <x v="67"/>
    <s v="TTR"/>
    <x v="16"/>
    <x v="140"/>
    <x v="139"/>
    <n v="27023.58"/>
    <s v="APPROVAZ2 RUOLO RISCOSSCOATTIVA ANNO 2009 COSAP PERMANENTECODTRIB8592"/>
  </r>
  <r>
    <x v="28"/>
    <s v="6090012073"/>
    <s v="001"/>
    <s v="DD"/>
    <s v="002654"/>
    <x v="358"/>
    <x v="65"/>
    <x v="63"/>
    <s v="TTR"/>
    <x v="16"/>
    <x v="140"/>
    <x v="139"/>
    <n v="9355.18"/>
    <s v="APPROVAZ2 RUOLO RISCOSSCOATTIVA ANNO 2009 COSAP PERMANENTECODTRIB8594 E152"/>
  </r>
  <r>
    <x v="28"/>
    <s v="6090012074"/>
    <s v="001"/>
    <s v="DD"/>
    <s v="002654"/>
    <x v="358"/>
    <x v="71"/>
    <x v="69"/>
    <s v="TTR"/>
    <x v="16"/>
    <x v="140"/>
    <x v="139"/>
    <n v="3019.56"/>
    <s v="APPROVAZ2 RUOLO RISCOSSCOATTIVA ANNO 2009 ICP PERMANENTECODTRIB8500"/>
  </r>
  <r>
    <x v="28"/>
    <s v="6090012075"/>
    <s v="001"/>
    <s v="DD"/>
    <s v="002654"/>
    <x v="358"/>
    <x v="70"/>
    <x v="68"/>
    <s v="TTR"/>
    <x v="16"/>
    <x v="140"/>
    <x v="139"/>
    <n v="25768.33"/>
    <s v="APPROVAZ2 RUOLO RISCOSSCOATTIVA ANNO 2009 ICP PERMANENTECODTRIB850185028515 E IC22"/>
  </r>
  <r>
    <x v="28"/>
    <s v="6090012076"/>
    <s v="001"/>
    <s v="DD"/>
    <s v="002654"/>
    <x v="358"/>
    <x v="37"/>
    <x v="34"/>
    <s v="TTR"/>
    <x v="16"/>
    <x v="140"/>
    <x v="139"/>
    <n v="66.900000000000006"/>
    <s v="APPROVAZ2 RUOLO RISCOSSCOATTIVA ANNO 2009 ICP PERMANENTECODTRIBIC48"/>
  </r>
  <r>
    <x v="28"/>
    <s v="6090012080"/>
    <s v="001"/>
    <s v="DD"/>
    <s v="002504"/>
    <x v="362"/>
    <x v="82"/>
    <x v="80"/>
    <s v="TCV"/>
    <x v="57"/>
    <x v="140"/>
    <x v="139"/>
    <n v="17628.310000000001"/>
    <s v="APPROVAZ2 RUOLO RISCOSSCOATTIVA ANNO 2009 PENALI E SANZIONI PERVIOLAZREGOLAMCAVI STRADALICODTRIB1C13 E 1N58"/>
  </r>
  <r>
    <x v="28"/>
    <s v="6090012081"/>
    <s v="001"/>
    <s v="DD"/>
    <s v="002504"/>
    <x v="362"/>
    <x v="37"/>
    <x v="34"/>
    <s v="TCV"/>
    <x v="57"/>
    <x v="140"/>
    <x v="139"/>
    <n v="74.34"/>
    <s v="APPROVAZ2 RUOLO RISCOSSCOATTIVA ANNO 2009 PENALI E SANZIONI PERVIOLAZREGOLAMCAVI STRADALICODTRIB1D13 E 9075"/>
  </r>
  <r>
    <x v="28"/>
    <s v="6090012083"/>
    <s v="001"/>
    <s v="DD"/>
    <s v="000893"/>
    <x v="613"/>
    <x v="32"/>
    <x v="31"/>
    <s v="0CP"/>
    <x v="61"/>
    <x v="119"/>
    <x v="118"/>
    <n v="751.67"/>
    <s v="AUTORECUPERO V MARICA  COMPLETAMENTO APPROVAZIONE PROG ESECUTIVOINCENTIVI EX DL 16306"/>
  </r>
  <r>
    <x v="28"/>
    <s v="6090012125"/>
    <s v="001"/>
    <s v="DD"/>
    <s v="002487"/>
    <x v="644"/>
    <x v="32"/>
    <x v="31"/>
    <s v="MTC"/>
    <x v="12"/>
    <x v="125"/>
    <x v="124"/>
    <n v="133.25"/>
    <s v="RIMBORSO ONERI DI PROGETTAZIONE OP0908540001"/>
  </r>
  <r>
    <x v="28"/>
    <s v="6090012131"/>
    <s v="001"/>
    <s v="DD"/>
    <s v="001518"/>
    <x v="547"/>
    <x v="32"/>
    <x v="31"/>
    <s v="0VI"/>
    <x v="31"/>
    <x v="119"/>
    <x v="118"/>
    <n v="2327.5"/>
    <s v="RECUPERO INCENTIVO PER INTERVENTI DI MANUTENZIONE DEL SISTEMA DISMALTIMENTO DELLE ACQUE METEORICHE E DI TRATTI DI FOGNATURE SULLEINFRASTRUTTURE VIARIE DI GRANDE VIABILITA"/>
  </r>
  <r>
    <x v="28"/>
    <s v="6090012135"/>
    <s v="001"/>
    <s v="DD"/>
    <s v="001948"/>
    <x v="593"/>
    <x v="32"/>
    <x v="31"/>
    <s v="0VI"/>
    <x v="31"/>
    <x v="119"/>
    <x v="118"/>
    <n v="2380.3000000000002"/>
    <s v="RECUPERO INCENTIVO PER LAVORI URGENTI DI COMPLETAMENTO DEGLI INTERVENTIDI MANUTSTRAORDINARIA DI CORSO TRIESTE DA VNOMENTANA A PZZAANNIBALIANO"/>
  </r>
  <r>
    <x v="28"/>
    <s v="6090012139"/>
    <s v="001"/>
    <s v="DD"/>
    <s v="002064"/>
    <x v="599"/>
    <x v="32"/>
    <x v="31"/>
    <s v="0VI"/>
    <x v="31"/>
    <x v="119"/>
    <x v="118"/>
    <n v="1115.5999999999999"/>
    <s v="RECUPERO INCENTIVO PER INTERVENTI DI RISANAMENTO DEI MARCIAPIEDI DIPIAZZALE CLODIO RADICI"/>
  </r>
  <r>
    <x v="28"/>
    <s v="6090012140"/>
    <s v="001"/>
    <s v="DD"/>
    <s v="002335"/>
    <x v="641"/>
    <x v="32"/>
    <x v="31"/>
    <s v="AIE"/>
    <x v="48"/>
    <x v="119"/>
    <x v="118"/>
    <n v="779.46"/>
    <s v="RECUPERO INCENTIVO PROGETTAZIONE INTERNA  PER APPALTO LAVORI DIABBATTIMENTO DELLE BARRIERE ARCHITETTONI PROSPETTI PLESSO SCOLASTICO DIDONATO IN VIA BIXIO 8385 MUNICIPIO I OP0903660001"/>
  </r>
  <r>
    <x v="28"/>
    <s v="6090012180"/>
    <s v="001"/>
    <s v="DD"/>
    <s v="001350"/>
    <x v="634"/>
    <x v="32"/>
    <x v="31"/>
    <s v="1AC"/>
    <x v="63"/>
    <x v="119"/>
    <x v="118"/>
    <n v="2580.36"/>
    <s v="RECUPERO INCENTIVO PROGETTAZIONE INDAGINI ARCHEOLOGICHE PRELIMINARIPIAZZA AUGUSTO IMPERATORE  OPERE COMPLEMENTARI"/>
  </r>
  <r>
    <x v="28"/>
    <s v="6090012185"/>
    <s v="001"/>
    <s v="DD"/>
    <s v="002087"/>
    <x v="610"/>
    <x v="45"/>
    <x v="43"/>
    <s v="0VI"/>
    <x v="31"/>
    <x v="128"/>
    <x v="127"/>
    <n v="400"/>
    <s v="RECUPERO SIMOG PER LAVORI DI MANUTENZIONE STRAORDINARIA DI VIA TIBURTINADA PLE TIBURTINO A CIRCNE TIBURTINA"/>
  </r>
  <r>
    <x v="28"/>
    <s v="6090012189"/>
    <s v="001"/>
    <s v="DD"/>
    <s v="002095"/>
    <x v="610"/>
    <x v="32"/>
    <x v="31"/>
    <s v="0VI"/>
    <x v="31"/>
    <x v="119"/>
    <x v="118"/>
    <n v="2218.9499999999998"/>
    <s v="RECUPERO INCENTIVO PER LAVORI DI MANUTENZIONE STRAORDINARIA DI VIASALARIA  DA PZZA FIUME A VLE SOMALIA"/>
  </r>
  <r>
    <x v="28"/>
    <s v="6090012191"/>
    <s v="001"/>
    <s v="DD"/>
    <s v="002070"/>
    <x v="599"/>
    <x v="32"/>
    <x v="31"/>
    <s v="0VI"/>
    <x v="31"/>
    <x v="119"/>
    <x v="118"/>
    <n v="2574.19"/>
    <s v="RECUPERO SIMOG PER LAVORI DI MANUTENZIONE STRAORDINARIA DI VIALE DEICOLLI PORTUENSI"/>
  </r>
  <r>
    <x v="28"/>
    <s v="6090012204"/>
    <s v="001"/>
    <s v="DD"/>
    <s v="002744"/>
    <x v="643"/>
    <x v="32"/>
    <x v="31"/>
    <s v="TMC"/>
    <x v="20"/>
    <x v="119"/>
    <x v="118"/>
    <n v="383.82"/>
    <s v="INCENTIVO DI PROGETTAZSU LAVORI MANUTSTRAORDVIA MATTEIZENATELLO VINCI E SANTA MARIA IN GALERIA"/>
  </r>
  <r>
    <x v="28"/>
    <s v="6090012208"/>
    <s v="001"/>
    <s v="DD"/>
    <s v="002744"/>
    <x v="643"/>
    <x v="32"/>
    <x v="31"/>
    <s v="TMC"/>
    <x v="20"/>
    <x v="119"/>
    <x v="118"/>
    <n v="331.45"/>
    <s v="INCENTIVO DI PROGETTAZSU LAVORI MANUTSTRAORDVIA MATTEIZENATELLOVINCI E SANTA MARIA IN GALERIA"/>
  </r>
  <r>
    <x v="28"/>
    <s v="6090012210"/>
    <s v="001"/>
    <s v="DD"/>
    <s v="002744"/>
    <x v="643"/>
    <x v="32"/>
    <x v="31"/>
    <s v="TMC"/>
    <x v="20"/>
    <x v="119"/>
    <x v="118"/>
    <n v="309.77999999999997"/>
    <s v="INCENTIVO DI PROGETTAZSU LAVORI MANUTSTRAORDVIA MATTEIZENATELLOVINCI E SANTA MARIA IN GALERIA"/>
  </r>
  <r>
    <x v="28"/>
    <s v="6090012249"/>
    <s v="002"/>
    <s v="DD"/>
    <s v="001870"/>
    <x v="628"/>
    <x v="9"/>
    <x v="9"/>
    <s v="RTC"/>
    <x v="12"/>
    <x v="197"/>
    <x v="195"/>
    <n v="1500"/>
    <s v="RUOLO COATTIVO II EMISSIONE 2011 N20229ROMA PER SANZIONI ALLA LEGGEURBANISTICA MUNICIPIO XVII CODTRIBUTO 9143"/>
  </r>
  <r>
    <x v="28"/>
    <s v="6090012335"/>
    <s v="001"/>
    <s v="DD"/>
    <s v="000977"/>
    <x v="638"/>
    <x v="32"/>
    <x v="31"/>
    <s v="2OS"/>
    <x v="26"/>
    <x v="119"/>
    <x v="118"/>
    <n v="400"/>
    <s v="LAV RISTR EDILIZIA MEDIANTE INTERVENTO DI AUTORECUPERO DELLIMMOBILEDI VIA DE GRENET COMPLETAMENTO OPERE ACCESSORIE APPROVAZIONE PROGETTOESECUTIVO E AFFIDAMENTO LAVORI SILA SRLONERI INCENTIVANTI ART 92DLGS 16306"/>
  </r>
  <r>
    <x v="28"/>
    <s v="6090012336"/>
    <s v="001"/>
    <s v="DD"/>
    <s v="001915"/>
    <x v="589"/>
    <x v="32"/>
    <x v="31"/>
    <s v="99E"/>
    <x v="5"/>
    <x v="119"/>
    <x v="118"/>
    <n v="6601.91"/>
    <s v="RECUPERO SOMMA INCENTIVO  LAVORI COSTRUZIONE ASILO NIDO PER 60 BAMBINIIN VCESARE MACCARI  PZB8 MADONNETTA"/>
  </r>
  <r>
    <x v="28"/>
    <s v="6090012339"/>
    <s v="001"/>
    <s v="DD"/>
    <s v="015596"/>
    <x v="641"/>
    <x v="122"/>
    <x v="118"/>
    <s v="0PA"/>
    <x v="52"/>
    <x v="132"/>
    <x v="131"/>
    <n v="86336152.349999994"/>
    <s v="RUOLI COATTIVI PER LE DEPENALIZZAZIONI DELLE CONTRAVVENZIONI PER LANNO2009"/>
  </r>
  <r>
    <x v="28"/>
    <s v="6090012342"/>
    <s v="001"/>
    <s v="DD"/>
    <s v="015596"/>
    <x v="641"/>
    <x v="121"/>
    <x v="117"/>
    <s v="0PA"/>
    <x v="52"/>
    <x v="132"/>
    <x v="131"/>
    <n v="2906424.79"/>
    <s v="RUOLI COATTIVI PER LE DEPENALIZZAZIONI DELLE CONTRAVVENZIONI PER LANNO2009"/>
  </r>
  <r>
    <x v="28"/>
    <s v="6090012343"/>
    <s v="001"/>
    <s v="DD"/>
    <s v="015596"/>
    <x v="641"/>
    <x v="1"/>
    <x v="1"/>
    <s v="0PA"/>
    <x v="52"/>
    <x v="3"/>
    <x v="3"/>
    <n v="1682627.83"/>
    <s v="RUOLI COATTIVI PER LE DEPENALIZZAZIONI DELLE CONTRAVVENZIONI PER LANNO2009"/>
  </r>
  <r>
    <x v="28"/>
    <s v="6090012344"/>
    <s v="001"/>
    <s v="DD"/>
    <s v="002194"/>
    <x v="635"/>
    <x v="32"/>
    <x v="31"/>
    <s v="BMC"/>
    <x v="20"/>
    <x v="46"/>
    <x v="46"/>
    <n v="242.74"/>
    <s v="INCENTIVO E ONERI DI PROGETTAZIONE LAVORI MANUTENZ STRADALE VIA LIMAMUN II"/>
  </r>
  <r>
    <x v="28"/>
    <s v="6090012345"/>
    <s v="001"/>
    <s v="NT"/>
    <s v="051080"/>
    <x v="645"/>
    <x v="156"/>
    <x v="145"/>
    <s v="FAC"/>
    <x v="74"/>
    <x v="203"/>
    <x v="201"/>
    <n v="5544.65"/>
    <s v="CONTRIBUTO PER IL FINANZIAMENTO DI PROGETTI DI ADEGUAMENTO NORMATIVOISTITUTI DI ISTRUZIONE SECONDARIA L27122006 N296 BANDO 2008  SCUOLAMEDIA CARLO URBANI VIA CENEDA 26 RIFIMP30900401673090040168"/>
  </r>
  <r>
    <x v="28"/>
    <s v="6090012348"/>
    <s v="001"/>
    <s v="NT"/>
    <s v="071488"/>
    <x v="646"/>
    <x v="156"/>
    <x v="145"/>
    <s v="FAC"/>
    <x v="74"/>
    <x v="203"/>
    <x v="201"/>
    <n v="288305.84000000003"/>
    <s v="CONTRIBUTO PER IL FINANZIAMENTO DI PROGETTI DI ADEGUAMENTO NORMATIVOISTITUTI DI ISTRUZIONE SECONDARIA L27122006 N296 BANDO 2008  SCUOLAMEDIA MARTIN LUTHER KING VIA DI GIARDINETTI 85RIFIMPEGNI309004030230900403033090040304"/>
  </r>
  <r>
    <x v="28"/>
    <s v="6090012349"/>
    <s v="001"/>
    <s v="NT"/>
    <s v="040389"/>
    <x v="646"/>
    <x v="156"/>
    <x v="145"/>
    <s v="FAC"/>
    <x v="74"/>
    <x v="203"/>
    <x v="201"/>
    <n v="22916.18"/>
    <s v="CONTRIBUTO PER IL FINANZIAMENTO DI PROGETTI DI ADEGUAMENTO NORMATIVOISTITUTI DI ISTRUZIONE SECONDARIA L27122006 N296 BANDO 2008  SCUOLAMEDIA BAGNERA VIA BAGNERA 64"/>
  </r>
  <r>
    <x v="28"/>
    <s v="6090012368"/>
    <s v="001"/>
    <s v="DD"/>
    <s v="001406"/>
    <x v="577"/>
    <x v="45"/>
    <x v="43"/>
    <s v="0VI"/>
    <x v="31"/>
    <x v="128"/>
    <x v="127"/>
    <n v="150"/>
    <s v="RECUPERO SIMOG APPALTO LAVORI MANUT STRAORDMESSA IN SICUREZZAOOPPDARTE STRADALI DI RILIEVO MUNIC DA XI A XXGALLERIA GIOVANNIXXIII"/>
  </r>
  <r>
    <x v="28"/>
    <s v="6090012374"/>
    <s v="001"/>
    <s v="DD"/>
    <s v="001406"/>
    <x v="577"/>
    <x v="32"/>
    <x v="31"/>
    <s v="0VI"/>
    <x v="31"/>
    <x v="119"/>
    <x v="118"/>
    <n v="2362.5"/>
    <s v="RECUPERO SOMMA INCENTIVO APPALTO LAV MANUTSTRAORD MESSA IN SICUREZZAOOPP DARTE STRADALI DI RILIEVOMUNICIPI DA XI A XX GALLERIA GIOVANNIXXIII"/>
  </r>
  <r>
    <x v="28"/>
    <s v="6090012381"/>
    <s v="001"/>
    <s v="DD"/>
    <s v="000860"/>
    <x v="489"/>
    <x v="32"/>
    <x v="31"/>
    <s v="92M"/>
    <x v="11"/>
    <x v="119"/>
    <x v="118"/>
    <n v="702.24"/>
    <s v="LAVORI MANUTENZIONE STRAORDINARIA SCUOLA ELEMENTARE SCUOLA ELEMENTARE LARUSTICA  INCENTIVOACCANTONAMENTO"/>
  </r>
  <r>
    <x v="28"/>
    <s v="6090012384"/>
    <s v="001"/>
    <s v="DD"/>
    <s v="001643"/>
    <x v="641"/>
    <x v="1"/>
    <x v="1"/>
    <s v="CTC"/>
    <x v="12"/>
    <x v="3"/>
    <x v="3"/>
    <n v="37689.599999999999"/>
    <s v="TRASFERIMENTO REGIONE LAZIO PER RIQUALIFICAZIONE E MESSA IN SICUREZZADEL CONSERVATORIO DI SEUFEMIA"/>
  </r>
  <r>
    <x v="28"/>
    <s v="6090012385"/>
    <s v="001"/>
    <s v="DD"/>
    <s v="001644"/>
    <x v="641"/>
    <x v="1"/>
    <x v="1"/>
    <s v="CTC"/>
    <x v="12"/>
    <x v="3"/>
    <x v="3"/>
    <n v="16054.5"/>
    <s v="TRASFERIMENTO REGIONALE PER RISTRUTTURAZIONE ED ADEGUAMENTO ISTITUTOSTATALE PER SORDI ECCMUNIC3"/>
  </r>
  <r>
    <x v="28"/>
    <s v="6090012402"/>
    <s v="001"/>
    <s v="DD"/>
    <s v="002458"/>
    <x v="634"/>
    <x v="32"/>
    <x v="31"/>
    <s v="0VI"/>
    <x v="31"/>
    <x v="119"/>
    <x v="118"/>
    <n v="21040.45"/>
    <s v="RECUPERO INCENTIVO PER LAVORI DI MANUTENZIONE STRAORDINARIA DI VIA DITOR DI QUINTO"/>
  </r>
  <r>
    <x v="28"/>
    <s v="6090012419"/>
    <s v="001"/>
    <s v="DD"/>
    <s v="002754"/>
    <x v="358"/>
    <x v="126"/>
    <x v="122"/>
    <s v="0PE"/>
    <x v="10"/>
    <x v="173"/>
    <x v="171"/>
    <n v="31827.67"/>
    <s v="RECUPERO SOMME CORRISPOSTE AL PERSONALE COMANDATO PRESSO ALTRI ENTIANNO2009"/>
  </r>
  <r>
    <x v="28"/>
    <s v="6090012429"/>
    <s v="001"/>
    <s v="DD"/>
    <s v="002754"/>
    <x v="358"/>
    <x v="126"/>
    <x v="122"/>
    <s v="0PE"/>
    <x v="10"/>
    <x v="174"/>
    <x v="172"/>
    <n v="44202.46"/>
    <s v="RECUPERO SOMME CORRISPOSTE AL PERSONALE COMANDATO PRESSO ALTRI ENTIANNO2009"/>
  </r>
  <r>
    <x v="28"/>
    <s v="6090012432"/>
    <s v="001"/>
    <s v="DD"/>
    <s v="002754"/>
    <x v="358"/>
    <x v="126"/>
    <x v="122"/>
    <s v="0PE"/>
    <x v="10"/>
    <x v="176"/>
    <x v="174"/>
    <n v="36294.120000000003"/>
    <s v="RECUPERO SOMME CORRISPOSTE AL PERSONALE COMANDATO PRESSO ALTRI ENTIANNO2009"/>
  </r>
  <r>
    <x v="28"/>
    <s v="6090012434"/>
    <s v="001"/>
    <s v="DD"/>
    <s v="002754"/>
    <x v="358"/>
    <x v="126"/>
    <x v="122"/>
    <s v="0PE"/>
    <x v="10"/>
    <x v="144"/>
    <x v="143"/>
    <n v="157598.45000000001"/>
    <s v="RECUPERO SOMME CORRISPOSTE AL PERSONALE COMANDATO PRESSO ALTRI ENTIANNO2009"/>
  </r>
  <r>
    <x v="28"/>
    <s v="6090012446"/>
    <s v="001"/>
    <s v="DD"/>
    <s v="002754"/>
    <x v="358"/>
    <x v="126"/>
    <x v="122"/>
    <s v="0PE"/>
    <x v="10"/>
    <x v="204"/>
    <x v="202"/>
    <n v="19309"/>
    <s v="RECUPERO SOMME CORRISPOSTE AL PERSONALE COMANDATO PRESSO ALTRI ENTIANNO2009"/>
  </r>
  <r>
    <x v="28"/>
    <s v="6090012462"/>
    <s v="001"/>
    <s v="DH"/>
    <s v="000267"/>
    <x v="30"/>
    <x v="37"/>
    <x v="34"/>
    <s v="ATR"/>
    <x v="16"/>
    <x v="205"/>
    <x v="203"/>
    <n v="7161.88"/>
    <s v="RIVERSAMENTO ASSEGNI NON RISCOSSI ANNO 2009 MANDATINN442704426244258442564426357289999669996898633 INCAMERAMENTOSOMMA PER CONTRIBUTI ECONOMICI A VARIO TITOLO NON PIU DOVUTI N45NOMINATIVI MUNICIPIO I"/>
  </r>
  <r>
    <x v="28"/>
    <s v="6090012465"/>
    <s v="001"/>
    <s v="DD"/>
    <s v="002754"/>
    <x v="358"/>
    <x v="126"/>
    <x v="122"/>
    <s v="0PE"/>
    <x v="10"/>
    <x v="177"/>
    <x v="175"/>
    <n v="9411.1200000000008"/>
    <s v="RECUPERO SOMME CORRISPOSTE AL PERSONALE COMANDATO PRESSO ALTRI ENTIANNO2009"/>
  </r>
  <r>
    <x v="28"/>
    <s v="6090012471"/>
    <s v="001"/>
    <s v="DD"/>
    <s v="002602"/>
    <x v="622"/>
    <x v="64"/>
    <x v="62"/>
    <s v="ITR"/>
    <x v="16"/>
    <x v="46"/>
    <x v="46"/>
    <n v="2321.02"/>
    <s v="2 EMISSIONE RUOLI COSAP TEMP ANNO 2009 MUN 9 CODICE TRIBUTO 85879"/>
  </r>
  <r>
    <x v="28"/>
    <s v="6090012493"/>
    <s v="001"/>
    <s v="DD"/>
    <s v="002754"/>
    <x v="358"/>
    <x v="126"/>
    <x v="122"/>
    <s v="0PE"/>
    <x v="10"/>
    <x v="206"/>
    <x v="204"/>
    <n v="1620.69"/>
    <s v="RECUPERO SOMME CORRISPOSTE AL PERSONALE COMANDATO PRESSO ALTRI ENTIANNO2009"/>
  </r>
  <r>
    <x v="28"/>
    <s v="6090012535"/>
    <s v="001"/>
    <s v="DD"/>
    <s v="002010"/>
    <x v="592"/>
    <x v="32"/>
    <x v="31"/>
    <s v="92M"/>
    <x v="11"/>
    <x v="119"/>
    <x v="118"/>
    <n v="1471"/>
    <s v="LAVORI DI MANUTENZIONE STRAORDINARIA SCUOLA MATERNA ED ELEMENTAREACAIROLIIN VIA GIORDANO BRUNO2MUNXVIIINCENTIVOACCANTONAMENTO"/>
  </r>
  <r>
    <x v="28"/>
    <s v="6090012540"/>
    <s v="001"/>
    <s v="DD"/>
    <s v="002776"/>
    <x v="641"/>
    <x v="32"/>
    <x v="31"/>
    <s v="NDP"/>
    <x v="21"/>
    <x v="119"/>
    <x v="118"/>
    <n v="414.94"/>
    <s v="RECUPERO OOPP RELATIVI OP0921650001"/>
  </r>
  <r>
    <x v="28"/>
    <s v="6090012545"/>
    <s v="001"/>
    <s v="DD"/>
    <s v="001009"/>
    <x v="586"/>
    <x v="32"/>
    <x v="31"/>
    <s v="99M"/>
    <x v="6"/>
    <x v="119"/>
    <x v="118"/>
    <n v="1200.18"/>
    <s v="LAVORI DI COMPLETAMENTO DELLA TORRETTA DEL QUADRARO RECUPERO SOMMA PERINCENTIVAZIONE"/>
  </r>
  <r>
    <x v="28"/>
    <s v="6090012559"/>
    <s v="001"/>
    <s v="DD"/>
    <s v="002086"/>
    <x v="425"/>
    <x v="34"/>
    <x v="33"/>
    <s v="PTR"/>
    <x v="16"/>
    <x v="46"/>
    <x v="46"/>
    <n v="1170.31"/>
    <s v="APPROVRUOLI RISCOSSIONE COATTINTERESSI COSAP MUNXV2 EM2009NN349718745187462009CODTRIBUTO 85941I52  85891I50 QP"/>
  </r>
  <r>
    <x v="28"/>
    <s v="6090012560"/>
    <s v="001"/>
    <s v="DH"/>
    <s v="002086"/>
    <x v="425"/>
    <x v="65"/>
    <x v="63"/>
    <s v="PTR"/>
    <x v="16"/>
    <x v="46"/>
    <x v="46"/>
    <n v="14511.94"/>
    <s v="APPROVRUOLI RISCOSSIONE COATTSANZIONI COSAP MUNXV2 EM2009NN349718745187462009CODTRIBUTO 8596859585932009QP"/>
  </r>
  <r>
    <x v="28"/>
    <s v="6090012561"/>
    <s v="001"/>
    <s v="DD"/>
    <s v="002086"/>
    <x v="425"/>
    <x v="37"/>
    <x v="34"/>
    <s v="PTR"/>
    <x v="16"/>
    <x v="46"/>
    <x v="46"/>
    <n v="184.93"/>
    <s v="APPROVRUOLI RISCOSSIONE COATT2 EM2009 NN349718745187462009SPESENOTIFICA COSAP MUNXVCODTRIBUTO 1I511I49"/>
  </r>
  <r>
    <x v="28"/>
    <s v="6090012562"/>
    <s v="001"/>
    <s v="DD"/>
    <s v="002086"/>
    <x v="425"/>
    <x v="64"/>
    <x v="62"/>
    <s v="PTR"/>
    <x v="16"/>
    <x v="46"/>
    <x v="46"/>
    <n v="5903.25"/>
    <s v="APPROVRUOLI RISCOSSIONE COATT2 EMISSIONE N187462009  ARRETRATICOSAP MUNXVCODTRIBUTO 8587"/>
  </r>
  <r>
    <x v="28"/>
    <s v="6090012568"/>
    <s v="001"/>
    <s v="DD"/>
    <s v="002519"/>
    <x v="640"/>
    <x v="37"/>
    <x v="34"/>
    <s v="MMS"/>
    <x v="42"/>
    <x v="46"/>
    <x v="46"/>
    <n v="950.93"/>
    <s v="RUOLO COATTIVO 2009 II EMISSIONE REF SCOL 1D13 SPESE DI NOTIFICA"/>
  </r>
  <r>
    <x v="28"/>
    <s v="6090012569"/>
    <s v="001"/>
    <s v="DD"/>
    <s v="002519"/>
    <x v="640"/>
    <x v="56"/>
    <x v="54"/>
    <s v="MMS"/>
    <x v="42"/>
    <x v="46"/>
    <x v="46"/>
    <n v="43042.83"/>
    <s v="RUOLO COATTIVO 2009 II EMISSIONE REF SCOL 9809 QUOTE CONTRIBUTIVE"/>
  </r>
  <r>
    <x v="28"/>
    <s v="6090012570"/>
    <s v="001"/>
    <s v="DD"/>
    <s v="002519"/>
    <x v="640"/>
    <x v="34"/>
    <x v="33"/>
    <s v="MMS"/>
    <x v="42"/>
    <x v="46"/>
    <x v="46"/>
    <n v="1574.11"/>
    <s v="RUOLO COATTIVO 2009 II EMISSIONE REF SCOL 1C13 INTERESSI DIO ISCRIZIONEA RUOLO"/>
  </r>
  <r>
    <x v="28"/>
    <s v="6090012571"/>
    <s v="001"/>
    <s v="DD"/>
    <s v="002519"/>
    <x v="640"/>
    <x v="34"/>
    <x v="33"/>
    <s v="MMS"/>
    <x v="42"/>
    <x v="46"/>
    <x v="46"/>
    <n v="3958.28"/>
    <s v="RUOLO COATTIVO 2009 II EMISSIONE REF SCOL 9810 INTERESSI RIT PAGAMENTO"/>
  </r>
  <r>
    <x v="28"/>
    <s v="6090012587"/>
    <s v="001"/>
    <s v="DD"/>
    <s v="002085"/>
    <x v="425"/>
    <x v="95"/>
    <x v="92"/>
    <s v="PTR"/>
    <x v="16"/>
    <x v="46"/>
    <x v="46"/>
    <n v="7517.38"/>
    <s v="APPROVRUOLI COATTANNO 2009 IIEMISSIONENN13163146181844618744198962009 CANONE PUBBLICITA2007MUNXVCODTRIBIB89SANZIONI"/>
  </r>
  <r>
    <x v="28"/>
    <s v="6090012596"/>
    <s v="001"/>
    <s v="DD"/>
    <s v="002085"/>
    <x v="425"/>
    <x v="37"/>
    <x v="34"/>
    <s v="PTR"/>
    <x v="16"/>
    <x v="46"/>
    <x v="46"/>
    <n v="168.1"/>
    <s v="APPROVRUOLI COATTANNO 2009 IIEMISSIONENN13163146181844618744198962009 CANONE PUBBLICITA2007MUNXVCODTRIBIR33SPESE DI NOTIFICA"/>
  </r>
  <r>
    <x v="28"/>
    <s v="6090012601"/>
    <s v="001"/>
    <s v="DD"/>
    <s v="002085"/>
    <x v="425"/>
    <x v="34"/>
    <x v="33"/>
    <s v="PTR"/>
    <x v="16"/>
    <x v="46"/>
    <x v="46"/>
    <n v="1565.73"/>
    <s v="APPROVRUOLI COATTANNO 2009 IIEMISSIONENN13163146181844618744198962009 CANONE PUBBLICITA2007MUNXVCODTRIBIB88IR34INTERESSI"/>
  </r>
  <r>
    <x v="28"/>
    <s v="6090012611"/>
    <s v="001"/>
    <s v="DD"/>
    <s v="002144"/>
    <x v="621"/>
    <x v="9"/>
    <x v="9"/>
    <s v="PTC"/>
    <x v="12"/>
    <x v="46"/>
    <x v="46"/>
    <n v="1563"/>
    <s v="APPROVRUOLI COATTANNO 2009 IIEMISSIONE NN187432009 ABUSIVISMOEDILIZIO MUNXVSANZIONI CODTRIB9143"/>
  </r>
  <r>
    <x v="28"/>
    <s v="6090012616"/>
    <s v="001"/>
    <s v="DD"/>
    <s v="002144"/>
    <x v="621"/>
    <x v="34"/>
    <x v="33"/>
    <s v="PTC"/>
    <x v="12"/>
    <x v="46"/>
    <x v="46"/>
    <n v="64.75"/>
    <s v="APPROVRUOLI COATTANNO 2009 IIEMISSIONE NN187432009 ABUSIVISMOEDILIZIO MUNXVSANZIONI CODTRIB9823"/>
  </r>
  <r>
    <x v="28"/>
    <s v="6090012634"/>
    <s v="001"/>
    <s v="DD"/>
    <s v="001357"/>
    <x v="634"/>
    <x v="32"/>
    <x v="31"/>
    <s v="0MM"/>
    <x v="29"/>
    <x v="119"/>
    <x v="118"/>
    <n v="1433.73"/>
    <s v="APPLAVOPERE DI COMPLETAMENTO E AMPLIAMENTO MACRO  INCENTIVOPROGETTAZIONE 050 DI CUI ALLA PERIZIA DI VARIANTE"/>
  </r>
  <r>
    <x v="28"/>
    <s v="6090012636"/>
    <s v="001"/>
    <s v="DD"/>
    <s v="002000"/>
    <x v="597"/>
    <x v="32"/>
    <x v="31"/>
    <s v="99A"/>
    <x v="68"/>
    <x v="119"/>
    <x v="118"/>
    <n v="7815.51"/>
    <s v="ONERI INCENTIVO EX ART 92 DLSG 16306 E SMI APPALTO INDIZIONE GARAMEDIANTE PROCEDURA APERTA PER LAFFIDAMENTO DELLAPPALTO INTEGRATO PERLA PROGETTAZIONE ESECUTIVA DEI LAVORI DI MANUT STRAORD DI EDIF COMLISITI IN V TAMBURRANO 33  MUN V  INT C DD N4110"/>
  </r>
  <r>
    <x v="28"/>
    <s v="6090012638"/>
    <s v="001"/>
    <s v="DD"/>
    <s v="002000"/>
    <x v="597"/>
    <x v="45"/>
    <x v="43"/>
    <s v="99A"/>
    <x v="68"/>
    <x v="128"/>
    <x v="127"/>
    <n v="250"/>
    <s v="RECUPERO CONTRIBUTO AUTORIT CT PUBBLICI INDIZIONE GARA PERLAFFIDAMENTO DELLAPPALTO INTEGRATO PER LA PROGETTAZIONE ESECUTIVA DEILAVORI DI MANUT STRAORD DI EDIF COMLI SITI IN V TAMBURRANO 33MUN V  INT C DD N4110"/>
  </r>
  <r>
    <x v="28"/>
    <s v="6090012652"/>
    <s v="001"/>
    <s v="DD"/>
    <s v="002087"/>
    <x v="425"/>
    <x v="34"/>
    <x v="33"/>
    <s v="PMS"/>
    <x v="42"/>
    <x v="46"/>
    <x v="46"/>
    <n v="2503.0500000000002"/>
    <s v="APPROVRUOLI COATT2EMISS2009 NN38754114561318714187422009INTERESSI REF SCOL MUN XVCODTRIB1C139810"/>
  </r>
  <r>
    <x v="28"/>
    <s v="6090012660"/>
    <s v="001"/>
    <s v="DD"/>
    <s v="002087"/>
    <x v="425"/>
    <x v="35"/>
    <x v="34"/>
    <s v="PMS"/>
    <x v="42"/>
    <x v="46"/>
    <x v="46"/>
    <n v="1514.44"/>
    <s v="APPROVRUOLI COATT2EMISS2009NN3874387541145612561318713187141874118742198952009 SPESENOTIFICA REFEZSCOLMUN XVCODTRIB1D13"/>
  </r>
  <r>
    <x v="28"/>
    <s v="6090012661"/>
    <s v="001"/>
    <s v="DD"/>
    <s v="002087"/>
    <x v="425"/>
    <x v="35"/>
    <x v="34"/>
    <s v="PAN"/>
    <x v="43"/>
    <x v="46"/>
    <x v="46"/>
    <n v="242.3"/>
    <s v="APPROVRUOLI COATT2EMISS2009NN3874387541145612561318713187141874118742198952009 SPESENOTIFICA ASILI NIDO MUN XVCODTRIB1D13"/>
  </r>
  <r>
    <x v="28"/>
    <s v="6090012662"/>
    <s v="001"/>
    <s v="DD"/>
    <s v="002087"/>
    <x v="425"/>
    <x v="34"/>
    <x v="33"/>
    <s v="PAN"/>
    <x v="43"/>
    <x v="46"/>
    <x v="46"/>
    <n v="814.46"/>
    <s v="APPROVRUOLI COATT2EMISS2009NN3874387541145612561318713187141874118742198952009 INTERESSI ASILI NIDO MUN XVCODTRIB1C139260"/>
  </r>
  <r>
    <x v="28"/>
    <s v="6090012706"/>
    <s v="001"/>
    <s v="DD"/>
    <s v="001941"/>
    <x v="592"/>
    <x v="33"/>
    <x v="32"/>
    <s v="93M"/>
    <x v="4"/>
    <x v="120"/>
    <x v="119"/>
    <n v="14700"/>
    <s v="RECUPERO FONDO ROTATIVO INTERNO PROGETTUALITA INCARICO PROGETTAZIONEESTERNA LAVORI DI ADEGUAMENTO DELLEDIFICIO SCUOLA MEDIA STATALEMLUTHER KING ARCHSERGIO BIANCHI"/>
  </r>
  <r>
    <x v="28"/>
    <s v="6090012718"/>
    <s v="001"/>
    <s v="DD"/>
    <s v="002010"/>
    <x v="592"/>
    <x v="45"/>
    <x v="43"/>
    <s v="92M"/>
    <x v="11"/>
    <x v="128"/>
    <x v="127"/>
    <n v="150"/>
    <s v="LAVORI DI MANUTENZIONE STRAORDINARIA SCUOLA MATERNA ED ELEMENTAREACAIROLIIN VIA GIORDANO BRUNO2MUNXVIICONTRIBUTO AUTORITA"/>
  </r>
  <r>
    <x v="28"/>
    <s v="6090012741"/>
    <s v="001"/>
    <s v="NT"/>
    <s v="999999"/>
    <x v="548"/>
    <x v="156"/>
    <x v="145"/>
    <s v="FAC"/>
    <x v="74"/>
    <x v="203"/>
    <x v="201"/>
    <n v="349989"/>
    <s v="CONTRIBUTO PER IL FINANZIAMENTO DI PROGETTI DI ADEGUAMENTO NORMATIVOISTITUTI DI ISTRUZIONE SECONDARIA L27122006 N296 BANDO 2008  SCUOLAMEDIA DANIELE MANIN VIA DELLESQUILINO 31"/>
  </r>
  <r>
    <x v="28"/>
    <s v="6090012750"/>
    <s v="001"/>
    <s v="DD"/>
    <s v="002377"/>
    <x v="622"/>
    <x v="65"/>
    <x v="63"/>
    <s v="MTC"/>
    <x v="12"/>
    <x v="46"/>
    <x v="46"/>
    <n v="2064.14"/>
    <s v="RUOLI COATTIVI 2009  II EMISSIONE COSAP 2009 TEMPORANEA COD TRIB 8591"/>
  </r>
  <r>
    <x v="28"/>
    <s v="6090012751"/>
    <s v="001"/>
    <s v="DD"/>
    <s v="002377"/>
    <x v="622"/>
    <x v="94"/>
    <x v="91"/>
    <s v="MTR"/>
    <x v="16"/>
    <x v="46"/>
    <x v="46"/>
    <n v="35061.74"/>
    <s v="RUOLI COATTIVI 2009  II EMISSIONE CIP COD TRIB 1B87"/>
  </r>
  <r>
    <x v="28"/>
    <s v="6090012752"/>
    <s v="001"/>
    <s v="DD"/>
    <s v="002377"/>
    <x v="622"/>
    <x v="34"/>
    <x v="33"/>
    <s v="MTR"/>
    <x v="16"/>
    <x v="46"/>
    <x v="46"/>
    <n v="1001.95"/>
    <s v="RUOLI COATTIVI 2009  II EMISSIONE CIP COD TRIB 1B88"/>
  </r>
  <r>
    <x v="28"/>
    <s v="6090012753"/>
    <s v="001"/>
    <s v="DD"/>
    <s v="002377"/>
    <x v="622"/>
    <x v="95"/>
    <x v="92"/>
    <s v="MTR"/>
    <x v="16"/>
    <x v="46"/>
    <x v="46"/>
    <n v="10874.97"/>
    <s v="RUOLI COATTIVI 2009  II EMISSIONE CIP COD TRIB 1B89"/>
  </r>
  <r>
    <x v="28"/>
    <s v="6090012754"/>
    <s v="001"/>
    <s v="DD"/>
    <s v="002377"/>
    <x v="622"/>
    <x v="37"/>
    <x v="34"/>
    <s v="MTR"/>
    <x v="16"/>
    <x v="46"/>
    <x v="46"/>
    <n v="252.8"/>
    <s v="RUOLI COATTIVI 2009  II EMISSIONE CIP COD TRIB 1R33"/>
  </r>
  <r>
    <x v="28"/>
    <s v="6090012755"/>
    <s v="001"/>
    <s v="DD"/>
    <s v="002377"/>
    <x v="622"/>
    <x v="34"/>
    <x v="33"/>
    <s v="MTR"/>
    <x v="16"/>
    <x v="46"/>
    <x v="46"/>
    <n v="1090.6400000000001"/>
    <s v="RUOLI COATTIVI 2009  II EMISSIONE CIP COD TRIB 1R34"/>
  </r>
  <r>
    <x v="28"/>
    <s v="6090012759"/>
    <s v="001"/>
    <s v="DD"/>
    <s v="002377"/>
    <x v="622"/>
    <x v="34"/>
    <x v="33"/>
    <s v="MTC"/>
    <x v="12"/>
    <x v="46"/>
    <x v="46"/>
    <n v="277.29000000000002"/>
    <s v="RUOLI COATTIVI 2009  II EMISSIONE COSAP PERMANENTECOD TRIB 1152"/>
  </r>
  <r>
    <x v="28"/>
    <s v="6090012777"/>
    <s v="001"/>
    <s v="DD"/>
    <s v="002688"/>
    <x v="358"/>
    <x v="71"/>
    <x v="69"/>
    <s v="NTR"/>
    <x v="16"/>
    <x v="46"/>
    <x v="46"/>
    <n v="8568.5300000000007"/>
    <s v="APPROVAZIONE RUOLO DI RISCOSSIONE COATTIVA SU CANONE INIZIATIVEPUBBLICITARIE ANNO 2007 MUN XII  COD TRIBUTO 1B87 IMPOSTA"/>
  </r>
  <r>
    <x v="28"/>
    <s v="6090012778"/>
    <s v="001"/>
    <s v="DD"/>
    <s v="002688"/>
    <x v="358"/>
    <x v="70"/>
    <x v="68"/>
    <s v="NTR"/>
    <x v="16"/>
    <x v="46"/>
    <x v="46"/>
    <n v="2528.84"/>
    <s v="APPROVAZIONE RUOLO DI RISCOSSIONE COATTIVA SU CANONE INIZIATIVEPUBBLICITARIE ANNO 2007 MUN XII  COD TRIBUTO 1B89 SANZIONI VERSTOPUBBLICITA"/>
  </r>
  <r>
    <x v="28"/>
    <s v="6090012779"/>
    <s v="001"/>
    <s v="DD"/>
    <s v="002688"/>
    <x v="358"/>
    <x v="70"/>
    <x v="68"/>
    <s v="NTR"/>
    <x v="16"/>
    <x v="46"/>
    <x v="46"/>
    <n v="252.93"/>
    <s v="APPROVAZIONE RUOLO DI RISCOSSIONE COATTIVA SU CANONE INIZIATIVEPUBBLICITARIE ANNO 2007 MUN XII  COD TRIBUTO 1B88 INTERESSI CANONEPUBBLICITA"/>
  </r>
  <r>
    <x v="28"/>
    <s v="6090012787"/>
    <s v="001"/>
    <s v="DD"/>
    <s v="002688"/>
    <x v="358"/>
    <x v="70"/>
    <x v="68"/>
    <s v="NTR"/>
    <x v="16"/>
    <x v="46"/>
    <x v="46"/>
    <n v="301.11"/>
    <s v="APPROVAZIONE RUOLO DI RISCOSSIONE COATTIVA SU CANONE INIZIATIVEPUBBLICITARIE ANNO 2007 MUN XII  COD TRIBUTO 1R34 INTERESSI PERISCRIZIONE A RUOLO"/>
  </r>
  <r>
    <x v="28"/>
    <s v="6090012792"/>
    <s v="001"/>
    <s v="DD"/>
    <s v="000341"/>
    <x v="621"/>
    <x v="32"/>
    <x v="31"/>
    <s v="1BA"/>
    <x v="77"/>
    <x v="119"/>
    <x v="118"/>
    <n v="1390.54"/>
    <s v="PERIZIA DI VARIANTEGIROCONTO PER INCENTIVO LEGGE 10994 ART 18"/>
  </r>
  <r>
    <x v="28"/>
    <s v="6090012798"/>
    <s v="001"/>
    <s v="DD"/>
    <s v="002465"/>
    <x v="634"/>
    <x v="32"/>
    <x v="31"/>
    <s v="0VI"/>
    <x v="31"/>
    <x v="119"/>
    <x v="118"/>
    <n v="5812.5"/>
    <s v="RECUPERO INCENTIVO PER LAVORI DI MANUTENZIONE STRAORDINARIA DI VIANOMENTANA DA PLE PORTA PIA A VIA TORLONIA"/>
  </r>
  <r>
    <x v="28"/>
    <s v="6090012826"/>
    <s v="001"/>
    <s v="DD"/>
    <s v="002688"/>
    <x v="358"/>
    <x v="71"/>
    <x v="69"/>
    <s v="NTR"/>
    <x v="16"/>
    <x v="46"/>
    <x v="46"/>
    <n v="277"/>
    <s v="APPROVAZIONE RUOLO DI RISCOSSIONE COATTIVA SU IMPOSTA COMUNALEPUBBLICITA ANNO 2005 MUN XII  COD TRIBUTO 8500 IMPOSTA"/>
  </r>
  <r>
    <x v="28"/>
    <s v="6090012837"/>
    <s v="001"/>
    <s v="DD"/>
    <s v="002688"/>
    <x v="358"/>
    <x v="70"/>
    <x v="68"/>
    <s v="NTR"/>
    <x v="16"/>
    <x v="46"/>
    <x v="46"/>
    <n v="83"/>
    <s v="APPROVAZIONE RUOLO DI RISCOSSIONE COATTIVA SU IMPOSTA COMUNALEPUBBLICITA ANNO 2005 MUN XII  COD TRIBUTO 8502 SANZIONI TARDIVOPAGAMENTO"/>
  </r>
  <r>
    <x v="28"/>
    <s v="6090012838"/>
    <s v="001"/>
    <s v="DD"/>
    <s v="002374"/>
    <x v="622"/>
    <x v="37"/>
    <x v="34"/>
    <s v="MTR"/>
    <x v="16"/>
    <x v="46"/>
    <x v="46"/>
    <n v="646.85"/>
    <s v="RUOLI COATTIVI 2009  II EMISSIONE  COSAP PERMANENTE COD TRIB 1151"/>
  </r>
  <r>
    <x v="28"/>
    <s v="6090012839"/>
    <s v="001"/>
    <s v="DD"/>
    <s v="002688"/>
    <x v="358"/>
    <x v="70"/>
    <x v="68"/>
    <s v="NTR"/>
    <x v="16"/>
    <x v="46"/>
    <x v="46"/>
    <n v="14"/>
    <s v="APPROVAZIONE RUOLO DI RISCOSSIONE COATTIVA SU IMPOSTA COMUNALEPUBBLICITA ANNO 2005 MUN XII  COD TRIBUTO 8515 INTERESSI IMPOSTAPUBBLICITA"/>
  </r>
  <r>
    <x v="28"/>
    <s v="6090012840"/>
    <s v="001"/>
    <s v="DD"/>
    <s v="002374"/>
    <x v="622"/>
    <x v="34"/>
    <x v="33"/>
    <s v="MTR"/>
    <x v="16"/>
    <x v="46"/>
    <x v="46"/>
    <n v="2736.44"/>
    <s v="RUOLI COATTIVI 2009  II EMISSIONE  COSAP PERMANENTE COD TRIB 1152"/>
  </r>
  <r>
    <x v="28"/>
    <s v="6090012841"/>
    <s v="001"/>
    <s v="DD"/>
    <s v="002688"/>
    <x v="358"/>
    <x v="70"/>
    <x v="68"/>
    <s v="NTR"/>
    <x v="16"/>
    <x v="46"/>
    <x v="46"/>
    <n v="35"/>
    <s v="APPROVAZIONE RUOLO DI RISCOSSIONE COATTIVA SU IMPOSTA COMUNALEPUBBLICITA ANNO 2005 MUN XII  COD TRIBUTO 1C22 INTERESSI PERISCRIZIONE A RUOLO"/>
  </r>
  <r>
    <x v="28"/>
    <s v="6090012842"/>
    <s v="001"/>
    <s v="DD"/>
    <s v="002688"/>
    <x v="358"/>
    <x v="37"/>
    <x v="34"/>
    <s v="NTR"/>
    <x v="16"/>
    <x v="46"/>
    <x v="46"/>
    <n v="4.97"/>
    <s v="APPROVAZIONE RUOLO DI RISCOSSIONE COATTIVA SU IMPOSTA COMUNALEPUBBLICITA ANNO 2005 MUN XII  COD TRIBUTO 1C48 RECUPERO SPESE DINOTIFICA"/>
  </r>
  <r>
    <x v="28"/>
    <s v="6090012843"/>
    <s v="001"/>
    <s v="DD"/>
    <s v="002688"/>
    <x v="358"/>
    <x v="37"/>
    <x v="34"/>
    <s v="NTR"/>
    <x v="16"/>
    <x v="46"/>
    <x v="46"/>
    <n v="51.35"/>
    <s v="APPROVAZIONE RUOLO DI RISCOSSIONE COATTIVA SU CANONE INIZIATIVEPUBBLICITARIE ANNO 2007 MUN XII  COD TRIBUTO 1R33 RECUPERO SPESE DINOTIFICA"/>
  </r>
  <r>
    <x v="28"/>
    <s v="6090012853"/>
    <s v="001"/>
    <s v="DD"/>
    <s v="002690"/>
    <x v="358"/>
    <x v="69"/>
    <x v="67"/>
    <s v="NTR"/>
    <x v="16"/>
    <x v="46"/>
    <x v="46"/>
    <n v="13501.25"/>
    <s v="APPROVAZIONE RUOLO DI RISCOSSIONE COATTIVA SU CANONE OCCUPAZIONE SPAZIED AREE PUBBLICHE II EMISSIONE ANNO 2009  COD TRIBUTO 8592 CANONEOCCUPAZIONE ANNO 20042007"/>
  </r>
  <r>
    <x v="28"/>
    <s v="6090012854"/>
    <s v="001"/>
    <s v="DD"/>
    <s v="002690"/>
    <x v="358"/>
    <x v="65"/>
    <x v="63"/>
    <s v="NTR"/>
    <x v="16"/>
    <x v="46"/>
    <x v="46"/>
    <n v="735.49"/>
    <s v="APPROVAZIONE RUOLO DI RISCOSSIONE COATTIVA SU CANONE OCCUPAZIONE SPAZIED AREE PUBBLICHE II EMISSIONE ANNO 2009  COD TRIBUTO 8594 SANZIONIANNO 20042007"/>
  </r>
  <r>
    <x v="28"/>
    <s v="6090012855"/>
    <s v="001"/>
    <s v="DD"/>
    <s v="002690"/>
    <x v="358"/>
    <x v="65"/>
    <x v="63"/>
    <s v="NTR"/>
    <x v="16"/>
    <x v="46"/>
    <x v="46"/>
    <n v="4083.42"/>
    <s v="APPROVAZIONE RUOLO DI RISCOSSIONE COATTIVA SU CANONE OCCUPAZIONE SPAZIED AREE PUBBLICHE II EMISSIONE ANNO 2009  COD TRIBUTO 8596 INTERESSIANNO 20042007"/>
  </r>
  <r>
    <x v="28"/>
    <s v="6090012856"/>
    <s v="001"/>
    <s v="DD"/>
    <s v="002690"/>
    <x v="358"/>
    <x v="65"/>
    <x v="63"/>
    <s v="NTR"/>
    <x v="16"/>
    <x v="46"/>
    <x v="46"/>
    <n v="30.04"/>
    <s v="APPROVAZIONE RUOLO DI RISCOSSIONE COATTIVA SU CANONE OCCUPAZIONE SPAZIED AREE PUBBLICHE II EMISSIONE ANNO 2009  COD TRIBUTO 1I52 INTERESSIPER ISCRIZIONE A RUOLO ANNO 20042007"/>
  </r>
  <r>
    <x v="28"/>
    <s v="6090012857"/>
    <s v="001"/>
    <s v="DD"/>
    <s v="002690"/>
    <x v="358"/>
    <x v="37"/>
    <x v="34"/>
    <s v="NTR"/>
    <x v="16"/>
    <x v="46"/>
    <x v="46"/>
    <n v="181.89"/>
    <s v="APPROVAZIONE RUOLO DI RISCOSSIONE COATTIVA SU CANONE OCCUPAZIONE SPAZIED AREE PUBBLICHE II EMISSIONE ANNO 2009  COD TRIBUTO 1I51 SPESE DINOTIFICA ANNO 20042007"/>
  </r>
  <r>
    <x v="28"/>
    <s v="6090012862"/>
    <s v="001"/>
    <s v="DD"/>
    <s v="002689"/>
    <x v="358"/>
    <x v="64"/>
    <x v="62"/>
    <s v="NTR"/>
    <x v="16"/>
    <x v="46"/>
    <x v="46"/>
    <n v="7526.78"/>
    <s v="APPROVAZIONE RUOLO DI RISCOSSIONE COATTIVA SU CANONE OCCUPAZIONE SPAZIED AREE PUBBLICHE TEMP II EMISSIONE ANNO 2009  COD TRIBUTO 8587CANONE OCCUPAZIONE ANNO 20052006"/>
  </r>
  <r>
    <x v="28"/>
    <s v="6090012864"/>
    <s v="001"/>
    <s v="DD"/>
    <s v="002689"/>
    <x v="358"/>
    <x v="65"/>
    <x v="63"/>
    <s v="NTR"/>
    <x v="16"/>
    <x v="46"/>
    <x v="46"/>
    <n v="12574.5"/>
    <s v="APPROVAZIONE RUOLO DI RISCOSSIONE COATTIVA SU CANONE OCCUPAZIONE SPAZIED AREE PUBBLICHE TEMP II EMISSIONE ANNO 2009  COD TRIBUTO 85898591SANZIONI E INTERESSI ANNO 20052006"/>
  </r>
  <r>
    <x v="28"/>
    <s v="6090012865"/>
    <s v="001"/>
    <s v="DD"/>
    <s v="002689"/>
    <x v="358"/>
    <x v="65"/>
    <x v="63"/>
    <s v="NTR"/>
    <x v="16"/>
    <x v="46"/>
    <x v="46"/>
    <n v="406.35"/>
    <s v="APPROVAZIONE RUOLO DI RISCOSSIONE COATTIVA SU CANONE OCCUPAZIONE SPAZIED AREE PUBBLICHE TEMP II EMISSIONE ANNO 2009  COD TRIBUTO 1I50INTERESSI PER ISCRIZIONE A RUOLO ANNO 20052006"/>
  </r>
  <r>
    <x v="28"/>
    <s v="6090012866"/>
    <s v="001"/>
    <s v="DD"/>
    <s v="002689"/>
    <x v="358"/>
    <x v="37"/>
    <x v="34"/>
    <s v="NTR"/>
    <x v="16"/>
    <x v="46"/>
    <x v="46"/>
    <n v="248.02"/>
    <s v="APPROVAZIONE RUOLO DI RISCOSSIONE COATTIVA SU CANONE OCCUPAZIONE SPAZIED AREE PUBBLICHE TEMP II EMISSIONE ANNO 2009  COD TRIBUTO 1I49 SPESEDI NOTIFICA ANNO 20052006"/>
  </r>
  <r>
    <x v="28"/>
    <s v="6090012942"/>
    <s v="001"/>
    <s v="DD"/>
    <s v="001011"/>
    <x v="641"/>
    <x v="45"/>
    <x v="43"/>
    <s v="2PZ"/>
    <x v="39"/>
    <x v="128"/>
    <x v="127"/>
    <n v="150"/>
    <s v="PRU MAGLIANA OP 10 PONTE CICLOPEDONALE SUL TEVERE INDIZIONE GARA PERAPPALTO SERVIZI DI PROGETTAZIONE CONTRIB AUT LLPP SUB 4100004110"/>
  </r>
  <r>
    <x v="28"/>
    <s v="6090013058"/>
    <s v="001"/>
    <s v="DD"/>
    <s v="002581"/>
    <x v="641"/>
    <x v="32"/>
    <x v="31"/>
    <s v="92M"/>
    <x v="11"/>
    <x v="119"/>
    <x v="118"/>
    <n v="725.2"/>
    <s v="RECUPERO INCENTIVANTE TECNICA ART92 DLGS 16306 OP0915540001OP0922070001  NTDIPXII PROTMUNVIII 11761709"/>
  </r>
  <r>
    <x v="28"/>
    <s v="6090013065"/>
    <s v="001"/>
    <s v="DD"/>
    <s v="001014"/>
    <x v="643"/>
    <x v="32"/>
    <x v="31"/>
    <s v="2PZ"/>
    <x v="39"/>
    <x v="119"/>
    <x v="118"/>
    <n v="4259.6099999999997"/>
    <s v="PRU VALLE AURELIA OPN 8 RISTRUTTURAZIONE CENTRO ANZIANI  INCENTIVOEX ART 93 DGLS 16306 E COMMA 17 ART61 L 13308"/>
  </r>
  <r>
    <x v="28"/>
    <s v="6090013068"/>
    <s v="001"/>
    <s v="DD"/>
    <s v="002515"/>
    <x v="640"/>
    <x v="32"/>
    <x v="31"/>
    <s v="HSM"/>
    <x v="22"/>
    <x v="119"/>
    <x v="118"/>
    <n v="162.71"/>
    <s v="RECUPERO INCENTIVANTE TECNICA ART92 DLGS 16306 MANUTENZIONE STRAORDINARIA SCUOLA MATERNA VPATERNO"/>
  </r>
  <r>
    <x v="28"/>
    <s v="6090013105"/>
    <s v="001"/>
    <s v="DD"/>
    <s v="001012"/>
    <x v="641"/>
    <x v="45"/>
    <x v="43"/>
    <s v="2PZ"/>
    <x v="39"/>
    <x v="128"/>
    <x v="127"/>
    <n v="150"/>
    <s v="PRU VALLE AURELIA OP9 APPRPROGESECUTIVO CENTRO CULTURALE NELLEDIFCASA DEL POPOLO INDIZIONE GARA CONTRIBUTO AUTORIT DI VIGILANZA LLPP"/>
  </r>
  <r>
    <x v="28"/>
    <s v="6090013109"/>
    <s v="001"/>
    <s v="DD"/>
    <s v="001012"/>
    <x v="641"/>
    <x v="32"/>
    <x v="31"/>
    <s v="2PZ"/>
    <x v="39"/>
    <x v="119"/>
    <x v="118"/>
    <n v="1922.34"/>
    <s v="PRU VALLE AURELIA OP9 APPRPROGESECUTIVO CENTRO CULTURALE NELLEDIFCASA DEL POPOLO INDIZIONE GARA INCENTIVO EX ART 93 DLGS16306 EFONDO DI  128205 DI CUI AL COMMA 17 ART 61 L 13308"/>
  </r>
  <r>
    <x v="28"/>
    <s v="6090013153"/>
    <s v="001"/>
    <s v="DD"/>
    <s v="002043"/>
    <x v="588"/>
    <x v="45"/>
    <x v="43"/>
    <s v="PMC"/>
    <x v="20"/>
    <x v="128"/>
    <x v="127"/>
    <n v="150"/>
    <s v="CONTRIBUTO AUTORITA VIGILANZA LLPP  MANUTENZIONE STRAORDINARIA STRADEQUADRANTE PORTUENSE LT2009001125"/>
  </r>
  <r>
    <x v="28"/>
    <s v="6090013154"/>
    <s v="001"/>
    <s v="DD"/>
    <s v="002043"/>
    <x v="588"/>
    <x v="32"/>
    <x v="31"/>
    <s v="PMC"/>
    <x v="20"/>
    <x v="119"/>
    <x v="118"/>
    <n v="36.94"/>
    <s v="RECUPERO INCENTIVI PROGETTAZIONE MANUTENZIONE STRAORDINARIA STRADEQUADRANTE PORTIENSE MUNXV AFFTO IMPRESA DICOGI SRL"/>
  </r>
  <r>
    <x v="28"/>
    <s v="6090013156"/>
    <s v="001"/>
    <s v="DD"/>
    <s v="002044"/>
    <x v="588"/>
    <x v="45"/>
    <x v="43"/>
    <s v="PMC"/>
    <x v="20"/>
    <x v="128"/>
    <x v="127"/>
    <n v="150"/>
    <s v="CONTRIBUTO AUTORITA VIGILANZA LLPP  MANUTENZIONE STRAORDINARIA STRADEQUADRANTE MARCONI LT2009001143"/>
  </r>
  <r>
    <x v="28"/>
    <s v="6090013157"/>
    <s v="001"/>
    <s v="DD"/>
    <s v="002044"/>
    <x v="588"/>
    <x v="32"/>
    <x v="31"/>
    <s v="PMC"/>
    <x v="20"/>
    <x v="119"/>
    <x v="118"/>
    <n v="875"/>
    <s v="RECUPERO INCENTIVI PROGETTAZIONE MANUTENZIONE STRAORDINARIA STRADEQUADRANTE MARCONI MUNXV AFFTO IMPRESA NOMENTANA APPALTI SRL"/>
  </r>
  <r>
    <x v="28"/>
    <s v="6090013173"/>
    <s v="001"/>
    <s v="DD"/>
    <s v="000990"/>
    <x v="638"/>
    <x v="32"/>
    <x v="31"/>
    <s v="2PZ"/>
    <x v="39"/>
    <x v="119"/>
    <x v="118"/>
    <n v="5646.66"/>
    <s v="PRU FIDENE VAL MELAINA OP N 11 REALIZZAZIONE DI UNA PIAZZA IN LARGOLABIAINCENTIVO EX ART 93 DLGS 16306 OP0903470001"/>
  </r>
  <r>
    <x v="28"/>
    <s v="6090013187"/>
    <s v="001"/>
    <s v="DD"/>
    <s v="000905"/>
    <x v="642"/>
    <x v="32"/>
    <x v="31"/>
    <s v="4GT"/>
    <x v="72"/>
    <x v="119"/>
    <x v="118"/>
    <n v="256.76"/>
    <s v="INTERVENTO URGENTE PER LAVORI DI MANUT STRAORDIN PER DISPOSITIVI DIDISSUASIONE AGLI ACCESSI CARRABILI E ALLA AREE DI PZZA FRANESE PZZANAVONA E PZZA CALCARARI INCENTIVO OP0917740001 PT 2009000967"/>
  </r>
  <r>
    <x v="28"/>
    <s v="6090013296"/>
    <s v="001"/>
    <s v="DD"/>
    <s v="002534"/>
    <x v="630"/>
    <x v="32"/>
    <x v="31"/>
    <s v="SIE"/>
    <x v="48"/>
    <x v="125"/>
    <x v="124"/>
    <n v="1842.55"/>
    <s v="INCENTIVO PROGNE L10994MANUTENZNE STRAORDRIA"/>
  </r>
  <r>
    <x v="28"/>
    <s v="6090013297"/>
    <s v="001"/>
    <s v="DD"/>
    <s v="002534"/>
    <x v="630"/>
    <x v="32"/>
    <x v="31"/>
    <s v="SSM"/>
    <x v="22"/>
    <x v="125"/>
    <x v="124"/>
    <n v="725.79"/>
    <s v="INCENTIVO PROGNE L10994MANUTENZNE STRAORDRIA SCUOLA DON MILANIANNO 2005MUNICIPIO 18"/>
  </r>
  <r>
    <x v="28"/>
    <s v="6090013327"/>
    <s v="001"/>
    <s v="DD"/>
    <s v="002230"/>
    <x v="647"/>
    <x v="32"/>
    <x v="31"/>
    <s v="0VI"/>
    <x v="31"/>
    <x v="119"/>
    <x v="118"/>
    <n v="689.87"/>
    <s v="TRATTATIVA PRIVATA APPALTO LAVORI URGENTI MESSA IN SICUREZZA E RESTAUROCONSERVATIVO DEI PARAPETTI DI PONTE VITTORIO EMANUELE II  INCENTIVOPROGETTAZIONE"/>
  </r>
  <r>
    <x v="28"/>
    <s v="6090013391"/>
    <s v="001"/>
    <s v="DD"/>
    <s v="000185"/>
    <x v="648"/>
    <x v="32"/>
    <x v="31"/>
    <s v="97S"/>
    <x v="7"/>
    <x v="119"/>
    <x v="118"/>
    <n v="159.63999999999999"/>
    <s v="RECUPERO INTEGRAZIONE ONERI INCENTIVO EX ART92 DLGS N16306RIMODULAZIONE QE A SEGUITO APPROVAZIONE ATTI DEL CERTIF DI REGESECUZ APPALTO MANUT ED ADEG FUNZ IMMLI ADIBITI A CENTRI ANZIANISOCIALI E CIRCOLI BOCCIOFILI CA CASTEL GIUBILEO VILLA GORDIANIBALDUINA "/>
  </r>
  <r>
    <x v="28"/>
    <s v="6090013410"/>
    <s v="001"/>
    <s v="LR"/>
    <s v="000001"/>
    <x v="649"/>
    <x v="14"/>
    <x v="14"/>
    <s v="0VI"/>
    <x v="31"/>
    <x v="3"/>
    <x v="3"/>
    <n v="17800000"/>
    <s v="CONTRIBUTO REGIONE LAZIO PER LA REALIZZAZIONE DEL NUOVO PONTE DELLASCAFA E VIABILITA ACCESSORIA DELIBGIUNTA REGIONALE N 56106"/>
  </r>
  <r>
    <x v="28"/>
    <s v="6090013452"/>
    <s v="001"/>
    <s v="DD"/>
    <s v="012003"/>
    <x v="617"/>
    <x v="34"/>
    <x v="33"/>
    <s v="0TR"/>
    <x v="16"/>
    <x v="1"/>
    <x v="1"/>
    <n v="1188.69"/>
    <s v="ACCERTAMENTO CREATO PER EMISSIONE DI ORDINATIVO DINCASSO DA LEGARE ALMANDATO EMESSO PER IL COMPENSO DEL CONCESSIONARIO LA LEGATURA VIENEEFFETTUATA DALLA TESORERIA IN MODO DA CHIUDERE I SOSPESI CHE SONO ANCORAIN PIEDI RELATIVI AGLI ATTI PROVVISORI RIGUARDA"/>
  </r>
  <r>
    <x v="28"/>
    <s v="6090013541"/>
    <s v="001"/>
    <s v="DD"/>
    <s v="000165"/>
    <x v="650"/>
    <x v="45"/>
    <x v="43"/>
    <s v="0VI"/>
    <x v="31"/>
    <x v="128"/>
    <x v="127"/>
    <n v="500"/>
    <s v="INDIZIONE GARA APPALTO NUOVO PONTE DELLA SCAFA E RELATIVA VIABILITA DI COLLEGAMENTO  CONTRIBUTO SIMOG"/>
  </r>
  <r>
    <x v="28"/>
    <s v="6090013609"/>
    <s v="001"/>
    <s v="DD"/>
    <s v="002381"/>
    <x v="627"/>
    <x v="157"/>
    <x v="146"/>
    <s v="0RP"/>
    <x v="78"/>
    <x v="207"/>
    <x v="205"/>
    <n v="3351462.4"/>
    <s v="CORRISPETTIVO CONCESSIONE DIRITTO DI SUPERFICIE PER LA REALIZZAZIONE DIUN PARCHEGGIO IN PIAZZA VERDI MEDIANTE FINANZA DI PROGETTO"/>
  </r>
  <r>
    <x v="28"/>
    <s v="6090013636"/>
    <s v="001"/>
    <s v="DD"/>
    <s v="000386"/>
    <x v="651"/>
    <x v="34"/>
    <x v="33"/>
    <s v="NMS"/>
    <x v="42"/>
    <x v="132"/>
    <x v="131"/>
    <n v="5058.83"/>
    <s v="APPROVAZIONE RUOLI DI RISCOSSIONE COATTIVA NN2154556125750186112009 REFEZIONE SCOLASTICA MUN XII  COD TRIBUTO1C13 INTERESSI SU ISCRIZIONE A RUOLO ANNO 2005"/>
  </r>
  <r>
    <x v="28"/>
    <s v="6090013637"/>
    <s v="001"/>
    <s v="DD"/>
    <s v="000386"/>
    <x v="651"/>
    <x v="34"/>
    <x v="33"/>
    <s v="NMS"/>
    <x v="42"/>
    <x v="132"/>
    <x v="131"/>
    <n v="400.5"/>
    <s v="APPROVAZIONE RUOLI DI RISCOSSIONE COATTIVA NN2154556125750186112009 REFEZIONE SCOLASTICA MUN XII  COD TRIBUTO1C13 INTERESSI SU ISCRIZIONE A RUOLO ANNO 2006"/>
  </r>
  <r>
    <x v="28"/>
    <s v="6090013638"/>
    <s v="001"/>
    <s v="DD"/>
    <s v="000386"/>
    <x v="651"/>
    <x v="37"/>
    <x v="34"/>
    <s v="NMS"/>
    <x v="42"/>
    <x v="132"/>
    <x v="131"/>
    <n v="881.93"/>
    <s v="APPROVAZIONE RUOLI DI RISCOSSIONE COATTIVA NN2154556125750186112009 REFEZIONE SCOLASTICA MUN XII  COD TRIBUTO1D13 SPESE DI NOTIFICA ANNO 2005"/>
  </r>
  <r>
    <x v="28"/>
    <s v="6090013639"/>
    <s v="001"/>
    <s v="DD"/>
    <s v="000386"/>
    <x v="651"/>
    <x v="37"/>
    <x v="34"/>
    <s v="NMS"/>
    <x v="42"/>
    <x v="132"/>
    <x v="131"/>
    <n v="172.45"/>
    <s v="APPROVAZIONE RUOLI DI RISCOSSIONE COATTIVA NN2154556125750186112009 REFEZIONE SCOLASTICA MUN XII  COD TRIBUTO1D13 SPESE DI NOTIFICA ANNO 2006"/>
  </r>
  <r>
    <x v="28"/>
    <s v="6090013676"/>
    <s v="001"/>
    <s v="DD"/>
    <s v="000389"/>
    <x v="651"/>
    <x v="109"/>
    <x v="105"/>
    <s v="NAN"/>
    <x v="43"/>
    <x v="132"/>
    <x v="131"/>
    <n v="493.04"/>
    <s v="APPROVAZIONE RUOLI DI RISCOSSIONE COATTIVA NN 1860918610 II EMISSIONEANNO 2009 PER QUOTE CONTRIBUTIVE AANN MUN XII  QUOTA CONTRIBTRIB91001998"/>
  </r>
  <r>
    <x v="28"/>
    <s v="6090013677"/>
    <s v="001"/>
    <s v="DD"/>
    <s v="000389"/>
    <x v="651"/>
    <x v="34"/>
    <x v="33"/>
    <s v="NAN"/>
    <x v="43"/>
    <x v="132"/>
    <x v="131"/>
    <n v="715.52"/>
    <s v="APPROVAZIONE RUOLI DI RISCOSSIONE COATTIVA NN 1860918610 II EMISSIONEANNO 2009 PER QUOTE CONTRIBUTIVE AANN MUN XII  INTERESSI SUISCRIZIONE A RUOLO TRIB 1C131998200520062007"/>
  </r>
  <r>
    <x v="28"/>
    <s v="6090013678"/>
    <s v="001"/>
    <s v="DD"/>
    <s v="000389"/>
    <x v="651"/>
    <x v="37"/>
    <x v="34"/>
    <s v="NAN"/>
    <x v="43"/>
    <x v="132"/>
    <x v="131"/>
    <n v="134.47999999999999"/>
    <s v="APPROVAZIONE RUOLI DI RISCOSSIONE COATTIVA NN 1860918610 II EMISSIONEANNO 2009 PER QUOTE CONTRIBUTIVE AANN MUN XII  RECUPERO SPESENOTIFICA TRIB 1D131998200520062007"/>
  </r>
  <r>
    <x v="28"/>
    <s v="6090013679"/>
    <s v="001"/>
    <s v="DD"/>
    <s v="000389"/>
    <x v="651"/>
    <x v="34"/>
    <x v="33"/>
    <s v="NSM"/>
    <x v="22"/>
    <x v="132"/>
    <x v="131"/>
    <n v="33.270000000000003"/>
    <s v="APPROVAZIONE RUOLO DI RISCOSSIONE COATTIVA N 18612 II EMISSIONE ANNO2009 PER PROGETTO PONTE MUN XII  INTERESSI SU ISCRIZIONE A RUOLO TRIB1C132006"/>
  </r>
  <r>
    <x v="28"/>
    <s v="6090013680"/>
    <s v="001"/>
    <s v="DD"/>
    <s v="000389"/>
    <x v="651"/>
    <x v="37"/>
    <x v="34"/>
    <s v="NSM"/>
    <x v="22"/>
    <x v="132"/>
    <x v="131"/>
    <n v="15.36"/>
    <s v="APPROVAZIONE RUOLO DI RISCOSSIONE COATTIVA N 18612 II EMISSIONE ANNO2009 PER PROGETTO PONTE MUN XII  RECUPERO SPESE DI NOTIFICA TRIB1D132006"/>
  </r>
  <r>
    <x v="28"/>
    <s v="6090013699"/>
    <s v="001"/>
    <s v="DD"/>
    <s v="001975"/>
    <x v="591"/>
    <x v="32"/>
    <x v="31"/>
    <s v="97S"/>
    <x v="7"/>
    <x v="119"/>
    <x v="118"/>
    <n v="5161.1899999999996"/>
    <s v="RECUPERO ONERI INCENTIVO EX ART92 DLGS N16306 LAVORI DICOMPLETAMENTOO DI MANUTENZIONE STRAORDINARIA DEGLI EDIFICI COMUNALI SITIIN V COLOMBIA NN246 E V STATI UNICI DAMERICA N2 MUNIIAPPROVAZIONE BANDO E CAPITOLATO SPECIALE"/>
  </r>
  <r>
    <x v="28"/>
    <s v="6090013710"/>
    <s v="001"/>
    <s v="DD"/>
    <s v="000491"/>
    <x v="652"/>
    <x v="34"/>
    <x v="33"/>
    <s v="NTR"/>
    <x v="16"/>
    <x v="46"/>
    <x v="46"/>
    <n v="203.4"/>
    <s v="ULTERIORI INTERESSI PER RITARDATO PAGAMENTO RUOLI COSAP MUN XII"/>
  </r>
  <r>
    <x v="28"/>
    <s v="6090013743"/>
    <s v="001"/>
    <s v="DD"/>
    <s v="001975"/>
    <x v="591"/>
    <x v="45"/>
    <x v="43"/>
    <s v="99A"/>
    <x v="68"/>
    <x v="128"/>
    <x v="127"/>
    <n v="250"/>
    <s v="RECUPERO CONTRIBUTO AUTORITA CT PUBBLICI APPALTO LAVORI DICOMPLETAMENTOO DI MANUTENZIONE STRAORDINARIA DEGLI EDIFICI COMUNALI SITIIN V COLOMBIA NN246 E V STATI UNICI DAMERICA N2 MUNIIAPPROVAZIONE BANDO E CAPITOLATO SPECIALE"/>
  </r>
  <r>
    <x v="28"/>
    <s v="6090013797"/>
    <s v="001"/>
    <s v="DD"/>
    <s v="001009"/>
    <x v="641"/>
    <x v="32"/>
    <x v="31"/>
    <s v="1PZ"/>
    <x v="35"/>
    <x v="119"/>
    <x v="118"/>
    <n v="9138.9599999999991"/>
    <s v="LAVREALIZZAZIONE PZZA ANTISTANTE CHIESA S TOMMASO APOSTOLOPP ZONAO DI PRG N 51 INFERNETTOINDIZIONE GARA APPROVAZIONE PROGETTOESECUTIVO COMPENSO INCENTIVANTE DLGS 16306"/>
  </r>
  <r>
    <x v="28"/>
    <s v="6090013805"/>
    <s v="001"/>
    <s v="TR"/>
    <s v="004488"/>
    <x v="413"/>
    <x v="135"/>
    <x v="129"/>
    <s v="GAB"/>
    <x v="30"/>
    <x v="3"/>
    <x v="3"/>
    <n v="50000"/>
    <s v="COFINANZIAMENTO DALLA REGIONE LAZIO X LA REALIZZAZIONE DEL PROGETTOLALTRA STRADA DD REGIONE LAZIO N 4488 DEL 24122008 E NOTA RL25208 DEL 26022009 DD 368 DEL 2522010 IMP N 31000022864 DI EURO4000000 IMP N 31000022865 DI EURO 4000000 E IMP N 31000022867 DIE"/>
  </r>
  <r>
    <x v="28"/>
    <s v="6090013806"/>
    <s v="001"/>
    <s v="DD"/>
    <s v="002590"/>
    <x v="643"/>
    <x v="32"/>
    <x v="31"/>
    <s v="HVP"/>
    <x v="19"/>
    <x v="119"/>
    <x v="118"/>
    <n v="753.17"/>
    <s v="RECUPERO INCENTIVANTE TECNICA ART92 DLGS 16306"/>
  </r>
  <r>
    <x v="28"/>
    <s v="6090013835"/>
    <s v="001"/>
    <s v="DH"/>
    <s v="000267"/>
    <x v="30"/>
    <x v="158"/>
    <x v="147"/>
    <s v="93M"/>
    <x v="4"/>
    <x v="208"/>
    <x v="206"/>
    <n v="99599.59"/>
    <s v="CONTRIBUTO STATO ART 2 COMMA 1BIS L16908 PER IL FINANZIAMENTO DIINTERVENTI DI EDILIZIA SCOLASTICA RISTRUTTURAZIONE E MANUTENZIONESTRAORDINARIA DELLISTCOMPRENSIVO CASAL BIANCO DM 2942009"/>
  </r>
  <r>
    <x v="28"/>
    <s v="6090013836"/>
    <s v="001"/>
    <s v="DH"/>
    <s v="000267"/>
    <x v="30"/>
    <x v="158"/>
    <x v="147"/>
    <s v="92M"/>
    <x v="11"/>
    <x v="208"/>
    <x v="206"/>
    <n v="99999.99"/>
    <s v="CONTRIBUTO STATO ART 2 COMMA 1BIS L16908 PER IL FINANZIAMENTO DIINTERVENTI DI EDILIZIA SCOLASTICA RISTRUTTURAZIONE E MANUTENZIONESTRAORDINARIA SCUOLA ELEMENTARE CASALOTTO DM 2942009"/>
  </r>
  <r>
    <x v="28"/>
    <s v="6090013856"/>
    <s v="001"/>
    <s v="DD"/>
    <s v="002336"/>
    <x v="641"/>
    <x v="32"/>
    <x v="31"/>
    <s v="AIE"/>
    <x v="48"/>
    <x v="119"/>
    <x v="118"/>
    <n v="165.98"/>
    <s v="INCENTIVO ALLA PROGETTAZIONE INTERNA PER APPALTO LAVORI DI MANUTENZIONESTRAORDINARIA E DI ADEGUAMENTO ALLE NORME VIGENTI DEGLI IMMOBILI SEDE DISCUOLE ELEMENTARI  MUNI OP0925100001"/>
  </r>
  <r>
    <x v="28"/>
    <s v="6090013857"/>
    <s v="001"/>
    <s v="DD"/>
    <s v="002336"/>
    <x v="641"/>
    <x v="32"/>
    <x v="31"/>
    <s v="AIM"/>
    <x v="44"/>
    <x v="119"/>
    <x v="118"/>
    <n v="212.77"/>
    <s v="RECUPERO INCENTIVO ALLA PROGETTAZIONE INTERNA PER APPALTO LAVORI DIMANUTENZIONE STRAORDINARIA E DI ADEGUAMENTO ALLE NORME VIGENTI DEGLIIMMOBILI SEDE DI SCUOLE MEDIE   MUNI OP0925130001  OP0925540001"/>
  </r>
  <r>
    <x v="28"/>
    <s v="6090013863"/>
    <s v="001"/>
    <s v="DD"/>
    <s v="002336"/>
    <x v="641"/>
    <x v="32"/>
    <x v="31"/>
    <s v="ASM"/>
    <x v="22"/>
    <x v="119"/>
    <x v="118"/>
    <n v="121.52"/>
    <s v="RECUPERO INCENTIVO ALLA PROGETTAZIONE INTERNA PER APPALTO LAVORI DIMANUTENZIONE STRAORDINARIA E DI ADEGUAMENTO ALLE NORME VIGENTI DEGLIIMMOBILI SEDE DI SCUOLE MATERNE  MUNI OP0925110001"/>
  </r>
  <r>
    <x v="28"/>
    <s v="6090013866"/>
    <s v="001"/>
    <s v="DD"/>
    <s v="002359"/>
    <x v="643"/>
    <x v="32"/>
    <x v="31"/>
    <s v="ASM"/>
    <x v="22"/>
    <x v="119"/>
    <x v="118"/>
    <n v="193.64"/>
    <s v="RECUPERO INCENTIVO ALLA PROGETTAZIONE INTERNA PER APPALTO LAVORI DIMANUTENZIONE STRAORDINARIA E DI ADEGUAMENTO IMPIANTI ELETTRICI ECITIFONICI NELLE SCUOLE MATERNE  MUNI OP0925160001"/>
  </r>
  <r>
    <x v="28"/>
    <s v="6090013867"/>
    <s v="001"/>
    <s v="DD"/>
    <s v="002359"/>
    <x v="643"/>
    <x v="32"/>
    <x v="31"/>
    <s v="AIE"/>
    <x v="48"/>
    <x v="119"/>
    <x v="118"/>
    <n v="193.64"/>
    <s v="RECUPERO INCENTIVO ALLA PROGETTAZIONE INTERNA PER APPALTO LAVORI DIMANUTENZIONE STRAORDINARIA E DI ADEGUAMENTO IMPIANTI ELETTRICI ECITIFONICI NELLE SCUOLE ELEMENTARI  MUNI OP0925170001"/>
  </r>
  <r>
    <x v="28"/>
    <s v="6090013868"/>
    <s v="001"/>
    <s v="DD"/>
    <s v="002359"/>
    <x v="643"/>
    <x v="32"/>
    <x v="31"/>
    <s v="AIM"/>
    <x v="44"/>
    <x v="119"/>
    <x v="118"/>
    <n v="193.63"/>
    <s v="RECUPERO INCENTIVO ALLA PROGETTAZIONE INTERNA PER APPALTO LAVORI DIMANUTENZIONE STRAORDINARIA E DI ADEGUAMENTO IMPIANTI ELETTRICI ECITIFONICI NELLE SCUOLE MEDIE  MUNI OP0925180001"/>
  </r>
  <r>
    <x v="28"/>
    <s v="6090013916"/>
    <s v="001"/>
    <s v="DD"/>
    <s v="002502"/>
    <x v="362"/>
    <x v="32"/>
    <x v="31"/>
    <s v="TMC"/>
    <x v="20"/>
    <x v="119"/>
    <x v="118"/>
    <n v="178.42"/>
    <s v="INCENTIVO DI PROGETTAZSU MANUTSTRAORDSEDE STRADALE VIA TORREVECCHIA"/>
  </r>
  <r>
    <x v="28"/>
    <s v="6090013920"/>
    <s v="001"/>
    <s v="DD"/>
    <s v="002502"/>
    <x v="362"/>
    <x v="32"/>
    <x v="31"/>
    <s v="TMC"/>
    <x v="20"/>
    <x v="119"/>
    <x v="118"/>
    <n v="24.9"/>
    <s v="INCENTIVO DI PROGETTAZSU MANUTSTRAORDSEDE STRADALE VIA TORREVECCHIA"/>
  </r>
  <r>
    <x v="28"/>
    <s v="6090013946"/>
    <s v="001"/>
    <s v="DD"/>
    <s v="000595"/>
    <x v="653"/>
    <x v="32"/>
    <x v="31"/>
    <s v="MMC"/>
    <x v="20"/>
    <x v="119"/>
    <x v="118"/>
    <n v="782.8"/>
    <s v="INCENTIVI DI PROGETTAZIONE APPALTO MANUT SEDI STRADALI EX CONSORZIORINNOVAMENTO"/>
  </r>
  <r>
    <x v="28"/>
    <s v="6090013952"/>
    <s v="001"/>
    <s v="DH"/>
    <s v="000267"/>
    <x v="30"/>
    <x v="34"/>
    <x v="33"/>
    <s v="ATR"/>
    <x v="16"/>
    <x v="149"/>
    <x v="148"/>
    <n v="237.62"/>
    <s v="INTROITI RUOLO COATTIVO N 1233509NON ACCERTATO PER NOLO TRANSENNE EIVA  INTERESSI CODTRIB1C139823  VERSAMENTI 2009 DELCONCESSIONARIO CON QUIETN5276809  MUNICI"/>
  </r>
  <r>
    <x v="28"/>
    <s v="6090013962"/>
    <s v="001"/>
    <s v="DD"/>
    <s v="002373"/>
    <x v="622"/>
    <x v="34"/>
    <x v="33"/>
    <s v="MTC"/>
    <x v="12"/>
    <x v="46"/>
    <x v="46"/>
    <n v="206.96"/>
    <s v="RUOLI COATTVI ANNO 2009 COSAP 2 EMISSIONE  COD 8594"/>
  </r>
  <r>
    <x v="28"/>
    <s v="6090013963"/>
    <s v="001"/>
    <s v="DD"/>
    <s v="002373"/>
    <x v="622"/>
    <x v="37"/>
    <x v="34"/>
    <s v="MTC"/>
    <x v="12"/>
    <x v="46"/>
    <x v="46"/>
    <n v="157.86000000000001"/>
    <s v="RUOLI COATTVI ANNO 2009 COSAP 2 EMISSIONECOD 1151"/>
  </r>
  <r>
    <x v="28"/>
    <s v="6090013964"/>
    <s v="001"/>
    <s v="DD"/>
    <s v="002373"/>
    <x v="622"/>
    <x v="34"/>
    <x v="33"/>
    <s v="MTC"/>
    <x v="12"/>
    <x v="46"/>
    <x v="46"/>
    <n v="143.1"/>
    <s v="RUOLI COATTVI ANNO 2009 COSAP 2 EMISSIONE  COD 1152"/>
  </r>
  <r>
    <x v="28"/>
    <s v="6090013965"/>
    <s v="001"/>
    <s v="DD"/>
    <s v="002373"/>
    <x v="622"/>
    <x v="69"/>
    <x v="67"/>
    <s v="MTC"/>
    <x v="12"/>
    <x v="46"/>
    <x v="46"/>
    <n v="1255.53"/>
    <s v="RUOLI COATTVI ANNO 2009 COSAP 2 EMISSIONE  COD 8592"/>
  </r>
  <r>
    <x v="28"/>
    <s v="6090013969"/>
    <s v="001"/>
    <s v="DD"/>
    <s v="002373"/>
    <x v="622"/>
    <x v="65"/>
    <x v="63"/>
    <s v="MTC"/>
    <x v="12"/>
    <x v="46"/>
    <x v="46"/>
    <n v="1446.82"/>
    <s v="RUOLI COATTVI ANNO 2009 COSAP 2 EMISSIONE  COD 8596"/>
  </r>
  <r>
    <x v="28"/>
    <s v="6090014078"/>
    <s v="001"/>
    <s v="DH"/>
    <s v="000267"/>
    <x v="30"/>
    <x v="34"/>
    <x v="33"/>
    <s v="FTR"/>
    <x v="16"/>
    <x v="46"/>
    <x v="46"/>
    <n v="1.21"/>
    <s v="RUOLI COD ENTRATA 0518 MAGGIORI SOMME PER RITARDATA ISCRIZIONE"/>
  </r>
  <r>
    <x v="28"/>
    <s v="6090014085"/>
    <s v="001"/>
    <s v="DD"/>
    <s v="002325"/>
    <x v="641"/>
    <x v="32"/>
    <x v="31"/>
    <s v="AAN"/>
    <x v="43"/>
    <x v="119"/>
    <x v="118"/>
    <n v="238.84"/>
    <s v="RECUPERO INCENTIVO ALLA PROGETTAZIONE INTERNA PER APPALTO LAVORI DIMANUTENZIONE STRAORDINARIA E DI ADEGUAMENTO ALLE NORME VIGENTI DEILOCALI E DEGLI SPAZI ESTERNI DEGLI ASILI NIDO  MUNI  OP0925090001"/>
  </r>
  <r>
    <x v="28"/>
    <s v="6090014101"/>
    <s v="001"/>
    <s v="DH"/>
    <s v="000267"/>
    <x v="30"/>
    <x v="34"/>
    <x v="33"/>
    <s v="FMS"/>
    <x v="42"/>
    <x v="46"/>
    <x v="46"/>
    <n v="0.11"/>
    <s v="RUOLI COD ENTRATA 0518 MAGGIORI SOMME PER RITARDATA ISCRIZIONE"/>
  </r>
  <r>
    <x v="28"/>
    <s v="6090014136"/>
    <s v="001"/>
    <s v="DD"/>
    <s v="002373"/>
    <x v="622"/>
    <x v="38"/>
    <x v="36"/>
    <s v="MTC"/>
    <x v="12"/>
    <x v="46"/>
    <x v="46"/>
    <n v="4924.62"/>
    <s v="RUOLI COATTVI ANNO 2009 COSAP 2 EMISSIONE"/>
  </r>
  <r>
    <x v="28"/>
    <s v="6090014142"/>
    <s v="001"/>
    <s v="DH"/>
    <s v="000267"/>
    <x v="30"/>
    <x v="34"/>
    <x v="33"/>
    <s v="EMS"/>
    <x v="42"/>
    <x v="46"/>
    <x v="46"/>
    <n v="86.84"/>
    <s v="INTERESSI X RITARDATO PAGAMENTO"/>
  </r>
  <r>
    <x v="28"/>
    <s v="6090014143"/>
    <s v="001"/>
    <s v="DH"/>
    <s v="000267"/>
    <x v="30"/>
    <x v="34"/>
    <x v="33"/>
    <s v="EPL"/>
    <x v="54"/>
    <x v="46"/>
    <x v="46"/>
    <n v="335.61"/>
    <s v="INTERESSI X RITARDATO PAGAMENTO"/>
  </r>
  <r>
    <x v="29"/>
    <s v="6100000572"/>
    <s v="001"/>
    <s v="DD"/>
    <s v="000667"/>
    <x v="461"/>
    <x v="29"/>
    <x v="28"/>
    <s v="1DP"/>
    <x v="21"/>
    <x v="84"/>
    <x v="84"/>
    <n v="268.41000000000003"/>
    <s v="CANONE ANNUO DI LOCAZIONE PER SEDE UFFICIO POSTALEBANCO POSTA IMMOBILE COMUNALE VBALBIANIVCONTI MUNICIPIO ROMA DELLE TORRI ANNO 2010 CT PLURIENNALE 20092014"/>
  </r>
  <r>
    <x v="29"/>
    <s v="6100000600"/>
    <s v="001"/>
    <s v="DD"/>
    <s v="001078"/>
    <x v="546"/>
    <x v="159"/>
    <x v="148"/>
    <s v="UMC"/>
    <x v="20"/>
    <x v="46"/>
    <x v="46"/>
    <n v="2300"/>
    <s v="CONCESSIONE AREA DELLEX MERCATO DI TOR DI QUINTO ADIACENTE AL PLE DIPONTE MILVIO PER LA GESTIONE DI UN PARCHEGGIO AFFTO CON AVVISO PUBBLICODA AGOSTO 2009 A LUGLIO 2011 ALLA ATI COOPSOCIALE IL GRANELLINO DISENAPA CON COOPSOCIALE REPLY PROVENTI PERIODO GENN"/>
  </r>
  <r>
    <x v="29"/>
    <s v="6100000628"/>
    <s v="001"/>
    <s v="DD"/>
    <s v="002489"/>
    <x v="619"/>
    <x v="52"/>
    <x v="50"/>
    <s v="NMS"/>
    <x v="42"/>
    <x v="46"/>
    <x v="46"/>
    <n v="56282.26"/>
    <s v="LISTA DI CARICO PER SERVIZIO DI REFEZIONE SCOLASTICA MUN XII ANNO 2010 PERIODO GENGIU 2010"/>
  </r>
  <r>
    <x v="29"/>
    <s v="6100000679"/>
    <s v="001"/>
    <s v="DD"/>
    <s v="002697"/>
    <x v="637"/>
    <x v="51"/>
    <x v="49"/>
    <s v="NPL"/>
    <x v="54"/>
    <x v="46"/>
    <x v="46"/>
    <n v="4695.76"/>
    <s v="LISTA DI CARICO PER SERVIZIO DI TRASPORTO SCOLASTICO PERIODOGENGIU2010 MUN XII"/>
  </r>
  <r>
    <x v="29"/>
    <s v="6100000679"/>
    <s v="002"/>
    <s v="DD"/>
    <s v="001628"/>
    <x v="284"/>
    <x v="51"/>
    <x v="49"/>
    <s v="NPL"/>
    <x v="54"/>
    <x v="137"/>
    <x v="136"/>
    <n v="186.86"/>
    <s v="  RUOLI RISC. COATTIVA 2357/2017 2455/2017 6136/2017 15114/2017 - MUN.9"/>
  </r>
  <r>
    <x v="29"/>
    <s v="6100000726"/>
    <s v="001"/>
    <s v="DD"/>
    <s v="002365"/>
    <x v="358"/>
    <x v="9"/>
    <x v="9"/>
    <s v="QTC"/>
    <x v="12"/>
    <x v="140"/>
    <x v="139"/>
    <n v="3197.03"/>
    <s v="RUOLO COATT 40562010 TRIB 9230 COSTO SANZIONI PECUNIARIE ABUS EDILMUN ROMA 16"/>
  </r>
  <r>
    <x v="29"/>
    <s v="6100000820"/>
    <s v="001"/>
    <s v="DD"/>
    <s v="002707"/>
    <x v="642"/>
    <x v="34"/>
    <x v="33"/>
    <s v="FMS"/>
    <x v="42"/>
    <x v="46"/>
    <x v="46"/>
    <n v="5269.56"/>
    <s v="RUOLO COATTIVO NN 62064279507075594357387056015041414560285810187157430327076765773187162009 II EMISSIONE INTERESSI REFSCOLASTICAPROG PONTE  COD 98101C131N62"/>
  </r>
  <r>
    <x v="29"/>
    <s v="6100001006"/>
    <s v="001"/>
    <s v="DD"/>
    <s v="000028"/>
    <x v="654"/>
    <x v="28"/>
    <x v="27"/>
    <s v="3GT"/>
    <x v="40"/>
    <x v="209"/>
    <x v="207"/>
    <n v="20492.13"/>
    <s v="CORRISPETTIVO PROVVISORIO DESPROPRIO DOVUTO PER IL DEPOSITO DELLEINDENNITA A FAVORE DELLE DITTE 1234568 OCCORRENTI PER LAREALIZZAZIONE DELLOPERA CASETTE MISTICI PARCO ARCHEOLOGICOALESSANDRINO"/>
  </r>
  <r>
    <x v="29"/>
    <s v="6100001040"/>
    <s v="001"/>
    <s v="DD"/>
    <s v="000016"/>
    <x v="655"/>
    <x v="9"/>
    <x v="9"/>
    <s v="TTC"/>
    <x v="12"/>
    <x v="140"/>
    <x v="139"/>
    <n v="4063.38"/>
    <s v="RUOLO COATTIVO N56402009 TRIBUTO 9143  SANZIONI PECUNIARIE ABUSIVISMOEDILIZIO MUNIC RM XIX APOLLONICONTIFIORITIGRAMACCION9IRENELLI"/>
  </r>
  <r>
    <x v="29"/>
    <s v="6100001041"/>
    <s v="001"/>
    <s v="DD"/>
    <s v="000011"/>
    <x v="509"/>
    <x v="37"/>
    <x v="34"/>
    <s v="0PE"/>
    <x v="10"/>
    <x v="210"/>
    <x v="208"/>
    <n v="414.48"/>
    <s v="MESSINA ARIANNASPINA CLAUDIA  RECPERO SOMMA PER PERMESSI E CONGEDOPARENTALE"/>
  </r>
  <r>
    <x v="29"/>
    <s v="6100001089"/>
    <s v="001"/>
    <s v="DD"/>
    <s v="000008"/>
    <x v="656"/>
    <x v="18"/>
    <x v="18"/>
    <s v="1PP"/>
    <x v="33"/>
    <x v="3"/>
    <x v="3"/>
    <n v="7714969.5099999998"/>
    <s v="ELEZIONI PER RINNOVO CONSIGLIO REGIONALE E PRESIDENTE REGIONE LAZIO ANNO 2010"/>
  </r>
  <r>
    <x v="29"/>
    <s v="6100001212"/>
    <s v="001"/>
    <s v="DD"/>
    <s v="000031"/>
    <x v="655"/>
    <x v="129"/>
    <x v="124"/>
    <s v="QTC"/>
    <x v="12"/>
    <x v="46"/>
    <x v="46"/>
    <n v="1800"/>
    <s v="RECUPERO SOMME PER INTERVENTO DI RIMOZIONEDEMOLIZIONE DI OCCUPAIONESUOLO PUBBLICO A CARICO DELLA SOC MAGAZZINI RISPARMIO FRUTTA SAS  DIPALMA DANIELE VIA DELLA PISANA N 295C MUN 16"/>
  </r>
  <r>
    <x v="29"/>
    <s v="6100001223"/>
    <s v="001"/>
    <s v="DD"/>
    <s v="000196"/>
    <x v="650"/>
    <x v="45"/>
    <x v="43"/>
    <s v="MIM"/>
    <x v="44"/>
    <x v="128"/>
    <x v="127"/>
    <n v="150"/>
    <s v="RIMBORSO CONTRIBUTO SIMOGOP0915570001"/>
  </r>
  <r>
    <x v="29"/>
    <s v="6100001256"/>
    <s v="001"/>
    <s v="DD"/>
    <s v="000064"/>
    <x v="657"/>
    <x v="37"/>
    <x v="34"/>
    <s v="0PE"/>
    <x v="10"/>
    <x v="125"/>
    <x v="124"/>
    <n v="1526.7"/>
    <s v="MEO GIOVANNIRECUPERO COMPETENZE NON DOVUTE ASSENZA PERMALATTIAPERIODO DAL 2732009 AL 582009 PER COMPLESSIVI GG 133"/>
  </r>
  <r>
    <x v="29"/>
    <s v="6100001261"/>
    <s v="001"/>
    <s v="DD"/>
    <s v="000078"/>
    <x v="658"/>
    <x v="37"/>
    <x v="34"/>
    <s v="0PE"/>
    <x v="10"/>
    <x v="125"/>
    <x v="124"/>
    <n v="1265"/>
    <s v="NANNUZZI LAURARECUPERO COMPETENZE NON DOVUTE ASSENZA PERMALATTIAPERIODO DAL 2072009 AL 28112009 PER COMPLESSIVI GG 80"/>
  </r>
  <r>
    <x v="29"/>
    <s v="6100001678"/>
    <s v="001"/>
    <s v="DD"/>
    <s v="000330"/>
    <x v="659"/>
    <x v="37"/>
    <x v="34"/>
    <s v="0PE"/>
    <x v="10"/>
    <x v="125"/>
    <x v="124"/>
    <n v="281.83999999999997"/>
    <s v="RECUPERO COMPETENZE NON DOVUTE NEI CONFRONTI DI ALCUNE INSEGNANTICALENNE ANTONELLA CICCAGLIENE LUANA CORSINI BENEDETTA DE VITAROSSANA ERCOLANI LORELLA GIANDOMENICO NOTA ILVIA GRASSI SANDRA ROSSIMARIA CRISTINAPERIODO DI RIFERIMENTO ANNO 2009"/>
  </r>
  <r>
    <x v="29"/>
    <s v="6100001883"/>
    <s v="001"/>
    <s v="DD"/>
    <s v="000586"/>
    <x v="660"/>
    <x v="50"/>
    <x v="48"/>
    <s v="OPL"/>
    <x v="54"/>
    <x v="147"/>
    <x v="146"/>
    <n v="2479.64"/>
    <s v="APPLICPENALIT"/>
  </r>
  <r>
    <x v="29"/>
    <s v="6100002040"/>
    <s v="001"/>
    <s v="DD"/>
    <s v="000387"/>
    <x v="661"/>
    <x v="37"/>
    <x v="34"/>
    <s v="0PE"/>
    <x v="10"/>
    <x v="157"/>
    <x v="155"/>
    <n v="4704.47"/>
    <s v="RECUPERO COMPETENZE NON DOVUTE AD ALCUNE INSEGNANTI SUPPLENTI SCUOLADELLINFANZIA PER CONGEDO PARENTALE NOMINATIVI VETTORELLO MANUELALELLI MARTADANDRETTA SARAANGELONIELISA ANNI DI RIFERIMENTO 2008 E 2009"/>
  </r>
  <r>
    <x v="29"/>
    <s v="6100002044"/>
    <s v="001"/>
    <s v="DD"/>
    <s v="000398"/>
    <x v="660"/>
    <x v="37"/>
    <x v="34"/>
    <s v="0PE"/>
    <x v="10"/>
    <x v="157"/>
    <x v="155"/>
    <n v="2980.22"/>
    <s v="INS SUPPLENTI SCUOLA INFANZIA ELIA LAURALELLI MARTAMARCHI ILARIAEMILIAMASTRANDREA LOREDANAMUSSO MANOLA ELSAPETROLINI EMANUELAZERBINIALESSANDRA RECUPERO SOMMA PER ASSENZA PER MALATTIA FIGLIO PERIODIDIVERSI"/>
  </r>
  <r>
    <x v="29"/>
    <s v="6100002143"/>
    <s v="001"/>
    <s v="DD"/>
    <s v="000321"/>
    <x v="661"/>
    <x v="37"/>
    <x v="34"/>
    <s v="0PE"/>
    <x v="10"/>
    <x v="157"/>
    <x v="155"/>
    <n v="861.22"/>
    <s v="MORANA GIUSYRECUPERO COMPETENZE NON DOVUTE ASSENZA PER CONGEDOPARENTALEPERIODO DAL 6122009 AL 22122009"/>
  </r>
  <r>
    <x v="29"/>
    <s v="6100002147"/>
    <s v="001"/>
    <s v="DD"/>
    <s v="000204"/>
    <x v="662"/>
    <x v="160"/>
    <x v="149"/>
    <s v="0AD"/>
    <x v="23"/>
    <x v="194"/>
    <x v="192"/>
    <n v="700.81"/>
    <s v="PENALI PER INADEMPIENZA CONTRATTUALI"/>
  </r>
  <r>
    <x v="29"/>
    <s v="6100002152"/>
    <s v="001"/>
    <s v="DD"/>
    <s v="000314"/>
    <x v="663"/>
    <x v="37"/>
    <x v="34"/>
    <s v="0PE"/>
    <x v="10"/>
    <x v="125"/>
    <x v="124"/>
    <n v="2523.16"/>
    <s v="MASCHERONI EVELINARECUPERO COMPETENZE NON DOVUTE ASSENZA PERMALATTIAPERIODO DAL 13112007 AL 1322009 PER UN TOTALE DI N 83 GG"/>
  </r>
  <r>
    <x v="29"/>
    <s v="6100002153"/>
    <s v="001"/>
    <s v="DD"/>
    <s v="000410"/>
    <x v="664"/>
    <x v="37"/>
    <x v="34"/>
    <s v="0PE"/>
    <x v="10"/>
    <x v="125"/>
    <x v="124"/>
    <n v="1524.26"/>
    <s v="RECUPERO COMPETENZE NON DOVUTE AD ALCUNE INSEGNANTI SUPPLENTI  SCUOLADELLINFANZIA NOMINATIVI CELLI CUCINELLO DESTEFANO GAGGI GALLUCCI LOMBARIMARCHI MUSSO PALMINTERI PONZIANI RESSA SPINOSI PERIODO DI RIFERIMENTO ANNO 2008 E ANNO 2009"/>
  </r>
  <r>
    <x v="29"/>
    <s v="6100002221"/>
    <s v="001"/>
    <s v="DD"/>
    <s v="000151"/>
    <x v="665"/>
    <x v="45"/>
    <x v="43"/>
    <s v="91M"/>
    <x v="8"/>
    <x v="128"/>
    <x v="127"/>
    <n v="150"/>
    <s v="LAVORI DI MANUTENZIONE STRAORDINARIA DELLE SCUOLE MATERNE ARANCIOGLORIOSO E FONTE MERAVIGLIOSA  RECUPERO SOMMA PER CONTRIBUTO SIMOG"/>
  </r>
  <r>
    <x v="29"/>
    <s v="6100002239"/>
    <s v="001"/>
    <s v="DD"/>
    <s v="000165"/>
    <x v="650"/>
    <x v="32"/>
    <x v="31"/>
    <s v="0VI"/>
    <x v="31"/>
    <x v="119"/>
    <x v="118"/>
    <n v="161857.15"/>
    <s v="INDIZIONE GARA APPALTO NUOVO PONTE DELLA SCAFA E DELLA RELATIVAVIABILITA DI COLLEGAMENTO  INCENTIVO PROGETTAZIONE"/>
  </r>
  <r>
    <x v="29"/>
    <s v="6100002247"/>
    <s v="001"/>
    <s v="DD"/>
    <s v="000272"/>
    <x v="666"/>
    <x v="32"/>
    <x v="31"/>
    <s v="91M"/>
    <x v="8"/>
    <x v="119"/>
    <x v="118"/>
    <n v="1489.31"/>
    <s v="LAVORI MANUTENZIONE STRAORDINARIA E ADEGUAMENTO NORMATIVE DI IGIENE ESICUREZZA SCUOLA MATERNA URUGUAYVIA PASERASSI73INCENTIVOACCANTONAMENTO"/>
  </r>
  <r>
    <x v="29"/>
    <s v="6100002266"/>
    <s v="001"/>
    <s v="DD"/>
    <s v="000304"/>
    <x v="667"/>
    <x v="32"/>
    <x v="31"/>
    <s v="93M"/>
    <x v="4"/>
    <x v="119"/>
    <x v="118"/>
    <n v="2287.33"/>
    <s v="LAVORI DI MANUTENZIONE STRAORDINARIA DELLA SCUOLA MEDIA SALVODACQUISTO  RECUPERO SOMMA PER INCENTIVO"/>
  </r>
  <r>
    <x v="29"/>
    <s v="6100002267"/>
    <s v="001"/>
    <s v="DD"/>
    <s v="000151"/>
    <x v="665"/>
    <x v="32"/>
    <x v="31"/>
    <s v="91M"/>
    <x v="8"/>
    <x v="119"/>
    <x v="118"/>
    <n v="1865"/>
    <s v="LAVORI DI MANUTENZIONE STRAORDINARIA DELLE SCUOLE MATERNE ARANCIOGLORIOSO E FONTE MERAVIGLIOSA  RECUPERO SOMMA PER INCENTIVO"/>
  </r>
  <r>
    <x v="29"/>
    <s v="6100002268"/>
    <s v="001"/>
    <s v="DD"/>
    <s v="000305"/>
    <x v="667"/>
    <x v="32"/>
    <x v="31"/>
    <s v="91M"/>
    <x v="8"/>
    <x v="119"/>
    <x v="118"/>
    <n v="1620"/>
    <s v="LAVORI DI MANUTENZIONE STRAORDINARIA DELLA SCUOLA MATERNA GVERDI VIA DICASALOTTI87  RECUPERO SOMMA PER INCENTIVO"/>
  </r>
  <r>
    <x v="29"/>
    <s v="6100002269"/>
    <s v="001"/>
    <s v="DD"/>
    <s v="000248"/>
    <x v="553"/>
    <x v="129"/>
    <x v="124"/>
    <s v="UTC"/>
    <x v="12"/>
    <x v="46"/>
    <x v="46"/>
    <n v="1116.72"/>
    <s v="RECUPERO SOMME PER LAVORI IN DANNO PER ESECUZIONE DI ORDINANZE  PERELIMINAZIONE DI OPERE ABUSIVE IN VIA BARLASSINA N91 MUNICIPIO XX  DEBITORE SARAGA MARIO"/>
  </r>
  <r>
    <x v="29"/>
    <s v="6100002309"/>
    <s v="001"/>
    <s v="DD"/>
    <s v="000391"/>
    <x v="664"/>
    <x v="37"/>
    <x v="34"/>
    <s v="0PE"/>
    <x v="10"/>
    <x v="125"/>
    <x v="124"/>
    <n v="342.38"/>
    <s v="FICCO ANNUNZIATARECUPERO SOMMA PER ASSENZA PER MALATTIA  PERIODO670911209"/>
  </r>
  <r>
    <x v="29"/>
    <s v="6100002312"/>
    <s v="001"/>
    <s v="DD"/>
    <s v="000041"/>
    <x v="665"/>
    <x v="136"/>
    <x v="130"/>
    <s v="0AV"/>
    <x v="25"/>
    <x v="1"/>
    <x v="1"/>
    <n v="258629.71"/>
    <s v="RECUPERO SPESE DI GIUDIZIO  APPROVAZ RUOLI II SEMESTRE 2009 CODICE SDTRIBUTO 1S13"/>
  </r>
  <r>
    <x v="29"/>
    <s v="6100002313"/>
    <s v="001"/>
    <s v="DD"/>
    <s v="000041"/>
    <x v="665"/>
    <x v="136"/>
    <x v="130"/>
    <s v="0AV"/>
    <x v="25"/>
    <x v="1"/>
    <x v="1"/>
    <n v="26163.49"/>
    <s v="RECUPERO SPESE DI GIUDIZIO  APPROVAZ RUOLI II SEMESTRE 2009 INTERESSI MATURATI CODICE TRIBUTO 1S14"/>
  </r>
  <r>
    <x v="29"/>
    <s v="6100002374"/>
    <s v="001"/>
    <s v="DD"/>
    <s v="000153"/>
    <x v="665"/>
    <x v="32"/>
    <x v="31"/>
    <s v="92M"/>
    <x v="11"/>
    <x v="119"/>
    <x v="118"/>
    <n v="1128.75"/>
    <s v="LAVORI DI MANUTENZIONE STRAORDINARIA SCUOLA COMUNALE MATERNA EDELEMENTARE ORSA MAGGIORE SITA IN VIA DELLORSA MAGGIORE112MUNICIPIOXII ROMAINCENTIVOACCANTONAMENTO"/>
  </r>
  <r>
    <x v="29"/>
    <s v="6100002446"/>
    <s v="002"/>
    <s v="DD"/>
    <s v="001870"/>
    <x v="628"/>
    <x v="9"/>
    <x v="9"/>
    <s v="RTC"/>
    <x v="12"/>
    <x v="197"/>
    <x v="195"/>
    <n v="1500"/>
    <s v="RUOLO COATTIVO II EMISSIONE 2011 N20229ROMA PER SANZIONI ALLA LEGGEURBANISTICA MUNICIPIO XVII CODTRIBUTO 9143"/>
  </r>
  <r>
    <x v="29"/>
    <s v="6100002448"/>
    <s v="002"/>
    <s v="DD"/>
    <s v="001870"/>
    <x v="628"/>
    <x v="9"/>
    <x v="9"/>
    <s v="RTC"/>
    <x v="12"/>
    <x v="197"/>
    <x v="195"/>
    <n v="654.23"/>
    <s v="RUOLO COATTIVO II EMISSIONE 2011 N20229ROMA PER SANZIONI ALLA LEGGEURBANISTICA MUNICIPIO XVII CODTRIBUTO 9143"/>
  </r>
  <r>
    <x v="29"/>
    <s v="6100002553"/>
    <s v="002"/>
    <s v="DD"/>
    <s v="001870"/>
    <x v="628"/>
    <x v="9"/>
    <x v="9"/>
    <s v="RTC"/>
    <x v="12"/>
    <x v="197"/>
    <x v="195"/>
    <n v="434.24"/>
    <s v="RUOLO COATTIVO II EMISSIONE 2011 N20229ROMA PER SANZIONI ALLA LEGGEURBANISTICA MUNICIPIO XVII CODTRIBUTO 9143"/>
  </r>
  <r>
    <x v="29"/>
    <s v="6100002562"/>
    <s v="001"/>
    <s v="DD"/>
    <s v="000222"/>
    <x v="668"/>
    <x v="161"/>
    <x v="150"/>
    <s v="1AS"/>
    <x v="79"/>
    <x v="211"/>
    <x v="209"/>
    <n v="14950"/>
    <s v="OPERATORI CITTA DELLALTRA ECONOMIA CANONI"/>
  </r>
  <r>
    <x v="29"/>
    <s v="6100002617"/>
    <s v="001"/>
    <s v="DH"/>
    <s v="000267"/>
    <x v="30"/>
    <x v="34"/>
    <x v="33"/>
    <s v="RTR"/>
    <x v="16"/>
    <x v="149"/>
    <x v="148"/>
    <n v="236.17"/>
    <s v="ULTERIORI INTERESSI MATURATI SU RUOLO COATTIVO N1186107 PER SANZIONILEGGE URBANISTICA  E VERSATI DAL CONCESSIONARIO NELLESERCIZIO 2009 CODTRIB518  MUNIC XVII"/>
  </r>
  <r>
    <x v="29"/>
    <s v="6100002640"/>
    <s v="001"/>
    <s v="DD"/>
    <s v="000310"/>
    <x v="667"/>
    <x v="45"/>
    <x v="43"/>
    <s v="93M"/>
    <x v="4"/>
    <x v="128"/>
    <x v="127"/>
    <n v="250"/>
    <s v="APPALTO LAVORI DI MANUTENZIONE STRAORDINARIA EDSCOLASTICO SCUOLA MEDIAPINELLI VIA DIGNANO DISTRIA105 RECUPERO SOMMA PER CONTRIBUTO SIMOG"/>
  </r>
  <r>
    <x v="29"/>
    <s v="6100002642"/>
    <s v="001"/>
    <s v="DD"/>
    <s v="000310"/>
    <x v="667"/>
    <x v="32"/>
    <x v="31"/>
    <s v="93M"/>
    <x v="4"/>
    <x v="119"/>
    <x v="118"/>
    <n v="3740.91"/>
    <s v="APPALTO LAVORI DI MANUTENZIONE STRAORDINARIA EDSCOLASTICO SCUOLA MEDIAPINELLI VIA DIGNANO DISTRIA105 RECUPERO SOMMA PER INCENTIVAZIONE"/>
  </r>
  <r>
    <x v="29"/>
    <s v="6100002665"/>
    <s v="001"/>
    <s v="DD"/>
    <s v="000357"/>
    <x v="669"/>
    <x v="37"/>
    <x v="34"/>
    <s v="RTR"/>
    <x v="16"/>
    <x v="149"/>
    <x v="148"/>
    <n v="1200"/>
    <s v="RUOLO COATTIVO N890710 PER SPESE GIUDIZIARIE MUNICIPIO XVII CODTRIB8869"/>
  </r>
  <r>
    <x v="29"/>
    <s v="6100002673"/>
    <s v="001"/>
    <s v="DD"/>
    <s v="000515"/>
    <x v="670"/>
    <x v="45"/>
    <x v="43"/>
    <s v="MIE"/>
    <x v="48"/>
    <x v="128"/>
    <x v="127"/>
    <n v="400"/>
    <s v="RIMBORSO CONTRIBUTO SIMOGCIG04386018FC OP0904780001OP09048400001"/>
  </r>
  <r>
    <x v="29"/>
    <s v="6100002709"/>
    <s v="001"/>
    <s v="DD"/>
    <s v="000537"/>
    <x v="671"/>
    <x v="160"/>
    <x v="149"/>
    <s v="0AD"/>
    <x v="23"/>
    <x v="194"/>
    <x v="192"/>
    <n v="484.8"/>
    <s v="PENALI INADEMPIENZE CONTRATT INSTALLAZ FONTANELL"/>
  </r>
  <r>
    <x v="29"/>
    <s v="6100002913"/>
    <s v="001"/>
    <s v="DD"/>
    <s v="000367"/>
    <x v="660"/>
    <x v="162"/>
    <x v="151"/>
    <s v="0PU"/>
    <x v="80"/>
    <x v="212"/>
    <x v="210"/>
    <n v="293294.73"/>
    <s v="DIRITTO DI SUPERFICE OPERE DI URBANIZZAZIONE RIQUALIFICAZIONEMARCIAPIEDI VIALE PARTENOPE DA REALIZZARE A SCOMPUTO AFFTO DITTA DSPARK NOVE SRL"/>
  </r>
  <r>
    <x v="29"/>
    <s v="6100002938"/>
    <s v="001"/>
    <s v="DD"/>
    <s v="000123"/>
    <x v="662"/>
    <x v="32"/>
    <x v="31"/>
    <s v="99M"/>
    <x v="6"/>
    <x v="119"/>
    <x v="118"/>
    <n v="833"/>
    <s v="MANUTENZIONE STRAORDINARIA MURA AURELIANE PORTA ARDEATINA ARCHI IN VIADEI GUERRIERI MEDIANTE RESTAURO E CONSOLIDAMENTO DELLA STRUTTURAMURARIA PER LINTERVENTO DI SOMMA URGENZA PER LA MESSA IN SICUREZZARECUPERO SOMMA PER INCENTIVO"/>
  </r>
  <r>
    <x v="29"/>
    <s v="6100002963"/>
    <s v="002"/>
    <s v="DD"/>
    <s v="001870"/>
    <x v="628"/>
    <x v="9"/>
    <x v="9"/>
    <s v="RTC"/>
    <x v="12"/>
    <x v="197"/>
    <x v="195"/>
    <n v="1294.96"/>
    <s v="RUOLO COATTIVO II EMISSIONE 2011 N20229ROMA PER SANZIONI ALLA LEGGEURBANISTICA MUNICIPIO XVII CODTRIBUTO 9143"/>
  </r>
  <r>
    <x v="29"/>
    <s v="6100002991"/>
    <s v="002"/>
    <s v="DD"/>
    <s v="001870"/>
    <x v="628"/>
    <x v="9"/>
    <x v="9"/>
    <s v="RTC"/>
    <x v="12"/>
    <x v="197"/>
    <x v="195"/>
    <n v="1500"/>
    <s v="RUOLO COATTIVO II EMISSIONE 2011 N20229ROMA PER SANZIONI ALLA LEGGEURBANISTICA MUNICIPIO XVII CODTRIBUTO 9143"/>
  </r>
  <r>
    <x v="29"/>
    <s v="6100003010"/>
    <s v="001"/>
    <s v="DD"/>
    <s v="000141"/>
    <x v="668"/>
    <x v="163"/>
    <x v="152"/>
    <s v="1DP"/>
    <x v="21"/>
    <x v="1"/>
    <x v="1"/>
    <n v="15750"/>
    <s v="INTROITO DEL 10 DEL PREZZO DI VENDITA DELLUNITA IMMOBILIARE SITA INROMA VIA FAMIANO NARDINI 15 PIANO TERRA IDENTIFICATO CON BU 1022367 AFOVORE DELLA SIGRA MORETTI ROSA  PROCURA SPECIALE ALLACQUISTO SIGMORETTI GIOVANNI"/>
  </r>
  <r>
    <x v="29"/>
    <s v="6100003012"/>
    <s v="001"/>
    <s v="DD"/>
    <s v="000142"/>
    <x v="668"/>
    <x v="163"/>
    <x v="152"/>
    <s v="1DP"/>
    <x v="21"/>
    <x v="1"/>
    <x v="1"/>
    <n v="13909"/>
    <s v="INTROITO PER VERSAMENTO DELLANTICIPO SUL PREZZO DI VENDITA DELLUNITAIMMOBILIARE SITA IN ROMA VIA ENRICO CIALDINI 14 SC A INT6IDENTIFICATO CON BU 1101229 A FAVORE DELLA SIGRA ROSSI NADIA"/>
  </r>
  <r>
    <x v="29"/>
    <s v="6100003014"/>
    <s v="001"/>
    <s v="DD"/>
    <s v="000462"/>
    <x v="672"/>
    <x v="37"/>
    <x v="34"/>
    <s v="0PE"/>
    <x v="10"/>
    <x v="125"/>
    <x v="124"/>
    <n v="1747.64"/>
    <s v="CAMPINI ILENIARECUPERO COMPETENZE NON DOVUTE ASSENZA PER CONGEDOPARENTALEPERIODO DAL 742009 AL 20112009 PE COMPLESSIVI GG 224"/>
  </r>
  <r>
    <x v="29"/>
    <s v="6100003095"/>
    <s v="001"/>
    <s v="DD"/>
    <s v="000535"/>
    <x v="671"/>
    <x v="32"/>
    <x v="31"/>
    <s v="92M"/>
    <x v="11"/>
    <x v="119"/>
    <x v="118"/>
    <n v="1866.18"/>
    <s v="INDIZIONE GARA LAVORI DI MANUTENZIONE STRAORDINARIA SCUOLA ELEMENTAREGGESMUNDO SITA IN PIAZZA CDE CUPIS20INCENTIVOACCANTONAMENTO"/>
  </r>
  <r>
    <x v="29"/>
    <s v="6100003099"/>
    <s v="001"/>
    <s v="DD"/>
    <s v="000018"/>
    <x v="673"/>
    <x v="135"/>
    <x v="129"/>
    <s v="1RS"/>
    <x v="60"/>
    <x v="3"/>
    <x v="3"/>
    <n v="40000"/>
    <s v="INTROITI RELATIVI  AL FINANZIAMENTO DEL CONTRIBUTO PREVISTO DALLA LRN 152001 E SUCCESSIVE MODIFICAZIONI PER IL PROGETTO SICUREZZAINTEGRATA"/>
  </r>
  <r>
    <x v="29"/>
    <s v="6100003196"/>
    <s v="001"/>
    <s v="DD"/>
    <s v="000124"/>
    <x v="674"/>
    <x v="46"/>
    <x v="44"/>
    <s v="1NU"/>
    <x v="58"/>
    <x v="144"/>
    <x v="143"/>
    <n v="119246.41"/>
    <s v="RECUPERO ANTICIPAZIONE DI CASSA AMA SPA"/>
  </r>
  <r>
    <x v="29"/>
    <s v="6100003289"/>
    <s v="001"/>
    <s v="DD"/>
    <s v="000471"/>
    <x v="675"/>
    <x v="45"/>
    <x v="43"/>
    <s v="0AD"/>
    <x v="23"/>
    <x v="128"/>
    <x v="127"/>
    <n v="150"/>
    <s v="APPALTO INTEGRATO REALIZZAZIONE LAVORI SOSTITUZIONE MODIFICA EADEGUAMNETO IMPIANTO DI CONTROLLO PUREZZA ARIA SOTTOVIA VEICOLARE CORSODITALIA  CONTRIBUTO VIGILANZA LLPP"/>
  </r>
  <r>
    <x v="29"/>
    <s v="6100003295"/>
    <s v="001"/>
    <s v="DD"/>
    <s v="000420"/>
    <x v="676"/>
    <x v="32"/>
    <x v="31"/>
    <s v="98N"/>
    <x v="18"/>
    <x v="119"/>
    <x v="118"/>
    <n v="2495.73"/>
    <s v="INDIZIONE GARA LAVORI MANUTENZIONE STRAORDINARIA ASILO NIDO BORSARIVLBORSARI36MUNXVII E ASILO NIDO IL PICCOLO GIARDINO DEICOLORIVMONTONAMUNVIINCENTIVOACCANTONAMENTO"/>
  </r>
  <r>
    <x v="29"/>
    <s v="6100003309"/>
    <s v="002"/>
    <s v="DD"/>
    <s v="001870"/>
    <x v="628"/>
    <x v="9"/>
    <x v="9"/>
    <s v="RTC"/>
    <x v="12"/>
    <x v="197"/>
    <x v="195"/>
    <n v="516"/>
    <s v="RUOLO COATTIVO II EMISSIONE 2011 N20229ROMA PER SANZIONI ALLA LEGGEURBANISTICA MUNICIPIO XVII CODTRIBUTO 9143"/>
  </r>
  <r>
    <x v="29"/>
    <s v="6100003340"/>
    <s v="001"/>
    <s v="DD"/>
    <s v="000374"/>
    <x v="677"/>
    <x v="37"/>
    <x v="34"/>
    <s v="0PE"/>
    <x v="10"/>
    <x v="125"/>
    <x v="124"/>
    <n v="4455.8999999999996"/>
    <s v="DI RIENZO LUCIARECUPERO COMPETENZE NON DOVUTEASSENZA PER MALATTIAPERIODO DAL 8122008 AL 1272009 PER COMPLESSIVI GG 216"/>
  </r>
  <r>
    <x v="29"/>
    <s v="6100003377"/>
    <s v="001"/>
    <s v="DD"/>
    <s v="000556"/>
    <x v="678"/>
    <x v="37"/>
    <x v="34"/>
    <s v="0PE"/>
    <x v="10"/>
    <x v="125"/>
    <x v="124"/>
    <n v="1745.61"/>
    <s v="NEPI ANTONELLARECUPERO COMPETENZE NON DOVUTEPERIODO NOVEMBRE 2009"/>
  </r>
  <r>
    <x v="29"/>
    <s v="6100003503"/>
    <s v="001"/>
    <s v="DD"/>
    <s v="000195"/>
    <x v="553"/>
    <x v="45"/>
    <x v="43"/>
    <s v="1AC"/>
    <x v="63"/>
    <x v="128"/>
    <x v="127"/>
    <n v="150"/>
    <s v="RECUPERO CONTRIBUTO AUTORIT VIGILANZA CT PUBBLICI APPALTO LAVORI DIRESTAURO E MESSA IN SICUREZZA DELLAREA SACRA DI LARGO ARGENTINAAFFTO SOC SUSANNA SARMATI"/>
  </r>
  <r>
    <x v="29"/>
    <s v="6100003538"/>
    <s v="001"/>
    <s v="DD"/>
    <s v="000944"/>
    <x v="679"/>
    <x v="37"/>
    <x v="34"/>
    <s v="0PE"/>
    <x v="10"/>
    <x v="125"/>
    <x v="124"/>
    <n v="141.66999999999999"/>
    <s v="MASTROGIACOMO CIRARECUPERO COMPETENZE RECUPERO RITARDI EPERMESSIPERIODO ANNO 2008"/>
  </r>
  <r>
    <x v="29"/>
    <s v="6100003548"/>
    <s v="001"/>
    <s v="DD"/>
    <s v="000740"/>
    <x v="680"/>
    <x v="37"/>
    <x v="34"/>
    <s v="0PE"/>
    <x v="10"/>
    <x v="125"/>
    <x v="124"/>
    <n v="1216.55"/>
    <s v="PASQUETTO ELIDERECUPERO COMPETENZE ASSENZA PER MALATTIAPERIODO DAL1682009 AL 31122009 PER COMPLESSIVI GG 107"/>
  </r>
  <r>
    <x v="29"/>
    <s v="6100003606"/>
    <s v="001"/>
    <s v="DD"/>
    <s v="000339"/>
    <x v="681"/>
    <x v="32"/>
    <x v="31"/>
    <s v="93M"/>
    <x v="4"/>
    <x v="119"/>
    <x v="118"/>
    <n v="1149.2"/>
    <s v="INTERVENTI DI ADEGUAMENTO NORMATIVA ANTISISMICA LAVORI DIRISTRUTTURAZIONE E AMPLIAMENTO SCUOLA VIA QUERO130LOCOSTERIA NUOVAXXMUNFACENTE PARTE ISTITUTO COMPRENSIVO DI VIAORREAINCENTIVOACCANTONAMENTO"/>
  </r>
  <r>
    <x v="29"/>
    <s v="6100003756"/>
    <s v="001"/>
    <s v="DD"/>
    <s v="000497"/>
    <x v="682"/>
    <x v="37"/>
    <x v="34"/>
    <s v="0PE"/>
    <x v="10"/>
    <x v="125"/>
    <x v="124"/>
    <n v="1871.68"/>
    <s v="MORICONI CARLA RECUPERO SOMMA PER ASSENZA PER MALATTIA PERIODODAL16709 AL 131009 DAL 141009 AL 51109"/>
  </r>
  <r>
    <x v="29"/>
    <s v="6100003770"/>
    <s v="001"/>
    <s v="DD"/>
    <s v="000161"/>
    <x v="683"/>
    <x v="45"/>
    <x v="43"/>
    <s v="0PC"/>
    <x v="81"/>
    <x v="128"/>
    <x v="127"/>
    <n v="150"/>
    <s v="RECUPERO CONTRIBUTO AUTORITA DI VIGILANZA SU AFF DITTA ROSSI PERACQUISTO AUTOMEZZI PER PROTEZIONE CIVILE"/>
  </r>
  <r>
    <x v="29"/>
    <s v="6100003795"/>
    <s v="001"/>
    <s v="DD"/>
    <s v="000725"/>
    <x v="684"/>
    <x v="37"/>
    <x v="34"/>
    <s v="0PE"/>
    <x v="10"/>
    <x v="125"/>
    <x v="124"/>
    <n v="1922.96"/>
    <s v="ALBANESI PATRIZIARECUPERO COMPETENZE ASSENZA PER MALATTIAPERIODO DAL182009 AL 19102009"/>
  </r>
  <r>
    <x v="29"/>
    <s v="6100003820"/>
    <s v="001"/>
    <s v="DD"/>
    <s v="000568"/>
    <x v="668"/>
    <x v="32"/>
    <x v="31"/>
    <s v="91M"/>
    <x v="8"/>
    <x v="119"/>
    <x v="118"/>
    <n v="6624.16"/>
    <s v="LAVORI DI MANUTENZIONE STRAORDINARIA DEL PLESSO SCOLASTICO SITO IN VIAMERLINI30ROMA MUNICIPIO VIII SCUOLAMATERNAINCENTIVOACCANTONAMENTO"/>
  </r>
  <r>
    <x v="29"/>
    <s v="6100003822"/>
    <s v="001"/>
    <s v="DD"/>
    <s v="001433"/>
    <x v="685"/>
    <x v="37"/>
    <x v="34"/>
    <s v="0PE"/>
    <x v="10"/>
    <x v="125"/>
    <x v="124"/>
    <n v="1268.31"/>
    <s v="FARINA SILVIA RECUPERO SOMMA PER ASSENZA PER CONGEDO PARENTALEPERIODO DAL 1082009 AL 2882009"/>
  </r>
  <r>
    <x v="29"/>
    <s v="6100003868"/>
    <s v="001"/>
    <s v="DD"/>
    <s v="000961"/>
    <x v="686"/>
    <x v="37"/>
    <x v="34"/>
    <s v="0PE"/>
    <x v="10"/>
    <x v="125"/>
    <x v="124"/>
    <n v="2432.69"/>
    <s v="GRASSO DARIO RECUPERO SOMMA RELATIVA A MESI UNO DI RETRIBUZIONE ATITOLO DI INDENNITA SOSTITUTIVA DI PREAVVISO A SEGUITO DIMISSIONI DALSERVIZIO"/>
  </r>
  <r>
    <x v="29"/>
    <s v="6100003882"/>
    <s v="001"/>
    <s v="DD"/>
    <s v="000022"/>
    <x v="657"/>
    <x v="36"/>
    <x v="35"/>
    <s v="1DP"/>
    <x v="21"/>
    <x v="121"/>
    <x v="120"/>
    <n v="442.3"/>
    <s v="RECUPERO SPESE REGISTRAZIONE CONTRATTI DI CONCESSIONE III TRIM 2009"/>
  </r>
  <r>
    <x v="29"/>
    <s v="6100003884"/>
    <s v="001"/>
    <s v="DD"/>
    <s v="000022"/>
    <x v="657"/>
    <x v="36"/>
    <x v="35"/>
    <s v="1DP"/>
    <x v="21"/>
    <x v="213"/>
    <x v="211"/>
    <n v="246"/>
    <s v="RECUPERO SPESE REGISTRAZIONE CONTRATTI DI FITTI PASSIVI III TRIM 2009LGT THAON DI REVEL 98"/>
  </r>
  <r>
    <x v="29"/>
    <s v="6100003921"/>
    <s v="001"/>
    <s v="DD"/>
    <s v="000023"/>
    <x v="657"/>
    <x v="36"/>
    <x v="35"/>
    <s v="1DP"/>
    <x v="21"/>
    <x v="121"/>
    <x v="120"/>
    <n v="6078.84"/>
    <s v="RECUPERO SPESE REGISTRAZIONE CONTRATTI DI CONCESSIONE IV TRIM 2009"/>
  </r>
  <r>
    <x v="29"/>
    <s v="6100004006"/>
    <s v="001"/>
    <s v="DD"/>
    <s v="000411"/>
    <x v="687"/>
    <x v="164"/>
    <x v="153"/>
    <s v="0MM"/>
    <x v="29"/>
    <x v="120"/>
    <x v="119"/>
    <n v="499614.06"/>
    <s v="OPERE COMPLETAMENTO AMPLIAMENTO MACRO MUSEO DARTE CONTEMPORANEA DIROMA  OPERE COMPLEMENTARI LOTTO DI COMPLETAMENTO REALIZZAZIONE OPEREORGANIZZAZIONE E SVOLGIMENTO PREINAUGURAZIONE DEL MACRO"/>
  </r>
  <r>
    <x v="29"/>
    <s v="6100004120"/>
    <s v="001"/>
    <s v="DD"/>
    <s v="000078"/>
    <x v="688"/>
    <x v="37"/>
    <x v="34"/>
    <s v="5GT"/>
    <x v="82"/>
    <x v="214"/>
    <x v="212"/>
    <n v="52646.26"/>
    <s v="RECUPERO SOMME DOVUTE DA GEMMA SPA PER LE SPESE  DI GESTIONE RELATIVE AILOCALI UCE VIA DI DECIMA PERIODO 1 APRILE  31 DICEMBRE 2009 DARECUPERARE SUI CORRISPETTIVI DA LIQUIDARE ALLA SOCIETA MEDESIMA"/>
  </r>
  <r>
    <x v="29"/>
    <s v="6100004194"/>
    <s v="001"/>
    <s v="DD"/>
    <s v="000947"/>
    <x v="686"/>
    <x v="37"/>
    <x v="34"/>
    <s v="0PE"/>
    <x v="10"/>
    <x v="215"/>
    <x v="213"/>
    <n v="224.51"/>
    <s v="RECUPERO COMPETENZE NON DOVUTE A TITOLO DI CONGEDO PARENTALE NOMINATIVI SPINA CLAUDIA E FATINI DANIELAPERIODO APRILE 2010"/>
  </r>
  <r>
    <x v="29"/>
    <s v="6100004213"/>
    <s v="001"/>
    <s v="DD"/>
    <s v="001070"/>
    <x v="689"/>
    <x v="37"/>
    <x v="34"/>
    <s v="0PE"/>
    <x v="10"/>
    <x v="125"/>
    <x v="124"/>
    <n v="151.76"/>
    <s v="RECUPERO INDENNITA PERCEPITE E NON DOVUTE 1 NOM ASTORINO ORLANDINAIMMACOLATA PERIODI DIVERSI AL 3132010"/>
  </r>
  <r>
    <x v="29"/>
    <s v="6100004222"/>
    <s v="001"/>
    <s v="DD"/>
    <s v="000407"/>
    <x v="690"/>
    <x v="32"/>
    <x v="31"/>
    <s v="99M"/>
    <x v="6"/>
    <x v="119"/>
    <x v="118"/>
    <n v="3843.66"/>
    <s v="LAVORIPALAZZO BRASCHI MUSEO DI ROMA COMPLETAMENTOINTERVENTIINCENTIVO PROGETTAZIONE QP"/>
  </r>
  <r>
    <x v="29"/>
    <s v="6100004250"/>
    <s v="001"/>
    <s v="DD"/>
    <s v="000650"/>
    <x v="691"/>
    <x v="165"/>
    <x v="154"/>
    <s v="LIM"/>
    <x v="44"/>
    <x v="216"/>
    <x v="214"/>
    <n v="51219.03"/>
    <s v="LEGGE N2962006 ART1 COMMA 626  DELIB COMM STRAORD INAIL 1552009 NOTA INAIL PROT MUN X 302292010  PROGETTO ABBATTIMENTO BARRIEREARCHITETTONICHE SCUOLA MEDIA CECILIO"/>
  </r>
  <r>
    <x v="29"/>
    <s v="6100004433"/>
    <s v="001"/>
    <s v="DD"/>
    <s v="000689"/>
    <x v="692"/>
    <x v="135"/>
    <x v="129"/>
    <s v="MSG"/>
    <x v="59"/>
    <x v="3"/>
    <x v="3"/>
    <n v="49968.61"/>
    <s v="PROGETTO SICURETE XI2  LR N 15 572001 E SMI DD A4844 E 48892009  MANDATO REGIONALE 3471310"/>
  </r>
  <r>
    <x v="29"/>
    <s v="6100004508"/>
    <s v="001"/>
    <s v="DD"/>
    <s v="000913"/>
    <x v="693"/>
    <x v="69"/>
    <x v="67"/>
    <s v="RTR"/>
    <x v="16"/>
    <x v="140"/>
    <x v="139"/>
    <n v="90214.6"/>
    <s v="RUOLO COATTIVO 2 EMISSIONE ANNO 2010  RUOLINN4778564225743780139879449445113010ROMA59325075 2646 PER COSAP PERMANENTE ANNI 20040506070809 CODICE TRIB85928593 MUNICXVII"/>
  </r>
  <r>
    <x v="29"/>
    <s v="6100004513"/>
    <s v="001"/>
    <s v="DD"/>
    <s v="000913"/>
    <x v="693"/>
    <x v="64"/>
    <x v="62"/>
    <s v="RTR"/>
    <x v="16"/>
    <x v="140"/>
    <x v="139"/>
    <n v="91561.600000000006"/>
    <s v="RUOLO COATTIVO 2 EMISSIONE ANNO 2010  RUOLINN11173781139889450166113011ROMA2647 PER COSAP TEMPORANEA ANNI20070809 CODICE TRIB85878588 MUNICXVII"/>
  </r>
  <r>
    <x v="29"/>
    <s v="6100004518"/>
    <s v="001"/>
    <s v="DD"/>
    <s v="000913"/>
    <x v="693"/>
    <x v="94"/>
    <x v="91"/>
    <s v="RTR"/>
    <x v="16"/>
    <x v="140"/>
    <x v="139"/>
    <n v="8026.74"/>
    <s v="RUOLO COATTIVO 2 EMISSIONE ANNO 2010  RUOLINN28871410713124ROMA9761 PER CANONE INIZIATIVE PUBBL CIP  ANNI2007 CODICE TRIB1B87 MUNICXVII"/>
  </r>
  <r>
    <x v="29"/>
    <s v="6100004529"/>
    <s v="001"/>
    <s v="DD"/>
    <s v="000913"/>
    <x v="693"/>
    <x v="34"/>
    <x v="33"/>
    <s v="RTR"/>
    <x v="16"/>
    <x v="140"/>
    <x v="139"/>
    <n v="13767.3"/>
    <s v="RUOLO COATTIVO 2 EMISSIONE ANNO 2010  RUOLINN4778564225743780139879449445113010ROMA593250752646INTERESSI COSAP PERMANENTE 11173781139889450166113011ROMA2647INTERESSI COSAP TEMPORANEA NN28871410713124ROMA9761 INTERESSICIP COD TRIB1I501I52858985941B881R34 M"/>
  </r>
  <r>
    <x v="29"/>
    <s v="6100004530"/>
    <s v="001"/>
    <s v="DD"/>
    <s v="000913"/>
    <x v="693"/>
    <x v="95"/>
    <x v="92"/>
    <s v="RTR"/>
    <x v="16"/>
    <x v="140"/>
    <x v="139"/>
    <n v="2386.9499999999998"/>
    <s v="RUOLO COATTIVO 2 EMISSIONE ANNO 2010  RUOLINN28871410713124ROMA9761 PER SANZIONI SU CANONE INIZIATIVE PUBBLCIP  ANNI 2007 CODICE TRIB1B89 MUNICXVII"/>
  </r>
  <r>
    <x v="29"/>
    <s v="6100004540"/>
    <s v="001"/>
    <s v="DD"/>
    <s v="000913"/>
    <x v="693"/>
    <x v="65"/>
    <x v="63"/>
    <s v="RTR"/>
    <x v="16"/>
    <x v="140"/>
    <x v="139"/>
    <n v="253450.1"/>
    <s v="RUOLO COATTIVO 2 EMISSIONE ANNO 2010  RUOLINN4778564225743780139879449445113010ROMA593250752646INFRAZIONI COSAP PERMANENTENN11173781139889450166113011ROMA2647 INFRAZIONI COSAPTEMPORANEA CODICI TRIB85918596 MUNICXVII"/>
  </r>
  <r>
    <x v="29"/>
    <s v="6100004541"/>
    <s v="001"/>
    <s v="DD"/>
    <s v="000913"/>
    <x v="693"/>
    <x v="37"/>
    <x v="34"/>
    <s v="RTR"/>
    <x v="16"/>
    <x v="140"/>
    <x v="139"/>
    <n v="5869.99"/>
    <s v="RUOLO COATTIVO 2 EMISSIONE ANNO 2010  DIRITTI E RECSPESE NOTIFICARUOLI NN4778564225743780139879449445113010ROMA593250752646COSAP PERMANENTE 11173781139889450166113011ROMA2647 COSAPTEMPORANEA NN28871410713124ROMA9761 CIP COD TRIB1I491I511R3385908595  MUNIC"/>
  </r>
  <r>
    <x v="29"/>
    <s v="6100004565"/>
    <s v="001"/>
    <s v="DD"/>
    <s v="001165"/>
    <x v="694"/>
    <x v="37"/>
    <x v="34"/>
    <s v="0PE"/>
    <x v="10"/>
    <x v="125"/>
    <x v="124"/>
    <n v="774"/>
    <s v="DE PAOLIS GABRIELERECUPERO SOMMA PER MANCATO RISPETTO DEI TERMINI DIPREAVVISO A SEGUITO DIMISSIONI DAL SERVIZIO"/>
  </r>
  <r>
    <x v="29"/>
    <s v="6100004602"/>
    <s v="001"/>
    <s v="DD"/>
    <s v="000910"/>
    <x v="694"/>
    <x v="135"/>
    <x v="129"/>
    <s v="EAB"/>
    <x v="30"/>
    <x v="3"/>
    <x v="3"/>
    <n v="60000"/>
    <s v="COFINANZIAMENTO DALLA REGIONE LAZIO X LA REALIZZAZIONE DEL PROGETTOPIAZZANDO MUNV DD REGIONE LAZIO NA4844A48892009"/>
  </r>
  <r>
    <x v="29"/>
    <s v="6100004629"/>
    <s v="001"/>
    <s v="DD"/>
    <s v="000566"/>
    <x v="691"/>
    <x v="32"/>
    <x v="31"/>
    <s v="99M"/>
    <x v="6"/>
    <x v="119"/>
    <x v="118"/>
    <n v="852.55"/>
    <s v="CONSOLIDAMENTO STATICO OSPEDALE GERMANICO SITO SUL CAPITOLINOLAVORICOMPLEMENTARI DI CONSOLIDAMENTO RESTAURO E MANUTENZIONE STRAORDINARIARECUPERO SOMMA PER INCENTIVAZIONE"/>
  </r>
  <r>
    <x v="29"/>
    <s v="6100004633"/>
    <s v="001"/>
    <s v="DD"/>
    <s v="000931"/>
    <x v="695"/>
    <x v="45"/>
    <x v="43"/>
    <s v="91M"/>
    <x v="8"/>
    <x v="128"/>
    <x v="127"/>
    <n v="150"/>
    <s v="CONTRIBUTO PER LAUTORIT LLPP  REALIZZAZIONE DI IMPIANTOFOTOVOLTAICO PRESOO IL PLESSO SCOLASTICO SPINACETO"/>
  </r>
  <r>
    <x v="29"/>
    <s v="6100004637"/>
    <s v="001"/>
    <s v="DD"/>
    <s v="000933"/>
    <x v="695"/>
    <x v="45"/>
    <x v="43"/>
    <s v="91M"/>
    <x v="8"/>
    <x v="128"/>
    <x v="127"/>
    <n v="150"/>
    <s v="CONTRIBUTO PER LAUTORIT LLPP  PER REALIZZAZIONE IMPIANTOFOTOVOLTAICO PRESSO IL PLESSO SCOLASTICO GIOVANNI CAGLIERO"/>
  </r>
  <r>
    <x v="29"/>
    <s v="6100004657"/>
    <s v="001"/>
    <s v="DD"/>
    <s v="000408"/>
    <x v="696"/>
    <x v="32"/>
    <x v="31"/>
    <s v="0VI"/>
    <x v="31"/>
    <x v="119"/>
    <x v="118"/>
    <n v="9500"/>
    <s v="ALLARGAMENTO VTIBURTINA DA KM 9300 AL KM 15800 ADEGUAMVTIBURTINAREALIZZAZIONE SEDE STRADALE A DUE CORSIE PER SENSO DI MARCIACORRIDOIOCENTRALE SEDE DEDICATA TRASPORTO PUBBLICO  INCENTIVO PROGETTAZIONE"/>
  </r>
  <r>
    <x v="29"/>
    <s v="6100004769"/>
    <s v="001"/>
    <s v="DD"/>
    <s v="000252"/>
    <x v="697"/>
    <x v="32"/>
    <x v="31"/>
    <s v="0VI"/>
    <x v="31"/>
    <x v="119"/>
    <x v="118"/>
    <n v="375"/>
    <s v="RECUPERO INCENTIVO LAVORI DI COSTRUZIONE VIA REZZATO"/>
  </r>
  <r>
    <x v="29"/>
    <s v="6100004779"/>
    <s v="001"/>
    <s v="DD"/>
    <s v="001211"/>
    <x v="698"/>
    <x v="37"/>
    <x v="34"/>
    <s v="0PE"/>
    <x v="10"/>
    <x v="125"/>
    <x v="124"/>
    <n v="719.86"/>
    <s v="SPIGARELLI RENATO RECUPERO SOMMA PER ASSENZA PER MALATTIA PERIODO DAL101209 AL 311209 E DAL 112010 AL 1012010"/>
  </r>
  <r>
    <x v="29"/>
    <s v="6100004831"/>
    <s v="001"/>
    <s v="DD"/>
    <s v="000977"/>
    <x v="698"/>
    <x v="37"/>
    <x v="34"/>
    <s v="0PE"/>
    <x v="10"/>
    <x v="125"/>
    <x v="124"/>
    <n v="13680.43"/>
    <s v="IACOBELLI ELISABETTARECUPERO COMPETENZE ASSENZA PER MALATTIAPERIODODAL 30102006 AL 3152010 PER COMPLESSIVI GG468"/>
  </r>
  <r>
    <x v="29"/>
    <s v="6100004838"/>
    <s v="001"/>
    <s v="DD"/>
    <s v="000694"/>
    <x v="699"/>
    <x v="37"/>
    <x v="34"/>
    <s v="0PE"/>
    <x v="10"/>
    <x v="125"/>
    <x v="124"/>
    <n v="583.79"/>
    <s v="PRESTA VITTORIORECUPERO COMPETENZE ASSENZA PER MALATTIAPERIODO DAL432007 AL 14102008 PER COMPLESSIVI GG 107"/>
  </r>
  <r>
    <x v="29"/>
    <s v="6100004864"/>
    <s v="001"/>
    <s v="DD"/>
    <s v="001954"/>
    <x v="700"/>
    <x v="34"/>
    <x v="33"/>
    <s v="0AP"/>
    <x v="83"/>
    <x v="1"/>
    <x v="1"/>
    <n v="1565.93"/>
    <s v="II RUOLO 2010 PER CANONE CONCESSIONE DI ANNUALITA PREGRESSE COD 9511INTERESSI SU CANONE"/>
  </r>
  <r>
    <x v="29"/>
    <s v="6100004867"/>
    <s v="001"/>
    <s v="DD"/>
    <s v="001061"/>
    <x v="477"/>
    <x v="65"/>
    <x v="63"/>
    <s v="QTC"/>
    <x v="12"/>
    <x v="140"/>
    <x v="139"/>
    <n v="53424.75"/>
    <s v="RUOLO COATTIVO 2010 TRIB151859485961L231D139823  SANZIONIPENALI  INFRAZIONI SU COSAP ARRETRATI MUNICIPIO RM 16"/>
  </r>
  <r>
    <x v="29"/>
    <s v="6100004868"/>
    <s v="001"/>
    <s v="DD"/>
    <s v="001061"/>
    <x v="477"/>
    <x v="37"/>
    <x v="34"/>
    <s v="QTC"/>
    <x v="12"/>
    <x v="140"/>
    <x v="139"/>
    <n v="11892.05"/>
    <s v="RUOLO COATTIVO 2010 TRIBUTO 152 INTERESSI ISCRA RUOLO  MUN RM 16"/>
  </r>
  <r>
    <x v="29"/>
    <s v="6100004869"/>
    <s v="001"/>
    <s v="DD"/>
    <s v="001061"/>
    <x v="477"/>
    <x v="69"/>
    <x v="67"/>
    <s v="QTC"/>
    <x v="12"/>
    <x v="140"/>
    <x v="139"/>
    <n v="78158.97"/>
    <s v="RUOLO COATTIVO 2010 TRIBUTO 8592 ARRETRATO COSAP PERMANENTE  MUN RM16"/>
  </r>
  <r>
    <x v="29"/>
    <s v="6100004870"/>
    <s v="001"/>
    <s v="DD"/>
    <s v="001061"/>
    <x v="477"/>
    <x v="9"/>
    <x v="9"/>
    <s v="QTC"/>
    <x v="12"/>
    <x v="140"/>
    <x v="139"/>
    <n v="56185.599999999999"/>
    <s v="RUOLO COATTIVO 2010 TRIBUTO  91439230 SANZIONI PECUNIARIE ABUSIVISMOEDILIZIO  MUN RM 16"/>
  </r>
  <r>
    <x v="29"/>
    <s v="6100004888"/>
    <s v="001"/>
    <s v="DD"/>
    <s v="000762"/>
    <x v="701"/>
    <x v="45"/>
    <x v="43"/>
    <s v="0VI"/>
    <x v="31"/>
    <x v="128"/>
    <x v="127"/>
    <n v="150"/>
    <s v="RECUPERO CONTRIBUTO AUTORITA  VIGILANZA CT PUBBLI APPALTO LAVORIRIPRISTINO E MESSA INS ICUREZZA DELLA PAVIMENTAZIONE AMMALORATA IN VIASACCO E VANZETTI E VIA ETTORE FRANCESCHINI"/>
  </r>
  <r>
    <x v="29"/>
    <s v="6100004889"/>
    <s v="001"/>
    <s v="DD"/>
    <s v="000762"/>
    <x v="701"/>
    <x v="32"/>
    <x v="31"/>
    <s v="0VI"/>
    <x v="31"/>
    <x v="119"/>
    <x v="118"/>
    <n v="1112.3599999999999"/>
    <s v="RECUPERO ONERI INCENTIVO EX ART92 DLGS 16306 APPALTO LAVORIRIPRISTINO E MESSA INS ICUREZZA DELLA PAVIMENTAZIONE AMMALORATA IN VIASACCO E VANZETTI E VIA ETTORE FRANCESCHINI"/>
  </r>
  <r>
    <x v="29"/>
    <s v="6100004893"/>
    <s v="001"/>
    <s v="DD"/>
    <s v="001449"/>
    <x v="702"/>
    <x v="34"/>
    <x v="33"/>
    <s v="DMS"/>
    <x v="42"/>
    <x v="140"/>
    <x v="139"/>
    <n v="117.37"/>
    <s v="APPROVAZIONE RUOLI RISCOSSIONE COATTIVA ANNO 2010 I EMISSIONEENTRATE EXTRATRIBUTARIE REFEZIONE SCOLASTICAINTERESSI ISCRIZIONE RUOLO ANNO 2004CODICE 1C13 MUNICIPIO ROMA 4 RIFRUOLI NN2807286712894422326252010"/>
  </r>
  <r>
    <x v="29"/>
    <s v="6100004894"/>
    <s v="001"/>
    <s v="DD"/>
    <s v="001449"/>
    <x v="702"/>
    <x v="34"/>
    <x v="33"/>
    <s v="DMS"/>
    <x v="42"/>
    <x v="140"/>
    <x v="139"/>
    <n v="475.17"/>
    <s v="APPROVAZIONE RUOLI RISCOSSIONE COATTIVA ANNO 2010 I EMISSIONEENTRATE EXTRATRIBUTARIE REFEZIONE SCOLASTICAINTERESSI ISCRIZIONE RUOLO ANNO 2005CODICE 1C13 MUNICIPIO ROMA 4 RIFRUOLI NN2807286712894422326252010"/>
  </r>
  <r>
    <x v="29"/>
    <s v="6100004895"/>
    <s v="001"/>
    <s v="DD"/>
    <s v="001449"/>
    <x v="702"/>
    <x v="37"/>
    <x v="34"/>
    <s v="DMS"/>
    <x v="42"/>
    <x v="140"/>
    <x v="139"/>
    <n v="67.2"/>
    <s v="APPROVAZIONE RUOLI RISCOSSIONE COATTIVA ANNO 2010 I EMISSIONEENTRATE EXTRATRIBUTARIE REFEZIONE SCOLASTICARECUPERO SPESE MOTIFICA ANNO 2004CODICE 1D13 MUNICIPIO ROMA 4 RIFRUOLI NN2807286712894422326252010"/>
  </r>
  <r>
    <x v="29"/>
    <s v="6100004896"/>
    <s v="001"/>
    <s v="DD"/>
    <s v="001449"/>
    <x v="702"/>
    <x v="37"/>
    <x v="34"/>
    <s v="DMS"/>
    <x v="42"/>
    <x v="140"/>
    <x v="139"/>
    <n v="217.83"/>
    <s v="APPROVAZIONE RUOLI RISCOSSIONE COATTIVA ANNO 2010 I EMISSIONEENTRATE EXTRATRIBUTARIE REFEZIONE SCOLASTICARECUPERO SPESE MOTIFICA ANNO 2005CODICE 1D13 MUNICIPIO ROMA 4 RIFRUOLI NN2807286712894422326252010"/>
  </r>
  <r>
    <x v="29"/>
    <s v="6100004897"/>
    <s v="001"/>
    <s v="DD"/>
    <s v="001449"/>
    <x v="702"/>
    <x v="56"/>
    <x v="54"/>
    <s v="DMS"/>
    <x v="42"/>
    <x v="140"/>
    <x v="139"/>
    <n v="1492.87"/>
    <s v="APPROVAZIONE RUOLI RISCOSSIONE COATTIVA ANNO 2010 IEMISSIONEENTRATE EXTRATRIBUTARIE REFEZIONE SCOLASTICAQUOTE ANNO 2004 MUNICIPIO ROMA 4 RIFRUOLI NN2807286712894422326252010"/>
  </r>
  <r>
    <x v="29"/>
    <s v="6100004898"/>
    <s v="001"/>
    <s v="DD"/>
    <s v="001449"/>
    <x v="702"/>
    <x v="56"/>
    <x v="54"/>
    <s v="DMS"/>
    <x v="42"/>
    <x v="140"/>
    <x v="139"/>
    <n v="9508.19"/>
    <s v="APPROVAZIONE RUOLI RISCOSSIONE COATTIVA ANNO 2010 IEMISSIONEENTRATE EXTRATRIBUTARIE REFEZIONE SCOLASTICAQUOTE ANNO 2005 MUNICIPIO ROMA 4 RIFRUOLI NN2807286712894422326252010"/>
  </r>
  <r>
    <x v="29"/>
    <s v="6100004899"/>
    <s v="001"/>
    <s v="DD"/>
    <s v="001449"/>
    <x v="702"/>
    <x v="34"/>
    <x v="33"/>
    <s v="DMS"/>
    <x v="42"/>
    <x v="140"/>
    <x v="139"/>
    <n v="82.4"/>
    <s v="APPROVAZIONE RUOLI RISCOSSIONE COATTIVA ANNO 2010 I EMISSIONEENTRATE EXTRATRIBUTARIE REFEZIONE SCOLASTICAINTERESSI RITARDATO PAGAMENTO ANNO 2004CODICE 9810 MUNICIPIO ROMA 4 RIFRUOLI NN2807286712894422326252010"/>
  </r>
  <r>
    <x v="29"/>
    <s v="6100004900"/>
    <s v="001"/>
    <s v="DD"/>
    <s v="001449"/>
    <x v="702"/>
    <x v="34"/>
    <x v="33"/>
    <s v="DMS"/>
    <x v="42"/>
    <x v="140"/>
    <x v="139"/>
    <n v="480.98"/>
    <s v="APPROVAZIONE RUOLI RISCOSSIONE COATTIVA ANNO 2010 I EMISSIONEENTRATE EXTRATRIBUTARIE REFEZIONE SCOLASTICAINTERESSI RITARDATO PAGAMENTO ANNO 2005CODICE 9810 MUNICIPIO ROMA 4 RIFRUOLI NN2807286712894422326252010"/>
  </r>
  <r>
    <x v="29"/>
    <s v="6100004901"/>
    <s v="001"/>
    <s v="DD"/>
    <s v="001450"/>
    <x v="702"/>
    <x v="34"/>
    <x v="33"/>
    <s v="DAN"/>
    <x v="43"/>
    <x v="140"/>
    <x v="139"/>
    <n v="25.56"/>
    <s v="APPROVAZIONE RUOLI RISCOSSIONE COATTIVA ANNO 2010 I EMISSIONEENTRATE EXTRATRIBUTARIE PROGETTO PONTEINTERESSI ISCRIZIONE RUOLO ANNO 2005CODICE 1C13 MUNICIPIO ROMA 4 RIFRUOLOI N128952010"/>
  </r>
  <r>
    <x v="29"/>
    <s v="6100004902"/>
    <s v="001"/>
    <s v="DD"/>
    <s v="001450"/>
    <x v="702"/>
    <x v="37"/>
    <x v="34"/>
    <s v="DAN"/>
    <x v="43"/>
    <x v="140"/>
    <x v="139"/>
    <n v="5.18"/>
    <s v="APPROVAZIONE RUOLI RISCOSSIONE COATTIVA ANNO 2010 I EMISSIONEENTRATE EXTRATRIBUTARIE PROGETTO PONTEREUPERO SPESE NOTIFICA ANNO 2005 CODICE 1D13 MUNICIPIO ROMA 4 RIFRUOLO N128952010"/>
  </r>
  <r>
    <x v="29"/>
    <s v="6100004903"/>
    <s v="001"/>
    <s v="DD"/>
    <s v="001450"/>
    <x v="702"/>
    <x v="116"/>
    <x v="112"/>
    <s v="DSM"/>
    <x v="22"/>
    <x v="140"/>
    <x v="139"/>
    <n v="340.01"/>
    <s v="APPROVAZIONE RUOLI RISCOSSIONE COATTIVA ANNO 2010 I EMISSIONEENTRATE EXTRATRIBUTARIE PROGETTO PONTEASILI NIDOQUOTE ANNO 2005 CODICE 1N61 MUNICIPIO ROMA 4 RIFRUOLI N128952010"/>
  </r>
  <r>
    <x v="29"/>
    <s v="6100004904"/>
    <s v="001"/>
    <s v="DD"/>
    <s v="001450"/>
    <x v="702"/>
    <x v="34"/>
    <x v="33"/>
    <s v="DAN"/>
    <x v="43"/>
    <x v="140"/>
    <x v="139"/>
    <n v="9.2200000000000006"/>
    <s v="APPROVAZIONE RUOLI RISCOSSIONE COATTIVA ANNO 2010 I EMISSIONEENTRATE EXTRATRIBUTARIE PROGETTO PONTEINTERESSI RITARDATO PAGAMENTO  ANNO 2005CODICE 1N62 MUNICIPIO ROMA 4 RIFRUOL0 N128952010"/>
  </r>
  <r>
    <x v="29"/>
    <s v="6100004905"/>
    <s v="001"/>
    <s v="DD"/>
    <s v="001450"/>
    <x v="702"/>
    <x v="34"/>
    <x v="33"/>
    <s v="DAN"/>
    <x v="43"/>
    <x v="140"/>
    <x v="139"/>
    <n v="90.32"/>
    <s v="APPROVAZIONE RUOLI RISCOSSIONE COATTIVA ANNO 2010 I EMISSIONEENTRATE EXTRATRIBUTARIE ASILI NIDO INTERESSI ISCRIZIONE RUOLO ANNO 2004CODICE 1C13 MUNICIPIO ROMA 4 RIFRUOLO N128932010"/>
  </r>
  <r>
    <x v="29"/>
    <s v="6100004906"/>
    <s v="001"/>
    <s v="DD"/>
    <s v="001450"/>
    <x v="702"/>
    <x v="34"/>
    <x v="33"/>
    <s v="DAN"/>
    <x v="43"/>
    <x v="140"/>
    <x v="139"/>
    <n v="7.29"/>
    <s v="APPROVAZIONE RUOLI RISCOSSIONE COATTIVA ANNO 2010 I EMISSIONEENTRATE EXTRATRIBUTARIE ASILI NIDO INTERESSI ISCRIZIONE RUOLO ANNO 2005CODICE 1C13 MUNICIPIO ROMA 4 RIFRUOLO N128932010"/>
  </r>
  <r>
    <x v="29"/>
    <s v="6100004907"/>
    <s v="001"/>
    <s v="DD"/>
    <s v="001450"/>
    <x v="702"/>
    <x v="37"/>
    <x v="34"/>
    <s v="DAN"/>
    <x v="43"/>
    <x v="140"/>
    <x v="139"/>
    <n v="9.1999999999999993"/>
    <s v="APPROVAZIONE RUOLI RISCOSSIONE COATTIVA ANNO 2010 I EMISSIONEENTRATE EXTRATRIBUTARIE ASILI NIDOREUPERO SPESE NOTIFICA ANNO 2004 CODICE 1D13 MUNICIPIO ROMA 4 RIFRUOLO N128932010"/>
  </r>
  <r>
    <x v="29"/>
    <s v="6100004908"/>
    <s v="001"/>
    <s v="DD"/>
    <s v="001450"/>
    <x v="702"/>
    <x v="37"/>
    <x v="34"/>
    <s v="DAN"/>
    <x v="43"/>
    <x v="140"/>
    <x v="139"/>
    <n v="5.6"/>
    <s v="APPROVAZIONE RUOLI RISCOSSIONE COATTIVA ANNO 2010 I EMISSIONEENTRATE EXTRATRIBUTARIE ASILI NIDOREUPERO SPESE NOTIFICA ANNO 2005 CODICE 1D13 MUNICIPIO ROMA 4 RIFRUOLO N128932010"/>
  </r>
  <r>
    <x v="29"/>
    <s v="6100004909"/>
    <s v="001"/>
    <s v="DD"/>
    <s v="001450"/>
    <x v="702"/>
    <x v="92"/>
    <x v="89"/>
    <s v="DAN"/>
    <x v="43"/>
    <x v="140"/>
    <x v="139"/>
    <n v="962.42"/>
    <s v="APPROVAZIONE RUOLI RISCOSSIONE COATTIVA ANNO 2010 I EMISSIONEENTRATE EXTRATRIBUTARIE ASILI NIDOQUOTE RETTE ANNO 2004 CODICE 9258 MUNICIPIO ROMA 4 RIFRUOLO N128932010"/>
  </r>
  <r>
    <x v="29"/>
    <s v="6100004910"/>
    <s v="001"/>
    <s v="DD"/>
    <s v="001450"/>
    <x v="702"/>
    <x v="92"/>
    <x v="89"/>
    <s v="DAN"/>
    <x v="43"/>
    <x v="140"/>
    <x v="139"/>
    <n v="153.38"/>
    <s v="APPROVAZIONE RUOLI RISCOSSIONE COATTIVA ANNO 2010 I EMISSIONEENTRATE EXTRATRIBUTARIE ASILI NIDOQUOTE RETTE ANNO 2005 CODICE 9258 MUNICIPIO ROMA 4 RIFRUOLO N128932010"/>
  </r>
  <r>
    <x v="29"/>
    <s v="6100004911"/>
    <s v="001"/>
    <s v="DD"/>
    <s v="001450"/>
    <x v="702"/>
    <x v="34"/>
    <x v="33"/>
    <s v="DAN"/>
    <x v="43"/>
    <x v="140"/>
    <x v="139"/>
    <n v="21.42"/>
    <s v="APPROVAZIONE RUOLI RISCOSSIONE COATTIVA ANNO 2010 I EMISSIONEENTRATE EXTRATRIBUTARIE ASILI NIDO INTERESSI RITARDATO PAGAMENTO  ANNO 2004CODICE 9260 MUNICIPIO ROMA 4 RIFRUOLO N128932010"/>
  </r>
  <r>
    <x v="29"/>
    <s v="6100004912"/>
    <s v="001"/>
    <s v="DD"/>
    <s v="001450"/>
    <x v="702"/>
    <x v="34"/>
    <x v="33"/>
    <s v="DAN"/>
    <x v="43"/>
    <x v="140"/>
    <x v="139"/>
    <n v="3.5"/>
    <s v="APPROVAZIONE RUOLI RISCOSSIONE COATTIVA ANNO 2010 I EMISSIONEENTRATE EXTRATRIBUTARIE ASILI NIDO INTERESSI RITARDATO PAGAMENTO  ANNO 2005CODICE 9260 MUNICIPIO ROMA 4 RIFRUOLO N128932010"/>
  </r>
  <r>
    <x v="29"/>
    <s v="6100004919"/>
    <s v="001"/>
    <s v="DD"/>
    <s v="001463"/>
    <x v="700"/>
    <x v="65"/>
    <x v="63"/>
    <s v="DTR"/>
    <x v="16"/>
    <x v="140"/>
    <x v="139"/>
    <n v="3094.44"/>
    <s v="APPROVAZIONE RUOLI RISCOSSIONE COATTIVA ANNO 2010 IEMISSIONE CANONE OCCUPAZIONE SUOLO PUBBLICO PERMANENTEINTERESSI RUOLO CREDITORI COMUNALI COD1152 MUNICIPIO ROMA 4 RIFRUOLI NN3133248837521388848161640 128982417262636162010"/>
  </r>
  <r>
    <x v="29"/>
    <s v="6100004920"/>
    <s v="001"/>
    <s v="DD"/>
    <s v="001463"/>
    <x v="700"/>
    <x v="37"/>
    <x v="34"/>
    <s v="DTR"/>
    <x v="16"/>
    <x v="140"/>
    <x v="139"/>
    <n v="1212.29"/>
    <s v="APPROVAZIONE RUOLI RISCOSSIONE COATTIVA ANNO 2010 IEMISSIONE CANONE OCCUPAZIONE SUOLO PUBBLICO PERMANENTESPESE NOTIFICACOD1151 MUNICIPIO ROMA 4 RIFRUOLI NN3133248837521388848161640 128982417262636162010"/>
  </r>
  <r>
    <x v="29"/>
    <s v="6100004921"/>
    <s v="001"/>
    <s v="DD"/>
    <s v="001463"/>
    <x v="700"/>
    <x v="69"/>
    <x v="67"/>
    <s v="DTR"/>
    <x v="16"/>
    <x v="140"/>
    <x v="139"/>
    <n v="84957.21"/>
    <s v="APPROVAZIONE RUOLI RISCOSSIONE COATTIVA ANNO 2010 IEMISSIONE CANONE OCCUPAZIONE SUOLO PUBBLICO PERMANENTEQUOTE ARRETRATE COD8592 MUNICIPIO ROMA 4 RIFRUOLI NN3133248837521388848161640 128982417262636162010"/>
  </r>
  <r>
    <x v="29"/>
    <s v="6100004923"/>
    <s v="001"/>
    <s v="DD"/>
    <s v="001463"/>
    <x v="700"/>
    <x v="65"/>
    <x v="63"/>
    <s v="DTR"/>
    <x v="16"/>
    <x v="140"/>
    <x v="139"/>
    <n v="4879.87"/>
    <s v="APPROVAZIONE RUOLI RISCOSSIONE COATTIVA ANNO 2010 IEMISSIONE CANONE OCCUPAZIONE SUOLO PUBBLICO PERMANENTEINTERESSI  COD8594 MUNICIPIO ROMA 4 RIFRUOLI NN3133248837521388848161640 128982417262636162010"/>
  </r>
  <r>
    <x v="29"/>
    <s v="6100004925"/>
    <s v="001"/>
    <s v="DD"/>
    <s v="001463"/>
    <x v="700"/>
    <x v="65"/>
    <x v="63"/>
    <s v="DTR"/>
    <x v="16"/>
    <x v="140"/>
    <x v="139"/>
    <n v="43849.919999999998"/>
    <s v="APPROVAZIONE RUOLI RISCOSSIONE COATTIVA ANNO 2010 IEMISSIONE CANONE OCCUPAZIONE SUOLO PUBBLICO PERMANENTESANZIONI PECUNIARIE COD8596 MUNICIPIO ROMA 4 RIFRUOLI NN3133248837521388848161640 128982417262636162010"/>
  </r>
  <r>
    <x v="29"/>
    <s v="6100004926"/>
    <s v="001"/>
    <s v="DD"/>
    <s v="001463"/>
    <x v="700"/>
    <x v="65"/>
    <x v="63"/>
    <s v="DTR"/>
    <x v="16"/>
    <x v="140"/>
    <x v="139"/>
    <n v="19635.48"/>
    <s v="APPROVAZIONE RUOLI RISCOSSIONE COATTIVA ANNO 2010 IEMISSIONE CANONE OCCUPAZIONE SUOLO PUBBLICO PERMANENTE PENALITA OMESSO O PARZIALI PAGAMENTO COD1L23 MUNICIPIO ROMA 4 RIFRUOLI NN3133248837521388848161640 128982417262636162010"/>
  </r>
  <r>
    <x v="29"/>
    <s v="6100004927"/>
    <s v="001"/>
    <s v="DD"/>
    <s v="001463"/>
    <x v="700"/>
    <x v="65"/>
    <x v="63"/>
    <s v="DTR"/>
    <x v="16"/>
    <x v="140"/>
    <x v="139"/>
    <n v="581.52"/>
    <s v="APPROVAZIONE RUOLI RISCOSSIONE COATTIVA ANNO 2010 IEMISSIONE CANONE OCCUPAZIONE SUOLO PUBBLICO TEMPORANEAINTERESSI RUOLO CREDITORI COMUNALI COD1150 MUNICIPIO ROMA 4 RIFRUOLI NN3133248837521388848161640 128982417262636162010"/>
  </r>
  <r>
    <x v="29"/>
    <s v="6100004928"/>
    <s v="001"/>
    <s v="DD"/>
    <s v="001463"/>
    <x v="700"/>
    <x v="37"/>
    <x v="34"/>
    <s v="DTR"/>
    <x v="16"/>
    <x v="140"/>
    <x v="139"/>
    <n v="298.11"/>
    <s v="APPROVAZIONE RUOLI RISCOSSIONE COATTIVA ANNO 2010 IEMISSIONE CANONE OCCUPAZIONE SUOLO PUBBLICO TEMPORANEASPESE NOTIFICA COD1149 MUNICIPIO ROMA 4 RIFRUOLI NN3133248837521388848161640 128982417262636162010"/>
  </r>
  <r>
    <x v="29"/>
    <s v="6100004929"/>
    <s v="001"/>
    <s v="DD"/>
    <s v="001463"/>
    <x v="700"/>
    <x v="64"/>
    <x v="62"/>
    <s v="DTR"/>
    <x v="16"/>
    <x v="140"/>
    <x v="139"/>
    <n v="11595.08"/>
    <s v="APPROVAZIONE RUOLI RISCOSSIONE COATTIVA ANNO 2010 IEMISSIONE CANONE OCCUPAZIONE SUOLO PUBBLICO TEMPORANEAQUOTE ARRETRATE COD8587 MUNICIPIO ROMA 4 RIFRUOLI NN3133248837521388848161640 128982417262636162010"/>
  </r>
  <r>
    <x v="29"/>
    <s v="6100004930"/>
    <s v="001"/>
    <s v="DD"/>
    <s v="001463"/>
    <x v="700"/>
    <x v="65"/>
    <x v="63"/>
    <s v="DTR"/>
    <x v="16"/>
    <x v="140"/>
    <x v="139"/>
    <n v="442.03"/>
    <s v="APPROVAZIONE RUOLI RISCOSSIONE COATTIVA ANNO 2010 IEMISSIONE CANONE OCCUPAZIONE SUOLO PUBBLICO TEMPORANEAINTERESSI  COD8589 MUNICIPIO ROMA 4 RIFRUOLI NN3133248837521388848161640 128982417262636162010"/>
  </r>
  <r>
    <x v="29"/>
    <s v="6100004931"/>
    <s v="001"/>
    <s v="DD"/>
    <s v="001463"/>
    <x v="700"/>
    <x v="65"/>
    <x v="63"/>
    <s v="DTR"/>
    <x v="16"/>
    <x v="140"/>
    <x v="139"/>
    <n v="11744.59"/>
    <s v="APPROVAZIONE RUOLI RISCOSSIONE COATTIVA ANNO 2010 IEMISSIONE CANONE OCCUPAZIONE SUOLO PUBBLICO TEMPORANEASANZIONI PECUNIARIE COD8591 MUNICIPIO ROMA 4 RIFRUOLI NN3133248837521388848161640 128982417262636162010"/>
  </r>
  <r>
    <x v="29"/>
    <s v="6100004932"/>
    <s v="001"/>
    <s v="DD"/>
    <s v="001463"/>
    <x v="700"/>
    <x v="65"/>
    <x v="63"/>
    <s v="DTR"/>
    <x v="16"/>
    <x v="140"/>
    <x v="139"/>
    <n v="18.260000000000002"/>
    <s v="APPROVAZIONE RUOLI RISCOSSIONE COATTIVA ANNO 2010 IEMISSIONE CANONE OCCUPAZIONE SUOLO PUBBLICO TEMPORANEA INDENNITA DI MORACOD8588 MUNICIPIO ROMA 4 RIFRUOLI NN3133248837521388848161640 128982417262636162010"/>
  </r>
  <r>
    <x v="29"/>
    <s v="6100004933"/>
    <s v="001"/>
    <s v="DD"/>
    <s v="001463"/>
    <x v="700"/>
    <x v="65"/>
    <x v="63"/>
    <s v="DTR"/>
    <x v="16"/>
    <x v="140"/>
    <x v="139"/>
    <n v="1257.03"/>
    <s v="APPROVAZIONE RUOLI RISCOSSIONE COATTIVA ANNO 2010 IEMISSIONE CANONE OCCUPAZIONE SUOLO PUBBLICO TEMPORANEA PENALITA OMESSO O PARZIALI PAGAMENTO COD1L23 MUNICIPIO ROMA 4 RIFRUOLI NN3133248837521388848161640 128982417262636162010"/>
  </r>
  <r>
    <x v="29"/>
    <s v="6100004951"/>
    <s v="001"/>
    <s v="DD"/>
    <s v="000917"/>
    <x v="685"/>
    <x v="32"/>
    <x v="31"/>
    <s v="0VI"/>
    <x v="31"/>
    <x v="119"/>
    <x v="118"/>
    <n v="2402.85"/>
    <s v="RECUPERO SOMME INCENTIVORIQUALIFICAZAREA A MARGINE DI VIA FORIIMPERIALI LIMITROFA AL FORO TRAIANEO TRATTO PZZA SMARIA LORETO LGOCRICCI"/>
  </r>
  <r>
    <x v="29"/>
    <s v="6100004960"/>
    <s v="001"/>
    <s v="DD"/>
    <s v="000805"/>
    <x v="703"/>
    <x v="45"/>
    <x v="43"/>
    <s v="0VI"/>
    <x v="31"/>
    <x v="128"/>
    <x v="127"/>
    <n v="150"/>
    <s v="RECUPERO SOMME CONTRIBUTO SIMOG LAVORI PER LA RIORGANIZZAZIONEDELLINTERSEZTRA V GASPERINA E VIA DEL PONTE DELLE SETTEMIGLIARIQUALIFICAZE MESSA IN SICUREZZA DEI MARCIAPIEDI DI VIA BIANCAMANO VIAMENABREA E VIA LUDOVICO DI SAVOIA"/>
  </r>
  <r>
    <x v="29"/>
    <s v="6100004969"/>
    <s v="001"/>
    <s v="DD"/>
    <s v="000881"/>
    <x v="704"/>
    <x v="32"/>
    <x v="31"/>
    <s v="0VI"/>
    <x v="31"/>
    <x v="119"/>
    <x v="118"/>
    <n v="2410.09"/>
    <s v="RECUPERO ONERI INCENTIVO EX ART92 DLGS 16306 APPALTO  LAVORI DIRISTRUTTURAZIONE DELLA SEDE STRADALE A PZZA RICCARDO BALSAMO CRIVELLIVSEBASTIANO SATTA VSANDRO SANDRI"/>
  </r>
  <r>
    <x v="29"/>
    <s v="6100004973"/>
    <s v="001"/>
    <s v="DD"/>
    <s v="000832"/>
    <x v="684"/>
    <x v="32"/>
    <x v="31"/>
    <s v="0VI"/>
    <x v="31"/>
    <x v="119"/>
    <x v="118"/>
    <n v="160"/>
    <s v="RECUPERO SOMME INCENTIVO INSTALLAZIONE PARAPEDONALI AREE ANTISTANTIFARMACIE A RISCHIO RAPINE"/>
  </r>
  <r>
    <x v="29"/>
    <s v="6100004978"/>
    <s v="001"/>
    <s v="DD"/>
    <s v="000663"/>
    <x v="705"/>
    <x v="64"/>
    <x v="62"/>
    <s v="CTR"/>
    <x v="16"/>
    <x v="140"/>
    <x v="139"/>
    <n v="35014.76"/>
    <s v="APPROVAZIONE RUOLI RISCOSSIONE COATTIVA ANNO 2010 IEMISSIONE CANONE OCCUPAZIONE SUOLO PUBBLICO TEMPORANEAQUOTE ANNI 20072008 CODICE 8587 MUNICIPIO ROMA 3 RIFRUOLI NN2544128922010"/>
  </r>
  <r>
    <x v="29"/>
    <s v="6100004979"/>
    <s v="001"/>
    <s v="DD"/>
    <s v="000663"/>
    <x v="705"/>
    <x v="65"/>
    <x v="63"/>
    <s v="CTR"/>
    <x v="16"/>
    <x v="140"/>
    <x v="139"/>
    <n v="1783.07"/>
    <s v="APPROVAZIONE RUOLI RISCOSSIONE COATTIVA ANNO 2010 IEMISSIONE CANONE OCCUPAZIONE SUOLO PUBBLICO TEMPORANEAINTERESSI ANNI 20072008 CODICE 8589 MUNICIPIO ROMA 3 RIFRUOLI NN2544128922010"/>
  </r>
  <r>
    <x v="29"/>
    <s v="6100004994"/>
    <s v="001"/>
    <s v="DD"/>
    <s v="000936"/>
    <x v="695"/>
    <x v="32"/>
    <x v="31"/>
    <s v="0VI"/>
    <x v="31"/>
    <x v="119"/>
    <x v="118"/>
    <n v="293.79000000000002"/>
    <s v="RECUPERO SOMME INCENTIVO INTERVENTI DI SOMMA URGENZA PER RIPRISTINOCONDIZI SEGUITO DEL PRODURSI DI UNA VORAGINE SU VIA ANASTASIO II"/>
  </r>
  <r>
    <x v="29"/>
    <s v="6100004997"/>
    <s v="001"/>
    <s v="DD"/>
    <s v="000663"/>
    <x v="705"/>
    <x v="37"/>
    <x v="34"/>
    <s v="CTR"/>
    <x v="16"/>
    <x v="140"/>
    <x v="139"/>
    <n v="46.44"/>
    <s v="APPROVAZIONE RUOLI RISCOSSIONE COATTIVA ANNO 2010 IEMISSIONE CANONE OCCUPAZIONE SUOLO PUBBLICO TEMPORANEARECUPERO SPESE NOTIFICA CODICE 1149 MUNICIPIO ROMA 3 RIFRUOLI NN2544128922010"/>
  </r>
  <r>
    <x v="29"/>
    <s v="6100004998"/>
    <s v="001"/>
    <s v="DD"/>
    <s v="000663"/>
    <x v="705"/>
    <x v="65"/>
    <x v="63"/>
    <s v="CTR"/>
    <x v="16"/>
    <x v="140"/>
    <x v="139"/>
    <n v="1297.45"/>
    <s v="APPROVAZIONE RUOLI RISCOSSIONE COATTIVA ANNO 2010 IEMISSIONE CANONE OCCUPAZIONE SUOLO PUBBLICO TEMPORANEAINTERESSI PER ISCRIZIONE RUOLO ANNO 20072008CODICE 1150 MUNICIPIO ROMA 3 RIFRUOLI NN2544128922010"/>
  </r>
  <r>
    <x v="29"/>
    <s v="6100004999"/>
    <s v="001"/>
    <s v="DD"/>
    <s v="000663"/>
    <x v="705"/>
    <x v="65"/>
    <x v="63"/>
    <s v="CTR"/>
    <x v="16"/>
    <x v="140"/>
    <x v="139"/>
    <n v="31325.5"/>
    <s v="APPROVAZIONE RUOLI RISCOSSIONE COATTIVA ANNO 2010 IEMISSIONE CANONE OCCUPAZIONE SUOLO PUBBLICO TEMPORANEASANZIONE PECUNIARIA ANNI 20072008CODICE 8591 MUNICIPIO ROMA 3 RIFRUOLI NN2544128922010"/>
  </r>
  <r>
    <x v="29"/>
    <s v="6100005000"/>
    <s v="001"/>
    <s v="DD"/>
    <s v="000663"/>
    <x v="705"/>
    <x v="37"/>
    <x v="34"/>
    <s v="CTR"/>
    <x v="16"/>
    <x v="140"/>
    <x v="139"/>
    <n v="104.97"/>
    <s v="APPROVAZIONE RUOLI RISCOSSIONE COATTIVA ANNO 2010 IEMISSIONE CANONE OCCUPAZIONE SUOLO PUBBLICO PERMANENTERECUPERO SPESE NOTIFICA ANNO 2008 CODICE 1151 MUNICIPIO ROMA 3 RIFRUOLI NN3869133512010"/>
  </r>
  <r>
    <x v="29"/>
    <s v="6100005001"/>
    <s v="001"/>
    <s v="DD"/>
    <s v="000663"/>
    <x v="705"/>
    <x v="65"/>
    <x v="63"/>
    <s v="CTR"/>
    <x v="16"/>
    <x v="140"/>
    <x v="139"/>
    <n v="144.31"/>
    <s v="APPROVAZIONE RUOLI RISCOSSIONE COATTIVA ANNO 2010 IEMISSIONE CANONE OCCUPAZIONE SUOLO PUBBLICO PERMAMENTEINTERESSI PER ISCRIZIONE RUOLO ANNO 2008CODICE 1152 MUNICIPIO ROMA 3 RIFRUOLI NN3869133512010"/>
  </r>
  <r>
    <x v="29"/>
    <s v="6100005002"/>
    <s v="001"/>
    <s v="DD"/>
    <s v="000663"/>
    <x v="705"/>
    <x v="69"/>
    <x v="67"/>
    <s v="CTR"/>
    <x v="16"/>
    <x v="140"/>
    <x v="139"/>
    <n v="19536.150000000001"/>
    <s v="APPROVAZIONE RUOLI RISCOSSIONE COATTIVA ANNO 2010 IEMISSIONE CANONE OCCUPAZIONE SUOLO PUBBLICO PERMANENTEARRETRATI QUOTE ANNO 2008 CODICE 8592 MUNICIPIO ROMA 3 RIFRUOLI NN3869133512010"/>
  </r>
  <r>
    <x v="29"/>
    <s v="6100005003"/>
    <s v="001"/>
    <s v="DD"/>
    <s v="000663"/>
    <x v="705"/>
    <x v="65"/>
    <x v="63"/>
    <s v="CTR"/>
    <x v="16"/>
    <x v="140"/>
    <x v="139"/>
    <n v="6030.36"/>
    <s v="APPROVAZIONE RUOLI RISCOSSIONE COATTIVA ANNO 2010 IEMISSIONE CANONE OCCUPAZIONE SUOLO PUBBLICO PERMAMENTEINDENNTA MORA ANNO 2008CODICE 8593 MUNICIPIO ROMA 3 RIFRUOLI NN3869133512010"/>
  </r>
  <r>
    <x v="29"/>
    <s v="6100005005"/>
    <s v="001"/>
    <s v="DD"/>
    <s v="000663"/>
    <x v="705"/>
    <x v="65"/>
    <x v="63"/>
    <s v="CTR"/>
    <x v="16"/>
    <x v="140"/>
    <x v="139"/>
    <n v="1120.8800000000001"/>
    <s v="APPROVAZIONE RUOLI RISCOSSIONE COATTIVA ANNO 2010 IEMISSIONE CANONE OCCUPAZIONE SUOLO PUBBLICO PERMAMENTEINTERESSI ANNO 2008CODICE8594 MUNICIPIO ROMA 3 RIFRUOLI NN3869133512010"/>
  </r>
  <r>
    <x v="29"/>
    <s v="6100005011"/>
    <s v="001"/>
    <s v="DD"/>
    <s v="000654"/>
    <x v="700"/>
    <x v="65"/>
    <x v="63"/>
    <s v="CTC"/>
    <x v="12"/>
    <x v="140"/>
    <x v="139"/>
    <n v="160.03"/>
    <s v="APPROVAZIONE RUOLI RISCOSSIONE COATTIVA ANNO 2010 IEMISSIONE CANONE OCCUPAZIONE SPAZI ED AREE PUBBLICHECOSAP TEMPORANEAPENALITA OMESSO PAGAMENTO ANNI VARI CODICE 1L23 MUNICIPIO ROMA 3 RIFRUOLI NN138864815128912010"/>
  </r>
  <r>
    <x v="29"/>
    <s v="6100005012"/>
    <s v="001"/>
    <s v="DD"/>
    <s v="000654"/>
    <x v="700"/>
    <x v="64"/>
    <x v="62"/>
    <s v="CTC"/>
    <x v="12"/>
    <x v="140"/>
    <x v="139"/>
    <n v="110.82"/>
    <s v="APPROVAZIONE RUOLI RISCOSSIONE COATTIVA ANNO 2010 IEMISSIONE CANONE OCCUPAZIONE SPAZI ED AREE PUBBLICHECOSAP TEMPORANEAARRETRATI ANNI VARI CODICE 8587 MUNICIPIO ROMA 3 RIFRUOLI NN138864815128912010"/>
  </r>
  <r>
    <x v="29"/>
    <s v="6100005014"/>
    <s v="001"/>
    <s v="DD"/>
    <s v="000654"/>
    <x v="700"/>
    <x v="64"/>
    <x v="62"/>
    <s v="CTC"/>
    <x v="12"/>
    <x v="140"/>
    <x v="139"/>
    <n v="0.55000000000000004"/>
    <s v="APPROVAZIONE RUOLI RISCOSSIONE COATTIVA ANNO 2010 IEMISSIONE CANONE OCCUPAZIONE SPAZI ED AREE PUBBLICHECOSAP TEMPORANEAINTERESSI ANNI VARI CODICE 8589 MUNICIPIO ROMA 3 RIFRUOLI NN138864815128912010"/>
  </r>
  <r>
    <x v="29"/>
    <s v="6100005091"/>
    <s v="001"/>
    <s v="DD"/>
    <s v="000653"/>
    <x v="705"/>
    <x v="37"/>
    <x v="34"/>
    <s v="3GT"/>
    <x v="40"/>
    <x v="189"/>
    <x v="187"/>
    <n v="10707.05"/>
    <s v="RECUPERO SOMME DEPOSITATE CO MEF PER OCCUPAZIONE AREE PZ B7 TRIGORIA SOCCOOPVESTA A RL  DITTE N101314"/>
  </r>
  <r>
    <x v="29"/>
    <s v="6100005092"/>
    <s v="001"/>
    <s v="DD"/>
    <s v="001249"/>
    <x v="706"/>
    <x v="56"/>
    <x v="54"/>
    <s v="SMS"/>
    <x v="42"/>
    <x v="140"/>
    <x v="139"/>
    <n v="85975.85"/>
    <s v="I RUOLO COATTIVO  PROVENTI ARRETRATI  REFNE SCOLCA TRIB 9809 MUNROMA 18"/>
  </r>
  <r>
    <x v="29"/>
    <s v="6100005094"/>
    <s v="001"/>
    <s v="DD"/>
    <s v="001249"/>
    <x v="706"/>
    <x v="34"/>
    <x v="33"/>
    <s v="STR"/>
    <x v="16"/>
    <x v="140"/>
    <x v="139"/>
    <n v="11195.9"/>
    <s v="I RUOLO COATTIVO   TRIB 1C139810 INTERESSI ISCRNE RUOLO E PERRITARDATO PAGTO  MUN ROMA 18"/>
  </r>
  <r>
    <x v="29"/>
    <s v="6100005102"/>
    <s v="001"/>
    <s v="DD"/>
    <s v="001247"/>
    <x v="706"/>
    <x v="9"/>
    <x v="9"/>
    <s v="STC"/>
    <x v="12"/>
    <x v="140"/>
    <x v="139"/>
    <n v="823.8"/>
    <s v="I RUOLO COATTIVO ABUSIVISMO EDILIZIO LEGGE 4785 TRIB 9143 MUN ROMA18"/>
  </r>
  <r>
    <x v="29"/>
    <s v="6100005104"/>
    <s v="001"/>
    <s v="DD"/>
    <s v="001247"/>
    <x v="706"/>
    <x v="37"/>
    <x v="34"/>
    <s v="STC"/>
    <x v="12"/>
    <x v="140"/>
    <x v="139"/>
    <n v="79.02"/>
    <s v="I RUOLO COATTIVO   TRIB 1C131D13 INTERESSI ISCRNE RUOLO RECUPEROSPESE NOTIFICA MUN ROMA 18"/>
  </r>
  <r>
    <x v="29"/>
    <s v="6100005106"/>
    <s v="001"/>
    <s v="DD"/>
    <s v="001248"/>
    <x v="706"/>
    <x v="37"/>
    <x v="34"/>
    <s v="STR"/>
    <x v="16"/>
    <x v="140"/>
    <x v="139"/>
    <n v="4.78"/>
    <s v="I RUOLO COATTIVO  TRIB 151 RECUPERO SPESE DI NOTIFICA MUN ROMA 18"/>
  </r>
  <r>
    <x v="29"/>
    <s v="6100005109"/>
    <s v="001"/>
    <s v="DD"/>
    <s v="001248"/>
    <x v="706"/>
    <x v="34"/>
    <x v="33"/>
    <s v="STR"/>
    <x v="16"/>
    <x v="140"/>
    <x v="139"/>
    <n v="251.34"/>
    <s v="I RUOLO COATTIVO  TRIB 152  INTERESSI ISCRNE RUOLO MUN ROMA 18"/>
  </r>
  <r>
    <x v="29"/>
    <s v="6100005110"/>
    <s v="001"/>
    <s v="DD"/>
    <s v="002017"/>
    <x v="707"/>
    <x v="166"/>
    <x v="155"/>
    <s v="0CC"/>
    <x v="66"/>
    <x v="132"/>
    <x v="131"/>
    <n v="423719.17"/>
    <s v="I RUOLO COATTIVO 2010 PER LA RISCOSSIONE DEL CANONE DI CONCESSIONE PERI SERVIZI E LE TARIFFE DEL MERCATO ALLINGROSSO DELLE CARNI OLTREINTERESSI ED OGNI RELATIVO ONERE ACCESSORIO E PENALITA DOVUTI PER LEGGE RUOLI NN NN2010013015013016 RESI ESECUTIVI IN DAT"/>
  </r>
  <r>
    <x v="29"/>
    <s v="6100005111"/>
    <s v="001"/>
    <s v="DD"/>
    <s v="002017"/>
    <x v="707"/>
    <x v="34"/>
    <x v="33"/>
    <s v="0CC"/>
    <x v="66"/>
    <x v="132"/>
    <x v="131"/>
    <n v="2769.6"/>
    <s v="I RUOLO COATTIVO 2010 PER LA RISCOSSIONE DEL CANONE DI CONCESSIONE PERI SERVIZI E LE TARIFFE DEL MERCATO ALLINGROSSO DELLE CARNI OLTREINTERESSI ED OGNI RELATIVO ONERE ACCESSORIO E PENALITA DOVUTI PER LEGGE RUOLI NN NN2010013015013016 RESI ESECUTIVI IN DAT"/>
  </r>
  <r>
    <x v="29"/>
    <s v="6100005114"/>
    <s v="001"/>
    <s v="DD"/>
    <s v="001248"/>
    <x v="706"/>
    <x v="69"/>
    <x v="67"/>
    <s v="STR"/>
    <x v="16"/>
    <x v="140"/>
    <x v="139"/>
    <n v="2860.01"/>
    <s v="I RUOLO COATTIVO  TRIB  8592 ARRETR COSAP PERMTE MUN ROMA 18"/>
  </r>
  <r>
    <x v="29"/>
    <s v="6100005116"/>
    <s v="001"/>
    <s v="DD"/>
    <s v="001248"/>
    <x v="706"/>
    <x v="65"/>
    <x v="63"/>
    <s v="STR"/>
    <x v="16"/>
    <x v="140"/>
    <x v="139"/>
    <n v="927.08"/>
    <s v="I RUOLO COATTIVO  TRIB 85948596 INFRAZIONI E SANZIONI SU COSAP  MUNROMA 18"/>
  </r>
  <r>
    <x v="29"/>
    <s v="6100005185"/>
    <s v="001"/>
    <s v="DD"/>
    <s v="001274"/>
    <x v="708"/>
    <x v="167"/>
    <x v="48"/>
    <s v="TAB"/>
    <x v="30"/>
    <x v="217"/>
    <x v="215"/>
    <n v="10332.86"/>
    <s v="APPLICAZIONE PENALE ART 11 CONVENZIONE PROT 61142008 RELATIVA ALPROGETTO INTEGRAZIONE SOCIALE UTENTI DISABILI 820 ANNICONSORZIOSOLIDARIETA SOCIALE  MUNIC RM XIX"/>
  </r>
  <r>
    <x v="29"/>
    <s v="6100005186"/>
    <s v="001"/>
    <s v="DD"/>
    <s v="000865"/>
    <x v="709"/>
    <x v="37"/>
    <x v="34"/>
    <s v="LTR"/>
    <x v="16"/>
    <x v="140"/>
    <x v="139"/>
    <n v="175.62"/>
    <s v="RUOLI RISCOSSIONE COATTIVA I EMISSIONE ANNO 2010 NN3772 13974 12979COD TRIB151 CASAP PERMANENTE RECUPERO SPESE NOTIFICA MUNICIPIO X"/>
  </r>
  <r>
    <x v="29"/>
    <s v="6100005187"/>
    <s v="001"/>
    <s v="DD"/>
    <s v="000865"/>
    <x v="709"/>
    <x v="34"/>
    <x v="33"/>
    <s v="LTR"/>
    <x v="16"/>
    <x v="140"/>
    <x v="139"/>
    <n v="34.979999999999997"/>
    <s v="RUOLI RISCOSSIONE COATTIVA I EMISSIONE ANNO 2010 NN3772 13974 12979COD TRIB152 CASAP PERMANENTE ULTERIORI INTERESSI PER ISCRIZIONE ARUOLO MUNICIPIO X"/>
  </r>
  <r>
    <x v="29"/>
    <s v="6100005188"/>
    <s v="001"/>
    <s v="DD"/>
    <s v="000865"/>
    <x v="709"/>
    <x v="69"/>
    <x v="67"/>
    <s v="LTR"/>
    <x v="16"/>
    <x v="140"/>
    <x v="139"/>
    <n v="3021.36"/>
    <s v="RUOLI RISCOSSIONE COATTIVA I EMISSIONE ANNO 2010 NN3772 13974 12979COD TRIB8592 CASAP PERMANENTE MUNICIPIO X"/>
  </r>
  <r>
    <x v="29"/>
    <s v="6100005189"/>
    <s v="001"/>
    <s v="DD"/>
    <s v="000865"/>
    <x v="709"/>
    <x v="65"/>
    <x v="63"/>
    <s v="LTR"/>
    <x v="16"/>
    <x v="140"/>
    <x v="139"/>
    <n v="184.06"/>
    <s v="RUOLI RISCOSSIONE COATTIVA I EMISSIONE ANNO 2010 NN3772 13974 12979COD TRIB8594 CASAP PERMANENTE INTERESSI MUNICIPIO X"/>
  </r>
  <r>
    <x v="29"/>
    <s v="6100005190"/>
    <s v="001"/>
    <s v="DD"/>
    <s v="000865"/>
    <x v="709"/>
    <x v="65"/>
    <x v="63"/>
    <s v="LTR"/>
    <x v="16"/>
    <x v="140"/>
    <x v="139"/>
    <n v="5228"/>
    <s v="RUOLI RISCOSSIONE COATTIVA I EMISSIONE ANNO 2010 NN3772 13974 12979COD TRIB8596 CASAP PERMANENTE SANZIONE PECUNIARIA MUNICIPIO X"/>
  </r>
  <r>
    <x v="29"/>
    <s v="6100005192"/>
    <s v="001"/>
    <s v="DD"/>
    <s v="000865"/>
    <x v="709"/>
    <x v="37"/>
    <x v="34"/>
    <s v="LTR"/>
    <x v="16"/>
    <x v="140"/>
    <x v="139"/>
    <n v="558.28"/>
    <s v="RUOLI RISCOSSIONE COATTIVA I EMISSIONE ANNO 2010 NN3151 3773 129804821  COD TRIB149 CASAP TEMPORANEA RECUPERO SPESE NOTIFICA MUNICIPIOX"/>
  </r>
  <r>
    <x v="29"/>
    <s v="6100005193"/>
    <s v="001"/>
    <s v="DD"/>
    <s v="000865"/>
    <x v="709"/>
    <x v="34"/>
    <x v="33"/>
    <s v="LTR"/>
    <x v="16"/>
    <x v="140"/>
    <x v="139"/>
    <n v="522.66"/>
    <s v="RUOLI RISCOSSIONE COATTIVA I EMISSIONE ANNO 2010 NN3151 3773 129804821  COD TRIB150 CASAP TEMPORANEA INTERESSI PER ISCRIZIONE A RUOLOMUNICIPIO X"/>
  </r>
  <r>
    <x v="29"/>
    <s v="6100005194"/>
    <s v="001"/>
    <s v="DD"/>
    <s v="000865"/>
    <x v="709"/>
    <x v="64"/>
    <x v="62"/>
    <s v="LTR"/>
    <x v="16"/>
    <x v="140"/>
    <x v="139"/>
    <n v="22112.7"/>
    <s v="RUOLI RISCOSSIONE COATTIVA I EMISSIONE ANNO 2010 NN3151 3773 129804821  COD TRIB8587 CASAP TEMPORANEA  MUNICIPIO X"/>
  </r>
  <r>
    <x v="29"/>
    <s v="6100005195"/>
    <s v="001"/>
    <s v="DD"/>
    <s v="000865"/>
    <x v="709"/>
    <x v="65"/>
    <x v="63"/>
    <s v="LTR"/>
    <x v="16"/>
    <x v="140"/>
    <x v="139"/>
    <n v="1107.9100000000001"/>
    <s v="RUOLI RISCOSSIONE COATTIVA I EMISSIONE ANNO 2010 NN3151 3773 129804821  COD TRIB8589 CASAP TEMPORANEA INTERESSI MUNICIPIO X"/>
  </r>
  <r>
    <x v="29"/>
    <s v="6100005196"/>
    <s v="001"/>
    <s v="DD"/>
    <s v="000865"/>
    <x v="709"/>
    <x v="65"/>
    <x v="63"/>
    <s v="LTR"/>
    <x v="16"/>
    <x v="140"/>
    <x v="139"/>
    <n v="43944.22"/>
    <s v="RUOLI RISCOSSIONE COATTIVA I EMISSIONE ANNO 2010 NN3151 3773 129804821  COD TRIB8591 CASAP TEMPORANEA SANZIONE PECUNIARIA MUNICIPIO X"/>
  </r>
  <r>
    <x v="29"/>
    <s v="6100005203"/>
    <s v="001"/>
    <s v="DD"/>
    <s v="001234"/>
    <x v="477"/>
    <x v="9"/>
    <x v="9"/>
    <s v="HTC"/>
    <x v="12"/>
    <x v="140"/>
    <x v="139"/>
    <n v="20656"/>
    <s v="RUOLO COATTIVO RECUPERO SOMME MANCATA DICHIARAZIONE DIA RUOLO 2010012955  COD TRIB9143 MUNVIII"/>
  </r>
  <r>
    <x v="29"/>
    <s v="6100005204"/>
    <s v="001"/>
    <s v="DD"/>
    <s v="001234"/>
    <x v="477"/>
    <x v="37"/>
    <x v="34"/>
    <s v="HTC"/>
    <x v="12"/>
    <x v="140"/>
    <x v="139"/>
    <n v="77.84"/>
    <s v="RUOLO COATTIVO RECUPERO SOMME MANCATA DICHIARAZIONE DIA RUOLO 2010012955  COD TRIB1D13 MUNVIII"/>
  </r>
  <r>
    <x v="29"/>
    <s v="6100005205"/>
    <s v="001"/>
    <s v="DD"/>
    <s v="001234"/>
    <x v="477"/>
    <x v="34"/>
    <x v="33"/>
    <s v="HTC"/>
    <x v="12"/>
    <x v="140"/>
    <x v="139"/>
    <n v="254.25"/>
    <s v="RUOLO COATTIVO RECUPERO SOMME MANCATA DICHIARAZIONE DIA RUOLO 2010012955  COD TRIB1C13 MUNVIII"/>
  </r>
  <r>
    <x v="29"/>
    <s v="6100005207"/>
    <s v="001"/>
    <s v="DD"/>
    <s v="001234"/>
    <x v="477"/>
    <x v="34"/>
    <x v="33"/>
    <s v="HTC"/>
    <x v="12"/>
    <x v="140"/>
    <x v="139"/>
    <n v="1613.15"/>
    <s v="RUOLO COATTIVO RECUPERO SOMME MANCATA DICHIARAZIONE DIA RUOLO 2010012955  COD TRIB9823 MUNVIII"/>
  </r>
  <r>
    <x v="29"/>
    <s v="6100005213"/>
    <s v="001"/>
    <s v="DD"/>
    <s v="001024"/>
    <x v="477"/>
    <x v="72"/>
    <x v="70"/>
    <s v="RMC"/>
    <x v="20"/>
    <x v="140"/>
    <x v="139"/>
    <n v="157.85"/>
    <s v="RUOLO COATTIVO 2 EMISSIONE ANNO 2010 N13008 PER SERVNOLO TRANSENNEMUNXVII CODTRIB9157"/>
  </r>
  <r>
    <x v="29"/>
    <s v="6100005216"/>
    <s v="001"/>
    <s v="DD"/>
    <s v="001024"/>
    <x v="477"/>
    <x v="34"/>
    <x v="33"/>
    <s v="RTC"/>
    <x v="12"/>
    <x v="140"/>
    <x v="139"/>
    <n v="5.62"/>
    <s v="RUOLO COATTIVO 2 EMISSIONE ANNO 2010 N13008 PER INTERESSI DI MORA EISCRRUOLO SUL SERVNOLO TRANSENNE MUNXVII CODTRIB1C13  9823"/>
  </r>
  <r>
    <x v="29"/>
    <s v="6100005217"/>
    <s v="001"/>
    <s v="DD"/>
    <s v="001024"/>
    <x v="477"/>
    <x v="37"/>
    <x v="34"/>
    <s v="RTC"/>
    <x v="12"/>
    <x v="140"/>
    <x v="139"/>
    <n v="5.16"/>
    <s v="RUOLO COATTIVO 2 EMISSIONE ANNO 2010 N13008 RECSPESE NOTIFICA PERSERVNOLO TRANSENNE MUNXVII CODTRIB1D13"/>
  </r>
  <r>
    <x v="29"/>
    <s v="6100005221"/>
    <s v="001"/>
    <s v="DD"/>
    <s v="001311"/>
    <x v="708"/>
    <x v="64"/>
    <x v="62"/>
    <s v="HTR"/>
    <x v="16"/>
    <x v="140"/>
    <x v="139"/>
    <n v="5954.52"/>
    <s v="RUOLI COATTIVI COSAP TEMPORANEANN2010376413956942612957411226351738 COSAP TEMP COD85878588"/>
  </r>
  <r>
    <x v="29"/>
    <s v="6100005222"/>
    <s v="001"/>
    <s v="DD"/>
    <s v="001311"/>
    <x v="708"/>
    <x v="34"/>
    <x v="33"/>
    <s v="HTR"/>
    <x v="16"/>
    <x v="140"/>
    <x v="139"/>
    <n v="312.08999999999997"/>
    <s v="RUOLI COATTIVI COSAP TEMPORANEA INTERESSINN2010376413956942612957411226351738 COSAP TEMP COD8589150"/>
  </r>
  <r>
    <x v="29"/>
    <s v="6100005223"/>
    <s v="001"/>
    <s v="DD"/>
    <s v="001311"/>
    <x v="708"/>
    <x v="65"/>
    <x v="63"/>
    <s v="HTR"/>
    <x v="16"/>
    <x v="140"/>
    <x v="139"/>
    <n v="11126.4"/>
    <s v="RUOLI COATTIVI COSAP TEMPORANEA SANZIONINN2010376413956942612957411226351738 COSAP TEMP COD8591"/>
  </r>
  <r>
    <x v="29"/>
    <s v="6100005224"/>
    <s v="001"/>
    <s v="DD"/>
    <s v="001311"/>
    <x v="708"/>
    <x v="37"/>
    <x v="34"/>
    <s v="HTR"/>
    <x v="16"/>
    <x v="140"/>
    <x v="139"/>
    <n v="396.79"/>
    <s v="RUOLI COATTIVI COSAP TEMPORANEA SPESE DI NOTIFICANN2010376413956942612957411226351738 COSAP TEMP COD1498590"/>
  </r>
  <r>
    <x v="29"/>
    <s v="6100005225"/>
    <s v="001"/>
    <s v="DD"/>
    <s v="001311"/>
    <x v="708"/>
    <x v="69"/>
    <x v="67"/>
    <s v="HTR"/>
    <x v="16"/>
    <x v="140"/>
    <x v="139"/>
    <n v="4430.2"/>
    <s v="RUOLI COATTIVI COSAP PERMANENTE NN20104764317113955129562787 COSAP PERM COD85928593"/>
  </r>
  <r>
    <x v="29"/>
    <s v="6100005226"/>
    <s v="001"/>
    <s v="DD"/>
    <s v="001311"/>
    <x v="708"/>
    <x v="34"/>
    <x v="33"/>
    <s v="HTR"/>
    <x v="16"/>
    <x v="140"/>
    <x v="139"/>
    <n v="16.84"/>
    <s v="RUOLI COATTIVI COSAP PERMANENTE INTERESSINN20104764317113955129562787 COSAP PERM COD85941152"/>
  </r>
  <r>
    <x v="29"/>
    <s v="6100005227"/>
    <s v="001"/>
    <s v="DD"/>
    <s v="001311"/>
    <x v="708"/>
    <x v="65"/>
    <x v="63"/>
    <s v="HTR"/>
    <x v="16"/>
    <x v="140"/>
    <x v="139"/>
    <n v="1069.6300000000001"/>
    <s v="RUOLI COATTIVI COSAP PERMANENTE SANZIONINN20104764317113955129562787 COSAP PERM COD8596"/>
  </r>
  <r>
    <x v="29"/>
    <s v="6100005229"/>
    <s v="001"/>
    <s v="DD"/>
    <s v="001311"/>
    <x v="708"/>
    <x v="37"/>
    <x v="34"/>
    <s v="HTR"/>
    <x v="16"/>
    <x v="140"/>
    <x v="139"/>
    <n v="159.63999999999999"/>
    <s v="RUOLI COATTIVI COSAP PERMANENTE SPESE DI NOTIFICANN20104764317113955129562787 COSAP PERM COD1151"/>
  </r>
  <r>
    <x v="29"/>
    <s v="6100005230"/>
    <s v="001"/>
    <s v="DD"/>
    <s v="001311"/>
    <x v="708"/>
    <x v="94"/>
    <x v="91"/>
    <s v="HTR"/>
    <x v="16"/>
    <x v="140"/>
    <x v="139"/>
    <n v="47477.81"/>
    <s v="RUOLI COATTIVI PUBBLICIT  NN20103765139579427129585059 PUBBLICIT COD  B87"/>
  </r>
  <r>
    <x v="29"/>
    <s v="6100005231"/>
    <s v="001"/>
    <s v="DD"/>
    <s v="001311"/>
    <x v="708"/>
    <x v="34"/>
    <x v="33"/>
    <s v="HTR"/>
    <x v="16"/>
    <x v="140"/>
    <x v="139"/>
    <n v="3403.88"/>
    <s v="RUOLI COATTIVI PUBBLICIT INTERESSI  NN20103765139579427129585059 PUBBLICIT COD  1B881R34"/>
  </r>
  <r>
    <x v="29"/>
    <s v="6100005232"/>
    <s v="001"/>
    <s v="DD"/>
    <s v="001311"/>
    <x v="708"/>
    <x v="95"/>
    <x v="92"/>
    <s v="HTR"/>
    <x v="16"/>
    <x v="140"/>
    <x v="139"/>
    <n v="4230.4399999999996"/>
    <s v="RUOLI COATTIVI PUBBLICIT SANZIONI  NN20103765139579427129585059 PUBBLICIT COD  1B89"/>
  </r>
  <r>
    <x v="29"/>
    <s v="6100005234"/>
    <s v="001"/>
    <s v="DD"/>
    <s v="001311"/>
    <x v="708"/>
    <x v="37"/>
    <x v="34"/>
    <s v="HTR"/>
    <x v="16"/>
    <x v="140"/>
    <x v="139"/>
    <n v="180.92"/>
    <s v="RUOLI COATTIVI PUBBLICIT NOTIFICA  NN20103765139579427129585059 PUBBLICIT COD  1R33"/>
  </r>
  <r>
    <x v="29"/>
    <s v="6100005239"/>
    <s v="001"/>
    <s v="DD"/>
    <s v="001150"/>
    <x v="710"/>
    <x v="37"/>
    <x v="34"/>
    <s v="0PE"/>
    <x v="10"/>
    <x v="215"/>
    <x v="213"/>
    <n v="414.48"/>
    <s v="RECUPERO SOMME NON DOVUTE AD AD ALCUNE EDUCATRICI SUPPLENTI SPINACLAUDIA SABATINI PATRIZIA ALVIANI M TERESA PICOTTI ISABELLA PERIODO DI RIFERIMENTO ANNO 2010"/>
  </r>
  <r>
    <x v="29"/>
    <s v="6100005256"/>
    <s v="001"/>
    <s v="DD"/>
    <s v="001395"/>
    <x v="705"/>
    <x v="34"/>
    <x v="33"/>
    <s v="IMS"/>
    <x v="42"/>
    <x v="140"/>
    <x v="139"/>
    <n v="195.23"/>
    <s v="I EMISSIONE RUOLO REFEZIONE SCOL MUNIX ANNO 2010 CODICE TRIBUTO 1C13  RUOLO ANNO 2006"/>
  </r>
  <r>
    <x v="29"/>
    <s v="6100005257"/>
    <s v="001"/>
    <s v="DD"/>
    <s v="001395"/>
    <x v="705"/>
    <x v="34"/>
    <x v="33"/>
    <s v="IMS"/>
    <x v="42"/>
    <x v="140"/>
    <x v="139"/>
    <n v="900.43"/>
    <s v="I EMISSIONE RUOLO REFEZIONE SCOL MUNIX ANNO 2010 CODICE TRIBUTO 1C13  RUOLO ANNO 2007"/>
  </r>
  <r>
    <x v="29"/>
    <s v="6100005258"/>
    <s v="001"/>
    <s v="DD"/>
    <s v="001395"/>
    <x v="705"/>
    <x v="37"/>
    <x v="34"/>
    <s v="IMS"/>
    <x v="42"/>
    <x v="140"/>
    <x v="139"/>
    <n v="6.4"/>
    <s v="I EMISSIONE RUOLO REFEZIONE SCOL MUNIX ANNO 2010 CODICE TRIBUTO 1D13  RUOLO ANNO 2005"/>
  </r>
  <r>
    <x v="29"/>
    <s v="6100005259"/>
    <s v="001"/>
    <s v="DD"/>
    <s v="001395"/>
    <x v="705"/>
    <x v="37"/>
    <x v="34"/>
    <s v="IMS"/>
    <x v="42"/>
    <x v="140"/>
    <x v="139"/>
    <n v="172.89"/>
    <s v="I EMISSIONE RUOLO REFEZIONE SCOL MUNIX ANNO 2010 CODICE TRIBUTO 1D13  RUOLO ANNO 2006"/>
  </r>
  <r>
    <x v="29"/>
    <s v="6100005260"/>
    <s v="001"/>
    <s v="DD"/>
    <s v="001395"/>
    <x v="705"/>
    <x v="37"/>
    <x v="34"/>
    <s v="IMS"/>
    <x v="42"/>
    <x v="140"/>
    <x v="139"/>
    <n v="930.24"/>
    <s v="I EMISSIONE RUOLO REFEZIONE SCOL MUNIX ANNO 2010 CODICE TRIBUTO 1D13  RUOLO ANNO 2007"/>
  </r>
  <r>
    <x v="29"/>
    <s v="6100005261"/>
    <s v="001"/>
    <s v="DD"/>
    <s v="001395"/>
    <x v="705"/>
    <x v="52"/>
    <x v="50"/>
    <s v="IMS"/>
    <x v="42"/>
    <x v="140"/>
    <x v="139"/>
    <n v="32.909999999999997"/>
    <s v="I EMISSIONE RUOLO REFEZIONE SCOL MUNIX ANNO 2010 CODICE TRIBUTO 9808  RUOLO ANNO 2007"/>
  </r>
  <r>
    <x v="29"/>
    <s v="6100005264"/>
    <s v="001"/>
    <s v="DD"/>
    <s v="001395"/>
    <x v="705"/>
    <x v="56"/>
    <x v="54"/>
    <s v="IMS"/>
    <x v="42"/>
    <x v="140"/>
    <x v="139"/>
    <n v="98.99"/>
    <s v="I EMISSIONE RUOLO REFEZIONE SCOL MUNIX ANNO 2010 CODICE TRIBUTO 9809  RUOLO ANNO 2005"/>
  </r>
  <r>
    <x v="29"/>
    <s v="6100005266"/>
    <s v="001"/>
    <s v="DD"/>
    <s v="001395"/>
    <x v="705"/>
    <x v="56"/>
    <x v="54"/>
    <s v="IMS"/>
    <x v="42"/>
    <x v="140"/>
    <x v="139"/>
    <n v="5412.95"/>
    <s v="I EMISSIONE RUOLO REFEZIONE SCOL MUNIX ANNO 2010 CODICE TRIBUTO 9809  RUOLO ANNO 2006"/>
  </r>
  <r>
    <x v="29"/>
    <s v="6100005267"/>
    <s v="001"/>
    <s v="DD"/>
    <s v="001395"/>
    <x v="705"/>
    <x v="56"/>
    <x v="54"/>
    <s v="IMS"/>
    <x v="42"/>
    <x v="140"/>
    <x v="139"/>
    <n v="33432.199999999997"/>
    <s v="I EMISSIONE RUOLO REFEZIONE SCOL MUNIX ANNO 2010 CODICE TRIBUTO 9809  RUOLO ANNO 2007"/>
  </r>
  <r>
    <x v="29"/>
    <s v="6100005268"/>
    <s v="001"/>
    <s v="DD"/>
    <s v="001395"/>
    <x v="705"/>
    <x v="34"/>
    <x v="33"/>
    <s v="IMS"/>
    <x v="42"/>
    <x v="140"/>
    <x v="139"/>
    <n v="12.72"/>
    <s v="I EMISSIONE RUOLO REFEZIONE SCOL MUNIX ANNO 2010 CODICE TRIBUTO 9810  RUOLO ANNO 2005"/>
  </r>
  <r>
    <x v="29"/>
    <s v="6100005269"/>
    <s v="001"/>
    <s v="DD"/>
    <s v="001395"/>
    <x v="705"/>
    <x v="34"/>
    <x v="33"/>
    <s v="IMS"/>
    <x v="42"/>
    <x v="140"/>
    <x v="139"/>
    <n v="421.14"/>
    <s v="I EMISSIONE RUOLO REFEZIONE SCOL MUNIX ANNO 2010 CODICE TRIBUTO 9810  RUOLO ANNO 2006"/>
  </r>
  <r>
    <x v="29"/>
    <s v="6100005270"/>
    <s v="001"/>
    <s v="DD"/>
    <s v="001395"/>
    <x v="705"/>
    <x v="34"/>
    <x v="33"/>
    <s v="IMS"/>
    <x v="42"/>
    <x v="140"/>
    <x v="139"/>
    <n v="2387.61"/>
    <s v="I EMISSIONE RUOLO REFEZIONE SCOL MUNIX ANNO 2010 CODICE TRIBUTO 9810  RUOLO ANNO 2007"/>
  </r>
  <r>
    <x v="29"/>
    <s v="6100005272"/>
    <s v="001"/>
    <s v="DD"/>
    <s v="001395"/>
    <x v="705"/>
    <x v="34"/>
    <x v="33"/>
    <s v="IPL"/>
    <x v="54"/>
    <x v="140"/>
    <x v="139"/>
    <n v="1.82"/>
    <s v="I EMISSIONE RUOLO TRASPORTO SCOL MUNIX ANNO 2010 CODICE TRIBUTO 1C13  RUOLO ANNO 2004"/>
  </r>
  <r>
    <x v="29"/>
    <s v="6100005273"/>
    <s v="001"/>
    <s v="DD"/>
    <s v="001395"/>
    <x v="705"/>
    <x v="34"/>
    <x v="33"/>
    <s v="IPL"/>
    <x v="54"/>
    <x v="140"/>
    <x v="139"/>
    <n v="7.92"/>
    <s v="I EMISSIONE RUOLO TRASPORTO SCOL MUNIX ANNO 2010 CODICE TRIBUTO 1C13  RUOLO ANNO 2007"/>
  </r>
  <r>
    <x v="29"/>
    <s v="6100005274"/>
    <s v="001"/>
    <s v="DD"/>
    <s v="001395"/>
    <x v="705"/>
    <x v="37"/>
    <x v="34"/>
    <s v="IPL"/>
    <x v="54"/>
    <x v="140"/>
    <x v="139"/>
    <n v="6"/>
    <s v="I EMISSIONE RUOLO TRASPORTO SCOL MUNIX ANNO 2010 CODICE TRIBUTO 1D13  RUOLO ANNO 2004"/>
  </r>
  <r>
    <x v="29"/>
    <s v="6100005275"/>
    <s v="001"/>
    <s v="DD"/>
    <s v="001395"/>
    <x v="705"/>
    <x v="37"/>
    <x v="34"/>
    <s v="IPL"/>
    <x v="54"/>
    <x v="140"/>
    <x v="139"/>
    <n v="28.88"/>
    <s v="I EMISSIONE RUOLO TRASPORTO SCOL MUNIX ANNO 2010 CODICE TRIBUTO 1D13  RUOLO ANNO 2007"/>
  </r>
  <r>
    <x v="29"/>
    <s v="6100005276"/>
    <s v="001"/>
    <s v="DD"/>
    <s v="001395"/>
    <x v="705"/>
    <x v="55"/>
    <x v="53"/>
    <s v="IPL"/>
    <x v="54"/>
    <x v="140"/>
    <x v="139"/>
    <n v="102.24"/>
    <s v="I EMISSIONE RUOLO TRASPORTO SCOL MUNIX ANNO 2010 CODICE TRIBUTO 9813  RUOLO ANNO 2004"/>
  </r>
  <r>
    <x v="29"/>
    <s v="6100005277"/>
    <s v="001"/>
    <s v="DD"/>
    <s v="001395"/>
    <x v="705"/>
    <x v="55"/>
    <x v="53"/>
    <s v="IPL"/>
    <x v="54"/>
    <x v="140"/>
    <x v="139"/>
    <n v="413.91"/>
    <s v="I EMISSIONE RUOLO TRASPORTO SCOL MUNIX ANNO 2010 CODICE TRIBUTO 9813  RUOLO ANNO 2007"/>
  </r>
  <r>
    <x v="29"/>
    <s v="6100005278"/>
    <s v="001"/>
    <s v="DD"/>
    <s v="001395"/>
    <x v="705"/>
    <x v="34"/>
    <x v="33"/>
    <s v="IPL"/>
    <x v="54"/>
    <x v="140"/>
    <x v="139"/>
    <n v="9.61"/>
    <s v="I EMISSIONE RUOLO TRASPORTO SCOL MUNIX ANNO 2010 CODICE TRIBUTO 9814  RUOLO ANNO 2004"/>
  </r>
  <r>
    <x v="29"/>
    <s v="6100005279"/>
    <s v="001"/>
    <s v="DD"/>
    <s v="001395"/>
    <x v="705"/>
    <x v="34"/>
    <x v="33"/>
    <s v="IPL"/>
    <x v="54"/>
    <x v="140"/>
    <x v="139"/>
    <n v="39.07"/>
    <s v="I EMISSIONE RUOLO TRASPORTO SCOL MUNIX ANNO 2010 CODICE TRIBUTO 9814  RUOLO ANNO 2007"/>
  </r>
  <r>
    <x v="29"/>
    <s v="6100005283"/>
    <s v="001"/>
    <s v="DD"/>
    <s v="001397"/>
    <x v="705"/>
    <x v="9"/>
    <x v="9"/>
    <s v="ITC"/>
    <x v="12"/>
    <x v="140"/>
    <x v="139"/>
    <n v="4328.66"/>
    <s v="I EMISSIONE LG 4785 MUNIX ANNO 2010 CODICE TRIBUTO 9143 CESQUI INES STRAMPELLI MGRAZIA TASMAN MARKETING CANEPA PIETRO DIFIORE MANUELAFIORENTINI ROBERTA FIORNI GRANIERI MASSIMO GALAM MARCIAMESSAUDA RIZZI EMILIANO INPDAI SOVIGEST DE SANTIS CARLO LA BOTTEGAD"/>
  </r>
  <r>
    <x v="29"/>
    <s v="6100005284"/>
    <s v="001"/>
    <s v="DD"/>
    <s v="001397"/>
    <x v="705"/>
    <x v="34"/>
    <x v="33"/>
    <s v="ITC"/>
    <x v="12"/>
    <x v="140"/>
    <x v="139"/>
    <n v="497.07"/>
    <s v="I EMISSIONE LG 4785 MUNIX ANNO 2010 CODICE TRIBUTO 1C13 CESQUI INES STRAMPELLI MGRAZIA TASMAN MARKETING CANEPA PIETRO DIFIORE MANUELAFIORENTINI ROBERTA FIORNI GRANIERI MASSIMO GALAM MARCIAMESSAUDA RIZZI EMILIANO INPDAI SOVIGEST DE SANTIS CARLO LA BOTTEGAD"/>
  </r>
  <r>
    <x v="29"/>
    <s v="6100005285"/>
    <s v="001"/>
    <s v="DD"/>
    <s v="001397"/>
    <x v="705"/>
    <x v="137"/>
    <x v="131"/>
    <s v="ITC"/>
    <x v="12"/>
    <x v="140"/>
    <x v="139"/>
    <n v="11.84"/>
    <s v="I EMISSIONE LG 4785 MUNIX ANNO 2010 CODICE TRIBUTO 1D13 CANEPA PIETRO DI FIORE MANUELAFIORENTINI ROBERTA FIORNI GRANIERIMASSIMO GALAM MARCIA MESSAUDA RIZZI EMILIANO INPDAI SOVIGEST DESANTIS CARLO LA BOTTEGA DELLA CARNE"/>
  </r>
  <r>
    <x v="29"/>
    <s v="6100005308"/>
    <s v="001"/>
    <s v="DD"/>
    <s v="001399"/>
    <x v="705"/>
    <x v="94"/>
    <x v="91"/>
    <s v="ITR"/>
    <x v="16"/>
    <x v="140"/>
    <x v="139"/>
    <n v="66128.56"/>
    <s v="I EMISSIONE CANONE COMPUB MUNIX ANNO 2010 CODICE TRIBUTO 1B87"/>
  </r>
  <r>
    <x v="29"/>
    <s v="6100005310"/>
    <s v="001"/>
    <s v="DD"/>
    <s v="001399"/>
    <x v="705"/>
    <x v="34"/>
    <x v="33"/>
    <s v="ITR"/>
    <x v="16"/>
    <x v="140"/>
    <x v="139"/>
    <n v="1944.5"/>
    <s v="I EMISSIONE CANONE COMPUB MUNIX ANNO 2010 CODICE TRIBUTO 1B88"/>
  </r>
  <r>
    <x v="29"/>
    <s v="6100005311"/>
    <s v="001"/>
    <s v="DD"/>
    <s v="001399"/>
    <x v="705"/>
    <x v="95"/>
    <x v="92"/>
    <s v="ITR"/>
    <x v="16"/>
    <x v="140"/>
    <x v="139"/>
    <n v="19889.75"/>
    <s v="I EMISSIONE CANONE COMPUB MUNIX ANNO 2010 CODICE TRIBUTO 1B89"/>
  </r>
  <r>
    <x v="29"/>
    <s v="6100005312"/>
    <s v="001"/>
    <s v="DD"/>
    <s v="001399"/>
    <x v="705"/>
    <x v="37"/>
    <x v="34"/>
    <s v="ITR"/>
    <x v="16"/>
    <x v="140"/>
    <x v="139"/>
    <n v="714.66"/>
    <s v="I EMISSIONE CANONE COMPUB MUNIX ANNO 2010 CODICE TRIBUTO 1R33"/>
  </r>
  <r>
    <x v="29"/>
    <s v="6100005313"/>
    <s v="001"/>
    <s v="DD"/>
    <s v="001399"/>
    <x v="705"/>
    <x v="34"/>
    <x v="33"/>
    <s v="ITR"/>
    <x v="16"/>
    <x v="140"/>
    <x v="139"/>
    <n v="1553.44"/>
    <s v="I EMISSIONE CANONE COMPUB MUNIX ANNO 2010 CODICE TRIBUTO 1R34"/>
  </r>
  <r>
    <x v="29"/>
    <s v="6100005314"/>
    <s v="001"/>
    <s v="DD"/>
    <s v="001399"/>
    <x v="705"/>
    <x v="37"/>
    <x v="34"/>
    <s v="ITR"/>
    <x v="16"/>
    <x v="140"/>
    <x v="139"/>
    <n v="1666.85"/>
    <s v="I EMISSIONE COSAP PERM MUNIX ANNO 2010 CODICE TRIBUTO 1I51"/>
  </r>
  <r>
    <x v="29"/>
    <s v="6100005315"/>
    <s v="001"/>
    <s v="DD"/>
    <s v="001399"/>
    <x v="705"/>
    <x v="34"/>
    <x v="33"/>
    <s v="ITR"/>
    <x v="16"/>
    <x v="140"/>
    <x v="139"/>
    <n v="1863.22"/>
    <s v="I EMISSIONE COSAP PERM MUNIX ANNO 2010 CODICE TRIBUTO 1I52"/>
  </r>
  <r>
    <x v="29"/>
    <s v="6100005316"/>
    <s v="001"/>
    <s v="DD"/>
    <s v="001399"/>
    <x v="705"/>
    <x v="69"/>
    <x v="67"/>
    <s v="ITR"/>
    <x v="16"/>
    <x v="140"/>
    <x v="139"/>
    <n v="98758.99"/>
    <s v="I EMISSIONE COSAP PERM MUNIX ANNO 2010 CODICE TRIBUTO 8592"/>
  </r>
  <r>
    <x v="29"/>
    <s v="6100005317"/>
    <s v="001"/>
    <s v="DD"/>
    <s v="001399"/>
    <x v="705"/>
    <x v="34"/>
    <x v="33"/>
    <s v="ITR"/>
    <x v="16"/>
    <x v="140"/>
    <x v="139"/>
    <n v="4753.1099999999997"/>
    <s v="I EMISSIONE COSAP PERM MUNIX ANNO 2010 CODICE TRIBUTO 8594"/>
  </r>
  <r>
    <x v="29"/>
    <s v="6100005318"/>
    <s v="001"/>
    <s v="DD"/>
    <s v="001399"/>
    <x v="705"/>
    <x v="65"/>
    <x v="63"/>
    <s v="ITR"/>
    <x v="16"/>
    <x v="140"/>
    <x v="139"/>
    <n v="31065.62"/>
    <s v="I EMISSIONE COSAP PERM MUNIX ANNO 2010 CODICE TRIBUTO 8596"/>
  </r>
  <r>
    <x v="29"/>
    <s v="6100005323"/>
    <s v="001"/>
    <s v="DD"/>
    <s v="001399"/>
    <x v="705"/>
    <x v="37"/>
    <x v="34"/>
    <s v="ITR"/>
    <x v="16"/>
    <x v="140"/>
    <x v="139"/>
    <n v="2886.79"/>
    <s v="I EMISSIONE COSAP TEMP MUNIX ANNO 2010 CODICE TRIBUTO 1I49"/>
  </r>
  <r>
    <x v="29"/>
    <s v="6100005324"/>
    <s v="001"/>
    <s v="DD"/>
    <s v="001399"/>
    <x v="705"/>
    <x v="34"/>
    <x v="33"/>
    <s v="ITR"/>
    <x v="16"/>
    <x v="140"/>
    <x v="139"/>
    <n v="760.64"/>
    <s v="I EMISSIONE COSAP TEMP MUNIX ANNO 2010 CODICE TRIBUTO 1I50"/>
  </r>
  <r>
    <x v="29"/>
    <s v="6100005325"/>
    <s v="001"/>
    <s v="DD"/>
    <s v="001399"/>
    <x v="705"/>
    <x v="64"/>
    <x v="62"/>
    <s v="ITR"/>
    <x v="16"/>
    <x v="140"/>
    <x v="139"/>
    <n v="40107.129999999997"/>
    <s v="I EMISSIONE COSAP TEMP MUNIX ANNO 2010 CODICE TRIBUTO 8587"/>
  </r>
  <r>
    <x v="29"/>
    <s v="6100005326"/>
    <s v="001"/>
    <s v="DD"/>
    <s v="001399"/>
    <x v="705"/>
    <x v="34"/>
    <x v="33"/>
    <s v="ITR"/>
    <x v="16"/>
    <x v="140"/>
    <x v="139"/>
    <n v="504.69"/>
    <s v="I EMISSIONE COSAP TEMP MUNIX ANNO 2010 CODICE TRIBUTO 8589"/>
  </r>
  <r>
    <x v="29"/>
    <s v="6100005327"/>
    <s v="001"/>
    <s v="DD"/>
    <s v="001399"/>
    <x v="705"/>
    <x v="65"/>
    <x v="63"/>
    <s v="ITR"/>
    <x v="16"/>
    <x v="140"/>
    <x v="139"/>
    <n v="77778.559999999998"/>
    <s v="I EMISSIONE COSAP TEMP MUNIX ANNO 2010 CODICE TRIBUTO 8591"/>
  </r>
  <r>
    <x v="29"/>
    <s v="6100005399"/>
    <s v="001"/>
    <s v="DD"/>
    <s v="001542"/>
    <x v="711"/>
    <x v="34"/>
    <x v="33"/>
    <s v="DTC"/>
    <x v="12"/>
    <x v="140"/>
    <x v="139"/>
    <n v="80.25"/>
    <s v="APPROVAZIONE RUOLI RISCOSSIONE COATTIVA I EMISSIONE ANNO 2010OCCUPAZIONE SUOLO PUBBLICO COSAP TEMPORANEAATTIVITA TECNICA ANNI  2002200520062008 COD1150INTERESSI RUOLO CREDITORI COMLI MUNICIPIO ROMA 4 RIFRUOLI NN24878751128972010"/>
  </r>
  <r>
    <x v="29"/>
    <s v="6100005401"/>
    <s v="001"/>
    <s v="DD"/>
    <s v="001542"/>
    <x v="711"/>
    <x v="65"/>
    <x v="63"/>
    <s v="DTC"/>
    <x v="12"/>
    <x v="140"/>
    <x v="139"/>
    <n v="2187.67"/>
    <s v="APPROVAZIONE RUOLI RISCOSSIONE COATTIVA I EMISSIONE ANNO 2010OCCUPAZIONE SUOLO PUBBLICO COSAP TEMPORANEAATTIVITA TECNICA ANNI  2002200520062008 COD8588SINTERESSI MUNICIPIO ROMA 4 RIFRUOLI NN24878751128972010"/>
  </r>
  <r>
    <x v="29"/>
    <s v="6100005402"/>
    <s v="001"/>
    <s v="DD"/>
    <s v="001542"/>
    <x v="711"/>
    <x v="34"/>
    <x v="33"/>
    <s v="DTC"/>
    <x v="12"/>
    <x v="140"/>
    <x v="139"/>
    <n v="34.33"/>
    <s v="APPROVAZIONE RUOLI RISCOSSIONE COATTIVA I EMISSIONE ANNO 2010OCCUPAZIONE SUOLO PUBBLICO COSAP TEMPORANEAATTIVITA TECNICA ANNI  2002200520062008 COD8589INTERESSI MUNICIPIO ROMA 4 RIFRUOLI NN24878751128972010"/>
  </r>
  <r>
    <x v="29"/>
    <s v="6100005403"/>
    <s v="001"/>
    <s v="DD"/>
    <s v="001542"/>
    <x v="711"/>
    <x v="65"/>
    <x v="63"/>
    <s v="DTC"/>
    <x v="12"/>
    <x v="140"/>
    <x v="139"/>
    <n v="470.61"/>
    <s v="APPROVAZIONE RUOLI RISCOSSIONE COATTIVA I EMISSIONE ANNO 2010OCCUPAZIONE SUOLO PUBBLICO COSAP TEMPORANEAATTIVITA TECNICA ANNI  2002200520062008 COD8591SANZIONE PECUNIARIA MUNICIPIO ROMA 4 RIFRUOLI NN24878751128972010"/>
  </r>
  <r>
    <x v="29"/>
    <s v="6100005404"/>
    <s v="001"/>
    <s v="DD"/>
    <s v="001542"/>
    <x v="711"/>
    <x v="37"/>
    <x v="34"/>
    <s v="DTC"/>
    <x v="12"/>
    <x v="140"/>
    <x v="139"/>
    <n v="27.29"/>
    <s v="APPROVAZIONE RUOLI RISCOSSIONE COATTIVA I EMISSIONE ANNO 2010OCCUPAZIONE SUOLO PUBBLICO COSAP TEMPORANEAATTIVITA TECNICA ANNI  2002200520062008 COD1149SPESE NOTIFICA MUNICIPIO ROMA 4 RIFRUOLI NN24878751128972010"/>
  </r>
  <r>
    <x v="29"/>
    <s v="6100005418"/>
    <s v="001"/>
    <s v="DD"/>
    <s v="001127"/>
    <x v="712"/>
    <x v="32"/>
    <x v="31"/>
    <s v="92M"/>
    <x v="11"/>
    <x v="119"/>
    <x v="118"/>
    <n v="6239.56"/>
    <s v="MANUTENZIONE STRAORDINARIA RECUPERO E CONSOLIDAMENTO STATICO EDIFICIOPER SCUOLA ELEMENTARE CARLO PISACANE VIA ACUA BULLICANTERECUPEROSOMMA PER INCENTIVO"/>
  </r>
  <r>
    <x v="29"/>
    <s v="6100005420"/>
    <s v="001"/>
    <s v="DD"/>
    <s v="001551"/>
    <x v="713"/>
    <x v="34"/>
    <x v="33"/>
    <s v="DTC"/>
    <x v="12"/>
    <x v="140"/>
    <x v="139"/>
    <n v="481.57"/>
    <s v="APPROVAZIONE RUOLI RISCOSSIONE COATTIVA IEMISSIONE ANNO 2010OCCUPAZIONE SUOLO PUBBLICO PERMANENTE PASSI CARRABILI ANNI  200420052006 COD1152INTERESSI RUOLO CREDITORI COMLI MUNICIPIO ROMA 4 RIFRUOLI NN3132248693791639128962010"/>
  </r>
  <r>
    <x v="29"/>
    <s v="6100005421"/>
    <s v="001"/>
    <s v="DD"/>
    <s v="001551"/>
    <x v="713"/>
    <x v="37"/>
    <x v="34"/>
    <s v="DTC"/>
    <x v="12"/>
    <x v="140"/>
    <x v="139"/>
    <n v="286.58999999999997"/>
    <s v="APPROVAZIONE RUOLI RISCOSSIONE COATTIVA IEMISSIONE ANNO 2010OCCUPAZIONE SUOLO PUBBLICO PERMANENTE PASSI CARRABILI ANNI  200420052006 COD1151SPESE NOTIFICA MUNICIPIO ROMA 4 RIFRUOLI NN3132248693791639128962010"/>
  </r>
  <r>
    <x v="29"/>
    <s v="6100005423"/>
    <s v="001"/>
    <s v="DD"/>
    <s v="001551"/>
    <x v="713"/>
    <x v="34"/>
    <x v="33"/>
    <s v="DTC"/>
    <x v="12"/>
    <x v="140"/>
    <x v="139"/>
    <n v="847.15"/>
    <s v="APPROVAZIONE RUOLI RISCOSSIONE COATTIVA IEMISSIONE ANNO 2010OCCUPAZIONE SUOLO PUBBLICO PERMANENTE PASSI CARRABILI ANNI  200420052006 COD8594 INTERESSI MUNICIPIO ROMA 4 RIFRUOLI NN3132248693791639128962010"/>
  </r>
  <r>
    <x v="29"/>
    <s v="6100005425"/>
    <s v="001"/>
    <s v="DD"/>
    <s v="001551"/>
    <x v="713"/>
    <x v="69"/>
    <x v="67"/>
    <s v="DTC"/>
    <x v="12"/>
    <x v="140"/>
    <x v="139"/>
    <n v="11395.42"/>
    <s v="APPROVAZIONE RUOLI RISCOSSIONE COATTIVA IEMISSIONE ANNO 2010OCCUPAZIONE SUOLO PUBBLICO PERMANENTE PASSI CARRABILI ANNI  200420052006 COD8592CANONE MUNICIPIO ROMA 4 RIFRUOLI NN3132248693791639128962010"/>
  </r>
  <r>
    <x v="29"/>
    <s v="6100005426"/>
    <s v="001"/>
    <s v="DD"/>
    <s v="001551"/>
    <x v="713"/>
    <x v="65"/>
    <x v="63"/>
    <s v="DTC"/>
    <x v="12"/>
    <x v="140"/>
    <x v="139"/>
    <n v="3418.7"/>
    <s v="APPROVAZIONE RUOLI RISCOSSIONE COATTIVA IEMISSIONE ANNO 2010OCCUPAZIONE SUOLO PUBBLICO PERMANENTE PASSI CARRABILI ANNI  200420052006 COD8596SANZIONE PECUNICARIA MUNICIPIO ROMA 4 RIFRUOLI NN3132248693791639128962010"/>
  </r>
  <r>
    <x v="29"/>
    <s v="6100005457"/>
    <s v="001"/>
    <s v="DD"/>
    <s v="000922"/>
    <x v="714"/>
    <x v="148"/>
    <x v="138"/>
    <s v="EAC"/>
    <x v="74"/>
    <x v="3"/>
    <x v="3"/>
    <n v="110000"/>
    <s v="CONTRIBUTO REGIONE LAZIO PER IL RECUPERO DEI QUARTIERI SVANTAGGIATIDELIB REGIONALE 441 DEL 1662009 LEGGE REGIONALE 9 DEL 1722005 ART6 MUNICIPIO V QUARTIERE SAN BASILIO DGR 801 DEL 07092006DDR3261191206 IMPFONDI"/>
  </r>
  <r>
    <x v="29"/>
    <s v="6100005460"/>
    <s v="001"/>
    <s v="DD"/>
    <s v="000850"/>
    <x v="689"/>
    <x v="9"/>
    <x v="9"/>
    <s v="ETC"/>
    <x v="12"/>
    <x v="137"/>
    <x v="136"/>
    <n v="675.22"/>
    <s v="RUOLO 2009012350  URBANISTICA  9143 SANZ PECUNIARIE EX DPR 38001  ANNO 2002"/>
  </r>
  <r>
    <x v="29"/>
    <s v="6100005492"/>
    <s v="001"/>
    <s v="DD"/>
    <s v="000850"/>
    <x v="689"/>
    <x v="34"/>
    <x v="33"/>
    <s v="ETC"/>
    <x v="12"/>
    <x v="137"/>
    <x v="136"/>
    <n v="77.5"/>
    <s v="RUOLO 2009012350  URBANISTICA  9823 INTERESSI DI MORA RITARDATO PAGAMENTO  ANNO 2002"/>
  </r>
  <r>
    <x v="29"/>
    <s v="6100005503"/>
    <s v="001"/>
    <s v="DD"/>
    <s v="002204"/>
    <x v="715"/>
    <x v="89"/>
    <x v="87"/>
    <s v="0FP"/>
    <x v="62"/>
    <x v="1"/>
    <x v="1"/>
    <n v="4011"/>
    <s v="QUOTA PARTE DEL FINANZIAMENTO TRASFERITO DALLA REGIONE LAZIO PER LAREALIZZAZIONE DELLINTERVENTO FORMATIVO PROGETTO IFTS TECNICOSUPERIORE PER LA COMUNICAZIONE E IL MULTIMEDIA NOMINA COMITATO TECNICO"/>
  </r>
  <r>
    <x v="29"/>
    <s v="6100005507"/>
    <s v="001"/>
    <s v="DD"/>
    <s v="000850"/>
    <x v="689"/>
    <x v="74"/>
    <x v="72"/>
    <s v="ETC"/>
    <x v="12"/>
    <x v="137"/>
    <x v="136"/>
    <n v="22.23"/>
    <s v="RUOLO 2009012350  URBANISTICA  1D13 RECUPERO SPESE DI NOTIFICA  ANNO 2002"/>
  </r>
  <r>
    <x v="29"/>
    <s v="6100005517"/>
    <s v="001"/>
    <s v="DD"/>
    <s v="001272"/>
    <x v="397"/>
    <x v="56"/>
    <x v="54"/>
    <s v="GMS"/>
    <x v="42"/>
    <x v="137"/>
    <x v="136"/>
    <n v="38497.760000000002"/>
    <s v="RUOLO N 2010002851 2010012951 2010002634 REFEZIONE  9809 ANNI 200405060708"/>
  </r>
  <r>
    <x v="29"/>
    <s v="6100005519"/>
    <s v="001"/>
    <s v="DD"/>
    <s v="001272"/>
    <x v="397"/>
    <x v="74"/>
    <x v="72"/>
    <s v="GMS"/>
    <x v="42"/>
    <x v="137"/>
    <x v="136"/>
    <n v="918.94"/>
    <s v="RUOLO N 2010002851 2010012951 2010002634 REFEZIONE  1D13 SPESE DI NOTIFICA ANNI 200405060708"/>
  </r>
  <r>
    <x v="29"/>
    <s v="6100005520"/>
    <s v="001"/>
    <s v="DD"/>
    <s v="001272"/>
    <x v="397"/>
    <x v="34"/>
    <x v="33"/>
    <s v="GMS"/>
    <x v="42"/>
    <x v="137"/>
    <x v="136"/>
    <n v="2417.92"/>
    <s v="RUOLO N 2010002851 2010012951 2010002634 REFEZIONE 1C139810 INTERESSI ANNI 200405060708"/>
  </r>
  <r>
    <x v="29"/>
    <s v="6100005528"/>
    <s v="001"/>
    <s v="DD"/>
    <s v="001640"/>
    <x v="716"/>
    <x v="70"/>
    <x v="68"/>
    <s v="DTR"/>
    <x v="16"/>
    <x v="140"/>
    <x v="139"/>
    <n v="1549.65"/>
    <s v="APPROVAZIONE RUOLI RISCOSSIONE COATTIVA ANNO 2010 1 EMISSIONE CANONE INIZIATIVE PUBBLICITARIE CIP COD1R34INTERESSI RUOLO CREDITORI COMUNALI MUNICIPIO ROMA 4 RIFRUOLI COATTIVI NN2842145872010"/>
  </r>
  <r>
    <x v="29"/>
    <s v="6100005529"/>
    <s v="001"/>
    <s v="DD"/>
    <s v="001640"/>
    <x v="716"/>
    <x v="37"/>
    <x v="34"/>
    <s v="DTR"/>
    <x v="16"/>
    <x v="140"/>
    <x v="139"/>
    <n v="174.55"/>
    <s v="APPROVAZIONE RUOLI RISCOSSIONE COATTIVA ANNO 2010 1 EMISSIONE CANONE INIZIATIVE PUBBLICITARIE CIP COD1R33SPESE NOTIFICA MUNICIPIO ROMA 4 RIFRUOLI COATTIVI NN2842145872010"/>
  </r>
  <r>
    <x v="29"/>
    <s v="6100005530"/>
    <s v="001"/>
    <s v="DD"/>
    <s v="001640"/>
    <x v="716"/>
    <x v="71"/>
    <x v="69"/>
    <s v="DTR"/>
    <x v="16"/>
    <x v="140"/>
    <x v="139"/>
    <n v="38640.660000000003"/>
    <s v="APPROVAZIONE RUOLI RISCOSSIONE COATTIVA ANNO 2010 1 EMISSIONE CANONE INIZIATIVE PUBBLICITARIE COD1B87CANONE MUNICIPIO ROMA 4 RIFRUOLI COATTIVI NN2842145872010"/>
  </r>
  <r>
    <x v="29"/>
    <s v="6100005531"/>
    <s v="001"/>
    <s v="DD"/>
    <s v="001640"/>
    <x v="716"/>
    <x v="70"/>
    <x v="68"/>
    <s v="DTR"/>
    <x v="16"/>
    <x v="140"/>
    <x v="139"/>
    <n v="10436.879999999999"/>
    <s v="APPROVAZIONE RUOLI RISCOSSIONE COATTIVA ANNO 2010 1 EMISSIONE CANONE INIZIATIVE PUBBLICITARIE CIP COD1B89SANZIONE PECUNIARIA MUNICIPIO ROMA 4 RIFRUOLI COATTIVI NN2842145872010"/>
  </r>
  <r>
    <x v="29"/>
    <s v="6100005532"/>
    <s v="001"/>
    <s v="DD"/>
    <s v="001640"/>
    <x v="716"/>
    <x v="70"/>
    <x v="68"/>
    <s v="DTR"/>
    <x v="16"/>
    <x v="140"/>
    <x v="139"/>
    <n v="1452.05"/>
    <s v="APPROVAZIONE RUOLI RISCOSSIONE COATTIVA ANNO 2010 1 EMISSIONE CANONE INIZIATIVE PUBBLICITARIE CIP COD1B88INTERESSI MORATORI MUNICIPIO ROMA 4 RIFRUOLI COATTIVI NN2842145872010"/>
  </r>
  <r>
    <x v="29"/>
    <s v="6100005533"/>
    <s v="001"/>
    <s v="DD"/>
    <s v="001640"/>
    <x v="716"/>
    <x v="70"/>
    <x v="68"/>
    <s v="DTR"/>
    <x v="16"/>
    <x v="140"/>
    <x v="139"/>
    <n v="39.03"/>
    <s v="APPROVAZIONE RUOLI RISCOSSIONE COATTIVA ANNO 2010 1 EMISSIONE CANONE INIZIATIVE PUBBLICITARIE CIP COD1B90ALTRI DIRITTI MUNICIPIO ROMA 4 RIFRUOLI COATTIVI NN2842145872010"/>
  </r>
  <r>
    <x v="29"/>
    <s v="6100005548"/>
    <s v="001"/>
    <s v="DD"/>
    <s v="000995"/>
    <x v="717"/>
    <x v="32"/>
    <x v="31"/>
    <s v="92M"/>
    <x v="11"/>
    <x v="119"/>
    <x v="118"/>
    <n v="416.39"/>
    <s v="LAVORI DI MANUTENZIONE STRAORDINARIA RISTRUTTURAZIONE E ADEGUAMENTONORMATIVE VIGENTI SCUOLA ELEMENTARE FIUMEGIALLOQPINCENTIVOACCANTONAMENTO"/>
  </r>
  <r>
    <x v="29"/>
    <s v="6100005631"/>
    <s v="001"/>
    <s v="DD"/>
    <s v="000085"/>
    <x v="718"/>
    <x v="1"/>
    <x v="1"/>
    <s v="0PE"/>
    <x v="10"/>
    <x v="125"/>
    <x v="124"/>
    <n v="103.58"/>
    <s v="SAMMARCO ANTONIETTAMEZZANOTTE ANNUNZIATA RECUPERO SOMMA ELEZIONIREGIONALI 2010"/>
  </r>
  <r>
    <x v="29"/>
    <s v="6100005675"/>
    <s v="001"/>
    <s v="DD"/>
    <s v="001272"/>
    <x v="397"/>
    <x v="55"/>
    <x v="53"/>
    <s v="GPL"/>
    <x v="54"/>
    <x v="137"/>
    <x v="136"/>
    <n v="354.26"/>
    <s v="RUOLO N 201000285  2010012950 TRASPORTO  9813 ANNO 2008"/>
  </r>
  <r>
    <x v="29"/>
    <s v="6100005677"/>
    <s v="001"/>
    <s v="DD"/>
    <s v="001272"/>
    <x v="397"/>
    <x v="34"/>
    <x v="33"/>
    <s v="GPL"/>
    <x v="54"/>
    <x v="137"/>
    <x v="136"/>
    <n v="14.23"/>
    <s v="RUOLO N 201000285  2010012950 TRASPORTO  1C13 9814 INTERESSI ANNO 2008"/>
  </r>
  <r>
    <x v="29"/>
    <s v="6100005678"/>
    <s v="001"/>
    <s v="DD"/>
    <s v="001272"/>
    <x v="397"/>
    <x v="74"/>
    <x v="72"/>
    <s v="GPL"/>
    <x v="54"/>
    <x v="137"/>
    <x v="136"/>
    <n v="30.37"/>
    <s v="RUOLO N 201000285  2010012950 TRASPORTO  1D13 SPESE DI NOTIFICA ANNO 2008"/>
  </r>
  <r>
    <x v="29"/>
    <s v="6100005679"/>
    <s v="001"/>
    <s v="DD"/>
    <s v="001272"/>
    <x v="397"/>
    <x v="92"/>
    <x v="89"/>
    <s v="GAN"/>
    <x v="43"/>
    <x v="137"/>
    <x v="136"/>
    <n v="6143.38"/>
    <s v="RUOLO N  2010012950  ASILI NIDO  9258 ANNI 2007  2008"/>
  </r>
  <r>
    <x v="29"/>
    <s v="6100005680"/>
    <s v="001"/>
    <s v="DD"/>
    <s v="001272"/>
    <x v="397"/>
    <x v="34"/>
    <x v="33"/>
    <s v="GAN"/>
    <x v="43"/>
    <x v="137"/>
    <x v="136"/>
    <n v="818.1"/>
    <s v="RUOLO N  2010012950  ASILI NIDO  1C13  9260  9100 INTERESSI ANNI 2007  2008"/>
  </r>
  <r>
    <x v="29"/>
    <s v="6100005681"/>
    <s v="001"/>
    <s v="DD"/>
    <s v="001272"/>
    <x v="397"/>
    <x v="74"/>
    <x v="72"/>
    <s v="GAN"/>
    <x v="43"/>
    <x v="137"/>
    <x v="136"/>
    <n v="174.4"/>
    <s v="RUOLO N  2010012950  ASILI NIDO  1D13 SPESE DI NOTIFICA ANNI 2007  2008"/>
  </r>
  <r>
    <x v="29"/>
    <s v="6100005685"/>
    <s v="001"/>
    <s v="DD"/>
    <s v="000759"/>
    <x v="543"/>
    <x v="32"/>
    <x v="31"/>
    <s v="99M"/>
    <x v="6"/>
    <x v="119"/>
    <x v="118"/>
    <n v="634.16"/>
    <s v="LAVORI DI ADEGUAMENTO IMPIANTO ELETTRICO E DI ILLUMINAZIONE PALAZZOSENATORIO RECUPERO SOMMA PER INCENTIVO"/>
  </r>
  <r>
    <x v="29"/>
    <s v="6100005686"/>
    <s v="001"/>
    <s v="DD"/>
    <s v="000174"/>
    <x v="662"/>
    <x v="45"/>
    <x v="43"/>
    <s v="93M"/>
    <x v="4"/>
    <x v="128"/>
    <x v="127"/>
    <n v="150"/>
    <s v="RECUPERO CONTRIBUTO AUTORITA DI VIGILANZA APPALTO ADEGUAMENTO SCUOLAMEDIA DI VIA BAGNERA MUN IX"/>
  </r>
  <r>
    <x v="29"/>
    <s v="6100005694"/>
    <s v="001"/>
    <s v="DD"/>
    <s v="001270"/>
    <x v="397"/>
    <x v="94"/>
    <x v="91"/>
    <s v="GTR"/>
    <x v="16"/>
    <x v="137"/>
    <x v="136"/>
    <n v="283"/>
    <s v="RUOLO N 2010013021 PUBBLICITA  8500 ANNO 2006"/>
  </r>
  <r>
    <x v="29"/>
    <s v="6100005695"/>
    <s v="001"/>
    <s v="DD"/>
    <s v="001270"/>
    <x v="397"/>
    <x v="34"/>
    <x v="33"/>
    <s v="GTR"/>
    <x v="16"/>
    <x v="137"/>
    <x v="136"/>
    <n v="31"/>
    <s v="RUOLO N 2010013021 PUBBLICITA  1C22  8515 INTERESSI E ALTRI DIRITTI IMPOSTA DI PUBBLICITA ANNO 2006"/>
  </r>
  <r>
    <x v="29"/>
    <s v="6100005701"/>
    <s v="001"/>
    <s v="DD"/>
    <s v="001270"/>
    <x v="397"/>
    <x v="95"/>
    <x v="92"/>
    <s v="GTR"/>
    <x v="16"/>
    <x v="137"/>
    <x v="136"/>
    <n v="85"/>
    <s v="RUOLO N 2010013021 PUBBLICITA  8502 SANZIONI ANNO 2006"/>
  </r>
  <r>
    <x v="29"/>
    <s v="6100005702"/>
    <s v="001"/>
    <s v="DD"/>
    <s v="001270"/>
    <x v="397"/>
    <x v="74"/>
    <x v="72"/>
    <s v="GTR"/>
    <x v="16"/>
    <x v="137"/>
    <x v="136"/>
    <n v="6"/>
    <s v="RUOLO N 2010013021 PUBBLICITA  1C48 SPESE DI NOTIFICA ANNO 2006"/>
  </r>
  <r>
    <x v="29"/>
    <s v="6100005703"/>
    <s v="001"/>
    <s v="DD"/>
    <s v="001270"/>
    <x v="397"/>
    <x v="94"/>
    <x v="91"/>
    <s v="GTR"/>
    <x v="16"/>
    <x v="137"/>
    <x v="136"/>
    <n v="36572.519999999997"/>
    <s v="RUOLO N 2010003763 2010009425 2010012954 PUBBLICITA  1B87 CANONE INIZIATIVE PUBBLICITARIE ANNI 2007 2008"/>
  </r>
  <r>
    <x v="29"/>
    <s v="6100005704"/>
    <s v="001"/>
    <s v="DD"/>
    <s v="001270"/>
    <x v="397"/>
    <x v="34"/>
    <x v="33"/>
    <s v="GTR"/>
    <x v="16"/>
    <x v="137"/>
    <x v="136"/>
    <n v="2559.71"/>
    <s v="RUOLO N 2010003763 2010009425 2010012954 PUBBLICITA  1B881B90 1R34 INTERESSI E ALTRI DIRITTI CANONE INIZIATIVE PUBBLICITARIE  ANNI 20072008"/>
  </r>
  <r>
    <x v="29"/>
    <s v="6100005705"/>
    <s v="001"/>
    <s v="DD"/>
    <s v="001270"/>
    <x v="397"/>
    <x v="95"/>
    <x v="92"/>
    <s v="GTR"/>
    <x v="16"/>
    <x v="137"/>
    <x v="136"/>
    <n v="12269.55"/>
    <s v="RUOLO N 2010003763 2010009425 2010012954 PUBBLICITA  1B89 SANZIONI CANONE INIZIATIVE PUBBLICITARIE  ANNI 2007 2008"/>
  </r>
  <r>
    <x v="29"/>
    <s v="6100005706"/>
    <s v="001"/>
    <s v="DD"/>
    <s v="001270"/>
    <x v="397"/>
    <x v="74"/>
    <x v="72"/>
    <s v="GTR"/>
    <x v="16"/>
    <x v="137"/>
    <x v="136"/>
    <n v="284.39"/>
    <s v="RUOLO N 2010003763 2010009425 2010012954 PUBBLICITA  1R33 SPESE DI NOTIFICA CANONE INIZIATIVE PUBBLICITARIE  ANNI 2007 2008"/>
  </r>
  <r>
    <x v="29"/>
    <s v="6100005708"/>
    <s v="001"/>
    <s v="DD"/>
    <s v="001270"/>
    <x v="397"/>
    <x v="69"/>
    <x v="67"/>
    <s v="GTR"/>
    <x v="16"/>
    <x v="137"/>
    <x v="136"/>
    <n v="47233.61"/>
    <s v="RUOLO N 2010002157 2010003336 2010001805 2010002553 20100025012010013954 2010004441 2010001650 2010012953 2010001737 COSAP PERM  8592 ANNI 2003 20042005200620072008"/>
  </r>
  <r>
    <x v="29"/>
    <s v="6100005709"/>
    <s v="001"/>
    <s v="DD"/>
    <s v="001270"/>
    <x v="397"/>
    <x v="34"/>
    <x v="33"/>
    <s v="GTR"/>
    <x v="16"/>
    <x v="137"/>
    <x v="136"/>
    <n v="3049.7"/>
    <s v="RUOLO N 2010002157 2010003336 2010001805 2010002553 20100025012010013954 2010004441 2010001650 2010012953 2010001737 COSAP PERM85941I52 INTERESSI ANNI 2003 20042005200620072008"/>
  </r>
  <r>
    <x v="29"/>
    <s v="6100005710"/>
    <s v="001"/>
    <s v="DD"/>
    <s v="001270"/>
    <x v="397"/>
    <x v="65"/>
    <x v="63"/>
    <s v="GTR"/>
    <x v="16"/>
    <x v="137"/>
    <x v="136"/>
    <n v="14972.92"/>
    <s v="RUOLO N 2010002157 2010003336 2010001805 2010002553 20100025012010013954 2010004441 2010001650 2010012953 2010001737 COSAP PERM  8596 INFRAZIONI ANNI 2003 20042005200620072008"/>
  </r>
  <r>
    <x v="29"/>
    <s v="6100005711"/>
    <s v="001"/>
    <s v="DD"/>
    <s v="001270"/>
    <x v="397"/>
    <x v="74"/>
    <x v="72"/>
    <s v="GTR"/>
    <x v="16"/>
    <x v="137"/>
    <x v="136"/>
    <n v="1021"/>
    <s v="RUOLO N 2010002157 2010003336 2010001805 2010002553 20100025012010013954 2010004441 2010001650 2010012953 2010001737 COSAP PERM  1I51 SPESE DI NOTIFICA ANNI 2003 20042005200620072008"/>
  </r>
  <r>
    <x v="29"/>
    <s v="6100005713"/>
    <s v="001"/>
    <s v="DD"/>
    <s v="001283"/>
    <x v="713"/>
    <x v="52"/>
    <x v="50"/>
    <s v="AMS"/>
    <x v="42"/>
    <x v="140"/>
    <x v="139"/>
    <n v="38320.300000000003"/>
    <s v="1 EMISSIONE 2010 RUOLI COATTIVI NN2806 12889ROMAPER QUOTE CONTRVEREFEZIONE SCOLASTICA ANNI 20050607 MUNICIPIO I  CODTRIB9809"/>
  </r>
  <r>
    <x v="29"/>
    <s v="6100005714"/>
    <s v="001"/>
    <s v="DD"/>
    <s v="001827"/>
    <x v="592"/>
    <x v="34"/>
    <x v="33"/>
    <s v="AMS"/>
    <x v="42"/>
    <x v="140"/>
    <x v="139"/>
    <n v="3793.13"/>
    <s v="1 EMISSIONE 2010 RUOLI COATTIVI NN280612889ROMAPER INTERESSI SUQUOTE CONTRVE REFEZIONE SCOLASTICA ANNI 20050607 MUNICIPIO ICODTRIB1C13  9810"/>
  </r>
  <r>
    <x v="29"/>
    <s v="6100005715"/>
    <s v="001"/>
    <s v="DD"/>
    <s v="001827"/>
    <x v="592"/>
    <x v="35"/>
    <x v="34"/>
    <s v="AMS"/>
    <x v="42"/>
    <x v="140"/>
    <x v="139"/>
    <n v="656.93"/>
    <s v="1 EMISSIONE 2010 RUOLI COATTIVI NN280612889ROMAPER RECUPERO SPESEDI NOTIFICA SU QUOTE CONTRIBVE REFEZIONE SCOLASTICA ANNI 20050607MUNICIPIO I  CODTRIB9811"/>
  </r>
  <r>
    <x v="29"/>
    <s v="6100005719"/>
    <s v="001"/>
    <s v="DD"/>
    <s v="001282"/>
    <x v="719"/>
    <x v="116"/>
    <x v="112"/>
    <s v="ASM"/>
    <x v="22"/>
    <x v="140"/>
    <x v="139"/>
    <n v="2638.71"/>
    <s v="1 EMISSIONE 2010 RUOLI COATTIVI N12890ROMA CONTRIBUTO PROGETTO PONTEANNI 20050607 CODTRIB1N61"/>
  </r>
  <r>
    <x v="29"/>
    <s v="6100005724"/>
    <s v="001"/>
    <s v="DD"/>
    <s v="001282"/>
    <x v="719"/>
    <x v="34"/>
    <x v="33"/>
    <s v="ASM"/>
    <x v="22"/>
    <x v="140"/>
    <x v="139"/>
    <n v="207.32"/>
    <s v="1 EMISSIONE 2010 RUOLI COATTIVI N12890ROMA INTERESSI  E INTISCR ARUOLO PROGETTO PONTE ANNI 20050607 CODTRIB1C131N62"/>
  </r>
  <r>
    <x v="29"/>
    <s v="6100005725"/>
    <s v="001"/>
    <s v="DD"/>
    <s v="001282"/>
    <x v="719"/>
    <x v="37"/>
    <x v="34"/>
    <s v="ASM"/>
    <x v="22"/>
    <x v="140"/>
    <x v="139"/>
    <n v="36.96"/>
    <s v="1 EMISSIONE 2010 RUOLI COATTIVI N12890ROMA RECUPERO SPESE NOTIFICAPROGETTO PONTE ANNI 20050607 CODTRIB1D13"/>
  </r>
  <r>
    <x v="29"/>
    <s v="6100005737"/>
    <s v="002"/>
    <s v="DD"/>
    <s v="000216"/>
    <x v="720"/>
    <x v="168"/>
    <x v="9"/>
    <s v="1DP"/>
    <x v="21"/>
    <x v="218"/>
    <x v="216"/>
    <n v="257583.6"/>
    <s v="INTROITO PER CONTRIBUTO DI VALORIZZAZIONE NELLAMBITO DELLACCORDO DIPROGRAMMA CONCERNENTE INTERVENTI DI RIORDINO E RIQUALIFICAZIONE EDILIZIAED URBANISTICA DI EDILIZIA RESIDENZIALE IN LOCALITA SANTA FENICOLA VIADON UMBERTO TERENZI CAMBIO RAGIONE SOCIALE CON"/>
  </r>
  <r>
    <x v="29"/>
    <s v="6100005787"/>
    <s v="001"/>
    <s v="DD"/>
    <s v="002308"/>
    <x v="721"/>
    <x v="104"/>
    <x v="100"/>
    <s v="0MR"/>
    <x v="55"/>
    <x v="132"/>
    <x v="131"/>
    <n v="53089.53"/>
    <s v="II RUOLO 2009 DEL CANONE DI CONCESSIONE NEI MERCATI RIONALI COPERTI EPLATEATICI RUOLO RESO ESECUTIVO IL 25062010  QUOTA TRIBUTOIMPONIBILE  IVA"/>
  </r>
  <r>
    <x v="29"/>
    <s v="6100005788"/>
    <s v="001"/>
    <s v="DD"/>
    <s v="002308"/>
    <x v="721"/>
    <x v="34"/>
    <x v="33"/>
    <s v="0MR"/>
    <x v="55"/>
    <x v="132"/>
    <x v="131"/>
    <n v="4673.1499999999996"/>
    <s v="II RUOLO 2009 DEL CANONE DI CONCESSIONE NEI MERCATI RIONALI COPERTI EPLATEATICI RUOLO RESO ESECUTIVO IL 25062010  QUOTA INTERESSI SUCANONI"/>
  </r>
  <r>
    <x v="29"/>
    <s v="6100005789"/>
    <s v="001"/>
    <s v="DD"/>
    <s v="002308"/>
    <x v="721"/>
    <x v="50"/>
    <x v="48"/>
    <s v="0MR"/>
    <x v="55"/>
    <x v="132"/>
    <x v="131"/>
    <n v="770.2"/>
    <s v="II RUOLO 2009 DEL CANONE DI CONCESSIONE NEI MERCATI RIONALI COPERTI EPLATEATICI RUOLO RESO ESECUTIVO IL 25062010  QUOTA SANZIONI SUCANONI"/>
  </r>
  <r>
    <x v="29"/>
    <s v="6100005796"/>
    <s v="001"/>
    <s v="DD"/>
    <s v="001099"/>
    <x v="714"/>
    <x v="32"/>
    <x v="31"/>
    <s v="0VI"/>
    <x v="31"/>
    <x v="119"/>
    <x v="118"/>
    <n v="392.38"/>
    <s v="RECUPERO SOMME INCENTIVO MANUTENZIONE STRAORDINARIASTRADEREALIZZAZIONE DI UN PERCORSO PEDONALE PROTETTO IN PIAZZA DELLABALDUINAMUNXIX"/>
  </r>
  <r>
    <x v="29"/>
    <s v="6100005805"/>
    <s v="001"/>
    <s v="DD"/>
    <s v="000357"/>
    <x v="722"/>
    <x v="163"/>
    <x v="152"/>
    <s v="1DP"/>
    <x v="21"/>
    <x v="143"/>
    <x v="142"/>
    <n v="2480"/>
    <s v="DIRITTO DOPZIONE IMMOBILE DI VIA TIBURTINA KM 21730 IDENTIFICATO CONBU CCX122"/>
  </r>
  <r>
    <x v="29"/>
    <s v="6100005968"/>
    <s v="001"/>
    <s v="DD"/>
    <s v="000653"/>
    <x v="705"/>
    <x v="169"/>
    <x v="156"/>
    <s v="3GT"/>
    <x v="40"/>
    <x v="189"/>
    <x v="187"/>
    <n v="40148.53"/>
    <s v="RECUPERO DAL MEF INDENNITA DI ESPROPRIO PZ B7 TRIGORIA"/>
  </r>
  <r>
    <x v="29"/>
    <s v="6100006006"/>
    <s v="001"/>
    <s v="DD"/>
    <s v="002098"/>
    <x v="711"/>
    <x v="89"/>
    <x v="87"/>
    <s v="0FP"/>
    <x v="62"/>
    <x v="1"/>
    <x v="1"/>
    <n v="846"/>
    <s v="QUOTA PARTE DEL FINANZIAMENTO TRASFERITO DALLA REGIONE LAZIO PER LAREALIZZAZIONE DEL PROGETTO TECNICO SUPERIORE PER LA COMUNICAZIONE E ILMULTIMEDIA IFTS APPROVATO CON DD1332 DEL 25032010"/>
  </r>
  <r>
    <x v="29"/>
    <s v="6100006066"/>
    <s v="001"/>
    <s v="DD"/>
    <s v="000600"/>
    <x v="698"/>
    <x v="32"/>
    <x v="31"/>
    <s v="99M"/>
    <x v="6"/>
    <x v="119"/>
    <x v="118"/>
    <n v="7142.44"/>
    <s v="REA DEL GRANDE CAMPIDOGLIO  PALAZZO SENATORIO P CONSOLIDAMENTO ERESTAURO LAVORI COMPLEMENTARI RECUPERO SOMMA PER INCENTIVAZIONE"/>
  </r>
  <r>
    <x v="29"/>
    <s v="6100006135"/>
    <s v="001"/>
    <s v="DD"/>
    <s v="001292"/>
    <x v="719"/>
    <x v="32"/>
    <x v="31"/>
    <s v="AAN"/>
    <x v="43"/>
    <x v="128"/>
    <x v="127"/>
    <n v="293.11"/>
    <s v="RECUPERO INCENTIVO ALLA PROGETTAZIONE INTERNA PER APPALTO LAVORI DIMANUTENZIONE STRAORDINARIA E DI ADEGUAMENTO ALLE NORME VIGENTI DEILOCALI E DEGLI SPAZI ESTERNI DEGLI ASILI NIDO  MUNI  OP0925090001"/>
  </r>
  <r>
    <x v="29"/>
    <s v="6100006145"/>
    <s v="001"/>
    <s v="DD"/>
    <s v="001555"/>
    <x v="723"/>
    <x v="37"/>
    <x v="34"/>
    <s v="0PE"/>
    <x v="10"/>
    <x v="215"/>
    <x v="213"/>
    <n v="1592.2"/>
    <s v="RECUPERO SOMME A CARICO DI ALCUNE EDUCATRICI SUPPLENTI NOMINATIVI PELLEGRINI VALENTINA SPINA CLAUDIA FLORESTA FRANCESCAPELLE GIORGIA SPOLETI CINZIA ANNO 2010"/>
  </r>
  <r>
    <x v="29"/>
    <s v="6100006162"/>
    <s v="001"/>
    <s v="DD"/>
    <s v="001432"/>
    <x v="702"/>
    <x v="37"/>
    <x v="34"/>
    <s v="MMS"/>
    <x v="42"/>
    <x v="46"/>
    <x v="46"/>
    <n v="1506.83"/>
    <s v="RUOLO COATTIVO 2010 1 EMISSIONE REF SCOL MUN XI COD 1D13"/>
  </r>
  <r>
    <x v="29"/>
    <s v="6100006163"/>
    <s v="001"/>
    <s v="DD"/>
    <s v="001432"/>
    <x v="702"/>
    <x v="56"/>
    <x v="54"/>
    <s v="MMS"/>
    <x v="42"/>
    <x v="46"/>
    <x v="46"/>
    <n v="55850.66"/>
    <s v="RUOLO COATTIVO 2010 1 EMISSIONE REF SCOL MUN XI COD 9809"/>
  </r>
  <r>
    <x v="29"/>
    <s v="6100006164"/>
    <s v="001"/>
    <s v="DD"/>
    <s v="001432"/>
    <x v="702"/>
    <x v="34"/>
    <x v="33"/>
    <s v="MMS"/>
    <x v="42"/>
    <x v="46"/>
    <x v="46"/>
    <n v="873.76"/>
    <s v="RUOLO COATTIVO 2010 1 EMISSIONE REF SCOL MUN XI COD 1C13"/>
  </r>
  <r>
    <x v="29"/>
    <s v="6100006165"/>
    <s v="001"/>
    <s v="DD"/>
    <s v="001432"/>
    <x v="702"/>
    <x v="34"/>
    <x v="33"/>
    <s v="MMS"/>
    <x v="42"/>
    <x v="46"/>
    <x v="46"/>
    <n v="6856.95"/>
    <s v="RUOLO COATTIVO 2010 1 EMISSIONE REF SCOL MUN XI COD 9810"/>
  </r>
  <r>
    <x v="29"/>
    <s v="6100006170"/>
    <s v="001"/>
    <s v="DD"/>
    <s v="001423"/>
    <x v="702"/>
    <x v="64"/>
    <x v="62"/>
    <s v="MTR"/>
    <x v="16"/>
    <x v="46"/>
    <x v="46"/>
    <n v="6039.7"/>
    <s v="RUOLO COATTIVO 2010 1 EMISSIONE COSAP TEMP MUN XI CODCRED 8587"/>
  </r>
  <r>
    <x v="29"/>
    <s v="6100006171"/>
    <s v="001"/>
    <s v="DD"/>
    <s v="001423"/>
    <x v="702"/>
    <x v="37"/>
    <x v="34"/>
    <s v="MTR"/>
    <x v="16"/>
    <x v="46"/>
    <x v="46"/>
    <n v="945.93"/>
    <s v="RUOLO COATTIVO 2010 1 EMISSIONE COSAP TEMP MUN XI CODCRED 1149"/>
  </r>
  <r>
    <x v="29"/>
    <s v="6100006172"/>
    <s v="001"/>
    <s v="DD"/>
    <s v="001423"/>
    <x v="702"/>
    <x v="34"/>
    <x v="33"/>
    <s v="MTR"/>
    <x v="16"/>
    <x v="46"/>
    <x v="46"/>
    <n v="1258.1199999999999"/>
    <s v="RUOLO COATTIVO 2010 1 EMISSIONE COSAP TEMP MUN XI CODCRED 1150"/>
  </r>
  <r>
    <x v="29"/>
    <s v="6100006173"/>
    <s v="001"/>
    <s v="DD"/>
    <s v="001423"/>
    <x v="702"/>
    <x v="65"/>
    <x v="63"/>
    <s v="MTR"/>
    <x v="16"/>
    <x v="46"/>
    <x v="46"/>
    <n v="62456.9"/>
    <s v="RUOLO COATTIVO 2010 1 EMISSIONE COSAP TEMP MUN XI CODCRED 8591"/>
  </r>
  <r>
    <x v="29"/>
    <s v="6100006187"/>
    <s v="001"/>
    <s v="DD"/>
    <s v="000230"/>
    <x v="724"/>
    <x v="32"/>
    <x v="31"/>
    <s v="4GT"/>
    <x v="72"/>
    <x v="119"/>
    <x v="118"/>
    <n v="8266.9500000000007"/>
    <s v="REINTEGRO PAVIMENTAZIONE CARRABILE E PEDONALE TRATTO DI VIA RIPETTA TRAVIA TOMACELLI E VIA DEL CLEMENTINOINCENTIVO AI SENSI DELLART 92DLGS 1632006 PER 05  206674 E PER 15  620021DA RIMODULARECANCELLARE"/>
  </r>
  <r>
    <x v="29"/>
    <s v="6100006213"/>
    <s v="001"/>
    <s v="DD"/>
    <s v="001617"/>
    <x v="725"/>
    <x v="37"/>
    <x v="34"/>
    <s v="0PE"/>
    <x v="10"/>
    <x v="219"/>
    <x v="217"/>
    <n v="1930"/>
    <s v="APPALTO GLOBAL SERVICE SERVIZI SCOLASTICIAPPLICAZIONE PENALI MUNICIPIOIVASILO NIDO RANDACCIO"/>
  </r>
  <r>
    <x v="29"/>
    <s v="6100006215"/>
    <s v="001"/>
    <s v="DD"/>
    <s v="001616"/>
    <x v="725"/>
    <x v="37"/>
    <x v="34"/>
    <s v="0PE"/>
    <x v="10"/>
    <x v="219"/>
    <x v="217"/>
    <n v="2220"/>
    <s v="APPALTO GLOBAL SERVICE SERVIZI SCOLASTICIAPPLICAZIONE PENALI MUNICIPIOIXASILO NIDO A NEGRI"/>
  </r>
  <r>
    <x v="29"/>
    <s v="6100006216"/>
    <s v="001"/>
    <s v="DD"/>
    <s v="001043"/>
    <x v="726"/>
    <x v="32"/>
    <x v="31"/>
    <s v="92M"/>
    <x v="11"/>
    <x v="119"/>
    <x v="118"/>
    <n v="637.73"/>
    <s v="LAVORI RISTRUTTURAZIONE SCUOLA ELEMENTARE PIERO DELLA FRANCESCA VIAEURIPIDE15MUNXIIIQPINCENTIVOACCANTONAMETO"/>
  </r>
  <r>
    <x v="29"/>
    <s v="6100006217"/>
    <s v="001"/>
    <s v="DD"/>
    <s v="001273"/>
    <x v="715"/>
    <x v="34"/>
    <x v="33"/>
    <s v="QTR"/>
    <x v="16"/>
    <x v="140"/>
    <x v="139"/>
    <n v="420.8"/>
    <s v="1 RUOLO COATTIVO 2010 R13007 TRIB 1C13INTERESSI ISCRIZIONE ALRUOLO  MUN16"/>
  </r>
  <r>
    <x v="29"/>
    <s v="6100006218"/>
    <s v="001"/>
    <s v="DD"/>
    <s v="001273"/>
    <x v="715"/>
    <x v="55"/>
    <x v="53"/>
    <s v="QPL"/>
    <x v="54"/>
    <x v="140"/>
    <x v="139"/>
    <n v="1953.14"/>
    <s v="1 RUOLO COATTIVO 2010 R13007 TRIB 9813ARRETRATI TRASPORTOSCOLASTICO MUN RM 16"/>
  </r>
  <r>
    <x v="29"/>
    <s v="6100006219"/>
    <s v="001"/>
    <s v="DD"/>
    <s v="001223"/>
    <x v="711"/>
    <x v="34"/>
    <x v="33"/>
    <s v="QTR"/>
    <x v="16"/>
    <x v="140"/>
    <x v="139"/>
    <n v="5439.59"/>
    <s v="1 RUOLO COATTIVO 2010  TRIB 1C13INTERESSI ISCRIZIONE AL RUOLO  MUN16"/>
  </r>
  <r>
    <x v="29"/>
    <s v="6100006220"/>
    <s v="001"/>
    <s v="DD"/>
    <s v="001223"/>
    <x v="711"/>
    <x v="56"/>
    <x v="54"/>
    <s v="QMS"/>
    <x v="42"/>
    <x v="140"/>
    <x v="139"/>
    <n v="26960.62"/>
    <s v="1 RUOLO COATTIVO 2010  TRIB 9809ARRETRATI PROVENTI REFEZIONESCOLASTICA MUN RM 16"/>
  </r>
  <r>
    <x v="29"/>
    <s v="6100006380"/>
    <s v="001"/>
    <s v="DD"/>
    <s v="000654"/>
    <x v="727"/>
    <x v="45"/>
    <x v="43"/>
    <s v="0ER"/>
    <x v="73"/>
    <x v="128"/>
    <x v="127"/>
    <n v="500"/>
    <s v="CONTRATTO QUARTIERE QUADRAROAPPALTO PER LA PROGETTAZIONE E LESECUZIONE DEI LAVORI DI COSTRUZIONE DI EDIFICI RESIDENZIALIINDIZIONE GARA RECUPERO CONTRIBUTO AUT VIGIL LLPP"/>
  </r>
  <r>
    <x v="29"/>
    <s v="6100006381"/>
    <s v="001"/>
    <s v="DD"/>
    <s v="002351"/>
    <x v="621"/>
    <x v="32"/>
    <x v="31"/>
    <s v="99E"/>
    <x v="5"/>
    <x v="119"/>
    <x v="118"/>
    <n v="416.67"/>
    <s v="RECUPERO ONERI INCENTIVO EX ART92 DLGS 16306 PROGETTAZIONE ESECUTIVAAPPALTO LAVORI DI COMPLETAMENTO PARCO ARCHEOLOGICO DIDATTICO DI TORVERGATA  MUN X"/>
  </r>
  <r>
    <x v="29"/>
    <s v="6100006444"/>
    <s v="001"/>
    <s v="DD"/>
    <s v="001161"/>
    <x v="728"/>
    <x v="37"/>
    <x v="34"/>
    <s v="0PE"/>
    <x v="10"/>
    <x v="125"/>
    <x v="124"/>
    <n v="5656.89"/>
    <s v="NANNUZZI LAURARECUPERO SOMMA PER ASSENZA PER MALATTIA DAL 291109PERIODI DIVERSI"/>
  </r>
  <r>
    <x v="29"/>
    <s v="6100006448"/>
    <s v="001"/>
    <s v="DD"/>
    <s v="002499"/>
    <x v="729"/>
    <x v="32"/>
    <x v="31"/>
    <s v="0VI"/>
    <x v="31"/>
    <x v="119"/>
    <x v="118"/>
    <n v="172"/>
    <s v="INCPROGNE OP 0828690001"/>
  </r>
  <r>
    <x v="29"/>
    <s v="6100006641"/>
    <s v="001"/>
    <s v="DD"/>
    <s v="000434"/>
    <x v="730"/>
    <x v="136"/>
    <x v="130"/>
    <s v="0AV"/>
    <x v="25"/>
    <x v="1"/>
    <x v="1"/>
    <n v="207605.59"/>
    <s v="PROVENTI DERIVANTI DA RECUPERO CREDITO SENTENZE I SEMESTRE 2010"/>
  </r>
  <r>
    <x v="29"/>
    <s v="6100006642"/>
    <s v="001"/>
    <s v="DD"/>
    <s v="000434"/>
    <x v="730"/>
    <x v="136"/>
    <x v="130"/>
    <s v="0AV"/>
    <x v="25"/>
    <x v="1"/>
    <x v="1"/>
    <n v="1232.07"/>
    <s v="PROVENTI DERIVANTI DA INTERESSI SU RECUPERO CREDITO SENTENZE I SEMESTRE 2010"/>
  </r>
  <r>
    <x v="29"/>
    <s v="6100006643"/>
    <s v="001"/>
    <s v="DD"/>
    <s v="000434"/>
    <x v="730"/>
    <x v="136"/>
    <x v="130"/>
    <s v="0AV"/>
    <x v="25"/>
    <x v="1"/>
    <x v="1"/>
    <n v="1110.04"/>
    <s v="PROVENTI DERIVANTI DA SPESE NOTIFICA SU RECUPERO CREDITO SENTENZE I SEMESTRE 2010"/>
  </r>
  <r>
    <x v="29"/>
    <s v="6100006707"/>
    <s v="001"/>
    <s v="DD"/>
    <s v="001405"/>
    <x v="731"/>
    <x v="45"/>
    <x v="43"/>
    <s v="0AD"/>
    <x v="23"/>
    <x v="128"/>
    <x v="127"/>
    <n v="150"/>
    <s v="REALIZZAZIONE LAVORI RISTRUTTURAZIONE ED ADEGUAMENTO ALLE NORME DELLECABINE DI TRASFORMAZIONE MTBT  IMPIANTI TECNOLOGICI GALLERIA GIOVANNIOXXIII  CONTRIBUTO VIGILANZA LLPP"/>
  </r>
  <r>
    <x v="29"/>
    <s v="6100006749"/>
    <s v="001"/>
    <s v="DD"/>
    <s v="000455"/>
    <x v="698"/>
    <x v="32"/>
    <x v="31"/>
    <s v="0ER"/>
    <x v="73"/>
    <x v="119"/>
    <x v="118"/>
    <n v="6050.6"/>
    <s v="COMPRENSORIO DIREZIONALE PIETRALATA AREA F DEMOLIZIONE DI MANUFATTIRIMOZIONI E BONIFICA LASTRE ETERNIT ACCANTONAMENTO INCENTIVO EX ART 92DLGS N 16306"/>
  </r>
  <r>
    <x v="29"/>
    <s v="6100006773"/>
    <s v="001"/>
    <s v="DD"/>
    <s v="006668"/>
    <x v="732"/>
    <x v="34"/>
    <x v="33"/>
    <s v="0TR"/>
    <x v="16"/>
    <x v="1"/>
    <x v="1"/>
    <n v="80"/>
    <s v="RISCOSSIONE INTERESSI DI MORA  ICI ANNO 2010 CODICE TRIBUTO 1C58"/>
  </r>
  <r>
    <x v="29"/>
    <s v="6100006775"/>
    <s v="001"/>
    <s v="DD"/>
    <s v="006668"/>
    <x v="732"/>
    <x v="106"/>
    <x v="102"/>
    <s v="0TR"/>
    <x v="16"/>
    <x v="1"/>
    <x v="1"/>
    <n v="658"/>
    <s v="RISCOSSIONE ICI ANNO 2010 CODICE TRIBUTO 8858"/>
  </r>
  <r>
    <x v="29"/>
    <s v="6100006776"/>
    <s v="001"/>
    <s v="DD"/>
    <s v="006668"/>
    <x v="732"/>
    <x v="107"/>
    <x v="103"/>
    <s v="0TR"/>
    <x v="16"/>
    <x v="1"/>
    <x v="1"/>
    <n v="225061.87"/>
    <s v="RISCOSSIONE A TITOLO DI SANZIONE E A TITOLO DI INTERESSI  ICI ANNO 2010COD TRIBUTI 88598861"/>
  </r>
  <r>
    <x v="29"/>
    <s v="6100006781"/>
    <s v="001"/>
    <s v="DD"/>
    <s v="001735"/>
    <x v="733"/>
    <x v="37"/>
    <x v="34"/>
    <s v="0PE"/>
    <x v="10"/>
    <x v="219"/>
    <x v="217"/>
    <n v="120"/>
    <s v="APPALTO GLOBAL SERVICE SERV SCOLASTICIAPPLICAZIONE PENALEMUNICIPIOXIIIANNO 2010"/>
  </r>
  <r>
    <x v="29"/>
    <s v="6100006782"/>
    <s v="001"/>
    <s v="DD"/>
    <s v="001460"/>
    <x v="725"/>
    <x v="32"/>
    <x v="31"/>
    <s v="91M"/>
    <x v="8"/>
    <x v="119"/>
    <x v="118"/>
    <n v="521.83000000000004"/>
    <s v="LAVORI DI MANUTENZIONE STRAORDINARIA E ADEGUAMENTO NORMATIVO SCUOLAARCOBALENO VIA CLAUZETTO9  RECUPERO SOMMA PER INCENTIVAZIONE"/>
  </r>
  <r>
    <x v="29"/>
    <s v="6100006827"/>
    <s v="001"/>
    <s v="DD"/>
    <s v="001398"/>
    <x v="723"/>
    <x v="69"/>
    <x v="67"/>
    <s v="FTR"/>
    <x v="16"/>
    <x v="137"/>
    <x v="136"/>
    <n v="14342.07"/>
    <s v="RUOLO N 20100399720100314420100256820100249720100375920100139382010012938201009636201002631 COSAP PERM COD 8592 8593"/>
  </r>
  <r>
    <x v="29"/>
    <s v="6100006828"/>
    <s v="001"/>
    <s v="DD"/>
    <s v="001398"/>
    <x v="723"/>
    <x v="64"/>
    <x v="62"/>
    <s v="FTR"/>
    <x v="16"/>
    <x v="137"/>
    <x v="136"/>
    <n v="8182.46"/>
    <s v="RUOLO N 2010012939 COSAP TEMP COD 8587 8588"/>
  </r>
  <r>
    <x v="29"/>
    <s v="6100006830"/>
    <s v="001"/>
    <s v="DD"/>
    <s v="001398"/>
    <x v="723"/>
    <x v="65"/>
    <x v="63"/>
    <s v="FTR"/>
    <x v="16"/>
    <x v="137"/>
    <x v="136"/>
    <n v="29265.75"/>
    <s v="RUOLO N 20100399720100314420100256820100249720100375920100129382010026312010012939  COSAP PERM COSAP TEMP COD 8596 8591 INFRAZIONI"/>
  </r>
  <r>
    <x v="29"/>
    <s v="6100006831"/>
    <s v="001"/>
    <s v="DD"/>
    <s v="001398"/>
    <x v="723"/>
    <x v="71"/>
    <x v="69"/>
    <s v="FTR"/>
    <x v="16"/>
    <x v="137"/>
    <x v="136"/>
    <n v="500"/>
    <s v="RUOLO N 2010014023  PUBBLICITA COD 8869 SPESE GIUDIZIARIE"/>
  </r>
  <r>
    <x v="29"/>
    <s v="6100006832"/>
    <s v="001"/>
    <s v="DD"/>
    <s v="001398"/>
    <x v="723"/>
    <x v="94"/>
    <x v="91"/>
    <s v="FTR"/>
    <x v="16"/>
    <x v="137"/>
    <x v="136"/>
    <n v="14843.04"/>
    <s v="RUOLO N 2010012937 PUBBLICITA COD 1B87"/>
  </r>
  <r>
    <x v="29"/>
    <s v="6100006835"/>
    <s v="001"/>
    <s v="DD"/>
    <s v="001398"/>
    <x v="723"/>
    <x v="95"/>
    <x v="92"/>
    <s v="FTR"/>
    <x v="16"/>
    <x v="137"/>
    <x v="136"/>
    <n v="4791.3900000000003"/>
    <s v="RUOLO N 2010012937 PUBBLICITA COD 1B89 SANZIONI"/>
  </r>
  <r>
    <x v="29"/>
    <s v="6100006837"/>
    <s v="001"/>
    <s v="DD"/>
    <s v="001398"/>
    <x v="723"/>
    <x v="34"/>
    <x v="33"/>
    <s v="FTR"/>
    <x v="16"/>
    <x v="137"/>
    <x v="136"/>
    <n v="2640.68"/>
    <s v="RUOLO N 2010039972010031442010025682010024972010037592010013938201001293820100963620100263120100129392010012937  COD 8594 1I52 85891I50 1B88 1R34 INTERESSI"/>
  </r>
  <r>
    <x v="29"/>
    <s v="6100006839"/>
    <s v="001"/>
    <s v="DD"/>
    <s v="001398"/>
    <x v="723"/>
    <x v="74"/>
    <x v="72"/>
    <s v="FTR"/>
    <x v="16"/>
    <x v="137"/>
    <x v="136"/>
    <n v="1195.0999999999999"/>
    <s v="RUOLO N 2010039972010031442010025682010024972010037592010013938201001293820100963620100263120100129392010012937  COD 1I51 1I49 1R33SPESE NOTIFICA"/>
  </r>
  <r>
    <x v="29"/>
    <s v="6100006877"/>
    <s v="001"/>
    <s v="DD"/>
    <s v="001655"/>
    <x v="716"/>
    <x v="38"/>
    <x v="36"/>
    <s v="MTR"/>
    <x v="16"/>
    <x v="46"/>
    <x v="46"/>
    <n v="4515.28"/>
    <s v="RUOLI DI RISCOSSIONE COATTIVA CANONE OCCUPAZIONE SUOLO PERMANENTECODTRIB 8592"/>
  </r>
  <r>
    <x v="29"/>
    <s v="6100006878"/>
    <s v="001"/>
    <s v="DD"/>
    <s v="001655"/>
    <x v="716"/>
    <x v="37"/>
    <x v="34"/>
    <s v="MTR"/>
    <x v="16"/>
    <x v="46"/>
    <x v="46"/>
    <n v="163.96"/>
    <s v="RUOLI DI RISCOSSIONE COATTIVA CANONE OCCUPAZIONE SUOLO PERMANENTE SPESEDI NOTIFICACOD TRIB 1151"/>
  </r>
  <r>
    <x v="29"/>
    <s v="6100006882"/>
    <s v="001"/>
    <s v="DD"/>
    <s v="001426"/>
    <x v="702"/>
    <x v="37"/>
    <x v="34"/>
    <s v="MTR"/>
    <x v="16"/>
    <x v="46"/>
    <x v="46"/>
    <n v="520.72"/>
    <s v="RUOLI DI RISCOSSIONE COATTIVA CANONE OCCUPAZIONE SUOLO PERMANENTE SPESEDI NOTIFICACOD TRIB 1151"/>
  </r>
  <r>
    <x v="29"/>
    <s v="6100006884"/>
    <s v="001"/>
    <s v="DD"/>
    <s v="001426"/>
    <x v="702"/>
    <x v="34"/>
    <x v="33"/>
    <s v="MTR"/>
    <x v="16"/>
    <x v="46"/>
    <x v="46"/>
    <n v="4621.58"/>
    <s v="RUOLI DI RISCOSSIONE COATTIVA CANONE OCCUPAZIONE SUOLO PERMANENTEINTERESSI COD TRIB 1152"/>
  </r>
  <r>
    <x v="29"/>
    <s v="6100006885"/>
    <s v="001"/>
    <s v="DD"/>
    <s v="001426"/>
    <x v="702"/>
    <x v="65"/>
    <x v="63"/>
    <s v="MTR"/>
    <x v="16"/>
    <x v="46"/>
    <x v="46"/>
    <n v="34144.089999999997"/>
    <s v="RUOLI DI RISCOSSIONE COATTIVA CANONE OCCUPAZIONE SUOLO PERMANENTESANZIONECOD TRIB 8596"/>
  </r>
  <r>
    <x v="29"/>
    <s v="6100006890"/>
    <s v="001"/>
    <s v="DD"/>
    <s v="001399"/>
    <x v="723"/>
    <x v="77"/>
    <x v="75"/>
    <s v="FTC"/>
    <x v="12"/>
    <x v="137"/>
    <x v="136"/>
    <n v="6112.68"/>
    <s v="RUOLO N 2010012936 ABUSIVISMO COD 9230 ANNI 20082009"/>
  </r>
  <r>
    <x v="29"/>
    <s v="6100006927"/>
    <s v="001"/>
    <s v="DD"/>
    <s v="001400"/>
    <x v="723"/>
    <x v="56"/>
    <x v="54"/>
    <s v="FMS"/>
    <x v="42"/>
    <x v="137"/>
    <x v="136"/>
    <n v="89905.01"/>
    <s v="RUOLO N 201002491 201002554 201004426 201001643 2010012911 201002627REFEZIONE COD 9809 ANNI 2005 2006 2007"/>
  </r>
  <r>
    <x v="29"/>
    <s v="6100006930"/>
    <s v="001"/>
    <s v="DD"/>
    <s v="001400"/>
    <x v="723"/>
    <x v="116"/>
    <x v="112"/>
    <s v="FSM"/>
    <x v="22"/>
    <x v="137"/>
    <x v="136"/>
    <n v="126"/>
    <s v="RUOLO N 201012912 PROGETTO PONTE COD 1N61 ANN0 2003"/>
  </r>
  <r>
    <x v="29"/>
    <s v="6100006931"/>
    <s v="001"/>
    <s v="DD"/>
    <s v="001400"/>
    <x v="723"/>
    <x v="34"/>
    <x v="33"/>
    <s v="FMS"/>
    <x v="42"/>
    <x v="137"/>
    <x v="136"/>
    <n v="7142.14"/>
    <s v="RUOLO N 201002491 201002554 201004426 201001643 2010012911 2010026272010012912 REFEZIONE COD 9810 1C13 1N62 ANNI 2003 2005 2006 2007"/>
  </r>
  <r>
    <x v="29"/>
    <s v="6100006932"/>
    <s v="001"/>
    <s v="DD"/>
    <s v="001400"/>
    <x v="723"/>
    <x v="74"/>
    <x v="72"/>
    <s v="FMS"/>
    <x v="42"/>
    <x v="137"/>
    <x v="136"/>
    <n v="1817.54"/>
    <s v="RUOLO N 201002491 201002554 201004426 201001643 2010012911 2010026272010012912 REFEZIONE COD 1D13  ANNI 2003 2005 2006 2007"/>
  </r>
  <r>
    <x v="29"/>
    <s v="6100006952"/>
    <s v="001"/>
    <s v="DD"/>
    <s v="000606"/>
    <x v="728"/>
    <x v="7"/>
    <x v="7"/>
    <s v="2PZ"/>
    <x v="39"/>
    <x v="3"/>
    <x v="3"/>
    <n v="355787.58"/>
    <s v="SAN BASILIO PROGRAMMA DI RECUPERO URBANO OP 31 PARCHEGGIO VIA FABRIANOFINANZIAMENTO REGIONALE TRAMITE CASSA DDPP"/>
  </r>
  <r>
    <x v="29"/>
    <s v="6100006954"/>
    <s v="001"/>
    <s v="DD"/>
    <s v="000605"/>
    <x v="728"/>
    <x v="7"/>
    <x v="7"/>
    <s v="2PZ"/>
    <x v="39"/>
    <x v="3"/>
    <x v="3"/>
    <n v="459253.74"/>
    <s v="LABARO PRIMA PORTA  PROGRAMMA DI RECUPERO URBANO OP 15 PIAZZA GIARDINOVIA GIUSTINIANA FINANZREGIONE LAZIO TRAMITE CASSA DDPP"/>
  </r>
  <r>
    <x v="29"/>
    <s v="6100006962"/>
    <s v="001"/>
    <s v="DD"/>
    <s v="001773"/>
    <x v="734"/>
    <x v="45"/>
    <x v="43"/>
    <s v="1DU"/>
    <x v="84"/>
    <x v="128"/>
    <x v="127"/>
    <n v="150"/>
    <s v="RECUP CONTR AUTORITAVIGIL PIAZZLE GIUSTINIANA"/>
  </r>
  <r>
    <x v="29"/>
    <s v="6100007003"/>
    <s v="001"/>
    <s v="DD"/>
    <s v="001271"/>
    <x v="678"/>
    <x v="135"/>
    <x v="129"/>
    <s v="0AL"/>
    <x v="85"/>
    <x v="3"/>
    <x v="3"/>
    <n v="48780"/>
    <s v="CONTRIBUTO REGIONE LAZIO PROGETTO NO TRUFFE  LR N 15 DEL 572001 DEL REG LAZIO NA4844 E N A4889 DEL 2009 LETTERA REG LAZIO PROT 006141 DEL 27012010"/>
  </r>
  <r>
    <x v="29"/>
    <s v="6100007004"/>
    <s v="001"/>
    <s v="DD"/>
    <s v="001271"/>
    <x v="678"/>
    <x v="134"/>
    <x v="128"/>
    <s v="0AL"/>
    <x v="85"/>
    <x v="3"/>
    <x v="3"/>
    <n v="24836"/>
    <s v="CONTRIBUTO REGIONE LAZIO PROGETTO NO TRUFFE  LR N 15 DEL 572001 DEL REG LAZIO NA4844 E N A4889 DEL 2009 LETTERA REG LAZIO PROT 006141 DEL 27012010"/>
  </r>
  <r>
    <x v="29"/>
    <s v="6100007005"/>
    <s v="001"/>
    <s v="DD"/>
    <s v="001040"/>
    <x v="708"/>
    <x v="32"/>
    <x v="31"/>
    <s v="PMC"/>
    <x v="20"/>
    <x v="119"/>
    <x v="118"/>
    <n v="1027.4000000000001"/>
    <s v="RECUPERO INCENTIVO PROGETTAZIONE MANUTENZIONE STRAORDINARIA STRADE MUNXV ZONA MARCONI AFFTO RECCHIA GIOVANNI LT20100000764"/>
  </r>
  <r>
    <x v="29"/>
    <s v="6100007019"/>
    <s v="001"/>
    <s v="DD"/>
    <s v="001346"/>
    <x v="718"/>
    <x v="45"/>
    <x v="43"/>
    <s v="92M"/>
    <x v="11"/>
    <x v="128"/>
    <x v="127"/>
    <n v="400"/>
    <s v="LAVORI DI INTEGRAZIONE DI MANUTENZIONE STRAORDINARIA E ADEGUAMENTONORMATIVO DELLA SCUOLA ELEMENTARE PARINI PIAZZA CAPRI  RECUPERO SOMMAPER CONTRIBUTO AUTORITA"/>
  </r>
  <r>
    <x v="29"/>
    <s v="6100007020"/>
    <s v="001"/>
    <s v="DD"/>
    <s v="001346"/>
    <x v="718"/>
    <x v="32"/>
    <x v="31"/>
    <s v="92M"/>
    <x v="11"/>
    <x v="119"/>
    <x v="118"/>
    <n v="5975.75"/>
    <s v="LAVORI DI INTEGRAZIONE DI MANUTENZIONE STRAORDINARIA E ADEGUAMENTONORMATIVO DELLA SCUOLA ELEMENTARE PARINI PIAZZA CAPRI  RECUPERO SOMMAPER INCENTIVO"/>
  </r>
  <r>
    <x v="29"/>
    <s v="6100007023"/>
    <s v="001"/>
    <s v="DD"/>
    <s v="001858"/>
    <x v="735"/>
    <x v="45"/>
    <x v="43"/>
    <s v="MMC"/>
    <x v="20"/>
    <x v="128"/>
    <x v="127"/>
    <n v="150"/>
    <s v="RIMBORSO CONTRIBUTO SIMOGCIG 0466268884"/>
  </r>
  <r>
    <x v="29"/>
    <s v="6100007078"/>
    <s v="001"/>
    <s v="DD"/>
    <s v="001594"/>
    <x v="736"/>
    <x v="32"/>
    <x v="31"/>
    <s v="GMC"/>
    <x v="20"/>
    <x v="119"/>
    <x v="118"/>
    <n v="224.04"/>
    <s v="ONERI DI CUI ALLART 92 DLGS 16306 MANUTENZIONE S"/>
  </r>
  <r>
    <x v="29"/>
    <s v="6100007093"/>
    <s v="001"/>
    <s v="DD"/>
    <s v="001366"/>
    <x v="729"/>
    <x v="165"/>
    <x v="154"/>
    <s v="NIM"/>
    <x v="44"/>
    <x v="203"/>
    <x v="201"/>
    <n v="39803.42"/>
    <s v="CONTRIBUTO PER IL FINANZIAMENTO DI PROGETTI DI ADEGUAMENTO NORMATIVOISTITUTI DI ISTRUZIONE SECONDARIA L27122006 N296 BANDO 2008  NOTAINAIL PROT MUNXII 262422010  ISTITUTO COMPRENSIVO INDRO MONTANELLISCUOLA MEDIA CESARE BATTISTI  MUNICIPIO XII"/>
  </r>
  <r>
    <x v="29"/>
    <s v="6100007096"/>
    <s v="001"/>
    <s v="DD"/>
    <s v="000466"/>
    <x v="733"/>
    <x v="29"/>
    <x v="28"/>
    <s v="1DP"/>
    <x v="21"/>
    <x v="141"/>
    <x v="140"/>
    <n v="1118317.53"/>
    <s v="LISTA DI CARICO FITTI ATTIVI ANNO 2010FABBRICATI USO DIVERSO"/>
  </r>
  <r>
    <x v="29"/>
    <s v="6100007098"/>
    <s v="001"/>
    <s v="DD"/>
    <s v="000466"/>
    <x v="733"/>
    <x v="57"/>
    <x v="55"/>
    <s v="1DP"/>
    <x v="21"/>
    <x v="141"/>
    <x v="140"/>
    <n v="1366348.22"/>
    <s v="LISTA DI CARICO FITTI ATTIVI ANNO 2010ALLOGGI VECCHIO PATRIMONIO USC"/>
  </r>
  <r>
    <x v="29"/>
    <s v="6100007099"/>
    <s v="001"/>
    <s v="DD"/>
    <s v="000466"/>
    <x v="733"/>
    <x v="58"/>
    <x v="56"/>
    <s v="1DP"/>
    <x v="21"/>
    <x v="141"/>
    <x v="140"/>
    <n v="78581.72"/>
    <s v="LISTA DI CARICO FITTI ATTIVI ANNO 2010FABBRICATI EXENTE ASSISTENZIALEROMA"/>
  </r>
  <r>
    <x v="29"/>
    <s v="6100007100"/>
    <s v="001"/>
    <s v="DD"/>
    <s v="000466"/>
    <x v="733"/>
    <x v="59"/>
    <x v="57"/>
    <s v="1DP"/>
    <x v="21"/>
    <x v="141"/>
    <x v="140"/>
    <n v="736688.62"/>
    <s v="LISTA DI CARICO FITTI ATTIVI ANNO 2010  ABITAZIONI L2580 E L 38580"/>
  </r>
  <r>
    <x v="29"/>
    <s v="6100007101"/>
    <s v="001"/>
    <s v="DD"/>
    <s v="000466"/>
    <x v="733"/>
    <x v="60"/>
    <x v="58"/>
    <s v="1DP"/>
    <x v="21"/>
    <x v="141"/>
    <x v="140"/>
    <n v="686249.65"/>
    <s v="LISTA DI CARICO FITTI ATTIVI ANNO 2010 FITTI ABITAZIONI L9482"/>
  </r>
  <r>
    <x v="29"/>
    <s v="6100007102"/>
    <s v="001"/>
    <s v="DD"/>
    <s v="001229"/>
    <x v="706"/>
    <x v="32"/>
    <x v="31"/>
    <s v="91M"/>
    <x v="8"/>
    <x v="119"/>
    <x v="118"/>
    <n v="1071.3800000000001"/>
    <s v="LAVORI DI MANUTENZIONE STRAORDINARIA ED FUNZIONALE SCUOLA MATERNA LASCALAINCENTIVOACCANTONAMENTO"/>
  </r>
  <r>
    <x v="29"/>
    <s v="6100007104"/>
    <s v="001"/>
    <s v="DD"/>
    <s v="000466"/>
    <x v="733"/>
    <x v="61"/>
    <x v="59"/>
    <s v="1DP"/>
    <x v="21"/>
    <x v="141"/>
    <x v="140"/>
    <n v="513968.07"/>
    <s v="LISTA DI CARICO FITTI ATTIVI ANNO 2010  ABITAZIONI L11885 E 89996"/>
  </r>
  <r>
    <x v="29"/>
    <s v="6100007105"/>
    <s v="001"/>
    <s v="DD"/>
    <s v="000466"/>
    <x v="733"/>
    <x v="62"/>
    <x v="60"/>
    <s v="1DP"/>
    <x v="21"/>
    <x v="141"/>
    <x v="140"/>
    <n v="54.24"/>
    <s v="LISTA DI CARICO FITTI ATTIVI ANNO 2010 FABBRICATI EX ENTI OSPEDALIERI"/>
  </r>
  <r>
    <x v="29"/>
    <s v="6100007106"/>
    <s v="001"/>
    <s v="DD"/>
    <s v="000466"/>
    <x v="733"/>
    <x v="63"/>
    <x v="61"/>
    <s v="1DP"/>
    <x v="21"/>
    <x v="141"/>
    <x v="140"/>
    <n v="17194.16"/>
    <s v="LISTA DI CARICO FITTI ATTIVI ANNO 2010  BENI PROVENIENTI DA LASCITIVARI"/>
  </r>
  <r>
    <x v="29"/>
    <s v="6100007109"/>
    <s v="001"/>
    <s v="DD"/>
    <s v="000466"/>
    <x v="733"/>
    <x v="66"/>
    <x v="64"/>
    <s v="1DP"/>
    <x v="21"/>
    <x v="141"/>
    <x v="140"/>
    <n v="1055122.3400000001"/>
    <s v="LISTA DI CARICO FITTI ATTIVI ANNO 2010 RIMBORSO ONERI CONDOMINIALIIMMOBILI LOCATI E SUBLOCATI"/>
  </r>
  <r>
    <x v="29"/>
    <s v="6100007111"/>
    <s v="001"/>
    <s v="DD"/>
    <s v="000466"/>
    <x v="733"/>
    <x v="67"/>
    <x v="65"/>
    <s v="1DP"/>
    <x v="21"/>
    <x v="141"/>
    <x v="140"/>
    <n v="825552.24"/>
    <s v="LISTA DI CARICO FITTI ATTIVI ANNO 2010  OA EX L2580988211885 E89996"/>
  </r>
  <r>
    <x v="29"/>
    <s v="6100007112"/>
    <s v="001"/>
    <s v="DD"/>
    <s v="000466"/>
    <x v="733"/>
    <x v="68"/>
    <x v="66"/>
    <s v="1DP"/>
    <x v="21"/>
    <x v="141"/>
    <x v="140"/>
    <n v="191.4"/>
    <s v="LISTA DI CARICO FITTI ATTIVI ANNO 2010  RIMBORSO O EX ENTI OSPEDALIERI"/>
  </r>
  <r>
    <x v="29"/>
    <s v="6100007113"/>
    <s v="001"/>
    <s v="DD"/>
    <s v="000466"/>
    <x v="733"/>
    <x v="37"/>
    <x v="34"/>
    <s v="1DP"/>
    <x v="21"/>
    <x v="141"/>
    <x v="140"/>
    <n v="4142.13"/>
    <s v="LISTA DI CARICO FITTI ATTIVI ANNO 2010 INTROITI E RIMBORSI DIVERSIQUOTE SINDACALI CORRISPETTIVO COMUNE DI ROMA"/>
  </r>
  <r>
    <x v="29"/>
    <s v="6100007115"/>
    <s v="001"/>
    <s v="DD"/>
    <s v="000466"/>
    <x v="733"/>
    <x v="36"/>
    <x v="35"/>
    <s v="1DP"/>
    <x v="21"/>
    <x v="141"/>
    <x v="140"/>
    <n v="47467.89"/>
    <s v="LISTA DI CARICO FITTI ATTIVI ANNO 2010  RIMBORSO TASSEBOLLI E IMPOSTADI REGISTRO"/>
  </r>
  <r>
    <x v="29"/>
    <s v="6100007116"/>
    <s v="001"/>
    <s v="DD"/>
    <s v="000466"/>
    <x v="733"/>
    <x v="154"/>
    <x v="143"/>
    <s v="1DP"/>
    <x v="21"/>
    <x v="141"/>
    <x v="140"/>
    <n v="57931.74"/>
    <s v="LISTA DI CARICO FITTI ATTIVI ANNO 2010  INTERESSI"/>
  </r>
  <r>
    <x v="29"/>
    <s v="6100007157"/>
    <s v="001"/>
    <s v="DD"/>
    <s v="001362"/>
    <x v="737"/>
    <x v="165"/>
    <x v="154"/>
    <s v="NIM"/>
    <x v="44"/>
    <x v="203"/>
    <x v="201"/>
    <n v="40336.83"/>
    <s v="CONTRIBUTO PER IL FINANZIAMENTO DI PROGETTI DI ADEGUAMENTO NORMATIVOISTITUTI DI ISTRUZIONE SECONDARIA L27122006 N296 BANDO 2008  NOTAINAIL PROT MUNXII 265472010  SCUOLA MEDIA BACHELET  MUNICIPIO XII"/>
  </r>
  <r>
    <x v="29"/>
    <s v="6100007163"/>
    <s v="001"/>
    <s v="DD"/>
    <s v="001913"/>
    <x v="608"/>
    <x v="32"/>
    <x v="31"/>
    <s v="PAD"/>
    <x v="51"/>
    <x v="119"/>
    <x v="118"/>
    <n v="1439.57"/>
    <s v="REGOL INCENTIVI ART 92 DLGS 16306 RACCOLTA ACQUE SUPERFICIALI VIALICCIANA NARDI"/>
  </r>
  <r>
    <x v="29"/>
    <s v="6100007221"/>
    <s v="001"/>
    <s v="DD"/>
    <s v="000323"/>
    <x v="738"/>
    <x v="170"/>
    <x v="157"/>
    <s v="0OI"/>
    <x v="86"/>
    <x v="220"/>
    <x v="218"/>
    <n v="2000"/>
    <s v="PROGETTO EUROPEO PENFORCEC DALLA PREFETTURA DI ROMA"/>
  </r>
  <r>
    <x v="29"/>
    <s v="6100007268"/>
    <s v="001"/>
    <s v="DD"/>
    <s v="001825"/>
    <x v="739"/>
    <x v="32"/>
    <x v="31"/>
    <s v="IMC"/>
    <x v="20"/>
    <x v="119"/>
    <x v="118"/>
    <n v="286.88"/>
    <s v="REGNE CONT INCENTIVO PROGETTAZIONE EX ART92 E SMI DLGS 1632006LAVORI RIQUALIFICAZIONE DEI MARCIAPIEDI DI VIA POMEZIA OP0666910001 LT2010779 SUB 01"/>
  </r>
  <r>
    <x v="29"/>
    <s v="6100007291"/>
    <s v="001"/>
    <s v="DD"/>
    <s v="001297"/>
    <x v="740"/>
    <x v="32"/>
    <x v="31"/>
    <s v="EIA"/>
    <x v="37"/>
    <x v="119"/>
    <x v="118"/>
    <n v="113.03"/>
    <s v="INCENTIVO ART 92DSLG 16306 ADEGUAMENTO STRUTTURA ESTERNA CENTROANZIANI DI VIA CAGUZZANO MUN5"/>
  </r>
  <r>
    <x v="29"/>
    <s v="6100007292"/>
    <s v="001"/>
    <s v="DD"/>
    <s v="001634"/>
    <x v="741"/>
    <x v="37"/>
    <x v="34"/>
    <s v="QTR"/>
    <x v="16"/>
    <x v="140"/>
    <x v="139"/>
    <n v="846.76"/>
    <s v="RUOLO COATTIVO SPESE DI NOTIFICATRIB151 MUN 16"/>
  </r>
  <r>
    <x v="29"/>
    <s v="6100007293"/>
    <s v="001"/>
    <s v="DD"/>
    <s v="001634"/>
    <x v="741"/>
    <x v="65"/>
    <x v="63"/>
    <s v="QTR"/>
    <x v="16"/>
    <x v="140"/>
    <x v="139"/>
    <n v="16267.66"/>
    <s v="RUOLO COATTIVO ISCRIZIONE A RUOLO  PENALITA  SANZIONI TRIBB1521L2385948596 SU COSAP MUN 16"/>
  </r>
  <r>
    <x v="29"/>
    <s v="6100007294"/>
    <s v="001"/>
    <s v="DD"/>
    <s v="001634"/>
    <x v="741"/>
    <x v="69"/>
    <x v="67"/>
    <s v="QTR"/>
    <x v="16"/>
    <x v="140"/>
    <x v="139"/>
    <n v="35040.730000000003"/>
    <s v="RUOLO COATTIVO  ARRETRATI COSAP PERMANENTE  TRIB 8592 MUN 16"/>
  </r>
  <r>
    <x v="29"/>
    <s v="6100007295"/>
    <s v="001"/>
    <s v="DD"/>
    <s v="001634"/>
    <x v="741"/>
    <x v="94"/>
    <x v="91"/>
    <s v="QTR"/>
    <x v="16"/>
    <x v="140"/>
    <x v="139"/>
    <n v="24995.48"/>
    <s v="RUOLO COATTIVO  ARRETRATI CANONE PUBBLICITA  TRIB 1B87 MUN 16"/>
  </r>
  <r>
    <x v="29"/>
    <s v="6100007296"/>
    <s v="001"/>
    <s v="DD"/>
    <s v="001634"/>
    <x v="741"/>
    <x v="95"/>
    <x v="92"/>
    <s v="QTR"/>
    <x v="16"/>
    <x v="140"/>
    <x v="139"/>
    <n v="9440.25"/>
    <s v="RUOLO COATTIVO ISCRIZIONE A RUOLO  SANZIONI PENALITA TRIBUTI1B881B891R34  MUN 16"/>
  </r>
  <r>
    <x v="29"/>
    <s v="6100007297"/>
    <s v="001"/>
    <s v="DD"/>
    <s v="001634"/>
    <x v="741"/>
    <x v="37"/>
    <x v="34"/>
    <s v="QTR"/>
    <x v="16"/>
    <x v="140"/>
    <x v="139"/>
    <n v="103.99"/>
    <s v="RUOLO COATTIVO SPESE DI NOTIFICATRIB1R33 MUN 16"/>
  </r>
  <r>
    <x v="29"/>
    <s v="6100007299"/>
    <s v="001"/>
    <s v="DD"/>
    <s v="000884"/>
    <x v="738"/>
    <x v="28"/>
    <x v="27"/>
    <s v="3GT"/>
    <x v="40"/>
    <x v="209"/>
    <x v="207"/>
    <n v="435225.92"/>
    <s v="CASETTA MISTICI  PARCO ARCHEOLOGICO ALESSANDRINO CORRISPETTIVO PERDEPOSITO INDESPROPRIO DITTA N 4 A CARICO SOC IARA SPA INTEGRA ACT100610"/>
  </r>
  <r>
    <x v="29"/>
    <s v="6100007304"/>
    <s v="001"/>
    <s v="DD"/>
    <s v="000511"/>
    <x v="738"/>
    <x v="1"/>
    <x v="1"/>
    <s v="1DP"/>
    <x v="21"/>
    <x v="135"/>
    <x v="134"/>
    <n v="33571.65"/>
    <s v="GESTIONE IMMOBILI PROPRIET CAMPIDOGLIO FINANCE SRL USO ABITATIVOPERIODO 010131032010"/>
  </r>
  <r>
    <x v="29"/>
    <s v="6100007306"/>
    <s v="001"/>
    <s v="DD"/>
    <s v="000511"/>
    <x v="738"/>
    <x v="1"/>
    <x v="1"/>
    <s v="1DP"/>
    <x v="21"/>
    <x v="135"/>
    <x v="134"/>
    <n v="3528.96"/>
    <s v="GESTIONE IMMOBILI PROPRIET CAMPIDOGLIO FINANCE SRL USO DIVERSO DAABITATIVO  PERIODO 010131032010"/>
  </r>
  <r>
    <x v="29"/>
    <s v="6100007369"/>
    <s v="001"/>
    <s v="DD"/>
    <s v="000385"/>
    <x v="660"/>
    <x v="32"/>
    <x v="31"/>
    <s v="1IL"/>
    <x v="17"/>
    <x v="119"/>
    <x v="118"/>
    <n v="5947.81"/>
    <s v="RECUPERO SOMMA INCENTIVO  REALIZZAZIMPIANTI IP IN 49 LOCALIT DELCOMUNE DI ROMA"/>
  </r>
  <r>
    <x v="29"/>
    <s v="6100007380"/>
    <s v="001"/>
    <s v="DD"/>
    <s v="000782"/>
    <x v="710"/>
    <x v="135"/>
    <x v="129"/>
    <s v="UOI"/>
    <x v="71"/>
    <x v="3"/>
    <x v="3"/>
    <n v="50000"/>
    <s v="CONTRIBUTO REGIONE LAZIO AI SENSI DELLA LG152001 PER PROGETTOQUADRILATERO ROMA XX APPROVATO CON DDA4844 DEL 17122009 E DDA4889DEL 231209 DELLA RLAZIO CONTRIBUTO DI PARTE CORRENTE"/>
  </r>
  <r>
    <x v="29"/>
    <s v="6100007381"/>
    <s v="001"/>
    <s v="DD"/>
    <s v="000782"/>
    <x v="710"/>
    <x v="134"/>
    <x v="128"/>
    <s v="UOI"/>
    <x v="71"/>
    <x v="3"/>
    <x v="3"/>
    <n v="100000"/>
    <s v="CONTRIBUTO REGIONE LAZIO AI SENSI DELLA LG152001 PER PROGETTOQUADRILATERO ROMA XX APPROVATO CON DDA4844 DEL 17122009 E DDA4889DEL 231209 DELLA RLAZIOCONTRIBUTO DI PARTE STRAORDINARIA"/>
  </r>
  <r>
    <x v="29"/>
    <s v="6100007394"/>
    <s v="001"/>
    <s v="DD"/>
    <s v="001337"/>
    <x v="734"/>
    <x v="71"/>
    <x v="69"/>
    <s v="NTR"/>
    <x v="16"/>
    <x v="46"/>
    <x v="46"/>
    <n v="45780.98"/>
    <s v="APPROVAZIONE N 4 RUOLI DI RISCOSSIONE COATTIVA NN3810141031312026682010 SU CANONE INIZIATIVE PUBBLICITARIE ANNI20072008 MUN XII  CANONE COD TRIBUTO 1B87"/>
  </r>
  <r>
    <x v="29"/>
    <s v="6100007396"/>
    <s v="001"/>
    <s v="DD"/>
    <s v="001337"/>
    <x v="734"/>
    <x v="70"/>
    <x v="68"/>
    <s v="NTR"/>
    <x v="16"/>
    <x v="46"/>
    <x v="46"/>
    <n v="15191.19"/>
    <s v="APPROVAZIONE N 4 RUOLI DI RISCOSSIONE COATTIVA NN3810141031312026682010 SU CANONE INIZIATIVE PUBBLICITARIE ANNI20072008 MUN XII  SANZIONI COD TRIBUTO 1B89"/>
  </r>
  <r>
    <x v="29"/>
    <s v="6100007397"/>
    <s v="001"/>
    <s v="DD"/>
    <s v="001337"/>
    <x v="734"/>
    <x v="34"/>
    <x v="33"/>
    <s v="NTR"/>
    <x v="16"/>
    <x v="46"/>
    <x v="46"/>
    <n v="2039.84"/>
    <s v="APPROVAZIONE N 4 RUOLI DI RISCOSSIONE COATTIVA NN3810141031312026682010 SU CANONE INIZIATIVE PUBBLICITARIE ANNI20072008 MUN XII  INTERESSI CANONE COD TRIBUTO 1B88"/>
  </r>
  <r>
    <x v="29"/>
    <s v="6100007398"/>
    <s v="001"/>
    <s v="DD"/>
    <s v="001337"/>
    <x v="734"/>
    <x v="34"/>
    <x v="33"/>
    <s v="NTR"/>
    <x v="16"/>
    <x v="46"/>
    <x v="46"/>
    <n v="984.68"/>
    <s v="APPROVAZIONE N 4 RUOLI DI RISCOSSIONE COATTIVA NN3810141031312026682010 SU CANONE INIZIATIVE PUBBLICITARIE ANNI20072008 MUN XII  INTERESSI ISCRIZIONE RUOLO COD TRIBUTO 1R34"/>
  </r>
  <r>
    <x v="29"/>
    <s v="6100007399"/>
    <s v="001"/>
    <s v="DD"/>
    <s v="001337"/>
    <x v="734"/>
    <x v="37"/>
    <x v="34"/>
    <s v="NTR"/>
    <x v="16"/>
    <x v="46"/>
    <x v="46"/>
    <n v="308.77999999999997"/>
    <s v="APPROVAZIONE N 4 RUOLI DI RISCOSSIONE COATTIVA NN3810141031312026682010 SU CANONE INIZIATIVE PUBBLICITARIE ANNI20072008 MUN XII  SPESE NOTIFICA COD TRIBUTO 1R331B90"/>
  </r>
  <r>
    <x v="29"/>
    <s v="6100007411"/>
    <s v="001"/>
    <s v="DD"/>
    <s v="001336"/>
    <x v="734"/>
    <x v="64"/>
    <x v="62"/>
    <s v="NTR"/>
    <x v="16"/>
    <x v="46"/>
    <x v="46"/>
    <n v="5699.6"/>
    <s v="APPROVAZIONE N 5 RUOLI DI RISCOSSIONE COATTIVA NN2820180812996264317432010 SU CANONE OCCSUOLO PUBBL ANNI 20052008MUN XII  CANONE COD TRIBUTO 8587"/>
  </r>
  <r>
    <x v="29"/>
    <s v="6100007412"/>
    <s v="001"/>
    <s v="DD"/>
    <s v="001336"/>
    <x v="734"/>
    <x v="34"/>
    <x v="33"/>
    <s v="NTR"/>
    <x v="16"/>
    <x v="46"/>
    <x v="46"/>
    <n v="430.81"/>
    <s v="APPROVAZIONE N 5 RUOLI DI RISCOSSIONE COATTIVA NN2820180812996264317432010 SU CANONE OCCSUOLO PUBBL ANNI 20052008MUN XII  INTERESSI COD TRIBUTO 8589"/>
  </r>
  <r>
    <x v="29"/>
    <s v="6100007413"/>
    <s v="001"/>
    <s v="DD"/>
    <s v="001336"/>
    <x v="734"/>
    <x v="65"/>
    <x v="63"/>
    <s v="NTR"/>
    <x v="16"/>
    <x v="46"/>
    <x v="46"/>
    <n v="11423.91"/>
    <s v="APPROVAZIONE N 5 RUOLI DI RISCOSSIONE COATTIVA NN2820180812996264317432010 SU CANONE OCCSUOLO PUBBL ANNI 20052008MUN XII  SANZIONI COD TRIBUTO 8591"/>
  </r>
  <r>
    <x v="29"/>
    <s v="6100007414"/>
    <s v="001"/>
    <s v="DD"/>
    <s v="001336"/>
    <x v="734"/>
    <x v="34"/>
    <x v="33"/>
    <s v="NTR"/>
    <x v="16"/>
    <x v="46"/>
    <x v="46"/>
    <n v="152.1"/>
    <s v="APPROVAZIONE N 5 RUOLI DI RISCOSSIONE COATTIVA NN2820180812996264317432010 SU CANONE OCCSUOLO PUBBL ANNI 20052008MUN XII  INTERESSI PER ISCRIZIONE A RUOLO COD TRIBUTO 150"/>
  </r>
  <r>
    <x v="29"/>
    <s v="6100007415"/>
    <s v="001"/>
    <s v="DD"/>
    <s v="001336"/>
    <x v="734"/>
    <x v="37"/>
    <x v="34"/>
    <s v="NTR"/>
    <x v="16"/>
    <x v="46"/>
    <x v="46"/>
    <n v="678.02"/>
    <s v="APPROVAZIONE N 5 RUOLI DI RISCOSSIONE COATTIVA NN2820180812996264317432010 SU CANONE OCCSUOLO PUBBL ANNI 20052008MUN XII  SPESE DI NOTIFICA COD TRIBUTO 149"/>
  </r>
  <r>
    <x v="29"/>
    <s v="6100007422"/>
    <s v="001"/>
    <s v="DD"/>
    <s v="001338"/>
    <x v="734"/>
    <x v="69"/>
    <x v="67"/>
    <s v="NTR"/>
    <x v="16"/>
    <x v="46"/>
    <x v="46"/>
    <n v="136567.09"/>
    <s v="APPROVAZIONE N 1 RUOLO DI RISCOSSIONE COATTIVA N 129952010 SU CANONEOCCSPAZI E AREE PUBBL ANNI 20042008 MUN XII  CANONE COD TRIBUTO8592"/>
  </r>
  <r>
    <x v="29"/>
    <s v="6100007423"/>
    <s v="001"/>
    <s v="DD"/>
    <s v="001338"/>
    <x v="734"/>
    <x v="34"/>
    <x v="33"/>
    <s v="NTR"/>
    <x v="16"/>
    <x v="46"/>
    <x v="46"/>
    <n v="5210.78"/>
    <s v="APPROVAZIONE N 1 RUOLO DI RISCOSSIONE COATTIVA N 129952010 SU CANONEOCCSPAZI E AREE PUBBL ANNI 20042008 MUN XII  INTERESSI COD TRIBUTO8594"/>
  </r>
  <r>
    <x v="29"/>
    <s v="6100007424"/>
    <s v="001"/>
    <s v="DD"/>
    <s v="001338"/>
    <x v="734"/>
    <x v="65"/>
    <x v="63"/>
    <s v="NTR"/>
    <x v="16"/>
    <x v="46"/>
    <x v="46"/>
    <n v="37916.019999999997"/>
    <s v="APPROVAZIONE N 1 RUOLO DI RISCOSSIONE COATTIVA N 129952010 SU CANONEOCCSPAZI E AREE PUBBL ANNI 20042008 MUN XII  SANZIONI COD TRIBUTO8596"/>
  </r>
  <r>
    <x v="29"/>
    <s v="6100007425"/>
    <s v="001"/>
    <s v="DD"/>
    <s v="001338"/>
    <x v="734"/>
    <x v="34"/>
    <x v="33"/>
    <s v="NTR"/>
    <x v="16"/>
    <x v="46"/>
    <x v="46"/>
    <n v="5017.63"/>
    <s v="APPROVAZIONE N 1 RUOLO DI RISCOSSIONE COATTIVA N 129952010 SU CANONEOCCSPAZI E AREE PUBBL ANNI 20042008 MUN XII  INTERESSI ISCRIZIONE ARUOLO COD TRIBUTO 152"/>
  </r>
  <r>
    <x v="29"/>
    <s v="6100007426"/>
    <s v="001"/>
    <s v="DD"/>
    <s v="001338"/>
    <x v="734"/>
    <x v="37"/>
    <x v="34"/>
    <s v="NTR"/>
    <x v="16"/>
    <x v="46"/>
    <x v="46"/>
    <n v="499.36"/>
    <s v="APPROVAZIONE N 1 RUOLO DI RISCOSSIONE COATTIVA N 129952010 SU CANONEOCCSPAZI E AREE PUBBL ANNI 20042008 MUN XII  SPESE DI NOTIFICA CODTRIBUTO 151"/>
  </r>
  <r>
    <x v="29"/>
    <s v="6100007477"/>
    <s v="001"/>
    <s v="DD"/>
    <s v="001675"/>
    <x v="733"/>
    <x v="37"/>
    <x v="34"/>
    <s v="0PE"/>
    <x v="10"/>
    <x v="125"/>
    <x v="124"/>
    <n v="1072.07"/>
    <s v="AIUTO ANGELARECUPERO COMPETENZE ASSENZA PER MALATTIAPERIODO DAL142010 AL 3042010 30 GG"/>
  </r>
  <r>
    <x v="29"/>
    <s v="6100007478"/>
    <s v="001"/>
    <s v="DD"/>
    <s v="001864"/>
    <x v="742"/>
    <x v="91"/>
    <x v="19"/>
    <s v="HDP"/>
    <x v="21"/>
    <x v="3"/>
    <x v="3"/>
    <n v="95500"/>
    <s v="FINANZIAMENTO REGIONE LAZIO LAVORI DI MANUTENZIONE STRAORDINARIA SALACINEMA V FERDINANDO CONTI95 MUNVIII GIUSTA DD REGIONE LAZIONA488023122009"/>
  </r>
  <r>
    <x v="29"/>
    <s v="6100007516"/>
    <s v="001"/>
    <s v="DD"/>
    <s v="001457"/>
    <x v="725"/>
    <x v="32"/>
    <x v="31"/>
    <s v="98N"/>
    <x v="18"/>
    <x v="128"/>
    <x v="127"/>
    <n v="120.62"/>
    <s v="RISTRUTTURAZIONE EDIFICIO ASILO NIDO SITO IN VSERAFINI MUNXOPERE DIDEMOLIZIONE PROPEDEUTICHE ALLARICOSTRUZIONEQPINCENTIVOACCANTONAMENTO"/>
  </r>
  <r>
    <x v="29"/>
    <s v="6100007582"/>
    <s v="001"/>
    <s v="DD"/>
    <s v="000897"/>
    <x v="743"/>
    <x v="140"/>
    <x v="134"/>
    <s v="PTR"/>
    <x v="16"/>
    <x v="46"/>
    <x v="46"/>
    <n v="12806.07"/>
    <s v="APPROVAZIONE  RUOLI RISCOSSIONE COATTIVA ANNO 2010 1EMISSIONECANONEINIZIATIVE PUBBLICITARIE 2008COD1B87RIDUZIONE PARI IMPORTO ACT N6080013354"/>
  </r>
  <r>
    <x v="29"/>
    <s v="6100007587"/>
    <s v="001"/>
    <s v="DD"/>
    <s v="000897"/>
    <x v="743"/>
    <x v="95"/>
    <x v="92"/>
    <s v="PTR"/>
    <x v="16"/>
    <x v="46"/>
    <x v="46"/>
    <n v="8859.35"/>
    <s v="APPROVAZIONE  RUOLI RISCOSSIONE COATTIVA ANNO 20101EMISSIONESANZTARDPAGTO CIP COD1B89"/>
  </r>
  <r>
    <x v="29"/>
    <s v="6100007588"/>
    <s v="001"/>
    <s v="DD"/>
    <s v="000897"/>
    <x v="743"/>
    <x v="37"/>
    <x v="34"/>
    <s v="PTR"/>
    <x v="16"/>
    <x v="46"/>
    <x v="46"/>
    <n v="312.16000000000003"/>
    <s v="APPROVAZIONE  RUOLI RISCOSSIONE COATTIVA ANNO 2010 1EMISSIONESPESENOTIFICA CIP  COD1R33"/>
  </r>
  <r>
    <x v="29"/>
    <s v="6100007590"/>
    <s v="001"/>
    <s v="DD"/>
    <s v="000898"/>
    <x v="743"/>
    <x v="38"/>
    <x v="36"/>
    <s v="PTR"/>
    <x v="16"/>
    <x v="46"/>
    <x v="46"/>
    <n v="65738.36"/>
    <s v="APPROVAZIONE  RUOLI RISCOSSIONE COATTIVA ANNO 2010 1EMISSIONECOSAP2008 COD8592  RIDUZIONE PARI IMPORTO ACT 6080013106"/>
  </r>
  <r>
    <x v="29"/>
    <s v="6100007591"/>
    <s v="001"/>
    <s v="DD"/>
    <s v="000898"/>
    <x v="743"/>
    <x v="34"/>
    <x v="33"/>
    <s v="PTR"/>
    <x v="16"/>
    <x v="46"/>
    <x v="46"/>
    <n v="5357.08"/>
    <s v="APPROVAZIONE  RUOLI RISCOSSIONE COATTIVA ANNO 2010 1EMISSIONEINTERESSICOSAP ISCRIZ RUOLO COD85941I5285891I50"/>
  </r>
  <r>
    <x v="29"/>
    <s v="6100007592"/>
    <s v="001"/>
    <s v="DD"/>
    <s v="000898"/>
    <x v="743"/>
    <x v="65"/>
    <x v="63"/>
    <s v="PTR"/>
    <x v="16"/>
    <x v="46"/>
    <x v="46"/>
    <n v="55809.83"/>
    <s v="APPROVAZIONE  RUOLI RISCOSSIONE COATTIVA ANNO 2010 1EMISSIONESANZIONICOSAP COD85968591"/>
  </r>
  <r>
    <x v="29"/>
    <s v="6100007593"/>
    <s v="001"/>
    <s v="DD"/>
    <s v="000898"/>
    <x v="743"/>
    <x v="37"/>
    <x v="34"/>
    <s v="PTR"/>
    <x v="16"/>
    <x v="46"/>
    <x v="46"/>
    <n v="1907.15"/>
    <s v="APPROVAZIONE  RUOLI RISCOSSIONE COATTIVA ANNO 2010 1EMISSIONE SPESENOTIFICA COSAP  COD1I511I49"/>
  </r>
  <r>
    <x v="29"/>
    <s v="6100007594"/>
    <s v="001"/>
    <s v="DD"/>
    <s v="000898"/>
    <x v="743"/>
    <x v="64"/>
    <x v="62"/>
    <s v="PTR"/>
    <x v="16"/>
    <x v="46"/>
    <x v="46"/>
    <n v="17264.37"/>
    <s v="APPROVAZIONE  RUOLI RISCOSSIONE COATTIVA ANNO 2010 1EMISSIONECOSAPARRETRATI COD8587"/>
  </r>
  <r>
    <x v="29"/>
    <s v="6100007615"/>
    <s v="001"/>
    <s v="DD"/>
    <s v="007109"/>
    <x v="744"/>
    <x v="1"/>
    <x v="1"/>
    <s v="0TR"/>
    <x v="16"/>
    <x v="1"/>
    <x v="1"/>
    <n v="1385.28"/>
    <s v="ACCERTAMENTO ENTRATE DERIVANTI DAL COSTO DELLE TRANSAZIONI CONSEGUENTIAI PAGAMENTI DI TRIBUTI CANONI CONTRAVVENSIONI ECC ESEGUITE DAICITTADINI ATTRAVERSO GLI SPORTELLI AUTOMATICI BANCARI ATM AUTOMATEDTELLER MACHINE DELLA BANCA MONTE DEI PASCHI DI SIENA SP"/>
  </r>
  <r>
    <x v="29"/>
    <s v="6100007652"/>
    <s v="001"/>
    <s v="DD"/>
    <s v="001830"/>
    <x v="745"/>
    <x v="32"/>
    <x v="31"/>
    <s v="TDP"/>
    <x v="21"/>
    <x v="119"/>
    <x v="118"/>
    <n v="990"/>
    <s v="INCENTIVO DI PROGETTAZIONE PERSONALE INTERNO RELATO APPALTORISTRUTTURAZIONE COMPLETA  INTERNA ED ESTERNA ASILO NIDO SIGINO PAPAMUNIC RM XIX"/>
  </r>
  <r>
    <x v="29"/>
    <s v="6100007663"/>
    <s v="001"/>
    <s v="DD"/>
    <s v="001739"/>
    <x v="734"/>
    <x v="165"/>
    <x v="154"/>
    <s v="MIM"/>
    <x v="44"/>
    <x v="221"/>
    <x v="219"/>
    <n v="129.41999999999999"/>
    <s v="LAVORI DI ADEG ALLA NORMATIVA DI SICUREZZA IGIENE DEL LAVORO EABBATTIMENTO BARRIERE ARCHITETTONICHE SCUOLA MEDIA MONTEZEMOLO"/>
  </r>
  <r>
    <x v="29"/>
    <s v="6100007666"/>
    <s v="001"/>
    <s v="DD"/>
    <s v="001965"/>
    <x v="746"/>
    <x v="32"/>
    <x v="31"/>
    <s v="HMC"/>
    <x v="20"/>
    <x v="119"/>
    <x v="118"/>
    <n v="12816.79"/>
    <s v="RECUPERO INCENTIVANTE TECNICA ART92 DLGS16306 LAVORI ALLARGVDEI COLOMBI"/>
  </r>
  <r>
    <x v="29"/>
    <s v="6100007670"/>
    <s v="001"/>
    <s v="DD"/>
    <s v="001221"/>
    <x v="705"/>
    <x v="32"/>
    <x v="31"/>
    <s v="0VI"/>
    <x v="31"/>
    <x v="119"/>
    <x v="118"/>
    <n v="5437.88"/>
    <s v="RECUPERO ONERI INCENTIVO EX ART92 DLGS 16306 E SMI APPALTO LAVORI DIRIQUALIFICAZIONE DELLA VNOMENTANA NEL TRATTO COMPRESO TRA IL GRA ELGO SEMPIONE"/>
  </r>
  <r>
    <x v="29"/>
    <s v="6100007672"/>
    <s v="001"/>
    <s v="DD"/>
    <s v="001784"/>
    <x v="746"/>
    <x v="32"/>
    <x v="31"/>
    <s v="GIA"/>
    <x v="37"/>
    <x v="119"/>
    <x v="118"/>
    <n v="129.06"/>
    <s v="RECUPERO ONERI DI PROGETTAZIONE OP 0542900001 MANUTENZIONE STRAORDINARIACSA VIA LEPETIT  PERIZIA"/>
  </r>
  <r>
    <x v="29"/>
    <s v="6100007673"/>
    <s v="001"/>
    <s v="DD"/>
    <s v="001221"/>
    <x v="705"/>
    <x v="45"/>
    <x v="43"/>
    <s v="0VI"/>
    <x v="31"/>
    <x v="128"/>
    <x v="127"/>
    <n v="400"/>
    <s v="RECUPERO CONTRIBUTO AUTORIT VIGILANZA CT PUBBLICI APPALTO LAVORI DIRIQUALIFICAZIONE DELLA VNOMENTANA NEL TRATTO COMPRESO TRA IL GRA ELGO SEMPIONE"/>
  </r>
  <r>
    <x v="29"/>
    <s v="6100007685"/>
    <s v="001"/>
    <s v="DD"/>
    <s v="002123"/>
    <x v="747"/>
    <x v="171"/>
    <x v="158"/>
    <s v="HIC"/>
    <x v="13"/>
    <x v="3"/>
    <x v="3"/>
    <n v="7.22"/>
    <s v="CONTRIBUTO REGIONE LAZIO PROGETTO VALORIZZAZIONE CENTRO COMMERCIALENATURALE VLE PFQUAGLIA DDREGIONE LAZIO C10991452009"/>
  </r>
  <r>
    <x v="29"/>
    <s v="6100007719"/>
    <s v="001"/>
    <s v="DD"/>
    <s v="001793"/>
    <x v="746"/>
    <x v="32"/>
    <x v="31"/>
    <s v="GAC"/>
    <x v="74"/>
    <x v="119"/>
    <x v="118"/>
    <n v="140.34"/>
    <s v="RECUPERO ONERI DI PROGETTAZIONE OP 0625840001 MANUTENZIONE STRAORDINARIACENTRO SPORTIVO BOCCIOFILO TOR SAPIENZA PERIZIA"/>
  </r>
  <r>
    <x v="29"/>
    <s v="6100007721"/>
    <s v="001"/>
    <s v="DD"/>
    <s v="001795"/>
    <x v="746"/>
    <x v="32"/>
    <x v="31"/>
    <s v="GMC"/>
    <x v="20"/>
    <x v="119"/>
    <x v="118"/>
    <n v="313.02"/>
    <s v="RECUPERO ONERI PROGETTAZIONE OP 0713570001 ABBATTIMENTO BARRIEREARCHITETTONICHE SEDI STRADALI PERIZIA"/>
  </r>
  <r>
    <x v="29"/>
    <s v="6100007729"/>
    <s v="001"/>
    <s v="DD"/>
    <s v="000710"/>
    <x v="748"/>
    <x v="45"/>
    <x v="43"/>
    <s v="2PZ"/>
    <x v="39"/>
    <x v="128"/>
    <x v="127"/>
    <n v="150"/>
    <s v="INDIZIONE GARA PER IL SERVIZIO DI PROGETTAZIONE DEFINITIVA CONTRIBUTOAUTORIT DI VIGILANZA"/>
  </r>
  <r>
    <x v="29"/>
    <s v="6100007744"/>
    <s v="001"/>
    <s v="DD"/>
    <s v="001715"/>
    <x v="749"/>
    <x v="32"/>
    <x v="31"/>
    <s v="QMC"/>
    <x v="20"/>
    <x v="119"/>
    <x v="118"/>
    <n v="246.93"/>
    <s v="INCENTIVO DI PROGETTAZIONE PER MANUTENZIONE STRAOR"/>
  </r>
  <r>
    <x v="29"/>
    <s v="6100007759"/>
    <s v="001"/>
    <s v="DD"/>
    <s v="001716"/>
    <x v="749"/>
    <x v="32"/>
    <x v="31"/>
    <s v="QMC"/>
    <x v="20"/>
    <x v="119"/>
    <x v="118"/>
    <n v="467.84"/>
    <s v="INCENTIVO DI PROGETTAZIONE PER RECINZIONE PARCO VIA DEI CAPASSO MUN 16"/>
  </r>
  <r>
    <x v="29"/>
    <s v="6100007779"/>
    <s v="001"/>
    <s v="DD"/>
    <s v="001835"/>
    <x v="746"/>
    <x v="32"/>
    <x v="31"/>
    <s v="TMC"/>
    <x v="20"/>
    <x v="119"/>
    <x v="118"/>
    <n v="1859.66"/>
    <s v="INCENTIVO DI PROGETTAZIONE PERSONALE INTERNO RELATVO APPALTOMANUTENZIONE STRAORDINARIA VIA DELLA PALMAROLA DA VIA CASAL DEL MARMO AVIA LUZZANA MUNIC RM XIX"/>
  </r>
  <r>
    <x v="29"/>
    <s v="6100007785"/>
    <s v="001"/>
    <s v="DD"/>
    <s v="001835"/>
    <x v="746"/>
    <x v="32"/>
    <x v="31"/>
    <s v="TMC"/>
    <x v="20"/>
    <x v="119"/>
    <x v="118"/>
    <n v="206.79"/>
    <s v="INCENTIVO DI PROGETTAZIONE PERSONALE INTERNO RELATIVO APPALTOMANUTENZIONE STRAORDPER COMPLETAMENTO IMPIANTO DI ILLUMINAZIONE VIAVINCENZO TOMMASINI  MUNIC RM XIX"/>
  </r>
  <r>
    <x v="29"/>
    <s v="6100007789"/>
    <s v="001"/>
    <s v="DD"/>
    <s v="001870"/>
    <x v="750"/>
    <x v="135"/>
    <x v="129"/>
    <s v="HSG"/>
    <x v="59"/>
    <x v="3"/>
    <x v="3"/>
    <n v="48000"/>
    <s v="CONTRIBUTO REGIONE LAZIO PROGETTO IL IL BULL8LR5701 N15 GIUSTA DD REGIONE LAZIO N4889281209"/>
  </r>
  <r>
    <x v="29"/>
    <s v="6100007790"/>
    <s v="001"/>
    <s v="DD"/>
    <s v="001870"/>
    <x v="750"/>
    <x v="134"/>
    <x v="128"/>
    <s v="HSG"/>
    <x v="59"/>
    <x v="3"/>
    <x v="3"/>
    <n v="43400"/>
    <s v="CONTRIBUTO REGIONE LAZIO PROGETTO IL IL BULL8LR5701 N15 GIUSTA DD REGIONE LAZIO N4889281209"/>
  </r>
  <r>
    <x v="29"/>
    <s v="6100007791"/>
    <s v="001"/>
    <s v="DD"/>
    <s v="001565"/>
    <x v="751"/>
    <x v="32"/>
    <x v="31"/>
    <s v="91M"/>
    <x v="8"/>
    <x v="119"/>
    <x v="118"/>
    <n v="1007.01"/>
    <s v="LAVORI MANUTENZIONE STRAORDINARIA CIRCOLO DIDATTICO 193 IN VQUINQUEREMIN19 SUCCURSALE SCMATERNA VIA DELLE SCIALUPPE OSTIALIDOMUNXIIIINCENTIVOACCANTONAMENTO"/>
  </r>
  <r>
    <x v="29"/>
    <s v="6100007793"/>
    <s v="001"/>
    <s v="DD"/>
    <s v="001835"/>
    <x v="746"/>
    <x v="32"/>
    <x v="31"/>
    <s v="TMC"/>
    <x v="20"/>
    <x v="119"/>
    <x v="118"/>
    <n v="206.79"/>
    <s v="INCENTIVO DI PROGETTAZIONE PERSONALE INTERNO RELATIVO APPALTOMANUTENZIONE STRAORDVIA TRICERRO E VIA VALLE SANTA MUNIC RM XIX"/>
  </r>
  <r>
    <x v="29"/>
    <s v="6100007803"/>
    <s v="001"/>
    <s v="DD"/>
    <s v="001835"/>
    <x v="746"/>
    <x v="32"/>
    <x v="31"/>
    <s v="TMC"/>
    <x v="20"/>
    <x v="119"/>
    <x v="118"/>
    <n v="355.47"/>
    <s v="INCENTIVO DI PROGETTAZIONE PERSONALE INTERNO RELATIVO APPALTOMANUTENZIONE STRAORDRISTRUTTURAZIONE VIA LUIGI MAGLIONE MUNIC RM XIX"/>
  </r>
  <r>
    <x v="29"/>
    <s v="6100007841"/>
    <s v="001"/>
    <s v="DD"/>
    <s v="001812"/>
    <x v="752"/>
    <x v="165"/>
    <x v="154"/>
    <s v="93M"/>
    <x v="4"/>
    <x v="203"/>
    <x v="201"/>
    <n v="26875.919999999998"/>
    <s v="CONTRIBUTO PER IL FINANZIAMENTO DI PROGETTI DI ADEGUAMENTO NORMATIVOISTITUTI DI ISTRUZIONE SECONDARIA L27122006 N296 BANDO 2008  SCUOLAMEDIA PARRI EX FEDRO VIA LUCA GHINI58"/>
  </r>
  <r>
    <x v="29"/>
    <s v="6100007842"/>
    <s v="001"/>
    <s v="DD"/>
    <s v="001797"/>
    <x v="753"/>
    <x v="165"/>
    <x v="154"/>
    <s v="93M"/>
    <x v="4"/>
    <x v="203"/>
    <x v="201"/>
    <n v="1639.45"/>
    <s v="CONTRIBUTO PER IL FINANZIAMENTO DI PROGETTI DI ADEGUAMENTO NORMATIVOISTITUTI DI ISTRUZIONE SCUOLA SECONDARIA L27122006 N296 BANDO 2008SCUOLA MEDIA LUIGI SETTEMBRINISITO IN VIA SEBENICO N1MUNROMAIIRIFIMP3100023817"/>
  </r>
  <r>
    <x v="29"/>
    <s v="6100007909"/>
    <s v="001"/>
    <s v="DD"/>
    <s v="000099"/>
    <x v="749"/>
    <x v="172"/>
    <x v="159"/>
    <s v="1PP"/>
    <x v="33"/>
    <x v="162"/>
    <x v="160"/>
    <n v="131226.93"/>
    <s v="ELEZIONI POLITICHE 2006  PROVENTI  MINISTERO INTERNOCONGUAGLIO DELLETARIFFE DI LAVORO STRAORDINARIO AL PERSONALECAPITOLINOIMP310002394031000239413100023942"/>
  </r>
  <r>
    <x v="29"/>
    <s v="6100007911"/>
    <s v="001"/>
    <s v="DD"/>
    <s v="000099"/>
    <x v="749"/>
    <x v="90"/>
    <x v="88"/>
    <s v="1PP"/>
    <x v="33"/>
    <x v="162"/>
    <x v="160"/>
    <n v="28230.44"/>
    <s v="REFERENDUM COSTITUZIONALE 2006  PROVENTI  MINISTERO INTERNOCONGUAGLIODELLE TARIFFE DI LAVORO STRAORDINARIO AL PERSONALECAPITOLINOIMP310002394331000239453100023948"/>
  </r>
  <r>
    <x v="29"/>
    <s v="6100007918"/>
    <s v="001"/>
    <s v="DD"/>
    <s v="002012"/>
    <x v="754"/>
    <x v="173"/>
    <x v="160"/>
    <s v="MTC"/>
    <x v="12"/>
    <x v="222"/>
    <x v="220"/>
    <n v="800"/>
    <s v="PROGETTO RECUPERO BIOEDILIZIO DI MANUFATTI RURALI  FINANZIAMENTOPROVINCIA DI ROMA  EROGAZIONE TRAMITE CAPOFILA CEFME"/>
  </r>
  <r>
    <x v="29"/>
    <s v="6100007919"/>
    <s v="001"/>
    <s v="DD"/>
    <s v="001808"/>
    <x v="752"/>
    <x v="165"/>
    <x v="154"/>
    <s v="93M"/>
    <x v="4"/>
    <x v="203"/>
    <x v="201"/>
    <n v="49506.89"/>
    <s v="CONTRIBUTO PER IL FINANZIAMENTO DI PROGETTI DI ADEGUAMENTO NORMATIVOISTITUTI DI ISTRUZIONE SCUOLA SECONDARIA L27122006 N296 BANDO 2008SCUOLA MEDIA FRATELLI CERVIDI VIA CASETTA MATTEI279MUNROMAXVRIFIMP3100023971"/>
  </r>
  <r>
    <x v="29"/>
    <s v="6100007968"/>
    <s v="001"/>
    <s v="DD"/>
    <s v="002030"/>
    <x v="601"/>
    <x v="33"/>
    <x v="32"/>
    <s v="91M"/>
    <x v="8"/>
    <x v="120"/>
    <x v="119"/>
    <n v="37312.879999999997"/>
    <s v="RECUPERO FONDO ROTATIVO INCARICO PER ESECUZIONE DI SONDAGGIANALISIPROVE GEOTECNICHE E DI LABORATORIO E RILIEVI EDIFICIO SCOLASTICOVITTORINO DA FELTREIMPRESA ENNEBIEFFE SRL"/>
  </r>
  <r>
    <x v="29"/>
    <s v="6100007990"/>
    <s v="001"/>
    <s v="DD"/>
    <s v="001467"/>
    <x v="755"/>
    <x v="37"/>
    <x v="34"/>
    <s v="0PE"/>
    <x v="10"/>
    <x v="125"/>
    <x v="124"/>
    <n v="10602.56"/>
    <s v="FRASCHETTI DONATELLARECUPERO COMPETENZE ASSENZA PE MALATTIAPERIODODAL 28122007 AL 2622010 PER COMPLESSIVI 422 GG"/>
  </r>
  <r>
    <x v="29"/>
    <s v="6100008012"/>
    <s v="001"/>
    <s v="DD"/>
    <s v="001853"/>
    <x v="756"/>
    <x v="32"/>
    <x v="31"/>
    <s v="MMC"/>
    <x v="20"/>
    <x v="119"/>
    <x v="118"/>
    <n v="653.41"/>
    <s v="REGOL INCENTIVI EX ART 18  L 10994  RIPRISTINO SEDI STRADALI VASCANAVALE"/>
  </r>
  <r>
    <x v="29"/>
    <s v="6100008019"/>
    <s v="001"/>
    <s v="DD"/>
    <s v="002994"/>
    <x v="753"/>
    <x v="56"/>
    <x v="54"/>
    <s v="OMS"/>
    <x v="42"/>
    <x v="132"/>
    <x v="131"/>
    <n v="273378.51"/>
    <s v="APPRRUOLO  RISC COATTANNO 2010 PER QUOTE CONTR REFEZSCOLASTRUOLO 2010002857003344004776004010003154002573002508003778 001204005185003829001659013000004861003090002196009659 002644002244003639 CODAGENTI007025028034047051054057075079094096097 10010210911012"/>
  </r>
  <r>
    <x v="29"/>
    <s v="6100008021"/>
    <s v="001"/>
    <s v="DD"/>
    <s v="000882"/>
    <x v="704"/>
    <x v="32"/>
    <x v="31"/>
    <s v="0VI"/>
    <x v="31"/>
    <x v="119"/>
    <x v="118"/>
    <n v="255.32"/>
    <s v="RECUPERO QPINCENTIVO APPALTO DI MANUTENZIONE STRAORDINARIA STRADERIFACIMENTO MARCIAPIEDI ED OPERE ANNESSE MUN I"/>
  </r>
  <r>
    <x v="29"/>
    <s v="6100008032"/>
    <s v="001"/>
    <s v="DD"/>
    <s v="001853"/>
    <x v="756"/>
    <x v="32"/>
    <x v="31"/>
    <s v="MVP"/>
    <x v="19"/>
    <x v="119"/>
    <x v="118"/>
    <n v="675"/>
    <s v="REGOL INCENTIVI EX ART 18  L 10994 AREA VERDE PARK ASL ROMA C"/>
  </r>
  <r>
    <x v="29"/>
    <s v="6100008095"/>
    <s v="001"/>
    <s v="DD"/>
    <s v="000937"/>
    <x v="754"/>
    <x v="28"/>
    <x v="27"/>
    <s v="1ER"/>
    <x v="15"/>
    <x v="223"/>
    <x v="221"/>
    <n v="238811.8"/>
    <s v="PZ  C21 LUNGHEZZINA 2 INTEGRINDPROVVESPROPRIO"/>
  </r>
  <r>
    <x v="29"/>
    <s v="6100008144"/>
    <s v="001"/>
    <s v="DD"/>
    <s v="001793"/>
    <x v="753"/>
    <x v="32"/>
    <x v="31"/>
    <s v="0TC"/>
    <x v="3"/>
    <x v="119"/>
    <x v="118"/>
    <n v="500"/>
    <s v="ACCERTAMENTO FONDI PER IL PAGAMENTO DEGLI INCENTIVI RELATIVI ALLAPPALTODEI LAVORI DI RIFACIMENTO MESSA A NORMA ED AMMODERNAMENTO DELLE USCITEDI SICUREZZA DEL COMPLESSO DELLA GALLERIA PASA NONCHE ALLAREALIZZAZIONE DEL RELATIVO IMPIANTO DI SICUREZZA ANTIINT"/>
  </r>
  <r>
    <x v="29"/>
    <s v="6100008175"/>
    <s v="001"/>
    <s v="DD"/>
    <s v="000949"/>
    <x v="757"/>
    <x v="169"/>
    <x v="156"/>
    <s v="3GT"/>
    <x v="40"/>
    <x v="189"/>
    <x v="187"/>
    <n v="21635"/>
    <s v="RECUPERO INDESPROPRIO DAL MEF PZ BORGHESIANA PANTANODITTA N8SOCSCATOLA SRL"/>
  </r>
  <r>
    <x v="29"/>
    <s v="6100008176"/>
    <s v="001"/>
    <s v="DD"/>
    <s v="001505"/>
    <x v="758"/>
    <x v="45"/>
    <x v="43"/>
    <s v="99A"/>
    <x v="68"/>
    <x v="128"/>
    <x v="127"/>
    <n v="250"/>
    <s v="APPALTO INTEGRATO PER PROGETTAZIONE ESECUTIVA E ESECUZIONE LAVORIMANUTENZIONE STRAORDINARIA ED ADEGUAMENTO FUNZIONALE CENTRI ANZIANIUBICATI COMUNE DI ROMA  CONTRIBUTO VIGILANZA LLPP"/>
  </r>
  <r>
    <x v="29"/>
    <s v="6100008178"/>
    <s v="001"/>
    <s v="DD"/>
    <s v="001505"/>
    <x v="758"/>
    <x v="32"/>
    <x v="31"/>
    <s v="99A"/>
    <x v="68"/>
    <x v="119"/>
    <x v="118"/>
    <n v="7513.16"/>
    <s v="APPALTO INTEGRATO PER PROGETTAZIONE ESECUTIVA E ESECUZIONE LAVORIMANUTENZIONE STRAORDINARIA ED ADEGUAMENTO FUNZIONALE CENTRI ANZIANIUBICATI COMUNE DI ROMA  INCENTIVO PROGETTAZIONE"/>
  </r>
  <r>
    <x v="29"/>
    <s v="6100008216"/>
    <s v="001"/>
    <s v="DD"/>
    <s v="001794"/>
    <x v="753"/>
    <x v="32"/>
    <x v="31"/>
    <s v="1IL"/>
    <x v="17"/>
    <x v="119"/>
    <x v="118"/>
    <n v="2039.39"/>
    <s v="ACCERTAMENTO FONDI PER IL PAGAMENTO DEGLI INCENTIVI RELATIVI ALLAPPALTOINTEGRATO PER LA PROGETTAZIONE ESECUTIVA E PER I LAVORI DI RIVELAZIONEFUMI ANTIFURTO ED AMPLIAMENTO DELLIMPIANTO TV CC PRESSO LEDIFICIOCOMUNALE DI VIA LUIGI PETROSELLI 50 ARCHIVIO DI S"/>
  </r>
  <r>
    <x v="29"/>
    <s v="6100008235"/>
    <s v="001"/>
    <s v="DD"/>
    <s v="001275"/>
    <x v="746"/>
    <x v="37"/>
    <x v="34"/>
    <s v="0PE"/>
    <x v="10"/>
    <x v="125"/>
    <x v="124"/>
    <n v="1666.98"/>
    <s v="MIRAGLIA CHIARARECUPERO COMPETENZE ASSENZA PER ASPETTATIVA NONRETRIBUITAPERIODO DAL 192010 AL 3092010"/>
  </r>
  <r>
    <x v="29"/>
    <s v="6100008262"/>
    <s v="001"/>
    <s v="DD"/>
    <s v="001793"/>
    <x v="753"/>
    <x v="32"/>
    <x v="31"/>
    <s v="1IL"/>
    <x v="17"/>
    <x v="119"/>
    <x v="118"/>
    <n v="2737.79"/>
    <s v="ACCERTAMENTO FONDI PER IL PAGAMENTO DEGLI INCENTIVI RELATIVI ALLAPPALTODEI LAVORI DI RIFACIMENTO MESSA A NORMA ED AMMODERNAMENTO DELLE USCITEDI SICUREZZA DEL COMPLESSO DELLA GALLERIA PASA NONCHE ALLAREALIZZAZIONE DEL RELATIVO IMPIANTO DI SICUREZZA ANTINTR"/>
  </r>
  <r>
    <x v="29"/>
    <s v="6100008275"/>
    <s v="001"/>
    <s v="DD"/>
    <s v="000604"/>
    <x v="759"/>
    <x v="86"/>
    <x v="84"/>
    <s v="1DP"/>
    <x v="21"/>
    <x v="160"/>
    <x v="158"/>
    <n v="1482591.54"/>
    <s v="LISTA DI CARICO BENI IN CONCESSIONE  ANNO 2010  CARICO CORRENTE"/>
  </r>
  <r>
    <x v="29"/>
    <s v="6100008278"/>
    <s v="001"/>
    <s v="DD"/>
    <s v="000604"/>
    <x v="759"/>
    <x v="87"/>
    <x v="85"/>
    <s v="1DP"/>
    <x v="21"/>
    <x v="160"/>
    <x v="158"/>
    <n v="162492.68"/>
    <s v="LISTA DI CARICO BENI IN CONCESSIONE  ANNO 2010 PATRIMONIO DISPONIBILECARICO CORRENTE"/>
  </r>
  <r>
    <x v="29"/>
    <s v="6100008279"/>
    <s v="001"/>
    <s v="DD"/>
    <s v="000604"/>
    <x v="759"/>
    <x v="88"/>
    <x v="86"/>
    <s v="1DP"/>
    <x v="21"/>
    <x v="160"/>
    <x v="158"/>
    <n v="7905.21"/>
    <s v="LISTA DI CARICO BENI IN CONCESSIONE  ANNO 2010  EX EAR CARICOCORRENTE"/>
  </r>
  <r>
    <x v="29"/>
    <s v="6100008282"/>
    <s v="001"/>
    <s v="DD"/>
    <s v="000604"/>
    <x v="759"/>
    <x v="66"/>
    <x v="64"/>
    <s v="1DP"/>
    <x v="21"/>
    <x v="160"/>
    <x v="158"/>
    <n v="83.7"/>
    <s v="LISTA DI CARICO BENI IN CONCESSIONE  ANNO 2010  FABBRICATI ONERIACCESSORI"/>
  </r>
  <r>
    <x v="29"/>
    <s v="6100008315"/>
    <s v="001"/>
    <s v="DD"/>
    <s v="000080"/>
    <x v="760"/>
    <x v="32"/>
    <x v="31"/>
    <s v="1ER"/>
    <x v="15"/>
    <x v="1"/>
    <x v="1"/>
    <n v="21200.58"/>
    <s v="PZ B38 MURATELLACOMPENSI INCENTIVANTI  L10994"/>
  </r>
  <r>
    <x v="29"/>
    <s v="6100008398"/>
    <s v="001"/>
    <s v="DD"/>
    <s v="002149"/>
    <x v="761"/>
    <x v="37"/>
    <x v="34"/>
    <s v="0PE"/>
    <x v="10"/>
    <x v="125"/>
    <x v="124"/>
    <n v="6356.77"/>
    <s v="GIARDI ALESSANDRARECUPERO COMPETENZE PERCENTUALE PARTTIME EINDENNITA PER SPECIFICHE RESPONSABILITAPERIODO DAL 1612009 AL3062009"/>
  </r>
  <r>
    <x v="29"/>
    <s v="6100008411"/>
    <s v="001"/>
    <s v="DD"/>
    <s v="001414"/>
    <x v="731"/>
    <x v="45"/>
    <x v="43"/>
    <s v="0VI"/>
    <x v="31"/>
    <x v="152"/>
    <x v="151"/>
    <n v="400"/>
    <s v="RECUPERO CONTRIBUTO AUTORITA CT PUBBLICI INDIZIONE GARA APPALTOINTEGRATO RELATIVO ALLA PROGETTAZIONE ESECUTIVA ED ALLA COSTRUZIONE DIUN IMPIANTO DI SOLLEVAMETNO DELLE ACQUE REFLUE CONTRO IL RISCHIO DIALLAGAMENTO DELLAREA DI PRIMA PORTA VANDREA PROCACCINI "/>
  </r>
  <r>
    <x v="29"/>
    <s v="6100008417"/>
    <s v="001"/>
    <s v="DD"/>
    <s v="002193"/>
    <x v="762"/>
    <x v="32"/>
    <x v="31"/>
    <s v="DMC"/>
    <x v="20"/>
    <x v="119"/>
    <x v="118"/>
    <n v="392.54"/>
    <s v="RECUPERO SU INCENTIVO"/>
  </r>
  <r>
    <x v="29"/>
    <s v="6100008420"/>
    <s v="001"/>
    <s v="DD"/>
    <s v="001201"/>
    <x v="735"/>
    <x v="174"/>
    <x v="147"/>
    <s v="UIM"/>
    <x v="44"/>
    <x v="3"/>
    <x v="3"/>
    <n v="483752.74"/>
    <s v="CONTRIBUTO STRAORD REGIONALE PER MANUTENZIONE STRAORDINARIA EDADEGUAMENTO ALLE NORMATIVE TECNICHE DELLA SCUOLA MEDIA NITTI IN VIAFSNITTI N61 MUNICIPIO XX  TITGIURIDICO DETERMINAZIONE REGIONALENB3458 DEL 382009"/>
  </r>
  <r>
    <x v="29"/>
    <s v="6100008421"/>
    <s v="001"/>
    <s v="DD"/>
    <s v="000601"/>
    <x v="759"/>
    <x v="144"/>
    <x v="135"/>
    <s v="1DP"/>
    <x v="21"/>
    <x v="194"/>
    <x v="192"/>
    <n v="1061318.92"/>
    <s v="CANONE DUSO BENI IDRICI  CONVENZIONE SERVIZIO IDRICO  INTEGRATO DEL06082002  ANNO 2010"/>
  </r>
  <r>
    <x v="29"/>
    <s v="6100008425"/>
    <s v="001"/>
    <s v="DD"/>
    <s v="001201"/>
    <x v="735"/>
    <x v="45"/>
    <x v="43"/>
    <s v="UIM"/>
    <x v="44"/>
    <x v="128"/>
    <x v="127"/>
    <n v="250"/>
    <s v="RECUPERO CONTRIBUTO AUTORITA DI VIGILANZA LLPP APPALTO MANUTENZIONESTRAORDINARIA E ADEGUAMENTO NORME TECNICHE SCUOLA MEDIA NITTI VIAFSNITTI N61  MUNICIPIO XX"/>
  </r>
  <r>
    <x v="29"/>
    <s v="6100008427"/>
    <s v="001"/>
    <s v="DD"/>
    <s v="001201"/>
    <x v="735"/>
    <x v="32"/>
    <x v="31"/>
    <s v="UIM"/>
    <x v="44"/>
    <x v="119"/>
    <x v="118"/>
    <n v="4069.6"/>
    <s v="INCENTIVO PER LA PROGETTAZIONE INTERNA APPALTO MANUTENZIONESTRAORDINARIA ED ADEGUAMENTO ALLE NORMATIVE TECNICHE DELLA SCUOLA MEDIANITTI IN VIA FSNITTI N61  MUNICIPIO XX"/>
  </r>
  <r>
    <x v="29"/>
    <s v="6100008441"/>
    <s v="001"/>
    <s v="DD"/>
    <s v="002336"/>
    <x v="763"/>
    <x v="32"/>
    <x v="31"/>
    <s v="DMC"/>
    <x v="20"/>
    <x v="119"/>
    <x v="118"/>
    <n v="309.54000000000002"/>
    <s v="RECUPERO SU INCENTIVO"/>
  </r>
  <r>
    <x v="29"/>
    <s v="6100008446"/>
    <s v="001"/>
    <s v="DD"/>
    <s v="002099"/>
    <x v="762"/>
    <x v="32"/>
    <x v="31"/>
    <s v="MIM"/>
    <x v="44"/>
    <x v="119"/>
    <x v="118"/>
    <n v="901.54"/>
    <s v="RIMBORSO ONERI DI PROGETTAZIONE OP0915570001"/>
  </r>
  <r>
    <x v="29"/>
    <s v="6100008488"/>
    <s v="001"/>
    <s v="DD"/>
    <s v="000897"/>
    <x v="743"/>
    <x v="34"/>
    <x v="33"/>
    <s v="PTR"/>
    <x v="16"/>
    <x v="46"/>
    <x v="46"/>
    <n v="1860.82"/>
    <s v="APPROVAZIONE  RUOLI RISCOSSIONE COATTIVA ANNO 20101EMISSIONEINTERESSI ISCRIZIONE A RUOLO CIP COD1B881R34"/>
  </r>
  <r>
    <x v="29"/>
    <s v="6100008489"/>
    <s v="001"/>
    <s v="DD"/>
    <s v="000115"/>
    <x v="764"/>
    <x v="45"/>
    <x v="43"/>
    <s v="0VI"/>
    <x v="31"/>
    <x v="128"/>
    <x v="127"/>
    <n v="400"/>
    <s v="RECUPERO SIMOG INTERVENTI DI ADEGUAMENTO E RIORDINO DELLA RETECOLLETTORI CONFLUENTI NEL FLUSSO DI CAMPOMORTO LOCALIT CASALOTTIMUNXVIII CIG0426379314"/>
  </r>
  <r>
    <x v="29"/>
    <s v="6100008532"/>
    <s v="001"/>
    <s v="DD"/>
    <s v="001545"/>
    <x v="752"/>
    <x v="175"/>
    <x v="161"/>
    <s v="EVP"/>
    <x v="19"/>
    <x v="3"/>
    <x v="3"/>
    <n v="2429.4299999999998"/>
    <s v="CONTRIBUTO REGIONE LAZIO PER INTERVENTI DI RIQUALIFICAZIONE DELLAREAVERDE DENOMINATA PARCO GIOCHI DI VIALE KANT  1 STRALCIO  MUNICIPIOROMA V  EX ART 23 DELLA LR 24 DICEMBRE 2008 N 31 DGR 643 DEL07082009DDR C049204032010 IMPFONDI IL CONTRIBUTO TOTALE  EURO"/>
  </r>
  <r>
    <x v="29"/>
    <s v="6100008535"/>
    <s v="001"/>
    <s v="DD"/>
    <s v="001545"/>
    <x v="752"/>
    <x v="176"/>
    <x v="162"/>
    <s v="EMC"/>
    <x v="20"/>
    <x v="3"/>
    <x v="3"/>
    <n v="3069.31"/>
    <s v="CONTRIBUTO REGIONE LAZIO PER INTERVENTI DI MANUTENZIONE DELLE AREEESTERNE DELLA METROPOLITANA RICADENTEI NEL TERRITORIO DEL  MUNICIPIOROMA V  EX ART 23 DELLA LR 24 DICEMBRE 2008 N 31 DGR 643 DEL07082009DDR C049204032010 IMPFONDI IL CONTRIBUTO TOTALE  EURO"/>
  </r>
  <r>
    <x v="29"/>
    <s v="6100008549"/>
    <s v="001"/>
    <s v="DD"/>
    <s v="001483"/>
    <x v="397"/>
    <x v="32"/>
    <x v="31"/>
    <s v="MDP"/>
    <x v="21"/>
    <x v="119"/>
    <x v="118"/>
    <n v="183.33"/>
    <s v="RIMBORSO ONERI DI PROGETTAZIONE OP0822900001"/>
  </r>
  <r>
    <x v="29"/>
    <s v="6100008647"/>
    <s v="001"/>
    <s v="DD"/>
    <s v="001553"/>
    <x v="750"/>
    <x v="32"/>
    <x v="31"/>
    <s v="NIE"/>
    <x v="48"/>
    <x v="119"/>
    <x v="118"/>
    <n v="1244.2"/>
    <s v="RECUPERO OOPP RELATIVI APPALTO LAVORI MANUTENZIONE STRAORDINARIAPALESTRA E LOCALI ANNESSI SCUOLA ELEMENTARE MARTA RUSSO"/>
  </r>
  <r>
    <x v="29"/>
    <s v="6100008657"/>
    <s v="001"/>
    <s v="DD"/>
    <s v="002090"/>
    <x v="765"/>
    <x v="135"/>
    <x v="129"/>
    <s v="TAB"/>
    <x v="30"/>
    <x v="3"/>
    <x v="3"/>
    <n v="40000"/>
    <s v="ACCTO CONTRIBUTO PROGETTO CAMPAGNE DI SENSIBILIZAZZIONE SICUREZZASTRADALE  MUN 19"/>
  </r>
  <r>
    <x v="29"/>
    <s v="6100008661"/>
    <s v="001"/>
    <s v="DD"/>
    <s v="003434"/>
    <x v="766"/>
    <x v="155"/>
    <x v="144"/>
    <s v="OIC"/>
    <x v="13"/>
    <x v="3"/>
    <x v="3"/>
    <n v="44067.5"/>
    <s v="CENTRI COMMERCIALI NATURALI MUNICIPIO XIII SALDO FINANZIAMENTOREGIONALE DD C1939 30709"/>
  </r>
  <r>
    <x v="29"/>
    <s v="6100008664"/>
    <s v="001"/>
    <s v="DD"/>
    <s v="002210"/>
    <x v="767"/>
    <x v="32"/>
    <x v="31"/>
    <s v="FVP"/>
    <x v="19"/>
    <x v="119"/>
    <x v="118"/>
    <n v="245.54"/>
    <s v="RECUP INCENT PROGETT GIARDINO DEI CILIEGI"/>
  </r>
  <r>
    <x v="29"/>
    <s v="6100008678"/>
    <s v="001"/>
    <s v="DD"/>
    <s v="000831"/>
    <x v="768"/>
    <x v="7"/>
    <x v="7"/>
    <s v="2PZ"/>
    <x v="39"/>
    <x v="3"/>
    <x v="3"/>
    <n v="580965.05000000005"/>
    <s v="PRU FIDENE VAL MELAINA OP N 1 REALIZZAZIONE COLLEGAMENTOFIDENEVILLA SPADAPOTERI SPECIALI IMP 31000276433100027644"/>
  </r>
  <r>
    <x v="29"/>
    <s v="6100008690"/>
    <s v="001"/>
    <s v="DD"/>
    <s v="002244"/>
    <x v="769"/>
    <x v="45"/>
    <x v="43"/>
    <s v="AAC"/>
    <x v="74"/>
    <x v="128"/>
    <x v="127"/>
    <n v="250"/>
    <s v="RECUPERO CONTRIBUTO AUTORITA DI VIGILANZA LLPP PER APPALTO LAVORI DIRESTAURO STRUTTURALE E RIPRISTINO AGIBILITA SCUOLA GIANTURCO NELPALAZZO MELCHIORRI ALDOBRANDINI  MUNICIPIO ROMA CENTRO STORICO"/>
  </r>
  <r>
    <x v="29"/>
    <s v="6100008692"/>
    <s v="001"/>
    <s v="DD"/>
    <s v="001815"/>
    <x v="752"/>
    <x v="32"/>
    <x v="31"/>
    <s v="0VI"/>
    <x v="31"/>
    <x v="119"/>
    <x v="118"/>
    <n v="15511.43"/>
    <s v="ALLARGAMENTO DI VIA BOCCEA DA VIA MINGAZZINI A VIA DI SELVACANDIDAINCENTIVOACCANTONAMENTO"/>
  </r>
  <r>
    <x v="29"/>
    <s v="6100008725"/>
    <s v="001"/>
    <s v="DD"/>
    <s v="001327"/>
    <x v="770"/>
    <x v="37"/>
    <x v="34"/>
    <s v="0PE"/>
    <x v="10"/>
    <x v="125"/>
    <x v="124"/>
    <n v="403.52"/>
    <s v="CUSATELLI SARARECUPERO COMPETENZE ASSENZA PER CONGEDOPARENTALEPERIODO DAL 2162010 AL 972010 PER COMPLESSIVI GG10"/>
  </r>
  <r>
    <x v="29"/>
    <s v="6100008731"/>
    <s v="001"/>
    <s v="DD"/>
    <s v="001570"/>
    <x v="771"/>
    <x v="135"/>
    <x v="129"/>
    <s v="LIE"/>
    <x v="48"/>
    <x v="3"/>
    <x v="3"/>
    <n v="24440"/>
    <s v="PROGETTO SEMBRA UN GIOCO LR N152001  DD REGIONE APPROVPROGETTO N48442009 DD IMPEGNO SPESA 48892009 MUNICIPIO X"/>
  </r>
  <r>
    <x v="29"/>
    <s v="6100008745"/>
    <s v="001"/>
    <s v="DD"/>
    <s v="000832"/>
    <x v="768"/>
    <x v="7"/>
    <x v="7"/>
    <s v="2PZ"/>
    <x v="39"/>
    <x v="3"/>
    <x v="3"/>
    <n v="2374415.25"/>
    <s v="PRU TOR  BELLAMONACA ART11 L 49393RISTRUTTURAZIONE VIA TORRACCIODI TORRENOVA VIA CASCIANI VIA BASTIANELLI IMP31000278683100027869"/>
  </r>
  <r>
    <x v="29"/>
    <s v="6100008763"/>
    <s v="001"/>
    <s v="DD"/>
    <s v="000833"/>
    <x v="768"/>
    <x v="7"/>
    <x v="7"/>
    <s v="2PZ"/>
    <x v="39"/>
    <x v="3"/>
    <x v="3"/>
    <n v="315823.71999999997"/>
    <s v="PRU S BASILIO OP N 7 COLLEGAMENTO VIA BRACCIOLINIVIA MONTECASSIANO IMP310000278913100027892"/>
  </r>
  <r>
    <x v="29"/>
    <s v="6100008764"/>
    <s v="001"/>
    <s v="DD"/>
    <s v="000833"/>
    <x v="768"/>
    <x v="7"/>
    <x v="7"/>
    <s v="2PZ"/>
    <x v="39"/>
    <x v="3"/>
    <x v="3"/>
    <n v="70651.3"/>
    <s v="PRU S BASILIO OP N9 COLLEGAMENTO VIA MONDOLFO PZ SAN BASILIOIMP 31000278943100027895"/>
  </r>
  <r>
    <x v="29"/>
    <s v="6100008765"/>
    <s v="001"/>
    <s v="DD"/>
    <s v="000833"/>
    <x v="768"/>
    <x v="7"/>
    <x v="7"/>
    <s v="2PZ"/>
    <x v="39"/>
    <x v="3"/>
    <x v="3"/>
    <n v="446342.71"/>
    <s v="PRU S BASILIO OP N11 COLLEGAMENTO VIA BRANDIZZIVIA CASALE DI SBASILIO IMP 31000278983100027899"/>
  </r>
  <r>
    <x v="29"/>
    <s v="6100008766"/>
    <s v="001"/>
    <s v="DD"/>
    <s v="000833"/>
    <x v="768"/>
    <x v="7"/>
    <x v="7"/>
    <s v="2PZ"/>
    <x v="39"/>
    <x v="3"/>
    <x v="3"/>
    <n v="495798.62"/>
    <s v="PRU S BASILIO OP18 REALIZZAZIONE DI UNO SPAZIO ATTREZZATO IN PIAZZAS CLETO"/>
  </r>
  <r>
    <x v="29"/>
    <s v="6100008785"/>
    <s v="001"/>
    <s v="DD"/>
    <s v="002171"/>
    <x v="772"/>
    <x v="32"/>
    <x v="31"/>
    <s v="QVP"/>
    <x v="19"/>
    <x v="119"/>
    <x v="118"/>
    <n v="199.97"/>
    <s v="INCENTIVO DI PROGETTAZIONE PER REALIZZAZIONE AREA GIOCHI VIA ETTOREROLLI  MUN 16"/>
  </r>
  <r>
    <x v="29"/>
    <s v="6100008787"/>
    <s v="001"/>
    <s v="DD"/>
    <s v="008006"/>
    <x v="771"/>
    <x v="177"/>
    <x v="163"/>
    <s v="0TR"/>
    <x v="16"/>
    <x v="88"/>
    <x v="88"/>
    <n v="38.33"/>
    <s v="ACCERTAMENTO A CARICO DELLA PROVINCIA DI ROMA PER LE QUOTE DA RIMBORSAREE INTERESSI MATURATI FINO AL 31072010 RIMBORSO SOMME DOVUTE IMPOSTAICIAP A FAVORE DI N2 NOMINATIVI SIGG RIITANO BRUNO E SAMPIERIVALERIO"/>
  </r>
  <r>
    <x v="29"/>
    <s v="6100008872"/>
    <s v="001"/>
    <s v="DD"/>
    <s v="002038"/>
    <x v="773"/>
    <x v="32"/>
    <x v="31"/>
    <s v="98N"/>
    <x v="18"/>
    <x v="119"/>
    <x v="118"/>
    <n v="767.54"/>
    <s v="LAVORI COMPLEMENTARI PER LA MESSA IN ESERCIZIO DELLASILO NIDO VIA SBASILIDE LOC SELVA NERA RECUPERO SOMMA PER INCENTIVAZIONE"/>
  </r>
  <r>
    <x v="29"/>
    <s v="6100008892"/>
    <s v="001"/>
    <s v="DD"/>
    <s v="002068"/>
    <x v="774"/>
    <x v="32"/>
    <x v="31"/>
    <s v="99E"/>
    <x v="5"/>
    <x v="119"/>
    <x v="118"/>
    <n v="7142.14"/>
    <s v="RECUPERO INTEGRAZIONE ONERI INCENTIVO EX ART92 DLGS 16306 APPALTOLAVORI MANUTENZIONE STRAORDINARIA ED ADEGUAMENTO FUNZIONALE CENTRIANZIANI UBICATI NEL COMUNE DI ROMA"/>
  </r>
  <r>
    <x v="29"/>
    <s v="6100008906"/>
    <s v="001"/>
    <s v="DD"/>
    <s v="000685"/>
    <x v="768"/>
    <x v="32"/>
    <x v="31"/>
    <s v="1GT"/>
    <x v="87"/>
    <x v="1"/>
    <x v="1"/>
    <n v="653.47"/>
    <s v="INCENTIVI DI CUI ART 92 DLGS 16306 PRU ACILIA DRAGONAREALIZZAZIONE  DELLA SCUOLA MATERNA IN VIA AMATO"/>
  </r>
  <r>
    <x v="29"/>
    <s v="6100008908"/>
    <s v="001"/>
    <s v="DD"/>
    <s v="001820"/>
    <x v="757"/>
    <x v="32"/>
    <x v="31"/>
    <s v="QMC"/>
    <x v="20"/>
    <x v="119"/>
    <x v="118"/>
    <n v="526.02"/>
    <s v="INCENTIVO DI PROGETTAZIONE PER MANUTSTRAORD VIA DI VILLA TROLI MUN16  050"/>
  </r>
  <r>
    <x v="29"/>
    <s v="6100008909"/>
    <s v="001"/>
    <s v="DD"/>
    <s v="001869"/>
    <x v="762"/>
    <x v="45"/>
    <x v="43"/>
    <s v="0VI"/>
    <x v="31"/>
    <x v="128"/>
    <x v="127"/>
    <n v="400"/>
    <s v="APPROVAZIONE PROGETTO ESECUTIVO E INDIZIONE GARA LAVORIRIQUALIFICAZIONE VIA PRENESTINA TRATTO COMPRESO TRA PORTA MAGGIORE EVIALE PALMIRO TOGLIATTI  CONTRIBUTO VIGILANZA LLPP"/>
  </r>
  <r>
    <x v="29"/>
    <s v="6100008911"/>
    <s v="001"/>
    <s v="DD"/>
    <s v="001869"/>
    <x v="762"/>
    <x v="32"/>
    <x v="31"/>
    <s v="0VI"/>
    <x v="31"/>
    <x v="119"/>
    <x v="118"/>
    <n v="6258.04"/>
    <s v="APPROVAZIONE PROGETTO ESECUTIVO E INDIZIONE GARA LAVORIRIQUALIFICAZIONE VIA PRENESTINA TRATTO COMPRESO TRA PORTA MAGGIORE EVIALE PALMIRO TOGLIATTI  INCENTIVO PROGETTAZIONE"/>
  </r>
  <r>
    <x v="29"/>
    <s v="6100008912"/>
    <s v="001"/>
    <s v="DD"/>
    <s v="001844"/>
    <x v="775"/>
    <x v="32"/>
    <x v="31"/>
    <s v="QVP"/>
    <x v="19"/>
    <x v="119"/>
    <x v="118"/>
    <n v="22.64"/>
    <s v="INCENTIVO DI PROGETTAZIONE PER MANUTSTRAORDAREA VERDE SCUOLAILDEBRANDO DELLA GIOVANNA  MUN 16  050"/>
  </r>
  <r>
    <x v="29"/>
    <s v="6100008914"/>
    <s v="001"/>
    <s v="DD"/>
    <s v="001843"/>
    <x v="775"/>
    <x v="32"/>
    <x v="31"/>
    <s v="QSM"/>
    <x v="22"/>
    <x v="119"/>
    <x v="118"/>
    <n v="38.049999999999997"/>
    <s v="INCENTIVO DI PROGETTAZIONE PER MANUTSTRAORD SERVIZI IGIENICI SCUOLAMATERNA ILDEBRANDO DELLA GIOVANNA  MUN 16  050"/>
  </r>
  <r>
    <x v="29"/>
    <s v="6100008959"/>
    <s v="001"/>
    <s v="DD"/>
    <s v="002366"/>
    <x v="776"/>
    <x v="37"/>
    <x v="34"/>
    <s v="0PE"/>
    <x v="10"/>
    <x v="125"/>
    <x v="124"/>
    <n v="2499.75"/>
    <s v="RECUPERO QUOTE INDENNITA PER SPECIFICHE RESPONSABILITA ATTRIBUITE AIDIPENDENTI COLLOCATI NELLE POS ECONOMICHE B7 E C5 ISPETTOREANNINARIO N 38 DIPENDENTII NOMIN ALEMANNI DARIO PER N 37 DIPENDENTI DAL 322010 E N1 DIPENDENTE DAL 1522010"/>
  </r>
  <r>
    <x v="29"/>
    <s v="6100008972"/>
    <s v="001"/>
    <s v="DD"/>
    <s v="001373"/>
    <x v="716"/>
    <x v="160"/>
    <x v="149"/>
    <s v="0AD"/>
    <x v="23"/>
    <x v="194"/>
    <x v="192"/>
    <n v="547.63"/>
    <s v="ACCERTAMENTO A CARICO DI ACEA ATO2 GRUPPO ACEA SPA PENALI APPLICATE PERINADEMPIENZE CONTRATTUALI PER INSTALLAZIONE DI FONTANELLE PUBBLICHE INVARIE LOCALITA DEL COMUNE DI ROMA"/>
  </r>
  <r>
    <x v="29"/>
    <s v="6100008988"/>
    <s v="001"/>
    <s v="DD"/>
    <s v="002367"/>
    <x v="776"/>
    <x v="37"/>
    <x v="34"/>
    <s v="0PE"/>
    <x v="10"/>
    <x v="125"/>
    <x v="124"/>
    <n v="2683.2"/>
    <s v="RECUPERO QUOTE INDENNITA PER SPECIFICHE RESPONSABILITA CATEGB7C5PASSAGGIO A FUNZIONARI POLIZIA MUNICIPALEPERIODO DI RIFERIMENTOOTTOBRE 2010 I NOMINATIVO CIPULLO LOREDANA"/>
  </r>
  <r>
    <x v="29"/>
    <s v="6100008990"/>
    <s v="001"/>
    <s v="DD"/>
    <s v="000631"/>
    <x v="777"/>
    <x v="32"/>
    <x v="31"/>
    <s v="1PZ"/>
    <x v="35"/>
    <x v="119"/>
    <x v="118"/>
    <n v="11084.95"/>
    <s v="APPALTO LAVORI REALIZZAZIONE CENTRO POLIVALENTE CON SPAZIO A TORREMAURARIMODULAZIONE QEAGGIUDICAZIONE 3A PROGETTI SPA CAPOGRUPPO DELLARTI CON CAVA PRECICCHIA SRL ORA PRECICCHIA SRL INCENTIVO ART 92  05"/>
  </r>
  <r>
    <x v="29"/>
    <s v="6100009019"/>
    <s v="001"/>
    <s v="DD"/>
    <s v="003504"/>
    <x v="778"/>
    <x v="32"/>
    <x v="31"/>
    <s v="OMC"/>
    <x v="20"/>
    <x v="119"/>
    <x v="118"/>
    <n v="456.43"/>
    <s v="INCPROGNE MANUTENZSTRAORD STRADE CENTRO GIANO"/>
  </r>
  <r>
    <x v="29"/>
    <s v="6100009020"/>
    <s v="001"/>
    <s v="DD"/>
    <s v="002263"/>
    <x v="778"/>
    <x v="32"/>
    <x v="31"/>
    <s v="QVP"/>
    <x v="19"/>
    <x v="119"/>
    <x v="118"/>
    <n v="79.06"/>
    <s v="INCENTIVO DI PROGETTAZIONE PER REALIZZAZIORE RETE FOGNARIA VIA AURELIA EVIA BRAVA  MUN 16 050  OP 1012270001"/>
  </r>
  <r>
    <x v="29"/>
    <s v="6100009023"/>
    <s v="001"/>
    <s v="DD"/>
    <s v="003499"/>
    <x v="776"/>
    <x v="89"/>
    <x v="87"/>
    <s v="0FP"/>
    <x v="62"/>
    <x v="1"/>
    <x v="1"/>
    <n v="27640.32"/>
    <s v="QUOTA DEL FINANZIAMENTO TRASFERITO DALLA REGIONE LAZIO PER LAREALIZZAZIONE DEL PROGETTO IFTS  ISTRUZIONE FORMAZIONE TECNICASUPERIORE  TECNICO SUPERIORE PER LA COMUNICAZIONE E IL MULTIMEDIA"/>
  </r>
  <r>
    <x v="29"/>
    <s v="6100009024"/>
    <s v="001"/>
    <s v="DD"/>
    <s v="002264"/>
    <x v="778"/>
    <x v="32"/>
    <x v="31"/>
    <s v="QIE"/>
    <x v="48"/>
    <x v="119"/>
    <x v="118"/>
    <n v="58.56"/>
    <s v="INCENTIVO DI PROGETTAZIONE PER MANUTENZ STRAORD SERVIZI IGIENICI SCELEM ILDEBRANDO DELLA GIOVANNA MUN16 ANNO 2010 050OP1011160001"/>
  </r>
  <r>
    <x v="29"/>
    <s v="6100009026"/>
    <s v="001"/>
    <s v="DD"/>
    <s v="001060"/>
    <x v="774"/>
    <x v="169"/>
    <x v="156"/>
    <s v="3GT"/>
    <x v="40"/>
    <x v="189"/>
    <x v="187"/>
    <n v="14850.78"/>
    <s v="RECUPERO DEPOSITO MEF INDESPRPZ B8 MADONNETTA SOC COSTRUZIONI EDAPPALTI COOP EDILIZIA A RL SCEA E  MICARELLI FLORIDO"/>
  </r>
  <r>
    <x v="29"/>
    <s v="6100009048"/>
    <s v="001"/>
    <s v="DD"/>
    <s v="000877"/>
    <x v="727"/>
    <x v="32"/>
    <x v="31"/>
    <s v="0MM"/>
    <x v="29"/>
    <x v="119"/>
    <x v="118"/>
    <n v="4947.29"/>
    <s v="OPERE COMPLETAMENTO AMPLIAMENTO MACRO  PERIZIA VARIANTE INTEGRAZIONEINCENTIVO PROGETTAZIONE"/>
  </r>
  <r>
    <x v="29"/>
    <s v="6100009052"/>
    <s v="001"/>
    <s v="DD"/>
    <s v="001757"/>
    <x v="778"/>
    <x v="135"/>
    <x v="129"/>
    <s v="RAB"/>
    <x v="30"/>
    <x v="3"/>
    <x v="3"/>
    <n v="35199.54"/>
    <s v="CONTRIBUTO REGIONE LAZIO PER PROGETTO PUNTA SUL SICURO SUL 17 SISTEMAINTEGRATO DI SICUREZZA NEL TERRITORIO DEL MUNXVII DDA4844 DEL 171209 E DDA4889 DEL 231209 DELLA REGIONE LAZIO"/>
  </r>
  <r>
    <x v="29"/>
    <s v="6100009064"/>
    <s v="001"/>
    <s v="DD"/>
    <s v="002247"/>
    <x v="771"/>
    <x v="37"/>
    <x v="34"/>
    <s v="0PE"/>
    <x v="10"/>
    <x v="125"/>
    <x v="124"/>
    <n v="169.05"/>
    <s v="RECUPERO INCENTIVI DI PRODUTTIVITA RELATIVA AL PERIODO151220081552009 AD APPARTENTI AL DIPTO ATTIVITA ECONOMICOPRODUTTIVEFORMAZIONELAVORO RIFERIM ACT 6100009063"/>
  </r>
  <r>
    <x v="29"/>
    <s v="6100009247"/>
    <s v="001"/>
    <s v="DD"/>
    <s v="000152"/>
    <x v="768"/>
    <x v="178"/>
    <x v="164"/>
    <s v="2VP"/>
    <x v="88"/>
    <x v="224"/>
    <x v="222"/>
    <n v="1437259"/>
    <s v="RIPARTIZIONE DELLA RISERVA STRAORDINARIA DI LE ASSICURZIONI DI ROMAMUTUA ASSICURATRICE ROMANA A SEGUITO APPROVAZIONE BILANCIO 311209"/>
  </r>
  <r>
    <x v="29"/>
    <s v="6100009256"/>
    <s v="001"/>
    <s v="DD"/>
    <s v="002102"/>
    <x v="771"/>
    <x v="32"/>
    <x v="31"/>
    <s v="GMC"/>
    <x v="20"/>
    <x v="119"/>
    <x v="118"/>
    <n v="203.01"/>
    <s v="ONERI PER INCENTIVO MANUTENZIONE STRAORDINARIA MARCIAPIEDE VIA LEPETIT"/>
  </r>
  <r>
    <x v="29"/>
    <s v="6100009353"/>
    <s v="001"/>
    <s v="DD"/>
    <s v="001034"/>
    <x v="753"/>
    <x v="45"/>
    <x v="43"/>
    <s v="0MM"/>
    <x v="29"/>
    <x v="128"/>
    <x v="127"/>
    <n v="250"/>
    <s v="RECUPERO CONTRIBUTO AUTORITA CT PUBBLICI LEGGE 39690  PROGRAMMA ROMACAPITALE  CODICE B 2521 REALIZZAZIONE DEL MUSEO DEI FORI IMPERIALINEI MERCATI DI TRAIANO LAVORI PER INTERVENTI DI RESTAURO E ADEG FUNZGRANDE AULA CORPO CENTRALE AFFTO IMPRESA COSTRUZIONI "/>
  </r>
  <r>
    <x v="29"/>
    <s v="6100009393"/>
    <s v="001"/>
    <s v="DD"/>
    <s v="001857"/>
    <x v="775"/>
    <x v="45"/>
    <x v="43"/>
    <s v="0AD"/>
    <x v="23"/>
    <x v="128"/>
    <x v="127"/>
    <n v="500"/>
    <s v="RECUPERO SIMOG LAVORI DI COSTRUZIONE DEL COLLETTORE FOGNARIO ACQUATRAVERSA VI TRONCO  MUNXX CIG 05430570D0"/>
  </r>
  <r>
    <x v="29"/>
    <s v="6100009409"/>
    <s v="001"/>
    <s v="DD"/>
    <s v="001247"/>
    <x v="779"/>
    <x v="45"/>
    <x v="43"/>
    <s v="0MM"/>
    <x v="29"/>
    <x v="128"/>
    <x v="127"/>
    <n v="150"/>
    <s v="RECUPERO CONTRIBUTO AUTORITA CT PUBBLICI APPALTO LAVORI DICOMPLETAMENTO DELLAMPLIAMENTO MACRO  ATTIVITA DI PROGETTAZIONE LAVORIE SERVIZI NECESSARI AFFTO SOC ZETEMA SRL"/>
  </r>
  <r>
    <x v="29"/>
    <s v="6100009411"/>
    <s v="001"/>
    <s v="DD"/>
    <s v="002301"/>
    <x v="780"/>
    <x v="49"/>
    <x v="47"/>
    <s v="1AA"/>
    <x v="53"/>
    <x v="133"/>
    <x v="132"/>
    <n v="13750"/>
    <s v="INTROITO PER UTILIZZO PASCOLI PRESSO LAZ CASTEL DI GUIDO PER 1 APRILE 201031 MARZO 2011  SOC LQUILANA"/>
  </r>
  <r>
    <x v="29"/>
    <s v="6100009415"/>
    <s v="001"/>
    <s v="DD"/>
    <s v="001557"/>
    <x v="781"/>
    <x v="179"/>
    <x v="165"/>
    <s v="0PG"/>
    <x v="89"/>
    <x v="225"/>
    <x v="223"/>
    <n v="32992.769999999997"/>
    <s v="PROGETTO UNIVERSITAS PROGETTO STUDENTI SERVIZI AGLI STUDENTI NEICOMUNI SEDI DI UNIVERSIT ANNO 2010 COOFINANZIATO AL 50 DAL COMUNE DIROMA IMP 3090041923 CHE SI AVVALE NELLATTUAZIONE DEL PROGETTODELLUNIVERSIT LA SAPIENZA SOGGETTO EROGATORE ANCI ASS NAZIONAL"/>
  </r>
  <r>
    <x v="29"/>
    <s v="6100009420"/>
    <s v="001"/>
    <s v="DD"/>
    <s v="001943"/>
    <x v="768"/>
    <x v="32"/>
    <x v="31"/>
    <s v="0VI"/>
    <x v="31"/>
    <x v="119"/>
    <x v="118"/>
    <n v="14690.93"/>
    <s v="LAVORI COLLEGAMENTO VIARIO FIDENEVILLA SPADAI STRALCIOINTERVENTOFIDENE VALMELAINAINCENTIVOACCANTONAMENTO"/>
  </r>
  <r>
    <x v="29"/>
    <s v="6100009440"/>
    <s v="001"/>
    <s v="DD"/>
    <s v="000854"/>
    <x v="782"/>
    <x v="7"/>
    <x v="7"/>
    <s v="2PZ"/>
    <x v="39"/>
    <x v="1"/>
    <x v="1"/>
    <n v="60425.46"/>
    <s v="PRU ART11 PRIMAVALLE TORREVECCHIA REALIZZAZIONE  COLLEGAMENTO TRAVIA BOCCEA E VIA CARDINAL CAPRANICA IMP 31000292563100029257"/>
  </r>
  <r>
    <x v="29"/>
    <s v="6100009451"/>
    <s v="002"/>
    <s v="DD"/>
    <s v="000853"/>
    <x v="782"/>
    <x v="7"/>
    <x v="7"/>
    <s v="2PZ"/>
    <x v="39"/>
    <x v="3"/>
    <x v="3"/>
    <n v="115995.92"/>
    <s v="PRU VALLE AURELIA OP N 2 REALIZZAZIONE IMPIANTI DI ILLUMINAZIONE PUBBLICA VIA DI VALLE AURELIA IMP 31000292973100029298"/>
  </r>
  <r>
    <x v="29"/>
    <s v="6100009451"/>
    <s v="005"/>
    <s v="DD"/>
    <s v="000853"/>
    <x v="782"/>
    <x v="7"/>
    <x v="7"/>
    <s v="2PZ"/>
    <x v="39"/>
    <x v="3"/>
    <x v="3"/>
    <n v="393706"/>
    <s v="PRU VALLE AURELIA OP N 16 ACQUISIZIONE PUBBLICA E SISTEMAZIONEVERDE ATTREZZATO  AREE DEL PARCO DEL PINETO IMP 3100029318"/>
  </r>
  <r>
    <x v="29"/>
    <s v="6100009504"/>
    <s v="001"/>
    <s v="DD"/>
    <s v="002159"/>
    <x v="766"/>
    <x v="32"/>
    <x v="31"/>
    <s v="GAD"/>
    <x v="51"/>
    <x v="119"/>
    <x v="118"/>
    <n v="100"/>
    <s v="ONERI PER INCENTIVO REALIZZAZIONE CATIDOIE VIA VIT"/>
  </r>
  <r>
    <x v="29"/>
    <s v="6100009505"/>
    <s v="001"/>
    <s v="DD"/>
    <s v="002160"/>
    <x v="766"/>
    <x v="32"/>
    <x v="31"/>
    <s v="GIA"/>
    <x v="37"/>
    <x v="119"/>
    <x v="118"/>
    <n v="85"/>
    <s v="RIQUALIFICAZIONE AMBIENTALE CSA ALESSANDRINO  ONERI DI PROGETTAZIONE"/>
  </r>
  <r>
    <x v="29"/>
    <s v="6100009509"/>
    <s v="001"/>
    <s v="DD"/>
    <s v="002027"/>
    <x v="772"/>
    <x v="180"/>
    <x v="162"/>
    <s v="SSS"/>
    <x v="32"/>
    <x v="3"/>
    <x v="3"/>
    <n v="128289.47"/>
    <s v="RECUPERO DEGLI IMPIANTI SPORTIVI COMUNALI E SMALTIMENTO AMIANTO  MUN18 OP1004790001   GIUSTA DELIBERA GIUNTA REGIONE LAZIO N 649 DEL782009QP ANNUALITA 2010  CUP J82D10000390002"/>
  </r>
  <r>
    <x v="29"/>
    <s v="6100009517"/>
    <s v="001"/>
    <s v="DD"/>
    <s v="002287"/>
    <x v="783"/>
    <x v="32"/>
    <x v="31"/>
    <s v="QVP"/>
    <x v="19"/>
    <x v="119"/>
    <x v="118"/>
    <n v="722.78"/>
    <s v="INCENTIVO DI PROGETTAZIONE PER MANUTENZ STRAORDAREE VERDI VIALAMPUGNANI  MUN 16"/>
  </r>
  <r>
    <x v="29"/>
    <s v="6100009523"/>
    <s v="001"/>
    <s v="DD"/>
    <s v="002269"/>
    <x v="784"/>
    <x v="32"/>
    <x v="31"/>
    <s v="GIA"/>
    <x v="37"/>
    <x v="119"/>
    <x v="118"/>
    <n v="140.29"/>
    <s v="ONERI PER INCENTIVO PERIZIA MANUTENZIONE STRAORDINARIA CENTRO ANZIANIVIA LEPETIT"/>
  </r>
  <r>
    <x v="29"/>
    <s v="6100009526"/>
    <s v="001"/>
    <s v="DD"/>
    <s v="001012"/>
    <x v="770"/>
    <x v="32"/>
    <x v="31"/>
    <s v="1ER"/>
    <x v="15"/>
    <x v="119"/>
    <x v="118"/>
    <n v="5601.77"/>
    <s v="PZ SPINACETO 2 COLLAUDO IN CORSO DOPERA DELLE OOUUPP RICADENTINEL PZ 2 STRALCIO"/>
  </r>
  <r>
    <x v="29"/>
    <s v="6100009528"/>
    <s v="001"/>
    <s v="DD"/>
    <s v="001013"/>
    <x v="770"/>
    <x v="32"/>
    <x v="31"/>
    <s v="1ER"/>
    <x v="15"/>
    <x v="119"/>
    <x v="118"/>
    <n v="14417.58"/>
    <s v="PZ LA STORTA STAZIONE COLLAUDO IN CORSO DOPERA DELLE OOUUPPRIADENTI NEL PZ1 STRALCIO"/>
  </r>
  <r>
    <x v="29"/>
    <s v="6100009529"/>
    <s v="001"/>
    <s v="DD"/>
    <s v="002404"/>
    <x v="783"/>
    <x v="37"/>
    <x v="34"/>
    <s v="0PE"/>
    <x v="10"/>
    <x v="219"/>
    <x v="217"/>
    <n v="2440"/>
    <s v="APPALTO GLOBAL SERVICE SERVIZI SCOLASTICIAPPLICAZIONE PENALI MUNICIPIOXIIIASILO NIDO SOLLETICO"/>
  </r>
  <r>
    <x v="29"/>
    <s v="6100009551"/>
    <s v="001"/>
    <s v="DD"/>
    <s v="001914"/>
    <x v="785"/>
    <x v="32"/>
    <x v="31"/>
    <s v="0VI"/>
    <x v="31"/>
    <x v="119"/>
    <x v="118"/>
    <n v="1849.82"/>
    <s v="SCAVI ARCHEOLOGICI E INDAGINI GEOGNPREVENTIVI REALIZZAZPONTE DELLASCAFA  RECUPERO ONERI INCENTIVAZ"/>
  </r>
  <r>
    <x v="29"/>
    <s v="6100009552"/>
    <s v="001"/>
    <s v="DD"/>
    <s v="001914"/>
    <x v="785"/>
    <x v="45"/>
    <x v="43"/>
    <s v="0VI"/>
    <x v="31"/>
    <x v="128"/>
    <x v="127"/>
    <n v="150"/>
    <s v="SCAVI ARCHEOLOGICI E INDAGINI GEOGNPREVENTIVI REALIZZAZPOTE DELLASCAFARECUPERO ONERI CONTRIBSIMOG"/>
  </r>
  <r>
    <x v="29"/>
    <s v="6100009555"/>
    <s v="001"/>
    <s v="DD"/>
    <s v="002062"/>
    <x v="784"/>
    <x v="32"/>
    <x v="31"/>
    <s v="FIM"/>
    <x v="44"/>
    <x v="119"/>
    <x v="118"/>
    <n v="339.66"/>
    <s v="ONERI PROGETTAZIONE OP0904290001 PERIZIA MAN STRAORD SM TONIOLO"/>
  </r>
  <r>
    <x v="29"/>
    <s v="6100009576"/>
    <s v="001"/>
    <s v="DD"/>
    <s v="003543"/>
    <x v="786"/>
    <x v="32"/>
    <x v="31"/>
    <s v="OVP"/>
    <x v="19"/>
    <x v="119"/>
    <x v="118"/>
    <n v="1041.1300000000001"/>
    <s v="IMPLEMENTAZIONE RETE CICLABILE MUNICIPIO XIII  CANALE DELLA LINGUACIRCUITO DI CASTEL FUSANO  INCENTIVO ALLA PROGETTAZIONE EX ART 92 DLGS1632006"/>
  </r>
  <r>
    <x v="29"/>
    <s v="6100009633"/>
    <s v="001"/>
    <s v="DD"/>
    <s v="002255"/>
    <x v="778"/>
    <x v="9"/>
    <x v="9"/>
    <s v="QTC"/>
    <x v="12"/>
    <x v="140"/>
    <x v="139"/>
    <n v="21735.39"/>
    <s v="RUOLO COATT 2 EMISSIONE SANZIONI PECUNIARIE DA ABUSIVISMO EDIL TRIB91439075 RUOLO 1742310 MUN 16"/>
  </r>
  <r>
    <x v="29"/>
    <s v="6100009672"/>
    <s v="001"/>
    <s v="DD"/>
    <s v="003662"/>
    <x v="787"/>
    <x v="32"/>
    <x v="31"/>
    <s v="1GT"/>
    <x v="87"/>
    <x v="119"/>
    <x v="118"/>
    <n v="1061.31"/>
    <s v="INCPROGNE 2STRALCIO OPERE COMPLETTO URBANIZZNE PRIMARIA PZ11DRAGONCELLO OP1006030001"/>
  </r>
  <r>
    <x v="29"/>
    <s v="6100009673"/>
    <s v="001"/>
    <s v="DD"/>
    <s v="001641"/>
    <x v="721"/>
    <x v="45"/>
    <x v="43"/>
    <s v="1DU"/>
    <x v="84"/>
    <x v="128"/>
    <x v="127"/>
    <n v="150"/>
    <s v="MANUTENZIONE STRAORDINARIA PER IL DECORO VIA TUSCOLANA  CONTRIBUTOAUTOR DI VIGILANZA"/>
  </r>
  <r>
    <x v="29"/>
    <s v="6100009674"/>
    <s v="001"/>
    <s v="DD"/>
    <s v="003662"/>
    <x v="787"/>
    <x v="45"/>
    <x v="43"/>
    <s v="1GT"/>
    <x v="87"/>
    <x v="128"/>
    <x v="127"/>
    <n v="225"/>
    <s v="QUOTA AUTVIGZA  OP101006030001"/>
  </r>
  <r>
    <x v="29"/>
    <s v="6100009676"/>
    <s v="001"/>
    <s v="DD"/>
    <s v="003512"/>
    <x v="778"/>
    <x v="32"/>
    <x v="31"/>
    <s v="0VI"/>
    <x v="31"/>
    <x v="119"/>
    <x v="118"/>
    <n v="2467.5"/>
    <s v="INCENTIVO PROGNE MANUTNE STRAORDSTRADE MUNIC XIII"/>
  </r>
  <r>
    <x v="29"/>
    <s v="6100009706"/>
    <s v="001"/>
    <s v="DD"/>
    <s v="001098"/>
    <x v="759"/>
    <x v="32"/>
    <x v="31"/>
    <s v="99M"/>
    <x v="6"/>
    <x v="119"/>
    <x v="118"/>
    <n v="1234.9000000000001"/>
    <s v="LAVORI DI MANUTENZIONE STRAORDINARIA RESTAURO E ADEGUAMENTOIMPIANTISTICO DI N6 STANZE DELLEX OSPEDALE GERMANICO SUL COLLECAPITOLINOCUP J84B10000260004CIG 0547839B08CODIBU 6582 RECUPEROSOMMA PER INCENTIVAZIONE"/>
  </r>
  <r>
    <x v="29"/>
    <s v="6100009715"/>
    <s v="001"/>
    <s v="DD"/>
    <s v="003723"/>
    <x v="788"/>
    <x v="71"/>
    <x v="69"/>
    <s v="OTR"/>
    <x v="16"/>
    <x v="132"/>
    <x v="131"/>
    <n v="43037.37"/>
    <s v="APPRRUOLI RISC COATT ANNO 2010 PER II EMISSIONE CODIB87 CANONEINIZIATIVE PUBBLICITARIE"/>
  </r>
  <r>
    <x v="29"/>
    <s v="6100009718"/>
    <s v="001"/>
    <s v="DD"/>
    <s v="003723"/>
    <x v="788"/>
    <x v="97"/>
    <x v="94"/>
    <s v="OTR"/>
    <x v="16"/>
    <x v="132"/>
    <x v="131"/>
    <n v="821.04"/>
    <s v="APPR RUOLI COATT ANNO 2010 II EMISSCOD IR34 INT ISCRRUOLO CODIR33RECUPERO SPESE NOTIFICA"/>
  </r>
  <r>
    <x v="29"/>
    <s v="6100009719"/>
    <s v="001"/>
    <s v="DD"/>
    <s v="003723"/>
    <x v="788"/>
    <x v="70"/>
    <x v="68"/>
    <s v="OTR"/>
    <x v="16"/>
    <x v="132"/>
    <x v="131"/>
    <n v="14548.36"/>
    <s v="APPR RUOLI COATT ANNO 2010 II EMISSCOD IB89 SANZVERSO PUBBLCODIB88 INTIMPPUBBL"/>
  </r>
  <r>
    <x v="29"/>
    <s v="6100009749"/>
    <s v="001"/>
    <s v="DD"/>
    <s v="001748"/>
    <x v="772"/>
    <x v="32"/>
    <x v="31"/>
    <s v="EDP"/>
    <x v="21"/>
    <x v="119"/>
    <x v="118"/>
    <n v="111.01"/>
    <s v="RECUPERO ART 18 L10994 MANUT STRAORD MESSA IN SICUREZZA DELLOSTABILE DIA VIA DEL FRANTOIO PROGETTO PIAZZANDO ANNO 2009"/>
  </r>
  <r>
    <x v="29"/>
    <s v="6100009760"/>
    <s v="001"/>
    <s v="DD"/>
    <s v="002228"/>
    <x v="771"/>
    <x v="37"/>
    <x v="34"/>
    <s v="0PE"/>
    <x v="10"/>
    <x v="125"/>
    <x v="124"/>
    <n v="188"/>
    <s v="AUDACI SERENA RECUPERO SOMMA PER ASSENZA PER CONGEDO PARENTALEPERIODO 5720093182009"/>
  </r>
  <r>
    <x v="29"/>
    <s v="6100009798"/>
    <s v="001"/>
    <s v="DD"/>
    <s v="002027"/>
    <x v="773"/>
    <x v="32"/>
    <x v="31"/>
    <s v="0VI"/>
    <x v="31"/>
    <x v="119"/>
    <x v="118"/>
    <n v="6950.9"/>
    <s v="LAVORI DI MANUTENZIONE STRAORDINARIA PER ELIMINAZIONE FRANA NELQUARTIERE PARIOLIINCENTIVOACCANTONAMENTO"/>
  </r>
  <r>
    <x v="29"/>
    <s v="6100009817"/>
    <s v="001"/>
    <s v="DD"/>
    <s v="001889"/>
    <x v="789"/>
    <x v="32"/>
    <x v="31"/>
    <s v="AAC"/>
    <x v="74"/>
    <x v="119"/>
    <x v="118"/>
    <n v="1380.77"/>
    <s v="RECUPERO INCENTIVO ALLA PROGETTAZIONE PER APPALTO RESTAURO DELLE DUEFACCIATE DEL PALAZZO SETTECENTESCO TIBERICEVA E DELLAREA   VISITABILEDEI MERCATI DI TRAIANO DELLA SCUOLA MEDIA VISCONTI  MUNI"/>
  </r>
  <r>
    <x v="29"/>
    <s v="6100009833"/>
    <s v="001"/>
    <s v="DD"/>
    <s v="075060"/>
    <x v="772"/>
    <x v="45"/>
    <x v="43"/>
    <s v="AAC"/>
    <x v="74"/>
    <x v="128"/>
    <x v="127"/>
    <n v="150"/>
    <s v="RECUPERO CONTRIBUTO AUTORITA DI VIGIL LLPP PER APPALTO RESTAURODELLE DUE FACCIATE DEL PALAZZO SETTECENTESCO TIBERICEVA E DELLAREAVISITABILE DEI MERCATI DI TRAIANO DELLA SCUOLA MEDIA VISCONTI  MUNI GARA N41462  CIG N033528913C"/>
  </r>
  <r>
    <x v="29"/>
    <s v="6100009840"/>
    <s v="001"/>
    <s v="DD"/>
    <s v="001319"/>
    <x v="790"/>
    <x v="69"/>
    <x v="67"/>
    <s v="CTR"/>
    <x v="16"/>
    <x v="140"/>
    <x v="139"/>
    <n v="0.03"/>
    <s v="APPROVAZIONE RUOLI RISCOSSIONE COATTIVA ANNO 2010 2EMISSIONE CANONE OCCUPAZIONE SUOLO PUBBLICO PERMANENTEARRETRATI QUOTECODICE 8592 MUNICIPIO ROMA 3 RIFRUOLO N200372010"/>
  </r>
  <r>
    <x v="29"/>
    <s v="6100009842"/>
    <s v="001"/>
    <s v="DD"/>
    <s v="001319"/>
    <x v="790"/>
    <x v="37"/>
    <x v="34"/>
    <s v="CTR"/>
    <x v="16"/>
    <x v="140"/>
    <x v="139"/>
    <n v="47.53"/>
    <s v="APPROVAZIONE RUOLI RISCOSSIONE COATTIVA ANNO 2010 2EMISSIONE CANONE OCCUPAZIONE SUOLO PUBBLICO PERMANENTERECUPERO SPESE NOTIFICA ODICE 1151 MUNICIPIO ROMA 3 RIFRUOLO N200372010"/>
  </r>
  <r>
    <x v="29"/>
    <s v="6100009844"/>
    <s v="001"/>
    <s v="DD"/>
    <s v="001319"/>
    <x v="790"/>
    <x v="65"/>
    <x v="63"/>
    <s v="CTR"/>
    <x v="16"/>
    <x v="140"/>
    <x v="139"/>
    <n v="139.57"/>
    <s v="APPROVAZIONE RUOLI RISCOSSIONE COATTIVA ANNO 2010 2EMISSIONE CANONE OCCUPAZIONE SUOLO PUBBLICO PERMAMENTEINDENNTA MORACODICE 8593 MUNICIPIO ROMA 3 RIFRUOLO N200372010"/>
  </r>
  <r>
    <x v="29"/>
    <s v="6100009851"/>
    <s v="001"/>
    <s v="DD"/>
    <s v="001319"/>
    <x v="790"/>
    <x v="65"/>
    <x v="63"/>
    <s v="CTR"/>
    <x v="16"/>
    <x v="140"/>
    <x v="139"/>
    <n v="1991.34"/>
    <s v="APPROVAZIONE RUOLI RISCOSSIONE COATTIVA ANNO 2010 2EMISSIONE CANONE OCCUPAZIONE SUOLO PUBBLICO TEMPORANEAINTERESSI PER ISCRIZIONE RUOLO CODICE 1150 MUNICIPIO ROMA 3 RIFRUOLI NN20038664042512010"/>
  </r>
  <r>
    <x v="29"/>
    <s v="6100009852"/>
    <s v="001"/>
    <s v="DD"/>
    <s v="001319"/>
    <x v="790"/>
    <x v="64"/>
    <x v="62"/>
    <s v="CTR"/>
    <x v="16"/>
    <x v="140"/>
    <x v="139"/>
    <n v="197845.62"/>
    <s v="APPROVAZIONE RUOLI RISCOSSIONE COATTIVA ANNO 2010 2EMISSIONE CANONE OCCUPAZIONE SUOLO PUBBLICO TEMPORANEAQUOTE ARRETRATECODICE 8587 MUNICIPIO ROMA 3 RIFRUOLI NN20038664042512010"/>
  </r>
  <r>
    <x v="29"/>
    <s v="6100009856"/>
    <s v="001"/>
    <s v="DD"/>
    <s v="000704"/>
    <x v="779"/>
    <x v="45"/>
    <x v="43"/>
    <s v="1DP"/>
    <x v="21"/>
    <x v="152"/>
    <x v="151"/>
    <n v="150"/>
    <s v="CONTRIBUTO AUTORITA VIGILANZA  CIG N 0570137BEC"/>
  </r>
  <r>
    <x v="29"/>
    <s v="6100009858"/>
    <s v="001"/>
    <s v="DD"/>
    <s v="001319"/>
    <x v="790"/>
    <x v="65"/>
    <x v="63"/>
    <s v="CTR"/>
    <x v="16"/>
    <x v="140"/>
    <x v="139"/>
    <n v="2270.15"/>
    <s v="APPROVAZIONE RUOLI RISCOSSIONE COATTIVA ANNO 2010 2EMISSIONE CANONE OCCUPAZIONE SUOLO PUBBLICO TEMPORANEAINTERESSI  CODICE 8589 MUNICIPIO ROMA 3 RIFRUOLI NN20038664042512010"/>
  </r>
  <r>
    <x v="29"/>
    <s v="6100009859"/>
    <s v="001"/>
    <s v="DD"/>
    <s v="001319"/>
    <x v="790"/>
    <x v="37"/>
    <x v="34"/>
    <s v="CTR"/>
    <x v="16"/>
    <x v="140"/>
    <x v="139"/>
    <n v="854.75"/>
    <s v="APPROVAZIONE RUOLI RISCOSSIONE COATTIVA ANNO 2010 2EMISSIONE CANONE OCCUPAZIONE SUOLO PUBBLICO TEMPORANEARECUPERO SPESE NOTIFICA CODICE 1149 MUNICIPIO ROMA 3 RIFRUOLI NN20038664042512010"/>
  </r>
  <r>
    <x v="29"/>
    <s v="6100009860"/>
    <s v="001"/>
    <s v="DD"/>
    <s v="001319"/>
    <x v="790"/>
    <x v="65"/>
    <x v="63"/>
    <s v="CTR"/>
    <x v="16"/>
    <x v="140"/>
    <x v="139"/>
    <n v="33167.199999999997"/>
    <s v="APPROVAZIONE RUOLI RISCOSSIONE COATTIVA ANNO 2010 2EMISSIONE CANONE OCCUPAZIONE SUOLO PUBBLICO TEMPORANEAINDENNITA DI MORA ODICE 8588 MUNICIPIO ROMA 3 RIFRUOLI NN20038664042512010"/>
  </r>
  <r>
    <x v="29"/>
    <s v="6100009861"/>
    <s v="001"/>
    <s v="DD"/>
    <s v="001319"/>
    <x v="790"/>
    <x v="65"/>
    <x v="63"/>
    <s v="CTR"/>
    <x v="16"/>
    <x v="140"/>
    <x v="139"/>
    <n v="4633.21"/>
    <s v="APPROVAZIONE RUOLI RISCOSSIONE COATTIVA ANNO 2010 2EMISSIONE CANONE OCCUPAZIONE SUOLO PUBBLICO TEMPORANEA SANZIONI PECUNIARIE CODICE 8591 MUNICIPIO ROMA 3 RIFRUOLI NN20038664042512010"/>
  </r>
  <r>
    <x v="29"/>
    <s v="6100009862"/>
    <s v="001"/>
    <s v="DD"/>
    <s v="002442"/>
    <x v="791"/>
    <x v="32"/>
    <x v="31"/>
    <s v="QDP"/>
    <x v="21"/>
    <x v="119"/>
    <x v="118"/>
    <n v="116.84"/>
    <s v="INCENTIVO DI PROGETTAZIONE 05 PER RIFACIMENTO BAGNI CENTRI ANZIANIBEL RESPIRO  MUN 16  CUP J86H10000270004 OP 1011210001"/>
  </r>
  <r>
    <x v="29"/>
    <s v="6100009879"/>
    <s v="001"/>
    <s v="DD"/>
    <s v="001318"/>
    <x v="790"/>
    <x v="92"/>
    <x v="89"/>
    <s v="CAN"/>
    <x v="43"/>
    <x v="140"/>
    <x v="139"/>
    <n v="12336.38"/>
    <s v="APPROVAZIONE RUOLI RISCOSSIONE COATTIVA 2EMISSIONE 2010ASILI NIDOCODICE 9258 MUNICIPIO ROMA 3 RIFRUOLI NN26282003539082010"/>
  </r>
  <r>
    <x v="29"/>
    <s v="6100009882"/>
    <s v="001"/>
    <s v="DD"/>
    <s v="001758"/>
    <x v="765"/>
    <x v="181"/>
    <x v="162"/>
    <s v="PDP"/>
    <x v="21"/>
    <x v="3"/>
    <x v="3"/>
    <n v="15344.63"/>
    <s v="FINANZIAMENTO REGIONE LAZIO DDD RL C0368C04922010 PROGETTO LAVORICOMPLETAMENTO E REALIZZAZIONE DI EDIFICI DESTINATI AD ATTIVITA SOCIALINLLA ZONA PIANA DEL SOLE MUNXV"/>
  </r>
  <r>
    <x v="29"/>
    <s v="6100009902"/>
    <s v="001"/>
    <s v="DD"/>
    <s v="001689"/>
    <x v="792"/>
    <x v="32"/>
    <x v="31"/>
    <s v="PAD"/>
    <x v="51"/>
    <x v="119"/>
    <x v="118"/>
    <n v="1864.38"/>
    <s v="INCENTIVI DI PROGETTAZIONE OP0426970001 PT 2004000288"/>
  </r>
  <r>
    <x v="29"/>
    <s v="6100009907"/>
    <s v="001"/>
    <s v="DD"/>
    <s v="001318"/>
    <x v="790"/>
    <x v="56"/>
    <x v="54"/>
    <s v="CMS"/>
    <x v="42"/>
    <x v="140"/>
    <x v="139"/>
    <n v="11446.59"/>
    <s v="APPROVAZIONE RUOLI RISCOSSIONE COATTIVA 2EMISSIONE 2010 REFEZIONE SCOLASTICA QUOTE ANNI PRECEDENTI CODICE 9809 MUNICIPIO ROMA 3 RIFRUOLI NN4500559258516998200362010"/>
  </r>
  <r>
    <x v="29"/>
    <s v="6100009911"/>
    <s v="001"/>
    <s v="DD"/>
    <s v="001318"/>
    <x v="790"/>
    <x v="34"/>
    <x v="33"/>
    <s v="CMS"/>
    <x v="42"/>
    <x v="140"/>
    <x v="139"/>
    <n v="104.58"/>
    <s v="APPROVAZIONE RUOLI RISCOSSIONE COATTIVA 2EMISSIONE 2010 REFEZIONE SCOLASTICA INTERESSI RITARDATO PAGAMENTO CODICE 9810 MUNICIPIO ROMA 3 RIFRUOLI NN4500559258516998200362010"/>
  </r>
  <r>
    <x v="29"/>
    <s v="6100009912"/>
    <s v="001"/>
    <s v="DD"/>
    <s v="001318"/>
    <x v="790"/>
    <x v="34"/>
    <x v="33"/>
    <s v="CMS"/>
    <x v="42"/>
    <x v="140"/>
    <x v="139"/>
    <n v="319"/>
    <s v="APPROVAZIONE RUOLI RISCOSSIONE COATTIVA 2EMISSIONE 2010 REFEZIONE SCOLASTICA RECUPERO SPESE NOTIFICA CODICE 1D13 MUNICIPIO ROMA 3 RIFRUOLI NN4500559258516998200362010"/>
  </r>
  <r>
    <x v="29"/>
    <s v="6100009913"/>
    <s v="001"/>
    <s v="DD"/>
    <s v="001318"/>
    <x v="790"/>
    <x v="34"/>
    <x v="33"/>
    <s v="CMS"/>
    <x v="42"/>
    <x v="140"/>
    <x v="139"/>
    <n v="671.31"/>
    <s v="APPROVAZIONE RUOLI RISCOSSIONE COATTIVA 2EMISSIONE 2010 REFEZIONE SCOLASTICA INTERESSI PER ISCRIZIONE RUOLO CODICE 1C13 MUNICIPIO ROMA 3 RIFRUOLI NN4500559258516998200362010"/>
  </r>
  <r>
    <x v="29"/>
    <s v="6100009914"/>
    <s v="001"/>
    <s v="DD"/>
    <s v="001318"/>
    <x v="790"/>
    <x v="52"/>
    <x v="50"/>
    <s v="CMS"/>
    <x v="42"/>
    <x v="140"/>
    <x v="139"/>
    <n v="391.85"/>
    <s v="APPROVAZIONE RUOLI RISCOSSIONE COATTIVA 2EMISSIONE 2010 REFEZIONE SCOLASTICA QUOTE CONTRIBUTI ANNO IN CORSO 2010 CODICE 9808 MUNICIPIO ROMA 3 RIFRUOLI NN4500559258516998200362010"/>
  </r>
  <r>
    <x v="29"/>
    <s v="6100009915"/>
    <s v="001"/>
    <s v="DD"/>
    <s v="001844"/>
    <x v="793"/>
    <x v="175"/>
    <x v="161"/>
    <s v="1VP"/>
    <x v="24"/>
    <x v="3"/>
    <x v="3"/>
    <n v="1453.9"/>
    <s v="PROGETTO RIQULIFIC DEGLI ORTI URBANI IMP3100030900901"/>
  </r>
  <r>
    <x v="29"/>
    <s v="6100009919"/>
    <s v="001"/>
    <s v="DD"/>
    <s v="002719"/>
    <x v="788"/>
    <x v="32"/>
    <x v="31"/>
    <s v="HMC"/>
    <x v="20"/>
    <x v="119"/>
    <x v="118"/>
    <n v="535.4"/>
    <s v="RECUPERO INCENTIVANTE TECNICA ART 92 DLGS 16306 OP1015240001"/>
  </r>
  <r>
    <x v="29"/>
    <s v="6100009933"/>
    <s v="001"/>
    <s v="DD"/>
    <s v="002459"/>
    <x v="794"/>
    <x v="135"/>
    <x v="129"/>
    <s v="AAB"/>
    <x v="30"/>
    <x v="3"/>
    <x v="3"/>
    <n v="96000"/>
    <s v="CONTRIBUTO REGIONE LAZIO PER PROGETTO SISTEMA INTEGRATO DI SICUREZZAPARTE CORRENTE DEL MUNICIPIO ROMA CENTRO STORICO LGREG1501 EDELGIUNTA REGIONALE 406 DEL 3052010DETREGIONALE NA4889 DEL23122009"/>
  </r>
  <r>
    <x v="29"/>
    <s v="6100009939"/>
    <s v="001"/>
    <s v="DD"/>
    <s v="002286"/>
    <x v="783"/>
    <x v="32"/>
    <x v="31"/>
    <s v="QDP"/>
    <x v="21"/>
    <x v="119"/>
    <x v="118"/>
    <n v="1017.18"/>
    <s v="INCENTIVO DI PROGETTAZIONE 05 PER RECUPERO E ADEGUAMENTO E MESSA INSICUREZZA CASALE SAN PANCRAZIO VIA DEL VASCELLO  OP 1004750001 MUN16"/>
  </r>
  <r>
    <x v="29"/>
    <s v="6100009940"/>
    <s v="001"/>
    <s v="DD"/>
    <s v="002286"/>
    <x v="783"/>
    <x v="32"/>
    <x v="31"/>
    <s v="QDP"/>
    <x v="21"/>
    <x v="119"/>
    <x v="118"/>
    <n v="678.12"/>
    <s v="INCENTIVO DI PROGETTAZIONE 05 PER RECUPERO E ADEGUAMENTO E MESSA INSICUREZZA CASALE SAN PANCRAZIO VIA DEL VASCELLO  OP 10013020001 MUN16"/>
  </r>
  <r>
    <x v="29"/>
    <s v="6100009941"/>
    <s v="001"/>
    <s v="DD"/>
    <s v="002459"/>
    <x v="794"/>
    <x v="182"/>
    <x v="166"/>
    <s v="AMC"/>
    <x v="20"/>
    <x v="3"/>
    <x v="3"/>
    <n v="30000"/>
    <s v="CONTRIBUTO REGIONE LAZIO PER PROGETTO SISTEMA INTEGRATO DI SICUREZZAPARTE STRAORDINARIA DEL MUNICIPIO ROMA CENTRO STORICO LGREG1501 EDELGIUNTA REGIONALE 406 DEL 3052010 DETREGIONALE NA4889 DEL23122009"/>
  </r>
  <r>
    <x v="29"/>
    <s v="6100009949"/>
    <s v="001"/>
    <s v="DD"/>
    <s v="001322"/>
    <x v="790"/>
    <x v="32"/>
    <x v="31"/>
    <s v="99M"/>
    <x v="6"/>
    <x v="119"/>
    <x v="118"/>
    <n v="5084.41"/>
    <s v="APPALTO DI COMPLETAMENTO LAVORI DI RESTAURO DI PALAZZO BRASCHIAPPROVAZIONE PROGETTO PRELIMINARE  RECUPERO SOMMA PER INCENTIVO"/>
  </r>
  <r>
    <x v="29"/>
    <s v="6100009959"/>
    <s v="001"/>
    <s v="DD"/>
    <s v="002286"/>
    <x v="783"/>
    <x v="181"/>
    <x v="162"/>
    <s v="QDP"/>
    <x v="21"/>
    <x v="3"/>
    <x v="3"/>
    <n v="17223.38"/>
    <s v="RECUPERO E ADEGUAMENTO E MESSA IN SICUREZZA CASALE SAN PANCRAZIO  VIADEL VASCELLO MUN 16  FINANZIAMENTO DELLA REGIONE  GIUSTA DELIBGIUNTA N 643 DEL 782009 OP 1004740001 QP ANNUALITA 2010"/>
  </r>
  <r>
    <x v="29"/>
    <s v="6100009967"/>
    <s v="001"/>
    <s v="DD"/>
    <s v="002260"/>
    <x v="795"/>
    <x v="32"/>
    <x v="31"/>
    <s v="GMC"/>
    <x v="20"/>
    <x v="119"/>
    <x v="118"/>
    <n v="52.58"/>
    <s v="ONERI DI CUI ALLART 92 DLGS1632006 OP1011520001"/>
  </r>
  <r>
    <x v="29"/>
    <s v="6100009978"/>
    <s v="001"/>
    <s v="DD"/>
    <s v="001803"/>
    <x v="752"/>
    <x v="32"/>
    <x v="31"/>
    <s v="92M"/>
    <x v="11"/>
    <x v="119"/>
    <x v="118"/>
    <n v="230.94"/>
    <s v="LAVORI MANUTENZIONE STRAORDINARIA SCUOLA ELEMENTARE PRINCIPESSA MAFALDAIN VIA LOVANIO 1315  RECUPERO SOMMA PER INCENTIVAZIONEQP"/>
  </r>
  <r>
    <x v="29"/>
    <s v="6100009985"/>
    <s v="001"/>
    <s v="DD"/>
    <s v="002214"/>
    <x v="796"/>
    <x v="183"/>
    <x v="167"/>
    <s v="FAM"/>
    <x v="46"/>
    <x v="3"/>
    <x v="3"/>
    <n v="5000"/>
    <s v="CONTRIBUTO REGIONE LAZIO PER COFINAZIAMENTO DEL PROGETTO PI BIMBI PIFUTURO AI SENDSI DEL DGR 3692009 DD REGIONE LAZIO N A357709ASSEGNAZIONE ED IMPEGNO FONDI LETTERA COMUNICAZIONE REGIONE LAZIO PROT210581 DEL 21102009"/>
  </r>
  <r>
    <x v="29"/>
    <s v="6100009995"/>
    <s v="001"/>
    <s v="DD"/>
    <s v="002871"/>
    <x v="797"/>
    <x v="69"/>
    <x v="67"/>
    <s v="DTC"/>
    <x v="12"/>
    <x v="140"/>
    <x v="139"/>
    <n v="0.66"/>
    <s v="APPROVAZIONE RUOLI RISCOSSIONE COATTIVA OCCUPAZIONE SUOLO PUBBLICO PERMANENTE PASSI CARRABILI ANNO 2003 CANONE CODICE 8592 RIFRUOLO N2003910 MUNRM4"/>
  </r>
  <r>
    <x v="29"/>
    <s v="6100009998"/>
    <s v="001"/>
    <s v="DD"/>
    <s v="002871"/>
    <x v="797"/>
    <x v="9"/>
    <x v="9"/>
    <s v="DTC"/>
    <x v="12"/>
    <x v="140"/>
    <x v="139"/>
    <n v="6594.51"/>
    <s v="APPROVAZIONE RUOLI RISCOSSIONE COATTIVA ABUSIVISMO EDILIZIO ANNI 2000200120022003200420052006 SANZIONE PECUNIARIA COD9143 RIFRUOLO N2004110 MUNRM4"/>
  </r>
  <r>
    <x v="29"/>
    <s v="6100009999"/>
    <s v="001"/>
    <s v="DD"/>
    <s v="002871"/>
    <x v="797"/>
    <x v="34"/>
    <x v="33"/>
    <s v="DTC"/>
    <x v="12"/>
    <x v="140"/>
    <x v="139"/>
    <n v="108.71"/>
    <s v="APPROVAZIONE RUOLI RISCOSSIONE COATTIVA OCCUPAZIONE SUOLO PUBBLICO TEMPORANEA ANNO 20022004200520062007 ULTERIORI INTERESSI PER ISCRIZIONE A RUOLO COD1150 RIFRUOLO N2004010 MUNRM4"/>
  </r>
  <r>
    <x v="29"/>
    <s v="6100010000"/>
    <s v="001"/>
    <s v="DD"/>
    <s v="002871"/>
    <x v="797"/>
    <x v="37"/>
    <x v="34"/>
    <s v="DTC"/>
    <x v="12"/>
    <x v="140"/>
    <x v="139"/>
    <n v="33.799999999999997"/>
    <s v="APPROVAZIONE RUOLI RISCOSSIONE COATTIVA OCCUPAZIONE SUOLO PUBBLICO TEMPORANEA ANNO 20022004200520062007 SPESE NOTIFICA COD1149 RIFRUOLO N2004010 MUNRM4"/>
  </r>
  <r>
    <x v="29"/>
    <s v="6100010001"/>
    <s v="001"/>
    <s v="DD"/>
    <s v="002871"/>
    <x v="797"/>
    <x v="65"/>
    <x v="63"/>
    <s v="DTC"/>
    <x v="12"/>
    <x v="140"/>
    <x v="139"/>
    <n v="1599.35"/>
    <s v="APPROVAZIONE RUOLI RISCOSSIONE COATTIVA OCCUPAZIONE SUOLO PUBBLICO TEMPORANEA ANNO 20022004200520062007 INDENNITA DI MORA COD8588 RIFRUOLO N2004010 MUNRM4"/>
  </r>
  <r>
    <x v="29"/>
    <s v="6100010002"/>
    <s v="001"/>
    <s v="DD"/>
    <s v="002871"/>
    <x v="797"/>
    <x v="34"/>
    <x v="33"/>
    <s v="DTC"/>
    <x v="12"/>
    <x v="140"/>
    <x v="139"/>
    <n v="186.04"/>
    <s v="APPROVAZIONE RUOLI RISCOSSIONE COATTIVA OCCUPAZIONE SUOLO PUBBLICO TEMPORANEA ANNO 20022004200520062007 INTERESSI COD8589 RIFRUOLO N2004010 MUNRM4"/>
  </r>
  <r>
    <x v="29"/>
    <s v="6100010003"/>
    <s v="001"/>
    <s v="DD"/>
    <s v="002871"/>
    <x v="797"/>
    <x v="65"/>
    <x v="63"/>
    <s v="DTC"/>
    <x v="12"/>
    <x v="140"/>
    <x v="139"/>
    <n v="2028"/>
    <s v="APPROVAZIONE RUOLI RISCOSSIONE COATTIVA OCCUPAZIONE SUOLO PUBBLICO TEMPORANEA ANNO 20022004200520062007 SANZIONE PECUNIARIA COD8591 RIFRUOLO N2004010 MUNRM4"/>
  </r>
  <r>
    <x v="29"/>
    <s v="6100010015"/>
    <s v="001"/>
    <s v="DD"/>
    <s v="002516"/>
    <x v="798"/>
    <x v="32"/>
    <x v="31"/>
    <s v="DVP"/>
    <x v="19"/>
    <x v="46"/>
    <x v="46"/>
    <n v="298.76"/>
    <s v="RECUPERO SU INCENTIVO"/>
  </r>
  <r>
    <x v="29"/>
    <s v="6100010024"/>
    <s v="001"/>
    <s v="DD"/>
    <s v="002499"/>
    <x v="799"/>
    <x v="34"/>
    <x v="33"/>
    <s v="QTR"/>
    <x v="16"/>
    <x v="140"/>
    <x v="139"/>
    <n v="1296.76"/>
    <s v="APPROVAZIONE 2 RUOLO COATTIVO N 200882010 TRIB 1C13 INTERESSIISCRIZ RUOLO MUN ROMA 16"/>
  </r>
  <r>
    <x v="29"/>
    <s v="6100010026"/>
    <s v="001"/>
    <s v="DD"/>
    <s v="002499"/>
    <x v="799"/>
    <x v="56"/>
    <x v="54"/>
    <s v="QMS"/>
    <x v="42"/>
    <x v="140"/>
    <x v="139"/>
    <n v="3702.64"/>
    <s v="APPROVAZIONE 2 RUOLO COATTIVO N 200882010 TRIB 9809 ARRETRATIPROVENTI REFEZNE MUN ROMA 16"/>
  </r>
  <r>
    <x v="29"/>
    <s v="6100010031"/>
    <s v="001"/>
    <s v="DD"/>
    <s v="001189"/>
    <x v="797"/>
    <x v="32"/>
    <x v="31"/>
    <s v="1ER"/>
    <x v="15"/>
    <x v="1"/>
    <x v="1"/>
    <n v="3451.42"/>
    <s v="PZ LUNGHEZZINA II COLLAUDO  IN CORSO DOPERA DELLE OOUUPPRICADENTI NEL PZ MEDESIMO"/>
  </r>
  <r>
    <x v="29"/>
    <s v="6100010073"/>
    <s v="001"/>
    <s v="DD"/>
    <s v="002506"/>
    <x v="799"/>
    <x v="65"/>
    <x v="63"/>
    <s v="QTC"/>
    <x v="12"/>
    <x v="140"/>
    <x v="139"/>
    <n v="2188.11"/>
    <s v="APPROVAZIONE RUOLO COATTIVO 2010  TRIBUTO151859485961C131D139823SPESE NOTIFICA INTERESSISANZIONIPECUNARIE ISCRIZIONE A RUOLIRITARDATO PAGAMENTO MUN 16"/>
  </r>
  <r>
    <x v="29"/>
    <s v="6100010074"/>
    <s v="001"/>
    <s v="DD"/>
    <s v="002506"/>
    <x v="799"/>
    <x v="37"/>
    <x v="34"/>
    <s v="QTC"/>
    <x v="12"/>
    <x v="140"/>
    <x v="139"/>
    <n v="298.14"/>
    <s v="APPROVAZIONE RUOLO COATTIVO 2010  TRIBUTO 152ISCRIZIONE A RUOLOMUN 16"/>
  </r>
  <r>
    <x v="29"/>
    <s v="6100010075"/>
    <s v="001"/>
    <s v="DD"/>
    <s v="002506"/>
    <x v="799"/>
    <x v="69"/>
    <x v="67"/>
    <s v="QTC"/>
    <x v="12"/>
    <x v="140"/>
    <x v="139"/>
    <n v="5266.64"/>
    <s v="APPROVAZIONE RUOLO COATTIVO 2010  TRIBUTO 8592ARRETRATI COSAPPERMANE MUN 16"/>
  </r>
  <r>
    <x v="29"/>
    <s v="6100010076"/>
    <s v="001"/>
    <s v="DD"/>
    <s v="002506"/>
    <x v="799"/>
    <x v="9"/>
    <x v="9"/>
    <s v="QTC"/>
    <x v="12"/>
    <x v="140"/>
    <x v="139"/>
    <n v="495.97"/>
    <s v="APPROVAZIONE RUOLO COATTIVO 2010  TRIBUTO 91439230  SANZIONEPECUNARIA  ABUSIVISMO EDILIZIO MUN 16"/>
  </r>
  <r>
    <x v="29"/>
    <s v="6100010080"/>
    <s v="001"/>
    <s v="DD"/>
    <s v="003797"/>
    <x v="797"/>
    <x v="69"/>
    <x v="67"/>
    <s v="0AP"/>
    <x v="83"/>
    <x v="1"/>
    <x v="1"/>
    <n v="1213260.72"/>
    <s v="4 RUOLO COATTIVO  PER LA RISCOSSIONE  DEL CANONE OCCUPAZIONE SUOLOPUBBLICO PERMANENTE E TEMPORANEO CON INTERESSI INDE NNITA DI MORA EDALTR DIRITTI ED ACCESSORI  RSO ESECUTIVO IL 03122010  ANNO 2010COSAP"/>
  </r>
  <r>
    <x v="29"/>
    <s v="6100010081"/>
    <s v="001"/>
    <s v="DD"/>
    <s v="003797"/>
    <x v="797"/>
    <x v="34"/>
    <x v="33"/>
    <s v="0AP"/>
    <x v="83"/>
    <x v="1"/>
    <x v="1"/>
    <n v="73018.81"/>
    <s v="4 RUOLO COATTIVO  PER LA RISCOSSIONE  DEL CANONE OCCUPAZIONE SUOLOPUBBLICO PERMANENTE E TEMPORANEO CON INTERESSI INDE NNITA DI MORA EDALTR DIRITTI ED ACCESSORI  RSO ESECUTIVO IL 03122010  ANNO 2010COSAP  INTERESSI  ULTERIORI INTERESSI"/>
  </r>
  <r>
    <x v="29"/>
    <s v="6100010082"/>
    <s v="001"/>
    <s v="DD"/>
    <s v="003797"/>
    <x v="797"/>
    <x v="184"/>
    <x v="168"/>
    <s v="0AP"/>
    <x v="83"/>
    <x v="1"/>
    <x v="1"/>
    <n v="1073.08"/>
    <s v="4 RUOLO COATTIVO  PER LA RISCOSSIONE  DEL CANONE OCCUPAZIONE SUOLOPUBBLICO PERMANENTE E TEMPORANEO CON INTERESSI INDE NNITA DI MORA EDALTR DIRITTI ED ACCESSORI  RSO ESECUTIVO IL 03122010  ANNO 2010COSAP  INDENNITA DI MORA"/>
  </r>
  <r>
    <x v="29"/>
    <s v="6100010083"/>
    <s v="001"/>
    <s v="DD"/>
    <s v="003797"/>
    <x v="797"/>
    <x v="37"/>
    <x v="34"/>
    <s v="0AP"/>
    <x v="83"/>
    <x v="1"/>
    <x v="1"/>
    <n v="20955.86"/>
    <s v="4 RUOLO COATTIVO  PER LA RISCOSSIONE  DEL CANONE OCCUPAZIONE SUOLOPUBBLICO PERMANENTE E TEMPORANEO CON INTERESSI INDE NNITA DI MORA EDALTR DIRITTI ED ACCESSORI  RSO ESECUTIVO IL 03122010  ANNO 2010ALTRI DIRITTI E ACCESSORI  SPESE NOTIFICA"/>
  </r>
  <r>
    <x v="29"/>
    <s v="6100010084"/>
    <s v="001"/>
    <s v="DD"/>
    <s v="002474"/>
    <x v="417"/>
    <x v="37"/>
    <x v="34"/>
    <s v="ITR"/>
    <x v="16"/>
    <x v="140"/>
    <x v="139"/>
    <n v="1667.29"/>
    <s v="II EMISSIONE RUOLI 2010  COSAP PERM CDTR 1I51"/>
  </r>
  <r>
    <x v="29"/>
    <s v="6100010085"/>
    <s v="001"/>
    <s v="DD"/>
    <s v="002474"/>
    <x v="417"/>
    <x v="34"/>
    <x v="33"/>
    <s v="ITR"/>
    <x v="16"/>
    <x v="140"/>
    <x v="139"/>
    <n v="2583.9"/>
    <s v="II EMISSIONE RUOLI 2010  COSAP PERM CDTR 1I52"/>
  </r>
  <r>
    <x v="29"/>
    <s v="6100010086"/>
    <s v="001"/>
    <s v="DD"/>
    <s v="002081"/>
    <x v="799"/>
    <x v="32"/>
    <x v="31"/>
    <s v="NSS"/>
    <x v="32"/>
    <x v="119"/>
    <x v="118"/>
    <n v="163.93"/>
    <s v="RECUPERO OOPP RELATIVO OP1013800001"/>
  </r>
  <r>
    <x v="29"/>
    <s v="6100010087"/>
    <s v="001"/>
    <s v="DD"/>
    <s v="002474"/>
    <x v="417"/>
    <x v="69"/>
    <x v="67"/>
    <s v="ITR"/>
    <x v="16"/>
    <x v="140"/>
    <x v="139"/>
    <n v="137750.82"/>
    <s v="II EMISSIONE RUOLI 2010  COSAP PERM CDTR 8592"/>
  </r>
  <r>
    <x v="29"/>
    <s v="6100010088"/>
    <s v="001"/>
    <s v="DD"/>
    <s v="002474"/>
    <x v="417"/>
    <x v="34"/>
    <x v="33"/>
    <s v="ITR"/>
    <x v="16"/>
    <x v="140"/>
    <x v="139"/>
    <n v="8007.78"/>
    <s v="II EMISSIONE RUOLI 2010  COSAP PERM CDTR 8594"/>
  </r>
  <r>
    <x v="29"/>
    <s v="6100010089"/>
    <s v="001"/>
    <s v="DD"/>
    <s v="002474"/>
    <x v="417"/>
    <x v="65"/>
    <x v="63"/>
    <s v="ITR"/>
    <x v="16"/>
    <x v="140"/>
    <x v="139"/>
    <n v="43144.38"/>
    <s v="II EMISSIONE RUOLI 2010  COSAP PERM CDTR 8596"/>
  </r>
  <r>
    <x v="29"/>
    <s v="6100010094"/>
    <s v="001"/>
    <s v="DD"/>
    <s v="002474"/>
    <x v="417"/>
    <x v="37"/>
    <x v="34"/>
    <s v="ITR"/>
    <x v="16"/>
    <x v="140"/>
    <x v="139"/>
    <n v="589.16999999999996"/>
    <s v="II EMISSIONE RUOLI 2010  COSAP TEMP CDTR 1I49"/>
  </r>
  <r>
    <x v="29"/>
    <s v="6100010095"/>
    <s v="001"/>
    <s v="DD"/>
    <s v="002474"/>
    <x v="417"/>
    <x v="34"/>
    <x v="33"/>
    <s v="ITR"/>
    <x v="16"/>
    <x v="140"/>
    <x v="139"/>
    <n v="292.14"/>
    <s v="II EMISSIONE RUOLI 2010  COSAP TEMP CDTR 1I50"/>
  </r>
  <r>
    <x v="29"/>
    <s v="6100010096"/>
    <s v="001"/>
    <s v="DD"/>
    <s v="002474"/>
    <x v="417"/>
    <x v="64"/>
    <x v="62"/>
    <s v="ITR"/>
    <x v="16"/>
    <x v="140"/>
    <x v="139"/>
    <n v="11034.42"/>
    <s v="II EMISSIONE RUOLI 2010  COSAP TEMP CDTR 8587"/>
  </r>
  <r>
    <x v="29"/>
    <s v="6100010103"/>
    <s v="001"/>
    <s v="DD"/>
    <s v="002474"/>
    <x v="417"/>
    <x v="34"/>
    <x v="33"/>
    <s v="ITR"/>
    <x v="16"/>
    <x v="140"/>
    <x v="139"/>
    <n v="133.99"/>
    <s v="II EMISSIONE RUOLI 2010  COSAP TEMP CDTR 8589"/>
  </r>
  <r>
    <x v="29"/>
    <s v="6100010104"/>
    <s v="001"/>
    <s v="DD"/>
    <s v="002474"/>
    <x v="417"/>
    <x v="65"/>
    <x v="63"/>
    <s v="ITR"/>
    <x v="16"/>
    <x v="140"/>
    <x v="139"/>
    <n v="31084.77"/>
    <s v="II EMISSIONE RUOLI 2010  COSAP TEMP CDTR 8591"/>
  </r>
  <r>
    <x v="29"/>
    <s v="6100010105"/>
    <s v="001"/>
    <s v="DD"/>
    <s v="002474"/>
    <x v="417"/>
    <x v="37"/>
    <x v="34"/>
    <s v="ITC"/>
    <x v="12"/>
    <x v="140"/>
    <x v="139"/>
    <n v="637.34"/>
    <s v="II EMISSIONE RUOLI 2010  COSAP PERM CDTR 1I51"/>
  </r>
  <r>
    <x v="29"/>
    <s v="6100010106"/>
    <s v="001"/>
    <s v="DD"/>
    <s v="002474"/>
    <x v="417"/>
    <x v="34"/>
    <x v="33"/>
    <s v="ITC"/>
    <x v="12"/>
    <x v="140"/>
    <x v="139"/>
    <n v="315.81"/>
    <s v="II EMISSIONE RUOLI 2010  COSAP PERM CDTR 1I52"/>
  </r>
  <r>
    <x v="29"/>
    <s v="6100010107"/>
    <s v="001"/>
    <s v="DD"/>
    <s v="002474"/>
    <x v="417"/>
    <x v="69"/>
    <x v="67"/>
    <s v="ITC"/>
    <x v="12"/>
    <x v="140"/>
    <x v="139"/>
    <n v="12595.37"/>
    <s v="II EMISSIONE RUOLI 2010  COSAP PERM CDTR 8592"/>
  </r>
  <r>
    <x v="29"/>
    <s v="6100010108"/>
    <s v="001"/>
    <s v="DD"/>
    <s v="002474"/>
    <x v="417"/>
    <x v="34"/>
    <x v="33"/>
    <s v="ITC"/>
    <x v="12"/>
    <x v="140"/>
    <x v="139"/>
    <n v="1005.19"/>
    <s v="II EMISSIONE RUOLI 2010  COSAP PERM CDTR 8594"/>
  </r>
  <r>
    <x v="29"/>
    <s v="6100010109"/>
    <s v="001"/>
    <s v="DD"/>
    <s v="002474"/>
    <x v="417"/>
    <x v="65"/>
    <x v="63"/>
    <s v="ITC"/>
    <x v="12"/>
    <x v="140"/>
    <x v="139"/>
    <n v="4006.85"/>
    <s v="II EMISSIONE RUOLI 2010  COSAP PERM CDTR 8596"/>
  </r>
  <r>
    <x v="29"/>
    <s v="6100010111"/>
    <s v="001"/>
    <s v="DD"/>
    <s v="002464"/>
    <x v="788"/>
    <x v="9"/>
    <x v="9"/>
    <s v="ITC"/>
    <x v="12"/>
    <x v="140"/>
    <x v="139"/>
    <n v="516"/>
    <s v="II EMISSIONE RUOLI 2010  LG 4785 RUOLO 0200622010 CD AREA 53 COD TRIB 9143"/>
  </r>
  <r>
    <x v="29"/>
    <s v="6100010113"/>
    <s v="001"/>
    <s v="DD"/>
    <s v="001318"/>
    <x v="790"/>
    <x v="37"/>
    <x v="34"/>
    <s v="CAN"/>
    <x v="43"/>
    <x v="140"/>
    <x v="139"/>
    <n v="826.63"/>
    <s v="APPROVAZIONE RUOLI RISCOSSIONE COATTIVA 2EMISSIONE 2010ASILI NIDOINTISCRRUOLO COD1C13 MUNICIPIO ROMA 3 RIFRUOLI NN26282003539082010"/>
  </r>
  <r>
    <x v="29"/>
    <s v="6100010114"/>
    <s v="001"/>
    <s v="DD"/>
    <s v="002464"/>
    <x v="788"/>
    <x v="34"/>
    <x v="33"/>
    <s v="ITC"/>
    <x v="12"/>
    <x v="140"/>
    <x v="139"/>
    <n v="72.31"/>
    <s v="II EMISSIONE RUOLI 2010  LG 4785 RUOLO 0200622010 CD AREA 53 COD TRIB 1C13"/>
  </r>
  <r>
    <x v="29"/>
    <s v="6100010115"/>
    <s v="001"/>
    <s v="DD"/>
    <s v="001318"/>
    <x v="790"/>
    <x v="37"/>
    <x v="34"/>
    <s v="CAN"/>
    <x v="43"/>
    <x v="140"/>
    <x v="139"/>
    <n v="95.64"/>
    <s v="APPROVAZIONE RUOLI RISCOSSIONE COATTIVA 2EMISSIONE 2010ASILI NIDORECUPERO SPESE NOTCODICE 1D13 MUNICIPIO ROMA 3 RIFRUOLI NN26282003539082010"/>
  </r>
  <r>
    <x v="29"/>
    <s v="6100010116"/>
    <s v="001"/>
    <s v="DD"/>
    <s v="002464"/>
    <x v="788"/>
    <x v="34"/>
    <x v="33"/>
    <s v="ITC"/>
    <x v="12"/>
    <x v="140"/>
    <x v="139"/>
    <n v="5.6"/>
    <s v="II EMISSIONE RUOLI 2010  LG 4785 RUOLO 0200622010 CD AREA 53 COD TRIB 1D13"/>
  </r>
  <r>
    <x v="29"/>
    <s v="6100010117"/>
    <s v="001"/>
    <s v="DD"/>
    <s v="001318"/>
    <x v="790"/>
    <x v="37"/>
    <x v="34"/>
    <s v="CAN"/>
    <x v="43"/>
    <x v="140"/>
    <x v="139"/>
    <n v="55.29"/>
    <s v="APPROVAZIONE RUOLI RISCOSSIONE COATTIVA 2EMISSIONE 2010ASILI NIDOINTRETTE COD9260 MUNICIPIO ROMA 3 RIFRUOLI NN26282003539082010"/>
  </r>
  <r>
    <x v="29"/>
    <s v="6100010119"/>
    <s v="001"/>
    <s v="DD"/>
    <s v="003792"/>
    <x v="797"/>
    <x v="184"/>
    <x v="168"/>
    <s v="0AP"/>
    <x v="83"/>
    <x v="1"/>
    <x v="1"/>
    <n v="2452186.2999999998"/>
    <s v="3 RUOLO COATTIVO  PER LA RISCOSSIONE  DELLE SPESE DI RIMOZIONE IMPIANTIPUBBLICITARI ABUSIVI DI ANNUALITA REPRESSE CON RELATIVE SANZIONIINTERESSI ED ALTRI DIRITTI ED ACCESSORI  ANNO 2010 SPESE DI RIMOZIONEIMPIANTI PUBBLICITARI ABUSIVI"/>
  </r>
  <r>
    <x v="29"/>
    <s v="6100010120"/>
    <s v="001"/>
    <s v="DD"/>
    <s v="003792"/>
    <x v="797"/>
    <x v="37"/>
    <x v="34"/>
    <s v="0AP"/>
    <x v="83"/>
    <x v="1"/>
    <x v="1"/>
    <n v="12957.42"/>
    <s v="3 RUOLO COATTIVO  PER LA RISCOSSIONE  DELLE SPESE DI RIMOZIONE IMPIANTIPUBBLICITARI ABUSIVI DI ANNUALITA REPRESSE CON RELATIVE SANZIONIINTERESSI ED ALTRI DIRITTI ED ACCESSORI  ANNO 2010 SPESE DI RIMOZIONEIMPIANTI PUBBLICITARI ABUSIVI"/>
  </r>
  <r>
    <x v="29"/>
    <s v="6100010122"/>
    <s v="001"/>
    <s v="DD"/>
    <s v="000805"/>
    <x v="759"/>
    <x v="45"/>
    <x v="43"/>
    <s v="1PZ"/>
    <x v="35"/>
    <x v="128"/>
    <x v="127"/>
    <n v="400"/>
    <s v="REALIZZAZIONE CENTRO POLIFUNZIONALE PPZZ O MASSIMINA APPROVAZIONEPROGETTO ESECUTIVO"/>
  </r>
  <r>
    <x v="29"/>
    <s v="6100010130"/>
    <s v="001"/>
    <s v="DD"/>
    <s v="001815"/>
    <x v="800"/>
    <x v="32"/>
    <x v="31"/>
    <s v="LSM"/>
    <x v="22"/>
    <x v="119"/>
    <x v="118"/>
    <n v="125"/>
    <s v="ONERI PROGETTAZIONE  LAVORI PRESSO SCUOLA INFANZIA VIA EGERIO LEVIOMUN X QUORA PARTE"/>
  </r>
  <r>
    <x v="29"/>
    <s v="6100010131"/>
    <s v="001"/>
    <s v="DD"/>
    <s v="001815"/>
    <x v="800"/>
    <x v="32"/>
    <x v="31"/>
    <s v="LIM"/>
    <x v="44"/>
    <x v="119"/>
    <x v="118"/>
    <n v="382.14"/>
    <s v="ONERI PROGETTAZIONE   SISTEMAZIONE CAMPETTI AREA ESTERNA A SERVIZIOSCUOLA CECILIO II MUN X"/>
  </r>
  <r>
    <x v="29"/>
    <s v="6100010136"/>
    <s v="001"/>
    <s v="DD"/>
    <s v="001902"/>
    <x v="788"/>
    <x v="69"/>
    <x v="67"/>
    <s v="RTR"/>
    <x v="16"/>
    <x v="140"/>
    <x v="139"/>
    <n v="61933.23"/>
    <s v="RUOLI COATTIVI NN3812559620107ROMA4765439210 PER COSAPPERMANENTE ANNI 200506070809 CODTRIB8592 MUNICIPIO XVII"/>
  </r>
  <r>
    <x v="29"/>
    <s v="6100010137"/>
    <s v="001"/>
    <s v="DD"/>
    <s v="001902"/>
    <x v="788"/>
    <x v="64"/>
    <x v="62"/>
    <s v="RTR"/>
    <x v="16"/>
    <x v="140"/>
    <x v="139"/>
    <n v="8922.9"/>
    <s v="RUOLI COATTIVI N20108ROMA  3 EMISSIONE PER COSAP TEMPORANEA ANNI 200720082009 MUNICIPIO XVII CODTRIB8587"/>
  </r>
  <r>
    <x v="29"/>
    <s v="6100010139"/>
    <s v="001"/>
    <s v="DD"/>
    <s v="001902"/>
    <x v="788"/>
    <x v="34"/>
    <x v="33"/>
    <s v="RTR"/>
    <x v="16"/>
    <x v="140"/>
    <x v="139"/>
    <n v="5917.83"/>
    <s v="RUOLI COATTIVI NN3812559620107ROMA20108ROMA20109ROMA47654392PER INTERESSI SU COSAP PERMANENTE E TEMPORANEA E CANONEPUBBLICITA ANNI 200506070809 CODTRIB1I501I52858985941B88MUNICIPIO XVII"/>
  </r>
  <r>
    <x v="29"/>
    <s v="6100010140"/>
    <s v="001"/>
    <s v="DD"/>
    <s v="001537"/>
    <x v="729"/>
    <x v="32"/>
    <x v="31"/>
    <s v="BMC"/>
    <x v="20"/>
    <x v="119"/>
    <x v="118"/>
    <n v="182.58"/>
    <s v="INCENTIVO E ONERI DI PROGETTAZIONE"/>
  </r>
  <r>
    <x v="29"/>
    <s v="6100010142"/>
    <s v="001"/>
    <s v="DD"/>
    <s v="001902"/>
    <x v="788"/>
    <x v="65"/>
    <x v="63"/>
    <s v="RTR"/>
    <x v="16"/>
    <x v="140"/>
    <x v="139"/>
    <n v="73869.789999999994"/>
    <s v="RUOLI COATTIVI NN3812559620107ROMA20108ROMA4765439210 PERINFRAZIONI COSAP PERMANENTE E TEMPORANEA ANNI 200506070809CODTRIB85918596 MUNICIPIO XVII"/>
  </r>
  <r>
    <x v="29"/>
    <s v="6100010143"/>
    <s v="001"/>
    <s v="DD"/>
    <s v="001902"/>
    <x v="788"/>
    <x v="37"/>
    <x v="34"/>
    <s v="RTR"/>
    <x v="16"/>
    <x v="140"/>
    <x v="139"/>
    <n v="1564.26"/>
    <s v="RUOLI COATTIVI NN3812559620107ROMA20108ROMA20109ROMA47654392PER RECSPESE NOTIFICA SU COSAP PERMANENTE E TEMPORANEA ECANONE PUBBLICITA ANNI 200506070809 CODTRIB1I491I511R33MUNICIPIO XVII"/>
  </r>
  <r>
    <x v="29"/>
    <s v="6100010146"/>
    <s v="001"/>
    <s v="DD"/>
    <s v="000666"/>
    <x v="801"/>
    <x v="136"/>
    <x v="130"/>
    <s v="0AV"/>
    <x v="25"/>
    <x v="1"/>
    <x v="1"/>
    <n v="326508.55"/>
    <s v="RECUPERO SPESE DI GIUDIZIO  APPROVAZ RUOLI II SEMESTRE 2010 CODICE SDTRIBUTO 1S13"/>
  </r>
  <r>
    <x v="29"/>
    <s v="6100010147"/>
    <s v="001"/>
    <s v="DD"/>
    <s v="000666"/>
    <x v="801"/>
    <x v="136"/>
    <x v="130"/>
    <s v="0AV"/>
    <x v="25"/>
    <x v="1"/>
    <x v="1"/>
    <n v="140573"/>
    <s v="RECUPERO SPESE DI GIUDIZIO  APPROVAZ RUOLI II SEMESTRE 2010 CODICE SDTRIBUTO 1S14"/>
  </r>
  <r>
    <x v="29"/>
    <s v="6100010148"/>
    <s v="001"/>
    <s v="DD"/>
    <s v="000666"/>
    <x v="801"/>
    <x v="136"/>
    <x v="130"/>
    <s v="0AV"/>
    <x v="25"/>
    <x v="1"/>
    <x v="1"/>
    <n v="161.77000000000001"/>
    <s v="RECUPERO SPESE DI GIUDIZIO  APPROVAZ RUOLI II SEMESTRE 2010 CODICE SDTRIBUTO 1S15"/>
  </r>
  <r>
    <x v="29"/>
    <s v="6100010174"/>
    <s v="001"/>
    <s v="DD"/>
    <s v="002264"/>
    <x v="802"/>
    <x v="180"/>
    <x v="162"/>
    <s v="FIM"/>
    <x v="44"/>
    <x v="3"/>
    <x v="3"/>
    <n v="4008.03"/>
    <s v="CONTRIBUTO REGIONE LAZIO PER  REALIZZAZIONE DI UN CAMPO POLIVALENTEPRESSO LA SCUOLA MS GB PIRANESI  IN VIA LUCHINA DAL VERME  MUNICIPIOROMA VI  EX ART 23 DELLA LR 24 DICEMBRE 2008 N 31 DGR 643 DEL07082009DDR C036823022010 IMPFONDIOMUNICAZIONE REGIONE LAZI"/>
  </r>
  <r>
    <x v="29"/>
    <s v="6100010191"/>
    <s v="001"/>
    <s v="DD"/>
    <s v="002583"/>
    <x v="802"/>
    <x v="34"/>
    <x v="33"/>
    <s v="IAN"/>
    <x v="43"/>
    <x v="140"/>
    <x v="139"/>
    <n v="175.17"/>
    <s v="II EMISSIONE RUOLI 2010  ASILI NIDO CD 1C13 A2007"/>
  </r>
  <r>
    <x v="29"/>
    <s v="6100010192"/>
    <s v="001"/>
    <s v="DD"/>
    <s v="002583"/>
    <x v="802"/>
    <x v="34"/>
    <x v="33"/>
    <s v="IAN"/>
    <x v="43"/>
    <x v="140"/>
    <x v="139"/>
    <n v="52.67"/>
    <s v="II EMISSIONE RUOLI 2010  ASILI NIDO CD 1C13 A2008"/>
  </r>
  <r>
    <x v="29"/>
    <s v="6100010193"/>
    <s v="001"/>
    <s v="DD"/>
    <s v="002583"/>
    <x v="802"/>
    <x v="34"/>
    <x v="33"/>
    <s v="IAN"/>
    <x v="43"/>
    <x v="140"/>
    <x v="139"/>
    <n v="191"/>
    <s v="II EMISSIONE RUOLI 2010  ASILI NIDO CD 1C13 A2009"/>
  </r>
  <r>
    <x v="29"/>
    <s v="6100010194"/>
    <s v="001"/>
    <s v="DD"/>
    <s v="002583"/>
    <x v="802"/>
    <x v="37"/>
    <x v="34"/>
    <s v="IAN"/>
    <x v="43"/>
    <x v="140"/>
    <x v="139"/>
    <n v="26.31"/>
    <s v="II EMISSIONE RUOLI 2010  ASILI NIDO CD 1D13 A2007"/>
  </r>
  <r>
    <x v="29"/>
    <s v="6100010217"/>
    <s v="001"/>
    <s v="DD"/>
    <s v="002384"/>
    <x v="803"/>
    <x v="45"/>
    <x v="43"/>
    <s v="99E"/>
    <x v="5"/>
    <x v="128"/>
    <x v="127"/>
    <n v="375"/>
    <s v="RECUPERO CONTRIBUTO AUTORIT VIGILANZA CT PUBBLICI APPPALTO LAVORI DIADEGUAMENTO ALLE NORMATIVE VIGENTI DEGLI IMPIANTI ASCENSORI ESITENTI EDABBATTIMENTO DELLE BARRIERE ARCHITETTONICHE IN EDIFICI COMUNALI  IISTRALCIO INTCDD N10011 ADEGUAMENTO CONTRIBUTO SIM"/>
  </r>
  <r>
    <x v="29"/>
    <s v="6100010256"/>
    <s v="001"/>
    <s v="DD"/>
    <s v="002384"/>
    <x v="803"/>
    <x v="32"/>
    <x v="31"/>
    <s v="99E"/>
    <x v="5"/>
    <x v="119"/>
    <x v="118"/>
    <n v="13252.18"/>
    <s v="RECUPERO ONERI INCENTIVO EX ART92 DLGS 16304 E SMI APPPALTO LAVORI DIADEGUAMENTO ALLE NORMATIVE VIGENTI DEGLI IMPIANTI ASCENSORI ESITENTI EDABBATTIMENTO DELLE BARRIERE ARCHITETTONICHE IN EDIFICI COMUNALI  IISTRALCIO INTCDD N10011"/>
  </r>
  <r>
    <x v="29"/>
    <s v="6100010321"/>
    <s v="001"/>
    <s v="DD"/>
    <s v="002410"/>
    <x v="804"/>
    <x v="34"/>
    <x v="33"/>
    <s v="BMS"/>
    <x v="42"/>
    <x v="140"/>
    <x v="139"/>
    <n v="1198.27"/>
    <s v="APPROVAZIONE RUOLI RISCOSSIONE COATTIVA ANNO 2010II EMISSIONE ENTRATE EXTRATRIBUTARIE REFSCOLASTICA ANNUALITA2004200520062007 COD1 C13INTERESSI ISCRIZRUOLO CREDITI COMUNALI RIFRUOLI NN 41292627200324496347410 MUNICIPIO ROMA 2"/>
  </r>
  <r>
    <x v="29"/>
    <s v="6100010322"/>
    <s v="001"/>
    <s v="DD"/>
    <s v="002410"/>
    <x v="804"/>
    <x v="35"/>
    <x v="34"/>
    <s v="BMS"/>
    <x v="42"/>
    <x v="140"/>
    <x v="139"/>
    <n v="766.02"/>
    <s v="APPROVAZIONE RUOLI RISCOSSIONE COATTIVA ANNO 2010II EMISSIONE ENTRATE EXTRATRIBUTARIE REFSCOLASTICA ANNUALITA2004200520062007 COD1D13RECUPERO SPESE DI NOTIFICA PER CREDITI COMUNALI EXTRATRIBUTARI RIFRUOLI NN 41292627200324496347410 MUNICIPIO ROMA 2"/>
  </r>
  <r>
    <x v="29"/>
    <s v="6100010323"/>
    <s v="001"/>
    <s v="DD"/>
    <s v="002410"/>
    <x v="804"/>
    <x v="34"/>
    <x v="33"/>
    <s v="BMS"/>
    <x v="42"/>
    <x v="140"/>
    <x v="139"/>
    <n v="2684.14"/>
    <s v="APPROVAZIONE RUOLI RISCOSSIONE COATTIVA ANNO 2010II EMISSIONE ENTRATE EXTRATRIBUTARIE REFSCOLASTICA ANNUALITA2004200520062007 COD9810INTERESSI RITARDATO PAGAMENTO RIFRUOLI NN 41292627200324496347410 MUNICIPIO ROMA 2"/>
  </r>
  <r>
    <x v="29"/>
    <s v="6100010324"/>
    <s v="001"/>
    <s v="DD"/>
    <s v="002410"/>
    <x v="804"/>
    <x v="56"/>
    <x v="54"/>
    <s v="BMS"/>
    <x v="42"/>
    <x v="140"/>
    <x v="139"/>
    <n v="28949.02"/>
    <s v="APPROVAZIONE RUOLI RISCOSSIONE COATTIVA ANNO 2010II EMISSIONE ENTRATE EXTRATRIBUTARIE REFSCOLASTICA ANNUALITA2004200520062007 COD9809QUOTE CONTRIBUTIVE ANNI PRECEDENTI RIFRUOLI NN 41292627200324496347410 MUNICIPIO ROMA 2"/>
  </r>
  <r>
    <x v="29"/>
    <s v="6100010326"/>
    <s v="001"/>
    <s v="DD"/>
    <s v="002195"/>
    <x v="797"/>
    <x v="9"/>
    <x v="9"/>
    <s v="FTC"/>
    <x v="12"/>
    <x v="137"/>
    <x v="136"/>
    <n v="14241.55"/>
    <s v="RUOLO N2010020042 2010005246 ABUSIVISMO COD9143 SANZPECUNIARIA ANNI200820092010"/>
  </r>
  <r>
    <x v="29"/>
    <s v="6100010327"/>
    <s v="001"/>
    <s v="DD"/>
    <s v="002195"/>
    <x v="797"/>
    <x v="34"/>
    <x v="33"/>
    <s v="FTC"/>
    <x v="12"/>
    <x v="137"/>
    <x v="136"/>
    <n v="267.92"/>
    <s v="RUOLO N2010020042 2010005246 ABUSIVISMO COD1C13 INTERESSI ANNI200820092010"/>
  </r>
  <r>
    <x v="29"/>
    <s v="6100010328"/>
    <s v="001"/>
    <s v="DD"/>
    <s v="003975"/>
    <x v="803"/>
    <x v="32"/>
    <x v="31"/>
    <s v="OMC"/>
    <x v="20"/>
    <x v="119"/>
    <x v="118"/>
    <n v="319.77"/>
    <s v="INCENTIVO PROGNE OP0919430001"/>
  </r>
  <r>
    <x v="29"/>
    <s v="6100010330"/>
    <s v="001"/>
    <s v="DD"/>
    <s v="001756"/>
    <x v="765"/>
    <x v="176"/>
    <x v="162"/>
    <s v="PMC"/>
    <x v="20"/>
    <x v="3"/>
    <x v="3"/>
    <n v="59504.4"/>
    <s v="FINANZREGIONE LAZIO DDD RL C0368C04922010RIQUALIFICAZIONE E ARREDOAREA EX MERCATO CASETTA MATTEI MUNXV VINCOLATO ANCHE A IMP 310034918"/>
  </r>
  <r>
    <x v="29"/>
    <s v="6100010332"/>
    <s v="001"/>
    <s v="DD"/>
    <s v="002361"/>
    <x v="791"/>
    <x v="69"/>
    <x v="67"/>
    <s v="GTR"/>
    <x v="16"/>
    <x v="137"/>
    <x v="136"/>
    <n v="7513.22"/>
    <s v="RUOLO N2010005025 2010004132 2010020050 2010004863 COSAP PERM COD8592ANNO 2005"/>
  </r>
  <r>
    <x v="29"/>
    <s v="6100010333"/>
    <s v="001"/>
    <s v="DD"/>
    <s v="002361"/>
    <x v="791"/>
    <x v="34"/>
    <x v="33"/>
    <s v="GTR"/>
    <x v="16"/>
    <x v="137"/>
    <x v="136"/>
    <n v="719.66"/>
    <s v="RUOLO N2010005025 2010004132 2010020050 2010004863 COSAP PERMCOD85941I52 INTERESSI ANNO 2005"/>
  </r>
  <r>
    <x v="29"/>
    <s v="6100010334"/>
    <s v="001"/>
    <s v="DD"/>
    <s v="002361"/>
    <x v="791"/>
    <x v="65"/>
    <x v="63"/>
    <s v="GTR"/>
    <x v="16"/>
    <x v="137"/>
    <x v="136"/>
    <n v="2255.5700000000002"/>
    <s v="RUOLO N2010005025 2010004132 2010020050 2010004863 COSAP PERM COD8596SANZIONI ANNO 2005"/>
  </r>
  <r>
    <x v="29"/>
    <s v="6100010335"/>
    <s v="001"/>
    <s v="DD"/>
    <s v="002361"/>
    <x v="791"/>
    <x v="74"/>
    <x v="72"/>
    <s v="GTR"/>
    <x v="16"/>
    <x v="137"/>
    <x v="136"/>
    <n v="226.78"/>
    <s v="RUOLO N2010005025 2010004132 2010020050 2010004863 COSAP PERM COD1I51SPESE NOTIFICA ANNO 2005"/>
  </r>
  <r>
    <x v="29"/>
    <s v="6100010343"/>
    <s v="001"/>
    <s v="DD"/>
    <s v="002361"/>
    <x v="791"/>
    <x v="64"/>
    <x v="62"/>
    <s v="GTR"/>
    <x v="16"/>
    <x v="137"/>
    <x v="136"/>
    <n v="18660.169999999998"/>
    <s v="RUOLO N2010005853 2010015526 2010020051 2010004317 20100062252010002630 COSAP TEMP COD8587 ANNI 20052006200720082009"/>
  </r>
  <r>
    <x v="29"/>
    <s v="6100010344"/>
    <s v="001"/>
    <s v="DD"/>
    <s v="002361"/>
    <x v="791"/>
    <x v="34"/>
    <x v="33"/>
    <s v="GTR"/>
    <x v="16"/>
    <x v="137"/>
    <x v="136"/>
    <n v="10691.28"/>
    <s v="RUOLO N2010005853 2010015526 2010020051 2010004317 20100062252010002630 COSAP TEMP COD858985881I50 INTERESSI ANNI20052006200720082009"/>
  </r>
  <r>
    <x v="29"/>
    <s v="6100010345"/>
    <s v="001"/>
    <s v="DD"/>
    <s v="002361"/>
    <x v="791"/>
    <x v="65"/>
    <x v="63"/>
    <s v="GTR"/>
    <x v="16"/>
    <x v="137"/>
    <x v="136"/>
    <n v="13203.52"/>
    <s v="RUOLO N2010020051 2010002630 COSAP TEMP COD8591 SANZIONI ANNI2005200620072008"/>
  </r>
  <r>
    <x v="29"/>
    <s v="6100010346"/>
    <s v="001"/>
    <s v="DD"/>
    <s v="002361"/>
    <x v="791"/>
    <x v="74"/>
    <x v="72"/>
    <s v="GTR"/>
    <x v="16"/>
    <x v="137"/>
    <x v="136"/>
    <n v="526.97"/>
    <s v="RUOLO N2010005853 2010015526 2010020051 2010004317 20100062252010002630 COSAP TEMP COD1I49 SPESE NOTIFICA ANNI20052006200720082009"/>
  </r>
  <r>
    <x v="29"/>
    <s v="6100010352"/>
    <s v="001"/>
    <s v="DD"/>
    <s v="000173"/>
    <x v="805"/>
    <x v="65"/>
    <x v="63"/>
    <s v="BTR"/>
    <x v="16"/>
    <x v="140"/>
    <x v="139"/>
    <n v="293.63"/>
    <s v="APPROVAZIONE RUOLI RISCOSSIONE COATTIVA ANNO 2010 SECONDA EMISSIONE CANONE OCCUPASIONE SPAZI ED AREE PUBBLICHE TEMPORANEA COD149RECUPERO SPESE NOTIFICA ANNO 2008 RIFRUOLI NN0200340054672010 MUNICIPIO ROMA 2"/>
  </r>
  <r>
    <x v="29"/>
    <s v="6100010353"/>
    <s v="001"/>
    <s v="DD"/>
    <s v="000173"/>
    <x v="805"/>
    <x v="65"/>
    <x v="63"/>
    <s v="BTR"/>
    <x v="16"/>
    <x v="140"/>
    <x v="139"/>
    <n v="56.76"/>
    <s v="APPROVAZIONE RUOLI RISCOSSIONE COATTIVA ANNO 2010 SECONDA EMISSIONE CANONE OCCUPASIONE SPAZI ED AREE PUBBLICHE TEMPORANEA COD149RECUPERO SPESE NOTIFICA ANNO 2004 RIFRUOLI NN0200340054672010 MUNICIPIO ROMA 2"/>
  </r>
  <r>
    <x v="29"/>
    <s v="6100010354"/>
    <s v="001"/>
    <s v="DD"/>
    <s v="000173"/>
    <x v="805"/>
    <x v="65"/>
    <x v="63"/>
    <s v="BTR"/>
    <x v="16"/>
    <x v="140"/>
    <x v="139"/>
    <n v="30"/>
    <s v="APPROVAZIONE RUOLI RISCOSSIONE COATTIVA ANNO 2010 SECONDA EMISSIONE CANONE OCCUPASIONE SPAZI ED AREE PUBBLICHE TEMPORANEA COD149RECUPERO SPESE NOTIFICA ANNO 2005 RIFRUOLI NN0200340054672010 MUNICIPIO ROMA 2"/>
  </r>
  <r>
    <x v="29"/>
    <s v="6100010355"/>
    <s v="001"/>
    <s v="DD"/>
    <s v="000173"/>
    <x v="805"/>
    <x v="65"/>
    <x v="63"/>
    <s v="BTR"/>
    <x v="16"/>
    <x v="140"/>
    <x v="139"/>
    <n v="84"/>
    <s v="APPROVAZIONE RUOLI RISCOSSIONE COATTIVA ANNO 2010 SECONDA EMISSIONE CANONE OCCUPASIONE SPAZI ED AREE PUBBLICHE TEMPORANEACOD149RECUPERO SPESE NOTIFICA ANNO 2006 RIFRUOLI NN0200340054672010 MUNICIPIO ROMA 2"/>
  </r>
  <r>
    <x v="29"/>
    <s v="6100010356"/>
    <s v="001"/>
    <s v="DD"/>
    <s v="000173"/>
    <x v="805"/>
    <x v="65"/>
    <x v="63"/>
    <s v="BTR"/>
    <x v="16"/>
    <x v="140"/>
    <x v="139"/>
    <n v="205.4"/>
    <s v="APPROVAZIONE RUOLI RISCOSSIONE COATTIVA ANNO 2010 SECONDA EMISSIONE CANONE OCCUPASIONE SPAZI ED AREE PUBBLICHE TEMPORANEA COD149RECUPERO SPESE NOTIFICA ANNO 2007 RIFRUOLI NN0200340054672010 MUNRM2"/>
  </r>
  <r>
    <x v="29"/>
    <s v="6100010357"/>
    <s v="001"/>
    <s v="DD"/>
    <s v="000173"/>
    <x v="805"/>
    <x v="65"/>
    <x v="63"/>
    <s v="BTR"/>
    <x v="16"/>
    <x v="140"/>
    <x v="139"/>
    <n v="898.31"/>
    <s v="APPROVAZIONE RUOLI RISCOSSIONE COATTIVA ANNO 2010 SECONDA EMISSIONE CANONE OCCUPASIONE SPAZI ED AREE PUBBLICHE PERMANENTE COD149RECUPERO SPESE NOTIFICA ANNO 2008 RIFRUOLI NN0200340054672010 MUNICIPIO ROMA 2"/>
  </r>
  <r>
    <x v="29"/>
    <s v="6100010359"/>
    <s v="001"/>
    <s v="DD"/>
    <s v="000173"/>
    <x v="805"/>
    <x v="65"/>
    <x v="63"/>
    <s v="BTR"/>
    <x v="16"/>
    <x v="140"/>
    <x v="139"/>
    <n v="880.85"/>
    <s v="APPROVAZIONE RUOLI RISCOSSIONE COATTIVA ANNO 2010 SECONDA EMISSIONE CANONE OCCUPASIONE SPAZI ED AREE PUBBLICHE TEMPORANEA COD150ULTERIORI INTERESSI PER ISCRIZIONE A RUJOLO ANNO 2008 RIFRUOLI NN0200340054672010 MUNICIPIO ROMA 2"/>
  </r>
  <r>
    <x v="29"/>
    <s v="6100010360"/>
    <s v="001"/>
    <s v="DD"/>
    <s v="000173"/>
    <x v="805"/>
    <x v="65"/>
    <x v="63"/>
    <s v="BTR"/>
    <x v="16"/>
    <x v="140"/>
    <x v="139"/>
    <n v="68.16"/>
    <s v="APPROVAZIONE RUOLI RISCOSSIONE COATTIVA ANNO 2010 SECONDA EMISSIONE CANONE OCCUPASIONE SPAZI ED AREE PUBBLICHE TEMPORANEA COD150ULTERIORI INTERESSI PER ISCRIZIONE A RUJOLO ANNO 2004 RIFRUOLI NN0200340054672010 MUNICIPIO ROMA 2"/>
  </r>
  <r>
    <x v="29"/>
    <s v="6100010361"/>
    <s v="001"/>
    <s v="DD"/>
    <s v="000173"/>
    <x v="805"/>
    <x v="65"/>
    <x v="63"/>
    <s v="BTR"/>
    <x v="16"/>
    <x v="140"/>
    <x v="139"/>
    <n v="158.93"/>
    <s v="APPROVAZIONE RUOLI RISCOSSIONE COATTIVA ANNO 2010 SECONDA EMISSIONE CANONE OCCUPASIONE SPAZI ED AREE PUBBLICHE TEMPORANEA COD150ULTERIORI INTERESSI PER ISCRIZIONE A RUJOLO ANNO 2005 RIFRUOLI NN0200340054672010 MUNICIPIO ROMA 2"/>
  </r>
  <r>
    <x v="29"/>
    <s v="6100010362"/>
    <s v="001"/>
    <s v="DD"/>
    <s v="000173"/>
    <x v="805"/>
    <x v="65"/>
    <x v="63"/>
    <s v="BTR"/>
    <x v="16"/>
    <x v="140"/>
    <x v="139"/>
    <n v="561.9"/>
    <s v="APPROVAZIONE RUOLI RISCOSSIONE COATTIVA ANNO 2010 SECONDA EMISSIONE CANONE OCCUPASIONE SPAZI ED AREE PUBBLICHE TEMPORANEA COD150ULTERIORI INTERESSI PER ISCRIZIONE A RUJOLO ANNO 2006 RIFRUOLI NN0200340054672010 MUNICIPIO ROMA 2"/>
  </r>
  <r>
    <x v="29"/>
    <s v="6100010363"/>
    <s v="001"/>
    <s v="DD"/>
    <s v="000173"/>
    <x v="805"/>
    <x v="65"/>
    <x v="63"/>
    <s v="BTR"/>
    <x v="16"/>
    <x v="140"/>
    <x v="139"/>
    <n v="706.49"/>
    <s v="APPROVAZIONE RUOLI RISCOSSIONE COATTIVA ANNO 2010 SECONDA EMISSIONE CANONE OCCUPASIONE SPAZI ED AREE PUBBLICHE TEMPORANEA COD150ULTERIORI INTERESSI PER ISCRIZIONE A RUJOLO ANNO 2007 RIFRUOLI NN0200340054672010 MUNICIPIO ROMA 2"/>
  </r>
  <r>
    <x v="29"/>
    <s v="6100010364"/>
    <s v="001"/>
    <s v="DD"/>
    <s v="000173"/>
    <x v="805"/>
    <x v="64"/>
    <x v="62"/>
    <s v="BTR"/>
    <x v="16"/>
    <x v="140"/>
    <x v="139"/>
    <n v="1105.92"/>
    <s v="APPROVAZIONE RUOLI RISCOSSIONE COATTIVA ANNO 2010 SECONDA EMISSIONE CANONE OCCUPASIONE SPAZI ED AREE PUBBLICHE TEMPORANEA COD8587CANONE ANNO 2004 RIFRUOLI NN0200340054672010 MUNICIPIO ROMA 2"/>
  </r>
  <r>
    <x v="29"/>
    <s v="6100010365"/>
    <s v="001"/>
    <s v="DD"/>
    <s v="000173"/>
    <x v="805"/>
    <x v="64"/>
    <x v="62"/>
    <s v="BTR"/>
    <x v="16"/>
    <x v="140"/>
    <x v="139"/>
    <n v="3435.14"/>
    <s v="APPROVAZIONE RUOLI RISCOSSIONE COATTIVA ANNO 2010 SECONDA EMISSIONE CANONE OCCUPASIONE SPAZI ED AREE PUBBLICHE TEMPORANEA COD8587CANONE ANNO 2005 RIFRUOLI NN0200340054672010 MUNICIPIO ROMA 2"/>
  </r>
  <r>
    <x v="29"/>
    <s v="6100010366"/>
    <s v="001"/>
    <s v="DD"/>
    <s v="000173"/>
    <x v="805"/>
    <x v="64"/>
    <x v="62"/>
    <s v="BTR"/>
    <x v="16"/>
    <x v="140"/>
    <x v="139"/>
    <n v="4859.4399999999996"/>
    <s v="APPROVAZIONE RUOLI RISCOSSIONE COATTIVA ANNO 2010 SECONDA EMISSIONE CANONE OCCUPASIONE SPAZI ED AREE PUBBLICHE TEMPORANEA COD8587CANONE ANNO 2006 RIFRUOLI NN0200340054672010 MUNICIPIO ROMA 2"/>
  </r>
  <r>
    <x v="29"/>
    <s v="6100010367"/>
    <s v="001"/>
    <s v="DD"/>
    <s v="000173"/>
    <x v="805"/>
    <x v="64"/>
    <x v="62"/>
    <s v="BTR"/>
    <x v="16"/>
    <x v="140"/>
    <x v="139"/>
    <n v="10070.870000000001"/>
    <s v="APPROVAZIONE RUOLI RISCOSSIONE COATTIVA ANNO 2010 SECONDA EMISSIONE CANONE OCCUPASIONE SPAZI ED AREE PUBBLICHE TEMPORANEA COD8587CANONE ANNO 2007 RIFRUOLI NN0200340054672010 MUNICIPIO ROMA 2"/>
  </r>
  <r>
    <x v="29"/>
    <s v="6100010368"/>
    <s v="001"/>
    <s v="DD"/>
    <s v="000173"/>
    <x v="805"/>
    <x v="64"/>
    <x v="62"/>
    <s v="BTR"/>
    <x v="16"/>
    <x v="140"/>
    <x v="139"/>
    <n v="11058.96"/>
    <s v="APPROVAZIONE RUOLI RISCOSSIONE COATTIVA ANNO 2010 SECONDA EMISSIONE CANONE OCCUPASIONE SPAZI ED AREE PUBBLICHE TEMPORANEA COD8587CANONE ANNO 2008 RIFRUOLI NN0200340054672010 MUNICIPIO ROMA 2"/>
  </r>
  <r>
    <x v="29"/>
    <s v="6100010370"/>
    <s v="001"/>
    <s v="DD"/>
    <s v="000173"/>
    <x v="805"/>
    <x v="65"/>
    <x v="63"/>
    <s v="BTR"/>
    <x v="16"/>
    <x v="140"/>
    <x v="139"/>
    <n v="77.2"/>
    <s v="APPROVAZIONE RUOLI RISCOSSIONE COATTIVA ANNO 2010 SECONDA EMISSIONE CANONE OCCUPASIONE SPAZI ED AREE PUBBLICHE TEMPORANEA COD8589INTERESSI ANNO 2004 RIFRUOLI NN0200340054672010 MUNICIPIO ROMA 2"/>
  </r>
  <r>
    <x v="29"/>
    <s v="6100010371"/>
    <s v="001"/>
    <s v="DD"/>
    <s v="000173"/>
    <x v="805"/>
    <x v="65"/>
    <x v="63"/>
    <s v="BTR"/>
    <x v="16"/>
    <x v="140"/>
    <x v="139"/>
    <n v="306.56"/>
    <s v="APPROVAZIONE RUOLI RISCOSSIONE COATTIVA ANNO 2010 SECONDA EMISSIONE CANONE OCCUPASIONE SPAZI ED AREE PUBBLICHE TEMPORANEA COD8589INTERESSI ANNO 2005 RIFRUOLI NN0200340054672010 MUNICIPIO ROMA 2"/>
  </r>
  <r>
    <x v="29"/>
    <s v="6100010372"/>
    <s v="001"/>
    <s v="DD"/>
    <s v="000173"/>
    <x v="805"/>
    <x v="65"/>
    <x v="63"/>
    <s v="BTR"/>
    <x v="16"/>
    <x v="140"/>
    <x v="139"/>
    <n v="282.14"/>
    <s v="APPROVAZIONE RUOLI RISCOSSIONE COATTIVA ANNO 2010 SECONDA EMISSIONE CANONE OCCUPASIONE SPAZI ED AREE PUBBLICHE TEMPORANEA COD8589INTERESSI ANNO 2006 RIFRUOLI NN0200340054672010 MUNICIPIO ROMA 2"/>
  </r>
  <r>
    <x v="29"/>
    <s v="6100010373"/>
    <s v="001"/>
    <s v="DD"/>
    <s v="000173"/>
    <x v="805"/>
    <x v="65"/>
    <x v="63"/>
    <s v="BTR"/>
    <x v="16"/>
    <x v="140"/>
    <x v="139"/>
    <n v="549.32000000000005"/>
    <s v="APPROVAZIONE RUOLI RISCOSSIONE COATTIVA ANNO 2010 SECONDA EMISSIONE CANONE OCCUPASIONE SPAZI ED AREE PUBBLICHE TEMPORANEA COD8589INTERESSI ANNO 2007 RIFRUOLI NN0200340054672010 MUNICIPIO ROMA 2"/>
  </r>
  <r>
    <x v="29"/>
    <s v="6100010374"/>
    <s v="001"/>
    <s v="DD"/>
    <s v="000173"/>
    <x v="805"/>
    <x v="65"/>
    <x v="63"/>
    <s v="BTR"/>
    <x v="16"/>
    <x v="140"/>
    <x v="139"/>
    <n v="429.7"/>
    <s v="APPROVAZIONE RUOLI RISCOSSIONE COATTIVA ANNO 2010 SECONDA EMISSIONE CANONE OCCUPASIONE SPAZI ED AREE PUBBLICHE TEMPORANEA COD8589INTERESSI ANNO 2008 RIFRUOLI NN0200340054672010 MUNICIPIO ROMA 2"/>
  </r>
  <r>
    <x v="29"/>
    <s v="6100010375"/>
    <s v="001"/>
    <s v="DD"/>
    <s v="004000"/>
    <x v="803"/>
    <x v="32"/>
    <x v="31"/>
    <s v="0VI"/>
    <x v="31"/>
    <x v="119"/>
    <x v="118"/>
    <n v="337.05"/>
    <s v="INCENTIVO PROGNE PROGETTO REALIZZNE E RISTRUTTNE VIARIA ZONA DRAGONAE CASTELFUSANO MUNIC XIII"/>
  </r>
  <r>
    <x v="29"/>
    <s v="6100010376"/>
    <s v="001"/>
    <s v="DD"/>
    <s v="000173"/>
    <x v="805"/>
    <x v="65"/>
    <x v="63"/>
    <s v="BTR"/>
    <x v="16"/>
    <x v="140"/>
    <x v="139"/>
    <n v="1985.27"/>
    <s v="APPROVAZIONE RUOLI RISCOSSIONE COATTIVA ANNO 2010 SECONDA EMISSIONE CANONE OCCUPAZIONE SPAZI ED AREE PUBBLICHE TEMPORANEA COD8591SANZIONE PECUNIARIA ANNO 2004 RIFRUOLI NN0200340054672010 MUNICIPIO ROMA 2"/>
  </r>
  <r>
    <x v="29"/>
    <s v="6100010377"/>
    <s v="001"/>
    <s v="DD"/>
    <s v="000173"/>
    <x v="805"/>
    <x v="65"/>
    <x v="63"/>
    <s v="BTR"/>
    <x v="16"/>
    <x v="140"/>
    <x v="139"/>
    <n v="6827.68"/>
    <s v="APPROVAZIONE RUOLI RISCOSSIONE COATTIVA ANNO 2010 SECONDA EMISSIONE CANONE OCCUPAZIONE SPAZI ED AREE PUBBLICHE TEMPORANEA COD8591SANZIONE PECUNIARIA ANNO 2005 RIFRUOLI NN0200340054672010 MUNICIPIO ROMA 2"/>
  </r>
  <r>
    <x v="29"/>
    <s v="6100010378"/>
    <s v="001"/>
    <s v="DD"/>
    <s v="000173"/>
    <x v="805"/>
    <x v="65"/>
    <x v="63"/>
    <s v="BTR"/>
    <x v="16"/>
    <x v="140"/>
    <x v="139"/>
    <n v="9131.1"/>
    <s v="APPROVAZIONE RUOLI RISCOSSIONE COATTIVA ANNO 2010 SECONDA EMISSIONE CANONE OCCUPAZIONE SPAZI ED AREE PUBBLICHE TEMPORANEA COD8591SANZIONE PECUNIARIA ANNO 2006 RIFRUOLI NN0200340054672010 MUNICIPIO ROMA 2"/>
  </r>
  <r>
    <x v="29"/>
    <s v="6100010379"/>
    <s v="001"/>
    <s v="DD"/>
    <s v="000173"/>
    <x v="805"/>
    <x v="65"/>
    <x v="63"/>
    <s v="BTR"/>
    <x v="16"/>
    <x v="140"/>
    <x v="139"/>
    <n v="14824.21"/>
    <s v="APPROVAZIONE RUOLI RISCOSSIONE COATTIVA ANNO 2010 SECONDA EMISSIONE CANONE OCCUPAZIONE SPAZI ED AREE PUBBLICHE TEMPORANEA COD8591SANZIONE PECUNIARIA ANNO 2007 RIFRUOLI NN0200340054672010 MUNICIPIO ROMA 2"/>
  </r>
  <r>
    <x v="29"/>
    <s v="6100010380"/>
    <s v="001"/>
    <s v="DD"/>
    <s v="000173"/>
    <x v="805"/>
    <x v="65"/>
    <x v="63"/>
    <s v="BTR"/>
    <x v="16"/>
    <x v="140"/>
    <x v="139"/>
    <n v="18030.93"/>
    <s v="APPROVAZIONE RUOLI RISCOSSIONE COATTIVA ANNO 2010 SECONDA EMISSIONE CANONE OCCUPAZIONE SPAZI ED AREE PUBBLICHE TEMPORANEA COD8591SANZIONE PECUNIARIA ANNO 2008 RIFRUOLI NN0200340054672010 MUNICIPIO ROMA 2"/>
  </r>
  <r>
    <x v="29"/>
    <s v="6100010381"/>
    <s v="001"/>
    <s v="DD"/>
    <s v="002583"/>
    <x v="802"/>
    <x v="37"/>
    <x v="34"/>
    <s v="IAN"/>
    <x v="43"/>
    <x v="140"/>
    <x v="139"/>
    <n v="20.81"/>
    <s v="II EMISSIONE RUOLI 2010  ASILI NIDO CD 1D13 A2008"/>
  </r>
  <r>
    <x v="29"/>
    <s v="6100010382"/>
    <s v="001"/>
    <s v="DD"/>
    <s v="002583"/>
    <x v="802"/>
    <x v="37"/>
    <x v="34"/>
    <s v="IAN"/>
    <x v="43"/>
    <x v="140"/>
    <x v="139"/>
    <n v="42.58"/>
    <s v="II EMISSIONE RUOLI 2010  ASILI NIDO CD 1D13 A2009"/>
  </r>
  <r>
    <x v="29"/>
    <s v="6100010383"/>
    <s v="001"/>
    <s v="DD"/>
    <s v="002583"/>
    <x v="802"/>
    <x v="92"/>
    <x v="89"/>
    <s v="IAN"/>
    <x v="43"/>
    <x v="140"/>
    <x v="139"/>
    <n v="1743.92"/>
    <s v="II EMISSIONE RUOLI 2010  ASILI NIDO CD 9258 A2007"/>
  </r>
  <r>
    <x v="29"/>
    <s v="6100010384"/>
    <s v="001"/>
    <s v="DD"/>
    <s v="002583"/>
    <x v="802"/>
    <x v="92"/>
    <x v="89"/>
    <s v="IAN"/>
    <x v="43"/>
    <x v="140"/>
    <x v="139"/>
    <n v="674.42"/>
    <s v="II EMISSIONE RUOLI 2010  ASILI NIDO CD 9258 A2008"/>
  </r>
  <r>
    <x v="29"/>
    <s v="6100010385"/>
    <s v="001"/>
    <s v="DD"/>
    <s v="002583"/>
    <x v="802"/>
    <x v="92"/>
    <x v="89"/>
    <s v="IAN"/>
    <x v="43"/>
    <x v="140"/>
    <x v="139"/>
    <n v="3553.61"/>
    <s v="II EMISSIONE RUOLI 2010  ASILI NIDO CD 9258 A2009"/>
  </r>
  <r>
    <x v="29"/>
    <s v="6100010387"/>
    <s v="001"/>
    <s v="DD"/>
    <s v="002583"/>
    <x v="802"/>
    <x v="34"/>
    <x v="33"/>
    <s v="IAN"/>
    <x v="43"/>
    <x v="140"/>
    <x v="139"/>
    <n v="75.040000000000006"/>
    <s v="II EMISSIONE RUOLI 2010  ASILI NIDO CD 9260 A2007"/>
  </r>
  <r>
    <x v="29"/>
    <s v="6100010388"/>
    <s v="001"/>
    <s v="DD"/>
    <s v="002583"/>
    <x v="802"/>
    <x v="34"/>
    <x v="33"/>
    <s v="IAN"/>
    <x v="43"/>
    <x v="140"/>
    <x v="139"/>
    <n v="40.78"/>
    <s v="II EMISSIONE RUOLI 2010  ASILI NIDO CD 9260 A2008"/>
  </r>
  <r>
    <x v="29"/>
    <s v="6100010389"/>
    <s v="001"/>
    <s v="DD"/>
    <s v="002583"/>
    <x v="802"/>
    <x v="34"/>
    <x v="33"/>
    <s v="IAN"/>
    <x v="43"/>
    <x v="140"/>
    <x v="139"/>
    <n v="33.25"/>
    <s v="II EMISSIONE RUOLI 2010  ASILI NIDO CD 9260 A2009"/>
  </r>
  <r>
    <x v="29"/>
    <s v="6100010391"/>
    <s v="001"/>
    <s v="DD"/>
    <s v="002583"/>
    <x v="802"/>
    <x v="34"/>
    <x v="33"/>
    <s v="IMS"/>
    <x v="42"/>
    <x v="140"/>
    <x v="139"/>
    <n v="51.72"/>
    <s v="II EMISSIONE RUOLI 2010  REFEZIONE CD 1C13 A2005"/>
  </r>
  <r>
    <x v="29"/>
    <s v="6100010392"/>
    <s v="001"/>
    <s v="DD"/>
    <s v="002583"/>
    <x v="802"/>
    <x v="34"/>
    <x v="33"/>
    <s v="IMS"/>
    <x v="42"/>
    <x v="140"/>
    <x v="139"/>
    <n v="16.18"/>
    <s v="II EMISSIONE RUOLI 2010  REFEZIONE CD 1C13 A2006"/>
  </r>
  <r>
    <x v="29"/>
    <s v="6100010393"/>
    <s v="001"/>
    <s v="DD"/>
    <s v="002583"/>
    <x v="802"/>
    <x v="34"/>
    <x v="33"/>
    <s v="IMS"/>
    <x v="42"/>
    <x v="140"/>
    <x v="139"/>
    <n v="874.01"/>
    <s v="II EMISSIONE RUOLI 2010  REFEZIONE CD 1C13 A2007"/>
  </r>
  <r>
    <x v="29"/>
    <s v="6100010394"/>
    <s v="001"/>
    <s v="DD"/>
    <s v="002583"/>
    <x v="802"/>
    <x v="34"/>
    <x v="33"/>
    <s v="IMS"/>
    <x v="42"/>
    <x v="140"/>
    <x v="139"/>
    <n v="134.76"/>
    <s v="II EMISSIONE RUOLI 2010  REFEZIONE CD 1C13 A2008"/>
  </r>
  <r>
    <x v="29"/>
    <s v="6100010395"/>
    <s v="001"/>
    <s v="DD"/>
    <s v="002583"/>
    <x v="802"/>
    <x v="37"/>
    <x v="34"/>
    <s v="IMS"/>
    <x v="42"/>
    <x v="140"/>
    <x v="139"/>
    <n v="12"/>
    <s v="II EMISSIONE RUOLI 2010  REFEZIONE CD 1D13 A2005"/>
  </r>
  <r>
    <x v="29"/>
    <s v="6100010396"/>
    <s v="001"/>
    <s v="DD"/>
    <s v="002583"/>
    <x v="802"/>
    <x v="37"/>
    <x v="34"/>
    <s v="IMS"/>
    <x v="42"/>
    <x v="140"/>
    <x v="139"/>
    <n v="767.89"/>
    <s v="II EMISSIONE RUOLI 2010  REFEZIONE CD 1D13 A2007"/>
  </r>
  <r>
    <x v="29"/>
    <s v="6100010397"/>
    <s v="001"/>
    <s v="DD"/>
    <s v="002583"/>
    <x v="802"/>
    <x v="37"/>
    <x v="34"/>
    <s v="IMS"/>
    <x v="42"/>
    <x v="140"/>
    <x v="139"/>
    <n v="140.38"/>
    <s v="II EMISSIONE RUOLI 2010  REFEZIONE CD 1D13 A2008"/>
  </r>
  <r>
    <x v="29"/>
    <s v="6100010398"/>
    <s v="001"/>
    <s v="DD"/>
    <s v="002583"/>
    <x v="802"/>
    <x v="52"/>
    <x v="50"/>
    <s v="IMS"/>
    <x v="42"/>
    <x v="140"/>
    <x v="139"/>
    <n v="407.06"/>
    <s v="II EMISSIONE RUOLI 2010  REFEZIONE CD 9809 A2005"/>
  </r>
  <r>
    <x v="29"/>
    <s v="6100010399"/>
    <s v="001"/>
    <s v="DD"/>
    <s v="002583"/>
    <x v="802"/>
    <x v="56"/>
    <x v="54"/>
    <s v="IMS"/>
    <x v="42"/>
    <x v="140"/>
    <x v="139"/>
    <n v="357.82"/>
    <s v="II EMISSIONE RUOLI 2010  REFEZIONE CD 9809 A2006"/>
  </r>
  <r>
    <x v="29"/>
    <s v="6100010400"/>
    <s v="001"/>
    <s v="DD"/>
    <s v="002583"/>
    <x v="802"/>
    <x v="56"/>
    <x v="54"/>
    <s v="IMS"/>
    <x v="42"/>
    <x v="140"/>
    <x v="139"/>
    <n v="30218.85"/>
    <s v="II EMISSIONE RUOLI 2010  REFEZIONE CD 9809 A2007"/>
  </r>
  <r>
    <x v="29"/>
    <s v="6100010401"/>
    <s v="001"/>
    <s v="DD"/>
    <s v="002583"/>
    <x v="802"/>
    <x v="56"/>
    <x v="54"/>
    <s v="IMS"/>
    <x v="42"/>
    <x v="140"/>
    <x v="139"/>
    <n v="5743.95"/>
    <s v="II EMISSIONE RUOLI 2010  REFEZIONE CD 9809 A2008"/>
  </r>
  <r>
    <x v="29"/>
    <s v="6100010402"/>
    <s v="001"/>
    <s v="DD"/>
    <s v="002583"/>
    <x v="802"/>
    <x v="34"/>
    <x v="33"/>
    <s v="IMS"/>
    <x v="42"/>
    <x v="140"/>
    <x v="139"/>
    <n v="39.270000000000003"/>
    <s v="II EMISSIONE RUOLI 2010  REFEZIONE CD 9810 A2005"/>
  </r>
  <r>
    <x v="29"/>
    <s v="6100010403"/>
    <s v="001"/>
    <s v="DD"/>
    <s v="002583"/>
    <x v="802"/>
    <x v="34"/>
    <x v="33"/>
    <s v="IMS"/>
    <x v="42"/>
    <x v="140"/>
    <x v="139"/>
    <n v="2852.36"/>
    <s v="II EMISSIONE RUOLI 2010  REFEZIONE CD 9810 A2007"/>
  </r>
  <r>
    <x v="29"/>
    <s v="6100010404"/>
    <s v="001"/>
    <s v="DD"/>
    <s v="002583"/>
    <x v="802"/>
    <x v="34"/>
    <x v="33"/>
    <s v="IMS"/>
    <x v="42"/>
    <x v="140"/>
    <x v="139"/>
    <n v="427.7"/>
    <s v="II EMISSIONE RUOLI 2010  REFEZIONE CD 9810 A2008"/>
  </r>
  <r>
    <x v="29"/>
    <s v="6100010409"/>
    <s v="001"/>
    <s v="DD"/>
    <s v="000173"/>
    <x v="805"/>
    <x v="65"/>
    <x v="63"/>
    <s v="BTR"/>
    <x v="16"/>
    <x v="140"/>
    <x v="139"/>
    <n v="5.16"/>
    <s v="APPROVAZIONE RUOLI RISCOSSIONE COATTIVA ANNO 2010 SECONDA EMISSIONE CANONE OCCUPASIONE SPAZI ED AREE PUBBLICHE PERMANENTERECUPERO SPESE NOTIFICA COD151 ANNO 2003 RIFRUOLI N0200332010 MUNICIPIO ROMA 2"/>
  </r>
  <r>
    <x v="29"/>
    <s v="6100010410"/>
    <s v="001"/>
    <s v="DD"/>
    <s v="000173"/>
    <x v="805"/>
    <x v="65"/>
    <x v="63"/>
    <s v="BTR"/>
    <x v="16"/>
    <x v="140"/>
    <x v="139"/>
    <n v="4.49"/>
    <s v="APPROVAZIONE RUOLI RISCOSSIONE COATTIVA ANNO 2010 SECONDA EMISSIONE CANONE OCCUPASIONE SPAZI ED AREE PUBBLICHE PERMANENTERECUPERO SPESE NOTIFICA COD151 ANNO 2004 RIFRUOLI N0200332010 MUNICIPIO ROMA 2"/>
  </r>
  <r>
    <x v="29"/>
    <s v="6100010411"/>
    <s v="001"/>
    <s v="DD"/>
    <s v="000173"/>
    <x v="805"/>
    <x v="65"/>
    <x v="63"/>
    <s v="BTR"/>
    <x v="16"/>
    <x v="140"/>
    <x v="139"/>
    <n v="20.64"/>
    <s v="APPROVAZIONE RUOLI RISCOSSIONE COATTIVA ANNO 2010 SECONDA EMISSIONE CANONE OCCUPASIONE SPAZI ED AREE PUBBLICHE PERMANENTERECUPERO SPESE NOTIFICA COD151 ANNO 2005 RIFRUOLI N0200332010 MUNICIPIO ROMA 2"/>
  </r>
  <r>
    <x v="29"/>
    <s v="6100010412"/>
    <s v="001"/>
    <s v="DD"/>
    <s v="000173"/>
    <x v="805"/>
    <x v="65"/>
    <x v="63"/>
    <s v="BTR"/>
    <x v="16"/>
    <x v="140"/>
    <x v="139"/>
    <n v="98.03"/>
    <s v="APPROVAZIONE RUOLI RISCOSSIONE COATTIVA ANNO 2010 SECONDA EMISSIONE CANONE OCCUPASIONE SPAZI ED AREE PUBBLICHE PERMANENTERECUPERO SPESE NOTIFICA COD151 ANNO 2006 RIFRUOLI N0200332010 MUNICIPIO ROMA 2"/>
  </r>
  <r>
    <x v="29"/>
    <s v="6100010414"/>
    <s v="001"/>
    <s v="DD"/>
    <s v="000173"/>
    <x v="805"/>
    <x v="65"/>
    <x v="63"/>
    <s v="BTR"/>
    <x v="16"/>
    <x v="140"/>
    <x v="139"/>
    <n v="72.790000000000006"/>
    <s v="APPROVAZIONE RUOLI RISCOSSIONE COATTIVA ANNO 2010 SECONDA EMISSIONE CANONE OCCUPASIONE SPAZI ED AREE PUBBLICHE PERMANENTYE COD152 ULTERIORI INTERESSI PER ISCRIZIONE A RUOLO ANNO 2003 RIFRUOLO N0200332010 MUNICIPIO ROMA 2"/>
  </r>
  <r>
    <x v="29"/>
    <s v="6100010415"/>
    <s v="001"/>
    <s v="DD"/>
    <s v="000173"/>
    <x v="805"/>
    <x v="65"/>
    <x v="63"/>
    <s v="BTR"/>
    <x v="16"/>
    <x v="140"/>
    <x v="139"/>
    <n v="12.4"/>
    <s v="APPROVAZIONE RUOLI RISCOSSIONE COATTIVA ANNO 2010 SECONDA EMISSIONE CANONE OCCUPASIONE SPAZI ED AREE PUBBLICHE PERMANENTYE COD152 ULTERIORI INTERESSI PER ISCRIZIONE A RUOLO ANNO 2004 RIFRUOLO N0200332010 MUNICIPIO ROMA 2"/>
  </r>
  <r>
    <x v="29"/>
    <s v="6100010416"/>
    <s v="001"/>
    <s v="DD"/>
    <s v="000173"/>
    <x v="805"/>
    <x v="65"/>
    <x v="63"/>
    <s v="BTR"/>
    <x v="16"/>
    <x v="140"/>
    <x v="139"/>
    <n v="55.25"/>
    <s v="APPROVAZIONE RUOLI RISCOSSIONE COATTIVA ANNO 2010 SECONDA EMISSIONE CANONE OCCUPASIONE SPAZI ED AREE PUBBLICHE PERMANENTYE COD152 ULTERIORI INTERESSI PER ISCRIZIONE A RUOLO ANNO 2005 RIFRUOLO N0200332010 MUNICIPIO ROMA 2"/>
  </r>
  <r>
    <x v="29"/>
    <s v="6100010417"/>
    <s v="001"/>
    <s v="DD"/>
    <s v="000173"/>
    <x v="805"/>
    <x v="65"/>
    <x v="63"/>
    <s v="BTR"/>
    <x v="16"/>
    <x v="140"/>
    <x v="139"/>
    <n v="114.38"/>
    <s v="APPROVAZIONE RUOLI RISCOSSIONE COATTIVA ANNO 2010 SECONDA EMISSIONE CANONE OCCUPASIONE SPAZI ED AREE PUBBLICHE PERMANENTYE COD152 ULTERIORI INTERESSI PER ISCRIZIONE A RUOLO ANNO 2006 RIFRUOLO N0200332010 MUNICIPIO ROMA 2"/>
  </r>
  <r>
    <x v="29"/>
    <s v="6100010419"/>
    <s v="001"/>
    <s v="DD"/>
    <s v="000173"/>
    <x v="805"/>
    <x v="69"/>
    <x v="67"/>
    <s v="BTR"/>
    <x v="16"/>
    <x v="140"/>
    <x v="139"/>
    <n v="389.22"/>
    <s v="APPROVAZIONE RUOLI RISCOSSIONE COATTIVA ANNO 2010 SECONDA EMISSIONE CANONE OCCUPASIONE SPAZI ED AREE PUBBLICHE PERMANENTE COD8592CANONE ANNO 2003 RIFRUOLI NN0200332010 MUNICIPIO ROMA 2"/>
  </r>
  <r>
    <x v="29"/>
    <s v="6100010420"/>
    <s v="001"/>
    <s v="DD"/>
    <s v="000173"/>
    <x v="805"/>
    <x v="69"/>
    <x v="67"/>
    <s v="BTR"/>
    <x v="16"/>
    <x v="140"/>
    <x v="139"/>
    <n v="85.53"/>
    <s v="APPROVAZIONE RUOLI RISCOSSIONE COATTIVA ANNO 2010 SECONDA EMISSIONE CANONE OCCUPASIONE SPAZI ED AREE PUBBLICHE PERMANENTE COD8592CANONE ANNO 2004 RIFRUOLI NN0200332010 MUNICIPIO ROMA 2"/>
  </r>
  <r>
    <x v="29"/>
    <s v="6100010421"/>
    <s v="001"/>
    <s v="DD"/>
    <s v="000173"/>
    <x v="805"/>
    <x v="69"/>
    <x v="67"/>
    <s v="BTR"/>
    <x v="16"/>
    <x v="140"/>
    <x v="139"/>
    <n v="2178.11"/>
    <s v="APPROVAZIONE RUOLI RISCOSSIONE COATTIVA ANNO 2010 SECONDA EMISSIONE CANONE OCCUPASIONE SPAZI ED AREE PUBBLICHE PERMANENTE COD8592CANONE ANNO 2005 RIFRUOLI NN0200332010 MUNICIPIO ROMA 2"/>
  </r>
  <r>
    <x v="29"/>
    <s v="6100010422"/>
    <s v="001"/>
    <s v="DD"/>
    <s v="000173"/>
    <x v="805"/>
    <x v="69"/>
    <x v="67"/>
    <s v="BTR"/>
    <x v="16"/>
    <x v="140"/>
    <x v="139"/>
    <n v="3885.15"/>
    <s v="APPROVAZIONE RUOLI RISCOSSIONE COATTIVA ANNO 2010 SECONDA EMISSIONE CANONE OCCUPASIONE SPAZI ED AREE PUBBLICHE PERMANENTE COD8592CANONE ANNO 2006 RIFRUOLI NN0200332010 MUNICIPIO ROMA 2"/>
  </r>
  <r>
    <x v="29"/>
    <s v="6100010423"/>
    <s v="001"/>
    <s v="DD"/>
    <s v="000173"/>
    <x v="805"/>
    <x v="65"/>
    <x v="63"/>
    <s v="BTR"/>
    <x v="16"/>
    <x v="140"/>
    <x v="139"/>
    <n v="10.45"/>
    <s v="APPROVAZIONE RUOLI RISCOSSIONE COATTIVA ANNO 2010 SECONDA EMISSIONE CANONE OCCUPASIONE SPAZI ED AREE PUBBLICHE PERMANENTE COD8594INTERESSI ANNO 2003 RIFRUOLI NN0200332010 MUNICIPIO ROMA 2"/>
  </r>
  <r>
    <x v="29"/>
    <s v="6100010424"/>
    <s v="001"/>
    <s v="DD"/>
    <s v="000173"/>
    <x v="805"/>
    <x v="65"/>
    <x v="63"/>
    <s v="BTR"/>
    <x v="16"/>
    <x v="140"/>
    <x v="139"/>
    <n v="3.49"/>
    <s v="APPROVAZIONE RUOLI RISCOSSIONE COATTIVA ANNO 2010 SECONDA EMISSIONE CANONE OCCUPASIONE SPAZI ED AREE PUBBLICHE PERMANENTE COD8594INTERESSI ANNO 2004 RIFRUOLI NN0200332010 MUNICIPIO ROMA 2"/>
  </r>
  <r>
    <x v="29"/>
    <s v="6100010425"/>
    <s v="001"/>
    <s v="DD"/>
    <s v="000173"/>
    <x v="805"/>
    <x v="65"/>
    <x v="63"/>
    <s v="BTR"/>
    <x v="16"/>
    <x v="140"/>
    <x v="139"/>
    <n v="84.22"/>
    <s v="APPROVAZIONE RUOLI RISCOSSIONE COATTIVA ANNO 2010 SECONDA EMISSIONE CANONE OCCUPASIONE SPAZI ED AREE PUBBLICHE PERMANENTE COD8594INTERESSI ANNO 2005 RIFRUOLI NN0200332010 MUNICIPIO ROMA 2"/>
  </r>
  <r>
    <x v="29"/>
    <s v="6100010426"/>
    <s v="001"/>
    <s v="DD"/>
    <s v="000173"/>
    <x v="805"/>
    <x v="65"/>
    <x v="63"/>
    <s v="BTR"/>
    <x v="16"/>
    <x v="140"/>
    <x v="139"/>
    <n v="114.62"/>
    <s v="APPROVAZIONE RUOLI RISCOSSIONE COATTIVA ANNO 2010 SECONDA EMISSIONE CANONE OCCUPASIONE SPAZI ED AREE PUBBLICHE PERMANENTE COD8594INTERESSI ANNO 2006 RIFRUOLI NN0200332010 MUNICIPIO ROMA 2"/>
  </r>
  <r>
    <x v="29"/>
    <s v="6100010427"/>
    <s v="001"/>
    <s v="DD"/>
    <s v="000173"/>
    <x v="805"/>
    <x v="65"/>
    <x v="63"/>
    <s v="BTR"/>
    <x v="16"/>
    <x v="140"/>
    <x v="139"/>
    <n v="116.77"/>
    <s v="APPROVAZIONE RUOLI RISCOSSIONE COATTIVA ANNO 2010 SECONDA EMISSIONE CANONE OCCUPAZIONE SPAZI ED AREE PUBBLICHE PERMANENTE COD8596SANZIONE PECUNIARIA ANNO 2003 RIFRUOLI NN020033 MUNICIPIO ROMA 2"/>
  </r>
  <r>
    <x v="29"/>
    <s v="6100010428"/>
    <s v="001"/>
    <s v="DD"/>
    <s v="000173"/>
    <x v="805"/>
    <x v="65"/>
    <x v="63"/>
    <s v="BTR"/>
    <x v="16"/>
    <x v="140"/>
    <x v="139"/>
    <n v="25.67"/>
    <s v="APPROVAZIONE RUOLI RISCOSSIONE COATTIVA ANNO 2010 SECONDA EMISSIONE CANONE OCCUPAZIONE SPAZI ED AREE PUBBLICHE PERMANENTE COD8596SANZIONE PECUNIARIA ANNO 2004 RIFRUOLI NN020033 MUNICIPIO ROMA 2"/>
  </r>
  <r>
    <x v="29"/>
    <s v="6100010429"/>
    <s v="001"/>
    <s v="DD"/>
    <s v="000173"/>
    <x v="805"/>
    <x v="65"/>
    <x v="63"/>
    <s v="BTR"/>
    <x v="16"/>
    <x v="140"/>
    <x v="139"/>
    <n v="653.42999999999995"/>
    <s v="APPROVAZIONE RUOLI RISCOSSIONE COATTIVA ANNO 2010 SECONDA EMISSIONE CANONE OCCUPAZIONE SPAZI ED AREE PUBBLICHE PERMANENTE COD8596SANZIONE PECUNIARIA ANNO 2005 RIFRUOLI NN020033 MUNICIPIO ROMA 2"/>
  </r>
  <r>
    <x v="29"/>
    <s v="6100010430"/>
    <s v="001"/>
    <s v="DD"/>
    <s v="000173"/>
    <x v="805"/>
    <x v="65"/>
    <x v="63"/>
    <s v="BTR"/>
    <x v="16"/>
    <x v="140"/>
    <x v="139"/>
    <n v="1221.6500000000001"/>
    <s v="APPROVAZIONE RUOLI RISCOSSIONE COATTIVA ANNO 2010 SECONDA EMISSIONE CANONE OCCUPAZIONE SPAZI ED AREE PUBBLICHE PERMANENTE COD8596SANZIONE PECUNIARIA ANNO 2006 RIFRUOLI NN020033 MUNICIPIO ROMA 2"/>
  </r>
  <r>
    <x v="29"/>
    <s v="6100010445"/>
    <s v="001"/>
    <s v="DD"/>
    <s v="000705"/>
    <x v="779"/>
    <x v="32"/>
    <x v="31"/>
    <s v="1DP"/>
    <x v="21"/>
    <x v="119"/>
    <x v="118"/>
    <n v="1010.17"/>
    <s v="RECUPERO SOMMA INCENTIVO ART 93 D LGS 1632006"/>
  </r>
  <r>
    <x v="29"/>
    <s v="6100010446"/>
    <s v="001"/>
    <s v="DD"/>
    <s v="000705"/>
    <x v="779"/>
    <x v="45"/>
    <x v="43"/>
    <s v="1DP"/>
    <x v="21"/>
    <x v="152"/>
    <x v="151"/>
    <n v="150"/>
    <s v="CONTRIBUTO AUTORITA VIGILANZA  CIG N 0570103FDC"/>
  </r>
  <r>
    <x v="29"/>
    <s v="6100010448"/>
    <s v="001"/>
    <s v="DD"/>
    <s v="002072"/>
    <x v="806"/>
    <x v="9"/>
    <x v="9"/>
    <s v="RTC"/>
    <x v="12"/>
    <x v="46"/>
    <x v="46"/>
    <n v="1500"/>
    <s v="SANZIONE PECUNIARIA PER OPERE ABUSE EX ART19 C1 LR LAZIO 152008MUNICIPIO XVII  ANNO 2010 DEBITORE CARIDI GIOVANNI"/>
  </r>
  <r>
    <x v="29"/>
    <s v="6100010449"/>
    <s v="002"/>
    <s v="DD"/>
    <s v="001870"/>
    <x v="628"/>
    <x v="9"/>
    <x v="9"/>
    <s v="RTC"/>
    <x v="12"/>
    <x v="197"/>
    <x v="195"/>
    <n v="134.43"/>
    <s v="RUOLO COATTIVO II EMISSIONE 2011 N20229ROMA PER SANZIONI ALLA LEGGEURBANISTICA MUNICIPIO XVII CODTRIBUTO 9143"/>
  </r>
  <r>
    <x v="29"/>
    <s v="6100010454"/>
    <s v="001"/>
    <s v="DD"/>
    <s v="000808"/>
    <x v="417"/>
    <x v="32"/>
    <x v="31"/>
    <s v="4GT"/>
    <x v="72"/>
    <x v="226"/>
    <x v="224"/>
    <n v="917.96"/>
    <s v="LAVMANSTRDISPOSITIVI DISSUAZIONE ACCESSI CARRABILI AREE DI PIAZZANAVONA PIAZZA NAVONA LATO FONTANA DEL MORO APPROVAZIONE PROGETTOESECUTIVO QP COMPENSO INCENTIVANTE"/>
  </r>
  <r>
    <x v="29"/>
    <s v="6100010458"/>
    <s v="001"/>
    <s v="DD"/>
    <s v="002360"/>
    <x v="791"/>
    <x v="56"/>
    <x v="54"/>
    <s v="GMS"/>
    <x v="42"/>
    <x v="137"/>
    <x v="136"/>
    <n v="42752.4"/>
    <s v="RUOLO N2010004131 2010004618 2010002629 2010020048 2010004252 REFEZIONESCOL COD9809 ANNI 20082009"/>
  </r>
  <r>
    <x v="29"/>
    <s v="6100010459"/>
    <s v="001"/>
    <s v="DD"/>
    <s v="002360"/>
    <x v="791"/>
    <x v="34"/>
    <x v="33"/>
    <s v="GMS"/>
    <x v="42"/>
    <x v="137"/>
    <x v="136"/>
    <n v="1903.65"/>
    <s v="RUOLO N2010004131 2010004618 2010002629 2010020048 2010004252 REFEZIONECOD1C139810 INTERESSI ANNI 20082009"/>
  </r>
  <r>
    <x v="29"/>
    <s v="6100010460"/>
    <s v="001"/>
    <s v="DD"/>
    <s v="002360"/>
    <x v="791"/>
    <x v="74"/>
    <x v="72"/>
    <s v="GMS"/>
    <x v="42"/>
    <x v="137"/>
    <x v="136"/>
    <n v="887.07"/>
    <s v="RUOLO N2010004131 2010004618 2010002629 2010020048 2010004252 REFEZIONECOD 1D13 SPESE NOTIFICA ANNI 20082009"/>
  </r>
  <r>
    <x v="29"/>
    <s v="6100010461"/>
    <s v="001"/>
    <s v="DD"/>
    <s v="002360"/>
    <x v="791"/>
    <x v="55"/>
    <x v="53"/>
    <s v="GPL"/>
    <x v="54"/>
    <x v="137"/>
    <x v="136"/>
    <n v="790.27"/>
    <s v="RUOLO N2010020049 TRASPORTO SCOL COD9813 ANNI 20082009"/>
  </r>
  <r>
    <x v="29"/>
    <s v="6100010462"/>
    <s v="001"/>
    <s v="DD"/>
    <s v="002360"/>
    <x v="791"/>
    <x v="34"/>
    <x v="33"/>
    <s v="GPL"/>
    <x v="54"/>
    <x v="137"/>
    <x v="136"/>
    <n v="32.93"/>
    <s v="RUOLO N2010020049 TRASPORTO SCOL COD N1C139814 INTERESSI ANNI20082009"/>
  </r>
  <r>
    <x v="29"/>
    <s v="6100010463"/>
    <s v="001"/>
    <s v="DD"/>
    <s v="002360"/>
    <x v="791"/>
    <x v="74"/>
    <x v="72"/>
    <s v="GPL"/>
    <x v="54"/>
    <x v="137"/>
    <x v="136"/>
    <n v="72.84"/>
    <s v="RUOLO N2010020049 TRASPORTO SCOL COD1D13 SPESE NOTIFICA ANNI20082009"/>
  </r>
  <r>
    <x v="29"/>
    <s v="6100010465"/>
    <s v="001"/>
    <s v="DD"/>
    <s v="002360"/>
    <x v="791"/>
    <x v="92"/>
    <x v="89"/>
    <s v="GAN"/>
    <x v="43"/>
    <x v="137"/>
    <x v="136"/>
    <n v="7846.99"/>
    <s v="RUOLO N2010020046 ASILI NIDO COD 9100 ANNI 20082009"/>
  </r>
  <r>
    <x v="29"/>
    <s v="6100010466"/>
    <s v="001"/>
    <s v="DD"/>
    <s v="002360"/>
    <x v="791"/>
    <x v="34"/>
    <x v="33"/>
    <s v="GAN"/>
    <x v="43"/>
    <x v="137"/>
    <x v="136"/>
    <n v="295.02999999999997"/>
    <s v="RUOLO N2010020046 ASILI NIDO COD 1C139260 INTERESSI ANNI 20082009"/>
  </r>
  <r>
    <x v="29"/>
    <s v="6100010467"/>
    <s v="001"/>
    <s v="DD"/>
    <s v="002360"/>
    <x v="791"/>
    <x v="74"/>
    <x v="72"/>
    <s v="GAN"/>
    <x v="43"/>
    <x v="137"/>
    <x v="136"/>
    <n v="174.13"/>
    <s v="RUOLO N2010020046 ASILI NIDO COD 1D13 SPESE NOTIFICA ANNI 20082009"/>
  </r>
  <r>
    <x v="29"/>
    <s v="6100010468"/>
    <s v="001"/>
    <s v="DD"/>
    <s v="001957"/>
    <x v="794"/>
    <x v="38"/>
    <x v="36"/>
    <s v="PTR"/>
    <x v="16"/>
    <x v="46"/>
    <x v="46"/>
    <n v="3633.33"/>
    <s v="APPROVAZIONE RUOLO RISCCOATTIVA 2 EMISSCOSAPPERM2009COD8592RIDUZACT 6090011555"/>
  </r>
  <r>
    <x v="29"/>
    <s v="6100010470"/>
    <s v="001"/>
    <s v="DD"/>
    <s v="001957"/>
    <x v="794"/>
    <x v="37"/>
    <x v="34"/>
    <s v="PTR"/>
    <x v="16"/>
    <x v="46"/>
    <x v="46"/>
    <n v="44.15"/>
    <s v="APPROVAZIONE RUOLO RISCCOATTIVA 2 EMISSCOSAP PERM2009SPESENOTIFICA COD1I51"/>
  </r>
  <r>
    <x v="29"/>
    <s v="6100010471"/>
    <s v="001"/>
    <s v="DD"/>
    <s v="001957"/>
    <x v="794"/>
    <x v="34"/>
    <x v="33"/>
    <s v="PTR"/>
    <x v="16"/>
    <x v="46"/>
    <x v="46"/>
    <n v="222.86"/>
    <s v="APPROVAZIONE RUOLO RISCCOATTIVA 2 EMISSCOSAP PERM2009INTERESSICOD85941I52"/>
  </r>
  <r>
    <x v="29"/>
    <s v="6100010472"/>
    <s v="001"/>
    <s v="DD"/>
    <s v="001051"/>
    <x v="805"/>
    <x v="7"/>
    <x v="7"/>
    <s v="2PZ"/>
    <x v="39"/>
    <x v="3"/>
    <x v="3"/>
    <n v="184906.98"/>
    <s v="PRUSBASILIO OP N 32PARCHEGGIO SU VIA CORRIDONIA PROP IACP IMP310003439531000343963100034397"/>
  </r>
  <r>
    <x v="29"/>
    <s v="6100010473"/>
    <s v="001"/>
    <s v="DD"/>
    <s v="002844"/>
    <x v="800"/>
    <x v="185"/>
    <x v="169"/>
    <s v="HSG"/>
    <x v="59"/>
    <x v="3"/>
    <x v="3"/>
    <n v="4500"/>
    <s v="FINANZIAMENTO PROGETTO MANUTENZIONE STRAORDSALA CINEMA VFCONTIMUNVIII DDREGIONE LAZIO N488023122009"/>
  </r>
  <r>
    <x v="29"/>
    <s v="6100010474"/>
    <s v="001"/>
    <s v="DD"/>
    <s v="001957"/>
    <x v="794"/>
    <x v="65"/>
    <x v="63"/>
    <s v="PTR"/>
    <x v="16"/>
    <x v="46"/>
    <x v="46"/>
    <n v="1095.3900000000001"/>
    <s v="APPROVAZIONE RUOLO RISCCOATTIVA 2 EMISSCOSAP PERM2009SANZIONICOD8596"/>
  </r>
  <r>
    <x v="29"/>
    <s v="6100010478"/>
    <s v="001"/>
    <s v="DD"/>
    <s v="002696"/>
    <x v="805"/>
    <x v="37"/>
    <x v="34"/>
    <s v="0PE"/>
    <x v="10"/>
    <x v="125"/>
    <x v="124"/>
    <n v="767.11"/>
    <s v="PICONE STEFANO RECUPERO SOMMA RELATIVA ALLINDENNITA SOSTITUTIVA DIPREAVVISO PER IL PERIODO DI MANCATO RISPETTO DEI TERMINICONTRATTUALMENTE PREVISTI"/>
  </r>
  <r>
    <x v="29"/>
    <s v="6100010481"/>
    <s v="001"/>
    <s v="DD"/>
    <s v="002196"/>
    <x v="797"/>
    <x v="56"/>
    <x v="54"/>
    <s v="FMS"/>
    <x v="42"/>
    <x v="137"/>
    <x v="136"/>
    <n v="37767.120000000003"/>
    <s v="RUOLO N2010005254 2010004145 2010021586 2010020122 2010003915 REFEZIONESCOL COD 9809 ANNI 2005200620072008"/>
  </r>
  <r>
    <x v="29"/>
    <s v="6100010482"/>
    <s v="001"/>
    <s v="DD"/>
    <s v="002196"/>
    <x v="797"/>
    <x v="34"/>
    <x v="33"/>
    <s v="FMS"/>
    <x v="42"/>
    <x v="137"/>
    <x v="136"/>
    <n v="2981.35"/>
    <s v="RUOLO N2010005254 2010004145 2010021586 2010020122 2010003915 REFEZIONESCOL COD 98101C13 INTERESSI ANNI 2005200620072008"/>
  </r>
  <r>
    <x v="29"/>
    <s v="6100010483"/>
    <s v="001"/>
    <s v="DD"/>
    <s v="002196"/>
    <x v="797"/>
    <x v="74"/>
    <x v="72"/>
    <s v="FMS"/>
    <x v="42"/>
    <x v="137"/>
    <x v="136"/>
    <n v="808.1"/>
    <s v="RUOLO N2010005254 2010004145 2010021586 2010020122 2010003915 REFEZIONESCOL COD 1D13 SPESE NOTIFICA ANNI 2005200620072008"/>
  </r>
  <r>
    <x v="29"/>
    <s v="6100010484"/>
    <s v="001"/>
    <s v="DD"/>
    <s v="002196"/>
    <x v="797"/>
    <x v="92"/>
    <x v="89"/>
    <s v="FAN"/>
    <x v="43"/>
    <x v="137"/>
    <x v="136"/>
    <n v="18394.18"/>
    <s v="RUOLO N2010007859 2010020121 ASILI NIDO COD9258 ANNI 200520062007"/>
  </r>
  <r>
    <x v="29"/>
    <s v="6100010485"/>
    <s v="001"/>
    <s v="DD"/>
    <s v="002196"/>
    <x v="797"/>
    <x v="34"/>
    <x v="33"/>
    <s v="FAN"/>
    <x v="43"/>
    <x v="137"/>
    <x v="136"/>
    <n v="1634.18"/>
    <s v="RUOLO N2010007859 2010020121 ASILI NIDO COD92601C13 INTERESSI ANNI200520062007"/>
  </r>
  <r>
    <x v="29"/>
    <s v="6100010486"/>
    <s v="001"/>
    <s v="DD"/>
    <s v="002196"/>
    <x v="797"/>
    <x v="74"/>
    <x v="72"/>
    <s v="FAN"/>
    <x v="43"/>
    <x v="137"/>
    <x v="136"/>
    <n v="398.59"/>
    <s v="RUOLO N2010007859 2010020121 ASILI NIDO COD1D13 SPESE NOTIFICA ANNI200520062007"/>
  </r>
  <r>
    <x v="29"/>
    <s v="6100010487"/>
    <s v="001"/>
    <s v="DD"/>
    <s v="002694"/>
    <x v="805"/>
    <x v="37"/>
    <x v="34"/>
    <s v="0PE"/>
    <x v="10"/>
    <x v="125"/>
    <x v="124"/>
    <n v="2008.81"/>
    <s v="LATTARULO MAURIZIO RECUPERO SOMMA RELATIVA ALLINDENNITA SOSTITUTIVADI PREAVVISO PER IL PERIODO DI MANCATO RISPETTO DEI TERMINICONTRATTUALMENTE PREVISTI"/>
  </r>
  <r>
    <x v="29"/>
    <s v="6100010488"/>
    <s v="001"/>
    <s v="DD"/>
    <s v="002695"/>
    <x v="805"/>
    <x v="37"/>
    <x v="34"/>
    <s v="0PE"/>
    <x v="10"/>
    <x v="125"/>
    <x v="124"/>
    <n v="2377.13"/>
    <s v="GIACOMINI BRUNO RECUPERO SOMMA RELATIVA ALLINDENNITA SOSTITUTIVA DIPREAVVISO PER IL PERIODO DI MANCATO RISPETTO DEI TERMINICONTRATTUALMENTE PREVISTI"/>
  </r>
  <r>
    <x v="29"/>
    <s v="6100010499"/>
    <s v="001"/>
    <s v="DD"/>
    <s v="002197"/>
    <x v="797"/>
    <x v="69"/>
    <x v="67"/>
    <s v="FTR"/>
    <x v="16"/>
    <x v="137"/>
    <x v="136"/>
    <n v="46631.86"/>
    <s v="RUOLO N2010005024 2010008696 2010004130 2010005852 20100040952010020043 2010004759 2010005551 COSAP PERM COD 85928593 ARRETRATI EINDENNIT ANNI 2007200820092010"/>
  </r>
  <r>
    <x v="29"/>
    <s v="6100010501"/>
    <s v="001"/>
    <s v="DD"/>
    <s v="002197"/>
    <x v="797"/>
    <x v="64"/>
    <x v="62"/>
    <s v="FTR"/>
    <x v="16"/>
    <x v="137"/>
    <x v="136"/>
    <n v="7129.67"/>
    <s v="RUOLO N2010020044 COSAP TEMP COD 85878588 ARRETRATI E INDENNIT ANNO2009"/>
  </r>
  <r>
    <x v="29"/>
    <s v="6100010502"/>
    <s v="001"/>
    <s v="DD"/>
    <s v="002197"/>
    <x v="797"/>
    <x v="65"/>
    <x v="63"/>
    <s v="FTR"/>
    <x v="16"/>
    <x v="137"/>
    <x v="136"/>
    <n v="36751.1"/>
    <s v="RUOLO N2010020044 2010005024 2010008696 2010004130 20100058522010004095 2010020043 2010004759 2010005551 COSAP PERMTEMP COD85968591 INFRAZIONI ANNI 2007200820092010"/>
  </r>
  <r>
    <x v="29"/>
    <s v="6100010506"/>
    <s v="001"/>
    <s v="DD"/>
    <s v="002197"/>
    <x v="797"/>
    <x v="95"/>
    <x v="92"/>
    <s v="FTR"/>
    <x v="16"/>
    <x v="137"/>
    <x v="136"/>
    <n v="36352.36"/>
    <s v="RUOLO N2010020045 2010002979 PUBBLICIT COD 1B89 SANZPECUNIARIE ANNI200720082009"/>
  </r>
  <r>
    <x v="29"/>
    <s v="6100010508"/>
    <s v="001"/>
    <s v="DD"/>
    <s v="002197"/>
    <x v="797"/>
    <x v="34"/>
    <x v="33"/>
    <s v="FTR"/>
    <x v="16"/>
    <x v="137"/>
    <x v="136"/>
    <n v="8086.32"/>
    <s v="RUOLO N2010005024 2010008696 2010004130 2010005852 20100040952010020043 2010004759 2010005551 2010020044 2010020045 2010002979 COSAPPERMCOSAP TEMPCIP COD 85941I5285891I501B88 1R34 INTERESSI ANNI2007200820092010"/>
  </r>
  <r>
    <x v="29"/>
    <s v="6100010509"/>
    <s v="001"/>
    <s v="DD"/>
    <s v="002197"/>
    <x v="797"/>
    <x v="74"/>
    <x v="72"/>
    <s v="FTR"/>
    <x v="16"/>
    <x v="137"/>
    <x v="136"/>
    <n v="1784.51"/>
    <s v="RUOLO N2010005024 2010008696 2010004130 2010005852 20100040952010020043 2010004759 2010005551 2010020044 2010020045 2010002979 COSAPPERMCOSAP TEMPCIP COD 1I511I491R33 SPESE NOTIFICA ANNI2007200820092010"/>
  </r>
  <r>
    <x v="29"/>
    <s v="6100010516"/>
    <s v="001"/>
    <s v="DD"/>
    <s v="001983"/>
    <x v="803"/>
    <x v="34"/>
    <x v="33"/>
    <s v="ETR"/>
    <x v="16"/>
    <x v="137"/>
    <x v="136"/>
    <n v="32.31"/>
    <s v="RUOLO N2010020146 COSAP PERM COD 8594 INTERESSI ANNO 2005"/>
  </r>
  <r>
    <x v="29"/>
    <s v="6100010517"/>
    <s v="001"/>
    <s v="DD"/>
    <s v="001983"/>
    <x v="803"/>
    <x v="65"/>
    <x v="63"/>
    <s v="ETR"/>
    <x v="16"/>
    <x v="137"/>
    <x v="136"/>
    <n v="174.74"/>
    <s v="RUOLO N2010020146 COSAP PERM COD 1L23 PENALIT ANNO 2005"/>
  </r>
  <r>
    <x v="29"/>
    <s v="6100010524"/>
    <s v="001"/>
    <s v="DD"/>
    <s v="009247"/>
    <x v="806"/>
    <x v="1"/>
    <x v="1"/>
    <s v="0RG"/>
    <x v="0"/>
    <x v="11"/>
    <x v="11"/>
    <n v="560000"/>
    <s v="ACCERTAMENTO TESORERIA COMUNALE DEL CONTRIBUTO EROGATO DAL DIPARTIMENTOPER GLI AFFARI REGIONALI E PER LE AUTONOMIE LOCALI  DAR PER IL PROGETTOFEDFIS E RALATIVA REGOLARIZZAZIONE CONTABILE"/>
  </r>
  <r>
    <x v="29"/>
    <s v="6100010526"/>
    <s v="001"/>
    <s v="DD"/>
    <s v="001983"/>
    <x v="803"/>
    <x v="38"/>
    <x v="36"/>
    <s v="ETR"/>
    <x v="16"/>
    <x v="137"/>
    <x v="136"/>
    <n v="689.9"/>
    <s v="RUOLO N2010020146 COSAP PERM COD 8592 ANNO 2005"/>
  </r>
  <r>
    <x v="29"/>
    <s v="6100010530"/>
    <s v="001"/>
    <s v="DD"/>
    <s v="001316"/>
    <x v="417"/>
    <x v="32"/>
    <x v="31"/>
    <s v="1DU"/>
    <x v="84"/>
    <x v="119"/>
    <x v="118"/>
    <n v="31.36"/>
    <s v="RECUOPERO ONERI DI INCENTIVAZIONI COLLE CAPITOLINO RESTAUROCONSERVATIVO DEL NINFEO E DI ALCUNI ELEMENTI ARCHITETTONICI PROSPICIENTIVIA DEL TEATRO MARCELLO"/>
  </r>
  <r>
    <x v="29"/>
    <s v="6100010538"/>
    <s v="001"/>
    <s v="DD"/>
    <s v="001984"/>
    <x v="803"/>
    <x v="75"/>
    <x v="73"/>
    <s v="ETR"/>
    <x v="16"/>
    <x v="137"/>
    <x v="136"/>
    <n v="40621.699999999997"/>
    <s v="RUOLO N2010005883 2010021635 2010015562 2010020145 COSAP TEMP COD 8588ANNI 20052006200720082009"/>
  </r>
  <r>
    <x v="29"/>
    <s v="6100010539"/>
    <s v="001"/>
    <s v="DD"/>
    <s v="001984"/>
    <x v="803"/>
    <x v="34"/>
    <x v="33"/>
    <s v="ETR"/>
    <x v="16"/>
    <x v="137"/>
    <x v="136"/>
    <n v="3361.14"/>
    <s v="RUOLO N2010005883 2010021635 2010015562 2010020145 COSAP TEMP COD8589INTERESSI ANNI 20052006200720082009"/>
  </r>
  <r>
    <x v="29"/>
    <s v="6100010542"/>
    <s v="001"/>
    <s v="DD"/>
    <s v="001984"/>
    <x v="803"/>
    <x v="65"/>
    <x v="63"/>
    <s v="ETR"/>
    <x v="16"/>
    <x v="137"/>
    <x v="136"/>
    <n v="76898.44"/>
    <s v="RUOLO N 2010021635 2010015562 2010020145 COSAP TEMP COD 8591 SANZIONEPECUNIARIA ANNI 20052006200720082009"/>
  </r>
  <r>
    <x v="29"/>
    <s v="6100010543"/>
    <s v="001"/>
    <s v="DD"/>
    <s v="001984"/>
    <x v="803"/>
    <x v="74"/>
    <x v="72"/>
    <s v="ETR"/>
    <x v="16"/>
    <x v="137"/>
    <x v="136"/>
    <n v="1555.13"/>
    <s v="RUOLO N2010005883 2010021635 2010015562 2010020145 COSAP TEMP COD1I49 SPESE NOTIFICA ANNI 20052006200720082009"/>
  </r>
  <r>
    <x v="29"/>
    <s v="6100010545"/>
    <s v="001"/>
    <s v="DD"/>
    <s v="000802"/>
    <x v="804"/>
    <x v="123"/>
    <x v="119"/>
    <s v="1DP"/>
    <x v="21"/>
    <x v="143"/>
    <x v="142"/>
    <n v="89270"/>
    <s v="SALDO PREZZO VENDITA IMMOBILI NON CARTOLARIZZATI  DCC N 1392001ROGITI ANNO 2010"/>
  </r>
  <r>
    <x v="29"/>
    <s v="6100010547"/>
    <s v="001"/>
    <s v="DD"/>
    <s v="001781"/>
    <x v="799"/>
    <x v="37"/>
    <x v="34"/>
    <s v="LTR"/>
    <x v="16"/>
    <x v="140"/>
    <x v="139"/>
    <n v="252.07"/>
    <s v="RUOLO RISCOSSIONE COATTIVA N200682010  CODICE TRIBUTO 151 RECUPEROSPESE NOTIFICA COSAP PERMANENTE  II EMISSIONE ANNO 2010 MUNICIPIO X"/>
  </r>
  <r>
    <x v="29"/>
    <s v="6100010549"/>
    <s v="001"/>
    <s v="DD"/>
    <s v="001781"/>
    <x v="799"/>
    <x v="34"/>
    <x v="33"/>
    <s v="LTR"/>
    <x v="16"/>
    <x v="140"/>
    <x v="139"/>
    <n v="136.72999999999999"/>
    <s v="RUOLO RISCOSSIONE COATTIVA N200682010  CODICE TRIBUTO 152 ULTERIORIINTERESSI ISCRIZIONE RUOLO COSAP PERMANENTE  II EMISSIONE ANNO 2010MUNICIPIO X"/>
  </r>
  <r>
    <x v="29"/>
    <s v="6100010550"/>
    <s v="001"/>
    <s v="DD"/>
    <s v="002536"/>
    <x v="802"/>
    <x v="186"/>
    <x v="170"/>
    <s v="QVP"/>
    <x v="19"/>
    <x v="3"/>
    <x v="3"/>
    <n v="41462.28"/>
    <s v="RIQUALIFICAZIONE AREA VERDE PARCO DI VIA DEL CASALETTO 400 MUN 16OP1004770001 GIUSTA DELIBERA GIUNTA REGIONALE N 801 DEL 7112006"/>
  </r>
  <r>
    <x v="29"/>
    <s v="6100010551"/>
    <s v="001"/>
    <s v="DD"/>
    <s v="001781"/>
    <x v="799"/>
    <x v="69"/>
    <x v="67"/>
    <s v="LTR"/>
    <x v="16"/>
    <x v="140"/>
    <x v="139"/>
    <n v="6873.77"/>
    <s v="RUOLO RISCOSSIONE COATTIVA N200682010  CODICE TRIBUTO 8592  COSAPPERMANENTE  II EMISSIONE ANNO 2010 MUNICIPIO X"/>
  </r>
  <r>
    <x v="29"/>
    <s v="6100010552"/>
    <s v="001"/>
    <s v="DD"/>
    <s v="001781"/>
    <x v="799"/>
    <x v="65"/>
    <x v="63"/>
    <s v="LTR"/>
    <x v="16"/>
    <x v="140"/>
    <x v="139"/>
    <n v="807.02"/>
    <s v="RUOLO RISCOSSIONE COATTIVA N200682010  CODICE TRIBUTO 8594 INTERESSINOTIFICA COSAP PERMANENTE  II EMISSIONE ANNO 2010 MUNICIPIO X"/>
  </r>
  <r>
    <x v="29"/>
    <s v="6100010554"/>
    <s v="001"/>
    <s v="DD"/>
    <s v="001781"/>
    <x v="799"/>
    <x v="65"/>
    <x v="63"/>
    <s v="LTR"/>
    <x v="16"/>
    <x v="140"/>
    <x v="139"/>
    <n v="3665.14"/>
    <s v="RUOLO RISCOSSIONE COATTIVA N200682010  CODICE TRIBUTO 8596 SANZIONEPECUNIARIA COSAP PERMANENTE  II EMISSIONE ANNO 2010 MUNICIPIO X"/>
  </r>
  <r>
    <x v="29"/>
    <s v="6100010555"/>
    <s v="001"/>
    <s v="DD"/>
    <s v="001985"/>
    <x v="803"/>
    <x v="140"/>
    <x v="134"/>
    <s v="ETR"/>
    <x v="16"/>
    <x v="137"/>
    <x v="136"/>
    <n v="91353.51"/>
    <s v="RUOLO N2010007632 2010009466 2010004866 2010021632 20100155582010007014 2010003621 2010020139 2010014982 CIP COD 1B87 ANNO 2007"/>
  </r>
  <r>
    <x v="29"/>
    <s v="6100010557"/>
    <s v="001"/>
    <s v="DD"/>
    <s v="001781"/>
    <x v="799"/>
    <x v="37"/>
    <x v="34"/>
    <s v="LTR"/>
    <x v="16"/>
    <x v="140"/>
    <x v="139"/>
    <n v="50.19"/>
    <s v="RUOLI RISCOSSIONE COATTIVA NN5861 4256 200692010  CODICE TRIBUTO149 RECUPERO SPESE NOTIFICA COSAP TEMPORANEA  II EMISSIONE ANNO 2010MUNICIPIO X"/>
  </r>
  <r>
    <x v="29"/>
    <s v="6100010558"/>
    <s v="001"/>
    <s v="DD"/>
    <s v="001985"/>
    <x v="803"/>
    <x v="34"/>
    <x v="33"/>
    <s v="ETR"/>
    <x v="16"/>
    <x v="137"/>
    <x v="136"/>
    <n v="6645.3"/>
    <s v="RUOLO N2010007632 2010009466 2010004866 2010021632 20100155582010006238 2010007014 2010003621 2010020139 2010014982 CIP COD 1B881R34INTERESSI ANNO 2007"/>
  </r>
  <r>
    <x v="29"/>
    <s v="6100010559"/>
    <s v="001"/>
    <s v="DD"/>
    <s v="001781"/>
    <x v="799"/>
    <x v="34"/>
    <x v="33"/>
    <s v="LTR"/>
    <x v="16"/>
    <x v="140"/>
    <x v="139"/>
    <n v="86.32"/>
    <s v="RUOLI RISCOSSIONE COATTIVA NN5861 4256 200692010  CODICE TRIBUTO150 INTERESSI PER ISCRIZIONE AL RUOLO COSAP TEMPORANEA  II EMISSIONEANNO 2010 MUNICIPIO X"/>
  </r>
  <r>
    <x v="29"/>
    <s v="6100010560"/>
    <s v="001"/>
    <s v="DD"/>
    <s v="001985"/>
    <x v="803"/>
    <x v="95"/>
    <x v="92"/>
    <s v="ETR"/>
    <x v="16"/>
    <x v="137"/>
    <x v="136"/>
    <n v="29493.17"/>
    <s v="RUOLO N2010007632 2010009466 2010004866 2010021632 20100155582010006238 2010007014 2010003621 2010020139 2010014982 CIP COD 1B89SANZIONE PECUNIARIA ANNO 2007"/>
  </r>
  <r>
    <x v="29"/>
    <s v="6100010561"/>
    <s v="001"/>
    <s v="DD"/>
    <s v="001781"/>
    <x v="799"/>
    <x v="64"/>
    <x v="62"/>
    <s v="LTR"/>
    <x v="16"/>
    <x v="140"/>
    <x v="139"/>
    <n v="3989.85"/>
    <s v="RUOLI RISCOSSIONE COATTIVA NN5861 4256 200692010  CODICE TRIBUTO8587 COSAP TEMPORANEA  II EMISSIONE ANNO 2010 MUNICIPIO X"/>
  </r>
  <r>
    <x v="29"/>
    <s v="6100010562"/>
    <s v="001"/>
    <s v="DD"/>
    <s v="001985"/>
    <x v="803"/>
    <x v="74"/>
    <x v="72"/>
    <s v="ETR"/>
    <x v="16"/>
    <x v="137"/>
    <x v="136"/>
    <n v="244.44"/>
    <s v="RUOLO N2010007632 2010009466 2010004866 2010021632 20100155582010006238 2010007014 2010003621 2010020139 2010014982 CIP COD 1R33SPESE NOTIFICA ANNO 2007"/>
  </r>
  <r>
    <x v="29"/>
    <s v="6100010563"/>
    <s v="001"/>
    <s v="DD"/>
    <s v="001781"/>
    <x v="799"/>
    <x v="65"/>
    <x v="63"/>
    <s v="LTR"/>
    <x v="16"/>
    <x v="140"/>
    <x v="139"/>
    <n v="76.290000000000006"/>
    <s v="RUOLI RISCOSSIONE COATTIVA NN5861 4256 200692010  CODICE TRIBUTO8589 INTERESSI COSAP TEMPORANEA  II EMISSIONE ANNO 2010 MUNICIPIO X"/>
  </r>
  <r>
    <x v="29"/>
    <s v="6100010564"/>
    <s v="001"/>
    <s v="DD"/>
    <s v="001781"/>
    <x v="799"/>
    <x v="65"/>
    <x v="63"/>
    <s v="LTR"/>
    <x v="16"/>
    <x v="140"/>
    <x v="139"/>
    <n v="5494.96"/>
    <s v="RUOLI RISCOSSIONE COATTIVA NN5861 200692010  CODICE TRIBUTO 8591SANZIONE PECUNIARIA COSAP TEMPORANEA  II EMISSIONE ANNO 2010 MUNICIPIOX"/>
  </r>
  <r>
    <x v="29"/>
    <s v="6100010565"/>
    <s v="001"/>
    <s v="DD"/>
    <s v="002536"/>
    <x v="802"/>
    <x v="32"/>
    <x v="31"/>
    <s v="QVP"/>
    <x v="19"/>
    <x v="119"/>
    <x v="118"/>
    <n v="620.92999999999995"/>
    <s v="INCENTIVO DI PROGETTAZIONE 05 PER RIQUALIFICAZIONE AREA A VERDEPARCO VIA DEL CASALETTO 400  MUN 16 OP 1004770001"/>
  </r>
  <r>
    <x v="29"/>
    <s v="6100010566"/>
    <s v="001"/>
    <s v="DD"/>
    <s v="001781"/>
    <x v="799"/>
    <x v="94"/>
    <x v="91"/>
    <s v="LTR"/>
    <x v="16"/>
    <x v="140"/>
    <x v="139"/>
    <n v="54773.82"/>
    <s v="RUOLO RISCOSSIONE COATTIVA NN5031 5862 21558 15530 6366 200705553 87958109 48642010  CODICE TRIBUTO 1B87 CANONE COMUNALEPUBBLICITA  II EMISSIONE 2010 MUNICIPIO X"/>
  </r>
  <r>
    <x v="29"/>
    <s v="6100010567"/>
    <s v="001"/>
    <s v="DD"/>
    <s v="001781"/>
    <x v="799"/>
    <x v="95"/>
    <x v="92"/>
    <s v="LTR"/>
    <x v="16"/>
    <x v="140"/>
    <x v="139"/>
    <n v="2460.02"/>
    <s v="RUOLO RISCOSSIONE COATTIVA NN5031 5862 21558 15530 7624  636620070 5553 87958109 48642010  CODICE TRIBUTO 1B88 INTERESSIMORATORI CANONE COMUNALE PUBBLICITA  II EMISSIONE 2010 MUNICIPIO X"/>
  </r>
  <r>
    <x v="29"/>
    <s v="6100010569"/>
    <s v="001"/>
    <s v="DD"/>
    <s v="001781"/>
    <x v="799"/>
    <x v="95"/>
    <x v="92"/>
    <s v="LTR"/>
    <x v="16"/>
    <x v="140"/>
    <x v="139"/>
    <n v="17385.98"/>
    <s v="RUOLO RISCOSSIONE COATTIVA NN5031 5862 21558 15530 7624  636620070 5553 87958109 48642010  CODICE TRIBUTO 1B89 SANZIONEPECUNIARIA CANONE COMUNALE PUBBLICITA  II EMISSIONE 2010 MUNICIPIO X"/>
  </r>
  <r>
    <x v="29"/>
    <s v="6100010570"/>
    <s v="001"/>
    <s v="DD"/>
    <s v="001781"/>
    <x v="799"/>
    <x v="37"/>
    <x v="34"/>
    <s v="LTR"/>
    <x v="16"/>
    <x v="140"/>
    <x v="139"/>
    <n v="441.16"/>
    <s v="RUOLO RISCOSSIONE COATTIVA NN5031 5862 21558 15530 7624  636620070 5553 87958109 48642010  CODICE TRIBUTO 1R33  RECUPERO SPESENOTIFICA CANONE COMUNALE PUBBLICITA  II EMISSIONE 2010 MUNICIPIO X"/>
  </r>
  <r>
    <x v="29"/>
    <s v="6100010572"/>
    <s v="001"/>
    <s v="DD"/>
    <s v="001781"/>
    <x v="799"/>
    <x v="34"/>
    <x v="33"/>
    <s v="LTR"/>
    <x v="16"/>
    <x v="140"/>
    <x v="139"/>
    <n v="668.53"/>
    <s v="RUOLO RISCOSSIONE COATTIVA NN5031 5862 21558 15530 6366 200705553 87958109 48642010  CODICE TRIBUTO 1R34 ULTERIORI INTERESSI PERISCRIZIONE A RUOLO CANONE COMUNALE PUBBLICITA  II EMISSIONE 2010MUNICIPIO X"/>
  </r>
  <r>
    <x v="29"/>
    <s v="6100010573"/>
    <s v="001"/>
    <s v="DD"/>
    <s v="003594"/>
    <x v="807"/>
    <x v="37"/>
    <x v="34"/>
    <s v="0PE"/>
    <x v="10"/>
    <x v="125"/>
    <x v="124"/>
    <n v="1101.93"/>
    <s v="BURATTI PALMA RECUPERO SOMMA PER ASSENZA PER MALATTIA PERIODO DAL862010 AL 3172010"/>
  </r>
  <r>
    <x v="29"/>
    <s v="6100010576"/>
    <s v="001"/>
    <s v="DD"/>
    <s v="001769"/>
    <x v="797"/>
    <x v="154"/>
    <x v="143"/>
    <s v="LTC"/>
    <x v="12"/>
    <x v="140"/>
    <x v="139"/>
    <n v="10.6"/>
    <s v="RUOLO RISCOSSIONE COATTIVA N50302010 2 SEMESTRE CODICE TRIBUTO 9823INTERESSI DI MORA PER RITARDATO O MANCATO PAGAMENTO MUNICIPIO X"/>
  </r>
  <r>
    <x v="29"/>
    <s v="6100010577"/>
    <s v="001"/>
    <s v="DD"/>
    <s v="001769"/>
    <x v="797"/>
    <x v="9"/>
    <x v="9"/>
    <s v="LTC"/>
    <x v="12"/>
    <x v="140"/>
    <x v="139"/>
    <n v="1500"/>
    <s v="RUOLO RISCOSSIONE COATTIVA N50302010 2 SEMESTRE CODICE TRIBUTO 9143SANZIONE PECUNIARIA ABUSIVISMO EDILIZIO MUNICIPIO X"/>
  </r>
  <r>
    <x v="29"/>
    <s v="6100010578"/>
    <s v="001"/>
    <s v="DD"/>
    <s v="001770"/>
    <x v="797"/>
    <x v="9"/>
    <x v="9"/>
    <s v="LTC"/>
    <x v="12"/>
    <x v="140"/>
    <x v="139"/>
    <n v="6520.79"/>
    <s v="RUOLO RISCOSSIONE COATTIVA N200672010 2 SEMESTRE CODICE TRIBUTO 9143 SANZIONE PECUNIARIA ABUSIVISMO EDILIZIO MUNICIPIO X"/>
  </r>
  <r>
    <x v="29"/>
    <s v="6100010579"/>
    <s v="001"/>
    <s v="DD"/>
    <s v="001770"/>
    <x v="797"/>
    <x v="154"/>
    <x v="143"/>
    <s v="LTC"/>
    <x v="12"/>
    <x v="140"/>
    <x v="139"/>
    <n v="326.01"/>
    <s v="RUOLO RISCOSSIONE COATTIVA N200672010 2 SEMESTRE CODICE TRIBUTO 9823 INTERESSI MORA RITARDATO O MANCATO PAGAMENTO MUNICIPIO X"/>
  </r>
  <r>
    <x v="29"/>
    <s v="6100010590"/>
    <s v="001"/>
    <s v="DD"/>
    <s v="000713"/>
    <x v="784"/>
    <x v="45"/>
    <x v="43"/>
    <s v="1DP"/>
    <x v="21"/>
    <x v="152"/>
    <x v="151"/>
    <n v="150"/>
    <s v="CONTRIBUTO AUTORITA VIGILANZA  CIG N 0578276871"/>
  </r>
  <r>
    <x v="29"/>
    <s v="6100010595"/>
    <s v="001"/>
    <s v="DD"/>
    <s v="001958"/>
    <x v="794"/>
    <x v="116"/>
    <x v="112"/>
    <s v="PSM"/>
    <x v="22"/>
    <x v="46"/>
    <x v="46"/>
    <n v="228.14"/>
    <s v="APPROVAZIONE RUOLO RISCCOATTIVA 2 EMISS 2010PROGPONTE2008COD1N61RIDACT 6080002785"/>
  </r>
  <r>
    <x v="29"/>
    <s v="6100010596"/>
    <s v="001"/>
    <s v="DD"/>
    <s v="001958"/>
    <x v="794"/>
    <x v="51"/>
    <x v="49"/>
    <s v="PPL"/>
    <x v="54"/>
    <x v="46"/>
    <x v="46"/>
    <n v="690.85"/>
    <s v="APPROVAZIONE RUOLO RISCCOATTIVA 2 EMISS 2010TRASPORTO SCOLASTICO2008COD9813RIDACT 6080002786"/>
  </r>
  <r>
    <x v="29"/>
    <s v="6100010597"/>
    <s v="001"/>
    <s v="DD"/>
    <s v="001958"/>
    <x v="794"/>
    <x v="52"/>
    <x v="50"/>
    <s v="PMS"/>
    <x v="42"/>
    <x v="46"/>
    <x v="46"/>
    <n v="52998.87"/>
    <s v="APPROVAZIONE RUOLO RISCCOATTIVA 2 EMISS 2010REFEZIONE SCOLASTICA2008COD9809RIDACT 6080002784"/>
  </r>
  <r>
    <x v="29"/>
    <s v="6100010602"/>
    <s v="001"/>
    <s v="DD"/>
    <s v="001958"/>
    <x v="794"/>
    <x v="35"/>
    <x v="34"/>
    <s v="PMS"/>
    <x v="42"/>
    <x v="46"/>
    <x v="46"/>
    <n v="148.13999999999999"/>
    <s v="APPROVAZIONE RUOLI RISCCOATTIVA 2 EMISS 2010PROGETTO PONTESPESENOTIFICACOD1D13"/>
  </r>
  <r>
    <x v="29"/>
    <s v="6100010606"/>
    <s v="001"/>
    <s v="DD"/>
    <s v="001958"/>
    <x v="794"/>
    <x v="34"/>
    <x v="33"/>
    <s v="PMS"/>
    <x v="42"/>
    <x v="46"/>
    <x v="46"/>
    <n v="1.55"/>
    <s v="APPROVAZIONE RUOLI RISCCOATTIVA 2 EMISS 2010PROGETTOPONTEINTERESSICOD1C131N62QP"/>
  </r>
  <r>
    <x v="29"/>
    <s v="6100010608"/>
    <s v="001"/>
    <s v="DD"/>
    <s v="001958"/>
    <x v="794"/>
    <x v="35"/>
    <x v="34"/>
    <s v="PPL"/>
    <x v="54"/>
    <x v="46"/>
    <x v="46"/>
    <n v="153.66999999999999"/>
    <s v="APPROVAZIONE RUOLI RISCCOATTIVA 2 EMISS 2010TRASPORTO SCOLASTICO2008SPESE NOTIFICACOD1D13"/>
  </r>
  <r>
    <x v="29"/>
    <s v="6100010613"/>
    <s v="001"/>
    <s v="DD"/>
    <s v="001958"/>
    <x v="794"/>
    <x v="34"/>
    <x v="33"/>
    <s v="PPL"/>
    <x v="54"/>
    <x v="46"/>
    <x v="46"/>
    <n v="4.5199999999999996"/>
    <s v="APPROVAZIONE RUOLI RISCCOATTIVA 2 EMISS 2010TRASPORTOSCOL2008INTERESSI COD9814 QP ACT 6100010612"/>
  </r>
  <r>
    <x v="29"/>
    <s v="6100010616"/>
    <s v="001"/>
    <s v="DD"/>
    <s v="001958"/>
    <x v="794"/>
    <x v="35"/>
    <x v="34"/>
    <s v="PMS"/>
    <x v="42"/>
    <x v="46"/>
    <x v="46"/>
    <n v="1876.23"/>
    <s v="APPROVAZIONE RUOLI RISCCOATTIVA 2 EMISS 2010REFEZIONESCOL2007NOTIFICA COD1D13 QPVEDI ACT6100010615"/>
  </r>
  <r>
    <x v="29"/>
    <s v="6100010619"/>
    <s v="001"/>
    <s v="DD"/>
    <s v="001958"/>
    <x v="794"/>
    <x v="34"/>
    <x v="33"/>
    <s v="PMS"/>
    <x v="42"/>
    <x v="46"/>
    <x v="46"/>
    <n v="6216.3"/>
    <s v="APPROVAZIONE RUOLI RISCCOATTIVA 2 EMISS 2010REFEZIONESCOL2007INTERESSI COD98101C13 QPVEDI ACT6100010617"/>
  </r>
  <r>
    <x v="29"/>
    <s v="6100010621"/>
    <s v="001"/>
    <s v="DD"/>
    <s v="001048"/>
    <x v="805"/>
    <x v="32"/>
    <x v="31"/>
    <s v="2PZ"/>
    <x v="39"/>
    <x v="119"/>
    <x v="118"/>
    <n v="12624.3"/>
    <s v="PRUN32 ACILIA DRAGONAAPPROVAZIONE PROGETTO ESECUTICO E INDIZIONEGARA REALIZZAZIONE SCUOLA MATERNA VIA AMATO INCENTIVO EXART92DLGS16306"/>
  </r>
  <r>
    <x v="29"/>
    <s v="6100010630"/>
    <s v="001"/>
    <s v="DD"/>
    <s v="002214"/>
    <x v="784"/>
    <x v="37"/>
    <x v="34"/>
    <s v="0PE"/>
    <x v="10"/>
    <x v="125"/>
    <x v="124"/>
    <n v="3482.93"/>
    <s v="RECUPERO SOMME A TITOLO DI RITARDI E PERMESSI PER I DIPENDENTI LUDOVICIRITA MASSIMI MARINA MASTRODASCIO GIOVANNI MEI TIZIANA PASCALISLUISA PECCI MARIA"/>
  </r>
  <r>
    <x v="29"/>
    <s v="6100010645"/>
    <s v="001"/>
    <s v="DD"/>
    <s v="002566"/>
    <x v="808"/>
    <x v="37"/>
    <x v="34"/>
    <s v="0PE"/>
    <x v="10"/>
    <x v="157"/>
    <x v="155"/>
    <n v="1130.72"/>
    <s v="INSEGNATI SUPPLENTI PACE SARA E TERRA ALESSANDRARECUPERO SOMME A TITOLODI ASPETTATIVA SENZA RETRIBUZIONE PACE DAL 1122010 AL 17122010 E TERRA PER IL GIORNO 20122010"/>
  </r>
  <r>
    <x v="29"/>
    <s v="6100010665"/>
    <s v="001"/>
    <s v="DD"/>
    <s v="002370"/>
    <x v="796"/>
    <x v="37"/>
    <x v="34"/>
    <s v="0PE"/>
    <x v="10"/>
    <x v="125"/>
    <x v="124"/>
    <n v="1652.67"/>
    <s v="FRASCHETTI DONATELLA RECUPERO SOMMA PER RITARDI E PERMESSI  ANNO 2010"/>
  </r>
  <r>
    <x v="29"/>
    <s v="6100010667"/>
    <s v="001"/>
    <s v="DD"/>
    <s v="000423"/>
    <x v="780"/>
    <x v="139"/>
    <x v="133"/>
    <s v="0RG"/>
    <x v="0"/>
    <x v="0"/>
    <x v="0"/>
    <n v="200000"/>
    <s v="investimenti nellambito del Contratto di pubblico servizio IIPP"/>
  </r>
  <r>
    <x v="29"/>
    <s v="6100010674"/>
    <s v="001"/>
    <s v="DD"/>
    <s v="002850"/>
    <x v="791"/>
    <x v="37"/>
    <x v="34"/>
    <s v="0PE"/>
    <x v="10"/>
    <x v="125"/>
    <x v="124"/>
    <n v="45154.19"/>
    <s v="CIPRIANI ANNA MARIARECUPERO SOMME ASSENZA PER MALATTIAPERIODO DIRIFERIMENTO DAL 8102004 AL 19112010 PER COMPLESSIVI GG1198"/>
  </r>
  <r>
    <x v="29"/>
    <s v="6100010676"/>
    <s v="001"/>
    <s v="DD"/>
    <s v="000428"/>
    <x v="780"/>
    <x v="139"/>
    <x v="133"/>
    <s v="0RG"/>
    <x v="0"/>
    <x v="0"/>
    <x v="0"/>
    <n v="19826.54"/>
    <s v="prestito ordinario di  8163382 occorrente per il parzialefinanziamento della spesa necessaria per i lavori di completamento delparco pubblico comunale di Via delle Cincie nel pdz Torre MauraMunicipio VIII"/>
  </r>
  <r>
    <x v="29"/>
    <s v="6100010680"/>
    <s v="001"/>
    <s v="DD"/>
    <s v="002369"/>
    <x v="796"/>
    <x v="37"/>
    <x v="34"/>
    <s v="0PE"/>
    <x v="10"/>
    <x v="125"/>
    <x v="124"/>
    <n v="2181.2600000000002"/>
    <s v="FRASCHETTI DONATELLARECUPERO SOMME ASSENZA PER MALATTIAPERIODO DAL1102010 AL 15112010"/>
  </r>
  <r>
    <x v="29"/>
    <s v="6100010691"/>
    <s v="001"/>
    <s v="DD"/>
    <s v="001692"/>
    <x v="427"/>
    <x v="37"/>
    <x v="34"/>
    <s v="0PE"/>
    <x v="10"/>
    <x v="125"/>
    <x v="124"/>
    <n v="840"/>
    <s v="BRACCINI ANNABELLARECUPERO SOMMA PER ASSENZA PER CONGEDO PARENTALEPERIODO DAL 172010 AL 1572010"/>
  </r>
  <r>
    <x v="29"/>
    <s v="6100010692"/>
    <s v="001"/>
    <s v="DD"/>
    <s v="000446"/>
    <x v="786"/>
    <x v="139"/>
    <x v="133"/>
    <s v="0RG"/>
    <x v="0"/>
    <x v="0"/>
    <x v="0"/>
    <n v="480531.63"/>
    <s v="o dei servizi di gestione integrata amministrativa tecnica delpatrimonio comunale comunale"/>
  </r>
  <r>
    <x v="29"/>
    <s v="6100010702"/>
    <s v="001"/>
    <s v="DD"/>
    <s v="002453"/>
    <x v="799"/>
    <x v="140"/>
    <x v="134"/>
    <s v="MTR"/>
    <x v="16"/>
    <x v="46"/>
    <x v="46"/>
    <n v="1856.34"/>
    <s v="LISTA MOROSI CANONI INIZIATIVE PUBBLICITARIE ANNO 2010"/>
  </r>
  <r>
    <x v="29"/>
    <s v="6100010702"/>
    <s v="002"/>
    <s v="DD"/>
    <s v="002098"/>
    <x v="809"/>
    <x v="140"/>
    <x v="134"/>
    <s v="MTR"/>
    <x v="16"/>
    <x v="140"/>
    <x v="139"/>
    <n v="40173.370000000003"/>
    <s v="RUOLI COATTIVI 2 EM  COSAP CD IB87"/>
  </r>
  <r>
    <x v="29"/>
    <s v="6100010702"/>
    <s v="003"/>
    <s v="DD"/>
    <s v="002017"/>
    <x v="810"/>
    <x v="140"/>
    <x v="134"/>
    <s v="MTR"/>
    <x v="16"/>
    <x v="46"/>
    <x v="46"/>
    <n v="2901.04"/>
    <s v="  RUOLO C.I.P. CD TRIB. IB87"/>
  </r>
  <r>
    <x v="29"/>
    <s v="6100010703"/>
    <s v="001"/>
    <s v="DD"/>
    <s v="002537"/>
    <x v="811"/>
    <x v="143"/>
    <x v="19"/>
    <s v="TIA"/>
    <x v="37"/>
    <x v="3"/>
    <x v="3"/>
    <n v="155000"/>
    <s v="FINANZIAMENTO REGIONE LAZIO PER CENTRO ANZIANI DEL QUARTIERETORREVECCHIA MUNIC RM XIX DD 48802009 DELLA REGIONE LAZIO IMPEGNOFONDI"/>
  </r>
  <r>
    <x v="29"/>
    <s v="6100010708"/>
    <s v="001"/>
    <s v="DD"/>
    <s v="002452"/>
    <x v="799"/>
    <x v="38"/>
    <x v="36"/>
    <s v="MTC"/>
    <x v="12"/>
    <x v="46"/>
    <x v="46"/>
    <n v="4873.9399999999996"/>
    <s v="LISTA MOROSI CANONE OCCUPAZIONE SUOLO PUBBLICO PASSI CARRABILI 2010"/>
  </r>
  <r>
    <x v="29"/>
    <s v="6100010708"/>
    <s v="002"/>
    <s v="DD"/>
    <s v="002096"/>
    <x v="809"/>
    <x v="38"/>
    <x v="36"/>
    <s v="MTC"/>
    <x v="12"/>
    <x v="140"/>
    <x v="139"/>
    <n v="519.72"/>
    <s v="RUOLI COATTIVI 2 EM  OSP CD 8592"/>
  </r>
  <r>
    <x v="29"/>
    <s v="6100010708"/>
    <s v="003"/>
    <s v="DD"/>
    <s v="002014"/>
    <x v="810"/>
    <x v="38"/>
    <x v="36"/>
    <s v="MTC"/>
    <x v="12"/>
    <x v="46"/>
    <x v="46"/>
    <n v="7082"/>
    <s v="  COSAP PERMANENTE CARATTERE TECNICO CD TRIB. 8592"/>
  </r>
  <r>
    <x v="29"/>
    <s v="6100010711"/>
    <s v="001"/>
    <s v="DD"/>
    <s v="000491"/>
    <x v="797"/>
    <x v="139"/>
    <x v="133"/>
    <s v="0RG"/>
    <x v="0"/>
    <x v="0"/>
    <x v="0"/>
    <n v="2401539.3199999998"/>
    <s v="Lavori di demolizione e ricostruzione della scuola materna DOREMIVia Adolfo Cozza 5"/>
  </r>
  <r>
    <x v="29"/>
    <s v="6100010713"/>
    <s v="001"/>
    <s v="DD"/>
    <s v="000456"/>
    <x v="784"/>
    <x v="139"/>
    <x v="133"/>
    <s v="0RG"/>
    <x v="0"/>
    <x v="0"/>
    <x v="0"/>
    <n v="1800000"/>
    <s v="Trasferimento di capitale alla Fondazione Musica per Roma per lavori dimanutenzione sullAuditorium"/>
  </r>
  <r>
    <x v="29"/>
    <s v="6100010723"/>
    <s v="001"/>
    <s v="DD"/>
    <s v="002287"/>
    <x v="427"/>
    <x v="180"/>
    <x v="162"/>
    <s v="FIM"/>
    <x v="44"/>
    <x v="3"/>
    <x v="3"/>
    <n v="26891.02"/>
    <s v="CONTRIBUTO REGIONE LAZIO PER LAVORI DI RISTRUTTURAZIONE EDILIZIA PER LAREALIZZAZIONE DI UN NUOVO SISTEMA DI COPERTURA DEI FABBRICATI INTEGRATOA PANNELLI SOLARI TERMICI PRESSO LA SCUOLA MEDIA INFERIORE MASSAIA VIAMU GUATTARI N 45  MUNICIPIO ROMA VI  EX ART"/>
  </r>
  <r>
    <x v="29"/>
    <s v="6100010737"/>
    <s v="001"/>
    <s v="DD"/>
    <s v="001065"/>
    <x v="811"/>
    <x v="32"/>
    <x v="31"/>
    <s v="2PZ"/>
    <x v="39"/>
    <x v="119"/>
    <x v="118"/>
    <n v="19663.54"/>
    <s v="PRUCORVIALE OP N 18 LAVORI DI RISTRUTTURAZIONE EDILIZIA EADEGUAMENTO NORMATIVO PLESSO SCOLASTICO VIA MAZZACURATI 90INCENTIVO EXART 92DLGS 16306"/>
  </r>
  <r>
    <x v="29"/>
    <s v="6100010740"/>
    <s v="001"/>
    <s v="DD"/>
    <s v="009255"/>
    <x v="811"/>
    <x v="108"/>
    <x v="104"/>
    <s v="0TR"/>
    <x v="16"/>
    <x v="227"/>
    <x v="225"/>
    <n v="24406.52"/>
    <s v="INTEGRAZIONE DD N9061 DEL 16122010 DI APPROVAZIONE  RUOLI DIRISCOSSIONE ANNO 2010 IMPOSTA COMUNALE IMMOBILI ICI ACCERTAMENTOSPESE DI NOTIFICA  COD TRIBUTO 8878 AD INTEGRAZIONE DD 9061 DEL16122010 ACT 6100010746"/>
  </r>
  <r>
    <x v="29"/>
    <s v="6100010742"/>
    <s v="001"/>
    <s v="DD"/>
    <s v="002316"/>
    <x v="791"/>
    <x v="135"/>
    <x v="129"/>
    <s v="SAB"/>
    <x v="30"/>
    <x v="3"/>
    <x v="3"/>
    <n v="28799.67"/>
    <s v="ACCTO ENTRATE STAZIONE MOBILE DI SICUREZZA"/>
  </r>
  <r>
    <x v="29"/>
    <s v="6100010743"/>
    <s v="001"/>
    <s v="DD"/>
    <s v="003732"/>
    <x v="788"/>
    <x v="64"/>
    <x v="62"/>
    <s v="OTR"/>
    <x v="16"/>
    <x v="132"/>
    <x v="131"/>
    <n v="28314.27"/>
    <s v="APPR RUOLO RISCCOATTN00868300788100887000413700586601553302007900425910 IIEMISSIONE COD8587"/>
  </r>
  <r>
    <x v="29"/>
    <s v="6100010744"/>
    <s v="001"/>
    <s v="DD"/>
    <s v="003732"/>
    <x v="788"/>
    <x v="65"/>
    <x v="63"/>
    <s v="OTR"/>
    <x v="16"/>
    <x v="132"/>
    <x v="131"/>
    <n v="94555.520000000004"/>
    <s v="APPR RUOLO RISCCOATTN00868300788100887000413700586601553302007900425910  IIEMISSIONE COD8588858985911L501L49"/>
  </r>
  <r>
    <x v="29"/>
    <s v="6100010745"/>
    <s v="001"/>
    <s v="DD"/>
    <s v="009061"/>
    <x v="796"/>
    <x v="34"/>
    <x v="33"/>
    <s v="0TR"/>
    <x v="16"/>
    <x v="227"/>
    <x v="225"/>
    <n v="66904.37"/>
    <s v="APPROVAZIONE RUOLI DI RISCOSSIONE ANNO 2010  IMPOSTA COMUNALE IMMOBILIICI ACCERTAMENTO INTERESSI DI MORA COD TRIBUTO 1C58 VED ACT6100010746"/>
  </r>
  <r>
    <x v="29"/>
    <s v="6100010747"/>
    <s v="001"/>
    <s v="DD"/>
    <s v="009061"/>
    <x v="796"/>
    <x v="107"/>
    <x v="103"/>
    <s v="0TR"/>
    <x v="16"/>
    <x v="227"/>
    <x v="225"/>
    <n v="3413317.48"/>
    <s v="APPROVAZIONE RUOLI DI RISCOSSIONE ANNO 2010  IMPOSTA COMUNALE IMMOBILIICI ACCERTAMENTO SANZIONE E INTERESSI COD TRIBUTI 88598861 VEDACT 6100010746"/>
  </r>
  <r>
    <x v="29"/>
    <s v="6100010748"/>
    <s v="001"/>
    <s v="DD"/>
    <s v="002586"/>
    <x v="427"/>
    <x v="187"/>
    <x v="170"/>
    <s v="QDP"/>
    <x v="21"/>
    <x v="3"/>
    <x v="3"/>
    <n v="160906.18"/>
    <s v="CONTRIBUTO REGIONE LAZIO PER MANUTENZIONE STRAORDINARIA EDIFICIO VIA DELCASALETTO 400  CUP J86E10001670004 MUN 16 OP 1004740001 IMPEGNI NN31000351993100035200"/>
  </r>
  <r>
    <x v="29"/>
    <s v="6100010750"/>
    <s v="001"/>
    <s v="DD"/>
    <s v="002586"/>
    <x v="427"/>
    <x v="32"/>
    <x v="31"/>
    <s v="QDP"/>
    <x v="21"/>
    <x v="119"/>
    <x v="118"/>
    <n v="505.94"/>
    <s v="INCENTIVO DI PROGETTAZIONE PER MANUTENZIONE STRAORDINARIA EDIFICIO DIVIA DEL CASALETTO 400 OP J86E10001670004"/>
  </r>
  <r>
    <x v="29"/>
    <s v="6100010758"/>
    <s v="001"/>
    <s v="DD"/>
    <s v="001783"/>
    <x v="811"/>
    <x v="143"/>
    <x v="19"/>
    <s v="2PL"/>
    <x v="64"/>
    <x v="3"/>
    <x v="3"/>
    <n v="1017832.61"/>
    <s v="REGIONE LAZIO TRASFERIMENTO RISORSE STATALI E REGIONALI PER LACOSTRUZIONE RISTRUTTURAZIONE AMPLIAMENTO DI IMMOBILI PUBBLICI DAADIBIRE AD ASILI NIDO COMUNALI DELIBERA REG LAZIO REP 430 DEL16062009 E DETERMINAZIONI DIP SOCIALE REG LAZIO N 4271 DEL14102010 E"/>
  </r>
  <r>
    <x v="29"/>
    <s v="6100010780"/>
    <s v="001"/>
    <s v="DD"/>
    <s v="002168"/>
    <x v="805"/>
    <x v="32"/>
    <x v="31"/>
    <s v="PDP"/>
    <x v="21"/>
    <x v="119"/>
    <x v="118"/>
    <n v="103.73"/>
    <s v="RECUPERO INCENTIVO PROGETTAZIONE LAVORI DI MANUTENZIONE E RIFACIMENTOCOPERTURA E RIPRISTINO INTONACI DEL CSA VIA SEVAREZZA"/>
  </r>
  <r>
    <x v="29"/>
    <s v="6100010782"/>
    <s v="001"/>
    <s v="DD"/>
    <s v="001541"/>
    <x v="729"/>
    <x v="45"/>
    <x v="43"/>
    <s v="BIE"/>
    <x v="48"/>
    <x v="128"/>
    <x v="127"/>
    <n v="150"/>
    <s v="RECUPERO CONTRIBUTO AUTORIT VIGILANZA LLPPLAVORI RISTRUTTPALESTRASCUOLA MAZZINI MUN IICIG 05126972F2"/>
  </r>
  <r>
    <x v="29"/>
    <s v="6100010786"/>
    <s v="001"/>
    <s v="DD"/>
    <s v="002455"/>
    <x v="797"/>
    <x v="37"/>
    <x v="34"/>
    <s v="QTR"/>
    <x v="16"/>
    <x v="140"/>
    <x v="139"/>
    <n v="99.64"/>
    <s v="RUOLO COATTIVO N 2010410  TRIB 151RECUPSPESE NOTIFICA MUN 16"/>
  </r>
  <r>
    <x v="29"/>
    <s v="6100010789"/>
    <s v="001"/>
    <s v="DD"/>
    <s v="002455"/>
    <x v="797"/>
    <x v="65"/>
    <x v="63"/>
    <s v="QTR"/>
    <x v="16"/>
    <x v="140"/>
    <x v="139"/>
    <n v="5806.87"/>
    <s v="RUOLO COATTIVO N 2010410   TRIB 152  85948596  ISCRIZIONE ARUOLO  INTERESSISANZIONI MUN 16"/>
  </r>
  <r>
    <x v="29"/>
    <s v="6100010790"/>
    <s v="001"/>
    <s v="DD"/>
    <s v="002455"/>
    <x v="797"/>
    <x v="69"/>
    <x v="67"/>
    <s v="QTR"/>
    <x v="16"/>
    <x v="140"/>
    <x v="139"/>
    <n v="6911.3"/>
    <s v="RUOLO COATTIVO N 2010410  TRIB 8592 ARRETRATO COSAP PERMAN MUN16"/>
  </r>
  <r>
    <x v="29"/>
    <s v="6100010793"/>
    <s v="001"/>
    <s v="DD"/>
    <s v="002455"/>
    <x v="797"/>
    <x v="37"/>
    <x v="34"/>
    <s v="QTR"/>
    <x v="16"/>
    <x v="140"/>
    <x v="139"/>
    <n v="567.86"/>
    <s v="RUOLO COATTIVO ANNO 2010  TRIB 149RECUPSPESE NOTIFICA MUN 16"/>
  </r>
  <r>
    <x v="29"/>
    <s v="6100010795"/>
    <s v="001"/>
    <s v="DD"/>
    <s v="002455"/>
    <x v="797"/>
    <x v="65"/>
    <x v="63"/>
    <s v="QTR"/>
    <x v="16"/>
    <x v="140"/>
    <x v="139"/>
    <n v="4434.16"/>
    <s v="RUOLO COATTIVO ANNO 2010  TRIB 1501L2385898591ISCRIZIONE ARUOLO INTERESSI  SANZIONI  PENALITA MUN 16"/>
  </r>
  <r>
    <x v="29"/>
    <s v="6100010799"/>
    <s v="001"/>
    <s v="DD"/>
    <s v="002455"/>
    <x v="797"/>
    <x v="64"/>
    <x v="62"/>
    <s v="QTR"/>
    <x v="16"/>
    <x v="140"/>
    <x v="139"/>
    <n v="4563.41"/>
    <s v="RUOLO COATTIVO ANNO 2010 TRIB 8587ARRETRATO COSAP TEMPORANEA MUN16"/>
  </r>
  <r>
    <x v="29"/>
    <s v="6100010801"/>
    <s v="001"/>
    <s v="DD"/>
    <s v="002455"/>
    <x v="797"/>
    <x v="94"/>
    <x v="91"/>
    <s v="QTR"/>
    <x v="16"/>
    <x v="140"/>
    <x v="139"/>
    <n v="2106.84"/>
    <s v="RUOLO COATTIVO N 2010610  TRIB 1B87ARRETRATO CANONE DIPUBBLICITA MUN 16"/>
  </r>
  <r>
    <x v="29"/>
    <s v="6100010802"/>
    <s v="001"/>
    <s v="DD"/>
    <s v="002455"/>
    <x v="797"/>
    <x v="95"/>
    <x v="92"/>
    <s v="QTR"/>
    <x v="16"/>
    <x v="140"/>
    <x v="139"/>
    <n v="355.48"/>
    <s v="RUOLO COATTIVO N 2010610  TRIBB 1B881B891R34INTERESSI SANZIONIEISCRIZ A RUOLO MUN 16"/>
  </r>
  <r>
    <x v="29"/>
    <s v="6100010803"/>
    <s v="001"/>
    <s v="DD"/>
    <s v="002455"/>
    <x v="797"/>
    <x v="37"/>
    <x v="34"/>
    <s v="QTR"/>
    <x v="16"/>
    <x v="140"/>
    <x v="139"/>
    <n v="16.8"/>
    <s v="RUOLO COATTIVO N 2010610  TRIB 1R33RECUPSPESE NOTIFICA MUN 16"/>
  </r>
  <r>
    <x v="29"/>
    <s v="6100010804"/>
    <s v="001"/>
    <s v="DD"/>
    <s v="002455"/>
    <x v="797"/>
    <x v="37"/>
    <x v="34"/>
    <s v="QTR"/>
    <x v="16"/>
    <x v="140"/>
    <x v="139"/>
    <n v="5"/>
    <s v="RUOLO COATTIVO N 200262155210TRIB 1C48RECUPSPESE NOTIFICA MUN16"/>
  </r>
  <r>
    <x v="29"/>
    <s v="6100010805"/>
    <s v="001"/>
    <s v="DD"/>
    <s v="002455"/>
    <x v="797"/>
    <x v="70"/>
    <x v="68"/>
    <s v="QTR"/>
    <x v="16"/>
    <x v="140"/>
    <x v="139"/>
    <n v="366.88"/>
    <s v="RUOLO COATTIVO N 200262155210TRIB 1C2285028515ISCRRUOLOSANZIONIINTERESSI MUN 16"/>
  </r>
  <r>
    <x v="29"/>
    <s v="6100010806"/>
    <s v="001"/>
    <s v="DD"/>
    <s v="002455"/>
    <x v="797"/>
    <x v="71"/>
    <x v="69"/>
    <s v="QTR"/>
    <x v="16"/>
    <x v="140"/>
    <x v="139"/>
    <n v="29.7"/>
    <s v="RUOLO COATTIVO N 200262155210TRIB 8500ARRETRATO IMPOSTA DIPUBBLICITA MUN 16"/>
  </r>
  <r>
    <x v="29"/>
    <s v="6100010807"/>
    <s v="001"/>
    <s v="DD"/>
    <s v="002455"/>
    <x v="797"/>
    <x v="34"/>
    <x v="33"/>
    <s v="QTR"/>
    <x v="16"/>
    <x v="140"/>
    <x v="139"/>
    <n v="951.85"/>
    <s v="RUOLO COATTIVO N 200262155210TRIB 8516DIRITTI ACCESSORI MUN 16"/>
  </r>
  <r>
    <x v="29"/>
    <s v="6100010822"/>
    <s v="001"/>
    <s v="DD"/>
    <s v="000455"/>
    <x v="784"/>
    <x v="139"/>
    <x v="133"/>
    <s v="0RG"/>
    <x v="0"/>
    <x v="0"/>
    <x v="0"/>
    <n v="1364529.25"/>
    <s v="lizia scolastica  annualit 2010 del Programma delle OOPP 2010 2012"/>
  </r>
  <r>
    <x v="29"/>
    <s v="6100010832"/>
    <s v="001"/>
    <s v="DD"/>
    <s v="002283"/>
    <x v="784"/>
    <x v="32"/>
    <x v="31"/>
    <s v="TIE"/>
    <x v="48"/>
    <x v="119"/>
    <x v="118"/>
    <n v="471.13"/>
    <s v="INCENTIVO DI PROGETTAZIONE PERSONALE INTERNO 193 RELATIVO APPALTOLAVORI DI MANUTENZIONE STRAORDINARIA DELLA SCUOLA ELEMENTARE MAFFIMUNIC RM XIX"/>
  </r>
  <r>
    <x v="29"/>
    <s v="6100010852"/>
    <s v="001"/>
    <s v="DD"/>
    <s v="000479"/>
    <x v="794"/>
    <x v="139"/>
    <x v="133"/>
    <s v="0RG"/>
    <x v="0"/>
    <x v="0"/>
    <x v="0"/>
    <n v="13388930.82"/>
    <s v="ANNAULIT 2010 DEL PROGRAMMA DELLE OOPP 20102012"/>
  </r>
  <r>
    <x v="29"/>
    <s v="6100010861"/>
    <s v="001"/>
    <s v="DD"/>
    <s v="003887"/>
    <x v="812"/>
    <x v="64"/>
    <x v="62"/>
    <s v="OTR"/>
    <x v="16"/>
    <x v="132"/>
    <x v="131"/>
    <n v="9578.42"/>
    <s v="APPRRISC COATT ANNO 2010 II EMISS COD1C221C48858785898591COD0050320058670200800044732010"/>
  </r>
  <r>
    <x v="29"/>
    <s v="6100010889"/>
    <s v="001"/>
    <s v="DD"/>
    <s v="003774"/>
    <x v="791"/>
    <x v="82"/>
    <x v="80"/>
    <s v="OCV"/>
    <x v="57"/>
    <x v="132"/>
    <x v="131"/>
    <n v="1128.6300000000001"/>
    <s v="APPR II RUOLO 2010 RISC COATTN201020077 COD1C131N581N59"/>
  </r>
  <r>
    <x v="29"/>
    <s v="6100010892"/>
    <s v="001"/>
    <s v="DD"/>
    <s v="003987"/>
    <x v="803"/>
    <x v="9"/>
    <x v="9"/>
    <s v="OTC"/>
    <x v="12"/>
    <x v="132"/>
    <x v="131"/>
    <n v="636.46"/>
    <s v="APPR II RUOLO 2010 RISC COATTN2010020209 COD1C13  9143"/>
  </r>
  <r>
    <x v="29"/>
    <s v="6100010894"/>
    <s v="001"/>
    <s v="DD"/>
    <s v="003730"/>
    <x v="788"/>
    <x v="69"/>
    <x v="67"/>
    <s v="OTR"/>
    <x v="16"/>
    <x v="132"/>
    <x v="131"/>
    <n v="255866.28"/>
    <s v="APPRUOLO II EMISSN005167007880004136005865021559015532003230003612004435002634020078004760003476004258 COD8592"/>
  </r>
  <r>
    <x v="29"/>
    <s v="6100010895"/>
    <s v="001"/>
    <s v="DD"/>
    <s v="003730"/>
    <x v="788"/>
    <x v="65"/>
    <x v="63"/>
    <s v="OTR"/>
    <x v="16"/>
    <x v="132"/>
    <x v="131"/>
    <n v="120380.24"/>
    <s v="APPRUOLO II EMISSN0051670078800041360058650215590155320032300036120044350026340200780047600034760042582010COD859485961L521L51"/>
  </r>
  <r>
    <x v="29"/>
    <s v="6100010896"/>
    <s v="001"/>
    <s v="DD"/>
    <s v="000474"/>
    <x v="794"/>
    <x v="139"/>
    <x v="133"/>
    <s v="0RG"/>
    <x v="0"/>
    <x v="0"/>
    <x v="0"/>
    <n v="5675235.3099999996"/>
    <s v="lizia scolastica  annualit 2010 del Programma delle OOPP 20102012"/>
  </r>
  <r>
    <x v="29"/>
    <s v="6100010897"/>
    <s v="001"/>
    <s v="DD"/>
    <s v="002476"/>
    <x v="800"/>
    <x v="9"/>
    <x v="9"/>
    <s v="MTC"/>
    <x v="12"/>
    <x v="46"/>
    <x v="46"/>
    <n v="44122"/>
    <s v="RUOLO COATTIVO SANZIONI ABUSIVISMO EDILIZIO MUN XI  COD TRIB 9143"/>
  </r>
  <r>
    <x v="29"/>
    <s v="6100010902"/>
    <s v="001"/>
    <s v="DD"/>
    <s v="002523"/>
    <x v="804"/>
    <x v="94"/>
    <x v="91"/>
    <s v="MTR"/>
    <x v="16"/>
    <x v="46"/>
    <x v="46"/>
    <n v="45888.92"/>
    <s v="RUOLO COATTIVO CANONE COMUNALE SULLA PUBBLICIT COD 1B7"/>
  </r>
  <r>
    <x v="29"/>
    <s v="6100010903"/>
    <s v="001"/>
    <s v="DD"/>
    <s v="002523"/>
    <x v="804"/>
    <x v="34"/>
    <x v="33"/>
    <s v="MTR"/>
    <x v="16"/>
    <x v="46"/>
    <x v="46"/>
    <n v="2210.25"/>
    <s v="RUOLO COATTIVO CANONE COMUNALE SULLA PUBBLICIT COD 1B88"/>
  </r>
  <r>
    <x v="29"/>
    <s v="6100010904"/>
    <s v="001"/>
    <s v="DD"/>
    <s v="002523"/>
    <x v="804"/>
    <x v="95"/>
    <x v="92"/>
    <s v="MTR"/>
    <x v="16"/>
    <x v="46"/>
    <x v="46"/>
    <n v="14423.18"/>
    <s v="RUOLO COATTIVO CANONE COMUNALE SULLA PUBBLICIT COD 1B89"/>
  </r>
  <r>
    <x v="29"/>
    <s v="6100010905"/>
    <s v="001"/>
    <s v="DD"/>
    <s v="002523"/>
    <x v="804"/>
    <x v="37"/>
    <x v="34"/>
    <s v="MTR"/>
    <x v="16"/>
    <x v="46"/>
    <x v="46"/>
    <n v="389.96"/>
    <s v="RUOLO COATTIVO CANONE COMUNALE SULLA PUBBLICIT COD 1R33"/>
  </r>
  <r>
    <x v="29"/>
    <s v="6100010906"/>
    <s v="001"/>
    <s v="DD"/>
    <s v="002523"/>
    <x v="804"/>
    <x v="34"/>
    <x v="33"/>
    <s v="MTR"/>
    <x v="16"/>
    <x v="46"/>
    <x v="46"/>
    <n v="852.27"/>
    <s v="RUOLO COATTIVO CANONE COMUNALE SULLA PUBBLICIT COD 1R34"/>
  </r>
  <r>
    <x v="29"/>
    <s v="6100010910"/>
    <s v="001"/>
    <s v="DD"/>
    <s v="002598"/>
    <x v="804"/>
    <x v="32"/>
    <x v="31"/>
    <s v="QMC"/>
    <x v="20"/>
    <x v="119"/>
    <x v="118"/>
    <n v="160.47"/>
    <s v="INCENTIVO DI PROGETTAZIONE 05 PER ARREDO URBANO E INSTALLAZIONE GIOCHILGO RAVIZZA  MUN 16  OP 1011250001"/>
  </r>
  <r>
    <x v="29"/>
    <s v="6100010911"/>
    <s v="001"/>
    <s v="DD"/>
    <s v="009250"/>
    <x v="811"/>
    <x v="34"/>
    <x v="33"/>
    <s v="0TR"/>
    <x v="16"/>
    <x v="227"/>
    <x v="225"/>
    <n v="9175.2000000000007"/>
    <s v="ACCERTAMENTO A TITOLO DI INTERESSI DI MORA N21 RUOLI DI RISCOSSIONEANNO 2010 IMPOSTA COMUNALE IMMOBILI ICI COD TRIBUTO 1C58VED ACT6100010912"/>
  </r>
  <r>
    <x v="29"/>
    <s v="6100010935"/>
    <s v="001"/>
    <s v="DD"/>
    <s v="002340"/>
    <x v="796"/>
    <x v="32"/>
    <x v="31"/>
    <s v="0AD"/>
    <x v="23"/>
    <x v="119"/>
    <x v="118"/>
    <n v="4660.83"/>
    <s v="RECUPERO ONERI INCENTIVAZIONE COSTRUZIONE RETE DI FOGNATURA ACQUE NEREIN LOCCERQUETTE GRANDI MUNXIX  QP"/>
  </r>
  <r>
    <x v="29"/>
    <s v="6100010938"/>
    <s v="001"/>
    <s v="DD"/>
    <s v="002668"/>
    <x v="813"/>
    <x v="32"/>
    <x v="31"/>
    <s v="QIE"/>
    <x v="48"/>
    <x v="119"/>
    <x v="118"/>
    <n v="585.58000000000004"/>
    <s v="INCENTIVO DI PROGETTAZIONE 050 PER MANUT STRAORD SCUOLA ELEMMATERNACESANA  MUN 16 OP 1013900001"/>
  </r>
  <r>
    <x v="29"/>
    <s v="6100010940"/>
    <s v="001"/>
    <s v="DD"/>
    <s v="002601"/>
    <x v="797"/>
    <x v="64"/>
    <x v="62"/>
    <s v="ATR"/>
    <x v="16"/>
    <x v="140"/>
    <x v="139"/>
    <n v="378442.96"/>
    <s v="1 EMISSIONE 2010 RUOLI COATTIVI NN20147ROMA5039FROSINONE15563NAPOLICOSAP TEMPORANEA ANNI 20042009 CODTRIB8587 MUNICI"/>
  </r>
  <r>
    <x v="29"/>
    <s v="6100010941"/>
    <s v="001"/>
    <s v="DD"/>
    <s v="002601"/>
    <x v="797"/>
    <x v="65"/>
    <x v="63"/>
    <s v="ATR"/>
    <x v="16"/>
    <x v="140"/>
    <x v="139"/>
    <n v="51174.98"/>
    <s v="1 EMISSIONE 2010 RUOLI COATTIVI NN20147ROMA5039FROSINONE15563NAPOLISANZIONI COSAP TEMPORANEA ANNI 20042009 CODTRIB8591MUNICI"/>
  </r>
  <r>
    <x v="29"/>
    <s v="6100010942"/>
    <s v="001"/>
    <s v="DD"/>
    <s v="002601"/>
    <x v="797"/>
    <x v="34"/>
    <x v="33"/>
    <s v="ATR"/>
    <x v="16"/>
    <x v="140"/>
    <x v="139"/>
    <n v="40255.47"/>
    <s v="1 EMISSIONE 2010 RUOLI COATTIVI NN20147ROMA5039FROSINONE15563NAPOLIINTERESSI COSAP TEMPORANEA ANNI 20042009CODTRIB85891I50 MUNICI"/>
  </r>
  <r>
    <x v="29"/>
    <s v="6100010943"/>
    <s v="001"/>
    <s v="DD"/>
    <s v="002601"/>
    <x v="797"/>
    <x v="37"/>
    <x v="34"/>
    <s v="ATR"/>
    <x v="16"/>
    <x v="140"/>
    <x v="139"/>
    <n v="1102.1400000000001"/>
    <s v="1 EMISSIONE 2010 RUOLI COATTIVI NN20147ROMA5039FROSINONE15563NAPOLIRECUPERO SPESE DI NOTIFICA COSAP TEMPORANEA ANNI 20042009CODTRIB1I491L23 MUNICI"/>
  </r>
  <r>
    <x v="29"/>
    <s v="6100010947"/>
    <s v="001"/>
    <s v="DD"/>
    <s v="002418"/>
    <x v="791"/>
    <x v="135"/>
    <x v="129"/>
    <s v="BOI"/>
    <x v="71"/>
    <x v="3"/>
    <x v="3"/>
    <n v="80000"/>
    <s v="REGIONE LAZIOFINANZTO PREGETTO SISTEMA INTEGRATO SICUREZZA MUNIC2"/>
  </r>
  <r>
    <x v="29"/>
    <s v="6100010953"/>
    <s v="001"/>
    <s v="DD"/>
    <s v="002602"/>
    <x v="797"/>
    <x v="69"/>
    <x v="67"/>
    <s v="ATR"/>
    <x v="16"/>
    <x v="140"/>
    <x v="139"/>
    <n v="7618.12"/>
    <s v="1 EMISSIONE 2010 RUOLI COATTIVI NN20031ROMA20028ROMA15525NAPOLI 4250VITERBO5591FOGGIACOSAP PERMANENTE ANNO 2003CODTRIB8592 MUNICI"/>
  </r>
  <r>
    <x v="29"/>
    <s v="6100010955"/>
    <s v="001"/>
    <s v="DD"/>
    <s v="002602"/>
    <x v="797"/>
    <x v="65"/>
    <x v="63"/>
    <s v="ATR"/>
    <x v="16"/>
    <x v="140"/>
    <x v="139"/>
    <n v="2284.81"/>
    <s v="1 EMISSIONE 2010 RUOLI COATTIVI NN20031ROMA20028ROMA15525NAPOLI 4250VITERBO5591FOGGIASANZIONI SU COSAP PERMANENTEANNO 2003 CODTRIB8596 MUNICI"/>
  </r>
  <r>
    <x v="29"/>
    <s v="6100010956"/>
    <s v="001"/>
    <s v="DD"/>
    <s v="002602"/>
    <x v="797"/>
    <x v="34"/>
    <x v="33"/>
    <s v="ATR"/>
    <x v="16"/>
    <x v="140"/>
    <x v="139"/>
    <n v="1610.24"/>
    <s v="1 EMISSIONE 2010 RUOLI COATTIVI NN20031ROMA20028ROMA15525NAPOLI 4250VITERBO5591FOGGIAINTERESSI SU COSAP PERMANENTEANNO 2003 CODTRIB85941I52 MUNICI"/>
  </r>
  <r>
    <x v="29"/>
    <s v="6100010957"/>
    <s v="001"/>
    <s v="DD"/>
    <s v="002115"/>
    <x v="802"/>
    <x v="37"/>
    <x v="34"/>
    <s v="0PE"/>
    <x v="10"/>
    <x v="125"/>
    <x v="124"/>
    <n v="2150.81"/>
    <s v="NANNUZZI LAURARECUPERO SOMMA ASSENZA PER MALATTIAPERIODO DAL1162010 AL 3172010 PER COMPLESSIVI GG 51"/>
  </r>
  <r>
    <x v="29"/>
    <s v="6100010958"/>
    <s v="001"/>
    <s v="DD"/>
    <s v="002602"/>
    <x v="797"/>
    <x v="37"/>
    <x v="34"/>
    <s v="ATR"/>
    <x v="16"/>
    <x v="140"/>
    <x v="139"/>
    <n v="106.88"/>
    <s v="1 EMISSIONE 2010 RUOLI COATTIVI NN20031ROMA20028ROMA15525NAPOLI 4250VITERBO5591FOGGIARECUPERO SPESE NOTIFICA COSAPPERMANENTE ANNO 2003 CODTRIB1I51 MUNICI"/>
  </r>
  <r>
    <x v="29"/>
    <s v="6100010967"/>
    <s v="001"/>
    <s v="DD"/>
    <s v="001191"/>
    <x v="797"/>
    <x v="32"/>
    <x v="31"/>
    <s v="1ER"/>
    <x v="15"/>
    <x v="119"/>
    <x v="118"/>
    <n v="23847.599999999999"/>
    <s v="PZ LUNGHEZZA COMMISSIONE DI COLLAUDO OOUUPP DA REALIZZARSI NEL PZMEDESIMO"/>
  </r>
  <r>
    <x v="29"/>
    <s v="6100010970"/>
    <s v="001"/>
    <s v="DD"/>
    <s v="004030"/>
    <x v="427"/>
    <x v="32"/>
    <x v="31"/>
    <s v="OVP"/>
    <x v="19"/>
    <x v="119"/>
    <x v="118"/>
    <n v="158.91"/>
    <s v="LAVORI DI SISTEMAZIONE GIARDINO PIAZZA RONCAGLI  INCENTIVO ALLAPROGETTAZIONE ART 92 DLGS 1632006"/>
  </r>
  <r>
    <x v="29"/>
    <s v="6100010975"/>
    <s v="001"/>
    <s v="DD"/>
    <s v="001190"/>
    <x v="797"/>
    <x v="32"/>
    <x v="31"/>
    <s v="1ER"/>
    <x v="15"/>
    <x v="1"/>
    <x v="1"/>
    <n v="8933.4599999999991"/>
    <s v="PZB25 MASSIMINACOLLAUDO IN CORSO DOPERA E STATICO DELLE OOUUPP ACOMPLETAMENTO DEL PZ"/>
  </r>
  <r>
    <x v="29"/>
    <s v="6100011028"/>
    <s v="001"/>
    <s v="DD"/>
    <s v="002378"/>
    <x v="791"/>
    <x v="55"/>
    <x v="53"/>
    <s v="TPL"/>
    <x v="54"/>
    <x v="140"/>
    <x v="139"/>
    <n v="15491.68"/>
    <s v="APPROVAZRUOLO COATTIVO ANNO 2010 II EMISSIONESERVTRASPORTOSCOLASTICO  MUNIC RM XIXCODTRIB9813 RUOLO 020111"/>
  </r>
  <r>
    <x v="29"/>
    <s v="6100011029"/>
    <s v="001"/>
    <s v="DD"/>
    <s v="002378"/>
    <x v="791"/>
    <x v="34"/>
    <x v="33"/>
    <s v="TPL"/>
    <x v="54"/>
    <x v="140"/>
    <x v="139"/>
    <n v="1773.24"/>
    <s v="APPROVAZRUOLO COATTIVO ANNO 20109 II EMISSIONESERVTRASPORTOSCOLASTICO MUNIC RM XIX CODTRIB1C13 RUOLO 020111"/>
  </r>
  <r>
    <x v="29"/>
    <s v="6100011030"/>
    <s v="001"/>
    <s v="DD"/>
    <s v="002378"/>
    <x v="791"/>
    <x v="37"/>
    <x v="34"/>
    <s v="TTR"/>
    <x v="16"/>
    <x v="140"/>
    <x v="139"/>
    <n v="509.74"/>
    <s v="APPROVAZRUOLO COATTIVO ANNO 2010 II EMISSIONESERVTRASPORTOSCOLASTICO MUNIC RM XIX CODTRIB1D13 RUOLO 020111"/>
  </r>
  <r>
    <x v="29"/>
    <s v="6100011037"/>
    <s v="001"/>
    <s v="DD"/>
    <s v="002364"/>
    <x v="417"/>
    <x v="69"/>
    <x v="67"/>
    <s v="TTR"/>
    <x v="16"/>
    <x v="140"/>
    <x v="139"/>
    <n v="36468.089999999997"/>
    <s v="APPROVAZ2 RUOLO RISCOSSCOATTIVA ANNO 2010 PRIMA EMISSIONE  COSAPPERMANENTE   MUNIC RM XIX CODTRIB8592"/>
  </r>
  <r>
    <x v="29"/>
    <s v="6100011038"/>
    <s v="001"/>
    <s v="DD"/>
    <s v="002364"/>
    <x v="417"/>
    <x v="65"/>
    <x v="63"/>
    <s v="TTR"/>
    <x v="16"/>
    <x v="140"/>
    <x v="139"/>
    <n v="17414.3"/>
    <s v="APPROVAZ2 RUOLO RISCOSSCOATTIVA ANNO 2010 PRIMA EMISSIONE  COSAPPERMANENTE   MUNIC RM XIX CODTRIB85948596151152"/>
  </r>
  <r>
    <x v="29"/>
    <s v="6100011039"/>
    <s v="001"/>
    <s v="DD"/>
    <s v="002364"/>
    <x v="417"/>
    <x v="71"/>
    <x v="69"/>
    <s v="TTR"/>
    <x v="16"/>
    <x v="140"/>
    <x v="139"/>
    <n v="21986.59"/>
    <s v="APPROVAZ2 RUOLO RISCOSSCOATTIVA ANNO 2010  PRIMA EMISSIONE ICPPERMANENTE MUNIC RM XIXCODTRIB8500"/>
  </r>
  <r>
    <x v="29"/>
    <s v="6100011060"/>
    <s v="001"/>
    <s v="DD"/>
    <s v="002364"/>
    <x v="417"/>
    <x v="70"/>
    <x v="68"/>
    <s v="TTR"/>
    <x v="16"/>
    <x v="140"/>
    <x v="139"/>
    <n v="7499.12"/>
    <s v="APPROVAZIONE  2 RUOLO RISCOSSIONE COATTIVA ANNO 2010  ICP PERMANENTEPRIMA EMISSIONE MUNIC RM XIX COD TRIB 85018502"/>
  </r>
  <r>
    <x v="29"/>
    <s v="6100011061"/>
    <s v="001"/>
    <s v="DD"/>
    <s v="002364"/>
    <x v="417"/>
    <x v="34"/>
    <x v="33"/>
    <s v="TTR"/>
    <x v="16"/>
    <x v="140"/>
    <x v="139"/>
    <n v="3930.47"/>
    <s v="APPROVAZIONE  2 RUOLO RISCOSSIONE COATTIVA ANNO 2010  ICP PERMANENTEPRIMA EMISSIONE MUNIC RM XIX COD TRIB 8515IC22"/>
  </r>
  <r>
    <x v="29"/>
    <s v="6100011062"/>
    <s v="001"/>
    <s v="DD"/>
    <s v="002364"/>
    <x v="417"/>
    <x v="37"/>
    <x v="34"/>
    <s v="TTR"/>
    <x v="16"/>
    <x v="140"/>
    <x v="139"/>
    <n v="552.79999999999995"/>
    <s v="APPROVAZ2 RUOLO RISCOSSCOATTIVA ANNO 2010 MUNIC RM XIX ICPPERMANENTE CODTRIBIC48"/>
  </r>
  <r>
    <x v="29"/>
    <s v="6100011069"/>
    <s v="001"/>
    <s v="DD"/>
    <s v="002379"/>
    <x v="791"/>
    <x v="56"/>
    <x v="54"/>
    <s v="TMS"/>
    <x v="42"/>
    <x v="140"/>
    <x v="139"/>
    <n v="448681.41"/>
    <s v="RUOLO COATTIVO ANNO 2010 TRIBUTO 9809 MUN XIX QUOTA CONTRIBUTIVASERVIZIO REFEZIONE SCOLASTICA RUOLI VARI"/>
  </r>
  <r>
    <x v="29"/>
    <s v="6100011070"/>
    <s v="001"/>
    <s v="DD"/>
    <s v="002379"/>
    <x v="791"/>
    <x v="34"/>
    <x v="33"/>
    <s v="TMS"/>
    <x v="42"/>
    <x v="140"/>
    <x v="139"/>
    <n v="53736.84"/>
    <s v="RUOLO COATTIVO ANNO 2010TRIBUTO 1C13 9810MUN XIX  CONTRIBUTIREFEZIONE SCOLASTICA INTERESSI PER ISCRIZIONE A RUOLO E RITARDATOPAGAMENTO"/>
  </r>
  <r>
    <x v="29"/>
    <s v="6100011071"/>
    <s v="001"/>
    <s v="DD"/>
    <s v="002379"/>
    <x v="791"/>
    <x v="37"/>
    <x v="34"/>
    <s v="TTR"/>
    <x v="16"/>
    <x v="140"/>
    <x v="139"/>
    <n v="9675.42"/>
    <s v="RUOLO COATTIVO ANNO 20TRIBUTO 1D13  MUN XIX RECUPERO SPESE DI NOTIFICA"/>
  </r>
  <r>
    <x v="29"/>
    <s v="6100011079"/>
    <s v="001"/>
    <s v="DD"/>
    <s v="001718"/>
    <x v="427"/>
    <x v="188"/>
    <x v="171"/>
    <s v="1PL"/>
    <x v="90"/>
    <x v="3"/>
    <x v="3"/>
    <n v="1063280.3899999999"/>
    <s v="CONTRIBUTO REGIONALE PER COMODATO DUSO LIBRI DI TESTO PER STUDENTISCUOLA SECONDARIA APPARTENENTI A FAMIGLIE IN CONDIZIONI DI DISAGIO AS20092010 DI CUI ART 57 LEGGE R LAZIO N312008 DETERMINA R LAZION4249 DEL 18122009"/>
  </r>
  <r>
    <x v="29"/>
    <s v="6100011082"/>
    <s v="001"/>
    <s v="DD"/>
    <s v="002064"/>
    <x v="768"/>
    <x v="189"/>
    <x v="172"/>
    <s v="GVP"/>
    <x v="19"/>
    <x v="3"/>
    <x v="3"/>
    <n v="9640.5400000000009"/>
    <s v="CONTRIBUTO REGIONE LAZIO PER PER LOPERA RETE DEI PARCHI DEL MUNICIPIOROMA VII  PASSEGGIATA DELLE TORRI FRA TOR SAPIENZA TOR TRE TESTE ETORRE ALESSANDRINA E SISTEMAZIONE ATTREZZATURA DEL GIARDINO DELLE TORRIA TOR SAPIENZA CON GIOCHI PER BAMBINI E SPAZI DI "/>
  </r>
  <r>
    <x v="29"/>
    <s v="6100011087"/>
    <s v="001"/>
    <s v="DD"/>
    <s v="000872"/>
    <x v="727"/>
    <x v="32"/>
    <x v="31"/>
    <s v="1MM"/>
    <x v="91"/>
    <x v="119"/>
    <x v="118"/>
    <n v="1061.23"/>
    <s v="LAVORI DI ADEGUAMENTO FUNZIONALE DEI LOCALI DI VIA NISTRI DA ADIBIRE ADEPOSITO DELLARCHIVIO STORICO CAPITOLINO RECUPERO SOMMA PER INCENTIVO"/>
  </r>
  <r>
    <x v="29"/>
    <s v="6100011089"/>
    <s v="001"/>
    <s v="DD"/>
    <s v="002156"/>
    <x v="805"/>
    <x v="32"/>
    <x v="31"/>
    <s v="PIM"/>
    <x v="44"/>
    <x v="119"/>
    <x v="118"/>
    <n v="2350"/>
    <s v="RECUPERO INCENTIVO PROGETTAZIONE LAVORI DI MANUTENZIONE STRAORDINARIASC MEDIA VIA BAGNERA 64 LT2010001133"/>
  </r>
  <r>
    <x v="29"/>
    <s v="6100011094"/>
    <s v="001"/>
    <s v="DD"/>
    <s v="002156"/>
    <x v="805"/>
    <x v="45"/>
    <x v="43"/>
    <s v="PIM"/>
    <x v="44"/>
    <x v="128"/>
    <x v="127"/>
    <n v="150"/>
    <s v="RECUPERO CONTRIBUTO AUTORITA DI VIGILANZA LLPP MANUTENZIONESTRAORDINARIA SC MEDIA VIA BAGNERA CIG0566998D89"/>
  </r>
  <r>
    <x v="29"/>
    <s v="6100011098"/>
    <s v="001"/>
    <s v="DD"/>
    <s v="002131"/>
    <x v="807"/>
    <x v="32"/>
    <x v="31"/>
    <s v="BMC"/>
    <x v="20"/>
    <x v="119"/>
    <x v="118"/>
    <n v="663.9"/>
    <s v="INCENTIVO E ONERI DI PROGETTAZIONE"/>
  </r>
  <r>
    <x v="29"/>
    <s v="6100011099"/>
    <s v="001"/>
    <s v="DD"/>
    <s v="002667"/>
    <x v="814"/>
    <x v="187"/>
    <x v="170"/>
    <s v="QDP"/>
    <x v="21"/>
    <x v="3"/>
    <x v="3"/>
    <n v="93695.73"/>
    <s v="CONTRIBUTO REGIONE LAZIO PER LAVORI DI MANUTENZIONE STRAORDINARIA CENTROCULTURALE PORTA PORTESE  MUN 16  OP 1009300001"/>
  </r>
  <r>
    <x v="29"/>
    <s v="6100011120"/>
    <s v="001"/>
    <s v="DD"/>
    <s v="003920"/>
    <x v="805"/>
    <x v="137"/>
    <x v="131"/>
    <s v="0FP"/>
    <x v="62"/>
    <x v="3"/>
    <x v="3"/>
    <n v="9310.33"/>
    <s v="RIMBORSO DA PARTE DELLA REGIONE LAZIO DEGLI EMOLUMENTI ANTICIPATI DALCOMUNE DI ROMA PER LA DIPENDENTE DELLA FORMAZIONE PROFESSIONALE SIGRA LANCIA CINZIA"/>
  </r>
  <r>
    <x v="29"/>
    <s v="6100011121"/>
    <s v="001"/>
    <s v="DD"/>
    <s v="002166"/>
    <x v="805"/>
    <x v="32"/>
    <x v="31"/>
    <s v="PIM"/>
    <x v="44"/>
    <x v="119"/>
    <x v="118"/>
    <n v="1755.04"/>
    <s v="RECUPERO INCENTIVO PROGETTAZIONE LAVORI DI MANUTENZIONE STRAORDINARIASC EINSTEIN MUNXV LT2010001134"/>
  </r>
  <r>
    <x v="29"/>
    <s v="6100011122"/>
    <s v="001"/>
    <s v="DD"/>
    <s v="002166"/>
    <x v="805"/>
    <x v="45"/>
    <x v="43"/>
    <s v="PIM"/>
    <x v="44"/>
    <x v="128"/>
    <x v="127"/>
    <n v="150"/>
    <s v="RECUPERO CONTRIBUTO AUTORITA DI VIGILANZA LLPP MANUTENZIONESTRAORDINARIA SC EINSTEIN MUNXV CIG056710777E AFFTO ELSI SRL"/>
  </r>
  <r>
    <x v="29"/>
    <s v="6100011124"/>
    <s v="001"/>
    <s v="DD"/>
    <s v="001721"/>
    <x v="427"/>
    <x v="188"/>
    <x v="171"/>
    <s v="1PL"/>
    <x v="90"/>
    <x v="3"/>
    <x v="3"/>
    <n v="125204.94"/>
    <s v="CONTR LIBRI DI TESTO  L 44898 AS 20092010 ULTERIORE ACTRISPETTO ACT6090011347 A SALDO STANZIAMENTO DISPOSTO DET REGIONELAZIO N2103 DEL 14062010 CONTRIBUTO UTILIZZABILE AS 201011 COMEDA NT REGIONE LAZIO PROT70519 DEL 1062010"/>
  </r>
  <r>
    <x v="29"/>
    <s v="6100011125"/>
    <s v="001"/>
    <s v="DD"/>
    <s v="002167"/>
    <x v="805"/>
    <x v="45"/>
    <x v="43"/>
    <s v="PIM"/>
    <x v="44"/>
    <x v="128"/>
    <x v="127"/>
    <n v="150"/>
    <s v="RECUPERO CONTRIBUTO AUTORITA DI VIGILANZA LLPP CIG056706118A"/>
  </r>
  <r>
    <x v="29"/>
    <s v="6100011128"/>
    <s v="001"/>
    <s v="DD"/>
    <s v="002167"/>
    <x v="805"/>
    <x v="32"/>
    <x v="31"/>
    <s v="PIM"/>
    <x v="44"/>
    <x v="119"/>
    <x v="118"/>
    <n v="2499.92"/>
    <s v="RECUPERO INCENTIVO PROGETTAZIONE LAVORI DI MANUTENZ STR SC BAGNERASOSTITUZ INFISSI AFFTO IMPR SG SRL"/>
  </r>
  <r>
    <x v="29"/>
    <s v="6100011171"/>
    <s v="001"/>
    <s v="DD"/>
    <s v="002416"/>
    <x v="806"/>
    <x v="45"/>
    <x v="43"/>
    <s v="0VI"/>
    <x v="31"/>
    <x v="128"/>
    <x v="127"/>
    <n v="225"/>
    <s v="APPROVAZIONE PROGETTO  LAVORI E FORNITURE RELATIVE TRASFERIMENTOCARROZZELLE AREA EX GALOPPATOIO VILLA BORGHESE E COSTRUZIONE AREAATTREZZATA CAVALLI  I FASE  CONTRIBUTO VIGILANZA LLPP"/>
  </r>
  <r>
    <x v="29"/>
    <s v="6100011172"/>
    <s v="001"/>
    <s v="DD"/>
    <s v="002416"/>
    <x v="806"/>
    <x v="45"/>
    <x v="43"/>
    <s v="0VI"/>
    <x v="31"/>
    <x v="128"/>
    <x v="127"/>
    <n v="375"/>
    <s v="APPROVAZIONE PROGETTO  LAVORI E FORNITURE RELATIVE TRASFERIMENTOCARROZZELLE AREA EX GALOPPATOIO VILLA BORGHESE E COSTRUZIONE AREAATTREZZATA CAVALLI  II FASE  CONTRIBUTO VIGILANZA LLPP"/>
  </r>
  <r>
    <x v="29"/>
    <s v="6100011223"/>
    <s v="001"/>
    <s v="DD"/>
    <s v="003237"/>
    <x v="768"/>
    <x v="32"/>
    <x v="31"/>
    <s v="OMC"/>
    <x v="20"/>
    <x v="119"/>
    <x v="118"/>
    <n v="1590"/>
    <s v="INCENTIVO PROGNE OP1011330001101134000110113500011011360001"/>
  </r>
  <r>
    <x v="29"/>
    <s v="6100011226"/>
    <s v="001"/>
    <s v="DD"/>
    <s v="001711"/>
    <x v="803"/>
    <x v="190"/>
    <x v="173"/>
    <s v="1PL"/>
    <x v="90"/>
    <x v="3"/>
    <x v="3"/>
    <n v="699807.13"/>
    <s v="REGIONE LAZIO DG N493 DEL 29102010  CONTR BORSE DI STUDIO L622000 AS 20102011"/>
  </r>
  <r>
    <x v="29"/>
    <s v="6100011256"/>
    <s v="001"/>
    <s v="DD"/>
    <s v="002197"/>
    <x v="797"/>
    <x v="94"/>
    <x v="91"/>
    <s v="FTR"/>
    <x v="16"/>
    <x v="137"/>
    <x v="136"/>
    <n v="39389.01"/>
    <s v="RUOLO N2010020045 2010002979 PUBBLICIT COD 1B87 ANNI 200720082009"/>
  </r>
  <r>
    <x v="29"/>
    <s v="6100011257"/>
    <s v="001"/>
    <s v="DD"/>
    <s v="002312"/>
    <x v="796"/>
    <x v="32"/>
    <x v="31"/>
    <s v="BMC"/>
    <x v="20"/>
    <x v="119"/>
    <x v="118"/>
    <n v="721.28"/>
    <s v="INCENTIVI E ONERI DI PROGETTAZIONE"/>
  </r>
  <r>
    <x v="29"/>
    <s v="6100011335"/>
    <s v="001"/>
    <s v="DD"/>
    <s v="002009"/>
    <x v="806"/>
    <x v="32"/>
    <x v="31"/>
    <s v="EIA"/>
    <x v="37"/>
    <x v="119"/>
    <x v="118"/>
    <n v="279"/>
    <s v="REC ONERI PROGETTAZIONE ART 92 DLGS 1632006 APPALTO PER COPERTURA  ERIFACIMENTO CAMPO BOCCIOFILO DEL CENTRO SOCIALE COLLI ANIENE ANNO 2010"/>
  </r>
  <r>
    <x v="29"/>
    <s v="6100011353"/>
    <s v="001"/>
    <s v="DH"/>
    <s v="000262"/>
    <x v="30"/>
    <x v="34"/>
    <x v="33"/>
    <s v="BMS"/>
    <x v="42"/>
    <x v="1"/>
    <x v="1"/>
    <n v="176.24"/>
    <s v="VERSAMENTO ULTERIORI INTERESSI RITARDATO PAGAMENTO RUOLI COATTIVI ENTRATE EXTRATRIBUTARIE REFSCOLANNI 2000 ESUCCESSIVI MUNICIPIO ROMA 2"/>
  </r>
  <r>
    <x v="29"/>
    <s v="6100011466"/>
    <s v="001"/>
    <s v="DD"/>
    <s v="002327"/>
    <x v="806"/>
    <x v="32"/>
    <x v="31"/>
    <s v="FMC"/>
    <x v="20"/>
    <x v="119"/>
    <x v="118"/>
    <n v="2985.4"/>
    <s v="RECUPERO ONERI PROGETTAZIONE OP1004140001  OP1012660001 OP1004150001OP1012670001"/>
  </r>
  <r>
    <x v="29"/>
    <s v="6100011467"/>
    <s v="001"/>
    <s v="DD"/>
    <s v="002027"/>
    <x v="772"/>
    <x v="32"/>
    <x v="31"/>
    <s v="SDP"/>
    <x v="21"/>
    <x v="119"/>
    <x v="118"/>
    <n v="971.12"/>
    <s v="INCENTIVO PROGETTAZIONE LAVORI RECUPERO IMPIANTI SPORTIVI COMUNALI ESMALTIMENTO AMIANTO OP 10047900011013050001 MUN 18 QUOTA PARTE"/>
  </r>
  <r>
    <x v="29"/>
    <s v="6100011478"/>
    <s v="001"/>
    <s v="DD"/>
    <s v="002408"/>
    <x v="812"/>
    <x v="32"/>
    <x v="31"/>
    <s v="TMC"/>
    <x v="20"/>
    <x v="119"/>
    <x v="118"/>
    <n v="2113.15"/>
    <s v="INCENTIVO PROGETTAZLAVORI MANUTSTRAORDVIA DEL FORTE BRASCHI E VIAVERGERIO"/>
  </r>
  <r>
    <x v="29"/>
    <s v="6100011480"/>
    <s v="001"/>
    <s v="DD"/>
    <s v="002408"/>
    <x v="812"/>
    <x v="32"/>
    <x v="31"/>
    <s v="TMC"/>
    <x v="20"/>
    <x v="119"/>
    <x v="118"/>
    <n v="2846.8"/>
    <s v="INCENTIVO PROGETTAZLAVORI MANUTSTRAORDVIA DEL FORTE BRASCHI E VIAVERGERIO"/>
  </r>
  <r>
    <x v="29"/>
    <s v="6100011550"/>
    <s v="001"/>
    <s v="DD"/>
    <s v="000486"/>
    <x v="815"/>
    <x v="139"/>
    <x v="133"/>
    <s v="0RG"/>
    <x v="0"/>
    <x v="0"/>
    <x v="0"/>
    <n v="1316211.58"/>
    <s v="lizia scolastica  annualit 2010 del Programma OOPP 2010  2012"/>
  </r>
  <r>
    <x v="29"/>
    <s v="6100011584"/>
    <s v="001"/>
    <s v="DD"/>
    <s v="001431"/>
    <x v="750"/>
    <x v="32"/>
    <x v="31"/>
    <s v="PMC"/>
    <x v="20"/>
    <x v="119"/>
    <x v="118"/>
    <n v="129.47999999999999"/>
    <s v="RECUPERO INCENTIVO PROGETTAZIONE  COMPLETAMENTO RISAMANENTO AREESTRADALI  EX MERCATO VIA CASETTA MATTEI OP0905190001 PT2010000671"/>
  </r>
  <r>
    <x v="29"/>
    <s v="6100011672"/>
    <s v="001"/>
    <s v="DD"/>
    <s v="001560"/>
    <x v="784"/>
    <x v="32"/>
    <x v="31"/>
    <s v="UDP"/>
    <x v="21"/>
    <x v="119"/>
    <x v="118"/>
    <n v="957.27"/>
    <s v="RECUPERO INCENTIVO PROGETTAZIONE INTERNA SU RISTRUTTURAZIONE E CAMBIO DIDESTINAZIONE DUSO DELLEX LAVATORIO ISOLA FARNESE DA ADIBIRE A CENTROANZIANI  MUN XX OP1010070001"/>
  </r>
  <r>
    <x v="29"/>
    <s v="6100011677"/>
    <s v="001"/>
    <s v="DD"/>
    <s v="001560"/>
    <x v="784"/>
    <x v="32"/>
    <x v="31"/>
    <s v="UDP"/>
    <x v="21"/>
    <x v="119"/>
    <x v="118"/>
    <n v="306.94"/>
    <s v="RECUPERO INCENTIVO PROGETTAZIONE INTERNA SU MANUTENZIONE STRAORDINARIACENTRO ANZIANI  MUN XX OP1012320001"/>
  </r>
  <r>
    <x v="29"/>
    <s v="6100011684"/>
    <s v="001"/>
    <s v="DD"/>
    <s v="001021"/>
    <x v="800"/>
    <x v="32"/>
    <x v="31"/>
    <s v="2OS"/>
    <x v="26"/>
    <x v="119"/>
    <x v="118"/>
    <n v="4780.8599999999997"/>
    <s v="RISTRUTTURAZIONE EDILIZIA VIA SAREDO VIA COLOMBERTI VIA DEGRENETINCENTIVO ART 92 DLGS 1632006"/>
  </r>
  <r>
    <x v="29"/>
    <s v="6100011691"/>
    <s v="001"/>
    <s v="DD"/>
    <s v="000716"/>
    <x v="816"/>
    <x v="45"/>
    <x v="43"/>
    <s v="1DP"/>
    <x v="21"/>
    <x v="152"/>
    <x v="151"/>
    <n v="150"/>
    <s v="CONTRIBUTO AUTORITA VIGILANZA  CIG N 05816790B2"/>
  </r>
  <r>
    <x v="29"/>
    <s v="6100011692"/>
    <s v="001"/>
    <s v="DD"/>
    <s v="002709"/>
    <x v="817"/>
    <x v="72"/>
    <x v="70"/>
    <s v="AMC"/>
    <x v="20"/>
    <x v="149"/>
    <x v="148"/>
    <n v="35559.71"/>
    <s v="RUOLO COATTIVO N 20030 ROMA 20029ROMA 1 EMISSIONE 2010 NOLOTRANSENNE COMPRESA IVA  ANNO 19992000010203 CODTRIB91579158MUNICI"/>
  </r>
  <r>
    <x v="29"/>
    <s v="6100011693"/>
    <s v="001"/>
    <s v="DD"/>
    <s v="002709"/>
    <x v="817"/>
    <x v="34"/>
    <x v="33"/>
    <s v="ATR"/>
    <x v="16"/>
    <x v="149"/>
    <x v="148"/>
    <n v="6042.35"/>
    <s v="RUOLO COATTIVO N 20030 ROMA 20029ROMA 1 EMISSIONE 2010 INTERESSIDI MORA E INTERESSI ISCRRUOLO NOLO TRANSENNE ANNI 19992000010203CODTRIB1C139823 MUNICI"/>
  </r>
  <r>
    <x v="29"/>
    <s v="6100011694"/>
    <s v="001"/>
    <s v="DD"/>
    <s v="002709"/>
    <x v="817"/>
    <x v="37"/>
    <x v="34"/>
    <s v="ATC"/>
    <x v="12"/>
    <x v="149"/>
    <x v="148"/>
    <n v="1171.6099999999999"/>
    <s v="RUOLO COATTIVO N 20030 ROMA 20029ROMA 1 EMISSIONE 2010 RECUPEROSPESE NOTIFICA E DIRITTI ACCESSORI PER NOLO TRANSENNE  ANNI19992000010203 CODTRIB1D139518 MUNICI"/>
  </r>
  <r>
    <x v="29"/>
    <s v="6100011727"/>
    <s v="001"/>
    <s v="DD"/>
    <s v="002119"/>
    <x v="803"/>
    <x v="135"/>
    <x v="129"/>
    <s v="PAB"/>
    <x v="30"/>
    <x v="3"/>
    <x v="3"/>
    <n v="40000"/>
    <s v="FINANZIAMENTO RL EX L 152001DDNNA48442009A48892009PROGETTOSPERIMENTAZIONE DI PERCORSI INTEGRATI SULLA SICUREZZA URBANALA PREVENZIONE E LA PARTECIPAZIONE SUL TERRITORIO DEL MUNICIPIO XV"/>
  </r>
  <r>
    <x v="29"/>
    <s v="6100011744"/>
    <s v="001"/>
    <s v="DD"/>
    <s v="002920"/>
    <x v="427"/>
    <x v="34"/>
    <x v="33"/>
    <s v="HMS"/>
    <x v="42"/>
    <x v="140"/>
    <x v="139"/>
    <n v="61083.77"/>
    <s v="APPROVAZIONE RUOLI COATTIVI REFEZIONE SCOLASTICA SECONDA EMISSIONE ANNO2010 INT ISCR A RUOLO E RITARDATO PAGTO REF SCOL CODICE ENTRATA1C13  9810 NN76128681297478764236380588695026413358542155473046999263120053555254686641425379104218"/>
  </r>
  <r>
    <x v="29"/>
    <s v="6100011745"/>
    <s v="001"/>
    <s v="DD"/>
    <s v="002920"/>
    <x v="427"/>
    <x v="56"/>
    <x v="54"/>
    <s v="HMS"/>
    <x v="42"/>
    <x v="140"/>
    <x v="139"/>
    <n v="240073.73"/>
    <s v="APPROVAZIONE RUOLI COATTIVI REFEZIONE SCOLASTICA SECONDA EMISSIONE ANNO2010 PROVENTI REFEZIONE SCOLASTICA ARR CODICE ENTRATA  9809 NN76128681297478764236380588695026413358542155473046999263120053555254686641425379104218"/>
  </r>
  <r>
    <x v="29"/>
    <s v="6100011746"/>
    <s v="001"/>
    <s v="DD"/>
    <s v="002920"/>
    <x v="427"/>
    <x v="37"/>
    <x v="34"/>
    <s v="HMS"/>
    <x v="42"/>
    <x v="140"/>
    <x v="139"/>
    <n v="5734.2"/>
    <s v="APPROVAZIONE RUOLI COATTIVI REFEZIONE SCOLASTICA SECONDA EMISSIONE ANNO2010 SPESE DI NOTIFICA CODICE ENTRATA  1D13 NN76128681297478764236380588695026413358542155473046999263120053555254686641425379104218"/>
  </r>
  <r>
    <x v="29"/>
    <s v="6100011755"/>
    <s v="001"/>
    <s v="DD"/>
    <s v="001865"/>
    <x v="805"/>
    <x v="52"/>
    <x v="50"/>
    <s v="LMS"/>
    <x v="42"/>
    <x v="140"/>
    <x v="139"/>
    <n v="524.74"/>
    <s v="APPROVAZIONE 2 RUOLO RISCOSSIONE COATTIVA 2010 ORDINARIO QUOTECONTRIBUTIVE REFEZIONE SCOLASTICA MUN X"/>
  </r>
  <r>
    <x v="29"/>
    <s v="6100011756"/>
    <s v="001"/>
    <s v="DD"/>
    <s v="001865"/>
    <x v="805"/>
    <x v="56"/>
    <x v="54"/>
    <s v="LMS"/>
    <x v="42"/>
    <x v="140"/>
    <x v="139"/>
    <n v="103593.15"/>
    <s v="APPROVAZIONE 2 RUOLO RISCOSSIONE COATTIVA 2010 ORDINARIO QUOTECONTRIBUTIVE REFEZIONE SCOLASTICA MUN X"/>
  </r>
  <r>
    <x v="29"/>
    <s v="6100011757"/>
    <s v="001"/>
    <s v="DD"/>
    <s v="001865"/>
    <x v="805"/>
    <x v="34"/>
    <x v="33"/>
    <s v="LMS"/>
    <x v="42"/>
    <x v="140"/>
    <x v="139"/>
    <n v="9956.17"/>
    <s v="APPROVAZIONE 2 RUOLO RISCOSSIONE COATTIVA 2010 ORDINARIO QUOTECONTRIBUTIVE REFEZIONE SCOLASTICA MUN X"/>
  </r>
  <r>
    <x v="29"/>
    <s v="6100011758"/>
    <s v="001"/>
    <s v="DD"/>
    <s v="001865"/>
    <x v="805"/>
    <x v="37"/>
    <x v="34"/>
    <s v="LMS"/>
    <x v="42"/>
    <x v="140"/>
    <x v="139"/>
    <n v="2038.34"/>
    <s v="APPROVAZIONE 2 RUOLO RISCOSSIONE COATTIVA 2010 ORDINARIO QUOTECONTRIBUTIVE REFEZIONE SCOLASTICA MUN X"/>
  </r>
  <r>
    <x v="29"/>
    <s v="6100011763"/>
    <s v="001"/>
    <s v="DD"/>
    <s v="002553"/>
    <x v="811"/>
    <x v="32"/>
    <x v="31"/>
    <s v="TSM"/>
    <x v="22"/>
    <x v="119"/>
    <x v="118"/>
    <n v="443.9"/>
    <s v="INCENTIVO DI PROGETTAZIONE PERSONALE INTERNO 193 RELATIVO APPALTOREALIZZAZIONE SCALA ANTINCENDIO SCUOLA MATERNA CER BORROMEO 69 MUNIC RMXIX   CONTRIBUTO REGIONE LAZIO C"/>
  </r>
  <r>
    <x v="29"/>
    <s v="6100011765"/>
    <s v="001"/>
    <s v="DD"/>
    <s v="002917"/>
    <x v="427"/>
    <x v="37"/>
    <x v="34"/>
    <s v="HTR"/>
    <x v="16"/>
    <x v="140"/>
    <x v="139"/>
    <n v="1440.48"/>
    <s v="RUOLI RISCOSSIONE COATTIVA NN 34648682 7877 4237 4134 21555 70003610 4845 20056 8793 4254  CODICE TRIBUTO 151 RECUPERO SPESENOTIFICA  COSAP PERMANENTE MUNICIPIO VIII"/>
  </r>
  <r>
    <x v="29"/>
    <s v="6100011766"/>
    <s v="001"/>
    <s v="DD"/>
    <s v="001865"/>
    <x v="805"/>
    <x v="55"/>
    <x v="53"/>
    <s v="LPL"/>
    <x v="54"/>
    <x v="140"/>
    <x v="139"/>
    <n v="1663.92"/>
    <s v="APPROVAZIONE 2 RUOLO RISCOSSIONE COATTIVA 2010 ORDINARIO QUOTECONTRIBUTIVE TRASPORTO SCOLASTICO MUN X"/>
  </r>
  <r>
    <x v="29"/>
    <s v="6100011767"/>
    <s v="001"/>
    <s v="DD"/>
    <s v="001865"/>
    <x v="805"/>
    <x v="34"/>
    <x v="33"/>
    <s v="LPL"/>
    <x v="54"/>
    <x v="140"/>
    <x v="139"/>
    <n v="211.04"/>
    <s v="APPROVAZIONE 2 RUOLO RISCOSSIONE COATTIVA 2010 ORDINARIO QUOTECONTRIBUTIVE TRASPORTO SCOLASTICO MUN X"/>
  </r>
  <r>
    <x v="29"/>
    <s v="6100011768"/>
    <s v="001"/>
    <s v="DD"/>
    <s v="001865"/>
    <x v="805"/>
    <x v="37"/>
    <x v="34"/>
    <s v="LPL"/>
    <x v="54"/>
    <x v="140"/>
    <x v="139"/>
    <n v="46.32"/>
    <s v="APPROVAZIONE 2 RUOLO RISCOSSIONE COATTIVA 2010 ORDINARIO QUOTECONTRIBUTIVE TRASPORTO SCOLASTICO MUN X"/>
  </r>
  <r>
    <x v="29"/>
    <s v="6100011769"/>
    <s v="001"/>
    <s v="DD"/>
    <s v="002917"/>
    <x v="427"/>
    <x v="65"/>
    <x v="63"/>
    <s v="HTR"/>
    <x v="16"/>
    <x v="140"/>
    <x v="139"/>
    <n v="12107.64"/>
    <s v="RUOLI RISCOSSIONE COATTIVA NN 34648682 7877 4237 4134 21555 70003610 4845 20056 8793 4254  CODICE TRIBUTO 8596 SANZIONE PECUNIARIA COSAP PERMANENTE MUNICIPIO VIII"/>
  </r>
  <r>
    <x v="29"/>
    <s v="6100011770"/>
    <s v="001"/>
    <s v="DD"/>
    <s v="002917"/>
    <x v="427"/>
    <x v="34"/>
    <x v="33"/>
    <s v="HTR"/>
    <x v="16"/>
    <x v="140"/>
    <x v="139"/>
    <n v="3788.22"/>
    <s v="RUOLI RISCOSSIONE COATTIVA NN 34648682 7877 4237 4134 21555 70003610 4845 20056 8793 4254  CODICE TRIBUTO 152  ULTERIORI INTERESSIISCRIZIONE RUOLO  8594 INTERESSI  COSAP PERMANENTE MUNICIPIO VIII"/>
  </r>
  <r>
    <x v="29"/>
    <s v="6100011771"/>
    <s v="001"/>
    <s v="DD"/>
    <s v="002917"/>
    <x v="427"/>
    <x v="69"/>
    <x v="67"/>
    <s v="HTR"/>
    <x v="16"/>
    <x v="140"/>
    <x v="139"/>
    <n v="38942.78"/>
    <s v="RUOLI RISCOSSIONE COATTIVA NN 34648682 7877 4237 4134 21555 70003610 4845 20056 8793 4254  CODICE TRIBUTO 8592 COSAP PERMANENTE8593 INDENNITA DI MORA  MUNICIPIO VIII"/>
  </r>
  <r>
    <x v="29"/>
    <s v="6100011772"/>
    <s v="001"/>
    <s v="DD"/>
    <s v="002917"/>
    <x v="427"/>
    <x v="64"/>
    <x v="62"/>
    <s v="HTR"/>
    <x v="16"/>
    <x v="140"/>
    <x v="139"/>
    <n v="38973.83"/>
    <s v="RUOLI RISCOSSIONE COATTIVA NN 4238 5856 15527 20057  CODICE TRIBUTO8587 CASAP TEMPORANEA 8588 INDENNITA DI MORA MUNICIPIO VIII"/>
  </r>
  <r>
    <x v="29"/>
    <s v="6100011773"/>
    <s v="001"/>
    <s v="DD"/>
    <s v="002917"/>
    <x v="427"/>
    <x v="34"/>
    <x v="33"/>
    <s v="HTR"/>
    <x v="16"/>
    <x v="140"/>
    <x v="139"/>
    <n v="3796.92"/>
    <s v="RUOLI RISCOSSIONE COATTIVA NN 4238 5856 15527 20057  CODICE TRIBUTO8589 CASAP TEMPORANEA INTERESSI 150 ULTERIORI INTERESSI PER ISCRIZIONEAL RUOLO  MUNICIPIO VIII"/>
  </r>
  <r>
    <x v="29"/>
    <s v="6100011775"/>
    <s v="001"/>
    <s v="DD"/>
    <s v="002917"/>
    <x v="427"/>
    <x v="65"/>
    <x v="63"/>
    <s v="HTR"/>
    <x v="16"/>
    <x v="140"/>
    <x v="139"/>
    <n v="25186.83"/>
    <s v="RUOLI RISCOSSIONE COATTIVA NN 4238 5856 15527 20057  CODICE TRIBUTO8591 CASAP TEMPORANEA SANZIONE PECUNIARIA MUNICIPIO VIII"/>
  </r>
  <r>
    <x v="29"/>
    <s v="6100011776"/>
    <s v="001"/>
    <s v="DD"/>
    <s v="002917"/>
    <x v="427"/>
    <x v="37"/>
    <x v="34"/>
    <s v="HTR"/>
    <x v="16"/>
    <x v="140"/>
    <x v="139"/>
    <n v="1027.3699999999999"/>
    <s v="RUOLI RISCOSSIONE COATTIVA NN 4238 5856 15527 20057  CODICE TRIBUTO149 CASAP TEMPORANEA RECUPERO SPESE NOTIFICA  MUNICIPIO VIII"/>
  </r>
  <r>
    <x v="29"/>
    <s v="6100011777"/>
    <s v="001"/>
    <s v="DD"/>
    <s v="002917"/>
    <x v="427"/>
    <x v="94"/>
    <x v="91"/>
    <s v="HTR"/>
    <x v="16"/>
    <x v="140"/>
    <x v="139"/>
    <n v="151866"/>
    <s v="RUOLI RISCOSSIONE COATTIVA NN 5028 5857 15528 20058 14939 8794CODICE TRIBUTO 1B87 CANONE IMPOSTA PUBBLICITA MUNICIPIO VIII"/>
  </r>
  <r>
    <x v="29"/>
    <s v="6100011778"/>
    <s v="001"/>
    <s v="DD"/>
    <s v="002917"/>
    <x v="427"/>
    <x v="34"/>
    <x v="33"/>
    <s v="HTR"/>
    <x v="16"/>
    <x v="140"/>
    <x v="139"/>
    <n v="11486.33"/>
    <s v="RUOLI RISCOSSIONE COATTIVA NN 5028 5857 15528 20058 14939 8794CODICE TRIBUTO 1B88 INTERESSI MORATORI 1R34 ULTERIORI INTERESSI PERISCRIZIONE RUOLO CANONE IMPOSTA PUBBLICITA MUNICIPIO VIII"/>
  </r>
  <r>
    <x v="29"/>
    <s v="6100011779"/>
    <s v="001"/>
    <s v="DD"/>
    <s v="002917"/>
    <x v="427"/>
    <x v="95"/>
    <x v="92"/>
    <s v="HTR"/>
    <x v="16"/>
    <x v="140"/>
    <x v="139"/>
    <n v="37600.03"/>
    <s v="RUOLI RISCOSSIONE COATTIVA NN 5028 5857 15528 20058 14939 8794CODICE TRIBUTO 1B89 SANZIONE PECUNIARIA CANONE IMPOSTA PUBBLICITAMUNICIPIO VIII"/>
  </r>
  <r>
    <x v="29"/>
    <s v="6100011780"/>
    <s v="001"/>
    <s v="DD"/>
    <s v="002917"/>
    <x v="427"/>
    <x v="37"/>
    <x v="34"/>
    <s v="HTR"/>
    <x v="16"/>
    <x v="140"/>
    <x v="139"/>
    <n v="668.76"/>
    <s v="RUOLI RISCOSSIONE COATTIVA NN 5028 5857 15528 20058 14939 8794CODICE TRIBUTO 1R33 RECUPERO SPESE NOTIFICA CANONE IMPOSTA PUBBLICITAMUNICIPIO VIII"/>
  </r>
  <r>
    <x v="29"/>
    <s v="6100011781"/>
    <s v="001"/>
    <s v="DD"/>
    <s v="002924"/>
    <x v="427"/>
    <x v="116"/>
    <x v="112"/>
    <s v="HSM"/>
    <x v="22"/>
    <x v="140"/>
    <x v="139"/>
    <n v="458.59"/>
    <s v="RUOLO RISCOSSIONE COATTIVA N20055 CODICE TRIBUTO 1N61 CODICE TRIBUTOPROGETTO PONTE MUNICIPIO VIII"/>
  </r>
  <r>
    <x v="29"/>
    <s v="6100011782"/>
    <s v="001"/>
    <s v="DD"/>
    <s v="002924"/>
    <x v="427"/>
    <x v="34"/>
    <x v="33"/>
    <s v="HSM"/>
    <x v="22"/>
    <x v="140"/>
    <x v="139"/>
    <n v="57.5"/>
    <s v="RUOLO RISCOSSIONE COATTIVA N20055 CODICE TRIBUTO 1C13 INTERESSIISCRIZIONE A RUOLO  1N62 INTERESSI CONTRIBUTO PROGETTO PONTE MUNICIPIOVIII"/>
  </r>
  <r>
    <x v="29"/>
    <s v="6100011783"/>
    <s v="001"/>
    <s v="DD"/>
    <s v="002924"/>
    <x v="427"/>
    <x v="37"/>
    <x v="34"/>
    <s v="HSM"/>
    <x v="22"/>
    <x v="140"/>
    <x v="139"/>
    <n v="26.48"/>
    <s v="RUOLO RISCOSSIONE COATTIVA N20055 CODICE TRIBUTO 1D13 RECUPERO SPESENOTIFICA  PROGETTO PONTE MUNICIPIO VIII"/>
  </r>
  <r>
    <x v="29"/>
    <s v="6100011788"/>
    <s v="001"/>
    <s v="DD"/>
    <s v="002407"/>
    <x v="784"/>
    <x v="32"/>
    <x v="31"/>
    <s v="IMC"/>
    <x v="20"/>
    <x v="119"/>
    <x v="118"/>
    <n v="830"/>
    <s v="INCENTIVO PROGNE EX ART92 DLGS16306 SU LAVORI RIFTO CIGLICADITOIE E PARAPEDONALI VIA VEIO TRA VIA MGRECIA E AMITERNO OP 1011000001"/>
  </r>
  <r>
    <x v="29"/>
    <s v="6100011789"/>
    <s v="001"/>
    <s v="DD"/>
    <s v="002073"/>
    <x v="813"/>
    <x v="32"/>
    <x v="31"/>
    <s v="EVP"/>
    <x v="19"/>
    <x v="119"/>
    <x v="118"/>
    <n v="80.180000000000007"/>
    <s v="RECUPERO ONERI PROGETTAZIONE OP1011630001 REALIZZAZIONE AREA GIOCHI VIALEIBNIZ E AREA GIARDINO PARCI DI AGUZZARO"/>
  </r>
  <r>
    <x v="29"/>
    <s v="6100011862"/>
    <s v="001"/>
    <s v="DD"/>
    <s v="009280"/>
    <x v="808"/>
    <x v="1"/>
    <x v="1"/>
    <s v="0TR"/>
    <x v="16"/>
    <x v="1"/>
    <x v="1"/>
    <n v="803.4"/>
    <s v="ACCERTAMENTO DI ENTRATE DERIVANTI DAL COSTO DELLE TRANSAZIONICONSEGUENTI AI PAGAMENTI DI TRIBUTI CANONI CONTRAVVENZIONI ECC AFAVORE DELLENTE ROMA CAPITALE ESEGUITE DAI CITTADINI ATTRAVERSO GLISPORTELLI AUTOMATICI BANCARI ATM AUTOMATED TELLER MACHINE DELLA"/>
  </r>
  <r>
    <x v="29"/>
    <s v="6100011877"/>
    <s v="001"/>
    <s v="DH"/>
    <s v="000267"/>
    <x v="30"/>
    <x v="191"/>
    <x v="174"/>
    <s v="0TC"/>
    <x v="3"/>
    <x v="228"/>
    <x v="226"/>
    <n v="1277935.1200000001"/>
    <s v="CONCESSIONE PUBBLICO SERVIZIO DISTRIBUZIONE DEL GAS AI SENSI ART 2 PTOC ATTO AGGIUNTIVO E MODIFICATIVO AL CONTRATTO REP 13531991 DC3752005 ANNO 2010"/>
  </r>
  <r>
    <x v="29"/>
    <s v="6100011897"/>
    <s v="001"/>
    <s v="DD"/>
    <s v="002417"/>
    <x v="806"/>
    <x v="32"/>
    <x v="31"/>
    <s v="0TC"/>
    <x v="3"/>
    <x v="119"/>
    <x v="118"/>
    <n v="636.9"/>
    <s v="RECUPERO SOMME INCENTIVO"/>
  </r>
  <r>
    <x v="29"/>
    <s v="6100011912"/>
    <s v="001"/>
    <s v="DD"/>
    <s v="001538"/>
    <x v="729"/>
    <x v="45"/>
    <x v="43"/>
    <s v="BAN"/>
    <x v="43"/>
    <x v="128"/>
    <x v="127"/>
    <n v="150"/>
    <s v="RECUPERO CONTRIBUTO AUTORIT VIGILANZA LLPP"/>
  </r>
  <r>
    <x v="29"/>
    <s v="6100011950"/>
    <s v="001"/>
    <s v="DD"/>
    <s v="002337"/>
    <x v="800"/>
    <x v="45"/>
    <x v="43"/>
    <s v="BMC"/>
    <x v="20"/>
    <x v="128"/>
    <x v="127"/>
    <n v="150"/>
    <s v="RECUPERO CONTRIBUTO AUTORIT VIGILANZA LLPP"/>
  </r>
  <r>
    <x v="29"/>
    <s v="6100011951"/>
    <s v="001"/>
    <s v="DD"/>
    <s v="002337"/>
    <x v="800"/>
    <x v="32"/>
    <x v="31"/>
    <s v="BMC"/>
    <x v="20"/>
    <x v="119"/>
    <x v="118"/>
    <n v="1208.99"/>
    <s v="RECUPERO SPESA CONTRIBUTO AUTORITA VIGILANZA LLPER PERIZIA DI VARIANTERELATIVA AI LAVORI DI MANUTENZIONE STRAORDINARIA VIA SCALOJA MUN II CIG07014284B1"/>
  </r>
  <r>
    <x v="29"/>
    <s v="6100011965"/>
    <s v="001"/>
    <s v="DD"/>
    <s v="001880"/>
    <x v="811"/>
    <x v="134"/>
    <x v="128"/>
    <s v="LTC"/>
    <x v="12"/>
    <x v="3"/>
    <x v="3"/>
    <n v="794.51"/>
    <s v="CONTRIBUTO REGIONE LAZIO PER FINANZIAMENTO PROGETTO UFFICIO PER LASICUREZZA E SISTEMA INFORMATIVO  ANNO 2010 DETERMINAZIONE DIRETTORIALE N4889 DEL 28122009 COMUNICATA CON NOTA DEL 2712010 PROT6130 DIPTO ISTLE REGLAZIO CONFERMA CONTRIBUTO LETTERA 2812011 P"/>
  </r>
  <r>
    <x v="29"/>
    <s v="6100011982"/>
    <s v="001"/>
    <s v="DD"/>
    <s v="001061"/>
    <x v="811"/>
    <x v="1"/>
    <x v="1"/>
    <s v="0RG"/>
    <x v="0"/>
    <x v="128"/>
    <x v="127"/>
    <n v="250"/>
    <s v="REGOLARIZZAZIONE DEI PAGAMENTI DEL CONTRIBUTO ALLAVCP EFFETTUATOCON PAGAMENTO SENZA MANDATO MAV 01103035905071431 PRU FIDENE VALMELAINA OP 11 PZZA LAGO LABIA DIPXVI UO 6 CIG 0414769633 CODGARA 481938"/>
  </r>
  <r>
    <x v="29"/>
    <s v="6100011996"/>
    <s v="001"/>
    <s v="DD"/>
    <s v="001098"/>
    <x v="722"/>
    <x v="45"/>
    <x v="43"/>
    <s v="1PC"/>
    <x v="27"/>
    <x v="128"/>
    <x v="127"/>
    <n v="375"/>
    <s v="RECUPERO CONTRIBUTO AVCP  LAVORI ADEGUAMENTO E CLIMATIZZAZIONE CENTROPOLIVALENTE NICOLETTA CAMPANELLA  OP0619840001 IMP3060032373 CIG0501647432RIFERTO NGARA 5549172010"/>
  </r>
  <r>
    <x v="29"/>
    <s v="6100011998"/>
    <s v="001"/>
    <s v="DD"/>
    <s v="002389"/>
    <x v="427"/>
    <x v="32"/>
    <x v="31"/>
    <s v="BMC"/>
    <x v="20"/>
    <x v="119"/>
    <x v="118"/>
    <n v="194.5"/>
    <s v="INCENTIVO E ONERI DI PROGETTAZIONE"/>
  </r>
  <r>
    <x v="29"/>
    <s v="6100012002"/>
    <s v="001"/>
    <s v="DD"/>
    <s v="000051"/>
    <x v="818"/>
    <x v="1"/>
    <x v="1"/>
    <s v="0RG"/>
    <x v="0"/>
    <x v="128"/>
    <x v="127"/>
    <n v="400"/>
    <s v="REGOLARIZZAZIONE DEI PAGAMENTI DEL CONTRIBUTO ALLAVCP EFFETTUATOCON PAGAMENTO SENZA MANDATO MAV 01103035905071431 LAVORI DIREALIZZAZIONE PIAZZA ANTISTANTE CHIESA S TOMMASO APOSTOLO INFERNETTODIPXVI UO 2 CIG 041610872D COD GARA 482821"/>
  </r>
  <r>
    <x v="29"/>
    <s v="6100012017"/>
    <s v="001"/>
    <s v="DD"/>
    <s v="001790"/>
    <x v="806"/>
    <x v="69"/>
    <x v="67"/>
    <s v="UTR"/>
    <x v="16"/>
    <x v="140"/>
    <x v="139"/>
    <n v="52447.25"/>
    <s v="RUOLO COATTIVO 2010 2 EMISSIONEN8245ROMA1514AQ1058RI1709VTCOSAP PERMANENTE ANNO 2006 CODTRIB8592 MUNICXX"/>
  </r>
  <r>
    <x v="29"/>
    <s v="6100012018"/>
    <s v="001"/>
    <s v="DD"/>
    <s v="001790"/>
    <x v="806"/>
    <x v="110"/>
    <x v="106"/>
    <s v="UTR"/>
    <x v="16"/>
    <x v="140"/>
    <x v="139"/>
    <n v="14636.18"/>
    <s v="RUOLO COATTIVO 2010 2 EMISSIONEN8244ROMA5438NA1708VT IMPOSTADI PUBBLICITA ANNO 2006 CODTRIB8500 MUNICXX"/>
  </r>
  <r>
    <x v="29"/>
    <s v="6100012019"/>
    <s v="001"/>
    <s v="DD"/>
    <s v="001790"/>
    <x v="806"/>
    <x v="97"/>
    <x v="94"/>
    <s v="UTR"/>
    <x v="16"/>
    <x v="140"/>
    <x v="139"/>
    <n v="12673.95"/>
    <s v="RUOLO COATTIVO 2010 2 EMISSIONEN8244ROMA5438NA1708VT SANZIONISU IMPOSTA DI PUBBLICITA ANNO 2006 CODTRIB8502 MUNICXX"/>
  </r>
  <r>
    <x v="29"/>
    <s v="6100012021"/>
    <s v="001"/>
    <s v="DD"/>
    <s v="001790"/>
    <x v="806"/>
    <x v="65"/>
    <x v="63"/>
    <s v="UTR"/>
    <x v="16"/>
    <x v="140"/>
    <x v="139"/>
    <n v="15185.05"/>
    <s v="RUOLO COATTIVO 2010 2 EMISSIONEN8245ROMA1514AQ1058RI1709VTSANZIONI COSAP PERMANENTE ANNO 2006 CODTRIB8596 MUNICXX"/>
  </r>
  <r>
    <x v="29"/>
    <s v="6100012023"/>
    <s v="001"/>
    <s v="DD"/>
    <s v="001790"/>
    <x v="806"/>
    <x v="34"/>
    <x v="33"/>
    <s v="UTR"/>
    <x v="16"/>
    <x v="140"/>
    <x v="139"/>
    <n v="4146.5"/>
    <s v="RUOLO COATTIVO 2010 2 EMISSIONEN8244ROMA5438NA1708VT INTERESSIIMPOSTA DI PUBBLICITA ANNO 2006N8245ROMA1514AQ1058RI1709VT INTERESSI COSAP PERMANENTE ANNO2006  N8243ROMA INTERESSI TRASPORTO SCOL N8241ROMAINTERESSIQUOTEREFEZIONE SCOL CODTRIB85941C2285151I521"/>
  </r>
  <r>
    <x v="29"/>
    <s v="6100012024"/>
    <s v="001"/>
    <s v="DD"/>
    <s v="001790"/>
    <x v="806"/>
    <x v="37"/>
    <x v="34"/>
    <s v="UTR"/>
    <x v="16"/>
    <x v="140"/>
    <x v="139"/>
    <n v="114.19"/>
    <s v="RUOLO COATTIVO 2010 2 EMISSIONEN8244ROMA5438NA1708VT RECSPESENOTIFICA E SPESE PROCESECUTIVA SU IMPOSTA DI PUBBLICITA ANNO 2006N8245ROMA1514AQ1058RI1709VT  COSAP PERMANENTE ANNO 2006N8243ROMA TRASPORTO SCOL N8241ROMA QUOTE REFEZIONE SCOLCODTRIB1I511C481D13"/>
  </r>
  <r>
    <x v="29"/>
    <s v="6100012027"/>
    <s v="001"/>
    <s v="DD"/>
    <s v="001790"/>
    <x v="806"/>
    <x v="56"/>
    <x v="54"/>
    <s v="UMS"/>
    <x v="42"/>
    <x v="140"/>
    <x v="139"/>
    <n v="739.74"/>
    <s v="RUOLO COATTIVO 2010 2 EMISSIONE N8241ROMAQUOTE REFEZIONE SCOLCODTRIB9809 MUNICXX"/>
  </r>
  <r>
    <x v="29"/>
    <s v="6100012028"/>
    <s v="001"/>
    <s v="DD"/>
    <s v="001790"/>
    <x v="806"/>
    <x v="55"/>
    <x v="53"/>
    <s v="UPL"/>
    <x v="54"/>
    <x v="229"/>
    <x v="227"/>
    <n v="1026.31"/>
    <s v="RUOLO COATTIVO 2010 2 EMISSIONE N8241ROMAQUOTE TRASPORTO SCOLCODTRIB9813 MUNICXX"/>
  </r>
  <r>
    <x v="29"/>
    <s v="6100012031"/>
    <s v="001"/>
    <s v="DD"/>
    <s v="001505"/>
    <x v="758"/>
    <x v="45"/>
    <x v="43"/>
    <s v="99A"/>
    <x v="68"/>
    <x v="128"/>
    <x v="127"/>
    <n v="125"/>
    <s v="APPALTO INTEGRATO PER PROGETTAZIONE ESECUTIVA E ESECUZIONE LAVORIMANUTENZIONE STRAORDINARIA ED ADEGUAMENTO FUNZIONALE CENTRI ANZIANIUBICATI COMUNE DI ROMA  CONTRIBUTO VIGILANZA LLPP"/>
  </r>
  <r>
    <x v="29"/>
    <s v="6100012033"/>
    <s v="001"/>
    <s v="DD"/>
    <s v="001774"/>
    <x v="754"/>
    <x v="45"/>
    <x v="43"/>
    <s v="0TC"/>
    <x v="3"/>
    <x v="128"/>
    <x v="127"/>
    <n v="150"/>
    <s v="LAVORI RIPRISTINO RETE DI COLLEGAMENTO APPARATI DI VENTILAZIONE ESICUREZZA COMPLESSO GALLERIA PASA  CONTRIBUTO VIGILANZA LLPP"/>
  </r>
  <r>
    <x v="29"/>
    <s v="6100012035"/>
    <s v="001"/>
    <s v="DD"/>
    <s v="002313"/>
    <x v="796"/>
    <x v="32"/>
    <x v="31"/>
    <s v="BMC"/>
    <x v="20"/>
    <x v="119"/>
    <x v="118"/>
    <n v="572.04999999999995"/>
    <s v="RECUPERO SU INCENTIVO MANUTENSTRAOR VIA SM GORETTI MUN II"/>
  </r>
  <r>
    <x v="29"/>
    <s v="6100012094"/>
    <s v="001"/>
    <s v="DD"/>
    <s v="002766"/>
    <x v="794"/>
    <x v="32"/>
    <x v="31"/>
    <s v="DAN"/>
    <x v="43"/>
    <x v="119"/>
    <x v="118"/>
    <n v="17268.259999999998"/>
    <s v="RECUPERO SU INCENTIVO"/>
  </r>
  <r>
    <x v="29"/>
    <s v="6100012095"/>
    <s v="001"/>
    <s v="DD"/>
    <s v="002612"/>
    <x v="808"/>
    <x v="37"/>
    <x v="34"/>
    <s v="0PE"/>
    <x v="10"/>
    <x v="125"/>
    <x v="124"/>
    <n v="619.61"/>
    <s v="GIGLIO ELENARECUPERO COMPETENZE FERIE FRUITE MA NON SPETTANTIPERIODODAL 1592008 AL 2462010 PER UN TOTALE DI N15 GG"/>
  </r>
  <r>
    <x v="29"/>
    <s v="6100012165"/>
    <s v="001"/>
    <s v="DD"/>
    <s v="002717"/>
    <x v="804"/>
    <x v="126"/>
    <x v="122"/>
    <s v="0PE"/>
    <x v="10"/>
    <x v="144"/>
    <x v="143"/>
    <n v="38848.97"/>
    <s v="RECUPERO SOMME CORRISPOSTE AL PERSONALE COMANDATO PRESSO ALTRI ENTIANNO2010"/>
  </r>
  <r>
    <x v="29"/>
    <s v="6100012190"/>
    <s v="001"/>
    <s v="DD"/>
    <s v="002717"/>
    <x v="804"/>
    <x v="126"/>
    <x v="122"/>
    <s v="0PE"/>
    <x v="10"/>
    <x v="176"/>
    <x v="174"/>
    <n v="36079.550000000003"/>
    <s v="RECUPERO SOMME CORRISPOSTE AL PERSONALE COMANDATO PRESSO ALTRI ENTIANNO 2010"/>
  </r>
  <r>
    <x v="29"/>
    <s v="6100012195"/>
    <s v="001"/>
    <s v="DD"/>
    <s v="002717"/>
    <x v="804"/>
    <x v="126"/>
    <x v="122"/>
    <s v="0PE"/>
    <x v="10"/>
    <x v="204"/>
    <x v="202"/>
    <n v="16739.41"/>
    <s v="RECUPERO SOMME CORRISPOSTE AL PERSONALE COMANDATO PRESSO ALTRI ENTIANNO2010"/>
  </r>
  <r>
    <x v="29"/>
    <s v="6100012225"/>
    <s v="001"/>
    <s v="DD"/>
    <s v="002925"/>
    <x v="427"/>
    <x v="34"/>
    <x v="33"/>
    <s v="HAN"/>
    <x v="43"/>
    <x v="140"/>
    <x v="139"/>
    <n v="19.46"/>
    <s v="RUOLO COATTIVO N0200522010 QUOTE ASILI NIDO 1C139260"/>
  </r>
  <r>
    <x v="29"/>
    <s v="6100012228"/>
    <s v="001"/>
    <s v="DD"/>
    <s v="002925"/>
    <x v="427"/>
    <x v="92"/>
    <x v="89"/>
    <s v="HAN"/>
    <x v="43"/>
    <x v="140"/>
    <x v="139"/>
    <n v="719.32"/>
    <s v="RUOLO COATTIVO N0200522010 QUOTE ASILI NIDO 9258"/>
  </r>
  <r>
    <x v="29"/>
    <s v="6100012230"/>
    <s v="001"/>
    <s v="DD"/>
    <s v="002925"/>
    <x v="427"/>
    <x v="37"/>
    <x v="34"/>
    <s v="HAN"/>
    <x v="43"/>
    <x v="140"/>
    <x v="139"/>
    <n v="15.18"/>
    <s v="RUOLO COATTIVO N0200522010 QUOTE ASILI NIDO 1D13"/>
  </r>
  <r>
    <x v="29"/>
    <s v="6100012255"/>
    <s v="001"/>
    <s v="DD"/>
    <s v="002132"/>
    <x v="808"/>
    <x v="45"/>
    <x v="43"/>
    <s v="93M"/>
    <x v="4"/>
    <x v="128"/>
    <x v="127"/>
    <n v="400"/>
    <s v="RECUPERO CONTRIBUTO AUTORITA DI VIGILANZA LLPPAPPALTO LAVORI DIRISTRUTTURAZIONE SCUOLA MEDIA CASSIODORO  MUNICIPIO XVII CODICE CIG 05345493C9  NGARA 580892 CUP J86E10000340004"/>
  </r>
  <r>
    <x v="29"/>
    <s v="6100012257"/>
    <s v="001"/>
    <s v="DD"/>
    <s v="002132"/>
    <x v="808"/>
    <x v="32"/>
    <x v="31"/>
    <s v="93M"/>
    <x v="4"/>
    <x v="119"/>
    <x v="118"/>
    <n v="5628.67"/>
    <s v="RECUPERO INCENTIVO ALLA PROGETTAZIONE INTERNA SU APPALTO LAVORI DIRISTRUTTURAZIONE SCUOLA MEDIA CASSIODORO  MUNICIPIO XVII CODICE CIG 05345493C9  NGARA 580892 CUP J86E10000340004"/>
  </r>
  <r>
    <x v="29"/>
    <s v="6100012259"/>
    <s v="001"/>
    <s v="DD"/>
    <s v="003003"/>
    <x v="806"/>
    <x v="37"/>
    <x v="34"/>
    <s v="0PE"/>
    <x v="10"/>
    <x v="125"/>
    <x v="124"/>
    <n v="3296.18"/>
    <s v="SICCHETTI MARIA LAURA RECUPERO SOMMA PER ASSENZA PER MALATTIA DAL9509 PERIODI DIVERSI"/>
  </r>
  <r>
    <x v="29"/>
    <s v="6100012263"/>
    <s v="001"/>
    <s v="DD"/>
    <s v="001506"/>
    <x v="819"/>
    <x v="32"/>
    <x v="31"/>
    <s v="UDP"/>
    <x v="21"/>
    <x v="119"/>
    <x v="118"/>
    <n v="275.52"/>
    <s v="RECUPERO INCENTIVO PROGETTAZIONE INTERNA ART 92 D LGS 1632006 SUAPPALTO PER ABBATTIMENTO BARRIERE ARCHITETTONICHE VARIE SEDI COMUNALIANAGRAFICO CESANO MUNICIPIO XX"/>
  </r>
  <r>
    <x v="29"/>
    <s v="6100012270"/>
    <s v="001"/>
    <s v="DD"/>
    <s v="002075"/>
    <x v="812"/>
    <x v="69"/>
    <x v="67"/>
    <s v="NTR"/>
    <x v="16"/>
    <x v="132"/>
    <x v="131"/>
    <n v="2172.92"/>
    <s v="APPROVAZIONE RUOLO DI RISCOSSIONE COATTIVA ANNO 2010 UNICA RATA PERCANONE OCCUPAZIONE SPAZI ED AREE PUBBLICHE MUN XII  CANONE OCCUPAZIONECOD TRIBUTO 8592"/>
  </r>
  <r>
    <x v="29"/>
    <s v="6100012272"/>
    <s v="001"/>
    <s v="DD"/>
    <s v="002075"/>
    <x v="812"/>
    <x v="65"/>
    <x v="63"/>
    <s v="NTR"/>
    <x v="16"/>
    <x v="132"/>
    <x v="131"/>
    <n v="1218.3"/>
    <s v="APPROVAZIONE RUOLO DI RISCOSSIONE COATTIVA ANNO 2010 UNICA RATA PERCANONE OCCUPAZIONE SPAZI ED AREE PUBBLICHE MUN XII  SANZIONI EINTERESSI COD TRIBUTO 85948596"/>
  </r>
  <r>
    <x v="29"/>
    <s v="6100012274"/>
    <s v="001"/>
    <s v="DD"/>
    <s v="002075"/>
    <x v="812"/>
    <x v="65"/>
    <x v="63"/>
    <s v="NTR"/>
    <x v="16"/>
    <x v="132"/>
    <x v="131"/>
    <n v="73.989999999999995"/>
    <s v="APPROVAZIONE RUOLO DI RISCOSSIONE COATTIVA ANNO 2010 UNICA RATA PERCANONE OCCUPAZIONE SPAZI ED AREE PUBBLICHE MUN XII  INTERESSI PERISCRIZIONE A RUOLO COD TRIBUTO 152"/>
  </r>
  <r>
    <x v="29"/>
    <s v="6100012276"/>
    <s v="001"/>
    <s v="DD"/>
    <s v="002075"/>
    <x v="812"/>
    <x v="37"/>
    <x v="34"/>
    <s v="NTR"/>
    <x v="16"/>
    <x v="132"/>
    <x v="131"/>
    <n v="10.88"/>
    <s v="APPROVAZIONE RUOLO DI RISCOSSIONE COATTIVA ANNO 2010 UNICA RATA PERCANONE OCCUPAZIONE SPAZI ED AREE PUBBLICHE MUN XII  SPESE DI NOTIFICACOD TRIBUTO 151"/>
  </r>
  <r>
    <x v="29"/>
    <s v="6100012282"/>
    <s v="001"/>
    <s v="DD"/>
    <s v="002085"/>
    <x v="753"/>
    <x v="32"/>
    <x v="31"/>
    <s v="DIM"/>
    <x v="44"/>
    <x v="119"/>
    <x v="118"/>
    <n v="127.8"/>
    <s v="RECUPERO SU INCENTIVO"/>
  </r>
  <r>
    <x v="29"/>
    <s v="6100012288"/>
    <s v="001"/>
    <s v="DD"/>
    <s v="002077"/>
    <x v="812"/>
    <x v="69"/>
    <x v="67"/>
    <s v="NTR"/>
    <x v="16"/>
    <x v="132"/>
    <x v="131"/>
    <n v="567.41"/>
    <s v="APPROVAZIONE N 10 RUOLI DI RISCOSSIONE COATTIVA ANNO 2010 II EMISSIONECANONE OCCUPAZIONE SPAZI ED AREE PUBBLICHE MUN XII  CANONE OCCUPAZIONECOD TRIBUTO 8587"/>
  </r>
  <r>
    <x v="29"/>
    <s v="6100012290"/>
    <s v="001"/>
    <s v="DD"/>
    <s v="002077"/>
    <x v="812"/>
    <x v="34"/>
    <x v="33"/>
    <s v="NTR"/>
    <x v="16"/>
    <x v="132"/>
    <x v="131"/>
    <n v="4.28"/>
    <s v="APPROVAZIONE N 10 RUOLI DI RISCOSSIONE COATTIVA ANNO 2010 II EMISSIONECANONE OCCUPAZIONE SPAZI ED AREE PUBBLICHE MUN XII  SANZIONI EINTERESSI COD TRIBUTO 8589"/>
  </r>
  <r>
    <x v="29"/>
    <s v="6100012292"/>
    <s v="001"/>
    <s v="DD"/>
    <s v="002077"/>
    <x v="812"/>
    <x v="65"/>
    <x v="63"/>
    <s v="NTR"/>
    <x v="16"/>
    <x v="132"/>
    <x v="131"/>
    <n v="1197.83"/>
    <s v="APPROVAZIONE N 10 RUOLI DI RISCOSSIONE COATTIVA ANNO 2010 II EMISSIONECANONE OCCUPAZIONE SPAZI ED AREE PUBBLICHE MUN XII  SANZIONI EINTERESSI COD TRIBUTO 8591"/>
  </r>
  <r>
    <x v="29"/>
    <s v="6100012296"/>
    <s v="001"/>
    <s v="DD"/>
    <s v="002077"/>
    <x v="812"/>
    <x v="34"/>
    <x v="33"/>
    <s v="NTR"/>
    <x v="16"/>
    <x v="132"/>
    <x v="131"/>
    <n v="15.17"/>
    <s v="APPROVAZIONE N 10 RUOLI DI RISCOSSIONE COATTIVA ANNO 2010 II EMISSIONECANONE OCCUPAZIONE SPAZI ED AREE PUBBLICHE MUN XII  INTERESSI PERISCRIZIONE A RUOLO COD TRIBUTO 150"/>
  </r>
  <r>
    <x v="29"/>
    <s v="6100012298"/>
    <s v="001"/>
    <s v="DD"/>
    <s v="002077"/>
    <x v="812"/>
    <x v="37"/>
    <x v="34"/>
    <s v="NTR"/>
    <x v="16"/>
    <x v="132"/>
    <x v="131"/>
    <n v="248.86"/>
    <s v="APPROVAZIONE N 10 RUOLI DI RISCOSSIONE COATTIVA ANNO 2010 II EMISSIONECANONE OCCUPAZIONE SPAZI ED AREE PUBBLICHE MUN XII  SPESE DI NOTIFICACOD TRIBUTO 149"/>
  </r>
  <r>
    <x v="29"/>
    <s v="6100012299"/>
    <s v="001"/>
    <s v="DD"/>
    <s v="002338"/>
    <x v="763"/>
    <x v="32"/>
    <x v="31"/>
    <s v="DTC"/>
    <x v="12"/>
    <x v="119"/>
    <x v="118"/>
    <n v="136.1"/>
    <s v="RECUPERO SU INCENTIVO"/>
  </r>
  <r>
    <x v="29"/>
    <s v="6100012303"/>
    <s v="001"/>
    <s v="DD"/>
    <s v="009275"/>
    <x v="808"/>
    <x v="118"/>
    <x v="114"/>
    <s v="0PA"/>
    <x v="52"/>
    <x v="132"/>
    <x v="131"/>
    <n v="536490.78"/>
    <s v="ACCERTAMENTO RUOLI COATTIVI RESI ESECUTIVI NELLANNO 2010DEPENALIZZAZIONE DELLE CONTRAVVENZIONI  TITOLI ESECUTIVI ORGANOACCERTATORE AUSILIARI DEL TRAFFICOTRAMBUS RUOLI100510061015101610251026103310491050"/>
  </r>
  <r>
    <x v="29"/>
    <s v="6100012305"/>
    <s v="001"/>
    <s v="DD"/>
    <s v="009272"/>
    <x v="808"/>
    <x v="122"/>
    <x v="118"/>
    <s v="0PA"/>
    <x v="52"/>
    <x v="132"/>
    <x v="131"/>
    <n v="81859096.569999993"/>
    <s v="RUOLI COATTIVI PER LE DEPENALIZZAZIONI DELLE CONTRAVVENZIONI ANNO2010TITOLI ESECUTIVIORGANO ACCERTATORE POLIZIA MUNICIPALE"/>
  </r>
  <r>
    <x v="29"/>
    <s v="6100012306"/>
    <s v="001"/>
    <s v="DD"/>
    <s v="009272"/>
    <x v="808"/>
    <x v="121"/>
    <x v="117"/>
    <s v="0PA"/>
    <x v="52"/>
    <x v="132"/>
    <x v="131"/>
    <n v="2820413.84"/>
    <s v="RUOLI COATTIVI PER LE DEPENALIZZAZIONI DELLE CONTRAVVENZIONI ANNO2010TITOLI ESECUTIVIORGANO ACCERTATORE POLIZIA MUNICIPALE"/>
  </r>
  <r>
    <x v="29"/>
    <s v="6100012308"/>
    <s v="001"/>
    <s v="DD"/>
    <s v="009276"/>
    <x v="808"/>
    <x v="120"/>
    <x v="116"/>
    <s v="0PA"/>
    <x v="52"/>
    <x v="132"/>
    <x v="131"/>
    <n v="3615302.9"/>
    <s v="RUOLI COATTIVI PER LE DEPENALIZZAZIONI DELLE CONTRAVVENZIONI ANNO2010TITOLI ESECUTIVIORGANO ACCERTATORE AUSILIARI DEL TRAFFICOTEVERETPL"/>
  </r>
  <r>
    <x v="29"/>
    <s v="6100012310"/>
    <s v="001"/>
    <s v="DD"/>
    <s v="009274"/>
    <x v="808"/>
    <x v="117"/>
    <x v="113"/>
    <s v="0PA"/>
    <x v="52"/>
    <x v="132"/>
    <x v="131"/>
    <n v="3366792.06"/>
    <s v="RUOLI COATTIVI PER LE DEPENALIZZAZIONI DELLE CONTRAVVENZIONI ANNO2010TITOLI ESECUTIVIORGANO ACCERTATORE AUSILIARI DEL TRAFFICOATAC"/>
  </r>
  <r>
    <x v="29"/>
    <s v="6100012317"/>
    <s v="001"/>
    <s v="DD"/>
    <s v="009273"/>
    <x v="808"/>
    <x v="1"/>
    <x v="1"/>
    <s v="0PA"/>
    <x v="52"/>
    <x v="1"/>
    <x v="1"/>
    <n v="1972938.02"/>
    <s v="RUOLI COATTIVI PER LE DEPENALIZZAZIONI DELLE CONTRAVVENZIONI ANNO2010TITOLI ESECUTIVIORGANO ACCERTATORE POLIZIA MUNICIPALE SERVIZICONTO TERZI REGIONE LAZIO"/>
  </r>
  <r>
    <x v="29"/>
    <s v="6100012338"/>
    <s v="001"/>
    <s v="DH"/>
    <s v="000267"/>
    <x v="30"/>
    <x v="5"/>
    <x v="5"/>
    <s v="1RC"/>
    <x v="2"/>
    <x v="196"/>
    <x v="194"/>
    <n v="8162811.7599999998"/>
    <s v="CONTRIBUTO PER C1112  COLLEGAMENTO DIRETTO DI VIA PRATI FISCALE CONVOLIMPICA COMPLETAMENTO REALIZZAZIONE NUOVO COLLEGAMENRTO TRA VIA DEIPRATI FISCALI E VIA OLIMPICA MEDIANTE COSTRUZIONE DI NUOVAINFRASTRUTTURA DI SVINCOLO TRA VIA PRATI FISCALI VIA SALARIA "/>
  </r>
  <r>
    <x v="29"/>
    <s v="6100012340"/>
    <s v="001"/>
    <s v="DD"/>
    <s v="002076"/>
    <x v="812"/>
    <x v="71"/>
    <x v="69"/>
    <s v="NTR"/>
    <x v="16"/>
    <x v="132"/>
    <x v="131"/>
    <n v="144.85"/>
    <s v="APPROVAZIONE N 2 RUOLI DI RISCOSSIONE COATTIVA ANNO 2010 II EMISSIONECANONE INIZIATIVE PUBBLICITARIE MUN XII  CANONE COD TRIBUTO 1B87"/>
  </r>
  <r>
    <x v="29"/>
    <s v="6100012342"/>
    <s v="001"/>
    <s v="DD"/>
    <s v="002076"/>
    <x v="812"/>
    <x v="70"/>
    <x v="68"/>
    <s v="NTR"/>
    <x v="16"/>
    <x v="132"/>
    <x v="131"/>
    <n v="1607.49"/>
    <s v="APPROVAZIONE N 2 RUOLI DI RISCOSSIONE COATTIVA ANNO 2010 II EMISSIONECANONE INIZIATIVE PUBBLICITARIE MUN XII  SANZIONI VERSPUBBLICITACOD TRIBUTO 1B89"/>
  </r>
  <r>
    <x v="29"/>
    <s v="6100012344"/>
    <s v="001"/>
    <s v="DD"/>
    <s v="002076"/>
    <x v="812"/>
    <x v="70"/>
    <x v="68"/>
    <s v="NTR"/>
    <x v="16"/>
    <x v="132"/>
    <x v="131"/>
    <n v="6.94"/>
    <s v="APPROVAZIONE N 2 RUOLI DI RISCOSSIONE COATTIVA ANNO 2010 II EMISSIONECANONE INIZIATIVE PUBBLICITARIE MUN XII  INTERESSI CANONE PUBBLICITACOD TRIBUTO 1B88"/>
  </r>
  <r>
    <x v="29"/>
    <s v="6100012346"/>
    <s v="001"/>
    <s v="DD"/>
    <s v="002076"/>
    <x v="812"/>
    <x v="70"/>
    <x v="68"/>
    <s v="NTR"/>
    <x v="16"/>
    <x v="132"/>
    <x v="131"/>
    <n v="1.64"/>
    <s v="APPROVAZIONE N 2 RUOLI DI RISCOSSIONE COATTIVA ANNO 2010 II EMISSIONECANONE INIZIATIVE PUBBLICITARIE MUN XII  INTERESSI PER ICRIZIONE ARUOLO COD TRIBUTO 1R34"/>
  </r>
  <r>
    <x v="29"/>
    <s v="6100012349"/>
    <s v="001"/>
    <s v="DD"/>
    <s v="002076"/>
    <x v="812"/>
    <x v="37"/>
    <x v="34"/>
    <s v="NTR"/>
    <x v="16"/>
    <x v="132"/>
    <x v="131"/>
    <n v="14.42"/>
    <s v="APPROVAZIONE N 2 RUOLI DI RISCOSSIONE COATTIVA ANNO 2010 II EMISSIONECANONE INIZIATIVE PUBBLICITARIE MUN XII  RECUPERO SPESE DI NOTIFICACOD TRIBUTO 1R33"/>
  </r>
  <r>
    <x v="29"/>
    <s v="6100012355"/>
    <s v="001"/>
    <s v="DD"/>
    <s v="002306"/>
    <x v="761"/>
    <x v="32"/>
    <x v="31"/>
    <s v="DMC"/>
    <x v="20"/>
    <x v="119"/>
    <x v="118"/>
    <n v="282.49"/>
    <s v="RECUPERO SU INCENTIVO"/>
  </r>
  <r>
    <x v="29"/>
    <s v="6100012361"/>
    <s v="001"/>
    <s v="DD"/>
    <s v="000566"/>
    <x v="782"/>
    <x v="137"/>
    <x v="131"/>
    <s v="3TC"/>
    <x v="92"/>
    <x v="230"/>
    <x v="228"/>
    <n v="1590207.6"/>
    <s v="INTROITO CANONE DECENNALE ANTICIPATO USO PIATTAFORMA APPLICATIVA THEBITWEBPROTOCOLLO INTESA DEL 1102010 AEQUA ROMA"/>
  </r>
  <r>
    <x v="29"/>
    <s v="6100012362"/>
    <s v="001"/>
    <s v="DD"/>
    <s v="002044"/>
    <x v="811"/>
    <x v="32"/>
    <x v="31"/>
    <s v="EVP"/>
    <x v="19"/>
    <x v="119"/>
    <x v="118"/>
    <n v="57.26"/>
    <s v="RECINCENTIVO  PROGETTAZIONE PARCO GIOCHI VIA DEL FORTE TIBURTINO 162ARREDO AREA A VERDE OP0913930001"/>
  </r>
  <r>
    <x v="29"/>
    <s v="6100012373"/>
    <s v="001"/>
    <s v="DD"/>
    <s v="001909"/>
    <x v="820"/>
    <x v="32"/>
    <x v="31"/>
    <s v="EMC"/>
    <x v="20"/>
    <x v="119"/>
    <x v="118"/>
    <n v="302.06"/>
    <s v="ONERI DI PROGETTAZIONE INTERVENTO MANUTENTIVO MARCIAPIEDI VIA MOZARTOP1011600001"/>
  </r>
  <r>
    <x v="29"/>
    <s v="6100012380"/>
    <s v="001"/>
    <s v="DD"/>
    <s v="000538"/>
    <x v="804"/>
    <x v="32"/>
    <x v="31"/>
    <s v="0SS"/>
    <x v="32"/>
    <x v="119"/>
    <x v="118"/>
    <n v="495.23"/>
    <s v="APPALTO LAVORI MANUTENZIONE STRAORDINARIA IMPIANTO SPORTIVO VIA PONTINA AGGNE DEFINITIVA ARTEM SRL  INCENTIVO PER LA PROGETTAZIONE"/>
  </r>
  <r>
    <x v="29"/>
    <s v="6100012381"/>
    <s v="001"/>
    <s v="DH"/>
    <s v="000267"/>
    <x v="30"/>
    <x v="5"/>
    <x v="5"/>
    <s v="1RC"/>
    <x v="2"/>
    <x v="196"/>
    <x v="194"/>
    <n v="1000000"/>
    <s v="CONTRIBUTO PER C1125 ADEGUAMENTO DELLA VIA PINETA SACCHETTI MEDIANTERADDOPPIO DELLA SEZIONE STRADALE  D128  DM 269422007 E DM1231732010 POTERI SPECIALI"/>
  </r>
  <r>
    <x v="29"/>
    <s v="6100012401"/>
    <s v="001"/>
    <s v="DD"/>
    <s v="002062"/>
    <x v="774"/>
    <x v="45"/>
    <x v="43"/>
    <s v="0VI"/>
    <x v="31"/>
    <x v="128"/>
    <x v="127"/>
    <n v="800"/>
    <s v="APPALTO ROTATORIE DI VIA ARDEATINA IN CORRISPONDENZA DI VIA GROTTAPERFETTAVIA DI VIGNA MURATAVIA TERRICOLAVIA TOR PAGNOTTACONTRIBUTOAUTORITA"/>
  </r>
  <r>
    <x v="29"/>
    <s v="6100012402"/>
    <s v="001"/>
    <s v="DD"/>
    <s v="002062"/>
    <x v="774"/>
    <x v="32"/>
    <x v="31"/>
    <s v="0VI"/>
    <x v="31"/>
    <x v="119"/>
    <x v="118"/>
    <n v="113105.92"/>
    <s v="APPALTO ROTATORIE DI VIA ARDEATINA IN CORRISPONDENZA DI VIA GROTTAPERFETTAVIA DI VIGNA MURATAVIA TERRICOLAVIA TORPAGNOTTAINCENTIVOACCANTONAMENTO"/>
  </r>
  <r>
    <x v="29"/>
    <s v="6100012406"/>
    <s v="001"/>
    <s v="DD"/>
    <s v="001819"/>
    <x v="821"/>
    <x v="45"/>
    <x v="43"/>
    <s v="0VI"/>
    <x v="31"/>
    <x v="128"/>
    <x v="127"/>
    <n v="800"/>
    <s v="APPALTO REALIZZAZIONE DEL SOTTOPASSO VIA COLOMBO IN CORRISPONDENZAINCROCIO VIA MALAFEDECONTRIBUTO AUTORITA"/>
  </r>
  <r>
    <x v="29"/>
    <s v="6100012407"/>
    <s v="001"/>
    <s v="DD"/>
    <s v="001819"/>
    <x v="821"/>
    <x v="32"/>
    <x v="31"/>
    <s v="0VI"/>
    <x v="31"/>
    <x v="119"/>
    <x v="118"/>
    <n v="24459.360000000001"/>
    <s v="APPALTO REALIZZAZIONE DEL SOTTOPASSO VIA COLOMBO IN CORRISPONDENZAINCROCIO VIA MALAFEDEINCENTIVOACCANTONAMENTO"/>
  </r>
  <r>
    <x v="29"/>
    <s v="6100012433"/>
    <s v="001"/>
    <s v="DD"/>
    <s v="002506"/>
    <x v="427"/>
    <x v="34"/>
    <x v="33"/>
    <s v="MTR"/>
    <x v="16"/>
    <x v="46"/>
    <x v="46"/>
    <n v="85.94"/>
    <s v="RUOLO COATTIVO 2010 CANONE OSP E PASSI CARRABILI COD TRIB1152"/>
  </r>
  <r>
    <x v="29"/>
    <s v="6100012434"/>
    <s v="001"/>
    <s v="DD"/>
    <s v="002506"/>
    <x v="427"/>
    <x v="65"/>
    <x v="63"/>
    <s v="MTR"/>
    <x v="16"/>
    <x v="46"/>
    <x v="46"/>
    <n v="5236.5200000000004"/>
    <s v="RUOLO COATTIVO 2010 CANONE OSP E PASSI CARRABILI COD TRIBIL2385968593"/>
  </r>
  <r>
    <x v="29"/>
    <s v="6100012435"/>
    <s v="001"/>
    <s v="DD"/>
    <s v="002506"/>
    <x v="427"/>
    <x v="34"/>
    <x v="33"/>
    <s v="MTR"/>
    <x v="16"/>
    <x v="46"/>
    <x v="46"/>
    <n v="2492.5700000000002"/>
    <s v="RUOLO COATTIVO 2010 CANONE OSP E PASSI CARRABILI COD TRIB8594"/>
  </r>
  <r>
    <x v="29"/>
    <s v="6100012437"/>
    <s v="001"/>
    <s v="DD"/>
    <s v="002506"/>
    <x v="427"/>
    <x v="34"/>
    <x v="33"/>
    <s v="MTC"/>
    <x v="12"/>
    <x v="46"/>
    <x v="46"/>
    <n v="44.67"/>
    <s v="RUOLO COATTIVO 2010 CANONE OSP E PASSI CARRABILI COD TRIB8594"/>
  </r>
  <r>
    <x v="29"/>
    <s v="6100012438"/>
    <s v="001"/>
    <s v="DD"/>
    <s v="002506"/>
    <x v="427"/>
    <x v="65"/>
    <x v="63"/>
    <s v="MTC"/>
    <x v="12"/>
    <x v="46"/>
    <x v="46"/>
    <n v="11.7"/>
    <s v="RUOLO COATTIVO 2010 CANONE OSP E PASSI CARRABILI COD TRIBIL2385968593"/>
  </r>
  <r>
    <x v="29"/>
    <s v="6100012439"/>
    <s v="001"/>
    <s v="DD"/>
    <s v="002506"/>
    <x v="427"/>
    <x v="37"/>
    <x v="34"/>
    <s v="MTC"/>
    <x v="12"/>
    <x v="46"/>
    <x v="46"/>
    <n v="3.69"/>
    <s v="RUOLO COATTIVO 2010 CANONE OSP E PASSI CARRABILI COD TRIB1151"/>
  </r>
  <r>
    <x v="29"/>
    <s v="6100012440"/>
    <s v="001"/>
    <s v="DD"/>
    <s v="002506"/>
    <x v="427"/>
    <x v="34"/>
    <x v="33"/>
    <s v="MTC"/>
    <x v="12"/>
    <x v="46"/>
    <x v="46"/>
    <n v="11.73"/>
    <s v="RUOLO COATTIVO 2010 CANONE OSP E PASSI CARRABILI COD TRIB1152"/>
  </r>
  <r>
    <x v="29"/>
    <s v="6100012446"/>
    <s v="001"/>
    <s v="DD"/>
    <s v="002285"/>
    <x v="722"/>
    <x v="32"/>
    <x v="31"/>
    <s v="OMC"/>
    <x v="20"/>
    <x v="119"/>
    <x v="118"/>
    <n v="2699.3"/>
    <s v="INCENTIVO PROGNE OP 0905020001"/>
  </r>
  <r>
    <x v="29"/>
    <s v="6100012452"/>
    <s v="001"/>
    <s v="DD"/>
    <s v="002488"/>
    <x v="802"/>
    <x v="37"/>
    <x v="34"/>
    <s v="MMS"/>
    <x v="42"/>
    <x v="46"/>
    <x v="46"/>
    <n v="58.16"/>
    <s v="RUOLO COATTIVO 2010 REF SCOLMUN XI II EMISSIONE COD TRIB 1D13"/>
  </r>
  <r>
    <x v="29"/>
    <s v="6100012453"/>
    <s v="001"/>
    <s v="DD"/>
    <s v="002488"/>
    <x v="802"/>
    <x v="56"/>
    <x v="54"/>
    <s v="MMS"/>
    <x v="42"/>
    <x v="46"/>
    <x v="46"/>
    <n v="2228.12"/>
    <s v="RUOLO COATTIVO 2010 REF SCOLMUN XI II EMISSIONE COD TRIB 9809"/>
  </r>
  <r>
    <x v="29"/>
    <s v="6100012454"/>
    <s v="001"/>
    <s v="DD"/>
    <s v="002488"/>
    <x v="802"/>
    <x v="34"/>
    <x v="33"/>
    <s v="MMS"/>
    <x v="42"/>
    <x v="46"/>
    <x v="46"/>
    <n v="60.66"/>
    <s v="RUOLO COATTIVO 2010 REF SCOLMUN XI II EMISSIONE COD TRIB 1C13"/>
  </r>
  <r>
    <x v="29"/>
    <s v="6100012455"/>
    <s v="001"/>
    <s v="DD"/>
    <s v="002488"/>
    <x v="802"/>
    <x v="34"/>
    <x v="33"/>
    <s v="MMS"/>
    <x v="42"/>
    <x v="46"/>
    <x v="46"/>
    <n v="273.67"/>
    <s v="RUOLO COATTIVO 2010 REF SCOLMUN XI II EMISSIONE COD TRIB 9810"/>
  </r>
  <r>
    <x v="29"/>
    <s v="6100012457"/>
    <s v="001"/>
    <s v="DD"/>
    <s v="002488"/>
    <x v="802"/>
    <x v="37"/>
    <x v="34"/>
    <s v="MAN"/>
    <x v="43"/>
    <x v="46"/>
    <x v="46"/>
    <n v="115.49"/>
    <s v="RUOLO COATTIVO 2010 REF SCOLMUN XI II EMISSIONE COD TRIB 1D13"/>
  </r>
  <r>
    <x v="29"/>
    <s v="6100012458"/>
    <s v="001"/>
    <s v="DD"/>
    <s v="002488"/>
    <x v="802"/>
    <x v="92"/>
    <x v="89"/>
    <s v="MAN"/>
    <x v="43"/>
    <x v="46"/>
    <x v="46"/>
    <n v="5675.75"/>
    <s v="RUOLO COATTIVO 2010 REF SCOLMUN XI II EMISSIONE COD TRIB 9258"/>
  </r>
  <r>
    <x v="29"/>
    <s v="6100012459"/>
    <s v="001"/>
    <s v="DD"/>
    <s v="002488"/>
    <x v="802"/>
    <x v="34"/>
    <x v="33"/>
    <s v="MAN"/>
    <x v="43"/>
    <x v="46"/>
    <x v="46"/>
    <n v="857.64"/>
    <s v="RUOLO COATTIVO 2010 REF SCOLMUN XI II EMISSIONE COD TRIB 1C139260"/>
  </r>
  <r>
    <x v="29"/>
    <s v="6100012460"/>
    <s v="001"/>
    <s v="DD"/>
    <s v="002488"/>
    <x v="802"/>
    <x v="37"/>
    <x v="34"/>
    <s v="MAN"/>
    <x v="43"/>
    <x v="46"/>
    <x v="46"/>
    <n v="10.24"/>
    <s v="RUOLO COATTIVO 2010 REF SCOLMUN XI II EMISSIONE COD TRIB 1D13"/>
  </r>
  <r>
    <x v="29"/>
    <s v="6100012461"/>
    <s v="001"/>
    <s v="DD"/>
    <s v="002488"/>
    <x v="802"/>
    <x v="92"/>
    <x v="89"/>
    <s v="MAN"/>
    <x v="43"/>
    <x v="46"/>
    <x v="46"/>
    <n v="150.72"/>
    <s v="RUOLO COATTIVO 2010 REF SCOLMUN XI II EMISSIONE COD TRIB 1N61"/>
  </r>
  <r>
    <x v="29"/>
    <s v="6100012462"/>
    <s v="001"/>
    <s v="DD"/>
    <s v="002488"/>
    <x v="802"/>
    <x v="34"/>
    <x v="33"/>
    <s v="MAN"/>
    <x v="43"/>
    <x v="46"/>
    <x v="46"/>
    <n v="8.52"/>
    <s v="RUOLO COATTIVO 2010 REF SCOLMUN XI II EMISSIONE COD TRIB 1C132N62"/>
  </r>
  <r>
    <x v="29"/>
    <s v="6100012467"/>
    <s v="001"/>
    <s v="DD"/>
    <s v="001883"/>
    <x v="783"/>
    <x v="148"/>
    <x v="138"/>
    <s v="NOI"/>
    <x v="71"/>
    <x v="3"/>
    <x v="3"/>
    <n v="21800"/>
    <s v="CONTRIBUTO REGIONE LAZIO DI CUI ALLA DGR1678802009 ALLEDDR12252009 E DDR45982009  80 PROGETTO NONNI VIGILI DI CUIALLA DGM102009 VEDI IMP3100038042444610"/>
  </r>
  <r>
    <x v="29"/>
    <s v="6100012472"/>
    <s v="001"/>
    <s v="DD"/>
    <s v="002403"/>
    <x v="791"/>
    <x v="32"/>
    <x v="31"/>
    <s v="1PC"/>
    <x v="27"/>
    <x v="119"/>
    <x v="118"/>
    <n v="7701.12"/>
    <s v="CONTRATTI DI QUARTIERE TOR MARANCIA II  SCUOLA ODESCALCHI E IMMOBILEVIA GIANGIACOMO  CIG 095456759A PT 20060000812006000071"/>
  </r>
  <r>
    <x v="29"/>
    <s v="6100012503"/>
    <s v="001"/>
    <s v="DD"/>
    <s v="002573"/>
    <x v="811"/>
    <x v="192"/>
    <x v="170"/>
    <s v="GAC"/>
    <x v="74"/>
    <x v="3"/>
    <x v="3"/>
    <n v="38719.410000000003"/>
    <s v="CONTRIBUTO REGIONE LAZIO PER IL PROGETTO LA RUSTICA  VIA DELIA CENTROARTI VISIVE E SPAZIO INFORMATIVO MULTIMEDIALE NELLAMBITO DEL PROGRAMMA PER I QUARTIERI SVANTAGGIATI DI CUI ALLEDELIBERE DI GIUNTA REGIONALE NN 1151058010688607 E 44109 EX ART 6LR 92005 D"/>
  </r>
  <r>
    <x v="29"/>
    <s v="6100012521"/>
    <s v="001"/>
    <s v="DH"/>
    <s v="000267"/>
    <x v="30"/>
    <x v="5"/>
    <x v="5"/>
    <s v="1RC"/>
    <x v="2"/>
    <x v="196"/>
    <x v="194"/>
    <n v="1350000"/>
    <s v="CONTRIBUTO PER RISTRUTTURAZIONE TEATRO ISTITUTO LUCE A CINECITTAC3132  DM 2694207"/>
  </r>
  <r>
    <x v="29"/>
    <s v="6100012532"/>
    <s v="001"/>
    <s v="DD"/>
    <s v="002931"/>
    <x v="805"/>
    <x v="32"/>
    <x v="31"/>
    <s v="HVP"/>
    <x v="19"/>
    <x v="119"/>
    <x v="118"/>
    <n v="215"/>
    <s v="RECUPERO INCENTIVANTE TECNICA ART92 DLGS 16306 OP0914880001"/>
  </r>
  <r>
    <x v="29"/>
    <s v="6100012537"/>
    <s v="001"/>
    <s v="DD"/>
    <s v="002931"/>
    <x v="805"/>
    <x v="32"/>
    <x v="31"/>
    <s v="HIM"/>
    <x v="44"/>
    <x v="119"/>
    <x v="118"/>
    <n v="1.04"/>
    <s v="RECUPERO INCENTIVANTE TECNICA ART92 DLGS 16306 OP0914880001"/>
  </r>
  <r>
    <x v="29"/>
    <s v="6100012542"/>
    <s v="001"/>
    <s v="DD"/>
    <s v="002931"/>
    <x v="805"/>
    <x v="32"/>
    <x v="31"/>
    <s v="HIM"/>
    <x v="44"/>
    <x v="119"/>
    <x v="118"/>
    <n v="36.380000000000003"/>
    <s v="RECUPERO INCENTIVANTE TECNICA ART92 DLGS 16306 OP0823260001"/>
  </r>
  <r>
    <x v="29"/>
    <s v="6100012543"/>
    <s v="001"/>
    <s v="DD"/>
    <s v="002931"/>
    <x v="805"/>
    <x v="32"/>
    <x v="31"/>
    <s v="HIM"/>
    <x v="44"/>
    <x v="119"/>
    <x v="118"/>
    <n v="51.73"/>
    <s v="RECUPERO INCENTIVANTE TECNICA ART92 DLGS 16306 OP0920320001"/>
  </r>
  <r>
    <x v="29"/>
    <s v="6100012545"/>
    <s v="001"/>
    <s v="DD"/>
    <s v="002931"/>
    <x v="805"/>
    <x v="32"/>
    <x v="31"/>
    <s v="HDP"/>
    <x v="21"/>
    <x v="119"/>
    <x v="118"/>
    <n v="590.66"/>
    <s v="RECUPERO INCENTIVANTE TECNICA ART92 DLGS 16306 OP0920310001"/>
  </r>
  <r>
    <x v="29"/>
    <s v="6100012570"/>
    <s v="001"/>
    <s v="DD"/>
    <s v="009061"/>
    <x v="796"/>
    <x v="106"/>
    <x v="102"/>
    <s v="0TR"/>
    <x v="16"/>
    <x v="227"/>
    <x v="225"/>
    <n v="9282392.4000000004"/>
    <s v="APPROVAZIONE RUOLI DI RISCOSSIONE ANNO 2010  IMPOSTA COMUNALE IMMOBILIICI ACCERTAMENTO IMPORTO A TITOLO DI IMPOSTA ICI COD TRIBUTO 8858"/>
  </r>
  <r>
    <x v="29"/>
    <s v="6100012571"/>
    <s v="001"/>
    <s v="DD"/>
    <s v="009250"/>
    <x v="811"/>
    <x v="106"/>
    <x v="102"/>
    <s v="0TR"/>
    <x v="16"/>
    <x v="227"/>
    <x v="225"/>
    <n v="689362.8"/>
    <s v="ACCERTAMENTO A TITOLO DI IMPOSTA ICI N 21 RUOLI DI RISCOSSIONE ANNO2010 COD TRIBUTO 8858"/>
  </r>
  <r>
    <x v="29"/>
    <s v="6100012572"/>
    <s v="001"/>
    <s v="DD"/>
    <s v="002931"/>
    <x v="805"/>
    <x v="32"/>
    <x v="31"/>
    <s v="HIE"/>
    <x v="48"/>
    <x v="119"/>
    <x v="118"/>
    <n v="18.38"/>
    <s v="RECUPERO INCENTIVANTE TECNICA ART92 DLGS 16306 OP0920290001OP0920390001"/>
  </r>
  <r>
    <x v="29"/>
    <s v="6100012573"/>
    <s v="001"/>
    <s v="DD"/>
    <s v="002931"/>
    <x v="805"/>
    <x v="32"/>
    <x v="31"/>
    <s v="HDP"/>
    <x v="21"/>
    <x v="119"/>
    <x v="118"/>
    <n v="309.33999999999997"/>
    <s v="RECUPERO INCENTIVANTE TECNICA ART92 DLGS 16306 OP0920290001OP0920390001"/>
  </r>
  <r>
    <x v="29"/>
    <s v="6100012574"/>
    <s v="001"/>
    <s v="DD"/>
    <s v="002931"/>
    <x v="805"/>
    <x v="32"/>
    <x v="31"/>
    <s v="HIM"/>
    <x v="44"/>
    <x v="119"/>
    <x v="118"/>
    <n v="70.17"/>
    <s v="RECUPERO INCENTIVANTE TECNICA ART92 DLGS 16306 OP0920290001OP0920390001"/>
  </r>
  <r>
    <x v="29"/>
    <s v="6100012577"/>
    <s v="001"/>
    <s v="DD"/>
    <s v="002931"/>
    <x v="805"/>
    <x v="32"/>
    <x v="31"/>
    <s v="HIM"/>
    <x v="44"/>
    <x v="119"/>
    <x v="118"/>
    <n v="97.74"/>
    <s v="RECUPERO INCENTIVANTE TECNICA ART92 DLGS 16306 OP0423730001"/>
  </r>
  <r>
    <x v="29"/>
    <s v="6100012578"/>
    <s v="001"/>
    <s v="DD"/>
    <s v="002931"/>
    <x v="805"/>
    <x v="32"/>
    <x v="31"/>
    <s v="HIM"/>
    <x v="44"/>
    <x v="119"/>
    <x v="118"/>
    <n v="19.899999999999999"/>
    <s v="RECUPERO INCENTIVANTE TECNICA ART92 DLGS 16306 OP0629920001"/>
  </r>
  <r>
    <x v="29"/>
    <s v="6100012580"/>
    <s v="001"/>
    <s v="DD"/>
    <s v="002931"/>
    <x v="805"/>
    <x v="32"/>
    <x v="31"/>
    <s v="HIM"/>
    <x v="44"/>
    <x v="119"/>
    <x v="118"/>
    <n v="438.3"/>
    <s v="RECUPERO INCENTIVANTE TECNICA ART92 DLGS 16306 OP1004260001"/>
  </r>
  <r>
    <x v="29"/>
    <s v="6100012581"/>
    <s v="001"/>
    <s v="DD"/>
    <s v="002931"/>
    <x v="805"/>
    <x v="32"/>
    <x v="31"/>
    <s v="HIM"/>
    <x v="44"/>
    <x v="119"/>
    <x v="118"/>
    <n v="34.909999999999997"/>
    <s v="RECUPERO INCENTIVANTE TECNICA ART92 DLGS 16306 OP062993001OP0625320001"/>
  </r>
  <r>
    <x v="29"/>
    <s v="6100012583"/>
    <s v="001"/>
    <s v="DD"/>
    <s v="002931"/>
    <x v="805"/>
    <x v="32"/>
    <x v="31"/>
    <s v="HMC"/>
    <x v="20"/>
    <x v="119"/>
    <x v="118"/>
    <n v="3023.67"/>
    <s v="RECUPERO INCENTIVANTE TECNICA ART92 DLGS 16306 OP00920370001"/>
  </r>
  <r>
    <x v="29"/>
    <s v="6100012584"/>
    <s v="001"/>
    <s v="DD"/>
    <s v="002931"/>
    <x v="805"/>
    <x v="32"/>
    <x v="31"/>
    <s v="HTC"/>
    <x v="12"/>
    <x v="119"/>
    <x v="118"/>
    <n v="650"/>
    <s v="RECUPERO INCENTIVANTE TECNICA ART92 DLGS 16306 OP00920370001"/>
  </r>
  <r>
    <x v="29"/>
    <s v="6100012585"/>
    <s v="001"/>
    <s v="DD"/>
    <s v="002931"/>
    <x v="805"/>
    <x v="32"/>
    <x v="31"/>
    <s v="HSS"/>
    <x v="32"/>
    <x v="119"/>
    <x v="118"/>
    <n v="300"/>
    <s v="RECUPERO INCENTIVANTE TECNICA ART92 DLGS 16306 OP00920370001"/>
  </r>
  <r>
    <x v="29"/>
    <s v="6100012586"/>
    <s v="001"/>
    <s v="DD"/>
    <s v="002931"/>
    <x v="805"/>
    <x v="32"/>
    <x v="31"/>
    <s v="HIC"/>
    <x v="13"/>
    <x v="119"/>
    <x v="118"/>
    <n v="67"/>
    <s v="RECUPERO INCENTIVANTE TECNICA ART92 DLGS 16306 OP00920370001"/>
  </r>
  <r>
    <x v="29"/>
    <s v="6100012629"/>
    <s v="001"/>
    <s v="DD"/>
    <s v="009250"/>
    <x v="811"/>
    <x v="107"/>
    <x v="103"/>
    <s v="0TR"/>
    <x v="16"/>
    <x v="227"/>
    <x v="225"/>
    <n v="302139.01"/>
    <s v="ACCERTAMENTO A TITOLO DI INTERESSI E SANZIONI N 21 RUOLI DI RISCOSSIONEANNO 2010 IMPOSTA COMUNALE IMMOBILI ICI COD TRIBUTI 88618859"/>
  </r>
  <r>
    <x v="29"/>
    <s v="6100012756"/>
    <s v="001"/>
    <s v="DD"/>
    <s v="003065"/>
    <x v="822"/>
    <x v="175"/>
    <x v="161"/>
    <s v="OVP"/>
    <x v="19"/>
    <x v="153"/>
    <x v="3"/>
    <n v="3210.76"/>
    <s v="FINANZIAMENTO REGIONE LAZIO LAVORI DI MANUTENZIONE STRAORDINARIARISANAMENTO IGIENICO AMBIENTALE DEI MARCIAPIEDI E DELLE AREE VERDIPROSPICIENTI LUNGOMARE CAIO DUILIO E LUTAZIO CATULO"/>
  </r>
  <r>
    <x v="29"/>
    <s v="6100012779"/>
    <s v="001"/>
    <s v="DD"/>
    <s v="000368"/>
    <x v="660"/>
    <x v="135"/>
    <x v="129"/>
    <s v="GAM"/>
    <x v="46"/>
    <x v="3"/>
    <x v="3"/>
    <n v="100000"/>
    <s v="CONTRIBUTO REGIONE LAZIO PER LA REALIZZAZIONE  DEL PROGETTO BULLI EBULLE VITTIME PREPOTENTI DETERMINAZIONE DIRIGENZIALE REGIONE LAZIO NA4889 DEL 28122009"/>
  </r>
  <r>
    <x v="29"/>
    <s v="6100012827"/>
    <s v="001"/>
    <s v="DD"/>
    <s v="002257"/>
    <x v="772"/>
    <x v="32"/>
    <x v="31"/>
    <s v="AMC"/>
    <x v="20"/>
    <x v="119"/>
    <x v="118"/>
    <n v="1675"/>
    <s v="RECUPERO INCENTIVO PROGETTAZIONE INTERNA ART 92 DLGS 1632006 PERAPPALTO LAVORI DI MANUTENZIONE STRAORDINARIA DI STRADE E MARCIAPIEDI NELTERRITORIO DEL MUNICIPIO ROMA CENTRO STORICO ANNO 2010"/>
  </r>
  <r>
    <x v="29"/>
    <s v="6100012837"/>
    <s v="001"/>
    <s v="DH"/>
    <s v="000267"/>
    <x v="30"/>
    <x v="98"/>
    <x v="95"/>
    <s v="0TR"/>
    <x v="16"/>
    <x v="231"/>
    <x v="229"/>
    <n v="72"/>
    <s v="ACCERTAMENTO CONTABILE ENTRATE PER ADDIZIONALE ENERGIA ELETTRICA ANNO2010 PER I VERSAMENTI DI ACEAELECTRABEL ELETTRICITA SPA"/>
  </r>
  <r>
    <x v="29"/>
    <s v="6100012851"/>
    <s v="001"/>
    <s v="DD"/>
    <s v="002443"/>
    <x v="813"/>
    <x v="32"/>
    <x v="31"/>
    <s v="0PM"/>
    <x v="93"/>
    <x v="119"/>
    <x v="118"/>
    <n v="726.38"/>
    <s v="RECUPERO ONERI INCENTIVO EX ART92 DLGS 16306 E SMI APPALTO LAVORI DIMANUTENZIONE STRAORDINARIA SEDE UO GSSU DELLA PM VIA MACEDONIA120  I STRALCIO  AFFTO SOC MARECO SRL"/>
  </r>
  <r>
    <x v="29"/>
    <s v="6100012883"/>
    <s v="001"/>
    <s v="DD"/>
    <s v="002596"/>
    <x v="803"/>
    <x v="32"/>
    <x v="31"/>
    <s v="IDP"/>
    <x v="21"/>
    <x v="119"/>
    <x v="118"/>
    <n v="697.76"/>
    <s v="ONERI PROGETTAZIONE APPALTO LAVORI RECUPERO LOCALI ABBANDONATI PERREALIZZAZIONE LUDOTECA INTERNO SCUOLA ELEMENTARE G CAGLIERO MUN XQUOTA PARTE"/>
  </r>
  <r>
    <x v="29"/>
    <s v="6100012884"/>
    <s v="001"/>
    <s v="DD"/>
    <s v="002596"/>
    <x v="803"/>
    <x v="32"/>
    <x v="31"/>
    <s v="IIE"/>
    <x v="48"/>
    <x v="119"/>
    <x v="118"/>
    <n v="74.91"/>
    <s v="ONERI PROGETTAZIONE APPALTO LAVORI RECUPERO LOCALI ABBANDONATI PERREALIZZAZIONE LUDOTECA INTERNO SCUOLA ELEMENTARE G CAGLIERO MUN XQUOTA PARTE"/>
  </r>
  <r>
    <x v="29"/>
    <s v="6100012900"/>
    <s v="001"/>
    <s v="DD"/>
    <s v="002027"/>
    <x v="427"/>
    <x v="32"/>
    <x v="31"/>
    <s v="RMC"/>
    <x v="20"/>
    <x v="119"/>
    <x v="118"/>
    <n v="71.5"/>
    <s v="RECUPERO  INCENTIVO PROGETTAZIONE INTERNA PER LAVORI DI ARREDO URBANOINFORMATIVO MUNICIPIO XVII"/>
  </r>
  <r>
    <x v="29"/>
    <s v="6100012947"/>
    <s v="001"/>
    <s v="DH"/>
    <s v="000267"/>
    <x v="30"/>
    <x v="14"/>
    <x v="14"/>
    <s v="0VI"/>
    <x v="31"/>
    <x v="3"/>
    <x v="3"/>
    <n v="671000"/>
    <s v="CONTRIBUTO PER ADEGUAMENTO E ILLUMINAZIONE DI VIA DELLA PISANA DAL GRA AMALAGROTTA DETERMREGIONE LAZIO N B0467 DEL 322010 QP ALTRA QPSU ACT 6070010061 E 6100012950"/>
  </r>
  <r>
    <x v="29"/>
    <s v="6100012950"/>
    <s v="001"/>
    <s v="DH"/>
    <s v="000267"/>
    <x v="30"/>
    <x v="14"/>
    <x v="14"/>
    <s v="0VI"/>
    <x v="31"/>
    <x v="3"/>
    <x v="3"/>
    <n v="440.03"/>
    <s v="CONTRIBUTO PER ADEGUAMENTO E ILLUMINAZIONE DI VIA DELLA PISANA DAL GRA AMALAGROTTA DETERMREGIONE LAZIO N B0467 DEL 322010 QP ALTRA QPSU ACT 6070010061 E 6100012947"/>
  </r>
  <r>
    <x v="29"/>
    <s v="6100012951"/>
    <s v="001"/>
    <s v="DD"/>
    <s v="002028"/>
    <x v="806"/>
    <x v="32"/>
    <x v="31"/>
    <s v="EVP"/>
    <x v="19"/>
    <x v="119"/>
    <x v="118"/>
    <n v="117.76"/>
    <s v="INCENTIVO ALLA PROGETTAZIONE LAVORI RIQUALIFCOMPLETAMENTO AREA A VERDEARREDO PARCO BADEN POWELL ANNO 2010 OP1011730001"/>
  </r>
  <r>
    <x v="29"/>
    <s v="6100012961"/>
    <s v="001"/>
    <s v="DD"/>
    <s v="002598"/>
    <x v="803"/>
    <x v="193"/>
    <x v="175"/>
    <s v="MIM"/>
    <x v="44"/>
    <x v="88"/>
    <x v="88"/>
    <n v="106.3"/>
    <s v="CONTRIBUTO PROVINCIA OPERA SUPERAMENTO BARRIERE ARCHITETTONICHE PALESTRASCUOLA MEDIA F PETRARCA MUNICIPIO IX DD PROVINCIA ROMA N13S DEL 14032005  NOTA 43766 16032011 AUTORIZZAZIONE ACCERT CENTRO RICAVO MUNXI NOTA PROT46762011"/>
  </r>
  <r>
    <x v="29"/>
    <s v="6100012976"/>
    <s v="001"/>
    <s v="DH"/>
    <s v="000267"/>
    <x v="30"/>
    <x v="34"/>
    <x v="33"/>
    <s v="EMS"/>
    <x v="42"/>
    <x v="137"/>
    <x v="136"/>
    <n v="0.11"/>
    <s v="INTERESSI RITARDATO PAGAM RUOLI COATTIVI COD 0518"/>
  </r>
  <r>
    <x v="29"/>
    <s v="6100013063"/>
    <s v="001"/>
    <s v="DD"/>
    <s v="002678"/>
    <x v="811"/>
    <x v="32"/>
    <x v="31"/>
    <s v="IMC"/>
    <x v="20"/>
    <x v="119"/>
    <x v="118"/>
    <n v="193.83"/>
    <s v="ONERI PROGETTAZIONE  APPALTO LAVORI COMPLETAMENTO IMPIANTISPECIALISTICI ED AMPLIAMENTO PIAZZA SCIPIONE AMMIRATO MUN IX OP1010290001 QUOTA PARTE V ACCERTAMENTO 6100013064"/>
  </r>
  <r>
    <x v="29"/>
    <s v="6100013138"/>
    <s v="001"/>
    <s v="DD"/>
    <s v="003000"/>
    <x v="823"/>
    <x v="34"/>
    <x v="33"/>
    <s v="0TR"/>
    <x v="16"/>
    <x v="1"/>
    <x v="1"/>
    <n v="35436.400000000001"/>
    <s v="regolarizzazione provvedimenti ruoli coattivi ici"/>
  </r>
  <r>
    <x v="29"/>
    <s v="6100013143"/>
    <s v="001"/>
    <s v="DD"/>
    <s v="000779"/>
    <x v="805"/>
    <x v="32"/>
    <x v="31"/>
    <s v="1DP"/>
    <x v="21"/>
    <x v="119"/>
    <x v="118"/>
    <n v="650.91"/>
    <s v="RECUPERO SOMMA INCENTIVO ART 92 D LGS 1632006"/>
  </r>
  <r>
    <x v="29"/>
    <s v="6100013146"/>
    <s v="001"/>
    <s v="DD"/>
    <s v="002036"/>
    <x v="811"/>
    <x v="32"/>
    <x v="31"/>
    <s v="EVP"/>
    <x v="19"/>
    <x v="119"/>
    <x v="118"/>
    <n v="201.41"/>
    <s v="INCENTIVO PROGETTAZIONE RIQUALIFICAZIONE AREA A VERDE E ARREDO URBANOVIA DEGLI ALBERINI ANGOLO VIA GROTTE DI GREGNA MUN 5 ANNO 2010"/>
  </r>
  <r>
    <x v="29"/>
    <s v="6100013148"/>
    <s v="001"/>
    <s v="DD"/>
    <s v="003000"/>
    <x v="823"/>
    <x v="34"/>
    <x v="33"/>
    <s v="0TR"/>
    <x v="16"/>
    <x v="1"/>
    <x v="1"/>
    <n v="76034.95"/>
    <s v="ruoli coattivi ici periodo aprilesettembre 2010"/>
  </r>
  <r>
    <x v="29"/>
    <s v="6100013192"/>
    <s v="001"/>
    <s v="DD"/>
    <s v="000823"/>
    <x v="813"/>
    <x v="32"/>
    <x v="31"/>
    <s v="1DP"/>
    <x v="21"/>
    <x v="119"/>
    <x v="118"/>
    <n v="2114.94"/>
    <s v="RECUPERO SOMMA INCENTIVO ART 93 D LGS 1632006"/>
  </r>
  <r>
    <x v="29"/>
    <s v="6100013195"/>
    <s v="001"/>
    <s v="DD"/>
    <s v="000823"/>
    <x v="813"/>
    <x v="45"/>
    <x v="43"/>
    <s v="1DP"/>
    <x v="21"/>
    <x v="152"/>
    <x v="151"/>
    <n v="150"/>
    <s v="CONTRIBUTO AUTORITA VIGILANZA  CIG N 0705667ED0"/>
  </r>
  <r>
    <x v="29"/>
    <s v="6100013285"/>
    <s v="001"/>
    <s v="DD"/>
    <s v="002026"/>
    <x v="806"/>
    <x v="32"/>
    <x v="31"/>
    <s v="EVP"/>
    <x v="19"/>
    <x v="119"/>
    <x v="118"/>
    <n v="43.71"/>
    <s v="INCENTIVO PROGETTAZIONE RIQUALIFICAZIONE AREA A"/>
  </r>
  <r>
    <x v="29"/>
    <s v="6100013302"/>
    <s v="001"/>
    <s v="DD"/>
    <s v="000075"/>
    <x v="824"/>
    <x v="32"/>
    <x v="31"/>
    <s v="0SS"/>
    <x v="32"/>
    <x v="119"/>
    <x v="118"/>
    <n v="394.44"/>
    <s v="LAVORI DI RISTRUTTURAZIONE E AMPLIAMENTO DELLIMPIANTO SPORTIVO DI VIAA LEONORI  AGGNE DEFINITIVA DI GENNARO SRL E APPROVAZIONE NUOVO QE INCENTIVO PER LA PROGETTAZIONE  DD INDIZIONE GARA 5452009"/>
  </r>
  <r>
    <x v="29"/>
    <s v="6100013305"/>
    <s v="001"/>
    <s v="DD"/>
    <s v="004157"/>
    <x v="813"/>
    <x v="45"/>
    <x v="43"/>
    <s v="0VI"/>
    <x v="31"/>
    <x v="128"/>
    <x v="127"/>
    <n v="225"/>
    <s v="CONTRIBUTO AUTORIT DI VIGZA CIG 1470310A2F GARA 1526479"/>
  </r>
  <r>
    <x v="29"/>
    <s v="6100013310"/>
    <s v="001"/>
    <s v="DD"/>
    <s v="002598"/>
    <x v="803"/>
    <x v="32"/>
    <x v="31"/>
    <s v="IIM"/>
    <x v="44"/>
    <x v="119"/>
    <x v="118"/>
    <n v="366.75"/>
    <s v="ONERI PROGETTAZIONE  APPALTO LAVORI SUPERAMENTO BARRIEREARCHITETTONICHE SCUOLA MEDIA F PETRARCA MUNICIPIO IX QUOTA PARTEV ACCERTAMENTO 6100013315"/>
  </r>
  <r>
    <x v="29"/>
    <s v="6100013315"/>
    <s v="001"/>
    <s v="DD"/>
    <s v="002598"/>
    <x v="803"/>
    <x v="32"/>
    <x v="31"/>
    <s v="IIE"/>
    <x v="48"/>
    <x v="119"/>
    <x v="118"/>
    <n v="175.09"/>
    <s v="ONERI PROGETTAZIONE  APPALTO LAVORI SUPERAMENTO BARRIEREARCHITETTONICHE SCUOLA MEDIA F PETRARCA MUNICIPIO IX QUOTA PARTE VEDI ACC 6100013310 OP 1009610001"/>
  </r>
  <r>
    <x v="29"/>
    <s v="6100013326"/>
    <s v="001"/>
    <s v="DD"/>
    <s v="002068"/>
    <x v="813"/>
    <x v="32"/>
    <x v="31"/>
    <s v="EMC"/>
    <x v="20"/>
    <x v="119"/>
    <x v="118"/>
    <n v="57.75"/>
    <s v="INCENTIVO PROGETTAZIONE MESSA IN OPERA MARCIAPIEDEIN VIA SISMONDA TRATTOVIA STEFANINI A VIA CARLO MARIA VIOLA MUN 5  ANNO 2010"/>
  </r>
  <r>
    <x v="29"/>
    <s v="6100013346"/>
    <s v="001"/>
    <s v="DD"/>
    <s v="002072"/>
    <x v="813"/>
    <x v="32"/>
    <x v="31"/>
    <s v="EDP"/>
    <x v="21"/>
    <x v="119"/>
    <x v="118"/>
    <n v="71"/>
    <s v="INCENTIVO PROGETTAZIONE RISTRUTTURAZIONE UTILIZZO TENUTA DEL CAVALIEREMUN ROMA 5 ANNO 2010"/>
  </r>
  <r>
    <x v="29"/>
    <s v="6100013347"/>
    <s v="001"/>
    <s v="DD"/>
    <s v="002075"/>
    <x v="813"/>
    <x v="32"/>
    <x v="31"/>
    <s v="EDP"/>
    <x v="21"/>
    <x v="119"/>
    <x v="118"/>
    <n v="59.25"/>
    <s v="INCENTIVO PROGETTAZIONE RIFACIMENTO INGRESSO BOCCIOFILA RENATO FALCONIDI PIAZZA B AVANZINI 99 MUN ROMA 5 ANNO 2010"/>
  </r>
  <r>
    <x v="29"/>
    <s v="6100013348"/>
    <s v="001"/>
    <s v="DD"/>
    <s v="002453"/>
    <x v="806"/>
    <x v="32"/>
    <x v="31"/>
    <s v="SMC"/>
    <x v="20"/>
    <x v="119"/>
    <x v="118"/>
    <n v="474.86"/>
    <s v="INCENTIVO PROGETTAZIONE LAVORI RIFACIMENTO MANTO STRADALE VIA VALLEDELLA QUISTIONE MUN 18 OP 1010920001"/>
  </r>
  <r>
    <x v="29"/>
    <s v="6100013350"/>
    <s v="001"/>
    <s v="DD"/>
    <s v="002076"/>
    <x v="813"/>
    <x v="32"/>
    <x v="31"/>
    <s v="EIA"/>
    <x v="37"/>
    <x v="119"/>
    <x v="118"/>
    <n v="52.4"/>
    <s v="INCENTIVO PROGETTAZIONE RIFACIMENTO PAVIMENTAZIONE PIAZZALE ESTERNOCENTRO ANZIANI CASAL BRUCIATO VIA LUIGI CESANA 30 MUN ROMA 5 ANNO 2010"/>
  </r>
  <r>
    <x v="29"/>
    <s v="6100013351"/>
    <s v="001"/>
    <s v="DD"/>
    <s v="002037"/>
    <x v="811"/>
    <x v="32"/>
    <x v="31"/>
    <s v="EVP"/>
    <x v="19"/>
    <x v="119"/>
    <x v="118"/>
    <n v="97.74"/>
    <s v="INCENTIVO ALLA PROGETTAZIONE LAVORI SOSTITUZ E AMP"/>
  </r>
  <r>
    <x v="29"/>
    <s v="6100013352"/>
    <s v="001"/>
    <s v="DD"/>
    <s v="002038"/>
    <x v="811"/>
    <x v="32"/>
    <x v="31"/>
    <s v="EVP"/>
    <x v="19"/>
    <x v="119"/>
    <x v="118"/>
    <n v="75.06"/>
    <s v="INCENTIVO ALLA PROGETTAZIONE LAVORI SOSTITUZ E AMPLIAMENTO PARCO NUOVOAUSPICIO MUNICV"/>
  </r>
  <r>
    <x v="29"/>
    <s v="6100013361"/>
    <s v="001"/>
    <s v="DH"/>
    <s v="000267"/>
    <x v="30"/>
    <x v="1"/>
    <x v="1"/>
    <s v="0AD"/>
    <x v="23"/>
    <x v="1"/>
    <x v="1"/>
    <n v="2293.7600000000002"/>
    <s v="RIACCREDITO MANDAT0 N 12445 INESTINT0 AL 311210"/>
  </r>
  <r>
    <x v="29"/>
    <s v="6100013367"/>
    <s v="001"/>
    <s v="DD"/>
    <s v="002030"/>
    <x v="811"/>
    <x v="32"/>
    <x v="31"/>
    <s v="EVP"/>
    <x v="19"/>
    <x v="119"/>
    <x v="118"/>
    <n v="59.44"/>
    <s v="ONERI DI PROGETTAZIONE PER LAVORI DI ATTREZZAGGIO ZONA LUDICA VIA DEIDURANTINI ANGOLO VIA DI PIETRALATA OP101036001"/>
  </r>
  <r>
    <x v="29"/>
    <s v="6100013391"/>
    <s v="001"/>
    <s v="DH"/>
    <s v="000267"/>
    <x v="30"/>
    <x v="1"/>
    <x v="1"/>
    <s v="0TR"/>
    <x v="16"/>
    <x v="1"/>
    <x v="1"/>
    <n v="130.5"/>
    <s v="RIACCREDITO MANDATI DI PAGAMENTO RIMBORSO ICI NON DOVUTA NON RISCOSSI"/>
  </r>
  <r>
    <x v="29"/>
    <s v="6100013405"/>
    <s v="001"/>
    <s v="DD"/>
    <s v="001808"/>
    <x v="825"/>
    <x v="180"/>
    <x v="162"/>
    <s v="MSS"/>
    <x v="32"/>
    <x v="3"/>
    <x v="3"/>
    <n v="210913.93"/>
    <s v="RIFACIMENTO PISTA ATLETICA E TRIBUNA STADIO DEGLI EUCALIPTI"/>
  </r>
  <r>
    <x v="29"/>
    <s v="6100013429"/>
    <s v="001"/>
    <s v="DD"/>
    <s v="000264"/>
    <x v="826"/>
    <x v="34"/>
    <x v="33"/>
    <s v="NTR"/>
    <x v="16"/>
    <x v="46"/>
    <x v="46"/>
    <n v="26.44"/>
    <s v="ULTERIORI INTERESSI SU RUOLI COATTIVI TRIBUTI E SOCIALE ANNI 2000 ESUCC MUN XII"/>
  </r>
  <r>
    <x v="29"/>
    <s v="6100013521"/>
    <s v="001"/>
    <s v="DD"/>
    <s v="000568"/>
    <x v="661"/>
    <x v="32"/>
    <x v="31"/>
    <s v="OMC"/>
    <x v="20"/>
    <x v="119"/>
    <x v="118"/>
    <n v="2699.3"/>
    <s v="INCENTIVO PROGETTAZIONE OP 0905030001"/>
  </r>
  <r>
    <x v="29"/>
    <s v="6100013526"/>
    <s v="001"/>
    <s v="DD"/>
    <s v="001725"/>
    <x v="699"/>
    <x v="32"/>
    <x v="31"/>
    <s v="OMC"/>
    <x v="20"/>
    <x v="119"/>
    <x v="118"/>
    <n v="641.33000000000004"/>
    <s v="QP INENTICO PTOGNE OP0922770001"/>
  </r>
  <r>
    <x v="29"/>
    <s v="6100013558"/>
    <s v="001"/>
    <s v="DD"/>
    <s v="002085"/>
    <x v="813"/>
    <x v="32"/>
    <x v="31"/>
    <s v="EVP"/>
    <x v="19"/>
    <x v="119"/>
    <x v="118"/>
    <n v="83.05"/>
    <s v="ONERI DI CUI ALLART 92 DLGS 16306"/>
  </r>
  <r>
    <x v="29"/>
    <s v="6100013608"/>
    <s v="001"/>
    <s v="DD"/>
    <s v="002409"/>
    <x v="812"/>
    <x v="32"/>
    <x v="31"/>
    <s v="TMC"/>
    <x v="20"/>
    <x v="119"/>
    <x v="118"/>
    <n v="3685.29"/>
    <s v="INCENTIVO PROGETTAZIONE PERSONALE INTERNO ALIQUOTA 2RELATIVO APPALTOPER LAVORI COMPLETAMENTO PIAZZA PALLOTTA  2 LOTTO FUNZIONALE PZTORRESINA 1"/>
  </r>
  <r>
    <x v="29"/>
    <s v="6100013657"/>
    <s v="001"/>
    <s v="DH"/>
    <s v="000267"/>
    <x v="30"/>
    <x v="194"/>
    <x v="162"/>
    <s v="MIA"/>
    <x v="37"/>
    <x v="3"/>
    <x v="3"/>
    <n v="621.9"/>
    <s v="CONTRIBUTO EX  ART23LR  312008 PIANO STRAORDINARIO  INVESTIMENTIRL FONDI DI CUI ALLA DD RL DIPPROGRAMMECONOMSOCCO368DEL23022010E C21042010 REALIZZO PISTA DA BALLO ESTERNA CENTRO ANZIANI PULLINO INTEGRAZIONE DD RL B07042011"/>
  </r>
  <r>
    <x v="29"/>
    <s v="6100013660"/>
    <s v="001"/>
    <s v="DD"/>
    <s v="000286"/>
    <x v="827"/>
    <x v="34"/>
    <x v="33"/>
    <s v="MMS"/>
    <x v="42"/>
    <x v="46"/>
    <x v="46"/>
    <n v="23.14"/>
    <s v="INTERESSI MORATORI MUN XI REF SCOL E ASILI NIDO APRILE  SETTEMBRE 2010"/>
  </r>
  <r>
    <x v="29"/>
    <s v="6100013662"/>
    <s v="001"/>
    <s v="DR"/>
    <s v="001011"/>
    <x v="166"/>
    <x v="195"/>
    <x v="176"/>
    <s v="1PC"/>
    <x v="27"/>
    <x v="109"/>
    <x v="109"/>
    <n v="24011.85"/>
    <s v="CONTRIBUTO REGIONALE PER IL FINANZIAMENTO DEI CONTRATTI DI QUARTIEREPIGNETO TOR SAPIENZA GARBATELLA E CANALE DEI PESCATORI DETERMINAZIONEREGIONE LAZIO N B441126112004 VEDI NOTE DIPTO XVI N 6070 DEL29411 E 6269 DEL 3511"/>
  </r>
  <r>
    <x v="29"/>
    <s v="6100013673"/>
    <s v="001"/>
    <s v="DD"/>
    <s v="002074"/>
    <x v="813"/>
    <x v="32"/>
    <x v="31"/>
    <s v="EVP"/>
    <x v="19"/>
    <x v="119"/>
    <x v="118"/>
    <n v="40.67"/>
    <s v="RECUPERO ONERI PROGETTAZIONE OP1010640001 LAVORI DI RIQUALIFICAZIONEAREA GIOCHI PARCO BERGAMINI"/>
  </r>
  <r>
    <x v="29"/>
    <s v="6100013678"/>
    <s v="001"/>
    <s v="DH"/>
    <s v="000267"/>
    <x v="30"/>
    <x v="181"/>
    <x v="162"/>
    <s v="MDP"/>
    <x v="21"/>
    <x v="3"/>
    <x v="3"/>
    <n v="28038.27"/>
    <s v="CONTRIBUTO EX  ART23LR  312008 PIANO STRAORDINARIO  INVESTIMENTIRL FONDI DI CUI ALLA DD RL DIPPROGRAMMECONOMSOCCO3682010C21042010 RESTAURO CASALE GARIBALDI MUNICIPIO XI"/>
  </r>
  <r>
    <x v="29"/>
    <s v="6100013733"/>
    <s v="001"/>
    <s v="DD"/>
    <s v="003000"/>
    <x v="823"/>
    <x v="34"/>
    <x v="33"/>
    <s v="0TR"/>
    <x v="16"/>
    <x v="1"/>
    <x v="1"/>
    <n v="369806.24"/>
    <s v="ruoli coattivi ICI PERIODO 0103300910"/>
  </r>
  <r>
    <x v="29"/>
    <s v="6100013734"/>
    <s v="001"/>
    <s v="DD"/>
    <s v="003000"/>
    <x v="823"/>
    <x v="34"/>
    <x v="33"/>
    <s v="0TR"/>
    <x v="16"/>
    <x v="1"/>
    <x v="1"/>
    <n v="76034.95"/>
    <s v="ruoli coattivi ICI PERIODO 0103300910"/>
  </r>
  <r>
    <x v="29"/>
    <s v="6100013838"/>
    <s v="001"/>
    <s v="DH"/>
    <s v="000267"/>
    <x v="828"/>
    <x v="96"/>
    <x v="93"/>
    <s v="1PC"/>
    <x v="27"/>
    <x v="232"/>
    <x v="230"/>
    <n v="2299.44"/>
    <s v="COMMISSIONE TECNICA PER LA VALUTAZIONE DELLE OFFERTE RISTRUTTURAZIONESISTEMA VIARIO DEGLI SPAZI PUBBLI E DEL VERDE AL QUARTICCIOLO DD N75611"/>
  </r>
  <r>
    <x v="29"/>
    <s v="6100013893"/>
    <s v="001"/>
    <s v="DD"/>
    <s v="002302"/>
    <x v="791"/>
    <x v="160"/>
    <x v="149"/>
    <s v="0AD"/>
    <x v="23"/>
    <x v="1"/>
    <x v="1"/>
    <n v="385.76"/>
    <s v="PENALI INADEMPIENZE CONTRALI FONTANELLE PUBBLICHE"/>
  </r>
  <r>
    <x v="30"/>
    <s v="6110000028"/>
    <s v="001"/>
    <s v="DD"/>
    <s v="000667"/>
    <x v="461"/>
    <x v="29"/>
    <x v="28"/>
    <s v="1DP"/>
    <x v="21"/>
    <x v="84"/>
    <x v="84"/>
    <n v="274.2"/>
    <s v="CANONE ANNUO DI LOCAZIONE PER SEDE UFFICIO POSTALEBANCO POSTA IMMOBILE COMUNALE VBALBIANIVCONTI MUNICIPIO ROMA DELLE TORRI ANNO 2011 CT PLURIENNALE 20092014"/>
  </r>
  <r>
    <x v="30"/>
    <s v="6110000038"/>
    <s v="001"/>
    <s v="DD"/>
    <s v="002424"/>
    <x v="638"/>
    <x v="1"/>
    <x v="1"/>
    <s v="QSS"/>
    <x v="32"/>
    <x v="3"/>
    <x v="3"/>
    <n v="1523.02"/>
    <s v="CONTRIBUTO CONCESSO DALLA REGIONE LAZIO CON DD C 2297 DEL 1492009 PERIL FINANZIAMENTO  REALIZZAZIONE DI UN NUOVO CAMPO POLIVALENTE ASERVIZIO DELLA PARROCCHIA SACRA FAMIGLIA A VILLA TROLILI  MUN 16ANNUALITA 2011"/>
  </r>
  <r>
    <x v="30"/>
    <s v="6110000049"/>
    <s v="001"/>
    <s v="DD"/>
    <s v="000848"/>
    <x v="829"/>
    <x v="181"/>
    <x v="162"/>
    <s v="LDP"/>
    <x v="21"/>
    <x v="3"/>
    <x v="3"/>
    <n v="1518.2"/>
    <s v="CONTRIBUTO REGIONE LAZIO DD C0368 23022010 PROPOSTA 24812010RIQUALIFICAZIONE LOCALI SEDE MUNICIPALE PER UFFICIO ANAGRAFICO E SALACONSIGLIO MUNICIPIO X ANNUALITA 2011"/>
  </r>
  <r>
    <x v="30"/>
    <s v="6110000050"/>
    <s v="001"/>
    <s v="DD"/>
    <s v="000847"/>
    <x v="829"/>
    <x v="176"/>
    <x v="162"/>
    <s v="LMC"/>
    <x v="20"/>
    <x v="3"/>
    <x v="3"/>
    <n v="9646.74"/>
    <s v="CONTRIBUTO REGIONE LAZIO DD C0368 23022010 PROPOSTA N248112022010  RIQUALIFICAZIONE PIAZZA CONSOLI OPERA COMPLETAMENTO IISTRALCIO FUNZIONALE MUNICIPIO X ANNUALITA 2011"/>
  </r>
  <r>
    <x v="30"/>
    <s v="6110000051"/>
    <s v="001"/>
    <s v="DD"/>
    <s v="000840"/>
    <x v="829"/>
    <x v="180"/>
    <x v="162"/>
    <s v="LIE"/>
    <x v="48"/>
    <x v="3"/>
    <x v="3"/>
    <n v="2110.17"/>
    <s v="CONTRIBUTO REGIONE LAZIO PER IL FINANZIAMENTO DELLINTERVENTO DIRIQUALIFICAZIONE DEI LOCALI CHE OSPITANO LA LUDOTECA COMUNALE ILPICCOLO POPOLO QUOTA ANNO 2011 DETERMINAZIONE REGIONE LAZIODIPTO ECONOMICO ED OCCUPAZIONALE NC0368DEL 2322010 SU PROPOSTA N2481 "/>
  </r>
  <r>
    <x v="30"/>
    <s v="6110000052"/>
    <s v="001"/>
    <s v="DD"/>
    <s v="000844"/>
    <x v="829"/>
    <x v="194"/>
    <x v="162"/>
    <s v="LIA"/>
    <x v="37"/>
    <x v="3"/>
    <x v="3"/>
    <n v="3496.39"/>
    <s v="CONTRIBUTO REGIONE LAZIO PER RIQUALIFICAZIONE DEL CENTRO SOCIALEANZIANI CENTRONIII STRALCIO FUNZIONALEANNUALIT 2011 GIUSTA DD REGIONE LAZIO C03682322010"/>
  </r>
  <r>
    <x v="30"/>
    <s v="6110000053"/>
    <s v="001"/>
    <s v="DD"/>
    <s v="000842"/>
    <x v="829"/>
    <x v="194"/>
    <x v="162"/>
    <s v="LIA"/>
    <x v="37"/>
    <x v="3"/>
    <x v="3"/>
    <n v="2929.86"/>
    <s v="CONTRIBUTO REGIONE LAZIO PER IL FINANZIAMENTO DELLINTERVENTO DIRIQUALIFICAZIONE CENTRO BOCCIOFILO ANNESSO AI GIARDINI PUBBLICI DI MONTEDEL GRANO QUOTA ANNO 2011 DETERMINAZIONE REGIONE LAZIODIPTO ECONOMICO ED OCCUPAZIONALE NC0368DEL 2322010 SU PROPOSTA N24"/>
  </r>
  <r>
    <x v="30"/>
    <s v="6110000054"/>
    <s v="001"/>
    <s v="DD"/>
    <s v="000846"/>
    <x v="829"/>
    <x v="180"/>
    <x v="162"/>
    <s v="LSS"/>
    <x v="32"/>
    <x v="3"/>
    <x v="3"/>
    <n v="3347.26"/>
    <s v="CONTRIBUTO REGIONE LAZIO PER RIQUALIFICAZIONE DEL CAMPO POLIVALENTEANNESSO ALLISTITUTO COMPRENSIVO FONTANILE ANAGNINOIMPIANTO DIILLUMINAZIONEANNNUALIT 2011 GIUSTA DD REGIONE LAZIO C03682322010"/>
  </r>
  <r>
    <x v="30"/>
    <s v="6110000058"/>
    <s v="001"/>
    <s v="DD"/>
    <s v="000845"/>
    <x v="829"/>
    <x v="180"/>
    <x v="162"/>
    <s v="LSS"/>
    <x v="32"/>
    <x v="3"/>
    <x v="3"/>
    <n v="948.96"/>
    <s v="CONTRIBUTO REGIONE LAZIO DD C0368 23022010 PROGRAMMA STRAORDINARIOREGIONALE INVESTIMENTI PER SVILUPPO REGIONALE LR312008COMPLETAMENTO E RISTRUTTURAZIONE IMPIANTO SPORTIVO MARCO CALABRESI  VIAF GENTILE  MUNICIPIO X ANNUALITA 2011"/>
  </r>
  <r>
    <x v="30"/>
    <s v="6110000061"/>
    <s v="001"/>
    <s v="DD"/>
    <s v="000769"/>
    <x v="693"/>
    <x v="34"/>
    <x v="33"/>
    <s v="UTR"/>
    <x v="16"/>
    <x v="233"/>
    <x v="231"/>
    <n v="5.0999999999999996"/>
    <s v="PROVENTI PER LA CONCESSIONE DUSO DELLIMPIANTO SPORTIVO DI VIA OFFANENGO 68 DAL 1120033042011 ALLAASSSPORTDILETTANTISTICA RENATO COSTANTINI ROMA XX RATEIZZAZIONE IN 72 RATE DEL CANONE DOVUTO DALL182006  31122009RATE INTERESSI ANNO 2011"/>
  </r>
  <r>
    <x v="30"/>
    <s v="6110000084"/>
    <s v="001"/>
    <s v="DD"/>
    <s v="001387"/>
    <x v="752"/>
    <x v="196"/>
    <x v="177"/>
    <s v="0PG"/>
    <x v="89"/>
    <x v="3"/>
    <x v="3"/>
    <n v="442614.94"/>
    <s v="PIANO LOCALE GIOVANI DEL COMUNE DI ROMA PROGETTO COOFINANZIATO DALLAREGIONE LAZIO PER L80 DETERMIANA DIPARTIMENTO SOCIALE DIREZIONEPOLITICHE GIOVANILI DELLA REGIONE LAZIO N2141 DEL 20062008EROGAZIONE RISORSE PREVIO TRASFERIMENTO ALLA REGIONE DELLE RISORSE"/>
  </r>
  <r>
    <x v="30"/>
    <s v="6110000085"/>
    <s v="001"/>
    <s v="DD"/>
    <s v="001916"/>
    <x v="754"/>
    <x v="1"/>
    <x v="1"/>
    <s v="TTC"/>
    <x v="12"/>
    <x v="3"/>
    <x v="3"/>
    <n v="13835.04"/>
    <s v="FINANZIAMENTO REGIONALE  MESSA IN SICUREZZA PARROCCHIA SANDREAAPOSTOLO CHIESA DI SMARIA IN CESANO  A SMARIA DI GALERIA  MUNIC RMXIX"/>
  </r>
  <r>
    <x v="30"/>
    <s v="6110000086"/>
    <s v="001"/>
    <s v="DD"/>
    <s v="001917"/>
    <x v="754"/>
    <x v="1"/>
    <x v="1"/>
    <s v="TTC"/>
    <x v="12"/>
    <x v="3"/>
    <x v="3"/>
    <n v="27998.35"/>
    <s v="FINANZIAMENTO REGIONALE  MESSA IN SICUREZZA PARROCCHIA MARIA SANTISSIMAIN VIA SSMARTIRI DI SELVA CANDIDA  MUNIC RM XIX"/>
  </r>
  <r>
    <x v="30"/>
    <s v="6110000087"/>
    <s v="001"/>
    <s v="DD"/>
    <s v="002191"/>
    <x v="774"/>
    <x v="176"/>
    <x v="162"/>
    <s v="GMC"/>
    <x v="20"/>
    <x v="3"/>
    <x v="3"/>
    <n v="12667.56"/>
    <s v="CONTRIBUTO REGIONE LAZIO PER INTERVENTI PER IL RIPRISTINO FUNZIONALE EDADEGUAMENTO A NORMA MARCIAPIEDI DI VIA LEPETIT LEGGE REGIONALE EX ART23 DELLA LR 24 DICEMBRE 2008 N 31 DGR 643 DEL 07082009DDRC049204032010 IMPFONDI IL CONTRIBUTO TOTALE  EURO 5000000 "/>
  </r>
  <r>
    <x v="30"/>
    <s v="6110000090"/>
    <s v="001"/>
    <s v="DD"/>
    <s v="002191"/>
    <x v="774"/>
    <x v="176"/>
    <x v="162"/>
    <s v="GMC"/>
    <x v="20"/>
    <x v="3"/>
    <x v="3"/>
    <n v="545.6"/>
    <s v="CONTRIBUTO REGIONE LAZIO PER INTERVENTI PER IL RIPRISTINO FUNZIONALE EDADEGUAMENTO MARCIAPIEDI DI VIA DEL CAMPO  MUNICIPIO ROMA VII  EX ART23 DELLA LR 24 DICEMBRE 2008 N 31 DGR 643 DEL 07082009DDRC049204032010 IMPFONDI IL CONTRIBUTO TOTALE  EURO 5000000 D"/>
  </r>
  <r>
    <x v="30"/>
    <s v="6110000091"/>
    <s v="001"/>
    <s v="DD"/>
    <s v="002191"/>
    <x v="774"/>
    <x v="180"/>
    <x v="162"/>
    <s v="GIM"/>
    <x v="44"/>
    <x v="3"/>
    <x v="3"/>
    <n v="37426.550000000003"/>
    <s v="CONTRIBUTO REGIONE LAZIO PER LA MANUTENZIONE STRAORDINARIA PRESSO LASCUOLA MEDIA FERRUCCIO PARRI   MUNICIPIO ROMA VII  EX ART 23 DELLA LR24 DICEMBRE 2008 N 31 DGR 643 DEL 07082009DDR C049204032010IMPFONDI IL CONTRIBUTO TOTALE  EURO 9422500 DI CUI EURO  37"/>
  </r>
  <r>
    <x v="30"/>
    <s v="6110000092"/>
    <s v="001"/>
    <s v="DD"/>
    <s v="001755"/>
    <x v="765"/>
    <x v="180"/>
    <x v="162"/>
    <s v="PSS"/>
    <x v="32"/>
    <x v="3"/>
    <x v="3"/>
    <n v="14858.18"/>
    <s v="FINANZIAMENTO REGIONE LAZIO DDD RL C0368C04922010 PROGETTOMANUTENZIONE STRAORDINARIA CAMPO RUGBY CORVIALE ANNUALITA 2011"/>
  </r>
  <r>
    <x v="30"/>
    <s v="6110000093"/>
    <s v="001"/>
    <s v="DD"/>
    <s v="002027"/>
    <x v="772"/>
    <x v="180"/>
    <x v="162"/>
    <s v="SSS"/>
    <x v="32"/>
    <x v="3"/>
    <x v="3"/>
    <n v="169968.4"/>
    <s v="RECUPERO DEGLI IMPIANTI SPORTIVI COMUNALI E SMALTIMENTO AMIANTO  MUN18 OP1013050001   GIUSTA DELIBERA GIUNTA REGIONE LAZIO N 649 DEL782009QP ANNUALITA 2011 CUP J82D10000390002"/>
  </r>
  <r>
    <x v="30"/>
    <s v="6110000096"/>
    <s v="001"/>
    <s v="DD"/>
    <s v="001742"/>
    <x v="771"/>
    <x v="176"/>
    <x v="162"/>
    <s v="PMC"/>
    <x v="20"/>
    <x v="3"/>
    <x v="3"/>
    <n v="4941.0600000000004"/>
    <s v="FINANZIAMENTO REGIONE LAZIO DDD RL C0368C04922010 PROGETTOMANUTENZIONE STRAORDINARIA E RIQUALIFICAZIONE DEI MARCIAPIEDI DI VIALUNATI MUNXV EX ART 23 LR N31 24122008"/>
  </r>
  <r>
    <x v="30"/>
    <s v="6110000097"/>
    <s v="001"/>
    <s v="DD"/>
    <s v="001741"/>
    <x v="771"/>
    <x v="175"/>
    <x v="161"/>
    <s v="PAD"/>
    <x v="51"/>
    <x v="3"/>
    <x v="3"/>
    <n v="37690"/>
    <s v="FINANZIAMENTO REGIONE LAZIO DDD RL C0368C04922010 PROGETTOCOSTRUZIONE DELLA FOGNATURA PER ACQUE NERE IN VIA CANEVAZZI ZONA PONTEGALERIA MUNXV"/>
  </r>
  <r>
    <x v="30"/>
    <s v="6110000098"/>
    <s v="001"/>
    <s v="DD"/>
    <s v="001758"/>
    <x v="765"/>
    <x v="181"/>
    <x v="162"/>
    <s v="PDP"/>
    <x v="21"/>
    <x v="3"/>
    <x v="3"/>
    <n v="90759.6"/>
    <s v="FINANZIAMENTO REGIONE LAZIO DDD RL C0368C04922010 PROGETTO LAVORICOMPLETAMENTO E REALIZZAZIONE DI EDIFICI DESTINATI AD ATTIVITA SOCIALINELLA ZONA PIANA DEL SOLE MUNXV"/>
  </r>
  <r>
    <x v="30"/>
    <s v="6110000099"/>
    <s v="001"/>
    <s v="DD"/>
    <s v="001790"/>
    <x v="830"/>
    <x v="180"/>
    <x v="162"/>
    <s v="ESS"/>
    <x v="32"/>
    <x v="3"/>
    <x v="3"/>
    <n v="9985.0400000000009"/>
    <s v="CONTRIBUTO REGIONE LAZIO PER INTERVENTI DI RIQUALIFICAZIONE DEI LOCALIUSO SPOGLAITOIO IMPIANTO SPORTIVO COMUNALE CAMPO LANCIANI  MUNICIPIOROMA V  EX ART 23 DELLA LR 24 DICEMBRE 2008 N 31 DGR 643 DEL07082009DDR C049204032010 IMPFONDI IL CONTRIBUTO TOTALE  "/>
  </r>
  <r>
    <x v="30"/>
    <s v="6110000100"/>
    <s v="001"/>
    <s v="DD"/>
    <s v="001790"/>
    <x v="830"/>
    <x v="175"/>
    <x v="161"/>
    <s v="EVP"/>
    <x v="19"/>
    <x v="3"/>
    <x v="3"/>
    <n v="55379.6"/>
    <s v="CONTRIBUTO REGIONE LAZIO PER INTERVENTI DI RIQUALIFICAZIONE DELLAREAVERDE DENOMINATA PARCO GIOCHI DI VIALE KANT  1 STRALCIO  MUNICIPIOROMA V  EX ART 23 DELLA LR 24 DICEMBRE 2008 N 31 DGR 643 DEL07082009DDR C049204032010 IMPFONDI IL CONTRIBUTO TOTALE  EURO"/>
  </r>
  <r>
    <x v="30"/>
    <s v="6110000101"/>
    <s v="001"/>
    <s v="DD"/>
    <s v="001790"/>
    <x v="830"/>
    <x v="180"/>
    <x v="162"/>
    <s v="ESM"/>
    <x v="22"/>
    <x v="3"/>
    <x v="3"/>
    <n v="8.93"/>
    <s v="CONTRIBUTO REGIONE LAZIO PER INTERVENTI DI RIQUALIFICAZIONEDELLIMMOBILE UBICATO IN VIA DEL FRANTOIO DA DESTINARE A POLODELLINFANZIA E DELLADOLESCENZA  1 STRALCIO  MUNICIPIO ROMA V  EXART 23 DELLA LR 24 DICEMBRE 2008 N 31 DGR 643 DEL 07082009DDRC0492040320"/>
  </r>
  <r>
    <x v="30"/>
    <s v="6110000102"/>
    <s v="001"/>
    <s v="DD"/>
    <s v="001790"/>
    <x v="830"/>
    <x v="176"/>
    <x v="162"/>
    <s v="EMC"/>
    <x v="20"/>
    <x v="3"/>
    <x v="3"/>
    <n v="21051.25"/>
    <s v="CONTRIBUTO REGIONE LAZIO PER INTERVENTI DI MANUTENZIONE DELLE AREEESTERNE DELLA METROPOLITANA RICADENTEI NEL TERRITORIO DEL  MUNICIPIOROMA V  EX ART 23 DELLA LR 24 DICEMBRE 2008 N 31 DGR 643 DEL07082009DDR C049204032010 IMPFONDI IL CONTRIBUTO TOTALE  EURO"/>
  </r>
  <r>
    <x v="30"/>
    <s v="6110000122"/>
    <s v="001"/>
    <s v="DD"/>
    <s v="002264"/>
    <x v="802"/>
    <x v="180"/>
    <x v="162"/>
    <s v="FIM"/>
    <x v="44"/>
    <x v="3"/>
    <x v="3"/>
    <n v="2623.78"/>
    <s v="CONTRIBUTO REGIONE LAZIO PER  REALIZZAZIONE DI UN CAMPO POLIVALENTEPRESSO LA SCUOLA MS GB PIRANESI  IN VIA LUCHINA DAL VERME  MUNICIPIOROMA VI  EX ART 23 DELLA LR 24 DICEMBRE 2008 N 31 DGR 643 DEL07082009DDR C036823022010 IMPFONDI COMUNICAZIONE REGIONELAZ"/>
  </r>
  <r>
    <x v="30"/>
    <s v="6110000146"/>
    <s v="001"/>
    <s v="DD"/>
    <s v="001756"/>
    <x v="765"/>
    <x v="176"/>
    <x v="162"/>
    <s v="PMC"/>
    <x v="20"/>
    <x v="3"/>
    <x v="3"/>
    <n v="18271.63"/>
    <s v="FINANZIAMENTO REGIONE LAZIO DDD RL C0368C04922010 PROGETTORIQUALIFICAZIONE E ARREDO AREA EX MERCATO CASETTA MATTEI MUNXV"/>
  </r>
  <r>
    <x v="30"/>
    <s v="6110000147"/>
    <s v="001"/>
    <s v="DD"/>
    <s v="001599"/>
    <x v="417"/>
    <x v="176"/>
    <x v="162"/>
    <s v="UMC"/>
    <x v="20"/>
    <x v="3"/>
    <x v="3"/>
    <n v="4295.68"/>
    <s v="CONTRIBUTO REGIONE LAZIO NEL PROGRAMMA DI INVESTIMENTI EX ART23LR312008 REALIZZAZIONE PARCIAPIEDE DI VIA VALLE MURICANA MUNICIPIO XX  ANNUALITA 2011"/>
  </r>
  <r>
    <x v="30"/>
    <s v="6110000149"/>
    <s v="001"/>
    <s v="DD"/>
    <s v="002353"/>
    <x v="831"/>
    <x v="176"/>
    <x v="162"/>
    <s v="QMC"/>
    <x v="20"/>
    <x v="3"/>
    <x v="3"/>
    <n v="4875.83"/>
    <s v="RIQUALIFICAZIONE  E MESSA IN SICUREZZA PIAZZA CUCCHI  MUN 16 OP1013030001 ANNUALITA 2011"/>
  </r>
  <r>
    <x v="30"/>
    <s v="6110000195"/>
    <s v="001"/>
    <s v="DD"/>
    <s v="002139"/>
    <x v="427"/>
    <x v="52"/>
    <x v="50"/>
    <s v="NMS"/>
    <x v="42"/>
    <x v="46"/>
    <x v="46"/>
    <n v="42671.98"/>
    <s v="APPROVAZIONE LISTA DI CARICO PER QUOTE CONTRIBUTIVE MUN XII PERIODOGENGIU2011"/>
  </r>
  <r>
    <x v="30"/>
    <s v="6110000201"/>
    <s v="001"/>
    <s v="DD"/>
    <s v="002287"/>
    <x v="427"/>
    <x v="180"/>
    <x v="162"/>
    <s v="FIM"/>
    <x v="44"/>
    <x v="3"/>
    <x v="3"/>
    <n v="129772.8"/>
    <s v="CONTRIBUTO REGIONE LAZIO PER LAVORI DI RISTRUTTURAZIONE EDILIZIA PER LAREALIZZAZIONE DI UN NUOVO SISTEMA DI COPERTURA DEI FABBRICATI INTEGRATOA PANNELLI SOLARI TERMICI PRESSO LA SCUOLA MEDIA INFERIORE MASSAIA VIAMU GUATTARI N 45  MUNICIPIO ROMA VI  EX ART"/>
  </r>
  <r>
    <x v="30"/>
    <s v="6110000226"/>
    <s v="001"/>
    <s v="DD"/>
    <s v="002272"/>
    <x v="803"/>
    <x v="176"/>
    <x v="162"/>
    <s v="FMC"/>
    <x v="20"/>
    <x v="3"/>
    <x v="3"/>
    <n v="10.41"/>
    <s v="CONTRIBUTO REGIONE LAZIO PER LAVORI DI MANUTENZIONE STRAORDINARIA PER LARIQUALIFICAZIONE DEI MARCIAPIEDI E CADITOIE PER INTERVENTI PERLABBATTIMENTO DELLE BARRIERE ARCHITETTONICHE IN VIA DINO PENAZZATOMUNICIPIO ROMA VI  EX ART 23 DELLA LR 24 DICEMBRE 2008 "/>
  </r>
  <r>
    <x v="30"/>
    <s v="6110000228"/>
    <s v="001"/>
    <s v="DD"/>
    <s v="000029"/>
    <x v="832"/>
    <x v="37"/>
    <x v="34"/>
    <s v="0PE"/>
    <x v="10"/>
    <x v="125"/>
    <x v="124"/>
    <n v="1106.43"/>
    <s v="RECUPERO  SOMMA NON  DOVUTA  INDENNITA PREVISTA DALLART 217 COMMI15 CCDI 1 NOM ALBANESE SALVATORE"/>
  </r>
  <r>
    <x v="30"/>
    <s v="6110000276"/>
    <s v="001"/>
    <s v="DD"/>
    <s v="002224"/>
    <x v="813"/>
    <x v="51"/>
    <x v="49"/>
    <s v="NPL"/>
    <x v="54"/>
    <x v="46"/>
    <x v="46"/>
    <n v="1939.59"/>
    <s v="APPROVAZIONE LISTA DI CARICO PER SERVIZIO DI TRASPORTO SCOLASTICOPERIODO GENGIU2011 MUN XII"/>
  </r>
  <r>
    <x v="30"/>
    <s v="6110000276"/>
    <s v="006"/>
    <s v="DD"/>
    <s v="001628"/>
    <x v="284"/>
    <x v="51"/>
    <x v="49"/>
    <s v="NPL"/>
    <x v="54"/>
    <x v="137"/>
    <x v="136"/>
    <n v="621.16"/>
    <s v="  RUOLI RISC. COATTIVA 2357/2017 2455/2017 6136/2017 15114/2017 - MUN.9"/>
  </r>
  <r>
    <x v="30"/>
    <s v="6110000284"/>
    <s v="001"/>
    <s v="DD"/>
    <s v="002301"/>
    <x v="779"/>
    <x v="21"/>
    <x v="21"/>
    <s v="MIE"/>
    <x v="48"/>
    <x v="3"/>
    <x v="3"/>
    <n v="81864.789999999994"/>
    <s v="LAVORI SISTEMAZIONE SPAZI ESTERNI SCUOLA ELEM CESARE BATTISTI  REGIONELAZIO"/>
  </r>
  <r>
    <x v="30"/>
    <s v="6110000288"/>
    <s v="001"/>
    <s v="DD"/>
    <s v="001537"/>
    <x v="729"/>
    <x v="176"/>
    <x v="162"/>
    <s v="BMC"/>
    <x v="20"/>
    <x v="3"/>
    <x v="3"/>
    <n v="7256.5"/>
    <s v="CONTRIBUTO REGIONE LAZIO RIFACIMENTO AREE PEDONALI ELIMNINAZBARRIEREARCHITETTONICHE MESSA IN SICUREZZA RICSADENTI NEL MUN II   AI SE NSIDELL ART 23 DELL LR 24122008 N 31OP1012580001"/>
  </r>
  <r>
    <x v="30"/>
    <s v="6110000292"/>
    <s v="001"/>
    <s v="DD"/>
    <s v="001536"/>
    <x v="729"/>
    <x v="176"/>
    <x v="162"/>
    <s v="BMC"/>
    <x v="20"/>
    <x v="3"/>
    <x v="3"/>
    <n v="15242.84"/>
    <s v="CONTRIBUTO REGIONE LAZIO MESSA IN SICUREZZA  SISTENA VIARIO VIA DELLEISOLE MUN II   AI SENSI DELL ART 23 DELL LR 24122008 N31OP1012570001"/>
  </r>
  <r>
    <x v="30"/>
    <s v="6110000397"/>
    <s v="001"/>
    <s v="DD"/>
    <s v="002040"/>
    <x v="790"/>
    <x v="180"/>
    <x v="162"/>
    <s v="NIE"/>
    <x v="48"/>
    <x v="3"/>
    <x v="3"/>
    <n v="21630.46"/>
    <s v="CONTRIBUTO REGIONE LAZIO DI CUI ALLA LR312008 E ALLA DELGR6432009  APPALTO LAVORI MANUTENZIONE STRAORDINARIA IC MONTANELLIANNO 2011  DDRL C03682010  CUP J86J10001020002 CIG 05990141FD"/>
  </r>
  <r>
    <x v="30"/>
    <s v="6110000399"/>
    <s v="001"/>
    <s v="DD"/>
    <s v="002040"/>
    <x v="790"/>
    <x v="180"/>
    <x v="162"/>
    <s v="NIE"/>
    <x v="48"/>
    <x v="3"/>
    <x v="3"/>
    <n v="10894.02"/>
    <s v="CONTRIBUTO REGIONE LAZIO DI CUI ALLA LR312008 E ALLA DELGR6432009  APPALTO LAVORI MANUTENZIONE STRAORDINARIA SCUOLA ELEMENTARESANTI SAVARINO  ANNO 2011  DDRL C03682010  CUP J86J10001030002CIG 0600362A62"/>
  </r>
  <r>
    <x v="30"/>
    <s v="6110000401"/>
    <s v="001"/>
    <s v="DD"/>
    <s v="000048"/>
    <x v="833"/>
    <x v="37"/>
    <x v="34"/>
    <s v="0PE"/>
    <x v="10"/>
    <x v="157"/>
    <x v="155"/>
    <n v="565.36"/>
    <s v="PACE SARARECUPERO COMPETENZEPERIODO DAL 1012011 AL 1712011 PERCOMPLESSIVI 8 GG"/>
  </r>
  <r>
    <x v="30"/>
    <s v="6110000411"/>
    <s v="001"/>
    <s v="DD"/>
    <s v="002040"/>
    <x v="790"/>
    <x v="194"/>
    <x v="162"/>
    <s v="NIA"/>
    <x v="37"/>
    <x v="3"/>
    <x v="3"/>
    <n v="8314.84"/>
    <s v="CONTRIBUTO REGIONE LAZIO DI CUI ALLA LR312008 E ALLA DELGR6432009  APPALTO LAVORI MANUTENZIONE STRAORDINARIA CENTRO ANZIANI VIACARLO AVOLIO  ANNO 2011  DDRL C04922010  CUP J86J10001330002 CIG078396438E"/>
  </r>
  <r>
    <x v="30"/>
    <s v="6110000553"/>
    <s v="001"/>
    <s v="DD"/>
    <s v="002022"/>
    <x v="802"/>
    <x v="180"/>
    <x v="162"/>
    <s v="TIE"/>
    <x v="48"/>
    <x v="3"/>
    <x v="3"/>
    <n v="20552.7"/>
    <s v="CONTRIBREGLE PER RIFACIMBAGNI E BONIFICA AMIANTOSCELEMLAMBRUSCHINIOP1004850001MUNIC19"/>
  </r>
  <r>
    <x v="30"/>
    <s v="6110000555"/>
    <s v="001"/>
    <s v="DD"/>
    <s v="002553"/>
    <x v="811"/>
    <x v="180"/>
    <x v="162"/>
    <s v="TSM"/>
    <x v="22"/>
    <x v="3"/>
    <x v="3"/>
    <n v="14816"/>
    <s v="CONTRIBUTO REGIONE LAZIO PER LA REALIZNE SCALA ANTINCENDIO NELLA SCUOLAMATERNA CERBONI VIA FEDERICO BORROMEO 69 MUNIC RM XIX OP1004940001DDC0492 DEL 432010 DELLA REGIONE LAZIO ASSUNZIONE IMPEGNI"/>
  </r>
  <r>
    <x v="30"/>
    <s v="6110000615"/>
    <s v="001"/>
    <s v="DD"/>
    <s v="002023"/>
    <x v="768"/>
    <x v="180"/>
    <x v="162"/>
    <s v="TIM"/>
    <x v="44"/>
    <x v="3"/>
    <x v="3"/>
    <n v="76.33"/>
    <s v="CONTRIBREGLE PER LAVORI IMPERMEABILIZZAZIONE SCMEDIA STEFANELLI"/>
  </r>
  <r>
    <x v="30"/>
    <s v="6110000621"/>
    <s v="001"/>
    <s v="DD"/>
    <s v="001538"/>
    <x v="729"/>
    <x v="194"/>
    <x v="162"/>
    <s v="BAN"/>
    <x v="43"/>
    <x v="3"/>
    <x v="3"/>
    <n v="2939.29"/>
    <s v="CONTRIBUTO REGIONE LAZIO LAVORI MANUTENZIONE STRAORD NUOVO MICRONIDO SPIO X VIA BOCCIONI MUN II   AI SENSI DELL ART 23 DELL LR 24122008N 31OP1004030001"/>
  </r>
  <r>
    <x v="30"/>
    <s v="6110000656"/>
    <s v="001"/>
    <s v="DD"/>
    <s v="002127"/>
    <x v="763"/>
    <x v="45"/>
    <x v="43"/>
    <s v="MMC"/>
    <x v="20"/>
    <x v="128"/>
    <x v="127"/>
    <n v="150"/>
    <s v="RIMBORSO CONTRIBUTO SIMOG CIG 0466328A07"/>
  </r>
  <r>
    <x v="30"/>
    <s v="6110000664"/>
    <s v="001"/>
    <s v="DD"/>
    <s v="000279"/>
    <x v="834"/>
    <x v="45"/>
    <x v="43"/>
    <s v="OMC"/>
    <x v="20"/>
    <x v="128"/>
    <x v="127"/>
    <n v="225"/>
    <s v="QUOTA AAVV LAVORI DI RIPRISTINO TRANSITABILIT VDI CASTELPORZIANO"/>
  </r>
  <r>
    <x v="30"/>
    <s v="6110000665"/>
    <s v="001"/>
    <s v="DD"/>
    <s v="000107"/>
    <x v="834"/>
    <x v="45"/>
    <x v="43"/>
    <s v="92M"/>
    <x v="11"/>
    <x v="128"/>
    <x v="127"/>
    <n v="600"/>
    <s v="LAVORI DI INTEGRAZIONE MANUTENZIONE STRAORDINARIA E ADEGUAMENTONORMATIVE VIGENTI SCUOLA ELEMENTARE PARINI  PIAZZA CAPRI25ROMAMUNICIPIO IV CONTRIBUTO AUTORITA"/>
  </r>
  <r>
    <x v="30"/>
    <s v="6110000667"/>
    <s v="001"/>
    <s v="DD"/>
    <s v="000016"/>
    <x v="835"/>
    <x v="37"/>
    <x v="34"/>
    <s v="0SS"/>
    <x v="32"/>
    <x v="234"/>
    <x v="232"/>
    <n v="16430.21"/>
    <s v="APPLICAZIONE PENALE ART 30 PUNTO 2 DEL CAPITOLATO SPECIALE DAPPALTOLAVORI DI RISTRUTTURAZIONE STADIO FLAMINIO  FASE 1 LOTTI 1 E 3  DICORI SERGIO SRL  QUOTA PARTE PENALE  VEDI ACC 611666"/>
  </r>
  <r>
    <x v="30"/>
    <s v="6110000805"/>
    <s v="001"/>
    <s v="DH"/>
    <s v="000267"/>
    <x v="30"/>
    <x v="176"/>
    <x v="162"/>
    <s v="SMC"/>
    <x v="20"/>
    <x v="3"/>
    <x v="3"/>
    <n v="4430.93"/>
    <s v="CONTRIBUTO REGIONE LAZIO PER REALIZZAZIONE DI UN IMPIANTO SEMAFORICO INVIA BOCCEA INCROCIO VI S GEMMA E VIA DELLA CELLULOSA  MUN 18   OP1013070001 ANNUALITA 2011"/>
  </r>
  <r>
    <x v="30"/>
    <s v="6110000824"/>
    <s v="002"/>
    <s v="DD"/>
    <s v="001870"/>
    <x v="628"/>
    <x v="9"/>
    <x v="9"/>
    <s v="RTC"/>
    <x v="12"/>
    <x v="197"/>
    <x v="195"/>
    <n v="1500"/>
    <s v="RUOLO COATTIVO II EMISSIONE 2011 N15214NAPOLI PER SANZIONI ALLA LEGGEURBANISTICA MUNICIPIO XVII CODTRIBUTO 9143"/>
  </r>
  <r>
    <x v="30"/>
    <s v="6110001118"/>
    <s v="001"/>
    <s v="DD"/>
    <s v="000007"/>
    <x v="836"/>
    <x v="37"/>
    <x v="34"/>
    <s v="0PE"/>
    <x v="10"/>
    <x v="125"/>
    <x v="124"/>
    <n v="2301.5500000000002"/>
    <s v="TORTORA ANTONELLARECUPERO COMPETENZE ASSENZA PER MALATTIAPERIODO DAL1752010 AL 30102010 PER COMPLESSIVI GG167"/>
  </r>
  <r>
    <x v="30"/>
    <s v="6110001126"/>
    <s v="001"/>
    <s v="DD"/>
    <s v="000013"/>
    <x v="837"/>
    <x v="37"/>
    <x v="34"/>
    <s v="0PE"/>
    <x v="10"/>
    <x v="125"/>
    <x v="124"/>
    <n v="798.31"/>
    <s v="MARRONI MAURIZIORECUPERO COMPETENZE ASSENZA PER ASPETTATIVA MOTIVIPERSONALIPERIODO DAL 13112006 AL 30112006"/>
  </r>
  <r>
    <x v="30"/>
    <s v="6110001228"/>
    <s v="001"/>
    <s v="DD"/>
    <s v="000102"/>
    <x v="838"/>
    <x v="45"/>
    <x v="43"/>
    <s v="MIE"/>
    <x v="48"/>
    <x v="128"/>
    <x v="127"/>
    <n v="225"/>
    <s v="RIMBORSO CONTRIBUTO SIMOG CIG 07934729CC"/>
  </r>
  <r>
    <x v="30"/>
    <s v="6110001257"/>
    <s v="001"/>
    <s v="DD"/>
    <s v="002040"/>
    <x v="790"/>
    <x v="45"/>
    <x v="43"/>
    <s v="NIE"/>
    <x v="48"/>
    <x v="128"/>
    <x v="127"/>
    <n v="150"/>
    <s v="RECUPERO CONTRIBUTO AVCP RELATIVO ALLA GARA 64110802122010"/>
  </r>
  <r>
    <x v="30"/>
    <s v="6110001259"/>
    <s v="001"/>
    <s v="DD"/>
    <s v="002040"/>
    <x v="790"/>
    <x v="45"/>
    <x v="43"/>
    <s v="NIE"/>
    <x v="48"/>
    <x v="128"/>
    <x v="127"/>
    <n v="150"/>
    <s v="RECUPERO CONTRIBUTO AVCP RELATIVO ALLA GARA 64248402122010"/>
  </r>
  <r>
    <x v="30"/>
    <s v="6110001260"/>
    <s v="001"/>
    <s v="DD"/>
    <s v="002040"/>
    <x v="790"/>
    <x v="45"/>
    <x v="43"/>
    <s v="NIE"/>
    <x v="48"/>
    <x v="128"/>
    <x v="127"/>
    <n v="150"/>
    <s v="RECUPERO CONTRIBUTO AVCP RELATIVO ALLA GARA 64321102122010"/>
  </r>
  <r>
    <x v="30"/>
    <s v="6110001262"/>
    <s v="001"/>
    <s v="DD"/>
    <s v="000334"/>
    <x v="839"/>
    <x v="197"/>
    <x v="178"/>
    <s v="1VP"/>
    <x v="24"/>
    <x v="3"/>
    <x v="3"/>
    <n v="1560000.01"/>
    <s v="CONTRIBUTO STAORDINARIO DELLA REGIONE LAZIO PER IL PROGETTO BIOMASSEQP ANNO 2011"/>
  </r>
  <r>
    <x v="30"/>
    <s v="6110001532"/>
    <s v="001"/>
    <s v="DD"/>
    <s v="003065"/>
    <x v="822"/>
    <x v="175"/>
    <x v="161"/>
    <s v="OVP"/>
    <x v="19"/>
    <x v="153"/>
    <x v="3"/>
    <n v="102946"/>
    <s v="  FINANZIAMENTO REGIONE LAZIO LAVORI DI MANUTENZIONE STRAORDINARIA RISANAMENTO IGIENICO AMBIENTALE DEI MARCIAPIEDI E DELLE AREE VERDI PROSPICIENTI LUNGOMARE CAIO DUILIO E LUTAZIO CATULO"/>
  </r>
  <r>
    <x v="30"/>
    <s v="6110001565"/>
    <s v="001"/>
    <s v="DD"/>
    <s v="000707"/>
    <x v="840"/>
    <x v="42"/>
    <x v="40"/>
    <s v="OAB"/>
    <x v="30"/>
    <x v="88"/>
    <x v="88"/>
    <n v="5000"/>
    <s v="ASSFONDI PER INTERV PER PROGETTO LA DISCIPLINA DELLIMMIGRAZIONEPIANO PROVINCIALE 2007 DDRU7585 DELL08112010"/>
  </r>
  <r>
    <x v="30"/>
    <s v="6110001639"/>
    <s v="001"/>
    <s v="DD"/>
    <s v="002402"/>
    <x v="791"/>
    <x v="45"/>
    <x v="43"/>
    <s v="MIE"/>
    <x v="48"/>
    <x v="128"/>
    <x v="127"/>
    <n v="225"/>
    <s v="CONTRATTI DI QUARTIERE TOR MARANCIA II  RIQUALIFICAZIONE SPAZI PUBBLICIPIAZZA LORENZO LOTTO VIA ODESCALCHI OP 0619770001 CUPJ8710002480002CIG 0791100237F GARA 832681"/>
  </r>
  <r>
    <x v="30"/>
    <s v="6110001652"/>
    <s v="001"/>
    <s v="DD"/>
    <s v="002403"/>
    <x v="791"/>
    <x v="45"/>
    <x v="43"/>
    <s v="MIE"/>
    <x v="48"/>
    <x v="128"/>
    <x v="127"/>
    <n v="600"/>
    <s v="CONTRATTI DI QUARTIERE TOR MARANCIA II  DEMOLIZIONE E RICOSTRUZIONESCUOLE DELLINFANZIA ODESCALCHI  OP 0619750001 CUP J88G05000160002CIG095456759A GARA 552672"/>
  </r>
  <r>
    <x v="30"/>
    <s v="6110001712"/>
    <s v="001"/>
    <s v="DD"/>
    <s v="000159"/>
    <x v="841"/>
    <x v="45"/>
    <x v="43"/>
    <s v="91M"/>
    <x v="8"/>
    <x v="128"/>
    <x v="127"/>
    <n v="600"/>
    <s v="INDIZIONE GARA APPALTO INTEGRATO REALIZZAZIONE IMPIANTI FOTOVOLTAICIPRESSO VARI PLESSI SCOLASTICI DI PERTINENZA DEL COMUNE DI ROMACONTRIBUTO VIGILANZA LLPP"/>
  </r>
  <r>
    <x v="30"/>
    <s v="6110001827"/>
    <s v="001"/>
    <s v="DD"/>
    <s v="000228"/>
    <x v="842"/>
    <x v="37"/>
    <x v="34"/>
    <s v="3GT"/>
    <x v="40"/>
    <x v="189"/>
    <x v="187"/>
    <n v="10.59"/>
    <s v="RECUPERO SOMME DEPOSITATE PRESSO IL MEF A TITOLO DI INDENNITAASSERVIMENTO AREE OCCORSE PER REALIZZAZIONE FOGNATURA VALLE DELLA MORTEDI VIA VERMICINO  DITTE N6 PERTICAROLI OMBRETTA ALTRIE 11QUINTILIANI MAURIZIO ALTRI"/>
  </r>
  <r>
    <x v="30"/>
    <s v="6110001828"/>
    <s v="001"/>
    <s v="DD"/>
    <s v="000135"/>
    <x v="823"/>
    <x v="32"/>
    <x v="31"/>
    <s v="0SS"/>
    <x v="32"/>
    <x v="119"/>
    <x v="118"/>
    <n v="307.61"/>
    <s v="REGOLARIZZAZIONE ONERI DI PROGETTAZIONE LAVORI DI SISTEMAZIONE ECOSTRUZIONE DI UN CAMPO DI BOCCE TRA VIA TRIONFALE E PARCO DELLAVITTORIA AGGIUDICAZIONE DI BI COSTRUZIONE CIG 0540147F63 CUPJ86H9000180004"/>
  </r>
  <r>
    <x v="30"/>
    <s v="6110001906"/>
    <s v="001"/>
    <s v="DD"/>
    <s v="000137"/>
    <x v="843"/>
    <x v="32"/>
    <x v="31"/>
    <s v="1PZ"/>
    <x v="35"/>
    <x v="119"/>
    <x v="118"/>
    <n v="3097.58"/>
    <s v="PPZONA O CASE ROSSE COMP C9 IN VIA CERCEPICCOLA QUARTIERISVANTAGGIATI INCENTIVAZIONE"/>
  </r>
  <r>
    <x v="30"/>
    <s v="6110001912"/>
    <s v="001"/>
    <s v="DD"/>
    <s v="000383"/>
    <x v="844"/>
    <x v="32"/>
    <x v="31"/>
    <s v="91M"/>
    <x v="8"/>
    <x v="119"/>
    <x v="118"/>
    <n v="3624.09"/>
    <s v="LAVORI MANUTENZIONE STRAORDINARIA E CONSOLIDAMENTO STATICO DELLESTRUTTURE AMMALORATE DEL 193 CIRCOLO DIDATTICO IN VIA DELLE QUINQUEREMIN19OSTIA LIDOMUNXIIIQPINCENTIVOACCANTONAMENTO"/>
  </r>
  <r>
    <x v="30"/>
    <s v="6110001913"/>
    <s v="001"/>
    <s v="DD"/>
    <s v="000383"/>
    <x v="844"/>
    <x v="32"/>
    <x v="31"/>
    <s v="92M"/>
    <x v="11"/>
    <x v="119"/>
    <x v="118"/>
    <n v="426.36"/>
    <s v="LAVORI MANUTENZIONE STRAORDINARIA E CONSOLIDAMENTO STATICO DELLESTRUTTURE AMMALORATE DEL 193 CIRCOLO DIDATTICO IN VIA DELLE QUINQUEREMIN19OSTIA LIDOMUNXIIIQPINCENTIVOACCANTONAMENTO"/>
  </r>
  <r>
    <x v="30"/>
    <s v="6110001923"/>
    <s v="001"/>
    <s v="DD"/>
    <s v="000019"/>
    <x v="845"/>
    <x v="32"/>
    <x v="31"/>
    <s v="4GT"/>
    <x v="72"/>
    <x v="119"/>
    <x v="118"/>
    <n v="24078.68"/>
    <s v="APPALTO INTEGRATO PER LA REDAZIONE DELLA PROGETTAZIONE ESECUTIVA EDESECUZIONE LAVORI RIQUALIFICAZIONE E PEDONALIZZAZIONE PZZA SSILVESTRO INCENTIVI DI CUI  ART 92 DLGS 16306"/>
  </r>
  <r>
    <x v="30"/>
    <s v="6110001972"/>
    <s v="001"/>
    <s v="DD"/>
    <s v="000122"/>
    <x v="820"/>
    <x v="198"/>
    <x v="83"/>
    <s v="0PU"/>
    <x v="80"/>
    <x v="235"/>
    <x v="233"/>
    <n v="285363.40999999997"/>
    <s v="MUNICIPIO ROMA XVI CONCESSIONE DEL DIRITTO DI SUPERFICIE PER LAREALIZZAZIONE DEL PARCHEGGIO DI PIAZZA CFORLANINI SALDO L 12289ART 9 C4  CONVENZIONE REP 1809058 RACC 3307007122004"/>
  </r>
  <r>
    <x v="30"/>
    <s v="6110001975"/>
    <s v="001"/>
    <s v="DD"/>
    <s v="000122"/>
    <x v="820"/>
    <x v="198"/>
    <x v="83"/>
    <s v="0PU"/>
    <x v="80"/>
    <x v="188"/>
    <x v="186"/>
    <n v="652313.39"/>
    <s v="MUNICIPIO ROMA XVI CONCESSIONE DEL DIRITTO DI SUPERFICIE PER LAREALIZZAZIONE DEL PARCHEGGIO VIA ETTORE ROLLIVIA PORTUENSE ORTI DICESARE L 12289 ART 9 C4  CONVENZIONE REP 618122RACC1863328092007"/>
  </r>
  <r>
    <x v="30"/>
    <s v="6110002073"/>
    <s v="001"/>
    <s v="DD"/>
    <s v="000325"/>
    <x v="846"/>
    <x v="1"/>
    <x v="1"/>
    <s v="0PM"/>
    <x v="93"/>
    <x v="125"/>
    <x v="124"/>
    <n v="1866.28"/>
    <s v="FPM LEONARDI MAURO RECUPERO SOMMA ORE DI STRAORDINARIO NON DOVUTA"/>
  </r>
  <r>
    <x v="30"/>
    <s v="6110002082"/>
    <s v="001"/>
    <s v="DD"/>
    <s v="000844"/>
    <x v="847"/>
    <x v="37"/>
    <x v="34"/>
    <s v="0PE"/>
    <x v="10"/>
    <x v="125"/>
    <x v="124"/>
    <n v="2173.02"/>
    <s v="TORTORA ANTONELLARECUPERO SOMME ASSENZA PER MALATTIAPERIODO DAL31102010 AL 31122010 GG 62 E DAL 112011 AL 1612011 GG 16"/>
  </r>
  <r>
    <x v="30"/>
    <s v="6110002328"/>
    <s v="001"/>
    <s v="DD"/>
    <s v="000456"/>
    <x v="848"/>
    <x v="32"/>
    <x v="31"/>
    <s v="IMC"/>
    <x v="20"/>
    <x v="119"/>
    <x v="118"/>
    <n v="2907.08"/>
    <s v="INCENTIVO PROGNE EX ART92 DLGS16306 SU LAVORI"/>
  </r>
  <r>
    <x v="30"/>
    <s v="6110002331"/>
    <s v="001"/>
    <s v="DD"/>
    <s v="000960"/>
    <x v="849"/>
    <x v="45"/>
    <x v="43"/>
    <s v="OMC"/>
    <x v="20"/>
    <x v="128"/>
    <x v="127"/>
    <n v="30"/>
    <s v="QUOTA AUTORITA DI VIGILANZA   CIG 1620128BE8 COD GARA 1686091"/>
  </r>
  <r>
    <x v="30"/>
    <s v="6110002350"/>
    <s v="001"/>
    <s v="DD"/>
    <s v="000080"/>
    <x v="820"/>
    <x v="32"/>
    <x v="31"/>
    <s v="1PZ"/>
    <x v="35"/>
    <x v="119"/>
    <x v="118"/>
    <n v="8063.06"/>
    <s v="LAVREC E TIQ AREA A VERDE TRAVIA CASAL BRUCIATO E VIA DEICLUNIACENSI AGGIUDICAZIONE DEFINITIVA E RILASCIO NO COMPENSOINCENTIVANTE"/>
  </r>
  <r>
    <x v="30"/>
    <s v="6110002365"/>
    <s v="001"/>
    <s v="DD"/>
    <s v="000140"/>
    <x v="850"/>
    <x v="32"/>
    <x v="31"/>
    <s v="91M"/>
    <x v="8"/>
    <x v="119"/>
    <x v="118"/>
    <n v="1511.62"/>
    <s v="LAVORI DI MANUTENZIONE STRAORDINARIA E MESSA IN SICUREZZA DEI CORNICIONIESTERNI DELLA SCUOLA MATERNA LA SCALA INCENTIVOACCANTONAMENTO"/>
  </r>
  <r>
    <x v="30"/>
    <s v="6110002369"/>
    <s v="001"/>
    <s v="DD"/>
    <s v="000310"/>
    <x v="846"/>
    <x v="32"/>
    <x v="31"/>
    <s v="99M"/>
    <x v="6"/>
    <x v="119"/>
    <x v="118"/>
    <n v="15159.16"/>
    <s v="RISANAMANTO STATICO RESTAURO E MANUTENZIONE STRAORDCOPERTURA DELLAULAGIULIO CESARE  E DELLA TORRE CAMPANARIA DEL PALAZZO SENATORIO INCAMPIDOGLIOAPPRPROGETTO ESECUTIVO INDIZIONE GARA RECUPERO SOMMA PERINCENTIVAZIONE"/>
  </r>
  <r>
    <x v="30"/>
    <s v="6110002374"/>
    <s v="001"/>
    <s v="DD"/>
    <s v="001808"/>
    <x v="825"/>
    <x v="180"/>
    <x v="162"/>
    <s v="MSS"/>
    <x v="32"/>
    <x v="3"/>
    <x v="3"/>
    <n v="52550.42"/>
    <s v="RIFACIMENTO PISTA ATLETICA E TRIBUNA STADIO DEGLI EUCALIPTI"/>
  </r>
  <r>
    <x v="30"/>
    <s v="6110002457"/>
    <s v="001"/>
    <s v="DD"/>
    <s v="000829"/>
    <x v="851"/>
    <x v="45"/>
    <x v="43"/>
    <s v="DDP"/>
    <x v="21"/>
    <x v="128"/>
    <x v="127"/>
    <n v="225"/>
    <s v="RECUPERO CONTRIBUTO PER AUTORIT VIGILANZA LLPP"/>
  </r>
  <r>
    <x v="30"/>
    <s v="6110002460"/>
    <s v="001"/>
    <s v="DD"/>
    <s v="000829"/>
    <x v="851"/>
    <x v="32"/>
    <x v="31"/>
    <s v="DDP"/>
    <x v="21"/>
    <x v="119"/>
    <x v="118"/>
    <n v="4065.96"/>
    <s v="RECUPERO SU INCENTIVO"/>
  </r>
  <r>
    <x v="30"/>
    <s v="6110002488"/>
    <s v="001"/>
    <s v="DD"/>
    <s v="000271"/>
    <x v="852"/>
    <x v="176"/>
    <x v="162"/>
    <s v="MMC"/>
    <x v="20"/>
    <x v="3"/>
    <x v="3"/>
    <n v="1683.53"/>
    <s v="FINANZTO RL   L312008  DGRL 6432009 PIANO STRAORDINARIOINTERVENTI RLAZIO DD RL  B0704 DEL 02022011  PROTEZIONE PERABBATTIMENTO BARRIERE ARCHITETTONICHE  PARCO CADUTI DEL MARE  VIAPULLINO"/>
  </r>
  <r>
    <x v="30"/>
    <s v="6110002512"/>
    <s v="001"/>
    <s v="DD"/>
    <s v="000271"/>
    <x v="852"/>
    <x v="45"/>
    <x v="43"/>
    <s v="MMC"/>
    <x v="20"/>
    <x v="128"/>
    <x v="127"/>
    <n v="30"/>
    <s v="REGOLARIZZA CONTRIBUTO AVCP  OP1004430001OP1012850001  LAVORIBARRIERE ACRCHITETTONICHE  PARCO CADUTI DEL MARE E LAV SICUREZZASCUOLA SPIZZICHINO N GARA 1107125 DEL 14022011"/>
  </r>
  <r>
    <x v="30"/>
    <s v="6110002529"/>
    <s v="001"/>
    <s v="DD"/>
    <s v="000817"/>
    <x v="853"/>
    <x v="45"/>
    <x v="43"/>
    <s v="DTC"/>
    <x v="12"/>
    <x v="128"/>
    <x v="127"/>
    <n v="30"/>
    <s v="RECUPERO CONTRIBUTO PER AUTORIT VIGILANZA LLPP"/>
  </r>
  <r>
    <x v="30"/>
    <s v="6110002530"/>
    <s v="001"/>
    <s v="DD"/>
    <s v="000817"/>
    <x v="853"/>
    <x v="32"/>
    <x v="31"/>
    <s v="DTC"/>
    <x v="12"/>
    <x v="119"/>
    <x v="118"/>
    <n v="1803.11"/>
    <s v="RECUPERO SU INCENTIVO"/>
  </r>
  <r>
    <x v="30"/>
    <s v="6110002595"/>
    <s v="001"/>
    <s v="DD"/>
    <s v="000310"/>
    <x v="854"/>
    <x v="32"/>
    <x v="31"/>
    <s v="91M"/>
    <x v="8"/>
    <x v="119"/>
    <x v="118"/>
    <n v="18923.93"/>
    <s v="LAVORI COSTRUZIONE SCUOLA MATERNA N3 SEZIONI LOCFINOCCHIO VIAVALDERICEMUNVIIIINCENTIVOACCANTONAMENTO"/>
  </r>
  <r>
    <x v="30"/>
    <s v="6110002598"/>
    <s v="001"/>
    <s v="DD"/>
    <s v="000310"/>
    <x v="854"/>
    <x v="45"/>
    <x v="43"/>
    <s v="91M"/>
    <x v="8"/>
    <x v="128"/>
    <x v="127"/>
    <n v="600"/>
    <s v="LAVORI COSTRUZIONE SCUOLA MATERNA N3 SEZIONI LOCFINOCCHIO VIAVALDERICEMUNVIIICONTRIBUTO AUTORITA"/>
  </r>
  <r>
    <x v="30"/>
    <s v="6110002631"/>
    <s v="001"/>
    <s v="DD"/>
    <s v="001048"/>
    <x v="855"/>
    <x v="199"/>
    <x v="179"/>
    <s v="OAB"/>
    <x v="30"/>
    <x v="3"/>
    <x v="3"/>
    <n v="13126.6"/>
    <s v="CONTRIBUTO PER PROGETTO POTENZIAMENTO SPORTELLO CONTRASTO USURAMUNICXIII DELIBGIUNTA REGIONALE 405 2010NOTA REGIONE LAZIO PROT100961 DEL 732011"/>
  </r>
  <r>
    <x v="30"/>
    <s v="6110002661"/>
    <s v="001"/>
    <s v="DD"/>
    <s v="000850"/>
    <x v="856"/>
    <x v="45"/>
    <x v="43"/>
    <s v="DVP"/>
    <x v="19"/>
    <x v="128"/>
    <x v="127"/>
    <n v="30"/>
    <s v="RECUPERO SU AUTORIT"/>
  </r>
  <r>
    <x v="30"/>
    <s v="6110002664"/>
    <s v="001"/>
    <s v="DD"/>
    <s v="000850"/>
    <x v="856"/>
    <x v="45"/>
    <x v="43"/>
    <s v="DAN"/>
    <x v="43"/>
    <x v="128"/>
    <x v="127"/>
    <n v="30"/>
    <s v="RECUPERO SU AUTORIT"/>
  </r>
  <r>
    <x v="30"/>
    <s v="6110002665"/>
    <s v="001"/>
    <s v="DD"/>
    <s v="000850"/>
    <x v="856"/>
    <x v="45"/>
    <x v="43"/>
    <s v="DIE"/>
    <x v="48"/>
    <x v="128"/>
    <x v="127"/>
    <n v="30"/>
    <s v="RECUPERO SU AUTORIT"/>
  </r>
  <r>
    <x v="30"/>
    <s v="6110002666"/>
    <s v="001"/>
    <s v="DD"/>
    <s v="000850"/>
    <x v="856"/>
    <x v="45"/>
    <x v="43"/>
    <s v="DSM"/>
    <x v="22"/>
    <x v="128"/>
    <x v="127"/>
    <n v="30"/>
    <s v="RECUPERO SU AUTORIT"/>
  </r>
  <r>
    <x v="30"/>
    <s v="6110002667"/>
    <s v="001"/>
    <s v="DD"/>
    <s v="000850"/>
    <x v="856"/>
    <x v="45"/>
    <x v="43"/>
    <s v="DIM"/>
    <x v="44"/>
    <x v="128"/>
    <x v="127"/>
    <n v="30"/>
    <s v="RECUPERO SU AUTORIT"/>
  </r>
  <r>
    <x v="30"/>
    <s v="6110002668"/>
    <s v="001"/>
    <s v="DD"/>
    <s v="000850"/>
    <x v="856"/>
    <x v="32"/>
    <x v="31"/>
    <s v="DVP"/>
    <x v="19"/>
    <x v="119"/>
    <x v="118"/>
    <n v="706.03"/>
    <s v="RECUPERO SU INCENTIVO"/>
  </r>
  <r>
    <x v="30"/>
    <s v="6110002669"/>
    <s v="001"/>
    <s v="DD"/>
    <s v="000850"/>
    <x v="856"/>
    <x v="32"/>
    <x v="31"/>
    <s v="DAN"/>
    <x v="43"/>
    <x v="119"/>
    <x v="118"/>
    <n v="578.16"/>
    <s v="RECUPERO SU INCENTIVO"/>
  </r>
  <r>
    <x v="30"/>
    <s v="6110002670"/>
    <s v="001"/>
    <s v="DD"/>
    <s v="000850"/>
    <x v="856"/>
    <x v="32"/>
    <x v="31"/>
    <s v="DIE"/>
    <x v="48"/>
    <x v="119"/>
    <x v="118"/>
    <n v="1772.4"/>
    <s v="RECUPERO SU INCENTIVO"/>
  </r>
  <r>
    <x v="30"/>
    <s v="6110002672"/>
    <s v="001"/>
    <s v="DD"/>
    <s v="000850"/>
    <x v="856"/>
    <x v="32"/>
    <x v="31"/>
    <s v="DSM"/>
    <x v="22"/>
    <x v="119"/>
    <x v="118"/>
    <n v="1764.16"/>
    <s v="RECUPERO SU INCENTIVO"/>
  </r>
  <r>
    <x v="30"/>
    <s v="6110002673"/>
    <s v="001"/>
    <s v="DD"/>
    <s v="000850"/>
    <x v="856"/>
    <x v="32"/>
    <x v="31"/>
    <s v="DIM"/>
    <x v="44"/>
    <x v="119"/>
    <x v="118"/>
    <n v="1397.63"/>
    <s v="RECUPERO SU INCENTIVO"/>
  </r>
  <r>
    <x v="30"/>
    <s v="6110002685"/>
    <s v="001"/>
    <s v="DD"/>
    <s v="000493"/>
    <x v="848"/>
    <x v="37"/>
    <x v="34"/>
    <s v="0PE"/>
    <x v="10"/>
    <x v="125"/>
    <x v="124"/>
    <n v="407.08"/>
    <s v="GIOVANNELLI ASSUNTARECUPERO SOMME ASSENZA PPER ASPETTATIVA NONRETRIBUITA PERIODO DAL 25112010 AL 22122010 PER TOTALE N28 GG"/>
  </r>
  <r>
    <x v="30"/>
    <s v="6110002689"/>
    <s v="001"/>
    <s v="DD"/>
    <s v="000471"/>
    <x v="842"/>
    <x v="37"/>
    <x v="34"/>
    <s v="0PE"/>
    <x v="10"/>
    <x v="157"/>
    <x v="155"/>
    <n v="357.57"/>
    <s v="TASSAR PAOLARECUPERO COMPETENZE ASSENZA PER MALATTIAPERIODO DAL14102010 AL 3112011"/>
  </r>
  <r>
    <x v="30"/>
    <s v="6110002713"/>
    <s v="001"/>
    <s v="DD"/>
    <s v="000506"/>
    <x v="857"/>
    <x v="37"/>
    <x v="34"/>
    <s v="0PE"/>
    <x v="10"/>
    <x v="125"/>
    <x v="124"/>
    <n v="2058.2399999999998"/>
    <s v="PAOLINELLI SANDRARECUPERO SOMME ASSENZA PER MALATTIAPERIODO DAL142010 AL 31122010 PER UN TOTALE DI N167 GG"/>
  </r>
  <r>
    <x v="30"/>
    <s v="6110002722"/>
    <s v="001"/>
    <s v="DD"/>
    <s v="000600"/>
    <x v="858"/>
    <x v="37"/>
    <x v="34"/>
    <s v="0PE"/>
    <x v="10"/>
    <x v="125"/>
    <x v="124"/>
    <n v="1927.1"/>
    <s v="MATTEUCCI MILLYRECUPERO SOMME ASSENZA PER MALATTIAPERIODO DAL6112009 AL 23122010 PER UN TOTALE DI N227 GG"/>
  </r>
  <r>
    <x v="30"/>
    <s v="6110002742"/>
    <s v="001"/>
    <s v="DD"/>
    <s v="000596"/>
    <x v="853"/>
    <x v="45"/>
    <x v="43"/>
    <s v="95M"/>
    <x v="14"/>
    <x v="128"/>
    <x v="127"/>
    <n v="30"/>
    <s v="APPROVAZIONE PROGETTO ESECUTIVO ED AFFIDAMENTO A PROCEDURA NEGOZIATAFINITURE E IMPIANTI INTERNI BOX DI VENDITA OPERA COMPLEMENTARE LAVORIREALIZZAZIONE COSTRUENDO MERCATO VIA ABENEDETTI SDO  MUNICIPIO ROMAV  CONTRIBUTO VIGILANZA LLPP"/>
  </r>
  <r>
    <x v="30"/>
    <s v="6110002745"/>
    <s v="001"/>
    <s v="DD"/>
    <s v="000391"/>
    <x v="859"/>
    <x v="37"/>
    <x v="34"/>
    <s v="0PE"/>
    <x v="10"/>
    <x v="125"/>
    <x v="124"/>
    <n v="108.54"/>
    <s v="MANFREDI SANTORECUPERO SOMME RISOLUZIONE RAPPORTO DI LAVOROPERIODODAL 30122010 AL 31122010"/>
  </r>
  <r>
    <x v="30"/>
    <s v="6110002841"/>
    <s v="001"/>
    <s v="DD"/>
    <s v="000425"/>
    <x v="860"/>
    <x v="45"/>
    <x v="43"/>
    <s v="0VI"/>
    <x v="31"/>
    <x v="128"/>
    <x v="127"/>
    <n v="600"/>
    <s v="RECUPERO SOMMA SIMOG  INTERVENTI DI ADEGUAMENTO E RIORDINO DELLA RETECOLLETTORI CONFLUENTI NEL FLUSSO DI CAMPOMORTO  LOCALIT CASALOTTIMUNXVIII"/>
  </r>
  <r>
    <x v="30"/>
    <s v="6110002848"/>
    <s v="001"/>
    <s v="DD"/>
    <s v="000193"/>
    <x v="855"/>
    <x v="200"/>
    <x v="180"/>
    <s v="8GT"/>
    <x v="94"/>
    <x v="1"/>
    <x v="1"/>
    <n v="862241.64"/>
    <s v="PROGRAMMA DI RIQUALIFICAZIONE URBANA GIUSTINIANOIMPERATORESOTTOSCRIZIONE ATTI DI INDIVIDUAZIONE CATASTALE CON ICONSORZIATI SEVIL 2005RIMBORSO COSTI COSTRUZIONE E SPESE VARIE"/>
  </r>
  <r>
    <x v="30"/>
    <s v="6110002854"/>
    <s v="001"/>
    <s v="DD"/>
    <s v="000280"/>
    <x v="861"/>
    <x v="32"/>
    <x v="31"/>
    <s v="1DU"/>
    <x v="84"/>
    <x v="119"/>
    <x v="118"/>
    <n v="1033.93"/>
    <s v="RECUP INC PROGETT RIQUALIF VIA G PAGANO"/>
  </r>
  <r>
    <x v="30"/>
    <s v="6110002855"/>
    <s v="001"/>
    <s v="DD"/>
    <s v="000280"/>
    <x v="861"/>
    <x v="45"/>
    <x v="43"/>
    <s v="1DU"/>
    <x v="84"/>
    <x v="128"/>
    <x v="127"/>
    <n v="30"/>
    <s v="RECUP CONTRIB AUTORIT VIGIL RIQUALIF VIA G PAGANO"/>
  </r>
  <r>
    <x v="30"/>
    <s v="6110002859"/>
    <s v="001"/>
    <s v="DD"/>
    <s v="000963"/>
    <x v="862"/>
    <x v="37"/>
    <x v="34"/>
    <s v="0PE"/>
    <x v="10"/>
    <x v="125"/>
    <x v="124"/>
    <n v="3557.95"/>
    <s v="CIVIERO FRANCORECUPERO SOMME DIFFERENZE STIPENDIALI RELATIVE ALMANCATO ASSORBIMENTO E ALLINDEBITO AUMENTO ASSEGNO AD PERSONAMEXDIPENDENTE CENTRALE DEL LATTEPERIODO DAL 152006 AL 3132011"/>
  </r>
  <r>
    <x v="30"/>
    <s v="6110002961"/>
    <s v="001"/>
    <s v="DD"/>
    <s v="000920"/>
    <x v="863"/>
    <x v="45"/>
    <x v="43"/>
    <s v="DAN"/>
    <x v="43"/>
    <x v="128"/>
    <x v="127"/>
    <n v="225"/>
    <s v="RECUPERO SU AUTORIT"/>
  </r>
  <r>
    <x v="30"/>
    <s v="6110002965"/>
    <s v="001"/>
    <s v="DD"/>
    <s v="000339"/>
    <x v="864"/>
    <x v="28"/>
    <x v="27"/>
    <s v="3GT"/>
    <x v="40"/>
    <x v="236"/>
    <x v="234"/>
    <n v="242560.35"/>
    <s v="CORRISPETTIVO PER INDENNITA DEFINITIVA DI ESPROPRIO DOVUTO PERACQUISIZIONE AREE PER LATTUAZIONE DELLA NUOVA FIERA DI ROMAVIABILITADI RACCORDO A CARICO DELLAGA SRL"/>
  </r>
  <r>
    <x v="30"/>
    <s v="6110002982"/>
    <s v="001"/>
    <s v="DD"/>
    <s v="000270"/>
    <x v="852"/>
    <x v="180"/>
    <x v="162"/>
    <s v="MIE"/>
    <x v="48"/>
    <x v="3"/>
    <x v="3"/>
    <n v="951.79"/>
    <s v="CONTRIBUTO EX  ART23LR  312008 PIANO STRAORDINARIO  INVESTIMENTIRL FONDI DI CUI ALLA DD RL DIPPROGRAMMECONOMSOC C21042010REALIZZO PALESTRA SCUOLA ELEM POGGIALI INTEGRAZIONE DD RLB07042011"/>
  </r>
  <r>
    <x v="30"/>
    <s v="6110002987"/>
    <s v="001"/>
    <s v="DD"/>
    <s v="000524"/>
    <x v="865"/>
    <x v="32"/>
    <x v="31"/>
    <s v="IDP"/>
    <x v="21"/>
    <x v="119"/>
    <x v="118"/>
    <n v="1944.02"/>
    <s v="ONERI PROGETTAZIONE APPALTO LAVORI MANUTENZIONE STRAORDINARIARIQUALIFICAZIONE AREA ESTERNA TINTEGGIATURA RIPRESA INTONACI FACCIATESOSTITUZIONE INFISSI REALIZZAZIONE CAMPO BOCCE VILLA LAIS MUN IX OP0904560001  OP0915650001"/>
  </r>
  <r>
    <x v="30"/>
    <s v="6110002996"/>
    <s v="001"/>
    <s v="DD"/>
    <s v="000225"/>
    <x v="840"/>
    <x v="32"/>
    <x v="31"/>
    <s v="99M"/>
    <x v="6"/>
    <x v="119"/>
    <x v="118"/>
    <n v="2248.0700000000002"/>
    <s v="LAVORI COMPLEMENTARI PER INDAGINI E CONSOLIDAMENTO DELLO SPERONE TUFACEODELLA RUPE DI MONTE CAPRINO IN ADIACENZA VIA MONTE DI GIOVERECUPEROSOMMA PER INCENTIVO"/>
  </r>
  <r>
    <x v="30"/>
    <s v="6110003013"/>
    <s v="001"/>
    <s v="DD"/>
    <s v="001026"/>
    <x v="866"/>
    <x v="32"/>
    <x v="31"/>
    <s v="0VI"/>
    <x v="31"/>
    <x v="119"/>
    <x v="118"/>
    <n v="2960"/>
    <s v="INCENTIVO PROGNE LAVORI DI RICOSTRUZIONE E RISANAMENTO DEI POZZETTIASSORBENTI DELLA RETE VIARIA DEL MUNICIPIO XIII"/>
  </r>
  <r>
    <x v="30"/>
    <s v="6110003034"/>
    <s v="001"/>
    <s v="DD"/>
    <s v="000859"/>
    <x v="867"/>
    <x v="45"/>
    <x v="43"/>
    <s v="DMC"/>
    <x v="20"/>
    <x v="128"/>
    <x v="127"/>
    <n v="225"/>
    <s v="RECUPERO SU AUTORIT"/>
  </r>
  <r>
    <x v="30"/>
    <s v="6110003040"/>
    <s v="001"/>
    <s v="DD"/>
    <s v="000859"/>
    <x v="867"/>
    <x v="32"/>
    <x v="31"/>
    <s v="DMC"/>
    <x v="20"/>
    <x v="119"/>
    <x v="118"/>
    <n v="6847.12"/>
    <s v="RECUPERO SU INCENTIVO"/>
  </r>
  <r>
    <x v="30"/>
    <s v="6110003075"/>
    <s v="001"/>
    <s v="DD"/>
    <s v="000591"/>
    <x v="868"/>
    <x v="32"/>
    <x v="31"/>
    <s v="99E"/>
    <x v="5"/>
    <x v="119"/>
    <x v="118"/>
    <n v="89.45"/>
    <s v="MUSEO DELLA SCHOAH E CASA DELLA CIVETTA RECUPONERI INCENT ART92DLGS 16306 QP"/>
  </r>
  <r>
    <x v="30"/>
    <s v="6110003076"/>
    <s v="001"/>
    <s v="DD"/>
    <s v="000270"/>
    <x v="852"/>
    <x v="181"/>
    <x v="162"/>
    <s v="MDP"/>
    <x v="21"/>
    <x v="3"/>
    <x v="3"/>
    <n v="718.96"/>
    <s v="CONTRIBUTO EX  ART23LR  312008 PIANO STRAORDINARIO  INVESTIMENTIRL FONDI DI CUI ALLA DD RL DIPPROGRAMMECONOMSOCCO3682010C21042010INTEGRATA DD RL B07042011RESTAURO CASALE GARIBALDIMUNICIPIO ROMA XI"/>
  </r>
  <r>
    <x v="30"/>
    <s v="6110003078"/>
    <s v="001"/>
    <s v="DD"/>
    <s v="000641"/>
    <x v="869"/>
    <x v="9"/>
    <x v="9"/>
    <s v="UTC"/>
    <x v="12"/>
    <x v="46"/>
    <x v="46"/>
    <n v="1500"/>
    <s v="SANZIONE PECUNIARIA PER OPERE ABUSIVE ART 19 C 1 LR152008MUNICIPIO XX  ANNO 2011 DEBITORE LOMBARDO GIUSEPPA"/>
  </r>
  <r>
    <x v="30"/>
    <s v="6110003080"/>
    <s v="001"/>
    <s v="DD"/>
    <s v="000642"/>
    <x v="869"/>
    <x v="9"/>
    <x v="9"/>
    <s v="UTC"/>
    <x v="12"/>
    <x v="46"/>
    <x v="46"/>
    <n v="1500"/>
    <s v="SANZIONE PECUNIARIA PER OPERE ABUSIVE ART 19 C 1 LR152008MUNICIPIO XX  ANNO 2011 DEBITORE RUGGER MASSIMILIANO  PORCELLIANGELA"/>
  </r>
  <r>
    <x v="30"/>
    <s v="6110003084"/>
    <s v="001"/>
    <s v="DD"/>
    <s v="000634"/>
    <x v="869"/>
    <x v="9"/>
    <x v="9"/>
    <s v="UTC"/>
    <x v="12"/>
    <x v="46"/>
    <x v="46"/>
    <n v="1500"/>
    <s v="SANZIONE PECUNIARIA PER OPERE ABUSIVE ART 19 C 1 LR152008MUNICIPIO XX  ANNO 2011 DEBITORE CONDOMINIO VIA DEI DUE PONTICAPORICCI RITA AMMINISTRATORE PRO TEMPORE"/>
  </r>
  <r>
    <x v="30"/>
    <s v="6110003087"/>
    <s v="001"/>
    <s v="DD"/>
    <s v="000643"/>
    <x v="869"/>
    <x v="9"/>
    <x v="9"/>
    <s v="UTC"/>
    <x v="12"/>
    <x v="46"/>
    <x v="46"/>
    <n v="1500"/>
    <s v="SANZIONE PECUNIARIA PER OPERE ABUSIVE ART 19 C 1 LR152008 MUNICIPIO XX  ANNO 2011 DEBITORE PUMA MARIA"/>
  </r>
  <r>
    <x v="30"/>
    <s v="6110003092"/>
    <s v="001"/>
    <s v="DD"/>
    <s v="000644"/>
    <x v="869"/>
    <x v="9"/>
    <x v="9"/>
    <s v="UTC"/>
    <x v="12"/>
    <x v="46"/>
    <x v="46"/>
    <n v="1500"/>
    <s v="SANZIONE PECUNIARIA PER OPERE ABUSIVE ART 19 C 1 LR152008 MUNICIPIO XX  ANNO 2011 DEBITORE EUROFRUTTA DI DOLCI AGOSTINO SAS DAGABITO RITA RAPPRESENTANTE PRO TEMPORE"/>
  </r>
  <r>
    <x v="30"/>
    <s v="6110003121"/>
    <s v="001"/>
    <s v="DD"/>
    <s v="000155"/>
    <x v="870"/>
    <x v="32"/>
    <x v="31"/>
    <s v="0SS"/>
    <x v="32"/>
    <x v="119"/>
    <x v="118"/>
    <n v="958.48"/>
    <s v="INCENTIVO PROGETTAZIONE ART 92 DLGS 1632006 AGGNE DEFINITIVA LAVORIRISTRUTTURAZIONE PALESTRA SCOLASTICA SCUOLA ELEMENTARE VIA E BONDITECNOLOGY E GLOBAL SERVICE SRL"/>
  </r>
  <r>
    <x v="30"/>
    <s v="6110003249"/>
    <s v="001"/>
    <s v="DD"/>
    <s v="000435"/>
    <x v="871"/>
    <x v="32"/>
    <x v="31"/>
    <s v="0PU"/>
    <x v="80"/>
    <x v="119"/>
    <x v="118"/>
    <n v="29453"/>
    <s v="PARCHEGGIO DI SCAMBIO ARCO DI TRAVERTINO  INCENTIVO ART 92 DLGS1632006"/>
  </r>
  <r>
    <x v="30"/>
    <s v="6110003335"/>
    <s v="001"/>
    <s v="DD"/>
    <s v="000765"/>
    <x v="863"/>
    <x v="37"/>
    <x v="34"/>
    <s v="0PE"/>
    <x v="10"/>
    <x v="157"/>
    <x v="155"/>
    <n v="141.34"/>
    <s v="LELLI MARTARECUPERO SOMME PER CONGEDO PARENTALE NON RETRIBUITOPERIODOIL 27102010 E IL 17122010"/>
  </r>
  <r>
    <x v="30"/>
    <s v="6110003356"/>
    <s v="001"/>
    <s v="DD"/>
    <s v="000653"/>
    <x v="869"/>
    <x v="32"/>
    <x v="31"/>
    <s v="0ER"/>
    <x v="73"/>
    <x v="119"/>
    <x v="118"/>
    <n v="19342.84"/>
    <s v="VIABILITA LOCALE  ASSE PERIMENTRALE RETE FOGNARIA ACQUE NERE  E BIANCHEVIABILITA ESTERNA  ROTATORIA VIA DELLARCHIGINNASIO RECUPERO ONERICOLLAUDO TECNAMMVO MEMBRO INTERNO CUP J83J07000320004"/>
  </r>
  <r>
    <x v="30"/>
    <s v="6110003390"/>
    <s v="001"/>
    <s v="DD"/>
    <s v="000308"/>
    <x v="872"/>
    <x v="45"/>
    <x v="43"/>
    <s v="0ER"/>
    <x v="73"/>
    <x v="128"/>
    <x v="127"/>
    <n v="500"/>
    <s v="COMPRENSORIO DIREZIONALE PIETRALATA AREA FREALIZZAZIONE DI UN HOUSINGSOCIALE  GARA 575791 CUP 052933443B"/>
  </r>
  <r>
    <x v="30"/>
    <s v="6110003406"/>
    <s v="001"/>
    <s v="DD"/>
    <s v="000207"/>
    <x v="870"/>
    <x v="32"/>
    <x v="31"/>
    <s v="4GT"/>
    <x v="72"/>
    <x v="119"/>
    <x v="118"/>
    <n v="11380.07"/>
    <s v="APPALTO INTEGRATO PER LA PROGETTAZIONE ESECUTIVA ED ESECUZIONE LAVORIRELATIVA ALLA REALIZZAZIONE DELLINTERVENTO DEL II LOTTO FUNZIONALE DIVIALE AVENTINO  DA PIAZZA ALBANIA AL CIRCO MASSIMO RIQUALIFICAZIONE DIUN ULTERIORE TRATTO DI VIALE AVENTINO IN CONTIN"/>
  </r>
  <r>
    <x v="30"/>
    <s v="6110003460"/>
    <s v="001"/>
    <s v="DD"/>
    <s v="000445"/>
    <x v="860"/>
    <x v="32"/>
    <x v="31"/>
    <s v="0VI"/>
    <x v="31"/>
    <x v="119"/>
    <x v="118"/>
    <n v="2149.64"/>
    <s v="INCENTIVO PROGETTAZIONE LAVORI MANUTENZIONE STRAORDINARIA STRADE MUN 18"/>
  </r>
  <r>
    <x v="30"/>
    <s v="6110003520"/>
    <s v="001"/>
    <s v="DD"/>
    <s v="001140"/>
    <x v="873"/>
    <x v="37"/>
    <x v="34"/>
    <s v="0PE"/>
    <x v="10"/>
    <x v="125"/>
    <x v="124"/>
    <n v="207.77"/>
    <s v="INS SCUOLA DELLINFANZIA 1 NOM MARTINI ALESSANDRA RECUPERO SOMMA NONDOVUTA PERIODO APRILE  2011"/>
  </r>
  <r>
    <x v="30"/>
    <s v="6110003521"/>
    <s v="001"/>
    <s v="DD"/>
    <s v="001028"/>
    <x v="866"/>
    <x v="32"/>
    <x v="31"/>
    <s v="OVP"/>
    <x v="19"/>
    <x v="119"/>
    <x v="118"/>
    <n v="5240.71"/>
    <s v="MANUT STRAORD LUNGOMARE CAIO DUILIO E LUTAZIO CATULO  GIROCONTOINCENTIVO PROGETTAZIONE"/>
  </r>
  <r>
    <x v="30"/>
    <s v="6110003522"/>
    <s v="001"/>
    <s v="DD"/>
    <s v="001028"/>
    <x v="866"/>
    <x v="45"/>
    <x v="43"/>
    <s v="OVP"/>
    <x v="19"/>
    <x v="128"/>
    <x v="127"/>
    <n v="225"/>
    <s v="MANUTENZ STRAORD LUNGOMARE CAIO DUILIO E LUTAZIO"/>
  </r>
  <r>
    <x v="30"/>
    <s v="6110003584"/>
    <s v="001"/>
    <s v="DD"/>
    <s v="001007"/>
    <x v="874"/>
    <x v="45"/>
    <x v="43"/>
    <s v="0VI"/>
    <x v="31"/>
    <x v="128"/>
    <x v="127"/>
    <n v="225"/>
    <s v="CONTRIBUTO AUTORITA DI VIGILANZA LLPPPER LAVORI MANUTENZIONESTRAORDINARIA STRADE VIA DEL GIUBA MUN II"/>
  </r>
  <r>
    <x v="30"/>
    <s v="6110003609"/>
    <s v="001"/>
    <s v="DD"/>
    <s v="000818"/>
    <x v="853"/>
    <x v="45"/>
    <x v="43"/>
    <s v="DVP"/>
    <x v="19"/>
    <x v="128"/>
    <x v="127"/>
    <n v="30"/>
    <s v="RECUPERO CONTRIBUTO VIGILANZA LLPP"/>
  </r>
  <r>
    <x v="30"/>
    <s v="6110003610"/>
    <s v="001"/>
    <s v="DD"/>
    <s v="000818"/>
    <x v="853"/>
    <x v="32"/>
    <x v="31"/>
    <s v="DVP"/>
    <x v="19"/>
    <x v="119"/>
    <x v="118"/>
    <n v="2342.1799999999998"/>
    <s v="RECUPERO SU INCENTIVO"/>
  </r>
  <r>
    <x v="30"/>
    <s v="6110003611"/>
    <s v="001"/>
    <s v="DD"/>
    <s v="001006"/>
    <x v="875"/>
    <x v="45"/>
    <x v="43"/>
    <s v="0VI"/>
    <x v="31"/>
    <x v="128"/>
    <x v="127"/>
    <n v="30"/>
    <s v="CONTRIBUTO AUTORITA DI VIGILANZA LLPPPER LAVORI MANUTENZIONESTRAORDINARIA STRADE PZA GIMMA  MUN II"/>
  </r>
  <r>
    <x v="30"/>
    <s v="6110003614"/>
    <s v="001"/>
    <s v="DH"/>
    <s v="000267"/>
    <x v="30"/>
    <x v="9"/>
    <x v="9"/>
    <s v="UTC"/>
    <x v="12"/>
    <x v="46"/>
    <x v="46"/>
    <n v="1500"/>
    <s v="SANZIONE PECUNIARIA PER OPERE ABUSE EX ART37 DPR3802001  MUNICIPIOXX  ANNO 2011 DEBITORE AMADA SERVIZI IMMOBILIARI SRL LEGRAPPRMINORIANNUNZIATA"/>
  </r>
  <r>
    <x v="30"/>
    <s v="6110003615"/>
    <s v="001"/>
    <s v="DD"/>
    <s v="001006"/>
    <x v="875"/>
    <x v="32"/>
    <x v="31"/>
    <s v="0VI"/>
    <x v="31"/>
    <x v="119"/>
    <x v="118"/>
    <n v="542.85"/>
    <s v="RECUPERO SU INCENTIVO  MUN II MANUTENZSTRADA VIA GIUBA"/>
  </r>
  <r>
    <x v="30"/>
    <s v="6110003653"/>
    <s v="001"/>
    <s v="DD"/>
    <s v="001448"/>
    <x v="874"/>
    <x v="53"/>
    <x v="51"/>
    <s v="0MR"/>
    <x v="55"/>
    <x v="1"/>
    <x v="1"/>
    <n v="1342.43"/>
    <s v="PROVENTI RELATIVI AL CORRISPETTIVO DOVUTO DAGLI OPERATORI DEI MERCATIRIONALI COPERTI PLATEATICI ATTREZZATI PER LUSO DEI LOCALI ESTERNI AIMERCATI RIONALI COPERTI CANONE DI CONCESSIONE  LISTA DI CARICO 2011CCP N 29187002"/>
  </r>
  <r>
    <x v="30"/>
    <s v="6110003653"/>
    <s v="002"/>
    <s v="DD"/>
    <s v="000290"/>
    <x v="286"/>
    <x v="53"/>
    <x v="51"/>
    <s v="0MR"/>
    <x v="55"/>
    <x v="1"/>
    <x v="1"/>
    <n v="306.87"/>
    <s v="  I RUOLO COATTIVO 2016 MERCATI RIONALI"/>
  </r>
  <r>
    <x v="30"/>
    <s v="6110003653"/>
    <s v="003"/>
    <s v="DD"/>
    <s v="001210"/>
    <x v="876"/>
    <x v="53"/>
    <x v="51"/>
    <s v="0MR"/>
    <x v="55"/>
    <x v="1"/>
    <x v="1"/>
    <n v="1521.1"/>
    <s v="  1 RUOLO 2017"/>
  </r>
  <r>
    <x v="30"/>
    <s v="6110003664"/>
    <s v="001"/>
    <s v="DD"/>
    <s v="000740"/>
    <x v="871"/>
    <x v="45"/>
    <x v="43"/>
    <s v="TMC"/>
    <x v="20"/>
    <x v="128"/>
    <x v="127"/>
    <n v="150"/>
    <s v="CONTRIBUTO AUTORITA DI VIGILANZA SUI CONTRATTI PUBBLICI MANUTENZIONESTRAORDINARIA  E RIPRISTINO MARCIAPIEDI DELLE VIE VIA MASSIMIVIA DELLABALDUINALARGO MACCAGNOMUNIC RM XIX"/>
  </r>
  <r>
    <x v="30"/>
    <s v="6110003729"/>
    <s v="001"/>
    <s v="DD"/>
    <s v="000889"/>
    <x v="877"/>
    <x v="32"/>
    <x v="31"/>
    <s v="99E"/>
    <x v="5"/>
    <x v="119"/>
    <x v="118"/>
    <n v="4575"/>
    <s v="RECUPERO ONERI INCENTIVO EX ART 92 DLGS 16303 E SMI APPALTO LAVORI DIINSTALLAZIONE IMPIANTI ELETTRICI PROVVISORI DI ILLUMINAZIONE DEI SEGGIELETTORALI CONSULTAZIONI REFERENDARIE DEL 12 E 13 GIUGNO 2011 LOTTI N4"/>
  </r>
  <r>
    <x v="30"/>
    <s v="6110003761"/>
    <s v="001"/>
    <s v="DD"/>
    <s v="000852"/>
    <x v="878"/>
    <x v="32"/>
    <x v="31"/>
    <s v="91M"/>
    <x v="8"/>
    <x v="119"/>
    <x v="118"/>
    <n v="34100"/>
    <s v="APPALTO LAVORI DI DEMOLIZIONE E RICOSTRUZIONE SCUOLA MATERNA DOREMIVIA ADOLFO COZZA5  RECUPERO SOMMA PER INCENTIVAZIONE"/>
  </r>
  <r>
    <x v="30"/>
    <s v="6110003762"/>
    <s v="001"/>
    <s v="DD"/>
    <s v="000852"/>
    <x v="878"/>
    <x v="45"/>
    <x v="43"/>
    <s v="91M"/>
    <x v="8"/>
    <x v="128"/>
    <x v="127"/>
    <n v="600"/>
    <s v="APPALTO LAVORI DI DEMOLIZIONE E RICOSTRUZIONE SCUOLA MATERNA DOREMIVIA ADOLFO COZZA5  RECUPERO SOMMA PER RC CONTRIBUTO AVCP"/>
  </r>
  <r>
    <x v="30"/>
    <s v="6110003766"/>
    <s v="001"/>
    <s v="DD"/>
    <s v="001382"/>
    <x v="879"/>
    <x v="201"/>
    <x v="83"/>
    <s v="2PR"/>
    <x v="95"/>
    <x v="1"/>
    <x v="1"/>
    <n v="30493.18"/>
    <s v="CORRISPETTIVO DI CONCESSIONE SUPERFICIARIA DEL LOTTO N 6 SETTORE INDUSTRIALE DEL COMPRENSORIO DI PROPRIET COMUNALE DI ACILIADRAGONA DIMQ 480965 DISTINTO IN CATASTO AL FOGLIO 1074 ALLEGATO 825 PARTICELLA1537 QUALE ANTICIPO QUOTA PARTE DEGLI ONERI DI URBANI"/>
  </r>
  <r>
    <x v="30"/>
    <s v="6110003811"/>
    <s v="001"/>
    <s v="DD"/>
    <s v="000851"/>
    <x v="880"/>
    <x v="32"/>
    <x v="31"/>
    <s v="0VI"/>
    <x v="31"/>
    <x v="119"/>
    <x v="118"/>
    <n v="8462.59"/>
    <s v="APPROVAZIONE PROGETTO ESECUTIVO E INDIZIONE GARA AFFIDAMENTO APPALTOINTERVENTI DI MANUTENZIONE E VERIFICA SISTEMA FOGNANTE SU STRADERICADENTI NEL MUNICIPIO II PROSSIMITA COMANDO REGIONE MILITARE CENTROIN VIA SCIPIO SLATAPER  INCENTIVO PROGETTAZIONE"/>
  </r>
  <r>
    <x v="30"/>
    <s v="6110003813"/>
    <s v="001"/>
    <s v="DD"/>
    <s v="000446"/>
    <x v="881"/>
    <x v="45"/>
    <x v="43"/>
    <s v="99M"/>
    <x v="6"/>
    <x v="128"/>
    <x v="127"/>
    <n v="375"/>
    <s v="VILLA TORLONIA  RESTAURO DELLA SERRA E DELLA TORRE MORESCA OPERECOMPLEMENTARI RECUPERO SOMMA PER CONTRIBUTO AVCP"/>
  </r>
  <r>
    <x v="30"/>
    <s v="6110003814"/>
    <s v="001"/>
    <s v="DD"/>
    <s v="000851"/>
    <x v="880"/>
    <x v="45"/>
    <x v="43"/>
    <s v="0VI"/>
    <x v="31"/>
    <x v="128"/>
    <x v="127"/>
    <n v="225"/>
    <s v="APPROVAZIONE PROGETTO ESECUTIVO E INDIZIONE GARA AFFIDAMENTO APPALTOINTERVENTI DI MANUTENZIONE E VERIFICA SISTEMA FOGNANTE SU STRADERICADENTI NEL MUNICIPIO II PROSSIMITA COMANDO REGIONE MILITARE CENTROIN VIA SCIPIO SLATAPER  CONTRIBUTO VIGILANZA LLPP"/>
  </r>
  <r>
    <x v="30"/>
    <s v="6110003852"/>
    <s v="001"/>
    <s v="DD"/>
    <s v="000322"/>
    <x v="875"/>
    <x v="32"/>
    <x v="31"/>
    <s v="2PZ"/>
    <x v="39"/>
    <x v="119"/>
    <x v="118"/>
    <n v="432.24"/>
    <s v="PRU CORVIALE COMPLETAMENTO LAVORI DI RECUPERO E MESSA A NORMA SCUOLAELEMENTARE E MATERNA COLLODI 1 APPROVAZIONE PROGETTO ESECUTIVO EINDIZIONE GARA INCENTIVAZIONE"/>
  </r>
  <r>
    <x v="30"/>
    <s v="6110003889"/>
    <s v="001"/>
    <s v="DD"/>
    <s v="000907"/>
    <x v="882"/>
    <x v="45"/>
    <x v="43"/>
    <s v="99E"/>
    <x v="5"/>
    <x v="128"/>
    <x v="127"/>
    <n v="225"/>
    <s v="RECUPERO CONTRIBUTO AUTORIT VIGILANZA CT PUBBLICI APPALTO PROGETTAZIONEDEFINITIVAESECUTIVA E LAVOR ID AOMMA URGENZA PER LA MESSA IN SICUREZZAMAGAZZINO DELLA DIREZIONE ESECUTIVA  UO GESTINE APPROVVIGIONAMENTIAUTOPARCO SITO A ROMA IN TIBURTINA N1163"/>
  </r>
  <r>
    <x v="30"/>
    <s v="6110003890"/>
    <s v="001"/>
    <s v="DD"/>
    <s v="000907"/>
    <x v="882"/>
    <x v="32"/>
    <x v="31"/>
    <s v="99E"/>
    <x v="5"/>
    <x v="119"/>
    <x v="118"/>
    <n v="10132.5"/>
    <s v="RECUPERO ONERI INCENTIVO EX ART92 DLGS 16306 E SMI APPALTOPROGETTAZIONE DEFINITIVAESECUTIVA E LAVOR ID AOMMA URGENZA PER LA MESSAIN SICUREZZA MAGAZZINO DELLA DIREZIONE ESECUTIVA  UO GESTINEAPPROVVIGIONAMENTI AUTOPARCO SITO A ROMA IN TIBURTINA N1163"/>
  </r>
  <r>
    <x v="30"/>
    <s v="6110003966"/>
    <s v="001"/>
    <s v="DD"/>
    <s v="000880"/>
    <x v="873"/>
    <x v="32"/>
    <x v="31"/>
    <s v="TMC"/>
    <x v="20"/>
    <x v="119"/>
    <x v="118"/>
    <n v="790.96"/>
    <s v="INCENTIVO DI PROGETTAZIONE AL PERSONALE INTERNO 193 RELATIVO APPALTOMANUTENZIONE STRORDINARIA SCALINATA VIA GUARINO GUARINI MUNIC RM XIX"/>
  </r>
  <r>
    <x v="30"/>
    <s v="6110003968"/>
    <s v="001"/>
    <s v="DD"/>
    <s v="000880"/>
    <x v="873"/>
    <x v="45"/>
    <x v="43"/>
    <s v="TMC"/>
    <x v="20"/>
    <x v="128"/>
    <x v="127"/>
    <n v="30"/>
    <s v="CONTRIBUTO AUTORITA DI VIGILANZA SUI CONTRATTI PUBBLICI RELATIVOAPPALTO MANUTENZIONE STRORDINARIA SCALINATA VIA GUARINO GUARINI MUNICRM XIX"/>
  </r>
  <r>
    <x v="30"/>
    <s v="6110003970"/>
    <s v="001"/>
    <s v="DD"/>
    <s v="000722"/>
    <x v="866"/>
    <x v="37"/>
    <x v="34"/>
    <s v="0PE"/>
    <x v="10"/>
    <x v="125"/>
    <x v="124"/>
    <n v="2004.72"/>
    <s v="DAMATO SABRINA RECUPERO SOMMA PER ASSENZA PER CONGEDO PARENTALEPERIODO 211020107122010"/>
  </r>
  <r>
    <x v="30"/>
    <s v="6110003977"/>
    <s v="001"/>
    <s v="DD"/>
    <s v="001129"/>
    <x v="883"/>
    <x v="37"/>
    <x v="34"/>
    <s v="0PE"/>
    <x v="10"/>
    <x v="125"/>
    <x v="124"/>
    <n v="322.76"/>
    <s v="RECUPERO SOMME PERCEPITE E NON DOVUTE INDENNITA DI CUI ALLART 37CCNL EDUCATRICI ASILI NIDO PERIODO DAL 16112010 AL 3112011 I NOMINATIVO ARRABITO DANIELA"/>
  </r>
  <r>
    <x v="30"/>
    <s v="6110004056"/>
    <s v="001"/>
    <s v="DD"/>
    <s v="001382"/>
    <x v="879"/>
    <x v="201"/>
    <x v="83"/>
    <s v="2PR"/>
    <x v="95"/>
    <x v="1"/>
    <x v="1"/>
    <n v="20152.43"/>
    <s v="CORRISPETTIVO DI CONCESSIONE SUPERFICIARIA DEL LOTTO N 6 SETTOREINDUSTRIALE DEL COMPRENSORIO DI PROPRIET COMUNALE DI ACILIADRAGONA DIMQ 480965 DISTINTO IN CATASTO AL FOGLIO 1074 ALLEGATO 825 PARTICELLA1537 A TITOLO DI ONERI PER LACQUISIZIONE DELLAREA DI C"/>
  </r>
  <r>
    <x v="30"/>
    <s v="6110004059"/>
    <s v="001"/>
    <s v="DD"/>
    <s v="001661"/>
    <x v="884"/>
    <x v="201"/>
    <x v="83"/>
    <s v="2PR"/>
    <x v="95"/>
    <x v="1"/>
    <x v="1"/>
    <n v="12492.07"/>
    <s v="INTROITI RELATIVI AL CORRISPETTIVO DI CONCESSIONE IN DIRITTO DISUPERFICIE  ONERI PER LACQUISIZIONE DELLAREA  DEL LOTTO N11SETTORE INDUSTRIALE DEL COMPRENSORIO DI PROPRIETA COMUNALE DIACILIADRAGONA DI MQ298140 RIPORTATO AL VIGENTE CATASTO DEI TERRENIALLA S"/>
  </r>
  <r>
    <x v="30"/>
    <s v="6110004069"/>
    <s v="001"/>
    <s v="DD"/>
    <s v="001661"/>
    <x v="884"/>
    <x v="201"/>
    <x v="83"/>
    <s v="2PR"/>
    <x v="95"/>
    <x v="1"/>
    <x v="1"/>
    <n v="18902.07"/>
    <s v="INTROITI RELATIVI AL CORRISPETTIVO DI CONCESSIONE IN DIRITTO DISUPERFICIE  ANTICIPO QUOTA PARTE DEGLI ONERI DI URBANIZZAZIONE PRIMARIAE SECONDARIA  DEL LOTTO N11 SETTORE INDUSTRIALE DEL COMPRENSORIO DIPROPRIETA COMUNALE DI ACILIADRAGONA DI MQ 298140 RIPOR"/>
  </r>
  <r>
    <x v="30"/>
    <s v="6110004088"/>
    <s v="001"/>
    <s v="DD"/>
    <s v="000740"/>
    <x v="871"/>
    <x v="32"/>
    <x v="31"/>
    <s v="TMC"/>
    <x v="20"/>
    <x v="119"/>
    <x v="118"/>
    <n v="3163.38"/>
    <s v="INCENTIVO DI PROGETTAZIONE AL PERSONALE INTERNO 193 RELATIVO APPALTOMANUTENZIONE STRAORDINARIA E RIPRISTINO MARCIAPIEDI DI VIA MASSIMIVIABALDUINALARGO MACCAGNO MUNIC RM 19"/>
  </r>
  <r>
    <x v="30"/>
    <s v="6110004140"/>
    <s v="001"/>
    <s v="DD"/>
    <s v="000722"/>
    <x v="885"/>
    <x v="32"/>
    <x v="31"/>
    <s v="93M"/>
    <x v="4"/>
    <x v="119"/>
    <x v="118"/>
    <n v="9639.99"/>
    <s v="LAVORI REALIZZAZIONE PARCO PUBBLICO ANNESSO COSTRUENDA SCUOLA MEDIAPZD1 CASAL MONASTERO MUNICIPIO V  APPROVAZIONE I LOTTO FUNZIONALEINCENTIVO PROGETTAZIONE"/>
  </r>
  <r>
    <x v="30"/>
    <s v="6110004141"/>
    <s v="001"/>
    <s v="DD"/>
    <s v="000722"/>
    <x v="885"/>
    <x v="45"/>
    <x v="43"/>
    <s v="93M"/>
    <x v="4"/>
    <x v="128"/>
    <x v="127"/>
    <n v="225"/>
    <s v="LAVORI REALIZZAZIONE PARCO PUBBLICO ANNESSO COSTRUENDA SCUOLA MEDIAPZD1 CASAL MONASTERO MUNICIPIO V  APPROVAZIONE I LOTTO FUNZIONALECONTRIBUTO VIGILANZA LLPP"/>
  </r>
  <r>
    <x v="30"/>
    <s v="6110004149"/>
    <s v="001"/>
    <s v="DD"/>
    <s v="000625"/>
    <x v="868"/>
    <x v="37"/>
    <x v="34"/>
    <s v="0PE"/>
    <x v="10"/>
    <x v="125"/>
    <x v="124"/>
    <n v="1552.97"/>
    <s v="NANNUZZI LAURA RECUPERO SOMMA PER ASSENZA PER MALATTIA PERIODO DAL982010 AL 31122010"/>
  </r>
  <r>
    <x v="30"/>
    <s v="6110004179"/>
    <s v="001"/>
    <s v="DD"/>
    <s v="000691"/>
    <x v="886"/>
    <x v="37"/>
    <x v="34"/>
    <s v="0PE"/>
    <x v="10"/>
    <x v="125"/>
    <x v="124"/>
    <n v="176.99"/>
    <s v="CONIGLIONE MARIKARECUPERO SOMME ASSENZA PER MALATTIA FIGLIOPERIODODAL 16112010 A 822011 TOTALE GG74"/>
  </r>
  <r>
    <x v="30"/>
    <s v="6110004183"/>
    <s v="001"/>
    <s v="DD"/>
    <s v="000698"/>
    <x v="862"/>
    <x v="37"/>
    <x v="34"/>
    <s v="0PE"/>
    <x v="10"/>
    <x v="125"/>
    <x v="124"/>
    <n v="4721.93"/>
    <s v="FICCO ANNUNZIATARECUPERO SOMME ASSENZA NON GIUSTIFICATA DAL 13102010AL 122011 E ASSENZA PER MALATTIA NON RETRIBUITA DAL 222011 A1122011"/>
  </r>
  <r>
    <x v="30"/>
    <s v="6110004237"/>
    <s v="001"/>
    <s v="DD"/>
    <s v="000288"/>
    <x v="863"/>
    <x v="32"/>
    <x v="31"/>
    <s v="1PZ"/>
    <x v="35"/>
    <x v="119"/>
    <x v="118"/>
    <n v="2174.19"/>
    <s v="PQS LARGO BELTRAMELLICENTRO CULTURALE APPROVAZIONE PROGETTO ESECUTIVO EPROCEDURA NEGOZIATA CON IL CRITERIO DEL PREZZO PI BASSO SENZA PREVIAPUBBLICAZIONE DEL BANDO DI GARA COMPENSO INCENTIVANTE"/>
  </r>
  <r>
    <x v="30"/>
    <s v="6110004251"/>
    <s v="001"/>
    <s v="DD"/>
    <s v="000771"/>
    <x v="887"/>
    <x v="45"/>
    <x v="43"/>
    <s v="UDP"/>
    <x v="21"/>
    <x v="128"/>
    <x v="127"/>
    <n v="30"/>
    <s v="RECUPERO CONTRIBUTO AUTORITA DI VIGILANZA SU LLPP PERRISTRUTTURAZIONE E CAMBIO DI DESTINAZIONE DUSO DELLEX LAVATOIO ISOLAFARNESE DA ADIBIRE A CENTRO ANZIANI  II STRALZIO FUNZIONALEMUNICIPIO XX"/>
  </r>
  <r>
    <x v="30"/>
    <s v="6110004257"/>
    <s v="001"/>
    <s v="DD"/>
    <s v="000863"/>
    <x v="873"/>
    <x v="45"/>
    <x v="43"/>
    <s v="MDP"/>
    <x v="21"/>
    <x v="128"/>
    <x v="127"/>
    <n v="30"/>
    <s v="RIMBORSO CONTRIBUTO NGARA 853019"/>
  </r>
  <r>
    <x v="30"/>
    <s v="6110004291"/>
    <s v="001"/>
    <s v="DD"/>
    <s v="000816"/>
    <x v="875"/>
    <x v="45"/>
    <x v="43"/>
    <s v="MMC"/>
    <x v="20"/>
    <x v="128"/>
    <x v="127"/>
    <n v="30"/>
    <s v="RIMBORSO CONTRIBUTO SIMOG"/>
  </r>
  <r>
    <x v="30"/>
    <s v="6110004354"/>
    <s v="001"/>
    <s v="DD"/>
    <s v="000432"/>
    <x v="888"/>
    <x v="200"/>
    <x v="180"/>
    <s v="9GT"/>
    <x v="76"/>
    <x v="237"/>
    <x v="235"/>
    <n v="1912577.35"/>
    <s v="GIUSTINIANO IMPERATOREAUTORIZZAZIONE ALLA  SOTTOSCRIZIONE ATTORICOGNITIVO ESISTENZA DEI BENI E CESSIONE DEGLI STESSI ALLA GIUSTINIANOIMPERATORE SCARL COME CORRISPETTIVO QP LAVORI"/>
  </r>
  <r>
    <x v="30"/>
    <s v="6110004537"/>
    <s v="001"/>
    <s v="DD"/>
    <s v="000425"/>
    <x v="856"/>
    <x v="34"/>
    <x v="33"/>
    <s v="1DP"/>
    <x v="21"/>
    <x v="238"/>
    <x v="236"/>
    <n v="287.5"/>
    <s v="CT REP N 1110682007  ART 15  NOTA PROT N 11666 DEL 17052010INTERESSI MATURATI SU DEPOSITO CAUZIONALE ANNO 2010 LOC GALLERIA REGINAMARGHERITA 11 ROMA"/>
  </r>
  <r>
    <x v="30"/>
    <s v="6110004584"/>
    <s v="001"/>
    <s v="DD"/>
    <s v="001112"/>
    <x v="889"/>
    <x v="37"/>
    <x v="34"/>
    <s v="0PE"/>
    <x v="10"/>
    <x v="125"/>
    <x v="124"/>
    <n v="400.84"/>
    <s v="FRANCIONI VALERIORECUPERO SOMME RITARDI E PERMESSI FINO AL 1752011PER TOTALE N 107 ORE"/>
  </r>
  <r>
    <x v="30"/>
    <s v="6110004587"/>
    <s v="001"/>
    <s v="DD"/>
    <s v="000944"/>
    <x v="890"/>
    <x v="45"/>
    <x v="43"/>
    <s v="PVP"/>
    <x v="19"/>
    <x v="128"/>
    <x v="127"/>
    <n v="30"/>
    <s v="RECUPERO CONTRIBUTO AUTORITA VIGL LLPP CIG 161"/>
  </r>
  <r>
    <x v="30"/>
    <s v="6110004591"/>
    <s v="001"/>
    <s v="DD"/>
    <s v="000894"/>
    <x v="879"/>
    <x v="45"/>
    <x v="43"/>
    <s v="1AA"/>
    <x v="53"/>
    <x v="128"/>
    <x v="127"/>
    <n v="30"/>
    <s v="RECUP CONTRIB AUTORITAVIGIL ATTREZZ AGRICOLE PER AZIENDE NG1774019"/>
  </r>
  <r>
    <x v="30"/>
    <s v="6110004629"/>
    <s v="001"/>
    <s v="DD"/>
    <s v="001359"/>
    <x v="891"/>
    <x v="37"/>
    <x v="34"/>
    <s v="0PE"/>
    <x v="10"/>
    <x v="125"/>
    <x v="124"/>
    <n v="1111.73"/>
    <s v="SICHETTI MARIA LAURARECUPERO SOMME ASSENZA PER MALATTIAPERIODO DAL482010 AL 31122010 PER COMPLESSIVI GG70"/>
  </r>
  <r>
    <x v="30"/>
    <s v="6110004657"/>
    <s v="001"/>
    <s v="DD"/>
    <s v="001434"/>
    <x v="892"/>
    <x v="65"/>
    <x v="63"/>
    <s v="DTR"/>
    <x v="16"/>
    <x v="140"/>
    <x v="139"/>
    <n v="4644.8"/>
    <s v="APPROVAZIONE RUOLI DI RISCOSSIONE COATTIVA  ANNO 2011I EMISSIONE CANONE OCCUPAZIONE SUOLO PUBBLICO PERMANENTE COD1152INTISCRIZIONE RUOLO RIFRUOLI N34552864411847801961141002011"/>
  </r>
  <r>
    <x v="30"/>
    <s v="6110004658"/>
    <s v="001"/>
    <s v="DD"/>
    <s v="001434"/>
    <x v="892"/>
    <x v="37"/>
    <x v="34"/>
    <s v="DTR"/>
    <x v="16"/>
    <x v="140"/>
    <x v="139"/>
    <n v="973.82"/>
    <s v="APPROVAZIONE RUOLI DI RISCOSSIONE COATTIVA  ANNO 2011I EMISSIONE CANONE OCCUPAZIONE SUOLO PUBBLICO PERMANENTE COD1151 SPESE NOTIFICA RIFRUOLI N34552864411847801961141002011"/>
  </r>
  <r>
    <x v="30"/>
    <s v="6110004659"/>
    <s v="001"/>
    <s v="DD"/>
    <s v="001434"/>
    <x v="892"/>
    <x v="69"/>
    <x v="67"/>
    <s v="DTR"/>
    <x v="16"/>
    <x v="140"/>
    <x v="139"/>
    <n v="111872.95"/>
    <s v="APPROVAZIONE RUOLI DI RISCOSSIONE COATTIVA  ANNO 2011I EMISSIONE CANONE OCCUPAZIONE SUOLO PUBBLICO PERMANENTE COD8592 QUOTE ARRETRATE RIFRUOLI N34552864411847801961141002011"/>
  </r>
  <r>
    <x v="30"/>
    <s v="6110004660"/>
    <s v="001"/>
    <s v="DD"/>
    <s v="001434"/>
    <x v="892"/>
    <x v="65"/>
    <x v="63"/>
    <s v="DTR"/>
    <x v="16"/>
    <x v="140"/>
    <x v="139"/>
    <n v="9455.92"/>
    <s v="APPROVAZIONE RUOLI DI RISCOSSIONE COATTIVA  ANNO 2011I EMISSIONE CANONE OCCUPAZIONE SUOLO PUBBLICO PERMANENTE COD8594INTERESSI RIFRUOLI N34552864411847801961141002011"/>
  </r>
  <r>
    <x v="30"/>
    <s v="6110004661"/>
    <s v="001"/>
    <s v="DD"/>
    <s v="001434"/>
    <x v="892"/>
    <x v="65"/>
    <x v="63"/>
    <s v="DTR"/>
    <x v="16"/>
    <x v="140"/>
    <x v="139"/>
    <n v="151.4"/>
    <s v="APPROVAZIONE RUOLI DI RISCOSSIONE COATTIVA  ANNO 2011I EMISSIONE CANONE OCCUPAZIONE SUOLO PUBBLICO PERMANENTE COD8596SANZIONI PERCUNIARIE RIFRUOLI N34552864411847801961141002011"/>
  </r>
  <r>
    <x v="30"/>
    <s v="6110004662"/>
    <s v="001"/>
    <s v="DD"/>
    <s v="001434"/>
    <x v="892"/>
    <x v="65"/>
    <x v="63"/>
    <s v="DTR"/>
    <x v="16"/>
    <x v="140"/>
    <x v="139"/>
    <n v="33118.589999999997"/>
    <s v="APPROVAZIONE RUOLI DI RISCOSSIONE COATTIVA  ANNO 2011I EMISSIONE CANONE OCCUPAZIONE SUOLO PUBBLICO PERMANENTE COD1L23PENALITA OMESSO O PARZIALE PAGAMENTO RIFRUOLI N34552864411847801961141002011"/>
  </r>
  <r>
    <x v="30"/>
    <s v="6110004663"/>
    <s v="001"/>
    <s v="DD"/>
    <s v="001434"/>
    <x v="892"/>
    <x v="65"/>
    <x v="63"/>
    <s v="DTR"/>
    <x v="16"/>
    <x v="140"/>
    <x v="139"/>
    <n v="11.1"/>
    <s v="APPROVAZIONE RUOLI DI RISCOSSIONE COATTIVA  ANNO 2011I EMISSIONE CANONE OCCUPAZIONE SUOLO PUBBLICO PERMANENTE COD8593INDENNITA DI MORA RIFRUOLI N34552864411847801961141002011"/>
  </r>
  <r>
    <x v="30"/>
    <s v="6110004665"/>
    <s v="001"/>
    <s v="DD"/>
    <s v="001434"/>
    <x v="892"/>
    <x v="65"/>
    <x v="63"/>
    <s v="DTR"/>
    <x v="16"/>
    <x v="140"/>
    <x v="139"/>
    <n v="1223.72"/>
    <s v="APPROVAZIONE RUOLI DI RISCOSSIONE COATTIVA  ANNO 2011I EMISSIONE CANONE OCCUPAZIONE SUOLO PUBBLICO TEMPORANEA COD1150INTERESSI ISCRIZIONE RUOLO RIFRUOLI NN35315045345641199831  1962141012011"/>
  </r>
  <r>
    <x v="30"/>
    <s v="6110004666"/>
    <s v="001"/>
    <s v="DD"/>
    <s v="001434"/>
    <x v="892"/>
    <x v="37"/>
    <x v="34"/>
    <s v="DTR"/>
    <x v="16"/>
    <x v="140"/>
    <x v="139"/>
    <n v="723.39"/>
    <s v="APPROVAZIONE RUOLI DI RISCOSSIONE COATTIVA  ANNO 2011I EMISSIONE CANONE OCCUPAZIONE SUOLO PUBBLICO TEMPORANEA COD1149SPESE NOTIFICA RIFRUOLI NN35315045345641199831  1962141012011"/>
  </r>
  <r>
    <x v="30"/>
    <s v="6110004667"/>
    <s v="001"/>
    <s v="DD"/>
    <s v="001434"/>
    <x v="892"/>
    <x v="64"/>
    <x v="62"/>
    <s v="DTR"/>
    <x v="16"/>
    <x v="140"/>
    <x v="139"/>
    <n v="30437.08"/>
    <s v="APPROVAZIONE RUOLI DI RISCOSSIONE COATTIVA  ANNO 2011I EMISSIONE CANONE OCCUPAZIONE SUOLO PUBBLICO TEMPORANEA COD8587QUOTE ARRETATE RIFRUOLI NN35315045345641199831  1962141012011"/>
  </r>
  <r>
    <x v="30"/>
    <s v="6110004668"/>
    <s v="001"/>
    <s v="DD"/>
    <s v="001434"/>
    <x v="892"/>
    <x v="65"/>
    <x v="63"/>
    <s v="DTR"/>
    <x v="16"/>
    <x v="140"/>
    <x v="139"/>
    <n v="250.72"/>
    <s v="APPROVAZIONE RUOLI DI RISCOSSIONE COATTIVA  ANNO 2011I EMISSIONE CANONE OCCUPAZIONE SUOLO PUBBLICO TEMPORANEA COD8589INTERESSI RIFRUOLI NN35315045345641199831  1962141012011"/>
  </r>
  <r>
    <x v="30"/>
    <s v="6110004669"/>
    <s v="001"/>
    <s v="DD"/>
    <s v="001434"/>
    <x v="892"/>
    <x v="65"/>
    <x v="63"/>
    <s v="DTR"/>
    <x v="16"/>
    <x v="140"/>
    <x v="139"/>
    <n v="54971.16"/>
    <s v="APPROVAZIONE RUOLI DI RISCOSSIONE COATTIVA  ANNO 2011I EMISSIONE CANONE OCCUPAZIONE SUOLO PUBBLICO TEMPORANEA COD8591SANZIONI PECUNIARIE RIFRUOLI NN35315045345641199831  1962141012011"/>
  </r>
  <r>
    <x v="30"/>
    <s v="6110004670"/>
    <s v="001"/>
    <s v="DD"/>
    <s v="001434"/>
    <x v="892"/>
    <x v="65"/>
    <x v="63"/>
    <s v="DTR"/>
    <x v="16"/>
    <x v="140"/>
    <x v="139"/>
    <n v="2.25"/>
    <s v="APPROVAZIONE RUOLI DI RISCOSSIONE COATTIVA  ANNO 2011I EMISSIONE CANONE OCCUPAZIONE SUOLO PUBBLICO TEMPORANEA COD8588INDENNITA DI MORA RIFRUOLI NN35315045345641199831  1962141012011"/>
  </r>
  <r>
    <x v="30"/>
    <s v="6110004671"/>
    <s v="001"/>
    <s v="DD"/>
    <s v="001434"/>
    <x v="892"/>
    <x v="65"/>
    <x v="63"/>
    <s v="DTR"/>
    <x v="16"/>
    <x v="140"/>
    <x v="139"/>
    <n v="474.27"/>
    <s v="APPROVAZIONE RUOLI DI RISCOSSIONE COATTIVA  ANNO 2011I EMISSIONE CANONE OCCUPAZIONE SUOLO PUBBLICO TEMPORANEA COD1L23 PENALITA OMESSO O PARZIALE PAGAMENTO RIFRUOLI NN35315045345641199831  1962141012011"/>
  </r>
  <r>
    <x v="30"/>
    <s v="6110004672"/>
    <s v="001"/>
    <s v="DD"/>
    <s v="001434"/>
    <x v="892"/>
    <x v="70"/>
    <x v="68"/>
    <s v="DTR"/>
    <x v="16"/>
    <x v="140"/>
    <x v="139"/>
    <n v="1229.73"/>
    <s v="APPROVAZIONE RUOLI DI RISCOSSIONE COATTIVA ANNO 2011I EMISSIONE CANONE INIZIATIVE PUBLICITARIE CIP CODICE 1R34INTERESSI ISCRIZIONE RUOLO RIFRUOLI NN2865141022011"/>
  </r>
  <r>
    <x v="30"/>
    <s v="6110004673"/>
    <s v="001"/>
    <s v="DD"/>
    <s v="001434"/>
    <x v="892"/>
    <x v="37"/>
    <x v="34"/>
    <s v="DTR"/>
    <x v="16"/>
    <x v="140"/>
    <x v="139"/>
    <n v="165.1"/>
    <s v="APPROVAZIONE RUOLI DI RISCOSSIONE COATTIVA ANNO 2011I EMISSIONE CANONE INIZIATIVE PUBLICITARIE CIP CODICE 1R33SPESE NOTIFICA RIFRUOLI NN2865141022011"/>
  </r>
  <r>
    <x v="30"/>
    <s v="6110004685"/>
    <s v="001"/>
    <s v="DD"/>
    <s v="001434"/>
    <x v="892"/>
    <x v="71"/>
    <x v="69"/>
    <s v="DTR"/>
    <x v="16"/>
    <x v="140"/>
    <x v="139"/>
    <n v="30180.04"/>
    <s v="APPROVAZIONE RUOLI DI RISCOSSIONE COATTIVA ANNO 2011I EMISSIONE CANONE INIZIATIVE PUBLICITARIE CIP CODICE 1B87ARRETRATI RIFRUOLI NN2865141022011"/>
  </r>
  <r>
    <x v="30"/>
    <s v="6110004687"/>
    <s v="001"/>
    <s v="DD"/>
    <s v="001434"/>
    <x v="892"/>
    <x v="70"/>
    <x v="68"/>
    <s v="DTR"/>
    <x v="16"/>
    <x v="140"/>
    <x v="139"/>
    <n v="9085.5499999999993"/>
    <s v="APPROVAZIONE RUOLI DI RISCOSSIONE COATTIVA ANNO 2011I EMISSIONE CANONE INIZIATIVE PUBLICITARIE CIP CODICE 1B89SANZIONI PECUNIARIE RIFRUOLI NN2865141022011"/>
  </r>
  <r>
    <x v="30"/>
    <s v="6110004688"/>
    <s v="001"/>
    <s v="DD"/>
    <s v="001434"/>
    <x v="892"/>
    <x v="70"/>
    <x v="68"/>
    <s v="DTR"/>
    <x v="16"/>
    <x v="140"/>
    <x v="139"/>
    <n v="2068.04"/>
    <s v="APPROVAZIONE RUOLI DI RISCOSSIONE COATTIVA ANNO 2011I EMISSIONE CANONE INIZIATIVE PUBLICITARIE CIP CODICE 1B88INTERESSI MORATORI RIFRUOLI NN2865141022011"/>
  </r>
  <r>
    <x v="30"/>
    <s v="6110004698"/>
    <s v="001"/>
    <s v="DD"/>
    <s v="000955"/>
    <x v="877"/>
    <x v="37"/>
    <x v="34"/>
    <s v="0PE"/>
    <x v="10"/>
    <x v="125"/>
    <x v="124"/>
    <n v="3809.65"/>
    <s v="CICCHETTI ANTONIETTARECUPERO SOMME ASSENZA PER MALATTIAPERIODO DAL1342010 AL 1422011 PER COMPLESSIVI GG 245"/>
  </r>
  <r>
    <x v="30"/>
    <s v="6110004710"/>
    <s v="001"/>
    <s v="DD"/>
    <s v="000907"/>
    <x v="893"/>
    <x v="9"/>
    <x v="9"/>
    <s v="UTC"/>
    <x v="12"/>
    <x v="46"/>
    <x v="46"/>
    <n v="1500"/>
    <s v="SANZIONE PECUNIARIA PER OPERE ABUSE EX ART37 DPR3802001  MUNICIPIOXX  ANNO 2011 DEBITORE MANNOCCHI BRUNO"/>
  </r>
  <r>
    <x v="30"/>
    <s v="6110004712"/>
    <s v="001"/>
    <s v="DD"/>
    <s v="000797"/>
    <x v="879"/>
    <x v="9"/>
    <x v="9"/>
    <s v="UTC"/>
    <x v="12"/>
    <x v="46"/>
    <x v="46"/>
    <n v="1500"/>
    <s v="SANZIONE PECUNIARIA PER OPERE ABUSE EX ART37 DPR3802001  MUNICIPIOXX  ANNO 2011 DEBITORE CONSORZIO MONTE OLIVIERO LEGALE RAPPRESENTANTEPAOLETTI GUALANDI MAURIZIO"/>
  </r>
  <r>
    <x v="30"/>
    <s v="6110004713"/>
    <s v="001"/>
    <s v="DH"/>
    <s v="000267"/>
    <x v="30"/>
    <x v="9"/>
    <x v="9"/>
    <s v="UTC"/>
    <x v="12"/>
    <x v="46"/>
    <x v="46"/>
    <n v="1500"/>
    <s v="SANZIONE PECUNIARIA PER OPERE ABUSE EX ART37 DPR3802001  MUNICIPIOXX  ANNO 2011 DEBITORE NETO NADIA E GIOVANNI"/>
  </r>
  <r>
    <x v="30"/>
    <s v="6110004714"/>
    <s v="001"/>
    <s v="DD"/>
    <s v="001450"/>
    <x v="894"/>
    <x v="37"/>
    <x v="34"/>
    <s v="DMS"/>
    <x v="42"/>
    <x v="140"/>
    <x v="139"/>
    <n v="3306.98"/>
    <s v="APPROVAZIONE RUOLI DI RISCOSSIONE COATTIVA  ANNO 2011PRIMA EMISSIONE  ENTRATE EXTRATRIBUTARIEREFSCOALSTICA  COD1D13RECUPERO SPESE NOTIFICA  RIFRUOLI NN297850443454411726909830  2469404219601409626264622466130112011"/>
  </r>
  <r>
    <x v="30"/>
    <s v="6110004716"/>
    <s v="001"/>
    <s v="DD"/>
    <s v="000129"/>
    <x v="839"/>
    <x v="32"/>
    <x v="31"/>
    <s v="1ER"/>
    <x v="15"/>
    <x v="119"/>
    <x v="118"/>
    <n v="13248.17"/>
    <s v="PZ OSTERIA DEL CURATOCOMMISSIONE DI COLLAUDO DA REALIZZARSI NEL PZI II III STRALCIOIMP 31100185633110018564"/>
  </r>
  <r>
    <x v="30"/>
    <s v="6110004717"/>
    <s v="001"/>
    <s v="DD"/>
    <s v="001450"/>
    <x v="894"/>
    <x v="56"/>
    <x v="54"/>
    <s v="DMS"/>
    <x v="42"/>
    <x v="140"/>
    <x v="139"/>
    <n v="122123.92"/>
    <s v="APPROVAZIONE RUOLI DI RISCOSSIONE COATTIVA  ANNO 2011PRIMA EMISSIONE  ENTRATE EXTRATRIBUTARIEREFSCOALSTICA  COD9809QUOTE ARRETRATE  RIFRUOLI NN297850443454411726909830  2469404219601409626264622466130112011"/>
  </r>
  <r>
    <x v="30"/>
    <s v="6110004718"/>
    <s v="001"/>
    <s v="DD"/>
    <s v="001450"/>
    <x v="894"/>
    <x v="56"/>
    <x v="54"/>
    <s v="DMS"/>
    <x v="42"/>
    <x v="140"/>
    <x v="139"/>
    <n v="0.96"/>
    <s v="APPROVAZIONE RUOLI DI RISCOSSIONE COATTIVA  ANNO 2011PRIMA EMISSIONE  ENTRATE EXTRATRIBUTARIEREFSCOALSTICA  COD9808QUOTE ANNO IN CORSO  RIFRUOLI NN297850443454411726909830  2469404219601409626264622466130112011"/>
  </r>
  <r>
    <x v="30"/>
    <s v="6110004719"/>
    <s v="001"/>
    <s v="DD"/>
    <s v="001450"/>
    <x v="894"/>
    <x v="34"/>
    <x v="33"/>
    <s v="DMS"/>
    <x v="42"/>
    <x v="140"/>
    <x v="139"/>
    <n v="4722.5600000000004"/>
    <s v="APPROVAZIONE RUOLI DI RISCOSSIONE COATTIVA  ANNO 2011PRIMA EMISSIONE  ENTRATE EXTRATRIBUTARIEREFSCOALSTICA  COD1C13 INTERESSI ISCRIZIONE RUOLO  RIFRUOLI NN297850443454411726909830  2469404219601409626264622466130112011"/>
  </r>
  <r>
    <x v="30"/>
    <s v="6110004722"/>
    <s v="001"/>
    <s v="DD"/>
    <s v="001450"/>
    <x v="894"/>
    <x v="34"/>
    <x v="33"/>
    <s v="DMS"/>
    <x v="42"/>
    <x v="140"/>
    <x v="139"/>
    <n v="11257"/>
    <s v="APPROVAZIONE RUOLI DI RISCOSSIONE COATTIVA  ANNO 2011PRIMA EMISSIONE  ENTRATE EXTRATRIBUTARIEREFSCOALSTICA  COD9810 INTERESSI RITARDATO PAGAMENTO  RIFRUOLI NN297850443454411726909830  2469404219601409626264622466130112011"/>
  </r>
  <r>
    <x v="30"/>
    <s v="6110004729"/>
    <s v="001"/>
    <s v="DD"/>
    <s v="001450"/>
    <x v="894"/>
    <x v="37"/>
    <x v="34"/>
    <s v="DAN"/>
    <x v="43"/>
    <x v="140"/>
    <x v="139"/>
    <n v="179.94"/>
    <s v="APPROVAZIONE RUOLI DI RISCOSSIONE COATTIVA  ANNO 2011PRIMA EMISSIONE  ENTRATE EXTRATRIBUTARIEASILI NIDO  COD1D13RECUPERO SPESE NOTIFICA  RIFRUOLO N 140952011"/>
  </r>
  <r>
    <x v="30"/>
    <s v="6110004730"/>
    <s v="001"/>
    <s v="DD"/>
    <s v="001450"/>
    <x v="894"/>
    <x v="34"/>
    <x v="33"/>
    <s v="DAN"/>
    <x v="43"/>
    <x v="140"/>
    <x v="139"/>
    <n v="219.74"/>
    <s v="APPROVAZIONE RUOLI DI RISCOSSIONE COATTIVA  ANNO 2011PRIMA EMISSIONE  ENTRATE EXTRATRIBUTARIEASILI NIDO  COD1C13INTERESSI ISCRIZIONE RUOLO  RIFRUOLO N 140952011"/>
  </r>
  <r>
    <x v="30"/>
    <s v="6110004731"/>
    <s v="001"/>
    <s v="DD"/>
    <s v="001450"/>
    <x v="894"/>
    <x v="34"/>
    <x v="33"/>
    <s v="DAN"/>
    <x v="43"/>
    <x v="140"/>
    <x v="139"/>
    <n v="405.33"/>
    <s v="APPROVAZIONE RUOLI DI RISCOSSIONE COATTIVA  ANNO 2011PRIMA EMISSIONE  ENTRATE EXTRATRIBUTARIEASILI NIDO  COD9260INTERESSI RITARDATO PAGAMENTO  RIFRUOLO N 140952011"/>
  </r>
  <r>
    <x v="30"/>
    <s v="6110004732"/>
    <s v="001"/>
    <s v="DD"/>
    <s v="001450"/>
    <x v="894"/>
    <x v="92"/>
    <x v="89"/>
    <s v="DAN"/>
    <x v="43"/>
    <x v="140"/>
    <x v="139"/>
    <n v="5510.63"/>
    <s v="APPROVAZIONE RUOLI DI RISCOSSIONE COATTIVA  ANNO 2011PRIMA EMISSIONE  ENTRATE EXTRATRIBUTARIEASILI NIDO  COD9258QUOTE RETTE  RIFRUOLO N 140952011"/>
  </r>
  <r>
    <x v="30"/>
    <s v="6110004733"/>
    <s v="001"/>
    <s v="DD"/>
    <s v="001450"/>
    <x v="894"/>
    <x v="34"/>
    <x v="33"/>
    <s v="DPL"/>
    <x v="54"/>
    <x v="140"/>
    <x v="139"/>
    <n v="82.96"/>
    <s v="APPROVAZIONE RUOLI DI RISCOSSIONE COATTIVA  ANNO 2011PRIMA EMISSIONE  ENTRATE EXTRATRIBUTARIETRASPORTO SCOLASTICO  COD1C13INTERESSI ISCRIZIONE RUOLO  RIFRUOLO NN33326140972011"/>
  </r>
  <r>
    <x v="30"/>
    <s v="6110004734"/>
    <s v="001"/>
    <s v="DD"/>
    <s v="001450"/>
    <x v="894"/>
    <x v="34"/>
    <x v="33"/>
    <s v="DPL"/>
    <x v="54"/>
    <x v="140"/>
    <x v="139"/>
    <n v="199.77"/>
    <s v="APPROVAZIONE RUOLI DI RISCOSSIONE COATTIVA  ANNO 2011PRIMA EMISSIONE  ENTRATE EXTRATRIBUTARIETRASPORTO SCOLASTICO  COD9814INTERESSI RITARDATO PAGAMENTO  RIFRUOLO NN33326140972011"/>
  </r>
  <r>
    <x v="30"/>
    <s v="6110004735"/>
    <s v="001"/>
    <s v="DD"/>
    <s v="001450"/>
    <x v="894"/>
    <x v="37"/>
    <x v="34"/>
    <s v="DMS"/>
    <x v="42"/>
    <x v="140"/>
    <x v="139"/>
    <n v="170.81"/>
    <s v="APPROVAZIONE RUOLI DI RISCOSSIONE COATTIVA  ANNO 2011PRIMA EMISSIONE  ENTRATE EXTRATRIBUTARIEREFSCOALSTICA  COD1D13RECUPERO SPESE NOTIFICA  RIFRUOLI NN33326140972011"/>
  </r>
  <r>
    <x v="30"/>
    <s v="6110004736"/>
    <s v="001"/>
    <s v="DD"/>
    <s v="001450"/>
    <x v="894"/>
    <x v="55"/>
    <x v="53"/>
    <s v="DPL"/>
    <x v="54"/>
    <x v="140"/>
    <x v="139"/>
    <n v="2138.52"/>
    <s v="APPROVAZIONE RUOLI DI RISCOSSIONE COATTIVA  ANNO 2011PRIMA EMISSIONE  ENTRATE EXTRATRIBUTARIETRASPORTO SCOLASTICO  COD9813QUOTE ARRETRATE  RIFRUOLO NN33326140972011"/>
  </r>
  <r>
    <x v="30"/>
    <s v="6110004741"/>
    <s v="001"/>
    <s v="DD"/>
    <s v="001369"/>
    <x v="892"/>
    <x v="94"/>
    <x v="91"/>
    <s v="ITR"/>
    <x v="16"/>
    <x v="140"/>
    <x v="139"/>
    <n v="51417.87"/>
    <s v="RUOLI COATTIVI I EMISSIONE MUNIX  CIP 2011 CODICE TRIBUTO 1B87"/>
  </r>
  <r>
    <x v="30"/>
    <s v="6110004742"/>
    <s v="001"/>
    <s v="DD"/>
    <s v="001369"/>
    <x v="892"/>
    <x v="34"/>
    <x v="33"/>
    <s v="ITR"/>
    <x v="16"/>
    <x v="140"/>
    <x v="139"/>
    <n v="2230.1999999999998"/>
    <s v="RUOLI COATTIVI I EMISSIONE MUNIX  CIP 2011 CODICE TRIBUTO 1B88"/>
  </r>
  <r>
    <x v="30"/>
    <s v="6110004743"/>
    <s v="001"/>
    <s v="DD"/>
    <s v="001369"/>
    <x v="892"/>
    <x v="95"/>
    <x v="92"/>
    <s v="ITR"/>
    <x v="16"/>
    <x v="140"/>
    <x v="139"/>
    <n v="27563.75"/>
    <s v="RUOLI COATTIVI I EMISSIONE MUNIX  CIP 2011 CODICE TRIBUTO 1B89"/>
  </r>
  <r>
    <x v="30"/>
    <s v="6110004745"/>
    <s v="001"/>
    <s v="DD"/>
    <s v="001369"/>
    <x v="892"/>
    <x v="34"/>
    <x v="33"/>
    <s v="ITR"/>
    <x v="16"/>
    <x v="140"/>
    <x v="139"/>
    <n v="888.83"/>
    <s v="RUOLI COATTIVI I EMISSIONE MUNIX  CIP 2011 CODICE TRIBUTO 1R34"/>
  </r>
  <r>
    <x v="30"/>
    <s v="6110004747"/>
    <s v="001"/>
    <s v="DD"/>
    <s v="001369"/>
    <x v="892"/>
    <x v="34"/>
    <x v="33"/>
    <s v="ITR"/>
    <x v="16"/>
    <x v="140"/>
    <x v="139"/>
    <n v="15.07"/>
    <s v="RUOLI COATTIVI I EMISSIONE MUNIX  COSAP P 2011 CODICE TRIBUTO 1I52"/>
  </r>
  <r>
    <x v="30"/>
    <s v="6110004748"/>
    <s v="001"/>
    <s v="DD"/>
    <s v="001369"/>
    <x v="892"/>
    <x v="69"/>
    <x v="67"/>
    <s v="ITR"/>
    <x v="16"/>
    <x v="140"/>
    <x v="139"/>
    <n v="2510.89"/>
    <s v="RUOLI COATTIVI I EMISSIONE MUNIX  COSAP P 2011 CODICE TRIBUTO 8592"/>
  </r>
  <r>
    <x v="30"/>
    <s v="6110004749"/>
    <s v="001"/>
    <s v="DD"/>
    <s v="001369"/>
    <x v="892"/>
    <x v="34"/>
    <x v="33"/>
    <s v="ITR"/>
    <x v="16"/>
    <x v="140"/>
    <x v="139"/>
    <n v="362.07"/>
    <s v="RUOLI COATTIVI I EMISSIONE MUNIX  COSAP P 2011 CODICE TRIBUTO 8594"/>
  </r>
  <r>
    <x v="30"/>
    <s v="6110004750"/>
    <s v="001"/>
    <s v="DD"/>
    <s v="001369"/>
    <x v="892"/>
    <x v="65"/>
    <x v="63"/>
    <s v="ITR"/>
    <x v="16"/>
    <x v="140"/>
    <x v="139"/>
    <n v="753.27"/>
    <s v="RUOLI COATTIVI I EMISSIONE MUNIX  COSAP P 2011 CODICE TRIBUTO 8596"/>
  </r>
  <r>
    <x v="30"/>
    <s v="6110004752"/>
    <s v="001"/>
    <s v="DD"/>
    <s v="001369"/>
    <x v="892"/>
    <x v="34"/>
    <x v="33"/>
    <s v="ITR"/>
    <x v="16"/>
    <x v="140"/>
    <x v="139"/>
    <n v="13.51"/>
    <s v="RUOLI COATTIVI I EMISSIONE MUNIX  COSAP T 2011 CODICE TRIBUTO 1I50"/>
  </r>
  <r>
    <x v="30"/>
    <s v="6110004753"/>
    <s v="001"/>
    <s v="DD"/>
    <s v="001369"/>
    <x v="892"/>
    <x v="64"/>
    <x v="62"/>
    <s v="ITR"/>
    <x v="16"/>
    <x v="140"/>
    <x v="139"/>
    <n v="2172.46"/>
    <s v="RUOLI COATTIVI I EMISSIONE MUNIX  COSAP T 2011 CODICE TRIBUTO 8587"/>
  </r>
  <r>
    <x v="30"/>
    <s v="6110004754"/>
    <s v="001"/>
    <s v="DD"/>
    <s v="001369"/>
    <x v="892"/>
    <x v="34"/>
    <x v="33"/>
    <s v="ITR"/>
    <x v="16"/>
    <x v="140"/>
    <x v="139"/>
    <n v="12.96"/>
    <s v="RUOLI COATTIVI I EMISSIONE MUNIX  COSAP T 2011 CODICE TRIBUTO 8589"/>
  </r>
  <r>
    <x v="30"/>
    <s v="6110004755"/>
    <s v="001"/>
    <s v="DD"/>
    <s v="001369"/>
    <x v="892"/>
    <x v="65"/>
    <x v="63"/>
    <s v="ITR"/>
    <x v="16"/>
    <x v="140"/>
    <x v="139"/>
    <n v="3996.44"/>
    <s v="RUOLI COATTIVI I EMISSIONE MUNIX  COSAP T 2011 CODICE TRIBUTO 8591"/>
  </r>
  <r>
    <x v="30"/>
    <s v="6110004757"/>
    <s v="001"/>
    <s v="DD"/>
    <s v="000624"/>
    <x v="895"/>
    <x v="32"/>
    <x v="31"/>
    <s v="1ER"/>
    <x v="15"/>
    <x v="119"/>
    <x v="118"/>
    <n v="14764.13"/>
    <s v="PZ TOR PAGNOTTACOMMISSIONE DI COLLAUDO TECNICO AMMINISTRATIVO FINALEDELLE OOUUSS IEII STRALCIO IMP 311001862631100186273110018629"/>
  </r>
  <r>
    <x v="30"/>
    <s v="6110004759"/>
    <s v="001"/>
    <s v="DD"/>
    <s v="001263"/>
    <x v="896"/>
    <x v="56"/>
    <x v="54"/>
    <s v="NMS"/>
    <x v="42"/>
    <x v="132"/>
    <x v="131"/>
    <n v="26819.64"/>
    <s v="APPROVAZIONE RUOLI DI RISCOSSIONE COATTIVA REFEZSCOLASTICA NN66173460286841243471151484781332719641412334242011 PRIMAEMISSIONE ANNO 2011 REFSCOL TRIB9809 ANNO 2008"/>
  </r>
  <r>
    <x v="30"/>
    <s v="6110004765"/>
    <s v="001"/>
    <s v="DD"/>
    <s v="001263"/>
    <x v="896"/>
    <x v="34"/>
    <x v="33"/>
    <s v="NMS"/>
    <x v="42"/>
    <x v="132"/>
    <x v="131"/>
    <n v="4986.6899999999996"/>
    <s v="APPROVAZIONE RUOLI DI RISCOSSIONE COATTIVA REFEZSCOLASTICA NN66173460286841243471151484781332719641412334242011 PRIMAEMISSIONE ANNO 2011 INTERESSI ISCRIZIONE A RUOLO TRIB1C13 ANNO 2008"/>
  </r>
  <r>
    <x v="30"/>
    <s v="6110004778"/>
    <s v="001"/>
    <s v="DD"/>
    <s v="001074"/>
    <x v="892"/>
    <x v="45"/>
    <x v="43"/>
    <s v="99E"/>
    <x v="5"/>
    <x v="152"/>
    <x v="151"/>
    <n v="225"/>
    <s v="RECUPERO CONTRIBUTO AUTORIT VIGILANZA CONTRATTI PUBBLICI APPALTOLAVORI DI MANUTENZIONE STRAORDINARIA DELLA SEDE DEL XII GRUPPO DI PMIN VIA DELLACQUA ACETOSA OSTIENSE N5 CIG 1324189354"/>
  </r>
  <r>
    <x v="30"/>
    <s v="6110004779"/>
    <s v="001"/>
    <s v="DD"/>
    <s v="001074"/>
    <x v="892"/>
    <x v="32"/>
    <x v="31"/>
    <s v="99E"/>
    <x v="5"/>
    <x v="119"/>
    <x v="118"/>
    <n v="2670"/>
    <s v="RECUPERO ONERI INCENTIVO EX ART92 DLGS 16306 E SMI APPALTO LAVORI DIMANUTENZIONE STRAORDINARIA DELLA SEDE DEL XII GRUPPO DI PM IN VIADELLACQUA ACETOSA OSTIENSE N5 CUPJ86F10000300004CIG 1324189354"/>
  </r>
  <r>
    <x v="30"/>
    <s v="6110004784"/>
    <s v="001"/>
    <s v="DD"/>
    <s v="000622"/>
    <x v="895"/>
    <x v="32"/>
    <x v="31"/>
    <s v="1ER"/>
    <x v="15"/>
    <x v="119"/>
    <x v="118"/>
    <n v="2800"/>
    <s v="PZ B50 MONTE STALLONARA NOMINA COLLAUDATORE IN CORSO DOPERA ESTATICO  PER LA REALIZZAZIONE DEL DEPURATORE  A SERVIZIO DEL PZ"/>
  </r>
  <r>
    <x v="30"/>
    <s v="6110004789"/>
    <s v="001"/>
    <s v="DD"/>
    <s v="001263"/>
    <x v="896"/>
    <x v="37"/>
    <x v="34"/>
    <s v="NMS"/>
    <x v="42"/>
    <x v="132"/>
    <x v="131"/>
    <n v="938.31"/>
    <s v="APPROVAZIONE RUOLI DI RISCOSSIONE COATTIVA REFEZSCOLASTICA NN66173460286841243471151484781332719641412334242011 PRIMAEMISSIONE ANNO 2011 SPESE DI NOTIFICA  TRIB1D13 ANNO 2008"/>
  </r>
  <r>
    <x v="30"/>
    <s v="6110004810"/>
    <s v="001"/>
    <s v="DD"/>
    <s v="001204"/>
    <x v="895"/>
    <x v="92"/>
    <x v="89"/>
    <s v="TAN"/>
    <x v="43"/>
    <x v="140"/>
    <x v="139"/>
    <n v="11089.25"/>
    <s v="RUOLO COATTIVO ANNO 2011 TRIBUTO 9258  RUOLI  416751501426337562011 QUOTA CONTRIBUTIVA MENSILE ASILI NIDOARRETRATI MUNIC RM XIX"/>
  </r>
  <r>
    <x v="30"/>
    <s v="6110004811"/>
    <s v="001"/>
    <s v="DD"/>
    <s v="001204"/>
    <x v="895"/>
    <x v="34"/>
    <x v="33"/>
    <s v="TAN"/>
    <x v="43"/>
    <x v="140"/>
    <x v="139"/>
    <n v="1556.1"/>
    <s v="RUOLO COATTIVO ANNO 2011 TRIBUTO 92601C13  RUOLI 416751501426337562011   INTERESSI PER ISCRIZIONE A RUOLO SU RETTEMENSILI ASILI NIDO MUNIC RM XIX"/>
  </r>
  <r>
    <x v="30"/>
    <s v="6110004813"/>
    <s v="001"/>
    <s v="DD"/>
    <s v="001204"/>
    <x v="895"/>
    <x v="37"/>
    <x v="34"/>
    <s v="TTR"/>
    <x v="16"/>
    <x v="140"/>
    <x v="139"/>
    <n v="171.58"/>
    <s v="RUOLO COATTIVO ANNO 2011 TRIBUTO 1D13  RUOLI  416751501426337562011 RECUPERO SPESE DI NOTIFICA RELATIVE A QUOTE  MENSILI ASILI NIDOMUNICRM XIX"/>
  </r>
  <r>
    <x v="30"/>
    <s v="6110004837"/>
    <s v="001"/>
    <s v="DD"/>
    <s v="000670"/>
    <x v="897"/>
    <x v="64"/>
    <x v="62"/>
    <s v="CTC"/>
    <x v="12"/>
    <x v="140"/>
    <x v="139"/>
    <n v="49640.19"/>
    <s v="APPROVAZIONE RUOLI DI RISCOSSIONE COATTIVA ANNO 2011 PRIMA EMISSIONE CANONE OCCUPAZIONE SPAZI E AREE PUBBLICHE TEMPORANEA CODICE 8587QUOTE ARRETRATE ANNO 2005 RIFRUOLO N151432011"/>
  </r>
  <r>
    <x v="30"/>
    <s v="6110004838"/>
    <s v="001"/>
    <s v="DD"/>
    <s v="000670"/>
    <x v="897"/>
    <x v="64"/>
    <x v="62"/>
    <s v="CTC"/>
    <x v="12"/>
    <x v="140"/>
    <x v="139"/>
    <n v="64.2"/>
    <s v="APPROVAZIONE RUOLI DI RISCOSSIONE COATTIVA ANNO 2011 PRIMA EMISSIONE CANONE OCCUPAZIONE SPAZI E AREE PUBBLICHE TEMPORANEA CODICE 8587QUOTE ARRETRATE ANNO 2009 RIFRUOLO N140922011"/>
  </r>
  <r>
    <x v="30"/>
    <s v="6110004843"/>
    <s v="001"/>
    <s v="DD"/>
    <s v="000871"/>
    <x v="878"/>
    <x v="135"/>
    <x v="129"/>
    <s v="UOI"/>
    <x v="71"/>
    <x v="3"/>
    <x v="3"/>
    <n v="50000"/>
    <s v="CONTRIBUTO REGIONE LAZIO AI SENSI DELLA LG152001 PER PROGETTOQUADRILATERO ROMA XX APPROVATO CON DDA4844 DEL 17122009 E DDA7357E A7445 DEL 27301210 DELLA RLAZIO ANNUALITA 2010 CONTRIBUTO DIPARTE CORRENTE"/>
  </r>
  <r>
    <x v="30"/>
    <s v="6110004844"/>
    <s v="001"/>
    <s v="DD"/>
    <s v="000871"/>
    <x v="878"/>
    <x v="134"/>
    <x v="128"/>
    <s v="UOI"/>
    <x v="71"/>
    <x v="3"/>
    <x v="3"/>
    <n v="25000"/>
    <s v="CONTRIBUTO REGIONE LAZIO AI SENSI DELLA LG152001 PER PROGETTOQUADRILATERO ROMA XX APPROVATO CON DDA4844 DEL 17122009 E DDA7357E A7445 DEL 27301210 DELLA RLAZIO ANNUALITA 2010 CONTRIBUTO DIPARTE STRAORDINARIA"/>
  </r>
  <r>
    <x v="30"/>
    <s v="6110004854"/>
    <s v="001"/>
    <s v="DD"/>
    <s v="001052"/>
    <x v="894"/>
    <x v="32"/>
    <x v="31"/>
    <s v="99E"/>
    <x v="5"/>
    <x v="119"/>
    <x v="118"/>
    <n v="1770.85"/>
    <s v="INCENTIVO RISANAMENTO MARCIAPIEDI PIAZZA IRNERIO"/>
  </r>
  <r>
    <x v="30"/>
    <s v="6110004855"/>
    <s v="001"/>
    <s v="DD"/>
    <s v="001920"/>
    <x v="897"/>
    <x v="89"/>
    <x v="87"/>
    <s v="0FP"/>
    <x v="62"/>
    <x v="3"/>
    <x v="3"/>
    <n v="3130"/>
    <s v="QUOTA  DEL FINANZIAMENTO CHE SARA  TRASFERITO DALLA REGIONE LAZIO PERLA REALIZZAZIONE DEL PROGETTO IFTS  ISTRUZIONE FORMAZIONE TECNICASUPERIORE TECNICO SUPERIORE PER LA COMUNICAZIONE E IL MULTIMEDIA"/>
  </r>
  <r>
    <x v="30"/>
    <s v="6110004857"/>
    <s v="001"/>
    <s v="DD"/>
    <s v="000259"/>
    <x v="863"/>
    <x v="32"/>
    <x v="31"/>
    <s v="4GT"/>
    <x v="72"/>
    <x v="119"/>
    <x v="118"/>
    <n v="3487.58"/>
    <s v="INTERVENTO DI RIPRISTINO E SISTEMAZIONE PIAZZALE NAPOLEONE I ALPINCIOPERIZIA DI VARIANTE A FAVORE DI SAC SPAINCENTIVI ART 92 DLGS1632006"/>
  </r>
  <r>
    <x v="30"/>
    <s v="6110004910"/>
    <s v="001"/>
    <s v="DD"/>
    <s v="001948"/>
    <x v="898"/>
    <x v="94"/>
    <x v="91"/>
    <s v="0AP"/>
    <x v="83"/>
    <x v="1"/>
    <x v="1"/>
    <n v="114692.93"/>
    <s v="1 RUOLO 2011 RELATIVO AL CANONE COMUNALE SULLA PUBBLICITA  E SANZIONEPECUNIARIA"/>
  </r>
  <r>
    <x v="30"/>
    <s v="6110004911"/>
    <s v="001"/>
    <s v="DD"/>
    <s v="001948"/>
    <x v="898"/>
    <x v="34"/>
    <x v="33"/>
    <s v="0AP"/>
    <x v="83"/>
    <x v="1"/>
    <x v="1"/>
    <n v="6509.96"/>
    <s v="1 RUOLO 2011 RELATIVO AL CANONE COMUNALE SULLA PUBBLICITA  INTERESSIMORATORI"/>
  </r>
  <r>
    <x v="30"/>
    <s v="6110004912"/>
    <s v="001"/>
    <s v="DD"/>
    <s v="001948"/>
    <x v="898"/>
    <x v="37"/>
    <x v="34"/>
    <s v="0AP"/>
    <x v="83"/>
    <x v="1"/>
    <x v="1"/>
    <n v="45.57"/>
    <s v="1 RUOLO 2011 RELATIVO AL CANONE COMUNALE SULLA PUBBLICITA  ALTRIDIRITTI"/>
  </r>
  <r>
    <x v="30"/>
    <s v="6110004913"/>
    <s v="001"/>
    <s v="DD"/>
    <s v="000279"/>
    <x v="892"/>
    <x v="32"/>
    <x v="31"/>
    <s v="0SS"/>
    <x v="32"/>
    <x v="119"/>
    <x v="118"/>
    <n v="205.67"/>
    <s v="AGGIUDICAZIONE DEFINITIVA LAVORI DI SISTEMAZIONE AREA ANTISTANTEIMPIANTO SPORTIVO VIA LUDOVICO BUGLIO2 IMPRESA DAVIDE DOGANA RESTAURIEDILI  INCENTIVO PER LA PROGETTAZIONE"/>
  </r>
  <r>
    <x v="30"/>
    <s v="6110005000"/>
    <s v="001"/>
    <s v="DD"/>
    <s v="001422"/>
    <x v="899"/>
    <x v="34"/>
    <x v="33"/>
    <s v="IMS"/>
    <x v="42"/>
    <x v="140"/>
    <x v="139"/>
    <n v="516.41"/>
    <s v="RUOLI COATTIVI I EMISSIONE MUNIX  REFEZIONE 2011 CODICE TRIBUTO 1C13  ANNO 2005"/>
  </r>
  <r>
    <x v="30"/>
    <s v="6110005001"/>
    <s v="001"/>
    <s v="DD"/>
    <s v="001422"/>
    <x v="899"/>
    <x v="34"/>
    <x v="33"/>
    <s v="IMS"/>
    <x v="42"/>
    <x v="140"/>
    <x v="139"/>
    <n v="507.04"/>
    <s v="RUOLI COATTIVI I EMISSIONE MUNIX  REFEZIONE 2011 CODICE TRIBUTO 1C13  ANNO 2006"/>
  </r>
  <r>
    <x v="30"/>
    <s v="6110005002"/>
    <s v="001"/>
    <s v="DD"/>
    <s v="001422"/>
    <x v="899"/>
    <x v="34"/>
    <x v="33"/>
    <s v="IMS"/>
    <x v="42"/>
    <x v="140"/>
    <x v="139"/>
    <n v="443.46"/>
    <s v="RUOLI COATTIVI I EMISSIONE MUNIX  REFEZIONE 2011 CODICE TRIBUTO 1C13  ANNO 2007"/>
  </r>
  <r>
    <x v="30"/>
    <s v="6110005003"/>
    <s v="001"/>
    <s v="DD"/>
    <s v="001422"/>
    <x v="899"/>
    <x v="34"/>
    <x v="33"/>
    <s v="IMS"/>
    <x v="42"/>
    <x v="140"/>
    <x v="139"/>
    <n v="333.08"/>
    <s v="RUOLI COATTIVI I EMISSIONE MUNIX  REFEZIONE 2011 CODICE TRIBUTO 1C13  ANNO 2008"/>
  </r>
  <r>
    <x v="30"/>
    <s v="6110005004"/>
    <s v="001"/>
    <s v="DD"/>
    <s v="001422"/>
    <x v="899"/>
    <x v="37"/>
    <x v="34"/>
    <s v="IMS"/>
    <x v="42"/>
    <x v="140"/>
    <x v="139"/>
    <n v="103.73"/>
    <s v="RUOLI COATTIVI I EMISSIONE MUNIX  REFEZIONE 2011 CODICE TRIBUTO 1D13  ANNO 2005"/>
  </r>
  <r>
    <x v="30"/>
    <s v="6110005007"/>
    <s v="001"/>
    <s v="DD"/>
    <s v="001422"/>
    <x v="899"/>
    <x v="37"/>
    <x v="34"/>
    <s v="IMS"/>
    <x v="42"/>
    <x v="140"/>
    <x v="139"/>
    <n v="242.32"/>
    <s v="RUOLI COATTIVI I EMISSIONE MUNIX  REFEZIONE 2011 CODICE TRIBUTO 1D13  ANNO 2006"/>
  </r>
  <r>
    <x v="30"/>
    <s v="6110005009"/>
    <s v="001"/>
    <s v="DD"/>
    <s v="001422"/>
    <x v="899"/>
    <x v="37"/>
    <x v="34"/>
    <s v="IMS"/>
    <x v="42"/>
    <x v="140"/>
    <x v="139"/>
    <n v="192.75"/>
    <s v="RUOLI COATTIVI I EMISSIONE MUNIX  REFEZIONE 2011 CODICE TRIBUTO 1D13  ANNO 2007"/>
  </r>
  <r>
    <x v="30"/>
    <s v="6110005010"/>
    <s v="001"/>
    <s v="DD"/>
    <s v="001422"/>
    <x v="899"/>
    <x v="37"/>
    <x v="34"/>
    <s v="IMS"/>
    <x v="42"/>
    <x v="140"/>
    <x v="139"/>
    <n v="308.08"/>
    <s v="RUOLI COATTIVI I EMISSIONE MUNIX  REFEZIONE 2011 CODICE TRIBUTO 1D13  ANNO 2008"/>
  </r>
  <r>
    <x v="30"/>
    <s v="6110005011"/>
    <s v="001"/>
    <s v="DD"/>
    <s v="001422"/>
    <x v="899"/>
    <x v="52"/>
    <x v="50"/>
    <s v="IMS"/>
    <x v="42"/>
    <x v="140"/>
    <x v="139"/>
    <n v="2.73"/>
    <s v="RUOLI COATTIVI I EMISSIONE MUNIX  REFEZIONE 2011 CODICE TRIBUTO 9808"/>
  </r>
  <r>
    <x v="30"/>
    <s v="6110005012"/>
    <s v="001"/>
    <s v="DD"/>
    <s v="001422"/>
    <x v="899"/>
    <x v="56"/>
    <x v="54"/>
    <s v="IMS"/>
    <x v="42"/>
    <x v="140"/>
    <x v="139"/>
    <n v="4721.3500000000004"/>
    <s v="RUOLI COATTIVI I EMISSIONE MUNIX  REFEZIONE 2011 CODICE TRIBUTO 9809  ANNO 2005"/>
  </r>
  <r>
    <x v="30"/>
    <s v="6110005013"/>
    <s v="001"/>
    <s v="DD"/>
    <s v="001422"/>
    <x v="899"/>
    <x v="56"/>
    <x v="54"/>
    <s v="IMS"/>
    <x v="42"/>
    <x v="140"/>
    <x v="139"/>
    <n v="8617.24"/>
    <s v="RUOLI COATTIVI I EMISSIONE MUNIX  REFEZIONE 2011 CODICE TRIBUTO 9809  ANNO 2006"/>
  </r>
  <r>
    <x v="30"/>
    <s v="6110005014"/>
    <s v="001"/>
    <s v="DD"/>
    <s v="001422"/>
    <x v="899"/>
    <x v="56"/>
    <x v="54"/>
    <s v="IMS"/>
    <x v="42"/>
    <x v="140"/>
    <x v="139"/>
    <n v="7628.34"/>
    <s v="RUOLI COATTIVI I EMISSIONE MUNIX  REFEZIONE 2011 CODICE TRIBUTO 9809  ANNO 2007"/>
  </r>
  <r>
    <x v="30"/>
    <s v="6110005015"/>
    <s v="001"/>
    <s v="DD"/>
    <s v="001422"/>
    <x v="899"/>
    <x v="56"/>
    <x v="54"/>
    <s v="IMS"/>
    <x v="42"/>
    <x v="140"/>
    <x v="139"/>
    <n v="9670.07"/>
    <s v="RUOLI COATTIVI I EMISSIONE MUNIX  REFEZIONE 2011 CODICE TRIBUTO 9809  ANNO 2008"/>
  </r>
  <r>
    <x v="30"/>
    <s v="6110005016"/>
    <s v="001"/>
    <s v="DD"/>
    <s v="001422"/>
    <x v="899"/>
    <x v="34"/>
    <x v="33"/>
    <s v="IMS"/>
    <x v="42"/>
    <x v="140"/>
    <x v="139"/>
    <n v="438.09"/>
    <s v="RUOLI COATTIVI I EMISSIONE MUNIX  REFEZIONE 2011 CODICE TRIBUTO 9810  ANNO 2005"/>
  </r>
  <r>
    <x v="30"/>
    <s v="6110005017"/>
    <s v="001"/>
    <s v="DD"/>
    <s v="001422"/>
    <x v="899"/>
    <x v="34"/>
    <x v="33"/>
    <s v="IMS"/>
    <x v="42"/>
    <x v="140"/>
    <x v="139"/>
    <n v="673.58"/>
    <s v="RUOLI COATTIVI I EMISSIONE MUNIX  REFEZIONE 2011 CODICE TRIBUTO 9810  ANNO 2006"/>
  </r>
  <r>
    <x v="30"/>
    <s v="6110005018"/>
    <s v="001"/>
    <s v="DD"/>
    <s v="001422"/>
    <x v="899"/>
    <x v="34"/>
    <x v="33"/>
    <s v="IMS"/>
    <x v="42"/>
    <x v="140"/>
    <x v="139"/>
    <n v="494.61"/>
    <s v="RUOLI COATTIVI I EMISSIONE MUNIX  REFEZIONE 2011 CODICE TRIBUTO 9810  ANNO 2007"/>
  </r>
  <r>
    <x v="30"/>
    <s v="6110005019"/>
    <s v="001"/>
    <s v="DD"/>
    <s v="001422"/>
    <x v="899"/>
    <x v="34"/>
    <x v="33"/>
    <s v="IMS"/>
    <x v="42"/>
    <x v="140"/>
    <x v="139"/>
    <n v="816.02"/>
    <s v="RUOLI COATTIVI I EMISSIONE MUNIX  REFEZIONE 2011 CODICE TRIBUTO 9810  ANNO 2008"/>
  </r>
  <r>
    <x v="30"/>
    <s v="6110005020"/>
    <s v="001"/>
    <s v="DD"/>
    <s v="001155"/>
    <x v="898"/>
    <x v="9"/>
    <x v="9"/>
    <s v="GTC"/>
    <x v="12"/>
    <x v="137"/>
    <x v="136"/>
    <n v="6705.7"/>
    <s v="RUOLO N2011014110 ABUSIVISMO EDILIZIO COD9143 ANNI200420052006200720082009"/>
  </r>
  <r>
    <x v="30"/>
    <s v="6110005022"/>
    <s v="001"/>
    <s v="DD"/>
    <s v="001422"/>
    <x v="899"/>
    <x v="34"/>
    <x v="33"/>
    <s v="IPL"/>
    <x v="54"/>
    <x v="140"/>
    <x v="139"/>
    <n v="13.61"/>
    <s v="RUOLI COATTIVI I EMISSIONE MUNIX  TRASPORTO 2011 CODICE TRIBUTO 1C13  ANNO 2006"/>
  </r>
  <r>
    <x v="30"/>
    <s v="6110005023"/>
    <s v="001"/>
    <s v="DD"/>
    <s v="001422"/>
    <x v="899"/>
    <x v="34"/>
    <x v="33"/>
    <s v="IPL"/>
    <x v="54"/>
    <x v="140"/>
    <x v="139"/>
    <n v="14.86"/>
    <s v="RUOLI COATTIVI I EMISSIONE MUNIX  TRASPORTO 2011 CODICE TRIBUTO 1C13  ANNO 2007"/>
  </r>
  <r>
    <x v="30"/>
    <s v="6110005024"/>
    <s v="001"/>
    <s v="DD"/>
    <s v="001422"/>
    <x v="899"/>
    <x v="37"/>
    <x v="34"/>
    <s v="IPL"/>
    <x v="54"/>
    <x v="140"/>
    <x v="139"/>
    <n v="3.1"/>
    <s v="RUOLI COATTIVI I EMISSIONE MUNIX  TRASPORTO 2011 CODICE TRIBUTO 1D13  ANNO 2006"/>
  </r>
  <r>
    <x v="30"/>
    <s v="6110005025"/>
    <s v="001"/>
    <s v="DD"/>
    <s v="001422"/>
    <x v="899"/>
    <x v="37"/>
    <x v="34"/>
    <s v="IPL"/>
    <x v="54"/>
    <x v="140"/>
    <x v="139"/>
    <n v="18.170000000000002"/>
    <s v="RUOLI COATTIVI I EMISSIONE MUNIX  TRASPORTO 2011 CODICE TRIBUTO 1D13  ANNO 2007"/>
  </r>
  <r>
    <x v="30"/>
    <s v="6110005026"/>
    <s v="001"/>
    <s v="DD"/>
    <s v="001422"/>
    <x v="899"/>
    <x v="55"/>
    <x v="53"/>
    <s v="IPL"/>
    <x v="54"/>
    <x v="140"/>
    <x v="139"/>
    <n v="113.6"/>
    <s v="RUOLI COATTIVI I EMISSIONE MUNIX  TRASPORTO 2011 CODICE TRIBUTO 9813  ANNO 2006"/>
  </r>
  <r>
    <x v="30"/>
    <s v="6110005027"/>
    <s v="001"/>
    <s v="DD"/>
    <s v="001422"/>
    <x v="899"/>
    <x v="55"/>
    <x v="53"/>
    <s v="IPL"/>
    <x v="54"/>
    <x v="140"/>
    <x v="139"/>
    <n v="268.67"/>
    <s v="RUOLI COATTIVI I EMISSIONE MUNIX  TRASPORTO 2011 CODICE TRIBUTO 9813  ANNO 2007"/>
  </r>
  <r>
    <x v="30"/>
    <s v="6110005028"/>
    <s v="001"/>
    <s v="DD"/>
    <s v="001422"/>
    <x v="899"/>
    <x v="34"/>
    <x v="33"/>
    <s v="IPL"/>
    <x v="54"/>
    <x v="140"/>
    <x v="139"/>
    <n v="15.01"/>
    <s v="RUOLI COATTIVI I EMISSIONE MUNIX  TRASPORTO 2011 CODICE TRIBUTO 9814  ANNO 2006"/>
  </r>
  <r>
    <x v="30"/>
    <s v="6110005029"/>
    <s v="001"/>
    <s v="DD"/>
    <s v="001422"/>
    <x v="899"/>
    <x v="34"/>
    <x v="33"/>
    <s v="IPL"/>
    <x v="54"/>
    <x v="140"/>
    <x v="139"/>
    <n v="23.54"/>
    <s v="RUOLI COATTIVI I EMISSIONE MUNIX  TRASPORTO 2011 CODICE TRIBUTO 9814  ANNO 2007"/>
  </r>
  <r>
    <x v="30"/>
    <s v="6110005033"/>
    <s v="001"/>
    <s v="DD"/>
    <s v="000806"/>
    <x v="873"/>
    <x v="32"/>
    <x v="31"/>
    <s v="99E"/>
    <x v="5"/>
    <x v="119"/>
    <x v="118"/>
    <n v="7374.86"/>
    <s v="RECUPERO INTEGRAZIONE ONERI INCENTIVO EX ART92 DLGS 16306 E SMIAPPALTO INTEGRATO PER LA PROGETTAZIONE ESECUTIVA E PER I LAVORI DIRECUPERO ED ADEGUAMENTO FUNZIONALE DI UNA PORZIONE DELLEX COLONIAMARINA VITTORIO EMANUELE III IN LUNGOMARE PAOLO TOSCANELLIOST"/>
  </r>
  <r>
    <x v="30"/>
    <s v="6110005044"/>
    <s v="001"/>
    <s v="DD"/>
    <s v="001013"/>
    <x v="888"/>
    <x v="37"/>
    <x v="34"/>
    <s v="0PE"/>
    <x v="10"/>
    <x v="125"/>
    <x v="124"/>
    <n v="10112.709999999999"/>
    <s v="ARRABITO DANIELA RECUPERO SOMMA PER ASSENZA PER MALATTIA PERIODO DAL172010 AL 2422011"/>
  </r>
  <r>
    <x v="30"/>
    <s v="6110005057"/>
    <s v="001"/>
    <s v="DD"/>
    <s v="000814"/>
    <x v="873"/>
    <x v="32"/>
    <x v="31"/>
    <s v="0VI"/>
    <x v="31"/>
    <x v="119"/>
    <x v="118"/>
    <n v="3517.17"/>
    <s v="ACCERTAMENTO INCENTIVO APPALTO RIQUALIFICAZIONE DELLE AREE DI ACCESSOAL MERCATO TALENTI  MUNICIPIO IV  ROMA MONTESACRO CIG 1793115D4BCUP J87H11000300004"/>
  </r>
  <r>
    <x v="30"/>
    <s v="6110005060"/>
    <s v="001"/>
    <s v="DD"/>
    <s v="000617"/>
    <x v="855"/>
    <x v="45"/>
    <x v="43"/>
    <s v="MDP"/>
    <x v="21"/>
    <x v="128"/>
    <x v="127"/>
    <n v="225"/>
    <s v="RIMBORSO CONTRIBUTO AVCP NGARA 1490519"/>
  </r>
  <r>
    <x v="30"/>
    <s v="6110005061"/>
    <s v="001"/>
    <s v="DD"/>
    <s v="002031"/>
    <x v="895"/>
    <x v="45"/>
    <x v="43"/>
    <s v="0VI"/>
    <x v="31"/>
    <x v="152"/>
    <x v="151"/>
    <n v="30"/>
    <s v="CONTIBUTO AUT VIGZA MANUTSTRAORD RETE VIARIA MUNICXIIIOP1015030001CIG 2860517D4A"/>
  </r>
  <r>
    <x v="30"/>
    <s v="6110005065"/>
    <s v="001"/>
    <s v="DD"/>
    <s v="000051"/>
    <x v="884"/>
    <x v="45"/>
    <x v="43"/>
    <s v="1RC"/>
    <x v="2"/>
    <x v="128"/>
    <x v="127"/>
    <n v="225"/>
    <s v="PROGETTO DEFN APPALTO BONIFICA ORDINGNI BELLI INDAGINI GEOGNOSTICHE ESCAVI ARCHEOLOGICI  INT E271 CENTRO CULTURALE INTEGRATO CITTAALESSANDRINA CONTRIBUTO AUTORITA LLPP"/>
  </r>
  <r>
    <x v="30"/>
    <s v="6110005081"/>
    <s v="001"/>
    <s v="DD"/>
    <s v="002038"/>
    <x v="900"/>
    <x v="166"/>
    <x v="155"/>
    <s v="0CC"/>
    <x v="66"/>
    <x v="1"/>
    <x v="1"/>
    <n v="340547.31"/>
    <s v="I RUOLO COATTIVO 2010 PER LA RISCOSSIONE DEL CANONE DI CONCESSIONE PERI SERVIZI E LE TARIFFE DEL MERCATO ALLINGROSSO DELLE CARNI OLTREINTERESSI ED OGNI RELATIVO ONERE ACCESSORIO E PENALITA DOVUTI PER LEGGE RUOLI NN NN2011014274  014273  014272 RESI ESECUT"/>
  </r>
  <r>
    <x v="30"/>
    <s v="6110005084"/>
    <s v="001"/>
    <s v="DD"/>
    <s v="002038"/>
    <x v="900"/>
    <x v="34"/>
    <x v="33"/>
    <s v="0CC"/>
    <x v="66"/>
    <x v="1"/>
    <x v="1"/>
    <n v="27321"/>
    <s v="I RUOLO COATTIVO 2010 PER LA RISCOSSIONE DEL CANONE DI CONCESSIONE PERI SERVIZI E LE TARIFFE DEL MERCATO ALLINGROSSO DELLE CARNI OLTREINTERESSI ED OGNI RELATIVO ONERE ACCESSORIO E PENALITA DOVUTI PER LEGGE RUOLI NN NN2011014274  014273  014272 RESI ESECUT"/>
  </r>
  <r>
    <x v="30"/>
    <s v="6110005101"/>
    <s v="001"/>
    <s v="DD"/>
    <s v="000445"/>
    <x v="823"/>
    <x v="32"/>
    <x v="31"/>
    <s v="92M"/>
    <x v="11"/>
    <x v="119"/>
    <x v="118"/>
    <n v="1254.0999999999999"/>
    <s v="LAVORI DI AMPLIAMENTO SCUOLA ELEMENTARE IN LOCFINOCCHIODI VIA MOTTACAMASTRA N155MUNVIIIQPINCENTIVOACCANTONAMENTO"/>
  </r>
  <r>
    <x v="30"/>
    <s v="6110005115"/>
    <s v="001"/>
    <s v="DD"/>
    <s v="000924"/>
    <x v="901"/>
    <x v="37"/>
    <x v="34"/>
    <s v="LTR"/>
    <x v="16"/>
    <x v="140"/>
    <x v="139"/>
    <n v="293.58"/>
    <s v="RUOLO RISCOSSIONE COATTIVA I EMISSIONE ANNO 2011 MUN X COSAP TEMPORANEASPESE NOTIFICA COD 1I49"/>
  </r>
  <r>
    <x v="30"/>
    <s v="6110005116"/>
    <s v="001"/>
    <s v="DD"/>
    <s v="000924"/>
    <x v="901"/>
    <x v="34"/>
    <x v="33"/>
    <s v="LTR"/>
    <x v="16"/>
    <x v="140"/>
    <x v="139"/>
    <n v="200.52"/>
    <s v="RUOLO RISCOSSIONE COATTIVA I EMISSIONE ANNO 2011 MUN X COSAP TEMPORANEAINTERESSI ISCR RUOLO COD 1I50"/>
  </r>
  <r>
    <x v="30"/>
    <s v="6110005117"/>
    <s v="001"/>
    <s v="DD"/>
    <s v="000924"/>
    <x v="901"/>
    <x v="64"/>
    <x v="62"/>
    <s v="LTR"/>
    <x v="16"/>
    <x v="140"/>
    <x v="139"/>
    <n v="9807.06"/>
    <s v="RUOLO RISCOSSIONE COATTIVA I EMISSIONE ANNO 2011 MUN X COSAP TEMPORANEACOD 8587"/>
  </r>
  <r>
    <x v="30"/>
    <s v="6110005118"/>
    <s v="001"/>
    <s v="DD"/>
    <s v="000924"/>
    <x v="901"/>
    <x v="65"/>
    <x v="63"/>
    <s v="LTR"/>
    <x v="16"/>
    <x v="140"/>
    <x v="139"/>
    <n v="393.8"/>
    <s v="RUOLO RISCOSSIONE COATTIVA I EMISSIONE ANNO 2011 MUN X COSAP TEMPORANEAINTERESSI COD 8589"/>
  </r>
  <r>
    <x v="30"/>
    <s v="6110005120"/>
    <s v="001"/>
    <s v="DD"/>
    <s v="001529"/>
    <x v="374"/>
    <x v="34"/>
    <x v="33"/>
    <s v="BMS"/>
    <x v="42"/>
    <x v="140"/>
    <x v="139"/>
    <n v="182.6"/>
    <s v="APPROVAZIONE RUOLI DI RISCOSSIONE COATTIVA  ANNO 20111EMISSIONEANNUALITA200420052006  ENTRATE EXTRATRIBUTARIEREFEZIONE SCOLASTICA  COD1C13INTERESSI ISCRIZIONE RUOLI CREDITI  COMUNALI MUNRM2  RIFRUOLI NN01427900991811"/>
  </r>
  <r>
    <x v="30"/>
    <s v="6110005121"/>
    <s v="001"/>
    <s v="DD"/>
    <s v="001529"/>
    <x v="374"/>
    <x v="35"/>
    <x v="34"/>
    <s v="BMS"/>
    <x v="42"/>
    <x v="140"/>
    <x v="139"/>
    <n v="289.49"/>
    <s v="APPROVAZIONE RUOLI DI RISCOSSIONE COATTIVA  ANNO 20111EMISSIONEANNUALITA200420052006  ENTRATE EXTRATRIBUTARIEREFEZIONE SCOLASTICA  COD1D13RECUPERO SPESE DI NOTFICA PER CREDITI  COMUNALI EXTRATRIBUTARI MUNRM2  RIFRUOLI NN01427900991811"/>
  </r>
  <r>
    <x v="30"/>
    <s v="6110005122"/>
    <s v="001"/>
    <s v="DD"/>
    <s v="001529"/>
    <x v="374"/>
    <x v="56"/>
    <x v="54"/>
    <s v="BMS"/>
    <x v="42"/>
    <x v="140"/>
    <x v="139"/>
    <n v="10034.67"/>
    <s v="APPROVAZIONE RUOLI DI RISCOSSIONE COATTIVA  ANNO 20111EMISSIONEANNUALITA200420052006  ENTRATE EXTRATRIBUTARIEREFEZIONE SCOLASTICA  COD9809QUOTE CONTRIBUTIVE ANNI PRECEDENTI  MUNRM2  RIFRUOLI NN01427900991811"/>
  </r>
  <r>
    <x v="30"/>
    <s v="6110005123"/>
    <s v="001"/>
    <s v="DD"/>
    <s v="001529"/>
    <x v="374"/>
    <x v="34"/>
    <x v="33"/>
    <s v="BMS"/>
    <x v="42"/>
    <x v="140"/>
    <x v="139"/>
    <n v="1457.87"/>
    <s v="APPROVAZIONE RUOLI DI RISCOSSIONE COATTIVA  ANNO 20111EMISSIONEANNUALITA200420052006  ENTRATE EXTRATRIBUTARIEREFEZIONE SCOLASTICA  COD9810INTERESSI RITARDATO PAGAMENTO MUNRM2  RIFRUOLI NN01427900991811"/>
  </r>
  <r>
    <x v="30"/>
    <s v="6110005124"/>
    <s v="001"/>
    <s v="DD"/>
    <s v="001529"/>
    <x v="374"/>
    <x v="34"/>
    <x v="33"/>
    <s v="BAN"/>
    <x v="43"/>
    <x v="140"/>
    <x v="139"/>
    <n v="348.84"/>
    <s v="APPROVAZIONE RUOLI DI RISCOSSIONE COATTIVA  ANNO 20111EMISSIONEANNUALITA200420052006  ENTRATE EXTRATRIBUTARIEASILI NIDO  COD1C13INTERESSI ISCRIZIONE RUOLI CREDITI  COMUNALI MUNRM2  RIFRUOLO N014278"/>
  </r>
  <r>
    <x v="30"/>
    <s v="6110005125"/>
    <s v="001"/>
    <s v="DD"/>
    <s v="001529"/>
    <x v="374"/>
    <x v="37"/>
    <x v="34"/>
    <s v="BAN"/>
    <x v="43"/>
    <x v="140"/>
    <x v="139"/>
    <n v="99.81"/>
    <s v="APPROVAZIONE RUOLI DI RISCOSSIONE COATTIVA  ANNO 20111EMISSIONEANNUALITA200420052006  ENTRATE EXTRATRIBUTARIEASILI NIDO  COD1D13RECUPERO SPESE DI NOTIFICA PER CREDITI  COMUNALI EXTRATRIBUTARIMUNRM2  RIFRUOLO N014278"/>
  </r>
  <r>
    <x v="30"/>
    <s v="6110005126"/>
    <s v="001"/>
    <s v="DD"/>
    <s v="001529"/>
    <x v="374"/>
    <x v="92"/>
    <x v="89"/>
    <s v="BAN"/>
    <x v="43"/>
    <x v="140"/>
    <x v="139"/>
    <n v="5954.09"/>
    <s v="APPROVAZIONE RUOLI DI RISCOSSIONE COATTIVA  ANNO 20111EMISSIONEANNUALITA200420052006  ENTRATE EXTRATRIBUTARIEASILI NIDO  COD9258QUOETE RETTE ANNI PRECEDENTI   MUNRM2  RIFRUOLO N014278"/>
  </r>
  <r>
    <x v="30"/>
    <s v="6110005127"/>
    <s v="001"/>
    <s v="DD"/>
    <s v="001529"/>
    <x v="374"/>
    <x v="34"/>
    <x v="33"/>
    <s v="BAN"/>
    <x v="43"/>
    <x v="140"/>
    <x v="139"/>
    <n v="542.95000000000005"/>
    <s v="APPROVAZIONE RUOLI DI RISCOSSIONE COATTIVA  ANNO 20111EMISSIONEANNUALITA200420052006  ENTRATE EXTRATRIBUTARIEASILI NIDO  COD9260 INTERESSI  MUNRM2  RIFRUOLO N014278"/>
  </r>
  <r>
    <x v="30"/>
    <s v="6110005155"/>
    <s v="001"/>
    <s v="DD"/>
    <s v="000924"/>
    <x v="901"/>
    <x v="37"/>
    <x v="34"/>
    <s v="LTR"/>
    <x v="16"/>
    <x v="140"/>
    <x v="139"/>
    <n v="769.35"/>
    <s v="RUOLO RISCOSSIONE COATTIVA I EMISSIONE ANNO 2011 MUN X COSAP PERMANENTESPESE NOTIFICA COD 1I51"/>
  </r>
  <r>
    <x v="30"/>
    <s v="6110005156"/>
    <s v="001"/>
    <s v="DD"/>
    <s v="000924"/>
    <x v="901"/>
    <x v="34"/>
    <x v="33"/>
    <s v="LTR"/>
    <x v="16"/>
    <x v="140"/>
    <x v="139"/>
    <n v="233.11"/>
    <s v="RUOLO RISCOSSIONE COATTIVA I EMISSIONE ANNO 2011 MUN X COSAP PERMANENTEINT ISCRRUOLO COD 1I52"/>
  </r>
  <r>
    <x v="30"/>
    <s v="6110005157"/>
    <s v="001"/>
    <s v="DD"/>
    <s v="001562"/>
    <x v="902"/>
    <x v="34"/>
    <x v="33"/>
    <s v="DTC"/>
    <x v="12"/>
    <x v="140"/>
    <x v="139"/>
    <n v="22.93"/>
    <s v="APPROVAZIONE RUOLI DI RISCOSSIONE COATTIVA OCCUPAZIONE SUOLO PUBBLICO COSAP TEMPORANEA ANNI 200506070809 1EMISSIONE ANNO 2011 COD1150INTERESSI RUOLO CREDITORI COMUNALI MUNICIPIO RM4 RIFRUOLI NN14099103912011"/>
  </r>
  <r>
    <x v="30"/>
    <s v="6110005158"/>
    <s v="001"/>
    <s v="DD"/>
    <s v="000924"/>
    <x v="901"/>
    <x v="69"/>
    <x v="67"/>
    <s v="LTR"/>
    <x v="16"/>
    <x v="140"/>
    <x v="139"/>
    <n v="14466.33"/>
    <s v="RUOLO RISCOSSIONE COATTIVA I EMISSIONE ANNO 2011 MUN X COSAP PERMANENTECOD 8592"/>
  </r>
  <r>
    <x v="30"/>
    <s v="6110005159"/>
    <s v="001"/>
    <s v="DD"/>
    <s v="001562"/>
    <x v="902"/>
    <x v="37"/>
    <x v="34"/>
    <s v="DTC"/>
    <x v="12"/>
    <x v="140"/>
    <x v="139"/>
    <n v="9.33"/>
    <s v="APPROVAZIONE RUOLI DI RISCOSSIONE COATTIVA OCCUPAZIONE SUOLO PUBBLICO COSAP TEMPORANEA ANNI 200506070809 1EMISSIONE ANNO 2011 COD1149SPESE NOTIFICA MUNICIPIO RM4 RIFRUOLI NN14099103912011"/>
  </r>
  <r>
    <x v="30"/>
    <s v="6110005160"/>
    <s v="001"/>
    <s v="DD"/>
    <s v="000924"/>
    <x v="901"/>
    <x v="65"/>
    <x v="63"/>
    <s v="LTR"/>
    <x v="16"/>
    <x v="140"/>
    <x v="139"/>
    <n v="1390.77"/>
    <s v="RUOLO RISCOSSIONE COATTIVA I EMISSIONE ANNO 2011 MUN X COSAP PERMANENTEINTERESSICOD 8594"/>
  </r>
  <r>
    <x v="30"/>
    <s v="6110005161"/>
    <s v="001"/>
    <s v="DD"/>
    <s v="001562"/>
    <x v="902"/>
    <x v="65"/>
    <x v="63"/>
    <s v="DTC"/>
    <x v="12"/>
    <x v="140"/>
    <x v="139"/>
    <n v="501.59"/>
    <s v="APPROVAZIONE RUOLI DI RISCOSSIONE COATTIVA OCCUPAZIONE SUOLO PUBBLICO COSAP TEMPORANEA ANNI 200506070809 1EMISSIONE ANNO 2011 COD8588INDENNITA DI MORA MUNICIPIO RM4 RIFRUOLI NN14099103912011"/>
  </r>
  <r>
    <x v="30"/>
    <s v="6110005162"/>
    <s v="001"/>
    <s v="DD"/>
    <s v="001562"/>
    <x v="902"/>
    <x v="34"/>
    <x v="33"/>
    <s v="DTC"/>
    <x v="12"/>
    <x v="140"/>
    <x v="139"/>
    <n v="39.64"/>
    <s v="APPROVAZIONE RUOLI DI RISCOSSIONE COATTIVA OCCUPAZIONE SUOLO PUBBLICO COSAP TEMPORANEA ANNI 200506070809 1EMISSIONE ANNO 2011 COD8589INTERESSI MUNICIPIO RM4 RIFRUOLI NN14099103912011"/>
  </r>
  <r>
    <x v="30"/>
    <s v="6110005163"/>
    <s v="001"/>
    <s v="DD"/>
    <s v="001562"/>
    <x v="902"/>
    <x v="65"/>
    <x v="63"/>
    <s v="DTC"/>
    <x v="12"/>
    <x v="140"/>
    <x v="139"/>
    <n v="2842.49"/>
    <s v="APPROVAZIONE RUOLI DI RISCOSSIONE COATTIVA OCCUPAZIONE SUOLO PUBBLICO COSAP TEMPORANEA ANNI 200506070809 1EMISSIONE ANNO 2011 COD8591SANZIONE PECUNIARIA MUNICIPIO RM4 RIFRUOLI NN14099103912011"/>
  </r>
  <r>
    <x v="30"/>
    <s v="6110005171"/>
    <s v="001"/>
    <s v="DD"/>
    <s v="001539"/>
    <x v="374"/>
    <x v="65"/>
    <x v="63"/>
    <s v="BTR"/>
    <x v="16"/>
    <x v="140"/>
    <x v="139"/>
    <n v="3638.26"/>
    <s v="APPROVAZIONE RUOLI DI RISCOSSIONE COATTIVA ANNO 20111EMISSIONE CANONE OCCUPAZIONE SPAZI ED AREE PUBBLICHE PERMANENTE COD151RECUPERO SPESE NOTIFICAANNO 2007 MUNRM2 RIFRUOLI NN4469142813043293134926373286828934169 2706152659919530530424470198014284339329661"/>
  </r>
  <r>
    <x v="30"/>
    <s v="6110005172"/>
    <s v="001"/>
    <s v="DD"/>
    <s v="001539"/>
    <x v="374"/>
    <x v="65"/>
    <x v="63"/>
    <s v="BTR"/>
    <x v="16"/>
    <x v="140"/>
    <x v="139"/>
    <n v="211.4"/>
    <s v="APPROVAZIONE RUOLI DI RISCOSSIONE COATTIVA ANNO 20111EMISSIONE CANONE OCCUPAZIONE SPAZI ED AREE PUBBLICHE PERMANENTE COD151RECUPERO SPESE NOTIFICAANNO 2006 MUNRM2 RIFRUOLI NN4469142813043293134926373286828934169 2706152659919530530424470198014284339329661"/>
  </r>
  <r>
    <x v="30"/>
    <s v="6110005173"/>
    <s v="001"/>
    <s v="DD"/>
    <s v="001539"/>
    <x v="374"/>
    <x v="65"/>
    <x v="63"/>
    <s v="BTR"/>
    <x v="16"/>
    <x v="140"/>
    <x v="139"/>
    <n v="1.17"/>
    <s v="APPROVAZIONE RUOLI DI RISCOSSIONE COATTIVA ANNO 20111EMISSIONE CANONE OCCUPAZIONE SPAZI ED AREE PUBBLICHE PERMANENTE COD151RECUPERO SPESE NOTIFICAANNO 2005 MUNRM2 RIFRUOLI NN4469142813043293134926373286828934169 2706152659919530530424470198014284339329661"/>
  </r>
  <r>
    <x v="30"/>
    <s v="6110005174"/>
    <s v="001"/>
    <s v="DD"/>
    <s v="001539"/>
    <x v="374"/>
    <x v="65"/>
    <x v="63"/>
    <s v="BTR"/>
    <x v="16"/>
    <x v="140"/>
    <x v="139"/>
    <n v="195.72"/>
    <s v="APPROVAZIONE RUOLI DI RISCOSSIONE COATTIVA ANNO 20111EMISSIONE CANONE OCCUPAZIONE SPAZI ED AREE PUBBLICHE PERMANENTE COD152ULTERIORI INTERESSI PER ISCRIZIONE A RUOLO ANNO 2006 MUNRM2 RIFRUOLI NN4469142813043293134926373286828934169 27061526599195305304244"/>
  </r>
  <r>
    <x v="30"/>
    <s v="6110005175"/>
    <s v="001"/>
    <s v="DD"/>
    <s v="001539"/>
    <x v="374"/>
    <x v="65"/>
    <x v="63"/>
    <s v="BTR"/>
    <x v="16"/>
    <x v="140"/>
    <x v="139"/>
    <n v="3.03"/>
    <s v="APPROVAZIONE RUOLI DI RISCOSSIONE COATTIVA ANNO 20111EMISSIONE CANONE OCCUPAZIONE SPAZI ED AREE PUBBLICHE PERMANENTE COD152ULTERIORI INTERESSI PER ISCRIZIONE A RUOLO ANNO 2005 MUNRM2 RIFRUOLI NN4469142813043293134926373286828934169 27061526599195305304244"/>
  </r>
  <r>
    <x v="30"/>
    <s v="6110005176"/>
    <s v="001"/>
    <s v="DD"/>
    <s v="001539"/>
    <x v="374"/>
    <x v="65"/>
    <x v="63"/>
    <s v="BTR"/>
    <x v="16"/>
    <x v="140"/>
    <x v="139"/>
    <n v="5777.39"/>
    <s v="APPROVAZIONE RUOLI DI RISCOSSIONE COATTIVA ANNO 20111EMISSIONE CANONE OCCUPAZIONE SPAZI ED AREE PUBBLICHE PERMANENTE COD152ULTERIORI INTERESSI PER ISCRIZIONE A RUOLO ANNO 2007 MUNRM2 RIFRUOLI NN4469142813043293134926373286828934169 27061526599195305304244"/>
  </r>
  <r>
    <x v="30"/>
    <s v="6110005177"/>
    <s v="001"/>
    <s v="DD"/>
    <s v="001539"/>
    <x v="374"/>
    <x v="69"/>
    <x v="67"/>
    <s v="BTR"/>
    <x v="16"/>
    <x v="140"/>
    <x v="139"/>
    <n v="420757.02"/>
    <s v="APPROVAZIONE RUOLI DI RISCOSSIONE COATTIVA ANNO 20111EMISSIONE CANONE OCCUPAZIONE SPAZI ED AREE PUBBLICHE PERMANENTE COD8592CANONE QUOTE ARRETRATE ANNO 2007 MUNRM2 RIFRUOLI NN4469142813043293134926373286828934169 270615265991953053042447019801428433932966"/>
  </r>
  <r>
    <x v="30"/>
    <s v="6110005179"/>
    <s v="001"/>
    <s v="DD"/>
    <s v="001539"/>
    <x v="374"/>
    <x v="69"/>
    <x v="67"/>
    <s v="BTR"/>
    <x v="16"/>
    <x v="140"/>
    <x v="139"/>
    <n v="28124.89"/>
    <s v="APPROVAZIONE RUOLI DI RISCOSSIONE COATTIVA ANNO 20111EMISSIONE CANONE OCCUPAZIONE SPAZI ED AREE PUBBLICHE PERMANENTE COD8592CANONE QUOTE ARRETRATE ANNO 2006 MUNRM2 RIFRUOLI NN4469142813043293134926373286828934169 270615265991953053042447019801428433932966"/>
  </r>
  <r>
    <x v="30"/>
    <s v="6110005183"/>
    <s v="001"/>
    <s v="DD"/>
    <s v="001539"/>
    <x v="374"/>
    <x v="65"/>
    <x v="63"/>
    <s v="BTR"/>
    <x v="16"/>
    <x v="140"/>
    <x v="139"/>
    <n v="116495.38"/>
    <s v="APPROVAZIONE RUOLI DI RISCOSSIONE COATTIVA ANNO 20111EMISSIONE CANONE OCCUPAZIONE SPAZI ED AREE PUBBLICHE PERMANENTE COD8593INDENNITA DI MORAANNO 2007 MUNRM2 RIFRUOLI NN4469142813043293134926373286828934169 27061526599195305304244701980142843393296610467 "/>
  </r>
  <r>
    <x v="30"/>
    <s v="6110005184"/>
    <s v="001"/>
    <s v="DD"/>
    <s v="001539"/>
    <x v="374"/>
    <x v="65"/>
    <x v="63"/>
    <s v="BTR"/>
    <x v="16"/>
    <x v="140"/>
    <x v="139"/>
    <n v="36144.6"/>
    <s v="APPROVAZIONE RUOLI DI RISCOSSIONE COATTIVA ANNO 20111EMISSIONE CANONE OCCUPAZIONE SPAZI ED AREE PUBBLICHE PERMANENTE COD8594INTERESSI ANNO 2007 MUNRM2 RIFRUOLI NN4469142813043293134926373286828934169 27061526599195305304244701980142843393296610467 3864648"/>
  </r>
  <r>
    <x v="30"/>
    <s v="6110005185"/>
    <s v="001"/>
    <s v="DD"/>
    <s v="001539"/>
    <x v="374"/>
    <x v="65"/>
    <x v="63"/>
    <s v="BTR"/>
    <x v="16"/>
    <x v="140"/>
    <x v="139"/>
    <n v="19.899999999999999"/>
    <s v="APPROVAZIONE RUOLI DI RISCOSSIONE COATTIVA ANNO 20111EMISSIONE CANONE OCCUPAZIONE SPAZI ED AREE PUBBLICHE PERMANENTE COD8594INTERESSI ANNO 2005 MUNRM2 RIFRUOLI NN4469142813043293134926373286828934169 27061526599195305304244701980142843393296610467 3864648"/>
  </r>
  <r>
    <x v="30"/>
    <s v="6110005187"/>
    <s v="001"/>
    <s v="DD"/>
    <s v="001539"/>
    <x v="374"/>
    <x v="65"/>
    <x v="63"/>
    <s v="BTR"/>
    <x v="16"/>
    <x v="140"/>
    <x v="139"/>
    <n v="1903.99"/>
    <s v="APPROVAZIONE RUOLI DI RISCOSSIONE COATTIVA ANNO 20111EMISSIONE CANONE OCCUPAZIONE SPAZI ED AREE PUBBLICHE PERMANENTE COD8594INTERESSI ANNO 2006 MUNRM2 RIFRUOLI NN4469142813043293134926373286828934169 27061526599195305304244701980142843393296610467 3864648"/>
  </r>
  <r>
    <x v="30"/>
    <s v="6110005189"/>
    <s v="001"/>
    <s v="DD"/>
    <s v="001539"/>
    <x v="374"/>
    <x v="65"/>
    <x v="63"/>
    <s v="BTR"/>
    <x v="16"/>
    <x v="140"/>
    <x v="139"/>
    <n v="8950.58"/>
    <s v="APPROVAZIONE RUOLI DI RISCOSSIONE COATTIVA ANNO 20111EMISSIONE CANONE OCCUPAZIONE SPAZI ED AREE PUBBLICHE PERMANENTE COD8596SANZIONI PECUNIARIE ANNO 2006 MUNRM2 RIFRUOLI NN4469142813043293134926373286828934169 270615265991953053042447019801428433932966104"/>
  </r>
  <r>
    <x v="30"/>
    <s v="6110005191"/>
    <s v="001"/>
    <s v="DD"/>
    <s v="001539"/>
    <x v="374"/>
    <x v="65"/>
    <x v="63"/>
    <s v="BTR"/>
    <x v="16"/>
    <x v="140"/>
    <x v="139"/>
    <n v="1651.73"/>
    <s v="APPROVAZIONE RUOLI DI RISCOSSIONE COATTIVA ANNO 20111EMISSIONE CANONE OCCUPAZIONE SPAZI ED AREE PUBBLICHE PERMANENTE COD8596SANZIONI PECUNIARIE ANNO 2005 MUNRM2 RIFRUOLI NN4469142813043293134926373286828934169 270615265991953053042447019801428433932966104"/>
  </r>
  <r>
    <x v="30"/>
    <s v="6110005194"/>
    <s v="001"/>
    <s v="DD"/>
    <s v="001539"/>
    <x v="374"/>
    <x v="65"/>
    <x v="63"/>
    <s v="BTR"/>
    <x v="16"/>
    <x v="140"/>
    <x v="139"/>
    <n v="612.63"/>
    <s v="APPROVAZIONE RUOLI DI RISCOSSIONE COATTIVA ANNO 20111EMISSIONE CANONE OCCUPAZIONE SPAZI ED AREE PUBBLICHE PERMANENTE COD8596SANZIONI PECUNIARIE ANNO 2007 MUNRM2 RIFRUOLI NN4469142813043293134926373286828934169 270615265991953053042447019801428433932966104"/>
  </r>
  <r>
    <x v="30"/>
    <s v="6110005198"/>
    <s v="001"/>
    <s v="DD"/>
    <s v="001539"/>
    <x v="374"/>
    <x v="65"/>
    <x v="63"/>
    <s v="BTR"/>
    <x v="16"/>
    <x v="140"/>
    <x v="139"/>
    <n v="6"/>
    <s v="APPROVAZIONE RUOLI DI RISCOSSIONE COATTIVA ANNO 20111EMISSIONE CANONE OCCUPAZIONE SPAZI ED AREE PUBBLICHE TEMPORANEA COD149ULTERIORI INTERESSI PER ISCRIZIONE A RUOLO ANNO2006 MUNRM2 RIFRUOLI NN2554142822011"/>
  </r>
  <r>
    <x v="30"/>
    <s v="6110005199"/>
    <s v="001"/>
    <s v="DD"/>
    <s v="001539"/>
    <x v="374"/>
    <x v="65"/>
    <x v="63"/>
    <s v="BTR"/>
    <x v="16"/>
    <x v="140"/>
    <x v="139"/>
    <n v="42"/>
    <s v="APPROVAZIONE RUOLI DI RISCOSSIONE COATTIVA ANNO 20111EMISSIONE CANONE OCCUPAZIONE SPAZI ED AREE PUBBLICHE TEMPORANEA COD149ULTERIORI INTERESSI PER ISCRIZIONE A RUOLO ANNO2005 MUNRM2 RIFRUOLI NN2554142822011"/>
  </r>
  <r>
    <x v="30"/>
    <s v="6110005200"/>
    <s v="001"/>
    <s v="DD"/>
    <s v="001539"/>
    <x v="374"/>
    <x v="65"/>
    <x v="63"/>
    <s v="BTR"/>
    <x v="16"/>
    <x v="140"/>
    <x v="139"/>
    <n v="7.89"/>
    <s v="APPROVAZIONE RUOLI DI RISCOSSIONE COATTIVA ANNO 20111EMISSIONE CANONE OCCUPAZIONE SPAZI ED AREE PUBBLICHE TEMPORANEA COD150ULTERIORI INTERESSI PER ISCRIZIONE A RUOLO ANNO2006 MUNRM2 RIFRUOLI NN2554142822011"/>
  </r>
  <r>
    <x v="30"/>
    <s v="6110005201"/>
    <s v="001"/>
    <s v="DD"/>
    <s v="001539"/>
    <x v="374"/>
    <x v="65"/>
    <x v="63"/>
    <s v="BTR"/>
    <x v="16"/>
    <x v="140"/>
    <x v="139"/>
    <n v="110.81"/>
    <s v="APPROVAZIONE RUOLI DI RISCOSSIONE COATTIVA ANNO 20111EMISSIONE CANONE OCCUPAZIONE SPAZI ED AREE PUBBLICHE TEMPORANEA COD150ULTERIORI INTERESSI PER ISCRIZIONE A RUOLO ANNO2005 MUNRM2 RIFRUOLI NN2554142822011"/>
  </r>
  <r>
    <x v="30"/>
    <s v="6110005202"/>
    <s v="001"/>
    <s v="DD"/>
    <s v="001539"/>
    <x v="374"/>
    <x v="64"/>
    <x v="62"/>
    <s v="BTR"/>
    <x v="16"/>
    <x v="140"/>
    <x v="139"/>
    <n v="796.08"/>
    <s v="APPROVAZIONE RUOLI DI RISCOSSIONE COATTIVA ANNO 20111EMISSIONE CANONE OCCUPAZIONE SPAZI ED AREE PUBBLICHE TEMPORANEA COD8587QUOTE ARRETRATE CANONE 2006 MUNRM2 RIFRUOLI NN2554142822011"/>
  </r>
  <r>
    <x v="30"/>
    <s v="6110005203"/>
    <s v="001"/>
    <s v="DD"/>
    <s v="001539"/>
    <x v="374"/>
    <x v="64"/>
    <x v="62"/>
    <s v="BTR"/>
    <x v="16"/>
    <x v="140"/>
    <x v="139"/>
    <n v="3659.94"/>
    <s v="APPROVAZIONE RUOLI DI RISCOSSIONE COATTIVA ANNO 20111EMISSIONE CANONE OCCUPAZIONE SPAZI ED AREE PUBBLICHE TEMPORANEA COD8587QUOTE ARRETRATE CANONE 2005 MUNRM2 RIFRUOLI NN2554142822011"/>
  </r>
  <r>
    <x v="30"/>
    <s v="6110005204"/>
    <s v="001"/>
    <s v="DD"/>
    <s v="001539"/>
    <x v="374"/>
    <x v="65"/>
    <x v="63"/>
    <s v="BTR"/>
    <x v="16"/>
    <x v="140"/>
    <x v="139"/>
    <n v="55.65"/>
    <s v="APPROVAZIONE RUOLI DI RISCOSSIONE COATTIVA ANNO 20111EMISSIONE CANONE OCCUPAZIONE SPAZI ED AREE PUBBLICHE TEMPORANEA COD8589INTERESSI ANNO 2006 MUNRM2 RIFRUOLI NN2554142822011"/>
  </r>
  <r>
    <x v="30"/>
    <s v="6110005205"/>
    <s v="001"/>
    <s v="DD"/>
    <s v="001539"/>
    <x v="374"/>
    <x v="65"/>
    <x v="63"/>
    <s v="BTR"/>
    <x v="16"/>
    <x v="140"/>
    <x v="139"/>
    <n v="294.82"/>
    <s v="APPROVAZIONE RUOLI DI RISCOSSIONE COATTIVA ANNO 20111EMISSIONE CANONE OCCUPAZIONE SPAZI ED AREE PUBBLICHE TEMPORANEA COD8589INTERESSI ANNO 2005 MUNRM2 RIFRUOLI NN2554142822011"/>
  </r>
  <r>
    <x v="30"/>
    <s v="6110005206"/>
    <s v="001"/>
    <s v="DD"/>
    <s v="001539"/>
    <x v="374"/>
    <x v="65"/>
    <x v="63"/>
    <s v="BTR"/>
    <x v="16"/>
    <x v="140"/>
    <x v="139"/>
    <n v="7319.88"/>
    <s v="APPROVAZIONE RUOLI DI RISCOSSIONE COATTIVA ANNO 20111EMISSIONE CANONE OCCUPAZIONE SPAZI ED AREE PUBBLICHE TEMPORANEA COD8591SANZIONI PECUNIARIE INTERESSI ANNO 2005 MUNRM2 RIFRUOLI NN2554142822011"/>
  </r>
  <r>
    <x v="30"/>
    <s v="6110005208"/>
    <s v="001"/>
    <s v="DD"/>
    <s v="001539"/>
    <x v="374"/>
    <x v="34"/>
    <x v="33"/>
    <s v="BTR"/>
    <x v="16"/>
    <x v="140"/>
    <x v="139"/>
    <n v="6396.17"/>
    <s v="APPROVAZIONE RUOLI DI RISCOSSIONE COATTIVA CANONE INIZIATIVE PUBBLICITARIE CIP 1EMISSIONE ANNO 2011 COD1B88INTERESSI MORATORI  ANNO 2007 MUNRM2 RIFRUOLI ANNO 2011 NN152645304142833450 47083044"/>
  </r>
  <r>
    <x v="30"/>
    <s v="6110005211"/>
    <s v="001"/>
    <s v="DD"/>
    <s v="001539"/>
    <x v="374"/>
    <x v="95"/>
    <x v="92"/>
    <s v="BTR"/>
    <x v="16"/>
    <x v="140"/>
    <x v="139"/>
    <n v="22031.7"/>
    <s v="APPROVAZIONE RUOLI DI RISCOSSIONE COATTIVA CANONE INIZIATIVE PUBBLICITARIE CIP 1EMISSIONE ANNO 2011 COD1B89SANZIONI ANNO 2007 MUNRM2 RIFRUOLI ANNO 2011 NN152645304142833450 47083044"/>
  </r>
  <r>
    <x v="30"/>
    <s v="6110005212"/>
    <s v="001"/>
    <s v="DD"/>
    <s v="001539"/>
    <x v="374"/>
    <x v="34"/>
    <x v="33"/>
    <s v="BTR"/>
    <x v="16"/>
    <x v="140"/>
    <x v="139"/>
    <n v="131.33000000000001"/>
    <s v="APPROVAZIONE RUOLI DI RISCOSSIONE COATTIVA CANONE INIZIATIVE PUBBLICITARIE CIP 1EMISSIONE ANNO 2011 COD1R33ULTERIORI INTERESSI PER ISCRIZIONE A RUOLO ANNO 2007 MUNRM2 RIFRUOLI ANNO 2011 NN152645304142833450 47083044"/>
  </r>
  <r>
    <x v="30"/>
    <s v="6110005213"/>
    <s v="001"/>
    <s v="DD"/>
    <s v="001539"/>
    <x v="374"/>
    <x v="34"/>
    <x v="33"/>
    <s v="BTR"/>
    <x v="16"/>
    <x v="140"/>
    <x v="139"/>
    <n v="438.8"/>
    <s v="APPROVAZIONE RUOLI DI RISCOSSIONE COATTIVA CANONE INIZIATIVE PUBBLICITARIE CIP 1EMISSIONE ANNO 2011 COD1R34SANZIONI PECNIARIE ANNO 2007 MUNRM2 RIFRUOLI ANNO 2011 NN152645304142833450 47083044"/>
  </r>
  <r>
    <x v="30"/>
    <s v="6110005221"/>
    <s v="001"/>
    <s v="DD"/>
    <s v="000413"/>
    <x v="903"/>
    <x v="32"/>
    <x v="31"/>
    <s v="93M"/>
    <x v="4"/>
    <x v="119"/>
    <x v="118"/>
    <n v="4137.71"/>
    <s v="LAVORI DI RISTRUTTURAZIONE E AMPLIAMENTO SCUOLA MEDIA DI VQUERO130LOCOSTERIA NUOVAMUNROMA 20QPINCENTIVOACCANTONAMENTO"/>
  </r>
  <r>
    <x v="30"/>
    <s v="6110005226"/>
    <s v="001"/>
    <s v="DD"/>
    <s v="001562"/>
    <x v="902"/>
    <x v="34"/>
    <x v="33"/>
    <s v="DTC"/>
    <x v="12"/>
    <x v="140"/>
    <x v="139"/>
    <n v="224.27"/>
    <s v="APPROVAZIONE RUOLI DI RISCOSSIONE COATTIVA OCCUPAZIONE SUOLO PUBBLICO COSAP PERMANENTE PASSI CARRABILIANNI 20060708 1EMISSIONE ANNO 2011 COD1152INTERESSI RUOLO CREDITORI COMUNALI MUNICIPIO RM4 RIFRUOLI NN3493270719811428534942708198214286 6264140982011"/>
  </r>
  <r>
    <x v="30"/>
    <s v="6110005227"/>
    <s v="001"/>
    <s v="DD"/>
    <s v="001562"/>
    <x v="902"/>
    <x v="37"/>
    <x v="34"/>
    <s v="DTC"/>
    <x v="12"/>
    <x v="140"/>
    <x v="139"/>
    <n v="456.49"/>
    <s v="APPROVAZIONE RUOLI DI RISCOSSIONE COATTIVA OCCUPAZIONE SUOLO PUBBLICO COSAP PERMANENTE PASSI CARRABILIANNI 20060708 1EMISSIONE ANNO 2011 COD1151SPESE NOTIFICA MUNICIPIO RM4 RIFRUOLI NN3493270719811428534942708198214286 6264140982011"/>
  </r>
  <r>
    <x v="30"/>
    <s v="6110005228"/>
    <s v="001"/>
    <s v="DD"/>
    <s v="001562"/>
    <x v="902"/>
    <x v="69"/>
    <x v="67"/>
    <s v="DTC"/>
    <x v="12"/>
    <x v="140"/>
    <x v="139"/>
    <n v="16982.38"/>
    <s v="APPROVAZIONE RUOLI DI RISCOSSIONE COATTIVA OCCUPAZIONE SUOLO PUBBLICO COSAP PERMANENTE PASSI CARRABILIANNI 200620072008 1EMISSIONE ANNO 2011 COD8592 CANONE MUNICIPIO RM4 RIFRUOLI NN3493270719811428534942708198214286 6264140982011"/>
  </r>
  <r>
    <x v="30"/>
    <s v="6110005229"/>
    <s v="001"/>
    <s v="DD"/>
    <s v="001562"/>
    <x v="902"/>
    <x v="65"/>
    <x v="63"/>
    <s v="DTC"/>
    <x v="12"/>
    <x v="140"/>
    <x v="139"/>
    <n v="5107.62"/>
    <s v="APPROVAZIONE RUOLI DI RISCOSSIONE COATTIVA OCCUPAZIONE SUOLO PUBBLICO COSAP PERMANENTE PASSI CARRABILIANNI 20060708 1EMISSIONE ANNO 2011 COD8593INDENNITA DI MORA MUNICIPIO RM4 RIFRUOLI NN3493270719811428534942708198214286 6264140982011"/>
  </r>
  <r>
    <x v="30"/>
    <s v="6110005230"/>
    <s v="001"/>
    <s v="DD"/>
    <s v="001562"/>
    <x v="902"/>
    <x v="34"/>
    <x v="33"/>
    <s v="DTC"/>
    <x v="12"/>
    <x v="140"/>
    <x v="139"/>
    <n v="1394.21"/>
    <s v="APPROVAZIONE RUOLI DI RISCOSSIONE COATTIVA OCCUPAZIONE SUOLO PUBBLICO COSAP PERMANENTE PASSI CARRABILIANNI 20060708 1EMISSIONE ANNO 2011 COD8594INTERESSI MUNICIPIO RM4 RIFRUOLI NN3493270719811428534942708198214286 6264140982011"/>
  </r>
  <r>
    <x v="30"/>
    <s v="6110005231"/>
    <s v="001"/>
    <s v="DD"/>
    <s v="001562"/>
    <x v="902"/>
    <x v="65"/>
    <x v="63"/>
    <s v="DTC"/>
    <x v="12"/>
    <x v="140"/>
    <x v="139"/>
    <n v="127.03"/>
    <s v="APPROVAZIONE RUOLI DI RISCOSSIONE COATTIVA OCCUPAZIONE SUOLO PUBBLICO COSAP PERMANENTE PASSI CARRABILIANNI 20060708 1EMISSIONE ANNO 2011 COD8596SANZIONE PECUNICARIA MUNICIPIO RM4 RIFRUOLI NN3493270719811428534942708198214286 6264140982011"/>
  </r>
  <r>
    <x v="30"/>
    <s v="6110005234"/>
    <s v="001"/>
    <s v="DD"/>
    <s v="000735"/>
    <x v="862"/>
    <x v="45"/>
    <x v="43"/>
    <s v="NVP"/>
    <x v="19"/>
    <x v="128"/>
    <x v="127"/>
    <n v="30"/>
    <s v="REGOL CONTRIBUTO SIMOG MANUT STRAORD OP 1009630011009590001PT2010000408"/>
  </r>
  <r>
    <x v="30"/>
    <s v="6110005235"/>
    <s v="001"/>
    <s v="DD"/>
    <s v="001014"/>
    <x v="904"/>
    <x v="45"/>
    <x v="43"/>
    <s v="0VI"/>
    <x v="31"/>
    <x v="128"/>
    <x v="127"/>
    <n v="30"/>
    <s v="REGOL CONTRIBUTO SIMOG MANUT STRAORDSTRADE MUN XII OP 101503001 PT2010000986"/>
  </r>
  <r>
    <x v="30"/>
    <s v="6110005252"/>
    <s v="001"/>
    <s v="DD"/>
    <s v="001097"/>
    <x v="899"/>
    <x v="94"/>
    <x v="91"/>
    <s v="GTR"/>
    <x v="16"/>
    <x v="137"/>
    <x v="136"/>
    <n v="655.56"/>
    <s v="RRUOLO N2011014112 PUBBLICITA COD  1B87 ANNI 2009"/>
  </r>
  <r>
    <x v="30"/>
    <s v="6110005261"/>
    <s v="001"/>
    <s v="DD"/>
    <s v="001062"/>
    <x v="888"/>
    <x v="32"/>
    <x v="31"/>
    <s v="0VI"/>
    <x v="31"/>
    <x v="119"/>
    <x v="118"/>
    <n v="16554"/>
    <s v="ACCERTAMENTO INCENTIVO EX ART 92 DEL CCP  APPALTO INTERVENTI DIRIQUALIFICAZIONE DELLE SEDI STRADALI RICADENTI NEL TERRITORIO DELMUNICIPIO 1 CUP J83D11000410004 CIG 2988153DD9"/>
  </r>
  <r>
    <x v="30"/>
    <s v="6110005271"/>
    <s v="001"/>
    <s v="DD"/>
    <s v="001097"/>
    <x v="899"/>
    <x v="34"/>
    <x v="33"/>
    <s v="GTR"/>
    <x v="16"/>
    <x v="137"/>
    <x v="136"/>
    <n v="22.42"/>
    <s v="RRUOLO N2011014112 PUBBLICITA COD  1B88  1R34 ANNI 2009"/>
  </r>
  <r>
    <x v="30"/>
    <s v="6110005273"/>
    <s v="001"/>
    <s v="DD"/>
    <s v="001097"/>
    <x v="899"/>
    <x v="95"/>
    <x v="92"/>
    <s v="GTR"/>
    <x v="16"/>
    <x v="137"/>
    <x v="136"/>
    <n v="1311.11"/>
    <s v="RRUOLO N2011014112 PUBBLICITA COD  1B89 ANNI 2009"/>
  </r>
  <r>
    <x v="30"/>
    <s v="6110005277"/>
    <s v="001"/>
    <s v="DD"/>
    <s v="001097"/>
    <x v="899"/>
    <x v="64"/>
    <x v="62"/>
    <s v="GTR"/>
    <x v="16"/>
    <x v="137"/>
    <x v="136"/>
    <n v="80113.55"/>
    <s v="RUOLO N20110050462011014111 COSAP T COD 8587 ANNI 200720082009"/>
  </r>
  <r>
    <x v="30"/>
    <s v="6110005278"/>
    <s v="001"/>
    <s v="DD"/>
    <s v="001097"/>
    <x v="899"/>
    <x v="34"/>
    <x v="33"/>
    <s v="GTR"/>
    <x v="16"/>
    <x v="137"/>
    <x v="136"/>
    <n v="5228.88"/>
    <s v="RUOLO N20110050462011014111 COSAP T COD 8589  1I50 ANNI200720082009"/>
  </r>
  <r>
    <x v="30"/>
    <s v="6110005279"/>
    <s v="001"/>
    <s v="DD"/>
    <s v="001097"/>
    <x v="899"/>
    <x v="65"/>
    <x v="63"/>
    <s v="GTR"/>
    <x v="16"/>
    <x v="137"/>
    <x v="136"/>
    <n v="151.80000000000001"/>
    <s v="RUOLO N20110050462011014111 COSAP T COD 8591 ANNI 200720082009"/>
  </r>
  <r>
    <x v="30"/>
    <s v="6110005282"/>
    <s v="001"/>
    <s v="DD"/>
    <s v="000999"/>
    <x v="898"/>
    <x v="92"/>
    <x v="89"/>
    <s v="EAN"/>
    <x v="43"/>
    <x v="137"/>
    <x v="136"/>
    <n v="9217.48"/>
    <s v="RUOLO N201100314220110052592011014287 ASILI NIDO  COD 9258 ANN0 2008"/>
  </r>
  <r>
    <x v="30"/>
    <s v="6110005283"/>
    <s v="001"/>
    <s v="DD"/>
    <s v="000999"/>
    <x v="898"/>
    <x v="34"/>
    <x v="33"/>
    <s v="EAN"/>
    <x v="43"/>
    <x v="137"/>
    <x v="136"/>
    <n v="432.62"/>
    <s v="RUOLO N201100314220110052592011014287 ASILI NIDO  COD 1C13 INTERESSIANN0 2008"/>
  </r>
  <r>
    <x v="30"/>
    <s v="6110005285"/>
    <s v="001"/>
    <s v="DD"/>
    <s v="000417"/>
    <x v="869"/>
    <x v="45"/>
    <x v="43"/>
    <s v="0MM"/>
    <x v="29"/>
    <x v="128"/>
    <x v="127"/>
    <n v="375"/>
    <s v="MACRO COMPLETAMENTO LAVORI ADEGUAMENTO E ALLESTIMENTO II LOTTO E3171DM 123 DEL 1732010 RECUPERO ONERI PER CONTRIBUTO SIMOG"/>
  </r>
  <r>
    <x v="30"/>
    <s v="6110005288"/>
    <s v="001"/>
    <s v="DD"/>
    <s v="001000"/>
    <x v="898"/>
    <x v="52"/>
    <x v="50"/>
    <s v="EMS"/>
    <x v="42"/>
    <x v="137"/>
    <x v="136"/>
    <n v="330.56"/>
    <s v="RUOLO N20110052602011004421201100349520110028942011004820201100333120110019832011014288 REFEZIONE COD 9808 ANN0 2008"/>
  </r>
  <r>
    <x v="30"/>
    <s v="6110005289"/>
    <s v="001"/>
    <s v="DD"/>
    <s v="001000"/>
    <x v="898"/>
    <x v="56"/>
    <x v="54"/>
    <s v="EMS"/>
    <x v="42"/>
    <x v="137"/>
    <x v="136"/>
    <n v="68277.7"/>
    <s v="RUOLO N20110052602011004421201100349520110028942011004820201100333120110019832011014288 REFEZIONE COD 9809 ARRETRATI ANN0 2008"/>
  </r>
  <r>
    <x v="30"/>
    <s v="6110005291"/>
    <s v="001"/>
    <s v="DD"/>
    <s v="001000"/>
    <x v="898"/>
    <x v="34"/>
    <x v="33"/>
    <s v="EMS"/>
    <x v="42"/>
    <x v="137"/>
    <x v="136"/>
    <n v="3152.74"/>
    <s v="RUOLO N20110052602011004421201100349520110028942011004820201100333120110019832011014288 REFEZIONE COD 1C13 INTERESSI ANN0 2008"/>
  </r>
  <r>
    <x v="30"/>
    <s v="6110005292"/>
    <s v="001"/>
    <s v="DD"/>
    <s v="001000"/>
    <x v="898"/>
    <x v="74"/>
    <x v="72"/>
    <s v="EMS"/>
    <x v="42"/>
    <x v="137"/>
    <x v="136"/>
    <n v="1428.32"/>
    <s v="RUOLO N20110052602011004421201100349520110028942011004820201100333120110019832011014288 REFEZIONE COD 1D13 REC SPESE DINOTIFICA 2008"/>
  </r>
  <r>
    <x v="30"/>
    <s v="6110005293"/>
    <s v="001"/>
    <s v="DD"/>
    <s v="000999"/>
    <x v="898"/>
    <x v="74"/>
    <x v="72"/>
    <s v="EAN"/>
    <x v="43"/>
    <x v="137"/>
    <x v="136"/>
    <n v="154.32"/>
    <s v="RUOLO N201100314220110052592011014287 ASILI NIDO  COD 1D13 REC SPESENOTIFICA ANN0 2008"/>
  </r>
  <r>
    <x v="30"/>
    <s v="6110005296"/>
    <s v="001"/>
    <s v="DD"/>
    <s v="000997"/>
    <x v="898"/>
    <x v="116"/>
    <x v="112"/>
    <s v="ESM"/>
    <x v="22"/>
    <x v="137"/>
    <x v="136"/>
    <n v="68.069999999999993"/>
    <s v="RUOLO N2011014290  PROGETTO PONTE COD 1N61 ANN0 2008"/>
  </r>
  <r>
    <x v="30"/>
    <s v="6110005297"/>
    <s v="001"/>
    <s v="DD"/>
    <s v="000997"/>
    <x v="898"/>
    <x v="34"/>
    <x v="33"/>
    <s v="ESM"/>
    <x v="22"/>
    <x v="137"/>
    <x v="136"/>
    <n v="3.25"/>
    <s v="RUOLO N2011014290  PROGETTO PONTE COD 1C13 INTERESSI ANN0 2008"/>
  </r>
  <r>
    <x v="30"/>
    <s v="6110005298"/>
    <s v="001"/>
    <s v="DD"/>
    <s v="000997"/>
    <x v="898"/>
    <x v="74"/>
    <x v="72"/>
    <s v="ESM"/>
    <x v="22"/>
    <x v="137"/>
    <x v="136"/>
    <n v="4.4400000000000004"/>
    <s v="RUOLO N2011014290  PROGETTO PONTE COD 1D13 REC SPESE NOTIFICA ANNO 2008"/>
  </r>
  <r>
    <x v="30"/>
    <s v="6110005299"/>
    <s v="001"/>
    <s v="DD"/>
    <s v="000998"/>
    <x v="898"/>
    <x v="55"/>
    <x v="53"/>
    <s v="EPL"/>
    <x v="54"/>
    <x v="137"/>
    <x v="136"/>
    <n v="1080.8800000000001"/>
    <s v="RUOLO N2011014289 TRASPORTO  COD 9813 ARRETRATI ANN0 2008"/>
  </r>
  <r>
    <x v="30"/>
    <s v="6110005300"/>
    <s v="001"/>
    <s v="DD"/>
    <s v="000998"/>
    <x v="898"/>
    <x v="34"/>
    <x v="33"/>
    <s v="EPL"/>
    <x v="54"/>
    <x v="137"/>
    <x v="136"/>
    <n v="48.68"/>
    <s v="RUOLO N2011014289 TRASPORTO  COD 1C13 INTERESSI ANN0 2008"/>
  </r>
  <r>
    <x v="30"/>
    <s v="6110005301"/>
    <s v="001"/>
    <s v="DD"/>
    <s v="000998"/>
    <x v="898"/>
    <x v="74"/>
    <x v="72"/>
    <s v="EPL"/>
    <x v="54"/>
    <x v="137"/>
    <x v="136"/>
    <n v="98.18"/>
    <s v="RUOLO N2011014289 TRASPORTO  COD 1D13 REC SPESE NOTIFICA ANN0 2008"/>
  </r>
  <r>
    <x v="30"/>
    <s v="6110005303"/>
    <s v="001"/>
    <s v="DD"/>
    <s v="001055"/>
    <x v="898"/>
    <x v="56"/>
    <x v="54"/>
    <s v="RMS"/>
    <x v="42"/>
    <x v="140"/>
    <x v="139"/>
    <n v="1898.58"/>
    <s v="RUOLO COATTIVO NN 1429511ROMA E 304611 VT  1 EMISSIONE 2011 PERQUOTE REFEZIONE SCOLASTICA ANNO 2007 CODTRIB9809"/>
  </r>
  <r>
    <x v="30"/>
    <s v="6110005304"/>
    <s v="001"/>
    <s v="DD"/>
    <s v="001055"/>
    <x v="898"/>
    <x v="154"/>
    <x v="143"/>
    <s v="RTR"/>
    <x v="16"/>
    <x v="140"/>
    <x v="139"/>
    <n v="921.4"/>
    <s v="RUOLO COATTIVO NN 1429511ROMA E 304611 VT  1 EMISSIONE 2011 PERINTERESSI SU QUOTE REFEZIONE SCOLASTICA ANNI 20062007CODTRIB1C139810"/>
  </r>
  <r>
    <x v="30"/>
    <s v="6110005305"/>
    <s v="001"/>
    <s v="DD"/>
    <s v="001055"/>
    <x v="898"/>
    <x v="37"/>
    <x v="34"/>
    <s v="RTR"/>
    <x v="16"/>
    <x v="140"/>
    <x v="139"/>
    <n v="146.53"/>
    <s v="RUOLO COATTIVO NN 1429511ROMA E 304611 VT  1 EMISSIONE 2011RECSPESE DI NOTIFICA SU QUOTE REFEZIONE SCOLASTICA ANNI 20062007CODTRIB1D13"/>
  </r>
  <r>
    <x v="30"/>
    <s v="6110005309"/>
    <s v="001"/>
    <s v="DD"/>
    <s v="000270"/>
    <x v="852"/>
    <x v="45"/>
    <x v="43"/>
    <s v="MIE"/>
    <x v="48"/>
    <x v="128"/>
    <x v="127"/>
    <n v="30"/>
    <s v="CONTRIBUTO SIMOG PALESTRA SC ELEM POGGIALI OP 10044100011012840001COPERTURA STAG PISTA BALLO CENTRO ANZIANI PULLINO"/>
  </r>
  <r>
    <x v="30"/>
    <s v="6110005312"/>
    <s v="001"/>
    <s v="DD"/>
    <s v="001060"/>
    <x v="888"/>
    <x v="32"/>
    <x v="31"/>
    <s v="0VI"/>
    <x v="31"/>
    <x v="119"/>
    <x v="118"/>
    <n v="11820.81"/>
    <s v="LAVORI DI SOMMA URGENZA DI UNA TRATTA STRADALE DI VIA GALATEA PER LAPRESENZA DI VORAGINIMUNVIII ROMAINCENTIVOACCANTONAMENTO"/>
  </r>
  <r>
    <x v="30"/>
    <s v="6110005316"/>
    <s v="001"/>
    <s v="DD"/>
    <s v="001082"/>
    <x v="892"/>
    <x v="32"/>
    <x v="31"/>
    <s v="0VI"/>
    <x v="31"/>
    <x v="119"/>
    <x v="118"/>
    <n v="16554"/>
    <s v="ACCERTAMENTO INCENTIVO EX ART 92 DEL CCP  APPALTO INTERVENTI DIRIQUALIFICAZIONE DELLE SEDI STRADALI RICADENTI NEL TERRITORIO DELMUNICIPIO 9"/>
  </r>
  <r>
    <x v="30"/>
    <s v="6110005321"/>
    <s v="001"/>
    <s v="DD"/>
    <s v="000924"/>
    <x v="901"/>
    <x v="65"/>
    <x v="63"/>
    <s v="LTR"/>
    <x v="16"/>
    <x v="140"/>
    <x v="139"/>
    <n v="7240.54"/>
    <s v="RUOLO RISCOSSIONE COATTIVA I EMISSIONE ANNO 2011 MUN X COSAP PERMANENTESANZ PECUNIARIECOD 8596"/>
  </r>
  <r>
    <x v="30"/>
    <s v="6110005322"/>
    <s v="001"/>
    <s v="DD"/>
    <s v="000924"/>
    <x v="901"/>
    <x v="65"/>
    <x v="63"/>
    <s v="LTR"/>
    <x v="16"/>
    <x v="140"/>
    <x v="139"/>
    <n v="17277.7"/>
    <s v="RUOLO RISCOSSIONE COATTIVA I EMISSIONE ANNO 2011 MUN X COSAP TEMPORANEASANZ PECUNIARIE COD 8591"/>
  </r>
  <r>
    <x v="30"/>
    <s v="6110005330"/>
    <s v="001"/>
    <s v="DD"/>
    <s v="000487"/>
    <x v="891"/>
    <x v="32"/>
    <x v="31"/>
    <s v="1PZ"/>
    <x v="35"/>
    <x v="119"/>
    <x v="118"/>
    <n v="1499.26"/>
    <s v="RISANAMENTO IDRAULICO MEDIANTE SMALTIMENTO ACQUE METEORICHE DEL PP DIZONA O N 51 INFERNETTOAPPROVAZIONE PROGETTO ESECUTIVO CONTRIBUTOAUTORIT DI VIGILANZA LLPP"/>
  </r>
  <r>
    <x v="30"/>
    <s v="6110005334"/>
    <s v="001"/>
    <s v="DD"/>
    <s v="001064"/>
    <x v="888"/>
    <x v="32"/>
    <x v="31"/>
    <s v="0VI"/>
    <x v="31"/>
    <x v="119"/>
    <x v="118"/>
    <n v="12545"/>
    <s v="ACCERTAMENTO INCENTIVO EX ART 92 DEL CCP  APPALTO INTERVENTI DIRIQUALIFICAZIONE DELLE SEDI STRADALI RICADENTI NEL TERRITORIO DELMUNICIPIO 3 CUP J83D11000480004 CIG 298841888A"/>
  </r>
  <r>
    <x v="30"/>
    <s v="6110005335"/>
    <s v="001"/>
    <s v="DD"/>
    <s v="001064"/>
    <x v="888"/>
    <x v="45"/>
    <x v="43"/>
    <s v="0VI"/>
    <x v="31"/>
    <x v="128"/>
    <x v="127"/>
    <n v="375"/>
    <s v="ACCERTAMENTO CONTRIBUTO SIMOG  APPALTO INTERVENTI DI RIQUALIFICAZIONEDELLE SEDI STRADALI RICADENTI NEL TERRITORIO DEL MUNICIPIO 3 CUPJ83D11000480004 CIG 298841888A"/>
  </r>
  <r>
    <x v="30"/>
    <s v="6110005341"/>
    <s v="001"/>
    <s v="DD"/>
    <s v="000489"/>
    <x v="891"/>
    <x v="32"/>
    <x v="31"/>
    <s v="1PZ"/>
    <x v="35"/>
    <x v="119"/>
    <x v="118"/>
    <n v="1512"/>
    <s v="RISANAMENTO IDRAULICO MEDIANTE SMALTIMENTO ACQUE METEORICHE PP ZONAO N 42 DRAGONABAGNOLETTOAPPROVAZIONE PROGETTO ESECUTIVOCOMPENSOINCENTIVANTE"/>
  </r>
  <r>
    <x v="30"/>
    <s v="6110005344"/>
    <s v="001"/>
    <s v="DD"/>
    <s v="001081"/>
    <x v="892"/>
    <x v="32"/>
    <x v="31"/>
    <s v="0VI"/>
    <x v="31"/>
    <x v="119"/>
    <x v="118"/>
    <n v="16554"/>
    <s v="ACCERTAMENTO INCENTIVO EX ART 92 DEL CCP  APPALTO INTERVENTI DIRIQUALIFICAZIONE DELLE SEDI STRADALI RICADENTI NEL TERRITORIO DELMUNICIPIO 13CUP J87H11001090004 CIG 3028904AA4"/>
  </r>
  <r>
    <x v="30"/>
    <s v="6110005346"/>
    <s v="001"/>
    <s v="DD"/>
    <s v="000510"/>
    <x v="857"/>
    <x v="32"/>
    <x v="31"/>
    <s v="92M"/>
    <x v="11"/>
    <x v="119"/>
    <x v="118"/>
    <n v="2983.87"/>
    <s v="LAVORI DI COSTRUZIONE SCUOLA ELEMENTARE PDI Z ROMANINA SCUOLAELEMENTARE NEL PDI ZROMANINAQPINCENTIVOACCANTONAMENTO RECUPEROSOMMA"/>
  </r>
  <r>
    <x v="30"/>
    <s v="6110005349"/>
    <s v="001"/>
    <s v="DD"/>
    <s v="002028"/>
    <x v="902"/>
    <x v="137"/>
    <x v="131"/>
    <s v="0FP"/>
    <x v="62"/>
    <x v="3"/>
    <x v="3"/>
    <n v="4106.2700000000004"/>
    <s v="RIMBORSO DA PARTE DELLA REGIONE LAZIO DEGLI EMOLUMENTI ANTICIPATI DAROMA CAPITALE PER LA DIPENDENTE DELLA FORMAZIONE PROFESSIONALE SIGRA LANCIA CINZIA RIFERITI AL PERIODO DICOMANDO ANNO 2010  ADEGUAMENTO CONTRATTUALE E CORRESPONSIONE PEOIVEDI ACC N6100011"/>
  </r>
  <r>
    <x v="30"/>
    <s v="6110005352"/>
    <s v="001"/>
    <s v="DD"/>
    <s v="001056"/>
    <x v="898"/>
    <x v="92"/>
    <x v="89"/>
    <s v="RAN"/>
    <x v="43"/>
    <x v="140"/>
    <x v="139"/>
    <n v="4590.38"/>
    <s v="RUOLO COATTIVO NN 1429411ROMA E 532011 PALERMO 1 EMISSIONE 2011PER QUOTE CONTRVE ASILI NIDO ANNI ANNI 20040506 CODTRIB9100"/>
  </r>
  <r>
    <x v="30"/>
    <s v="6110005353"/>
    <s v="001"/>
    <s v="DD"/>
    <s v="001056"/>
    <x v="898"/>
    <x v="34"/>
    <x v="33"/>
    <s v="RTR"/>
    <x v="16"/>
    <x v="140"/>
    <x v="139"/>
    <n v="868.78"/>
    <s v="RUOLO COATTIVO NN 1429411ROMA E 532011 PALERMO 1 EMISSIONE 2011PER INTERESSI DI MORA E ISCR A RUOLO QUOTE CONTRVE ASILI NIDO ANNI2004050607 CODTRIB1C139260"/>
  </r>
  <r>
    <x v="30"/>
    <s v="6110005354"/>
    <s v="001"/>
    <s v="DD"/>
    <s v="001056"/>
    <x v="898"/>
    <x v="37"/>
    <x v="34"/>
    <s v="RTR"/>
    <x v="16"/>
    <x v="140"/>
    <x v="139"/>
    <n v="125.68"/>
    <s v="RUOLO COATTIVO NN 1429411ROMA E 532011 PALERMO 1 EMISSIONE 2011PER RECSPESE NOTIFICA SUQUOTE CONTRVE ASILI NIDO ANNI ANNI2004050607 CODTRIB1D13"/>
  </r>
  <r>
    <x v="30"/>
    <s v="6110005359"/>
    <s v="001"/>
    <s v="DD"/>
    <s v="001289"/>
    <x v="892"/>
    <x v="92"/>
    <x v="89"/>
    <s v="AAN"/>
    <x v="43"/>
    <x v="140"/>
    <x v="139"/>
    <n v="3698.23"/>
    <s v="RUOLO COATTIVO N 1408811ROMA 1 EMISSIONE 2011 PER QUOTE CONTRVEASILI NIDO ANNO 2006 CODTRIB9258"/>
  </r>
  <r>
    <x v="30"/>
    <s v="6110005360"/>
    <s v="001"/>
    <s v="DD"/>
    <s v="001289"/>
    <x v="892"/>
    <x v="34"/>
    <x v="33"/>
    <s v="AAN"/>
    <x v="43"/>
    <x v="140"/>
    <x v="139"/>
    <n v="682.46"/>
    <s v="RUOLO COATTIVO N 1408811ROMA 1 EMISSIONE 2011 PER INTERESSI SUQUOTE CONTRVE ASILI NIDO ANNO 2006 CODTRIB9260"/>
  </r>
  <r>
    <x v="30"/>
    <s v="6110005361"/>
    <s v="001"/>
    <s v="DD"/>
    <s v="001289"/>
    <x v="892"/>
    <x v="74"/>
    <x v="72"/>
    <s v="AAN"/>
    <x v="43"/>
    <x v="140"/>
    <x v="139"/>
    <n v="53.5"/>
    <s v="RUOLO COATTIVO N 1408811ROMA 1 EMISSIONE 2011 PER REC SPESENOTIFICA SU QUOTE CONTRVE ASILI NIDO ANNO 2006 CODTRIB1D13"/>
  </r>
  <r>
    <x v="30"/>
    <s v="6110005362"/>
    <s v="001"/>
    <s v="DD"/>
    <s v="001290"/>
    <x v="892"/>
    <x v="56"/>
    <x v="54"/>
    <s v="AMS"/>
    <x v="42"/>
    <x v="140"/>
    <x v="139"/>
    <n v="22388.95"/>
    <s v="RUOLO COATTIVO NN 1408911ROMA E N1514211MILANO 1 EMISSIONE2011 PER QUOTE CONTRVE REFEZIONE SCOLASTICA ANNO 20070809CODTRIB9809"/>
  </r>
  <r>
    <x v="30"/>
    <s v="6110005363"/>
    <s v="001"/>
    <s v="DD"/>
    <s v="001290"/>
    <x v="892"/>
    <x v="34"/>
    <x v="33"/>
    <s v="AMS"/>
    <x v="42"/>
    <x v="140"/>
    <x v="139"/>
    <n v="1053.92"/>
    <s v="RUOLO COATTIVO NN 1408911ROMA E N1514211MILANO  1 EMISSIONE2011 PER INTERESSI DI MORA E DI ISCR A RUOLO PER QUOTE CONTRVEREFEZIONE SCOLASTICA ANNO 20070809 CODTRIB1C13  9810"/>
  </r>
  <r>
    <x v="30"/>
    <s v="6110005364"/>
    <s v="001"/>
    <s v="DD"/>
    <s v="001290"/>
    <x v="892"/>
    <x v="74"/>
    <x v="72"/>
    <s v="AMS"/>
    <x v="42"/>
    <x v="140"/>
    <x v="139"/>
    <n v="344.08"/>
    <s v="RUOLO COATTIVO NN 1408911ROMA E N1514211MILANO 1 EMISSIONE 2011 RECSPESE NOTIFICA PER QUOTE CONTRVE REFEZIONESCOLASTICA ANNO 20070809 CODTRIB1D13"/>
  </r>
  <r>
    <x v="30"/>
    <s v="6110005365"/>
    <s v="001"/>
    <s v="DD"/>
    <s v="001286"/>
    <x v="892"/>
    <x v="116"/>
    <x v="112"/>
    <s v="ASM"/>
    <x v="22"/>
    <x v="140"/>
    <x v="139"/>
    <n v="643.08000000000004"/>
    <s v="RUOLO COATTIVO NN 1409011ROMA  1 EMISSIONE 2011 PER QUOTE CONTRVEPROGETTO PONTE ANNO 2009 CODTRIB1N61"/>
  </r>
  <r>
    <x v="30"/>
    <s v="6110005366"/>
    <s v="001"/>
    <s v="DD"/>
    <s v="001286"/>
    <x v="892"/>
    <x v="34"/>
    <x v="33"/>
    <s v="ASM"/>
    <x v="22"/>
    <x v="140"/>
    <x v="139"/>
    <n v="34.07"/>
    <s v="RUOLO COATTIVO NN 1409011ROMA  1 EMISSIONE 2011 INTERESSI DI MORA EISCR A RUOLO PER QUOTE CONTRVE PROGETTO PONTE ANNO 2009CODTRIB1C131N62"/>
  </r>
  <r>
    <x v="30"/>
    <s v="6110005367"/>
    <s v="001"/>
    <s v="DD"/>
    <s v="001286"/>
    <x v="892"/>
    <x v="74"/>
    <x v="72"/>
    <s v="AMS"/>
    <x v="42"/>
    <x v="140"/>
    <x v="139"/>
    <n v="5.6"/>
    <s v="RUOLO COATTIVO NN 1409011ROMA  1 EMISSIONE 2011 PER RECSPESE DINOTIFICA QUOTE CONTRVE PROGETTO PONTE ANNO 2009 CODTRIB1D13"/>
  </r>
  <r>
    <x v="30"/>
    <s v="6110005368"/>
    <s v="001"/>
    <s v="DD"/>
    <s v="002106"/>
    <x v="897"/>
    <x v="56"/>
    <x v="54"/>
    <s v="OMS"/>
    <x v="42"/>
    <x v="132"/>
    <x v="131"/>
    <n v="293523.89"/>
    <s v="APPR RISCOSS COATT I RUOLO ANNO 2011 COD1C131D13  9809 9810  NRUOLO 20110048560034460043890039150062660034610028690041270098330052580030220039830044230019650014131003366010396004624004665005587003014002765 AGENTI RISCOSS DIVERSI"/>
  </r>
  <r>
    <x v="30"/>
    <s v="6110005370"/>
    <s v="001"/>
    <s v="DD"/>
    <s v="001063"/>
    <x v="888"/>
    <x v="32"/>
    <x v="31"/>
    <s v="0VI"/>
    <x v="31"/>
    <x v="119"/>
    <x v="118"/>
    <n v="12545"/>
    <s v="ACCERTAMENTO INCENTIVO EX ART 92 DEL CCP  APPALTO INTERVENTI DIRIQUALIFICAZIONE DELLE SEDI STRADALI RICADENTI NEL TERRITORIO DELMUNICIPIO 2 CUP J83D11000470004 CIG 29883543BB"/>
  </r>
  <r>
    <x v="30"/>
    <s v="6110005372"/>
    <s v="001"/>
    <s v="DD"/>
    <s v="002106"/>
    <x v="897"/>
    <x v="92"/>
    <x v="89"/>
    <s v="OAN"/>
    <x v="43"/>
    <x v="132"/>
    <x v="131"/>
    <n v="10266.43"/>
    <s v="APPR RISCOSS COATT I RUOLO ANNO 2011 COD1C131D1392589260 NRUOLO 2011006265014130 AGENTE RISCOSS FIRENZE COD041ROMA COD097"/>
  </r>
  <r>
    <x v="30"/>
    <s v="6110005373"/>
    <s v="001"/>
    <s v="DD"/>
    <s v="002053"/>
    <x v="899"/>
    <x v="69"/>
    <x v="67"/>
    <s v="OTR"/>
    <x v="16"/>
    <x v="132"/>
    <x v="131"/>
    <n v="135678.79999999999"/>
    <s v="APPR RISCOSS COATT I RUOLO ANNO 2011 COD8592 NRUOLO 2011014132AGENTE RISC ROMA COD097"/>
  </r>
  <r>
    <x v="30"/>
    <s v="6110005374"/>
    <s v="001"/>
    <s v="DD"/>
    <s v="002053"/>
    <x v="899"/>
    <x v="65"/>
    <x v="63"/>
    <s v="OTR"/>
    <x v="16"/>
    <x v="132"/>
    <x v="131"/>
    <n v="330717.07"/>
    <s v="APPR RISCOSS COATT I RUOLO ANNO 2011 COD8594COD8596  COD1L52 NRUOLO 2011014132 AGENTE RISCOSSROMA COD097"/>
  </r>
  <r>
    <x v="30"/>
    <s v="6110005375"/>
    <s v="001"/>
    <s v="DD"/>
    <s v="000965"/>
    <x v="895"/>
    <x v="110"/>
    <x v="106"/>
    <s v="RTR"/>
    <x v="16"/>
    <x v="140"/>
    <x v="139"/>
    <n v="3011"/>
    <s v="RUOLO COATTIVO N 1429911ROMA 1 EMISSIONE 2011 PER IMPOSTA DIPUBBLICITA ANNO 2006 MUNCIPIO XVIICODTRIB8500"/>
  </r>
  <r>
    <x v="30"/>
    <s v="6110005376"/>
    <s v="001"/>
    <s v="DD"/>
    <s v="000965"/>
    <x v="895"/>
    <x v="97"/>
    <x v="94"/>
    <s v="RTR"/>
    <x v="16"/>
    <x v="140"/>
    <x v="139"/>
    <n v="6021"/>
    <s v="RUOLO COATTIVO N 1429911ROMA 1 EMISSIONE 2011 PER SANZIONI SUIMPOSTA DI PUBBLICITA ANNO 2006 MUNCIPIO XVII CODTRIB85018502"/>
  </r>
  <r>
    <x v="30"/>
    <s v="6110005378"/>
    <s v="001"/>
    <s v="DD"/>
    <s v="000965"/>
    <x v="895"/>
    <x v="69"/>
    <x v="67"/>
    <s v="RTR"/>
    <x v="16"/>
    <x v="140"/>
    <x v="139"/>
    <n v="51378.34"/>
    <s v="RUOLO COATTIVO NN1429611ROMA508826023654315441701985 104683047 1 EMISSIONE 2011 PER COSAP PERMANENTE ANNI 2005070809MUNCIPIO XVIICODTRIB85928593"/>
  </r>
  <r>
    <x v="30"/>
    <s v="6110005379"/>
    <s v="001"/>
    <s v="DD"/>
    <s v="000965"/>
    <x v="895"/>
    <x v="64"/>
    <x v="62"/>
    <s v="RTR"/>
    <x v="16"/>
    <x v="140"/>
    <x v="139"/>
    <n v="38577.279999999999"/>
    <s v="RUOLO COATTIVO NN1429711ROMA34965344 1 EMISSIONE 2011 PER COSAPTEMPORANEA ANNI 2007080910  MUNICIPIO XVII CODTRIB85878588"/>
  </r>
  <r>
    <x v="30"/>
    <s v="6110005380"/>
    <s v="001"/>
    <s v="DD"/>
    <s v="000965"/>
    <x v="895"/>
    <x v="94"/>
    <x v="91"/>
    <s v="RTR"/>
    <x v="16"/>
    <x v="140"/>
    <x v="139"/>
    <n v="21961.14"/>
    <s v="RUOLO COATTIVO N 1429811ROMA 1526622734752  1 EMISSIONE 2011PER CANONE INIZPUBBLICITARIE ANNI 2007080910 MUNICIPIO XVIICODTRIB1B87"/>
  </r>
  <r>
    <x v="30"/>
    <s v="6110005381"/>
    <s v="001"/>
    <s v="DD"/>
    <s v="000965"/>
    <x v="895"/>
    <x v="34"/>
    <x v="33"/>
    <s v="RTR"/>
    <x v="16"/>
    <x v="140"/>
    <x v="139"/>
    <n v="19397.13"/>
    <s v="RUOLO COATTIVO NN14299ROMA14298ROMA14297ROMA14296ROMA15266227347523496534450882602365441701985 104683047  1 EMISSIONE 2011 PER INTERESSI COSAP PERME TEMPIMPPUBBL CANONE PUBBLANNI 20050607080910 MUNCIPIO XVIICODTRIB1I501I528515858985941B881C221R34"/>
  </r>
  <r>
    <x v="30"/>
    <s v="6110005382"/>
    <s v="001"/>
    <s v="DD"/>
    <s v="000965"/>
    <x v="895"/>
    <x v="95"/>
    <x v="92"/>
    <s v="RTR"/>
    <x v="16"/>
    <x v="140"/>
    <x v="139"/>
    <n v="37898.879999999997"/>
    <s v="RUOLO COATTIVO N 1429811ROMA 1526622734752  1 EMISSIONE 2011PER SANZIONI SU CANONE INIZPUBBLICITARIE ANNI 07080910 MUNICIPIO XVIICODTRIB1B89"/>
  </r>
  <r>
    <x v="30"/>
    <s v="6110005383"/>
    <s v="001"/>
    <s v="DD"/>
    <s v="000965"/>
    <x v="895"/>
    <x v="65"/>
    <x v="63"/>
    <s v="RTR"/>
    <x v="16"/>
    <x v="140"/>
    <x v="139"/>
    <n v="124102.86"/>
    <s v="RUOLO COATTIVO NN1429611ROMA14297ROMA50882602365431544170198510468304734965344   1 EMISSIONE 2011 PERCOSAP PERM E TEMP ANNI 200506070809 MUNICIPIO XVIICODTRIB85918596"/>
  </r>
  <r>
    <x v="30"/>
    <s v="6110005384"/>
    <s v="001"/>
    <s v="DD"/>
    <s v="000965"/>
    <x v="895"/>
    <x v="37"/>
    <x v="34"/>
    <s v="RTR"/>
    <x v="16"/>
    <x v="140"/>
    <x v="139"/>
    <n v="4307.2"/>
    <s v="RUOLO COATTIVO NN1429611ROMA14298ROMA14297ROMA 508826023654315441701985104683047 349653441526622734752  1EMISSIONE 2011 PER COSAP PERMTEMP CANONE E IMPOSTA PUBBL ANNI 20050607080910 MUNCIPIO XVIICODTRIB1I491I511R33"/>
  </r>
  <r>
    <x v="30"/>
    <s v="6110005399"/>
    <s v="001"/>
    <s v="DD"/>
    <s v="001129"/>
    <x v="898"/>
    <x v="37"/>
    <x v="34"/>
    <s v="QTR"/>
    <x v="16"/>
    <x v="140"/>
    <x v="139"/>
    <n v="1513.13"/>
    <s v="APPROVAZIONE RUOLO COATTIVO 1 EMISSIONE  2011 COSAP PERMANERNTECODTRIBUTO 151 SPESE DI NOTIFICA  MUN 16  RIF RUOLI 29795048291141291515598364782196714141466730152011"/>
  </r>
  <r>
    <x v="30"/>
    <s v="6110005401"/>
    <s v="001"/>
    <s v="DD"/>
    <s v="001129"/>
    <x v="898"/>
    <x v="65"/>
    <x v="63"/>
    <s v="QTR"/>
    <x v="16"/>
    <x v="140"/>
    <x v="139"/>
    <n v="35634.04"/>
    <s v="APPROVAZIONE RUOLO COATTIVO 1 EMISSIONE  2011 COSAP PERMANERNTE  CODTRIB1521L23859385948596 INTERESSI E SANZIONI  MUN 16  RIFRUOLI 29795048291141291515598364782196714141466730152011"/>
  </r>
  <r>
    <x v="30"/>
    <s v="6110005402"/>
    <s v="001"/>
    <s v="DD"/>
    <s v="001129"/>
    <x v="898"/>
    <x v="69"/>
    <x v="67"/>
    <s v="QTR"/>
    <x v="16"/>
    <x v="140"/>
    <x v="139"/>
    <n v="71041.3"/>
    <s v="APPROVAZIONE RUOLO COATTIVO 1 EMISSIONE  2011 COSAP PERMANERNTECODTRIBUTO 8592 ARRETRATO COSAP PERMANENTE  MUN 16  RIF RUOLI 29795048291141291515598364782196714141466730152011"/>
  </r>
  <r>
    <x v="30"/>
    <s v="6110005403"/>
    <s v="001"/>
    <s v="DD"/>
    <s v="001148"/>
    <x v="905"/>
    <x v="154"/>
    <x v="143"/>
    <s v="STR"/>
    <x v="16"/>
    <x v="140"/>
    <x v="139"/>
    <n v="5288.54"/>
    <s v="RUOLO COATTIVO ANNO 2011TRIBUTO 1C13 RUOLI30006276375950873153306513384166152639916213414874818334529031979142611046646703040525111MUN18QUOTACONTRIBREFSCOLASTICA INTERESSI"/>
  </r>
  <r>
    <x v="30"/>
    <s v="6110005404"/>
    <s v="001"/>
    <s v="DD"/>
    <s v="001148"/>
    <x v="905"/>
    <x v="37"/>
    <x v="34"/>
    <s v="STR"/>
    <x v="16"/>
    <x v="140"/>
    <x v="139"/>
    <n v="2920.87"/>
    <s v="RUOLO COATTIVO ANNO 2011TRIBUTO 1D13 RUOLI30006276375950873153306513384166152639916213414874818334529031979142611046646703040525111MUN18RECUPERO SPESENOTIFICA"/>
  </r>
  <r>
    <x v="30"/>
    <s v="6110005405"/>
    <s v="001"/>
    <s v="DD"/>
    <s v="001148"/>
    <x v="905"/>
    <x v="56"/>
    <x v="54"/>
    <s v="SMS"/>
    <x v="42"/>
    <x v="140"/>
    <x v="139"/>
    <n v="108969"/>
    <s v="RUOLO COATTIVO ANNO 2011TRIBUTO 9809 RUOLI30006276375950873153306513384166152639916213414874818334529031979142611046646703040525111MUN18QUOTA CONTRIBUTIVAREFNE SCOLASTICA ARRETRATI ANNI PRECEDENTI"/>
  </r>
  <r>
    <x v="30"/>
    <s v="6110005406"/>
    <s v="001"/>
    <s v="DD"/>
    <s v="001129"/>
    <x v="898"/>
    <x v="37"/>
    <x v="34"/>
    <s v="QTR"/>
    <x v="16"/>
    <x v="140"/>
    <x v="139"/>
    <n v="11625.72"/>
    <s v="APPROVAZIONE RUOLO COATTIVO 1 EMISSIONE  2011 COSAP TEMPORANEACODTRIBUTO 149 SPESE DI NOTIFICA  MUN 16  RIF RUOLI 50493462413041174783141422011"/>
  </r>
  <r>
    <x v="30"/>
    <s v="6110005407"/>
    <s v="001"/>
    <s v="DD"/>
    <s v="001148"/>
    <x v="905"/>
    <x v="34"/>
    <x v="33"/>
    <s v="STR"/>
    <x v="16"/>
    <x v="140"/>
    <x v="139"/>
    <n v="8926.8799999999992"/>
    <s v="RUOLO COATTIVO ANNO 2011TRIBUTO 9810 RUOLI30006276375950873153306513384166152639916213414874818334529031979142611046646703040525111MUN18INTERESSIRITARDATO PAGAMENTO REF SCOLASTICA"/>
  </r>
  <r>
    <x v="30"/>
    <s v="6110005408"/>
    <s v="001"/>
    <s v="DD"/>
    <s v="001129"/>
    <x v="898"/>
    <x v="65"/>
    <x v="63"/>
    <s v="QTR"/>
    <x v="16"/>
    <x v="140"/>
    <x v="139"/>
    <n v="58604.58"/>
    <s v="APPROVAZIONE RUOLO COATTIVO 1 EMISSIONE  2011 COSAP TEMPORANEACODTRIBUTO 8591 INTERESSI E SANZIONI  MUN 16  RIF RUOLI 50493462413041174783141422011"/>
  </r>
  <r>
    <x v="30"/>
    <s v="6110005410"/>
    <s v="001"/>
    <s v="DD"/>
    <s v="001160"/>
    <x v="905"/>
    <x v="9"/>
    <x v="9"/>
    <s v="FTC"/>
    <x v="12"/>
    <x v="137"/>
    <x v="136"/>
    <n v="6133.11"/>
    <s v="RUOLO N2011014106  OPERE ABUSIVE EX LEGGE 4785 COD 9143 ANNUALITA200820092010"/>
  </r>
  <r>
    <x v="30"/>
    <s v="6110005411"/>
    <s v="001"/>
    <s v="DD"/>
    <s v="001160"/>
    <x v="905"/>
    <x v="34"/>
    <x v="33"/>
    <s v="FTC"/>
    <x v="12"/>
    <x v="137"/>
    <x v="136"/>
    <n v="106.06"/>
    <s v="RUOLO N2011014106  OPERE ABUSIVE EX LEGGE 4785 COD 1C13  ANNUALITA200820092010   INTERESSI PER ISCRIZIONE A RUOLO"/>
  </r>
  <r>
    <x v="30"/>
    <s v="6110005412"/>
    <s v="001"/>
    <s v="DD"/>
    <s v="001150"/>
    <x v="905"/>
    <x v="37"/>
    <x v="34"/>
    <s v="STR"/>
    <x v="16"/>
    <x v="140"/>
    <x v="139"/>
    <n v="98.44"/>
    <s v="RUOLO COATTIVO ANNO 2011CODTRIB151RUOLO COATTIVO N1426211 CANONEOCCUPAZIONE SUOLO PUBBLICO PERMANENTE SPESE NOTIFICA MUN18"/>
  </r>
  <r>
    <x v="30"/>
    <s v="6110005413"/>
    <s v="001"/>
    <s v="DD"/>
    <s v="001150"/>
    <x v="905"/>
    <x v="154"/>
    <x v="143"/>
    <s v="STR"/>
    <x v="16"/>
    <x v="140"/>
    <x v="139"/>
    <n v="17.59"/>
    <s v="RUOLO COATTIVO ANNO 2011CODTRIB152RUOLO COATTIVO N1426211 CANONEOCCUPAZIONE SUOLO PUBBLICO PERMANENTE ULTERIORI INTERESSI PERISCRIZIONE A RUOLOMUN18"/>
  </r>
  <r>
    <x v="30"/>
    <s v="6110005414"/>
    <s v="001"/>
    <s v="DD"/>
    <s v="001150"/>
    <x v="905"/>
    <x v="69"/>
    <x v="67"/>
    <s v="STR"/>
    <x v="16"/>
    <x v="140"/>
    <x v="139"/>
    <n v="109.64"/>
    <s v="RUOLO COATTIVO ANNO 2011CODTRIB8592RUOLO COATTIVO N1426211 CANONEOCCUPAZIONE SUOLO PUBBLICO PERMANENTE ATTIVITA TRIBUTARIAMUN18"/>
  </r>
  <r>
    <x v="30"/>
    <s v="6110005415"/>
    <s v="001"/>
    <s v="DD"/>
    <s v="001150"/>
    <x v="905"/>
    <x v="65"/>
    <x v="63"/>
    <s v="STR"/>
    <x v="16"/>
    <x v="140"/>
    <x v="139"/>
    <n v="4.88"/>
    <s v="RUOLO COATTIVO ANNO 2011CODTRIB8594RUOLO COATTIVO N1426211 CANONEOCCUPAZIONE SUOLO PUBBLICO PERMANENTE INTERESSI MUN18"/>
  </r>
  <r>
    <x v="30"/>
    <s v="6110005416"/>
    <s v="001"/>
    <s v="DD"/>
    <s v="001150"/>
    <x v="905"/>
    <x v="65"/>
    <x v="63"/>
    <s v="STR"/>
    <x v="16"/>
    <x v="140"/>
    <x v="139"/>
    <n v="862.76"/>
    <s v="RUOLO COATTIVO ANNO 2011CODTRIB8596RUOLO COATTIVO N1426211 CANONEOCCUPAZIONE SUOLO PUBBLICO PERMANENTE SANZIONE PECUNIARIAMUN18"/>
  </r>
  <r>
    <x v="30"/>
    <s v="6110005417"/>
    <s v="001"/>
    <s v="DD"/>
    <s v="001129"/>
    <x v="898"/>
    <x v="94"/>
    <x v="91"/>
    <s v="QTR"/>
    <x v="16"/>
    <x v="140"/>
    <x v="139"/>
    <n v="40068.17"/>
    <s v="APPROVAZIONE RUOLO COATTIVO  1 EMISSIONE 2011 CANONE PUBBLICITA  CODTRIB 1B87ARRETRATO CANONE DI PUBBLICITA MUN 16  RIF RUOLI198915156141435289"/>
  </r>
  <r>
    <x v="30"/>
    <s v="6110005418"/>
    <s v="001"/>
    <s v="DD"/>
    <s v="001129"/>
    <x v="898"/>
    <x v="95"/>
    <x v="92"/>
    <s v="QTR"/>
    <x v="16"/>
    <x v="140"/>
    <x v="139"/>
    <n v="15130.17"/>
    <s v="APPROVAZIONE RUOLO COATTIVO 1 EMISSIONE 2011 CANONE PUBBLICITA  CODTRIBUTI 1B881B891R34INTERESSI SANZIONI E ISCRIZ A RUOLO MUN16  RIF RUOLI 1989151561414352892011"/>
  </r>
  <r>
    <x v="30"/>
    <s v="6110005419"/>
    <s v="001"/>
    <s v="DD"/>
    <s v="001129"/>
    <x v="898"/>
    <x v="37"/>
    <x v="34"/>
    <s v="QTR"/>
    <x v="16"/>
    <x v="140"/>
    <x v="139"/>
    <n v="198.45"/>
    <s v="APPROVAZIONE RUOLO COATTIVO  1 EMISSIONE 2011 CANONE PUBBLICITA COD TRIB 1R33RECUPSPESE NOTIFICA MUN 16RIF RUOLI1989151561414352892011"/>
  </r>
  <r>
    <x v="30"/>
    <s v="6110005426"/>
    <s v="001"/>
    <s v="DD"/>
    <s v="001108"/>
    <x v="901"/>
    <x v="65"/>
    <x v="63"/>
    <s v="QTC"/>
    <x v="12"/>
    <x v="140"/>
    <x v="139"/>
    <n v="566.58000000000004"/>
    <s v="APPROVAZIONE RUOLO RISCOSSIONE COATTIVA  1 EMISSIONE 2011  COSAPPERMANENTE CODTRIB151  SPESE NOTIFICA     MUNICIPIO RM 16  RIFRUOLI 43912870151539835141395288336746662011"/>
  </r>
  <r>
    <x v="30"/>
    <s v="6110005427"/>
    <s v="001"/>
    <s v="DD"/>
    <s v="001108"/>
    <x v="901"/>
    <x v="65"/>
    <x v="63"/>
    <s v="QTC"/>
    <x v="12"/>
    <x v="140"/>
    <x v="139"/>
    <n v="2439.3000000000002"/>
    <s v="APPROVAZIONE RUOLO RISCOSSIONE COATTIVA  1 EMISSIONE 2011  COSAPPERMANENTE CODTRIB8594 INTERESSI     MUNICIPIO RM 16  RIF RUOLI43912870151539835141395288336746662011"/>
  </r>
  <r>
    <x v="30"/>
    <s v="6110005428"/>
    <s v="001"/>
    <s v="DD"/>
    <s v="001108"/>
    <x v="901"/>
    <x v="65"/>
    <x v="63"/>
    <s v="QTC"/>
    <x v="12"/>
    <x v="140"/>
    <x v="139"/>
    <n v="11481.19"/>
    <s v="APPROVAZIONE RUOLO RISCOSSIONE COATTIVA  1 EMISSIONE 2011  COSAPPERMANENTE CODTRIB1L23  PENALITA  MUNICIPIO RM 16  RIF RUOLI43912870151539835141395288336746662011"/>
  </r>
  <r>
    <x v="30"/>
    <s v="6110005429"/>
    <s v="001"/>
    <s v="DD"/>
    <s v="001108"/>
    <x v="901"/>
    <x v="65"/>
    <x v="63"/>
    <s v="QTC"/>
    <x v="12"/>
    <x v="140"/>
    <x v="139"/>
    <n v="33.69"/>
    <s v="APPROVAZIONE RUOLO RISCOSSIONE COATTIVA  1 EMISSIONE 2011  COSAPPERMANENTE CODTRIB1D13  RECUPERO SPESE     MUNICIPIO RM 16  RIFRUOLI 43912870151539835141395288336746662011"/>
  </r>
  <r>
    <x v="30"/>
    <s v="6110005430"/>
    <s v="001"/>
    <s v="DD"/>
    <s v="001158"/>
    <x v="905"/>
    <x v="56"/>
    <x v="54"/>
    <s v="FMS"/>
    <x v="42"/>
    <x v="137"/>
    <x v="136"/>
    <n v="83021.2"/>
    <s v="RUOLO N 201100521820110037342011003457RUOLON20110032422011001330201101514420110052552011002627 REFEZIONE COD9809 ANNUALITA 20052006200720082009"/>
  </r>
  <r>
    <x v="30"/>
    <s v="6110005431"/>
    <s v="001"/>
    <s v="DD"/>
    <s v="001158"/>
    <x v="905"/>
    <x v="34"/>
    <x v="33"/>
    <s v="FMS"/>
    <x v="42"/>
    <x v="137"/>
    <x v="136"/>
    <n v="6012.66"/>
    <s v="RUOLO N 201100521820110037342011003457RUOLON201100324220110013302011015144201100525520110026272011014105INTERESSI REFEZIONE E PROGETTO PONTE COD 9810 1C13 ANNUALITA 20052006200720082009"/>
  </r>
  <r>
    <x v="30"/>
    <s v="6110005432"/>
    <s v="001"/>
    <s v="DD"/>
    <s v="001158"/>
    <x v="905"/>
    <x v="74"/>
    <x v="72"/>
    <s v="FMS"/>
    <x v="42"/>
    <x v="137"/>
    <x v="136"/>
    <n v="1635.02"/>
    <s v="RUOLO N 201100521820110037342011003457RUOLON20110032422011001330201101514420110052552011002627  RECUPERO SPESENOTIFICA ANNUALITA REFEZIONE E PROGETTO PONTE COD 1D1320052006200720082009"/>
  </r>
  <r>
    <x v="30"/>
    <s v="6110005433"/>
    <s v="001"/>
    <s v="DD"/>
    <s v="001158"/>
    <x v="905"/>
    <x v="116"/>
    <x v="112"/>
    <s v="FSM"/>
    <x v="22"/>
    <x v="137"/>
    <x v="136"/>
    <n v="46.39"/>
    <s v="RUOLO N 2011014105 PROGETTO PONTE COD 1N61 ANNUALITA 2007"/>
  </r>
  <r>
    <x v="30"/>
    <s v="6110005436"/>
    <s v="001"/>
    <s v="DD"/>
    <s v="001108"/>
    <x v="901"/>
    <x v="37"/>
    <x v="34"/>
    <s v="QTC"/>
    <x v="12"/>
    <x v="140"/>
    <x v="139"/>
    <n v="1309.0999999999999"/>
    <s v="APPROVAZIONE RUOLO RISCOSSIONE COATTIVA  1 EMISSIONE 2011  COSAPPERMANENTE CODTRIB152  ULTERIORI INTERESSI     MUNICIPIO RM 16RIF RUOLI 43912870151539835141395288336746662011"/>
  </r>
  <r>
    <x v="30"/>
    <s v="6110005439"/>
    <s v="001"/>
    <s v="DD"/>
    <s v="001158"/>
    <x v="905"/>
    <x v="92"/>
    <x v="89"/>
    <s v="FAN"/>
    <x v="43"/>
    <x v="137"/>
    <x v="136"/>
    <n v="7374.57"/>
    <s v="RUOLO N 2011014103  ASILO NIDO  COD 9258 ANNUALITA 200720082009"/>
  </r>
  <r>
    <x v="30"/>
    <s v="6110005440"/>
    <s v="001"/>
    <s v="DD"/>
    <s v="001158"/>
    <x v="905"/>
    <x v="34"/>
    <x v="33"/>
    <s v="FAN"/>
    <x v="43"/>
    <x v="137"/>
    <x v="136"/>
    <n v="479.12"/>
    <s v="RUOLO N 2011014103  ASILO NIDO  COD 92601C13 INTERESSI ANNUALITA200720082009"/>
  </r>
  <r>
    <x v="30"/>
    <s v="6110005441"/>
    <s v="001"/>
    <s v="DD"/>
    <s v="001108"/>
    <x v="901"/>
    <x v="9"/>
    <x v="9"/>
    <s v="QTC"/>
    <x v="12"/>
    <x v="140"/>
    <x v="139"/>
    <n v="13105.72"/>
    <s v="APPROVAZIONE RUOLO RISCOSSIONE COATTIVA  1 EMISSIONE 2011  ABUSIVISMOEDILIZIO  CODTRIB9143 SANZIONI PECUNIARIE    MUNICIPIO RM 16  RIFRUOLI 1444615154141402011"/>
  </r>
  <r>
    <x v="30"/>
    <s v="6110005442"/>
    <s v="001"/>
    <s v="DD"/>
    <s v="001158"/>
    <x v="905"/>
    <x v="74"/>
    <x v="72"/>
    <s v="FAN"/>
    <x v="43"/>
    <x v="137"/>
    <x v="136"/>
    <n v="125.77"/>
    <s v="RUOLO N 2011014103  ASILO NIDO  COD 1D13 REC SPESE NOTIFICA ANNUALITA200720082009"/>
  </r>
  <r>
    <x v="30"/>
    <s v="6110005443"/>
    <s v="001"/>
    <s v="DD"/>
    <s v="001108"/>
    <x v="901"/>
    <x v="69"/>
    <x v="67"/>
    <s v="QTC"/>
    <x v="12"/>
    <x v="140"/>
    <x v="139"/>
    <n v="36912.1"/>
    <s v="APPROVAZIONE RUOLO RISCOSSIONE COATTIVA  1 EMISSIONE 2011 CODTRIBUTO8592 ARRETRATO COSAP PERMANENTE  MUN RM 16  RIF RUOLI43912870151539835141395288336746662011"/>
  </r>
  <r>
    <x v="30"/>
    <s v="6110005472"/>
    <s v="001"/>
    <s v="DD"/>
    <s v="001018"/>
    <x v="888"/>
    <x v="51"/>
    <x v="49"/>
    <s v="PPL"/>
    <x v="54"/>
    <x v="46"/>
    <x v="46"/>
    <n v="2851"/>
    <s v="APPROVAZIONE RUOLO RISCCOATTIVA 1 EMISS 2011TRASPORTO SCOLASTICO2008COD9813RIDACT 6080002786"/>
  </r>
  <r>
    <x v="30"/>
    <s v="6110005473"/>
    <s v="001"/>
    <s v="DD"/>
    <s v="001018"/>
    <x v="888"/>
    <x v="109"/>
    <x v="105"/>
    <s v="PAN"/>
    <x v="43"/>
    <x v="46"/>
    <x v="46"/>
    <n v="3295.99"/>
    <s v="APPROVAZIONE RUOLO RISCCOATTIVA 1 EMISS 2011RETTE ASILI NIDO2008COD9258RIDACT 6080002783"/>
  </r>
  <r>
    <x v="30"/>
    <s v="6110005474"/>
    <s v="001"/>
    <s v="DD"/>
    <s v="001018"/>
    <x v="888"/>
    <x v="109"/>
    <x v="105"/>
    <s v="PAN"/>
    <x v="43"/>
    <x v="46"/>
    <x v="46"/>
    <n v="37037.96"/>
    <s v="APPROVAZIONE RUOLI RISCCOATTIVA 1 EMISS 2011RETTE ASILI NIDO20082009COD9258"/>
  </r>
  <r>
    <x v="30"/>
    <s v="6110005475"/>
    <s v="001"/>
    <s v="DD"/>
    <s v="001018"/>
    <x v="888"/>
    <x v="92"/>
    <x v="89"/>
    <s v="PAN"/>
    <x v="43"/>
    <x v="46"/>
    <x v="46"/>
    <n v="785.11"/>
    <s v="APPROVAZIONE RUOLI RISCCOATTIVA 1 EMISS 2011RETTE ASILI NIDO2007COD9258"/>
  </r>
  <r>
    <x v="30"/>
    <s v="6110005479"/>
    <s v="001"/>
    <s v="DD"/>
    <s v="001457"/>
    <x v="374"/>
    <x v="64"/>
    <x v="62"/>
    <s v="ATC"/>
    <x v="12"/>
    <x v="140"/>
    <x v="139"/>
    <n v="24450.1"/>
    <s v="RUOLO COATTIVO 1 EMISSIONE ANNO 2011  RUOLI NN1409111ROMA COSAPTEMPORANEA  ANNUALITA 20032004 CODTRIB8587 MUNICIPIO I  UFF TECNICO"/>
  </r>
  <r>
    <x v="30"/>
    <s v="6110005480"/>
    <s v="001"/>
    <s v="DD"/>
    <s v="001457"/>
    <x v="374"/>
    <x v="34"/>
    <x v="33"/>
    <s v="ATR"/>
    <x v="16"/>
    <x v="140"/>
    <x v="139"/>
    <n v="4526.72"/>
    <s v="RUOLO COATTIVO 1 EMISSIONE ANNO 2011  RUOLI NN1409111ROMAINTERESSI DI MORA E ISCR A RUOLO COSAP TEMPORANEA ANNUALITA 20032004 CODTRIB1I508589 MUNICIPIO I  UFF TECNICO"/>
  </r>
  <r>
    <x v="30"/>
    <s v="6110005481"/>
    <s v="001"/>
    <s v="DD"/>
    <s v="001161"/>
    <x v="905"/>
    <x v="69"/>
    <x v="67"/>
    <s v="FTR"/>
    <x v="16"/>
    <x v="137"/>
    <x v="136"/>
    <n v="137139.09"/>
    <s v="RUOLO N 2011003458201100286620110041202011015145201100404320110141072011010392 COSAP PERMANENTE E INDENNITA DI MORA COD 85928593ANNUALITA 200520062007200820092010"/>
  </r>
  <r>
    <x v="30"/>
    <s v="6110005482"/>
    <s v="001"/>
    <s v="DD"/>
    <s v="001457"/>
    <x v="374"/>
    <x v="37"/>
    <x v="34"/>
    <s v="ATC"/>
    <x v="12"/>
    <x v="140"/>
    <x v="139"/>
    <n v="184.88"/>
    <s v="RUOLO COATTIVO 1 EMISSIONE ANNO 2011  RUOLI NN1409111ROMARECUPSPESE NOTIFICA E ALTRI DIRITTI SU COSAP TEMPORANEA ANNUALITA20032004 CODTRIB1I498590 MUNICIPIO I  UFF TECNICO"/>
  </r>
  <r>
    <x v="30"/>
    <s v="6110005483"/>
    <s v="001"/>
    <s v="DD"/>
    <s v="001161"/>
    <x v="905"/>
    <x v="64"/>
    <x v="62"/>
    <s v="FTR"/>
    <x v="16"/>
    <x v="137"/>
    <x v="136"/>
    <n v="8732.9699999999993"/>
    <s v="RUOLO N 20110052192011014108 COSAP TEMPORANEA  E INDENNITA DI MORA COD85878588 ANNUALITA 2007200820092010"/>
  </r>
  <r>
    <x v="30"/>
    <s v="6110005484"/>
    <s v="001"/>
    <s v="DD"/>
    <s v="001457"/>
    <x v="374"/>
    <x v="65"/>
    <x v="63"/>
    <s v="ATC"/>
    <x v="12"/>
    <x v="140"/>
    <x v="139"/>
    <n v="8424.07"/>
    <s v="RUOLO COATTIVO 1 EMISSIONE ANNO 2011  RUOLI NN1409111ROMA SANZIONISU COSAP TEMPORANEA ANNUALITA 20032004 CODTRIB8591 MUNICIPIO IUFF TECNICO"/>
  </r>
  <r>
    <x v="30"/>
    <s v="6110005485"/>
    <s v="001"/>
    <s v="DD"/>
    <s v="001161"/>
    <x v="905"/>
    <x v="65"/>
    <x v="63"/>
    <s v="FTR"/>
    <x v="16"/>
    <x v="137"/>
    <x v="136"/>
    <n v="56021.7"/>
    <s v="RUOLO N 201100345820110028662011004120201101514520110040432011014107201101039220110052192011014108 INFRAZIONI  COSAP PERMANENTE ETEMPORANEA COD 85968591 ANNUALITA 200520062007200820092010"/>
  </r>
  <r>
    <x v="30"/>
    <s v="6110005487"/>
    <s v="001"/>
    <s v="DD"/>
    <s v="001161"/>
    <x v="905"/>
    <x v="94"/>
    <x v="91"/>
    <s v="FTR"/>
    <x v="16"/>
    <x v="137"/>
    <x v="136"/>
    <n v="15060.67"/>
    <s v="RUOLO N 20110026720110037342011010393 ARRETRATI CIP CANONEPUBBLICITACOD 1B87 ANNUALITA 2007200820092010"/>
  </r>
  <r>
    <x v="30"/>
    <s v="6110005488"/>
    <s v="001"/>
    <s v="DD"/>
    <s v="001161"/>
    <x v="905"/>
    <x v="95"/>
    <x v="92"/>
    <s v="FTR"/>
    <x v="16"/>
    <x v="137"/>
    <x v="136"/>
    <n v="22086.09"/>
    <s v="RUOLO N 20110026720110037342011010393 SANZIONI PECUNIARIE  CIPSANZIONI CANONE PUBBLICITACOD 1B89 ANNUALITA 2007200820092010"/>
  </r>
  <r>
    <x v="30"/>
    <s v="6110005489"/>
    <s v="001"/>
    <s v="DD"/>
    <s v="001161"/>
    <x v="905"/>
    <x v="34"/>
    <x v="33"/>
    <s v="FTR"/>
    <x v="16"/>
    <x v="137"/>
    <x v="136"/>
    <n v="16792.63"/>
    <s v="RUOLO N 201100345820110028662011004120201101514520110040432011014107201101039220110052192011014108201100286720110037342011010393INTERESSI ED ULTERIORI INTERESSI COSAP PERMANENTE COSAP TEMPORANEA ECANONE INIZIATIVE PUBBLICITARIE COD 85941I5285891I501B881R3"/>
  </r>
  <r>
    <x v="30"/>
    <s v="6110005490"/>
    <s v="001"/>
    <s v="DD"/>
    <s v="001161"/>
    <x v="905"/>
    <x v="74"/>
    <x v="72"/>
    <s v="FTR"/>
    <x v="16"/>
    <x v="137"/>
    <x v="136"/>
    <n v="1841.16"/>
    <s v="RUOLO N 201100345820110028662011004120201101514520110040432011014107201101039220110052192011014108201100286720110037342011010393RECUPERO SPESE NOTIFICA COSAP PERMANENTE COSAP TEMPORANEA E CANONEINIZIATIVE PUBBLICITARIE COD 1I511I491R33 ANNUALITA2005200620"/>
  </r>
  <r>
    <x v="30"/>
    <s v="6110005491"/>
    <s v="001"/>
    <s v="DD"/>
    <s v="001018"/>
    <x v="888"/>
    <x v="34"/>
    <x v="33"/>
    <s v="PAN"/>
    <x v="43"/>
    <x v="46"/>
    <x v="46"/>
    <n v="22.48"/>
    <s v="APPROVAZIONE RUOLI RISCCOATTIVA 1 EMISS 2011INTERESSI RETTE ASILINIDO 2007COD9260"/>
  </r>
  <r>
    <x v="30"/>
    <s v="6110005492"/>
    <s v="001"/>
    <s v="DD"/>
    <s v="001018"/>
    <x v="888"/>
    <x v="34"/>
    <x v="33"/>
    <s v="PAN"/>
    <x v="43"/>
    <x v="46"/>
    <x v="46"/>
    <n v="3134.93"/>
    <s v="APPROVAZIONE RUOLI RISCCOATTIVA 1 EMISS 2011INTERESSI RETTE ASILINIDO 20082009COD9260"/>
  </r>
  <r>
    <x v="30"/>
    <s v="6110005493"/>
    <s v="001"/>
    <s v="DD"/>
    <s v="001018"/>
    <x v="888"/>
    <x v="35"/>
    <x v="34"/>
    <s v="PAN"/>
    <x v="43"/>
    <x v="46"/>
    <x v="46"/>
    <n v="22.11"/>
    <s v="APPROVAZIONE RUOLI RISCCOATTIVA 1 EMISS 2011SPESE NOTIFICA RETTEASILI NIDO 2007COD1D13"/>
  </r>
  <r>
    <x v="30"/>
    <s v="6110005494"/>
    <s v="001"/>
    <s v="DD"/>
    <s v="001018"/>
    <x v="888"/>
    <x v="35"/>
    <x v="34"/>
    <s v="PAN"/>
    <x v="43"/>
    <x v="46"/>
    <x v="46"/>
    <n v="735.95"/>
    <s v="APPROVAZIONE RUOLI RISCCOATTIVA 1 EMISS 2011SPESE NOTIFICA RETTEASILI NIDO 20082009COD1D13"/>
  </r>
  <r>
    <x v="30"/>
    <s v="6110005495"/>
    <s v="001"/>
    <s v="DD"/>
    <s v="001018"/>
    <x v="888"/>
    <x v="116"/>
    <x v="112"/>
    <s v="PSM"/>
    <x v="22"/>
    <x v="46"/>
    <x v="46"/>
    <n v="439.23"/>
    <s v="APPROVAZIONE RUOLI RISCCOATTIVA 1 EMISS 2011PROGETTO PONTE20082009COD1N61"/>
  </r>
  <r>
    <x v="30"/>
    <s v="6110005496"/>
    <s v="001"/>
    <s v="DD"/>
    <s v="001018"/>
    <x v="888"/>
    <x v="34"/>
    <x v="33"/>
    <s v="PSM"/>
    <x v="22"/>
    <x v="46"/>
    <x v="46"/>
    <n v="21.43"/>
    <s v="APPROVAZIONE RUOLI RISCCOATTIVA 1 EMISS 2011INTERESSI PROGETTO PONTE20082009COD1N62"/>
  </r>
  <r>
    <x v="30"/>
    <s v="6110005497"/>
    <s v="001"/>
    <s v="DD"/>
    <s v="001018"/>
    <x v="888"/>
    <x v="37"/>
    <x v="34"/>
    <s v="PSM"/>
    <x v="22"/>
    <x v="46"/>
    <x v="46"/>
    <n v="18"/>
    <s v="APPROVAZIONE RUOLI RISCCOATTIVA 1 EMISS 2011SPESE NOTIFICA PROGETTOPONTE 20082009COD1D13"/>
  </r>
  <r>
    <x v="30"/>
    <s v="6110005498"/>
    <s v="001"/>
    <s v="DD"/>
    <s v="001018"/>
    <x v="888"/>
    <x v="51"/>
    <x v="49"/>
    <s v="PPL"/>
    <x v="54"/>
    <x v="46"/>
    <x v="46"/>
    <n v="374.42"/>
    <s v="APPROVAZIONE RUOLI RISCCOATTIVA 1 EMISS 2011TRASPORTO SCOLASTICO20062007COD9813"/>
  </r>
  <r>
    <x v="30"/>
    <s v="6110005499"/>
    <s v="001"/>
    <s v="DD"/>
    <s v="000353"/>
    <x v="906"/>
    <x v="32"/>
    <x v="31"/>
    <s v="PMC"/>
    <x v="20"/>
    <x v="128"/>
    <x v="127"/>
    <n v="1633"/>
    <s v="INCENTIVI ART 92 COMMA 5 DE LISE MANUT STRAORD VIA PIAN DUE TORRIOP0723020001"/>
  </r>
  <r>
    <x v="30"/>
    <s v="6110005500"/>
    <s v="001"/>
    <s v="DD"/>
    <s v="001018"/>
    <x v="888"/>
    <x v="51"/>
    <x v="49"/>
    <s v="PPL"/>
    <x v="54"/>
    <x v="46"/>
    <x v="46"/>
    <n v="924.83"/>
    <s v="APPROVAZIONE RUOLI RISCCOATTIVA 1 EMISS 2011TRASPORTO SCOLASTICO20082009COD9813"/>
  </r>
  <r>
    <x v="30"/>
    <s v="6110005501"/>
    <s v="001"/>
    <s v="DD"/>
    <s v="001018"/>
    <x v="888"/>
    <x v="34"/>
    <x v="33"/>
    <s v="PPL"/>
    <x v="54"/>
    <x v="46"/>
    <x v="46"/>
    <n v="57.87"/>
    <s v="APPROVAZIONE RUOLI RISCCOATTIVA 1 EMISS 2011INTERESSI TRASPORTOSCOLASTICO 20062007COD98141C13"/>
  </r>
  <r>
    <x v="30"/>
    <s v="6110005502"/>
    <s v="001"/>
    <s v="DD"/>
    <s v="001018"/>
    <x v="888"/>
    <x v="34"/>
    <x v="33"/>
    <s v="PPL"/>
    <x v="54"/>
    <x v="46"/>
    <x v="46"/>
    <n v="124.85"/>
    <s v="APPROVAZIONE RUOLI RISCCOATTIVA 1 EMISS 2011INTERESSI TRASPORTOSCOLASTICO 20082009COD98141C13"/>
  </r>
  <r>
    <x v="30"/>
    <s v="6110005503"/>
    <s v="001"/>
    <s v="DD"/>
    <s v="001018"/>
    <x v="888"/>
    <x v="35"/>
    <x v="34"/>
    <s v="PPL"/>
    <x v="54"/>
    <x v="46"/>
    <x v="46"/>
    <n v="46.65"/>
    <s v="APPROVAZIONE RUOLI RISCCOATTIVA 1 EMISS 2011SPESE NOTIFICA TRASPORTOSCOLASTICO 20062007COD1D13"/>
  </r>
  <r>
    <x v="30"/>
    <s v="6110005504"/>
    <s v="001"/>
    <s v="DD"/>
    <s v="001018"/>
    <x v="888"/>
    <x v="35"/>
    <x v="34"/>
    <s v="PPL"/>
    <x v="54"/>
    <x v="46"/>
    <x v="46"/>
    <n v="234.88"/>
    <s v="APPROVAZIONE RUOLI RISCCOATTIVA 1 EMISS 2011SPESE NOTIFICA TRASPORTOSCOLASTICO 20082009COD1D13"/>
  </r>
  <r>
    <x v="30"/>
    <s v="6110005506"/>
    <s v="001"/>
    <s v="DG"/>
    <s v="004161"/>
    <x v="40"/>
    <x v="34"/>
    <x v="33"/>
    <s v="QTR"/>
    <x v="16"/>
    <x v="46"/>
    <x v="46"/>
    <n v="614"/>
    <s v="ULTERIORI INTERESSI  PER RITARDATO PAGAMTO RUOLI VARI MUN 16"/>
  </r>
  <r>
    <x v="30"/>
    <s v="6110005511"/>
    <s v="001"/>
    <s v="DD"/>
    <s v="001019"/>
    <x v="888"/>
    <x v="69"/>
    <x v="67"/>
    <s v="PTR"/>
    <x v="16"/>
    <x v="46"/>
    <x v="46"/>
    <n v="276"/>
    <s v="APPROVAZIONE RUOLI RISCCOATTIVA 1 EMISS 2011MUNXV COSAP PERM20062007COD8592RUOLI NN1413643902011"/>
  </r>
  <r>
    <x v="30"/>
    <s v="6110005512"/>
    <s v="001"/>
    <s v="DD"/>
    <s v="001019"/>
    <x v="888"/>
    <x v="69"/>
    <x v="67"/>
    <s v="PTR"/>
    <x v="16"/>
    <x v="46"/>
    <x v="46"/>
    <n v="253"/>
    <s v="APPROVAZIONE RUOLI RISCCOATTIVA 1 EMISS 2011MUNXV COSAP PERM2008COD8592RUOLI NN1413643902011"/>
  </r>
  <r>
    <x v="30"/>
    <s v="6110005513"/>
    <s v="001"/>
    <s v="DD"/>
    <s v="001019"/>
    <x v="888"/>
    <x v="34"/>
    <x v="33"/>
    <s v="PTR"/>
    <x v="16"/>
    <x v="46"/>
    <x v="46"/>
    <n v="15.15"/>
    <s v="APPROVAZIONE RUOLI RISCCOATTIVA 1 EMISS 2011MUNXV INTERESSI COSAP20062007COD85941I521I5085892011 RUOLI NN1413643902011"/>
  </r>
  <r>
    <x v="30"/>
    <s v="6110005515"/>
    <s v="001"/>
    <s v="DD"/>
    <s v="001019"/>
    <x v="888"/>
    <x v="34"/>
    <x v="33"/>
    <s v="PTR"/>
    <x v="16"/>
    <x v="46"/>
    <x v="46"/>
    <n v="300.36"/>
    <s v="APPROVAZIONE RUOLI RISCCOATTIVA 1 EMISS 2011MUNXV INTERESSI COSAP200820092010COD85941I521I5085892011"/>
  </r>
  <r>
    <x v="30"/>
    <s v="6110005517"/>
    <s v="001"/>
    <s v="DD"/>
    <s v="001019"/>
    <x v="888"/>
    <x v="65"/>
    <x v="63"/>
    <s v="PTR"/>
    <x v="16"/>
    <x v="46"/>
    <x v="46"/>
    <n v="82.8"/>
    <s v="APPROVAZIONE RUOLI RISCCOATTIVA 1 EMISS 2011MUNXV SANZIONI COSAP20062007COD859685912011"/>
  </r>
  <r>
    <x v="30"/>
    <s v="6110005518"/>
    <s v="001"/>
    <s v="DD"/>
    <s v="001019"/>
    <x v="888"/>
    <x v="65"/>
    <x v="63"/>
    <s v="PTR"/>
    <x v="16"/>
    <x v="46"/>
    <x v="46"/>
    <n v="25084.62"/>
    <s v="APPROVAZIONE RUOLI RISCCOATTIVA 1 EMISS 2011MUNXV SANZIONI COSAP20092010COD859685912011"/>
  </r>
  <r>
    <x v="30"/>
    <s v="6110005519"/>
    <s v="001"/>
    <s v="DD"/>
    <s v="001019"/>
    <x v="888"/>
    <x v="37"/>
    <x v="34"/>
    <s v="PTR"/>
    <x v="16"/>
    <x v="46"/>
    <x v="46"/>
    <n v="12"/>
    <s v="APPROVAZIONE RUOLI RISCCOATTIVA 1 EMISS 2011MUNXV SPESE NOTIFICACOSAP 20062007COD1I511I49"/>
  </r>
  <r>
    <x v="30"/>
    <s v="6110005520"/>
    <s v="001"/>
    <s v="DD"/>
    <s v="001019"/>
    <x v="888"/>
    <x v="37"/>
    <x v="34"/>
    <s v="PTR"/>
    <x v="16"/>
    <x v="46"/>
    <x v="46"/>
    <n v="990.74"/>
    <s v="APPROVAZIONE RUOLI RISCCOATTIVA 1 EMISS 2011MUNXV SPESE NOTIFICACOSAP 200820092010COD1I511I49"/>
  </r>
  <r>
    <x v="30"/>
    <s v="6110005521"/>
    <s v="001"/>
    <s v="DD"/>
    <s v="001019"/>
    <x v="888"/>
    <x v="64"/>
    <x v="62"/>
    <s v="PTR"/>
    <x v="16"/>
    <x v="46"/>
    <x v="46"/>
    <n v="12949.04"/>
    <s v="APPROVAZIONE RUOLI RISCCOATTIVA 1 EMISS 2011MUNXV SPESE ARRETRATICOSAP TEMP20092010COD8587"/>
  </r>
  <r>
    <x v="30"/>
    <s v="6110005523"/>
    <s v="001"/>
    <s v="DD"/>
    <s v="001020"/>
    <x v="888"/>
    <x v="94"/>
    <x v="91"/>
    <s v="PTR"/>
    <x v="16"/>
    <x v="46"/>
    <x v="46"/>
    <n v="297.99"/>
    <s v="APPROVAZIONE RUOLI RISCCOATTIVA 1 EMISS 2011MUNXV  CIP ANNO2007 COD1B87 RUOLO N141382011"/>
  </r>
  <r>
    <x v="30"/>
    <s v="6110005524"/>
    <s v="001"/>
    <s v="DD"/>
    <s v="001020"/>
    <x v="888"/>
    <x v="94"/>
    <x v="91"/>
    <s v="PTR"/>
    <x v="16"/>
    <x v="46"/>
    <x v="46"/>
    <n v="38837.410000000003"/>
    <s v="APPROVAZIONE RUOLI RISCCOATTIVA 1 EMISS 2011MUNXV  CIP ANNI200820092010 COD1B87 RUOLI NN1413810397151522011"/>
  </r>
  <r>
    <x v="30"/>
    <s v="6110005525"/>
    <s v="001"/>
    <s v="DD"/>
    <s v="001020"/>
    <x v="888"/>
    <x v="95"/>
    <x v="92"/>
    <s v="PTR"/>
    <x v="16"/>
    <x v="46"/>
    <x v="46"/>
    <n v="1254.6400000000001"/>
    <s v="APPROVAZIONE RUOLI RISCCOATTIVA 1 EMISS 2011MUNXV  CIPSANZIONI ANNO 2007 COD1B89 RUOLI NN14138103975259151522011"/>
  </r>
  <r>
    <x v="30"/>
    <s v="6110005526"/>
    <s v="001"/>
    <s v="DD"/>
    <s v="001020"/>
    <x v="888"/>
    <x v="95"/>
    <x v="92"/>
    <s v="PTR"/>
    <x v="16"/>
    <x v="46"/>
    <x v="46"/>
    <n v="39491.26"/>
    <s v="APPROVAZIONE RUOLI RISCCOATTIVA 1 EMISS 2011MUNXV  CIPSANZIONI ANNI 200820092010COD1B89 RUOLINN14138103975259151522011"/>
  </r>
  <r>
    <x v="30"/>
    <s v="6110005527"/>
    <s v="001"/>
    <s v="DD"/>
    <s v="001020"/>
    <x v="888"/>
    <x v="37"/>
    <x v="34"/>
    <s v="PTR"/>
    <x v="16"/>
    <x v="46"/>
    <x v="46"/>
    <n v="30"/>
    <s v="APPROVAZIONE RUOLI RISCCOATTIVA 1 EMISS 2011MUNXV  CIP SPESENOTIFICA ANNO 2007 COD1R33 RUOLO N141382011"/>
  </r>
  <r>
    <x v="30"/>
    <s v="6110005528"/>
    <s v="001"/>
    <s v="DD"/>
    <s v="001020"/>
    <x v="888"/>
    <x v="37"/>
    <x v="34"/>
    <s v="PTR"/>
    <x v="16"/>
    <x v="46"/>
    <x v="46"/>
    <n v="324.81"/>
    <s v="APPROVAZIONE RUOLI RISCCOATTIVA 1 EMISS 2011MUNXV  CIP SPESENOTIFICA ANNI 200820092010 COD1R33 RUOLINN14138103975259151522011"/>
  </r>
  <r>
    <x v="30"/>
    <s v="6110005529"/>
    <s v="001"/>
    <s v="DD"/>
    <s v="001020"/>
    <x v="888"/>
    <x v="34"/>
    <x v="33"/>
    <s v="PTR"/>
    <x v="16"/>
    <x v="46"/>
    <x v="46"/>
    <n v="122.56"/>
    <s v="APPROVAZIONE RUOLI RISCCOATTIVA 1 EMISS 2011MUNXV  CIPINTERESSI ISCR ANNI 2007 COD1R331B88 RUOLI NN141382011"/>
  </r>
  <r>
    <x v="30"/>
    <s v="6110005530"/>
    <s v="001"/>
    <s v="DD"/>
    <s v="001020"/>
    <x v="888"/>
    <x v="34"/>
    <x v="33"/>
    <s v="PTR"/>
    <x v="16"/>
    <x v="46"/>
    <x v="46"/>
    <n v="2315.89"/>
    <s v="APPROVAZIONE RUOLI RISCCOATTIVA 1 EMISS 2011MUNXV  CIPINTERESSI ISCR ANNI 200820092010 COD1R341B88RUOLINN14138103975259151522011"/>
  </r>
  <r>
    <x v="30"/>
    <s v="6110005547"/>
    <s v="001"/>
    <s v="DD"/>
    <s v="001263"/>
    <x v="374"/>
    <x v="37"/>
    <x v="34"/>
    <s v="TTC"/>
    <x v="12"/>
    <x v="140"/>
    <x v="139"/>
    <n v="24.56"/>
    <s v="APPROVAZ1 RUOLO DI RISCOSSCOATTIVA ANNO 2011 PRIMA EMISSIONE SPESEDI NOTIFICA COD1D13RUOLO N142642011"/>
  </r>
  <r>
    <x v="30"/>
    <s v="6110005548"/>
    <s v="001"/>
    <s v="DD"/>
    <s v="001263"/>
    <x v="374"/>
    <x v="9"/>
    <x v="9"/>
    <s v="TTC"/>
    <x v="12"/>
    <x v="140"/>
    <x v="139"/>
    <n v="10419.629999999999"/>
    <s v="APPROVAZ1 RUOLO DI RISCOSSCOATTIVA ANNO 2011 PRIMA EMISSIONE SPESEDI NOTIFICA COD1D13RUOLO N142642011"/>
  </r>
  <r>
    <x v="30"/>
    <s v="6110005549"/>
    <s v="001"/>
    <s v="DD"/>
    <s v="001264"/>
    <x v="374"/>
    <x v="37"/>
    <x v="34"/>
    <s v="TTC"/>
    <x v="12"/>
    <x v="140"/>
    <x v="139"/>
    <n v="907.07"/>
    <s v="APPROVAZ1 RUOLO DI RISCOSSCOATTIVA ANNO 2011 PRIMA EMISSIONE SPESEDI NOTIFICACOD1150RUOLO N142662011"/>
  </r>
  <r>
    <x v="30"/>
    <s v="6110005550"/>
    <s v="001"/>
    <s v="DD"/>
    <s v="001268"/>
    <x v="895"/>
    <x v="109"/>
    <x v="105"/>
    <s v="NAN"/>
    <x v="43"/>
    <x v="46"/>
    <x v="46"/>
    <n v="1045.58"/>
    <s v="APPROVAZIONE RUOLI RISCCOATTIVA 1 EMISS 2011MUNXII  QUOTECONTRASILI NIDO ANNO 2008COD9100RUOLO N141222011"/>
  </r>
  <r>
    <x v="30"/>
    <s v="6110005551"/>
    <s v="001"/>
    <s v="DD"/>
    <s v="001268"/>
    <x v="895"/>
    <x v="109"/>
    <x v="105"/>
    <s v="NAN"/>
    <x v="43"/>
    <x v="46"/>
    <x v="46"/>
    <n v="1819.53"/>
    <s v="APPROVAZIONE RUOLI RISCCOATTIVA 1 EMISS 2011MUNXII  QUOTECONTRASILI NIDO ANNO 2009COD9100RUOLO N141222011"/>
  </r>
  <r>
    <x v="30"/>
    <s v="6110005552"/>
    <s v="001"/>
    <s v="DD"/>
    <s v="001268"/>
    <x v="895"/>
    <x v="116"/>
    <x v="112"/>
    <s v="NSM"/>
    <x v="22"/>
    <x v="46"/>
    <x v="46"/>
    <n v="36.64"/>
    <s v="APPROVAZIONE RUOLI RISCCOATTIVA 1 EMISS 2011MUNXII  QUOTECONTRPROGPONTE ANNO 2008COD1N61RUOLO N141252011"/>
  </r>
  <r>
    <x v="30"/>
    <s v="6110005553"/>
    <s v="001"/>
    <s v="DD"/>
    <s v="001268"/>
    <x v="895"/>
    <x v="116"/>
    <x v="112"/>
    <s v="NSM"/>
    <x v="22"/>
    <x v="46"/>
    <x v="46"/>
    <n v="247.48"/>
    <s v="APPROVAZIONE RUOLI RISCCOATTIVA 1 EMISS 2011MUNXII  QUOTECONTRPROGPONTE ANNO 2009COD1N61RUOLO N141252011"/>
  </r>
  <r>
    <x v="30"/>
    <s v="6110005554"/>
    <s v="001"/>
    <s v="DD"/>
    <s v="001268"/>
    <x v="895"/>
    <x v="34"/>
    <x v="33"/>
    <s v="NAN"/>
    <x v="43"/>
    <x v="46"/>
    <x v="46"/>
    <n v="197.76"/>
    <s v="APPROVAZIONE RUOLI RISCCOATTIVA 1 EMISS 2011MUNXII  INTERESSIQUOTE CONTRAANNANNO 2008COD1C13RUOLO N141222011"/>
  </r>
  <r>
    <x v="30"/>
    <s v="6110005555"/>
    <s v="001"/>
    <s v="DD"/>
    <s v="001268"/>
    <x v="895"/>
    <x v="34"/>
    <x v="33"/>
    <s v="NAN"/>
    <x v="43"/>
    <x v="46"/>
    <x v="46"/>
    <n v="23.54"/>
    <s v="APPROVAZIONE RUOLI RISCCOATTIVA 1 EMISS 2011MUNXII  INTERESSIQUOTE CONTRAANNANNO 2009COD1C13RUOLO N141222011"/>
  </r>
  <r>
    <x v="30"/>
    <s v="6110005556"/>
    <s v="001"/>
    <s v="DD"/>
    <s v="001268"/>
    <x v="895"/>
    <x v="34"/>
    <x v="33"/>
    <s v="NSM"/>
    <x v="22"/>
    <x v="46"/>
    <x v="46"/>
    <n v="11.79"/>
    <s v="APPROVAZIONE RUOLI RISCCOATTIVA 1 EMISS 2011MUNXII  INTERESSIQUOTE CONTRPPONTE ANNO 2008COD1C13RUOLO N141252011"/>
  </r>
  <r>
    <x v="30"/>
    <s v="6110005557"/>
    <s v="001"/>
    <s v="DD"/>
    <s v="001268"/>
    <x v="895"/>
    <x v="34"/>
    <x v="33"/>
    <s v="NSM"/>
    <x v="22"/>
    <x v="46"/>
    <x v="46"/>
    <n v="10.09"/>
    <s v="APPROVAZIONE RUOLI RISCCOATTIVA 1 EMISS 2011MUNXII  INTERESSIQUOTE CONTRPPONTE ANNO 2009COD1C13RUOLO N141252011"/>
  </r>
  <r>
    <x v="30"/>
    <s v="6110005558"/>
    <s v="001"/>
    <s v="DD"/>
    <s v="001268"/>
    <x v="895"/>
    <x v="37"/>
    <x v="34"/>
    <s v="NAN"/>
    <x v="43"/>
    <x v="46"/>
    <x v="46"/>
    <n v="22.4"/>
    <s v="APPROVAZIONE RUOLI RISCCOATTIVA 1 EMISS 2011MUNXII  SPESENOTIFICA AANN ANNO 2008COD1D13RUOLO N141222011"/>
  </r>
  <r>
    <x v="30"/>
    <s v="6110005559"/>
    <s v="001"/>
    <s v="DD"/>
    <s v="001268"/>
    <x v="895"/>
    <x v="37"/>
    <x v="34"/>
    <s v="NAN"/>
    <x v="43"/>
    <x v="46"/>
    <x v="46"/>
    <n v="11.2"/>
    <s v="APPROVAZIONE RUOLI RISCCOATTIVA 1 EMISS 2011MUNXII  SPESENOTIFICA AANN ANNO 2009COD1D13RUOLO N141222011"/>
  </r>
  <r>
    <x v="30"/>
    <s v="6110005560"/>
    <s v="001"/>
    <s v="DD"/>
    <s v="001268"/>
    <x v="895"/>
    <x v="37"/>
    <x v="34"/>
    <s v="NSM"/>
    <x v="22"/>
    <x v="46"/>
    <x v="46"/>
    <n v="5.6"/>
    <s v="APPROVAZIONE RUOLI RISCCOATTIVA 1 EMISS 2011MUNXII  SPESENOTIFICA PPONTE ANNO 2008COD1D13RUOLO N141252011"/>
  </r>
  <r>
    <x v="30"/>
    <s v="6110005561"/>
    <s v="001"/>
    <s v="DD"/>
    <s v="001268"/>
    <x v="895"/>
    <x v="37"/>
    <x v="34"/>
    <s v="NSM"/>
    <x v="22"/>
    <x v="46"/>
    <x v="46"/>
    <n v="11.2"/>
    <s v="APPROVAZIONE RUOLI RISCCOATTIVA 1 EMISS 2011MUNXII  SPESENOTIFICA PPONTE ANNO 2009COD1D13RUOLO N141252011"/>
  </r>
  <r>
    <x v="30"/>
    <s v="6110005567"/>
    <s v="001"/>
    <s v="DD"/>
    <s v="001302"/>
    <x v="905"/>
    <x v="69"/>
    <x v="67"/>
    <s v="NTC"/>
    <x v="12"/>
    <x v="46"/>
    <x v="46"/>
    <n v="161.63"/>
    <s v="APPROVAZIONE RUOLI RISCCOATTIVA 1 EMISS 2011MUNXII  COSAPPERMANNO 20082009COD8592RUOLI N14126151492011"/>
  </r>
  <r>
    <x v="30"/>
    <s v="6110005568"/>
    <s v="001"/>
    <s v="DD"/>
    <s v="001302"/>
    <x v="905"/>
    <x v="69"/>
    <x v="67"/>
    <s v="NTC"/>
    <x v="12"/>
    <x v="46"/>
    <x v="46"/>
    <n v="1494.48"/>
    <s v="APPROVAZIONE RUOLI RISCCOATTIVA 1 EMISS 2011MUNXII  COSAPPERMANNO 2007COD8592RUOLI N14126151492011"/>
  </r>
  <r>
    <x v="30"/>
    <s v="6110005569"/>
    <s v="001"/>
    <s v="DD"/>
    <s v="001302"/>
    <x v="905"/>
    <x v="65"/>
    <x v="63"/>
    <s v="NTC"/>
    <x v="12"/>
    <x v="46"/>
    <x v="46"/>
    <n v="128.33000000000001"/>
    <s v="APPROVAZIONE RUOLI RISCCOATTIVA 1 EMISS 2011MUNXII  COSAPPERMANNO 2007COD8592RUOLI N14126151492011"/>
  </r>
  <r>
    <x v="30"/>
    <s v="6110005570"/>
    <s v="001"/>
    <s v="DD"/>
    <s v="001302"/>
    <x v="905"/>
    <x v="65"/>
    <x v="63"/>
    <s v="NTC"/>
    <x v="12"/>
    <x v="46"/>
    <x v="46"/>
    <n v="605.07000000000005"/>
    <s v="APPROVAZIONE RUOLI RISCCOATTIVA 1 EMISS 2011MUNXII  SANZIONICOSAP PERMANNO 2007COD85948596RUOLI N14126151492011"/>
  </r>
  <r>
    <x v="30"/>
    <s v="6110005571"/>
    <s v="001"/>
    <s v="DD"/>
    <s v="001302"/>
    <x v="905"/>
    <x v="65"/>
    <x v="63"/>
    <s v="NTC"/>
    <x v="12"/>
    <x v="46"/>
    <x v="46"/>
    <n v="3.11"/>
    <s v="APPROVAZIONE RUOLI RISCCOATTIVA 1 EMISS 2011MUNXII  INTERESSIISCRCOSAP PERMANNO 20082009COD1I52RUOLI N14126151492011"/>
  </r>
  <r>
    <x v="30"/>
    <s v="6110005572"/>
    <s v="001"/>
    <s v="DD"/>
    <s v="001302"/>
    <x v="905"/>
    <x v="65"/>
    <x v="63"/>
    <s v="NTC"/>
    <x v="12"/>
    <x v="46"/>
    <x v="46"/>
    <n v="25.13"/>
    <s v="APPROVAZIONE RUOLI RISCCOATTIVA 1 EMISS 2011MUNXII  INTERESSIISCRCOSAP PERMANNO 2007COD1I52RUOLI N14126151492011"/>
  </r>
  <r>
    <x v="30"/>
    <s v="6110005575"/>
    <s v="001"/>
    <s v="DD"/>
    <s v="001302"/>
    <x v="905"/>
    <x v="37"/>
    <x v="34"/>
    <s v="NTC"/>
    <x v="12"/>
    <x v="46"/>
    <x v="46"/>
    <n v="41.82"/>
    <s v="APPROVAZIONE RUOLI RISCCOATTIVA 1 EMISS 2011MUNXIIRIMBSPNOTIFICA COSAP PERMANNO 2007COD1I51RUOLI N14126151492011"/>
  </r>
  <r>
    <x v="30"/>
    <s v="6110005576"/>
    <s v="001"/>
    <s v="DD"/>
    <s v="001302"/>
    <x v="905"/>
    <x v="69"/>
    <x v="67"/>
    <s v="NTR"/>
    <x v="16"/>
    <x v="46"/>
    <x v="46"/>
    <n v="12289.17"/>
    <s v="APPROVAZIONE RUOLI RISCCOATTIVA 1 EMISS 2011MUNXIIRIMBSPNOTIFICA COSAP PERMANNO 20082009COD8592RUOLIN14126151492011"/>
  </r>
  <r>
    <x v="30"/>
    <s v="6110005577"/>
    <s v="001"/>
    <s v="DD"/>
    <s v="001302"/>
    <x v="905"/>
    <x v="69"/>
    <x v="67"/>
    <s v="NTR"/>
    <x v="16"/>
    <x v="46"/>
    <x v="46"/>
    <n v="5112.51"/>
    <s v="APPROVAZIONE RUOLI RISCCOATTIVA 1 EMISS 2011MUNXII  COSAPPERMANNO 20062007COD8592RUOLI N14126151492011"/>
  </r>
  <r>
    <x v="30"/>
    <s v="6110005578"/>
    <s v="001"/>
    <s v="DD"/>
    <s v="001302"/>
    <x v="905"/>
    <x v="65"/>
    <x v="63"/>
    <s v="NTR"/>
    <x v="16"/>
    <x v="46"/>
    <x v="46"/>
    <n v="4264.37"/>
    <s v="APPROVAZIONE RUOLI RISCCOATTIVA 1 EMISS 2011MUNXII  SANZIONI EINTERSSI COSAP PERMANNO 20082009COD85948596RUOLIN14126151492011"/>
  </r>
  <r>
    <x v="30"/>
    <s v="6110005580"/>
    <s v="001"/>
    <s v="DD"/>
    <s v="001302"/>
    <x v="905"/>
    <x v="65"/>
    <x v="63"/>
    <s v="NTR"/>
    <x v="16"/>
    <x v="46"/>
    <x v="46"/>
    <n v="2240.92"/>
    <s v="APPROVAZIONE RUOLI RISCCOATTIVA 1 EMISS 2011MUNXII  SANZIONI EINTERSSI COSAP PERMANNI 20062007COD85948596RUOLIN14126151492011"/>
  </r>
  <r>
    <x v="30"/>
    <s v="6110005581"/>
    <s v="001"/>
    <s v="DD"/>
    <s v="001302"/>
    <x v="905"/>
    <x v="65"/>
    <x v="63"/>
    <s v="NTR"/>
    <x v="16"/>
    <x v="46"/>
    <x v="46"/>
    <n v="456.22"/>
    <s v="APPROVAZIONE RUOLI RISCCOATTIVA 1 EMISS 2011MUNXII  INTERSSIISCRCOSAP PERMANNO 20082009COD1I52RUOLI N14126151492011"/>
  </r>
  <r>
    <x v="30"/>
    <s v="6110005582"/>
    <s v="001"/>
    <s v="DD"/>
    <s v="001302"/>
    <x v="905"/>
    <x v="65"/>
    <x v="63"/>
    <s v="NTR"/>
    <x v="16"/>
    <x v="46"/>
    <x v="46"/>
    <n v="56.44"/>
    <s v="APPROVAZIONE RUOLI RISCCOATTIVA 1 EMISS 2011MUNXII  INTERSSIISCRCOSAP PERMANNO 20062007COD1I52RUOLI N14126151492011"/>
  </r>
  <r>
    <x v="30"/>
    <s v="6110005586"/>
    <s v="001"/>
    <s v="DD"/>
    <s v="001302"/>
    <x v="905"/>
    <x v="69"/>
    <x v="67"/>
    <s v="NTR"/>
    <x v="16"/>
    <x v="46"/>
    <x v="46"/>
    <n v="15987.13"/>
    <s v="APPROVAZIONE RUOLI RISCCOATTIVA 1 EMISS 2011MUNXII  COSAPTEMPANNO 20082009COD8587RUOLI N1412741262011"/>
  </r>
  <r>
    <x v="30"/>
    <s v="6110005587"/>
    <s v="001"/>
    <s v="DD"/>
    <s v="001302"/>
    <x v="905"/>
    <x v="69"/>
    <x v="67"/>
    <s v="NTR"/>
    <x v="16"/>
    <x v="46"/>
    <x v="46"/>
    <n v="7741.81"/>
    <s v="APPROVAZIONE RUOLI RISCCOATTIVA 1 EMISS 2011MUNXII  COSAPTEMPANNO 20052007COD8587RUOLI N1412741262011"/>
  </r>
  <r>
    <x v="30"/>
    <s v="6110005588"/>
    <s v="001"/>
    <s v="DD"/>
    <s v="001302"/>
    <x v="905"/>
    <x v="34"/>
    <x v="33"/>
    <s v="NTR"/>
    <x v="16"/>
    <x v="46"/>
    <x v="46"/>
    <n v="6013.42"/>
    <s v="APPROVAZIONE RUOLI RISCCOATTIVA 1 EMISS 2011MUNXII  SANZIONI EINTERSSI COSAP TEMPANNO 20082009COD85898591RUOLIN1412741262011"/>
  </r>
  <r>
    <x v="30"/>
    <s v="6110005589"/>
    <s v="001"/>
    <s v="DD"/>
    <s v="001302"/>
    <x v="905"/>
    <x v="65"/>
    <x v="63"/>
    <s v="NTR"/>
    <x v="16"/>
    <x v="46"/>
    <x v="46"/>
    <n v="16520.04"/>
    <s v="APPROVAZIONE RUOLI RISCCOATTIVA 1 EMISS 2011MUNXII  SANZIONI EINTERSSI COSAP TEMPANNI 20052007COD85898591RUOLIN1412741262011"/>
  </r>
  <r>
    <x v="30"/>
    <s v="6110005590"/>
    <s v="001"/>
    <s v="DD"/>
    <s v="001302"/>
    <x v="905"/>
    <x v="34"/>
    <x v="33"/>
    <s v="NTR"/>
    <x v="16"/>
    <x v="46"/>
    <x v="46"/>
    <n v="153.43"/>
    <s v="APPROVAZIONE RUOLI RISCCOATTIVA 1 EMISS 2011MUNXII  INTERSSIISCRCOSAP TEMPANNI 20082009COD1I50RUOLI N1412741262011"/>
  </r>
  <r>
    <x v="30"/>
    <s v="6110005591"/>
    <s v="001"/>
    <s v="DD"/>
    <s v="001302"/>
    <x v="905"/>
    <x v="34"/>
    <x v="33"/>
    <s v="NTR"/>
    <x v="16"/>
    <x v="46"/>
    <x v="46"/>
    <n v="177.7"/>
    <s v="APPROVAZIONE RUOLI RISCCOATTIVA 1 EMISS 2011MUNXII  INTERESSIISCRCOSAP TEMPANNI 20052007COD1I50RUOLI N1412741262011"/>
  </r>
  <r>
    <x v="30"/>
    <s v="6110005592"/>
    <s v="001"/>
    <s v="DD"/>
    <s v="001302"/>
    <x v="905"/>
    <x v="37"/>
    <x v="34"/>
    <s v="NTR"/>
    <x v="16"/>
    <x v="46"/>
    <x v="46"/>
    <n v="49.93"/>
    <s v="APPROVAZIONE RUOLI RISCCOATTIVA 1 EMISS 2011MUNXIIRIMBSPNOTIFICA COSAP TEMPANNI 20082009COD1I49RUOLIN1412741262011"/>
  </r>
  <r>
    <x v="30"/>
    <s v="6110005593"/>
    <s v="001"/>
    <s v="DD"/>
    <s v="001302"/>
    <x v="905"/>
    <x v="37"/>
    <x v="34"/>
    <s v="NTR"/>
    <x v="16"/>
    <x v="46"/>
    <x v="46"/>
    <n v="109.95"/>
    <s v="APPROVAZIONE RUOLI RISCCOATTIVA 1 EMISS 2011MUNXIIRIMBSPNOTIFICA COSAP TEMPANNI 20082009COD1I49RUOLIN1412741262011"/>
  </r>
  <r>
    <x v="30"/>
    <s v="6110005594"/>
    <s v="001"/>
    <s v="DD"/>
    <s v="001302"/>
    <x v="905"/>
    <x v="71"/>
    <x v="69"/>
    <s v="NTR"/>
    <x v="16"/>
    <x v="46"/>
    <x v="46"/>
    <n v="5931.72"/>
    <s v="APPROVAZIONE RUOLI RISCCOATTIVA 1 EMISS 2011MUNXII CIP ANNI20082010COD1B87RUOLI N1412815150103952011"/>
  </r>
  <r>
    <x v="30"/>
    <s v="6110005595"/>
    <s v="001"/>
    <s v="DD"/>
    <s v="001302"/>
    <x v="905"/>
    <x v="71"/>
    <x v="69"/>
    <s v="NTR"/>
    <x v="16"/>
    <x v="46"/>
    <x v="46"/>
    <n v="114.78"/>
    <s v="APPROVAZIONE RUOLI RISCCOATTIVA 1 EMISS 2011MUNXII CIP ANNI2007COD1B87RUOLI N1412815150103952011"/>
  </r>
  <r>
    <x v="30"/>
    <s v="6110005596"/>
    <s v="001"/>
    <s v="DD"/>
    <s v="001302"/>
    <x v="905"/>
    <x v="70"/>
    <x v="68"/>
    <s v="NTR"/>
    <x v="16"/>
    <x v="46"/>
    <x v="46"/>
    <n v="19602.16"/>
    <s v="APPROVAZIONE RUOLI RISCCOATTIVA 1 EMISS 2011MUNXII SANZIONIVERSCIP ANNI 20082010COD1B89RUOLI N1412815150103952011"/>
  </r>
  <r>
    <x v="30"/>
    <s v="6110005598"/>
    <s v="001"/>
    <s v="DD"/>
    <s v="001302"/>
    <x v="905"/>
    <x v="70"/>
    <x v="68"/>
    <s v="NTR"/>
    <x v="16"/>
    <x v="46"/>
    <x v="46"/>
    <n v="341.97"/>
    <s v="APPROVAZIONE RUOLI RISCCOATTIVA 1 EMISS 2011MUNXII INTERESSICANONE CIP ANNI 20082010COD1B88RUOLI N1412815150103952011"/>
  </r>
  <r>
    <x v="30"/>
    <s v="6110005600"/>
    <s v="001"/>
    <s v="DD"/>
    <s v="001302"/>
    <x v="905"/>
    <x v="70"/>
    <x v="68"/>
    <s v="NTR"/>
    <x v="16"/>
    <x v="46"/>
    <x v="46"/>
    <n v="248.83"/>
    <s v="APPROVAZIONE RUOLI RISCCOATTIVA 1 EMISS 2011MUNXII INTERESSIISCRCIP ANNI 20082010COD1R34RUOLI N1412815150103952011"/>
  </r>
  <r>
    <x v="30"/>
    <s v="6110005615"/>
    <s v="001"/>
    <s v="DD"/>
    <s v="001302"/>
    <x v="905"/>
    <x v="37"/>
    <x v="34"/>
    <s v="NTR"/>
    <x v="16"/>
    <x v="46"/>
    <x v="46"/>
    <n v="55.88"/>
    <s v="APPROVAZIONE RUOLI RISCCOATTIVA 1 EMISS 2011MUNXIIRIMBSPNOTIFICA CIP ANNI 20082010COD1R331B90RUOLIN1412815150103952011"/>
  </r>
  <r>
    <x v="30"/>
    <s v="6110005628"/>
    <s v="001"/>
    <s v="DD"/>
    <s v="001122"/>
    <x v="899"/>
    <x v="37"/>
    <x v="34"/>
    <s v="MMS"/>
    <x v="42"/>
    <x v="46"/>
    <x v="46"/>
    <n v="1722.76"/>
    <s v="RUOLO COATTIVO 2011 REFEZ SCOLAST MUN XI 1D13"/>
  </r>
  <r>
    <x v="30"/>
    <s v="6110005629"/>
    <s v="001"/>
    <s v="DD"/>
    <s v="001122"/>
    <x v="899"/>
    <x v="56"/>
    <x v="54"/>
    <s v="MMS"/>
    <x v="42"/>
    <x v="46"/>
    <x v="46"/>
    <n v="61070.57"/>
    <s v="RUOLO COATTIVO 2011 REFEZ SCOLAST MUN XI 9809"/>
  </r>
  <r>
    <x v="30"/>
    <s v="6110005630"/>
    <s v="001"/>
    <s v="DD"/>
    <s v="001122"/>
    <x v="899"/>
    <x v="34"/>
    <x v="33"/>
    <s v="MMS"/>
    <x v="42"/>
    <x v="46"/>
    <x v="46"/>
    <n v="923.14"/>
    <s v="RUOLO COATTIVO 2011 REFEZ SCOLAST MUN XI 1C13"/>
  </r>
  <r>
    <x v="30"/>
    <s v="6110005631"/>
    <s v="001"/>
    <s v="DD"/>
    <s v="001122"/>
    <x v="899"/>
    <x v="34"/>
    <x v="33"/>
    <s v="MMS"/>
    <x v="42"/>
    <x v="46"/>
    <x v="46"/>
    <n v="7436.67"/>
    <s v="RUOLO COATTIVO 2011 REFEZ SCOLAST MUN XI 9810"/>
  </r>
  <r>
    <x v="30"/>
    <s v="6110005632"/>
    <s v="001"/>
    <s v="DD"/>
    <s v="001093"/>
    <x v="896"/>
    <x v="64"/>
    <x v="62"/>
    <s v="MTR"/>
    <x v="16"/>
    <x v="46"/>
    <x v="46"/>
    <n v="5695.99"/>
    <s v="RUOLO COATTIVO 2011 MUN XI COD 8587COSAP TEMPORANEA"/>
  </r>
  <r>
    <x v="30"/>
    <s v="6110005633"/>
    <s v="001"/>
    <s v="DD"/>
    <s v="001093"/>
    <x v="896"/>
    <x v="37"/>
    <x v="34"/>
    <s v="MTR"/>
    <x v="16"/>
    <x v="46"/>
    <x v="46"/>
    <n v="150.53"/>
    <s v="RUOLO COATTIVO 2011 MUN XI COD 1149COSAP TEMPORANEA"/>
  </r>
  <r>
    <x v="30"/>
    <s v="6110005634"/>
    <s v="001"/>
    <s v="DD"/>
    <s v="001093"/>
    <x v="896"/>
    <x v="34"/>
    <x v="33"/>
    <s v="MTR"/>
    <x v="16"/>
    <x v="46"/>
    <x v="46"/>
    <n v="935.74"/>
    <s v="RUOLO COATTIVO 2011 MUN XI COD 115085888589COSAP TEMPORANEA"/>
  </r>
  <r>
    <x v="30"/>
    <s v="6110005647"/>
    <s v="001"/>
    <s v="DD"/>
    <s v="000855"/>
    <x v="907"/>
    <x v="45"/>
    <x v="43"/>
    <s v="UMC"/>
    <x v="20"/>
    <x v="128"/>
    <x v="127"/>
    <n v="30"/>
    <s v="RECUPERO CONTRIBUTO ALLAUTORITA DI VIGILANZA DEI LLPP PER APPALTOREALIZZAZIONE MARCIAPIEDE TRATTO VIA DI GROTTAROSSA ALTEZZA PARCO DELLAPACE MUNICIPIO XX"/>
  </r>
  <r>
    <x v="30"/>
    <s v="6110005683"/>
    <s v="001"/>
    <s v="DD"/>
    <s v="001093"/>
    <x v="896"/>
    <x v="65"/>
    <x v="63"/>
    <s v="MTR"/>
    <x v="16"/>
    <x v="46"/>
    <x v="46"/>
    <n v="2336.4499999999998"/>
    <s v="RUOLO COATTIVO 2011 MUN XI COD 1L23 SANZIONI COSAP TEMPORANEA"/>
  </r>
  <r>
    <x v="30"/>
    <s v="6110005692"/>
    <s v="001"/>
    <s v="DD"/>
    <s v="001120"/>
    <x v="895"/>
    <x v="32"/>
    <x v="31"/>
    <s v="0VI"/>
    <x v="31"/>
    <x v="119"/>
    <x v="118"/>
    <n v="2681.74"/>
    <s v="ACCERTAMENTO INCENTIVO EX ART 92 DEL CCP  APPALTO INTERVENTI DIRIQUALIFICAZIONE DELLE SEDI STRADALI RICADENTI NEL TERRITORIO DELMUNICIPIO 16 CUP  J87H11001110004 CIG 302901998B"/>
  </r>
  <r>
    <x v="30"/>
    <s v="6110005728"/>
    <s v="001"/>
    <s v="DD"/>
    <s v="000436"/>
    <x v="908"/>
    <x v="32"/>
    <x v="31"/>
    <s v="1PZ"/>
    <x v="35"/>
    <x v="119"/>
    <x v="118"/>
    <n v="6156.78"/>
    <s v="LAVMARCIAPIEDE IN LOCALIT PIANA DEL SOLEVIA CRISTOFORO SABBADINOCOMPENSO INCENTIVANTE"/>
  </r>
  <r>
    <x v="30"/>
    <s v="6110005751"/>
    <s v="001"/>
    <s v="DD"/>
    <s v="001119"/>
    <x v="895"/>
    <x v="32"/>
    <x v="31"/>
    <s v="0VI"/>
    <x v="31"/>
    <x v="119"/>
    <x v="118"/>
    <n v="12545"/>
    <s v="INTERVENTI DI RIQUALIFICAZIONE DELLE SEDI STRADALI RICADENTI NELTERRITORIO DEL MUNICIPIO 17INCENTIVOACCANTONAMENTO"/>
  </r>
  <r>
    <x v="30"/>
    <s v="6110005807"/>
    <s v="001"/>
    <s v="DD"/>
    <s v="000871"/>
    <x v="878"/>
    <x v="135"/>
    <x v="129"/>
    <s v="AAB"/>
    <x v="30"/>
    <x v="3"/>
    <x v="3"/>
    <n v="25269.19"/>
    <s v="CONTRIBUTO REGIONE LAZIO AI SENSI DELLA LG152001 PER PROGETTOESQUILINO SI CURA DEL MUNICIPIO I APPROVATO CON LE DDA7357 E A7445DEL 27301210 DELLA RLAZIO ANNUALITA 2010"/>
  </r>
  <r>
    <x v="30"/>
    <s v="6110005823"/>
    <s v="001"/>
    <s v="DD"/>
    <s v="006985"/>
    <x v="374"/>
    <x v="99"/>
    <x v="96"/>
    <s v="0TR"/>
    <x v="16"/>
    <x v="1"/>
    <x v="1"/>
    <n v="1388.72"/>
    <s v="ESECUZIONE DELLA SENTENZA DELLA CORTE DEI CONTI N793 DEL 134010SENTENZA N66907 IN APPELLO N195A DEL 19032010 RUOLO DI RISCOSSIONECOATTIVA PER DANNO ERARIALE ANNO 2011 CON VISTO DI ESECUTIVITA DATA17062009 AI SENSI ART12 COMMA 4 DPR 60273  RECUPERO CREDITI"/>
  </r>
  <r>
    <x v="30"/>
    <s v="6110005824"/>
    <s v="001"/>
    <s v="DD"/>
    <s v="006985"/>
    <x v="374"/>
    <x v="154"/>
    <x v="143"/>
    <s v="0TR"/>
    <x v="16"/>
    <x v="1"/>
    <x v="1"/>
    <n v="43.4"/>
    <s v="ESECUZIONE DELLA SENTENZA DELLA CORTE DEI CONTI N793 DEL 134010SENTENZA N66907 IN APPELLO N195A DEL 19032010 RUOLO DI RISCOSSIONECOATTIVA PER DANNO ERARIALE ANNO 2011 CON VISTO DI ESECUTIVITA DATA17062009 AI SENSI ART12 COMMA 4 DPR 60273  RECUPEROCREDITII"/>
  </r>
  <r>
    <x v="30"/>
    <s v="6110005825"/>
    <s v="001"/>
    <s v="DD"/>
    <s v="006985"/>
    <x v="374"/>
    <x v="1"/>
    <x v="1"/>
    <s v="0TR"/>
    <x v="16"/>
    <x v="1"/>
    <x v="1"/>
    <n v="1712.4"/>
    <s v="ESECUZIONE DELLA SENTENZA DELLA CORTE DEI CONTI N793 DEL 134010SENTENZA N66907 IN APPELLO N195A DEL 19032010 RUOLO DI RISCOSSIONECOATTIVA PER DANNO ERARIALE ANNO 2011 CON VISTO DI ESECUTIVITA DATA17062009 AI SENSI ART12 COMMA 4 DPR 60273  RECUPERO SPESE I"/>
  </r>
  <r>
    <x v="30"/>
    <s v="6110005842"/>
    <s v="001"/>
    <s v="DD"/>
    <s v="000892"/>
    <x v="909"/>
    <x v="136"/>
    <x v="130"/>
    <s v="0AV"/>
    <x v="25"/>
    <x v="1"/>
    <x v="1"/>
    <n v="214034.41"/>
    <s v="RECUPERO SPESE GIUDIZIO APPROVAZIONE RUOLI DI RISCOSSIONE I SEMESTRE2011 CODICE SDTRIBUTO 1S13"/>
  </r>
  <r>
    <x v="30"/>
    <s v="6110005843"/>
    <s v="001"/>
    <s v="DD"/>
    <s v="000892"/>
    <x v="909"/>
    <x v="136"/>
    <x v="130"/>
    <s v="0AV"/>
    <x v="25"/>
    <x v="1"/>
    <x v="1"/>
    <n v="372"/>
    <s v="RECUPERO SPESE GIUDIZIO APPROVAZIONE RUOLI DI RISCOSSIONE I SEMESTRE2011 CODICE SDTRIBUTO 1S15"/>
  </r>
  <r>
    <x v="30"/>
    <s v="6110005868"/>
    <s v="001"/>
    <s v="DD"/>
    <s v="000464"/>
    <x v="910"/>
    <x v="32"/>
    <x v="31"/>
    <s v="0CP"/>
    <x v="61"/>
    <x v="119"/>
    <x v="118"/>
    <n v="248.4"/>
    <s v="LAVREALOPERE CIVILI COMPLETAMENTO IMPIANTO DI ILLUMINAZIONE PUBBLICA ASERVIZIO DELLAREA A VERDE DI VIA ASCALESI APPROVAZIONE DEL CERTIFICATODI REGOLARE ESECUZIONE COMPENSO INCENTIVANTE"/>
  </r>
  <r>
    <x v="30"/>
    <s v="6110005913"/>
    <s v="001"/>
    <s v="DD"/>
    <s v="000707"/>
    <x v="374"/>
    <x v="34"/>
    <x v="33"/>
    <s v="CTR"/>
    <x v="16"/>
    <x v="140"/>
    <x v="139"/>
    <n v="0.25"/>
    <s v="VERSAMENTO ULTERIORI INTERESSI RITARDATO PAGAMENTO RUOLI COATTIVI COSAPICPCIP ANNI 2000 E SUCCESSIVI MUNICIPIO ROMA 3"/>
  </r>
  <r>
    <x v="30"/>
    <s v="6110006036"/>
    <s v="001"/>
    <s v="DD"/>
    <s v="000275"/>
    <x v="838"/>
    <x v="45"/>
    <x v="43"/>
    <s v="0VI"/>
    <x v="31"/>
    <x v="128"/>
    <x v="127"/>
    <n v="30"/>
    <s v="CONTRIBUTO AUTORITA DI VIGZA"/>
  </r>
  <r>
    <x v="30"/>
    <s v="6110006037"/>
    <s v="001"/>
    <s v="DD"/>
    <s v="002249"/>
    <x v="911"/>
    <x v="32"/>
    <x v="31"/>
    <s v="OMC"/>
    <x v="20"/>
    <x v="119"/>
    <x v="118"/>
    <n v="2592"/>
    <s v="INCENTIVO PROGNE MANUTSTRAORDPER LA SICUREZZA STRADALE MUNIC XIIISEDI VARIE"/>
  </r>
  <r>
    <x v="30"/>
    <s v="6110006110"/>
    <s v="001"/>
    <s v="DD"/>
    <s v="001848"/>
    <x v="912"/>
    <x v="37"/>
    <x v="34"/>
    <s v="0PE"/>
    <x v="10"/>
    <x v="125"/>
    <x v="124"/>
    <n v="3182.17"/>
    <s v="TINTORI PATRIZIARECUPERO SOMME PER MANCATO PREAVVISO A SEGUITO DIDIMISSIONI DAL SERVIZIO"/>
  </r>
  <r>
    <x v="30"/>
    <s v="6110006154"/>
    <s v="001"/>
    <s v="DD"/>
    <s v="001265"/>
    <x v="895"/>
    <x v="45"/>
    <x v="43"/>
    <s v="NIA"/>
    <x v="37"/>
    <x v="128"/>
    <x v="127"/>
    <n v="30"/>
    <s v="RIMBORSO CONTRIBUTO AVCP GARA 826573  CIG 078396438E"/>
  </r>
  <r>
    <x v="30"/>
    <s v="6110006159"/>
    <s v="001"/>
    <s v="DD"/>
    <s v="000647"/>
    <x v="913"/>
    <x v="7"/>
    <x v="7"/>
    <s v="2PZ"/>
    <x v="39"/>
    <x v="3"/>
    <x v="3"/>
    <n v="190000.79"/>
    <s v="PROGRAMMA DI RECUPERO SAN BASILIO OP30  ART11  PARCHEGGIO TRA VIAMONTEGIORGIO E VIA FABRIANO"/>
  </r>
  <r>
    <x v="30"/>
    <s v="6110006172"/>
    <s v="001"/>
    <s v="DD"/>
    <s v="001808"/>
    <x v="914"/>
    <x v="37"/>
    <x v="34"/>
    <s v="0PE"/>
    <x v="10"/>
    <x v="125"/>
    <x v="124"/>
    <n v="1081.6500000000001"/>
    <s v="RECUPERO SOMME DIFFERENZE STIPENDIALI PARTTIME NOMINATIVO PELLEGRINI ROSSANA PERIODO DI RIFERIMENTOAGOSTO 2010"/>
  </r>
  <r>
    <x v="30"/>
    <s v="6110006175"/>
    <s v="001"/>
    <s v="DD"/>
    <s v="001355"/>
    <x v="915"/>
    <x v="37"/>
    <x v="34"/>
    <s v="0PE"/>
    <x v="10"/>
    <x v="157"/>
    <x v="155"/>
    <n v="159"/>
    <s v="RECUPERO SOMME ASSENZA PER MALATTIA FIGLIO INSEGNANTE SUPPLENTE SCUOLADELLINFANZIA NOMINATIVI LELLI MARTA E CAIAZZA ANTONELLA"/>
  </r>
  <r>
    <x v="30"/>
    <s v="6110006176"/>
    <s v="001"/>
    <s v="DD"/>
    <s v="001354"/>
    <x v="915"/>
    <x v="37"/>
    <x v="34"/>
    <s v="0PE"/>
    <x v="10"/>
    <x v="157"/>
    <x v="155"/>
    <n v="1202.53"/>
    <s v="RECUPERO SOMME ASSENZA PER CONGEDO PARENTALE INSEGNANTI SUPPLENTISCUOLA DELLINFANZIA NOMINATIVI DANDRETTA SARA DA GENNAIO A GIUGNO 2011 DOTTORI DEBORAHDA FEBBRAIO A GIUGNO 2011 FANTASIA NUNZIA GIUGNO 2011"/>
  </r>
  <r>
    <x v="30"/>
    <s v="6110006184"/>
    <s v="001"/>
    <s v="DD"/>
    <s v="000983"/>
    <x v="916"/>
    <x v="32"/>
    <x v="31"/>
    <s v="0VI"/>
    <x v="31"/>
    <x v="119"/>
    <x v="118"/>
    <n v="3800"/>
    <s v="SCAVI ARCHEOLOGICI E INDAGINI GEOGNPREVENTIVI REALIZZAZPONTE DELLASCAFA  RECUPERO ONERI INCENTIVAZ"/>
  </r>
  <r>
    <x v="30"/>
    <s v="6110006236"/>
    <s v="001"/>
    <s v="DD"/>
    <s v="001752"/>
    <x v="917"/>
    <x v="32"/>
    <x v="31"/>
    <s v="IMC"/>
    <x v="20"/>
    <x v="119"/>
    <x v="118"/>
    <n v="586.9"/>
    <s v="INCENTIVO PROGNE EX ART92 DLGS16306 SU APPALTO LAVORICOMPLRIQUALPIAZZALE ANTSEDE MUNIX  OP 1113180001 VEDI DD1682582011"/>
  </r>
  <r>
    <x v="30"/>
    <s v="6110006252"/>
    <s v="001"/>
    <s v="DD"/>
    <s v="001871"/>
    <x v="918"/>
    <x v="37"/>
    <x v="34"/>
    <s v="0PE"/>
    <x v="10"/>
    <x v="125"/>
    <x v="124"/>
    <n v="651.41999999999996"/>
    <s v="FAUSTINI MARIA GRAZIARECUPERO SOMME NON DOVUTEPERIODOGIUGNO E LUGLIO2011"/>
  </r>
  <r>
    <x v="30"/>
    <s v="6110006254"/>
    <s v="001"/>
    <s v="DD"/>
    <s v="001467"/>
    <x v="919"/>
    <x v="32"/>
    <x v="31"/>
    <s v="TSM"/>
    <x v="22"/>
    <x v="119"/>
    <x v="118"/>
    <n v="1505.4"/>
    <s v="INCENTIVO DI PROGETTAZIONE AL PERSONALE INTERNO 193 RELATIVOALLAPPALTO DI MANUTENZIONE STRAORDINARIA EDIFICI SCOLASTICI PERELIMINAZIONE AMIANTO MUNIC RM XIX"/>
  </r>
  <r>
    <x v="30"/>
    <s v="6110006258"/>
    <s v="001"/>
    <s v="DD"/>
    <s v="001467"/>
    <x v="919"/>
    <x v="32"/>
    <x v="31"/>
    <s v="TIE"/>
    <x v="48"/>
    <x v="119"/>
    <x v="118"/>
    <n v="1129.05"/>
    <s v="INCENTIVO DI PROGETTAZIONE AL PERSONALE INTERNO 193 RELATIVOALLAPPALTO DI MANUTENZIONE STRAORDINARIA EDIFICI SCOLASTICI PERELIMINAZIONE AMIANTO MUNIC RM XIX"/>
  </r>
  <r>
    <x v="30"/>
    <s v="6110006259"/>
    <s v="001"/>
    <s v="DD"/>
    <s v="001467"/>
    <x v="919"/>
    <x v="32"/>
    <x v="31"/>
    <s v="TDP"/>
    <x v="21"/>
    <x v="119"/>
    <x v="118"/>
    <n v="1129.05"/>
    <s v="INCENTIVO DI PROGETTAZIONE AL PERSONALE INTERNO 193 RELATIVOALLAPPALTO DI MANUTENZIONE STRAORDINARIA EDIFICI SCOLASTICI PERELIMINAZIONE AMIANTO MUNIC RM XIX"/>
  </r>
  <r>
    <x v="30"/>
    <s v="6110006264"/>
    <s v="001"/>
    <s v="DD"/>
    <s v="000579"/>
    <x v="916"/>
    <x v="32"/>
    <x v="31"/>
    <s v="99M"/>
    <x v="6"/>
    <x v="119"/>
    <x v="118"/>
    <n v="416.43"/>
    <s v="MANUTENZIONE STRAORDINARIA E ADEGUAMENTO IMPIANTI ALLA NORMATIVA DELTEATRO DELLOPERA DI ROMA RECUPERO SOMMA PER INCENTIVAZIONE QP"/>
  </r>
  <r>
    <x v="30"/>
    <s v="6110006283"/>
    <s v="001"/>
    <s v="DD"/>
    <s v="001006"/>
    <x v="910"/>
    <x v="32"/>
    <x v="31"/>
    <s v="98N"/>
    <x v="18"/>
    <x v="119"/>
    <x v="118"/>
    <n v="2769.38"/>
    <s v="LAVORI COMPLEMENTARI PER LA MESSA IN ESERCIZIO DELLASILO NIDO PER 60BAMBINI VIA ILDEBRANDO VIVANTIRECUPERO SOMMA PER ONERI DIINCENTIVAZIONE"/>
  </r>
  <r>
    <x v="30"/>
    <s v="6110006287"/>
    <s v="001"/>
    <s v="DD"/>
    <s v="001007"/>
    <x v="910"/>
    <x v="32"/>
    <x v="31"/>
    <s v="98N"/>
    <x v="18"/>
    <x v="119"/>
    <x v="118"/>
    <n v="1667"/>
    <s v="LAVORI COMPLEMENTARI PER LA MESSA IN ESERCIZIO DELLASILO NIDO VIAMONVALLERECUPERO SOMMA PER INCENTIVO"/>
  </r>
  <r>
    <x v="30"/>
    <s v="6110006351"/>
    <s v="001"/>
    <s v="DD"/>
    <s v="000799"/>
    <x v="892"/>
    <x v="1"/>
    <x v="1"/>
    <s v="1DP"/>
    <x v="21"/>
    <x v="135"/>
    <x v="134"/>
    <n v="36489.550000000003"/>
    <s v="GESTIONE IMMOBILI PROPRIET CAMPIDOGLIO FINANCE SRL USO ABITATIVOPERIODO 010130062011"/>
  </r>
  <r>
    <x v="30"/>
    <s v="6110006352"/>
    <s v="001"/>
    <s v="DD"/>
    <s v="000799"/>
    <x v="892"/>
    <x v="1"/>
    <x v="1"/>
    <s v="1DP"/>
    <x v="21"/>
    <x v="135"/>
    <x v="134"/>
    <n v="3562.46"/>
    <s v="GESTIONE IMMOBILI PROPRIET CAMPIDOGLIO FINANCE SRL USO DIVERSO DAABITATIVO  PERIODO 010130062011"/>
  </r>
  <r>
    <x v="30"/>
    <s v="6110006368"/>
    <s v="001"/>
    <s v="DD"/>
    <s v="001270"/>
    <x v="920"/>
    <x v="32"/>
    <x v="31"/>
    <s v="0VI"/>
    <x v="31"/>
    <x v="119"/>
    <x v="118"/>
    <n v="9880.2000000000007"/>
    <s v="RECUPERO SOMMA INCENTIVO LAVORI DI MANUTSTRAORDE VERIFICHE DELLEOPERE DARTE DI RILIEVO A CARATTERE STRADALE MUNIX"/>
  </r>
  <r>
    <x v="30"/>
    <s v="6110006387"/>
    <s v="001"/>
    <s v="DD"/>
    <s v="001271"/>
    <x v="920"/>
    <x v="32"/>
    <x v="31"/>
    <s v="0VI"/>
    <x v="31"/>
    <x v="119"/>
    <x v="118"/>
    <n v="9880.2000000000007"/>
    <s v="RECUPERO SOMMA INCENTIVOLAVORI DI MANUTSTRAORDE VERIFICHE DELLE OPEREDARTE DI RILIEVO A CARATTERE STRADALE MUNXIXX"/>
  </r>
  <r>
    <x v="30"/>
    <s v="6110006394"/>
    <s v="001"/>
    <s v="DD"/>
    <s v="002527"/>
    <x v="921"/>
    <x v="32"/>
    <x v="31"/>
    <s v="ODP"/>
    <x v="21"/>
    <x v="128"/>
    <x v="127"/>
    <n v="655.20000000000005"/>
    <s v="INCENTIVO PROGNE OP 1010500001"/>
  </r>
  <r>
    <x v="30"/>
    <s v="6110006403"/>
    <s v="001"/>
    <s v="DD"/>
    <s v="000971"/>
    <x v="922"/>
    <x v="29"/>
    <x v="28"/>
    <s v="1DP"/>
    <x v="21"/>
    <x v="141"/>
    <x v="140"/>
    <n v="1339717.01"/>
    <s v="LISTA DI CARICO FITTI ATTIVI ANNO 2011FABBRICATI USO DIVERSO"/>
  </r>
  <r>
    <x v="30"/>
    <s v="6110006404"/>
    <s v="001"/>
    <s v="DD"/>
    <s v="000971"/>
    <x v="922"/>
    <x v="57"/>
    <x v="55"/>
    <s v="1DP"/>
    <x v="21"/>
    <x v="141"/>
    <x v="140"/>
    <n v="2353852.0099999998"/>
    <s v="LISTA DI CARICO FITTI ATTIVI ANNO 2011ALLOGGI VECCHIO PATRIMONIO USC"/>
  </r>
  <r>
    <x v="30"/>
    <s v="6110006405"/>
    <s v="001"/>
    <s v="DD"/>
    <s v="000971"/>
    <x v="922"/>
    <x v="58"/>
    <x v="56"/>
    <s v="1DP"/>
    <x v="21"/>
    <x v="141"/>
    <x v="140"/>
    <n v="74107.25"/>
    <s v="LISTA DI CARICO FITTI ATTIVI ANNO 2011FABBRICATI EXENTE ASSISTENZIALEROMA"/>
  </r>
  <r>
    <x v="30"/>
    <s v="6110006406"/>
    <s v="001"/>
    <s v="DD"/>
    <s v="000971"/>
    <x v="922"/>
    <x v="59"/>
    <x v="57"/>
    <s v="1DP"/>
    <x v="21"/>
    <x v="141"/>
    <x v="140"/>
    <n v="1039017.65"/>
    <s v="LISTA DI CARICO FITTI ATTIVI ANNO 2011  ABITAZIONI L2580 E L 38580"/>
  </r>
  <r>
    <x v="30"/>
    <s v="6110006407"/>
    <s v="001"/>
    <s v="DD"/>
    <s v="000971"/>
    <x v="922"/>
    <x v="60"/>
    <x v="58"/>
    <s v="1DP"/>
    <x v="21"/>
    <x v="141"/>
    <x v="140"/>
    <n v="984420.15"/>
    <s v="LISTA DI CARICO FITTI ATTIVI ANNO 2011 FITTI ABITAZIONI L9482"/>
  </r>
  <r>
    <x v="30"/>
    <s v="6110006408"/>
    <s v="001"/>
    <s v="DD"/>
    <s v="000971"/>
    <x v="922"/>
    <x v="61"/>
    <x v="59"/>
    <s v="1DP"/>
    <x v="21"/>
    <x v="141"/>
    <x v="140"/>
    <n v="669358.76"/>
    <s v="LISTA DI CARICO FITTI ATTIVI ANNO 2011  ABITAZIONI L11885 E 89996"/>
  </r>
  <r>
    <x v="30"/>
    <s v="6110006411"/>
    <s v="001"/>
    <s v="DD"/>
    <s v="000971"/>
    <x v="922"/>
    <x v="66"/>
    <x v="64"/>
    <s v="1DP"/>
    <x v="21"/>
    <x v="141"/>
    <x v="140"/>
    <n v="870231.74"/>
    <s v="LISTA DI CARICO FITTI ATTIVI ANNO 2011 RIMBORSO ONERI CONDOMINIALIIMMOBILI LOCATI E SUBLOCATI"/>
  </r>
  <r>
    <x v="30"/>
    <s v="6110006412"/>
    <s v="001"/>
    <s v="DD"/>
    <s v="000971"/>
    <x v="922"/>
    <x v="202"/>
    <x v="181"/>
    <s v="1DP"/>
    <x v="21"/>
    <x v="141"/>
    <x v="140"/>
    <n v="1774.74"/>
    <s v="LISTA DI CARICO FITTI ATTIVI ANNO 2011  RIMBORSO ONERI CONDOMINIALI EXENTI ASSISTENZIALI"/>
  </r>
  <r>
    <x v="30"/>
    <s v="6110006413"/>
    <s v="001"/>
    <s v="DD"/>
    <s v="000971"/>
    <x v="922"/>
    <x v="67"/>
    <x v="65"/>
    <s v="1DP"/>
    <x v="21"/>
    <x v="141"/>
    <x v="140"/>
    <n v="566830.12"/>
    <s v="LISTA DI CARICO FITTI ATTIVI ANNO 2011  OA EX L2580988211885 E89996"/>
  </r>
  <r>
    <x v="30"/>
    <s v="6110006414"/>
    <s v="001"/>
    <s v="DD"/>
    <s v="000971"/>
    <x v="922"/>
    <x v="68"/>
    <x v="66"/>
    <s v="1DP"/>
    <x v="21"/>
    <x v="141"/>
    <x v="140"/>
    <n v="191.4"/>
    <s v="LISTA DI CARICO FITTI ATTIVI ANNO 2011  RIMBORSO O EX ENTI OSPEDALIERI"/>
  </r>
  <r>
    <x v="30"/>
    <s v="6110006415"/>
    <s v="001"/>
    <s v="DD"/>
    <s v="000971"/>
    <x v="922"/>
    <x v="37"/>
    <x v="34"/>
    <s v="1DP"/>
    <x v="21"/>
    <x v="141"/>
    <x v="140"/>
    <n v="3101.04"/>
    <s v="LISTA DI CARICO FITTI ATTIVI ANNO 2011 INTROITI E RIMBORSI DIVERSIQUOTE SINDACALI CORRISPETTIVO COMUNE DI ROMA"/>
  </r>
  <r>
    <x v="30"/>
    <s v="6110006416"/>
    <s v="001"/>
    <s v="DD"/>
    <s v="000971"/>
    <x v="922"/>
    <x v="36"/>
    <x v="35"/>
    <s v="1DP"/>
    <x v="21"/>
    <x v="141"/>
    <x v="140"/>
    <n v="45274.36"/>
    <s v="LISTA DI CARICO FITTI ATTIVI ANNO 2011  RIMBORSO TASSEBOLLI E IMPOSTADI REGISTRO"/>
  </r>
  <r>
    <x v="30"/>
    <s v="6110006485"/>
    <s v="001"/>
    <s v="DD"/>
    <s v="001351"/>
    <x v="915"/>
    <x v="37"/>
    <x v="34"/>
    <s v="0PE"/>
    <x v="10"/>
    <x v="125"/>
    <x v="124"/>
    <n v="262.83"/>
    <s v="CONIGLIONE MARIKARECUPERO SOMME ASSENZA PER MALATTIA FIGLIOPERIODODAL 922011 AL 3042011 PER TOTALE N81 GG"/>
  </r>
  <r>
    <x v="30"/>
    <s v="6110006505"/>
    <s v="001"/>
    <s v="DD"/>
    <s v="000971"/>
    <x v="922"/>
    <x v="34"/>
    <x v="33"/>
    <s v="1DP"/>
    <x v="21"/>
    <x v="141"/>
    <x v="140"/>
    <n v="36236.339999999997"/>
    <s v="LISTA DI CARICO FITTI ATTIVI ANNO 2011  INTERESSI"/>
  </r>
  <r>
    <x v="30"/>
    <s v="6110006557"/>
    <s v="001"/>
    <s v="DD"/>
    <s v="000510"/>
    <x v="923"/>
    <x v="32"/>
    <x v="31"/>
    <s v="0CP"/>
    <x v="61"/>
    <x v="119"/>
    <x v="118"/>
    <n v="3913.46"/>
    <s v="LAVORI DI RIQUALIFICAZIONE BOULEVARD DI VIA RECANATI PERIZIA DIVARIANTE INCENTIVI DLGS 16306"/>
  </r>
  <r>
    <x v="30"/>
    <s v="6110006558"/>
    <s v="001"/>
    <s v="DD"/>
    <s v="001493"/>
    <x v="924"/>
    <x v="37"/>
    <x v="34"/>
    <s v="0PE"/>
    <x v="10"/>
    <x v="125"/>
    <x v="124"/>
    <n v="3521"/>
    <s v="MESCHINI ISABELLARECUPERO SOMME ASSENZA PER CONGEDO PARENTALEPERIODODAL 812009 AL 1962009 PER UN TOTALE DI N 60 GG"/>
  </r>
  <r>
    <x v="30"/>
    <s v="6110006583"/>
    <s v="001"/>
    <s v="DD"/>
    <s v="001443"/>
    <x v="925"/>
    <x v="32"/>
    <x v="31"/>
    <s v="GMC"/>
    <x v="20"/>
    <x v="119"/>
    <x v="118"/>
    <n v="27.95"/>
    <s v="RECUPERO ONERI PROGETTAZIONE OP 1010040001 MANUTENZIONE STRAORDINARIASEGNALETICA STRADALE"/>
  </r>
  <r>
    <x v="30"/>
    <s v="6110006593"/>
    <s v="001"/>
    <s v="DD"/>
    <s v="000494"/>
    <x v="891"/>
    <x v="32"/>
    <x v="31"/>
    <s v="1PZ"/>
    <x v="35"/>
    <x v="119"/>
    <x v="118"/>
    <n v="368.53"/>
    <s v="LAVMANSTRSTRAD A SUPPORTO DEL MUNICIPIO XVIII AFFTO SOCOPASSRLCOMPENSO INCENTIVANTE"/>
  </r>
  <r>
    <x v="30"/>
    <s v="6110006595"/>
    <s v="001"/>
    <s v="DD"/>
    <s v="001232"/>
    <x v="900"/>
    <x v="45"/>
    <x v="43"/>
    <s v="98N"/>
    <x v="18"/>
    <x v="128"/>
    <x v="127"/>
    <n v="225"/>
    <s v="LAVORI DI MANUTENZIONE STRAORDINARIA ASILO NIDO PICCOLE DUNEVIALE VEGA103OSTIACONTRIBUTO AUTORITA"/>
  </r>
  <r>
    <x v="30"/>
    <s v="6110006596"/>
    <s v="001"/>
    <s v="DD"/>
    <s v="001232"/>
    <x v="900"/>
    <x v="32"/>
    <x v="31"/>
    <s v="98N"/>
    <x v="18"/>
    <x v="119"/>
    <x v="118"/>
    <n v="962.92"/>
    <s v="LAVORI DI MANUTENZIONE STRAORDINARIA ASILO NIDO PICCOLE DUNEVIALE VEGA103OSTIAINCENTIVOACCANTONAMENTO"/>
  </r>
  <r>
    <x v="30"/>
    <s v="6110006642"/>
    <s v="001"/>
    <s v="DD"/>
    <s v="000092"/>
    <x v="926"/>
    <x v="1"/>
    <x v="1"/>
    <s v="0PE"/>
    <x v="10"/>
    <x v="125"/>
    <x v="124"/>
    <n v="350.96"/>
    <s v="FLORIO ANTONIOGIRALDI FABIOLEPORE MARIA RECUPERO SOMMA ERRONEAMENTECORRISPOSTA REFERENDUM POPOLARI 121362011"/>
  </r>
  <r>
    <x v="30"/>
    <s v="6110006654"/>
    <s v="001"/>
    <s v="DD"/>
    <s v="001226"/>
    <x v="902"/>
    <x v="32"/>
    <x v="31"/>
    <s v="98N"/>
    <x v="18"/>
    <x v="119"/>
    <x v="118"/>
    <n v="1116.8399999999999"/>
    <s v="LAVORI DI MANUTENZIONE STRAORDINARIA ASILO NIDO LA COCCINELLAVIAFDURANTE24MUNXVIINCENTIVOACCANTONAMENTO"/>
  </r>
  <r>
    <x v="30"/>
    <s v="6110006663"/>
    <s v="001"/>
    <s v="DD"/>
    <s v="002297"/>
    <x v="913"/>
    <x v="104"/>
    <x v="100"/>
    <s v="0MR"/>
    <x v="55"/>
    <x v="1"/>
    <x v="1"/>
    <n v="73392.45"/>
    <s v="I RUOLO COATTIVO 2011 PER LA RISCOSSIONE DEL CANONE DI CONCESSIONE PERI MERCATI RIONALI COPERTI PLATEATICI ATTREZZATI E LOCALI ESTERNI AIMERCATI RIONALI COPERTI OLTRE AI RELATIVI INTERESSI ED OGNI ALTROACCESSORIO E PENALITADOVUTO PER LEGGE  QUOTA IMPONIBI"/>
  </r>
  <r>
    <x v="30"/>
    <s v="6110006664"/>
    <s v="001"/>
    <s v="DD"/>
    <s v="002297"/>
    <x v="913"/>
    <x v="34"/>
    <x v="33"/>
    <s v="0MR"/>
    <x v="55"/>
    <x v="1"/>
    <x v="1"/>
    <n v="4264.87"/>
    <s v="I RUOLO COATTIVO 2011 PER LA RISCOSSIONE DEL CANONE DI CONCESSIONE PERI MERCATI RIONALI COPERTI PLATEATICI ATTREZZATI E LOCALI ESTERNI AIMERCATI RIONALI COPERTI OLTRE AI RELATIVI INTERESSI ED OGNI ALTROACCESSORIO E PENALITADOVUTO PER LEGGE  QUOTA INTERESS"/>
  </r>
  <r>
    <x v="30"/>
    <s v="6110006665"/>
    <s v="001"/>
    <s v="DD"/>
    <s v="002297"/>
    <x v="913"/>
    <x v="50"/>
    <x v="48"/>
    <s v="0MR"/>
    <x v="55"/>
    <x v="1"/>
    <x v="1"/>
    <n v="25179.11"/>
    <s v="I RUOLO COATTIVO 2011 PER LA RISCOSSIONE DEL CANONE DI CONCESSIONE PERI MERCATI RIONALI COPERTI PLATEATICI ATTREZZATI E LOCALI ESTERNI AIMERCATI RIONALI COPERTI OLTRE AI RELATIVI INTERESSI ED OGNI ALTROACCESSORIO E PENALITADOVUTO PER LEGGE  QUOTA SANZIONI"/>
  </r>
  <r>
    <x v="30"/>
    <s v="6110006670"/>
    <s v="001"/>
    <s v="DD"/>
    <s v="001204"/>
    <x v="374"/>
    <x v="32"/>
    <x v="31"/>
    <s v="98N"/>
    <x v="18"/>
    <x v="119"/>
    <x v="118"/>
    <n v="1200"/>
    <s v="LAVORI DI MANUTENZIONE STRAORDINARIA ASILO NIDO ARCAVIA VENEZUELA40MUNICIPIO IIINCENTIVOACCANTONAMETNO"/>
  </r>
  <r>
    <x v="30"/>
    <s v="6110006716"/>
    <s v="001"/>
    <s v="DD"/>
    <s v="001205"/>
    <x v="374"/>
    <x v="32"/>
    <x v="31"/>
    <s v="98N"/>
    <x v="18"/>
    <x v="119"/>
    <x v="118"/>
    <n v="1970"/>
    <s v="LAVORI DI MANUTENZIONE STRAORDINARIA ASILO NIDO LA FELCEVIA DELLA FELCE31MUNXIIIINCENTIVOACCANTONAMENTO"/>
  </r>
  <r>
    <x v="30"/>
    <s v="6110006736"/>
    <s v="001"/>
    <s v="DD"/>
    <s v="001299"/>
    <x v="901"/>
    <x v="45"/>
    <x v="43"/>
    <s v="1DU"/>
    <x v="84"/>
    <x v="128"/>
    <x v="127"/>
    <n v="30"/>
    <s v="RECUPERO CONTRIBUTO ALLAUTORIT DI VIGILANZA PER FORNITURA DI 10SEGWAYTP"/>
  </r>
  <r>
    <x v="30"/>
    <s v="6110006744"/>
    <s v="001"/>
    <s v="DD"/>
    <s v="001249"/>
    <x v="920"/>
    <x v="32"/>
    <x v="31"/>
    <s v="98N"/>
    <x v="18"/>
    <x v="119"/>
    <x v="118"/>
    <n v="1325"/>
    <s v="LAVORI DI MANUTENZIONE STRAORDINARIA ASILO NIDO EUREKA VIA MONTERESEGONEMUNICIPIO IVINCENTIVOACCANTONAMENTO"/>
  </r>
  <r>
    <x v="30"/>
    <s v="6110006784"/>
    <s v="001"/>
    <s v="DD"/>
    <s v="001225"/>
    <x v="902"/>
    <x v="32"/>
    <x v="31"/>
    <s v="98N"/>
    <x v="18"/>
    <x v="119"/>
    <x v="118"/>
    <n v="4206.1899999999996"/>
    <s v="LAVORI DI MANUTENZIONE STRAORDINARIA ASILO NIDO ORIZZONTEVIA BEVERINO73MUNXVIIIINCENTIVOACCANTONAMENTO"/>
  </r>
  <r>
    <x v="30"/>
    <s v="6110006798"/>
    <s v="001"/>
    <s v="DD"/>
    <s v="001487"/>
    <x v="927"/>
    <x v="203"/>
    <x v="162"/>
    <s v="NMR"/>
    <x v="55"/>
    <x v="3"/>
    <x v="3"/>
    <n v="98672.69"/>
    <s v="CONTRIBUTO REGIONE LAZIO  PIANO STRAORDINARIO REGIONALE INVESTIMENTI DICUI ALLA LR 312008  IMPEGNO DI SPESA CON DD RL B07272011"/>
  </r>
  <r>
    <x v="30"/>
    <s v="6110006802"/>
    <s v="001"/>
    <s v="DD"/>
    <s v="001487"/>
    <x v="927"/>
    <x v="32"/>
    <x v="31"/>
    <s v="NMR"/>
    <x v="55"/>
    <x v="119"/>
    <x v="118"/>
    <n v="674.46"/>
    <s v="RECUPERO ONERI DI PROGETTAZIONE RELATIVI OP1104090001"/>
  </r>
  <r>
    <x v="30"/>
    <s v="6110006803"/>
    <s v="001"/>
    <s v="DD"/>
    <s v="001487"/>
    <x v="927"/>
    <x v="45"/>
    <x v="43"/>
    <s v="NMR"/>
    <x v="55"/>
    <x v="128"/>
    <x v="127"/>
    <n v="225"/>
    <s v="RECUPERO CONTRIBUTO AVCP RELATIVO OP1104090001 GARA 3159799"/>
  </r>
  <r>
    <x v="30"/>
    <s v="6110006808"/>
    <s v="001"/>
    <s v="DD"/>
    <s v="000927"/>
    <x v="877"/>
    <x v="45"/>
    <x v="43"/>
    <s v="MAN"/>
    <x v="43"/>
    <x v="152"/>
    <x v="151"/>
    <n v="30"/>
    <s v="CONTRIBUTO AVCP OP 092219001 CIG 2509885DDA"/>
  </r>
  <r>
    <x v="30"/>
    <s v="6110006931"/>
    <s v="001"/>
    <s v="DD"/>
    <s v="001046"/>
    <x v="896"/>
    <x v="32"/>
    <x v="31"/>
    <s v="QIE"/>
    <x v="48"/>
    <x v="119"/>
    <x v="118"/>
    <n v="1674.77"/>
    <s v="INCENTIVO DI PROGETTAZIONE 143 PER MANUT STRAORD SCUOLA ELEMMATERNACESANA  MUN 16 OP 1013900001"/>
  </r>
  <r>
    <x v="30"/>
    <s v="6110006934"/>
    <s v="001"/>
    <s v="DD"/>
    <s v="001045"/>
    <x v="896"/>
    <x v="32"/>
    <x v="31"/>
    <s v="QVP"/>
    <x v="19"/>
    <x v="119"/>
    <x v="118"/>
    <n v="1775.86"/>
    <s v="INCREMENTO INCENTIVO DI PROGETTAZIONE 143 PER RIQUALIFICAZIONE AREAA VERDE PARCO VIA DEL CASALETTO 400  MUN 16 OP 1004770001"/>
  </r>
  <r>
    <x v="30"/>
    <s v="6110006957"/>
    <s v="001"/>
    <s v="DD"/>
    <s v="000266"/>
    <x v="923"/>
    <x v="32"/>
    <x v="31"/>
    <s v="0SS"/>
    <x v="32"/>
    <x v="119"/>
    <x v="118"/>
    <n v="3605.33"/>
    <s v="APPALTO LAVORI DI RISTRUTTURAZIONE IMPIANTO SPORTIVO VIA GROTTE DIGREGNA  AGGIUDICAZIONE GARA ALLA BPD LAVORI SRL INCENTIVO PER LAPROGETTAZIONE INTEGRAZIONE PER RIPRISTINO DEL 2  VEDI ANCHE ACC61012384"/>
  </r>
  <r>
    <x v="30"/>
    <s v="6110006971"/>
    <s v="001"/>
    <s v="DD"/>
    <s v="000166"/>
    <x v="928"/>
    <x v="204"/>
    <x v="182"/>
    <s v="1CG"/>
    <x v="67"/>
    <x v="214"/>
    <x v="212"/>
    <n v="269957.58"/>
    <s v="UTILE DESERCIZIO ANNO 2005  GEMMA SPA IN FALLIMENTO"/>
  </r>
  <r>
    <x v="30"/>
    <s v="6110007078"/>
    <s v="001"/>
    <s v="DD"/>
    <s v="001214"/>
    <x v="896"/>
    <x v="45"/>
    <x v="43"/>
    <s v="OVP"/>
    <x v="19"/>
    <x v="152"/>
    <x v="151"/>
    <n v="30"/>
    <s v="RECUPERO CONTRIBUTO ALLAUTORIT DI VIGILANZA APPALTO FORNITURA FIORIRE"/>
  </r>
  <r>
    <x v="30"/>
    <s v="6110007083"/>
    <s v="001"/>
    <s v="DD"/>
    <s v="001571"/>
    <x v="929"/>
    <x v="45"/>
    <x v="43"/>
    <s v="TMC"/>
    <x v="20"/>
    <x v="128"/>
    <x v="127"/>
    <n v="30"/>
    <s v="CONTRIBAUTORITA VIGILANZA SU LAVORI MANUTSTRAORDVIA GIROLAMOCASANATE"/>
  </r>
  <r>
    <x v="30"/>
    <s v="6110007102"/>
    <s v="001"/>
    <s v="DD"/>
    <s v="001565"/>
    <x v="930"/>
    <x v="45"/>
    <x v="43"/>
    <s v="TAN"/>
    <x v="43"/>
    <x v="128"/>
    <x v="127"/>
    <n v="150"/>
    <s v="CONTRIBUTO AUTORITA DI VIGILANZA SUI CONTRATTI PUBBLICI RELATIVOAPPALTO COMPLETAMENTO APERTURA ASILO NIDO BELLINGERI NEL MUNIC RM XIX"/>
  </r>
  <r>
    <x v="30"/>
    <s v="6110007104"/>
    <s v="001"/>
    <s v="DD"/>
    <s v="002013"/>
    <x v="930"/>
    <x v="37"/>
    <x v="34"/>
    <s v="0PE"/>
    <x v="10"/>
    <x v="125"/>
    <x v="124"/>
    <n v="100"/>
    <s v="FORTUNATO MARIA CRISTINARECUPERO SOMME QUOTE INDENNITA PER SPECIFICHERESPONSABILITAPERIODO DAL 12520113062011"/>
  </r>
  <r>
    <x v="30"/>
    <s v="6110007123"/>
    <s v="001"/>
    <s v="DD"/>
    <s v="001539"/>
    <x v="931"/>
    <x v="195"/>
    <x v="176"/>
    <s v="QAB"/>
    <x v="30"/>
    <x v="3"/>
    <x v="3"/>
    <n v="1000"/>
    <s v="CONTRIBUTO REGIONE  LAZIO PER LO SVILUPPO DI UNA RETE REGIONALE DELLEBANCHE DEL TEMPO LR N 31 DEL 24122008  MUN 16DETERMINAZIONEDIRETTORE REGIONALE N 6749 DEL 24122010"/>
  </r>
  <r>
    <x v="30"/>
    <s v="6110007129"/>
    <s v="001"/>
    <s v="DD"/>
    <s v="001732"/>
    <x v="928"/>
    <x v="205"/>
    <x v="183"/>
    <s v="BMC"/>
    <x v="20"/>
    <x v="3"/>
    <x v="3"/>
    <n v="49542.58"/>
    <s v="RIQUALIFICAZIONE DI PZZA ELIO CALLISTO E RAZIONALIZZAZIONE DEL TRAFFICOMUN II CONTRIBUTO REGIONE LAZIO DD N B 68482009  N B19072010OP1104050001"/>
  </r>
  <r>
    <x v="30"/>
    <s v="6110007130"/>
    <s v="001"/>
    <s v="DD"/>
    <s v="001732"/>
    <x v="928"/>
    <x v="32"/>
    <x v="31"/>
    <s v="BMC"/>
    <x v="20"/>
    <x v="119"/>
    <x v="118"/>
    <n v="4535.5"/>
    <s v="RECUPERO SU INCENTIVO RIQUALIFICAZIONE PZZA CALLISTIO MUN II"/>
  </r>
  <r>
    <x v="30"/>
    <s v="6110007131"/>
    <s v="001"/>
    <s v="DD"/>
    <s v="001732"/>
    <x v="928"/>
    <x v="45"/>
    <x v="43"/>
    <s v="BMC"/>
    <x v="20"/>
    <x v="128"/>
    <x v="127"/>
    <n v="225"/>
    <s v="RECUPERO SPESA CONTRIBUTO AUTORIT LL PP LAVORI RIQUALIFICAZIONEPZZACALLISTIO MUN II"/>
  </r>
  <r>
    <x v="30"/>
    <s v="6110007148"/>
    <s v="001"/>
    <s v="DD"/>
    <s v="002080"/>
    <x v="926"/>
    <x v="32"/>
    <x v="31"/>
    <s v="DIM"/>
    <x v="44"/>
    <x v="119"/>
    <x v="118"/>
    <n v="2276.06"/>
    <s v="RECUPERO SU INCENTIVO"/>
  </r>
  <r>
    <x v="30"/>
    <s v="6110007150"/>
    <s v="001"/>
    <s v="DD"/>
    <s v="002080"/>
    <x v="926"/>
    <x v="45"/>
    <x v="43"/>
    <s v="DIM"/>
    <x v="44"/>
    <x v="128"/>
    <x v="127"/>
    <n v="30"/>
    <s v="RECUPERO SU VIGILANZA AUTORIT"/>
  </r>
  <r>
    <x v="30"/>
    <s v="6110007227"/>
    <s v="001"/>
    <s v="DD"/>
    <s v="000808"/>
    <x v="932"/>
    <x v="32"/>
    <x v="31"/>
    <s v="1AA"/>
    <x v="53"/>
    <x v="119"/>
    <x v="118"/>
    <n v="268.16000000000003"/>
    <s v="REC INC PROGETT PER 3 SITI MODULARI ORTI URBANI"/>
  </r>
  <r>
    <x v="30"/>
    <s v="6110007229"/>
    <s v="001"/>
    <s v="DD"/>
    <s v="000808"/>
    <x v="932"/>
    <x v="45"/>
    <x v="43"/>
    <s v="1AA"/>
    <x v="53"/>
    <x v="128"/>
    <x v="127"/>
    <n v="150"/>
    <s v="REC CONTRIB AUTORITA VIGIL PER 3 SITI MODULARI ORTI URBANI"/>
  </r>
  <r>
    <x v="30"/>
    <s v="6110007231"/>
    <s v="001"/>
    <s v="DD"/>
    <s v="001587"/>
    <x v="933"/>
    <x v="45"/>
    <x v="43"/>
    <s v="TMC"/>
    <x v="20"/>
    <x v="128"/>
    <x v="127"/>
    <n v="225"/>
    <s v="CONTRIBUTO AUTORITA DI VIGILANZA SUI CONTRATTI PUBBLICI RELATIVOAPPALTO PER REALIZZAZIONE  STRUTTURA LEGGERA  TORRESINA NUOVA ENTRATAPARCO DELLE ROSE RIQUALIF A VERDE VIA PINETA SACCHETTIRIQUALIF AVERDE  PARCO ASCALESI RIQUALIF A VERDE VIA TORRIGIO MUNIC "/>
  </r>
  <r>
    <x v="30"/>
    <s v="6110007234"/>
    <s v="001"/>
    <s v="DD"/>
    <s v="001005"/>
    <x v="875"/>
    <x v="32"/>
    <x v="31"/>
    <s v="0VI"/>
    <x v="31"/>
    <x v="119"/>
    <x v="118"/>
    <n v="412.5"/>
    <s v="RECUPERO SU INCENTIVO"/>
  </r>
  <r>
    <x v="30"/>
    <s v="6110007235"/>
    <s v="001"/>
    <s v="DD"/>
    <s v="001005"/>
    <x v="875"/>
    <x v="32"/>
    <x v="31"/>
    <s v="0VI"/>
    <x v="31"/>
    <x v="119"/>
    <x v="118"/>
    <n v="82.99"/>
    <s v="RECUPERO SU INCENTIVO"/>
  </r>
  <r>
    <x v="30"/>
    <s v="6110007236"/>
    <s v="001"/>
    <s v="DD"/>
    <s v="001005"/>
    <x v="875"/>
    <x v="45"/>
    <x v="43"/>
    <s v="0VI"/>
    <x v="31"/>
    <x v="128"/>
    <x v="127"/>
    <n v="30"/>
    <s v="RECUPERO SPESA CONTRIBUTO AUTORIT LL PP LAVORI MANUTENZ STRAORD VIAOXILIA MUN II"/>
  </r>
  <r>
    <x v="30"/>
    <s v="6110007245"/>
    <s v="001"/>
    <s v="DD"/>
    <s v="055547"/>
    <x v="934"/>
    <x v="32"/>
    <x v="31"/>
    <s v="BIE"/>
    <x v="48"/>
    <x v="119"/>
    <x v="118"/>
    <n v="4980.2299999999996"/>
    <s v="RECUPERO SU INCENTIVO"/>
  </r>
  <r>
    <x v="30"/>
    <s v="6110007246"/>
    <s v="001"/>
    <s v="DD"/>
    <s v="001591"/>
    <x v="933"/>
    <x v="32"/>
    <x v="31"/>
    <s v="TDP"/>
    <x v="21"/>
    <x v="119"/>
    <x v="118"/>
    <n v="1108.01"/>
    <s v="INCENTIVO DI PROGETTAZIONE  PERSONALE INTERNO 193 RELATIVO APPALTOMANUTENZIONE STRAORDINARIA  E COPERTURA AREA ESTERNA CENTRO ANZIANIMORZASCO MUNIC RM XIX"/>
  </r>
  <r>
    <x v="30"/>
    <s v="6110007280"/>
    <s v="001"/>
    <s v="DD"/>
    <s v="011640"/>
    <x v="922"/>
    <x v="45"/>
    <x v="43"/>
    <s v="BIE"/>
    <x v="48"/>
    <x v="128"/>
    <x v="127"/>
    <n v="225"/>
    <s v="RECUPERO SPESA CONTRIBUTO AUTORIT LL PP LAVORI COPERTURA CONSOLIDAMENTOPLESSO SCOLASTICO UBARTOLOMEI MUN II"/>
  </r>
  <r>
    <x v="30"/>
    <s v="6110007295"/>
    <s v="001"/>
    <s v="DD"/>
    <s v="001600"/>
    <x v="931"/>
    <x v="32"/>
    <x v="31"/>
    <s v="99E"/>
    <x v="5"/>
    <x v="119"/>
    <x v="118"/>
    <n v="5404"/>
    <s v="RECUPERO ONERI INCENTIVO ART92 DLGS 16306 INDIZIONE ASTA PUBBLICAAPPALTO LAVORI DI MANUTENZIONE STRAORDINARIA DEGLI EDIFICI RESIDENZIALISITI IN V PADRE ROMUALDO FORMATO 3040  MUNICIPIO XII  LOTTO II"/>
  </r>
  <r>
    <x v="30"/>
    <s v="6110007306"/>
    <s v="001"/>
    <s v="DD"/>
    <s v="002167"/>
    <x v="935"/>
    <x v="37"/>
    <x v="34"/>
    <s v="0PE"/>
    <x v="10"/>
    <x v="125"/>
    <x v="124"/>
    <n v="1078.58"/>
    <s v="RECUPERO SOMME QUOTE INDENNITA PER SPECIFICHE RESPONSABILITA DI CATDDAL 2822011 1 NOM ADRIATICO GABRIELLO"/>
  </r>
  <r>
    <x v="30"/>
    <s v="6110007321"/>
    <s v="001"/>
    <s v="DD"/>
    <s v="000930"/>
    <x v="936"/>
    <x v="32"/>
    <x v="31"/>
    <s v="CTC"/>
    <x v="12"/>
    <x v="125"/>
    <x v="124"/>
    <n v="36982.35"/>
    <s v="RECUPERO ONERI INCENTIVAZTECNICACONTRATTO DI QUARTIERESLORENZOMUNIC3"/>
  </r>
  <r>
    <x v="30"/>
    <s v="6110007331"/>
    <s v="001"/>
    <s v="DD"/>
    <s v="001442"/>
    <x v="925"/>
    <x v="32"/>
    <x v="31"/>
    <s v="GMC"/>
    <x v="20"/>
    <x v="119"/>
    <x v="118"/>
    <n v="593.54"/>
    <s v="ONERI DI CUI ALLART 92 DLGS16306 PASSEGGIATA CICLOPEDONALE OP1012700001"/>
  </r>
  <r>
    <x v="30"/>
    <s v="6110007333"/>
    <s v="001"/>
    <s v="DD"/>
    <s v="000794"/>
    <x v="937"/>
    <x v="32"/>
    <x v="31"/>
    <s v="1ER"/>
    <x v="15"/>
    <x v="119"/>
    <x v="118"/>
    <n v="6860.96"/>
    <s v="PZ VIA PONDERANO II STRALCIOCOLLAUDO IN CORSO DOPERA DELLE OOUUPPDA REALIZZARSI NEL PZMEDESIMO"/>
  </r>
  <r>
    <x v="30"/>
    <s v="6110007346"/>
    <s v="001"/>
    <s v="DD"/>
    <s v="001284"/>
    <x v="930"/>
    <x v="162"/>
    <x v="151"/>
    <s v="0PU"/>
    <x v="80"/>
    <x v="167"/>
    <x v="165"/>
    <n v="53651.21"/>
    <s v="PARCHEGGIO SITO IN VIA SAN FELICE CIRCEO  PUP 56691 L12289 ART9C4  MUNICIPIO XX CONVENZIONE REP156162 RACC2148718061997  ART13 CORRISPETTIVOPER DIRITTO DI SUPERFICIE DA SCOMPUTARE AI FINI DELLA REALIZZAZIONE DELCENTRO ANZIANI SITO IN VIA SAN FELICE CIRCEO"/>
  </r>
  <r>
    <x v="30"/>
    <s v="6110007356"/>
    <s v="001"/>
    <s v="DD"/>
    <s v="000470"/>
    <x v="880"/>
    <x v="32"/>
    <x v="31"/>
    <s v="1ER"/>
    <x v="15"/>
    <x v="119"/>
    <x v="118"/>
    <n v="4613.6400000000003"/>
    <s v="PZ ROMANINA ESTENSIONE NOMINA COMMISSIONE DI COLLAUDO AL X STRALCIODELLE OPERE"/>
  </r>
  <r>
    <x v="30"/>
    <s v="6110007553"/>
    <s v="001"/>
    <s v="DD"/>
    <s v="001261"/>
    <x v="911"/>
    <x v="45"/>
    <x v="43"/>
    <s v="MMC"/>
    <x v="20"/>
    <x v="128"/>
    <x v="127"/>
    <n v="225"/>
    <s v="RIMBORSO CONTRIBUTO AVCPGARA N1393281"/>
  </r>
  <r>
    <x v="30"/>
    <s v="6110007620"/>
    <s v="001"/>
    <s v="DD"/>
    <s v="002834"/>
    <x v="938"/>
    <x v="45"/>
    <x v="43"/>
    <s v="OTC"/>
    <x v="12"/>
    <x v="128"/>
    <x v="127"/>
    <n v="30"/>
    <s v="CONTRIBUTO AUTVIGZA  LAVORI RECUPERO LAVATOI OSTIA ANTICA CODICE GARA3274423OP 0823110001"/>
  </r>
  <r>
    <x v="30"/>
    <s v="6110007626"/>
    <s v="001"/>
    <s v="DD"/>
    <s v="000762"/>
    <x v="935"/>
    <x v="7"/>
    <x v="7"/>
    <s v="2PZ"/>
    <x v="39"/>
    <x v="116"/>
    <x v="3"/>
    <n v="17216.53"/>
    <s v="PROGRAMMA DI RECUPERO URBANO ART 11  OP 27 SAN BASILIO  POTENZIAMENTOIMPIANTO SPORTIVO SAN CLETO"/>
  </r>
  <r>
    <x v="30"/>
    <s v="6110007631"/>
    <s v="001"/>
    <s v="DD"/>
    <s v="002170"/>
    <x v="935"/>
    <x v="37"/>
    <x v="34"/>
    <s v="0PE"/>
    <x v="10"/>
    <x v="125"/>
    <x v="124"/>
    <n v="1121.78"/>
    <s v="RECUPERO SOMME INDENNITA PER SPECIFICHE RESPONSABILITA NOMINATIVI ARANGUREN ANNA PAOLA E DE MAINA PAOLO PERIODO11120113132011"/>
  </r>
  <r>
    <x v="30"/>
    <s v="6110007646"/>
    <s v="001"/>
    <s v="DD"/>
    <s v="000696"/>
    <x v="872"/>
    <x v="32"/>
    <x v="31"/>
    <s v="QDP"/>
    <x v="21"/>
    <x v="119"/>
    <x v="118"/>
    <n v="2909.14"/>
    <s v="INCENTIVO DI PROGETTAZIONE PER LAVORI DI RECUPERO E ADEGUAMENTO E MESSAIN SICUREZZA CASALE SPANCRAZIO  VA DEL VASCELLO  MUN 16  143OP 1004750001"/>
  </r>
  <r>
    <x v="30"/>
    <s v="6110007647"/>
    <s v="001"/>
    <s v="DD"/>
    <s v="000696"/>
    <x v="872"/>
    <x v="32"/>
    <x v="31"/>
    <s v="QDP"/>
    <x v="21"/>
    <x v="119"/>
    <x v="118"/>
    <n v="1939.43"/>
    <s v="INCENTIVO DI PROGETTAZIONE PER LAVORI DI RECUPERO E ADEGUAMENTO E MESSAIN SICUREZZA CASALE SPANCRAZIO  VA DEL VASCELLO  MUN 16  143OP 1013020001"/>
  </r>
  <r>
    <x v="30"/>
    <s v="6110007650"/>
    <s v="001"/>
    <s v="DD"/>
    <s v="000634"/>
    <x v="853"/>
    <x v="32"/>
    <x v="31"/>
    <s v="PMC"/>
    <x v="20"/>
    <x v="119"/>
    <x v="118"/>
    <n v="194"/>
    <s v="INCENTIVO PROG LAVORI COSTR E COMPL MARCIAPEDI VLUNATI"/>
  </r>
  <r>
    <x v="30"/>
    <s v="6110007666"/>
    <s v="001"/>
    <s v="DD"/>
    <s v="001524"/>
    <x v="939"/>
    <x v="45"/>
    <x v="43"/>
    <s v="PMC"/>
    <x v="20"/>
    <x v="128"/>
    <x v="127"/>
    <n v="150"/>
    <s v="CONTRIB AVCP  GARA N3048995"/>
  </r>
  <r>
    <x v="30"/>
    <s v="6110007667"/>
    <s v="001"/>
    <s v="DD"/>
    <s v="001524"/>
    <x v="939"/>
    <x v="32"/>
    <x v="31"/>
    <s v="PMC"/>
    <x v="20"/>
    <x v="119"/>
    <x v="118"/>
    <n v="920"/>
    <s v="INC PROG RIQMERCATO CASETTA MATTEI"/>
  </r>
  <r>
    <x v="30"/>
    <s v="6110007716"/>
    <s v="001"/>
    <s v="DD"/>
    <s v="001600"/>
    <x v="940"/>
    <x v="37"/>
    <x v="34"/>
    <s v="0PE"/>
    <x v="10"/>
    <x v="125"/>
    <x v="124"/>
    <n v="4432.7299999999996"/>
    <s v="FIUMANO MICHELARECUPERO SOMME ASSENZA PER CONGEDO PARENTALEPERIODODAL 132011 AL 3152011 PER UN TOTALE DI N 84 GG"/>
  </r>
  <r>
    <x v="30"/>
    <s v="6110007725"/>
    <s v="001"/>
    <s v="DD"/>
    <s v="001696"/>
    <x v="941"/>
    <x v="32"/>
    <x v="31"/>
    <s v="QDP"/>
    <x v="21"/>
    <x v="119"/>
    <x v="118"/>
    <n v="600.78"/>
    <s v="INCENTIVO DI PROGETTAZIONE PER MANUTENZIONE STRAORDCENTRO ANZIANI BELRESPIRO  MUN 16  OP 1113240001  193"/>
  </r>
  <r>
    <x v="30"/>
    <s v="6110007726"/>
    <s v="001"/>
    <s v="DD"/>
    <s v="002544"/>
    <x v="919"/>
    <x v="37"/>
    <x v="34"/>
    <s v="0PE"/>
    <x v="10"/>
    <x v="125"/>
    <x v="124"/>
    <n v="862.94"/>
    <s v="RECUPERO SOMME A PERSONALE ASILO NIDO A TITOLO DI GIONATE DISCIOPEROPERIODO DI RIFERIMENTO NOVEMBRE 2007 A DICEMBRE 2008"/>
  </r>
  <r>
    <x v="30"/>
    <s v="6110007731"/>
    <s v="001"/>
    <s v="DD"/>
    <s v="001697"/>
    <x v="941"/>
    <x v="32"/>
    <x v="31"/>
    <s v="QDP"/>
    <x v="21"/>
    <x v="119"/>
    <x v="118"/>
    <n v="218.44"/>
    <s v="INCENTIVO DI PROGETTAZIONE PER MANUTENZIONE STRAORDCENTRO ANZIANI BELRESPIRO  MUN 16  OP 1113760001 193"/>
  </r>
  <r>
    <x v="30"/>
    <s v="6110007733"/>
    <s v="001"/>
    <s v="DD"/>
    <s v="001423"/>
    <x v="937"/>
    <x v="45"/>
    <x v="43"/>
    <s v="PSS"/>
    <x v="32"/>
    <x v="128"/>
    <x v="127"/>
    <n v="30"/>
    <s v="CONTRIB AVCP  GARA N286212"/>
  </r>
  <r>
    <x v="30"/>
    <s v="6110007743"/>
    <s v="001"/>
    <s v="DD"/>
    <s v="001346"/>
    <x v="942"/>
    <x v="32"/>
    <x v="31"/>
    <s v="0TP"/>
    <x v="49"/>
    <x v="119"/>
    <x v="118"/>
    <n v="782280"/>
    <s v="  METROPOLITANA ROMA LINEA B E B1-ACQUISTO 15 COINVOGLI E PARTI DI RICAMBIO- INDIZIONE GARA DLGS 163/2006, ART. 83.APPROVAZIONE ATTI DI GARA- RECUPERO INCENTIVO ART.92 D.LGS 163/2006 - (LT2011000565) -INTEGRATA CON DDD REP. QG/627/2017 PER NOMINA COMMISSIONE DI COLLAUDO TRE MEMBRI INTERNI AMM.NE (LECCESE _PRESIDENTE - FORCINA_ MEMBRO - CENTARO_ MEMBRO) "/>
  </r>
  <r>
    <x v="30"/>
    <s v="6110007754"/>
    <s v="001"/>
    <s v="DD"/>
    <s v="002049"/>
    <x v="936"/>
    <x v="37"/>
    <x v="34"/>
    <s v="0PE"/>
    <x v="10"/>
    <x v="125"/>
    <x v="124"/>
    <n v="2651.24"/>
    <s v="PASTORBONI CLAUDIARECUPERO SOMME ASSENZA PER MALATTIAPERIODO DAL1102010 AL 1822011 PER UN TOTALE DI N141 GG"/>
  </r>
  <r>
    <x v="30"/>
    <s v="6110007758"/>
    <s v="001"/>
    <s v="DD"/>
    <s v="001705"/>
    <x v="941"/>
    <x v="32"/>
    <x v="31"/>
    <s v="QIE"/>
    <x v="48"/>
    <x v="119"/>
    <x v="118"/>
    <n v="724.93"/>
    <s v="INCENTIVO DI PROGETTAZIONE PER MANUTENZIONE STRAORDINARIA SC INCENTIVODI PROGETTAZIONE PER MANUTENZIONE STRAORD SCUOLA ELEMENTARE BUONPASTORE MUN 16  OP 1113090001 193"/>
  </r>
  <r>
    <x v="30"/>
    <s v="6110007761"/>
    <s v="001"/>
    <s v="DD"/>
    <s v="001712"/>
    <x v="943"/>
    <x v="45"/>
    <x v="43"/>
    <s v="QMC"/>
    <x v="20"/>
    <x v="128"/>
    <x v="127"/>
    <n v="30"/>
    <s v="CONTRIBUTO AUTORUITA DI VIGILANZA PER APPALTO MANUTENZIONESTRAORDINARIA VIA DI VIALLA TROILI E VIA DELLA VIGNACCIA  MUN 16 OP1113260001"/>
  </r>
  <r>
    <x v="30"/>
    <s v="6110007762"/>
    <s v="001"/>
    <s v="DD"/>
    <s v="001712"/>
    <x v="944"/>
    <x v="32"/>
    <x v="31"/>
    <s v="QMC"/>
    <x v="20"/>
    <x v="119"/>
    <x v="118"/>
    <n v="1500.15"/>
    <s v="INCENTIVO DI PROGETTAZIONE PER MANUTENZIONE STRAORDINARIA VIA DI VILLAMTROILI E VIA DELLA VIGNACCIA  MUN 16 OP 1113260001  193"/>
  </r>
  <r>
    <x v="30"/>
    <s v="6110007778"/>
    <s v="001"/>
    <s v="DD"/>
    <s v="002174"/>
    <x v="935"/>
    <x v="37"/>
    <x v="34"/>
    <s v="0PE"/>
    <x v="10"/>
    <x v="215"/>
    <x v="213"/>
    <n v="183.53"/>
    <s v="RECUPERO INDENNITA PERCEPITE E NON DOVUTE BALZI VALERIACALZOLIMARIAGIONTA MARIA TERESAREA STEFANIAPERIODO DAL 19572152011AL 3152011"/>
  </r>
  <r>
    <x v="30"/>
    <s v="6110007779"/>
    <s v="001"/>
    <s v="DD"/>
    <s v="002176"/>
    <x v="940"/>
    <x v="37"/>
    <x v="34"/>
    <s v="0PE"/>
    <x v="10"/>
    <x v="125"/>
    <x v="124"/>
    <n v="144.22999999999999"/>
    <s v="RECUPERO SOMME QUOTE INDENNITA PER SPECIFICHE RESPONSABILITA DI CATD BETTI STELLA PERIODO 2121032011"/>
  </r>
  <r>
    <x v="30"/>
    <s v="6110007805"/>
    <s v="001"/>
    <s v="DD"/>
    <s v="001516"/>
    <x v="945"/>
    <x v="45"/>
    <x v="43"/>
    <s v="98N"/>
    <x v="18"/>
    <x v="128"/>
    <x v="127"/>
    <n v="225"/>
    <s v="LAVORI COMPLEMENTARI PER LA MESSA IN ESERCIZIO DELLASILO NIDO VIAFMENZIO LOCMALAFEDERECUPERO SOMMA PER CONTRIBUTO AVCP"/>
  </r>
  <r>
    <x v="30"/>
    <s v="6110007879"/>
    <s v="001"/>
    <s v="DD"/>
    <s v="001539"/>
    <x v="374"/>
    <x v="94"/>
    <x v="91"/>
    <s v="BTR"/>
    <x v="16"/>
    <x v="140"/>
    <x v="139"/>
    <n v="67577.100000000006"/>
    <s v="APPROVAZIONE RUOLI DI RISCOSSIONE COATTIVA CANONE INIZIATIVE PUBBLICITARIE CIP 1EMISSIONE ANNO 2011 COD1B87CANONE ARRETRATO ANNO 2007 MUNRM2 RIFRUOLI ANNO 2011 NN152645304142833450 47083044"/>
  </r>
  <r>
    <x v="30"/>
    <s v="6110007889"/>
    <s v="001"/>
    <s v="DD"/>
    <s v="001627"/>
    <x v="946"/>
    <x v="45"/>
    <x v="43"/>
    <s v="1DU"/>
    <x v="84"/>
    <x v="128"/>
    <x v="127"/>
    <n v="30"/>
    <s v="RECUPERO CONTRIBUTO ALLAUTORIT DI VIGILANZA PROCEDURA NEGOZIATAPOTATURA  MESSA IN SICUREZZA E COMPLETAMENTO ALBERATE STRADALI VIADELLE CAVE VIA TOR CALDARA E LARGO COLLI ALBANI"/>
  </r>
  <r>
    <x v="30"/>
    <s v="6110007897"/>
    <s v="001"/>
    <s v="DD"/>
    <s v="001411"/>
    <x v="947"/>
    <x v="206"/>
    <x v="184"/>
    <s v="0VI"/>
    <x v="31"/>
    <x v="239"/>
    <x v="237"/>
    <n v="24060.86"/>
    <s v="RECUPERO SOMME PER FRANCHIGIE ASSICURATIVE"/>
  </r>
  <r>
    <x v="30"/>
    <s v="6110007900"/>
    <s v="001"/>
    <s v="DD"/>
    <s v="000561"/>
    <x v="453"/>
    <x v="32"/>
    <x v="31"/>
    <s v="SMC"/>
    <x v="20"/>
    <x v="119"/>
    <x v="118"/>
    <n v="463.2"/>
    <s v="INCENTIVO PROGETTAZIONE PER MANUTENZIONE SEGNALETICA STRADALE ZONA FORTEBOCCEA  PIO IX MUN 18 ANNO 2006"/>
  </r>
  <r>
    <x v="30"/>
    <s v="6110007943"/>
    <s v="001"/>
    <s v="DD"/>
    <s v="001231"/>
    <x v="948"/>
    <x v="144"/>
    <x v="135"/>
    <s v="1DP"/>
    <x v="21"/>
    <x v="194"/>
    <x v="192"/>
    <n v="713154.43"/>
    <s v="CANONE DI CONCESSIONE ANNO 2011 PER LUSO DEGLI IMPIANTI IDRICIDEPURATORI E FOGNATURE DI CUI ALLA CONVENZIONE DEL 06082002 APPROVATACON DELIB CC N6 DEL 22012001  NOTA PROT QC 3865511"/>
  </r>
  <r>
    <x v="30"/>
    <s v="6110007945"/>
    <s v="001"/>
    <s v="DD"/>
    <s v="000927"/>
    <x v="936"/>
    <x v="32"/>
    <x v="31"/>
    <s v="CDP"/>
    <x v="21"/>
    <x v="119"/>
    <x v="118"/>
    <n v="595.59"/>
    <s v="INCENTIVO DI PROGETTAZIONE PERSONAL E MUN3"/>
  </r>
  <r>
    <x v="30"/>
    <s v="6110007946"/>
    <s v="001"/>
    <s v="DD"/>
    <s v="000928"/>
    <x v="936"/>
    <x v="32"/>
    <x v="31"/>
    <s v="CDP"/>
    <x v="21"/>
    <x v="119"/>
    <x v="118"/>
    <n v="2049.16"/>
    <s v="INCENTIVO DI PROGETTAZIONE PERSONAL E MUN3"/>
  </r>
  <r>
    <x v="30"/>
    <s v="6110007947"/>
    <s v="001"/>
    <s v="DD"/>
    <s v="000929"/>
    <x v="936"/>
    <x v="32"/>
    <x v="31"/>
    <s v="CDP"/>
    <x v="21"/>
    <x v="119"/>
    <x v="118"/>
    <n v="1108.55"/>
    <s v="INCENTIVO DI PROGETTAZIONE PERSONAL E MUN3"/>
  </r>
  <r>
    <x v="30"/>
    <s v="6110007989"/>
    <s v="001"/>
    <s v="DD"/>
    <s v="000435"/>
    <x v="908"/>
    <x v="32"/>
    <x v="31"/>
    <s v="1PZ"/>
    <x v="35"/>
    <x v="119"/>
    <x v="118"/>
    <n v="1637.31"/>
    <s v="REALIZZAZIONE PARCO PUBBLICO COMPARTO 10 PP DI ZONA O 20AMASSIMINAQP INCENTIVAZIONE A SEGUITO RIMODULAZIONE QE"/>
  </r>
  <r>
    <x v="30"/>
    <s v="6110008029"/>
    <s v="001"/>
    <s v="DD"/>
    <s v="002337"/>
    <x v="949"/>
    <x v="37"/>
    <x v="34"/>
    <s v="0PE"/>
    <x v="10"/>
    <x v="125"/>
    <x v="124"/>
    <n v="3647.5"/>
    <s v="DI MAMBRO MAURORECUPERO SOMME MANCATO PREAVVISO A SEGUITO DIISSIONIDAL SERVIZIO"/>
  </r>
  <r>
    <x v="30"/>
    <s v="6110008041"/>
    <s v="001"/>
    <s v="DD"/>
    <s v="000928"/>
    <x v="936"/>
    <x v="45"/>
    <x v="43"/>
    <s v="CDP"/>
    <x v="21"/>
    <x v="152"/>
    <x v="151"/>
    <n v="30"/>
    <s v="RECUPERO CONTRIBUTO AUTORITA  VIGILANZA LLPP"/>
  </r>
  <r>
    <x v="30"/>
    <s v="6110008042"/>
    <s v="001"/>
    <s v="DD"/>
    <s v="000929"/>
    <x v="936"/>
    <x v="45"/>
    <x v="43"/>
    <s v="CDP"/>
    <x v="21"/>
    <x v="152"/>
    <x v="151"/>
    <n v="30"/>
    <s v="RECUPERO CONTRIBUTO AUTORITA  VIGILANZA LLPP"/>
  </r>
  <r>
    <x v="30"/>
    <s v="6110008043"/>
    <s v="001"/>
    <s v="DD"/>
    <s v="001369"/>
    <x v="892"/>
    <x v="207"/>
    <x v="185"/>
    <s v="ITR"/>
    <x v="16"/>
    <x v="46"/>
    <x v="46"/>
    <n v="670"/>
    <s v="RUOLI COATTIVI I EMISSIONE MUNIX  CIP 2011 CODICE TRIBUTO 1R33"/>
  </r>
  <r>
    <x v="30"/>
    <s v="6110008044"/>
    <s v="001"/>
    <s v="DD"/>
    <s v="001369"/>
    <x v="892"/>
    <x v="207"/>
    <x v="185"/>
    <s v="ITR"/>
    <x v="16"/>
    <x v="46"/>
    <x v="46"/>
    <n v="2.75"/>
    <s v="RUOLI COATTIVI I EMISSIONE MUNIX  COSAP P 2011 CODICE TRIBUTO 1I51"/>
  </r>
  <r>
    <x v="30"/>
    <s v="6110008045"/>
    <s v="001"/>
    <s v="DD"/>
    <s v="001369"/>
    <x v="892"/>
    <x v="207"/>
    <x v="185"/>
    <s v="ITR"/>
    <x v="16"/>
    <x v="46"/>
    <x v="46"/>
    <n v="300.39"/>
    <s v="RUOLI COATTIVI I EMISSIONE MUNIX  COSAP T 2011 CODICE TRIBUTO 1I49"/>
  </r>
  <r>
    <x v="30"/>
    <s v="6110008055"/>
    <s v="001"/>
    <s v="DD"/>
    <s v="001542"/>
    <x v="940"/>
    <x v="50"/>
    <x v="48"/>
    <s v="UIA"/>
    <x v="37"/>
    <x v="46"/>
    <x v="46"/>
    <n v="5000"/>
    <s v="SANZIONE PECUNIARIA AI SENSI DELLART13 COMMA 1 LETTC LEGGE 412003 ACARICO DELLA ASSCITTA DEL SOLE GESTORE DELLA COMUNITA ALLOGGIO VILLADEL SOLE IN VIA DELLA GIUSTINIANA N660 LEGALE RAPPRESENTANTE TRIMARCHIPIETRO MUNICIPIO XX ANNO 2011"/>
  </r>
  <r>
    <x v="30"/>
    <s v="6110008125"/>
    <s v="001"/>
    <s v="DD"/>
    <s v="001559"/>
    <x v="950"/>
    <x v="37"/>
    <x v="34"/>
    <s v="0PE"/>
    <x v="10"/>
    <x v="125"/>
    <x v="124"/>
    <n v="5696.64"/>
    <s v="PASSARETTI GIAMPIETRORECUPERO SOMMA ASSENZA PER MALATTIAPERIODO DAL122010 AL 2822011 PER UN TOTALE DI N278 GG"/>
  </r>
  <r>
    <x v="30"/>
    <s v="6110008132"/>
    <s v="001"/>
    <s v="DD"/>
    <s v="001746"/>
    <x v="951"/>
    <x v="32"/>
    <x v="31"/>
    <s v="TMC"/>
    <x v="20"/>
    <x v="119"/>
    <x v="118"/>
    <n v="4724.46"/>
    <s v="INCENTIVO DI PROGETTAZIONE  PERSONALE INTERNO 2 COMPLETAMENTO PIAZZAPALLOTTA  2 LOTTO FUNZIONALE PIANO DI ZONA TORRESINA 1 MUNIC RM  XIX"/>
  </r>
  <r>
    <x v="30"/>
    <s v="6110008133"/>
    <s v="001"/>
    <s v="DD"/>
    <s v="001801"/>
    <x v="941"/>
    <x v="37"/>
    <x v="34"/>
    <s v="0PE"/>
    <x v="10"/>
    <x v="125"/>
    <x v="124"/>
    <n v="678.49"/>
    <s v="RICCI FABIORECUPERO SOMMA ASSENZA PER MALATTIAPERIODO DAL 20102010AL 3122010 PER UN TOTALE DI N22 GG"/>
  </r>
  <r>
    <x v="30"/>
    <s v="6110008152"/>
    <s v="001"/>
    <s v="DD"/>
    <s v="001335"/>
    <x v="947"/>
    <x v="45"/>
    <x v="43"/>
    <s v="0VI"/>
    <x v="31"/>
    <x v="128"/>
    <x v="127"/>
    <n v="225"/>
    <s v="CONTRIBUTO AUTORITA VIGILANZA LLPP PER LAVORI MANUTENZIONESTRAORDINARIA MARCIAPIEDI VIA GREGORIO XI TRATTO VIA BOCCEAVIA F MAROIMUN 18 OPERA OP1105610001 CUP J87H11001540004 GARA N 3124661"/>
  </r>
  <r>
    <x v="30"/>
    <s v="6110008182"/>
    <s v="001"/>
    <s v="DD"/>
    <s v="001585"/>
    <x v="952"/>
    <x v="32"/>
    <x v="31"/>
    <s v="0VI"/>
    <x v="31"/>
    <x v="119"/>
    <x v="118"/>
    <n v="4127.46"/>
    <s v="ACCANTONAMENTO AI FINI DELLA REGOLARIZZAZIONE INCENTIVO APPALTO MESSA INSICUREZZA MURI DI SOSTEGNO SOTTOVIA VIA MPOLOVIA CILICIA CIG310569763C"/>
  </r>
  <r>
    <x v="30"/>
    <s v="6110008243"/>
    <s v="001"/>
    <s v="DD"/>
    <s v="000883"/>
    <x v="941"/>
    <x v="28"/>
    <x v="27"/>
    <s v="1ER"/>
    <x v="15"/>
    <x v="163"/>
    <x v="161"/>
    <n v="81429.2"/>
    <s v="PZ B49 PIAN SACCOCCIA  INTEGRAZIONE INDENNITA PROVVISORIA ESPROPRIOPER ADEGUAMENTO COSTO"/>
  </r>
  <r>
    <x v="30"/>
    <s v="6110008245"/>
    <s v="001"/>
    <s v="DD"/>
    <s v="001097"/>
    <x v="899"/>
    <x v="74"/>
    <x v="72"/>
    <s v="GTR"/>
    <x v="16"/>
    <x v="137"/>
    <x v="136"/>
    <n v="48.4"/>
    <s v="RUOLO N20110050462011014111 COSAP T COD 1I49 ANNI 200720082009SOSITUTISCE ACCTO N 6110005280"/>
  </r>
  <r>
    <x v="30"/>
    <s v="6110008246"/>
    <s v="001"/>
    <s v="DD"/>
    <s v="001097"/>
    <x v="899"/>
    <x v="74"/>
    <x v="72"/>
    <s v="GTR"/>
    <x v="16"/>
    <x v="137"/>
    <x v="136"/>
    <n v="10.66"/>
    <s v="RRUOLO N2011014112 PUBBLICITA COD  1R33 ANNI 2009 SOSTITUISCE ACCTON 6110005274"/>
  </r>
  <r>
    <x v="30"/>
    <s v="6110008258"/>
    <s v="001"/>
    <s v="DD"/>
    <s v="008476"/>
    <x v="953"/>
    <x v="106"/>
    <x v="102"/>
    <s v="0TR"/>
    <x v="16"/>
    <x v="227"/>
    <x v="225"/>
    <n v="2425588.5299999998"/>
    <s v="APPROVAZIONE RUOLI DI RISCOSSIONE ANNO 2011 N188  IMPOSTA COMUNALEIMMOBILI ICI ACCERTAMENTO IMPORTO A TITOLO DI IMPOSTA ICI CODTRIBUTO 8858"/>
  </r>
  <r>
    <x v="30"/>
    <s v="6110008259"/>
    <s v="001"/>
    <s v="DD"/>
    <s v="008476"/>
    <x v="953"/>
    <x v="34"/>
    <x v="33"/>
    <s v="0TR"/>
    <x v="16"/>
    <x v="227"/>
    <x v="225"/>
    <n v="296358.34000000003"/>
    <s v="APPROVAZIONE RUOLI DI RISCOSSIONE ANNO 2011 N188  IMPOSTA COMUNALEIMMOBILI ICI ACCERTAMENTO IMPORTO A TITOLO DI INTERESSI DI MORA CODTRIBUTO 1C58 RIF ACT6110008258"/>
  </r>
  <r>
    <x v="30"/>
    <s v="6110008260"/>
    <s v="001"/>
    <s v="DD"/>
    <s v="008476"/>
    <x v="953"/>
    <x v="107"/>
    <x v="103"/>
    <s v="0TR"/>
    <x v="16"/>
    <x v="227"/>
    <x v="225"/>
    <n v="2128835.75"/>
    <s v="APPROVAZIONE RUOLI DI RISCOSSIONE ANNO 2011 N188  IMPOSTA COMUNALEIMMOBILI ICI ACCERTAMENTO IMPORTO A TITOLO DI SANZIONE E DIINTERESSICOD TRIBUTO 88598861 RIF ACT6110008258"/>
  </r>
  <r>
    <x v="30"/>
    <s v="6110008261"/>
    <s v="001"/>
    <s v="DD"/>
    <s v="008476"/>
    <x v="953"/>
    <x v="108"/>
    <x v="104"/>
    <s v="0TR"/>
    <x v="16"/>
    <x v="227"/>
    <x v="225"/>
    <n v="13922.08"/>
    <s v="APPROVAZIONE RUOLI DI RISCOSSIONE ANNO 2011 N188  IMPOSTA COMUNALEIMMOBILI ICI ACCERTAMENTO IMPORTO A TITOLO DI RECUPERO SPESE DINOTIFICACOD TRIBUTO 8878"/>
  </r>
  <r>
    <x v="30"/>
    <s v="6110008298"/>
    <s v="001"/>
    <s v="DD"/>
    <s v="000820"/>
    <x v="953"/>
    <x v="161"/>
    <x v="150"/>
    <s v="1AS"/>
    <x v="79"/>
    <x v="211"/>
    <x v="209"/>
    <n v="23700"/>
    <s v="CITTA DELLALTRA ECONOMIA  CANONI 2011"/>
  </r>
  <r>
    <x v="30"/>
    <s v="6110008309"/>
    <s v="001"/>
    <s v="DD"/>
    <s v="001956"/>
    <x v="954"/>
    <x v="32"/>
    <x v="31"/>
    <s v="QDP"/>
    <x v="21"/>
    <x v="119"/>
    <x v="118"/>
    <n v="1446.98"/>
    <s v="INCENTIVO DI PROGETTAZIONE PER MANUTENZIONE STRAORDEDIFICIO VIA DELCASALETTO 400  143 OP 1004740001"/>
  </r>
  <r>
    <x v="30"/>
    <s v="6110008318"/>
    <s v="002"/>
    <s v="DD"/>
    <s v="000522"/>
    <x v="955"/>
    <x v="45"/>
    <x v="43"/>
    <s v="4GT"/>
    <x v="72"/>
    <x v="128"/>
    <x v="127"/>
    <n v="375"/>
    <s v="REGOLARI ZNE CONTRIBUTO AVCP RISTRUTTNE PIAZZA CAPELVENERE 1 STRALCIOFUNZLE GARA N 4882361"/>
  </r>
  <r>
    <x v="30"/>
    <s v="6110008324"/>
    <s v="001"/>
    <s v="DD"/>
    <s v="001958"/>
    <x v="954"/>
    <x v="32"/>
    <x v="31"/>
    <s v="QDP"/>
    <x v="21"/>
    <x v="119"/>
    <x v="118"/>
    <n v="334.16"/>
    <s v="INCENTIVO DI PROGETTAZIONE PER RIFACIMENTO BAGNI CENTRO ANZIANI BELRESPIRO  MUN 16  143 OP 1011210001"/>
  </r>
  <r>
    <x v="30"/>
    <s v="6110008325"/>
    <s v="001"/>
    <s v="DD"/>
    <s v="001958"/>
    <x v="954"/>
    <x v="32"/>
    <x v="31"/>
    <s v="QIE"/>
    <x v="48"/>
    <x v="119"/>
    <x v="118"/>
    <n v="167.47"/>
    <s v="INCENTIVO DI PROGETTAZIONE PER MANUTENZIONE STRAORDINARIA SERVIZIIGIENICISC ELEM ILDEBRANDO DELLA GIOVANNA  MUN 16  143 OP1011160001"/>
  </r>
  <r>
    <x v="30"/>
    <s v="6110008327"/>
    <s v="001"/>
    <s v="DD"/>
    <s v="001961"/>
    <x v="954"/>
    <x v="32"/>
    <x v="31"/>
    <s v="QMC"/>
    <x v="20"/>
    <x v="119"/>
    <x v="118"/>
    <n v="1504.4"/>
    <s v="INCENTIVO DI PROGETTAZIONE PER MANUTENZIONE STRAORDINARIA VIA DI VILLATROILI  MUN 16  143 OP 1010530001"/>
  </r>
  <r>
    <x v="30"/>
    <s v="6110008328"/>
    <s v="001"/>
    <s v="DD"/>
    <s v="001962"/>
    <x v="954"/>
    <x v="32"/>
    <x v="31"/>
    <s v="QMC"/>
    <x v="20"/>
    <x v="119"/>
    <x v="118"/>
    <n v="346.64"/>
    <s v="INCENTIVO DI PROGETTAZIONE PER LAVORI DI RECINZIONE PARCO VIA CAPASSOMUN 16  143 OP 1010690001"/>
  </r>
  <r>
    <x v="30"/>
    <s v="6110008329"/>
    <s v="001"/>
    <s v="DD"/>
    <s v="001963"/>
    <x v="954"/>
    <x v="32"/>
    <x v="31"/>
    <s v="QMC"/>
    <x v="20"/>
    <x v="119"/>
    <x v="118"/>
    <n v="458.97"/>
    <s v="INCENTIVO DI PROGETTAZIONE PER LAVORI PER LA REALIZZAZIONE DELLARREDOURBANO E PER LINSTALLAZIONE GIOCHI LARGO RAVIZZA  MUN 16  143 OP1011250001"/>
  </r>
  <r>
    <x v="30"/>
    <s v="6110008330"/>
    <s v="001"/>
    <s v="DD"/>
    <s v="001964"/>
    <x v="954"/>
    <x v="32"/>
    <x v="31"/>
    <s v="QMC"/>
    <x v="20"/>
    <x v="119"/>
    <x v="118"/>
    <n v="182.96"/>
    <s v="INCENTIVO DI PROGETTAZIONE PER LA MANUTENZ STRAORDINARIA PERREALIZZAZIONE ARREDO URBANO A  MUN 16  143 OP 1011750001"/>
  </r>
  <r>
    <x v="30"/>
    <s v="6110008331"/>
    <s v="001"/>
    <s v="DD"/>
    <s v="001965"/>
    <x v="954"/>
    <x v="32"/>
    <x v="31"/>
    <s v="QSM"/>
    <x v="22"/>
    <x v="119"/>
    <x v="118"/>
    <n v="146.88999999999999"/>
    <s v="INCENTIVO DI PROGETTAZIONE PER MANUTENZIONE STRAORDINARIA SERIZIIGIENICI SC MAT ILDEBRANDO DELLA GIOVANNA MUN 16  143 OP1011150001"/>
  </r>
  <r>
    <x v="30"/>
    <s v="6110008334"/>
    <s v="001"/>
    <s v="DD"/>
    <s v="001966"/>
    <x v="954"/>
    <x v="32"/>
    <x v="31"/>
    <s v="QVP"/>
    <x v="19"/>
    <x v="119"/>
    <x v="118"/>
    <n v="64.73"/>
    <s v="INCENTIVO DI PROGETTAZIONE PER MANUTENZIONE STRAORDINARIA  AREA VERDEILDEBRANDO DELLA GIOVANNA  MUN 16  143 OP 1011140001"/>
  </r>
  <r>
    <x v="30"/>
    <s v="6110008335"/>
    <s v="001"/>
    <s v="DD"/>
    <s v="001967"/>
    <x v="954"/>
    <x v="32"/>
    <x v="31"/>
    <s v="QVP"/>
    <x v="19"/>
    <x v="119"/>
    <x v="118"/>
    <n v="571.92999999999995"/>
    <s v="INCENTIVO DI PROGETTAZIONE PER LA REALIZZAZIONE DELLAREA GIOCHI VIAETTORE ROLLI  MUN 16  143 OP 1011200001"/>
  </r>
  <r>
    <x v="30"/>
    <s v="6110008336"/>
    <s v="001"/>
    <s v="DD"/>
    <s v="001968"/>
    <x v="954"/>
    <x v="32"/>
    <x v="31"/>
    <s v="QVP"/>
    <x v="19"/>
    <x v="119"/>
    <x v="118"/>
    <n v="2067.13"/>
    <s v="INCENTIVO DI PROGETTAZIONE PER MANUTENZIONE STRAORDINARIA  AREE VERDIVIA LAMPUGNANI MUN 16  143 OP 1011960001"/>
  </r>
  <r>
    <x v="30"/>
    <s v="6110008395"/>
    <s v="001"/>
    <s v="DD"/>
    <s v="001519"/>
    <x v="956"/>
    <x v="45"/>
    <x v="43"/>
    <s v="0AD"/>
    <x v="23"/>
    <x v="128"/>
    <x v="127"/>
    <n v="225"/>
    <s v="CONTRIBUTO AUTO VIGZA LAVORI INTEGRAZIONE FOGNARIA VIA DEI ROMAGNOLIMUNIC XIIIOP 0636900001"/>
  </r>
  <r>
    <x v="30"/>
    <s v="6110008439"/>
    <s v="001"/>
    <s v="DD"/>
    <s v="001816"/>
    <x v="957"/>
    <x v="195"/>
    <x v="176"/>
    <s v="TIA"/>
    <x v="37"/>
    <x v="3"/>
    <x v="3"/>
    <n v="5000"/>
    <s v="CONTRIBUTO REGLE PER SPESE SOSTENUTE PER PROCESSO DIPARTECIPAZPOPOLARE NELLA REALIZZAZDEL CENTRO ANZIANI TORREVECCHIA"/>
  </r>
  <r>
    <x v="30"/>
    <s v="6110008637"/>
    <s v="001"/>
    <s v="DD"/>
    <s v="000614"/>
    <x v="941"/>
    <x v="32"/>
    <x v="31"/>
    <s v="4GT"/>
    <x v="72"/>
    <x v="119"/>
    <x v="118"/>
    <n v="9168.74"/>
    <s v="MANUTENZIONE E MESSA IN SICUREZZA AREE PERIMETRALI AMBASCIATA AMERICANAAPPROVAZIONE PROG DEFINITIVO INCENTIVI"/>
  </r>
  <r>
    <x v="30"/>
    <s v="6110008641"/>
    <s v="001"/>
    <s v="DD"/>
    <s v="001229"/>
    <x v="957"/>
    <x v="143"/>
    <x v="19"/>
    <s v="2PL"/>
    <x v="64"/>
    <x v="3"/>
    <x v="3"/>
    <n v="70815.92"/>
    <s v="FINANZIAMENTO REGIONE LAZIO IN CONTO CAPITALE PER LA REALIZZAZIONE DELLASILO NIDO VIA MICHELE DE MARCO  DGR LAZION4992006 DETERMINA DIRETTORIALE N3980 DEL 31102006 RLAZIOACT N6078942 RIDOTTO DI 7400000  DD RL ND29GG DEL 29072010"/>
  </r>
  <r>
    <x v="30"/>
    <s v="6110008681"/>
    <s v="001"/>
    <s v="DD"/>
    <s v="001880"/>
    <x v="957"/>
    <x v="45"/>
    <x v="43"/>
    <s v="GSM"/>
    <x v="22"/>
    <x v="128"/>
    <x v="127"/>
    <n v="225"/>
    <s v="CONTRIBUTO AUTORITA DI VIGILANZA N GARA 3426013"/>
  </r>
  <r>
    <x v="30"/>
    <s v="6110008701"/>
    <s v="001"/>
    <s v="DD"/>
    <s v="000874"/>
    <x v="930"/>
    <x v="45"/>
    <x v="43"/>
    <s v="0MM"/>
    <x v="29"/>
    <x v="128"/>
    <x v="127"/>
    <n v="375"/>
    <s v="CONSOLIDAMENTO E RESTAURO DELLE CATACOMBE EBRAICHE DI VILLA TORLONIACONTRIBUTO AUTORITA"/>
  </r>
  <r>
    <x v="30"/>
    <s v="6110008702"/>
    <s v="001"/>
    <s v="DD"/>
    <s v="000874"/>
    <x v="930"/>
    <x v="32"/>
    <x v="31"/>
    <s v="0MM"/>
    <x v="29"/>
    <x v="119"/>
    <x v="118"/>
    <n v="12640"/>
    <s v="CONSOLIDAMENTO E RESTAURO DELLE CATACOMBE EBRAICHE DI VILLA TORLONIAINCENTIVOACCANTONAMENTO"/>
  </r>
  <r>
    <x v="30"/>
    <s v="6110008706"/>
    <s v="001"/>
    <s v="DD"/>
    <s v="002461"/>
    <x v="958"/>
    <x v="32"/>
    <x v="31"/>
    <s v="HVP"/>
    <x v="19"/>
    <x v="119"/>
    <x v="118"/>
    <n v="762.35"/>
    <s v="RECUPERO INCENTIVANTE TECNICA ART 92 DLGS 16306 OP1114670001"/>
  </r>
  <r>
    <x v="30"/>
    <s v="6110008745"/>
    <s v="001"/>
    <s v="DD"/>
    <s v="002172"/>
    <x v="902"/>
    <x v="32"/>
    <x v="31"/>
    <s v="OMC"/>
    <x v="20"/>
    <x v="119"/>
    <x v="118"/>
    <n v="3651"/>
    <s v="INCENTIVO PROGNE LAVORI MANUTSTRASTRADE MUNICXIII"/>
  </r>
  <r>
    <x v="30"/>
    <s v="6110008788"/>
    <s v="001"/>
    <s v="DD"/>
    <s v="002636"/>
    <x v="958"/>
    <x v="37"/>
    <x v="34"/>
    <s v="0PE"/>
    <x v="10"/>
    <x v="125"/>
    <x v="124"/>
    <n v="2097.9299999999998"/>
    <s v="SERIO GIUSEPPINARECUPERO SOMME EROGATE E NON DOVUTE RICONOSCIMENTO CONDECRETO INGIUNTIVO TFR PERIODO DAL 1968 AL 1971 DICHIARATO NULLO"/>
  </r>
  <r>
    <x v="30"/>
    <s v="6110008836"/>
    <s v="001"/>
    <s v="DD"/>
    <s v="001789"/>
    <x v="959"/>
    <x v="45"/>
    <x v="43"/>
    <s v="UMC"/>
    <x v="20"/>
    <x v="128"/>
    <x v="127"/>
    <n v="225"/>
    <s v="RECUPERO CONTRIBUTO AUTORITA DI VIGILANZA LLPP SU APPALTOMANUTENZIONE STRAORDINARIA RETE FOGNARIA MANUTENZ STRAORDINARIA STRADEE PERCORSO PEDONALE DI COLLEGAMENTO PIAZZA JACINI  VIA PARETO PARCO DIVILLA LAUCHLI  MUNICIPIO XX"/>
  </r>
  <r>
    <x v="30"/>
    <s v="6110008837"/>
    <s v="001"/>
    <s v="DD"/>
    <s v="001651"/>
    <x v="960"/>
    <x v="45"/>
    <x v="43"/>
    <s v="UAN"/>
    <x v="43"/>
    <x v="128"/>
    <x v="127"/>
    <n v="30"/>
    <s v="RECUPERO CONTRIBUTO AUTORITA DI VIGILANZA LLPP SU LAVORI MANUTENZIONESTRAORDINARIA ASILI NIDO IMMOBILI CENTRI ANZIANI SCUOLE ELEMENTARI ESCUOLE MATERNE PONTE NEL MUNICIPIO XX CIG 33746755E7  CUP J86E11001640004  GARA 3388837"/>
  </r>
  <r>
    <x v="30"/>
    <s v="6110008838"/>
    <s v="001"/>
    <s v="DD"/>
    <s v="001651"/>
    <x v="960"/>
    <x v="32"/>
    <x v="31"/>
    <s v="UAN"/>
    <x v="43"/>
    <x v="119"/>
    <x v="118"/>
    <n v="581.98"/>
    <s v="RECUPERO INCENTIVO PROGETTAZIONE INTERNA SU SU LAVORI MANUTENZIONESTRAORDINARIA ASILI NIDO IMMOBILI CENTRI ANZIANI SCUOLE ELEMENTARI ESCUOLE MATERNE PONTE NEL MUNICIPIO XX"/>
  </r>
  <r>
    <x v="30"/>
    <s v="6110008839"/>
    <s v="001"/>
    <s v="DD"/>
    <s v="001651"/>
    <x v="960"/>
    <x v="32"/>
    <x v="31"/>
    <s v="UDP"/>
    <x v="21"/>
    <x v="119"/>
    <x v="118"/>
    <n v="289.27"/>
    <s v="RECUPERO INCENTIVO PROGETTAZIONE INTERNA SU SU LAVORI MANUTENZIONESTRAORDINARIA ASILI NIDO IMMOBILI CENTRI ANZIANI SCUOLE ELEMENTARI ESCUOLE MATERNE PONTE NEL MUNICIPIO XX"/>
  </r>
  <r>
    <x v="30"/>
    <s v="6110008840"/>
    <s v="001"/>
    <s v="DD"/>
    <s v="001651"/>
    <x v="960"/>
    <x v="32"/>
    <x v="31"/>
    <s v="UIA"/>
    <x v="37"/>
    <x v="119"/>
    <x v="118"/>
    <n v="289.27"/>
    <s v="RECUPERO INCENTIVO PROGETTAZIONE INTERNA SU SU LAVORI MANUTENZIONESTRAORDINARIA ASILI NIDO IMMOBILI CENTRI ANZIANI SCUOLE ELEMENTARI ESCUOLE MATERNE PONTE NEL MUNICIPIO XX"/>
  </r>
  <r>
    <x v="30"/>
    <s v="6110008841"/>
    <s v="001"/>
    <s v="DD"/>
    <s v="001651"/>
    <x v="960"/>
    <x v="32"/>
    <x v="31"/>
    <s v="UIE"/>
    <x v="48"/>
    <x v="119"/>
    <x v="118"/>
    <n v="578.54"/>
    <s v="RECUPERO INCENTIVO PROGETTAZIONE INTERNA SU SU LAVORI MANUTENZIONESTRAORDINARIA ASILI NIDO IMMOBILI CENTRI ANZIANI SCUOLE ELEMENTARI ESCUOLE MATERNE PONTE NEL MUNICIPIO XX"/>
  </r>
  <r>
    <x v="30"/>
    <s v="6110008842"/>
    <s v="001"/>
    <s v="DD"/>
    <s v="001651"/>
    <x v="960"/>
    <x v="32"/>
    <x v="31"/>
    <s v="USM"/>
    <x v="22"/>
    <x v="119"/>
    <x v="118"/>
    <n v="578.54"/>
    <s v="RECUPERO INCENTIVO PROGETTAZIONE INTERNA SU SU LAVORI MANUTENZIONESTRAORDINARIA ASILI NIDO IMMOBILI CENTRI ANZIANI SCUOLE ELEMENTARI ESCUOLE MATERNE PONTE NEL MUNICIPIO XX"/>
  </r>
  <r>
    <x v="30"/>
    <s v="6110008879"/>
    <s v="001"/>
    <s v="DD"/>
    <s v="001449"/>
    <x v="913"/>
    <x v="45"/>
    <x v="43"/>
    <s v="0VI"/>
    <x v="31"/>
    <x v="128"/>
    <x v="127"/>
    <n v="225"/>
    <s v="RECUPERO CONTRIBUTO AVCP RELATIVO A CIG 284920672A  GARA 2895412"/>
  </r>
  <r>
    <x v="30"/>
    <s v="6110008885"/>
    <s v="001"/>
    <s v="DD"/>
    <s v="001411"/>
    <x v="961"/>
    <x v="86"/>
    <x v="84"/>
    <s v="1DP"/>
    <x v="21"/>
    <x v="160"/>
    <x v="158"/>
    <n v="1713635.86"/>
    <s v="LISTA DI CARICO BENI IN CONCESSIONE ANNO 2011  CARICO CORRENTE"/>
  </r>
  <r>
    <x v="30"/>
    <s v="6110008890"/>
    <s v="001"/>
    <s v="DD"/>
    <s v="001411"/>
    <x v="961"/>
    <x v="87"/>
    <x v="85"/>
    <s v="1DP"/>
    <x v="21"/>
    <x v="160"/>
    <x v="158"/>
    <n v="146982.44"/>
    <s v="LISTA DI CARICO BENI IN CONCESSIONE ANNO 2011   FONDI RUSTICI  CARICOCORRENTE"/>
  </r>
  <r>
    <x v="30"/>
    <s v="6110008891"/>
    <s v="001"/>
    <s v="DD"/>
    <s v="001411"/>
    <x v="961"/>
    <x v="88"/>
    <x v="86"/>
    <s v="1DP"/>
    <x v="21"/>
    <x v="160"/>
    <x v="158"/>
    <n v="7748.94"/>
    <s v="LISTA DI CARICO BENI IN CONCESSIONE ANNO 2011  FONDI RUSTICI EX EAR CARICO CORRENTE"/>
  </r>
  <r>
    <x v="30"/>
    <s v="6110008894"/>
    <s v="001"/>
    <s v="DD"/>
    <s v="001411"/>
    <x v="961"/>
    <x v="66"/>
    <x v="64"/>
    <s v="1DP"/>
    <x v="21"/>
    <x v="160"/>
    <x v="158"/>
    <n v="78.63"/>
    <s v="LISTA DI CARICO BENI IN CONCESSIONE ANNO 2011  ONERI ACCESSORI"/>
  </r>
  <r>
    <x v="30"/>
    <s v="6110008895"/>
    <s v="001"/>
    <s v="DD"/>
    <s v="001411"/>
    <x v="961"/>
    <x v="36"/>
    <x v="35"/>
    <s v="1DP"/>
    <x v="21"/>
    <x v="160"/>
    <x v="158"/>
    <n v="3154.47"/>
    <s v="LISTA DI CARICO BENI IN CONCESSIONE ANNO 2011  RIMBORSO TASSE"/>
  </r>
  <r>
    <x v="30"/>
    <s v="6110008907"/>
    <s v="001"/>
    <s v="DD"/>
    <s v="002186"/>
    <x v="959"/>
    <x v="32"/>
    <x v="31"/>
    <s v="QSM"/>
    <x v="22"/>
    <x v="119"/>
    <x v="118"/>
    <n v="423.51"/>
    <s v="INENTIVO DI PROGETTAZIONE PER MANUTENZIONE STRAORD SCUOLE MATERNEPONTE BUON PASTORE E BALZARETTO  MUN 16 193 OP1111870001"/>
  </r>
  <r>
    <x v="30"/>
    <s v="6110008975"/>
    <s v="001"/>
    <s v="DD"/>
    <s v="001571"/>
    <x v="929"/>
    <x v="32"/>
    <x v="31"/>
    <s v="TMC"/>
    <x v="20"/>
    <x v="119"/>
    <x v="118"/>
    <n v="158.29"/>
    <s v="INCENTIVO DI PROGETTAZLAVORI RIQUALIFPIAZZA DELLABALDUINAOP1010870001"/>
  </r>
  <r>
    <x v="30"/>
    <s v="6110008978"/>
    <s v="001"/>
    <s v="DD"/>
    <s v="001815"/>
    <x v="957"/>
    <x v="135"/>
    <x v="129"/>
    <s v="TAB"/>
    <x v="30"/>
    <x v="3"/>
    <x v="3"/>
    <n v="49500"/>
    <s v="FINANZIAMENTO  CONCESSO  REGIONE LAZIO PER PROGETTO SICUREZZA 2010SISTEMA INTEGRATO DI SOLIDARIETA SICUREZZA E CONTROLLO TERRITORIOMUNIC RM 19"/>
  </r>
  <r>
    <x v="30"/>
    <s v="6110008981"/>
    <s v="001"/>
    <s v="DD"/>
    <s v="001815"/>
    <x v="957"/>
    <x v="134"/>
    <x v="128"/>
    <s v="TTC"/>
    <x v="12"/>
    <x v="3"/>
    <x v="3"/>
    <n v="25000"/>
    <s v="FINANZIAMENTO  CONCESSO  REGIONE LAZIO PER PROGETTO SICUREZZA 2010SISTEMA INTEGRATO DI SOLIDARIETA SICUREZZA E CONTROLLO TERRITORIOMUNIC RM 19"/>
  </r>
  <r>
    <x v="30"/>
    <s v="6110008984"/>
    <s v="001"/>
    <s v="DD"/>
    <s v="001571"/>
    <x v="929"/>
    <x v="32"/>
    <x v="31"/>
    <s v="TMC"/>
    <x v="20"/>
    <x v="119"/>
    <x v="118"/>
    <n v="790.96"/>
    <s v="INCENTIVO DI PROGETTAZLAVORI MANUTSTRAORDVIA G"/>
  </r>
  <r>
    <x v="30"/>
    <s v="6110008985"/>
    <s v="001"/>
    <s v="DD"/>
    <s v="001571"/>
    <x v="929"/>
    <x v="32"/>
    <x v="31"/>
    <s v="TMC"/>
    <x v="20"/>
    <x v="119"/>
    <x v="118"/>
    <n v="316.57"/>
    <s v="INCENTIVO DI PROGETTAZLAVORI MANUTSTRAORDSTRADE"/>
  </r>
  <r>
    <x v="30"/>
    <s v="6110009015"/>
    <s v="001"/>
    <s v="DD"/>
    <s v="001560"/>
    <x v="950"/>
    <x v="96"/>
    <x v="93"/>
    <s v="MTC"/>
    <x v="12"/>
    <x v="46"/>
    <x v="46"/>
    <n v="3600"/>
    <s v="COMPENSO COMMISSIONE GIUDICATRICE  CONTRATTO DI QUARTIERE TOR MARANCIASCUOLA ODESCALCHI  FINANZIAMENTO REGIONALE"/>
  </r>
  <r>
    <x v="30"/>
    <s v="6110009057"/>
    <s v="001"/>
    <s v="DD"/>
    <s v="001938"/>
    <x v="962"/>
    <x v="32"/>
    <x v="31"/>
    <s v="TAN"/>
    <x v="43"/>
    <x v="119"/>
    <x v="118"/>
    <n v="579"/>
    <s v="INCENTIVO PROGETTAZIONE SU LAVORI MANUTSTRAORDASILI NIDOMUNIC19"/>
  </r>
  <r>
    <x v="30"/>
    <s v="6110009059"/>
    <s v="001"/>
    <s v="DD"/>
    <s v="001938"/>
    <x v="962"/>
    <x v="45"/>
    <x v="43"/>
    <s v="TSM"/>
    <x v="22"/>
    <x v="128"/>
    <x v="127"/>
    <n v="30"/>
    <s v="CONTRIBAUTORVIGILANZA SU LAVORI MANUTSTRAORDASILI NIDOSCMATERNEPONTE E SCELEMMUNIC19"/>
  </r>
  <r>
    <x v="30"/>
    <s v="6110009060"/>
    <s v="001"/>
    <s v="DD"/>
    <s v="001938"/>
    <x v="962"/>
    <x v="32"/>
    <x v="31"/>
    <s v="TDP"/>
    <x v="21"/>
    <x v="119"/>
    <x v="118"/>
    <n v="675.5"/>
    <s v="INCENTIVO PROGETTAZIONE SU LAVORIMANUTSTRAORDSCMATERNEPONTEMUNIC19"/>
  </r>
  <r>
    <x v="30"/>
    <s v="6110009061"/>
    <s v="001"/>
    <s v="DD"/>
    <s v="001938"/>
    <x v="962"/>
    <x v="32"/>
    <x v="31"/>
    <s v="TIE"/>
    <x v="48"/>
    <x v="119"/>
    <x v="118"/>
    <n v="579"/>
    <s v="INCENTIVO PROGETTAZIONE SU LAVORI MANUTSTRAORDSCELEMENTARIMUNIC19"/>
  </r>
  <r>
    <x v="30"/>
    <s v="6110009063"/>
    <s v="001"/>
    <s v="DD"/>
    <s v="001146"/>
    <x v="920"/>
    <x v="32"/>
    <x v="31"/>
    <s v="PMC"/>
    <x v="20"/>
    <x v="119"/>
    <x v="118"/>
    <n v="2888.62"/>
    <s v="REALIZZ PARCHEGGIO STAZIONE FFSS MAGLIANA ANTICA  INCENTIVOPROGETTAZIONE"/>
  </r>
  <r>
    <x v="30"/>
    <s v="6110009064"/>
    <s v="001"/>
    <s v="DD"/>
    <s v="001146"/>
    <x v="920"/>
    <x v="45"/>
    <x v="43"/>
    <s v="PMC"/>
    <x v="20"/>
    <x v="128"/>
    <x v="127"/>
    <n v="150"/>
    <s v="CONTRIBUTO AAVV GARA N595526 PARCHEGGIO STAZIONE MAGLIANA ANTICA"/>
  </r>
  <r>
    <x v="30"/>
    <s v="6110009069"/>
    <s v="001"/>
    <s v="DD"/>
    <s v="001354"/>
    <x v="963"/>
    <x v="45"/>
    <x v="43"/>
    <s v="MVP"/>
    <x v="19"/>
    <x v="128"/>
    <x v="127"/>
    <n v="30"/>
    <s v="RIMBORSO CONTRIBUTO AVCP GARA N3030353"/>
  </r>
  <r>
    <x v="30"/>
    <s v="6110009075"/>
    <s v="001"/>
    <s v="DD"/>
    <s v="001455"/>
    <x v="964"/>
    <x v="32"/>
    <x v="31"/>
    <s v="91M"/>
    <x v="8"/>
    <x v="119"/>
    <x v="118"/>
    <n v="7590.6"/>
    <s v="INCENTIVO DI PROGETTAZIONE PER LAVORI EDIFICIO COMUNALE VIA PIER DELLEVIGNE N 3 MUN 18 OP1108090001REVOCATA DD144511INDETTA NUOVA GARACON DD21711"/>
  </r>
  <r>
    <x v="30"/>
    <s v="6110009094"/>
    <s v="001"/>
    <s v="DD"/>
    <s v="001935"/>
    <x v="962"/>
    <x v="32"/>
    <x v="31"/>
    <s v="TDP"/>
    <x v="21"/>
    <x v="119"/>
    <x v="118"/>
    <n v="636.9"/>
    <s v="INCENTIVO PROGETTAZIONE SU LAVORI MANUTSTRAORDINFISSI INTERNI EDESTERNI COMUNITA SEGIDIO MUNIC19"/>
  </r>
  <r>
    <x v="30"/>
    <s v="6110009099"/>
    <s v="001"/>
    <s v="DD"/>
    <s v="003396"/>
    <x v="965"/>
    <x v="45"/>
    <x v="43"/>
    <s v="OMC"/>
    <x v="20"/>
    <x v="128"/>
    <x v="127"/>
    <n v="30"/>
    <s v="CONTRIBUTO AUTORITA DI VIGZA OP 0905040001"/>
  </r>
  <r>
    <x v="30"/>
    <s v="6110009100"/>
    <s v="001"/>
    <s v="DD"/>
    <s v="001775"/>
    <x v="966"/>
    <x v="37"/>
    <x v="34"/>
    <s v="0PE"/>
    <x v="10"/>
    <x v="125"/>
    <x v="124"/>
    <n v="277.95999999999998"/>
    <s v="PONZ DE LEON ANNA MARIA CONCETTA RECUPERO SOMMA INDENNITA DISPORTELLOPERCEPITA E NON DOVUTA PERIODO DAL 112007 AL 3092009"/>
  </r>
  <r>
    <x v="30"/>
    <s v="6110009105"/>
    <s v="001"/>
    <s v="DD"/>
    <s v="003396"/>
    <x v="965"/>
    <x v="32"/>
    <x v="31"/>
    <s v="OMC"/>
    <x v="20"/>
    <x v="119"/>
    <x v="118"/>
    <n v="1555.35"/>
    <s v="INCENTIVO PROGNE OP 0905040001"/>
  </r>
  <r>
    <x v="30"/>
    <s v="6110009190"/>
    <s v="001"/>
    <s v="DD"/>
    <s v="002679"/>
    <x v="967"/>
    <x v="37"/>
    <x v="34"/>
    <s v="0PE"/>
    <x v="10"/>
    <x v="125"/>
    <x v="124"/>
    <n v="5055.76"/>
    <s v="RECUPERO DIFFERENZE STIPENDIALI RELATIVE AI PERMESSI SINDACALI NONRETRIBUTI  1 NOM BETTI ROBERTO"/>
  </r>
  <r>
    <x v="30"/>
    <s v="6110009212"/>
    <s v="001"/>
    <s v="DD"/>
    <s v="002720"/>
    <x v="968"/>
    <x v="37"/>
    <x v="34"/>
    <s v="0PE"/>
    <x v="10"/>
    <x v="125"/>
    <x v="124"/>
    <n v="328.52"/>
    <s v="PAPIRI LUCIANA RECUPERO SOMMA INDENNITA PER SPECIFICHERESPONSABILITA DI CAT D PERCEPITA E NON DOVUTA  PERIODO1463172011"/>
  </r>
  <r>
    <x v="30"/>
    <s v="6110009234"/>
    <s v="001"/>
    <s v="DD"/>
    <s v="001821"/>
    <x v="969"/>
    <x v="32"/>
    <x v="31"/>
    <s v="SDP"/>
    <x v="21"/>
    <x v="125"/>
    <x v="124"/>
    <n v="3064.48"/>
    <s v="MANUTENZIONE ORDINARIA E NON COMPLESSTO EX BASTOGI EDIFICIBCEFGMUN18INCENTIVO PROGNE"/>
  </r>
  <r>
    <x v="30"/>
    <s v="6110009238"/>
    <s v="001"/>
    <s v="DD"/>
    <s v="002044"/>
    <x v="961"/>
    <x v="32"/>
    <x v="31"/>
    <s v="SIA"/>
    <x v="37"/>
    <x v="119"/>
    <x v="118"/>
    <n v="5056.6000000000004"/>
    <s v="INCENTIVO PROGETTAZIONE PER LAVORI MANNE STRAORDINARIA CIRCOLIBOCCIOFILI E CENTRI ANZIANI MUN 18 OP 1114420001"/>
  </r>
  <r>
    <x v="30"/>
    <s v="6110009286"/>
    <s v="001"/>
    <s v="DD"/>
    <s v="000707"/>
    <x v="970"/>
    <x v="32"/>
    <x v="31"/>
    <s v="1GT"/>
    <x v="87"/>
    <x v="119"/>
    <x v="118"/>
    <n v="5607.44"/>
    <s v="INCENTIVI DI ART92 L1632006 RELATICI ALLACCORDO DI PROGRAMMA TAVVIABILIT DI COLLEGAMENTO TRA VIA COLLATINA E VIA TIRATELLI1STRALCIO FUNZIONALE"/>
  </r>
  <r>
    <x v="30"/>
    <s v="6110009311"/>
    <s v="001"/>
    <s v="DD"/>
    <s v="011374"/>
    <x v="971"/>
    <x v="106"/>
    <x v="102"/>
    <s v="0TR"/>
    <x v="16"/>
    <x v="1"/>
    <x v="1"/>
    <n v="11535937.119999999"/>
    <s v="ACCERTAMENTO IMPOSTA COMUNALE IMMOBILI ICI  APPROVAZIONE N19 RUOLIDI RISCOSSIONE ANNO 2011 COD TRIBUTO 8858"/>
  </r>
  <r>
    <x v="30"/>
    <s v="6110009312"/>
    <s v="001"/>
    <s v="DD"/>
    <s v="011374"/>
    <x v="971"/>
    <x v="34"/>
    <x v="33"/>
    <s v="0TR"/>
    <x v="16"/>
    <x v="1"/>
    <x v="1"/>
    <n v="149331.91"/>
    <s v="ACCERTAMENTO IMPOSTA COMUNALE IMMOBILI ICI  APPROVAZIONE N19 RUOLIDI RISCOSSIONE ANNO 2011  A TITOLO DI INTERESSI DI MORA E DI INTERESSIPER ISCRIZIONE A RUOLO COD TRIBUTO 1C581C22  RIF ACT N6110009311"/>
  </r>
  <r>
    <x v="30"/>
    <s v="6110009313"/>
    <s v="001"/>
    <s v="DD"/>
    <s v="011374"/>
    <x v="971"/>
    <x v="107"/>
    <x v="103"/>
    <s v="0TR"/>
    <x v="16"/>
    <x v="1"/>
    <x v="1"/>
    <n v="5358977.7699999996"/>
    <s v="ACCERTAMENTO IMPOSTA COMUNALE IMMOBILI ICI  APPROVAZIONE N19 RUOLIDI RISCOSSIONE ANNO 2011  A TITOLO DI SANZIONI E DI INTERESSICODTRIBUTO 88598861  RIF ACT N6110009311"/>
  </r>
  <r>
    <x v="30"/>
    <s v="6110009319"/>
    <s v="001"/>
    <s v="DD"/>
    <s v="001080"/>
    <x v="892"/>
    <x v="45"/>
    <x v="43"/>
    <s v="MMC"/>
    <x v="20"/>
    <x v="128"/>
    <x v="127"/>
    <n v="225"/>
    <s v="AVCP STADIO DEGLI EUCALIPTI"/>
  </r>
  <r>
    <x v="30"/>
    <s v="6110009323"/>
    <s v="001"/>
    <s v="DD"/>
    <s v="001464"/>
    <x v="972"/>
    <x v="208"/>
    <x v="186"/>
    <s v="1AL"/>
    <x v="96"/>
    <x v="240"/>
    <x v="238"/>
    <n v="820681.92"/>
    <s v="INTROITO PER MANDATO N8402811 NON ANDATO A BUON FINE IN QUOTA PARTERELATIVO ALLA CONCESSIONE DEL CONTRIBUTO INTEGRATIVO BUONO CASA ART11L43198  BANDO 2009"/>
  </r>
  <r>
    <x v="30"/>
    <s v="6110009397"/>
    <s v="001"/>
    <s v="DD"/>
    <s v="001990"/>
    <x v="958"/>
    <x v="32"/>
    <x v="31"/>
    <s v="SVP"/>
    <x v="19"/>
    <x v="119"/>
    <x v="118"/>
    <n v="3309.36"/>
    <s v="INCENTIVO PROGETTAZIONE PER LAVORI MANNE ASILI NIDOSCUOLE MATERNE EDELEMENTARIMERCATI RIONALISCUOLA PANTAN MONASTEROAREE VERDI MUN 18 CUPJ86E11001820004"/>
  </r>
  <r>
    <x v="30"/>
    <s v="6110009399"/>
    <s v="001"/>
    <s v="DD"/>
    <s v="001653"/>
    <x v="973"/>
    <x v="32"/>
    <x v="31"/>
    <s v="IDP"/>
    <x v="21"/>
    <x v="119"/>
    <x v="118"/>
    <n v="638.73"/>
    <s v="RECUPERO INCENTIVANTE TECNICA ART92 DLGS 16306 MESSA IN SICUREZZA VILLA LAZZARONI"/>
  </r>
  <r>
    <x v="30"/>
    <s v="6110009416"/>
    <s v="001"/>
    <s v="DD"/>
    <s v="002026"/>
    <x v="974"/>
    <x v="32"/>
    <x v="31"/>
    <s v="SDP"/>
    <x v="21"/>
    <x v="119"/>
    <x v="118"/>
    <n v="2316.69"/>
    <s v="INCENTIVO PROGETTAZIONE PER LAVORI MANNE STRAORDINARIA CENTRI ANZIANI EBOCCIOFILI MUN 18 OP 1108660001"/>
  </r>
  <r>
    <x v="30"/>
    <s v="6110009417"/>
    <s v="001"/>
    <s v="DD"/>
    <s v="002026"/>
    <x v="974"/>
    <x v="32"/>
    <x v="31"/>
    <s v="SIA"/>
    <x v="37"/>
    <x v="119"/>
    <x v="118"/>
    <n v="2238.8000000000002"/>
    <s v="INCENTIVO PROGETTAZIONE PER LAVORI MANNE STRAORDINARIA CENTRI ANZIANI EBOCCIOFILI MUN 18 OP 1114940001 E 1112460001"/>
  </r>
  <r>
    <x v="30"/>
    <s v="6110009423"/>
    <s v="001"/>
    <s v="DD"/>
    <s v="002111"/>
    <x v="971"/>
    <x v="45"/>
    <x v="43"/>
    <s v="0VI"/>
    <x v="31"/>
    <x v="152"/>
    <x v="151"/>
    <n v="225"/>
    <s v="LAVORI RISANAMENTO MARCIAPIEDI PIAZZA IRNERIO MUN18AUTORITAVIGILANZAMUN18"/>
  </r>
  <r>
    <x v="30"/>
    <s v="6110009432"/>
    <s v="001"/>
    <s v="DH"/>
    <s v="000267"/>
    <x v="30"/>
    <x v="209"/>
    <x v="187"/>
    <s v="0TR"/>
    <x v="16"/>
    <x v="1"/>
    <x v="1"/>
    <n v="81643054.930000007"/>
    <s v="  REGOLARIZZAZIONE CONTABILE ENTRATE VERSATE DA AMA PER TARIFFA DI IGIENE AMBIENTALE  ANNO 2011"/>
  </r>
  <r>
    <x v="30"/>
    <s v="6110009438"/>
    <s v="001"/>
    <s v="DD"/>
    <s v="002556"/>
    <x v="975"/>
    <x v="34"/>
    <x v="33"/>
    <s v="BMS"/>
    <x v="42"/>
    <x v="140"/>
    <x v="139"/>
    <n v="505.22"/>
    <s v="APPROVAZIONE RUOLI RISCOSSIONE COATTIVA ANNO 20112EMISSIONEANNUALITA 200620072009 ENTRATE EXTRATRIBUTARIE REFEZIONE SCOLASTICA COD1C13INTERESSI ISCRIZIONE A RUOLO DI CREDITI COMUNALI RIFRUOLI430358332015244082011 MUNRM2"/>
  </r>
  <r>
    <x v="30"/>
    <s v="6110009439"/>
    <s v="001"/>
    <s v="DD"/>
    <s v="002556"/>
    <x v="975"/>
    <x v="35"/>
    <x v="34"/>
    <s v="BMS"/>
    <x v="42"/>
    <x v="140"/>
    <x v="139"/>
    <n v="373.71"/>
    <s v="APPROVAZIONE RUOLI RISCOSSIONE COATTIVA ANNO 20112EMISSIONEANNUALITA 200620072009 ENTRATE EXTRATRIBUTARIE REFEZIONE SCOLASTICA COD1D13RECUPERO SPESE DI NOTIFICA CREDITI COMUNALI ESTRATRIBUTARI RIFRUOLI NN 430358332015244082011 MUNRM2"/>
  </r>
  <r>
    <x v="30"/>
    <s v="6110009440"/>
    <s v="001"/>
    <s v="DD"/>
    <s v="002556"/>
    <x v="975"/>
    <x v="56"/>
    <x v="54"/>
    <s v="BMS"/>
    <x v="42"/>
    <x v="140"/>
    <x v="139"/>
    <n v="14223.57"/>
    <s v="APPROVAZIONE RUOLI RISCOSSIONE COATTIVA ANNO 20112EMISSIONEANNUALITA 200620072009 ENTRATE EXTRATRIBUTARIE REFEZIONE SCOLASTICA COD9809QUOTE CONTRIBUTIVE REFSCOLASTICA ANNI PRECEDENTI RIFRUOLI NN 430358332015244082011 MUNRM2"/>
  </r>
  <r>
    <x v="30"/>
    <s v="6110009441"/>
    <s v="001"/>
    <s v="DD"/>
    <s v="002556"/>
    <x v="975"/>
    <x v="34"/>
    <x v="33"/>
    <s v="BMS"/>
    <x v="42"/>
    <x v="140"/>
    <x v="139"/>
    <n v="1264.6600000000001"/>
    <s v="APPROVAZIONE RUOLI RISCOSSIONE COATTIVA ANNO 20112EMISSIONEANNUALITA 200620072009 ENTRATE EXTRATRIBUTARIE REFEZIONE SCOLASTICA COD9810RITARDATO PAGAMENTO REFSCOLASTICA RIF RUOLI NN 430358332015244082011 MUNRM2"/>
  </r>
  <r>
    <x v="30"/>
    <s v="6110009442"/>
    <s v="001"/>
    <s v="DD"/>
    <s v="002556"/>
    <x v="975"/>
    <x v="34"/>
    <x v="33"/>
    <s v="BAN"/>
    <x v="43"/>
    <x v="140"/>
    <x v="139"/>
    <n v="6.38"/>
    <s v="APPROVAZIONE RUOLI RISCOSSIONE COATTIVA ANNO 20112EMISSIONEANNUALITA 200620072009 ENTRATE EXTRATRIBUTARIE ASILI NIDO COD1C13INTERESSI ISCRIZIONE A RUOLO DI CREDITI COMUNALI RIFRUOLO N 44072011 MUNRM2"/>
  </r>
  <r>
    <x v="30"/>
    <s v="6110009444"/>
    <s v="001"/>
    <s v="DD"/>
    <s v="002556"/>
    <x v="975"/>
    <x v="37"/>
    <x v="34"/>
    <s v="BAN"/>
    <x v="43"/>
    <x v="140"/>
    <x v="139"/>
    <n v="4.59"/>
    <s v="APPROVAZIONE RUOLI RISCOSSIONE COATTIVA ANNO 20112EMISSIONEANNUALITA 200620072009 ENTRATE EXTRATRIBUTARIE ASILI NIDO COD1D13RECUPERO SPESE NOTIFICA CREDITI COMUNALI EXTRATRIBUTARI RIFRUOLO N 44072011 MUNRM2"/>
  </r>
  <r>
    <x v="30"/>
    <s v="6110009445"/>
    <s v="001"/>
    <s v="DD"/>
    <s v="002556"/>
    <x v="975"/>
    <x v="92"/>
    <x v="89"/>
    <s v="BAN"/>
    <x v="43"/>
    <x v="140"/>
    <x v="139"/>
    <n v="500.93"/>
    <s v="APPROVAZIONE RUOLI RISCOSSIONE COATTIVA ANNO 20112EMISSIONEANNUALITA 200620072009 ENTRATE EXTRATRIBUTARIE ASILI NIDO COD9258RETTE ASILI NIDO ANNI PRECEDENTI EXTRATRIBUTARI RIFRUOLO N 44072011 MUNRM2"/>
  </r>
  <r>
    <x v="30"/>
    <s v="6110009446"/>
    <s v="001"/>
    <s v="DD"/>
    <s v="002556"/>
    <x v="975"/>
    <x v="34"/>
    <x v="33"/>
    <s v="BAN"/>
    <x v="43"/>
    <x v="140"/>
    <x v="139"/>
    <n v="55.68"/>
    <s v="APPROVAZIONE RUOLI RISCOSSIONE COATTIVA ANNO 20112EMISSIONEANNUALITA 200620072009 ENTRATE EXTRATRIBUTARIE ASILI NIDO COD9260INTERESSI RETTE ASILI NIDO RIFRUOLO N 44072011 MUNRM2"/>
  </r>
  <r>
    <x v="30"/>
    <s v="6110009448"/>
    <s v="001"/>
    <s v="DH"/>
    <s v="000267"/>
    <x v="30"/>
    <x v="98"/>
    <x v="95"/>
    <s v="0TR"/>
    <x v="16"/>
    <x v="241"/>
    <x v="239"/>
    <n v="6705894.6900000004"/>
    <s v="ADDIZIONALE ENERGIA ELETTRICA 2011"/>
  </r>
  <r>
    <x v="30"/>
    <s v="6110009449"/>
    <s v="001"/>
    <s v="DD"/>
    <s v="002802"/>
    <x v="975"/>
    <x v="34"/>
    <x v="33"/>
    <s v="DTC"/>
    <x v="12"/>
    <x v="140"/>
    <x v="139"/>
    <n v="0.72"/>
    <s v="APPROVAZIONE RUOLI RISCOSSIONE COATTIVA  ANNI 200720092010 2EMISSIONE 2011  OSP TEMPORANEACODICE 150INTERESSI RUOLO CREDITI  COMUNALI  MUNRM 4  RIF RUOL N20154"/>
  </r>
  <r>
    <x v="30"/>
    <s v="6110009450"/>
    <s v="001"/>
    <s v="DD"/>
    <s v="002802"/>
    <x v="975"/>
    <x v="37"/>
    <x v="34"/>
    <s v="DTC"/>
    <x v="12"/>
    <x v="140"/>
    <x v="139"/>
    <n v="1.75"/>
    <s v="APPROVAZIONE RUOLI RISCOSSIONE COATTIVA  ANNI 200720092010 2EMISSIONE 2011  OSP TEMPORANEACODICE 149SPESE NOTIFICA  MUNRM 4  RIF RUOL N2015411"/>
  </r>
  <r>
    <x v="30"/>
    <s v="6110009451"/>
    <s v="001"/>
    <s v="DD"/>
    <s v="002802"/>
    <x v="975"/>
    <x v="65"/>
    <x v="63"/>
    <s v="DTC"/>
    <x v="12"/>
    <x v="140"/>
    <x v="139"/>
    <n v="12.2"/>
    <s v="APPROVAZIONE RUOLI RISCOSSIONE COATTIVA  ANNI 200720092010 2EMISSIONE 2011  OSP TEMPORANEACODICE 8588INDENNITA DI MORA  MUNRM 4  RIF RUOL N201542011"/>
  </r>
  <r>
    <x v="30"/>
    <s v="6110009452"/>
    <s v="001"/>
    <s v="DD"/>
    <s v="002802"/>
    <x v="975"/>
    <x v="34"/>
    <x v="33"/>
    <s v="DTC"/>
    <x v="12"/>
    <x v="140"/>
    <x v="139"/>
    <n v="3.04"/>
    <s v="APPROVAZIONE RUOLI RISCOSSIONE COATTIVA  ANNI 200720092010 2EMISSIONE 2011  OSP TEMPORANEACODICE 8589INTERESSI  MUNRM 4  RIF RUOL N201542011"/>
  </r>
  <r>
    <x v="30"/>
    <s v="6110009453"/>
    <s v="001"/>
    <s v="DD"/>
    <s v="002802"/>
    <x v="975"/>
    <x v="65"/>
    <x v="63"/>
    <s v="DTC"/>
    <x v="12"/>
    <x v="140"/>
    <x v="139"/>
    <n v="5376.16"/>
    <s v="APPROVAZIONE RUOLI RISCOSSIONE COATTIVA  ANNI 200720092010 2EMISSIONE 2011  OSP TEMPORANEACODICE 8591SANZIONE PECUNIARIA  MUNRM 4  RIF RUOLO 201542011"/>
  </r>
  <r>
    <x v="30"/>
    <s v="6110009460"/>
    <s v="001"/>
    <s v="DD"/>
    <s v="002802"/>
    <x v="975"/>
    <x v="34"/>
    <x v="33"/>
    <s v="DTC"/>
    <x v="12"/>
    <x v="140"/>
    <x v="139"/>
    <n v="366.32"/>
    <s v="APPROVAZIONE RUOLI RISCOSSIONE COATTIVA  ANNI 200720092010 2EMISSIONE 2011  OSP PERMANENTE 150INTERESSI RUOLO CREDITI  COMUNALI  MUNRM 4  RIF RUOLI NN5092595121480285020155  201532011"/>
  </r>
  <r>
    <x v="30"/>
    <s v="6110009461"/>
    <s v="001"/>
    <s v="DD"/>
    <s v="002802"/>
    <x v="975"/>
    <x v="37"/>
    <x v="34"/>
    <s v="DTC"/>
    <x v="12"/>
    <x v="140"/>
    <x v="139"/>
    <n v="79.239999999999995"/>
    <s v="APPROVAZIONE RUOLI RISCOSSIONE COATTIVA  ANNI 200720092010 2EMISSIONE 2011  OSP PERMANENTE 152SPESE NOTIFICA  MUNRM 4  RIF RUOLI NN5092595121480285020155  201532011"/>
  </r>
  <r>
    <x v="30"/>
    <s v="6110009469"/>
    <s v="001"/>
    <s v="DD"/>
    <s v="002802"/>
    <x v="975"/>
    <x v="69"/>
    <x v="67"/>
    <s v="DTC"/>
    <x v="12"/>
    <x v="140"/>
    <x v="139"/>
    <n v="9750.93"/>
    <s v="APPROVAZIONE RUOLI RISCOSSIONE COATTIVA  ANNI 200720092010 2EMISSIONE 2011  OSP PERMANENTE COD 8592 CANONE ARRETRATI  MUNRM 4  RIF RUOLI NN5092595121480285020155  201532011"/>
  </r>
  <r>
    <x v="30"/>
    <s v="6110009470"/>
    <s v="001"/>
    <s v="DD"/>
    <s v="002802"/>
    <x v="975"/>
    <x v="65"/>
    <x v="63"/>
    <s v="DTC"/>
    <x v="12"/>
    <x v="140"/>
    <x v="139"/>
    <n v="3027.35"/>
    <s v="APPROVAZIONE RUOLI RISCOSSIONE COATTIVA  ANNI 200720092010 2EMISSIONE 2011  OSP PERMANENTE 8593INTERESSI DI MORA  MUNRM 4  RIF RUOLI NN5092595121480285020155  201532011"/>
  </r>
  <r>
    <x v="30"/>
    <s v="6110009471"/>
    <s v="001"/>
    <s v="DD"/>
    <s v="002802"/>
    <x v="975"/>
    <x v="34"/>
    <x v="33"/>
    <s v="DTC"/>
    <x v="12"/>
    <x v="140"/>
    <x v="139"/>
    <n v="584.41999999999996"/>
    <s v="APPROVAZIONE RUOLI RISCOSSIONE COATTIVA  ANNI 200720092010 2EMISSIONE 2011  OSP PERMANENTE 8594INTERESSI  RIF RUOLI NN5092595121480285020155  201532011 MUNRM4"/>
  </r>
  <r>
    <x v="30"/>
    <s v="6110009472"/>
    <s v="001"/>
    <s v="DD"/>
    <s v="002802"/>
    <x v="975"/>
    <x v="65"/>
    <x v="63"/>
    <s v="DTC"/>
    <x v="12"/>
    <x v="140"/>
    <x v="139"/>
    <n v="114.3"/>
    <s v="APPROVAZIONE RUOLI RISCOSSIONE COATTIVA  ANNI 200720092010 2EMISSIONE 2011  OSP PERMANENTE 8596SANZIONE PECUNIARIA  RIF RUOLI NN5092595121480285020155  201532011  MUNRM4"/>
  </r>
  <r>
    <x v="30"/>
    <s v="6110009495"/>
    <s v="001"/>
    <s v="DD"/>
    <s v="001877"/>
    <x v="976"/>
    <x v="32"/>
    <x v="31"/>
    <s v="FMC"/>
    <x v="20"/>
    <x v="119"/>
    <x v="118"/>
    <n v="665.35"/>
    <s v="RECUPERO ONERI PROGETTAZIONE OP0720280001 MUN VI MANUTENZIONESTRADEVIA BRACCIO DA MONTONE"/>
  </r>
  <r>
    <x v="30"/>
    <s v="6110009496"/>
    <s v="001"/>
    <s v="DD"/>
    <s v="001877"/>
    <x v="976"/>
    <x v="32"/>
    <x v="31"/>
    <s v="FMC"/>
    <x v="20"/>
    <x v="119"/>
    <x v="118"/>
    <n v="89.32"/>
    <s v="RECUPERO ONERI PROGETTAZIONE OP0428110001 MUN VI MANUTENZIONESTRADEVIA BRACCIO DA MONTONE"/>
  </r>
  <r>
    <x v="30"/>
    <s v="6110009497"/>
    <s v="001"/>
    <s v="DD"/>
    <s v="001877"/>
    <x v="976"/>
    <x v="32"/>
    <x v="31"/>
    <s v="FMC"/>
    <x v="20"/>
    <x v="119"/>
    <x v="118"/>
    <n v="415.84"/>
    <s v="RECUPERO ONERI PROGETTAZIONE OP1010250001 MUN VI VIA MARCIANISE"/>
  </r>
  <r>
    <x v="30"/>
    <s v="6110009498"/>
    <s v="001"/>
    <s v="DD"/>
    <s v="001877"/>
    <x v="976"/>
    <x v="32"/>
    <x v="31"/>
    <s v="FMC"/>
    <x v="20"/>
    <x v="119"/>
    <x v="118"/>
    <n v="718.73"/>
    <s v="RECUPERO ONERI PROGETTAZIONE OP1010680001 MUN VI AREA ANTISTANTEISTITUTO GB VALENTE"/>
  </r>
  <r>
    <x v="30"/>
    <s v="6110009585"/>
    <s v="001"/>
    <s v="DD"/>
    <s v="001002"/>
    <x v="977"/>
    <x v="32"/>
    <x v="31"/>
    <s v="PVP"/>
    <x v="19"/>
    <x v="119"/>
    <x v="118"/>
    <n v="3934.6"/>
    <s v="INCENTPROGCREAZIONE AREA POLIFUNZIONALE SU VMARCHETTI"/>
  </r>
  <r>
    <x v="30"/>
    <s v="6110009589"/>
    <s v="001"/>
    <s v="DD"/>
    <s v="001002"/>
    <x v="977"/>
    <x v="45"/>
    <x v="43"/>
    <s v="PVP"/>
    <x v="19"/>
    <x v="152"/>
    <x v="151"/>
    <n v="225"/>
    <s v="CONTRIB AVCP  GARA N2902229 CREAZIONE AREA POL"/>
  </r>
  <r>
    <x v="30"/>
    <s v="6110009615"/>
    <s v="001"/>
    <s v="DD"/>
    <s v="002831"/>
    <x v="976"/>
    <x v="1"/>
    <x v="1"/>
    <s v="0PE"/>
    <x v="10"/>
    <x v="215"/>
    <x v="213"/>
    <n v="5377.7"/>
    <s v="RECUPERO SOMME A CARICO DI ALCUNE DIPENDENTI A TEMPO DETERMINATO DELMUNICIPIO XVI GIORNI DI FERIE E RIP COMPENSATIVO MATURATI NELLANNO2010 NON FRUITI IN RIFERIMENTO ALLANNO 2010 I NOMINATIVO BAI ELISABETTA"/>
  </r>
  <r>
    <x v="30"/>
    <s v="6110009618"/>
    <s v="001"/>
    <s v="DD"/>
    <s v="002088"/>
    <x v="962"/>
    <x v="45"/>
    <x v="43"/>
    <s v="1DU"/>
    <x v="84"/>
    <x v="128"/>
    <x v="127"/>
    <n v="30"/>
    <s v="RECUPERO CONTRIBUTO ALLAUTORIT DI VIGILANZA APPALTO FORNITURA DI 12AUTOVETTURE FIAT PANDA"/>
  </r>
  <r>
    <x v="30"/>
    <s v="6110009628"/>
    <s v="001"/>
    <s v="DD"/>
    <s v="011259"/>
    <x v="970"/>
    <x v="99"/>
    <x v="96"/>
    <s v="0TR"/>
    <x v="16"/>
    <x v="1"/>
    <x v="1"/>
    <n v="325705.67"/>
    <s v="ACCERTAMENTO ENTRAT E PER RECUPERO CREDITI DANNO ERARIALE EMISSIONE 2RUOLO N 020196"/>
  </r>
  <r>
    <x v="30"/>
    <s v="6110009630"/>
    <s v="001"/>
    <s v="DD"/>
    <s v="002616"/>
    <x v="978"/>
    <x v="45"/>
    <x v="43"/>
    <s v="BMC"/>
    <x v="20"/>
    <x v="128"/>
    <x v="127"/>
    <n v="225"/>
    <s v="RECUPERO SPESA CONTRIBUTO AUTORIT LL PP LAVORI MANUTENZ STRAORD VIABORSI MUN II"/>
  </r>
  <r>
    <x v="30"/>
    <s v="6110009631"/>
    <s v="001"/>
    <s v="DD"/>
    <s v="002616"/>
    <x v="979"/>
    <x v="32"/>
    <x v="31"/>
    <s v="BMC"/>
    <x v="20"/>
    <x v="119"/>
    <x v="118"/>
    <n v="1988.93"/>
    <s v="INCENTIVI E ONERI DI PROGETTAZIONE"/>
  </r>
  <r>
    <x v="30"/>
    <s v="6110009632"/>
    <s v="001"/>
    <s v="DD"/>
    <s v="011259"/>
    <x v="970"/>
    <x v="34"/>
    <x v="33"/>
    <s v="0TR"/>
    <x v="16"/>
    <x v="1"/>
    <x v="1"/>
    <n v="10901.07"/>
    <s v="ACCERTAMENTO ENTRATE PER RECUPERO CREDITI DANNO ERARIALE EMISSIONE 2RUOLO N 0201962011"/>
  </r>
  <r>
    <x v="30"/>
    <s v="6110009633"/>
    <s v="001"/>
    <s v="DD"/>
    <s v="011259"/>
    <x v="970"/>
    <x v="1"/>
    <x v="1"/>
    <s v="0TR"/>
    <x v="16"/>
    <x v="1"/>
    <x v="1"/>
    <n v="4686.84"/>
    <s v="ACCERTAMENTO ENTRATE PER RECUPERO CREDITI DANNO ERARIALE EMISSIONE 2RUOLO N 0201962011"/>
  </r>
  <r>
    <x v="30"/>
    <s v="6110009655"/>
    <s v="001"/>
    <s v="DD"/>
    <s v="003311"/>
    <x v="978"/>
    <x v="69"/>
    <x v="67"/>
    <s v="0AP"/>
    <x v="83"/>
    <x v="132"/>
    <x v="131"/>
    <n v="731464.45"/>
    <s v="4 RUOLO COATTIVO  PER LA RISCOSSIONE  DEL CANONE OCCUPAZIONE SUOLOPUBBLICO PERMANENTE CON INTERESSI ED ALTRI DIRITTI ED ACCESSORI  RESOESECUTIVO IL 05122011  ANNO 2011  COSAP"/>
  </r>
  <r>
    <x v="30"/>
    <s v="6110009656"/>
    <s v="001"/>
    <s v="DD"/>
    <s v="003311"/>
    <x v="978"/>
    <x v="34"/>
    <x v="33"/>
    <s v="0AP"/>
    <x v="83"/>
    <x v="132"/>
    <x v="131"/>
    <n v="111285.14"/>
    <s v="4 RUOLO COATTIVO  PER LA RISCOSSIONE  DEL CANONE OCCUPAZIONE SUOLOPUBBLICO PERMANENTE CON INTERESSI ED ALTRI DIRITTI ED ACCESSORI  RESOESECUTIVO IL 05122011  ANNO 2011  COSAP  INTERESSI  ULTERIORIINTERESSI"/>
  </r>
  <r>
    <x v="30"/>
    <s v="6110009657"/>
    <s v="001"/>
    <s v="DD"/>
    <s v="003311"/>
    <x v="978"/>
    <x v="37"/>
    <x v="34"/>
    <s v="0AP"/>
    <x v="83"/>
    <x v="132"/>
    <x v="131"/>
    <n v="33129.33"/>
    <s v="4 RUOLO COATTIVO  PER LA RISCOSSIONE  DEL CANONE OCCUPAZIONE SUOLOPUBBLICO PERMANENTE CON INTERESSI ED ALTRI DIRITTI ED ACCESSORI  RESOESECUTIVO IL 05122011  ANNO 2011  ALTRI DIRITTI E ACCESSORI  SPESENOTIFICA"/>
  </r>
  <r>
    <x v="30"/>
    <s v="6110009679"/>
    <s v="001"/>
    <s v="DD"/>
    <s v="001321"/>
    <x v="980"/>
    <x v="9"/>
    <x v="9"/>
    <s v="CTC"/>
    <x v="12"/>
    <x v="1"/>
    <x v="1"/>
    <n v="1775.22"/>
    <s v="SOCIETASAN LORENZO SAS DI PALMERIO SANDRA CO VESAMENTO SANZIONE PECUNIARIA                                ART37ART3COMMA 1LETTBDPR N3802011 RICHIESTA RATEIZZAZIONE PROT N313362011 IMPORTI DOVUTI PRESENTAZIONE DIA IN SANATORIA E SANZIONE AMMINISTRATIVA OPE"/>
  </r>
  <r>
    <x v="30"/>
    <s v="6110009721"/>
    <s v="001"/>
    <s v="DD"/>
    <s v="002141"/>
    <x v="972"/>
    <x v="32"/>
    <x v="31"/>
    <s v="SMC"/>
    <x v="20"/>
    <x v="119"/>
    <x v="118"/>
    <n v="4438.3999999999996"/>
    <s v="INCENTIVO PROGETTAZIONE PER LAVORI MANNE STRAORDINARIA STRADE EMARCIAPIEDI VIA F SCHUPFER E VIA CASALOTTI OP 1108740001 E OP1111320001MUN 18"/>
  </r>
  <r>
    <x v="30"/>
    <s v="6110009733"/>
    <s v="001"/>
    <s v="DD"/>
    <s v="002904"/>
    <x v="980"/>
    <x v="126"/>
    <x v="122"/>
    <s v="0PE"/>
    <x v="10"/>
    <x v="176"/>
    <x v="174"/>
    <n v="33330.230000000003"/>
    <s v="RECUPERO SOMME CORRISPOSTE AL PERSONALE COMANDATO PRESSO ALTRIENTIPERIODODA GENNAIO A NOVEMBRE 2011 CON DD 3105 DEL 23122011 INT FONDI PERIODO DICEMBRE 2011"/>
  </r>
  <r>
    <x v="30"/>
    <s v="6110009736"/>
    <s v="001"/>
    <s v="DD"/>
    <s v="002218"/>
    <x v="980"/>
    <x v="94"/>
    <x v="91"/>
    <s v="GTR"/>
    <x v="16"/>
    <x v="137"/>
    <x v="136"/>
    <n v="47173.14"/>
    <s v="RUOLI N2011015413  20110050503  20110021776 PUBBLICITA COD  1B87ANNI 2007  2008  2009"/>
  </r>
  <r>
    <x v="30"/>
    <s v="6110009737"/>
    <s v="001"/>
    <s v="DD"/>
    <s v="002218"/>
    <x v="980"/>
    <x v="34"/>
    <x v="33"/>
    <s v="GTR"/>
    <x v="16"/>
    <x v="137"/>
    <x v="136"/>
    <n v="3123.31"/>
    <s v="RUOLI N2011015413  20110050503  20110021776  PUBBLICITA INTERESSICOD  1B88  1R34 ANNI 2007  2008  2009"/>
  </r>
  <r>
    <x v="30"/>
    <s v="6110009738"/>
    <s v="001"/>
    <s v="DD"/>
    <s v="002218"/>
    <x v="980"/>
    <x v="95"/>
    <x v="92"/>
    <s v="GTR"/>
    <x v="16"/>
    <x v="137"/>
    <x v="136"/>
    <n v="14289.95"/>
    <s v="RUOLI N2011015413  20110050503  20110021776 PUBBLICITA SANZIONI COD 1B89 ANNI 2007  2008  2009"/>
  </r>
  <r>
    <x v="30"/>
    <s v="6110009741"/>
    <s v="001"/>
    <s v="DD"/>
    <s v="002218"/>
    <x v="980"/>
    <x v="74"/>
    <x v="72"/>
    <s v="GTR"/>
    <x v="16"/>
    <x v="137"/>
    <x v="136"/>
    <n v="284.38"/>
    <s v="RUOLI N2011015413  20110050503  20110021776 PUBBLICITA SPESENOTIFICA COD  1R33 ANNI 2007  2008  2009"/>
  </r>
  <r>
    <x v="30"/>
    <s v="6110009754"/>
    <s v="001"/>
    <s v="DD"/>
    <s v="002218"/>
    <x v="980"/>
    <x v="64"/>
    <x v="62"/>
    <s v="GTR"/>
    <x v="16"/>
    <x v="137"/>
    <x v="136"/>
    <n v="94182.6"/>
    <s v="RUOLI N 2011001520220110020168 COSAP TEMPORANEA COD 8587 ANNI20092010"/>
  </r>
  <r>
    <x v="30"/>
    <s v="6110009759"/>
    <s v="001"/>
    <s v="DD"/>
    <s v="002904"/>
    <x v="980"/>
    <x v="126"/>
    <x v="122"/>
    <s v="0PE"/>
    <x v="10"/>
    <x v="180"/>
    <x v="178"/>
    <n v="41555.519999999997"/>
    <s v="RECUPERO SOMME CORRISPOSTE AL PERSONALE COMANDATO PRESSO ALTRIENTIPERIODODA GENNAIO A NOVEMBRE 2011 CON DD 3105 DEL 23122011 INT FONDI PERIODO DICEMBRE 2011"/>
  </r>
  <r>
    <x v="30"/>
    <s v="6110009773"/>
    <s v="001"/>
    <s v="DD"/>
    <s v="002218"/>
    <x v="980"/>
    <x v="34"/>
    <x v="33"/>
    <s v="GTR"/>
    <x v="16"/>
    <x v="137"/>
    <x v="136"/>
    <n v="2788.93"/>
    <s v="RUOLI N 2011001520220110020168 COSAP TEMPORANEA INTERESSI COD 85891I50  8588 ANNI 20092010"/>
  </r>
  <r>
    <x v="30"/>
    <s v="6110009783"/>
    <s v="001"/>
    <s v="DD"/>
    <s v="002218"/>
    <x v="980"/>
    <x v="65"/>
    <x v="63"/>
    <s v="GTR"/>
    <x v="16"/>
    <x v="137"/>
    <x v="136"/>
    <n v="17880.599999999999"/>
    <s v="RUOLI N 2011001520220110020168 COSAP TEMPORANEA SANZIONI COD 8591 ANNI200720082009"/>
  </r>
  <r>
    <x v="30"/>
    <s v="6110009784"/>
    <s v="001"/>
    <s v="DD"/>
    <s v="002218"/>
    <x v="980"/>
    <x v="74"/>
    <x v="72"/>
    <s v="GTR"/>
    <x v="16"/>
    <x v="137"/>
    <x v="136"/>
    <n v="181.28"/>
    <s v="RUOLI N 2011001520220110020168 COSAP TEMPORANEA COD 1I49 ANNI20092010"/>
  </r>
  <r>
    <x v="30"/>
    <s v="6110009785"/>
    <s v="001"/>
    <s v="DD"/>
    <s v="002218"/>
    <x v="980"/>
    <x v="69"/>
    <x v="67"/>
    <s v="GTR"/>
    <x v="16"/>
    <x v="137"/>
    <x v="136"/>
    <n v="56256.09"/>
    <s v="RUOLI N 2011000356320110003040201100044112011000878320110004360201100053672011002177520110020502201100147452011000449620110004811COSAP PERMANENTE COD 8592 1L23 ANNI 20062009"/>
  </r>
  <r>
    <x v="30"/>
    <s v="6110009789"/>
    <s v="001"/>
    <s v="DD"/>
    <s v="002218"/>
    <x v="980"/>
    <x v="34"/>
    <x v="33"/>
    <s v="GTR"/>
    <x v="16"/>
    <x v="137"/>
    <x v="136"/>
    <n v="4108.96"/>
    <s v="RUOLI N 2011000356320110003040201100044112011000878320110004360201100053672011002177520110020502201100147452011000449620110004811COSAP PERMANENTE INTERESSI COD 8594 1L52  8593 ANNI 20062009"/>
  </r>
  <r>
    <x v="30"/>
    <s v="6110009790"/>
    <s v="001"/>
    <s v="DD"/>
    <s v="002218"/>
    <x v="980"/>
    <x v="65"/>
    <x v="63"/>
    <s v="GTR"/>
    <x v="16"/>
    <x v="137"/>
    <x v="136"/>
    <n v="17899.599999999999"/>
    <s v="RUOLI N 2011000356320110003040201100044112011000878320110004360201100053672011002177520110020502201100147452011000449620110004811COSAP PERMANENTE SANZIONI COD 8596 ANNI 20062009"/>
  </r>
  <r>
    <x v="30"/>
    <s v="6110009800"/>
    <s v="001"/>
    <s v="DD"/>
    <s v="002218"/>
    <x v="980"/>
    <x v="74"/>
    <x v="72"/>
    <s v="GTR"/>
    <x v="16"/>
    <x v="137"/>
    <x v="136"/>
    <n v="1100.82"/>
    <s v="RUOLI N 2011000356320110003040201100044112011000878320110004360201100053672011002177520110020502201100147452011000449620110004811COSAP PERMANENTE SPESE NOTIFICA COD 1I51 ANNI 20062009"/>
  </r>
  <r>
    <x v="30"/>
    <s v="6110009808"/>
    <s v="001"/>
    <s v="DD"/>
    <s v="002219"/>
    <x v="980"/>
    <x v="56"/>
    <x v="54"/>
    <s v="GMS"/>
    <x v="42"/>
    <x v="137"/>
    <x v="136"/>
    <n v="826.4"/>
    <s v="RUOLI N20110020167 REFEZIONE SCOLCOD9809 ANNI 2007"/>
  </r>
  <r>
    <x v="30"/>
    <s v="6110009809"/>
    <s v="001"/>
    <s v="DD"/>
    <s v="002360"/>
    <x v="791"/>
    <x v="34"/>
    <x v="33"/>
    <s v="GMS"/>
    <x v="42"/>
    <x v="137"/>
    <x v="136"/>
    <n v="78.959999999999994"/>
    <s v="RUOLI N20110020167 REFEZIONE SCOLASTICA INTERESSI COD1C139810  ANNI2007"/>
  </r>
  <r>
    <x v="30"/>
    <s v="6110009811"/>
    <s v="001"/>
    <s v="DD"/>
    <s v="002219"/>
    <x v="980"/>
    <x v="74"/>
    <x v="72"/>
    <s v="GMS"/>
    <x v="42"/>
    <x v="137"/>
    <x v="136"/>
    <n v="12"/>
    <s v="RUOLI N 20110020167 REFEZIONE SCOLASTICACOD 1D13 SPESE NOTIFICA ANNI2007"/>
  </r>
  <r>
    <x v="30"/>
    <s v="6110009812"/>
    <s v="001"/>
    <s v="DD"/>
    <s v="002219"/>
    <x v="980"/>
    <x v="92"/>
    <x v="89"/>
    <s v="GAN"/>
    <x v="43"/>
    <x v="137"/>
    <x v="136"/>
    <n v="1384.1"/>
    <s v="RRUOLO N2010020166 ASILI NIDO COD 9100 ANNI 2008"/>
  </r>
  <r>
    <x v="30"/>
    <s v="6110009813"/>
    <s v="001"/>
    <s v="DD"/>
    <s v="002219"/>
    <x v="980"/>
    <x v="34"/>
    <x v="33"/>
    <s v="GAN"/>
    <x v="43"/>
    <x v="137"/>
    <x v="136"/>
    <n v="90.46"/>
    <s v="RUOLO N2010020166 ASILI NIDO INTERESSI COD 9100 ANNI 2008"/>
  </r>
  <r>
    <x v="30"/>
    <s v="6110009817"/>
    <s v="001"/>
    <s v="DD"/>
    <s v="002219"/>
    <x v="980"/>
    <x v="74"/>
    <x v="72"/>
    <s v="GAN"/>
    <x v="43"/>
    <x v="137"/>
    <x v="136"/>
    <n v="6"/>
    <s v="RUOLO N2010020166 ASILI NIDO COD 1D13 SPESE NOTIFICA ANNI 2008"/>
  </r>
  <r>
    <x v="30"/>
    <s v="6110009859"/>
    <s v="001"/>
    <s v="DD"/>
    <s v="003841"/>
    <x v="981"/>
    <x v="56"/>
    <x v="54"/>
    <s v="OMS"/>
    <x v="42"/>
    <x v="132"/>
    <x v="131"/>
    <n v="315070.56"/>
    <s v="APPR II RUOLO  ANNO 2011REFEZ SCOL ANNO 2006 COD1C131D1398099810  AGENTI RISC003012017020032034047048054057059068078080087096097100102109110113115119122125135291 NRUOLO 00517100480100356500959000388500659500517000878400436200605100531802177900591400703900"/>
  </r>
  <r>
    <x v="30"/>
    <s v="6110009860"/>
    <s v="001"/>
    <s v="DD"/>
    <s v="003841"/>
    <x v="981"/>
    <x v="55"/>
    <x v="53"/>
    <s v="OPL"/>
    <x v="54"/>
    <x v="132"/>
    <x v="131"/>
    <n v="6203.72"/>
    <s v="APPR II RUOLO  ANNO 2011 TRASPSCOL SCOL ANNO 2006COD1C131D1398139814 COD AGRISCCOD097125 RUOLO N02020400441611"/>
  </r>
  <r>
    <x v="30"/>
    <s v="6110009868"/>
    <s v="001"/>
    <s v="DD"/>
    <s v="003841"/>
    <x v="981"/>
    <x v="56"/>
    <x v="54"/>
    <s v="OMS"/>
    <x v="42"/>
    <x v="132"/>
    <x v="131"/>
    <n v="29637.81"/>
    <s v="APPR II RUOLO  ANNO 2011REFEZ SCOL ANNO 2005 COD 1C131D1398099810AG RISC COD003012017020032034047048054057059068078080087096097100102109110113115119122125135291 RUOLO N005171004801003565009590003885006595005170008784004362006051005318021779005914007039005"/>
  </r>
  <r>
    <x v="30"/>
    <s v="6110009869"/>
    <s v="001"/>
    <s v="DD"/>
    <s v="003841"/>
    <x v="981"/>
    <x v="92"/>
    <x v="89"/>
    <s v="OAN"/>
    <x v="43"/>
    <x v="132"/>
    <x v="131"/>
    <n v="87.07"/>
    <s v="APPR II RUOLO  ANNO 2011ASILI NIDO ANNO 2005 COD1C131D1392589260COD AGENTE 032068097110125 RUOLO N00382702149002020201455400441511"/>
  </r>
  <r>
    <x v="30"/>
    <s v="6110009872"/>
    <s v="001"/>
    <s v="DD"/>
    <s v="003841"/>
    <x v="981"/>
    <x v="92"/>
    <x v="89"/>
    <s v="OAN"/>
    <x v="43"/>
    <x v="132"/>
    <x v="131"/>
    <n v="10285.200000000001"/>
    <s v="APPR II RUOLO  ANNO 2011ASILI NIDO ANNO 2006 COD1C131D1392589260AGENTE RISC032068097110125 NRUOLO 003827021490020202014554004415"/>
  </r>
  <r>
    <x v="30"/>
    <s v="6110009882"/>
    <s v="001"/>
    <s v="DD"/>
    <s v="003828"/>
    <x v="418"/>
    <x v="64"/>
    <x v="62"/>
    <s v="OTR"/>
    <x v="16"/>
    <x v="132"/>
    <x v="131"/>
    <n v="18454.3"/>
    <s v="APPR II RUOLO  ANNO 2011 COSAP MUNXIII COD 1C221C488587 8589 8591AGENTE RISC 028047057097104 NRUOLO0076830050990059680202100047752011"/>
  </r>
  <r>
    <x v="30"/>
    <s v="6110009930"/>
    <s v="001"/>
    <s v="DD"/>
    <s v="001055"/>
    <x v="898"/>
    <x v="56"/>
    <x v="54"/>
    <s v="RMS"/>
    <x v="42"/>
    <x v="140"/>
    <x v="139"/>
    <n v="20520.04"/>
    <s v="RUOLO COATTIVO NN 2022811ROMA  510111 FR  442111VT  2EMISSIONE 2011 PER QUOTE REFEZIONE SCOLASTICA ANNO 20070809CODTRIB9809"/>
  </r>
  <r>
    <x v="30"/>
    <s v="6110009931"/>
    <s v="001"/>
    <s v="DD"/>
    <s v="001055"/>
    <x v="898"/>
    <x v="34"/>
    <x v="33"/>
    <s v="RTR"/>
    <x v="16"/>
    <x v="140"/>
    <x v="139"/>
    <n v="1657.15"/>
    <s v="RUOLO COATTIVO NN 2022811ROMA510111FR442111VT 2 EMISSIONE 2011 PER INTERESSI SU QUOTE REFEZIONE SCOLASTICA ANNO20070809 CODTRIB98101C13"/>
  </r>
  <r>
    <x v="30"/>
    <s v="6110009932"/>
    <s v="001"/>
    <s v="DD"/>
    <s v="001055"/>
    <x v="898"/>
    <x v="37"/>
    <x v="34"/>
    <s v="RTR"/>
    <x v="16"/>
    <x v="140"/>
    <x v="139"/>
    <n v="519.05999999999995"/>
    <s v="RUOLO COATTIVO NN 2022811ROMA  510111 FR  442111VT  2EMISSIONE 2011 PER RECSPESE DI NOTIFICA PER REFEZIONE SCOLASTICA ANNO20070809 CODTRIB1D13"/>
  </r>
  <r>
    <x v="30"/>
    <s v="6110009934"/>
    <s v="001"/>
    <s v="DD"/>
    <s v="001634"/>
    <x v="939"/>
    <x v="32"/>
    <x v="31"/>
    <s v="0VI"/>
    <x v="31"/>
    <x v="119"/>
    <x v="118"/>
    <n v="30115.07"/>
    <s v="LAVORI MANUTENZIONE STRAORDINARIA DI VIA DEL CORSO  INCENTIVOPROGETTAZIONE"/>
  </r>
  <r>
    <x v="30"/>
    <s v="6110009947"/>
    <s v="001"/>
    <s v="DD"/>
    <s v="003662"/>
    <x v="975"/>
    <x v="32"/>
    <x v="31"/>
    <s v="OMC"/>
    <x v="20"/>
    <x v="119"/>
    <x v="118"/>
    <n v="777.29"/>
    <s v="INCENTIVO PROGNE OP1114830001"/>
  </r>
  <r>
    <x v="30"/>
    <s v="6110009948"/>
    <s v="001"/>
    <s v="DD"/>
    <s v="003662"/>
    <x v="975"/>
    <x v="45"/>
    <x v="43"/>
    <s v="OMC"/>
    <x v="20"/>
    <x v="128"/>
    <x v="127"/>
    <n v="30"/>
    <s v="CONTRIBUTO AUTVICZA OP 1114830001"/>
  </r>
  <r>
    <x v="30"/>
    <s v="6110009963"/>
    <s v="001"/>
    <s v="DD"/>
    <s v="003792"/>
    <x v="980"/>
    <x v="32"/>
    <x v="31"/>
    <s v="OIA"/>
    <x v="37"/>
    <x v="119"/>
    <x v="118"/>
    <n v="350.56"/>
    <s v="INCENTIVO PROGNE OP1010410001"/>
  </r>
  <r>
    <x v="30"/>
    <s v="6110009967"/>
    <s v="001"/>
    <s v="DD"/>
    <s v="002483"/>
    <x v="971"/>
    <x v="32"/>
    <x v="31"/>
    <s v="BMC"/>
    <x v="20"/>
    <x v="119"/>
    <x v="118"/>
    <n v="3626.98"/>
    <s v="RECUPERO SPESA CONTRIBUTO AUTORITA VIGILANZA LLPER PERIZIA DI VARIANTERELATIVA AI LAVORI DI MANUTENZIONE STRAORDINARIA VIA SCALOJA MUN II CIG07014284B1"/>
  </r>
  <r>
    <x v="30"/>
    <s v="6110009984"/>
    <s v="001"/>
    <s v="DD"/>
    <s v="011727"/>
    <x v="418"/>
    <x v="1"/>
    <x v="1"/>
    <s v="0PA"/>
    <x v="52"/>
    <x v="3"/>
    <x v="3"/>
    <n v="1970486.62"/>
    <s v="ACCERTAMETO SANZIONI AMMINISTRATIVE PECUNIARIE RUOLI COATTIVI RESIESECUTIVI NELLANNO 2011 NN1053110411051113111411191120112211231128112911331134 E 1135 RIF ACT N6110010016"/>
  </r>
  <r>
    <x v="30"/>
    <s v="6110010002"/>
    <s v="001"/>
    <s v="DD"/>
    <s v="001406"/>
    <x v="982"/>
    <x v="200"/>
    <x v="180"/>
    <s v="1DP"/>
    <x v="21"/>
    <x v="1"/>
    <x v="1"/>
    <n v="183550.32"/>
    <s v="INTROITO PER ALIENAZIONE DI N 76 IMMOBILI ERP FACENTI PARTE DEL PIANODI DISMISSIONE DI CUI ALLE DELIBERE CC N 23707 E GC N 3908 ALLORDO DEL COMPENSO SPETTANTE A RISORSE RPR SPA  17 SUL PREZZO DIVENDITAE ROMEO GESTIONI SPA 13 SUL PREZZO DI VENDITA"/>
  </r>
  <r>
    <x v="30"/>
    <s v="6110010016"/>
    <s v="001"/>
    <s v="DD"/>
    <s v="011727"/>
    <x v="418"/>
    <x v="210"/>
    <x v="188"/>
    <s v="0PA"/>
    <x v="52"/>
    <x v="1"/>
    <x v="1"/>
    <n v="7812384.7300000004"/>
    <s v="ACCERTAMETO SANZIONI AMMINISTRATIVE PECUNIARIE RUOLI COATTIVI RESIESECUTIVI NELLANNO 2011 NN1053110411051113111411191120112211231128112911331134 E 1135"/>
  </r>
  <r>
    <x v="30"/>
    <s v="6110010020"/>
    <s v="001"/>
    <s v="DD"/>
    <s v="001596"/>
    <x v="938"/>
    <x v="45"/>
    <x v="43"/>
    <s v="0VI"/>
    <x v="31"/>
    <x v="128"/>
    <x v="127"/>
    <n v="225"/>
    <s v="LAVORI MANUTENZIONE STRAORDINARIA E VERIFICHE OPERE DARTE DI RILIEVO ACARATTERE STRADALE DAL MUNICIPIO I A X  CONTRIBUTO VIGILANZA LLPP"/>
  </r>
  <r>
    <x v="30"/>
    <s v="6110010021"/>
    <s v="001"/>
    <s v="DD"/>
    <s v="011726"/>
    <x v="418"/>
    <x v="117"/>
    <x v="113"/>
    <s v="0PA"/>
    <x v="52"/>
    <x v="1"/>
    <x v="1"/>
    <n v="2151322.65"/>
    <s v="ACCERTAMETO SANZIONI AMMINISTRATIVE PECUNIARIE RUOLI  COATTIVI RESIESECUTIVI NELLANNO 2011  RUOLI NN11011107110811111112111511161124112511401141"/>
  </r>
  <r>
    <x v="30"/>
    <s v="6110010022"/>
    <s v="001"/>
    <s v="DD"/>
    <s v="011726"/>
    <x v="418"/>
    <x v="118"/>
    <x v="114"/>
    <s v="0PA"/>
    <x v="52"/>
    <x v="1"/>
    <x v="1"/>
    <n v="10176844.08"/>
    <s v="ACCERTAMETO SANZIONI AMMINISTRATIVE PECUNIARIE RUOLI  COATTIVI RESIESECUTIVI NELLANNO 2011  RUOLI NN11011107110811111112111511161124112511401141 8RIF ACT N6110010021"/>
  </r>
  <r>
    <x v="30"/>
    <s v="6110010023"/>
    <s v="001"/>
    <s v="DD"/>
    <s v="011726"/>
    <x v="418"/>
    <x v="120"/>
    <x v="116"/>
    <s v="0PA"/>
    <x v="52"/>
    <x v="1"/>
    <x v="1"/>
    <n v="5631339.9299999997"/>
    <s v="ACCERTAMETO SANZIONI AMMINISTRATIVE PECUNIARIE RUOLI  COATTIVI RESIESECUTIVI NELLANNO 2011  RUOLI NN11011107110811111112111511161124112511401141 8RIF ACT N6110010021"/>
  </r>
  <r>
    <x v="30"/>
    <s v="6110010026"/>
    <s v="001"/>
    <s v="DD"/>
    <s v="011739"/>
    <x v="418"/>
    <x v="122"/>
    <x v="118"/>
    <s v="0PA"/>
    <x v="52"/>
    <x v="1"/>
    <x v="1"/>
    <n v="93525481.200000003"/>
    <s v="ACCERTAMETO SANZIONI AMMINISTRATIVE PECUNIARIE RUOLI  COATTIVI RESIESECUTIVI NELLANNO 2011  RUOLI NN110211031109111011171118112111261127113011311136113711381139"/>
  </r>
  <r>
    <x v="30"/>
    <s v="6110010031"/>
    <s v="001"/>
    <s v="DD"/>
    <s v="003826"/>
    <x v="418"/>
    <x v="97"/>
    <x v="94"/>
    <s v="OTR"/>
    <x v="16"/>
    <x v="132"/>
    <x v="131"/>
    <n v="1481.19"/>
    <s v="APPR II RUOLO ANNO 2011 PER N7 RUOLI PUBBLCOD1R34 AG RISC057062068071097119135 NRUOLO0059690050560214930152100202110067690045372011"/>
  </r>
  <r>
    <x v="30"/>
    <s v="6110010033"/>
    <s v="001"/>
    <s v="DD"/>
    <s v="003826"/>
    <x v="418"/>
    <x v="71"/>
    <x v="69"/>
    <s v="OTR"/>
    <x v="16"/>
    <x v="132"/>
    <x v="131"/>
    <n v="170446.34"/>
    <s v="APPR II RUOLO ANNO 2011 PER N7 RUOLI PUBBL COD1B87 AG RISC057062068071097119135 NRUOLO0059690050560214930152100202110067690045372011"/>
  </r>
  <r>
    <x v="30"/>
    <s v="6110010035"/>
    <s v="001"/>
    <s v="DD"/>
    <s v="003826"/>
    <x v="418"/>
    <x v="70"/>
    <x v="68"/>
    <s v="OTR"/>
    <x v="16"/>
    <x v="132"/>
    <x v="131"/>
    <n v="178152.84"/>
    <s v="APPR II RUOLO ANNO 2011 PER N7 RUOLI PUBBL COD1B891B88 AG RISC057062068071097119135 NRUOLO0059690050560214930152100202110067690045372011"/>
  </r>
  <r>
    <x v="30"/>
    <s v="6110010037"/>
    <s v="001"/>
    <s v="DD"/>
    <s v="003826"/>
    <x v="418"/>
    <x v="97"/>
    <x v="94"/>
    <s v="OTR"/>
    <x v="16"/>
    <x v="132"/>
    <x v="131"/>
    <n v="724.63"/>
    <s v="APPR II RUOLO ANNO 2011 PER N7 RUOLI PUBBL COD1R33 AGENTE RISC057062068071097119135 NUMRUOLO005969005056021493015210020211006769004537"/>
  </r>
  <r>
    <x v="30"/>
    <s v="6110010038"/>
    <s v="001"/>
    <s v="DD"/>
    <s v="011726"/>
    <x v="418"/>
    <x v="121"/>
    <x v="117"/>
    <s v="0PA"/>
    <x v="52"/>
    <x v="1"/>
    <x v="1"/>
    <n v="1270771.57"/>
    <s v="ACCERTAMETO SANZIONI AMMINISTRATIVE PECUNIARIE RUOLI  COATTIVI RESIESECUTIVI NELLANNO 2011  RUOLI NN11011107110811111112111511161124112511401141 8RIF ACT N6110010021"/>
  </r>
  <r>
    <x v="30"/>
    <s v="6110010039"/>
    <s v="001"/>
    <s v="DD"/>
    <s v="011739"/>
    <x v="418"/>
    <x v="121"/>
    <x v="117"/>
    <s v="0PA"/>
    <x v="52"/>
    <x v="1"/>
    <x v="1"/>
    <n v="3848987.82"/>
    <s v="ACCERTAMETO SANZIONI AMMINISTRATIVE PECUNIARIE RUOLI  COATTIVI RESIESECUTIVI NELLANNO 2011  RUOLI NN110211031109111011171118112111261127113011311136113711381139 RIF ACT N6110010026"/>
  </r>
  <r>
    <x v="30"/>
    <s v="6110010041"/>
    <s v="001"/>
    <s v="DD"/>
    <s v="002629"/>
    <x v="983"/>
    <x v="32"/>
    <x v="31"/>
    <s v="HMC"/>
    <x v="20"/>
    <x v="119"/>
    <x v="118"/>
    <n v="1930"/>
    <s v="INCENTIVANTE TECNICA ART92 DLSG 16306 MANUTSTRAORDSTRADE"/>
  </r>
  <r>
    <x v="30"/>
    <s v="6110010045"/>
    <s v="001"/>
    <s v="DD"/>
    <s v="003825"/>
    <x v="418"/>
    <x v="64"/>
    <x v="62"/>
    <s v="OTR"/>
    <x v="16"/>
    <x v="132"/>
    <x v="131"/>
    <n v="34710.97"/>
    <s v="APPR II RUOLO ANNO 2011 PER N8 RUOLI COSAP TEMP COD 8587 AGENTIRISC028030057071097125136292 NRUOLO007682004346005967015209020209004418004385003430"/>
  </r>
  <r>
    <x v="30"/>
    <s v="6110010047"/>
    <s v="001"/>
    <s v="DD"/>
    <s v="003825"/>
    <x v="418"/>
    <x v="65"/>
    <x v="63"/>
    <s v="OTR"/>
    <x v="16"/>
    <x v="132"/>
    <x v="131"/>
    <n v="157676.57"/>
    <s v="APPR II RUOLO ANNO 2011 PER N8 RUOLI COSAP TEMPCOD8588858985911L501L49 AGENTI RISC028030057071097125136292NRUOLO 00768200434600596701520902020900441800438500343011"/>
  </r>
  <r>
    <x v="30"/>
    <s v="6110010049"/>
    <s v="001"/>
    <s v="DD"/>
    <s v="003849"/>
    <x v="984"/>
    <x v="9"/>
    <x v="9"/>
    <s v="OTC"/>
    <x v="12"/>
    <x v="132"/>
    <x v="131"/>
    <n v="3597.74"/>
    <s v="APPR II RUOLO ANNO 2011 SANZ DPR38001 E SMI CON RELATIVIINTERESSI E DIRITTI ACCESSORI AGRISC097 ROMA NRUOLO 0202072011"/>
  </r>
  <r>
    <x v="30"/>
    <s v="6110010051"/>
    <s v="001"/>
    <s v="DD"/>
    <s v="003827"/>
    <x v="418"/>
    <x v="69"/>
    <x v="67"/>
    <s v="OTR"/>
    <x v="16"/>
    <x v="132"/>
    <x v="131"/>
    <n v="243740.19"/>
    <s v="APPR II RUOLO ANNO 2011 N12 RUOLI COSAP PERM COD8592 AG RISC019027028047057068071083097109110125 NRUOLO 0088830029960076810050980059660214920152080035880202080035730145550044172011"/>
  </r>
  <r>
    <x v="30"/>
    <s v="6110010053"/>
    <s v="001"/>
    <s v="DD"/>
    <s v="003827"/>
    <x v="418"/>
    <x v="65"/>
    <x v="63"/>
    <s v="OTR"/>
    <x v="16"/>
    <x v="132"/>
    <x v="131"/>
    <n v="300597.7"/>
    <s v="APPR II RUOLO ANNO 2011 N12 RUOLI COSAP PERM COD8593859485961L521L51 AGRISC019027028047057068071083097109110125 NUMRUOLO 0088830029960076810050980059660214920152080035880202080035730145550044172011"/>
  </r>
  <r>
    <x v="30"/>
    <s v="6110010055"/>
    <s v="001"/>
    <s v="DD"/>
    <s v="002630"/>
    <x v="983"/>
    <x v="32"/>
    <x v="31"/>
    <s v="HMC"/>
    <x v="20"/>
    <x v="119"/>
    <x v="118"/>
    <n v="3701.67"/>
    <s v="INCENTIVANTE TECNICA ART92 DLSG 16306 MANUTSTRAORDSTRADE"/>
  </r>
  <r>
    <x v="30"/>
    <s v="6110010057"/>
    <s v="001"/>
    <s v="DD"/>
    <s v="001754"/>
    <x v="978"/>
    <x v="34"/>
    <x v="33"/>
    <s v="EAN"/>
    <x v="43"/>
    <x v="137"/>
    <x v="136"/>
    <n v="711.3"/>
    <s v="RUOLO N201100581720110020501 ASILI NIDO INTERESSI COD 1C13  9260ANNI 2009"/>
  </r>
  <r>
    <x v="30"/>
    <s v="6110010058"/>
    <s v="001"/>
    <s v="DD"/>
    <s v="001754"/>
    <x v="978"/>
    <x v="74"/>
    <x v="72"/>
    <s v="EAN"/>
    <x v="43"/>
    <x v="137"/>
    <x v="136"/>
    <n v="130.72999999999999"/>
    <s v="RUOLO N201100581720110020501 ASILI NIDO SPESE NOTIFICA  COD 1D13 ANNI2009"/>
  </r>
  <r>
    <x v="30"/>
    <s v="6110010059"/>
    <s v="001"/>
    <s v="DD"/>
    <s v="001767"/>
    <x v="418"/>
    <x v="140"/>
    <x v="134"/>
    <s v="ETR"/>
    <x v="16"/>
    <x v="137"/>
    <x v="136"/>
    <n v="30119.02"/>
    <s v="RUOLI N 201100941620110076782011005093201100595220110151992011002851201100201572011003571 PUBBLICITA COD  1B87 ANNI 2008  2009"/>
  </r>
  <r>
    <x v="30"/>
    <s v="6110010061"/>
    <s v="001"/>
    <s v="DD"/>
    <s v="001767"/>
    <x v="418"/>
    <x v="95"/>
    <x v="92"/>
    <s v="ETR"/>
    <x v="16"/>
    <x v="137"/>
    <x v="136"/>
    <n v="68141.289999999994"/>
    <s v="RUOLI N 201100941620110076782011005093201100595220110151992011002851201100201572011003571 PUBBLICITA SANZIONI COD  1B89 ANNI  20082009"/>
  </r>
  <r>
    <x v="30"/>
    <s v="6110010062"/>
    <s v="001"/>
    <s v="DD"/>
    <s v="001767"/>
    <x v="418"/>
    <x v="74"/>
    <x v="72"/>
    <s v="ETR"/>
    <x v="16"/>
    <x v="137"/>
    <x v="136"/>
    <n v="387.2"/>
    <s v="RUOLI N 201100941620110076782011005093201100595220110151992011002851201100201572011003571 PUBBLICITA SPESE NOTIFICA COD  1R33 ANNI2008  2009"/>
  </r>
  <r>
    <x v="30"/>
    <s v="6110010063"/>
    <s v="001"/>
    <s v="DD"/>
    <s v="001765"/>
    <x v="418"/>
    <x v="140"/>
    <x v="134"/>
    <s v="ETR"/>
    <x v="16"/>
    <x v="137"/>
    <x v="136"/>
    <n v="80105.52"/>
    <s v="RUOLI N 2011007689201100430420110050552011015200201100694520110201592011004409 PUBBLICITA COD  1B87 ANNI 2008"/>
  </r>
  <r>
    <x v="30"/>
    <s v="6110010064"/>
    <s v="001"/>
    <s v="DD"/>
    <s v="001767"/>
    <x v="418"/>
    <x v="34"/>
    <x v="33"/>
    <s v="ETR"/>
    <x v="16"/>
    <x v="137"/>
    <x v="136"/>
    <n v="2755.23"/>
    <s v="RUOLI N 201100941620110076782011005093201100595220110151992011002851201100201572011003571 PUBBLICITA  INTERESSI COD  1B88  1R34 ANNI 2008  2009"/>
  </r>
  <r>
    <x v="30"/>
    <s v="6110010065"/>
    <s v="001"/>
    <s v="DD"/>
    <s v="001765"/>
    <x v="418"/>
    <x v="34"/>
    <x v="33"/>
    <s v="ETR"/>
    <x v="16"/>
    <x v="137"/>
    <x v="136"/>
    <n v="7772.38"/>
    <s v="RUOLI N 2011007689201100430420110050552011015200201100694520110201592011004409 PUBBLICITA INTERESSI COD  1B88  1R34 ANNI 2008"/>
  </r>
  <r>
    <x v="30"/>
    <s v="6110010068"/>
    <s v="001"/>
    <s v="DD"/>
    <s v="002564"/>
    <x v="978"/>
    <x v="94"/>
    <x v="91"/>
    <s v="ITR"/>
    <x v="16"/>
    <x v="140"/>
    <x v="139"/>
    <n v="20848.38"/>
    <s v="II EMISSIONE RUOLI ANNO 2011 MUN9 CIP CT 1B87"/>
  </r>
  <r>
    <x v="30"/>
    <s v="6110010069"/>
    <s v="001"/>
    <s v="DD"/>
    <s v="002564"/>
    <x v="978"/>
    <x v="34"/>
    <x v="33"/>
    <s v="ITR"/>
    <x v="16"/>
    <x v="140"/>
    <x v="139"/>
    <n v="1390.56"/>
    <s v="II EMISSIONE RUOLI ANNO 2011 MUN9 CIP CT 1B88"/>
  </r>
  <r>
    <x v="30"/>
    <s v="6110010070"/>
    <s v="001"/>
    <s v="DD"/>
    <s v="002564"/>
    <x v="978"/>
    <x v="95"/>
    <x v="92"/>
    <s v="ITR"/>
    <x v="16"/>
    <x v="140"/>
    <x v="139"/>
    <n v="21455.3"/>
    <s v="II EMISSIONE RUOLI ANNO 2011 MUN9 CIP CT 1B89"/>
  </r>
  <r>
    <x v="30"/>
    <s v="6110010071"/>
    <s v="001"/>
    <s v="DD"/>
    <s v="002564"/>
    <x v="978"/>
    <x v="207"/>
    <x v="185"/>
    <s v="ITR"/>
    <x v="16"/>
    <x v="140"/>
    <x v="139"/>
    <n v="215.19"/>
    <s v="II EMISSIONE RUOLI ANNO 2011 MUN9 CIP CT 1R33"/>
  </r>
  <r>
    <x v="30"/>
    <s v="6110010072"/>
    <s v="001"/>
    <s v="DD"/>
    <s v="002564"/>
    <x v="978"/>
    <x v="34"/>
    <x v="33"/>
    <s v="ITR"/>
    <x v="16"/>
    <x v="140"/>
    <x v="139"/>
    <n v="372.83"/>
    <s v="II EMISSIONE RUOLI ANNO 2011 MUN9 CIP CT 1R34"/>
  </r>
  <r>
    <x v="30"/>
    <s v="6110010073"/>
    <s v="001"/>
    <s v="DD"/>
    <s v="002564"/>
    <x v="978"/>
    <x v="207"/>
    <x v="185"/>
    <s v="ITR"/>
    <x v="16"/>
    <x v="140"/>
    <x v="139"/>
    <n v="801.41"/>
    <s v="II EMIS RUOLI ANNO 2011 MUN9 COSAP P CT 1I51"/>
  </r>
  <r>
    <x v="30"/>
    <s v="6110010074"/>
    <s v="001"/>
    <s v="DD"/>
    <s v="002564"/>
    <x v="978"/>
    <x v="34"/>
    <x v="33"/>
    <s v="ITR"/>
    <x v="16"/>
    <x v="140"/>
    <x v="139"/>
    <n v="447.99"/>
    <s v="II EMIS RUOLI ANNO 2011 MUN9 COSAP P CT 1I52"/>
  </r>
  <r>
    <x v="30"/>
    <s v="6110010075"/>
    <s v="001"/>
    <s v="DD"/>
    <s v="002564"/>
    <x v="978"/>
    <x v="69"/>
    <x v="67"/>
    <s v="ITR"/>
    <x v="16"/>
    <x v="140"/>
    <x v="139"/>
    <n v="36723.440000000002"/>
    <s v="II EMIS RUOLI ANNO 2011 MUN9 COSAP P CT 8592"/>
  </r>
  <r>
    <x v="30"/>
    <s v="6110010076"/>
    <s v="001"/>
    <s v="DD"/>
    <s v="002564"/>
    <x v="978"/>
    <x v="34"/>
    <x v="33"/>
    <s v="ITR"/>
    <x v="16"/>
    <x v="140"/>
    <x v="139"/>
    <n v="1771.63"/>
    <s v="II EMIS RUOLI ANNO 2011 MUN9 COSAP P CT 8594"/>
  </r>
  <r>
    <x v="30"/>
    <s v="6110010077"/>
    <s v="001"/>
    <s v="DD"/>
    <s v="002564"/>
    <x v="978"/>
    <x v="65"/>
    <x v="63"/>
    <s v="ITR"/>
    <x v="16"/>
    <x v="140"/>
    <x v="139"/>
    <n v="11653.35"/>
    <s v="II EMIS RUOLI ANNO 2011 MUN9 COSAP P CT 8596"/>
  </r>
  <r>
    <x v="30"/>
    <s v="6110010078"/>
    <s v="001"/>
    <s v="DD"/>
    <s v="002564"/>
    <x v="978"/>
    <x v="207"/>
    <x v="185"/>
    <s v="ITR"/>
    <x v="16"/>
    <x v="140"/>
    <x v="139"/>
    <n v="898.51"/>
    <s v="II EMIS RUOLI ANNO 2011 MUN9 COSAP T CT 1I49"/>
  </r>
  <r>
    <x v="30"/>
    <s v="6110010079"/>
    <s v="001"/>
    <s v="DD"/>
    <s v="002564"/>
    <x v="978"/>
    <x v="34"/>
    <x v="33"/>
    <s v="ITR"/>
    <x v="16"/>
    <x v="140"/>
    <x v="139"/>
    <n v="201.87"/>
    <s v="II EMIS RUOLI ANNO 2011 MUN9 COSAP T CT 1I50"/>
  </r>
  <r>
    <x v="30"/>
    <s v="6110010080"/>
    <s v="001"/>
    <s v="DD"/>
    <s v="002564"/>
    <x v="978"/>
    <x v="64"/>
    <x v="62"/>
    <s v="ITR"/>
    <x v="16"/>
    <x v="140"/>
    <x v="139"/>
    <n v="20942.11"/>
    <s v="II EMIS RUOLI ANNO 2011 MUN9 COSAP T CT 8587"/>
  </r>
  <r>
    <x v="30"/>
    <s v="6110010081"/>
    <s v="001"/>
    <s v="DD"/>
    <s v="002564"/>
    <x v="978"/>
    <x v="34"/>
    <x v="33"/>
    <s v="ITR"/>
    <x v="16"/>
    <x v="140"/>
    <x v="139"/>
    <n v="37.880000000000003"/>
    <s v="II EMIS RUOLI ANNO 2011 MUN9 COSAP T CT 8589"/>
  </r>
  <r>
    <x v="30"/>
    <s v="6110010082"/>
    <s v="001"/>
    <s v="DD"/>
    <s v="002564"/>
    <x v="978"/>
    <x v="65"/>
    <x v="63"/>
    <s v="ITR"/>
    <x v="16"/>
    <x v="140"/>
    <x v="139"/>
    <n v="13376.2"/>
    <s v="II EMIS RUOLI ANNO 2011 MUN9 COSAP T CT 8591"/>
  </r>
  <r>
    <x v="30"/>
    <s v="6110010086"/>
    <s v="001"/>
    <s v="DD"/>
    <s v="002480"/>
    <x v="972"/>
    <x v="137"/>
    <x v="131"/>
    <s v="ITC"/>
    <x v="12"/>
    <x v="140"/>
    <x v="139"/>
    <n v="44.79"/>
    <s v="II EMIS RUOLI ANNO 2011 MUN9 COSAP T CT 149"/>
  </r>
  <r>
    <x v="30"/>
    <s v="6110010088"/>
    <s v="001"/>
    <s v="DD"/>
    <s v="002480"/>
    <x v="972"/>
    <x v="34"/>
    <x v="33"/>
    <s v="ITC"/>
    <x v="12"/>
    <x v="140"/>
    <x v="139"/>
    <n v="60.82"/>
    <s v="II EMIS RUOLI ANNO 2011 MUN9 COSAP T CT 150"/>
  </r>
  <r>
    <x v="30"/>
    <s v="6110010089"/>
    <s v="001"/>
    <s v="DD"/>
    <s v="002480"/>
    <x v="972"/>
    <x v="64"/>
    <x v="62"/>
    <s v="ITC"/>
    <x v="12"/>
    <x v="140"/>
    <x v="139"/>
    <n v="2949.2"/>
    <s v="II EMIS RUOLI ANNO 2011 MUN9 COSAP T CT 8587"/>
  </r>
  <r>
    <x v="30"/>
    <s v="6110010092"/>
    <s v="001"/>
    <s v="DD"/>
    <s v="002480"/>
    <x v="972"/>
    <x v="34"/>
    <x v="33"/>
    <s v="ITC"/>
    <x v="12"/>
    <x v="140"/>
    <x v="139"/>
    <n v="203.47"/>
    <s v="II EMIS RUOLI ANNO 2011 MUN9 COSAP T CT 8589"/>
  </r>
  <r>
    <x v="30"/>
    <s v="6110010093"/>
    <s v="001"/>
    <s v="DD"/>
    <s v="002480"/>
    <x v="972"/>
    <x v="65"/>
    <x v="63"/>
    <s v="ITC"/>
    <x v="12"/>
    <x v="140"/>
    <x v="139"/>
    <n v="1013.19"/>
    <s v="II EMIS RUOLI ANNO 2011 MUN9 COSAP T CT 8591"/>
  </r>
  <r>
    <x v="30"/>
    <s v="6110010094"/>
    <s v="001"/>
    <s v="DD"/>
    <s v="002480"/>
    <x v="972"/>
    <x v="137"/>
    <x v="131"/>
    <s v="ITC"/>
    <x v="12"/>
    <x v="140"/>
    <x v="139"/>
    <n v="128.69"/>
    <s v="II EMIS RUOLI ANNO 2011 MUN9 COSAP P CT 151"/>
  </r>
  <r>
    <x v="30"/>
    <s v="6110010095"/>
    <s v="001"/>
    <s v="DD"/>
    <s v="002480"/>
    <x v="972"/>
    <x v="34"/>
    <x v="33"/>
    <s v="ITC"/>
    <x v="12"/>
    <x v="140"/>
    <x v="139"/>
    <n v="62.04"/>
    <s v="II EMIS RUOLI ANNO 2011 MUN9 COSAP P CT 152"/>
  </r>
  <r>
    <x v="30"/>
    <s v="6110010096"/>
    <s v="001"/>
    <s v="DD"/>
    <s v="002480"/>
    <x v="972"/>
    <x v="69"/>
    <x v="67"/>
    <s v="ITC"/>
    <x v="12"/>
    <x v="140"/>
    <x v="139"/>
    <n v="3301.15"/>
    <s v="II EMIS RUOLI ANNO 2011 MUN9 COSAP P CT 8592"/>
  </r>
  <r>
    <x v="30"/>
    <s v="6110010097"/>
    <s v="001"/>
    <s v="DD"/>
    <s v="002480"/>
    <x v="972"/>
    <x v="34"/>
    <x v="33"/>
    <s v="ITC"/>
    <x v="12"/>
    <x v="140"/>
    <x v="139"/>
    <n v="252.71"/>
    <s v="II EMIS RUOLI ANNO 2011 MUN9 COSAP P CT 8594"/>
  </r>
  <r>
    <x v="30"/>
    <s v="6110010099"/>
    <s v="001"/>
    <s v="DD"/>
    <s v="002480"/>
    <x v="972"/>
    <x v="65"/>
    <x v="63"/>
    <s v="ITC"/>
    <x v="12"/>
    <x v="140"/>
    <x v="139"/>
    <n v="896.27"/>
    <s v="II EMIS RUOLI ANNO 2011 MUN9 COSAP P CT 8596"/>
  </r>
  <r>
    <x v="30"/>
    <s v="6110010100"/>
    <s v="001"/>
    <s v="DD"/>
    <s v="002480"/>
    <x v="972"/>
    <x v="69"/>
    <x v="67"/>
    <s v="ITC"/>
    <x v="12"/>
    <x v="140"/>
    <x v="139"/>
    <n v="151.28"/>
    <s v="II EMIS RUOLI ANNO 2011 MUN9 COSAP P"/>
  </r>
  <r>
    <x v="30"/>
    <s v="6110010103"/>
    <s v="001"/>
    <s v="DD"/>
    <s v="002617"/>
    <x v="984"/>
    <x v="34"/>
    <x v="33"/>
    <s v="IAN"/>
    <x v="43"/>
    <x v="140"/>
    <x v="139"/>
    <n v="4.3099999999999996"/>
    <s v="II EMIS RUOLI ANNO 2011 MUN9 ANIDO CT 1C13"/>
  </r>
  <r>
    <x v="30"/>
    <s v="6110010105"/>
    <s v="001"/>
    <s v="DD"/>
    <s v="002617"/>
    <x v="984"/>
    <x v="37"/>
    <x v="34"/>
    <s v="IAN"/>
    <x v="43"/>
    <x v="140"/>
    <x v="139"/>
    <n v="5.17"/>
    <s v="II EMIS RUOLI ANNO 2011 MUN9 ANIDO CT 1D13"/>
  </r>
  <r>
    <x v="30"/>
    <s v="6110010106"/>
    <s v="001"/>
    <s v="DD"/>
    <s v="002617"/>
    <x v="984"/>
    <x v="92"/>
    <x v="89"/>
    <s v="IAN"/>
    <x v="43"/>
    <x v="140"/>
    <x v="139"/>
    <n v="361.04"/>
    <s v="II EMIS RUOLI ANNO 2011 MUN9 ANIDO CT 9258"/>
  </r>
  <r>
    <x v="30"/>
    <s v="6110010107"/>
    <s v="001"/>
    <s v="DD"/>
    <s v="002617"/>
    <x v="984"/>
    <x v="34"/>
    <x v="33"/>
    <s v="IAN"/>
    <x v="43"/>
    <x v="140"/>
    <x v="139"/>
    <n v="0.93"/>
    <s v="II EMIS RUOLI ANNO 2011 MUN9 ANIDO CT 9260"/>
  </r>
  <r>
    <x v="30"/>
    <s v="6110010108"/>
    <s v="001"/>
    <s v="DD"/>
    <s v="002617"/>
    <x v="984"/>
    <x v="34"/>
    <x v="33"/>
    <s v="IMS"/>
    <x v="42"/>
    <x v="140"/>
    <x v="139"/>
    <n v="2.19"/>
    <s v="II EMIS RUOLI ANNO 2011 MUN9 REF SC CT 1C13"/>
  </r>
  <r>
    <x v="30"/>
    <s v="6110010109"/>
    <s v="001"/>
    <s v="DD"/>
    <s v="002617"/>
    <x v="984"/>
    <x v="34"/>
    <x v="33"/>
    <s v="IMS"/>
    <x v="42"/>
    <x v="140"/>
    <x v="139"/>
    <n v="170.68"/>
    <s v="II EMIS RUOLI ANNO 2011 MUN9 REF SC CT 1C13"/>
  </r>
  <r>
    <x v="30"/>
    <s v="6110010110"/>
    <s v="001"/>
    <s v="DD"/>
    <s v="002617"/>
    <x v="984"/>
    <x v="34"/>
    <x v="33"/>
    <s v="IMS"/>
    <x v="42"/>
    <x v="140"/>
    <x v="139"/>
    <n v="1022.65"/>
    <s v="II EMIS RUOLI ANNO 2011 MUN9 REF SC CT 1C13"/>
  </r>
  <r>
    <x v="30"/>
    <s v="6110010111"/>
    <s v="001"/>
    <s v="DD"/>
    <s v="002617"/>
    <x v="984"/>
    <x v="34"/>
    <x v="33"/>
    <s v="IMS"/>
    <x v="42"/>
    <x v="140"/>
    <x v="139"/>
    <n v="2.98"/>
    <s v="II EMIS RUOLI ANNO 2011 MUN9 REF SC CT 1C13"/>
  </r>
  <r>
    <x v="30"/>
    <s v="6110010112"/>
    <s v="001"/>
    <s v="DD"/>
    <s v="002617"/>
    <x v="984"/>
    <x v="37"/>
    <x v="34"/>
    <s v="IMS"/>
    <x v="42"/>
    <x v="140"/>
    <x v="139"/>
    <n v="6"/>
    <s v="II EMIS RUOLI ANNO 2011 MUN9 REF SC CT 1D13"/>
  </r>
  <r>
    <x v="30"/>
    <s v="6110010113"/>
    <s v="001"/>
    <s v="DD"/>
    <s v="002617"/>
    <x v="984"/>
    <x v="37"/>
    <x v="34"/>
    <s v="IMS"/>
    <x v="42"/>
    <x v="140"/>
    <x v="139"/>
    <n v="112.56"/>
    <s v="II EMIS RUOLI ANNO 2011 MUN9 REF SC CT 1D13"/>
  </r>
  <r>
    <x v="30"/>
    <s v="6110010114"/>
    <s v="001"/>
    <s v="DD"/>
    <s v="002617"/>
    <x v="984"/>
    <x v="37"/>
    <x v="34"/>
    <s v="IMS"/>
    <x v="42"/>
    <x v="140"/>
    <x v="139"/>
    <n v="1053.3499999999999"/>
    <s v="II EMIS RUOLI ANNO 2011 MUN9 REF SC CT 1D13"/>
  </r>
  <r>
    <x v="30"/>
    <s v="6110010115"/>
    <s v="001"/>
    <s v="DD"/>
    <s v="002617"/>
    <x v="984"/>
    <x v="52"/>
    <x v="50"/>
    <s v="IMS"/>
    <x v="42"/>
    <x v="140"/>
    <x v="139"/>
    <n v="33.06"/>
    <s v="II EMIS RUOLI ANNO 2011 MUN9 REF SC CT 9809"/>
  </r>
  <r>
    <x v="30"/>
    <s v="6110010116"/>
    <s v="001"/>
    <s v="DD"/>
    <s v="002617"/>
    <x v="984"/>
    <x v="37"/>
    <x v="34"/>
    <s v="IMS"/>
    <x v="42"/>
    <x v="140"/>
    <x v="139"/>
    <n v="6"/>
    <s v="II EMIS RUOLI ANNO 2011 MUN9 REF SC CT 1D13"/>
  </r>
  <r>
    <x v="30"/>
    <s v="6110010118"/>
    <s v="001"/>
    <s v="DD"/>
    <s v="002617"/>
    <x v="984"/>
    <x v="56"/>
    <x v="54"/>
    <s v="IMS"/>
    <x v="42"/>
    <x v="140"/>
    <x v="139"/>
    <n v="3492.22"/>
    <s v="II EMIS RUOLI ANNO 2011 MUN9 REF SC CT 9809"/>
  </r>
  <r>
    <x v="30"/>
    <s v="6110010119"/>
    <s v="001"/>
    <s v="DD"/>
    <s v="002617"/>
    <x v="984"/>
    <x v="56"/>
    <x v="54"/>
    <s v="IMS"/>
    <x v="42"/>
    <x v="140"/>
    <x v="139"/>
    <n v="43714.11"/>
    <s v="II EMIS RUOLI ANNO 2011 MUN9 REF SC CT 9809"/>
  </r>
  <r>
    <x v="30"/>
    <s v="6110010120"/>
    <s v="001"/>
    <s v="DD"/>
    <s v="002617"/>
    <x v="984"/>
    <x v="56"/>
    <x v="54"/>
    <s v="IMS"/>
    <x v="42"/>
    <x v="140"/>
    <x v="139"/>
    <n v="148.77000000000001"/>
    <s v="II EMIS RUOLI ANNO 2011 MUN9 REF SC CT 9809"/>
  </r>
  <r>
    <x v="30"/>
    <s v="6110010121"/>
    <s v="001"/>
    <s v="DD"/>
    <s v="002617"/>
    <x v="984"/>
    <x v="34"/>
    <x v="33"/>
    <s v="IMS"/>
    <x v="42"/>
    <x v="140"/>
    <x v="139"/>
    <n v="2.61"/>
    <s v="II EMIS RUOLI ANNO 2011 MUN9 REF SC CT 9810"/>
  </r>
  <r>
    <x v="30"/>
    <s v="6110010122"/>
    <s v="001"/>
    <s v="DD"/>
    <s v="002617"/>
    <x v="984"/>
    <x v="34"/>
    <x v="33"/>
    <s v="IMS"/>
    <x v="42"/>
    <x v="140"/>
    <x v="139"/>
    <n v="372.86"/>
    <s v="II EMIS RUOLI ANNO 2011 MUN9 REF SC CT 9810"/>
  </r>
  <r>
    <x v="30"/>
    <s v="6110010123"/>
    <s v="001"/>
    <s v="DD"/>
    <s v="002617"/>
    <x v="984"/>
    <x v="34"/>
    <x v="33"/>
    <s v="IMS"/>
    <x v="42"/>
    <x v="140"/>
    <x v="139"/>
    <n v="4247.55"/>
    <s v="II EMIS RUOLI ANNO 2011 MUN9 REF SC CT 9810"/>
  </r>
  <r>
    <x v="30"/>
    <s v="6110010124"/>
    <s v="001"/>
    <s v="DD"/>
    <s v="002617"/>
    <x v="984"/>
    <x v="34"/>
    <x v="33"/>
    <s v="IMS"/>
    <x v="42"/>
    <x v="140"/>
    <x v="139"/>
    <n v="11.78"/>
    <s v="II EMIS RUOLI ANNO 2011 MUN9 REF SC CT 9810"/>
  </r>
  <r>
    <x v="30"/>
    <s v="6110010137"/>
    <s v="001"/>
    <s v="DD"/>
    <s v="003851"/>
    <x v="984"/>
    <x v="82"/>
    <x v="80"/>
    <s v="OCV"/>
    <x v="57"/>
    <x v="132"/>
    <x v="131"/>
    <n v="229.01"/>
    <s v="APPR II RUOLO 2011 APPL PENALI ART26BIS REGSCAVI DLCC10509 CONINTER E DIRITTI ACCESSORI"/>
  </r>
  <r>
    <x v="30"/>
    <s v="6110010141"/>
    <s v="001"/>
    <s v="DD"/>
    <s v="002122"/>
    <x v="975"/>
    <x v="56"/>
    <x v="54"/>
    <s v="TMS"/>
    <x v="42"/>
    <x v="140"/>
    <x v="139"/>
    <n v="147703.23000000001"/>
    <s v="APPROVAZIONE 2 RUOLO COATTIVO 2011SECONDA EMISSISSIONE  COD TRIB9809  QUOTA CONTR REFEZ SCOL ARRETRATI RUOLI VARI MUNIC RM XIX"/>
  </r>
  <r>
    <x v="30"/>
    <s v="6110010142"/>
    <s v="001"/>
    <s v="DD"/>
    <s v="003802"/>
    <x v="978"/>
    <x v="32"/>
    <x v="31"/>
    <s v="OMC"/>
    <x v="20"/>
    <x v="119"/>
    <x v="118"/>
    <n v="742.45"/>
    <s v="INCENTIVO PROGNE  OP1113650001"/>
  </r>
  <r>
    <x v="30"/>
    <s v="6110010143"/>
    <s v="001"/>
    <s v="DD"/>
    <s v="001835"/>
    <x v="418"/>
    <x v="69"/>
    <x v="67"/>
    <s v="RTR"/>
    <x v="16"/>
    <x v="140"/>
    <x v="139"/>
    <n v="2694.47"/>
    <s v="RUOLO COATTIVO ANNO 2011 NN 20509ROMA15415NA PER COSAP PERMANENTE2006 MUNICIPIO I CODTRIB85928593"/>
  </r>
  <r>
    <x v="30"/>
    <s v="6110010144"/>
    <s v="001"/>
    <s v="DD"/>
    <s v="001835"/>
    <x v="418"/>
    <x v="64"/>
    <x v="62"/>
    <s v="RTR"/>
    <x v="16"/>
    <x v="140"/>
    <x v="139"/>
    <n v="82748.45"/>
    <s v="RUOLO COATTIVO ANNO 2011 NN 20230ROMA5102671567704669 IIEMISSIONE PER COSAP TEMPORANEA ANNI 2007091011 MUNICIPIO ICODTRIB8588"/>
  </r>
  <r>
    <x v="30"/>
    <s v="6110010146"/>
    <s v="001"/>
    <s v="DD"/>
    <s v="001835"/>
    <x v="418"/>
    <x v="94"/>
    <x v="91"/>
    <s v="RTR"/>
    <x v="16"/>
    <x v="140"/>
    <x v="139"/>
    <n v="43009.64"/>
    <s v="RUOLO COATTIVO ANNO 2011 NN 20231ROMA4653299789694676215011521558354776145606771 PER CIP CANON INIZIATIVE PUBBLICITARIE200708 MUNICIPIO I CODTRIB1B87"/>
  </r>
  <r>
    <x v="30"/>
    <s v="6110010147"/>
    <s v="001"/>
    <s v="DD"/>
    <s v="001835"/>
    <x v="418"/>
    <x v="34"/>
    <x v="33"/>
    <s v="RTR"/>
    <x v="16"/>
    <x v="140"/>
    <x v="139"/>
    <n v="6412.47"/>
    <s v="RUOLO COATTIVO ANNO 2011 NN 20231ROMA4653299789694676215011521558354776145606771 PER CIP 20509ROMA15415 PER COSAPPERMAN 20230ROMA5102671567704669 PER COSAP TEMP MUNICIPIO IINTERESSI MORATORI E DI ISCRIZIONE A RUOLOCODTRIB1I501I52858985941B881R34"/>
  </r>
  <r>
    <x v="30"/>
    <s v="6110010148"/>
    <s v="001"/>
    <s v="DD"/>
    <s v="001835"/>
    <x v="418"/>
    <x v="95"/>
    <x v="92"/>
    <s v="RTR"/>
    <x v="16"/>
    <x v="140"/>
    <x v="139"/>
    <n v="12950.05"/>
    <s v="RUOLO COATTIVO ANNO 2011 NN 20231ROMA4653299789694676215011521558354776145606771 PER INFRAZIONI SUL CIP CANONEINIZIATIVE PUBBLICITARIE 200708 MUNICIPIO I CODTRIB1B89"/>
  </r>
  <r>
    <x v="30"/>
    <s v="6110010149"/>
    <s v="001"/>
    <s v="DD"/>
    <s v="002122"/>
    <x v="975"/>
    <x v="34"/>
    <x v="33"/>
    <s v="TMS"/>
    <x v="42"/>
    <x v="140"/>
    <x v="139"/>
    <n v="7707.51"/>
    <s v="APPROVAZIONE 2 RUOLO COATTIVO 2011SECONDA EMISSISSIONE  COD TRIB1C13 E 9810  INTERESSI PER ISCRIZIONE A RUOLO E PER RITARDATOPAGAMENTO RUOLI VARI MUNIC RM XIX"/>
  </r>
  <r>
    <x v="30"/>
    <s v="6110010150"/>
    <s v="001"/>
    <s v="DD"/>
    <s v="001835"/>
    <x v="418"/>
    <x v="65"/>
    <x v="63"/>
    <s v="RTR"/>
    <x v="16"/>
    <x v="140"/>
    <x v="139"/>
    <n v="144207.93"/>
    <s v="RUOLO COATTIVO ANNO 2011 NN 20230ROMA5102671567704669 IIEMISSIONE PER SANZIONI SU COSAP TEMPORANEA NN20509ROMA15415 E SUCOSAP TEMPOR MUNICIPIO I CODTRIB85918596"/>
  </r>
  <r>
    <x v="30"/>
    <s v="6110010151"/>
    <s v="001"/>
    <s v="DD"/>
    <s v="002122"/>
    <x v="975"/>
    <x v="37"/>
    <x v="34"/>
    <s v="TTR"/>
    <x v="16"/>
    <x v="140"/>
    <x v="139"/>
    <n v="2887.29"/>
    <s v="APPROVAZIONE 2 RUOLO COATTIVO 2011SECONDA EMISSISSIONE  COD TRIB1D13 RECUPERO SPESE DI NOTIFICA RUOLI VARI MUNIC RM XIX"/>
  </r>
  <r>
    <x v="30"/>
    <s v="6110010152"/>
    <s v="001"/>
    <s v="DD"/>
    <s v="001835"/>
    <x v="418"/>
    <x v="34"/>
    <x v="33"/>
    <s v="RTR"/>
    <x v="16"/>
    <x v="140"/>
    <x v="139"/>
    <n v="4069.84"/>
    <s v="RUOLO COATTIVO ANNO 2011 NN 20231ROMA4653299789694676215011521558354776145606771 PER CIP 20509ROMA15415 PER COSAPPERMAN 20230ROMA5102671567704669 PER COSAP TEMP MUNICIPIO IRECUPERO SPESE DI NOTIFICA CODTRIB1I491I511R33"/>
  </r>
  <r>
    <x v="30"/>
    <s v="6110010156"/>
    <s v="001"/>
    <s v="DD"/>
    <s v="003800"/>
    <x v="978"/>
    <x v="32"/>
    <x v="31"/>
    <s v="OMC"/>
    <x v="20"/>
    <x v="119"/>
    <x v="118"/>
    <n v="759.24"/>
    <s v="INCENTIVO PROGNE  OP1114850001"/>
  </r>
  <r>
    <x v="30"/>
    <s v="6110010157"/>
    <s v="001"/>
    <s v="DD"/>
    <s v="002177"/>
    <x v="984"/>
    <x v="32"/>
    <x v="31"/>
    <s v="99E"/>
    <x v="5"/>
    <x v="119"/>
    <x v="118"/>
    <n v="3447.97"/>
    <s v="RECUPERO INCENTIVO REDAZIONE PROGETTO ESECUTIVO E  INSTALLAZIONEIMPIANTI DI CLIMATIZZAZIONE CENTRALIZZATI ALLINTERNO DI EDIFICICOMUNALI VIA CAPRILLI 11 E VIA BALLARINI 102 SEDE DEL XX E XI GRUPPOPOLIZIA MUNICIPALE AGGIORNAMENTO E INCREMENTO INCENTIVO"/>
  </r>
  <r>
    <x v="30"/>
    <s v="6110010187"/>
    <s v="001"/>
    <s v="DD"/>
    <s v="002149"/>
    <x v="980"/>
    <x v="92"/>
    <x v="89"/>
    <s v="TAN"/>
    <x v="43"/>
    <x v="140"/>
    <x v="139"/>
    <n v="4839.55"/>
    <s v="RUOLO COATTIVO ANNO 2011SECONDA EMISSIONE QUOTA CONTRAANNRUOLIN29992859202362011CODTRIB9258"/>
  </r>
  <r>
    <x v="30"/>
    <s v="6110010192"/>
    <s v="001"/>
    <s v="DD"/>
    <s v="002149"/>
    <x v="980"/>
    <x v="34"/>
    <x v="33"/>
    <s v="TAN"/>
    <x v="43"/>
    <x v="140"/>
    <x v="139"/>
    <n v="243.61"/>
    <s v="RUOLO COATTIVO ANNO 2011SECONDA EMISSIONE QUOTA CONTRAANNRUOLIN29992859202362011CODTRIB9260 INTERESSI"/>
  </r>
  <r>
    <x v="30"/>
    <s v="6110010194"/>
    <s v="001"/>
    <s v="DD"/>
    <s v="002149"/>
    <x v="980"/>
    <x v="34"/>
    <x v="33"/>
    <s v="TAN"/>
    <x v="43"/>
    <x v="140"/>
    <x v="139"/>
    <n v="309.63"/>
    <s v="RUOLO COATTIVO ANNO 2011SECONDA EMISSIONE QUOTA CONTRAANNRUOLIN29992859202362011CODTRIB1C13"/>
  </r>
  <r>
    <x v="30"/>
    <s v="6110010199"/>
    <s v="001"/>
    <s v="DD"/>
    <s v="002149"/>
    <x v="980"/>
    <x v="37"/>
    <x v="34"/>
    <s v="TTR"/>
    <x v="16"/>
    <x v="140"/>
    <x v="139"/>
    <n v="74.959999999999994"/>
    <s v="RUOLO COATTIVO ANNO 2011SECONDA EMISSIONE QUOTA CONTRAANNRUOLIN29992859202362011CODTRIB1D13"/>
  </r>
  <r>
    <x v="30"/>
    <s v="6110010200"/>
    <s v="001"/>
    <s v="DD"/>
    <s v="011102"/>
    <x v="974"/>
    <x v="34"/>
    <x v="33"/>
    <s v="0TR"/>
    <x v="16"/>
    <x v="1"/>
    <x v="1"/>
    <n v="90863.4"/>
    <s v="RUOLI  ANNO 2011 RELATIVI IMPOSTA ICI"/>
  </r>
  <r>
    <x v="30"/>
    <s v="6110010206"/>
    <s v="001"/>
    <s v="DD"/>
    <s v="011102"/>
    <x v="974"/>
    <x v="106"/>
    <x v="102"/>
    <s v="0TR"/>
    <x v="16"/>
    <x v="1"/>
    <x v="1"/>
    <n v="1432357.96"/>
    <s v="RUOLI ANNO 2011 RELATIVI IMPOSTA ICI"/>
  </r>
  <r>
    <x v="30"/>
    <s v="6110010207"/>
    <s v="001"/>
    <s v="DD"/>
    <s v="011102"/>
    <x v="974"/>
    <x v="107"/>
    <x v="103"/>
    <s v="0TR"/>
    <x v="16"/>
    <x v="1"/>
    <x v="1"/>
    <n v="254677.11"/>
    <s v="RUOLI ANNO 2011 RELATIVI IMPOSTA ICI"/>
  </r>
  <r>
    <x v="30"/>
    <s v="6110010208"/>
    <s v="001"/>
    <s v="DD"/>
    <s v="011102"/>
    <x v="974"/>
    <x v="108"/>
    <x v="104"/>
    <s v="0TR"/>
    <x v="16"/>
    <x v="1"/>
    <x v="1"/>
    <n v="1670.22"/>
    <s v="RUOLI ANNO 2011 RELATIVI IMPOSTA ICI"/>
  </r>
  <r>
    <x v="30"/>
    <s v="6110010209"/>
    <s v="001"/>
    <s v="DD"/>
    <s v="011190"/>
    <x v="968"/>
    <x v="105"/>
    <x v="101"/>
    <s v="0TR"/>
    <x v="16"/>
    <x v="1"/>
    <x v="1"/>
    <n v="21683.96"/>
    <s v="RUOLO RISCOSSIONE ANNO 2011  RECUPERO SPESE PROCESSUALI LIQUIDATE DALLACOMMISSIONE TRIBUTARIA PROVINCIALE DI ROMA E DALLA COMMISSIONETRIBUTARIA REGIONALE DI ROMA IN FAVORE DEL COMUNE DI ROMA CON SENTENZEEMESSE PER DEFINIZIONE CONTROVERSIE RELATIVE ICI E T"/>
  </r>
  <r>
    <x v="30"/>
    <s v="6110010219"/>
    <s v="001"/>
    <s v="DD"/>
    <s v="002199"/>
    <x v="418"/>
    <x v="69"/>
    <x v="67"/>
    <s v="TTR"/>
    <x v="16"/>
    <x v="140"/>
    <x v="139"/>
    <n v="61289.79"/>
    <s v="APPROV2 RUOLO COATTIVO ANNO 2011 COSAP RUOLIN51714156605315416205106802695745002011CODTRIB8592"/>
  </r>
  <r>
    <x v="30"/>
    <s v="6110010222"/>
    <s v="001"/>
    <s v="DD"/>
    <s v="002199"/>
    <x v="418"/>
    <x v="65"/>
    <x v="63"/>
    <s v="TTR"/>
    <x v="16"/>
    <x v="140"/>
    <x v="139"/>
    <n v="42916.2"/>
    <s v="APPROV2 RUOLO COATTIVO ANNO 2011 COSAP RUOLI N51714156605315416205106802695745002011CODTRIB859485958596151152"/>
  </r>
  <r>
    <x v="30"/>
    <s v="6110010234"/>
    <s v="001"/>
    <s v="DD"/>
    <s v="002199"/>
    <x v="418"/>
    <x v="94"/>
    <x v="91"/>
    <s v="TTR"/>
    <x v="16"/>
    <x v="140"/>
    <x v="139"/>
    <n v="98339.77"/>
    <s v="APPROV2 RUOLO COATTIVO ANNO 2011 CIP RUOLI N959195395172878560542178064442051147801474845012011CODTRIB1B87"/>
  </r>
  <r>
    <x v="30"/>
    <s v="6110010235"/>
    <s v="001"/>
    <s v="DD"/>
    <s v="002199"/>
    <x v="418"/>
    <x v="95"/>
    <x v="92"/>
    <s v="TTR"/>
    <x v="16"/>
    <x v="140"/>
    <x v="139"/>
    <n v="42214.71"/>
    <s v="APPROV2 RUOLO COATTIVO ANNO 2011 CIP RUOLIN959195395172878560542178064442051147801474845012011CODTRIB1B88 E 1B89"/>
  </r>
  <r>
    <x v="30"/>
    <s v="6110010236"/>
    <s v="001"/>
    <s v="DD"/>
    <s v="002199"/>
    <x v="418"/>
    <x v="37"/>
    <x v="34"/>
    <s v="TTR"/>
    <x v="16"/>
    <x v="140"/>
    <x v="139"/>
    <n v="554.07000000000005"/>
    <s v="APPROV2 RUOLO COATTIVO ANNO 2011 CIP RUOLI N959195395172878560542178064442051147801474845012011CODTRIB1R33"/>
  </r>
  <r>
    <x v="30"/>
    <s v="6110010237"/>
    <s v="001"/>
    <s v="DD"/>
    <s v="002199"/>
    <x v="418"/>
    <x v="34"/>
    <x v="33"/>
    <s v="TTR"/>
    <x v="16"/>
    <x v="140"/>
    <x v="139"/>
    <n v="2101.06"/>
    <s v="APPROV2 RUOLO COATTIVO ANNO 2011 CIP RUOLI N959195395172878560542178064442051147801474845012011CODTRIB1R34"/>
  </r>
  <r>
    <x v="30"/>
    <s v="6110010255"/>
    <s v="001"/>
    <s v="DD"/>
    <s v="004490"/>
    <x v="985"/>
    <x v="211"/>
    <x v="189"/>
    <s v="0AM"/>
    <x v="46"/>
    <x v="3"/>
    <x v="3"/>
    <n v="298103.49"/>
    <s v="CONTRIBUTO REGIONE LAZIO PER REALIZZAZIONE DI CASEFAMIGLIA PER MINORIDD REG LAZIO N D3219 DEL 8102009   NOTA PROTRL DB03169580 DEL2392011NUOVO PIANO DI UTILIZZAZIONE FONDI  REVOCA DD N 7262011DIP V"/>
  </r>
  <r>
    <x v="30"/>
    <s v="6110010284"/>
    <s v="001"/>
    <s v="DD"/>
    <s v="001959"/>
    <x v="974"/>
    <x v="32"/>
    <x v="31"/>
    <s v="0VI"/>
    <x v="31"/>
    <x v="119"/>
    <x v="118"/>
    <n v="50139.48"/>
    <s v="LAVORI DI SOMMA URGENZA PER COMPLETAMENTO DELLA MESSA IN SICUREZZA DELLASEDE STRADALE DI VIA COLUMELLA VI MUN PER LA PRESENZA DI VORAGINEII STRALCIO  INCENTIVOACCANTONAMENTO"/>
  </r>
  <r>
    <x v="30"/>
    <s v="6110010288"/>
    <s v="001"/>
    <s v="DD"/>
    <s v="002610"/>
    <x v="986"/>
    <x v="32"/>
    <x v="31"/>
    <s v="HIE"/>
    <x v="48"/>
    <x v="119"/>
    <x v="118"/>
    <n v="1450.52"/>
    <s v="RECUPERO INCENTIVANTE TECNICA ART 92 DLGS 16306 OP1006190001OP101940001"/>
  </r>
  <r>
    <x v="30"/>
    <s v="6110010292"/>
    <s v="001"/>
    <s v="DD"/>
    <s v="002610"/>
    <x v="986"/>
    <x v="32"/>
    <x v="31"/>
    <s v="HMC"/>
    <x v="20"/>
    <x v="119"/>
    <x v="118"/>
    <n v="3242.4"/>
    <s v="RECUPERO INCENTIVANTE TECNICA ART 92 DLGS 16306 OP1010710001OP1011470001OP1011800001"/>
  </r>
  <r>
    <x v="30"/>
    <s v="6110010293"/>
    <s v="001"/>
    <s v="DD"/>
    <s v="002273"/>
    <x v="968"/>
    <x v="65"/>
    <x v="63"/>
    <s v="QTC"/>
    <x v="12"/>
    <x v="242"/>
    <x v="240"/>
    <n v="51.6"/>
    <s v="APPROVAZIONE RUOLO RISCOSSIONE COATTIVA  2 EMISSIONE 2011  COSAPPERMANENTE CODTRIB151  SPESE NOTIFICA     MUNICIPIO RM 16  RIFRUOLO 202212011"/>
  </r>
  <r>
    <x v="30"/>
    <s v="6110010295"/>
    <s v="001"/>
    <s v="DD"/>
    <s v="002610"/>
    <x v="986"/>
    <x v="32"/>
    <x v="31"/>
    <s v="HMC"/>
    <x v="20"/>
    <x v="119"/>
    <x v="118"/>
    <n v="3363.35"/>
    <s v="RECUPERO INCENTIVANTE TECNICA ART 92 DLGS 16306 OP1011770001OP1011810001OP1011820001OP1011840001OP1012180001OP1010780001OP1011830001"/>
  </r>
  <r>
    <x v="30"/>
    <s v="6110010296"/>
    <s v="001"/>
    <s v="DD"/>
    <s v="002610"/>
    <x v="986"/>
    <x v="32"/>
    <x v="31"/>
    <s v="HDP"/>
    <x v="21"/>
    <x v="119"/>
    <x v="118"/>
    <n v="1565.4"/>
    <s v="RECUPERO INCENTIVANTE TECNICA ART 92 DLGS 16306 OP0825600001OP0924700001OP0517610001"/>
  </r>
  <r>
    <x v="30"/>
    <s v="6110010297"/>
    <s v="001"/>
    <s v="DD"/>
    <s v="002273"/>
    <x v="968"/>
    <x v="37"/>
    <x v="34"/>
    <s v="QTC"/>
    <x v="12"/>
    <x v="242"/>
    <x v="240"/>
    <n v="18.02"/>
    <s v="APPROVAZIONE RUOLO RISCOSSIONE COATTIVA  2 EMISSIONE 2011  COSAPPERMANENTE CODTRIB152  ULTERIORI INTERESSI     MUNICIPIO RM 16RIF RUOLO 202212011"/>
  </r>
  <r>
    <x v="30"/>
    <s v="6110010298"/>
    <s v="001"/>
    <s v="DD"/>
    <s v="002610"/>
    <x v="986"/>
    <x v="32"/>
    <x v="31"/>
    <s v="HMC"/>
    <x v="20"/>
    <x v="119"/>
    <x v="118"/>
    <n v="752.05"/>
    <s v="RECUPERO INCENTIVANTE TECNICA ART 92 DLGS 16306 OP1010990001OP1011780001"/>
  </r>
  <r>
    <x v="30"/>
    <s v="6110010299"/>
    <s v="001"/>
    <s v="DD"/>
    <s v="002273"/>
    <x v="968"/>
    <x v="65"/>
    <x v="63"/>
    <s v="QTC"/>
    <x v="12"/>
    <x v="242"/>
    <x v="240"/>
    <n v="87.68"/>
    <s v="APPROVAZIONE RUOLO RISCOSSIONE COATTIVA  1 EMISSIONE 2011  COSAPPERMANENTE CODTRIB8594 INTERESSI MUNICIPIO RM 16RIF RUOLI 2022143912870151539835141395288336746662011"/>
  </r>
  <r>
    <x v="30"/>
    <s v="6110010301"/>
    <s v="001"/>
    <s v="DD"/>
    <s v="002273"/>
    <x v="968"/>
    <x v="65"/>
    <x v="63"/>
    <s v="QTC"/>
    <x v="12"/>
    <x v="242"/>
    <x v="240"/>
    <n v="256.26"/>
    <s v="APPROVAZIONE RUOLO RISCOSSIONE COATTIVA  2 EMISSIONE 2011  COSAPPERMANENTE CODTRIB1L23  PENALITA  MUNICIPIO RM 16  RIFRUOLO202212011"/>
  </r>
  <r>
    <x v="30"/>
    <s v="6110010305"/>
    <s v="001"/>
    <s v="DD"/>
    <s v="002273"/>
    <x v="968"/>
    <x v="69"/>
    <x v="67"/>
    <s v="QTC"/>
    <x v="12"/>
    <x v="242"/>
    <x v="240"/>
    <n v="836.73"/>
    <s v="APPROVAZIONE RUOLO RISCOSSIONE COATTIVA  1 EMISSIONE 2011 CODTRIBUTO8592 ARRETRATO COSAP PERMANENTE  MUN RM 16  RIF RUOLO 20221 2011"/>
  </r>
  <r>
    <x v="30"/>
    <s v="6110010308"/>
    <s v="001"/>
    <s v="DD"/>
    <s v="003101"/>
    <x v="987"/>
    <x v="45"/>
    <x v="43"/>
    <s v="ODP"/>
    <x v="21"/>
    <x v="128"/>
    <x v="127"/>
    <n v="30"/>
    <s v="CONTRIBUTO AUTVICZA OP 1111470001"/>
  </r>
  <r>
    <x v="30"/>
    <s v="6110010316"/>
    <s v="008"/>
    <s v="DD"/>
    <s v="002097"/>
    <x v="809"/>
    <x v="38"/>
    <x v="36"/>
    <s v="MTR"/>
    <x v="16"/>
    <x v="140"/>
    <x v="139"/>
    <n v="17289.09"/>
    <s v="RUOLI COATTIVI 2 EM  COSAP PERM CD 8592"/>
  </r>
  <r>
    <x v="30"/>
    <s v="6110010323"/>
    <s v="001"/>
    <s v="DD"/>
    <s v="002035"/>
    <x v="983"/>
    <x v="140"/>
    <x v="134"/>
    <s v="MTR"/>
    <x v="16"/>
    <x v="46"/>
    <x v="46"/>
    <n v="15616.41"/>
    <s v="INTROITI A MEZZO CCP 27309004 MUNICIPIO XI ANNO 2011 LISTA MOROSI CIPPERMANENTE"/>
  </r>
  <r>
    <x v="30"/>
    <s v="6110010323"/>
    <s v="002"/>
    <s v="DD"/>
    <s v="002098"/>
    <x v="809"/>
    <x v="140"/>
    <x v="134"/>
    <s v="MTR"/>
    <x v="16"/>
    <x v="140"/>
    <x v="139"/>
    <n v="2197.4299999999998"/>
    <s v="RUOLI COATTIVI 2 EM  COSAP CD IB87"/>
  </r>
  <r>
    <x v="30"/>
    <s v="6110010323"/>
    <s v="003"/>
    <s v="DD"/>
    <s v="002017"/>
    <x v="810"/>
    <x v="140"/>
    <x v="134"/>
    <s v="MTR"/>
    <x v="16"/>
    <x v="46"/>
    <x v="46"/>
    <n v="313.54000000000002"/>
    <s v="  RUOLO C.I.P. CD TRIB. IB87"/>
  </r>
  <r>
    <x v="30"/>
    <s v="6110010323"/>
    <s v="004"/>
    <s v="DD"/>
    <s v="002385"/>
    <x v="988"/>
    <x v="140"/>
    <x v="134"/>
    <s v="MTR"/>
    <x v="16"/>
    <x v="46"/>
    <x v="46"/>
    <n v="8553.27"/>
    <s v="  SOMME ISCRITTE A RUOLO COATTIVO - II  EMISSIONE RUOLO 2016  -CIP (RUOLI NN. 16461/11031)"/>
  </r>
  <r>
    <x v="30"/>
    <s v="6110010328"/>
    <s v="001"/>
    <s v="DD"/>
    <s v="002101"/>
    <x v="975"/>
    <x v="9"/>
    <x v="9"/>
    <s v="MTC"/>
    <x v="12"/>
    <x v="149"/>
    <x v="148"/>
    <n v="3092.75"/>
    <s v="INTROITI SANZIONI PECUNIARIE ABUSIVISMO EDIL RUOLO COATTIVO"/>
  </r>
  <r>
    <x v="30"/>
    <s v="6110010332"/>
    <s v="001"/>
    <s v="DD"/>
    <s v="002153"/>
    <x v="981"/>
    <x v="37"/>
    <x v="34"/>
    <s v="MAN"/>
    <x v="43"/>
    <x v="149"/>
    <x v="148"/>
    <n v="200.21"/>
    <s v="RUOLI COATTIVI II EMISSIONE ASILI NIDO MUN XI"/>
  </r>
  <r>
    <x v="30"/>
    <s v="6110010334"/>
    <s v="001"/>
    <s v="DD"/>
    <s v="002153"/>
    <x v="981"/>
    <x v="92"/>
    <x v="89"/>
    <s v="MAN"/>
    <x v="43"/>
    <x v="149"/>
    <x v="148"/>
    <n v="12035.14"/>
    <s v="RUOLI COATTIVI II EMISSIONE ASILI NIDO MUN XI"/>
  </r>
  <r>
    <x v="30"/>
    <s v="6110010335"/>
    <s v="001"/>
    <s v="DD"/>
    <s v="002153"/>
    <x v="981"/>
    <x v="34"/>
    <x v="33"/>
    <s v="MAN"/>
    <x v="43"/>
    <x v="149"/>
    <x v="148"/>
    <n v="1386.41"/>
    <s v="RUOLI COATTIVI II EMISSIONE ASILI NIDO MUN XI 1C139260"/>
  </r>
  <r>
    <x v="30"/>
    <s v="6110010337"/>
    <s v="001"/>
    <s v="DD"/>
    <s v="002813"/>
    <x v="628"/>
    <x v="64"/>
    <x v="62"/>
    <s v="HTR"/>
    <x v="16"/>
    <x v="132"/>
    <x v="131"/>
    <n v="23074.54"/>
    <s v="RUOLI COATTIVI COSAP TEMPORANEA NN004345005955015203002852020173014549004745  DEL 2011  SECONDAEMISSIONE  COD TRIB 85878588"/>
  </r>
  <r>
    <x v="30"/>
    <s v="6110010338"/>
    <s v="001"/>
    <s v="DD"/>
    <s v="002813"/>
    <x v="628"/>
    <x v="34"/>
    <x v="33"/>
    <s v="HTR"/>
    <x v="16"/>
    <x v="132"/>
    <x v="131"/>
    <n v="1183.49"/>
    <s v="RUOLI COATTIVI INTERESSI  COSAP TEMPORANEA NN004345005955015203002852020173014549004745  DEL 2011  SECONDAEMISSIONE  COD TRIB 8589 1I50"/>
  </r>
  <r>
    <x v="30"/>
    <s v="6110010339"/>
    <s v="001"/>
    <s v="DD"/>
    <s v="002813"/>
    <x v="628"/>
    <x v="65"/>
    <x v="63"/>
    <s v="HTR"/>
    <x v="16"/>
    <x v="132"/>
    <x v="131"/>
    <n v="25679.72"/>
    <s v="RUOLI COATTIVI SANZIONI NN004345005955015203002852020173014549004745  DEL 2011  SECONDAEMISSIONE  COD TRIB 8591"/>
  </r>
  <r>
    <x v="30"/>
    <s v="6110010341"/>
    <s v="001"/>
    <s v="DD"/>
    <s v="002813"/>
    <x v="628"/>
    <x v="37"/>
    <x v="34"/>
    <s v="HTR"/>
    <x v="16"/>
    <x v="132"/>
    <x v="131"/>
    <n v="856.16"/>
    <s v="RUOLI COATTIVI RECUPERO SPESE DI NOTIFICA  NN004345005955015203002852020173014549004745  DEL 2011  SECONDAEMISSIONE  COD TRIB 1I498590"/>
  </r>
  <r>
    <x v="30"/>
    <s v="6110010345"/>
    <s v="001"/>
    <s v="DD"/>
    <s v="001593"/>
    <x v="987"/>
    <x v="32"/>
    <x v="31"/>
    <s v="FIE"/>
    <x v="48"/>
    <x v="119"/>
    <x v="118"/>
    <n v="966.58"/>
    <s v="RECUPERO ONERI PROGETTAZIONE OP1004100001 MUN VI COPERTURA PANNELLISOLARI TERMICI SCUOLA BALZANI"/>
  </r>
  <r>
    <x v="30"/>
    <s v="6110010346"/>
    <s v="001"/>
    <s v="DD"/>
    <s v="002813"/>
    <x v="628"/>
    <x v="69"/>
    <x v="67"/>
    <s v="HTR"/>
    <x v="16"/>
    <x v="132"/>
    <x v="131"/>
    <n v="45794.11"/>
    <s v="RUOLI COATTIVI COSAP PERMANENTE NN008882007679004344004102005954005245021482007374006946003587020172003028 DEL 2011  SECONDA EMISSIONE  COD TRIB 85928593"/>
  </r>
  <r>
    <x v="30"/>
    <s v="6110010348"/>
    <s v="001"/>
    <s v="DD"/>
    <s v="002813"/>
    <x v="628"/>
    <x v="34"/>
    <x v="33"/>
    <s v="HTR"/>
    <x v="16"/>
    <x v="132"/>
    <x v="131"/>
    <n v="3101.07"/>
    <s v="RUOLI COATTIVI INTERESSI COSAP PERMANENTE NN008882007679004344004102005954005245021482007374006946003587020172003028 DEL 2011  SECONDA EMISSIONE  COD TRIB 85941I52"/>
  </r>
  <r>
    <x v="30"/>
    <s v="6110010349"/>
    <s v="001"/>
    <s v="DD"/>
    <s v="001593"/>
    <x v="987"/>
    <x v="32"/>
    <x v="31"/>
    <s v="FIM"/>
    <x v="44"/>
    <x v="119"/>
    <x v="118"/>
    <n v="857.16"/>
    <s v="RECUPERO ONERI PROGETTAZIONE OP10012630001 MUN VI COPERTURA PANNELLISOLARI TERMICI SCUOLA MASSAIA"/>
  </r>
  <r>
    <x v="30"/>
    <s v="6110010350"/>
    <s v="001"/>
    <s v="DD"/>
    <s v="002813"/>
    <x v="628"/>
    <x v="65"/>
    <x v="63"/>
    <s v="HTR"/>
    <x v="16"/>
    <x v="132"/>
    <x v="131"/>
    <n v="31309.91"/>
    <s v="RUOLI COATTIVI SANZIONI NN008882007679004344004102005954005245021482007374006946003587020172003028 DEL 2011  SECONDA EMISSIONE  COD TRIB 8596"/>
  </r>
  <r>
    <x v="30"/>
    <s v="6110010352"/>
    <s v="001"/>
    <s v="DD"/>
    <s v="002813"/>
    <x v="628"/>
    <x v="37"/>
    <x v="34"/>
    <s v="HTR"/>
    <x v="16"/>
    <x v="132"/>
    <x v="131"/>
    <n v="1640.31"/>
    <s v="RUOLI COATTIVI RECUPERO SPESE DI NOTIFICA  NN008882007679004344004102005954005245021482007374006946003587020172003028 DEL 2011  SECONDA EMISSIONE  COD TRIB 1151"/>
  </r>
  <r>
    <x v="30"/>
    <s v="6110010355"/>
    <s v="001"/>
    <s v="DD"/>
    <s v="002813"/>
    <x v="628"/>
    <x v="94"/>
    <x v="91"/>
    <s v="HTR"/>
    <x v="16"/>
    <x v="132"/>
    <x v="131"/>
    <n v="145398.16"/>
    <s v="RUOLI COATTIVI CANONE COMUNALE SULLA PUBBLICIT NN 005956015204020174014550008808 DEL 2011  SECONDA EMISSIONE  COD TRIB B87"/>
  </r>
  <r>
    <x v="30"/>
    <s v="6110010356"/>
    <s v="001"/>
    <s v="DD"/>
    <s v="002813"/>
    <x v="628"/>
    <x v="34"/>
    <x v="33"/>
    <s v="HTR"/>
    <x v="16"/>
    <x v="132"/>
    <x v="131"/>
    <n v="9556.35"/>
    <s v="RUOLI COATTIVI INTERESSI MORATORIULTERIORI INTERESSI PUBBLICIT NN005956 015204020174014550008808 DEL 2011  SECONDA EMISSIONE  CODTRIB 1B881R34"/>
  </r>
  <r>
    <x v="30"/>
    <s v="6110010357"/>
    <s v="001"/>
    <s v="DD"/>
    <s v="002813"/>
    <x v="628"/>
    <x v="95"/>
    <x v="92"/>
    <s v="HTR"/>
    <x v="16"/>
    <x v="132"/>
    <x v="131"/>
    <n v="76855.77"/>
    <s v="RUOLI COATTIVISANZIONI PER CANONI PUBBLICITARI PECUNIARIA NN 005956015204020174014550008808 DEL 2011  SECONDA EMISSIONE  COD TRIB 1B89"/>
  </r>
  <r>
    <x v="30"/>
    <s v="6110010358"/>
    <s v="001"/>
    <s v="DD"/>
    <s v="002813"/>
    <x v="628"/>
    <x v="37"/>
    <x v="34"/>
    <s v="HTR"/>
    <x v="16"/>
    <x v="132"/>
    <x v="131"/>
    <n v="955.25"/>
    <s v="RUOLI COATTIVI RECUPERO SPESE DI NOTIFICA  NN 005956015204020174014550008808 DEL 2011  SECONDA EMISSIONE  COD TRIB 1R33"/>
  </r>
  <r>
    <x v="30"/>
    <s v="6110010360"/>
    <s v="001"/>
    <s v="DD"/>
    <s v="002397"/>
    <x v="898"/>
    <x v="37"/>
    <x v="34"/>
    <s v="QTR"/>
    <x v="16"/>
    <x v="140"/>
    <x v="139"/>
    <n v="291.64999999999998"/>
    <s v="APPROVAZIONE RUOLO COATTIVO 2 EMISSIONE  2011 COSAP PERMANERNTECODTRIBUTO 151 SPESE DI NOTIFICA  MUN 16  RIF RUOLI597221496202221455644192011"/>
  </r>
  <r>
    <x v="30"/>
    <s v="6110010361"/>
    <s v="001"/>
    <s v="DD"/>
    <s v="002397"/>
    <x v="975"/>
    <x v="65"/>
    <x v="63"/>
    <s v="QTR"/>
    <x v="16"/>
    <x v="140"/>
    <x v="139"/>
    <n v="3385.25"/>
    <s v="APPROVAZIONE RUOLO COATTIVO 2 EMISSIONE  2011 COSAP PERMANERNTE  CODTRIB1521L238594 INTERESSI E SANZIONI  MUN 16  RIF RUOLI 597221496201111455644192011"/>
  </r>
  <r>
    <x v="30"/>
    <s v="6110010363"/>
    <s v="001"/>
    <s v="DD"/>
    <s v="002397"/>
    <x v="975"/>
    <x v="69"/>
    <x v="67"/>
    <s v="QTR"/>
    <x v="16"/>
    <x v="140"/>
    <x v="139"/>
    <n v="28532.58"/>
    <s v="APPROVAZIONE RUOLO COATTIVO 2 EMISSIONE  2011 COSAP PERMANERNTECODTRIBUTO 8592 ARRETRATO COSAP PERMANENTE  MUN 16  RIF RUOLI 201159722149620222145564419"/>
  </r>
  <r>
    <x v="30"/>
    <s v="6110010365"/>
    <s v="001"/>
    <s v="DD"/>
    <s v="002397"/>
    <x v="975"/>
    <x v="37"/>
    <x v="34"/>
    <s v="QTR"/>
    <x v="16"/>
    <x v="140"/>
    <x v="139"/>
    <n v="1024.33"/>
    <s v="APPROVAZIONE RUOLO COATTIVO 2 EMISSIONE  2011 COSAP TEMPORANEACODTRIBUTO 149 SPESE DI NOTIFICA  MUN 16  RIF RUOLI  597221496202221455644192011"/>
  </r>
  <r>
    <x v="30"/>
    <s v="6110010366"/>
    <s v="001"/>
    <s v="DD"/>
    <s v="002397"/>
    <x v="975"/>
    <x v="65"/>
    <x v="63"/>
    <s v="QTR"/>
    <x v="16"/>
    <x v="140"/>
    <x v="139"/>
    <n v="7467.18"/>
    <s v="APPROVAZIONE RUOLO COATTIVO 2 EMISSIONE  2011 COSAP TEMPORANEACODTRIBUTO 8591 INTERESSI E SANZIONI  MUN 16  RIF RUOLI 597221496202221455644192011"/>
  </r>
  <r>
    <x v="30"/>
    <s v="6110010367"/>
    <s v="001"/>
    <s v="DD"/>
    <s v="001764"/>
    <x v="418"/>
    <x v="71"/>
    <x v="69"/>
    <s v="ETR"/>
    <x v="16"/>
    <x v="137"/>
    <x v="136"/>
    <n v="13537.96"/>
    <s v="RUOLI 2011020158 IMPOSTA PUBBLICITA ARRETRATI COD  8500 ANNI 2005 2006"/>
  </r>
  <r>
    <x v="30"/>
    <s v="6110010372"/>
    <s v="001"/>
    <s v="DD"/>
    <s v="001764"/>
    <x v="418"/>
    <x v="70"/>
    <x v="68"/>
    <s v="ETR"/>
    <x v="16"/>
    <x v="137"/>
    <x v="136"/>
    <n v="27375.06"/>
    <s v="RUOLI 2011020158 IMPOSTA PUBBLICITA SANZIONI COD  8501  8502 ANNI 20052006"/>
  </r>
  <r>
    <x v="30"/>
    <s v="6110010376"/>
    <s v="001"/>
    <s v="DD"/>
    <s v="002397"/>
    <x v="975"/>
    <x v="64"/>
    <x v="62"/>
    <s v="QTR"/>
    <x v="16"/>
    <x v="140"/>
    <x v="139"/>
    <n v="118438.21"/>
    <s v="APPROVAZIONE RUOLO COATTIVO  2 EMISSIONE 2011 COSAP TEMPORANEA  CODTRIB 8587 ARRETRATI  MUN 16 RIF RUOLI5972214962022214556441911"/>
  </r>
  <r>
    <x v="30"/>
    <s v="6110010377"/>
    <s v="001"/>
    <s v="DD"/>
    <s v="001764"/>
    <x v="418"/>
    <x v="74"/>
    <x v="72"/>
    <s v="ETR"/>
    <x v="16"/>
    <x v="137"/>
    <x v="136"/>
    <n v="139.11000000000001"/>
    <s v="RUOLI 2011020158 IMPOSTA PUBBLICITA SPESE NOTIFICA COD 1C48   ANNI 20052006"/>
  </r>
  <r>
    <x v="30"/>
    <s v="6110010381"/>
    <s v="001"/>
    <s v="DD"/>
    <s v="002774"/>
    <x v="972"/>
    <x v="69"/>
    <x v="67"/>
    <s v="ATR"/>
    <x v="16"/>
    <x v="140"/>
    <x v="139"/>
    <n v="513394.06"/>
    <s v="II EMISSIONE RUOLI COATTIVI NN20151ROMA474335246507 5499410143025950288221479151985832694457394235 2849357014547530680184406341560057931 PER COSAP PERMANENTE ANNI2008 MUNICIPIO I CODTRIB85928593"/>
  </r>
  <r>
    <x v="30"/>
    <s v="6110010382"/>
    <s v="001"/>
    <s v="DD"/>
    <s v="001764"/>
    <x v="418"/>
    <x v="34"/>
    <x v="33"/>
    <s v="ETR"/>
    <x v="16"/>
    <x v="137"/>
    <x v="136"/>
    <n v="2295.67"/>
    <s v="RUOLI 2011020158 IMPOSTA PUBBLICITA INTERESSI COD  8515  1C22 ANNI2005 2006"/>
  </r>
  <r>
    <x v="30"/>
    <s v="6110010383"/>
    <s v="001"/>
    <s v="DD"/>
    <s v="002774"/>
    <x v="972"/>
    <x v="64"/>
    <x v="62"/>
    <s v="ATR"/>
    <x v="16"/>
    <x v="140"/>
    <x v="139"/>
    <n v="62407.25"/>
    <s v="II EMISSIONE RUOLI COATTIVI NN20500ROMA958995389091 536621774MI4287 PER COSAP TEMPORANEA ANNI 2008 MUNICIPIO ICODTRIB8587"/>
  </r>
  <r>
    <x v="30"/>
    <s v="6110010385"/>
    <s v="001"/>
    <s v="DD"/>
    <s v="002774"/>
    <x v="972"/>
    <x v="65"/>
    <x v="63"/>
    <s v="ATR"/>
    <x v="16"/>
    <x v="140"/>
    <x v="139"/>
    <n v="393737.7"/>
    <s v="II EMISSIONE RUOLI COATTIVI NN20151ROMA474335246507 5499410143025950288221479151985832694457394235 2849357014547530680184406341560057931 INFRAZIONI COSAPPERMANENTE NN20500ROMA958995389091536621774MI4287 INFRAZIONICOSAP TEMPORANEA MUNICIPIO I CODTRIB869685"/>
  </r>
  <r>
    <x v="30"/>
    <s v="6110010387"/>
    <s v="001"/>
    <s v="DD"/>
    <s v="002774"/>
    <x v="972"/>
    <x v="94"/>
    <x v="91"/>
    <s v="ATR"/>
    <x v="16"/>
    <x v="140"/>
    <x v="139"/>
    <n v="66244.639999999999"/>
    <s v="II EMISSIONE RUOLI COATTIVI NN20499ROMA6919958895378782 4359604821773MI76855362 PER CIP CANONE INIZPUBBLICITARIE  ANNI2007 MUNICIPIO I CODTRIB1B87"/>
  </r>
  <r>
    <x v="30"/>
    <s v="6110010388"/>
    <s v="001"/>
    <s v="DD"/>
    <s v="002774"/>
    <x v="972"/>
    <x v="95"/>
    <x v="92"/>
    <s v="ATR"/>
    <x v="16"/>
    <x v="140"/>
    <x v="139"/>
    <n v="20845.240000000002"/>
    <s v="II EMISSIONE RUOLI COATTIVI NN20499ROMA6919958895378782 4359604821773MI76855362 SANZIONI SU CANONE INIZPUBBLICITARIECIPANNI 2007 MUNICIPIO I CODTRIB1B89"/>
  </r>
  <r>
    <x v="30"/>
    <s v="6110010390"/>
    <s v="001"/>
    <s v="DD"/>
    <s v="002774"/>
    <x v="972"/>
    <x v="34"/>
    <x v="33"/>
    <s v="ATR"/>
    <x v="16"/>
    <x v="140"/>
    <x v="139"/>
    <n v="70818.48"/>
    <s v="II EMISSIONE RUOLI COATTIVI NN20151ROMA474335246507 5499410143025950288221479151985832694457394235 2849357014547530680184406341560057931COSAP PERMNN20500ROMA958995389091536621774MI4287 COSAP T NN20499ROMA69199588953787824359604821773MI 76855362 CANONE PUB"/>
  </r>
  <r>
    <x v="30"/>
    <s v="6110010401"/>
    <s v="001"/>
    <s v="DD"/>
    <s v="002774"/>
    <x v="972"/>
    <x v="37"/>
    <x v="34"/>
    <s v="ATR"/>
    <x v="16"/>
    <x v="140"/>
    <x v="139"/>
    <n v="4052.52"/>
    <s v="II EMISSIONE RUOLI COATTIVI NN20151ROMA474335246507 5499410143025950288221479151985832694457394235 2849357014547530680184406341560057931COSAP PERMNN20500ROMA958995389091536621774MI4287 COSAP T NN20499ROMA69199588953787824359604821773MI 76855362 CANONE PUB"/>
  </r>
  <r>
    <x v="30"/>
    <s v="6110010403"/>
    <s v="001"/>
    <s v="DD"/>
    <s v="002397"/>
    <x v="975"/>
    <x v="94"/>
    <x v="91"/>
    <s v="QTR"/>
    <x v="16"/>
    <x v="140"/>
    <x v="139"/>
    <n v="45314.92"/>
    <s v="APPROVAZIONE RUOLO COATTIVO  2 EMISSIONE 2011 CANONE PUBBLICITA  CODTRIB 1B87ARRETRATO CANONE DI PUBBLICITA MUN 16  RIF RUOLI59722149620222145564419"/>
  </r>
  <r>
    <x v="30"/>
    <s v="6110010404"/>
    <s v="001"/>
    <s v="DD"/>
    <s v="002397"/>
    <x v="975"/>
    <x v="95"/>
    <x v="92"/>
    <s v="QTR"/>
    <x v="16"/>
    <x v="140"/>
    <x v="139"/>
    <n v="63868.51"/>
    <s v="APPROVAZIONE RUOLO COATTIVO 1 EMISSIONE 2011 CANONE PUBBLICITA  CODTRIBUTI 1B881B891R34INTERESSI SANZIONI E ISCRIZ A RUOLO MUN16  RIF RUOLI 597221496202221455644192011"/>
  </r>
  <r>
    <x v="30"/>
    <s v="6110010405"/>
    <s v="001"/>
    <s v="DD"/>
    <s v="002089"/>
    <x v="944"/>
    <x v="32"/>
    <x v="31"/>
    <s v="TDP"/>
    <x v="21"/>
    <x v="119"/>
    <x v="118"/>
    <n v="1500"/>
    <s v="INCENTIVO DI PROGETTAZIONE PERSONALE INTERNO 193 APPALTO LAVORI DICOMPLETAMENTO CAMPO NOMADI VIA CASAL LOMBROSO MUNIC RM XIX OP0426360001"/>
  </r>
  <r>
    <x v="30"/>
    <s v="6110010407"/>
    <s v="001"/>
    <s v="DD"/>
    <s v="002397"/>
    <x v="975"/>
    <x v="70"/>
    <x v="68"/>
    <s v="QTR"/>
    <x v="16"/>
    <x v="140"/>
    <x v="139"/>
    <n v="1723"/>
    <s v="APPROVAZIONE RUOLO COATTIVO 2011 N5972214962022214556441910TRIB 1C2285018515ISCRRUOLOSANZIONIINTERESSI MUN 16"/>
  </r>
  <r>
    <x v="30"/>
    <s v="6110010408"/>
    <s v="001"/>
    <s v="DD"/>
    <s v="002147"/>
    <x v="989"/>
    <x v="37"/>
    <x v="34"/>
    <s v="TTC"/>
    <x v="12"/>
    <x v="140"/>
    <x v="139"/>
    <n v="1050.72"/>
    <s v="APPROVAZIONE 2 RUOLO COATTIVO 2011SECONDA EMISSISIONE  ANNO 2011 PEROCCUPAZIONE SUOLO PUBBLICO MUNIC RM XIX RUOLI4310597615218202383029 TRIBUTO 1149"/>
  </r>
  <r>
    <x v="30"/>
    <s v="6110010410"/>
    <s v="001"/>
    <s v="DD"/>
    <s v="002147"/>
    <x v="989"/>
    <x v="64"/>
    <x v="62"/>
    <s v="TTC"/>
    <x v="12"/>
    <x v="140"/>
    <x v="139"/>
    <n v="33052.17"/>
    <s v="APPROVAZIONE 2 RUOLO COATTIVO 2011SECONDA EMISSISIONE  ANNO 2011 PEROCCUPAZIONE SUOLO PUBBLICO MUNIC RM XIX RUOLI4310597615218202383029 TRIBUTO 858885898587"/>
  </r>
  <r>
    <x v="30"/>
    <s v="6110010412"/>
    <s v="001"/>
    <s v="DD"/>
    <s v="002397"/>
    <x v="975"/>
    <x v="37"/>
    <x v="34"/>
    <s v="QTR"/>
    <x v="16"/>
    <x v="140"/>
    <x v="139"/>
    <n v="1.39"/>
    <s v="APPROVAZIONE RUOLO COTTIVO 2 EMISSIONE 2011 PUBBLICITA   RUOLO N59722149620222145564419TRIB 1C48RECUPSPESE NOTIFICA MUN 16"/>
  </r>
  <r>
    <x v="30"/>
    <s v="6110010413"/>
    <s v="001"/>
    <s v="DD"/>
    <s v="002147"/>
    <x v="989"/>
    <x v="65"/>
    <x v="63"/>
    <s v="TTC"/>
    <x v="12"/>
    <x v="140"/>
    <x v="139"/>
    <n v="69480.86"/>
    <s v="APPROVAZIONE 2 RUOLO COATTIVO 2011SECONDA EMISSISIONE  ANNO 2011 PEROCCUPAZIONE SUOLO PUBBLICO MUNIC RM XIX RUOLI4310597615218202383029 TRIBUTO 8591"/>
  </r>
  <r>
    <x v="30"/>
    <s v="6110010414"/>
    <s v="001"/>
    <s v="DD"/>
    <s v="002397"/>
    <x v="975"/>
    <x v="71"/>
    <x v="69"/>
    <s v="QTR"/>
    <x v="16"/>
    <x v="140"/>
    <x v="139"/>
    <n v="801"/>
    <s v="APPROVAZIONE RUOLO 2 EMISSIONE 2011 RUOLO COATTIVO N59722149620222145564419110TRIB 8500ARRETRATO IMPOSTA DIPUBBLICITA MUN 16"/>
  </r>
  <r>
    <x v="30"/>
    <s v="6110010416"/>
    <s v="001"/>
    <s v="DD"/>
    <s v="002872"/>
    <x v="984"/>
    <x v="64"/>
    <x v="62"/>
    <s v="ATC"/>
    <x v="12"/>
    <x v="140"/>
    <x v="139"/>
    <n v="35826.21"/>
    <s v="II EMISSIONE RUOLI COATTIVI NN20149ROMA21477MI COSAP TEMPORANEAANNO 2005 MUNICIPIO I CODTRIB8587"/>
  </r>
  <r>
    <x v="30"/>
    <s v="6110010417"/>
    <s v="001"/>
    <s v="DD"/>
    <s v="002872"/>
    <x v="984"/>
    <x v="72"/>
    <x v="70"/>
    <s v="AMC"/>
    <x v="20"/>
    <x v="140"/>
    <x v="139"/>
    <n v="3843.28"/>
    <s v="II EMISSIONE RUOLI COATTIVI NN20150ROMA21478MI NOLO TRANSENNE ANNO2004 MUNICIPIO I CODTRIB91579158"/>
  </r>
  <r>
    <x v="30"/>
    <s v="6110010420"/>
    <s v="001"/>
    <s v="DD"/>
    <s v="002872"/>
    <x v="984"/>
    <x v="9"/>
    <x v="9"/>
    <s v="ATC"/>
    <x v="12"/>
    <x v="140"/>
    <x v="139"/>
    <n v="9592.83"/>
    <s v="II EMISSIONE RUOLI COATTIVI NN20498ROMA95875365591214744 SANZIONIPER ABUSIVISMO EDILIZIO ANNO 2008091011 MUNICIPIO I CODTRIB9143"/>
  </r>
  <r>
    <x v="30"/>
    <s v="6110010421"/>
    <s v="001"/>
    <s v="DD"/>
    <s v="002872"/>
    <x v="984"/>
    <x v="65"/>
    <x v="63"/>
    <s v="ATC"/>
    <x v="12"/>
    <x v="140"/>
    <x v="139"/>
    <n v="13377.92"/>
    <s v="II EMISSIONE RUOLI COATTIVI NN20149ROMA21477MI INFRAZIONI SU COSAPTEMPORANEA ANNO 2005 MUNICIPIO I CODTRIB8591"/>
  </r>
  <r>
    <x v="30"/>
    <s v="6110010425"/>
    <s v="001"/>
    <s v="DD"/>
    <s v="002872"/>
    <x v="984"/>
    <x v="34"/>
    <x v="33"/>
    <s v="ATC"/>
    <x v="12"/>
    <x v="140"/>
    <x v="139"/>
    <n v="5659.2"/>
    <s v="II EMISSIONE RUOLI COATTIVI NN20498ROMA95875365591214744INTERESSI SU SANZIONI PER ABUSIVISMO EDILIZIO  NN20149ROMA21477INTERESSI COSAP T  NN20150ROMA21478 INTERESSI NOLO TRANSENNE MUNICIPIO I CODTRIB85891C1398231I50"/>
  </r>
  <r>
    <x v="30"/>
    <s v="6110010427"/>
    <s v="001"/>
    <s v="DD"/>
    <s v="002872"/>
    <x v="984"/>
    <x v="37"/>
    <x v="34"/>
    <s v="ATC"/>
    <x v="12"/>
    <x v="140"/>
    <x v="139"/>
    <n v="329.35"/>
    <s v="II EMISSIONE RUOLI COATTIVI NN20498ROMA95875365591214744SANZIONI ABUSIVISMO EDILIZIO  NN20149ROMA21477 COSAP TNN20150ROMA21478 NOLO TRANSENNE MUNICIPIO I  RECUPERO SPESENOTIFICA E ALTRI DIRITTICODTRIB1I49859095181D13"/>
  </r>
  <r>
    <x v="30"/>
    <s v="6110010431"/>
    <s v="001"/>
    <s v="DD"/>
    <s v="002880"/>
    <x v="628"/>
    <x v="92"/>
    <x v="89"/>
    <s v="AAN"/>
    <x v="43"/>
    <x v="140"/>
    <x v="139"/>
    <n v="8551.0499999999993"/>
    <s v="II EMISSIONE RUOLI COATTIVI NN20148ROMA88815949 PER RETTE ASILINIDO ANNO 2007 MUNICIPIO I CODTRIB9258"/>
  </r>
  <r>
    <x v="30"/>
    <s v="6110010432"/>
    <s v="001"/>
    <s v="DD"/>
    <s v="002880"/>
    <x v="628"/>
    <x v="34"/>
    <x v="33"/>
    <s v="AAN"/>
    <x v="43"/>
    <x v="140"/>
    <x v="139"/>
    <n v="694.08"/>
    <s v="II EMISSIONE RUOLI COATTIVI NN20148ROMA88815949 PER INTERESSI SURETTE ASILI NIDO ANNO 2007 MUNICIPIO I CODTRIB92601C13"/>
  </r>
  <r>
    <x v="30"/>
    <s v="6110010433"/>
    <s v="001"/>
    <s v="DD"/>
    <s v="002880"/>
    <x v="628"/>
    <x v="74"/>
    <x v="72"/>
    <s v="AAN"/>
    <x v="43"/>
    <x v="140"/>
    <x v="139"/>
    <n v="152.08000000000001"/>
    <s v="II EMISSIONE RUOLI COATTIVI NN20148ROMA88815949 PER RECUPERO SPESENOTIFICA RETTE ASILI NIDO ANNO 2007 MUNICIPIO I CODTRIB1D13"/>
  </r>
  <r>
    <x v="30"/>
    <s v="6110010437"/>
    <s v="001"/>
    <s v="DD"/>
    <s v="001854"/>
    <x v="628"/>
    <x v="212"/>
    <x v="190"/>
    <s v="RMC"/>
    <x v="20"/>
    <x v="88"/>
    <x v="88"/>
    <n v="31.5"/>
    <s v="CONTRIBUTO PER PROGETTO BIKE SHARING NEL MUNICIPIO XVII ANNO 2011 DETERMDIRIGLE PROVDI ROMA N1591 DEL 2932011"/>
  </r>
  <r>
    <x v="30"/>
    <s v="6110010438"/>
    <s v="001"/>
    <s v="DH"/>
    <s v="000267"/>
    <x v="30"/>
    <x v="213"/>
    <x v="147"/>
    <s v="92M"/>
    <x v="11"/>
    <x v="196"/>
    <x v="194"/>
    <n v="20000"/>
    <s v="CONTRIBUTO STATO PER LA MESSA IN SICUREZA DELLA SCUOLA MATELEMENTAREBALZANI  DELIBERA CIPE 322010 NOTA MININF 11207 DEL 1172011"/>
  </r>
  <r>
    <x v="30"/>
    <s v="6110010441"/>
    <s v="001"/>
    <s v="DH"/>
    <s v="000267"/>
    <x v="30"/>
    <x v="213"/>
    <x v="147"/>
    <s v="92M"/>
    <x v="11"/>
    <x v="1"/>
    <x v="1"/>
    <n v="50000"/>
    <s v="CONTRIBUTO STATO PER LA MESSA IN SICUREZA DELLA SCUOLA CARLOEVANGELISTIDELIBERA CIPE 322010 NOTA MININF 17354 DEL 9112011"/>
  </r>
  <r>
    <x v="30"/>
    <s v="6110010442"/>
    <s v="001"/>
    <s v="DD"/>
    <s v="001118"/>
    <x v="944"/>
    <x v="37"/>
    <x v="34"/>
    <s v="0PE"/>
    <x v="10"/>
    <x v="125"/>
    <x v="124"/>
    <n v="124.58"/>
    <s v="MEZZETTI LAURA RECUPERO SOMMA PER ASSENZA PER CONGEDO NON RETRIBUITOPER GRAVI MOTIVI FAMILIARI PERIODO 213092011"/>
  </r>
  <r>
    <x v="30"/>
    <s v="6110010445"/>
    <s v="001"/>
    <s v="DD"/>
    <s v="001766"/>
    <x v="418"/>
    <x v="74"/>
    <x v="72"/>
    <s v="ETR"/>
    <x v="16"/>
    <x v="137"/>
    <x v="136"/>
    <n v="27.14"/>
    <s v="RUOLI N 20110020156 COSAP TEMPORANEA COD 1I49 ANNI 20052009"/>
  </r>
  <r>
    <x v="30"/>
    <s v="6110010446"/>
    <s v="001"/>
    <s v="DH"/>
    <s v="000267"/>
    <x v="30"/>
    <x v="213"/>
    <x v="147"/>
    <s v="91M"/>
    <x v="8"/>
    <x v="196"/>
    <x v="194"/>
    <n v="70000"/>
    <s v="CONTRIBUTO STATO PER LA MESSA IN SICUREZZA DELLA SCUOLA DELLINFANZIA126 CIRCOLO GANDHI DELIBERA CIPE N 322010 NOTA MININF 11207 DEL1172011"/>
  </r>
  <r>
    <x v="30"/>
    <s v="6110010447"/>
    <s v="001"/>
    <s v="DD"/>
    <s v="001766"/>
    <x v="418"/>
    <x v="75"/>
    <x v="73"/>
    <s v="ETR"/>
    <x v="16"/>
    <x v="137"/>
    <x v="136"/>
    <n v="486.42"/>
    <s v="RUOLI N 20110020156 COSAP TEMPORANEA COMPETENZA COD 8588 ANNI 20052009"/>
  </r>
  <r>
    <x v="30"/>
    <s v="6110010449"/>
    <s v="001"/>
    <s v="DD"/>
    <s v="001766"/>
    <x v="418"/>
    <x v="34"/>
    <x v="33"/>
    <s v="ETR"/>
    <x v="16"/>
    <x v="137"/>
    <x v="136"/>
    <n v="195.23"/>
    <s v="RUOLI N 20110020156 COSAP TEMPORANEA INTERESSI  COD 8589 1I50 ANNI20052009"/>
  </r>
  <r>
    <x v="30"/>
    <s v="6110010452"/>
    <s v="001"/>
    <s v="DD"/>
    <s v="001766"/>
    <x v="418"/>
    <x v="65"/>
    <x v="63"/>
    <s v="ETR"/>
    <x v="16"/>
    <x v="137"/>
    <x v="136"/>
    <n v="2577.96"/>
    <s v="RUOLI N 20110020156 COSAP TEMPORANEA SANZIONI PECUNIARIE COD 8591 ANNI20052009"/>
  </r>
  <r>
    <x v="30"/>
    <s v="6110010459"/>
    <s v="001"/>
    <s v="DH"/>
    <s v="000267"/>
    <x v="30"/>
    <x v="213"/>
    <x v="147"/>
    <s v="91M"/>
    <x v="8"/>
    <x v="196"/>
    <x v="194"/>
    <n v="45000"/>
    <s v="CONTRIBUTO STATO PER LA MESSA IN SICUREZA DELLA SCUOLA DALMAZIO BIRAGODELIBERA CIPE 322010 NOTA MININF 9893 DEL 1062011"/>
  </r>
  <r>
    <x v="30"/>
    <s v="6110010462"/>
    <s v="001"/>
    <s v="DD"/>
    <s v="001765"/>
    <x v="418"/>
    <x v="95"/>
    <x v="92"/>
    <s v="ETR"/>
    <x v="16"/>
    <x v="137"/>
    <x v="136"/>
    <n v="24376.44"/>
    <s v="RUOLI N 2011007689201100430420110050552011015200201100694520110201592011004409 PUBBLICITA SANZIONI PECUNIARIE COD  1B89 ANNI 2008"/>
  </r>
  <r>
    <x v="30"/>
    <s v="6110010463"/>
    <s v="001"/>
    <s v="DD"/>
    <s v="001765"/>
    <x v="418"/>
    <x v="74"/>
    <x v="72"/>
    <s v="ETR"/>
    <x v="16"/>
    <x v="137"/>
    <x v="136"/>
    <n v="550.51"/>
    <s v="RUOLI N 2011007689201100430420110050552011015200201100694520110201592011004409 PUBBLICITA SPESE NOTIFICA COD 1R33 ANNI 2008"/>
  </r>
  <r>
    <x v="30"/>
    <s v="6110010464"/>
    <s v="001"/>
    <s v="DH"/>
    <s v="000267"/>
    <x v="30"/>
    <x v="213"/>
    <x v="147"/>
    <s v="92M"/>
    <x v="11"/>
    <x v="196"/>
    <x v="194"/>
    <n v="60000"/>
    <s v="CONTRIBUTO STATO PER LA MESSA IN SICUREZA DELLA SCUOLA ELEMENTAREMAZZINI ESOPO  DELIBERA CIPE 322010 NOTA MININF 11214 DEL 1172011"/>
  </r>
  <r>
    <x v="30"/>
    <s v="6110010465"/>
    <s v="001"/>
    <s v="DH"/>
    <s v="000267"/>
    <x v="30"/>
    <x v="213"/>
    <x v="147"/>
    <s v="92M"/>
    <x v="11"/>
    <x v="196"/>
    <x v="194"/>
    <n v="65000"/>
    <s v="CONTRIBUTO STATO PER LA MESSA IN SICUREZA DELLA SCUOLA ELEMENTARE WALTDISNEY DELIBERA CIPE 322010 NOTA MININF 11213 DEL 1172011"/>
  </r>
  <r>
    <x v="30"/>
    <s v="6110010466"/>
    <s v="001"/>
    <s v="DD"/>
    <s v="002100"/>
    <x v="989"/>
    <x v="214"/>
    <x v="191"/>
    <s v="0TC"/>
    <x v="3"/>
    <x v="243"/>
    <x v="241"/>
    <n v="2778.35"/>
    <s v="CONTRIBUTO TARIFFA INCENTIVANTE ENERGIA ELETTRICA PRODOTTA DA IMPIANTIFOTOVOLTAICI INSTALLATI IN EDIFICI COMUNALI"/>
  </r>
  <r>
    <x v="30"/>
    <s v="6110010468"/>
    <s v="001"/>
    <s v="DD"/>
    <s v="002806"/>
    <x v="628"/>
    <x v="92"/>
    <x v="89"/>
    <s v="HAN"/>
    <x v="43"/>
    <x v="132"/>
    <x v="131"/>
    <n v="920.44"/>
    <s v="RUOLI COATTIVI N 2016911  SECONDA EMISSIONE ASILI NIDO  QUOTECONTRIBUTIVE MUN VIII   COD TRIB 9258"/>
  </r>
  <r>
    <x v="30"/>
    <s v="6110010469"/>
    <s v="001"/>
    <s v="DD"/>
    <s v="002131"/>
    <x v="989"/>
    <x v="32"/>
    <x v="31"/>
    <s v="TVP"/>
    <x v="19"/>
    <x v="119"/>
    <x v="118"/>
    <n v="4080.26"/>
    <s v="INCENTIVO DI PROGETTAZIONE PERSONALE INTERNO 193 RELATIVE APPALTIREALIZZAZIONE STRUTTURA LEGGERA PARCO VIALE MONTANELLITORRESINA OP0910940001 2VIA SIRLETO NUOVA ENTRATA AL PARCO DELLE ROSEOP0919300001 3 RIQUALIFICAZIONE A VERDE IN VIA DELLA PINETASACCHETT"/>
  </r>
  <r>
    <x v="30"/>
    <s v="6110010471"/>
    <s v="001"/>
    <s v="DD"/>
    <s v="002806"/>
    <x v="628"/>
    <x v="34"/>
    <x v="33"/>
    <s v="HAN"/>
    <x v="43"/>
    <x v="132"/>
    <x v="131"/>
    <n v="760.8"/>
    <s v="RUOLI COATTIVI N 2016911  SECONDA EMISSIONE ASILI NIDO  QUOTECONTRIBUTIVE MUN VIII   COD TRIB 1C139260"/>
  </r>
  <r>
    <x v="30"/>
    <s v="6110010473"/>
    <s v="001"/>
    <s v="DD"/>
    <s v="002806"/>
    <x v="628"/>
    <x v="34"/>
    <x v="33"/>
    <s v="HAN"/>
    <x v="43"/>
    <x v="132"/>
    <x v="131"/>
    <n v="248.83"/>
    <s v="RUOLI COATTIVI N 2016911  SECONDA EMISSIONE ASILI NIDO  QUOTECONTRIBUTIVE MUN VIII   COD TRIB 1D13"/>
  </r>
  <r>
    <x v="30"/>
    <s v="6110010495"/>
    <s v="001"/>
    <s v="DD"/>
    <s v="001430"/>
    <x v="990"/>
    <x v="37"/>
    <x v="34"/>
    <s v="1DP"/>
    <x v="21"/>
    <x v="244"/>
    <x v="242"/>
    <n v="249815.25"/>
    <s v="INTROITO PER RECUPERO CREDITO A TITOLO DI RISOLUZIONE DELLE PENDENZECONTABILI TRA LA SOCIETA ICAL SPA E LAMMINISTRAZIONE CAPITOLINARELATIVO ALLE UNITA IMMOBILIARI SITE IN VIA TOMACELLI 146"/>
  </r>
  <r>
    <x v="30"/>
    <s v="6110010509"/>
    <s v="001"/>
    <s v="DD"/>
    <s v="003924"/>
    <x v="991"/>
    <x v="111"/>
    <x v="107"/>
    <s v="OTR"/>
    <x v="16"/>
    <x v="132"/>
    <x v="131"/>
    <n v="122155"/>
    <s v="APPRRUOLO RISCANNO 2011 EMISSSTRAORD TOSAP AGENTE RISC 097 ROMACOD8560NRUOLO 2011003712"/>
  </r>
  <r>
    <x v="30"/>
    <s v="6110010510"/>
    <s v="001"/>
    <s v="DD"/>
    <s v="003924"/>
    <x v="991"/>
    <x v="65"/>
    <x v="63"/>
    <s v="OTR"/>
    <x v="16"/>
    <x v="132"/>
    <x v="131"/>
    <n v="142163"/>
    <s v="APPRRUOLO RISCANNO 2011 EMISSSTRAORD TOSAP NRUOLO 2011003712 CODAGENTE 097 ROMA CODICI 856185621C481C22"/>
  </r>
  <r>
    <x v="30"/>
    <s v="6110010533"/>
    <s v="001"/>
    <s v="DD"/>
    <s v="002184"/>
    <x v="418"/>
    <x v="32"/>
    <x v="31"/>
    <s v="TAN"/>
    <x v="43"/>
    <x v="119"/>
    <x v="118"/>
    <n v="1460.02"/>
    <s v="INCENTIVO DI PROGETTAZLAVORI COMPLAPERTURA ANBELLINGERIMUNIC19"/>
  </r>
  <r>
    <x v="30"/>
    <s v="6110010534"/>
    <s v="001"/>
    <s v="DD"/>
    <s v="002130"/>
    <x v="989"/>
    <x v="32"/>
    <x v="31"/>
    <s v="TVP"/>
    <x v="19"/>
    <x v="119"/>
    <x v="118"/>
    <n v="684"/>
    <s v="INCENTIVO DI PROGETTAZLAVORI SISTEMLARGO ROSA GATTORNO E SISTAREAGIOCHI VIA LIMONE PIEMONTE"/>
  </r>
  <r>
    <x v="30"/>
    <s v="6110010540"/>
    <s v="001"/>
    <s v="DD"/>
    <s v="002239"/>
    <x v="991"/>
    <x v="215"/>
    <x v="192"/>
    <s v="99E"/>
    <x v="5"/>
    <x v="245"/>
    <x v="243"/>
    <n v="828545.94"/>
    <s v="LAVORI SOMMA URGENZA PER ELIMINAZIONE DELLO STATO DI PERICOLO ERIMOZIONE AMIANTO CO GLI EDIFICI DI PROPRIET DELLINPDAP SITI IN VIASANTE BARGELLINI 23"/>
  </r>
  <r>
    <x v="30"/>
    <s v="6110010547"/>
    <s v="001"/>
    <s v="DD"/>
    <s v="002791"/>
    <x v="984"/>
    <x v="9"/>
    <x v="9"/>
    <s v="HTC"/>
    <x v="12"/>
    <x v="132"/>
    <x v="131"/>
    <n v="116253.07"/>
    <s v="RUOLI COATTIVI N 02017111  RECUPERO SANZIONI PECUNIARIE PER OPEREEDILIZIE ESEGUITE SENZA DIA L 4785  SECONDA EMISSIONE   MUN VIII COD TRIB 9143"/>
  </r>
  <r>
    <x v="30"/>
    <s v="6110010548"/>
    <s v="001"/>
    <s v="DD"/>
    <s v="002791"/>
    <x v="984"/>
    <x v="37"/>
    <x v="34"/>
    <s v="HTC"/>
    <x v="12"/>
    <x v="132"/>
    <x v="131"/>
    <n v="408.02"/>
    <s v="RUOLI COATTIVI N 02017111  RECUPERO SANZIONI PECUNIARIE PER OPEREEDILIZIE ESEGUITE SENZA DIA L 4785  SECONDA EMISSIONE   MUN VIII COD TRIB 1D13"/>
  </r>
  <r>
    <x v="30"/>
    <s v="6110010549"/>
    <s v="001"/>
    <s v="DD"/>
    <s v="002791"/>
    <x v="984"/>
    <x v="34"/>
    <x v="33"/>
    <s v="HTC"/>
    <x v="12"/>
    <x v="132"/>
    <x v="131"/>
    <n v="900.47"/>
    <s v="RUOLI COATTIVI N 02017111  RECUPERO SANZIONI PECUNIARIE PER OPEREEDILIZIE ESEGUITE SENZA DIA L 4785  SECONDA EMISSIONE   MUN VIII COD TRIB 1C13"/>
  </r>
  <r>
    <x v="30"/>
    <s v="6110010551"/>
    <s v="001"/>
    <s v="DD"/>
    <s v="002791"/>
    <x v="984"/>
    <x v="34"/>
    <x v="33"/>
    <s v="HTC"/>
    <x v="12"/>
    <x v="132"/>
    <x v="131"/>
    <n v="1263.49"/>
    <s v="RUOLI COATTIVI N 02017111  RECUPERO SANZIONI PECUNIARIE PER OPEREEDILIZIE ESEGUITE SENZA DIA L 4785  SECONDA EMISSIONE   MUN VIII COD TRIB 9823"/>
  </r>
  <r>
    <x v="30"/>
    <s v="6110010558"/>
    <s v="001"/>
    <s v="DD"/>
    <s v="002812"/>
    <x v="628"/>
    <x v="34"/>
    <x v="33"/>
    <s v="HPL"/>
    <x v="54"/>
    <x v="132"/>
    <x v="131"/>
    <n v="4798.6400000000003"/>
    <s v="RUOLI COATTIVI NN 005953021481008023020170004410007895  ANNO 2011SECONDA EMISSIONE QUOTE CONTRIBUTIVE SERV TRASP SCOLASTICO  MUN VIII COD TRIB 1C139814"/>
  </r>
  <r>
    <x v="30"/>
    <s v="6110010559"/>
    <s v="001"/>
    <s v="DD"/>
    <s v="002812"/>
    <x v="628"/>
    <x v="37"/>
    <x v="34"/>
    <s v="HPL"/>
    <x v="54"/>
    <x v="132"/>
    <x v="131"/>
    <n v="1650.47"/>
    <s v="RUOLI COATTIVI NN 005953021481008023020170004410007895  ANNO 2011SECONDA EMISSIONE QUOTE CONTRIBUTIVE SERV TRASP SCOLASTICO  MUN VIII COD TRIB 1D13"/>
  </r>
  <r>
    <x v="30"/>
    <s v="6110010562"/>
    <s v="001"/>
    <s v="DD"/>
    <s v="002524"/>
    <x v="992"/>
    <x v="34"/>
    <x v="33"/>
    <s v="QTR"/>
    <x v="16"/>
    <x v="140"/>
    <x v="139"/>
    <n v="14593.12"/>
    <s v="APPROVAZIONE 2 RUOLO COATTIVO 2011N0041550034250205080044990080302011 TRIB 1C13 INTERESSI ISCRIZRUOLO MUN ROMA 16"/>
  </r>
  <r>
    <x v="30"/>
    <s v="6110010564"/>
    <s v="001"/>
    <s v="DD"/>
    <s v="002524"/>
    <x v="992"/>
    <x v="56"/>
    <x v="54"/>
    <s v="QMS"/>
    <x v="42"/>
    <x v="140"/>
    <x v="139"/>
    <n v="77200.77"/>
    <s v="APPROVAZIONE 2 RUOLO COATTIVO2011N0041550034250205080044990080302011 TRIB 9809ARRETRATIPROVENTI REFEZNE MUN ROMA 16"/>
  </r>
  <r>
    <x v="30"/>
    <s v="6110010565"/>
    <s v="001"/>
    <s v="DD"/>
    <s v="002524"/>
    <x v="992"/>
    <x v="55"/>
    <x v="53"/>
    <s v="QPL"/>
    <x v="54"/>
    <x v="140"/>
    <x v="139"/>
    <n v="59.17"/>
    <s v="APPROVAZIONE 2 RUOLO COATTIVO 2011RUOLI0041550034250205080044990080302011 TRIB 9813ARRETRATI TRASPORTOSCOLASTICO MUN RM 16"/>
  </r>
  <r>
    <x v="30"/>
    <s v="6110010566"/>
    <s v="001"/>
    <s v="DD"/>
    <s v="002466"/>
    <x v="979"/>
    <x v="136"/>
    <x v="130"/>
    <s v="0AV"/>
    <x v="25"/>
    <x v="1"/>
    <x v="1"/>
    <n v="77510.960000000006"/>
    <s v="RECUPERO SPESE DI GIUDIZIO  APPROVAZIONE N 6 RUOLI DI RISCOSSIONE IISEMESTRE 2011 CODICE TRIBUTO 1S13"/>
  </r>
  <r>
    <x v="30"/>
    <s v="6110010576"/>
    <s v="001"/>
    <s v="DD"/>
    <s v="002814"/>
    <x v="628"/>
    <x v="34"/>
    <x v="33"/>
    <s v="HMS"/>
    <x v="42"/>
    <x v="132"/>
    <x v="131"/>
    <n v="83448.53"/>
    <s v="RUOLI COATTIVI SERVIZIO REFEZIONE SCOLASTICA NN005170004461007785003564004985003041007770005169004361006049021777007469015414005913008147007038002899020504003877006850004497004441008029004728   SECONDA EMISSIONE ANNO 2011  MUN VIII  COD TRIB 1C139810"/>
  </r>
  <r>
    <x v="30"/>
    <s v="6110010577"/>
    <s v="001"/>
    <s v="DD"/>
    <s v="002814"/>
    <x v="628"/>
    <x v="56"/>
    <x v="54"/>
    <s v="HMS"/>
    <x v="42"/>
    <x v="132"/>
    <x v="131"/>
    <n v="257904.76"/>
    <s v="RUOLI COATTIVI SERVIZIO REFEZIONE SCOLASTICA NN005170004461007785003564004985003041007770005169004361006049021777007469015414005913008147007038002899020504003877006850004497004441008029004728   SECONDA EMISSIONE ANNO 2011  MUN VIII  COD TRIB 9809"/>
  </r>
  <r>
    <x v="30"/>
    <s v="6110010578"/>
    <s v="001"/>
    <s v="DD"/>
    <s v="002814"/>
    <x v="628"/>
    <x v="37"/>
    <x v="34"/>
    <s v="HMS"/>
    <x v="42"/>
    <x v="132"/>
    <x v="131"/>
    <n v="6810.25"/>
    <s v="RUOLI COATTIVI SERVIZIO REFEZIONE SCOLASTICA NN005170004461007785003564004985003041007770005169004361006049021777007469015414005913008147007038002899020504003877006850004497004441008029004728   SECONDA EMISSIONE ANNO 2011  MUN VIII  COD TRIB 1D13"/>
  </r>
  <r>
    <x v="30"/>
    <s v="6110010579"/>
    <s v="001"/>
    <s v="DD"/>
    <s v="003385"/>
    <x v="992"/>
    <x v="216"/>
    <x v="193"/>
    <s v="0MF"/>
    <x v="97"/>
    <x v="1"/>
    <x v="1"/>
    <n v="18342.88"/>
    <s v="2 RUOLO COATTIVO PER LA RISCOSSIONE COATTIVA DEL CANONE DI CONCESSIONERELATIVO AI LOCALI E POSTEGGI DEL MERCATO ALLINGROSSO DEI FIORI  RUOLON2011020212005970 RESO ESECUTIVO 29112011   CANONE CONCESSIONEED ONERI ACCESSORI"/>
  </r>
  <r>
    <x v="30"/>
    <s v="6110010580"/>
    <s v="001"/>
    <s v="DD"/>
    <s v="003385"/>
    <x v="992"/>
    <x v="34"/>
    <x v="33"/>
    <s v="0MF"/>
    <x v="97"/>
    <x v="1"/>
    <x v="1"/>
    <n v="211.43"/>
    <s v="2 RUOLO COATTIVO PER LA RISCOSSIONE COATTIVA DEL CANONE DI CONCESSIONERELATIVO AI LOCALI E POSTEGGI DEL MERCATO ALLINGROSSO DEI FIORI  RUOLON2011020212005970 RESO ESECUTIVO 29112011 INTERESSI"/>
  </r>
  <r>
    <x v="30"/>
    <s v="6110010585"/>
    <s v="001"/>
    <s v="DD"/>
    <s v="003398"/>
    <x v="991"/>
    <x v="104"/>
    <x v="100"/>
    <s v="0MR"/>
    <x v="55"/>
    <x v="1"/>
    <x v="1"/>
    <n v="43408.33"/>
    <s v="II RUOLO COATTIVO 2011 PER LA RISCOSSIONE DEL CANONE DI CONCESSIONE PERI MERCATI RIONALI COPERTI PLATEATICI ATTREZZATI E LOCALI ESTERNI AIMERCATI RIONALI COPERTI OLTRE AI RELATIVI INTERESSI ED OGNI ALTROACCESSORIO E PENALITADOVUTO PER LEGGE  IMPONIBILE TR"/>
  </r>
  <r>
    <x v="30"/>
    <s v="6110010586"/>
    <s v="001"/>
    <s v="DD"/>
    <s v="002297"/>
    <x v="913"/>
    <x v="34"/>
    <x v="33"/>
    <s v="0MR"/>
    <x v="55"/>
    <x v="1"/>
    <x v="1"/>
    <n v="5259.76"/>
    <s v="II RUOLO COATTIVO 2011 PER LA RISCOSSIONE DEL CANONE DI CONCESSIONE PERI MERCATI RIONALI COPERTI PLATEATICI ATTREZZATI E LOCALI ESTERNI AIMERCATI RIONALI COPERTI OLTRE AI RELATIVI INTERESSI ED OGNI ALTROACCESSORIO E PENALITADOVUTO PER LEGGE  QUOTA INTERES"/>
  </r>
  <r>
    <x v="30"/>
    <s v="6110010587"/>
    <s v="001"/>
    <s v="DD"/>
    <s v="003398"/>
    <x v="991"/>
    <x v="50"/>
    <x v="48"/>
    <s v="0MR"/>
    <x v="55"/>
    <x v="1"/>
    <x v="1"/>
    <n v="39506.86"/>
    <s v="II RUOLO COATTIVO 2011 PER LA RISCOSSIONE DEL CANONE DI CONCESSIONE PERI MERCATI RIONALI COPERTI PLATEATICI ATTREZZATI E LOCALI ESTERNI AIMERCATI RIONALI COPERTI OLTRE AI RELATIVI INTERESSI ED OGNI ALTROACCESSORIO E PENALITADOVUTO PER LEGGE  QUOTA SANZION"/>
  </r>
  <r>
    <x v="30"/>
    <s v="6110010589"/>
    <s v="001"/>
    <s v="DD"/>
    <s v="002696"/>
    <x v="979"/>
    <x v="181"/>
    <x v="162"/>
    <s v="IDP"/>
    <x v="21"/>
    <x v="3"/>
    <x v="3"/>
    <n v="33.31"/>
    <s v="CONTRIBUTO REGIONE LAZIO DGR N177 DEL 29411 E DETREGNB9255 DEL2122011 PER COMPLETAMENTO INTERVENTI PER POLO CULTURALE VILLALAZZARONI  TEATRO DELLA VILLA E SERVIZI CONNESSI  OP 1109580001"/>
  </r>
  <r>
    <x v="30"/>
    <s v="6110010591"/>
    <s v="001"/>
    <s v="DD"/>
    <s v="001994"/>
    <x v="628"/>
    <x v="9"/>
    <x v="9"/>
    <s v="FTC"/>
    <x v="12"/>
    <x v="137"/>
    <x v="136"/>
    <n v="4027.97"/>
    <s v="RUOLO N2011020162 SANZIONE PECUNIARIA ABUSIVISMO EDILIZIO COD9143 ANNI200920102011"/>
  </r>
  <r>
    <x v="30"/>
    <s v="6110010603"/>
    <s v="001"/>
    <s v="DD"/>
    <s v="000092"/>
    <x v="993"/>
    <x v="36"/>
    <x v="35"/>
    <s v="1DP"/>
    <x v="21"/>
    <x v="246"/>
    <x v="244"/>
    <n v="1202"/>
    <s v="INTROITO PER RECUPERO SPESE DI REGISTRAZIONE CONTRATTI DI CONCESSIONE IITRIM2010  IMMOBILE VIA CASAL BRUCIATO13"/>
  </r>
  <r>
    <x v="30"/>
    <s v="6110010604"/>
    <s v="001"/>
    <s v="DD"/>
    <s v="000092"/>
    <x v="993"/>
    <x v="36"/>
    <x v="35"/>
    <s v="1DP"/>
    <x v="21"/>
    <x v="247"/>
    <x v="245"/>
    <n v="689"/>
    <s v="INTROITO PER RECUPERO SPESE DI REGISTRAZIONE CONTRATTI DI CONCESSIONE IITRIM2010  IMMOBILE VIA DELLE BALEARI 8587"/>
  </r>
  <r>
    <x v="30"/>
    <s v="6110010606"/>
    <s v="001"/>
    <s v="DD"/>
    <s v="000092"/>
    <x v="993"/>
    <x v="36"/>
    <x v="35"/>
    <s v="1DP"/>
    <x v="21"/>
    <x v="248"/>
    <x v="246"/>
    <n v="4981"/>
    <s v="INTROITO PER RECUPERO SPESE DI REGISTRAZIONE CONTRATTI DI CONCESSIONE IITRIM2010  IMMOBILE VIA SORISO 10A"/>
  </r>
  <r>
    <x v="30"/>
    <s v="6110010607"/>
    <s v="001"/>
    <s v="DD"/>
    <s v="000092"/>
    <x v="993"/>
    <x v="36"/>
    <x v="35"/>
    <s v="1DP"/>
    <x v="21"/>
    <x v="249"/>
    <x v="247"/>
    <n v="3960"/>
    <s v="INTROITO PER RECUPERO SPESE DI REGISTRAZIONE CONTRATTI DI CONCESSIONE IVTRIM2010  IMMOBILE VIA DI DECIMA ANGOLO VIA C TROIANI"/>
  </r>
  <r>
    <x v="30"/>
    <s v="6110010609"/>
    <s v="001"/>
    <s v="DD"/>
    <s v="001995"/>
    <x v="628"/>
    <x v="69"/>
    <x v="67"/>
    <s v="FTR"/>
    <x v="16"/>
    <x v="137"/>
    <x v="136"/>
    <n v="58317.74"/>
    <s v="RUOLO N2011020163 ARRETRATI COSAP PERME INDDI MORA COD85928593 ANNI200620092010"/>
  </r>
  <r>
    <x v="30"/>
    <s v="6110010610"/>
    <s v="001"/>
    <s v="DD"/>
    <s v="001995"/>
    <x v="628"/>
    <x v="64"/>
    <x v="62"/>
    <s v="FTR"/>
    <x v="16"/>
    <x v="137"/>
    <x v="136"/>
    <n v="795.74"/>
    <s v="RUOLO N2011020164 COSAP TEMPARRETRATI E INDDI MORA COD85878588 ANNI200720082009"/>
  </r>
  <r>
    <x v="30"/>
    <s v="6110010611"/>
    <s v="001"/>
    <s v="DD"/>
    <s v="001995"/>
    <x v="628"/>
    <x v="65"/>
    <x v="63"/>
    <s v="FTR"/>
    <x v="16"/>
    <x v="137"/>
    <x v="136"/>
    <n v="26162.63"/>
    <s v="RUOLI NN201102016420110201632011014548 COSAP PERME TEMPINFRAZIONICOD85918596 ANNI 2006200820092010"/>
  </r>
  <r>
    <x v="30"/>
    <s v="6110010612"/>
    <s v="001"/>
    <s v="DD"/>
    <s v="001995"/>
    <x v="628"/>
    <x v="94"/>
    <x v="91"/>
    <s v="FTR"/>
    <x v="16"/>
    <x v="137"/>
    <x v="136"/>
    <n v="22345.360000000001"/>
    <s v="RUOLO N2011020165 ARRETRATI IMPOSTA PUBBLICITACOD 1B87 ANNI20072008200920102011"/>
  </r>
  <r>
    <x v="30"/>
    <s v="6110010614"/>
    <s v="001"/>
    <s v="DD"/>
    <s v="001995"/>
    <x v="628"/>
    <x v="95"/>
    <x v="92"/>
    <s v="FTR"/>
    <x v="16"/>
    <x v="137"/>
    <x v="136"/>
    <n v="8043.7"/>
    <s v="RUOLO N2011020165 IMPOSTA PUBBLICITA SANZIONE PECUNIARIA COD 1B89 ANNI20072008200920102011"/>
  </r>
  <r>
    <x v="30"/>
    <s v="6110010615"/>
    <s v="001"/>
    <s v="DD"/>
    <s v="001995"/>
    <x v="628"/>
    <x v="34"/>
    <x v="33"/>
    <s v="FTR"/>
    <x v="16"/>
    <x v="137"/>
    <x v="136"/>
    <n v="11162.73"/>
    <s v="RUOLI NN201102016320110201642011020165 COSAP PERMCOSAP TEMPCIPINTED ULTERIORI INT COD 85941I5285891I501B881R34 ANNI200620072008200920102011"/>
  </r>
  <r>
    <x v="30"/>
    <s v="6110010616"/>
    <s v="001"/>
    <s v="DD"/>
    <s v="001995"/>
    <x v="628"/>
    <x v="74"/>
    <x v="72"/>
    <s v="FTR"/>
    <x v="16"/>
    <x v="137"/>
    <x v="136"/>
    <n v="420.32"/>
    <s v="RUOLI NN2011020163201101454820110201642011020165 COSAP PERMCOSAPTEMPCIP RECUPERO SPESE NOTIFICA COD 1I511I491R33 ANNI200620072008200920102011"/>
  </r>
  <r>
    <x v="30"/>
    <s v="6110010621"/>
    <s v="001"/>
    <s v="DD"/>
    <s v="001996"/>
    <x v="628"/>
    <x v="56"/>
    <x v="54"/>
    <s v="FMS"/>
    <x v="42"/>
    <x v="137"/>
    <x v="136"/>
    <n v="42070.25"/>
    <s v="RUOLI NN4744430515201612020160687878942011 ARRETRATI REFEZIONESCOLASTICA COD 9809 ANNI 2006200720082009"/>
  </r>
  <r>
    <x v="30"/>
    <s v="6110010622"/>
    <s v="001"/>
    <s v="DD"/>
    <s v="001996"/>
    <x v="628"/>
    <x v="116"/>
    <x v="112"/>
    <s v="FSM"/>
    <x v="22"/>
    <x v="137"/>
    <x v="136"/>
    <n v="80.040000000000006"/>
    <s v="RUOLO N2011020161 PROGETTO PONTE COD1N61  ANNO 2007"/>
  </r>
  <r>
    <x v="30"/>
    <s v="6110010623"/>
    <s v="001"/>
    <s v="DD"/>
    <s v="001996"/>
    <x v="628"/>
    <x v="34"/>
    <x v="33"/>
    <s v="FMS"/>
    <x v="42"/>
    <x v="137"/>
    <x v="136"/>
    <n v="4409.1499999999996"/>
    <s v="RUOLI NN474443051520161202016068787894201612011 COD98101C131N62 ANNI 2006200720082009"/>
  </r>
  <r>
    <x v="30"/>
    <s v="6110010624"/>
    <s v="001"/>
    <s v="DD"/>
    <s v="001996"/>
    <x v="628"/>
    <x v="74"/>
    <x v="72"/>
    <s v="FMS"/>
    <x v="42"/>
    <x v="137"/>
    <x v="136"/>
    <n v="5855.16"/>
    <s v="RUOLI NN474443051520161202016068787894201612011 COD 1D13 ANNI2006200720082009"/>
  </r>
  <r>
    <x v="30"/>
    <s v="6110010645"/>
    <s v="001"/>
    <s v="DD"/>
    <s v="002920"/>
    <x v="418"/>
    <x v="37"/>
    <x v="34"/>
    <s v="0PE"/>
    <x v="10"/>
    <x v="125"/>
    <x v="124"/>
    <n v="163"/>
    <s v="RECUPERO SOMME PERCENTUALE PARTTIME NON ADDEBITATOPER N 24DIPENDENTI I NOMINATIVO BATTIATO LUISA"/>
  </r>
  <r>
    <x v="30"/>
    <s v="6110010666"/>
    <s v="001"/>
    <s v="DD"/>
    <s v="003053"/>
    <x v="979"/>
    <x v="37"/>
    <x v="34"/>
    <s v="0PE"/>
    <x v="10"/>
    <x v="125"/>
    <x v="124"/>
    <n v="3991.6"/>
    <s v="CIOCCA RITA RECUPERO SOMMA PER MANCATO PREAVVISO A SEGUITO DIMISSIONIDAL SERVIZIO"/>
  </r>
  <r>
    <x v="30"/>
    <s v="6110010691"/>
    <s v="001"/>
    <s v="DD"/>
    <s v="002215"/>
    <x v="991"/>
    <x v="32"/>
    <x v="31"/>
    <s v="99E"/>
    <x v="5"/>
    <x v="1"/>
    <x v="1"/>
    <n v="259465.4"/>
    <s v="REALIZZAZIONE MUSEO DELLA SHOA  INCENTIVAZIONI DI"/>
  </r>
  <r>
    <x v="30"/>
    <s v="6110010693"/>
    <s v="001"/>
    <s v="DD"/>
    <s v="001904"/>
    <x v="994"/>
    <x v="32"/>
    <x v="31"/>
    <s v="GIM"/>
    <x v="44"/>
    <x v="119"/>
    <x v="118"/>
    <n v="5128.24"/>
    <s v="RECUPERO ONERI PER INCENTIVO OP 1109670001 REALIZZAZIONE IMPIANTOFOTOVOLTAICO E LASTRICO SOLARE SCUOLA PARRI"/>
  </r>
  <r>
    <x v="30"/>
    <s v="6110010700"/>
    <s v="001"/>
    <s v="DD"/>
    <s v="001956"/>
    <x v="979"/>
    <x v="32"/>
    <x v="31"/>
    <s v="LDP"/>
    <x v="21"/>
    <x v="119"/>
    <x v="118"/>
    <n v="2068.52"/>
    <s v="REGOLARIZZAZIONE ONERI PROGETTAZIONE  MANUTENZIONE STRAORDINARIA EMESSA A NORMA SEDE MUN X OP1116670001"/>
  </r>
  <r>
    <x v="30"/>
    <s v="6110010704"/>
    <s v="001"/>
    <s v="DD"/>
    <s v="001408"/>
    <x v="991"/>
    <x v="45"/>
    <x v="43"/>
    <s v="CDP"/>
    <x v="21"/>
    <x v="152"/>
    <x v="151"/>
    <n v="225"/>
    <s v="RECUPERO CONTRIBUTO AUTORITA LLPPCIG2572626621"/>
  </r>
  <r>
    <x v="30"/>
    <s v="6110010705"/>
    <s v="001"/>
    <s v="DD"/>
    <s v="001408"/>
    <x v="991"/>
    <x v="45"/>
    <x v="43"/>
    <s v="CMC"/>
    <x v="20"/>
    <x v="152"/>
    <x v="151"/>
    <n v="125"/>
    <s v="RECUPERO CONTRIBUTO AUTORITA LLPPCIG 27605562E0"/>
  </r>
  <r>
    <x v="30"/>
    <s v="6110010715"/>
    <s v="001"/>
    <s v="DD"/>
    <s v="002197"/>
    <x v="991"/>
    <x v="37"/>
    <x v="34"/>
    <s v="0PE"/>
    <x v="10"/>
    <x v="125"/>
    <x v="124"/>
    <n v="104.02"/>
    <s v="LEPRI CATIARECUPERO SOMMA  PER COMPETENZE NON DOVUTE PERIODO DAL2852011 AL 3152011"/>
  </r>
  <r>
    <x v="30"/>
    <s v="6110010721"/>
    <s v="001"/>
    <s v="DD"/>
    <s v="000356"/>
    <x v="995"/>
    <x v="32"/>
    <x v="31"/>
    <s v="4GT"/>
    <x v="72"/>
    <x v="119"/>
    <x v="118"/>
    <n v="5211.4799999999996"/>
    <s v="PEDONALIZZAZIONE S SILVESTRO PERIZIA"/>
  </r>
  <r>
    <x v="30"/>
    <s v="6110010739"/>
    <s v="001"/>
    <s v="DD"/>
    <s v="001958"/>
    <x v="979"/>
    <x v="32"/>
    <x v="31"/>
    <s v="LMC"/>
    <x v="20"/>
    <x v="119"/>
    <x v="118"/>
    <n v="474.86"/>
    <s v="REGOLARIZZAZIONE ONERI PROGETTAZIONE  RIQUALIFICAZIONE AREA PARCHEGGIAREA PEDONALE VIA CARTAGINE RIQUALIFICAZIONE VIA RIZZIERI ILLUMINAZIONEPUBBLICA VIA PALERMITI OP1011850001 IMP3100038557   OP1011450001 IMP3100038548 OP1011300001 IMP3100037284"/>
  </r>
  <r>
    <x v="30"/>
    <s v="6110010746"/>
    <s v="001"/>
    <s v="DD"/>
    <s v="001478"/>
    <x v="992"/>
    <x v="217"/>
    <x v="194"/>
    <s v="0PG"/>
    <x v="89"/>
    <x v="23"/>
    <x v="23"/>
    <n v="344379.05"/>
    <s v="2 PIANO LOCALE GIOVANI CITTA METROPOLITANE DECRETO MINISTRO DELLAGIOVENTU DEL 23062011 FINANZIAMENTO ROMA CAPITALE NOTA PRESIDENZACONSIGLIO DEI MINISTRI PROT DIPMGIOV0008726 P DEL 21092011"/>
  </r>
  <r>
    <x v="30"/>
    <s v="6110010750"/>
    <s v="001"/>
    <s v="DD"/>
    <s v="001959"/>
    <x v="979"/>
    <x v="45"/>
    <x v="43"/>
    <s v="LDP"/>
    <x v="21"/>
    <x v="128"/>
    <x v="127"/>
    <n v="30"/>
    <s v="REGOLARIZZAZIONE CONTRIBUTO AUTORITY LLPP  APPALTO RIQUALIFICAZIONEMANUFATTO INTERNO MUN X ADIBITO ASILO NIDO OP1112960001  OP1117660001"/>
  </r>
  <r>
    <x v="30"/>
    <s v="6110010751"/>
    <s v="001"/>
    <s v="DD"/>
    <s v="001959"/>
    <x v="979"/>
    <x v="32"/>
    <x v="31"/>
    <s v="LDP"/>
    <x v="21"/>
    <x v="119"/>
    <x v="118"/>
    <n v="1117.48"/>
    <s v="REGOLARIZZAZIONE ONERI PROGETTAZIONE   APPALTO RIQUALIFICAZIONEMANUFATTO INTERNO MUN X ADIBITO ASILO NIDO OP1112960001"/>
  </r>
  <r>
    <x v="30"/>
    <s v="6110010754"/>
    <s v="001"/>
    <s v="DD"/>
    <s v="001959"/>
    <x v="979"/>
    <x v="32"/>
    <x v="31"/>
    <s v="LAN"/>
    <x v="43"/>
    <x v="119"/>
    <x v="118"/>
    <n v="1117.48"/>
    <s v="REGOLARIZZAZIONE ONERI PROGETTAZIONE   APPALTO RIQUALIFICAZIONEMANUFATTO INTERNO MUN X ADIBITO ASILO NIDO OP1117660001"/>
  </r>
  <r>
    <x v="30"/>
    <s v="6110010761"/>
    <s v="001"/>
    <s v="DD"/>
    <s v="001920"/>
    <x v="991"/>
    <x v="32"/>
    <x v="31"/>
    <s v="LMC"/>
    <x v="20"/>
    <x v="119"/>
    <x v="118"/>
    <n v="379.45"/>
    <s v="REGOLARIZZAZIONE ONERI PROGETTAZIONE  APPALTO RIQUALIFICAZIONE ESISTEMAZIONE DELLE AREE A VERDE ATTREZZATE COMPETENZA MUNICIPIO XOP1113640001"/>
  </r>
  <r>
    <x v="30"/>
    <s v="6110010775"/>
    <s v="001"/>
    <s v="DD"/>
    <s v="001947"/>
    <x v="979"/>
    <x v="32"/>
    <x v="31"/>
    <s v="LVP"/>
    <x v="19"/>
    <x v="119"/>
    <x v="118"/>
    <n v="768.14"/>
    <s v="REGOLARIZZAZIONE ONERI PROGETTAZIONE  MANUTENZIONE STRAORDINARIA VERDEMUNICIPIO X OP1114950001"/>
  </r>
  <r>
    <x v="30"/>
    <s v="6110010814"/>
    <s v="001"/>
    <s v="DD"/>
    <s v="000820"/>
    <x v="996"/>
    <x v="32"/>
    <x v="31"/>
    <s v="4GT"/>
    <x v="72"/>
    <x v="119"/>
    <x v="118"/>
    <n v="3500.44"/>
    <s v="PEDONALIZZAZIONE S SILVESTRO PERIZIA INCENTIVI"/>
  </r>
  <r>
    <x v="30"/>
    <s v="6110010817"/>
    <s v="001"/>
    <s v="DD"/>
    <s v="001296"/>
    <x v="909"/>
    <x v="45"/>
    <x v="43"/>
    <s v="0VI"/>
    <x v="31"/>
    <x v="128"/>
    <x v="127"/>
    <n v="225"/>
    <s v="LAVORI DI MANUTENZIONE STRAORDINARIA E VERIFICHE OPERE DARTE DI RILIEVOA CARATTERE STRADALE MUN DA XI A XX  RECUPERO SOMMA PER CONTRIBUTOAVCP"/>
  </r>
  <r>
    <x v="30"/>
    <s v="6110010860"/>
    <s v="001"/>
    <s v="DD"/>
    <s v="012316"/>
    <x v="997"/>
    <x v="107"/>
    <x v="103"/>
    <s v="0TR"/>
    <x v="16"/>
    <x v="1"/>
    <x v="1"/>
    <n v="27770.49"/>
    <s v="CANONE OCCUPAZSUOLO PUBBLICO ANNO 20080910 DEBITORE ITALGAS PENALESU CANONE NON PAGATO"/>
  </r>
  <r>
    <x v="30"/>
    <s v="6110010869"/>
    <s v="001"/>
    <s v="DD"/>
    <s v="003808"/>
    <x v="978"/>
    <x v="32"/>
    <x v="31"/>
    <s v="OMC"/>
    <x v="20"/>
    <x v="119"/>
    <x v="118"/>
    <n v="743.55"/>
    <s v="INCENTIVO PROGNE OP 1113150001 E 1113380001"/>
  </r>
  <r>
    <x v="30"/>
    <s v="6110010884"/>
    <s v="001"/>
    <s v="DD"/>
    <s v="002498"/>
    <x v="981"/>
    <x v="32"/>
    <x v="31"/>
    <s v="QSM"/>
    <x v="22"/>
    <x v="119"/>
    <x v="118"/>
    <n v="4130.2"/>
    <s v="INCENTIVO DI PROGETTAZIONE PER MANUTENZIONE STRAORDINARIA SCUOLE MATERNEMUNICIPIO 16 OP 1115060001"/>
  </r>
  <r>
    <x v="30"/>
    <s v="6110010889"/>
    <s v="001"/>
    <s v="DD"/>
    <s v="003645"/>
    <x v="975"/>
    <x v="32"/>
    <x v="31"/>
    <s v="OAD"/>
    <x v="51"/>
    <x v="119"/>
    <x v="118"/>
    <n v="468.06"/>
    <s v="INCENTIVO PROGNE OP 1112230001"/>
  </r>
  <r>
    <x v="30"/>
    <s v="6110010892"/>
    <s v="001"/>
    <s v="DD"/>
    <s v="001702"/>
    <x v="941"/>
    <x v="32"/>
    <x v="31"/>
    <s v="QVP"/>
    <x v="19"/>
    <x v="119"/>
    <x v="118"/>
    <n v="297.41000000000003"/>
    <s v="CONTRIBUTO AUTORITA DI VIGILANZA PER MANUTENZ AREA GIOCHI DELLAREAVERDE VIA DELLA CONSOLATA MUN 16 OP 1113770001"/>
  </r>
  <r>
    <x v="30"/>
    <s v="6110010900"/>
    <s v="001"/>
    <s v="DD"/>
    <s v="003799"/>
    <x v="978"/>
    <x v="32"/>
    <x v="31"/>
    <s v="OMC"/>
    <x v="20"/>
    <x v="119"/>
    <x v="118"/>
    <n v="2758.45"/>
    <s v="INCENTIVO PROGETTAZIONE OP 1111280001"/>
  </r>
  <r>
    <x v="30"/>
    <s v="6110010903"/>
    <s v="001"/>
    <s v="DD"/>
    <s v="003799"/>
    <x v="978"/>
    <x v="45"/>
    <x v="43"/>
    <s v="OMC"/>
    <x v="20"/>
    <x v="128"/>
    <x v="127"/>
    <n v="30"/>
    <s v="CONTRIBUTO AUTORITA DI VIGILANZA OP 1111280001"/>
  </r>
  <r>
    <x v="30"/>
    <s v="6110010923"/>
    <s v="001"/>
    <s v="DD"/>
    <s v="002831"/>
    <x v="998"/>
    <x v="45"/>
    <x v="43"/>
    <s v="BIE"/>
    <x v="48"/>
    <x v="152"/>
    <x v="151"/>
    <n v="225"/>
    <s v="CONTRIBUTO AUTORITA VIGILANZA LLPP SU APPMANUTNESTRAORDSCELEMGRONCONI ECCCUP J86E11002430004"/>
  </r>
  <r>
    <x v="30"/>
    <s v="6110010925"/>
    <s v="001"/>
    <s v="DD"/>
    <s v="000528"/>
    <x v="999"/>
    <x v="32"/>
    <x v="31"/>
    <s v="4GT"/>
    <x v="72"/>
    <x v="119"/>
    <x v="118"/>
    <n v="1472.57"/>
    <s v="LAVURGENTI DI RIORGANIZZAZIONE E MESSA IN SICUREZZA DELLA ROTATORIA DILARGO FIORITTO COMPENSO INCENTIVANTE"/>
  </r>
  <r>
    <x v="30"/>
    <s v="6110011001"/>
    <s v="001"/>
    <s v="DD"/>
    <s v="000453"/>
    <x v="916"/>
    <x v="32"/>
    <x v="31"/>
    <s v="1PZ"/>
    <x v="35"/>
    <x v="119"/>
    <x v="118"/>
    <n v="4002.75"/>
    <s v="PIANA DEL SOLE MARCIAPIEDE V CRISTOFORO SABBADINO AFF LAVORICOMPLEMENTARI ALLA DITTA TRAMOTER LAVORI SRL INCENTIVI"/>
  </r>
  <r>
    <x v="30"/>
    <s v="6110011018"/>
    <s v="001"/>
    <s v="DD"/>
    <s v="000808"/>
    <x v="1000"/>
    <x v="32"/>
    <x v="31"/>
    <s v="2PZ"/>
    <x v="39"/>
    <x v="119"/>
    <x v="118"/>
    <n v="6106.63"/>
    <s v="PRU FIDENE VMELAINA OP 11 LARGO LABIA COMPLETAM INDIZIONE GARAINCENTIVI"/>
  </r>
  <r>
    <x v="30"/>
    <s v="6110011019"/>
    <s v="001"/>
    <s v="DD"/>
    <s v="002177"/>
    <x v="991"/>
    <x v="135"/>
    <x v="129"/>
    <s v="NOI"/>
    <x v="71"/>
    <x v="3"/>
    <x v="3"/>
    <n v="45522.49"/>
    <s v="CONTRIBUTO REGIONE LAZIO PER REALIZZAZIONE INTERVENTI SISTEMA INTEGRATOSICUREZZA DI CUI ALLA DGR4202010 ED ALLA DETERMINAZIONE DIRIGENZIALE74452010"/>
  </r>
  <r>
    <x v="30"/>
    <s v="6110011099"/>
    <s v="001"/>
    <s v="DD"/>
    <s v="002185"/>
    <x v="991"/>
    <x v="45"/>
    <x v="43"/>
    <s v="NIE"/>
    <x v="48"/>
    <x v="128"/>
    <x v="127"/>
    <n v="225"/>
    <s v="REGOLARIZZAZIONE CONTRIBUTO AVCP  GARA 3690239"/>
  </r>
  <r>
    <x v="30"/>
    <s v="6110011101"/>
    <s v="001"/>
    <s v="DD"/>
    <s v="002185"/>
    <x v="991"/>
    <x v="32"/>
    <x v="31"/>
    <s v="NIE"/>
    <x v="48"/>
    <x v="119"/>
    <x v="118"/>
    <n v="3136.46"/>
    <s v="REGOLARIZZAZIONE OOPP RELATIVI OP1114890001"/>
  </r>
  <r>
    <x v="30"/>
    <s v="6110011102"/>
    <s v="001"/>
    <s v="DD"/>
    <s v="003398"/>
    <x v="991"/>
    <x v="34"/>
    <x v="33"/>
    <s v="0MR"/>
    <x v="55"/>
    <x v="1"/>
    <x v="1"/>
    <n v="69.22"/>
    <s v="II RUOLO COATTIVO 2011 PER LA RISCOSSIONE DEL CANONE DI CONCESSIONE PERI MERCATI RIONALI COPERTI PLATEATICI ATTREZZATI E LOCALI ESTERNI AIMERCATI RIONALI COPERTI OLTRE AI RELATIVI INTERESSI ED OGNI ALTROACCESSORIO E PENALITADOVUTO PER LEGGE  QUOTA INTERES"/>
  </r>
  <r>
    <x v="30"/>
    <s v="6110011103"/>
    <s v="001"/>
    <s v="DD"/>
    <s v="003398"/>
    <x v="991"/>
    <x v="50"/>
    <x v="48"/>
    <s v="0MR"/>
    <x v="55"/>
    <x v="1"/>
    <x v="1"/>
    <n v="176.78"/>
    <s v="II RUOLO COATTIVO 2011 PER LA RISCOSSIONE DEL CANONE DI CONCESSIONE PERI MERCATI RIONALI COPERTI PLATEATICI ATTREZZATI E LOCALI ESTERNI AIMERCATI RIONALI COPERTI OLTRE AI RELATIVI INTERESSI ED OGNI ALTROACCESSORIO E PENALITADOVUTO PER LEGGE  QUOTA SANZION"/>
  </r>
  <r>
    <x v="30"/>
    <s v="6110011104"/>
    <s v="001"/>
    <s v="DD"/>
    <s v="002187"/>
    <x v="991"/>
    <x v="45"/>
    <x v="43"/>
    <s v="NSM"/>
    <x v="22"/>
    <x v="128"/>
    <x v="127"/>
    <n v="30"/>
    <s v="REGOLARIZZAZIONE CONTRIBUTO AVCP  GARA 3690358"/>
  </r>
  <r>
    <x v="30"/>
    <s v="6110011105"/>
    <s v="001"/>
    <s v="DD"/>
    <s v="002187"/>
    <x v="991"/>
    <x v="32"/>
    <x v="31"/>
    <s v="NSM"/>
    <x v="22"/>
    <x v="119"/>
    <x v="118"/>
    <n v="1569.53"/>
    <s v="REGOLARIZZAZIONE OOPP RELATIVI OP1115090001"/>
  </r>
  <r>
    <x v="30"/>
    <s v="6110011107"/>
    <s v="001"/>
    <s v="DD"/>
    <s v="002049"/>
    <x v="944"/>
    <x v="45"/>
    <x v="43"/>
    <s v="NMC"/>
    <x v="20"/>
    <x v="128"/>
    <x v="127"/>
    <n v="30"/>
    <s v="REGOLARIZZAZIONE CONTRIBUTO AVCP  GARA 3632069"/>
  </r>
  <r>
    <x v="30"/>
    <s v="6110011122"/>
    <s v="001"/>
    <s v="DD"/>
    <s v="002186"/>
    <x v="991"/>
    <x v="32"/>
    <x v="31"/>
    <s v="NSM"/>
    <x v="22"/>
    <x v="119"/>
    <x v="118"/>
    <n v="4706.47"/>
    <s v="REGOLARIZZAZIONE OOPP RELATIVI OP1114880001"/>
  </r>
  <r>
    <x v="30"/>
    <s v="6110011165"/>
    <s v="001"/>
    <s v="DD"/>
    <s v="002266"/>
    <x v="1001"/>
    <x v="176"/>
    <x v="162"/>
    <s v="HMC"/>
    <x v="20"/>
    <x v="3"/>
    <x v="3"/>
    <n v="33562.379999999997"/>
    <s v="CONTRIBUTO REGIONE LAZIO LAVORI DI MANUTENZIONE STRAORDINARIA VIACASTELLANA SICULA DD REGIONE LAZIO B92252122011"/>
  </r>
  <r>
    <x v="30"/>
    <s v="6110011166"/>
    <s v="001"/>
    <s v="DD"/>
    <s v="012317"/>
    <x v="997"/>
    <x v="34"/>
    <x v="33"/>
    <s v="0TR"/>
    <x v="16"/>
    <x v="1"/>
    <x v="1"/>
    <n v="194581.24"/>
    <s v="APPROVAZRUOLI DI RISCOSSIONE ICI ANNO 2011 INTERESSI DI MORA"/>
  </r>
  <r>
    <x v="30"/>
    <s v="6110011167"/>
    <s v="001"/>
    <s v="DD"/>
    <s v="012317"/>
    <x v="997"/>
    <x v="106"/>
    <x v="102"/>
    <s v="0TR"/>
    <x v="16"/>
    <x v="1"/>
    <x v="1"/>
    <n v="1049510.7"/>
    <s v="APPROVAZRUOLI DI RISCOSSIONE ICI ANNO 2011"/>
  </r>
  <r>
    <x v="30"/>
    <s v="6110011168"/>
    <s v="001"/>
    <s v="DD"/>
    <s v="012317"/>
    <x v="997"/>
    <x v="107"/>
    <x v="103"/>
    <s v="0TR"/>
    <x v="16"/>
    <x v="1"/>
    <x v="1"/>
    <n v="494315.07"/>
    <s v="APPROVAZRUOLI DI RISCOSSIONE ICI ANNO 2011 INTERESSI E SANZIONIPECUNIARIE"/>
  </r>
  <r>
    <x v="30"/>
    <s v="6110011171"/>
    <s v="001"/>
    <s v="DD"/>
    <s v="012317"/>
    <x v="997"/>
    <x v="108"/>
    <x v="104"/>
    <s v="0TR"/>
    <x v="16"/>
    <x v="1"/>
    <x v="1"/>
    <n v="484.94"/>
    <s v="APPROVAZRUOLI DI RISCOSSIONE ICI ANNO 2011 RECUPERO SPESE DINOTIFICA"/>
  </r>
  <r>
    <x v="30"/>
    <s v="6110011172"/>
    <s v="001"/>
    <s v="DD"/>
    <s v="012317"/>
    <x v="997"/>
    <x v="105"/>
    <x v="101"/>
    <s v="0TR"/>
    <x v="16"/>
    <x v="1"/>
    <x v="1"/>
    <n v="213.91"/>
    <s v="APPROVAZRUOLI DI RISCOSSIONE ICI ANNO 2011 SPESE DI GIUDIZIO"/>
  </r>
  <r>
    <x v="30"/>
    <s v="6110011183"/>
    <s v="001"/>
    <s v="DD"/>
    <s v="002196"/>
    <x v="628"/>
    <x v="45"/>
    <x v="43"/>
    <s v="UDP"/>
    <x v="21"/>
    <x v="128"/>
    <x v="127"/>
    <n v="30"/>
    <s v="RECUPERO CONTRIBUTO ALLAUTORITA DI VIGILANZA SU APPALTO RELATIVO AILAVORI DI INTERRAMENTO E CANALIZZAZIONE ACQUE METEORICHE DI TRE TRATTEDA VIA GCANTAGALLI A VIA GCOSTETTI  DA VIA DELLA CERQUETTA A VIASGIOVANINETTI DA VIA SGIOVANINETTI A VIA RIZZOTTO MUNX"/>
  </r>
  <r>
    <x v="30"/>
    <s v="6110011184"/>
    <s v="001"/>
    <s v="DD"/>
    <s v="002196"/>
    <x v="628"/>
    <x v="32"/>
    <x v="31"/>
    <s v="UMC"/>
    <x v="20"/>
    <x v="119"/>
    <x v="118"/>
    <n v="2420.9299999999998"/>
    <s v="RECUPERO INCENTIVO PROGETTAZIONE INTERNA SU APPALTO RELATIVO AI LAVORIDI INTERRAMENTO E CANALIZZAZIONE ACQUE METEORICHE DI TRE TRATTE DA VIAGCANTAGALLI A VIA GCOSTETTI  DA VIA DELLA CERQUETTA A VIASGIOVANINETTI DA VIA SGIOVANINETTI A VIA RIZZOTTO MUNXX"/>
  </r>
  <r>
    <x v="30"/>
    <s v="6110011250"/>
    <s v="001"/>
    <s v="DD"/>
    <s v="002542"/>
    <x v="944"/>
    <x v="45"/>
    <x v="43"/>
    <s v="BMC"/>
    <x v="20"/>
    <x v="128"/>
    <x v="127"/>
    <n v="30"/>
    <s v="RECUPERO SPESA CONTRIBUTO AUTORIT LL PP LAVORI MANUTENZ STRAORD SEDESTRADALE VIA OGADEN MUN II"/>
  </r>
  <r>
    <x v="30"/>
    <s v="6110011253"/>
    <s v="001"/>
    <s v="DD"/>
    <s v="002542"/>
    <x v="944"/>
    <x v="32"/>
    <x v="31"/>
    <s v="BMC"/>
    <x v="20"/>
    <x v="119"/>
    <x v="118"/>
    <n v="1137.72"/>
    <s v="INCENTIVI E ONERI DI PROGETTAZIONE MANUTENZSTRADALE VIA OGADEN MUN II"/>
  </r>
  <r>
    <x v="30"/>
    <s v="6110011255"/>
    <s v="001"/>
    <s v="DD"/>
    <s v="002789"/>
    <x v="1002"/>
    <x v="32"/>
    <x v="31"/>
    <s v="ISM"/>
    <x v="22"/>
    <x v="119"/>
    <x v="118"/>
    <n v="2202.9299999999998"/>
    <s v="REGCONTINCENTIVO EX ART92 E SMI DLGS 163 MANUTENZIONE STRAORDSCUOLE INFANZIA IX MUN OP 1115030001"/>
  </r>
  <r>
    <x v="30"/>
    <s v="6110011263"/>
    <s v="001"/>
    <s v="DD"/>
    <s v="001935"/>
    <x v="980"/>
    <x v="181"/>
    <x v="162"/>
    <s v="FDP"/>
    <x v="21"/>
    <x v="3"/>
    <x v="3"/>
    <n v="30818.6"/>
    <s v="CONTRIBUTO REGIONE LAZIO PER LA REALIZZAZIONE DI UN ASCENSORENELLEDIFICIO DI VIA PRENESTINA ANGOLO VIALE PARTENOPE ADIBITO ARESIDENZA PER ANZIANI  ART ART 1 C DA 29 A 33 DELLA LR 32010DGR 177DEL 29042011DDR B9225 DEL 02122011IMPFONDIOP1109750001 COMUNICAZ"/>
  </r>
  <r>
    <x v="30"/>
    <s v="6110011266"/>
    <s v="001"/>
    <s v="DD"/>
    <s v="002439"/>
    <x v="979"/>
    <x v="194"/>
    <x v="162"/>
    <s v="GAN"/>
    <x v="43"/>
    <x v="3"/>
    <x v="3"/>
    <n v="4844.47"/>
    <s v="CONTRIBUTO REGIONE LAZIO PER LA RISTRUTTURAZIONE DEI LOCALI VIATRANQUILLO CREMONA DA DESTINARE A SPAZIO BAMBINI E BAMBINE  ART ART 1C DA 29 A 33 DELLA LR 32010DGR 177 DEL 29042011DDR B9225 DEL02122011 IMPFONDIOP1109700001 COMUNICAZIONE REGIONE LAZIO AREA "/>
  </r>
  <r>
    <x v="30"/>
    <s v="6110011270"/>
    <s v="001"/>
    <s v="DD"/>
    <s v="002441"/>
    <x v="979"/>
    <x v="180"/>
    <x v="162"/>
    <s v="GSS"/>
    <x v="32"/>
    <x v="3"/>
    <x v="3"/>
    <n v="10033.68"/>
    <s v="CONTRIBUTO REGIONE LAZIO PER LA REALIZZAZIONE IMPIANTO SPORTIVO COPERTOPRESSO EX SMS VITTORINI SITA IN VIA DE CHIRICO 13  ART ART 1 C DA 29 A33 DELLA LR 32010DGR 177 DEL 29042011DDR B9225 DEL 02122011IMPFONDIOP1109680001 COMUNICAZIONE REGIONE LAZIO AREA P"/>
  </r>
  <r>
    <x v="30"/>
    <s v="6110011272"/>
    <s v="001"/>
    <s v="DD"/>
    <s v="003093"/>
    <x v="998"/>
    <x v="37"/>
    <x v="34"/>
    <s v="0PE"/>
    <x v="10"/>
    <x v="157"/>
    <x v="155"/>
    <n v="752.47"/>
    <s v="VILLANI FRANCESCA RECUPERO SOMMA PER ASSENZA PER CONGEDO PARENTALEPERIODO DAL 922011 AL 1032011"/>
  </r>
  <r>
    <x v="30"/>
    <s v="6110011273"/>
    <s v="001"/>
    <s v="DD"/>
    <s v="001889"/>
    <x v="979"/>
    <x v="180"/>
    <x v="162"/>
    <s v="ESS"/>
    <x v="32"/>
    <x v="3"/>
    <x v="3"/>
    <n v="11964.43"/>
    <s v="CONTRIBUTO REGIONE LAZIO PERLA RIQUALIFICAZIONE DELLIMPIANTO SPORTIVODI PROPRIET COMUNALE FULVIO BERNARDINI   ART ART 1 C DA 29 A 33 DELLALR 32010DGR 177 DEL 29042011DDR B9225 DEL 02122011IMPFONDIOP1109710001 COMUNICAZIONE REGIONE LAZIO AREA PROGRAMMAZION"/>
  </r>
  <r>
    <x v="30"/>
    <s v="6110011274"/>
    <s v="001"/>
    <s v="DD"/>
    <s v="003094"/>
    <x v="998"/>
    <x v="37"/>
    <x v="34"/>
    <s v="0PE"/>
    <x v="10"/>
    <x v="157"/>
    <x v="155"/>
    <n v="617.36"/>
    <s v="VILLANI FRANCESCA RECUPERO SOMMA PER ASSENZA PER CONGEDO PARENTALE DAL1132011 PERIODI DIVERSI"/>
  </r>
  <r>
    <x v="30"/>
    <s v="6110011281"/>
    <s v="001"/>
    <s v="DD"/>
    <s v="002795"/>
    <x v="1002"/>
    <x v="32"/>
    <x v="31"/>
    <s v="IIE"/>
    <x v="48"/>
    <x v="119"/>
    <x v="118"/>
    <n v="738.24"/>
    <s v="REGCONTINCENTIVO EX ART92 E SMI DLGS 163 SU APPALTO PER LA REALIZZAZIONE GIARDINO DIDATTICO CON RECUPERO FUNZIONALE  ED AMBLE CORTILE INTERNO SE GVERDI VIA BOBBIO3  OP 1112980001"/>
  </r>
  <r>
    <x v="30"/>
    <s v="6110011291"/>
    <s v="001"/>
    <s v="DD"/>
    <s v="002791"/>
    <x v="1002"/>
    <x v="32"/>
    <x v="31"/>
    <s v="IDP"/>
    <x v="21"/>
    <x v="119"/>
    <x v="118"/>
    <n v="347.92"/>
    <s v="REGCONTINCENTIVO EX ART92 E SMI DLGS 163 ABBATTIMENTO BARRIERE ARCHITETTONICHE EDIFICIO VIA IBERIA 73 OP1113010001"/>
  </r>
  <r>
    <x v="30"/>
    <s v="6110011314"/>
    <s v="001"/>
    <s v="DD"/>
    <s v="001572"/>
    <x v="628"/>
    <x v="200"/>
    <x v="180"/>
    <s v="1DP"/>
    <x v="21"/>
    <x v="1"/>
    <x v="1"/>
    <n v="19356.849999999999"/>
    <s v="INTROITO PER ALIENAZIONE DI N 73 IMMOBILI ERP FACENTI PARTE DEL PIANODI DISMISSIONE DI CUI ALLE DELIBERE CC N 23707 E GC N 3908 ALLORDO DEL COMPENSO SPETTANTE A RISORSE RPR SPA  17 SUL PREZZO DIVENDITAE ROMEO GESTIONI SPA 13 SUL PREZZO DI VENDITA"/>
  </r>
  <r>
    <x v="30"/>
    <s v="6110011319"/>
    <s v="001"/>
    <s v="DD"/>
    <s v="002790"/>
    <x v="1002"/>
    <x v="32"/>
    <x v="31"/>
    <s v="IAN"/>
    <x v="43"/>
    <x v="119"/>
    <x v="118"/>
    <n v="601.15"/>
    <s v="REGCONTINCENTIVO EX ART92 E SMI DLGS 163 ADEGUAMENTO AL DLGS8108 PER MESSA A NORMA ASILI NIDO COMUNALI     OP 1109530001"/>
  </r>
  <r>
    <x v="30"/>
    <s v="6110011342"/>
    <s v="001"/>
    <s v="DD"/>
    <s v="002812"/>
    <x v="1003"/>
    <x v="32"/>
    <x v="31"/>
    <s v="IVP"/>
    <x v="19"/>
    <x v="119"/>
    <x v="118"/>
    <n v="139"/>
    <s v="REGCONTINCENTIVO EX ART92 E SMI DLGS 163 RIQUALIFICAZIONE SPAZI CIRCOLO BOCCIOFILO VIA LATINA  OP1113490001"/>
  </r>
  <r>
    <x v="30"/>
    <s v="6110011351"/>
    <s v="001"/>
    <s v="DD"/>
    <s v="000917"/>
    <x v="961"/>
    <x v="32"/>
    <x v="31"/>
    <s v="2OS"/>
    <x v="26"/>
    <x v="119"/>
    <x v="118"/>
    <n v="499.21"/>
    <s v="LAVRISTREDIL MEDIANTE INTERVENTO DI AUTORECUPERO IMMOBILE DI VIAMARICA COMPLETAMENTO APPROVAZIONE QE E INDIZIONE GARA"/>
  </r>
  <r>
    <x v="30"/>
    <s v="6110011354"/>
    <s v="001"/>
    <s v="DD"/>
    <s v="002267"/>
    <x v="981"/>
    <x v="94"/>
    <x v="91"/>
    <s v="STR"/>
    <x v="16"/>
    <x v="137"/>
    <x v="136"/>
    <n v="39840.57"/>
    <s v="RUOLO RISCOSSIONE COATTIVA ANNO 20072 EMISSIONECANONE INIZIATIVEPUBBLICITARIEMUN 18CODICE TRIBUTO 1B87"/>
  </r>
  <r>
    <x v="30"/>
    <s v="6110011355"/>
    <s v="001"/>
    <s v="DD"/>
    <s v="002267"/>
    <x v="981"/>
    <x v="95"/>
    <x v="92"/>
    <s v="STR"/>
    <x v="16"/>
    <x v="137"/>
    <x v="136"/>
    <n v="2183.1999999999998"/>
    <s v="RUOLO RISCOSSIONE COATTIVA ANNO 20072 EMISSIONECANONE INIZIATIVEPUBBLICITARIEMUN 18CODICE TRIBUTO 1B88"/>
  </r>
  <r>
    <x v="30"/>
    <s v="6110011356"/>
    <s v="001"/>
    <s v="DD"/>
    <s v="002267"/>
    <x v="981"/>
    <x v="95"/>
    <x v="92"/>
    <s v="STR"/>
    <x v="16"/>
    <x v="137"/>
    <x v="136"/>
    <n v="38021.769999999997"/>
    <s v="RUOLO RISCOSSIONE COATTIVA ANNO 20072 EMISSIONECANONE INIZIATIVEPUBBLICITARIEMUN 18CODICE TRIBUTO 1B89"/>
  </r>
  <r>
    <x v="30"/>
    <s v="6110011357"/>
    <s v="001"/>
    <s v="DD"/>
    <s v="002267"/>
    <x v="981"/>
    <x v="37"/>
    <x v="34"/>
    <s v="STR"/>
    <x v="16"/>
    <x v="137"/>
    <x v="136"/>
    <n v="269.82"/>
    <s v="RUOLO RISCOSSIONE COATTIVA ANNO 20072 EMISSIONECANONE INIZIATIVEPUBBLICITARIEMUN 18CODICE TRIBUTO 1R33"/>
  </r>
  <r>
    <x v="30"/>
    <s v="6110011358"/>
    <s v="001"/>
    <s v="DD"/>
    <s v="002267"/>
    <x v="981"/>
    <x v="34"/>
    <x v="33"/>
    <s v="STR"/>
    <x v="16"/>
    <x v="137"/>
    <x v="136"/>
    <n v="722.53"/>
    <s v="RUOLO RISCOSSIONE COATTIVA ANNO 20072 EMISSIONECANONE INIZIATIVEPUBBLICITARIEMUN 18CODICE TRIBUTO 1R34"/>
  </r>
  <r>
    <x v="30"/>
    <s v="6110011359"/>
    <s v="001"/>
    <s v="DD"/>
    <s v="002268"/>
    <x v="981"/>
    <x v="37"/>
    <x v="34"/>
    <s v="STR"/>
    <x v="16"/>
    <x v="137"/>
    <x v="136"/>
    <n v="892.28"/>
    <s v="RUOLO RISCOSSIONE COATTIVA2 EMISSIONECOSAPANNO 2011MUN 18CODICETRIBUTO 151"/>
  </r>
  <r>
    <x v="30"/>
    <s v="6110011360"/>
    <s v="001"/>
    <s v="DD"/>
    <s v="002268"/>
    <x v="981"/>
    <x v="37"/>
    <x v="34"/>
    <s v="STR"/>
    <x v="16"/>
    <x v="137"/>
    <x v="136"/>
    <n v="592.57000000000005"/>
    <s v="RUOLO RISCOSSIONE COATTIVA2 EMISSIONECOSAPANNO 2011MUN 18CODICETRIBUTO 152"/>
  </r>
  <r>
    <x v="30"/>
    <s v="6110011361"/>
    <s v="001"/>
    <s v="DD"/>
    <s v="002268"/>
    <x v="981"/>
    <x v="69"/>
    <x v="67"/>
    <s v="STR"/>
    <x v="16"/>
    <x v="137"/>
    <x v="136"/>
    <n v="31722.47"/>
    <s v="RUOLO RISCOSSIONE COATTIVA2 EMISSIONECOSAPANNO 2011MUN 18CODICETRIBUTO 8592"/>
  </r>
  <r>
    <x v="30"/>
    <s v="6110011362"/>
    <s v="001"/>
    <s v="DD"/>
    <s v="002268"/>
    <x v="981"/>
    <x v="65"/>
    <x v="63"/>
    <s v="STR"/>
    <x v="16"/>
    <x v="137"/>
    <x v="136"/>
    <n v="69.88"/>
    <s v="RUOLO RISCOSSIONE COATTIVA2 EMISSIONECOSAPANNO 2011MUN 18CODICETRIBUTO 8593"/>
  </r>
  <r>
    <x v="30"/>
    <s v="6110011363"/>
    <s v="001"/>
    <s v="DD"/>
    <s v="002268"/>
    <x v="981"/>
    <x v="65"/>
    <x v="63"/>
    <s v="STR"/>
    <x v="16"/>
    <x v="137"/>
    <x v="136"/>
    <n v="1767.01"/>
    <s v="RUOLO RISCOSSIONE COATTIVA2 EMISSIONECOSAPANNO 2011CODICE TRIBUTO8594"/>
  </r>
  <r>
    <x v="30"/>
    <s v="6110011364"/>
    <s v="001"/>
    <s v="DD"/>
    <s v="002268"/>
    <x v="981"/>
    <x v="65"/>
    <x v="63"/>
    <s v="STR"/>
    <x v="16"/>
    <x v="137"/>
    <x v="136"/>
    <n v="51"/>
    <s v="RUOLO RISCOSSIONE COATTIVA2 EMISSIONECOSAPANNO 2011MUN 18CODICETRIBUTO 8595"/>
  </r>
  <r>
    <x v="30"/>
    <s v="6110011365"/>
    <s v="001"/>
    <s v="DD"/>
    <s v="002268"/>
    <x v="981"/>
    <x v="65"/>
    <x v="63"/>
    <s v="STR"/>
    <x v="16"/>
    <x v="137"/>
    <x v="136"/>
    <n v="17641.89"/>
    <s v="RUOLO RISCOSSIONE COATTIVA2 EMISSIONECOSAPANNO 2011MUN 18CODICETRIBUTO 8596"/>
  </r>
  <r>
    <x v="30"/>
    <s v="6110011366"/>
    <s v="001"/>
    <s v="DD"/>
    <s v="002269"/>
    <x v="981"/>
    <x v="37"/>
    <x v="34"/>
    <s v="STC"/>
    <x v="12"/>
    <x v="137"/>
    <x v="136"/>
    <n v="144.16999999999999"/>
    <s v="RUOLO RISCOSSIONE COATTIVA2 EMISSIONECOSAP PASSI CARRABILIANNO2011MUN 18CODICE TRIBUTO 151"/>
  </r>
  <r>
    <x v="30"/>
    <s v="6110011367"/>
    <s v="001"/>
    <s v="DD"/>
    <s v="002269"/>
    <x v="981"/>
    <x v="37"/>
    <x v="34"/>
    <s v="STC"/>
    <x v="12"/>
    <x v="137"/>
    <x v="136"/>
    <n v="55.52"/>
    <s v="RUOLO RISCOSSIONE COATTIVA2 EMISSIONECOSAP PASSO CARRABILIANNO2011MUN 18 CODICE TRIBUTO 152"/>
  </r>
  <r>
    <x v="30"/>
    <s v="6110011368"/>
    <s v="001"/>
    <s v="DD"/>
    <s v="002269"/>
    <x v="981"/>
    <x v="65"/>
    <x v="63"/>
    <s v="STC"/>
    <x v="12"/>
    <x v="137"/>
    <x v="136"/>
    <n v="490.88"/>
    <s v="RUOLO RISCOSSIONE COATTIVA2 EMISSIONECOSAP PASSI CARRABILIMUN18ANNO 2011CODICE TRIBUTO 8594"/>
  </r>
  <r>
    <x v="30"/>
    <s v="6110011369"/>
    <s v="001"/>
    <s v="DD"/>
    <s v="002269"/>
    <x v="981"/>
    <x v="65"/>
    <x v="63"/>
    <s v="STC"/>
    <x v="12"/>
    <x v="137"/>
    <x v="136"/>
    <n v="1002.24"/>
    <s v="RUOLO RISCOSSIONE COATTIVA2 EMISSIONECOSAP PASSI CARRABILIANNO2011MUN 18CODICE TRIBUTO 8596"/>
  </r>
  <r>
    <x v="30"/>
    <s v="6110011371"/>
    <s v="001"/>
    <s v="DD"/>
    <s v="002620"/>
    <x v="978"/>
    <x v="32"/>
    <x v="31"/>
    <s v="BMC"/>
    <x v="20"/>
    <x v="119"/>
    <x v="118"/>
    <n v="2360.19"/>
    <s v="INCENTIVI E ONERI DI PROGETTAZIONE MANUTENZSTTAORD VIA ORIANIVPETROLINI VIA LIMA MUN II"/>
  </r>
  <r>
    <x v="30"/>
    <s v="6110011375"/>
    <s v="001"/>
    <s v="DD"/>
    <s v="002620"/>
    <x v="978"/>
    <x v="45"/>
    <x v="43"/>
    <s v="BMC"/>
    <x v="20"/>
    <x v="128"/>
    <x v="127"/>
    <n v="30"/>
    <s v="RECUPERO SPESA CONTRIBUTO AUTORIT LL PP LAVORI MANUTENZ STRAORDSTRADE V ORIANI VIA LIMA ECC MUN II"/>
  </r>
  <r>
    <x v="30"/>
    <s v="6110011379"/>
    <s v="001"/>
    <s v="DD"/>
    <s v="001775"/>
    <x v="957"/>
    <x v="32"/>
    <x v="31"/>
    <s v="PMC"/>
    <x v="20"/>
    <x v="119"/>
    <x v="118"/>
    <n v="2080"/>
    <s v="RIMBORSO ONERI DI PROGETTAZIONE"/>
  </r>
  <r>
    <x v="30"/>
    <s v="6110011387"/>
    <s v="001"/>
    <s v="DD"/>
    <s v="001417"/>
    <x v="917"/>
    <x v="45"/>
    <x v="43"/>
    <s v="PMC"/>
    <x v="20"/>
    <x v="152"/>
    <x v="151"/>
    <n v="225"/>
    <s v="CONTRIB AVCP  GARA N2964691 MANUT VBAGNERA"/>
  </r>
  <r>
    <x v="30"/>
    <s v="6110011401"/>
    <s v="001"/>
    <s v="DD"/>
    <s v="000873"/>
    <x v="1004"/>
    <x v="45"/>
    <x v="43"/>
    <s v="PDP"/>
    <x v="21"/>
    <x v="128"/>
    <x v="127"/>
    <n v="225"/>
    <s v="REGOL  AAVVGARA 2010759 MANUT STRAORD COLLODI"/>
  </r>
  <r>
    <x v="30"/>
    <s v="6110011402"/>
    <s v="001"/>
    <s v="DD"/>
    <s v="003921"/>
    <x v="992"/>
    <x v="32"/>
    <x v="31"/>
    <s v="OMC"/>
    <x v="20"/>
    <x v="119"/>
    <x v="118"/>
    <n v="1880.79"/>
    <s v="INCENTIVO PROGNE OP 1114180001"/>
  </r>
  <r>
    <x v="30"/>
    <s v="6110011406"/>
    <s v="001"/>
    <s v="DD"/>
    <s v="002269"/>
    <x v="981"/>
    <x v="69"/>
    <x v="67"/>
    <s v="STC"/>
    <x v="12"/>
    <x v="137"/>
    <x v="136"/>
    <n v="3009.18"/>
    <s v="RUOLO RISCOSSIONE COATTIVA2 EMISSIONECOSAPPASSI CARRABILI ANNO2011MUN 18CODICE TRIBUTO 8592"/>
  </r>
  <r>
    <x v="30"/>
    <s v="6110011411"/>
    <s v="001"/>
    <s v="DD"/>
    <s v="003883"/>
    <x v="628"/>
    <x v="32"/>
    <x v="31"/>
    <s v="OMC"/>
    <x v="20"/>
    <x v="119"/>
    <x v="118"/>
    <n v="640.58000000000004"/>
    <s v="INCENTIVO PROGNE OP 1114320001"/>
  </r>
  <r>
    <x v="30"/>
    <s v="6110011412"/>
    <s v="001"/>
    <s v="DD"/>
    <s v="001164"/>
    <x v="901"/>
    <x v="32"/>
    <x v="31"/>
    <s v="91M"/>
    <x v="8"/>
    <x v="119"/>
    <x v="118"/>
    <n v="6147.52"/>
    <s v="LAVORI DI RICOSTRUZIONE DEL PADIGLIONE 2 DELLA SCUOLA FERRINI CONTARDOFERRINI RECUPERO SOMMA PER INCENTIVO"/>
  </r>
  <r>
    <x v="30"/>
    <s v="6110011413"/>
    <s v="001"/>
    <s v="DD"/>
    <s v="003883"/>
    <x v="628"/>
    <x v="45"/>
    <x v="43"/>
    <s v="OMC"/>
    <x v="20"/>
    <x v="128"/>
    <x v="127"/>
    <n v="30"/>
    <s v="CONTRBUTO AUTVIGZA OP 1114320001"/>
  </r>
  <r>
    <x v="30"/>
    <s v="6110011418"/>
    <s v="001"/>
    <s v="DD"/>
    <s v="001696"/>
    <x v="1003"/>
    <x v="200"/>
    <x v="180"/>
    <s v="1DP"/>
    <x v="21"/>
    <x v="1"/>
    <x v="1"/>
    <n v="407379.68"/>
    <s v="INTROITO PER ALIENAZIONE DI N 74 IMMOBILI ERP FACENTI PARTE DEL PIANODI DISMISSIONE DI CUI ALLE DELIBERE CC N 23707 E GC N 3908 ALLORDO DEL COMPENSO SPETTANTE A RISORSE RPR SPA  17 SUL PREZZO DIVENDITAE ROMEO GESTIONI SPA 13 SUL PREZZO DI VENDITA  DICEMBR"/>
  </r>
  <r>
    <x v="30"/>
    <s v="6110011441"/>
    <s v="001"/>
    <s v="DD"/>
    <s v="002303"/>
    <x v="996"/>
    <x v="32"/>
    <x v="31"/>
    <s v="UMC"/>
    <x v="20"/>
    <x v="119"/>
    <x v="118"/>
    <n v="314"/>
    <s v="RECUPERO INCENTIVO PROGETTAZIONE INTERNA SU APPALTO RELATIVO A MANUTENZSTRAORD RETE FOGNARIA MUNICIPIO XX OP11112290001"/>
  </r>
  <r>
    <x v="30"/>
    <s v="6110011447"/>
    <s v="001"/>
    <s v="DD"/>
    <s v="002303"/>
    <x v="996"/>
    <x v="32"/>
    <x v="31"/>
    <s v="UMC"/>
    <x v="20"/>
    <x v="119"/>
    <x v="118"/>
    <n v="2431.8000000000002"/>
    <s v="RECUPERO INCENTIVO PROGETTAZIONE INTERNA SU APPALTO RELATIVO A MANUTENZSTRAORD STRADE MUNICIPIO XX OP1111340001"/>
  </r>
  <r>
    <x v="30"/>
    <s v="6110011451"/>
    <s v="001"/>
    <s v="DD"/>
    <s v="002303"/>
    <x v="996"/>
    <x v="32"/>
    <x v="31"/>
    <s v="UMC"/>
    <x v="20"/>
    <x v="119"/>
    <x v="118"/>
    <n v="1500"/>
    <s v="RECUPERO INCENTIVO PROGETTAZIONE INTERNA SU APPALTO RELATIVO A PERCORSOPEDONALE DI COLLEGAMENTO PIAZZA JACINIVIA PARETOPARCO DI VILLA LAUCHLIMUNICIPIO XX OP1114380001"/>
  </r>
  <r>
    <x v="30"/>
    <s v="6110011455"/>
    <s v="001"/>
    <s v="DD"/>
    <s v="001951"/>
    <x v="979"/>
    <x v="32"/>
    <x v="31"/>
    <s v="LSM"/>
    <x v="22"/>
    <x v="119"/>
    <x v="118"/>
    <n v="258.10000000000002"/>
    <s v="REGOLARIZZAZIONE ONERI PROGETTAZIONE  COMPLETAMENTO LAVORI SCUOLAINFANZIA VIA EGERIO LEVIO MUN X OP1011870001 QP ACT 6100010130"/>
  </r>
  <r>
    <x v="30"/>
    <s v="6110011463"/>
    <s v="001"/>
    <s v="DD"/>
    <s v="011763"/>
    <x v="628"/>
    <x v="210"/>
    <x v="188"/>
    <s v="0PA"/>
    <x v="52"/>
    <x v="132"/>
    <x v="131"/>
    <n v="1935976.02"/>
    <s v="RUOLI COATTIVI PER LE DEPENALIZZAZIONI DELLE CONTRAVVENZIONI ANNO2011TITOLI ESECUTIVIORGANO ACCERTATORE POLIZIA LOCALE  NRUOLI11421143114411451146"/>
  </r>
  <r>
    <x v="30"/>
    <s v="6110011471"/>
    <s v="001"/>
    <s v="DD"/>
    <s v="011762"/>
    <x v="628"/>
    <x v="218"/>
    <x v="195"/>
    <s v="0PA"/>
    <x v="52"/>
    <x v="132"/>
    <x v="131"/>
    <n v="909.15"/>
    <s v="RUOLI COATTIVI PER LE DEPENALIZZAZIONI DELLE CONTRAVVENZIONI ANNO2011TITOLI ESECUTIVIORGANO ACCERTATORE POLIZIA LOCALE  NRUOLI11491150"/>
  </r>
  <r>
    <x v="30"/>
    <s v="6110011473"/>
    <s v="001"/>
    <s v="DD"/>
    <s v="001830"/>
    <x v="992"/>
    <x v="45"/>
    <x v="43"/>
    <s v="EMC"/>
    <x v="20"/>
    <x v="128"/>
    <x v="127"/>
    <n v="30"/>
    <s v="REGOLARIZZAZIONE CONTABILE CONTRIBUTO"/>
  </r>
  <r>
    <x v="30"/>
    <s v="6110011476"/>
    <s v="001"/>
    <s v="DD"/>
    <s v="001725"/>
    <x v="949"/>
    <x v="32"/>
    <x v="31"/>
    <s v="0VI"/>
    <x v="31"/>
    <x v="119"/>
    <x v="118"/>
    <n v="8363.11"/>
    <s v="INTERVENTI MANUTENZIONE STRAORDINARIARIQUALIFICAZIONE STRADE DELLAGRANDE VIABILITA DI PARTICOLARE PREGIO STORICO  MUNICIPIO IINCENTIVO PROGETTAZIONE"/>
  </r>
  <r>
    <x v="30"/>
    <s v="6110011478"/>
    <s v="001"/>
    <s v="DD"/>
    <s v="003212"/>
    <x v="953"/>
    <x v="45"/>
    <x v="43"/>
    <s v="OMC"/>
    <x v="20"/>
    <x v="128"/>
    <x v="127"/>
    <n v="225"/>
    <s v="CONTRIBUTO AUTORITA DI VIGILANZA MANUT ORDSTRADE2011  ADDIZIONE LAVORI"/>
  </r>
  <r>
    <x v="30"/>
    <s v="6110011479"/>
    <s v="001"/>
    <s v="DD"/>
    <s v="003725"/>
    <x v="628"/>
    <x v="37"/>
    <x v="34"/>
    <s v="LTR"/>
    <x v="16"/>
    <x v="132"/>
    <x v="131"/>
    <n v="1498.23"/>
    <s v="RUOLI COATTIVI N 5095201854652595920186 DEL 2011 SECONDA EMISSIONE COSAP PERM E TEMP  COD TRIB 1I511I49  SPESE NOTIFICA  MUN X   DDD"/>
  </r>
  <r>
    <x v="30"/>
    <s v="6110011480"/>
    <s v="001"/>
    <s v="DD"/>
    <s v="001498"/>
    <x v="991"/>
    <x v="196"/>
    <x v="177"/>
    <s v="0PG"/>
    <x v="89"/>
    <x v="3"/>
    <x v="3"/>
    <n v="97500"/>
    <s v="FINANZIAMENTO ANNUALE DEL PIANO LOCALE GIOVANI TERZA ANNUALIT DGRLAZIO N511 DEL 28102011 E NOTA PROT218479 DEL 9122011"/>
  </r>
  <r>
    <x v="30"/>
    <s v="6110011481"/>
    <s v="001"/>
    <s v="DD"/>
    <s v="003725"/>
    <x v="628"/>
    <x v="34"/>
    <x v="33"/>
    <s v="LTR"/>
    <x v="16"/>
    <x v="132"/>
    <x v="131"/>
    <n v="216.21"/>
    <s v="RUOLI COATTIVI N 5095201854652595920186 DEL 2011 SECONDA EMISSIONE COSAP PERM E TEMP  COD TRIB 1I521I50   INTERESSI ISCRIZ RUOLOCOATT   MUN X   DDD"/>
  </r>
  <r>
    <x v="30"/>
    <s v="6110011482"/>
    <s v="001"/>
    <s v="DD"/>
    <s v="003725"/>
    <x v="628"/>
    <x v="65"/>
    <x v="63"/>
    <s v="LTR"/>
    <x v="16"/>
    <x v="132"/>
    <x v="131"/>
    <n v="22696.48"/>
    <s v="RUOLI COATTIVI N 5095201854652595920186 DEL 2011 SECONDA EMISSIONE COSAP PERM E TEMP  COD TRIB 8596858985918594  INTERESSI E SANZCOSAP PERM E TEMP   MUN X   DDD"/>
  </r>
  <r>
    <x v="30"/>
    <s v="6110011483"/>
    <s v="001"/>
    <s v="DD"/>
    <s v="003725"/>
    <x v="628"/>
    <x v="69"/>
    <x v="67"/>
    <s v="LTR"/>
    <x v="16"/>
    <x v="132"/>
    <x v="131"/>
    <n v="8506.4500000000007"/>
    <s v="RUOLI COATTIVI N 5095201854652595920186 DEL 2011 SECONDA EMISSIONE COSAP PERM E TEMP  COD TRIB 8592   COSAP PERM  MUN X   DDD"/>
  </r>
  <r>
    <x v="30"/>
    <s v="6110011484"/>
    <s v="001"/>
    <s v="DD"/>
    <s v="002903"/>
    <x v="992"/>
    <x v="32"/>
    <x v="31"/>
    <s v="AMC"/>
    <x v="20"/>
    <x v="119"/>
    <x v="118"/>
    <n v="2800"/>
    <s v="RECUPERO INCENTIVO ALLA PROGETTAZIONE INTERNA PER LAVORI STRAORDINARIRIFACIMENTO STRADALE IN CONGLOMERATO BITUMINOSO DI VIA A VOLTA E DI VIAMASTRO GIORGIO OP0822910001 COME DA DD 466 DEL 1032009"/>
  </r>
  <r>
    <x v="30"/>
    <s v="6110011485"/>
    <s v="001"/>
    <s v="DD"/>
    <s v="003725"/>
    <x v="628"/>
    <x v="64"/>
    <x v="62"/>
    <s v="LTR"/>
    <x v="16"/>
    <x v="132"/>
    <x v="131"/>
    <n v="8267.01"/>
    <s v="RUOLI COATTIVI N 5095201854652595920186 DEL 2011 SECONDA EMISSIONE COSAP PERM E TEMP  COD TRIB 8587  COSAP TEMP  MUN X   DDD"/>
  </r>
  <r>
    <x v="30"/>
    <s v="6110011486"/>
    <s v="001"/>
    <s v="DD"/>
    <s v="002903"/>
    <x v="992"/>
    <x v="32"/>
    <x v="31"/>
    <s v="AMC"/>
    <x v="20"/>
    <x v="119"/>
    <x v="118"/>
    <n v="2025"/>
    <s v="RECUPERO INCENTIVO ALLA PROGETTAZIONE INTERNA PER LAVORI DI MANUTENZSTRAORDINARIA DI STRADE E MARCIAPIEDI NEL TERRITORIO DEL MUNICIPIO ROMACENTRO OP101058001 COME DA DD 2257 DEL 4112010"/>
  </r>
  <r>
    <x v="30"/>
    <s v="6110011489"/>
    <s v="001"/>
    <s v="DD"/>
    <s v="000993"/>
    <x v="978"/>
    <x v="32"/>
    <x v="31"/>
    <s v="0CP"/>
    <x v="61"/>
    <x v="119"/>
    <x v="118"/>
    <n v="599.75"/>
    <s v="COMPLETAMENTO PIAZZA CASTELVERDE AULA MUNICIPALEREALIZZAZIONE RETEFOGNARIA  INCENTIVI ART 92 DLGS 16306"/>
  </r>
  <r>
    <x v="30"/>
    <s v="6110011494"/>
    <s v="001"/>
    <s v="DD"/>
    <s v="003981"/>
    <x v="979"/>
    <x v="32"/>
    <x v="31"/>
    <s v="OIA"/>
    <x v="37"/>
    <x v="119"/>
    <x v="118"/>
    <n v="800.47"/>
    <s v="INCENTIVO PROGNE OP 1112420001"/>
  </r>
  <r>
    <x v="30"/>
    <s v="6110011495"/>
    <s v="001"/>
    <s v="DD"/>
    <s v="000662"/>
    <x v="1005"/>
    <x v="32"/>
    <x v="31"/>
    <s v="4GT"/>
    <x v="72"/>
    <x v="119"/>
    <x v="118"/>
    <n v="1047.42"/>
    <s v="LAVORI NINFEO E FRONTE CENTRALE DI PIAZZALE NAPOLEONE I AL PINCIOAPPROVAZIONE PROGETTO ESECUTIVO E AFFTO LAVORI ALLIMPRESA SAC SPACOMPENSO INCENTIVANTE"/>
  </r>
  <r>
    <x v="30"/>
    <s v="6110011506"/>
    <s v="001"/>
    <s v="DD"/>
    <s v="003981"/>
    <x v="979"/>
    <x v="45"/>
    <x v="43"/>
    <s v="OIA"/>
    <x v="37"/>
    <x v="128"/>
    <x v="127"/>
    <n v="30"/>
    <s v="CONTRIBUTO AUTORITA DI VIGILANZA OP1112420001"/>
  </r>
  <r>
    <x v="30"/>
    <s v="6110011507"/>
    <s v="001"/>
    <s v="DD"/>
    <s v="004494"/>
    <x v="628"/>
    <x v="56"/>
    <x v="54"/>
    <s v="LMS"/>
    <x v="42"/>
    <x v="132"/>
    <x v="131"/>
    <n v="32560.39"/>
    <s v="RUOLI COATTIVI N2018355234412 DEL 2011 SECONDA EMISSIONE  REFEZIONESCOLASTICA  PROVENTI    MUN X   DDD"/>
  </r>
  <r>
    <x v="30"/>
    <s v="6110011508"/>
    <s v="001"/>
    <s v="DD"/>
    <s v="004494"/>
    <x v="628"/>
    <x v="34"/>
    <x v="33"/>
    <s v="LMS"/>
    <x v="42"/>
    <x v="132"/>
    <x v="131"/>
    <n v="3681.26"/>
    <s v="RUOLI COATTIVI N2018355234412 DEL 2011 SECONDA EMISSIONE  REFEZIONESCOLASTICA  INTERESSI LEGALI   MUN X   DDD"/>
  </r>
  <r>
    <x v="30"/>
    <s v="6110011509"/>
    <s v="001"/>
    <s v="DD"/>
    <s v="004494"/>
    <x v="628"/>
    <x v="37"/>
    <x v="34"/>
    <s v="LMS"/>
    <x v="42"/>
    <x v="132"/>
    <x v="131"/>
    <n v="1011.68"/>
    <s v="RUOLI COATTIVI N2018355234412 DEL 2011 SECONDA EMISSIONE  REFEZIONESCOLASTICA  SPESE PROCEDURALI   MUN X   DDD"/>
  </r>
  <r>
    <x v="30"/>
    <s v="6110011510"/>
    <s v="001"/>
    <s v="DD"/>
    <s v="004494"/>
    <x v="628"/>
    <x v="55"/>
    <x v="53"/>
    <s v="LPL"/>
    <x v="54"/>
    <x v="132"/>
    <x v="131"/>
    <n v="2462.02"/>
    <s v="RUOLI COATTIVI N 20184 DEL 2011 SECONDA EMISSIONE  TRASPORTOSCOLASTICO  PROVENTI    MUN X   DDD"/>
  </r>
  <r>
    <x v="30"/>
    <s v="6110011511"/>
    <s v="001"/>
    <s v="DD"/>
    <s v="004494"/>
    <x v="628"/>
    <x v="34"/>
    <x v="33"/>
    <s v="LPL"/>
    <x v="54"/>
    <x v="132"/>
    <x v="131"/>
    <n v="331.78"/>
    <s v="RUOLI COATTIVI N 20184 DEL 2011 SECONDA EMISSIONE  TRASPORTOSCOLASTICO  INTERESSI LEGALI   MUN X   DDD"/>
  </r>
  <r>
    <x v="30"/>
    <s v="6110011512"/>
    <s v="001"/>
    <s v="DD"/>
    <s v="004494"/>
    <x v="628"/>
    <x v="37"/>
    <x v="34"/>
    <s v="LPL"/>
    <x v="54"/>
    <x v="132"/>
    <x v="131"/>
    <n v="324.57"/>
    <s v="RUOLI COATTIVI N 20184 DEL 2011 SECONDA EMISSIONE  TRASPORTOSCOLASTICO  SPESE PROCEDURALI   MUN X   DDD"/>
  </r>
  <r>
    <x v="30"/>
    <s v="6110011514"/>
    <s v="001"/>
    <s v="DD"/>
    <s v="003922"/>
    <x v="991"/>
    <x v="45"/>
    <x v="43"/>
    <s v="OMC"/>
    <x v="20"/>
    <x v="128"/>
    <x v="127"/>
    <n v="30"/>
    <s v="CONTRIBUTO AUTORITA DI VIGILANZA  MANUTORD SEGNALETICA MUNIC XIII2011"/>
  </r>
  <r>
    <x v="30"/>
    <s v="6110011530"/>
    <s v="001"/>
    <s v="DD"/>
    <s v="002186"/>
    <x v="991"/>
    <x v="45"/>
    <x v="43"/>
    <s v="NAN"/>
    <x v="43"/>
    <x v="128"/>
    <x v="127"/>
    <n v="45"/>
    <s v="REGOLARIZZAZIONE CONTRIBUTO AVCP RELATIVO OP1114880001"/>
  </r>
  <r>
    <x v="30"/>
    <s v="6110011531"/>
    <s v="001"/>
    <s v="DD"/>
    <s v="002186"/>
    <x v="991"/>
    <x v="45"/>
    <x v="43"/>
    <s v="NSM"/>
    <x v="22"/>
    <x v="128"/>
    <x v="127"/>
    <n v="180"/>
    <s v="REGOLARIZZAZIONE CONTRIBUTO AVCP RELATIVO OP1114880001"/>
  </r>
  <r>
    <x v="30"/>
    <s v="6110011532"/>
    <s v="001"/>
    <s v="DD"/>
    <s v="003269"/>
    <x v="969"/>
    <x v="45"/>
    <x v="43"/>
    <s v="OMC"/>
    <x v="20"/>
    <x v="128"/>
    <x v="127"/>
    <n v="225"/>
    <s v="CONTRIBUTO AUTORITA DI VIGILANZA  MANUTORD STRADE MUNIC XIII ZONA A2011 ADDIZIONE LAVORI"/>
  </r>
  <r>
    <x v="30"/>
    <s v="6110011545"/>
    <s v="001"/>
    <s v="DD"/>
    <s v="001957"/>
    <x v="1006"/>
    <x v="32"/>
    <x v="31"/>
    <s v="EMC"/>
    <x v="20"/>
    <x v="119"/>
    <x v="118"/>
    <n v="863.88"/>
    <s v="RECUPERO ONERI DI PROGETTAZIONE OP 1011600001  MANUTENZIONEMARCIAPIEDE VIA MOZART"/>
  </r>
  <r>
    <x v="30"/>
    <s v="6110011550"/>
    <s v="001"/>
    <s v="DD"/>
    <s v="001957"/>
    <x v="1006"/>
    <x v="45"/>
    <x v="43"/>
    <s v="EMC"/>
    <x v="20"/>
    <x v="128"/>
    <x v="127"/>
    <n v="30"/>
    <s v="RECUPERO ONERI DI PROGETTAZIONE OP 1011600001  MANUTENZIONEMARCIAPIEDE VIA MOZART"/>
  </r>
  <r>
    <x v="30"/>
    <s v="6110011551"/>
    <s v="001"/>
    <s v="DD"/>
    <s v="002642"/>
    <x v="997"/>
    <x v="175"/>
    <x v="161"/>
    <s v="1AA"/>
    <x v="53"/>
    <x v="3"/>
    <x v="3"/>
    <n v="46050.33"/>
    <s v="CONTRIBUTO PER LAVORI DI MANUTENZIONE STRAORDINARIA CASALI ANNESSIAZIENDE AGRICOLE  REGIONE LAZIO"/>
  </r>
  <r>
    <x v="30"/>
    <s v="6110011559"/>
    <s v="001"/>
    <s v="DD"/>
    <s v="002557"/>
    <x v="968"/>
    <x v="32"/>
    <x v="31"/>
    <s v="HMC"/>
    <x v="20"/>
    <x v="119"/>
    <x v="118"/>
    <n v="1648.06"/>
    <s v="INCENTIVANTE TECNICA ART 92 DLGS 16306 OP0817590001"/>
  </r>
  <r>
    <x v="30"/>
    <s v="6110011565"/>
    <s v="001"/>
    <s v="DD"/>
    <s v="003105"/>
    <x v="1007"/>
    <x v="126"/>
    <x v="122"/>
    <s v="0PE"/>
    <x v="10"/>
    <x v="144"/>
    <x v="143"/>
    <n v="274.20999999999998"/>
    <s v="RECUPERO SOMME CORRISPOSTE AL PERSONALE COMANDATO PRESSO ALTRIENTIPERIODODICEMBRE 2011"/>
  </r>
  <r>
    <x v="30"/>
    <s v="6110011569"/>
    <s v="001"/>
    <s v="DD"/>
    <s v="001898"/>
    <x v="1008"/>
    <x v="32"/>
    <x v="31"/>
    <s v="PTC"/>
    <x v="12"/>
    <x v="119"/>
    <x v="118"/>
    <n v="930.3"/>
    <s v="RIMBORSO ONERI DI PROGETTAZIONE"/>
  </r>
  <r>
    <x v="30"/>
    <s v="6110011573"/>
    <s v="001"/>
    <s v="DD"/>
    <s v="002952"/>
    <x v="991"/>
    <x v="32"/>
    <x v="31"/>
    <s v="AVP"/>
    <x v="19"/>
    <x v="119"/>
    <x v="118"/>
    <n v="239.88"/>
    <s v="RECUPERO INCENTIVO ALLA PROGETTAZIONE INTERNA APPALTO PER ACQUISTO EPIANTUMAZIONE DI ESSENZE ARBOREE PER IL TERRITORIO DEL MUNICIPIO I ROMACENTRO STORICO"/>
  </r>
  <r>
    <x v="30"/>
    <s v="6110011576"/>
    <s v="001"/>
    <s v="DD"/>
    <s v="000501"/>
    <x v="923"/>
    <x v="32"/>
    <x v="31"/>
    <s v="1PZ"/>
    <x v="35"/>
    <x v="119"/>
    <x v="118"/>
    <n v="2814.63"/>
    <s v="APPALTO LAVORI REALIZZAZIONE PARCO PUBBLICO COMPARTO 10 PP DI ZONA O20A MASSIMINA LAVORI COMPLEMENTARI AFFTO IMPRESA BIANCHI SCAVI ECOSTRUZIONI SRL COMPENSO INCENTIVANTE"/>
  </r>
  <r>
    <x v="30"/>
    <s v="6110011579"/>
    <s v="001"/>
    <s v="DD"/>
    <s v="002255"/>
    <x v="997"/>
    <x v="45"/>
    <x v="43"/>
    <s v="NAN"/>
    <x v="43"/>
    <x v="128"/>
    <x v="127"/>
    <n v="30"/>
    <s v="REGOLARIZZAZIONE CONTRIBUTO AVCP RELATIVO OP1112850001"/>
  </r>
  <r>
    <x v="30"/>
    <s v="6110011590"/>
    <s v="001"/>
    <s v="DD"/>
    <s v="003000"/>
    <x v="1009"/>
    <x v="32"/>
    <x v="31"/>
    <s v="OVP"/>
    <x v="19"/>
    <x v="125"/>
    <x v="124"/>
    <n v="5240.71"/>
    <s v="INCENTPROG MANSTRRISANMARCLUNGDUILIO E LUTAZIO CATULO"/>
  </r>
  <r>
    <x v="30"/>
    <s v="6110011596"/>
    <s v="001"/>
    <s v="DD"/>
    <s v="002745"/>
    <x v="1007"/>
    <x v="32"/>
    <x v="31"/>
    <s v="ISM"/>
    <x v="22"/>
    <x v="119"/>
    <x v="118"/>
    <n v="398.39"/>
    <s v="REGCONTINCENTIVO EX ART92 E SMI DLGS 163 SU APPALTO PER MANUTENZIONE STRAORDINARIA  SCUOLE INFANZIA MUNIX OP1118040001"/>
  </r>
  <r>
    <x v="30"/>
    <s v="6110011600"/>
    <s v="001"/>
    <s v="DD"/>
    <s v="001930"/>
    <x v="997"/>
    <x v="45"/>
    <x v="43"/>
    <s v="EDP"/>
    <x v="21"/>
    <x v="128"/>
    <x v="127"/>
    <n v="30"/>
    <s v="RECUPERO AUTORITA VIGILANZA OP 1011570001 RIFACIMENTO CENTROBOCCIOFILO CSA COLLI ANIENE"/>
  </r>
  <r>
    <x v="30"/>
    <s v="6110011606"/>
    <s v="001"/>
    <s v="DD"/>
    <s v="002794"/>
    <x v="1002"/>
    <x v="32"/>
    <x v="31"/>
    <s v="IAN"/>
    <x v="43"/>
    <x v="119"/>
    <x v="118"/>
    <n v="603.19000000000005"/>
    <s v="REGCONTINCENTIVO EX ART92 E SMI DLGS 163 MANSTR AANN IX MUN"/>
  </r>
  <r>
    <x v="30"/>
    <s v="6110011607"/>
    <s v="001"/>
    <s v="DD"/>
    <s v="002794"/>
    <x v="1002"/>
    <x v="32"/>
    <x v="31"/>
    <s v="IDP"/>
    <x v="21"/>
    <x v="119"/>
    <x v="118"/>
    <n v="295.69"/>
    <s v="REGCONTINCENTIVO EX ART92 E SMI DLGS 163 MANSTR IMMCOMLI  IX MUN OP111430001"/>
  </r>
  <r>
    <x v="30"/>
    <s v="6110011608"/>
    <s v="001"/>
    <s v="DD"/>
    <s v="002794"/>
    <x v="1002"/>
    <x v="32"/>
    <x v="31"/>
    <s v="IIE"/>
    <x v="48"/>
    <x v="119"/>
    <x v="118"/>
    <n v="446.49"/>
    <s v="REGCONTINCENTIVO EX ART92 E SMI DLGS 163 MANSTR SCUOLE ELEMNTARI OP111620001"/>
  </r>
  <r>
    <x v="30"/>
    <s v="6110011609"/>
    <s v="001"/>
    <s v="DD"/>
    <s v="002794"/>
    <x v="1002"/>
    <x v="32"/>
    <x v="31"/>
    <s v="ISM"/>
    <x v="22"/>
    <x v="119"/>
    <x v="118"/>
    <n v="605.15"/>
    <s v="REGCONTINCENTIVO EX ART92 E SMI DLGS 163 MANSTR SCUOLE INFANZIA PONTE  IX MUN OP1111810001"/>
  </r>
  <r>
    <x v="30"/>
    <s v="6110011610"/>
    <s v="001"/>
    <s v="DD"/>
    <s v="002794"/>
    <x v="1002"/>
    <x v="32"/>
    <x v="31"/>
    <s v="IIA"/>
    <x v="37"/>
    <x v="119"/>
    <x v="118"/>
    <n v="454.35"/>
    <s v="REGCONTINCENTIVO EX ART92 E SMI DLGS 163 MANSTR CENTRI ANZIANI  IX MUN OP1112380001"/>
  </r>
  <r>
    <x v="30"/>
    <s v="6110011611"/>
    <s v="001"/>
    <s v="DD"/>
    <s v="002074"/>
    <x v="980"/>
    <x v="69"/>
    <x v="67"/>
    <s v="NTC"/>
    <x v="12"/>
    <x v="46"/>
    <x v="46"/>
    <n v="6116.38"/>
    <s v="RUOLI COATTIVI CANONE OCCUPAZIONE PERMANENTE SPAZI E AREE PUBBLICHEMUNXII  CODTRIB8592  II EMISSIONE ANNO 2011"/>
  </r>
  <r>
    <x v="30"/>
    <s v="6110011612"/>
    <s v="001"/>
    <s v="DD"/>
    <s v="002074"/>
    <x v="980"/>
    <x v="65"/>
    <x v="63"/>
    <s v="NTC"/>
    <x v="12"/>
    <x v="46"/>
    <x v="46"/>
    <n v="2084.67"/>
    <s v="RUOLI COATTIVI CANONE OCCUPAZIONE PERMANENTE SPAZI E AREE PUBBLICHEMUNXII  CODTRIB8594 8596 1L23  II EMISSIONE ANNO 2011"/>
  </r>
  <r>
    <x v="30"/>
    <s v="6110011613"/>
    <s v="001"/>
    <s v="DD"/>
    <s v="002074"/>
    <x v="980"/>
    <x v="65"/>
    <x v="63"/>
    <s v="NTC"/>
    <x v="12"/>
    <x v="46"/>
    <x v="46"/>
    <n v="76.36"/>
    <s v="RUOLI COATTIVI CANONE OCCUPAZIONE PERMANENTE SPAZI E AREE PUBBLICHEMUNXII  CODTRIB152  II EMISSIONE ANNO 2011"/>
  </r>
  <r>
    <x v="30"/>
    <s v="6110011614"/>
    <s v="001"/>
    <s v="DD"/>
    <s v="002074"/>
    <x v="980"/>
    <x v="37"/>
    <x v="34"/>
    <s v="NTC"/>
    <x v="12"/>
    <x v="46"/>
    <x v="46"/>
    <n v="175.95"/>
    <s v="RUOLI COATTIVI CANONE OCCUPAZIONE PERMANENTE SPAZI E AREE PUBBLICHEMUNXII  CODTRIB151  II EMISSIONE ANNO 2011"/>
  </r>
  <r>
    <x v="30"/>
    <s v="6110011615"/>
    <s v="001"/>
    <s v="DD"/>
    <s v="002074"/>
    <x v="980"/>
    <x v="69"/>
    <x v="67"/>
    <s v="NTR"/>
    <x v="16"/>
    <x v="46"/>
    <x v="46"/>
    <n v="75426.789999999994"/>
    <s v="RUOLI COATTIVI CANONE OCCUPAZIONE PERMANENTE SPAZI E AREE PUBBLICHEMUNXII  CODTRIB8592  II EMISSIONE ANNO 2011"/>
  </r>
  <r>
    <x v="30"/>
    <s v="6110011616"/>
    <s v="001"/>
    <s v="DD"/>
    <s v="002074"/>
    <x v="980"/>
    <x v="65"/>
    <x v="63"/>
    <s v="NTR"/>
    <x v="16"/>
    <x v="46"/>
    <x v="46"/>
    <n v="29591"/>
    <s v="RUOLI COATTIVI CANONE OCCUPAZIONE PERMANENTE SPAZI E AREE PUBBLICHEMUNXII  CODTRIB8594 8596 1L23  II EMISSIONE ANNO 2011"/>
  </r>
  <r>
    <x v="30"/>
    <s v="6110011617"/>
    <s v="001"/>
    <s v="DD"/>
    <s v="002074"/>
    <x v="980"/>
    <x v="65"/>
    <x v="63"/>
    <s v="NTR"/>
    <x v="16"/>
    <x v="46"/>
    <x v="46"/>
    <n v="1105.02"/>
    <s v="RUOLI COATTIVI CANONE OCCUPAZIONE PERMANENTE SPAZI E AREE PUBBLICHEMUNXII  CODTRIB152  II EMISSIONE ANNO 2011"/>
  </r>
  <r>
    <x v="30"/>
    <s v="6110011622"/>
    <s v="001"/>
    <s v="DD"/>
    <s v="002074"/>
    <x v="980"/>
    <x v="69"/>
    <x v="67"/>
    <s v="NTR"/>
    <x v="16"/>
    <x v="46"/>
    <x v="46"/>
    <n v="889.94"/>
    <s v="RUOLI COATTIVI CANONE OCCUPAZIONE TEMPORANEA SPAZI E AREE PUBBLICHEMUNXII  CODTRIB8587  II EMISSIONE ANNO 2011"/>
  </r>
  <r>
    <x v="30"/>
    <s v="6110011623"/>
    <s v="001"/>
    <s v="DD"/>
    <s v="002074"/>
    <x v="980"/>
    <x v="34"/>
    <x v="33"/>
    <s v="NTR"/>
    <x v="16"/>
    <x v="46"/>
    <x v="46"/>
    <n v="28.43"/>
    <s v="RUOLI COATTIVI CANONE OCCUPAZIONE TEMPORANEA SPAZI E AREE PUBBLICHEMUNXII  CODTRIB8589  II EMISSIONE ANNO 2011"/>
  </r>
  <r>
    <x v="30"/>
    <s v="6110011624"/>
    <s v="001"/>
    <s v="DD"/>
    <s v="002074"/>
    <x v="980"/>
    <x v="65"/>
    <x v="63"/>
    <s v="NTR"/>
    <x v="16"/>
    <x v="46"/>
    <x v="46"/>
    <n v="1678.29"/>
    <s v="RUOLI COATTIVI CANONE OCCUPAZIONE TEMPORANEA SPAZI E AREE PUBBLICHEMUNXII  CODTRIB8591  II EMISSIONE ANNO 2011"/>
  </r>
  <r>
    <x v="30"/>
    <s v="6110011625"/>
    <s v="001"/>
    <s v="DD"/>
    <s v="002074"/>
    <x v="980"/>
    <x v="34"/>
    <x v="33"/>
    <s v="NTR"/>
    <x v="16"/>
    <x v="46"/>
    <x v="46"/>
    <n v="11.92"/>
    <s v="RUOLI COATTIVI CANONE OCCUPAZIONE TEMPORANEA SPAZI E AREE PUBBLICHEMUNXII  CODTRIB150  II EMISSIONE ANNO 2011"/>
  </r>
  <r>
    <x v="30"/>
    <s v="6110011626"/>
    <s v="001"/>
    <s v="DD"/>
    <s v="002074"/>
    <x v="980"/>
    <x v="37"/>
    <x v="34"/>
    <s v="NTR"/>
    <x v="16"/>
    <x v="46"/>
    <x v="46"/>
    <n v="282"/>
    <s v="RUOLI COATTIVI CANONE OCCUPAZIONE TEMPORANEA SPAZI E AREE PUBBLICHEMUNXII  CODTRIB149  II EMISSIONE ANNO 2011"/>
  </r>
  <r>
    <x v="30"/>
    <s v="6110011627"/>
    <s v="001"/>
    <s v="DD"/>
    <s v="002074"/>
    <x v="980"/>
    <x v="71"/>
    <x v="69"/>
    <s v="NTR"/>
    <x v="16"/>
    <x v="46"/>
    <x v="46"/>
    <n v="6658.57"/>
    <s v="RUOLI COATTIVI INIZIATIVE PUBBLICITARIE MUNXII  CODTRIB1B87  IIEMISSIONE ANNO 2011"/>
  </r>
  <r>
    <x v="30"/>
    <s v="6110011628"/>
    <s v="001"/>
    <s v="DD"/>
    <s v="002074"/>
    <x v="980"/>
    <x v="70"/>
    <x v="68"/>
    <s v="NTR"/>
    <x v="16"/>
    <x v="46"/>
    <x v="46"/>
    <n v="5342.19"/>
    <s v="RUOLI COATTIVI INIZIATIVE PUBBLICITARIE MUNXII  CODTRIB1B89  IIEMISSIONE ANNO 2011"/>
  </r>
  <r>
    <x v="30"/>
    <s v="6110011629"/>
    <s v="001"/>
    <s v="DD"/>
    <s v="002074"/>
    <x v="980"/>
    <x v="70"/>
    <x v="68"/>
    <s v="NTR"/>
    <x v="16"/>
    <x v="46"/>
    <x v="46"/>
    <n v="462.26"/>
    <s v="RUOLI COATTIVI INIZIATIVE PUBBLICITARIE MUNXII  CODTRIB1B88  IIEMISSIONE ANNO 2011"/>
  </r>
  <r>
    <x v="30"/>
    <s v="6110011631"/>
    <s v="001"/>
    <s v="DD"/>
    <s v="002074"/>
    <x v="980"/>
    <x v="70"/>
    <x v="68"/>
    <s v="NTR"/>
    <x v="16"/>
    <x v="46"/>
    <x v="46"/>
    <n v="108.79"/>
    <s v="RUOLI COATTIVI INIZIATIVE PUBBLICITARIE MUNXII  CODTRIB1R34  IIEMISSIONE ANNO 2011"/>
  </r>
  <r>
    <x v="30"/>
    <s v="6110011634"/>
    <s v="001"/>
    <s v="DD"/>
    <s v="002074"/>
    <x v="980"/>
    <x v="37"/>
    <x v="34"/>
    <s v="NTR"/>
    <x v="16"/>
    <x v="46"/>
    <x v="46"/>
    <n v="109.11"/>
    <s v="RUOLI COATTIVI INIZIATIVE PUBBLICITARIE MUNXII  CODTRIB1R33  IIEMISSIONE ANNO 2011"/>
  </r>
  <r>
    <x v="30"/>
    <s v="6110011639"/>
    <s v="001"/>
    <s v="DD"/>
    <s v="001963"/>
    <x v="967"/>
    <x v="32"/>
    <x v="31"/>
    <s v="0VI"/>
    <x v="31"/>
    <x v="119"/>
    <x v="118"/>
    <n v="12109.03"/>
    <s v="INTERVENTI DI RIPRISTINO NELLAMBITO DEL CONSOLATO FRANCESE DELLUNGOTEVERE DEI TEBALDI  RECUPERO SOMMA PER INCENTIVAZIONE"/>
  </r>
  <r>
    <x v="30"/>
    <s v="6110011672"/>
    <s v="001"/>
    <s v="DD"/>
    <s v="002156"/>
    <x v="628"/>
    <x v="55"/>
    <x v="53"/>
    <s v="NPL"/>
    <x v="54"/>
    <x v="46"/>
    <x v="46"/>
    <n v="978.47"/>
    <s v="RUOLI COATTIVI TRASPORTO SCOLASTICO MUNXII  CODTRIB9813  IIEMISSIONE ANNO 2011"/>
  </r>
  <r>
    <x v="30"/>
    <s v="6110011674"/>
    <s v="001"/>
    <s v="DD"/>
    <s v="002156"/>
    <x v="628"/>
    <x v="34"/>
    <x v="33"/>
    <s v="NPL"/>
    <x v="54"/>
    <x v="46"/>
    <x v="46"/>
    <n v="30.01"/>
    <s v="RUOLI COATTIVI TRASPORTO SCOLASTICO MUNXII  CODTRIB9814  IIEMISSIONE ANNO 2011"/>
  </r>
  <r>
    <x v="30"/>
    <s v="6110011676"/>
    <s v="001"/>
    <s v="DD"/>
    <s v="002156"/>
    <x v="628"/>
    <x v="34"/>
    <x v="33"/>
    <s v="NPL"/>
    <x v="54"/>
    <x v="46"/>
    <x v="46"/>
    <n v="5.66"/>
    <s v="RUOLI COATTIVI TRASPORTO SCOLASTICO MUNXII  CODTRIB1C13  IIEMISSIONE ANNO 2011"/>
  </r>
  <r>
    <x v="30"/>
    <s v="6110011677"/>
    <s v="001"/>
    <s v="DD"/>
    <s v="002156"/>
    <x v="628"/>
    <x v="34"/>
    <x v="33"/>
    <s v="NPL"/>
    <x v="54"/>
    <x v="46"/>
    <x v="46"/>
    <n v="109.89"/>
    <s v="RUOLI COATTIVI TRASPORTO SCOLASTICO MUNXII  CODTRIB1C13  IIEMISSIONE ANNO 2011"/>
  </r>
  <r>
    <x v="30"/>
    <s v="6110011678"/>
    <s v="001"/>
    <s v="DD"/>
    <s v="002156"/>
    <x v="628"/>
    <x v="37"/>
    <x v="34"/>
    <s v="NPL"/>
    <x v="54"/>
    <x v="46"/>
    <x v="46"/>
    <n v="5.69"/>
    <s v="RUOLI COATTIVI TRASPORTO SCOLASTICO MUNXII  CODTRIB1D13  IIEMISSIONE ANNO 2011"/>
  </r>
  <r>
    <x v="30"/>
    <s v="6110011679"/>
    <s v="001"/>
    <s v="DD"/>
    <s v="002156"/>
    <x v="628"/>
    <x v="37"/>
    <x v="34"/>
    <s v="NPL"/>
    <x v="54"/>
    <x v="46"/>
    <x v="46"/>
    <n v="97.01"/>
    <s v="RUOLI COATTIVI TRASPORTO SCOLASTICO MUNXII  CODTRIB1D13  IIEMISSIONE ANNO 2011"/>
  </r>
  <r>
    <x v="30"/>
    <s v="6110011686"/>
    <s v="001"/>
    <s v="DD"/>
    <s v="002157"/>
    <x v="628"/>
    <x v="56"/>
    <x v="54"/>
    <s v="NMS"/>
    <x v="42"/>
    <x v="46"/>
    <x v="46"/>
    <n v="8502.4500000000007"/>
    <s v="RUOLI RISCOSSIONE COATTIVA REFEZIONE SCOLASTICA MUNXII  CODTRIB9809 II EMISSIONE ANNO 2011"/>
  </r>
  <r>
    <x v="30"/>
    <s v="6110011687"/>
    <s v="001"/>
    <s v="DD"/>
    <s v="002157"/>
    <x v="628"/>
    <x v="56"/>
    <x v="54"/>
    <s v="NMS"/>
    <x v="42"/>
    <x v="46"/>
    <x v="46"/>
    <n v="13774.67"/>
    <s v="RUOLI RISCOSSIONE COATTIVA REFEZIONE SCOLASTICA MUNXII  CODTRIB9809 II EMISSIONE ANNO 2011"/>
  </r>
  <r>
    <x v="30"/>
    <s v="6110011688"/>
    <s v="001"/>
    <s v="DD"/>
    <s v="002157"/>
    <x v="628"/>
    <x v="34"/>
    <x v="33"/>
    <s v="NMS"/>
    <x v="42"/>
    <x v="46"/>
    <x v="46"/>
    <n v="35.58"/>
    <s v="RUOLI RISCOSSIONE COATTIVA REFEZIONE SCOLASTICA MUNXII  CODTRIB9810 II EMISSIONE ANNO 2011"/>
  </r>
  <r>
    <x v="30"/>
    <s v="6110011690"/>
    <s v="001"/>
    <s v="DD"/>
    <s v="002157"/>
    <x v="628"/>
    <x v="34"/>
    <x v="33"/>
    <s v="NMS"/>
    <x v="42"/>
    <x v="46"/>
    <x v="46"/>
    <n v="3655.43"/>
    <s v="RUOLI RISCOSSIONE COATTIVA REFEZIONE SCOLASTICA MUNXII  CODTRIB9810 II EMISSIONE ANNO 2011"/>
  </r>
  <r>
    <x v="30"/>
    <s v="6110011691"/>
    <s v="001"/>
    <s v="DD"/>
    <s v="002157"/>
    <x v="628"/>
    <x v="34"/>
    <x v="33"/>
    <s v="NMS"/>
    <x v="42"/>
    <x v="46"/>
    <x v="46"/>
    <n v="117.12"/>
    <s v="RUOLI RISCOSSIONE COATTIVA REFEZIONE SCOLASTICA MUNXII  CODTRIB9810 II EMISSIONE ANNO 2011"/>
  </r>
  <r>
    <x v="30"/>
    <s v="6110011692"/>
    <s v="001"/>
    <s v="DD"/>
    <s v="002157"/>
    <x v="628"/>
    <x v="34"/>
    <x v="33"/>
    <s v="NMS"/>
    <x v="42"/>
    <x v="46"/>
    <x v="46"/>
    <n v="13.96"/>
    <s v="RUOLI RISCOSSIONE COATTIVA REFEZIONE SCOLASTICA MUNXII  CODTRIB1C13 II EMISSIONE ANNO 2011"/>
  </r>
  <r>
    <x v="30"/>
    <s v="6110011693"/>
    <s v="001"/>
    <s v="DD"/>
    <s v="002157"/>
    <x v="628"/>
    <x v="34"/>
    <x v="33"/>
    <s v="NMS"/>
    <x v="42"/>
    <x v="46"/>
    <x v="46"/>
    <n v="207.19"/>
    <s v="RUOLI RISCOSSIONE COATTIVA REFEZIONE SCOLASTICA MUNXII  CODTRIB1C13 II EMISSIONE ANNO 2011"/>
  </r>
  <r>
    <x v="30"/>
    <s v="6110011694"/>
    <s v="001"/>
    <s v="DD"/>
    <s v="002157"/>
    <x v="628"/>
    <x v="34"/>
    <x v="33"/>
    <s v="NMS"/>
    <x v="42"/>
    <x v="46"/>
    <x v="46"/>
    <n v="12.33"/>
    <s v="RUOLI RISCOSSIONE COATTIVA REFEZIONE SCOLASTICA MUNXII  CODTRIB1C13 II EMISSIONE ANNO 2011"/>
  </r>
  <r>
    <x v="30"/>
    <s v="6110011695"/>
    <s v="001"/>
    <s v="DD"/>
    <s v="002157"/>
    <x v="628"/>
    <x v="37"/>
    <x v="34"/>
    <s v="NMS"/>
    <x v="42"/>
    <x v="46"/>
    <x v="46"/>
    <n v="24.63"/>
    <s v="RUOLI RISCOSSIONE COATTIVA REFEZIONE SCOLASTICA MUNXII  CODTRIB1D13 II EMISSIONE ANNO 2011"/>
  </r>
  <r>
    <x v="30"/>
    <s v="6110011697"/>
    <s v="001"/>
    <s v="DD"/>
    <s v="002157"/>
    <x v="628"/>
    <x v="37"/>
    <x v="34"/>
    <s v="NMS"/>
    <x v="42"/>
    <x v="46"/>
    <x v="46"/>
    <n v="379.32"/>
    <s v="RUOLI RISCOSSIONE COATTIVA REFEZIONE SCOLASTICA MUNXII  CODTRIB1D13 II EMISSIONE ANNO 2011"/>
  </r>
  <r>
    <x v="30"/>
    <s v="6110011699"/>
    <s v="001"/>
    <s v="DD"/>
    <s v="002755"/>
    <x v="991"/>
    <x v="219"/>
    <x v="196"/>
    <s v="BVP"/>
    <x v="19"/>
    <x v="3"/>
    <x v="3"/>
    <n v="37250.49"/>
    <s v="CONTRIBUTO REGIONE LAZIO MLAVORI OPERE OPERE DI PROTEZIONE DEL TEVEREMUN II  AI SENSI  DELL LR 24122008 N 31CIG 0690445D39"/>
  </r>
  <r>
    <x v="30"/>
    <s v="6110011703"/>
    <s v="001"/>
    <s v="DD"/>
    <s v="002157"/>
    <x v="628"/>
    <x v="37"/>
    <x v="34"/>
    <s v="NMS"/>
    <x v="42"/>
    <x v="46"/>
    <x v="46"/>
    <n v="85.01"/>
    <s v="RUOLI RISCOSSIONE COATTIVA REFEZIONE SCOLASTICA MUNXII  CODTRIB1D13 II EMISSIONE ANNO 2011"/>
  </r>
  <r>
    <x v="30"/>
    <s v="6110011730"/>
    <s v="001"/>
    <s v="DD"/>
    <s v="000871"/>
    <x v="1004"/>
    <x v="45"/>
    <x v="43"/>
    <s v="PAN"/>
    <x v="43"/>
    <x v="128"/>
    <x v="127"/>
    <n v="30"/>
    <s v="RIMBORSO CONTRIBUTO  AVCP GARA N1797522QP"/>
  </r>
  <r>
    <x v="30"/>
    <s v="6110011731"/>
    <s v="001"/>
    <s v="DD"/>
    <s v="000871"/>
    <x v="1004"/>
    <x v="45"/>
    <x v="43"/>
    <s v="PDP"/>
    <x v="21"/>
    <x v="128"/>
    <x v="127"/>
    <n v="60"/>
    <s v="RIMBORSO CONTRIBUTO  AVCP GARA N1797522QP"/>
  </r>
  <r>
    <x v="30"/>
    <s v="6110011733"/>
    <s v="001"/>
    <s v="DD"/>
    <s v="000871"/>
    <x v="1004"/>
    <x v="45"/>
    <x v="43"/>
    <s v="PVP"/>
    <x v="19"/>
    <x v="128"/>
    <x v="127"/>
    <n v="60"/>
    <s v="RIMBORSO CONTRIBUTO  AVCP GARA N1797522QP"/>
  </r>
  <r>
    <x v="30"/>
    <s v="6110011735"/>
    <s v="001"/>
    <s v="DD"/>
    <s v="000871"/>
    <x v="1004"/>
    <x v="45"/>
    <x v="43"/>
    <s v="PTC"/>
    <x v="12"/>
    <x v="128"/>
    <x v="127"/>
    <n v="75"/>
    <s v="RIMBORSO CONTRIBUTO  AVCP GARA N1797522QPSALDO"/>
  </r>
  <r>
    <x v="30"/>
    <s v="6110011736"/>
    <s v="001"/>
    <s v="DD"/>
    <s v="000871"/>
    <x v="1004"/>
    <x v="32"/>
    <x v="31"/>
    <s v="PDP"/>
    <x v="21"/>
    <x v="119"/>
    <x v="118"/>
    <n v="1001.13"/>
    <s v="RIMBORSO CONTRIBUTO  AVCP GARA N1797522QP"/>
  </r>
  <r>
    <x v="30"/>
    <s v="6110011747"/>
    <s v="001"/>
    <s v="DD"/>
    <s v="002075"/>
    <x v="980"/>
    <x v="9"/>
    <x v="9"/>
    <s v="NTC"/>
    <x v="12"/>
    <x v="250"/>
    <x v="248"/>
    <n v="330412.05"/>
    <s v="RUOLO RISCOSSIONE COATTIVA  ANNO 2011 II EMISSIONE  SANZIONEAMMINISTRATIVA PER VIOLAZIONE NORME URBANISTICOEDILIZIE LAVORI ESEGUITIIN PARZIALE DIFFORMITA AL PC2102006 IN VIA G TALAMINI SNCDEBITORE COSTRUZIONI PROGETTAZIONI E SVILUPPO SOCIETA COOPERATIVAED"/>
  </r>
  <r>
    <x v="30"/>
    <s v="6110011790"/>
    <s v="001"/>
    <s v="DD"/>
    <s v="000871"/>
    <x v="962"/>
    <x v="32"/>
    <x v="31"/>
    <s v="1PZ"/>
    <x v="35"/>
    <x v="119"/>
    <x v="118"/>
    <n v="3200"/>
    <s v="LAVORI INTEGRATIVI DI MANUTENZIONE STRAORDINARIA STRADALE MUNVINCENTIVI ART92 DLGS 16306"/>
  </r>
  <r>
    <x v="30"/>
    <s v="6110011914"/>
    <s v="001"/>
    <s v="DD"/>
    <s v="002175"/>
    <x v="992"/>
    <x v="64"/>
    <x v="62"/>
    <s v="MTR"/>
    <x v="16"/>
    <x v="197"/>
    <x v="195"/>
    <n v="740.91"/>
    <s v="RUOLI COATT II EMIS COSAP TEMP MUN XICOD 8587"/>
  </r>
  <r>
    <x v="30"/>
    <s v="6110011915"/>
    <s v="001"/>
    <s v="DD"/>
    <s v="002175"/>
    <x v="992"/>
    <x v="37"/>
    <x v="34"/>
    <s v="MTR"/>
    <x v="16"/>
    <x v="197"/>
    <x v="195"/>
    <n v="1116.3499999999999"/>
    <s v="RUOLI COATT II EMIS COSAP TEMP MUN XICOD 1149"/>
  </r>
  <r>
    <x v="30"/>
    <s v="6110011916"/>
    <s v="001"/>
    <s v="DD"/>
    <s v="002175"/>
    <x v="992"/>
    <x v="34"/>
    <x v="33"/>
    <s v="MTR"/>
    <x v="16"/>
    <x v="197"/>
    <x v="195"/>
    <n v="2916.85"/>
    <s v="RUOLI COATT II EMIS COSAP TEMP MUN XICOD 11508589"/>
  </r>
  <r>
    <x v="30"/>
    <s v="6110011917"/>
    <s v="001"/>
    <s v="DD"/>
    <s v="002175"/>
    <x v="992"/>
    <x v="65"/>
    <x v="63"/>
    <s v="MTR"/>
    <x v="16"/>
    <x v="197"/>
    <x v="195"/>
    <n v="100553.25"/>
    <s v="RUOLI COATT II EMIS COSAP TEMP MUN XICOD 85918588"/>
  </r>
  <r>
    <x v="30"/>
    <s v="6110011918"/>
    <s v="001"/>
    <s v="DD"/>
    <s v="002192"/>
    <x v="992"/>
    <x v="94"/>
    <x v="91"/>
    <s v="MTR"/>
    <x v="16"/>
    <x v="197"/>
    <x v="195"/>
    <n v="26808.5"/>
    <s v="RUOLI COATT II EMIS CCP MUN XICOD IB87"/>
  </r>
  <r>
    <x v="30"/>
    <s v="6110011919"/>
    <s v="001"/>
    <s v="DD"/>
    <s v="002192"/>
    <x v="992"/>
    <x v="34"/>
    <x v="33"/>
    <s v="MTR"/>
    <x v="16"/>
    <x v="197"/>
    <x v="195"/>
    <n v="2691.91"/>
    <s v="RUOLI COATT II EMIS CCP MUN XICOD IB88IR34"/>
  </r>
  <r>
    <x v="30"/>
    <s v="6110011920"/>
    <s v="001"/>
    <s v="DD"/>
    <s v="002192"/>
    <x v="992"/>
    <x v="37"/>
    <x v="34"/>
    <s v="MTR"/>
    <x v="16"/>
    <x v="197"/>
    <x v="195"/>
    <n v="290.8"/>
    <s v="RUOLI COATT II EMIS CCP MUN XICOD IR33"/>
  </r>
  <r>
    <x v="30"/>
    <s v="6110011921"/>
    <s v="001"/>
    <s v="DD"/>
    <s v="002192"/>
    <x v="992"/>
    <x v="95"/>
    <x v="92"/>
    <s v="MTR"/>
    <x v="16"/>
    <x v="197"/>
    <x v="195"/>
    <n v="69666.13"/>
    <s v="RUOLI COATT II EMIS CCP MUN XICOD IB89"/>
  </r>
  <r>
    <x v="30"/>
    <s v="6110011955"/>
    <s v="001"/>
    <s v="DD"/>
    <s v="002207"/>
    <x v="953"/>
    <x v="32"/>
    <x v="31"/>
    <s v="0VI"/>
    <x v="31"/>
    <x v="119"/>
    <x v="118"/>
    <n v="928.42"/>
    <s v="RECUPERO INCENTIVO E ON DI PROGETTAZIONE MANUTENZSTRAORD VIA ASMARAMUN II"/>
  </r>
  <r>
    <x v="30"/>
    <s v="6110011956"/>
    <s v="001"/>
    <s v="DD"/>
    <s v="000642"/>
    <x v="973"/>
    <x v="32"/>
    <x v="31"/>
    <s v="1PZ"/>
    <x v="35"/>
    <x v="119"/>
    <x v="118"/>
    <n v="1226.3900000000001"/>
    <s v="RIQNUOVA PIAZZA S BASILIO NUOVO INCENTIVO"/>
  </r>
  <r>
    <x v="30"/>
    <s v="6110011959"/>
    <s v="001"/>
    <s v="DD"/>
    <s v="002343"/>
    <x v="997"/>
    <x v="45"/>
    <x v="43"/>
    <s v="TMC"/>
    <x v="20"/>
    <x v="128"/>
    <x v="127"/>
    <n v="30"/>
    <s v="CONTRIBUTO AUTORITA DI VIGILANZA APPALTO COMPLETAMENTO DI VIA DOMENICOMONTAGNANA NEL MUNIC RM XIX"/>
  </r>
  <r>
    <x v="30"/>
    <s v="6110011969"/>
    <s v="001"/>
    <s v="DD"/>
    <s v="003982"/>
    <x v="979"/>
    <x v="32"/>
    <x v="31"/>
    <s v="OAN"/>
    <x v="43"/>
    <x v="119"/>
    <x v="118"/>
    <n v="537.02"/>
    <s v="INCENTIVO PROGNE OP 1112040001"/>
  </r>
  <r>
    <x v="30"/>
    <s v="6110011976"/>
    <s v="001"/>
    <s v="DD"/>
    <s v="002249"/>
    <x v="996"/>
    <x v="45"/>
    <x v="43"/>
    <s v="NMC"/>
    <x v="20"/>
    <x v="128"/>
    <x v="127"/>
    <n v="30"/>
    <s v="REGOLARIZZAZIONE CONTRIBUTO AVCP RELATIVA OP1114790001 E OP1114860001"/>
  </r>
  <r>
    <x v="30"/>
    <s v="6110011977"/>
    <s v="001"/>
    <s v="DD"/>
    <s v="002249"/>
    <x v="996"/>
    <x v="32"/>
    <x v="31"/>
    <s v="NMC"/>
    <x v="20"/>
    <x v="119"/>
    <x v="118"/>
    <n v="2739.19"/>
    <s v="REGOLARIZZAZIONE OOPP RELATIVI OP1114790001 E OP11114860001"/>
  </r>
  <r>
    <x v="30"/>
    <s v="6110011979"/>
    <s v="001"/>
    <s v="DD"/>
    <s v="002343"/>
    <x v="997"/>
    <x v="32"/>
    <x v="31"/>
    <s v="TMC"/>
    <x v="20"/>
    <x v="119"/>
    <x v="118"/>
    <n v="2007.2"/>
    <s v="INCENTIVO DI PROGETTAZIONE AL PERSONALE 193   RELATIVO APPALTOCOMPLETAMENTO VIA DOMENICO MONTAGNANA MUNIC RM XIX"/>
  </r>
  <r>
    <x v="30"/>
    <s v="6110011986"/>
    <s v="001"/>
    <s v="DD"/>
    <s v="002414"/>
    <x v="1002"/>
    <x v="32"/>
    <x v="31"/>
    <s v="TVP"/>
    <x v="19"/>
    <x v="119"/>
    <x v="118"/>
    <n v="308.68"/>
    <s v="INCENTIVO DI PROGETTAZLAVORI MANUTVERDE PUBBLE AREA GIOCHI BELVEDEREDELLASSUNZIONE E ILLPUBBL"/>
  </r>
  <r>
    <x v="30"/>
    <s v="6110011992"/>
    <s v="001"/>
    <s v="DD"/>
    <s v="002156"/>
    <x v="1002"/>
    <x v="45"/>
    <x v="43"/>
    <s v="FMC"/>
    <x v="20"/>
    <x v="152"/>
    <x v="151"/>
    <n v="225"/>
    <s v="MAN STRAORD FOGNE STRADE  RIQ MARCIAPIEDI E ABB BARRIERE ARCHAUTORITA DI VIGILANZA"/>
  </r>
  <r>
    <x v="30"/>
    <s v="6110011993"/>
    <s v="001"/>
    <s v="DD"/>
    <s v="002156"/>
    <x v="1002"/>
    <x v="32"/>
    <x v="31"/>
    <s v="FMC"/>
    <x v="20"/>
    <x v="119"/>
    <x v="118"/>
    <n v="4013.6"/>
    <s v="RECUPERO ONERI PROGETTAZIONE   ART92 DLGS 16306 OP 1111210001 OP1113120001 OP1113880001 OP1117820001"/>
  </r>
  <r>
    <x v="30"/>
    <s v="6110012019"/>
    <s v="001"/>
    <s v="DD"/>
    <s v="002414"/>
    <x v="1002"/>
    <x v="32"/>
    <x v="31"/>
    <s v="TMC"/>
    <x v="20"/>
    <x v="119"/>
    <x v="118"/>
    <n v="463.02"/>
    <s v="INCENTIVO DI PROGETTAZLAVORI MANUTVERDE PUBBLE AREA GIOCHI BELVEDEREDELLASSUNZIONE E ILLPUBBL"/>
  </r>
  <r>
    <x v="30"/>
    <s v="6110012053"/>
    <s v="001"/>
    <s v="DD"/>
    <s v="003472"/>
    <x v="970"/>
    <x v="32"/>
    <x v="31"/>
    <s v="0VI"/>
    <x v="31"/>
    <x v="119"/>
    <x v="118"/>
    <n v="1218.42"/>
    <s v="INCENTIVO PROGNE OP 1118600001"/>
  </r>
  <r>
    <x v="30"/>
    <s v="6110012057"/>
    <s v="001"/>
    <s v="DD"/>
    <s v="003472"/>
    <x v="970"/>
    <x v="45"/>
    <x v="43"/>
    <s v="0VI"/>
    <x v="31"/>
    <x v="128"/>
    <x v="127"/>
    <n v="30"/>
    <s v="CONTRIBUTO AUTORITA DI VIGILANZA  OP1118600001"/>
  </r>
  <r>
    <x v="30"/>
    <s v="6110012058"/>
    <s v="001"/>
    <s v="DD"/>
    <s v="002031"/>
    <x v="990"/>
    <x v="69"/>
    <x v="67"/>
    <s v="PTR"/>
    <x v="16"/>
    <x v="46"/>
    <x v="46"/>
    <n v="709.5"/>
    <s v="APPROVAZIONE RUOLI RISCCOATTIVA 2 EMISS 2011MUNXV COSAP PERM 200620072008COD8592RUOLI NN510021494 1521120218202172011"/>
  </r>
  <r>
    <x v="30"/>
    <s v="6110012060"/>
    <s v="001"/>
    <s v="DD"/>
    <s v="002031"/>
    <x v="990"/>
    <x v="34"/>
    <x v="33"/>
    <s v="PTR"/>
    <x v="16"/>
    <x v="46"/>
    <x v="46"/>
    <n v="155.77000000000001"/>
    <s v="APPROVAZIONE RUOLI RISCCOATTIVA 2 EMISS 2011MUNXV INTERESSI ISCRIZA RUOLO COSAP PERME TEMP2006200720082010COD8594 1I521I508589RUOLI NN5100214941521120218202172011"/>
  </r>
  <r>
    <x v="30"/>
    <s v="6110012070"/>
    <s v="001"/>
    <s v="DD"/>
    <s v="002031"/>
    <x v="990"/>
    <x v="65"/>
    <x v="63"/>
    <s v="PTR"/>
    <x v="16"/>
    <x v="46"/>
    <x v="46"/>
    <n v="18777.400000000001"/>
    <s v="APPROVAZIONE RUOLI RISCCOATTIVA 2 EMISS 2011MUNXV SANZIONI COSAPPERME TEMP2006200720082010COD8591 8596RUOLI NN5100214941521120218202172011"/>
  </r>
  <r>
    <x v="30"/>
    <s v="6110012071"/>
    <s v="001"/>
    <s v="DD"/>
    <s v="004010"/>
    <x v="979"/>
    <x v="32"/>
    <x v="31"/>
    <s v="OSM"/>
    <x v="22"/>
    <x v="119"/>
    <x v="118"/>
    <n v="799.41"/>
    <s v="INCENTIVO PROGNE OP 1111850001"/>
  </r>
  <r>
    <x v="30"/>
    <s v="6110012072"/>
    <s v="001"/>
    <s v="DD"/>
    <s v="002031"/>
    <x v="990"/>
    <x v="37"/>
    <x v="34"/>
    <s v="PTR"/>
    <x v="16"/>
    <x v="46"/>
    <x v="46"/>
    <n v="891.04"/>
    <s v="APPROVAZIONE RUOLI RISCCOATTIVA 2 EMISS 2011MUNXV SPESE  NOTIFICACOSAP PERME TEMP2006200720082010COD1I511I49 RUOLI NN5100214941521120218202172011"/>
  </r>
  <r>
    <x v="30"/>
    <s v="6110012073"/>
    <s v="001"/>
    <s v="DD"/>
    <s v="004010"/>
    <x v="979"/>
    <x v="45"/>
    <x v="43"/>
    <s v="OSM"/>
    <x v="22"/>
    <x v="128"/>
    <x v="127"/>
    <n v="30"/>
    <s v="CONTRIBUTO AUTORITA DI VIGILANZA  OP1111850001"/>
  </r>
  <r>
    <x v="30"/>
    <s v="6110012074"/>
    <s v="001"/>
    <s v="DD"/>
    <s v="002031"/>
    <x v="990"/>
    <x v="64"/>
    <x v="62"/>
    <s v="PTR"/>
    <x v="16"/>
    <x v="46"/>
    <x v="46"/>
    <n v="10876.86"/>
    <s v="APPROVAZIONE RUOLI RISCCOATTIVA 2 EMISS 2011MUNXV COSAP PERMETEMPARRETRATI 2010COD8587RUOLI NN51002149415211 20218202172011"/>
  </r>
  <r>
    <x v="30"/>
    <s v="6110012075"/>
    <s v="001"/>
    <s v="DD"/>
    <s v="002955"/>
    <x v="992"/>
    <x v="32"/>
    <x v="31"/>
    <s v="DVP"/>
    <x v="19"/>
    <x v="119"/>
    <x v="118"/>
    <n v="235.5"/>
    <s v="RECUPERO SU INCENTIVO"/>
  </r>
  <r>
    <x v="30"/>
    <s v="6110012076"/>
    <s v="001"/>
    <s v="DD"/>
    <s v="004011"/>
    <x v="979"/>
    <x v="32"/>
    <x v="31"/>
    <s v="OIE"/>
    <x v="48"/>
    <x v="119"/>
    <x v="118"/>
    <n v="1325.33"/>
    <s v="INCENTIVO PROGNE OP 1114330001"/>
  </r>
  <r>
    <x v="30"/>
    <s v="6110012077"/>
    <s v="001"/>
    <s v="DD"/>
    <s v="004011"/>
    <x v="979"/>
    <x v="45"/>
    <x v="43"/>
    <s v="OIE"/>
    <x v="48"/>
    <x v="128"/>
    <x v="127"/>
    <n v="30"/>
    <s v="CONTRIBUTO AUTORITA DI VIGILANZA  OP1114330001"/>
  </r>
  <r>
    <x v="30"/>
    <s v="6110012078"/>
    <s v="001"/>
    <s v="DD"/>
    <s v="004063"/>
    <x v="997"/>
    <x v="45"/>
    <x v="43"/>
    <s v="OVP"/>
    <x v="19"/>
    <x v="152"/>
    <x v="151"/>
    <n v="30"/>
    <s v="CONTRAUTORIT VIGILANZA"/>
  </r>
  <r>
    <x v="30"/>
    <s v="6110012080"/>
    <s v="001"/>
    <s v="DD"/>
    <s v="004013"/>
    <x v="979"/>
    <x v="32"/>
    <x v="31"/>
    <s v="OIE"/>
    <x v="48"/>
    <x v="119"/>
    <x v="118"/>
    <n v="799.41"/>
    <s v="INCENTIVO PROGNE OP 1111660001"/>
  </r>
  <r>
    <x v="30"/>
    <s v="6110012081"/>
    <s v="001"/>
    <s v="DD"/>
    <s v="004013"/>
    <x v="979"/>
    <x v="45"/>
    <x v="43"/>
    <s v="OIE"/>
    <x v="48"/>
    <x v="128"/>
    <x v="127"/>
    <n v="30"/>
    <s v="INCENTIVO PROGNE OP 1111660001"/>
  </r>
  <r>
    <x v="30"/>
    <s v="6110012084"/>
    <s v="001"/>
    <s v="DD"/>
    <s v="003010"/>
    <x v="991"/>
    <x v="32"/>
    <x v="31"/>
    <s v="DMC"/>
    <x v="20"/>
    <x v="119"/>
    <x v="118"/>
    <n v="314"/>
    <s v="RECUPERO SU INCENTIVO"/>
  </r>
  <r>
    <x v="30"/>
    <s v="6110012086"/>
    <s v="001"/>
    <s v="DD"/>
    <s v="002032"/>
    <x v="990"/>
    <x v="52"/>
    <x v="50"/>
    <s v="PMS"/>
    <x v="42"/>
    <x v="46"/>
    <x v="46"/>
    <n v="38954.99"/>
    <s v="APPROVAZIONE RUOLI RISCCOATTIVA 2 EMISS 2011MUNXVREFSCOL2008COD9809RIDUZACT 6080002784"/>
  </r>
  <r>
    <x v="30"/>
    <s v="6110012087"/>
    <s v="001"/>
    <s v="DD"/>
    <s v="002032"/>
    <x v="990"/>
    <x v="52"/>
    <x v="50"/>
    <s v="PMS"/>
    <x v="42"/>
    <x v="46"/>
    <x v="46"/>
    <n v="51491.58"/>
    <s v="APPROVAZIONE RUOLI RISCCOATTIVA 2 EMISS 2011MUNXVREFSCOL2009COD9809RIDUZACT 6090011558"/>
  </r>
  <r>
    <x v="30"/>
    <s v="6110012088"/>
    <s v="001"/>
    <s v="DD"/>
    <s v="004016"/>
    <x v="979"/>
    <x v="32"/>
    <x v="31"/>
    <s v="ODP"/>
    <x v="21"/>
    <x v="119"/>
    <x v="118"/>
    <n v="528.91999999999996"/>
    <s v="INCENTIVO PROGNE OP 111357000111135900011113600001"/>
  </r>
  <r>
    <x v="30"/>
    <s v="6110012089"/>
    <s v="001"/>
    <s v="DD"/>
    <s v="002032"/>
    <x v="990"/>
    <x v="92"/>
    <x v="89"/>
    <s v="PAN"/>
    <x v="43"/>
    <x v="46"/>
    <x v="46"/>
    <n v="4940.0200000000004"/>
    <s v="APPROVAZIONE RUOLI RISCCOATTIVA 2 EMISS 2011MUNXV  RETTE ASILINIDO 200520062007COD9258"/>
  </r>
  <r>
    <x v="30"/>
    <s v="6110012090"/>
    <s v="001"/>
    <s v="DD"/>
    <s v="002032"/>
    <x v="990"/>
    <x v="34"/>
    <x v="33"/>
    <s v="PAN"/>
    <x v="43"/>
    <x v="46"/>
    <x v="46"/>
    <n v="663.58"/>
    <s v="APPROVAZIONE RUOLI RISCCOATTIVA 2 EMISS 2011MUNXV  INTERESSI RETTEASILI NIDO 200520062007COD92601C13"/>
  </r>
  <r>
    <x v="30"/>
    <s v="6110012092"/>
    <s v="001"/>
    <s v="DD"/>
    <s v="002032"/>
    <x v="990"/>
    <x v="35"/>
    <x v="34"/>
    <s v="PAN"/>
    <x v="43"/>
    <x v="46"/>
    <x v="46"/>
    <n v="105.6"/>
    <s v="APPROVAZIONE RUOLI RISCCOATTIVA 2 EMISS 2011MUNXV  SPESE NOTIFICARETTE ASILI NIDO 200520062007COD91D13"/>
  </r>
  <r>
    <x v="30"/>
    <s v="6110012093"/>
    <s v="001"/>
    <s v="DD"/>
    <s v="002032"/>
    <x v="990"/>
    <x v="116"/>
    <x v="112"/>
    <s v="PSM"/>
    <x v="22"/>
    <x v="46"/>
    <x v="46"/>
    <n v="320.52"/>
    <s v="APPROVAZIONE RUOLI RISCCOATTIVA 2 EMISS 2011MUNXV  QUOTE CONTRVEPROGPONTE ANNO 2007COD1N61"/>
  </r>
  <r>
    <x v="30"/>
    <s v="6110012094"/>
    <s v="001"/>
    <s v="DD"/>
    <s v="002032"/>
    <x v="990"/>
    <x v="34"/>
    <x v="33"/>
    <s v="PSM"/>
    <x v="22"/>
    <x v="46"/>
    <x v="46"/>
    <n v="38.24"/>
    <s v="APPROVAZIONE RUOLI RISCCOATTIVA 2 EMISS 2011MUNXV  INTERESSIPROGPONTE ANNO 2007COD1C131N62"/>
  </r>
  <r>
    <x v="30"/>
    <s v="6110012098"/>
    <s v="001"/>
    <s v="DD"/>
    <s v="001512"/>
    <x v="931"/>
    <x v="45"/>
    <x v="43"/>
    <s v="PTC"/>
    <x v="12"/>
    <x v="128"/>
    <x v="127"/>
    <n v="30"/>
    <s v="RIMBORSO CONTRIBUTO  AVCP GARA N2437608"/>
  </r>
  <r>
    <x v="30"/>
    <s v="6110012099"/>
    <s v="001"/>
    <s v="DD"/>
    <s v="002032"/>
    <x v="990"/>
    <x v="55"/>
    <x v="53"/>
    <s v="PPL"/>
    <x v="54"/>
    <x v="46"/>
    <x v="46"/>
    <n v="56.8"/>
    <s v="APPROVAZIONE RUOLI RISCCOATTIVA 2 EMISS 2011MUNXV  TRASPSCOLANNO2007COD9813"/>
  </r>
  <r>
    <x v="30"/>
    <s v="6110012100"/>
    <s v="001"/>
    <s v="DD"/>
    <s v="002032"/>
    <x v="990"/>
    <x v="35"/>
    <x v="34"/>
    <s v="PPL"/>
    <x v="54"/>
    <x v="46"/>
    <x v="46"/>
    <n v="6"/>
    <s v="APPROVAZIONE RUOLI RISCCOATTIVA 2 EMISS 2011MUNXV  SPESE NOTIFICATRASPSCOL ANNO 2007 COD1D13"/>
  </r>
  <r>
    <x v="30"/>
    <s v="6110012101"/>
    <s v="001"/>
    <s v="DD"/>
    <s v="002032"/>
    <x v="990"/>
    <x v="34"/>
    <x v="33"/>
    <s v="PPL"/>
    <x v="54"/>
    <x v="46"/>
    <x v="46"/>
    <n v="7.44"/>
    <s v="APPROVAZIONE RUOLI RISCCOATTIVA 2 EMISS 2011MUNXV  INTERESSITRASPSCOLANNO 2007 COD1C139814"/>
  </r>
  <r>
    <x v="30"/>
    <s v="6110012102"/>
    <s v="001"/>
    <s v="DD"/>
    <s v="002032"/>
    <x v="990"/>
    <x v="56"/>
    <x v="54"/>
    <s v="PMS"/>
    <x v="42"/>
    <x v="46"/>
    <x v="46"/>
    <n v="61403.45"/>
    <s v="APPROVAZIONE RUOLI RISCCOATTIVA 2 EMISS 2011MUNXV  REFEZSCOLANNI 20052009 COD9809"/>
  </r>
  <r>
    <x v="30"/>
    <s v="6110012104"/>
    <s v="001"/>
    <s v="DD"/>
    <s v="002032"/>
    <x v="990"/>
    <x v="35"/>
    <x v="34"/>
    <s v="PMS"/>
    <x v="42"/>
    <x v="46"/>
    <x v="46"/>
    <n v="3640.86"/>
    <s v="APPROVAZIONE RUOLI RISCCOATTIVA 2 EMISS 2011MUNXVSPESE NOTIFICAREFEZSCOLANNI  20052009COD1D13"/>
  </r>
  <r>
    <x v="30"/>
    <s v="6110012105"/>
    <s v="001"/>
    <s v="DD"/>
    <s v="002032"/>
    <x v="990"/>
    <x v="34"/>
    <x v="33"/>
    <s v="PMS"/>
    <x v="42"/>
    <x v="46"/>
    <x v="46"/>
    <n v="8339.48"/>
    <s v="APPROVAZIONE RUOLI RISCCOATTIVA 2 EMISS 2011MUNXV  INTERESSIREFEZSCOLANNI 20052009COD98101C13"/>
  </r>
  <r>
    <x v="30"/>
    <s v="6110012106"/>
    <s v="001"/>
    <s v="DD"/>
    <s v="003007"/>
    <x v="991"/>
    <x v="32"/>
    <x v="31"/>
    <s v="DIM"/>
    <x v="44"/>
    <x v="119"/>
    <x v="118"/>
    <n v="456.75"/>
    <s v="RECUPERO SU INCENTIVO"/>
  </r>
  <r>
    <x v="30"/>
    <s v="6110012109"/>
    <s v="001"/>
    <s v="DD"/>
    <s v="002032"/>
    <x v="990"/>
    <x v="37"/>
    <x v="34"/>
    <s v="PSM"/>
    <x v="22"/>
    <x v="46"/>
    <x v="46"/>
    <n v="21.4"/>
    <s v="APPROVAZIONE RUOLI RISCCOATTIVA 2 EMISS 2011MUNXV  SPESE NOTIFICAQUOTE CONTRVE PROGPONTE ANNO 2007COD1D13"/>
  </r>
  <r>
    <x v="30"/>
    <s v="6110012110"/>
    <s v="001"/>
    <s v="DD"/>
    <s v="003011"/>
    <x v="991"/>
    <x v="32"/>
    <x v="31"/>
    <s v="DDP"/>
    <x v="21"/>
    <x v="119"/>
    <x v="118"/>
    <n v="1178.5899999999999"/>
    <s v="RECUPERO SU INCENTIVO"/>
  </r>
  <r>
    <x v="30"/>
    <s v="6110012111"/>
    <s v="001"/>
    <s v="DD"/>
    <s v="003011"/>
    <x v="991"/>
    <x v="45"/>
    <x v="43"/>
    <s v="DDP"/>
    <x v="21"/>
    <x v="128"/>
    <x v="127"/>
    <n v="30"/>
    <s v="RECUPERO SU CONTRIBUTO AUTORIT"/>
  </r>
  <r>
    <x v="30"/>
    <s v="6110012112"/>
    <s v="001"/>
    <s v="DD"/>
    <s v="002241"/>
    <x v="991"/>
    <x v="32"/>
    <x v="31"/>
    <s v="99E"/>
    <x v="5"/>
    <x v="119"/>
    <x v="118"/>
    <n v="1007.89"/>
    <s v="LAVORI SISTEMAZIONE ESTERNE E MANUTENZIONE STRAORDINARIA BALCONI ETERRAZZE EDIFICI COMUNALI SITI IN VIA VALLE DEI FONTANILI N47MUNICIPIO XIX  QPONERI PROGETTAZIONE"/>
  </r>
  <r>
    <x v="30"/>
    <s v="6110012117"/>
    <s v="001"/>
    <s v="DD"/>
    <s v="002266"/>
    <x v="979"/>
    <x v="32"/>
    <x v="31"/>
    <s v="99E"/>
    <x v="5"/>
    <x v="119"/>
    <x v="118"/>
    <n v="3234.56"/>
    <s v="RECUPERO QP ONERI INCENTIVO EX ART92 DLGS 16304 E SMI APPPALTOLAVORI DI ADEGUAMENTO ALLE NORMATIVE VIGENTI DEGLI IMPIANTI ASCENSORIESITENTI ED ABBATTIMENTO DELLE BARRIERE ARCHITETTONICHE IN EDIFICICOMUNALI  II STRALCIO INTCDD N10011"/>
  </r>
  <r>
    <x v="30"/>
    <s v="6110012134"/>
    <s v="001"/>
    <s v="DD"/>
    <s v="003012"/>
    <x v="991"/>
    <x v="32"/>
    <x v="31"/>
    <s v="DMC"/>
    <x v="20"/>
    <x v="119"/>
    <x v="118"/>
    <n v="755.95"/>
    <s v="RECUPERO SU INCENTIVO"/>
  </r>
  <r>
    <x v="30"/>
    <s v="6110012152"/>
    <s v="001"/>
    <s v="DD"/>
    <s v="003013"/>
    <x v="991"/>
    <x v="32"/>
    <x v="31"/>
    <s v="DTC"/>
    <x v="12"/>
    <x v="119"/>
    <x v="118"/>
    <n v="756.65"/>
    <s v="RECUPERO SU INCENTIVO"/>
  </r>
  <r>
    <x v="30"/>
    <s v="6110012153"/>
    <s v="001"/>
    <s v="DD"/>
    <s v="001512"/>
    <x v="931"/>
    <x v="32"/>
    <x v="31"/>
    <s v="PMC"/>
    <x v="20"/>
    <x v="119"/>
    <x v="118"/>
    <n v="1890"/>
    <s v="RIMBORSO ONERI DI PROGETTAZIONE"/>
  </r>
  <r>
    <x v="30"/>
    <s v="6110012157"/>
    <s v="001"/>
    <s v="DD"/>
    <s v="001512"/>
    <x v="991"/>
    <x v="32"/>
    <x v="31"/>
    <s v="1DP"/>
    <x v="21"/>
    <x v="119"/>
    <x v="118"/>
    <n v="3554.94"/>
    <s v="RECUPERO SOMMA INCENTIVO ART 93 D LGS 1632006"/>
  </r>
  <r>
    <x v="30"/>
    <s v="6110012158"/>
    <s v="001"/>
    <s v="DD"/>
    <s v="001512"/>
    <x v="991"/>
    <x v="45"/>
    <x v="43"/>
    <s v="1DP"/>
    <x v="21"/>
    <x v="152"/>
    <x v="151"/>
    <n v="225"/>
    <s v="CONTRIBUTO AUTORITA VIGILANZA  CIG N 371509408E"/>
  </r>
  <r>
    <x v="30"/>
    <s v="6110012160"/>
    <s v="001"/>
    <s v="DD"/>
    <s v="000817"/>
    <x v="919"/>
    <x v="45"/>
    <x v="43"/>
    <s v="99M"/>
    <x v="6"/>
    <x v="128"/>
    <x v="127"/>
    <n v="30"/>
    <s v="VILLA BORGHESEMUSEO CANONICA RESTAURO ED ADEGUAMENTO ALLE NORMATIVELAVORI COMPLEMENTARI  RECUPERO SOMMA PER CONTRIBUTO AVCP"/>
  </r>
  <r>
    <x v="30"/>
    <s v="6110012215"/>
    <s v="001"/>
    <s v="DD"/>
    <s v="002144"/>
    <x v="418"/>
    <x v="45"/>
    <x v="43"/>
    <s v="0VI"/>
    <x v="31"/>
    <x v="128"/>
    <x v="127"/>
    <n v="150"/>
    <s v="ACCERTAMENTO CONTRIBUTO A FAVORE DELLAUTORIT DI VIGILANZA SUI LLPPEX LEGGE 26605  LAVORI DI SOMMA URGENZA RELATIVI AL COMPLETAMENTODELLA MESSA IN SICUREZZA DEL COSTONE DELLAREA ARCHEOLOGICA DELLA VILLADI LIVIA LABARO MUN XX"/>
  </r>
  <r>
    <x v="30"/>
    <s v="6110012216"/>
    <s v="001"/>
    <s v="DD"/>
    <s v="002144"/>
    <x v="418"/>
    <x v="32"/>
    <x v="31"/>
    <s v="0VI"/>
    <x v="31"/>
    <x v="119"/>
    <x v="118"/>
    <n v="6544.39"/>
    <s v="ACCERTAMENTO ONERI INCENTIVO ART 92 DLGS 16306  LAVORI DI SOMMAURGENZA RELATIVI AL COMPLETAMENTO DELLA MESSA IN SICUREZZA DEL COSTONEDELLAREA ARCHEOLOGICA DELLA VILLA DI LIVIA LABARO MUN XX"/>
  </r>
  <r>
    <x v="30"/>
    <s v="6110012265"/>
    <s v="001"/>
    <s v="DD"/>
    <s v="002746"/>
    <x v="418"/>
    <x v="32"/>
    <x v="31"/>
    <s v="HVP"/>
    <x v="19"/>
    <x v="119"/>
    <x v="118"/>
    <n v="0.01"/>
    <s v="INCENTIVANTE TECNICA ART 92 DLGS 16306"/>
  </r>
  <r>
    <x v="30"/>
    <s v="6110012266"/>
    <s v="001"/>
    <s v="DD"/>
    <s v="000157"/>
    <x v="1010"/>
    <x v="220"/>
    <x v="197"/>
    <s v="0VP"/>
    <x v="19"/>
    <x v="251"/>
    <x v="249"/>
    <n v="105980.7"/>
    <s v="QP FONDI PER RESTAURO DEL SISTEMA VEGETAZIONALE DELLE VILLE STORICHEROMANE FINZIATO DA ARCUS SPA DGC 1732011"/>
  </r>
  <r>
    <x v="30"/>
    <s v="6110012267"/>
    <s v="001"/>
    <s v="DD"/>
    <s v="000157"/>
    <x v="1010"/>
    <x v="221"/>
    <x v="198"/>
    <s v="0VP"/>
    <x v="19"/>
    <x v="251"/>
    <x v="249"/>
    <n v="180000"/>
    <s v="QP FONDI PER RESTAURO DEL SISTEMA VEGETAZIONALE DELLE VILLE STORICHEROMANE FINZIATO DA ARCUS SPA DGC 1732011"/>
  </r>
  <r>
    <x v="30"/>
    <s v="6110012283"/>
    <s v="001"/>
    <s v="DD"/>
    <s v="001170"/>
    <x v="1011"/>
    <x v="32"/>
    <x v="31"/>
    <s v="FVP"/>
    <x v="19"/>
    <x v="119"/>
    <x v="118"/>
    <n v="1544"/>
    <s v="RECUPERO INCENTIVO PPALTO LAVORI DI RIQUALIFICAZIONE DEL PARCO ALMAGIMUN VI"/>
  </r>
  <r>
    <x v="30"/>
    <s v="6110012296"/>
    <s v="003"/>
    <s v="DD"/>
    <s v="002386"/>
    <x v="514"/>
    <x v="56"/>
    <x v="54"/>
    <s v="TMS"/>
    <x v="42"/>
    <x v="140"/>
    <x v="139"/>
    <n v="54276.06"/>
    <s v="APPROVAZRUOLI DI RISCOSSIONE COATTIVA ANNO 2012SECONDAEMISSIONEREFEZIONE SCOLASTICARUOLI N2013117920131477201331792013425201329512013632"/>
  </r>
  <r>
    <x v="30"/>
    <s v="6110012296"/>
    <s v="004"/>
    <s v="DD"/>
    <s v="001234"/>
    <x v="1012"/>
    <x v="56"/>
    <x v="54"/>
    <s v="TMS"/>
    <x v="42"/>
    <x v="137"/>
    <x v="136"/>
    <n v="80367.72"/>
    <s v="APPROVAZIONE RUOLO DI RISCOSSIONE COATTIVA ANNO 2014  PRIMA EMISSIONE  SERVIZIO REFEZIONE SCOLASTICA CONDOTTA MEDIANTE APPALTO  ARRETRATI LISTA DI CARICO  COD 9809 RUOLO N 2014003947 RUOLO N 2014002136 RUOLO N 2014001671 RUOLO N 2014002078 RUOLO N 2014001"/>
  </r>
  <r>
    <x v="30"/>
    <s v="6110012297"/>
    <s v="001"/>
    <s v="DD"/>
    <s v="002299"/>
    <x v="991"/>
    <x v="140"/>
    <x v="134"/>
    <s v="TTR"/>
    <x v="16"/>
    <x v="1"/>
    <x v="1"/>
    <n v="7853.62"/>
    <s v="OBBLIGATI ALLA CORRESPONSIONE CANONE INIZIATIVE PUBBLANNO 2011"/>
  </r>
  <r>
    <x v="30"/>
    <s v="6110012297"/>
    <s v="003"/>
    <s v="DD"/>
    <s v="002059"/>
    <x v="1013"/>
    <x v="140"/>
    <x v="134"/>
    <s v="TTR"/>
    <x v="16"/>
    <x v="137"/>
    <x v="136"/>
    <n v="28184.799999999999"/>
    <s v="   APPROVAZIONE  DEL 2° RUOLO DI RISCOSSIONE COATTIVO PER CIP CANONE INIZIATIVE PUBBLICITARIE  PERMANENTE MUN 14 RUOLI 16853-4971-15681 COD. TRIBUTO 1B87"/>
  </r>
  <r>
    <x v="30"/>
    <s v="6110012297"/>
    <s v="004"/>
    <s v="DD"/>
    <s v="001945"/>
    <x v="1014"/>
    <x v="140"/>
    <x v="134"/>
    <s v="TTR"/>
    <x v="16"/>
    <x v="1"/>
    <x v="1"/>
    <n v="553.47"/>
    <s v="  II RUOLO COATTIVO 2016 CIP"/>
  </r>
  <r>
    <x v="30"/>
    <s v="6110012300"/>
    <s v="003"/>
    <s v="DD"/>
    <s v="001128"/>
    <x v="1015"/>
    <x v="52"/>
    <x v="50"/>
    <s v="TMS"/>
    <x v="42"/>
    <x v="137"/>
    <x v="136"/>
    <n v="146172.99"/>
    <s v="  APPROVAZIONE  RUOLI COATTIVI    ANNO 2015 (SERVIZIO REFEZIONE SCOLASTICA)MUN XIV: RUOLO N. 2015/002220 RUOLO N. 2015/002342 RUOLO N. 2015/003777 RUOLO N. 2015/002383 RUOLO N. 2015/001992 RUOLO N. 2015/001721 RUOLO N. 2015/003042 RUOLO N. 2015/001327 RUOLO N. 2015/009371 RUOLO N. 2015/001965 RUOLO N. 2015/001564 RUOLO N. 2015/002118 RUOLO N. 2015/001590 RUOLO N. 2015/001874"/>
  </r>
  <r>
    <x v="30"/>
    <s v="6110012301"/>
    <s v="003"/>
    <s v="DD"/>
    <s v="001945"/>
    <x v="1014"/>
    <x v="38"/>
    <x v="36"/>
    <s v="TTR"/>
    <x v="16"/>
    <x v="1"/>
    <x v="1"/>
    <n v="6162"/>
    <s v="  II RUOLO COSAP 2016"/>
  </r>
  <r>
    <x v="30"/>
    <s v="6110012302"/>
    <s v="003"/>
    <s v="DD"/>
    <s v="002374"/>
    <x v="514"/>
    <x v="94"/>
    <x v="91"/>
    <s v="TTR"/>
    <x v="16"/>
    <x v="140"/>
    <x v="139"/>
    <n v="8291.2199999999993"/>
    <s v="APPROV1 RUOLO COATTIVO ANNO 2012 CIP RUOLI  VARI  CODTRIB1B87 MUN 19"/>
  </r>
  <r>
    <x v="30"/>
    <s v="6110012302"/>
    <s v="004"/>
    <s v="DD"/>
    <s v="002328"/>
    <x v="1016"/>
    <x v="94"/>
    <x v="91"/>
    <s v="TTR"/>
    <x v="16"/>
    <x v="137"/>
    <x v="136"/>
    <n v="38002.550000000003"/>
    <s v="APPROVAZIONE  2 RUOLO COATTIVO ANNO 2013 CANONE PUBBLICITAMUN 14 CODTRIB 1B87  RUOLI VARI"/>
  </r>
  <r>
    <x v="30"/>
    <s v="6110012321"/>
    <s v="001"/>
    <s v="DD"/>
    <s v="001347"/>
    <x v="900"/>
    <x v="32"/>
    <x v="31"/>
    <s v="FVP"/>
    <x v="19"/>
    <x v="119"/>
    <x v="118"/>
    <n v="1158"/>
    <s v="RECUPERO INCENTIVO PROGETTAZIONE LAVORI DI RIQUALIFICAZIONE AREE GIOCHINEI PARCHI DEL MUN VI"/>
  </r>
  <r>
    <x v="30"/>
    <s v="6110012322"/>
    <s v="001"/>
    <s v="DD"/>
    <s v="001347"/>
    <x v="900"/>
    <x v="45"/>
    <x v="43"/>
    <s v="FVP"/>
    <x v="19"/>
    <x v="128"/>
    <x v="127"/>
    <n v="30"/>
    <s v="RECUPERO CONTRIBUTO ALLAUTORIT DI VIGILANZA  LAVORI DIRIQUALIFICAZIONE AREE GIOCHI NEI PARCHI DEL MUN VI"/>
  </r>
  <r>
    <x v="30"/>
    <s v="6110012346"/>
    <s v="001"/>
    <s v="DD"/>
    <s v="001047"/>
    <x v="908"/>
    <x v="32"/>
    <x v="31"/>
    <s v="FVP"/>
    <x v="19"/>
    <x v="119"/>
    <x v="118"/>
    <n v="811.3"/>
    <s v="RECUPERO INCENT PROGETT AREA GIOCHI VIALE GIOVAN BATTISTA VALENTE"/>
  </r>
  <r>
    <x v="30"/>
    <s v="6110012349"/>
    <s v="001"/>
    <s v="DD"/>
    <s v="002188"/>
    <x v="992"/>
    <x v="38"/>
    <x v="36"/>
    <s v="MTC"/>
    <x v="12"/>
    <x v="140"/>
    <x v="139"/>
    <n v="3805.77"/>
    <s v="RUOLI COATT II EMIS COSAP PASSI CARRABILI COD 8592"/>
  </r>
  <r>
    <x v="30"/>
    <s v="6110012350"/>
    <s v="001"/>
    <s v="DD"/>
    <s v="002188"/>
    <x v="992"/>
    <x v="37"/>
    <x v="34"/>
    <s v="MTC"/>
    <x v="12"/>
    <x v="140"/>
    <x v="139"/>
    <n v="189.41"/>
    <s v="RUOLI COATT II EMIS COSAP PASSI CARRABILI COD 1151"/>
  </r>
  <r>
    <x v="30"/>
    <s v="6110012351"/>
    <s v="001"/>
    <s v="DD"/>
    <s v="002188"/>
    <x v="992"/>
    <x v="34"/>
    <x v="33"/>
    <s v="MTC"/>
    <x v="12"/>
    <x v="140"/>
    <x v="139"/>
    <n v="544.17999999999995"/>
    <s v="RUOLI COATT II EMIS COSAP PASSI CARRABILI COD 85941152"/>
  </r>
  <r>
    <x v="30"/>
    <s v="6110012352"/>
    <s v="001"/>
    <s v="DD"/>
    <s v="002188"/>
    <x v="992"/>
    <x v="65"/>
    <x v="63"/>
    <s v="MTC"/>
    <x v="12"/>
    <x v="140"/>
    <x v="139"/>
    <n v="1560.59"/>
    <s v="RUOLI COATT II EMIS COSAP PASSI CARRABILI COD 8596IL23"/>
  </r>
  <r>
    <x v="30"/>
    <s v="6110012358"/>
    <s v="001"/>
    <s v="DD"/>
    <s v="000770"/>
    <x v="984"/>
    <x v="32"/>
    <x v="31"/>
    <s v="4GT"/>
    <x v="72"/>
    <x v="119"/>
    <x v="118"/>
    <n v="1100.6199999999999"/>
    <s v="AREA A VERDE PZZA ALBANIA E PARCO RESISTENZAPERI"/>
  </r>
  <r>
    <x v="30"/>
    <s v="6110012375"/>
    <s v="001"/>
    <s v="DD"/>
    <s v="003462"/>
    <x v="982"/>
    <x v="45"/>
    <x v="43"/>
    <s v="0VI"/>
    <x v="31"/>
    <x v="128"/>
    <x v="127"/>
    <n v="225"/>
    <s v="CONTRIBUTO AUTORITA DI VIGILANZA  OP1118720001"/>
  </r>
  <r>
    <x v="30"/>
    <s v="6110012376"/>
    <s v="001"/>
    <s v="DD"/>
    <s v="003462"/>
    <x v="982"/>
    <x v="32"/>
    <x v="31"/>
    <s v="0VI"/>
    <x v="31"/>
    <x v="119"/>
    <x v="118"/>
    <n v="6085.84"/>
    <s v="INCENTIVO PROGNE OP 1118720001"/>
  </r>
  <r>
    <x v="30"/>
    <s v="6110012377"/>
    <s v="001"/>
    <s v="DD"/>
    <s v="002174"/>
    <x v="992"/>
    <x v="38"/>
    <x v="36"/>
    <s v="MTR"/>
    <x v="16"/>
    <x v="140"/>
    <x v="139"/>
    <n v="79039.09"/>
    <s v="RUOLI COATT II EMIS COSAP PERMANENTE  COD 8592"/>
  </r>
  <r>
    <x v="30"/>
    <s v="6110012378"/>
    <s v="001"/>
    <s v="DD"/>
    <s v="002174"/>
    <x v="992"/>
    <x v="37"/>
    <x v="34"/>
    <s v="MTR"/>
    <x v="16"/>
    <x v="140"/>
    <x v="139"/>
    <n v="1876.71"/>
    <s v="RUOLI COATT II EMIS COSAP PERMANENTE  COD 1151"/>
  </r>
  <r>
    <x v="30"/>
    <s v="6110012379"/>
    <s v="001"/>
    <s v="DD"/>
    <s v="002174"/>
    <x v="992"/>
    <x v="34"/>
    <x v="33"/>
    <s v="MTR"/>
    <x v="16"/>
    <x v="140"/>
    <x v="139"/>
    <n v="10054.92"/>
    <s v="RUOLI COATT II EMIS COSAP PERMANENTE  COD 85941152"/>
  </r>
  <r>
    <x v="30"/>
    <s v="6110012380"/>
    <s v="001"/>
    <s v="DD"/>
    <s v="002174"/>
    <x v="992"/>
    <x v="65"/>
    <x v="63"/>
    <s v="MTR"/>
    <x v="16"/>
    <x v="140"/>
    <x v="139"/>
    <n v="146017"/>
    <s v="RUOLI COATT II EMIS COSAP PERMANENTE  COD 8596IL23"/>
  </r>
  <r>
    <x v="30"/>
    <s v="6110012394"/>
    <s v="001"/>
    <s v="DD"/>
    <s v="001891"/>
    <x v="979"/>
    <x v="32"/>
    <x v="31"/>
    <s v="EIA"/>
    <x v="37"/>
    <x v="119"/>
    <x v="118"/>
    <n v="678.7"/>
    <s v="REC ONERI PROGETTAZIONE ART 92 DLGS 1632006 LAVORI DI COMPLETAMENTODEI CAMPI BOCCE UBICATI NEI CENTRI ANZIANI DI SETTECAMINI E DIPIETRALATA ANNO 2011"/>
  </r>
  <r>
    <x v="30"/>
    <s v="6110012397"/>
    <s v="001"/>
    <s v="DD"/>
    <s v="001269"/>
    <x v="1007"/>
    <x v="32"/>
    <x v="31"/>
    <s v="1AC"/>
    <x v="63"/>
    <x v="119"/>
    <x v="118"/>
    <n v="7941.85"/>
    <s v="INCENTIVO 2 RESTAURO CONSERVATIVO IMMOBILI COLLE CAPITOLINO VIA DELLETRE PILE PIAZZALE CAFFARELLI PT2011000781"/>
  </r>
  <r>
    <x v="30"/>
    <s v="6110012404"/>
    <s v="001"/>
    <s v="DD"/>
    <s v="002190"/>
    <x v="992"/>
    <x v="32"/>
    <x v="31"/>
    <s v="MMC"/>
    <x v="20"/>
    <x v="119"/>
    <x v="118"/>
    <n v="461.54"/>
    <s v="RIMBORSO ONERI DI PROGETTAZIONE"/>
  </r>
  <r>
    <x v="30"/>
    <s v="6110012405"/>
    <s v="001"/>
    <s v="DD"/>
    <s v="001889"/>
    <x v="979"/>
    <x v="32"/>
    <x v="31"/>
    <s v="ESS"/>
    <x v="32"/>
    <x v="119"/>
    <x v="118"/>
    <n v="603.45000000000005"/>
    <s v="REC ONERI PROGETTAZIONE ART 92 DLGS 1632006 LAVORI DIRIQUALIFICAZIONE DELLIMPIANTO SPORTIVO DI PROPRIETA COMUNALE FULVIOBERNARDINI ANNO 2011"/>
  </r>
  <r>
    <x v="30"/>
    <s v="6110012409"/>
    <s v="001"/>
    <s v="DD"/>
    <s v="002189"/>
    <x v="992"/>
    <x v="32"/>
    <x v="31"/>
    <s v="MMC"/>
    <x v="20"/>
    <x v="119"/>
    <x v="118"/>
    <n v="153.85"/>
    <s v="RIMBORSO ONERI DI PROGETTAZIONE"/>
  </r>
  <r>
    <x v="30"/>
    <s v="6110012417"/>
    <s v="001"/>
    <s v="DD"/>
    <s v="002223"/>
    <x v="979"/>
    <x v="45"/>
    <x v="43"/>
    <s v="MVP"/>
    <x v="19"/>
    <x v="128"/>
    <x v="127"/>
    <n v="30"/>
    <s v="RIMBORSO CONTRIBUTO AVCP GARA N3702960"/>
  </r>
  <r>
    <x v="30"/>
    <s v="6110012418"/>
    <s v="001"/>
    <s v="DD"/>
    <s v="003003"/>
    <x v="991"/>
    <x v="32"/>
    <x v="31"/>
    <s v="DVP"/>
    <x v="19"/>
    <x v="119"/>
    <x v="118"/>
    <n v="718.04"/>
    <s v="RECUPERO SU INCENTIVO"/>
  </r>
  <r>
    <x v="30"/>
    <s v="6110012419"/>
    <s v="001"/>
    <s v="DD"/>
    <s v="002223"/>
    <x v="979"/>
    <x v="32"/>
    <x v="31"/>
    <s v="MVP"/>
    <x v="19"/>
    <x v="119"/>
    <x v="118"/>
    <n v="1538.46"/>
    <s v="RIMBORSO ONERI DI PROGETTAZIONE"/>
  </r>
  <r>
    <x v="30"/>
    <s v="6110012420"/>
    <s v="001"/>
    <s v="DD"/>
    <s v="003109"/>
    <x v="998"/>
    <x v="32"/>
    <x v="31"/>
    <s v="DSM"/>
    <x v="22"/>
    <x v="119"/>
    <x v="118"/>
    <n v="381.74"/>
    <s v="RECUPERO SU INCENTIVO"/>
  </r>
  <r>
    <x v="30"/>
    <s v="6110012428"/>
    <s v="001"/>
    <s v="DD"/>
    <s v="000744"/>
    <x v="972"/>
    <x v="32"/>
    <x v="31"/>
    <s v="4GT"/>
    <x v="72"/>
    <x v="119"/>
    <x v="118"/>
    <n v="2150"/>
    <s v="IQVIA STATILIA LAVURGENTI RIORDINO VIABILIT PERIZIA DI VARIANTECOMPENSO INCENTIVANTE"/>
  </r>
  <r>
    <x v="30"/>
    <s v="6110012443"/>
    <s v="001"/>
    <s v="DD"/>
    <s v="003110"/>
    <x v="998"/>
    <x v="32"/>
    <x v="31"/>
    <s v="DMC"/>
    <x v="20"/>
    <x v="119"/>
    <x v="118"/>
    <n v="405.3"/>
    <s v="RECUPERO SU INCENTIVO"/>
  </r>
  <r>
    <x v="30"/>
    <s v="6110012457"/>
    <s v="001"/>
    <s v="DD"/>
    <s v="001576"/>
    <x v="941"/>
    <x v="32"/>
    <x v="31"/>
    <s v="MVP"/>
    <x v="19"/>
    <x v="119"/>
    <x v="118"/>
    <n v="243.9"/>
    <s v="RIMBORSO ONERI DI PROGETTAZIONE"/>
  </r>
  <r>
    <x v="30"/>
    <s v="6110012469"/>
    <s v="001"/>
    <s v="DD"/>
    <s v="002294"/>
    <x v="1002"/>
    <x v="32"/>
    <x v="31"/>
    <s v="MMC"/>
    <x v="20"/>
    <x v="119"/>
    <x v="118"/>
    <n v="536.30999999999995"/>
    <s v="RIMBORSO ONERI DI PROGETTAZIONE"/>
  </r>
  <r>
    <x v="30"/>
    <s v="6110012475"/>
    <s v="001"/>
    <s v="DD"/>
    <s v="003001"/>
    <x v="991"/>
    <x v="32"/>
    <x v="31"/>
    <s v="DVP"/>
    <x v="19"/>
    <x v="119"/>
    <x v="118"/>
    <n v="731.34"/>
    <s v="RECUPERO SU INCENTIVO"/>
  </r>
  <r>
    <x v="30"/>
    <s v="6110012477"/>
    <s v="001"/>
    <s v="DD"/>
    <s v="003006"/>
    <x v="991"/>
    <x v="32"/>
    <x v="31"/>
    <s v="DMC"/>
    <x v="20"/>
    <x v="119"/>
    <x v="118"/>
    <n v="705.16"/>
    <s v="RECUPERO SU INCENTIVO"/>
  </r>
  <r>
    <x v="30"/>
    <s v="6110012489"/>
    <s v="001"/>
    <s v="DD"/>
    <s v="002956"/>
    <x v="991"/>
    <x v="32"/>
    <x v="31"/>
    <s v="AIE"/>
    <x v="48"/>
    <x v="119"/>
    <x v="118"/>
    <n v="1400"/>
    <s v="RECUPERO INCENTIVO ALLA PROGETTAZIONE INTERNA PER APPALTO LAVORI DIMANUTENZIONE STRAORDINARIA SCUOLE DELLINFANZIA NEL MUNICIPIO ROMACENTRO STORICO OP1114980001OP1117960001"/>
  </r>
  <r>
    <x v="30"/>
    <s v="6110012493"/>
    <s v="001"/>
    <s v="DD"/>
    <s v="002956"/>
    <x v="991"/>
    <x v="32"/>
    <x v="31"/>
    <s v="AAN"/>
    <x v="43"/>
    <x v="119"/>
    <x v="118"/>
    <n v="600"/>
    <s v="RECUPERO INCENTIVO ALLA PROGETTAZIONE INTERNA PER APPALTO LAVORI DIMANUTENZIONE STRAORDINARIA SCUOLE DELLINFANZIA NEL MUNICIPIO ROMACENTRO STORICO OP1114980001OP1117960001"/>
  </r>
  <r>
    <x v="30"/>
    <s v="6110012498"/>
    <s v="001"/>
    <s v="DD"/>
    <s v="002956"/>
    <x v="991"/>
    <x v="32"/>
    <x v="31"/>
    <s v="ASM"/>
    <x v="22"/>
    <x v="119"/>
    <x v="118"/>
    <n v="686.76"/>
    <s v="RECUPERO INCENTIVO ALLA PROGETTAZIONE INTERNA PER APPALTO LAVORI DIMANUTENZIONE STRAORDINARIA SCUOLE DELLINFANZIA NEL MUNICIPIO ROMACENTRO STORICO OP1114980001OP1117960001"/>
  </r>
  <r>
    <x v="30"/>
    <s v="6110012499"/>
    <s v="001"/>
    <s v="DD"/>
    <s v="002956"/>
    <x v="991"/>
    <x v="45"/>
    <x v="43"/>
    <s v="AIE"/>
    <x v="48"/>
    <x v="128"/>
    <x v="127"/>
    <n v="30"/>
    <s v="RECUPERO CONTRIBUTO ALLAUTORITA DI VIGILANZA LLPP PER APPALTO LAVORIDI MANUTENZIONE STRAORDINARIA SCUOLE DELLINFANZIA NEL MUNICIPIO ROMACENTRO STORICO OP1114980001OP1117960001 CIG 3855985B79 GARA N3847038 CUP NJ86E11002470004"/>
  </r>
  <r>
    <x v="30"/>
    <s v="6110012503"/>
    <s v="001"/>
    <s v="DD"/>
    <s v="002331"/>
    <x v="1007"/>
    <x v="32"/>
    <x v="31"/>
    <s v="PSM"/>
    <x v="22"/>
    <x v="119"/>
    <x v="118"/>
    <n v="3749.19"/>
    <s v="INCPROGLAVORI MANUTSTRAORDSCUOLE MATERNE"/>
  </r>
  <r>
    <x v="30"/>
    <s v="6110012505"/>
    <s v="001"/>
    <s v="DD"/>
    <s v="002331"/>
    <x v="1007"/>
    <x v="45"/>
    <x v="43"/>
    <s v="PSM"/>
    <x v="22"/>
    <x v="128"/>
    <x v="127"/>
    <n v="225"/>
    <s v="CONTRIB AVCP  GARA N3643772 MANUTSTRARD SCUOL"/>
  </r>
  <r>
    <x v="30"/>
    <s v="6110012511"/>
    <s v="001"/>
    <s v="DD"/>
    <s v="002272"/>
    <x v="998"/>
    <x v="32"/>
    <x v="31"/>
    <s v="MVP"/>
    <x v="19"/>
    <x v="119"/>
    <x v="118"/>
    <n v="230.77"/>
    <s v="RIMBORSO ONERI DI PROGETTAZIONE"/>
  </r>
  <r>
    <x v="30"/>
    <s v="6110012514"/>
    <s v="001"/>
    <s v="DD"/>
    <s v="004019"/>
    <x v="979"/>
    <x v="32"/>
    <x v="31"/>
    <s v="OSM"/>
    <x v="22"/>
    <x v="119"/>
    <x v="118"/>
    <n v="631.1"/>
    <s v="INCENTIVO PROGNE OP 1117890001 E OP1118080001"/>
  </r>
  <r>
    <x v="30"/>
    <s v="6110012535"/>
    <s v="001"/>
    <s v="DD"/>
    <s v="002312"/>
    <x v="1002"/>
    <x v="32"/>
    <x v="31"/>
    <s v="MVP"/>
    <x v="19"/>
    <x v="119"/>
    <x v="118"/>
    <n v="785.71"/>
    <s v="RIMBORSO ONERI DI PROGETTAZIONE"/>
  </r>
  <r>
    <x v="30"/>
    <s v="6110012555"/>
    <s v="001"/>
    <s v="DD"/>
    <s v="002273"/>
    <x v="998"/>
    <x v="32"/>
    <x v="31"/>
    <s v="MVP"/>
    <x v="19"/>
    <x v="119"/>
    <x v="118"/>
    <n v="307.69"/>
    <s v="RIMBORSO ONERI DI PROGETTAZIONE"/>
  </r>
  <r>
    <x v="30"/>
    <s v="6110012560"/>
    <s v="001"/>
    <s v="DD"/>
    <s v="002501"/>
    <x v="981"/>
    <x v="32"/>
    <x v="31"/>
    <s v="QMC"/>
    <x v="20"/>
    <x v="119"/>
    <x v="118"/>
    <n v="386"/>
    <s v="INCENTIVO DI PROGETTAZIONE PER MANUTENZIONE STRAORDINARIA STRADE DELMUNICIPIO RM 16  OP 1117910001"/>
  </r>
  <r>
    <x v="30"/>
    <s v="6110012566"/>
    <s v="001"/>
    <s v="DH"/>
    <s v="000267"/>
    <x v="30"/>
    <x v="213"/>
    <x v="147"/>
    <s v="92M"/>
    <x v="11"/>
    <x v="196"/>
    <x v="194"/>
    <n v="25000"/>
    <s v="CONTRIBUTO STATO PER LA MESSA IN SICUREZZA DELLA SCUOLA CAGLIERO GPZZA VOLUMNIA 11  DELIBERA CIPE 322010 NOTA MININF PROT SIMU585972011"/>
  </r>
  <r>
    <x v="30"/>
    <s v="6110012567"/>
    <s v="001"/>
    <s v="DH"/>
    <s v="000267"/>
    <x v="30"/>
    <x v="213"/>
    <x v="147"/>
    <s v="92M"/>
    <x v="11"/>
    <x v="196"/>
    <x v="194"/>
    <n v="80000"/>
    <s v="CONTRIBUTO LAVORI URGENTI FINALIZZATI MESSA IN SICUREZZA E PREVENZIONERISCHIO CONNESSO A VULNERABILI TA ELEMENTI NON STRUTTURALIFONDICIPESCUOLA 159 CIRCOLO MAGLIANA  S BEATRICE  DELIBERA CIPE 322010NOTA MININF PROT SIMU 585852011"/>
  </r>
  <r>
    <x v="30"/>
    <s v="6110012569"/>
    <s v="001"/>
    <s v="DH"/>
    <s v="000267"/>
    <x v="30"/>
    <x v="213"/>
    <x v="147"/>
    <s v="92M"/>
    <x v="11"/>
    <x v="196"/>
    <x v="194"/>
    <n v="20000"/>
    <s v="CONTRIBUTO LAVORI URGENTI FINALIZZATI MESSA IN SICUREZZA E PREVENZIONERISCHIO CONNESSO A VULNERABILITA ELEMENTI NON STRUTTURALI SCUOLA NANDOMARTELLINI  DELIBERA CIPE 322010 NOTA MININF PROT SIMU 585882011"/>
  </r>
  <r>
    <x v="30"/>
    <s v="6110012577"/>
    <s v="001"/>
    <s v="DH"/>
    <s v="000267"/>
    <x v="30"/>
    <x v="213"/>
    <x v="147"/>
    <s v="93M"/>
    <x v="4"/>
    <x v="196"/>
    <x v="194"/>
    <n v="35000"/>
    <s v="CONTRIBUTO LAVORI URGENTI FINALIZZATI MESSA IN SICUREZZA E PREVENZIONERISCHIO CONNESSO A VULNERABILITA ELEMENTI NON STRUTTURALI SCUOLA MEDIADONATELLO  DELIBERA CIPE 322010 NOTA MININF PROT SIMU 585902011"/>
  </r>
  <r>
    <x v="30"/>
    <s v="6110012580"/>
    <s v="001"/>
    <s v="DH"/>
    <s v="000267"/>
    <x v="30"/>
    <x v="213"/>
    <x v="147"/>
    <s v="93M"/>
    <x v="4"/>
    <x v="196"/>
    <x v="194"/>
    <n v="50000"/>
    <s v="CONTRIBUTO LAVORI URGENTI FINALIZZATI MESSA IN SICUREZZA E PREVENZIONERISCHIO CONNESSO A VULNERABILITA ELEMENTI NON STRUTTURALIFONDICIPESCUOLA MEDIA RODARI DELIBERA CIPE 322010 NOTA MININF PROT SIMU586002011"/>
  </r>
  <r>
    <x v="30"/>
    <s v="6110012581"/>
    <s v="001"/>
    <s v="DH"/>
    <s v="000267"/>
    <x v="30"/>
    <x v="213"/>
    <x v="147"/>
    <s v="92M"/>
    <x v="11"/>
    <x v="196"/>
    <x v="194"/>
    <n v="40000"/>
    <s v="CONTRIBUTO LAVORI URGENTI FINALIZZATI MESSA IN SICUREZZA E PREVENZIONERISCHIO CONNESSO A VULNERABILI TA ELEMENTI NON STRUTTURALIFONDICIPESCUOLA LIVIO TEMPESTA  DELIBERA CIPE 322010 NOTA MININF PROTSIMU 586022011"/>
  </r>
  <r>
    <x v="30"/>
    <s v="6110012583"/>
    <s v="001"/>
    <s v="DH"/>
    <s v="000267"/>
    <x v="30"/>
    <x v="213"/>
    <x v="147"/>
    <s v="92M"/>
    <x v="11"/>
    <x v="196"/>
    <x v="194"/>
    <n v="65000"/>
    <s v="CONTRIBUTO LAVORI URGENTI FINALIZZATI MESSA IN SICUREZZA E PREVENZIONERISCHIO CONNESSO A VULNERABILI TA ELEMENTI NON STRUTTURALIFONDI CIPESCUOLA TACITO  DELIBERA CIPE 322010 NOTA MININF PROT SIMU586032011"/>
  </r>
  <r>
    <x v="30"/>
    <s v="6110012584"/>
    <s v="001"/>
    <s v="DH"/>
    <s v="000267"/>
    <x v="30"/>
    <x v="213"/>
    <x v="147"/>
    <s v="92M"/>
    <x v="11"/>
    <x v="196"/>
    <x v="194"/>
    <n v="60000"/>
    <s v="CONTRIBUTO LAVORI URGENTI FINALIZZATI MESSA IN SICUREZZA E PREVENZIONERISCHIO CONNESSO A VULNERABILI TA ELEMENTI NON STRUTTURALIFONDICIPESCUOLA STELLA POLARE  DELIBERA CIPE 322010 NOTA MININF PROTSIMU 586042011"/>
  </r>
  <r>
    <x v="30"/>
    <s v="6110012590"/>
    <s v="001"/>
    <s v="DH"/>
    <s v="000267"/>
    <x v="30"/>
    <x v="213"/>
    <x v="147"/>
    <s v="92M"/>
    <x v="11"/>
    <x v="196"/>
    <x v="194"/>
    <n v="65000"/>
    <s v="CONTRIBUTO LAVORI URGENTI FINALIZZATI MESSA IN SICUREZZA E PREVENZIONERISCHIO CONNESSO A VULNERABILI TA ELEMENTI NON STRUTTURALIFONDICIPESCUOLA SCUOLA LC TRAIANO  DELIBERA CIPE 322010 NOTA MININFPROT SIMU 586052011"/>
  </r>
  <r>
    <x v="30"/>
    <s v="6110012592"/>
    <s v="001"/>
    <s v="DH"/>
    <s v="000267"/>
    <x v="30"/>
    <x v="213"/>
    <x v="147"/>
    <s v="92M"/>
    <x v="11"/>
    <x v="196"/>
    <x v="194"/>
    <n v="80000"/>
    <s v="CONTRIBUTO LAVORI URGENTI FINALIZZATI MESSA IN SICUREZZA E PREVENZIONERISCHIO CONNESSO A VULNERABILI TA ELEMENTI NON STRUTTURALIFONDICIPESCUOLA ELEM UMBERTO CERBONI  DELIBERA CIPE 322010 NOTA MININFPROT SIMU 586062011"/>
  </r>
  <r>
    <x v="30"/>
    <s v="6110012596"/>
    <s v="001"/>
    <s v="DD"/>
    <s v="002486"/>
    <x v="1002"/>
    <x v="176"/>
    <x v="162"/>
    <s v="SMC"/>
    <x v="20"/>
    <x v="3"/>
    <x v="3"/>
    <n v="9779.99"/>
    <s v="LAVORI RIFACIMENTO MARCIAPIEDE VIA ALBERGOTTI E PARCHEGGIO LIMITROFO MUN18 OP 1110150001 CONTRIBUTO REGIONE LAZIO"/>
  </r>
  <r>
    <x v="30"/>
    <s v="6110012603"/>
    <s v="001"/>
    <s v="DD"/>
    <s v="001935"/>
    <x v="980"/>
    <x v="32"/>
    <x v="31"/>
    <s v="FDP"/>
    <x v="21"/>
    <x v="119"/>
    <x v="118"/>
    <n v="246.24"/>
    <s v="REC ONERI PROGETTAZIONE ART 92 DLGS 1632006 OP11 09750001LAVORI DIMANUTENZIONE STRAORDINARIA PER LA REALIZZAZIONE DI UN ASCENSOREPIATTAFORMA ELEVATRICE NELLEDIFICIO DI PROPRIET COMUNALE SITO IN VIAPRENESTINA 316 ANGOLO VIALE PARTENOPE ADIBITO A CASA FAMIG"/>
  </r>
  <r>
    <x v="30"/>
    <s v="6110012633"/>
    <s v="001"/>
    <s v="DD"/>
    <s v="001957"/>
    <x v="979"/>
    <x v="32"/>
    <x v="31"/>
    <s v="LVP"/>
    <x v="19"/>
    <x v="119"/>
    <x v="118"/>
    <n v="305.68"/>
    <s v="REGOLARIZZAZIONE ONERI PROGETTAZIONE APPALTO RIQUALIFICAZIONE SPAZIOGIOCHI MONTE DEL GRANO OP1112840001"/>
  </r>
  <r>
    <x v="30"/>
    <s v="6110012635"/>
    <s v="001"/>
    <s v="DD"/>
    <s v="001262"/>
    <x v="896"/>
    <x v="34"/>
    <x v="33"/>
    <s v="NPL"/>
    <x v="54"/>
    <x v="132"/>
    <x v="131"/>
    <n v="987.92"/>
    <s v="APPROVAZIONE RUOLI DI RISCOSSIONE COATTIVA TRASPORTO SCOLASTICO NN4125141242011 I EMISSIONE ANNO 2011 MUN XIIINTERESSI PER ISCRIZIONEA RUOLO TRIB1C13 ANNO 2006"/>
  </r>
  <r>
    <x v="30"/>
    <s v="6110012638"/>
    <s v="001"/>
    <s v="DD"/>
    <s v="001262"/>
    <x v="896"/>
    <x v="34"/>
    <x v="33"/>
    <s v="NPL"/>
    <x v="54"/>
    <x v="132"/>
    <x v="131"/>
    <n v="155.08000000000001"/>
    <s v="APPROVAZIONE RUOLI DI RISCOSSIONE COATTIVA TRASPORTO SCOLASTICO NN4125141242011 I EMISSIONE ANNO 2011 MUN XIIINTERESSI PER ISCRIZIONEA RUOLO TRIB1C13 ANNO 2007"/>
  </r>
  <r>
    <x v="30"/>
    <s v="6110012639"/>
    <s v="001"/>
    <s v="DD"/>
    <s v="001262"/>
    <x v="896"/>
    <x v="37"/>
    <x v="34"/>
    <s v="NPL"/>
    <x v="54"/>
    <x v="132"/>
    <x v="131"/>
    <n v="411.95"/>
    <s v="APPROVAZIONE RUOLI DI RISCOSSIONE COATTIVA TRASPORTO SCOLASTICO NN4125141242011 I EMISSIONE ANNO 2011 MUN XIISPESE DI NOTIFICATRIB1D13 ANNO 2006"/>
  </r>
  <r>
    <x v="30"/>
    <s v="6110012640"/>
    <s v="001"/>
    <s v="DD"/>
    <s v="001262"/>
    <x v="896"/>
    <x v="37"/>
    <x v="34"/>
    <s v="NPL"/>
    <x v="54"/>
    <x v="132"/>
    <x v="131"/>
    <n v="176.1"/>
    <s v="APPROVAZIONE RUOLI DI RISCOSSIONE COATTIVA TRASPORTO SCOLASTICO NN4125141242011 I EMISSIONE ANNO 2011 MUN XIISPESE DI NOTIFICATRIB1D13 ANNO 2007"/>
  </r>
  <r>
    <x v="30"/>
    <s v="6110012642"/>
    <s v="001"/>
    <s v="DD"/>
    <s v="001957"/>
    <x v="979"/>
    <x v="32"/>
    <x v="31"/>
    <s v="LVP"/>
    <x v="19"/>
    <x v="119"/>
    <x v="118"/>
    <n v="279.85000000000002"/>
    <s v="REGOLARIZZAZIONE ONERI PROGETTAZIONE APPALTO REALIZZAZIONE GIARDINO ZONACENTRONI MUN X OP1113430001"/>
  </r>
  <r>
    <x v="30"/>
    <s v="6110012643"/>
    <s v="001"/>
    <s v="DD"/>
    <s v="001555"/>
    <x v="1017"/>
    <x v="45"/>
    <x v="43"/>
    <s v="0VI"/>
    <x v="31"/>
    <x v="128"/>
    <x v="127"/>
    <n v="225"/>
    <s v="LAVORI MANUTENZIONE STRAORDINARIA CENTRI ANZIANI  CONTRIBUTO VIGILANZALLPP"/>
  </r>
  <r>
    <x v="30"/>
    <s v="6110012644"/>
    <s v="001"/>
    <s v="DD"/>
    <s v="001957"/>
    <x v="979"/>
    <x v="32"/>
    <x v="31"/>
    <s v="LSS"/>
    <x v="32"/>
    <x v="119"/>
    <x v="118"/>
    <n v="156.52000000000001"/>
    <s v="REGOLARIZZAZIONE ONERI PROGETTAZIONE APPALTO COPERTURA CON TEGOLE PATIOE RIFACIMENTO MANTO CAMPO BOCCE LA TORRETTA MUNX OP1113740001"/>
  </r>
  <r>
    <x v="30"/>
    <s v="6110012646"/>
    <s v="001"/>
    <s v="DD"/>
    <s v="001957"/>
    <x v="979"/>
    <x v="32"/>
    <x v="31"/>
    <s v="LVP"/>
    <x v="19"/>
    <x v="119"/>
    <x v="118"/>
    <n v="737.42"/>
    <s v="REGOLARIZZAZIONE ONERI PROGETTAZIONE APPALTO REALIZZAZIONE CAMPETTOSPORTIVO IN VIA PELLARO MUN X OP1113930001"/>
  </r>
  <r>
    <x v="30"/>
    <s v="6110012654"/>
    <s v="001"/>
    <s v="DD"/>
    <s v="001738"/>
    <x v="1018"/>
    <x v="32"/>
    <x v="31"/>
    <s v="95M"/>
    <x v="14"/>
    <x v="119"/>
    <x v="118"/>
    <n v="741.41"/>
    <s v="LAVORI MANUTENZIONE STRAORDINARIA DI OPERE CIVILI ED IMPIANTITECNOLOGICI NEGLI EDIFICI COMUNALI ADIBITI  A MERCATI RIONALI IN SEDEPROPRIA  INCENTIVO PROGETTAZIONE"/>
  </r>
  <r>
    <x v="30"/>
    <s v="6110012680"/>
    <s v="001"/>
    <s v="DH"/>
    <s v="000267"/>
    <x v="30"/>
    <x v="5"/>
    <x v="5"/>
    <s v="1RC"/>
    <x v="2"/>
    <x v="196"/>
    <x v="194"/>
    <n v="576456.68000000005"/>
    <s v="CONTRIBUTO PER L 39690 RIQUALIFICAZIONE RECINZIONE CANCELLATA GIARDINIE RINNOVO AREA GIOCHI PIAZZA FORLANINI  DM 2642011  C215"/>
  </r>
  <r>
    <x v="30"/>
    <s v="6110012682"/>
    <s v="001"/>
    <s v="DH"/>
    <s v="000267"/>
    <x v="30"/>
    <x v="5"/>
    <x v="5"/>
    <s v="1RC"/>
    <x v="2"/>
    <x v="196"/>
    <x v="194"/>
    <n v="571829"/>
    <s v="CONTRIBUTO  PER REALIZZAZIONE SECONDO LOTTO CANILE COMUNALE DELLAMURATELLA DM 2642011  C3146"/>
  </r>
  <r>
    <x v="30"/>
    <s v="6110012697"/>
    <s v="001"/>
    <s v="DH"/>
    <s v="000267"/>
    <x v="30"/>
    <x v="5"/>
    <x v="5"/>
    <s v="1RC"/>
    <x v="2"/>
    <x v="196"/>
    <x v="194"/>
    <n v="784313.73"/>
    <s v="CONTRIBUTO PER BARRIERE ANTIRUMORE TANGENZIALE EST TRATTO VIA PRATODELLA SIGNORA DM 2642011  C3239"/>
  </r>
  <r>
    <x v="30"/>
    <s v="6110012704"/>
    <s v="001"/>
    <s v="DD"/>
    <s v="002062"/>
    <x v="976"/>
    <x v="45"/>
    <x v="43"/>
    <s v="MVP"/>
    <x v="19"/>
    <x v="128"/>
    <x v="127"/>
    <n v="30"/>
    <s v="AVCP OP0917110001LT 2009000646 CIG 0845764A85 PROGETTO INTEGRATOSICUREZZA URBANA"/>
  </r>
  <r>
    <x v="30"/>
    <s v="6110012705"/>
    <s v="001"/>
    <s v="DD"/>
    <s v="000857"/>
    <x v="958"/>
    <x v="45"/>
    <x v="43"/>
    <s v="2PZ"/>
    <x v="39"/>
    <x v="128"/>
    <x v="127"/>
    <n v="30"/>
    <s v="PRU VALLE AURELIA OP 13233SISTEMAZIONE DI VIA DI VALLE AURELIAE ADEGUAMENTO ALLA RETE FOGNANTE CONTRIBUTO AUT VIGLLPP"/>
  </r>
  <r>
    <x v="30"/>
    <s v="6110012714"/>
    <s v="001"/>
    <s v="DH"/>
    <s v="000267"/>
    <x v="30"/>
    <x v="5"/>
    <x v="5"/>
    <s v="1RC"/>
    <x v="2"/>
    <x v="196"/>
    <x v="194"/>
    <n v="980392.16"/>
    <s v="CONTRIBUTO PER COMPLETAMENTO VIABILITA PIANO DI ZONA COLLE FIORITO  DM2642011  C3234"/>
  </r>
  <r>
    <x v="30"/>
    <s v="6110012718"/>
    <s v="001"/>
    <s v="DD"/>
    <s v="001024"/>
    <x v="477"/>
    <x v="72"/>
    <x v="70"/>
    <s v="RMC"/>
    <x v="20"/>
    <x v="140"/>
    <x v="139"/>
    <n v="13.77"/>
    <s v="RUOLO COATTIVO 2 EMISSIONE ANNO 2010 N13008 PER SERVNOLO TRANSENNEMUNXVII CODTRIB9157"/>
  </r>
  <r>
    <x v="30"/>
    <s v="6110012719"/>
    <s v="001"/>
    <s v="DD"/>
    <s v="001024"/>
    <x v="477"/>
    <x v="34"/>
    <x v="33"/>
    <s v="RTC"/>
    <x v="12"/>
    <x v="140"/>
    <x v="139"/>
    <n v="0.39"/>
    <s v="RUOLO COATTIVO 2 EMISSIONE ANNO 2010 N13008 PER INTERESSI DI MORA EISCRRUOLO SUL SERVNOLO TRANSENNE MUNXVII CODTRIB1C13  9823"/>
  </r>
  <r>
    <x v="30"/>
    <s v="6110012720"/>
    <s v="001"/>
    <s v="DD"/>
    <s v="001024"/>
    <x v="477"/>
    <x v="37"/>
    <x v="34"/>
    <s v="RTC"/>
    <x v="12"/>
    <x v="140"/>
    <x v="139"/>
    <n v="0.34"/>
    <s v="RUOLO COATTIVO 2 EMISSIONE ANNO 2010 N13008 RECSPESE NOTIFICA PERSERVNOLO TRANSENNE MUNXVII CODTRIB1D13"/>
  </r>
  <r>
    <x v="30"/>
    <s v="6110012723"/>
    <s v="001"/>
    <s v="DH"/>
    <s v="000267"/>
    <x v="30"/>
    <x v="5"/>
    <x v="5"/>
    <s v="1RC"/>
    <x v="2"/>
    <x v="196"/>
    <x v="194"/>
    <n v="940392.16"/>
    <s v="CONTRIBUTO PER REALIZZAZIONE MERCATO PERESTRELLO  DM 2642011 C2410"/>
  </r>
  <r>
    <x v="30"/>
    <s v="6110012725"/>
    <s v="001"/>
    <s v="DH"/>
    <s v="000267"/>
    <x v="30"/>
    <x v="5"/>
    <x v="5"/>
    <s v="1RC"/>
    <x v="2"/>
    <x v="196"/>
    <x v="194"/>
    <n v="210733.28"/>
    <s v="CONTRIBUTO PER REALIZZAIZONE MERCATO COPERTO VIA CAPASSO ERISTRUTTURAZIONE PIAZZA VISCONTI DM 2642011  C2411"/>
  </r>
  <r>
    <x v="30"/>
    <s v="6110012729"/>
    <s v="001"/>
    <s v="DD"/>
    <s v="002140"/>
    <x v="989"/>
    <x v="32"/>
    <x v="31"/>
    <s v="TDP"/>
    <x v="21"/>
    <x v="119"/>
    <x v="118"/>
    <n v="339.92"/>
    <s v="INCENTIVO DI PROGETTAZIONE PERSONALE INTERNO 2 RELATIVO APPALTOMANUTENZIONE STRAORDINARIA DEGLI EDIFICI COMUNALI   OP0323537780MUNIC RM XIX"/>
  </r>
  <r>
    <x v="30"/>
    <s v="6110012737"/>
    <s v="001"/>
    <s v="DD"/>
    <s v="004133"/>
    <x v="1002"/>
    <x v="45"/>
    <x v="43"/>
    <s v="OMC"/>
    <x v="20"/>
    <x v="128"/>
    <x v="127"/>
    <n v="30"/>
    <s v="CONTRIBUTO AUTORIT DI VIGZA INTERVENTI DURGENZA STATO DI PERICOLOALLAGAMENTI 12122011"/>
  </r>
  <r>
    <x v="30"/>
    <s v="6110012741"/>
    <s v="001"/>
    <s v="DD"/>
    <s v="000050"/>
    <x v="1019"/>
    <x v="45"/>
    <x v="43"/>
    <s v="NMC"/>
    <x v="20"/>
    <x v="128"/>
    <x v="127"/>
    <n v="30"/>
    <s v="RECUPERO CONTRIBUTO AVCP RELATIVO OP0910520001"/>
  </r>
  <r>
    <x v="30"/>
    <s v="6110012742"/>
    <s v="001"/>
    <s v="DD"/>
    <s v="002905"/>
    <x v="992"/>
    <x v="32"/>
    <x v="31"/>
    <s v="AIA"/>
    <x v="37"/>
    <x v="119"/>
    <x v="118"/>
    <n v="325.2"/>
    <s v="RECUPERO INCENTIVO ALLA PROGETTAZIONE INTERNA PER APPALTO LAVORI DIMANUTENZIONE STRAORDINARIA EDIFICI CENTRI ANZIANI  CENTRO ANZIANIFRAGILI ELSA MORANTE  MUNICIPIO ROMA CENTRO STORICO OP1113500001"/>
  </r>
  <r>
    <x v="30"/>
    <s v="6110012773"/>
    <s v="001"/>
    <s v="DH"/>
    <s v="000267"/>
    <x v="30"/>
    <x v="5"/>
    <x v="5"/>
    <s v="1RC"/>
    <x v="2"/>
    <x v="196"/>
    <x v="194"/>
    <n v="170588.24"/>
    <s v="CONTRIBUTO PER RISTRUTTURAZIONE E AMPLIAMENTO SALA TEATRO INDIA ERIQUALIFICAZIONE AREE ESTERNE LUNGOTEVERE PAPARESCHI  DM 2642011C3233"/>
  </r>
  <r>
    <x v="30"/>
    <s v="6110012796"/>
    <s v="001"/>
    <s v="DD"/>
    <s v="001232"/>
    <x v="948"/>
    <x v="45"/>
    <x v="43"/>
    <s v="1DP"/>
    <x v="21"/>
    <x v="152"/>
    <x v="151"/>
    <n v="75"/>
    <s v="INTEGRAZIONE CONTRIBUTO AUTORITA VIGILANZA  CIG N 05654819AC"/>
  </r>
  <r>
    <x v="30"/>
    <s v="6110012804"/>
    <s v="001"/>
    <s v="DD"/>
    <s v="001597"/>
    <x v="938"/>
    <x v="45"/>
    <x v="43"/>
    <s v="0VI"/>
    <x v="31"/>
    <x v="128"/>
    <x v="127"/>
    <n v="225"/>
    <s v="APPROVAZIONE PROGETTO ESECUTIVO E AFFIDAMENTO AD URGENZA APPALTORELATIVO AI LAVORI DI MANUTENZIONE STRAORDINARIA E VERIFICHE DI OPEREDARTE DI RILIEVO A CARATTERE STRADALE  MUNICIPIO DA XI A XXCONTRIBUTO VIGILANZA LLPP"/>
  </r>
  <r>
    <x v="30"/>
    <s v="6110012858"/>
    <s v="001"/>
    <s v="DH"/>
    <s v="000267"/>
    <x v="30"/>
    <x v="222"/>
    <x v="12"/>
    <s v="1VP"/>
    <x v="24"/>
    <x v="180"/>
    <x v="178"/>
    <n v="92258.38"/>
    <s v="COOFINANZIAMENTO DA PARTE DEL MINISTERO DELLAMBIENTE PER ILCONSOLIDAMENTO DELLIMPLEMENTAZIONE DEL SERVIZIO BIKE SHARING DECRETO 16612010"/>
  </r>
  <r>
    <x v="30"/>
    <s v="6110012860"/>
    <s v="001"/>
    <s v="DD"/>
    <s v="001573"/>
    <x v="1003"/>
    <x v="32"/>
    <x v="31"/>
    <s v="2PL"/>
    <x v="64"/>
    <x v="119"/>
    <x v="118"/>
    <n v="2100.06"/>
    <s v="RECUPERO INCENTIVANTE TECNICA ART92 DLGS 16306 LAVORI DIRIQUALIFICAZIONE SPAZI ASILO NIDO VDE MARCO  MUNVIII"/>
  </r>
  <r>
    <x v="30"/>
    <s v="6110012868"/>
    <s v="001"/>
    <s v="DD"/>
    <s v="001693"/>
    <x v="984"/>
    <x v="32"/>
    <x v="31"/>
    <s v="PMC"/>
    <x v="20"/>
    <x v="119"/>
    <x v="118"/>
    <n v="1526.2"/>
    <s v="INCENTPROG LAVORI COSTRUZ FOGNATURA VCANEVAZZI"/>
  </r>
  <r>
    <x v="30"/>
    <s v="6110012869"/>
    <s v="001"/>
    <s v="DD"/>
    <s v="001693"/>
    <x v="984"/>
    <x v="45"/>
    <x v="43"/>
    <s v="PTC"/>
    <x v="12"/>
    <x v="128"/>
    <x v="127"/>
    <n v="30"/>
    <s v="CONTRIB AVCP GARA 2543946 COSTRFONATURE VCANEVAZZI"/>
  </r>
  <r>
    <x v="30"/>
    <s v="6110012927"/>
    <s v="001"/>
    <s v="DD"/>
    <s v="002306"/>
    <x v="979"/>
    <x v="45"/>
    <x v="43"/>
    <s v="TAN"/>
    <x v="43"/>
    <x v="128"/>
    <x v="127"/>
    <n v="30"/>
    <s v="CONTRIBUTO AUTORITA DI VIGILANZA SUI CONTRATTI PUBBLICI APPALTOPROGETTO SICUREZZA SISTEMA INTEGRATO DI SOLIDARIETA SICUREZZA ECONTROLLO NEL TERRITORIO MUN 19COD CIG 3698823D49"/>
  </r>
  <r>
    <x v="30"/>
    <s v="6110012989"/>
    <s v="001"/>
    <s v="DD"/>
    <s v="000617"/>
    <x v="979"/>
    <x v="32"/>
    <x v="31"/>
    <s v="0SS"/>
    <x v="32"/>
    <x v="119"/>
    <x v="118"/>
    <n v="3445.62"/>
    <s v="PROCEDURA NEGOZIATA SPB ARTT 122 E 57 DLGS 1632006 COMPLETAMENTO DEILAVORI DI RECUPERO E RIATTIVAZIONE DELLIMPIANTO SPORTIVO DI VIA TAVERNA QUOTA INCENTIVO"/>
  </r>
  <r>
    <x v="30"/>
    <s v="6110013018"/>
    <s v="001"/>
    <s v="DD"/>
    <s v="002188"/>
    <x v="992"/>
    <x v="69"/>
    <x v="67"/>
    <s v="MTC"/>
    <x v="12"/>
    <x v="140"/>
    <x v="139"/>
    <n v="1382.96"/>
    <s v="RUOLI COATT II EMIS COSAP PASSI CARRABILI COD 8592"/>
  </r>
  <r>
    <x v="30"/>
    <s v="6110013019"/>
    <s v="001"/>
    <s v="DD"/>
    <s v="002065"/>
    <x v="946"/>
    <x v="32"/>
    <x v="31"/>
    <s v="0VI"/>
    <x v="31"/>
    <x v="125"/>
    <x v="124"/>
    <n v="6213.98"/>
    <s v="RECUPERO FONDO PER INCENTIVAZIONE TECNICA SU APPALTOMANUTENZSTRAORDSTRADE OP1118680001"/>
  </r>
  <r>
    <x v="30"/>
    <s v="6110013021"/>
    <s v="001"/>
    <s v="DD"/>
    <s v="002065"/>
    <x v="946"/>
    <x v="45"/>
    <x v="43"/>
    <s v="0VI"/>
    <x v="31"/>
    <x v="152"/>
    <x v="151"/>
    <n v="225"/>
    <s v="CONTRIBUTO AUTORITA DI VIGILANZA LLPP SU APPALTOMANUTENZSTRAORDSTRADE OP1118680001CUP J87H11000610004"/>
  </r>
  <r>
    <x v="30"/>
    <s v="6110013022"/>
    <s v="001"/>
    <s v="DD"/>
    <s v="002562"/>
    <x v="968"/>
    <x v="32"/>
    <x v="31"/>
    <s v="HMC"/>
    <x v="20"/>
    <x v="119"/>
    <x v="118"/>
    <n v="5539.89"/>
    <s v="RECUPERO INCENTIVANTE TECNICA ART92 DLGS 16306 OP1118740001"/>
  </r>
  <r>
    <x v="30"/>
    <s v="6110013027"/>
    <s v="001"/>
    <s v="DD"/>
    <s v="002562"/>
    <x v="968"/>
    <x v="45"/>
    <x v="43"/>
    <s v="HMC"/>
    <x v="20"/>
    <x v="128"/>
    <x v="127"/>
    <n v="225"/>
    <s v="RECUPERO CONTRIBUTO SIMOG OP1118740001"/>
  </r>
  <r>
    <x v="30"/>
    <s v="6110013096"/>
    <s v="001"/>
    <s v="DD"/>
    <s v="002248"/>
    <x v="991"/>
    <x v="69"/>
    <x v="67"/>
    <s v="UTR"/>
    <x v="16"/>
    <x v="140"/>
    <x v="139"/>
    <n v="98086.49"/>
    <s v="RUOLO COATTIVO 2011 1 EMISSIONE N14305ROMA N14303ROMAN14300287028954172304934972869417119863048 COSAP PERMANENTEANNI 20060708 CODTRIB8592 MUNICXX"/>
  </r>
  <r>
    <x v="30"/>
    <s v="6110013098"/>
    <s v="001"/>
    <s v="DD"/>
    <s v="002248"/>
    <x v="991"/>
    <x v="71"/>
    <x v="69"/>
    <s v="UTR"/>
    <x v="16"/>
    <x v="140"/>
    <x v="139"/>
    <n v="520.16999999999996"/>
    <s v="RUOLO COATTIVO 2011 1 EMISSIONE N14302ROMA IMPOSTA PUBBLICITAANNO 2006 CODTRIB8500 MUNICXX"/>
  </r>
  <r>
    <x v="30"/>
    <s v="6110013099"/>
    <s v="001"/>
    <s v="DD"/>
    <s v="002248"/>
    <x v="991"/>
    <x v="65"/>
    <x v="63"/>
    <s v="UTR"/>
    <x v="16"/>
    <x v="140"/>
    <x v="139"/>
    <n v="28117.14"/>
    <s v="RUOLO COATTIVO 2011 1 EMISSIONE N14305ROMA N14303ROMAN14300287028954172304934972869417119863048 SANZIONI EINDENNDI MORA COSAP PERMANENTE ANNI 20060708 CODTRIB85968593MUNICXX"/>
  </r>
  <r>
    <x v="30"/>
    <s v="6110013102"/>
    <s v="001"/>
    <s v="DD"/>
    <s v="002248"/>
    <x v="991"/>
    <x v="34"/>
    <x v="33"/>
    <s v="UTR"/>
    <x v="16"/>
    <x v="140"/>
    <x v="139"/>
    <n v="10111.25"/>
    <s v="RUOLO COATTIVO 2011 1 EMISSIONE N14305ROMA N14303ROMAN14300287028954172304934972869417119863048 14302RM14306RM14301RM14304RM3468152699921104693050152672262152689920 INTERESSI DI MORA E DI ISCRA RUOLOCODTRIB85941C2285151I521B881R34 MUNICXX"/>
  </r>
  <r>
    <x v="30"/>
    <s v="6110013103"/>
    <s v="001"/>
    <s v="DD"/>
    <s v="002248"/>
    <x v="991"/>
    <x v="37"/>
    <x v="34"/>
    <s v="UTR"/>
    <x v="16"/>
    <x v="140"/>
    <x v="139"/>
    <n v="756.4"/>
    <s v="RUOLO COATTIVO 2011 1 EMISSIONE N14305ROMA N14303ROMAN14300287028954172304934972869417119863048 14302RM14306RM14301RM14304RM3468152699921104693050152672262152689920 RECUPERO SPESE DI NOTIFICA CODTRIB1I511C481R33MUNICXX"/>
  </r>
  <r>
    <x v="30"/>
    <s v="6110013104"/>
    <s v="001"/>
    <s v="DD"/>
    <s v="002248"/>
    <x v="991"/>
    <x v="94"/>
    <x v="91"/>
    <s v="UTR"/>
    <x v="16"/>
    <x v="140"/>
    <x v="139"/>
    <n v="30843.8"/>
    <s v="RUOLO COATTIVO 2011 1 EMISSIONE N14306ROMA14301RM14304RM3468152699921104693050152672262152689920 CANONE DIPUBBLICITA CODTRIB1B87 MUNICXX"/>
  </r>
  <r>
    <x v="30"/>
    <s v="6110013105"/>
    <s v="001"/>
    <s v="DD"/>
    <s v="002248"/>
    <x v="991"/>
    <x v="95"/>
    <x v="92"/>
    <s v="UTR"/>
    <x v="16"/>
    <x v="140"/>
    <x v="139"/>
    <n v="11655.84"/>
    <s v="RUOLO COATTIVO 2011 1 EMISSIONE N14306ROMA14301RM14304RM3468152699921104693050152672262152689920 INFRAZIONI ALCANONE DI PUBBLICITA CODTRIB1B89 MUNICXX"/>
  </r>
  <r>
    <x v="30"/>
    <s v="6110013106"/>
    <s v="001"/>
    <s v="DD"/>
    <s v="002248"/>
    <x v="991"/>
    <x v="70"/>
    <x v="68"/>
    <s v="UTR"/>
    <x v="16"/>
    <x v="140"/>
    <x v="139"/>
    <n v="2362.6999999999998"/>
    <s v="RUOLO COATTIVO 2011 1 EMISSIONE N14302ROMA IMPOSTA PUBBLICITAANNO 2006 CODTRIB85018502 MUNICXX"/>
  </r>
  <r>
    <x v="30"/>
    <s v="6110013116"/>
    <s v="001"/>
    <s v="DD"/>
    <s v="001996"/>
    <x v="970"/>
    <x v="212"/>
    <x v="190"/>
    <s v="MMC"/>
    <x v="20"/>
    <x v="88"/>
    <x v="88"/>
    <n v="24.3"/>
    <s v="RIMBORSO CONTRIBUTO PROVLE FINALIZZATI ALLACQUI"/>
  </r>
  <r>
    <x v="30"/>
    <s v="6110013136"/>
    <s v="001"/>
    <s v="DD"/>
    <s v="001881"/>
    <x v="1008"/>
    <x v="206"/>
    <x v="184"/>
    <s v="0VI"/>
    <x v="31"/>
    <x v="252"/>
    <x v="250"/>
    <n v="132884.1"/>
    <s v="RECUPERO SOMME PER FRANCHIGIE SU SINISTRI"/>
  </r>
  <r>
    <x v="30"/>
    <s v="6110013138"/>
    <s v="001"/>
    <s v="DD"/>
    <s v="002250"/>
    <x v="996"/>
    <x v="194"/>
    <x v="162"/>
    <s v="NAN"/>
    <x v="43"/>
    <x v="3"/>
    <x v="3"/>
    <n v="31444.71"/>
    <s v="CONTRIBUTO REGIONE LAZIO DI CUI ALLA LR 0310082010 E DGR17729042011  APPALTO LAVORI RISTRUTTURAZIONE EDILIZIA ASILO NIDO VIAGIUSEPPE LIPPARINI MUNICIPIO XII  DD REGIONE LAZIO B57612011"/>
  </r>
  <r>
    <x v="30"/>
    <s v="6110013141"/>
    <s v="001"/>
    <s v="DD"/>
    <s v="002250"/>
    <x v="996"/>
    <x v="32"/>
    <x v="31"/>
    <s v="NAN"/>
    <x v="43"/>
    <x v="119"/>
    <x v="118"/>
    <n v="7846.46"/>
    <s v="RECUPERO OOPP RELATIVI OP1110100001"/>
  </r>
  <r>
    <x v="30"/>
    <s v="6110013142"/>
    <s v="001"/>
    <s v="DD"/>
    <s v="002250"/>
    <x v="996"/>
    <x v="45"/>
    <x v="43"/>
    <s v="NAN"/>
    <x v="43"/>
    <x v="128"/>
    <x v="127"/>
    <n v="225"/>
    <s v="RECUPERO CONTRIBUTO AVCP RELATIVO OP1110100001"/>
  </r>
  <r>
    <x v="30"/>
    <s v="6110013154"/>
    <s v="001"/>
    <s v="DD"/>
    <s v="001846"/>
    <x v="969"/>
    <x v="32"/>
    <x v="31"/>
    <s v="PMC"/>
    <x v="20"/>
    <x v="119"/>
    <x v="118"/>
    <n v="466"/>
    <s v="INCENTPROG MANUSTRAORD GIARDINO VIA DEL TRULLO"/>
  </r>
  <r>
    <x v="30"/>
    <s v="6110013172"/>
    <s v="001"/>
    <s v="DD"/>
    <s v="002244"/>
    <x v="991"/>
    <x v="32"/>
    <x v="31"/>
    <s v="0VI"/>
    <x v="31"/>
    <x v="128"/>
    <x v="127"/>
    <n v="51068.5"/>
    <s v="STRADA COLLEGAMENTO TRA VIA DEL FORO ITALICO E VIA DELLA PINETASACCHETTI ED ALLARGAMENTO DELLA VIA TRIONFALE DA VIA STRESA A VIABARELLAI  II STRALCIO FUNZIONALE  ALLARGAMENTO DELLA VIA TRIONFALETRATTO COMPRESO TRA VIA STRESA E VIA CHIARUGI  PERIZIA VARIAN"/>
  </r>
  <r>
    <x v="30"/>
    <s v="6110013173"/>
    <s v="001"/>
    <s v="DD"/>
    <s v="003875"/>
    <x v="984"/>
    <x v="45"/>
    <x v="43"/>
    <s v="OVP"/>
    <x v="19"/>
    <x v="152"/>
    <x v="151"/>
    <n v="225"/>
    <s v="CONTRAVCP CODGARA N3716274"/>
  </r>
  <r>
    <x v="30"/>
    <s v="6110013194"/>
    <s v="001"/>
    <s v="DD"/>
    <s v="002173"/>
    <x v="902"/>
    <x v="194"/>
    <x v="162"/>
    <s v="OIA"/>
    <x v="37"/>
    <x v="3"/>
    <x v="3"/>
    <n v="20000"/>
    <s v="ACCERT FONDI PER OPERE DI ADEG CENTRI BOCCIOFILI OP100929001"/>
  </r>
  <r>
    <x v="30"/>
    <s v="6110013217"/>
    <s v="001"/>
    <s v="DH"/>
    <s v="000267"/>
    <x v="30"/>
    <x v="28"/>
    <x v="27"/>
    <s v="1ER"/>
    <x v="15"/>
    <x v="170"/>
    <x v="168"/>
    <n v="3726.85"/>
    <s v="PZ MONTE STALLONARA INDESPROPRIO RATEIZZATA  CONSREGIONLE COOPEDILIZIE VESTA"/>
  </r>
  <r>
    <x v="30"/>
    <s v="6110013218"/>
    <s v="001"/>
    <s v="DH"/>
    <s v="000267"/>
    <x v="30"/>
    <x v="34"/>
    <x v="33"/>
    <s v="6GT"/>
    <x v="65"/>
    <x v="170"/>
    <x v="168"/>
    <n v="528.73"/>
    <s v="PZ MONTE STALLONARA  INTERESSI SU INDESPROPRIO RATEIZZATA CONSREGLECOOP EDILIZE VESTA"/>
  </r>
  <r>
    <x v="30"/>
    <s v="6110013219"/>
    <s v="001"/>
    <s v="DH"/>
    <s v="000267"/>
    <x v="30"/>
    <x v="28"/>
    <x v="27"/>
    <s v="1ER"/>
    <x v="15"/>
    <x v="253"/>
    <x v="251"/>
    <n v="23017.87"/>
    <s v="PZ SPINACETO 2  INDENNESPROPRIO RATEIZZATA  CONSREGLE COOP EDILIZEVESTA"/>
  </r>
  <r>
    <x v="30"/>
    <s v="6110013220"/>
    <s v="001"/>
    <s v="DH"/>
    <s v="000267"/>
    <x v="30"/>
    <x v="34"/>
    <x v="33"/>
    <s v="6GT"/>
    <x v="65"/>
    <x v="253"/>
    <x v="251"/>
    <n v="3263.14"/>
    <s v="PZ SPINACETO 2  INTERESSI SU  INDENNESPROPRIO RATEIZZATA CONSREGLECOOP EDILIZE VESTA"/>
  </r>
  <r>
    <x v="30"/>
    <s v="6110013231"/>
    <s v="001"/>
    <s v="DH"/>
    <s v="000267"/>
    <x v="30"/>
    <x v="28"/>
    <x v="27"/>
    <s v="1ER"/>
    <x v="15"/>
    <x v="158"/>
    <x v="156"/>
    <n v="18136.29"/>
    <s v="PZ BORGHESIANA PANTANO  INDENNITA ESPROPRIO RATEIZZATO LEGA SAN PAOLOAUTO"/>
  </r>
  <r>
    <x v="30"/>
    <s v="6110013233"/>
    <s v="001"/>
    <s v="DH"/>
    <s v="000267"/>
    <x v="30"/>
    <x v="34"/>
    <x v="33"/>
    <s v="6GT"/>
    <x v="65"/>
    <x v="158"/>
    <x v="156"/>
    <n v="1802.72"/>
    <s v="PZ BORGHESIANA PANTANO  INTERESSI SU INDENNITA ESPROPRIO RATEIZZATALEGA SAN PAOLO AUTO"/>
  </r>
  <r>
    <x v="30"/>
    <s v="6110013252"/>
    <s v="001"/>
    <s v="DD"/>
    <s v="002154"/>
    <x v="418"/>
    <x v="32"/>
    <x v="31"/>
    <s v="99E"/>
    <x v="5"/>
    <x v="119"/>
    <x v="118"/>
    <n v="4456.68"/>
    <s v="RECUPERO SOMMA INCENTIVOLAVORI DI MANUTENZIONE STRAORDINARIA DEI LOCALISI DELLEDIFICIO EX MANIFATTURA TABACCHI SITI IN CIRCONVALLAZIOOSTIENSE 191 DA ADIBIRE AD UFFICIMUNXI"/>
  </r>
  <r>
    <x v="30"/>
    <s v="6110013257"/>
    <s v="001"/>
    <s v="DD"/>
    <s v="001255"/>
    <x v="920"/>
    <x v="32"/>
    <x v="31"/>
    <s v="99A"/>
    <x v="68"/>
    <x v="119"/>
    <x v="118"/>
    <n v="1038.0999999999999"/>
    <s v="APPALTO LAVORI COSTRUZIONE CENTRO ANZIANI LOCALITAVALLE MURICANA  VIAPOMPONESCO  VIA PEGOGNAGA  MUNICIPIO XX  PERIZIA VARIANTE ESUPPLETIVA  INCENTIVO PROGETTAZIONE"/>
  </r>
  <r>
    <x v="30"/>
    <s v="6110013292"/>
    <s v="001"/>
    <s v="DD"/>
    <s v="002273"/>
    <x v="979"/>
    <x v="32"/>
    <x v="31"/>
    <s v="0AD"/>
    <x v="23"/>
    <x v="119"/>
    <x v="118"/>
    <n v="67000"/>
    <s v="RECUPERO INCENTIVO LAVORI COSTRUZIONE COLLETTORE FOGNARIO ACQUATRAVERSA VI TRONCO MUN XX"/>
  </r>
  <r>
    <x v="30"/>
    <s v="6110013294"/>
    <s v="001"/>
    <s v="DD"/>
    <s v="001635"/>
    <x v="939"/>
    <x v="32"/>
    <x v="31"/>
    <s v="0VI"/>
    <x v="31"/>
    <x v="119"/>
    <x v="118"/>
    <n v="7158.1"/>
    <s v="APPALTO RIQUALIFICAZIONE E SISTEMAZIONE SUPERFICIALE VERIFICA DELSISTEMA FOGNANTE DI AREE DI PARTICOLARE PREGIO STORICO RICADENTI NELMUNICIPIO I  INCENTIVO PROGETTAZIONE"/>
  </r>
  <r>
    <x v="30"/>
    <s v="6110013304"/>
    <s v="001"/>
    <s v="DD"/>
    <s v="000825"/>
    <x v="1020"/>
    <x v="34"/>
    <x v="33"/>
    <s v="OMS"/>
    <x v="42"/>
    <x v="132"/>
    <x v="131"/>
    <n v="68.11"/>
    <s v="REG INTER DI MORA SU RUOLI COATTIVI"/>
  </r>
  <r>
    <x v="30"/>
    <s v="6110013309"/>
    <s v="001"/>
    <s v="DD"/>
    <s v="001317"/>
    <x v="1021"/>
    <x v="32"/>
    <x v="31"/>
    <s v="0VI"/>
    <x v="31"/>
    <x v="119"/>
    <x v="118"/>
    <n v="16113.86"/>
    <s v="INTERVENTI URGENTI DI MANUTENZIONE STRAORDINARIA SU INFRASTRUTTUREVIARIE DI GRANDE VIABILITA  MUNICIPI DA XV A XX  INCENTIVOPROGETTAZIONE"/>
  </r>
  <r>
    <x v="30"/>
    <s v="6110013310"/>
    <s v="001"/>
    <s v="DD"/>
    <s v="000915"/>
    <x v="864"/>
    <x v="34"/>
    <x v="33"/>
    <s v="OTC"/>
    <x v="12"/>
    <x v="132"/>
    <x v="131"/>
    <n v="81.760000000000005"/>
    <s v="REGOL AGGIO SU QUIET RESIDUI ANNO 2011"/>
  </r>
  <r>
    <x v="30"/>
    <s v="6110013329"/>
    <s v="001"/>
    <s v="DD"/>
    <s v="000043"/>
    <x v="1022"/>
    <x v="32"/>
    <x v="31"/>
    <s v="0SS"/>
    <x v="32"/>
    <x v="119"/>
    <x v="118"/>
    <n v="1288.3900000000001"/>
    <s v="INCENTIVO PER LA PROGETTAZIONE AGGIUDICAZIONE DEFINITIVA APP LAVORI DIRISTRUTTURAZIONE DELLA PALESTRA DELLA SCUOLA MEDIA GIACOMO PUCCINI VIARIVISONDOLI  ELLEBI COSTRUZIONI SRL"/>
  </r>
  <r>
    <x v="30"/>
    <s v="6110013348"/>
    <s v="001"/>
    <s v="DD"/>
    <s v="000377"/>
    <x v="588"/>
    <x v="86"/>
    <x v="84"/>
    <s v="5GT"/>
    <x v="82"/>
    <x v="254"/>
    <x v="252"/>
    <n v="6900"/>
    <s v="CONTRATTO DI GESTIONE DEL BAR DELLUFFICIO CONDONO EDILIZIO DAL 1DIC2011 AL 30112013  RINNOVO TACITO ART2 CONTRATTO"/>
  </r>
  <r>
    <x v="30"/>
    <s v="6110013361"/>
    <s v="001"/>
    <s v="DD"/>
    <s v="002178"/>
    <x v="1023"/>
    <x v="34"/>
    <x v="33"/>
    <s v="0TR"/>
    <x v="16"/>
    <x v="1"/>
    <x v="1"/>
    <n v="21604.799999999999"/>
    <s v="VERSAMENTI RUOLI COATTIVI CANACQUE TOSAP ICIAP PERIODO DI RISCOSSIONE010111311211"/>
  </r>
  <r>
    <x v="30"/>
    <s v="6110013362"/>
    <s v="001"/>
    <s v="DH"/>
    <s v="000267"/>
    <x v="30"/>
    <x v="175"/>
    <x v="161"/>
    <s v="MVP"/>
    <x v="19"/>
    <x v="3"/>
    <x v="3"/>
    <n v="43527.16"/>
    <s v="RIMBORSO CONTRIBUTO REALIZZDI NUOVA ILLUMINAZPUBBLE RECINZDELLAREAA VERDE DI QUARTIERE VIA MAGNAGHIVIA IGNAZIO PERSICO"/>
  </r>
  <r>
    <x v="30"/>
    <s v="6110013364"/>
    <s v="001"/>
    <s v="DD"/>
    <s v="001162"/>
    <x v="1024"/>
    <x v="32"/>
    <x v="31"/>
    <s v="99E"/>
    <x v="5"/>
    <x v="119"/>
    <x v="118"/>
    <n v="90.51"/>
    <s v="RECUPERO ONERI INCENTIVO ART92 DLGS N16306 PROGETTO ESECUTIVOLAVORI DI MANUTENZIONE STRAORDINARIA ED ADEGUAMENTO ANTINCENDIO DEILOCALI DELLA SEDE UO ANAGRAFE STATO CIVILE E LEVA DEL DIPTORISTECNOLOGICHE  IMPRESA CELLETTI COSTRUZIONI GENERALI SRL"/>
  </r>
  <r>
    <x v="30"/>
    <s v="6110013365"/>
    <s v="001"/>
    <s v="DH"/>
    <s v="000267"/>
    <x v="30"/>
    <x v="223"/>
    <x v="199"/>
    <s v="0TC"/>
    <x v="3"/>
    <x v="1"/>
    <x v="1"/>
    <n v="376256.78"/>
    <s v="RIMBORSO LAVORI DI SOMMA URGENZA EDIFICI RESIDENZIALI DI VIAMONTECASSIANO N 78 A CARICO DELLINPS EX INPDAP"/>
  </r>
  <r>
    <x v="30"/>
    <s v="6110013366"/>
    <s v="001"/>
    <s v="DD"/>
    <s v="001958"/>
    <x v="974"/>
    <x v="32"/>
    <x v="31"/>
    <s v="99E"/>
    <x v="5"/>
    <x v="119"/>
    <x v="118"/>
    <n v="2084.94"/>
    <s v="RECUPERO SOMME INCENTIVO LAVORI DI RECUPERO CONSERVATIVO DEGLI EDIFICIDI PROPRIET COMUNALE AD USO RESIDENZIALE SITI IN LARGO VERATTI37131721232437 II LOTTO"/>
  </r>
  <r>
    <x v="30"/>
    <s v="6110013377"/>
    <s v="001"/>
    <s v="DD"/>
    <s v="001317"/>
    <x v="1021"/>
    <x v="32"/>
    <x v="31"/>
    <s v="0VI"/>
    <x v="31"/>
    <x v="119"/>
    <x v="118"/>
    <n v="16113.83"/>
    <s v="APPROVAZIONE PERIZIA DI VARIANTE E SUPPLETIVA RELATIVA ALLAPPALTOINTERVENTI URGENTI DI MANUTENZIONE STRAORDINARIA SU INFRASTRUTTUREVIARIE DI GRANDE VIABILITA  MUNICIPI DA XV A XX  QPINCENTIVOPROGETTAZIONE"/>
  </r>
  <r>
    <x v="30"/>
    <s v="6110013379"/>
    <s v="001"/>
    <s v="DD"/>
    <s v="000890"/>
    <x v="935"/>
    <x v="32"/>
    <x v="31"/>
    <s v="1AC"/>
    <x v="63"/>
    <x v="119"/>
    <x v="118"/>
    <n v="9634.11"/>
    <s v="RECUPERO SOMME INCENTIVOLAVORI DI RESTAURO DEI PARTITI DECORATIVI MUSEODI ROMA PALAZZO BRASCHI"/>
  </r>
  <r>
    <x v="30"/>
    <s v="6110013384"/>
    <s v="001"/>
    <s v="DD"/>
    <s v="000950"/>
    <x v="987"/>
    <x v="45"/>
    <x v="43"/>
    <s v="1AC"/>
    <x v="63"/>
    <x v="128"/>
    <x v="127"/>
    <n v="375"/>
    <s v="LAVORI DI RESTAURO E INSERIMENTO NEL CIRCUITO MUSEALE DELLA CISTERNAPOST ANTICA DEI MERCATI DI TRAIANO IN ROMA  CONTRIBUTO VIGILANZA LLPPVINC A IMP 38715 E 387162011"/>
  </r>
  <r>
    <x v="30"/>
    <s v="6110013409"/>
    <s v="001"/>
    <s v="DD"/>
    <s v="000593"/>
    <x v="1025"/>
    <x v="32"/>
    <x v="31"/>
    <s v="0VI"/>
    <x v="31"/>
    <x v="119"/>
    <x v="118"/>
    <n v="7797"/>
    <s v="INCENTIVO PROGETTAZIONE PER LAVORI MANUTENZIONE STRAORDINARIASTRADERIFACIMENTO MARCIAPIEDIPAVIMENTAZIONI STRADALIMUN 18OP1114080001"/>
  </r>
  <r>
    <x v="30"/>
    <s v="6110013418"/>
    <s v="001"/>
    <s v="DD"/>
    <s v="000735"/>
    <x v="1026"/>
    <x v="32"/>
    <x v="31"/>
    <s v="SMC"/>
    <x v="20"/>
    <x v="119"/>
    <x v="118"/>
    <n v="3842.97"/>
    <s v="INCENTIVO PROGETTAZIONE PER LAVORI MANUTENZIONE STRAORDINARIA STRADEZONA CASALOTTIMUN 18OP1118220001OP1118230001"/>
  </r>
  <r>
    <x v="30"/>
    <s v="6110013435"/>
    <s v="001"/>
    <s v="DD"/>
    <s v="000590"/>
    <x v="1027"/>
    <x v="32"/>
    <x v="31"/>
    <s v="SVP"/>
    <x v="19"/>
    <x v="119"/>
    <x v="118"/>
    <n v="2904.64"/>
    <s v="INCENTIVO PROGETTAZIONE PER LAVORI AREE GIOCHI VIA INNOCENZO IIIVIAVALCANNUTAPISTA CICLABILE VIA TORREVECCHIA MUN18OP1108670001CUPJ86E11001830004CIG4141832BE1"/>
  </r>
  <r>
    <x v="30"/>
    <s v="6110013437"/>
    <s v="001"/>
    <s v="DD"/>
    <s v="002484"/>
    <x v="971"/>
    <x v="45"/>
    <x v="43"/>
    <s v="BMC"/>
    <x v="20"/>
    <x v="128"/>
    <x v="127"/>
    <n v="30"/>
    <s v="RECUPERO SPESA CONTRIBUTO AUTORIT LL PP LAVORI MANUTENZ STRAORD VIABORSI MUN II"/>
  </r>
  <r>
    <x v="30"/>
    <s v="6110013438"/>
    <s v="001"/>
    <s v="DD"/>
    <s v="002484"/>
    <x v="971"/>
    <x v="32"/>
    <x v="31"/>
    <s v="BMC"/>
    <x v="20"/>
    <x v="119"/>
    <x v="118"/>
    <n v="1625.53"/>
    <s v="RECUPERO SPESA CONTRIBUTO AUTORITA VIGILANZA LL  LAVORI DI MANUTENZIONESTRAORDINARIA VIA BORSI MUN II"/>
  </r>
  <r>
    <x v="30"/>
    <s v="6110013439"/>
    <s v="001"/>
    <s v="DH"/>
    <s v="000267"/>
    <x v="30"/>
    <x v="180"/>
    <x v="162"/>
    <s v="BIE"/>
    <x v="48"/>
    <x v="3"/>
    <x v="3"/>
    <n v="48035.57"/>
    <s v="REALIZZAZPALESTRA SCUOLA XX SETTEMBRE MUN II"/>
  </r>
  <r>
    <x v="30"/>
    <s v="6110013446"/>
    <s v="001"/>
    <s v="DH"/>
    <s v="000267"/>
    <x v="1028"/>
    <x v="224"/>
    <x v="1"/>
    <s v="0RG"/>
    <x v="0"/>
    <x v="1"/>
    <x v="1"/>
    <n v="38626.339999999997"/>
    <s v="REGOLARIZZ SOSP PAGAM PPT SORRENTI NICOLINA POS 19510 DIPCASAFASC261969 DECRETO ING61692009"/>
  </r>
  <r>
    <x v="30"/>
    <s v="6110013447"/>
    <s v="001"/>
    <s v="DH"/>
    <s v="000267"/>
    <x v="1028"/>
    <x v="224"/>
    <x v="1"/>
    <s v="0RG"/>
    <x v="0"/>
    <x v="1"/>
    <x v="1"/>
    <n v="14220.64"/>
    <s v="REGOLARIZZ SOSP PAGAM BL FORNITURE INDUSTRIALI BURATTI MAUROFASC261722 SENTENZA 635932009  DIPPROGRATTUAZURB"/>
  </r>
  <r>
    <x v="30"/>
    <s v="6110013448"/>
    <s v="001"/>
    <s v="DH"/>
    <s v="000267"/>
    <x v="1028"/>
    <x v="224"/>
    <x v="1"/>
    <s v="0RG"/>
    <x v="0"/>
    <x v="1"/>
    <x v="1"/>
    <n v="24766.22"/>
    <s v="REGOLARIZZ SOSP PAGAM PESCE GIOVANNI  FASC250974 SENTENZA 29842009 DIPRISORSE UMANE"/>
  </r>
  <r>
    <x v="30"/>
    <s v="6110013449"/>
    <s v="001"/>
    <s v="DH"/>
    <s v="000267"/>
    <x v="1028"/>
    <x v="224"/>
    <x v="1"/>
    <s v="0RG"/>
    <x v="0"/>
    <x v="1"/>
    <x v="1"/>
    <n v="97260.93"/>
    <s v="REGOLARIZZ SOSP PAGAM MALOSPIRITI ED ALTRI  FASC264834 SENTENZA33902009  DIPRISORSE UMANE"/>
  </r>
  <r>
    <x v="30"/>
    <s v="7120000243"/>
    <s v="001"/>
    <s v="DD"/>
    <s v="001822"/>
    <x v="1029"/>
    <x v="225"/>
    <x v="200"/>
    <s v="1FM"/>
    <x v="98"/>
    <x v="3"/>
    <x v="3"/>
    <n v="12000"/>
    <s v="MAGG.ACT.RIMB.LUDOTECHE R.G. XXIII U.O.119911"/>
  </r>
  <r>
    <x v="30"/>
    <s v="7130000002"/>
    <s v="001"/>
    <s v="DD"/>
    <s v="000214"/>
    <x v="1030"/>
    <x v="37"/>
    <x v="34"/>
    <s v="CTR"/>
    <x v="16"/>
    <x v="140"/>
    <x v="139"/>
    <n v="149.25"/>
    <s v=" APPROVAZIONE RUOLI RISCOSSIONE COATTIVA ANNO 2011 - I°EMISSIONE COSAP PERMANENTE - RECUPERO SPESE NOTIFICA CODICE 1/51 -MUNICIPIO ROMA 3"/>
  </r>
  <r>
    <x v="30"/>
    <s v="7130000003"/>
    <s v="001"/>
    <s v="DD"/>
    <s v="000214"/>
    <x v="1030"/>
    <x v="65"/>
    <x v="63"/>
    <s v="CTR"/>
    <x v="16"/>
    <x v="140"/>
    <x v="139"/>
    <n v="13.74"/>
    <s v=" APPROVAZIONE RUOLI RISCOSSIONE COATTIVA ANNO 2011 1°EMISSIONE- COSAP PERMANENTE COD.1/52-ULTERIORI INTERESSI ISCRIZIONE RUOLOMUN.ROMA 3"/>
  </r>
  <r>
    <x v="30"/>
    <s v="7130000004"/>
    <s v="001"/>
    <s v="DD"/>
    <s v="000214"/>
    <x v="1030"/>
    <x v="69"/>
    <x v="67"/>
    <s v="CTR"/>
    <x v="16"/>
    <x v="140"/>
    <x v="139"/>
    <n v="1859.66"/>
    <s v=" APPROVAZIONE RUOLI RISCOSSIONE COATTIVA ANNO 2011 1°EMISSIONE- COSAP PERMANENTE COD.8592 CANONE MUN.ROMA 3"/>
  </r>
  <r>
    <x v="30"/>
    <s v="7130000005"/>
    <s v="001"/>
    <s v="DD"/>
    <s v="000214"/>
    <x v="1030"/>
    <x v="65"/>
    <x v="63"/>
    <s v="CTR"/>
    <x v="16"/>
    <x v="140"/>
    <x v="139"/>
    <n v="261.42"/>
    <s v=" APPROVAZIONE RUOLI RISCOSSIONE COATTIVA ANNO 2011 1°EMISSIONE- COSAP PERMANENTE COD.8593-INDENNITA'DI MORA MUN.ROMA 3"/>
  </r>
  <r>
    <x v="30"/>
    <s v="7130000006"/>
    <s v="001"/>
    <s v="DD"/>
    <s v="000214"/>
    <x v="1030"/>
    <x v="65"/>
    <x v="63"/>
    <s v="CTR"/>
    <x v="16"/>
    <x v="140"/>
    <x v="139"/>
    <n v="10.49"/>
    <s v=" APPROVAZIONE RUOLI RISCOSSIONE COATTIVA ANNO 2011 1°EMISSIONE- COSAP PERMANENTE COD.8594-INTERESSI - MUN.ROMA 3"/>
  </r>
  <r>
    <x v="30"/>
    <s v="7130000007"/>
    <s v="001"/>
    <s v="DD"/>
    <s v="000214"/>
    <x v="1030"/>
    <x v="37"/>
    <x v="34"/>
    <s v="CTR"/>
    <x v="16"/>
    <x v="140"/>
    <x v="139"/>
    <n v="185.69"/>
    <s v=" APPROVAZIONE RUOLI RISCOSSIONE COATTIVA ANNO 2011 1°EMISSIONE- COSAP TEMPORANEA COD.1/49-RECUPERO SPESE NOTIFICA - MUN.RM3"/>
  </r>
  <r>
    <x v="30"/>
    <s v="7130000008"/>
    <s v="001"/>
    <s v="DD"/>
    <s v="000214"/>
    <x v="1030"/>
    <x v="65"/>
    <x v="63"/>
    <s v="CTR"/>
    <x v="16"/>
    <x v="140"/>
    <x v="139"/>
    <n v="481.73"/>
    <s v=" APPROVAZIONE RUOLI RISCOSSIONE COATTIVA ANNO 2011 1°EMISSIONE- COSAP TEMPORANEA COD.1/50 - ULTERIORI INTERESSI - MUN.RM3"/>
  </r>
  <r>
    <x v="30"/>
    <s v="7130000009"/>
    <s v="001"/>
    <s v="DD"/>
    <s v="000214"/>
    <x v="1030"/>
    <x v="64"/>
    <x v="62"/>
    <s v="CTR"/>
    <x v="16"/>
    <x v="140"/>
    <x v="139"/>
    <n v="27586.32"/>
    <s v=" APPROVAZIONE RUOLI RISCOSSIONE COATTIVA ANNO 2011 1°EMISSIONE- COSAP TEMPORANEA COD.8587- QUOTE ARRETRATE - MUN.RM3"/>
  </r>
  <r>
    <x v="30"/>
    <s v="7130000010"/>
    <s v="001"/>
    <s v="DD"/>
    <s v="000214"/>
    <x v="1030"/>
    <x v="65"/>
    <x v="63"/>
    <s v="CTR"/>
    <x v="16"/>
    <x v="140"/>
    <x v="139"/>
    <n v="6457.35"/>
    <s v=" APPROVAZIONE RUOLI RISCOSSIONE COATTIVA ANNO 2011 1°EMISSIONE- COSAP TEMPORANEA COD.8588 - INDENNITA' DI MORA - MUN.RM3"/>
  </r>
  <r>
    <x v="30"/>
    <s v="7130000011"/>
    <s v="001"/>
    <s v="DD"/>
    <s v="000214"/>
    <x v="1030"/>
    <x v="65"/>
    <x v="63"/>
    <s v="CTR"/>
    <x v="16"/>
    <x v="140"/>
    <x v="139"/>
    <n v="341.38"/>
    <s v=" APPROVAZIONE RUOLI RISCOSSIONE COATTIVA ANNO 2011 1°EMISSIONE- COSAP TEMPORANEA COD.8589 - INTERESSI - MUN.RM3"/>
  </r>
  <r>
    <x v="31"/>
    <s v="6120000024"/>
    <s v="001"/>
    <s v="DD"/>
    <s v="000667"/>
    <x v="461"/>
    <x v="29"/>
    <x v="28"/>
    <s v="1DP"/>
    <x v="21"/>
    <x v="84"/>
    <x v="84"/>
    <n v="283.85000000000002"/>
    <s v="CANONE ANNUO DI LOCAZIONE PER SEDE UFFICIO POSTALEBANCO POSTA IMMOBILE COMUNALE VBALBIANIVCONTI MUNICIPIO ROMA DELLE TORRI ANNO 2012 CT PLURIENNALE 20092014"/>
  </r>
  <r>
    <x v="31"/>
    <s v="6120000035"/>
    <s v="001"/>
    <s v="DD"/>
    <s v="000769"/>
    <x v="693"/>
    <x v="34"/>
    <x v="33"/>
    <s v="UTR"/>
    <x v="16"/>
    <x v="233"/>
    <x v="231"/>
    <n v="18.29"/>
    <s v="PROVENTI PER LA CONCESSIONE DUSO DELLIMPIANTO SPORTIVO DI VIA OFFANENGO 68 DAL 1120033042011 ALLAASSSPORTDILETTANTISTICA RENATO COSTANTINI ROMA XX RATEIZZAZIONE IN 72 RATE DEL CANONE DOVUTO DALL182006  31122009RATE INTERESSI ANNO 2012"/>
  </r>
  <r>
    <x v="31"/>
    <s v="6120000041"/>
    <s v="001"/>
    <s v="DD"/>
    <s v="001228"/>
    <x v="1031"/>
    <x v="226"/>
    <x v="201"/>
    <s v="ESS"/>
    <x v="32"/>
    <x v="255"/>
    <x v="253"/>
    <n v="404.52"/>
    <s v="CANONE X UTILIZZO IMPIANTO SPORTIVO PISCINA SITO IN VIA SATTA N84SOC COOP OLIMPIA  PERIODO GENNAIO  AGOSTO  2012"/>
  </r>
  <r>
    <x v="31"/>
    <s v="6120000118"/>
    <s v="001"/>
    <s v="DD"/>
    <s v="001928"/>
    <x v="974"/>
    <x v="51"/>
    <x v="49"/>
    <s v="NPL"/>
    <x v="54"/>
    <x v="46"/>
    <x v="46"/>
    <n v="6032.55"/>
    <s v="LISTA CARICO QUOTE CONTRIBUTIVE TRASPORTO SCOLASTICO  MUNXII  PERIODOGENNAIOGIUGNO 2012"/>
  </r>
  <r>
    <x v="31"/>
    <s v="6120000118"/>
    <s v="026"/>
    <s v="DD"/>
    <s v="001628"/>
    <x v="284"/>
    <x v="51"/>
    <x v="49"/>
    <s v="NPL"/>
    <x v="54"/>
    <x v="137"/>
    <x v="136"/>
    <n v="1047.9100000000001"/>
    <s v="  RUOLI RISC. COATTIVA 2357/2017 2455/2017 6136/2017 15114/2017 - MUN.9"/>
  </r>
  <r>
    <x v="31"/>
    <s v="6120000119"/>
    <s v="001"/>
    <s v="DD"/>
    <s v="002069"/>
    <x v="980"/>
    <x v="52"/>
    <x v="50"/>
    <s v="NMS"/>
    <x v="42"/>
    <x v="46"/>
    <x v="46"/>
    <n v="35601.01"/>
    <s v="LISTA CARICO QUOTE CONTRIBUTIVE REFEZIONE SCOLASTICA  MUNXII  PERIODOGENNAIOGIUGNO 2012"/>
  </r>
  <r>
    <x v="31"/>
    <s v="6120000129"/>
    <s v="001"/>
    <s v="DD"/>
    <s v="002351"/>
    <x v="997"/>
    <x v="227"/>
    <x v="202"/>
    <s v="TPL"/>
    <x v="54"/>
    <x v="256"/>
    <x v="254"/>
    <n v="85.96"/>
    <s v="AUTORIZZAZUSO LOCALI SCOLASTICI NELLA SCUOLA ANDERSENDELLISTCOMPRPIO LA TORREPER11220113062012TECHNE ASSCULT"/>
  </r>
  <r>
    <x v="31"/>
    <s v="6120000142"/>
    <s v="001"/>
    <s v="DD"/>
    <s v="003117"/>
    <x v="998"/>
    <x v="1"/>
    <x v="1"/>
    <s v="0PE"/>
    <x v="10"/>
    <x v="32"/>
    <x v="32"/>
    <n v="324.75"/>
    <s v="REGOLARIZZAZIONE ANTICIPAZIONE IN CONTO MISSIONI DIPENDENTI EDAMMINISTRATORI COMUNALI ANNO 2012"/>
  </r>
  <r>
    <x v="31"/>
    <s v="6120000167"/>
    <s v="001"/>
    <s v="DD"/>
    <s v="002748"/>
    <x v="991"/>
    <x v="65"/>
    <x v="63"/>
    <s v="BTR"/>
    <x v="16"/>
    <x v="140"/>
    <x v="139"/>
    <n v="2321.62"/>
    <s v="APPROVAZIONE RUOLI RISCOSSIONE COATTIVI ANNO 20114EMISSIONE COSAP PERMANENTE COD151RECUPERO SPESE NOTIFICA ANNO 2008MUN2 RIF RUOLI NN32621427140219571262728443741390 2136970690923671770135611565144112514932287 23292012"/>
  </r>
  <r>
    <x v="31"/>
    <s v="6120000168"/>
    <s v="001"/>
    <s v="DD"/>
    <s v="002748"/>
    <x v="991"/>
    <x v="65"/>
    <x v="63"/>
    <s v="BTR"/>
    <x v="16"/>
    <x v="140"/>
    <x v="139"/>
    <n v="811.28"/>
    <s v="APPROVAZIONE RUOLI RISCOSSIONE COATTIVI ANNO 20114EMISSIONE COSAP PERMANENTE COD152ULTERIORI INTERESSI PER ISCRIZIONE A RUOLO ANNO 2008 MUN2 RIF RUOLI NN32621427140219571262728443741390 2136970690923671770135611565144112514932287 23292012"/>
  </r>
  <r>
    <x v="31"/>
    <s v="6120000169"/>
    <s v="001"/>
    <s v="DD"/>
    <s v="002748"/>
    <x v="991"/>
    <x v="69"/>
    <x v="67"/>
    <s v="BTR"/>
    <x v="16"/>
    <x v="140"/>
    <x v="139"/>
    <n v="318979.62"/>
    <s v="APPROVAZIONE RUOLI RISCOSSIONE COATTIVI ANNO 20114EMISSIONE COSAP PERMANENTE COD8592CANONE ANNO 2008 MUN2 RIF RUOLI NN32621427140219571262728443741390 2136970690923671770135611565144112514932287 23292012"/>
  </r>
  <r>
    <x v="31"/>
    <s v="6120000170"/>
    <s v="001"/>
    <s v="DD"/>
    <s v="002748"/>
    <x v="991"/>
    <x v="65"/>
    <x v="63"/>
    <s v="BTR"/>
    <x v="16"/>
    <x v="140"/>
    <x v="139"/>
    <n v="100662.94"/>
    <s v="APPROVAZIONE RUOLI RISCOSSIONE COATTIVI ANNO 20114EMISSIONE COSAP PERMANENTE COD8593INDENNITADI MORA ANNO 2008MUN2 RIF RUOLI NN32621427140219571262728443741390 2136970690923671770135611565144112514932287 23292012"/>
  </r>
  <r>
    <x v="31"/>
    <s v="6120000171"/>
    <s v="001"/>
    <s v="DD"/>
    <s v="002748"/>
    <x v="991"/>
    <x v="65"/>
    <x v="63"/>
    <s v="BTR"/>
    <x v="16"/>
    <x v="140"/>
    <x v="139"/>
    <n v="28578.51"/>
    <s v="APPROVAZIONE RUOLI RISCOSSIONE COATTIVI ANNO 20114EMISSIONE COSAP PERMANENTE COD8594INTERESSI ANNO 2008MUN2 RIF RUOLI NN32621427140219571262728443741390 2136970690923671770135611565144112514932287 23292012"/>
  </r>
  <r>
    <x v="31"/>
    <s v="6120000172"/>
    <s v="001"/>
    <s v="DD"/>
    <s v="002748"/>
    <x v="991"/>
    <x v="34"/>
    <x v="33"/>
    <s v="BTR"/>
    <x v="16"/>
    <x v="140"/>
    <x v="139"/>
    <n v="5115.92"/>
    <s v="APPROVAZIONE RUOLI RISCOSSIONE COATTIVA ANNO 2011 4 EMISSIONE MUN2 CACANONE INIZIATIVE PUBBLICIATARIE CIP COD 1B88 INTERESSI MORATORI ANNO 2008 RIF RUOLI NN 1523162372854375232121376910 177117262012"/>
  </r>
  <r>
    <x v="31"/>
    <s v="6120000174"/>
    <s v="001"/>
    <s v="DD"/>
    <s v="002748"/>
    <x v="991"/>
    <x v="34"/>
    <x v="33"/>
    <s v="BTR"/>
    <x v="16"/>
    <x v="140"/>
    <x v="139"/>
    <n v="375.65"/>
    <s v="APPROVAZIONE RUOLI RISCOSSIONE COATTIVA ANNO 2011 4 EMISSIONE MUN2 CACANONE INIZIATIVE PUBBLICIATARIE CIP COD 1R33 ULTERIORI INTERESSI ISCRIZIONE RUOLO ANNO 2008 RIF RUOLI NN 1523162372854375232121376910 177117262012"/>
  </r>
  <r>
    <x v="31"/>
    <s v="6120000175"/>
    <s v="001"/>
    <s v="DD"/>
    <s v="002748"/>
    <x v="991"/>
    <x v="34"/>
    <x v="33"/>
    <s v="BTR"/>
    <x v="16"/>
    <x v="140"/>
    <x v="139"/>
    <n v="454.74"/>
    <s v="APPROVAZIONE RUOLI RISCOSSIONE COATTIVA ANNO 2011 4 EMISSIONE MUN2 CANONE INIZIATIVE PUBBLICIATARIE CIP COD 1R34 SANZIONI PECUNIARIAANNO 2008 RIF RUOLI NN 1523162372854375232121376910 177117262012"/>
  </r>
  <r>
    <x v="31"/>
    <s v="6120000189"/>
    <s v="001"/>
    <s v="DD"/>
    <s v="002748"/>
    <x v="991"/>
    <x v="94"/>
    <x v="91"/>
    <s v="BTR"/>
    <x v="16"/>
    <x v="140"/>
    <x v="139"/>
    <n v="49150.87"/>
    <s v="APPROVAZIONE RUOLI RISCOSSIONE COATTIVA ANNO 2011 4 EMISSIONE MUN2 CANONE INIZIATIVE PUBBLICIATARIE CIPQUOTE ANNO 2008 RIF RUOLI NN 1523162372854375232121376910 177117262012"/>
  </r>
  <r>
    <x v="31"/>
    <s v="6120000294"/>
    <s v="001"/>
    <s v="DD"/>
    <s v="000074"/>
    <x v="1032"/>
    <x v="37"/>
    <x v="34"/>
    <s v="DTC"/>
    <x v="12"/>
    <x v="1"/>
    <x v="1"/>
    <n v="3547.75"/>
    <s v="INCAMERAMENTO CAUZIONE PRESENTATA DALLIMPRESA DOLOP SRL TRAMITE LESCUSSIONE DELLA POLIZZA FIDEJUSSORIA N 89500A0273285 DEL 21072011 PRESTATA DALLA GROUPAMA ASSICURAZIONI CUP J87H10002710004 MUNRM4"/>
  </r>
  <r>
    <x v="31"/>
    <s v="6120000438"/>
    <s v="001"/>
    <s v="LS"/>
    <s v="000047"/>
    <x v="1033"/>
    <x v="37"/>
    <x v="34"/>
    <s v="ACV"/>
    <x v="57"/>
    <x v="46"/>
    <x v="46"/>
    <n v="69"/>
    <s v="RIMBORSI DERIVANTI CANALIZZAZIONI PUBBLICI SERVIZI  ANNO 2012  MUNI INTROITI A MEZZO CASSIERE MUNICIPALE"/>
  </r>
  <r>
    <x v="31"/>
    <s v="6120000618"/>
    <s v="001"/>
    <s v="DD"/>
    <s v="000029"/>
    <x v="1034"/>
    <x v="37"/>
    <x v="34"/>
    <s v="0PE"/>
    <x v="10"/>
    <x v="125"/>
    <x v="124"/>
    <n v="1874.46"/>
    <s v="MOZZILLI NADIARECUPERO SOMMA INDENNITA DI PREAVVISO PER DIMISSIONIDAL SERVIZIODATA CESSAZIONE 31122011"/>
  </r>
  <r>
    <x v="31"/>
    <s v="6120000625"/>
    <s v="001"/>
    <s v="DD"/>
    <s v="000038"/>
    <x v="1035"/>
    <x v="50"/>
    <x v="48"/>
    <s v="UIA"/>
    <x v="37"/>
    <x v="46"/>
    <x v="46"/>
    <n v="25000"/>
    <s v="SANZIONE PECUNIARIA AI SENSI DELLART13 COMMA 1 LETTC LEGGE 412003PER CHIUSURA FORZATA ATTIVITA A CARICO DELLA STRUTTURA RESIDENZIALE PERANZIANI IN  VIA OTTAVIO MORISANI N64 LEGALE RAPPRESENTANTE CICCHETTISIMONETTA MUNICIPIO XX ANNO 2012"/>
  </r>
  <r>
    <x v="31"/>
    <s v="6120000786"/>
    <s v="001"/>
    <s v="DD"/>
    <s v="000173"/>
    <x v="1036"/>
    <x v="228"/>
    <x v="203"/>
    <s v="1DU"/>
    <x v="84"/>
    <x v="257"/>
    <x v="255"/>
    <n v="18350"/>
    <s v="CONTRIBUTO DELL CAMERA DI COMMERCIO DI ROMA PER IL PROGETTO DECOROURBANO"/>
  </r>
  <r>
    <x v="31"/>
    <s v="6120000856"/>
    <s v="001"/>
    <s v="DD"/>
    <s v="000047"/>
    <x v="1037"/>
    <x v="9"/>
    <x v="9"/>
    <s v="1ER"/>
    <x v="15"/>
    <x v="258"/>
    <x v="256"/>
    <n v="6297.84"/>
    <s v="PZ B51  PONDERANO PENALE PER RITARDATA ULTIMAZIONE LAVORI"/>
  </r>
  <r>
    <x v="31"/>
    <s v="6120001011"/>
    <s v="001"/>
    <s v="DD"/>
    <s v="000062"/>
    <x v="1038"/>
    <x v="28"/>
    <x v="27"/>
    <s v="3GT"/>
    <x v="40"/>
    <x v="1"/>
    <x v="1"/>
    <n v="128522.16"/>
    <s v="PPZONA O 43 VIA MELLANOVALLE PORCINAPRATO CORNELIO COMPARTO 2INDENNITA PROVVESPROPRIO C ACARICO SOC GEAP SRL"/>
  </r>
  <r>
    <x v="31"/>
    <s v="6120001141"/>
    <s v="001"/>
    <s v="DD"/>
    <s v="000128"/>
    <x v="1010"/>
    <x v="38"/>
    <x v="36"/>
    <s v="UTR"/>
    <x v="16"/>
    <x v="46"/>
    <x v="46"/>
    <n v="22283.33"/>
    <s v="LISTA DI CARICO N1 PER COSAP PERMANENTE ANNO 2012 SCADENZA 3112012MUNICIPIO XX"/>
  </r>
  <r>
    <x v="31"/>
    <s v="6120001144"/>
    <s v="001"/>
    <s v="DD"/>
    <s v="000127"/>
    <x v="1010"/>
    <x v="140"/>
    <x v="134"/>
    <s v="UTR"/>
    <x v="16"/>
    <x v="46"/>
    <x v="46"/>
    <n v="14121.53"/>
    <s v="LISTA DI CARICO N1 PER CANONE DI INIZIATIVE PUBBLICITARIE ANNO 2012SCADENZA 31012012 MUNICIPIO XX"/>
  </r>
  <r>
    <x v="31"/>
    <s v="6120001802"/>
    <s v="001"/>
    <s v="DD"/>
    <s v="000459"/>
    <x v="1039"/>
    <x v="37"/>
    <x v="34"/>
    <s v="0PE"/>
    <x v="10"/>
    <x v="125"/>
    <x v="124"/>
    <n v="4275.1499999999996"/>
    <s v="ROMANO LUISARECUPERO SOMMA ASSENZA DAL SERVIZIO INGIUSTIFICATOMOTIVOPERIODO DAL 1102011 AL 30112011"/>
  </r>
  <r>
    <x v="31"/>
    <s v="6120002016"/>
    <s v="001"/>
    <s v="DD"/>
    <s v="000404"/>
    <x v="1040"/>
    <x v="32"/>
    <x v="31"/>
    <s v="0VP"/>
    <x v="19"/>
    <x v="119"/>
    <x v="118"/>
    <n v="1254.5"/>
    <s v="REC INCENT PROGETT VERDE PUBBLICO DAL MUN XI AL XX"/>
  </r>
  <r>
    <x v="31"/>
    <s v="6120002049"/>
    <s v="001"/>
    <s v="DD"/>
    <s v="000490"/>
    <x v="1041"/>
    <x v="229"/>
    <x v="204"/>
    <s v="0MA"/>
    <x v="99"/>
    <x v="1"/>
    <x v="1"/>
    <n v="70000"/>
    <s v="INTROITO DERIVANTE DAI MERCATI DEL FARMERSS MARKET ANNO 2012"/>
  </r>
  <r>
    <x v="31"/>
    <s v="6120002132"/>
    <s v="001"/>
    <s v="DD"/>
    <s v="000393"/>
    <x v="1040"/>
    <x v="32"/>
    <x v="31"/>
    <s v="0VP"/>
    <x v="19"/>
    <x v="119"/>
    <x v="118"/>
    <n v="1077.17"/>
    <s v="REC INCENT PROGETT PARCO PIRZIO BIROLI"/>
  </r>
  <r>
    <x v="31"/>
    <s v="6120002167"/>
    <s v="001"/>
    <s v="DD"/>
    <s v="000522"/>
    <x v="1042"/>
    <x v="37"/>
    <x v="34"/>
    <s v="0PE"/>
    <x v="10"/>
    <x v="125"/>
    <x v="124"/>
    <n v="1903.07"/>
    <s v="MONTI GIAMPIERORECUPERO SOMMA MANCATO RISPETTO TERMINI DIPREAVVISODIMISSIONARIO DAL 31122011"/>
  </r>
  <r>
    <x v="31"/>
    <s v="6120002212"/>
    <s v="001"/>
    <s v="DD"/>
    <s v="000411"/>
    <x v="1043"/>
    <x v="45"/>
    <x v="43"/>
    <s v="0TC"/>
    <x v="3"/>
    <x v="128"/>
    <x v="127"/>
    <n v="30"/>
    <s v="RIMBORSO CONTRIBUTO AVCP"/>
  </r>
  <r>
    <x v="31"/>
    <s v="6120002213"/>
    <s v="001"/>
    <s v="DD"/>
    <s v="000558"/>
    <x v="1044"/>
    <x v="230"/>
    <x v="205"/>
    <s v="0PE"/>
    <x v="10"/>
    <x v="125"/>
    <x v="124"/>
    <n v="148.77000000000001"/>
    <s v="RECUPERO SOMME ERRONEAMENTE EROGATE IND PER SPECIFICHERESPONSABILITAANNO 2009 NOMINATIVI CARRAZZA GRECO MAZZONI PETRICCA VALLUCCHI"/>
  </r>
  <r>
    <x v="31"/>
    <s v="6120002217"/>
    <s v="001"/>
    <s v="DD"/>
    <s v="001047"/>
    <x v="959"/>
    <x v="32"/>
    <x v="31"/>
    <s v="1AC"/>
    <x v="63"/>
    <x v="119"/>
    <x v="118"/>
    <n v="1436.29"/>
    <s v="INCENTIVO PROGETTAZIONE"/>
  </r>
  <r>
    <x v="31"/>
    <s v="6120002218"/>
    <s v="001"/>
    <s v="DD"/>
    <s v="000410"/>
    <x v="1043"/>
    <x v="45"/>
    <x v="43"/>
    <s v="0TC"/>
    <x v="3"/>
    <x v="128"/>
    <x v="127"/>
    <n v="30"/>
    <s v="RIMBORSO CONTRIBUTO AVCP"/>
  </r>
  <r>
    <x v="31"/>
    <s v="6120002342"/>
    <s v="001"/>
    <s v="DD"/>
    <s v="000054"/>
    <x v="1045"/>
    <x v="1"/>
    <x v="1"/>
    <s v="0PE"/>
    <x v="10"/>
    <x v="125"/>
    <x v="124"/>
    <n v="3523.62"/>
    <s v="DURANTE SARA RECUPERO SOMMA NON DOVUTA UNICO EMOLUMENTO MESE DIFEBBRAIO 2012"/>
  </r>
  <r>
    <x v="31"/>
    <s v="6120002471"/>
    <s v="001"/>
    <s v="DD"/>
    <s v="000580"/>
    <x v="1046"/>
    <x v="229"/>
    <x v="204"/>
    <s v="0MA"/>
    <x v="99"/>
    <x v="259"/>
    <x v="257"/>
    <n v="945"/>
    <s v="GESTIONE DEL PUNTO VENDITA DI CASTEL DI GUIDO E DELLO SPAZIO COMMLE DELMERCATO A VENDITA DIRETTA FARMERS MARKET DI CORVIALECONSORZIOPRODUTTORI AGRICOLI BIOLOGICIIL PUGNALONEANNO 2012APRDIC AL 50"/>
  </r>
  <r>
    <x v="31"/>
    <s v="6120002695"/>
    <s v="001"/>
    <s v="DD"/>
    <s v="000712"/>
    <x v="1047"/>
    <x v="230"/>
    <x v="205"/>
    <s v="0PE"/>
    <x v="10"/>
    <x v="125"/>
    <x v="124"/>
    <n v="756.93"/>
    <s v="RECUPERO SOMME NON DOVUTE QUOTE DI INDENNITA DI RESPONSABILITA DICATEG B7C5 PERIODO DA SETTEMBRE 2011 A GENNAIO 2012 I NOMINATIVOAGLI SIMONETTA GERMANA"/>
  </r>
  <r>
    <x v="31"/>
    <s v="6120002981"/>
    <s v="001"/>
    <s v="DD"/>
    <s v="000237"/>
    <x v="1048"/>
    <x v="45"/>
    <x v="43"/>
    <s v="PTC"/>
    <x v="12"/>
    <x v="128"/>
    <x v="127"/>
    <n v="119.34"/>
    <s v="CONTRIB AVCP GARA 554917 ADEGCENTRO POLIV NCA"/>
  </r>
  <r>
    <x v="31"/>
    <s v="6120002984"/>
    <s v="001"/>
    <s v="DD"/>
    <s v="000237"/>
    <x v="1048"/>
    <x v="45"/>
    <x v="43"/>
    <s v="PMC"/>
    <x v="20"/>
    <x v="128"/>
    <x v="127"/>
    <n v="130.66"/>
    <s v="CONTRIB AVCP GARA 554917 ADEGCENTRO POLIV NCA"/>
  </r>
  <r>
    <x v="31"/>
    <s v="6120003124"/>
    <s v="001"/>
    <s v="DD"/>
    <s v="000007"/>
    <x v="1049"/>
    <x v="45"/>
    <x v="43"/>
    <s v="1RC"/>
    <x v="2"/>
    <x v="128"/>
    <x v="127"/>
    <n v="225"/>
    <s v="PARCO URBANO DI MONTE CIOCCI  I FASE DI ATTUAZIONEI LOTTO FUNZIONALE RECUPERO CONTRIBUTO AUTORITA VIGILANZA LLPPPER CONSOLIDAMENTO COLLINADEL VERSANTE DELLA RISALITA MILITARE"/>
  </r>
  <r>
    <x v="31"/>
    <s v="6120003139"/>
    <s v="001"/>
    <s v="DD"/>
    <s v="000071"/>
    <x v="1050"/>
    <x v="36"/>
    <x v="35"/>
    <s v="1DP"/>
    <x v="21"/>
    <x v="260"/>
    <x v="258"/>
    <n v="7569"/>
    <s v="RECUPERO SPESE REGISTRAZIONE PER CONTRATTI DI CONCESSIONE  II TRIM2011  LOC VIA SABOTINO 4"/>
  </r>
  <r>
    <x v="31"/>
    <s v="6120003140"/>
    <s v="001"/>
    <s v="DD"/>
    <s v="000071"/>
    <x v="1050"/>
    <x v="36"/>
    <x v="35"/>
    <s v="1DP"/>
    <x v="21"/>
    <x v="261"/>
    <x v="259"/>
    <n v="2252"/>
    <s v="RECUPERO SPESE REGISTRAZIONE CONTRATTI DI LOCAZIONE  II TRIM 2011LOC PZA GRAZIOLI 4"/>
  </r>
  <r>
    <x v="31"/>
    <s v="6120003141"/>
    <s v="001"/>
    <s v="DD"/>
    <s v="000071"/>
    <x v="1050"/>
    <x v="36"/>
    <x v="35"/>
    <s v="1DP"/>
    <x v="21"/>
    <x v="262"/>
    <x v="260"/>
    <n v="2952"/>
    <s v="RECUPERO SPESE REGISTRAZIONE CONTRATTI DI LOCAZIONE  II TRIM 2011LOC VIA MATTIA BATTISTINI 492"/>
  </r>
  <r>
    <x v="31"/>
    <s v="6120003545"/>
    <s v="001"/>
    <s v="DD"/>
    <s v="000943"/>
    <x v="1051"/>
    <x v="37"/>
    <x v="34"/>
    <s v="0PE"/>
    <x v="10"/>
    <x v="125"/>
    <x v="124"/>
    <n v="3061.27"/>
    <s v="CAMPINI ILENIARECUPERO SOMMA ASSENZA PER ASPETTATIVA MOTIVIPERSONALIPERIODO16820112992011"/>
  </r>
  <r>
    <x v="31"/>
    <s v="6120003551"/>
    <s v="001"/>
    <s v="DD"/>
    <s v="000891"/>
    <x v="1052"/>
    <x v="37"/>
    <x v="34"/>
    <s v="0PE"/>
    <x v="10"/>
    <x v="125"/>
    <x v="124"/>
    <n v="2637.65"/>
    <s v="NICOSIA SALVATORERECUPERO SOMMA INDENNITA SOSTITUTIVA PER PERIODOMANCATO PREAVVISO PER DIMISSIONI DAL SERVIZIO DAL 2032012"/>
  </r>
  <r>
    <x v="31"/>
    <s v="6120004076"/>
    <s v="001"/>
    <s v="DD"/>
    <s v="000452"/>
    <x v="1044"/>
    <x v="32"/>
    <x v="31"/>
    <s v="IMC"/>
    <x v="20"/>
    <x v="119"/>
    <x v="118"/>
    <n v="302.95"/>
    <s v="INCENTIVO EX ART92 E SMI DLGS 16306 APPALTO VIA CASILINA VECCHIAILLPUBB MARC FONTANELLA OP1011490001"/>
  </r>
  <r>
    <x v="31"/>
    <s v="6120004201"/>
    <s v="001"/>
    <s v="DD"/>
    <s v="000497"/>
    <x v="1053"/>
    <x v="32"/>
    <x v="31"/>
    <s v="TMC"/>
    <x v="20"/>
    <x v="119"/>
    <x v="118"/>
    <n v="58.44"/>
    <s v="INCENTIVO DI PROGETTAZSU LAVORI SISTVIE VARZIRESCALDINAROBBIO EROSASCO E SISTRAMPA VIA NICOLAI E VIA BALDUINA"/>
  </r>
  <r>
    <x v="31"/>
    <s v="6120004202"/>
    <s v="001"/>
    <s v="DD"/>
    <s v="000497"/>
    <x v="1053"/>
    <x v="32"/>
    <x v="31"/>
    <s v="TMC"/>
    <x v="20"/>
    <x v="119"/>
    <x v="118"/>
    <n v="13.57"/>
    <s v="INCENTIVO DI PROGETTAZSU LAVORI SISTVIE VARZIRESCALDINAROBBIO EROSASCO E SISTRAMPA VIA NICOLAI E VIA BALDUINA"/>
  </r>
  <r>
    <x v="31"/>
    <s v="6120004282"/>
    <s v="001"/>
    <s v="DD"/>
    <s v="001256"/>
    <x v="1054"/>
    <x v="53"/>
    <x v="51"/>
    <s v="0MR"/>
    <x v="55"/>
    <x v="1"/>
    <x v="1"/>
    <n v="57757.45"/>
    <s v="PROVENTI RELATIVI AL CORRISPETTIVO DOVUTO DAGLI OPERATORI DEI MERCATIRIONALI COPERTI PLATEATICI ATTREZZATI PER LUSO DI STANDS E LOCALICONCESSI DALLAMMINISTRAZIONE CON ATTI DELIBERATIVI CANONE DICONCESSIONE  LISTA DI CARICO 2012  CCP N 386011"/>
  </r>
  <r>
    <x v="31"/>
    <s v="6120004282"/>
    <s v="002"/>
    <s v="DD"/>
    <s v="000290"/>
    <x v="286"/>
    <x v="53"/>
    <x v="51"/>
    <s v="0MR"/>
    <x v="55"/>
    <x v="1"/>
    <x v="1"/>
    <n v="13757.5"/>
    <s v="  I RUOLO COATTIVO 2016 MERCATI RIONALI"/>
  </r>
  <r>
    <x v="31"/>
    <s v="6120004282"/>
    <s v="003"/>
    <s v="DD"/>
    <s v="000289"/>
    <x v="286"/>
    <x v="53"/>
    <x v="51"/>
    <s v="0MR"/>
    <x v="55"/>
    <x v="1"/>
    <x v="1"/>
    <n v="745.14"/>
    <s v="  II RUOLO COATTIVO 2016 MERCATI RIONALI"/>
  </r>
  <r>
    <x v="31"/>
    <s v="6120004283"/>
    <s v="001"/>
    <s v="DD"/>
    <s v="001256"/>
    <x v="1054"/>
    <x v="53"/>
    <x v="51"/>
    <s v="0MR"/>
    <x v="55"/>
    <x v="1"/>
    <x v="1"/>
    <n v="43085.04"/>
    <s v="PROVENTI RELATIVI AL CORRISPETTIVO DOVUTO DAGLI OPERATORI DEI MERCATIRIONALI COPERTI PER LUSO DEI LOCALI ESTERNI AI MERCATI CANONE DICONCESSIONE  LISTA DI CARICO 2012  CCP N 29187002"/>
  </r>
  <r>
    <x v="31"/>
    <s v="6120004283"/>
    <s v="002"/>
    <s v="DD"/>
    <s v="001210"/>
    <x v="876"/>
    <x v="53"/>
    <x v="51"/>
    <s v="0MR"/>
    <x v="55"/>
    <x v="1"/>
    <x v="1"/>
    <n v="1517.1"/>
    <s v="  1 RUOLO 2017"/>
  </r>
  <r>
    <x v="31"/>
    <s v="6120004316"/>
    <s v="001"/>
    <s v="DD"/>
    <s v="001082"/>
    <x v="1055"/>
    <x v="45"/>
    <x v="43"/>
    <s v="OMC"/>
    <x v="20"/>
    <x v="128"/>
    <x v="127"/>
    <n v="225"/>
    <s v="MANUT STRAORDINARIA ALCUNE STRADE MUN XIII"/>
  </r>
  <r>
    <x v="31"/>
    <s v="6120004317"/>
    <s v="001"/>
    <s v="DD"/>
    <s v="001082"/>
    <x v="1055"/>
    <x v="32"/>
    <x v="31"/>
    <s v="OMC"/>
    <x v="20"/>
    <x v="119"/>
    <x v="118"/>
    <n v="7670.96"/>
    <s v="INC PROG MANUT STRAORD ALCUNE STRADE MUN XIII"/>
  </r>
  <r>
    <x v="31"/>
    <s v="6120004328"/>
    <s v="001"/>
    <s v="DD"/>
    <s v="000823"/>
    <x v="1025"/>
    <x v="231"/>
    <x v="206"/>
    <s v="DAM"/>
    <x v="46"/>
    <x v="1"/>
    <x v="1"/>
    <n v="24242.67"/>
    <s v="DIPDELLA GIOVENTU  REALIZZAZIONE PROGETTO CENTRO POLIVALENTESINAPSI  ACCORDO DI COLLABORAZIONE CON PRESIDENZA CONSIGLIO DEIMINISTRIDIPGIOVENTU"/>
  </r>
  <r>
    <x v="31"/>
    <s v="6120004332"/>
    <s v="001"/>
    <s v="DD"/>
    <s v="000603"/>
    <x v="1056"/>
    <x v="32"/>
    <x v="31"/>
    <s v="NMC"/>
    <x v="20"/>
    <x v="119"/>
    <x v="118"/>
    <n v="385.3"/>
    <s v="INCENTIVI DI PROGETTAZIONE EX ART 92 DE LISE OP 0912430001LT2009000419"/>
  </r>
  <r>
    <x v="31"/>
    <s v="6120004333"/>
    <s v="001"/>
    <s v="DD"/>
    <s v="000603"/>
    <x v="1056"/>
    <x v="32"/>
    <x v="31"/>
    <s v="NMC"/>
    <x v="20"/>
    <x v="119"/>
    <x v="118"/>
    <n v="385.3"/>
    <s v="INCENTIVI DI PROGETTAZIONE EX ART 92 DE LISE OP 0912440001LT2009000420"/>
  </r>
  <r>
    <x v="31"/>
    <s v="6120004334"/>
    <s v="001"/>
    <s v="DD"/>
    <s v="000603"/>
    <x v="1056"/>
    <x v="32"/>
    <x v="31"/>
    <s v="NMC"/>
    <x v="20"/>
    <x v="119"/>
    <x v="118"/>
    <n v="3734.5"/>
    <s v="INCENTIVI DI PROGETTAZIONE EX ART 92 DE LISE OP 09110040001 LT2009000276"/>
  </r>
  <r>
    <x v="31"/>
    <s v="6120004335"/>
    <s v="001"/>
    <s v="DD"/>
    <s v="000603"/>
    <x v="1056"/>
    <x v="32"/>
    <x v="31"/>
    <s v="NMC"/>
    <x v="20"/>
    <x v="119"/>
    <x v="118"/>
    <n v="1200.99"/>
    <s v="INCENTIVI DI PROGETTAZIONE EX ART 92 DE LISE OP 0912350001LT2009000434"/>
  </r>
  <r>
    <x v="31"/>
    <s v="6120004394"/>
    <s v="001"/>
    <s v="DD"/>
    <s v="000721"/>
    <x v="1057"/>
    <x v="32"/>
    <x v="31"/>
    <s v="MMC"/>
    <x v="20"/>
    <x v="119"/>
    <x v="118"/>
    <n v="3400"/>
    <s v="RIMBORSO ONERI DI PROGETTAZIONE OP1107100001"/>
  </r>
  <r>
    <x v="31"/>
    <s v="6120004503"/>
    <s v="001"/>
    <s v="DD"/>
    <s v="000508"/>
    <x v="1058"/>
    <x v="28"/>
    <x v="27"/>
    <s v="3GT"/>
    <x v="40"/>
    <x v="263"/>
    <x v="261"/>
    <n v="124509"/>
    <s v="BUFALOTTA PIANO INTERVENTI  INDDEFINITIVA ESPROPRIO"/>
  </r>
  <r>
    <x v="31"/>
    <s v="6120004546"/>
    <s v="001"/>
    <s v="DD"/>
    <s v="001363"/>
    <x v="1059"/>
    <x v="38"/>
    <x v="36"/>
    <s v="0IC"/>
    <x v="100"/>
    <x v="1"/>
    <x v="1"/>
    <n v="9439.89"/>
    <s v="LISTA DI CARICO 2012  INTROITI RELATIVI AI VERSAMENTI EFFETTUATI DAPARTE DEGLI OPERATORI DEGLI IMPIANTI  DI DISTIBUZIONE CARBURANTI ATITOLO DI CANONE PE R OCCUPAZIONE SUOLO PUBBLICO COSAP   CC N69594000"/>
  </r>
  <r>
    <x v="31"/>
    <s v="6120004651"/>
    <s v="001"/>
    <s v="DD"/>
    <s v="000398"/>
    <x v="1055"/>
    <x v="28"/>
    <x v="27"/>
    <s v="1ER"/>
    <x v="15"/>
    <x v="158"/>
    <x v="156"/>
    <n v="36545.06"/>
    <s v="PZ C25 BORGHESIANA PANTANO INDENN PROVVESPROPRIO RATEIZZATA  SOCLEGA SAN PAOLO AUTO"/>
  </r>
  <r>
    <x v="31"/>
    <s v="6120004657"/>
    <s v="001"/>
    <s v="DD"/>
    <s v="000398"/>
    <x v="1055"/>
    <x v="34"/>
    <x v="33"/>
    <s v="1ER"/>
    <x v="15"/>
    <x v="158"/>
    <x v="156"/>
    <n v="3332.94"/>
    <s v="PZ C25 BORGHESIANA PANTANO INTERESSI SU  INDENNPROVV ESPROPRIORATEIZZATA  SOC LEGA SAN PAOLO AUTO"/>
  </r>
  <r>
    <x v="31"/>
    <s v="6120004693"/>
    <s v="001"/>
    <s v="DD"/>
    <s v="000400"/>
    <x v="1055"/>
    <x v="28"/>
    <x v="27"/>
    <s v="1ER"/>
    <x v="15"/>
    <x v="264"/>
    <x v="262"/>
    <n v="7813.98"/>
    <s v="PZ C24 VIA LONGONI INDENNITA PROVVESPROPRIO RATEIZZATA SOC RINASCITADEL TRANVIERE"/>
  </r>
  <r>
    <x v="31"/>
    <s v="6120004695"/>
    <s v="001"/>
    <s v="DD"/>
    <s v="000400"/>
    <x v="1055"/>
    <x v="34"/>
    <x v="33"/>
    <s v="1ER"/>
    <x v="15"/>
    <x v="264"/>
    <x v="262"/>
    <n v="916.85"/>
    <s v="PZ C24 VIA LONGONIINTERESSI  INDENNITA PROVVESPROPRIO RATEIZZATA SOCRINASCITA DEL TRANVIERE"/>
  </r>
  <r>
    <x v="31"/>
    <s v="6120004696"/>
    <s v="001"/>
    <s v="DD"/>
    <s v="000522"/>
    <x v="1060"/>
    <x v="28"/>
    <x v="27"/>
    <s v="1ER"/>
    <x v="15"/>
    <x v="170"/>
    <x v="168"/>
    <n v="7636.51"/>
    <s v="PZ B50 MONTE STALLONARA  INDENNITA PROVVESPROPRIO RATEIZZATA SOCCONSORZIO REGIONALE COOPERATIVE EDILIZIE VESTA"/>
  </r>
  <r>
    <x v="31"/>
    <s v="6120004697"/>
    <s v="001"/>
    <s v="DD"/>
    <s v="000522"/>
    <x v="1060"/>
    <x v="34"/>
    <x v="33"/>
    <s v="1ER"/>
    <x v="15"/>
    <x v="170"/>
    <x v="168"/>
    <n v="738.12"/>
    <s v="PZ B50 MONTE STALLONARA  INTERESSI SU INDENNITA ESPROPRIO RATEIZZATASOC CONSORZIO REGIONALE COOPERATIVE EDILIZIE VESTA"/>
  </r>
  <r>
    <x v="31"/>
    <s v="6120004699"/>
    <s v="001"/>
    <s v="DD"/>
    <s v="000521"/>
    <x v="1060"/>
    <x v="28"/>
    <x v="27"/>
    <s v="1ER"/>
    <x v="15"/>
    <x v="253"/>
    <x v="251"/>
    <n v="47162.57"/>
    <s v="PZ A5 SPINACETO 2 INDENNITA PROVV ESPROPRIO RATEIZZATA SOC CONSORZIOREGIONALE CIIPERATIVE EDILIZIE VESTA"/>
  </r>
  <r>
    <x v="31"/>
    <s v="6120004702"/>
    <s v="001"/>
    <s v="DD"/>
    <s v="000521"/>
    <x v="1060"/>
    <x v="34"/>
    <x v="33"/>
    <s v="1ER"/>
    <x v="15"/>
    <x v="253"/>
    <x v="251"/>
    <n v="4558.59"/>
    <s v="PZ A5 SPINACETO 2INTERESSI SU  INDENNITA PROVV"/>
  </r>
  <r>
    <x v="31"/>
    <s v="6120004708"/>
    <s v="001"/>
    <s v="DG"/>
    <s v="004161"/>
    <x v="40"/>
    <x v="56"/>
    <x v="54"/>
    <s v="CMS"/>
    <x v="42"/>
    <x v="265"/>
    <x v="263"/>
    <n v="1005"/>
    <s v="PROVENTI REFEZIONE SCOLASTICAARRETRATI ANNO 2012 INTROITI A MEZZO CC POSTALE N 75966002 MUNICIPIO ROMA 3"/>
  </r>
  <r>
    <x v="31"/>
    <s v="6120004712"/>
    <s v="001"/>
    <s v="DD"/>
    <s v="000386"/>
    <x v="1061"/>
    <x v="86"/>
    <x v="84"/>
    <s v="1DP"/>
    <x v="21"/>
    <x v="160"/>
    <x v="158"/>
    <n v="3071657.31"/>
    <s v="LISTA DI CARICO BENI IN CONCESSIONE ANNO 2012  CARICO CORRENTE"/>
  </r>
  <r>
    <x v="31"/>
    <s v="6120004716"/>
    <s v="001"/>
    <s v="DD"/>
    <s v="000386"/>
    <x v="1061"/>
    <x v="87"/>
    <x v="85"/>
    <s v="1DP"/>
    <x v="21"/>
    <x v="160"/>
    <x v="158"/>
    <n v="333777.96999999997"/>
    <s v="LISTA DI CARICO BENI IN CONCESSIONE ANNO 2012  FONDI RUSTICI"/>
  </r>
  <r>
    <x v="31"/>
    <s v="6120004717"/>
    <s v="001"/>
    <s v="DD"/>
    <s v="000386"/>
    <x v="1061"/>
    <x v="88"/>
    <x v="86"/>
    <s v="1DP"/>
    <x v="21"/>
    <x v="160"/>
    <x v="158"/>
    <n v="15549.78"/>
    <s v="LISTA DI CARICO BENI IN CONCESSIONE ANNO 2012  FONDI RUSTICI EX EAR"/>
  </r>
  <r>
    <x v="31"/>
    <s v="6120004718"/>
    <s v="001"/>
    <s v="DD"/>
    <s v="000386"/>
    <x v="1061"/>
    <x v="34"/>
    <x v="33"/>
    <s v="1DP"/>
    <x v="21"/>
    <x v="160"/>
    <x v="158"/>
    <n v="69.33"/>
    <s v="LISTA DI CARICO BENI IN CONCESSIONE ANNO 2012  INTERESSI"/>
  </r>
  <r>
    <x v="31"/>
    <s v="6120004719"/>
    <s v="001"/>
    <s v="DD"/>
    <s v="000386"/>
    <x v="1061"/>
    <x v="66"/>
    <x v="64"/>
    <s v="1DP"/>
    <x v="21"/>
    <x v="160"/>
    <x v="158"/>
    <n v="6.04"/>
    <s v="LISTA DI CARICO BENI IN CONCESSIONE ANNO 2012  ONERI ACCESSORI"/>
  </r>
  <r>
    <x v="31"/>
    <s v="6120004720"/>
    <s v="001"/>
    <s v="DD"/>
    <s v="000386"/>
    <x v="1061"/>
    <x v="36"/>
    <x v="35"/>
    <s v="1DP"/>
    <x v="21"/>
    <x v="160"/>
    <x v="158"/>
    <n v="5941.71"/>
    <s v="LISTA DI CARICO BENI IN CONCESSIONE ANNO 2012  RIMBORSO TASSE SPESEPOSTALI IMPOSTA DI REGISTRO"/>
  </r>
  <r>
    <x v="31"/>
    <s v="6120004737"/>
    <s v="001"/>
    <s v="DD"/>
    <s v="000379"/>
    <x v="1058"/>
    <x v="29"/>
    <x v="28"/>
    <s v="1DP"/>
    <x v="21"/>
    <x v="141"/>
    <x v="140"/>
    <n v="1176265.1399999999"/>
    <s v="LISTA DI CARICO FITTI ATTIVI PATRIMONIO DISPONIBILE ANNO 2012FABBRICATI USO DIVERSO"/>
  </r>
  <r>
    <x v="31"/>
    <s v="6120004738"/>
    <s v="001"/>
    <s v="DD"/>
    <s v="000379"/>
    <x v="1058"/>
    <x v="57"/>
    <x v="55"/>
    <s v="1DP"/>
    <x v="21"/>
    <x v="141"/>
    <x v="140"/>
    <n v="105024.89"/>
    <s v="LISTA DI CARICO PATRIMONIO DISPONIBILE ANNO 2012  FITTI FABBRICATI"/>
  </r>
  <r>
    <x v="31"/>
    <s v="6120004739"/>
    <s v="001"/>
    <s v="DD"/>
    <s v="000379"/>
    <x v="1058"/>
    <x v="58"/>
    <x v="56"/>
    <s v="1DP"/>
    <x v="21"/>
    <x v="141"/>
    <x v="140"/>
    <n v="50985.26"/>
    <s v="LISTA DI CARICO PATRIMONIO DISPONIBILE ANNO 2012  FITTI FABBRICATI EXENTE ASSIST ROMA"/>
  </r>
  <r>
    <x v="31"/>
    <s v="6120004740"/>
    <s v="001"/>
    <s v="DD"/>
    <s v="000379"/>
    <x v="1058"/>
    <x v="62"/>
    <x v="60"/>
    <s v="1DP"/>
    <x v="21"/>
    <x v="141"/>
    <x v="140"/>
    <n v="2461.84"/>
    <s v="LISTA DI CARICO PATRIMONIO DISPONIBILE ANNO 2012  FITTI FABBRICATI EXENTI OSPEDALIERI"/>
  </r>
  <r>
    <x v="31"/>
    <s v="6120004741"/>
    <s v="001"/>
    <s v="DD"/>
    <s v="000379"/>
    <x v="1058"/>
    <x v="63"/>
    <x v="61"/>
    <s v="1DP"/>
    <x v="21"/>
    <x v="141"/>
    <x v="140"/>
    <n v="18190.900000000001"/>
    <s v="LISTA DI CARICO PATRIMONIO DISPONIBILE ANNO 2012  FITTI DI BENIPROVENIENTI DA LASCITI VARI"/>
  </r>
  <r>
    <x v="31"/>
    <s v="6120004742"/>
    <s v="001"/>
    <s v="DD"/>
    <s v="000379"/>
    <x v="1058"/>
    <x v="66"/>
    <x v="64"/>
    <s v="1DP"/>
    <x v="21"/>
    <x v="141"/>
    <x v="140"/>
    <n v="23133.5"/>
    <s v="LISTA DI CARICO PATRIMONIO DISPONIBILE ANNO 2012 RIMBORSO ONERICONDOMINIALI IMMOBILI LOCATI O SUBLOCATI"/>
  </r>
  <r>
    <x v="31"/>
    <s v="6120004743"/>
    <s v="001"/>
    <s v="DD"/>
    <s v="000379"/>
    <x v="1058"/>
    <x v="202"/>
    <x v="181"/>
    <s v="1DP"/>
    <x v="21"/>
    <x v="141"/>
    <x v="140"/>
    <n v="3580.89"/>
    <s v="LISTA DI CARICO PATRIMONIO DISPONIBILE ANNO 2012  RIMBORSO ONERICONDOMINIALI LOCAZIONI EX ENTI ASSIST"/>
  </r>
  <r>
    <x v="31"/>
    <s v="6120004744"/>
    <s v="001"/>
    <s v="DD"/>
    <s v="000379"/>
    <x v="1058"/>
    <x v="68"/>
    <x v="66"/>
    <s v="1DP"/>
    <x v="21"/>
    <x v="141"/>
    <x v="140"/>
    <n v="175.45"/>
    <s v="LISTA DI CARICO PATRIMONIO DISPONIBILE ANNO 2012  RIMBORSO ONERI EXENTI OSPEDALIERI"/>
  </r>
  <r>
    <x v="31"/>
    <s v="6120004745"/>
    <s v="001"/>
    <s v="DD"/>
    <s v="000379"/>
    <x v="1058"/>
    <x v="37"/>
    <x v="34"/>
    <s v="1DP"/>
    <x v="21"/>
    <x v="141"/>
    <x v="140"/>
    <n v="18.98"/>
    <s v="LISTA DI CARICO PATRIMONIO DISPONIBILE ANNO 201212  INTROITI E RIMBORSIDIVERSI QUOTE SINDACALI CORRISPETTIVO COMUNE"/>
  </r>
  <r>
    <x v="31"/>
    <s v="6120004747"/>
    <s v="001"/>
    <s v="DD"/>
    <s v="000379"/>
    <x v="1058"/>
    <x v="36"/>
    <x v="35"/>
    <s v="1DP"/>
    <x v="21"/>
    <x v="141"/>
    <x v="140"/>
    <n v="6108.44"/>
    <s v="LISTA DI CARICO PATRIMONIO DISPONIBILE ANNO 2012 RIMBORSO TASSE BOLLIE IMPOSTA DI REGISTRO"/>
  </r>
  <r>
    <x v="31"/>
    <s v="6120004748"/>
    <s v="001"/>
    <s v="DD"/>
    <s v="000379"/>
    <x v="1058"/>
    <x v="154"/>
    <x v="143"/>
    <s v="1DP"/>
    <x v="21"/>
    <x v="141"/>
    <x v="140"/>
    <n v="685.99"/>
    <s v="LISTA DI CARICO PATRIMONIO DISPONIBILE PERIODO 01012012  30062012INTERESSI  12 VEDI IMP 6120009114"/>
  </r>
  <r>
    <x v="31"/>
    <s v="6120004785"/>
    <s v="001"/>
    <s v="DD"/>
    <s v="001301"/>
    <x v="1062"/>
    <x v="34"/>
    <x v="33"/>
    <s v="DPL"/>
    <x v="54"/>
    <x v="140"/>
    <x v="139"/>
    <n v="10.95"/>
    <s v="1 EMISSIONE 2012 TRASPORTO SCOL COD 1C13 INTERESSI ISCRIZIONE RUOLO MUN4"/>
  </r>
  <r>
    <x v="31"/>
    <s v="6120004786"/>
    <s v="001"/>
    <s v="DD"/>
    <s v="001301"/>
    <x v="1062"/>
    <x v="37"/>
    <x v="34"/>
    <s v="DMS"/>
    <x v="42"/>
    <x v="140"/>
    <x v="139"/>
    <n v="29.2"/>
    <s v="1 EMISSIONE 2012 TRASPORTO SCOL  COD 1D13 RECUPERO SPESE NOTIFICA"/>
  </r>
  <r>
    <x v="31"/>
    <s v="6120004787"/>
    <s v="001"/>
    <s v="DD"/>
    <s v="001301"/>
    <x v="1062"/>
    <x v="55"/>
    <x v="53"/>
    <s v="DPL"/>
    <x v="54"/>
    <x v="140"/>
    <x v="139"/>
    <n v="271.16000000000003"/>
    <s v="1 EMISSIONE 2012 TRASPORTO SCOL  COD 9813  QUOTA ANNI PRECEDENTI  MUN4"/>
  </r>
  <r>
    <x v="31"/>
    <s v="6120004788"/>
    <s v="001"/>
    <s v="DD"/>
    <s v="001301"/>
    <x v="1062"/>
    <x v="34"/>
    <x v="33"/>
    <s v="DPL"/>
    <x v="54"/>
    <x v="140"/>
    <x v="139"/>
    <n v="20.51"/>
    <s v="1 EMISSIONE 2012 TRASPORTO SCOLASTICO COD 9814 INTERESSI RITARDATO PAGAMENTO MUN4"/>
  </r>
  <r>
    <x v="31"/>
    <s v="6120004789"/>
    <s v="001"/>
    <s v="DD"/>
    <s v="001301"/>
    <x v="1062"/>
    <x v="34"/>
    <x v="33"/>
    <s v="DMS"/>
    <x v="42"/>
    <x v="140"/>
    <x v="139"/>
    <n v="131.72"/>
    <s v="1 EMISSIONE 2012 REFEZIONE SCOLASTICA COD 1C13 ULTERIORI INTERESSI MUN4"/>
  </r>
  <r>
    <x v="31"/>
    <s v="6120004790"/>
    <s v="001"/>
    <s v="DD"/>
    <s v="001301"/>
    <x v="1062"/>
    <x v="37"/>
    <x v="34"/>
    <s v="DMS"/>
    <x v="42"/>
    <x v="140"/>
    <x v="139"/>
    <n v="144.94"/>
    <s v="1 EMISSIONE2012 REFEZIONE SCOLASTICA COD 1D13 RECUPERO SPESE NOTIFICA MUN4"/>
  </r>
  <r>
    <x v="31"/>
    <s v="6120004791"/>
    <s v="001"/>
    <s v="DD"/>
    <s v="001301"/>
    <x v="1062"/>
    <x v="56"/>
    <x v="54"/>
    <s v="DMS"/>
    <x v="42"/>
    <x v="140"/>
    <x v="139"/>
    <n v="3946.71"/>
    <s v="1 EMISSIONE 2012 REFEZIONE SCOLASTICA COD 9809  QUOTA CONTR  ANNI PRECEDENTI MUN4"/>
  </r>
  <r>
    <x v="31"/>
    <s v="6120004792"/>
    <s v="001"/>
    <s v="DD"/>
    <s v="001301"/>
    <x v="1062"/>
    <x v="34"/>
    <x v="33"/>
    <s v="DMS"/>
    <x v="42"/>
    <x v="140"/>
    <x v="139"/>
    <n v="342.62"/>
    <s v="1 EMISSIONE 2012 REFEZIONE SCOLASTICA COD 9810 INTERESSI RITARDATO PAGAMENTO MUN4"/>
  </r>
  <r>
    <x v="31"/>
    <s v="6120004793"/>
    <s v="001"/>
    <s v="DD"/>
    <s v="001301"/>
    <x v="1062"/>
    <x v="34"/>
    <x v="33"/>
    <s v="DAN"/>
    <x v="43"/>
    <x v="140"/>
    <x v="139"/>
    <n v="7.71"/>
    <s v="1 EMISSIONE 2012 ASILO NIDO COD 1C13 ULTERIORI INTERESSI MUN4"/>
  </r>
  <r>
    <x v="31"/>
    <s v="6120004794"/>
    <s v="001"/>
    <s v="DD"/>
    <s v="001301"/>
    <x v="1062"/>
    <x v="37"/>
    <x v="34"/>
    <s v="DAN"/>
    <x v="43"/>
    <x v="140"/>
    <x v="139"/>
    <n v="18"/>
    <s v="1 EMISSIONE  2012 ASILO NIDO COD 1D13 RECUPERO SPESE  NOTIFICA MUN4"/>
  </r>
  <r>
    <x v="31"/>
    <s v="6120004795"/>
    <s v="001"/>
    <s v="DD"/>
    <s v="001301"/>
    <x v="1062"/>
    <x v="92"/>
    <x v="89"/>
    <s v="DAN"/>
    <x v="43"/>
    <x v="140"/>
    <x v="139"/>
    <n v="187.47"/>
    <s v="1 EMISSIONE 2012 ASILO NIDO COD 9258 RETTE ASILI NIDO MUN4"/>
  </r>
  <r>
    <x v="31"/>
    <s v="6120004796"/>
    <s v="001"/>
    <s v="DD"/>
    <s v="001301"/>
    <x v="1062"/>
    <x v="34"/>
    <x v="33"/>
    <s v="DAN"/>
    <x v="43"/>
    <x v="140"/>
    <x v="139"/>
    <n v="17.36"/>
    <s v="1 EMISSIONE 2012 ASILO NIDO COD 9260 INTERESSI SU  RETTE MUN4"/>
  </r>
  <r>
    <x v="31"/>
    <s v="6120004800"/>
    <s v="001"/>
    <s v="DD"/>
    <s v="000636"/>
    <x v="1051"/>
    <x v="32"/>
    <x v="31"/>
    <s v="MMC"/>
    <x v="20"/>
    <x v="119"/>
    <x v="118"/>
    <n v="790.4"/>
    <s v="RIMBORSO ONERI DI PROGETTAZIONE OP1112020001"/>
  </r>
  <r>
    <x v="31"/>
    <s v="6120004818"/>
    <s v="001"/>
    <s v="DD"/>
    <s v="000757"/>
    <x v="1063"/>
    <x v="37"/>
    <x v="34"/>
    <s v="0PE"/>
    <x v="10"/>
    <x v="125"/>
    <x v="124"/>
    <n v="934.2"/>
    <s v="STEFANINI IRENERECUPERO SOMMA PER ASPETTATIVA PER MOTIVI FAMILIARIPERIODO DAL 5122011 AL 16122011"/>
  </r>
  <r>
    <x v="31"/>
    <s v="6120004837"/>
    <s v="001"/>
    <s v="DD"/>
    <s v="001404"/>
    <x v="1064"/>
    <x v="232"/>
    <x v="207"/>
    <s v="OAM"/>
    <x v="46"/>
    <x v="260"/>
    <x v="258"/>
    <n v="7645.88"/>
    <s v="SOVVENZIONE PROGRAMMA COMUNITARIO GIOVENT IN AZIONE PROGETTO  AZIONIIN ONDA  IT13512011R5  DELIBERA GIUNTA MUNIC XIII 732011COMUNICAZIONE ANG PROT MUNIC XIII 59392012"/>
  </r>
  <r>
    <x v="31"/>
    <s v="6120004887"/>
    <s v="001"/>
    <s v="DD"/>
    <s v="001204"/>
    <x v="1058"/>
    <x v="37"/>
    <x v="34"/>
    <s v="0PE"/>
    <x v="10"/>
    <x v="125"/>
    <x v="124"/>
    <n v="1244.57"/>
    <s v="DE SENA PLUNKETT LEONARDORECUPERO SOMMA MANCATO PREAVVISO A SEGUITODIMISSIONI DAL SERVIZIODIMISSIONI A DECORRERE DAL 3032012"/>
  </r>
  <r>
    <x v="31"/>
    <s v="6120004959"/>
    <s v="001"/>
    <s v="DD"/>
    <s v="001369"/>
    <x v="1065"/>
    <x v="34"/>
    <x v="33"/>
    <s v="DTC"/>
    <x v="12"/>
    <x v="140"/>
    <x v="139"/>
    <n v="51.2"/>
    <s v="I EM OSP PERM ANNO 2009 RUOLI 931712685 COD1I52 ULTINTERESSI ISCRIZIONE RUOLO MUN4"/>
  </r>
  <r>
    <x v="31"/>
    <s v="6120004960"/>
    <s v="001"/>
    <s v="DD"/>
    <s v="001369"/>
    <x v="1065"/>
    <x v="37"/>
    <x v="34"/>
    <s v="DTC"/>
    <x v="12"/>
    <x v="140"/>
    <x v="139"/>
    <n v="120.39"/>
    <s v="I EM OSP PERM ANNO 2009 RUOLI 931712685 COD 1I51 SPESE NOTIFICA MUN4"/>
  </r>
  <r>
    <x v="31"/>
    <s v="6120004961"/>
    <s v="001"/>
    <s v="DD"/>
    <s v="001369"/>
    <x v="1065"/>
    <x v="69"/>
    <x v="67"/>
    <s v="DTC"/>
    <x v="12"/>
    <x v="140"/>
    <x v="139"/>
    <n v="2686.03"/>
    <s v="I EMISSIONE OSP PERMANENTE ANNO 2009 COD 8592 CANONEARRETRATI RUOLI 931712685 MUN4"/>
  </r>
  <r>
    <x v="31"/>
    <s v="6120004962"/>
    <s v="001"/>
    <s v="DD"/>
    <s v="001369"/>
    <x v="1065"/>
    <x v="65"/>
    <x v="63"/>
    <s v="DTC"/>
    <x v="12"/>
    <x v="140"/>
    <x v="139"/>
    <n v="831.87"/>
    <s v="I EM OSP PERM ANNO 2009 RUOLI 931712685 COD 8593 INDENNITA DI MORA MUN4"/>
  </r>
  <r>
    <x v="31"/>
    <s v="6120004963"/>
    <s v="001"/>
    <s v="DD"/>
    <s v="001369"/>
    <x v="1065"/>
    <x v="34"/>
    <x v="33"/>
    <s v="DTC"/>
    <x v="12"/>
    <x v="140"/>
    <x v="139"/>
    <n v="156.63999999999999"/>
    <s v="I EM OSP PERM ANNO 2009 RUOLI 931712685 COD 8594 INTERESSI MUN4"/>
  </r>
  <r>
    <x v="31"/>
    <s v="6120004964"/>
    <s v="001"/>
    <s v="DD"/>
    <s v="001369"/>
    <x v="1065"/>
    <x v="34"/>
    <x v="33"/>
    <s v="DTC"/>
    <x v="12"/>
    <x v="140"/>
    <x v="139"/>
    <n v="554.36"/>
    <s v="I EM ABUSIVISMO EDILIZIO ANNI 200820092010 RUOLI 126272768 COD 1C13 INTISCRUOLO MUN4"/>
  </r>
  <r>
    <x v="31"/>
    <s v="6120004965"/>
    <s v="001"/>
    <s v="DD"/>
    <s v="001369"/>
    <x v="1065"/>
    <x v="37"/>
    <x v="34"/>
    <s v="DTC"/>
    <x v="12"/>
    <x v="140"/>
    <x v="139"/>
    <n v="71.680000000000007"/>
    <s v="I EM ABUSIVISMO EDILIZIO ANNI 20080910 RUOLI 126272768 COD 1D13 SPESE NOTIFICA MUN4"/>
  </r>
  <r>
    <x v="31"/>
    <s v="6120004966"/>
    <s v="001"/>
    <s v="DD"/>
    <s v="001369"/>
    <x v="1065"/>
    <x v="9"/>
    <x v="9"/>
    <s v="DTC"/>
    <x v="12"/>
    <x v="140"/>
    <x v="139"/>
    <n v="19445.919999999998"/>
    <s v="I EM ABUSIVISMO EDILIZIO ANNI 20080910 RUOLI 126272768 COD 9143 SANZIONI PECUNIARIE MUN4"/>
  </r>
  <r>
    <x v="31"/>
    <s v="6120004967"/>
    <s v="001"/>
    <s v="DD"/>
    <s v="001369"/>
    <x v="1065"/>
    <x v="37"/>
    <x v="34"/>
    <s v="DTC"/>
    <x v="12"/>
    <x v="140"/>
    <x v="139"/>
    <n v="52.14"/>
    <s v="I EM OSP TEMPORANEA ANNI 200910 RUOLI 382612626 COD 1I49 SPESE NOTIFICA MUN4"/>
  </r>
  <r>
    <x v="31"/>
    <s v="6120004968"/>
    <s v="001"/>
    <s v="DD"/>
    <s v="001369"/>
    <x v="1065"/>
    <x v="34"/>
    <x v="33"/>
    <s v="DTC"/>
    <x v="12"/>
    <x v="140"/>
    <x v="139"/>
    <n v="69.569999999999993"/>
    <s v="I EM OSP TEMP ANNI 20092010 RUOLI 382612626 COD 1I50 ULTERIORI INTERESSI ISCRRUOLO MUN4"/>
  </r>
  <r>
    <x v="31"/>
    <s v="6120004969"/>
    <s v="001"/>
    <s v="DD"/>
    <s v="001369"/>
    <x v="1065"/>
    <x v="65"/>
    <x v="63"/>
    <s v="DTC"/>
    <x v="12"/>
    <x v="140"/>
    <x v="139"/>
    <n v="3858.51"/>
    <s v="I EM OSP TEMP ANNI 20092010 RUOLI 382612626 COD 8588 INDENNITA DI MORA MUN4"/>
  </r>
  <r>
    <x v="31"/>
    <s v="6120004970"/>
    <s v="001"/>
    <s v="DD"/>
    <s v="001369"/>
    <x v="1065"/>
    <x v="34"/>
    <x v="33"/>
    <s v="DTC"/>
    <x v="12"/>
    <x v="140"/>
    <x v="139"/>
    <n v="133.63"/>
    <s v="I EM OSP TEMPORANEA ANNI 200910 RUOLI 382612626 COD 8589 INTERESSI MUN4"/>
  </r>
  <r>
    <x v="31"/>
    <s v="6120004971"/>
    <s v="001"/>
    <s v="DD"/>
    <s v="001369"/>
    <x v="1065"/>
    <x v="65"/>
    <x v="63"/>
    <s v="DTC"/>
    <x v="12"/>
    <x v="140"/>
    <x v="139"/>
    <n v="4757.9799999999996"/>
    <s v="I EM OSP TEMPORANEA ANNI 200910 RUOLI 382612626 COD 8591 SANZ PECUNIARIA MUN4"/>
  </r>
  <r>
    <x v="31"/>
    <s v="6120005017"/>
    <s v="001"/>
    <s v="DD"/>
    <s v="000791"/>
    <x v="1066"/>
    <x v="233"/>
    <x v="208"/>
    <s v="0AP"/>
    <x v="83"/>
    <x v="1"/>
    <x v="1"/>
    <n v="183.3"/>
    <s v="II RUOLO COATTIVO 2012  ESECUTIVITA IL 30052012  PER CANONECONCESSIONE DI ANNUALITA PREGRESSE COD 9510 CANONE  IVA SU CANONE"/>
  </r>
  <r>
    <x v="31"/>
    <s v="6120005018"/>
    <s v="001"/>
    <s v="DD"/>
    <s v="000791"/>
    <x v="1066"/>
    <x v="34"/>
    <x v="33"/>
    <s v="0AP"/>
    <x v="83"/>
    <x v="1"/>
    <x v="1"/>
    <n v="11.01"/>
    <s v="II RUOLO COATTIVO 2012  ESECUTIVITA IL 30052012  PER CANONECONCESSIONE DI ANNUALITA PREGRESSE COD 1C13 INTERESSI"/>
  </r>
  <r>
    <x v="31"/>
    <s v="6120005022"/>
    <s v="001"/>
    <s v="DD"/>
    <s v="000756"/>
    <x v="1063"/>
    <x v="37"/>
    <x v="34"/>
    <s v="0PE"/>
    <x v="10"/>
    <x v="125"/>
    <x v="124"/>
    <n v="959.19"/>
    <s v="NANNUZZI LAURARECUPERO SOMMA RITARDI E PERMESSIPERIODO DIRIFERIMENTO 18200930102011 PER TOTALE N82 ORE E 18 MINUTI"/>
  </r>
  <r>
    <x v="31"/>
    <s v="6120005024"/>
    <s v="001"/>
    <s v="DD"/>
    <s v="001056"/>
    <x v="1065"/>
    <x v="94"/>
    <x v="91"/>
    <s v="GTR"/>
    <x v="16"/>
    <x v="137"/>
    <x v="136"/>
    <n v="43566.45"/>
    <s v="RUOLI N2012005387  2012013267  2012009300 2012012646  2012004463PUBBLICITA COD  1B87 ANNI 2007  2008  200920102011"/>
  </r>
  <r>
    <x v="31"/>
    <s v="6120005025"/>
    <s v="001"/>
    <s v="DD"/>
    <s v="001056"/>
    <x v="1065"/>
    <x v="34"/>
    <x v="33"/>
    <s v="GTR"/>
    <x v="16"/>
    <x v="137"/>
    <x v="136"/>
    <n v="2329.5"/>
    <s v="RUOLI N2012005387  2012013267  2012009300 2012012646  2012004463PUBBLICITA INTERESSI COD1B88  1R34 ANNI 200708091011"/>
  </r>
  <r>
    <x v="31"/>
    <s v="6120005027"/>
    <s v="001"/>
    <s v="DD"/>
    <s v="001056"/>
    <x v="1065"/>
    <x v="95"/>
    <x v="92"/>
    <s v="GTR"/>
    <x v="16"/>
    <x v="137"/>
    <x v="136"/>
    <n v="49211.89"/>
    <s v="RUOLI N2012005387  2012013267  2012009300 2012012646  2012004463PUBBLICITA SANZIONI COD1B89  ANNI 200708091011"/>
  </r>
  <r>
    <x v="31"/>
    <s v="6120005028"/>
    <s v="001"/>
    <s v="DD"/>
    <s v="001056"/>
    <x v="1065"/>
    <x v="74"/>
    <x v="72"/>
    <s v="GTR"/>
    <x v="16"/>
    <x v="137"/>
    <x v="136"/>
    <n v="272.66000000000003"/>
    <s v="RUOLI N2012005387  2012013267  2012009300 2012012646  2012004463PUBBLICITA SPESE NOTIFICA COD1R33  ANNI 200708091011"/>
  </r>
  <r>
    <x v="31"/>
    <s v="6120005031"/>
    <s v="001"/>
    <s v="DD"/>
    <s v="001232"/>
    <x v="1067"/>
    <x v="94"/>
    <x v="91"/>
    <s v="ITR"/>
    <x v="16"/>
    <x v="140"/>
    <x v="139"/>
    <n v="14508.59"/>
    <s v="RUOLI COATTIVI 2012  MUNIX  CIP CT 1B87"/>
  </r>
  <r>
    <x v="31"/>
    <s v="6120005032"/>
    <s v="001"/>
    <s v="DD"/>
    <s v="001232"/>
    <x v="1067"/>
    <x v="34"/>
    <x v="33"/>
    <s v="ITR"/>
    <x v="16"/>
    <x v="140"/>
    <x v="139"/>
    <n v="73.84"/>
    <s v="RUOLI COATTIVI 2012  MUNIX  CIP CT 1B88"/>
  </r>
  <r>
    <x v="31"/>
    <s v="6120005033"/>
    <s v="001"/>
    <s v="DD"/>
    <s v="001232"/>
    <x v="1067"/>
    <x v="95"/>
    <x v="92"/>
    <s v="ITR"/>
    <x v="16"/>
    <x v="140"/>
    <x v="139"/>
    <n v="29205.01"/>
    <s v="RUOLI COATTIVI 2012  MUNIX  CIP CT 1B89"/>
  </r>
  <r>
    <x v="31"/>
    <s v="6120005034"/>
    <s v="001"/>
    <s v="DD"/>
    <s v="001232"/>
    <x v="1067"/>
    <x v="207"/>
    <x v="185"/>
    <s v="ITR"/>
    <x v="16"/>
    <x v="140"/>
    <x v="139"/>
    <n v="120.52"/>
    <s v="RUOLI COATTIVI 2012  MUNIX  CIP CT 1R33"/>
  </r>
  <r>
    <x v="31"/>
    <s v="6120005035"/>
    <s v="001"/>
    <s v="DD"/>
    <s v="001232"/>
    <x v="1067"/>
    <x v="34"/>
    <x v="33"/>
    <s v="ITR"/>
    <x v="16"/>
    <x v="140"/>
    <x v="139"/>
    <n v="271.64"/>
    <s v="RUOLI COATTIVI 2012  MUNIX  CIP CT 1R34"/>
  </r>
  <r>
    <x v="31"/>
    <s v="6120005036"/>
    <s v="001"/>
    <s v="DD"/>
    <s v="001232"/>
    <x v="1067"/>
    <x v="207"/>
    <x v="185"/>
    <s v="ITR"/>
    <x v="16"/>
    <x v="140"/>
    <x v="139"/>
    <n v="1179.51"/>
    <s v="RUOLI COATTIVI 2012  MUNIX  COSAP P CT 1I51"/>
  </r>
  <r>
    <x v="31"/>
    <s v="6120005043"/>
    <s v="001"/>
    <s v="DD"/>
    <s v="001232"/>
    <x v="1067"/>
    <x v="34"/>
    <x v="33"/>
    <s v="ITR"/>
    <x v="16"/>
    <x v="140"/>
    <x v="139"/>
    <n v="138.06"/>
    <s v="RUOLI COATTIVI 2012  MUNIX  COSAP P CT 1I52"/>
  </r>
  <r>
    <x v="31"/>
    <s v="6120005044"/>
    <s v="001"/>
    <s v="DD"/>
    <s v="001232"/>
    <x v="1067"/>
    <x v="69"/>
    <x v="67"/>
    <s v="ITR"/>
    <x v="16"/>
    <x v="140"/>
    <x v="139"/>
    <n v="8556.8700000000008"/>
    <s v="RUOLI COATTIVI 2012  MUNIX  COSAP P CT 8592"/>
  </r>
  <r>
    <x v="31"/>
    <s v="6120005045"/>
    <s v="001"/>
    <s v="DD"/>
    <s v="001232"/>
    <x v="1067"/>
    <x v="34"/>
    <x v="33"/>
    <s v="ITR"/>
    <x v="16"/>
    <x v="140"/>
    <x v="139"/>
    <n v="13.26"/>
    <s v="RUOLI COATTIVI 2012  MUNIX  COSAP P CT 8594"/>
  </r>
  <r>
    <x v="31"/>
    <s v="6120005046"/>
    <s v="001"/>
    <s v="DD"/>
    <s v="001232"/>
    <x v="1067"/>
    <x v="65"/>
    <x v="63"/>
    <s v="ITR"/>
    <x v="16"/>
    <x v="140"/>
    <x v="139"/>
    <n v="16208.34"/>
    <s v="RUOLI COATTIVI 2012  MUNIX  COSAP P CT  8596"/>
  </r>
  <r>
    <x v="31"/>
    <s v="6120005047"/>
    <s v="001"/>
    <s v="DD"/>
    <s v="001232"/>
    <x v="1067"/>
    <x v="207"/>
    <x v="185"/>
    <s v="ITR"/>
    <x v="16"/>
    <x v="140"/>
    <x v="139"/>
    <n v="2247.88"/>
    <s v="RUOLI COATTIVI 2012  MUNIX  COSAP T CT 1I49"/>
  </r>
  <r>
    <x v="31"/>
    <s v="6120005048"/>
    <s v="001"/>
    <s v="DD"/>
    <s v="001232"/>
    <x v="1067"/>
    <x v="34"/>
    <x v="33"/>
    <s v="ITR"/>
    <x v="16"/>
    <x v="140"/>
    <x v="139"/>
    <n v="562.48"/>
    <s v="RUOLI COATTIVI 2012  MUNIX  COSAP T CT 1I50"/>
  </r>
  <r>
    <x v="31"/>
    <s v="6120005049"/>
    <s v="001"/>
    <s v="DD"/>
    <s v="001232"/>
    <x v="1067"/>
    <x v="64"/>
    <x v="62"/>
    <s v="ITR"/>
    <x v="16"/>
    <x v="140"/>
    <x v="139"/>
    <n v="35251.800000000003"/>
    <s v="RUOLI COATTIVI 2012  MUNIX  COSAP T CT 8587"/>
  </r>
  <r>
    <x v="31"/>
    <s v="6120005050"/>
    <s v="001"/>
    <s v="DD"/>
    <s v="001232"/>
    <x v="1067"/>
    <x v="34"/>
    <x v="33"/>
    <s v="ITR"/>
    <x v="16"/>
    <x v="140"/>
    <x v="139"/>
    <n v="43.58"/>
    <s v="RUOLI COATTIVI 2012  MUNIX  COSAP T CT 8589"/>
  </r>
  <r>
    <x v="31"/>
    <s v="6120005051"/>
    <s v="001"/>
    <s v="DD"/>
    <s v="001232"/>
    <x v="1067"/>
    <x v="65"/>
    <x v="63"/>
    <s v="ITR"/>
    <x v="16"/>
    <x v="140"/>
    <x v="139"/>
    <n v="56718.84"/>
    <s v="RUOLI COATTIVI 2012  MUNIX  COSAP T CT 8591"/>
  </r>
  <r>
    <x v="31"/>
    <s v="6120005059"/>
    <s v="001"/>
    <s v="DD"/>
    <s v="001056"/>
    <x v="1065"/>
    <x v="110"/>
    <x v="106"/>
    <s v="GTR"/>
    <x v="16"/>
    <x v="137"/>
    <x v="136"/>
    <n v="31690"/>
    <s v="RUOLI N2012009301  2012012647  IMPOSTA PUBBLICITA COD  8500 ANNI 2006"/>
  </r>
  <r>
    <x v="31"/>
    <s v="6120005060"/>
    <s v="001"/>
    <s v="DD"/>
    <s v="001056"/>
    <x v="1065"/>
    <x v="34"/>
    <x v="33"/>
    <s v="GTR"/>
    <x v="16"/>
    <x v="137"/>
    <x v="136"/>
    <n v="2323"/>
    <s v="RUOLI N2012009301  2012012647  IMPOSTA PUBBLICITA INTERESSI COD 1C22 8515  ANNI  2006"/>
  </r>
  <r>
    <x v="31"/>
    <s v="6120005062"/>
    <s v="001"/>
    <s v="DD"/>
    <s v="001056"/>
    <x v="1065"/>
    <x v="97"/>
    <x v="94"/>
    <s v="GTR"/>
    <x v="16"/>
    <x v="137"/>
    <x v="136"/>
    <n v="9498"/>
    <s v="RUOLI N2012009301  2012012647  IMPOSTA PUBBLICITA SANZIONI  COD 8502  ANNI  2006"/>
  </r>
  <r>
    <x v="31"/>
    <s v="6120005063"/>
    <s v="001"/>
    <s v="DD"/>
    <s v="001056"/>
    <x v="1065"/>
    <x v="74"/>
    <x v="72"/>
    <s v="GTR"/>
    <x v="16"/>
    <x v="137"/>
    <x v="136"/>
    <n v="138"/>
    <s v="RUOLI N2012009301  2012012647  IMPOSTA PUBBLICITA SPESE NOTIFICACOD  1C48  ANNI  2006"/>
  </r>
  <r>
    <x v="31"/>
    <s v="6120005066"/>
    <s v="001"/>
    <s v="DD"/>
    <s v="001056"/>
    <x v="1065"/>
    <x v="64"/>
    <x v="62"/>
    <s v="GTR"/>
    <x v="16"/>
    <x v="137"/>
    <x v="136"/>
    <n v="109446.32"/>
    <s v="RUOLI N 201200252020120048162012003827201200259120120035452012003246201200454120120126452012002773  2012002642COSAP TEMPORANEA COD 8587 ANNI 20060708091011"/>
  </r>
  <r>
    <x v="31"/>
    <s v="6120005067"/>
    <s v="001"/>
    <s v="DD"/>
    <s v="001056"/>
    <x v="1065"/>
    <x v="34"/>
    <x v="33"/>
    <s v="GTR"/>
    <x v="16"/>
    <x v="137"/>
    <x v="136"/>
    <n v="13307.52"/>
    <s v="RUOLI N 201200252020120048162012003827201200259120120035452012003246201200454120120126452012002773  2012002642COSAP TEMPORANEA INTERESSI COD 858885891I50 ANNI 20060708091011"/>
  </r>
  <r>
    <x v="31"/>
    <s v="6120005069"/>
    <s v="001"/>
    <s v="DD"/>
    <s v="001056"/>
    <x v="1065"/>
    <x v="65"/>
    <x v="63"/>
    <s v="GTR"/>
    <x v="16"/>
    <x v="137"/>
    <x v="136"/>
    <n v="12135.98"/>
    <s v="RUOLI N 201200252020120048162012003827201200259120120035452012003246201200454120120126452012002773  2012002642COSAP TEMPORANEA SANZIONI COD 8591 ANNI 20060708091011"/>
  </r>
  <r>
    <x v="31"/>
    <s v="6120005070"/>
    <s v="001"/>
    <s v="DD"/>
    <s v="001056"/>
    <x v="1065"/>
    <x v="74"/>
    <x v="72"/>
    <s v="GTR"/>
    <x v="16"/>
    <x v="137"/>
    <x v="136"/>
    <n v="566.77"/>
    <s v="RUOLI N 201200252020120048162012003827201200259120120035452012003246201200454120120126452012002773  2012002642COSAP TEMPORANEA SPESE DI NOTIFICA COD 1I49 ANNI 20060708091011"/>
  </r>
  <r>
    <x v="31"/>
    <s v="6120005073"/>
    <s v="001"/>
    <s v="DD"/>
    <s v="001250"/>
    <x v="1065"/>
    <x v="137"/>
    <x v="131"/>
    <s v="ITC"/>
    <x v="12"/>
    <x v="140"/>
    <x v="139"/>
    <n v="10.32"/>
    <s v="RUOLI COATTIVI 2012  MUNIX  COSAP T CT 1I49"/>
  </r>
  <r>
    <x v="31"/>
    <s v="6120005074"/>
    <s v="001"/>
    <s v="DD"/>
    <s v="001250"/>
    <x v="1065"/>
    <x v="34"/>
    <x v="33"/>
    <s v="ITC"/>
    <x v="12"/>
    <x v="140"/>
    <x v="139"/>
    <n v="257.10000000000002"/>
    <s v="RUOLI COATTIVI 2012  MUNIX  COSAP T CT 1I50"/>
  </r>
  <r>
    <x v="31"/>
    <s v="6120005075"/>
    <s v="001"/>
    <s v="DD"/>
    <s v="001250"/>
    <x v="1065"/>
    <x v="65"/>
    <x v="63"/>
    <s v="ITC"/>
    <x v="12"/>
    <x v="140"/>
    <x v="139"/>
    <n v="3630.06"/>
    <s v="RUOLI COATTIVI 2012  MUNIX  COSAP T CT 1L23"/>
  </r>
  <r>
    <x v="31"/>
    <s v="6120005076"/>
    <s v="001"/>
    <s v="DD"/>
    <s v="001250"/>
    <x v="1065"/>
    <x v="64"/>
    <x v="62"/>
    <s v="ITC"/>
    <x v="12"/>
    <x v="140"/>
    <x v="139"/>
    <n v="11973.26"/>
    <s v="RUOLI COATTIVI 2012  MUNIX  COSAP T CT 8587"/>
  </r>
  <r>
    <x v="31"/>
    <s v="6120005077"/>
    <s v="001"/>
    <s v="DD"/>
    <s v="001250"/>
    <x v="1065"/>
    <x v="34"/>
    <x v="33"/>
    <s v="ITC"/>
    <x v="12"/>
    <x v="140"/>
    <x v="139"/>
    <n v="184.53"/>
    <s v="RUOLI COATTIVI 2012  MUNIX  COSAP T CT 8589"/>
  </r>
  <r>
    <x v="31"/>
    <s v="6120005078"/>
    <s v="001"/>
    <s v="DD"/>
    <s v="001250"/>
    <x v="1065"/>
    <x v="137"/>
    <x v="131"/>
    <s v="ITC"/>
    <x v="12"/>
    <x v="140"/>
    <x v="139"/>
    <n v="10.54"/>
    <s v="RUOLI COATTIVI 2012  MUNIX  COSAP T CT 8590"/>
  </r>
  <r>
    <x v="31"/>
    <s v="6120005085"/>
    <s v="001"/>
    <s v="DD"/>
    <s v="000743"/>
    <x v="1064"/>
    <x v="69"/>
    <x v="67"/>
    <s v="RTR"/>
    <x v="16"/>
    <x v="140"/>
    <x v="139"/>
    <n v="108987.92"/>
    <s v="RUOLO COATTIVO 1 EMISSIONE ANNO 2012  RUOLINN4542179612672ROMA4727 PER COSAP PERMANENTE ANNI20050607080911 CODICE TRIB8592 MUNICXVII"/>
  </r>
  <r>
    <x v="31"/>
    <s v="6120005087"/>
    <s v="001"/>
    <s v="DD"/>
    <s v="000743"/>
    <x v="1064"/>
    <x v="64"/>
    <x v="62"/>
    <s v="RTR"/>
    <x v="16"/>
    <x v="140"/>
    <x v="139"/>
    <n v="2643.04"/>
    <s v="RUOLO COATTIVO 1 EMISSIONE ANNO 2012  RUOLO N 12673ROMAPER COSAPTEMPORANEA ANNI 20102011  MUNICIPIO XVII CODTRIB8587"/>
  </r>
  <r>
    <x v="31"/>
    <s v="6120005090"/>
    <s v="001"/>
    <s v="DD"/>
    <s v="000743"/>
    <x v="1064"/>
    <x v="94"/>
    <x v="91"/>
    <s v="RTR"/>
    <x v="16"/>
    <x v="140"/>
    <x v="139"/>
    <n v="26134.36"/>
    <s v="RUOLO COATTIVO 1 EMISSIONE ANNO 2012  RUOLINN54572685931312674ROMA2976 PER CANONE INIZIATIVE PUBBL CIP ANNI 200708091011CODICE TRIB1B87 MUNICXVII"/>
  </r>
  <r>
    <x v="31"/>
    <s v="6120005092"/>
    <s v="001"/>
    <s v="DD"/>
    <s v="000743"/>
    <x v="1064"/>
    <x v="34"/>
    <x v="33"/>
    <s v="RTR"/>
    <x v="16"/>
    <x v="140"/>
    <x v="139"/>
    <n v="13253.81"/>
    <s v="RUOLI COATTIVI 1 EMISSIONE ANNO 2012 NN4542179612672ROMA472712673ROMA54572685931312674ROMA2976PER INTERESSI SU COSAP PERMANENTE E TEMPORANEA E CANONE PUBBLICITACODTRIB1I501I52858985941B881R34 MUNICIPIO XVII"/>
  </r>
  <r>
    <x v="31"/>
    <s v="6120005093"/>
    <s v="001"/>
    <s v="DD"/>
    <s v="000743"/>
    <x v="1064"/>
    <x v="95"/>
    <x v="92"/>
    <s v="RTR"/>
    <x v="16"/>
    <x v="140"/>
    <x v="139"/>
    <n v="21337.37"/>
    <s v="RUOLI COATTIVI  1 EMISSIONE 2012 NN54572685931312674ROMA2976PER SANZIONI SU CANONE INIZIATIVE PUBBLICITARIE  MUNICIPIO XVIICODTRIB1B89"/>
  </r>
  <r>
    <x v="31"/>
    <s v="6120005094"/>
    <s v="001"/>
    <s v="DD"/>
    <s v="000743"/>
    <x v="1064"/>
    <x v="65"/>
    <x v="63"/>
    <s v="RTR"/>
    <x v="16"/>
    <x v="140"/>
    <x v="139"/>
    <n v="144514.62"/>
    <s v="RUOLO COATTIVO 1 EMISSIONE ANNO 2012  RUOLINN4542179612672ROMA472712673ROMAPER SANZIONI SU COSAPPERMANENTE E TEMPORANEA CODICE TRIB8588859185968593 MUNICXVII"/>
  </r>
  <r>
    <x v="31"/>
    <s v="6120005096"/>
    <s v="001"/>
    <s v="DD"/>
    <s v="000743"/>
    <x v="1064"/>
    <x v="37"/>
    <x v="34"/>
    <s v="RTR"/>
    <x v="16"/>
    <x v="140"/>
    <x v="139"/>
    <n v="2203.85"/>
    <s v="RUOLO COATTIVO 1 EMISSIONE ANNO 2012  RUOLINN4542179612672ROMA472712673ROMA545726859313 12674ROMA2976 PER COSAP PERMTEMP CANONE PUBBL MUNCIPIO XVIICODTRIB1I491I511R33"/>
  </r>
  <r>
    <x v="31"/>
    <s v="6120005155"/>
    <s v="001"/>
    <s v="DH"/>
    <s v="000267"/>
    <x v="30"/>
    <x v="99"/>
    <x v="96"/>
    <s v="0TR"/>
    <x v="16"/>
    <x v="1"/>
    <x v="1"/>
    <n v="100"/>
    <s v="ACCERTAMENTO VERSAMENTO DELLA RATA GIUGNO 2012 EFFETTUATO DAL SIGFEDERICI FRANCO A SEGUITO DELLA SENTENZA EMESSA DALLA CORTE DEI CONTIN19510A"/>
  </r>
  <r>
    <x v="31"/>
    <s v="6120005184"/>
    <s v="001"/>
    <s v="DD"/>
    <s v="000848"/>
    <x v="1068"/>
    <x v="32"/>
    <x v="31"/>
    <s v="0AD"/>
    <x v="23"/>
    <x v="119"/>
    <x v="118"/>
    <n v="8914.3799999999992"/>
    <s v="RISANAMENTO IGIENICO SANITARIO DI VICOLO DEL CONTE E STRADELIMITROFEROMA MUNICIPIO XVQPINCENTIVOACCANTONAMENTO"/>
  </r>
  <r>
    <x v="31"/>
    <s v="6120005187"/>
    <s v="001"/>
    <s v="DD"/>
    <s v="001038"/>
    <x v="1069"/>
    <x v="56"/>
    <x v="54"/>
    <s v="GMS"/>
    <x v="42"/>
    <x v="137"/>
    <x v="136"/>
    <n v="23433.62"/>
    <s v="RUOLI N 201200354320120016692012003492201201264120120027712012004462 REFEZIONE SCOLCOD9809 ANNI 20070809"/>
  </r>
  <r>
    <x v="31"/>
    <s v="6120005188"/>
    <s v="001"/>
    <s v="DD"/>
    <s v="001038"/>
    <x v="1069"/>
    <x v="34"/>
    <x v="33"/>
    <s v="GMS"/>
    <x v="42"/>
    <x v="137"/>
    <x v="136"/>
    <n v="710.24"/>
    <s v="RUOLI N 201200354320120016692012003492201201264120120027712012004462 REFEZIONE SCOLINTERESSI COD1C139810ANNI 20070809"/>
  </r>
  <r>
    <x v="31"/>
    <s v="6120005189"/>
    <s v="001"/>
    <s v="DD"/>
    <s v="001038"/>
    <x v="1069"/>
    <x v="74"/>
    <x v="72"/>
    <s v="GMS"/>
    <x v="42"/>
    <x v="137"/>
    <x v="136"/>
    <n v="507.29"/>
    <s v="RUOLI N 201200354320120016692012003492201201264120120027712012004462 REFEZIONE SCOLSPESE DI NOTIFICACOD1D13 ANNI 20070809"/>
  </r>
  <r>
    <x v="31"/>
    <s v="6120005191"/>
    <s v="001"/>
    <s v="DD"/>
    <s v="001038"/>
    <x v="1069"/>
    <x v="92"/>
    <x v="89"/>
    <s v="GAN"/>
    <x v="43"/>
    <x v="137"/>
    <x v="136"/>
    <n v="5555.56"/>
    <s v="RRUOLI N 2012012640 ASILI NIDO COD91009258 ANNI 200809"/>
  </r>
  <r>
    <x v="31"/>
    <s v="6120005193"/>
    <s v="001"/>
    <s v="DD"/>
    <s v="001038"/>
    <x v="1069"/>
    <x v="34"/>
    <x v="33"/>
    <s v="GAN"/>
    <x v="43"/>
    <x v="137"/>
    <x v="136"/>
    <n v="153.46"/>
    <s v="RRUOLI N 2012012640 ASILI NIDO INTERESSI COD1C139260 ANNI 200809"/>
  </r>
  <r>
    <x v="31"/>
    <s v="6120005194"/>
    <s v="001"/>
    <s v="DD"/>
    <s v="001038"/>
    <x v="1069"/>
    <x v="74"/>
    <x v="72"/>
    <s v="GAN"/>
    <x v="43"/>
    <x v="137"/>
    <x v="136"/>
    <n v="115.38"/>
    <s v="RRUOLI N 2012012640 ASILI NIDO SPESE DI NOTIFICA COD1D13 ANNI 200809"/>
  </r>
  <r>
    <x v="31"/>
    <s v="6120005195"/>
    <s v="001"/>
    <s v="DD"/>
    <s v="001038"/>
    <x v="1069"/>
    <x v="55"/>
    <x v="53"/>
    <s v="GPL"/>
    <x v="54"/>
    <x v="137"/>
    <x v="136"/>
    <n v="852.2"/>
    <s v="RUOLI N 2012012642 TRASPORTO SCOLASTICO COD9813 ANNI 200709"/>
  </r>
  <r>
    <x v="31"/>
    <s v="6120005196"/>
    <s v="001"/>
    <s v="DD"/>
    <s v="001038"/>
    <x v="1069"/>
    <x v="34"/>
    <x v="33"/>
    <s v="GPL"/>
    <x v="54"/>
    <x v="137"/>
    <x v="136"/>
    <n v="33.68"/>
    <s v="RUOLI N 2012012642 TRASPORTO SCOLASTICO INTERESSI COD1C13 9560 ANNI200709"/>
  </r>
  <r>
    <x v="31"/>
    <s v="6120005197"/>
    <s v="001"/>
    <s v="DD"/>
    <s v="001038"/>
    <x v="1069"/>
    <x v="74"/>
    <x v="72"/>
    <s v="GPL"/>
    <x v="54"/>
    <x v="137"/>
    <x v="136"/>
    <n v="54"/>
    <s v="RUOLI N 2012012642 TRASPORTO SCOLASTICO SPESE DI NOTIFICA COD1D13 ANNI 20070809"/>
  </r>
  <r>
    <x v="31"/>
    <s v="6120005221"/>
    <s v="001"/>
    <s v="DD"/>
    <s v="000421"/>
    <x v="1065"/>
    <x v="1"/>
    <x v="1"/>
    <s v="1DP"/>
    <x v="21"/>
    <x v="135"/>
    <x v="134"/>
    <n v="42592.52"/>
    <s v="GESTIONE IMMOBILI PROPRIET CAMPIDOGLIO FINANCE SRL USO ABITATIVO E USODIVERSO  PROVENTI PER CANONI INDENNITA ED ONERI VARI  PERIODO010131032012"/>
  </r>
  <r>
    <x v="31"/>
    <s v="6120005227"/>
    <s v="001"/>
    <s v="DD"/>
    <s v="001199"/>
    <x v="1065"/>
    <x v="32"/>
    <x v="31"/>
    <s v="HMC"/>
    <x v="20"/>
    <x v="119"/>
    <x v="118"/>
    <n v="1215.9000000000001"/>
    <s v="RECURO INCENTIVANTE TECNICA ART 92 DLGS 16306 OP1109460001"/>
  </r>
  <r>
    <x v="31"/>
    <s v="6120005233"/>
    <s v="001"/>
    <s v="DH"/>
    <s v="000267"/>
    <x v="30"/>
    <x v="1"/>
    <x v="1"/>
    <s v="0PE"/>
    <x v="10"/>
    <x v="125"/>
    <x v="124"/>
    <n v="1491.78"/>
    <s v="RECUPERO COMPETENZE PER MALATTIA LEGGE BRUNETTA"/>
  </r>
  <r>
    <x v="31"/>
    <s v="6120005235"/>
    <s v="001"/>
    <s v="DD"/>
    <s v="001450"/>
    <x v="1070"/>
    <x v="65"/>
    <x v="63"/>
    <s v="DTR"/>
    <x v="16"/>
    <x v="140"/>
    <x v="139"/>
    <n v="1096.27"/>
    <s v="1 EMISSIONE 2012 COSAP PERMANENTE COD 1I52 ULTERIORI INTERESSI ISCRIZIONE RUOLO RUOLI NN354212628276912 MUN4"/>
  </r>
  <r>
    <x v="31"/>
    <s v="6120005236"/>
    <s v="001"/>
    <s v="DD"/>
    <s v="001450"/>
    <x v="1070"/>
    <x v="37"/>
    <x v="34"/>
    <s v="DTR"/>
    <x v="16"/>
    <x v="140"/>
    <x v="139"/>
    <n v="575.20000000000005"/>
    <s v="1 EMISSIONE 2012 COSAP PERMANENTE COD  1I51 RECUPERO SPESE NOTIFICA RUOLI NN 354212628276912 MUN4"/>
  </r>
  <r>
    <x v="31"/>
    <s v="6120005237"/>
    <s v="001"/>
    <s v="DD"/>
    <s v="001450"/>
    <x v="1070"/>
    <x v="69"/>
    <x v="67"/>
    <s v="DTR"/>
    <x v="16"/>
    <x v="140"/>
    <x v="139"/>
    <n v="49149.1"/>
    <s v="1 EMISSIONE 2012 COSAP PERMAMENTE COD  8592 ARRETRATI RUOLI NN 254212628276912 MUN4"/>
  </r>
  <r>
    <x v="31"/>
    <s v="6120005238"/>
    <s v="001"/>
    <s v="DD"/>
    <s v="001450"/>
    <x v="1070"/>
    <x v="65"/>
    <x v="63"/>
    <s v="DTR"/>
    <x v="16"/>
    <x v="140"/>
    <x v="139"/>
    <n v="719.11"/>
    <s v="1 EMISSIONE 2012 COSAP PER COD 8594 INTERESSI RUOLI NN 354212628276912 MUN4"/>
  </r>
  <r>
    <x v="31"/>
    <s v="6120005239"/>
    <s v="001"/>
    <s v="DD"/>
    <s v="001450"/>
    <x v="1070"/>
    <x v="65"/>
    <x v="63"/>
    <s v="DTR"/>
    <x v="16"/>
    <x v="140"/>
    <x v="139"/>
    <n v="64330.97"/>
    <s v="1 EMISSIONE 2012 COSAP PERM COD 8596 SANZIONE PECUNIARIA RUOLI NN 354212628276912 MUN4"/>
  </r>
  <r>
    <x v="31"/>
    <s v="6120005240"/>
    <s v="001"/>
    <s v="DD"/>
    <s v="001450"/>
    <x v="1070"/>
    <x v="65"/>
    <x v="63"/>
    <s v="DTR"/>
    <x v="16"/>
    <x v="140"/>
    <x v="139"/>
    <n v="180.3"/>
    <s v="1 EMISSIONE 2012 COSAP P COD 1L23 PENALIT OMESSO O PARZIALE PAGAMENTO"/>
  </r>
  <r>
    <x v="31"/>
    <s v="6120005241"/>
    <s v="001"/>
    <s v="DD"/>
    <s v="001450"/>
    <x v="1070"/>
    <x v="37"/>
    <x v="34"/>
    <s v="DTR"/>
    <x v="16"/>
    <x v="140"/>
    <x v="139"/>
    <n v="226.92"/>
    <s v="1 EMISSIONE 2012 COSAP TEMPORANEA COD 1I50 ULTERIORI INTERESSI ISCRIZIONE RUOLO RUOLI NN242112629417912 MUN4"/>
  </r>
  <r>
    <x v="31"/>
    <s v="6120005242"/>
    <s v="001"/>
    <s v="DD"/>
    <s v="001450"/>
    <x v="1070"/>
    <x v="65"/>
    <x v="63"/>
    <s v="DTR"/>
    <x v="16"/>
    <x v="140"/>
    <x v="139"/>
    <n v="526.23"/>
    <s v="1 EMISSIONE 2012 COSAP TEMP COD 1I49 RECUPERO SPESE NOTIFICA RUOLI NN24211262941791212 MUN4"/>
  </r>
  <r>
    <x v="31"/>
    <s v="6120005243"/>
    <s v="001"/>
    <s v="DD"/>
    <s v="001450"/>
    <x v="1070"/>
    <x v="64"/>
    <x v="62"/>
    <s v="DTR"/>
    <x v="16"/>
    <x v="140"/>
    <x v="139"/>
    <n v="17968.169999999998"/>
    <s v="1 EMISSIONE 2012 COSAP TEPORANE COD 8587 ARRETRATI RUOLI NN242112629417912 MUN4"/>
  </r>
  <r>
    <x v="31"/>
    <s v="6120005244"/>
    <s v="001"/>
    <s v="DD"/>
    <s v="001450"/>
    <x v="1070"/>
    <x v="65"/>
    <x v="63"/>
    <s v="DTR"/>
    <x v="16"/>
    <x v="140"/>
    <x v="139"/>
    <n v="293.19"/>
    <s v="1 EMISSIONE 2012 COSAP TEMPORANEA COD 8589 INTERESSI RUOLI NN242112629417912 MUN4"/>
  </r>
  <r>
    <x v="31"/>
    <s v="6120005245"/>
    <s v="001"/>
    <s v="DD"/>
    <s v="001450"/>
    <x v="1070"/>
    <x v="65"/>
    <x v="63"/>
    <s v="DTR"/>
    <x v="16"/>
    <x v="140"/>
    <x v="139"/>
    <n v="32843.25"/>
    <s v="1 EMISSIONE 2012 COSAP TEMP COD 8591 SANZIONE PECUNIARIA RUOLI NN 242112629417912 MUN4"/>
  </r>
  <r>
    <x v="31"/>
    <s v="6120005246"/>
    <s v="001"/>
    <s v="DD"/>
    <s v="001450"/>
    <x v="1070"/>
    <x v="70"/>
    <x v="68"/>
    <s v="DTR"/>
    <x v="16"/>
    <x v="140"/>
    <x v="139"/>
    <n v="3818.18"/>
    <s v="1 EMISSIONE 2012 CANONE INIZIATIVE PUBBLICITARIE COD 1R34 ULTERIORI INTERESSI ISCRIZIONE RUOLO RUOLI NN92981263012 MUN4"/>
  </r>
  <r>
    <x v="31"/>
    <s v="6120005247"/>
    <s v="001"/>
    <s v="DD"/>
    <s v="001450"/>
    <x v="1070"/>
    <x v="37"/>
    <x v="34"/>
    <s v="DTR"/>
    <x v="16"/>
    <x v="140"/>
    <x v="139"/>
    <n v="132.41999999999999"/>
    <s v="1 EMISSIONE 2012 CANONE INIZPUBBLICITARIA COD 1R33 RECUPERO SPESE NOTIFICA RUOLI NN92981263012 MUN4"/>
  </r>
  <r>
    <x v="31"/>
    <s v="6120005248"/>
    <s v="001"/>
    <s v="DD"/>
    <s v="001450"/>
    <x v="1070"/>
    <x v="71"/>
    <x v="69"/>
    <s v="DTR"/>
    <x v="16"/>
    <x v="140"/>
    <x v="139"/>
    <n v="108245.97"/>
    <s v="1 EMISSIONE 2012 CANONE INPUBBLICITARIE COD 1B87 CANONE RUOLI NN92981263012 MUN4"/>
  </r>
  <r>
    <x v="31"/>
    <s v="6120005249"/>
    <s v="001"/>
    <s v="DD"/>
    <s v="001450"/>
    <x v="1070"/>
    <x v="70"/>
    <x v="68"/>
    <s v="DTR"/>
    <x v="16"/>
    <x v="140"/>
    <x v="139"/>
    <n v="215366.41"/>
    <s v="1 EMISSIONE 2012 CANONE INPUBBLITIARIAIP COD 1B89 SANZIONE PECUNIARIA RUOLI NN92981263012 MUN4"/>
  </r>
  <r>
    <x v="31"/>
    <s v="6120005250"/>
    <s v="001"/>
    <s v="DD"/>
    <s v="001450"/>
    <x v="1070"/>
    <x v="70"/>
    <x v="68"/>
    <s v="DTR"/>
    <x v="16"/>
    <x v="140"/>
    <x v="139"/>
    <n v="4029.65"/>
    <s v="1 EMISSIONE 2012 CANONE INIZPUBBLITIARIAIP COD 1B88 INTERESSI MORATORI RUOLI NN92981263012 MUN4"/>
  </r>
  <r>
    <x v="31"/>
    <s v="6120005253"/>
    <s v="001"/>
    <s v="DD"/>
    <s v="001054"/>
    <x v="1071"/>
    <x v="37"/>
    <x v="34"/>
    <s v="MMS"/>
    <x v="42"/>
    <x v="140"/>
    <x v="139"/>
    <n v="1174.58"/>
    <s v="RUOLO COATTIVO 2012 1 EMISSIONE   REF SCOL MUN 11 COD TRIB 1D13"/>
  </r>
  <r>
    <x v="31"/>
    <s v="6120005254"/>
    <s v="001"/>
    <s v="DD"/>
    <s v="001054"/>
    <x v="1071"/>
    <x v="56"/>
    <x v="54"/>
    <s v="MMS"/>
    <x v="42"/>
    <x v="140"/>
    <x v="139"/>
    <n v="52348.24"/>
    <s v="RUOLO COATTIVO 2012 1 EMISSIONE   REF SCOL MUN 11 COD TRIB 9809"/>
  </r>
  <r>
    <x v="31"/>
    <s v="6120005255"/>
    <s v="001"/>
    <s v="DD"/>
    <s v="001054"/>
    <x v="1071"/>
    <x v="34"/>
    <x v="33"/>
    <s v="MMS"/>
    <x v="42"/>
    <x v="140"/>
    <x v="139"/>
    <n v="1346.56"/>
    <s v="RUOLO COATTIVO 2012 1 EMISSIONE   REF SCOL MUN 11 COD TRIB 1C13"/>
  </r>
  <r>
    <x v="31"/>
    <s v="6120005256"/>
    <s v="001"/>
    <s v="DD"/>
    <s v="001054"/>
    <x v="1071"/>
    <x v="34"/>
    <x v="33"/>
    <s v="MMS"/>
    <x v="42"/>
    <x v="140"/>
    <x v="139"/>
    <n v="6152.33"/>
    <s v="RUOLO COATTIVO 2012 1 EMISSIONE   REF SCOL MUN 11 COD TRIB 9810"/>
  </r>
  <r>
    <x v="31"/>
    <s v="6120005293"/>
    <s v="001"/>
    <s v="DD"/>
    <s v="000457"/>
    <x v="502"/>
    <x v="200"/>
    <x v="180"/>
    <s v="1DP"/>
    <x v="21"/>
    <x v="1"/>
    <x v="1"/>
    <n v="685138.45"/>
    <s v="INTROITO PER ALIENAZIONE DI N 106 IMMOBILI ERP FACENTI PARTE DEL PIANODI DISMISSIONE DI CUI ALLE DELIBERE CC N 23707 E GC N 3908 ALLORDO DEL COMPENSO SPETTANTE A RISORSE RPR SPA  17 SUL PREZZO DIVENDITAE ROMEO GESTIONI SPA 13 SUL PREZZO DI VENDITA  PERIOD"/>
  </r>
  <r>
    <x v="31"/>
    <s v="6120005299"/>
    <s v="001"/>
    <s v="DD"/>
    <s v="000299"/>
    <x v="1072"/>
    <x v="45"/>
    <x v="43"/>
    <s v="NMC"/>
    <x v="20"/>
    <x v="128"/>
    <x v="127"/>
    <n v="30"/>
    <s v="RECUPERO CONTRIBUTO AVCP RELATIVO OP1107620001 OP1107630001"/>
  </r>
  <r>
    <x v="31"/>
    <s v="6120005319"/>
    <s v="001"/>
    <s v="DD"/>
    <s v="001071"/>
    <x v="1071"/>
    <x v="9"/>
    <x v="9"/>
    <s v="TTC"/>
    <x v="12"/>
    <x v="137"/>
    <x v="136"/>
    <n v="14746.15"/>
    <s v="APPROVAZ1 RUOLO DI RISCOSSCOATTIVA ANNO 2012 PRIMA EMISSIONE RUOLON126762012N  TRIBUTO 9143 MUN 19"/>
  </r>
  <r>
    <x v="31"/>
    <s v="6120005338"/>
    <s v="001"/>
    <s v="DD"/>
    <s v="001056"/>
    <x v="1065"/>
    <x v="69"/>
    <x v="67"/>
    <s v="GTR"/>
    <x v="16"/>
    <x v="137"/>
    <x v="136"/>
    <n v="26485.39"/>
    <s v="RUOLI N 20120031602012003544201201264420120027722012001387 COSAPPERMANENTE ARRETRATI  COD 8592 ANNI 20060708"/>
  </r>
  <r>
    <x v="31"/>
    <s v="6120005339"/>
    <s v="001"/>
    <s v="DD"/>
    <s v="001056"/>
    <x v="1065"/>
    <x v="34"/>
    <x v="33"/>
    <s v="GTR"/>
    <x v="16"/>
    <x v="137"/>
    <x v="136"/>
    <n v="1816.89"/>
    <s v="RUOLI N 20120031602012003544201201264420120027722012001387 COSAPPERMANENTE INTERESSI  COD 8594  1I52 ANNI 20060708"/>
  </r>
  <r>
    <x v="31"/>
    <s v="6120005340"/>
    <s v="001"/>
    <s v="DD"/>
    <s v="001056"/>
    <x v="1065"/>
    <x v="65"/>
    <x v="63"/>
    <s v="GTR"/>
    <x v="16"/>
    <x v="137"/>
    <x v="136"/>
    <n v="8076.37"/>
    <s v="RUOLI N 20120031602012003544201201264420120027722012001387 COSAPPERMANENTE SANZIONI  COD 8596 ANNI 20060708"/>
  </r>
  <r>
    <x v="31"/>
    <s v="6120005341"/>
    <s v="001"/>
    <s v="DD"/>
    <s v="001056"/>
    <x v="1065"/>
    <x v="74"/>
    <x v="72"/>
    <s v="GTR"/>
    <x v="16"/>
    <x v="137"/>
    <x v="136"/>
    <n v="766.6"/>
    <s v="RUOLI N 20120031602012003544201201264420120027722012001387 COSAPPERMANENTE SPESE DI NOTIFICA COF1I51  ANNI 20060708"/>
  </r>
  <r>
    <x v="31"/>
    <s v="6120005342"/>
    <s v="001"/>
    <s v="DD"/>
    <s v="001587"/>
    <x v="502"/>
    <x v="129"/>
    <x v="124"/>
    <s v="QTC"/>
    <x v="12"/>
    <x v="46"/>
    <x v="46"/>
    <n v="9335.65"/>
    <s v="RECUPERO IN DANNO PER RIMOZIONE CHIOSCO PER OCCUPAZIONE SUOLO PUBBLICOABUSIVO VIA Q MAIORANA     AVVISO DI ACCERT PROT 20360 DEL1332012 SIGRA CONSOLI CARLA MUN 16"/>
  </r>
  <r>
    <x v="31"/>
    <s v="6120005365"/>
    <s v="001"/>
    <s v="DD"/>
    <s v="001414"/>
    <x v="1073"/>
    <x v="37"/>
    <x v="34"/>
    <s v="0PE"/>
    <x v="10"/>
    <x v="125"/>
    <x v="124"/>
    <n v="2727.63"/>
    <s v="ZOPPI GIOVANNIRECUPERO SOMMA MANCATO PREAVVISODIMISSIONI VOLONTARIE ADECORRERE DAL 752012"/>
  </r>
  <r>
    <x v="31"/>
    <s v="6120005398"/>
    <s v="001"/>
    <s v="DD"/>
    <s v="000919"/>
    <x v="502"/>
    <x v="116"/>
    <x v="112"/>
    <s v="ESM"/>
    <x v="22"/>
    <x v="137"/>
    <x v="136"/>
    <n v="488.34"/>
    <s v="RUOLO  N 2012012687 PROGETTO PONTE  COD 1N61 ANNI 2009"/>
  </r>
  <r>
    <x v="31"/>
    <s v="6120005399"/>
    <s v="001"/>
    <s v="DD"/>
    <s v="000919"/>
    <x v="502"/>
    <x v="34"/>
    <x v="33"/>
    <s v="ESM"/>
    <x v="22"/>
    <x v="137"/>
    <x v="136"/>
    <n v="35.159999999999997"/>
    <s v="RUOLO  N 2012012687 PROGETTO PONTE  INTERESSI  COD 1C13 ANNI 2009"/>
  </r>
  <r>
    <x v="31"/>
    <s v="6120005400"/>
    <s v="001"/>
    <s v="DD"/>
    <s v="000919"/>
    <x v="502"/>
    <x v="74"/>
    <x v="72"/>
    <s v="ESM"/>
    <x v="22"/>
    <x v="137"/>
    <x v="136"/>
    <n v="14.78"/>
    <s v="RUOLO  N 2012012687 PROGETTO PONTE   RECUPERO SPESE DI NOTIFICA COD1D13 ANNI 2009"/>
  </r>
  <r>
    <x v="31"/>
    <s v="6120005401"/>
    <s v="001"/>
    <s v="DD"/>
    <s v="000921"/>
    <x v="502"/>
    <x v="55"/>
    <x v="53"/>
    <s v="EPL"/>
    <x v="54"/>
    <x v="137"/>
    <x v="136"/>
    <n v="1824.44"/>
    <s v="RUOLO  N 201200259620120012686 TRASPORTO COD 9813 ANNI 2009"/>
  </r>
  <r>
    <x v="31"/>
    <s v="6120005402"/>
    <s v="001"/>
    <s v="DD"/>
    <s v="000921"/>
    <x v="502"/>
    <x v="34"/>
    <x v="33"/>
    <s v="EPL"/>
    <x v="54"/>
    <x v="137"/>
    <x v="136"/>
    <n v="133.46"/>
    <s v="RUOLO  N 201200259620120012686 TRASPORTO  INTERESSI COD 1C13 ANNI2009"/>
  </r>
  <r>
    <x v="31"/>
    <s v="6120005403"/>
    <s v="001"/>
    <s v="DD"/>
    <s v="000921"/>
    <x v="502"/>
    <x v="74"/>
    <x v="72"/>
    <s v="EPL"/>
    <x v="54"/>
    <x v="137"/>
    <x v="136"/>
    <n v="127.53"/>
    <s v="RUOLO  N 201200259620120012686 TRASPORTO  SPESE DI NOTIFICA COD 1D13ANNI 2009"/>
  </r>
  <r>
    <x v="31"/>
    <s v="6120005408"/>
    <s v="001"/>
    <s v="DD"/>
    <s v="000920"/>
    <x v="502"/>
    <x v="34"/>
    <x v="33"/>
    <s v="EMS"/>
    <x v="42"/>
    <x v="137"/>
    <x v="136"/>
    <n v="5794.58"/>
    <s v="RUOLO  N 2012002600 20120031852012004119 2012001802  20120012692REFEZIONE INTERESSI COD 1C13 ANNI 2009"/>
  </r>
  <r>
    <x v="31"/>
    <s v="6120005409"/>
    <s v="001"/>
    <s v="DD"/>
    <s v="000920"/>
    <x v="502"/>
    <x v="74"/>
    <x v="72"/>
    <s v="EMS"/>
    <x v="42"/>
    <x v="137"/>
    <x v="136"/>
    <n v="1636.39"/>
    <s v="RUOLO  N 2012002600 20120031852012004119 2012001802  20120012692REFEZIONE RECUPERO SPESE DI NOTIFICA  COD 1D13 ANNI 2009"/>
  </r>
  <r>
    <x v="31"/>
    <s v="6120005410"/>
    <s v="001"/>
    <s v="DD"/>
    <s v="001082"/>
    <x v="1073"/>
    <x v="9"/>
    <x v="9"/>
    <s v="GTC"/>
    <x v="12"/>
    <x v="137"/>
    <x v="136"/>
    <n v="2866.52"/>
    <s v="RUOLO  N 2012012643 ABUSIVISMO EDILIZIO  SANZIONI PECUNIARIE   COD9143 ANNI 200820102011"/>
  </r>
  <r>
    <x v="31"/>
    <s v="6120005411"/>
    <s v="001"/>
    <s v="DD"/>
    <s v="000935"/>
    <x v="1074"/>
    <x v="140"/>
    <x v="134"/>
    <s v="ETR"/>
    <x v="16"/>
    <x v="137"/>
    <x v="136"/>
    <n v="11717.52"/>
    <s v="RUOLI 2012003165  2012003158  20120012631 PUBBLICITA  COD 1B87 ANNI20081011"/>
  </r>
  <r>
    <x v="31"/>
    <s v="6120005412"/>
    <s v="001"/>
    <s v="DD"/>
    <s v="000935"/>
    <x v="1074"/>
    <x v="34"/>
    <x v="33"/>
    <s v="ETR"/>
    <x v="16"/>
    <x v="137"/>
    <x v="136"/>
    <n v="436.07"/>
    <s v="RUOLI 2012003165  2012003158  20120012631 PUBBLICITA INTERESSI COD1B88  1R34 ANNI 20081011"/>
  </r>
  <r>
    <x v="31"/>
    <s v="6120005413"/>
    <s v="001"/>
    <s v="DD"/>
    <s v="000935"/>
    <x v="1074"/>
    <x v="95"/>
    <x v="92"/>
    <s v="ETR"/>
    <x v="16"/>
    <x v="137"/>
    <x v="136"/>
    <n v="23599.89"/>
    <s v="RUOLI 2012003165  2012003158  20120012631 PUBBLICITA SANZIONIPECUNIARIE COD 1B89 ANNI 20081011"/>
  </r>
  <r>
    <x v="31"/>
    <s v="6120005414"/>
    <s v="001"/>
    <s v="DD"/>
    <s v="000935"/>
    <x v="1074"/>
    <x v="74"/>
    <x v="72"/>
    <s v="ETR"/>
    <x v="16"/>
    <x v="137"/>
    <x v="136"/>
    <n v="123.72"/>
    <s v="RUOLI 2012003165  2012003158  20120012631 PUBBLICITA  SPESE DINOTIFICA COD 1R33 ANNI 20081011"/>
  </r>
  <r>
    <x v="31"/>
    <s v="6120005415"/>
    <s v="001"/>
    <s v="DD"/>
    <s v="001155"/>
    <x v="1070"/>
    <x v="92"/>
    <x v="89"/>
    <s v="AAN"/>
    <x v="43"/>
    <x v="140"/>
    <x v="139"/>
    <n v="3260.06"/>
    <s v="RUOLO COATTIVO 1 EMISSIONE ANNO 2012RUOLI NN3539 12615ROMA PER QUOTE CONTR ASILI NIDO ANNI 20070809 MUNICIPIO I CODTRIB9258"/>
  </r>
  <r>
    <x v="31"/>
    <s v="6120005416"/>
    <s v="001"/>
    <s v="DD"/>
    <s v="001155"/>
    <x v="1070"/>
    <x v="34"/>
    <x v="33"/>
    <s v="AAN"/>
    <x v="43"/>
    <x v="140"/>
    <x v="139"/>
    <n v="337.65"/>
    <s v="RUOLO COATTIVO 1 EMISSIONE ANNO 2012RUOLI NN3539 12615ROMA PER INTERESSI E INTERESSI ISCR RUOLO SU QUOTE CONTR ASILI NIDO ANNI20070809 MUNICIPIO I  CODTRIB92601C13"/>
  </r>
  <r>
    <x v="31"/>
    <s v="6120005417"/>
    <s v="001"/>
    <s v="DD"/>
    <s v="001155"/>
    <x v="1070"/>
    <x v="74"/>
    <x v="72"/>
    <s v="AAN"/>
    <x v="43"/>
    <x v="140"/>
    <x v="139"/>
    <n v="53.33"/>
    <s v="RUOLO COATTIVO 1 EMISSIONE ANNO 2012RUOLI NN3539 12615ROMA PER RECUPARO SPESE NOTIFICA PER QUOTE CONTR ASILI NIDO ANNI 20070809MUNICIPIO I  CODTRIB1D13"/>
  </r>
  <r>
    <x v="31"/>
    <s v="6120005419"/>
    <s v="001"/>
    <s v="DD"/>
    <s v="001330"/>
    <x v="1075"/>
    <x v="34"/>
    <x v="33"/>
    <s v="IMS"/>
    <x v="42"/>
    <x v="46"/>
    <x v="46"/>
    <n v="41.69"/>
    <s v="RUOLI 2012  MUNIX  REFEZIONE CD 1C13 ANNO 2006"/>
  </r>
  <r>
    <x v="31"/>
    <s v="6120005420"/>
    <s v="001"/>
    <s v="DD"/>
    <s v="001330"/>
    <x v="1075"/>
    <x v="34"/>
    <x v="33"/>
    <s v="IMS"/>
    <x v="42"/>
    <x v="46"/>
    <x v="46"/>
    <n v="411.27"/>
    <s v="RUOLI 2012  MUNIX  REFEZIONE CD 1C13 ANNO 2007"/>
  </r>
  <r>
    <x v="31"/>
    <s v="6120005421"/>
    <s v="001"/>
    <s v="DD"/>
    <s v="001330"/>
    <x v="1075"/>
    <x v="34"/>
    <x v="33"/>
    <s v="IMS"/>
    <x v="42"/>
    <x v="46"/>
    <x v="46"/>
    <n v="714.85"/>
    <s v="RUOLI 2012  MUNIX  REFEZIONE CD 1C13 ANNO 2008"/>
  </r>
  <r>
    <x v="31"/>
    <s v="6120005422"/>
    <s v="001"/>
    <s v="DD"/>
    <s v="001330"/>
    <x v="1075"/>
    <x v="37"/>
    <x v="34"/>
    <s v="IMS"/>
    <x v="42"/>
    <x v="46"/>
    <x v="46"/>
    <n v="17.2"/>
    <s v="RUOLI 2012  MUNIX  REFEZIONE CD 1D13 ANNO 2006"/>
  </r>
  <r>
    <x v="31"/>
    <s v="6120005424"/>
    <s v="001"/>
    <s v="DD"/>
    <s v="001330"/>
    <x v="1075"/>
    <x v="37"/>
    <x v="34"/>
    <s v="IMS"/>
    <x v="42"/>
    <x v="46"/>
    <x v="46"/>
    <n v="158.85"/>
    <s v="RUOLI 2012  MUNIX  REFEZIONE CD 1D13 ANNO 2007"/>
  </r>
  <r>
    <x v="31"/>
    <s v="6120005425"/>
    <s v="001"/>
    <s v="DD"/>
    <s v="001330"/>
    <x v="1075"/>
    <x v="37"/>
    <x v="34"/>
    <s v="IMS"/>
    <x v="42"/>
    <x v="46"/>
    <x v="46"/>
    <n v="462.42"/>
    <s v="RUOLI 2012  MUNIX  REFEZIONE CD 1D13 ANNO 2008"/>
  </r>
  <r>
    <x v="31"/>
    <s v="6120005426"/>
    <s v="001"/>
    <s v="DD"/>
    <s v="001330"/>
    <x v="1075"/>
    <x v="56"/>
    <x v="54"/>
    <s v="IMS"/>
    <x v="42"/>
    <x v="46"/>
    <x v="46"/>
    <n v="809.89"/>
    <s v="RUOLI 2012  MUNIX  REFEZIONE CD 9809 ANNO 2006"/>
  </r>
  <r>
    <x v="31"/>
    <s v="6120005427"/>
    <s v="001"/>
    <s v="DD"/>
    <s v="001330"/>
    <x v="1075"/>
    <x v="56"/>
    <x v="54"/>
    <s v="IMS"/>
    <x v="42"/>
    <x v="46"/>
    <x v="46"/>
    <n v="6817.15"/>
    <s v="RUOLI 2012  MUNIX  REFEZIONE CD 9809 ANNO 2007"/>
  </r>
  <r>
    <x v="31"/>
    <s v="6120005428"/>
    <s v="001"/>
    <s v="DD"/>
    <s v="001330"/>
    <x v="1075"/>
    <x v="56"/>
    <x v="54"/>
    <s v="IMS"/>
    <x v="42"/>
    <x v="46"/>
    <x v="46"/>
    <n v="16808.93"/>
    <s v="RUOLI 2012  MUNIX  REFEZIONE CD 9809 ANNO 2008"/>
  </r>
  <r>
    <x v="31"/>
    <s v="6120005429"/>
    <s v="001"/>
    <s v="DD"/>
    <s v="001330"/>
    <x v="1075"/>
    <x v="34"/>
    <x v="33"/>
    <s v="IMS"/>
    <x v="42"/>
    <x v="46"/>
    <x v="46"/>
    <n v="57.16"/>
    <s v="RUOLI 2012  MUNIX  REFEZIONE CD 9810 ANNO 2006"/>
  </r>
  <r>
    <x v="31"/>
    <s v="6120005430"/>
    <s v="001"/>
    <s v="DD"/>
    <s v="001330"/>
    <x v="1075"/>
    <x v="34"/>
    <x v="33"/>
    <s v="IMS"/>
    <x v="42"/>
    <x v="46"/>
    <x v="46"/>
    <n v="624.57000000000005"/>
    <s v="RUOLI 2012  MUNIX  REFEZIONE CD 9810 ANNO 2007"/>
  </r>
  <r>
    <x v="31"/>
    <s v="6120005431"/>
    <s v="001"/>
    <s v="DD"/>
    <s v="001330"/>
    <x v="1075"/>
    <x v="34"/>
    <x v="33"/>
    <s v="IMS"/>
    <x v="42"/>
    <x v="46"/>
    <x v="46"/>
    <n v="1400.9"/>
    <s v="RUOLI 2012  MUNIX  REFEZIONE CD 9810 ANNO 2008"/>
  </r>
  <r>
    <x v="31"/>
    <s v="6120005432"/>
    <s v="001"/>
    <s v="DD"/>
    <s v="001330"/>
    <x v="1075"/>
    <x v="56"/>
    <x v="54"/>
    <s v="IMS"/>
    <x v="42"/>
    <x v="46"/>
    <x v="46"/>
    <n v="82.44"/>
    <s v="RUOLI 2012  MUNIX  REFEZIONE CD 9809 ANNO 2008"/>
  </r>
  <r>
    <x v="31"/>
    <s v="6120005433"/>
    <s v="001"/>
    <s v="DD"/>
    <s v="001330"/>
    <x v="1075"/>
    <x v="34"/>
    <x v="33"/>
    <s v="IMS"/>
    <x v="42"/>
    <x v="46"/>
    <x v="46"/>
    <n v="15.32"/>
    <s v="RUOLI 2012  MUNIX  REFEZIONE CD 9810 ANNO 2008"/>
  </r>
  <r>
    <x v="31"/>
    <s v="6120005461"/>
    <s v="001"/>
    <s v="DD"/>
    <s v="000963"/>
    <x v="1074"/>
    <x v="37"/>
    <x v="34"/>
    <s v="LTR"/>
    <x v="16"/>
    <x v="132"/>
    <x v="131"/>
    <n v="163.85"/>
    <s v="SPNOTIFICA COSAP PERMCOD1L51 RUOLI 3548126532012"/>
  </r>
  <r>
    <x v="31"/>
    <s v="6120005462"/>
    <s v="001"/>
    <s v="DD"/>
    <s v="000963"/>
    <x v="1074"/>
    <x v="34"/>
    <x v="33"/>
    <s v="LTR"/>
    <x v="16"/>
    <x v="132"/>
    <x v="131"/>
    <n v="778.67"/>
    <s v="INTERESSI COD1L528594 RUOLI 3548126532012"/>
  </r>
  <r>
    <x v="31"/>
    <s v="6120005463"/>
    <s v="001"/>
    <s v="DD"/>
    <s v="000963"/>
    <x v="1074"/>
    <x v="69"/>
    <x v="67"/>
    <s v="LTR"/>
    <x v="16"/>
    <x v="132"/>
    <x v="131"/>
    <n v="4173.47"/>
    <s v="COSAP PERMARR COD8592 RUOLI 3548126532012"/>
  </r>
  <r>
    <x v="31"/>
    <s v="6120005464"/>
    <s v="001"/>
    <s v="DD"/>
    <s v="000963"/>
    <x v="1074"/>
    <x v="65"/>
    <x v="63"/>
    <s v="LTR"/>
    <x v="16"/>
    <x v="132"/>
    <x v="131"/>
    <n v="1716.33"/>
    <s v="SANZIONE COSAP PERMCOD8596 RUOLI 3548126532012"/>
  </r>
  <r>
    <x v="31"/>
    <s v="6120005465"/>
    <s v="001"/>
    <s v="DD"/>
    <s v="000963"/>
    <x v="1074"/>
    <x v="37"/>
    <x v="34"/>
    <s v="LTR"/>
    <x v="16"/>
    <x v="132"/>
    <x v="131"/>
    <n v="24"/>
    <s v="SPNOTIFICA COSAP TEMP COD1L49 RUOLO 93062012"/>
  </r>
  <r>
    <x v="31"/>
    <s v="6120005466"/>
    <s v="001"/>
    <s v="DD"/>
    <s v="000963"/>
    <x v="1074"/>
    <x v="34"/>
    <x v="33"/>
    <s v="LTR"/>
    <x v="16"/>
    <x v="132"/>
    <x v="131"/>
    <n v="10.98"/>
    <s v="INTERESSI  COSAP TEMP COD1L508589 RUOLO 93062012"/>
  </r>
  <r>
    <x v="31"/>
    <s v="6120005467"/>
    <s v="001"/>
    <s v="DD"/>
    <s v="000963"/>
    <x v="1074"/>
    <x v="64"/>
    <x v="62"/>
    <s v="LTR"/>
    <x v="16"/>
    <x v="132"/>
    <x v="131"/>
    <n v="439.43"/>
    <s v="COSAP TEMP ARR COD8587 RUOLO 93062012"/>
  </r>
  <r>
    <x v="31"/>
    <s v="6120005468"/>
    <s v="001"/>
    <s v="DD"/>
    <s v="000963"/>
    <x v="1074"/>
    <x v="65"/>
    <x v="63"/>
    <s v="LTR"/>
    <x v="16"/>
    <x v="132"/>
    <x v="131"/>
    <n v="878.86"/>
    <s v="SANZIONE PECUNIARIA  COSAP TEMP COD8591 RUOLO 93062012"/>
  </r>
  <r>
    <x v="31"/>
    <s v="6120005469"/>
    <s v="001"/>
    <s v="DD"/>
    <s v="000963"/>
    <x v="1074"/>
    <x v="94"/>
    <x v="91"/>
    <s v="LTR"/>
    <x v="16"/>
    <x v="132"/>
    <x v="131"/>
    <n v="42465.81"/>
    <s v="CANONE INIZPUBBL ARR COD 1B87 RUOLI 3162132691265427752012"/>
  </r>
  <r>
    <x v="31"/>
    <s v="6120005470"/>
    <s v="001"/>
    <s v="DD"/>
    <s v="000963"/>
    <x v="1074"/>
    <x v="34"/>
    <x v="33"/>
    <s v="LTR"/>
    <x v="16"/>
    <x v="132"/>
    <x v="131"/>
    <n v="4565.68"/>
    <s v="CAN INIZPUBBL INT COD 1B881R34 RUOLI3162132691265427752012"/>
  </r>
  <r>
    <x v="31"/>
    <s v="6120005471"/>
    <s v="001"/>
    <s v="DD"/>
    <s v="000963"/>
    <x v="1074"/>
    <x v="95"/>
    <x v="92"/>
    <s v="LTR"/>
    <x v="16"/>
    <x v="132"/>
    <x v="131"/>
    <n v="67466.33"/>
    <s v="CAN INIZPUBBL SANZIONI COD 1B89 RUOLI3162132691265427752012"/>
  </r>
  <r>
    <x v="31"/>
    <s v="6120005472"/>
    <s v="001"/>
    <s v="DD"/>
    <s v="000963"/>
    <x v="1074"/>
    <x v="37"/>
    <x v="34"/>
    <s v="LTR"/>
    <x v="16"/>
    <x v="132"/>
    <x v="131"/>
    <n v="221.98"/>
    <s v="CAN INIZPUBBLSPNOTIF COD 1R33 RUOLI3162132691265427752012"/>
  </r>
  <r>
    <x v="31"/>
    <s v="6120005495"/>
    <s v="001"/>
    <s v="DD"/>
    <s v="003492"/>
    <x v="1076"/>
    <x v="136"/>
    <x v="130"/>
    <s v="0AV"/>
    <x v="25"/>
    <x v="132"/>
    <x v="131"/>
    <n v="94449.77"/>
    <s v="I RUOLO 2012 RECUPERO CREDITO A SEGUITO DI SENTENZA E INTERESSIRUOLORESO ESECUTIVO IL 25062012"/>
  </r>
  <r>
    <x v="31"/>
    <s v="6120005529"/>
    <s v="001"/>
    <s v="DD"/>
    <s v="001099"/>
    <x v="1077"/>
    <x v="56"/>
    <x v="54"/>
    <s v="FMS"/>
    <x v="42"/>
    <x v="137"/>
    <x v="136"/>
    <n v="54084.57"/>
    <s v="RUOLI N2012009299  2012012632 REFEZIONE COD  9809  ANNI200607080910 DDD 20120000009204"/>
  </r>
  <r>
    <x v="31"/>
    <s v="6120005530"/>
    <s v="001"/>
    <s v="DD"/>
    <s v="001099"/>
    <x v="1077"/>
    <x v="116"/>
    <x v="112"/>
    <s v="FSM"/>
    <x v="22"/>
    <x v="137"/>
    <x v="136"/>
    <n v="73.28"/>
    <s v="RUOLI N20120012633  PROGETTO PONTE  COD  1N61  ANNI 2008 DDD20120000009204"/>
  </r>
  <r>
    <x v="31"/>
    <s v="6120005532"/>
    <s v="001"/>
    <s v="DD"/>
    <s v="001099"/>
    <x v="1077"/>
    <x v="34"/>
    <x v="33"/>
    <s v="FMS"/>
    <x v="42"/>
    <x v="137"/>
    <x v="136"/>
    <n v="2560.98"/>
    <s v="RUOLI N2012009299  2012012632 REFEZIONE INTERESSI  COD  9810 E 1C13 ANNI 200607080910 DDD 20120000009204"/>
  </r>
  <r>
    <x v="31"/>
    <s v="6120005533"/>
    <s v="001"/>
    <s v="DD"/>
    <s v="001099"/>
    <x v="1077"/>
    <x v="74"/>
    <x v="72"/>
    <s v="FMS"/>
    <x v="42"/>
    <x v="137"/>
    <x v="136"/>
    <n v="1093.3499999999999"/>
    <s v="RUOLI N2012009299  2012012632 REFEZIONE SPESE NOTIFICA  COD 1DC13ANNI 200607080910 DDD 20120000009204"/>
  </r>
  <r>
    <x v="31"/>
    <s v="6120005622"/>
    <s v="001"/>
    <s v="DD"/>
    <s v="000355"/>
    <x v="1078"/>
    <x v="32"/>
    <x v="31"/>
    <s v="99E"/>
    <x v="5"/>
    <x v="119"/>
    <x v="118"/>
    <n v="13943.71"/>
    <s v="RECUPERO ONERI INCENTIVO QPAPPALTO LAVORI DI RECUPERO EDILIZIO EDELIMINAZIONE DELLE BARRIERE ARCHITETTONICHE EDIFICI COMUNALI V DAMETAMUNICIPIO VII"/>
  </r>
  <r>
    <x v="31"/>
    <s v="6120005702"/>
    <s v="001"/>
    <s v="DD"/>
    <s v="001448"/>
    <x v="1079"/>
    <x v="71"/>
    <x v="69"/>
    <s v="BTR"/>
    <x v="16"/>
    <x v="140"/>
    <x v="139"/>
    <n v="2286.64"/>
    <s v="I EMISSIONE 2012  CANONE INIZIATIVE PUBBLICITARIE COD 1B87 ANNO 2007 RIFRUOLO 1262112 MUN2"/>
  </r>
  <r>
    <x v="31"/>
    <s v="6120005703"/>
    <s v="001"/>
    <s v="DD"/>
    <s v="001448"/>
    <x v="1079"/>
    <x v="70"/>
    <x v="68"/>
    <s v="BTR"/>
    <x v="16"/>
    <x v="140"/>
    <x v="139"/>
    <n v="234.12"/>
    <s v="I EMISSIONE 2012 CIP  INTERESSI MORATORI COD 1B88 ANNO 2007 MUN2 RIFRUOLO N 1262112"/>
  </r>
  <r>
    <x v="31"/>
    <s v="6120005704"/>
    <s v="001"/>
    <s v="DD"/>
    <s v="001448"/>
    <x v="1079"/>
    <x v="70"/>
    <x v="68"/>
    <s v="BTR"/>
    <x v="16"/>
    <x v="140"/>
    <x v="139"/>
    <n v="686"/>
    <s v="I EMISSIONE 2012  CIP SANZIONE PECUNIARIA COD 1B89 ANNO 2007 RIFRUOLO N 1262112 MUN2"/>
  </r>
  <r>
    <x v="31"/>
    <s v="6120005705"/>
    <s v="001"/>
    <s v="DD"/>
    <s v="001448"/>
    <x v="1079"/>
    <x v="70"/>
    <x v="68"/>
    <s v="BTR"/>
    <x v="16"/>
    <x v="140"/>
    <x v="139"/>
    <n v="17.64"/>
    <s v="I EMISSIONE 2012 CIP RECUPERO SPESE DI NOTIFICA COD 1R33 ANNO 2007 RIFRUOLO N 1262112 MUN2"/>
  </r>
  <r>
    <x v="31"/>
    <s v="6120005706"/>
    <s v="001"/>
    <s v="DD"/>
    <s v="001448"/>
    <x v="1079"/>
    <x v="70"/>
    <x v="68"/>
    <s v="BTR"/>
    <x v="16"/>
    <x v="140"/>
    <x v="139"/>
    <n v="54.78"/>
    <s v="I EMISSIONE 2012 CIP ULTINT ISCR A RUOLO COD 1R34 ANNO  2007 RIFRUOLO N 1262112 MUN2"/>
  </r>
  <r>
    <x v="31"/>
    <s v="6120005707"/>
    <s v="001"/>
    <s v="DD"/>
    <s v="001448"/>
    <x v="1079"/>
    <x v="65"/>
    <x v="63"/>
    <s v="BTR"/>
    <x v="16"/>
    <x v="140"/>
    <x v="139"/>
    <n v="249.81"/>
    <s v="I EMISSIONE 2012  COSAP RECUPERO SPESE NOTIFICA COD 1I51 ANNO 2007 RIFRUOLI NN1326612620223724992595355813275 93164543265517971268447283030260822392780 44652012 MUN2"/>
  </r>
  <r>
    <x v="31"/>
    <s v="6120005708"/>
    <s v="001"/>
    <s v="DD"/>
    <s v="001448"/>
    <x v="1079"/>
    <x v="65"/>
    <x v="63"/>
    <s v="BTR"/>
    <x v="16"/>
    <x v="140"/>
    <x v="139"/>
    <n v="1615.75"/>
    <s v="I EMISSIONE 2012 COSAP ULTERIORI INTERESSI ISCR A RUOLO COD 1I52 ANNO 2007 RIFRUOLI NN1326612620223724992595355813275 93164543265517971268447283030260822392780 44652012 MUN2"/>
  </r>
  <r>
    <x v="31"/>
    <s v="6120005709"/>
    <s v="001"/>
    <s v="DD"/>
    <s v="001448"/>
    <x v="1079"/>
    <x v="69"/>
    <x v="67"/>
    <s v="BTR"/>
    <x v="16"/>
    <x v="140"/>
    <x v="139"/>
    <n v="55276.85"/>
    <s v="EMISSIONE 2012 COSAP CANONE PERMANENTE CODICE 8592 ANNO 2007 MUN2 RIFRUOLI NN1326612620223724992595355813275 93164543265517971268447283030260822392780 44652012"/>
  </r>
  <r>
    <x v="31"/>
    <s v="6120005710"/>
    <s v="001"/>
    <s v="DD"/>
    <s v="001448"/>
    <x v="1079"/>
    <x v="65"/>
    <x v="63"/>
    <s v="BTR"/>
    <x v="16"/>
    <x v="140"/>
    <x v="139"/>
    <n v="16638.669999999998"/>
    <s v="I EMISSIONE 2012 COSAP  INDENNIT DI MORA COD 8593 ANNO 2007 RIFRUOLI NN1326612620223724992595355813275 93164543265517971268447283030260822392780 44652012 MUN2"/>
  </r>
  <r>
    <x v="31"/>
    <s v="6120005711"/>
    <s v="001"/>
    <s v="DD"/>
    <s v="001448"/>
    <x v="1079"/>
    <x v="65"/>
    <x v="63"/>
    <s v="BTR"/>
    <x v="16"/>
    <x v="140"/>
    <x v="139"/>
    <n v="4536.1499999999996"/>
    <s v="I EMISSIONE COSAP 2012 INTERESSI COD 8594 ANNO 2007 RIFRUOLI NN1326612620223724992595355813275 93164543265517971268447283030260822392780 44652012 MUN2"/>
  </r>
  <r>
    <x v="31"/>
    <s v="6120005712"/>
    <s v="001"/>
    <s v="DD"/>
    <s v="001448"/>
    <x v="1079"/>
    <x v="65"/>
    <x v="63"/>
    <s v="BTR"/>
    <x v="16"/>
    <x v="140"/>
    <x v="139"/>
    <n v="2218.0700000000002"/>
    <s v="I EMISSIONE 2012  COSAP RECUPERO SPESE NOTIFICA COD 1I51 ANNO 2009 RIFRUOLI NN1326612620223724992595355813275 93164543265517971268447283030260822392780 44652012 MUN2"/>
  </r>
  <r>
    <x v="31"/>
    <s v="6120005713"/>
    <s v="001"/>
    <s v="DD"/>
    <s v="001448"/>
    <x v="1079"/>
    <x v="65"/>
    <x v="63"/>
    <s v="BTR"/>
    <x v="16"/>
    <x v="140"/>
    <x v="139"/>
    <n v="1314.54"/>
    <s v="I EMISSIONE 2012 COSAP ULTERIORI INTERESSI ISCRIZIONE A RUOLO COD 1I52 ANNO 2009 RIFRUOLI NN1326612620223724992595355813275 93164543265517971268447283030260822392780 44652012 MUN2"/>
  </r>
  <r>
    <x v="31"/>
    <s v="6120005714"/>
    <s v="001"/>
    <s v="DD"/>
    <s v="001448"/>
    <x v="1079"/>
    <x v="69"/>
    <x v="67"/>
    <s v="BTR"/>
    <x v="16"/>
    <x v="140"/>
    <x v="139"/>
    <n v="288360.75"/>
    <s v="I EMISSIONE 2012 COSAP COD 8592 ANNO 2009 RIFRUOLI NN1326612620223724992595355813275 93164543265517971268447283030260822392780 44652012 MUN2"/>
  </r>
  <r>
    <x v="31"/>
    <s v="6120005715"/>
    <s v="001"/>
    <s v="DD"/>
    <s v="001448"/>
    <x v="1079"/>
    <x v="65"/>
    <x v="63"/>
    <s v="BTR"/>
    <x v="16"/>
    <x v="140"/>
    <x v="139"/>
    <n v="95516.79"/>
    <s v="I EMISSIONE 2012 COSAP  INDENNIT DI MORA COD 8593 ANNO 2009 RIFRUOLI NN1326612620223724992595355813275 93164543265517971268447283030260822392780 44652012 MUN2"/>
  </r>
  <r>
    <x v="31"/>
    <s v="6120005716"/>
    <s v="001"/>
    <s v="DD"/>
    <s v="001448"/>
    <x v="1079"/>
    <x v="65"/>
    <x v="63"/>
    <s v="BTR"/>
    <x v="16"/>
    <x v="140"/>
    <x v="139"/>
    <n v="19385.54"/>
    <s v="I EMISSIONE COSAP 2012 INTERESSI COD 8594 ANNO 2009 RIFRUOLI NN1326612620223724992595355813275 93164543265517971268447283030260822392780 44652012 MUN2"/>
  </r>
  <r>
    <x v="31"/>
    <s v="6120005743"/>
    <s v="001"/>
    <s v="DD"/>
    <s v="001100"/>
    <x v="1077"/>
    <x v="94"/>
    <x v="91"/>
    <s v="FTR"/>
    <x v="16"/>
    <x v="137"/>
    <x v="136"/>
    <n v="30305.65"/>
    <s v="RUOLI N201200028052012001263820120002770 PUBBLICITA COD  1B87ANNI 200820092011 DDD 20120000009056"/>
  </r>
  <r>
    <x v="31"/>
    <s v="6120005744"/>
    <s v="001"/>
    <s v="DD"/>
    <s v="001100"/>
    <x v="1077"/>
    <x v="34"/>
    <x v="33"/>
    <s v="FTR"/>
    <x v="16"/>
    <x v="137"/>
    <x v="136"/>
    <n v="2580.2600000000002"/>
    <s v="RUOLI N201200028052012001263820120002770 PUBBLICITA INTERESSICOD  1B88 E 1R34  ANNI 200820092011 DDD 20120000009056"/>
  </r>
  <r>
    <x v="31"/>
    <s v="6120005746"/>
    <s v="001"/>
    <s v="DD"/>
    <s v="001100"/>
    <x v="1077"/>
    <x v="95"/>
    <x v="92"/>
    <s v="FTR"/>
    <x v="16"/>
    <x v="137"/>
    <x v="136"/>
    <n v="15507.68"/>
    <s v="RUOLI N201200028052012001263820120002770 PUBBLICITA SANZIONI  COD 1B89  ANNI 200820092011 DDD 20120000009056"/>
  </r>
  <r>
    <x v="31"/>
    <s v="6120005747"/>
    <s v="001"/>
    <s v="DD"/>
    <s v="001100"/>
    <x v="1077"/>
    <x v="74"/>
    <x v="72"/>
    <s v="FTR"/>
    <x v="16"/>
    <x v="137"/>
    <x v="136"/>
    <n v="222.83"/>
    <s v="RUOLI N201200028052012001263820120002770 PUBBLICITA SPESE NOTIFICA COD  1R33  ANNI 200820092011 DDD 20120000009056"/>
  </r>
  <r>
    <x v="31"/>
    <s v="6120005748"/>
    <s v="001"/>
    <s v="DD"/>
    <s v="001100"/>
    <x v="1077"/>
    <x v="71"/>
    <x v="69"/>
    <s v="FTR"/>
    <x v="16"/>
    <x v="137"/>
    <x v="136"/>
    <n v="3395"/>
    <s v="RUOLI N20120012639  IMPOSTA PUBBLICITA COD  8500  ANNI200820092011 DDD 20120000009056"/>
  </r>
  <r>
    <x v="31"/>
    <s v="6120005749"/>
    <s v="001"/>
    <s v="DD"/>
    <s v="001100"/>
    <x v="1077"/>
    <x v="70"/>
    <x v="68"/>
    <s v="FTR"/>
    <x v="16"/>
    <x v="137"/>
    <x v="136"/>
    <n v="11714"/>
    <s v="RUOLI N20120012639  IMPOSTA PUBBLICITA SANZIONI PECUNIARIE  COD 85018502  ANNI 200820092011 DDD 20120000009056"/>
  </r>
  <r>
    <x v="31"/>
    <s v="6120005753"/>
    <s v="001"/>
    <s v="DD"/>
    <s v="001100"/>
    <x v="1077"/>
    <x v="70"/>
    <x v="68"/>
    <s v="FTR"/>
    <x v="16"/>
    <x v="137"/>
    <x v="136"/>
    <n v="358"/>
    <s v="RUOLI N20120012639  IMPOSTA PUBBLICITA INTERESSI  COD  1C228515ANNI 200820092011 DDD 20120000009056"/>
  </r>
  <r>
    <x v="31"/>
    <s v="6120005754"/>
    <s v="001"/>
    <s v="DD"/>
    <s v="001100"/>
    <x v="1077"/>
    <x v="74"/>
    <x v="72"/>
    <s v="FTR"/>
    <x v="16"/>
    <x v="137"/>
    <x v="136"/>
    <n v="4"/>
    <s v="RUOLI N20120012639  IMPOSTA PUBBLICITA SPESE NOTIFICA  COD  1C48ANNI 200820092011 DDD 20120000009056"/>
  </r>
  <r>
    <x v="31"/>
    <s v="6120005755"/>
    <s v="001"/>
    <s v="DD"/>
    <s v="001100"/>
    <x v="1077"/>
    <x v="64"/>
    <x v="62"/>
    <s v="FTR"/>
    <x v="16"/>
    <x v="137"/>
    <x v="136"/>
    <n v="6880.61"/>
    <s v="RUOLI N20120012637  COSAP TEMPORANEA  COD  8587 E 8588  ANNI200720082009 DDD 20120000009056"/>
  </r>
  <r>
    <x v="31"/>
    <s v="6120005756"/>
    <s v="001"/>
    <s v="DD"/>
    <s v="001100"/>
    <x v="1077"/>
    <x v="34"/>
    <x v="33"/>
    <s v="FTR"/>
    <x v="16"/>
    <x v="137"/>
    <x v="136"/>
    <n v="146.51"/>
    <s v="RUOLI N20120012637  COSAP TEMPORANEA INTERESSI  COD  1I50 E 8589ANNI 200720082009 DDD 20120000009056"/>
  </r>
  <r>
    <x v="31"/>
    <s v="6120005758"/>
    <s v="001"/>
    <s v="DD"/>
    <s v="001100"/>
    <x v="1077"/>
    <x v="74"/>
    <x v="72"/>
    <s v="FTR"/>
    <x v="16"/>
    <x v="137"/>
    <x v="136"/>
    <n v="276"/>
    <s v="RUOLI N20120012637  COSAP TEMPORANEA SPESE NOTIFICA  COD  1I49ANNI 200720082009 DDD 20120000009056"/>
  </r>
  <r>
    <x v="31"/>
    <s v="6120005759"/>
    <s v="001"/>
    <s v="DD"/>
    <s v="001100"/>
    <x v="1077"/>
    <x v="69"/>
    <x v="67"/>
    <s v="FTR"/>
    <x v="16"/>
    <x v="137"/>
    <x v="136"/>
    <n v="25106.27"/>
    <s v="RUOLI N2012000315920120012636 COSAP PERMANENTE  COD  8592 E 8593ANNI 2007200820092010 DDD 20120000009056"/>
  </r>
  <r>
    <x v="31"/>
    <s v="6120005760"/>
    <s v="001"/>
    <s v="DD"/>
    <s v="001100"/>
    <x v="1077"/>
    <x v="34"/>
    <x v="33"/>
    <s v="FTR"/>
    <x v="16"/>
    <x v="137"/>
    <x v="136"/>
    <n v="1854.84"/>
    <s v="RUOLI N2012000315920120012636 COSAP PERMANENTE INTERESSI  COD  1I52E 8594  ANNI 2007200820092010 DDD 20120000009056"/>
  </r>
  <r>
    <x v="31"/>
    <s v="6120005761"/>
    <s v="001"/>
    <s v="DD"/>
    <s v="001100"/>
    <x v="1077"/>
    <x v="65"/>
    <x v="63"/>
    <s v="FTR"/>
    <x v="16"/>
    <x v="137"/>
    <x v="136"/>
    <n v="9740.75"/>
    <s v="RUOLI N2012000315920120012636 COSAP PERMANENTE SANZIONI PECUNIARIECOD  8596  ANNI 2007200820092010 DDD 20120000009056"/>
  </r>
  <r>
    <x v="31"/>
    <s v="6120005762"/>
    <s v="001"/>
    <s v="DD"/>
    <s v="001100"/>
    <x v="1077"/>
    <x v="74"/>
    <x v="72"/>
    <s v="FTR"/>
    <x v="16"/>
    <x v="137"/>
    <x v="136"/>
    <n v="579.26"/>
    <s v="RUOLI N2012000315920120012636 COSAP PERMANENTE SPESE NOTIFICA  COD 1I51  ANNI 2007200820092010 DDD 20120000009056"/>
  </r>
  <r>
    <x v="31"/>
    <s v="6120005763"/>
    <s v="001"/>
    <s v="DD"/>
    <s v="001100"/>
    <x v="1077"/>
    <x v="65"/>
    <x v="63"/>
    <s v="FTR"/>
    <x v="16"/>
    <x v="137"/>
    <x v="136"/>
    <n v="13366.69"/>
    <s v="RUOLI N20120012637  COSAP TEMPORANEA SANZIONI PECUNIARIE  COD  8591 ANNI 200720082009 DDD 20120000009056"/>
  </r>
  <r>
    <x v="31"/>
    <s v="6120005783"/>
    <s v="001"/>
    <s v="DD"/>
    <s v="000891"/>
    <x v="1074"/>
    <x v="37"/>
    <x v="34"/>
    <s v="0PE"/>
    <x v="10"/>
    <x v="125"/>
    <x v="124"/>
    <n v="759.91"/>
    <s v="VENTURA ANGELA VIVIANARECUPERO SOMMA ASPETTATIVA RICONGIUNGIMENTOCONIUGE ALLESTEROPERIODO DAL 3520123152012 PER N24 GG"/>
  </r>
  <r>
    <x v="31"/>
    <s v="6120005820"/>
    <s v="001"/>
    <s v="DD"/>
    <s v="000883"/>
    <x v="1080"/>
    <x v="45"/>
    <x v="43"/>
    <s v="MMC"/>
    <x v="20"/>
    <x v="128"/>
    <x v="127"/>
    <n v="30"/>
    <s v="RIMBORSO CONTRIBUTO AVCP CGARA 3401529"/>
  </r>
  <r>
    <x v="31"/>
    <s v="6120005822"/>
    <s v="001"/>
    <s v="DD"/>
    <s v="000721"/>
    <x v="1081"/>
    <x v="82"/>
    <x v="80"/>
    <s v="CCV"/>
    <x v="57"/>
    <x v="140"/>
    <x v="139"/>
    <n v="630.04999999999995"/>
    <s v="APPROVAZIONE RUOLI RISCOSSIONE COATTIVA ANNO 2012I EMISSIONE PENALITAANNO 2005 REGOLAMENTO CAVI STRADALI RIFRUOLI NN 13585130042012 CODICE 1N58 MUNRM3"/>
  </r>
  <r>
    <x v="31"/>
    <s v="6120005842"/>
    <s v="001"/>
    <s v="DD"/>
    <s v="001098"/>
    <x v="1077"/>
    <x v="82"/>
    <x v="80"/>
    <s v="FCV"/>
    <x v="57"/>
    <x v="137"/>
    <x v="136"/>
    <n v="185.14"/>
    <s v="RUOLO N2012012634  CAVI STRADALI  PENALITA COD  1N58 ANNUALITA 2011"/>
  </r>
  <r>
    <x v="31"/>
    <s v="6120005843"/>
    <s v="001"/>
    <s v="DD"/>
    <s v="001098"/>
    <x v="1077"/>
    <x v="9"/>
    <x v="9"/>
    <s v="FTC"/>
    <x v="12"/>
    <x v="137"/>
    <x v="136"/>
    <n v="4551.3599999999997"/>
    <s v="RUOLO 2012012635 ABUSIVISMO EDILIZIO SANZIONI PECUNIARIE COD 9143ANNUALITA 20102011"/>
  </r>
  <r>
    <x v="31"/>
    <s v="6120005844"/>
    <s v="001"/>
    <s v="DD"/>
    <s v="001098"/>
    <x v="1077"/>
    <x v="74"/>
    <x v="72"/>
    <s v="FTC"/>
    <x v="12"/>
    <x v="137"/>
    <x v="136"/>
    <n v="0.34"/>
    <s v="RUOLO N 2012012634 CAVI STRADALI SPESE NOTIFICA COD 1D13 ANNUALITA2011"/>
  </r>
  <r>
    <x v="31"/>
    <s v="6120005845"/>
    <s v="001"/>
    <s v="DD"/>
    <s v="000883"/>
    <x v="1080"/>
    <x v="32"/>
    <x v="31"/>
    <s v="MMC"/>
    <x v="20"/>
    <x v="119"/>
    <x v="118"/>
    <n v="2251.79"/>
    <s v="RIMBORSO ONERI DI PROGETTAZIONE"/>
  </r>
  <r>
    <x v="31"/>
    <s v="6120005848"/>
    <s v="001"/>
    <s v="DD"/>
    <s v="001099"/>
    <x v="1077"/>
    <x v="34"/>
    <x v="33"/>
    <s v="FSM"/>
    <x v="22"/>
    <x v="137"/>
    <x v="136"/>
    <n v="5.66"/>
    <s v="RUOLI N2012012633 PROGETTO PONTE  INTERESSI  COD  1C13 E 1N62  ANNI2008DDD 20120000009204"/>
  </r>
  <r>
    <x v="31"/>
    <s v="6120005849"/>
    <s v="001"/>
    <s v="DD"/>
    <s v="001099"/>
    <x v="1077"/>
    <x v="74"/>
    <x v="72"/>
    <s v="FSM"/>
    <x v="22"/>
    <x v="137"/>
    <x v="136"/>
    <n v="5.16"/>
    <s v="RUOLI N2012012633 PROGETTO PONTE  SPESE DI NOTIFICA  COD  1D13ANNI 2008DDD 20120000009204"/>
  </r>
  <r>
    <x v="31"/>
    <s v="6120005884"/>
    <s v="001"/>
    <s v="DD"/>
    <s v="000879"/>
    <x v="1080"/>
    <x v="32"/>
    <x v="31"/>
    <s v="MMC"/>
    <x v="20"/>
    <x v="119"/>
    <x v="118"/>
    <n v="246.03"/>
    <s v="RIMBORSO ONERI DI PROGETTAZIONE"/>
  </r>
  <r>
    <x v="31"/>
    <s v="6120005895"/>
    <s v="001"/>
    <s v="DD"/>
    <s v="000885"/>
    <x v="1080"/>
    <x v="45"/>
    <x v="43"/>
    <s v="MMC"/>
    <x v="20"/>
    <x v="128"/>
    <x v="127"/>
    <n v="30"/>
    <s v="RIMBORSO CONTRIBUTO AVCP CGARA 3401149"/>
  </r>
  <r>
    <x v="31"/>
    <s v="6120005897"/>
    <s v="001"/>
    <s v="DD"/>
    <s v="000885"/>
    <x v="1080"/>
    <x v="32"/>
    <x v="31"/>
    <s v="MMC"/>
    <x v="20"/>
    <x v="119"/>
    <x v="118"/>
    <n v="2601.14"/>
    <s v="RIMBORSO ONERI DI PROGETTAZIONE"/>
  </r>
  <r>
    <x v="31"/>
    <s v="6120005948"/>
    <s v="001"/>
    <s v="DD"/>
    <s v="001709"/>
    <x v="1082"/>
    <x v="37"/>
    <x v="34"/>
    <s v="0PE"/>
    <x v="10"/>
    <x v="125"/>
    <x v="124"/>
    <n v="570.15"/>
    <s v="PERICO CHIARA RECUPERO SOMMA PER ASSENZA PER CONGEDO PARENTALE TOTGIORNI 129 PERIODI DIVERSI"/>
  </r>
  <r>
    <x v="31"/>
    <s v="6120006008"/>
    <s v="001"/>
    <s v="DD"/>
    <s v="001498"/>
    <x v="1083"/>
    <x v="34"/>
    <x v="33"/>
    <s v="HMS"/>
    <x v="42"/>
    <x v="132"/>
    <x v="131"/>
    <n v="50599.71"/>
    <s v="RUOLI COATTIVI SERVIZIO REFEZIONE SCOL NN00274444991704225732872354546431612592354629081326893022798178912648223821274020339641804825277426432600   DEL2012 PRIMA EMISSIONE  COD TRIB 1C139810"/>
  </r>
  <r>
    <x v="31"/>
    <s v="6120006009"/>
    <s v="001"/>
    <s v="DD"/>
    <s v="001498"/>
    <x v="1083"/>
    <x v="56"/>
    <x v="54"/>
    <s v="HMS"/>
    <x v="42"/>
    <x v="132"/>
    <x v="131"/>
    <n v="289875.65999999997"/>
    <s v="RUOLI COATTIVI SERVIZIO REFEZIONE SCOL NN00274444991704225732872354546431612592354629081326893022798178912648223821274020339641804825277426432600   DEL2012 PRIMA EMISSIONE  COD TRIB 9809"/>
  </r>
  <r>
    <x v="31"/>
    <s v="6120006010"/>
    <s v="001"/>
    <s v="DD"/>
    <s v="001498"/>
    <x v="1083"/>
    <x v="37"/>
    <x v="34"/>
    <s v="HMS"/>
    <x v="42"/>
    <x v="132"/>
    <x v="131"/>
    <n v="6413.92"/>
    <s v="RUOLI COATTIVI SERVIZIO REFEZIONE SCOL NN00274444991704225732872354546431612592354629081326893022798178912648223821274020339641804825277426432600   DEL2012 PRIMA EMISSIONE  COD TRIB 1D13"/>
  </r>
  <r>
    <x v="31"/>
    <s v="6120006022"/>
    <s v="001"/>
    <s v="DD"/>
    <s v="001246"/>
    <x v="1075"/>
    <x v="34"/>
    <x v="33"/>
    <s v="PPL"/>
    <x v="54"/>
    <x v="140"/>
    <x v="139"/>
    <n v="142.04"/>
    <s v="APPROVAZIONE RUOLI RISCCOATTIVA 1 EMISS 2012MUNXVINTERESSICOD1C139814RUOLI NN13003545817981268812666224012"/>
  </r>
  <r>
    <x v="31"/>
    <s v="6120006023"/>
    <s v="001"/>
    <s v="DD"/>
    <s v="001246"/>
    <x v="1075"/>
    <x v="35"/>
    <x v="34"/>
    <s v="PPL"/>
    <x v="54"/>
    <x v="140"/>
    <x v="139"/>
    <n v="280.81"/>
    <s v="APPROVAZIONE RUOLI RISCCOATTIVA 1 EMISS 2012MUNXV  RECUPERO SPESENOTIFICA COD1D13RUOLI NN12666130035458 179812688224012"/>
  </r>
  <r>
    <x v="31"/>
    <s v="6120006024"/>
    <s v="001"/>
    <s v="DD"/>
    <s v="001246"/>
    <x v="1075"/>
    <x v="55"/>
    <x v="53"/>
    <s v="PPL"/>
    <x v="54"/>
    <x v="140"/>
    <x v="139"/>
    <n v="3034.6"/>
    <s v="APPROVAZIONE RUOLI RISCCOATTIVA 1 EMISS 2012MUNXV  QUOTETRASPSCOLCOD98129813RUOLO N 1266612"/>
  </r>
  <r>
    <x v="31"/>
    <s v="6120006025"/>
    <s v="001"/>
    <s v="DD"/>
    <s v="001246"/>
    <x v="1075"/>
    <x v="34"/>
    <x v="33"/>
    <s v="PAN"/>
    <x v="43"/>
    <x v="140"/>
    <x v="139"/>
    <n v="1336.39"/>
    <s v="APPROVAZIONE RUOLI RISCCOATTIVA 1 EMISS 2012MUNXVINTERESSICOD1D139260RUOLI NN12666130035458179812688 224012"/>
  </r>
  <r>
    <x v="31"/>
    <s v="6120006026"/>
    <s v="001"/>
    <s v="DD"/>
    <s v="001246"/>
    <x v="1075"/>
    <x v="35"/>
    <x v="34"/>
    <s v="PAN"/>
    <x v="43"/>
    <x v="140"/>
    <x v="139"/>
    <n v="617.36"/>
    <s v="APPROVAZIONE RUOLI RISCCOATTIVA 1 EMISS 2012MUNXV  RECUPEROSPESECOD1D13RUOLI NN12666130035458179812688 224012"/>
  </r>
  <r>
    <x v="31"/>
    <s v="6120006027"/>
    <s v="001"/>
    <s v="DD"/>
    <s v="001246"/>
    <x v="1075"/>
    <x v="92"/>
    <x v="89"/>
    <s v="PAN"/>
    <x v="43"/>
    <x v="140"/>
    <x v="139"/>
    <n v="26412.7"/>
    <s v="APPROVAZIONE RUOLI RISCCOATTIVA 1 EMISS 2012MUNXVTRASPSCOLCOD9258RUOLI NN130035458179812688 224012"/>
  </r>
  <r>
    <x v="31"/>
    <s v="6120006081"/>
    <s v="001"/>
    <s v="DD"/>
    <s v="001760"/>
    <x v="1084"/>
    <x v="37"/>
    <x v="34"/>
    <s v="QTR"/>
    <x v="16"/>
    <x v="140"/>
    <x v="139"/>
    <n v="2262.4899999999998"/>
    <s v="APPROVAZIONE RUOLO COATTIVO 1 EMISSIONE  2011 COSAP PERMANERNTECODTRIBUTO 151 SPESE DI NOTIFICA  MUN 16  RIF RUOLI3193481925472497355413271931117951266992132012"/>
  </r>
  <r>
    <x v="31"/>
    <s v="6120006085"/>
    <s v="001"/>
    <s v="DD"/>
    <s v="000884"/>
    <x v="1080"/>
    <x v="32"/>
    <x v="31"/>
    <s v="MMC"/>
    <x v="20"/>
    <x v="119"/>
    <x v="118"/>
    <n v="487.81"/>
    <s v="RIMBORSO ONERI DI PROGETTAZIONE"/>
  </r>
  <r>
    <x v="31"/>
    <s v="6120006086"/>
    <s v="001"/>
    <s v="DD"/>
    <s v="001760"/>
    <x v="1084"/>
    <x v="65"/>
    <x v="63"/>
    <s v="QTR"/>
    <x v="16"/>
    <x v="140"/>
    <x v="139"/>
    <n v="75688.22"/>
    <s v="APPROVAZIONE RUOLO COATTIVO 1 EMISSIONE  2012COSAP PERMANERNTE  CODTRIB1521L23 859485968593 INTERESSI E SANZIONI  MUN 16  RIFRUOLI 3193481925472497355413271931117951266992132012"/>
  </r>
  <r>
    <x v="31"/>
    <s v="6120006087"/>
    <s v="001"/>
    <s v="DD"/>
    <s v="001760"/>
    <x v="1084"/>
    <x v="69"/>
    <x v="67"/>
    <s v="QTR"/>
    <x v="16"/>
    <x v="140"/>
    <x v="139"/>
    <n v="85171.57"/>
    <s v="APPROVAZIONE RUOLO COATTIVO 1 EMISSIONE  2012 COSAP PERMANERNTECODTRIBUTO 8592 ARRETRATO COSAP PERMANENTE  MUN 16  RIF RUOLI 3193481925472497355413271931117951266992132012"/>
  </r>
  <r>
    <x v="31"/>
    <s v="6120006088"/>
    <s v="001"/>
    <s v="DD"/>
    <s v="001760"/>
    <x v="1084"/>
    <x v="37"/>
    <x v="34"/>
    <s v="QTR"/>
    <x v="16"/>
    <x v="140"/>
    <x v="139"/>
    <n v="3719.84"/>
    <s v="APPROVAZIONE RUOLO COATTIVO 1 EMISSIONE  2011 COSAP TEMPORANEACODTRIBUTO 149 SPESE DI NOTIFICA  MUN 16  RIF RUOLI 48203555318413272931212294118349612670277724512012"/>
  </r>
  <r>
    <x v="31"/>
    <s v="6120006089"/>
    <s v="001"/>
    <s v="DD"/>
    <s v="001760"/>
    <x v="1084"/>
    <x v="65"/>
    <x v="63"/>
    <s v="QTR"/>
    <x v="16"/>
    <x v="140"/>
    <x v="139"/>
    <n v="114060.46"/>
    <s v="APPROVAZIONE RUOLO COATTIVO 1 EMISSIONE  2012 COSAP TEMPORANEACODTRIBUTO 15085898591 INTERESSI E SANZIONI  MUN 16  RIF RUOLI  48203555318413272931212294118349612670277724512012"/>
  </r>
  <r>
    <x v="31"/>
    <s v="6120006092"/>
    <s v="001"/>
    <s v="DD"/>
    <s v="001760"/>
    <x v="1084"/>
    <x v="64"/>
    <x v="62"/>
    <s v="QTR"/>
    <x v="16"/>
    <x v="140"/>
    <x v="139"/>
    <n v="15975"/>
    <s v="APPROVAZIONE RUOLO COATTIVO 1 EMISSIONE  2012 COSAP TEMPORANEACODTRIBUTO 8587 ARRETRATO COSAP TEMPORANEA MUN 16  RIF RUOLI 48203555318413272931212294118349612670277724512012"/>
  </r>
  <r>
    <x v="31"/>
    <s v="6120006093"/>
    <s v="001"/>
    <s v="DD"/>
    <s v="001077"/>
    <x v="1085"/>
    <x v="32"/>
    <x v="31"/>
    <s v="NMC"/>
    <x v="20"/>
    <x v="119"/>
    <x v="118"/>
    <n v="480"/>
    <s v="RECUPERO INCENTIVI EX ART 92 DE LISE LAVORI DI RIQUALIF E MESSA INSICUREZZA AMBIENTALE DELLAREA DEL TEVERE MAGLIANA GRA PROGETTO QCS"/>
  </r>
  <r>
    <x v="31"/>
    <s v="6120006094"/>
    <s v="001"/>
    <s v="DD"/>
    <s v="001760"/>
    <x v="1084"/>
    <x v="94"/>
    <x v="91"/>
    <s v="QTR"/>
    <x v="16"/>
    <x v="140"/>
    <x v="139"/>
    <n v="28411.84"/>
    <s v="APPROVAZIONE RUOLO COATTIVO  1 EMISSIONE 2012 CANONE PUBBLICITA  CODTRIB 1B87ARRETRATO CANONE DI PUBBLICITA MUN 16  RIF RUOLI132731267112"/>
  </r>
  <r>
    <x v="31"/>
    <s v="6120006096"/>
    <s v="001"/>
    <s v="DD"/>
    <s v="001760"/>
    <x v="1084"/>
    <x v="95"/>
    <x v="92"/>
    <s v="QTR"/>
    <x v="16"/>
    <x v="140"/>
    <x v="139"/>
    <n v="11991.04"/>
    <s v="APPROVAZIONE RUOLO COATTIVO 1 EMISSIONE 2011 CANONE PUBBLICITA  CODTRIBUTI 1B881B891R34INTERESSI SANZIONI E ISCRIZ A RUOLO MUN16  RIF RUOLI   132731267112"/>
  </r>
  <r>
    <x v="31"/>
    <s v="6120006097"/>
    <s v="001"/>
    <s v="DD"/>
    <s v="001760"/>
    <x v="1084"/>
    <x v="37"/>
    <x v="34"/>
    <s v="QTR"/>
    <x v="16"/>
    <x v="140"/>
    <x v="139"/>
    <n v="331.91"/>
    <s v="APPROVAZIONE RUOLO COATTIVO  1 EMISSIONE 2012 CANONE PUBBLICITA COD TRIB 1R33RECUPSPESE NOTIFICA MUN 16RIF RUOLI  132731267112"/>
  </r>
  <r>
    <x v="31"/>
    <s v="6120006115"/>
    <s v="001"/>
    <s v="DD"/>
    <s v="001727"/>
    <x v="1082"/>
    <x v="37"/>
    <x v="34"/>
    <s v="0PE"/>
    <x v="10"/>
    <x v="125"/>
    <x v="124"/>
    <n v="358.02"/>
    <s v="RECUPERO SOMME NON DOVUTE INDENNITA PREVISTA PER ESERCIZIO DELLEFUNZIONIART 5 LEGGE 731986 N 65ANNO 2011 NOMINATIVI BARBATO ROBERTODI PUMPO LUIGIFORTELEONI MSTEFANIAGRAZIANI ELISABETTAMICUNCO ANNA ISABELLAORLANDOLUCASABATINELLI DIEGOLENCI DARIO"/>
  </r>
  <r>
    <x v="31"/>
    <s v="6120006207"/>
    <s v="001"/>
    <s v="DD"/>
    <s v="001864"/>
    <x v="1082"/>
    <x v="104"/>
    <x v="100"/>
    <s v="0MR"/>
    <x v="55"/>
    <x v="1"/>
    <x v="1"/>
    <n v="50640.63"/>
    <s v="I RUOLO COATTIVO 2012 PER LA RISCOSSIONE DEL CANONE DI CONCESSIONE PERI MERCATI RIONALI COPERTI PLATEATICI ATTREZZATI E LOCALI ESTERNI AIMERCATI RIONALI COPERTI OLTRE AI RELATIVI INTERESSI ED OGNI ALTROACCESSORIO E PENALITADOVUTO PER LEGGE  QUOTA IMPONIBI"/>
  </r>
  <r>
    <x v="31"/>
    <s v="6120006208"/>
    <s v="001"/>
    <s v="DD"/>
    <s v="001864"/>
    <x v="1082"/>
    <x v="34"/>
    <x v="33"/>
    <s v="0MR"/>
    <x v="55"/>
    <x v="1"/>
    <x v="1"/>
    <n v="3847.1"/>
    <s v="I RUOLO COATTIVO 2012 PER LA RISCOSSIONE DEL CANONE DI CONCESSIONE PERI MERCATI RIONALI COPERTI PLATEATICI ATTREZZATI E LOCALI ESTERNI AIMERCATI RIONALI COPERTI OLTRE AI RELATIVI INTERESSI ED OGNI ALTROACCESSORIO E PENALITADOVUTO PER LEGGE  QUOTA INTERESS"/>
  </r>
  <r>
    <x v="31"/>
    <s v="6120006209"/>
    <s v="001"/>
    <s v="DD"/>
    <s v="001864"/>
    <x v="1082"/>
    <x v="50"/>
    <x v="48"/>
    <s v="0MR"/>
    <x v="55"/>
    <x v="1"/>
    <x v="1"/>
    <n v="46181.27"/>
    <s v="I RUOLO COATTIVO 2012 PER LA RISCOSSIONE DEL CANONE DI CONCESSIONE PERI MERCATI RIONALI COPERTI PLATEATICI ATTREZZATI E LOCALI ESTERNI AIMERCATI RIONALI COPERTI OLTRE AI RELATIVI INTERESSI ED OGNI ALTROACCESSORIO E PENALITADOVUTO PER LEGGE  SANZIONI"/>
  </r>
  <r>
    <x v="31"/>
    <s v="6120006217"/>
    <s v="001"/>
    <s v="DD"/>
    <s v="000638"/>
    <x v="1051"/>
    <x v="45"/>
    <x v="43"/>
    <s v="MMC"/>
    <x v="20"/>
    <x v="128"/>
    <x v="127"/>
    <n v="30"/>
    <s v="RIMBORSO CONTRIBUTO AVCP CGARA  3728700"/>
  </r>
  <r>
    <x v="31"/>
    <s v="6120006242"/>
    <s v="001"/>
    <s v="DD"/>
    <s v="001362"/>
    <x v="1059"/>
    <x v="234"/>
    <x v="209"/>
    <s v="OMC"/>
    <x v="20"/>
    <x v="3"/>
    <x v="3"/>
    <n v="550350"/>
    <s v="CONTRIBUTO REGIONE LAZIO PROGETTO LAVORI DI RIQUALIFICAZIONE VIABILITAE ARREDO URBANO VIA DELLA CORAZZATA E VIA DOMENICO BAFFICO  DDREGIONE LAZIO N A030980 DEL 12412 DIPTO ISTITUZIONALE E TERRITORIODIREZIONE TURISMO"/>
  </r>
  <r>
    <x v="31"/>
    <s v="6120006264"/>
    <s v="001"/>
    <s v="DD"/>
    <s v="001036"/>
    <x v="1086"/>
    <x v="32"/>
    <x v="31"/>
    <s v="0VI"/>
    <x v="31"/>
    <x v="119"/>
    <x v="118"/>
    <n v="3799.59"/>
    <s v="INCENTIVO PROGETTAZIONE LAVORI VIA PAGANO MUN 18"/>
  </r>
  <r>
    <x v="31"/>
    <s v="6120006358"/>
    <s v="001"/>
    <s v="DD"/>
    <s v="000480"/>
    <x v="1082"/>
    <x v="32"/>
    <x v="31"/>
    <s v="4GT"/>
    <x v="72"/>
    <x v="119"/>
    <x v="118"/>
    <n v="14198.94"/>
    <s v="TRIDENTE AMBITO A INDIZIONE GARA INCENTIVI"/>
  </r>
  <r>
    <x v="31"/>
    <s v="6120006359"/>
    <s v="001"/>
    <s v="DD"/>
    <s v="000481"/>
    <x v="1082"/>
    <x v="32"/>
    <x v="31"/>
    <s v="4GT"/>
    <x v="72"/>
    <x v="119"/>
    <x v="118"/>
    <n v="21314.720000000001"/>
    <s v="TRIDENTE AMBITO B INDIZIONE GARA INCENTIVI"/>
  </r>
  <r>
    <x v="31"/>
    <s v="6120006382"/>
    <s v="001"/>
    <s v="DD"/>
    <s v="000797"/>
    <x v="1087"/>
    <x v="85"/>
    <x v="83"/>
    <s v="1ER"/>
    <x v="15"/>
    <x v="200"/>
    <x v="198"/>
    <n v="208354.43"/>
    <s v="PZ B39 PONTE GALERIA  ONERI DI URBANIZZAZIONE  A CARICO SOC INGG ETTOREE GUIDO DI VEROLI"/>
  </r>
  <r>
    <x v="31"/>
    <s v="6120006387"/>
    <s v="001"/>
    <s v="DD"/>
    <s v="001261"/>
    <x v="1088"/>
    <x v="9"/>
    <x v="9"/>
    <s v="UTC"/>
    <x v="12"/>
    <x v="46"/>
    <x v="46"/>
    <n v="1500"/>
    <s v="SANZIONE PECUNIARIA PER OPERE ABUSE EX ART37 DPR3802001  MUNICIPIOXX  ANNO 2012 DEBITORE EXDE LTD  RAPPRPROTEMPORE MARI PASQUALE"/>
  </r>
  <r>
    <x v="31"/>
    <s v="6120006444"/>
    <s v="001"/>
    <s v="DD"/>
    <s v="000915"/>
    <x v="1089"/>
    <x v="37"/>
    <x v="34"/>
    <s v="0PE"/>
    <x v="10"/>
    <x v="125"/>
    <x v="124"/>
    <n v="554.21"/>
    <s v="RECUPERO QUOTE TRATTAM ECONOMICO ACCESSORIO NON SPETTANTE NEL PERIODODI COMANDO PRESSO CROCE ROSSA ITALIANA NOMINATIVILISI ALESSANDRO E DE BIASE ANTONELLA"/>
  </r>
  <r>
    <x v="31"/>
    <s v="6120006629"/>
    <s v="001"/>
    <s v="DD"/>
    <s v="001947"/>
    <x v="1090"/>
    <x v="37"/>
    <x v="34"/>
    <s v="0PE"/>
    <x v="10"/>
    <x v="125"/>
    <x v="124"/>
    <n v="5222.83"/>
    <s v="MANCINELLI FEDERICARECUPERO SOMMA NON SPETTANTEPERIODO DI RIFERIMENTO2520123062012"/>
  </r>
  <r>
    <x v="31"/>
    <s v="6120006670"/>
    <s v="001"/>
    <s v="DD"/>
    <s v="001020"/>
    <x v="1086"/>
    <x v="45"/>
    <x v="43"/>
    <s v="0VI"/>
    <x v="31"/>
    <x v="128"/>
    <x v="127"/>
    <n v="600"/>
    <s v="APPROVAZIONE PROGETTO ESECUTIVO E DETERMINAZIONE ACONTRARRE RELATIVA ALAVORI DI RIQUALIFICAZIONE DI VSALARIA DAL GRA ALLAEROPORTODELLURBELEGGE 3961990 CODC3237CONTRIBUTO AUTORIT DI VIGILANZA"/>
  </r>
  <r>
    <x v="31"/>
    <s v="6120006684"/>
    <s v="001"/>
    <s v="DD"/>
    <s v="001573"/>
    <x v="1071"/>
    <x v="97"/>
    <x v="94"/>
    <s v="OTR"/>
    <x v="16"/>
    <x v="132"/>
    <x v="131"/>
    <n v="83.56"/>
    <s v="APPR RUOLO RISCOSS I EMISSIONE 2012 AG RISC 097 ROMA NRUOLO2012012664 CODE 1R34  1R33"/>
  </r>
  <r>
    <x v="31"/>
    <s v="6120006688"/>
    <s v="001"/>
    <s v="DD"/>
    <s v="001573"/>
    <x v="1071"/>
    <x v="71"/>
    <x v="69"/>
    <s v="OTR"/>
    <x v="16"/>
    <x v="132"/>
    <x v="131"/>
    <n v="5903.28"/>
    <s v="APPR RUOLO RISCOSS I EMISSIONE 2012 AGRISC 097  NUMRUOLO2012012664 COD ENTR1B87"/>
  </r>
  <r>
    <x v="31"/>
    <s v="6120006693"/>
    <s v="001"/>
    <s v="DD"/>
    <s v="001573"/>
    <x v="1071"/>
    <x v="70"/>
    <x v="68"/>
    <s v="OTR"/>
    <x v="16"/>
    <x v="132"/>
    <x v="131"/>
    <n v="9140.3700000000008"/>
    <s v="APPR RUOLO RISCOSS I EMISSIONE 2012 CODAGRISC 097 ROMA  NUMRUOLO2012012664 CODENTR1B891B88"/>
  </r>
  <r>
    <x v="31"/>
    <s v="6120006771"/>
    <s v="001"/>
    <s v="DD"/>
    <s v="000188"/>
    <x v="1091"/>
    <x v="32"/>
    <x v="31"/>
    <s v="1DP"/>
    <x v="21"/>
    <x v="119"/>
    <x v="118"/>
    <n v="3267.84"/>
    <s v="INTEGRAZIONE RECUPERO SOMMA INCENTIVO ART 93 D LGS 1632006 APPALTO MANUTENZIONE STRAORDINARIA IMMOBILI IN VIA ASPERTINI N110 EN150 INT ACT N610009582  AGG SOC SICE SRL"/>
  </r>
  <r>
    <x v="31"/>
    <s v="6120006777"/>
    <s v="001"/>
    <s v="DD"/>
    <s v="001109"/>
    <x v="1092"/>
    <x v="135"/>
    <x v="129"/>
    <s v="UOI"/>
    <x v="71"/>
    <x v="3"/>
    <x v="3"/>
    <n v="9091.91"/>
    <s v="CONTRIBUTO REGIONE LAZIO AI SENSI DELLA LG152001 PER PROGETTOQUADRILATERO ROMA XX APPROVATO CON DDA06298 DEL 2062011 E DDA00851DEL 9212 E A2355 DEL 2332012 DELLA RLAZIO ANNUALITA 2012CONTRIBUTO DI PARTE CORRENTE"/>
  </r>
  <r>
    <x v="31"/>
    <s v="6120006834"/>
    <s v="001"/>
    <s v="DD"/>
    <s v="001840"/>
    <x v="1082"/>
    <x v="56"/>
    <x v="54"/>
    <s v="OMS"/>
    <x v="42"/>
    <x v="132"/>
    <x v="131"/>
    <n v="338777.23"/>
    <s v="APPR RUOLO RISCOSS I EMISSIONE 2012  MUNXIII  NRUOLO0031920027450021560057230059250023550038300031640025940035500031830032470093090038520012280035240041170034230034940017930126620047260029830092120041810048260027760023730044640034482012CODAGRISC0030070170"/>
  </r>
  <r>
    <x v="31"/>
    <s v="6120006838"/>
    <s v="001"/>
    <s v="DD"/>
    <s v="001840"/>
    <x v="1082"/>
    <x v="55"/>
    <x v="53"/>
    <s v="OPL"/>
    <x v="54"/>
    <x v="132"/>
    <x v="131"/>
    <n v="6483.46"/>
    <s v="APPR RUOLO RISCOSS I EMISSIONE 2012  MUNXIII RUOLON0023560035510126632012 NAGRISC032057097 COD1C131D1398139814"/>
  </r>
  <r>
    <x v="31"/>
    <s v="6120006841"/>
    <s v="001"/>
    <s v="DD"/>
    <s v="001840"/>
    <x v="1082"/>
    <x v="92"/>
    <x v="89"/>
    <s v="OAN"/>
    <x v="43"/>
    <x v="132"/>
    <x v="131"/>
    <n v="12988.2"/>
    <s v="APPR RUOLO RISCOSS I EMISSIONE 2012  MUNXIII CODRUOLO 0041900126612012 NAGRISC 001 097 CODRUOLO 1C131D1392589260"/>
  </r>
  <r>
    <x v="31"/>
    <s v="6120007020"/>
    <s v="001"/>
    <s v="DD"/>
    <s v="001247"/>
    <x v="1075"/>
    <x v="37"/>
    <x v="34"/>
    <s v="PTR"/>
    <x v="16"/>
    <x v="140"/>
    <x v="139"/>
    <n v="3719.17"/>
    <s v="SPESE DI NOTIFICA COD 1I511I49    EMISSIONE 1 RUOLO 2012"/>
  </r>
  <r>
    <x v="31"/>
    <s v="6120007021"/>
    <s v="001"/>
    <s v="DD"/>
    <s v="001247"/>
    <x v="1075"/>
    <x v="34"/>
    <x v="33"/>
    <s v="PTR"/>
    <x v="16"/>
    <x v="140"/>
    <x v="139"/>
    <n v="6813.61"/>
    <s v="INTERESSI COD 85941I521I508589  EMISSIONE 1 RUOLO 2012"/>
  </r>
  <r>
    <x v="31"/>
    <s v="6120007022"/>
    <s v="001"/>
    <s v="DD"/>
    <s v="001247"/>
    <x v="1075"/>
    <x v="69"/>
    <x v="67"/>
    <s v="PTR"/>
    <x v="16"/>
    <x v="140"/>
    <x v="139"/>
    <n v="94575.77"/>
    <s v="COSAP ARRETRATI COD8592 EMISSIONE 1 RUOLO 2012"/>
  </r>
  <r>
    <x v="31"/>
    <s v="6120007023"/>
    <s v="001"/>
    <s v="DD"/>
    <s v="001247"/>
    <x v="1075"/>
    <x v="65"/>
    <x v="63"/>
    <s v="PTR"/>
    <x v="16"/>
    <x v="140"/>
    <x v="139"/>
    <n v="80618.100000000006"/>
    <s v="SANZIONI COD85968591 EMISSIONE 1 RUOLO 2012"/>
  </r>
  <r>
    <x v="31"/>
    <s v="6120007024"/>
    <s v="001"/>
    <s v="DD"/>
    <s v="001247"/>
    <x v="1075"/>
    <x v="69"/>
    <x v="67"/>
    <s v="PTR"/>
    <x v="16"/>
    <x v="140"/>
    <x v="139"/>
    <n v="45140.52"/>
    <s v="COSAP ARRETRATI COD8592 EMISSIONE 1 RUOLO 2012"/>
  </r>
  <r>
    <x v="31"/>
    <s v="6120007025"/>
    <s v="001"/>
    <s v="DD"/>
    <s v="001247"/>
    <x v="1075"/>
    <x v="64"/>
    <x v="62"/>
    <s v="PTR"/>
    <x v="16"/>
    <x v="140"/>
    <x v="139"/>
    <n v="17781.990000000002"/>
    <s v="COSAP ARRETRATI COD 8587 EMISSIONE 1 RUOLO 2012"/>
  </r>
  <r>
    <x v="31"/>
    <s v="6120007064"/>
    <s v="001"/>
    <s v="DD"/>
    <s v="000763"/>
    <x v="1093"/>
    <x v="32"/>
    <x v="31"/>
    <s v="1ER"/>
    <x v="15"/>
    <x v="119"/>
    <x v="118"/>
    <n v="1015.39"/>
    <s v="PZ B28 CASAL BIANCOII STALCIOCOLLAUDO TECNICO  FINALE DELLEOOUUPP"/>
  </r>
  <r>
    <x v="31"/>
    <s v="6120007065"/>
    <s v="001"/>
    <s v="DD"/>
    <s v="001248"/>
    <x v="1075"/>
    <x v="56"/>
    <x v="54"/>
    <s v="PMS"/>
    <x v="42"/>
    <x v="140"/>
    <x v="139"/>
    <n v="128209.5"/>
    <s v="QUOTE REFEZIONE ARRETRATI COD9809 EMISSIONE 1 RUOLO 2012"/>
  </r>
  <r>
    <x v="31"/>
    <s v="6120007066"/>
    <s v="001"/>
    <s v="DD"/>
    <s v="001248"/>
    <x v="1075"/>
    <x v="34"/>
    <x v="33"/>
    <s v="PMS"/>
    <x v="42"/>
    <x v="140"/>
    <x v="139"/>
    <n v="5561.02"/>
    <s v="INTERESSI  COD98101C13 EMISSIONE 1 RUOLO 2012"/>
  </r>
  <r>
    <x v="31"/>
    <s v="6120007067"/>
    <s v="001"/>
    <s v="DD"/>
    <s v="001248"/>
    <x v="1075"/>
    <x v="35"/>
    <x v="34"/>
    <s v="PMS"/>
    <x v="42"/>
    <x v="140"/>
    <x v="139"/>
    <n v="3529.5"/>
    <s v="SPESE DI NOTIFICA COD 1D13 EMISSIONE 1 RUOLO 2012"/>
  </r>
  <r>
    <x v="31"/>
    <s v="6120007128"/>
    <s v="001"/>
    <s v="DD"/>
    <s v="000866"/>
    <x v="1060"/>
    <x v="32"/>
    <x v="31"/>
    <s v="0VI"/>
    <x v="31"/>
    <x v="119"/>
    <x v="118"/>
    <n v="16761.02"/>
    <s v="INTERVENTI DI MANUTENZIONE STRAORDINARIA E RIQUALIFICAZIONE STRADE DELLAGRANDE VIABILITADI PARTICOLARE PREGIO STORICOMUNITRATTO LUNGOTEVEREAVENTINOPZZA SMARIA IN COSMEDINPZZA BOCCA DELLA VERITAVLPETROSELLI E VDEL TEATRO MARCELLOQPINCENTIVOACCANTONAMENTO"/>
  </r>
  <r>
    <x v="31"/>
    <s v="6120007142"/>
    <s v="001"/>
    <s v="DD"/>
    <s v="000544"/>
    <x v="1094"/>
    <x v="32"/>
    <x v="31"/>
    <s v="0VI"/>
    <x v="31"/>
    <x v="119"/>
    <x v="118"/>
    <n v="10747.88"/>
    <s v="RECUPERO SOMMA PER INCENTIVO EX ART 92 DEL CCP  APPALTO INTERVENTI DIRIQUALIFICAZIONE DELLE SEDI STRADALI RICADENTI NEL TERRITORIO DELMUNICIPIO 9 PVS"/>
  </r>
  <r>
    <x v="31"/>
    <s v="6120007186"/>
    <s v="001"/>
    <s v="DD"/>
    <s v="000592"/>
    <x v="1095"/>
    <x v="32"/>
    <x v="31"/>
    <s v="0VI"/>
    <x v="31"/>
    <x v="119"/>
    <x v="118"/>
    <n v="12258.97"/>
    <s v="RECUPERO SOMMA INCENTIVO MANUTENZIONE STRAORDINARIA STRADERIQUALIFICAZSEDI STRADALI RICADENTI NEL TERRITORIO DEL MUN12PVS"/>
  </r>
  <r>
    <x v="31"/>
    <s v="6120007188"/>
    <s v="001"/>
    <s v="DD"/>
    <s v="000593"/>
    <x v="1095"/>
    <x v="32"/>
    <x v="31"/>
    <s v="0VI"/>
    <x v="31"/>
    <x v="119"/>
    <x v="118"/>
    <n v="10564.77"/>
    <s v="RECUPERO SOMMA PER INCENTIVO EX ART 92 DEL CCP  APPALTO INTERVENTI DIRIQUALIFICAZIONE DELLE SEDI STRADALI RICADENTI NEL TERRITORIO DELMUNICIPIO 1 CUP J83D11000410004 CIG 2988153DD9  PVS"/>
  </r>
  <r>
    <x v="31"/>
    <s v="6120007192"/>
    <s v="001"/>
    <s v="DD"/>
    <s v="000554"/>
    <x v="1094"/>
    <x v="32"/>
    <x v="31"/>
    <s v="0VI"/>
    <x v="31"/>
    <x v="119"/>
    <x v="118"/>
    <n v="10732.11"/>
    <s v="ACCERTAMENTO INCENTIVO EX ART 92 DEL CCP  APPALTO INTERVENTI DIRIQUALIFICAZIONE DELLE SEDI STRADALI RICADENTI NEL TERRITORIO DELMUNICIPIO 16 CUP  J87H11001110004 CIG 302901998B  INTEGRAZIONE ACT6110005692 PER PERIZIA DI VARIANTE E SUPPLETIVA AI SENSI DELL"/>
  </r>
  <r>
    <x v="31"/>
    <s v="6120007193"/>
    <s v="001"/>
    <s v="DD"/>
    <s v="000552"/>
    <x v="1094"/>
    <x v="32"/>
    <x v="31"/>
    <s v="0VI"/>
    <x v="31"/>
    <x v="119"/>
    <x v="118"/>
    <n v="8183.63"/>
    <s v="INTERVENTI DI RIQUALIFICAZIONE DELLE SEDI STRADALI RICADENTI NELTERRITORIO DEL MUNICIPIO 17INCENTIVOACCANTONAMENTO INTEGRAZIONE ACT6110005751 PERIZIA DI VARIANTE E SUPPLETIVA AI SENSI DELLART 132 DLGS1632006"/>
  </r>
  <r>
    <x v="31"/>
    <s v="6120007218"/>
    <s v="001"/>
    <s v="DD"/>
    <s v="000561"/>
    <x v="1088"/>
    <x v="57"/>
    <x v="55"/>
    <s v="1DP"/>
    <x v="21"/>
    <x v="141"/>
    <x v="140"/>
    <n v="1175489.8"/>
    <s v="LISTA DI CARICO ANNO 2012 INERENTE PROVENTI DERIVANTI DA UTILIZZO  ADUSO ABITATIVO E NON  DI UNITA IMMOBILIARI DI PROPRIETA COMUNALEERP CONDOTTE IN LOCAZIONE E GESTITE DAL DIPARTIMENTO PATRIMONIOTRAMITE LA ROMEO GESTIONI SPA  FITTI ATTIVI AB ALLOGGI VECCH"/>
  </r>
  <r>
    <x v="31"/>
    <s v="6120007219"/>
    <s v="001"/>
    <s v="DD"/>
    <s v="000561"/>
    <x v="1088"/>
    <x v="58"/>
    <x v="56"/>
    <s v="1DP"/>
    <x v="21"/>
    <x v="141"/>
    <x v="140"/>
    <n v="31147.29"/>
    <s v="LISTA DI CARICO ANNO 2012 INERENTE PROVENTI DERIVANTI DA UTILIZZO  ADUSO ABITATIVO E NON  DI UNITA IMMOBILIARI DI PROPRIETA COMUNALEERP CONDOTTE IN LOCAZIONE E GESTITE DAL DIPARTIMENTO PATRIMONIOTRAMITE LA ROMEO GESTIONI SPA  FITTI FABBRICATI EX ENTI ASSI"/>
  </r>
  <r>
    <x v="31"/>
    <s v="6120007220"/>
    <s v="001"/>
    <s v="DD"/>
    <s v="000561"/>
    <x v="1088"/>
    <x v="59"/>
    <x v="57"/>
    <s v="1DP"/>
    <x v="21"/>
    <x v="141"/>
    <x v="140"/>
    <n v="679140.62"/>
    <s v="LISTA DI CARICO ANNO 2012 INERENTE PROVENTI DERIVANTI DA UTILIZZO  ADUSO ABITATIVO E NON  DI UNITA IMMOBILIARI DI PROPRIETA COMUNALEERP CONDOTTE IN LOCAZIONE E GESTITE DAL DIPARTIMENTO PATRIMONIOTRAMITE LA ROMEO GESTIONI SPA  FITTI ABITAZIONI L2580 E 3858"/>
  </r>
  <r>
    <x v="31"/>
    <s v="6120007221"/>
    <s v="001"/>
    <s v="DD"/>
    <s v="000561"/>
    <x v="1088"/>
    <x v="60"/>
    <x v="58"/>
    <s v="1DP"/>
    <x v="21"/>
    <x v="141"/>
    <x v="140"/>
    <n v="700035.26"/>
    <s v="LISTA DI CARICO ANNO 2012 INERENTE PROVENTI DERIVANTI DA UTILIZZO  ADUSO ABITATIVO E NON  DI UNITA IMMOBILIARI DI PROPRIETA COMUNALEERP CONDOTTE IN LOCAZIONE E GESTITE DAL DIPARTIMENTO PATRIMONIOTRAMITE LA ROMEO GESTIONI SPA  FITTI ABITAZIONI L9482"/>
  </r>
  <r>
    <x v="31"/>
    <s v="6120007222"/>
    <s v="001"/>
    <s v="DD"/>
    <s v="000561"/>
    <x v="1088"/>
    <x v="61"/>
    <x v="59"/>
    <s v="1DP"/>
    <x v="21"/>
    <x v="141"/>
    <x v="140"/>
    <n v="432528.21"/>
    <s v="LISTA DI CARICO PERIODO ANNO 2012 INERENTE PROVENTI DERIVANTI DAUTILIZZO  AD USO ABITATIVO E NON  DI UNITA IMMOBILIARI DI PROPRIETACOMUNALE ERP CONDOTTE IN LOCAZIONE E GESTITE DAL DIPARTIMENTOPATRIMONIO TRAMITE LA ROMEO GESTIONI SPA  FITTI ABITAZIONI L118"/>
  </r>
  <r>
    <x v="31"/>
    <s v="6120007224"/>
    <s v="001"/>
    <s v="DD"/>
    <s v="000561"/>
    <x v="1088"/>
    <x v="66"/>
    <x v="64"/>
    <s v="1DP"/>
    <x v="21"/>
    <x v="141"/>
    <x v="140"/>
    <n v="937680.61"/>
    <s v="LISTA DI CARICO ANNO 2012 INERENTE PROVENTI DERIVANTI DA UTILIZZO  ADUSO ABITATIVO E NON  DI UNITA IMMOBILIARI DI PROPRIETA COMUNALEERP CONDOTTE IN LOCAZIONE E GESTITE DAL DIPARTIMENTO PATRIMONIOTRAMITE LA ROMEO GESTIONI SPA  RIMBORSO ONERI CONDLI IMMOBIL"/>
  </r>
  <r>
    <x v="31"/>
    <s v="6120007225"/>
    <s v="001"/>
    <s v="DD"/>
    <s v="000561"/>
    <x v="1088"/>
    <x v="202"/>
    <x v="181"/>
    <s v="1DP"/>
    <x v="21"/>
    <x v="141"/>
    <x v="140"/>
    <n v="9442.99"/>
    <s v="LISTA DI CARICO ANNO 2012 INERENTE PROVENTI DERIVANTI DA UTILIZZO  ADUSO ABITATIVO E NON  DI UNITA IMMOBILIARI DI PROPRIETA COMUNALEERP CONDOTTE IN LOCAZIONE E GESTITE DAL DIPARTIMENTO PATRIMONIOTRAMITE LA ROMEO GESTIONI SPA  RIMBORSO ONERI CONDLI LOCATI "/>
  </r>
  <r>
    <x v="31"/>
    <s v="6120007226"/>
    <s v="001"/>
    <s v="DD"/>
    <s v="000561"/>
    <x v="1088"/>
    <x v="67"/>
    <x v="65"/>
    <s v="1DP"/>
    <x v="21"/>
    <x v="141"/>
    <x v="140"/>
    <n v="572018.73"/>
    <s v="LISTA DI CARICO ANNO 2012 INERENTE PROVENTI DERIVANTI DA UTILIZZO  ADUSO ABITATIVO E NON  DI UNITA IMMOBILIARI DI PROPRIETA COMUNALEERP CONDOTTE IN LOCAZIONE E GESTITE DAL DIPARTIMENTO PATRIMONIOTRAMITE LA ROMEO GESTIONI SPA  ONERI ACCESSORI EX L2580 9882"/>
  </r>
  <r>
    <x v="31"/>
    <s v="6120007229"/>
    <s v="001"/>
    <s v="DD"/>
    <s v="000561"/>
    <x v="1088"/>
    <x v="37"/>
    <x v="34"/>
    <s v="1DP"/>
    <x v="21"/>
    <x v="141"/>
    <x v="140"/>
    <n v="3371.53"/>
    <s v="LISTA DI CARICO ANNO 2012 INERENTE PROVENTI DERIVANTI DA UTILIZZO  ADUSO ABITATIVO E NON  DI UNITA IMMOBILIARI DI PROPRIETA COMUNALEERP CONDOTTE IN LOCAZIONE E GESTITE DAL DIPARTIMENTO PATRIMONIOTRAMITE LA ROMEO GESTIONI SPA  INTROITI E RIMBORSI DIVERSI Q"/>
  </r>
  <r>
    <x v="31"/>
    <s v="6120007230"/>
    <s v="001"/>
    <s v="DD"/>
    <s v="000561"/>
    <x v="1088"/>
    <x v="36"/>
    <x v="35"/>
    <s v="1DP"/>
    <x v="21"/>
    <x v="141"/>
    <x v="140"/>
    <n v="48816.47"/>
    <s v="LISTA DI CARICO ANNO 2012 INERENTE PROVENTI DERIVANTI DA UTILIZZO  ADUSO ABITATIVO E NON  DI UNITA IMMOBILIARI DI PROPRIETA COMUNALEERP CONDOTTE IN LOCAZIONE E GESTITE DAL DIPARTIMENTO PATRIMONIOTRAMITE LA ROMEO GESTIONI SPA  RIMBORSO TASSE BOLLI E IMPOST"/>
  </r>
  <r>
    <x v="31"/>
    <s v="6120007232"/>
    <s v="001"/>
    <s v="DD"/>
    <s v="000594"/>
    <x v="1095"/>
    <x v="32"/>
    <x v="31"/>
    <s v="0VI"/>
    <x v="31"/>
    <x v="119"/>
    <x v="118"/>
    <n v="10732.46"/>
    <s v="INTERVENTI DI RIQUALIFICAZIONE DELLE SEDI STRADALI RICADENTI NELTERRITORIO DEL MUNICIPIO 15  ONERI DI PROGETTAZIONE"/>
  </r>
  <r>
    <x v="31"/>
    <s v="6120007235"/>
    <s v="001"/>
    <s v="DD"/>
    <s v="000561"/>
    <x v="1088"/>
    <x v="34"/>
    <x v="33"/>
    <s v="1DP"/>
    <x v="21"/>
    <x v="141"/>
    <x v="140"/>
    <n v="50036.28"/>
    <s v="LISTA DI CARICO ANNO 2012 INERENTE PROVENTI DERIVANTI DA UTILIZZO  ADUSO ABITATIVO E NON  DI UNITA IMMOBILIARI DI PROPRIETA COMUNALEERP CONDOTTE IN LOCAZIONE E GESTITE DAL DIPARTIMENTO PATRIMONIOTRAMITE LA ROMEO GESTIONI SPA  INTERESSI"/>
  </r>
  <r>
    <x v="31"/>
    <s v="6120007236"/>
    <s v="001"/>
    <s v="DD"/>
    <s v="000550"/>
    <x v="1094"/>
    <x v="32"/>
    <x v="31"/>
    <s v="0VI"/>
    <x v="31"/>
    <x v="119"/>
    <x v="118"/>
    <n v="7786.67"/>
    <s v="INTERVENTI DI RIQUALIFICAZIONE DELLE SEDI STRADALI RICADENTI NELTERRITORIO DEL MUNICIPIO 3  ONERI DI PROGETTAZIONE"/>
  </r>
  <r>
    <x v="31"/>
    <s v="6120007244"/>
    <s v="001"/>
    <s v="DD"/>
    <s v="000547"/>
    <x v="1094"/>
    <x v="32"/>
    <x v="31"/>
    <s v="0VI"/>
    <x v="31"/>
    <x v="119"/>
    <x v="118"/>
    <n v="6893.88"/>
    <s v="INTERVENTI DI RIQUALIFICAZIONE DELLE SEDI STRADALI RICADENTI NELTERRITORIO DEL MUNICIPIO 2  ONERI DI PROGETTAZIONE"/>
  </r>
  <r>
    <x v="31"/>
    <s v="6120007245"/>
    <s v="001"/>
    <s v="DD"/>
    <s v="000809"/>
    <x v="1096"/>
    <x v="32"/>
    <x v="31"/>
    <s v="0VP"/>
    <x v="19"/>
    <x v="119"/>
    <x v="118"/>
    <n v="2882.34"/>
    <s v="RECUPERO INCENTIVO PROGETTAZIONE RIPRISTINO VEGETAZIONALE VILLA ADA"/>
  </r>
  <r>
    <x v="31"/>
    <s v="6120007330"/>
    <s v="001"/>
    <s v="DD"/>
    <s v="000804"/>
    <x v="1087"/>
    <x v="32"/>
    <x v="31"/>
    <s v="1ER"/>
    <x v="15"/>
    <x v="119"/>
    <x v="118"/>
    <n v="1738.82"/>
    <s v="PZ 38 LAURENTINOCOLLAUDO DELLE OUUPP DA REALIZZARSI NEL PIANOING FRANCESCO CAMPAGNOLI"/>
  </r>
  <r>
    <x v="31"/>
    <s v="6120007371"/>
    <s v="001"/>
    <s v="DD"/>
    <s v="000180"/>
    <x v="1050"/>
    <x v="32"/>
    <x v="31"/>
    <s v="0AD"/>
    <x v="23"/>
    <x v="119"/>
    <x v="118"/>
    <n v="33463.410000000003"/>
    <s v="LAVORI DI COSTRUZIONE DELLADDUTTRICE DELLA CRESCENZAILOTTOQPINCENTIVOACCANTONAMENTO"/>
  </r>
  <r>
    <x v="31"/>
    <s v="6120007373"/>
    <s v="001"/>
    <s v="DD"/>
    <s v="001393"/>
    <x v="1097"/>
    <x v="32"/>
    <x v="31"/>
    <s v="0VI"/>
    <x v="31"/>
    <x v="119"/>
    <x v="118"/>
    <n v="494.21"/>
    <s v="LAVORI MANUTENZIONE STRAORDINARIA DI VIA DEL CORSORECUPERO SOMMA PERONERI DI INCENTIVAZIONE QPINTACT6110009934"/>
  </r>
  <r>
    <x v="31"/>
    <s v="6120007396"/>
    <s v="001"/>
    <s v="DD"/>
    <s v="001334"/>
    <x v="1098"/>
    <x v="37"/>
    <x v="34"/>
    <s v="STC"/>
    <x v="12"/>
    <x v="137"/>
    <x v="136"/>
    <n v="368.75"/>
    <s v="RUOLO RISCOSSIONE COATTIVA 1 EMISSIONE COD TRIBUTO 151MUN18"/>
  </r>
  <r>
    <x v="31"/>
    <s v="6120007397"/>
    <s v="001"/>
    <s v="DD"/>
    <s v="001334"/>
    <x v="1098"/>
    <x v="37"/>
    <x v="34"/>
    <s v="STC"/>
    <x v="12"/>
    <x v="137"/>
    <x v="136"/>
    <n v="117.67"/>
    <s v="RUOLO RISCOSSIONE COATTIVA 1 EMISSIONE COD TRIBUTO 152 MUN18"/>
  </r>
  <r>
    <x v="31"/>
    <s v="6120007539"/>
    <s v="001"/>
    <s v="DD"/>
    <s v="001834"/>
    <x v="1099"/>
    <x v="9"/>
    <x v="9"/>
    <s v="UTC"/>
    <x v="12"/>
    <x v="46"/>
    <x v="46"/>
    <n v="1500"/>
    <s v="SANZIONE PECUNIARIA PER OPERE ABUSE EX ART37 DPR3802001  MUNICIPIOXX  ANNO 2012 DEBITORE DI GIAMMARIA CESIRA CHIARINELLI CHIARA EFRANCESCA"/>
  </r>
  <r>
    <x v="31"/>
    <s v="6120007568"/>
    <s v="001"/>
    <s v="DD"/>
    <s v="002094"/>
    <x v="1100"/>
    <x v="37"/>
    <x v="34"/>
    <s v="0PE"/>
    <x v="10"/>
    <x v="125"/>
    <x v="124"/>
    <n v="369.9"/>
    <s v="PACIFICI GERMANARECUPERO SOMMA ASSENZA PER ASPETTATIVA NONRETRIBUITAPERIODO DI RIFERIMENTO DA GENNAIO A DICEMBRE 2011 PER NUMEROGG45"/>
  </r>
  <r>
    <x v="31"/>
    <s v="6120007614"/>
    <s v="001"/>
    <s v="DD"/>
    <s v="001837"/>
    <x v="1099"/>
    <x v="9"/>
    <x v="9"/>
    <s v="UTC"/>
    <x v="12"/>
    <x v="46"/>
    <x v="46"/>
    <n v="1500"/>
    <s v="SANZIONE PECUNIARIA PER OPERE ABUSE EX ART37 DPR3802001  MUNICIPIOXX  ANNO 2012 DEBITORE CHIARALUCA CARLO"/>
  </r>
  <r>
    <x v="31"/>
    <s v="6120007620"/>
    <s v="001"/>
    <s v="DD"/>
    <s v="001897"/>
    <x v="1101"/>
    <x v="9"/>
    <x v="9"/>
    <s v="UTC"/>
    <x v="12"/>
    <x v="46"/>
    <x v="46"/>
    <n v="5000"/>
    <s v="SANZIONE PECUNIARIA PER OPERE ABUSE EX ART37 DPR3802001  MUNICIPIOXX  ANNO 2012 DEBITORE ROTINI SIMONETTA E CIPOLLONE QUIRINO"/>
  </r>
  <r>
    <x v="31"/>
    <s v="6120007622"/>
    <s v="001"/>
    <s v="DD"/>
    <s v="000091"/>
    <x v="1102"/>
    <x v="45"/>
    <x v="43"/>
    <s v="SMC"/>
    <x v="20"/>
    <x v="152"/>
    <x v="151"/>
    <n v="30"/>
    <s v="SALA POLIFUNZIONALE ALBERGOTTI III FASECONTRIBUTO AUTORITYMUN18"/>
  </r>
  <r>
    <x v="31"/>
    <s v="6120007866"/>
    <s v="001"/>
    <s v="DD"/>
    <s v="001947"/>
    <x v="1103"/>
    <x v="9"/>
    <x v="9"/>
    <s v="UTC"/>
    <x v="12"/>
    <x v="46"/>
    <x v="46"/>
    <n v="25000"/>
    <s v="SANZIONE PECUNIARIA PER OPERE ABUSE EX ART37 DPR3802001 E ART19DELLA LR152008  MUNICIPIO XX  ANNO 2012 DEBITORE OMAI OFFICINAMECCANICA AGRICOLA INDUSTRIALE SNC  AMMRI PROTEMPORE GREGORI MARZIO EPLINIO CIARLANTINI FRANCO"/>
  </r>
  <r>
    <x v="31"/>
    <s v="6120007872"/>
    <s v="001"/>
    <s v="DD"/>
    <s v="001376"/>
    <x v="1076"/>
    <x v="32"/>
    <x v="31"/>
    <s v="HMC"/>
    <x v="20"/>
    <x v="119"/>
    <x v="118"/>
    <n v="763.73"/>
    <s v="RECUPERO INCENTIVANTE TECNICA ART 92 DLGS 16306 LAVORI MANUTSTRAORDCENTRI ANZIANI VLENTINI E ARISTIDE STAROCCIA"/>
  </r>
  <r>
    <x v="31"/>
    <s v="6120007875"/>
    <s v="001"/>
    <s v="DD"/>
    <s v="002100"/>
    <x v="1104"/>
    <x v="37"/>
    <x v="34"/>
    <s v="0PE"/>
    <x v="10"/>
    <x v="125"/>
    <x v="124"/>
    <n v="823.74"/>
    <s v="ROVERE GIOVANNI RECUPERO SOMMA ASSENZA PER ASPETTATIVAPERIODO DAL1522012 AL 2922012 GG13"/>
  </r>
  <r>
    <x v="31"/>
    <s v="6120007977"/>
    <s v="001"/>
    <s v="DD"/>
    <s v="000962"/>
    <x v="1105"/>
    <x v="56"/>
    <x v="54"/>
    <s v="NMS"/>
    <x v="42"/>
    <x v="46"/>
    <x v="46"/>
    <n v="6283.68"/>
    <s v="ISCRIZIONE A RUOLO MOROSITA 2008 REFEZIONE SCOLASTICA"/>
  </r>
  <r>
    <x v="31"/>
    <s v="6120007978"/>
    <s v="001"/>
    <s v="DD"/>
    <s v="000962"/>
    <x v="1105"/>
    <x v="56"/>
    <x v="54"/>
    <s v="NMS"/>
    <x v="42"/>
    <x v="46"/>
    <x v="46"/>
    <n v="10806.64"/>
    <s v="ISCRIZIONE A RUOLO MOROSITA 2009 REFEZIONE SCOLASTICA"/>
  </r>
  <r>
    <x v="31"/>
    <s v="6120007979"/>
    <s v="001"/>
    <s v="DD"/>
    <s v="000962"/>
    <x v="1105"/>
    <x v="34"/>
    <x v="33"/>
    <s v="NMS"/>
    <x v="42"/>
    <x v="46"/>
    <x v="46"/>
    <n v="138.41"/>
    <s v="INTERESSI RITARDATO PAGAMENTO ANNO 2007"/>
  </r>
  <r>
    <x v="31"/>
    <s v="6120007980"/>
    <s v="001"/>
    <s v="DD"/>
    <s v="000962"/>
    <x v="1105"/>
    <x v="34"/>
    <x v="33"/>
    <s v="NMS"/>
    <x v="42"/>
    <x v="46"/>
    <x v="46"/>
    <n v="822.2"/>
    <s v="INTERESSI RITARDATO PAGAMENTO ANNO 2008"/>
  </r>
  <r>
    <x v="31"/>
    <s v="6120007981"/>
    <s v="001"/>
    <s v="DD"/>
    <s v="000962"/>
    <x v="1105"/>
    <x v="34"/>
    <x v="33"/>
    <s v="NMS"/>
    <x v="42"/>
    <x v="46"/>
    <x v="46"/>
    <n v="145.61000000000001"/>
    <s v="INTERESSI RITARDATO PAGAMENTO ANNO 2009"/>
  </r>
  <r>
    <x v="31"/>
    <s v="6120007982"/>
    <s v="001"/>
    <s v="DD"/>
    <s v="000962"/>
    <x v="1105"/>
    <x v="34"/>
    <x v="33"/>
    <s v="NMS"/>
    <x v="42"/>
    <x v="46"/>
    <x v="46"/>
    <n v="79.19"/>
    <s v="INTERESSI ISCRIZIONE A RUOLO ANNO 2007"/>
  </r>
  <r>
    <x v="31"/>
    <s v="6120007983"/>
    <s v="001"/>
    <s v="DD"/>
    <s v="000962"/>
    <x v="1105"/>
    <x v="34"/>
    <x v="33"/>
    <s v="NMS"/>
    <x v="42"/>
    <x v="46"/>
    <x v="46"/>
    <n v="275.91000000000003"/>
    <s v="INTERESSI ISCRIZIONE A RUOLO ANNO 2008"/>
  </r>
  <r>
    <x v="31"/>
    <s v="6120007984"/>
    <s v="001"/>
    <s v="DD"/>
    <s v="000962"/>
    <x v="1105"/>
    <x v="34"/>
    <x v="33"/>
    <s v="NMS"/>
    <x v="42"/>
    <x v="46"/>
    <x v="46"/>
    <n v="34.42"/>
    <s v="INTERESSI ISCRIZIONE A RUOLO ANNO 2009"/>
  </r>
  <r>
    <x v="31"/>
    <s v="6120007985"/>
    <s v="001"/>
    <s v="DD"/>
    <s v="000962"/>
    <x v="1105"/>
    <x v="37"/>
    <x v="34"/>
    <s v="NMS"/>
    <x v="42"/>
    <x v="46"/>
    <x v="46"/>
    <n v="63.74"/>
    <s v="SPESE NOTIFICA ANNO 2007"/>
  </r>
  <r>
    <x v="31"/>
    <s v="6120007986"/>
    <s v="001"/>
    <s v="DD"/>
    <s v="000962"/>
    <x v="1105"/>
    <x v="37"/>
    <x v="34"/>
    <s v="NMS"/>
    <x v="42"/>
    <x v="46"/>
    <x v="46"/>
    <n v="345.36"/>
    <s v="SPESE NOTIFICA ANNO 2008"/>
  </r>
  <r>
    <x v="31"/>
    <s v="6120007987"/>
    <s v="001"/>
    <s v="DD"/>
    <s v="000962"/>
    <x v="1105"/>
    <x v="37"/>
    <x v="34"/>
    <s v="NMS"/>
    <x v="42"/>
    <x v="46"/>
    <x v="46"/>
    <n v="133.68"/>
    <s v="SPESE NOTIFICA ANNO 2009"/>
  </r>
  <r>
    <x v="31"/>
    <s v="6120008065"/>
    <s v="001"/>
    <s v="DD"/>
    <s v="001422"/>
    <x v="1071"/>
    <x v="230"/>
    <x v="205"/>
    <s v="0PE"/>
    <x v="10"/>
    <x v="125"/>
    <x v="124"/>
    <n v="963.58"/>
    <s v="RECUPERO SOMME A TITOLO DI INCENTIVO LEGATO AD ARTCICOLAZIONEORARIAPERIODO II SEM 2011 I NOMINATIVOADDIS ZENO"/>
  </r>
  <r>
    <x v="31"/>
    <s v="6120008078"/>
    <s v="001"/>
    <s v="DD"/>
    <s v="002252"/>
    <x v="1106"/>
    <x v="64"/>
    <x v="62"/>
    <s v="0AC"/>
    <x v="28"/>
    <x v="1"/>
    <x v="1"/>
    <n v="6903.13"/>
    <s v="RISCOSSIONE RUOLI ORDINARITRIBCODENTRATA 8588ANNO 2012"/>
  </r>
  <r>
    <x v="31"/>
    <s v="6120008079"/>
    <s v="001"/>
    <s v="DD"/>
    <s v="002252"/>
    <x v="1106"/>
    <x v="34"/>
    <x v="33"/>
    <s v="0AC"/>
    <x v="28"/>
    <x v="1"/>
    <x v="1"/>
    <n v="909.82"/>
    <s v="RISCOSSIONE RUOLI ORDINARITRIBCODENTRATA 85891I50 ANNO 2012"/>
  </r>
  <r>
    <x v="31"/>
    <s v="6120008080"/>
    <s v="001"/>
    <s v="DD"/>
    <s v="002252"/>
    <x v="1106"/>
    <x v="65"/>
    <x v="63"/>
    <s v="0AC"/>
    <x v="28"/>
    <x v="1"/>
    <x v="1"/>
    <n v="14155.02"/>
    <s v="RISCOSSIONE RUOLI ORDINARITRIBCODENTRATA 8591ANNO 2012"/>
  </r>
  <r>
    <x v="31"/>
    <s v="6120008081"/>
    <s v="001"/>
    <s v="DD"/>
    <s v="002252"/>
    <x v="1106"/>
    <x v="34"/>
    <x v="33"/>
    <s v="0AC"/>
    <x v="28"/>
    <x v="1"/>
    <x v="1"/>
    <n v="63.05"/>
    <s v="RISCOSSIONE RUOLI ORDINARITRIBCODENTRATA 1I49ANNO 2012"/>
  </r>
  <r>
    <x v="31"/>
    <s v="6120008225"/>
    <s v="001"/>
    <s v="DD"/>
    <s v="002748"/>
    <x v="991"/>
    <x v="70"/>
    <x v="68"/>
    <s v="BTR"/>
    <x v="16"/>
    <x v="140"/>
    <x v="139"/>
    <n v="15839.31"/>
    <s v="APPROVAZIONE RUOLI RISCOSSIONE COATTIVA ANNO 2011 4 EMISSIONE MUN2 CANONE INIZIATIVE PUBBLICIATARIE CIP COD 1B89 SANZIONI ANNO 2008 RIF RUOLI NN 1523162372854375232121376910 177117262012"/>
  </r>
  <r>
    <x v="31"/>
    <s v="6120008251"/>
    <s v="001"/>
    <s v="DD"/>
    <s v="002333"/>
    <x v="1107"/>
    <x v="235"/>
    <x v="210"/>
    <s v="0AC"/>
    <x v="28"/>
    <x v="3"/>
    <x v="3"/>
    <n v="2209.6"/>
    <s v="LR 3212071978 CONTRIBUTI A SOSTEGNO DELLE ATTIVIT CULTURALI E DISPETTACOLO PER LE ATTIVIT DELLANNO 2012 E 2013  DELIBERA GR2652012  NOTA REGIONE LAZIO 16681711092012  PROT DIP CULTURA307262012"/>
  </r>
  <r>
    <x v="31"/>
    <s v="6120008257"/>
    <s v="001"/>
    <s v="DD"/>
    <s v="001058"/>
    <x v="1108"/>
    <x v="28"/>
    <x v="27"/>
    <s v="1ER"/>
    <x v="15"/>
    <x v="200"/>
    <x v="198"/>
    <n v="467031.08"/>
    <s v="PZ B39 PONTE GALERIA INDENNITA PROVV ESPROPRIO"/>
  </r>
  <r>
    <x v="31"/>
    <s v="6120008259"/>
    <s v="001"/>
    <s v="DD"/>
    <s v="002784"/>
    <x v="1109"/>
    <x v="34"/>
    <x v="33"/>
    <s v="OTC"/>
    <x v="12"/>
    <x v="132"/>
    <x v="131"/>
    <n v="18.600000000000001"/>
    <s v="REGOL INTERESSI DI MORA RUOLI I QUADRIM 2012"/>
  </r>
  <r>
    <x v="31"/>
    <s v="6120008277"/>
    <s v="001"/>
    <s v="DD"/>
    <s v="002077"/>
    <x v="1108"/>
    <x v="37"/>
    <x v="34"/>
    <s v="0PE"/>
    <x v="10"/>
    <x v="125"/>
    <x v="124"/>
    <n v="1537.4"/>
    <s v="FIASCHETTI ANNA RECUPERO SOMMA PER ASSENZA PER PERMESSI BREVI NONGIUSTIFICATIPERIODO COMPRESO TRA LANNO 2011 E FINO A SETTEMBRE 2012TOT ORE 11046"/>
  </r>
  <r>
    <x v="31"/>
    <s v="6120008307"/>
    <s v="001"/>
    <s v="DD"/>
    <s v="001173"/>
    <x v="1090"/>
    <x v="34"/>
    <x v="33"/>
    <s v="NPL"/>
    <x v="54"/>
    <x v="46"/>
    <x v="46"/>
    <n v="37.18"/>
    <s v="INTERESSI RITARD PAGAMENTO ANNO 2006"/>
  </r>
  <r>
    <x v="31"/>
    <s v="6120008308"/>
    <s v="001"/>
    <s v="DD"/>
    <s v="001173"/>
    <x v="1090"/>
    <x v="34"/>
    <x v="33"/>
    <s v="NPL"/>
    <x v="54"/>
    <x v="46"/>
    <x v="46"/>
    <n v="181.19"/>
    <s v="INTERESSI RITARD PAGAMENTO ANNO 2007"/>
  </r>
  <r>
    <x v="31"/>
    <s v="6120008309"/>
    <s v="001"/>
    <s v="DD"/>
    <s v="001173"/>
    <x v="1090"/>
    <x v="34"/>
    <x v="33"/>
    <s v="NPL"/>
    <x v="54"/>
    <x v="46"/>
    <x v="46"/>
    <n v="12.23"/>
    <s v="INTERESSI RITARD PAGAMENTO ANNO 2008"/>
  </r>
  <r>
    <x v="31"/>
    <s v="6120008310"/>
    <s v="001"/>
    <s v="DD"/>
    <s v="001173"/>
    <x v="1090"/>
    <x v="34"/>
    <x v="33"/>
    <s v="NPL"/>
    <x v="54"/>
    <x v="46"/>
    <x v="46"/>
    <n v="5.73"/>
    <s v="INTERESSI ISCRIZIONI A RUOLO ANNO 2006"/>
  </r>
  <r>
    <x v="31"/>
    <s v="6120008311"/>
    <s v="001"/>
    <s v="DD"/>
    <s v="001173"/>
    <x v="1090"/>
    <x v="34"/>
    <x v="33"/>
    <s v="NPL"/>
    <x v="54"/>
    <x v="46"/>
    <x v="46"/>
    <n v="138.54"/>
    <s v="INTERESSI ISCRIZIONI A RUOLO ANNO 2007"/>
  </r>
  <r>
    <x v="31"/>
    <s v="6120008312"/>
    <s v="001"/>
    <s v="DD"/>
    <s v="001173"/>
    <x v="1090"/>
    <x v="34"/>
    <x v="33"/>
    <s v="NPL"/>
    <x v="54"/>
    <x v="46"/>
    <x v="46"/>
    <n v="2.6"/>
    <s v="INTERESSI ISCRIZIONI A RUOLO ANNO 2008"/>
  </r>
  <r>
    <x v="31"/>
    <s v="6120008313"/>
    <s v="001"/>
    <s v="DD"/>
    <s v="001173"/>
    <x v="1090"/>
    <x v="37"/>
    <x v="34"/>
    <s v="NPL"/>
    <x v="54"/>
    <x v="46"/>
    <x v="46"/>
    <n v="37.630000000000003"/>
    <s v="SPESE NOTIFICA ANNO 2006"/>
  </r>
  <r>
    <x v="31"/>
    <s v="6120008314"/>
    <s v="001"/>
    <s v="DD"/>
    <s v="001173"/>
    <x v="1090"/>
    <x v="37"/>
    <x v="34"/>
    <s v="NPL"/>
    <x v="54"/>
    <x v="46"/>
    <x v="46"/>
    <n v="222.91"/>
    <s v="SPESE NOTIFICA ANNO 2007"/>
  </r>
  <r>
    <x v="31"/>
    <s v="6120008315"/>
    <s v="001"/>
    <s v="DD"/>
    <s v="001173"/>
    <x v="1090"/>
    <x v="37"/>
    <x v="34"/>
    <s v="NPL"/>
    <x v="54"/>
    <x v="46"/>
    <x v="46"/>
    <n v="22.92"/>
    <s v="SPESE NOTIFICA ANNO 2008"/>
  </r>
  <r>
    <x v="31"/>
    <s v="6120008316"/>
    <s v="001"/>
    <s v="DD"/>
    <s v="001173"/>
    <x v="1090"/>
    <x v="55"/>
    <x v="53"/>
    <s v="NPL"/>
    <x v="54"/>
    <x v="46"/>
    <x v="46"/>
    <n v="1632.93"/>
    <s v="ARRETRATO TRASPORTO SCOLASTICO ANNO 2008"/>
  </r>
  <r>
    <x v="31"/>
    <s v="6120008317"/>
    <s v="001"/>
    <s v="DD"/>
    <s v="001173"/>
    <x v="1090"/>
    <x v="55"/>
    <x v="53"/>
    <s v="NPL"/>
    <x v="54"/>
    <x v="46"/>
    <x v="46"/>
    <n v="1662.77"/>
    <s v="ARRETRATO TRASPORTO SCOLASTICO ANNO 2007"/>
  </r>
  <r>
    <x v="31"/>
    <s v="6120008393"/>
    <s v="001"/>
    <s v="DD"/>
    <s v="000360"/>
    <x v="1110"/>
    <x v="37"/>
    <x v="34"/>
    <s v="0PE"/>
    <x v="10"/>
    <x v="125"/>
    <x v="124"/>
    <n v="1025.55"/>
    <s v="VEROLLA SIMONARECUPERO SOMMA PER ASSENZA PER CONGEDO PARENTALE DAL352012 PERIODI DIVERSI TOT GIORNI 40"/>
  </r>
  <r>
    <x v="31"/>
    <s v="6120008461"/>
    <s v="001"/>
    <s v="DD"/>
    <s v="002529"/>
    <x v="1111"/>
    <x v="37"/>
    <x v="34"/>
    <s v="0PE"/>
    <x v="10"/>
    <x v="125"/>
    <x v="124"/>
    <n v="416.66"/>
    <s v="CORSO ANNAMARIARECUPERO SOMMA RELATIVA ALLE INDENNITA PER SPECIFICHERESPONSABILITA DI CAT D PERCEPITE E NON DOVUTE PERIODO153062012"/>
  </r>
  <r>
    <x v="31"/>
    <s v="6120008476"/>
    <s v="001"/>
    <s v="DD"/>
    <s v="002530"/>
    <x v="1111"/>
    <x v="37"/>
    <x v="34"/>
    <s v="0PE"/>
    <x v="10"/>
    <x v="125"/>
    <x v="124"/>
    <n v="144.22999999999999"/>
    <s v="GAGGIOTTI CRISTINARECUPERO SOMMA QUOTA INDENNITA SPECRESPONSABILITA CATEG DPERIODO DAL 1163062012"/>
  </r>
  <r>
    <x v="31"/>
    <s v="6120008520"/>
    <s v="001"/>
    <s v="DD"/>
    <s v="002149"/>
    <x v="1112"/>
    <x v="32"/>
    <x v="31"/>
    <s v="HMC"/>
    <x v="20"/>
    <x v="119"/>
    <x v="118"/>
    <n v="3454.14"/>
    <s v="RECUPERO INCENTIVANTE TECNICA ART 92 DLGS 16306"/>
  </r>
  <r>
    <x v="31"/>
    <s v="6120008524"/>
    <s v="001"/>
    <s v="DD"/>
    <s v="002149"/>
    <x v="1112"/>
    <x v="45"/>
    <x v="43"/>
    <s v="HMC"/>
    <x v="20"/>
    <x v="128"/>
    <x v="127"/>
    <n v="225"/>
    <s v="REGOLARIZZAZIONE CONTRIBUTO SIMOG"/>
  </r>
  <r>
    <x v="31"/>
    <s v="6120008573"/>
    <s v="001"/>
    <s v="DD"/>
    <s v="002601"/>
    <x v="1113"/>
    <x v="37"/>
    <x v="34"/>
    <s v="0PE"/>
    <x v="10"/>
    <x v="125"/>
    <x v="124"/>
    <n v="512.80999999999995"/>
    <s v="RANUCCI DANILO RECUPERO SOMMA RELATIVA ALLE QUOTE DI INDENNITA PERSPECIFICHE RESPONSABILITA DI CAT D PERIODO 1873092012"/>
  </r>
  <r>
    <x v="31"/>
    <s v="6120008602"/>
    <s v="001"/>
    <s v="DD"/>
    <s v="002612"/>
    <x v="1113"/>
    <x v="37"/>
    <x v="34"/>
    <s v="0PE"/>
    <x v="10"/>
    <x v="125"/>
    <x v="124"/>
    <n v="5370.63"/>
    <s v="QUAGLIA SILVIARECUPERO SOMMA ASSENZA PER CONGEDO PARENTALE E MALATTIAFIGLIOPERIODO DAL 23102009 A 1142010 PER UN TOTALE N114 GG"/>
  </r>
  <r>
    <x v="31"/>
    <s v="6120008832"/>
    <s v="001"/>
    <s v="DD"/>
    <s v="002684"/>
    <x v="1114"/>
    <x v="37"/>
    <x v="34"/>
    <s v="0PE"/>
    <x v="10"/>
    <x v="125"/>
    <x v="124"/>
    <n v="3194.09"/>
    <s v="BERNARDI PAOLA RECUPERO SOMMA PER ASSENZA PER CONGEDO APRENTALE EMALATTIA FIGLIO ANNO 200920102011 PERIODI DIVERSI"/>
  </r>
  <r>
    <x v="31"/>
    <s v="6120008872"/>
    <s v="001"/>
    <s v="DD"/>
    <s v="002585"/>
    <x v="1115"/>
    <x v="126"/>
    <x v="122"/>
    <s v="0PE"/>
    <x v="10"/>
    <x v="180"/>
    <x v="178"/>
    <n v="3773.6"/>
    <s v="RECUPERO SOMME CORRISPOSTE AL PERSONALE COMANDATO PRESSO ALTRI ENTIPERIODO GENNAIOOTTOBRE 2012"/>
  </r>
  <r>
    <x v="31"/>
    <s v="6120008919"/>
    <s v="001"/>
    <s v="DD"/>
    <s v="002720"/>
    <x v="1116"/>
    <x v="37"/>
    <x v="34"/>
    <s v="0PE"/>
    <x v="10"/>
    <x v="125"/>
    <x v="124"/>
    <n v="73.040000000000006"/>
    <s v="CARMINI TIZIANARECUPERO SOMMA MANCATO PREAVVISO A SEGUITO DIMISSIONIDAL SERVIZIO A DECORRERE DAL 2882012"/>
  </r>
  <r>
    <x v="31"/>
    <s v="6120008959"/>
    <s v="001"/>
    <s v="DD"/>
    <s v="001394"/>
    <x v="1117"/>
    <x v="69"/>
    <x v="67"/>
    <s v="NTC"/>
    <x v="12"/>
    <x v="140"/>
    <x v="139"/>
    <n v="34836.550000000003"/>
    <s v="CANONE OCCUPAZIONE"/>
  </r>
  <r>
    <x v="31"/>
    <s v="6120008960"/>
    <s v="001"/>
    <s v="DD"/>
    <s v="001394"/>
    <x v="1117"/>
    <x v="65"/>
    <x v="63"/>
    <s v="NTC"/>
    <x v="12"/>
    <x v="140"/>
    <x v="139"/>
    <n v="10446.290000000001"/>
    <s v="SANZIONI INTERESSI E PENALIT"/>
  </r>
  <r>
    <x v="31"/>
    <s v="6120008961"/>
    <s v="001"/>
    <s v="DD"/>
    <s v="001394"/>
    <x v="1117"/>
    <x v="65"/>
    <x v="63"/>
    <s v="NTC"/>
    <x v="12"/>
    <x v="140"/>
    <x v="139"/>
    <n v="534.77"/>
    <s v="INTERESSI PER ISCRIZIONE A RUOLO"/>
  </r>
  <r>
    <x v="31"/>
    <s v="6120008962"/>
    <s v="001"/>
    <s v="DD"/>
    <s v="001394"/>
    <x v="1117"/>
    <x v="37"/>
    <x v="34"/>
    <s v="NTC"/>
    <x v="12"/>
    <x v="140"/>
    <x v="139"/>
    <n v="13.24"/>
    <s v="SPESE DI NOTIFICA"/>
  </r>
  <r>
    <x v="31"/>
    <s v="6120008963"/>
    <s v="001"/>
    <s v="DD"/>
    <s v="001394"/>
    <x v="1117"/>
    <x v="69"/>
    <x v="67"/>
    <s v="NTR"/>
    <x v="16"/>
    <x v="140"/>
    <x v="139"/>
    <n v="101570.62"/>
    <s v="CANONE OCCUPAZIONE"/>
  </r>
  <r>
    <x v="31"/>
    <s v="6120008964"/>
    <s v="001"/>
    <s v="DD"/>
    <s v="001394"/>
    <x v="1117"/>
    <x v="65"/>
    <x v="63"/>
    <s v="NTR"/>
    <x v="16"/>
    <x v="140"/>
    <x v="139"/>
    <n v="36850"/>
    <s v="SANZIONI INTERESSI E PENALITA"/>
  </r>
  <r>
    <x v="31"/>
    <s v="6120008965"/>
    <s v="001"/>
    <s v="DD"/>
    <s v="001394"/>
    <x v="1117"/>
    <x v="34"/>
    <x v="33"/>
    <s v="NTR"/>
    <x v="16"/>
    <x v="140"/>
    <x v="139"/>
    <n v="4649.47"/>
    <s v="INTERESSI PER ISCRIZIONI A RUOLO"/>
  </r>
  <r>
    <x v="31"/>
    <s v="6120008966"/>
    <s v="001"/>
    <s v="DD"/>
    <s v="001394"/>
    <x v="1117"/>
    <x v="37"/>
    <x v="34"/>
    <s v="NTR"/>
    <x v="16"/>
    <x v="140"/>
    <x v="139"/>
    <n v="401.87"/>
    <s v="SPESE DI NOTIFICA"/>
  </r>
  <r>
    <x v="31"/>
    <s v="6120008967"/>
    <s v="001"/>
    <s v="DD"/>
    <s v="001394"/>
    <x v="1117"/>
    <x v="64"/>
    <x v="62"/>
    <s v="NTR"/>
    <x v="16"/>
    <x v="140"/>
    <x v="139"/>
    <n v="5834.61"/>
    <s v="CANONE OCCUPAZIONE TEMPORANEA"/>
  </r>
  <r>
    <x v="31"/>
    <s v="6120008968"/>
    <s v="001"/>
    <s v="DD"/>
    <s v="001394"/>
    <x v="1117"/>
    <x v="65"/>
    <x v="63"/>
    <s v="NTR"/>
    <x v="16"/>
    <x v="140"/>
    <x v="139"/>
    <n v="8392.5400000000009"/>
    <s v="SANZIONI"/>
  </r>
  <r>
    <x v="31"/>
    <s v="6120008969"/>
    <s v="001"/>
    <s v="DD"/>
    <s v="001394"/>
    <x v="1117"/>
    <x v="34"/>
    <x v="33"/>
    <s v="NTR"/>
    <x v="16"/>
    <x v="140"/>
    <x v="139"/>
    <n v="340.62"/>
    <s v="INTERESSI MORATORI E INTERESSI ISCRIZIONE A RUOLO"/>
  </r>
  <r>
    <x v="31"/>
    <s v="6120008970"/>
    <s v="001"/>
    <s v="DD"/>
    <s v="001394"/>
    <x v="1117"/>
    <x v="37"/>
    <x v="34"/>
    <s v="NTR"/>
    <x v="16"/>
    <x v="140"/>
    <x v="139"/>
    <n v="890.49"/>
    <s v="SPESE DI NOTIFICA"/>
  </r>
  <r>
    <x v="31"/>
    <s v="6120008971"/>
    <s v="001"/>
    <s v="DD"/>
    <s v="001394"/>
    <x v="1117"/>
    <x v="94"/>
    <x v="91"/>
    <s v="NTR"/>
    <x v="16"/>
    <x v="140"/>
    <x v="139"/>
    <n v="9488.83"/>
    <s v="CANONE INIZIATIVE PUBBLICITARIE"/>
  </r>
  <r>
    <x v="31"/>
    <s v="6120008972"/>
    <s v="001"/>
    <s v="DD"/>
    <s v="001394"/>
    <x v="1117"/>
    <x v="70"/>
    <x v="68"/>
    <s v="NTR"/>
    <x v="16"/>
    <x v="140"/>
    <x v="139"/>
    <n v="9666.89"/>
    <s v="SANZIONI"/>
  </r>
  <r>
    <x v="31"/>
    <s v="6120008973"/>
    <s v="001"/>
    <s v="DD"/>
    <s v="001394"/>
    <x v="1117"/>
    <x v="34"/>
    <x v="33"/>
    <s v="NTR"/>
    <x v="16"/>
    <x v="140"/>
    <x v="139"/>
    <n v="1184.98"/>
    <s v="INTERESSI MORATORI E INTERESSI ISCRIZIONE A RUOLO"/>
  </r>
  <r>
    <x v="31"/>
    <s v="6120008974"/>
    <s v="001"/>
    <s v="DD"/>
    <s v="001394"/>
    <x v="1117"/>
    <x v="37"/>
    <x v="34"/>
    <s v="NTR"/>
    <x v="16"/>
    <x v="140"/>
    <x v="139"/>
    <n v="53.6"/>
    <s v="SPESE DI NOTIFICA"/>
  </r>
  <r>
    <x v="31"/>
    <s v="6120008980"/>
    <s v="001"/>
    <s v="DD"/>
    <s v="001802"/>
    <x v="1118"/>
    <x v="230"/>
    <x v="205"/>
    <s v="0PE"/>
    <x v="10"/>
    <x v="125"/>
    <x v="124"/>
    <n v="2195.4899999999998"/>
    <s v="RECUPERO SOMME NON DOVUTE INDENNITA PER SPECIFICHE RESPONSABILITA DICATEG D DI CUI ALLART 70 C2 DEL CCDI ANNO 2005 N47 DIPENDENTII NOMINATIVO ALBERTI PATRIZIA PERIODO 11201131122011"/>
  </r>
  <r>
    <x v="31"/>
    <s v="6120009029"/>
    <s v="001"/>
    <s v="DD"/>
    <s v="009850"/>
    <x v="1119"/>
    <x v="105"/>
    <x v="101"/>
    <s v="0TR"/>
    <x v="16"/>
    <x v="266"/>
    <x v="264"/>
    <n v="21671.03"/>
    <s v="RECUPERO SPESE PROCESSUALI"/>
  </r>
  <r>
    <x v="31"/>
    <s v="6120009061"/>
    <s v="001"/>
    <s v="DH"/>
    <s v="000267"/>
    <x v="30"/>
    <x v="5"/>
    <x v="5"/>
    <s v="1RC"/>
    <x v="2"/>
    <x v="196"/>
    <x v="194"/>
    <n v="39821.42"/>
    <s v="CONTRIBUTO PER REALIZZAZIONE MERCATO PERESTRELLO DM 2642011  C2410"/>
  </r>
  <r>
    <x v="31"/>
    <s v="6120009098"/>
    <s v="001"/>
    <s v="DD"/>
    <s v="001899"/>
    <x v="1120"/>
    <x v="32"/>
    <x v="31"/>
    <s v="0VI"/>
    <x v="31"/>
    <x v="119"/>
    <x v="118"/>
    <n v="14124"/>
    <s v="MANUTENZIONE STRAORDINARIA STRADE AMMALORATEMUN18INCENTIVOPROGETTAZIONE"/>
  </r>
  <r>
    <x v="31"/>
    <s v="6120009099"/>
    <s v="001"/>
    <s v="DD"/>
    <s v="001899"/>
    <x v="1120"/>
    <x v="45"/>
    <x v="43"/>
    <s v="0VI"/>
    <x v="31"/>
    <x v="152"/>
    <x v="151"/>
    <n v="375"/>
    <s v="MANUTENZIONE STRADE AMMALORATE MUN18CONTRIBUTO AUTORITY"/>
  </r>
  <r>
    <x v="31"/>
    <s v="6120009100"/>
    <s v="001"/>
    <s v="DD"/>
    <s v="000442"/>
    <x v="1061"/>
    <x v="45"/>
    <x v="43"/>
    <s v="2PZ"/>
    <x v="39"/>
    <x v="128"/>
    <x v="127"/>
    <n v="30"/>
    <s v="PRU VAURELIA OP2 E OP3232 ILLUMINAZIONE E SISTEMAZIONE VIA DI VAURELIA  INDIZIONE GARA RECUPERO CONTRIBUTO AVCP"/>
  </r>
  <r>
    <x v="31"/>
    <s v="6120009108"/>
    <s v="001"/>
    <s v="DD"/>
    <s v="001900"/>
    <x v="1120"/>
    <x v="32"/>
    <x v="31"/>
    <s v="0VI"/>
    <x v="31"/>
    <x v="119"/>
    <x v="118"/>
    <n v="8295"/>
    <s v="INCENTIVO PROGETTAZIONE LAVORI PARCO GIOVANNI PAOL"/>
  </r>
  <r>
    <x v="31"/>
    <s v="6120009109"/>
    <s v="001"/>
    <s v="DD"/>
    <s v="001900"/>
    <x v="1120"/>
    <x v="45"/>
    <x v="43"/>
    <s v="0VI"/>
    <x v="31"/>
    <x v="128"/>
    <x v="127"/>
    <n v="225"/>
    <s v="AUTORITA VIGILANZA LAVORI PARCO GIOVANNI PAOLO 2"/>
  </r>
  <r>
    <x v="31"/>
    <s v="6120009110"/>
    <s v="001"/>
    <s v="DD"/>
    <s v="001898"/>
    <x v="1120"/>
    <x v="32"/>
    <x v="31"/>
    <s v="0VI"/>
    <x v="31"/>
    <x v="119"/>
    <x v="118"/>
    <n v="3350"/>
    <s v="INCENTIVO PROGNE MUN18MESSA IN SICUREZZA SCARPATA VIA CASTEL DIGUIDO TRATTO TRA CIVICI 500541MUN18"/>
  </r>
  <r>
    <x v="31"/>
    <s v="6120009112"/>
    <s v="001"/>
    <s v="DD"/>
    <s v="001901"/>
    <x v="1120"/>
    <x v="32"/>
    <x v="31"/>
    <s v="0VI"/>
    <x v="31"/>
    <x v="119"/>
    <x v="118"/>
    <n v="11553.46"/>
    <s v="INCENTIVO PROGETTAZIONE LAVORI MANNE STRAORD STRADE MUN 18"/>
  </r>
  <r>
    <x v="31"/>
    <s v="6120009114"/>
    <s v="001"/>
    <s v="DD"/>
    <s v="000828"/>
    <x v="1121"/>
    <x v="34"/>
    <x v="33"/>
    <s v="1DP"/>
    <x v="21"/>
    <x v="141"/>
    <x v="140"/>
    <n v="5368.48"/>
    <s v="LISTA DI CARICO PATRIMONIO DISPONIBILE PERIODO 01072012  31122012INTERESSI  22 VEDI IMP 6120004748"/>
  </r>
  <r>
    <x v="31"/>
    <s v="6120009194"/>
    <s v="001"/>
    <s v="DH"/>
    <s v="000267"/>
    <x v="30"/>
    <x v="213"/>
    <x v="147"/>
    <s v="93M"/>
    <x v="4"/>
    <x v="1"/>
    <x v="1"/>
    <n v="20000"/>
    <s v="CONTRIBUTO DELLO STATO PER LA MESSA IN SICUREZZA DELLA SCUOLA MEDIAPERIELLO SITA IN VIA STAZIONE DI CESANO NEL COMUNE DI ROMADELIBERACIPE 322010 NOTA MININFR63885 DEL 20122011"/>
  </r>
  <r>
    <x v="31"/>
    <s v="6120009218"/>
    <s v="001"/>
    <s v="DD"/>
    <s v="000442"/>
    <x v="1061"/>
    <x v="32"/>
    <x v="31"/>
    <s v="2PZ"/>
    <x v="39"/>
    <x v="119"/>
    <x v="118"/>
    <n v="2865.87"/>
    <s v="PRU VAURELIA OP2 E OP3232 INDIZIONE GARA INCENTIVI EX DL 16306LT2012000545"/>
  </r>
  <r>
    <x v="31"/>
    <s v="6120009315"/>
    <s v="001"/>
    <s v="DD"/>
    <s v="002923"/>
    <x v="1122"/>
    <x v="32"/>
    <x v="31"/>
    <s v="0VI"/>
    <x v="31"/>
    <x v="119"/>
    <x v="118"/>
    <n v="4783.1499999999996"/>
    <s v="INCENTIVO PROGETTAZIONE OP 120741001"/>
  </r>
  <r>
    <x v="31"/>
    <s v="6120009316"/>
    <s v="001"/>
    <s v="DD"/>
    <s v="002923"/>
    <x v="1122"/>
    <x v="45"/>
    <x v="43"/>
    <s v="0VI"/>
    <x v="31"/>
    <x v="128"/>
    <x v="127"/>
    <n v="225"/>
    <s v="CONTRIBUTO AUTORITA VIGILANZA OP 1207410001"/>
  </r>
  <r>
    <x v="31"/>
    <s v="6120009343"/>
    <s v="001"/>
    <s v="DD"/>
    <s v="026784"/>
    <x v="1123"/>
    <x v="161"/>
    <x v="150"/>
    <s v="1AS"/>
    <x v="79"/>
    <x v="267"/>
    <x v="265"/>
    <n v="2050"/>
    <s v="INCUBATORE INVERSO CANONI"/>
  </r>
  <r>
    <x v="31"/>
    <s v="6120009345"/>
    <s v="001"/>
    <s v="DD"/>
    <s v="026784"/>
    <x v="1123"/>
    <x v="161"/>
    <x v="150"/>
    <s v="1AS"/>
    <x v="79"/>
    <x v="211"/>
    <x v="209"/>
    <n v="16400"/>
    <s v="OPERATORI CITTA DELLALTRA ECONOMIA CANONI"/>
  </r>
  <r>
    <x v="31"/>
    <s v="6120009440"/>
    <s v="001"/>
    <s v="DH"/>
    <s v="000267"/>
    <x v="30"/>
    <x v="236"/>
    <x v="211"/>
    <s v="0RP"/>
    <x v="78"/>
    <x v="3"/>
    <x v="3"/>
    <n v="418250.33"/>
    <s v="CONTRIBUTO PER LA REALIZZAZIONE DELLA PROMOZIONE DELLEFFICIENZAENERGETICA E DELLA PRODUZIONE DI ENERGIE RINNOVABILI ATTIVITA II1FONDI POR FESR LAZIO 20072013"/>
  </r>
  <r>
    <x v="31"/>
    <s v="6120009510"/>
    <s v="001"/>
    <s v="DD"/>
    <s v="000702"/>
    <x v="1079"/>
    <x v="32"/>
    <x v="31"/>
    <s v="1ER"/>
    <x v="15"/>
    <x v="119"/>
    <x v="118"/>
    <n v="12719.18"/>
    <s v="PZ B20 CESANO COLLAUDO TECNICO AMMVO FINALE DELLEOOUUPPINCENTIVI  DI CUI ALLA L 16306"/>
  </r>
  <r>
    <x v="31"/>
    <s v="6120009528"/>
    <s v="001"/>
    <s v="DD"/>
    <s v="000982"/>
    <x v="1065"/>
    <x v="32"/>
    <x v="31"/>
    <s v="98N"/>
    <x v="18"/>
    <x v="119"/>
    <x v="118"/>
    <n v="4015.92"/>
    <s v="LAVORI DI MANUTENZIONE STRAORDINARIA ASILO NIDO EUREKASITO IN VIAMONTE RESEGONEMUNICIPIO IVQPINCENTIVOACCANTONAMENTO"/>
  </r>
  <r>
    <x v="31"/>
    <s v="6120009535"/>
    <s v="001"/>
    <s v="DD"/>
    <s v="001327"/>
    <x v="1090"/>
    <x v="45"/>
    <x v="43"/>
    <s v="0VI"/>
    <x v="31"/>
    <x v="128"/>
    <x v="127"/>
    <n v="375"/>
    <s v="RECUPERO SOMMA SIMOGRIQUALIFICAZIONE DEL BORGO MEDIOEVALE DI CESANO  DM2642011 C3139 I STRALCIO"/>
  </r>
  <r>
    <x v="31"/>
    <s v="6120009602"/>
    <s v="001"/>
    <s v="DD"/>
    <s v="000865"/>
    <x v="1124"/>
    <x v="200"/>
    <x v="180"/>
    <s v="1DP"/>
    <x v="21"/>
    <x v="1"/>
    <x v="1"/>
    <n v="1133257.6200000001"/>
    <s v="INTROITO PER ALIENAZIONE DI N 203 IMMOBILI ERP FACENTI PARTE DEL PIANODI DISMISSIONE DI CUI ALLE DELIBERE CC N 23707 E GC N 3908 ALLORDO DEL COMPENSO SPETTANTE A RISORSE RPR SPA 17 SUL PREZZO DIVENDITAE ROMEO GESTIONI SPA 13 SUL PREZZO DI VENDITA  PERIODO"/>
  </r>
  <r>
    <x v="31"/>
    <s v="6120009616"/>
    <s v="001"/>
    <s v="DD"/>
    <s v="002198"/>
    <x v="1121"/>
    <x v="45"/>
    <x v="43"/>
    <s v="BMC"/>
    <x v="20"/>
    <x v="128"/>
    <x v="127"/>
    <n v="225"/>
    <s v="CONTRIBUTO AUTORITA DI VIGILANZA LLPPPER LAVORI MANUTENZIONEORDINARIA MUN II"/>
  </r>
  <r>
    <x v="31"/>
    <s v="6120009652"/>
    <s v="001"/>
    <s v="DD"/>
    <s v="005716"/>
    <x v="1125"/>
    <x v="136"/>
    <x v="130"/>
    <s v="0AV"/>
    <x v="25"/>
    <x v="132"/>
    <x v="131"/>
    <n v="68505.649999999994"/>
    <s v="I RUOLO 2012 RECUPERO CREDITO A SEGUITO DI SENTENZA DOVUTO DA UTENTIDIVERSI A FAVORE DELLAMMINISTRAZIONE CAPITOLINA RESO ESECUTIVO IL22112012 CODICE TRIBUTO 1S13"/>
  </r>
  <r>
    <x v="31"/>
    <s v="6120009661"/>
    <s v="001"/>
    <s v="DD"/>
    <s v="002253"/>
    <x v="1126"/>
    <x v="237"/>
    <x v="212"/>
    <s v="1NU"/>
    <x v="58"/>
    <x v="3"/>
    <x v="3"/>
    <n v="2986172.51"/>
    <s v="CONTRIBUTO DELLA REGIONE LAZIO PER ATTUAZIONE PROGRAMMA E SVILUPPO DELLARACCOLTA DIFFERENZIATA ANNO 2012 IMP 3120027750  3120027752"/>
  </r>
  <r>
    <x v="31"/>
    <s v="6120009682"/>
    <s v="001"/>
    <s v="DD"/>
    <s v="000190"/>
    <x v="1127"/>
    <x v="32"/>
    <x v="31"/>
    <s v="1ER"/>
    <x v="15"/>
    <x v="119"/>
    <x v="118"/>
    <n v="53769.13"/>
    <s v="PZ C2 LUNGHEZZA COMMISSIONE DI COLLAUDO DELLE OOUUPP DAREALIZZARSI A SCOMPUTO IIIIIIVVVIVII STRALCIOELENCO COLLAUDATORIIN DD"/>
  </r>
  <r>
    <x v="31"/>
    <s v="6120009711"/>
    <s v="001"/>
    <s v="DD"/>
    <s v="002595"/>
    <x v="1128"/>
    <x v="199"/>
    <x v="179"/>
    <s v="QAB"/>
    <x v="30"/>
    <x v="3"/>
    <x v="3"/>
    <n v="30714.75"/>
    <s v="PROGETTO ANTI USURA"/>
  </r>
  <r>
    <x v="31"/>
    <s v="6120009731"/>
    <s v="001"/>
    <s v="DD"/>
    <s v="000182"/>
    <x v="1078"/>
    <x v="32"/>
    <x v="31"/>
    <s v="1PC"/>
    <x v="27"/>
    <x v="119"/>
    <x v="118"/>
    <n v="5360"/>
    <s v="CQ CORVIALE RIQ E ARREDO DEL PARCO PUBBLICO DI VIA DEI SAMPIERICOMPRESI GIOCHI E PISTA CICLABILE PER BIMBI ADEGUAMENTO PROGETTOESECUTIVO COMPENSO INCENTIVANTE"/>
  </r>
  <r>
    <x v="31"/>
    <s v="6120009733"/>
    <s v="001"/>
    <s v="DD"/>
    <s v="000182"/>
    <x v="1078"/>
    <x v="45"/>
    <x v="43"/>
    <s v="1PC"/>
    <x v="27"/>
    <x v="128"/>
    <x v="127"/>
    <n v="225"/>
    <s v="CQ CORVIALE RIQ E ARREDO DEL PARCO PUBBLICO DI VIA DEI SAMPIERICOMPRESI GIOCHI E PISTA CICLABILE PER BIMBI ADEGUAMENTO PROGETTOESECUTIVO PAGAMENTO AUTORIT DI VIGILANZA LLPP"/>
  </r>
  <r>
    <x v="31"/>
    <s v="6120009742"/>
    <s v="001"/>
    <s v="DD"/>
    <s v="002107"/>
    <x v="1129"/>
    <x v="9"/>
    <x v="9"/>
    <s v="GTC"/>
    <x v="12"/>
    <x v="137"/>
    <x v="136"/>
    <n v="1634.44"/>
    <s v="RUOLO  N 2012002876 ABUSIVISMO EDILIZIO  SANZIONI PECUNIARIE   COD9143 ANNI 2011"/>
  </r>
  <r>
    <x v="31"/>
    <s v="6120009764"/>
    <s v="001"/>
    <s v="DD"/>
    <s v="002379"/>
    <x v="1130"/>
    <x v="94"/>
    <x v="91"/>
    <s v="ITR"/>
    <x v="16"/>
    <x v="140"/>
    <x v="139"/>
    <n v="3848.25"/>
    <s v="TRIBUTO 1B87 CODICE21"/>
  </r>
  <r>
    <x v="31"/>
    <s v="6120009765"/>
    <s v="001"/>
    <s v="DD"/>
    <s v="002379"/>
    <x v="1130"/>
    <x v="34"/>
    <x v="33"/>
    <s v="ITR"/>
    <x v="16"/>
    <x v="140"/>
    <x v="139"/>
    <n v="19.16"/>
    <s v="TRIBUTO 1B88 CODICE 21"/>
  </r>
  <r>
    <x v="31"/>
    <s v="6120009766"/>
    <s v="001"/>
    <s v="DD"/>
    <s v="002379"/>
    <x v="1130"/>
    <x v="95"/>
    <x v="92"/>
    <s v="ITR"/>
    <x v="16"/>
    <x v="140"/>
    <x v="139"/>
    <n v="9241.5300000000007"/>
    <s v="TRIBUTO 1B89 CODICE21"/>
  </r>
  <r>
    <x v="31"/>
    <s v="6120009767"/>
    <s v="001"/>
    <s v="DD"/>
    <s v="002379"/>
    <x v="1130"/>
    <x v="207"/>
    <x v="185"/>
    <s v="ITR"/>
    <x v="16"/>
    <x v="140"/>
    <x v="139"/>
    <n v="24.59"/>
    <s v="TRIBUTO 1R33 CODICE 21"/>
  </r>
  <r>
    <x v="31"/>
    <s v="6120009768"/>
    <s v="001"/>
    <s v="DD"/>
    <s v="002379"/>
    <x v="1130"/>
    <x v="34"/>
    <x v="33"/>
    <s v="ITR"/>
    <x v="16"/>
    <x v="140"/>
    <x v="139"/>
    <n v="78.45"/>
    <s v="TRIBUTO 1R34 CODICE 21"/>
  </r>
  <r>
    <x v="31"/>
    <s v="6120009769"/>
    <s v="001"/>
    <s v="DD"/>
    <s v="002379"/>
    <x v="1130"/>
    <x v="34"/>
    <x v="33"/>
    <s v="ITR"/>
    <x v="16"/>
    <x v="140"/>
    <x v="139"/>
    <n v="490.51"/>
    <s v="TRIBUTO 1L52 CODICE 8"/>
  </r>
  <r>
    <x v="31"/>
    <s v="6120009770"/>
    <s v="001"/>
    <s v="DD"/>
    <s v="002379"/>
    <x v="1130"/>
    <x v="69"/>
    <x v="67"/>
    <s v="ITR"/>
    <x v="16"/>
    <x v="140"/>
    <x v="139"/>
    <n v="15931.24"/>
    <s v="TRIBUTO 8592 CODICE 8"/>
  </r>
  <r>
    <x v="31"/>
    <s v="6120009771"/>
    <s v="001"/>
    <s v="DD"/>
    <s v="002379"/>
    <x v="1130"/>
    <x v="34"/>
    <x v="33"/>
    <s v="ITR"/>
    <x v="16"/>
    <x v="140"/>
    <x v="139"/>
    <n v="711.37"/>
    <s v="TRIBUTO 8594 CODICE 8"/>
  </r>
  <r>
    <x v="31"/>
    <s v="6120009772"/>
    <s v="001"/>
    <s v="DD"/>
    <s v="002379"/>
    <x v="1130"/>
    <x v="65"/>
    <x v="63"/>
    <s v="ITR"/>
    <x v="16"/>
    <x v="140"/>
    <x v="139"/>
    <n v="8095.08"/>
    <s v="TRIBUTO 8596 CODICE 8"/>
  </r>
  <r>
    <x v="31"/>
    <s v="6120009773"/>
    <s v="001"/>
    <s v="DD"/>
    <s v="002379"/>
    <x v="1130"/>
    <x v="207"/>
    <x v="185"/>
    <s v="ITR"/>
    <x v="16"/>
    <x v="140"/>
    <x v="139"/>
    <n v="1975.04"/>
    <s v="TRIBUTO 1L49 CODICE 9"/>
  </r>
  <r>
    <x v="31"/>
    <s v="6120009774"/>
    <s v="001"/>
    <s v="DD"/>
    <s v="002379"/>
    <x v="1130"/>
    <x v="34"/>
    <x v="33"/>
    <s v="ITR"/>
    <x v="16"/>
    <x v="140"/>
    <x v="139"/>
    <n v="657.44"/>
    <s v="TRIBUTO 1L50 CODICE 9"/>
  </r>
  <r>
    <x v="31"/>
    <s v="6120009775"/>
    <s v="001"/>
    <s v="DD"/>
    <s v="002379"/>
    <x v="1130"/>
    <x v="64"/>
    <x v="62"/>
    <s v="ITR"/>
    <x v="16"/>
    <x v="140"/>
    <x v="139"/>
    <n v="36394.800000000003"/>
    <s v="TRIBUTO 8587 CODICE 9"/>
  </r>
  <r>
    <x v="31"/>
    <s v="6120009776"/>
    <s v="001"/>
    <s v="DD"/>
    <s v="002379"/>
    <x v="1130"/>
    <x v="34"/>
    <x v="33"/>
    <s v="ITR"/>
    <x v="16"/>
    <x v="140"/>
    <x v="139"/>
    <n v="48.24"/>
    <s v="TRIBUTO 8589 CODICE 9"/>
  </r>
  <r>
    <x v="31"/>
    <s v="6120009777"/>
    <s v="001"/>
    <s v="DD"/>
    <s v="002379"/>
    <x v="1130"/>
    <x v="65"/>
    <x v="63"/>
    <s v="ITR"/>
    <x v="16"/>
    <x v="140"/>
    <x v="139"/>
    <n v="99498.79"/>
    <s v="TRIBUTO 8591 CODICE 9"/>
  </r>
  <r>
    <x v="31"/>
    <s v="6120009779"/>
    <s v="001"/>
    <s v="DD"/>
    <s v="002379"/>
    <x v="1130"/>
    <x v="207"/>
    <x v="185"/>
    <s v="ITR"/>
    <x v="16"/>
    <x v="140"/>
    <x v="139"/>
    <n v="684.55"/>
    <s v="TRIBUTO 1R33 CODICE 21"/>
  </r>
  <r>
    <x v="31"/>
    <s v="6120009856"/>
    <s v="001"/>
    <s v="DD"/>
    <s v="002085"/>
    <x v="1131"/>
    <x v="37"/>
    <x v="34"/>
    <s v="MMS"/>
    <x v="42"/>
    <x v="140"/>
    <x v="139"/>
    <n v="813.65"/>
    <s v="RUOLO COATTIVO 2012 2 EMISSIONE REFEZIONE SCOLASTICA MUN 11 1D13"/>
  </r>
  <r>
    <x v="31"/>
    <s v="6120009857"/>
    <s v="001"/>
    <s v="DD"/>
    <s v="002085"/>
    <x v="1131"/>
    <x v="56"/>
    <x v="54"/>
    <s v="MMS"/>
    <x v="42"/>
    <x v="140"/>
    <x v="139"/>
    <n v="37116.76"/>
    <s v="RUOLO COATTIVO 2012 2 EMISSIONE REFEZIONE SCOLASTICA MUN 11 9809"/>
  </r>
  <r>
    <x v="31"/>
    <s v="6120009858"/>
    <s v="001"/>
    <s v="DD"/>
    <s v="002085"/>
    <x v="1131"/>
    <x v="34"/>
    <x v="33"/>
    <s v="MMS"/>
    <x v="42"/>
    <x v="140"/>
    <x v="139"/>
    <n v="1378.84"/>
    <s v="RUOLO COATTIVO 2012 2 EMISSIONE REFEZIONE SCOLASTICA MUN 11 1C13"/>
  </r>
  <r>
    <x v="31"/>
    <s v="6120009859"/>
    <s v="001"/>
    <s v="DD"/>
    <s v="002085"/>
    <x v="1131"/>
    <x v="34"/>
    <x v="33"/>
    <s v="MMS"/>
    <x v="42"/>
    <x v="140"/>
    <x v="139"/>
    <n v="4354.07"/>
    <s v="RUOLO COATTIVO 2012 2 EMISSIONE REFEZIONE SCOLASTICA MUN 11 9810"/>
  </r>
  <r>
    <x v="31"/>
    <s v="6120009875"/>
    <s v="001"/>
    <s v="DD"/>
    <s v="002378"/>
    <x v="1130"/>
    <x v="32"/>
    <x v="31"/>
    <s v="IIE"/>
    <x v="48"/>
    <x v="119"/>
    <x v="118"/>
    <n v="1765.48"/>
    <s v="INCENTIVO PROGETTAZIONE PER APPALTO LAVORI ADEGUAMENTO DLGS62694 ERESTAUTO PROSPETTI ESTERNI SEADA NEGRI OP 0604620001"/>
  </r>
  <r>
    <x v="31"/>
    <s v="6120009879"/>
    <s v="001"/>
    <s v="DD"/>
    <s v="002377"/>
    <x v="1130"/>
    <x v="32"/>
    <x v="31"/>
    <s v="IIE"/>
    <x v="48"/>
    <x v="119"/>
    <x v="118"/>
    <n v="2829.94"/>
    <s v="INCENTIVO PROGETTAZIONE PER APPALTO LAVORI ADEGUAMENTO DLGS62694AMBIENTI ATTIVITA TEATRALI E PSICOMOTORIE  SEA MANZONI OP0604630001OP1208590001"/>
  </r>
  <r>
    <x v="31"/>
    <s v="6120009885"/>
    <s v="001"/>
    <s v="DD"/>
    <s v="002376"/>
    <x v="1130"/>
    <x v="32"/>
    <x v="31"/>
    <s v="IIE"/>
    <x v="48"/>
    <x v="119"/>
    <x v="118"/>
    <n v="1458.57"/>
    <s v="INCENTIVO PROGETTAZIONE PER APPALTO LAVORI ADEGUAMENTO DLGS62694SEGVERDI DI VIA BOBBIO OP 0604060001 E OP120853001"/>
  </r>
  <r>
    <x v="31"/>
    <s v="6120009906"/>
    <s v="001"/>
    <s v="DD"/>
    <s v="000781"/>
    <x v="1123"/>
    <x v="238"/>
    <x v="213"/>
    <s v="1AS"/>
    <x v="79"/>
    <x v="268"/>
    <x v="266"/>
    <n v="17015.310000000001"/>
    <s v="RESTITUZIONE CONTRIBUTI IN CCPITALE EROGATI EX ART 14 LEGGE 26697"/>
  </r>
  <r>
    <x v="31"/>
    <s v="6120009918"/>
    <s v="001"/>
    <s v="DD"/>
    <s v="010374"/>
    <x v="1120"/>
    <x v="105"/>
    <x v="101"/>
    <s v="0TR"/>
    <x v="16"/>
    <x v="197"/>
    <x v="195"/>
    <n v="7620.68"/>
    <s v="N6 RUOLI 2012 PER IL RECUPERO DELLE SPESE PROCESSUALI DI SENTENZERELATIVE ALLA TARSU  LIQUIDATE DALLA COMMISSIONE TRIBUTARIA PROVINCIALEE REGIONALE DI ROMA A FAVORE DEL COMUNE DI ROMACOD8869RUOLI RESIESECUTIVI IL 25062012"/>
  </r>
  <r>
    <x v="31"/>
    <s v="6120009930"/>
    <s v="001"/>
    <s v="NT"/>
    <s v="095254"/>
    <x v="1132"/>
    <x v="51"/>
    <x v="49"/>
    <s v="NPL"/>
    <x v="54"/>
    <x v="46"/>
    <x v="46"/>
    <n v="3000"/>
    <s v="REGOLARIZZAZIONE ENTRATE MUN12  SOMME COMPETENZA ANNO 2013 INTROITATENELLANNO 2012"/>
  </r>
  <r>
    <x v="31"/>
    <s v="6120009931"/>
    <s v="001"/>
    <s v="DD"/>
    <s v="000865"/>
    <x v="1124"/>
    <x v="200"/>
    <x v="180"/>
    <s v="1DP"/>
    <x v="21"/>
    <x v="1"/>
    <x v="1"/>
    <n v="472162.36"/>
    <s v="INTROITO PER ALIENAZIONE DI N 203 IMMOBILI ERP FACENTI PARTE DEL PIANODI DISMISSIONE DI CUI ALLE DELIBERE CC N 23707 E GC N 3908 ALLORDO DEL COMPENSO SPETTANTE A RISORSE RPR SPA 17 SUL PREZZO DIVENDITAE ROMEO GESTIONI SPA 13 SUL PREZZO DI VENDITA  PERIODO"/>
  </r>
  <r>
    <x v="31"/>
    <s v="6120009955"/>
    <s v="001"/>
    <s v="DD"/>
    <s v="000209"/>
    <x v="1041"/>
    <x v="32"/>
    <x v="31"/>
    <s v="1ER"/>
    <x v="15"/>
    <x v="119"/>
    <x v="118"/>
    <n v="8321.4599999999991"/>
    <s v="PZ MASSIMINA IIIII STRALCIO COMMISSIONE DI COLLAUDO DELLE OOUUPPDA REALIZZARSI NEL PZ"/>
  </r>
  <r>
    <x v="31"/>
    <s v="6120009965"/>
    <s v="001"/>
    <s v="DD"/>
    <s v="000080"/>
    <x v="1029"/>
    <x v="90"/>
    <x v="88"/>
    <s v="1PP"/>
    <x v="33"/>
    <x v="162"/>
    <x v="160"/>
    <n v="54664.11"/>
    <s v="REFERENDUM POPOLARI PREVISTI DALLART75 DELLA COSTITUZIONEAUTORIZZAZIONE LAVORO STRAORDINARIO PERSONALE DELLUFFICIO ELETTORALE EDEGLI UFFICI INTERESSATI AI SENSI ART15 COMMA 1 DL893 CONVERTITO INLEGGE N6893 PER N 6 REFERENDUM POPOLARI"/>
  </r>
  <r>
    <x v="31"/>
    <s v="6120009996"/>
    <s v="001"/>
    <s v="DD"/>
    <s v="002422"/>
    <x v="1106"/>
    <x v="239"/>
    <x v="214"/>
    <s v="1AA"/>
    <x v="53"/>
    <x v="269"/>
    <x v="267"/>
    <n v="2329.25"/>
    <s v="AFFITO PARTE QUOTA LATTE  CONTRATTO DI AFFITTO N 36511171393"/>
  </r>
  <r>
    <x v="31"/>
    <s v="6120010000"/>
    <s v="001"/>
    <s v="DD"/>
    <s v="002070"/>
    <x v="1133"/>
    <x v="37"/>
    <x v="34"/>
    <s v="0PE"/>
    <x v="10"/>
    <x v="125"/>
    <x v="124"/>
    <n v="455.41"/>
    <s v="TAMBERI LAVINIA RECUPERO SOMMA PER ASSENZA PER CONGEDO PARENTALEPERIODI DIVERSI DAL 3132011"/>
  </r>
  <r>
    <x v="31"/>
    <s v="6120010024"/>
    <s v="001"/>
    <s v="DD"/>
    <s v="001807"/>
    <x v="1134"/>
    <x v="32"/>
    <x v="31"/>
    <s v="NIE"/>
    <x v="48"/>
    <x v="119"/>
    <x v="118"/>
    <n v="2254.37"/>
    <s v="INCENTIVI EX ART 92 DE LISE OP 0904880001 LT200900158"/>
  </r>
  <r>
    <x v="31"/>
    <s v="6120010060"/>
    <s v="001"/>
    <s v="DD"/>
    <s v="001806"/>
    <x v="1134"/>
    <x v="32"/>
    <x v="31"/>
    <s v="NVP"/>
    <x v="19"/>
    <x v="119"/>
    <x v="118"/>
    <n v="5062.82"/>
    <s v="INCENTIVI EX ART 92 DE LISE OP 0533780001  PT 2005000298"/>
  </r>
  <r>
    <x v="31"/>
    <s v="6120010066"/>
    <s v="001"/>
    <s v="DD"/>
    <s v="001816"/>
    <x v="1128"/>
    <x v="32"/>
    <x v="31"/>
    <s v="99E"/>
    <x v="5"/>
    <x v="119"/>
    <x v="118"/>
    <n v="2760.27"/>
    <s v="RECUPERO SOMME INCENTIVO MESSA IN SICUREZZA EDIFICIO VIA PORTUENSE 23MUN ROMA 16"/>
  </r>
  <r>
    <x v="31"/>
    <s v="6120010069"/>
    <s v="001"/>
    <s v="DD"/>
    <s v="001805"/>
    <x v="1134"/>
    <x v="32"/>
    <x v="31"/>
    <s v="NMC"/>
    <x v="20"/>
    <x v="119"/>
    <x v="118"/>
    <n v="988.65"/>
    <s v="INCENTIVI EX ART 92 DE LISE OP 0532660001 0532670001 PT 2005000897"/>
  </r>
  <r>
    <x v="31"/>
    <s v="6120010071"/>
    <s v="001"/>
    <s v="DD"/>
    <s v="001816"/>
    <x v="1128"/>
    <x v="45"/>
    <x v="43"/>
    <s v="0VI"/>
    <x v="31"/>
    <x v="128"/>
    <x v="127"/>
    <n v="375"/>
    <s v="RECUPERO SOMME SIMOG MESSA IN SICUREZZA EDIFICIO VIA PORTUENSE 23 MUNROMA 16"/>
  </r>
  <r>
    <x v="31"/>
    <s v="6120010124"/>
    <s v="001"/>
    <s v="DD"/>
    <s v="002862"/>
    <x v="1134"/>
    <x v="65"/>
    <x v="63"/>
    <s v="DTR"/>
    <x v="16"/>
    <x v="140"/>
    <x v="139"/>
    <n v="3587.83"/>
    <s v="2 EMISSIONE 2012 COSAP PERMANENTE COD 1I52 ULTERIORI INTERESSI ISCRIZIONE RUOLO RIFRUOLI NN 807461492735551413286123046132012 MUN4"/>
  </r>
  <r>
    <x v="31"/>
    <s v="6120010126"/>
    <s v="001"/>
    <s v="DD"/>
    <s v="002862"/>
    <x v="1134"/>
    <x v="37"/>
    <x v="34"/>
    <s v="DTR"/>
    <x v="16"/>
    <x v="140"/>
    <x v="139"/>
    <n v="1367.22"/>
    <s v="2 EMISSIONE 2012 COSAP PERMANENTE COD 1I51 RECUPERO SPESE NOTIFICA RIFRUOLI NN 807461492735551413286123046132012 MUN4"/>
  </r>
  <r>
    <x v="31"/>
    <s v="6120010127"/>
    <s v="001"/>
    <s v="DD"/>
    <s v="002862"/>
    <x v="1134"/>
    <x v="69"/>
    <x v="67"/>
    <s v="DTR"/>
    <x v="16"/>
    <x v="140"/>
    <x v="139"/>
    <n v="175502.94"/>
    <s v="2 EMISSIONE 2012 COSAP PERMANENTE COD  8592 ARRETRATI RIFRUOLI NN 807461492735551413286123046132012 MUN4"/>
  </r>
  <r>
    <x v="31"/>
    <s v="6120010128"/>
    <s v="001"/>
    <s v="DD"/>
    <s v="002862"/>
    <x v="1134"/>
    <x v="65"/>
    <x v="63"/>
    <s v="DTR"/>
    <x v="16"/>
    <x v="140"/>
    <x v="139"/>
    <n v="6802.96"/>
    <s v="2 EMISSIONE 2012 COSAP PERMANENTE COD 8594INTERESSI RIFRUOLI NN 80746149273555141328612304613 MUN4"/>
  </r>
  <r>
    <x v="31"/>
    <s v="6120010129"/>
    <s v="001"/>
    <s v="DD"/>
    <s v="002862"/>
    <x v="1134"/>
    <x v="65"/>
    <x v="63"/>
    <s v="DTR"/>
    <x v="16"/>
    <x v="140"/>
    <x v="139"/>
    <n v="29.25"/>
    <s v="2  EMISSIONE 2012 COSAP PERMANENTE COD 8596 SANZIONE PECUNIARIA RIFRUOLI NN 80746149273555141328612304613 MUN4"/>
  </r>
  <r>
    <x v="31"/>
    <s v="6120010130"/>
    <s v="001"/>
    <s v="DD"/>
    <s v="002862"/>
    <x v="1134"/>
    <x v="65"/>
    <x v="63"/>
    <s v="DTR"/>
    <x v="16"/>
    <x v="140"/>
    <x v="139"/>
    <n v="54008.85"/>
    <s v="2 EMISSIONE 2012 COSAP PERMANENTE COD 1L23 PENALIT OMESSO O PARZIALE PAGAMENTO RIFRUOLI NN 80746149273555141328612304613 MUN4"/>
  </r>
  <r>
    <x v="31"/>
    <s v="6120010131"/>
    <s v="001"/>
    <s v="DD"/>
    <s v="002862"/>
    <x v="1134"/>
    <x v="37"/>
    <x v="34"/>
    <s v="DTR"/>
    <x v="16"/>
    <x v="140"/>
    <x v="139"/>
    <n v="232.39"/>
    <s v="2 EMISSIONE 2012 COSAP TEMPORANEA COD 1I50 ULTERIORI INTERESSI ISCRIZIONE RUOLO RIFRUOLI NN6676147362862 MUN4"/>
  </r>
  <r>
    <x v="31"/>
    <s v="6120010132"/>
    <s v="001"/>
    <s v="DD"/>
    <s v="002862"/>
    <x v="1134"/>
    <x v="65"/>
    <x v="63"/>
    <s v="DTR"/>
    <x v="16"/>
    <x v="140"/>
    <x v="139"/>
    <n v="138.12"/>
    <s v="2 EMISSIONE 2012 COSAP TEMPORANEO COD 1I49RECUPERO SPESE NOTIFICA RIFRUOLI NN6676147362862 MUN4"/>
  </r>
  <r>
    <x v="31"/>
    <s v="6120010133"/>
    <s v="001"/>
    <s v="DD"/>
    <s v="002862"/>
    <x v="1134"/>
    <x v="64"/>
    <x v="62"/>
    <s v="DTR"/>
    <x v="16"/>
    <x v="140"/>
    <x v="139"/>
    <n v="4841.49"/>
    <s v="2 EMISSIONE 2012 COSAP TEMPORANEA COD 8587ARRETRATI RIFRUOLI NN6676147362862 MUN4"/>
  </r>
  <r>
    <x v="31"/>
    <s v="6120010134"/>
    <s v="001"/>
    <s v="DD"/>
    <s v="002862"/>
    <x v="1134"/>
    <x v="65"/>
    <x v="63"/>
    <s v="DTR"/>
    <x v="16"/>
    <x v="140"/>
    <x v="139"/>
    <n v="515.89"/>
    <s v="2 EMISSIONE 2012 COSAP TEMPORANEA COD 8589INTERESSI RIFRUOLI NN6676147362862 MUN4"/>
  </r>
  <r>
    <x v="31"/>
    <s v="6120010135"/>
    <s v="001"/>
    <s v="DD"/>
    <s v="002862"/>
    <x v="1134"/>
    <x v="65"/>
    <x v="63"/>
    <s v="DTR"/>
    <x v="16"/>
    <x v="140"/>
    <x v="139"/>
    <n v="3400.41"/>
    <s v="2 EMISSIONE 2012 COSAP TEMPORANEA COD 1L23 PENALIT OMESSO O PARZIALE PAGAMENTO RIFRUOLI NN6676147362862 MUN4"/>
  </r>
  <r>
    <x v="31"/>
    <s v="6120010136"/>
    <s v="001"/>
    <s v="DD"/>
    <s v="002862"/>
    <x v="1134"/>
    <x v="70"/>
    <x v="68"/>
    <s v="DTR"/>
    <x v="16"/>
    <x v="140"/>
    <x v="139"/>
    <n v="1149.32"/>
    <s v="2 EMISSIONE 2012 CANONE INIZIATIVE PUBBLICITARIE COD 1R34 ULTERIORI INTERESSI ISCRIZIONE RUOLO RIFRUOLI NN3164122628632305"/>
  </r>
  <r>
    <x v="31"/>
    <s v="6120010137"/>
    <s v="001"/>
    <s v="DD"/>
    <s v="002862"/>
    <x v="1134"/>
    <x v="37"/>
    <x v="34"/>
    <s v="DTR"/>
    <x v="16"/>
    <x v="140"/>
    <x v="139"/>
    <n v="226.09"/>
    <s v="2 EMISSIONE 2012 CANONE INIZIATIVE PUBBLICITARIE COD 1R33 RECUPERO SPESE NOTIFICA RIFRUOLI NN3164122628632305 MUN4"/>
  </r>
  <r>
    <x v="31"/>
    <s v="6120010138"/>
    <s v="001"/>
    <s v="DD"/>
    <s v="002862"/>
    <x v="1134"/>
    <x v="71"/>
    <x v="69"/>
    <s v="DTR"/>
    <x v="16"/>
    <x v="140"/>
    <x v="139"/>
    <n v="52067.01"/>
    <s v="2 EMISSIONE 2012 CANONE INIZIATIVE PUBBLICITARIE COD 1B87 CANONE RIFRUOLI NN3164122628632305 MUN4"/>
  </r>
  <r>
    <x v="31"/>
    <s v="6120010139"/>
    <s v="001"/>
    <s v="DD"/>
    <s v="002862"/>
    <x v="1134"/>
    <x v="70"/>
    <x v="68"/>
    <s v="DTR"/>
    <x v="16"/>
    <x v="140"/>
    <x v="139"/>
    <n v="16475.2"/>
    <s v="2 EMISSIONE 2012 CANONE INIZIATIVE PUBBLICITARIE COD 1B89 SANZIONE PECUNIARIA RIFRUOLI NN3164122628632305 MUN4"/>
  </r>
  <r>
    <x v="31"/>
    <s v="6120010140"/>
    <s v="001"/>
    <s v="DD"/>
    <s v="002862"/>
    <x v="1134"/>
    <x v="70"/>
    <x v="68"/>
    <s v="DTR"/>
    <x v="16"/>
    <x v="140"/>
    <x v="139"/>
    <n v="4027.22"/>
    <s v="2 EMISSIONE 2012 CANONE INIZIATIVE PUBBLICITARIE COD 1B88 INTERESSI MORATORI RIFRUOLI NN3164122628632305 MUN4"/>
  </r>
  <r>
    <x v="31"/>
    <s v="6120010153"/>
    <s v="001"/>
    <s v="DD"/>
    <s v="002073"/>
    <x v="1135"/>
    <x v="32"/>
    <x v="31"/>
    <s v="SDP"/>
    <x v="21"/>
    <x v="119"/>
    <x v="118"/>
    <n v="11119.99"/>
    <s v="COMPLETAMENTO SALA POLIFUNZIONALE VIA ALBERGOTTI VIA PINETA SACCHETTIIV FASE MUN18INCENTIVO PROGNE"/>
  </r>
  <r>
    <x v="31"/>
    <s v="6120010159"/>
    <s v="001"/>
    <s v="DD"/>
    <s v="002222"/>
    <x v="1133"/>
    <x v="32"/>
    <x v="31"/>
    <s v="TAN"/>
    <x v="43"/>
    <x v="119"/>
    <x v="118"/>
    <n v="1973.08"/>
    <s v="REGOLARIZZAZIONE INCENTIVO DI PROGETTAZIONE AL PERSONALE INTERNO APPALTOMANUT STRAORD ASILO NIDO SIGINO PAPA MUN 19"/>
  </r>
  <r>
    <x v="31"/>
    <s v="6120010172"/>
    <s v="001"/>
    <s v="DD"/>
    <s v="002564"/>
    <x v="1136"/>
    <x v="34"/>
    <x v="33"/>
    <s v="IAN"/>
    <x v="43"/>
    <x v="140"/>
    <x v="139"/>
    <n v="33.67"/>
    <s v="RUOLI COATTIVI 2 EM UOSECS MUN9 CODTR 1C13"/>
  </r>
  <r>
    <x v="31"/>
    <s v="6120010173"/>
    <s v="001"/>
    <s v="DD"/>
    <s v="002564"/>
    <x v="1136"/>
    <x v="37"/>
    <x v="34"/>
    <s v="IAN"/>
    <x v="43"/>
    <x v="140"/>
    <x v="139"/>
    <n v="57.57"/>
    <s v="RUOLI COATTIVI 2 EM UOSECS MUN9 CODTR 1D13"/>
  </r>
  <r>
    <x v="31"/>
    <s v="6120010174"/>
    <s v="001"/>
    <s v="DD"/>
    <s v="002564"/>
    <x v="1136"/>
    <x v="92"/>
    <x v="89"/>
    <s v="IAN"/>
    <x v="43"/>
    <x v="140"/>
    <x v="139"/>
    <n v="1353.17"/>
    <s v="RUOLI COATTIVI 2 EM UOSECS MUN9 CODTR 9258"/>
  </r>
  <r>
    <x v="31"/>
    <s v="6120010175"/>
    <s v="001"/>
    <s v="DD"/>
    <s v="002564"/>
    <x v="1136"/>
    <x v="34"/>
    <x v="33"/>
    <s v="IAN"/>
    <x v="43"/>
    <x v="140"/>
    <x v="139"/>
    <n v="11.82"/>
    <s v="RUOLI COATTIVI 2 EM UOSECS MUN9 CODTR 9260"/>
  </r>
  <r>
    <x v="31"/>
    <s v="6120010176"/>
    <s v="001"/>
    <s v="DD"/>
    <s v="002564"/>
    <x v="1136"/>
    <x v="34"/>
    <x v="33"/>
    <s v="IMS"/>
    <x v="42"/>
    <x v="140"/>
    <x v="139"/>
    <n v="499.97"/>
    <s v="RUOLI COATTIVI 2 EM UOSECS MUN9 CODTR 1C13"/>
  </r>
  <r>
    <x v="31"/>
    <s v="6120010177"/>
    <s v="001"/>
    <s v="DD"/>
    <s v="002564"/>
    <x v="1136"/>
    <x v="34"/>
    <x v="33"/>
    <s v="IMS"/>
    <x v="42"/>
    <x v="140"/>
    <x v="139"/>
    <n v="1748.82"/>
    <s v="RUOLI COATTIVI 2 EM UOSECS MUN9 CODTR 1C13"/>
  </r>
  <r>
    <x v="31"/>
    <s v="6120010178"/>
    <s v="001"/>
    <s v="DD"/>
    <s v="002564"/>
    <x v="1136"/>
    <x v="37"/>
    <x v="34"/>
    <s v="IMS"/>
    <x v="42"/>
    <x v="140"/>
    <x v="139"/>
    <n v="388.55"/>
    <s v="RUOLI COATTIVI 2 EM UOSECS MUN9 CODTR 1D13"/>
  </r>
  <r>
    <x v="31"/>
    <s v="6120010179"/>
    <s v="001"/>
    <s v="DD"/>
    <s v="002564"/>
    <x v="1136"/>
    <x v="37"/>
    <x v="34"/>
    <s v="IMS"/>
    <x v="42"/>
    <x v="140"/>
    <x v="139"/>
    <n v="1885.41"/>
    <s v="RUOLI COATTIVI 2 EM UOSECS MUN9 CODTR 1D13"/>
  </r>
  <r>
    <x v="31"/>
    <s v="6120010180"/>
    <s v="001"/>
    <s v="DD"/>
    <s v="002564"/>
    <x v="1136"/>
    <x v="52"/>
    <x v="50"/>
    <s v="IMS"/>
    <x v="42"/>
    <x v="140"/>
    <x v="139"/>
    <n v="89.47"/>
    <s v="RUOLI COATTIVI 2 EM UOSECS MUN9 CODTR 9808"/>
  </r>
  <r>
    <x v="31"/>
    <s v="6120010181"/>
    <s v="001"/>
    <s v="DD"/>
    <s v="002564"/>
    <x v="1136"/>
    <x v="56"/>
    <x v="54"/>
    <s v="IMS"/>
    <x v="42"/>
    <x v="140"/>
    <x v="139"/>
    <n v="13303.84"/>
    <s v="RUOLI COATTIVI 2 EM UOSECS MUN9 CODTR 9809"/>
  </r>
  <r>
    <x v="31"/>
    <s v="6120010182"/>
    <s v="001"/>
    <s v="DD"/>
    <s v="002564"/>
    <x v="1136"/>
    <x v="56"/>
    <x v="54"/>
    <s v="IMS"/>
    <x v="42"/>
    <x v="140"/>
    <x v="139"/>
    <n v="70877.570000000007"/>
    <s v="RUOLI COATTIVI 2 EM UOSECS MUN9 CODTR 9809"/>
  </r>
  <r>
    <x v="31"/>
    <s v="6120010183"/>
    <s v="001"/>
    <s v="DD"/>
    <s v="002564"/>
    <x v="1136"/>
    <x v="34"/>
    <x v="33"/>
    <s v="IMS"/>
    <x v="42"/>
    <x v="140"/>
    <x v="139"/>
    <n v="1182.8599999999999"/>
    <s v="RUOLI COATTIVI 2 EM UOSECS MUN9 CODTR 9810"/>
  </r>
  <r>
    <x v="31"/>
    <s v="6120010184"/>
    <s v="001"/>
    <s v="DD"/>
    <s v="002564"/>
    <x v="1136"/>
    <x v="34"/>
    <x v="33"/>
    <s v="IMS"/>
    <x v="42"/>
    <x v="140"/>
    <x v="139"/>
    <n v="3445.95"/>
    <s v="RUOLI COATTIVI 2 EM UOSECS MUN9 CODTR 9810"/>
  </r>
  <r>
    <x v="31"/>
    <s v="6120010185"/>
    <s v="001"/>
    <s v="DD"/>
    <s v="002564"/>
    <x v="1136"/>
    <x v="34"/>
    <x v="33"/>
    <s v="IPL"/>
    <x v="54"/>
    <x v="140"/>
    <x v="139"/>
    <n v="12.85"/>
    <s v="RUOLI COATTIVI 2 EM UOSECS MUN9 CODTR 1C13"/>
  </r>
  <r>
    <x v="31"/>
    <s v="6120010186"/>
    <s v="001"/>
    <s v="DD"/>
    <s v="002564"/>
    <x v="1136"/>
    <x v="34"/>
    <x v="33"/>
    <s v="IPL"/>
    <x v="54"/>
    <x v="140"/>
    <x v="139"/>
    <n v="20.47"/>
    <s v="RUOLI COATTIVI 2 EM UOSECS MUN9 CODTR 1C13"/>
  </r>
  <r>
    <x v="31"/>
    <s v="6120010187"/>
    <s v="001"/>
    <s v="DD"/>
    <s v="002564"/>
    <x v="1136"/>
    <x v="34"/>
    <x v="33"/>
    <s v="IPL"/>
    <x v="54"/>
    <x v="140"/>
    <x v="139"/>
    <n v="22.92"/>
    <s v="RUOLI COATTIVI 2 EM UOSECS MUN9 CODTR 1C13"/>
  </r>
  <r>
    <x v="31"/>
    <s v="6120010188"/>
    <s v="001"/>
    <s v="DD"/>
    <s v="002564"/>
    <x v="1136"/>
    <x v="37"/>
    <x v="34"/>
    <s v="IPL"/>
    <x v="54"/>
    <x v="140"/>
    <x v="139"/>
    <n v="46.2"/>
    <s v="RUOLI COATTIVI 2 EM UOSECS MUN9 CODTR 1D13"/>
  </r>
  <r>
    <x v="31"/>
    <s v="6120010189"/>
    <s v="001"/>
    <s v="DD"/>
    <s v="002564"/>
    <x v="1136"/>
    <x v="37"/>
    <x v="34"/>
    <s v="IPL"/>
    <x v="54"/>
    <x v="140"/>
    <x v="139"/>
    <n v="77"/>
    <s v="RUOLI COATTIVI 2 EM UOSECS MUN9 CODTR 1D13"/>
  </r>
  <r>
    <x v="31"/>
    <s v="6120010190"/>
    <s v="001"/>
    <s v="DD"/>
    <s v="002564"/>
    <x v="1136"/>
    <x v="37"/>
    <x v="34"/>
    <s v="IPL"/>
    <x v="54"/>
    <x v="140"/>
    <x v="139"/>
    <n v="100.1"/>
    <s v="RUOLI COATTIVI 2 EM UOSECS MUN9 CODTR 1D13"/>
  </r>
  <r>
    <x v="31"/>
    <s v="6120010191"/>
    <s v="001"/>
    <s v="DD"/>
    <s v="002564"/>
    <x v="1136"/>
    <x v="55"/>
    <x v="53"/>
    <s v="IPL"/>
    <x v="54"/>
    <x v="140"/>
    <x v="139"/>
    <n v="499.84"/>
    <s v="RUOLI COATTIVI 2 EM UOSECS MUN9 CODTR 9813"/>
  </r>
  <r>
    <x v="31"/>
    <s v="6120010192"/>
    <s v="001"/>
    <s v="DD"/>
    <s v="002564"/>
    <x v="1136"/>
    <x v="55"/>
    <x v="53"/>
    <s v="IPL"/>
    <x v="54"/>
    <x v="140"/>
    <x v="139"/>
    <n v="806.56"/>
    <s v="RUOLI COATTIVI 2 EM UOSECS MUN9 CODTR 9813"/>
  </r>
  <r>
    <x v="31"/>
    <s v="6120010193"/>
    <s v="001"/>
    <s v="DD"/>
    <s v="002564"/>
    <x v="1136"/>
    <x v="55"/>
    <x v="53"/>
    <s v="IPL"/>
    <x v="54"/>
    <x v="140"/>
    <x v="139"/>
    <n v="891.76"/>
    <s v="RUOLI COATTIVI 2 EM UOSECS MUN9 CODTR 9813"/>
  </r>
  <r>
    <x v="31"/>
    <s v="6120010194"/>
    <s v="001"/>
    <s v="DD"/>
    <s v="002564"/>
    <x v="1136"/>
    <x v="34"/>
    <x v="33"/>
    <s v="IPL"/>
    <x v="54"/>
    <x v="140"/>
    <x v="139"/>
    <n v="45.05"/>
    <s v="RUOLI COATTIVI 2 EM UOSECS MUN9 CODTR 9814"/>
  </r>
  <r>
    <x v="31"/>
    <s v="6120010195"/>
    <s v="001"/>
    <s v="DD"/>
    <s v="002564"/>
    <x v="1136"/>
    <x v="34"/>
    <x v="33"/>
    <s v="IPL"/>
    <x v="54"/>
    <x v="140"/>
    <x v="139"/>
    <n v="42.15"/>
    <s v="RUOLI COATTIVI 2 EM UOSECS MUN9 CODTR 9814"/>
  </r>
  <r>
    <x v="31"/>
    <s v="6120010196"/>
    <s v="001"/>
    <s v="DD"/>
    <s v="002564"/>
    <x v="1136"/>
    <x v="34"/>
    <x v="33"/>
    <s v="IPL"/>
    <x v="54"/>
    <x v="140"/>
    <x v="139"/>
    <n v="24.71"/>
    <s v="RUOLI COATTIVI 2 EM UOSECS MUN9 CODTR 9814"/>
  </r>
  <r>
    <x v="31"/>
    <s v="6120010197"/>
    <s v="001"/>
    <s v="DD"/>
    <s v="002384"/>
    <x v="514"/>
    <x v="92"/>
    <x v="89"/>
    <s v="TAN"/>
    <x v="43"/>
    <x v="137"/>
    <x v="136"/>
    <n v="19757.61"/>
    <s v="ARRETRATI QUOTE ASILI NIDO RUOLO 29506312013  ARRETRATIMUN 19"/>
  </r>
  <r>
    <x v="31"/>
    <s v="6120010198"/>
    <s v="001"/>
    <s v="DD"/>
    <s v="002384"/>
    <x v="514"/>
    <x v="34"/>
    <x v="33"/>
    <s v="TAN"/>
    <x v="43"/>
    <x v="137"/>
    <x v="136"/>
    <n v="2569"/>
    <s v="INTERESSI MORATORI RUOLI 29506312013 MUN 19   RISCOSSIONE COATTIVAQUOTA CONTRIBUTIVA ASILO NIDO COD  TRIB 92601C13"/>
  </r>
  <r>
    <x v="31"/>
    <s v="6120010199"/>
    <s v="001"/>
    <s v="DD"/>
    <s v="002384"/>
    <x v="514"/>
    <x v="37"/>
    <x v="34"/>
    <s v="TAN"/>
    <x v="43"/>
    <x v="137"/>
    <x v="136"/>
    <n v="878.98"/>
    <s v="SPESE DI NOTIFICA ATTI  RUOLI 29506312013 MUN 19   RISCOSSIONECOATTIVA QUOTA CONTRIBUTIVA ASILO NIDO COD  TRIB 1D13"/>
  </r>
  <r>
    <x v="31"/>
    <s v="6120010208"/>
    <s v="001"/>
    <s v="DD"/>
    <s v="000832"/>
    <x v="1131"/>
    <x v="7"/>
    <x v="7"/>
    <s v="2PZ"/>
    <x v="39"/>
    <x v="3"/>
    <x v="3"/>
    <n v="6172637.0300000003"/>
    <s v="PRU ART 11 PRIMAVALLE TORREVECCHIA OP 4 C1108 COLLEGAMENTO VIA VINCIVIA FONTANILI POTERI SPECIALI FINANZIATO DALLA REGIONE LAZIO TRAMITECASSA DDPP"/>
  </r>
  <r>
    <x v="31"/>
    <s v="6120010209"/>
    <s v="001"/>
    <s v="DD"/>
    <s v="000832"/>
    <x v="1131"/>
    <x v="7"/>
    <x v="7"/>
    <s v="2PZ"/>
    <x v="39"/>
    <x v="3"/>
    <x v="3"/>
    <n v="620574.6"/>
    <s v="PRU ART 11 PRIMAVALLE TORREVECCHIA OP 9 RISTRUTTURAZIONE VIA MONTPELLIERFINANZIATO DALLA REGIONE LAZIO TRAMITE CASSA DDPP"/>
  </r>
  <r>
    <x v="31"/>
    <s v="6120010210"/>
    <s v="001"/>
    <s v="DD"/>
    <s v="002546"/>
    <x v="1136"/>
    <x v="32"/>
    <x v="31"/>
    <s v="IMC"/>
    <x v="20"/>
    <x v="119"/>
    <x v="118"/>
    <n v="400.99"/>
    <s v="INCENTIVO PROGETTAZIONE PER APPALTO LAVORI RIFACIMENTO TRATTAPAVIMENTAZIONE MARCIAPIEDI VIA TARANTOPZZA RAGUSA OP 1113040001"/>
  </r>
  <r>
    <x v="31"/>
    <s v="6120010212"/>
    <s v="001"/>
    <s v="DD"/>
    <s v="001216"/>
    <x v="1137"/>
    <x v="240"/>
    <x v="207"/>
    <s v="0MM"/>
    <x v="29"/>
    <x v="1"/>
    <x v="1"/>
    <n v="3079.72"/>
    <s v="CONTRIBUTO UNIONE EUROPEA  CULTURE PROGRAMME ALLA UO MUSEIARCHEOLOGICI E POLO GRANDE CAMPIDOGLIO PER PROGETTO EUROLOG ACT RIDOTTOE ASSUNTO NUOVO ACT N 610010555 CON DD 12402012 PER AFFIDAMENTOINCARICHI"/>
  </r>
  <r>
    <x v="31"/>
    <s v="6120010213"/>
    <s v="001"/>
    <s v="DD"/>
    <s v="001307"/>
    <x v="1138"/>
    <x v="103"/>
    <x v="99"/>
    <s v="1ER"/>
    <x v="15"/>
    <x v="150"/>
    <x v="149"/>
    <n v="0.2"/>
    <s v="PZ C6 TOR PAGNOTTA CONTRIBUTO OPERE TECNOLOGICHE"/>
  </r>
  <r>
    <x v="31"/>
    <s v="6120010216"/>
    <s v="001"/>
    <s v="DD"/>
    <s v="000854"/>
    <x v="1029"/>
    <x v="7"/>
    <x v="7"/>
    <s v="2PZ"/>
    <x v="39"/>
    <x v="3"/>
    <x v="3"/>
    <n v="793277.8"/>
    <s v="PRU ART 11 LABARO PRIMA PORTA  OP 11 AMPLIAMENTO DELLA BIBLIOTECAGALLINE BIANCHE FINANZIATO DALLA REGIONE LAZIO TRAMITE CASSA DDPP"/>
  </r>
  <r>
    <x v="31"/>
    <s v="6120010217"/>
    <s v="001"/>
    <s v="DD"/>
    <s v="002551"/>
    <x v="1136"/>
    <x v="32"/>
    <x v="31"/>
    <s v="IMC"/>
    <x v="20"/>
    <x v="119"/>
    <x v="118"/>
    <n v="455.97"/>
    <s v="INCENTIVO PROGETTAZIONE PER APPALTO LAVORI RIQUALIFICAZIONE  TRATTAPAVIMENTAZIONE MARCIAPIEDI VIA ILLIRIA OP 1112860001"/>
  </r>
  <r>
    <x v="31"/>
    <s v="6120010218"/>
    <s v="001"/>
    <s v="DD"/>
    <s v="002554"/>
    <x v="1136"/>
    <x v="32"/>
    <x v="31"/>
    <s v="IMC"/>
    <x v="20"/>
    <x v="119"/>
    <x v="118"/>
    <n v="461.84"/>
    <s v="INCENTIVO PROGETTAZIONE PER APPALTO LAVORI RIFACIMENTO PAVIMENTAZIONE MARCIAPIEDI VIA MMENGHINI OP 1117280001"/>
  </r>
  <r>
    <x v="31"/>
    <s v="6120010232"/>
    <s v="001"/>
    <s v="DD"/>
    <s v="002083"/>
    <x v="1128"/>
    <x v="37"/>
    <x v="34"/>
    <s v="PTR"/>
    <x v="16"/>
    <x v="140"/>
    <x v="139"/>
    <n v="192.18"/>
    <s v="SPESE DI NOTIFICA COD 1R33 EMISSIONE 2 RUOLI 317029282012"/>
  </r>
  <r>
    <x v="31"/>
    <s v="6120010233"/>
    <s v="001"/>
    <s v="DD"/>
    <s v="002083"/>
    <x v="1128"/>
    <x v="34"/>
    <x v="33"/>
    <s v="PTR"/>
    <x v="16"/>
    <x v="140"/>
    <x v="139"/>
    <n v="327.17"/>
    <s v="INTERESSI COD 1B881R34  EMISSIONE 2 RUOLI 317029282012"/>
  </r>
  <r>
    <x v="31"/>
    <s v="6120010234"/>
    <s v="001"/>
    <s v="DD"/>
    <s v="002083"/>
    <x v="1128"/>
    <x v="94"/>
    <x v="91"/>
    <s v="PTR"/>
    <x v="16"/>
    <x v="140"/>
    <x v="139"/>
    <n v="10457.120000000001"/>
    <s v="CIP ARRETRATI COD1B87 EMISSIONE 2 RUOLI 317029282012"/>
  </r>
  <r>
    <x v="31"/>
    <s v="6120010235"/>
    <s v="001"/>
    <s v="DD"/>
    <s v="002083"/>
    <x v="1128"/>
    <x v="95"/>
    <x v="92"/>
    <s v="PTR"/>
    <x v="16"/>
    <x v="140"/>
    <x v="139"/>
    <n v="24515.26"/>
    <s v="SANZIONI COD1B89 EMISSIONE 2 RUOLI 317029282012"/>
  </r>
  <r>
    <x v="31"/>
    <s v="6120010240"/>
    <s v="001"/>
    <s v="DD"/>
    <s v="002555"/>
    <x v="1136"/>
    <x v="32"/>
    <x v="31"/>
    <s v="IMC"/>
    <x v="20"/>
    <x v="119"/>
    <x v="118"/>
    <n v="890"/>
    <s v="INCENTIVO PROGETTAZIONE PER APPALTO LAVORI RIFACIMENTO TRATTI DIPAVIMENTAZIONE  VIA VEIO OP 1113300001"/>
  </r>
  <r>
    <x v="31"/>
    <s v="6120010241"/>
    <s v="001"/>
    <s v="DD"/>
    <s v="002082"/>
    <x v="1128"/>
    <x v="37"/>
    <x v="34"/>
    <s v="PTR"/>
    <x v="16"/>
    <x v="140"/>
    <x v="139"/>
    <n v="3366.31"/>
    <s v="SPESE DI NOTIFICA COD 1I511I49 22 RUOLI COATTIVI 2 EMISSIONE2012DDD 26914"/>
  </r>
  <r>
    <x v="31"/>
    <s v="6120010242"/>
    <s v="001"/>
    <s v="DD"/>
    <s v="002082"/>
    <x v="1128"/>
    <x v="34"/>
    <x v="33"/>
    <s v="PTR"/>
    <x v="16"/>
    <x v="140"/>
    <x v="139"/>
    <n v="3943.49"/>
    <s v="INTERESSI COD 85941I521I50858922 RUOLI COATTIVI 2 EMISSIONE2012DDD 26914"/>
  </r>
  <r>
    <x v="31"/>
    <s v="6120010243"/>
    <s v="001"/>
    <s v="DD"/>
    <s v="002082"/>
    <x v="1128"/>
    <x v="69"/>
    <x v="67"/>
    <s v="PTR"/>
    <x v="16"/>
    <x v="140"/>
    <x v="139"/>
    <n v="32191.14"/>
    <s v="COSAP ARRETRATI COD8592 22 RUOLI COATTIVI 2 EMISSIONE 2012DDD26914"/>
  </r>
  <r>
    <x v="31"/>
    <s v="6120010244"/>
    <s v="001"/>
    <s v="DD"/>
    <s v="002082"/>
    <x v="1128"/>
    <x v="65"/>
    <x v="63"/>
    <s v="PTR"/>
    <x v="16"/>
    <x v="140"/>
    <x v="139"/>
    <n v="98127.47"/>
    <s v="SANZIONI COD8596859122 RUOLI COATTIVI 2 EMISSIONE 2012DDD 26914"/>
  </r>
  <r>
    <x v="31"/>
    <s v="6120010245"/>
    <s v="001"/>
    <s v="DD"/>
    <s v="002082"/>
    <x v="1128"/>
    <x v="69"/>
    <x v="67"/>
    <s v="PTR"/>
    <x v="16"/>
    <x v="140"/>
    <x v="139"/>
    <n v="21674.44"/>
    <s v="COSAP ARRETRATI COD859222 RUOLI COATTIVI 2 EMISSIONE 2012DDD26914 DA RIDUZACT 6090011555"/>
  </r>
  <r>
    <x v="31"/>
    <s v="6120010246"/>
    <s v="001"/>
    <s v="DD"/>
    <s v="002082"/>
    <x v="1128"/>
    <x v="64"/>
    <x v="62"/>
    <s v="PTR"/>
    <x v="16"/>
    <x v="140"/>
    <x v="139"/>
    <n v="41752.550000000003"/>
    <s v="COSAP ARRETRATI COD 8587 22 RUOLI COATTIVI 2 EMISSIONE 2012DDD26914"/>
  </r>
  <r>
    <x v="31"/>
    <s v="6120010247"/>
    <s v="001"/>
    <s v="DD"/>
    <s v="002550"/>
    <x v="1136"/>
    <x v="32"/>
    <x v="31"/>
    <s v="IMC"/>
    <x v="20"/>
    <x v="119"/>
    <x v="118"/>
    <n v="464.31"/>
    <s v="INCENTIVO PROGETTAZIONE PER MANUTENZIONE STRAORDINARIA LARGO PANNONIA OP 1114410001"/>
  </r>
  <r>
    <x v="31"/>
    <s v="6120010248"/>
    <s v="001"/>
    <s v="DD"/>
    <s v="002552"/>
    <x v="1136"/>
    <x v="32"/>
    <x v="31"/>
    <s v="IDP"/>
    <x v="21"/>
    <x v="119"/>
    <x v="118"/>
    <n v="526.42999999999995"/>
    <s v="INCENTIVO PROGETTAZIONE PER ADEGUAMENTO DLGS 62694 E SOSTPARZINFISSISEDE MUNROMA IX OP 1116650001"/>
  </r>
  <r>
    <x v="31"/>
    <s v="6120010250"/>
    <s v="001"/>
    <s v="DD"/>
    <s v="002085"/>
    <x v="1128"/>
    <x v="56"/>
    <x v="54"/>
    <s v="PMS"/>
    <x v="42"/>
    <x v="140"/>
    <x v="139"/>
    <n v="33001.79"/>
    <s v="QUOTE REFEZIONE ARRETRATI COD9809 RUOLI COATTIVI112 EMISSIONE 2012DDD 26906"/>
  </r>
  <r>
    <x v="31"/>
    <s v="6120010251"/>
    <s v="001"/>
    <s v="DD"/>
    <s v="002085"/>
    <x v="1128"/>
    <x v="34"/>
    <x v="33"/>
    <s v="PMS"/>
    <x v="42"/>
    <x v="140"/>
    <x v="139"/>
    <n v="1423.43"/>
    <s v="INTERESSI  COD98101C13 RUOLI COATTIVI112 EMISSIONE 2012 DDD 26906"/>
  </r>
  <r>
    <x v="31"/>
    <s v="6120010252"/>
    <s v="001"/>
    <s v="DD"/>
    <s v="002085"/>
    <x v="1128"/>
    <x v="35"/>
    <x v="34"/>
    <s v="PMS"/>
    <x v="42"/>
    <x v="140"/>
    <x v="139"/>
    <n v="948.14"/>
    <s v="SPESE DI NOTIFICA COD 1D13 RUOLI COATTIVI112 EMISSIONE 2012 DDD26906"/>
  </r>
  <r>
    <x v="31"/>
    <s v="6120010253"/>
    <s v="001"/>
    <s v="DD"/>
    <s v="002085"/>
    <x v="1128"/>
    <x v="34"/>
    <x v="33"/>
    <s v="PAN"/>
    <x v="43"/>
    <x v="140"/>
    <x v="139"/>
    <n v="64.31"/>
    <s v="INTERESSI  COD92601C13 RUOLI COATTIVI112 EMISSIONE 2012 DDD 26906"/>
  </r>
  <r>
    <x v="31"/>
    <s v="6120010254"/>
    <s v="001"/>
    <s v="DD"/>
    <s v="002085"/>
    <x v="1128"/>
    <x v="35"/>
    <x v="34"/>
    <s v="PAN"/>
    <x v="43"/>
    <x v="140"/>
    <x v="139"/>
    <n v="25.4"/>
    <s v="SPESE DI NOTIFICA COD 1D13 RUOLI COATTIVI112 EMISSIONE 2012 DDD26906"/>
  </r>
  <r>
    <x v="31"/>
    <s v="6120010255"/>
    <s v="001"/>
    <s v="DD"/>
    <s v="002085"/>
    <x v="1128"/>
    <x v="92"/>
    <x v="89"/>
    <s v="PAN"/>
    <x v="43"/>
    <x v="140"/>
    <x v="139"/>
    <n v="912.97"/>
    <s v="QUOTE ASILO NIDO ARRETRATI COD9100 E 9258 RUOLI COATTIVI112EMISSIONE 2012 DDD 26906"/>
  </r>
  <r>
    <x v="31"/>
    <s v="6120010267"/>
    <s v="001"/>
    <s v="DD"/>
    <s v="001694"/>
    <x v="1132"/>
    <x v="32"/>
    <x v="31"/>
    <s v="NMC"/>
    <x v="20"/>
    <x v="119"/>
    <x v="118"/>
    <n v="15928.73"/>
    <s v="INCENTIVI EX ART 92 DE LISE OP0643570001"/>
  </r>
  <r>
    <x v="31"/>
    <s v="6120010268"/>
    <s v="001"/>
    <s v="DD"/>
    <s v="001802"/>
    <x v="1134"/>
    <x v="32"/>
    <x v="31"/>
    <s v="NMC"/>
    <x v="20"/>
    <x v="46"/>
    <x v="46"/>
    <n v="1295.45"/>
    <s v="ONERI DI PROGETTAZIONE OP0532650001"/>
  </r>
  <r>
    <x v="31"/>
    <s v="6120010271"/>
    <s v="001"/>
    <s v="DD"/>
    <s v="001796"/>
    <x v="1134"/>
    <x v="32"/>
    <x v="31"/>
    <s v="NIM"/>
    <x v="44"/>
    <x v="119"/>
    <x v="118"/>
    <n v="9494.8799999999992"/>
    <s v="APPALTO LAVORI DI MANUTENZIONE STRAORDINARIA DELLA SCUOLA MEDIA DI VIAVINCENZO DRAGO  AFFIDAMENTO A MEZZO PROCEDURA RISTRETTA SEMPLIFICATAVGSG 2569506 RA 40884 DITTA MECORI MERIDIONALE COSTRUZIONIRICOSTRUZIONI SRL  INCENTIVO PROGETTAZIONE LEGGE 10994"/>
  </r>
  <r>
    <x v="31"/>
    <s v="6120010277"/>
    <s v="001"/>
    <s v="DD"/>
    <s v="001804"/>
    <x v="1134"/>
    <x v="32"/>
    <x v="31"/>
    <s v="NMC"/>
    <x v="20"/>
    <x v="119"/>
    <x v="118"/>
    <n v="2000"/>
    <s v="INCENTIVI EX ART 92 DE LISE  OP0640690001"/>
  </r>
  <r>
    <x v="31"/>
    <s v="6120010290"/>
    <s v="001"/>
    <s v="DD"/>
    <s v="001795"/>
    <x v="1134"/>
    <x v="32"/>
    <x v="31"/>
    <s v="NIM"/>
    <x v="44"/>
    <x v="119"/>
    <x v="118"/>
    <n v="2374.31"/>
    <s v="INCENTIVI DE LISE  OP0614890001"/>
  </r>
  <r>
    <x v="31"/>
    <s v="6120010366"/>
    <s v="001"/>
    <s v="DD"/>
    <s v="001761"/>
    <x v="1121"/>
    <x v="32"/>
    <x v="31"/>
    <s v="FMC"/>
    <x v="20"/>
    <x v="119"/>
    <x v="118"/>
    <n v="13589.49"/>
    <s v="RECUPERO ONERI PROGETTAZIONE OP0707830001  OP0707840001  OP0715410001"/>
  </r>
  <r>
    <x v="31"/>
    <s v="6120010376"/>
    <s v="001"/>
    <s v="DH"/>
    <s v="000267"/>
    <x v="30"/>
    <x v="241"/>
    <x v="215"/>
    <s v="0TR"/>
    <x v="16"/>
    <x v="1"/>
    <x v="1"/>
    <n v="95784277.640000001"/>
    <s v="TARIFFA DI IGIENE AMBIENTALE  ANNO 2012 AMA SPA"/>
  </r>
  <r>
    <x v="31"/>
    <s v="6120010377"/>
    <s v="001"/>
    <s v="DD"/>
    <s v="002516"/>
    <x v="1137"/>
    <x v="32"/>
    <x v="31"/>
    <s v="IDP"/>
    <x v="21"/>
    <x v="119"/>
    <x v="118"/>
    <n v="4353.18"/>
    <s v="INCPROGNE  COMPL ALLESTFINITURE ARCH E IMPPOLO CULTURALE E TEATROVILLA LAZZARONI OP 1109580001 E OP0903540001"/>
  </r>
  <r>
    <x v="31"/>
    <s v="6120010391"/>
    <s v="001"/>
    <s v="DD"/>
    <s v="002320"/>
    <x v="1137"/>
    <x v="32"/>
    <x v="31"/>
    <s v="UMC"/>
    <x v="20"/>
    <x v="119"/>
    <x v="118"/>
    <n v="2420.9299999999998"/>
    <s v="RECUPERO INCENTIVO PROGETTAZIONE INTERNA SU INTERRAMENTO ECANALIZZAZIONE ACQUE METEORICHE DI TRE TRATTE DA VIA GCANTAGALLI A VIAGCOSTETTI DA VIA DELLA CERQUETTA A VIA SGIOVANINETTI DA VIASGIOVANINETTI A VIA RIZZOTTO MUNXX APPALTO DD 971 DEL 962011"/>
  </r>
  <r>
    <x v="31"/>
    <s v="6120010392"/>
    <s v="001"/>
    <s v="DD"/>
    <s v="002320"/>
    <x v="1137"/>
    <x v="32"/>
    <x v="31"/>
    <s v="UMC"/>
    <x v="20"/>
    <x v="119"/>
    <x v="118"/>
    <n v="143.5"/>
    <s v="RECUPERO INCENTIVO PROGETTAZIONE INTERNA SU PERIZIA DI VARIANTE PERINTERRAMENTO E CANALIZZAZIONE ACQUE METEORICHE DI TRE TRATTE DA VIAGCANTAGALLI A VIA GCOSTETTI DA VIA DELLA CERQUETTA A VIASGIOVANINETTI DA VIA SGIOVANINETTI A VIA RIZZOTTO MUNXX APPALTO D"/>
  </r>
  <r>
    <x v="31"/>
    <s v="6120010395"/>
    <s v="001"/>
    <s v="DD"/>
    <s v="002320"/>
    <x v="1137"/>
    <x v="32"/>
    <x v="31"/>
    <s v="UMC"/>
    <x v="20"/>
    <x v="119"/>
    <x v="118"/>
    <n v="1578.52"/>
    <s v="RECUPERO INCENTIVO PROGETTAZIONE INTERNA SU REALIZZAZIONE MARCIAPIEDETRATTO VIA DI GROTTAROSSA ALTEZZA PARCO DELLA PACE MUNXX APPALTO DD 855 DEL 2052011"/>
  </r>
  <r>
    <x v="31"/>
    <s v="6120010398"/>
    <s v="001"/>
    <s v="DD"/>
    <s v="002320"/>
    <x v="1137"/>
    <x v="32"/>
    <x v="31"/>
    <s v="UMC"/>
    <x v="20"/>
    <x v="119"/>
    <x v="118"/>
    <n v="675.78"/>
    <s v="RECUPERO INCENTIVO PROGETTAZIONE INTERNA SU SECONDA PERIZIA DI VARIANTEMANUTENZIONE STRAORDINARIA VIA ZANDONAIVIA NEMEA E VIA DEL NUOTOMUNICIPIO XX APPALTO DD 1965 DEL 19122007"/>
  </r>
  <r>
    <x v="31"/>
    <s v="6120010399"/>
    <s v="001"/>
    <s v="DD"/>
    <s v="002320"/>
    <x v="1137"/>
    <x v="32"/>
    <x v="31"/>
    <s v="UMC"/>
    <x v="20"/>
    <x v="119"/>
    <x v="118"/>
    <n v="675.78"/>
    <s v="RECUPERO INCENTIVO PROGETTAZIONE INTERNA MANUTENZIONE STRAORDINARIA VIAZANDONAIVIA NEMEA E VIA DEL NUOTO  MUNICIPIO XX APPALTO DD 677 DEL 1852004  INTEGRAZIONE"/>
  </r>
  <r>
    <x v="31"/>
    <s v="6120010423"/>
    <s v="001"/>
    <s v="DD"/>
    <s v="002544"/>
    <x v="1134"/>
    <x v="32"/>
    <x v="31"/>
    <s v="IDP"/>
    <x v="21"/>
    <x v="119"/>
    <x v="118"/>
    <n v="3256.47"/>
    <s v="INCENTIVO PROGETTAZIONE INTERVENTI URGENTI PER CONSOLIDAMENTOSTRUTTURALE ED ARCHITETTONICO COMPLESSO MONUMENTALE CASALE DELLAVACCARECCIA"/>
  </r>
  <r>
    <x v="31"/>
    <s v="6120010425"/>
    <s v="004"/>
    <s v="DD"/>
    <s v="000969"/>
    <x v="1139"/>
    <x v="52"/>
    <x v="50"/>
    <s v="TMS"/>
    <x v="42"/>
    <x v="137"/>
    <x v="136"/>
    <n v="94079.94"/>
    <s v="  APPROVAZIONE RUOLI DI RISCOSSIONE COATTIVA 1^EMISSIONE ANNO 2016 ( 2260-7819-1312-9495-1767-1675-6473-1473-1886)- QUOTA CONTRIBUTIVA MENSILE REFEZIONE SCOLASTICA - MUN.14- COD.TRIB.9809 - QUOTE"/>
  </r>
  <r>
    <x v="31"/>
    <s v="6120010425"/>
    <s v="005"/>
    <s v="DD"/>
    <s v="001078"/>
    <x v="1140"/>
    <x v="52"/>
    <x v="50"/>
    <s v="TMS"/>
    <x v="42"/>
    <x v="137"/>
    <x v="136"/>
    <n v="940.37"/>
    <s v="  APPROVAZ.RUOLI RISCOSSIONE COATTIVA REFEZ.SCOLAST.-1 EMISSIONE  NNO 2017-RUOLI N.2116-3634-2258-37 36-1710-2195-1877-2918-2447-1072-9250-1468- 1829-1796/2017-COD.TRIB.9809 RIFERIMENTO ANNI 2013 - 2014 - 2015"/>
  </r>
  <r>
    <x v="31"/>
    <s v="6120010448"/>
    <s v="001"/>
    <s v="DD"/>
    <s v="001798"/>
    <x v="1134"/>
    <x v="32"/>
    <x v="31"/>
    <s v="NMC"/>
    <x v="20"/>
    <x v="119"/>
    <x v="118"/>
    <n v="410.07"/>
    <s v="INCENTIVI EX ART 92 DE LISE LT 2009000015"/>
  </r>
  <r>
    <x v="31"/>
    <s v="6120010467"/>
    <s v="001"/>
    <s v="DD"/>
    <s v="001799"/>
    <x v="1134"/>
    <x v="32"/>
    <x v="31"/>
    <s v="NMC"/>
    <x v="20"/>
    <x v="119"/>
    <x v="118"/>
    <n v="1844.71"/>
    <s v="INCENTIVI EX ART 92 DE LISE LT 20090000166"/>
  </r>
  <r>
    <x v="31"/>
    <s v="6120010501"/>
    <s v="001"/>
    <s v="DD"/>
    <s v="001794"/>
    <x v="1134"/>
    <x v="32"/>
    <x v="31"/>
    <s v="NMC"/>
    <x v="20"/>
    <x v="119"/>
    <x v="118"/>
    <n v="10831.23"/>
    <s v="INCENTIVI EX ART 92 DE LISE OP07020900010702100001"/>
  </r>
  <r>
    <x v="31"/>
    <s v="6120010502"/>
    <s v="001"/>
    <s v="DD"/>
    <s v="001794"/>
    <x v="1134"/>
    <x v="32"/>
    <x v="31"/>
    <s v="NIM"/>
    <x v="44"/>
    <x v="119"/>
    <x v="118"/>
    <n v="1827.81"/>
    <s v="INCENTIVI EX ART 92 DE LISE OP07020900010702100001"/>
  </r>
  <r>
    <x v="31"/>
    <s v="6120010505"/>
    <s v="001"/>
    <s v="DH"/>
    <s v="000267"/>
    <x v="30"/>
    <x v="242"/>
    <x v="216"/>
    <s v="0TR"/>
    <x v="16"/>
    <x v="1"/>
    <x v="1"/>
    <n v="1823301.61"/>
    <s v="  ACCERTAMENTO ADDIZIONALE COMUNALE IRPEF - ANNO 2012 (QP - 1/3)"/>
  </r>
  <r>
    <x v="31"/>
    <s v="6120010506"/>
    <s v="001"/>
    <s v="DH"/>
    <s v="000267"/>
    <x v="30"/>
    <x v="243"/>
    <x v="217"/>
    <s v="0TR"/>
    <x v="16"/>
    <x v="1"/>
    <x v="1"/>
    <n v="3421891.86"/>
    <s v="  ACCERTAMENTO ADDIZIONALE COMUNALE IRPEF - ANNO 2012 (QP - 2/3: RIF. ACT 6120010505+ ACT 6120011352)"/>
  </r>
  <r>
    <x v="31"/>
    <s v="6120010515"/>
    <s v="001"/>
    <s v="DD"/>
    <s v="002558"/>
    <x v="514"/>
    <x v="219"/>
    <x v="196"/>
    <s v="BVP"/>
    <x v="19"/>
    <x v="3"/>
    <x v="3"/>
    <n v="54958.91"/>
    <s v="CONTRIBUTO PER PROGETTO DI REALIZZAZIONE OPERE DI PROTEZIONE ARGINETEVERE DETERMREGIONALE NB9225 DEL 21211 MUNICIPIO II"/>
  </r>
  <r>
    <x v="31"/>
    <s v="6120010519"/>
    <s v="001"/>
    <s v="DD"/>
    <s v="002143"/>
    <x v="1029"/>
    <x v="64"/>
    <x v="62"/>
    <s v="MTR"/>
    <x v="16"/>
    <x v="46"/>
    <x v="46"/>
    <n v="1169.3800000000001"/>
    <s v="RUOLI COATTIVI COSAP TEMP 2009 2 RUOLO 2012 COD TRIB 8587"/>
  </r>
  <r>
    <x v="31"/>
    <s v="6120010520"/>
    <s v="001"/>
    <s v="DD"/>
    <s v="002143"/>
    <x v="1029"/>
    <x v="37"/>
    <x v="34"/>
    <s v="MTR"/>
    <x v="16"/>
    <x v="46"/>
    <x v="46"/>
    <n v="3933.46"/>
    <s v="RUOLI COATTIVI COSAP TEMP 2009 2 RUOLO 2012 COD TRIB 1149"/>
  </r>
  <r>
    <x v="31"/>
    <s v="6120010522"/>
    <s v="001"/>
    <s v="DD"/>
    <s v="002143"/>
    <x v="1029"/>
    <x v="34"/>
    <x v="33"/>
    <s v="MTR"/>
    <x v="16"/>
    <x v="46"/>
    <x v="46"/>
    <n v="5814.57"/>
    <s v="RUOLI COATTIVI COSAP TEMP 2009 2 RUOLO 2012 COD TRIB 115085888589"/>
  </r>
  <r>
    <x v="31"/>
    <s v="6120010524"/>
    <s v="001"/>
    <s v="DD"/>
    <s v="002143"/>
    <x v="1029"/>
    <x v="65"/>
    <x v="63"/>
    <s v="MTR"/>
    <x v="16"/>
    <x v="46"/>
    <x v="46"/>
    <n v="164467.93"/>
    <s v="RUOLI COATTIVI COSAP TEMP 2009 2 RUOLO 2012 COD TRIB 8591"/>
  </r>
  <r>
    <x v="31"/>
    <s v="6120010529"/>
    <s v="001"/>
    <s v="DD"/>
    <s v="002569"/>
    <x v="514"/>
    <x v="207"/>
    <x v="185"/>
    <s v="ITC"/>
    <x v="12"/>
    <x v="140"/>
    <x v="139"/>
    <n v="118.2"/>
    <s v="RUOLI COATTIVI 2 EM ITC MUN9 CODTR 151"/>
  </r>
  <r>
    <x v="31"/>
    <s v="6120010530"/>
    <s v="001"/>
    <s v="DD"/>
    <s v="002569"/>
    <x v="514"/>
    <x v="34"/>
    <x v="33"/>
    <s v="ITC"/>
    <x v="12"/>
    <x v="140"/>
    <x v="139"/>
    <n v="407.42"/>
    <s v="RUOLI COATTIVI 2 EM ITC MUN9 CODTR 152"/>
  </r>
  <r>
    <x v="31"/>
    <s v="6120010531"/>
    <s v="001"/>
    <s v="DD"/>
    <s v="002569"/>
    <x v="514"/>
    <x v="69"/>
    <x v="67"/>
    <s v="ITC"/>
    <x v="12"/>
    <x v="140"/>
    <x v="139"/>
    <n v="31635.65"/>
    <s v="RUOLI COATTIVI 2 EM ITC MUN9 CODTR 8592"/>
  </r>
  <r>
    <x v="31"/>
    <s v="6120010532"/>
    <s v="001"/>
    <s v="DD"/>
    <s v="002569"/>
    <x v="514"/>
    <x v="34"/>
    <x v="33"/>
    <s v="ITC"/>
    <x v="12"/>
    <x v="140"/>
    <x v="139"/>
    <n v="3668.77"/>
    <s v="RUOLI COATTIVI 2 EM ITC MUN9 CODTR 8594"/>
  </r>
  <r>
    <x v="31"/>
    <s v="6120010533"/>
    <s v="001"/>
    <s v="DD"/>
    <s v="002569"/>
    <x v="514"/>
    <x v="65"/>
    <x v="63"/>
    <s v="ITC"/>
    <x v="12"/>
    <x v="140"/>
    <x v="139"/>
    <n v="9561.69"/>
    <s v="RUOLI COATTIVI 2 EM ITC MUN9 CODTR 8596"/>
  </r>
  <r>
    <x v="31"/>
    <s v="6120010534"/>
    <s v="001"/>
    <s v="DD"/>
    <s v="002569"/>
    <x v="514"/>
    <x v="137"/>
    <x v="131"/>
    <s v="ITC"/>
    <x v="12"/>
    <x v="140"/>
    <x v="139"/>
    <n v="26.07"/>
    <s v="RUOLI COATTIVI 2 EM ITC MUN9 CODTR 149"/>
  </r>
  <r>
    <x v="31"/>
    <s v="6120010536"/>
    <s v="001"/>
    <s v="DD"/>
    <s v="002569"/>
    <x v="514"/>
    <x v="34"/>
    <x v="33"/>
    <s v="ITC"/>
    <x v="12"/>
    <x v="140"/>
    <x v="139"/>
    <n v="58.08"/>
    <s v="RUOLI COATTIVI 2 EM ITC MUN9 CODTR 150"/>
  </r>
  <r>
    <x v="31"/>
    <s v="6120010538"/>
    <s v="001"/>
    <s v="DD"/>
    <s v="002569"/>
    <x v="514"/>
    <x v="64"/>
    <x v="62"/>
    <s v="ITC"/>
    <x v="12"/>
    <x v="140"/>
    <x v="139"/>
    <n v="2509.23"/>
    <s v="RUOLI COATTIVI 2 EM ITC MUN9 CODTR 8587"/>
  </r>
  <r>
    <x v="31"/>
    <s v="6120010540"/>
    <s v="001"/>
    <s v="DD"/>
    <s v="002569"/>
    <x v="514"/>
    <x v="34"/>
    <x v="33"/>
    <s v="ITC"/>
    <x v="12"/>
    <x v="140"/>
    <x v="139"/>
    <n v="41.03"/>
    <s v="RUOLI COATTIVI 2 EM ITC MUN9 CODTR 8589"/>
  </r>
  <r>
    <x v="31"/>
    <s v="6120010542"/>
    <s v="001"/>
    <s v="DD"/>
    <s v="002569"/>
    <x v="514"/>
    <x v="137"/>
    <x v="131"/>
    <s v="ITC"/>
    <x v="12"/>
    <x v="140"/>
    <x v="139"/>
    <n v="24.49"/>
    <s v="RUOLI COATTIVI 2 EM ITC MUN9 CODTR 8590"/>
  </r>
  <r>
    <x v="31"/>
    <s v="6120010543"/>
    <s v="001"/>
    <s v="DD"/>
    <s v="002569"/>
    <x v="514"/>
    <x v="65"/>
    <x v="63"/>
    <s v="ITC"/>
    <x v="12"/>
    <x v="140"/>
    <x v="139"/>
    <n v="752.77"/>
    <s v="RUOLI COATTIVI 2 EM ITC MUN9 CODTR 8591"/>
  </r>
  <r>
    <x v="31"/>
    <s v="6120010544"/>
    <s v="001"/>
    <s v="DD"/>
    <s v="002140"/>
    <x v="1029"/>
    <x v="94"/>
    <x v="91"/>
    <s v="MTR"/>
    <x v="16"/>
    <x v="46"/>
    <x v="46"/>
    <n v="6146.92"/>
    <s v="RUOLI COATTIVI CANONE COMUNALE PUBBLICIT 2009 2 RUOLO 2012IB87"/>
  </r>
  <r>
    <x v="31"/>
    <s v="6120010548"/>
    <s v="001"/>
    <s v="DD"/>
    <s v="002140"/>
    <x v="1029"/>
    <x v="34"/>
    <x v="33"/>
    <s v="MTR"/>
    <x v="16"/>
    <x v="46"/>
    <x v="46"/>
    <n v="607.76"/>
    <s v="RUOLI COATTIVI CANONE COMUNALE PUBBLICIT 2009 2 RUOLO 2012IB88IR34"/>
  </r>
  <r>
    <x v="31"/>
    <s v="6120010550"/>
    <s v="001"/>
    <s v="DD"/>
    <s v="002140"/>
    <x v="1029"/>
    <x v="37"/>
    <x v="34"/>
    <s v="MTR"/>
    <x v="16"/>
    <x v="46"/>
    <x v="46"/>
    <n v="54"/>
    <s v="RUOLI COATTIVI CANONE COMUNALE PUBBLICIT 2009 2 RUOLO 2012IR33"/>
  </r>
  <r>
    <x v="31"/>
    <s v="6120010551"/>
    <s v="001"/>
    <s v="DD"/>
    <s v="002140"/>
    <x v="1029"/>
    <x v="95"/>
    <x v="92"/>
    <s v="MTR"/>
    <x v="16"/>
    <x v="46"/>
    <x v="46"/>
    <n v="5417.67"/>
    <s v="RUOLI COATTIVI CANONE COMUNALE PUBBLICIT 2009 2 RUOLO 2012IB89"/>
  </r>
  <r>
    <x v="31"/>
    <s v="6120010555"/>
    <s v="001"/>
    <s v="DD"/>
    <s v="001240"/>
    <x v="1134"/>
    <x v="240"/>
    <x v="207"/>
    <s v="0MM"/>
    <x v="29"/>
    <x v="270"/>
    <x v="268"/>
    <n v="7043.85"/>
    <s v="PROGETTO EUROPEO EU EUROLOG PER LO SVILUPPO E LINTEGRAZIONE DI NUOVIMETODI DI DIFFUSIONE DELLE INFORMAZIONI  AFFIDAMENTO INCARICHI"/>
  </r>
  <r>
    <x v="31"/>
    <s v="6120010557"/>
    <s v="001"/>
    <s v="DD"/>
    <s v="002142"/>
    <x v="1029"/>
    <x v="38"/>
    <x v="36"/>
    <s v="MTR"/>
    <x v="16"/>
    <x v="46"/>
    <x v="46"/>
    <n v="7079.73"/>
    <s v="RUOLI COATTIVI COSAP PERM 2009 2 RUOLO 2012COD 8592"/>
  </r>
  <r>
    <x v="31"/>
    <s v="6120010560"/>
    <s v="001"/>
    <s v="DD"/>
    <s v="002142"/>
    <x v="1029"/>
    <x v="69"/>
    <x v="67"/>
    <s v="MTR"/>
    <x v="16"/>
    <x v="46"/>
    <x v="46"/>
    <n v="55738.239999999998"/>
    <s v="RUOLI COATTIVI COSAP PERM 2009 2 RUOLO 2012COD 8592"/>
  </r>
  <r>
    <x v="31"/>
    <s v="6120010561"/>
    <s v="001"/>
    <s v="DD"/>
    <s v="002142"/>
    <x v="1029"/>
    <x v="37"/>
    <x v="34"/>
    <s v="MTR"/>
    <x v="16"/>
    <x v="46"/>
    <x v="46"/>
    <n v="551.09"/>
    <s v="RUOLI COATTIVI COSAP PERM 2009 2 RUOLO 2012COD 1151"/>
  </r>
  <r>
    <x v="31"/>
    <s v="6120010562"/>
    <s v="001"/>
    <s v="DD"/>
    <s v="002142"/>
    <x v="1029"/>
    <x v="34"/>
    <x v="33"/>
    <s v="MTR"/>
    <x v="16"/>
    <x v="46"/>
    <x v="46"/>
    <n v="4896.45"/>
    <s v="RUOLI COATTIVI COSAP PERM 2009 2 RUOLO 2012COD 85941152"/>
  </r>
  <r>
    <x v="31"/>
    <s v="6120010565"/>
    <s v="001"/>
    <s v="DD"/>
    <s v="002142"/>
    <x v="1029"/>
    <x v="65"/>
    <x v="63"/>
    <s v="MTR"/>
    <x v="16"/>
    <x v="46"/>
    <x v="46"/>
    <n v="17641.98"/>
    <s v="RUOLI COATTIVI COSAP PERM 2009 2 RUOLO 2012COD 8596IL23"/>
  </r>
  <r>
    <x v="31"/>
    <s v="6120010566"/>
    <s v="001"/>
    <s v="DD"/>
    <s v="001521"/>
    <x v="1141"/>
    <x v="32"/>
    <x v="31"/>
    <s v="FMC"/>
    <x v="20"/>
    <x v="119"/>
    <x v="118"/>
    <n v="1962.77"/>
    <s v="RECUPERO ONERI PROGETTAZIONE OP1004140001  MAN STRORD VIA DINOPENAZZATO"/>
  </r>
  <r>
    <x v="31"/>
    <s v="6120010567"/>
    <s v="001"/>
    <s v="DD"/>
    <s v="001521"/>
    <x v="1141"/>
    <x v="32"/>
    <x v="31"/>
    <s v="FMC"/>
    <x v="20"/>
    <x v="119"/>
    <x v="118"/>
    <n v="562.92999999999995"/>
    <s v="RECUPERO ONERI PROGETTAZIONE OP1004150001  MAN STRORD VIALE DELLAVENEZIA GIULIA"/>
  </r>
  <r>
    <x v="31"/>
    <s v="6120010586"/>
    <s v="001"/>
    <s v="DD"/>
    <s v="003186"/>
    <x v="1142"/>
    <x v="126"/>
    <x v="122"/>
    <s v="0PE"/>
    <x v="10"/>
    <x v="176"/>
    <x v="174"/>
    <n v="31538.62"/>
    <s v="RECUPERO SOMME CORRISPOSTE AL PERSONALE COMANDATO PRESSO ALTRIENTIPERIODO GENNAIO DICEMBRE 2012"/>
  </r>
  <r>
    <x v="31"/>
    <s v="6120010592"/>
    <s v="001"/>
    <s v="DD"/>
    <s v="003186"/>
    <x v="1142"/>
    <x v="126"/>
    <x v="122"/>
    <s v="0PE"/>
    <x v="10"/>
    <x v="271"/>
    <x v="269"/>
    <n v="382.65"/>
    <s v="RECUPERO SOMME CORRISPOSTE AL PERSONALE COMANDATO PRESSO ALTRIENTIPERIODO GENNAIO DICEMBRE 2012"/>
  </r>
  <r>
    <x v="31"/>
    <s v="6120010608"/>
    <s v="001"/>
    <s v="DD"/>
    <s v="003186"/>
    <x v="1142"/>
    <x v="126"/>
    <x v="122"/>
    <s v="0PE"/>
    <x v="10"/>
    <x v="23"/>
    <x v="23"/>
    <n v="8250.07"/>
    <s v="RECUPERO SOMME CORRISPOSTE AL PERSONALE COMANDATO PRESSO ALTRIENTIPERIODO GENNAIO DICEMBRE 2012"/>
  </r>
  <r>
    <x v="31"/>
    <s v="6120010623"/>
    <s v="001"/>
    <s v="DD"/>
    <s v="002683"/>
    <x v="1143"/>
    <x v="34"/>
    <x v="33"/>
    <s v="HMS"/>
    <x v="42"/>
    <x v="132"/>
    <x v="131"/>
    <n v="82071.460000000006"/>
    <s v="RUOLI COATTIVI REFEZ SCOLASTICA MUN VIII NN639637147476629266643499713526124897295873160999122388988840828498034104932302807988807167110351279611276674417 SECONDA EMISSIONE   COD TRIB 1C139810"/>
  </r>
  <r>
    <x v="31"/>
    <s v="6120010624"/>
    <s v="001"/>
    <s v="DD"/>
    <s v="002683"/>
    <x v="1143"/>
    <x v="56"/>
    <x v="54"/>
    <s v="HMS"/>
    <x v="42"/>
    <x v="132"/>
    <x v="131"/>
    <n v="430440.74"/>
    <s v="RUOLI COATTIVI REFEZ SCOLASTICA MUN VIII NN639637147476629266643499713526124897295873160999122388988840828498034104932302807988807167110351279611276674417 SECONDA EMISSIONE   COD TRIB 9809  ARRETRATI"/>
  </r>
  <r>
    <x v="31"/>
    <s v="6120010625"/>
    <s v="001"/>
    <s v="DD"/>
    <s v="002683"/>
    <x v="1143"/>
    <x v="37"/>
    <x v="34"/>
    <s v="HMS"/>
    <x v="42"/>
    <x v="132"/>
    <x v="131"/>
    <n v="9130.7000000000007"/>
    <s v="RUOLI COATTIVI REFEZ SCOLASTICA MUN VIII NN639637147476629266643499713526124897295873160999122388988840828498034104932302807988807167110351279611276674417 SECONDA EMISSIONE   COD TRIB 1D13  SP NOTIFICA"/>
  </r>
  <r>
    <x v="31"/>
    <s v="6120010627"/>
    <s v="001"/>
    <s v="DD"/>
    <s v="002686"/>
    <x v="1143"/>
    <x v="64"/>
    <x v="62"/>
    <s v="HTR"/>
    <x v="16"/>
    <x v="132"/>
    <x v="131"/>
    <n v="35936.04"/>
    <s v="RUOLI COATTIVI  COSAP TEMP MUN VIII  2012  II EMISSIONE NN640152266861774112295522886  COD TRIB 85878588"/>
  </r>
  <r>
    <x v="31"/>
    <s v="6120010630"/>
    <s v="001"/>
    <s v="DD"/>
    <s v="002686"/>
    <x v="1143"/>
    <x v="34"/>
    <x v="33"/>
    <s v="HTR"/>
    <x v="16"/>
    <x v="132"/>
    <x v="131"/>
    <n v="1937.21"/>
    <s v="RUOLI COATTIVI  COSAP TEMP MUN VIII  2012  II EMISSIONE NN640152266861774112295522886  COD TRIB 85891I50"/>
  </r>
  <r>
    <x v="31"/>
    <s v="6120010631"/>
    <s v="001"/>
    <s v="DD"/>
    <s v="002686"/>
    <x v="1143"/>
    <x v="65"/>
    <x v="63"/>
    <s v="HTR"/>
    <x v="16"/>
    <x v="132"/>
    <x v="131"/>
    <n v="28807.57"/>
    <s v="RUOLI COATTIVI  COSAP TEMP MUN VIII  2012  II EMISSIONE NN640152266861774112295522886  COD TRIB 8591"/>
  </r>
  <r>
    <x v="31"/>
    <s v="6120010632"/>
    <s v="001"/>
    <s v="DD"/>
    <s v="002686"/>
    <x v="1143"/>
    <x v="37"/>
    <x v="34"/>
    <s v="HTR"/>
    <x v="16"/>
    <x v="132"/>
    <x v="131"/>
    <n v="1011.17"/>
    <s v="RUOLI COATTIVI  COSAP TEMP MUN VIII  2012  II EMISSIONE NN640152266861774112295522886  COD TRIB 1I498590"/>
  </r>
  <r>
    <x v="31"/>
    <s v="6120010633"/>
    <s v="001"/>
    <s v="DD"/>
    <s v="002686"/>
    <x v="1143"/>
    <x v="69"/>
    <x v="67"/>
    <s v="HTR"/>
    <x v="16"/>
    <x v="132"/>
    <x v="131"/>
    <n v="39321.42"/>
    <s v="RUOLI COATTIVI  COSAP PERM MUN VIII  2012  II EMISSIONE NN7404366452885  COD TRIB 85928593"/>
  </r>
  <r>
    <x v="31"/>
    <s v="6120010634"/>
    <s v="001"/>
    <s v="DD"/>
    <s v="002686"/>
    <x v="1143"/>
    <x v="34"/>
    <x v="33"/>
    <s v="HTR"/>
    <x v="16"/>
    <x v="132"/>
    <x v="131"/>
    <n v="1944.63"/>
    <s v="RUOLI COATTIVI  COSAP PERM MUN VIII  2012  II EMISSIONE NN7404366452885  COD TRIB 85941L52"/>
  </r>
  <r>
    <x v="31"/>
    <s v="6120010635"/>
    <s v="001"/>
    <s v="DD"/>
    <s v="002686"/>
    <x v="1143"/>
    <x v="65"/>
    <x v="63"/>
    <s v="HTR"/>
    <x v="16"/>
    <x v="132"/>
    <x v="131"/>
    <n v="22865.61"/>
    <s v="RUOLI COATTIVI  COSAP PERM MUN VIII  2012  II EMISSIONE NN7404366452885  COD TRIB 85961L23"/>
  </r>
  <r>
    <x v="31"/>
    <s v="6120010636"/>
    <s v="001"/>
    <s v="DD"/>
    <s v="002686"/>
    <x v="1143"/>
    <x v="37"/>
    <x v="34"/>
    <s v="HTR"/>
    <x v="16"/>
    <x v="132"/>
    <x v="131"/>
    <n v="1324.64"/>
    <s v="RUOLI COATTIVI  COSAP PERM MUN VIII  2012  II EMISSIONE NN7404366452885  COD TRIB 1I51"/>
  </r>
  <r>
    <x v="31"/>
    <s v="6120010638"/>
    <s v="001"/>
    <s v="DD"/>
    <s v="002686"/>
    <x v="1143"/>
    <x v="94"/>
    <x v="91"/>
    <s v="HTR"/>
    <x v="16"/>
    <x v="132"/>
    <x v="131"/>
    <n v="23423.5"/>
    <s v="RUOLI COATTIVI CANONE COMUNALE PUBBL  MUN VIII  2012  II EMISSIONE  NN14236182887  COD TRIB 1B87"/>
  </r>
  <r>
    <x v="31"/>
    <s v="6120010639"/>
    <s v="001"/>
    <s v="DD"/>
    <s v="002686"/>
    <x v="1143"/>
    <x v="34"/>
    <x v="33"/>
    <s v="HTR"/>
    <x v="16"/>
    <x v="132"/>
    <x v="131"/>
    <n v="1019.81"/>
    <s v="RUOLI COATTIVI CANONE COMUNALE PUBBL  MUN VIII  2012  II EMISSIONE  NN14236182887  COD TRIB 1B881R34"/>
  </r>
  <r>
    <x v="31"/>
    <s v="6120010640"/>
    <s v="001"/>
    <s v="DD"/>
    <s v="002686"/>
    <x v="1143"/>
    <x v="95"/>
    <x v="92"/>
    <s v="HTR"/>
    <x v="16"/>
    <x v="132"/>
    <x v="131"/>
    <n v="39025.64"/>
    <s v="RUOLI COATTIVI CANONE COMUNALE PUBBL  MUN VIII  2012  II EMISSIONE  NN14236182887  COD TRIB 1B89"/>
  </r>
  <r>
    <x v="31"/>
    <s v="6120010641"/>
    <s v="001"/>
    <s v="DD"/>
    <s v="002686"/>
    <x v="1143"/>
    <x v="37"/>
    <x v="34"/>
    <s v="HTR"/>
    <x v="16"/>
    <x v="132"/>
    <x v="131"/>
    <n v="207.58"/>
    <s v="RUOLI COATTIVI CANONE COMUNALE PUBBL  MUN VIII  2012  II EMISSIONE  NN14236182887  COD TRIB 1R33"/>
  </r>
  <r>
    <x v="31"/>
    <s v="6120010644"/>
    <s v="001"/>
    <s v="DD"/>
    <s v="003288"/>
    <x v="1136"/>
    <x v="32"/>
    <x v="31"/>
    <s v="OMC"/>
    <x v="20"/>
    <x v="119"/>
    <x v="118"/>
    <n v="19973.939999999999"/>
    <s v="INC PROG LAVORI VIA CORAZZATA E VIA BAFFIGO"/>
  </r>
  <r>
    <x v="31"/>
    <s v="6120010659"/>
    <s v="001"/>
    <s v="DD"/>
    <s v="003288"/>
    <x v="1136"/>
    <x v="45"/>
    <x v="43"/>
    <s v="OMC"/>
    <x v="20"/>
    <x v="128"/>
    <x v="127"/>
    <n v="375"/>
    <s v="AUTORITA VIGIL LAV VIA CORAZZATA E VIA BAFFIGO"/>
  </r>
  <r>
    <x v="31"/>
    <s v="6120010681"/>
    <s v="001"/>
    <s v="DD"/>
    <s v="003029"/>
    <x v="1029"/>
    <x v="230"/>
    <x v="205"/>
    <s v="0PE"/>
    <x v="10"/>
    <x v="125"/>
    <x v="124"/>
    <n v="1166.5"/>
    <s v="INSEGNANTI SCUOLA INFANZIA EDUCATRICI ASILO NIDO 1 NOM MADONNAELENA RECUPERO INDENNITA PERCEPITE E NON DOVUTE PERIODO DI RIFERIMENTOGENNAIONOVEMBRE 2012"/>
  </r>
  <r>
    <x v="31"/>
    <s v="6120010698"/>
    <s v="001"/>
    <s v="DD"/>
    <s v="011547"/>
    <x v="1143"/>
    <x v="99"/>
    <x v="96"/>
    <s v="0TR"/>
    <x v="16"/>
    <x v="1"/>
    <x v="1"/>
    <n v="37193.949999999997"/>
    <s v="ACCERTAMENTO RECUPERO CREDITI DANNO ERARIALE  COD 9100  ESECUZIONEDELLA SENTENZA DELLA CORTE DEI CONTI DI APPELLO N25406A DEL04072006 AVVERSO I SIGGRI BUZZIN ALBERTO E BIAGETTI GIANCARLO DELLASENTENZA N3932011 DEL 03082011 AVVERSO IL SIG LABBELLARTE GERAR"/>
  </r>
  <r>
    <x v="31"/>
    <s v="6120010699"/>
    <s v="001"/>
    <s v="DD"/>
    <s v="011547"/>
    <x v="1143"/>
    <x v="34"/>
    <x v="33"/>
    <s v="0TR"/>
    <x v="16"/>
    <x v="1"/>
    <x v="1"/>
    <n v="2226.29"/>
    <s v="ACCERTAMENTO RECUPERO CREDITI INTERESSI  COD 9101  ESECUZIONE DELLASENTENZA DELLA CORTE DEI CONTI DI APPELLO N25406A DEL 04072006AVVERSO I SIGGRI BUZZIN ALBERTO E BIAGETTI GIANCARLO DELLA SENTENZAN3932011 DEL 03082011 AVVERSO IL SIG LABBELLARTE GERARDO E "/>
  </r>
  <r>
    <x v="31"/>
    <s v="6120010700"/>
    <s v="001"/>
    <s v="DD"/>
    <s v="011547"/>
    <x v="1143"/>
    <x v="1"/>
    <x v="1"/>
    <s v="0TR"/>
    <x v="16"/>
    <x v="1"/>
    <x v="1"/>
    <n v="2098.4499999999998"/>
    <s v="ACCERTAMENTO RECUPERO SPESE  COD 9105  ESECUZIONE DELLA SENTENZADELLA CORTE DEI CONTI DI APPELLO N25406A DEL 04072006 AVVERSO ISIGGRI BUZZIN ALBERTO E BIAGETTI GIANCARLO DELLA SENTENZA N3932011DEL 03082011 AVVERSO IL SIG LABBELLARTE GERARDO E DELLA SENTEN"/>
  </r>
  <r>
    <x v="31"/>
    <s v="6120010703"/>
    <s v="001"/>
    <s v="DD"/>
    <s v="002685"/>
    <x v="1143"/>
    <x v="34"/>
    <x v="33"/>
    <s v="HSM"/>
    <x v="22"/>
    <x v="132"/>
    <x v="131"/>
    <n v="59.55"/>
    <s v="RUOLI COATTIVI PROGETTO PONTE SECONDA EMISSIONE NN 2883  COD TRIB1C131N62  MUN VIII  ANNO 2012"/>
  </r>
  <r>
    <x v="31"/>
    <s v="6120010704"/>
    <s v="001"/>
    <s v="DD"/>
    <s v="002685"/>
    <x v="1143"/>
    <x v="116"/>
    <x v="112"/>
    <s v="HSM"/>
    <x v="22"/>
    <x v="132"/>
    <x v="131"/>
    <n v="637.08000000000004"/>
    <s v="RUOLI COATTIVI PROGETTO PONTE SECONDA EMISSIONE NN 2883  COD TRIB 1N61  MUN VIII  ANNO 2012"/>
  </r>
  <r>
    <x v="31"/>
    <s v="6120010705"/>
    <s v="001"/>
    <s v="DD"/>
    <s v="002685"/>
    <x v="1143"/>
    <x v="37"/>
    <x v="34"/>
    <s v="HSM"/>
    <x v="22"/>
    <x v="132"/>
    <x v="131"/>
    <n v="48.4"/>
    <s v="RUOLI COATTIVI PROGETTO PONTE SECONDA EMISSIONE NN 2883  COD TRIB 1D13  MUN VIII  ANNO 2012"/>
  </r>
  <r>
    <x v="31"/>
    <s v="6120010711"/>
    <s v="001"/>
    <s v="DD"/>
    <s v="002684"/>
    <x v="1143"/>
    <x v="55"/>
    <x v="53"/>
    <s v="HPL"/>
    <x v="54"/>
    <x v="132"/>
    <x v="131"/>
    <n v="1480.14"/>
    <s v="RUOLI COATTIVI  SECONDA EMISSIONE SERV TRASP SCOLASTICO IN APPALTO  2012 MUN VIII  COD TRIB 9813"/>
  </r>
  <r>
    <x v="31"/>
    <s v="6120010712"/>
    <s v="001"/>
    <s v="DD"/>
    <s v="002684"/>
    <x v="1143"/>
    <x v="34"/>
    <x v="33"/>
    <s v="HPL"/>
    <x v="54"/>
    <x v="132"/>
    <x v="131"/>
    <n v="4476.97"/>
    <s v="RUOLI COATTIVI  SECONDA EMISSIONE SERV TRASP SCOLASTICO IN APPALTO  2012 MUN VIII  COD TRIB 1C139814"/>
  </r>
  <r>
    <x v="31"/>
    <s v="6120010713"/>
    <s v="001"/>
    <s v="DD"/>
    <s v="002684"/>
    <x v="1143"/>
    <x v="37"/>
    <x v="34"/>
    <s v="HPL"/>
    <x v="54"/>
    <x v="132"/>
    <x v="131"/>
    <n v="1704.62"/>
    <s v="RUOLI COATTIVI  SECONDA EMISSIONE SERV TRASP SCOLASTICO IN APPALTO  2012 MUN VIII  COD TRIB 1D13"/>
  </r>
  <r>
    <x v="31"/>
    <s v="6120010738"/>
    <s v="001"/>
    <s v="DD"/>
    <s v="001974"/>
    <x v="1029"/>
    <x v="32"/>
    <x v="31"/>
    <s v="3PR"/>
    <x v="38"/>
    <x v="119"/>
    <x v="118"/>
    <n v="2376.86"/>
    <s v="RECUPERO ONERI PROGETTAZIONE OP0918000001 RIQUALIFICAZIONE URBANA LARGOPRENESTE NEL QCS"/>
  </r>
  <r>
    <x v="31"/>
    <s v="6120010748"/>
    <s v="001"/>
    <s v="DD"/>
    <s v="000432"/>
    <x v="1135"/>
    <x v="139"/>
    <x v="133"/>
    <s v="0RG"/>
    <x v="0"/>
    <x v="0"/>
    <x v="0"/>
    <n v="1770001"/>
    <s v="nuovo assetto piazza antistante lara pacis e via di ripetta  185000000"/>
  </r>
  <r>
    <x v="31"/>
    <s v="6120010749"/>
    <s v="001"/>
    <s v="DD"/>
    <s v="002397"/>
    <x v="1144"/>
    <x v="56"/>
    <x v="54"/>
    <s v="TMS"/>
    <x v="42"/>
    <x v="1"/>
    <x v="1"/>
    <n v="5.58"/>
    <s v="ACCERTAMENTO OBBLIGATI REFEZIONE SCOLASTICA 20102011 ARRETRATI"/>
  </r>
  <r>
    <x v="31"/>
    <s v="6120010749"/>
    <s v="003"/>
    <s v="DD"/>
    <s v="001128"/>
    <x v="1015"/>
    <x v="56"/>
    <x v="54"/>
    <s v="TMS"/>
    <x v="42"/>
    <x v="137"/>
    <x v="136"/>
    <n v="142711.26999999999"/>
    <s v="  APPROVAZIONE  RUOLI COATTIVI    ANNO 2015 (SERVIZIO REFEZIONE SCOLASTICA)MUN XIV: RUOLO N. 2015/002220 RUOLO N. 2015/002342 RUOLO N. 2015/003777 RUOLO N. 2015/002383 RUOLO N. 2015/001992 RUOLO N. 2015/001721 RUOLO N. 2015/003042 RUOLO N. 2015/001327 RUOLO N. 2015/009371 RUOLO N. 2015/001965 RUOLO N. 2015/001564 RUOLO N. 2015/002118 RUOLO N. 2015/001590 RUOLO N. 2015/001874"/>
  </r>
  <r>
    <x v="31"/>
    <s v="6120010749"/>
    <s v="004"/>
    <s v="DD"/>
    <s v="002061"/>
    <x v="1013"/>
    <x v="56"/>
    <x v="54"/>
    <s v="TMS"/>
    <x v="42"/>
    <x v="137"/>
    <x v="136"/>
    <n v="35048.6"/>
    <s v="  APPROVAZIONE RUOLO DI RISCOSSIONE COATTIVA 2015 SECONDA EMISSIONE PER SERVIZIO REFEZIONE SCOLASTICA - MUN 14 -RUOLI 2099-2342-15672-2518-3351 COD. TRIB. 9809"/>
  </r>
  <r>
    <x v="31"/>
    <s v="6120010749"/>
    <s v="006"/>
    <s v="DD"/>
    <s v="000969"/>
    <x v="1139"/>
    <x v="56"/>
    <x v="54"/>
    <s v="TMS"/>
    <x v="42"/>
    <x v="137"/>
    <x v="136"/>
    <n v="734.84"/>
    <s v="  APPROVAZIONE RUOLI DI RISCOSSIONE COATTIVA 1^EMISS"/>
  </r>
  <r>
    <x v="31"/>
    <s v="6120010749"/>
    <s v="007"/>
    <s v="DD"/>
    <s v="001078"/>
    <x v="1140"/>
    <x v="56"/>
    <x v="54"/>
    <s v="TMS"/>
    <x v="42"/>
    <x v="137"/>
    <x v="136"/>
    <n v="96"/>
    <s v="  APPROVAZ.RUOLI RISCOSSIONE COATTIVA REFEZ.SCOLAST.-1 EMISSIONE  NNO 2017-RUOLI N.2116-3634-2258-37 36-1710-2195-1877-2918-2447-1072-9250-1468- 1829-1796/2017-COD.TRIB.9809 RIFERIMENTO ANNI 2013 - 2014 - 2015"/>
  </r>
  <r>
    <x v="31"/>
    <s v="6120010750"/>
    <s v="001"/>
    <s v="DD"/>
    <s v="000431"/>
    <x v="1135"/>
    <x v="139"/>
    <x v="133"/>
    <s v="0RG"/>
    <x v="0"/>
    <x v="0"/>
    <x v="0"/>
    <n v="21712241.309999999"/>
    <s v="realizzazione museo nazionale della shoah in via alessandro torloniaora largo wiesenthal  2172000000"/>
  </r>
  <r>
    <x v="31"/>
    <s v="6120010751"/>
    <s v="001"/>
    <s v="DD"/>
    <s v="001905"/>
    <x v="1029"/>
    <x v="32"/>
    <x v="31"/>
    <s v="0AD"/>
    <x v="23"/>
    <x v="1"/>
    <x v="1"/>
    <n v="14545.56"/>
    <s v="ONERI INCENTIVANTI EX ART 92 DLGS 1632006 LA VORI POTENZIAMENTOIMPIANTO SOLLEVAMENTO FOSSO DELLA MARRANELLA"/>
  </r>
  <r>
    <x v="31"/>
    <s v="6120010752"/>
    <s v="001"/>
    <s v="DD"/>
    <s v="002681"/>
    <x v="1143"/>
    <x v="34"/>
    <x v="33"/>
    <s v="HTC"/>
    <x v="12"/>
    <x v="132"/>
    <x v="131"/>
    <n v="600.36"/>
    <s v="RUOLI COATTIVI RECUPERO RIMBORSO SPESE PER DEMOLIZIONI DUFFICIO OPEREEDILIZIE ABUSIVE SECONDA EMISSIONE 2012 MUN VIII  COD TRIB 1C13"/>
  </r>
  <r>
    <x v="31"/>
    <s v="6120010753"/>
    <s v="001"/>
    <s v="DD"/>
    <s v="002681"/>
    <x v="1143"/>
    <x v="37"/>
    <x v="34"/>
    <s v="HTC"/>
    <x v="12"/>
    <x v="132"/>
    <x v="131"/>
    <n v="13797.8"/>
    <s v="RUOLI COATTIVI RECUPERO RIMBORSO SPESE PER DEMOLIZIONI DUFFICIO OPEREEDILIZIE ABUSIVE SECONDA EMISSIONE 2012 MUN VIII  COD TRIB 9230"/>
  </r>
  <r>
    <x v="31"/>
    <s v="6120010755"/>
    <s v="001"/>
    <s v="DD"/>
    <s v="002682"/>
    <x v="1143"/>
    <x v="34"/>
    <x v="33"/>
    <s v="HAN"/>
    <x v="43"/>
    <x v="132"/>
    <x v="131"/>
    <n v="371.82"/>
    <s v="RUOLI COATTIVI NN 3652881 SERV ASILI NIDO   SECONDA EMISSIONE 2012 COD TRIB 1C139260  MUN VIII"/>
  </r>
  <r>
    <x v="31"/>
    <s v="6120010756"/>
    <s v="001"/>
    <s v="DD"/>
    <s v="002682"/>
    <x v="1143"/>
    <x v="92"/>
    <x v="89"/>
    <s v="HAN"/>
    <x v="43"/>
    <x v="132"/>
    <x v="131"/>
    <n v="3956.61"/>
    <s v="RUOLI COATTIVI NN 3652881 SERV ASILI NIDO   SECONDA EMISSIONE 2012 COD TRIB 9258 MUN VIII"/>
  </r>
  <r>
    <x v="31"/>
    <s v="6120010757"/>
    <s v="001"/>
    <s v="DD"/>
    <s v="002682"/>
    <x v="1143"/>
    <x v="37"/>
    <x v="34"/>
    <s v="HAN"/>
    <x v="43"/>
    <x v="132"/>
    <x v="131"/>
    <n v="37.51"/>
    <s v="RUOLI COATTIVI NN 3652881 SERV ASILI NIDO   SECONDA EMISSIONE 2012 COD TRIB 1D13  MUN VIII"/>
  </r>
  <r>
    <x v="31"/>
    <s v="6120010777"/>
    <s v="001"/>
    <s v="DD"/>
    <s v="000430"/>
    <x v="1135"/>
    <x v="139"/>
    <x v="133"/>
    <s v="0RG"/>
    <x v="0"/>
    <x v="0"/>
    <x v="0"/>
    <n v="20278272.27"/>
    <s v="copertura finanziaria spesa settore metropolitana  potenziamento del sistema di alimentazione elettrica della linea b edel deposito magliana  1 fase  ammodernamento e potenziamento dei sistemi di alimentazione elettricadella linea a  1 fase"/>
  </r>
  <r>
    <x v="31"/>
    <s v="6120010780"/>
    <s v="001"/>
    <s v="DD"/>
    <s v="002414"/>
    <x v="1144"/>
    <x v="235"/>
    <x v="210"/>
    <s v="TAC"/>
    <x v="74"/>
    <x v="3"/>
    <x v="3"/>
    <n v="985"/>
    <s v="CONTRIBUTO REGLE PER MANIFESTAZIONE ER CARRACCIO A MONTE MARIO IIIEDIZIONE 2012"/>
  </r>
  <r>
    <x v="31"/>
    <s v="6120010787"/>
    <s v="001"/>
    <s v="DD"/>
    <s v="002827"/>
    <x v="514"/>
    <x v="45"/>
    <x v="43"/>
    <s v="0VI"/>
    <x v="31"/>
    <x v="152"/>
    <x v="151"/>
    <n v="225"/>
    <s v="CONTRIBUTO AUTORITY MUN16MANUTENZNE STRAORDINARIA STRADE MARCIAPIEDIE CADITOIE"/>
  </r>
  <r>
    <x v="31"/>
    <s v="6120010788"/>
    <s v="001"/>
    <s v="DD"/>
    <s v="002827"/>
    <x v="514"/>
    <x v="32"/>
    <x v="31"/>
    <s v="0VI"/>
    <x v="31"/>
    <x v="125"/>
    <x v="124"/>
    <n v="8389.86"/>
    <s v="INCENTIVO PROGNE 193MUN16MANUTENZIONE STRAORDINARIA STRADEMARCIPIEDI E CADITOIE"/>
  </r>
  <r>
    <x v="31"/>
    <s v="6120010807"/>
    <s v="001"/>
    <s v="DD"/>
    <s v="002432"/>
    <x v="1134"/>
    <x v="72"/>
    <x v="70"/>
    <s v="AMC"/>
    <x v="20"/>
    <x v="140"/>
    <x v="139"/>
    <n v="406.6"/>
    <s v="II EMISSIONE RUOLI COATTIVI ANNO 2012 N285113ROMA NOLO TRANSENNE MUNICIPIO I CODTRIB91579158"/>
  </r>
  <r>
    <x v="31"/>
    <s v="6120010816"/>
    <s v="001"/>
    <s v="DD"/>
    <s v="002432"/>
    <x v="1134"/>
    <x v="9"/>
    <x v="9"/>
    <s v="ATC"/>
    <x v="12"/>
    <x v="140"/>
    <x v="139"/>
    <n v="18114.28"/>
    <s v="II EMISSIONE RUOLI COATTIVI ANNO 2012 N285213ROMA49172674141027713 SANZIONI LEGGE URBANISTICA  MUNICIPIO ICODTRIB9143"/>
  </r>
  <r>
    <x v="31"/>
    <s v="6120010824"/>
    <s v="001"/>
    <s v="DD"/>
    <s v="002432"/>
    <x v="1134"/>
    <x v="34"/>
    <x v="33"/>
    <s v="ATC"/>
    <x v="12"/>
    <x v="140"/>
    <x v="139"/>
    <n v="753.33"/>
    <s v="II EMISSIONE RUOLI COATTIVI ANNO 2012 N285213ROMA49172674141027713 INTERESSI SU SANZIONI LEGGE URBANISTICA  EN285113 INTERESSI NOLO TRANSENNE  MUNICIPIO I CODTRIB1C139823"/>
  </r>
  <r>
    <x v="31"/>
    <s v="6120010829"/>
    <s v="001"/>
    <s v="DD"/>
    <s v="002432"/>
    <x v="1134"/>
    <x v="37"/>
    <x v="34"/>
    <s v="ATC"/>
    <x v="12"/>
    <x v="140"/>
    <x v="139"/>
    <n v="147.97"/>
    <s v="II EMISSIONE RUOLI COATTIVI ANNO 2012 N285213ROMA49172674141027713 RECSPESE NOTIFICA SU SANZIONI LEGGE URBANISTICA E N285113 RECSPESE NOTIFICA NOLO TRANSENNE  MUNICIPIO ICODTRIB95181D13"/>
  </r>
  <r>
    <x v="31"/>
    <s v="6120010841"/>
    <s v="001"/>
    <s v="DD"/>
    <s v="001635"/>
    <x v="1130"/>
    <x v="56"/>
    <x v="54"/>
    <s v="RMS"/>
    <x v="42"/>
    <x v="140"/>
    <x v="139"/>
    <n v="22680.29"/>
    <s v="I EMISSIONE RUOLI COATTIVI ANNO 2012 N29372013ROMA 31746262013QUOTE CONTRVE REFEZIONE SCOLASTICA MUNICIPIO XVII CODTRIB9809"/>
  </r>
  <r>
    <x v="31"/>
    <s v="6120010842"/>
    <s v="001"/>
    <s v="DD"/>
    <s v="001418"/>
    <x v="1145"/>
    <x v="244"/>
    <x v="218"/>
    <s v="0PO"/>
    <x v="101"/>
    <x v="23"/>
    <x v="23"/>
    <n v="3937.48"/>
    <s v="TRASFERIMENTO PRESIDENZA CONSIGLIO MINISTRI PROGETTO SIRENE"/>
  </r>
  <r>
    <x v="31"/>
    <s v="6120010844"/>
    <s v="001"/>
    <s v="DD"/>
    <s v="001635"/>
    <x v="1130"/>
    <x v="34"/>
    <x v="33"/>
    <s v="RTR"/>
    <x v="16"/>
    <x v="140"/>
    <x v="139"/>
    <n v="804.47"/>
    <s v="I EMISSIONE RUOLI COATTIVI ANNO 2012 N29372013ROMA 31746262013INTERESSI RITPAG E ISCRA RUOLO QUOTE CONTRVE REFEZIONE SCOLASTICAMUNICIPIO XVII CODTRIB98101C13"/>
  </r>
  <r>
    <x v="31"/>
    <s v="6120010845"/>
    <s v="001"/>
    <s v="DD"/>
    <s v="001635"/>
    <x v="1130"/>
    <x v="37"/>
    <x v="34"/>
    <s v="RTR"/>
    <x v="16"/>
    <x v="140"/>
    <x v="139"/>
    <n v="411.84"/>
    <s v="I EMISSIONE RUOLI COATTIVI ANNO 2012 N29372013ROMA 31746262013RECUPSPESE DI NOTIFICA QUOTE CONTRIBVE REFEZIONE SCOLASTICA MUNICIPIOXVII CODTRIB1D13"/>
  </r>
  <r>
    <x v="31"/>
    <s v="6120010858"/>
    <s v="001"/>
    <s v="DD"/>
    <s v="002374"/>
    <x v="514"/>
    <x v="69"/>
    <x v="67"/>
    <s v="TTR"/>
    <x v="16"/>
    <x v="140"/>
    <x v="139"/>
    <n v="89029.9"/>
    <s v="APPROV1RUOLO COATTIVO ANNO 2012 COSAP RUOLI VARI CODTRIB8592  MUN19"/>
  </r>
  <r>
    <x v="31"/>
    <s v="6120010859"/>
    <s v="001"/>
    <s v="DD"/>
    <s v="002374"/>
    <x v="514"/>
    <x v="65"/>
    <x v="63"/>
    <s v="TTR"/>
    <x v="16"/>
    <x v="140"/>
    <x v="139"/>
    <n v="83813.31"/>
    <s v="APPROV1 RUOLO COATTIVO ANNO 2012 COSAP RUOLI VARI 2012CODTRIB859485958596151152  MUN 19"/>
  </r>
  <r>
    <x v="31"/>
    <s v="6120010860"/>
    <s v="001"/>
    <s v="DD"/>
    <s v="002374"/>
    <x v="514"/>
    <x v="95"/>
    <x v="92"/>
    <s v="TTR"/>
    <x v="16"/>
    <x v="140"/>
    <x v="139"/>
    <n v="14106.77"/>
    <s v="APPROV1 RUOLO COATTIVO ANNO 2012 CIP RUOLI  VARI 2012CODTRIB1B88 E 1B89  MUN 19"/>
  </r>
  <r>
    <x v="31"/>
    <s v="6120010861"/>
    <s v="001"/>
    <s v="DD"/>
    <s v="002374"/>
    <x v="514"/>
    <x v="37"/>
    <x v="34"/>
    <s v="TTR"/>
    <x v="16"/>
    <x v="140"/>
    <x v="139"/>
    <n v="71.2"/>
    <s v="APPROV1RUOLO COATTIVO ANNO 2012CIP RUOLI VARI CODTRIB1R33 MUN 19"/>
  </r>
  <r>
    <x v="31"/>
    <s v="6120010862"/>
    <s v="001"/>
    <s v="DD"/>
    <s v="002374"/>
    <x v="514"/>
    <x v="34"/>
    <x v="33"/>
    <s v="TTR"/>
    <x v="16"/>
    <x v="140"/>
    <x v="139"/>
    <n v="332.04"/>
    <s v="APPROV1 RUOLO COATTIVO ANNO 2012CIP RUOLI VARI CODTRIB1R34 MUN19"/>
  </r>
  <r>
    <x v="31"/>
    <s v="6120010863"/>
    <s v="001"/>
    <s v="DD"/>
    <s v="002385"/>
    <x v="1144"/>
    <x v="236"/>
    <x v="211"/>
    <s v="GIM"/>
    <x v="44"/>
    <x v="272"/>
    <x v="270"/>
    <n v="955.33"/>
    <s v="CONTRIBUTO REGIONE LAZIO ATTRAVERSO SOC SVILUPPO LAZIO SPA PER LAREALIZZAZIONE DI IMPIANTO FOTOVOLTAICO E SOLARE TEMICO PRESSO LA SCUOLASTATALE SAN BENEDETTOCON  DD N04139 DEL 752012 REGIONE LAZIO HAAPPROVATO GRADUTATORIA DELLE DOMANDE AMMESSE CONVENZIONE"/>
  </r>
  <r>
    <x v="31"/>
    <s v="6120010871"/>
    <s v="001"/>
    <s v="DD"/>
    <s v="000850"/>
    <x v="1146"/>
    <x v="32"/>
    <x v="31"/>
    <s v="1PC"/>
    <x v="27"/>
    <x v="119"/>
    <x v="118"/>
    <n v="787.94"/>
    <s v="CONTRATTO DI QUARTIERE TRULLO MONTECUCCOLAVORI PER LA FORNITURATRASPORTO E POSA IN OPERA DI IMPIANTI TECNOLOGICI EX SCUOLA BACCELLIIMMOBILE SITO IN VIA ORCIANO PISANO INCENTIVI EX ART 92 DLGS 16306"/>
  </r>
  <r>
    <x v="31"/>
    <s v="6120010873"/>
    <s v="001"/>
    <s v="DD"/>
    <s v="001414"/>
    <x v="1147"/>
    <x v="37"/>
    <x v="34"/>
    <s v="CTR"/>
    <x v="16"/>
    <x v="140"/>
    <x v="139"/>
    <n v="571.85"/>
    <s v="APPROVAZIONE RUOLI RISCOSSIONE COATTIVA ANNO 20122EMISSIONE COSAP PERMANENTE COS151RECUPERO SPESE NOTIFICA ANNO 2007 RIFRUOLI NN28573014354754945826197332859302 43647673428603163 MUNROMA 3"/>
  </r>
  <r>
    <x v="31"/>
    <s v="6120010874"/>
    <s v="001"/>
    <s v="DD"/>
    <s v="001414"/>
    <x v="1147"/>
    <x v="37"/>
    <x v="34"/>
    <s v="CTR"/>
    <x v="16"/>
    <x v="140"/>
    <x v="139"/>
    <n v="499.15"/>
    <s v="APPROVAZIONE RUOLI RISCOSSIONE COATTIVA ANNO 20122EMISSIONE COSAP PERMANENTE COD151RECUPERO SPESE NOTIFICA ANNO 2008 RIFRUOLI NN28573014354754945826197332859302 43647673428603163 MUNROMA 3"/>
  </r>
  <r>
    <x v="31"/>
    <s v="6120010875"/>
    <s v="001"/>
    <s v="DD"/>
    <s v="001414"/>
    <x v="1147"/>
    <x v="65"/>
    <x v="63"/>
    <s v="CTR"/>
    <x v="16"/>
    <x v="140"/>
    <x v="139"/>
    <n v="5246.12"/>
    <s v="APPROVAZIONE RUOLI RISCOSSIONE COATTIVA ANNO 20122EMISSIONE COSAP PERMANENTE COD152ULTERIORI INTERESSI ISCRIZIONE RUOLO ANNO2007 RIFRUOLI NN28573014354754945826197332859302 43647673428603163 MUNROMA 3"/>
  </r>
  <r>
    <x v="31"/>
    <s v="6120010876"/>
    <s v="001"/>
    <s v="DD"/>
    <s v="001414"/>
    <x v="1147"/>
    <x v="65"/>
    <x v="63"/>
    <s v="CTR"/>
    <x v="16"/>
    <x v="140"/>
    <x v="139"/>
    <n v="2020.1"/>
    <s v="APPROVAZIONE RUOLI RISCOSSIONE COATTIVA ANNO 20122EMISSIONE COSAP PERMANENTE COD152ULTERIORI INTERESSI ISCRIZIONE RUOLO ANNO2008 RIFRUOLI NN28573014354754945826197332859302 43647673428603163 MUNROMA 3"/>
  </r>
  <r>
    <x v="31"/>
    <s v="6120010877"/>
    <s v="001"/>
    <s v="DD"/>
    <s v="001414"/>
    <x v="1147"/>
    <x v="69"/>
    <x v="67"/>
    <s v="CTR"/>
    <x v="16"/>
    <x v="140"/>
    <x v="139"/>
    <n v="63194.9"/>
    <s v="APPROVAZIONE RUOLI RISCOSSIONE COATTIVA ANNO 20122EMISSIONE COSAP PERMANENTE COD8592CANONE ANNO 2007 RIFRUOLI NN28573014354754945826197332859302 43647673428603163 MUNROMA 3"/>
  </r>
  <r>
    <x v="31"/>
    <s v="6120010878"/>
    <s v="001"/>
    <s v="DD"/>
    <s v="001414"/>
    <x v="1147"/>
    <x v="69"/>
    <x v="67"/>
    <s v="CTR"/>
    <x v="16"/>
    <x v="140"/>
    <x v="139"/>
    <n v="37682.31"/>
    <s v="  APPROVAZIONE RUOLI RISCOSSIONE COATTIVA ANNO 2012-2°EMISSIONE- COSAP PERMANENTE COD.8592-CANONE ANNO 2008- RIF.RUOLI NN.2857-301-435-475-494-582-619-733-2859-302- 436-476-734-2860-3163 MUN.ROMA 3"/>
  </r>
  <r>
    <x v="31"/>
    <s v="6120010879"/>
    <s v="001"/>
    <s v="DD"/>
    <s v="001414"/>
    <x v="1147"/>
    <x v="65"/>
    <x v="63"/>
    <s v="CTR"/>
    <x v="16"/>
    <x v="140"/>
    <x v="139"/>
    <n v="20845.89"/>
    <s v="APPROVAZIONE RUOLI RISCOSSIONE COATTIVA ANNO 20122EMISSIONE COSAP PERMANENTE COD8593INDENNITADI MORA ANNO 2007 RIFRUOLI NN28573014354754945826197332859302 43647673428603163 MUNROMA 3"/>
  </r>
  <r>
    <x v="31"/>
    <s v="6120010880"/>
    <s v="001"/>
    <s v="DD"/>
    <s v="001414"/>
    <x v="1147"/>
    <x v="65"/>
    <x v="63"/>
    <s v="CTR"/>
    <x v="16"/>
    <x v="140"/>
    <x v="139"/>
    <n v="14032.57"/>
    <s v="APPROVAZIONE RUOLI RISCOSSIONE COATTIVA ANNO 20122EMISSIONE COSAP PERMANENTE COD8593INDENNITADI MORA ANNO 2008 RIFRUOLI NN28573014354754945826197332859302 43647673428603163 MUNROMA 3"/>
  </r>
  <r>
    <x v="31"/>
    <s v="6120010881"/>
    <s v="001"/>
    <s v="DD"/>
    <s v="001414"/>
    <x v="1147"/>
    <x v="65"/>
    <x v="63"/>
    <s v="CTR"/>
    <x v="16"/>
    <x v="140"/>
    <x v="139"/>
    <n v="1200.3800000000001"/>
    <s v="APPROVAZIONE RUOLI RISCOSSIONE COATTIVA ANNO 20122EMISSIONE COSAP PERMANENTE COD8594INTERESSI ANNO 2007 RIFRUOLI NN28573014354754945826197332859302 43647673428603163 MUNROMA 3"/>
  </r>
  <r>
    <x v="31"/>
    <s v="6120010882"/>
    <s v="001"/>
    <s v="DD"/>
    <s v="001414"/>
    <x v="1147"/>
    <x v="65"/>
    <x v="63"/>
    <s v="CTR"/>
    <x v="16"/>
    <x v="140"/>
    <x v="139"/>
    <n v="2264.79"/>
    <s v="APPROVAZIONE RUOLI RISCOSSIONE COATTIVA ANNO 20122EMISSIONE COSAP PERMANENTE COD8594INTERESSI ANNO 2008 RIFRUOLI NN28573014354754945826197332859302 43647673428603163 MUNROMA 3"/>
  </r>
  <r>
    <x v="31"/>
    <s v="6120010884"/>
    <s v="001"/>
    <s v="DD"/>
    <s v="001414"/>
    <x v="1147"/>
    <x v="65"/>
    <x v="63"/>
    <s v="CTR"/>
    <x v="16"/>
    <x v="140"/>
    <x v="139"/>
    <n v="123.96"/>
    <s v="APPROVAZIONE RUOLI RISCOSSIONE COATTIVA ANNO 20122EMISSIONE COSAP PERMANENTE COD8594SANZIONE PECUNIARIA ANNO 2007 RIFRUOLI NN28573014354754945826197332859302 43647673428603163 MUNROMA 3"/>
  </r>
  <r>
    <x v="31"/>
    <s v="6120010885"/>
    <s v="001"/>
    <s v="DD"/>
    <s v="001414"/>
    <x v="1147"/>
    <x v="65"/>
    <x v="63"/>
    <s v="CTR"/>
    <x v="16"/>
    <x v="140"/>
    <x v="139"/>
    <n v="1446.11"/>
    <s v="APPROVAZIONE RUOLI RISCOSSIONE COATTIVA ANNO 20122EMISSIONE COSAP PERMANENTE COD8594SANZIONE PECUNIARIA ANNO 2008 RIFRUOLI NN28573014354754945826197332859302 43647673428603163 MUNROMA 3"/>
  </r>
  <r>
    <x v="31"/>
    <s v="6120010886"/>
    <s v="001"/>
    <s v="DD"/>
    <s v="001414"/>
    <x v="1147"/>
    <x v="37"/>
    <x v="34"/>
    <s v="CTR"/>
    <x v="16"/>
    <x v="140"/>
    <x v="139"/>
    <n v="22.08"/>
    <s v="APPROVAZIONE RUOLI RISCOSSIONE COATTIVA ANNO 20122EMISSIONE COSAP TEMPORANEA COD149RECUPERO SPESE NOTIFICA ANNO 2007 RIFRUOL0 N2858 MUNRM3"/>
  </r>
  <r>
    <x v="31"/>
    <s v="6120010887"/>
    <s v="001"/>
    <s v="DD"/>
    <s v="001414"/>
    <x v="1147"/>
    <x v="37"/>
    <x v="34"/>
    <s v="CTR"/>
    <x v="16"/>
    <x v="140"/>
    <x v="139"/>
    <n v="193.04"/>
    <s v="APPROVAZIONE RUOLI RISCOSSIONE COATTIVA ANNO 20122EMISSIONE COSAP TEMPORANEA COD149RECUPERO SPESE NOTIFICA ANNO 2009 RIFRUOL0 N2858 MUNRM3"/>
  </r>
  <r>
    <x v="31"/>
    <s v="6120010888"/>
    <s v="001"/>
    <s v="DD"/>
    <s v="001414"/>
    <x v="1147"/>
    <x v="37"/>
    <x v="34"/>
    <s v="CTR"/>
    <x v="16"/>
    <x v="140"/>
    <x v="139"/>
    <n v="21.37"/>
    <s v="APPROVAZIONE RUOLI RISCOSSIONE COATTIVA ANNO 20122EMISSIONE COSAP TEMPORANEA COD149RECUPERO SPESE NOTIFICA ANNO 2010 RIFRUOL0 N2858 MUNRM3"/>
  </r>
  <r>
    <x v="31"/>
    <s v="6120010889"/>
    <s v="001"/>
    <s v="DD"/>
    <s v="001414"/>
    <x v="1147"/>
    <x v="65"/>
    <x v="63"/>
    <s v="CTR"/>
    <x v="16"/>
    <x v="140"/>
    <x v="139"/>
    <n v="404.36"/>
    <s v="APPROVAZIONE RUOLI RISCOSSIONE COATTIVA ANNO 20122EMISSIONE COSAP TEMPORANEA COD150ULTERIRI INTERESSI PER ISCRIZIONE A RUOLO ANO2007 RIFRUOL0 N2858 MUNRM3"/>
  </r>
  <r>
    <x v="31"/>
    <s v="6120010890"/>
    <s v="001"/>
    <s v="DD"/>
    <s v="000453"/>
    <x v="1148"/>
    <x v="139"/>
    <x v="133"/>
    <s v="0RG"/>
    <x v="0"/>
    <x v="0"/>
    <x v="0"/>
    <n v="4427112.08"/>
    <s v="linea c metropolitana di romaaccordo transattivo"/>
  </r>
  <r>
    <x v="31"/>
    <s v="6120010891"/>
    <s v="001"/>
    <s v="DD"/>
    <s v="001414"/>
    <x v="1147"/>
    <x v="65"/>
    <x v="63"/>
    <s v="CTR"/>
    <x v="16"/>
    <x v="140"/>
    <x v="139"/>
    <n v="2765.84"/>
    <s v="APPROVAZIONE RUOLI RISCOSSIONE COATTIVA ANNO 20122EMISSIONE COSAP TEMPORANEA COD150ULTERIORI INTERESSI PER ISCRIZIONE A RUOLOANNO 2009 RIFRUOL0 N2858 MUNRM3"/>
  </r>
  <r>
    <x v="31"/>
    <s v="6120010892"/>
    <s v="001"/>
    <s v="DD"/>
    <s v="001414"/>
    <x v="1147"/>
    <x v="65"/>
    <x v="63"/>
    <s v="CTR"/>
    <x v="16"/>
    <x v="140"/>
    <x v="139"/>
    <n v="210.27"/>
    <s v="APPROVAZIONE RUOLI RISCOSSIONE COATTIVA ANNO 20122EMISSIONE COSAP TEMPORANEA COD150ULTERIRI INTERESSI PER ISCRIZIONE A RUOLO ANO2010 RIFRUOL0 N2858 MUNRM3"/>
  </r>
  <r>
    <x v="31"/>
    <s v="6120010893"/>
    <s v="001"/>
    <s v="DD"/>
    <s v="001414"/>
    <x v="1147"/>
    <x v="65"/>
    <x v="63"/>
    <s v="CTR"/>
    <x v="16"/>
    <x v="140"/>
    <x v="139"/>
    <n v="5093.9399999999996"/>
    <s v="APPROVAZIONE RUOLI RISCOSSIONE COATTIVA ANNO 20122EMISSIONE COSAP TEMPORANEA COD8588INDENNITA DI MORA ANNO 2007 RIFRUOL0 N2858 MUNRM3"/>
  </r>
  <r>
    <x v="31"/>
    <s v="6120010894"/>
    <s v="001"/>
    <s v="DD"/>
    <s v="001414"/>
    <x v="1147"/>
    <x v="65"/>
    <x v="63"/>
    <s v="CTR"/>
    <x v="16"/>
    <x v="140"/>
    <x v="139"/>
    <n v="50292.52"/>
    <s v="APPROVAZIONE RUOLI RISCOSSIONE COATTIVA ANNO 20122EMISSIONE COSAP TEMPORANEA COD8588INDENNITA DI MORA ANNO 2009 RIFRUOL0 N2858 MUNRM3"/>
  </r>
  <r>
    <x v="31"/>
    <s v="6120010895"/>
    <s v="001"/>
    <s v="DD"/>
    <s v="001414"/>
    <x v="1147"/>
    <x v="65"/>
    <x v="63"/>
    <s v="CTR"/>
    <x v="16"/>
    <x v="140"/>
    <x v="139"/>
    <n v="5205.0600000000004"/>
    <s v="APPROVAZIONE RUOLI RISCOSSIONE COATTIVA ANNO 20122EMISSIONE COSAP TEMPORANEA COD8588INDENNITA DI MORA ANNO 2010 RIFRUOL0 N2858 MUNRM3"/>
  </r>
  <r>
    <x v="31"/>
    <s v="6120010896"/>
    <s v="001"/>
    <s v="DD"/>
    <s v="001414"/>
    <x v="1147"/>
    <x v="65"/>
    <x v="63"/>
    <s v="CTR"/>
    <x v="16"/>
    <x v="140"/>
    <x v="139"/>
    <n v="190.01"/>
    <s v="APPROVAZIONE RUOLI RISCOSSIONE COATTIVA ANNO 20122EMISSIONE COSAP TEMPORANEA COD8589INTERESSI ANNO 2007 RIFRUOL0 N2858 MUNRM3"/>
  </r>
  <r>
    <x v="31"/>
    <s v="6120010897"/>
    <s v="001"/>
    <s v="DD"/>
    <s v="001414"/>
    <x v="1147"/>
    <x v="65"/>
    <x v="63"/>
    <s v="CTR"/>
    <x v="16"/>
    <x v="140"/>
    <x v="139"/>
    <n v="861.55"/>
    <s v="APPROVAZIONE RUOLI RISCOSSIONE COATTIVA ANNO 20122EMISSIONE COSAP TEMPORANEA COD8589INTERESSI ANNO 2009 RIFRUOL0 N2858 MUNRM3"/>
  </r>
  <r>
    <x v="31"/>
    <s v="6120010898"/>
    <s v="001"/>
    <s v="DD"/>
    <s v="001414"/>
    <x v="1147"/>
    <x v="65"/>
    <x v="63"/>
    <s v="CTR"/>
    <x v="16"/>
    <x v="140"/>
    <x v="139"/>
    <n v="4.71"/>
    <s v="APPROVAZIONE RUOLI RISCOSSIONE COATTIVA ANNO 20122EMISSIONE COSAP TEMPORANEA COD8589INTERESSI ANNO 2010 RIFRUOL0 N2858 MUNRM3"/>
  </r>
  <r>
    <x v="31"/>
    <s v="6120010899"/>
    <s v="001"/>
    <s v="DD"/>
    <s v="001414"/>
    <x v="1147"/>
    <x v="65"/>
    <x v="63"/>
    <s v="CTR"/>
    <x v="16"/>
    <x v="140"/>
    <x v="139"/>
    <n v="3467.2"/>
    <s v="APPROVAZIONE RUOLI RISCOSSIONE COATTIVA ANNO 20122EMISSIONE COSAP TEMPORANEA COD8591SANZIONE PECUNIARIA ANNO 2007 RIFRUOL0 N2858 MUNRM3"/>
  </r>
  <r>
    <x v="31"/>
    <s v="6120010900"/>
    <s v="001"/>
    <s v="DD"/>
    <s v="001414"/>
    <x v="1147"/>
    <x v="65"/>
    <x v="63"/>
    <s v="CTR"/>
    <x v="16"/>
    <x v="140"/>
    <x v="139"/>
    <n v="101243.39"/>
    <s v="APPROVAZIONE RUOLI RISCOSSIONE COATTIVA ANNO 20122EMISSIONE COSAP TEMPORANEA COD8591SANZIONE PECUNIARIA ANNO 2009 RIFRUOL0 N2858 MUNRM3"/>
  </r>
  <r>
    <x v="31"/>
    <s v="6120010901"/>
    <s v="001"/>
    <s v="DD"/>
    <s v="001414"/>
    <x v="1147"/>
    <x v="65"/>
    <x v="63"/>
    <s v="CTR"/>
    <x v="16"/>
    <x v="140"/>
    <x v="139"/>
    <n v="10410.120000000001"/>
    <s v="APPROVAZIONE RUOLI RISCOSSIONE COATTIVA ANNO 20122EMISSIONE COSAP TEMPORANEA COD8591SANZIONE PECUNIARIA ANNO 2010 RIFRUOL0 N2858 MUNRM3"/>
  </r>
  <r>
    <x v="31"/>
    <s v="6120010904"/>
    <s v="001"/>
    <s v="DD"/>
    <s v="001414"/>
    <x v="1147"/>
    <x v="94"/>
    <x v="91"/>
    <s v="CTR"/>
    <x v="16"/>
    <x v="140"/>
    <x v="139"/>
    <n v="1004.91"/>
    <s v="APPROVAZIONE RUOLI RISCOSSIONE COATTIVA ANNO 20122EMISSIONE CIPCANONE ANNO 2009COD1B87 RUOLI NN7322856 MUN3"/>
  </r>
  <r>
    <x v="31"/>
    <s v="6120010905"/>
    <s v="001"/>
    <s v="DD"/>
    <s v="001414"/>
    <x v="1147"/>
    <x v="70"/>
    <x v="68"/>
    <s v="CTR"/>
    <x v="16"/>
    <x v="140"/>
    <x v="139"/>
    <n v="1192.3"/>
    <s v="APPROVAZIONE RUOLI RISCOSSIONE COATTIVA ANNO 20122EMISSIONE CIPSANZIONE PECUNIARIA ANNO 2007CODICE 1B89 RUOLI NN7322856 MUN3"/>
  </r>
  <r>
    <x v="31"/>
    <s v="6120010906"/>
    <s v="001"/>
    <s v="DD"/>
    <s v="001414"/>
    <x v="1147"/>
    <x v="70"/>
    <x v="68"/>
    <s v="CTR"/>
    <x v="16"/>
    <x v="140"/>
    <x v="139"/>
    <n v="6312.42"/>
    <s v="APPROVAZIONE RUOLI RISCOSSIONE COATTIVA ANNO 20122EMISSIONE CIPSANZIONE PECUNIARIA ANNO 2008COD1B89 RUOLI NN7322856 MUN3"/>
  </r>
  <r>
    <x v="31"/>
    <s v="6120010907"/>
    <s v="001"/>
    <s v="DD"/>
    <s v="001414"/>
    <x v="1147"/>
    <x v="70"/>
    <x v="68"/>
    <s v="CTR"/>
    <x v="16"/>
    <x v="140"/>
    <x v="139"/>
    <n v="2003.4"/>
    <s v="APPROVAZIONE RUOLI RISCOSSIONE COATTIVA ANNO 20122EMISSIONE CIPSANZIONE PECUNIARIA ANNO 2009COD1B89 RUOLI NN7322856 MUN3"/>
  </r>
  <r>
    <x v="31"/>
    <s v="6120010908"/>
    <s v="001"/>
    <s v="DD"/>
    <s v="001414"/>
    <x v="1147"/>
    <x v="70"/>
    <x v="68"/>
    <s v="CTR"/>
    <x v="16"/>
    <x v="140"/>
    <x v="139"/>
    <n v="35.82"/>
    <s v="APPROVAZIONE RUOLI RISCOSSIONE COATTIVA ANNO 20122EMISSIONE CIPRECUPERO SPESE NOTIFICA ANNI 200720082009 CODICE 1R33 RUOLI NN7322856 MUN3"/>
  </r>
  <r>
    <x v="31"/>
    <s v="6120010909"/>
    <s v="001"/>
    <s v="DD"/>
    <s v="001414"/>
    <x v="1147"/>
    <x v="70"/>
    <x v="68"/>
    <s v="CTR"/>
    <x v="16"/>
    <x v="140"/>
    <x v="139"/>
    <n v="21.7"/>
    <s v="APPROVAZIONE RUOLI RISCOSSIONE COATTIVA ANNO 20122EMISSIONE CIPINTERESSI MORATORI ANNO 2009CODICE 1B88 RUOLI NN7322856 MUN3"/>
  </r>
  <r>
    <x v="31"/>
    <s v="6120010910"/>
    <s v="001"/>
    <s v="DD"/>
    <s v="001414"/>
    <x v="1147"/>
    <x v="70"/>
    <x v="68"/>
    <s v="CTR"/>
    <x v="16"/>
    <x v="140"/>
    <x v="139"/>
    <n v="50.4"/>
    <s v="APPROVAZIONE RUOLI RISCOSSIONE COATTIVA ANNO 20122EMISSIONE CIPULTERIORI INTERESSI ISCRIZIONE A RUOLO ANNO 2009COD1R34 RUOLI NN7322856 MUN3"/>
  </r>
  <r>
    <x v="31"/>
    <s v="6120010929"/>
    <s v="001"/>
    <s v="DD"/>
    <s v="012075"/>
    <x v="1149"/>
    <x v="120"/>
    <x v="116"/>
    <s v="0PA"/>
    <x v="52"/>
    <x v="132"/>
    <x v="131"/>
    <n v="3104910.74"/>
    <s v="RUOLI COATTIVI RESI ESECUTIVI ANNO 2012DEPENALIZZAZIONE DELLECONTRAVVENZIONI ACCERTATE DA POLIZIA LOCALE E AUSILIARI DEL TRAFFICOQP RUOLI DAL N 1201 AL N 1299"/>
  </r>
  <r>
    <x v="31"/>
    <s v="6120010930"/>
    <s v="001"/>
    <s v="DD"/>
    <s v="012075"/>
    <x v="1149"/>
    <x v="122"/>
    <x v="118"/>
    <s v="0PA"/>
    <x v="52"/>
    <x v="132"/>
    <x v="131"/>
    <n v="106797794.11"/>
    <s v="RUOLI COATTIVI RESI ESECUTIVI ANNO 2012DEPENALIZZAZIONE DELLECONTRAVVENZIONI ACCERTATE DA POLIZIA LOCALE E AUSILIARI DEL TRAFFICOQP RUOLI DAL N 1201 AL N 1299"/>
  </r>
  <r>
    <x v="31"/>
    <s v="6120010932"/>
    <s v="001"/>
    <s v="DD"/>
    <s v="012075"/>
    <x v="1149"/>
    <x v="118"/>
    <x v="114"/>
    <s v="0PA"/>
    <x v="52"/>
    <x v="132"/>
    <x v="131"/>
    <n v="9291601.1799999997"/>
    <s v="RUOLI COATTIVI RESI ESECUTIVI ANNO 2012DEPENALIZZAZIONE DELLECONTRAVVENZIONI ACCERTATE DA POLIZIA LOCALE E AUSILIARI DEL TRAFFICOQP RUOLI DAL N 1201 AL N 1299"/>
  </r>
  <r>
    <x v="31"/>
    <s v="6120010933"/>
    <s v="001"/>
    <s v="DD"/>
    <s v="012075"/>
    <x v="1149"/>
    <x v="117"/>
    <x v="113"/>
    <s v="0PA"/>
    <x v="52"/>
    <x v="132"/>
    <x v="131"/>
    <n v="6063518.1100000003"/>
    <s v="RUOLI COATTIVI RESI ESECUTIVI ANNO 2012DEPENALIZZAZIONE DELLECONTRAVVENZIONI ACCERTATE DA POLIZIA LOCALE E AUSILIARI DEL TRAFFICOQP RUOLI DAL N 1201 AL N 1299"/>
  </r>
  <r>
    <x v="31"/>
    <s v="6120010934"/>
    <s v="001"/>
    <s v="DD"/>
    <s v="012075"/>
    <x v="1149"/>
    <x v="1"/>
    <x v="1"/>
    <s v="0PA"/>
    <x v="52"/>
    <x v="132"/>
    <x v="131"/>
    <n v="3858682.34"/>
    <s v="RUOLI COATTIVI RESI ESECUTIVI ANNO 2012DEPENALIZZAZIONE DELLECONTRAVVENZIONI ACCERTATE DA POLIZIA LOCALE E AUSILIARI DEL TRAFFICOQP RUOLI DAL N 1201 AL N 1299"/>
  </r>
  <r>
    <x v="31"/>
    <s v="6120010935"/>
    <s v="001"/>
    <s v="DD"/>
    <s v="012075"/>
    <x v="1149"/>
    <x v="210"/>
    <x v="188"/>
    <s v="0PA"/>
    <x v="52"/>
    <x v="132"/>
    <x v="131"/>
    <n v="19369143.260000002"/>
    <s v="RUOLI COATTIVI RESI ESECUTIVI ANNO 2012DEPENALIZZAZIONE DELLECONTRAVVENZIONI ACCERTATE DA POLIZIA LOCALE E AUSILIARI DEL TRAFFICOQP RUOLI DAL N 1201 AL N 1299"/>
  </r>
  <r>
    <x v="31"/>
    <s v="6120010936"/>
    <s v="001"/>
    <s v="DD"/>
    <s v="012075"/>
    <x v="1149"/>
    <x v="121"/>
    <x v="117"/>
    <s v="0PA"/>
    <x v="52"/>
    <x v="132"/>
    <x v="131"/>
    <n v="5067629.96"/>
    <s v="RUOLI COATTIVI RESI ESECUTIVI ANNO 2012DEPENALIZZAZIONE DELLECONTRAVVENZIONI ACCERTATE DA POLIZIA LOCALE E AUSILIARI DEL TRAFFICOQP RUOLI DAL N 1201 AL N 1299"/>
  </r>
  <r>
    <x v="31"/>
    <s v="6120010994"/>
    <s v="001"/>
    <s v="DD"/>
    <s v="001314"/>
    <x v="1138"/>
    <x v="32"/>
    <x v="31"/>
    <s v="1ER"/>
    <x v="15"/>
    <x v="119"/>
    <x v="118"/>
    <n v="7106.51"/>
    <s v="PZ LAURENTINO 38NOMINA COLLAUDATORE IN CORSO DOPERA DEI LAVORI DIREALIZZAZIONE DI UNAREA A VERDE PUBBLICO ATTREZZATO CON UNO SPAZIODESTINATO A SKATE PARK"/>
  </r>
  <r>
    <x v="31"/>
    <s v="6120011001"/>
    <s v="001"/>
    <s v="DD"/>
    <s v="003310"/>
    <x v="514"/>
    <x v="69"/>
    <x v="67"/>
    <s v="OTR"/>
    <x v="16"/>
    <x v="132"/>
    <x v="131"/>
    <n v="494631.75"/>
    <s v="APPRRUOLO RISC COATTII RUOLO ANNO 2012 COD85928593859485961L521L511L23 NRUOLON2013672623753123643848041829234976212922750479291762475412374394814192924498810622 CODAG028 CASERTA047 FROSINONE057 LATINA071 NAPOLI083PESCARA092 POTENZA096 RIETI097 ROMA109 TER"/>
  </r>
  <r>
    <x v="31"/>
    <s v="6120011002"/>
    <s v="001"/>
    <s v="DD"/>
    <s v="003310"/>
    <x v="514"/>
    <x v="65"/>
    <x v="63"/>
    <s v="OTR"/>
    <x v="16"/>
    <x v="132"/>
    <x v="131"/>
    <n v="692979"/>
    <s v="APPRRUOLO RISC COATTII RUOLO ANNO 2012COD8593859485961L521L511L23 RUOLON2013672623753123643848041829234976212922750479291762475412374394814192924498810622 CODAG028 CASERTA047 FROSINONE 057 LATINA  071 NAPOLI083PESCARA 092 POTENZA 096 RIETI 097 ROMA 109 TE"/>
  </r>
  <r>
    <x v="31"/>
    <s v="6120011006"/>
    <s v="001"/>
    <s v="DD"/>
    <s v="002257"/>
    <x v="1148"/>
    <x v="94"/>
    <x v="91"/>
    <s v="STR"/>
    <x v="16"/>
    <x v="137"/>
    <x v="136"/>
    <n v="29004.85"/>
    <s v="RUOLO RISCOSSIONE COATTIVA II EMISSIONE COD TRIBUTO 1B87MUN18"/>
  </r>
  <r>
    <x v="31"/>
    <s v="6120011008"/>
    <s v="001"/>
    <s v="DD"/>
    <s v="002257"/>
    <x v="1148"/>
    <x v="95"/>
    <x v="92"/>
    <s v="STR"/>
    <x v="16"/>
    <x v="137"/>
    <x v="136"/>
    <n v="1338.05"/>
    <s v="RUOLO RISCOSSIONE COATTIVA II EMISSIONE COD TRIBUTO 1B88MUN18"/>
  </r>
  <r>
    <x v="31"/>
    <s v="6120011010"/>
    <s v="001"/>
    <s v="DD"/>
    <s v="002257"/>
    <x v="1148"/>
    <x v="95"/>
    <x v="92"/>
    <s v="STR"/>
    <x v="16"/>
    <x v="137"/>
    <x v="136"/>
    <n v="8739.31"/>
    <s v="RUOLO RISCOSSIONE COATTIVA II EMISSIONE COD TRIBUTO 1B89MUN18"/>
  </r>
  <r>
    <x v="31"/>
    <s v="6120011011"/>
    <s v="001"/>
    <s v="DD"/>
    <s v="002257"/>
    <x v="1148"/>
    <x v="37"/>
    <x v="34"/>
    <s v="STR"/>
    <x v="16"/>
    <x v="137"/>
    <x v="136"/>
    <n v="100.41"/>
    <s v="RUOLO RISCOSSIONE COATTIVA II EMISSIONE COD TRIBUTO 1R33MUN18"/>
  </r>
  <r>
    <x v="31"/>
    <s v="6120011012"/>
    <s v="001"/>
    <s v="DD"/>
    <s v="002257"/>
    <x v="1148"/>
    <x v="34"/>
    <x v="33"/>
    <s v="STR"/>
    <x v="16"/>
    <x v="137"/>
    <x v="136"/>
    <n v="1034.81"/>
    <s v="RUOLO RISCOSSIONE COATTIVA II EMISSIONE COD TRIBUTO 1R34MUN18"/>
  </r>
  <r>
    <x v="31"/>
    <s v="6120011015"/>
    <s v="001"/>
    <s v="DD"/>
    <s v="002256"/>
    <x v="1148"/>
    <x v="71"/>
    <x v="69"/>
    <s v="STR"/>
    <x v="16"/>
    <x v="137"/>
    <x v="136"/>
    <n v="309.60000000000002"/>
    <s v="RUOLO RISCOSSIONE COATTIVA II EMISSIONE COD TRIBUTO 8500MUN18"/>
  </r>
  <r>
    <x v="31"/>
    <s v="6120011016"/>
    <s v="001"/>
    <s v="DD"/>
    <s v="002256"/>
    <x v="1148"/>
    <x v="70"/>
    <x v="68"/>
    <s v="STR"/>
    <x v="16"/>
    <x v="137"/>
    <x v="136"/>
    <n v="92.48"/>
    <s v="RUOLO RISCOSSIONE COATTIVA II EMISSIONE COD TRIBUTO 8502MUN18"/>
  </r>
  <r>
    <x v="31"/>
    <s v="6120011017"/>
    <s v="001"/>
    <s v="DD"/>
    <s v="002256"/>
    <x v="1148"/>
    <x v="70"/>
    <x v="68"/>
    <s v="STR"/>
    <x v="16"/>
    <x v="137"/>
    <x v="136"/>
    <n v="7.04"/>
    <s v="RUOLO RISCOSSIONE COATTIVA II EMISSIONE COD TRIBUTO 8515MUN18"/>
  </r>
  <r>
    <x v="31"/>
    <s v="6120011018"/>
    <s v="001"/>
    <s v="DD"/>
    <s v="002256"/>
    <x v="1148"/>
    <x v="37"/>
    <x v="34"/>
    <s v="STR"/>
    <x v="16"/>
    <x v="137"/>
    <x v="136"/>
    <n v="13.16"/>
    <s v="RUOLO RISCOSSIONE COATTIVA II EMISSIONE COD TRIBUTO 1C48MUN18"/>
  </r>
  <r>
    <x v="31"/>
    <s v="6120011019"/>
    <s v="001"/>
    <s v="DD"/>
    <s v="002256"/>
    <x v="1148"/>
    <x v="34"/>
    <x v="33"/>
    <s v="STR"/>
    <x v="16"/>
    <x v="137"/>
    <x v="136"/>
    <n v="27.36"/>
    <s v="RUOLO RISCOSSIONE COATTIVA II EMISSIONE COD TRIBUTO 1C22MUN18"/>
  </r>
  <r>
    <x v="31"/>
    <s v="6120011022"/>
    <s v="001"/>
    <s v="DD"/>
    <s v="002255"/>
    <x v="1148"/>
    <x v="55"/>
    <x v="53"/>
    <s v="SPL"/>
    <x v="54"/>
    <x v="137"/>
    <x v="136"/>
    <n v="1463.6"/>
    <s v="RUOLO RISCOSSIONE COATTIVA II EMISSIONE CODTRIBUTO 9813 MUN18"/>
  </r>
  <r>
    <x v="31"/>
    <s v="6120011023"/>
    <s v="001"/>
    <s v="DD"/>
    <s v="002255"/>
    <x v="1148"/>
    <x v="154"/>
    <x v="143"/>
    <s v="STR"/>
    <x v="16"/>
    <x v="137"/>
    <x v="136"/>
    <n v="180.62"/>
    <s v="RUOLO RISCOSSIONE COATTIVA II EMISSIONE CODTRIBUTO 9814 MUN18"/>
  </r>
  <r>
    <x v="31"/>
    <s v="6120011024"/>
    <s v="001"/>
    <s v="DD"/>
    <s v="002255"/>
    <x v="1148"/>
    <x v="154"/>
    <x v="143"/>
    <s v="STR"/>
    <x v="16"/>
    <x v="137"/>
    <x v="136"/>
    <n v="37.880000000000003"/>
    <s v="RUOLO RISCOSSIONE COATTIVA II EMISSIONE COD1C13MUN18"/>
  </r>
  <r>
    <x v="31"/>
    <s v="6120011025"/>
    <s v="001"/>
    <s v="DD"/>
    <s v="002255"/>
    <x v="1148"/>
    <x v="154"/>
    <x v="143"/>
    <s v="STR"/>
    <x v="16"/>
    <x v="137"/>
    <x v="136"/>
    <n v="110.16"/>
    <s v="RUOLO RISCOSSIONE COATTIVA II EMISSIONE CODTRIBUTO 1D13 MUN18"/>
  </r>
  <r>
    <x v="31"/>
    <s v="6120011026"/>
    <s v="001"/>
    <s v="DD"/>
    <s v="002252"/>
    <x v="1148"/>
    <x v="37"/>
    <x v="34"/>
    <s v="STC"/>
    <x v="12"/>
    <x v="137"/>
    <x v="136"/>
    <n v="29.03"/>
    <s v="RUOLO RISCOSSIONE COATTIVA II EMISSIONE COD151MUN18"/>
  </r>
  <r>
    <x v="31"/>
    <s v="6120011027"/>
    <s v="001"/>
    <s v="DD"/>
    <s v="003036"/>
    <x v="1136"/>
    <x v="166"/>
    <x v="155"/>
    <s v="0CC"/>
    <x v="66"/>
    <x v="132"/>
    <x v="131"/>
    <n v="72093.33"/>
    <s v="II RUOLO COATTIVO 2012 PER LA RISCOSSIONE DEL CANONE DI CONCESSIONEPER I SERVIZI E LE TARIFFE DEL MERCATO ALLINGROSSO DELLE CARNI OLTREINTERESSI ED OGNI RELATIVO ONERE ACCESSORIO E PENALITA DOVUTI PER LEGGE RUOLI N2013002963 RESI ESECUTIVI IL 10122012  PR"/>
  </r>
  <r>
    <x v="31"/>
    <s v="6120011028"/>
    <s v="001"/>
    <s v="DD"/>
    <s v="003036"/>
    <x v="1136"/>
    <x v="34"/>
    <x v="33"/>
    <s v="0CC"/>
    <x v="66"/>
    <x v="132"/>
    <x v="131"/>
    <n v="1244.5899999999999"/>
    <s v="II RUOLO COATTIVO 2012 PER LA RISCOSSIONE DEL CANONE DI CONCESSIONEPER I SERVIZI E LE TARIFFE DEL MERCATO ALLINGROSSO DELLE CARNI OLTREINTERESSI ED OGNI RELATIVO ONERE ACCESSORIO E PENALITA DOVUTI PER LEGGE RUOLI N2013002963 RESI ESECUTIVI IL 10122012  IN"/>
  </r>
  <r>
    <x v="31"/>
    <s v="6120011029"/>
    <s v="001"/>
    <s v="DD"/>
    <s v="002252"/>
    <x v="1148"/>
    <x v="37"/>
    <x v="34"/>
    <s v="STC"/>
    <x v="12"/>
    <x v="137"/>
    <x v="136"/>
    <n v="4.03"/>
    <s v="RUOLO RISCOSSIONE COATTIVA II EMISSIONE COD152MUN18"/>
  </r>
  <r>
    <x v="31"/>
    <s v="6120011030"/>
    <s v="001"/>
    <s v="DD"/>
    <s v="002252"/>
    <x v="1148"/>
    <x v="69"/>
    <x v="67"/>
    <s v="STC"/>
    <x v="12"/>
    <x v="137"/>
    <x v="136"/>
    <n v="255.04"/>
    <s v="RUOLO RISCOSSIONE COATTIVA II EMISSIONE COD8592MUN18"/>
  </r>
  <r>
    <x v="31"/>
    <s v="6120011031"/>
    <s v="001"/>
    <s v="DD"/>
    <s v="002252"/>
    <x v="1148"/>
    <x v="65"/>
    <x v="63"/>
    <s v="STC"/>
    <x v="12"/>
    <x v="137"/>
    <x v="136"/>
    <n v="34.619999999999997"/>
    <s v="RUOLO RISCOSSIONE COATTIVA II EMISSIONE COD8594MUN18"/>
  </r>
  <r>
    <x v="31"/>
    <s v="6120011032"/>
    <s v="001"/>
    <s v="DD"/>
    <s v="002252"/>
    <x v="1148"/>
    <x v="65"/>
    <x v="63"/>
    <s v="STC"/>
    <x v="12"/>
    <x v="137"/>
    <x v="136"/>
    <n v="99.33"/>
    <s v="RUOLO RISCOSSIONE COATTIVA II EMISSIONE COD151MUN18"/>
  </r>
  <r>
    <x v="31"/>
    <s v="6120011033"/>
    <s v="001"/>
    <s v="DD"/>
    <s v="002251"/>
    <x v="1148"/>
    <x v="92"/>
    <x v="89"/>
    <s v="SAN"/>
    <x v="43"/>
    <x v="137"/>
    <x v="136"/>
    <n v="7002.16"/>
    <s v="RUOLO RISCOSSIONE COATTIVA 2 EMISSIONE COD TRIBUTO 9258MUN 18"/>
  </r>
  <r>
    <x v="31"/>
    <s v="6120011034"/>
    <s v="001"/>
    <s v="DD"/>
    <s v="002251"/>
    <x v="1148"/>
    <x v="154"/>
    <x v="143"/>
    <s v="STR"/>
    <x v="16"/>
    <x v="137"/>
    <x v="136"/>
    <n v="808.01"/>
    <s v="RUOLO RISCOSSIONE COATTIVA 2 EMISSIONE COD TRIBUTO 9260MUN 18"/>
  </r>
  <r>
    <x v="31"/>
    <s v="6120011035"/>
    <s v="001"/>
    <s v="DD"/>
    <s v="002251"/>
    <x v="1148"/>
    <x v="154"/>
    <x v="143"/>
    <s v="STR"/>
    <x v="16"/>
    <x v="137"/>
    <x v="136"/>
    <n v="147.52000000000001"/>
    <s v="RUOLO RISCOSSIONE COATTIVA 2 EMISSIONE COD TRIBUTO 1C13MUN 18"/>
  </r>
  <r>
    <x v="31"/>
    <s v="6120011036"/>
    <s v="001"/>
    <s v="DD"/>
    <s v="002251"/>
    <x v="1148"/>
    <x v="154"/>
    <x v="143"/>
    <s v="STR"/>
    <x v="16"/>
    <x v="137"/>
    <x v="136"/>
    <n v="189.23"/>
    <s v="RUOLO RISCOSSIONE COATTIVA 2 EMISSIONE COD TRIBUTO 1D13MUN 18"/>
  </r>
  <r>
    <x v="31"/>
    <s v="6120011037"/>
    <s v="001"/>
    <s v="DD"/>
    <s v="002253"/>
    <x v="1148"/>
    <x v="37"/>
    <x v="34"/>
    <s v="STR"/>
    <x v="16"/>
    <x v="137"/>
    <x v="136"/>
    <n v="436.62"/>
    <s v="RUOLO RISCOSSIONE COATTIVA 2 EMISSIONE COD TRIBUTO 151MUN 18"/>
  </r>
  <r>
    <x v="31"/>
    <s v="6120011038"/>
    <s v="001"/>
    <s v="DD"/>
    <s v="002253"/>
    <x v="1148"/>
    <x v="37"/>
    <x v="34"/>
    <s v="STR"/>
    <x v="16"/>
    <x v="137"/>
    <x v="136"/>
    <n v="302.02999999999997"/>
    <s v="RUOLO RISCOSSIONE COATTIVA 2 EMISSIONE COD TRIBUTO 152MUN 18"/>
  </r>
  <r>
    <x v="31"/>
    <s v="6120011039"/>
    <s v="001"/>
    <s v="DD"/>
    <s v="002253"/>
    <x v="1148"/>
    <x v="37"/>
    <x v="34"/>
    <s v="STR"/>
    <x v="16"/>
    <x v="137"/>
    <x v="136"/>
    <n v="1234.18"/>
    <s v="RUOLO RISCOSSIONE COATTIVA 2 EMISSIONE COD TRIBUTO 123MUN 18"/>
  </r>
  <r>
    <x v="31"/>
    <s v="6120011048"/>
    <s v="001"/>
    <s v="DD"/>
    <s v="002253"/>
    <x v="1148"/>
    <x v="69"/>
    <x v="67"/>
    <s v="STR"/>
    <x v="16"/>
    <x v="137"/>
    <x v="136"/>
    <n v="4543.22"/>
    <s v="RUOLO RISCOSSIONE COATTIVA 2 EMISSIONE COD TRIBUTO 8592MUN 18"/>
  </r>
  <r>
    <x v="31"/>
    <s v="6120011049"/>
    <s v="001"/>
    <s v="DD"/>
    <s v="002253"/>
    <x v="1148"/>
    <x v="65"/>
    <x v="63"/>
    <s v="STR"/>
    <x v="16"/>
    <x v="137"/>
    <x v="136"/>
    <n v="114.72"/>
    <s v="RUOLO RISCOSSIONE COATTIVA 2 EMISSIONE COD TRIBUTO 8593 MUN 18"/>
  </r>
  <r>
    <x v="31"/>
    <s v="6120011050"/>
    <s v="001"/>
    <s v="DD"/>
    <s v="002253"/>
    <x v="1148"/>
    <x v="65"/>
    <x v="63"/>
    <s v="STR"/>
    <x v="16"/>
    <x v="137"/>
    <x v="136"/>
    <n v="142.37"/>
    <s v="RUOLO RISCOSSIONE COATTIVA 2 EMISSIONE COD TRIBUTO 8594 MUN 18"/>
  </r>
  <r>
    <x v="31"/>
    <s v="6120011051"/>
    <s v="001"/>
    <s v="DD"/>
    <s v="002253"/>
    <x v="1148"/>
    <x v="65"/>
    <x v="63"/>
    <s v="STR"/>
    <x v="16"/>
    <x v="137"/>
    <x v="136"/>
    <n v="27117.83"/>
    <s v="RUOLO RISCOSSIONE COATTIVA 2 EMISSIONE COD TRIBUTO 8596 MUN 18"/>
  </r>
  <r>
    <x v="31"/>
    <s v="6120011052"/>
    <s v="001"/>
    <s v="DH"/>
    <s v="000267"/>
    <x v="30"/>
    <x v="37"/>
    <x v="34"/>
    <s v="0PE"/>
    <x v="10"/>
    <x v="125"/>
    <x v="124"/>
    <n v="300"/>
    <s v="RECUPERO SOMME A TITOLO DI INCENTIVAZIONI RELATIVE AGLI INCARICHI DISPECIFICHE RESPONSABILITA DI CTEG B5C5 E AGLI INCARICHI DI CUIALLART 178 CCDI2005 TRATTAM ECONOMICO ACCESSORI PERCEPITO IN QUANTO PRECEDENTEMENTEINQUADRATI NELLA CATEG C E NON SPETTANTE A"/>
  </r>
  <r>
    <x v="31"/>
    <s v="6120011053"/>
    <s v="001"/>
    <s v="DD"/>
    <s v="002254"/>
    <x v="1148"/>
    <x v="56"/>
    <x v="54"/>
    <s v="SMS"/>
    <x v="42"/>
    <x v="137"/>
    <x v="136"/>
    <n v="116859.48"/>
    <s v="RUOLO RISCOSSIONE COATTIVA 2 EMISSIONE COD TRIBUTO 9809MUN 18"/>
  </r>
  <r>
    <x v="31"/>
    <s v="6120011054"/>
    <s v="001"/>
    <s v="DD"/>
    <s v="002254"/>
    <x v="1148"/>
    <x v="34"/>
    <x v="33"/>
    <s v="STR"/>
    <x v="16"/>
    <x v="137"/>
    <x v="136"/>
    <n v="13564.96"/>
    <s v="RUOLO RISCOSSIONE COATTIVA 2 EMISSIONE COD TRIBUTO 9810MUN 18"/>
  </r>
  <r>
    <x v="31"/>
    <s v="6120011055"/>
    <s v="001"/>
    <s v="DD"/>
    <s v="002254"/>
    <x v="1148"/>
    <x v="154"/>
    <x v="143"/>
    <s v="STR"/>
    <x v="16"/>
    <x v="137"/>
    <x v="136"/>
    <n v="2550.09"/>
    <s v="RUOLO RISCOSSIONE COATTIVA 2 EMISSIONE COD TRIBUTO 1C13MUN 18"/>
  </r>
  <r>
    <x v="31"/>
    <s v="6120011056"/>
    <s v="001"/>
    <s v="DD"/>
    <s v="002254"/>
    <x v="1148"/>
    <x v="37"/>
    <x v="34"/>
    <s v="STR"/>
    <x v="16"/>
    <x v="137"/>
    <x v="136"/>
    <n v="3339"/>
    <s v="RUOLO RISCOSSIONE COATTIVA 2 EMISSIONE COD TRIBUTO 1D13MUN 18"/>
  </r>
  <r>
    <x v="31"/>
    <s v="6120011076"/>
    <s v="001"/>
    <s v="DD"/>
    <s v="003312"/>
    <x v="514"/>
    <x v="64"/>
    <x v="62"/>
    <s v="OTR"/>
    <x v="16"/>
    <x v="132"/>
    <x v="131"/>
    <n v="47929.87"/>
    <s v="APPRRUOLO RISC COATTII RUOLO ANNO 2012 COD8587 NUMRUOLO6706217514871234291870449610396202013CODAG028047057066071097100109119125"/>
  </r>
  <r>
    <x v="31"/>
    <s v="6120011087"/>
    <s v="001"/>
    <s v="DD"/>
    <s v="002562"/>
    <x v="1126"/>
    <x v="94"/>
    <x v="91"/>
    <s v="TTR"/>
    <x v="16"/>
    <x v="1"/>
    <x v="1"/>
    <n v="5207.1400000000003"/>
    <s v="OBBLIGATI ALLA CORRESPONSIONE CANONE INIZIATIVE PUBBLANNO200820092010 MUN 19"/>
  </r>
  <r>
    <x v="31"/>
    <s v="6120011087"/>
    <s v="003"/>
    <s v="DD"/>
    <s v="002169"/>
    <x v="1150"/>
    <x v="94"/>
    <x v="91"/>
    <s v="TTR"/>
    <x v="16"/>
    <x v="137"/>
    <x v="136"/>
    <n v="30548.06"/>
    <s v="APPROVAZIONE 2 RUOLO RISCOSSIONE COATTIVA  ANNO 2014 MUN 14 PER CANONEINIZIATIVE PUBBLICITARIE  CIP 1B87 CANONE DI PUBBLICITA  ARRETRATI RUOLI 1603541421429299022014"/>
  </r>
  <r>
    <x v="31"/>
    <s v="6120011087"/>
    <s v="004"/>
    <s v="DD"/>
    <s v="002059"/>
    <x v="1013"/>
    <x v="94"/>
    <x v="91"/>
    <s v="TTR"/>
    <x v="16"/>
    <x v="137"/>
    <x v="136"/>
    <n v="20945.240000000002"/>
    <s v="   APPROVAZIONE  DEL 2° RUOLO DI RISCOSSIONE COATTIVO PER CIP CANONE INIZIATIVE PUBBLICITARIE  PERMANENTE MUN 14 RUOLI 16853-4971-15681 COD. TRIBUTO 1B87"/>
  </r>
  <r>
    <x v="31"/>
    <s v="6120011088"/>
    <s v="001"/>
    <s v="DD"/>
    <s v="002563"/>
    <x v="1149"/>
    <x v="140"/>
    <x v="134"/>
    <s v="TTR"/>
    <x v="16"/>
    <x v="1"/>
    <x v="1"/>
    <n v="6103.31"/>
    <s v="OBBLIGATI ALLA CORRESPONSIONE ANNO 2012 CANONE INIZIATIVE PUBBLICITARIEMUN 19"/>
  </r>
  <r>
    <x v="31"/>
    <s v="6120011088"/>
    <s v="003"/>
    <s v="DD"/>
    <s v="001945"/>
    <x v="1014"/>
    <x v="140"/>
    <x v="134"/>
    <s v="TTR"/>
    <x v="16"/>
    <x v="1"/>
    <x v="1"/>
    <n v="28335.34"/>
    <s v="  II RUOLO COATTIVO 2016 CIP"/>
  </r>
  <r>
    <x v="31"/>
    <s v="6120011091"/>
    <s v="001"/>
    <s v="DD"/>
    <s v="003312"/>
    <x v="514"/>
    <x v="65"/>
    <x v="63"/>
    <s v="OTR"/>
    <x v="16"/>
    <x v="132"/>
    <x v="131"/>
    <n v="185963.73"/>
    <s v="APPRRUOLO RISC COATTII RUOLO ANNO 2012 COD8588 858985911L501L49NRUOLO 67062175148712342918704496103962013 COD AGRISC 028CASERTA047 FROSINONE057 LATINA 066 MASSA CARRARA071 NAPOLI097ROMA100 SALERNO109TERNI119 VENEZIA 125 VITERBO"/>
  </r>
  <r>
    <x v="31"/>
    <s v="6120011148"/>
    <s v="001"/>
    <s v="DD"/>
    <s v="002028"/>
    <x v="1149"/>
    <x v="56"/>
    <x v="54"/>
    <s v="LMS"/>
    <x v="42"/>
    <x v="132"/>
    <x v="131"/>
    <n v="123162.9"/>
    <s v="APPROVAZIONE 2 RUOLO 2012 ORDINARIO RISCOSSIONE COATTIVA PROVENTIREFEZIONE SCOLASTICA MUN X  COD TRIB 9809"/>
  </r>
  <r>
    <x v="31"/>
    <s v="6120011149"/>
    <s v="001"/>
    <s v="DD"/>
    <s v="002028"/>
    <x v="1149"/>
    <x v="34"/>
    <x v="33"/>
    <s v="LMS"/>
    <x v="42"/>
    <x v="132"/>
    <x v="131"/>
    <n v="12722.4"/>
    <s v="APPROVAZIONE 2 RUOLO 2012 ORDINARIO RISCOSSIONE COATTIVA INTERESSIREFEZIONE SCOLASTICA MUN X  COD TRIB 9810"/>
  </r>
  <r>
    <x v="31"/>
    <s v="6120011150"/>
    <s v="001"/>
    <s v="DD"/>
    <s v="002028"/>
    <x v="1149"/>
    <x v="37"/>
    <x v="34"/>
    <s v="LMS"/>
    <x v="42"/>
    <x v="132"/>
    <x v="131"/>
    <n v="3471.98"/>
    <s v="APPROVAZIONE 2 RUOLO 2012 ORDINARIO RISCOSSIONE COATTIVA  REFEZIONESCOLASTICA MUN X  COD TRIB 9811"/>
  </r>
  <r>
    <x v="31"/>
    <s v="6120011151"/>
    <s v="001"/>
    <s v="DD"/>
    <s v="002028"/>
    <x v="1149"/>
    <x v="55"/>
    <x v="53"/>
    <s v="LPL"/>
    <x v="54"/>
    <x v="132"/>
    <x v="131"/>
    <n v="7337.43"/>
    <s v="APPROVAZIONE 2 RUOLO 2012 ORDINARIO RISCOSSIONE COATTIVA PROVENTITRASPORTO SCOLASTICO MUNX  COD TRIB 9812"/>
  </r>
  <r>
    <x v="31"/>
    <s v="6120011152"/>
    <s v="001"/>
    <s v="DD"/>
    <s v="002028"/>
    <x v="1149"/>
    <x v="34"/>
    <x v="33"/>
    <s v="LPL"/>
    <x v="54"/>
    <x v="132"/>
    <x v="131"/>
    <n v="921.65"/>
    <s v="APPROVAZIONE 2 RUOLO 2012 ORDINARIO RISCOSSIONE COATTIVA INTERESSITRASPORTO SCOLASTICO MUNX  CODTRIB 9813"/>
  </r>
  <r>
    <x v="31"/>
    <s v="6120011153"/>
    <s v="001"/>
    <s v="DD"/>
    <s v="002028"/>
    <x v="1149"/>
    <x v="37"/>
    <x v="34"/>
    <s v="LPL"/>
    <x v="54"/>
    <x v="132"/>
    <x v="131"/>
    <n v="549.72"/>
    <s v="APPROVAZIONE 2 RUOLO 2012 ORDINARIO RISCOSSIONE COATTIVA  TRASPORTOSCOLASTICO MUNX  COD TRIB 9814"/>
  </r>
  <r>
    <x v="31"/>
    <s v="6120011206"/>
    <s v="001"/>
    <s v="DD"/>
    <s v="002640"/>
    <x v="1151"/>
    <x v="45"/>
    <x v="43"/>
    <s v="92M"/>
    <x v="11"/>
    <x v="128"/>
    <x v="127"/>
    <n v="225"/>
    <s v="RECUPERO CONTRIBUTO SIMOG"/>
  </r>
  <r>
    <x v="31"/>
    <s v="6120011208"/>
    <s v="001"/>
    <s v="DD"/>
    <s v="002640"/>
    <x v="1151"/>
    <x v="32"/>
    <x v="31"/>
    <s v="HMC"/>
    <x v="20"/>
    <x v="119"/>
    <x v="118"/>
    <n v="3089.7"/>
    <s v="REGOLARIZZAZIONE INCENTIVO OP 1207480001"/>
  </r>
  <r>
    <x v="31"/>
    <s v="6120011228"/>
    <s v="001"/>
    <s v="DD"/>
    <s v="002638"/>
    <x v="1151"/>
    <x v="45"/>
    <x v="43"/>
    <s v="92M"/>
    <x v="11"/>
    <x v="128"/>
    <x v="127"/>
    <n v="225"/>
    <s v="CONTRIBUTO SIMOG OP1207460001"/>
  </r>
  <r>
    <x v="31"/>
    <s v="6120011232"/>
    <s v="001"/>
    <s v="DD"/>
    <s v="002638"/>
    <x v="1151"/>
    <x v="32"/>
    <x v="31"/>
    <s v="HMC"/>
    <x v="20"/>
    <x v="119"/>
    <x v="118"/>
    <n v="1279.55"/>
    <s v="REGOLARIZZAZIONE INCENTIVO OP1207460001"/>
  </r>
  <r>
    <x v="31"/>
    <s v="6120011240"/>
    <s v="001"/>
    <s v="DD"/>
    <s v="002990"/>
    <x v="1137"/>
    <x v="104"/>
    <x v="100"/>
    <s v="0MR"/>
    <x v="55"/>
    <x v="1"/>
    <x v="1"/>
    <n v="56118.53"/>
    <s v="II RUOLO ESECUTIVO DAL 03122012  CANONE DI CONCESSIONE RELATIVO AIMERCATI RIONALI COPERTI PLATEATICI ATTREZZATI E LOCALI ESTERNI AIMERCATI RIONALI COPERTI  ANNO 2012  CANONE"/>
  </r>
  <r>
    <x v="31"/>
    <s v="6120011244"/>
    <s v="001"/>
    <s v="DD"/>
    <s v="002990"/>
    <x v="1137"/>
    <x v="34"/>
    <x v="33"/>
    <s v="0MR"/>
    <x v="55"/>
    <x v="1"/>
    <x v="1"/>
    <n v="2503.33"/>
    <s v="II RUOLO ESECUTIVO DAL 03122012  CANONE DI CONCESSIONE RELATIVO AIMERCATI RIONALI COPERTI PLATEATICI ATTREZZATI E LOCALI ESTERNI AIMERCATI RIONALI COPERTI  ANNO 2012  INTERESSI"/>
  </r>
  <r>
    <x v="31"/>
    <s v="6120011288"/>
    <s v="001"/>
    <s v="DD"/>
    <s v="000529"/>
    <x v="1062"/>
    <x v="45"/>
    <x v="43"/>
    <s v="1AC"/>
    <x v="63"/>
    <x v="128"/>
    <x v="127"/>
    <n v="30"/>
    <s v="MUSEO ARCHEOLOGICO DEL SUBURBIO MUNICIPIO V  COMPLETAMENTO LAVORIALLESTIMENTO MUSEALE DEL DEPOSITO PLEISTOCENICO DI CASAL DEPAZZIREGOLARIZZAZIONE CONTRIBUTO VIGILANZA LLPP"/>
  </r>
  <r>
    <x v="31"/>
    <s v="6120011296"/>
    <s v="001"/>
    <s v="DD"/>
    <s v="002386"/>
    <x v="514"/>
    <x v="56"/>
    <x v="54"/>
    <s v="TMS"/>
    <x v="42"/>
    <x v="140"/>
    <x v="139"/>
    <n v="69.77"/>
    <s v="APPROVAZRUOLI DI RISCOSSIONE COATTIVA ANNO 2012SECONDAEMISSIONEREFEZIONE SCOLASTICARUOLI N2013117920131477201331792013425201329512013632"/>
  </r>
  <r>
    <x v="31"/>
    <s v="6120011297"/>
    <s v="001"/>
    <s v="DD"/>
    <s v="002386"/>
    <x v="514"/>
    <x v="34"/>
    <x v="33"/>
    <s v="TMS"/>
    <x v="42"/>
    <x v="140"/>
    <x v="139"/>
    <n v="11898.1"/>
    <s v="APPROVAZRUOLI DI RISCOSSIONE COATTIVA ANNO 2012SECONDAEMISSIONEREFEZIONE SCOLASTICARUOLI N2013117920131477201331792013425201329512013632"/>
  </r>
  <r>
    <x v="31"/>
    <s v="6120011298"/>
    <s v="001"/>
    <s v="DD"/>
    <s v="002386"/>
    <x v="514"/>
    <x v="37"/>
    <x v="34"/>
    <s v="TMS"/>
    <x v="42"/>
    <x v="140"/>
    <x v="139"/>
    <n v="2253.44"/>
    <s v="APPROVAZRUOLI DI RISCOSSIONE COATTIVA ANNO 2012SECONDAEMISSIONEREFEZIONE SCOLASTICARUOLI N2013117920131477201331792013425201329512013632"/>
  </r>
  <r>
    <x v="31"/>
    <s v="6120011299"/>
    <s v="001"/>
    <s v="DD"/>
    <s v="002386"/>
    <x v="514"/>
    <x v="52"/>
    <x v="50"/>
    <s v="TMS"/>
    <x v="42"/>
    <x v="140"/>
    <x v="139"/>
    <n v="382.49"/>
    <s v="APPROVAZRUOLI DI RISCOSSIONE COATTIVA ANNO 2012SECONDAEMISSIONEREFEZIONE SCOLASTICARUOLI N2013117920131477201331792013425201329512013632"/>
  </r>
  <r>
    <x v="31"/>
    <s v="6120011300"/>
    <s v="001"/>
    <s v="DD"/>
    <s v="002642"/>
    <x v="1151"/>
    <x v="45"/>
    <x v="43"/>
    <s v="92M"/>
    <x v="11"/>
    <x v="128"/>
    <x v="127"/>
    <n v="225"/>
    <s v="RECUPERO CONTRIBUTO SIMOG OP1207470001"/>
  </r>
  <r>
    <x v="31"/>
    <s v="6120011301"/>
    <s v="001"/>
    <s v="DD"/>
    <s v="002642"/>
    <x v="1151"/>
    <x v="32"/>
    <x v="31"/>
    <s v="HMC"/>
    <x v="20"/>
    <x v="119"/>
    <x v="118"/>
    <n v="1279.55"/>
    <s v="RECUPERO INCENTIVO ART92 DLGS 16306 OP1207470001"/>
  </r>
  <r>
    <x v="31"/>
    <s v="6120011302"/>
    <s v="001"/>
    <s v="DD"/>
    <s v="002385"/>
    <x v="514"/>
    <x v="55"/>
    <x v="53"/>
    <s v="TPL"/>
    <x v="54"/>
    <x v="140"/>
    <x v="139"/>
    <n v="14069.88"/>
    <s v="ARRETRATI TRASPORTO SCOLASTICOAPPROVAZRUOLO COATTIVO 2012SECONDAEMISSIONERUOLO N20132952"/>
  </r>
  <r>
    <x v="31"/>
    <s v="6120011303"/>
    <s v="001"/>
    <s v="DD"/>
    <s v="002385"/>
    <x v="514"/>
    <x v="34"/>
    <x v="33"/>
    <s v="TPL"/>
    <x v="54"/>
    <x v="140"/>
    <x v="139"/>
    <n v="2096.16"/>
    <s v="INTERESSI DI MORAAPPROVAZRUOLO COATTIVO ANNO 2012SECONDAEMISSIONERUOLO N20132952"/>
  </r>
  <r>
    <x v="31"/>
    <s v="6120011304"/>
    <s v="001"/>
    <s v="DD"/>
    <s v="002385"/>
    <x v="514"/>
    <x v="37"/>
    <x v="34"/>
    <s v="TPL"/>
    <x v="54"/>
    <x v="140"/>
    <x v="139"/>
    <n v="477.06"/>
    <s v="SPESE DI NOTIFICAAPPROVAZRUOLO COATTIVO ANNO 2012SECONDAEMISSIONERUOLO N20132952"/>
  </r>
  <r>
    <x v="31"/>
    <s v="6120011307"/>
    <s v="001"/>
    <s v="DD"/>
    <s v="000424"/>
    <x v="1132"/>
    <x v="139"/>
    <x v="133"/>
    <s v="0RG"/>
    <x v="0"/>
    <x v="0"/>
    <x v="0"/>
    <n v="4431194.3"/>
    <s v="prolungamento metro b oltre rebibbia GRA"/>
  </r>
  <r>
    <x v="31"/>
    <s v="6120011310"/>
    <s v="001"/>
    <s v="DD"/>
    <s v="002639"/>
    <x v="1151"/>
    <x v="45"/>
    <x v="43"/>
    <s v="HMC"/>
    <x v="20"/>
    <x v="128"/>
    <x v="127"/>
    <n v="225"/>
    <s v="RECUPERO CONTRIBUTO SIMOG OP1207080001"/>
  </r>
  <r>
    <x v="31"/>
    <s v="6120011311"/>
    <s v="001"/>
    <s v="DD"/>
    <s v="002639"/>
    <x v="1151"/>
    <x v="32"/>
    <x v="31"/>
    <s v="HMC"/>
    <x v="20"/>
    <x v="119"/>
    <x v="118"/>
    <n v="1279.55"/>
    <s v="RECUPERO INCENTIVO ART92 DLSGS 163 OP1207080001"/>
  </r>
  <r>
    <x v="31"/>
    <s v="6120011312"/>
    <s v="001"/>
    <s v="DD"/>
    <s v="002314"/>
    <x v="1029"/>
    <x v="32"/>
    <x v="31"/>
    <s v="TAN"/>
    <x v="43"/>
    <x v="119"/>
    <x v="118"/>
    <n v="94.94"/>
    <s v="INTEGRAZIONE QUOTA INCENTIVO DI PROGETTAZIONE APPALTO RISANAMENTOAMBIENTALE ASILO NIDO  PIETRO BEMBO MUN 19"/>
  </r>
  <r>
    <x v="31"/>
    <s v="6120011316"/>
    <s v="001"/>
    <s v="DD"/>
    <s v="002036"/>
    <x v="1152"/>
    <x v="32"/>
    <x v="31"/>
    <s v="0VI"/>
    <x v="31"/>
    <x v="119"/>
    <x v="118"/>
    <n v="13333.11"/>
    <s v="INTERVENTI DI SOMMA URGENZA PER LA MESSA IN SICUREZZA SEDE STRADALE VIAOTRICOLI ANGOLO VIA TODI PER LA PRESENZA DI VORAGINI GENERATE DALCEDIMENTO DELLE VOLTE DI AMBIENTI IPOGEIRECUPERO SOMMA PERREGOLARIZZAZIONE INCENTIVO"/>
  </r>
  <r>
    <x v="31"/>
    <s v="6120011344"/>
    <s v="001"/>
    <s v="DD"/>
    <s v="000035"/>
    <x v="1153"/>
    <x v="64"/>
    <x v="62"/>
    <s v="OTR"/>
    <x v="16"/>
    <x v="132"/>
    <x v="131"/>
    <n v="25847.040000000001"/>
    <s v="APPRRUOLO RISC COATTII RUOLO ANNO 2012 COD8587 858985911C221C48NRUOLO 6711354622752123529194112013 CODAGENTE RISC 028CASERTA041 FIRENZE047 FROSINONE057 LATINA071 NAPOLI097 ROMA  108TERAMO"/>
  </r>
  <r>
    <x v="31"/>
    <s v="6120011356"/>
    <s v="001"/>
    <s v="DD"/>
    <s v="000395"/>
    <x v="1154"/>
    <x v="139"/>
    <x v="133"/>
    <s v="0RG"/>
    <x v="0"/>
    <x v="0"/>
    <x v="0"/>
    <n v="323317.19"/>
    <s v="IMPIANTI SPORTIVI"/>
  </r>
  <r>
    <x v="31"/>
    <s v="6120011425"/>
    <s v="001"/>
    <s v="DD"/>
    <s v="000427"/>
    <x v="1132"/>
    <x v="139"/>
    <x v="133"/>
    <s v="0RG"/>
    <x v="0"/>
    <x v="0"/>
    <x v="0"/>
    <n v="587941.88"/>
    <s v="mutuo programma parchi  verde pubblico"/>
  </r>
  <r>
    <x v="31"/>
    <s v="6120011430"/>
    <s v="001"/>
    <s v="DD"/>
    <s v="000391"/>
    <x v="1154"/>
    <x v="139"/>
    <x v="133"/>
    <s v="0RG"/>
    <x v="0"/>
    <x v="0"/>
    <x v="0"/>
    <n v="3135348.22"/>
    <s v="MUTUI IMMOBILI DI INTERESSE STORICO ARTISTICO"/>
  </r>
  <r>
    <x v="31"/>
    <s v="6120011434"/>
    <s v="001"/>
    <s v="DD"/>
    <s v="001917"/>
    <x v="1143"/>
    <x v="95"/>
    <x v="92"/>
    <s v="ETR"/>
    <x v="16"/>
    <x v="137"/>
    <x v="136"/>
    <n v="20557.310000000001"/>
    <s v="RUOLI N2013002864  2013000583 PUBBLICITA SANZIONI PECUNIARIE  COD 1B89  ANNI 2010  2011  SCADENZA CREDITO 6122012EQUITERREMISSANNO RUOL"/>
  </r>
  <r>
    <x v="31"/>
    <s v="6120011436"/>
    <s v="001"/>
    <s v="DD"/>
    <s v="001917"/>
    <x v="1143"/>
    <x v="94"/>
    <x v="91"/>
    <s v="ETR"/>
    <x v="16"/>
    <x v="137"/>
    <x v="136"/>
    <n v="10288.879999999999"/>
    <s v="RUOLI N2013002864  2013000583 PUBBLICITA COD  1B87 ANNI 20102011  SCADENZA CREDITO 6122012 EQUITERREMISSANNO RUOL"/>
  </r>
  <r>
    <x v="31"/>
    <s v="6120011437"/>
    <s v="001"/>
    <s v="DD"/>
    <s v="001917"/>
    <x v="1143"/>
    <x v="34"/>
    <x v="33"/>
    <s v="ETR"/>
    <x v="16"/>
    <x v="137"/>
    <x v="136"/>
    <n v="316"/>
    <s v="RUOLI N2013002864  2013000583 PUBBLICITA INTERESSI  COD  1B88 E1R34  ANNI 2010  2011  SCADENZA CREDITO 6122012EQUITERREMISSANNO RUOL"/>
  </r>
  <r>
    <x v="31"/>
    <s v="6120011438"/>
    <s v="001"/>
    <s v="DD"/>
    <s v="001917"/>
    <x v="1143"/>
    <x v="74"/>
    <x v="72"/>
    <s v="ETR"/>
    <x v="16"/>
    <x v="137"/>
    <x v="136"/>
    <n v="78.94"/>
    <s v="RUOLI N2013002864  2013000583 PUBBLICITARECUPERO SPESE NOTIFICACOD  1R33 ANNI 2010  2011  SCADENZA CREDITO 6122012EQUITERREMISSANNO RUOL"/>
  </r>
  <r>
    <x v="31"/>
    <s v="6120011469"/>
    <s v="001"/>
    <s v="DD"/>
    <s v="002373"/>
    <x v="1144"/>
    <x v="32"/>
    <x v="31"/>
    <s v="GMC"/>
    <x v="20"/>
    <x v="119"/>
    <x v="118"/>
    <n v="111.48"/>
    <s v="ART 92 DLGS 1632006 OP 1011520001"/>
  </r>
  <r>
    <x v="31"/>
    <s v="6120011494"/>
    <s v="001"/>
    <s v="DD"/>
    <s v="002364"/>
    <x v="514"/>
    <x v="32"/>
    <x v="31"/>
    <s v="TSM"/>
    <x v="22"/>
    <x v="119"/>
    <x v="118"/>
    <n v="271.99"/>
    <s v="INTEGRAZIONE QUOTA INCENTIVO DI PROGETTAZIONE AL PERSONALE INTERNOAPPALTO MANUT PER ADEGUAMENTO ALLE NORME VIGENTI EDIFICIOSCOLASTICOSCUOLA MATERNA MAFFIMUN 19"/>
  </r>
  <r>
    <x v="31"/>
    <s v="6120011496"/>
    <s v="001"/>
    <s v="DD"/>
    <s v="002364"/>
    <x v="514"/>
    <x v="32"/>
    <x v="31"/>
    <s v="TIE"/>
    <x v="48"/>
    <x v="119"/>
    <x v="118"/>
    <n v="543.98"/>
    <s v="INTEGRAZIONE QUOTA INCENTIVO DI PROGETTAZIONE AL PERSONALE INTERNOAPPALTO MANUT PER ADEGUAMENTO ALLE NORME VIGENTI EDIFICIO SCOLASTICOSCUOLA ELEMENTARE MAFFIMUN 19"/>
  </r>
  <r>
    <x v="31"/>
    <s v="6120011501"/>
    <s v="001"/>
    <s v="DD"/>
    <s v="002316"/>
    <x v="1029"/>
    <x v="32"/>
    <x v="31"/>
    <s v="TAN"/>
    <x v="43"/>
    <x v="119"/>
    <x v="118"/>
    <n v="60.37"/>
    <s v="INTEGRAZIONE QUOTA INCENTIVO DI PROGETTAZIONE AL PERSONALE INTERNO SISTEMAZIONE AREE ESTENE  E TETTOIE NIDO ALFONSO GALLO MUN 19"/>
  </r>
  <r>
    <x v="31"/>
    <s v="6120011502"/>
    <s v="001"/>
    <s v="DD"/>
    <s v="002316"/>
    <x v="1029"/>
    <x v="32"/>
    <x v="31"/>
    <s v="TAN"/>
    <x v="43"/>
    <x v="119"/>
    <x v="118"/>
    <n v="121.98"/>
    <s v="INTEGRAZIONE QUOTA INCENTIVO DI PROGETTAZIONE AL PERSONALE INTERNO SISTEMAZIONE AREE ESTERNA NIDO GARLENDA MUN 19"/>
  </r>
  <r>
    <x v="31"/>
    <s v="6120011503"/>
    <s v="001"/>
    <s v="DD"/>
    <s v="002316"/>
    <x v="1029"/>
    <x v="32"/>
    <x v="31"/>
    <s v="TAN"/>
    <x v="43"/>
    <x v="119"/>
    <x v="118"/>
    <n v="127.13"/>
    <s v="INTEGRAZIONE QUOTA INCENTIVO DI PROGETTAZIONE AL PERSONALE INTERNO SISTEMAZIONE AREE ESTENE  E TETTO NIDO CASTAGNOLA  MUN 19"/>
  </r>
  <r>
    <x v="31"/>
    <s v="6120011506"/>
    <s v="001"/>
    <s v="DD"/>
    <s v="001584"/>
    <x v="1126"/>
    <x v="69"/>
    <x v="67"/>
    <s v="RTR"/>
    <x v="16"/>
    <x v="140"/>
    <x v="139"/>
    <n v="286688.67"/>
    <s v="II EMISSIONE RUOLI COATTIVI ANNO 2012N294013ROMA1355FI3175MI1239NA422RI568TS1040VE627VT585ME2013 PER CANONE OSP PERMANENTE ANNI20060708091011 MUNICIPIO XVII CODTRIB8592"/>
  </r>
  <r>
    <x v="31"/>
    <s v="6120011507"/>
    <s v="001"/>
    <s v="DD"/>
    <s v="001584"/>
    <x v="1126"/>
    <x v="94"/>
    <x v="91"/>
    <s v="RTR"/>
    <x v="16"/>
    <x v="140"/>
    <x v="139"/>
    <n v="9664"/>
    <s v="II EMISSIONE RUOLI COATTIVI ANNO 2012N294213ROMA1356FI3177MI895PG423RI804SI 412TE2013 PER CANONE INIZPUBBLICITARIE ANNI 20092010 MUNICIPIO XVIICODTRIB1B87"/>
  </r>
  <r>
    <x v="31"/>
    <s v="6120011508"/>
    <s v="001"/>
    <s v="DD"/>
    <s v="001584"/>
    <x v="1126"/>
    <x v="34"/>
    <x v="33"/>
    <s v="RTR"/>
    <x v="16"/>
    <x v="140"/>
    <x v="139"/>
    <n v="43743.27"/>
    <s v="II EMISSIONE RUOLI COATTIVI ANNO 2012 N294013ROMA 1355FI3175MI1239NA422RI568TS1040VE627VT 585ME2013 PER INTERESSI DI MORA E ISCRRUOLO CANONE OSP PERMANENTEN294213ROMA1356FI3177MI895PG423RI 804SI412TE2013 PER INTERESSI DI MORA E ISCRRUOLO CANONEINIZPUBBLIC"/>
  </r>
  <r>
    <x v="31"/>
    <s v="6120011509"/>
    <s v="001"/>
    <s v="DD"/>
    <s v="001584"/>
    <x v="1126"/>
    <x v="95"/>
    <x v="92"/>
    <s v="RTR"/>
    <x v="16"/>
    <x v="140"/>
    <x v="139"/>
    <n v="3361.84"/>
    <s v="II EMISSIONE RUOLI COATTIVI ANNO 2012N294213ROMA1356FI3177MI895PG423RI804SI 412TE2013 PER SANZIONI SU CANONE INIZPUBBLICITARIE ANNI 20092010MUNICIPIO XVII CODTRIB1B89"/>
  </r>
  <r>
    <x v="31"/>
    <s v="6120011510"/>
    <s v="001"/>
    <s v="DD"/>
    <s v="001584"/>
    <x v="1126"/>
    <x v="65"/>
    <x v="63"/>
    <s v="RTR"/>
    <x v="16"/>
    <x v="140"/>
    <x v="139"/>
    <n v="500092.49"/>
    <s v="II EMISSIONE RUOLI COATTIVI ANNO 2012 N294013ROMA1355FI3175MI1239NA422RI568TS1040VE627VT 585ME2013 PER SANZIONI CANONE OSP PERMANENTE N294113ROMA625FR3176MI894PG586ME2013 PER SANZIONICANONE OSP TEMPORANEO CODTRIB8588589185938596 MUNICIPIO XVII"/>
  </r>
  <r>
    <x v="31"/>
    <s v="6120011511"/>
    <s v="001"/>
    <s v="DD"/>
    <s v="001584"/>
    <x v="1126"/>
    <x v="37"/>
    <x v="34"/>
    <s v="RTR"/>
    <x v="16"/>
    <x v="140"/>
    <x v="139"/>
    <n v="4160.8"/>
    <s v="II EMISSIONE RUOLI COATTIVI ANNO 2012 N294013ROMA 1355FI3175MI1239NA422RI568TS1040VE627VT 585ME2013 PER RECSPESE DI NOTIFICA CANONE OSP PERMANENTEN294213ROMA1356FI3177MI895PG423RI 804SI412TE2013 PER RECSPESE DI NOTIFICA CANONEINIZPUBBLICITARIE N294113ROMA"/>
  </r>
  <r>
    <x v="31"/>
    <s v="6120011512"/>
    <s v="001"/>
    <s v="DD"/>
    <s v="000020"/>
    <x v="1155"/>
    <x v="245"/>
    <x v="219"/>
    <s v="0TR"/>
    <x v="16"/>
    <x v="144"/>
    <x v="143"/>
    <n v="91619304.450000003"/>
    <s v="CREDITO NEI CONFRONTI DI AMA SPA DERIVANTE DA TARIFFA 2010 ANCORA DAINCASSARE ALLA DATA DEL 31122011 COME DA NOTA PROT 14339U DEL16032012"/>
  </r>
  <r>
    <x v="31"/>
    <s v="6120011513"/>
    <s v="001"/>
    <s v="DD"/>
    <s v="001334"/>
    <x v="1098"/>
    <x v="69"/>
    <x v="67"/>
    <s v="STC"/>
    <x v="12"/>
    <x v="137"/>
    <x v="136"/>
    <n v="6103.17"/>
    <s v="RUOLO RISCOSSIONE COATTIVA  1 EMISSIONE TRIBUTO  8"/>
  </r>
  <r>
    <x v="31"/>
    <s v="6120011514"/>
    <s v="001"/>
    <s v="DD"/>
    <s v="000020"/>
    <x v="1155"/>
    <x v="245"/>
    <x v="219"/>
    <s v="0TR"/>
    <x v="16"/>
    <x v="144"/>
    <x v="143"/>
    <n v="63000000"/>
    <s v="IMPORTO  IMPOSTA VALORE AGGIUNTO  CONGUAGLIO DETERMINAZIONE TARIFFARIA EQUILIBRIO ANNO 2012 TRA RICAVI DERIVANTI DALLA TARIFFA E I COSTISOSTENUTI  DELIBERA ASSEMBLEA CAPITOLINA N 502011"/>
  </r>
  <r>
    <x v="31"/>
    <s v="6120011515"/>
    <s v="001"/>
    <s v="DD"/>
    <s v="001334"/>
    <x v="1098"/>
    <x v="65"/>
    <x v="63"/>
    <s v="STC"/>
    <x v="12"/>
    <x v="137"/>
    <x v="136"/>
    <n v="863.49"/>
    <s v="RUOLO RISCOSSIONE COATTIVA  1 EMISSIONE TRIBUTO 8594MUN18"/>
  </r>
  <r>
    <x v="31"/>
    <s v="6120011516"/>
    <s v="001"/>
    <s v="DD"/>
    <s v="001334"/>
    <x v="1098"/>
    <x v="65"/>
    <x v="63"/>
    <s v="STC"/>
    <x v="12"/>
    <x v="137"/>
    <x v="136"/>
    <n v="1965.92"/>
    <s v="RUOLO RISCOSSIONE COATTIVA  1 EMISSIONE TRIBUTO 8596MUN18"/>
  </r>
  <r>
    <x v="31"/>
    <s v="6120011517"/>
    <s v="001"/>
    <s v="DD"/>
    <s v="002227"/>
    <x v="1135"/>
    <x v="56"/>
    <x v="54"/>
    <s v="GMS"/>
    <x v="42"/>
    <x v="137"/>
    <x v="136"/>
    <n v="6460.65"/>
    <s v="RUOLO 2012002874 REFEZIONE ARRETRATI COD 9809 ANNI 200720082009 SCADCRED 16112012EQUIT ERRATA EMISS ANNO RUOL"/>
  </r>
  <r>
    <x v="31"/>
    <s v="6120011518"/>
    <s v="001"/>
    <s v="DD"/>
    <s v="002227"/>
    <x v="1135"/>
    <x v="34"/>
    <x v="33"/>
    <s v="GMS"/>
    <x v="42"/>
    <x v="137"/>
    <x v="136"/>
    <n v="224.49"/>
    <s v="RUOLO 2012002874 REFEZIONE INTERESSI COD 1C13  9810 ANNI 200720082009SCAD CRED 16112012EQUIT ERRATA EMISS ANNO RUOL"/>
  </r>
  <r>
    <x v="31"/>
    <s v="6120011519"/>
    <s v="001"/>
    <s v="DD"/>
    <s v="002227"/>
    <x v="1135"/>
    <x v="74"/>
    <x v="72"/>
    <s v="GMS"/>
    <x v="42"/>
    <x v="137"/>
    <x v="136"/>
    <n v="132.31"/>
    <s v="RUOLO 2012002874 REFEZIONE SPESE NOTIFICA COD 1D13 ANNI 200720082009SCAD CRED 16112012EQUIT ERRATA EMISS ANNO RUOL"/>
  </r>
  <r>
    <x v="31"/>
    <s v="6120011520"/>
    <s v="001"/>
    <s v="DD"/>
    <s v="002227"/>
    <x v="1135"/>
    <x v="34"/>
    <x v="33"/>
    <s v="GPL"/>
    <x v="54"/>
    <x v="137"/>
    <x v="136"/>
    <n v="2.2200000000000002"/>
    <s v="RUOLO 2012002875 TRASPORTO INTERESSI COD 9814  1C13 ANN0 2008 SCADCRED 16112012EQUIT ERRATA EMISS ANNO RUOL"/>
  </r>
  <r>
    <x v="31"/>
    <s v="6120011521"/>
    <s v="001"/>
    <s v="DD"/>
    <s v="002227"/>
    <x v="1135"/>
    <x v="74"/>
    <x v="72"/>
    <s v="GPL"/>
    <x v="54"/>
    <x v="137"/>
    <x v="136"/>
    <n v="6"/>
    <s v="RUOLO 2012002875 TRASPORTO SPESE NOTIFICA COD 1D13 ANNO 2008 SCAD CRED16112012EQUIT ERRATA EMISS ANNO RUOL"/>
  </r>
  <r>
    <x v="31"/>
    <s v="6120011522"/>
    <s v="001"/>
    <s v="DD"/>
    <s v="002227"/>
    <x v="1135"/>
    <x v="92"/>
    <x v="89"/>
    <s v="GAN"/>
    <x v="43"/>
    <x v="137"/>
    <x v="136"/>
    <n v="1242.52"/>
    <s v="RUOLO 2012002873 NIDO ARRETRATI COD 9258  9100 ANNI 200720082009SCAD CRED 16112012EQUIT ERRATA EMISS ANNO RUOL"/>
  </r>
  <r>
    <x v="31"/>
    <s v="6120011523"/>
    <s v="001"/>
    <s v="DD"/>
    <s v="002227"/>
    <x v="1135"/>
    <x v="34"/>
    <x v="33"/>
    <s v="GAN"/>
    <x v="43"/>
    <x v="137"/>
    <x v="136"/>
    <n v="46"/>
    <s v="RUOLO 2012002873 NIDO INTERESSI COD 1C13  9260 ANNI 200720082009SCAD CRED 16112012EQUIT ERRATA EMISS ANNO RUOL"/>
  </r>
  <r>
    <x v="31"/>
    <s v="6120011524"/>
    <s v="001"/>
    <s v="DD"/>
    <s v="002227"/>
    <x v="1135"/>
    <x v="74"/>
    <x v="72"/>
    <s v="GAN"/>
    <x v="43"/>
    <x v="137"/>
    <x v="136"/>
    <n v="42.54"/>
    <s v="RUOLO 2012002873 NIDO SPESE DI NOTIFICA COD 1D13 ANNI 200720082009SCAD CRED 16112012EQUIT ERRATA EMISS ANNO RUOL"/>
  </r>
  <r>
    <x v="31"/>
    <s v="6120011535"/>
    <s v="001"/>
    <s v="DD"/>
    <s v="002227"/>
    <x v="1135"/>
    <x v="55"/>
    <x v="53"/>
    <s v="GPL"/>
    <x v="54"/>
    <x v="137"/>
    <x v="136"/>
    <n v="68.16"/>
    <s v="RUOLO 2012002875 TRASPORTO ARRETRATI COD 9813 ANN0 2008 SCAD CRED16112012EQUIT ERRATA EMISS ANNO RUOL"/>
  </r>
  <r>
    <x v="31"/>
    <s v="6120011536"/>
    <s v="001"/>
    <s v="DH"/>
    <s v="000267"/>
    <x v="30"/>
    <x v="69"/>
    <x v="67"/>
    <s v="0AP"/>
    <x v="83"/>
    <x v="132"/>
    <x v="131"/>
    <n v="124364.09"/>
    <s v="4 RUOLO COATTIVO  PER LA RISCOSSIONE  DEL CANONE OCCUPAZIONE SUOLOPUBBLICO PERMANENTE E TEMPORANEO CON INTERESSI INDE NNITA DI MORA EDALTR DIRITTI ED ACCESSORI  RSO ESECUTIVO IL 05122010  ANNO 2012RUOLI NN44064407966482244082013 COSAP  DD N 2609012013"/>
  </r>
  <r>
    <x v="31"/>
    <s v="6120011537"/>
    <s v="001"/>
    <s v="DH"/>
    <s v="000267"/>
    <x v="30"/>
    <x v="34"/>
    <x v="33"/>
    <s v="0AP"/>
    <x v="83"/>
    <x v="132"/>
    <x v="131"/>
    <n v="24916.06"/>
    <s v="4 RUOLO COATTIVO  PER LA RISCOSSIONE  DEL CANONE OCCUPAZIONE SUOLOPUBBLICO PERMANENTE E TEMPORANEO CON INTERESSI INDE NNITA DI MORA EDALTR DIRITTI ED ACCESSORI  RSO ESECUTIVO IL 05122010  ANNO 2012RUOLI NN44064407966482244082013 INTERESSI  DD N2609012013"/>
  </r>
  <r>
    <x v="31"/>
    <s v="6120011538"/>
    <s v="001"/>
    <s v="DH"/>
    <s v="000267"/>
    <x v="30"/>
    <x v="37"/>
    <x v="34"/>
    <s v="0AP"/>
    <x v="83"/>
    <x v="132"/>
    <x v="131"/>
    <n v="4066.05"/>
    <s v="4 RUOLO COATTIVO  PER LA RISCOSSIONE  DEL CANONE OCCUPAZIONE SUOLOPUBBLICO PERMANENTE E TEMPORANEO CON INTERESSI INDE NNITA DI MORA EDALTR DIRITTI ED ACCESSORI  RSO ESECUTIVO IL 05122010  ANNO 2012RUOLI NN44064407966482244082013 INTERESSI  DD N2609012013"/>
  </r>
  <r>
    <x v="31"/>
    <s v="6120011553"/>
    <s v="001"/>
    <s v="DD"/>
    <s v="001994"/>
    <x v="1134"/>
    <x v="69"/>
    <x v="67"/>
    <s v="FTR"/>
    <x v="16"/>
    <x v="137"/>
    <x v="136"/>
    <n v="163134.76"/>
    <s v="RUOLI 2013000437 20130006152013001634201300047720130031652013002870COSAP PERMANENTE ARRETRATI COD 85928593 ANNI 20072008200920102011SCAD CRED 22112012EQUIT ERRATA EMISS ANNO RUOL"/>
  </r>
  <r>
    <x v="31"/>
    <s v="6120011554"/>
    <s v="001"/>
    <s v="DD"/>
    <s v="001994"/>
    <x v="1134"/>
    <x v="64"/>
    <x v="62"/>
    <s v="FTR"/>
    <x v="16"/>
    <x v="137"/>
    <x v="136"/>
    <n v="10615.85"/>
    <s v="RUOLI 20130007372013002871 COSAP TRMPORANEA ARRETRATI COD 85878588ANNI 20072008200920102011 SCAD CRED 22112012EQUIT ERRATAEMISS ANNO RUOL"/>
  </r>
  <r>
    <x v="31"/>
    <s v="6120011555"/>
    <s v="001"/>
    <s v="DD"/>
    <s v="001994"/>
    <x v="1134"/>
    <x v="65"/>
    <x v="63"/>
    <s v="FTR"/>
    <x v="16"/>
    <x v="137"/>
    <x v="136"/>
    <n v="55478.95"/>
    <s v="RUOLI 2013000437 20130006152013001634201300047720130031652013002870COSAP PERMANENTE SANZIONI PECUNIARIE COD 8596 ANNI20072008200920102011 SCAD CRED 22112012EQUIT ERRATA EMISSANNO RUOL"/>
  </r>
  <r>
    <x v="31"/>
    <s v="6120011556"/>
    <s v="001"/>
    <s v="DD"/>
    <s v="001994"/>
    <x v="1134"/>
    <x v="94"/>
    <x v="91"/>
    <s v="FTR"/>
    <x v="16"/>
    <x v="137"/>
    <x v="136"/>
    <n v="2954"/>
    <s v="RUOLO 2013002872 CIP ARRETRATI COD 1B87 ANNI 20072008200920102011SCAD CRED 22112012EQUIT ERRATA EMISS ANNO RUOL"/>
  </r>
  <r>
    <x v="31"/>
    <s v="6120011557"/>
    <s v="001"/>
    <s v="DD"/>
    <s v="001994"/>
    <x v="1134"/>
    <x v="95"/>
    <x v="92"/>
    <s v="FTR"/>
    <x v="16"/>
    <x v="137"/>
    <x v="136"/>
    <n v="3235.54"/>
    <s v="RUOLO 2013002872 CIP SANZIONI PECUNIARIE COD 1B89 ANNI20072008200920102011 SCAD CRED 22112012EQUIT ERRATA EMISSANNO RUOL"/>
  </r>
  <r>
    <x v="31"/>
    <s v="6120011558"/>
    <s v="001"/>
    <s v="DD"/>
    <s v="001994"/>
    <x v="1134"/>
    <x v="34"/>
    <x v="33"/>
    <s v="FTR"/>
    <x v="16"/>
    <x v="137"/>
    <x v="136"/>
    <n v="16942.27"/>
    <s v="RUOLI 2013000437 20130006152013001634201300047720130031652013002870COSAP PERMANENTE INTERESSI COD 85941I52 ANNI 20072008200920102011SCAD CRED 22112012EQUIT ERRATA EMISS ANNO RUOL"/>
  </r>
  <r>
    <x v="31"/>
    <s v="6120011559"/>
    <s v="001"/>
    <s v="DD"/>
    <s v="001994"/>
    <x v="1134"/>
    <x v="74"/>
    <x v="72"/>
    <s v="FTR"/>
    <x v="16"/>
    <x v="137"/>
    <x v="136"/>
    <n v="942.54"/>
    <s v="RUOLI 2013000437 20130006152013001634201300047720130031652013002870COSAP PERMANENTE SPESE NOTIFICA COD 1I51 ANNI 20072008200920102011SCAD CRED 22112012EQUIT ERRATA EMISS ANNO RUOL"/>
  </r>
  <r>
    <x v="31"/>
    <s v="6120011560"/>
    <s v="001"/>
    <s v="DD"/>
    <s v="002590"/>
    <x v="1144"/>
    <x v="35"/>
    <x v="34"/>
    <s v="BMS"/>
    <x v="42"/>
    <x v="140"/>
    <x v="139"/>
    <n v="1523.34"/>
    <s v="APPROVAZIONE RISCOSSIONE COATTIVA ANNO 2012 2EMISSIONE REFEZIONE SCOLATICA RECUPERO SPESE DI NOTIFICA CREDITI COMUNALI COD 1D13 MUN2"/>
  </r>
  <r>
    <x v="31"/>
    <s v="6120011561"/>
    <s v="001"/>
    <s v="DD"/>
    <s v="002590"/>
    <x v="1144"/>
    <x v="34"/>
    <x v="33"/>
    <s v="BMS"/>
    <x v="42"/>
    <x v="140"/>
    <x v="139"/>
    <n v="1558.46"/>
    <s v="APPROVAZIONE RISCOSSIONE COATTIVA ANNO 2012 2EMISSIONEREFEZIONE SCOLASTICA INTERESSI ISCRIZIONI A RUOLO COD 1C13 MUUN2"/>
  </r>
  <r>
    <x v="31"/>
    <s v="6120011562"/>
    <s v="001"/>
    <s v="DD"/>
    <s v="002590"/>
    <x v="1144"/>
    <x v="34"/>
    <x v="33"/>
    <s v="BMS"/>
    <x v="42"/>
    <x v="140"/>
    <x v="139"/>
    <n v="3891.25"/>
    <s v="APPROVAZIONE RISCOSSIONE COATTIVA ANNO 2012 II EMISSIONE REFSCOLASTICA INTERESSI RITARDATO PAGAMENTO COD 9810 MUN2"/>
  </r>
  <r>
    <x v="31"/>
    <s v="6120011563"/>
    <s v="001"/>
    <s v="DD"/>
    <s v="002590"/>
    <x v="1144"/>
    <x v="35"/>
    <x v="34"/>
    <s v="BMS"/>
    <x v="42"/>
    <x v="140"/>
    <x v="139"/>
    <n v="6"/>
    <s v="APPROVAZIONE RISCOSSIONE COATTIVA ANNO 2012 II EMISSIONE PROGETTO PONETE RECUPERO SPESE DI NOTIFICA CREDITI COMUNALI COD 1D13 MUN2"/>
  </r>
  <r>
    <x v="31"/>
    <s v="6120011564"/>
    <s v="001"/>
    <s v="DD"/>
    <s v="002590"/>
    <x v="1144"/>
    <x v="34"/>
    <x v="33"/>
    <s v="BSM"/>
    <x v="22"/>
    <x v="140"/>
    <x v="139"/>
    <n v="12.14"/>
    <s v="APPROVAZIONE RISCOSSIONE COATTIVA II EMISSIONE PROGETTO PONTE INTERESSI ISCRIZIONE A RUOLO COD 1C13"/>
  </r>
  <r>
    <x v="31"/>
    <s v="6120011565"/>
    <s v="001"/>
    <s v="DD"/>
    <s v="002590"/>
    <x v="1144"/>
    <x v="116"/>
    <x v="112"/>
    <s v="BSM"/>
    <x v="22"/>
    <x v="140"/>
    <x v="139"/>
    <n v="160.77000000000001"/>
    <s v="APPROVAZIONE COATTIVA ANNO 2012 II EMISSIONE PROGETTO PONTE QUOTA CONTRIBUTIVA ANNI PREC COD 1N61 MUN2"/>
  </r>
  <r>
    <x v="31"/>
    <s v="6120011566"/>
    <s v="001"/>
    <s v="DD"/>
    <s v="002590"/>
    <x v="1144"/>
    <x v="34"/>
    <x v="33"/>
    <s v="BSM"/>
    <x v="22"/>
    <x v="140"/>
    <x v="139"/>
    <n v="7.11"/>
    <s v="APPROVAZIONE RISCOSSIONE COATTIVA ANNO 2012 II EMISSIONE PROGETTO PONTE INTERESSI RITARDATO PAGAMENTO COD 1N62 MUN2"/>
  </r>
  <r>
    <x v="31"/>
    <s v="6120011567"/>
    <s v="001"/>
    <s v="DD"/>
    <s v="002590"/>
    <x v="1144"/>
    <x v="37"/>
    <x v="34"/>
    <s v="BAN"/>
    <x v="43"/>
    <x v="140"/>
    <x v="139"/>
    <n v="161.80000000000001"/>
    <s v="APPROVAZIONE RISCOSSIONE COATTIVA II EMISSIONE ASILI NIDO RECUPERO SPESE DI NOTIFICA CREDITI COMUNALI COD 1D13 MUN2"/>
  </r>
  <r>
    <x v="31"/>
    <s v="6120011568"/>
    <s v="001"/>
    <s v="DD"/>
    <s v="002590"/>
    <x v="1144"/>
    <x v="34"/>
    <x v="33"/>
    <s v="BAN"/>
    <x v="43"/>
    <x v="140"/>
    <x v="139"/>
    <n v="269.12"/>
    <s v="APPROVAZIONE RISCOSSIONE COATTIVA II EMISSIONE ASILI INIDO INTERESSI ISCRIZIONI A RUOLO COD 1C13"/>
  </r>
  <r>
    <x v="31"/>
    <s v="6120011569"/>
    <s v="001"/>
    <s v="DD"/>
    <s v="002590"/>
    <x v="1144"/>
    <x v="34"/>
    <x v="33"/>
    <s v="BAN"/>
    <x v="43"/>
    <x v="140"/>
    <x v="139"/>
    <n v="1031.33"/>
    <s v="APPROVAZIONE RISCOSSIONE COATTIVA II EMISSIONE ASILI NIDO INTERESSI RITARDATO PAGAMENTO COD 9260 MUN2"/>
  </r>
  <r>
    <x v="31"/>
    <s v="6120011570"/>
    <s v="001"/>
    <s v="DD"/>
    <s v="002590"/>
    <x v="1144"/>
    <x v="56"/>
    <x v="54"/>
    <s v="BMS"/>
    <x v="42"/>
    <x v="140"/>
    <x v="139"/>
    <n v="45341.18"/>
    <s v="APPROVAZIONE RISCOSSIONE COATTIVA  ANNO 20122 EMISIONE REFEZIONE SCOLASTICA QUOTE CONTRIBUTIVE ANNI 20040506 070809 CODICE 9809 MUN2"/>
  </r>
  <r>
    <x v="31"/>
    <s v="6120011573"/>
    <s v="001"/>
    <s v="DD"/>
    <s v="002590"/>
    <x v="1144"/>
    <x v="92"/>
    <x v="89"/>
    <s v="BAN"/>
    <x v="43"/>
    <x v="140"/>
    <x v="139"/>
    <n v="9564.69"/>
    <s v="APPROVAZIONE RISCOSSIONE COATTIVA  ANNO 20122 EMISIONE ASILI NIDOQUOTE CONTRIBUTIVE ANNI PRECEDENTI CODICE 9258 MUN2"/>
  </r>
  <r>
    <x v="31"/>
    <s v="6120011575"/>
    <s v="001"/>
    <s v="DD"/>
    <s v="010905"/>
    <x v="1142"/>
    <x v="246"/>
    <x v="220"/>
    <s v="0TR"/>
    <x v="16"/>
    <x v="1"/>
    <x v="1"/>
    <n v="103507.01"/>
    <s v="RUOLO DI RISCOSSIONE TARSU ANNO 2012"/>
  </r>
  <r>
    <x v="31"/>
    <s v="6120011576"/>
    <s v="001"/>
    <s v="DD"/>
    <s v="010905"/>
    <x v="1142"/>
    <x v="127"/>
    <x v="103"/>
    <s v="0TR"/>
    <x v="16"/>
    <x v="1"/>
    <x v="1"/>
    <n v="228756"/>
    <s v="RUOLO DI RISCOSSIONE TARSU ANNO 2012SANZIONE PECUNIARIA"/>
  </r>
  <r>
    <x v="31"/>
    <s v="6120011577"/>
    <s v="001"/>
    <s v="DD"/>
    <s v="010905"/>
    <x v="1142"/>
    <x v="127"/>
    <x v="103"/>
    <s v="0TR"/>
    <x v="16"/>
    <x v="1"/>
    <x v="1"/>
    <n v="52281"/>
    <s v="RUOLO DI RISCOSSIONE TARSU ANNO 2012INTERESSI"/>
  </r>
  <r>
    <x v="31"/>
    <s v="6120011578"/>
    <s v="001"/>
    <s v="DD"/>
    <s v="001994"/>
    <x v="1134"/>
    <x v="65"/>
    <x v="63"/>
    <s v="FTR"/>
    <x v="16"/>
    <x v="137"/>
    <x v="136"/>
    <n v="17215.04"/>
    <s v="RUOLI 20130007372013002871 COSAP TEMPORANEA SANZIONI PECUNARIE  COD8591 ANNI 20072008200920102011 SCAD CRED 22112012EQUIT ERRATAEMISS ANNO RUOL"/>
  </r>
  <r>
    <x v="31"/>
    <s v="6120011579"/>
    <s v="001"/>
    <s v="DD"/>
    <s v="001994"/>
    <x v="1134"/>
    <x v="74"/>
    <x v="72"/>
    <s v="FTR"/>
    <x v="16"/>
    <x v="137"/>
    <x v="136"/>
    <n v="477"/>
    <s v="RUOLI 20130007372013002871 COSAP TEMPORANEA SPESE NOTIFICA COD 1I49ANNI 20072008200920102011 SCAD CRED 22112012EQUIT ERRATAEMISS ANNO RUOL"/>
  </r>
  <r>
    <x v="31"/>
    <s v="6120011580"/>
    <s v="001"/>
    <s v="DD"/>
    <s v="001994"/>
    <x v="1134"/>
    <x v="34"/>
    <x v="33"/>
    <s v="FTR"/>
    <x v="16"/>
    <x v="137"/>
    <x v="136"/>
    <n v="453.86"/>
    <s v="RUOLI 20130007372013002871 COSAP TEMPORANEA INTERESSI COD 85891I50ANNI 20072008200920102011 SCAD CRED 22112012EQUIT ERRATAEMISS ANNO RUOL"/>
  </r>
  <r>
    <x v="31"/>
    <s v="6120011581"/>
    <s v="001"/>
    <s v="DD"/>
    <s v="001994"/>
    <x v="1134"/>
    <x v="34"/>
    <x v="33"/>
    <s v="FTR"/>
    <x v="16"/>
    <x v="137"/>
    <x v="136"/>
    <n v="197.47"/>
    <s v="RUOLO 2013002872 CIP INTERESSI COD 1B88  1R34 ANNI20072008200920102011 SCAD CRED 22112012EQUIT ERRATA EMISSANNO RUOL"/>
  </r>
  <r>
    <x v="31"/>
    <s v="6120011582"/>
    <s v="001"/>
    <s v="DD"/>
    <s v="001994"/>
    <x v="1134"/>
    <x v="74"/>
    <x v="72"/>
    <s v="FTR"/>
    <x v="16"/>
    <x v="137"/>
    <x v="136"/>
    <n v="42.73"/>
    <s v="RUOLO 2013002872 CIP SPESE NOTIFICA COD 1R33 ANNI20072008200920102011 SCAD CRED 22112012EQUIT ERRATA EMISSANNO RUOL"/>
  </r>
  <r>
    <x v="31"/>
    <s v="6120011611"/>
    <s v="001"/>
    <s v="DD"/>
    <s v="001797"/>
    <x v="1134"/>
    <x v="32"/>
    <x v="31"/>
    <s v="NTC"/>
    <x v="12"/>
    <x v="119"/>
    <x v="118"/>
    <n v="2739.18"/>
    <s v="RIMBORSO ONERI DI PROGETTAZIONEOP0621910001"/>
  </r>
  <r>
    <x v="31"/>
    <s v="6120011612"/>
    <s v="001"/>
    <s v="DD"/>
    <s v="001800"/>
    <x v="1134"/>
    <x v="32"/>
    <x v="31"/>
    <s v="NDP"/>
    <x v="21"/>
    <x v="119"/>
    <x v="118"/>
    <n v="615.11"/>
    <s v="RIMBORSO ONERI DI PROGETTAZIONEOP0904850001"/>
  </r>
  <r>
    <x v="31"/>
    <s v="6120011613"/>
    <s v="001"/>
    <s v="DD"/>
    <s v="001801"/>
    <x v="1134"/>
    <x v="32"/>
    <x v="31"/>
    <s v="NAN"/>
    <x v="43"/>
    <x v="119"/>
    <x v="118"/>
    <n v="746.9"/>
    <s v="RIMBORSO ONERI DI PROGETTAZIONEOP0910590001"/>
  </r>
  <r>
    <x v="31"/>
    <s v="6120011615"/>
    <s v="001"/>
    <s v="DD"/>
    <s v="001803"/>
    <x v="1134"/>
    <x v="32"/>
    <x v="31"/>
    <s v="NSM"/>
    <x v="22"/>
    <x v="119"/>
    <x v="118"/>
    <n v="2049.7399999999998"/>
    <s v="RIMBORSO ONERI DI PROGETTAZIONEOP0904920001"/>
  </r>
  <r>
    <x v="31"/>
    <s v="6120011617"/>
    <s v="001"/>
    <s v="DD"/>
    <s v="001840"/>
    <x v="514"/>
    <x v="32"/>
    <x v="31"/>
    <s v="NMC"/>
    <x v="20"/>
    <x v="119"/>
    <x v="118"/>
    <n v="2937.8"/>
    <s v="RIMBORSO ONERI DI PROGETTAZIONEOP0514930001"/>
  </r>
  <r>
    <x v="31"/>
    <s v="6120011623"/>
    <s v="001"/>
    <s v="DD"/>
    <s v="001558"/>
    <x v="1156"/>
    <x v="32"/>
    <x v="31"/>
    <s v="0VI"/>
    <x v="31"/>
    <x v="119"/>
    <x v="118"/>
    <n v="12035"/>
    <s v="LAVORI URGENTI DI COMPLETAMENTO DELLA RIQUALIFICAZIONE DI VIARIPETTARECUPERO SOMMA PER INCENTIVO"/>
  </r>
  <r>
    <x v="31"/>
    <s v="6120011632"/>
    <s v="001"/>
    <s v="DD"/>
    <s v="001922"/>
    <x v="1136"/>
    <x v="32"/>
    <x v="31"/>
    <s v="99E"/>
    <x v="5"/>
    <x v="119"/>
    <x v="118"/>
    <n v="799"/>
    <s v="ESECUZIONE INDAGINI GEOGNOSTICHE E GEOFISICHE CO LAREA SEDIME DELMUSEO DELLA SHOAH IN VIA ALESSANDRO TORLONIAINCENTIVOACCANTONAMENTO"/>
  </r>
  <r>
    <x v="31"/>
    <s v="6120011640"/>
    <s v="001"/>
    <s v="DD"/>
    <s v="001991"/>
    <x v="1134"/>
    <x v="9"/>
    <x v="9"/>
    <s v="FTC"/>
    <x v="12"/>
    <x v="137"/>
    <x v="136"/>
    <n v="8438.65"/>
    <s v="RUOLI  N 20130006612013002869 ABUSIVISMO EDILIZIO  SANZIONIPECUNIARIE   COD 9143 ANNUALIT 20102011 SECONDA EMISSIONE 2012EQUITERRATA EMISS ANNO RUOL"/>
  </r>
  <r>
    <x v="31"/>
    <s v="6120011641"/>
    <s v="001"/>
    <s v="DD"/>
    <s v="001991"/>
    <x v="1134"/>
    <x v="34"/>
    <x v="33"/>
    <s v="FTC"/>
    <x v="12"/>
    <x v="137"/>
    <x v="136"/>
    <n v="121.93"/>
    <s v="RUOLI  N 20130006612013002869 ABUSIVISMO EDILIZIO  INTERESSI   COD1C13 ANNUALIT 20102011 SECONDA EMISSIONE 2012EQUIT ERRATA EMISSANNO RUOL"/>
  </r>
  <r>
    <x v="31"/>
    <s v="6120011642"/>
    <s v="001"/>
    <s v="DD"/>
    <s v="001991"/>
    <x v="1134"/>
    <x v="77"/>
    <x v="75"/>
    <s v="FTC"/>
    <x v="12"/>
    <x v="137"/>
    <x v="136"/>
    <n v="5760.96"/>
    <s v="RUOLI  N 20130006612013002869 ABUSIVISMO EDILIZIO PROVENTI DARIMOZIONE COD 92030 8COSTO ANNUALIT 20102011 SECONDA EMISSIONE2012EQUIT ERRATA EMISS ANNO RUOL"/>
  </r>
  <r>
    <x v="31"/>
    <s v="6120011646"/>
    <s v="001"/>
    <s v="DD"/>
    <s v="000833"/>
    <x v="1131"/>
    <x v="32"/>
    <x v="31"/>
    <s v="2PZ"/>
    <x v="39"/>
    <x v="119"/>
    <x v="118"/>
    <n v="2400"/>
    <s v="PRU LAURENTINO OP 21 REALIZZAZIONE DI UN COLLEGAMENTO TRA VIALE ISILONE E VIA S QUASIMODOINCENTIVI EX ART 92 DLGS 16306"/>
  </r>
  <r>
    <x v="31"/>
    <s v="6120011648"/>
    <s v="001"/>
    <s v="DD"/>
    <s v="000855"/>
    <x v="1029"/>
    <x v="32"/>
    <x v="31"/>
    <s v="2PZ"/>
    <x v="39"/>
    <x v="119"/>
    <x v="118"/>
    <n v="7584.85"/>
    <s v="PRU LAURENTINO OP 12 RESTAURO E SISTEMAZIONE MUSEALE DEL CASALE DELLAMASSIMAINCENTIVI EX ART 92 DLGS 16306"/>
  </r>
  <r>
    <x v="31"/>
    <s v="6120011649"/>
    <s v="001"/>
    <s v="DD"/>
    <s v="001993"/>
    <x v="1134"/>
    <x v="56"/>
    <x v="54"/>
    <s v="FMS"/>
    <x v="42"/>
    <x v="137"/>
    <x v="136"/>
    <n v="34599.120000000003"/>
    <s v="RUOLI N201300063920130004912013000415201300286720130006142013000418REFEZIONE SCOLASTICA ARRETRATICOD9809 ANNI 20070809 SCAD CREDITO22112012EQUIT ERRATA EMISS ANNO RUOL"/>
  </r>
  <r>
    <x v="31"/>
    <s v="6120011650"/>
    <s v="001"/>
    <s v="DD"/>
    <s v="001993"/>
    <x v="1134"/>
    <x v="34"/>
    <x v="33"/>
    <s v="FMS"/>
    <x v="42"/>
    <x v="137"/>
    <x v="136"/>
    <n v="1903.62"/>
    <s v="RUOLI N201300063920130004912013000415201300286720130006142013000418REFEZIONE SCOLASTICA INTERESSICOD98101C13 ANNI 20070809 SCADCREDITO 22112012EQUIT ERRATA EMISS ANNO RUOL"/>
  </r>
  <r>
    <x v="31"/>
    <s v="6120011651"/>
    <s v="001"/>
    <s v="DD"/>
    <s v="001993"/>
    <x v="1134"/>
    <x v="74"/>
    <x v="72"/>
    <s v="FMS"/>
    <x v="42"/>
    <x v="137"/>
    <x v="136"/>
    <n v="716.29"/>
    <s v="RUOLI N201300063920130004912013000415201300286720130006142013000418REFEZIONE SCOLASTICA SPESE DI NOTIFICA COD1D13 ANNI 20070809 SCADCREDITO 22112012EQUIT ERRATA EMISS ANNO RUOL"/>
  </r>
  <r>
    <x v="31"/>
    <s v="6120011652"/>
    <s v="001"/>
    <s v="DD"/>
    <s v="001993"/>
    <x v="1134"/>
    <x v="116"/>
    <x v="112"/>
    <s v="FSM"/>
    <x v="22"/>
    <x v="137"/>
    <x v="136"/>
    <n v="793.2"/>
    <s v="RUOLI N 2013002868 PROGETTO PONTE ARRETRATI COD1N61 ANNI 2009 SCADCREDITO 22112012EQUIT ERRATA EMISS ANNO RUOL"/>
  </r>
  <r>
    <x v="31"/>
    <s v="6120011653"/>
    <s v="001"/>
    <s v="DD"/>
    <s v="001993"/>
    <x v="1134"/>
    <x v="34"/>
    <x v="33"/>
    <s v="FSM"/>
    <x v="22"/>
    <x v="137"/>
    <x v="136"/>
    <n v="32.35"/>
    <s v="RUOLI N 2013002868 PROGETTO PONTE INTERESSI COD1C13  1N62 ANNI 2009SCAD CREDITO 22112012EQUIT ERRATA EMISS ANNO RUOL"/>
  </r>
  <r>
    <x v="31"/>
    <s v="6120011654"/>
    <s v="001"/>
    <s v="DD"/>
    <s v="001993"/>
    <x v="1134"/>
    <x v="74"/>
    <x v="72"/>
    <s v="FSM"/>
    <x v="22"/>
    <x v="137"/>
    <x v="136"/>
    <n v="5.16"/>
    <s v="RUOLI N 2013002868 PROGETTO PONTE SPESE NOTIFICA COD1D13 ANNI 2009SCAD CREDITO 22112012EQUIT ERRATA EMISS ANNO RUOL"/>
  </r>
  <r>
    <x v="31"/>
    <s v="6120011655"/>
    <s v="001"/>
    <s v="DD"/>
    <s v="001993"/>
    <x v="1134"/>
    <x v="92"/>
    <x v="89"/>
    <s v="FAN"/>
    <x v="43"/>
    <x v="137"/>
    <x v="136"/>
    <n v="3859.69"/>
    <s v="RUOLI N 2013002886 ASILI NIDO ARRETRATI COD 9258 ANNI 2006789 SCADCREDITO 22112012EQUIT ERRATA EMISS ANNO RUOL"/>
  </r>
  <r>
    <x v="31"/>
    <s v="6120011656"/>
    <s v="001"/>
    <s v="DD"/>
    <s v="001993"/>
    <x v="1134"/>
    <x v="34"/>
    <x v="33"/>
    <s v="FAN"/>
    <x v="43"/>
    <x v="137"/>
    <x v="136"/>
    <n v="188.91"/>
    <s v="RUOLI N 2013002886 ASILI NIDO INTERESSI COD 92601C13 ANNI 2006789SCAD CREDITO 22112012EQUIT ERRATA EMISS ANNO RUOL"/>
  </r>
  <r>
    <x v="31"/>
    <s v="6120011657"/>
    <s v="001"/>
    <s v="DD"/>
    <s v="001993"/>
    <x v="1134"/>
    <x v="74"/>
    <x v="72"/>
    <s v="FAN"/>
    <x v="43"/>
    <x v="137"/>
    <x v="136"/>
    <n v="98.77"/>
    <s v="RUOLI N 2013002886 ASILI NIDO SPESE NOTIFICA COD 1D13 ANNI 2006789SCAD CREDITO 22112012EQUIT ERRATA EMISS ANNO RUOL"/>
  </r>
  <r>
    <x v="31"/>
    <s v="6120011661"/>
    <s v="001"/>
    <s v="DD"/>
    <s v="001421"/>
    <x v="1147"/>
    <x v="37"/>
    <x v="34"/>
    <s v="0PE"/>
    <x v="10"/>
    <x v="125"/>
    <x v="124"/>
    <n v="482.98"/>
    <s v="ZAMBONINI  FABRIZIORECUPERO SOMMA PER SANZIONE DISCIPLINARE PERIODO153062012"/>
  </r>
  <r>
    <x v="31"/>
    <s v="6120011701"/>
    <s v="001"/>
    <s v="DD"/>
    <s v="010578"/>
    <x v="1132"/>
    <x v="106"/>
    <x v="102"/>
    <s v="0TR"/>
    <x v="16"/>
    <x v="1"/>
    <x v="1"/>
    <n v="1262121.06"/>
    <s v="APPROVAZIONE RUOLI DI RISCOSSIONE ANNO 2012 N6  IMPOSTA COMUNALEIMMOBILI ICI ACCERTAMENTO IMPORTO A TITOLO DI IMPOSTA ICI CODTRIBUTO 8858"/>
  </r>
  <r>
    <x v="31"/>
    <s v="6120011705"/>
    <s v="001"/>
    <s v="DD"/>
    <s v="010578"/>
    <x v="1132"/>
    <x v="34"/>
    <x v="33"/>
    <s v="0TR"/>
    <x v="16"/>
    <x v="1"/>
    <x v="1"/>
    <n v="318371.03000000003"/>
    <s v="APPROVAZIONE RUOLI DI RISCOSSIONE ANNO 2012 N6  IMPOSTA COMUNALEIMMOBILI ICI ACCERTAMENTO IMPORTO A TITOLO DI INTERESSI DI MORA CODTRIBUTO 1C58  RIF ACT 6120011701"/>
  </r>
  <r>
    <x v="31"/>
    <s v="6120011709"/>
    <s v="001"/>
    <s v="DD"/>
    <s v="010578"/>
    <x v="1132"/>
    <x v="107"/>
    <x v="103"/>
    <s v="0TR"/>
    <x v="16"/>
    <x v="1"/>
    <x v="1"/>
    <n v="246305.06"/>
    <s v="APPROVAZIONE RUOLI DI RISCOSSIONE ANNO 2012 N6  IMPOSTA COMUNALEIMMOBILI ICI ACCERTAMENTO IMPORTO A TITOLO DI SANZIONE COD TRIBUTO8859  RIF ACT 6120011701"/>
  </r>
  <r>
    <x v="31"/>
    <s v="6120011710"/>
    <s v="001"/>
    <s v="DD"/>
    <s v="010578"/>
    <x v="1132"/>
    <x v="107"/>
    <x v="103"/>
    <s v="0TR"/>
    <x v="16"/>
    <x v="1"/>
    <x v="1"/>
    <n v="107288.01"/>
    <s v="APPROVAZIONE RUOLI DI RISCOSSIONE ANNO 2012 N6  IMPOSTA COMUNALEIMMOBILI ICI ACCERTAMENTO IMPORTO A TITOLO DI INTERESSI COD TRIBUTO8861  RIF ACT 6120011701"/>
  </r>
  <r>
    <x v="31"/>
    <s v="6120011712"/>
    <s v="001"/>
    <s v="DD"/>
    <s v="010578"/>
    <x v="1132"/>
    <x v="108"/>
    <x v="104"/>
    <s v="0TR"/>
    <x v="16"/>
    <x v="1"/>
    <x v="1"/>
    <n v="79.290000000000006"/>
    <s v="APPROVAZIONE RUOLI DI RISCOSSIONE ANNO 2012 N6  IMPOSTA COMUNALEIMMOBILI ICI ACCERTAMENTO IMPORTO A TITOLO DI RECUPERO SPESE DINOTIFICA COD TRIBUTO 8878  RIF ACT 6120011701"/>
  </r>
  <r>
    <x v="31"/>
    <s v="6120011713"/>
    <s v="001"/>
    <s v="DD"/>
    <s v="010578"/>
    <x v="1132"/>
    <x v="105"/>
    <x v="101"/>
    <s v="0TR"/>
    <x v="16"/>
    <x v="1"/>
    <x v="1"/>
    <n v="13522.92"/>
    <s v="APPROVAZIONE RUOLI DI RISCOSSIONE ANNO 2012 N6  IMPOSTA COMUNALEIMMOBILI ICI ACCERTAMENTO IMPORTO A TITOLO DI LIQUIDAZIONE SPESE DIGIUDIZIO COD TRIBUTO 8869  RIF ACT 6120011701"/>
  </r>
  <r>
    <x v="31"/>
    <s v="6120011717"/>
    <s v="001"/>
    <s v="DD"/>
    <s v="000426"/>
    <x v="1132"/>
    <x v="139"/>
    <x v="133"/>
    <s v="0RG"/>
    <x v="0"/>
    <x v="0"/>
    <x v="0"/>
    <n v="7984346.6299999999"/>
    <s v="Mutuo perfinanziamento settore Immobile Comunale"/>
  </r>
  <r>
    <x v="31"/>
    <s v="6120011747"/>
    <s v="001"/>
    <s v="DD"/>
    <s v="002442"/>
    <x v="1151"/>
    <x v="32"/>
    <x v="31"/>
    <s v="TIM"/>
    <x v="44"/>
    <x v="119"/>
    <x v="118"/>
    <n v="128.04"/>
    <s v="INCENTIVO SU LAVORI RIFACIMPARTE DELLA COPERTURA DELLA SCUOLA MEDIARANALDI"/>
  </r>
  <r>
    <x v="31"/>
    <s v="6120011748"/>
    <s v="001"/>
    <s v="DD"/>
    <s v="000425"/>
    <x v="1132"/>
    <x v="139"/>
    <x v="133"/>
    <s v="0RG"/>
    <x v="0"/>
    <x v="0"/>
    <x v="0"/>
    <n v="12167805.42"/>
    <s v="MUTUO VIABILITA COMUNALE"/>
  </r>
  <r>
    <x v="31"/>
    <s v="6120011755"/>
    <s v="001"/>
    <s v="DD"/>
    <s v="002030"/>
    <x v="1157"/>
    <x v="32"/>
    <x v="31"/>
    <s v="99E"/>
    <x v="5"/>
    <x v="119"/>
    <x v="118"/>
    <n v="749.5"/>
    <s v="RECUPERO SOMMA INCENTIVOLAVORI URGENTI PER MESSA IN SICUREZZA FACCIATASU VIA PIACENZA SEDE COMANDO VVF VIA GENOVA E DEL MARCIAPIEDE ANTISTANTEINGRESSI"/>
  </r>
  <r>
    <x v="31"/>
    <s v="6120011758"/>
    <s v="001"/>
    <s v="DD"/>
    <s v="002445"/>
    <x v="1151"/>
    <x v="32"/>
    <x v="31"/>
    <s v="TSM"/>
    <x v="22"/>
    <x v="119"/>
    <x v="118"/>
    <n v="424.6"/>
    <s v="INCENTIVO PROGETTAZIONE SU LAVORI MANUTSTRAORDRECINZIONE E AREA GIOCHIMATISOLA FELICE"/>
  </r>
  <r>
    <x v="31"/>
    <s v="6120011759"/>
    <s v="001"/>
    <s v="DD"/>
    <s v="002436"/>
    <x v="1151"/>
    <x v="32"/>
    <x v="31"/>
    <s v="TSM"/>
    <x v="22"/>
    <x v="119"/>
    <x v="118"/>
    <n v="94.18"/>
    <s v="INCENTIVO PROGETTAZIONE SU LAVORI MANUTSTRAORDRECINZIONE SCMATISOLAFELICE OP1116170001"/>
  </r>
  <r>
    <x v="31"/>
    <s v="6120011782"/>
    <s v="001"/>
    <s v="DD"/>
    <s v="000428"/>
    <x v="1132"/>
    <x v="139"/>
    <x v="133"/>
    <s v="0RG"/>
    <x v="0"/>
    <x v="0"/>
    <x v="0"/>
    <n v="10143182.75"/>
    <s v="mutuo per edilizia scolastica"/>
  </r>
  <r>
    <x v="31"/>
    <s v="6120011868"/>
    <s v="001"/>
    <s v="DD"/>
    <s v="002441"/>
    <x v="1151"/>
    <x v="32"/>
    <x v="31"/>
    <s v="TSM"/>
    <x v="22"/>
    <x v="119"/>
    <x v="118"/>
    <n v="201.09"/>
    <s v="INCENTIVO DI PROGETTAZIONE SU APPLAVORI SPOSTAMENTO LUDOTECA MENSAECCSCMATERNA MONTARSICCIO OP0905860001"/>
  </r>
  <r>
    <x v="31"/>
    <s v="6120011869"/>
    <s v="001"/>
    <s v="DD"/>
    <s v="002440"/>
    <x v="1151"/>
    <x v="32"/>
    <x v="31"/>
    <s v="TSM"/>
    <x v="22"/>
    <x v="119"/>
    <x v="118"/>
    <n v="284.85000000000002"/>
    <s v="INCENTIVO DI PROGETTAZIONE SU APPLAVORI SISTEMAZINFISSI PAVIMENTI  ETERRAZZO SCCALASANZIO OP0905830001"/>
  </r>
  <r>
    <x v="31"/>
    <s v="6120011873"/>
    <s v="001"/>
    <s v="DD"/>
    <s v="002438"/>
    <x v="1151"/>
    <x v="32"/>
    <x v="31"/>
    <s v="TSM"/>
    <x v="22"/>
    <x v="119"/>
    <x v="118"/>
    <n v="675.44"/>
    <s v="INCENTIVO DI PROGETTAZIONE SU APPLAVORI RIFACIMTETTO E RACCOLTA ACQUESCMATVIA BESSO OP0905850001"/>
  </r>
  <r>
    <x v="31"/>
    <s v="6120011874"/>
    <s v="001"/>
    <s v="DD"/>
    <s v="000154"/>
    <x v="1158"/>
    <x v="56"/>
    <x v="54"/>
    <s v="OMS"/>
    <x v="42"/>
    <x v="132"/>
    <x v="131"/>
    <n v="3642.29"/>
    <s v="APPRRUOLO RISC COATTII RUOLO ANNO 2012 COD1C131D1398099810NRUOLO2013001233 CODAGRISC071 NAPOLI NRUOLO 2013002916CODAGRISC097 ROMA NRUOLO 2013000584 CODAGRISCOSS295 MESSINA"/>
  </r>
  <r>
    <x v="31"/>
    <s v="6120011876"/>
    <s v="001"/>
    <s v="DD"/>
    <s v="000154"/>
    <x v="1159"/>
    <x v="56"/>
    <x v="54"/>
    <s v="OMS"/>
    <x v="42"/>
    <x v="132"/>
    <x v="131"/>
    <n v="268143.34000000003"/>
    <s v="APPRRUOLO RISC COATTII RUOLO ANNO 2012 COD1C131D1398099810NRUOLO 2013000640001521001421000779000459000660000613000490000571000730000686001224000919001407000890000409002850002303000989001036001280000612000377 AGENTERISC003ANCONA019BERGAMO020BOLOGNA021BOLZA"/>
  </r>
  <r>
    <x v="31"/>
    <s v="6120011877"/>
    <s v="001"/>
    <s v="DD"/>
    <s v="002277"/>
    <x v="1154"/>
    <x v="32"/>
    <x v="31"/>
    <s v="BIE"/>
    <x v="48"/>
    <x v="125"/>
    <x v="124"/>
    <n v="2720.36"/>
    <s v="ONERI INCENTIVAZTECNICAOP1205210001"/>
  </r>
  <r>
    <x v="31"/>
    <s v="6120011878"/>
    <s v="001"/>
    <s v="DD"/>
    <s v="002313"/>
    <x v="1029"/>
    <x v="32"/>
    <x v="31"/>
    <s v="TAN"/>
    <x v="43"/>
    <x v="119"/>
    <x v="118"/>
    <n v="166.16"/>
    <s v="INCENTIVO DI PROGETTAZIONE SU APPLAVORI RIFACIMAMBIENTALE ASILO NIDOPIETRO BEMBO OP0905630001"/>
  </r>
  <r>
    <x v="31"/>
    <s v="6120011879"/>
    <s v="001"/>
    <s v="DD"/>
    <s v="000154"/>
    <x v="1159"/>
    <x v="55"/>
    <x v="53"/>
    <s v="OPL"/>
    <x v="54"/>
    <x v="132"/>
    <x v="131"/>
    <n v="2243.37"/>
    <s v="APPRRUOLO RISC COATTII RUOLO ANNO 2012 COD1C131D1398139814 CODAGENTE 097 ROMA NRUOLO 2013002921"/>
  </r>
  <r>
    <x v="31"/>
    <s v="6120011880"/>
    <s v="001"/>
    <s v="DD"/>
    <s v="000154"/>
    <x v="1159"/>
    <x v="92"/>
    <x v="89"/>
    <s v="OAN"/>
    <x v="43"/>
    <x v="132"/>
    <x v="131"/>
    <n v="19201"/>
    <s v="APPRRUOLO RISC COATTII RUOLO ANNO 2012 COD1C131D1392589260NRUOLO 2013000425 CODAG074 NUORO N2013002920 CODAG097 ROMA"/>
  </r>
  <r>
    <x v="31"/>
    <s v="6120011881"/>
    <s v="001"/>
    <s v="DD"/>
    <s v="002315"/>
    <x v="1029"/>
    <x v="32"/>
    <x v="31"/>
    <s v="TAN"/>
    <x v="43"/>
    <x v="119"/>
    <x v="118"/>
    <n v="43.39"/>
    <s v="INCENTIVO DI PROGETTAZIONE SU APPLAVORI RIFACIMPAVIMENTI ASILO NIDOBATTISTINI OP0905620001"/>
  </r>
  <r>
    <x v="31"/>
    <s v="6120011886"/>
    <s v="001"/>
    <s v="DD"/>
    <s v="002363"/>
    <x v="514"/>
    <x v="32"/>
    <x v="31"/>
    <s v="TAN"/>
    <x v="43"/>
    <x v="119"/>
    <x v="118"/>
    <n v="92.58"/>
    <s v="INCENTIVO DI PROGETTAZIONE SU APPLAVORI RIMOZIONE VECCHIA TETTOIA ERIFACTETTOIA ASILO NIDO VIA PEREIRA"/>
  </r>
  <r>
    <x v="31"/>
    <s v="6120011887"/>
    <s v="001"/>
    <s v="DD"/>
    <s v="002365"/>
    <x v="514"/>
    <x v="32"/>
    <x v="31"/>
    <s v="TIE"/>
    <x v="48"/>
    <x v="119"/>
    <x v="118"/>
    <n v="192.8"/>
    <s v="INCENTIVO DI PROGETTAZIONE SU APPLAVORI RIFACBAGNIBONIFICA AMIANTOSCELEMLAMBRUSCHINI OP1004850001 E OP1013080001"/>
  </r>
  <r>
    <x v="31"/>
    <s v="6120011894"/>
    <s v="001"/>
    <s v="DG"/>
    <s v="000148"/>
    <x v="1160"/>
    <x v="9"/>
    <x v="9"/>
    <s v="TTC"/>
    <x v="12"/>
    <x v="1"/>
    <x v="1"/>
    <n v="0.23"/>
    <s v="SANZIONIPER INFRAZIONI ALLA LEGGE URBANISTICA  DIA MUN 19"/>
  </r>
  <r>
    <x v="31"/>
    <s v="6120011898"/>
    <s v="001"/>
    <s v="DD"/>
    <s v="001939"/>
    <x v="1152"/>
    <x v="56"/>
    <x v="54"/>
    <s v="NMS"/>
    <x v="42"/>
    <x v="140"/>
    <x v="139"/>
    <n v="1067.99"/>
    <s v="ISCRIZIONE A RUOLO MOROSITA 2008 REFEZIONE SCOLASTICA"/>
  </r>
  <r>
    <x v="31"/>
    <s v="6120011899"/>
    <s v="001"/>
    <s v="DD"/>
    <s v="001939"/>
    <x v="1152"/>
    <x v="56"/>
    <x v="54"/>
    <s v="NMS"/>
    <x v="42"/>
    <x v="140"/>
    <x v="139"/>
    <n v="13010.65"/>
    <s v="ISCRIZIONE A RUOLO MOROSITA 2009 REFEZIONE SCOLASTICA"/>
  </r>
  <r>
    <x v="31"/>
    <s v="6120011900"/>
    <s v="001"/>
    <s v="DD"/>
    <s v="001939"/>
    <x v="1152"/>
    <x v="56"/>
    <x v="54"/>
    <s v="NMS"/>
    <x v="42"/>
    <x v="140"/>
    <x v="139"/>
    <n v="23394.11"/>
    <s v="ISCRIZIONE A RUOLO MOROSITA 2010 REFEZIONE SCOLASTICA"/>
  </r>
  <r>
    <x v="31"/>
    <s v="6120011901"/>
    <s v="001"/>
    <s v="DD"/>
    <s v="001939"/>
    <x v="1152"/>
    <x v="34"/>
    <x v="33"/>
    <s v="NMS"/>
    <x v="42"/>
    <x v="140"/>
    <x v="139"/>
    <n v="41.26"/>
    <s v="INTERESSI RITARDATO PAGAMENTO ANNO 2006"/>
  </r>
  <r>
    <x v="31"/>
    <s v="6120011902"/>
    <s v="001"/>
    <s v="DD"/>
    <s v="001939"/>
    <x v="1152"/>
    <x v="34"/>
    <x v="33"/>
    <s v="NMS"/>
    <x v="42"/>
    <x v="140"/>
    <x v="139"/>
    <n v="44.89"/>
    <s v="INTERESSI RITARDATO PAGAMENTO ANNO 2007"/>
  </r>
  <r>
    <x v="31"/>
    <s v="6120011903"/>
    <s v="001"/>
    <s v="DD"/>
    <s v="001939"/>
    <x v="1152"/>
    <x v="34"/>
    <x v="33"/>
    <s v="NMS"/>
    <x v="42"/>
    <x v="140"/>
    <x v="139"/>
    <n v="171.26"/>
    <s v="INTERESSI RITARDATO PAGAMENTO ANNO 2008"/>
  </r>
  <r>
    <x v="31"/>
    <s v="6120011904"/>
    <s v="001"/>
    <s v="DD"/>
    <s v="001939"/>
    <x v="1152"/>
    <x v="34"/>
    <x v="33"/>
    <s v="NMS"/>
    <x v="42"/>
    <x v="140"/>
    <x v="139"/>
    <n v="1373.54"/>
    <s v="INTERESSI RITARDATO PAGAMENTO ANNO 2009"/>
  </r>
  <r>
    <x v="31"/>
    <s v="6120011905"/>
    <s v="001"/>
    <s v="DD"/>
    <s v="001939"/>
    <x v="1152"/>
    <x v="34"/>
    <x v="33"/>
    <s v="NMS"/>
    <x v="42"/>
    <x v="140"/>
    <x v="139"/>
    <n v="265.10000000000002"/>
    <s v="INTERESSI RITARDATO PAGAMENTO ANNO 2010"/>
  </r>
  <r>
    <x v="31"/>
    <s v="6120011906"/>
    <s v="001"/>
    <s v="DD"/>
    <s v="001939"/>
    <x v="1152"/>
    <x v="34"/>
    <x v="33"/>
    <s v="NMS"/>
    <x v="42"/>
    <x v="140"/>
    <x v="139"/>
    <n v="23.18"/>
    <s v="INTERESSI ISCRIZIONE A RUOLO ANNO 2006"/>
  </r>
  <r>
    <x v="31"/>
    <s v="6120011907"/>
    <s v="001"/>
    <s v="DD"/>
    <s v="001939"/>
    <x v="1152"/>
    <x v="34"/>
    <x v="33"/>
    <s v="NMS"/>
    <x v="42"/>
    <x v="140"/>
    <x v="139"/>
    <n v="5.14"/>
    <s v="INTERESSI ISCRIZIONE A RUOLO ANNO 2007"/>
  </r>
  <r>
    <x v="31"/>
    <s v="6120011908"/>
    <s v="001"/>
    <s v="DD"/>
    <s v="001939"/>
    <x v="1152"/>
    <x v="34"/>
    <x v="33"/>
    <s v="NMS"/>
    <x v="42"/>
    <x v="140"/>
    <x v="139"/>
    <n v="51.24"/>
    <s v="INTERESSI ISCRIZIONE A RUOLO ANNO 2008"/>
  </r>
  <r>
    <x v="31"/>
    <s v="6120011909"/>
    <s v="001"/>
    <s v="DD"/>
    <s v="001939"/>
    <x v="1152"/>
    <x v="34"/>
    <x v="33"/>
    <s v="NMS"/>
    <x v="42"/>
    <x v="140"/>
    <x v="139"/>
    <n v="559.42999999999995"/>
    <s v="INTERESSI ISCRIZIONE A RUOLO ANNO 2009"/>
  </r>
  <r>
    <x v="31"/>
    <s v="6120011910"/>
    <s v="001"/>
    <s v="DD"/>
    <s v="001939"/>
    <x v="1152"/>
    <x v="34"/>
    <x v="33"/>
    <s v="NMS"/>
    <x v="42"/>
    <x v="140"/>
    <x v="139"/>
    <n v="94.87"/>
    <s v="INTERESSI ISCRIZIONE A RUOLO ANNO 2010"/>
  </r>
  <r>
    <x v="31"/>
    <s v="6120011911"/>
    <s v="001"/>
    <s v="DD"/>
    <s v="001939"/>
    <x v="1152"/>
    <x v="37"/>
    <x v="34"/>
    <s v="NMS"/>
    <x v="42"/>
    <x v="140"/>
    <x v="139"/>
    <n v="5.6"/>
    <s v="SPESE DI NOTIFICA ANNO 2006"/>
  </r>
  <r>
    <x v="31"/>
    <s v="6120011912"/>
    <s v="001"/>
    <s v="DD"/>
    <s v="001939"/>
    <x v="1152"/>
    <x v="37"/>
    <x v="34"/>
    <s v="NMS"/>
    <x v="42"/>
    <x v="140"/>
    <x v="139"/>
    <n v="9.74"/>
    <s v="SPESE DI NOTIFICA ANNO 2007"/>
  </r>
  <r>
    <x v="31"/>
    <s v="6120011913"/>
    <s v="001"/>
    <s v="DD"/>
    <s v="001939"/>
    <x v="1152"/>
    <x v="37"/>
    <x v="34"/>
    <s v="NMS"/>
    <x v="42"/>
    <x v="140"/>
    <x v="139"/>
    <n v="62.44"/>
    <s v="SPESE DI NOTIFICA ANNO 2008"/>
  </r>
  <r>
    <x v="31"/>
    <s v="6120011914"/>
    <s v="001"/>
    <s v="DD"/>
    <s v="001939"/>
    <x v="1152"/>
    <x v="37"/>
    <x v="34"/>
    <s v="NMS"/>
    <x v="42"/>
    <x v="140"/>
    <x v="139"/>
    <n v="548.29999999999995"/>
    <s v="SPESE DI NOTIFICA ANNO 2009"/>
  </r>
  <r>
    <x v="31"/>
    <s v="6120011915"/>
    <s v="001"/>
    <s v="DD"/>
    <s v="001939"/>
    <x v="1152"/>
    <x v="37"/>
    <x v="34"/>
    <s v="NMS"/>
    <x v="42"/>
    <x v="140"/>
    <x v="139"/>
    <n v="227.78"/>
    <s v="SPESE DI NOTIFICA ANNO 2010"/>
  </r>
  <r>
    <x v="31"/>
    <s v="6120011927"/>
    <s v="001"/>
    <s v="DD"/>
    <s v="001788"/>
    <x v="1137"/>
    <x v="109"/>
    <x v="105"/>
    <s v="NAN"/>
    <x v="43"/>
    <x v="140"/>
    <x v="139"/>
    <n v="1715.03"/>
    <s v="SOMMA ISCRITTA A RUOLO PER QUOTE NIDO 2008"/>
  </r>
  <r>
    <x v="31"/>
    <s v="6120011928"/>
    <s v="001"/>
    <s v="DD"/>
    <s v="001788"/>
    <x v="1137"/>
    <x v="109"/>
    <x v="105"/>
    <s v="NAN"/>
    <x v="43"/>
    <x v="140"/>
    <x v="139"/>
    <n v="27.2"/>
    <s v="SOMMA ISCRITTA A RUOLO PER QUOTE NIDO 2009"/>
  </r>
  <r>
    <x v="31"/>
    <s v="6120011929"/>
    <s v="001"/>
    <s v="DD"/>
    <s v="001788"/>
    <x v="1137"/>
    <x v="116"/>
    <x v="112"/>
    <s v="NSM"/>
    <x v="22"/>
    <x v="140"/>
    <x v="139"/>
    <n v="844.53"/>
    <s v="SOMMA ISCRITTA A RUOLO PER QUOTE PONTE 2008"/>
  </r>
  <r>
    <x v="31"/>
    <s v="6120011930"/>
    <s v="001"/>
    <s v="DD"/>
    <s v="001788"/>
    <x v="1137"/>
    <x v="34"/>
    <x v="33"/>
    <s v="NAN"/>
    <x v="43"/>
    <x v="140"/>
    <x v="139"/>
    <n v="6.59"/>
    <s v="INTERESSI PER ISCRIZIONE A RUOLO NIDO 2006"/>
  </r>
  <r>
    <x v="31"/>
    <s v="6120011931"/>
    <s v="001"/>
    <s v="DD"/>
    <s v="001788"/>
    <x v="1137"/>
    <x v="34"/>
    <x v="33"/>
    <s v="NAN"/>
    <x v="43"/>
    <x v="140"/>
    <x v="139"/>
    <n v="36.619999999999997"/>
    <s v="INTERESSI PER ISCRIZIONE A RUOLO NIDO 2008"/>
  </r>
  <r>
    <x v="31"/>
    <s v="6120011932"/>
    <s v="001"/>
    <s v="DD"/>
    <s v="001788"/>
    <x v="1137"/>
    <x v="34"/>
    <x v="33"/>
    <s v="NAN"/>
    <x v="43"/>
    <x v="140"/>
    <x v="139"/>
    <n v="0.59"/>
    <s v="INTERESSI PER ISCRIZIONE A RUOLO NIDO 2009"/>
  </r>
  <r>
    <x v="31"/>
    <s v="6120011933"/>
    <s v="001"/>
    <s v="DD"/>
    <s v="001788"/>
    <x v="1137"/>
    <x v="34"/>
    <x v="33"/>
    <s v="NSM"/>
    <x v="22"/>
    <x v="140"/>
    <x v="139"/>
    <n v="14.19"/>
    <s v="INTERESSI PER ISCRIZIONE A RUOLO PONTE 2008"/>
  </r>
  <r>
    <x v="31"/>
    <s v="6120011934"/>
    <s v="001"/>
    <s v="DD"/>
    <s v="001788"/>
    <x v="1137"/>
    <x v="37"/>
    <x v="34"/>
    <s v="NAN"/>
    <x v="43"/>
    <x v="140"/>
    <x v="139"/>
    <n v="5.88"/>
    <s v="RECUPERO SPESE DI NOTIFICA NIDO 2006"/>
  </r>
  <r>
    <x v="31"/>
    <s v="6120011935"/>
    <s v="001"/>
    <s v="DD"/>
    <s v="001788"/>
    <x v="1137"/>
    <x v="37"/>
    <x v="34"/>
    <s v="NAN"/>
    <x v="43"/>
    <x v="140"/>
    <x v="139"/>
    <n v="46"/>
    <s v="RECUPERO SPESE DI NOTIFICA NIDO 2008"/>
  </r>
  <r>
    <x v="31"/>
    <s v="6120011936"/>
    <s v="001"/>
    <s v="DD"/>
    <s v="001788"/>
    <x v="1137"/>
    <x v="37"/>
    <x v="34"/>
    <s v="NAN"/>
    <x v="43"/>
    <x v="140"/>
    <x v="139"/>
    <n v="7.7"/>
    <s v="RECUPERO SPESE DI NOTIFICA NIDO 2009"/>
  </r>
  <r>
    <x v="31"/>
    <s v="6120011937"/>
    <s v="001"/>
    <s v="DD"/>
    <s v="001788"/>
    <x v="1137"/>
    <x v="37"/>
    <x v="34"/>
    <s v="NSM"/>
    <x v="22"/>
    <x v="140"/>
    <x v="139"/>
    <n v="25.49"/>
    <s v="RECUPERO SPESE DI NOTIFICA PONTE 2008"/>
  </r>
  <r>
    <x v="31"/>
    <s v="6120011938"/>
    <s v="001"/>
    <s v="DD"/>
    <s v="001788"/>
    <x v="1137"/>
    <x v="34"/>
    <x v="33"/>
    <s v="NAN"/>
    <x v="43"/>
    <x v="140"/>
    <x v="139"/>
    <n v="43.17"/>
    <s v="INTERESSI SU QUOTE NIDO 2006"/>
  </r>
  <r>
    <x v="31"/>
    <s v="6120011939"/>
    <s v="001"/>
    <s v="DD"/>
    <s v="001788"/>
    <x v="1137"/>
    <x v="34"/>
    <x v="33"/>
    <s v="NAN"/>
    <x v="43"/>
    <x v="140"/>
    <x v="139"/>
    <n v="147.07"/>
    <s v="INTERESSI SU QUOTE NIDO 2008"/>
  </r>
  <r>
    <x v="31"/>
    <s v="6120011940"/>
    <s v="001"/>
    <s v="DD"/>
    <s v="001788"/>
    <x v="1137"/>
    <x v="34"/>
    <x v="33"/>
    <s v="NAN"/>
    <x v="43"/>
    <x v="140"/>
    <x v="139"/>
    <n v="1.2"/>
    <s v="INTERESSI SU QUOTE NIDO 2009"/>
  </r>
  <r>
    <x v="31"/>
    <s v="6120011941"/>
    <s v="001"/>
    <s v="DD"/>
    <s v="001788"/>
    <x v="1137"/>
    <x v="34"/>
    <x v="33"/>
    <s v="NSM"/>
    <x v="22"/>
    <x v="140"/>
    <x v="139"/>
    <n v="74.540000000000006"/>
    <s v="INTERESSI SU QUOTE PONTE 2008"/>
  </r>
  <r>
    <x v="31"/>
    <s v="6120011954"/>
    <s v="004"/>
    <s v="DD"/>
    <s v="002097"/>
    <x v="809"/>
    <x v="38"/>
    <x v="36"/>
    <s v="MTR"/>
    <x v="16"/>
    <x v="140"/>
    <x v="139"/>
    <n v="81178.289999999994"/>
    <s v="RUOLI COATTIVI 2 EM  COSAP PERM CD 8592"/>
  </r>
  <r>
    <x v="31"/>
    <s v="6120011955"/>
    <s v="002"/>
    <s v="DD"/>
    <s v="002096"/>
    <x v="809"/>
    <x v="38"/>
    <x v="36"/>
    <s v="MTC"/>
    <x v="12"/>
    <x v="140"/>
    <x v="139"/>
    <n v="34509.54"/>
    <s v="RUOLI COATTIVI 2 EM  OSP CD 8592"/>
  </r>
  <r>
    <x v="31"/>
    <s v="6120011955"/>
    <s v="003"/>
    <s v="DD"/>
    <s v="002014"/>
    <x v="810"/>
    <x v="38"/>
    <x v="36"/>
    <s v="MTC"/>
    <x v="12"/>
    <x v="46"/>
    <x v="46"/>
    <n v="16868.740000000002"/>
    <s v="  COSAP PERMANENTE CARATTERE TECNICO CD TRIB. 8592"/>
  </r>
  <r>
    <x v="31"/>
    <s v="6120011956"/>
    <s v="002"/>
    <s v="DD"/>
    <s v="002015"/>
    <x v="810"/>
    <x v="75"/>
    <x v="73"/>
    <s v="MTR"/>
    <x v="16"/>
    <x v="46"/>
    <x v="46"/>
    <n v="1115.74"/>
    <s v="  RUOLI COATTIVI COSAP TEMPORANEA CD TRIB. 8587"/>
  </r>
  <r>
    <x v="31"/>
    <s v="6120011957"/>
    <s v="001"/>
    <s v="DD"/>
    <s v="002144"/>
    <x v="1029"/>
    <x v="140"/>
    <x v="134"/>
    <s v="MTR"/>
    <x v="16"/>
    <x v="46"/>
    <x v="46"/>
    <n v="31607.599999999999"/>
    <s v="PASSI CARRABILI LISTA 4"/>
  </r>
  <r>
    <x v="31"/>
    <s v="6120011957"/>
    <s v="003"/>
    <s v="DD"/>
    <s v="002098"/>
    <x v="809"/>
    <x v="140"/>
    <x v="134"/>
    <s v="MTR"/>
    <x v="16"/>
    <x v="140"/>
    <x v="139"/>
    <n v="54626.080000000002"/>
    <s v="RUOLI COATTIVI 2 EM  COSAP CD IB87"/>
  </r>
  <r>
    <x v="31"/>
    <s v="6120011957"/>
    <s v="004"/>
    <s v="DD"/>
    <s v="002017"/>
    <x v="810"/>
    <x v="140"/>
    <x v="134"/>
    <s v="MTR"/>
    <x v="16"/>
    <x v="46"/>
    <x v="46"/>
    <n v="4109.84"/>
    <s v="  RUOLO C.I.P. CD TRIB. IB87"/>
  </r>
  <r>
    <x v="31"/>
    <s v="6120011957"/>
    <s v="005"/>
    <s v="DD"/>
    <s v="002385"/>
    <x v="988"/>
    <x v="140"/>
    <x v="134"/>
    <s v="MTR"/>
    <x v="16"/>
    <x v="46"/>
    <x v="46"/>
    <n v="13359.3"/>
    <s v="  SOMME ISCRITTE A RUOLO COATTIVO - II  EMISSIONE RUOLO 2016  -CIP (RUOLI NN. 16461/11031)"/>
  </r>
  <r>
    <x v="31"/>
    <s v="6120011957"/>
    <s v="006"/>
    <s v="DD"/>
    <s v="002594"/>
    <x v="1161"/>
    <x v="140"/>
    <x v="134"/>
    <s v="MTR"/>
    <x v="16"/>
    <x v="46"/>
    <x v="46"/>
    <n v="5956.94"/>
    <s v="  ISCRIZIONE SOMME AL II RUOLO COATTIVO 2017"/>
  </r>
  <r>
    <x v="31"/>
    <s v="6120011958"/>
    <s v="001"/>
    <s v="DD"/>
    <s v="002144"/>
    <x v="1029"/>
    <x v="38"/>
    <x v="36"/>
    <s v="MTC"/>
    <x v="12"/>
    <x v="132"/>
    <x v="131"/>
    <n v="5544.5"/>
    <s v="APPR II RUOLO  ANNO 2012  PASSI CARRABILI COD8592 COSAP NUM RUOLO2901290674512 CODAGENTE"/>
  </r>
  <r>
    <x v="31"/>
    <s v="6120011960"/>
    <s v="001"/>
    <s v="DD"/>
    <s v="002144"/>
    <x v="1029"/>
    <x v="69"/>
    <x v="67"/>
    <s v="MTC"/>
    <x v="12"/>
    <x v="132"/>
    <x v="131"/>
    <n v="4598.72"/>
    <s v="APPR II RUOLO  ANNO 2012  PASSI CARRABILI COD8592  COOD AG057 097NRUOLO 7452906290112"/>
  </r>
  <r>
    <x v="31"/>
    <s v="6120011966"/>
    <s v="001"/>
    <s v="DD"/>
    <s v="002443"/>
    <x v="1151"/>
    <x v="32"/>
    <x v="31"/>
    <s v="TAN"/>
    <x v="43"/>
    <x v="119"/>
    <x v="118"/>
    <n v="1460.02"/>
    <s v="INCENTIVO PROGETTAZIONE SU MANUTSTRAORDASILO NIDO DA 32 BAMBINI NELLASCUOLA BELLINGERI OP0718750001"/>
  </r>
  <r>
    <x v="31"/>
    <s v="6120012031"/>
    <s v="001"/>
    <s v="DH"/>
    <s v="000267"/>
    <x v="30"/>
    <x v="235"/>
    <x v="210"/>
    <s v="0AC"/>
    <x v="28"/>
    <x v="3"/>
    <x v="3"/>
    <n v="10531.6"/>
    <s v="LEGGE REGIONALE N 421997  PROSECUZIONE DEL PROGETTO FONDO ENZOSICILIANO LETTERA QD 1976 DEL 22012013"/>
  </r>
  <r>
    <x v="31"/>
    <s v="6120012063"/>
    <s v="001"/>
    <s v="DD"/>
    <s v="001182"/>
    <x v="1162"/>
    <x v="32"/>
    <x v="31"/>
    <s v="1ER"/>
    <x v="15"/>
    <x v="119"/>
    <x v="118"/>
    <n v="6252.1"/>
    <s v="PZ CASAL MONASTERO COLLAUDO IN CORSO DOPERA DELLE OOUUPPRICADENTI NEL PZ I E III STRALCIO"/>
  </r>
  <r>
    <x v="31"/>
    <s v="6120012134"/>
    <s v="001"/>
    <s v="DD"/>
    <s v="001959"/>
    <x v="1147"/>
    <x v="9"/>
    <x v="9"/>
    <s v="ETC"/>
    <x v="12"/>
    <x v="137"/>
    <x v="136"/>
    <n v="13453.24"/>
    <s v="RUOLI 201300030320130004142013002865 ABUSIVISMO EDILIZIO  SANZIONIPECUNIARIE  COD  9143 ANNI 2003200420052006 2007 SCAD CRED30122012 EQUITERREMISSANNO RUOL"/>
  </r>
  <r>
    <x v="31"/>
    <s v="6120012136"/>
    <s v="001"/>
    <s v="DD"/>
    <s v="001959"/>
    <x v="1147"/>
    <x v="34"/>
    <x v="33"/>
    <s v="ETC"/>
    <x v="12"/>
    <x v="137"/>
    <x v="136"/>
    <n v="2656.84"/>
    <s v="RUOLI 201300030320130004142013002865 ABUSIVISMO EDILIZIO  INTERESSICOD  1C13 9823 ANNI 2003200420052006 2007 SCAD CRED 30122012EQUITERREMISSANNO RUOL"/>
  </r>
  <r>
    <x v="31"/>
    <s v="6120012137"/>
    <s v="001"/>
    <s v="DD"/>
    <s v="001959"/>
    <x v="1147"/>
    <x v="74"/>
    <x v="72"/>
    <s v="ETC"/>
    <x v="12"/>
    <x v="137"/>
    <x v="136"/>
    <n v="134.41"/>
    <s v="RUOLI 201300030320130004142013002865 ABUSIVISMO EDILIZIO  SPESE DINOTIFICA  COD  1D13 ANNI 2003200420052006 2007 SCAD CRED30122012 EQUIT ERRATA EMISS ANNO RUOL"/>
  </r>
  <r>
    <x v="31"/>
    <s v="6120012167"/>
    <s v="001"/>
    <s v="DD"/>
    <s v="000174"/>
    <x v="1163"/>
    <x v="32"/>
    <x v="31"/>
    <s v="0VP"/>
    <x v="19"/>
    <x v="119"/>
    <x v="118"/>
    <n v="19951.07"/>
    <s v="PROGETTO ARCUS RECUP INCENT PROGETTAZ LAV VILLA CELIMONTANA"/>
  </r>
  <r>
    <x v="31"/>
    <s v="6120012182"/>
    <s v="001"/>
    <s v="DD"/>
    <s v="000178"/>
    <x v="1163"/>
    <x v="32"/>
    <x v="31"/>
    <s v="0VP"/>
    <x v="19"/>
    <x v="119"/>
    <x v="118"/>
    <n v="9477.24"/>
    <s v="PROGETTO ARCUS RECUPERO INCENT PROGETT VILLA SCIARRA"/>
  </r>
  <r>
    <x v="31"/>
    <s v="6120012195"/>
    <s v="001"/>
    <s v="DD"/>
    <s v="000923"/>
    <x v="1147"/>
    <x v="247"/>
    <x v="221"/>
    <s v="6GT"/>
    <x v="65"/>
    <x v="1"/>
    <x v="1"/>
    <n v="13612000"/>
    <s v="PRU SAN BASILIO C1105 OP 2 ASSE VIARIO PARALLELO  A VIA CASALE DI SANBASILIO POTERI SPECIALI VERSA CONSORZIO SAN BASILIO"/>
  </r>
  <r>
    <x v="31"/>
    <s v="6120012196"/>
    <s v="001"/>
    <s v="DD"/>
    <s v="000179"/>
    <x v="1163"/>
    <x v="32"/>
    <x v="31"/>
    <s v="0VP"/>
    <x v="19"/>
    <x v="119"/>
    <x v="118"/>
    <n v="7577.68"/>
    <s v="RECUPERO INCENTIVO PROGETT GIARDINO DI S ANDREA"/>
  </r>
  <r>
    <x v="31"/>
    <s v="6120012201"/>
    <s v="001"/>
    <s v="DD"/>
    <s v="000978"/>
    <x v="1144"/>
    <x v="123"/>
    <x v="119"/>
    <s v="1DP"/>
    <x v="21"/>
    <x v="1"/>
    <x v="1"/>
    <n v="134919.60999999999"/>
    <s v="INTROITO PER ALIENAZIONE DI N 34 IMMOBILI ERP FACENTI PARTE DEL PIANODI DISMISSIONE DI CUI ALLE DELIBERE CC N 23707 E GC N 3908 ALLORDO DEL COMPENSO SPETTANTE A RISORSE RPR SPA  17 SUL PREZZO DIVENDITAE ROMEO GESTIONI SPA 13 SUL PREZZO DI VENDITAPLUSVALEN"/>
  </r>
  <r>
    <x v="31"/>
    <s v="6120012203"/>
    <s v="001"/>
    <s v="DD"/>
    <s v="001040"/>
    <x v="1147"/>
    <x v="200"/>
    <x v="180"/>
    <s v="1DP"/>
    <x v="21"/>
    <x v="1"/>
    <x v="1"/>
    <n v="204066.05"/>
    <s v="INTROITO PER ALIENAZIONE DI N 54 IMMOBILI ERP FACENTI PARTE DEL PIANODI DISMISSIONE DI CUI ALLE DELIBERE CC N 23707 E GC N 3908 ALLORDO DEL COMPENSO SPETTANTE A RISORSE RPR SPA  17 SUL PREZZO DIVENDITAE ROMEO GESTIONI SPA 13 SUL PREZZO DI VENDITA  PERIODO"/>
  </r>
  <r>
    <x v="31"/>
    <s v="6120012207"/>
    <s v="001"/>
    <s v="DD"/>
    <s v="001040"/>
    <x v="1147"/>
    <x v="123"/>
    <x v="119"/>
    <s v="1DP"/>
    <x v="21"/>
    <x v="1"/>
    <x v="1"/>
    <n v="68975.38"/>
    <s v="INTROITO PER ALIENAZIONE DI N 54 IMMOBILI ERP FACENTI PARTE DEL PIANODI DISMISSIONE DI CUI ALLE DELIBERE CC N 23707 E GC N 3908 ALLORDO DEL COMPENSO SPETTANTE A RISORSE RPR SPA  17 SUL PREZZO DIVENDITAE ROMEO GESTIONI SPA 13 SUL PREZZO DI VENDITAPLUSVALEN"/>
  </r>
  <r>
    <x v="31"/>
    <s v="6120012212"/>
    <s v="001"/>
    <s v="DD"/>
    <s v="002144"/>
    <x v="1029"/>
    <x v="34"/>
    <x v="33"/>
    <s v="MTC"/>
    <x v="12"/>
    <x v="132"/>
    <x v="131"/>
    <n v="1587.36"/>
    <s v="APPROVRUOLO RISC COATTIVA INTERCOD11528594 RUOLON7452906290112CODAGENTE 057097"/>
  </r>
  <r>
    <x v="31"/>
    <s v="6120012215"/>
    <s v="001"/>
    <s v="DD"/>
    <s v="002144"/>
    <x v="1029"/>
    <x v="37"/>
    <x v="34"/>
    <s v="MTC"/>
    <x v="12"/>
    <x v="132"/>
    <x v="131"/>
    <n v="225.85"/>
    <s v="APPR RUOLO RISC COATT PASSI CARRABILI COD1151 SPESE NOTIF NRUOLO7452906290112 COD AGENTE 057  097"/>
  </r>
  <r>
    <x v="31"/>
    <s v="6120012217"/>
    <s v="001"/>
    <s v="DD"/>
    <s v="002144"/>
    <x v="1029"/>
    <x v="65"/>
    <x v="63"/>
    <s v="MTC"/>
    <x v="12"/>
    <x v="132"/>
    <x v="131"/>
    <n v="4114.3900000000003"/>
    <s v="APPRII RUOLO RISC COATTCOD8596IL23 SANZIONINRUOLO7452906290112 CODAGENTE057097"/>
  </r>
  <r>
    <x v="31"/>
    <s v="6120012218"/>
    <s v="001"/>
    <s v="DD"/>
    <s v="000013"/>
    <x v="1164"/>
    <x v="9"/>
    <x v="9"/>
    <s v="MTC"/>
    <x v="12"/>
    <x v="132"/>
    <x v="131"/>
    <n v="30548"/>
    <s v="APPR RUOLO RISCCOATT2012 SANZIONI E PENALI  COD9143 NRUOLO893290212 CODAGENTE 080097"/>
  </r>
  <r>
    <x v="31"/>
    <s v="6120012231"/>
    <s v="001"/>
    <s v="DD"/>
    <s v="001943"/>
    <x v="1152"/>
    <x v="69"/>
    <x v="67"/>
    <s v="NTC"/>
    <x v="12"/>
    <x v="140"/>
    <x v="139"/>
    <n v="6583.45"/>
    <s v="APPROVAZIONE RUOLO N 2013002911 DI RISCOSSIONE COATTIVA CANONEOCCUPAZIONE PERMANENTE SPAZI AREE PUBBLICHE MUN XII  TRIBUTO 8592"/>
  </r>
  <r>
    <x v="31"/>
    <s v="6120012232"/>
    <s v="001"/>
    <s v="DD"/>
    <s v="001943"/>
    <x v="1152"/>
    <x v="65"/>
    <x v="63"/>
    <s v="NTC"/>
    <x v="12"/>
    <x v="140"/>
    <x v="139"/>
    <n v="3041.98"/>
    <s v="APPROVAZIONE RUOLO N 2013002911 DI RISCOSSIONE COATTIVA CANONEOCCUPAZIONE PERMANENTE SPAZI AREE PUBBLICHE MUN XII  TRIBUTO 1L23 85948595 8596 SANZIONI INTERESSI E PENALITA"/>
  </r>
  <r>
    <x v="31"/>
    <s v="6120012233"/>
    <s v="001"/>
    <s v="DD"/>
    <s v="001943"/>
    <x v="1152"/>
    <x v="65"/>
    <x v="63"/>
    <s v="NTC"/>
    <x v="12"/>
    <x v="140"/>
    <x v="139"/>
    <n v="17.309999999999999"/>
    <s v="APPROVAZIONE RUOLO N 2013002911 DI RISCOSSIONE COATTIVA CANONEOCCUPAZIONE PERMANENTE SPAZI AREE PUBBLICHE MUN XII  TRIBUTO 1I52INTERESSI PER ISCRIZIONE A RUOLO"/>
  </r>
  <r>
    <x v="31"/>
    <s v="6120012234"/>
    <s v="001"/>
    <s v="DD"/>
    <s v="001943"/>
    <x v="1152"/>
    <x v="37"/>
    <x v="34"/>
    <s v="NTC"/>
    <x v="12"/>
    <x v="140"/>
    <x v="139"/>
    <n v="450.54"/>
    <s v="APPROVAZIONE RUOLO N 2013002911 DI RISCOSSIONE COATTIVA CANONEOCCUPAZIONE PERMANENTE SPAZI AREE PUBBLICHE MUN XII  TRIBUTO 1I51SPESE DI NOTIFICA"/>
  </r>
  <r>
    <x v="31"/>
    <s v="6120012235"/>
    <s v="001"/>
    <s v="DD"/>
    <s v="001943"/>
    <x v="1152"/>
    <x v="69"/>
    <x v="67"/>
    <s v="NTR"/>
    <x v="16"/>
    <x v="140"/>
    <x v="139"/>
    <n v="103180.56"/>
    <s v="APPROVAZIONE RUOLI NN 201356774876729123167 DI RISCOSSIONECOATTIVA CANONE OCCUPAZIONE PERMANENTE SPAZI AREE PUBBLICHE MUN XIITRIBUTO 8592"/>
  </r>
  <r>
    <x v="31"/>
    <s v="6120012236"/>
    <s v="001"/>
    <s v="DD"/>
    <s v="001943"/>
    <x v="1152"/>
    <x v="65"/>
    <x v="63"/>
    <s v="NTR"/>
    <x v="16"/>
    <x v="140"/>
    <x v="139"/>
    <n v="40215.4"/>
    <s v="APPROVAZIONE RUOLI NN 201356774876729123167 DI RISCOSSIONECOATTIVA CANONE OCCUPAZIONE PERMANENTE SPAZI AREE PUBBLICHE MUN XIITRIBUTO 1L23 8594 8596 SANZIONI INTERESSI E PENALITA"/>
  </r>
  <r>
    <x v="31"/>
    <s v="6120012237"/>
    <s v="001"/>
    <s v="DD"/>
    <s v="001943"/>
    <x v="1152"/>
    <x v="34"/>
    <x v="33"/>
    <s v="NTR"/>
    <x v="16"/>
    <x v="140"/>
    <x v="139"/>
    <n v="3134.94"/>
    <s v="APPROVAZIONE RUOLI NN 201356774876729123167 DI RISCOSSIONECOATTIVA CANONE OCCUPAZIONE PERMANENTE SPAZI AREE PUBBLICHE MUN XIITRIBUTO 1I52 INTERESSI PER ISCRIZIONE A RUOLO"/>
  </r>
  <r>
    <x v="31"/>
    <s v="6120012238"/>
    <s v="001"/>
    <s v="DD"/>
    <s v="001943"/>
    <x v="1152"/>
    <x v="37"/>
    <x v="34"/>
    <s v="NTR"/>
    <x v="16"/>
    <x v="140"/>
    <x v="139"/>
    <n v="963.54"/>
    <s v="APPROVAZIONE RUOLI NN 201356774876729123167 DI RISCOSSIONECOATTIVA CANONE OCCUPAZIONE PERMANENTE SPAZI AREE PUBBLICHE MUN XIITRIBUTO 1I51 SPESE DI NOTIFICA"/>
  </r>
  <r>
    <x v="31"/>
    <s v="6120012239"/>
    <s v="001"/>
    <s v="DD"/>
    <s v="001943"/>
    <x v="1152"/>
    <x v="64"/>
    <x v="62"/>
    <s v="NTR"/>
    <x v="16"/>
    <x v="140"/>
    <x v="139"/>
    <n v="34539.440000000002"/>
    <s v="APPROVAZIONE RUOLI NN 20133667492913 DI RISCOSSIONE COATTIVA CANONEOCCUPAZIONE TEMPORANEA SPAZI AREE PUBBLICHE MUN XII  TRIBUTO 8587"/>
  </r>
  <r>
    <x v="31"/>
    <s v="6120012240"/>
    <s v="001"/>
    <s v="DD"/>
    <s v="001943"/>
    <x v="1152"/>
    <x v="65"/>
    <x v="63"/>
    <s v="NTR"/>
    <x v="16"/>
    <x v="140"/>
    <x v="139"/>
    <n v="68767.5"/>
    <s v="APPROVAZIONE RUOLI NN 20133667492913 DI RISCOSSIONE COATTIVA CANONEOCCUPAZIONE TEMPORANEA SPAZI AREE PUBBLICHE MUN XII  TRIBUTO 85898591SANZIONI E INTERESSI"/>
  </r>
  <r>
    <x v="31"/>
    <s v="6120012241"/>
    <s v="001"/>
    <s v="DD"/>
    <s v="001943"/>
    <x v="1152"/>
    <x v="34"/>
    <x v="33"/>
    <s v="NTR"/>
    <x v="16"/>
    <x v="140"/>
    <x v="139"/>
    <n v="689.61"/>
    <s v="APPROVAZIONE RUOLI NN 20133667492913 DI RISCOSSIONE COATTIVA CANONEOCCUPAZIONE TEMPORANEA SPAZI AREE PUBBLICHE MUN XII  TRIBUTO 1I50INTERESSI PER ISCRIZIONE A RUOLO"/>
  </r>
  <r>
    <x v="31"/>
    <s v="6120012242"/>
    <s v="001"/>
    <s v="DD"/>
    <s v="001943"/>
    <x v="1152"/>
    <x v="37"/>
    <x v="34"/>
    <s v="NTR"/>
    <x v="16"/>
    <x v="140"/>
    <x v="139"/>
    <n v="754.95"/>
    <s v="APPROVAZIONE RUOLI NN 20133667492913 DI RISCOSSIONE COATTIVA CANONEOCCUPAZIONE TEMPORANEA SPAZI AREE PUBBLICHE MUN XII  TRIBUTO 1I49SPESE DI NOTIFICA"/>
  </r>
  <r>
    <x v="31"/>
    <s v="6120012243"/>
    <s v="001"/>
    <s v="DD"/>
    <s v="001943"/>
    <x v="1152"/>
    <x v="94"/>
    <x v="91"/>
    <s v="NTR"/>
    <x v="16"/>
    <x v="140"/>
    <x v="139"/>
    <n v="12462.19"/>
    <s v="APPROVAZIONE RUOLI NN 2013230629143168 DI RISCOSSIONE COATTIVACANONE COMUNALE SULLA PUBBLICITA MUN XII  TRIBUTO 1887"/>
  </r>
  <r>
    <x v="31"/>
    <s v="6120012244"/>
    <s v="001"/>
    <s v="DD"/>
    <s v="001943"/>
    <x v="1152"/>
    <x v="70"/>
    <x v="68"/>
    <s v="NTR"/>
    <x v="16"/>
    <x v="140"/>
    <x v="139"/>
    <n v="4108.01"/>
    <s v="APPROVAZIONE RUOLI NN 2013230629143168 DI RISCOSSIONE COATTIVACANONE COMUNALE SULLA PUBBLICITA MUN XII  TRIBUTO 1889 SANZIONIPECUNIARIE"/>
  </r>
  <r>
    <x v="31"/>
    <s v="6120012245"/>
    <s v="001"/>
    <s v="DD"/>
    <s v="001943"/>
    <x v="1152"/>
    <x v="34"/>
    <x v="33"/>
    <s v="NTR"/>
    <x v="16"/>
    <x v="140"/>
    <x v="139"/>
    <n v="753.66"/>
    <s v="APPROVAZIONE RUOLI NN 2013230629143168 DI RISCOSSIONE COATTIVACANONE COMUNALE SULLA PUBBLICITA MUN XII  TRIBUTO 1888 INTERESSIMORATORI"/>
  </r>
  <r>
    <x v="31"/>
    <s v="6120012246"/>
    <s v="001"/>
    <s v="DD"/>
    <s v="001943"/>
    <x v="1152"/>
    <x v="34"/>
    <x v="33"/>
    <s v="NTR"/>
    <x v="16"/>
    <x v="140"/>
    <x v="139"/>
    <n v="454.51"/>
    <s v="APPROVAZIONE RUOLI NN 2013230629143168 DI RISCOSSIONE COATTIVACANONE COMUNALE SULLA PUBBLICITA MUN XII  TRIBUTO 1R34 INTERESSIISCRIZIONE A RUOLO"/>
  </r>
  <r>
    <x v="31"/>
    <s v="6120012247"/>
    <s v="001"/>
    <s v="DD"/>
    <s v="001943"/>
    <x v="1152"/>
    <x v="37"/>
    <x v="34"/>
    <s v="NTR"/>
    <x v="16"/>
    <x v="140"/>
    <x v="139"/>
    <n v="72.48"/>
    <s v="APPROVAZIONE RUOLI NN 2013230629143168 DI RISCOSSIONE COATTIVACANONE COMUNALE SULLA PUBBLICITA MUN XII  TRIBUTO 1R333 SPESE DINOTIFICA"/>
  </r>
  <r>
    <x v="31"/>
    <s v="6120012248"/>
    <s v="001"/>
    <s v="DD"/>
    <s v="001943"/>
    <x v="1152"/>
    <x v="71"/>
    <x v="69"/>
    <s v="NTR"/>
    <x v="16"/>
    <x v="140"/>
    <x v="139"/>
    <n v="4623"/>
    <s v="APPROVAZIONE RUOLI NN 20136132915 DI RISCOSSIONE COATTIVA IMPOSTACOMUNALE SULLA PUBBLICITA MUN XII  TRIBUTO 8500"/>
  </r>
  <r>
    <x v="31"/>
    <s v="6120012249"/>
    <s v="001"/>
    <s v="DD"/>
    <s v="001943"/>
    <x v="1152"/>
    <x v="70"/>
    <x v="68"/>
    <s v="NTR"/>
    <x v="16"/>
    <x v="140"/>
    <x v="139"/>
    <n v="1386"/>
    <s v="APPROVAZIONE RUOLI NN 20136132915 DI RISCOSSIONE COATTIVA IMPOSTACOMUNALE SULLA PUBBLICITA MUN XII  TRIBUTO 8502 SANZIONI"/>
  </r>
  <r>
    <x v="31"/>
    <s v="6120012250"/>
    <s v="001"/>
    <s v="DD"/>
    <s v="001943"/>
    <x v="1152"/>
    <x v="34"/>
    <x v="33"/>
    <s v="NTR"/>
    <x v="16"/>
    <x v="140"/>
    <x v="139"/>
    <n v="864"/>
    <s v="APPROVAZIONE RUOLI NN 20136132915 DI RISCOSSIONE COATTIVA IMPOSTACOMUNALE SULLA PUBBLICITA MUN XII  TRIBUTO 8515 INTERESSI MORATORI"/>
  </r>
  <r>
    <x v="31"/>
    <s v="6120012251"/>
    <s v="001"/>
    <s v="DD"/>
    <s v="001943"/>
    <x v="1152"/>
    <x v="34"/>
    <x v="33"/>
    <s v="NTR"/>
    <x v="16"/>
    <x v="140"/>
    <x v="139"/>
    <n v="93"/>
    <s v="APPROVAZIONE RUOLI NN 20136132915 DI RISCOSSIONE COATTIVA IMPOSTACOMUNALE SULLA PUBBLICITA MUN XII  TRIBUTO 1C22 INTERESSI PERISCRIZIONE A RUOLO"/>
  </r>
  <r>
    <x v="31"/>
    <s v="6120012252"/>
    <s v="001"/>
    <s v="DD"/>
    <s v="001943"/>
    <x v="1152"/>
    <x v="37"/>
    <x v="34"/>
    <s v="NTR"/>
    <x v="16"/>
    <x v="140"/>
    <x v="139"/>
    <n v="80"/>
    <s v="APPROVAZIONE RUOLI NN 20136132915 DI RISCOSSIONE COATTIVA IMPOSTACOMUNALE SULLA PUBBLICITA MUN XII  TRIBUTO 1C48 SPESE DI NOTIFICA"/>
  </r>
  <r>
    <x v="31"/>
    <s v="6120012253"/>
    <s v="001"/>
    <s v="DD"/>
    <s v="000177"/>
    <x v="1163"/>
    <x v="32"/>
    <x v="31"/>
    <s v="0VP"/>
    <x v="19"/>
    <x v="119"/>
    <x v="118"/>
    <n v="3002.75"/>
    <s v="RECUPERO INCENTIVO PROGETT SAN GREGORIO AL CELIO"/>
  </r>
  <r>
    <x v="31"/>
    <s v="6120012256"/>
    <s v="001"/>
    <s v="DD"/>
    <s v="002340"/>
    <x v="1132"/>
    <x v="32"/>
    <x v="31"/>
    <s v="AMC"/>
    <x v="20"/>
    <x v="119"/>
    <x v="118"/>
    <n v="4203.1099999999997"/>
    <s v="RECUPERO INCENTIVO ALLA PROGETTAZIONE INTERNA PER LAVORI DI RIFACIMENTOPAVIMENTAZIONE STRADALE E MARCIAPIEDI DI ALCUNE STRADE DEL QUARTIERETESTACCIO OP0919790001OP0919620001 MUNICIPIO I IMPEGNO DIFFERENZA PERCENTUALE DELL150"/>
  </r>
  <r>
    <x v="31"/>
    <s v="6120012260"/>
    <s v="001"/>
    <s v="DD"/>
    <s v="000176"/>
    <x v="1163"/>
    <x v="32"/>
    <x v="31"/>
    <s v="0VP"/>
    <x v="19"/>
    <x v="119"/>
    <x v="118"/>
    <n v="4199.5600000000004"/>
    <s v="RECUPERO INCENTIVO PROGETT NINFEO DI VILLA CARPEGNA"/>
  </r>
  <r>
    <x v="31"/>
    <s v="6120012262"/>
    <s v="001"/>
    <s v="DD"/>
    <s v="000175"/>
    <x v="1163"/>
    <x v="32"/>
    <x v="31"/>
    <s v="0VP"/>
    <x v="19"/>
    <x v="119"/>
    <x v="118"/>
    <n v="7577.68"/>
    <s v="RECUPERO INCENTIVO PROGETT GIARD CA AL QUIRINALE"/>
  </r>
  <r>
    <x v="31"/>
    <s v="6120012273"/>
    <s v="001"/>
    <s v="DD"/>
    <s v="002749"/>
    <x v="1132"/>
    <x v="45"/>
    <x v="43"/>
    <s v="91M"/>
    <x v="8"/>
    <x v="128"/>
    <x v="127"/>
    <n v="225"/>
    <s v="RECUPERO SU CONTRIBUTO AUTORIT"/>
  </r>
  <r>
    <x v="31"/>
    <s v="6120012274"/>
    <s v="001"/>
    <s v="DD"/>
    <s v="001786"/>
    <x v="1151"/>
    <x v="72"/>
    <x v="70"/>
    <s v="RMC"/>
    <x v="20"/>
    <x v="140"/>
    <x v="139"/>
    <n v="501.47"/>
    <s v="II EMISSIONE RUOLO COATTIVO ANNO 2012 NN293613 PER NOLO TRANSENNECODTRIB9157 ANNO 2010 MUNICIPIO XVII"/>
  </r>
  <r>
    <x v="31"/>
    <s v="6120012275"/>
    <s v="001"/>
    <s v="DD"/>
    <s v="001786"/>
    <x v="1151"/>
    <x v="34"/>
    <x v="33"/>
    <s v="RTC"/>
    <x v="12"/>
    <x v="140"/>
    <x v="139"/>
    <n v="157.65"/>
    <s v="II EMISSIONE RUOLO COATTIVO ANNO 2012 NN293813ROMA91813VICENZA2936ROMA PER INTERESSI DI MORA E DI ISCRA RUOLO SUCOSAP TEMPORANEA E NOLO TRANSENNE CODTRIB1I5085891C139823MUNICIPIO XVII"/>
  </r>
  <r>
    <x v="31"/>
    <s v="6120012276"/>
    <s v="001"/>
    <s v="DD"/>
    <s v="001786"/>
    <x v="1151"/>
    <x v="37"/>
    <x v="34"/>
    <s v="RTC"/>
    <x v="12"/>
    <x v="140"/>
    <x v="139"/>
    <n v="65.010000000000005"/>
    <s v="II EMISSIONE RUOLO COATTIVO ANNO 2012 NN2938293913ROMA91813VICENZA293613ROMA PER RECUPERO SPESE DI NOTIFICA  SU COSAPTEMPORANEA NOLO TRANSENNE SANZIONI LGURBANISTICA  CODTRIB1D131I49MUNICIPIO XVII"/>
  </r>
  <r>
    <x v="31"/>
    <s v="6120012277"/>
    <s v="001"/>
    <s v="DD"/>
    <s v="001786"/>
    <x v="1151"/>
    <x v="64"/>
    <x v="62"/>
    <s v="RTC"/>
    <x v="12"/>
    <x v="140"/>
    <x v="139"/>
    <n v="807.58"/>
    <s v="II EMISSIONE RUOLO COATTIVO ANNO 2012 NN293813ROMA 91813VICENZAPER COSAP TEMPORANEA ANNO 2011 CODTRIB8587 MUNICIPIO XVII"/>
  </r>
  <r>
    <x v="31"/>
    <s v="6120012278"/>
    <s v="001"/>
    <s v="DD"/>
    <s v="001786"/>
    <x v="1151"/>
    <x v="9"/>
    <x v="9"/>
    <s v="RTC"/>
    <x v="12"/>
    <x v="140"/>
    <x v="139"/>
    <n v="11589.78"/>
    <s v="II EMISSIONE RUOLO COATTIVO N293913 ROMA PER SANZIONI ALLA LEGGEURBANISTICA ANNI 200920102011 CODTRIB9143 MUNICIPIO XVII"/>
  </r>
  <r>
    <x v="31"/>
    <s v="6120012279"/>
    <s v="001"/>
    <s v="DD"/>
    <s v="002810"/>
    <x v="1135"/>
    <x v="45"/>
    <x v="43"/>
    <s v="0AD"/>
    <x v="23"/>
    <x v="128"/>
    <x v="127"/>
    <n v="225"/>
    <s v="RECUPERO SU CONTRIBUTO AUTORIT"/>
  </r>
  <r>
    <x v="31"/>
    <s v="6120012283"/>
    <s v="001"/>
    <s v="DD"/>
    <s v="002771"/>
    <x v="1131"/>
    <x v="45"/>
    <x v="43"/>
    <s v="92M"/>
    <x v="11"/>
    <x v="128"/>
    <x v="127"/>
    <n v="225"/>
    <s v="RECUPERO SU CONTRIBUTO AUTORIT"/>
  </r>
  <r>
    <x v="31"/>
    <s v="6120012295"/>
    <s v="001"/>
    <s v="DD"/>
    <s v="001634"/>
    <x v="1165"/>
    <x v="45"/>
    <x v="43"/>
    <s v="0VI"/>
    <x v="31"/>
    <x v="128"/>
    <x v="127"/>
    <n v="225"/>
    <s v="CONTRIBUTO AVCP  CIG 3180473159 GARA  3203181"/>
  </r>
  <r>
    <x v="31"/>
    <s v="6120012315"/>
    <s v="001"/>
    <s v="DD"/>
    <s v="002343"/>
    <x v="1162"/>
    <x v="32"/>
    <x v="31"/>
    <s v="HMC"/>
    <x v="20"/>
    <x v="119"/>
    <x v="118"/>
    <n v="2718.53"/>
    <s v="RECUPERO INCENTIVO  ART92 DLGS 16306 OP1018530001 SALA CINEMA VIA FCONTI 95"/>
  </r>
  <r>
    <x v="31"/>
    <s v="6120012316"/>
    <s v="001"/>
    <s v="DD"/>
    <s v="002343"/>
    <x v="1162"/>
    <x v="45"/>
    <x v="43"/>
    <s v="HMC"/>
    <x v="20"/>
    <x v="128"/>
    <x v="127"/>
    <n v="30"/>
    <s v="CONTRIBUTO SIMOG OP1018530001 SALA CINEMA VIA FCONTI95"/>
  </r>
  <r>
    <x v="31"/>
    <s v="6120012318"/>
    <s v="001"/>
    <s v="DD"/>
    <s v="000294"/>
    <x v="720"/>
    <x v="32"/>
    <x v="31"/>
    <s v="1PZ"/>
    <x v="35"/>
    <x v="119"/>
    <x v="118"/>
    <n v="60.94"/>
    <s v="PPZONA O SALINE DI OSTIAREALIZZAZIONE DI UNA SCUOLA MATERNA  NELCOMPARTO B2 DEL PZ INCENTIVI DI CUI ART 92 DLGS 16306"/>
  </r>
  <r>
    <x v="31"/>
    <s v="6120012322"/>
    <s v="001"/>
    <s v="DD"/>
    <s v="002364"/>
    <x v="1129"/>
    <x v="45"/>
    <x v="43"/>
    <s v="0VI"/>
    <x v="31"/>
    <x v="128"/>
    <x v="127"/>
    <n v="375"/>
    <s v="RECUPERO CONTRIBUTO SIMOG OP1110380001 RIQUALVACQUARONIVFUOCO SACRO MUNVIIIL39690"/>
  </r>
  <r>
    <x v="31"/>
    <s v="6120012323"/>
    <s v="001"/>
    <s v="DD"/>
    <s v="000895"/>
    <x v="1151"/>
    <x v="32"/>
    <x v="31"/>
    <s v="2OS"/>
    <x v="26"/>
    <x v="119"/>
    <x v="118"/>
    <n v="1336.83"/>
    <s v="RISTRUTTURAZIONE EDILIZIA MEDIANTE AUTORECUPERO SITI VIA SAREDO 9 VIADE GRENET SNC VIA MARICA 84 INCENTIVI ART92 DLGS 16306"/>
  </r>
  <r>
    <x v="31"/>
    <s v="6120012352"/>
    <s v="001"/>
    <s v="DD"/>
    <s v="001945"/>
    <x v="1144"/>
    <x v="32"/>
    <x v="31"/>
    <s v="0VI"/>
    <x v="31"/>
    <x v="119"/>
    <x v="118"/>
    <n v="386.76"/>
    <s v="RIFACIMENTO MARCIAPIEDI VIA CASSIA TRATTO TRA OSPEDALE VILLA SAN PIETROE VIA SAN GODENZO  RECUPERO SOMMA PER INCENTIVO"/>
  </r>
  <r>
    <x v="31"/>
    <s v="6120012353"/>
    <s v="001"/>
    <s v="DD"/>
    <s v="001945"/>
    <x v="1144"/>
    <x v="32"/>
    <x v="31"/>
    <s v="0VI"/>
    <x v="31"/>
    <x v="119"/>
    <x v="118"/>
    <n v="4913.22"/>
    <s v="MANUTENZIONE STRAORDINARIA DI VIA UGO OJETTI RECUPERO SOMMA PERINCENTIVO"/>
  </r>
  <r>
    <x v="31"/>
    <s v="6120012357"/>
    <s v="001"/>
    <s v="DD"/>
    <s v="000947"/>
    <x v="514"/>
    <x v="45"/>
    <x v="43"/>
    <s v="1DP"/>
    <x v="21"/>
    <x v="128"/>
    <x v="127"/>
    <n v="30"/>
    <s v="CONTRIBUTO AUTORITA VIGILANZA  CIG N 47887265B4"/>
  </r>
  <r>
    <x v="31"/>
    <s v="6120012359"/>
    <s v="001"/>
    <s v="DD"/>
    <s v="002300"/>
    <x v="1029"/>
    <x v="94"/>
    <x v="91"/>
    <s v="GTR"/>
    <x v="16"/>
    <x v="137"/>
    <x v="136"/>
    <n v="6303.26"/>
    <s v="RUOLI 201300316620130012282013002879 PUBBLICITA ARRETRATI COD 1B87ANNI 2007200820092011EQUIT ERRATA EMISS ANNO RUOL"/>
  </r>
  <r>
    <x v="31"/>
    <s v="6120012360"/>
    <s v="001"/>
    <s v="DD"/>
    <s v="002300"/>
    <x v="1029"/>
    <x v="34"/>
    <x v="33"/>
    <s v="GTR"/>
    <x v="16"/>
    <x v="137"/>
    <x v="136"/>
    <n v="348.49"/>
    <s v="RUOLI 201300316620130012282013002879 PUBBLICITA INTERESSI  COD1B881R34 ANNI 2007200820092011EQUIT ERRATA EMISS ANNO RUOL"/>
  </r>
  <r>
    <x v="31"/>
    <s v="6120012361"/>
    <s v="001"/>
    <s v="DD"/>
    <s v="002300"/>
    <x v="1029"/>
    <x v="95"/>
    <x v="92"/>
    <s v="GTR"/>
    <x v="16"/>
    <x v="137"/>
    <x v="136"/>
    <n v="10392.57"/>
    <s v="RUOLI 201300316620130012282013002879 PUBBLICITA SANZIONI PECUNIARIECOD 1B89 ANNI 20072008200920111B89EQUIT ERRATA EMISS ANNO RUOL"/>
  </r>
  <r>
    <x v="31"/>
    <s v="6120012362"/>
    <s v="001"/>
    <s v="DD"/>
    <s v="002300"/>
    <x v="1029"/>
    <x v="74"/>
    <x v="72"/>
    <s v="GTR"/>
    <x v="16"/>
    <x v="137"/>
    <x v="136"/>
    <n v="62.18"/>
    <s v="RUOLI 201300316620130012282013002879 PUBBLICITA SPESE DI NOTIFICA COD1R33 ANNI 2007200820092011EQUIT ERRATA EMISS ANNO RUOL"/>
  </r>
  <r>
    <x v="31"/>
    <s v="6120012363"/>
    <s v="001"/>
    <s v="DD"/>
    <s v="002300"/>
    <x v="1029"/>
    <x v="110"/>
    <x v="106"/>
    <s v="GTR"/>
    <x v="16"/>
    <x v="137"/>
    <x v="136"/>
    <n v="1203"/>
    <s v="RUOLO 2013002013 IMPOSTA PUBBLICITAARRETRATI COD 8500 ANNO 2006EQUITERRATA EMISS ANNO RUOL"/>
  </r>
  <r>
    <x v="31"/>
    <s v="6120012364"/>
    <s v="001"/>
    <s v="DD"/>
    <s v="002300"/>
    <x v="1029"/>
    <x v="34"/>
    <x v="33"/>
    <s v="GTR"/>
    <x v="16"/>
    <x v="137"/>
    <x v="136"/>
    <n v="90"/>
    <s v="RUOLO 2013002013 IMPOSTA PUBBLICITAINTERESSI COD 1C22  8515 ANNO2006EQUIT ERRATA EMISS ANNO RUOL"/>
  </r>
  <r>
    <x v="31"/>
    <s v="6120012365"/>
    <s v="001"/>
    <s v="DD"/>
    <s v="002300"/>
    <x v="1029"/>
    <x v="97"/>
    <x v="94"/>
    <s v="GTR"/>
    <x v="16"/>
    <x v="137"/>
    <x v="136"/>
    <n v="361"/>
    <s v="RUOLO 2013002013 IMPOSTA PUBBLICITASANZIONI PECUNIARIE COD  8502 ANNO2006EQUIT ERRATA EMISS ANNO RUOL"/>
  </r>
  <r>
    <x v="31"/>
    <s v="6120012366"/>
    <s v="001"/>
    <s v="DD"/>
    <s v="002300"/>
    <x v="1029"/>
    <x v="74"/>
    <x v="72"/>
    <s v="GTR"/>
    <x v="16"/>
    <x v="137"/>
    <x v="136"/>
    <n v="18"/>
    <s v="RUOLO 2013002013 IMPOSTA PUBBLICITASPESE NOTIFICA COD 1C48 ANNO2006EQUIT ERRATA EMISS ANNO RUOL"/>
  </r>
  <r>
    <x v="31"/>
    <s v="6120012367"/>
    <s v="001"/>
    <s v="DD"/>
    <s v="002300"/>
    <x v="1029"/>
    <x v="64"/>
    <x v="62"/>
    <s v="GTR"/>
    <x v="16"/>
    <x v="137"/>
    <x v="136"/>
    <n v="24721.53"/>
    <s v="RUOLI 20130064120130073820130012272013002878 COSAP TEMPORANEAARRETRATI COD 85878588 ANNI 20091011EQUIT ERRATA EMISS ANNO RUOL"/>
  </r>
  <r>
    <x v="31"/>
    <s v="6120012368"/>
    <s v="001"/>
    <s v="DD"/>
    <s v="002300"/>
    <x v="1029"/>
    <x v="34"/>
    <x v="33"/>
    <s v="GTR"/>
    <x v="16"/>
    <x v="137"/>
    <x v="136"/>
    <n v="608.77"/>
    <s v="RUOLI 20130064120130073820130012272013002878 COSAP TEMPORANEAINTERESSI COD 8589 1I50 ANNI 20091011EQUIT ERRATA EMISS ANNO RUOL"/>
  </r>
  <r>
    <x v="31"/>
    <s v="6120012369"/>
    <s v="001"/>
    <s v="DD"/>
    <s v="002300"/>
    <x v="1029"/>
    <x v="65"/>
    <x v="63"/>
    <s v="GTR"/>
    <x v="16"/>
    <x v="137"/>
    <x v="136"/>
    <n v="51951.3"/>
    <s v="RUOLI 20130064120130073820130012272013002878 COSAP TEMPORANEASANZIONI PECUNIARIE COD 8591 ANNI 200910118591EQUIT ERRATA EMISSANNO RUOL"/>
  </r>
  <r>
    <x v="31"/>
    <s v="6120012370"/>
    <s v="001"/>
    <s v="DD"/>
    <s v="002300"/>
    <x v="1029"/>
    <x v="74"/>
    <x v="72"/>
    <s v="GTR"/>
    <x v="16"/>
    <x v="137"/>
    <x v="136"/>
    <n v="193.32"/>
    <s v="RUOLI 20130064120130073820130012272013002878 COSAP TEMPORANEA SPESEDI NOTIFICA ARRETRATI COD 1I49 ANNI 200910111I49EQUIT ERRATA EMISSANNO RUOL"/>
  </r>
  <r>
    <x v="31"/>
    <s v="6120012371"/>
    <s v="001"/>
    <s v="DD"/>
    <s v="002300"/>
    <x v="1029"/>
    <x v="69"/>
    <x v="67"/>
    <s v="GTR"/>
    <x v="16"/>
    <x v="137"/>
    <x v="136"/>
    <n v="16638.2"/>
    <s v="RUOLI 2013005152013002877  COSAP PERMANENTE ARRETRATI COD 8592  8593ANNI 200607081011EQUIT ERRATA EMISS ANNO RUOL"/>
  </r>
  <r>
    <x v="31"/>
    <s v="6120012372"/>
    <s v="001"/>
    <s v="DD"/>
    <s v="002300"/>
    <x v="1029"/>
    <x v="34"/>
    <x v="33"/>
    <s v="GTR"/>
    <x v="16"/>
    <x v="137"/>
    <x v="136"/>
    <n v="305.89999999999998"/>
    <s v="RUOLI 2013005152013002877  COSAP PERMANENTE INTERESSI COD 8594  1I52ANNI 200607081011EQUIT ERRATA EMISS ANNO RUOL"/>
  </r>
  <r>
    <x v="31"/>
    <s v="6120012373"/>
    <s v="001"/>
    <s v="DD"/>
    <s v="002300"/>
    <x v="1029"/>
    <x v="65"/>
    <x v="63"/>
    <s v="GTR"/>
    <x v="16"/>
    <x v="137"/>
    <x v="136"/>
    <n v="3988.09"/>
    <s v="RUOLI 2013005152013002877  COSAP PERMANENTE SANZIONI COD 8596 ANNI200607081011EQUIT ERRATA EMISS ANNO RUOL"/>
  </r>
  <r>
    <x v="31"/>
    <s v="6120012374"/>
    <s v="001"/>
    <s v="DD"/>
    <s v="002300"/>
    <x v="1029"/>
    <x v="74"/>
    <x v="72"/>
    <s v="GTR"/>
    <x v="16"/>
    <x v="137"/>
    <x v="136"/>
    <n v="242.26"/>
    <s v="RUOLI 2013005152013002877  COSAP PERMANENTE SPESE NOTIFICA COD 1I51ANNI 200607081011EQUIT ERRATA EMISS ANNO RUOL"/>
  </r>
  <r>
    <x v="31"/>
    <s v="6120012378"/>
    <s v="001"/>
    <s v="DD"/>
    <s v="000925"/>
    <x v="1147"/>
    <x v="32"/>
    <x v="31"/>
    <s v="2PZ"/>
    <x v="39"/>
    <x v="119"/>
    <x v="118"/>
    <n v="6011.53"/>
    <s v="PRU LAURENTINO OP25 RIQ ANELLO VIARIO BOULEVARD LAURENTINOTRATTO INCORRISPONDENZA DEL I PONTE APPROVAZIONE PROGETTO ESECUTIVO E INDIZIONEGARA DAPPALTO PER LAVORI COMPENSO INCENTIVANTE"/>
  </r>
  <r>
    <x v="31"/>
    <s v="6120012406"/>
    <s v="001"/>
    <s v="DD"/>
    <s v="001786"/>
    <x v="1151"/>
    <x v="65"/>
    <x v="63"/>
    <s v="RTC"/>
    <x v="12"/>
    <x v="140"/>
    <x v="139"/>
    <n v="636.41999999999996"/>
    <s v="II EMISSIONE RUOLO COATTIVO ANNO 2012 NN293813ROMA 91813VICENZAPER SANZIONI A COSAP TEMPORANEO ANNO 2011 CODTRIB8591 MUNICIPIO XVII"/>
  </r>
  <r>
    <x v="31"/>
    <s v="6120012407"/>
    <s v="001"/>
    <s v="DD"/>
    <s v="012076"/>
    <x v="1149"/>
    <x v="106"/>
    <x v="102"/>
    <s v="0TR"/>
    <x v="16"/>
    <x v="1"/>
    <x v="1"/>
    <n v="22787672.829999998"/>
    <s v="ACCERTAMENTO ENTRATE ICI  CODICE TRIBUTO 8858 A TITOLO DI IMPOSTA ICI"/>
  </r>
  <r>
    <x v="31"/>
    <s v="6120012409"/>
    <s v="001"/>
    <s v="DD"/>
    <s v="012076"/>
    <x v="1149"/>
    <x v="34"/>
    <x v="33"/>
    <s v="0TR"/>
    <x v="16"/>
    <x v="1"/>
    <x v="1"/>
    <n v="915759.91"/>
    <s v="ACCERTAMENTO ENTRATE ICI  CODICE TRIBUTO 1C58 A TITOLO DI INTERESSI DIMORA"/>
  </r>
  <r>
    <x v="31"/>
    <s v="6120012410"/>
    <s v="001"/>
    <s v="DD"/>
    <s v="012076"/>
    <x v="1149"/>
    <x v="107"/>
    <x v="103"/>
    <s v="0TR"/>
    <x v="16"/>
    <x v="1"/>
    <x v="1"/>
    <n v="8823190.1600000001"/>
    <s v="ACCERTAMENTO ENTRATE ICI  CODICE TRIBUTO 8859 A TITOLO DI SANZIONEPECUNIARIA ICI"/>
  </r>
  <r>
    <x v="31"/>
    <s v="6120012411"/>
    <s v="001"/>
    <s v="DD"/>
    <s v="012076"/>
    <x v="1149"/>
    <x v="107"/>
    <x v="103"/>
    <s v="0TR"/>
    <x v="16"/>
    <x v="1"/>
    <x v="1"/>
    <n v="2434330.94"/>
    <s v="ACCERTAMENTO ENTRATE ICI  CODICE TRIBUTO 8861 A TITOLO DI INTERESSI ICI"/>
  </r>
  <r>
    <x v="31"/>
    <s v="6120012412"/>
    <s v="001"/>
    <s v="DD"/>
    <s v="012076"/>
    <x v="1149"/>
    <x v="108"/>
    <x v="104"/>
    <s v="0TR"/>
    <x v="16"/>
    <x v="1"/>
    <x v="1"/>
    <n v="31637.11"/>
    <s v="ACCERTAMENTO ENTRATE ICI  CODICE TRIBUTO 8878 A TITOLO DI RECUPEROSPESE DI NOTIFICA"/>
  </r>
  <r>
    <x v="31"/>
    <s v="6120012414"/>
    <s v="001"/>
    <s v="DD"/>
    <s v="009849"/>
    <x v="1119"/>
    <x v="105"/>
    <x v="101"/>
    <s v="0TR"/>
    <x v="16"/>
    <x v="1"/>
    <x v="1"/>
    <n v="850"/>
    <s v="APPROVAZIONE RUOLI RISCOSSIONE ANNO 2012  RECUPERO SPESE PROCESSUALILIQUIDATE DALLA COMMISSIONE TRIBUTARIA PROVINCIALE DI ROMA E DALLACOMMISSIONE TRIBUTARIA REGIONALE DI ROMA IN FAVORE DEL COMUNE DI ROMACON SENTENZE EMESSE PER LA DEFINIZIONE CI CONTROVERS"/>
  </r>
  <r>
    <x v="31"/>
    <s v="6120012421"/>
    <s v="001"/>
    <s v="DD"/>
    <s v="002897"/>
    <x v="1151"/>
    <x v="34"/>
    <x v="33"/>
    <s v="QTR"/>
    <x v="16"/>
    <x v="46"/>
    <x v="46"/>
    <n v="542.86"/>
    <s v="APPROVAZIONE SECONDO RUOLO DI RISCOSSIONE COATTIVA ANNO 2012 PER QUOTAMENSILE CONTRIBUTIVA SERVIZIO SCOLASTICA E TRASPORTO SCOLASTICO ANNI200420052006 MUN 16"/>
  </r>
  <r>
    <x v="31"/>
    <s v="6120012422"/>
    <s v="001"/>
    <s v="DD"/>
    <s v="001301"/>
    <x v="1135"/>
    <x v="1"/>
    <x v="1"/>
    <s v="3GT"/>
    <x v="40"/>
    <x v="273"/>
    <x v="271"/>
    <n v="718.4"/>
    <s v="COMPCOMMISSINCDETINDPROVVESPR AREE OCCREALIZZOOUUPPE SSALSERVLOTTIZZCONVE 1 TOR PAGNOTTA  SUBCOMPRENSORIO 2 A CARICOSOGGATTUATORI CONSORZIO TOR PAGNOTTA DUE"/>
  </r>
  <r>
    <x v="31"/>
    <s v="6120012425"/>
    <s v="001"/>
    <s v="DD"/>
    <s v="002897"/>
    <x v="1151"/>
    <x v="56"/>
    <x v="54"/>
    <s v="QMS"/>
    <x v="42"/>
    <x v="46"/>
    <x v="46"/>
    <n v="93811.67"/>
    <s v="APPROVAZIONE SECONDO RUOLO DI RISCOSSIONE COATTIVA ANNO 2012 PER QUOTAMENSILE CONTRIBUTIVA SERVIZIO SCOLASTICA E TRASPORTO SCOLASTICO ANNI200420052006 MUN 16"/>
  </r>
  <r>
    <x v="31"/>
    <s v="6120012426"/>
    <s v="001"/>
    <s v="DD"/>
    <s v="002897"/>
    <x v="1151"/>
    <x v="34"/>
    <x v="33"/>
    <s v="QTR"/>
    <x v="16"/>
    <x v="46"/>
    <x v="46"/>
    <n v="14722.53"/>
    <s v="APPROVAZIONE SECONDO RUOLO DI RISCOSSIONE COATTIVA ANNO 2012 PER QUOTAMENSILE CONTRIBUTIVA SERVIZIO SCOLASTICA E TRASPORTO SCOLASTICO ANNI200420052006 MUN 16"/>
  </r>
  <r>
    <x v="31"/>
    <s v="6120012427"/>
    <s v="001"/>
    <s v="DD"/>
    <s v="002897"/>
    <x v="1151"/>
    <x v="34"/>
    <x v="33"/>
    <s v="QTR"/>
    <x v="16"/>
    <x v="46"/>
    <x v="46"/>
    <n v="1958.6"/>
    <s v="APPROVAZIONE SECONDO RUOLO DI RISCOSSIONE COATTIVA ANNO 2012 PER QUOTAMENSILE CONTRIBUTIVA SERVIZIO SCOLASTICA E TRASPORTO SCOLASTICO ANNI200420052006 MUN 16"/>
  </r>
  <r>
    <x v="31"/>
    <s v="6120012428"/>
    <s v="001"/>
    <s v="DD"/>
    <s v="002897"/>
    <x v="1151"/>
    <x v="55"/>
    <x v="53"/>
    <s v="QPL"/>
    <x v="54"/>
    <x v="46"/>
    <x v="46"/>
    <n v="2643.81"/>
    <s v="APPROVAZIONE SECONDO RUOLO DI RISCOSSIONE COATTIVA ANNO 2012 PER QUOTAMENSILE CONTRIBUTIVA SERVIZIO SCOLASTICA E TRASPORTO SCOLASTICO ANNI200420052006 MUN 16"/>
  </r>
  <r>
    <x v="31"/>
    <s v="6120012431"/>
    <s v="001"/>
    <s v="DD"/>
    <s v="002251"/>
    <x v="1122"/>
    <x v="248"/>
    <x v="222"/>
    <s v="1AA"/>
    <x v="53"/>
    <x v="1"/>
    <x v="1"/>
    <n v="50000"/>
    <s v="PRENOTAZIONE ACCERTAMENTO DD 225120112012"/>
  </r>
  <r>
    <x v="31"/>
    <s v="6120012454"/>
    <s v="001"/>
    <s v="DH"/>
    <s v="000267"/>
    <x v="30"/>
    <x v="37"/>
    <x v="34"/>
    <s v="0PE"/>
    <x v="10"/>
    <x v="125"/>
    <x v="124"/>
    <n v="772.27"/>
    <s v="BRANCIA ENNIO ROBERTO RECUPERO SOMMA INCENTIVO ERRONEAMENTE CORRISPOSTOCON DD 17722008 MUNICIPIO XVIII"/>
  </r>
  <r>
    <x v="31"/>
    <s v="6120012497"/>
    <s v="001"/>
    <s v="DD"/>
    <s v="001179"/>
    <x v="1162"/>
    <x v="32"/>
    <x v="31"/>
    <s v="1ER"/>
    <x v="15"/>
    <x v="119"/>
    <x v="118"/>
    <n v="14757.4"/>
    <s v="PZ C25 BORGHESIANA PANTANO COLLAUDO TECNICO AMMINISTRATIVO OOUUPP1 STRALCIO"/>
  </r>
  <r>
    <x v="31"/>
    <s v="6120012563"/>
    <s v="001"/>
    <s v="DD"/>
    <s v="000815"/>
    <x v="1124"/>
    <x v="32"/>
    <x v="31"/>
    <s v="1PZ"/>
    <x v="35"/>
    <x v="119"/>
    <x v="118"/>
    <n v="12356.14"/>
    <s v="REALIZZAZIONE DI UN CENTRO POLIFUNZIONALE IN LOCALITA MASSIMINA PPZZO INCENTIVI  ART 92 DLGS 16306"/>
  </r>
  <r>
    <x v="31"/>
    <s v="6120012564"/>
    <s v="001"/>
    <s v="DD"/>
    <s v="000402"/>
    <x v="1166"/>
    <x v="34"/>
    <x v="33"/>
    <s v="ITR"/>
    <x v="16"/>
    <x v="46"/>
    <x v="46"/>
    <n v="1240.26"/>
    <s v="ULTERIORI INTERESSI LEGALI RUOLI COATTIVI 3 QUADR 2012 MUN9"/>
  </r>
  <r>
    <x v="31"/>
    <s v="6120012597"/>
    <s v="001"/>
    <s v="DD"/>
    <s v="001181"/>
    <x v="1162"/>
    <x v="32"/>
    <x v="31"/>
    <s v="1ER"/>
    <x v="15"/>
    <x v="119"/>
    <x v="118"/>
    <n v="10110.379999999999"/>
    <s v="PZ VIA LONGONI 1 STRALCIO COLLAUDO OOUUPP"/>
  </r>
  <r>
    <x v="31"/>
    <s v="6120012735"/>
    <s v="001"/>
    <s v="DH"/>
    <s v="000267"/>
    <x v="30"/>
    <x v="154"/>
    <x v="143"/>
    <s v="0TR"/>
    <x v="16"/>
    <x v="1"/>
    <x v="1"/>
    <n v="25.5"/>
    <s v="ACCERTAMENTO ULTERIORI INTERESSI MATURATI SULLE SOMME VERSATETARDIVAMENTE DAI CONTRIBUENTI  CALABRESI GIANFRANCOBERNABEI GIULIORUOLI N142672011 E N160292008"/>
  </r>
  <r>
    <x v="31"/>
    <s v="6120012738"/>
    <s v="001"/>
    <s v="DH"/>
    <s v="000267"/>
    <x v="30"/>
    <x v="249"/>
    <x v="223"/>
    <s v="0TR"/>
    <x v="16"/>
    <x v="144"/>
    <x v="143"/>
    <n v="4499946.53"/>
    <s v="ARRETRATI SMALTIMENTO RIFIUTI URBANI"/>
  </r>
  <r>
    <x v="31"/>
    <s v="6120012768"/>
    <s v="001"/>
    <s v="DD"/>
    <s v="002274"/>
    <x v="1167"/>
    <x v="34"/>
    <x v="33"/>
    <s v="MTR"/>
    <x v="16"/>
    <x v="140"/>
    <x v="139"/>
    <n v="1.95"/>
    <s v="MAG INTERESSI RELATIVI A RATEIZZ COSAPTOSAPCIP"/>
  </r>
  <r>
    <x v="31"/>
    <s v="6120012771"/>
    <s v="001"/>
    <s v="DD"/>
    <s v="002548"/>
    <x v="1136"/>
    <x v="32"/>
    <x v="31"/>
    <s v="IMR"/>
    <x v="55"/>
    <x v="119"/>
    <x v="118"/>
    <n v="793.39"/>
    <s v="REGCONTABILE INCENTIVO PROGETTAZIONE EX ART 92 E SMI DLGS 1632006 SUAPPLATO INTERVENTI MANUTENZIONE STRAORDINARIA MERCATI RIONALI IX MUNANNO 2011 OP 1112570001"/>
  </r>
  <r>
    <x v="31"/>
    <s v="6120012792"/>
    <s v="001"/>
    <s v="DD"/>
    <s v="002061"/>
    <x v="1147"/>
    <x v="45"/>
    <x v="43"/>
    <s v="0VI"/>
    <x v="31"/>
    <x v="128"/>
    <x v="127"/>
    <n v="375"/>
    <s v="ADEGUAMENTO VIABILITA ZONA LA RUSTICALAVORI DI SISTEMAZIONE VIAACHILLE VERTUNNI NORDCODC11074RECUPERO SOMMA PER CONTRIBUTOAVCP"/>
  </r>
  <r>
    <x v="31"/>
    <s v="6120012797"/>
    <s v="001"/>
    <s v="DD"/>
    <s v="001381"/>
    <x v="1168"/>
    <x v="32"/>
    <x v="31"/>
    <s v="0VP"/>
    <x v="19"/>
    <x v="1"/>
    <x v="1"/>
    <n v="498.69"/>
    <s v="RECUPERO INCENTIVO PROGETTAZIONE NUOVO QUADROECONOMICO APPALTO LAVORI DICOMPLETAMENTO OPERE DI RECUPERO E RESTAURO DI VILLA LEOPARDI"/>
  </r>
  <r>
    <x v="31"/>
    <s v="6120012846"/>
    <s v="001"/>
    <s v="DD"/>
    <s v="002948"/>
    <x v="1151"/>
    <x v="212"/>
    <x v="190"/>
    <s v="DMC"/>
    <x v="20"/>
    <x v="88"/>
    <x v="88"/>
    <n v="828.9"/>
    <s v="ACCERTAMENTO CONTRIBUTO PROVINCIALE"/>
  </r>
  <r>
    <x v="31"/>
    <s v="6120012932"/>
    <s v="001"/>
    <s v="DD"/>
    <s v="000857"/>
    <x v="1134"/>
    <x v="39"/>
    <x v="37"/>
    <s v="2OS"/>
    <x v="26"/>
    <x v="1"/>
    <x v="1"/>
    <n v="3917.16"/>
    <s v="COMMISSCOLLTECNAMMVO IN CORSO DOPRADDOPPIO VCASAL BOCCONE III EIII FASE ATTUATIVA DA REALIZZA SCON CONC A CURA IMPREME SRL"/>
  </r>
  <r>
    <x v="31"/>
    <s v="6120013013"/>
    <s v="001"/>
    <s v="DH"/>
    <s v="000267"/>
    <x v="30"/>
    <x v="108"/>
    <x v="104"/>
    <s v="0TR"/>
    <x v="16"/>
    <x v="1"/>
    <x v="1"/>
    <n v="97.78"/>
    <s v="ACCERTAMENTO ENTRATE ICI DA VIOLAZIONI 2012 DA CC 72573942"/>
  </r>
  <r>
    <x v="31"/>
    <s v="6120013058"/>
    <s v="001"/>
    <s v="DD"/>
    <s v="001227"/>
    <x v="1083"/>
    <x v="134"/>
    <x v="128"/>
    <s v="SVP"/>
    <x v="19"/>
    <x v="3"/>
    <x v="3"/>
    <n v="35000"/>
    <s v="CONTRIBUTO REGIONALE PER LAVORI STRUTTURA DI VIDEOSORVEGLIANZAALLINTERNO DELLA PINETA SACCHETTI MUN 18 OP 1211400001"/>
  </r>
  <r>
    <x v="31"/>
    <s v="6120013073"/>
    <s v="001"/>
    <s v="DH"/>
    <s v="000267"/>
    <x v="30"/>
    <x v="250"/>
    <x v="224"/>
    <s v="0NC"/>
    <x v="102"/>
    <x v="1"/>
    <x v="1"/>
    <n v="10618953.109999999"/>
    <s v="DIRITTO DI SUPERFICIE CIMITERIALE DESTINATO AL CONTRATTO DI SERVIZIO AMA"/>
  </r>
  <r>
    <x v="31"/>
    <s v="6120013074"/>
    <s v="001"/>
    <s v="DH"/>
    <s v="000267"/>
    <x v="30"/>
    <x v="251"/>
    <x v="83"/>
    <s v="0NC"/>
    <x v="102"/>
    <x v="1"/>
    <x v="1"/>
    <n v="6000000"/>
    <s v="CONCESSIONI CIMITERIALI DESTINATI AGLI INVESTIMENT"/>
  </r>
  <r>
    <x v="31"/>
    <s v="7130000261"/>
    <s v="001"/>
    <s v="DH"/>
    <s v="000267"/>
    <x v="30"/>
    <x v="116"/>
    <x v="112"/>
    <s v="NSM"/>
    <x v="22"/>
    <x v="46"/>
    <x v="46"/>
    <n v="54.96"/>
    <s v=" MAGG.ACT. QUOTE CONTRIBUTI ASILI NIDO - MUN.IX INTEGRAZ.ACT.6120000117 REGOLARIZZA IN QUOTA PARTE QUIETANZA 60842/13"/>
  </r>
  <r>
    <x v="32"/>
    <s v="6130000022"/>
    <s v="001"/>
    <s v="DD"/>
    <s v="000667"/>
    <x v="461"/>
    <x v="29"/>
    <x v="28"/>
    <s v="1DP"/>
    <x v="21"/>
    <x v="84"/>
    <x v="84"/>
    <n v="3852.89"/>
    <s v="CANONE ANNUO DI LOCAZIONE PER SEDE UFFICIO POSTALEBANCO POSTA IMMOBILE COMUNALE VBALBIANIVCONTI MUNICIPIO ROMA DELLE TORRI ANNO 2013 CT PLURIENNALE 20092014"/>
  </r>
  <r>
    <x v="32"/>
    <s v="6130000061"/>
    <s v="001"/>
    <s v="DD"/>
    <s v="000580"/>
    <x v="1046"/>
    <x v="229"/>
    <x v="204"/>
    <s v="0MA"/>
    <x v="99"/>
    <x v="259"/>
    <x v="257"/>
    <n v="2520"/>
    <s v="GESTIONE DEL PUNTO VENDITA DI CASTEL DI GUIDO E DELLO SPAZIO COMMLE DELMERCATO A VENDITA DIRETTA FARMERS MARKET DI CORVIALECONSORZIOPRODUTTORI AGRICOLI BIOLOGICIIL PUGNALONEANNO 2013"/>
  </r>
  <r>
    <x v="32"/>
    <s v="6130000064"/>
    <s v="001"/>
    <s v="DD"/>
    <s v="000398"/>
    <x v="1055"/>
    <x v="28"/>
    <x v="27"/>
    <s v="1ER"/>
    <x v="15"/>
    <x v="158"/>
    <x v="156"/>
    <n v="36911.42"/>
    <s v="PZ C25 BORGHESIANA PANTANO INDENN PROVVESPROPRIO RATEIZZATA  SOCLEGA SAN PAOLO AUTO"/>
  </r>
  <r>
    <x v="32"/>
    <s v="6130000065"/>
    <s v="001"/>
    <s v="DD"/>
    <s v="000398"/>
    <x v="1055"/>
    <x v="34"/>
    <x v="33"/>
    <s v="1ER"/>
    <x v="15"/>
    <x v="158"/>
    <x v="156"/>
    <n v="2966.58"/>
    <s v="PZ C25 BORGHESIANA PANTANO INTERESSI SU  INDENNPROVV ESPROPRIORATEIZZATA  SOC LEGA SAN PAOLO AUTO"/>
  </r>
  <r>
    <x v="32"/>
    <s v="6130000068"/>
    <s v="001"/>
    <s v="DD"/>
    <s v="000400"/>
    <x v="1055"/>
    <x v="28"/>
    <x v="27"/>
    <s v="1ER"/>
    <x v="15"/>
    <x v="264"/>
    <x v="262"/>
    <n v="20878.66"/>
    <s v="PZ C24 VIA LONGONI INDENNITA PROVVESPROPRIO RATEIZZATA SOC RINASCITADEL TRANVIERE"/>
  </r>
  <r>
    <x v="32"/>
    <s v="6130000069"/>
    <s v="001"/>
    <s v="DD"/>
    <s v="000400"/>
    <x v="1055"/>
    <x v="34"/>
    <x v="33"/>
    <s v="1ER"/>
    <x v="15"/>
    <x v="264"/>
    <x v="262"/>
    <n v="1678.02"/>
    <s v="PZ C24 VIA LONGONIINTERESSI  INDENNITA PROVVESPROPRIO RATEIZZATA SOCRINASCITA DEL TRANVIERE"/>
  </r>
  <r>
    <x v="32"/>
    <s v="6130000070"/>
    <s v="001"/>
    <s v="DD"/>
    <s v="000522"/>
    <x v="1060"/>
    <x v="28"/>
    <x v="27"/>
    <s v="1ER"/>
    <x v="15"/>
    <x v="170"/>
    <x v="168"/>
    <n v="7713.06"/>
    <s v="PZ B50 MONTE STALLONARA  INDENNITA PROVVESPROPRIO RATEIZZATA SOCCONSORZIO REGIONALE COOPERATIVE EDILIZIE VESTA"/>
  </r>
  <r>
    <x v="32"/>
    <s v="6130000071"/>
    <s v="001"/>
    <s v="DD"/>
    <s v="000522"/>
    <x v="1060"/>
    <x v="34"/>
    <x v="33"/>
    <s v="1ER"/>
    <x v="15"/>
    <x v="170"/>
    <x v="168"/>
    <n v="661.57"/>
    <s v="PZ B50 MONTE STALLONARA  INTERESSI SU INDENNITA ESPROPRIO RATEIZZATASOC CONSORZIO REGIONALE COOPERATIVE EDILIZIE VESTA"/>
  </r>
  <r>
    <x v="32"/>
    <s v="6130000072"/>
    <s v="001"/>
    <s v="DD"/>
    <s v="000521"/>
    <x v="1060"/>
    <x v="28"/>
    <x v="27"/>
    <s v="1ER"/>
    <x v="15"/>
    <x v="253"/>
    <x v="251"/>
    <n v="47635.38"/>
    <s v="PZ A5 SPINACETO 2 INDENNITA PROVV ESPROPRIO RATEIZZATA SOC CONSORZIOREGIONALE CIIPERATIVE EDILIZIE VESTA"/>
  </r>
  <r>
    <x v="32"/>
    <s v="6130000073"/>
    <s v="001"/>
    <s v="DD"/>
    <s v="000521"/>
    <x v="1060"/>
    <x v="34"/>
    <x v="33"/>
    <s v="1ER"/>
    <x v="15"/>
    <x v="253"/>
    <x v="251"/>
    <n v="4085.79"/>
    <s v="PZ A5 SPINACETO 2INTERESSI SU  INDENNITA PROVV"/>
  </r>
  <r>
    <x v="32"/>
    <s v="6130000191"/>
    <s v="001"/>
    <s v="DD"/>
    <s v="002816"/>
    <x v="1122"/>
    <x v="252"/>
    <x v="225"/>
    <s v="1SO"/>
    <x v="103"/>
    <x v="272"/>
    <x v="270"/>
    <n v="20780.900000000001"/>
    <s v="PROGETTO ASSISTENZA ALLINSERIMENTO E FORMAZIONE CONTINUA PER SOGGETTIDISABILI PROT N 7 REGIONE LAZIO"/>
  </r>
  <r>
    <x v="32"/>
    <s v="6130000196"/>
    <s v="001"/>
    <s v="DD"/>
    <s v="000080"/>
    <x v="1029"/>
    <x v="90"/>
    <x v="88"/>
    <s v="1PP"/>
    <x v="33"/>
    <x v="162"/>
    <x v="160"/>
    <n v="10647.22"/>
    <s v="REFERENDUM POPOLARI PREVISTI DALLART75 DELLA COSTITUZIONEAUTORIZZAZIONE LAVORO STRAORDINARIO PERSONALE DELLUFFICIO ELETTORALE EDEGLI UFFICI INTERESSATI AI SENSI ART15 COMMA 1 DL893 CONVERTITO INLEGGE N6893 PER N 6 REFERENDUM POPOLARI"/>
  </r>
  <r>
    <x v="32"/>
    <s v="6130000199"/>
    <s v="001"/>
    <s v="DD"/>
    <s v="001780"/>
    <x v="1137"/>
    <x v="51"/>
    <x v="49"/>
    <s v="NPL"/>
    <x v="54"/>
    <x v="46"/>
    <x v="46"/>
    <n v="12488.95"/>
    <s v="LISTA DI CARICO 2013 UTENTI TRASPORTO SCOLASTICO  PERIODOGENNAIOGIUGNO 2013"/>
  </r>
  <r>
    <x v="32"/>
    <s v="6130000199"/>
    <s v="030"/>
    <s v="DD"/>
    <s v="001628"/>
    <x v="284"/>
    <x v="51"/>
    <x v="49"/>
    <s v="NPL"/>
    <x v="54"/>
    <x v="137"/>
    <x v="136"/>
    <n v="3748.84"/>
    <s v="  RUOLI RISC. COATTIVA 2357/2017 2455/2017 6136/2017 15114/2017 - MUN.9"/>
  </r>
  <r>
    <x v="32"/>
    <s v="6130000203"/>
    <s v="001"/>
    <s v="DD"/>
    <s v="003071"/>
    <x v="514"/>
    <x v="253"/>
    <x v="226"/>
    <s v="1IC"/>
    <x v="104"/>
    <x v="3"/>
    <x v="3"/>
    <n v="11732.41"/>
    <s v="APPROVAZIONE AVVISO PUBBLICO PER SUPPORTO FINANZIARIO STARTUP DI MICROPICCOLE E MEDIE IMPRESE DEL COMMERCIO ED ARTIGIANATO NEL TERRITORIO DELMUNICIPIO XVI DI ROMA"/>
  </r>
  <r>
    <x v="32"/>
    <s v="6130000204"/>
    <s v="001"/>
    <s v="DD"/>
    <s v="001262"/>
    <x v="514"/>
    <x v="254"/>
    <x v="227"/>
    <s v="1IC"/>
    <x v="104"/>
    <x v="3"/>
    <x v="3"/>
    <n v="221566.59"/>
    <s v="CONTRIBUTO REGIONE LAZIO PER LA REALIZZAZIONE DEL PROGRAMMA DI SVILUPPOURBANO PLUS PORTA PORTESE UNA RISORSA PER ROMA RIQUALIFICAZIONE ERESTAURO EDIFICIO PUBBLICO EX GIL"/>
  </r>
  <r>
    <x v="32"/>
    <s v="6130000218"/>
    <s v="001"/>
    <s v="DD"/>
    <s v="003075"/>
    <x v="514"/>
    <x v="254"/>
    <x v="227"/>
    <s v="1IC"/>
    <x v="104"/>
    <x v="3"/>
    <x v="3"/>
    <n v="483713.31"/>
    <s v="INTROITI RELATIVI AL FINANZIAMENTO PREVISTO DAL BANDO DELLA REGIONELAZIO A VALERE SULLASSE V DEL POR FESR 20072013 ATTIVITA V1 PORTAPORTESE UNA RISORSA PER ROMA"/>
  </r>
  <r>
    <x v="32"/>
    <s v="6130000246"/>
    <s v="001"/>
    <s v="DD"/>
    <s v="003219"/>
    <x v="1143"/>
    <x v="37"/>
    <x v="34"/>
    <s v="0PE"/>
    <x v="10"/>
    <x v="125"/>
    <x v="124"/>
    <n v="1094"/>
    <s v="REGOLARIZZAZIONE PARTITE NON DOVUTE ANNO 2013"/>
  </r>
  <r>
    <x v="32"/>
    <s v="6130000272"/>
    <s v="001"/>
    <s v="DD"/>
    <s v="000086"/>
    <x v="1147"/>
    <x v="255"/>
    <x v="228"/>
    <s v="1PP"/>
    <x v="33"/>
    <x v="1"/>
    <x v="1"/>
    <n v="285937.65000000002"/>
    <s v="ENTRATE ELETTORALE PER IL RINNOVO DEL CONSIGLIO REGIONALE E LELEZIONEDEL PRESIDENTE  DELLA REGIONE LAZIOELEZIONI POLITICHE 2013"/>
  </r>
  <r>
    <x v="32"/>
    <s v="6130000276"/>
    <s v="001"/>
    <s v="DD"/>
    <s v="001907"/>
    <x v="1143"/>
    <x v="52"/>
    <x v="50"/>
    <s v="NMS"/>
    <x v="42"/>
    <x v="46"/>
    <x v="46"/>
    <n v="111135.67"/>
    <s v="LISTA DI CARICO REFEZIONE SCOLASTICA 2013  GENNAIOGIUGNO 2013"/>
  </r>
  <r>
    <x v="32"/>
    <s v="6130000276"/>
    <s v="062"/>
    <s v="DD"/>
    <s v="000939"/>
    <x v="1169"/>
    <x v="52"/>
    <x v="50"/>
    <s v="NMS"/>
    <x v="42"/>
    <x v="46"/>
    <x v="46"/>
    <n v="53176.58"/>
    <s v="  TARDIVO O OMESSO PAGAMENTO QUOTE REFEZIONE SCOLASTICA ANNO 2013"/>
  </r>
  <r>
    <x v="32"/>
    <s v="6130000291"/>
    <s v="001"/>
    <s v="DD"/>
    <s v="002935"/>
    <x v="1143"/>
    <x v="65"/>
    <x v="63"/>
    <s v="QTR"/>
    <x v="16"/>
    <x v="140"/>
    <x v="139"/>
    <n v="11360.53"/>
    <s v="APPROVAZIONE RUOLO COATTIVO EMISSIONE 2012 COSAP PERMANENTE CODICETRIBUTO 1I521L2385968594"/>
  </r>
  <r>
    <x v="32"/>
    <s v="6130000292"/>
    <s v="001"/>
    <s v="DD"/>
    <s v="002935"/>
    <x v="1143"/>
    <x v="37"/>
    <x v="34"/>
    <s v="QTR"/>
    <x v="16"/>
    <x v="140"/>
    <x v="139"/>
    <n v="226.51"/>
    <s v="APPROVAZIONE RUOLO COATTIVO EMISSIONE 2012 COSAP PERMANENTE CODICETRIBUTO 1I51"/>
  </r>
  <r>
    <x v="32"/>
    <s v="6130000293"/>
    <s v="001"/>
    <s v="DD"/>
    <s v="002935"/>
    <x v="1143"/>
    <x v="69"/>
    <x v="67"/>
    <s v="QTR"/>
    <x v="16"/>
    <x v="140"/>
    <x v="139"/>
    <n v="41606.519999999997"/>
    <s v="APPROVAZIONE RUOLO COATTIVO EMISSIONE 2012 COSAP PERMANENTE CODICITRIBUTO 8592"/>
  </r>
  <r>
    <x v="32"/>
    <s v="6130000294"/>
    <s v="001"/>
    <s v="DD"/>
    <s v="002935"/>
    <x v="1143"/>
    <x v="37"/>
    <x v="34"/>
    <s v="QTR"/>
    <x v="16"/>
    <x v="140"/>
    <x v="139"/>
    <n v="11.2"/>
    <s v="APPROVAZIONE RUOLO COATTIVO EMISSIONE 2012 COSAP TEMPOPRANEA CODICETRIBUTO 1I49"/>
  </r>
  <r>
    <x v="32"/>
    <s v="6130000295"/>
    <s v="001"/>
    <s v="DD"/>
    <s v="002935"/>
    <x v="1143"/>
    <x v="65"/>
    <x v="63"/>
    <s v="QTR"/>
    <x v="16"/>
    <x v="140"/>
    <x v="139"/>
    <n v="8.44"/>
    <s v="APPROVAZIONE RUOLO COATTIVO EMISSIONE 2012 COSAP TEMPOPRANEA CODICETRIBUTO 1I508589"/>
  </r>
  <r>
    <x v="32"/>
    <s v="6130000296"/>
    <s v="001"/>
    <s v="DD"/>
    <s v="002935"/>
    <x v="1143"/>
    <x v="64"/>
    <x v="62"/>
    <s v="QTR"/>
    <x v="16"/>
    <x v="140"/>
    <x v="139"/>
    <n v="118.5"/>
    <s v="APPROVAZIONE RUOLO COATTIVO EMISSIONE 2012 COSAP TEMPOPRANEA CODICETRIBUTO 8587"/>
  </r>
  <r>
    <x v="32"/>
    <s v="6130000297"/>
    <s v="001"/>
    <s v="DD"/>
    <s v="002935"/>
    <x v="1143"/>
    <x v="127"/>
    <x v="103"/>
    <s v="QTR"/>
    <x v="16"/>
    <x v="140"/>
    <x v="139"/>
    <n v="4887.92"/>
    <s v="APPROVAZIONE RUOLO COATTIVO EMISSIONE 2012 COSAP TEMPORANEA CODICETRIBUTO 1C2285268565"/>
  </r>
  <r>
    <x v="32"/>
    <s v="6130000298"/>
    <s v="001"/>
    <s v="DD"/>
    <s v="002935"/>
    <x v="1143"/>
    <x v="111"/>
    <x v="107"/>
    <s v="QTR"/>
    <x v="16"/>
    <x v="140"/>
    <x v="139"/>
    <n v="1418.54"/>
    <s v="APPROVAZIONE RUOLO COATTIVO EMISSIONE 2012 COSAP TEMPORANEA CODICETRIBUTO 8523"/>
  </r>
  <r>
    <x v="32"/>
    <s v="6130000299"/>
    <s v="001"/>
    <s v="DD"/>
    <s v="002935"/>
    <x v="1143"/>
    <x v="95"/>
    <x v="92"/>
    <s v="QTR"/>
    <x v="16"/>
    <x v="140"/>
    <x v="139"/>
    <n v="8254.2199999999993"/>
    <s v="APPROVAZIONE RUOLO COATTIVO EMISSIONE 2012 CANONE INIZIATIVEPUBBLICITARIE CODICE TRIBUTO 1B881B891R34"/>
  </r>
  <r>
    <x v="32"/>
    <s v="6130000300"/>
    <s v="001"/>
    <s v="DD"/>
    <s v="002935"/>
    <x v="1143"/>
    <x v="94"/>
    <x v="91"/>
    <s v="QTR"/>
    <x v="16"/>
    <x v="140"/>
    <x v="139"/>
    <n v="16921.939999999999"/>
    <s v="APPROVAZIONE RUOLO COATTIVO EMISSIONE 2012 CANONE INIZIATIVEPUBBLICITARIE CODICE TRIBUTO 1B87"/>
  </r>
  <r>
    <x v="32"/>
    <s v="6130000301"/>
    <s v="001"/>
    <s v="DD"/>
    <s v="002935"/>
    <x v="1143"/>
    <x v="37"/>
    <x v="34"/>
    <s v="QTR"/>
    <x v="16"/>
    <x v="140"/>
    <x v="139"/>
    <n v="168.74"/>
    <s v="APPROVAZIONE RUOLO COATTIVO EMISSIONE 2012 CANONE INIZIATIVEPUBBLICITARIE CODICE TRIBUTO 1R33"/>
  </r>
  <r>
    <x v="32"/>
    <s v="6130000303"/>
    <s v="001"/>
    <s v="DD"/>
    <s v="003101"/>
    <x v="1147"/>
    <x v="37"/>
    <x v="34"/>
    <s v="0PE"/>
    <x v="10"/>
    <x v="125"/>
    <x v="124"/>
    <n v="818.14"/>
    <s v="VILLANI FRANCESCARECUPERO SOMME NON DOVUTE FERIE E RECUPERO FESTIVITANON DOVUTEPERIODO DI RIFERIMENTO ANNO 2012"/>
  </r>
  <r>
    <x v="32"/>
    <s v="6130000336"/>
    <s v="001"/>
    <s v="DD"/>
    <s v="000003"/>
    <x v="1164"/>
    <x v="28"/>
    <x v="27"/>
    <s v="1ER"/>
    <x v="15"/>
    <x v="200"/>
    <x v="198"/>
    <n v="319718.17"/>
    <s v="PZ B39 PONTE GALERIA  INDPROVVESPROPRIO"/>
  </r>
  <r>
    <x v="32"/>
    <s v="6130000370"/>
    <s v="001"/>
    <s v="DD"/>
    <s v="001886"/>
    <x v="1151"/>
    <x v="256"/>
    <x v="202"/>
    <s v="EAC"/>
    <x v="74"/>
    <x v="274"/>
    <x v="272"/>
    <n v="347.46"/>
    <s v="AUTUSO N3 AULE ALLUPTER UNIVERSITAPOPDI ROMA PRESSO LISTITUTOCOMPRENSIVO SANTI AS20122013 PERIODO GENNAIOMAGGIO 2013"/>
  </r>
  <r>
    <x v="32"/>
    <s v="6130000556"/>
    <s v="001"/>
    <s v="DD"/>
    <s v="000031"/>
    <x v="1153"/>
    <x v="45"/>
    <x v="43"/>
    <s v="99E"/>
    <x v="5"/>
    <x v="152"/>
    <x v="151"/>
    <n v="375"/>
    <s v="CONTRIBUTO AUTORITYMUN18MANUTENZIONE STRAORDINARIA MURO SOSTEGNO TRAI CONDOMINI DI VIA DEI GOZZADINI 6768E 71 65 E PIAZZA PIO XI 525362E 78"/>
  </r>
  <r>
    <x v="32"/>
    <s v="6130000559"/>
    <s v="001"/>
    <s v="DD"/>
    <s v="000031"/>
    <x v="1153"/>
    <x v="32"/>
    <x v="31"/>
    <s v="99E"/>
    <x v="5"/>
    <x v="119"/>
    <x v="118"/>
    <n v="3957.75"/>
    <s v="INCENTIVO PROGNE MANUTENZIONE STRAORDINARIA MURO DI SOSTEGNO CONTROTERRA TA I CONDOMINI DI VIA DEI GOZZADINI 6768 E 71 VIA DEI GOZZADINI65 E PIAZZA PIO XI 525362 E 78MUN18"/>
  </r>
  <r>
    <x v="32"/>
    <s v="6130000576"/>
    <s v="001"/>
    <s v="DD"/>
    <s v="000246"/>
    <x v="1170"/>
    <x v="37"/>
    <x v="34"/>
    <s v="0PE"/>
    <x v="10"/>
    <x v="125"/>
    <x v="124"/>
    <n v="342.9"/>
    <s v="NASTASI GIOVANNA  RECUPERO SOMMA PER ASSENZA PER CONGEDOPARENTALEPERIODI DIVERSI TOT GIORNI 150"/>
  </r>
  <r>
    <x v="32"/>
    <s v="6130000578"/>
    <s v="001"/>
    <s v="DD"/>
    <s v="000060"/>
    <x v="1171"/>
    <x v="37"/>
    <x v="34"/>
    <s v="0PE"/>
    <x v="10"/>
    <x v="125"/>
    <x v="124"/>
    <n v="466.04"/>
    <s v="LEONI LUISA RECUPERO INDENNITA DI POSIZIONE PERCEPITA E NON DOVUTAPERIODO 11031102012"/>
  </r>
  <r>
    <x v="32"/>
    <s v="6130000646"/>
    <s v="001"/>
    <s v="DD"/>
    <s v="000099"/>
    <x v="1155"/>
    <x v="86"/>
    <x v="84"/>
    <s v="1VP"/>
    <x v="24"/>
    <x v="1"/>
    <x v="1"/>
    <n v="70244.72"/>
    <s v="INDENNITA PER IL PARTICOLARE BENEFICIO DUSO E SFRUTTAMENTO DELLAREACOMUNALE DA PARTE DEI CONCESSIONARI DELLE CINQUE UNITA DI SERVIZIO OLLEGATE ALLA BALNEAZIONE DI CAPOCOTTA CONCESSIONARI VICHI MARIA  SOCCREA SOC CONVIVIUM EX RCM  SOC SOLCO ROMA   SOC CONS"/>
  </r>
  <r>
    <x v="32"/>
    <s v="6130000709"/>
    <s v="044"/>
    <s v="DD"/>
    <s v="000949"/>
    <x v="1169"/>
    <x v="109"/>
    <x v="105"/>
    <s v="NAN"/>
    <x v="43"/>
    <x v="137"/>
    <x v="136"/>
    <n v="2483.73"/>
    <s v="  ASILO NIDO ANNO 2013 MUN 9- RUOLO N. 2755, 9641/2017"/>
  </r>
  <r>
    <x v="32"/>
    <s v="6130000709"/>
    <s v="045"/>
    <s v="DD"/>
    <s v="001625"/>
    <x v="284"/>
    <x v="109"/>
    <x v="105"/>
    <s v="NAN"/>
    <x v="43"/>
    <x v="137"/>
    <x v="136"/>
    <n v="411.36"/>
    <s v="  RUOLO RISC. COATT. 15113/2017 - MUN.9 - ANNO 2013"/>
  </r>
  <r>
    <x v="32"/>
    <s v="6130001215"/>
    <s v="001"/>
    <s v="DD"/>
    <s v="001748"/>
    <x v="1172"/>
    <x v="32"/>
    <x v="31"/>
    <s v="0ER"/>
    <x v="73"/>
    <x v="119"/>
    <x v="118"/>
    <n v="41690.44"/>
    <s v="INTERVENTO 1  PROGETTAZIONE ESECUTIVA ED ESECUZIONE  STRUTTURE VIARIE EFOGNARIE PARTE NORD VIA DEI MONTI TIBURTINI COMPRENSORIO PIETRALATAVIABILITA LOCALE  III STRALCIO"/>
  </r>
  <r>
    <x v="32"/>
    <s v="6130001216"/>
    <s v="001"/>
    <s v="DD"/>
    <s v="001748"/>
    <x v="1172"/>
    <x v="32"/>
    <x v="31"/>
    <s v="0ER"/>
    <x v="73"/>
    <x v="119"/>
    <x v="118"/>
    <n v="11768.29"/>
    <s v="INTERVENTO 2  RIFACIMENTO VIABILITA LUNGOTEVERE DANTE  VIA PINCHERLE VIA DELLA VASCA NAVALE  PROGETTO URBANO OSTIENSE  MARCONI"/>
  </r>
  <r>
    <x v="32"/>
    <s v="6130001217"/>
    <s v="001"/>
    <s v="DD"/>
    <s v="001748"/>
    <x v="1172"/>
    <x v="32"/>
    <x v="31"/>
    <s v="0ER"/>
    <x v="73"/>
    <x v="119"/>
    <x v="118"/>
    <n v="4070.42"/>
    <s v="INTERVENTO 3  RIFACIMENTO CIGLI  VERDE  SEGNALETICA TRATTO DI VIAALIMENA TRA VIA RAIMONDO E VIA SCHIAVONETTI E DI VIA ANTOLISEI TRA VIAALIMENA E VIA RAGUSA  I STRALCIO"/>
  </r>
  <r>
    <x v="32"/>
    <s v="6130001218"/>
    <s v="001"/>
    <s v="DD"/>
    <s v="001748"/>
    <x v="1172"/>
    <x v="32"/>
    <x v="31"/>
    <s v="0ER"/>
    <x v="73"/>
    <x v="119"/>
    <x v="118"/>
    <n v="5114.9799999999996"/>
    <s v="INTERVENTO 4  LAVORI DI SOMMA URGENZA PER LA MANUTENZIONE STRAORDINARIADELLA VIABILITA ATTIGUA AL POLO NATATORIO DI OSTIA"/>
  </r>
  <r>
    <x v="32"/>
    <s v="6130001219"/>
    <s v="001"/>
    <s v="DD"/>
    <s v="001748"/>
    <x v="1172"/>
    <x v="32"/>
    <x v="31"/>
    <s v="0ER"/>
    <x v="73"/>
    <x v="119"/>
    <x v="118"/>
    <n v="4365.08"/>
    <s v="IINTERVENTO 5  LAVORI DI URGENZA CONNESSI ALLA MANUTENZIONESTRAORDINARIA DELLA VIABILITA ATTIGUA AL POLO NATATORIO DI PIETRALATA"/>
  </r>
  <r>
    <x v="32"/>
    <s v="6130001668"/>
    <s v="001"/>
    <s v="DD"/>
    <s v="000279"/>
    <x v="1173"/>
    <x v="37"/>
    <x v="34"/>
    <s v="0PE"/>
    <x v="10"/>
    <x v="125"/>
    <x v="124"/>
    <n v="160.25"/>
    <s v="MANGANARO CARLORECUPERO SOMMA IND SPECIFICHE RESPONSABILITA DICATEG DPERIODO DAL 811201230112012"/>
  </r>
  <r>
    <x v="32"/>
    <s v="6130001803"/>
    <s v="001"/>
    <s v="DD"/>
    <s v="000098"/>
    <x v="1174"/>
    <x v="45"/>
    <x v="43"/>
    <s v="0ER"/>
    <x v="73"/>
    <x v="128"/>
    <x v="127"/>
    <n v="225"/>
    <s v="CONTRIBUTO ALLAUTORITA DI VIG SUI CONTRATTI PUBBLICI  AFFID  DEGLIINTERVENTI URGENTI E MESSA IN SICUREZZA DELLE AREE E DEGLI EDIFICIESISTENTI IN ZONA TRA VIA PIETRO OTTOBONI E VIA GALLA PLACIDIA PARCOOTTOBONI COMPRENSORIO DIREZIONALE PIETRALATA   N CIG 47"/>
  </r>
  <r>
    <x v="32"/>
    <s v="6130002043"/>
    <s v="001"/>
    <s v="DD"/>
    <s v="000159"/>
    <x v="1175"/>
    <x v="2"/>
    <x v="2"/>
    <s v="APP"/>
    <x v="105"/>
    <x v="275"/>
    <x v="273"/>
    <n v="10000"/>
    <s v="RIMBORSO ANTICIPAZIONE DI CASSA PER PRELIEVO DI MARCHE E VALORI BOLLATIANAGRAFE E STATO CIVILE PRESSO LA CASSA DELLA TESORERIA COMUNALE PERIL MUNICIPIO ROMA I DURANTE LANNO 2013"/>
  </r>
  <r>
    <x v="32"/>
    <s v="6130002049"/>
    <s v="001"/>
    <s v="DH"/>
    <s v="000267"/>
    <x v="30"/>
    <x v="1"/>
    <x v="1"/>
    <s v="ACV"/>
    <x v="57"/>
    <x v="46"/>
    <x v="46"/>
    <n v="281.76"/>
    <s v="DIRITTI SANITARI SERVSANIT NAZ REGOLAMENTO CAVI STRADALI ANNO2013  INTROITI A MEZZO CASSIERE MUNICIPIO I"/>
  </r>
  <r>
    <x v="32"/>
    <s v="6130002127"/>
    <s v="001"/>
    <s v="LS"/>
    <s v="000833"/>
    <x v="1176"/>
    <x v="1"/>
    <x v="1"/>
    <s v="RCV"/>
    <x v="57"/>
    <x v="46"/>
    <x v="46"/>
    <n v="428.08"/>
    <s v="DIRITTI SANITARI TBC DEL SSN REGOLAMENTO CAVI STRADALI ANNO 2013INTROITI CASSIERE MUNICIPIO 17"/>
  </r>
  <r>
    <x v="32"/>
    <s v="6130002218"/>
    <s v="001"/>
    <s v="DD"/>
    <s v="000397"/>
    <x v="1177"/>
    <x v="230"/>
    <x v="205"/>
    <s v="0PE"/>
    <x v="10"/>
    <x v="125"/>
    <x v="124"/>
    <n v="177.91"/>
    <s v="RECUPERO SOMME NON DOVUTE INDENNITA DI LAVAGGIO E MANUTEZIONEVESTIARIOPERIODO DI RIFERIMENTO ANNO 2010 E ANNO 2011 I NOMINATIVO BASILE PASQUALE E ALTRI"/>
  </r>
  <r>
    <x v="32"/>
    <s v="6130002226"/>
    <s v="001"/>
    <s v="DD"/>
    <s v="000132"/>
    <x v="1178"/>
    <x v="199"/>
    <x v="179"/>
    <s v="DAB"/>
    <x v="30"/>
    <x v="3"/>
    <x v="3"/>
    <n v="3069.55"/>
    <s v="CONTRIBUTO REGIONE PER IL PROGETTO ANTIUSURA  LR 232482001"/>
  </r>
  <r>
    <x v="32"/>
    <s v="6130002311"/>
    <s v="001"/>
    <s v="DH"/>
    <s v="008327"/>
    <x v="1179"/>
    <x v="34"/>
    <x v="33"/>
    <s v="0TR"/>
    <x v="16"/>
    <x v="1"/>
    <x v="1"/>
    <n v="49.57"/>
    <s v="ACCERTAMENTO ULTERIORI INTERESSI MATURATI SULLE SOMME VERSATETARDIVAMENTE DAI CONTRIBUENTI COD 9101 E PER LE MAGGIORI RATEAZIONICONCESSI AI CONTRIBUENTI CORD9850  RISCOSSIONI DEI RUOLIN142672011 E N160292008  IV TRIMESTRE BERNABEI GIULIO E CALABRESIGIANFR"/>
  </r>
  <r>
    <x v="32"/>
    <s v="6130002391"/>
    <s v="001"/>
    <s v="DD"/>
    <s v="001926"/>
    <x v="514"/>
    <x v="45"/>
    <x v="43"/>
    <s v="99E"/>
    <x v="5"/>
    <x v="128"/>
    <x v="127"/>
    <n v="375"/>
    <s v="RECUPERO SOMMA SIMOGLAVORI SOMMA URGENZA AI SENSI ART176 DPR N20710PRESSO EDIFICI COMUNALI SITI IN VIA ROMOLO BALZANI 68 E VIA BONICHI100"/>
  </r>
  <r>
    <x v="32"/>
    <s v="6130002433"/>
    <s v="001"/>
    <s v="DD"/>
    <s v="000181"/>
    <x v="1180"/>
    <x v="38"/>
    <x v="36"/>
    <s v="UTR"/>
    <x v="16"/>
    <x v="46"/>
    <x v="46"/>
    <n v="182975.58"/>
    <s v="LISTA DI CARICO N1 PER COSAP PERMANENTE TRIBUTI ANNO 2013 MUNICIPIOXX"/>
  </r>
  <r>
    <x v="32"/>
    <s v="6130002541"/>
    <s v="001"/>
    <s v="DD"/>
    <s v="000001"/>
    <x v="1181"/>
    <x v="9"/>
    <x v="9"/>
    <s v="UTC"/>
    <x v="12"/>
    <x v="46"/>
    <x v="46"/>
    <n v="15000"/>
    <s v="SANZIONE PECUNIARIA PER OPERE ABUSE EX ART37 DPR3802001  MUNICIPIOXX  ANNO 2013 DEBITORE VILLA SILY DI ZEUDI ARAYA SNC  MAURO MLUISASAVIOLI MANUELA PAOLO E LOREDANA"/>
  </r>
  <r>
    <x v="32"/>
    <s v="6130002615"/>
    <s v="001"/>
    <s v="DD"/>
    <s v="000080"/>
    <x v="1163"/>
    <x v="45"/>
    <x v="43"/>
    <s v="1AC"/>
    <x v="63"/>
    <x v="128"/>
    <x v="127"/>
    <n v="600"/>
    <s v="RECUPERO SIMOG  APPALTO LAVORI PER IL RESTAURO DELLA FONTANA DI TREVI"/>
  </r>
  <r>
    <x v="32"/>
    <s v="6130002617"/>
    <s v="001"/>
    <s v="DD"/>
    <s v="000080"/>
    <x v="1163"/>
    <x v="32"/>
    <x v="31"/>
    <s v="1AC"/>
    <x v="63"/>
    <x v="119"/>
    <x v="118"/>
    <n v="35183.71"/>
    <s v="LAVORI DI RESTAURO DELLA FONTANA DI TREVIRECUPERO SOMMA PER INCENTIVO"/>
  </r>
  <r>
    <x v="32"/>
    <s v="6130002659"/>
    <s v="001"/>
    <s v="DD"/>
    <s v="000529"/>
    <x v="1182"/>
    <x v="37"/>
    <x v="34"/>
    <s v="0PE"/>
    <x v="10"/>
    <x v="125"/>
    <x v="124"/>
    <n v="518.66"/>
    <s v="VALENTINI RITA RECUPERO SOMMA RELATIVA A COMPETENZE STIPENDIALIERRONEAMENTE PERCEPITE PERIODO 113112013"/>
  </r>
  <r>
    <x v="32"/>
    <s v="6130002661"/>
    <s v="001"/>
    <s v="DD"/>
    <s v="000293"/>
    <x v="1183"/>
    <x v="37"/>
    <x v="34"/>
    <s v="MTC"/>
    <x v="12"/>
    <x v="46"/>
    <x v="46"/>
    <n v="28618.57"/>
    <s v="ACCERT A PER  CONTREUR PROG OPEN DYNAMI"/>
  </r>
  <r>
    <x v="32"/>
    <s v="6130002672"/>
    <s v="001"/>
    <s v="DD"/>
    <s v="000142"/>
    <x v="1173"/>
    <x v="32"/>
    <x v="31"/>
    <s v="99A"/>
    <x v="68"/>
    <x v="119"/>
    <x v="118"/>
    <n v="7660.76"/>
    <s v="LAVORI DI MANUTENZIONE STRAORDINARIA CENTRI ANZIANIONERI PROGETTAZIONEED INCENTIVI"/>
  </r>
  <r>
    <x v="32"/>
    <s v="6130002934"/>
    <s v="001"/>
    <s v="DD"/>
    <s v="000424"/>
    <x v="1184"/>
    <x v="37"/>
    <x v="34"/>
    <s v="0PE"/>
    <x v="10"/>
    <x v="125"/>
    <x v="124"/>
    <n v="200.37"/>
    <s v="BUONOCORE ANGELARECUPERO SOMMA ASSENZA PER CONGEDO PARENTALEPERIODODAL 2052012 AL 25102012 PER N33 GG"/>
  </r>
  <r>
    <x v="32"/>
    <s v="6130002942"/>
    <s v="001"/>
    <s v="DD"/>
    <s v="000437"/>
    <x v="1185"/>
    <x v="45"/>
    <x v="43"/>
    <s v="PDP"/>
    <x v="21"/>
    <x v="128"/>
    <x v="127"/>
    <n v="225"/>
    <s v="AVCP"/>
  </r>
  <r>
    <x v="32"/>
    <s v="6130002947"/>
    <s v="001"/>
    <s v="DD"/>
    <s v="000073"/>
    <x v="1186"/>
    <x v="45"/>
    <x v="43"/>
    <s v="99E"/>
    <x v="5"/>
    <x v="128"/>
    <x v="127"/>
    <n v="375"/>
    <s v="RECUPERO SOMMA SIMOGLAVORI URGENTI DI MESSA IN SICUREZZA ECONSOLIDAMENTO STATICO DELLIMMOBILE RESIDENZIALE IN SAN MARCELLINO1218VILLA DE SANCTIS"/>
  </r>
  <r>
    <x v="32"/>
    <s v="6130002950"/>
    <s v="001"/>
    <s v="DD"/>
    <s v="000073"/>
    <x v="1186"/>
    <x v="32"/>
    <x v="31"/>
    <s v="99E"/>
    <x v="5"/>
    <x v="119"/>
    <x v="118"/>
    <n v="13355.6"/>
    <s v="RECUPERO SOMMA INCENTIVOLAVORI URGENTI DI MESSA IN SICUREZZA ECONSOLIDAMENTO STATICO DELLIMMOBILE RESIDENZIALE IN SAN MARCELLINO1218VILLA DE SANCTIS"/>
  </r>
  <r>
    <x v="32"/>
    <s v="6130002952"/>
    <s v="001"/>
    <s v="DD"/>
    <s v="000398"/>
    <x v="1182"/>
    <x v="28"/>
    <x v="27"/>
    <s v="1ER"/>
    <x v="15"/>
    <x v="151"/>
    <x v="150"/>
    <n v="99873.78"/>
    <s v="PZ B47 LA STORTA STAZIONE  INDPROVVESPROPRIO RATEIZZATA A CARICODELLA SOC COOP EDILIZIA LEGA SAN PAOLO AUTO  4 RATE"/>
  </r>
  <r>
    <x v="32"/>
    <s v="6130002953"/>
    <s v="001"/>
    <s v="DD"/>
    <s v="000398"/>
    <x v="1182"/>
    <x v="34"/>
    <x v="33"/>
    <s v="1ER"/>
    <x v="15"/>
    <x v="151"/>
    <x v="150"/>
    <n v="7705.05"/>
    <s v="PZ B47 LA STORTA STAZIONE  INTERESSI SU INDPROVV ESPRORPIORATEIZZATA SOC COOP LEGA SAN PAOLO AUTO 4 RATE"/>
  </r>
  <r>
    <x v="32"/>
    <s v="6130002955"/>
    <s v="001"/>
    <s v="DD"/>
    <s v="000403"/>
    <x v="1182"/>
    <x v="28"/>
    <x v="27"/>
    <s v="1ER"/>
    <x v="15"/>
    <x v="154"/>
    <x v="152"/>
    <n v="284888.90000000002"/>
    <s v="PZ B48 COLLE FIORITO  INDENN PROVV ESPOPRIO"/>
  </r>
  <r>
    <x v="32"/>
    <s v="6130002956"/>
    <s v="001"/>
    <s v="DD"/>
    <s v="000423"/>
    <x v="1187"/>
    <x v="28"/>
    <x v="27"/>
    <s v="1ER"/>
    <x v="15"/>
    <x v="258"/>
    <x v="256"/>
    <n v="57105.8"/>
    <s v="PZ B51 VIA PONDERANO INDPROVV ESPROPRIO RATEIZZATI IMPRESAINVESTIMENTI IMMOBILIARI 3L SRL 4 RATE"/>
  </r>
  <r>
    <x v="32"/>
    <s v="6130002957"/>
    <s v="001"/>
    <s v="DD"/>
    <s v="000423"/>
    <x v="1187"/>
    <x v="28"/>
    <x v="27"/>
    <s v="1ER"/>
    <x v="15"/>
    <x v="258"/>
    <x v="256"/>
    <n v="4266.43"/>
    <s v="PZ B51 VIA PONDERANO  INTERESSI  SU INDPROVV ESPROPRIO RATEIZZATAIMPRESA INVESTIMENTI IMMOBILIARI 3L SRL 4 RATE"/>
  </r>
  <r>
    <x v="32"/>
    <s v="6130003042"/>
    <s v="001"/>
    <s v="DD"/>
    <s v="000552"/>
    <x v="1188"/>
    <x v="199"/>
    <x v="179"/>
    <s v="GAB"/>
    <x v="30"/>
    <x v="3"/>
    <x v="3"/>
    <n v="50000"/>
    <s v="CONTRIBUTO REGIONE LAZIO PER IL PROGETTO SPORTELLO DAIUTO PER LAPREVENZIONE DELLUSURA   DGR 235 DEL 28062011A56742011APPROVAZIONE GRADUATORIADDR UA120822011 IMPEGNO FONDI ECONCESSIONE CONTRIBUTI DDR  A49935012 RETTIFICANOMINATIVO IL CONTRIBUTO TOTALE  EUR"/>
  </r>
  <r>
    <x v="32"/>
    <s v="6130003044"/>
    <s v="001"/>
    <s v="DD"/>
    <s v="000250"/>
    <x v="1030"/>
    <x v="45"/>
    <x v="43"/>
    <s v="0RP"/>
    <x v="78"/>
    <x v="128"/>
    <x v="127"/>
    <n v="600"/>
    <s v="REGOLARIZZAZIONE SIMOG REALIZZAZIONE IMPIANTI SOLARI IN N 10 EDIFICISCOLASTICI DI ROMA CAPITALE"/>
  </r>
  <r>
    <x v="32"/>
    <s v="6130003059"/>
    <s v="001"/>
    <s v="DD"/>
    <s v="000250"/>
    <x v="1030"/>
    <x v="32"/>
    <x v="31"/>
    <s v="0RP"/>
    <x v="78"/>
    <x v="119"/>
    <x v="118"/>
    <n v="2141.75"/>
    <s v="ONERI INCENTIVANTI EX ART 92 DLGS 1632006"/>
  </r>
  <r>
    <x v="32"/>
    <s v="6130003171"/>
    <s v="001"/>
    <s v="DD"/>
    <s v="000467"/>
    <x v="1179"/>
    <x v="257"/>
    <x v="229"/>
    <s v="0FP"/>
    <x v="62"/>
    <x v="3"/>
    <x v="3"/>
    <n v="5200"/>
    <s v="FONDI EROGATI DALLA REGIONE LAZIO PER LA REALIZZAZIONE DEL MODULOFORMATIVO ED1813 COMPETENZE DI BASE E TRASVERSALI  PRIMA ANNUALITAPRESSO IL CFP EBALDONI DELLA DURATA DI 40 ORE PER N10 APPRENDISTI"/>
  </r>
  <r>
    <x v="32"/>
    <s v="6130003172"/>
    <s v="001"/>
    <s v="DD"/>
    <s v="000303"/>
    <x v="1185"/>
    <x v="45"/>
    <x v="43"/>
    <s v="99E"/>
    <x v="5"/>
    <x v="128"/>
    <x v="127"/>
    <n v="800"/>
    <s v="ACCERTAMENTO SIMOG  APPALTO PROGETTAZIONE ESECUTIVA ED ESECUZIONE DEILAVORI DI COSTRUZIONE DELLEDIFICIO DA DESTINARE AL MUSEO NAZIONALEDELLA SHOAH SITO IN VIA ALESSANDRO TORLONIA ORA LARGO SIMON WIESENTHAL MUN III"/>
  </r>
  <r>
    <x v="32"/>
    <s v="6130003221"/>
    <s v="001"/>
    <s v="DD"/>
    <s v="000280"/>
    <x v="1187"/>
    <x v="137"/>
    <x v="131"/>
    <s v="0PU"/>
    <x v="80"/>
    <x v="276"/>
    <x v="274"/>
    <n v="809.62"/>
    <s v="INTROITO PER PAGAMENTO COMPENSO A CARICO DEL CONCESSIONARIO PER COLLAUDOTECNICOAMMINISTRATIVO RELATIVO AL PARCHEGGIO SITO IN VIALE FURIOCAMILLO PUP 39691 MUN RM IX  ORDINANZA N 12909  CONVENZIONEREP32807 RACCOLTA 16305 DEL 31012003"/>
  </r>
  <r>
    <x v="32"/>
    <s v="6130003324"/>
    <s v="001"/>
    <s v="DD"/>
    <s v="000862"/>
    <x v="1189"/>
    <x v="45"/>
    <x v="43"/>
    <s v="99M"/>
    <x v="6"/>
    <x v="128"/>
    <x v="127"/>
    <n v="30"/>
    <s v="RECUPERO SOMMA SIMOGMESSA IN SICUREZZA MURA AURELIANE  TRATTO VIA DELCAMPO BOARIO VIA DI MONTE TESTACCIO"/>
  </r>
  <r>
    <x v="32"/>
    <s v="6130003488"/>
    <s v="001"/>
    <s v="DD"/>
    <s v="000355"/>
    <x v="1190"/>
    <x v="1"/>
    <x v="1"/>
    <s v="0PM"/>
    <x v="93"/>
    <x v="125"/>
    <x v="124"/>
    <n v="72.88"/>
    <s v="PROIETTI FRANCORECUPERO ORE DI LAVORO STRAORDINARIO NON DOVUTEPERIODODICEMBRE 2012 NI 22787963"/>
  </r>
  <r>
    <x v="32"/>
    <s v="6130003553"/>
    <s v="001"/>
    <s v="DD"/>
    <s v="001274"/>
    <x v="1144"/>
    <x v="45"/>
    <x v="43"/>
    <s v="99M"/>
    <x v="6"/>
    <x v="128"/>
    <x v="127"/>
    <n v="30"/>
    <s v="RECUPERO SOMMA SIMOG AREA GRNDE CAMPIDOGLIO PALAZZO SENATORIOLAVORICOMPLEMENTARIBONIFICA IMPIANTO ELETTRICO E TELEFONICO CON INTEGRAZCAVIE DORSALI PRINCIPALI"/>
  </r>
  <r>
    <x v="32"/>
    <s v="6130003555"/>
    <s v="001"/>
    <s v="DD"/>
    <s v="001276"/>
    <x v="1144"/>
    <x v="45"/>
    <x v="43"/>
    <s v="99M"/>
    <x v="6"/>
    <x v="128"/>
    <x v="127"/>
    <n v="375"/>
    <s v="RECUPERO SOMMA SIMOG AREA GRNDE CAMPIDOGLIO PALAZZO SENATORIOLAVORIRESTAURO DEGLI AFFRESCHI TRECENTESCHI E DEL LOGGIATO MEDIEVALE RINVENUTINELLA TORRE DI BONIFACIO IX"/>
  </r>
  <r>
    <x v="32"/>
    <s v="6130003574"/>
    <s v="001"/>
    <s v="DD"/>
    <s v="000787"/>
    <x v="1191"/>
    <x v="258"/>
    <x v="230"/>
    <s v="0RG"/>
    <x v="0"/>
    <x v="277"/>
    <x v="275"/>
    <n v="12100"/>
    <s v="VERSAMENTO A FAVORE INPS INTERVENTO SOSTITUTIVO AI SENSI ART 4 COMMA2 DPR 2072010 DELLA STAZIONE APPALTANTE"/>
  </r>
  <r>
    <x v="32"/>
    <s v="6130003689"/>
    <s v="001"/>
    <s v="DD"/>
    <s v="000657"/>
    <x v="1192"/>
    <x v="32"/>
    <x v="31"/>
    <s v="SVP"/>
    <x v="19"/>
    <x v="119"/>
    <x v="118"/>
    <n v="725.78"/>
    <s v="INCENTIVO PROGETTAZIONE LAVORI MANNE VERDE E RIQUALIFICAZIONE SCUOLAXXI APRILE MUN 18 OP 1115160001"/>
  </r>
  <r>
    <x v="32"/>
    <s v="6130003692"/>
    <s v="001"/>
    <s v="DD"/>
    <s v="000657"/>
    <x v="1192"/>
    <x v="32"/>
    <x v="31"/>
    <s v="SVP"/>
    <x v="19"/>
    <x v="119"/>
    <x v="118"/>
    <n v="945.79"/>
    <s v="INCENTIVO PROGETTAZIONE PER RIQUALIFICAZIONE PARCO VALCANNUTA MUN 18OP1108690001 MUN 18"/>
  </r>
  <r>
    <x v="32"/>
    <s v="6130004111"/>
    <s v="001"/>
    <s v="DD"/>
    <s v="000419"/>
    <x v="1187"/>
    <x v="1"/>
    <x v="1"/>
    <s v="3GT"/>
    <x v="40"/>
    <x v="278"/>
    <x v="276"/>
    <n v="1676.4"/>
    <s v="PAGAMENTO MEMBRI COMMISSIONE"/>
  </r>
  <r>
    <x v="32"/>
    <s v="6130004208"/>
    <s v="001"/>
    <s v="DD"/>
    <s v="000901"/>
    <x v="1193"/>
    <x v="259"/>
    <x v="231"/>
    <s v="DAB"/>
    <x v="30"/>
    <x v="279"/>
    <x v="277"/>
    <n v="125650.79"/>
    <s v="CONTRIBUTI DA ALTRI ENTI DEL SETTORE PUBBLICO  INPS   PER IL SOCIALEPROGETTO HOME CARE PREMIUM 2012 MUNICIPIO III EX IV"/>
  </r>
  <r>
    <x v="32"/>
    <s v="6130004390"/>
    <s v="001"/>
    <s v="DH"/>
    <s v="000267"/>
    <x v="30"/>
    <x v="1"/>
    <x v="1"/>
    <s v="0PE"/>
    <x v="10"/>
    <x v="125"/>
    <x v="124"/>
    <n v="4399.6899999999996"/>
    <s v="ZANZI MIKAELA RECUPERO STIPENDIO FEBBRAIOMARZO 2013"/>
  </r>
  <r>
    <x v="32"/>
    <s v="6130004391"/>
    <s v="001"/>
    <s v="DD"/>
    <s v="000058"/>
    <x v="1178"/>
    <x v="45"/>
    <x v="43"/>
    <s v="1AC"/>
    <x v="63"/>
    <x v="128"/>
    <x v="127"/>
    <n v="225"/>
    <s v="L39690INTERVENTI ROMA CAPITALE B265FORI IMPERIALIINTERVENTORESTAURO AMBIENTI SEMISOTTERRANEI LGO VBONELLA  DI SISTEMAZIONERECINZIONE BASILICA ULPIA E PANNELLISTICA DIDATTICACONTRIBUTOAUTORITA"/>
  </r>
  <r>
    <x v="32"/>
    <s v="6130004416"/>
    <s v="001"/>
    <s v="DD"/>
    <s v="000758"/>
    <x v="1194"/>
    <x v="260"/>
    <x v="232"/>
    <s v="GSS"/>
    <x v="32"/>
    <x v="280"/>
    <x v="278"/>
    <n v="48.59"/>
    <s v="AUT USO PALESTRA SCOL ALL  ASD  ROMA 7 PATTINAGGIO PRESSO LASCUOLA ELEMNETARE MADRE TERESA DI CALCUTTA PER IL PERIODO 17 GIUGNO 09AGOSTO 2013 2 ORE SETTIMANALI PER LA REALIZZAZIONE DEL CENTRO ESTIVOSPORTIVO  DENOMINATO CAMPUS SPORT 2013"/>
  </r>
  <r>
    <x v="32"/>
    <s v="6130004444"/>
    <s v="001"/>
    <s v="DD"/>
    <s v="000777"/>
    <x v="1195"/>
    <x v="32"/>
    <x v="31"/>
    <s v="2PL"/>
    <x v="64"/>
    <x v="119"/>
    <x v="118"/>
    <n v="3923.29"/>
    <s v="INCENTIVO PROGETTAZIONE  PER LAVORI EDIFICIO BOCCEA 271 MUN 18"/>
  </r>
  <r>
    <x v="32"/>
    <s v="6130004511"/>
    <s v="001"/>
    <s v="DD"/>
    <s v="001965"/>
    <x v="1196"/>
    <x v="32"/>
    <x v="31"/>
    <s v="1AA"/>
    <x v="53"/>
    <x v="119"/>
    <x v="118"/>
    <n v="3117.81"/>
    <s v="RECUPERO INCENTIVO  LAVORI MANUTENZIONE STRAORDINARIA DEI CASALI ANNESSILAZ AGR TENUTA DEL CAVALIERE CIG 4543148454"/>
  </r>
  <r>
    <x v="32"/>
    <s v="6130004522"/>
    <s v="001"/>
    <s v="DD"/>
    <s v="001144"/>
    <x v="1197"/>
    <x v="37"/>
    <x v="34"/>
    <s v="0PE"/>
    <x v="10"/>
    <x v="125"/>
    <x v="124"/>
    <n v="286.02"/>
    <s v="ROSITO ELISABETTARECUPERO SOMMA NON DOVUTA TRATTAM ECONOMICOACCESSORIO PER PERIODO DI COMANDO PRESSO CONSIGLIO REGIONALEABRUZZOPERIODO APRILE 2013"/>
  </r>
  <r>
    <x v="32"/>
    <s v="6130004524"/>
    <s v="001"/>
    <s v="DD"/>
    <s v="000927"/>
    <x v="1198"/>
    <x v="37"/>
    <x v="34"/>
    <s v="0PE"/>
    <x v="10"/>
    <x v="125"/>
    <x v="124"/>
    <n v="734.31"/>
    <s v="SCRAVAGLIERI SANDRARECUPERO SOMMA NON DOVUTA ASSENZA PER ASPETTATIVAMOTIVI PERSONALIPERIODO DAL 1102012 A 812013 PER N100 GG"/>
  </r>
  <r>
    <x v="32"/>
    <s v="6130004545"/>
    <s v="001"/>
    <s v="DD"/>
    <s v="000661"/>
    <x v="1199"/>
    <x v="28"/>
    <x v="27"/>
    <s v="3GT"/>
    <x v="40"/>
    <x v="1"/>
    <x v="1"/>
    <n v="158050"/>
    <s v="ACCDI PROGRAMMA ATTUAZIONE OPERA VIA POLLIO AREA DESTINATA A VERDEPUBBLICO  INTEGRAZIONE CORRISPETTIVO PER INDENNITA DI ESPROPRIODEFINITIVA A CARICO SOC CAM SRL"/>
  </r>
  <r>
    <x v="32"/>
    <s v="6130004550"/>
    <s v="001"/>
    <s v="DD"/>
    <s v="000484"/>
    <x v="1200"/>
    <x v="50"/>
    <x v="48"/>
    <s v="0TC"/>
    <x v="3"/>
    <x v="281"/>
    <x v="279"/>
    <n v="1000"/>
    <s v="PENALIT ART50DEL CAPITOLATO LAVORI SISTEMAZIONE DELLA RETE FOGNANTE ALLIDO DI OSTIA  I LOTTO"/>
  </r>
  <r>
    <x v="32"/>
    <s v="6130004637"/>
    <s v="001"/>
    <s v="DD"/>
    <s v="000403"/>
    <x v="1201"/>
    <x v="1"/>
    <x v="1"/>
    <s v="1DP"/>
    <x v="21"/>
    <x v="135"/>
    <x v="134"/>
    <n v="56057.33"/>
    <s v="GESTIONE IMMOBILI PROPRIET CAMPIDOGLIO FINANCE SRL USO ABITATIVO E USODIVERSO  PROVENTI PER CANONI INDENNITA ED ONERI VARI  ANNO 2013"/>
  </r>
  <r>
    <x v="32"/>
    <s v="6130004643"/>
    <s v="001"/>
    <s v="DD"/>
    <s v="000609"/>
    <x v="1202"/>
    <x v="32"/>
    <x v="31"/>
    <s v="99E"/>
    <x v="5"/>
    <x v="119"/>
    <x v="118"/>
    <n v="1037.71"/>
    <s v="RECUPERO SOMMA INCENTIVO MANUTENZSTRAORDIMMOBILI RESIDENZIALI DIPROPRIET COMUNALE SITI NEL PZSAN BASILIO MUNV RIFINANZIAMENTO QPOP0610530001"/>
  </r>
  <r>
    <x v="32"/>
    <s v="6130004665"/>
    <s v="001"/>
    <s v="DD"/>
    <s v="001245"/>
    <x v="1203"/>
    <x v="126"/>
    <x v="122"/>
    <s v="0PE"/>
    <x v="10"/>
    <x v="88"/>
    <x v="88"/>
    <n v="421333.65"/>
    <s v="RIMBORSO COMPETENZE ANTICIPATE AL PERSONALE IN COMANDO PRESSO PROVINCIADI ROMA NOMINATIVI ANTONELLI ANDREA BATOCCHIONI ROSELLA DI LORENZO LUCIAMANCINI MARA PALLADIN ANNA VIGLIOTTI LORENZAPERIODO RELATIVO ALLANNO2013 CON DD 265630102013 INT FONDI ANNO 2013"/>
  </r>
  <r>
    <x v="32"/>
    <s v="6130004717"/>
    <s v="001"/>
    <s v="DD"/>
    <s v="001246"/>
    <x v="1203"/>
    <x v="37"/>
    <x v="34"/>
    <s v="0PE"/>
    <x v="10"/>
    <x v="125"/>
    <x v="124"/>
    <n v="21267.22"/>
    <s v="RICCARELLI UGORECUPERO COMPETENZE STIPENDIALI NON DOVUTE RETRIBUZIONEINDIVIDUALE DI ANZIANITA DAL 112002 FINO AL 2912013 CESSAZIONERAPPORTO DI LAVORO DAL 3012013 RIFERIEMENTO ACT 6130004716 QUOTA GESTIONE COMMISSARIALE"/>
  </r>
  <r>
    <x v="32"/>
    <s v="6130004768"/>
    <s v="001"/>
    <s v="DD"/>
    <s v="001305"/>
    <x v="1204"/>
    <x v="230"/>
    <x v="205"/>
    <s v="0PE"/>
    <x v="10"/>
    <x v="125"/>
    <x v="124"/>
    <n v="227.09"/>
    <s v="RECUPERO SOMME NON DOVUTE A TITOLO DI COMPETENZE ACCESSORIE INDENNITADI ARTICOLAZIONE ORARIA NOMINATIVI MAZZUCCO GELSOMINA PANNUNZI VALENTINA PONZETTAROSAPERIODO ANNO 2011 E ANNO 2012"/>
  </r>
  <r>
    <x v="32"/>
    <s v="6130004801"/>
    <s v="002"/>
    <s v="DD"/>
    <s v="004923"/>
    <x v="1205"/>
    <x v="9"/>
    <x v="9"/>
    <s v="RTC"/>
    <x v="12"/>
    <x v="140"/>
    <x v="139"/>
    <n v="15000"/>
    <s v="APPROVAZIONE RUOLO RISCOSSIONE COATTIVA  ANNO 2014 II EMISSIONESANZIONI ABUSIVISMO EDILIZIO COD TRIBUTO 9143 RUOLO  N 143622014ROMA MUN I EX 17"/>
  </r>
  <r>
    <x v="32"/>
    <s v="6130004816"/>
    <s v="001"/>
    <s v="DD"/>
    <s v="000523"/>
    <x v="1198"/>
    <x v="9"/>
    <x v="9"/>
    <s v="RTC"/>
    <x v="12"/>
    <x v="46"/>
    <x v="46"/>
    <n v="7661.04"/>
    <s v="SANZIONE PECUNIARIA AMMINISTRATIVA PER ABUSO EDILIZIO AI SENSI DELLART16 C 5 LEGGE REGIONE LAZIO N152008  MUNICIPIO XVII DEBITORE IOLITA OTELLO"/>
  </r>
  <r>
    <x v="32"/>
    <s v="6130004818"/>
    <s v="001"/>
    <s v="DD"/>
    <s v="000584"/>
    <x v="1206"/>
    <x v="9"/>
    <x v="9"/>
    <s v="RTC"/>
    <x v="12"/>
    <x v="46"/>
    <x v="46"/>
    <n v="15000"/>
    <s v="SANZIONE PECUNIARIA AMMINISTRATIVA PER ABUSO EDILIZIO AI SENSIDELLART16 C5  LEGGE REGIONE LAZIO N 152008  MUNICIPIO XVII DEBITORE CESARINI CARLO"/>
  </r>
  <r>
    <x v="32"/>
    <s v="6130004823"/>
    <s v="001"/>
    <s v="DD"/>
    <s v="000586"/>
    <x v="1197"/>
    <x v="9"/>
    <x v="9"/>
    <s v="RTC"/>
    <x v="12"/>
    <x v="46"/>
    <x v="46"/>
    <n v="15000"/>
    <s v="SANZIONE PECUNIARIA AMMINISTRATIVA PER ABUSO EDILIZIO AI SENSI DELLART16 C 5 LEGGE REGIONALE 152008 MUNICIPIO XVII DEBITORE LIUNI EDOARDO"/>
  </r>
  <r>
    <x v="32"/>
    <s v="6130004825"/>
    <s v="002"/>
    <s v="DD"/>
    <s v="004923"/>
    <x v="1205"/>
    <x v="9"/>
    <x v="9"/>
    <s v="RTC"/>
    <x v="12"/>
    <x v="140"/>
    <x v="139"/>
    <n v="15000"/>
    <s v="APPROVAZIONE RUOLO RISCOSSIONE COATTIVA  ANNO 2014 II EMISSIONESANZIONI ABUSIVISMO EDILIZIO COD TRIBUTO 9143 RUOLO  N 143622014ROMA MUN I EX 17"/>
  </r>
  <r>
    <x v="32"/>
    <s v="6130004834"/>
    <s v="003"/>
    <s v="DD"/>
    <s v="004923"/>
    <x v="1205"/>
    <x v="9"/>
    <x v="9"/>
    <s v="RTC"/>
    <x v="12"/>
    <x v="140"/>
    <x v="139"/>
    <n v="13082.2"/>
    <s v="APPROVAZIONE RUOLO RISCOSSIONE COATTIVIVA  ANNO 2014 II EMISSIONESANZIONI ABUSIVISMO EDILIZIO COD TRIBUTO 9143 RUOLO  N 143622014ROMA MUN I EX 17"/>
  </r>
  <r>
    <x v="32"/>
    <s v="6130004837"/>
    <s v="001"/>
    <s v="DD"/>
    <s v="000589"/>
    <x v="1197"/>
    <x v="9"/>
    <x v="9"/>
    <s v="RTC"/>
    <x v="12"/>
    <x v="46"/>
    <x v="46"/>
    <n v="15000"/>
    <s v="SANZIONE PECUNIARIA AMMINISTRATIVA PER ABUSO EDILIZIO AI SENSI DELLART16 COMMA 5 LEGGE REGIONE LAZIO 152008 MUNICIPIO XVII DEBITORE PASQUALI GABRIELE RESPONSABILE DEI LAVORI E FIGLIO DELPROPRIETARIOPROPRIETARIO NON RESPONSABILE PASQUALI MARCELLO"/>
  </r>
  <r>
    <x v="32"/>
    <s v="6130004848"/>
    <s v="001"/>
    <s v="DD"/>
    <s v="000602"/>
    <x v="1201"/>
    <x v="9"/>
    <x v="9"/>
    <s v="RTC"/>
    <x v="12"/>
    <x v="46"/>
    <x v="46"/>
    <n v="15000"/>
    <s v="SANZIONE PECUNIARIA AMMINISTRATIVA PER ABUSO EDILIZIO AI SENSI DELLART16 COMMA 5 LEGGE REGIONE LAZIO 152008 MUNICIPIO XVIII DEBITORECAVICCHIA ALESSANDRA"/>
  </r>
  <r>
    <x v="32"/>
    <s v="6130004862"/>
    <s v="001"/>
    <s v="DD"/>
    <s v="000604"/>
    <x v="1201"/>
    <x v="9"/>
    <x v="9"/>
    <s v="RTC"/>
    <x v="12"/>
    <x v="46"/>
    <x v="46"/>
    <n v="15000"/>
    <s v="SANZIONE PECUNIARIA AMMINISTRATIVA PER ABUSO EDILIZIO AI SENSIDELLARTT19 E 16 C5 LEGGE REGIONE LAZIO 152008 MUNICIPIO XVII DEBITORE PILI CARMINETTA USUFRUTTUARIA E COMMITTENTE"/>
  </r>
  <r>
    <x v="32"/>
    <s v="6130004863"/>
    <s v="001"/>
    <s v="DD"/>
    <s v="000605"/>
    <x v="1201"/>
    <x v="9"/>
    <x v="9"/>
    <s v="RTC"/>
    <x v="12"/>
    <x v="46"/>
    <x v="46"/>
    <n v="15000"/>
    <s v="SANZIONE PECUNIARIA AMMINISTRATIVA PER ABUSO EDILIZIO AI SENSIDELLART16 C 5 LEGGE REGIONE LAZIO N 152008 MUNICIPIO XVII DEBITORELUPI ALESSIO AFFITTUARIO RESPONSABILE DEI LAVORI  ATERPROPRIETARIO NON RESPONSABILE"/>
  </r>
  <r>
    <x v="32"/>
    <s v="6130004864"/>
    <s v="001"/>
    <s v="DH"/>
    <s v="000267"/>
    <x v="30"/>
    <x v="261"/>
    <x v="233"/>
    <s v="0TR"/>
    <x v="16"/>
    <x v="1"/>
    <x v="1"/>
    <n v="461806.22"/>
    <s v="ACCERTAMENTO ENTRATE PER ADDIZIONALE ENERGIA ELETTRICA COMPETENZA 2013INCREMENTO DI  80215 CON NOTA QB 4006492013 NOTA PROTQB59005413  EURO 83776610"/>
  </r>
  <r>
    <x v="32"/>
    <s v="6130004868"/>
    <s v="002"/>
    <s v="DD"/>
    <s v="004923"/>
    <x v="1205"/>
    <x v="9"/>
    <x v="9"/>
    <s v="RTC"/>
    <x v="12"/>
    <x v="140"/>
    <x v="139"/>
    <n v="15000"/>
    <s v="APPROVAZIONE RUOLO RISCOSSIONE COATTIVIVA  ANNO 2014 II EMISSIONESANZIONI ABUSIVISMO EDILIZIO COD TRIBUTO 9143 RUOLO  N 143622014ROMA MUN I EX 17"/>
  </r>
  <r>
    <x v="32"/>
    <s v="6130004913"/>
    <s v="001"/>
    <s v="DD"/>
    <s v="000763"/>
    <x v="1207"/>
    <x v="32"/>
    <x v="31"/>
    <s v="99E"/>
    <x v="5"/>
    <x v="119"/>
    <x v="118"/>
    <n v="16019.48"/>
    <s v="ACCERTAMENTO INCENTIVO ART 92 DLGS 16306 E SMI  LAVORI DIMANUTENZIONE STRAORDINARIA DEGLI EDIFICI RESIDENZIALI SITI IN LARGOTERME GORDIANE NN1213141516VIA ALBONANN283034364850545862667074 VIA PISINONN277A192527313543 VIA BUIE DISTRIA NN48121616A1113VIA RO"/>
  </r>
  <r>
    <x v="32"/>
    <s v="6130004953"/>
    <s v="001"/>
    <s v="DD"/>
    <s v="001090"/>
    <x v="1207"/>
    <x v="262"/>
    <x v="234"/>
    <s v="1DA"/>
    <x v="34"/>
    <x v="3"/>
    <x v="3"/>
    <n v="49000"/>
    <s v="CONTRIBUTO REGIONE LAZIO  PROGETTI STERILIZZAZIONE CANI"/>
  </r>
  <r>
    <x v="32"/>
    <s v="6130005014"/>
    <s v="001"/>
    <s v="DD"/>
    <s v="000449"/>
    <x v="1208"/>
    <x v="86"/>
    <x v="84"/>
    <s v="1DP"/>
    <x v="21"/>
    <x v="160"/>
    <x v="158"/>
    <n v="4072274.68"/>
    <s v="LISTA DI CARICO BENI IN CONCESSIONE ANNO 2013  CARICO CORRENTE"/>
  </r>
  <r>
    <x v="32"/>
    <s v="6130005015"/>
    <s v="001"/>
    <s v="DD"/>
    <s v="000449"/>
    <x v="1208"/>
    <x v="87"/>
    <x v="85"/>
    <s v="1DP"/>
    <x v="21"/>
    <x v="160"/>
    <x v="158"/>
    <n v="347655.55"/>
    <s v="LISTA DI CARICO BENI IN CONCESSIONE ANNO 2013  FONDI RUSTICI"/>
  </r>
  <r>
    <x v="32"/>
    <s v="6130005016"/>
    <s v="001"/>
    <s v="DD"/>
    <s v="000449"/>
    <x v="1208"/>
    <x v="88"/>
    <x v="86"/>
    <s v="1DP"/>
    <x v="21"/>
    <x v="160"/>
    <x v="158"/>
    <n v="15800.28"/>
    <s v="LISTA DI CARICO BENI IN CONCESSIONE ANNO 2013  FONDI RUSTICI EX EAR"/>
  </r>
  <r>
    <x v="32"/>
    <s v="6130005017"/>
    <s v="001"/>
    <s v="DD"/>
    <s v="000449"/>
    <x v="1208"/>
    <x v="34"/>
    <x v="33"/>
    <s v="1DP"/>
    <x v="21"/>
    <x v="160"/>
    <x v="158"/>
    <n v="616.19000000000005"/>
    <s v="LISTA DI CARICO BENI IN CONCESSIONE ANNO 2013  INTERESSI"/>
  </r>
  <r>
    <x v="32"/>
    <s v="6130005019"/>
    <s v="001"/>
    <s v="DD"/>
    <s v="000449"/>
    <x v="1208"/>
    <x v="36"/>
    <x v="35"/>
    <s v="1DP"/>
    <x v="21"/>
    <x v="160"/>
    <x v="158"/>
    <n v="1247.43"/>
    <s v="LISTA DI CARICO BENI IN CONCESSIONE ANNO 2013  RIMBORSO TASSE SPESEPOSTALI IMPOSTA DI REGISTRO"/>
  </r>
  <r>
    <x v="32"/>
    <s v="6130005042"/>
    <s v="002"/>
    <s v="DD"/>
    <s v="004923"/>
    <x v="1205"/>
    <x v="9"/>
    <x v="9"/>
    <s v="RTC"/>
    <x v="12"/>
    <x v="140"/>
    <x v="139"/>
    <n v="275.39"/>
    <s v="APPROVAZIONE RUOLO RISCOSSIONE COATTIVIVA  ANNO 2014 II EMISSIONESANZIONI ABUSIVISMO EDILIZIO COD TRIBUTO 9143 RUOLO  N 143622014ROMA MUN I EX 17"/>
  </r>
  <r>
    <x v="32"/>
    <s v="6130005044"/>
    <s v="002"/>
    <s v="DD"/>
    <s v="004923"/>
    <x v="1205"/>
    <x v="9"/>
    <x v="9"/>
    <s v="RTC"/>
    <x v="12"/>
    <x v="140"/>
    <x v="139"/>
    <n v="516"/>
    <s v="APPROVAZIONE RUOLO RISCOSSIONE COATTIVA  ANNO 2014 II EMISSIONESANZIONI ABUSIVISMO EDILIZIO COD TRIBUTO 9143 RUOLO  N 143622014ROMA MUN I EX 17"/>
  </r>
  <r>
    <x v="32"/>
    <s v="6130005095"/>
    <s v="001"/>
    <s v="DH"/>
    <s v="000267"/>
    <x v="30"/>
    <x v="34"/>
    <x v="33"/>
    <s v="RTR"/>
    <x v="16"/>
    <x v="140"/>
    <x v="139"/>
    <n v="101.91"/>
    <s v="ULTERIORI INTERESSI SU VERSAMENTI DEL CONCESSIONARIO PER LA RISCOSSIONESUI RUOLI COATTIVI NN11838125431254612547126251262612673126751288913010130111359213601136251454914577148521519415721157221600316052160531876319833 ED ALTRI MUNICIPIO XVII ANNO 2013 COD"/>
  </r>
  <r>
    <x v="32"/>
    <s v="6130005096"/>
    <s v="001"/>
    <s v="DH"/>
    <s v="000267"/>
    <x v="30"/>
    <x v="34"/>
    <x v="33"/>
    <s v="RTR"/>
    <x v="16"/>
    <x v="140"/>
    <x v="139"/>
    <n v="575.76"/>
    <s v="ULTERIORI INTERESSI SU VERSAMENTI DEL CONCESSIONARIO PER LA RISCOSSIONESUI RUOLI COATTIVI NN 11528 15721157221771818763188711983311838126731288712889136251454914577151221519415245 ED ALTRI FLAGINTER0 ANNO 2013 COD TRIBUTI 98501D231F931G851I561L41"/>
  </r>
  <r>
    <x v="32"/>
    <s v="6130005106"/>
    <s v="001"/>
    <s v="DH"/>
    <s v="000267"/>
    <x v="30"/>
    <x v="34"/>
    <x v="33"/>
    <s v="ATR"/>
    <x v="16"/>
    <x v="140"/>
    <x v="139"/>
    <n v="22.22"/>
    <s v="ULTERIORI INTERESSI SU VERSAMENTI DEL CONCESSIONARIO PER LA RISCOSSIONESUI RUOLI COATTIVI NN1153112337124971288913770 13816145101947412629136101602017356183781923619432 1980817356187381923619237192381943219475 198071980820147140891411915247156471667418795"/>
  </r>
  <r>
    <x v="32"/>
    <s v="6130005108"/>
    <s v="001"/>
    <s v="DH"/>
    <s v="000267"/>
    <x v="30"/>
    <x v="34"/>
    <x v="33"/>
    <s v="UTR"/>
    <x v="16"/>
    <x v="140"/>
    <x v="139"/>
    <n v="1.24"/>
    <s v="ULTERIORI INTERESSI SU VERSAMENTI DEL CONCESSIONARIO PER LA RISCOSSIONESUI RUOLI COATTIVI NN 1359519235  ED ALTRI MUNICIPIO 20 PERIODO ANNO2013 COD TRIBUTI 518 ED ALTRI FLAG INT 0"/>
  </r>
  <r>
    <x v="32"/>
    <s v="6130005151"/>
    <s v="001"/>
    <s v="DD"/>
    <s v="001566"/>
    <x v="1209"/>
    <x v="37"/>
    <x v="34"/>
    <s v="0PE"/>
    <x v="10"/>
    <x v="125"/>
    <x v="124"/>
    <n v="4340.83"/>
    <s v="PERICO CHIARA RECUPERO SOMMA PER ASSENZA PER CONGEDO PARENTALE DAL1842012 PERIODI DIVERSI"/>
  </r>
  <r>
    <x v="32"/>
    <s v="6130005168"/>
    <s v="001"/>
    <s v="DH"/>
    <s v="000267"/>
    <x v="30"/>
    <x v="34"/>
    <x v="33"/>
    <s v="FTR"/>
    <x v="16"/>
    <x v="137"/>
    <x v="136"/>
    <n v="3398.61"/>
    <s v="INTERESSI DI MORA RUOLI MUN 6 ANNO 2013 E INTERESSI DI RATEIZZAZIONE"/>
  </r>
  <r>
    <x v="32"/>
    <s v="6130005169"/>
    <s v="001"/>
    <s v="DH"/>
    <s v="000267"/>
    <x v="30"/>
    <x v="34"/>
    <x v="33"/>
    <s v="FAN"/>
    <x v="43"/>
    <x v="137"/>
    <x v="136"/>
    <n v="3973.63"/>
    <s v="INTERESSI DI MORA RUOLI MUN 6 ANNO 2013"/>
  </r>
  <r>
    <x v="32"/>
    <s v="6130005171"/>
    <s v="001"/>
    <s v="DH"/>
    <s v="000267"/>
    <x v="30"/>
    <x v="34"/>
    <x v="33"/>
    <s v="FMS"/>
    <x v="42"/>
    <x v="137"/>
    <x v="136"/>
    <n v="3243.3"/>
    <s v="INTERESSI DI MORA RUOLI MUN 6 ANNO 2013"/>
  </r>
  <r>
    <x v="32"/>
    <s v="6130005172"/>
    <s v="001"/>
    <s v="DH"/>
    <s v="000267"/>
    <x v="30"/>
    <x v="34"/>
    <x v="33"/>
    <s v="FTC"/>
    <x v="12"/>
    <x v="137"/>
    <x v="136"/>
    <n v="3576.77"/>
    <s v="INTERESSI DI MORA RUOLI MUN 6 ANNO 2013"/>
  </r>
  <r>
    <x v="32"/>
    <s v="6130005173"/>
    <s v="001"/>
    <s v="DH"/>
    <s v="000267"/>
    <x v="30"/>
    <x v="34"/>
    <x v="33"/>
    <s v="FSM"/>
    <x v="22"/>
    <x v="137"/>
    <x v="136"/>
    <n v="4000"/>
    <s v="INTERESSI DI MORA RUOLI MUN 6 ANNO 2013"/>
  </r>
  <r>
    <x v="32"/>
    <s v="6130005210"/>
    <s v="001"/>
    <s v="DD"/>
    <s v="001325"/>
    <x v="1209"/>
    <x v="34"/>
    <x v="33"/>
    <s v="IMS"/>
    <x v="42"/>
    <x v="140"/>
    <x v="139"/>
    <n v="93.56"/>
    <s v="RUOLI ANNO 2013 I EMISS REFEZ SCOL MUN7 RUOLO ANNO 2006 CD TRIBUTO 1C13"/>
  </r>
  <r>
    <x v="32"/>
    <s v="6130005211"/>
    <s v="001"/>
    <s v="DD"/>
    <s v="001325"/>
    <x v="1209"/>
    <x v="34"/>
    <x v="33"/>
    <s v="IMS"/>
    <x v="42"/>
    <x v="140"/>
    <x v="139"/>
    <n v="363.59"/>
    <s v="RUOLI ANNO 2013 I EMISS REFEZ SCOL MUN7 RUOLO ANNO 2007 CD TRIBUTO 1C13"/>
  </r>
  <r>
    <x v="32"/>
    <s v="6130005212"/>
    <s v="001"/>
    <s v="DD"/>
    <s v="001325"/>
    <x v="1209"/>
    <x v="34"/>
    <x v="33"/>
    <s v="IMS"/>
    <x v="42"/>
    <x v="140"/>
    <x v="139"/>
    <n v="372.89"/>
    <s v="RUOLI ANNO 2013 I EMISS REFEZ SCOL MUN7 RUOLO ANNO 2008 CD TRIBUTO 1C13"/>
  </r>
  <r>
    <x v="32"/>
    <s v="6130005213"/>
    <s v="001"/>
    <s v="DD"/>
    <s v="001325"/>
    <x v="1209"/>
    <x v="34"/>
    <x v="33"/>
    <s v="IMS"/>
    <x v="42"/>
    <x v="140"/>
    <x v="139"/>
    <n v="624.71"/>
    <s v="RUOLI ANNO 2013 I EMISS REFEZ SCOL MUN7 RUOLO ANNO 2009 CD TRIBUTO 1C13"/>
  </r>
  <r>
    <x v="32"/>
    <s v="6130005214"/>
    <s v="001"/>
    <s v="DD"/>
    <s v="001325"/>
    <x v="1209"/>
    <x v="34"/>
    <x v="33"/>
    <s v="IMS"/>
    <x v="42"/>
    <x v="140"/>
    <x v="139"/>
    <n v="2182.34"/>
    <s v="RUOLI ANNO 2013 I EMISS REFEZ SCOL MUN7 RUOLO ANNO 2010 CD TRIBUTO 1C13"/>
  </r>
  <r>
    <x v="32"/>
    <s v="6130005215"/>
    <s v="001"/>
    <s v="DD"/>
    <s v="001325"/>
    <x v="1209"/>
    <x v="37"/>
    <x v="34"/>
    <s v="IMS"/>
    <x v="42"/>
    <x v="140"/>
    <x v="139"/>
    <n v="23.07"/>
    <s v="RUOLI ANNO 2013 I EMISS REFEZ SCOL MUN7 RUOLO ANNO 2006 CD TRIBUTO 1D13"/>
  </r>
  <r>
    <x v="32"/>
    <s v="6130005216"/>
    <s v="001"/>
    <s v="DD"/>
    <s v="001325"/>
    <x v="1209"/>
    <x v="37"/>
    <x v="34"/>
    <s v="IMS"/>
    <x v="42"/>
    <x v="140"/>
    <x v="139"/>
    <n v="115.67"/>
    <s v="RUOLI ANNO 2013 I EMISS REFEZ SCOL MUN7 RUOLO ANNO 2007 CD TRIBUTO 1D13"/>
  </r>
  <r>
    <x v="32"/>
    <s v="6130005217"/>
    <s v="001"/>
    <s v="DD"/>
    <s v="001325"/>
    <x v="1209"/>
    <x v="37"/>
    <x v="34"/>
    <s v="IMS"/>
    <x v="42"/>
    <x v="140"/>
    <x v="139"/>
    <n v="180.11"/>
    <s v="RUOLI ANNO 2013 I EMISS REFEZ SCOL MUN7 RUOLO ANNO 2008 CD TRIBUTO 1D13"/>
  </r>
  <r>
    <x v="32"/>
    <s v="6130005218"/>
    <s v="001"/>
    <s v="DD"/>
    <s v="001325"/>
    <x v="1209"/>
    <x v="37"/>
    <x v="34"/>
    <s v="IMS"/>
    <x v="42"/>
    <x v="140"/>
    <x v="139"/>
    <n v="503.42"/>
    <s v="RUOLI ANNO 2013 I EMISS REFEZ SCOL MUN7 RUOLO ANNO 2009 CD TRIBUTO 1D13"/>
  </r>
  <r>
    <x v="32"/>
    <s v="6130005219"/>
    <s v="001"/>
    <s v="DD"/>
    <s v="001325"/>
    <x v="1209"/>
    <x v="37"/>
    <x v="34"/>
    <s v="IMS"/>
    <x v="42"/>
    <x v="140"/>
    <x v="139"/>
    <n v="1207.44"/>
    <s v="RUOLI ANNO 2013 I EMISS REFEZ SCOL MUN7 RUOLO ANNO 2010 CD TRIBUTO 1D13"/>
  </r>
  <r>
    <x v="32"/>
    <s v="6130005220"/>
    <s v="001"/>
    <s v="DD"/>
    <s v="001325"/>
    <x v="1209"/>
    <x v="56"/>
    <x v="54"/>
    <s v="IMS"/>
    <x v="42"/>
    <x v="140"/>
    <x v="139"/>
    <n v="936.53"/>
    <s v="RUOLI ANNO 2013 I EMISS REFEZ SCOL MUN7 RUOLO ANNO 2006 CD TRIBUTO 9809"/>
  </r>
  <r>
    <x v="32"/>
    <s v="6130005221"/>
    <s v="001"/>
    <s v="DD"/>
    <s v="001325"/>
    <x v="1209"/>
    <x v="56"/>
    <x v="54"/>
    <s v="IMS"/>
    <x v="42"/>
    <x v="140"/>
    <x v="139"/>
    <n v="4033.8"/>
    <s v="RUOLI ANNO 2013 I EMISS REFEZ SCOL MUN7 RUOLO ANNO 2007 CD TRIBUTO 9809"/>
  </r>
  <r>
    <x v="32"/>
    <s v="6130005222"/>
    <s v="001"/>
    <s v="DD"/>
    <s v="001325"/>
    <x v="1209"/>
    <x v="56"/>
    <x v="54"/>
    <s v="IMS"/>
    <x v="42"/>
    <x v="140"/>
    <x v="139"/>
    <n v="6930.38"/>
    <s v="RUOLI ANNO 2013 I EMISS REFEZ SCOL MUN7 RUOLO ANNO 2008 CD TRIBUTO 9809"/>
  </r>
  <r>
    <x v="32"/>
    <s v="6130005224"/>
    <s v="001"/>
    <s v="DD"/>
    <s v="001325"/>
    <x v="1209"/>
    <x v="56"/>
    <x v="54"/>
    <s v="IMS"/>
    <x v="42"/>
    <x v="140"/>
    <x v="139"/>
    <n v="15373.32"/>
    <s v="RUOLI ANNO 2013 I EMISS REFEZ SCOL MUN7 RUOLO ANNO 2009 CD TRIBUTO 9809"/>
  </r>
  <r>
    <x v="32"/>
    <s v="6130005225"/>
    <s v="001"/>
    <s v="DD"/>
    <s v="001325"/>
    <x v="1209"/>
    <x v="56"/>
    <x v="54"/>
    <s v="IMS"/>
    <x v="42"/>
    <x v="140"/>
    <x v="139"/>
    <n v="56860.26"/>
    <s v="RUOLI ANNO 2013 I EMISS REFEZ SCOL MUN7 RUOLO ANNO 2010 CD TRIBUTO 9809"/>
  </r>
  <r>
    <x v="32"/>
    <s v="6130005226"/>
    <s v="001"/>
    <s v="DD"/>
    <s v="001325"/>
    <x v="1209"/>
    <x v="34"/>
    <x v="33"/>
    <s v="IMS"/>
    <x v="42"/>
    <x v="140"/>
    <x v="139"/>
    <n v="73.39"/>
    <s v="RUOLI ANNO 2013 I EMISS REFEZ SCOL MUN7 RUOLO ANNO 2006 CD TRIBUTO 9810"/>
  </r>
  <r>
    <x v="32"/>
    <s v="6130005227"/>
    <s v="001"/>
    <s v="DD"/>
    <s v="001325"/>
    <x v="1209"/>
    <x v="34"/>
    <x v="33"/>
    <s v="IMS"/>
    <x v="42"/>
    <x v="140"/>
    <x v="139"/>
    <n v="340.77"/>
    <s v="RUOLI ANNO 2013 I EMISS REFEZ SCOL MUN7 RUOLO ANNO 2007 CD TRIBUTO 9810"/>
  </r>
  <r>
    <x v="32"/>
    <s v="6130005228"/>
    <s v="001"/>
    <s v="DD"/>
    <s v="001325"/>
    <x v="1209"/>
    <x v="34"/>
    <x v="33"/>
    <s v="IMS"/>
    <x v="42"/>
    <x v="140"/>
    <x v="139"/>
    <n v="608.14"/>
    <s v="RUOLI ANNO 2013 I EMISS REFEZ SCOL MUN7 RUOLO ANNO 2008 CD TRIBUTO 9810"/>
  </r>
  <r>
    <x v="32"/>
    <s v="6130005229"/>
    <s v="001"/>
    <s v="DD"/>
    <s v="001325"/>
    <x v="1209"/>
    <x v="34"/>
    <x v="33"/>
    <s v="IMS"/>
    <x v="42"/>
    <x v="140"/>
    <x v="139"/>
    <n v="874.95"/>
    <s v="RUOLI ANNO 2013 I EMISS REFEZ SCOL MUN7 RUOLO ANNO 2009 CD TRIBUTO 9810"/>
  </r>
  <r>
    <x v="32"/>
    <s v="6130005230"/>
    <s v="001"/>
    <s v="DD"/>
    <s v="001325"/>
    <x v="1209"/>
    <x v="34"/>
    <x v="33"/>
    <s v="IMS"/>
    <x v="42"/>
    <x v="140"/>
    <x v="139"/>
    <n v="1377.26"/>
    <s v="RUOLI ANNO 2013 I EMISS REFEZ SCOL MUN7 RUOLO ANNO 2010 CD TRIBUTO 9810"/>
  </r>
  <r>
    <x v="32"/>
    <s v="6130005232"/>
    <s v="001"/>
    <s v="DD"/>
    <s v="001325"/>
    <x v="1209"/>
    <x v="34"/>
    <x v="33"/>
    <s v="IPL"/>
    <x v="54"/>
    <x v="140"/>
    <x v="139"/>
    <n v="13.07"/>
    <s v="RUOLI ANNO 2013 I EMISS TRASP SCOL MUN7 RUOLO ANNO 2007 CD TRIBUTO 1C13"/>
  </r>
  <r>
    <x v="32"/>
    <s v="6130005233"/>
    <s v="001"/>
    <s v="DD"/>
    <s v="001325"/>
    <x v="1209"/>
    <x v="34"/>
    <x v="33"/>
    <s v="IPL"/>
    <x v="54"/>
    <x v="140"/>
    <x v="139"/>
    <n v="2.21"/>
    <s v="RUOLI ANNO 2013 I EMISS TRASP SCOL MUN7 RUOLO ANNO 2009 CD TRIBUTO 1C13"/>
  </r>
  <r>
    <x v="32"/>
    <s v="6130005234"/>
    <s v="001"/>
    <s v="DD"/>
    <s v="001325"/>
    <x v="1209"/>
    <x v="37"/>
    <x v="34"/>
    <s v="IPL"/>
    <x v="54"/>
    <x v="140"/>
    <x v="139"/>
    <n v="12"/>
    <s v="RUOLI ANNO 2013 I EMISS TRASP SCOL MUN7 RUOLO ANNO 2007 CD TRIBUTO 1D13"/>
  </r>
  <r>
    <x v="32"/>
    <s v="6130005235"/>
    <s v="001"/>
    <s v="DD"/>
    <s v="001325"/>
    <x v="1209"/>
    <x v="37"/>
    <x v="34"/>
    <s v="IPL"/>
    <x v="54"/>
    <x v="140"/>
    <x v="139"/>
    <n v="7.7"/>
    <s v="RUOLI ANNO 2013 I EMISS TRASP SCOL MUN7 RUOLO ANNO 2009 CD TRIBUTO 1D13"/>
  </r>
  <r>
    <x v="32"/>
    <s v="6130005236"/>
    <s v="001"/>
    <s v="DD"/>
    <s v="001325"/>
    <x v="1209"/>
    <x v="55"/>
    <x v="53"/>
    <s v="IPL"/>
    <x v="54"/>
    <x v="140"/>
    <x v="139"/>
    <n v="153.36000000000001"/>
    <s v="RUOLI ANNO 2013 I EMISS TRASP SCOL MUN7 RUOLO ANNO 2007 CD TRIBUTO 9813"/>
  </r>
  <r>
    <x v="32"/>
    <s v="6130005237"/>
    <s v="001"/>
    <s v="DD"/>
    <s v="001325"/>
    <x v="1209"/>
    <x v="55"/>
    <x v="53"/>
    <s v="IPL"/>
    <x v="54"/>
    <x v="140"/>
    <x v="139"/>
    <n v="56.8"/>
    <s v="RUOLI ANNO 2013 I EMISS TRASP SCOL MUN7 RUOLO ANNO 2009 CD TRIBUTO 9813"/>
  </r>
  <r>
    <x v="32"/>
    <s v="6130005238"/>
    <s v="001"/>
    <s v="DD"/>
    <s v="001325"/>
    <x v="1209"/>
    <x v="34"/>
    <x v="33"/>
    <s v="IPL"/>
    <x v="54"/>
    <x v="140"/>
    <x v="139"/>
    <n v="14.41"/>
    <s v="RUOLI ANNO 2013 I EMISS TRASP SCOL MUN7 RUOLO ANNO 2007 CD TRIBUTO 9814"/>
  </r>
  <r>
    <x v="32"/>
    <s v="6130005239"/>
    <s v="001"/>
    <s v="DD"/>
    <s v="001325"/>
    <x v="1209"/>
    <x v="34"/>
    <x v="33"/>
    <s v="IPL"/>
    <x v="54"/>
    <x v="140"/>
    <x v="139"/>
    <n v="3"/>
    <s v="RUOLI ANNO 2013 I EMISS TRASP SCOL MUN7 RUOLO ANNO 2009 CD TRIBUTO 9814"/>
  </r>
  <r>
    <x v="32"/>
    <s v="6130005249"/>
    <s v="001"/>
    <s v="DD"/>
    <s v="001754"/>
    <x v="1210"/>
    <x v="34"/>
    <x v="33"/>
    <s v="OMS"/>
    <x v="42"/>
    <x v="140"/>
    <x v="139"/>
    <n v="513.38"/>
    <s v="REGOL INTERESDI MORA E RATEIZZRUOLI I TRIM2013"/>
  </r>
  <r>
    <x v="32"/>
    <s v="6130005260"/>
    <s v="001"/>
    <s v="DD"/>
    <s v="000811"/>
    <x v="1211"/>
    <x v="32"/>
    <x v="31"/>
    <s v="NVP"/>
    <x v="19"/>
    <x v="119"/>
    <x v="118"/>
    <n v="4390.2700000000004"/>
    <s v="INCENTIVI EX ART 92 DELISE OP 0321237519"/>
  </r>
  <r>
    <x v="32"/>
    <s v="6130005261"/>
    <s v="001"/>
    <s v="DD"/>
    <s v="000811"/>
    <x v="1211"/>
    <x v="32"/>
    <x v="31"/>
    <s v="NVP"/>
    <x v="19"/>
    <x v="125"/>
    <x v="124"/>
    <n v="548"/>
    <s v="INCENTIVI EX ART 92 DELISE OP 0321237519"/>
  </r>
  <r>
    <x v="32"/>
    <s v="6130005276"/>
    <s v="001"/>
    <s v="DD"/>
    <s v="000582"/>
    <x v="1188"/>
    <x v="232"/>
    <x v="207"/>
    <s v="AAB"/>
    <x v="30"/>
    <x v="245"/>
    <x v="243"/>
    <n v="1154.1099999999999"/>
    <s v="INTEGRAZIONE CONTRIBUTO INPS EX GESTIONE INPDAP PER PROGETTO HOME CAREPREMIUM 2011 PROGETTI SPERIMENTALI DI ASSDOMICILIARE NEL MUNICIPIOROMA I EX I E DIFFERIMENTO DEL TERMINE AL 3152013DELIBERAZIONEINPDAP N 327 DEL 31122012 E CONVENZIONE INTEGRATIVA INPDA"/>
  </r>
  <r>
    <x v="32"/>
    <s v="6130005289"/>
    <s v="001"/>
    <s v="DD"/>
    <s v="001181"/>
    <x v="1212"/>
    <x v="28"/>
    <x v="27"/>
    <s v="1ER"/>
    <x v="15"/>
    <x v="282"/>
    <x v="280"/>
    <n v="68216.509999999995"/>
    <s v="PZ B44 TORRESINA 2 INDENNPROVVESPROPRIO"/>
  </r>
  <r>
    <x v="32"/>
    <s v="6130005297"/>
    <s v="001"/>
    <s v="DD"/>
    <s v="001309"/>
    <x v="1213"/>
    <x v="94"/>
    <x v="91"/>
    <s v="ITR"/>
    <x v="16"/>
    <x v="140"/>
    <x v="139"/>
    <n v="5664.58"/>
    <s v="RUOLI I EMIS MUN 7 EX 9 TRIBUTO 1B87 CODICE21 ANNI 20112012"/>
  </r>
  <r>
    <x v="32"/>
    <s v="6130005298"/>
    <s v="001"/>
    <s v="DD"/>
    <s v="001309"/>
    <x v="1213"/>
    <x v="34"/>
    <x v="33"/>
    <s v="ITR"/>
    <x v="16"/>
    <x v="140"/>
    <x v="139"/>
    <n v="21.88"/>
    <s v="RUOLI I EMIS MUN7 EX 9 TRIBUTO 1B88 CODICE 21 ANNI 20112012"/>
  </r>
  <r>
    <x v="32"/>
    <s v="6130005299"/>
    <s v="001"/>
    <s v="DD"/>
    <s v="001309"/>
    <x v="1213"/>
    <x v="95"/>
    <x v="92"/>
    <s v="ITR"/>
    <x v="16"/>
    <x v="140"/>
    <x v="139"/>
    <n v="11329.16"/>
    <s v="RUOLI I EMIS MUN7 EX 9 TRIBUTO 1B89 CODICE21 ANNI 20112012"/>
  </r>
  <r>
    <x v="32"/>
    <s v="6130005300"/>
    <s v="001"/>
    <s v="DD"/>
    <s v="001309"/>
    <x v="1213"/>
    <x v="207"/>
    <x v="185"/>
    <s v="ITR"/>
    <x v="16"/>
    <x v="140"/>
    <x v="139"/>
    <n v="36"/>
    <s v="RUOLI I EMIS MUN7 EX 9 TRIBUTO 1R33 CODICE 21 ANNI 20112012"/>
  </r>
  <r>
    <x v="32"/>
    <s v="6130005301"/>
    <s v="001"/>
    <s v="DD"/>
    <s v="001309"/>
    <x v="1213"/>
    <x v="34"/>
    <x v="33"/>
    <s v="ITR"/>
    <x v="16"/>
    <x v="140"/>
    <x v="139"/>
    <n v="77.42"/>
    <s v="RUOLI I EMIS MUN7 EX 9 TRIBUTO 1R34 CODICE 21 ANNI 20112012"/>
  </r>
  <r>
    <x v="32"/>
    <s v="6130005302"/>
    <s v="001"/>
    <s v="DD"/>
    <s v="001309"/>
    <x v="1213"/>
    <x v="207"/>
    <x v="185"/>
    <s v="ITR"/>
    <x v="16"/>
    <x v="140"/>
    <x v="139"/>
    <n v="1030.54"/>
    <s v="RUOLI I EMIS MUN7 EX 9 TRIBUTO 1L51 CODICE 8 ANNI 20092012"/>
  </r>
  <r>
    <x v="32"/>
    <s v="6130005303"/>
    <s v="001"/>
    <s v="DD"/>
    <s v="001309"/>
    <x v="1213"/>
    <x v="34"/>
    <x v="33"/>
    <s v="ITR"/>
    <x v="16"/>
    <x v="140"/>
    <x v="139"/>
    <n v="303.77"/>
    <s v="RUOLI I EMIS MUN7 EX 9 TRIBUTO 1L52 CODICE 8 ANNI 20092012"/>
  </r>
  <r>
    <x v="32"/>
    <s v="6130005304"/>
    <s v="001"/>
    <s v="DD"/>
    <s v="001309"/>
    <x v="1213"/>
    <x v="69"/>
    <x v="67"/>
    <s v="ITR"/>
    <x v="16"/>
    <x v="140"/>
    <x v="139"/>
    <n v="14228.98"/>
    <s v="RUOLI I EMIS MUN7 EX 9 TRIBUTO 8592 CODICE 8 ANNI 20092012"/>
  </r>
  <r>
    <x v="32"/>
    <s v="6130005305"/>
    <s v="001"/>
    <s v="DD"/>
    <s v="001309"/>
    <x v="1213"/>
    <x v="34"/>
    <x v="33"/>
    <s v="ITR"/>
    <x v="16"/>
    <x v="140"/>
    <x v="139"/>
    <n v="26.01"/>
    <s v="RUOLI I EMIS MUN7 EX 9 TRIBUTO 8594 CODICE 8 ANNI 20092012"/>
  </r>
  <r>
    <x v="32"/>
    <s v="6130005306"/>
    <s v="001"/>
    <s v="DD"/>
    <s v="001309"/>
    <x v="1213"/>
    <x v="65"/>
    <x v="63"/>
    <s v="ITR"/>
    <x v="16"/>
    <x v="140"/>
    <x v="139"/>
    <n v="29758"/>
    <s v="RUOLI I EMIS MUN7 EX 9 TRIBUTO 8596 CODICE 8 ANNI 20092012"/>
  </r>
  <r>
    <x v="32"/>
    <s v="6130005307"/>
    <s v="001"/>
    <s v="DD"/>
    <s v="001309"/>
    <x v="1213"/>
    <x v="207"/>
    <x v="185"/>
    <s v="ITR"/>
    <x v="16"/>
    <x v="140"/>
    <x v="139"/>
    <n v="2013.67"/>
    <s v="RUOLI I EMIS MUN7 EX 9 TRIBUTO 1L49 CODICE 9 ANNI 20092012"/>
  </r>
  <r>
    <x v="32"/>
    <s v="6130005308"/>
    <s v="001"/>
    <s v="DD"/>
    <s v="001309"/>
    <x v="1213"/>
    <x v="34"/>
    <x v="33"/>
    <s v="ITR"/>
    <x v="16"/>
    <x v="140"/>
    <x v="139"/>
    <n v="1572.5"/>
    <s v="RUOLI I EMIS MUN7 EX 9 TRIBUTO 1L50 CODICE 9 ANNI 20092012"/>
  </r>
  <r>
    <x v="32"/>
    <s v="6130005309"/>
    <s v="001"/>
    <s v="DD"/>
    <s v="001309"/>
    <x v="1213"/>
    <x v="64"/>
    <x v="62"/>
    <s v="ITR"/>
    <x v="16"/>
    <x v="140"/>
    <x v="139"/>
    <n v="38562.89"/>
    <s v="RUOLI I EMIS MUN7 EX 9 TRIBUTO 8587 CODICE 9 ANNI 20092012"/>
  </r>
  <r>
    <x v="32"/>
    <s v="6130005310"/>
    <s v="001"/>
    <s v="DD"/>
    <s v="001309"/>
    <x v="1213"/>
    <x v="34"/>
    <x v="33"/>
    <s v="ITR"/>
    <x v="16"/>
    <x v="140"/>
    <x v="139"/>
    <n v="103.57"/>
    <s v="RUOLI I EMIS MUN7 EX 9 TRIBUTO 8589 CODICE 9 ANNI 20092012"/>
  </r>
  <r>
    <x v="32"/>
    <s v="6130005311"/>
    <s v="001"/>
    <s v="DD"/>
    <s v="001309"/>
    <x v="1213"/>
    <x v="65"/>
    <x v="63"/>
    <s v="ITR"/>
    <x v="16"/>
    <x v="140"/>
    <x v="139"/>
    <n v="65447.58"/>
    <s v="RUOLI I EMIS MUN7 EX 9 TRIBUTO 8591 CODICE 9 ANNI 20092012"/>
  </r>
  <r>
    <x v="32"/>
    <s v="6130005418"/>
    <s v="001"/>
    <s v="DD"/>
    <s v="003082"/>
    <x v="1214"/>
    <x v="136"/>
    <x v="130"/>
    <s v="0AV"/>
    <x v="25"/>
    <x v="283"/>
    <x v="281"/>
    <n v="51394.54"/>
    <s v="I SEMESTRE 2013RECUPERO SPESE DI GIUDIZIOUNICA SOLUZIONE RESOESECUTIVO IL 18062013 CODICE TRIBUTO 1S13"/>
  </r>
  <r>
    <x v="32"/>
    <s v="6130005539"/>
    <s v="001"/>
    <s v="DD"/>
    <s v="000560"/>
    <x v="1211"/>
    <x v="9"/>
    <x v="9"/>
    <s v="CTC"/>
    <x v="12"/>
    <x v="1"/>
    <x v="1"/>
    <n v="1400"/>
    <s v="UTENTE SIGNORA ANTONOVA ZHANNA SANZIONE PECUNARIA AI SENSI ART37 ART3 COMMA 1 LETTBDPR 3802001 RATEIZZAZIONE PROTN11096 DEL 2532013 SANZIONE AMMINISTRATIVA RELATIVA ALLA PRESENTAZIONE DIA IN SANATORIA PER OPERE GI ESEGUITE SENZA TITOLO ABITATIVO IN ROMA V"/>
  </r>
  <r>
    <x v="32"/>
    <s v="6130005545"/>
    <s v="001"/>
    <s v="DD"/>
    <s v="000107"/>
    <x v="1186"/>
    <x v="32"/>
    <x v="31"/>
    <s v="1ER"/>
    <x v="15"/>
    <x v="119"/>
    <x v="118"/>
    <n v="5111.1499999999996"/>
    <s v="AFFIDAMENTO LAVORI DI SOMMA URGENZA E MESSA IN SICUREZZA DELLE AREE AVERDE DEL PDZ QUARTACCIO 2INCENTIVO DI CUI ALLART92 DLGS 16306"/>
  </r>
  <r>
    <x v="32"/>
    <s v="6130005558"/>
    <s v="001"/>
    <s v="DD"/>
    <s v="000666"/>
    <x v="1215"/>
    <x v="2"/>
    <x v="2"/>
    <s v="RPP"/>
    <x v="105"/>
    <x v="284"/>
    <x v="282"/>
    <n v="7746.85"/>
    <s v="REGOLARIZZAZIONE ANTICIPAZIONE DI CASSA PER IL PRELIEVO MARCHE E VALORIBOLLATI MUNICIPIO ROMA I EX XVII  ANNO 2013"/>
  </r>
  <r>
    <x v="32"/>
    <s v="6130005560"/>
    <s v="001"/>
    <s v="DD"/>
    <s v="000848"/>
    <x v="1066"/>
    <x v="32"/>
    <x v="31"/>
    <s v="99E"/>
    <x v="5"/>
    <x v="119"/>
    <x v="118"/>
    <n v="3311.43"/>
    <s v="RECUPERO SOMMA INCENTIVOPROGRAMMA ERP RECUPERO CONSERVATIVO DEGLIEDI COMUNALE USO RESIDENZIALE PERIZIA DD 19113VIA VAIANO3335"/>
  </r>
  <r>
    <x v="32"/>
    <s v="6130005561"/>
    <s v="001"/>
    <s v="DH"/>
    <s v="000267"/>
    <x v="30"/>
    <x v="34"/>
    <x v="33"/>
    <s v="0TR"/>
    <x v="16"/>
    <x v="1"/>
    <x v="1"/>
    <n v="100"/>
    <s v="ACCERTAMENTO ENTRATE ICI ARRETRATI"/>
  </r>
  <r>
    <x v="32"/>
    <s v="6130005562"/>
    <s v="001"/>
    <s v="DD"/>
    <s v="000848"/>
    <x v="1066"/>
    <x v="32"/>
    <x v="31"/>
    <s v="99E"/>
    <x v="5"/>
    <x v="119"/>
    <x v="118"/>
    <n v="756.82"/>
    <s v="RECUPERO SOMMA INCENTIVOPROGRAMMA ERP RECUPERO CONSERVATIVO DEGLIEDI COMUNALE USO RESIDENZIALE PERIZIA DD 19113VIA DELLE CANARIE 24"/>
  </r>
  <r>
    <x v="32"/>
    <s v="6130005563"/>
    <s v="001"/>
    <s v="DD"/>
    <s v="000848"/>
    <x v="1066"/>
    <x v="32"/>
    <x v="31"/>
    <s v="99E"/>
    <x v="5"/>
    <x v="119"/>
    <x v="118"/>
    <n v="6512.88"/>
    <s v="RECUPERO SOMMA INCENTIVOPROGRAMMA ERP RECUPERO CONSERVATIVO DEGLIEDI COMUNALE USO RESIDENZIALE PERIZIA DD 19113VIA TELEMACO SIGNORINI410"/>
  </r>
  <r>
    <x v="32"/>
    <s v="6130005564"/>
    <s v="001"/>
    <s v="DD"/>
    <s v="001616"/>
    <x v="1216"/>
    <x v="34"/>
    <x v="33"/>
    <s v="DPL"/>
    <x v="54"/>
    <x v="140"/>
    <x v="139"/>
    <n v="50.12"/>
    <s v="1 EMISSIONE 2013 TRASPORTO SCOL COD 1C13 INTERESSI  ISCRIZIONE RUOLO RUOLO N 1227213 MUN3EX4"/>
  </r>
  <r>
    <x v="32"/>
    <s v="6130005565"/>
    <s v="001"/>
    <s v="DD"/>
    <s v="001616"/>
    <x v="1216"/>
    <x v="37"/>
    <x v="34"/>
    <s v="DMS"/>
    <x v="42"/>
    <x v="140"/>
    <x v="139"/>
    <n v="241.39"/>
    <s v="1 EMISSIONE 2013 TRASPORTO SCOL  COD 1D13 RECUPERO SPESE NOTIFICA RUOLO N1227213 MUNICIPIO III EX IV"/>
  </r>
  <r>
    <x v="32"/>
    <s v="6130005566"/>
    <s v="001"/>
    <s v="DD"/>
    <s v="001616"/>
    <x v="1216"/>
    <x v="55"/>
    <x v="53"/>
    <s v="DPL"/>
    <x v="54"/>
    <x v="140"/>
    <x v="139"/>
    <n v="2419.21"/>
    <s v="1 EMISSIONE 2013 TRASPORTO SCOL  COD 9813 QUOTA ANNI PRECEDENTI RUOLO N1227213 MUNICIPIO III EX IV"/>
  </r>
  <r>
    <x v="32"/>
    <s v="6130005567"/>
    <s v="001"/>
    <s v="DD"/>
    <s v="001616"/>
    <x v="1216"/>
    <x v="34"/>
    <x v="33"/>
    <s v="DPL"/>
    <x v="54"/>
    <x v="140"/>
    <x v="139"/>
    <n v="247.91"/>
    <s v="1 EMISSIONE 2013 TRASPORTO  SCOL  COD 9814 INTERESSI RITARDATO PAGAMEN RUOLO N1227213 MUNICIPIO III EX IV"/>
  </r>
  <r>
    <x v="32"/>
    <s v="6130005568"/>
    <s v="001"/>
    <s v="DD"/>
    <s v="001616"/>
    <x v="1216"/>
    <x v="34"/>
    <x v="33"/>
    <s v="DMS"/>
    <x v="42"/>
    <x v="140"/>
    <x v="139"/>
    <n v="4095.54"/>
    <s v="1 EMISSIONE 2013 REFEZIONE  SCOLASTICA  COD 1C13 ULTERIORI INTERESSI RUOLI NN55174620370230681428358830342342133284145 3400175212271214437852680 MUNICIPIO III EX IV"/>
  </r>
  <r>
    <x v="32"/>
    <s v="6130005569"/>
    <s v="001"/>
    <s v="DD"/>
    <s v="001616"/>
    <x v="1216"/>
    <x v="37"/>
    <x v="34"/>
    <s v="DMS"/>
    <x v="42"/>
    <x v="140"/>
    <x v="139"/>
    <n v="5706.95"/>
    <s v="1 EMISSIONE2013 REFEZIONE SCOL   COD 1D13 RECUPERO SPESE NOTIFICA RUOLI NN55174620370230681428358830342342133284145 3400175212271214437852680 MUNICIPIO III EX IV"/>
  </r>
  <r>
    <x v="32"/>
    <s v="6130005570"/>
    <s v="001"/>
    <s v="DD"/>
    <s v="001616"/>
    <x v="1216"/>
    <x v="56"/>
    <x v="54"/>
    <s v="DMS"/>
    <x v="42"/>
    <x v="140"/>
    <x v="139"/>
    <n v="186083.96"/>
    <s v="1 EMISSIONE 2013 REFEZIONE SCOL COD 9809  QUOTA CONTR  ANNI PRECEDENTI RUOLI NN55174620370230681428358830342342133284145 3400175212271214437852680 MUNICIPIO III EX IV"/>
  </r>
  <r>
    <x v="32"/>
    <s v="6130005571"/>
    <s v="001"/>
    <s v="DD"/>
    <s v="001616"/>
    <x v="1216"/>
    <x v="34"/>
    <x v="33"/>
    <s v="DMS"/>
    <x v="42"/>
    <x v="140"/>
    <x v="139"/>
    <n v="19178.98"/>
    <s v="1 EMISSIONE 2013 REFEZIONE SCOL COD 9810 INTERESSI RITARDATO PAGAMENTO RUOLI NN55174620370230681428358830342342133284145 3400175212271214437852680 MUNICIPIO III EX IV"/>
  </r>
  <r>
    <x v="32"/>
    <s v="6130005572"/>
    <s v="001"/>
    <s v="DD"/>
    <s v="001616"/>
    <x v="1216"/>
    <x v="56"/>
    <x v="54"/>
    <s v="DMS"/>
    <x v="42"/>
    <x v="140"/>
    <x v="139"/>
    <n v="103.3"/>
    <s v="1 EMISSIONE 2013   REFEZIONE SCOL COD 9808  QUOTA CONTR ARRETRATI RUOLI NN55174620370230681428358830342342133284145 3400175212271214437852680 MUNICIPIO III EX IV"/>
  </r>
  <r>
    <x v="32"/>
    <s v="6130005573"/>
    <s v="001"/>
    <s v="DD"/>
    <s v="001616"/>
    <x v="1216"/>
    <x v="37"/>
    <x v="34"/>
    <s v="DAN"/>
    <x v="43"/>
    <x v="140"/>
    <x v="139"/>
    <n v="380.28"/>
    <s v="1 EMISSIONE  2013 ASILO NIDO  COD 1D13 RECUPERO SPESE  NOTIFICA RUOLI NN425712270267913 MUNICIPIO III EX IV"/>
  </r>
  <r>
    <x v="32"/>
    <s v="6130005574"/>
    <s v="001"/>
    <s v="DD"/>
    <s v="001616"/>
    <x v="1216"/>
    <x v="92"/>
    <x v="89"/>
    <s v="DAN"/>
    <x v="43"/>
    <x v="140"/>
    <x v="139"/>
    <n v="18278.68"/>
    <s v="1 EMISSIONE 2013 ASILO NIDO  COD 9258 RETTE ASILI NIDO ARRETRATI RUOLI NN425712270267913 MUNICIPIO III EX IV"/>
  </r>
  <r>
    <x v="32"/>
    <s v="6130005575"/>
    <s v="001"/>
    <s v="DD"/>
    <s v="001616"/>
    <x v="1216"/>
    <x v="34"/>
    <x v="33"/>
    <s v="DAN"/>
    <x v="43"/>
    <x v="140"/>
    <x v="139"/>
    <n v="1865.69"/>
    <s v="1 EMISSIONE 2013 ASILO NIDO   COD 9260 INTERESSI SU  RETTE RUOLI NN425712270267913 MUNICIPIO III EX IV"/>
  </r>
  <r>
    <x v="32"/>
    <s v="6130005576"/>
    <s v="001"/>
    <s v="DD"/>
    <s v="001616"/>
    <x v="1216"/>
    <x v="34"/>
    <x v="33"/>
    <s v="DAN"/>
    <x v="43"/>
    <x v="140"/>
    <x v="139"/>
    <n v="387.59"/>
    <s v="1 EMISSIONE 2013 ASILO NIDO  COD 1C13 ULTERIORI INTERESSI RUOLI NN425712270267913 MUNICIPIO III EX IV"/>
  </r>
  <r>
    <x v="32"/>
    <s v="6130005577"/>
    <s v="001"/>
    <s v="DD"/>
    <s v="001616"/>
    <x v="1216"/>
    <x v="116"/>
    <x v="112"/>
    <s v="DSM"/>
    <x v="22"/>
    <x v="140"/>
    <x v="139"/>
    <n v="530.94000000000005"/>
    <s v="1 EMISSIONE 2013 COD 1N61 INTERCONTRIBUTO PROGETTO PONTE RUOLO N1228413 MUNICIPIO III EX IV"/>
  </r>
  <r>
    <x v="32"/>
    <s v="6130005578"/>
    <s v="001"/>
    <s v="DD"/>
    <s v="001616"/>
    <x v="1216"/>
    <x v="34"/>
    <x v="33"/>
    <s v="DSM"/>
    <x v="22"/>
    <x v="140"/>
    <x v="139"/>
    <n v="12.1"/>
    <s v="1 EMISSIONE 2013  COD 1C13 INTERESSI SU CONTRIBUTO PROGETTO PONTE RUOLO N1228413 MUNICIPIO III EX IV"/>
  </r>
  <r>
    <x v="32"/>
    <s v="6130005579"/>
    <s v="001"/>
    <s v="DD"/>
    <s v="001616"/>
    <x v="1216"/>
    <x v="37"/>
    <x v="34"/>
    <s v="DSM"/>
    <x v="22"/>
    <x v="140"/>
    <x v="139"/>
    <n v="7.87"/>
    <s v="1 EMISSIONE 2013  COD 1C13 RECUPERO SPESE DI NOTIFICA    PROG PONTE RUOLO N1228413 MUNICIPIO III EX IV"/>
  </r>
  <r>
    <x v="32"/>
    <s v="6130005580"/>
    <s v="001"/>
    <s v="DD"/>
    <s v="001616"/>
    <x v="1216"/>
    <x v="34"/>
    <x v="33"/>
    <s v="DSM"/>
    <x v="22"/>
    <x v="140"/>
    <x v="139"/>
    <n v="54.36"/>
    <s v="1 EMISSIONE 2013  COD 1C13 INTERESSI SU CONTRIBUTO PROGETTO PONTE RUOLO N1228413 MUNICIPIO III EX IV"/>
  </r>
  <r>
    <x v="32"/>
    <s v="6130005582"/>
    <s v="001"/>
    <s v="DD"/>
    <s v="000748"/>
    <x v="1217"/>
    <x v="92"/>
    <x v="89"/>
    <s v="RAN"/>
    <x v="43"/>
    <x v="140"/>
    <x v="139"/>
    <n v="18277.18"/>
    <s v="RUOLI COATTIVI NN12357ROMA2695 1 EMISSIONE 2013 PER QUOTECONTRIBUTIVE SERVIZIO ASILI NIDO ANNI 20070809101112 MUNI EXXVII CODICE TRIB9258"/>
  </r>
  <r>
    <x v="32"/>
    <s v="6130005583"/>
    <s v="001"/>
    <s v="DD"/>
    <s v="000748"/>
    <x v="1217"/>
    <x v="34"/>
    <x v="33"/>
    <s v="RTR"/>
    <x v="16"/>
    <x v="140"/>
    <x v="139"/>
    <n v="1283.28"/>
    <s v="RUOLI COATTIVI NN12357ROMA2695 1 EMISSIONE 2013 PER INTERESSI SUQUOTE CONTRIBUTIVE SERVIZIO ASILI NIDO ANNI 20070809101112 MUNIEX XVII CODTRIB92601C13"/>
  </r>
  <r>
    <x v="32"/>
    <s v="6130005584"/>
    <s v="001"/>
    <s v="DD"/>
    <s v="000748"/>
    <x v="1217"/>
    <x v="37"/>
    <x v="34"/>
    <s v="RTR"/>
    <x v="16"/>
    <x v="140"/>
    <x v="139"/>
    <n v="206.27"/>
    <s v="RUOLI COATTIVI NN12357ROMA2695  1 EMISSIONE 2013 PER RIMBORSOSPESE DI NOTIFICA SU QUOTE CONTRIBUTIVE SERVIZIO ASILI NIDO ANNI20070809101112 MUNI EX XVIICODTRIB1D13"/>
  </r>
  <r>
    <x v="32"/>
    <s v="6130005624"/>
    <s v="001"/>
    <s v="DD"/>
    <s v="000782"/>
    <x v="1214"/>
    <x v="9"/>
    <x v="9"/>
    <s v="RTC"/>
    <x v="12"/>
    <x v="46"/>
    <x v="46"/>
    <n v="15000"/>
    <s v="SANZIONE PECUNIARIA AMMINISTRATIVA PER ABUSO EDILIZIO AI SENSI DELLART16 LEGGE REGIONE LAZIO N 152008  MUN I EX XVII DEBITORE DALLA VEDOVA ANGELA MARIA PROPRIETARIO RESPONSABILE"/>
  </r>
  <r>
    <x v="32"/>
    <s v="6130005626"/>
    <s v="002"/>
    <s v="DD"/>
    <s v="004369"/>
    <x v="1218"/>
    <x v="9"/>
    <x v="9"/>
    <s v="RTC"/>
    <x v="12"/>
    <x v="140"/>
    <x v="139"/>
    <n v="1132.5"/>
    <s v="  APPROVAZIONE RUOLO RISCOSSIONE COATTIVA ANNO 2015-2°EMISSIONE ABUSIVISMO EDILIZIO (DEBITORE SALADINO SALVATORE) RUOLO N.9366/2015 COD.9143 MUN.1(EX1-EX17)"/>
  </r>
  <r>
    <x v="32"/>
    <s v="6130005644"/>
    <s v="001"/>
    <s v="DD"/>
    <s v="001077"/>
    <x v="1213"/>
    <x v="35"/>
    <x v="34"/>
    <s v="PMS"/>
    <x v="42"/>
    <x v="140"/>
    <x v="139"/>
    <n v="511.04"/>
    <s v="SPESE DI NOTIFICA COD 1D13 EMISSIONE 1 RUOLO 2013"/>
  </r>
  <r>
    <x v="32"/>
    <s v="6130005645"/>
    <s v="001"/>
    <s v="DD"/>
    <s v="001077"/>
    <x v="1213"/>
    <x v="34"/>
    <x v="33"/>
    <s v="PMS"/>
    <x v="42"/>
    <x v="140"/>
    <x v="139"/>
    <n v="1252.8399999999999"/>
    <s v="INTERESSI COD 98101C13 EMISSIONE 1 RUOLO 2013"/>
  </r>
  <r>
    <x v="32"/>
    <s v="6130005646"/>
    <s v="001"/>
    <s v="DD"/>
    <s v="001077"/>
    <x v="1213"/>
    <x v="56"/>
    <x v="54"/>
    <s v="PMS"/>
    <x v="42"/>
    <x v="140"/>
    <x v="139"/>
    <n v="16531.73"/>
    <s v="QUOTE REFEZIONE ARRETRATI COD 9809 EMISSIONE 1 RUOLO 2013"/>
  </r>
  <r>
    <x v="32"/>
    <s v="6130005647"/>
    <s v="001"/>
    <s v="DD"/>
    <s v="001077"/>
    <x v="1213"/>
    <x v="35"/>
    <x v="34"/>
    <s v="PAN"/>
    <x v="43"/>
    <x v="140"/>
    <x v="139"/>
    <n v="7.7"/>
    <s v="SPESE DI NOTIFICA COD 1D13 EMISSIONE 1 RUOLO 2013"/>
  </r>
  <r>
    <x v="32"/>
    <s v="6130005648"/>
    <s v="001"/>
    <s v="DD"/>
    <s v="001077"/>
    <x v="1213"/>
    <x v="34"/>
    <x v="33"/>
    <s v="PAN"/>
    <x v="43"/>
    <x v="140"/>
    <x v="139"/>
    <n v="3.77"/>
    <s v="INTERESSI COD 92601C13 EMISSIONE 1 RUOLO 2013"/>
  </r>
  <r>
    <x v="32"/>
    <s v="6130005649"/>
    <s v="001"/>
    <s v="DD"/>
    <s v="001077"/>
    <x v="1213"/>
    <x v="92"/>
    <x v="89"/>
    <s v="PAN"/>
    <x v="43"/>
    <x v="140"/>
    <x v="139"/>
    <n v="69.209999999999994"/>
    <s v="QUOTE ASILO NIDO ARRETRATI COD 9258 EMISSIONE 1 RUOLO 2013"/>
  </r>
  <r>
    <x v="32"/>
    <s v="6130005650"/>
    <s v="001"/>
    <s v="DD"/>
    <s v="001077"/>
    <x v="1213"/>
    <x v="35"/>
    <x v="34"/>
    <s v="PPL"/>
    <x v="54"/>
    <x v="140"/>
    <x v="139"/>
    <n v="263.57"/>
    <s v="SPESE DI NOTIFICA COD 1D13 EMISSIONE 1 RUOLO 2013"/>
  </r>
  <r>
    <x v="32"/>
    <s v="6130005651"/>
    <s v="001"/>
    <s v="DD"/>
    <s v="001077"/>
    <x v="1213"/>
    <x v="34"/>
    <x v="33"/>
    <s v="PPL"/>
    <x v="54"/>
    <x v="140"/>
    <x v="139"/>
    <n v="75.8"/>
    <s v="INTERESSI COD 98141C13 EMISSIONE 1 RUOLO 2013"/>
  </r>
  <r>
    <x v="32"/>
    <s v="6130005652"/>
    <s v="001"/>
    <s v="DD"/>
    <s v="001077"/>
    <x v="1213"/>
    <x v="55"/>
    <x v="53"/>
    <s v="PPL"/>
    <x v="54"/>
    <x v="140"/>
    <x v="139"/>
    <n v="2101.2800000000002"/>
    <s v="QUOTE TRASPORTO SCOLASTICO ARRETRATI COD 9813 EMISSIONE 1 RUOLO 2013"/>
  </r>
  <r>
    <x v="32"/>
    <s v="6130005653"/>
    <s v="001"/>
    <s v="DD"/>
    <s v="001077"/>
    <x v="1213"/>
    <x v="37"/>
    <x v="34"/>
    <s v="PSM"/>
    <x v="22"/>
    <x v="140"/>
    <x v="139"/>
    <n v="15.4"/>
    <s v="SPESE DI NOTIFICA COD 1D13 EMISSIONE 1 RUOLO 2013"/>
  </r>
  <r>
    <x v="32"/>
    <s v="6130005654"/>
    <s v="001"/>
    <s v="DD"/>
    <s v="001077"/>
    <x v="1213"/>
    <x v="34"/>
    <x v="33"/>
    <s v="PSM"/>
    <x v="22"/>
    <x v="140"/>
    <x v="139"/>
    <n v="7.82"/>
    <s v="INTERESSI COD 1N621C13 EMISSIONE 1 RUOLO 2013"/>
  </r>
  <r>
    <x v="32"/>
    <s v="6130005655"/>
    <s v="001"/>
    <s v="DD"/>
    <s v="001077"/>
    <x v="1213"/>
    <x v="116"/>
    <x v="112"/>
    <s v="PSM"/>
    <x v="22"/>
    <x v="140"/>
    <x v="139"/>
    <n v="219.68"/>
    <s v="QUOTE PROGETTO PONTE COD 1N61 EMISSIONE 1 RUOLO 2013"/>
  </r>
  <r>
    <x v="32"/>
    <s v="6130005681"/>
    <s v="001"/>
    <s v="DD"/>
    <s v="001093"/>
    <x v="1214"/>
    <x v="9"/>
    <x v="9"/>
    <s v="FTC"/>
    <x v="12"/>
    <x v="137"/>
    <x v="136"/>
    <n v="516"/>
    <s v="RUOLO  N 2013012119 ABUSIVISMO EDILIZIO SANZIONI PECUNIARIECOD 9143ANNUALIT 2012 PRIMA EMISSIONE 2013 SCAD1072013"/>
  </r>
  <r>
    <x v="32"/>
    <s v="6130005685"/>
    <s v="001"/>
    <s v="DD"/>
    <s v="001079"/>
    <x v="1213"/>
    <x v="34"/>
    <x v="33"/>
    <s v="PTR"/>
    <x v="16"/>
    <x v="140"/>
    <x v="139"/>
    <n v="640.03"/>
    <s v="INTERESSI COD1I528594 EMISSIONE 1 RUOLO 2013"/>
  </r>
  <r>
    <x v="32"/>
    <s v="6130005686"/>
    <s v="001"/>
    <s v="DD"/>
    <s v="001079"/>
    <x v="1213"/>
    <x v="37"/>
    <x v="34"/>
    <s v="PTR"/>
    <x v="16"/>
    <x v="140"/>
    <x v="139"/>
    <n v="197.96"/>
    <s v="SPESE DI NOTIFICA COD1I51EMISSIONE 1 RUOLO 2013"/>
  </r>
  <r>
    <x v="32"/>
    <s v="6130005687"/>
    <s v="001"/>
    <s v="DD"/>
    <s v="001079"/>
    <x v="1213"/>
    <x v="65"/>
    <x v="63"/>
    <s v="PTR"/>
    <x v="16"/>
    <x v="140"/>
    <x v="139"/>
    <n v="2824.64"/>
    <s v="SANZIONI COD8596 EMISSIONE 1 RUOLO 2013"/>
  </r>
  <r>
    <x v="32"/>
    <s v="6130005688"/>
    <s v="001"/>
    <s v="DD"/>
    <s v="001079"/>
    <x v="1213"/>
    <x v="69"/>
    <x v="67"/>
    <s v="PTR"/>
    <x v="16"/>
    <x v="140"/>
    <x v="139"/>
    <n v="8832.09"/>
    <s v="COSAP PERMANENTE ARRETRATI COD 8592 EMISSIONE 1 RUOLO 2013"/>
  </r>
  <r>
    <x v="32"/>
    <s v="6130005689"/>
    <s v="001"/>
    <s v="DD"/>
    <s v="001079"/>
    <x v="1213"/>
    <x v="37"/>
    <x v="34"/>
    <s v="PTR"/>
    <x v="16"/>
    <x v="140"/>
    <x v="139"/>
    <n v="1007.52"/>
    <s v="SPESE DI NOTIFICA COD1I49 EMISSIONE 1 RUOLO 2013"/>
  </r>
  <r>
    <x v="32"/>
    <s v="6130005690"/>
    <s v="001"/>
    <s v="DD"/>
    <s v="001079"/>
    <x v="1213"/>
    <x v="34"/>
    <x v="33"/>
    <s v="PTR"/>
    <x v="16"/>
    <x v="140"/>
    <x v="139"/>
    <n v="660.95"/>
    <s v="INTERESSI COD1I508589 EMISSIONE 1 RUOLO 2013"/>
  </r>
  <r>
    <x v="32"/>
    <s v="6130005691"/>
    <s v="001"/>
    <s v="DD"/>
    <s v="001079"/>
    <x v="1213"/>
    <x v="65"/>
    <x v="63"/>
    <s v="PTR"/>
    <x v="16"/>
    <x v="140"/>
    <x v="139"/>
    <n v="69233.89"/>
    <s v="SANZIONI COD8591 EMISSIONE 1 RUOLO 2013"/>
  </r>
  <r>
    <x v="32"/>
    <s v="6130005692"/>
    <s v="001"/>
    <s v="DD"/>
    <s v="001079"/>
    <x v="1213"/>
    <x v="64"/>
    <x v="62"/>
    <s v="PTR"/>
    <x v="16"/>
    <x v="140"/>
    <x v="139"/>
    <n v="34880.6"/>
    <s v="COSAP TEMPORANEA ARRETRATI COD 8587 EMISSIONE 1 RUOLO 2013"/>
  </r>
  <r>
    <x v="32"/>
    <s v="6130005695"/>
    <s v="001"/>
    <s v="DH"/>
    <s v="000446"/>
    <x v="1219"/>
    <x v="65"/>
    <x v="63"/>
    <s v="CTR"/>
    <x v="16"/>
    <x v="140"/>
    <x v="139"/>
    <n v="2647.12"/>
    <s v="APPROVAZIONE RUOLI RISCOSSIONE COATTIVA ANNO 2013 1EMISSIONE COSAP PERMANENTECODICE 152ULTERIORI INTERESSI PER ISCRIZIONE A RUOLO ANNO 2010 RUOLI N003414003067002587003587013326 001751012268001930001644003372 MUN2EX3"/>
  </r>
  <r>
    <x v="32"/>
    <s v="6130005696"/>
    <s v="001"/>
    <s v="DH"/>
    <s v="000446"/>
    <x v="1219"/>
    <x v="69"/>
    <x v="67"/>
    <s v="CTR"/>
    <x v="16"/>
    <x v="140"/>
    <x v="139"/>
    <n v="119313.33"/>
    <s v="APPROVAZIONE RUOLI RISCOSSIONE COATTIVA ANNO 2013 1EMISSIONE COSAP PERMANENTECODICE 8592CANONE ANNO 2010 RUOLI N003414003067002587003587013326 001751012268001930001644003372 MUN2EX3"/>
  </r>
  <r>
    <x v="32"/>
    <s v="6130005697"/>
    <s v="001"/>
    <s v="DH"/>
    <s v="000446"/>
    <x v="1219"/>
    <x v="65"/>
    <x v="63"/>
    <s v="CTR"/>
    <x v="16"/>
    <x v="140"/>
    <x v="139"/>
    <n v="36302.559999999998"/>
    <s v="  APPROVAZIONE RUOLI RISCOSSIONE COATTIVA ANNO 2013 1°EMISSIONE COSAP PERMANENTE-CODICE 8593-INDENNITA' DI MORA ANNO 2010 RUOLI N.003414-003067-002587-003587-013326- 001751-012268-001930-001644-003372- MUN.2(EX3)"/>
  </r>
  <r>
    <x v="32"/>
    <s v="6130005698"/>
    <s v="001"/>
    <s v="DH"/>
    <s v="000446"/>
    <x v="1219"/>
    <x v="65"/>
    <x v="63"/>
    <s v="CTR"/>
    <x v="16"/>
    <x v="140"/>
    <x v="139"/>
    <n v="1419.17"/>
    <s v="APPROVAZIONE RUOLI RISCOSSIONE COATTIVA ANNO 2013 1EMISSIONE COSAP PERMANENTECODICE 8594INTERESSI ANNO 2010 RUOLI N003414003067002587003587013326 001751012268001930001644003372 MUN2EX3"/>
  </r>
  <r>
    <x v="32"/>
    <s v="6130005699"/>
    <s v="001"/>
    <s v="DD"/>
    <s v="001094"/>
    <x v="1214"/>
    <x v="56"/>
    <x v="54"/>
    <s v="FMS"/>
    <x v="42"/>
    <x v="137"/>
    <x v="136"/>
    <n v="62959.03"/>
    <s v="RUOLI NN25301655337417371211826562013 ARRETRATI REFEZIONESCOLASTICA COD 9809 ANNI 20042005200720082009201020111012"/>
  </r>
  <r>
    <x v="32"/>
    <s v="6130005700"/>
    <s v="001"/>
    <s v="DD"/>
    <s v="001094"/>
    <x v="1214"/>
    <x v="34"/>
    <x v="33"/>
    <s v="FMS"/>
    <x v="42"/>
    <x v="137"/>
    <x v="136"/>
    <n v="2989.18"/>
    <s v="RUOLI NN25301655337417371211826562013 INTERESSI REFEZIONESCOLASTICA COD 9810 E 1C13 ANNI 20042005200720082009201020111012"/>
  </r>
  <r>
    <x v="32"/>
    <s v="6130005701"/>
    <s v="001"/>
    <s v="DD"/>
    <s v="001094"/>
    <x v="1214"/>
    <x v="74"/>
    <x v="72"/>
    <s v="FMS"/>
    <x v="42"/>
    <x v="137"/>
    <x v="136"/>
    <n v="907.47"/>
    <s v="RUOLI NN25301655337417371211826562013 SPESE NOTIFICA REFEZIONESCOLASTICA COD 1D13 ANNI 20042005200720082009201020111012"/>
  </r>
  <r>
    <x v="32"/>
    <s v="6130005705"/>
    <s v="001"/>
    <s v="DD"/>
    <s v="001688"/>
    <x v="1220"/>
    <x v="71"/>
    <x v="69"/>
    <s v="0AP"/>
    <x v="83"/>
    <x v="1"/>
    <x v="1"/>
    <n v="957.85"/>
    <s v="1 RUOLO 2013 SCAD 25062013  INTROITI RELATIVI ALLA RISCOSSINECOATTIVA A MEZZO DEL CONCESSIONARIO DELLESAZIONE DELLIMPOSTA COMUNALESULLA PUBBLICITA CON INTERESSI  SANZIONI ED ALTRI DIRITTI  IMPOSTAARRETRATI"/>
  </r>
  <r>
    <x v="32"/>
    <s v="6130005706"/>
    <s v="001"/>
    <s v="DD"/>
    <s v="001688"/>
    <x v="1220"/>
    <x v="70"/>
    <x v="68"/>
    <s v="0AP"/>
    <x v="83"/>
    <x v="1"/>
    <x v="1"/>
    <n v="6674.56"/>
    <s v="1 RUOLO 2013 SCAD 25062013  INTROITI RELATIVI ALLA RISCOSSINECOATTIVA A MEZZO DEL CONCESSIONARIO DELLESAZIONE DELLIMPOSTA COMUNALESULLA PUBBLICITA CON INTERESSI  SANZIONI ED ALTRI DIRITTISANZIONE"/>
  </r>
  <r>
    <x v="32"/>
    <s v="6130005707"/>
    <s v="001"/>
    <s v="DD"/>
    <s v="001688"/>
    <x v="1220"/>
    <x v="34"/>
    <x v="33"/>
    <s v="0AP"/>
    <x v="83"/>
    <x v="1"/>
    <x v="1"/>
    <n v="438"/>
    <s v="1 RUOLO 2013 SCAD 25062013  INTROITI RELATIVI ALLA RISCOSSINECOATTIVA A MEZZO DEL CONCESSIONARIO DELLESAZIONE DELLIMPOSTA COMUNALESULLA PUBBLICITA CON INTERESSI  SANZIONI ED ALTRI DIRITTIINTERESSI MORATORI"/>
  </r>
  <r>
    <x v="32"/>
    <s v="6130005708"/>
    <s v="001"/>
    <s v="DD"/>
    <s v="001688"/>
    <x v="1220"/>
    <x v="37"/>
    <x v="34"/>
    <s v="0AP"/>
    <x v="83"/>
    <x v="1"/>
    <x v="1"/>
    <n v="17"/>
    <s v="1 RUOLO 2013 SCAD 25062013  INTROITI RELATIVI ALLA RISCOSSINECOATTIVA A MEZZO DEL CONCESSIONARIO DELLESAZIONE DELLIMPOSTA COMUNALESULLA PUBBLICITA CON INTERESSI  SANZIONI ED ALTRI DIRITTI  DIRITTIACCESSORI"/>
  </r>
  <r>
    <x v="32"/>
    <s v="6130005720"/>
    <s v="001"/>
    <s v="DD"/>
    <s v="001268"/>
    <x v="1221"/>
    <x v="28"/>
    <x v="27"/>
    <s v="1ER"/>
    <x v="15"/>
    <x v="285"/>
    <x v="283"/>
    <n v="311673"/>
    <s v="PZ B7 TRIGORIA  INDENITA PROVV ESPROPRIO"/>
  </r>
  <r>
    <x v="32"/>
    <s v="6130005727"/>
    <s v="001"/>
    <s v="DD"/>
    <s v="000334"/>
    <x v="1222"/>
    <x v="238"/>
    <x v="213"/>
    <s v="1AS"/>
    <x v="79"/>
    <x v="286"/>
    <x v="284"/>
    <n v="4988.9799999999996"/>
    <s v="RESTITUZIONE I SAL CCAPITALE"/>
  </r>
  <r>
    <x v="32"/>
    <s v="6130005729"/>
    <s v="001"/>
    <s v="DD"/>
    <s v="001403"/>
    <x v="1223"/>
    <x v="34"/>
    <x v="33"/>
    <s v="ITC"/>
    <x v="12"/>
    <x v="140"/>
    <x v="139"/>
    <n v="14.21"/>
    <s v="RUOLI I EMIS MUN7 EX 9 TRIBUTO 1C13 ABUSIVISMO EDILIZIO LG 4785"/>
  </r>
  <r>
    <x v="32"/>
    <s v="6130005730"/>
    <s v="001"/>
    <s v="DD"/>
    <s v="001403"/>
    <x v="1223"/>
    <x v="137"/>
    <x v="131"/>
    <s v="ITC"/>
    <x v="12"/>
    <x v="140"/>
    <x v="139"/>
    <n v="30.9"/>
    <s v="RUOLI I EMIS MUN7 EX 9 TRIBUTO 1D13 ABUSIVISMO EDILIZIO LG 4785"/>
  </r>
  <r>
    <x v="32"/>
    <s v="6130005731"/>
    <s v="001"/>
    <s v="DD"/>
    <s v="001403"/>
    <x v="1223"/>
    <x v="9"/>
    <x v="9"/>
    <s v="ITC"/>
    <x v="12"/>
    <x v="140"/>
    <x v="139"/>
    <n v="1372.6"/>
    <s v="RUOLI I EMIS MUN7 EX 9 TRIBUTO 9143 ABUSIVISMO EDILIZIO LG 4785"/>
  </r>
  <r>
    <x v="32"/>
    <s v="6130005732"/>
    <s v="001"/>
    <s v="DD"/>
    <s v="001403"/>
    <x v="1223"/>
    <x v="34"/>
    <x v="33"/>
    <s v="ITC"/>
    <x v="12"/>
    <x v="140"/>
    <x v="139"/>
    <n v="88.96"/>
    <s v="RUOLI I EMIS MUN7 EX 9 TRIBUTO 1C13 TRANSENNAMENTI"/>
  </r>
  <r>
    <x v="32"/>
    <s v="6130005733"/>
    <s v="001"/>
    <s v="DD"/>
    <s v="001403"/>
    <x v="1223"/>
    <x v="137"/>
    <x v="131"/>
    <s v="ITC"/>
    <x v="12"/>
    <x v="140"/>
    <x v="139"/>
    <n v="12"/>
    <s v="RUOLI I EMIS MUN7 EX 9 TRIBUTO 1D13 TRANSENNAMENTI"/>
  </r>
  <r>
    <x v="32"/>
    <s v="6130005735"/>
    <s v="001"/>
    <s v="DD"/>
    <s v="001403"/>
    <x v="1223"/>
    <x v="64"/>
    <x v="62"/>
    <s v="ITC"/>
    <x v="12"/>
    <x v="140"/>
    <x v="139"/>
    <n v="282639.48"/>
    <s v="RUOLI I EMIS MUN7 EX 9 TRIBUTO 8587 COSAP TEMP"/>
  </r>
  <r>
    <x v="32"/>
    <s v="6130005736"/>
    <s v="001"/>
    <s v="DD"/>
    <s v="001403"/>
    <x v="1223"/>
    <x v="34"/>
    <x v="33"/>
    <s v="ITC"/>
    <x v="12"/>
    <x v="140"/>
    <x v="139"/>
    <n v="2036.79"/>
    <s v="RUOLI I EMIS MUN7 EX 9 TRIBUTO 8589 COSAP TEMP"/>
  </r>
  <r>
    <x v="32"/>
    <s v="6130005737"/>
    <s v="001"/>
    <s v="DD"/>
    <s v="001403"/>
    <x v="1223"/>
    <x v="137"/>
    <x v="131"/>
    <s v="ITC"/>
    <x v="12"/>
    <x v="140"/>
    <x v="139"/>
    <n v="124.37"/>
    <s v="RUOLI I EMIS MUN7 EX 9 TRIBUTO 1I49 COSAP TEMP"/>
  </r>
  <r>
    <x v="32"/>
    <s v="6130005738"/>
    <s v="001"/>
    <s v="DD"/>
    <s v="001403"/>
    <x v="1223"/>
    <x v="34"/>
    <x v="33"/>
    <s v="ITC"/>
    <x v="12"/>
    <x v="140"/>
    <x v="139"/>
    <n v="5522.86"/>
    <s v="RUOLI I EMIS MUN7 EX 9 TRIBUTO 1I50 COSAP TEMP"/>
  </r>
  <r>
    <x v="32"/>
    <s v="6130005739"/>
    <s v="001"/>
    <s v="DD"/>
    <s v="001403"/>
    <x v="1223"/>
    <x v="65"/>
    <x v="63"/>
    <s v="ITC"/>
    <x v="12"/>
    <x v="140"/>
    <x v="139"/>
    <n v="24737.83"/>
    <s v="RUOLI I EMIS MUN7 EX 9 TRIBUTO 1L23 COSAP TEMP"/>
  </r>
  <r>
    <x v="32"/>
    <s v="6130005779"/>
    <s v="001"/>
    <s v="DD"/>
    <s v="001095"/>
    <x v="1214"/>
    <x v="69"/>
    <x v="67"/>
    <s v="FTR"/>
    <x v="16"/>
    <x v="137"/>
    <x v="136"/>
    <n v="39254.26"/>
    <s v="RUOLI N201300045662013000235920130035332013008931201301212020130045777201300297320130016332013004387 RESI ESECUTIVI IL 762013  COSAPPERMANENTE  COD  8592 E 8593  ANNI 2008200920102011 E 2012 DDD20130000032510"/>
  </r>
  <r>
    <x v="32"/>
    <s v="6130005780"/>
    <s v="001"/>
    <s v="DD"/>
    <s v="001095"/>
    <x v="1214"/>
    <x v="74"/>
    <x v="72"/>
    <s v="FTR"/>
    <x v="16"/>
    <x v="137"/>
    <x v="136"/>
    <n v="850.53"/>
    <s v="RUOLI N201300045662013000235920130035332013008931201301212020130045777201300297320130016332013004387 RESI ESECUTIVI IL 762013  COSAPPERMANENTE SPESE NOTIFICA  COD  1I51  ANNI 2008200920102011 E 2012DDD 20130000032510"/>
  </r>
  <r>
    <x v="32"/>
    <s v="6130005781"/>
    <s v="001"/>
    <s v="DD"/>
    <s v="001095"/>
    <x v="1214"/>
    <x v="34"/>
    <x v="33"/>
    <s v="FTR"/>
    <x v="16"/>
    <x v="137"/>
    <x v="136"/>
    <n v="1896.73"/>
    <s v="RUOLI N201300045662013000235920130035332013008931201301212020130045777201300297320130016332013004387 RESI ESECUTIVI IL 762013  COSAPPERMANENTE SPESE INTERESSI  COD  1I52 E 8594  ANNI2008200920102011 E 2012 DDD 20130000032510"/>
  </r>
  <r>
    <x v="32"/>
    <s v="6130005782"/>
    <s v="001"/>
    <s v="DD"/>
    <s v="001095"/>
    <x v="1214"/>
    <x v="65"/>
    <x v="63"/>
    <s v="FTR"/>
    <x v="16"/>
    <x v="137"/>
    <x v="136"/>
    <n v="17744.580000000002"/>
    <s v="RUOLI N201300045662013000235920130035332013008931201301212020130045777201300297320130016332013004387 RESI ESECUTIVI IL 762013  COSAPPERMANENTE SANZIONI  COD  8596  ANNI 2008200920102011 E 2012 DDD20130000032510"/>
  </r>
  <r>
    <x v="32"/>
    <s v="6130005785"/>
    <s v="001"/>
    <s v="DD"/>
    <s v="001252"/>
    <x v="1224"/>
    <x v="65"/>
    <x v="63"/>
    <s v="QTC"/>
    <x v="12"/>
    <x v="140"/>
    <x v="139"/>
    <n v="1583.61"/>
    <s v="INFRAZIONE ALLE NORME SUL CANONE COSAP  COD TRIBUTO 1I51"/>
  </r>
  <r>
    <x v="32"/>
    <s v="6130005786"/>
    <s v="001"/>
    <s v="DD"/>
    <s v="001252"/>
    <x v="1224"/>
    <x v="37"/>
    <x v="34"/>
    <s v="QTC"/>
    <x v="12"/>
    <x v="140"/>
    <x v="139"/>
    <n v="1366.42"/>
    <s v="INTROITI E RIMBORSI DIVERSI  CODICE TERIBUTO 1I52"/>
  </r>
  <r>
    <x v="32"/>
    <s v="6130005787"/>
    <s v="001"/>
    <s v="DD"/>
    <s v="001252"/>
    <x v="1224"/>
    <x v="65"/>
    <x v="63"/>
    <s v="QTC"/>
    <x v="12"/>
    <x v="140"/>
    <x v="139"/>
    <n v="663"/>
    <s v="INFRAZIONE ALLE NORME SUL CANONE COSAP  COD TRIBUTO 1L23"/>
  </r>
  <r>
    <x v="32"/>
    <s v="6130005788"/>
    <s v="001"/>
    <s v="DD"/>
    <s v="001252"/>
    <x v="1224"/>
    <x v="69"/>
    <x v="67"/>
    <s v="QTC"/>
    <x v="12"/>
    <x v="140"/>
    <x v="139"/>
    <n v="39533.89"/>
    <s v="CANONE PERMANENTE ARRETRATI  COD TRIBUTO 8592"/>
  </r>
  <r>
    <x v="32"/>
    <s v="6130005789"/>
    <s v="001"/>
    <s v="DD"/>
    <s v="001252"/>
    <x v="1224"/>
    <x v="65"/>
    <x v="63"/>
    <s v="QTC"/>
    <x v="12"/>
    <x v="140"/>
    <x v="139"/>
    <n v="2269.62"/>
    <s v="INFRAZIONE ALLE NORME SUL CANONE COSAP  COD TRIBUTO 8594"/>
  </r>
  <r>
    <x v="32"/>
    <s v="6130005790"/>
    <s v="001"/>
    <s v="DD"/>
    <s v="001252"/>
    <x v="1224"/>
    <x v="65"/>
    <x v="63"/>
    <s v="QTC"/>
    <x v="12"/>
    <x v="140"/>
    <x v="139"/>
    <n v="13037.78"/>
    <s v="INFRAZIONE ALLE NORME SUL CANONE COSAP  COD TRIBUTO 8596"/>
  </r>
  <r>
    <x v="32"/>
    <s v="6130005806"/>
    <s v="001"/>
    <s v="DD"/>
    <s v="001242"/>
    <x v="1216"/>
    <x v="92"/>
    <x v="89"/>
    <s v="AAN"/>
    <x v="43"/>
    <x v="140"/>
    <x v="139"/>
    <n v="8641.84"/>
    <s v="RUOLI COATTIVI NN12220ROMA27193568 I EMISSIONE 2013 PER RISCOSSIONEQUOTE CONTRIBUTIVE ASILI NIDO ANNI 200720082009 MUNICIPIO I EXMUNROMA CENTRO STORICO  COD TRIB 9258"/>
  </r>
  <r>
    <x v="32"/>
    <s v="6130005808"/>
    <s v="001"/>
    <s v="DD"/>
    <s v="001242"/>
    <x v="1216"/>
    <x v="34"/>
    <x v="33"/>
    <s v="AAN"/>
    <x v="43"/>
    <x v="140"/>
    <x v="139"/>
    <n v="940.07"/>
    <s v="RUOLI COATTIVI NN12220ROMA27193568 I EMISSIONE 2013 PER RISCOSSIONEINTERESSI SU QUOTE CONTRIBUTIVE ASILI NIDO ANNI 200720082009 MUNICIPIOI EX MUNROMA CENTRO STORICO COD TRIB 92601C13"/>
  </r>
  <r>
    <x v="32"/>
    <s v="6130005809"/>
    <s v="001"/>
    <s v="DD"/>
    <s v="001242"/>
    <x v="1216"/>
    <x v="74"/>
    <x v="72"/>
    <s v="AAN"/>
    <x v="43"/>
    <x v="140"/>
    <x v="139"/>
    <n v="121.14"/>
    <s v="RUOLI COATTIVI NN12220ROMA27193568 I EMISSIONE 2013 PER RISCOSSIONERIMBORSO SPESE NOTIFICA SU QUOTE CONTRIBUTIVE ASILI NIDO ANNI200720082009 MUNI EX MUNROMA CENTRO STORICO COD TRIB 1D13"/>
  </r>
  <r>
    <x v="32"/>
    <s v="6130005816"/>
    <s v="001"/>
    <s v="DD"/>
    <s v="001239"/>
    <x v="1216"/>
    <x v="56"/>
    <x v="54"/>
    <s v="AMS"/>
    <x v="42"/>
    <x v="140"/>
    <x v="139"/>
    <n v="19677.29"/>
    <s v="RUOLI COATTIVI NN12190ROMA26644585 1 EMISSIONE 2013 PERRISCOSSIONE QUOTE CONTRIBUTIVE REFEZIONE SCOLASTICA ANNO 2010 MUNICIPIO I EX MUNROMA CENTRO STORICO  COD TRIB 9809"/>
  </r>
  <r>
    <x v="32"/>
    <s v="6130005817"/>
    <s v="001"/>
    <s v="DD"/>
    <s v="001239"/>
    <x v="1216"/>
    <x v="34"/>
    <x v="33"/>
    <s v="AMS"/>
    <x v="42"/>
    <x v="140"/>
    <x v="139"/>
    <n v="1398.16"/>
    <s v="RUOLI COATTIVI NN12190ROMA26644585 1 EMISSIONE 2013 PERRISCOSSIONE INTERESSI QUOTE CONTRIBUTIVE REFEZIONE SCOLASTICA  ANNO 2010MUNICIPIO I EX MUNROMA CENTRO STORICO COD TRIB 1C139810"/>
  </r>
  <r>
    <x v="32"/>
    <s v="6130005818"/>
    <s v="001"/>
    <s v="DD"/>
    <s v="001239"/>
    <x v="1216"/>
    <x v="74"/>
    <x v="72"/>
    <s v="AMS"/>
    <x v="42"/>
    <x v="140"/>
    <x v="139"/>
    <n v="359.82"/>
    <s v="RUOLI COATTIVI NN12190ROMA26644585 1 EMISSIONE 2013 PERRISCOSSIONE RIMBORSO SPESE NOTIFICA QUOTE CONTRIBUTIVE REFEZIONESCOLASTICA  ANNO 2010 MUNICIPIO I EX MUNROMA CENTRO STORICO COD TRIB 1D139811"/>
  </r>
  <r>
    <x v="32"/>
    <s v="6130005822"/>
    <s v="001"/>
    <s v="DD"/>
    <s v="001403"/>
    <x v="1223"/>
    <x v="72"/>
    <x v="70"/>
    <s v="IMC"/>
    <x v="20"/>
    <x v="140"/>
    <x v="139"/>
    <n v="6939.43"/>
    <s v="RUOLI I EMIS MUN7 EX 9 TRIBUTO 9075 TRANSENNAMENTI"/>
  </r>
  <r>
    <x v="32"/>
    <s v="6130005823"/>
    <s v="001"/>
    <s v="DD"/>
    <s v="001580"/>
    <x v="1210"/>
    <x v="34"/>
    <x v="33"/>
    <s v="HTC"/>
    <x v="12"/>
    <x v="283"/>
    <x v="281"/>
    <n v="33.75"/>
    <s v="APPROVAZIONE RUOLI NN 236613247174012162 ANNO 2013  PRIMA EMISSIONEMUN VI EX MUN VIII  COD ENTRATA 9823"/>
  </r>
  <r>
    <x v="32"/>
    <s v="6130005824"/>
    <s v="001"/>
    <s v="DD"/>
    <s v="001580"/>
    <x v="1210"/>
    <x v="9"/>
    <x v="9"/>
    <s v="HTC"/>
    <x v="12"/>
    <x v="283"/>
    <x v="281"/>
    <n v="57719.28"/>
    <s v="APPROVAZIONE RUOLI NN 236613247174012162 ANNO 2013  PRIMA EMISSIONEMUN VI EX MUN VIII  COD ENTRATA 9143"/>
  </r>
  <r>
    <x v="32"/>
    <s v="6130005825"/>
    <s v="001"/>
    <s v="DD"/>
    <s v="001580"/>
    <x v="1210"/>
    <x v="37"/>
    <x v="34"/>
    <s v="HTC"/>
    <x v="12"/>
    <x v="283"/>
    <x v="281"/>
    <n v="84.81"/>
    <s v="APPROVAZIONE RUOLI NN 236613247174012162 ANNO 2013  PRIMA EMISSIONEMUN VI EX MUN VIII  COD ENTRATA 1D13"/>
  </r>
  <r>
    <x v="32"/>
    <s v="6130005859"/>
    <s v="001"/>
    <s v="DD"/>
    <s v="000697"/>
    <x v="1201"/>
    <x v="32"/>
    <x v="31"/>
    <s v="99E"/>
    <x v="5"/>
    <x v="119"/>
    <x v="118"/>
    <n v="4711.3500000000004"/>
    <s v="QPRECUPERO SOMMA INCENTIVO LAVORI MANUTENZIONE STRAORDCOMPLESSO EXBASTOGI"/>
  </r>
  <r>
    <x v="32"/>
    <s v="6130005868"/>
    <s v="001"/>
    <s v="DD"/>
    <s v="001139"/>
    <x v="1225"/>
    <x v="37"/>
    <x v="34"/>
    <s v="STC"/>
    <x v="12"/>
    <x v="137"/>
    <x v="136"/>
    <n v="106.28"/>
    <s v="RUOLO RISCOSSIONE COATTIVA 1 EMISSIONE COD TRIBUTO 151 MUN 13 EX 18"/>
  </r>
  <r>
    <x v="32"/>
    <s v="6130005869"/>
    <s v="001"/>
    <s v="DD"/>
    <s v="001139"/>
    <x v="1225"/>
    <x v="37"/>
    <x v="34"/>
    <s v="STC"/>
    <x v="12"/>
    <x v="137"/>
    <x v="136"/>
    <n v="57.93"/>
    <s v="RUOLO RISCOSSIONE COATTIVA 1 EMISSIONE COD TRIBUTO 152 MUN 13 EX 18"/>
  </r>
  <r>
    <x v="32"/>
    <s v="6130005870"/>
    <s v="001"/>
    <s v="DD"/>
    <s v="001139"/>
    <x v="1225"/>
    <x v="69"/>
    <x v="67"/>
    <s v="STC"/>
    <x v="12"/>
    <x v="137"/>
    <x v="136"/>
    <n v="2157.3000000000002"/>
    <s v="RUOLO RISCOSSIONE COATTIVA 1 EMISSIONE COD TRIBUTO 8592 MUN 13 EX 18"/>
  </r>
  <r>
    <x v="32"/>
    <s v="6130005871"/>
    <s v="001"/>
    <s v="DD"/>
    <s v="001139"/>
    <x v="1225"/>
    <x v="65"/>
    <x v="63"/>
    <s v="STC"/>
    <x v="12"/>
    <x v="137"/>
    <x v="136"/>
    <n v="158.1"/>
    <s v="RUOLO RISCOSSIONE COATTIVA 1 EMISSIONE COD TRIBUTO 8594 MUN 13 EX 18"/>
  </r>
  <r>
    <x v="32"/>
    <s v="6130005872"/>
    <s v="001"/>
    <s v="DD"/>
    <s v="001139"/>
    <x v="1225"/>
    <x v="65"/>
    <x v="63"/>
    <s v="STC"/>
    <x v="12"/>
    <x v="137"/>
    <x v="136"/>
    <n v="676.95"/>
    <s v="RUOLO RISCOSSIONE COATTIVA 1 EMISSIONE COD TRIBUTO 8596 MUN 13 EX 18"/>
  </r>
  <r>
    <x v="32"/>
    <s v="6130005874"/>
    <s v="001"/>
    <s v="DD"/>
    <s v="001138"/>
    <x v="1225"/>
    <x v="56"/>
    <x v="54"/>
    <s v="SMS"/>
    <x v="42"/>
    <x v="137"/>
    <x v="136"/>
    <n v="98624.73"/>
    <s v="RUOLO RISCOSSIONE COATTIVA 1 EMISSIONE COD TRIBUTO 9809 MUN 13 EX 18"/>
  </r>
  <r>
    <x v="32"/>
    <s v="6130005875"/>
    <s v="001"/>
    <s v="DD"/>
    <s v="001138"/>
    <x v="1225"/>
    <x v="34"/>
    <x v="33"/>
    <s v="STR"/>
    <x v="16"/>
    <x v="137"/>
    <x v="136"/>
    <n v="9474.07"/>
    <s v="RUOLO RISCOSSIONE COATTIVA 1 EMISSIONE COD TRIBUTO 9810 MUN 13 EX 18"/>
  </r>
  <r>
    <x v="32"/>
    <s v="6130005876"/>
    <s v="001"/>
    <s v="DD"/>
    <s v="001138"/>
    <x v="1225"/>
    <x v="154"/>
    <x v="143"/>
    <s v="STR"/>
    <x v="16"/>
    <x v="137"/>
    <x v="136"/>
    <n v="2295.04"/>
    <s v="RUOLO RISCOSSIONE COATTIVA 1 EMISSIONE COD TRIBUTO 1C13 MUN 13 EX 18"/>
  </r>
  <r>
    <x v="32"/>
    <s v="6130005877"/>
    <s v="001"/>
    <s v="DD"/>
    <s v="001138"/>
    <x v="1225"/>
    <x v="37"/>
    <x v="34"/>
    <s v="STR"/>
    <x v="16"/>
    <x v="137"/>
    <x v="136"/>
    <n v="2646.32"/>
    <s v="RUOLO RISCOSSIONE COATTIVA 1 EMISSIONE COD TRIBUTO 1D13 MUN 13 EX 18"/>
  </r>
  <r>
    <x v="32"/>
    <s v="6130005884"/>
    <s v="001"/>
    <s v="DD"/>
    <s v="001095"/>
    <x v="1214"/>
    <x v="64"/>
    <x v="62"/>
    <s v="FTR"/>
    <x v="16"/>
    <x v="137"/>
    <x v="136"/>
    <n v="12058.1"/>
    <s v="RUOLI N2013001111 201300354320130013245 2013012159 COSAP TEMPORANEA COD  8587 E 8588  ANNI 20102011 DDD 20130000032510"/>
  </r>
  <r>
    <x v="32"/>
    <s v="6130005885"/>
    <s v="001"/>
    <s v="DD"/>
    <s v="001095"/>
    <x v="1214"/>
    <x v="65"/>
    <x v="63"/>
    <s v="FTR"/>
    <x v="16"/>
    <x v="137"/>
    <x v="136"/>
    <n v="22551.84"/>
    <s v="RUOLI N2013001111 201300354320130013245 2013012159 COSAP TEMPORANEASANZIONI  COD  8591  ANNI 20102011 DDD 20130000032510"/>
  </r>
  <r>
    <x v="32"/>
    <s v="6130005886"/>
    <s v="001"/>
    <s v="DD"/>
    <s v="001095"/>
    <x v="1214"/>
    <x v="34"/>
    <x v="33"/>
    <s v="FTR"/>
    <x v="16"/>
    <x v="137"/>
    <x v="136"/>
    <n v="227.89"/>
    <s v="RUOLI N2013001111 201300354320130013245 2013012159 COSAP TEMPORANEAINTERESSI  COD  1I50 E 8589  ANNI 20102011 DDD 20130000032510"/>
  </r>
  <r>
    <x v="32"/>
    <s v="6130005887"/>
    <s v="001"/>
    <s v="DD"/>
    <s v="001095"/>
    <x v="1214"/>
    <x v="74"/>
    <x v="72"/>
    <s v="FTR"/>
    <x v="16"/>
    <x v="137"/>
    <x v="136"/>
    <n v="366.6"/>
    <s v="RUOLI N2013001111 201300354320130013245 2013012159 COSAP TEMPORANEASPESE NOTIFICA COD  1I49  ANNI 20102011 DDD 20130000032510"/>
  </r>
  <r>
    <x v="32"/>
    <s v="6130005888"/>
    <s v="001"/>
    <s v="DD"/>
    <s v="001581"/>
    <x v="1210"/>
    <x v="34"/>
    <x v="33"/>
    <s v="HMS"/>
    <x v="42"/>
    <x v="266"/>
    <x v="264"/>
    <n v="32686.05"/>
    <s v="APPROVAZIONE RUOLI NN 28081793467926133632134982851343517801243331293089237737463104261241901779124322185400848672710 DEL2013 I EMISSIONE  MUN VI EX VIII  COD TRIB 1C139810"/>
  </r>
  <r>
    <x v="32"/>
    <s v="6130005889"/>
    <s v="001"/>
    <s v="DD"/>
    <s v="001581"/>
    <x v="1210"/>
    <x v="56"/>
    <x v="54"/>
    <s v="HMS"/>
    <x v="42"/>
    <x v="266"/>
    <x v="264"/>
    <n v="262045.12"/>
    <s v="APPROVAZIONE RUOLI NN 28081793467926133632134982851343517801243331293089237737463104261241901779124322185400848672710 DEL2013 I EMISSIONE  MUN VI EX VIII  COD TRIB 9809"/>
  </r>
  <r>
    <x v="32"/>
    <s v="6130005890"/>
    <s v="001"/>
    <s v="DD"/>
    <s v="001581"/>
    <x v="1210"/>
    <x v="37"/>
    <x v="34"/>
    <s v="HMS"/>
    <x v="42"/>
    <x v="266"/>
    <x v="264"/>
    <n v="7460.78"/>
    <s v="APPROVAZIONE RUOLI NN 28081793467926133632134982851343517801243331293089237737463104261241901779124322185400848672710 DEL2013 I EMISSIONE  MUN VI EX VIII  COD TRIB 1D1"/>
  </r>
  <r>
    <x v="32"/>
    <s v="6130005894"/>
    <s v="001"/>
    <s v="DC"/>
    <s v="000015"/>
    <x v="1226"/>
    <x v="263"/>
    <x v="235"/>
    <s v="CTR"/>
    <x v="16"/>
    <x v="140"/>
    <x v="139"/>
    <n v="36857.78"/>
    <s v="APPROVAZIONE RUOLI RISCOSSIONE COATTIVA ANNO 2013 1EMISSIONE CANONE INSTALLAZIONE MEZZI PUBBLICITARI ARRETRATI CODICE 1B87ANNO 2009 RUOLI NN133274256339912269881119312013 MUN2EX3"/>
  </r>
  <r>
    <x v="32"/>
    <s v="6130005898"/>
    <s v="001"/>
    <s v="DH"/>
    <s v="000267"/>
    <x v="30"/>
    <x v="70"/>
    <x v="68"/>
    <s v="CTR"/>
    <x v="16"/>
    <x v="140"/>
    <x v="139"/>
    <n v="3237.96"/>
    <s v="APPROVAZIONE RUOLI RISCOSSIONE COATTIVA ANNO 2013 1EMISSIONE CIP INTERESSI MORATORI COD1B88 ANNO 2009 ANNO 2009 RUOLI NN133274256339912269881119312013 MUN2EX3"/>
  </r>
  <r>
    <x v="32"/>
    <s v="6130005899"/>
    <s v="001"/>
    <s v="DH"/>
    <s v="000267"/>
    <x v="30"/>
    <x v="70"/>
    <x v="68"/>
    <s v="CTR"/>
    <x v="16"/>
    <x v="140"/>
    <x v="139"/>
    <n v="12473.58"/>
    <s v="APPROVAZIONE RUOLI RISCOSSIONE COATTIVA ANNO 2013 1EMISSIONE CIP SANZIONE PECUNIARIA COD1B89ANNO 2009 RUOLI NN133274256339912269881119312013 MUN2EX3"/>
  </r>
  <r>
    <x v="32"/>
    <s v="6130005900"/>
    <s v="001"/>
    <s v="DH"/>
    <s v="000267"/>
    <x v="30"/>
    <x v="70"/>
    <x v="68"/>
    <s v="CTR"/>
    <x v="16"/>
    <x v="140"/>
    <x v="139"/>
    <n v="224.73"/>
    <s v="APPROVAZIONE RUOLI RISCOSSIONE COATTIVA ANNO 2013 1EMISSIONE CIP RECUPERO SPESE NOTIFICA COD 1R33ANNO 2009 RUOLI NN133274256339912269881119312013 MUN2EX3"/>
  </r>
  <r>
    <x v="32"/>
    <s v="6130005901"/>
    <s v="001"/>
    <s v="DH"/>
    <s v="000267"/>
    <x v="30"/>
    <x v="70"/>
    <x v="68"/>
    <s v="CTR"/>
    <x v="16"/>
    <x v="140"/>
    <x v="139"/>
    <n v="390.06"/>
    <s v="APPROVAZIONE RUOLI RISCOSSIONE COATTIVA ANNO 2013 1EMISSIONE CIPULTERIORI INTERESSI PER ISCRIZIONE RUOLO CODICE 1R34ANNO 2009 RUOLI NN133274256339912269881119312013 MUN2EX3"/>
  </r>
  <r>
    <x v="32"/>
    <s v="6130005916"/>
    <s v="001"/>
    <s v="DD"/>
    <s v="001716"/>
    <x v="1227"/>
    <x v="34"/>
    <x v="33"/>
    <s v="DTC"/>
    <x v="12"/>
    <x v="140"/>
    <x v="139"/>
    <n v="460.34"/>
    <s v="APPROVAZIONE RUOLI RISCOSSIONE COATTIVA 1EMISSIONE ANNO 2013 COSAP PERMANENTE PASSI CARRABILI COD 1L52 ULTERIORI INTERESSI ISCRIZIONE RUOLO 2010 R 3069358913329175312273 MUN3EX4"/>
  </r>
  <r>
    <x v="32"/>
    <s v="6130005917"/>
    <s v="001"/>
    <s v="DD"/>
    <s v="001716"/>
    <x v="1227"/>
    <x v="37"/>
    <x v="34"/>
    <s v="DTC"/>
    <x v="12"/>
    <x v="140"/>
    <x v="139"/>
    <n v="664.03"/>
    <s v="APPROVAZIONE RUOLI RISCOSSIONE COATTIVA 1EMISSIONE ANNO 2013 COSAP PERMANENTE PASSI CARRABILI COD 1L512 SPESE NOTIFICA2010 R 3069358913329175312273 MUN3EX4"/>
  </r>
  <r>
    <x v="32"/>
    <s v="6130005918"/>
    <s v="001"/>
    <s v="DD"/>
    <s v="001716"/>
    <x v="1227"/>
    <x v="69"/>
    <x v="67"/>
    <s v="DTC"/>
    <x v="12"/>
    <x v="140"/>
    <x v="139"/>
    <n v="20078.28"/>
    <s v="APPROVAZIONE RUOLI RISCOSSIONE COATTIVA 1EMISSIONE ANNO 2013 COSAP PERMANENTE PASSI CARRABILI COD 8592 CANONEARRETRATI 2010 R 3069358913329175312273 MUN3EX4"/>
  </r>
  <r>
    <x v="32"/>
    <s v="6130005919"/>
    <s v="001"/>
    <s v="DD"/>
    <s v="001716"/>
    <x v="1227"/>
    <x v="65"/>
    <x v="63"/>
    <s v="DTC"/>
    <x v="12"/>
    <x v="140"/>
    <x v="139"/>
    <n v="6304.24"/>
    <s v="APPROVAZIONE RUOLI RISCOSSIONE COATTIVA 1EMISSIONE ANNO 2013 COSAP PERMANENTE PASSI CARRABILI COD8593INDENNITADI MORA 2010 R 3069358913329175312273 MUN3EX4"/>
  </r>
  <r>
    <x v="32"/>
    <s v="6130005920"/>
    <s v="001"/>
    <s v="DD"/>
    <s v="001716"/>
    <x v="1227"/>
    <x v="34"/>
    <x v="33"/>
    <s v="DTC"/>
    <x v="12"/>
    <x v="140"/>
    <x v="139"/>
    <n v="374.28"/>
    <s v="APPROVAZIONE RUOLI RISCOSSIONE COATTIVA 1EMISSIONE ANNO 2013 COSAP PERMANENTE PASSI CARRABILI COD8594 INTERESSI2010 R 3069358913329175312273 MUN3EX4"/>
  </r>
  <r>
    <x v="32"/>
    <s v="6130005921"/>
    <s v="001"/>
    <s v="DD"/>
    <s v="001716"/>
    <x v="1227"/>
    <x v="34"/>
    <x v="33"/>
    <s v="DTC"/>
    <x v="12"/>
    <x v="140"/>
    <x v="139"/>
    <n v="821.67"/>
    <s v="APPROVAZIONE RUOLI RISCOSSIONE COATTIVA 1EMISSIONE ANNO 2013 ABUSIVISMO EDILIZIO ANNI 200406091011 COD1C13 INTERESSI ISCRIZIONE RUOLO R12116 MUN3EX4"/>
  </r>
  <r>
    <x v="32"/>
    <s v="6130005922"/>
    <s v="001"/>
    <s v="DD"/>
    <s v="001716"/>
    <x v="1227"/>
    <x v="37"/>
    <x v="34"/>
    <s v="DTC"/>
    <x v="12"/>
    <x v="140"/>
    <x v="139"/>
    <n v="24"/>
    <s v="APPROVAZIONE RUOLI RISCOSSIONE COATTIVA 1EMISSIONE ANNO 2013 ABUSIVISMO EDILIZIO ANNI 200406091011 COD1D13SPESE NOTIFICA R12116 MUN3EX4"/>
  </r>
  <r>
    <x v="32"/>
    <s v="6130005923"/>
    <s v="001"/>
    <s v="DD"/>
    <s v="001716"/>
    <x v="1227"/>
    <x v="9"/>
    <x v="9"/>
    <s v="DTC"/>
    <x v="12"/>
    <x v="140"/>
    <x v="139"/>
    <n v="24516"/>
    <s v="APPROVAZIONE RUOLI RISCOSSIONE COATTIVA 1EMISSIONE ANNO 2013 ABUSIVISMO EDILIZIO ANNI 200406091011 COD9143SANZIONI PECUNIARIE R12116 MUN3EX4"/>
  </r>
  <r>
    <x v="32"/>
    <s v="6130005930"/>
    <s v="001"/>
    <s v="DD"/>
    <s v="001698"/>
    <x v="1228"/>
    <x v="37"/>
    <x v="34"/>
    <s v="0PE"/>
    <x v="10"/>
    <x v="125"/>
    <x v="124"/>
    <n v="864.84"/>
    <s v="PREZIUSO CHIARARECUPERO SOMMA NON DOVUTA COLLOCAMENTO IN ASPETTATIVASENZA RETRIBUZIONEPERIODO DAL 1752013 AL 3152013"/>
  </r>
  <r>
    <x v="32"/>
    <s v="6130005946"/>
    <s v="001"/>
    <s v="DD"/>
    <s v="000842"/>
    <x v="1229"/>
    <x v="32"/>
    <x v="31"/>
    <s v="99E"/>
    <x v="5"/>
    <x v="119"/>
    <x v="118"/>
    <n v="949.52"/>
    <s v="MAGGIORNI SOMME ONERI INCENTIVO ART 92 DLGS N16306 APPALTO LAVORI DI RECUPERO CONSERVATIVO DELLIMMOBILE DI PROPRIETA COMUNALE SITO IN VIA TENUTA DI TORRENOVA MUNICIPIO VIII"/>
  </r>
  <r>
    <x v="32"/>
    <s v="6130005948"/>
    <s v="001"/>
    <s v="DD"/>
    <s v="000846"/>
    <x v="1229"/>
    <x v="32"/>
    <x v="31"/>
    <s v="99E"/>
    <x v="5"/>
    <x v="119"/>
    <x v="118"/>
    <n v="2958.78"/>
    <s v="MAGGIORI SOMME ONERI INCENTIVO ART 92 DLGS N16306 PROGRAMMA ERP APPALTO LAVORI RECUPERO CONSERVATIVO DELLIMMOBILERESIDENZIALE VIA DELLARCHEOLOGIA  COMPARTO R5 TOR BELLA MONACAMUNICIPIO VIII"/>
  </r>
  <r>
    <x v="32"/>
    <s v="6130006011"/>
    <s v="001"/>
    <s v="DD"/>
    <s v="000765"/>
    <x v="1207"/>
    <x v="32"/>
    <x v="31"/>
    <s v="99A"/>
    <x v="68"/>
    <x v="119"/>
    <x v="118"/>
    <n v="689.12"/>
    <s v="RECUPERO SOMMA INCENTIVO PROGETTAZIONE ESECUTIVA E LA REALIZZAZIONE DIOPERE DI CONSOLIDAMENTO DELLE STRUTTURE E DELLA COPERTURA DEL CENTROANIZAN E BOCCIOFILO SITO IN OSTIA VIA CARDINAL CYBO N1"/>
  </r>
  <r>
    <x v="32"/>
    <s v="6130006015"/>
    <s v="001"/>
    <s v="DD"/>
    <s v="001095"/>
    <x v="1230"/>
    <x v="94"/>
    <x v="91"/>
    <s v="FTR"/>
    <x v="16"/>
    <x v="137"/>
    <x v="136"/>
    <n v="36835.58"/>
    <s v="RUOLI N201301324620130121602013003938 PUBBLICITA COD  1B87  ANNI201020112012 DDD 20130000032510"/>
  </r>
  <r>
    <x v="32"/>
    <s v="6130006016"/>
    <s v="001"/>
    <s v="DD"/>
    <s v="001095"/>
    <x v="1230"/>
    <x v="34"/>
    <x v="33"/>
    <s v="FTR"/>
    <x v="16"/>
    <x v="137"/>
    <x v="136"/>
    <n v="1373.37"/>
    <s v="RUOLI N201301324620130121602013003938 PUBBLICITAINTERESSI COD 1B88 1R34  ANNI 201020112012 DDD 20130000032510"/>
  </r>
  <r>
    <x v="32"/>
    <s v="6130006017"/>
    <s v="001"/>
    <s v="DD"/>
    <s v="001095"/>
    <x v="1230"/>
    <x v="95"/>
    <x v="92"/>
    <s v="FTR"/>
    <x v="16"/>
    <x v="137"/>
    <x v="136"/>
    <n v="20104.28"/>
    <s v="RUOLI N201301324620130121602013003938 PUBBLICITA SANZIONI  COD 1B89  ANNI 201020112012 DDD 20130000032510"/>
  </r>
  <r>
    <x v="32"/>
    <s v="6130006018"/>
    <s v="001"/>
    <s v="DD"/>
    <s v="001095"/>
    <x v="1230"/>
    <x v="74"/>
    <x v="72"/>
    <s v="FTR"/>
    <x v="16"/>
    <x v="137"/>
    <x v="136"/>
    <n v="337.58"/>
    <s v="RUOLI N201301324620130121602013003938 PUBBLICITA SPESE NOTIFICACOD  1R33  ANNI 201020112012 DDD 20130000032510"/>
  </r>
  <r>
    <x v="32"/>
    <s v="6130006049"/>
    <s v="001"/>
    <s v="DD"/>
    <s v="001173"/>
    <x v="1231"/>
    <x v="94"/>
    <x v="91"/>
    <s v="STR"/>
    <x v="16"/>
    <x v="137"/>
    <x v="136"/>
    <n v="17931.48"/>
    <s v="RUOLO RISCOSSIONE COATTIVA 1 EMISSIONE COD TRIBUTO 1B87 MUN 13 EX 18"/>
  </r>
  <r>
    <x v="32"/>
    <s v="6130006050"/>
    <s v="001"/>
    <s v="DD"/>
    <s v="001173"/>
    <x v="1231"/>
    <x v="95"/>
    <x v="92"/>
    <s v="STR"/>
    <x v="16"/>
    <x v="137"/>
    <x v="136"/>
    <n v="853.31"/>
    <s v="RUOLO RISCOSSIONE COATTIVA 1 EMISSIONE COD TRIBUTO 1B88 MUN 13 EX 18"/>
  </r>
  <r>
    <x v="32"/>
    <s v="6130006051"/>
    <s v="001"/>
    <s v="DD"/>
    <s v="001173"/>
    <x v="1231"/>
    <x v="95"/>
    <x v="92"/>
    <s v="STR"/>
    <x v="16"/>
    <x v="137"/>
    <x v="136"/>
    <n v="13664.25"/>
    <s v="RUOLO RISCOSSIONE COATTIVA 1 EMISSIONE COD TRIBUTO 1B89 MUN 13 EX 18"/>
  </r>
  <r>
    <x v="32"/>
    <s v="6130006052"/>
    <s v="001"/>
    <s v="DD"/>
    <s v="001173"/>
    <x v="1231"/>
    <x v="37"/>
    <x v="34"/>
    <s v="STR"/>
    <x v="16"/>
    <x v="137"/>
    <x v="136"/>
    <n v="115.25"/>
    <s v="RUOLO RISCOSSIONE COATTIVA 1 EMISSIONE COD TRIBUTO 1R33 MUN 13 EX 18"/>
  </r>
  <r>
    <x v="32"/>
    <s v="6130006053"/>
    <s v="001"/>
    <s v="DD"/>
    <s v="001173"/>
    <x v="1231"/>
    <x v="34"/>
    <x v="33"/>
    <s v="STR"/>
    <x v="16"/>
    <x v="137"/>
    <x v="136"/>
    <n v="585.15"/>
    <s v="RUOLO RISCOSSIONE COATTIVA 1 EMISSIONE COD TRIBUTO 1R34 MUN 13 EX 18"/>
  </r>
  <r>
    <x v="32"/>
    <s v="6130006089"/>
    <s v="001"/>
    <s v="DH"/>
    <s v="010309"/>
    <x v="1232"/>
    <x v="34"/>
    <x v="33"/>
    <s v="0TR"/>
    <x v="16"/>
    <x v="1"/>
    <x v="1"/>
    <n v="23.01"/>
    <s v="ACCERTAMENTO ULTERIORI INTERESSI MATURATI SULLE SOMME VERSATETARDIVAMENTE DAI CONTRIBUENTI COD 9101 E PER LE MAGGIORI RATEAZIONICONCESSI AI CONTRIBUENTI CORD9850  RISCOSSIONI DEI RUOLIN142672011 E N160292008  I TRIMESTRE 2013 BERNABEI GIULIO ECALABRESI GI"/>
  </r>
  <r>
    <x v="32"/>
    <s v="6130006091"/>
    <s v="001"/>
    <s v="DD"/>
    <s v="001174"/>
    <x v="1231"/>
    <x v="37"/>
    <x v="34"/>
    <s v="STR"/>
    <x v="16"/>
    <x v="137"/>
    <x v="136"/>
    <n v="150.66999999999999"/>
    <s v="RUOLO COATTIVO 1 EMISSIONE CODTRIBUTO 151MUN13 EX 18"/>
  </r>
  <r>
    <x v="32"/>
    <s v="6130006092"/>
    <s v="001"/>
    <s v="DD"/>
    <s v="001174"/>
    <x v="1231"/>
    <x v="37"/>
    <x v="34"/>
    <s v="STR"/>
    <x v="16"/>
    <x v="137"/>
    <x v="136"/>
    <n v="646.53"/>
    <s v="RUOLO COATTIVO 1 EMISSIONE CODTRIBUTO 152MUN13 EX 18"/>
  </r>
  <r>
    <x v="32"/>
    <s v="6130006093"/>
    <s v="001"/>
    <s v="DD"/>
    <s v="001174"/>
    <x v="1231"/>
    <x v="69"/>
    <x v="67"/>
    <s v="STR"/>
    <x v="16"/>
    <x v="137"/>
    <x v="136"/>
    <n v="20711.55"/>
    <s v="RUOLO COATTIVO 1 EMISSIONE CODTRIBUTO 8592MUN13 EX 18"/>
  </r>
  <r>
    <x v="32"/>
    <s v="6130006094"/>
    <s v="001"/>
    <s v="DD"/>
    <s v="001174"/>
    <x v="1231"/>
    <x v="65"/>
    <x v="63"/>
    <s v="STR"/>
    <x v="16"/>
    <x v="137"/>
    <x v="136"/>
    <n v="58.67"/>
    <s v="RUOLO COATTIVO 1 EMISSIONE CODTRIBUTO 8593MUN13 EX 18"/>
  </r>
  <r>
    <x v="32"/>
    <s v="6130006095"/>
    <s v="001"/>
    <s v="DD"/>
    <s v="001174"/>
    <x v="1231"/>
    <x v="65"/>
    <x v="63"/>
    <s v="STR"/>
    <x v="16"/>
    <x v="137"/>
    <x v="136"/>
    <n v="892.19"/>
    <s v="RUOLO COATTIVO 1 EMISSIONE CODTRIBUTO 8594MUN13 EX 18"/>
  </r>
  <r>
    <x v="32"/>
    <s v="6130006096"/>
    <s v="001"/>
    <s v="DD"/>
    <s v="001174"/>
    <x v="1231"/>
    <x v="65"/>
    <x v="63"/>
    <s v="STR"/>
    <x v="16"/>
    <x v="137"/>
    <x v="136"/>
    <n v="6222.47"/>
    <s v="RUOLO COATTIVO 1 EMISSIONE CODTRIBUTO 1L23MUN13 EX 18"/>
  </r>
  <r>
    <x v="32"/>
    <s v="6130006097"/>
    <s v="001"/>
    <s v="DD"/>
    <s v="001216"/>
    <x v="1214"/>
    <x v="69"/>
    <x v="67"/>
    <s v="ATR"/>
    <x v="16"/>
    <x v="140"/>
    <x v="139"/>
    <n v="879660.44"/>
    <s v="1 EMISSIONE 2013 RUOLI COATTIVINN12192ROMA12194ROMA36732570355213252896916614458 2374174221262666367554243554132543806166223751743 21272667 COSAP PERMANENTE ANNI 20092010 CODTRIB8592 MUNICI"/>
  </r>
  <r>
    <x v="32"/>
    <s v="6130006098"/>
    <s v="001"/>
    <s v="DD"/>
    <s v="001216"/>
    <x v="1214"/>
    <x v="65"/>
    <x v="63"/>
    <s v="ATR"/>
    <x v="16"/>
    <x v="140"/>
    <x v="139"/>
    <n v="290181.49"/>
    <s v="1 EMISSIONE 2013 RUOLI COATTIVINN12192ROMA12194ROMA36732570355213252896916614458 2374174221262666367554243554132543806166223751743 21272667 INDENNITA DI MORA COSAP PERMANENTE ANNI 20092010CODTRIB8593 MUNICI"/>
  </r>
  <r>
    <x v="32"/>
    <s v="6130006099"/>
    <s v="001"/>
    <s v="DD"/>
    <s v="001216"/>
    <x v="1214"/>
    <x v="94"/>
    <x v="91"/>
    <s v="ATR"/>
    <x v="16"/>
    <x v="140"/>
    <x v="139"/>
    <n v="123030.15"/>
    <s v="1 EMISSIONE 2013 RUOLI COATTIVINN12193ROMA12195ROMA44363674542330223553132533805 4437560554802848367654252578355523303008132554223 8970380744592124357728358746179939392668 CANONE COMLE DI PUBBLICITA ANNI 20082009 CODTRIB1B87 MUNICI"/>
  </r>
  <r>
    <x v="32"/>
    <s v="6130006100"/>
    <s v="001"/>
    <s v="DD"/>
    <s v="001216"/>
    <x v="1214"/>
    <x v="95"/>
    <x v="92"/>
    <s v="ATR"/>
    <x v="16"/>
    <x v="140"/>
    <x v="139"/>
    <n v="47298.28"/>
    <s v="1 EMISSIONE 2013 RUOLI COATTIVINN12193ROMA12195ROMA44363674542330223553132533805 4437560554802848367654252578355523303008132554223 8970380744592124357728358746179939392668 SANZIONI SU CANONE COMLE DI PUBBLICITA ANNI 20082009 CODTRIB1B89 MUNICI"/>
  </r>
  <r>
    <x v="32"/>
    <s v="6130006101"/>
    <s v="001"/>
    <s v="DD"/>
    <s v="001216"/>
    <x v="1214"/>
    <x v="34"/>
    <x v="33"/>
    <s v="ATR"/>
    <x v="16"/>
    <x v="140"/>
    <x v="139"/>
    <n v="68184.710000000006"/>
    <s v="1 EMISSIONE 2013 RUOLI COATTIVINN12192ROMA12194ROMA36732570355213252896916614458 2374174221262666367554243554132543806166223751743 21272667 INTERESSI E INTERESSI DI ISCRIZIONE A RUOLO SU COSAPPERMANENTE ANNI 20092010 E RUOLI NN12193ROMA12195ROMA 443636745"/>
  </r>
  <r>
    <x v="32"/>
    <s v="6130006110"/>
    <s v="001"/>
    <s v="DD"/>
    <s v="000868"/>
    <x v="1220"/>
    <x v="9"/>
    <x v="9"/>
    <s v="ETC"/>
    <x v="12"/>
    <x v="137"/>
    <x v="136"/>
    <n v="5110.05"/>
    <s v="RUOLO N 2013012117 ABUSIVISMO EDILIZIO  SANZIONI PECUNIARIE  COD 9143 ANNI 20042006 2007  2009 SCAD CRED 12062013"/>
  </r>
  <r>
    <x v="32"/>
    <s v="6130006111"/>
    <s v="001"/>
    <s v="DD"/>
    <s v="000868"/>
    <x v="1220"/>
    <x v="34"/>
    <x v="33"/>
    <s v="ETC"/>
    <x v="12"/>
    <x v="137"/>
    <x v="136"/>
    <n v="452.13"/>
    <s v="RUOLO N 2013012117 ABUSIVISMO EDILIZIO  INTERESSI  COD 1C13 E  9823ANNI 20042006 2007  2009 SCAD CRED 12062013"/>
  </r>
  <r>
    <x v="32"/>
    <s v="6130006112"/>
    <s v="001"/>
    <s v="DD"/>
    <s v="000868"/>
    <x v="1220"/>
    <x v="74"/>
    <x v="72"/>
    <s v="ETC"/>
    <x v="12"/>
    <x v="137"/>
    <x v="136"/>
    <n v="26.73"/>
    <s v="RUOLO N 2013012117 ABUSIVISMO EDILIZIO  SPESE DI NOTIFICA  COD 1D13 ANNI 20042006 2007  2009 SCAD CRED 12062013"/>
  </r>
  <r>
    <x v="32"/>
    <s v="6130006113"/>
    <s v="001"/>
    <s v="DD"/>
    <s v="001173"/>
    <x v="1209"/>
    <x v="9"/>
    <x v="9"/>
    <s v="GTC"/>
    <x v="12"/>
    <x v="137"/>
    <x v="136"/>
    <n v="12004.74"/>
    <s v="RUOLO N 2013012161 ABUSIVISMO EDILIZIO  SANZIONI PECUNIARIE  COD 9143 ANNI 20112012 SCAD CRED 10062013"/>
  </r>
  <r>
    <x v="32"/>
    <s v="6130006125"/>
    <s v="001"/>
    <s v="DD"/>
    <s v="001216"/>
    <x v="1214"/>
    <x v="34"/>
    <x v="33"/>
    <s v="ATR"/>
    <x v="16"/>
    <x v="140"/>
    <x v="139"/>
    <n v="3754.8"/>
    <s v="1 EMISSIONE 2013 RUOLI COATTIVINN12192ROMA12194ROMA36732570355213252896916614458 2374174221262666367554243554132543806166223751743 21272667 RIMBORSO SPESE DI NOTIFICA SU COSAP PERMANENTE ANNI 20092010E RUOLI NN12193ROMA12195ROMA 44363674542330223553132533"/>
  </r>
  <r>
    <x v="32"/>
    <s v="6130006143"/>
    <s v="001"/>
    <s v="DD"/>
    <s v="000873"/>
    <x v="1216"/>
    <x v="56"/>
    <x v="54"/>
    <s v="EMS"/>
    <x v="42"/>
    <x v="137"/>
    <x v="136"/>
    <n v="78376.639999999999"/>
    <s v="RUOLI N2013003703201300258820130033132013001754201301227420130026812013002892 REFEZIONE COD 9809 ANN0 2010 SCAD CRED 1462013"/>
  </r>
  <r>
    <x v="32"/>
    <s v="6130006144"/>
    <s v="001"/>
    <s v="DD"/>
    <s v="000873"/>
    <x v="1216"/>
    <x v="34"/>
    <x v="33"/>
    <s v="EMS"/>
    <x v="42"/>
    <x v="137"/>
    <x v="136"/>
    <n v="4220.55"/>
    <s v="RUOLI N2013003703201300258820130033132013001754201301227420130026812013002892 REFEZIONE INTERESSI COD 9810  1C13 ANN0 2010 SCADCRED 1462013"/>
  </r>
  <r>
    <x v="32"/>
    <s v="6130006145"/>
    <s v="001"/>
    <s v="DD"/>
    <s v="000873"/>
    <x v="1216"/>
    <x v="74"/>
    <x v="72"/>
    <s v="EMS"/>
    <x v="42"/>
    <x v="137"/>
    <x v="136"/>
    <n v="1516.35"/>
    <s v="RUOLI N2013003703201300258820130033132013001754201301227420130026812013002892 REFEZIONE  SPESE NOTIFICA COD 1D13  ANN0 2010SCAD CRED 1462013"/>
  </r>
  <r>
    <x v="32"/>
    <s v="6130006216"/>
    <s v="001"/>
    <s v="DD"/>
    <s v="001037"/>
    <x v="1225"/>
    <x v="32"/>
    <x v="31"/>
    <s v="NMC"/>
    <x v="20"/>
    <x v="119"/>
    <x v="118"/>
    <n v="2780.23"/>
    <s v="INCENTIVI EX ART 92 DELISE OP 0640690001 4060016186"/>
  </r>
  <r>
    <x v="32"/>
    <s v="6130006219"/>
    <s v="001"/>
    <s v="DD"/>
    <s v="001039"/>
    <x v="1225"/>
    <x v="32"/>
    <x v="31"/>
    <s v="NMC"/>
    <x v="20"/>
    <x v="119"/>
    <x v="118"/>
    <n v="2957.97"/>
    <s v="INCENTIVI EX ART 92 DELISE OP OP0514680001"/>
  </r>
  <r>
    <x v="32"/>
    <s v="6130006317"/>
    <s v="001"/>
    <s v="DD"/>
    <s v="000755"/>
    <x v="1233"/>
    <x v="216"/>
    <x v="193"/>
    <s v="0MF"/>
    <x v="97"/>
    <x v="1"/>
    <x v="1"/>
    <n v="19835.36"/>
    <s v="INTROITI RELATIVI ALLA RISCOSSIONE COATTIVA DEI CANONI DI CONCESSIONIRELATIVI AI LOCALI E POSTEGGI DEL MERCATO DEI FIORI  RUOLO N2013002964  CANONI CONCESSORI ED ACCESSORI"/>
  </r>
  <r>
    <x v="32"/>
    <s v="6130006318"/>
    <s v="001"/>
    <s v="DD"/>
    <s v="000755"/>
    <x v="1233"/>
    <x v="34"/>
    <x v="33"/>
    <s v="0MF"/>
    <x v="97"/>
    <x v="1"/>
    <x v="1"/>
    <n v="792.92"/>
    <s v="IINTROITI RELATIVI ALLA RISCOSSIONE COATTIVA DEI CANONI DI CONCESSIONIRELATIVI AI LOCALI E POSTEGGI DEL MERCATO DEI FIORI  RUOLO N201300296  NTERESSI SUI CANONI 2011"/>
  </r>
  <r>
    <x v="32"/>
    <s v="6130006365"/>
    <s v="001"/>
    <s v="DD"/>
    <s v="000829"/>
    <x v="1227"/>
    <x v="69"/>
    <x v="67"/>
    <s v="RTR"/>
    <x v="16"/>
    <x v="140"/>
    <x v="139"/>
    <n v="79718.02"/>
    <s v="RUOLI COATTIVI 1 EMISSIONE 2013 NN12358ROMA465223949133416338832597 COSAP PERMANENTE ARRETRATA ANNI 200708091011 COD TRIB85928593 MUNICIPIO I EX XVII"/>
  </r>
  <r>
    <x v="32"/>
    <s v="6130006366"/>
    <s v="001"/>
    <s v="DD"/>
    <s v="000829"/>
    <x v="1227"/>
    <x v="64"/>
    <x v="62"/>
    <s v="RTR"/>
    <x v="16"/>
    <x v="140"/>
    <x v="139"/>
    <n v="46037.08"/>
    <s v="RUOLI COATTIVI 1 EMISSIONE 2013 NN12359ROMA30884164 COSAPTEMPORANEA ARRETRATA ANNI 20101112 CODTRIB8588 MUNICIPIO I EX XVII"/>
  </r>
  <r>
    <x v="32"/>
    <s v="6130006367"/>
    <s v="001"/>
    <s v="DD"/>
    <s v="000829"/>
    <x v="1227"/>
    <x v="94"/>
    <x v="91"/>
    <s v="RTR"/>
    <x v="16"/>
    <x v="140"/>
    <x v="139"/>
    <n v="13396.28"/>
    <s v="RUOLI COATTIVI 1 EMISSIONE 2013 NN12360ROMA 5670548213418176328652156 CANONE PUBBLICITA ARRETRATO ANNI 20092012 CODTRIB1B87 MUNICIPIO I EX XVII"/>
  </r>
  <r>
    <x v="32"/>
    <s v="6130006368"/>
    <s v="001"/>
    <s v="DD"/>
    <s v="000829"/>
    <x v="1227"/>
    <x v="34"/>
    <x v="33"/>
    <s v="RTR"/>
    <x v="16"/>
    <x v="140"/>
    <x v="139"/>
    <n v="10033.200000000001"/>
    <s v="RUOLI COATTIVI 1 EMISSIONE 2013 NN12358ROMA465223949133416338832597 INTERESSI E INTISCRA RUOLO COSAPPERMANENTE ARRETRATA NN12359ROMA30884164 INTERESSI COSAP TEMPORANEAARRETRATA NN12360ROMA 5670548213418 176328652156 INTERESSICANONE PUBBLICITA ARRETRATO CO"/>
  </r>
  <r>
    <x v="32"/>
    <s v="6130006369"/>
    <s v="001"/>
    <s v="DD"/>
    <s v="000829"/>
    <x v="1227"/>
    <x v="95"/>
    <x v="92"/>
    <s v="RTR"/>
    <x v="16"/>
    <x v="140"/>
    <x v="139"/>
    <n v="14615.17"/>
    <s v="RUOLI COATTIVI 1 EMISSIONE 2013 NN12360ROMA 5670548213418176328652156 SANZIONI SU CANONE PUBBLICITA ARRETRATOCODTRIB1B89 MUNICIPIO I EX XVII"/>
  </r>
  <r>
    <x v="32"/>
    <s v="6130006370"/>
    <s v="001"/>
    <s v="DD"/>
    <s v="000829"/>
    <x v="1227"/>
    <x v="65"/>
    <x v="63"/>
    <s v="RTR"/>
    <x v="16"/>
    <x v="140"/>
    <x v="139"/>
    <n v="174238.2"/>
    <s v="RUOLI COATTIVI 1 EMISSIONE 2013 NN12358ROMA465223949133416338832597 SANZIONI SU COSAP PERMANENTE ARRETRATA ENN12359ROMA30884164 SANZIONI SU COSAP TEMPORANEA ARRETRATA CODTRIB85918596  MUNICIPIO I EX XVII"/>
  </r>
  <r>
    <x v="32"/>
    <s v="6130006371"/>
    <s v="001"/>
    <s v="DD"/>
    <s v="000829"/>
    <x v="1227"/>
    <x v="37"/>
    <x v="34"/>
    <s v="RTR"/>
    <x v="16"/>
    <x v="140"/>
    <x v="139"/>
    <n v="2183.36"/>
    <s v="RUOLI COATTIVI 1 EMISSIONE 2013 NN12358ROMA465223949133416338832597 REC SPESE NOTIFICA COSAP PERMANENTEARRETRATA NN12359ROMA30884164 REC SPESE NOTIFICA COSAP TEMPORANEAARRETRATA NN12360ROMA 5670548213418 176328652156 REC SPESENOTIFICA CANONE PUBBLICITA AR"/>
  </r>
  <r>
    <x v="32"/>
    <s v="6130006431"/>
    <s v="001"/>
    <s v="DD"/>
    <s v="000552"/>
    <x v="1234"/>
    <x v="57"/>
    <x v="55"/>
    <s v="1DP"/>
    <x v="21"/>
    <x v="141"/>
    <x v="140"/>
    <n v="3647180.91"/>
    <s v="LISTA DI CARICO ANNO 2013  UTENTI REGOLARI  PER CANONI DERIVANTI DALOCAZIONI ATTIVE DI IMMOBILI ERP  FITTI ATTIVI AB ALLOGGI VECCHIOPATRIMONIO USC"/>
  </r>
  <r>
    <x v="32"/>
    <s v="6130006432"/>
    <s v="001"/>
    <s v="DD"/>
    <s v="000552"/>
    <x v="1234"/>
    <x v="58"/>
    <x v="56"/>
    <s v="1DP"/>
    <x v="21"/>
    <x v="141"/>
    <x v="140"/>
    <n v="63345.49"/>
    <s v="LISTA DI CARICO ANNO 2013  UTENTI REGOLARI  PER CANONI DERIVANTI DALOCAZIONI ATTIVE DI IMMOBILI ERP  FITTI FABBRICATI EX ENTE ASSIS ROMA"/>
  </r>
  <r>
    <x v="32"/>
    <s v="6130006433"/>
    <s v="001"/>
    <s v="DD"/>
    <s v="000552"/>
    <x v="1234"/>
    <x v="59"/>
    <x v="57"/>
    <s v="1DP"/>
    <x v="21"/>
    <x v="141"/>
    <x v="140"/>
    <n v="2550706.7000000002"/>
    <s v="LISTA DI CARICO ANNO 2013  UTENTI REGOLARI  PER CANONI DERIVANTI DALOCAZIONI ATTIVE DI IMMOBILI ERP  FITTI ABITAZ L 2580 E 38580"/>
  </r>
  <r>
    <x v="32"/>
    <s v="6130006434"/>
    <s v="001"/>
    <s v="DD"/>
    <s v="000552"/>
    <x v="1234"/>
    <x v="60"/>
    <x v="58"/>
    <s v="1DP"/>
    <x v="21"/>
    <x v="141"/>
    <x v="140"/>
    <n v="1799874.91"/>
    <s v="LISTA DI CARICO ANNO 2013  UTENTI REGOLARI  PER CANONI DERIVANTI DALOCAZIONI ATTIVE DI IMMOBILI ERP  FITTI ABITAZIONI L 9482"/>
  </r>
  <r>
    <x v="32"/>
    <s v="6130006435"/>
    <s v="001"/>
    <s v="DD"/>
    <s v="000552"/>
    <x v="1234"/>
    <x v="61"/>
    <x v="59"/>
    <s v="1DP"/>
    <x v="21"/>
    <x v="141"/>
    <x v="140"/>
    <n v="1552951.2"/>
    <s v="LISTA DI CARICO ANNO 2013  UTENTI REGOLARI  PER CANONI DERIVANTI DALOCAZIONI ATTIVE DI IMMOBILI ERP  FITTI ABITAZIONI L 11885 E L89996"/>
  </r>
  <r>
    <x v="32"/>
    <s v="6130006436"/>
    <s v="001"/>
    <s v="DD"/>
    <s v="000552"/>
    <x v="1234"/>
    <x v="66"/>
    <x v="64"/>
    <s v="1DP"/>
    <x v="21"/>
    <x v="141"/>
    <x v="140"/>
    <n v="1172647.8999999999"/>
    <s v="LISTA DI CARICO ANNO 2013  UTENTI REGOLARI  PER CANONI DERIVANTI DALOCAZIONI ATTIVE DI IMMOBILI ERP  RIMBORSO ONERI CONDOM DI IMMLILOCATI E SUBLOC"/>
  </r>
  <r>
    <x v="32"/>
    <s v="6130006437"/>
    <s v="001"/>
    <s v="DD"/>
    <s v="000552"/>
    <x v="1234"/>
    <x v="202"/>
    <x v="181"/>
    <s v="1DP"/>
    <x v="21"/>
    <x v="141"/>
    <x v="140"/>
    <n v="6710.92"/>
    <s v="LISTA DI CARICO ANNO 2013  UTENTI REGOLARI  PER CANONI DERIVANTI DALOCAZIONI ATTIVE DI IMMOBILI ERP  RIMBORSO ONERI COND LOC EX ENTIASSIST"/>
  </r>
  <r>
    <x v="32"/>
    <s v="6130006442"/>
    <s v="001"/>
    <s v="DD"/>
    <s v="000742"/>
    <x v="1235"/>
    <x v="37"/>
    <x v="34"/>
    <s v="CTC"/>
    <x v="12"/>
    <x v="140"/>
    <x v="139"/>
    <n v="0.78"/>
    <s v="APPROVAZIONE RUOLI RISCOSSIONE COATTIVA ANNO 2013 1EMISSIONE COSAP TEMPORANEACODICE 149 RECUPERO SPESE NOTIFICA ANNO 2006 RUOLI NN 13204121152013 MUN2EX3"/>
  </r>
  <r>
    <x v="32"/>
    <s v="6130006443"/>
    <s v="001"/>
    <s v="DD"/>
    <s v="000742"/>
    <x v="1235"/>
    <x v="37"/>
    <x v="34"/>
    <s v="CTC"/>
    <x v="12"/>
    <x v="140"/>
    <x v="139"/>
    <n v="1.56"/>
    <s v="APPROVAZIONE RUOLI RISCOSSIONE COATTIVA ANNO 2013 1EMISSIONE COSAP TEMPORANEACODICE 149 RECUPERO SPESE NOTIFICA ANNO 2007 RUOLI NN 13204121152013 MUN2EX3"/>
  </r>
  <r>
    <x v="32"/>
    <s v="6130006444"/>
    <s v="001"/>
    <s v="DD"/>
    <s v="000742"/>
    <x v="1235"/>
    <x v="37"/>
    <x v="34"/>
    <s v="CTC"/>
    <x v="12"/>
    <x v="140"/>
    <x v="139"/>
    <n v="15.48"/>
    <s v="APPROVAZIONE RUOLI RISCOSSIONE COATTIVA ANNO 2013 1EMISSIONE COSAP TEMPORANEACODICE 149 RECUPERO SPESE NOTIFICA ANNO 2008 RUOLI NN 13204121152013 MUN2EX3"/>
  </r>
  <r>
    <x v="32"/>
    <s v="6130006445"/>
    <s v="001"/>
    <s v="DD"/>
    <s v="000742"/>
    <x v="1235"/>
    <x v="37"/>
    <x v="34"/>
    <s v="CTC"/>
    <x v="12"/>
    <x v="140"/>
    <x v="139"/>
    <n v="5.16"/>
    <s v="APPROVAZIONE RUOLI RISCOSSIONE COATTIVA ANNO 2013 1EMISSIONE COSAP TEMPORANEACODICE 149 RECUPERO SPESE NOTIFICA ANNO 2009 RUOLI NN 13204121152013 MUN2EX3"/>
  </r>
  <r>
    <x v="32"/>
    <s v="6130006446"/>
    <s v="001"/>
    <s v="DD"/>
    <s v="000742"/>
    <x v="1235"/>
    <x v="37"/>
    <x v="34"/>
    <s v="CTC"/>
    <x v="12"/>
    <x v="140"/>
    <x v="139"/>
    <n v="10.32"/>
    <s v="APPROVAZIONE RUOLI RISCOSSIONE COATTIVA ANNO 2013 1EMISSIONE COSAP TEMPORANEACODICE 149 RECUPERO SPESE NOTIFICA ANNO 2010 RUOLI NN 13204121152013 MUN2EX3"/>
  </r>
  <r>
    <x v="32"/>
    <s v="6130006447"/>
    <s v="001"/>
    <s v="DD"/>
    <s v="000742"/>
    <x v="1235"/>
    <x v="65"/>
    <x v="63"/>
    <s v="CTC"/>
    <x v="12"/>
    <x v="140"/>
    <x v="139"/>
    <n v="5030.16"/>
    <s v="APPROVAZIONE RUOLI RISCOSSIONE COATTIVA ANNO 2013 1EMISSIONE COSAP TEMPORANEACODICE 150 ULETERIORI INTERESSI PER ISCRIZIONI A RUOLO ANNO 2006 RUOLI NN 13204121152013 MUN2EX3"/>
  </r>
  <r>
    <x v="32"/>
    <s v="6130006448"/>
    <s v="001"/>
    <s v="DD"/>
    <s v="000742"/>
    <x v="1235"/>
    <x v="65"/>
    <x v="63"/>
    <s v="CTC"/>
    <x v="12"/>
    <x v="140"/>
    <x v="139"/>
    <n v="818.76"/>
    <s v="APPROVAZIONE RUOLI RISCOSSIONE COATTIVA ANNO 2013 1EMISSIONE COSAP TEMPORANEACODICE 150 ULETERIORI INTERESSI PER ISCRIZIONI A RUOLO ANNO 2007 RUOLI NN 13204121152013 MUN2EX3"/>
  </r>
  <r>
    <x v="32"/>
    <s v="6130006449"/>
    <s v="001"/>
    <s v="DD"/>
    <s v="000742"/>
    <x v="1235"/>
    <x v="65"/>
    <x v="63"/>
    <s v="CTC"/>
    <x v="12"/>
    <x v="140"/>
    <x v="139"/>
    <n v="4155.18"/>
    <s v="APPROVAZIONE RUOLI RISCOSSIONE COATTIVA ANNO 2013 1EMISSIONE COSAP TEMPORANEACODICE 150 ULETERIORI INTERESSI PER ISCRIZIONI A RUOLO ANNO 2008 RUOLI NN 13204121152013 MUN2EX3"/>
  </r>
  <r>
    <x v="32"/>
    <s v="6130006450"/>
    <s v="001"/>
    <s v="DD"/>
    <s v="000742"/>
    <x v="1235"/>
    <x v="65"/>
    <x v="63"/>
    <s v="CTC"/>
    <x v="12"/>
    <x v="140"/>
    <x v="139"/>
    <n v="1723.62"/>
    <s v="APPROVAZIONE RUOLI RISCOSSIONE COATTIVA ANNO 2013 1EMISSIONE COSAP TEMPORANEACODICE 150 ULETERIORI INTERESSI PER ISCRIZIONI A RUOLO ANNO 2009 RUOLI NN 13204121152013 MUN2EX3"/>
  </r>
  <r>
    <x v="32"/>
    <s v="6130006451"/>
    <s v="001"/>
    <s v="DD"/>
    <s v="000742"/>
    <x v="1235"/>
    <x v="65"/>
    <x v="63"/>
    <s v="CTC"/>
    <x v="12"/>
    <x v="140"/>
    <x v="139"/>
    <n v="20.45"/>
    <s v="APPROVAZIONE RUOLI RISCOSSIONE COATTIVA ANNO 2013 1EMISSIONE COSAP TEMPORANEACODICE 150 ULETERIORI INTERESSI PER ISCRIZIONI A RUOLO ANNO 2010 RUOLI NN 13204121152013 MUN2EX3"/>
  </r>
  <r>
    <x v="32"/>
    <s v="6130006452"/>
    <s v="001"/>
    <s v="DD"/>
    <s v="000742"/>
    <x v="1235"/>
    <x v="64"/>
    <x v="62"/>
    <s v="CTC"/>
    <x v="12"/>
    <x v="140"/>
    <x v="139"/>
    <n v="126005.69"/>
    <s v="APPROVAZIONE RUOLI RISCOSSIONE COATTIVA ANNO 2013 1EMISSIONE COSAP TEMPORANEACODICE 8587 CANONE ANNO 2006 RUOLI NN 13204121152013 MUN2EX3"/>
  </r>
  <r>
    <x v="32"/>
    <s v="6130006453"/>
    <s v="001"/>
    <s v="DD"/>
    <s v="000742"/>
    <x v="1235"/>
    <x v="64"/>
    <x v="62"/>
    <s v="CTC"/>
    <x v="12"/>
    <x v="140"/>
    <x v="139"/>
    <n v="36198.85"/>
    <s v="APPROVAZIONE RUOLI RISCOSSIONE COATTIVA ANNO 2013 1EMISSIONE COSAP TEMPORANEACODICE 8587 CANONE ANNO 2007 RUOLI NN 13204121152013 MUN2EX3"/>
  </r>
  <r>
    <x v="32"/>
    <s v="6130006454"/>
    <s v="001"/>
    <s v="DD"/>
    <s v="000742"/>
    <x v="1235"/>
    <x v="64"/>
    <x v="62"/>
    <s v="CTC"/>
    <x v="12"/>
    <x v="140"/>
    <x v="139"/>
    <n v="94181.47"/>
    <s v="APPROVAZIONE RUOLI RISCOSSIONE COATTIVA ANNO 2013 1EMISSIONE COSAP TEMPORANEACODICE 8587 CANONE ANNO 2008 RUOLI NN 13204121152013 MUN2EX3"/>
  </r>
  <r>
    <x v="32"/>
    <s v="6130006455"/>
    <s v="001"/>
    <s v="DD"/>
    <s v="000742"/>
    <x v="1235"/>
    <x v="64"/>
    <x v="62"/>
    <s v="CTC"/>
    <x v="12"/>
    <x v="140"/>
    <x v="139"/>
    <n v="33606.94"/>
    <s v="APPROVAZIONE RUOLI RISCOSSIONE COATTIVA ANNO 2013 1EMISSIONE COSAP TEMPORANEACODICE 8587 CANONE ANNO 2009 RUOLI NN 13204121152013 MUN2EX3"/>
  </r>
  <r>
    <x v="32"/>
    <s v="6130006456"/>
    <s v="001"/>
    <s v="DD"/>
    <s v="000742"/>
    <x v="1235"/>
    <x v="64"/>
    <x v="62"/>
    <s v="CTC"/>
    <x v="12"/>
    <x v="140"/>
    <x v="139"/>
    <n v="903.9"/>
    <s v="APPROVAZIONE RUOLI RISCOSSIONE COATTIVA ANNO 2013 1EMISSIONE COSAP TEMPORANEACODICE 8587 CANONE ANNO 2010 RUOLI NN 13204121152013 MUN2EX3"/>
  </r>
  <r>
    <x v="32"/>
    <s v="6130006457"/>
    <s v="001"/>
    <s v="DD"/>
    <s v="000742"/>
    <x v="1235"/>
    <x v="65"/>
    <x v="63"/>
    <s v="CTC"/>
    <x v="12"/>
    <x v="140"/>
    <x v="139"/>
    <n v="26359.040000000001"/>
    <s v="APPROVAZIONE RUOLI RISCOSSIONE COATTIVA ANNO 2013 1EMISSIONE COSAP TEMPORANEACODICE 8589 INTERESSI ANNO 2006 RUOLI NN 13204121152013 MUN2EX3"/>
  </r>
  <r>
    <x v="32"/>
    <s v="6130006458"/>
    <s v="001"/>
    <s v="DD"/>
    <s v="000742"/>
    <x v="1235"/>
    <x v="65"/>
    <x v="63"/>
    <s v="CTC"/>
    <x v="12"/>
    <x v="140"/>
    <x v="139"/>
    <n v="3438.62"/>
    <s v="APPROVAZIONE RUOLI RISCOSSIONE COATTIVA ANNO 2013 1EMISSIONE COSAP TEMPORANEACODICE 8589 INTERESSI ANNO 2007 RUOLI NN 13204121152013 MUN2EX3"/>
  </r>
  <r>
    <x v="32"/>
    <s v="6130006459"/>
    <s v="001"/>
    <s v="DD"/>
    <s v="000742"/>
    <x v="1235"/>
    <x v="65"/>
    <x v="63"/>
    <s v="CTC"/>
    <x v="12"/>
    <x v="140"/>
    <x v="139"/>
    <n v="11652.83"/>
    <s v="APPROVAZIONE RUOLI RISCOSSIONE COATTIVA ANNO 2013 1EMISSIONE COSAP TEMPORANEACODICE 8589 INTERESSI ANNO 2008 RUOLI NN 13204121152013 MUN2EX3"/>
  </r>
  <r>
    <x v="32"/>
    <s v="6130006460"/>
    <s v="001"/>
    <s v="DD"/>
    <s v="000742"/>
    <x v="1235"/>
    <x v="65"/>
    <x v="63"/>
    <s v="CTC"/>
    <x v="12"/>
    <x v="140"/>
    <x v="139"/>
    <n v="2550.19"/>
    <s v="APPROVAZIONE RUOLI RISCOSSIONE COATTIVA ANNO 2013 1EMISSIONE COSAP TEMPORANEACODICE 8589 INTERESSI ANNO 2009 RUOLI NN 13204121152013 MUN2EX3"/>
  </r>
  <r>
    <x v="32"/>
    <s v="6130006461"/>
    <s v="001"/>
    <s v="DD"/>
    <s v="000742"/>
    <x v="1235"/>
    <x v="65"/>
    <x v="63"/>
    <s v="CTC"/>
    <x v="12"/>
    <x v="140"/>
    <x v="139"/>
    <n v="21.16"/>
    <s v="APPROVAZIONE RUOLI RISCOSSIONE COATTIVA ANNO 2013 1EMISSIONE COSAP TEMPORANEACODICE 8589 INTERESSI ANNO 2010 RUOLI NN 13204121152013 MUN2EX3"/>
  </r>
  <r>
    <x v="32"/>
    <s v="6130006462"/>
    <s v="001"/>
    <s v="DD"/>
    <s v="000742"/>
    <x v="1235"/>
    <x v="65"/>
    <x v="63"/>
    <s v="CTC"/>
    <x v="12"/>
    <x v="140"/>
    <x v="139"/>
    <n v="66763.710000000006"/>
    <s v="APPROVAZIONE RUOLI RISCOSSIONE COATTIVA ANNO 2013 1EMISSIONE COSAP TEMPORANEACODICE 8591 SANZIONE ANNO 2006 RUOLI NN 13204121152013 MUN2EX3"/>
  </r>
  <r>
    <x v="32"/>
    <s v="6130006463"/>
    <s v="001"/>
    <s v="DD"/>
    <s v="000742"/>
    <x v="1235"/>
    <x v="65"/>
    <x v="63"/>
    <s v="CTC"/>
    <x v="12"/>
    <x v="140"/>
    <x v="139"/>
    <n v="10859.63"/>
    <s v="APPROVAZIONE RUOLI RISCOSSIONE COATTIVA ANNO 2013 1EMISSIONE COSAP TEMPORANEACODICE 8591 SANZIONE ANNO 2007 RUOLI NN 13204121152013 MUN2EX3"/>
  </r>
  <r>
    <x v="32"/>
    <s v="6130006464"/>
    <s v="001"/>
    <s v="DD"/>
    <s v="000742"/>
    <x v="1235"/>
    <x v="65"/>
    <x v="63"/>
    <s v="CTC"/>
    <x v="12"/>
    <x v="140"/>
    <x v="139"/>
    <n v="55150.64"/>
    <s v="APPROVAZIONE RUOLI RISCOSSIONE COATTIVA ANNO 2013 1EMISSIONE COSAP TEMPORANEACODICE 8591 SANZIONE ANNO 2008 RUOLI NN 13204121152013 MUN2EX3"/>
  </r>
  <r>
    <x v="32"/>
    <s v="6130006465"/>
    <s v="001"/>
    <s v="DD"/>
    <s v="000742"/>
    <x v="1235"/>
    <x v="65"/>
    <x v="63"/>
    <s v="CTC"/>
    <x v="12"/>
    <x v="140"/>
    <x v="139"/>
    <n v="22877.08"/>
    <s v="APPROVAZIONE RUOLI RISCOSSIONE COATTIVA ANNO 2013 1EMISSIONE COSAP TEMPORANEACODICE 8591 SANZIONE ANNO 2009 RUOLI NN 13204121152013 MUN2EX3"/>
  </r>
  <r>
    <x v="32"/>
    <s v="6130006466"/>
    <s v="001"/>
    <s v="DD"/>
    <s v="000742"/>
    <x v="1235"/>
    <x v="65"/>
    <x v="63"/>
    <s v="CTC"/>
    <x v="12"/>
    <x v="140"/>
    <x v="139"/>
    <n v="271.17"/>
    <s v="APPROVAZIONE RUOLI RISCOSSIONE COATTIVA ANNO 2013 1EMISSIONE COSAP TEMPORANEACODICE 8591 SANZIONE ANNO 2010 RUOLI NN 13204121152013 MUN2EX3"/>
  </r>
  <r>
    <x v="32"/>
    <s v="6130006474"/>
    <s v="001"/>
    <s v="DD"/>
    <s v="000552"/>
    <x v="1234"/>
    <x v="67"/>
    <x v="65"/>
    <s v="1DP"/>
    <x v="21"/>
    <x v="141"/>
    <x v="140"/>
    <n v="1132858.73"/>
    <s v="LISTA DI CARICO ANNO 2013  UTENTI REGOLARI  PER CANONI DERIVANTI DALOCAZIONI ATTIVE DI IMMOBILI ERP  ONERI ACCESSORI EX L 2580 988211885 E 89996"/>
  </r>
  <r>
    <x v="32"/>
    <s v="6130006475"/>
    <s v="001"/>
    <s v="DD"/>
    <s v="000552"/>
    <x v="1234"/>
    <x v="37"/>
    <x v="34"/>
    <s v="1DP"/>
    <x v="21"/>
    <x v="141"/>
    <x v="140"/>
    <n v="1058.4100000000001"/>
    <s v="LISTA DI CARICO ANNO 2013  UTENTI REGOLARI  PER CANONI DERIVANTI DALOCAZIONI ATTIVE DI IMMOBILI ERP  QUOTE SINDACALI E CORRISPETTIVOCOMUNE"/>
  </r>
  <r>
    <x v="32"/>
    <s v="6130006477"/>
    <s v="001"/>
    <s v="DD"/>
    <s v="000552"/>
    <x v="1234"/>
    <x v="34"/>
    <x v="33"/>
    <s v="1DP"/>
    <x v="21"/>
    <x v="141"/>
    <x v="140"/>
    <n v="62013.08"/>
    <s v="LISTA DI CARICO ANNO 2013  UTENTI REGOLARI  PER CANONI DERIVANTI DALOCAZIONI ATTIVE DI IMMOBILI ERP  INTERESSI"/>
  </r>
  <r>
    <x v="32"/>
    <s v="6130006488"/>
    <s v="001"/>
    <s v="DD"/>
    <s v="000015"/>
    <x v="1236"/>
    <x v="37"/>
    <x v="34"/>
    <s v="0PE"/>
    <x v="10"/>
    <x v="125"/>
    <x v="124"/>
    <n v="629.74"/>
    <s v="NAZZARO LUIGI FERDINANDORECUPERO SOMMA NON DOVUTAPERIODO11420133142013"/>
  </r>
  <r>
    <x v="32"/>
    <s v="6130006493"/>
    <s v="001"/>
    <s v="DD"/>
    <s v="000373"/>
    <x v="1237"/>
    <x v="45"/>
    <x v="43"/>
    <s v="1PZ"/>
    <x v="35"/>
    <x v="128"/>
    <x v="127"/>
    <n v="75"/>
    <s v="LAVORI INTEGRATIVI DI MANUTENZIONE STRAORDINARIA STRADALE A SUPPORTO DELMUN VCPNTRIBUTO AUTVIGLLPP"/>
  </r>
  <r>
    <x v="32"/>
    <s v="6130006503"/>
    <s v="001"/>
    <s v="DD"/>
    <s v="001599"/>
    <x v="1238"/>
    <x v="65"/>
    <x v="63"/>
    <s v="BTR"/>
    <x v="16"/>
    <x v="140"/>
    <x v="139"/>
    <n v="796.94"/>
    <s v="APPROVAZIONE RUOLI RISCOSSIONE COATTIVA I EMISSIONE 2013 COSAP PERMANENTE COD 151 ANNO 2009 RIFRUOLI NN233853633556233113256 41202125121968747478426692013 MUN2"/>
  </r>
  <r>
    <x v="32"/>
    <s v="6130006504"/>
    <s v="001"/>
    <s v="DD"/>
    <s v="001599"/>
    <x v="1238"/>
    <x v="65"/>
    <x v="63"/>
    <s v="BTR"/>
    <x v="16"/>
    <x v="140"/>
    <x v="139"/>
    <n v="1644.12"/>
    <s v="APPROVAZIONE RUOLI RISCOSSIONE COATTIVA I EMISSIONE 2013 COSAP PERMANENTE COD 152 ANNO 2009 RIFRUOLI NN233853633556233113256 41202125121968747478426692013 MUN2"/>
  </r>
  <r>
    <x v="32"/>
    <s v="6130006505"/>
    <s v="001"/>
    <s v="DD"/>
    <s v="001599"/>
    <x v="1238"/>
    <x v="69"/>
    <x v="67"/>
    <s v="BTR"/>
    <x v="16"/>
    <x v="140"/>
    <x v="139"/>
    <n v="74976.7"/>
    <s v="APPROVAZIONE RUOLI RISCOSSIONE COATTIVA I EMISSIONE 2013 COSAP PERMANENTE COD8592 ANNO 2009 RIFRUOLI NN233853633556233113256 41202125121968747478426692013 MUN2"/>
  </r>
  <r>
    <x v="32"/>
    <s v="6130006506"/>
    <s v="001"/>
    <s v="DD"/>
    <s v="001599"/>
    <x v="1238"/>
    <x v="65"/>
    <x v="63"/>
    <s v="BTR"/>
    <x v="16"/>
    <x v="140"/>
    <x v="139"/>
    <n v="23491.27"/>
    <s v="APPROVAZIONE RUOLI RISCOSSIONE COATTIVA I EMISSIONE 2013 COSAP PERMANENTE COD8593 ANNO 2009 RIFRUOLI NN233853633556233113256 41202125121968747478426692013 MUN2"/>
  </r>
  <r>
    <x v="32"/>
    <s v="6130006507"/>
    <s v="001"/>
    <s v="DD"/>
    <s v="001599"/>
    <x v="1238"/>
    <x v="65"/>
    <x v="63"/>
    <s v="BTR"/>
    <x v="16"/>
    <x v="140"/>
    <x v="139"/>
    <n v="5268.25"/>
    <s v="APPROVAZIONE RUOLI RISCOSSIONE COATTIVA I EMISSIONE 2013 COSAP PERMANENTE COD8594 ANNO 2009 RIFRUOLI NN233853633556233113256 41202125121968747478426692013 MUN2"/>
  </r>
  <r>
    <x v="32"/>
    <s v="6130006508"/>
    <s v="001"/>
    <s v="DD"/>
    <s v="001599"/>
    <x v="1238"/>
    <x v="65"/>
    <x v="63"/>
    <s v="BTR"/>
    <x v="16"/>
    <x v="140"/>
    <x v="139"/>
    <n v="495"/>
    <s v="APPROVAZIONE RUOLI RISCOSSIONE COATTIVA 1EMISSIONE ANNO 2013 COSAP PERMANENTE CODICE 8596 ANNO 2009 RFRUOLI NN 233853633556233113256 41202125121968747478426692013 MUNICIPIO 2"/>
  </r>
  <r>
    <x v="32"/>
    <s v="6130006558"/>
    <s v="001"/>
    <s v="DD"/>
    <s v="000912"/>
    <x v="1239"/>
    <x v="32"/>
    <x v="31"/>
    <s v="EIE"/>
    <x v="48"/>
    <x v="119"/>
    <x v="118"/>
    <n v="4895.28"/>
    <s v="RECUPERO ONERI INCENTIVO PROGETTAZIONE OP 09041200"/>
  </r>
  <r>
    <x v="32"/>
    <s v="6130006587"/>
    <s v="001"/>
    <s v="DD"/>
    <s v="001901"/>
    <x v="1240"/>
    <x v="9"/>
    <x v="9"/>
    <s v="OTC"/>
    <x v="12"/>
    <x v="140"/>
    <x v="139"/>
    <n v="4396.8500000000004"/>
    <s v="APPRI RUOLO COATT 2013012183 CODAGRISC097 CODENTR1C132010IC1320119143201091432011"/>
  </r>
  <r>
    <x v="32"/>
    <s v="6130006619"/>
    <s v="001"/>
    <s v="DD"/>
    <s v="000767"/>
    <x v="1241"/>
    <x v="264"/>
    <x v="236"/>
    <s v="CAB"/>
    <x v="30"/>
    <x v="1"/>
    <x v="1"/>
    <n v="2185.5300000000002"/>
    <s v="PROG UP2YOU CAPOFILA IST PSICOANALITICO PER LE RICERCHE SOCIALI"/>
  </r>
  <r>
    <x v="32"/>
    <s v="6130006637"/>
    <s v="001"/>
    <s v="DD"/>
    <s v="001115"/>
    <x v="1242"/>
    <x v="37"/>
    <x v="34"/>
    <s v="TTC"/>
    <x v="12"/>
    <x v="137"/>
    <x v="136"/>
    <n v="1101.25"/>
    <s v="APPROVAZIONE I RUOLO COATTIVO ANNO 2013  RUOLI VARI84653361130639135334912365398116572013 MUN 14 EX 19  RECUPEROINDENNITA DI MORA  1I49"/>
  </r>
  <r>
    <x v="32"/>
    <s v="6130006638"/>
    <s v="001"/>
    <s v="DD"/>
    <s v="001115"/>
    <x v="1242"/>
    <x v="64"/>
    <x v="62"/>
    <s v="TTC"/>
    <x v="12"/>
    <x v="137"/>
    <x v="136"/>
    <n v="45663.78"/>
    <s v="APPROVAZIONE I RUOLO COATTIVO ANNO 2013  RUOLI VARI84653361130639135334912365398116572013 MUN 14 EX 19  RECUPEROINTERESSI  8588"/>
  </r>
  <r>
    <x v="32"/>
    <s v="6130006639"/>
    <s v="001"/>
    <s v="DD"/>
    <s v="001115"/>
    <x v="1242"/>
    <x v="64"/>
    <x v="62"/>
    <s v="TTC"/>
    <x v="12"/>
    <x v="137"/>
    <x v="136"/>
    <n v="93.91"/>
    <s v="APPROVAZIONE I RUOLO COATTIVO ANNO 2013  RUOLI VARI84653361130639135334912365398116572013 MUN 14 EX 19  RECUPEROSANZIONE PECUNIARIA 8589"/>
  </r>
  <r>
    <x v="32"/>
    <s v="6130006640"/>
    <s v="001"/>
    <s v="DD"/>
    <s v="001115"/>
    <x v="1242"/>
    <x v="65"/>
    <x v="63"/>
    <s v="TTC"/>
    <x v="12"/>
    <x v="137"/>
    <x v="136"/>
    <n v="95030.97"/>
    <s v="APPROVAZIONE I RUOLO COATTIVO ANNO 2013  RUOLI VARI84653361130639135334912365398116572013 MUN 14 EX 19  RECUPEROSPESE NOTIFICA 8591"/>
  </r>
  <r>
    <x v="32"/>
    <s v="6130006643"/>
    <s v="001"/>
    <s v="DD"/>
    <s v="001102"/>
    <x v="1243"/>
    <x v="92"/>
    <x v="89"/>
    <s v="LAN"/>
    <x v="43"/>
    <x v="140"/>
    <x v="139"/>
    <n v="8709.19"/>
    <s v="APPROVAZIONE 1 RUOLO 2013 RISCOSSIONE COATTIVA QUOTE SERVIZIO ASILONIDO MUN VII EX X"/>
  </r>
  <r>
    <x v="32"/>
    <s v="6130006644"/>
    <s v="001"/>
    <s v="DD"/>
    <s v="001102"/>
    <x v="1243"/>
    <x v="34"/>
    <x v="33"/>
    <s v="LAN"/>
    <x v="43"/>
    <x v="140"/>
    <x v="139"/>
    <n v="1375.53"/>
    <s v="APPROVAZIONE 1 RUOLO 2013 RISCOSSIONE COATTIVA INTERESSI DI MORA QUOTESERVIZIO ASILO NIDO MUN VII EX X"/>
  </r>
  <r>
    <x v="32"/>
    <s v="6130006645"/>
    <s v="001"/>
    <s v="DD"/>
    <s v="001102"/>
    <x v="1243"/>
    <x v="37"/>
    <x v="34"/>
    <s v="LAN"/>
    <x v="43"/>
    <x v="140"/>
    <x v="139"/>
    <n v="189.82"/>
    <s v="APPROVAZIONE 1 RUOLO 2013 N1217113 RISCOSSIONE COATTIVA INTROITI ERIMBORSI DIVERSI MUN VII EX X"/>
  </r>
  <r>
    <x v="32"/>
    <s v="6130006652"/>
    <s v="001"/>
    <s v="DD"/>
    <s v="001744"/>
    <x v="1223"/>
    <x v="104"/>
    <x v="100"/>
    <s v="0MR"/>
    <x v="55"/>
    <x v="1"/>
    <x v="1"/>
    <n v="58882.39"/>
    <s v="1 RUOLO COATTIVO 2013  CANONE DI CONCESSIONE RELATIVO AI MERCATIRIONALI COPERTI PLATEATICI ATTREZZATI E LOCALI ESTERNI AI MERCATIRIONALI COPERTI  CANONE  COMPENSO  IVA SU COMPENSO  RUOLI NN009056003586002161002143122642013"/>
  </r>
  <r>
    <x v="32"/>
    <s v="6130006653"/>
    <s v="001"/>
    <s v="DD"/>
    <s v="001744"/>
    <x v="1223"/>
    <x v="34"/>
    <x v="33"/>
    <s v="0MR"/>
    <x v="55"/>
    <x v="1"/>
    <x v="1"/>
    <n v="4634.1099999999997"/>
    <s v="1 RUOLO COATTIVO 2013  CANONE DI CONCESSIONE RELATIVO AI MERCATIRIONALI COPERTI PLATEATICI ATTREZZATI E LOCALI ESTERNI AI MERCATIRIONALI COPERTI  INTERESSI  RUOLI NN009056003586002161002143122642013"/>
  </r>
  <r>
    <x v="32"/>
    <s v="6130006654"/>
    <s v="001"/>
    <s v="DD"/>
    <s v="001744"/>
    <x v="1223"/>
    <x v="50"/>
    <x v="48"/>
    <s v="0MR"/>
    <x v="55"/>
    <x v="1"/>
    <x v="1"/>
    <n v="38243.040000000001"/>
    <s v="1 RUOLO COATTIVO 2013  CANONE DI CONCESSIONE RELATIVO AI MERCATIRIONALI COPERTI PLATEATICI ATTREZZATI E LOCALI ESTERNI AI MERCATIRIONALI COPERTI SANSIONI  RUOLI NN009056003586002161002143122642013"/>
  </r>
  <r>
    <x v="32"/>
    <s v="6130006659"/>
    <s v="001"/>
    <s v="DD"/>
    <s v="001649"/>
    <x v="1242"/>
    <x v="166"/>
    <x v="155"/>
    <s v="0CC"/>
    <x v="66"/>
    <x v="1"/>
    <x v="1"/>
    <n v="635138.81000000006"/>
    <s v="1 RUOLO COATTIVO  CANONE DI CONCESSIONE  OCCUPAZIONE SENZA TITOLOPER I SERVIZI E LE TARIFFE DEL CENTRO CARNI  ESECUTIVITA 07072013RUOLI NN 12262 12263  13922013  PROVENTI DEL CENTRO CARNI"/>
  </r>
  <r>
    <x v="32"/>
    <s v="6130006660"/>
    <s v="001"/>
    <s v="DD"/>
    <s v="001649"/>
    <x v="1242"/>
    <x v="34"/>
    <x v="33"/>
    <s v="0CC"/>
    <x v="66"/>
    <x v="1"/>
    <x v="1"/>
    <n v="27064.92"/>
    <s v="I1 RUOLO COATTIVO  CANONE DI CONCESSIONE  OCCUPAZIONE SENZA TITOLOPER I SERVIZI E LE TARIFFE DEL CENTRO CARNI  ESECUTIVITA 07072013RUOLI NN 12262 12263  13922013  INTERESSI PER RITARDATO PAGAMENTO"/>
  </r>
  <r>
    <x v="32"/>
    <s v="6130006707"/>
    <s v="001"/>
    <s v="DD"/>
    <s v="000813"/>
    <x v="1244"/>
    <x v="198"/>
    <x v="83"/>
    <s v="0PU"/>
    <x v="80"/>
    <x v="287"/>
    <x v="285"/>
    <n v="792222.04"/>
    <s v="PARCHEGGIO PIAZZALE DELLA RADIO  MUNICIPIO ROMA 11 EX 15 INTCODB14001  L12289 ART9 C4  CONVENZIONE REP24499 RACC 11446 DEL20062013  CORRISPETTIVO PER LA COSTITUZIONE DEL DIRITTO DI SUPERFICIEART14"/>
  </r>
  <r>
    <x v="32"/>
    <s v="6130006722"/>
    <s v="001"/>
    <s v="DD"/>
    <s v="000922"/>
    <x v="1242"/>
    <x v="37"/>
    <x v="34"/>
    <s v="MMS"/>
    <x v="42"/>
    <x v="140"/>
    <x v="139"/>
    <n v="180.39"/>
    <s v="APPRI RUOLO COATT 2013002567004118012176002407 REFEZSCOLASTSPESEDI NOTIFICA CODAGRISC054080097299 CODICE 1D13"/>
  </r>
  <r>
    <x v="32"/>
    <s v="6130006725"/>
    <s v="001"/>
    <s v="DD"/>
    <s v="000922"/>
    <x v="1242"/>
    <x v="56"/>
    <x v="54"/>
    <s v="MMS"/>
    <x v="42"/>
    <x v="140"/>
    <x v="139"/>
    <n v="5723.27"/>
    <s v="APPRI RUOLO COATT 2013002567004118012176002407 REFSCOLASTCOD9809 COD AGENTE 054080097299"/>
  </r>
  <r>
    <x v="32"/>
    <s v="6130006726"/>
    <s v="001"/>
    <s v="DD"/>
    <s v="000922"/>
    <x v="1242"/>
    <x v="34"/>
    <x v="33"/>
    <s v="MMS"/>
    <x v="42"/>
    <x v="140"/>
    <x v="139"/>
    <n v="307.43"/>
    <s v="APPRI RUOLO COATT 2013002567004118012176002407 COD AGENTE054080097299 RUOLO REF SCOLAST COD1C13 INTERESSI ISCRIZIONE ALRUOLO"/>
  </r>
  <r>
    <x v="32"/>
    <s v="6130006727"/>
    <s v="001"/>
    <s v="DD"/>
    <s v="000922"/>
    <x v="1242"/>
    <x v="34"/>
    <x v="33"/>
    <s v="MMS"/>
    <x v="42"/>
    <x v="140"/>
    <x v="139"/>
    <n v="691.92"/>
    <s v="APPRI RUOLO COATT 2013002567004118012176002407 COD AGENTE054080097299 RUOLO REFEZ SCOLAST COD9810 INTERESSI RITARDATOPAGAMENTO"/>
  </r>
  <r>
    <x v="32"/>
    <s v="6130006736"/>
    <s v="001"/>
    <s v="DD"/>
    <s v="000922"/>
    <x v="1242"/>
    <x v="37"/>
    <x v="34"/>
    <s v="MAN"/>
    <x v="43"/>
    <x v="140"/>
    <x v="139"/>
    <n v="202.45"/>
    <s v="APPRI RUOLO COATT 2013004434012175 CODAGENTE 014097 RUOLO ASILINIDOCOD1D13 SPESE DI NOTIFICA"/>
  </r>
  <r>
    <x v="32"/>
    <s v="6130006737"/>
    <s v="001"/>
    <s v="DD"/>
    <s v="000922"/>
    <x v="1242"/>
    <x v="92"/>
    <x v="89"/>
    <s v="MAN"/>
    <x v="43"/>
    <x v="140"/>
    <x v="139"/>
    <n v="12590.27"/>
    <s v="APPRI RUOLO COATT 2013004434012175 COD AGENTE 014097 RUOLO ASILINIDO COD9258 ASILI NIDO"/>
  </r>
  <r>
    <x v="32"/>
    <s v="6130006738"/>
    <s v="001"/>
    <s v="DD"/>
    <s v="000922"/>
    <x v="1242"/>
    <x v="34"/>
    <x v="33"/>
    <s v="MAN"/>
    <x v="43"/>
    <x v="140"/>
    <x v="139"/>
    <n v="622.23"/>
    <s v="APPRI RUOLO COATT 2013004434012175 COD AGENTE 014097 RUOLO ASILONIDO COD1C13 INTERESSI ISCRIZIONE A RUOLO"/>
  </r>
  <r>
    <x v="32"/>
    <s v="6130006739"/>
    <s v="001"/>
    <s v="DD"/>
    <s v="000922"/>
    <x v="1242"/>
    <x v="34"/>
    <x v="33"/>
    <s v="MAN"/>
    <x v="43"/>
    <x v="140"/>
    <x v="139"/>
    <n v="1486.54"/>
    <s v="APPRI RUOLO COATT 2013004434012175 COD AGENTE 014097 RUOLO ASILONIDO COD9260 INTERESSI RITARDATO PAGAMENTO"/>
  </r>
  <r>
    <x v="32"/>
    <s v="6130006799"/>
    <s v="001"/>
    <s v="DD"/>
    <s v="001223"/>
    <x v="1227"/>
    <x v="9"/>
    <x v="9"/>
    <s v="TTC"/>
    <x v="12"/>
    <x v="137"/>
    <x v="136"/>
    <n v="13238.08"/>
    <s v="APPROVAZIONE I RUOLO COATTIVO ANNO 2013 RUOLO N 2013012366  CODICE B19SANZIONI PECUNIARIE RELATIVE AD ABUSI EDILIZI MUN 14 EX 19"/>
  </r>
  <r>
    <x v="32"/>
    <s v="6130006801"/>
    <s v="001"/>
    <s v="DD"/>
    <s v="000451"/>
    <x v="1245"/>
    <x v="81"/>
    <x v="79"/>
    <s v="0MC"/>
    <x v="20"/>
    <x v="288"/>
    <x v="286"/>
    <n v="74.62"/>
    <s v="DIRITTI DI ISTRUTTORIA PERMESSO ZTL ONLE VALERIA BAGLIO"/>
  </r>
  <r>
    <x v="32"/>
    <s v="6130006804"/>
    <s v="001"/>
    <s v="DD"/>
    <s v="001433"/>
    <x v="1239"/>
    <x v="37"/>
    <x v="34"/>
    <s v="QTR"/>
    <x v="16"/>
    <x v="140"/>
    <x v="139"/>
    <n v="2851.07"/>
    <s v="APPROVAZIONE RUOLO COATTIVO PRIMA EMISSIONE 2012 COSAP PERMANENTE 1L51"/>
  </r>
  <r>
    <x v="32"/>
    <s v="6130006805"/>
    <s v="001"/>
    <s v="DD"/>
    <s v="001433"/>
    <x v="1239"/>
    <x v="65"/>
    <x v="63"/>
    <s v="QTR"/>
    <x v="16"/>
    <x v="140"/>
    <x v="139"/>
    <n v="84544.14"/>
    <s v="APPROVAZIONE RUOLO COATTIVO PRIMA EMISSIONE 2012 COSAP PERMANENTE1L5285948596"/>
  </r>
  <r>
    <x v="32"/>
    <s v="6130006806"/>
    <s v="001"/>
    <s v="DD"/>
    <s v="001433"/>
    <x v="1239"/>
    <x v="69"/>
    <x v="67"/>
    <s v="QTR"/>
    <x v="16"/>
    <x v="140"/>
    <x v="139"/>
    <n v="22081.66"/>
    <s v="APPROVAZIONE RUOLO COATTIVO PRIMA EMISSIONE 2012 COSAP PERMANENTE 8592"/>
  </r>
  <r>
    <x v="32"/>
    <s v="6130006807"/>
    <s v="001"/>
    <s v="DD"/>
    <s v="001433"/>
    <x v="1239"/>
    <x v="37"/>
    <x v="34"/>
    <s v="QTR"/>
    <x v="16"/>
    <x v="140"/>
    <x v="139"/>
    <n v="4020.1"/>
    <s v="APPROVAZIONE RUOLO COATTIVO PRIMA EMISSIONE 2012 COSAP TEMPORANEO 1L49"/>
  </r>
  <r>
    <x v="32"/>
    <s v="6130006808"/>
    <s v="001"/>
    <s v="DD"/>
    <s v="001433"/>
    <x v="1239"/>
    <x v="65"/>
    <x v="63"/>
    <s v="QTR"/>
    <x v="16"/>
    <x v="140"/>
    <x v="139"/>
    <n v="89375.7"/>
    <s v="APPROVAZIONE RUOLO COATTIVO PRIMA EMISSIONE 2012 COSAP TEMPORANEO1L5085898591"/>
  </r>
  <r>
    <x v="32"/>
    <s v="6130006809"/>
    <s v="001"/>
    <s v="DD"/>
    <s v="001433"/>
    <x v="1239"/>
    <x v="64"/>
    <x v="62"/>
    <s v="QTR"/>
    <x v="16"/>
    <x v="140"/>
    <x v="139"/>
    <n v="35884.01"/>
    <s v="APPROVAZIONE RUOLO COATTIVO PRIMA EMISSIONE 2012 COSAP TEMPORANEO 8587"/>
  </r>
  <r>
    <x v="32"/>
    <s v="6130006810"/>
    <s v="001"/>
    <s v="DD"/>
    <s v="001433"/>
    <x v="1239"/>
    <x v="94"/>
    <x v="91"/>
    <s v="QTR"/>
    <x v="16"/>
    <x v="140"/>
    <x v="139"/>
    <n v="11931.37"/>
    <s v="APPROVAZIONE RUOLO COATTIVO PRIMA EMISSIONE 2012 CANONE INIZIATIVEPUBBLICITARIE 1B87"/>
  </r>
  <r>
    <x v="32"/>
    <s v="6130006811"/>
    <s v="001"/>
    <s v="DD"/>
    <s v="001433"/>
    <x v="1239"/>
    <x v="95"/>
    <x v="92"/>
    <s v="QTR"/>
    <x v="16"/>
    <x v="140"/>
    <x v="139"/>
    <n v="25369.31"/>
    <s v="APPROVAZIONE RUOLO COATTIVO PRIMA EMISSIONE 2012 CANONE INIZIATIVEPUBBLICITARIE 1B881B891R34"/>
  </r>
  <r>
    <x v="32"/>
    <s v="6130006814"/>
    <s v="001"/>
    <s v="DD"/>
    <s v="001433"/>
    <x v="1239"/>
    <x v="70"/>
    <x v="68"/>
    <s v="QTR"/>
    <x v="16"/>
    <x v="140"/>
    <x v="139"/>
    <n v="552"/>
    <s v="APPROVAZIONE RUOLO COATTIVO PRIMA EMISSIONE 2012 IMPOSTA COMUNALE DIPUBBLICITA 1C2285018515"/>
  </r>
  <r>
    <x v="32"/>
    <s v="6130006815"/>
    <s v="001"/>
    <s v="DD"/>
    <s v="001433"/>
    <x v="1239"/>
    <x v="37"/>
    <x v="34"/>
    <s v="QTR"/>
    <x v="16"/>
    <x v="140"/>
    <x v="139"/>
    <n v="5"/>
    <s v="APPROVAZIONE RUOLO COATTIVO PRIMA EMISSIONE 2012 IMPOSTA COMUNALE DIPUBBLICITA 1C48"/>
  </r>
  <r>
    <x v="32"/>
    <s v="6130006816"/>
    <s v="001"/>
    <s v="DD"/>
    <s v="001433"/>
    <x v="1239"/>
    <x v="71"/>
    <x v="69"/>
    <s v="QTR"/>
    <x v="16"/>
    <x v="140"/>
    <x v="139"/>
    <n v="33"/>
    <s v="APPROVAZIONE RUOLO COATTIVO PRIMA EMISSIONE 2012 IMPOSTA COMUNALE DIPUBBLICITA 8500"/>
  </r>
  <r>
    <x v="32"/>
    <s v="6130006837"/>
    <s v="001"/>
    <s v="DD"/>
    <s v="001026"/>
    <x v="1246"/>
    <x v="45"/>
    <x v="43"/>
    <s v="EMC"/>
    <x v="20"/>
    <x v="128"/>
    <x v="127"/>
    <n v="225"/>
    <s v="CONTRIBUTO AUTVIGAPPALTO MANSTRAORDSTRADE A NORD DELLA VIA TIBURTINAMUNICIVEX V ANNO 2007 COD GARA 2891524"/>
  </r>
  <r>
    <x v="32"/>
    <s v="6130006838"/>
    <s v="001"/>
    <s v="DD"/>
    <s v="001026"/>
    <x v="1246"/>
    <x v="45"/>
    <x v="43"/>
    <s v="EMC"/>
    <x v="20"/>
    <x v="128"/>
    <x v="127"/>
    <n v="225"/>
    <s v="CONTRIBUTO AUTVIGAPPALTO MANSTRAORDSTRADE A SUD DELLA VIA TIBURTINAMUNICIVEX V ANNO 2007 COD GARA 2891922"/>
  </r>
  <r>
    <x v="32"/>
    <s v="6130006839"/>
    <s v="001"/>
    <s v="DD"/>
    <s v="001026"/>
    <x v="1246"/>
    <x v="45"/>
    <x v="43"/>
    <s v="EMC"/>
    <x v="20"/>
    <x v="128"/>
    <x v="127"/>
    <n v="225"/>
    <s v="CONTRIBUTO AUTVIGAPPALTO MANSTRAORDSTRADE A NORD DELLA VIA TIBURTINAMUNICIVEX V ANNO 2009 COD GARA 637366"/>
  </r>
  <r>
    <x v="32"/>
    <s v="6130006840"/>
    <s v="001"/>
    <s v="DD"/>
    <s v="001026"/>
    <x v="1246"/>
    <x v="45"/>
    <x v="43"/>
    <s v="EMC"/>
    <x v="20"/>
    <x v="128"/>
    <x v="127"/>
    <n v="225"/>
    <s v="CONTRIBUTO AUTVIGAPPALTO MANSTRAORDSTRADE A SUD DELLA VIA TIBURTINAMUNICIVEX V ANNO 2009 COD GARA 637409"/>
  </r>
  <r>
    <x v="32"/>
    <s v="6130006856"/>
    <s v="001"/>
    <s v="DD"/>
    <s v="001941"/>
    <x v="1234"/>
    <x v="37"/>
    <x v="34"/>
    <s v="0PE"/>
    <x v="10"/>
    <x v="157"/>
    <x v="155"/>
    <n v="210.29"/>
    <s v="TUFANO MARIARECUPERO SOMMA NON SPETTANTEPERIODO SETTEMBRE 2010"/>
  </r>
  <r>
    <x v="32"/>
    <s v="6130006865"/>
    <s v="001"/>
    <s v="DD"/>
    <s v="001403"/>
    <x v="1235"/>
    <x v="1"/>
    <x v="1"/>
    <s v="8GT"/>
    <x v="94"/>
    <x v="1"/>
    <x v="1"/>
    <n v="4477.1000000000004"/>
    <s v="PRU ACILIA DRAGONA INT 1825 COLLAUDO STATICO A CARICO DEL CONSORZIO1825"/>
  </r>
  <r>
    <x v="32"/>
    <s v="6130006868"/>
    <s v="001"/>
    <s v="DD"/>
    <s v="001942"/>
    <x v="1234"/>
    <x v="37"/>
    <x v="34"/>
    <s v="0PE"/>
    <x v="10"/>
    <x v="157"/>
    <x v="155"/>
    <n v="165.43"/>
    <s v="RECUPERO SOMME NON DOVUTE AD ALCUNE INSEGNANTI SUPPLENTI SCUOLAINFANZIA NOMINATIVI ALVARO GIUSEPPINA GENTILE ELISABETTA LAZZARINI MICAELAGIAMMARELLA LUCIA DAMICO GIORGIA MARIA GRANCHELLI FLAVIA PELOSOVERONICA CHIAROT ELEONORA PERIODO DI RIFERIMENTO DA OTT"/>
  </r>
  <r>
    <x v="32"/>
    <s v="6130007001"/>
    <s v="001"/>
    <s v="DD"/>
    <s v="001753"/>
    <x v="1210"/>
    <x v="56"/>
    <x v="54"/>
    <s v="OMS"/>
    <x v="42"/>
    <x v="140"/>
    <x v="139"/>
    <n v="95014.42"/>
    <s v="RISCOSSIONE COATTIVA 1 RUOLO COATTIVO 2013 REFEZIONE 1 ANNO2009INTERESSI ISC RUOLO 1C13 561640SPESE NOT 1D13 349332QUOTEREF ANNI PREC 9809 14900366 INTRITPAGTO 9810 636833 RUOLI NN20133099 AN20132405 CH20133633 LT20135197 PV201312434RM20132186 TR20138896 "/>
  </r>
  <r>
    <x v="32"/>
    <s v="6130007002"/>
    <s v="001"/>
    <s v="DD"/>
    <s v="001753"/>
    <x v="1210"/>
    <x v="56"/>
    <x v="54"/>
    <s v="OMS"/>
    <x v="42"/>
    <x v="140"/>
    <x v="139"/>
    <n v="172702.57"/>
    <s v="RISCOSSIONE COATTIVA 1 RUOLO COATTIVO 2013 REFEZIONE 2 ANNO2009INTERESSI ISC RUOLO 1C13 588279SPESE NOT 1D13 364296QUOTEREF ANNI PREC 9809 15648768 INTRITPAGTO 9810 668914 RUOLI NN20135582 BO20134680 CE20132406 CH20133704 CS20132488GR20133634 LT20132885 L"/>
  </r>
  <r>
    <x v="32"/>
    <s v="6130007003"/>
    <s v="001"/>
    <s v="DD"/>
    <s v="001753"/>
    <x v="1210"/>
    <x v="55"/>
    <x v="53"/>
    <s v="OPL"/>
    <x v="54"/>
    <x v="140"/>
    <x v="139"/>
    <n v="3559.27"/>
    <s v="RISCOSSIONE COATTIVA 1 RUOLO COATTIVO 2013 TRASPORTI  ANNO2009INTERESSI ISC RUOLO 1C13 14588SPESE NOT 1D13 29928QUOTETRASP ANNI PREC 9813 380560   INTRITPAGTO 9814  16268 RUOLO N 201312276 RM"/>
  </r>
  <r>
    <x v="32"/>
    <s v="6130007005"/>
    <s v="001"/>
    <s v="DD"/>
    <s v="001753"/>
    <x v="1210"/>
    <x v="92"/>
    <x v="89"/>
    <s v="OAN"/>
    <x v="43"/>
    <x v="140"/>
    <x v="139"/>
    <n v="10483.83"/>
    <s v="RISCOSSIONE COATTIVA 1 RUOLO COATTIVO 2013 ASILI NIDO ANNO2009INTERESSI ISC RUOLO 1C13 43225SPESE NOT 1D13 20640 RETTEASILI NIDO ANNI PREC 9258 1118178 INTRITPAGTO 9260 47810 RUOLINN 20132549 AP 20131674 NU 201312275 RM"/>
  </r>
  <r>
    <x v="32"/>
    <s v="6130007074"/>
    <s v="001"/>
    <s v="DD"/>
    <s v="000999"/>
    <x v="1242"/>
    <x v="37"/>
    <x v="34"/>
    <s v="LTR"/>
    <x v="16"/>
    <x v="283"/>
    <x v="281"/>
    <n v="900.1"/>
    <s v="SP NOT COSAP PERMRUOLI  23673669542230473546896412172266113"/>
  </r>
  <r>
    <x v="32"/>
    <s v="6130007075"/>
    <s v="001"/>
    <s v="DD"/>
    <s v="000999"/>
    <x v="1242"/>
    <x v="34"/>
    <x v="33"/>
    <s v="LTR"/>
    <x v="16"/>
    <x v="283"/>
    <x v="281"/>
    <n v="1925.1"/>
    <s v="INTISCR COSAP PERMRUOLI  23673669542230473546896412172266113"/>
  </r>
  <r>
    <x v="32"/>
    <s v="6130007076"/>
    <s v="001"/>
    <s v="DD"/>
    <s v="000999"/>
    <x v="1242"/>
    <x v="69"/>
    <x v="67"/>
    <s v="LTR"/>
    <x v="16"/>
    <x v="283"/>
    <x v="281"/>
    <n v="49798.400000000001"/>
    <s v="COSAP PERMRUOLI  23673669542230473546896412172266113"/>
  </r>
  <r>
    <x v="32"/>
    <s v="6130007077"/>
    <s v="001"/>
    <s v="DD"/>
    <s v="000999"/>
    <x v="1242"/>
    <x v="34"/>
    <x v="33"/>
    <s v="LTR"/>
    <x v="16"/>
    <x v="283"/>
    <x v="281"/>
    <n v="4195.33"/>
    <s v="INT COSAP PERMRUOLI  23673669542230473546896412172266113"/>
  </r>
  <r>
    <x v="32"/>
    <s v="6130007078"/>
    <s v="001"/>
    <s v="DD"/>
    <s v="000999"/>
    <x v="1242"/>
    <x v="65"/>
    <x v="63"/>
    <s v="LTR"/>
    <x v="16"/>
    <x v="283"/>
    <x v="281"/>
    <n v="17645.439999999999"/>
    <s v="SANZPEC COSAP PERMRUOLI  23673669542230473546896412172266113"/>
  </r>
  <r>
    <x v="32"/>
    <s v="6130007079"/>
    <s v="001"/>
    <s v="DD"/>
    <s v="000999"/>
    <x v="1242"/>
    <x v="37"/>
    <x v="34"/>
    <s v="LTR"/>
    <x v="16"/>
    <x v="283"/>
    <x v="281"/>
    <n v="326.16000000000003"/>
    <s v="SP NOT COSAP TEMPRUOLO N 1217313"/>
  </r>
  <r>
    <x v="32"/>
    <s v="6130007080"/>
    <s v="001"/>
    <s v="DD"/>
    <s v="000999"/>
    <x v="1242"/>
    <x v="34"/>
    <x v="33"/>
    <s v="LTR"/>
    <x v="16"/>
    <x v="283"/>
    <x v="281"/>
    <n v="729.03"/>
    <s v="INT ISCR COSAP TEMPRUOLO N 1217313"/>
  </r>
  <r>
    <x v="32"/>
    <s v="6130007081"/>
    <s v="001"/>
    <s v="DD"/>
    <s v="000999"/>
    <x v="1242"/>
    <x v="64"/>
    <x v="62"/>
    <s v="LTR"/>
    <x v="16"/>
    <x v="283"/>
    <x v="281"/>
    <n v="22311.64"/>
    <s v="COSAP TEMPRUOLO N 1217313"/>
  </r>
  <r>
    <x v="32"/>
    <s v="6130007082"/>
    <s v="001"/>
    <s v="DD"/>
    <s v="000999"/>
    <x v="1242"/>
    <x v="34"/>
    <x v="33"/>
    <s v="LTR"/>
    <x v="16"/>
    <x v="283"/>
    <x v="281"/>
    <n v="173.01"/>
    <s v="INT COSAP TEMPRUOLO N 1217313"/>
  </r>
  <r>
    <x v="32"/>
    <s v="6130007083"/>
    <s v="001"/>
    <s v="DD"/>
    <s v="000999"/>
    <x v="1242"/>
    <x v="65"/>
    <x v="63"/>
    <s v="LTR"/>
    <x v="16"/>
    <x v="283"/>
    <x v="281"/>
    <n v="26949.01"/>
    <s v="SANZ PEC COSAP TEMPRUOLO N 1217313"/>
  </r>
  <r>
    <x v="32"/>
    <s v="6130007084"/>
    <s v="001"/>
    <s v="DD"/>
    <s v="000999"/>
    <x v="1242"/>
    <x v="263"/>
    <x v="235"/>
    <s v="LTR"/>
    <x v="16"/>
    <x v="283"/>
    <x v="281"/>
    <n v="2352.42"/>
    <s v="CANONE CIP RUOLO 121742013"/>
  </r>
  <r>
    <x v="32"/>
    <s v="6130007085"/>
    <s v="001"/>
    <s v="DD"/>
    <s v="000999"/>
    <x v="1242"/>
    <x v="34"/>
    <x v="33"/>
    <s v="LTR"/>
    <x v="16"/>
    <x v="283"/>
    <x v="281"/>
    <n v="163.11000000000001"/>
    <s v="CIP INTMORATORI RUOLO 1217413"/>
  </r>
  <r>
    <x v="32"/>
    <s v="6130007086"/>
    <s v="001"/>
    <s v="DD"/>
    <s v="000999"/>
    <x v="1242"/>
    <x v="265"/>
    <x v="237"/>
    <s v="LTR"/>
    <x v="16"/>
    <x v="283"/>
    <x v="281"/>
    <n v="3146.21"/>
    <s v="CIP SANZPECUN  RUOLO 1217413"/>
  </r>
  <r>
    <x v="32"/>
    <s v="6130007087"/>
    <s v="001"/>
    <s v="DD"/>
    <s v="000999"/>
    <x v="1242"/>
    <x v="37"/>
    <x v="34"/>
    <s v="LTR"/>
    <x v="16"/>
    <x v="283"/>
    <x v="281"/>
    <n v="28.25"/>
    <s v="CIP SPESE NOTIF  RUOLO 1217413"/>
  </r>
  <r>
    <x v="32"/>
    <s v="6130007088"/>
    <s v="001"/>
    <s v="DD"/>
    <s v="000999"/>
    <x v="1242"/>
    <x v="34"/>
    <x v="33"/>
    <s v="LTR"/>
    <x v="16"/>
    <x v="283"/>
    <x v="281"/>
    <n v="121.38"/>
    <s v="CIP ULTINT  RUOLO 1217413"/>
  </r>
  <r>
    <x v="32"/>
    <s v="6130007181"/>
    <s v="001"/>
    <s v="DD"/>
    <s v="001170"/>
    <x v="1247"/>
    <x v="32"/>
    <x v="31"/>
    <s v="ESM"/>
    <x v="22"/>
    <x v="119"/>
    <x v="118"/>
    <n v="3867.35"/>
    <s v="RECUPERO ONERI  PROGET OP1115000001"/>
  </r>
  <r>
    <x v="32"/>
    <s v="6130007190"/>
    <s v="001"/>
    <s v="DD"/>
    <s v="000825"/>
    <x v="1248"/>
    <x v="135"/>
    <x v="129"/>
    <s v="PAB"/>
    <x v="30"/>
    <x v="3"/>
    <x v="3"/>
    <n v="24997.5"/>
    <s v="FINANZIAMENTO REGIONE LAZIO  PROGETTO PERCORSI INTEGRATI SULLASICUREZZA URBANA SUL TERRITORIO MUNXVNOTE RLAZIO 26984412400595DEL 992012"/>
  </r>
  <r>
    <x v="32"/>
    <s v="6130007280"/>
    <s v="001"/>
    <s v="DD"/>
    <s v="001117"/>
    <x v="1249"/>
    <x v="32"/>
    <x v="31"/>
    <s v="EMC"/>
    <x v="20"/>
    <x v="119"/>
    <x v="118"/>
    <n v="674.98"/>
    <s v="RECUPERO ONERI  PROGET OP OP913940001 OP0913950001 OP915820001OP0909650001"/>
  </r>
  <r>
    <x v="32"/>
    <s v="6130007281"/>
    <s v="001"/>
    <s v="DD"/>
    <s v="001104"/>
    <x v="1250"/>
    <x v="32"/>
    <x v="31"/>
    <s v="EIM"/>
    <x v="44"/>
    <x v="119"/>
    <x v="118"/>
    <n v="6763.59"/>
    <s v="RECUPERO ONERI  PROGET OP0904180001"/>
  </r>
  <r>
    <x v="32"/>
    <s v="6130007304"/>
    <s v="001"/>
    <s v="DD"/>
    <s v="000838"/>
    <x v="1250"/>
    <x v="45"/>
    <x v="43"/>
    <s v="1AC"/>
    <x v="63"/>
    <x v="128"/>
    <x v="127"/>
    <n v="225"/>
    <s v="RESTAURO DEL COMPLESSO DELLE QUATTRO FONTANECONTRIBUTO AUTORITA"/>
  </r>
  <r>
    <x v="32"/>
    <s v="6130007305"/>
    <s v="001"/>
    <s v="DD"/>
    <s v="000838"/>
    <x v="1250"/>
    <x v="32"/>
    <x v="31"/>
    <s v="1AC"/>
    <x v="63"/>
    <x v="119"/>
    <x v="118"/>
    <n v="4860"/>
    <s v="RESTAURO DEL COMPLESSO DELLE QUATTRO FONTANEINCENTIVOACCANTONAMENTO"/>
  </r>
  <r>
    <x v="32"/>
    <s v="6130007307"/>
    <s v="001"/>
    <s v="DD"/>
    <s v="001238"/>
    <x v="1216"/>
    <x v="69"/>
    <x v="67"/>
    <s v="ATC"/>
    <x v="12"/>
    <x v="140"/>
    <x v="139"/>
    <n v="81758.06"/>
    <s v="1 EMISSIONE 2013 RUOLI COATTIVI NN12191ROMA12189ROMA 3672256935511325189688745322217982665367125683550132505115212387443221382817973760266313 COSAP PERM E INDENNMORA UFFICIOTECNICO ANNI 20092010 CODTRIB85928593 MUNICI EX CENTRO STORICO"/>
  </r>
  <r>
    <x v="32"/>
    <s v="6130007309"/>
    <s v="001"/>
    <s v="DD"/>
    <s v="001238"/>
    <x v="1216"/>
    <x v="34"/>
    <x v="33"/>
    <s v="ATC"/>
    <x v="12"/>
    <x v="140"/>
    <x v="139"/>
    <n v="2599.4899999999998"/>
    <s v="1 EMISSIONE 2013 RUOLI COATTIVI NN12191ROMA12189ROMA 3672256935511325189688745322217982665367125683550132505115212387443221382817973760266313 INTERESSI E INTERESSI DI ISCR ARUOLO SU COSAP PERM UFFICIO TECNICO ANNI 20092010 CODTRIB85941I52MUNICI EX CENTRO "/>
  </r>
  <r>
    <x v="32"/>
    <s v="6130007310"/>
    <s v="001"/>
    <s v="DD"/>
    <s v="001238"/>
    <x v="1216"/>
    <x v="37"/>
    <x v="34"/>
    <s v="ATC"/>
    <x v="12"/>
    <x v="140"/>
    <x v="139"/>
    <n v="772.18"/>
    <s v="1 EMISSIONE 2013 RUOLI COATTIVI NN12191ROMA12189ROMA 3672256935511325189688745322217982665367125683550132505115212387443221382817973760266313 RECUPERO SPESE DI NOTIFICA SUCOSAP PERM UFFICIO TECNICO ANNI 20092010 CODTRIB1I51 MUNICI EXCENTRO STORICO"/>
  </r>
  <r>
    <x v="32"/>
    <s v="6130007368"/>
    <s v="001"/>
    <s v="DD"/>
    <s v="001088"/>
    <x v="1245"/>
    <x v="32"/>
    <x v="31"/>
    <s v="EIE"/>
    <x v="48"/>
    <x v="119"/>
    <x v="118"/>
    <n v="3179.92"/>
    <s v="RECUPERO ONERI  PROGET OP0307545274"/>
  </r>
  <r>
    <x v="32"/>
    <s v="6130007381"/>
    <s v="001"/>
    <s v="DD"/>
    <s v="001105"/>
    <x v="1250"/>
    <x v="32"/>
    <x v="31"/>
    <s v="EDP"/>
    <x v="21"/>
    <x v="119"/>
    <x v="118"/>
    <n v="4046.56"/>
    <s v="RECUPERO ONERI ART 18 L 10994 MS IMPIANTI IGIENICO SANITARI EIMPIANTO ELETTRICO TRA VIA SATTA E VIA SMITH"/>
  </r>
  <r>
    <x v="32"/>
    <s v="6130007386"/>
    <s v="001"/>
    <s v="DD"/>
    <s v="000595"/>
    <x v="1251"/>
    <x v="29"/>
    <x v="28"/>
    <s v="1DP"/>
    <x v="21"/>
    <x v="141"/>
    <x v="140"/>
    <n v="885399.04000000004"/>
    <s v="LISTA DI CARICO ANNO 2013  UTENTI REGOLARI PER CANONI E ONERIACCESSORI PER LOCAZIONI ATTIVE DI IMMOBILI DEL PATRIMONIO DISPONIBILEFITTI FABBRICATI USO DIVERSO"/>
  </r>
  <r>
    <x v="32"/>
    <s v="6130007387"/>
    <s v="001"/>
    <s v="DD"/>
    <s v="000595"/>
    <x v="1251"/>
    <x v="57"/>
    <x v="55"/>
    <s v="1DP"/>
    <x v="21"/>
    <x v="141"/>
    <x v="140"/>
    <n v="110198.2"/>
    <s v="LISTA DI CARICO ANNO 2013  UTENTI REGOLARI PER CANONI E ONERIACCESSORI PER LOCAZIONI ATTIVE DI IMMOBILI DEL PATRIMONIO DISPONIBILEFITTI FABBRICATI"/>
  </r>
  <r>
    <x v="32"/>
    <s v="6130007388"/>
    <s v="001"/>
    <s v="DD"/>
    <s v="000595"/>
    <x v="1251"/>
    <x v="58"/>
    <x v="56"/>
    <s v="1DP"/>
    <x v="21"/>
    <x v="141"/>
    <x v="140"/>
    <n v="102400.69"/>
    <s v="LISTA DI CARICO ANNO 2013  UTENTI REGOLARI PER CANONI E ONERIACCESSORI PER LOCAZIONI ATTIVE DI IMMOBILI DEL PATRIMONIO DISPONIBILEFITTI FABBRICATI EX ENTE ASSIST ROMA"/>
  </r>
  <r>
    <x v="32"/>
    <s v="6130007389"/>
    <s v="001"/>
    <s v="DD"/>
    <s v="000595"/>
    <x v="1251"/>
    <x v="62"/>
    <x v="60"/>
    <s v="1DP"/>
    <x v="21"/>
    <x v="141"/>
    <x v="140"/>
    <n v="286.88"/>
    <s v="LISTA DI CARICO ANNO 2013  UTENTI REGOLARI PER CANONI E ONERIACCESSORI PER LOCAZIONI ATTIVE DI IMMOBILI DEL PATRIMONIO DISPONIBILEFITTI FABBRICATI EX ENTI OSPEDALIERI"/>
  </r>
  <r>
    <x v="32"/>
    <s v="6130007390"/>
    <s v="001"/>
    <s v="DD"/>
    <s v="000595"/>
    <x v="1251"/>
    <x v="66"/>
    <x v="64"/>
    <s v="1DP"/>
    <x v="21"/>
    <x v="141"/>
    <x v="140"/>
    <n v="16307.1"/>
    <s v="LISTA DI CARICO ANNO 2013  UTENTI REGOLARI PER CANONI E ONERIACCESSORI PER LOCAZIONI ATTIVE DI IMMOBILI DEL PATRIMONIO DISPONIBILERIMBORSO ONERI CONDOMINIALI IMMLI LOCATI E SUBLOCATI"/>
  </r>
  <r>
    <x v="32"/>
    <s v="6130007391"/>
    <s v="001"/>
    <s v="DD"/>
    <s v="000595"/>
    <x v="1251"/>
    <x v="202"/>
    <x v="181"/>
    <s v="1DP"/>
    <x v="21"/>
    <x v="141"/>
    <x v="140"/>
    <n v="2823.39"/>
    <s v="LISTA DI CARICO ANNO 2013  UTENTI REGOLARI PER CANONI E ONERIACCESSORI PER LOCAZIONI ATTIVE DI IMMOBILI DEL PATRIMONIO DISPONIBILERIMBORSO ONERI CONDOMINIALI LOC EX ENTE ASSISTENZA ROMA"/>
  </r>
  <r>
    <x v="32"/>
    <s v="6130007392"/>
    <s v="001"/>
    <s v="DD"/>
    <s v="000595"/>
    <x v="1251"/>
    <x v="37"/>
    <x v="34"/>
    <s v="1DP"/>
    <x v="21"/>
    <x v="141"/>
    <x v="140"/>
    <n v="15.6"/>
    <s v="LISTA DI CARICO ANNO 2013  UTENTI REGOLARI PER CANONI E ONERIACCESSORI PER LOCAZIONI ATTIVE DI IMMOBILI DEL PATRIMONIO DISPONIBILEQUOTE SINDACALI E CORRISPETTIVO COMUNE"/>
  </r>
  <r>
    <x v="32"/>
    <s v="6130007396"/>
    <s v="001"/>
    <s v="DD"/>
    <s v="000595"/>
    <x v="1251"/>
    <x v="34"/>
    <x v="33"/>
    <s v="1DP"/>
    <x v="21"/>
    <x v="141"/>
    <x v="140"/>
    <n v="1805.3"/>
    <s v="LISTA DI CARICO ANNO 2013  UTENTI REGOLARI PER CANONI E ONERIACCESSORI PER LOCAZIONI ATTIVE DI IMMOBILI DEL PATRIMONIO DISPONIBILEINTERESSI"/>
  </r>
  <r>
    <x v="32"/>
    <s v="6130007413"/>
    <s v="001"/>
    <s v="DD"/>
    <s v="000475"/>
    <x v="1030"/>
    <x v="45"/>
    <x v="43"/>
    <s v="OMC"/>
    <x v="20"/>
    <x v="128"/>
    <x v="127"/>
    <n v="375"/>
    <s v="CONTRIBUTO AVCP  OP1206920001"/>
  </r>
  <r>
    <x v="32"/>
    <s v="6130007514"/>
    <s v="001"/>
    <s v="DD"/>
    <s v="001222"/>
    <x v="1252"/>
    <x v="32"/>
    <x v="31"/>
    <s v="FSG"/>
    <x v="59"/>
    <x v="119"/>
    <x v="118"/>
    <n v="6113.67"/>
    <s v="RECUPERO ONERI PROGETTAZIONE OP0707860001"/>
  </r>
  <r>
    <x v="32"/>
    <s v="6130007515"/>
    <s v="001"/>
    <s v="DD"/>
    <s v="001222"/>
    <x v="1252"/>
    <x v="32"/>
    <x v="31"/>
    <s v="FIE"/>
    <x v="48"/>
    <x v="119"/>
    <x v="118"/>
    <n v="7943.69"/>
    <s v="RECUPERO ONERI PROGETTAZIONE OP0707810001"/>
  </r>
  <r>
    <x v="32"/>
    <s v="6130007518"/>
    <s v="001"/>
    <s v="DD"/>
    <s v="001989"/>
    <x v="1253"/>
    <x v="34"/>
    <x v="33"/>
    <s v="HTR"/>
    <x v="16"/>
    <x v="140"/>
    <x v="139"/>
    <n v="706.89"/>
    <s v="RUOLI COATTIVIO II TRIM 2013 MUN 6 EX 8 INTERESSI"/>
  </r>
  <r>
    <x v="32"/>
    <s v="6130007576"/>
    <s v="001"/>
    <s v="DD"/>
    <s v="000827"/>
    <x v="1208"/>
    <x v="45"/>
    <x v="43"/>
    <s v="0ER"/>
    <x v="73"/>
    <x v="152"/>
    <x v="151"/>
    <n v="800"/>
    <s v="CONTRIBUTO ALLAUTORITA DI VIG SUI CONTRATTI PUBBLICI  SUDDIVISIONEDEL PROGETTO DEFINITIVO VIABILITA III STRALCIO II LOTTO DI CUI ALLADD PERIFERIE N 272012 IN DUE LOTTI DI CONTRATTO  APPROVAZIONEPROGETTO ESECUTIVO DI VARIANTE LAVORI VIABILITA LOCALE STRALC"/>
  </r>
  <r>
    <x v="32"/>
    <s v="6130007578"/>
    <s v="001"/>
    <s v="DD"/>
    <s v="000827"/>
    <x v="1208"/>
    <x v="45"/>
    <x v="43"/>
    <s v="0ER"/>
    <x v="73"/>
    <x v="152"/>
    <x v="151"/>
    <n v="600"/>
    <s v="CONTRIBUTO ALLAUTORITA DI VIG SUI CONTRATTI PUBBLICI  SUDDIVISIONEDEL PROGETTO DEFINITIVO VIABILITA III STRALCIO II LOTTO DI CUI ALLADD PERIFERIE N 272012 IN DUE LOTTI DI CONTRATTO  APPROVAZIONEPROGETTO ESECUTIVO DI VARIANTE LAVORI VIABILITA LOCALE STRALC"/>
  </r>
  <r>
    <x v="32"/>
    <s v="6130007585"/>
    <s v="001"/>
    <s v="DD"/>
    <s v="000827"/>
    <x v="1208"/>
    <x v="32"/>
    <x v="31"/>
    <s v="0ER"/>
    <x v="73"/>
    <x v="1"/>
    <x v="1"/>
    <n v="20653.490000000002"/>
    <s v="ACCERTAMENTO ONERI INCENTIVO EX ART92 DLGS N 1632006 SUDDIVISIONE DEL PROGETTO DEFINITIVO VIABILITA III STRALCIO II LOTTODI CUI ALLA DD PERIFERIE N 272012 IN DUE LOTTI DI CONTRATTOAPPROVAZIONE PROGETTO ESECUTIVO DI VARIANTE LAVORI VIABILITA LOCALESTRALCIO"/>
  </r>
  <r>
    <x v="32"/>
    <s v="6130007589"/>
    <s v="001"/>
    <s v="DD"/>
    <s v="000827"/>
    <x v="1208"/>
    <x v="32"/>
    <x v="31"/>
    <s v="0ER"/>
    <x v="73"/>
    <x v="1"/>
    <x v="1"/>
    <n v="28443.23"/>
    <s v="ACCERTAMENTO ONERI INCENTIVO EX ART92 DLGS N 1632006 SUDDIVISIONE DEL PROGETTO DEFINITIVO VIABILITA III STRALCIO II LOTTODI CUI ALLA DD PERIFERIE N 272012 IN DUE LOTTI DI CONTRATTOAPPROVAZIONE PROGETTO ESECUTIVO DI VARIANTE LAVORI VIABILITA LOCALESTRALCIO"/>
  </r>
  <r>
    <x v="32"/>
    <s v="6130007607"/>
    <s v="001"/>
    <s v="DD"/>
    <s v="014848"/>
    <x v="1254"/>
    <x v="106"/>
    <x v="102"/>
    <s v="0TR"/>
    <x v="16"/>
    <x v="1"/>
    <x v="1"/>
    <n v="4506827.72"/>
    <s v="APPROVAZIONE RUOLI DI RISCOSSIONE  ANNO 2013  IMPOSTA COMUNALE IMMOBILIICI  ELENCO RUOLI RESI ESECUTIVI IL 4072013 PER LE FORNITURE NN20162017201820192020 DEL 14062013  CTRIB 8858 IMPOSTA ICI"/>
  </r>
  <r>
    <x v="32"/>
    <s v="6130007610"/>
    <s v="001"/>
    <s v="DD"/>
    <s v="014848"/>
    <x v="1254"/>
    <x v="107"/>
    <x v="103"/>
    <s v="0TR"/>
    <x v="16"/>
    <x v="1"/>
    <x v="1"/>
    <n v="1416328.77"/>
    <s v="APPROVAZIONE RUOLI DI RISCOSSIONE  ANNO 2013  IMPOSTA COMUNALE IMMOBILIICI  ELENCO RUOLI RESI ESECUTIVI IL 4072013 PER LE FORNITURE NN20162017201820192020 DEL 14062013  CTRIB 8859 SANZIONE ICI"/>
  </r>
  <r>
    <x v="32"/>
    <s v="6130007611"/>
    <s v="001"/>
    <s v="DD"/>
    <s v="014848"/>
    <x v="1254"/>
    <x v="107"/>
    <x v="103"/>
    <s v="0TR"/>
    <x v="16"/>
    <x v="1"/>
    <x v="1"/>
    <n v="545779.31999999995"/>
    <s v="APPROVAZIONE RUOLI DI RISCOSSIONE  ANNO 2013  IMPOSTA COMUNALE IMMOBILIICI  ELENCO RUOLI RESI ESECUTIVI IL 4072013 PER LE FORNITURE NN20162017201820192020 DEL 14062013  CTRIB 8861 INTERESSI ICI"/>
  </r>
  <r>
    <x v="32"/>
    <s v="6130007613"/>
    <s v="001"/>
    <s v="DD"/>
    <s v="014848"/>
    <x v="1254"/>
    <x v="108"/>
    <x v="104"/>
    <s v="0TR"/>
    <x v="16"/>
    <x v="1"/>
    <x v="1"/>
    <n v="13542.87"/>
    <s v="APPROVAZIONE RUOLI DI RISCOSSIONE  ANNO 2013  IMPOSTA COMUNALE IMMOBILIICI  ELENCO RUOLI RESI ESECUTIVI IL 4072013 PER LE FORNITURE NN20162017201820192020 DEL 14062013  CTRIB 8878 RECUPERO SPESE DINOTIFICA"/>
  </r>
  <r>
    <x v="32"/>
    <s v="6130007614"/>
    <s v="001"/>
    <s v="DD"/>
    <s v="014848"/>
    <x v="1254"/>
    <x v="34"/>
    <x v="33"/>
    <s v="0TR"/>
    <x v="16"/>
    <x v="1"/>
    <x v="1"/>
    <n v="171353.01"/>
    <s v="APPROVAZIONE RUOLI DI RISCOSSIONE  ANNO 2013  IMPOSTA COMUNALE IMMOBILIICI  ELENCO RUOLI RESI ESECUTIVI IL 4072013 PER LE FORNITURE NN20162017201820192020 DEL 14062013  CTRIB 1C58 INTERESSI DI MORA"/>
  </r>
  <r>
    <x v="32"/>
    <s v="6130007623"/>
    <s v="001"/>
    <s v="DD"/>
    <s v="001057"/>
    <x v="1239"/>
    <x v="69"/>
    <x v="67"/>
    <s v="NTR"/>
    <x v="16"/>
    <x v="140"/>
    <x v="139"/>
    <n v="101610.97"/>
    <s v="APPROVAZIONE RUOLI DI RISCOSSIONE COATTIVA ANNO 2013 MUN IX EX XIICOSAP PERMANENTE TEMPORANEA E CANONE PUBBLICITA  CANONE OCCUPAZIONE"/>
  </r>
  <r>
    <x v="32"/>
    <s v="6130007624"/>
    <s v="001"/>
    <s v="DD"/>
    <s v="001057"/>
    <x v="1239"/>
    <x v="65"/>
    <x v="63"/>
    <s v="NTR"/>
    <x v="16"/>
    <x v="140"/>
    <x v="139"/>
    <n v="32522.99"/>
    <s v="APPROVAZIONE RUOLI DI RISCOSSIONE COATTIVA ANNO 2013 MUN IX EX XIICOSAP PERMANENTE TEMPORANEA E CANONE PUBBLICITA  SANZIONI INTERESSI EPENALITA"/>
  </r>
  <r>
    <x v="32"/>
    <s v="6130007625"/>
    <s v="001"/>
    <s v="DD"/>
    <s v="001057"/>
    <x v="1239"/>
    <x v="34"/>
    <x v="33"/>
    <s v="NTR"/>
    <x v="16"/>
    <x v="140"/>
    <x v="139"/>
    <n v="2244.86"/>
    <s v="APPROVAZIONE RUOLI DI RISCOSSIONE COATTIVA ANNO 2013 MUN IX EX XIICOSAP PERMANENTE TEMPORANEA E CANONE PUBBLICITA  INTERESSI PERISCRIZIONE A RUOLO"/>
  </r>
  <r>
    <x v="32"/>
    <s v="6130007626"/>
    <s v="001"/>
    <s v="DD"/>
    <s v="001057"/>
    <x v="1239"/>
    <x v="37"/>
    <x v="34"/>
    <s v="NTR"/>
    <x v="16"/>
    <x v="140"/>
    <x v="139"/>
    <n v="632.36"/>
    <s v="APPROVAZIONE RUOLI DI RISCOSSIONE COATTIVA ANNO 2013 MUN IX EX XIICOSAP PERMANENTE TEMPORANEA E CANONE PUBBLICITA  SPESE DI NOTIFICA"/>
  </r>
  <r>
    <x v="32"/>
    <s v="6130007627"/>
    <s v="001"/>
    <s v="DD"/>
    <s v="001057"/>
    <x v="1239"/>
    <x v="64"/>
    <x v="62"/>
    <s v="NTR"/>
    <x v="16"/>
    <x v="140"/>
    <x v="139"/>
    <n v="9516.0499999999993"/>
    <s v="APPROVAZIONE RUOLI DI RISCOSSIONE COATTIVA ANNO 2013 MUN IX EX XIICOSAP PERMANENTE TEMPORANEA E CANONE PUBBLICITA  CANONE OCCUPAZIONETEMPORANEA"/>
  </r>
  <r>
    <x v="32"/>
    <s v="6130007628"/>
    <s v="001"/>
    <s v="DD"/>
    <s v="001057"/>
    <x v="1239"/>
    <x v="65"/>
    <x v="63"/>
    <s v="NTR"/>
    <x v="16"/>
    <x v="140"/>
    <x v="139"/>
    <n v="18742.080000000002"/>
    <s v="APPROVAZIONE RUOLI DI RISCOSSIONE COATTIVA ANNO 2013 MUN IX EX XIICOSAP PERMANENTE TEMPORANEA E CANONE PUBBLICITA  SANZIONI"/>
  </r>
  <r>
    <x v="32"/>
    <s v="6130007629"/>
    <s v="001"/>
    <s v="DD"/>
    <s v="001057"/>
    <x v="1239"/>
    <x v="34"/>
    <x v="33"/>
    <s v="NTR"/>
    <x v="16"/>
    <x v="140"/>
    <x v="139"/>
    <n v="141.03"/>
    <s v="APPROVAZIONE RUOLI DI RISCOSSIONE COATTIVA ANNO 2013 MUN IX EX XIICOSAP PERMANENTE TEMPORANEA E CANONE PUBBLICITA  INTERESSI MORATORI EINTERESSI ISCRIZIONE A RUOLO"/>
  </r>
  <r>
    <x v="32"/>
    <s v="6130007630"/>
    <s v="001"/>
    <s v="DD"/>
    <s v="001057"/>
    <x v="1239"/>
    <x v="37"/>
    <x v="34"/>
    <s v="NTR"/>
    <x v="16"/>
    <x v="140"/>
    <x v="139"/>
    <n v="708.16"/>
    <s v="APPROVAZIONE RUOLI DI RISCOSSIONE COATTIVA ANNO 2013 MUN IX EX XIICOSAP PERMANENTE TEMPORANEA E CANONE PUBBLICITA  SPESE DI NOTIFICA"/>
  </r>
  <r>
    <x v="32"/>
    <s v="6130007631"/>
    <s v="001"/>
    <s v="DD"/>
    <s v="001057"/>
    <x v="1239"/>
    <x v="94"/>
    <x v="91"/>
    <s v="NTR"/>
    <x v="16"/>
    <x v="140"/>
    <x v="139"/>
    <n v="27020.73"/>
    <s v="APPROVAZIONE RUOLI DI RISCOSSIONE COATTIVA ANNO 2013 MUN IX EX XIICOSAP PERMANENTE TEMPORANEA E CANONE PUBBLICITA  CANONE INIZIATIVEPUBBLICITARIE"/>
  </r>
  <r>
    <x v="32"/>
    <s v="6130007632"/>
    <s v="001"/>
    <s v="DD"/>
    <s v="001057"/>
    <x v="1239"/>
    <x v="70"/>
    <x v="68"/>
    <s v="NTR"/>
    <x v="16"/>
    <x v="140"/>
    <x v="139"/>
    <n v="17192.71"/>
    <s v="APPROVAZIONE RUOLI DI RISCOSSIONE COATTIVA ANNO 2013 MUN IX EX XIICOSAP PERMANENTE TEMPORANEA E CANONE PUBBLICITA  SANZIONI"/>
  </r>
  <r>
    <x v="32"/>
    <s v="6130007633"/>
    <s v="001"/>
    <s v="DD"/>
    <s v="001057"/>
    <x v="1239"/>
    <x v="34"/>
    <x v="33"/>
    <s v="NTR"/>
    <x v="16"/>
    <x v="140"/>
    <x v="139"/>
    <n v="1079.76"/>
    <s v="APPROVAZIONE RUOLI DI RISCOSSIONE COATTIVA ANNO 2013 MUN IX EX XIICOSAP PERMANENTE TEMPORANEA E CANONE PUBBLICITA  INTERESSI MORATORI EINTERESSI ISCRIZIONE A RUOLO"/>
  </r>
  <r>
    <x v="32"/>
    <s v="6130007634"/>
    <s v="001"/>
    <s v="DD"/>
    <s v="001057"/>
    <x v="1239"/>
    <x v="37"/>
    <x v="34"/>
    <s v="NTR"/>
    <x v="16"/>
    <x v="140"/>
    <x v="139"/>
    <n v="326.64999999999998"/>
    <s v="APPROVAZIONE RUOLI DI RISCOSSIONE COATTIVA ANNO 2013 MUN IX EX XIICOSAP PERMANENTE TEMPORANEA E CANONE PUBBLICITA  SPESE DI NOTIFICA"/>
  </r>
  <r>
    <x v="32"/>
    <s v="6130007635"/>
    <s v="001"/>
    <s v="DD"/>
    <s v="001145"/>
    <x v="1243"/>
    <x v="69"/>
    <x v="67"/>
    <s v="NTC"/>
    <x v="12"/>
    <x v="140"/>
    <x v="139"/>
    <n v="1024.08"/>
    <s v="APPROVAZIONE RUOLI DI RISCOSSIONE COATTIVA ANNO 2013 MUN IX EX XIICANONE OCCUPAZIONE PERMANENTE SPAZI ED AREE PUBBLICHE  CANONEOCCUPAZIONE"/>
  </r>
  <r>
    <x v="32"/>
    <s v="6130007636"/>
    <s v="001"/>
    <s v="DD"/>
    <s v="001145"/>
    <x v="1243"/>
    <x v="65"/>
    <x v="63"/>
    <s v="NTC"/>
    <x v="12"/>
    <x v="140"/>
    <x v="139"/>
    <n v="1798.1"/>
    <s v="APPROVAZIONE RUOLI DI RISCOSSIONE COATTIVA ANNO 2013 MUN IX EX XIICANONE OCCUPAZIONE PERMANENTE SPAZI ED AREE PUBBLICHE  SANZIONIINTERESSI E PENALITA"/>
  </r>
  <r>
    <x v="32"/>
    <s v="6130007637"/>
    <s v="001"/>
    <s v="DD"/>
    <s v="001145"/>
    <x v="1243"/>
    <x v="65"/>
    <x v="63"/>
    <s v="NTC"/>
    <x v="12"/>
    <x v="140"/>
    <x v="139"/>
    <n v="120.33"/>
    <s v="APPROVAZIONE RUOLI DI RISCOSSIONE COATTIVA ANNO 2013 MUN IX EX XIICANONE OCCUPAZIONE PERMANENTE SPAZI ED AREE PUBBLICHE  NTERESSI PERISCRIZIONE A RUOLO"/>
  </r>
  <r>
    <x v="32"/>
    <s v="6130007638"/>
    <s v="001"/>
    <s v="DD"/>
    <s v="001145"/>
    <x v="1243"/>
    <x v="37"/>
    <x v="34"/>
    <s v="NTC"/>
    <x v="12"/>
    <x v="140"/>
    <x v="139"/>
    <n v="107.91"/>
    <s v="APPROVAZIONE RUOLI DI RISCOSSIONE COATTIVA ANNO 2013 MUN IX EX XIICANONE OCCUPAZIONE PERMANENTE SPAZI ED AREE PUBBLICHE  SPESE DINOTIFICA"/>
  </r>
  <r>
    <x v="32"/>
    <s v="6130007643"/>
    <s v="001"/>
    <s v="DD"/>
    <s v="000215"/>
    <x v="1255"/>
    <x v="90"/>
    <x v="88"/>
    <s v="1PP"/>
    <x v="33"/>
    <x v="162"/>
    <x v="160"/>
    <n v="38663.089999999997"/>
    <s v="REFERENDUM POPOLARI PREVISTI DALLARTICOLO 75 DELLA COSTITUZIONE LAVOROSTRAORDINARIO AL PERSONALE DELLUFFICIO ELETTORALE E DEGLI UFFICIINTERESSATI PER I LAVORI PREPARATORI PER N12 REFERENDUM POPOLARI"/>
  </r>
  <r>
    <x v="32"/>
    <s v="6130007656"/>
    <s v="001"/>
    <s v="DD"/>
    <s v="001193"/>
    <x v="1256"/>
    <x v="52"/>
    <x v="50"/>
    <s v="NMS"/>
    <x v="42"/>
    <x v="140"/>
    <x v="139"/>
    <n v="439.36"/>
    <s v="APPROVAZIONE RUOLI DI RISCOSSIONE COATTIVA ANNO 2013 MUN IX EX XIIREFEZIONE SCOLASTICA  QUOTA REFEZIONE SCOLASTICA 2008 COD 9809"/>
  </r>
  <r>
    <x v="32"/>
    <s v="6130007657"/>
    <s v="001"/>
    <s v="DD"/>
    <s v="001193"/>
    <x v="1256"/>
    <x v="52"/>
    <x v="50"/>
    <s v="NMS"/>
    <x v="42"/>
    <x v="140"/>
    <x v="139"/>
    <n v="3769.78"/>
    <s v="APPROVAZIONE RUOLI DI RISCOSSIONE COATTIVA ANNO 2013 MUN IX EX XIIREFEZIONE SCOLASTICA  QUOTA REFEZIONE SCOLASTICA 2009 COD 9809"/>
  </r>
  <r>
    <x v="32"/>
    <s v="6130007658"/>
    <s v="001"/>
    <s v="DD"/>
    <s v="001193"/>
    <x v="1256"/>
    <x v="52"/>
    <x v="50"/>
    <s v="NMS"/>
    <x v="42"/>
    <x v="140"/>
    <x v="139"/>
    <n v="7334.38"/>
    <s v="APPROVAZIONE RUOLI DI RISCOSSIONE COATTIVA ANNO 2013 MUN IX EX XIIREFEZIONE SCOLASTICA  QUOTA REFEZIONE SCOLASTICA 2010 COD 9809"/>
  </r>
  <r>
    <x v="32"/>
    <s v="6130007659"/>
    <s v="001"/>
    <s v="DD"/>
    <s v="001193"/>
    <x v="1256"/>
    <x v="34"/>
    <x v="33"/>
    <s v="NMS"/>
    <x v="42"/>
    <x v="140"/>
    <x v="139"/>
    <n v="21.91"/>
    <s v="APPROVAZIONE RUOLI DI RISCOSSIONE COATTIVA ANNO 2013 MUN IX EX XIIREFEZIONE SCOLASTICA  INTERESSI RITARDATO PAGAMENTO REFEZ SCOL 2007COD9810"/>
  </r>
  <r>
    <x v="32"/>
    <s v="6130007660"/>
    <s v="001"/>
    <s v="DD"/>
    <s v="001193"/>
    <x v="1256"/>
    <x v="34"/>
    <x v="33"/>
    <s v="NMS"/>
    <x v="42"/>
    <x v="140"/>
    <x v="139"/>
    <n v="70.67"/>
    <s v="APPROVAZIONE RUOLI DI RISCOSSIONE COATTIVA ANNO 2013 MUN IX EX XIIREFEZIONE SCOLASTICA  INTERESSI RITARDATO PAGAMENTO REFEZ SCOL 2008COD 9810"/>
  </r>
  <r>
    <x v="32"/>
    <s v="6130007661"/>
    <s v="001"/>
    <s v="DD"/>
    <s v="001193"/>
    <x v="1256"/>
    <x v="34"/>
    <x v="33"/>
    <s v="NMS"/>
    <x v="42"/>
    <x v="140"/>
    <x v="139"/>
    <n v="408.29"/>
    <s v="APPROVAZIONE RUOLI DI RISCOSSIONE COATTIVA ANNO 2013 MUN IX EX XIIREFEZIONE SCOLASTICA  INTERESSI RITARDATO PAGAMENTO REFEZ SCOL 2009COD 9810"/>
  </r>
  <r>
    <x v="32"/>
    <s v="6130007662"/>
    <s v="001"/>
    <s v="DD"/>
    <s v="001193"/>
    <x v="1256"/>
    <x v="34"/>
    <x v="33"/>
    <s v="NMS"/>
    <x v="42"/>
    <x v="140"/>
    <x v="139"/>
    <n v="63.22"/>
    <s v="APPROVAZIONE RUOLI DI RISCOSSIONE COATTIVA ANNO 2013 MUN IX EX XIIREFEZIONE SCOLASTICA  INTERESSI RITARDATO PAGAMENTO REFEZ SCOL 2010COD 9810"/>
  </r>
  <r>
    <x v="32"/>
    <s v="6130007663"/>
    <s v="001"/>
    <s v="DD"/>
    <s v="001193"/>
    <x v="1256"/>
    <x v="34"/>
    <x v="33"/>
    <s v="NMS"/>
    <x v="42"/>
    <x v="140"/>
    <x v="139"/>
    <n v="7.83"/>
    <s v="APPROVAZIONE RUOLI DI RISCOSSIONE COATTIVA ANNO 2013 MUN IX EX XIIREFEZIONE SCOLASTICA  INTERESSI PER ISCRIZIONE RUOLO REFEZ SCOL 2007COD 1C13"/>
  </r>
  <r>
    <x v="32"/>
    <s v="6130007664"/>
    <s v="001"/>
    <s v="DD"/>
    <s v="001193"/>
    <x v="1256"/>
    <x v="34"/>
    <x v="33"/>
    <s v="NMS"/>
    <x v="42"/>
    <x v="140"/>
    <x v="139"/>
    <n v="29.4"/>
    <s v="APPROVAZIONE RUOLI DI RISCOSSIONE COATTIVA ANNO 2013 MUN IX EX XIIREFEZIONE SCOLASTICA   INTERESSI PER ISCRIZIONE RUOLO REFEZ SCOL 2008 COD 1C13"/>
  </r>
  <r>
    <x v="32"/>
    <s v="6130007665"/>
    <s v="001"/>
    <s v="DD"/>
    <s v="001193"/>
    <x v="1256"/>
    <x v="34"/>
    <x v="33"/>
    <s v="NMS"/>
    <x v="42"/>
    <x v="140"/>
    <x v="139"/>
    <n v="278.14999999999998"/>
    <s v="APPROVAZIONE RUOLI DI RISCOSSIONE COATTIVA ANNO 2013 MUN IX EX XIIREFEZIONE SCOLASTICA  INTERESSI PER ISCRIZIONE RUOLO REFEZ SCOL 2009 COD 1C13"/>
  </r>
  <r>
    <x v="32"/>
    <s v="6130007666"/>
    <s v="001"/>
    <s v="DD"/>
    <s v="001193"/>
    <x v="1256"/>
    <x v="34"/>
    <x v="33"/>
    <s v="NMS"/>
    <x v="42"/>
    <x v="140"/>
    <x v="139"/>
    <n v="38.39"/>
    <s v="APPROVAZIONE RUOLI DI RISCOSSIONE COATTIVA ANNO 2013 MUN IX EX XIIREFEZIONE SCOLASTICA  INTERESSI PER ISCRIZIONE RUOLO REFEZ SCOL 2010COD 1C13"/>
  </r>
  <r>
    <x v="32"/>
    <s v="6130007667"/>
    <s v="001"/>
    <s v="DD"/>
    <s v="001193"/>
    <x v="1256"/>
    <x v="37"/>
    <x v="34"/>
    <s v="NMS"/>
    <x v="42"/>
    <x v="140"/>
    <x v="139"/>
    <n v="11.76"/>
    <s v="APPROVAZIONE RUOLI DI RISCOSSIONE COATTIVA ANNO 2013 MUN IX EX XIIREFEZIONE SCOLASTICA  SPESE NOTIFICA REFEZ SCOL 2007 COD 1D13"/>
  </r>
  <r>
    <x v="32"/>
    <s v="6130007668"/>
    <s v="001"/>
    <s v="DD"/>
    <s v="001193"/>
    <x v="1256"/>
    <x v="37"/>
    <x v="34"/>
    <s v="NMS"/>
    <x v="42"/>
    <x v="140"/>
    <x v="139"/>
    <n v="23.66"/>
    <s v="APPROVAZIONE RUOLI DI RISCOSSIONE COATTIVA ANNO 2013 MUN IX EX XIIREFEZIONE SCOLASTICA  SPESE NOTIFICA REFEZ SCOL 2008 COD 1D13"/>
  </r>
  <r>
    <x v="32"/>
    <s v="6130007669"/>
    <s v="001"/>
    <s v="DD"/>
    <s v="001193"/>
    <x v="1256"/>
    <x v="37"/>
    <x v="34"/>
    <s v="NMS"/>
    <x v="42"/>
    <x v="140"/>
    <x v="139"/>
    <n v="182.68"/>
    <s v="APPROVAZIONE RUOLI DI RISCOSSIONE COATTIVA ANNO 2013 MUN IX EX XIIREFEZIONE SCOLASTICA  SPESE NOTIFICA REFEZ SCOL 2009 COD 1D13"/>
  </r>
  <r>
    <x v="32"/>
    <s v="6130007670"/>
    <s v="001"/>
    <s v="DD"/>
    <s v="001193"/>
    <x v="1256"/>
    <x v="37"/>
    <x v="34"/>
    <s v="NMS"/>
    <x v="42"/>
    <x v="140"/>
    <x v="139"/>
    <n v="71.849999999999994"/>
    <s v="APPROVAZIONE RUOLI DI RISCOSSIONE COATTIVA ANNO 2013 MUN IX EX XIIREFEZIONE SCOLASTICA  SPESE NOTIFICA REFEZ SCOL  2010 COD 1D13"/>
  </r>
  <r>
    <x v="32"/>
    <s v="6130007682"/>
    <s v="001"/>
    <s v="DD"/>
    <s v="001206"/>
    <x v="1257"/>
    <x v="51"/>
    <x v="49"/>
    <s v="NPL"/>
    <x v="54"/>
    <x v="140"/>
    <x v="139"/>
    <n v="2176.86"/>
    <s v="APPROVAZIONE RUOLI DI RISCOSSIONE COATTIVA ANNO 2013 1 EMISSIONETRASPORTO SCOLASTICO MUN IX EX XII  QUOTE TRASPORTO SCOLASTICO 2008"/>
  </r>
  <r>
    <x v="32"/>
    <s v="6130007683"/>
    <s v="001"/>
    <s v="DD"/>
    <s v="001206"/>
    <x v="1257"/>
    <x v="51"/>
    <x v="49"/>
    <s v="NPL"/>
    <x v="54"/>
    <x v="140"/>
    <x v="139"/>
    <n v="1930.37"/>
    <s v="APPROVAZIONE RUOLI DI RISCOSSIONE COATTIVA ANNO 2013 1 EMISSIONETRASPORTO SCOLASTICO MUN IX EX XII  QUOTE TRASPORTO SCOLASTICO 2009COD 9813"/>
  </r>
  <r>
    <x v="32"/>
    <s v="6130007684"/>
    <s v="001"/>
    <s v="DD"/>
    <s v="001206"/>
    <x v="1257"/>
    <x v="51"/>
    <x v="49"/>
    <s v="NPL"/>
    <x v="54"/>
    <x v="140"/>
    <x v="139"/>
    <n v="56.8"/>
    <s v="APPROVAZIONE RUOLI DI RISCOSSIONE COATTIVA ANNO 2013 1 EMISSIONETRASPORTO SCOLASTICO MUN IX EX XII  QUOTE TRASPORTO SCOLASTICO 2009COD 9812"/>
  </r>
  <r>
    <x v="32"/>
    <s v="6130007685"/>
    <s v="001"/>
    <s v="DD"/>
    <s v="001206"/>
    <x v="1257"/>
    <x v="34"/>
    <x v="33"/>
    <s v="NPL"/>
    <x v="54"/>
    <x v="140"/>
    <x v="139"/>
    <n v="0.25"/>
    <s v="APPROVAZIONE RUOLI DI RISCOSSIONE COATTIVA ANNO 2013 1 EMISSIONETRASPORTO SCOLASTICO MUN IX EX XII  INTERESSI PER  RITARDATO PAGAMENTOTRASPORTO SCOLASTICO 2006"/>
  </r>
  <r>
    <x v="32"/>
    <s v="6130007686"/>
    <s v="001"/>
    <s v="DD"/>
    <s v="001206"/>
    <x v="1257"/>
    <x v="34"/>
    <x v="33"/>
    <s v="NPL"/>
    <x v="54"/>
    <x v="140"/>
    <x v="139"/>
    <n v="210.14"/>
    <s v="APPROVAZIONE RUOLI DI RISCOSSIONE COATTIVA ANNO 2013 1 EMISSIONETRASPORTO SCOLASTICO MUN IX EX XII  INTERESSI PER  RITARDATO PAGAMENTOTRASPORTO SCOLASTICO 2008"/>
  </r>
  <r>
    <x v="32"/>
    <s v="6130007687"/>
    <s v="001"/>
    <s v="DD"/>
    <s v="001206"/>
    <x v="1257"/>
    <x v="34"/>
    <x v="33"/>
    <s v="NPL"/>
    <x v="54"/>
    <x v="140"/>
    <x v="139"/>
    <n v="8.83"/>
    <s v="APPROVAZIONE RUOLI DI RISCOSSIONE COATTIVA ANNO 2013 1 EMISSIONETRASPORTO SCOLASTICO MUN IX EX XII  NTERESSI PER  RITARDATO PAGAMENTOTRASPORTO SCOLASTICO 2009"/>
  </r>
  <r>
    <x v="32"/>
    <s v="6130007688"/>
    <s v="001"/>
    <s v="DD"/>
    <s v="001206"/>
    <x v="1257"/>
    <x v="34"/>
    <x v="33"/>
    <s v="NPL"/>
    <x v="54"/>
    <x v="140"/>
    <x v="139"/>
    <n v="0.1"/>
    <s v="APPROVAZIONE RUOLI DI RISCOSSIONE COATTIVA ANNO 2013 1 EMISSIONETRASPORTO SCOLASTICO MUN IX EX XII  INTERESSI PER ISCRIZIONE A RUOLOTRASPORTO SCOLASTICO 2006"/>
  </r>
  <r>
    <x v="32"/>
    <s v="6130007689"/>
    <s v="001"/>
    <s v="DD"/>
    <s v="001206"/>
    <x v="1257"/>
    <x v="34"/>
    <x v="33"/>
    <s v="NPL"/>
    <x v="54"/>
    <x v="140"/>
    <x v="139"/>
    <n v="187.94"/>
    <s v="APPROVAZIONE RUOLI DI RISCOSSIONE COATTIVA ANNO 2013 1 EMISSIONETRASPORTO SCOLASTICO MUN IX EX XII  INTERESSI PER ISCRIZIONE A RUOLOTRASPORTO SCOLASTICO 2008"/>
  </r>
  <r>
    <x v="32"/>
    <s v="6130007690"/>
    <s v="001"/>
    <s v="DD"/>
    <s v="001206"/>
    <x v="1257"/>
    <x v="34"/>
    <x v="33"/>
    <s v="NPL"/>
    <x v="54"/>
    <x v="140"/>
    <x v="139"/>
    <n v="7.67"/>
    <s v="APPROVAZIONE RUOLI DI RISCOSSIONE COATTIVA ANNO 2013 1 EMISSIONETRASPORTO SCOLASTICO MUN IX EX XII  INTERESSI PER ISCRIZIONE A RUOLOTRASPORTO SCOLASTICO 2009"/>
  </r>
  <r>
    <x v="32"/>
    <s v="6130007691"/>
    <s v="001"/>
    <s v="DD"/>
    <s v="001206"/>
    <x v="1257"/>
    <x v="37"/>
    <x v="34"/>
    <s v="NPL"/>
    <x v="54"/>
    <x v="140"/>
    <x v="139"/>
    <n v="0.17"/>
    <s v="APPROVAZIONE RUOLI DI RISCOSSIONE COATTIVA ANNO 2013 1 EMISSIONETRASPORTO SCOLASTICO MUN IX EX XII  RECUPERO SPESE DI NOTIFICATRASPORTO 2006"/>
  </r>
  <r>
    <x v="32"/>
    <s v="6130007692"/>
    <s v="001"/>
    <s v="DD"/>
    <s v="001206"/>
    <x v="1257"/>
    <x v="37"/>
    <x v="34"/>
    <s v="NPL"/>
    <x v="54"/>
    <x v="140"/>
    <x v="139"/>
    <n v="411.11"/>
    <s v="APPROVAZIONE RUOLI DI RISCOSSIONE COATTIVA ANNO 2013 1 EMISSIONETRASPORTO SCOLASTICO MUN IX EX XII  RECUPERO SPESE DI NOTIFICATRASPORTO 2008"/>
  </r>
  <r>
    <x v="32"/>
    <s v="6130007693"/>
    <s v="001"/>
    <s v="DD"/>
    <s v="001206"/>
    <x v="1257"/>
    <x v="37"/>
    <x v="34"/>
    <s v="NPL"/>
    <x v="54"/>
    <x v="140"/>
    <x v="139"/>
    <n v="46.78"/>
    <s v="APPROVAZIONE RUOLI DI RISCOSSIONE COATTIVA ANNO 2013 1 EMISSIONETRASPORTO SCOLASTICO MUN IX EX XII  RECUPERO SPESE DI NOTIFICATRASPORTO 2009"/>
  </r>
  <r>
    <x v="32"/>
    <s v="6130007703"/>
    <s v="001"/>
    <s v="DD"/>
    <s v="001561"/>
    <x v="1258"/>
    <x v="32"/>
    <x v="31"/>
    <s v="FVP"/>
    <x v="19"/>
    <x v="119"/>
    <x v="118"/>
    <n v="661.47"/>
    <s v="RECUPERO ONERI PROGETTAZIONE OP1113170001 RIQUALIFICAZIONE PARCO ACHILLEGRANDI"/>
  </r>
  <r>
    <x v="32"/>
    <s v="6130007707"/>
    <s v="001"/>
    <s v="DD"/>
    <s v="001263"/>
    <x v="1259"/>
    <x v="32"/>
    <x v="31"/>
    <s v="0VI"/>
    <x v="31"/>
    <x v="119"/>
    <x v="118"/>
    <n v="13046.8"/>
    <s v="MANUTENZIONE STRAORDINARIA VIA MARCO SIMONE NEL TRATTO COMPRESO FRA VIAVALLE DELLANIENE E VIA CINETO ROMANORECUPERO SOMMA PER INCENTIVAZIONE"/>
  </r>
  <r>
    <x v="32"/>
    <s v="6130007773"/>
    <s v="001"/>
    <s v="DD"/>
    <s v="001278"/>
    <x v="1247"/>
    <x v="52"/>
    <x v="50"/>
    <s v="NMS"/>
    <x v="42"/>
    <x v="140"/>
    <x v="139"/>
    <n v="0.12"/>
    <s v="INTERESSI MAGGIORI RATEIZZAZIONI"/>
  </r>
  <r>
    <x v="32"/>
    <s v="6130007811"/>
    <s v="001"/>
    <s v="DD"/>
    <s v="001167"/>
    <x v="1256"/>
    <x v="56"/>
    <x v="54"/>
    <s v="UMS"/>
    <x v="42"/>
    <x v="140"/>
    <x v="139"/>
    <n v="43021.97"/>
    <s v="RUOLO COATTIVO 1 EMISSIONE 2013 NN2959ROMA64264476967557449857389780550363526613 PER QUOTE CONTRIBVE REFEZIONE SCOL ANNO 2005 CODTRIB9809 MUNICIPIO XVEX XX"/>
  </r>
  <r>
    <x v="32"/>
    <s v="6130007812"/>
    <s v="001"/>
    <s v="DD"/>
    <s v="001167"/>
    <x v="1256"/>
    <x v="55"/>
    <x v="53"/>
    <s v="UPL"/>
    <x v="54"/>
    <x v="140"/>
    <x v="139"/>
    <n v="308.87"/>
    <s v="RUOLO COATTIVO 1 EMISSIONE 2013 N2960ROMA PER QUOTE CONTRIBVETRASPORTO SCOLASTICO ANNO 2006 CODTRIB9813 MUNICIPIO XVEX XX"/>
  </r>
  <r>
    <x v="32"/>
    <s v="6130007813"/>
    <s v="001"/>
    <s v="DD"/>
    <s v="001167"/>
    <x v="1256"/>
    <x v="92"/>
    <x v="89"/>
    <s v="UAN"/>
    <x v="43"/>
    <x v="140"/>
    <x v="139"/>
    <n v="15299.16"/>
    <s v="RUOLO COATTIVO 1 EMISSIONE 2013 NN2955ROMA2958ROMA 46350213PER QUOTE CONTRIBVE ASILI NIDO ANNI 20052006 CODTRIB9258 MUNICIPIO XVEX XX"/>
  </r>
  <r>
    <x v="32"/>
    <s v="6130007814"/>
    <s v="001"/>
    <s v="DD"/>
    <s v="001167"/>
    <x v="1256"/>
    <x v="69"/>
    <x v="67"/>
    <s v="UTR"/>
    <x v="16"/>
    <x v="140"/>
    <x v="139"/>
    <n v="29635.67"/>
    <s v="RUOLO COATTIVO 1 EMMISSIONE 2013 NN2956ROMA42763413 PER COSAP PERMANENTE ANNI 2006070809CODTRIB8592 MUNICIPIO XVEX XX"/>
  </r>
  <r>
    <x v="32"/>
    <s v="6130007815"/>
    <s v="001"/>
    <s v="DD"/>
    <s v="001167"/>
    <x v="1256"/>
    <x v="263"/>
    <x v="235"/>
    <s v="UTR"/>
    <x v="16"/>
    <x v="140"/>
    <x v="139"/>
    <n v="877.05"/>
    <s v="RUOLO COATTIVO 1 EMISSIONE 2013 N2957ROMAPER CANONEISTALLPUBBLICITARIE ANNI 20072009 CODTRIB1B87 MUNICIPIO XV EX XX"/>
  </r>
  <r>
    <x v="32"/>
    <s v="6130007816"/>
    <s v="001"/>
    <s v="DD"/>
    <s v="001167"/>
    <x v="1256"/>
    <x v="34"/>
    <x v="33"/>
    <s v="UTR"/>
    <x v="16"/>
    <x v="140"/>
    <x v="139"/>
    <n v="11264.78"/>
    <s v="RUOLO COATTIVO 1 EMISSIONE 2013 N2959ROMA64264476967557449857389780550363526613 REFEZIONE2960ROMATRASPORTON2955ROMA2958ROMA 46350213 ASILI N2956ROMA42763413 COSAP P N2957ROMACANONE ISTALLPUBBL PER INTERESSI E INTERESSI ISCRRUOLOCODTRIB1I5285941B881R341C13"/>
  </r>
  <r>
    <x v="32"/>
    <s v="6130007817"/>
    <s v="001"/>
    <s v="DD"/>
    <s v="001167"/>
    <x v="1256"/>
    <x v="265"/>
    <x v="237"/>
    <s v="UTR"/>
    <x v="16"/>
    <x v="140"/>
    <x v="139"/>
    <n v="263.12"/>
    <s v="RUOLO COATTIVO 1 EMISSIONE 2013 N2957ROMAPER SANZIONI SU CANONEISTALLPUBBLICITARIE ANNI 20072009 CODTRIB1B89 MUNICIPIO XV EX XX"/>
  </r>
  <r>
    <x v="32"/>
    <s v="6130007818"/>
    <s v="001"/>
    <s v="DD"/>
    <s v="001167"/>
    <x v="1256"/>
    <x v="65"/>
    <x v="63"/>
    <s v="UTR"/>
    <x v="16"/>
    <x v="140"/>
    <x v="139"/>
    <n v="8853.23"/>
    <s v="RUOLO COATTIVO 1 EMMISSIONE 2013 NN2956ROMA42763413 PER SANZIONI SU COSAP PERMANENTE ANNI 2006070809 CODTRIB85938596MUNICIPIO XVEX XX"/>
  </r>
  <r>
    <x v="32"/>
    <s v="6130007819"/>
    <s v="001"/>
    <s v="DD"/>
    <s v="001167"/>
    <x v="1256"/>
    <x v="37"/>
    <x v="34"/>
    <s v="UTR"/>
    <x v="16"/>
    <x v="140"/>
    <x v="139"/>
    <n v="1788.32"/>
    <s v="RUOLO COATTIVO 1 EMISSIONE 2013 N2959ROMA64264476967557449857389780550363526613 REFEZIONE2960ROMATRASPORTON2955ROMA2958ROMA 46350213 ASILI N2956ROMA42763413 COSAP P N2957ROMACANONE ISTALLPUBBL PER RECSPESE DI NOTIFICACODTRIB1I511R331D13"/>
  </r>
  <r>
    <x v="32"/>
    <s v="6130007842"/>
    <s v="001"/>
    <s v="DD"/>
    <s v="001572"/>
    <x v="1260"/>
    <x v="32"/>
    <x v="31"/>
    <s v="PMC"/>
    <x v="20"/>
    <x v="119"/>
    <x v="118"/>
    <n v="1175"/>
    <s v="REGOL INCENTUIVI OP0643850001"/>
  </r>
  <r>
    <x v="32"/>
    <s v="6130007933"/>
    <s v="001"/>
    <s v="DD"/>
    <s v="000666"/>
    <x v="1261"/>
    <x v="45"/>
    <x v="43"/>
    <s v="92M"/>
    <x v="11"/>
    <x v="128"/>
    <x v="127"/>
    <n v="375"/>
    <s v="LAVORI DI MANUTENZIONE STRAORDINARIAMESSA IN SICUREZZA SCUOLAELEMENTARE UMBERTO CERBONI SITA IN PZZA FBORROMEO53CONTRIBUTOAUTORITA"/>
  </r>
  <r>
    <x v="32"/>
    <s v="6130007934"/>
    <s v="001"/>
    <s v="DD"/>
    <s v="000235"/>
    <x v="1183"/>
    <x v="45"/>
    <x v="43"/>
    <s v="92M"/>
    <x v="11"/>
    <x v="128"/>
    <x v="127"/>
    <n v="225"/>
    <s v="LAVORI DI MANUTENZIONE STRAORDINARIAMESSA IN SICUREZZA SCUOLAELEMENTARE  MAZZINIESOPO SITA IN VIA VOLSINIO 25CONTRIBUTO AUTORITA"/>
  </r>
  <r>
    <x v="32"/>
    <s v="6130007935"/>
    <s v="001"/>
    <s v="DD"/>
    <s v="000535"/>
    <x v="1199"/>
    <x v="45"/>
    <x v="43"/>
    <s v="93M"/>
    <x v="4"/>
    <x v="128"/>
    <x v="127"/>
    <n v="225"/>
    <s v="LAVORI DI MANUTENZIONE STRAORDINARIAMESSA IN SICUREZZA EDIFICIOSCOLASTICO GIANNI RODARI SITA IN VIA NIOBE52MUNXCONTRIBUTO AUTORITA"/>
  </r>
  <r>
    <x v="32"/>
    <s v="6130007985"/>
    <s v="001"/>
    <s v="DD"/>
    <s v="000346"/>
    <x v="1262"/>
    <x v="32"/>
    <x v="31"/>
    <s v="1DP"/>
    <x v="21"/>
    <x v="119"/>
    <x v="118"/>
    <n v="4350"/>
    <s v="RECUPERO SOMMA INCENTIVO ART 93 D LGS 1632006 APPALTO MANUTENZIONE STRAORDINARIA IMMOBILI  AGGNE ROMEO GESTIONI SPA"/>
  </r>
  <r>
    <x v="32"/>
    <s v="6130008019"/>
    <s v="001"/>
    <s v="DD"/>
    <s v="000072"/>
    <x v="1263"/>
    <x v="32"/>
    <x v="31"/>
    <s v="4GT"/>
    <x v="72"/>
    <x v="119"/>
    <x v="118"/>
    <n v="2322.7199999999998"/>
    <s v="APPALTO PER LA REALIZZAZIONE DEL II LOTTO FUNZIONALE DI VIALE AVENTINODA PIAZZA ALBANIA A CIRCO MASSIMO RIQUALIFICAZIONE DI UN ULTERIORETRATTO DI VIALE AVENTINO IN CONTINUIT CON IL I LOTTO PERIZIA DIVARIANTE ADEGUAMENTO COMPENSO INCENTIVANTE"/>
  </r>
  <r>
    <x v="32"/>
    <s v="6130008053"/>
    <s v="001"/>
    <s v="DD"/>
    <s v="001776"/>
    <x v="1210"/>
    <x v="34"/>
    <x v="33"/>
    <s v="0AP"/>
    <x v="83"/>
    <x v="1"/>
    <x v="1"/>
    <n v="1786.81"/>
    <s v="RUOLI COATTIVI DAL 1999 AGLI ANNI SUCCESSIVI POSTRIF  RISCOSSIONIRELATIVE A ICP CANONE DI PUBBLICITACOSAP TOSAP ERIMOZIONI  PERIODO VERSAMENTO 100111032013  INTERESSI DI MORAMAGG RATEAZIONI"/>
  </r>
  <r>
    <x v="32"/>
    <s v="6130008175"/>
    <s v="001"/>
    <s v="DD"/>
    <s v="000529"/>
    <x v="1262"/>
    <x v="37"/>
    <x v="34"/>
    <s v="0PE"/>
    <x v="10"/>
    <x v="125"/>
    <x v="124"/>
    <n v="300"/>
    <s v="DOTT MICHELE LUCIANOSANZIONE DISCIPLINARE PECUNIARIA RIF DDD 5295325362642013"/>
  </r>
  <r>
    <x v="32"/>
    <s v="6130008199"/>
    <s v="001"/>
    <s v="DD"/>
    <s v="002190"/>
    <x v="1264"/>
    <x v="37"/>
    <x v="34"/>
    <s v="0AP"/>
    <x v="83"/>
    <x v="289"/>
    <x v="287"/>
    <n v="50"/>
    <s v="INTROITI RELATIVI ALLA APPLICAZIONE DELLA PENALE PER RITARDO NELLATRSMISSIONE DEI RESOCONTI PERIODICI NOTE POSIZIONI  PERIODO NOVEMBRE2012"/>
  </r>
  <r>
    <x v="32"/>
    <s v="6130008269"/>
    <s v="001"/>
    <s v="DD"/>
    <s v="002355"/>
    <x v="1002"/>
    <x v="32"/>
    <x v="31"/>
    <s v="91M"/>
    <x v="8"/>
    <x v="119"/>
    <x v="118"/>
    <n v="1261.1600000000001"/>
    <s v="LAVORI DI RICOSTRUZIONE DEL PADIGLIONE 2 DELLA SCUOLA MATERNA CONTARDOFERRINI IN VDI VILLA CHIGI 2022MUNIIQPINCENTIVOACCANTONAMENTO"/>
  </r>
  <r>
    <x v="32"/>
    <s v="6130008271"/>
    <s v="001"/>
    <s v="DD"/>
    <s v="000978"/>
    <x v="1228"/>
    <x v="32"/>
    <x v="31"/>
    <s v="0TC"/>
    <x v="3"/>
    <x v="119"/>
    <x v="118"/>
    <n v="1175.1500000000001"/>
    <s v="RECUPERO SOMMA INCENTIVI QPLAVORI ADEGUAMENTO IMPIANTIELETTRICIDELLEDIFICIO DI VIA MARMORATA SEDE DEL COMANDO DEI VVF"/>
  </r>
  <r>
    <x v="32"/>
    <s v="6130008282"/>
    <s v="001"/>
    <s v="DH"/>
    <s v="000267"/>
    <x v="30"/>
    <x v="266"/>
    <x v="238"/>
    <s v="0TR"/>
    <x v="16"/>
    <x v="144"/>
    <x v="143"/>
    <n v="158846844.49000001"/>
    <s v="ACCERTAMENTO TARIFFA RIFIUTI E SERVIZI COMUNALI TARESANNO 2013"/>
  </r>
  <r>
    <x v="32"/>
    <s v="6130008283"/>
    <s v="001"/>
    <s v="DD"/>
    <s v="000809"/>
    <x v="1211"/>
    <x v="32"/>
    <x v="31"/>
    <s v="NIE"/>
    <x v="48"/>
    <x v="119"/>
    <x v="118"/>
    <n v="11392.75"/>
    <s v="RECUPERO OOPP RELATIVI OP0515070001"/>
  </r>
  <r>
    <x v="32"/>
    <s v="6130008285"/>
    <s v="001"/>
    <s v="DD"/>
    <s v="001161"/>
    <x v="1265"/>
    <x v="45"/>
    <x v="43"/>
    <s v="99A"/>
    <x v="68"/>
    <x v="128"/>
    <x v="127"/>
    <n v="30"/>
    <s v="CONTRIBUTO AUTORITY LLPP APPALTO MANUTENZIONE STRAORDINARIA CENTROANZIANI CINECITT EST  DM 2642011 C3147  OP1110530001"/>
  </r>
  <r>
    <x v="32"/>
    <s v="6130008364"/>
    <s v="001"/>
    <s v="DH"/>
    <s v="000267"/>
    <x v="30"/>
    <x v="34"/>
    <x v="33"/>
    <s v="0TR"/>
    <x v="16"/>
    <x v="1"/>
    <x v="1"/>
    <n v="327.14"/>
    <s v="REGOLARIZZAZIONE ENTRATE  ICI  ARRETRATI"/>
  </r>
  <r>
    <x v="32"/>
    <s v="6130008376"/>
    <s v="001"/>
    <s v="DD"/>
    <s v="000741"/>
    <x v="1266"/>
    <x v="50"/>
    <x v="48"/>
    <s v="0TC"/>
    <x v="3"/>
    <x v="290"/>
    <x v="288"/>
    <n v="1000"/>
    <s v="PENALIT AI DELLART22 DEL CAPITOLATO GENERALE DEI LLPP  LAVORI DICOMPLETAMENTO DELLA RETE DI FOGNATURA PER ACQUE NERE IN LOCALIT COLLEDEI PINI LAURENTINO  MUNICIPIO XII  ATI DALESSANDRO LAVORI SRLCG CPICA COSTRUZIONI SPA"/>
  </r>
  <r>
    <x v="32"/>
    <s v="6130008419"/>
    <s v="001"/>
    <s v="DD"/>
    <s v="001441"/>
    <x v="1267"/>
    <x v="267"/>
    <x v="239"/>
    <s v="0TC"/>
    <x v="3"/>
    <x v="291"/>
    <x v="289"/>
    <n v="134200"/>
    <s v="CANONE CONCESSIONE SERVIZIO PUBBLICO CONTROLLO ANNUALITA 2013"/>
  </r>
  <r>
    <x v="32"/>
    <s v="6130008429"/>
    <s v="001"/>
    <s v="DD"/>
    <s v="001452"/>
    <x v="1268"/>
    <x v="45"/>
    <x v="43"/>
    <s v="99A"/>
    <x v="68"/>
    <x v="128"/>
    <x v="127"/>
    <n v="225"/>
    <s v="REGOLARIZZAZIONE SIMOG PROGRAMMA ROMA CAPITALE MANUTENZIONESTRAORDINARIA CENTRO SOCIALE ANZIANI CENTRONI MUNICIPIO VII EX X C3148OP1110520001"/>
  </r>
  <r>
    <x v="32"/>
    <s v="6130008491"/>
    <s v="001"/>
    <s v="DD"/>
    <s v="002350"/>
    <x v="1269"/>
    <x v="45"/>
    <x v="43"/>
    <s v="OMC"/>
    <x v="20"/>
    <x v="128"/>
    <x v="127"/>
    <n v="225"/>
    <s v="CONTRIBUTO AVCP OP 1206920001 INTEGRAZIONE"/>
  </r>
  <r>
    <x v="32"/>
    <s v="6130008519"/>
    <s v="001"/>
    <s v="DD"/>
    <s v="002460"/>
    <x v="1270"/>
    <x v="126"/>
    <x v="122"/>
    <s v="0PE"/>
    <x v="10"/>
    <x v="176"/>
    <x v="174"/>
    <n v="8350.32"/>
    <s v="RIMBORSO COMPETENZE ANTICIPATE AL PERSONALE COMANDATO PRESSO ALTRI ENTI NOMINATIVOCAPODANNO MICHELE ANNO 2013"/>
  </r>
  <r>
    <x v="32"/>
    <s v="6130008526"/>
    <s v="001"/>
    <s v="DD"/>
    <s v="000841"/>
    <x v="1249"/>
    <x v="45"/>
    <x v="43"/>
    <s v="0MM"/>
    <x v="29"/>
    <x v="128"/>
    <x v="127"/>
    <n v="225"/>
    <s v="L39690PROGRINTERVROMA CAPITALECODE329GALLERIA DARTE MODERNADI ROMA CAPITALE SEDE VIA CRISPIRIALLESTIMENTOCONTRIBUTO AUTORITA"/>
  </r>
  <r>
    <x v="32"/>
    <s v="6130008534"/>
    <s v="001"/>
    <s v="DD"/>
    <s v="001004"/>
    <x v="1271"/>
    <x v="32"/>
    <x v="31"/>
    <s v="99E"/>
    <x v="5"/>
    <x v="119"/>
    <x v="118"/>
    <n v="754.95"/>
    <s v="RECUPERO INCREMENTO INCENTIVO APPALTO MANUTENZIONE IMMOBILI COMUNALI VIAMONTI GRAN PARADISO 1941"/>
  </r>
  <r>
    <x v="32"/>
    <s v="6130008638"/>
    <s v="001"/>
    <s v="DD"/>
    <s v="001382"/>
    <x v="1272"/>
    <x v="32"/>
    <x v="31"/>
    <s v="91M"/>
    <x v="8"/>
    <x v="119"/>
    <x v="118"/>
    <n v="16632.32"/>
    <s v="INCENTIVI PER LA PROGETTAZIONE  DLGS 1632006 ART 92 EDILIZIASCOLASTICA RIFIMPNN31300225683130022569SCUOLE GANDHIBIRAGO"/>
  </r>
  <r>
    <x v="32"/>
    <s v="6130008641"/>
    <s v="001"/>
    <s v="DD"/>
    <s v="001382"/>
    <x v="1272"/>
    <x v="32"/>
    <x v="31"/>
    <s v="93M"/>
    <x v="4"/>
    <x v="119"/>
    <x v="118"/>
    <n v="15394.53"/>
    <s v="INCENTIVI PER LA PROGETTAZIONE  DLGS 1632006 ART 92 EDILIZIASCOLASTICADONATELLORODARIPERIELLO IMP 31300225832258422585"/>
  </r>
  <r>
    <x v="32"/>
    <s v="6130008642"/>
    <s v="001"/>
    <s v="DD"/>
    <s v="001382"/>
    <x v="1272"/>
    <x v="32"/>
    <x v="31"/>
    <s v="92M"/>
    <x v="11"/>
    <x v="119"/>
    <x v="118"/>
    <n v="93129.51"/>
    <s v="INCENTIVI PER LA PROGETTAZIONE  DLGS 1632006 ART 92 EDILIZIASCOLASTICAMAZZINIWALT DISNEYBALZANICAGLIEROTACITOSTELLA POLARETRAIANOSBEATRICEMARTELLINIEVANGELISTICERBONILIVIO TEMPESTA IMP31300225702257122573225742257522576225772257822579225802258122582"/>
  </r>
  <r>
    <x v="32"/>
    <s v="6130008654"/>
    <s v="001"/>
    <s v="DH"/>
    <s v="000267"/>
    <x v="30"/>
    <x v="34"/>
    <x v="33"/>
    <s v="0TR"/>
    <x v="16"/>
    <x v="1"/>
    <x v="1"/>
    <n v="327.14"/>
    <s v="REGOLARIZZAZIONE ENTRATE ICI VIOLAZIONI"/>
  </r>
  <r>
    <x v="32"/>
    <s v="6130008707"/>
    <s v="001"/>
    <s v="DD"/>
    <s v="001065"/>
    <x v="1273"/>
    <x v="268"/>
    <x v="240"/>
    <s v="0PU"/>
    <x v="80"/>
    <x v="292"/>
    <x v="290"/>
    <n v="121719.59"/>
    <s v="INTROITO PER LA GESTIONE DEI PARCHEGGI MULTIPIANOMETRONIOTRIESTEPINCIANO ANNUALITA 2011"/>
  </r>
  <r>
    <x v="32"/>
    <s v="6130008752"/>
    <s v="001"/>
    <s v="DD"/>
    <s v="019017"/>
    <x v="1274"/>
    <x v="246"/>
    <x v="220"/>
    <s v="0TR"/>
    <x v="16"/>
    <x v="1"/>
    <x v="1"/>
    <n v="86965.41"/>
    <s v="APPROVAZIONE N1 RUOLO N 2013012729 COCERNENTE LA TASSA SMALTIMENTORIFIUTI SOLIDI URBANI  CODICE TRIBUTO 0434 TARSU"/>
  </r>
  <r>
    <x v="32"/>
    <s v="6130008753"/>
    <s v="001"/>
    <s v="DD"/>
    <s v="019017"/>
    <x v="1274"/>
    <x v="127"/>
    <x v="103"/>
    <s v="0TR"/>
    <x v="16"/>
    <x v="1"/>
    <x v="1"/>
    <n v="75172.820000000007"/>
    <s v="APPROVAZIONE N1 RUOLO N 2013012729 COCERNENTE LA TASSA SMALTIMENTORIFIUTI SOLIDI URBANI  CODICE TRIBUTO 0423 SANZIONE PECUNIARIA"/>
  </r>
  <r>
    <x v="32"/>
    <s v="6130008768"/>
    <s v="001"/>
    <s v="DD"/>
    <s v="019016"/>
    <x v="1274"/>
    <x v="105"/>
    <x v="101"/>
    <s v="0TR"/>
    <x v="16"/>
    <x v="1"/>
    <x v="1"/>
    <n v="15046.87"/>
    <s v="APPROVAZIONE DI N 2 RUOLI DI RISCOSSIONE ANNO 2013 NN2013012730 EURO1240000  2013012369 EURO 360000 RESI ESECUTIVI IN DATA 040613PER IL RECUPERO DELLE SPESE PROCESSUALI LIQUIDATE DALLE COMMISSIONITRIBUTARIE DI ROMA IN FAVORE DI ROMA CAPITALE CON SENTENZE "/>
  </r>
  <r>
    <x v="32"/>
    <s v="6130008858"/>
    <s v="001"/>
    <s v="DH"/>
    <s v="000267"/>
    <x v="30"/>
    <x v="242"/>
    <x v="216"/>
    <s v="0TR"/>
    <x v="16"/>
    <x v="1"/>
    <x v="1"/>
    <n v="8061644.1100000003"/>
    <s v="ADDIZIONALE COMUNALE IRPEF ANNO 2013"/>
  </r>
  <r>
    <x v="32"/>
    <s v="6130008860"/>
    <s v="001"/>
    <s v="DH"/>
    <s v="000267"/>
    <x v="30"/>
    <x v="243"/>
    <x v="217"/>
    <s v="0TR"/>
    <x v="16"/>
    <x v="1"/>
    <x v="1"/>
    <n v="166605.28"/>
    <s v="ADDIZIONALE COMUNALE IRPEF ANNO 2013"/>
  </r>
  <r>
    <x v="32"/>
    <s v="6130008981"/>
    <s v="001"/>
    <s v="DD"/>
    <s v="001488"/>
    <x v="1111"/>
    <x v="32"/>
    <x v="31"/>
    <s v="99A"/>
    <x v="68"/>
    <x v="119"/>
    <x v="118"/>
    <n v="9015"/>
    <s v="REGOLARIZZAZIONE INCENTIVO"/>
  </r>
  <r>
    <x v="32"/>
    <s v="6130008982"/>
    <s v="001"/>
    <s v="DD"/>
    <s v="002533"/>
    <x v="1275"/>
    <x v="252"/>
    <x v="225"/>
    <s v="1UR"/>
    <x v="41"/>
    <x v="1"/>
    <x v="1"/>
    <n v="32452.38"/>
    <s v="CONTRIBUTO DA PARTE DEL CIR  ONLUS  CONSIGLIO ITALIANO PER I RIFUGIATI PER LA REALIZZAZIONE DEGLI INTERVENTI NELLAMBITO DEL PROGETTO DENOMINATO PERCORSI DINTEGRAZIONE AZIONE 1 N 102554 AP  2012"/>
  </r>
  <r>
    <x v="32"/>
    <s v="6130009067"/>
    <s v="001"/>
    <s v="DD"/>
    <s v="001064"/>
    <x v="1273"/>
    <x v="268"/>
    <x v="240"/>
    <s v="0PU"/>
    <x v="80"/>
    <x v="117"/>
    <x v="116"/>
    <n v="133354.44"/>
    <s v="INTROITO PER LA GESTIONE DEI PARCHEGGI METRONIO E TRIESTE CT REP35159 DEL 13022009  CONSUNTIVO PROT QG 16135 DEL 22042013 E NTPROT QG 39578 DEL 15102013  PERIODO 2011"/>
  </r>
  <r>
    <x v="32"/>
    <s v="6130009087"/>
    <s v="001"/>
    <s v="DH"/>
    <s v="000267"/>
    <x v="30"/>
    <x v="37"/>
    <x v="34"/>
    <s v="0PE"/>
    <x v="10"/>
    <x v="125"/>
    <x v="124"/>
    <n v="3359.41"/>
    <s v="BIANCHI ANDREA RECUPERO SOMMA NON DOVUTA PERIODO 1831102013LETTERA DIPTO RISORSE UMANE GB83709 DEL 8112013PROT RE 114043 DEL8112013"/>
  </r>
  <r>
    <x v="32"/>
    <s v="6130009115"/>
    <s v="001"/>
    <s v="DD"/>
    <s v="002013"/>
    <x v="1276"/>
    <x v="28"/>
    <x v="27"/>
    <s v="1ER"/>
    <x v="15"/>
    <x v="282"/>
    <x v="280"/>
    <n v="228250"/>
    <s v="PZ B44 TORRESINA 2  INDENNITA PROVVDI ESPROPRIO"/>
  </r>
  <r>
    <x v="32"/>
    <s v="6130009125"/>
    <s v="001"/>
    <s v="DH"/>
    <s v="000267"/>
    <x v="30"/>
    <x v="230"/>
    <x v="205"/>
    <s v="0PE"/>
    <x v="10"/>
    <x v="125"/>
    <x v="124"/>
    <n v="297.22000000000003"/>
    <s v="RECUPERO INDENNITA NON DOVUTE EDUCATRICI ASILI NIDO GINESTRAELENAPAGLIARO IONE PERIODO 2813152013 E 31220123182013 LETTERA DIPARTIMENTO RISORSE UMANE PROT GB82807 DEL 5112013 PROTRE 1138428112013"/>
  </r>
  <r>
    <x v="32"/>
    <s v="6130009134"/>
    <s v="001"/>
    <s v="DD"/>
    <s v="001139"/>
    <x v="1238"/>
    <x v="32"/>
    <x v="31"/>
    <s v="92M"/>
    <x v="11"/>
    <x v="119"/>
    <x v="118"/>
    <n v="172.59"/>
    <s v="LAVORI URGENTI DELLA MESSA IN SICUREZZA E RIDUZIONE DEL RISCHIO CONNESSOALLA VULNERABILITA SCUOLA DELLINFANZIA 126CIRCOLO GANDHI IN VIACORINALDO 41QPINCENTIVOACCANTONAMENTO"/>
  </r>
  <r>
    <x v="32"/>
    <s v="6130009138"/>
    <s v="001"/>
    <s v="DD"/>
    <s v="001139"/>
    <x v="1238"/>
    <x v="32"/>
    <x v="31"/>
    <s v="91M"/>
    <x v="8"/>
    <x v="119"/>
    <x v="118"/>
    <n v="1792.79"/>
    <s v="LAVORI URGENTI DELLA MESSA IN SICUREZZA E RIDUZIONE RISCHIO CONNESSOALLA VULNERABILITA SCUOLA DELLINFANZIA 126 CIRCOLO GANDHI IN VIACORINALDO 41QPINCENTIVOACCANTONAMENTO"/>
  </r>
  <r>
    <x v="32"/>
    <s v="6130009166"/>
    <s v="031"/>
    <s v="DD"/>
    <s v="001723"/>
    <x v="1277"/>
    <x v="52"/>
    <x v="50"/>
    <s v="PMS"/>
    <x v="42"/>
    <x v="140"/>
    <x v="139"/>
    <n v="94912.06"/>
    <s v="QUOTE REFEZIONE 9808"/>
  </r>
  <r>
    <x v="32"/>
    <s v="6130009166"/>
    <s v="040"/>
    <s v="DD"/>
    <s v="000894"/>
    <x v="1278"/>
    <x v="52"/>
    <x v="50"/>
    <s v="PMS"/>
    <x v="42"/>
    <x v="140"/>
    <x v="139"/>
    <n v="23537.16"/>
    <s v="  QUOTA TRASPORTO SCOLASTICO LISTA 2013 COD.9812 - 1^ EM. RUOLO 2015(APPROV.RUOLI 3040-9355-1671-2859/2015)"/>
  </r>
  <r>
    <x v="32"/>
    <s v="6130009166"/>
    <s v="044"/>
    <s v="DD"/>
    <s v="000847"/>
    <x v="1279"/>
    <x v="52"/>
    <x v="50"/>
    <s v="PMS"/>
    <x v="42"/>
    <x v="140"/>
    <x v="139"/>
    <n v="26507.53"/>
    <s v="  QUOTA REFEZIONE SCOLASTICA ANNO 2013 COD. 9808 - 1 RUOLO 2016"/>
  </r>
  <r>
    <x v="32"/>
    <s v="6130009166"/>
    <s v="045"/>
    <s v="DD"/>
    <s v="001861"/>
    <x v="1280"/>
    <x v="52"/>
    <x v="50"/>
    <s v="PMS"/>
    <x v="42"/>
    <x v="140"/>
    <x v="139"/>
    <n v="76877.45"/>
    <s v="  QUOTA REFEZIONE COD 9809 ANNO 2013"/>
  </r>
  <r>
    <x v="32"/>
    <s v="6130009212"/>
    <s v="001"/>
    <s v="DD"/>
    <s v="002156"/>
    <x v="1281"/>
    <x v="263"/>
    <x v="235"/>
    <s v="ITR"/>
    <x v="16"/>
    <x v="140"/>
    <x v="139"/>
    <n v="63776.91"/>
    <s v="TRIBUTO 1B87 CODICE21"/>
  </r>
  <r>
    <x v="32"/>
    <s v="6130009213"/>
    <s v="001"/>
    <s v="DD"/>
    <s v="002156"/>
    <x v="1281"/>
    <x v="34"/>
    <x v="33"/>
    <s v="ITR"/>
    <x v="16"/>
    <x v="140"/>
    <x v="139"/>
    <n v="1572.28"/>
    <s v="TRIBUTO 1B88 CODICE 21"/>
  </r>
  <r>
    <x v="32"/>
    <s v="6130009214"/>
    <s v="001"/>
    <s v="DD"/>
    <s v="002156"/>
    <x v="1281"/>
    <x v="265"/>
    <x v="237"/>
    <s v="ITR"/>
    <x v="16"/>
    <x v="140"/>
    <x v="139"/>
    <n v="27553.56"/>
    <s v="TRIBUTO 1B89 CODICE21"/>
  </r>
  <r>
    <x v="32"/>
    <s v="6130009215"/>
    <s v="001"/>
    <s v="DD"/>
    <s v="002156"/>
    <x v="1281"/>
    <x v="207"/>
    <x v="185"/>
    <s v="ITR"/>
    <x v="16"/>
    <x v="140"/>
    <x v="139"/>
    <n v="640.64"/>
    <s v="TRIBUTO 1R33 CODICE 21"/>
  </r>
  <r>
    <x v="32"/>
    <s v="6130009216"/>
    <s v="001"/>
    <s v="DD"/>
    <s v="002156"/>
    <x v="1281"/>
    <x v="34"/>
    <x v="33"/>
    <s v="ITR"/>
    <x v="16"/>
    <x v="140"/>
    <x v="139"/>
    <n v="1047.3900000000001"/>
    <s v="TRIBUTO 1R34 CODICE 21"/>
  </r>
  <r>
    <x v="32"/>
    <s v="6130009217"/>
    <s v="001"/>
    <s v="DD"/>
    <s v="002156"/>
    <x v="1281"/>
    <x v="207"/>
    <x v="185"/>
    <s v="ITR"/>
    <x v="16"/>
    <x v="140"/>
    <x v="139"/>
    <n v="2060.89"/>
    <s v="TRIBUTO 1L51 CODICE 8"/>
  </r>
  <r>
    <x v="32"/>
    <s v="6130009218"/>
    <s v="001"/>
    <s v="DD"/>
    <s v="002156"/>
    <x v="1281"/>
    <x v="34"/>
    <x v="33"/>
    <s v="ITR"/>
    <x v="16"/>
    <x v="140"/>
    <x v="139"/>
    <n v="2065.61"/>
    <s v="TRIBUTO 1L52 CODICE 8"/>
  </r>
  <r>
    <x v="32"/>
    <s v="6130009219"/>
    <s v="001"/>
    <s v="DD"/>
    <s v="002156"/>
    <x v="1281"/>
    <x v="69"/>
    <x v="67"/>
    <s v="ITR"/>
    <x v="16"/>
    <x v="140"/>
    <x v="139"/>
    <n v="133273.16"/>
    <s v="TRIBUTO 8592 CODICE 8"/>
  </r>
  <r>
    <x v="32"/>
    <s v="6130009220"/>
    <s v="001"/>
    <s v="DD"/>
    <s v="002156"/>
    <x v="1281"/>
    <x v="34"/>
    <x v="33"/>
    <s v="ITR"/>
    <x v="16"/>
    <x v="140"/>
    <x v="139"/>
    <n v="3762.36"/>
    <s v="TRIBUTO 8594 CODICE 8"/>
  </r>
  <r>
    <x v="32"/>
    <s v="6130009221"/>
    <s v="001"/>
    <s v="DD"/>
    <s v="002156"/>
    <x v="1281"/>
    <x v="65"/>
    <x v="63"/>
    <s v="ITR"/>
    <x v="16"/>
    <x v="140"/>
    <x v="139"/>
    <n v="47330.720000000001"/>
    <s v="TRIBUTO 8596 CODICE 8"/>
  </r>
  <r>
    <x v="32"/>
    <s v="6130009222"/>
    <s v="001"/>
    <s v="DD"/>
    <s v="002156"/>
    <x v="1281"/>
    <x v="207"/>
    <x v="185"/>
    <s v="ITR"/>
    <x v="16"/>
    <x v="140"/>
    <x v="139"/>
    <n v="1009.03"/>
    <s v="TRIBUTO 1L49 CODICE 9"/>
  </r>
  <r>
    <x v="32"/>
    <s v="6130009223"/>
    <s v="001"/>
    <s v="DD"/>
    <s v="002156"/>
    <x v="1281"/>
    <x v="34"/>
    <x v="33"/>
    <s v="ITR"/>
    <x v="16"/>
    <x v="140"/>
    <x v="139"/>
    <n v="317.39999999999998"/>
    <s v="TRIBUTO 1L50 CODICE 9"/>
  </r>
  <r>
    <x v="32"/>
    <s v="6130009224"/>
    <s v="001"/>
    <s v="DD"/>
    <s v="002156"/>
    <x v="1281"/>
    <x v="64"/>
    <x v="62"/>
    <s v="ITR"/>
    <x v="16"/>
    <x v="140"/>
    <x v="139"/>
    <n v="14821.46"/>
    <s v="TRIBUTO 8587 CODICE 9"/>
  </r>
  <r>
    <x v="32"/>
    <s v="6130009225"/>
    <s v="001"/>
    <s v="DD"/>
    <s v="002156"/>
    <x v="1281"/>
    <x v="34"/>
    <x v="33"/>
    <s v="ITR"/>
    <x v="16"/>
    <x v="140"/>
    <x v="139"/>
    <n v="35.159999999999997"/>
    <s v="TRIBUTO 8589 CODICE 9"/>
  </r>
  <r>
    <x v="32"/>
    <s v="6130009226"/>
    <s v="001"/>
    <s v="DD"/>
    <s v="002156"/>
    <x v="1281"/>
    <x v="65"/>
    <x v="63"/>
    <s v="ITR"/>
    <x v="16"/>
    <x v="140"/>
    <x v="139"/>
    <n v="22783.31"/>
    <s v="TRIBUTO 8591 CODICE 9"/>
  </r>
  <r>
    <x v="32"/>
    <s v="6130009278"/>
    <s v="017"/>
    <s v="DD"/>
    <s v="001724"/>
    <x v="1277"/>
    <x v="38"/>
    <x v="36"/>
    <s v="PTR"/>
    <x v="16"/>
    <x v="140"/>
    <x v="139"/>
    <n v="1498"/>
    <s v="MOROSIT 2013 COD 8592"/>
  </r>
  <r>
    <x v="32"/>
    <s v="6130009278"/>
    <s v="025"/>
    <s v="DD"/>
    <s v="000895"/>
    <x v="1278"/>
    <x v="38"/>
    <x v="36"/>
    <s v="PTR"/>
    <x v="16"/>
    <x v="140"/>
    <x v="139"/>
    <n v="5402"/>
    <s v="  COSAP PERM LISTA 2013 COD.8592 ( APPROVAZIONE RUOLO 9357 1^EM.2015)"/>
  </r>
  <r>
    <x v="32"/>
    <s v="6130009278"/>
    <s v="029"/>
    <s v="DD"/>
    <s v="001856"/>
    <x v="1280"/>
    <x v="38"/>
    <x v="36"/>
    <s v="PTR"/>
    <x v="16"/>
    <x v="140"/>
    <x v="139"/>
    <n v="158059.45000000001"/>
    <s v="  COSAP ANNO 2013 COD 8592"/>
  </r>
  <r>
    <x v="32"/>
    <s v="6130009279"/>
    <s v="001"/>
    <s v="DD"/>
    <s v="001873"/>
    <x v="1282"/>
    <x v="69"/>
    <x v="67"/>
    <s v="PTR"/>
    <x v="16"/>
    <x v="140"/>
    <x v="139"/>
    <n v="122739.91"/>
    <s v="COSAP PERMANENTE ARRETRATI COD8592 EMISSIONE 2 RUOLO 2013"/>
  </r>
  <r>
    <x v="32"/>
    <s v="6130009280"/>
    <s v="001"/>
    <s v="DD"/>
    <s v="001873"/>
    <x v="1282"/>
    <x v="34"/>
    <x v="33"/>
    <s v="PTR"/>
    <x v="16"/>
    <x v="140"/>
    <x v="139"/>
    <n v="7005.23"/>
    <s v="INTERESSI COD1I528594 2 RUOLO 2013"/>
  </r>
  <r>
    <x v="32"/>
    <s v="6130009281"/>
    <s v="001"/>
    <s v="DD"/>
    <s v="001873"/>
    <x v="1282"/>
    <x v="37"/>
    <x v="34"/>
    <s v="PTR"/>
    <x v="16"/>
    <x v="140"/>
    <x v="139"/>
    <n v="1351.15"/>
    <s v="SPESE DI NOTIFICA COD1I51 2 RUOLO  ANNO 2013"/>
  </r>
  <r>
    <x v="32"/>
    <s v="6130009282"/>
    <s v="001"/>
    <s v="DD"/>
    <s v="001873"/>
    <x v="1282"/>
    <x v="65"/>
    <x v="63"/>
    <s v="PTR"/>
    <x v="16"/>
    <x v="140"/>
    <x v="139"/>
    <n v="41390.44"/>
    <s v="SANZIONI COD8596 EMISSIONE 2 RUOLO 2013"/>
  </r>
  <r>
    <x v="32"/>
    <s v="6130009283"/>
    <s v="001"/>
    <s v="DD"/>
    <s v="001873"/>
    <x v="1282"/>
    <x v="64"/>
    <x v="62"/>
    <s v="PTR"/>
    <x v="16"/>
    <x v="140"/>
    <x v="139"/>
    <n v="45923.24"/>
    <s v="COSAP TEMPORANEA ARRETRATI COD8587 EMISSIONE 2 RUOLO 2013"/>
  </r>
  <r>
    <x v="32"/>
    <s v="6130009284"/>
    <s v="001"/>
    <s v="DD"/>
    <s v="001873"/>
    <x v="1282"/>
    <x v="34"/>
    <x v="33"/>
    <s v="PTR"/>
    <x v="16"/>
    <x v="140"/>
    <x v="139"/>
    <n v="766.23"/>
    <s v="INTERESSI COD1I508589 2 RUOLO 2013"/>
  </r>
  <r>
    <x v="32"/>
    <s v="6130009285"/>
    <s v="001"/>
    <s v="DD"/>
    <s v="001873"/>
    <x v="1282"/>
    <x v="37"/>
    <x v="34"/>
    <s v="PTR"/>
    <x v="16"/>
    <x v="140"/>
    <x v="139"/>
    <n v="2677.42"/>
    <s v="SPESE DI NOTIFICA COD1I49  2 RUOLO  ANNO 2013"/>
  </r>
  <r>
    <x v="32"/>
    <s v="6130009286"/>
    <s v="001"/>
    <s v="DD"/>
    <s v="001873"/>
    <x v="1282"/>
    <x v="65"/>
    <x v="63"/>
    <s v="PTR"/>
    <x v="16"/>
    <x v="140"/>
    <x v="139"/>
    <n v="88261.41"/>
    <s v="SANZIONI COD8591 EMISSIONE 2 RUOLO 2013"/>
  </r>
  <r>
    <x v="32"/>
    <s v="6130009300"/>
    <s v="001"/>
    <s v="DD"/>
    <s v="001449"/>
    <x v="1238"/>
    <x v="32"/>
    <x v="31"/>
    <s v="4GT"/>
    <x v="72"/>
    <x v="119"/>
    <x v="118"/>
    <n v="16516.13"/>
    <s v="RIQUAL AMBIENTALE E VALORIZZAZIONE EMERGENZE ARCHEOLOGICHE DEL CIRCOMASSIMO E CONNESSI SPAZI DI V DEI CERCHI E PORTA CAPENA PERIZIA DIVARIANTE INCENTIVI QP  VEDI ANCHE ACT6080001524"/>
  </r>
  <r>
    <x v="32"/>
    <s v="6130009301"/>
    <s v="001"/>
    <s v="DD"/>
    <s v="001449"/>
    <x v="1238"/>
    <x v="45"/>
    <x v="43"/>
    <s v="4GT"/>
    <x v="72"/>
    <x v="128"/>
    <x v="127"/>
    <n v="200"/>
    <s v="RIQUAL AMBIENTALE E VALORIZZAZIONE EMERGENZE ARCHEOLOGICHE DEL CIRCOMASSIMO E CONNESSI SPAZI V DEI CERCHI E PORTA CAPENA PERIZIA DIVARIANTE RECUPERO CONTRIBUTO AVCP QP  VEDI ANCHE ACT6080001523"/>
  </r>
  <r>
    <x v="32"/>
    <s v="6130009308"/>
    <s v="001"/>
    <s v="DD"/>
    <s v="002333"/>
    <x v="1283"/>
    <x v="37"/>
    <x v="34"/>
    <s v="0PE"/>
    <x v="10"/>
    <x v="125"/>
    <x v="124"/>
    <n v="1230.18"/>
    <s v="CARTONI LAURARECUPERO SOMMA ASSENZA PER CONGEDO PARENTALEPERIODO DAL572013 AL 382013 PER TOTALI GG30"/>
  </r>
  <r>
    <x v="32"/>
    <s v="6130009394"/>
    <s v="001"/>
    <s v="DD"/>
    <s v="000691"/>
    <x v="1284"/>
    <x v="45"/>
    <x v="43"/>
    <s v="4GT"/>
    <x v="72"/>
    <x v="128"/>
    <x v="127"/>
    <n v="600"/>
    <s v="RISTRUTTURAZIONE E ALLESTIMENTO DEL PADIGLIONE 9D NELLEX MATTATOIO DITESTACCIO PER LA REALIZZAZIONE DI UN CENTRO PER LA FOTOGRAFIACONTRIBUTO AUT VIG LLPP"/>
  </r>
  <r>
    <x v="32"/>
    <s v="6130009402"/>
    <s v="001"/>
    <s v="DD"/>
    <s v="002047"/>
    <x v="1285"/>
    <x v="9"/>
    <x v="9"/>
    <s v="GTC"/>
    <x v="12"/>
    <x v="137"/>
    <x v="136"/>
    <n v="9837.41"/>
    <s v="RUOLO N 2013018755 ABUSIVISMO EDILIZIO  SANZIONI PECUNIARIE  COD 9143 ANN0 2013 SCAD CRED 13112013 2 EMISSIONE 2013"/>
  </r>
  <r>
    <x v="32"/>
    <s v="6130009419"/>
    <s v="001"/>
    <s v="DD"/>
    <s v="002328"/>
    <x v="1286"/>
    <x v="64"/>
    <x v="62"/>
    <s v="0AC"/>
    <x v="28"/>
    <x v="137"/>
    <x v="136"/>
    <n v="46460.959999999999"/>
    <s v="COSAP TEMPORANEA COD 8588 PRIMA EMISSIONE  ESECUTIVITA IN DATA13062013 RUOLO N 013420 E N 012368 DEL 2013"/>
  </r>
  <r>
    <x v="32"/>
    <s v="6130009420"/>
    <s v="001"/>
    <s v="DD"/>
    <s v="002328"/>
    <x v="1286"/>
    <x v="34"/>
    <x v="33"/>
    <s v="0AC"/>
    <x v="28"/>
    <x v="137"/>
    <x v="136"/>
    <n v="2352.7399999999998"/>
    <s v="INTERESSI COSAP TEMPORANEA COD 8589  150 PRIMA EMISSIONEESECUTIVITA IN DATA 13062013 RUOLO N 013420 E N 012368 DEL 2013"/>
  </r>
  <r>
    <x v="32"/>
    <s v="6130009423"/>
    <s v="001"/>
    <s v="DD"/>
    <s v="002328"/>
    <x v="1286"/>
    <x v="65"/>
    <x v="63"/>
    <s v="0AC"/>
    <x v="28"/>
    <x v="137"/>
    <x v="136"/>
    <n v="83170.490000000005"/>
    <s v="SANZIONI COD 8591 RUOLO N 013420 E N 012368 DEL 2013 PRIMA EMISSIONEESECUTIVITA DEL 13062013"/>
  </r>
  <r>
    <x v="32"/>
    <s v="6130009425"/>
    <s v="001"/>
    <s v="DD"/>
    <s v="002328"/>
    <x v="1286"/>
    <x v="37"/>
    <x v="34"/>
    <s v="0AC"/>
    <x v="28"/>
    <x v="137"/>
    <x v="136"/>
    <n v="200.65"/>
    <s v="RECUPERO SPESE DI NOTIFICA 149 RUOLO N 013420 E N 012368 DEL 2013PRIMA EMISSIONE  ESECUTIVITA DEL 13062013"/>
  </r>
  <r>
    <x v="32"/>
    <s v="6130009427"/>
    <s v="001"/>
    <s v="DD"/>
    <s v="000620"/>
    <x v="1287"/>
    <x v="45"/>
    <x v="43"/>
    <s v="0ER"/>
    <x v="73"/>
    <x v="152"/>
    <x v="151"/>
    <n v="800"/>
    <s v="CONTRIBUTO ALLAUTORITA DI VIG SUI CONTRATTI PUBBLICI  APPROV DELPROGETTO ESECUTIVO DI VARIANTE DECRETO PROVVED N550313 OPEREVIABILITA VIA SUBLATA  COMPRENSORIO DIREZIONALE PIETRALATA APPROVRIM QE   N CIG 115851332B"/>
  </r>
  <r>
    <x v="32"/>
    <s v="6130009429"/>
    <s v="001"/>
    <s v="DD"/>
    <s v="001608"/>
    <x v="1288"/>
    <x v="32"/>
    <x v="31"/>
    <s v="4GT"/>
    <x v="72"/>
    <x v="119"/>
    <x v="118"/>
    <n v="2529.66"/>
    <s v="RIQ URBANA E ARREDO TRIDENTE AMBITO A APPROVAZIONE PERIZIA DIVARIANTE INCENTIVI QP VEDI ANCHE ACT 6120006358"/>
  </r>
  <r>
    <x v="32"/>
    <s v="6130009432"/>
    <s v="016"/>
    <s v="DD"/>
    <s v="001723"/>
    <x v="1277"/>
    <x v="51"/>
    <x v="49"/>
    <s v="PPL"/>
    <x v="54"/>
    <x v="140"/>
    <x v="139"/>
    <n v="1278.8"/>
    <s v="QUOTE TRASPORTO SCOLASTICO 9812"/>
  </r>
  <r>
    <x v="32"/>
    <s v="6130009432"/>
    <s v="020"/>
    <s v="DD"/>
    <s v="000894"/>
    <x v="1278"/>
    <x v="51"/>
    <x v="49"/>
    <s v="PPL"/>
    <x v="54"/>
    <x v="140"/>
    <x v="139"/>
    <n v="233.46"/>
    <s v="  QUOTA TRASPORTO SCOLASTICO LISTA 2013 COD.9812 - 1^ EM. RUOLO 2015(APPROV.RUOLI 9356/2015)"/>
  </r>
  <r>
    <x v="32"/>
    <s v="6130009432"/>
    <s v="023"/>
    <s v="DD"/>
    <s v="000847"/>
    <x v="1279"/>
    <x v="51"/>
    <x v="49"/>
    <s v="PPL"/>
    <x v="54"/>
    <x v="140"/>
    <x v="139"/>
    <n v="137.07"/>
    <s v="  QUOTA TRASPORTO SCOLASTICO ANNO 2013 COD. 9812- 1 RUOLO 2016"/>
  </r>
  <r>
    <x v="32"/>
    <s v="6130009432"/>
    <s v="025"/>
    <s v="DD"/>
    <s v="001861"/>
    <x v="1280"/>
    <x v="51"/>
    <x v="49"/>
    <s v="PPL"/>
    <x v="54"/>
    <x v="140"/>
    <x v="139"/>
    <n v="1390.82"/>
    <s v="  QUOTA TRASPORTO SCOLASTICO COD 9813 ANNO 2013"/>
  </r>
  <r>
    <x v="32"/>
    <s v="6130009432"/>
    <s v="026"/>
    <s v="DD"/>
    <s v="001877"/>
    <x v="1289"/>
    <x v="51"/>
    <x v="49"/>
    <s v="PPL"/>
    <x v="54"/>
    <x v="140"/>
    <x v="139"/>
    <n v="287.66000000000003"/>
    <s v="  2 RUOLO 2016"/>
  </r>
  <r>
    <x v="32"/>
    <s v="6130009472"/>
    <s v="017"/>
    <s v="DD"/>
    <s v="001723"/>
    <x v="1277"/>
    <x v="109"/>
    <x v="105"/>
    <s v="PAN"/>
    <x v="43"/>
    <x v="140"/>
    <x v="139"/>
    <n v="16988.57"/>
    <s v="RETTE ASILO NIDO 9258"/>
  </r>
  <r>
    <x v="32"/>
    <s v="6130009472"/>
    <s v="021"/>
    <s v="DD"/>
    <s v="000894"/>
    <x v="1278"/>
    <x v="109"/>
    <x v="105"/>
    <s v="PAN"/>
    <x v="43"/>
    <x v="140"/>
    <x v="139"/>
    <n v="2359.56"/>
    <s v="  QUOTA TRASPORTO SCOLASTICO LISTA 2013 COD.9812 - 1^ EM. RUOLO 2015(APPROV.RUOLI 9354/2015)"/>
  </r>
  <r>
    <x v="32"/>
    <s v="6130009472"/>
    <s v="024"/>
    <s v="DD"/>
    <s v="000847"/>
    <x v="1279"/>
    <x v="109"/>
    <x v="105"/>
    <s v="PAN"/>
    <x v="43"/>
    <x v="140"/>
    <x v="139"/>
    <n v="512.99"/>
    <s v="  QUOTA ASILO NIDO ANNO 2013 COD. 9258 - 1 RUOLO 2016"/>
  </r>
  <r>
    <x v="32"/>
    <s v="6130009472"/>
    <s v="025"/>
    <s v="DD"/>
    <s v="001861"/>
    <x v="1280"/>
    <x v="109"/>
    <x v="105"/>
    <s v="PAN"/>
    <x v="43"/>
    <x v="140"/>
    <x v="139"/>
    <n v="7674.12"/>
    <s v="  QUOTE ASILO NIDO CD 9258 ANNO 2013"/>
  </r>
  <r>
    <x v="32"/>
    <s v="6130009473"/>
    <s v="010"/>
    <s v="DD"/>
    <s v="000848"/>
    <x v="1279"/>
    <x v="269"/>
    <x v="241"/>
    <s v="PTR"/>
    <x v="16"/>
    <x v="140"/>
    <x v="139"/>
    <n v="3838.09"/>
    <s v="  CIP MOROSITÀ 2013 COD. 1B87- 1RUOLO CIP 2016"/>
  </r>
  <r>
    <x v="32"/>
    <s v="6130009473"/>
    <s v="011"/>
    <s v="DD"/>
    <s v="001856"/>
    <x v="1280"/>
    <x v="269"/>
    <x v="241"/>
    <s v="PTR"/>
    <x v="16"/>
    <x v="140"/>
    <x v="139"/>
    <n v="37866.019999999997"/>
    <s v="  CIP ANNO 2013 CD 1B87"/>
  </r>
  <r>
    <x v="32"/>
    <s v="6130009476"/>
    <s v="001"/>
    <s v="DD"/>
    <s v="002270"/>
    <x v="1290"/>
    <x v="9"/>
    <x v="9"/>
    <s v="QTC"/>
    <x v="12"/>
    <x v="140"/>
    <x v="139"/>
    <n v="30120.06"/>
    <s v="II RUOLO 2013  SANZIONI PERCUNIARIE ABUSIVISMO EDILIZIO"/>
  </r>
  <r>
    <x v="32"/>
    <s v="6130009477"/>
    <s v="001"/>
    <s v="DD"/>
    <s v="002270"/>
    <x v="1290"/>
    <x v="37"/>
    <x v="34"/>
    <s v="QTC"/>
    <x v="12"/>
    <x v="140"/>
    <x v="139"/>
    <n v="42.57"/>
    <s v="II RUOLO 2013  SANZIONI PERCUNIARIE ABUSIVISMO EDILIZIO"/>
  </r>
  <r>
    <x v="32"/>
    <s v="6130009550"/>
    <s v="001"/>
    <s v="LS"/>
    <s v="000833"/>
    <x v="1176"/>
    <x v="1"/>
    <x v="1"/>
    <s v="ACV"/>
    <x v="57"/>
    <x v="293"/>
    <x v="291"/>
    <n v="261.37"/>
    <s v="DIRITTI SANITARI SERVSANITNAZ APERTURA CAVI SECONDO SEMESTRE 2013INTROITI A MEZZO BONIFICO BANCARIO MUNICIPIO I EX CENTRO STORICOITALGAS SPA VIA DEL COMMERCIO 911"/>
  </r>
  <r>
    <x v="32"/>
    <s v="6130009737"/>
    <s v="001"/>
    <s v="DD"/>
    <s v="002260"/>
    <x v="1291"/>
    <x v="34"/>
    <x v="33"/>
    <s v="ITC"/>
    <x v="12"/>
    <x v="140"/>
    <x v="139"/>
    <n v="32.46"/>
    <s v="APPR II RUOLO RISC COATTIVA ANNO 2013 MUN VII EX IX TRIBUTO 1C13 CODICE 53"/>
  </r>
  <r>
    <x v="32"/>
    <s v="6130009738"/>
    <s v="001"/>
    <s v="DD"/>
    <s v="002260"/>
    <x v="1291"/>
    <x v="72"/>
    <x v="70"/>
    <s v="ITC"/>
    <x v="12"/>
    <x v="140"/>
    <x v="139"/>
    <n v="1441.48"/>
    <s v="APPR II RUOLO RISC COATTIVA ANNO 2013 MUN VII EX IX TRIBUTO 9075 CODICE 47"/>
  </r>
  <r>
    <x v="32"/>
    <s v="6130009739"/>
    <s v="001"/>
    <s v="DD"/>
    <s v="002260"/>
    <x v="1291"/>
    <x v="137"/>
    <x v="131"/>
    <s v="ITC"/>
    <x v="12"/>
    <x v="140"/>
    <x v="139"/>
    <n v="33.21"/>
    <s v="APPR II RUOLO RISC COATTIVA ANNO 2013 MUN VII EX IXTRIBUTO 1D13CODICE 47"/>
  </r>
  <r>
    <x v="32"/>
    <s v="6130009740"/>
    <s v="001"/>
    <s v="DD"/>
    <s v="002260"/>
    <x v="1291"/>
    <x v="34"/>
    <x v="33"/>
    <s v="ITC"/>
    <x v="12"/>
    <x v="140"/>
    <x v="139"/>
    <n v="20.18"/>
    <s v="APPR II RUOLO RISC COATTIVA ANNO 2013 MUN VII EX IXTRIBUTO 1C13CODICE 47"/>
  </r>
  <r>
    <x v="32"/>
    <s v="6130009741"/>
    <s v="001"/>
    <s v="DD"/>
    <s v="002260"/>
    <x v="1291"/>
    <x v="64"/>
    <x v="62"/>
    <s v="ITC"/>
    <x v="12"/>
    <x v="140"/>
    <x v="139"/>
    <n v="23562.44"/>
    <s v="APPR II RUOLO RISC COATTIVA ANNO 2013 MUN VII EX IXTRIBUTO 8587CODICE 09"/>
  </r>
  <r>
    <x v="32"/>
    <s v="6130009742"/>
    <s v="001"/>
    <s v="DD"/>
    <s v="002260"/>
    <x v="1291"/>
    <x v="34"/>
    <x v="33"/>
    <s v="ITC"/>
    <x v="12"/>
    <x v="140"/>
    <x v="139"/>
    <n v="212.44"/>
    <s v="APPR II RUOLO RISC COATTIVA ANNO 2013 MUN VII EX IXTRIBUTO 8589CODICE 09"/>
  </r>
  <r>
    <x v="32"/>
    <s v="6130009743"/>
    <s v="001"/>
    <s v="DD"/>
    <s v="002260"/>
    <x v="1291"/>
    <x v="137"/>
    <x v="131"/>
    <s v="ITC"/>
    <x v="12"/>
    <x v="140"/>
    <x v="139"/>
    <n v="31.07"/>
    <s v="APPR II RUOLO RISC COATTIVA ANNO 2013 MUN VII EX IXTRIBUTO 1I49CODICE 09"/>
  </r>
  <r>
    <x v="32"/>
    <s v="6130009744"/>
    <s v="001"/>
    <s v="DD"/>
    <s v="002260"/>
    <x v="1291"/>
    <x v="34"/>
    <x v="33"/>
    <s v="ITC"/>
    <x v="12"/>
    <x v="140"/>
    <x v="139"/>
    <n v="321.24"/>
    <s v="APPR II RUOLO RISC COATTIVA ANNO 2013 MUN VII EX IXTRIBUTO 1I50CODICE 09"/>
  </r>
  <r>
    <x v="32"/>
    <s v="6130009745"/>
    <s v="001"/>
    <s v="DD"/>
    <s v="002260"/>
    <x v="1291"/>
    <x v="65"/>
    <x v="63"/>
    <s v="ITC"/>
    <x v="12"/>
    <x v="140"/>
    <x v="139"/>
    <n v="1997.28"/>
    <s v="APPR II RUOLO RISC COATTIVA ANNO 2013 MUN VII EX IXTRIBUTO 1L23CODICE 09"/>
  </r>
  <r>
    <x v="32"/>
    <s v="6130009746"/>
    <s v="001"/>
    <s v="DD"/>
    <s v="002260"/>
    <x v="1291"/>
    <x v="37"/>
    <x v="34"/>
    <s v="ITC"/>
    <x v="12"/>
    <x v="140"/>
    <x v="139"/>
    <n v="300"/>
    <s v="APPR II RUOLO RISC COATTIVA ANNO 2013 MUN VII EX IXTRIBUTO 8869CODICE 08"/>
  </r>
  <r>
    <x v="32"/>
    <s v="6130009747"/>
    <s v="001"/>
    <s v="DD"/>
    <s v="002260"/>
    <x v="1291"/>
    <x v="69"/>
    <x v="67"/>
    <s v="ITC"/>
    <x v="12"/>
    <x v="140"/>
    <x v="139"/>
    <n v="58906.18"/>
    <s v="APPR II RUOLO RISC COATTIVA ANNO 2013 MUN VII EX IXTRIBUTO 8592CODICE 08"/>
  </r>
  <r>
    <x v="32"/>
    <s v="6130009748"/>
    <s v="001"/>
    <s v="DD"/>
    <s v="002260"/>
    <x v="1291"/>
    <x v="34"/>
    <x v="33"/>
    <s v="ITC"/>
    <x v="12"/>
    <x v="140"/>
    <x v="139"/>
    <n v="2674.91"/>
    <s v="APPR II RUOLO RISC COATTIVA ANNO 2013 MUN VII EX IXTRIBUTO 8594CODICE 08"/>
  </r>
  <r>
    <x v="32"/>
    <s v="6130009749"/>
    <s v="001"/>
    <s v="DD"/>
    <s v="002260"/>
    <x v="1291"/>
    <x v="65"/>
    <x v="63"/>
    <s v="ITC"/>
    <x v="12"/>
    <x v="140"/>
    <x v="139"/>
    <n v="21819.08"/>
    <s v="APPR II RUOLO RISC COATTIVA ANNO 2013 MUN VII EX IXTRIBUTO 8596CODICE 08"/>
  </r>
  <r>
    <x v="32"/>
    <s v="6130009750"/>
    <s v="001"/>
    <s v="DD"/>
    <s v="002260"/>
    <x v="1291"/>
    <x v="137"/>
    <x v="131"/>
    <s v="ITC"/>
    <x v="12"/>
    <x v="140"/>
    <x v="139"/>
    <n v="1733.68"/>
    <s v="APPR II RUOLO RISC COATTIVA ANNO 2013 MUN VII EX IXTRIBUTO 1I51CODICE 08"/>
  </r>
  <r>
    <x v="32"/>
    <s v="6130009751"/>
    <s v="001"/>
    <s v="DD"/>
    <s v="002260"/>
    <x v="1291"/>
    <x v="34"/>
    <x v="33"/>
    <s v="ITC"/>
    <x v="12"/>
    <x v="140"/>
    <x v="139"/>
    <n v="877.98"/>
    <s v="APPR II RUOLO RISC COATTIVA ANNO 2013 MUN VII EX IXTRIBUTO 1I52CODICE 08"/>
  </r>
  <r>
    <x v="32"/>
    <s v="6130009754"/>
    <s v="001"/>
    <s v="DD"/>
    <s v="002292"/>
    <x v="1292"/>
    <x v="69"/>
    <x v="67"/>
    <s v="QTR"/>
    <x v="16"/>
    <x v="140"/>
    <x v="139"/>
    <n v="21382.42"/>
    <s v="COSAP PERM ARRETRATI COD8592  EMISSIONE 2 RUOLO"/>
  </r>
  <r>
    <x v="32"/>
    <s v="6130009755"/>
    <s v="001"/>
    <s v="DD"/>
    <s v="002292"/>
    <x v="1292"/>
    <x v="37"/>
    <x v="34"/>
    <s v="QTR"/>
    <x v="16"/>
    <x v="140"/>
    <x v="139"/>
    <n v="950.96"/>
    <s v="SPESE DI NOTIFICA COD1I51  EMISSIONE 2 RUOLO"/>
  </r>
  <r>
    <x v="32"/>
    <s v="6130009756"/>
    <s v="001"/>
    <s v="DD"/>
    <s v="002292"/>
    <x v="1292"/>
    <x v="34"/>
    <x v="33"/>
    <s v="QTR"/>
    <x v="16"/>
    <x v="140"/>
    <x v="139"/>
    <n v="2265.92"/>
    <s v="INTERESSI COD85941I52  EMISSIONE 2 RUOLO"/>
  </r>
  <r>
    <x v="32"/>
    <s v="6130009757"/>
    <s v="001"/>
    <s v="DD"/>
    <s v="002292"/>
    <x v="1292"/>
    <x v="65"/>
    <x v="63"/>
    <s v="QTR"/>
    <x v="16"/>
    <x v="140"/>
    <x v="139"/>
    <n v="15736.77"/>
    <s v="SANZIONI COD85961L23  EMISSIONE 2 RUOLO"/>
  </r>
  <r>
    <x v="32"/>
    <s v="6130009758"/>
    <s v="001"/>
    <s v="DD"/>
    <s v="002292"/>
    <x v="1292"/>
    <x v="64"/>
    <x v="62"/>
    <s v="QTR"/>
    <x v="16"/>
    <x v="140"/>
    <x v="139"/>
    <n v="39876.839999999997"/>
    <s v="COSAP TEMP ARRETRATI COD8587  EMISSIONE 2 RUOLO"/>
  </r>
  <r>
    <x v="32"/>
    <s v="6130009759"/>
    <s v="001"/>
    <s v="DD"/>
    <s v="002292"/>
    <x v="1292"/>
    <x v="37"/>
    <x v="34"/>
    <s v="QTR"/>
    <x v="16"/>
    <x v="140"/>
    <x v="139"/>
    <n v="985.06"/>
    <s v="SPESE DI NOTIFICA COD1I49  EMISSIONE 2 RUOLO"/>
  </r>
  <r>
    <x v="32"/>
    <s v="6130009760"/>
    <s v="001"/>
    <s v="DD"/>
    <s v="002292"/>
    <x v="1292"/>
    <x v="34"/>
    <x v="33"/>
    <s v="QTR"/>
    <x v="16"/>
    <x v="140"/>
    <x v="139"/>
    <n v="2026.68"/>
    <s v="INTERESSI COD85891I50  EMISSIONE 2 RUOLO"/>
  </r>
  <r>
    <x v="32"/>
    <s v="6130009761"/>
    <s v="001"/>
    <s v="DD"/>
    <s v="002292"/>
    <x v="1292"/>
    <x v="65"/>
    <x v="63"/>
    <s v="QTR"/>
    <x v="16"/>
    <x v="140"/>
    <x v="139"/>
    <n v="34680.519999999997"/>
    <s v="SANZIONI COD8591  EMISSIONE 2 RUOLO"/>
  </r>
  <r>
    <x v="32"/>
    <s v="6130009762"/>
    <s v="001"/>
    <s v="DD"/>
    <s v="002292"/>
    <x v="1292"/>
    <x v="263"/>
    <x v="235"/>
    <s v="QTR"/>
    <x v="16"/>
    <x v="140"/>
    <x v="139"/>
    <n v="5501.41"/>
    <s v="CIP ARRETRATI COD1B87  EMISSIONE 2 RUOLO"/>
  </r>
  <r>
    <x v="32"/>
    <s v="6130009763"/>
    <s v="001"/>
    <s v="DD"/>
    <s v="002292"/>
    <x v="1292"/>
    <x v="37"/>
    <x v="34"/>
    <s v="QTR"/>
    <x v="16"/>
    <x v="140"/>
    <x v="139"/>
    <n v="39.32"/>
    <s v="SPESE DI NOTIFICA COD1R33  EMISSIONE 2 RUOLO"/>
  </r>
  <r>
    <x v="32"/>
    <s v="6130009764"/>
    <s v="001"/>
    <s v="DD"/>
    <s v="002292"/>
    <x v="1292"/>
    <x v="34"/>
    <x v="33"/>
    <s v="QTR"/>
    <x v="16"/>
    <x v="140"/>
    <x v="139"/>
    <n v="544.96"/>
    <s v="INTERESSI COD1B88  1R34  EMISSIONE 2 RUOLO"/>
  </r>
  <r>
    <x v="32"/>
    <s v="6130009765"/>
    <s v="001"/>
    <s v="DD"/>
    <s v="002292"/>
    <x v="1292"/>
    <x v="265"/>
    <x v="237"/>
    <s v="QTR"/>
    <x v="16"/>
    <x v="140"/>
    <x v="139"/>
    <n v="1927.57"/>
    <s v="SANZIONI COD1B89  EMISSIONE 2 RUOLO"/>
  </r>
  <r>
    <x v="32"/>
    <s v="6130009806"/>
    <s v="001"/>
    <s v="DD"/>
    <s v="001769"/>
    <x v="1293"/>
    <x v="269"/>
    <x v="241"/>
    <s v="UTR"/>
    <x v="16"/>
    <x v="46"/>
    <x v="46"/>
    <n v="72145.91"/>
    <s v="RESIDUO IMPORTO APERTO LISTA CARICO CIPNUOVA NATURA TRIBUTARIA MUN 15LUGLIODICEMBRE 2013"/>
  </r>
  <r>
    <x v="32"/>
    <s v="6130009850"/>
    <s v="001"/>
    <s v="DD"/>
    <s v="005259"/>
    <x v="1294"/>
    <x v="136"/>
    <x v="130"/>
    <s v="0AV"/>
    <x v="25"/>
    <x v="283"/>
    <x v="281"/>
    <n v="421432.55"/>
    <s v="RUOLI DI RISCOSSIONE  II SEMESTRE 2013RECUPERO SPESE DI GIUDIZIO"/>
  </r>
  <r>
    <x v="32"/>
    <s v="6130009864"/>
    <s v="001"/>
    <s v="DD"/>
    <s v="002223"/>
    <x v="1295"/>
    <x v="56"/>
    <x v="54"/>
    <s v="GMS"/>
    <x v="42"/>
    <x v="137"/>
    <x v="136"/>
    <n v="19577.39"/>
    <s v="RUOLI N 201300485320130027332013018776 REFEZIONE SCOLCOD9809 ANNI20080910 SCADENZA RUOLO 14112013"/>
  </r>
  <r>
    <x v="32"/>
    <s v="6130009865"/>
    <s v="001"/>
    <s v="DD"/>
    <s v="002223"/>
    <x v="1295"/>
    <x v="34"/>
    <x v="33"/>
    <s v="GMS"/>
    <x v="42"/>
    <x v="137"/>
    <x v="136"/>
    <n v="670.93"/>
    <s v="RUOLI N 201300485320130027332013018776 REFEZIONE INTERESSISCOLCOD9810  1C13 ANNI 20080910 SCADENZA RUOLO 14112013"/>
  </r>
  <r>
    <x v="32"/>
    <s v="6130009866"/>
    <s v="001"/>
    <s v="DD"/>
    <s v="002223"/>
    <x v="1295"/>
    <x v="74"/>
    <x v="72"/>
    <s v="GMS"/>
    <x v="42"/>
    <x v="137"/>
    <x v="136"/>
    <n v="377.42"/>
    <s v="RUOLI N 201300485320130027332013018776 REFEZIONE SPESE NOTIFICASCOLCOD 1D13 ANNI 20080910 SCADENZA RUOLO 14112013"/>
  </r>
  <r>
    <x v="32"/>
    <s v="6130009867"/>
    <s v="001"/>
    <s v="DD"/>
    <s v="002223"/>
    <x v="1295"/>
    <x v="92"/>
    <x v="89"/>
    <s v="GAN"/>
    <x v="43"/>
    <x v="137"/>
    <x v="136"/>
    <n v="6880.86"/>
    <s v="RUOLI N 2013018775 ASILI NIDO SCOLCOD9100 ANNI 20080910 SCADENZARUOLO 14112013"/>
  </r>
  <r>
    <x v="32"/>
    <s v="6130009868"/>
    <s v="001"/>
    <s v="DD"/>
    <s v="002223"/>
    <x v="1295"/>
    <x v="34"/>
    <x v="33"/>
    <s v="GAN"/>
    <x v="43"/>
    <x v="137"/>
    <x v="136"/>
    <n v="248.23"/>
    <s v="RUOLI N 2013018775 ASILI NIDO INTERESSI  SCOLCOD9260  1C13 ANNI20080910 SCADENZA RUOLO 14112013"/>
  </r>
  <r>
    <x v="32"/>
    <s v="6130009869"/>
    <s v="001"/>
    <s v="DD"/>
    <s v="002223"/>
    <x v="1295"/>
    <x v="74"/>
    <x v="72"/>
    <s v="GAN"/>
    <x v="43"/>
    <x v="137"/>
    <x v="136"/>
    <n v="127.88"/>
    <s v="RUOLI N 2013018775 ASILI NIDO SPESE DI NOTIFICA COD1D13 ANNI20080910 SCADENZA RUOLO 14112013"/>
  </r>
  <r>
    <x v="32"/>
    <s v="6130009870"/>
    <s v="001"/>
    <s v="DD"/>
    <s v="002223"/>
    <x v="1295"/>
    <x v="55"/>
    <x v="53"/>
    <s v="GPL"/>
    <x v="54"/>
    <x v="137"/>
    <x v="136"/>
    <n v="533.91999999999996"/>
    <s v="RUOLI N 2013018752 TRASPORTO SCOL COD9813 ANNI 2010 SCADENZA RUOLO14112013"/>
  </r>
  <r>
    <x v="32"/>
    <s v="6130009871"/>
    <s v="001"/>
    <s v="DD"/>
    <s v="002223"/>
    <x v="1295"/>
    <x v="34"/>
    <x v="33"/>
    <s v="GPL"/>
    <x v="54"/>
    <x v="137"/>
    <x v="136"/>
    <n v="17.350000000000001"/>
    <s v="RUOLI N 2013018752 TRASPORTO SCOL INTERESSI COD9814  1C13 ANNI 2010SCADENZA RUOLO 14112013"/>
  </r>
  <r>
    <x v="32"/>
    <s v="6130009872"/>
    <s v="001"/>
    <s v="DD"/>
    <s v="002223"/>
    <x v="1295"/>
    <x v="74"/>
    <x v="72"/>
    <s v="GPL"/>
    <x v="54"/>
    <x v="137"/>
    <x v="136"/>
    <n v="30.96"/>
    <s v="RUOLI N 2013018752 TRASPORTO SCOL SPESE DI NOTIFICA COD1D13 ANNI 2010SCADENZA RUOLO 14112013"/>
  </r>
  <r>
    <x v="32"/>
    <s v="6130009883"/>
    <s v="001"/>
    <s v="DD"/>
    <s v="000327"/>
    <x v="422"/>
    <x v="270"/>
    <x v="242"/>
    <s v="0MC"/>
    <x v="20"/>
    <x v="117"/>
    <x v="116"/>
    <n v="5324024.5"/>
    <s v="GESTIONE SOSTA A PAGAMENTO ANNO 2006  RIPRODUCE ACCERTAMENTO6060013540"/>
  </r>
  <r>
    <x v="32"/>
    <s v="6130009884"/>
    <s v="001"/>
    <s v="DD"/>
    <s v="000327"/>
    <x v="422"/>
    <x v="270"/>
    <x v="242"/>
    <s v="0MC"/>
    <x v="20"/>
    <x v="117"/>
    <x v="116"/>
    <n v="210525.81"/>
    <s v="CONTRATTO DI SERVIZIO PER GESTIONE MOBILITA PRIVATA DG 812007ART 3  B1  GESTIONE SOSTA A PAGAMENTO  ANNO 2007 RIPRODUCEACCERTAMENTO  6070003878"/>
  </r>
  <r>
    <x v="32"/>
    <s v="6130009887"/>
    <s v="001"/>
    <s v="DD"/>
    <s v="000327"/>
    <x v="422"/>
    <x v="270"/>
    <x v="242"/>
    <s v="0PE"/>
    <x v="10"/>
    <x v="117"/>
    <x v="116"/>
    <n v="3613.53"/>
    <s v="RECUPERO SOMME CORRISPOSTE AL PERSONALE COMANDATO PRESSO LATRIENTIANNO 2006 NOMINATIVI CIALDI DONATELLA E GIBERTI MARCO RIPRODUCEACCERTAMENTO  6060013291"/>
  </r>
  <r>
    <x v="32"/>
    <s v="6130009889"/>
    <s v="001"/>
    <s v="DD"/>
    <s v="000327"/>
    <x v="422"/>
    <x v="270"/>
    <x v="242"/>
    <s v="0TP"/>
    <x v="49"/>
    <x v="117"/>
    <x v="116"/>
    <n v="1979166.67"/>
    <s v="RECUPERO ANTICIPAZIONE DI CASSA  CONTRATTO DI SERVIZIO TPL DGC47706 CORRISPETTIVO CHILOMETRICO MESE DI AGOSTO 2007 RIPRODUCEACCERTAMENTO  6070006530"/>
  </r>
  <r>
    <x v="32"/>
    <s v="6130009890"/>
    <s v="001"/>
    <s v="DD"/>
    <s v="000327"/>
    <x v="422"/>
    <x v="270"/>
    <x v="242"/>
    <s v="0TP"/>
    <x v="49"/>
    <x v="117"/>
    <x v="116"/>
    <n v="1979166.67"/>
    <s v="RECUPERO ANTICIPAZIONE DI CASSA DGC 61210207 SU ANTICIPAZIONE DEL95 DEL CONTRIBUTO A CARICO DELLA REGIONE LAZIO  MESEDI LUGLIO 2007CTS CON ATAC SPA DGC 477140907ART10 C195 COMPENSOCHILOMETRICO PER LOTTO ESTERNALIZZATO E GESTIONEOPERATIVA DEL CONTRATTO RIP"/>
  </r>
  <r>
    <x v="32"/>
    <s v="6130009891"/>
    <s v="001"/>
    <s v="DD"/>
    <s v="000327"/>
    <x v="422"/>
    <x v="270"/>
    <x v="242"/>
    <s v="0TP"/>
    <x v="49"/>
    <x v="117"/>
    <x v="116"/>
    <n v="1979166.67"/>
    <s v="ANTICIPAZIONE DI CASSA PER CONTRIBUTO REGIONE LAZIO  CT SERVIZIO DG47705 E 80006 ART 10 CORRISPETTIVO CHILOMETRICOLOTTO ESTERN MESEGIUGNO 2007 95 DI 112 RIPRODUCE ACCERTAMENTO  6070004367"/>
  </r>
  <r>
    <x v="32"/>
    <s v="6130009892"/>
    <s v="001"/>
    <s v="DD"/>
    <s v="000327"/>
    <x v="422"/>
    <x v="270"/>
    <x v="242"/>
    <s v="0TP"/>
    <x v="49"/>
    <x v="117"/>
    <x v="116"/>
    <n v="1004166.67"/>
    <s v="CT SERVIZIO DG N 47705 E N 80006 ART 10  ANTICIPAZIONE DICASSA PER CORRISPETTIVO CHILOMETRICO LOTTO ESTERANLIZZATOMESE MAGGIO2007 RIPRODUCE ACCERTAMENTO  6070004116"/>
  </r>
  <r>
    <x v="32"/>
    <s v="6130009893"/>
    <s v="001"/>
    <s v="DD"/>
    <s v="000327"/>
    <x v="422"/>
    <x v="270"/>
    <x v="242"/>
    <s v="0TP"/>
    <x v="49"/>
    <x v="117"/>
    <x v="116"/>
    <n v="4829166.66"/>
    <s v="RECUPERO ANTICIPAZIONE DI CASSA   CT SERVIZIO TPL  DGC 47706CORRISPETTIVO CHILOMETRICO SETTEMBRE 2007   95  RIPRODUCEACCERTAMENTO  6070007396"/>
  </r>
  <r>
    <x v="32"/>
    <s v="6130009894"/>
    <s v="001"/>
    <s v="DD"/>
    <s v="000327"/>
    <x v="422"/>
    <x v="270"/>
    <x v="242"/>
    <s v="0TP"/>
    <x v="49"/>
    <x v="117"/>
    <x v="116"/>
    <n v="4829166.66"/>
    <s v="RECUPERO ANTICIPAZIONE DI CASSA CT SERVIZIO TPL   95 CORRISPETTIVOCHILOMETRICO LOTTO ESTERNALIZZATO OTTOBRE 2007  DGC4772005 RIPRODUCEACCERTAMENTO  6070008454"/>
  </r>
  <r>
    <x v="32"/>
    <s v="6130009897"/>
    <s v="001"/>
    <s v="DD"/>
    <s v="000327"/>
    <x v="422"/>
    <x v="270"/>
    <x v="242"/>
    <s v="0TP"/>
    <x v="49"/>
    <x v="117"/>
    <x v="116"/>
    <n v="19047501.34"/>
    <s v="VENDITA DI N 287 AUTOBUS AD ATC SPA RIPRODUCE ACCERTAMENTO  6040007739"/>
  </r>
  <r>
    <x v="32"/>
    <s v="6130009898"/>
    <s v="001"/>
    <s v="DD"/>
    <s v="000327"/>
    <x v="422"/>
    <x v="270"/>
    <x v="242"/>
    <s v="0TP"/>
    <x v="49"/>
    <x v="117"/>
    <x v="116"/>
    <n v="3460000.01"/>
    <s v="RECUPERO ANTICIPAZIONE DI CASSA PER TRASPORTO PUBBLICO LOCALE  ANNO2005 RIPRODUCE ACCERTAMENTO  6050006717"/>
  </r>
  <r>
    <x v="32"/>
    <s v="6130009899"/>
    <s v="001"/>
    <s v="DD"/>
    <s v="000327"/>
    <x v="422"/>
    <x v="270"/>
    <x v="242"/>
    <s v="1PL"/>
    <x v="90"/>
    <x v="117"/>
    <x v="116"/>
    <n v="42878.19"/>
    <s v="MAGG ACT PER NOTA CREDITO 17262009 TRAMBUS SPA DA UTILIZZARE INCOMPENSAZIONE DD N 123 DEL 2612011 DIP SERV ED SCOLNOTA 23 UORG 390572011 RIPRODUCE ACCERTAMENTO  7110000006"/>
  </r>
  <r>
    <x v="32"/>
    <s v="6130009906"/>
    <s v="001"/>
    <s v="DD"/>
    <s v="002222"/>
    <x v="1295"/>
    <x v="34"/>
    <x v="33"/>
    <s v="GTR"/>
    <x v="16"/>
    <x v="137"/>
    <x v="136"/>
    <n v="1398.13"/>
    <s v="RUOLI 201300812220130204612013018778 PUBBLICITA INTERESSI  COD 1R341B88 ANNI 200820092012 SCADENZA 14112013"/>
  </r>
  <r>
    <x v="32"/>
    <s v="6130009908"/>
    <s v="001"/>
    <s v="DD"/>
    <s v="002222"/>
    <x v="1295"/>
    <x v="74"/>
    <x v="72"/>
    <s v="GTR"/>
    <x v="16"/>
    <x v="137"/>
    <x v="136"/>
    <n v="157.93"/>
    <s v="RUOLI 201300812220130204612013018778 PUBBLICITA SPESE NOTIFICA COD1R33 ANNI 200820092012 SCADENZA 14112013"/>
  </r>
  <r>
    <x v="32"/>
    <s v="6130009909"/>
    <s v="001"/>
    <s v="DD"/>
    <s v="002222"/>
    <x v="1295"/>
    <x v="64"/>
    <x v="62"/>
    <s v="GTR"/>
    <x v="16"/>
    <x v="137"/>
    <x v="136"/>
    <n v="73493.89"/>
    <s v="RUOLI 2013076292013018777 COSAP TEMPORANEA ARRETRATI COD 85878588 ANNI2009101112 SCADENZA 14112013"/>
  </r>
  <r>
    <x v="32"/>
    <s v="6130009910"/>
    <s v="001"/>
    <s v="DD"/>
    <s v="002222"/>
    <x v="1295"/>
    <x v="34"/>
    <x v="33"/>
    <s v="GTR"/>
    <x v="16"/>
    <x v="137"/>
    <x v="136"/>
    <n v="3042.35"/>
    <s v="RUOLI 2013076292013018777 COSAP TEMPORANEA INTERESSI COD 85891I50 ANNI2009101112 SCADENZA 14112013"/>
  </r>
  <r>
    <x v="32"/>
    <s v="6130009911"/>
    <s v="001"/>
    <s v="DD"/>
    <s v="002222"/>
    <x v="1295"/>
    <x v="65"/>
    <x v="63"/>
    <s v="GTR"/>
    <x v="16"/>
    <x v="137"/>
    <x v="136"/>
    <n v="7215.96"/>
    <s v="RUOLI 2013076292013018777 COSAP TEMPORANEA SANZIONI COD 8591 ANNI2009101112 SCADENZA 14112013"/>
  </r>
  <r>
    <x v="32"/>
    <s v="6130009912"/>
    <s v="001"/>
    <s v="DD"/>
    <s v="002222"/>
    <x v="1295"/>
    <x v="74"/>
    <x v="72"/>
    <s v="GTR"/>
    <x v="16"/>
    <x v="137"/>
    <x v="136"/>
    <n v="293.06"/>
    <s v="RUOLI 20130076292013018777 COSAP TEMPORANEA SPESE DI NOTIFICA COD 1I49ANNI 2009101112 SCADENZA 14112013"/>
  </r>
  <r>
    <x v="32"/>
    <s v="6130009913"/>
    <s v="001"/>
    <s v="DD"/>
    <s v="002222"/>
    <x v="1295"/>
    <x v="69"/>
    <x v="67"/>
    <s v="GTR"/>
    <x v="16"/>
    <x v="137"/>
    <x v="136"/>
    <n v="43652.68"/>
    <s v="RUOLI 201300397720130032142013007625201300484720130041452013005654201302045520130148842013006436201300272920130187592013013222201300416620130039312013002319  COSAP PERMANENTE ARRETRATI E INDENNITA DIMORA COD 8592  8593 ANNI 200708091011 SCADENZA 14112013"/>
  </r>
  <r>
    <x v="32"/>
    <s v="6130009914"/>
    <s v="001"/>
    <s v="DD"/>
    <s v="002222"/>
    <x v="1295"/>
    <x v="34"/>
    <x v="33"/>
    <s v="GTR"/>
    <x v="16"/>
    <x v="137"/>
    <x v="136"/>
    <n v="2458.13"/>
    <s v="RUOLI 201300397720130032142013007625201300484720130041452013005654201302045520130148842013006436201300272920130187592013013222201300416620130039312013002319  COSAP PERMANENTE INTERESSI COD 8594  1I52ANNI 200708091011 SCADENZA 14112013"/>
  </r>
  <r>
    <x v="32"/>
    <s v="6130009915"/>
    <s v="001"/>
    <s v="DD"/>
    <s v="002222"/>
    <x v="1295"/>
    <x v="65"/>
    <x v="63"/>
    <s v="GTR"/>
    <x v="16"/>
    <x v="137"/>
    <x v="136"/>
    <n v="13459.9"/>
    <s v="RUOLI 201300397720130032142013007625201300484720130041452013005654201302045520130148842013006436201300272920130187592013013222201300416620130039312013002319  COSAP PERMANENTE SANZIONI COD 8595  8596 1L23 ANNI 200708091011 SCADENZA 14112013"/>
  </r>
  <r>
    <x v="32"/>
    <s v="6130009916"/>
    <s v="001"/>
    <s v="DD"/>
    <s v="002222"/>
    <x v="1295"/>
    <x v="74"/>
    <x v="72"/>
    <s v="GTR"/>
    <x v="16"/>
    <x v="137"/>
    <x v="136"/>
    <n v="1296.45"/>
    <s v="RUOLI 201300397720130032142013007625201300484720130041452013005654201302045520130148842013006436201300272920130187592013013222201300416620130039312013002319  COSAP PERMANENTE INTERESSI COD 1I51 ANNI200708091011 SCADENZA 14112013"/>
  </r>
  <r>
    <x v="32"/>
    <s v="6130009928"/>
    <s v="001"/>
    <s v="DD"/>
    <s v="000327"/>
    <x v="422"/>
    <x v="270"/>
    <x v="242"/>
    <s v="0TP"/>
    <x v="49"/>
    <x v="117"/>
    <x v="116"/>
    <n v="31998392.039999999"/>
    <s v="RECUPERO ANTICIPAZIONE DI CASSA PER TRASPORTO PUBBLICO LOCALE  ANNO2005 RIPRODUCE ACCERTAMENTO  6050006719"/>
  </r>
  <r>
    <x v="32"/>
    <s v="6130009929"/>
    <s v="001"/>
    <s v="DD"/>
    <s v="000327"/>
    <x v="422"/>
    <x v="270"/>
    <x v="242"/>
    <s v="0TP"/>
    <x v="49"/>
    <x v="117"/>
    <x v="116"/>
    <n v="31666666.66"/>
    <s v="REC ANTICIPNE CASSA CONCESSA NELLE MORE EROGAZ DA PARTE REGIONELAZIO DEL CONTRIBUTO RIPRODUCE ACT894405"/>
  </r>
  <r>
    <x v="32"/>
    <s v="6130009930"/>
    <s v="001"/>
    <s v="DD"/>
    <s v="000327"/>
    <x v="422"/>
    <x v="270"/>
    <x v="242"/>
    <s v="0TP"/>
    <x v="49"/>
    <x v="117"/>
    <x v="116"/>
    <n v="47499999.990000002"/>
    <s v="QP ANTICCASSA EROGATA A FAVORE DI TRAMBUS  MESI DI GENN FEBBMARZO 2006 RIPRODUCE ACT133406"/>
  </r>
  <r>
    <x v="32"/>
    <s v="6130009931"/>
    <s v="001"/>
    <s v="DD"/>
    <s v="000327"/>
    <x v="422"/>
    <x v="270"/>
    <x v="242"/>
    <s v="0TP"/>
    <x v="49"/>
    <x v="117"/>
    <x v="116"/>
    <n v="15833333.33"/>
    <s v="REC ANTICIPNE CASSA EROGATA A FAVORE DI TRAMBUS SPA  APRILE 2006CONTRATTO TPL RIPRODUCE ACT 185606"/>
  </r>
  <r>
    <x v="32"/>
    <s v="6130009932"/>
    <s v="001"/>
    <s v="DD"/>
    <s v="000327"/>
    <x v="422"/>
    <x v="270"/>
    <x v="242"/>
    <s v="0TP"/>
    <x v="49"/>
    <x v="117"/>
    <x v="116"/>
    <n v="15833333.33"/>
    <s v="ANTICIPAZIONE DI CASSA EROGATA DAL COMUNE DI ROMA A FAVORE DI TRAMBUSSPA  DICEMBRE 2006 RIPRODUCE ACT  6060008147"/>
  </r>
  <r>
    <x v="32"/>
    <s v="6130009933"/>
    <s v="001"/>
    <s v="DD"/>
    <s v="000327"/>
    <x v="422"/>
    <x v="270"/>
    <x v="242"/>
    <s v="0TP"/>
    <x v="49"/>
    <x v="117"/>
    <x v="116"/>
    <n v="4035833.24"/>
    <s v="RECUPERO ANTICIPAZIONE DI CASSA EROGATA DAL COMUNE DI ROMA NOVEMBREDICEMBRE 2006 RIPRODUCE ACT  6060008004"/>
  </r>
  <r>
    <x v="32"/>
    <s v="6130009934"/>
    <s v="001"/>
    <s v="DD"/>
    <s v="000327"/>
    <x v="422"/>
    <x v="270"/>
    <x v="242"/>
    <s v="0TP"/>
    <x v="49"/>
    <x v="117"/>
    <x v="116"/>
    <n v="31666666.640000001"/>
    <s v="ANTICNE CASSA EROGATA A FAVORE DI TRAMBUS SPA  OTTOBRE NOVEMBRE 2006RIPRODUCE ACT743206"/>
  </r>
  <r>
    <x v="32"/>
    <s v="6130009935"/>
    <s v="001"/>
    <s v="DD"/>
    <s v="000327"/>
    <x v="422"/>
    <x v="270"/>
    <x v="242"/>
    <s v="0TP"/>
    <x v="49"/>
    <x v="117"/>
    <x v="116"/>
    <n v="7125000"/>
    <s v="REC ANTICIPNE CASSA EROGATA A FAVORE DI TRAMBUS SPA PER ATTIVITAACCESSORIE CONTRATTO SERVIZIO RIPODUCE ACT572606"/>
  </r>
  <r>
    <x v="32"/>
    <s v="6130009936"/>
    <s v="001"/>
    <s v="DD"/>
    <s v="000327"/>
    <x v="422"/>
    <x v="270"/>
    <x v="242"/>
    <s v="0TP"/>
    <x v="49"/>
    <x v="117"/>
    <x v="116"/>
    <n v="15833333.33"/>
    <s v="REC ANTICIPNE CASSA EROGATA A FAVORE DI TRAMBUS SPA PER IL CONTRATTODI SERVIZIO TPL ANNO 2006 RIPRODUCE ACT266206"/>
  </r>
  <r>
    <x v="32"/>
    <s v="6130009937"/>
    <s v="001"/>
    <s v="DD"/>
    <s v="000327"/>
    <x v="422"/>
    <x v="270"/>
    <x v="242"/>
    <s v="0TP"/>
    <x v="49"/>
    <x v="117"/>
    <x v="116"/>
    <n v="15833333.33"/>
    <s v="REC ANTICIPNE CASSA EROGATA A FAVORE DI TRAMBUS SPA PER IL CONTRATTODI SERVIZIO TPL ANNO 2006 RIPRODUCE ACT379606"/>
  </r>
  <r>
    <x v="32"/>
    <s v="6130009938"/>
    <s v="001"/>
    <s v="DD"/>
    <s v="000327"/>
    <x v="422"/>
    <x v="270"/>
    <x v="242"/>
    <s v="0TP"/>
    <x v="49"/>
    <x v="117"/>
    <x v="116"/>
    <n v="15833333.33"/>
    <s v="REC ANTICIPNE CASSA EROGATA A FAVORE DI TRAMBUS SPA PER IL CONTRATTODI SERVIZIO TPL ANNO 2006 RIPRODUCE ACT450206"/>
  </r>
  <r>
    <x v="32"/>
    <s v="6130009939"/>
    <s v="001"/>
    <s v="DD"/>
    <s v="000327"/>
    <x v="422"/>
    <x v="270"/>
    <x v="242"/>
    <s v="0TP"/>
    <x v="49"/>
    <x v="117"/>
    <x v="116"/>
    <n v="15833333.33"/>
    <s v="REC ANTICIPNE CASSA EROGATA A FAVORE DI TRAMBUS SPA PER IL CONTRATTODI SERVIZIO TPL ANNO 2006 RIPRODUCE ACT499506"/>
  </r>
  <r>
    <x v="32"/>
    <s v="6130009940"/>
    <s v="001"/>
    <s v="DD"/>
    <s v="000327"/>
    <x v="422"/>
    <x v="270"/>
    <x v="242"/>
    <s v="0TP"/>
    <x v="49"/>
    <x v="117"/>
    <x v="116"/>
    <n v="15833333.33"/>
    <s v="REC ANTICIPNE CASSA EROGATA A FAVORE DI TRAMBUS SPA PER IL CONTRATTODI SERVIZIO TPL ANNO 2006 RIPRODUCE ACT567206"/>
  </r>
  <r>
    <x v="32"/>
    <s v="6130009941"/>
    <s v="001"/>
    <s v="DD"/>
    <s v="000327"/>
    <x v="422"/>
    <x v="270"/>
    <x v="242"/>
    <s v="0TP"/>
    <x v="49"/>
    <x v="117"/>
    <x v="116"/>
    <n v="2738601.12"/>
    <s v="REC ANTICIPAZ CASSA  PER CONTRIBA CARICO REGIONE LAZIO DG 6107CORRISP LUGLIO 2007  CTS RIPRODUCE ACT675007"/>
  </r>
  <r>
    <x v="32"/>
    <s v="6130009942"/>
    <s v="001"/>
    <s v="DD"/>
    <s v="000327"/>
    <x v="422"/>
    <x v="270"/>
    <x v="242"/>
    <s v="0TP"/>
    <x v="49"/>
    <x v="117"/>
    <x v="116"/>
    <n v="2738601.12"/>
    <s v="RECANTICIPNE CASSA CONTRIB A CARICO REGIONE LAZIO DG 6107CORRISPET GIUGNO 2007  CTS RIPRODUCE ACT550707"/>
  </r>
  <r>
    <x v="32"/>
    <s v="6130009943"/>
    <s v="001"/>
    <s v="DD"/>
    <s v="000327"/>
    <x v="422"/>
    <x v="270"/>
    <x v="242"/>
    <s v="0TP"/>
    <x v="49"/>
    <x v="117"/>
    <x v="116"/>
    <n v="2738601.12"/>
    <s v="REC ANTICIPNE CASSA CONTRIB A CARICO REGIONE LAZIO  DGC N 6121207  CORRISP MAGGIO RIPRODUCE ACT508907"/>
  </r>
  <r>
    <x v="32"/>
    <s v="6130009944"/>
    <s v="001"/>
    <s v="DD"/>
    <s v="000327"/>
    <x v="422"/>
    <x v="270"/>
    <x v="242"/>
    <s v="0TP"/>
    <x v="49"/>
    <x v="117"/>
    <x v="116"/>
    <n v="2738601.12"/>
    <s v="ANTICIPNE CASSA DGC 61210207  95 DEL CONTRIBUTO A CARICO DELLAREGIONE LAZIO  MESE APRILE RIPRODUCE ACT381607"/>
  </r>
  <r>
    <x v="32"/>
    <s v="6130009945"/>
    <s v="001"/>
    <s v="DD"/>
    <s v="000327"/>
    <x v="422"/>
    <x v="270"/>
    <x v="242"/>
    <s v="0TP"/>
    <x v="49"/>
    <x v="117"/>
    <x v="116"/>
    <n v="5477202.2400000002"/>
    <s v="RECUP ANTICIPNE CASSA  CONTRIB A CARICO REGIONE LAZIO  DG 6107CORRISP AGO  SETT 2007 RIPRODUCE ACT723907"/>
  </r>
  <r>
    <x v="32"/>
    <s v="6130009946"/>
    <s v="001"/>
    <s v="DD"/>
    <s v="000327"/>
    <x v="422"/>
    <x v="270"/>
    <x v="242"/>
    <s v="0TP"/>
    <x v="49"/>
    <x v="117"/>
    <x v="116"/>
    <n v="2738601.12"/>
    <s v="RECANTICIPNE CASSA PER CONTRIB A CARICO REGIONE LAZIO CORRVO OTT2007  DGC61 RIPRODUCE ACT951407"/>
  </r>
  <r>
    <x v="32"/>
    <s v="6130009947"/>
    <s v="001"/>
    <s v="DD"/>
    <s v="000327"/>
    <x v="422"/>
    <x v="270"/>
    <x v="242"/>
    <s v="0TP"/>
    <x v="49"/>
    <x v="117"/>
    <x v="116"/>
    <n v="2738601.12"/>
    <s v="REC ANTICIPNE CASSA PER CONTRIB A CARICO DELLA REGIONE LAZIO DGC N612007  CORRVO MAG 2007 RIPRODUCE ACT1075607"/>
  </r>
  <r>
    <x v="32"/>
    <s v="6130009948"/>
    <s v="001"/>
    <s v="DD"/>
    <s v="000327"/>
    <x v="422"/>
    <x v="270"/>
    <x v="242"/>
    <s v="0TP"/>
    <x v="49"/>
    <x v="117"/>
    <x v="116"/>
    <n v="2738601.12"/>
    <s v="REC ANTICNE CASSA PER CONTRIB A CARICO REGIONE LAZIO DGC N612007CORRVO DIC 2007 RIPRODUCE ACT1188507"/>
  </r>
  <r>
    <x v="32"/>
    <s v="6130009949"/>
    <s v="001"/>
    <s v="DD"/>
    <s v="000327"/>
    <x v="422"/>
    <x v="270"/>
    <x v="242"/>
    <s v="0TP"/>
    <x v="49"/>
    <x v="117"/>
    <x v="116"/>
    <n v="5477202.2400000002"/>
    <s v="REC ANTICIPNE CASSA CONTRATTO SERVIZIO TPL ANNO 2008 GENN FEBB2008 RIPRODUCE ACT239608"/>
  </r>
  <r>
    <x v="32"/>
    <s v="6130009950"/>
    <s v="001"/>
    <s v="DD"/>
    <s v="000327"/>
    <x v="422"/>
    <x v="270"/>
    <x v="242"/>
    <s v="0TP"/>
    <x v="49"/>
    <x v="117"/>
    <x v="116"/>
    <n v="2738601.12"/>
    <s v="RECUPERO ANTICIPAZIONE DI CASSA  CONTRATTO DI SERVIZIO TPL 2008MESE DI MARZO 2008 RIPRODUCE ACCERTAMENTO  6080002398"/>
  </r>
  <r>
    <x v="32"/>
    <s v="6130009951"/>
    <s v="001"/>
    <s v="DD"/>
    <s v="000327"/>
    <x v="422"/>
    <x v="270"/>
    <x v="242"/>
    <s v="0TP"/>
    <x v="49"/>
    <x v="117"/>
    <x v="116"/>
    <n v="2556027.71"/>
    <s v="REC ANTICNE CASSA DGC 6107  95 DEL CONTRIB A CARICO REGIONE LAZIORIPRODUCE ACT397408"/>
  </r>
  <r>
    <x v="32"/>
    <s v="6130009952"/>
    <s v="001"/>
    <s v="DD"/>
    <s v="000327"/>
    <x v="422"/>
    <x v="270"/>
    <x v="242"/>
    <s v="0TP"/>
    <x v="49"/>
    <x v="117"/>
    <x v="116"/>
    <n v="8215803.3600000003"/>
    <s v="REC ANTICIPNE CASSA CONTRATTO SERVIZIO TPL ANNO 2007 GENN FEBBMARZO 2007 RIPRODUCE ACT270407"/>
  </r>
  <r>
    <x v="32"/>
    <s v="6130009953"/>
    <s v="001"/>
    <s v="DD"/>
    <s v="000327"/>
    <x v="422"/>
    <x v="270"/>
    <x v="242"/>
    <s v="0TP"/>
    <x v="49"/>
    <x v="117"/>
    <x v="116"/>
    <n v="49963238.039999999"/>
    <s v="RECUPERO ANTICIPAZIONE DI CASSA PER TRASPORTO PUBBLICO LOCALE  ANNO2005 RIPRODUCE ACCERTAMENTO  6050006718"/>
  </r>
  <r>
    <x v="32"/>
    <s v="6130009955"/>
    <s v="001"/>
    <s v="DD"/>
    <s v="000327"/>
    <x v="422"/>
    <x v="270"/>
    <x v="242"/>
    <s v="OPL"/>
    <x v="54"/>
    <x v="117"/>
    <x v="116"/>
    <n v="12757.16"/>
    <s v="APPLIC PENALIT RIPRODUCE ACCERTAMENTO  6100001584"/>
  </r>
  <r>
    <x v="32"/>
    <s v="6130010027"/>
    <s v="006"/>
    <s v="DD"/>
    <s v="000969"/>
    <x v="1139"/>
    <x v="52"/>
    <x v="50"/>
    <s v="TMS"/>
    <x v="42"/>
    <x v="137"/>
    <x v="136"/>
    <n v="5867.46"/>
    <s v="  APPROVAZIONE RUOLI DI RISCOSSIONE COATTIVA 1^EMISSIONE ANNO 2016 ( 2260-7819-1312-9495-1767-1675-6473-1473-1886)- QUOTA CONTRIBUTIVA MENSILE REFEZIONE SCOLASTICA - MUN.14- COD.TRIB.9809 - QUOTE"/>
  </r>
  <r>
    <x v="32"/>
    <s v="6130010028"/>
    <s v="001"/>
    <s v="DD"/>
    <s v="001824"/>
    <x v="422"/>
    <x v="69"/>
    <x v="67"/>
    <s v="NTC"/>
    <x v="12"/>
    <x v="140"/>
    <x v="139"/>
    <n v="7790"/>
    <s v="CANONE OCC RUOLO 1888313 COD8592"/>
  </r>
  <r>
    <x v="32"/>
    <s v="6130010029"/>
    <s v="001"/>
    <s v="DD"/>
    <s v="001824"/>
    <x v="422"/>
    <x v="65"/>
    <x v="63"/>
    <s v="NTC"/>
    <x v="12"/>
    <x v="140"/>
    <x v="139"/>
    <n v="3533.53"/>
    <s v="SANZIONI INTERESSI E PENALITA RUOLO 1888313 COD859685941L23"/>
  </r>
  <r>
    <x v="32"/>
    <s v="6130010030"/>
    <s v="001"/>
    <s v="DD"/>
    <s v="001824"/>
    <x v="422"/>
    <x v="65"/>
    <x v="63"/>
    <s v="NTC"/>
    <x v="12"/>
    <x v="140"/>
    <x v="139"/>
    <n v="314.85000000000002"/>
    <s v="INTERESSI PER ISCRIZIONE A RUOLO RUOLO 1888313 COD 1L52"/>
  </r>
  <r>
    <x v="32"/>
    <s v="6130010031"/>
    <s v="001"/>
    <s v="DD"/>
    <s v="001824"/>
    <x v="422"/>
    <x v="37"/>
    <x v="34"/>
    <s v="NTC"/>
    <x v="12"/>
    <x v="140"/>
    <x v="139"/>
    <n v="386.46"/>
    <s v="SPESE DI NOTIFICA RUOLO 1888313 COD 1L51"/>
  </r>
  <r>
    <x v="32"/>
    <s v="6130010043"/>
    <s v="001"/>
    <s v="DD"/>
    <s v="001771"/>
    <x v="1295"/>
    <x v="109"/>
    <x v="105"/>
    <s v="NAN"/>
    <x v="43"/>
    <x v="283"/>
    <x v="281"/>
    <n v="5709.76"/>
    <s v="APPROVAZIONE RUOLI COATTIVI N201318876  SECONDA EMISSIONE ASILI NIDO MUN 9 EX 12 91002010"/>
  </r>
  <r>
    <x v="32"/>
    <s v="6130010044"/>
    <s v="001"/>
    <s v="DD"/>
    <s v="001771"/>
    <x v="1295"/>
    <x v="109"/>
    <x v="105"/>
    <s v="NAN"/>
    <x v="43"/>
    <x v="283"/>
    <x v="281"/>
    <n v="7916.53"/>
    <s v="APPROVAZIONE RUOLI COATTIVI N201318876  SECONDA EMISSIONE ASILI NIDO MUN 9 EX 12 91002011"/>
  </r>
  <r>
    <x v="32"/>
    <s v="6130010045"/>
    <s v="001"/>
    <s v="DD"/>
    <s v="001771"/>
    <x v="1295"/>
    <x v="116"/>
    <x v="112"/>
    <s v="NSM"/>
    <x v="22"/>
    <x v="283"/>
    <x v="281"/>
    <n v="382.89"/>
    <s v="APPROVAZIONE RUOLI COATTIVI NN 201318881 SECONDA EMISSIONE  PROGETTOPONTE MUN 9 EX 12 1N612010"/>
  </r>
  <r>
    <x v="32"/>
    <s v="6130010046"/>
    <s v="001"/>
    <s v="DD"/>
    <s v="001771"/>
    <x v="1295"/>
    <x v="116"/>
    <x v="112"/>
    <s v="NSM"/>
    <x v="22"/>
    <x v="283"/>
    <x v="281"/>
    <n v="1.32"/>
    <s v="APPROVAZIONE RUOLI COATTIVI NN 201318881  SECONDA EMISSIONE  PROGETTOPONTE MUN 9 EX 12 1N612011"/>
  </r>
  <r>
    <x v="32"/>
    <s v="6130010047"/>
    <s v="001"/>
    <s v="DD"/>
    <s v="001771"/>
    <x v="1295"/>
    <x v="34"/>
    <x v="33"/>
    <s v="NAN"/>
    <x v="43"/>
    <x v="283"/>
    <x v="281"/>
    <n v="248.96"/>
    <s v="APPROVAZIONE RUOLI COATTIVI NN 201318876  SECONDA EMISSIONE ASILI NIDO MUN 9 EX 12 1C132010"/>
  </r>
  <r>
    <x v="32"/>
    <s v="6130010048"/>
    <s v="001"/>
    <s v="DD"/>
    <s v="001771"/>
    <x v="1295"/>
    <x v="34"/>
    <x v="33"/>
    <s v="NAN"/>
    <x v="43"/>
    <x v="283"/>
    <x v="281"/>
    <n v="202.96"/>
    <s v="APPROVAZIONE RUOLI COATTIVI N201318876  SECONDA EMISSIONE ASILI NIDO MUN 9 EX 12 1C132011"/>
  </r>
  <r>
    <x v="32"/>
    <s v="6130010049"/>
    <s v="001"/>
    <s v="DD"/>
    <s v="001771"/>
    <x v="1295"/>
    <x v="34"/>
    <x v="33"/>
    <s v="NSM"/>
    <x v="22"/>
    <x v="283"/>
    <x v="281"/>
    <n v="16.440000000000001"/>
    <s v="APPROVAZIONE RUOLI COATTIVI NN 201318881  SECONDA EMISSIONE   PROGETTOPONTE MUN 9 EX 12 1C132010"/>
  </r>
  <r>
    <x v="32"/>
    <s v="6130010050"/>
    <s v="001"/>
    <s v="DD"/>
    <s v="001771"/>
    <x v="1295"/>
    <x v="34"/>
    <x v="33"/>
    <s v="NSM"/>
    <x v="22"/>
    <x v="283"/>
    <x v="281"/>
    <n v="4.0999999999999996"/>
    <s v="APPROVAZIONE RUOLI COATTIVI NN 201318881  SECONDA EMISSIONE  PROGETTOPONTE MUN 9 EX 12 1C132011"/>
  </r>
  <r>
    <x v="32"/>
    <s v="6130010051"/>
    <s v="001"/>
    <s v="DD"/>
    <s v="001771"/>
    <x v="1295"/>
    <x v="37"/>
    <x v="34"/>
    <s v="NAN"/>
    <x v="43"/>
    <x v="283"/>
    <x v="281"/>
    <n v="102.78"/>
    <s v="APPROVAZIONE RUOLI COATTIVI N201318876  SECONDA EMISSIONE ASILI NIDO MUN 9 EX 12 1D132010"/>
  </r>
  <r>
    <x v="32"/>
    <s v="6130010052"/>
    <s v="001"/>
    <s v="DD"/>
    <s v="001771"/>
    <x v="1295"/>
    <x v="37"/>
    <x v="34"/>
    <s v="NAN"/>
    <x v="43"/>
    <x v="283"/>
    <x v="281"/>
    <n v="57.07"/>
    <s v="APPROVAZIONE RUOLI COATTIVI NN 201318881201318876  SECONDA EMISSIONEASILI NIDO E PROGETTO PONTE MUN 9 EX 12 1D132011"/>
  </r>
  <r>
    <x v="32"/>
    <s v="6130010056"/>
    <s v="001"/>
    <s v="DD"/>
    <s v="001771"/>
    <x v="1295"/>
    <x v="37"/>
    <x v="34"/>
    <s v="NSM"/>
    <x v="22"/>
    <x v="283"/>
    <x v="281"/>
    <n v="17.64"/>
    <s v="APPROVAZIONE RUOLI COATTIVI N 201318881 SECONDA EMISSIONE E PROGETTOPONTE MUN 9 EX 12 1D132010"/>
  </r>
  <r>
    <x v="32"/>
    <s v="6130010058"/>
    <s v="001"/>
    <s v="DD"/>
    <s v="001771"/>
    <x v="1295"/>
    <x v="37"/>
    <x v="34"/>
    <s v="NSM"/>
    <x v="22"/>
    <x v="283"/>
    <x v="281"/>
    <n v="0.45"/>
    <s v="APPROVAZIONE RUOLI COATTIVI N 201318881  SECONDA EMISSIONE  PROGETTOPONTE MUN 9 EX 12 1D132011"/>
  </r>
  <r>
    <x v="32"/>
    <s v="6130010059"/>
    <s v="001"/>
    <s v="DD"/>
    <s v="001771"/>
    <x v="1295"/>
    <x v="34"/>
    <x v="33"/>
    <s v="NAN"/>
    <x v="43"/>
    <x v="283"/>
    <x v="281"/>
    <n v="92.64"/>
    <s v="APPROVAZIONE RUOLI COATTIVI N201318876  SECONDA EMISSIONE ASILI NIDO MUN 9 EX 12 92602010"/>
  </r>
  <r>
    <x v="32"/>
    <s v="6130010061"/>
    <s v="001"/>
    <s v="DD"/>
    <s v="001771"/>
    <x v="1295"/>
    <x v="34"/>
    <x v="33"/>
    <s v="NAN"/>
    <x v="43"/>
    <x v="283"/>
    <x v="281"/>
    <n v="207.14"/>
    <s v="APPROVAZIONE RUOLI COATTIVI N201318876  SECONDA EMISSIONE ASILI NIDO MUN 9 EX 12 92602011"/>
  </r>
  <r>
    <x v="32"/>
    <s v="6130010063"/>
    <s v="001"/>
    <s v="DD"/>
    <s v="001771"/>
    <x v="1295"/>
    <x v="34"/>
    <x v="33"/>
    <s v="NSM"/>
    <x v="22"/>
    <x v="283"/>
    <x v="281"/>
    <n v="7.53"/>
    <s v="APPROVAZIONE RUOLI COATTIVI NN 201318881  SECONDA EMISSIONE  PROGETTOPONTE MUN 9 EX 12 1N622010"/>
  </r>
  <r>
    <x v="32"/>
    <s v="6130010064"/>
    <s v="001"/>
    <s v="DD"/>
    <s v="001771"/>
    <x v="1295"/>
    <x v="34"/>
    <x v="33"/>
    <s v="NSM"/>
    <x v="22"/>
    <x v="283"/>
    <x v="281"/>
    <n v="4.12"/>
    <s v="APPROVAZIONE RUOLI COATTIVI NN 201318881  SECONDA EMISSIONE  PROGETTOPONTE MUN 9 EX 12 1N622011"/>
  </r>
  <r>
    <x v="32"/>
    <s v="6130010116"/>
    <s v="001"/>
    <s v="DD"/>
    <s v="001784"/>
    <x v="422"/>
    <x v="116"/>
    <x v="112"/>
    <s v="ESM"/>
    <x v="22"/>
    <x v="137"/>
    <x v="136"/>
    <n v="343.98"/>
    <s v="RUOLO N 2013018770 PROGETTO PONTE COD1N61 ANNO 2010 SCADENZA RUOLO22112013"/>
  </r>
  <r>
    <x v="32"/>
    <s v="6130010117"/>
    <s v="001"/>
    <s v="DD"/>
    <s v="001784"/>
    <x v="422"/>
    <x v="34"/>
    <x v="33"/>
    <s v="ESM"/>
    <x v="22"/>
    <x v="137"/>
    <x v="136"/>
    <n v="21.07"/>
    <s v="RUOLO N 2013018770 PROGETTO PONTE INTERESSI COD1C13  1N62 ANNO 2010SCADENZA RUOLO 22112013"/>
  </r>
  <r>
    <x v="32"/>
    <s v="6130010118"/>
    <s v="001"/>
    <s v="DD"/>
    <s v="001784"/>
    <x v="422"/>
    <x v="74"/>
    <x v="72"/>
    <s v="ESM"/>
    <x v="22"/>
    <x v="137"/>
    <x v="136"/>
    <n v="15.48"/>
    <s v="RUOLO N 2013018770 PROGETTO PONTE SPESE NOTIFICA COD1D13 ANNO 2010SCADENZA RUOLO 22112013"/>
  </r>
  <r>
    <x v="32"/>
    <s v="6130010119"/>
    <s v="001"/>
    <s v="DD"/>
    <s v="001783"/>
    <x v="422"/>
    <x v="55"/>
    <x v="53"/>
    <s v="EPL"/>
    <x v="54"/>
    <x v="137"/>
    <x v="136"/>
    <n v="1143.8800000000001"/>
    <s v="RUOLI N 201300414320130056502013018740 TRASPORTO SCOLASTICO COD9813ANNO 2010 SCADENZA RUOLO 22112013"/>
  </r>
  <r>
    <x v="32"/>
    <s v="6130010120"/>
    <s v="001"/>
    <s v="DD"/>
    <s v="001783"/>
    <x v="422"/>
    <x v="34"/>
    <x v="33"/>
    <s v="EPL"/>
    <x v="54"/>
    <x v="137"/>
    <x v="136"/>
    <n v="71.02"/>
    <s v="RUOLI N 201300414320130056502013018740 TRASPORTO SCOLASTICO INTERESSI COD9814  1C13 ANNO 2010 SCADENZA RUOLO 22112013"/>
  </r>
  <r>
    <x v="32"/>
    <s v="6130010121"/>
    <s v="001"/>
    <s v="DD"/>
    <s v="001783"/>
    <x v="422"/>
    <x v="74"/>
    <x v="72"/>
    <s v="EPL"/>
    <x v="54"/>
    <x v="137"/>
    <x v="136"/>
    <n v="81.55"/>
    <s v="RUOLI N 201300414320130056502013018740 TRASPORTO SCOLASTICO SPESENOTIFICA COD1D13 ANNO 2010 SCADENZA RUOLO 22112013"/>
  </r>
  <r>
    <x v="32"/>
    <s v="6130010122"/>
    <s v="001"/>
    <s v="DD"/>
    <s v="002034"/>
    <x v="1296"/>
    <x v="64"/>
    <x v="62"/>
    <s v="MTC"/>
    <x v="12"/>
    <x v="294"/>
    <x v="292"/>
    <n v="3349.43"/>
    <s v="RISCOSSIONE OSP TEMPORANEA  RUOLI 1887313  1326413  COD 8587 MUN 8 EX 11"/>
  </r>
  <r>
    <x v="32"/>
    <s v="6130010123"/>
    <s v="001"/>
    <s v="DD"/>
    <s v="002034"/>
    <x v="1296"/>
    <x v="34"/>
    <x v="33"/>
    <s v="MTC"/>
    <x v="12"/>
    <x v="294"/>
    <x v="292"/>
    <n v="132.78"/>
    <s v="INTERESSI OSP TEMP RUOLI 1887313 E 1326413 COD 8589 MUN 8 EX 11"/>
  </r>
  <r>
    <x v="32"/>
    <s v="6130010124"/>
    <s v="001"/>
    <s v="DD"/>
    <s v="002034"/>
    <x v="1296"/>
    <x v="34"/>
    <x v="33"/>
    <s v="MTC"/>
    <x v="12"/>
    <x v="294"/>
    <x v="292"/>
    <n v="37.99"/>
    <s v="ULTERIORI INTERESSI   RUOLI 1887313  E 1326413 COD 1L50 MUN 8 EX 11"/>
  </r>
  <r>
    <x v="32"/>
    <s v="6130010125"/>
    <s v="001"/>
    <s v="DD"/>
    <s v="002034"/>
    <x v="1296"/>
    <x v="65"/>
    <x v="63"/>
    <s v="MTC"/>
    <x v="12"/>
    <x v="294"/>
    <x v="292"/>
    <n v="1004.83"/>
    <s v="PENALIT PER OMESSO PAGAMENTO RUOLI 1887313  1326413 COD 1L23 MUN 8 EX 11"/>
  </r>
  <r>
    <x v="32"/>
    <s v="6130010126"/>
    <s v="001"/>
    <s v="DD"/>
    <s v="002034"/>
    <x v="1296"/>
    <x v="37"/>
    <x v="34"/>
    <s v="MTC"/>
    <x v="12"/>
    <x v="294"/>
    <x v="292"/>
    <n v="20.77"/>
    <s v="RISCOSSIONE OSP TEMPORANEA RUOLI 1887313 1326413 COD 1L49  SPESENOTIFICA MUN 8 EX 11"/>
  </r>
  <r>
    <x v="32"/>
    <s v="6130010130"/>
    <s v="001"/>
    <s v="DD"/>
    <s v="002023"/>
    <x v="1297"/>
    <x v="38"/>
    <x v="36"/>
    <s v="MTR"/>
    <x v="16"/>
    <x v="46"/>
    <x v="46"/>
    <n v="12718.66"/>
    <s v="LISTA DI CARICO MOROSI 2013 COSAP PERM COMMERCIALE"/>
  </r>
  <r>
    <x v="32"/>
    <s v="6130010130"/>
    <s v="012"/>
    <s v="DD"/>
    <s v="002016"/>
    <x v="810"/>
    <x v="38"/>
    <x v="36"/>
    <s v="MTR"/>
    <x v="16"/>
    <x v="46"/>
    <x v="46"/>
    <n v="35228.959999999999"/>
    <s v="  RUOLO COSAP. CD TRIB. 8592"/>
  </r>
  <r>
    <x v="32"/>
    <s v="6130010130"/>
    <s v="014"/>
    <s v="DD"/>
    <s v="002376"/>
    <x v="988"/>
    <x v="38"/>
    <x v="36"/>
    <s v="MTR"/>
    <x v="16"/>
    <x v="46"/>
    <x v="46"/>
    <n v="2293.2800000000002"/>
    <s v="  SOMME ISCRITTE ALLA 2° EMISSIONE RUOLO COATTIVO ANNO 2016 COSAP PERMANENTE COMMERCIALE (RUOLI NN. 4876/17956/16459/3394 )"/>
  </r>
  <r>
    <x v="32"/>
    <s v="6130010130"/>
    <s v="015"/>
    <s v="DD"/>
    <s v="002593"/>
    <x v="1161"/>
    <x v="38"/>
    <x v="36"/>
    <s v="MTR"/>
    <x v="16"/>
    <x v="46"/>
    <x v="46"/>
    <n v="65335.8"/>
    <s v="  ISCRIZIONE SOMME AL II RUOLO COATTIVO 2017"/>
  </r>
  <r>
    <x v="32"/>
    <s v="6130010131"/>
    <s v="002"/>
    <s v="DD"/>
    <s v="002014"/>
    <x v="810"/>
    <x v="38"/>
    <x v="36"/>
    <s v="MTC"/>
    <x v="12"/>
    <x v="46"/>
    <x v="46"/>
    <n v="7939.8"/>
    <s v="  COSAP PERMANENTE CARATTERE TECNICO CD TRIB. 8592"/>
  </r>
  <r>
    <x v="32"/>
    <s v="6130010131"/>
    <s v="003"/>
    <s v="DD"/>
    <s v="002377"/>
    <x v="988"/>
    <x v="38"/>
    <x v="36"/>
    <s v="MTC"/>
    <x v="12"/>
    <x v="46"/>
    <x v="46"/>
    <n v="278.95"/>
    <s v="  SOMME ISCRITTE A RUOLO COATTIVO II EMISSIONE RUOLO 2016 - COSAP PERMANENETE AREA TECNICA - (RUOLO N. 16457)"/>
  </r>
  <r>
    <x v="32"/>
    <s v="6130010131"/>
    <s v="004"/>
    <s v="DD"/>
    <s v="002592"/>
    <x v="1161"/>
    <x v="38"/>
    <x v="36"/>
    <s v="MTC"/>
    <x v="12"/>
    <x v="46"/>
    <x v="46"/>
    <n v="88609.63"/>
    <s v="  SOMME ISCRITTE AL II RUOLO COATTIVO 2017"/>
  </r>
  <r>
    <x v="32"/>
    <s v="6130010132"/>
    <s v="002"/>
    <s v="DD"/>
    <s v="002015"/>
    <x v="810"/>
    <x v="75"/>
    <x v="73"/>
    <s v="MTR"/>
    <x v="16"/>
    <x v="46"/>
    <x v="46"/>
    <n v="3969.37"/>
    <s v="  RUOLI COATTIVI COSAP TEMPORANEA CD TRIB. 8587"/>
  </r>
  <r>
    <x v="32"/>
    <s v="6130010132"/>
    <s v="003"/>
    <s v="DD"/>
    <s v="002382"/>
    <x v="988"/>
    <x v="75"/>
    <x v="73"/>
    <s v="MTR"/>
    <x v="16"/>
    <x v="46"/>
    <x v="46"/>
    <n v="3024.43"/>
    <s v="  SOMME ISCRITTE A RUOLO COATTIVO - II EMISSIONE RUOLO 2016 MTR COSAP TEMPORANEA CARATTERE COMMERCIALE (RUOLI NN. 6706/6697/4877/13750/16460/3248 )"/>
  </r>
  <r>
    <x v="32"/>
    <s v="6130010133"/>
    <s v="004"/>
    <s v="DD"/>
    <s v="002017"/>
    <x v="810"/>
    <x v="269"/>
    <x v="241"/>
    <s v="MTR"/>
    <x v="16"/>
    <x v="46"/>
    <x v="46"/>
    <n v="47763.12"/>
    <s v="  RUOLO C.I.P. CD TRIB. IB87"/>
  </r>
  <r>
    <x v="32"/>
    <s v="6130010142"/>
    <s v="001"/>
    <s v="DD"/>
    <s v="001830"/>
    <x v="1298"/>
    <x v="34"/>
    <x v="33"/>
    <s v="NMS"/>
    <x v="42"/>
    <x v="140"/>
    <x v="139"/>
    <n v="41.99"/>
    <s v="INTER RIT PAG REF SCOL 2007 COD 1019 RUOLO  1887913  2 EMISSIONE2013"/>
  </r>
  <r>
    <x v="32"/>
    <s v="6130010143"/>
    <s v="001"/>
    <s v="DD"/>
    <s v="001830"/>
    <x v="1298"/>
    <x v="34"/>
    <x v="33"/>
    <s v="NMS"/>
    <x v="42"/>
    <x v="140"/>
    <x v="139"/>
    <n v="29.25"/>
    <s v="INTER RIT PAG REF SCOL 2008 COD 1019 RUOLO  1887913  2 EMISSIONE2013"/>
  </r>
  <r>
    <x v="32"/>
    <s v="6130010144"/>
    <s v="001"/>
    <s v="DD"/>
    <s v="001830"/>
    <x v="1298"/>
    <x v="34"/>
    <x v="33"/>
    <s v="NMS"/>
    <x v="42"/>
    <x v="140"/>
    <x v="139"/>
    <n v="67.92"/>
    <s v="INTER RIT PAG REF SCOL 2009 COD 1019 RUOLO  1887913  2 EMISSIONE2013"/>
  </r>
  <r>
    <x v="32"/>
    <s v="6130010145"/>
    <s v="001"/>
    <s v="DD"/>
    <s v="001830"/>
    <x v="1298"/>
    <x v="34"/>
    <x v="33"/>
    <s v="NMS"/>
    <x v="42"/>
    <x v="140"/>
    <x v="139"/>
    <n v="283.42"/>
    <s v="INTER RIT PAG REF SCOL 2010 COD 1019 RUOLO  1887913  2 EMISSIONE2013"/>
  </r>
  <r>
    <x v="32"/>
    <s v="6130010146"/>
    <s v="001"/>
    <s v="DD"/>
    <s v="001830"/>
    <x v="1298"/>
    <x v="34"/>
    <x v="33"/>
    <s v="NMS"/>
    <x v="42"/>
    <x v="140"/>
    <x v="139"/>
    <n v="25.1"/>
    <s v="INTER RIT PAG REF SCOL 2011 COD 1019 RUOLO  1887913  2 EMISSIONE2013"/>
  </r>
  <r>
    <x v="32"/>
    <s v="6130010147"/>
    <s v="001"/>
    <s v="DD"/>
    <s v="001830"/>
    <x v="1298"/>
    <x v="34"/>
    <x v="33"/>
    <s v="NMS"/>
    <x v="42"/>
    <x v="140"/>
    <x v="139"/>
    <n v="8.7899999999999991"/>
    <s v="INT ISCR RUOLO REF SCOL 2007 COD 1C13 RUOLO  1887913  2 EMISSIONE2013"/>
  </r>
  <r>
    <x v="32"/>
    <s v="6130010148"/>
    <s v="001"/>
    <s v="DD"/>
    <s v="001830"/>
    <x v="1298"/>
    <x v="34"/>
    <x v="33"/>
    <s v="NMS"/>
    <x v="42"/>
    <x v="140"/>
    <x v="139"/>
    <n v="9.48"/>
    <s v="INT ISCR RUOLO REF SCOL 2008 COD 1C13 RUOLO  1887913  2 EMISSIONE2013"/>
  </r>
  <r>
    <x v="32"/>
    <s v="6130010149"/>
    <s v="001"/>
    <s v="DD"/>
    <s v="001830"/>
    <x v="1298"/>
    <x v="34"/>
    <x v="33"/>
    <s v="NMS"/>
    <x v="42"/>
    <x v="140"/>
    <x v="139"/>
    <n v="42.89"/>
    <s v="INT ISCR RUOLO REF SCOL 2009 COD 1C13 RUOLO  1887913  2 EMISSIONE2013"/>
  </r>
  <r>
    <x v="32"/>
    <s v="6130010150"/>
    <s v="001"/>
    <s v="DD"/>
    <s v="001830"/>
    <x v="1298"/>
    <x v="34"/>
    <x v="33"/>
    <s v="NMS"/>
    <x v="42"/>
    <x v="140"/>
    <x v="139"/>
    <n v="158.21"/>
    <s v="INT ISCR RUOLO REF SCOL 2010 COD 1C13 RUOLO  1887913  2 EMISSIONE2013"/>
  </r>
  <r>
    <x v="32"/>
    <s v="6130010151"/>
    <s v="001"/>
    <s v="DD"/>
    <s v="001830"/>
    <x v="1298"/>
    <x v="34"/>
    <x v="33"/>
    <s v="NMS"/>
    <x v="42"/>
    <x v="140"/>
    <x v="139"/>
    <n v="17.510000000000002"/>
    <s v="INT ISCR RUOLO REF SCOL 2011 COD 1C13 RUOLO  1887913  2 EMISSIONE2013"/>
  </r>
  <r>
    <x v="32"/>
    <s v="6130010153"/>
    <s v="001"/>
    <s v="DD"/>
    <s v="001830"/>
    <x v="1298"/>
    <x v="56"/>
    <x v="54"/>
    <s v="NMS"/>
    <x v="42"/>
    <x v="140"/>
    <x v="139"/>
    <n v="392.54"/>
    <s v="QUOTA REF SCOL 2008 COD9809 RUOLO  1887913  2 EMISSIONE 2013"/>
  </r>
  <r>
    <x v="32"/>
    <s v="6130010155"/>
    <s v="001"/>
    <s v="DD"/>
    <s v="001830"/>
    <x v="1298"/>
    <x v="56"/>
    <x v="54"/>
    <s v="NMS"/>
    <x v="42"/>
    <x v="140"/>
    <x v="139"/>
    <n v="847.06"/>
    <s v="QUOTA REF SCOL 2009 COD9809 RUOLO  1887913  2 EMISSIONE 2013"/>
  </r>
  <r>
    <x v="32"/>
    <s v="6130010157"/>
    <s v="001"/>
    <s v="DD"/>
    <s v="001830"/>
    <x v="1298"/>
    <x v="56"/>
    <x v="54"/>
    <s v="NMS"/>
    <x v="42"/>
    <x v="140"/>
    <x v="139"/>
    <n v="4615.9399999999996"/>
    <s v="QUOTA REF SCOL 2010 COD9809 RUOLO  1887913  2 EMISSIONE 2013"/>
  </r>
  <r>
    <x v="32"/>
    <s v="6130010158"/>
    <s v="001"/>
    <s v="DD"/>
    <s v="002683"/>
    <x v="1299"/>
    <x v="34"/>
    <x v="33"/>
    <s v="DTC"/>
    <x v="12"/>
    <x v="140"/>
    <x v="139"/>
    <n v="19.16"/>
    <s v="APPROVAZIONE RUOLI RISCOSSIONE COATTIVA IIEMISSIONE ANNO 2013 OSP PERMANNO 2010 PASSI CARRABILI CODICE 1L52 ULTERIORI INTERESSI ISCRIZIONE RUOLO RUOLO N1873213 MUN3EX4"/>
  </r>
  <r>
    <x v="32"/>
    <s v="6130010159"/>
    <s v="001"/>
    <s v="DD"/>
    <s v="002683"/>
    <x v="1299"/>
    <x v="37"/>
    <x v="34"/>
    <s v="DTC"/>
    <x v="12"/>
    <x v="140"/>
    <x v="139"/>
    <n v="30.45"/>
    <s v="APPROVAZIONE RUOLI RISCOSSIONE COATTIVA IIEMISSIONE ANNO 2013 OSP PERMANNO 2010 PASSI CARRABILI CODICE 1L51SPESE NOTIFICA RUOLO N1873213 MUN3EX4"/>
  </r>
  <r>
    <x v="32"/>
    <s v="6130010160"/>
    <s v="001"/>
    <s v="DD"/>
    <s v="002683"/>
    <x v="1299"/>
    <x v="69"/>
    <x v="67"/>
    <s v="DTC"/>
    <x v="12"/>
    <x v="140"/>
    <x v="139"/>
    <n v="439.87"/>
    <s v="PPROVAZIONE RUOLI RISCOSSIONE COATTIVA IIEMISSIONE ANNO 2013 OSP PERMANENTE ANNO 2010 PASSI CARRABILI CODICE 8592 CANONEARRETRATI RUOLO N1873213 MUN3EX4"/>
  </r>
  <r>
    <x v="32"/>
    <s v="6130010161"/>
    <s v="001"/>
    <s v="DD"/>
    <s v="002683"/>
    <x v="1299"/>
    <x v="34"/>
    <x v="33"/>
    <s v="DTC"/>
    <x v="12"/>
    <x v="140"/>
    <x v="139"/>
    <n v="9.4"/>
    <s v="PPROVAZIONE RUOLI RISCOSSIONE COATTIVA IIEMISSIONE ANNO 2013 OSP PERM PASSI CARRABILIANNO 2010 CODICE 8594 INTERESSI RUOLO N1873213 MUN3EX4"/>
  </r>
  <r>
    <x v="32"/>
    <s v="6130010162"/>
    <s v="001"/>
    <s v="DD"/>
    <s v="002683"/>
    <x v="1299"/>
    <x v="65"/>
    <x v="63"/>
    <s v="DTC"/>
    <x v="12"/>
    <x v="140"/>
    <x v="139"/>
    <n v="145.61000000000001"/>
    <s v="PPROVAZIONE RUOLI RISCOSSIONE COATTIVA IIEMISSIONE ANNO 2013 OSP PERMANNO 2010PASSI CARRABILI CODICE 8596 SANZIONE PECUNIARIA RUOLO N1873213 MUN3EX4"/>
  </r>
  <r>
    <x v="32"/>
    <s v="6130010163"/>
    <s v="001"/>
    <s v="DD"/>
    <s v="002683"/>
    <x v="1299"/>
    <x v="34"/>
    <x v="33"/>
    <s v="DTC"/>
    <x v="12"/>
    <x v="140"/>
    <x v="139"/>
    <n v="172.09"/>
    <s v="APPROVAZIONE RUOLI RISCOSSIONE COATTIVA IIEMISSIONE ANNO 2013 ABUSIVISMO EDILIZIO ANNO 2012 CODICE 1C13 INTERESSI ISCRIZIONE RUOLO RUOLO N1873413 MUN3EX4"/>
  </r>
  <r>
    <x v="32"/>
    <s v="6130010164"/>
    <s v="001"/>
    <s v="DD"/>
    <s v="002683"/>
    <x v="1299"/>
    <x v="37"/>
    <x v="34"/>
    <s v="DTC"/>
    <x v="12"/>
    <x v="140"/>
    <x v="139"/>
    <n v="6"/>
    <s v="APPROVAZIONE RUOLI RISCOSSIONE COATTIVA IIEMISSIONE ANNO 2013 ABUSIVISMO EDILIZIO ANNO 2012 CODICE 1D13 SPESE NOTIFICA RUOLO N1873413 MUN3EX4"/>
  </r>
  <r>
    <x v="32"/>
    <s v="6130010165"/>
    <s v="001"/>
    <s v="DD"/>
    <s v="002683"/>
    <x v="1299"/>
    <x v="9"/>
    <x v="9"/>
    <s v="DTC"/>
    <x v="12"/>
    <x v="140"/>
    <x v="139"/>
    <n v="7500"/>
    <s v="APPROVAZIONE RUOLI RISCOSSIONE COATTIVA IIEMISSIONE ANNO 2013 ABUSIVISMO EDILIZIO ANNO 2012 CODICE 9143SANZIONE PECUNIARIA RUOLO N1873413 MUN3EX4"/>
  </r>
  <r>
    <x v="32"/>
    <s v="6130010166"/>
    <s v="001"/>
    <s v="DD"/>
    <s v="001830"/>
    <x v="1298"/>
    <x v="56"/>
    <x v="54"/>
    <s v="NMS"/>
    <x v="42"/>
    <x v="140"/>
    <x v="139"/>
    <n v="6105.71"/>
    <s v="QUOTA REF SCOL 2011 COD9809 RUOLO  1887913  2 EMISSIONE 2013"/>
  </r>
  <r>
    <x v="32"/>
    <s v="6130010168"/>
    <s v="001"/>
    <s v="DD"/>
    <s v="001830"/>
    <x v="1298"/>
    <x v="37"/>
    <x v="34"/>
    <s v="NMS"/>
    <x v="42"/>
    <x v="140"/>
    <x v="139"/>
    <n v="5.88"/>
    <s v="SPESE NOTIFICA  REF SCOL 2007 COD1D13 RUOLO  1887913  2 EMISSIONE2013"/>
  </r>
  <r>
    <x v="32"/>
    <s v="6130010169"/>
    <s v="001"/>
    <s v="DD"/>
    <s v="001830"/>
    <x v="1298"/>
    <x v="37"/>
    <x v="34"/>
    <s v="NMS"/>
    <x v="42"/>
    <x v="140"/>
    <x v="139"/>
    <n v="11.76"/>
    <s v="SPESE NOTIFICA  REF SCOL 2008 COD1D13 RUOLO  1887913  2 EMISSIONE2013"/>
  </r>
  <r>
    <x v="32"/>
    <s v="6130010170"/>
    <s v="001"/>
    <s v="DD"/>
    <s v="001830"/>
    <x v="1298"/>
    <x v="37"/>
    <x v="34"/>
    <s v="NMS"/>
    <x v="42"/>
    <x v="140"/>
    <x v="139"/>
    <n v="23.52"/>
    <s v="SPESE NOTIFICA  REF SCOL 2009 COD1D13 RUOLO  1887913  2 EMISSIONE2013"/>
  </r>
  <r>
    <x v="32"/>
    <s v="6130010171"/>
    <s v="001"/>
    <s v="DD"/>
    <s v="001830"/>
    <x v="1298"/>
    <x v="37"/>
    <x v="34"/>
    <s v="NMS"/>
    <x v="42"/>
    <x v="140"/>
    <x v="139"/>
    <n v="106.96"/>
    <s v="SPESE NOTIFICA  REF SCOL 2010 COD1D13 RUOLO  1887913  2 EMISSIONE2013"/>
  </r>
  <r>
    <x v="32"/>
    <s v="6130010172"/>
    <s v="001"/>
    <s v="DD"/>
    <s v="001830"/>
    <x v="1298"/>
    <x v="37"/>
    <x v="34"/>
    <s v="NMS"/>
    <x v="42"/>
    <x v="140"/>
    <x v="139"/>
    <n v="29.4"/>
    <s v="SPESE NOTIFICA  REF SCOL 2011 COD1D13 RUOLO  1887913  2 EMISSIONE2013"/>
  </r>
  <r>
    <x v="32"/>
    <s v="6130010179"/>
    <s v="001"/>
    <s v="DD"/>
    <s v="002128"/>
    <x v="1298"/>
    <x v="101"/>
    <x v="98"/>
    <s v="3GT"/>
    <x v="40"/>
    <x v="295"/>
    <x v="293"/>
    <n v="105949.71"/>
    <s v="ESPROPRIO COLLETTORE TOR SAPIENZA TRATTO CD TERZO LOTTO RECUPERO SOMMEINDEBITAMPERCEPITE SENTENZA TC ROMA 239772004"/>
  </r>
  <r>
    <x v="32"/>
    <s v="6130010180"/>
    <s v="001"/>
    <s v="DD"/>
    <s v="002128"/>
    <x v="1298"/>
    <x v="101"/>
    <x v="98"/>
    <s v="3GT"/>
    <x v="40"/>
    <x v="296"/>
    <x v="294"/>
    <n v="105949.72"/>
    <s v="ESPROPRIO COLLETTORE TOR SAPIENZA TRATTO CD TERZO LOTTO RECUPERO SOMMEINDEBITAMPERCEPITE SENTENZA TC ROMA 239772004"/>
  </r>
  <r>
    <x v="32"/>
    <s v="6130010184"/>
    <s v="001"/>
    <s v="DD"/>
    <s v="002128"/>
    <x v="1298"/>
    <x v="37"/>
    <x v="34"/>
    <s v="3GT"/>
    <x v="40"/>
    <x v="295"/>
    <x v="293"/>
    <n v="153695.19"/>
    <s v="ESPROPRIO COLLETTORE TOR SAPIENZA TRATTO CD TERZO LOTTO RECUPERO SOMMEINDEBITAMPERCEPITE SENTENZA TC ROMA 239772004 OCCUPAZIONE EINTERESSI"/>
  </r>
  <r>
    <x v="32"/>
    <s v="6130010185"/>
    <s v="001"/>
    <s v="DD"/>
    <s v="002128"/>
    <x v="1298"/>
    <x v="37"/>
    <x v="34"/>
    <s v="3GT"/>
    <x v="40"/>
    <x v="296"/>
    <x v="294"/>
    <n v="12639.95"/>
    <s v="ESPROPRIO COLLETTORE TOR SAPIENZA TRATTO CD TERZO LOTTO RECUPERO SOMMEINDEBITAMPERCEPITE SENTENZA TC ROMA 239772004 OCCUPAZIONE EINTERESSI"/>
  </r>
  <r>
    <x v="32"/>
    <s v="6130010187"/>
    <s v="001"/>
    <s v="DD"/>
    <s v="001626"/>
    <x v="1293"/>
    <x v="271"/>
    <x v="243"/>
    <s v="0VI"/>
    <x v="31"/>
    <x v="185"/>
    <x v="183"/>
    <n v="58794.41"/>
    <s v="CORRISPETTIVO PER LAVORI DI RIPRISTINO PAVIMENTAZIONE STRADALE DELLACNE GIANICOLENSE TRATTO TRA IL CIVICO 35 E PLE FBIONDO PER LA POSA DICONDOTTE DA PARTE DI ACEA DISTRIBUZIONE SPAQP"/>
  </r>
  <r>
    <x v="32"/>
    <s v="6130010201"/>
    <s v="001"/>
    <s v="DD"/>
    <s v="002300"/>
    <x v="422"/>
    <x v="34"/>
    <x v="33"/>
    <s v="IAN"/>
    <x v="43"/>
    <x v="140"/>
    <x v="139"/>
    <n v="68.41"/>
    <s v="APPROVAZIONE RUOLI RISC COATTIVA  2 EMISSIONE 2013  RUOLO 1885413 MUN 7 EX 9  RETTE NIDI 1C13"/>
  </r>
  <r>
    <x v="32"/>
    <s v="6130010202"/>
    <s v="001"/>
    <s v="DD"/>
    <s v="002300"/>
    <x v="422"/>
    <x v="37"/>
    <x v="34"/>
    <s v="IAN"/>
    <x v="43"/>
    <x v="140"/>
    <x v="139"/>
    <n v="35.36"/>
    <s v="APPROVAZIONE RUOLI RISC COATTIVA  2 EMISSIONE 2013 RUOLO 1885413 MUN 7 EX 9  RETTE NIDI 1D13"/>
  </r>
  <r>
    <x v="32"/>
    <s v="6130010203"/>
    <s v="001"/>
    <s v="DD"/>
    <s v="002300"/>
    <x v="422"/>
    <x v="92"/>
    <x v="89"/>
    <s v="IAN"/>
    <x v="43"/>
    <x v="140"/>
    <x v="139"/>
    <n v="2671.7"/>
    <s v="APPROVAZIONE RUOLI RISC COATTIVA  2 EMISSIONE 2013 RUOLO 18854 MUN 7 EX 9  RETTE NIDI 9258"/>
  </r>
  <r>
    <x v="32"/>
    <s v="6130010204"/>
    <s v="001"/>
    <s v="DD"/>
    <s v="002300"/>
    <x v="422"/>
    <x v="34"/>
    <x v="33"/>
    <s v="IAN"/>
    <x v="43"/>
    <x v="140"/>
    <x v="139"/>
    <n v="33.81"/>
    <s v="APPROVAZIONE RUOLI RISC COATTIVA  2 EMISSIONE 2013 RUOLO 18854 MUN 7 EX 9  RETTE NIDI 9260"/>
  </r>
  <r>
    <x v="32"/>
    <s v="6130010205"/>
    <s v="001"/>
    <s v="DD"/>
    <s v="002300"/>
    <x v="422"/>
    <x v="34"/>
    <x v="33"/>
    <s v="IMS"/>
    <x v="42"/>
    <x v="140"/>
    <x v="139"/>
    <n v="25.19"/>
    <s v="APPROVAZIONE RUOLI RISC COATTIVA  2 EMISSIONE 2013 RUOLO 18860 MUN 7 EX 9  REF SCOL 1C13"/>
  </r>
  <r>
    <x v="32"/>
    <s v="6130010206"/>
    <s v="001"/>
    <s v="DD"/>
    <s v="002300"/>
    <x v="422"/>
    <x v="34"/>
    <x v="33"/>
    <s v="IMS"/>
    <x v="42"/>
    <x v="140"/>
    <x v="139"/>
    <n v="2210.7399999999998"/>
    <s v="APPROVAZIONE RUOLI RISC COATTIVA  2 EMISSIONE 2013 RUOLI 2745 E 18860 MUN 7 EX 9  REF SCOL 1C13"/>
  </r>
  <r>
    <x v="32"/>
    <s v="6130010207"/>
    <s v="001"/>
    <s v="DD"/>
    <s v="002300"/>
    <x v="422"/>
    <x v="34"/>
    <x v="33"/>
    <s v="IMS"/>
    <x v="42"/>
    <x v="140"/>
    <x v="139"/>
    <n v="19.71"/>
    <s v="APPROVAZIONE RUOLI RISC COATTIVA  2 EMISSIONE 2013 RUOLO 18860 MUN 7 EX 9  REF SCOL 1C13"/>
  </r>
  <r>
    <x v="32"/>
    <s v="6130010208"/>
    <s v="001"/>
    <s v="DD"/>
    <s v="002300"/>
    <x v="422"/>
    <x v="37"/>
    <x v="34"/>
    <s v="IMS"/>
    <x v="42"/>
    <x v="140"/>
    <x v="139"/>
    <n v="10.43"/>
    <s v="APPROVAZIONE RUOLI RISC COATTIVA  2 EMISSIONE 2013  RUOLO 18860 MUN 7 EX 9  REF SCOL 1D13"/>
  </r>
  <r>
    <x v="32"/>
    <s v="6130010209"/>
    <s v="001"/>
    <s v="DD"/>
    <s v="002300"/>
    <x v="422"/>
    <x v="37"/>
    <x v="34"/>
    <s v="IMS"/>
    <x v="42"/>
    <x v="140"/>
    <x v="139"/>
    <n v="1311.28"/>
    <s v="APPROVAZIONE RUOLI RISC COATTIVA  2 EMISSIONE 2013  RUOLI2745 E 18860 MUN 7 EX 9  REF SCOL 1D13"/>
  </r>
  <r>
    <x v="32"/>
    <s v="6130010210"/>
    <s v="001"/>
    <s v="DD"/>
    <s v="002300"/>
    <x v="422"/>
    <x v="37"/>
    <x v="34"/>
    <s v="IMS"/>
    <x v="42"/>
    <x v="140"/>
    <x v="139"/>
    <n v="15.48"/>
    <s v="APPROVAZIONE RUOLI RISC COATTIVA  2 EMISSIONE 2013 RUOLO 18860 MUN 7 EX 9  REF SCOL 1D13"/>
  </r>
  <r>
    <x v="32"/>
    <s v="6130010212"/>
    <s v="001"/>
    <s v="DD"/>
    <s v="002300"/>
    <x v="422"/>
    <x v="56"/>
    <x v="54"/>
    <s v="IMS"/>
    <x v="42"/>
    <x v="140"/>
    <x v="139"/>
    <n v="271.89"/>
    <s v="APPROVAZIONE RUOLI RISC COATTIVA  2 EMISSIONE 2013 RUOLO 18860 MUN 7 EX 9  REF SCOL 9808 ANNO 2011"/>
  </r>
  <r>
    <x v="32"/>
    <s v="6130010213"/>
    <s v="001"/>
    <s v="DD"/>
    <s v="002300"/>
    <x v="422"/>
    <x v="56"/>
    <x v="54"/>
    <s v="IMS"/>
    <x v="42"/>
    <x v="140"/>
    <x v="139"/>
    <n v="846.73"/>
    <s v="APPROVAZIONE RUOLI RISC COATTIVA  2 EMISSIONE 2013  RUOLO 18860 MUN 7 EX 9  REF SCOL 9809"/>
  </r>
  <r>
    <x v="32"/>
    <s v="6130010214"/>
    <s v="001"/>
    <s v="DD"/>
    <s v="002300"/>
    <x v="422"/>
    <x v="56"/>
    <x v="54"/>
    <s v="IMS"/>
    <x v="42"/>
    <x v="140"/>
    <x v="139"/>
    <n v="82467.91"/>
    <s v="APPROVAZIONE RUOLI RISC COATTIVA  2 EMISSIONE 2013  RUOLI 2745 E 18860 MUN 7 EX 9  REF SCOL 9809"/>
  </r>
  <r>
    <x v="32"/>
    <s v="6130010215"/>
    <s v="001"/>
    <s v="DD"/>
    <s v="002300"/>
    <x v="422"/>
    <x v="56"/>
    <x v="54"/>
    <s v="IMS"/>
    <x v="42"/>
    <x v="140"/>
    <x v="139"/>
    <n v="747.42"/>
    <s v="APPROVAZIONE RUOLI RISC COATTIVA  2 EMISSIONE 2013  RUOLO 18860 MUN 7 EX 9  REF SCOL 9809"/>
  </r>
  <r>
    <x v="32"/>
    <s v="6130010216"/>
    <s v="001"/>
    <s v="DD"/>
    <s v="002300"/>
    <x v="422"/>
    <x v="34"/>
    <x v="33"/>
    <s v="IMS"/>
    <x v="42"/>
    <x v="140"/>
    <x v="139"/>
    <n v="23.9"/>
    <s v="APPROVAZIONE RUOLI RISC COATTIVA  2 EMISSIONE 2013  RUOLO 18860 MUN 7 EX 9  REF SCOL 9810"/>
  </r>
  <r>
    <x v="32"/>
    <s v="6130010217"/>
    <s v="001"/>
    <s v="DD"/>
    <s v="002300"/>
    <x v="422"/>
    <x v="34"/>
    <x v="33"/>
    <s v="IMS"/>
    <x v="42"/>
    <x v="140"/>
    <x v="139"/>
    <n v="2140.36"/>
    <s v="APPROVAZIONE RUOLI RISC COATTIVA  2 EMISSIONE 2013  RUOLI 2745 E 18860 MUN 7 EX 9  REF SCOL 9810"/>
  </r>
  <r>
    <x v="32"/>
    <s v="6130010218"/>
    <s v="001"/>
    <s v="DD"/>
    <s v="002300"/>
    <x v="422"/>
    <x v="34"/>
    <x v="33"/>
    <s v="IMS"/>
    <x v="42"/>
    <x v="140"/>
    <x v="139"/>
    <n v="10.39"/>
    <s v="APPROVAZIONE RUOLI RISC COATTIVA  2 EMISSIONE 2013  RUOLO 18860 MUN 7 EX 9  REF SCOL 9810"/>
  </r>
  <r>
    <x v="32"/>
    <s v="6130010220"/>
    <s v="001"/>
    <s v="DD"/>
    <s v="002300"/>
    <x v="422"/>
    <x v="34"/>
    <x v="33"/>
    <s v="IPL"/>
    <x v="54"/>
    <x v="140"/>
    <x v="139"/>
    <n v="29.29"/>
    <s v="APPROVAZIONE RUOLI RISC COATTIVA  2 EMISSIONE 2013  RUOLO 18855 MUN 7 EX 9  TRASP SCOL 1C13"/>
  </r>
  <r>
    <x v="32"/>
    <s v="6130010221"/>
    <s v="001"/>
    <s v="DD"/>
    <s v="002300"/>
    <x v="422"/>
    <x v="34"/>
    <x v="33"/>
    <s v="IPL"/>
    <x v="54"/>
    <x v="140"/>
    <x v="139"/>
    <n v="25.22"/>
    <s v="APPROVAZIONE RUOLI RISC COATTIVA  2 EMISSIONE 2013  RUOLO 18855 MUN 7 EX 9  TRASP SCOL 1C13"/>
  </r>
  <r>
    <x v="32"/>
    <s v="6130010222"/>
    <s v="001"/>
    <s v="DD"/>
    <s v="002300"/>
    <x v="422"/>
    <x v="37"/>
    <x v="34"/>
    <s v="IPL"/>
    <x v="54"/>
    <x v="140"/>
    <x v="139"/>
    <n v="71.290000000000006"/>
    <s v="APPROVAZIONE RUOLI RISC COATTIVA  2 EMISSIONE 2013  RUOLO 18855 MUN 7 EX 9  TRASP SCOL 1D13"/>
  </r>
  <r>
    <x v="32"/>
    <s v="6130010223"/>
    <s v="001"/>
    <s v="DD"/>
    <s v="002300"/>
    <x v="422"/>
    <x v="37"/>
    <x v="34"/>
    <s v="IPL"/>
    <x v="54"/>
    <x v="140"/>
    <x v="139"/>
    <n v="61.64"/>
    <s v="APPROVAZIONE RUOLI RISC COATTIVA  2 EMISSIONE 2013  RUOLO 18855 MUN 7 EX 9  TRASP SCOL 1D13"/>
  </r>
  <r>
    <x v="32"/>
    <s v="6130010224"/>
    <s v="001"/>
    <s v="DD"/>
    <s v="002300"/>
    <x v="422"/>
    <x v="55"/>
    <x v="53"/>
    <s v="IPL"/>
    <x v="54"/>
    <x v="140"/>
    <x v="139"/>
    <n v="1109.78"/>
    <s v="APPROVAZIONE RUOLI RISC COATTIVA  2 EMISSIONE 2013  RUOLO 18855 MUN 7 EX 9  TRASP SCOL 9813"/>
  </r>
  <r>
    <x v="32"/>
    <s v="6130010225"/>
    <s v="001"/>
    <s v="DD"/>
    <s v="002300"/>
    <x v="422"/>
    <x v="55"/>
    <x v="53"/>
    <s v="IPL"/>
    <x v="54"/>
    <x v="140"/>
    <x v="139"/>
    <n v="1000.01"/>
    <s v="APPROVAZIONE RUOLI RISC COATTIVA  2 EMISSIONE 2013  RUOLO 18855 MUN 7 EX 9  TRASP SCOL 9813"/>
  </r>
  <r>
    <x v="32"/>
    <s v="6130010226"/>
    <s v="001"/>
    <s v="DD"/>
    <s v="002300"/>
    <x v="422"/>
    <x v="34"/>
    <x v="33"/>
    <s v="IPL"/>
    <x v="54"/>
    <x v="140"/>
    <x v="139"/>
    <n v="36.11"/>
    <s v="APPROVAZIONE RUOLI RISC COATTIVA  2 EMISSIONE 2013  RUOLO 18855 MUN 7 EX 9  TRASP SCOL 9814"/>
  </r>
  <r>
    <x v="32"/>
    <s v="6130010227"/>
    <s v="001"/>
    <s v="DD"/>
    <s v="002300"/>
    <x v="422"/>
    <x v="34"/>
    <x v="33"/>
    <s v="IPL"/>
    <x v="54"/>
    <x v="140"/>
    <x v="139"/>
    <n v="13.88"/>
    <s v="APPROVAZIONE RUOLI RISC COATTIVA  2 EMISSIONE 2013  RUOLO 18855 MUN 7 EX 9  TRASP SCOL 9814"/>
  </r>
  <r>
    <x v="32"/>
    <s v="6130010228"/>
    <s v="001"/>
    <s v="DD"/>
    <s v="002300"/>
    <x v="422"/>
    <x v="34"/>
    <x v="33"/>
    <s v="ISM"/>
    <x v="22"/>
    <x v="140"/>
    <x v="139"/>
    <n v="2.79"/>
    <s v="APPROVAZIONE RUOLI RISC COATTIVA  2 EMISSIONE 2013  RUOLO 18858 MUN 7 EX 9  PROGETTO PONTE 1C13"/>
  </r>
  <r>
    <x v="32"/>
    <s v="6130010230"/>
    <s v="001"/>
    <s v="DD"/>
    <s v="002300"/>
    <x v="422"/>
    <x v="37"/>
    <x v="34"/>
    <s v="ISM"/>
    <x v="22"/>
    <x v="140"/>
    <x v="139"/>
    <n v="5.16"/>
    <s v="APPROVAZIONE RUOLI RISC COATTIVA  2 EMISSIONE 2013  RUOLO 18858 MUN 7 EX 9  PROGETTO PONTE 1D13"/>
  </r>
  <r>
    <x v="32"/>
    <s v="6130010231"/>
    <s v="001"/>
    <s v="DD"/>
    <s v="002300"/>
    <x v="422"/>
    <x v="116"/>
    <x v="112"/>
    <s v="ISM"/>
    <x v="22"/>
    <x v="140"/>
    <x v="139"/>
    <n v="109.92"/>
    <s v="APPROVAZIONE RUOLI RISC COATTIVA  2 EMISSIONE 2013  RUOLO 18858 MUN 7 EX 9  PROGETTO PONTE 1N61"/>
  </r>
  <r>
    <x v="32"/>
    <s v="6130010232"/>
    <s v="001"/>
    <s v="DD"/>
    <s v="002300"/>
    <x v="422"/>
    <x v="34"/>
    <x v="33"/>
    <s v="ISM"/>
    <x v="22"/>
    <x v="140"/>
    <x v="139"/>
    <n v="1.39"/>
    <s v="APPROVAZIONE RUOLI RISC COATTIVA  2 EMISSIONE 2013  RUOLO 18858 MUN 7 EX 9  PROGETTO PONTE 1N62"/>
  </r>
  <r>
    <x v="32"/>
    <s v="6130010249"/>
    <s v="001"/>
    <s v="DD"/>
    <s v="020829"/>
    <x v="1300"/>
    <x v="99"/>
    <x v="96"/>
    <s v="0TR"/>
    <x v="16"/>
    <x v="1"/>
    <x v="1"/>
    <n v="71304"/>
    <s v="ESECUZIONE DEL 2 RUOLO COATTIVO N201318893 DEL 15112013  SENTENZADELLA CORTE DEI CONTI DI APPELLO N3452012A DEL 300512SIGCALABRESI GIANCARLO SIGMORGANTI GIULIANO E DELLA SENTENZA DELLACORTE DEI CONTI N682013A DEL 28012013 SIG IPPOLITI DOMENICOCODICE TRIBU"/>
  </r>
  <r>
    <x v="32"/>
    <s v="6130010250"/>
    <s v="001"/>
    <s v="DD"/>
    <s v="020829"/>
    <x v="1300"/>
    <x v="34"/>
    <x v="33"/>
    <s v="0TR"/>
    <x v="16"/>
    <x v="1"/>
    <x v="1"/>
    <n v="5113.16"/>
    <s v="ESECUZIONE DEL 2 RUOLO COATTIVO N201318893 DEL 15112013  SENTENZADELLA CORTE DEI CONTI DI APPELLO N3452012A DEL 300512SIGCALABRESI GIANCARLO SIGMORGANTI GIULIANO E DELLA SENTENZA DELLACORTE DEI CONTI N682013A DEL 28012013 SIG IPPOLITI DOMENICOCODICE TRIBU"/>
  </r>
  <r>
    <x v="32"/>
    <s v="6130010252"/>
    <s v="001"/>
    <s v="DD"/>
    <s v="020829"/>
    <x v="1300"/>
    <x v="1"/>
    <x v="1"/>
    <s v="0TR"/>
    <x v="16"/>
    <x v="1"/>
    <x v="1"/>
    <n v="1419.24"/>
    <s v="ESECUZIONE DEL 2 RUOLO COATTIVO N201318893 DEL 15112013  SENTENZADELLA CORTE DEI CONTI DI APPELLO N3452012A DEL 300512SIGCALABRESI GIANCARLO SIGMORGANTI GIULIANO E DELLA SENTENZA DELLACORTE DEI CONTI N682013A DEL 28012013 SIG IPPOLITI DOMENICOCODICE TRIBU"/>
  </r>
  <r>
    <x v="32"/>
    <s v="6130010264"/>
    <s v="001"/>
    <s v="DD"/>
    <s v="001828"/>
    <x v="1298"/>
    <x v="32"/>
    <x v="31"/>
    <s v="NMC"/>
    <x v="20"/>
    <x v="119"/>
    <x v="118"/>
    <n v="9491.51"/>
    <s v="REGOLCONTABILE INCENTIVO PROGETTAZIONE OP 0514630001 VIABILITA ESISTFOGNANTI MUNIX EX XII  RIF SUBIMP4060016511"/>
  </r>
  <r>
    <x v="32"/>
    <s v="6130010266"/>
    <s v="001"/>
    <s v="DD"/>
    <s v="003079"/>
    <x v="1144"/>
    <x v="272"/>
    <x v="244"/>
    <s v="0PE"/>
    <x v="10"/>
    <x v="297"/>
    <x v="295"/>
    <n v="34720.800000000003"/>
    <s v="RECUPERO SOMMA A TITOLO RITENUTA IRPEF DA VERSARE ALLERARIO PER SOMMERICONOSCIUTE E LIQUIDATE CON DD307913122012 NOTA GESTIONE COMMISSARIALE PROT 289227112013"/>
  </r>
  <r>
    <x v="32"/>
    <s v="6130010268"/>
    <s v="001"/>
    <s v="DD"/>
    <s v="003079"/>
    <x v="1144"/>
    <x v="273"/>
    <x v="245"/>
    <s v="0PE"/>
    <x v="10"/>
    <x v="297"/>
    <x v="295"/>
    <n v="19039.2"/>
    <s v="RECUPERO SOMMA A TITOLO TRATTENUTA CONTRIBUTIVA PER SOMME RICONOSCIUTE ELIQUIDATE CON DD307913122012 NOTA GESTIONE COMMISSARIALE PROT 289227112013"/>
  </r>
  <r>
    <x v="32"/>
    <s v="6130010278"/>
    <s v="001"/>
    <s v="DD"/>
    <s v="002120"/>
    <x v="1297"/>
    <x v="34"/>
    <x v="33"/>
    <s v="PAN"/>
    <x v="43"/>
    <x v="140"/>
    <x v="139"/>
    <n v="797.3"/>
    <s v="INTERESSI COD 92601C13 EMISSIONE 2 RUOLO 2013"/>
  </r>
  <r>
    <x v="32"/>
    <s v="6130010279"/>
    <s v="001"/>
    <s v="DD"/>
    <s v="002120"/>
    <x v="1297"/>
    <x v="35"/>
    <x v="34"/>
    <s v="PAN"/>
    <x v="43"/>
    <x v="140"/>
    <x v="139"/>
    <n v="254.25"/>
    <s v="SPESE DI NOTIFICA COD 1D13 EMISSIONE 2 RUOLO 2013"/>
  </r>
  <r>
    <x v="32"/>
    <s v="6130010280"/>
    <s v="001"/>
    <s v="DD"/>
    <s v="002120"/>
    <x v="1297"/>
    <x v="92"/>
    <x v="89"/>
    <s v="PAN"/>
    <x v="43"/>
    <x v="140"/>
    <x v="139"/>
    <n v="16653.43"/>
    <s v="QUOTE ASILO NIDO ARRETRATI COD9258 EMISSIONE 2 RUOLO 2013"/>
  </r>
  <r>
    <x v="32"/>
    <s v="6130010281"/>
    <s v="001"/>
    <s v="DD"/>
    <s v="002120"/>
    <x v="1297"/>
    <x v="34"/>
    <x v="33"/>
    <s v="PMS"/>
    <x v="42"/>
    <x v="140"/>
    <x v="139"/>
    <n v="8872.33"/>
    <s v="INTERESSI COD 98101C13 EMISSIONE 2 RUOLO 2013"/>
  </r>
  <r>
    <x v="32"/>
    <s v="6130010282"/>
    <s v="001"/>
    <s v="DD"/>
    <s v="002120"/>
    <x v="1297"/>
    <x v="35"/>
    <x v="34"/>
    <s v="PMS"/>
    <x v="42"/>
    <x v="140"/>
    <x v="139"/>
    <n v="2525.52"/>
    <s v="SPESE DI NOTIFICA COD 1D13 EMISSIONE 2 RUOLO 2013"/>
  </r>
  <r>
    <x v="32"/>
    <s v="6130010283"/>
    <s v="001"/>
    <s v="DD"/>
    <s v="002120"/>
    <x v="1297"/>
    <x v="56"/>
    <x v="54"/>
    <s v="PMS"/>
    <x v="42"/>
    <x v="140"/>
    <x v="139"/>
    <n v="188228.66"/>
    <s v="QUOTE REFEZIONE ARRETRATI COD9809 EMISSIONE 2 RUOLO 2013"/>
  </r>
  <r>
    <x v="32"/>
    <s v="6130010294"/>
    <s v="001"/>
    <s v="DD"/>
    <s v="001727"/>
    <x v="1301"/>
    <x v="37"/>
    <x v="34"/>
    <s v="LTR"/>
    <x v="16"/>
    <x v="283"/>
    <x v="281"/>
    <n v="50.16"/>
    <s v="SPESE DI NOTIFICA CIP RUOLO RISCOSSIONE COATTIVA II EMISSIONE ANNO 2013N 18868 CODTRIB 1R33"/>
  </r>
  <r>
    <x v="32"/>
    <s v="6130010295"/>
    <s v="001"/>
    <s v="DD"/>
    <s v="001727"/>
    <x v="1301"/>
    <x v="265"/>
    <x v="237"/>
    <s v="LTR"/>
    <x v="16"/>
    <x v="283"/>
    <x v="281"/>
    <n v="15049.38"/>
    <s v="CIP SANZIONE PECUNIARIA RUOLO RISC COATTIVA II EMISSIONE ANNO 2013 N18868 COD TRIB 1B89"/>
  </r>
  <r>
    <x v="32"/>
    <s v="6130010296"/>
    <s v="001"/>
    <s v="DD"/>
    <s v="001727"/>
    <x v="1301"/>
    <x v="37"/>
    <x v="34"/>
    <s v="LTR"/>
    <x v="16"/>
    <x v="283"/>
    <x v="281"/>
    <n v="6"/>
    <s v="SPESE DI NOTIFICA CIP RUOLO RISC COATTIVA II EMISS N 132612013 CODTRIB 1R33"/>
  </r>
  <r>
    <x v="32"/>
    <s v="6130010297"/>
    <s v="001"/>
    <s v="DD"/>
    <s v="001727"/>
    <x v="1301"/>
    <x v="265"/>
    <x v="237"/>
    <s v="LTR"/>
    <x v="16"/>
    <x v="283"/>
    <x v="281"/>
    <n v="7064.8"/>
    <s v="CIP SANZIONE PECUNIARIA RUOLO RISC COATTIVA II EMISSIONE N 132612013 COD TRIB 1B89"/>
  </r>
  <r>
    <x v="32"/>
    <s v="6130010314"/>
    <s v="001"/>
    <s v="DD"/>
    <s v="003013"/>
    <x v="1296"/>
    <x v="274"/>
    <x v="246"/>
    <s v="0PE"/>
    <x v="10"/>
    <x v="298"/>
    <x v="296"/>
    <n v="143289.31"/>
    <s v="RECUPERO SOMME ANTICIPATE AL PERSONALE DIRIGENTE DI ROMA CAPITALECOMANDATO PRESSO ALTRI ENTI NOMINATIVO LABARILE GIUSEPPE ANNO 2013"/>
  </r>
  <r>
    <x v="32"/>
    <s v="6130010325"/>
    <s v="001"/>
    <s v="DD"/>
    <s v="002119"/>
    <x v="1297"/>
    <x v="37"/>
    <x v="34"/>
    <s v="PTR"/>
    <x v="16"/>
    <x v="140"/>
    <x v="139"/>
    <n v="323.3"/>
    <s v="SPESE DI NOTIFICA COD 1R33    EMISSIONE 2 RUOLI20131329118948564718836"/>
  </r>
  <r>
    <x v="32"/>
    <s v="6130010326"/>
    <s v="001"/>
    <s v="DD"/>
    <s v="002119"/>
    <x v="1297"/>
    <x v="34"/>
    <x v="33"/>
    <s v="PTR"/>
    <x v="16"/>
    <x v="140"/>
    <x v="139"/>
    <n v="2443.41"/>
    <s v="INTERESSI COD 1B881R34  2EMISSIONE 2 RUOLI 20131329118948564718836"/>
  </r>
  <r>
    <x v="32"/>
    <s v="6130010327"/>
    <s v="001"/>
    <s v="DD"/>
    <s v="002119"/>
    <x v="1297"/>
    <x v="263"/>
    <x v="235"/>
    <s v="PTR"/>
    <x v="16"/>
    <x v="140"/>
    <x v="139"/>
    <n v="52437.05"/>
    <s v="CIP ARRETRATI COD 1B87 EMISSIONE 2 RUOLO 2013  1329118948564718836"/>
  </r>
  <r>
    <x v="32"/>
    <s v="6130010328"/>
    <s v="001"/>
    <s v="DD"/>
    <s v="002119"/>
    <x v="1297"/>
    <x v="265"/>
    <x v="237"/>
    <s v="PTR"/>
    <x v="16"/>
    <x v="140"/>
    <x v="139"/>
    <n v="26398.17"/>
    <s v="SANZIONI 1B89 EMISSIONE 2 RUOLO 2013  1329118948564718836"/>
  </r>
  <r>
    <x v="32"/>
    <s v="6130010334"/>
    <s v="001"/>
    <s v="DD"/>
    <s v="002200"/>
    <x v="1300"/>
    <x v="69"/>
    <x v="67"/>
    <s v="GTC"/>
    <x v="12"/>
    <x v="137"/>
    <x v="136"/>
    <n v="22724.78"/>
    <s v="RUOLO N 201300437720130056522013020449201300272820130187542013004455  2013002318 COSAP PERMANENTE ARRETRATI 8592 ANNO 20102011 SCADENZA RUOLO 14112013"/>
  </r>
  <r>
    <x v="32"/>
    <s v="6130010335"/>
    <s v="001"/>
    <s v="DD"/>
    <s v="002200"/>
    <x v="1300"/>
    <x v="65"/>
    <x v="63"/>
    <s v="GTC"/>
    <x v="12"/>
    <x v="137"/>
    <x v="136"/>
    <n v="6924.06"/>
    <s v="RUOLO N 201300437720130056522013020449201300272820130187542013004455  2013002318 COSAP PERMANENTE SANZIONI E OMESSO O PARZ PAGAMENTO COD  8596  1L23 ANNO20102011 SCADENZA RUOLO 14112013"/>
  </r>
  <r>
    <x v="32"/>
    <s v="6130010336"/>
    <s v="001"/>
    <s v="DD"/>
    <s v="002200"/>
    <x v="1300"/>
    <x v="34"/>
    <x v="33"/>
    <s v="GTC"/>
    <x v="12"/>
    <x v="137"/>
    <x v="136"/>
    <n v="766.1"/>
    <s v="RUOLO N 201300437720130056522013020449201300272820130187542013004455  2013002318 COSAP PERMANENTE INTERESSI COD 8594 E 1I52 ANNO 20102011 SCADENZA RUOLO14112013"/>
  </r>
  <r>
    <x v="32"/>
    <s v="6130010337"/>
    <s v="001"/>
    <s v="DD"/>
    <s v="002200"/>
    <x v="1300"/>
    <x v="74"/>
    <x v="72"/>
    <s v="GTC"/>
    <x v="12"/>
    <x v="137"/>
    <x v="136"/>
    <n v="260.75"/>
    <s v="RUOLO N 201300437720130056522013020449201300272820130187542013004455  2013002318 COSAP PERMANENTE SPESE NOTIFICA COD 1I51 ANNO 20102011 SCADENZA RUOLO14112013"/>
  </r>
  <r>
    <x v="32"/>
    <s v="6130010345"/>
    <s v="001"/>
    <s v="DD"/>
    <s v="002107"/>
    <x v="1299"/>
    <x v="101"/>
    <x v="98"/>
    <s v="3GT"/>
    <x v="40"/>
    <x v="299"/>
    <x v="297"/>
    <n v="12004.08"/>
    <s v="PZ 16 BIS LA RUSTICA AMPLIAMVIA DELIA RESTITUZIONE SOMMEINDEBITAMENTE PERCEPITE SENTENZA TCROMA 1369303"/>
  </r>
  <r>
    <x v="32"/>
    <s v="6130010346"/>
    <s v="001"/>
    <s v="DD"/>
    <s v="002107"/>
    <x v="1299"/>
    <x v="101"/>
    <x v="98"/>
    <s v="3GT"/>
    <x v="40"/>
    <x v="300"/>
    <x v="298"/>
    <n v="12004.08"/>
    <s v="PZ 16 BIS LA RUSTICA AMPLIAMVIA DELIA RESTITUZIONE SOMMEINDEBITAMENTE PERCEPITE SENTENZA TCROMA 1369303"/>
  </r>
  <r>
    <x v="32"/>
    <s v="6130010347"/>
    <s v="001"/>
    <s v="DD"/>
    <s v="002107"/>
    <x v="1299"/>
    <x v="101"/>
    <x v="98"/>
    <s v="3GT"/>
    <x v="40"/>
    <x v="301"/>
    <x v="299"/>
    <n v="24008.14"/>
    <s v="PZ 16 BIS LA RUSTICA AMPLIAMVIA DELIA RESTITUZIONE SOMMEINDEBITAMENTE PERCEPITE SENTENZA TCROMA 1369303"/>
  </r>
  <r>
    <x v="32"/>
    <s v="6130010348"/>
    <s v="001"/>
    <s v="DD"/>
    <s v="002107"/>
    <x v="1299"/>
    <x v="37"/>
    <x v="34"/>
    <s v="3GT"/>
    <x v="40"/>
    <x v="299"/>
    <x v="297"/>
    <n v="1978.37"/>
    <s v="PZ 16 BIS LA RUSTICA AMPLIAMVIA DELIA RESTITUZIONE SOMMEINDEBITAMENTE PERCEPITE SENTENZA TCROMA 1369303 INTERESSI"/>
  </r>
  <r>
    <x v="32"/>
    <s v="6130010349"/>
    <s v="001"/>
    <s v="DD"/>
    <s v="002107"/>
    <x v="1299"/>
    <x v="37"/>
    <x v="34"/>
    <s v="3GT"/>
    <x v="40"/>
    <x v="300"/>
    <x v="298"/>
    <n v="1978.37"/>
    <s v="PZ 16 BIS LA RUSTICA AMPLIAMVIA DELIA RESTITUZIONE SOMMEINDEBITAMENTE PERCEPITE SENTENZA TCROMA 1369303 INTERESSI"/>
  </r>
  <r>
    <x v="32"/>
    <s v="6130010350"/>
    <s v="001"/>
    <s v="DD"/>
    <s v="002107"/>
    <x v="1299"/>
    <x v="37"/>
    <x v="34"/>
    <s v="3GT"/>
    <x v="40"/>
    <x v="301"/>
    <x v="299"/>
    <n v="3956.74"/>
    <s v="PZ 16 BIS LA RUSTICA AMPLIAMVIA DELIA RESTITUZIONE SOMMEINDEBITAMENTE PERCEPITE SENTENZA TCROMA 1369303 INTERESSI"/>
  </r>
  <r>
    <x v="32"/>
    <s v="6130010352"/>
    <s v="001"/>
    <s v="DD"/>
    <s v="002072"/>
    <x v="1296"/>
    <x v="32"/>
    <x v="31"/>
    <s v="FIM"/>
    <x v="44"/>
    <x v="119"/>
    <x v="118"/>
    <n v="2599.67"/>
    <s v="IMP X INCREMENTO INCENTIVO  X APPALTO LAVORIDI RISTRUTT EDILIZIA ECOPERTURA PANNELLI SOLARI TERMICI PRESSO SCUOLA ELEM R BALZANI E MEDIAINFERIORE MASSAIA  IMPRESA BPD LAVORI SRL OP 1004120001 SCUOLA MASSAIA"/>
  </r>
  <r>
    <x v="32"/>
    <s v="6130010359"/>
    <s v="001"/>
    <s v="DD"/>
    <s v="002072"/>
    <x v="1296"/>
    <x v="32"/>
    <x v="31"/>
    <s v="FIE"/>
    <x v="48"/>
    <x v="119"/>
    <x v="118"/>
    <n v="1609.66"/>
    <s v="IMP X INCREMENTO INCENTIVO  X APPALTO LAVORIDI RISTRUTT EDILIZIA ECOPERTURA PANNELLI SOLARI TERMICI PRESSO SCUOLA ELEM R BALZANI E MEDIAINFERIORE MASSAIA  IMPRESA BPD LAVORI SRL OP 1004100001 SCUOLA R BALZANI"/>
  </r>
  <r>
    <x v="32"/>
    <s v="6130010365"/>
    <s v="001"/>
    <s v="DD"/>
    <s v="002457"/>
    <x v="1302"/>
    <x v="34"/>
    <x v="33"/>
    <s v="QTR"/>
    <x v="16"/>
    <x v="140"/>
    <x v="139"/>
    <n v="132.74"/>
    <s v="APPROVAZIONE  2 RUOLO COATTIVO 2013 TRIBUTO 1C13 INTERESSI ISCRIZIONE"/>
  </r>
  <r>
    <x v="32"/>
    <s v="6130010366"/>
    <s v="001"/>
    <s v="DD"/>
    <s v="002457"/>
    <x v="1302"/>
    <x v="34"/>
    <x v="33"/>
    <s v="QTR"/>
    <x v="16"/>
    <x v="140"/>
    <x v="139"/>
    <n v="1063.74"/>
    <s v="APPROVAZIONE  2 RUOLO COATTIVO 2013 TRIBUTO 1D13 RECUPERO SPESE NOTIF"/>
  </r>
  <r>
    <x v="32"/>
    <s v="6130010367"/>
    <s v="001"/>
    <s v="DD"/>
    <s v="002457"/>
    <x v="1302"/>
    <x v="56"/>
    <x v="54"/>
    <s v="QMS"/>
    <x v="42"/>
    <x v="140"/>
    <x v="139"/>
    <n v="248919.72"/>
    <s v="APPROVAZIONE  2 RUOLO COATTIVO 2013 TRIBUTO 9809 ARRETRATI"/>
  </r>
  <r>
    <x v="32"/>
    <s v="6130010368"/>
    <s v="001"/>
    <s v="DD"/>
    <s v="002457"/>
    <x v="1302"/>
    <x v="34"/>
    <x v="33"/>
    <s v="QTR"/>
    <x v="16"/>
    <x v="140"/>
    <x v="139"/>
    <n v="30552.02"/>
    <s v="APPROVAZIONE  2 RUOLO COATTIVO 2013 TRIBUTO 9810 INTERESSI RIT PAGAM"/>
  </r>
  <r>
    <x v="32"/>
    <s v="6130010376"/>
    <s v="001"/>
    <s v="DD"/>
    <s v="002046"/>
    <x v="1296"/>
    <x v="64"/>
    <x v="62"/>
    <s v="MTR"/>
    <x v="16"/>
    <x v="140"/>
    <x v="139"/>
    <n v="165.75"/>
    <s v="RUOLI RISCOSSIONE COATTIVA  COSAP TEMPORANEA 2 EMISSIONE 2013 MUN 8 EX 11  RUOLO 1887813 COD 8587"/>
  </r>
  <r>
    <x v="32"/>
    <s v="6130010377"/>
    <s v="001"/>
    <s v="DD"/>
    <s v="002046"/>
    <x v="1296"/>
    <x v="37"/>
    <x v="34"/>
    <s v="MTR"/>
    <x v="16"/>
    <x v="140"/>
    <x v="139"/>
    <n v="1411.19"/>
    <s v="RUOLI RISCOSSIONE COATTIVA  COSAP TEMPORANEA 2 EMISSIONE 2013 MUN 8 EX 11  RUOLO 1887813 14963 COD 1149"/>
  </r>
  <r>
    <x v="32"/>
    <s v="6130010378"/>
    <s v="001"/>
    <s v="DD"/>
    <s v="002046"/>
    <x v="1296"/>
    <x v="34"/>
    <x v="33"/>
    <s v="MTR"/>
    <x v="16"/>
    <x v="140"/>
    <x v="139"/>
    <n v="2653.92"/>
    <s v="RUOLI RISCOSSIONE COATTIVA  COSAP TEMPORANEA 2 EMISSIONE 2013 MUN 8 EX 11  RUOLO 1887813149634877 COD 115085888589"/>
  </r>
  <r>
    <x v="32"/>
    <s v="6130010379"/>
    <s v="001"/>
    <s v="DD"/>
    <s v="002046"/>
    <x v="1296"/>
    <x v="65"/>
    <x v="63"/>
    <s v="MTR"/>
    <x v="16"/>
    <x v="140"/>
    <x v="139"/>
    <n v="144287.32"/>
    <s v="RUOLI RISCOSSIONE COATTIVA  COSAP TEMPORANEA 2 EMISSIONE 2013 MUN 8 EX 11  RUOLO 18878131496348777666 COD 8591"/>
  </r>
  <r>
    <x v="32"/>
    <s v="6130010386"/>
    <s v="001"/>
    <s v="DD"/>
    <s v="002045"/>
    <x v="1296"/>
    <x v="94"/>
    <x v="91"/>
    <s v="MTR"/>
    <x v="16"/>
    <x v="140"/>
    <x v="139"/>
    <n v="55493.74"/>
    <s v="RUOLI RISCOSSIONE COATTIVA  2 EMISSIONE 2013 CANONE COMUNALE PUBBLICIT  MUN 8 EX 11  RUOLI 4178189394170 IB87"/>
  </r>
  <r>
    <x v="32"/>
    <s v="6130010389"/>
    <s v="001"/>
    <s v="DD"/>
    <s v="002045"/>
    <x v="1296"/>
    <x v="94"/>
    <x v="91"/>
    <s v="MTR"/>
    <x v="16"/>
    <x v="140"/>
    <x v="139"/>
    <n v="485.76"/>
    <s v="RUOLI RISCOSSIONE COATTIVA  2 EMISSIONE 2013 CANONE COMUNALE PUBBLICIT  MUN 8 EX 11  RUOLI 4178189394170 IB87"/>
  </r>
  <r>
    <x v="32"/>
    <s v="6130010390"/>
    <s v="001"/>
    <s v="DD"/>
    <s v="002045"/>
    <x v="1296"/>
    <x v="34"/>
    <x v="33"/>
    <s v="MTR"/>
    <x v="16"/>
    <x v="140"/>
    <x v="139"/>
    <n v="1090.4100000000001"/>
    <s v="RUOLI RISCOSSIONE COATTIVA  2 EMISSIONE 2013 CANONE COMUNALE PUBBLICIT  MUN 8 EX 11  RUOLI 4178189394170 IB88IR34"/>
  </r>
  <r>
    <x v="32"/>
    <s v="6130010392"/>
    <s v="001"/>
    <s v="DD"/>
    <s v="002045"/>
    <x v="1296"/>
    <x v="37"/>
    <x v="34"/>
    <s v="MTR"/>
    <x v="16"/>
    <x v="140"/>
    <x v="139"/>
    <n v="304.25"/>
    <s v="RUOLI RISCOSSIONE COATTIVA  2 EMISSIONE 2013 CANONE COMUNALE PUBBLICIT  MUN 8 EX 11  RUOLI 4178189394170 IR33"/>
  </r>
  <r>
    <x v="32"/>
    <s v="6130010398"/>
    <s v="001"/>
    <s v="DD"/>
    <s v="002045"/>
    <x v="1296"/>
    <x v="95"/>
    <x v="92"/>
    <s v="MTR"/>
    <x v="16"/>
    <x v="140"/>
    <x v="139"/>
    <n v="15006.47"/>
    <s v="RUOLI RISCOSSIONE COATTIVA  2 EMISSIONE 2013 CANONE COMUNALE PUBBLICIT  MUN 8 EX 11  RUOLI 417818939417020572 IB89"/>
  </r>
  <r>
    <x v="32"/>
    <s v="6130010409"/>
    <s v="001"/>
    <s v="DD"/>
    <s v="003045"/>
    <x v="1303"/>
    <x v="64"/>
    <x v="62"/>
    <s v="OTR"/>
    <x v="16"/>
    <x v="137"/>
    <x v="136"/>
    <n v="24921.46"/>
    <s v="COD 8587 COSAP TEMPORANEO MERCATI"/>
  </r>
  <r>
    <x v="32"/>
    <s v="6130010410"/>
    <s v="001"/>
    <s v="DD"/>
    <s v="003045"/>
    <x v="1303"/>
    <x v="65"/>
    <x v="63"/>
    <s v="OTR"/>
    <x v="16"/>
    <x v="137"/>
    <x v="136"/>
    <n v="9443.93"/>
    <s v="COD858985911I491I50 INTERESSI SANZIONI SPESE NOTIFICA"/>
  </r>
  <r>
    <x v="32"/>
    <s v="6130010423"/>
    <s v="001"/>
    <s v="DD"/>
    <s v="020995"/>
    <x v="1304"/>
    <x v="120"/>
    <x v="116"/>
    <s v="0PA"/>
    <x v="52"/>
    <x v="1"/>
    <x v="1"/>
    <n v="3658706.22"/>
    <s v="APPROVAZIONE RUOLI COATTIVI RESI ESECUTIVI NELLANNO 2013 DAL 1301 AL1375 DEPENALIZZAZIONE DELLE CONTRAVVENZIONI  TITOLI ESECUTIVI"/>
  </r>
  <r>
    <x v="32"/>
    <s v="6130010424"/>
    <s v="001"/>
    <s v="DD"/>
    <s v="020995"/>
    <x v="1304"/>
    <x v="122"/>
    <x v="118"/>
    <s v="0PA"/>
    <x v="52"/>
    <x v="1"/>
    <x v="1"/>
    <n v="174355809.56999999"/>
    <s v="APPROVAZIONE RUOLI COATTIVI RESI ESECUTIVI NELLANNO 2013 DAL N1301 ALN1375 DEPENALIZZAZIONE DELLE CONTRAVVENZIONI  TITOLI ESECUTIVI"/>
  </r>
  <r>
    <x v="32"/>
    <s v="6130010425"/>
    <s v="001"/>
    <s v="DD"/>
    <s v="002159"/>
    <x v="1292"/>
    <x v="92"/>
    <x v="89"/>
    <s v="TAN"/>
    <x v="43"/>
    <x v="137"/>
    <x v="136"/>
    <n v="14261.05"/>
    <s v="APPROVAZIONE RUOLO DI RISCOSSIONE COATTIVA ANNO 2013 SECONDA EMISSIONEPER QUOTE CONTRIBUTIVE ASILI NIDO I MUN 14  RUOLI275018908747241982013ARRETRATI QUOTE ASILO NIDO"/>
  </r>
  <r>
    <x v="32"/>
    <s v="6130010426"/>
    <s v="001"/>
    <s v="DD"/>
    <s v="002159"/>
    <x v="1292"/>
    <x v="37"/>
    <x v="34"/>
    <s v="TAN"/>
    <x v="43"/>
    <x v="137"/>
    <x v="136"/>
    <n v="422.75"/>
    <s v="APPROVAZIONE RUOLO DI RISCOSSIONE COATTIVA ANNO 2013 SECONDA EMISSIONEPER QUOTE CONTRIBUTIVE ASILI NIDO MUN 14  RUOLI275018908747241982013SPESE DI NOTIFICA ATTI"/>
  </r>
  <r>
    <x v="32"/>
    <s v="6130010427"/>
    <s v="001"/>
    <s v="DD"/>
    <s v="020995"/>
    <x v="1304"/>
    <x v="118"/>
    <x v="114"/>
    <s v="0PA"/>
    <x v="52"/>
    <x v="1"/>
    <x v="1"/>
    <n v="17042541.379999999"/>
    <s v="APPROVAZIONE RIOLI COATTIVI RESI ESECUTIVI NELLANNO 2013 DAL N1301 ALN1375 DEPENALIZZAZIONE DELLE CONTRAVVENZIONI  TITOLI ESECUTIVI"/>
  </r>
  <r>
    <x v="32"/>
    <s v="6130010428"/>
    <s v="001"/>
    <s v="DD"/>
    <s v="020995"/>
    <x v="1304"/>
    <x v="117"/>
    <x v="113"/>
    <s v="0PA"/>
    <x v="52"/>
    <x v="1"/>
    <x v="1"/>
    <n v="16123537.23"/>
    <s v="APPROVAZIONE RUOLI COATTIVI RESI ESECUTIVI NELLANNO 2013 DAL N1301 ALN1375 DEPENALIZZAZIONE DELLE CONTRAVVENZIONI  TITOLI ESECUTIVI"/>
  </r>
  <r>
    <x v="32"/>
    <s v="6130010429"/>
    <s v="001"/>
    <s v="DD"/>
    <s v="020995"/>
    <x v="1304"/>
    <x v="119"/>
    <x v="115"/>
    <s v="0PA"/>
    <x v="52"/>
    <x v="1"/>
    <x v="1"/>
    <n v="241648.39"/>
    <s v="APPROVAZIONE RUOLI COATTIVI RESI ESECUTIVI NELLANNO 2013 DAL N1301 ALN1375 DEPENALIZZAZIONE DELLE CONTRAVVENZIONI  TITOLI ESECUTIVI"/>
  </r>
  <r>
    <x v="32"/>
    <s v="6130010430"/>
    <s v="001"/>
    <s v="DD"/>
    <s v="020995"/>
    <x v="1304"/>
    <x v="1"/>
    <x v="1"/>
    <s v="0PA"/>
    <x v="52"/>
    <x v="1"/>
    <x v="1"/>
    <n v="2513203.23"/>
    <s v="APPROVAZIONE RUOLI COATTIVI RESI ESECUTIVI NELLANNO 2013 DAL N1301 ALN1375 DEPENALIZZAZIONE DELLE CONTRAVVENZIONI  TITOLI ESECUTIVI"/>
  </r>
  <r>
    <x v="32"/>
    <s v="6130010431"/>
    <s v="001"/>
    <s v="DD"/>
    <s v="020995"/>
    <x v="1304"/>
    <x v="210"/>
    <x v="188"/>
    <s v="0PA"/>
    <x v="52"/>
    <x v="1"/>
    <x v="1"/>
    <n v="17608980.949999999"/>
    <s v="APPROVAZIONE RUOLI COATTIVI RESI ESECUTIVI NELLANNO 2013 DAL N1301 ALN1375 DEPENALIZZAZIONE DELLE CONTRAVVENZIONI  TITOLI ESECUTIVI"/>
  </r>
  <r>
    <x v="32"/>
    <s v="6130010432"/>
    <s v="001"/>
    <s v="DD"/>
    <s v="020995"/>
    <x v="1304"/>
    <x v="121"/>
    <x v="117"/>
    <s v="0PA"/>
    <x v="52"/>
    <x v="1"/>
    <x v="1"/>
    <n v="9550887.5399999991"/>
    <s v="APPROVAZIONE RUOLI COATTIVI RESI ESECUTIVI NELLANNO 2013 DAL 1301 ALN1375 DEPENALIZZAZIONE DELLE CONTRAVVENZIONI  TITOLI ESECUTIVI"/>
  </r>
  <r>
    <x v="32"/>
    <s v="6130010433"/>
    <s v="001"/>
    <s v="DD"/>
    <s v="002159"/>
    <x v="1292"/>
    <x v="34"/>
    <x v="33"/>
    <s v="TAN"/>
    <x v="43"/>
    <x v="137"/>
    <x v="136"/>
    <n v="1419.85"/>
    <s v="APPROVAZIONE RUOLO DI RISCOSSIONE COATTIVA ANNO 2013 SECONDA EMISSIONEPER QUOTE CONTRIBUTIVE ASILI NIDO INTERESSI MORATORI MUN 14  RUOLI275018908747241982013"/>
  </r>
  <r>
    <x v="32"/>
    <s v="6130010437"/>
    <s v="001"/>
    <s v="DD"/>
    <s v="000613"/>
    <x v="1299"/>
    <x v="45"/>
    <x v="43"/>
    <s v="2PZ"/>
    <x v="39"/>
    <x v="128"/>
    <x v="127"/>
    <n v="225"/>
    <s v="PRU S BASILIO OP 7 COMPLETAMENTO VIA BRACCIOLINI E VIA MONTE CASSIANOAPPROVAZIONE PROGETTO ESECUTIVO CONTRIBUTO AUTORIT DI VIGILANZA LLPP"/>
  </r>
  <r>
    <x v="32"/>
    <s v="6130010449"/>
    <s v="001"/>
    <s v="DD"/>
    <s v="000613"/>
    <x v="1299"/>
    <x v="32"/>
    <x v="31"/>
    <s v="2PZ"/>
    <x v="39"/>
    <x v="119"/>
    <x v="118"/>
    <n v="3687.68"/>
    <s v="PRU S BASILIO OP 7 COMPLETAMENTO VIA BRACCIOLINI E VIA MONTE CASSIANOAPPROVAZIONE PROGETTO ESECUTIVO COMPENSO INCENTIVANTE"/>
  </r>
  <r>
    <x v="32"/>
    <s v="6130010452"/>
    <s v="001"/>
    <s v="DD"/>
    <s v="001830"/>
    <x v="1304"/>
    <x v="32"/>
    <x v="31"/>
    <s v="LMC"/>
    <x v="20"/>
    <x v="119"/>
    <x v="118"/>
    <n v="310.79000000000002"/>
    <s v="REGOLARIZZAZIONE INCENTIVI PROGETTAZIONE MANUTENZIONE PARAPEDONALI VIAGASPERINA OP1012230001"/>
  </r>
  <r>
    <x v="32"/>
    <s v="6130010453"/>
    <s v="001"/>
    <s v="DD"/>
    <s v="001830"/>
    <x v="1304"/>
    <x v="32"/>
    <x v="31"/>
    <s v="LMC"/>
    <x v="20"/>
    <x v="119"/>
    <x v="118"/>
    <n v="155.44"/>
    <s v="REGOLARIZZAZIONE INCENTIVI PROGETTAZIONE RIPRISTINO ATTRAVERSAMENTIPEDONALI PROSSIMITA EDIFICI SCOLASTICI OP1011010001"/>
  </r>
  <r>
    <x v="32"/>
    <s v="6130010462"/>
    <s v="001"/>
    <s v="DD"/>
    <s v="002044"/>
    <x v="1296"/>
    <x v="69"/>
    <x v="67"/>
    <s v="MTC"/>
    <x v="12"/>
    <x v="140"/>
    <x v="139"/>
    <n v="9337.9"/>
    <s v="APPROVAZIONE RUOLI RISCOSSIONE COATTIVA NN 1890120545  DEL 2013  2EMISSIONE  COSAP PERMANENTE PASSI CARRABILI MUN 8 EX 11 COD 8592"/>
  </r>
  <r>
    <x v="32"/>
    <s v="6130010463"/>
    <s v="001"/>
    <s v="DD"/>
    <s v="002044"/>
    <x v="1296"/>
    <x v="69"/>
    <x v="67"/>
    <s v="MTC"/>
    <x v="12"/>
    <x v="140"/>
    <x v="139"/>
    <n v="159"/>
    <s v="APPROVAZIONE RUOLI RISCOSSIONE COATTIVA NN 1890120545  DEL 2013  2EMISSIONE  COSAP PERMANENTE PASSI CARRABILI MUN 8 EX 11 COD 8592"/>
  </r>
  <r>
    <x v="32"/>
    <s v="6130010464"/>
    <s v="001"/>
    <s v="DD"/>
    <s v="002044"/>
    <x v="1296"/>
    <x v="37"/>
    <x v="34"/>
    <s v="MTC"/>
    <x v="12"/>
    <x v="140"/>
    <x v="139"/>
    <n v="242.74"/>
    <s v="APPROVAZIONE RUOLI RISCOSSIONE COATTIVA NN 1890120545  DEL 2013  2EMISSIONE  COSAP PERMANENTE PASSI CARRABILI MUN 8 EX 11 COD 1151"/>
  </r>
  <r>
    <x v="32"/>
    <s v="6130010465"/>
    <s v="001"/>
    <s v="DD"/>
    <s v="002044"/>
    <x v="1296"/>
    <x v="34"/>
    <x v="33"/>
    <s v="MTC"/>
    <x v="12"/>
    <x v="140"/>
    <x v="139"/>
    <n v="282.98"/>
    <s v="APPROVAZIONE RUOLI RISCOSSIONE COATTIVA NN 1890120545  DEL 2013  2EMISSIONE  COSAP PERMANENTE PASSI CARRABILI MUN 8 EX 11 COD 11528594"/>
  </r>
  <r>
    <x v="32"/>
    <s v="6130010466"/>
    <s v="001"/>
    <s v="DD"/>
    <s v="002044"/>
    <x v="1296"/>
    <x v="65"/>
    <x v="63"/>
    <s v="MTC"/>
    <x v="12"/>
    <x v="140"/>
    <x v="139"/>
    <n v="1888.31"/>
    <s v="APPROVAZIONE RUOLI RISCOSSIONE COATTIVA NN 1890120545  DEL 2013  2EMISSIONE  COSAP PERMANENTE PASSI CARRABILI MUN 8 EX 11 COD 8596IL23"/>
  </r>
  <r>
    <x v="32"/>
    <s v="6130010469"/>
    <s v="001"/>
    <s v="DD"/>
    <s v="001626"/>
    <x v="1293"/>
    <x v="271"/>
    <x v="243"/>
    <s v="0VI"/>
    <x v="31"/>
    <x v="228"/>
    <x v="226"/>
    <n v="27155.25"/>
    <s v="CORRISPETTIVO PER LAVORI DI RIPRISTINO PAVIMENTAZIONE STRADALE DELLACNE GIANICOLENSE TRATTO TRA IL CIVICO 35 E PLE FBIONDO PER LA POSA DICONDOTTE DA PARTE DI ITALGAS SPAQP"/>
  </r>
  <r>
    <x v="32"/>
    <s v="6130010475"/>
    <s v="001"/>
    <s v="DD"/>
    <s v="002153"/>
    <x v="1305"/>
    <x v="169"/>
    <x v="156"/>
    <s v="3GT"/>
    <x v="40"/>
    <x v="189"/>
    <x v="187"/>
    <n v="858.35"/>
    <s v="RECUPERO SOMME DEPOSITATE AL MEF PER INDENNITA DI ESPROPRIAZIONE DELLEAREE OCCORRENTI PER LA COSTRUZIONE DELLA SCUOLA ELEMENTARE IN VIA DELLACREQUETTA LA STORTA DITTA N 2 MASTROPIETRO PIO E ONOFRI ELENA"/>
  </r>
  <r>
    <x v="32"/>
    <s v="6130010477"/>
    <s v="001"/>
    <s v="DD"/>
    <s v="001833"/>
    <x v="1304"/>
    <x v="32"/>
    <x v="31"/>
    <s v="LTC"/>
    <x v="12"/>
    <x v="119"/>
    <x v="118"/>
    <n v="2093.4"/>
    <s v="INCENTIVI PROGETTAZIONE ANTINCENDIO G MILANESI OP1206080001"/>
  </r>
  <r>
    <x v="32"/>
    <s v="6130010478"/>
    <s v="001"/>
    <s v="DD"/>
    <s v="001833"/>
    <x v="1304"/>
    <x v="32"/>
    <x v="31"/>
    <s v="LTC"/>
    <x v="12"/>
    <x v="119"/>
    <x v="118"/>
    <n v="2041"/>
    <s v="INCENTIVI PROGETTAZIONE ANTINCENDIO G MILANESI OP1206090001"/>
  </r>
  <r>
    <x v="32"/>
    <s v="6130010479"/>
    <s v="001"/>
    <s v="DD"/>
    <s v="002155"/>
    <x v="1305"/>
    <x v="101"/>
    <x v="98"/>
    <s v="3GT"/>
    <x v="40"/>
    <x v="302"/>
    <x v="300"/>
    <n v="38667.1"/>
    <s v="RESTITUZIONE DELLE SOMME INDEBITAMENTE PERCEPITE TRAMITE ESECUZIONEFORZATA DELLA SENTENZA TC DI ROMA N 367 DEL 09012004 OCCORSE PERLATTUAZIONE DEL PZ N 39 QUATER GROTTAPERFETTA SORTERIVALUTATASIGRA RAIA TERESA"/>
  </r>
  <r>
    <x v="32"/>
    <s v="6130010480"/>
    <s v="001"/>
    <s v="DD"/>
    <s v="002155"/>
    <x v="1305"/>
    <x v="101"/>
    <x v="98"/>
    <s v="3GT"/>
    <x v="40"/>
    <x v="303"/>
    <x v="301"/>
    <n v="116001.28"/>
    <s v="RESTITUZIONE DELLE SOMME INDEBITAMENTE PERCEPITE TRAMITE ESECUZIONEFORZATA DELLA SENTENZA TC DI ROMA N 367 DEL 09012004 OCCORSE PERLATTUAZIONE DEL PZ N 39 QUATER GROTTAPERFETTA SORTERIVALUTATAROMAGNOLI ROSANNA"/>
  </r>
  <r>
    <x v="32"/>
    <s v="6130010481"/>
    <s v="001"/>
    <s v="DD"/>
    <s v="002155"/>
    <x v="1305"/>
    <x v="37"/>
    <x v="34"/>
    <s v="3GT"/>
    <x v="40"/>
    <x v="302"/>
    <x v="300"/>
    <n v="32692.21"/>
    <s v="RESTITUZIONE DELLE SOMME INDEBITAMENTE PERCEPITE TRAMITE ESECUZIONEFORZATA DELLA SENTENZA TC DI ROMA N 367 DEL 09012004 OCCORSE PERLATTUAZIONE DEL PZ N 39 QUATER GROTTAPERFETTA INTERESSI SIGRARAIA TERESA"/>
  </r>
  <r>
    <x v="32"/>
    <s v="6130010482"/>
    <s v="001"/>
    <s v="DD"/>
    <s v="002155"/>
    <x v="1305"/>
    <x v="37"/>
    <x v="34"/>
    <s v="3GT"/>
    <x v="40"/>
    <x v="303"/>
    <x v="301"/>
    <n v="98076.63"/>
    <s v="RESTITUZIONE DELLE SOMME INDEBITAMENTE PERCEPITE TRAMITE ESECUZIONEFORZATA DELLA SENTENZA TC DI ROMA N 367 DEL 09012004 OCCORSE PERLATTUAZIONE DEL PZ N 39 QUATER GROTTAPERFETTA INTERESSI SIGRAROMAGNOLI ROSANNA"/>
  </r>
  <r>
    <x v="32"/>
    <s v="6130010501"/>
    <s v="001"/>
    <s v="DD"/>
    <s v="002048"/>
    <x v="1296"/>
    <x v="69"/>
    <x v="67"/>
    <s v="MTR"/>
    <x v="16"/>
    <x v="140"/>
    <x v="139"/>
    <n v="115336.46"/>
    <s v="APPROVAZIONE RUOLI  RISCOSSIONE COATTIVA COSAP PERMANENTE RUOLI 205741894218874489157094213569320544188944194  DEL 2013 2 EMISSIONE MUN 8 EX 11 8592"/>
  </r>
  <r>
    <x v="32"/>
    <s v="6130010502"/>
    <s v="001"/>
    <s v="DD"/>
    <s v="002048"/>
    <x v="1296"/>
    <x v="69"/>
    <x v="67"/>
    <s v="MTR"/>
    <x v="16"/>
    <x v="140"/>
    <x v="139"/>
    <n v="127734.58"/>
    <s v="APPROVAZIONE RUOLI  RISCOSSIONE COATTIVA COSAP PERMANENTE RUOLI 205741894218874489157094213569320544188944194  DEL 2013 2 EMISSIONE MUN 8 EX 11 8592"/>
  </r>
  <r>
    <x v="32"/>
    <s v="6130010503"/>
    <s v="001"/>
    <s v="DD"/>
    <s v="002048"/>
    <x v="1296"/>
    <x v="69"/>
    <x v="67"/>
    <s v="MTR"/>
    <x v="16"/>
    <x v="140"/>
    <x v="139"/>
    <n v="47885.73"/>
    <s v="APPROVAZIONE RUOLI  RISCOSSIONE COATTIVA COSAP PERMANENTE RUOLI 205741894218874489157094213569320544188944194  DEL 2013 2 EMISSIONE MUN 8 EX 11 8592"/>
  </r>
  <r>
    <x v="32"/>
    <s v="6130010505"/>
    <s v="001"/>
    <s v="DD"/>
    <s v="002048"/>
    <x v="1296"/>
    <x v="37"/>
    <x v="34"/>
    <s v="MTR"/>
    <x v="16"/>
    <x v="140"/>
    <x v="139"/>
    <n v="2215.04"/>
    <s v="APPROVAZIONE RUOLI  RISCOSSIONE COATTIVA COSAP PERMANENTE RUOLI 2057418942188744891570942135693205441889441945690 DEL2013  2 EMISSIONE MUN 8 EX 11 II51"/>
  </r>
  <r>
    <x v="32"/>
    <s v="6130010506"/>
    <s v="001"/>
    <s v="DD"/>
    <s v="002048"/>
    <x v="1296"/>
    <x v="34"/>
    <x v="33"/>
    <s v="MTR"/>
    <x v="16"/>
    <x v="140"/>
    <x v="139"/>
    <n v="15055.4"/>
    <s v="APPROVAZIONE RUOLI  RISCOSSIONE COATTIVA COSAP PERMANENTE RUOLI 2057418942188744891570942135693205441889441945690 DEL2013  2 EMISSIONE MUN 8 EX 11 II528594"/>
  </r>
  <r>
    <x v="32"/>
    <s v="6130010508"/>
    <s v="001"/>
    <s v="DD"/>
    <s v="002048"/>
    <x v="1296"/>
    <x v="65"/>
    <x v="63"/>
    <s v="MTR"/>
    <x v="16"/>
    <x v="140"/>
    <x v="139"/>
    <n v="110070.16"/>
    <s v="APPROVAZIONE RUOLI  RISCOSSIONE COATTIVA COSAP PERMANENTE RUOLI 2057418942188744891570942135693205441889441945690 DEL2013  2 EMISSIONE MUN 8 EX 11 8596IL23"/>
  </r>
  <r>
    <x v="32"/>
    <s v="6130010530"/>
    <s v="001"/>
    <s v="DD"/>
    <s v="003015"/>
    <x v="1296"/>
    <x v="126"/>
    <x v="122"/>
    <s v="0PE"/>
    <x v="10"/>
    <x v="204"/>
    <x v="202"/>
    <n v="3594.07"/>
    <s v="RECUPERO SOMME CORRISPOSTE AL PERSONALE COMANDATO PRESSO ALTRI ENTIPERIODO GENNAIODICEMBRE 2013"/>
  </r>
  <r>
    <x v="32"/>
    <s v="6130010553"/>
    <s v="001"/>
    <s v="DD"/>
    <s v="001828"/>
    <x v="1298"/>
    <x v="32"/>
    <x v="31"/>
    <s v="NMC"/>
    <x v="20"/>
    <x v="119"/>
    <x v="118"/>
    <n v="6110.97"/>
    <s v="REGOLCONTABILE INCENTIVO PROGETTAZIONE OP 0514820001 VIABILITA ESISTFOGNANTI QUARTIERE DI VITINIA MUNIX EX XII  RIFSUBIMP4060016940"/>
  </r>
  <r>
    <x v="32"/>
    <s v="6130010557"/>
    <s v="001"/>
    <s v="DD"/>
    <s v="001828"/>
    <x v="1298"/>
    <x v="32"/>
    <x v="31"/>
    <s v="NMC"/>
    <x v="20"/>
    <x v="119"/>
    <x v="118"/>
    <n v="3515.57"/>
    <s v="REGOLCONTABILE INCENTIVO PROGETTAZIONE OP 0514400001 VIABILITA E SISTFOGNANTI QUARTIERE TOR DE CENCI MUNIX EX XII  RIFSUBIMP4060016953"/>
  </r>
  <r>
    <x v="32"/>
    <s v="6130010564"/>
    <s v="001"/>
    <s v="DD"/>
    <s v="001235"/>
    <x v="1306"/>
    <x v="45"/>
    <x v="43"/>
    <s v="1AC"/>
    <x v="63"/>
    <x v="128"/>
    <x v="127"/>
    <n v="30"/>
    <s v="MAUSOLEO DI AUGUSTO E PIAZZA AUGUSTO IMPERATORESCAVI E INDAGINIPRELIMINARIMANUTENZIONE E MESSA IN SICUREZZA AREA DELCANTIERECONTRIBUTO AUTORITA"/>
  </r>
  <r>
    <x v="32"/>
    <s v="6130010565"/>
    <s v="001"/>
    <s v="DD"/>
    <s v="001235"/>
    <x v="1306"/>
    <x v="32"/>
    <x v="31"/>
    <s v="1AC"/>
    <x v="63"/>
    <x v="119"/>
    <x v="118"/>
    <n v="2097.62"/>
    <s v="MAUSOLEO DI AUGUSTO E PIAZZA AUGUSTO IMPERATORESCAVI E INDAGINIPRELIMINARIMANUTENZIONE E MESSA IN SICUREZZA AREA DELCANTIEREINCENTIVOACCANTONAMENTO"/>
  </r>
  <r>
    <x v="32"/>
    <s v="6130010572"/>
    <s v="001"/>
    <s v="DD"/>
    <s v="002419"/>
    <x v="1306"/>
    <x v="32"/>
    <x v="31"/>
    <s v="IMC"/>
    <x v="20"/>
    <x v="119"/>
    <x v="118"/>
    <n v="307.55"/>
    <s v="REGOLARIZZAZIONE ONERI PROGETTAZIONE APPALTO LAVORI BONIFICA FONDAZIONIE RIFACIMENTO SEDE STRADALE VIA FORTIFIOCCA DENINA DE SANTIS MUN VIIEX IX OP0904610001"/>
  </r>
  <r>
    <x v="32"/>
    <s v="6130010573"/>
    <s v="001"/>
    <s v="DD"/>
    <s v="001911"/>
    <x v="1306"/>
    <x v="56"/>
    <x v="54"/>
    <s v="LMS"/>
    <x v="42"/>
    <x v="140"/>
    <x v="139"/>
    <n v="30334.82"/>
    <s v="IMPORTO QUOTE DOVUTE REFEZIONE SCOLASTICA 2 RUOLO 2013 NN1887160624188"/>
  </r>
  <r>
    <x v="32"/>
    <s v="6130010574"/>
    <s v="001"/>
    <s v="DD"/>
    <s v="001911"/>
    <x v="1306"/>
    <x v="34"/>
    <x v="33"/>
    <s v="LMS"/>
    <x v="42"/>
    <x v="140"/>
    <x v="139"/>
    <n v="3779.9"/>
    <s v="INTERESSI DI MORA 2 RUOLO  2013 NN 1887160624188"/>
  </r>
  <r>
    <x v="32"/>
    <s v="6130010575"/>
    <s v="001"/>
    <s v="DD"/>
    <s v="001911"/>
    <x v="1306"/>
    <x v="37"/>
    <x v="34"/>
    <s v="LMS"/>
    <x v="42"/>
    <x v="140"/>
    <x v="139"/>
    <n v="877.67"/>
    <s v="INTROITI E RIMBORSI DIVERSI 2 RUOLO 2013 NN 1887160624188"/>
  </r>
  <r>
    <x v="32"/>
    <s v="6130010576"/>
    <s v="001"/>
    <s v="DD"/>
    <s v="001911"/>
    <x v="1306"/>
    <x v="55"/>
    <x v="53"/>
    <s v="LPL"/>
    <x v="54"/>
    <x v="140"/>
    <x v="139"/>
    <n v="4440.42"/>
    <s v="MPORTO QUOTE DOVUTE TRASPORTO SCOLASTICO 2 RUOLO 2013 NN76631846252818867"/>
  </r>
  <r>
    <x v="32"/>
    <s v="6130010577"/>
    <s v="001"/>
    <s v="DD"/>
    <s v="001911"/>
    <x v="1306"/>
    <x v="34"/>
    <x v="33"/>
    <s v="LPL"/>
    <x v="54"/>
    <x v="140"/>
    <x v="139"/>
    <n v="618.92999999999995"/>
    <s v="INTERESSI DI MORA 2 RUOLO 2013 NN 76631846252818867"/>
  </r>
  <r>
    <x v="32"/>
    <s v="6130010578"/>
    <s v="001"/>
    <s v="DD"/>
    <s v="001911"/>
    <x v="1306"/>
    <x v="37"/>
    <x v="34"/>
    <s v="LPL"/>
    <x v="54"/>
    <x v="140"/>
    <x v="139"/>
    <n v="498.06"/>
    <s v="INTROITI E RIMBORSI DIVERSI 2 RUOLO 2013 NN 76631846252818867"/>
  </r>
  <r>
    <x v="32"/>
    <s v="6130010595"/>
    <s v="001"/>
    <s v="DD"/>
    <s v="002087"/>
    <x v="1304"/>
    <x v="34"/>
    <x v="33"/>
    <s v="FMS"/>
    <x v="42"/>
    <x v="137"/>
    <x v="136"/>
    <n v="3114.05"/>
    <s v="RUOLI N 20130086582013008125201300566120130034712013002735201301878320130041492013004172 REFEZIONE INTERESSI COD 9810  1C13 ANNI200708091011 SCADENZA RUOLI 14112013"/>
  </r>
  <r>
    <x v="32"/>
    <s v="6130010596"/>
    <s v="001"/>
    <s v="DD"/>
    <s v="002087"/>
    <x v="1304"/>
    <x v="34"/>
    <x v="33"/>
    <s v="FAN"/>
    <x v="43"/>
    <x v="137"/>
    <x v="136"/>
    <n v="585.98"/>
    <s v="RUOLO N 2013018771  ASILO NIDO INTERESSI COD 9260  1C13 ANN0 2010SCADENZA RUOLO 14112013"/>
  </r>
  <r>
    <x v="32"/>
    <s v="6130010597"/>
    <s v="001"/>
    <s v="DD"/>
    <s v="002087"/>
    <x v="1304"/>
    <x v="74"/>
    <x v="72"/>
    <s v="FAN"/>
    <x v="43"/>
    <x v="137"/>
    <x v="136"/>
    <n v="151.41999999999999"/>
    <s v="RUOLO N 2013018771  ASILO NIDO SPESE NOTIFICA  COD 9260  1D13 ANN02010 SCADENZA RUOLO 14112013"/>
  </r>
  <r>
    <x v="32"/>
    <s v="6130010598"/>
    <s v="001"/>
    <s v="DD"/>
    <s v="002087"/>
    <x v="1304"/>
    <x v="56"/>
    <x v="54"/>
    <s v="FMS"/>
    <x v="42"/>
    <x v="137"/>
    <x v="136"/>
    <n v="50759.73"/>
    <s v="RUOLI N 20130086582013008125201300566120130034712013002735201301878320130041492013004172 REFEZIONE COD 9809 ANNI 200708091011SCADENZA RUOLI 14112013"/>
  </r>
  <r>
    <x v="32"/>
    <s v="6130010600"/>
    <s v="001"/>
    <s v="DD"/>
    <s v="002087"/>
    <x v="1304"/>
    <x v="74"/>
    <x v="72"/>
    <s v="FMS"/>
    <x v="42"/>
    <x v="137"/>
    <x v="136"/>
    <n v="721.84"/>
    <s v="RUOLI N 20130086582013008125201300566120130034712013002735201301878320130041492013004172 REFEZIONE SPESE DI NOTIFICA COD 1D13 ANNI200708091011 SCADENZA RUOLI 14112013"/>
  </r>
  <r>
    <x v="32"/>
    <s v="6130010601"/>
    <s v="001"/>
    <s v="DD"/>
    <s v="002087"/>
    <x v="1304"/>
    <x v="92"/>
    <x v="89"/>
    <s v="FAN"/>
    <x v="43"/>
    <x v="137"/>
    <x v="136"/>
    <n v="11637.06"/>
    <s v="RUOLO N 2013018771  ASILO NIDO COD 9258 ANN0 2010 SCADENZA RUOLO14112013"/>
  </r>
  <r>
    <x v="32"/>
    <s v="6130010608"/>
    <s v="001"/>
    <s v="DD"/>
    <s v="000433"/>
    <x v="1307"/>
    <x v="162"/>
    <x v="151"/>
    <s v="0PU"/>
    <x v="80"/>
    <x v="212"/>
    <x v="210"/>
    <n v="26184.77"/>
    <s v="RIQUALIFICAZIONE MARCIAPIEDI E SEDE STRADALE VIALE PARTENOPE  E AREALIMITROFA VIA ALTAVILLA IRPINIA COMPLETAMENTO PUP 2051991 AFFRO DSPARK NOVE SRL"/>
  </r>
  <r>
    <x v="32"/>
    <s v="6130010609"/>
    <s v="001"/>
    <s v="DH"/>
    <s v="000267"/>
    <x v="30"/>
    <x v="275"/>
    <x v="123"/>
    <s v="0RG"/>
    <x v="0"/>
    <x v="172"/>
    <x v="170"/>
    <n v="914000"/>
    <s v="RIMBORSO DALLA GEST COMM PER RIPIANO PERDITE ATAC DELIB GIUNTA CAPN 244 DEL 2172011 VEDI CANC IMP 3080043811  NOTA G COMM PROT3075 DEL 16122013  CORRISP IMP 3130028356"/>
  </r>
  <r>
    <x v="32"/>
    <s v="6130010611"/>
    <s v="001"/>
    <s v="DD"/>
    <s v="002088"/>
    <x v="1304"/>
    <x v="69"/>
    <x v="67"/>
    <s v="FTR"/>
    <x v="16"/>
    <x v="137"/>
    <x v="136"/>
    <n v="150302.98000000001"/>
    <s v="RUOLI N  201300718320130032152013007628201302046020130056262013018773COSAPP PERMANENTE ARRETRATO ED INDENNIT DI MORA COD 8592   8593 ANNI20091011 SCADENZA RUOLI 14112013"/>
  </r>
  <r>
    <x v="32"/>
    <s v="6130010612"/>
    <s v="001"/>
    <s v="DD"/>
    <s v="002088"/>
    <x v="1304"/>
    <x v="65"/>
    <x v="63"/>
    <s v="FTR"/>
    <x v="16"/>
    <x v="137"/>
    <x v="136"/>
    <n v="46269.47"/>
    <s v="RUOLI N  201300718320130032152013007628201302046020130056262013018773COSAP PERMANENTE INFRAZIONI COD 8596 ANNI 20091011 SCADENZA RUOLI14112013"/>
  </r>
  <r>
    <x v="32"/>
    <s v="6130010613"/>
    <s v="001"/>
    <s v="DD"/>
    <s v="002088"/>
    <x v="1304"/>
    <x v="34"/>
    <x v="33"/>
    <s v="FTR"/>
    <x v="16"/>
    <x v="137"/>
    <x v="136"/>
    <n v="12117.77"/>
    <s v="RUOLI N  201300718320130032152013007628201302046020130056262013018773COSAPP PERMANENTE INTERESSI COD  8594   1I52 ANNI 20091011 SCADENZARUOLI 14112013"/>
  </r>
  <r>
    <x v="32"/>
    <s v="6130010614"/>
    <s v="001"/>
    <s v="DD"/>
    <s v="002088"/>
    <x v="1304"/>
    <x v="74"/>
    <x v="72"/>
    <s v="FTR"/>
    <x v="16"/>
    <x v="137"/>
    <x v="136"/>
    <n v="629.61"/>
    <s v="RUOLI N  201300718320130032152013007628201302046020130056262013018773COSAPP PERMANENTE SPESE DI NOTIFICA  COD 1I52 ANNI 20091011 SCADENZARUOLI 14112013"/>
  </r>
  <r>
    <x v="32"/>
    <s v="6130010615"/>
    <s v="001"/>
    <s v="DD"/>
    <s v="002088"/>
    <x v="1304"/>
    <x v="64"/>
    <x v="62"/>
    <s v="FTR"/>
    <x v="16"/>
    <x v="137"/>
    <x v="136"/>
    <n v="10147.51"/>
    <s v="RUOLO N   2013018751  COSAP TEMPORANEO COD 8587  8588 ANNI 2012SCADENZA RUOLI 14112013"/>
  </r>
  <r>
    <x v="32"/>
    <s v="6130010616"/>
    <s v="001"/>
    <s v="DD"/>
    <s v="002088"/>
    <x v="1304"/>
    <x v="65"/>
    <x v="63"/>
    <s v="FTR"/>
    <x v="16"/>
    <x v="137"/>
    <x v="136"/>
    <n v="12215.26"/>
    <s v="RUOLO N   2013018751  COSAP TEMPORANEO INFRAZIONI COD 8591  8588 ANNI2012 SCADENZA RUOLI 14112013"/>
  </r>
  <r>
    <x v="32"/>
    <s v="6130010617"/>
    <s v="001"/>
    <s v="DD"/>
    <s v="002088"/>
    <x v="1304"/>
    <x v="34"/>
    <x v="33"/>
    <s v="FTR"/>
    <x v="16"/>
    <x v="137"/>
    <x v="136"/>
    <n v="92.91"/>
    <s v="RUOLO N   2013018751  COSAP TEMPORANEO INTERESSI COD 8589  1I50 ANNI2012 SCADENZA RUOLI 14112013"/>
  </r>
  <r>
    <x v="32"/>
    <s v="6130010618"/>
    <s v="001"/>
    <s v="DD"/>
    <s v="002088"/>
    <x v="1304"/>
    <x v="74"/>
    <x v="72"/>
    <s v="FTR"/>
    <x v="16"/>
    <x v="137"/>
    <x v="136"/>
    <n v="361.2"/>
    <s v="RUOLO N   2013018751  COSAP TEMPORANEO SPESE NOTIFICA COD 1I49 ANNI2012 SCADENZA RUOLI 14112013"/>
  </r>
  <r>
    <x v="32"/>
    <s v="6130010619"/>
    <s v="001"/>
    <s v="DD"/>
    <s v="002088"/>
    <x v="1304"/>
    <x v="263"/>
    <x v="235"/>
    <s v="FTR"/>
    <x v="16"/>
    <x v="137"/>
    <x v="136"/>
    <n v="7848.41"/>
    <s v="RUOLO N   2013018774  PUBBLICITA ARRETRATI COD 1B87 ANNI 20112012SCADENZA RUOLI 14112013"/>
  </r>
  <r>
    <x v="32"/>
    <s v="6130010620"/>
    <s v="001"/>
    <s v="DD"/>
    <s v="002088"/>
    <x v="1304"/>
    <x v="265"/>
    <x v="237"/>
    <s v="FTR"/>
    <x v="16"/>
    <x v="137"/>
    <x v="136"/>
    <n v="3783.36"/>
    <s v="RUOLO N   2013018774  PUBBLICITA SANZIONI COD 1B89 ANNI 20112012SCADENZA RUOLI 14112013"/>
  </r>
  <r>
    <x v="32"/>
    <s v="6130010621"/>
    <s v="001"/>
    <s v="DD"/>
    <s v="002088"/>
    <x v="1304"/>
    <x v="34"/>
    <x v="33"/>
    <s v="FTR"/>
    <x v="16"/>
    <x v="137"/>
    <x v="136"/>
    <n v="319.79000000000002"/>
    <s v="RUOLO N   2013018774  PUBBLICITA INTERESSI COD 1B88 1R34 ANNI20112012 SCADENZA RUOLI 14112013"/>
  </r>
  <r>
    <x v="32"/>
    <s v="6130010622"/>
    <s v="001"/>
    <s v="DD"/>
    <s v="002088"/>
    <x v="1304"/>
    <x v="74"/>
    <x v="72"/>
    <s v="FTR"/>
    <x v="16"/>
    <x v="137"/>
    <x v="136"/>
    <n v="62.04"/>
    <s v="RUOLO N   2013018774  PUBBLICITA SPESE NOTIFICA COD 1R33 ANNI20112012 SCADENZA RUOLI 14112013"/>
  </r>
  <r>
    <x v="32"/>
    <s v="6130010625"/>
    <s v="001"/>
    <s v="DD"/>
    <s v="001489"/>
    <x v="1308"/>
    <x v="32"/>
    <x v="31"/>
    <s v="92M"/>
    <x v="11"/>
    <x v="119"/>
    <x v="118"/>
    <n v="2157.23"/>
    <s v="LAVORI DI URGENZA SCUOLA ELEMENTARE MAZZINIESOPO SITA IN VIA VOLSINIO25QPINCENTIVOACCANTONAMENTO"/>
  </r>
  <r>
    <x v="32"/>
    <s v="6130010627"/>
    <s v="001"/>
    <s v="DD"/>
    <s v="001783"/>
    <x v="1309"/>
    <x v="32"/>
    <x v="31"/>
    <s v="0VI"/>
    <x v="31"/>
    <x v="119"/>
    <x v="118"/>
    <n v="30000"/>
    <s v="ADEGUAMENTO SEDE STRADALE E ILLUMINAZIONE PUBBLICA VIA DELLA PISANA DALGRA A MALAGROTTA I STRALCIO RECUPERO INCENTIVO"/>
  </r>
  <r>
    <x v="32"/>
    <s v="6130010628"/>
    <s v="001"/>
    <s v="DD"/>
    <s v="001783"/>
    <x v="1309"/>
    <x v="32"/>
    <x v="31"/>
    <s v="0VI"/>
    <x v="31"/>
    <x v="119"/>
    <x v="118"/>
    <n v="39000"/>
    <s v="RIFACIMENTO SEDE STRADALE VIA MASSA SAN GIULIANO DAL N 250 AL 590RECUPERO INCENTIVORETTIFICA DELLOGGETTO CON DD 218 DEL 04032015 INOPERE DI URBANIZZAZIONE E COMPLETAMENTO VIA MASSA SAN GIULIANOCODC1118"/>
  </r>
  <r>
    <x v="32"/>
    <s v="6130010629"/>
    <s v="001"/>
    <s v="DD"/>
    <s v="001783"/>
    <x v="1309"/>
    <x v="32"/>
    <x v="31"/>
    <s v="0VI"/>
    <x v="31"/>
    <x v="119"/>
    <x v="118"/>
    <n v="2174.59"/>
    <s v="SOMMA URGENZA MESSA IN SICUREZZA SEDE STRADALE VIA GENZANO MUNVII PERCAMPAGNA INDAGINI RILIEVI E CONTROLLI PER CONSOLIDAMENTO IPOGEIRECUPERO INCENTIVO"/>
  </r>
  <r>
    <x v="32"/>
    <s v="6130010630"/>
    <s v="001"/>
    <s v="DD"/>
    <s v="001783"/>
    <x v="1309"/>
    <x v="32"/>
    <x v="31"/>
    <s v="0VI"/>
    <x v="31"/>
    <x v="119"/>
    <x v="118"/>
    <n v="2186.98"/>
    <s v="SOMMA URGENZA INDAGINI RILIEVI E CONTROLLI PER ELIMINAZIONE STATO DIPERICOLO DI VIA FILARETE E VIA CIRO DA URBINO RECUPERO INCENTIVO"/>
  </r>
  <r>
    <x v="32"/>
    <s v="6130010653"/>
    <s v="001"/>
    <s v="DD"/>
    <s v="002798"/>
    <x v="1302"/>
    <x v="65"/>
    <x v="63"/>
    <s v="DTR"/>
    <x v="16"/>
    <x v="140"/>
    <x v="139"/>
    <n v="1494.19"/>
    <s v="APPROVAZIONE RUOLI RISCOSSIONE COATTIVA ANNO 2013 2EMISSIONE COSAP PERMANENTE COD 1I52 ULTERIORI INTERESSI ISCRIZIONE RUOLO MUN3EX4"/>
  </r>
  <r>
    <x v="32"/>
    <s v="6130010654"/>
    <s v="001"/>
    <s v="DD"/>
    <s v="002798"/>
    <x v="1302"/>
    <x v="37"/>
    <x v="34"/>
    <s v="DTR"/>
    <x v="16"/>
    <x v="140"/>
    <x v="139"/>
    <n v="441.22"/>
    <s v="APPROVAZIONE RUOLI RISCOSSIONE COATTIVA ANNO 2013 2EMISSIONE COSAP PERMANENTE COD 1I51 RECUPERO SPESE NOTIFICA MUN3EX4"/>
  </r>
  <r>
    <x v="32"/>
    <s v="6130010655"/>
    <s v="001"/>
    <s v="DD"/>
    <s v="002798"/>
    <x v="1302"/>
    <x v="69"/>
    <x v="67"/>
    <s v="DTR"/>
    <x v="16"/>
    <x v="140"/>
    <x v="139"/>
    <n v="27860.92"/>
    <s v="APPROVAZIONE RUOLI RISCOSSIONE COATTIVA ANNO 2013 2EMISSIONE COSAP PERMANENTE COD8592ARRETRATI MUN3EX4"/>
  </r>
  <r>
    <x v="32"/>
    <s v="6130010656"/>
    <s v="001"/>
    <s v="DD"/>
    <s v="002798"/>
    <x v="1302"/>
    <x v="65"/>
    <x v="63"/>
    <s v="DTR"/>
    <x v="16"/>
    <x v="140"/>
    <x v="139"/>
    <n v="344.93"/>
    <s v="APPROVAZIONE RUOLI RISCOSSIONE COATTIVA ANNO 2013 2EMISSIONE COSAP PERMANENTE COD8594INTERESSI N3EX4"/>
  </r>
  <r>
    <x v="32"/>
    <s v="6130010657"/>
    <s v="001"/>
    <s v="DD"/>
    <s v="002798"/>
    <x v="1302"/>
    <x v="65"/>
    <x v="63"/>
    <s v="DTR"/>
    <x v="16"/>
    <x v="140"/>
    <x v="139"/>
    <n v="41720.42"/>
    <s v="APPROVAZIONE RUOLI RISCOSSIONE COATTIVA ANNO 2013 2EMISSIONE COSAP PERMANENTE COD8696SANZIONE PECUNIARIA MUN3EX4"/>
  </r>
  <r>
    <x v="32"/>
    <s v="6130010658"/>
    <s v="001"/>
    <s v="DD"/>
    <s v="002798"/>
    <x v="1302"/>
    <x v="65"/>
    <x v="63"/>
    <s v="DTR"/>
    <x v="16"/>
    <x v="140"/>
    <x v="139"/>
    <n v="1379.61"/>
    <s v="APPROVAZIONE RUOLI RISCOSSIONE COATTIVA ANNO 2013 2EMISSIONE COSAP PERMANENTE COD1L23 PENALITA OMESSO O PARZIALE PAGAMENTO MUN3EX4"/>
  </r>
  <r>
    <x v="32"/>
    <s v="6130010659"/>
    <s v="001"/>
    <s v="DD"/>
    <s v="002798"/>
    <x v="1302"/>
    <x v="37"/>
    <x v="34"/>
    <s v="DTR"/>
    <x v="16"/>
    <x v="140"/>
    <x v="139"/>
    <n v="435.32"/>
    <s v="APPROVAZIONE RUOLI RISCOSSIONE COATTIVA ANNO 2013 2EMISSIONE COSAP TEMPORANEA COD1L50 ULTERIORI INTERESSI ISCRIZIONE RUOLO MUN3EX4"/>
  </r>
  <r>
    <x v="32"/>
    <s v="6130010660"/>
    <s v="001"/>
    <s v="DD"/>
    <s v="002798"/>
    <x v="1302"/>
    <x v="65"/>
    <x v="63"/>
    <s v="DTR"/>
    <x v="16"/>
    <x v="140"/>
    <x v="139"/>
    <n v="1999.33"/>
    <s v="APPROVAZIONE RUOLI RISCOSSIONE COATTIVA ANNO 2013 2EMISSIONE COSAP TEMPORANEA COD1L49 RECUPERO SPESE NOTIFICA MUN3EX4"/>
  </r>
  <r>
    <x v="32"/>
    <s v="6130010661"/>
    <s v="001"/>
    <s v="DD"/>
    <s v="002798"/>
    <x v="1302"/>
    <x v="64"/>
    <x v="62"/>
    <s v="DTR"/>
    <x v="16"/>
    <x v="140"/>
    <x v="139"/>
    <n v="35303.22"/>
    <s v="APPROVAZIONE RUOLI RISCOSSIONE COATTIVA ANNO 2013 2EMISSIONE COSAP TEMPORANEA COD8587ARRETRATI MUN3EX4"/>
  </r>
  <r>
    <x v="32"/>
    <s v="6130010662"/>
    <s v="001"/>
    <s v="DD"/>
    <s v="002798"/>
    <x v="1302"/>
    <x v="65"/>
    <x v="63"/>
    <s v="DTR"/>
    <x v="16"/>
    <x v="140"/>
    <x v="139"/>
    <n v="409.35"/>
    <s v="APPROVAZIONE RUOLI RISCOSSIONE COATTIVA ANNO 2013 2EMISSIONE COSAP TEMPORANEA COD8589 INTERESSI MUN3EX4"/>
  </r>
  <r>
    <x v="32"/>
    <s v="6130010663"/>
    <s v="001"/>
    <s v="DD"/>
    <s v="002798"/>
    <x v="1302"/>
    <x v="65"/>
    <x v="63"/>
    <s v="DTR"/>
    <x v="16"/>
    <x v="140"/>
    <x v="139"/>
    <n v="1534.18"/>
    <s v="APPROVAZIONE RUOLI RISCOSSIONE COATTIVA ANNO 2013 2EMISSIONE COSAP TEMPORANEA COD1L23 PENALITA OMESSO O PARZIALE PAGAMENTO MUN3EX4"/>
  </r>
  <r>
    <x v="32"/>
    <s v="6130010664"/>
    <s v="001"/>
    <s v="DD"/>
    <s v="002798"/>
    <x v="1302"/>
    <x v="70"/>
    <x v="68"/>
    <s v="DTR"/>
    <x v="16"/>
    <x v="140"/>
    <x v="139"/>
    <n v="379.68"/>
    <s v="APPROVAZIONE RUOLI RISCOSSIONE COATTIVA ANNO 2013 2EMISSIONE CIP COD1R34 ULTERIORI INTERESSI ISCRIZIONE RUOLO MUN3EX4"/>
  </r>
  <r>
    <x v="32"/>
    <s v="6130010665"/>
    <s v="001"/>
    <s v="DD"/>
    <s v="002798"/>
    <x v="1302"/>
    <x v="37"/>
    <x v="34"/>
    <s v="DTR"/>
    <x v="16"/>
    <x v="140"/>
    <x v="139"/>
    <n v="1.1100000000000001"/>
    <s v="APPROVAZIONE RUOLI RISCOSSIONE COATTIVA ANNO 2013 2EMISSIONE CIPCOD1R33RECUPERO SPESE NOTIFICA MUN3EX4"/>
  </r>
  <r>
    <x v="32"/>
    <s v="6130010666"/>
    <s v="001"/>
    <s v="DD"/>
    <s v="002798"/>
    <x v="1302"/>
    <x v="71"/>
    <x v="69"/>
    <s v="DTR"/>
    <x v="16"/>
    <x v="140"/>
    <x v="139"/>
    <n v="1948.35"/>
    <s v="APPROVAZIONE RUOLI RISCOSSIONE COATTIVA ANNO 2013 2EMISSIONE ICPC1B87ARRETRATI MUN3EX4"/>
  </r>
  <r>
    <x v="32"/>
    <s v="6130010667"/>
    <s v="001"/>
    <s v="DD"/>
    <s v="002798"/>
    <x v="1302"/>
    <x v="70"/>
    <x v="68"/>
    <s v="DTR"/>
    <x v="16"/>
    <x v="140"/>
    <x v="139"/>
    <n v="1516.69"/>
    <s v="APPROVAZIONE RUOLI RISCOSSIONE COATTIVA ANNO 2013 2EMISSIONE CIPCOD1B89 SANZIONE PECUNIARIA MUN3EX4"/>
  </r>
  <r>
    <x v="32"/>
    <s v="6130010668"/>
    <s v="001"/>
    <s v="DD"/>
    <s v="002798"/>
    <x v="1302"/>
    <x v="70"/>
    <x v="68"/>
    <s v="DTR"/>
    <x v="16"/>
    <x v="140"/>
    <x v="139"/>
    <n v="335.73"/>
    <s v="APPROVAZIONE RUOLI RISCOSSIONE COATTIVA ANNO 2013 2EMISSIONE CIPCOD1B88 INTERESSI MORATORI MUN3EX4"/>
  </r>
  <r>
    <x v="32"/>
    <s v="6130010669"/>
    <s v="001"/>
    <s v="DD"/>
    <s v="002798"/>
    <x v="1302"/>
    <x v="65"/>
    <x v="63"/>
    <s v="DTR"/>
    <x v="16"/>
    <x v="140"/>
    <x v="139"/>
    <n v="57310.559999999998"/>
    <s v="APPROVAZIONE RUOLI RISCOSSIONE COATTIVA ANNO 2013 2EMISSIONE COSAP TEMPORANEA COD8591 SANZIONE PECUNIARIA ISCRIZIONE RUOLO MUN3EX4"/>
  </r>
  <r>
    <x v="32"/>
    <s v="6130010677"/>
    <s v="001"/>
    <s v="DD"/>
    <s v="000373"/>
    <x v="1310"/>
    <x v="276"/>
    <x v="247"/>
    <s v="0RG"/>
    <x v="0"/>
    <x v="172"/>
    <x v="170"/>
    <n v="320527000"/>
    <s v="RIMBORSO DALLA GESTIONE COMMISSARIALE SOMME ART 4 C 1 DL 1512013"/>
  </r>
  <r>
    <x v="32"/>
    <s v="6130010683"/>
    <s v="001"/>
    <s v="DD"/>
    <s v="001854"/>
    <x v="1305"/>
    <x v="69"/>
    <x v="67"/>
    <s v="NTR"/>
    <x v="16"/>
    <x v="140"/>
    <x v="139"/>
    <n v="9058.5499999999993"/>
    <s v="CANONE OCCUPAZIONE RUOLI 567918830568618859188324182 1 EMISSIONE2013"/>
  </r>
  <r>
    <x v="32"/>
    <s v="6130010684"/>
    <s v="001"/>
    <s v="DD"/>
    <s v="001854"/>
    <x v="1305"/>
    <x v="65"/>
    <x v="63"/>
    <s v="NTR"/>
    <x v="16"/>
    <x v="140"/>
    <x v="139"/>
    <n v="4952"/>
    <s v="SANZIONI E PENALITA RUOLI 567918830568618859188324182 1 EMISSIONE2013"/>
  </r>
  <r>
    <x v="32"/>
    <s v="6130010685"/>
    <s v="001"/>
    <s v="DD"/>
    <s v="001854"/>
    <x v="1305"/>
    <x v="34"/>
    <x v="33"/>
    <s v="NTR"/>
    <x v="16"/>
    <x v="140"/>
    <x v="139"/>
    <n v="428.73"/>
    <s v="INTERESSI CANONE OCCUPAZIONE RUOLI 567918830568618859188324182 1EMISSIONE 2013"/>
  </r>
  <r>
    <x v="32"/>
    <s v="6130010686"/>
    <s v="001"/>
    <s v="DD"/>
    <s v="001854"/>
    <x v="1305"/>
    <x v="34"/>
    <x v="33"/>
    <s v="NTR"/>
    <x v="16"/>
    <x v="140"/>
    <x v="139"/>
    <n v="456.66"/>
    <s v="INTERESSI ISCRIZIONE RUOLO RUOLI 567918830568618859188324182 1EMISSIONE 2013"/>
  </r>
  <r>
    <x v="32"/>
    <s v="6130010687"/>
    <s v="001"/>
    <s v="DD"/>
    <s v="001854"/>
    <x v="1305"/>
    <x v="37"/>
    <x v="34"/>
    <s v="NTR"/>
    <x v="16"/>
    <x v="140"/>
    <x v="139"/>
    <n v="351.82"/>
    <s v="SPESE DI NOTIFICA RUOLI 567918830568618859188324182 1 EMISSIONE2013"/>
  </r>
  <r>
    <x v="32"/>
    <s v="6130010688"/>
    <s v="001"/>
    <s v="DD"/>
    <s v="001854"/>
    <x v="1305"/>
    <x v="64"/>
    <x v="62"/>
    <s v="NTR"/>
    <x v="16"/>
    <x v="140"/>
    <x v="139"/>
    <n v="665.11"/>
    <s v="CANONE OCCUPAZIONE RUOLI 567918830568618859188324182 1 EMISSIONE2013"/>
  </r>
  <r>
    <x v="32"/>
    <s v="6130010689"/>
    <s v="001"/>
    <s v="DD"/>
    <s v="001854"/>
    <x v="1305"/>
    <x v="65"/>
    <x v="63"/>
    <s v="NTR"/>
    <x v="16"/>
    <x v="140"/>
    <x v="139"/>
    <n v="1341.22"/>
    <s v="SANZIONI RUOLI 567918830568618859188324182 1 EMISSIONE 2013"/>
  </r>
  <r>
    <x v="32"/>
    <s v="6130010690"/>
    <s v="001"/>
    <s v="DD"/>
    <s v="001854"/>
    <x v="1305"/>
    <x v="34"/>
    <x v="33"/>
    <s v="NTR"/>
    <x v="16"/>
    <x v="140"/>
    <x v="139"/>
    <n v="12.59"/>
    <s v="INTERESSI CANONE OCCUPAZIONE RUOLI 567918830568618859188324182 1EMISSIONE 2013"/>
  </r>
  <r>
    <x v="32"/>
    <s v="6130010691"/>
    <s v="001"/>
    <s v="DD"/>
    <s v="001854"/>
    <x v="1305"/>
    <x v="34"/>
    <x v="33"/>
    <s v="NTR"/>
    <x v="16"/>
    <x v="140"/>
    <x v="139"/>
    <n v="16.739999999999998"/>
    <s v="INTERESSI ISCRIZIONE RUOLO RUOLI 567918830568618859188324182 1EMISSIONE 2013"/>
  </r>
  <r>
    <x v="32"/>
    <s v="6130010692"/>
    <s v="001"/>
    <s v="DD"/>
    <s v="001854"/>
    <x v="1305"/>
    <x v="37"/>
    <x v="34"/>
    <s v="NTR"/>
    <x v="16"/>
    <x v="140"/>
    <x v="139"/>
    <n v="468.74"/>
    <s v="SPESE DI NOTIFICA RUOLI 567918830568618859188324182 1 EMISSIONE2013"/>
  </r>
  <r>
    <x v="32"/>
    <s v="6130010693"/>
    <s v="001"/>
    <s v="DD"/>
    <s v="001854"/>
    <x v="1305"/>
    <x v="263"/>
    <x v="235"/>
    <s v="NTR"/>
    <x v="16"/>
    <x v="140"/>
    <x v="139"/>
    <n v="14738.62"/>
    <s v="CANONE INIZIATIVE PUBBLICITARIE RUOLI 5679188305686188591883241821 EMISSIONE 2013"/>
  </r>
  <r>
    <x v="32"/>
    <s v="6130010694"/>
    <s v="001"/>
    <s v="DD"/>
    <s v="001854"/>
    <x v="1305"/>
    <x v="70"/>
    <x v="68"/>
    <s v="NTR"/>
    <x v="16"/>
    <x v="140"/>
    <x v="139"/>
    <n v="4809.8900000000003"/>
    <s v="SANZIONI VERSAMENTO PUBBLICITA RUOLI 5679188305686188591883241821 EMISSIONE 2013"/>
  </r>
  <r>
    <x v="32"/>
    <s v="6130010695"/>
    <s v="001"/>
    <s v="DD"/>
    <s v="001854"/>
    <x v="1305"/>
    <x v="34"/>
    <x v="33"/>
    <s v="NTR"/>
    <x v="16"/>
    <x v="140"/>
    <x v="139"/>
    <n v="225.66"/>
    <s v="INTERESSI CANONE PUBBLICITA RUOLI 567918830568618859188324182 1EMISSIONE 2013"/>
  </r>
  <r>
    <x v="32"/>
    <s v="6130010696"/>
    <s v="001"/>
    <s v="DD"/>
    <s v="001854"/>
    <x v="1305"/>
    <x v="34"/>
    <x v="33"/>
    <s v="NTR"/>
    <x v="16"/>
    <x v="140"/>
    <x v="139"/>
    <n v="382.66"/>
    <s v="INTERESSI ISCRIZIONE RUOLO RUOLI 567918830568618859188324182 1EMISSIONE 2013"/>
  </r>
  <r>
    <x v="32"/>
    <s v="6130010697"/>
    <s v="001"/>
    <s v="DD"/>
    <s v="001854"/>
    <x v="1305"/>
    <x v="37"/>
    <x v="34"/>
    <s v="NTR"/>
    <x v="16"/>
    <x v="140"/>
    <x v="139"/>
    <n v="191.33"/>
    <s v="SPESE DI NOTIFICA RUOLI 567918830568618859188324182 1 EMISSIONE2013"/>
  </r>
  <r>
    <x v="32"/>
    <s v="6130010699"/>
    <s v="001"/>
    <s v="DD"/>
    <s v="002267"/>
    <x v="1310"/>
    <x v="239"/>
    <x v="214"/>
    <s v="1AA"/>
    <x v="53"/>
    <x v="304"/>
    <x v="302"/>
    <n v="1504.8"/>
    <s v="VENDITA KG 11400 DI FIENO DI ERBA MEDICA"/>
  </r>
  <r>
    <x v="32"/>
    <s v="6130010718"/>
    <s v="001"/>
    <s v="DD"/>
    <s v="000636"/>
    <x v="1184"/>
    <x v="32"/>
    <x v="31"/>
    <s v="ISM"/>
    <x v="22"/>
    <x v="119"/>
    <x v="118"/>
    <n v="2219.5"/>
    <s v="REGOLARIZZAZIONE ONERI PROGETTAZIONE APPALTO ADEGUAMENTO AL DM26081992 E D LGS 6261996 E 24294 SCUOLA INFANZIA A NEGRI OP0709470001"/>
  </r>
  <r>
    <x v="32"/>
    <s v="6130010720"/>
    <s v="001"/>
    <s v="DD"/>
    <s v="002423"/>
    <x v="1309"/>
    <x v="32"/>
    <x v="31"/>
    <s v="IIE"/>
    <x v="48"/>
    <x v="119"/>
    <x v="118"/>
    <n v="3776.49"/>
    <s v="REGOLARIZZAZIONE ONERI PROGETTAZIONE APPALTO ADEGUAMENTO D LGS 62694 EREVISIONE INFISSI SCUOLA ELEMENTARE G CAGLIERO OP0709390001"/>
  </r>
  <r>
    <x v="32"/>
    <s v="6130010723"/>
    <s v="001"/>
    <s v="DD"/>
    <s v="002153"/>
    <x v="1290"/>
    <x v="37"/>
    <x v="34"/>
    <s v="TTC"/>
    <x v="12"/>
    <x v="137"/>
    <x v="136"/>
    <n v="440.46"/>
    <s v="APPROVAZIONE II RUOLO COATTIVO 2013 RECUPERO SPESE NOTIFICA  MUN 14  RUOLI 747018888487614662013 COD TRIBUTO 1I49"/>
  </r>
  <r>
    <x v="32"/>
    <s v="6130010724"/>
    <s v="001"/>
    <s v="DD"/>
    <s v="002153"/>
    <x v="1290"/>
    <x v="64"/>
    <x v="62"/>
    <s v="TTC"/>
    <x v="12"/>
    <x v="137"/>
    <x v="136"/>
    <n v="16597.009999999998"/>
    <s v="APPROVAZIONE II RUOLO COATTIVO 2013 MUN 14   RUOLI747018888487614662013  RECUPERO INDENNITA DI MORA COD TRIBUTO8588"/>
  </r>
  <r>
    <x v="32"/>
    <s v="6130010725"/>
    <s v="001"/>
    <s v="DD"/>
    <s v="002153"/>
    <x v="1290"/>
    <x v="64"/>
    <x v="62"/>
    <s v="TTC"/>
    <x v="12"/>
    <x v="137"/>
    <x v="136"/>
    <n v="208.43"/>
    <s v="APPROVAZIONE II RUOLO COATTIVO 2013 MUN 14   RUOLI747018888487614662013  RECUPERO INTERESSI CODTRIB8589"/>
  </r>
  <r>
    <x v="32"/>
    <s v="6130010726"/>
    <s v="001"/>
    <s v="DD"/>
    <s v="002153"/>
    <x v="1290"/>
    <x v="65"/>
    <x v="63"/>
    <s v="TTC"/>
    <x v="12"/>
    <x v="137"/>
    <x v="136"/>
    <n v="32299.48"/>
    <s v="APPROVAZIONE II RUOLO COATTIVO 2013 MUN 14   RUOLI747018888487614662013 RECUPERO SANZIONE PECUNIARIA CODTRIB 8591"/>
  </r>
  <r>
    <x v="32"/>
    <s v="6130010727"/>
    <s v="001"/>
    <s v="DD"/>
    <s v="002271"/>
    <x v="1304"/>
    <x v="263"/>
    <x v="235"/>
    <s v="GTR"/>
    <x v="16"/>
    <x v="137"/>
    <x v="136"/>
    <n v="28037.759999999998"/>
    <s v="RUOLI 201300812220130204612013018778 PUBBLICITA ARRETRATI COD 1B87ANNI 200820092012 SCADENZA 14112013"/>
  </r>
  <r>
    <x v="32"/>
    <s v="6130010728"/>
    <s v="001"/>
    <s v="DD"/>
    <s v="002271"/>
    <x v="1304"/>
    <x v="265"/>
    <x v="237"/>
    <s v="GTR"/>
    <x v="16"/>
    <x v="137"/>
    <x v="136"/>
    <n v="34264.69"/>
    <s v="RUOLI 201300812220130204612013018778 PUBBLICITA SANZIONI COD 1B89ANNI 200820092012 SCADENZA 14112013"/>
  </r>
  <r>
    <x v="32"/>
    <s v="6130010733"/>
    <s v="001"/>
    <s v="DD"/>
    <s v="002294"/>
    <x v="1311"/>
    <x v="49"/>
    <x v="47"/>
    <s v="1AA"/>
    <x v="53"/>
    <x v="304"/>
    <x v="302"/>
    <n v="3000"/>
    <s v="VENDITA E RITIRO DEI SUINI GRASSI E DELLE SCROFE DA MACELLO"/>
  </r>
  <r>
    <x v="32"/>
    <s v="6130010734"/>
    <s v="001"/>
    <s v="DD"/>
    <s v="002424"/>
    <x v="1309"/>
    <x v="32"/>
    <x v="31"/>
    <s v="IMC"/>
    <x v="20"/>
    <x v="119"/>
    <x v="118"/>
    <n v="1801.82"/>
    <s v="REGOLARIZZAZIONE ONERI PROGETTAZIONE APPALTO MANUTENZIONE STRAORDINARIASTRADE MUNICIPIO VII EX IX OP1117850001  TIT II  IMP3110037520 OP1111240001  TIT II  IMP3110037519"/>
  </r>
  <r>
    <x v="32"/>
    <s v="6130010748"/>
    <s v="001"/>
    <s v="DD"/>
    <s v="002214"/>
    <x v="1312"/>
    <x v="28"/>
    <x v="27"/>
    <s v="1ER"/>
    <x v="15"/>
    <x v="305"/>
    <x v="303"/>
    <n v="20868.91"/>
    <s v="PZ B4 CASTELVERDEINDENNITA PROVVISORIA DI ESPROPRIO RATEIZZATO ACARICO DELLA SOC ICRACEISTITUTO CONSORZIALE ROMANOATTIVITACOOPERATIVISTICHE EDIFICATRICI SCRL ASSEGNATARIA DEL DIRITTODI SUPERFICIE SUL COM OP DEL PZ MEDESIMO QUOTA CAPITALE"/>
  </r>
  <r>
    <x v="32"/>
    <s v="6130010749"/>
    <s v="001"/>
    <s v="DD"/>
    <s v="002214"/>
    <x v="1312"/>
    <x v="34"/>
    <x v="33"/>
    <s v="1ER"/>
    <x v="15"/>
    <x v="305"/>
    <x v="303"/>
    <n v="1191.81"/>
    <s v="PZ B4 CASTELVERDEINDENNITA PROVVISORIA DI ESPROPRIO RATEIZZATO ACARICO DELLA SOC ICRACEISTITUTO CONSORZIALE ROMANOATTIVITACOOPERATIVISTICHE EDIFICATRICI SCRL ASSEGNATARIA DEL DIRITTODI SUPERFICIE SUL COM OP DEL PZ MEDESIMO QUOTA INTERESSI"/>
  </r>
  <r>
    <x v="32"/>
    <s v="6130010753"/>
    <s v="001"/>
    <s v="DD"/>
    <s v="002527"/>
    <x v="1311"/>
    <x v="11"/>
    <x v="11"/>
    <s v="QIA"/>
    <x v="37"/>
    <x v="88"/>
    <x v="88"/>
    <n v="5000"/>
    <s v="INTERVRIQ CA MUN12"/>
  </r>
  <r>
    <x v="32"/>
    <s v="6130010754"/>
    <s v="001"/>
    <s v="DD"/>
    <s v="002527"/>
    <x v="1311"/>
    <x v="11"/>
    <x v="11"/>
    <s v="QIA"/>
    <x v="37"/>
    <x v="88"/>
    <x v="88"/>
    <n v="5000"/>
    <s v="INTERVRIQ CA MUN12"/>
  </r>
  <r>
    <x v="32"/>
    <s v="6130010755"/>
    <s v="001"/>
    <s v="DD"/>
    <s v="002527"/>
    <x v="1311"/>
    <x v="11"/>
    <x v="11"/>
    <s v="QIA"/>
    <x v="37"/>
    <x v="88"/>
    <x v="88"/>
    <n v="5000"/>
    <s v="INTERVRIQ CA MUN12"/>
  </r>
  <r>
    <x v="32"/>
    <s v="6130010756"/>
    <s v="001"/>
    <s v="DD"/>
    <s v="002777"/>
    <x v="1303"/>
    <x v="180"/>
    <x v="162"/>
    <s v="HIE"/>
    <x v="48"/>
    <x v="3"/>
    <x v="3"/>
    <n v="279900.26"/>
    <s v="CONTRIBUTO REGIONE LAZIO LAVORI DI ADEGUAMENTO NORMATIVO E SICUREZZADELLA SCUOLA ELEMENTARE OSCAR ROMERO IN VIA CALIMERA N 33 OP130315001DGR 177 DEL 2942011 PROGRAMMA STRAORDINARIO PER LA MESSA INSICUREZZA DEGLI EDIFICI SCOLASTICI DI CUI ALLART 1 DAL COMM"/>
  </r>
  <r>
    <x v="32"/>
    <s v="6130010757"/>
    <s v="001"/>
    <s v="DD"/>
    <s v="002776"/>
    <x v="1303"/>
    <x v="180"/>
    <x v="162"/>
    <s v="HIM"/>
    <x v="44"/>
    <x v="3"/>
    <x v="3"/>
    <n v="407575.14"/>
    <s v="CONTRIBUTO REGIONE LAZIO LAVORI DI ADEGUAMENTO NORMATIVO E SICUREZZADELLA SCUOLA MEDIA ENRICO MEDI  IN VIA ACQUARONI 65 OP130316001 DGR177 DEL 2942011 PROGRAMMA STRAORDINARIO PER LA MESSA IN SICUREZZADEGLI EDIFICI SCOLASTICI DI CUI ALLART 1 DAL COMMA 29 A"/>
  </r>
  <r>
    <x v="32"/>
    <s v="6130010759"/>
    <s v="001"/>
    <s v="DD"/>
    <s v="000352"/>
    <x v="1304"/>
    <x v="139"/>
    <x v="133"/>
    <s v="0RG"/>
    <x v="0"/>
    <x v="0"/>
    <x v="0"/>
    <n v="1206808.44"/>
    <s v="IMMOBILE COMUNALEMANUTENZIONE STRAORDINARIA"/>
  </r>
  <r>
    <x v="32"/>
    <s v="6130010767"/>
    <s v="001"/>
    <s v="DD"/>
    <s v="000347"/>
    <x v="1304"/>
    <x v="139"/>
    <x v="133"/>
    <s v="0RG"/>
    <x v="0"/>
    <x v="0"/>
    <x v="0"/>
    <n v="6366641.7000000002"/>
    <s v="metropolitana  acquisto attrezzature"/>
  </r>
  <r>
    <x v="32"/>
    <s v="6130010776"/>
    <s v="001"/>
    <s v="DD"/>
    <s v="000348"/>
    <x v="1304"/>
    <x v="139"/>
    <x v="133"/>
    <s v="0RG"/>
    <x v="0"/>
    <x v="0"/>
    <x v="0"/>
    <n v="388892.75"/>
    <s v="metropolitanacostruzione nuovo amla 3"/>
  </r>
  <r>
    <x v="32"/>
    <s v="6130010782"/>
    <s v="001"/>
    <s v="DD"/>
    <s v="003064"/>
    <x v="1306"/>
    <x v="69"/>
    <x v="67"/>
    <s v="OTR"/>
    <x v="16"/>
    <x v="137"/>
    <x v="136"/>
    <n v="234405.99"/>
    <s v="COD8592  COSAP PERMANENTE"/>
  </r>
  <r>
    <x v="32"/>
    <s v="6130010783"/>
    <s v="001"/>
    <s v="DD"/>
    <s v="003064"/>
    <x v="1306"/>
    <x v="65"/>
    <x v="63"/>
    <s v="OTR"/>
    <x v="16"/>
    <x v="137"/>
    <x v="136"/>
    <n v="507868.68"/>
    <s v="COD8593859485961I521I511I23 SANZIONI INTERESSI E SPESE NOTIFICA"/>
  </r>
  <r>
    <x v="32"/>
    <s v="6130010784"/>
    <s v="001"/>
    <s v="DD"/>
    <s v="003078"/>
    <x v="1306"/>
    <x v="64"/>
    <x v="62"/>
    <s v="OTR"/>
    <x v="16"/>
    <x v="137"/>
    <x v="136"/>
    <n v="80729.39"/>
    <s v="COD 8587  COSAP TEMPORANEO"/>
  </r>
  <r>
    <x v="32"/>
    <s v="6130010785"/>
    <s v="001"/>
    <s v="DD"/>
    <s v="003078"/>
    <x v="1306"/>
    <x v="65"/>
    <x v="63"/>
    <s v="OTR"/>
    <x v="16"/>
    <x v="137"/>
    <x v="136"/>
    <n v="358685.38"/>
    <s v="COD8588858985911I501I498590"/>
  </r>
  <r>
    <x v="32"/>
    <s v="6130010809"/>
    <s v="001"/>
    <s v="DD"/>
    <s v="000350"/>
    <x v="1304"/>
    <x v="139"/>
    <x v="133"/>
    <s v="0RG"/>
    <x v="0"/>
    <x v="0"/>
    <x v="0"/>
    <n v="98366.41"/>
    <s v="Man straord giardino Via Pescosolido"/>
  </r>
  <r>
    <x v="32"/>
    <s v="6130010820"/>
    <s v="001"/>
    <s v="DD"/>
    <s v="000351"/>
    <x v="1304"/>
    <x v="139"/>
    <x v="133"/>
    <s v="0RG"/>
    <x v="0"/>
    <x v="0"/>
    <x v="0"/>
    <n v="5268504.3"/>
    <s v="Manut straord immobile interesse storico artistico  diversi"/>
  </r>
  <r>
    <x v="32"/>
    <s v="6130010821"/>
    <s v="001"/>
    <s v="DD"/>
    <s v="002071"/>
    <x v="1303"/>
    <x v="37"/>
    <x v="34"/>
    <s v="STR"/>
    <x v="16"/>
    <x v="137"/>
    <x v="136"/>
    <n v="57.83"/>
    <s v="RUOLO RISCOSSIONE COATTIVA II EMISSIONE COD 151MUN 13"/>
  </r>
  <r>
    <x v="32"/>
    <s v="6130010822"/>
    <s v="001"/>
    <s v="DD"/>
    <s v="002071"/>
    <x v="1303"/>
    <x v="37"/>
    <x v="34"/>
    <s v="STR"/>
    <x v="16"/>
    <x v="137"/>
    <x v="136"/>
    <n v="106.59"/>
    <s v="RUOLO RISCOSSIONE COATTIVA II EMISSIONE COD 152MUN 13"/>
  </r>
  <r>
    <x v="32"/>
    <s v="6130010823"/>
    <s v="001"/>
    <s v="DD"/>
    <s v="002071"/>
    <x v="1303"/>
    <x v="69"/>
    <x v="67"/>
    <s v="STR"/>
    <x v="16"/>
    <x v="137"/>
    <x v="136"/>
    <n v="3300.82"/>
    <s v="RUOLO RISCOSSIONE COATTIVA II EMISSIONE COD 8592MUN 13"/>
  </r>
  <r>
    <x v="32"/>
    <s v="6130010824"/>
    <s v="001"/>
    <s v="DD"/>
    <s v="002071"/>
    <x v="1303"/>
    <x v="65"/>
    <x v="63"/>
    <s v="STR"/>
    <x v="16"/>
    <x v="137"/>
    <x v="136"/>
    <n v="628.91999999999996"/>
    <s v="RUOLO RISCOSSIONE COATTIVA II EMISSIONE COD 8593MUN 13"/>
  </r>
  <r>
    <x v="32"/>
    <s v="6130010825"/>
    <s v="001"/>
    <s v="DD"/>
    <s v="002071"/>
    <x v="1303"/>
    <x v="65"/>
    <x v="63"/>
    <s v="STR"/>
    <x v="16"/>
    <x v="137"/>
    <x v="136"/>
    <n v="1291.9100000000001"/>
    <s v="RUOLO RISCOSSIONE COATTIVA II EMISSIONE COD 8594MUN 13"/>
  </r>
  <r>
    <x v="32"/>
    <s v="6130010826"/>
    <s v="001"/>
    <s v="DD"/>
    <s v="002071"/>
    <x v="1303"/>
    <x v="65"/>
    <x v="63"/>
    <s v="STR"/>
    <x v="16"/>
    <x v="137"/>
    <x v="136"/>
    <n v="1163.3699999999999"/>
    <s v="RUOLO RISCOSSIONE COATTIVA II EMISSIONE COD 1L23MUN 13"/>
  </r>
  <r>
    <x v="32"/>
    <s v="6130010852"/>
    <s v="001"/>
    <s v="DD"/>
    <s v="000349"/>
    <x v="1304"/>
    <x v="139"/>
    <x v="133"/>
    <s v="0RG"/>
    <x v="0"/>
    <x v="0"/>
    <x v="0"/>
    <n v="1494506.31"/>
    <s v="EDIFICI SCOLASTICI VARI  COSTRUZIONE"/>
  </r>
  <r>
    <x v="32"/>
    <s v="6130010891"/>
    <s v="001"/>
    <s v="DD"/>
    <s v="000366"/>
    <x v="1303"/>
    <x v="139"/>
    <x v="133"/>
    <s v="0RG"/>
    <x v="0"/>
    <x v="0"/>
    <x v="0"/>
    <n v="3122093.34"/>
    <s v="Impianti sportivicostruzione"/>
  </r>
  <r>
    <x v="32"/>
    <s v="6130010934"/>
    <s v="001"/>
    <s v="DD"/>
    <s v="000354"/>
    <x v="1304"/>
    <x v="139"/>
    <x v="133"/>
    <s v="0RG"/>
    <x v="0"/>
    <x v="0"/>
    <x v="0"/>
    <n v="14000000"/>
    <s v="TRASFERIMENTO DI CAPITALE STRADA DEI PARCHI SPA PER LA REALIZZAZIONEDELLA COMPLANARE A24 DA VIALE P TOGLIATTI ALLA STAZIONE ROMA EST"/>
  </r>
  <r>
    <x v="32"/>
    <s v="6130010939"/>
    <s v="001"/>
    <s v="DD"/>
    <s v="000355"/>
    <x v="1302"/>
    <x v="139"/>
    <x v="133"/>
    <s v="0RG"/>
    <x v="0"/>
    <x v="0"/>
    <x v="0"/>
    <n v="492415.48"/>
    <s v="TRASFERIMENTO DI CAPITALE  CONSORZIO DI BONIFICA TEVERE E AGRO ROMANOPER RISANAMENTO IDRAULICO IN LOCALITA BAGNOLETTO"/>
  </r>
  <r>
    <x v="32"/>
    <s v="6130010945"/>
    <s v="001"/>
    <s v="DD"/>
    <s v="000356"/>
    <x v="1302"/>
    <x v="139"/>
    <x v="133"/>
    <s v="0RG"/>
    <x v="0"/>
    <x v="0"/>
    <x v="0"/>
    <n v="21037.53"/>
    <s v="trasferimento di capitale ad ATAC spa per pedonalizzazione ple ancomarzio e vie limitrofe"/>
  </r>
  <r>
    <x v="32"/>
    <s v="6130010957"/>
    <s v="001"/>
    <s v="DD"/>
    <s v="000357"/>
    <x v="1302"/>
    <x v="139"/>
    <x v="133"/>
    <s v="0RG"/>
    <x v="0"/>
    <x v="0"/>
    <x v="0"/>
    <n v="312746"/>
    <s v="TRASFERIMENTO CAPITALE AD ANAS PER REALIZZAZIONE E SISTEMAZIONEVTRIONFALE"/>
  </r>
  <r>
    <x v="32"/>
    <s v="6130010986"/>
    <s v="001"/>
    <s v="DD"/>
    <s v="000367"/>
    <x v="1303"/>
    <x v="139"/>
    <x v="133"/>
    <s v="0RG"/>
    <x v="0"/>
    <x v="0"/>
    <x v="0"/>
    <n v="332742.14"/>
    <s v="TRASFERIMENTO DI CAPITALE SIIT PER LAZIO ABRUZZO E SARDEGNAREALIZZAZIONE COMPLANARI AUTOSTRADA A2 ROMA NAPOLI A TOR VERGATA"/>
  </r>
  <r>
    <x v="32"/>
    <s v="6130011014"/>
    <s v="001"/>
    <s v="DD"/>
    <s v="000359"/>
    <x v="1302"/>
    <x v="139"/>
    <x v="133"/>
    <s v="0RG"/>
    <x v="0"/>
    <x v="0"/>
    <x v="0"/>
    <n v="5654393.04"/>
    <s v="TRASFCAPITALE ACEA ATO2 CENTRO IDRICO TORRENOVA"/>
  </r>
  <r>
    <x v="32"/>
    <s v="6130011027"/>
    <s v="001"/>
    <s v="DD"/>
    <s v="001426"/>
    <x v="1295"/>
    <x v="56"/>
    <x v="54"/>
    <s v="RMS"/>
    <x v="42"/>
    <x v="140"/>
    <x v="139"/>
    <n v="18303.09"/>
    <s v="I EMISSIONE RUOLI COATTIVI ANNO 2013 N18850ROMA3858274313 QUOTECONTRVE REFEZIONE SCOLASTICA MUNICIPIO XVII CODTRIB9809"/>
  </r>
  <r>
    <x v="32"/>
    <s v="6130011028"/>
    <s v="001"/>
    <s v="DD"/>
    <s v="001426"/>
    <x v="1295"/>
    <x v="34"/>
    <x v="33"/>
    <s v="RTR"/>
    <x v="16"/>
    <x v="140"/>
    <x v="139"/>
    <n v="825.47"/>
    <s v="I EMISSIONE RUOLI COATTIVI ANNO 2013 N18850ROMA3858274313INTERESSI E DI ISCR A RUOLO SU QUOTE CONTRVE REFEZIONE SCOLASTICAMUNICIPIO XVII CODTRIB98101C13"/>
  </r>
  <r>
    <x v="32"/>
    <s v="6130011029"/>
    <s v="001"/>
    <s v="DD"/>
    <s v="001426"/>
    <x v="1295"/>
    <x v="37"/>
    <x v="34"/>
    <s v="RTR"/>
    <x v="16"/>
    <x v="140"/>
    <x v="139"/>
    <n v="261.01"/>
    <s v="I EMISSIONE RUOLI COATTIVI ANNO 2013 N18850ROMA3858274313 RECSPESE NOTIFICA QUOTE CONTRVE REFEZIONE SCOLASTICA MUNICIPIO XVIICODTRIB1D13"/>
  </r>
  <r>
    <x v="32"/>
    <s v="6130011112"/>
    <s v="001"/>
    <s v="DD"/>
    <s v="001704"/>
    <x v="1297"/>
    <x v="32"/>
    <x v="31"/>
    <s v="92M"/>
    <x v="11"/>
    <x v="119"/>
    <x v="118"/>
    <n v="669.99"/>
    <s v="LAVORI DI URGENZA SCUOLA LIVIO TEMPESTA IN VSPINCHERLEQPINCENTIVOACCANTONAMENTO"/>
  </r>
  <r>
    <x v="32"/>
    <s v="6130011121"/>
    <s v="001"/>
    <s v="DD"/>
    <s v="000360"/>
    <x v="1302"/>
    <x v="139"/>
    <x v="133"/>
    <s v="0RG"/>
    <x v="0"/>
    <x v="0"/>
    <x v="0"/>
    <n v="1430707.15"/>
    <s v="OPERE DI VIABILITA COMUNALE  COSTRUZIONE"/>
  </r>
  <r>
    <x v="32"/>
    <s v="6130011127"/>
    <s v="001"/>
    <s v="DD"/>
    <s v="001373"/>
    <x v="1292"/>
    <x v="69"/>
    <x v="67"/>
    <s v="RTR"/>
    <x v="16"/>
    <x v="140"/>
    <x v="139"/>
    <n v="128387.22"/>
    <s v="RUOLI COATTIVI 2 EMISSIONE 2013 NN18851ROMA 41622052244014185COSAP PERMANENTE ARRETRATA ANNI 20081112COD TRIB8592 MUNICIPIO I EX XVII"/>
  </r>
  <r>
    <x v="32"/>
    <s v="6130011128"/>
    <s v="001"/>
    <s v="DD"/>
    <s v="001373"/>
    <x v="1292"/>
    <x v="64"/>
    <x v="62"/>
    <s v="RTR"/>
    <x v="16"/>
    <x v="140"/>
    <x v="139"/>
    <n v="43036.14"/>
    <s v="RUOLO COATTIVO 2 EMISSIONE 2013 NN18882ROMA COSAP TEMPORANEA ARRETRATA ANNI 201012COD TRIB8587 MUNICIPIO I EXXVII"/>
  </r>
  <r>
    <x v="32"/>
    <s v="6130011129"/>
    <s v="001"/>
    <s v="DD"/>
    <s v="001373"/>
    <x v="1292"/>
    <x v="34"/>
    <x v="33"/>
    <s v="RTR"/>
    <x v="16"/>
    <x v="140"/>
    <x v="139"/>
    <n v="20201.099999999999"/>
    <s v="RUOLI COATTIVI 2 EMISSIONE 2013 NN18851ROMA 41622052244014185INTERESSI COSAP PERMANENTE ARRETRATA E RUOLO N18882ROMA INTERESSICOSAP TEMPORANEA CODTRIB1I501I5285898594 MUNICIPIO I EX XVII"/>
  </r>
  <r>
    <x v="32"/>
    <s v="6130011130"/>
    <s v="001"/>
    <s v="DD"/>
    <s v="001373"/>
    <x v="1292"/>
    <x v="65"/>
    <x v="63"/>
    <s v="RTR"/>
    <x v="16"/>
    <x v="140"/>
    <x v="139"/>
    <n v="189502.12"/>
    <s v="RUOLI COATTIVI 2 EMISSIONE 2013 NN18851ROMA 41622052244014185SANZIONI COSAP PERMANENTE ARRETRATA E RUOLO N18882ROMA SANZIONI COSAPTEMPORANEA CODTRIB1I501I5285898594 MUNICIPIO I EX XVII"/>
  </r>
  <r>
    <x v="32"/>
    <s v="6130011131"/>
    <s v="001"/>
    <s v="DD"/>
    <s v="001373"/>
    <x v="1292"/>
    <x v="37"/>
    <x v="34"/>
    <s v="RTR"/>
    <x v="16"/>
    <x v="140"/>
    <x v="139"/>
    <n v="1815.49"/>
    <s v="RUOLI COATTIVI 2 EMISSIONE 2013 NN18851ROMA 41622052244014185RIMB SPESE NOTIFICA COSAP PERMANENTE ARRETRATA E RUOLON18882ROMARIMBSPESE NOTIFICA COSAP TEMPORANEA CODTRIB1I491I51 MUNICIPIO I EX XVII"/>
  </r>
  <r>
    <x v="32"/>
    <s v="6130011142"/>
    <s v="001"/>
    <s v="DD"/>
    <s v="000368"/>
    <x v="1303"/>
    <x v="139"/>
    <x v="133"/>
    <s v="0RG"/>
    <x v="0"/>
    <x v="0"/>
    <x v="0"/>
    <n v="780694.56"/>
    <s v="TRASFERIMENTO CAPITALE ATAC PER REALIZZAZIONE PPTU"/>
  </r>
  <r>
    <x v="32"/>
    <s v="6130011155"/>
    <s v="001"/>
    <s v="DD"/>
    <s v="002032"/>
    <x v="1305"/>
    <x v="263"/>
    <x v="235"/>
    <s v="STR"/>
    <x v="16"/>
    <x v="137"/>
    <x v="136"/>
    <n v="6278.53"/>
    <s v="RUOLO RISCOSSIONE COATTIVAANNO 20132 EMISSIONECODICE TRIBUTO1B87MUN13"/>
  </r>
  <r>
    <x v="32"/>
    <s v="6130011157"/>
    <s v="001"/>
    <s v="DD"/>
    <s v="002032"/>
    <x v="1305"/>
    <x v="265"/>
    <x v="237"/>
    <s v="STR"/>
    <x v="16"/>
    <x v="137"/>
    <x v="136"/>
    <n v="1691.56"/>
    <s v="RUOLO RISCOSSIONE COATTIVAANNO 20132 EMISSIONECODICE TRIBUTO1B88MUN13"/>
  </r>
  <r>
    <x v="32"/>
    <s v="6130011158"/>
    <s v="001"/>
    <s v="DD"/>
    <s v="002032"/>
    <x v="1305"/>
    <x v="265"/>
    <x v="237"/>
    <s v="STR"/>
    <x v="16"/>
    <x v="137"/>
    <x v="136"/>
    <n v="5885.65"/>
    <s v="RUOLO RISCOSSIONE COATTIVAANNO 20132 EMISSIONECCODICE TRIBUTO1B89MUN13"/>
  </r>
  <r>
    <x v="32"/>
    <s v="6130011161"/>
    <s v="001"/>
    <s v="DD"/>
    <s v="002032"/>
    <x v="1305"/>
    <x v="34"/>
    <x v="33"/>
    <s v="STR"/>
    <x v="16"/>
    <x v="137"/>
    <x v="136"/>
    <n v="148"/>
    <s v="RUOLO RISCOSSIONE COATTIVAANNO 20132 EMISSIONECODICE TRIBUTO1R34MUN13"/>
  </r>
  <r>
    <x v="32"/>
    <s v="6130011163"/>
    <s v="001"/>
    <s v="DD"/>
    <s v="002033"/>
    <x v="1305"/>
    <x v="9"/>
    <x v="9"/>
    <s v="STC"/>
    <x v="12"/>
    <x v="137"/>
    <x v="136"/>
    <n v="35579.17"/>
    <s v="RUOLO RISCOSSIONE COATTIVAANNO 20132 EMISSIONECODICE TRIBUTO9143MUN13"/>
  </r>
  <r>
    <x v="32"/>
    <s v="6130011164"/>
    <s v="001"/>
    <s v="DD"/>
    <s v="002034"/>
    <x v="1305"/>
    <x v="37"/>
    <x v="34"/>
    <s v="STC"/>
    <x v="12"/>
    <x v="137"/>
    <x v="136"/>
    <n v="227.04"/>
    <s v="RUOLO RISCOSSIONE COATTIVAANNO 20132 EMISSIONE CODICE TRIBUTO151MUN13"/>
  </r>
  <r>
    <x v="32"/>
    <s v="6130011165"/>
    <s v="001"/>
    <s v="DD"/>
    <s v="002034"/>
    <x v="1305"/>
    <x v="37"/>
    <x v="34"/>
    <s v="STC"/>
    <x v="12"/>
    <x v="137"/>
    <x v="136"/>
    <n v="91.45"/>
    <s v="RUOLO RISCOSSIONE COATTIVAANNO 20132 EMISSIONECOICE TRIBUTO152MUN13"/>
  </r>
  <r>
    <x v="32"/>
    <s v="6130011166"/>
    <s v="001"/>
    <s v="DD"/>
    <s v="002034"/>
    <x v="1305"/>
    <x v="69"/>
    <x v="67"/>
    <s v="STC"/>
    <x v="12"/>
    <x v="137"/>
    <x v="136"/>
    <n v="4487.54"/>
    <s v="RUOLO RISCOSSIONE COATTIVAANNO 20132 EMISSIONECODICE TRIBUTO8592MUN13"/>
  </r>
  <r>
    <x v="32"/>
    <s v="6130011167"/>
    <s v="001"/>
    <s v="DD"/>
    <s v="002034"/>
    <x v="1305"/>
    <x v="65"/>
    <x v="63"/>
    <s v="STC"/>
    <x v="12"/>
    <x v="137"/>
    <x v="136"/>
    <n v="487.8"/>
    <s v="RUOLO RISCOSSIONE COATTIVAANNO 20132 EMISSIONECODICE TRIBUTO8594MUN13"/>
  </r>
  <r>
    <x v="32"/>
    <s v="6130011168"/>
    <s v="001"/>
    <s v="DD"/>
    <s v="002034"/>
    <x v="1305"/>
    <x v="65"/>
    <x v="63"/>
    <s v="STC"/>
    <x v="12"/>
    <x v="137"/>
    <x v="136"/>
    <n v="1440.25"/>
    <s v="RUOLO RISCOSSIONE COATTIVAANNO 20132 EMISSIONECODICE TRIBUTO8596MUN13"/>
  </r>
  <r>
    <x v="32"/>
    <s v="6130011171"/>
    <s v="001"/>
    <s v="DD"/>
    <s v="002035"/>
    <x v="1305"/>
    <x v="55"/>
    <x v="53"/>
    <s v="SPL"/>
    <x v="54"/>
    <x v="137"/>
    <x v="136"/>
    <n v="3490.94"/>
    <s v="RUOLO RISCOSSIONE COATTIVAANNO 20132 EMISSIONECODICE TRIBUTO9813MUN13"/>
  </r>
  <r>
    <x v="32"/>
    <s v="6130011172"/>
    <s v="001"/>
    <s v="DD"/>
    <s v="002035"/>
    <x v="1305"/>
    <x v="34"/>
    <x v="33"/>
    <s v="STR"/>
    <x v="16"/>
    <x v="137"/>
    <x v="136"/>
    <n v="364.76"/>
    <s v="RUOLO RISCOSSIONE COATTIVAANNO 20132 EMISSIONECODICE TRIBUTO9814MUN13"/>
  </r>
  <r>
    <x v="32"/>
    <s v="6130011173"/>
    <s v="001"/>
    <s v="DD"/>
    <s v="002035"/>
    <x v="1305"/>
    <x v="154"/>
    <x v="143"/>
    <s v="STR"/>
    <x v="16"/>
    <x v="137"/>
    <x v="136"/>
    <n v="77.06"/>
    <s v="RUOLO RISCOSSIONE COATTIVAANNO 20132 EMISSIONECODICE TRIBUTO1C13MUN18"/>
  </r>
  <r>
    <x v="32"/>
    <s v="6130011174"/>
    <s v="001"/>
    <s v="DD"/>
    <s v="002035"/>
    <x v="1305"/>
    <x v="154"/>
    <x v="143"/>
    <s v="STR"/>
    <x v="16"/>
    <x v="137"/>
    <x v="136"/>
    <n v="357.12"/>
    <s v="RUOLO RISCOSSIONE COATTIVAANNO 20132 EMISSIONECODICE TRIBUTO1D13MUN13"/>
  </r>
  <r>
    <x v="32"/>
    <s v="6130011175"/>
    <s v="001"/>
    <s v="DD"/>
    <s v="002036"/>
    <x v="1305"/>
    <x v="56"/>
    <x v="54"/>
    <s v="SMS"/>
    <x v="42"/>
    <x v="137"/>
    <x v="136"/>
    <n v="16999.46"/>
    <s v="RUOLO RISCOSSIONE COATTIVAANNO 20132 EMISSIONECODICE TRIBUTO9809MUN13"/>
  </r>
  <r>
    <x v="32"/>
    <s v="6130011176"/>
    <s v="001"/>
    <s v="DD"/>
    <s v="002036"/>
    <x v="1305"/>
    <x v="34"/>
    <x v="33"/>
    <s v="STR"/>
    <x v="16"/>
    <x v="137"/>
    <x v="136"/>
    <n v="1614.3"/>
    <s v="RUOLO RISCOSSIONE COATTIVAANNO 20132 EMISSIONECODICE TRIBUTO9810MUN13"/>
  </r>
  <r>
    <x v="32"/>
    <s v="6130011177"/>
    <s v="001"/>
    <s v="DD"/>
    <s v="002036"/>
    <x v="1305"/>
    <x v="154"/>
    <x v="143"/>
    <s v="STR"/>
    <x v="16"/>
    <x v="137"/>
    <x v="136"/>
    <n v="404.34"/>
    <s v="RUOLO RISCOSSIONE COATTIVAANNO 20132 EMISSIONECODICE TRIBUTO1C13MUN13"/>
  </r>
  <r>
    <x v="32"/>
    <s v="6130011178"/>
    <s v="001"/>
    <s v="DD"/>
    <s v="002036"/>
    <x v="1305"/>
    <x v="37"/>
    <x v="34"/>
    <s v="SMS"/>
    <x v="42"/>
    <x v="137"/>
    <x v="136"/>
    <n v="521.46"/>
    <s v="RUOLO RISCOSSIONE COATTIVAANNO 20132 EMISSIONECODICE TRIBUTO1D13MUN13"/>
  </r>
  <r>
    <x v="32"/>
    <s v="6130011202"/>
    <s v="001"/>
    <s v="DD"/>
    <s v="002328"/>
    <x v="1016"/>
    <x v="69"/>
    <x v="67"/>
    <s v="TTR"/>
    <x v="16"/>
    <x v="137"/>
    <x v="136"/>
    <n v="44593.53"/>
    <s v="APPROVAZIONE 2 RUOLO COATTIVO ANNO 2013 COSAP RUOLI VARI CODTRIB8592MUN 14"/>
  </r>
  <r>
    <x v="32"/>
    <s v="6130011203"/>
    <s v="001"/>
    <s v="DD"/>
    <s v="002328"/>
    <x v="1016"/>
    <x v="65"/>
    <x v="63"/>
    <s v="TTR"/>
    <x v="16"/>
    <x v="137"/>
    <x v="136"/>
    <n v="40804.79"/>
    <s v="APPROVAZIONE 2 RUOLO COATTIVO ANNO 2013 COSAP RUOLI VARI CODTRIB85948596152MUN 14"/>
  </r>
  <r>
    <x v="32"/>
    <s v="6130011214"/>
    <s v="001"/>
    <s v="DD"/>
    <s v="002328"/>
    <x v="1016"/>
    <x v="37"/>
    <x v="34"/>
    <s v="TTR"/>
    <x v="16"/>
    <x v="137"/>
    <x v="136"/>
    <n v="526.13"/>
    <s v="APPROVAZIONE 2 RUOLO COATTIVO ANNO 2013 CANON PUBBLICITARUOLI VARICOD TRIB1R33 MUN 14"/>
  </r>
  <r>
    <x v="32"/>
    <s v="6130011215"/>
    <s v="001"/>
    <s v="DD"/>
    <s v="002328"/>
    <x v="1016"/>
    <x v="265"/>
    <x v="237"/>
    <s v="TTR"/>
    <x v="16"/>
    <x v="137"/>
    <x v="136"/>
    <n v="21540.94"/>
    <s v="APPROVAZIONE 2 RUOLO COATTIVO ANNO 2013 CANON PUBBLICITARUOLI VARICOD TRIB1B89MUN 14"/>
  </r>
  <r>
    <x v="32"/>
    <s v="6130011216"/>
    <s v="001"/>
    <s v="DD"/>
    <s v="002328"/>
    <x v="1016"/>
    <x v="34"/>
    <x v="33"/>
    <s v="TTR"/>
    <x v="16"/>
    <x v="137"/>
    <x v="136"/>
    <n v="733.7"/>
    <s v="APPROVAZIONE 2 RUOLO COATTIVO ANNO 2013 CANON PUBBLICITARUOLI VARICOD TRIB1R34 MUN 14"/>
  </r>
  <r>
    <x v="32"/>
    <s v="6130011219"/>
    <s v="001"/>
    <s v="DD"/>
    <s v="002328"/>
    <x v="1016"/>
    <x v="37"/>
    <x v="34"/>
    <s v="TTR"/>
    <x v="16"/>
    <x v="137"/>
    <x v="136"/>
    <n v="2064.9699999999998"/>
    <s v="APPROVAZIONE 2 RUOLO COATTIVO ANNO 2013 COSAP RUOLI VARI CODTRIB151 MUN 14"/>
  </r>
  <r>
    <x v="32"/>
    <s v="6130011228"/>
    <s v="001"/>
    <s v="DD"/>
    <s v="020925"/>
    <x v="422"/>
    <x v="106"/>
    <x v="102"/>
    <s v="0TR"/>
    <x v="16"/>
    <x v="1"/>
    <x v="1"/>
    <n v="3744484.08"/>
    <s v="APPROVAZIONI RUOLI DI RISCOSSIONE  ANNO 2013N2013019339820130086822013004285201300378220130210532013019399 RESI ESECUTIVI IN DATA 14112013  IMPOSTA COMUNALEIMMOBILIICI  COD TRIBUTO 8858 IMPOSTA ICI"/>
  </r>
  <r>
    <x v="32"/>
    <s v="6130011229"/>
    <s v="001"/>
    <s v="DD"/>
    <s v="020925"/>
    <x v="422"/>
    <x v="107"/>
    <x v="103"/>
    <s v="0TR"/>
    <x v="16"/>
    <x v="1"/>
    <x v="1"/>
    <n v="1948601.9"/>
    <s v="APPROVAZIONI RUOLI DI RISCOSSIONE  ANNO 2013N2013019339820130086822013004285201300378220130210532013019399 RESI ESECUTIVI IN DATA 14112013  IMPOSTA COMUNALEIMMOBILIICI  COD TRIBUTO 8859 SANZIONE PERCUNIARIA ICI"/>
  </r>
  <r>
    <x v="32"/>
    <s v="6130011230"/>
    <s v="001"/>
    <s v="DD"/>
    <s v="020925"/>
    <x v="422"/>
    <x v="107"/>
    <x v="103"/>
    <s v="0TR"/>
    <x v="16"/>
    <x v="1"/>
    <x v="1"/>
    <n v="346761.13"/>
    <s v="APPROVAZIONI RUOLI DI RISCOSSIONE  ANNO 2013N2013019339820130086822013004285201300378220130210532013019399 RESI ESECUTIVI IN DATA 14112013  IMPOSTA COMUNALEIMMOBILIICI  COD TRIBUTO 8861 INTERESSI ICI"/>
  </r>
  <r>
    <x v="32"/>
    <s v="6130011232"/>
    <s v="001"/>
    <s v="DD"/>
    <s v="020925"/>
    <x v="422"/>
    <x v="108"/>
    <x v="104"/>
    <s v="0TR"/>
    <x v="16"/>
    <x v="1"/>
    <x v="1"/>
    <n v="301.31"/>
    <s v="APPROVAZIONI RUOLI DI RISCOSSIONE  ANNO 2013N2013019339820130086822013004285201300378220130210532013019399 RESI ESECUTIVI IN DATA 14112013  IMPOSTA COMUNALEIMMOBILIICI  COD TRIBUTO 8878 RECUPERO SPESE DI NOTIFICA"/>
  </r>
  <r>
    <x v="32"/>
    <s v="6130011233"/>
    <s v="001"/>
    <s v="DD"/>
    <s v="020925"/>
    <x v="422"/>
    <x v="34"/>
    <x v="33"/>
    <s v="0TR"/>
    <x v="16"/>
    <x v="1"/>
    <x v="1"/>
    <n v="92574.54"/>
    <s v="APPROVAZIONI RUOLI DI RISCOSSIONE  ANNO 2013N2013019339820130086822013004285201300378220130210532013019399 RESI ESECUTIVI IN DATA 14112013  IMPOSTA COMUNALEIMMOBILIICI  COD TRIBUTO 1C58 INTERESSI DI MORA"/>
  </r>
  <r>
    <x v="32"/>
    <s v="6130011246"/>
    <s v="001"/>
    <s v="DD"/>
    <s v="000070"/>
    <x v="1313"/>
    <x v="69"/>
    <x v="67"/>
    <s v="0AP"/>
    <x v="83"/>
    <x v="1"/>
    <x v="1"/>
    <n v="720059.58"/>
    <s v="IV RUOLO 2013 PER LA RISCOSSIONE COATTIVA DEL CANONE OCCUPAZIONE SUOLOPUBBLICO PERMANENTE E TEMPORANEO CON INTERSSI ED ALTRI DIRITTI EDACCESSORI  COSAP  RUOLI NN 201314994  201318940"/>
  </r>
  <r>
    <x v="32"/>
    <s v="6130011247"/>
    <s v="001"/>
    <s v="DD"/>
    <s v="000070"/>
    <x v="1313"/>
    <x v="34"/>
    <x v="33"/>
    <s v="0AP"/>
    <x v="83"/>
    <x v="1"/>
    <x v="1"/>
    <n v="126335.86"/>
    <s v="IV RUOLO 2013 PER LA RISCOSSIONE COATTIVA DEL CANONE OCCUPAZIONE SUOLOPUBBLICO PERMANENTE E TEMPORANEO CON INTERSSI ED ALTRI DIRITTI EDACCESSORI  INTERESSI  RUOLI NN 201314994  201318940"/>
  </r>
  <r>
    <x v="32"/>
    <s v="6130011249"/>
    <s v="001"/>
    <s v="DD"/>
    <s v="020992"/>
    <x v="1296"/>
    <x v="277"/>
    <x v="248"/>
    <s v="0TR"/>
    <x v="16"/>
    <x v="1"/>
    <x v="1"/>
    <n v="1743860.11"/>
    <s v="APPROVAZIONE RUOLI DI RISCOSSIONE ANNO 2013N2013008304201300703920130028102013019254  PER IL RECUPERO DELCREDITO VANTATO DA ROMA CAPITALE A TITOLO DI CONTRIBUTO DI SOGGIORNOCODICE TRIBUTO 2R54"/>
  </r>
  <r>
    <x v="32"/>
    <s v="6130011250"/>
    <s v="001"/>
    <s v="DD"/>
    <s v="020992"/>
    <x v="1296"/>
    <x v="34"/>
    <x v="33"/>
    <s v="0TR"/>
    <x v="16"/>
    <x v="1"/>
    <x v="1"/>
    <n v="67142.33"/>
    <s v="APPROVAZIONE RUOLI DI RISCOSSIONE ANNO 2013N2013008304201300703920130028102013019254  PER IL RECUPERO DELCREDITO VANTATO DA ROMA CAPITALE A TITOLO DI CONTRIBUTO DI SOGGIORNOCODICE TRIBUTI 2R55 INTERESSI 2R93 INTERESSI PER RECUPERO SPESE DINOTIFICA"/>
  </r>
  <r>
    <x v="32"/>
    <s v="6130011251"/>
    <s v="001"/>
    <s v="DD"/>
    <s v="020992"/>
    <x v="1296"/>
    <x v="108"/>
    <x v="104"/>
    <s v="0TR"/>
    <x v="16"/>
    <x v="1"/>
    <x v="1"/>
    <n v="176.48"/>
    <s v="APPROVAZIONE RUOLI DI RISCOSSIONE ANNO 2013N2013008304201300703920130028102013019254  PER IL RECUPERO DELCREDITO VANTATO DA ROMA CAPITALE A TITOLO DI CONTRIBUTO DI SOGGIORNOCODICE TRIBUTO 1R98 RECUPERO SPESE DI NOTIFICA"/>
  </r>
  <r>
    <x v="32"/>
    <s v="6130011253"/>
    <s v="001"/>
    <s v="DD"/>
    <s v="000071"/>
    <x v="1313"/>
    <x v="34"/>
    <x v="33"/>
    <s v="0AP"/>
    <x v="83"/>
    <x v="1"/>
    <x v="1"/>
    <n v="53725.7"/>
    <s v="II RUOLO 2013 PER LA RISCOSSIONE COATTIVA DEL CANONE DI CONCESSIONE CONINTERSSI   INTERESSI  RUOLI NN 2013205731894118945  SCAD05122013"/>
  </r>
  <r>
    <x v="32"/>
    <s v="6130011254"/>
    <s v="001"/>
    <s v="DD"/>
    <s v="000071"/>
    <x v="1313"/>
    <x v="37"/>
    <x v="34"/>
    <s v="0AP"/>
    <x v="83"/>
    <x v="1"/>
    <x v="1"/>
    <n v="808.91"/>
    <s v="II RUOLO 2013 PER LA RISCOSSIONE COATTIVA DEL CANONE DI CONCESSIONE CONINTERSSI  SPESE DI NOTIFICA  RUOLI NN 2013205731894118945 SCAD05122013"/>
  </r>
  <r>
    <x v="32"/>
    <s v="6130011279"/>
    <s v="001"/>
    <s v="DD"/>
    <s v="000071"/>
    <x v="1313"/>
    <x v="278"/>
    <x v="249"/>
    <s v="0AP"/>
    <x v="83"/>
    <x v="1"/>
    <x v="1"/>
    <n v="474685.12"/>
    <s v="II RUOLO 2013 PER LA RISCOSSIONE COATTIVA DEL CANONE DI CONCESSIONE CONINTERSSI ED ALTRI DIRITTI ED ACCESSORI  COSAP  RUOLI NN2013205731894118945 SCAD 05122013"/>
  </r>
  <r>
    <x v="32"/>
    <s v="6130011312"/>
    <s v="001"/>
    <s v="DD"/>
    <s v="002336"/>
    <x v="1291"/>
    <x v="64"/>
    <x v="62"/>
    <s v="ATC"/>
    <x v="12"/>
    <x v="140"/>
    <x v="139"/>
    <n v="60161.65"/>
    <s v="II EMISSIONE RUOLI COATTIVI 2013 N18731ROMA COSAP TEMPORANEA ANNI200607 MUNICIPIO I EX CENTRO STORICO CODTRIB8587"/>
  </r>
  <r>
    <x v="32"/>
    <s v="6130011316"/>
    <s v="001"/>
    <s v="DD"/>
    <s v="002336"/>
    <x v="1291"/>
    <x v="72"/>
    <x v="70"/>
    <s v="AMC"/>
    <x v="20"/>
    <x v="140"/>
    <x v="139"/>
    <n v="19626.54"/>
    <s v="II EMISSIONE RUOLI COATTIVI ANNO 2013 N18782ROMA13225TO NOLOTRANSENNE  MUNICIPIO I EX CENTRO STORICO CODTRIB91579158"/>
  </r>
  <r>
    <x v="32"/>
    <s v="6130011334"/>
    <s v="001"/>
    <s v="DD"/>
    <s v="002694"/>
    <x v="422"/>
    <x v="34"/>
    <x v="33"/>
    <s v="HPL"/>
    <x v="54"/>
    <x v="137"/>
    <x v="136"/>
    <n v="6823.07"/>
    <s v="RUOLI N2013004664201300376220130054732013004850201300414720130148872013001848201300771420130027312013018765 TRASPORTO SCOLASTICO COD1C139814 ANNI 20040506070809 SCADENZA RUOLI 13112013"/>
  </r>
  <r>
    <x v="32"/>
    <s v="6130011335"/>
    <s v="001"/>
    <s v="DD"/>
    <s v="002694"/>
    <x v="422"/>
    <x v="74"/>
    <x v="72"/>
    <s v="HPL"/>
    <x v="54"/>
    <x v="137"/>
    <x v="136"/>
    <n v="3356.02"/>
    <s v="RUOLI N2013004664201300376220130054732013004850201300414720130148872013001848201300771420130027312013018765 TRASPORTO SCOLASTICO COD1D13 ANNI 20040506070809 SCADENZA RUOLI 13112013"/>
  </r>
  <r>
    <x v="32"/>
    <s v="6130011336"/>
    <s v="001"/>
    <s v="DD"/>
    <s v="002695"/>
    <x v="422"/>
    <x v="34"/>
    <x v="33"/>
    <s v="HAN"/>
    <x v="43"/>
    <x v="137"/>
    <x v="136"/>
    <n v="4400.68"/>
    <s v="RUOLIN201300485420130056582013006437201301877920130033632013004170ASILI NIDO COD 1C139260 ANNI 200607080910 SCADENZA RUOLI 13112013"/>
  </r>
  <r>
    <x v="32"/>
    <s v="6130011337"/>
    <s v="001"/>
    <s v="DD"/>
    <s v="002695"/>
    <x v="422"/>
    <x v="92"/>
    <x v="89"/>
    <s v="HAN"/>
    <x v="43"/>
    <x v="137"/>
    <x v="136"/>
    <n v="40140.33"/>
    <s v="RUOLIN201300485420130056582013006437201301877920130033632013004170ASILI NIDO COD 9258 ANNI 200607080910 SCADENZA RUOLI 13112013"/>
  </r>
  <r>
    <x v="32"/>
    <s v="6130011338"/>
    <s v="001"/>
    <s v="DD"/>
    <s v="002695"/>
    <x v="422"/>
    <x v="74"/>
    <x v="72"/>
    <s v="HAN"/>
    <x v="43"/>
    <x v="137"/>
    <x v="136"/>
    <n v="650.42999999999995"/>
    <s v="RUOLIN201300485420130056582013006437201301877920130033632013004170ASILI NIDO COD 1D13 200607080910 SCADENZA RUOLI 13112013"/>
  </r>
  <r>
    <x v="32"/>
    <s v="6130011344"/>
    <s v="001"/>
    <s v="DD"/>
    <s v="002693"/>
    <x v="422"/>
    <x v="34"/>
    <x v="33"/>
    <s v="HSM"/>
    <x v="22"/>
    <x v="137"/>
    <x v="136"/>
    <n v="319.88"/>
    <s v="RUOLO N2013018760 PROGETTO PONTE COD 1C131N62 ANNI 20070809 SCADENZARUOLI 13112013"/>
  </r>
  <r>
    <x v="32"/>
    <s v="6130011345"/>
    <s v="001"/>
    <s v="DD"/>
    <s v="002693"/>
    <x v="422"/>
    <x v="116"/>
    <x v="112"/>
    <s v="HSM"/>
    <x v="22"/>
    <x v="137"/>
    <x v="136"/>
    <n v="2584.3200000000002"/>
    <s v="RUOLO N2013018760 PROGETTO PONTE COD 1N61 ANNI 20070809 SCADENZARUOLI 13112013"/>
  </r>
  <r>
    <x v="32"/>
    <s v="6130011346"/>
    <s v="001"/>
    <s v="DD"/>
    <s v="002693"/>
    <x v="422"/>
    <x v="74"/>
    <x v="72"/>
    <s v="HSM"/>
    <x v="22"/>
    <x v="137"/>
    <x v="136"/>
    <n v="46.36"/>
    <s v="RUOLO N2013018760 PROGETTO PONTE COD 1D13 ANNI 20070809 SCADENZARUOLI 13112013"/>
  </r>
  <r>
    <x v="32"/>
    <s v="6130011348"/>
    <s v="001"/>
    <s v="DD"/>
    <s v="002336"/>
    <x v="1291"/>
    <x v="65"/>
    <x v="63"/>
    <s v="ATC"/>
    <x v="12"/>
    <x v="140"/>
    <x v="139"/>
    <n v="18268.64"/>
    <s v="II EMISSIONE RUOLI COATTIVI 2013 N18731ROMA INFRAZIONI COSAPTEMPORANEA ANNI 200607 MUNICIPIO I EX CENTRO STORICO CODTRIB8591"/>
  </r>
  <r>
    <x v="32"/>
    <s v="6130011349"/>
    <s v="001"/>
    <s v="DD"/>
    <s v="002336"/>
    <x v="1291"/>
    <x v="34"/>
    <x v="33"/>
    <s v="ATC"/>
    <x v="12"/>
    <x v="140"/>
    <x v="139"/>
    <n v="12844.47"/>
    <s v="II EMISSIONE RUOLI COATTIVI 2013 N18731ROMACOSAP TEMPORANEAN18782ROMA13225TO NOLO TRANSENNE INTERESSI E INTERDI ISCRIZIONE ARUOLO  MUNICIPIO I EX CENTRO STORICO CODTRIB85891C1398231I50"/>
  </r>
  <r>
    <x v="32"/>
    <s v="6130011350"/>
    <s v="001"/>
    <s v="DD"/>
    <s v="002336"/>
    <x v="1291"/>
    <x v="37"/>
    <x v="34"/>
    <s v="ATC"/>
    <x v="12"/>
    <x v="140"/>
    <x v="139"/>
    <n v="755.98"/>
    <s v="II EMISSIONE RUOLI COATTIVI 2013 N18731ROMACOSAP TEMPORANEAN18782ROMA13225TO NOLO TRANSENNE  RECUPERO SPESE DI NOTIFICAMUNICIPIO I EX CENTRO STORICO CODTRIB1I49859095181D13"/>
  </r>
  <r>
    <x v="32"/>
    <s v="6130011352"/>
    <s v="001"/>
    <s v="DD"/>
    <s v="002696"/>
    <x v="422"/>
    <x v="64"/>
    <x v="62"/>
    <s v="HTR"/>
    <x v="16"/>
    <x v="137"/>
    <x v="136"/>
    <n v="105882.15"/>
    <s v="RUOLO N201300762620130037602013005025201300484820130056552013014885201300273020130187612013004147 COD 85878588 ANNI 200809101112SCADENZA RUOLI 13112013"/>
  </r>
  <r>
    <x v="32"/>
    <s v="6130011353"/>
    <s v="001"/>
    <s v="DD"/>
    <s v="002696"/>
    <x v="422"/>
    <x v="34"/>
    <x v="33"/>
    <s v="HTR"/>
    <x v="16"/>
    <x v="137"/>
    <x v="136"/>
    <n v="5350.82"/>
    <s v="RUOLO N201300762620130037602013005025201300484820130056552013014885201300273020130187612013004147 COD 85891I50 ANNI 200809101112SCADENZA RUOLI 13112013"/>
  </r>
  <r>
    <x v="32"/>
    <s v="6130011354"/>
    <s v="001"/>
    <s v="DD"/>
    <s v="002696"/>
    <x v="422"/>
    <x v="65"/>
    <x v="63"/>
    <s v="HTR"/>
    <x v="16"/>
    <x v="137"/>
    <x v="136"/>
    <n v="75048.87"/>
    <s v="RUOLO N201300762620130037602013005025201300484820130056552013014885201300273020130187612013004147 COD 8591 ANNI 200809101112SCADENZA RUOLI 13112013"/>
  </r>
  <r>
    <x v="32"/>
    <s v="6130011355"/>
    <s v="001"/>
    <s v="DD"/>
    <s v="002696"/>
    <x v="422"/>
    <x v="74"/>
    <x v="72"/>
    <s v="HTR"/>
    <x v="16"/>
    <x v="137"/>
    <x v="136"/>
    <n v="2018.01"/>
    <s v="RUOLO N201300762620130037602013005025201300484820130056552013014885201300273020130187612013004147 COD 1I49 ANNI 200809101112SCADENZA RUOLI 13112013"/>
  </r>
  <r>
    <x v="32"/>
    <s v="6130011356"/>
    <s v="001"/>
    <s v="DD"/>
    <s v="002696"/>
    <x v="422"/>
    <x v="69"/>
    <x v="67"/>
    <s v="HTR"/>
    <x v="16"/>
    <x v="137"/>
    <x v="136"/>
    <n v="25182.83"/>
    <s v="RUOLO N201300763120130081242013001839201300415020130048302013005660201300403620130204642013018781 COD 85928593 ANNI 200809101112SCADENZA RUOLI 13112013"/>
  </r>
  <r>
    <x v="32"/>
    <s v="6130011357"/>
    <s v="001"/>
    <s v="DD"/>
    <s v="002696"/>
    <x v="422"/>
    <x v="34"/>
    <x v="33"/>
    <s v="HTR"/>
    <x v="16"/>
    <x v="137"/>
    <x v="136"/>
    <n v="1253.56"/>
    <s v="RUOLO N201300763120130081242013001839201300415020130048302013005660201300403620130204642013018781 COD 85941I52 ANNI 200809101112SCADENZA RUOLI 13112013"/>
  </r>
  <r>
    <x v="32"/>
    <s v="6130011358"/>
    <s v="001"/>
    <s v="DD"/>
    <s v="002696"/>
    <x v="422"/>
    <x v="65"/>
    <x v="63"/>
    <s v="HTR"/>
    <x v="16"/>
    <x v="137"/>
    <x v="136"/>
    <n v="13756.48"/>
    <s v="RUOLO N201300763120130081242013001839201300415020130048302013005660201300403620130204642013018781 COD 85961L23 ANNI 200809101112SCADENZA RUOLI 13112013"/>
  </r>
  <r>
    <x v="32"/>
    <s v="6130011359"/>
    <s v="001"/>
    <s v="DD"/>
    <s v="002696"/>
    <x v="422"/>
    <x v="74"/>
    <x v="72"/>
    <s v="HTR"/>
    <x v="16"/>
    <x v="137"/>
    <x v="136"/>
    <n v="1052.81"/>
    <s v="RUOLO N201300763120130081242013001839201300415020130048302013005660201300403620130204642013018781 COD 1I51 ANNI 200809101112SCADENZA RUOLI 13112013"/>
  </r>
  <r>
    <x v="32"/>
    <s v="6130011361"/>
    <s v="001"/>
    <s v="DD"/>
    <s v="002696"/>
    <x v="422"/>
    <x v="34"/>
    <x v="33"/>
    <s v="HTR"/>
    <x v="16"/>
    <x v="137"/>
    <x v="136"/>
    <n v="710.57"/>
    <s v="RUOLO N2013018762 COD 1B881R34 ANNO 2012 SCADENZA RUOLO 13112013"/>
  </r>
  <r>
    <x v="32"/>
    <s v="6130011363"/>
    <s v="001"/>
    <s v="DD"/>
    <s v="002696"/>
    <x v="422"/>
    <x v="74"/>
    <x v="72"/>
    <s v="HTR"/>
    <x v="16"/>
    <x v="137"/>
    <x v="136"/>
    <n v="129.06"/>
    <s v="RUOLO N2013018762 COD 1R33 ANNO 2012 SCADENZA RUOLO 13112013"/>
  </r>
  <r>
    <x v="32"/>
    <s v="6130011368"/>
    <s v="001"/>
    <s v="DD"/>
    <s v="001392"/>
    <x v="1274"/>
    <x v="32"/>
    <x v="31"/>
    <s v="93M"/>
    <x v="4"/>
    <x v="119"/>
    <x v="118"/>
    <n v="3681.76"/>
    <s v="LAVORI MANUTENZIONE SCUOLA MEDIA DI 93 AULE SITA NEL PZC25BORGHESIANAPANTANO ROCCAFORTE  MUNVIINCENTIVOACCANTONAMENTO"/>
  </r>
  <r>
    <x v="32"/>
    <s v="6130011370"/>
    <s v="001"/>
    <s v="DD"/>
    <s v="002698"/>
    <x v="422"/>
    <x v="34"/>
    <x v="33"/>
    <s v="HTC"/>
    <x v="12"/>
    <x v="137"/>
    <x v="136"/>
    <n v="3850.98"/>
    <s v="RUOLI N20130207172013019084 COD 1C13 ANNI 20072008 SCADENZA RUOLI13112013"/>
  </r>
  <r>
    <x v="32"/>
    <s v="6130011371"/>
    <s v="001"/>
    <s v="DD"/>
    <s v="002698"/>
    <x v="422"/>
    <x v="64"/>
    <x v="62"/>
    <s v="HTC"/>
    <x v="12"/>
    <x v="137"/>
    <x v="136"/>
    <n v="25298.67"/>
    <s v="RUOLI N20130207172013019084 COD 1N58 ANNI 20072008 SCADENZA RUOLI13112013"/>
  </r>
  <r>
    <x v="32"/>
    <s v="6130011372"/>
    <s v="001"/>
    <s v="DD"/>
    <s v="002698"/>
    <x v="422"/>
    <x v="65"/>
    <x v="63"/>
    <s v="HTC"/>
    <x v="12"/>
    <x v="137"/>
    <x v="136"/>
    <n v="7589.6"/>
    <s v="RUOLI N20130207172013019084 COD 1N59 ANNI 20072008 SCADENZA RUOLI13112013"/>
  </r>
  <r>
    <x v="32"/>
    <s v="6130011373"/>
    <s v="001"/>
    <s v="DD"/>
    <s v="002698"/>
    <x v="422"/>
    <x v="74"/>
    <x v="72"/>
    <s v="HTC"/>
    <x v="12"/>
    <x v="137"/>
    <x v="136"/>
    <n v="24.45"/>
    <s v="RUOLI N20130207172013019084 COD 1D13 ANNI 20072008 SCADENZA RUOLI13112013"/>
  </r>
  <r>
    <x v="32"/>
    <s v="6130011376"/>
    <s v="001"/>
    <s v="DD"/>
    <s v="001796"/>
    <x v="1297"/>
    <x v="9"/>
    <x v="9"/>
    <s v="ETC"/>
    <x v="12"/>
    <x v="137"/>
    <x v="136"/>
    <n v="6062.83"/>
    <s v="RUOLO N2013018741 COD 9143 ANNI 20082009 SCADENZA RUOLO 19112013"/>
  </r>
  <r>
    <x v="32"/>
    <s v="6130011377"/>
    <s v="001"/>
    <s v="DD"/>
    <s v="001796"/>
    <x v="1297"/>
    <x v="34"/>
    <x v="33"/>
    <s v="ETC"/>
    <x v="12"/>
    <x v="137"/>
    <x v="136"/>
    <n v="549.79999999999995"/>
    <s v="RUOLO N2013018741 COD 1C139823 ANNI 20082009 SCADENZA RUOLO19112013"/>
  </r>
  <r>
    <x v="32"/>
    <s v="6130011378"/>
    <s v="001"/>
    <s v="DD"/>
    <s v="001796"/>
    <x v="1297"/>
    <x v="74"/>
    <x v="72"/>
    <s v="ETC"/>
    <x v="12"/>
    <x v="137"/>
    <x v="136"/>
    <n v="26.27"/>
    <s v="RUOLO N2013018741 COD 1D13 ANNI 20082009 SCADENZA RUOLO 19112013"/>
  </r>
  <r>
    <x v="32"/>
    <s v="6130011380"/>
    <s v="001"/>
    <s v="DD"/>
    <s v="002697"/>
    <x v="422"/>
    <x v="9"/>
    <x v="9"/>
    <s v="HTC"/>
    <x v="12"/>
    <x v="137"/>
    <x v="136"/>
    <n v="107869.15"/>
    <s v="RUOLI N20130056252013018764 COD 9143 ANNI 200809101112 SCADENZARUOLI 13112013"/>
  </r>
  <r>
    <x v="32"/>
    <s v="6130011381"/>
    <s v="001"/>
    <s v="DD"/>
    <s v="002697"/>
    <x v="422"/>
    <x v="74"/>
    <x v="72"/>
    <s v="HTC"/>
    <x v="12"/>
    <x v="137"/>
    <x v="136"/>
    <n v="84.84"/>
    <s v="RUOLI N20130056252013018764 COD 1D13 ANNI 200809101112 SCADENZARUOLI 13112013"/>
  </r>
  <r>
    <x v="32"/>
    <s v="6130011409"/>
    <s v="001"/>
    <s v="DD"/>
    <s v="001782"/>
    <x v="422"/>
    <x v="92"/>
    <x v="89"/>
    <s v="EAN"/>
    <x v="43"/>
    <x v="137"/>
    <x v="136"/>
    <n v="12254.79"/>
    <s v="RUOLI N20130187692013004168 ARRETRATI ASILI NIDO COD 9258 ANN0 2010SCAD CRED 22112013"/>
  </r>
  <r>
    <x v="32"/>
    <s v="6130011410"/>
    <s v="001"/>
    <s v="DD"/>
    <s v="001782"/>
    <x v="422"/>
    <x v="34"/>
    <x v="33"/>
    <s v="EAN"/>
    <x v="43"/>
    <x v="137"/>
    <x v="136"/>
    <n v="817.01"/>
    <s v="RUOLI N20130187692013004168 ASILI NIDO INTERESSI COD 9260  1C13 ANN02010 SCAD CRED 22112013"/>
  </r>
  <r>
    <x v="32"/>
    <s v="6130011411"/>
    <s v="001"/>
    <s v="DD"/>
    <s v="001782"/>
    <x v="422"/>
    <x v="74"/>
    <x v="72"/>
    <s v="EAN"/>
    <x v="43"/>
    <x v="137"/>
    <x v="136"/>
    <n v="233.33"/>
    <s v="RUOLI N20130187692013004168  ASILI NIDO  SPESE DI NOTIFICA COD 1D13ANN0 2010 SCAD CRED 22112013"/>
  </r>
  <r>
    <x v="32"/>
    <s v="6130011425"/>
    <s v="001"/>
    <s v="DD"/>
    <s v="001694"/>
    <x v="1301"/>
    <x v="256"/>
    <x v="202"/>
    <s v="EAC"/>
    <x v="74"/>
    <x v="306"/>
    <x v="304"/>
    <n v="244.8"/>
    <s v="AUTUSO N2 AULE ALLASSNE RAGGIO DI SOLE AIUTIAMO LAUTISMO PRESSOLISTITUTO COMPRENSIVO GIORGIO PERLASCA AS20132014"/>
  </r>
  <r>
    <x v="32"/>
    <s v="6130011427"/>
    <s v="001"/>
    <s v="DD"/>
    <s v="002691"/>
    <x v="422"/>
    <x v="34"/>
    <x v="33"/>
    <s v="HMS"/>
    <x v="42"/>
    <x v="137"/>
    <x v="136"/>
    <n v="98060.06"/>
    <s v="RUOLI N20130047580039780071840043620086570046650028490076300037630058990054750081230050270048550041490056590042230204630064370148900056180064380034700056270055270027340187800041480034370132240047820058740060430035970073250059120041710039320044580027380071"/>
  </r>
  <r>
    <x v="32"/>
    <s v="6130011428"/>
    <s v="001"/>
    <s v="DD"/>
    <s v="002691"/>
    <x v="422"/>
    <x v="56"/>
    <x v="54"/>
    <s v="HMS"/>
    <x v="42"/>
    <x v="137"/>
    <x v="136"/>
    <n v="795652.39"/>
    <s v="RUOLI N20130047580039780071840043620086570046650028490076300037630058990054750081230050270048550041490056590042230204630064370148900056180064380034700056270055270027340187800041480034370132240047820058740060430035970073250059120041710039320044580027380071"/>
  </r>
  <r>
    <x v="32"/>
    <s v="6130011429"/>
    <s v="001"/>
    <s v="DD"/>
    <s v="002691"/>
    <x v="422"/>
    <x v="74"/>
    <x v="72"/>
    <s v="HMS"/>
    <x v="42"/>
    <x v="137"/>
    <x v="136"/>
    <n v="16423.98"/>
    <s v="RUOLI N20130047580039780071840043620086570046650028490076300037630058990054750081230050270048550041490056590042230204630064370148900056180064380034700056270055270027340187800041480034370132240047820058740060430035970073250059120041710039320044580027380071"/>
  </r>
  <r>
    <x v="32"/>
    <s v="6130011430"/>
    <s v="001"/>
    <s v="DD"/>
    <s v="001811"/>
    <x v="1305"/>
    <x v="74"/>
    <x v="72"/>
    <s v="ETR"/>
    <x v="16"/>
    <x v="137"/>
    <x v="136"/>
    <n v="1218.8599999999999"/>
    <s v="RUOLI N201300766800814900569701469006469003893002751018913003377003228007267018750  COD 151 ANNI 20060708 SCADENZA RUOLI09122013"/>
  </r>
  <r>
    <x v="32"/>
    <s v="6130011431"/>
    <s v="001"/>
    <s v="DD"/>
    <s v="001811"/>
    <x v="1305"/>
    <x v="34"/>
    <x v="33"/>
    <s v="ETR"/>
    <x v="16"/>
    <x v="137"/>
    <x v="136"/>
    <n v="1592.21"/>
    <s v="RUOLI N201300766800814900569701469006469003893002751018913003377003228007267018750  COD 152 ANNI 20060708 SCADENZA RUOLI09122013"/>
  </r>
  <r>
    <x v="32"/>
    <s v="6130011432"/>
    <s v="001"/>
    <s v="DD"/>
    <s v="001811"/>
    <x v="1305"/>
    <x v="38"/>
    <x v="36"/>
    <s v="ETR"/>
    <x v="16"/>
    <x v="137"/>
    <x v="136"/>
    <n v="95615.039999999994"/>
    <s v="RUOLI N201300766800814900569701469006469003893002751018913003377003228007267018750  COD 85928593 ANNI 20060708 SCADENZA RUOLI09122013"/>
  </r>
  <r>
    <x v="32"/>
    <s v="6130011433"/>
    <s v="001"/>
    <s v="DD"/>
    <s v="001811"/>
    <x v="1305"/>
    <x v="34"/>
    <x v="33"/>
    <s v="ETR"/>
    <x v="16"/>
    <x v="137"/>
    <x v="136"/>
    <n v="8486.74"/>
    <s v="RUOLI N201300766800814900569701469006469003893002751018913003377003228007267018750  COD 8594ANNI 20060708 SCADENZA RUOLI09122013"/>
  </r>
  <r>
    <x v="32"/>
    <s v="6130011508"/>
    <s v="001"/>
    <s v="DD"/>
    <s v="001877"/>
    <x v="1304"/>
    <x v="56"/>
    <x v="54"/>
    <s v="UMS"/>
    <x v="42"/>
    <x v="140"/>
    <x v="139"/>
    <n v="82450.070000000007"/>
    <s v="RUOLO COATTIVO 2 EMISSIONE 2013  COD  TRIBUTO 9809 QUOTE CONTRIBUTIVEREFEZIONE SCOL ANNO 2006   MUNICIPIO XVEX XX"/>
  </r>
  <r>
    <x v="32"/>
    <s v="6130011510"/>
    <s v="001"/>
    <s v="DD"/>
    <s v="001877"/>
    <x v="1304"/>
    <x v="64"/>
    <x v="62"/>
    <s v="UTR"/>
    <x v="16"/>
    <x v="140"/>
    <x v="139"/>
    <n v="71619.850000000006"/>
    <s v="APPROVAZIONE RUOLO COATTIVO 2  EMISSIONE 2013 COSAP TEMPOPRANEACODICE TRIBUTO 8587  MUN 15 ANNULLATO ERRATO CDI R"/>
  </r>
  <r>
    <x v="32"/>
    <s v="6130011511"/>
    <s v="001"/>
    <s v="DD"/>
    <s v="001877"/>
    <x v="1304"/>
    <x v="111"/>
    <x v="107"/>
    <s v="UTR"/>
    <x v="16"/>
    <x v="140"/>
    <x v="139"/>
    <n v="32574"/>
    <s v="APPROVAZIONE RUOLO COATTIVO  2 EMISSIONE 2013 TOSAP ARRETRATI  CODTRIBUTO 8560 MUN 15"/>
  </r>
  <r>
    <x v="32"/>
    <s v="6130011513"/>
    <s v="001"/>
    <s v="DD"/>
    <s v="002935"/>
    <x v="1143"/>
    <x v="69"/>
    <x v="67"/>
    <s v="UTR"/>
    <x v="16"/>
    <x v="140"/>
    <x v="139"/>
    <n v="45279.25"/>
    <s v="APPROVAZIONE RUOLO COATTIVO  2EMISSIONE 2013 COSAP PERMANENTE CODICETRIBUTO 8592  MUN 15"/>
  </r>
  <r>
    <x v="32"/>
    <s v="6130011514"/>
    <s v="001"/>
    <s v="DD"/>
    <s v="001877"/>
    <x v="1304"/>
    <x v="263"/>
    <x v="235"/>
    <s v="UTR"/>
    <x v="16"/>
    <x v="140"/>
    <x v="139"/>
    <n v="12571.13"/>
    <s v="APPROVAZIONE RUOLO COATTIVO 2 EMISSIONE 2013  PER CANONEISTALLPUBBLICITARIE  CODTRIB1B87 MUNICIPIO 15"/>
  </r>
  <r>
    <x v="32"/>
    <s v="6130011515"/>
    <s v="001"/>
    <s v="DD"/>
    <s v="001877"/>
    <x v="1304"/>
    <x v="34"/>
    <x v="33"/>
    <s v="UTR"/>
    <x v="16"/>
    <x v="140"/>
    <x v="139"/>
    <n v="50196.01"/>
    <s v="APPROVAZIONE RUOLO COATTIVO 2 EMISSIONE 2013 PER INTERESSI E INTERESSI ISCRRUOLO CODTRIBC131509810858915985901C2285621R341B881528594 MUNICIPIO 15"/>
  </r>
  <r>
    <x v="32"/>
    <s v="6130011516"/>
    <s v="001"/>
    <s v="DD"/>
    <s v="001877"/>
    <x v="1304"/>
    <x v="265"/>
    <x v="237"/>
    <s v="UTR"/>
    <x v="16"/>
    <x v="140"/>
    <x v="139"/>
    <n v="7194.78"/>
    <s v="APPROVAZIONE RUOLO COATTIVO  2 EMISSIONE 2013 SANZIONI SU CANONEISTALLPUBBLICITARIE  CODTRIB1B89 MUNICIPIO 15"/>
  </r>
  <r>
    <x v="32"/>
    <s v="6130011517"/>
    <s v="001"/>
    <s v="DD"/>
    <s v="001877"/>
    <x v="1304"/>
    <x v="65"/>
    <x v="63"/>
    <s v="UTR"/>
    <x v="16"/>
    <x v="140"/>
    <x v="139"/>
    <n v="316128.99"/>
    <s v="APPROVAZRUOLO COATTIVO 2 EMMISSIONE 2013 PER SANZIONI SU COSAP PERMANENTE A CODTRIB859185618596 MUNICIPIOXV"/>
  </r>
  <r>
    <x v="32"/>
    <s v="6130011518"/>
    <s v="001"/>
    <s v="DD"/>
    <s v="001877"/>
    <x v="1304"/>
    <x v="37"/>
    <x v="34"/>
    <s v="UTR"/>
    <x v="16"/>
    <x v="140"/>
    <x v="139"/>
    <n v="6629.61"/>
    <s v="APPROVAZIONE RUOLO COATTIVO 2 EMISSIONE 2013  RIMBORSI DIVERSICODTRIB1511R331D131I49 MUN 15"/>
  </r>
  <r>
    <x v="32"/>
    <s v="6130011566"/>
    <s v="001"/>
    <s v="DD"/>
    <s v="001642"/>
    <x v="1314"/>
    <x v="279"/>
    <x v="250"/>
    <s v="UTR"/>
    <x v="16"/>
    <x v="307"/>
    <x v="305"/>
    <n v="152643"/>
    <s v="AUTORIZZNE CANONE DI OSP TEMPORANEA COSAP PER 13 MESI FINO AL 3152013PER LA COLLOCAZIONE DELLA STRUTTURA GRAN TEATRO IN ZONA SAXA RUBRAMUNICIPIO XV ALLA SOC GRANDI TEATRI SPA DETDIRLE N15882013ESTINZIONE DEL CANONE CON OFFERTA DI BENI E SERVIZI AI SENSI D"/>
  </r>
  <r>
    <x v="32"/>
    <s v="6130011611"/>
    <s v="001"/>
    <s v="DD"/>
    <s v="000995"/>
    <x v="1309"/>
    <x v="200"/>
    <x v="180"/>
    <s v="1DP"/>
    <x v="21"/>
    <x v="1"/>
    <x v="1"/>
    <n v="1383505.79"/>
    <s v="INTROITO PER ALIENAZIONE DI N 81 IMMOBILI ERP FACENTI PARTE DEL PIANODI DISMISSIONE DI CUI ALLE DELIBERE CC N 23707 E GC N 3908 ALLORDO DEL CORRISPETTIVO SPETTANTE A RISORSE RPR SPA 17 SUL PREZZO DIVENDITAE ROMEO GESTIONI SPA 13 SUL PREZZO DI VENDITA  PER"/>
  </r>
  <r>
    <x v="32"/>
    <s v="6130011614"/>
    <s v="001"/>
    <s v="DD"/>
    <s v="000311"/>
    <x v="1315"/>
    <x v="34"/>
    <x v="33"/>
    <s v="LTR"/>
    <x v="16"/>
    <x v="140"/>
    <x v="139"/>
    <n v="164.53"/>
    <s v="NUOVI ACCTI INT RATEAZIONI RUOLI COATTIVI 2705240913 MUN VII EXX"/>
  </r>
  <r>
    <x v="32"/>
    <s v="6130011693"/>
    <s v="001"/>
    <s v="DD"/>
    <s v="002032"/>
    <x v="1305"/>
    <x v="37"/>
    <x v="34"/>
    <s v="STR"/>
    <x v="16"/>
    <x v="137"/>
    <x v="136"/>
    <n v="50.12"/>
    <s v="RUOLO RISCOSSIONE COATTIVAANNO 20132 EMISSIONECODICE TRIBUTO1R33MUN13"/>
  </r>
  <r>
    <x v="32"/>
    <s v="6130011709"/>
    <s v="001"/>
    <s v="DD"/>
    <s v="002983"/>
    <x v="1305"/>
    <x v="166"/>
    <x v="155"/>
    <s v="0CC"/>
    <x v="66"/>
    <x v="1"/>
    <x v="1"/>
    <n v="277609.28999999998"/>
    <s v="2 RUOLO COATTIVO  CANONE DI CONCESSIONE  OCCUPAZIONE SENZA TITOLOPER I SERVIZI E LE TARIFFE DEL CENTRO CARNI  ESECUTIVITA 25122013RUOLI NN 1889618897189022013  PROVENTI DEL CENTRO CARNIPROVENTI"/>
  </r>
  <r>
    <x v="32"/>
    <s v="6130011711"/>
    <s v="001"/>
    <s v="DD"/>
    <s v="002983"/>
    <x v="1305"/>
    <x v="34"/>
    <x v="33"/>
    <s v="0CC"/>
    <x v="66"/>
    <x v="1"/>
    <x v="1"/>
    <n v="30966.67"/>
    <s v="2 RUOLO COATTIVO  CANONE DI CONCESSIONE  OCCUPAZIONE SENZA TITOLOPER I SERVIZI E LE TARIFFE DEL CENTRO CARNI  ESECUTIVITA 25122013RUOLI NN 1889618897189022013  PROVENTI DEL CENTRO CARNIINTERESSI DI MORA"/>
  </r>
  <r>
    <x v="32"/>
    <s v="6130011787"/>
    <s v="001"/>
    <s v="DD"/>
    <s v="002108"/>
    <x v="1299"/>
    <x v="101"/>
    <x v="98"/>
    <s v="3GT"/>
    <x v="40"/>
    <x v="308"/>
    <x v="306"/>
    <n v="852267.73"/>
    <s v="PZ B24 CERQUETTA RECUPERO SOMME IN ESECUZIONE SENTENZA TRIBUNALE CIVILEROMA N 157162000 CORTE APPELLO ROMA N 7002009 ESPROPRIO AREE EREDI BRUNELLO UGO MARINO QUOTA CAPITALE"/>
  </r>
  <r>
    <x v="32"/>
    <s v="6130011788"/>
    <s v="001"/>
    <s v="DD"/>
    <s v="002108"/>
    <x v="1299"/>
    <x v="37"/>
    <x v="34"/>
    <s v="3GT"/>
    <x v="40"/>
    <x v="308"/>
    <x v="306"/>
    <n v="34644.300000000003"/>
    <s v="PZ B24 CERQUETTA RECUPERO SOMME IN ESECUZIONE SENTENZA TRIBUNALE CIVILEROMA N 157162000 CORTE APPELLO ROMA N 7002009 ESPROPRIO AREE EREDI BRUNELLO UGO MARINO QUOTA INTERESSI"/>
  </r>
  <r>
    <x v="32"/>
    <s v="6130011789"/>
    <s v="001"/>
    <s v="DD"/>
    <s v="002108"/>
    <x v="1299"/>
    <x v="101"/>
    <x v="98"/>
    <s v="3GT"/>
    <x v="40"/>
    <x v="309"/>
    <x v="307"/>
    <n v="568178.48"/>
    <s v="PZ B24 CERQUETTA RECUPERO SOMME IN ESECUZIONE SENTENZA TRIBUNALE CIVILEROMA N 157162000 CORTE APPELLO ROMA N 7002009 ESPROPRIO AREE EREDI BRUNELLO UGO MARINO QUOTA CAPITALE"/>
  </r>
  <r>
    <x v="32"/>
    <s v="6130011790"/>
    <s v="001"/>
    <s v="DD"/>
    <s v="002108"/>
    <x v="1299"/>
    <x v="37"/>
    <x v="34"/>
    <s v="3GT"/>
    <x v="40"/>
    <x v="309"/>
    <x v="307"/>
    <n v="23096.19"/>
    <s v="PZ B24 CERQUETTA RECUPERO SOMME IN ESECUZIONE SENTENZA TRIBUNALE CIVILEROMA N 157162000 CORTE APPELLO ROMA N 7002009 ESPROPRIO AREE EREDI BRUNELLO UGO MARINO QUOTA INTERESSI"/>
  </r>
  <r>
    <x v="32"/>
    <s v="6130011791"/>
    <s v="001"/>
    <s v="DD"/>
    <s v="002108"/>
    <x v="1299"/>
    <x v="101"/>
    <x v="98"/>
    <s v="3GT"/>
    <x v="40"/>
    <x v="310"/>
    <x v="308"/>
    <n v="568178.48"/>
    <s v="PZ B24 CERQUETTA RECUPERO SOMME IN ESECUZIONE SENTENZA TRIBUNALE CIVILEROMA N 157162000 CORTE APPELLO ROMA N 7002009 ESPROPRIO AREE EREDI BRUNELLO UGO MARINO QUOTA CAPITALE"/>
  </r>
  <r>
    <x v="32"/>
    <s v="6130011792"/>
    <s v="001"/>
    <s v="DD"/>
    <s v="002108"/>
    <x v="1299"/>
    <x v="37"/>
    <x v="34"/>
    <s v="3GT"/>
    <x v="40"/>
    <x v="310"/>
    <x v="308"/>
    <n v="23096.19"/>
    <s v="PZ B24 CERQUETTA RECUPERO SOMME IN ESECUZIONE SENTENZA TRIBUNALE CIVILEROMA N 157162000 CORTE APPELLO ROMA N 7002009 ESPROPRIO AREE EREDI BRUNELLO UGO MARINO QUOTA INTERESSI"/>
  </r>
  <r>
    <x v="32"/>
    <s v="6130011793"/>
    <s v="001"/>
    <s v="DD"/>
    <s v="002108"/>
    <x v="1299"/>
    <x v="101"/>
    <x v="98"/>
    <s v="3GT"/>
    <x v="40"/>
    <x v="311"/>
    <x v="309"/>
    <n v="568178.48"/>
    <s v="PZ B24 CERQUETTA RECUPERO SOMME IN ESECUZIONE SENTENZA TRIBUNALE CIVILEROMA N 157162000 CORTE APPELLO ROMA N 7002009 ESPROPRIO AREE EREDI BRUNELLO UGO MARINO QUOTA CAPITALE"/>
  </r>
  <r>
    <x v="32"/>
    <s v="6130011794"/>
    <s v="001"/>
    <s v="DD"/>
    <s v="002108"/>
    <x v="1299"/>
    <x v="37"/>
    <x v="34"/>
    <s v="3GT"/>
    <x v="40"/>
    <x v="311"/>
    <x v="309"/>
    <n v="23096.19"/>
    <s v="PZ B24 CERQUETTA RECUPERO SOMME IN ESECUZIONE SENTENZA TRIBUNALE CIVILEROMA N 157162000 CORTE APPELLO ROMA N 7002009 ESPROPRIO AREE EREDI BRUNELLO UGO MARINO QUOTA INTERESSI"/>
  </r>
  <r>
    <x v="32"/>
    <s v="6130011871"/>
    <s v="001"/>
    <s v="DD"/>
    <s v="002260"/>
    <x v="1291"/>
    <x v="9"/>
    <x v="9"/>
    <s v="ITC"/>
    <x v="12"/>
    <x v="140"/>
    <x v="139"/>
    <n v="2409.48"/>
    <s v="APPR II RUOLO RISC COATTIVA ANNO 2013 MUN VII EX IX TRIBUTO  9143 CODICE 53"/>
  </r>
  <r>
    <x v="32"/>
    <s v="6130011898"/>
    <s v="001"/>
    <s v="DD"/>
    <s v="002037"/>
    <x v="1305"/>
    <x v="92"/>
    <x v="89"/>
    <s v="SAN"/>
    <x v="43"/>
    <x v="137"/>
    <x v="136"/>
    <n v="13249.99"/>
    <s v="RUOLO RISCOSSIONE COATTIVAANNO 20132 EMISSIONECODICE TRIBUTO9258MUN13"/>
  </r>
  <r>
    <x v="32"/>
    <s v="6130011899"/>
    <s v="001"/>
    <s v="DD"/>
    <s v="002037"/>
    <x v="1305"/>
    <x v="34"/>
    <x v="33"/>
    <s v="STR"/>
    <x v="16"/>
    <x v="137"/>
    <x v="136"/>
    <n v="1307"/>
    <s v="RUOLO RISCOSSIONE COATTIVAANNO 20132 EMISSIONECODICE TRIBUTO9260MUN13"/>
  </r>
  <r>
    <x v="32"/>
    <s v="6130011911"/>
    <s v="001"/>
    <s v="DD"/>
    <s v="002037"/>
    <x v="1305"/>
    <x v="34"/>
    <x v="33"/>
    <s v="STR"/>
    <x v="16"/>
    <x v="137"/>
    <x v="136"/>
    <n v="288.89"/>
    <s v="RUOLO RISCOSSIONE COATTIVAANNO 20132 EMISSIONECODICE TRIBUTO1C13MUN13"/>
  </r>
  <r>
    <x v="32"/>
    <s v="6130011912"/>
    <s v="001"/>
    <s v="DD"/>
    <s v="002037"/>
    <x v="1305"/>
    <x v="34"/>
    <x v="33"/>
    <s v="STR"/>
    <x v="16"/>
    <x v="137"/>
    <x v="136"/>
    <n v="248.05"/>
    <s v="RUOLO RISCOSSIONE COATTIVAANNO 20132 EMISSIONECODICE TRIBUTO1D13MUN13"/>
  </r>
  <r>
    <x v="32"/>
    <s v="6130011977"/>
    <s v="001"/>
    <s v="DD"/>
    <s v="001796"/>
    <x v="1300"/>
    <x v="9"/>
    <x v="9"/>
    <s v="UTC"/>
    <x v="12"/>
    <x v="1"/>
    <x v="1"/>
    <n v="5000"/>
    <s v="INGIUNZIONE PAGAMENTO DELLA SANZIONE AMMVA PER LA REALIZZAZIONE DEGLIINTERVENTI ABUSIVI IN VIA POMPONESCO 23 DA PARTE DELLA SIGTAIANNACCONE ELENA  MUN 15"/>
  </r>
  <r>
    <x v="32"/>
    <s v="6130012250"/>
    <s v="001"/>
    <s v="DD"/>
    <s v="000981"/>
    <x v="1209"/>
    <x v="45"/>
    <x v="43"/>
    <s v="0VI"/>
    <x v="31"/>
    <x v="128"/>
    <x v="127"/>
    <n v="225"/>
    <s v="CONTR AUT VIGLLPP RIQUALIFICAZIONE VIA DEL CALICE  OP1110370001AUT PROT23169 1652013 DIPXII SVILINFR E MANURBANA  UO MANSTRADE"/>
  </r>
  <r>
    <x v="32"/>
    <s v="6130012342"/>
    <s v="001"/>
    <s v="DD"/>
    <s v="001517"/>
    <x v="1309"/>
    <x v="72"/>
    <x v="70"/>
    <s v="RMC"/>
    <x v="20"/>
    <x v="140"/>
    <x v="139"/>
    <n v="3965.46"/>
    <s v="II EMISSIONE RUOLO COATTIVO N1891413 ROMA PER IL SERVIZIO DITRANSENNAMENTO 2009101112 CODTRIB9157 MUNI EX XVII"/>
  </r>
  <r>
    <x v="32"/>
    <s v="6130012343"/>
    <s v="001"/>
    <s v="DD"/>
    <s v="001517"/>
    <x v="1309"/>
    <x v="37"/>
    <x v="34"/>
    <s v="RTC"/>
    <x v="12"/>
    <x v="140"/>
    <x v="139"/>
    <n v="18"/>
    <s v="II EMISSIONE RUOLO COATTIVO N1891413 ROMA PER RECUPERO SPESE DINOTIFICA SU CORRISPETTIVI SERVIZIO TRANSENNAMENTO 2009101112CODTRIB1D13 MUNI EX XVII"/>
  </r>
  <r>
    <x v="32"/>
    <s v="6130012344"/>
    <s v="001"/>
    <s v="DD"/>
    <s v="001517"/>
    <x v="1309"/>
    <x v="34"/>
    <x v="33"/>
    <s v="RTC"/>
    <x v="12"/>
    <x v="140"/>
    <x v="139"/>
    <n v="14.96"/>
    <s v="II EMISSIONE RUOLO COATTIVO N1891413 ROMA PER INTERESSI DI MORA SUCORRISPETTIVI SERVIZIO TRANSENNAMENTO 2009101112 CODTRIB9823MUNI EX XVII"/>
  </r>
  <r>
    <x v="32"/>
    <s v="6130012346"/>
    <s v="001"/>
    <s v="DD"/>
    <s v="001517"/>
    <x v="1309"/>
    <x v="9"/>
    <x v="9"/>
    <s v="RTC"/>
    <x v="12"/>
    <x v="140"/>
    <x v="139"/>
    <n v="15516"/>
    <s v="2EMISSIONE 2013  RUOLO COATTIVO N1890613 ROMAPER SANZIONI ALLALEGGE URBANISTICA ANNI 20042010 CODTRIB9143 MUNICIPIO I EX XVII"/>
  </r>
  <r>
    <x v="32"/>
    <s v="6130012507"/>
    <s v="001"/>
    <s v="DD"/>
    <s v="002696"/>
    <x v="422"/>
    <x v="263"/>
    <x v="235"/>
    <s v="HTR"/>
    <x v="16"/>
    <x v="137"/>
    <x v="136"/>
    <n v="19289.23"/>
    <s v="RUOLO N2013018762 COD 1B87 ANNO 2012 SCADENZA RUOLO 13112013SOSTITUISCE ACCERTAMENTO N 6130011360"/>
  </r>
  <r>
    <x v="32"/>
    <s v="6130012511"/>
    <s v="001"/>
    <s v="DD"/>
    <s v="002696"/>
    <x v="422"/>
    <x v="265"/>
    <x v="237"/>
    <s v="HTR"/>
    <x v="16"/>
    <x v="137"/>
    <x v="136"/>
    <n v="38644.1"/>
    <s v="RUOLO N2013018762 COD 1B89ANNO 2012 SCADENZA RUOLO 13112013SOSTITUISCE ACCERTAMENTO N 6130011362"/>
  </r>
  <r>
    <x v="32"/>
    <s v="6130012574"/>
    <s v="001"/>
    <s v="DH"/>
    <s v="000267"/>
    <x v="30"/>
    <x v="1"/>
    <x v="1"/>
    <s v="0PE"/>
    <x v="10"/>
    <x v="1"/>
    <x v="1"/>
    <n v="18370.7"/>
    <s v="PIGNORAMENTO PROMOSSO DA RAMADAM MARIA PIA A SEGUITO SENTENZA 207092009 NOTA RAG GENLE PROT13327424122013"/>
  </r>
  <r>
    <x v="32"/>
    <s v="6130012575"/>
    <s v="001"/>
    <s v="DH"/>
    <s v="000267"/>
    <x v="30"/>
    <x v="1"/>
    <x v="1"/>
    <s v="0PE"/>
    <x v="10"/>
    <x v="1"/>
    <x v="1"/>
    <n v="5657.86"/>
    <s v="PIGNORAMENTO PROMOSSO DA DE MILLO GIUSEPPE COME DA NOTA RAG GENLEPROT RE1650 812014"/>
  </r>
  <r>
    <x v="32"/>
    <s v="6130012591"/>
    <s v="001"/>
    <s v="DD"/>
    <s v="001783"/>
    <x v="1309"/>
    <x v="32"/>
    <x v="31"/>
    <s v="0VI"/>
    <x v="31"/>
    <x v="119"/>
    <x v="118"/>
    <n v="66981.490000000005"/>
    <s v="ADEGUAMENTO DELLA VIA TIBURTINA MEDIANTE REALIZZAZIONE SEDE STRADALE ATRE CORSIE PER SENSO DI MARCIA I E II LOTTO FUNZIONALE  RECUPEROINCENTIVO"/>
  </r>
  <r>
    <x v="32"/>
    <s v="6130012610"/>
    <s v="001"/>
    <s v="DH"/>
    <s v="000267"/>
    <x v="30"/>
    <x v="208"/>
    <x v="186"/>
    <s v="0IC"/>
    <x v="100"/>
    <x v="1"/>
    <x v="1"/>
    <n v="1032.9100000000001"/>
    <s v="INTROITI RELATIVI A MANDATI NON RISCOSSI DA RICOSTITUIRE  NOMINATIVOSCIBETTA VINCENZO    RIMBORSO DEPOSITO CAUZIONALE NON ANDATO A BUONFINE"/>
  </r>
  <r>
    <x v="32"/>
    <s v="6130012628"/>
    <s v="001"/>
    <s v="DD"/>
    <s v="000004"/>
    <x v="1316"/>
    <x v="104"/>
    <x v="100"/>
    <s v="0MR"/>
    <x v="55"/>
    <x v="1"/>
    <x v="1"/>
    <n v="14256.81"/>
    <s v="II RUOLO COATTIVO 2013  CANONE DI CONCESSIONE RELATIVO AI MERCATIRIONALI COPERTI PLATEATICI ATTREZZATI E LOCALI ESTERNI AI MERCATIRIONALI COPERTI  CANONE  COMPENSO  IVA SU COMPENSO  RUOLI NN2013004879005694018899004195  SCAD 251213"/>
  </r>
  <r>
    <x v="32"/>
    <s v="6130012629"/>
    <s v="001"/>
    <s v="DD"/>
    <s v="000004"/>
    <x v="1316"/>
    <x v="34"/>
    <x v="33"/>
    <s v="0MR"/>
    <x v="55"/>
    <x v="1"/>
    <x v="1"/>
    <n v="866.48"/>
    <s v="II RUOLO COATTIVO 2013  CANONE DI CONCESSIONE RELATIVO AI MERCATIRIONALI COPERTI PLATEATICI ATTREZZATI E LOCALI ESTERNI AI MERCATIRIONALI COPERTI  INTERESSI  RUOLI NN2013004879005694018899004195  SCAD 251213"/>
  </r>
  <r>
    <x v="32"/>
    <s v="6130012630"/>
    <s v="001"/>
    <s v="DD"/>
    <s v="000004"/>
    <x v="1316"/>
    <x v="50"/>
    <x v="48"/>
    <s v="0MR"/>
    <x v="55"/>
    <x v="1"/>
    <x v="1"/>
    <n v="7956.6"/>
    <s v="II RUOLO COATTIVO 2013  CANONE DI CONCESSIONE RELATIVO AI MERCATIRIONALI COPERTI PLATEATICI ATTREZZATI E LOCALI ESTERNI AI MERCATIRIONALI COPERTI  SANZIONI  RUOLI NN2013004879005694018899004195  SCAD 251213"/>
  </r>
  <r>
    <x v="32"/>
    <s v="6130012692"/>
    <s v="001"/>
    <s v="DH"/>
    <s v="000267"/>
    <x v="30"/>
    <x v="280"/>
    <x v="251"/>
    <s v="0AV"/>
    <x v="25"/>
    <x v="172"/>
    <x v="170"/>
    <n v="295748.87"/>
    <s v="RECUPERO DELLA SOMMA ANTICIPATA DALLA GESTIONE ORDINARIA PER ILPAGAMENTO DEI SEGUENTI PIGNORAMENTI  PIGNORAMENTO PROMOSSO DA GENTILE TIZIANA 3011 IMPORTO CORRISPOSTO8035179  PIGNORAMENTO PROMOSSO DAL CONDOMINIO SITO IN VIA PIO FOA 616509IMPORTO CORRISPOST"/>
  </r>
  <r>
    <x v="32"/>
    <s v="6130012756"/>
    <s v="001"/>
    <s v="DH"/>
    <s v="000267"/>
    <x v="30"/>
    <x v="34"/>
    <x v="33"/>
    <s v="NPL"/>
    <x v="54"/>
    <x v="46"/>
    <x v="46"/>
    <n v="90.14"/>
    <s v="INTERESSI MAGGIORI RATEAZIONI MUN VII"/>
  </r>
  <r>
    <x v="32"/>
    <s v="6130012787"/>
    <s v="001"/>
    <s v="DH"/>
    <s v="000267"/>
    <x v="30"/>
    <x v="1"/>
    <x v="1"/>
    <s v="LTC"/>
    <x v="12"/>
    <x v="46"/>
    <x v="46"/>
    <n v="19357.91"/>
    <s v="RECUPERO SOMME ANTICIPATE SENZA MANDATO PER PIGNORAMENTO CONDOMINIO  VIAQUINTO PEDIO SENTENZA 105012 MUN 7  EX 10"/>
  </r>
  <r>
    <x v="32"/>
    <s v="6130012877"/>
    <s v="001"/>
    <s v="DG"/>
    <s v="000254"/>
    <x v="1203"/>
    <x v="250"/>
    <x v="224"/>
    <s v="0NC"/>
    <x v="102"/>
    <x v="1"/>
    <x v="1"/>
    <n v="10618953.109999999"/>
    <s v="CONCESSIONI LOCULI ED AREE CIMITERIALI ANNO 2013  DESTINATI ALCONTRATTO DI SERVIZIO AMA"/>
  </r>
  <r>
    <x v="32"/>
    <s v="6130012878"/>
    <s v="001"/>
    <s v="DH"/>
    <s v="000267"/>
    <x v="30"/>
    <x v="251"/>
    <x v="83"/>
    <s v="0NC"/>
    <x v="102"/>
    <x v="1"/>
    <x v="1"/>
    <n v="4999563.6900000004"/>
    <s v="CONCESSIONI CIMITERIALI DESTINATI AGLI INVESTIMENT"/>
  </r>
  <r>
    <x v="32"/>
    <s v="7140000109"/>
    <s v="001"/>
    <s v="DD"/>
    <s v="001914"/>
    <x v="1317"/>
    <x v="281"/>
    <x v="252"/>
    <s v="1PL"/>
    <x v="90"/>
    <x v="1"/>
    <x v="1"/>
    <n v="82317.850000000006"/>
    <s v=" RESTITUZIONE MAGGIORI SOMME CORRISPOSTE NELL'AMBITO DEL PROCEDIMENTO DI EROGAZIONE DEGLI ASSEGNI DI STUDIO A FAVORE DEGLIALUNNI MERITEVOLI RESIDENTI NEL LAZIO DI CUI ALL'ART.57 DELLA L.R. N.31/2008"/>
  </r>
  <r>
    <x v="33"/>
    <s v="6140000024"/>
    <s v="001"/>
    <s v="DD"/>
    <s v="000030"/>
    <x v="500"/>
    <x v="37"/>
    <x v="34"/>
    <s v="1SG"/>
    <x v="106"/>
    <x v="1"/>
    <x v="1"/>
    <n v="5577.74"/>
    <s v="INCAMERAMENTO DEPOSITI CAUZIONALI SNEC SRL PER QUOTA CAPITALE"/>
  </r>
  <r>
    <x v="33"/>
    <s v="6140000025"/>
    <s v="001"/>
    <s v="DD"/>
    <s v="000030"/>
    <x v="500"/>
    <x v="34"/>
    <x v="33"/>
    <s v="1SG"/>
    <x v="106"/>
    <x v="1"/>
    <x v="1"/>
    <n v="2778.03"/>
    <s v="INCAMERAMENTO DEPOSITI CAUZIONALI SNEC SRL PER QUOTA INTERESSI"/>
  </r>
  <r>
    <x v="33"/>
    <s v="6140000061"/>
    <s v="001"/>
    <s v="DD"/>
    <s v="000398"/>
    <x v="1055"/>
    <x v="28"/>
    <x v="27"/>
    <s v="1ER"/>
    <x v="15"/>
    <x v="158"/>
    <x v="156"/>
    <n v="37281.449999999997"/>
    <s v="PZ C25 BORGHESIANA PANTANO INDENN PROVVESPROPRIO RATEIZZATA  SOCLEGA SAN PAOLO AUTO"/>
  </r>
  <r>
    <x v="33"/>
    <s v="6140000062"/>
    <s v="001"/>
    <s v="DD"/>
    <s v="000398"/>
    <x v="1055"/>
    <x v="34"/>
    <x v="33"/>
    <s v="1ER"/>
    <x v="15"/>
    <x v="158"/>
    <x v="156"/>
    <n v="2596.5500000000002"/>
    <s v="PZ C25 BORGHESIANA PANTANO INTERESSI SU  INDENNPROVV ESPROPRIORATEIZZATA  SOC LEGA SAN PAOLO AUTO"/>
  </r>
  <r>
    <x v="33"/>
    <s v="6140000063"/>
    <s v="001"/>
    <s v="DD"/>
    <s v="000399"/>
    <x v="1055"/>
    <x v="28"/>
    <x v="27"/>
    <s v="1ER"/>
    <x v="15"/>
    <x v="158"/>
    <x v="156"/>
    <n v="41460.93"/>
    <s v="PZ C25 BORGHESIANA PANTANO INDENN PROVVESPROPRIO RATEIZZATA SOCRINASCITA DEL TRANVIERE"/>
  </r>
  <r>
    <x v="33"/>
    <s v="6140000064"/>
    <s v="001"/>
    <s v="DD"/>
    <s v="000399"/>
    <x v="1055"/>
    <x v="34"/>
    <x v="33"/>
    <s v="1ER"/>
    <x v="15"/>
    <x v="158"/>
    <x v="156"/>
    <n v="2887.63"/>
    <s v="PZ C25 BORGHESIANA PANTANO INTERESSI SU  INDENNPROVV ESPROPRIORATEIZZATA SOC RINASCITA DEL TRANVIERE"/>
  </r>
  <r>
    <x v="33"/>
    <s v="6140000065"/>
    <s v="001"/>
    <s v="DD"/>
    <s v="000400"/>
    <x v="1055"/>
    <x v="28"/>
    <x v="27"/>
    <s v="1ER"/>
    <x v="15"/>
    <x v="264"/>
    <x v="262"/>
    <n v="21087.97"/>
    <s v="PZ C24 VIA LONGONI INDENNITA PROVVESPROPRIO RATEIZZATA SOC RINASCITADEL TRANVIERE"/>
  </r>
  <r>
    <x v="33"/>
    <s v="6140000066"/>
    <s v="001"/>
    <s v="DD"/>
    <s v="000400"/>
    <x v="1055"/>
    <x v="34"/>
    <x v="33"/>
    <s v="1ER"/>
    <x v="15"/>
    <x v="264"/>
    <x v="262"/>
    <n v="1468.71"/>
    <s v="PZ C24 VIA LONGONIINTERESSI  INDENNITA PROVVESPROPRIO RATEIZZATA SOCRINASCITA DEL TRANVIERE"/>
  </r>
  <r>
    <x v="33"/>
    <s v="6140000067"/>
    <s v="001"/>
    <s v="DD"/>
    <s v="000522"/>
    <x v="1060"/>
    <x v="28"/>
    <x v="27"/>
    <s v="1ER"/>
    <x v="15"/>
    <x v="170"/>
    <x v="168"/>
    <n v="7790.39"/>
    <s v="PZ B50 MONTE STALLONARA  INDENNITA PROVVESPROPRIO RATEIZZATA SOCCONSORZIO REGIONALE COOPERATIVE EDILIZIE VESTA"/>
  </r>
  <r>
    <x v="33"/>
    <s v="6140000068"/>
    <s v="001"/>
    <s v="DD"/>
    <s v="000522"/>
    <x v="1060"/>
    <x v="34"/>
    <x v="33"/>
    <s v="1ER"/>
    <x v="15"/>
    <x v="170"/>
    <x v="168"/>
    <n v="584.24"/>
    <s v="PZ B50 MONTE STALLONARA  INTERESSI SU INDENNITA ESPROPRIO RATEIZZATASOC CONSORZIO REGIONALE COOPERATIVE EDILIZIE VESTA"/>
  </r>
  <r>
    <x v="33"/>
    <s v="6140000069"/>
    <s v="001"/>
    <s v="DD"/>
    <s v="000521"/>
    <x v="1060"/>
    <x v="28"/>
    <x v="27"/>
    <s v="1ER"/>
    <x v="15"/>
    <x v="253"/>
    <x v="251"/>
    <n v="48112.93"/>
    <s v="PZ A5 SPINACETO 2 INDENNITA PROVV ESPROPRIO RATEIZZATA SOC CONSORZIOREGIONALE CIIPERATIVE EDILIZIE VESTA"/>
  </r>
  <r>
    <x v="33"/>
    <s v="6140000070"/>
    <s v="001"/>
    <s v="DD"/>
    <s v="000521"/>
    <x v="1060"/>
    <x v="34"/>
    <x v="33"/>
    <s v="1ER"/>
    <x v="15"/>
    <x v="253"/>
    <x v="251"/>
    <n v="3608.24"/>
    <s v="PZ A5 SPINACETO 2INTERESSI SU  INDENNITA PROVV"/>
  </r>
  <r>
    <x v="33"/>
    <s v="6140000162"/>
    <s v="001"/>
    <s v="DD"/>
    <s v="000398"/>
    <x v="1182"/>
    <x v="28"/>
    <x v="27"/>
    <s v="1ER"/>
    <x v="15"/>
    <x v="151"/>
    <x v="150"/>
    <n v="50629.66"/>
    <s v="PZ B47 LA STORTA STAZIONE  INDPROVVESPROPRIO RATEIZZATA A CARICO SOCCOOP LEGA SAN PAOLO AUTO"/>
  </r>
  <r>
    <x v="33"/>
    <s v="6140000163"/>
    <s v="001"/>
    <s v="DD"/>
    <s v="000398"/>
    <x v="1182"/>
    <x v="34"/>
    <x v="33"/>
    <s v="1ER"/>
    <x v="15"/>
    <x v="151"/>
    <x v="150"/>
    <n v="3024.13"/>
    <s v="PZ B47 LA STORTA STAZIONE  INTERESSI SU INDPROVV ESPROPRIO SOC COOPLEGA SAN PAOLO AUTO"/>
  </r>
  <r>
    <x v="33"/>
    <s v="6140000164"/>
    <s v="001"/>
    <s v="DD"/>
    <s v="000423"/>
    <x v="1187"/>
    <x v="28"/>
    <x v="27"/>
    <s v="1ER"/>
    <x v="15"/>
    <x v="258"/>
    <x v="256"/>
    <n v="28916.09"/>
    <s v="PZ B51 VIA PONDERANO  INDPROVV ESPROPRIO RATEIZZATI IMPRESAINVESTIMENTI IMMOBILIARI 3L SRL"/>
  </r>
  <r>
    <x v="33"/>
    <s v="6140000165"/>
    <s v="001"/>
    <s v="DD"/>
    <s v="000423"/>
    <x v="1187"/>
    <x v="28"/>
    <x v="27"/>
    <s v="1ER"/>
    <x v="15"/>
    <x v="258"/>
    <x v="256"/>
    <n v="1727.17"/>
    <s v="PZ B51 VIA PONDERANO  INTERESSI  SU INDPROVV ESPROPRIO RATEIZZATAIMPRESA INVESTIMENTI IMMOBILIARI 3L SRL"/>
  </r>
  <r>
    <x v="33"/>
    <s v="6140000260"/>
    <s v="021"/>
    <s v="DD"/>
    <s v="000847"/>
    <x v="1279"/>
    <x v="51"/>
    <x v="49"/>
    <s v="PPL"/>
    <x v="54"/>
    <x v="140"/>
    <x v="139"/>
    <n v="228.31"/>
    <s v="  QUOTA TRASPORTO SCOLASTICO ANNO 2014 COD. 9812 - 1 RUOLO 2016"/>
  </r>
  <r>
    <x v="33"/>
    <s v="6140000260"/>
    <s v="023"/>
    <s v="DD"/>
    <s v="001861"/>
    <x v="1280"/>
    <x v="51"/>
    <x v="49"/>
    <s v="PPL"/>
    <x v="54"/>
    <x v="140"/>
    <x v="139"/>
    <n v="1561.9"/>
    <s v="  QUOTA TRASPORTO SCOLASTICO COD 9813 ANNO 2014"/>
  </r>
  <r>
    <x v="33"/>
    <s v="6140000260"/>
    <s v="025"/>
    <s v="DD"/>
    <s v="001877"/>
    <x v="1289"/>
    <x v="51"/>
    <x v="49"/>
    <s v="PPL"/>
    <x v="54"/>
    <x v="140"/>
    <x v="139"/>
    <n v="1060"/>
    <s v="  2° RUOLO COATTIVO 2016"/>
  </r>
  <r>
    <x v="33"/>
    <s v="6140000261"/>
    <s v="045"/>
    <s v="DD"/>
    <s v="001861"/>
    <x v="1280"/>
    <x v="52"/>
    <x v="50"/>
    <s v="PMS"/>
    <x v="42"/>
    <x v="140"/>
    <x v="139"/>
    <n v="97664.51"/>
    <s v="  QUOTA REFEZIONE COD 9809 ANNO 2014"/>
  </r>
  <r>
    <x v="33"/>
    <s v="6140000262"/>
    <s v="031"/>
    <s v="DD"/>
    <s v="000847"/>
    <x v="1279"/>
    <x v="109"/>
    <x v="105"/>
    <s v="PAN"/>
    <x v="43"/>
    <x v="140"/>
    <x v="139"/>
    <n v="6258.18"/>
    <s v="  QUOTA ASILO NIDO ANNO 2014 COD. 9258 - 1 RUOLO 2016"/>
  </r>
  <r>
    <x v="33"/>
    <s v="6140000262"/>
    <s v="033"/>
    <s v="DD"/>
    <s v="001877"/>
    <x v="1289"/>
    <x v="109"/>
    <x v="105"/>
    <s v="PAN"/>
    <x v="43"/>
    <x v="140"/>
    <x v="139"/>
    <n v="2163.11"/>
    <s v="  2° RUOLO COATTIVO 2016"/>
  </r>
  <r>
    <x v="33"/>
    <s v="6140000269"/>
    <s v="001"/>
    <s v="DD"/>
    <s v="001764"/>
    <x v="1295"/>
    <x v="109"/>
    <x v="105"/>
    <s v="NAN"/>
    <x v="43"/>
    <x v="46"/>
    <x v="46"/>
    <n v="187736.93"/>
    <s v="LISTA DI CARICO QUOTE CONTRIBUTIVE ASILI NIDO GENNDIC 2014 MUNICIPIO 9 EX 12"/>
  </r>
  <r>
    <x v="33"/>
    <s v="6140000269"/>
    <s v="036"/>
    <s v="DD"/>
    <s v="000949"/>
    <x v="1169"/>
    <x v="109"/>
    <x v="105"/>
    <s v="NAN"/>
    <x v="43"/>
    <x v="137"/>
    <x v="136"/>
    <n v="7615.38"/>
    <s v="  ASILO NIDO ANNO 2014_MUN 9- RUOLO 2755, 9641/2017"/>
  </r>
  <r>
    <x v="33"/>
    <s v="6140000269"/>
    <s v="037"/>
    <s v="DD"/>
    <s v="001625"/>
    <x v="284"/>
    <x v="109"/>
    <x v="105"/>
    <s v="NAN"/>
    <x v="43"/>
    <x v="137"/>
    <x v="136"/>
    <n v="188.52"/>
    <s v="  RUOLO RISC. COATT. 15113/2017 - MUN.9 - ANNO 2013"/>
  </r>
  <r>
    <x v="33"/>
    <s v="6140000270"/>
    <s v="001"/>
    <s v="DD"/>
    <s v="001764"/>
    <x v="1295"/>
    <x v="116"/>
    <x v="112"/>
    <s v="NSM"/>
    <x v="22"/>
    <x v="46"/>
    <x v="46"/>
    <n v="10938.17"/>
    <s v="LISTA DI CARICO QUOTE CONTRIBUTIVE PROGETTO PONTE  GENNGIUGNO 2014MUNICIPIO 9 EX 12"/>
  </r>
  <r>
    <x v="33"/>
    <s v="6140000270"/>
    <s v="012"/>
    <s v="DD"/>
    <s v="000949"/>
    <x v="1169"/>
    <x v="116"/>
    <x v="112"/>
    <s v="NSM"/>
    <x v="22"/>
    <x v="137"/>
    <x v="136"/>
    <n v="739.08"/>
    <s v="  PROGETTO PONTE ANNO 2014 - MUN_9_RUOLO 9220/17"/>
  </r>
  <r>
    <x v="33"/>
    <s v="6140000270"/>
    <s v="013"/>
    <s v="DD"/>
    <s v="001625"/>
    <x v="284"/>
    <x v="116"/>
    <x v="112"/>
    <s v="NSM"/>
    <x v="22"/>
    <x v="137"/>
    <x v="136"/>
    <n v="329.76"/>
    <s v="  RUOLO RISC. COATTIVA 15115/2017 - MUN.9"/>
  </r>
  <r>
    <x v="33"/>
    <s v="6140000272"/>
    <s v="001"/>
    <s v="DD"/>
    <s v="001768"/>
    <x v="1295"/>
    <x v="51"/>
    <x v="49"/>
    <s v="NPL"/>
    <x v="54"/>
    <x v="46"/>
    <x v="46"/>
    <n v="69916.47"/>
    <s v="LISTA DI CARICO QUOTE CONTRIBUTIVE GENNDICEMBRE 2014 TRASPORTO SCOLASTICO MUN 9 EX 12"/>
  </r>
  <r>
    <x v="33"/>
    <s v="6140000272"/>
    <s v="026"/>
    <s v="DD"/>
    <s v="001628"/>
    <x v="284"/>
    <x v="51"/>
    <x v="49"/>
    <s v="NPL"/>
    <x v="54"/>
    <x v="137"/>
    <x v="136"/>
    <n v="3781.22"/>
    <s v="  RUOLI RISC. COATTIVA 2357/2017 2455/2017 6136/2017 15114/2017 - MUN.9"/>
  </r>
  <r>
    <x v="33"/>
    <s v="6140000289"/>
    <s v="001"/>
    <s v="DD"/>
    <s v="002499"/>
    <x v="1306"/>
    <x v="37"/>
    <x v="34"/>
    <s v="QSG"/>
    <x v="59"/>
    <x v="312"/>
    <x v="310"/>
    <n v="3180.5"/>
    <s v="RIMBORSO SPESE PER UTILIZZO SPAZI E PER IL CONSUMO DI ENERGIA ELETTRICAE IDRICA DA PARTE DI IVS ITALIA SPA ANNO 2014"/>
  </r>
  <r>
    <x v="33"/>
    <s v="6140000310"/>
    <s v="001"/>
    <s v="DD"/>
    <s v="000373"/>
    <x v="1310"/>
    <x v="276"/>
    <x v="247"/>
    <s v="0RG"/>
    <x v="0"/>
    <x v="172"/>
    <x v="170"/>
    <n v="248976057.99000001"/>
    <s v="RIMBORSO DALLA GESTIONE COMMISSARIALE SOMME ART 4 C 1 DL 1512013"/>
  </r>
  <r>
    <x v="33"/>
    <s v="6140000333"/>
    <s v="001"/>
    <s v="DD"/>
    <s v="003193"/>
    <x v="1311"/>
    <x v="272"/>
    <x v="244"/>
    <s v="0PE"/>
    <x v="10"/>
    <x v="1"/>
    <x v="1"/>
    <n v="55.2"/>
    <s v="RITENUTE ERARIALI SUI REDDITI ASSIMILATI A QUELLI DI LAVORO DIPENDENTEART 24 DPR 60073 ANNO 2014"/>
  </r>
  <r>
    <x v="33"/>
    <s v="6140000338"/>
    <s v="001"/>
    <s v="DD"/>
    <s v="003193"/>
    <x v="1311"/>
    <x v="1"/>
    <x v="1"/>
    <s v="0PE"/>
    <x v="10"/>
    <x v="32"/>
    <x v="32"/>
    <n v="8512.44"/>
    <s v="REGOLARIZZAZIONE ANTICIPAZIONE IN CONTO MISSIONI DIPENDENTI EDAMMINISTRATORI COMUNALI ANNO 2014"/>
  </r>
  <r>
    <x v="33"/>
    <s v="6140000346"/>
    <s v="001"/>
    <s v="DD"/>
    <s v="003193"/>
    <x v="1311"/>
    <x v="1"/>
    <x v="1"/>
    <s v="0RG"/>
    <x v="0"/>
    <x v="313"/>
    <x v="311"/>
    <n v="606076.77"/>
    <s v="RIMBORSO CONTRIBUTI ASSISTENZIALI ANNO 2014"/>
  </r>
  <r>
    <x v="33"/>
    <s v="6140000354"/>
    <s v="001"/>
    <s v="DD"/>
    <s v="003193"/>
    <x v="1311"/>
    <x v="272"/>
    <x v="244"/>
    <s v="0PE"/>
    <x v="10"/>
    <x v="1"/>
    <x v="1"/>
    <n v="4.1500000000000004"/>
    <s v="ADDIZIONALE REGIONALE DL 44697 ANNO 2014"/>
  </r>
  <r>
    <x v="33"/>
    <s v="6140000358"/>
    <s v="001"/>
    <s v="DD"/>
    <s v="003193"/>
    <x v="1311"/>
    <x v="272"/>
    <x v="244"/>
    <s v="0PE"/>
    <x v="10"/>
    <x v="1"/>
    <x v="1"/>
    <n v="2.16"/>
    <s v="RITENUTA ADDIZIONALE COMUNALE ANNO 2014"/>
  </r>
  <r>
    <x v="33"/>
    <s v="6140000359"/>
    <s v="001"/>
    <s v="DD"/>
    <s v="002214"/>
    <x v="1312"/>
    <x v="28"/>
    <x v="27"/>
    <s v="1ER"/>
    <x v="15"/>
    <x v="305"/>
    <x v="303"/>
    <n v="21256.65"/>
    <s v="PZ B4 CASTELVERDEINDENNITA PROVVISORIA DI ESPROPRIO RATEIZZATO ACARICO DELLA SOC ICRACEISTITUTO CONSORZIALE ROMANOATTIVITACOOPERATIVISTICHE EDIFICATRICI SCRL ASSEGNATARIA DEL DIRITTODI SUPERFICIE SUL COM OP DEL PZ MEDESIMO QUOTA CAPITALE"/>
  </r>
  <r>
    <x v="33"/>
    <s v="6140000360"/>
    <s v="001"/>
    <s v="DD"/>
    <s v="002214"/>
    <x v="1312"/>
    <x v="34"/>
    <x v="33"/>
    <s v="1ER"/>
    <x v="15"/>
    <x v="305"/>
    <x v="303"/>
    <n v="469.81"/>
    <s v="PZ B4 CASTELVERDEINDENNITA PROVVISORIA DI ESPROPRIO RATEIZZATO ACARICO DELLA SOC ICRACEISTITUTO CONSORZIALE ROMANOATTIVITACOOPERATIVISTICHE EDIFICATRICI SCRL ASSEGNATARIA DEL DIRITTODI SUPERFICIE SUL COM OP DEL PZ MEDESIMO QUOTA INTERESSI"/>
  </r>
  <r>
    <x v="33"/>
    <s v="6140000362"/>
    <s v="001"/>
    <s v="DD"/>
    <s v="000088"/>
    <x v="1311"/>
    <x v="282"/>
    <x v="253"/>
    <s v="1SG"/>
    <x v="106"/>
    <x v="314"/>
    <x v="312"/>
    <n v="30705.99"/>
    <s v="ACCERTAMENTO SPESE CONTRATTUALI 2014"/>
  </r>
  <r>
    <x v="33"/>
    <s v="6140000548"/>
    <s v="001"/>
    <s v="DD"/>
    <s v="111557"/>
    <x v="1309"/>
    <x v="37"/>
    <x v="34"/>
    <s v="0PE"/>
    <x v="10"/>
    <x v="125"/>
    <x v="124"/>
    <n v="302.64999999999998"/>
    <s v="CARAMANNA MARIA ROSARIARECUPERO SOMMA ASSENZA PER CONGEDOPARENTALEPERIODO DAL 1322013 AL 2562013 PER GG87"/>
  </r>
  <r>
    <x v="33"/>
    <s v="6140000578"/>
    <s v="001"/>
    <s v="DD"/>
    <s v="000045"/>
    <x v="1318"/>
    <x v="37"/>
    <x v="34"/>
    <s v="0PE"/>
    <x v="10"/>
    <x v="125"/>
    <x v="124"/>
    <n v="1610.72"/>
    <s v="TOMASSETTI ELENA RECUPERO SOMMA PER ASPETTATIVA PER GRAVI MOTIVI DIFAMIGLIA DAL 1432013 PERIODI DIVERSI"/>
  </r>
  <r>
    <x v="33"/>
    <s v="6140000579"/>
    <s v="001"/>
    <s v="DD"/>
    <s v="000048"/>
    <x v="1318"/>
    <x v="37"/>
    <x v="34"/>
    <s v="0PE"/>
    <x v="10"/>
    <x v="125"/>
    <x v="124"/>
    <n v="1107.69"/>
    <s v="PASSIGATTI MARIA ROSA RECUPERO SOMMA PER ASSENZA PER CONGEDO PARENTALEPERIODO DAL 162013 AL 2862013"/>
  </r>
  <r>
    <x v="33"/>
    <s v="6140000581"/>
    <s v="001"/>
    <s v="DD"/>
    <s v="000002"/>
    <x v="1318"/>
    <x v="283"/>
    <x v="254"/>
    <s v="0RG"/>
    <x v="0"/>
    <x v="1"/>
    <x v="1"/>
    <n v="2588.92"/>
    <s v="ESTINZIONE DI PIGNORAMENTI PRESSO TERZI A CARICO DI DIVERSI FORNITORI"/>
  </r>
  <r>
    <x v="33"/>
    <s v="6140000736"/>
    <s v="001"/>
    <s v="DD"/>
    <s v="000067"/>
    <x v="1313"/>
    <x v="37"/>
    <x v="34"/>
    <s v="0PE"/>
    <x v="10"/>
    <x v="125"/>
    <x v="124"/>
    <n v="136.22"/>
    <s v="GONIZZI ANNALISARECUPERO SOMMA IND SPECIF RESPONSABILITA DI  CATEGDPERIODO DAL 1172013 AL 3172013"/>
  </r>
  <r>
    <x v="33"/>
    <s v="6140000997"/>
    <s v="001"/>
    <s v="DH"/>
    <s v="000267"/>
    <x v="30"/>
    <x v="99"/>
    <x v="96"/>
    <s v="0TR"/>
    <x v="16"/>
    <x v="1"/>
    <x v="1"/>
    <n v="100"/>
    <s v="ACCERTAMENTO E REGOLARIZZAIZONE DEL PAGAMENTO EFFETUATO DAL SIGFEDERICI FRANCO IN ESECUZIONE DELLA SENTENZA DI CONDANNA N1952010ADEL 19032010 EMESSA DALLA I SEZIONE CENTRALE GIURISDIZIONALE DAPPELLODELLA CORTE DEI CONTI AVVERSO LA SENTENZA N6692007 DEL 30"/>
  </r>
  <r>
    <x v="33"/>
    <s v="6140001011"/>
    <s v="001"/>
    <s v="DD"/>
    <s v="001694"/>
    <x v="1301"/>
    <x v="256"/>
    <x v="202"/>
    <s v="EAC"/>
    <x v="74"/>
    <x v="306"/>
    <x v="304"/>
    <n v="336.3"/>
    <s v="AUTUSO N2 AULE ALLASSNE RAGGIO DI SOLE AIUTIAMO LAUTISMO PRESSOLISTITUTO COMPRENSIVO GIORGIO PERLASCA AS20132014"/>
  </r>
  <r>
    <x v="33"/>
    <s v="6140001504"/>
    <s v="001"/>
    <s v="DD"/>
    <s v="000216"/>
    <x v="1319"/>
    <x v="9"/>
    <x v="9"/>
    <s v="UTC"/>
    <x v="12"/>
    <x v="1"/>
    <x v="1"/>
    <n v="1998.33"/>
    <s v="INGIUNZIONE PAGAMENTO DELLA SANZIONE AMMVA PER LA REALIZZAZIONE DEGLIINTERVENTI ABUSIVI IN VIA CAPENA27 INT 3 DA PARTE DEL SIG FLAMINIENRICO MUN 15"/>
  </r>
  <r>
    <x v="33"/>
    <s v="6140001754"/>
    <s v="001"/>
    <s v="DD"/>
    <s v="000207"/>
    <x v="1320"/>
    <x v="213"/>
    <x v="147"/>
    <s v="92M"/>
    <x v="11"/>
    <x v="315"/>
    <x v="313"/>
    <n v="247051.16"/>
    <s v="CONTRIBUTO PER RIQUALIFICAZIONE E MESSA IN SICUREZZA DI EDIFICISCOLASTICI SCUOLA MONTESSORI BARTOLOMEI VIA SMARIA GORETTI"/>
  </r>
  <r>
    <x v="33"/>
    <s v="6140001755"/>
    <s v="001"/>
    <s v="DD"/>
    <s v="000207"/>
    <x v="1320"/>
    <x v="213"/>
    <x v="147"/>
    <s v="92M"/>
    <x v="11"/>
    <x v="315"/>
    <x v="313"/>
    <n v="486679.93"/>
    <s v="CONTRIBUTO PER RIQUALIFICAZIONE E MESSA IN SICUREZZA DI EDIFICISCOLASTICI SCUOLA ALBERTO SORDI PZZA G GOLA 64"/>
  </r>
  <r>
    <x v="33"/>
    <s v="6140001757"/>
    <s v="001"/>
    <s v="DD"/>
    <s v="000207"/>
    <x v="1320"/>
    <x v="213"/>
    <x v="147"/>
    <s v="92M"/>
    <x v="11"/>
    <x v="315"/>
    <x v="313"/>
    <n v="119008.83"/>
    <s v="CONTRIBUTO PER RIQUALIFICAZIONE E MESSA IN SICUREZZA DI EDIFICISCOLASTICI SCUOLA CAPRONI VIA L SOLIDATI TIBURZI 2"/>
  </r>
  <r>
    <x v="33"/>
    <s v="6140001847"/>
    <s v="001"/>
    <s v="DD"/>
    <s v="001145"/>
    <x v="1016"/>
    <x v="45"/>
    <x v="43"/>
    <s v="99M"/>
    <x v="6"/>
    <x v="128"/>
    <x v="127"/>
    <n v="600"/>
    <s v="MUSEO DELLA CIVILT ROMANA  INTERVENTI DI RIQUALIFICAZIONE DELLE SALEESPOSITIVE ADEGUAMENTO NORMATIVA DI SICUREZZA E PREVENZIONE INCENDI EOPERE DI MANUTENZIONE STRAORDINARIA NELLA ZONA DI INGRESSO E SALESTORICHE  CONTRIBUTO VIGILANZA LLPP"/>
  </r>
  <r>
    <x v="33"/>
    <s v="6140001909"/>
    <s v="001"/>
    <s v="DD"/>
    <s v="000101"/>
    <x v="1321"/>
    <x v="284"/>
    <x v="255"/>
    <s v="2MM"/>
    <x v="107"/>
    <x v="316"/>
    <x v="314"/>
    <n v="61000"/>
    <s v="ACCERTAMENTO CONTRIBUTO ZETEMA PROGETTO CULTURA  MACRO MUSEO DARTECONTEMPORANEA ROMA"/>
  </r>
  <r>
    <x v="33"/>
    <s v="6140002074"/>
    <s v="001"/>
    <s v="DD"/>
    <s v="000023"/>
    <x v="1313"/>
    <x v="32"/>
    <x v="31"/>
    <s v="ESS"/>
    <x v="32"/>
    <x v="119"/>
    <x v="118"/>
    <n v="400"/>
    <s v="RECUPERO ONERI PROGETTAZIONE OP1008450001 RIQUALIFICAZIONE SPOGLIATOIOCAMPO SPORTIVO CAMPO LANCIANI"/>
  </r>
  <r>
    <x v="33"/>
    <s v="6140002075"/>
    <s v="001"/>
    <s v="DD"/>
    <s v="000023"/>
    <x v="1313"/>
    <x v="32"/>
    <x v="31"/>
    <s v="ESS"/>
    <x v="32"/>
    <x v="119"/>
    <x v="118"/>
    <n v="295.27"/>
    <s v="RECUPERO ONERI PROGETTAZIONE  OP1012621110 RIQUALIFICAZIONE SPOGLIATOIOCAMPO SPORTIVO CAMPO LANCIANI"/>
  </r>
  <r>
    <x v="33"/>
    <s v="6140002132"/>
    <s v="001"/>
    <s v="DD"/>
    <s v="000401"/>
    <x v="1322"/>
    <x v="28"/>
    <x v="27"/>
    <s v="1ER"/>
    <x v="15"/>
    <x v="317"/>
    <x v="315"/>
    <n v="141497.92000000001"/>
    <s v="PZ C26 VIA DI TOR CERVARA INDENNITA PROVVESPROPRIO"/>
  </r>
  <r>
    <x v="33"/>
    <s v="6140002226"/>
    <s v="001"/>
    <s v="DD"/>
    <s v="002137"/>
    <x v="1296"/>
    <x v="32"/>
    <x v="31"/>
    <s v="4GT"/>
    <x v="72"/>
    <x v="119"/>
    <x v="118"/>
    <n v="3062.93"/>
    <s v="MANUTENZIONE E MESSA IN SICUREZZA DELLE AREE PERIMETRALI DELLAMBASCIATAAMERICANA DI VIA VITTORIO VENETO RIMODULAZIONE QE PER INCREMENTO IVA"/>
  </r>
  <r>
    <x v="33"/>
    <s v="6140002370"/>
    <s v="001"/>
    <s v="DD"/>
    <s v="001540"/>
    <x v="1282"/>
    <x v="45"/>
    <x v="43"/>
    <s v="1RC"/>
    <x v="2"/>
    <x v="128"/>
    <x v="127"/>
    <n v="600"/>
    <s v="INTCODC31175RIQUALIFICAZFUNZDEL PIAZZALE DI PORTA PIAINTERVDIRISANCONSERVMUNIIIIIICONTRIBUTO AUTORITA"/>
  </r>
  <r>
    <x v="33"/>
    <s v="6140002371"/>
    <s v="001"/>
    <s v="DD"/>
    <s v="000032"/>
    <x v="1323"/>
    <x v="45"/>
    <x v="43"/>
    <s v="0MM"/>
    <x v="29"/>
    <x v="128"/>
    <x v="127"/>
    <n v="30"/>
    <s v="L39690INTROMA CAPCODB2521REALIZZAZMUSEO DEI FORI AIMERCATILAVORI DI RESTAURO E INSERIMENTO NEL CIRCUITO MUSEALE DELLACISTERNA POST ANTICA DEI MERCATI DI TRAIANO IN ROMACONTRIBUTO AUTORITA"/>
  </r>
  <r>
    <x v="33"/>
    <s v="6140002450"/>
    <s v="001"/>
    <s v="DD"/>
    <s v="000330"/>
    <x v="1324"/>
    <x v="50"/>
    <x v="48"/>
    <s v="UIA"/>
    <x v="37"/>
    <x v="318"/>
    <x v="316"/>
    <n v="5000"/>
    <s v="SANZIONE PECUNIARIA A SEGUITO CHIUSURA CASA RIPOSO PER ANZIANI MUN ROMAXV VILLA MARIA LAURA VIA S GIOVANNA ELISABETTA 25 GESTITA DALLASOCIETA AM SRL"/>
  </r>
  <r>
    <x v="33"/>
    <s v="6140002461"/>
    <s v="001"/>
    <s v="DH"/>
    <s v="000267"/>
    <x v="30"/>
    <x v="1"/>
    <x v="1"/>
    <s v="ACV"/>
    <x v="57"/>
    <x v="46"/>
    <x v="46"/>
    <n v="440.48"/>
    <s v="DIRITTI SANITARI SERVSANIT NAZ REGOLAMENTO CAVI STRADALI ANNO2014  INTROITI A MEZZO CASSIERE MUNICIPIO I EX CSTORICO"/>
  </r>
  <r>
    <x v="33"/>
    <s v="6140002463"/>
    <s v="001"/>
    <s v="LS"/>
    <s v="000833"/>
    <x v="1176"/>
    <x v="1"/>
    <x v="1"/>
    <s v="ACV"/>
    <x v="57"/>
    <x v="46"/>
    <x v="46"/>
    <n v="485.12"/>
    <s v="DIRITTI SANITARI TBC DEL SSN REGOLAMENTO CAVI STRADALI ANNO 2014INTROITI CASSIERE MUNI EX 17"/>
  </r>
  <r>
    <x v="33"/>
    <s v="6140002493"/>
    <s v="001"/>
    <s v="DD"/>
    <s v="000090"/>
    <x v="1325"/>
    <x v="45"/>
    <x v="43"/>
    <s v="1AC"/>
    <x v="63"/>
    <x v="128"/>
    <x v="127"/>
    <n v="30"/>
    <s v="REGOLARIZZAZIONE AUTORIT DI AVCP"/>
  </r>
  <r>
    <x v="33"/>
    <s v="6140002614"/>
    <s v="001"/>
    <s v="DD"/>
    <s v="000094"/>
    <x v="1326"/>
    <x v="9"/>
    <x v="9"/>
    <s v="DTC"/>
    <x v="12"/>
    <x v="1"/>
    <x v="1"/>
    <n v="258.66000000000003"/>
    <s v="INGIUNZIONE DI PAGAMENTO SANZIONE PECUNIARIA AMMVA E DEMILIZIONE CONRIPRISTINO STATO DEI LUOGHI IN CONSEGUENZA DELLA REALIZZAZIONE DEGLIINTERVENTI ABUSIVI  IN VIA LAMPEDUSA 9 RUSCITTO ALESSANDRO ART 15 C5 LRLAZIO 152008 MUN III EX 4"/>
  </r>
  <r>
    <x v="33"/>
    <s v="6140002615"/>
    <s v="001"/>
    <s v="DD"/>
    <s v="000092"/>
    <x v="1326"/>
    <x v="9"/>
    <x v="9"/>
    <s v="DTC"/>
    <x v="12"/>
    <x v="1"/>
    <x v="1"/>
    <n v="25000"/>
    <s v="INGIUNZIONE DI PAGAMENTO SANZIONE PECUNIARIA AMMVA E DEMOLIZIONE CONRIPRISTINO STATO DEI LUOGHI IN CONSEGUENTE ALLA REALIZZAZIONE DEGLIINTERVENTI ABUSIVI  IN VIA DELLA MARCIGLIANA 532 LOC BELLADONNABRUNI MOZZONI SUSANNA ART 19 C 2 LRLAZIO 152008 MUN III E"/>
  </r>
  <r>
    <x v="33"/>
    <s v="6140002626"/>
    <s v="001"/>
    <s v="DD"/>
    <s v="000535"/>
    <x v="1327"/>
    <x v="285"/>
    <x v="256"/>
    <s v="1AA"/>
    <x v="53"/>
    <x v="1"/>
    <x v="1"/>
    <n v="216934"/>
    <s v="SIDIGMEG PROGETTO EUROPEO DIALOGO SOCIALE E INTERCULTURALE ATTRAVERSOLA GESTIONE DELLO SVILUPPO LOCALE AGRICOLTURA MEDITERRANEA URBANA EPERIURBANA UPA   COOFINANZIATO COMMISSIONE EUROPEA"/>
  </r>
  <r>
    <x v="33"/>
    <s v="6140002636"/>
    <s v="001"/>
    <s v="DD"/>
    <s v="000016"/>
    <x v="1328"/>
    <x v="286"/>
    <x v="257"/>
    <s v="1PP"/>
    <x v="33"/>
    <x v="162"/>
    <x v="160"/>
    <n v="1672414.85"/>
    <s v="ELEZIONE DEI MEMBRI PARLAMENTO EUROPEO"/>
  </r>
  <r>
    <x v="33"/>
    <s v="6140002655"/>
    <s v="001"/>
    <s v="DD"/>
    <s v="002096"/>
    <x v="1295"/>
    <x v="32"/>
    <x v="31"/>
    <s v="4GT"/>
    <x v="72"/>
    <x v="119"/>
    <x v="118"/>
    <n v="7421.9"/>
    <s v="RIQPZZA S SILVESTRO RIMOD QE PER ADEGUAMENTO ALIQUOTA IVA DBE005"/>
  </r>
  <r>
    <x v="33"/>
    <s v="6140002767"/>
    <s v="001"/>
    <s v="DD"/>
    <s v="000591"/>
    <x v="1329"/>
    <x v="230"/>
    <x v="205"/>
    <s v="0PE"/>
    <x v="10"/>
    <x v="125"/>
    <x v="124"/>
    <n v="94"/>
    <s v="RECUPERO COMPETENZE INDEBITAMENTE PERCEPITE DAI DIPENDENTIDELLAMMINISTRAZIONE NELLANNO 2014"/>
  </r>
  <r>
    <x v="33"/>
    <s v="6140002793"/>
    <s v="001"/>
    <s v="DD"/>
    <s v="000510"/>
    <x v="1329"/>
    <x v="287"/>
    <x v="258"/>
    <s v="1PR"/>
    <x v="108"/>
    <x v="319"/>
    <x v="317"/>
    <n v="48984.01"/>
    <s v="PROGETTO URBACT II TUTUR FINANZIAMENTO PER SPERIMENTAZIONE FORMEINNOVATIVE ATTIVAZ E REGOL USI URBANI TEMPORANEI VERSA FESR"/>
  </r>
  <r>
    <x v="33"/>
    <s v="6140002960"/>
    <s v="001"/>
    <s v="DC"/>
    <s v="000034"/>
    <x v="1012"/>
    <x v="243"/>
    <x v="217"/>
    <s v="0TR"/>
    <x v="16"/>
    <x v="1"/>
    <x v="1"/>
    <n v="6036902.7800000003"/>
    <s v="  ADDIZIONALE IRPEF FEBBRAIO 2014 - + EURO 471.496,60 NOTA PROT. QB/223920/14 APRILE 2014 - + EURO 5.095.334,22 NOTA PROT. QB/272695/14 APRILE 2014 COMPETENZA 2012-2013 E ARRETRATI- NOTE PROT.QB.:321016/14-321023/14-321024/14- NOTA PROT.QB.324036/14-NOTA PROT.QB.334099/14- NOTA PROT.QB.366411/14- NOTA PROT.QB.362906/14 II QUINDICINA GIUGNO-NOTA PROT.QB.384038/14 TRAMITE MOD.F24--NOTA PROT.QB.438087/14-NOTA PROT.QB.396759/14--NOTA PROT.QB.458122/14--NOTA PROT.QB.458074/14-- NOTA PROT.QB/451210/14-NOTA PROT.QB.486644/14-NOTA PROT.QB.486690/14 -  NOTA PROT. QB/502393/14--  NOTA PROT. QB/533867/14--NOTA PROT.QB.564255/14-NOTA PROT.QB.603145/14--NOTA PR OT.QB.618034/14-NOTA PROT.QB.648002/14-NOTA PROT QB. 647618/2014-NOTA PROT. QB/622183/14--NOTA PROT.QB/7599/15--NOTA PROT.QB/7591/15-NOTA PROT.QB/14521/15-NOTA PROT.QB.71860/15- NOTA PROT.QB/71276/15- NOTA PROT.QB/71284/15--NOTA PROT.QB.139585/15-  NOTA PROT.QB/648032/15   "/>
  </r>
  <r>
    <x v="33"/>
    <s v="6140002962"/>
    <s v="001"/>
    <s v="DC"/>
    <s v="000034"/>
    <x v="1012"/>
    <x v="242"/>
    <x v="216"/>
    <s v="0TR"/>
    <x v="16"/>
    <x v="1"/>
    <x v="1"/>
    <n v="7642311.2300000004"/>
    <s v="  ADDIZIONALE IRPEF FEBBRAIO 2014 - + EURO 529.210,52 NOTA PROT. QB/223920/14 APRILE 2014 - + EURO 6.369.167,78 NOTA PROT.QB/272695/14 APRILE 2014 -COMPETENZA 2012-2013 E ARRETRATI- NOTE PROT.QB.:321016/14-321023/14-321024/14-NOTA PROT.QB.324036/14-NOTA PROT.QB.334099/14- NOTA PROT.QB.366411/14-NOTA PROT.QB.362906/14 II QUINDICINA GIUGNO-NOTA PROT.QB.384038/14 TRAMITE MOD.F24--NOTA PROT.QB.438087/14--NOTA PROT.QB.396759/14---NOTA PROT.QB.458122/14 --NOTA PROT.QB/451210/14 -NOTA PROT.QB.486644/14-NOTA PROT.QB.486690/14 - NOTA PROT. QB/502393/14--NOTA PROT.QB.533867/14--NOTA PROT.QB.564255/14--NOTA PROT.QB.603145/14-NOTA PROT.QB.618034/14-NOTA PROT.QB.648002/14-NOTA PROT QB. 647618/2014-NOTA PROT.QB/622183/14--NOTA PROT.QB/7599/15--NOTA PROT.QB/7591/15-NOTA PROT.QB/14521/15-NOTA PROT.QB/54726/15-NOTA PROT.QB.71860/15- NOTA PROT. QB/71276/15 - NOTA PROT. QB/71284/15-NOTA PROT.QB.139585/15 - NOTA PROT.QB/648032/15"/>
  </r>
  <r>
    <x v="33"/>
    <s v="6140002963"/>
    <s v="001"/>
    <s v="DD"/>
    <s v="000480"/>
    <x v="1329"/>
    <x v="52"/>
    <x v="50"/>
    <s v="NMS"/>
    <x v="42"/>
    <x v="46"/>
    <x v="46"/>
    <n v="165214.1"/>
    <s v="LISTA DI CARICO REFEZIONE SCOLASTICA  1 SEM 2014  MUN 9"/>
  </r>
  <r>
    <x v="33"/>
    <s v="6140003015"/>
    <s v="001"/>
    <s v="LS"/>
    <s v="000662"/>
    <x v="1330"/>
    <x v="9"/>
    <x v="9"/>
    <s v="BTC"/>
    <x v="12"/>
    <x v="1"/>
    <x v="1"/>
    <n v="1932.76"/>
    <s v="PROVENTI SANZIONI DIA ART37 DPR38001  ATTIVITA TECNICA  ANNO 2014 INTROITI A MEZZO BONIFICI BANCARI MUN2EX3"/>
  </r>
  <r>
    <x v="33"/>
    <s v="6140003058"/>
    <s v="001"/>
    <s v="DD"/>
    <s v="000375"/>
    <x v="1331"/>
    <x v="45"/>
    <x v="43"/>
    <s v="PIE"/>
    <x v="48"/>
    <x v="128"/>
    <x v="127"/>
    <n v="375"/>
    <s v="ACT CONTRIBUTO AVCP GARA 5410567"/>
  </r>
  <r>
    <x v="33"/>
    <s v="6140003114"/>
    <s v="001"/>
    <s v="DD"/>
    <s v="000397"/>
    <x v="1329"/>
    <x v="9"/>
    <x v="9"/>
    <s v="UTC"/>
    <x v="12"/>
    <x v="320"/>
    <x v="318"/>
    <n v="5000"/>
    <s v="SANZIONE PECUNIARIA AMMVA PER INTERVENTI ABUSIVI IN VIA VIBIO MARIANO91 REALIZZATI DALLA SIGRA PASQUALI VIRGINIA  MUN 15  ANNO 2014"/>
  </r>
  <r>
    <x v="33"/>
    <s v="6140003115"/>
    <s v="001"/>
    <s v="DD"/>
    <s v="000358"/>
    <x v="1332"/>
    <x v="9"/>
    <x v="9"/>
    <s v="UTC"/>
    <x v="12"/>
    <x v="321"/>
    <x v="319"/>
    <n v="10000"/>
    <s v="SANZIONE PECUNIARIA AMMVA PER INTERVENTI ABUSIVI IN VIA MARIOVISINTINI N 41 INT 3 REALIZZATI DAI SIGGRI BASANCIUC GHEORGHE EBASANCIUC MINICA   MUN 15  ANNO 2014"/>
  </r>
  <r>
    <x v="33"/>
    <s v="6140003174"/>
    <s v="001"/>
    <s v="DD"/>
    <s v="001005"/>
    <x v="1328"/>
    <x v="32"/>
    <x v="31"/>
    <s v="FAN"/>
    <x v="43"/>
    <x v="119"/>
    <x v="118"/>
    <n v="622.92999999999995"/>
    <s v="ONERI DI CUI ALLART 92 DLGS 1632006 OP1111980001"/>
  </r>
  <r>
    <x v="33"/>
    <s v="6140003272"/>
    <s v="001"/>
    <s v="DH"/>
    <s v="000267"/>
    <x v="30"/>
    <x v="288"/>
    <x v="259"/>
    <s v="0TR"/>
    <x v="16"/>
    <x v="1"/>
    <x v="1"/>
    <n v="198964600.08000001"/>
    <s v="  EMISSIONE DELLA BOLLETTAZIONE IN ACCONTO DA EMETTERE PER LA TA.RI. PER IL I SEMESTRE 2014-AMA SPA-  NOTA DI INTEGRAZIONE PROT.QB.414421/14"/>
  </r>
  <r>
    <x v="33"/>
    <s v="6140003311"/>
    <s v="001"/>
    <s v="DD"/>
    <s v="000327"/>
    <x v="1333"/>
    <x v="32"/>
    <x v="31"/>
    <s v="0MC"/>
    <x v="20"/>
    <x v="46"/>
    <x v="46"/>
    <n v="688.81"/>
    <s v="RECUPERO ONERI INCENTIVO"/>
  </r>
  <r>
    <x v="33"/>
    <s v="6140003323"/>
    <s v="001"/>
    <s v="DD"/>
    <s v="000089"/>
    <x v="1334"/>
    <x v="4"/>
    <x v="4"/>
    <s v="0RG"/>
    <x v="0"/>
    <x v="314"/>
    <x v="312"/>
    <n v="2722.69"/>
    <s v="ACCERTAMENTO ENTRATE A CARICO DI TERZI"/>
  </r>
  <r>
    <x v="33"/>
    <s v="6140003328"/>
    <s v="001"/>
    <s v="DD"/>
    <s v="000453"/>
    <x v="1335"/>
    <x v="199"/>
    <x v="179"/>
    <s v="DAB"/>
    <x v="30"/>
    <x v="3"/>
    <x v="3"/>
    <n v="14000"/>
    <s v="CONTRIBUTO REGIONE LAZIO PER IL PROGETTO LEGALIZZIAMOCI CON LAPREVENZIONE INTERVENTI REGIONALI CONTRO IL FENOMENO DELLUSURA  LR2324082001 DD NG02667 DEL 201113 DEL DIR REGIONALEPOLSOCIALISIC E SPORT MUNICIPIO III EX IV"/>
  </r>
  <r>
    <x v="33"/>
    <s v="6140003380"/>
    <s v="001"/>
    <s v="DD"/>
    <s v="000284"/>
    <x v="1336"/>
    <x v="289"/>
    <x v="174"/>
    <s v="0TC"/>
    <x v="3"/>
    <x v="228"/>
    <x v="226"/>
    <n v="1599336.59"/>
    <s v="ATTO AGGIUNTIVO E MODIFICATIVO AL CT DI CONCESSIONE DEL PUBBLICOSERVIZIO DEL GAS REP13531991CORRISPETTIVO ANNO 2011 E CONGUAGLIO 2012E PRECEDENTI PER VALORIZZAZIONE CONSUMI DI METANO PER ED COMUNALI"/>
  </r>
  <r>
    <x v="33"/>
    <s v="6140003390"/>
    <s v="001"/>
    <s v="DD"/>
    <s v="000513"/>
    <x v="1337"/>
    <x v="9"/>
    <x v="9"/>
    <s v="DTC"/>
    <x v="12"/>
    <x v="1"/>
    <x v="1"/>
    <n v="1500"/>
    <s v="INGIUNZIONE DI PAGAMENTO DELLA SANZIONE PECUNIARIA AMMINISTRATIVA CONSEGUENTE ALLA REALIZZAZIONE DEGLI INTERVENTI ABUSIVI IN PIAZZALE JONIO N 25 CAPONI MAURO BITI BAR SRL PAGLIARANI BRUNO  PAGLIARANI DUILIO PAGLIARANI RITA  ERCOLINI GIUSEPPINA DIMA SRL AR"/>
  </r>
  <r>
    <x v="33"/>
    <s v="6140003391"/>
    <s v="001"/>
    <s v="DD"/>
    <s v="000421"/>
    <x v="1338"/>
    <x v="254"/>
    <x v="227"/>
    <s v="1IC"/>
    <x v="104"/>
    <x v="3"/>
    <x v="3"/>
    <n v="366377.33"/>
    <s v="INTROITO PER CONTRIBUTO REGIONALE NELLAMBITO DEL POR FESR 20072013ATTIVITA L7INTERVENTO N5 DEL PLUS DI ROMA CAPITALE DENOMINATO ICTPER MIGLIORARE LA QUALITA DELLA MOBILITA URBANA  DELIB REGIONELAZIO N 25912"/>
  </r>
  <r>
    <x v="33"/>
    <s v="6140003614"/>
    <s v="001"/>
    <s v="DD"/>
    <s v="000810"/>
    <x v="1339"/>
    <x v="42"/>
    <x v="40"/>
    <s v="FIA"/>
    <x v="37"/>
    <x v="88"/>
    <x v="88"/>
    <n v="15000"/>
    <s v="CONTRIBUTO DELLA PROVINCIA DI ROMA PER I CENTRI ANZIANI COLLATINO VIAGB VALENTE N 85 DI  50000  TERESA FRASSINELLI VIA DI PORTAFURBA 62 DI  500000 E DE MAGISTRIS VIA LF DE MAGISTRIS 21 DI500000 PER PICCOLI INTERVENTI DI RIQUALIFICAZIONE PER IL MIGLIORAMEN"/>
  </r>
  <r>
    <x v="33"/>
    <s v="6140003725"/>
    <s v="001"/>
    <s v="DD"/>
    <s v="001379"/>
    <x v="1340"/>
    <x v="32"/>
    <x v="31"/>
    <s v="FAD"/>
    <x v="51"/>
    <x v="119"/>
    <x v="118"/>
    <n v="467.2"/>
    <s v="RECUPERO ONERI DI CUI ALLART 92 DLGS 16306 MANUTENZIONE STRORDINARIARETE FOGNARIA OP 1112170001"/>
  </r>
  <r>
    <x v="33"/>
    <s v="6140003726"/>
    <s v="001"/>
    <s v="DD"/>
    <s v="000569"/>
    <x v="1341"/>
    <x v="32"/>
    <x v="31"/>
    <s v="PSS"/>
    <x v="32"/>
    <x v="119"/>
    <x v="118"/>
    <n v="2843.45"/>
    <s v="FFF"/>
  </r>
  <r>
    <x v="33"/>
    <s v="6140003729"/>
    <s v="001"/>
    <s v="DD"/>
    <s v="000569"/>
    <x v="1342"/>
    <x v="45"/>
    <x v="43"/>
    <s v="PSS"/>
    <x v="32"/>
    <x v="128"/>
    <x v="127"/>
    <n v="225"/>
    <s v="AVCP  PALESTRA NINO ROTA VIA BENUCCI"/>
  </r>
  <r>
    <x v="33"/>
    <s v="6140003754"/>
    <s v="001"/>
    <s v="DD"/>
    <s v="001226"/>
    <x v="1334"/>
    <x v="32"/>
    <x v="31"/>
    <s v="FDP"/>
    <x v="21"/>
    <x v="119"/>
    <x v="118"/>
    <n v="770.54"/>
    <s v="OP11114110001 MS IMMOBILI MUN V 2011"/>
  </r>
  <r>
    <x v="33"/>
    <s v="6140003803"/>
    <s v="001"/>
    <s v="DD"/>
    <s v="001609"/>
    <x v="1343"/>
    <x v="32"/>
    <x v="31"/>
    <s v="FIE"/>
    <x v="48"/>
    <x v="119"/>
    <x v="118"/>
    <n v="417.88"/>
    <s v="ART 92 DLGS 1632006 OP 1111600001"/>
  </r>
  <r>
    <x v="33"/>
    <s v="6140003805"/>
    <s v="001"/>
    <s v="DH"/>
    <s v="000047"/>
    <x v="1033"/>
    <x v="9"/>
    <x v="9"/>
    <s v="DTC"/>
    <x v="12"/>
    <x v="1"/>
    <x v="1"/>
    <n v="10000"/>
    <s v="INGIUNZIONE DI PAGAMENTO DELLA SANZIONE PECUNIARIA AMMINISTRATIVA CONSEGUENTE ALLA REALIZZAZIONE DEGLI INTERVENTI ABUSIVI IN VIA DELLA MARCIGLIANA562 SIGGRI TARANTELLI MARIA  DI MATTEO AMABILIA SRT19COMMA 2DELLA LEGGE REGIONE LAZIO N152008 MUN3 EX4"/>
  </r>
  <r>
    <x v="33"/>
    <s v="6140003811"/>
    <s v="001"/>
    <s v="DD"/>
    <s v="000257"/>
    <x v="1344"/>
    <x v="45"/>
    <x v="43"/>
    <s v="97S"/>
    <x v="7"/>
    <x v="128"/>
    <x v="127"/>
    <n v="150"/>
    <s v="SIMOG LAVIMPSPORTIVO IN VIA VELTRONI QP"/>
  </r>
  <r>
    <x v="33"/>
    <s v="6140003833"/>
    <s v="001"/>
    <s v="DD"/>
    <s v="000573"/>
    <x v="1343"/>
    <x v="9"/>
    <x v="9"/>
    <s v="UTC"/>
    <x v="12"/>
    <x v="322"/>
    <x v="320"/>
    <n v="5000"/>
    <s v="SANZIONE PECUNIARIA AMMVA PER INTERVENTI ABUSIVI IN VIA CASAL SARACENON 65 INT 4 REALIZZATI  DAL SIG DE SANTIS  GIULIANO  MUN 15  ANNO2014"/>
  </r>
  <r>
    <x v="33"/>
    <s v="6140004022"/>
    <s v="001"/>
    <s v="DD"/>
    <s v="000825"/>
    <x v="1345"/>
    <x v="126"/>
    <x v="122"/>
    <s v="0PE"/>
    <x v="10"/>
    <x v="125"/>
    <x v="124"/>
    <n v="1111.28"/>
    <s v="REGOLARIZZAZIONE SOMME VERSATE A TITOLO CONTRIBUTIVO E TFR PERCOLLOCAMENTO FUORI RUOLO ASPETTATIVA SENZA RETRIBUZIONE PERSVOLGIMENTO ATTIVITA PRESSO ORGANISMO INTERNAZIONALE WORLD FOODPROGRAMME NOMINATIVO GUREDDA ROBERTO PERIODO13120141372014"/>
  </r>
  <r>
    <x v="33"/>
    <s v="6140004027"/>
    <s v="001"/>
    <s v="DD"/>
    <s v="000167"/>
    <x v="1323"/>
    <x v="32"/>
    <x v="31"/>
    <s v="PSM"/>
    <x v="22"/>
    <x v="119"/>
    <x v="118"/>
    <n v="765"/>
    <s v="INCENTIVO ART 92 C5 OP1111860001"/>
  </r>
  <r>
    <x v="33"/>
    <s v="6140004039"/>
    <s v="001"/>
    <s v="DD"/>
    <s v="000166"/>
    <x v="1323"/>
    <x v="32"/>
    <x v="31"/>
    <s v="PIM"/>
    <x v="44"/>
    <x v="119"/>
    <x v="118"/>
    <n v="576.48"/>
    <s v="INCENTIVO ART 92 C5 NUOVA COPERTURA SMQUARTARARO DDD 390502013"/>
  </r>
  <r>
    <x v="33"/>
    <s v="6140004130"/>
    <s v="001"/>
    <s v="DD"/>
    <s v="000375"/>
    <x v="1331"/>
    <x v="32"/>
    <x v="31"/>
    <s v="PIE"/>
    <x v="48"/>
    <x v="119"/>
    <x v="118"/>
    <n v="15048.25"/>
    <s v="ACT INCENTIVO LOTTO LT2014000095"/>
  </r>
  <r>
    <x v="33"/>
    <s v="6140004278"/>
    <s v="001"/>
    <s v="DD"/>
    <s v="000593"/>
    <x v="1346"/>
    <x v="9"/>
    <x v="9"/>
    <s v="UTC"/>
    <x v="12"/>
    <x v="323"/>
    <x v="321"/>
    <n v="3000"/>
    <s v="SANZIONE PECUNIARIA AMMVA PER INTERVENTI ABUSIVI IN VIA CASSIA N 837MUN 15  ANNO 2014 A NOME DI COLFIORITO SPA"/>
  </r>
  <r>
    <x v="33"/>
    <s v="6140004279"/>
    <s v="001"/>
    <s v="DD"/>
    <s v="000592"/>
    <x v="1346"/>
    <x v="9"/>
    <x v="9"/>
    <s v="UTC"/>
    <x v="12"/>
    <x v="324"/>
    <x v="322"/>
    <n v="5000"/>
    <s v="SANZIONE PECUNIARIA AMMVA PER INTERVENTI ABUSIVI IN VIA CASSIA N 1821  MUN 15  ANNO 2014 PROPRIETARIO DE SANTIS BERARDINO"/>
  </r>
  <r>
    <x v="33"/>
    <s v="6140004280"/>
    <s v="001"/>
    <s v="DD"/>
    <s v="000594"/>
    <x v="1346"/>
    <x v="9"/>
    <x v="9"/>
    <s v="UTC"/>
    <x v="12"/>
    <x v="46"/>
    <x v="46"/>
    <n v="3000"/>
    <s v="SANZIONE PECUNIARIA AMMVA PER INTERVENTI ABUSIVI IN VIA PIANSANO N 35INT 3 MUN 15  PROPRIETARIO SIG MANILI DANIEL"/>
  </r>
  <r>
    <x v="33"/>
    <s v="6140004281"/>
    <s v="001"/>
    <s v="DD"/>
    <s v="001137"/>
    <x v="1238"/>
    <x v="32"/>
    <x v="31"/>
    <s v="91M"/>
    <x v="8"/>
    <x v="119"/>
    <x v="118"/>
    <n v="6278.68"/>
    <s v="LAVORI DEMOLIZIONE E RICOSTRUZIONE EDSCMATERNA LEONARDO DA VINCI SITAIN VIA LEONARDO DA VINCI N96MUNVIII EXXIQPINCENTIVOACCANTONAMENTO"/>
  </r>
  <r>
    <x v="33"/>
    <s v="6140004548"/>
    <s v="001"/>
    <s v="DD"/>
    <s v="000191"/>
    <x v="1347"/>
    <x v="45"/>
    <x v="43"/>
    <s v="1AC"/>
    <x v="63"/>
    <x v="128"/>
    <x v="127"/>
    <n v="225"/>
    <s v="FORI IMPERIALI COMPLETAMENTO SCAVI  CODB265"/>
  </r>
  <r>
    <x v="33"/>
    <s v="6140004568"/>
    <s v="001"/>
    <s v="DD"/>
    <s v="000898"/>
    <x v="1348"/>
    <x v="45"/>
    <x v="43"/>
    <s v="99E"/>
    <x v="5"/>
    <x v="128"/>
    <x v="127"/>
    <n v="225"/>
    <s v="CONTRIBUTI AUTORITA VIGILANZA  CODGARA 5163895  CIG 5282059CF7  OP1119380001 PT 2011001164  IMP 3110038032LAVORI RIMOZIONECOPERTURAASILO NIDO AQUILONE BLU  IVA BRUNACCI 42"/>
  </r>
  <r>
    <x v="33"/>
    <s v="6140004571"/>
    <s v="001"/>
    <s v="DD"/>
    <s v="000908"/>
    <x v="1348"/>
    <x v="35"/>
    <x v="34"/>
    <s v="PMS"/>
    <x v="42"/>
    <x v="140"/>
    <x v="139"/>
    <n v="3913.25"/>
    <s v="APPROVAZIONE RUOLO DI RISCOSSIONE COATTIVA REFEZIONE SCOLASTICA MUN 11EX 15  SPESE DI NOTIFICA COD 1D13 EMISSIONE I RUOLO 2014"/>
  </r>
  <r>
    <x v="33"/>
    <s v="6140004572"/>
    <s v="001"/>
    <s v="DD"/>
    <s v="000908"/>
    <x v="1348"/>
    <x v="34"/>
    <x v="33"/>
    <s v="PMS"/>
    <x v="42"/>
    <x v="140"/>
    <x v="139"/>
    <n v="8391.2800000000007"/>
    <s v="APPROVAZIONE RUOLO DI RISCOSSIONE COATTIVA REFEZIONE SCOLASTICA MUN 11EX 15  INTERESSI COD 98101C13 EMISSIONE I RUOLO 2014"/>
  </r>
  <r>
    <x v="33"/>
    <s v="6140004573"/>
    <s v="001"/>
    <s v="DD"/>
    <s v="000908"/>
    <x v="1348"/>
    <x v="56"/>
    <x v="54"/>
    <s v="PMS"/>
    <x v="42"/>
    <x v="140"/>
    <x v="139"/>
    <n v="228612.72"/>
    <s v="APPROVAZIONE RUOLO DI RISCOSSIONE COATTIVA REFEZIONE SCOLASTICA MUN 11EX 15  QUOTE REFEZIONE ARRETRATI COD 9809 EMISSIONE I RUOLO 2014"/>
  </r>
  <r>
    <x v="33"/>
    <s v="6140004574"/>
    <s v="001"/>
    <s v="DD"/>
    <s v="000908"/>
    <x v="1348"/>
    <x v="35"/>
    <x v="34"/>
    <s v="PAN"/>
    <x v="43"/>
    <x v="140"/>
    <x v="139"/>
    <n v="376.69"/>
    <s v="APPROVAZIONE RUOLO DI RISCOSSIONE COATTIVA QUOTE ASILI NIDO MUN 11 EX15  SPESE DI NOTIFICA COD 1D13 EMISSIONE I RUOLO 2014"/>
  </r>
  <r>
    <x v="33"/>
    <s v="6140004575"/>
    <s v="001"/>
    <s v="DD"/>
    <s v="000908"/>
    <x v="1348"/>
    <x v="34"/>
    <x v="33"/>
    <s v="PAN"/>
    <x v="43"/>
    <x v="140"/>
    <x v="139"/>
    <n v="578.6"/>
    <s v="APPROVAZIONE RUOLO DI RISCOSSIONE COATTIVA QUOTE ASILI NIDO MUN 11 EX15  INTERESSI COD 92601C13 EMISSIONE I RUOLO 2014"/>
  </r>
  <r>
    <x v="33"/>
    <s v="6140004576"/>
    <s v="001"/>
    <s v="DD"/>
    <s v="000908"/>
    <x v="1348"/>
    <x v="92"/>
    <x v="89"/>
    <s v="PAN"/>
    <x v="43"/>
    <x v="140"/>
    <x v="139"/>
    <n v="16277.41"/>
    <s v="APPROVAZIONE RUOLO DI RISCOSSIONE COATTIVA QUOTE ASILI NIDO MUN 11 EX15  QUOTE ASILO NIDO ARRETRATI COD 9258 EMISSIONE I RUOLO 2014"/>
  </r>
  <r>
    <x v="33"/>
    <s v="6140004577"/>
    <s v="001"/>
    <s v="DD"/>
    <s v="000908"/>
    <x v="1348"/>
    <x v="35"/>
    <x v="34"/>
    <s v="PPL"/>
    <x v="54"/>
    <x v="140"/>
    <x v="139"/>
    <n v="239.3"/>
    <s v="APPROVAZIONE RUOLO DI RISCOSSIONE COATTIVA TRASPORTO SCOLASTICO MUN 11EX 15  SPESE DI NOTIFICA COD 1D13 EMISSIONE I RUOLO 2014"/>
  </r>
  <r>
    <x v="33"/>
    <s v="6140004578"/>
    <s v="001"/>
    <s v="DD"/>
    <s v="000908"/>
    <x v="1348"/>
    <x v="34"/>
    <x v="33"/>
    <s v="PPL"/>
    <x v="54"/>
    <x v="140"/>
    <x v="139"/>
    <n v="79.459999999999994"/>
    <s v="APPROVAZIONE RUOLO DI RISCOSSIONE COATTIVA TRASPORTO SCOLASTICO MUN 11EX 15  INTERESSI COD 98141C13 EMISSIONE I RUOLO 2014"/>
  </r>
  <r>
    <x v="33"/>
    <s v="6140004579"/>
    <s v="001"/>
    <s v="DD"/>
    <s v="000908"/>
    <x v="1348"/>
    <x v="55"/>
    <x v="53"/>
    <s v="PPL"/>
    <x v="54"/>
    <x v="140"/>
    <x v="139"/>
    <n v="2249.7600000000002"/>
    <s v="APPROVAZIONE RUOLO DI RISCOSSIONE COATTIVA TRASPORTO SCOLASTICO MUN 11EX 15  QUOTE TRASPORTO SCOLASTICO ARRETRATI COD 9813 EMISSIONE I RUOLO2014"/>
  </r>
  <r>
    <x v="33"/>
    <s v="6140004580"/>
    <s v="001"/>
    <s v="DD"/>
    <s v="000908"/>
    <x v="1348"/>
    <x v="37"/>
    <x v="34"/>
    <s v="PSM"/>
    <x v="22"/>
    <x v="140"/>
    <x v="139"/>
    <n v="15.4"/>
    <s v="APPROVAZIONE RUOLO DI RISCOSSIONE COATTIVA PROGETTO PONTE MUN 11 EX 15 SPESE DI NOTIFICA COD 1D13 EMISSIONE I RUOLO 2014"/>
  </r>
  <r>
    <x v="33"/>
    <s v="6140004581"/>
    <s v="001"/>
    <s v="DD"/>
    <s v="000908"/>
    <x v="1348"/>
    <x v="34"/>
    <x v="33"/>
    <s v="PSM"/>
    <x v="22"/>
    <x v="140"/>
    <x v="139"/>
    <n v="45.99"/>
    <s v="APPROVAZIONE RUOLO DI RISCOSSIONE COATTIVA PROGETTO PONTE MUN 11 EX 15 INTERESSI COD 1N621C13 EMISSIONE I RUOLO 2014"/>
  </r>
  <r>
    <x v="33"/>
    <s v="6140004582"/>
    <s v="001"/>
    <s v="DD"/>
    <s v="000908"/>
    <x v="1348"/>
    <x v="116"/>
    <x v="112"/>
    <s v="PSM"/>
    <x v="22"/>
    <x v="140"/>
    <x v="139"/>
    <n v="1290.27"/>
    <s v="APPROVAZIONE RUOLO DI RISCOSSIONE COATTIVA PROGETTO PONTE MUN 11 EX 15 QUOTE PROGETTO PONTE COD 1N61 EMISSIONE I RUOLO 2014"/>
  </r>
  <r>
    <x v="33"/>
    <s v="6140004697"/>
    <s v="001"/>
    <s v="DD"/>
    <s v="001898"/>
    <x v="1349"/>
    <x v="34"/>
    <x v="33"/>
    <s v="ITR"/>
    <x v="16"/>
    <x v="140"/>
    <x v="139"/>
    <n v="16.309999999999999"/>
    <s v="TRIBUTO 1B88 CODICE 21 1 EMISSIONE ANNO 2014 RUOLI ORDINARI NN34812076281088403716270120412005117534181956884236087267884114"/>
  </r>
  <r>
    <x v="33"/>
    <s v="6140004699"/>
    <s v="001"/>
    <s v="DD"/>
    <s v="001898"/>
    <x v="1349"/>
    <x v="207"/>
    <x v="185"/>
    <s v="ITR"/>
    <x v="16"/>
    <x v="140"/>
    <x v="139"/>
    <n v="58.06"/>
    <s v="TRIBUTO 1R33 CODICE 21 1 EMISSIONE ANNO 2014 RUOLI ORDINARI NN34812076281088403716270120412005117534181956884236087267884114"/>
  </r>
  <r>
    <x v="33"/>
    <s v="6140004700"/>
    <s v="001"/>
    <s v="DD"/>
    <s v="001898"/>
    <x v="1349"/>
    <x v="34"/>
    <x v="33"/>
    <s v="ITR"/>
    <x v="16"/>
    <x v="140"/>
    <x v="139"/>
    <n v="97.25"/>
    <s v="TRIBUTO 1R34 CODICE 21 1 EMISSIONE ANNO 2014 RUOLI ORDINARI NN34812076281088403716270120412005117534181956884236087267884114"/>
  </r>
  <r>
    <x v="33"/>
    <s v="6140004701"/>
    <s v="001"/>
    <s v="DD"/>
    <s v="001898"/>
    <x v="1349"/>
    <x v="207"/>
    <x v="185"/>
    <s v="ITR"/>
    <x v="16"/>
    <x v="140"/>
    <x v="139"/>
    <n v="2085.63"/>
    <s v="TRIBUTO 1L51 CODICE 8 1 EMISSIONE ANNO 2014 RUOLI ORDINARI NN34812076281088403716270120412005117534181956884236087267884114"/>
  </r>
  <r>
    <x v="33"/>
    <s v="6140004702"/>
    <s v="001"/>
    <s v="DD"/>
    <s v="001898"/>
    <x v="1349"/>
    <x v="34"/>
    <x v="33"/>
    <s v="ITR"/>
    <x v="16"/>
    <x v="140"/>
    <x v="139"/>
    <n v="2119.2600000000002"/>
    <s v="TRIBUTO 1L52 CODICE 8 1 EMISSIONE ANNO 2014 RUOLI ORDINARI NN34812076281088403716270120412005117534181956884236087267884114"/>
  </r>
  <r>
    <x v="33"/>
    <s v="6140004703"/>
    <s v="001"/>
    <s v="DD"/>
    <s v="001898"/>
    <x v="1349"/>
    <x v="69"/>
    <x v="67"/>
    <s v="ITR"/>
    <x v="16"/>
    <x v="140"/>
    <x v="139"/>
    <n v="166371.21"/>
    <s v="TRIBUTO 8592 CODICE 8 1 EMISSIONE ANNO 2014 RUOLI ORDINARI NN34812076281088403716270120412005117534181956884236087267884114"/>
  </r>
  <r>
    <x v="33"/>
    <s v="6140004704"/>
    <s v="001"/>
    <s v="DD"/>
    <s v="001898"/>
    <x v="1349"/>
    <x v="34"/>
    <x v="33"/>
    <s v="ITR"/>
    <x v="16"/>
    <x v="140"/>
    <x v="139"/>
    <n v="6370.64"/>
    <s v="TRIBUTO 8594 CODICE 8 1 EMISSIONE ANNO 2014 RUOLI ORDINARI NN34812076281088403716270120412005117534181956884236087267884114"/>
  </r>
  <r>
    <x v="33"/>
    <s v="6140004705"/>
    <s v="001"/>
    <s v="DD"/>
    <s v="001898"/>
    <x v="1349"/>
    <x v="65"/>
    <x v="63"/>
    <s v="ITR"/>
    <x v="16"/>
    <x v="140"/>
    <x v="139"/>
    <n v="56554.05"/>
    <s v="TRIBUTO 8596 CODICE 8 1 EMISSIONE ANNO 2014 RUOLI ORDINARI NN34812076281088403716270120412005117534181956884236087267884114"/>
  </r>
  <r>
    <x v="33"/>
    <s v="6140004706"/>
    <s v="001"/>
    <s v="DD"/>
    <s v="001898"/>
    <x v="1349"/>
    <x v="207"/>
    <x v="185"/>
    <s v="ITR"/>
    <x v="16"/>
    <x v="140"/>
    <x v="139"/>
    <n v="2185.19"/>
    <s v="TRIBUTO 1L49 CODICE 9 1 EMISSIONE ANNO 2014 RUOLI ORDINARI NN34812076281088403716270120412005117534181956884236087267884114"/>
  </r>
  <r>
    <x v="33"/>
    <s v="6140004707"/>
    <s v="001"/>
    <s v="DD"/>
    <s v="001898"/>
    <x v="1349"/>
    <x v="34"/>
    <x v="33"/>
    <s v="ITR"/>
    <x v="16"/>
    <x v="140"/>
    <x v="139"/>
    <n v="535.41999999999996"/>
    <s v="TRIBUTO 1L50 CODICE 9 1 EMISSIONE ANNO 2014 RUOLI ORDINARI NN34812076281088403716270120412005117534181956884236087267884114"/>
  </r>
  <r>
    <x v="33"/>
    <s v="6140004708"/>
    <s v="001"/>
    <s v="DD"/>
    <s v="001898"/>
    <x v="1349"/>
    <x v="64"/>
    <x v="62"/>
    <s v="ITR"/>
    <x v="16"/>
    <x v="140"/>
    <x v="139"/>
    <n v="29714.65"/>
    <s v="TRIBUTO 8587 CODICE 9 1 EMISSIONE ANNO 2014 RUOLI ORDINARI NN34812076281088403716270120412005117534181956884236087267884114"/>
  </r>
  <r>
    <x v="33"/>
    <s v="6140004709"/>
    <s v="001"/>
    <s v="DD"/>
    <s v="001898"/>
    <x v="1349"/>
    <x v="34"/>
    <x v="33"/>
    <s v="ITR"/>
    <x v="16"/>
    <x v="140"/>
    <x v="139"/>
    <n v="88.4"/>
    <s v="TRIBUTO 8589 CODICE 9 1 EMISSIONE ANNO 2014 RUOLI ORDINARI NN34812076281088403716270120412005117534181956884236087267884114"/>
  </r>
  <r>
    <x v="33"/>
    <s v="6140004710"/>
    <s v="001"/>
    <s v="DD"/>
    <s v="001898"/>
    <x v="1349"/>
    <x v="65"/>
    <x v="63"/>
    <s v="ITR"/>
    <x v="16"/>
    <x v="140"/>
    <x v="139"/>
    <n v="44277.98"/>
    <s v="TRIBUTO 8591 CODICE 9 1 EMISSIONE ANNO 2014 RUOLI ORDINARI NN34812076281088403716270120412005117534181956884236087267884114"/>
  </r>
  <r>
    <x v="33"/>
    <s v="6140004720"/>
    <s v="001"/>
    <s v="DD"/>
    <s v="000896"/>
    <x v="1350"/>
    <x v="69"/>
    <x v="67"/>
    <s v="NTC"/>
    <x v="12"/>
    <x v="140"/>
    <x v="139"/>
    <n v="3462.44"/>
    <s v="CANONE OCC  RUOLO 00885014 COD8592  PRIMA EMISSIONE  MUN 9"/>
  </r>
  <r>
    <x v="33"/>
    <s v="6140004721"/>
    <s v="001"/>
    <s v="DD"/>
    <s v="000896"/>
    <x v="1350"/>
    <x v="65"/>
    <x v="63"/>
    <s v="NTC"/>
    <x v="12"/>
    <x v="140"/>
    <x v="139"/>
    <n v="1463.79"/>
    <s v="SANZIONI INTERESSI E PENALITA RUOLO 00885014 COD859685941L23  PRIMAEMISSIONE MUN 9"/>
  </r>
  <r>
    <x v="33"/>
    <s v="6140004723"/>
    <s v="001"/>
    <s v="DD"/>
    <s v="000896"/>
    <x v="1350"/>
    <x v="65"/>
    <x v="63"/>
    <s v="NTC"/>
    <x v="12"/>
    <x v="140"/>
    <x v="139"/>
    <n v="41.21"/>
    <s v="INTERESSI PER ISCRIZIONE A RUOLO  RUOLO 00885014 COD1L52 PRIMAEMISSIONE MUN 9"/>
  </r>
  <r>
    <x v="33"/>
    <s v="6140004724"/>
    <s v="001"/>
    <s v="DD"/>
    <s v="000896"/>
    <x v="1350"/>
    <x v="37"/>
    <x v="34"/>
    <s v="NTC"/>
    <x v="12"/>
    <x v="140"/>
    <x v="139"/>
    <n v="215.6"/>
    <s v="SPESE NOTIFICA  RUOLO 00885014 COD1L51 PRIMA EMISSIONE MUN 9"/>
  </r>
  <r>
    <x v="33"/>
    <s v="6140004741"/>
    <s v="001"/>
    <s v="DD"/>
    <s v="000872"/>
    <x v="1351"/>
    <x v="45"/>
    <x v="43"/>
    <s v="PMC"/>
    <x v="20"/>
    <x v="128"/>
    <x v="127"/>
    <n v="30"/>
    <s v="AVCP OP1116280001 PT 2011001328"/>
  </r>
  <r>
    <x v="33"/>
    <s v="6140004742"/>
    <s v="001"/>
    <s v="DD"/>
    <s v="000872"/>
    <x v="1351"/>
    <x v="45"/>
    <x v="43"/>
    <s v="PMC"/>
    <x v="20"/>
    <x v="128"/>
    <x v="127"/>
    <n v="30"/>
    <s v="AVCP OP1116280001 PT 2011001328"/>
  </r>
  <r>
    <x v="33"/>
    <s v="6140004749"/>
    <s v="001"/>
    <s v="DD"/>
    <s v="001688"/>
    <x v="1352"/>
    <x v="37"/>
    <x v="34"/>
    <s v="0PE"/>
    <x v="10"/>
    <x v="125"/>
    <x v="124"/>
    <n v="1072.73"/>
    <s v="DEL BALSO MARIA GIUSEPPA RECUPERO SOMMA RELATIVA A N 527 BUONI PASTOPERIODODA GIUGNO 2010 A NOVEMBRE 2013"/>
  </r>
  <r>
    <x v="33"/>
    <s v="6140004765"/>
    <s v="001"/>
    <s v="DD"/>
    <s v="002179"/>
    <x v="1350"/>
    <x v="56"/>
    <x v="54"/>
    <s v="AMS"/>
    <x v="42"/>
    <x v="140"/>
    <x v="139"/>
    <n v="32981.550000000003"/>
    <s v="RUOLI COATTIVI NN003592CASERTA009890MILANO008767ROMA 1EMISSIONE 2014 RISCOSSIONE QUOTE CONTRIBUTIVE SERVIZIO REFEZIONE SCOLASTICA ANNO SCOL20102011 CODTRIB 9809 MUN1CENTRO EX MUN 1 E XVII"/>
  </r>
  <r>
    <x v="33"/>
    <s v="6140004766"/>
    <s v="001"/>
    <s v="DD"/>
    <s v="000903"/>
    <x v="1353"/>
    <x v="34"/>
    <x v="33"/>
    <s v="NAN"/>
    <x v="43"/>
    <x v="140"/>
    <x v="139"/>
    <n v="142.85"/>
    <s v="INTER SU QUOTE NIDO 2011 RUOLO 884714 COD 9260"/>
  </r>
  <r>
    <x v="33"/>
    <s v="6140004767"/>
    <s v="001"/>
    <s v="DD"/>
    <s v="000903"/>
    <x v="1353"/>
    <x v="34"/>
    <x v="33"/>
    <s v="NAN"/>
    <x v="43"/>
    <x v="140"/>
    <x v="139"/>
    <n v="10.46"/>
    <s v="INTER SU QUOTE NIDO 2012 RUOLO 884714 COD 9260"/>
  </r>
  <r>
    <x v="33"/>
    <s v="6140004768"/>
    <s v="001"/>
    <s v="DD"/>
    <s v="000903"/>
    <x v="1353"/>
    <x v="34"/>
    <x v="33"/>
    <s v="NAN"/>
    <x v="43"/>
    <x v="140"/>
    <x v="139"/>
    <n v="5.37"/>
    <s v="INT SU QUOTE NIDO 2010 RUOLO 884714 COD 9260"/>
  </r>
  <r>
    <x v="33"/>
    <s v="6140004769"/>
    <s v="001"/>
    <s v="DD"/>
    <s v="000903"/>
    <x v="1353"/>
    <x v="34"/>
    <x v="33"/>
    <s v="NAN"/>
    <x v="43"/>
    <x v="140"/>
    <x v="139"/>
    <n v="27.89"/>
    <s v="INT ISCRIZIONE A RUOLO 2011 RUOLO 884714 COD 1C13"/>
  </r>
  <r>
    <x v="33"/>
    <s v="6140004770"/>
    <s v="001"/>
    <s v="DD"/>
    <s v="000903"/>
    <x v="1353"/>
    <x v="34"/>
    <x v="33"/>
    <s v="NAN"/>
    <x v="43"/>
    <x v="140"/>
    <x v="139"/>
    <n v="1.76"/>
    <s v="INT ISCRIZIONE A RUOLO 2012 RUOLO 884714 COD 1C13"/>
  </r>
  <r>
    <x v="33"/>
    <s v="6140004771"/>
    <s v="001"/>
    <s v="DD"/>
    <s v="000903"/>
    <x v="1353"/>
    <x v="109"/>
    <x v="105"/>
    <s v="NAN"/>
    <x v="43"/>
    <x v="140"/>
    <x v="139"/>
    <n v="278.88"/>
    <s v="SOMMA ISCRITTA A RUOLO 2010 RUOLO 884714 COD 9100"/>
  </r>
  <r>
    <x v="33"/>
    <s v="6140004772"/>
    <s v="001"/>
    <s v="DD"/>
    <s v="000903"/>
    <x v="1353"/>
    <x v="109"/>
    <x v="105"/>
    <s v="NAN"/>
    <x v="43"/>
    <x v="140"/>
    <x v="139"/>
    <n v="1475.46"/>
    <s v="SOMMA ISCRITTA A RUOLO 2011 RUOLO 884714 COD 9100"/>
  </r>
  <r>
    <x v="33"/>
    <s v="6140004773"/>
    <s v="001"/>
    <s v="DD"/>
    <s v="000903"/>
    <x v="1353"/>
    <x v="109"/>
    <x v="105"/>
    <s v="NAN"/>
    <x v="43"/>
    <x v="140"/>
    <x v="139"/>
    <n v="3830.48"/>
    <s v="SOMMA ISCRITTA A RUOLO 2012  RUOLO 884714 COD 9100"/>
  </r>
  <r>
    <x v="33"/>
    <s v="6140004774"/>
    <s v="001"/>
    <s v="DD"/>
    <s v="002179"/>
    <x v="1350"/>
    <x v="34"/>
    <x v="33"/>
    <s v="AMS"/>
    <x v="42"/>
    <x v="140"/>
    <x v="139"/>
    <n v="2247.9899999999998"/>
    <s v="RUOLI COATTIVI NN003592 CASERTA009890MILANO008767ROMA 1 EMISSIONE 2014 RISCOSSIONE INTERESSI QUOTE CONTRIBUTIVE REFEZIONE SCOLASTICA  ANNOSCOLASTICO 20102011 DOCTRIB 1C139810 MUN1CENTRO EX MUN1 E XVII"/>
  </r>
  <r>
    <x v="33"/>
    <s v="6140004775"/>
    <s v="001"/>
    <s v="DD"/>
    <s v="000903"/>
    <x v="1353"/>
    <x v="37"/>
    <x v="34"/>
    <s v="NAN"/>
    <x v="43"/>
    <x v="140"/>
    <x v="139"/>
    <n v="67.41"/>
    <s v="SPESE NOTIFICA NIDO 2011  RUOLO 884714 COD 1D13"/>
  </r>
  <r>
    <x v="33"/>
    <s v="6140004776"/>
    <s v="001"/>
    <s v="DD"/>
    <s v="000903"/>
    <x v="1353"/>
    <x v="37"/>
    <x v="34"/>
    <s v="NAN"/>
    <x v="43"/>
    <x v="140"/>
    <x v="139"/>
    <n v="5.88"/>
    <s v="SPESE DI NOTIFICA NIDO 2012 RUOLO 884714 COD 1D13"/>
  </r>
  <r>
    <x v="33"/>
    <s v="6140004777"/>
    <s v="001"/>
    <s v="DD"/>
    <s v="002179"/>
    <x v="1350"/>
    <x v="74"/>
    <x v="72"/>
    <s v="AMS"/>
    <x v="42"/>
    <x v="140"/>
    <x v="139"/>
    <n v="358.42"/>
    <s v="RUOLI COATTIVI NN003592CASERTA009890MILANO008767ROMA 1 EMISSIONE 2014 RISCOSSIONE RIMBORSO SPESE NOTIFICA QUOTE CONTRIBUTIVE REFEZIONESCOLASTICA ANNO SCOLASTICO 20102011 CODTRIB 9811 MUN 1 CENTRO EX MUN 1 E XVII"/>
  </r>
  <r>
    <x v="33"/>
    <s v="6140004784"/>
    <s v="001"/>
    <s v="DD"/>
    <s v="000961"/>
    <x v="1350"/>
    <x v="28"/>
    <x v="27"/>
    <s v="1ER"/>
    <x v="15"/>
    <x v="317"/>
    <x v="315"/>
    <n v="15027.1"/>
    <s v="PZ C26 VIA DI TOR CERVARA INDENN PROVVESPROPRIO RATEIZZATA SOC TIBASRL"/>
  </r>
  <r>
    <x v="33"/>
    <s v="6140004785"/>
    <s v="001"/>
    <s v="DD"/>
    <s v="000961"/>
    <x v="1350"/>
    <x v="34"/>
    <x v="33"/>
    <s v="1ER"/>
    <x v="15"/>
    <x v="317"/>
    <x v="315"/>
    <n v="484.76"/>
    <s v="PZ C26 VIA DI TOR CERVARA INTERESSI SU  INDENNPROVV ESPROPRIO SOC TIBASRL"/>
  </r>
  <r>
    <x v="33"/>
    <s v="6140004790"/>
    <s v="001"/>
    <s v="DD"/>
    <s v="002209"/>
    <x v="1353"/>
    <x v="92"/>
    <x v="89"/>
    <s v="AAN"/>
    <x v="43"/>
    <x v="140"/>
    <x v="139"/>
    <n v="4781.75"/>
    <s v="RUOLO COATTIVO N008766ROMA IEMISSIONE 2014 RISCOSSIONE QUOTE CONTRIBUTIVE ASILI NIDO ANNI SCOLASTICI DAL 2008 AL 2011 TRIBUTO 9258 MUN1 CENTRO EX MUN 1 E XVII"/>
  </r>
  <r>
    <x v="33"/>
    <s v="6140004793"/>
    <s v="001"/>
    <s v="DD"/>
    <s v="002209"/>
    <x v="1353"/>
    <x v="34"/>
    <x v="33"/>
    <s v="AAN"/>
    <x v="43"/>
    <x v="140"/>
    <x v="139"/>
    <n v="348.96"/>
    <s v="RUOLO COATTIVO N008766ROMA I EMISSIONE 2014 RISCOSSIONE INTERESSI SU QUOTE CONTRIBUTIVE ASILI NIDOANNI SCOLASTICI DAL 2008 AL 2011 CODTRIB 92601C13 MUN 1 CENTRO EX MUN1 EXVII"/>
  </r>
  <r>
    <x v="33"/>
    <s v="6140004803"/>
    <s v="001"/>
    <s v="DH"/>
    <s v="000267"/>
    <x v="1354"/>
    <x v="38"/>
    <x v="36"/>
    <s v="0TR"/>
    <x v="16"/>
    <x v="1"/>
    <x v="1"/>
    <n v="213941.82"/>
    <s v="REGOLARIZZAZENTRATE COSAPNOTA PROTQB410340 DEL 060814 142715168 NOTA PROTQB533862 DEL 211014 141206120NOTAPROTQB64799014"/>
  </r>
  <r>
    <x v="33"/>
    <s v="6140004808"/>
    <s v="001"/>
    <s v="DD"/>
    <s v="000905"/>
    <x v="1353"/>
    <x v="34"/>
    <x v="33"/>
    <s v="NMS"/>
    <x v="42"/>
    <x v="140"/>
    <x v="139"/>
    <n v="24.89"/>
    <s v="INTER RIT PAG REF SCOL 2009 RUOLI 230220772811726888482025COD 1019"/>
  </r>
  <r>
    <x v="33"/>
    <s v="6140004809"/>
    <s v="001"/>
    <s v="DD"/>
    <s v="000905"/>
    <x v="1353"/>
    <x v="34"/>
    <x v="33"/>
    <s v="NMS"/>
    <x v="42"/>
    <x v="140"/>
    <x v="139"/>
    <n v="670.28"/>
    <s v="INTER RIT PAG REF SCOL 2010   RUOLI 230220772811726888482025COD 1019"/>
  </r>
  <r>
    <x v="33"/>
    <s v="6140004810"/>
    <s v="001"/>
    <s v="DD"/>
    <s v="000905"/>
    <x v="1353"/>
    <x v="34"/>
    <x v="33"/>
    <s v="NMS"/>
    <x v="42"/>
    <x v="140"/>
    <x v="139"/>
    <n v="1351.43"/>
    <s v="INTER RIT PAG REF SCOL 2011  RUOLI 230220772811726888482025COD 1019"/>
  </r>
  <r>
    <x v="33"/>
    <s v="6140004811"/>
    <s v="001"/>
    <s v="DD"/>
    <s v="000905"/>
    <x v="1353"/>
    <x v="34"/>
    <x v="33"/>
    <s v="NMS"/>
    <x v="42"/>
    <x v="140"/>
    <x v="139"/>
    <n v="15.03"/>
    <s v="INT ISCR RUOLO REF SCOL 2009  RUOLI 230220772811726888482025COD 1C13"/>
  </r>
  <r>
    <x v="33"/>
    <s v="6140004812"/>
    <s v="001"/>
    <s v="DD"/>
    <s v="000905"/>
    <x v="1353"/>
    <x v="34"/>
    <x v="33"/>
    <s v="NMS"/>
    <x v="42"/>
    <x v="140"/>
    <x v="139"/>
    <n v="528.78"/>
    <s v="INT ISCR RUOLO REF SCOL 2010  RUOLI 230220772811726888482025COD 1C13"/>
  </r>
  <r>
    <x v="33"/>
    <s v="6140004813"/>
    <s v="001"/>
    <s v="DD"/>
    <s v="000905"/>
    <x v="1353"/>
    <x v="34"/>
    <x v="33"/>
    <s v="NMS"/>
    <x v="42"/>
    <x v="140"/>
    <x v="139"/>
    <n v="791.5"/>
    <s v="INT ISCR RUOLO REF SCOL 2011  RUOLI 230220772811726888482025COD 1C13"/>
  </r>
  <r>
    <x v="33"/>
    <s v="6140004817"/>
    <s v="001"/>
    <s v="DD"/>
    <s v="000905"/>
    <x v="1353"/>
    <x v="37"/>
    <x v="34"/>
    <s v="NMS"/>
    <x v="42"/>
    <x v="140"/>
    <x v="139"/>
    <n v="11.76"/>
    <s v="SPESE NOTIFICA REF SCOL 2009  RUOLI 230220772811726888482025 COD1D13"/>
  </r>
  <r>
    <x v="33"/>
    <s v="6140004819"/>
    <s v="001"/>
    <s v="DD"/>
    <s v="000905"/>
    <x v="1353"/>
    <x v="37"/>
    <x v="34"/>
    <s v="NMS"/>
    <x v="42"/>
    <x v="140"/>
    <x v="139"/>
    <n v="313.14999999999998"/>
    <s v="SPESE NOTIFICA REF SCOL 2010  RUOLI 230220772811726888482025 COD1D13"/>
  </r>
  <r>
    <x v="33"/>
    <s v="6140004821"/>
    <s v="001"/>
    <s v="DD"/>
    <s v="000905"/>
    <x v="1353"/>
    <x v="37"/>
    <x v="34"/>
    <s v="NMS"/>
    <x v="42"/>
    <x v="140"/>
    <x v="139"/>
    <n v="587.08000000000004"/>
    <s v="SPESE NOTIFICA REF SCOL 2011  RUOLI 230220772811726888482025 COD1D13"/>
  </r>
  <r>
    <x v="33"/>
    <s v="6140004823"/>
    <s v="001"/>
    <s v="DD"/>
    <s v="000905"/>
    <x v="1353"/>
    <x v="56"/>
    <x v="54"/>
    <s v="NMS"/>
    <x v="42"/>
    <x v="140"/>
    <x v="139"/>
    <n v="700.32"/>
    <s v="QUOTA  REF SCOL 2009 RUOLI 230220772811726888482025 COD 9009"/>
  </r>
  <r>
    <x v="33"/>
    <s v="6140004825"/>
    <s v="001"/>
    <s v="DD"/>
    <s v="000905"/>
    <x v="1353"/>
    <x v="56"/>
    <x v="54"/>
    <s v="NMS"/>
    <x v="42"/>
    <x v="140"/>
    <x v="139"/>
    <n v="22644.73"/>
    <s v="QUOTA  REF SCOL 2010  RUOLI 230220772811726888482025 COD 9009"/>
  </r>
  <r>
    <x v="33"/>
    <s v="6140004826"/>
    <s v="001"/>
    <s v="DD"/>
    <s v="000905"/>
    <x v="1353"/>
    <x v="56"/>
    <x v="54"/>
    <s v="NMS"/>
    <x v="42"/>
    <x v="140"/>
    <x v="139"/>
    <n v="38302.58"/>
    <s v="QUOTA  REF SCOL 2011  RUOLI 230220772811726888482025 COD 9009"/>
  </r>
  <r>
    <x v="33"/>
    <s v="6140004895"/>
    <s v="001"/>
    <s v="DD"/>
    <s v="000816"/>
    <x v="1355"/>
    <x v="42"/>
    <x v="40"/>
    <s v="AIA"/>
    <x v="37"/>
    <x v="88"/>
    <x v="88"/>
    <n v="5000"/>
    <s v="CONTRIBUTO PER PICCOLI INTERVENTI DI RIQUALIFICAZIONE E POTENZIAMENTODEI CENTRI ANZIANI DI ROMA E PROVINCIA AL CENTRO ANZIANI COLLE OPPIONEL MUNICIPIO I EX CENTRO STORICO DD RU PROVROMA N255 DEL 2412013E DD RU N8132 DEL 231213"/>
  </r>
  <r>
    <x v="33"/>
    <s v="6140004898"/>
    <s v="001"/>
    <s v="DD"/>
    <s v="001938"/>
    <x v="1356"/>
    <x v="34"/>
    <x v="33"/>
    <s v="IMS"/>
    <x v="42"/>
    <x v="140"/>
    <x v="139"/>
    <n v="13.11"/>
    <s v="RUOLO RISCNE COATTIVA 2014CD 1C13 A2007"/>
  </r>
  <r>
    <x v="33"/>
    <s v="6140004899"/>
    <s v="001"/>
    <s v="DD"/>
    <s v="001938"/>
    <x v="1356"/>
    <x v="34"/>
    <x v="33"/>
    <s v="IMS"/>
    <x v="42"/>
    <x v="140"/>
    <x v="139"/>
    <n v="396.39"/>
    <s v="RUOLO RISCNE COATTIVA 2014CD 1C13 A2008"/>
  </r>
  <r>
    <x v="33"/>
    <s v="6140004900"/>
    <s v="001"/>
    <s v="DD"/>
    <s v="001938"/>
    <x v="1356"/>
    <x v="34"/>
    <x v="33"/>
    <s v="IMS"/>
    <x v="42"/>
    <x v="140"/>
    <x v="139"/>
    <n v="833.62"/>
    <s v="RUOLO RISCNE COATTIVA 2014CD 1C13 A2009"/>
  </r>
  <r>
    <x v="33"/>
    <s v="6140004901"/>
    <s v="001"/>
    <s v="DD"/>
    <s v="001938"/>
    <x v="1356"/>
    <x v="34"/>
    <x v="33"/>
    <s v="IMS"/>
    <x v="42"/>
    <x v="140"/>
    <x v="139"/>
    <n v="409.18"/>
    <s v="RUOLO RISCNE COATTIVA 2014CD 1C13 A2010"/>
  </r>
  <r>
    <x v="33"/>
    <s v="6140004903"/>
    <s v="001"/>
    <s v="DD"/>
    <s v="001938"/>
    <x v="1356"/>
    <x v="34"/>
    <x v="33"/>
    <s v="IMS"/>
    <x v="42"/>
    <x v="140"/>
    <x v="139"/>
    <n v="85.79"/>
    <s v="RUOLO RISCNE COATTIVA 2014CD 1C13 A2011"/>
  </r>
  <r>
    <x v="33"/>
    <s v="6140004904"/>
    <s v="001"/>
    <s v="DD"/>
    <s v="001938"/>
    <x v="1356"/>
    <x v="34"/>
    <x v="33"/>
    <s v="IMS"/>
    <x v="42"/>
    <x v="140"/>
    <x v="139"/>
    <n v="3005.63"/>
    <s v="RUOLO RISCNE COATTIVA 2014CD 1C13 A2012"/>
  </r>
  <r>
    <x v="33"/>
    <s v="6140004905"/>
    <s v="001"/>
    <s v="DD"/>
    <s v="001544"/>
    <x v="1357"/>
    <x v="269"/>
    <x v="241"/>
    <s v="HTR"/>
    <x v="16"/>
    <x v="325"/>
    <x v="323"/>
    <n v="2313.52"/>
    <s v="L1400000346  LISTA CIP ANNO 2014 MUN VI EX VIII VEDI ACCERTAMENTI N6140000501 DI  37298100 DA CCP  6140001656 DI  301700 DA MOD 106140000753 DI  1627863 DA CRUSCOTTO"/>
  </r>
  <r>
    <x v="33"/>
    <s v="6140004905"/>
    <s v="004"/>
    <s v="DD"/>
    <s v="002780"/>
    <x v="1358"/>
    <x v="269"/>
    <x v="241"/>
    <s v="HTR"/>
    <x v="16"/>
    <x v="140"/>
    <x v="139"/>
    <n v="106866.11"/>
    <s v="  APPROV RUOLI NN 4143 4866 16432  SEC EM 2016 PUBBLICITÀ 1B87 MUN 6 ."/>
  </r>
  <r>
    <x v="33"/>
    <s v="6140004905"/>
    <s v="005"/>
    <s v="DD"/>
    <s v="002917"/>
    <x v="1359"/>
    <x v="269"/>
    <x v="241"/>
    <s v="HTR"/>
    <x v="16"/>
    <x v="137"/>
    <x v="136"/>
    <n v="1016.96"/>
    <s v="  APPR RUOLI 15070 MUN 6 2017 1B87"/>
  </r>
  <r>
    <x v="33"/>
    <s v="6140004906"/>
    <s v="001"/>
    <s v="DD"/>
    <s v="001938"/>
    <x v="1356"/>
    <x v="37"/>
    <x v="34"/>
    <s v="IMS"/>
    <x v="42"/>
    <x v="140"/>
    <x v="139"/>
    <n v="6"/>
    <s v="RUOLO RISCNE COATTIVA 2014CD 1D13 A2007"/>
  </r>
  <r>
    <x v="33"/>
    <s v="6140004907"/>
    <s v="001"/>
    <s v="DD"/>
    <s v="001938"/>
    <x v="1356"/>
    <x v="37"/>
    <x v="34"/>
    <s v="IMS"/>
    <x v="42"/>
    <x v="140"/>
    <x v="139"/>
    <n v="164.62"/>
    <s v="RUOLO RISCNE COATTIVA 2014CD 1D13 A2008"/>
  </r>
  <r>
    <x v="33"/>
    <s v="6140004908"/>
    <s v="001"/>
    <s v="DD"/>
    <s v="001938"/>
    <x v="1356"/>
    <x v="37"/>
    <x v="34"/>
    <s v="IMS"/>
    <x v="42"/>
    <x v="140"/>
    <x v="139"/>
    <n v="313.89"/>
    <s v="RUOLO RISCNE COATTIVA 2014CD 1D13 A2009"/>
  </r>
  <r>
    <x v="33"/>
    <s v="6140004909"/>
    <s v="001"/>
    <s v="DD"/>
    <s v="001938"/>
    <x v="1356"/>
    <x v="37"/>
    <x v="34"/>
    <s v="IMS"/>
    <x v="42"/>
    <x v="140"/>
    <x v="139"/>
    <n v="170.67"/>
    <s v="RUOLO RISCNE COATTIVA 2014CD 1D13 A2010"/>
  </r>
  <r>
    <x v="33"/>
    <s v="6140004910"/>
    <s v="001"/>
    <s v="DD"/>
    <s v="001938"/>
    <x v="1356"/>
    <x v="37"/>
    <x v="34"/>
    <s v="IMS"/>
    <x v="42"/>
    <x v="140"/>
    <x v="139"/>
    <n v="33.78"/>
    <s v="RUOLO RISCNE COATTIVA 2014CD 1D13 A2011"/>
  </r>
  <r>
    <x v="33"/>
    <s v="6140004911"/>
    <s v="001"/>
    <s v="DD"/>
    <s v="001938"/>
    <x v="1356"/>
    <x v="37"/>
    <x v="34"/>
    <s v="IMS"/>
    <x v="42"/>
    <x v="140"/>
    <x v="139"/>
    <n v="1527.28"/>
    <s v="RUOLO RISCNE COATTIVA 2014CD 1D13 A2012"/>
  </r>
  <r>
    <x v="33"/>
    <s v="6140004912"/>
    <s v="001"/>
    <s v="DD"/>
    <s v="001938"/>
    <x v="1356"/>
    <x v="56"/>
    <x v="54"/>
    <s v="IMS"/>
    <x v="42"/>
    <x v="140"/>
    <x v="139"/>
    <n v="3.72"/>
    <s v="RUOLO RISCNE COATTIVA 2014CD 9809 A2007"/>
  </r>
  <r>
    <x v="33"/>
    <s v="6140004913"/>
    <s v="001"/>
    <s v="DD"/>
    <s v="001938"/>
    <x v="1356"/>
    <x v="56"/>
    <x v="54"/>
    <s v="IMS"/>
    <x v="42"/>
    <x v="140"/>
    <x v="139"/>
    <n v="5806.35"/>
    <s v="RUOLO RISCNE COATTIVA 2014CD 9809 A2008"/>
  </r>
  <r>
    <x v="33"/>
    <s v="6140004914"/>
    <s v="001"/>
    <s v="DD"/>
    <s v="001938"/>
    <x v="1356"/>
    <x v="56"/>
    <x v="54"/>
    <s v="IMS"/>
    <x v="42"/>
    <x v="140"/>
    <x v="139"/>
    <n v="14999.19"/>
    <s v="RUOLO RISCNE COATTIVA 2014CD 9809 A2009"/>
  </r>
  <r>
    <x v="33"/>
    <s v="6140004915"/>
    <s v="001"/>
    <s v="DD"/>
    <s v="001938"/>
    <x v="1356"/>
    <x v="56"/>
    <x v="54"/>
    <s v="IMS"/>
    <x v="42"/>
    <x v="140"/>
    <x v="139"/>
    <n v="7894.7"/>
    <s v="RUOLO RISCNE COATTIVA 2014CD 9809 A2010"/>
  </r>
  <r>
    <x v="33"/>
    <s v="6140004916"/>
    <s v="001"/>
    <s v="DD"/>
    <s v="001938"/>
    <x v="1356"/>
    <x v="56"/>
    <x v="54"/>
    <s v="IMS"/>
    <x v="42"/>
    <x v="140"/>
    <x v="139"/>
    <n v="2507.11"/>
    <s v="RUOLO RISCNE COATTIVA 2014CD 9809 A2011"/>
  </r>
  <r>
    <x v="33"/>
    <s v="6140004917"/>
    <s v="001"/>
    <s v="DD"/>
    <s v="001938"/>
    <x v="1356"/>
    <x v="56"/>
    <x v="54"/>
    <s v="IMS"/>
    <x v="42"/>
    <x v="140"/>
    <x v="139"/>
    <n v="114840.61"/>
    <s v="RUOLO RISCNE COATTIVA 2014CD 9809 A2012"/>
  </r>
  <r>
    <x v="33"/>
    <s v="6140004918"/>
    <s v="001"/>
    <s v="DD"/>
    <s v="001938"/>
    <x v="1356"/>
    <x v="34"/>
    <x v="33"/>
    <s v="IMS"/>
    <x v="42"/>
    <x v="140"/>
    <x v="139"/>
    <n v="0.37"/>
    <s v="RUOLO RISCNE COATTIVA 2014CD 9810 A2007"/>
  </r>
  <r>
    <x v="33"/>
    <s v="6140004919"/>
    <s v="001"/>
    <s v="DD"/>
    <s v="001938"/>
    <x v="1356"/>
    <x v="34"/>
    <x v="33"/>
    <s v="IMS"/>
    <x v="42"/>
    <x v="140"/>
    <x v="139"/>
    <n v="462.39"/>
    <s v="RUOLO RISCNE COATTIVA 2014CD 9810 A2008"/>
  </r>
  <r>
    <x v="33"/>
    <s v="6140004920"/>
    <s v="001"/>
    <s v="DD"/>
    <s v="001938"/>
    <x v="1356"/>
    <x v="34"/>
    <x v="33"/>
    <s v="IMS"/>
    <x v="42"/>
    <x v="140"/>
    <x v="139"/>
    <n v="733.86"/>
    <s v="RUOLO RISCNE COATTIVA 2014CD 9810 A2009"/>
  </r>
  <r>
    <x v="33"/>
    <s v="6140004921"/>
    <s v="001"/>
    <s v="DD"/>
    <s v="001938"/>
    <x v="1356"/>
    <x v="34"/>
    <x v="33"/>
    <s v="IMS"/>
    <x v="42"/>
    <x v="140"/>
    <x v="139"/>
    <n v="197.02"/>
    <s v="RUOLO RISCNE COATTIVA 2014CD 9810 A2010"/>
  </r>
  <r>
    <x v="33"/>
    <s v="6140004922"/>
    <s v="001"/>
    <s v="DD"/>
    <s v="001938"/>
    <x v="1356"/>
    <x v="34"/>
    <x v="33"/>
    <s v="IMS"/>
    <x v="42"/>
    <x v="140"/>
    <x v="139"/>
    <n v="79.510000000000005"/>
    <s v="RUOLO RISCNE COATTIVA 2014CD 9810 A2011"/>
  </r>
  <r>
    <x v="33"/>
    <s v="6140004923"/>
    <s v="001"/>
    <s v="DD"/>
    <s v="001938"/>
    <x v="1356"/>
    <x v="34"/>
    <x v="33"/>
    <s v="IMS"/>
    <x v="42"/>
    <x v="140"/>
    <x v="139"/>
    <n v="2337.98"/>
    <s v="RUOLO RISCNE COATTIVA 2014CD 9810 A2012"/>
  </r>
  <r>
    <x v="33"/>
    <s v="6140004924"/>
    <s v="001"/>
    <s v="DD"/>
    <s v="001938"/>
    <x v="1356"/>
    <x v="34"/>
    <x v="33"/>
    <s v="IPL"/>
    <x v="54"/>
    <x v="140"/>
    <x v="139"/>
    <n v="17.84"/>
    <s v="RUOLO RISCNE COATTIVA 2014CD 1C13 A2008"/>
  </r>
  <r>
    <x v="33"/>
    <s v="6140004925"/>
    <s v="001"/>
    <s v="DD"/>
    <s v="001938"/>
    <x v="1356"/>
    <x v="34"/>
    <x v="33"/>
    <s v="IPL"/>
    <x v="54"/>
    <x v="140"/>
    <x v="139"/>
    <n v="29.63"/>
    <s v="RUOLO RISCNE COATTIVA 2014CD1C13 A2009"/>
  </r>
  <r>
    <x v="33"/>
    <s v="6140004926"/>
    <s v="001"/>
    <s v="DD"/>
    <s v="001938"/>
    <x v="1356"/>
    <x v="34"/>
    <x v="33"/>
    <s v="IPL"/>
    <x v="54"/>
    <x v="140"/>
    <x v="139"/>
    <n v="20.12"/>
    <s v="RUOLO RISCNE COATTIVA 2014CD 1C13 A2010"/>
  </r>
  <r>
    <x v="33"/>
    <s v="6140004927"/>
    <s v="001"/>
    <s v="DD"/>
    <s v="001938"/>
    <x v="1356"/>
    <x v="37"/>
    <x v="34"/>
    <s v="IPL"/>
    <x v="54"/>
    <x v="140"/>
    <x v="139"/>
    <n v="38.5"/>
    <s v="RUOLO RISCNE COATTIVA 2014CD1D13 A2008"/>
  </r>
  <r>
    <x v="33"/>
    <s v="6140004928"/>
    <s v="001"/>
    <s v="DD"/>
    <s v="001938"/>
    <x v="1356"/>
    <x v="37"/>
    <x v="34"/>
    <s v="IPL"/>
    <x v="54"/>
    <x v="140"/>
    <x v="139"/>
    <n v="26.66"/>
    <s v="RUOLO RISCNE COATTIVA 2014CD1D13 A2009"/>
  </r>
  <r>
    <x v="33"/>
    <s v="6140004929"/>
    <s v="001"/>
    <s v="DD"/>
    <s v="001938"/>
    <x v="1356"/>
    <x v="37"/>
    <x v="34"/>
    <s v="IPL"/>
    <x v="54"/>
    <x v="140"/>
    <x v="139"/>
    <n v="30.8"/>
    <s v="RUOLO RISCNE COATTIVA 2014CD1D13 A2010"/>
  </r>
  <r>
    <x v="33"/>
    <s v="6140004930"/>
    <s v="001"/>
    <s v="DD"/>
    <s v="001938"/>
    <x v="1356"/>
    <x v="55"/>
    <x v="53"/>
    <s v="IPL"/>
    <x v="54"/>
    <x v="140"/>
    <x v="139"/>
    <n v="345.91"/>
    <s v="RUOLO RISCNE COATTIVA 2014CD9813 A2008"/>
  </r>
  <r>
    <x v="33"/>
    <s v="6140004931"/>
    <s v="001"/>
    <s v="DD"/>
    <s v="001938"/>
    <x v="1356"/>
    <x v="55"/>
    <x v="53"/>
    <s v="IPL"/>
    <x v="54"/>
    <x v="140"/>
    <x v="139"/>
    <n v="528.24"/>
    <s v="RUOLO RISCNE COATTIVA 2014CD9813 A2009"/>
  </r>
  <r>
    <x v="33"/>
    <s v="6140004932"/>
    <s v="001"/>
    <s v="DD"/>
    <s v="001938"/>
    <x v="1356"/>
    <x v="55"/>
    <x v="53"/>
    <s v="IPL"/>
    <x v="54"/>
    <x v="140"/>
    <x v="139"/>
    <n v="357.84"/>
    <s v="RUOLO RISCNE COATTIVA 2014CD9813 A2010"/>
  </r>
  <r>
    <x v="33"/>
    <s v="6140004933"/>
    <s v="001"/>
    <s v="DD"/>
    <s v="001938"/>
    <x v="1356"/>
    <x v="34"/>
    <x v="33"/>
    <s v="IPL"/>
    <x v="54"/>
    <x v="140"/>
    <x v="139"/>
    <n v="25.91"/>
    <s v="RUOLO RISCNE COATTIVA 2014CD 9814 A2008"/>
  </r>
  <r>
    <x v="33"/>
    <s v="6140004934"/>
    <s v="001"/>
    <s v="DD"/>
    <s v="001938"/>
    <x v="1356"/>
    <x v="34"/>
    <x v="33"/>
    <s v="IPL"/>
    <x v="54"/>
    <x v="140"/>
    <x v="139"/>
    <n v="27.86"/>
    <s v="RUOLO RISCNE COATTIVA 2014CD 9814 A2009"/>
  </r>
  <r>
    <x v="33"/>
    <s v="6140004935"/>
    <s v="001"/>
    <s v="DD"/>
    <s v="001938"/>
    <x v="1356"/>
    <x v="34"/>
    <x v="33"/>
    <s v="IPL"/>
    <x v="54"/>
    <x v="140"/>
    <x v="139"/>
    <n v="6.76"/>
    <s v="RUOLO RISCNE COATTIVA 2014CD 9814 A2010"/>
  </r>
  <r>
    <x v="33"/>
    <s v="6140004949"/>
    <s v="001"/>
    <s v="DD"/>
    <s v="001169"/>
    <x v="1353"/>
    <x v="230"/>
    <x v="205"/>
    <s v="0PE"/>
    <x v="10"/>
    <x v="125"/>
    <x v="124"/>
    <n v="14909.34"/>
    <s v="MARZOLINI ENNIORECUPERO SOMMA AI SENSI ART 53 COMMA 7DLGS 1652001 PERIODO DI RIFERIMENTO ANNO 2009 E ANNO 2010"/>
  </r>
  <r>
    <x v="33"/>
    <s v="6140004952"/>
    <s v="001"/>
    <s v="DD"/>
    <s v="001879"/>
    <x v="1360"/>
    <x v="137"/>
    <x v="131"/>
    <s v="ITC"/>
    <x v="12"/>
    <x v="140"/>
    <x v="139"/>
    <n v="29.76"/>
    <s v="RUOLI 8837331088388839 2014  1 EM TRIBUTO 9518 CODICE AREA 47"/>
  </r>
  <r>
    <x v="33"/>
    <s v="6140004953"/>
    <s v="001"/>
    <s v="DD"/>
    <s v="001879"/>
    <x v="1360"/>
    <x v="72"/>
    <x v="70"/>
    <s v="IMC"/>
    <x v="20"/>
    <x v="140"/>
    <x v="139"/>
    <n v="175.52"/>
    <s v="RUOLI 8837331088388839 2014  1 EM TRIBUTO 9158 CODICE AREA 47"/>
  </r>
  <r>
    <x v="33"/>
    <s v="6140004954"/>
    <s v="001"/>
    <s v="DD"/>
    <s v="001879"/>
    <x v="1360"/>
    <x v="137"/>
    <x v="131"/>
    <s v="ITC"/>
    <x v="12"/>
    <x v="140"/>
    <x v="139"/>
    <n v="24"/>
    <s v="RUOLI 8837331088388839 2014  1 EM TRIBUTO 1D13 CODICE AREA 47"/>
  </r>
  <r>
    <x v="33"/>
    <s v="6140004955"/>
    <s v="001"/>
    <s v="DD"/>
    <s v="001879"/>
    <x v="1360"/>
    <x v="34"/>
    <x v="33"/>
    <s v="ITC"/>
    <x v="12"/>
    <x v="140"/>
    <x v="139"/>
    <n v="16.91"/>
    <s v="RUOLI 8837331088388839 2014  1 EM TRIBUTO 1C13 CODICE AREA 47"/>
  </r>
  <r>
    <x v="33"/>
    <s v="6140004956"/>
    <s v="001"/>
    <s v="DD"/>
    <s v="001879"/>
    <x v="1360"/>
    <x v="64"/>
    <x v="62"/>
    <s v="ITC"/>
    <x v="12"/>
    <x v="140"/>
    <x v="139"/>
    <n v="11784.17"/>
    <s v="RUOLI 8837331088388839 2014  1 EM TRIBUTO 8587 CODICE AREA 09"/>
  </r>
  <r>
    <x v="33"/>
    <s v="6140004957"/>
    <s v="001"/>
    <s v="DD"/>
    <s v="001879"/>
    <x v="1360"/>
    <x v="34"/>
    <x v="33"/>
    <s v="ITC"/>
    <x v="12"/>
    <x v="140"/>
    <x v="139"/>
    <n v="79.400000000000006"/>
    <s v="RUOLI 8837331088388839 2014  1 EM TRIBUTO 8589 CODICE AREA 09"/>
  </r>
  <r>
    <x v="33"/>
    <s v="6140004958"/>
    <s v="001"/>
    <s v="DD"/>
    <s v="001879"/>
    <x v="1360"/>
    <x v="137"/>
    <x v="131"/>
    <s v="ITC"/>
    <x v="12"/>
    <x v="140"/>
    <x v="139"/>
    <n v="11.29"/>
    <s v="RUOLI 8837331088388839 2014  1 EM TRIBUTO 1I49 CODICE AREA 09"/>
  </r>
  <r>
    <x v="33"/>
    <s v="6140004959"/>
    <s v="001"/>
    <s v="DD"/>
    <s v="001879"/>
    <x v="1360"/>
    <x v="34"/>
    <x v="33"/>
    <s v="ITC"/>
    <x v="12"/>
    <x v="140"/>
    <x v="139"/>
    <n v="216.5"/>
    <s v="RUOLI 8837331088388839 2014  1 EM TRIBUTO 1I50 CODICE AREA 09"/>
  </r>
  <r>
    <x v="33"/>
    <s v="6140004960"/>
    <s v="001"/>
    <s v="DD"/>
    <s v="001879"/>
    <x v="1360"/>
    <x v="65"/>
    <x v="63"/>
    <s v="ITC"/>
    <x v="12"/>
    <x v="140"/>
    <x v="139"/>
    <n v="5890.27"/>
    <s v="RUOLI 8837331088388839 2014  1 EM TRIBUTO IL23 CODICE AREA 09"/>
  </r>
  <r>
    <x v="33"/>
    <s v="6140004961"/>
    <s v="001"/>
    <s v="DD"/>
    <s v="001879"/>
    <x v="1360"/>
    <x v="73"/>
    <x v="71"/>
    <s v="ICV"/>
    <x v="57"/>
    <x v="140"/>
    <x v="139"/>
    <n v="54.17"/>
    <s v="RUOLI 8837331088388839 2014  1 EM TRIBUTO 9075 CODICE AREA 52"/>
  </r>
  <r>
    <x v="33"/>
    <s v="6140004962"/>
    <s v="001"/>
    <s v="DD"/>
    <s v="001879"/>
    <x v="1360"/>
    <x v="73"/>
    <x v="71"/>
    <s v="ITC"/>
    <x v="12"/>
    <x v="140"/>
    <x v="139"/>
    <n v="16.25"/>
    <s v="RUOLI 8837331088388839 2014  1 EMTRIBUTO 1N58 CODICE AREA 52"/>
  </r>
  <r>
    <x v="33"/>
    <s v="6140004963"/>
    <s v="001"/>
    <s v="DD"/>
    <s v="001879"/>
    <x v="1360"/>
    <x v="73"/>
    <x v="71"/>
    <s v="ITC"/>
    <x v="12"/>
    <x v="140"/>
    <x v="139"/>
    <n v="500"/>
    <s v="RUOLI 8837331088388839 2014  1 EM TRIBUTO 1N59 CODICE AREA 52"/>
  </r>
  <r>
    <x v="33"/>
    <s v="6140004964"/>
    <s v="001"/>
    <s v="DD"/>
    <s v="001879"/>
    <x v="1360"/>
    <x v="34"/>
    <x v="33"/>
    <s v="ITC"/>
    <x v="12"/>
    <x v="140"/>
    <x v="139"/>
    <n v="1.02"/>
    <s v="RUOLI 8837331088388839 2014  1 EM TRIBUTO 1C13 CODICE AREA 52"/>
  </r>
  <r>
    <x v="33"/>
    <s v="6140004965"/>
    <s v="001"/>
    <s v="DD"/>
    <s v="001879"/>
    <x v="1360"/>
    <x v="137"/>
    <x v="131"/>
    <s v="ITC"/>
    <x v="12"/>
    <x v="140"/>
    <x v="139"/>
    <n v="6"/>
    <s v="RUOLI 8837331088388839 2014  1 EM TRIBUTO 1D13 CODICE AREA 52"/>
  </r>
  <r>
    <x v="33"/>
    <s v="6140004966"/>
    <s v="001"/>
    <s v="DD"/>
    <s v="001879"/>
    <x v="1360"/>
    <x v="72"/>
    <x v="70"/>
    <s v="IMC"/>
    <x v="20"/>
    <x v="140"/>
    <x v="139"/>
    <n v="835.84"/>
    <s v="RUOLI 8837331088388839 2014  1 EM TRIBUTO 9075 CODICE AREA 47"/>
  </r>
  <r>
    <x v="33"/>
    <s v="6140004968"/>
    <s v="007"/>
    <s v="DD"/>
    <s v="000847"/>
    <x v="1279"/>
    <x v="116"/>
    <x v="112"/>
    <s v="PSM"/>
    <x v="22"/>
    <x v="140"/>
    <x v="139"/>
    <n v="156.33000000000001"/>
    <s v="  QUOTA PROGETTO PONTE ANNO 2014 COD. 1N61- 1 RUOLO 2016"/>
  </r>
  <r>
    <x v="33"/>
    <s v="6140004968"/>
    <s v="010"/>
    <s v="DD"/>
    <s v="001877"/>
    <x v="1289"/>
    <x v="116"/>
    <x v="112"/>
    <s v="PSM"/>
    <x v="22"/>
    <x v="140"/>
    <x v="139"/>
    <n v="2326.65"/>
    <s v="  2° RUOLO COATTIVO 2016"/>
  </r>
  <r>
    <x v="33"/>
    <s v="6140004969"/>
    <s v="019"/>
    <s v="DD"/>
    <s v="001861"/>
    <x v="1280"/>
    <x v="109"/>
    <x v="105"/>
    <s v="PAN"/>
    <x v="43"/>
    <x v="140"/>
    <x v="139"/>
    <n v="6387.03"/>
    <s v="  QUOTE ASILO NIDO CD 9258 ANNO 2014"/>
  </r>
  <r>
    <x v="33"/>
    <s v="6140004969"/>
    <s v="021"/>
    <s v="DD"/>
    <s v="001877"/>
    <x v="1289"/>
    <x v="109"/>
    <x v="105"/>
    <s v="PAN"/>
    <x v="43"/>
    <x v="140"/>
    <x v="139"/>
    <n v="5492.2"/>
    <s v="  2° RUOLO COATTIVO 2016"/>
  </r>
  <r>
    <x v="33"/>
    <s v="6140005027"/>
    <s v="001"/>
    <s v="DH"/>
    <s v="000267"/>
    <x v="30"/>
    <x v="269"/>
    <x v="241"/>
    <s v="ETR"/>
    <x v="16"/>
    <x v="325"/>
    <x v="323"/>
    <n v="151290.26999999999"/>
    <s v="CIP LISTA DI CARICO N14 REGOLARDAL 01072014"/>
  </r>
  <r>
    <x v="33"/>
    <s v="6140005030"/>
    <s v="001"/>
    <s v="DH"/>
    <s v="000267"/>
    <x v="30"/>
    <x v="38"/>
    <x v="36"/>
    <s v="ETR"/>
    <x v="16"/>
    <x v="325"/>
    <x v="323"/>
    <n v="286319.84000000003"/>
    <s v="COSAP LISTA DI CARICO N14 REGOLARDAL 01072014"/>
  </r>
  <r>
    <x v="33"/>
    <s v="6140005041"/>
    <s v="001"/>
    <s v="DD"/>
    <s v="002894"/>
    <x v="1361"/>
    <x v="269"/>
    <x v="241"/>
    <s v="FTR"/>
    <x v="16"/>
    <x v="325"/>
    <x v="323"/>
    <n v="55010.15"/>
    <s v="CIP LISTA DI CARICO N14 REGOLARDAL 01072014 EX MUN 6"/>
  </r>
  <r>
    <x v="33"/>
    <s v="6140005042"/>
    <s v="001"/>
    <s v="DD"/>
    <s v="002895"/>
    <x v="1361"/>
    <x v="38"/>
    <x v="36"/>
    <s v="FTR"/>
    <x v="16"/>
    <x v="325"/>
    <x v="323"/>
    <n v="22155.69"/>
    <s v="COSAP LISTA DI CARICO N14 REGOLARDAL 01072014 EX MUN 6"/>
  </r>
  <r>
    <x v="33"/>
    <s v="6140005042"/>
    <s v="003"/>
    <s v="DD"/>
    <s v="002452"/>
    <x v="1169"/>
    <x v="38"/>
    <x v="36"/>
    <s v="FTR"/>
    <x v="16"/>
    <x v="325"/>
    <x v="323"/>
    <n v="50256.71"/>
    <s v="  8592 COSAP PERMANENTE OSP - CONTRIBUENTI DA LISTA DI CARICO 2014"/>
  </r>
  <r>
    <x v="33"/>
    <s v="6140005048"/>
    <s v="001"/>
    <s v="DD"/>
    <s v="002894"/>
    <x v="1361"/>
    <x v="269"/>
    <x v="241"/>
    <s v="FTR"/>
    <x v="16"/>
    <x v="325"/>
    <x v="323"/>
    <n v="69399.69"/>
    <s v="CANONE INIZIATIVA PUBBLICITARIA LISTA DI CARICO N14 REGOLARDAL01072014 EX MUN 7"/>
  </r>
  <r>
    <x v="33"/>
    <s v="6140005049"/>
    <s v="001"/>
    <s v="DD"/>
    <s v="002895"/>
    <x v="1361"/>
    <x v="38"/>
    <x v="36"/>
    <s v="FTR"/>
    <x v="16"/>
    <x v="325"/>
    <x v="323"/>
    <n v="19229.3"/>
    <s v="COSAP LISTA DI CARICO N14 REGOLARDAL 01072014 EC MUN 7"/>
  </r>
  <r>
    <x v="33"/>
    <s v="6140005055"/>
    <s v="001"/>
    <s v="DD"/>
    <s v="001545"/>
    <x v="1357"/>
    <x v="38"/>
    <x v="36"/>
    <s v="HTR"/>
    <x v="16"/>
    <x v="325"/>
    <x v="323"/>
    <n v="7492.44"/>
    <s v="COSAP LISTA DI CARICO N14 REGOLARDAL 01072014"/>
  </r>
  <r>
    <x v="33"/>
    <s v="6140005055"/>
    <s v="003"/>
    <s v="DD"/>
    <s v="002780"/>
    <x v="1358"/>
    <x v="38"/>
    <x v="36"/>
    <s v="HTR"/>
    <x v="16"/>
    <x v="140"/>
    <x v="139"/>
    <n v="72763.5"/>
    <s v="  APPROV RUOLI NN 3813-6514-6701-5210-4443-6694-3073-4141-3558-4864-5378-3130- 16430-6541 COSAP PERM. 8592 MUN 6 ."/>
  </r>
  <r>
    <x v="33"/>
    <s v="6140005055"/>
    <s v="004"/>
    <s v="DD"/>
    <s v="002917"/>
    <x v="1359"/>
    <x v="38"/>
    <x v="36"/>
    <s v="HTR"/>
    <x v="16"/>
    <x v="137"/>
    <x v="136"/>
    <n v="1796"/>
    <s v="  APPROV RUOLI 15068  MUN 6 2017 8592-8593"/>
  </r>
  <r>
    <x v="33"/>
    <s v="6140005072"/>
    <s v="001"/>
    <s v="DD"/>
    <s v="001366"/>
    <x v="1362"/>
    <x v="35"/>
    <x v="34"/>
    <s v="BMS"/>
    <x v="42"/>
    <x v="140"/>
    <x v="139"/>
    <n v="370.16"/>
    <s v="APPROVAZIONE RUOLI RISCOSSIONE COATTIVA 1EMISSIONE ANNO 2014 ENTRATE EXTRATRIBUTARIE REFEZIONE SCOLASTICA ANNI 20060708091011 RUOLI NN278514LATINA127014RIETI877014ROMA202414VITERBO CODICE 1D13RECUPERO SPESE NOTIFICA CREDITI COMUNALI EXTRATRIBUTARI MUN2EX2"/>
  </r>
  <r>
    <x v="33"/>
    <s v="6140005073"/>
    <s v="001"/>
    <s v="DD"/>
    <s v="001366"/>
    <x v="1362"/>
    <x v="34"/>
    <x v="33"/>
    <s v="BMS"/>
    <x v="42"/>
    <x v="140"/>
    <x v="139"/>
    <n v="326.89"/>
    <s v="APPROVAZIONE RUOLI RISCOSSIONE COATTIVA 1EMISSIONE ANNO 2014 ENTRATE EXTRATRIBUTARIE REFEZIONE SCOLASTICA ANNI 20060708091011 RUOLI NN278514LATINA1270RIETI8770ROMA2024VITERBO CODICE 1C13ULTERIORI INTERESSI PER ISCRIZIOE A RUOLO DI CREDITI COMUNALI MUN2EX2"/>
  </r>
  <r>
    <x v="33"/>
    <s v="6140005074"/>
    <s v="001"/>
    <s v="DD"/>
    <s v="001366"/>
    <x v="1362"/>
    <x v="56"/>
    <x v="54"/>
    <s v="BMS"/>
    <x v="42"/>
    <x v="140"/>
    <x v="139"/>
    <n v="9518.24"/>
    <s v="APPROVAZIONE RUOLI RISCOSSIONE COATTIVA 1EMISSIONE ANNO 2014 ENTRATE EXTRATRIBUTARIE REFEZIONE SCOLASTICA ANNI 20060708091011 RUOLI NN278514LATINA127014RIETI8770ROMA2024VITERBO CODICE 9809QQUOTE CONTRIBUTIVE REFSCOLASTICA ANNI PRECEDENTI MUN2EX2"/>
  </r>
  <r>
    <x v="33"/>
    <s v="6140005075"/>
    <s v="001"/>
    <s v="DD"/>
    <s v="001366"/>
    <x v="1362"/>
    <x v="34"/>
    <x v="33"/>
    <s v="BMS"/>
    <x v="42"/>
    <x v="140"/>
    <x v="139"/>
    <n v="877.16"/>
    <s v="APPROVAZIONE RUOLI RISCOSSIONE COATTIVA 1EMISSIONE ANNO 2014 ENTRATE EXTRATRIBUTARIE REFEZIONE SCOLASTICA ANNI 20060708091011 RUOLI NN278514LATINA1270RIETI8770ROMA2024VITERBO CODICE 9810INTERESSI RITARDATO PAGAMENTO REFSCOL MUN2EX2"/>
  </r>
  <r>
    <x v="33"/>
    <s v="6140005083"/>
    <s v="001"/>
    <s v="DD"/>
    <s v="001366"/>
    <x v="1362"/>
    <x v="37"/>
    <x v="34"/>
    <s v="BAN"/>
    <x v="43"/>
    <x v="140"/>
    <x v="139"/>
    <n v="486.97"/>
    <s v="APPROVAZIONE RUOLO RISCOSSIONE COATTIVA 1EMISSIONE ANNO 2014 ENTRATE EXTRATRIBUTARIE ASILI NIDO ANNI 20070809 RUOLI NN160114PORDENONE126814RIETI8768ROMA268514TREVISO COD 1D13RECUPERO SPESE DI NOTIFICA PER CREDITI COMUNALI EXTRATRIBUTARI MUN2EX2"/>
  </r>
  <r>
    <x v="33"/>
    <s v="6140005084"/>
    <s v="001"/>
    <s v="DD"/>
    <s v="001366"/>
    <x v="1362"/>
    <x v="34"/>
    <x v="33"/>
    <s v="BAN"/>
    <x v="43"/>
    <x v="140"/>
    <x v="139"/>
    <n v="741.2"/>
    <s v="APPROVAZIONE RUOLO RISCOSSIONE COATTIVA 1EMISSIONE ANNO 2014 ENTRATE EXTRATRIBUTARIE ASILI NIDO ANNI 20070809 RUOLI NN160114PORDENONE126814RIETI8768ROMA268514TREVISO COD 1C13ULTERIORI INTERESSI PER ISCRIZIONE A RUOLO DI CREDITI COMUNALI MUN2EX2"/>
  </r>
  <r>
    <x v="33"/>
    <s v="6140005085"/>
    <s v="001"/>
    <s v="DD"/>
    <s v="001366"/>
    <x v="1362"/>
    <x v="92"/>
    <x v="89"/>
    <s v="BAN"/>
    <x v="43"/>
    <x v="140"/>
    <x v="139"/>
    <n v="19014.39"/>
    <s v="APPROVAZIONE RUOLO RISCOSSIONE COATTIVA 1EMISSIONE ANNO 2014 ENTRATE EXTRATRIBUTARIE ASILI NIDO ANNI 20070809 RUOLI NN160114PORDENONE126814RIETI8768ROMA268514TREVISO COD9258RETTE ASILI NIDO MUN2EX2"/>
  </r>
  <r>
    <x v="33"/>
    <s v="6140005086"/>
    <s v="001"/>
    <s v="DD"/>
    <s v="001366"/>
    <x v="1362"/>
    <x v="34"/>
    <x v="33"/>
    <s v="BAN"/>
    <x v="43"/>
    <x v="140"/>
    <x v="139"/>
    <n v="1342.98"/>
    <s v="APPROVAZIONE RUOLO RISCOSSIONE COATTIVA 1EMISSIONE ANNO 2014 ENTRATE EXTRATRIBUTARIE ASILI NIDO ANNI 20070809 RUOLI NN160114PORDENONE126814RIETI8768ROMA268514TREVISO COD9260INTERESSI RETE ASILI NIDO MUN2EX2"/>
  </r>
  <r>
    <x v="33"/>
    <s v="6140005087"/>
    <s v="001"/>
    <s v="DD"/>
    <s v="001366"/>
    <x v="1362"/>
    <x v="74"/>
    <x v="72"/>
    <s v="BSM"/>
    <x v="22"/>
    <x v="140"/>
    <x v="139"/>
    <n v="15.87"/>
    <s v="APPROVAZIONE RUOLI RISCOSSIONE COATTIVA 1EMISSIONE ANNO 2014 ENTRATE EXTRATRIBUTARIE PROGETTO PONTE ANNUALITA 2007 RUOLO N00915314ROMA CODICE 1D13RECUPERO SPESE DI NOTIFICA CREDITI COMUNALI EXTRATRIBUTARI MUN 2EX3"/>
  </r>
  <r>
    <x v="33"/>
    <s v="6140005089"/>
    <s v="001"/>
    <s v="DD"/>
    <s v="001366"/>
    <x v="1362"/>
    <x v="34"/>
    <x v="33"/>
    <s v="BSM"/>
    <x v="22"/>
    <x v="140"/>
    <x v="139"/>
    <n v="6.94"/>
    <s v="APPROVAZIONE RUOLI RISCOSSIONE COATTIVA 1EMISSIONE ANNO 2014 ENTRATE EXTRATRIBUTARIE PROGETTO PONTE ANNUALITA 2007 RUOLO N00915314ROMA CODICE 1C13ULTERIORI INTERESSI PER ISCRIZIONE A RUOO DI CREDITI COMUNALI MUN 2EX3"/>
  </r>
  <r>
    <x v="33"/>
    <s v="6140005092"/>
    <s v="001"/>
    <s v="DD"/>
    <s v="001366"/>
    <x v="1362"/>
    <x v="116"/>
    <x v="112"/>
    <s v="BSM"/>
    <x v="22"/>
    <x v="140"/>
    <x v="139"/>
    <n v="373.4"/>
    <s v="APPROVAZIONE RUOLI RISCOSSIONE COATTIVA 1EMISSIONE ANNO 2014 ENTRATE EXTRATRIBUTARIE PROGETTO PONTE ANNUALITA 2007 RUOLO N00915314ROMA CODICE 1N61CONTRIBUTO PROGETTO PONTE MUN 2EX3"/>
  </r>
  <r>
    <x v="33"/>
    <s v="6140005093"/>
    <s v="001"/>
    <s v="DD"/>
    <s v="001366"/>
    <x v="1362"/>
    <x v="116"/>
    <x v="112"/>
    <s v="BSM"/>
    <x v="22"/>
    <x v="140"/>
    <x v="139"/>
    <n v="37.049999999999997"/>
    <s v="APPROVAZIONE RUOLI RISCOSSIONE COATTIVA 1EMISSIONE ANNO 2014 ENTRATE EXTRATRIBUTARIE PROGETTO PONTE ANNUALITA 2007 RUOLO N00915314ROMA CODICE 1N62INTERESSI RITARDO PAGAMENTO PROGETTO PONTE MUN 2EX3"/>
  </r>
  <r>
    <x v="33"/>
    <s v="6140005094"/>
    <s v="001"/>
    <s v="DD"/>
    <s v="001366"/>
    <x v="1362"/>
    <x v="37"/>
    <x v="34"/>
    <s v="BAN"/>
    <x v="43"/>
    <x v="140"/>
    <x v="139"/>
    <n v="303.79000000000002"/>
    <s v="APPROVAZIONE RUOLI RISCOSSIONE COATTIVA 1EMISSIONE ANNO 2014 ENTRATE EXTRATRIBUTARIE ASILO NIDO ANNUALITA 2007 RUOLI NN00280114LATINA00993314MILANO008806ROMA CODICE 1D13RECUPERO SPESE DI NOTIFICA CREDITI COMUNALI EXTRATRIBUTARI MUN 2EX3"/>
  </r>
  <r>
    <x v="33"/>
    <s v="6140005095"/>
    <s v="001"/>
    <s v="DD"/>
    <s v="001366"/>
    <x v="1362"/>
    <x v="34"/>
    <x v="33"/>
    <s v="BAN"/>
    <x v="43"/>
    <x v="140"/>
    <x v="139"/>
    <n v="475.62"/>
    <s v="APPROVAZIONE RUOLI RISCOSSIONE COATTIVA 1EMISSIONE ANNO 2014 ENTRATE EXTRATRIBUTARIE ASILO NIDO ANNUALITA 2007 RUOLI NN00280114LATINA00993314MILANO008806ROMA CODICE 1C13ULTERIORI INTERESSI PER ISCRIZIONE A RUOLO DI CREDITI COMUNALI MUN 2EX3"/>
  </r>
  <r>
    <x v="33"/>
    <s v="6140005098"/>
    <s v="001"/>
    <s v="DD"/>
    <s v="001366"/>
    <x v="1362"/>
    <x v="92"/>
    <x v="89"/>
    <s v="BAN"/>
    <x v="43"/>
    <x v="140"/>
    <x v="139"/>
    <n v="23917.62"/>
    <s v="APPROVAZIONE RUOLI RISCOSSIONE COATTIVA 1EMISSIONE ANNO 2014 ENTRATE EXTRATRIBUTARIE ASILO NIDO ANNUALITA 2007 RUOLI NN00280114LATINA00993314MILANO008806ROMA CODICE 9100RECUPERO CREDITI ASILI NIDO EXTRATRIBUTARI MUN 2EX3"/>
  </r>
  <r>
    <x v="33"/>
    <s v="6140005100"/>
    <s v="001"/>
    <s v="DD"/>
    <s v="001366"/>
    <x v="1362"/>
    <x v="34"/>
    <x v="33"/>
    <s v="BAN"/>
    <x v="43"/>
    <x v="140"/>
    <x v="139"/>
    <n v="2372.37"/>
    <s v="APPROVAZIONE RUOLI RISCOSSIONE COATTIVA 1EMISSIONE ANNO 2014 ENTRATE EXTRATRIBUTARIE ASILO NIDO ANNUALITA 2007 RUOLI NN00280114LATINA00993314MILANO008806ROMA CODICE 9260INTERESSI RETTE ASILI NIDO MUN 2EX3"/>
  </r>
  <r>
    <x v="33"/>
    <s v="6140005118"/>
    <s v="001"/>
    <s v="DD"/>
    <s v="000892"/>
    <x v="1349"/>
    <x v="69"/>
    <x v="67"/>
    <s v="NTR"/>
    <x v="16"/>
    <x v="140"/>
    <x v="139"/>
    <n v="187300.02"/>
    <s v="CANONE OCCUPAZIONE PERMANENTE  RUOLI 0088510028122014 COD8592"/>
  </r>
  <r>
    <x v="33"/>
    <s v="6140005119"/>
    <s v="001"/>
    <s v="DD"/>
    <s v="000892"/>
    <x v="1349"/>
    <x v="34"/>
    <x v="33"/>
    <s v="NTR"/>
    <x v="16"/>
    <x v="140"/>
    <x v="139"/>
    <n v="2909.16"/>
    <s v="INTERESSI PER ISCRIZIONE A RUOLO  RUOLI 0088510028122014 COD 152"/>
  </r>
  <r>
    <x v="33"/>
    <s v="6140005120"/>
    <s v="001"/>
    <s v="DD"/>
    <s v="000892"/>
    <x v="1349"/>
    <x v="37"/>
    <x v="34"/>
    <s v="NTR"/>
    <x v="16"/>
    <x v="140"/>
    <x v="139"/>
    <n v="596.02"/>
    <s v="SPESE DI NOTIFICA  RUOLI 0088510028122014 COD 151"/>
  </r>
  <r>
    <x v="33"/>
    <s v="6140005121"/>
    <s v="001"/>
    <s v="DD"/>
    <s v="000892"/>
    <x v="1349"/>
    <x v="64"/>
    <x v="62"/>
    <s v="NTR"/>
    <x v="16"/>
    <x v="140"/>
    <x v="139"/>
    <n v="1465.6"/>
    <s v="CANONE OCCUPAZIONE TEMPORANEA  RUOLI 0088520037172014 COD8587"/>
  </r>
  <r>
    <x v="33"/>
    <s v="6140005122"/>
    <s v="001"/>
    <s v="DD"/>
    <s v="000892"/>
    <x v="1349"/>
    <x v="65"/>
    <x v="63"/>
    <s v="NTR"/>
    <x v="16"/>
    <x v="140"/>
    <x v="139"/>
    <n v="2100.08"/>
    <s v="SANZ INTER E PENALITA  RUOLI 0088520037172014 COD85898591"/>
  </r>
  <r>
    <x v="33"/>
    <s v="6140005123"/>
    <s v="001"/>
    <s v="DD"/>
    <s v="000892"/>
    <x v="1349"/>
    <x v="34"/>
    <x v="33"/>
    <s v="NTR"/>
    <x v="16"/>
    <x v="140"/>
    <x v="139"/>
    <n v="20.94"/>
    <s v="INTERESSI PER ISCRIZIONE A RUOLO  RUOLI 0088520037172014 COD150"/>
  </r>
  <r>
    <x v="33"/>
    <s v="6140005124"/>
    <s v="001"/>
    <s v="DD"/>
    <s v="000892"/>
    <x v="1349"/>
    <x v="37"/>
    <x v="34"/>
    <s v="NTR"/>
    <x v="16"/>
    <x v="140"/>
    <x v="139"/>
    <n v="451.61"/>
    <s v="SPESE DI NOTIFICA  RUOLI 0088520037172014 COD149"/>
  </r>
  <r>
    <x v="33"/>
    <s v="6140005125"/>
    <s v="001"/>
    <s v="DD"/>
    <s v="000892"/>
    <x v="1349"/>
    <x v="263"/>
    <x v="235"/>
    <s v="NTR"/>
    <x v="16"/>
    <x v="140"/>
    <x v="139"/>
    <n v="2829.44"/>
    <s v="CANONE INIZIATIVE PUBBLICITARIE  RUOLI 0034820088532014 COD 1B87"/>
  </r>
  <r>
    <x v="33"/>
    <s v="6140005126"/>
    <s v="001"/>
    <s v="DD"/>
    <s v="000892"/>
    <x v="1349"/>
    <x v="70"/>
    <x v="68"/>
    <s v="NTR"/>
    <x v="16"/>
    <x v="140"/>
    <x v="139"/>
    <n v="9345.5499999999993"/>
    <s v="SANZIONI  RUOLI 0034820088532014 COD 1B89"/>
  </r>
  <r>
    <x v="33"/>
    <s v="6140005127"/>
    <s v="001"/>
    <s v="DD"/>
    <s v="000892"/>
    <x v="1349"/>
    <x v="34"/>
    <x v="33"/>
    <s v="NTR"/>
    <x v="16"/>
    <x v="140"/>
    <x v="139"/>
    <n v="121.94"/>
    <s v="INTMORAT E INT ISCRRUOLO  RUOLI 0034820088532014 COD 1B881R34"/>
  </r>
  <r>
    <x v="33"/>
    <s v="6140005128"/>
    <s v="001"/>
    <s v="DD"/>
    <s v="000892"/>
    <x v="1349"/>
    <x v="37"/>
    <x v="34"/>
    <s v="NTR"/>
    <x v="16"/>
    <x v="140"/>
    <x v="139"/>
    <n v="38.93"/>
    <s v="SPESE DI NOTIFICA  RUOLI 0034820088532014 COD 1R33"/>
  </r>
  <r>
    <x v="33"/>
    <s v="6140005129"/>
    <s v="001"/>
    <s v="DD"/>
    <s v="000892"/>
    <x v="1349"/>
    <x v="65"/>
    <x v="63"/>
    <s v="NTR"/>
    <x v="16"/>
    <x v="140"/>
    <x v="139"/>
    <n v="68554.399999999994"/>
    <s v="SANZ INTER E PENALITA  RUOLI 0088510028122014 COD859485961L23"/>
  </r>
  <r>
    <x v="33"/>
    <s v="6140005130"/>
    <s v="001"/>
    <s v="DD"/>
    <s v="000867"/>
    <x v="1363"/>
    <x v="56"/>
    <x v="54"/>
    <s v="UMS"/>
    <x v="42"/>
    <x v="140"/>
    <x v="139"/>
    <n v="127940.12"/>
    <s v="RUOLO COATTIVO  1 EMISSIONE 2014  TRIBUTO 9809 QUOTE CONTRIBUTIVEREFEZIONE SCOLASTICA ANNO 2007 RUOLI NN 88758914ROMA 205827131636190712913067229028262085966231015441349MUNICIPIO XV"/>
  </r>
  <r>
    <x v="33"/>
    <s v="6140005131"/>
    <s v="001"/>
    <s v="DD"/>
    <s v="000867"/>
    <x v="1363"/>
    <x v="64"/>
    <x v="62"/>
    <s v="UTR"/>
    <x v="16"/>
    <x v="140"/>
    <x v="139"/>
    <n v="162474.03"/>
    <s v="RUOLO COATTIVO  1 EMISSIONE 2014 COSAP TEMPORANEATRIBUTO 8587RUOLI NN 8917892089228878ROMA2828171673121292233822482884206017052049231212932062 ANNI 20072011 MUNICIPIOXV"/>
  </r>
  <r>
    <x v="33"/>
    <s v="6140005132"/>
    <s v="001"/>
    <s v="DD"/>
    <s v="000867"/>
    <x v="1363"/>
    <x v="69"/>
    <x v="67"/>
    <s v="UTR"/>
    <x v="16"/>
    <x v="140"/>
    <x v="139"/>
    <n v="309580.83"/>
    <s v="RUOLO COATTIVO  1 EMISSIONE 2014  COSAP PERMANENTETRIBUTO 8592RUOLI N 887789168923 ROMA3948362923132830999012948921206328299989891920612827 ANNI20072011  MUNICIPIO XV"/>
  </r>
  <r>
    <x v="33"/>
    <s v="6140005133"/>
    <s v="001"/>
    <s v="DD"/>
    <s v="000867"/>
    <x v="1363"/>
    <x v="140"/>
    <x v="134"/>
    <s v="UTR"/>
    <x v="16"/>
    <x v="140"/>
    <x v="139"/>
    <n v="18516.419999999998"/>
    <s v="RUOLO COATTIVO  1 EMISSIONE 2014  PUBBLICITA TRIBUTO 1B87 ANNI2009  RUOLI NN 8918ROMA 2311 1938731362671377 MUNICIPIO XV"/>
  </r>
  <r>
    <x v="33"/>
    <s v="6140005134"/>
    <s v="001"/>
    <s v="DD"/>
    <s v="000867"/>
    <x v="1363"/>
    <x v="95"/>
    <x v="92"/>
    <s v="UTR"/>
    <x v="16"/>
    <x v="140"/>
    <x v="139"/>
    <n v="6036.04"/>
    <s v="RUOLO COATTIVO  1 EMISSIONE 2014  SANZIONI PUBBLICITA  TRIBUTO1B89  ANNO 2009  RUOLI NN 8918ROMA  23111938731362671377MUNICIPIO XV"/>
  </r>
  <r>
    <x v="33"/>
    <s v="6140005135"/>
    <s v="001"/>
    <s v="DD"/>
    <s v="000867"/>
    <x v="1363"/>
    <x v="65"/>
    <x v="63"/>
    <s v="UTR"/>
    <x v="16"/>
    <x v="140"/>
    <x v="139"/>
    <n v="693644.6"/>
    <s v="RUOLO COATTIVO  1 EMISSIONE 2014  SANZIONI COSAP TRIBUTO 85918596RUOLO NN 88778878892189258926ROMA2314283117177314129589242339224928852064 ANNI 20072011MUNICIPIO XV"/>
  </r>
  <r>
    <x v="33"/>
    <s v="6140005136"/>
    <s v="001"/>
    <s v="DD"/>
    <s v="000867"/>
    <x v="1363"/>
    <x v="37"/>
    <x v="34"/>
    <s v="UTR"/>
    <x v="16"/>
    <x v="140"/>
    <x v="139"/>
    <n v="10005.24"/>
    <s v="RUOLO COATTIVO  1 EMISSIONE 2014  SPESE DI NOTIFICA TRIBUTO 1I511R331D131I499811 ANNI DAL 2007 AL 2011 RUOLI NN8875887688778878887989168917891889198920892189258923892689248922ROMA2058271316361907891412913067229028262085966231015441349187637988915163327143"/>
  </r>
  <r>
    <x v="33"/>
    <s v="6140005137"/>
    <s v="001"/>
    <s v="DD"/>
    <s v="000867"/>
    <x v="1363"/>
    <x v="92"/>
    <x v="89"/>
    <s v="UAN"/>
    <x v="43"/>
    <x v="140"/>
    <x v="139"/>
    <n v="21242.15"/>
    <s v="RUOLO COATTIVO  1 EMISSIONE 2014   RUOLI NN 8874  8879 ROMA E N2050VITERBO ASILI NIDO  ANNI 20072011 TRIBUTO 9258  MUN XV"/>
  </r>
  <r>
    <x v="33"/>
    <s v="6140005138"/>
    <s v="001"/>
    <s v="DD"/>
    <s v="000867"/>
    <x v="1363"/>
    <x v="55"/>
    <x v="53"/>
    <s v="UPL"/>
    <x v="54"/>
    <x v="140"/>
    <x v="139"/>
    <n v="16338.11"/>
    <s v="RUOLO COATTIVO  1 EMISSIONE 2014  TRASPORTO SCOL TRIBUTO 9813RUOLI NN 8915ROMA187637983068188016171633271433242059ANNI20072011  MUNICIPIO XV"/>
  </r>
  <r>
    <x v="33"/>
    <s v="6140005139"/>
    <s v="001"/>
    <s v="DD"/>
    <s v="000867"/>
    <x v="1363"/>
    <x v="9"/>
    <x v="9"/>
    <s v="UTC"/>
    <x v="12"/>
    <x v="140"/>
    <x v="139"/>
    <n v="12968.01"/>
    <s v="RUOLO COATTIVO   1 EMISSIONE 2014  N 2327 LATINA E N 8916ROMAPER ABUSIVISMO EDILIZIO  ANNI 20112012 TRIBUTO 9143  MUNICIPIO XV"/>
  </r>
  <r>
    <x v="33"/>
    <s v="6140005140"/>
    <s v="001"/>
    <s v="DD"/>
    <s v="000867"/>
    <x v="1363"/>
    <x v="34"/>
    <x v="33"/>
    <s v="UTR"/>
    <x v="16"/>
    <x v="140"/>
    <x v="139"/>
    <n v="127365.12"/>
    <s v="RUOLO COATTIVO 1 EMISSIONE 2014 INTERESSI   RUOLI NN28262827282828292830LATINA 05717051716MACERATA 06373127313NAPOLI 071  1291129212931294RIETI 096  2328SASSARI102 2248UDINE 115 2884VENEZIA 11920492050205820592060206120622063VITERBO12589168917891889198920"/>
  </r>
  <r>
    <x v="33"/>
    <s v="6140005164"/>
    <s v="001"/>
    <s v="DD"/>
    <s v="001098"/>
    <x v="1364"/>
    <x v="64"/>
    <x v="62"/>
    <s v="MTC"/>
    <x v="12"/>
    <x v="294"/>
    <x v="292"/>
    <n v="13362"/>
    <s v="RISCOSSIONE OSP TEMPORANEA COD 8587"/>
  </r>
  <r>
    <x v="33"/>
    <s v="6140005165"/>
    <s v="001"/>
    <s v="DD"/>
    <s v="001098"/>
    <x v="1364"/>
    <x v="34"/>
    <x v="33"/>
    <s v="MTC"/>
    <x v="12"/>
    <x v="294"/>
    <x v="292"/>
    <n v="559.58000000000004"/>
    <s v="INTERESSI OSP  TEMPORANEA COD  8589"/>
  </r>
  <r>
    <x v="33"/>
    <s v="6140005166"/>
    <s v="001"/>
    <s v="DD"/>
    <s v="001098"/>
    <x v="1364"/>
    <x v="37"/>
    <x v="34"/>
    <s v="MTC"/>
    <x v="12"/>
    <x v="294"/>
    <x v="292"/>
    <n v="10.32"/>
    <s v="SPESE DI NOTIFICA COD 1L49"/>
  </r>
  <r>
    <x v="33"/>
    <s v="6140005167"/>
    <s v="001"/>
    <s v="DD"/>
    <s v="001098"/>
    <x v="1364"/>
    <x v="34"/>
    <x v="33"/>
    <s v="MTC"/>
    <x v="12"/>
    <x v="294"/>
    <x v="292"/>
    <n v="265.98"/>
    <s v="ULTERIORI INTERESSI COD 1L50"/>
  </r>
  <r>
    <x v="33"/>
    <s v="6140005168"/>
    <s v="001"/>
    <s v="DD"/>
    <s v="001098"/>
    <x v="1364"/>
    <x v="65"/>
    <x v="63"/>
    <s v="MTC"/>
    <x v="12"/>
    <x v="294"/>
    <x v="292"/>
    <n v="2892.5"/>
    <s v="PENALIT PER OMESSO PAGAMENTO SU COD 1L23"/>
  </r>
  <r>
    <x v="33"/>
    <s v="6140005199"/>
    <s v="001"/>
    <s v="DD"/>
    <s v="000954"/>
    <x v="1352"/>
    <x v="9"/>
    <x v="9"/>
    <s v="DTC"/>
    <x v="12"/>
    <x v="1"/>
    <x v="1"/>
    <n v="2500"/>
    <s v="INGIUNZIONE DI PAGAMENTO SANZIONE PECUNIARIA AMMINISTRATIVA E DEMOLIZIONE CON RIPRESTINO STATO DEI LUOGHI IN CONSEGUENZA DELLA REALIZZAZIONE DEGLI INTERVENTI ABUSIVI VIA LAMPEDUSA N2A ANGOLO VIALE ADRIATICO 157 UTENTE MAGINI DANIELAMAGINI GABRIELLACAROSI "/>
  </r>
  <r>
    <x v="33"/>
    <s v="6140005200"/>
    <s v="001"/>
    <s v="DD"/>
    <s v="001885"/>
    <x v="1365"/>
    <x v="148"/>
    <x v="138"/>
    <s v="OIC"/>
    <x v="13"/>
    <x v="3"/>
    <x v="3"/>
    <n v="100000"/>
    <s v="CONTRIBUTO REALIZZAZIONE PROGETTO OSTIA MON AMOUR ESTATE  2014"/>
  </r>
  <r>
    <x v="33"/>
    <s v="6140005221"/>
    <s v="001"/>
    <s v="DD"/>
    <s v="001427"/>
    <x v="1366"/>
    <x v="253"/>
    <x v="226"/>
    <s v="1IC"/>
    <x v="104"/>
    <x v="1"/>
    <x v="1"/>
    <n v="20818.48"/>
    <s v="INTROITI RELATIVI AI TRASFERIMENTI EFFETTUATI DALLA REGIONE LAZIO INFAVORE DI ROMA CAPITALE PER LA REALIZZAZIONE DEGLI INTERVENTI AI PUNTINN 6 E 7 DENOMINATI PIANI PERSONALIZZATI DI SVILUPPO PROFESSIONALE EDINTEGRAZIONE SOCIALE E LAVORATIVA PREVISTI DAL P"/>
  </r>
  <r>
    <x v="33"/>
    <s v="6140005223"/>
    <s v="001"/>
    <s v="DD"/>
    <s v="000947"/>
    <x v="1360"/>
    <x v="45"/>
    <x v="43"/>
    <s v="4GT"/>
    <x v="72"/>
    <x v="128"/>
    <x v="127"/>
    <n v="375"/>
    <s v="PONTE DELLA SCIENZA OP CODC32152 APPROVAZIONE PERIZIA DI VARIANTE"/>
  </r>
  <r>
    <x v="33"/>
    <s v="6140005233"/>
    <s v="001"/>
    <s v="DD"/>
    <s v="001394"/>
    <x v="1357"/>
    <x v="269"/>
    <x v="241"/>
    <s v="TTR"/>
    <x v="16"/>
    <x v="325"/>
    <x v="323"/>
    <n v="14367.75"/>
    <s v="L1400000442   CIP LISTA DI CARICO ANNO 2014 MUNXIV EX XIX"/>
  </r>
  <r>
    <x v="33"/>
    <s v="6140005233"/>
    <s v="003"/>
    <s v="DD"/>
    <s v="001394"/>
    <x v="1357"/>
    <x v="269"/>
    <x v="241"/>
    <s v="TTR"/>
    <x v="16"/>
    <x v="325"/>
    <x v="323"/>
    <n v="222.5"/>
    <s v="L1400000442   CIP LISTA DI CARICO ANNO 2014INCASSI DA PRELEVATI DA CCPOSTALI"/>
  </r>
  <r>
    <x v="33"/>
    <s v="6140005233"/>
    <s v="005"/>
    <s v="DD"/>
    <s v="001224"/>
    <x v="1367"/>
    <x v="269"/>
    <x v="241"/>
    <s v="TTR"/>
    <x v="16"/>
    <x v="137"/>
    <x v="136"/>
    <n v="33111.870000000003"/>
    <s v="  APPROVAZIONE 1° RUOLO RISCOSSIONE COATTIVA CIP -CANONE INIZIATIVE PUBBLICITARIE  MUN 14 COD. 1B87 -ANNO 2014  RUOLI 3045-9253"/>
  </r>
  <r>
    <x v="33"/>
    <s v="6140005234"/>
    <s v="001"/>
    <s v="DD"/>
    <s v="001393"/>
    <x v="1357"/>
    <x v="38"/>
    <x v="36"/>
    <s v="TTR"/>
    <x v="16"/>
    <x v="325"/>
    <x v="323"/>
    <n v="261612.18"/>
    <s v="L1400000184  COSAP  2014 MUN XIV  EX XIX"/>
  </r>
  <r>
    <x v="33"/>
    <s v="6140005234"/>
    <s v="003"/>
    <s v="DD"/>
    <s v="001393"/>
    <x v="1357"/>
    <x v="38"/>
    <x v="36"/>
    <s v="TTR"/>
    <x v="16"/>
    <x v="325"/>
    <x v="323"/>
    <n v="310"/>
    <s v="L1400000184  COSAP  2014 MUN XIV  EX XIX INTROITI MEDIANTEPRELEVATI DA CC POSTALE"/>
  </r>
  <r>
    <x v="33"/>
    <s v="6140005240"/>
    <s v="001"/>
    <s v="DD"/>
    <s v="000900"/>
    <x v="1368"/>
    <x v="37"/>
    <x v="34"/>
    <s v="STC"/>
    <x v="12"/>
    <x v="140"/>
    <x v="139"/>
    <n v="952.09"/>
    <s v="I RUOLO COATTIVO 2014 N 3054201488682014 TRIBUTO 1I51 E 1I52"/>
  </r>
  <r>
    <x v="33"/>
    <s v="6140005241"/>
    <s v="001"/>
    <s v="DD"/>
    <s v="000900"/>
    <x v="1368"/>
    <x v="65"/>
    <x v="63"/>
    <s v="STC"/>
    <x v="12"/>
    <x v="140"/>
    <x v="139"/>
    <n v="5467.42"/>
    <s v="I RUOLO COATTIVO 2014 N 3054201488682014 TRIBUTO 1L23  8594  8596"/>
  </r>
  <r>
    <x v="33"/>
    <s v="6140005242"/>
    <s v="001"/>
    <s v="DD"/>
    <s v="000900"/>
    <x v="1368"/>
    <x v="69"/>
    <x v="67"/>
    <s v="STC"/>
    <x v="12"/>
    <x v="140"/>
    <x v="139"/>
    <n v="14092.34"/>
    <s v="I RUOLO COATTIVO 2014 N 3054201488682014 TRIBUTO 8592"/>
  </r>
  <r>
    <x v="33"/>
    <s v="6140005243"/>
    <s v="001"/>
    <s v="DD"/>
    <s v="000901"/>
    <x v="1368"/>
    <x v="55"/>
    <x v="53"/>
    <s v="SPL"/>
    <x v="54"/>
    <x v="140"/>
    <x v="139"/>
    <n v="6534.59"/>
    <s v="I RUOLO COATTIVO 2014 N  170312878867 ANNO 2014  TRIBUTO 9813"/>
  </r>
  <r>
    <x v="33"/>
    <s v="6140005244"/>
    <s v="001"/>
    <s v="DD"/>
    <s v="000901"/>
    <x v="1368"/>
    <x v="34"/>
    <x v="33"/>
    <s v="STR"/>
    <x v="16"/>
    <x v="140"/>
    <x v="139"/>
    <n v="1152.9100000000001"/>
    <s v="I RUOLO COATTIVO 2014 N  170312878867 ANNO 2014  TRIBUTO 98141C13  1D13"/>
  </r>
  <r>
    <x v="33"/>
    <s v="6140005251"/>
    <s v="001"/>
    <s v="DH"/>
    <s v="000267"/>
    <x v="30"/>
    <x v="269"/>
    <x v="241"/>
    <s v="OTR"/>
    <x v="16"/>
    <x v="325"/>
    <x v="323"/>
    <n v="121353.32"/>
    <s v="L 14000000394 LISTA CIP ANNO 2014 MUNX EX XIII"/>
  </r>
  <r>
    <x v="33"/>
    <s v="6140005252"/>
    <s v="001"/>
    <s v="DD"/>
    <s v="002077"/>
    <x v="1369"/>
    <x v="38"/>
    <x v="36"/>
    <s v="OTR"/>
    <x v="16"/>
    <x v="325"/>
    <x v="323"/>
    <n v="476923.72"/>
    <s v="L 1400000136 LISTA COSAP PERMANENTE ANNO 2014 MUNX EX XIII"/>
  </r>
  <r>
    <x v="33"/>
    <s v="6140005253"/>
    <s v="001"/>
    <s v="DD"/>
    <s v="000901"/>
    <x v="1368"/>
    <x v="56"/>
    <x v="54"/>
    <s v="SMS"/>
    <x v="42"/>
    <x v="140"/>
    <x v="139"/>
    <n v="275979.46999999997"/>
    <s v="I RUOLO COATTIVO 2014 N 348313423616186521869632816193212559951728089831653417305316131958128688663724190416291626204515351828 TRIBUTO 9809"/>
  </r>
  <r>
    <x v="33"/>
    <s v="6140005254"/>
    <s v="001"/>
    <s v="DD"/>
    <s v="000901"/>
    <x v="1368"/>
    <x v="34"/>
    <x v="33"/>
    <s v="STR"/>
    <x v="16"/>
    <x v="140"/>
    <x v="139"/>
    <n v="25532.38"/>
    <s v="I RUOLO COATTIVO 2014 N 348313423616186521869632816193212559951728089831653417305316131958128688663724190416291626204515351828 TRIBUTO 9810 E 1C13"/>
  </r>
  <r>
    <x v="33"/>
    <s v="6140005255"/>
    <s v="001"/>
    <s v="DD"/>
    <s v="000901"/>
    <x v="1368"/>
    <x v="37"/>
    <x v="34"/>
    <s v="SMS"/>
    <x v="42"/>
    <x v="140"/>
    <x v="139"/>
    <n v="6986.27"/>
    <s v="I RUOLO COATTIVO 2014 N 348313423616186521869632816193212559951728089831653417305316131958128688663724190416291626204515351828 TRIBUTO 1D13"/>
  </r>
  <r>
    <x v="33"/>
    <s v="6140005336"/>
    <s v="010"/>
    <s v="DD"/>
    <s v="001724"/>
    <x v="1277"/>
    <x v="38"/>
    <x v="36"/>
    <s v="PTR"/>
    <x v="16"/>
    <x v="140"/>
    <x v="139"/>
    <n v="128.82"/>
    <s v="MOROSIT 2014 COD 8592"/>
  </r>
  <r>
    <x v="33"/>
    <s v="6140005336"/>
    <s v="032"/>
    <s v="DD"/>
    <s v="000848"/>
    <x v="1279"/>
    <x v="38"/>
    <x v="36"/>
    <s v="PTR"/>
    <x v="16"/>
    <x v="140"/>
    <x v="139"/>
    <n v="9418.9"/>
    <s v="  COSAP MOROSITÀ 2014 COD. 8592 - 1RUOLO COSAP 2016"/>
  </r>
  <r>
    <x v="33"/>
    <s v="6140005336"/>
    <s v="034"/>
    <s v="DD"/>
    <s v="001856"/>
    <x v="1280"/>
    <x v="38"/>
    <x v="36"/>
    <s v="PTR"/>
    <x v="16"/>
    <x v="140"/>
    <x v="139"/>
    <n v="27320.26"/>
    <s v="  COSAP ANNO 2014 COD 8592"/>
  </r>
  <r>
    <x v="33"/>
    <s v="6140005336"/>
    <s v="035"/>
    <s v="DD"/>
    <s v="001876"/>
    <x v="1289"/>
    <x v="38"/>
    <x v="36"/>
    <s v="PTR"/>
    <x v="16"/>
    <x v="140"/>
    <x v="139"/>
    <n v="156596.94"/>
    <s v="  2° RUOLO COATTIVO 2016"/>
  </r>
  <r>
    <x v="33"/>
    <s v="6140005337"/>
    <s v="001"/>
    <s v="DD"/>
    <s v="002896"/>
    <x v="1361"/>
    <x v="38"/>
    <x v="36"/>
    <s v="FTC"/>
    <x v="12"/>
    <x v="325"/>
    <x v="323"/>
    <n v="18096.78"/>
    <s v="L1400000221 LISTA COSAP PASSI CARRABILI UOT  ANNO 2014 MUNV EX VIIREGOLAR DAL 01072014"/>
  </r>
  <r>
    <x v="33"/>
    <s v="6140005337"/>
    <s v="003"/>
    <s v="DD"/>
    <s v="002452"/>
    <x v="1169"/>
    <x v="38"/>
    <x v="36"/>
    <s v="FTC"/>
    <x v="12"/>
    <x v="325"/>
    <x v="323"/>
    <n v="24240.240000000002"/>
    <s v="  8592 - COSAP PERMANENTE PASSI CARRABILI - UTENTI DA LISTA DI CARICO 2014"/>
  </r>
  <r>
    <x v="33"/>
    <s v="6140005338"/>
    <s v="001"/>
    <s v="DH"/>
    <s v="000267"/>
    <x v="30"/>
    <x v="269"/>
    <x v="241"/>
    <s v="PTR"/>
    <x v="16"/>
    <x v="325"/>
    <x v="323"/>
    <n v="13584.12"/>
    <s v="CIP MUN 11 EX 15 ANNO 2014 PER REGOLARIZZAZIONI DAL 1 LUG2014LISTA DI CARICO N L1400000405"/>
  </r>
  <r>
    <x v="33"/>
    <s v="6140005338"/>
    <s v="015"/>
    <s v="DD"/>
    <s v="000848"/>
    <x v="1279"/>
    <x v="269"/>
    <x v="241"/>
    <s v="PTR"/>
    <x v="16"/>
    <x v="140"/>
    <x v="139"/>
    <n v="1604.38"/>
    <s v="  CIP MOROSITÀ 2014 COD. 1B87 - 1RUOLO CIP 2016"/>
  </r>
  <r>
    <x v="33"/>
    <s v="6140005338"/>
    <s v="017"/>
    <s v="DD"/>
    <s v="001856"/>
    <x v="1280"/>
    <x v="269"/>
    <x v="241"/>
    <s v="PTR"/>
    <x v="16"/>
    <x v="140"/>
    <x v="139"/>
    <n v="2605.44"/>
    <s v="  CIP ANNO 2014 CD 1B87"/>
  </r>
  <r>
    <x v="33"/>
    <s v="6140005338"/>
    <s v="018"/>
    <s v="DD"/>
    <s v="001876"/>
    <x v="1289"/>
    <x v="269"/>
    <x v="241"/>
    <s v="PTR"/>
    <x v="16"/>
    <x v="140"/>
    <x v="139"/>
    <n v="53193.73"/>
    <s v="  2° RUOLO COATTIVO 2016"/>
  </r>
  <r>
    <x v="33"/>
    <s v="6140005340"/>
    <s v="001"/>
    <s v="DD"/>
    <s v="001271"/>
    <x v="1361"/>
    <x v="38"/>
    <x v="36"/>
    <s v="QTR"/>
    <x v="16"/>
    <x v="325"/>
    <x v="323"/>
    <n v="88110.7"/>
    <s v="L1400000151LISTA COSAP PERMANENTE ANNO 2014 MUNXII EX XVI"/>
  </r>
  <r>
    <x v="33"/>
    <s v="6140005340"/>
    <s v="014"/>
    <s v="DD"/>
    <s v="001153"/>
    <x v="1370"/>
    <x v="38"/>
    <x v="36"/>
    <s v="QTR"/>
    <x v="16"/>
    <x v="325"/>
    <x v="323"/>
    <n v="94528.23"/>
    <s v="  I RUOLO COATTIVO 2017 COD.TRIB.8592 MUN.12"/>
  </r>
  <r>
    <x v="33"/>
    <s v="6140005340"/>
    <s v="016"/>
    <s v="DD"/>
    <s v="002141"/>
    <x v="1371"/>
    <x v="38"/>
    <x v="36"/>
    <s v="QTR"/>
    <x v="16"/>
    <x v="325"/>
    <x v="323"/>
    <n v="2080.5"/>
    <s v="  II RUOLO 2017"/>
  </r>
  <r>
    <x v="33"/>
    <s v="6140005341"/>
    <s v="001"/>
    <s v="DD"/>
    <s v="001251"/>
    <x v="1369"/>
    <x v="38"/>
    <x v="36"/>
    <s v="QTC"/>
    <x v="12"/>
    <x v="325"/>
    <x v="323"/>
    <n v="332318.14"/>
    <s v="L1400000254LISTA COSAP PERMANENTE ANNO 2014 MUNXII EX XVI"/>
  </r>
  <r>
    <x v="33"/>
    <s v="6140005343"/>
    <s v="001"/>
    <s v="DH"/>
    <s v="000267"/>
    <x v="30"/>
    <x v="269"/>
    <x v="241"/>
    <s v="QTR"/>
    <x v="16"/>
    <x v="325"/>
    <x v="323"/>
    <n v="36655.449999999997"/>
    <s v="L1400000416LISTA CIP ANNO 2014 MUNXII EX XVI"/>
  </r>
  <r>
    <x v="33"/>
    <s v="6140005343"/>
    <s v="011"/>
    <s v="DD"/>
    <s v="001153"/>
    <x v="1370"/>
    <x v="269"/>
    <x v="241"/>
    <s v="QTR"/>
    <x v="16"/>
    <x v="325"/>
    <x v="323"/>
    <n v="65224.01"/>
    <s v="  I RUOLO COATTIVO 2017 COD.TRIB.1B87 MUN.12"/>
  </r>
  <r>
    <x v="33"/>
    <s v="6140005343"/>
    <s v="014"/>
    <s v="DD"/>
    <s v="002141"/>
    <x v="1371"/>
    <x v="269"/>
    <x v="241"/>
    <s v="QTR"/>
    <x v="16"/>
    <x v="325"/>
    <x v="323"/>
    <n v="15323.82"/>
    <s v="  II RUOLO 2017"/>
  </r>
  <r>
    <x v="33"/>
    <s v="6140005353"/>
    <s v="001"/>
    <s v="DD"/>
    <s v="002258"/>
    <x v="1372"/>
    <x v="38"/>
    <x v="36"/>
    <s v="ITC"/>
    <x v="12"/>
    <x v="325"/>
    <x v="323"/>
    <n v="60078.3"/>
    <s v="L1400000232LISTA COSAP PERM PASSI CARRABILI ANNO 2014 MUN 7 EX 9"/>
  </r>
  <r>
    <x v="33"/>
    <s v="6140005354"/>
    <s v="001"/>
    <s v="DD"/>
    <s v="002239"/>
    <x v="1317"/>
    <x v="38"/>
    <x v="36"/>
    <s v="ITR"/>
    <x v="16"/>
    <x v="325"/>
    <x v="323"/>
    <n v="114848.96000000001"/>
    <s v="L1400000103LISTA COSAP PERM ANNO 2014 MUN 7 EX 10"/>
  </r>
  <r>
    <x v="33"/>
    <s v="6140005355"/>
    <s v="001"/>
    <s v="DD"/>
    <s v="002258"/>
    <x v="1372"/>
    <x v="38"/>
    <x v="36"/>
    <s v="ITC"/>
    <x v="12"/>
    <x v="325"/>
    <x v="323"/>
    <n v="148514.63"/>
    <s v="L1400000243LISTA COSAP PERM PASSI CARRABILI ANNO 2014 MUN 7 EX 10"/>
  </r>
  <r>
    <x v="33"/>
    <s v="6140005357"/>
    <s v="001"/>
    <s v="DD"/>
    <s v="002238"/>
    <x v="1317"/>
    <x v="269"/>
    <x v="241"/>
    <s v="ITR"/>
    <x v="16"/>
    <x v="325"/>
    <x v="323"/>
    <n v="16428.97"/>
    <s v="L1400000350  LISTA CIP ANNO 2014 MUN 7 EX 9"/>
  </r>
  <r>
    <x v="33"/>
    <s v="6140005358"/>
    <s v="001"/>
    <s v="DD"/>
    <s v="002238"/>
    <x v="1317"/>
    <x v="269"/>
    <x v="241"/>
    <s v="ITR"/>
    <x v="16"/>
    <x v="325"/>
    <x v="323"/>
    <n v="22602.51"/>
    <s v="L1400000361  LISTA CIP ANNO 2014 MUN 7 EX 10"/>
  </r>
  <r>
    <x v="33"/>
    <s v="6140005360"/>
    <s v="001"/>
    <s v="DH"/>
    <s v="000267"/>
    <x v="30"/>
    <x v="38"/>
    <x v="36"/>
    <s v="MTR"/>
    <x v="16"/>
    <x v="325"/>
    <x v="323"/>
    <n v="86753.39"/>
    <s v="L1400000114LISTA COSAP PERM ANNO 2014 MUN 8 EX 11"/>
  </r>
  <r>
    <x v="33"/>
    <s v="6140005360"/>
    <s v="027"/>
    <s v="DD"/>
    <s v="002593"/>
    <x v="1161"/>
    <x v="38"/>
    <x v="36"/>
    <s v="MTR"/>
    <x v="16"/>
    <x v="46"/>
    <x v="46"/>
    <n v="97920.76"/>
    <s v="  ISCRIZIONE SOMME AL II RUOLO COATTIVO 2017"/>
  </r>
  <r>
    <x v="33"/>
    <s v="6140005361"/>
    <s v="001"/>
    <s v="DD"/>
    <s v="001064"/>
    <x v="1372"/>
    <x v="38"/>
    <x v="36"/>
    <s v="NTR"/>
    <x v="16"/>
    <x v="325"/>
    <x v="323"/>
    <n v="125993.85"/>
    <s v="L1400000125LISTA COSAP PERM ANNO 2014 MUN 9 EX 12"/>
  </r>
  <r>
    <x v="33"/>
    <s v="6140005361"/>
    <s v="021"/>
    <s v="DD"/>
    <s v="001633"/>
    <x v="1373"/>
    <x v="38"/>
    <x v="36"/>
    <s v="NTR"/>
    <x v="16"/>
    <x v="325"/>
    <x v="323"/>
    <n v="166823.49"/>
    <s v="  CANONE OCCUPAZIONE PERMANENTE - RUOLO 004878 - 016464 # 171.016,75"/>
  </r>
  <r>
    <x v="33"/>
    <s v="6140005361"/>
    <s v="028"/>
    <s v="DD"/>
    <s v="001028"/>
    <x v="1374"/>
    <x v="38"/>
    <x v="36"/>
    <s v="NTR"/>
    <x v="16"/>
    <x v="137"/>
    <x v="136"/>
    <n v="5974.98"/>
    <s v="  COSAP PERMENTE (SUAP) MUNICIPIO 9 - RUOLO 2017 PRIMA EMISSIONE - RUOLO  N. 9222/17 - COD.TRIB. 8592/2014"/>
  </r>
  <r>
    <x v="33"/>
    <s v="6140005361"/>
    <s v="029"/>
    <s v="DD"/>
    <s v="001782"/>
    <x v="1375"/>
    <x v="38"/>
    <x v="36"/>
    <s v="NTR"/>
    <x v="16"/>
    <x v="137"/>
    <x v="136"/>
    <n v="3922"/>
    <s v="  RUOLI 015118 002186 - COSAP PERMANENTE - ANNO 2014 - II^ EMISSIONE 2017 - CODTRIB 8592"/>
  </r>
  <r>
    <x v="33"/>
    <s v="6140005362"/>
    <s v="001"/>
    <s v="DH"/>
    <s v="000267"/>
    <x v="30"/>
    <x v="269"/>
    <x v="241"/>
    <s v="MTR"/>
    <x v="16"/>
    <x v="325"/>
    <x v="323"/>
    <n v="23183.75"/>
    <s v="L1400000372  LISTA CIP ANNO 2014 MUN 8 EX 11"/>
  </r>
  <r>
    <x v="33"/>
    <s v="6140005362"/>
    <s v="013"/>
    <s v="DD"/>
    <s v="002594"/>
    <x v="1161"/>
    <x v="269"/>
    <x v="241"/>
    <s v="MTR"/>
    <x v="16"/>
    <x v="46"/>
    <x v="46"/>
    <n v="65107.11"/>
    <s v="  ISCRIZIONE SOMME AL II RUOLO COATTIVO 2017"/>
  </r>
  <r>
    <x v="33"/>
    <s v="6140005363"/>
    <s v="001"/>
    <s v="DD"/>
    <s v="001065"/>
    <x v="1372"/>
    <x v="269"/>
    <x v="241"/>
    <s v="NTR"/>
    <x v="16"/>
    <x v="325"/>
    <x v="323"/>
    <n v="96988.91"/>
    <s v="L1400000383  LISTA CIP ANNO 2014 MUN 9 EX 12"/>
  </r>
  <r>
    <x v="33"/>
    <s v="6140005363"/>
    <s v="023"/>
    <s v="DD"/>
    <s v="001633"/>
    <x v="1373"/>
    <x v="269"/>
    <x v="241"/>
    <s v="NTR"/>
    <x v="16"/>
    <x v="325"/>
    <x v="323"/>
    <n v="15931.49"/>
    <s v="  CANONE PER INIZIATIVE PUBBLICITARIE - RUOLO 004870-017949-004429-016442-011028-004499 # 19.235,32"/>
  </r>
  <r>
    <x v="33"/>
    <s v="6140005363"/>
    <s v="024"/>
    <s v="DD"/>
    <s v="001028"/>
    <x v="1374"/>
    <x v="269"/>
    <x v="241"/>
    <s v="NTR"/>
    <x v="16"/>
    <x v="137"/>
    <x v="136"/>
    <n v="11122.77"/>
    <s v="  CANONE INIZIATIVE PUBBLICITARIE (SUAP) MUNICIPIO 9 - RUOLO 2017 PRIMA EMISSIONE - RUOLO  N. 9224/17 - COD.TRIB. 1B87/2014."/>
  </r>
  <r>
    <x v="33"/>
    <s v="6140005363"/>
    <s v="025"/>
    <s v="DD"/>
    <s v="001782"/>
    <x v="1375"/>
    <x v="269"/>
    <x v="241"/>
    <s v="NTR"/>
    <x v="16"/>
    <x v="137"/>
    <x v="136"/>
    <n v="441.6"/>
    <s v="  RUOLO 015121 - CIP - ANNO 2014 - II^ EMISSIONE 2017 - CODTRIB 1B87"/>
  </r>
  <r>
    <x v="33"/>
    <s v="6140005364"/>
    <s v="001"/>
    <s v="DD"/>
    <s v="000974"/>
    <x v="1317"/>
    <x v="38"/>
    <x v="36"/>
    <s v="UTR"/>
    <x v="16"/>
    <x v="325"/>
    <x v="323"/>
    <n v="191550.2"/>
    <s v="L140000195  LISTA COSAP PERMANENTE  ANNO 2014   MUN 15 EX 20REGOLARDAL 01072014"/>
  </r>
  <r>
    <x v="33"/>
    <s v="6140005365"/>
    <s v="001"/>
    <s v="DD"/>
    <s v="000975"/>
    <x v="1317"/>
    <x v="269"/>
    <x v="241"/>
    <s v="UTR"/>
    <x v="16"/>
    <x v="325"/>
    <x v="323"/>
    <n v="87706.68"/>
    <s v="L140000453  LISTA DI CARICO CIP  ANNO 2014 MUN 15 EX 20     REGOLARDAL 01072014"/>
  </r>
  <r>
    <x v="33"/>
    <s v="6140005367"/>
    <s v="001"/>
    <s v="DD"/>
    <s v="001102"/>
    <x v="1372"/>
    <x v="38"/>
    <x v="36"/>
    <s v="STR"/>
    <x v="16"/>
    <x v="325"/>
    <x v="323"/>
    <n v="83936.79"/>
    <s v="L1400000173  LISTA COSAP PERMANENTE SUAP  ANNO 2014   MUN 13 EX 18REGOLARDAL 01072014DD2352015 RIMODULAZIONE E AUMENTO ACT"/>
  </r>
  <r>
    <x v="33"/>
    <s v="6140005368"/>
    <s v="001"/>
    <s v="DD"/>
    <s v="001104"/>
    <x v="1372"/>
    <x v="38"/>
    <x v="36"/>
    <s v="STC"/>
    <x v="12"/>
    <x v="325"/>
    <x v="323"/>
    <n v="41155.47"/>
    <s v="L1400000265 LISTA COSAP PERMANENTE PASSI CARRABILI  ANNO 2014   MUN13 EX 18 REGOLARDAL 01072014DD2372015 PER CONSOLIDAMENTO ERIMODULAZIONE ACT"/>
  </r>
  <r>
    <x v="33"/>
    <s v="6140005369"/>
    <s v="001"/>
    <s v="DD"/>
    <s v="001103"/>
    <x v="1372"/>
    <x v="269"/>
    <x v="241"/>
    <s v="STR"/>
    <x v="16"/>
    <x v="325"/>
    <x v="323"/>
    <n v="180918.49"/>
    <s v="L1400000431  LISTA CIP  ANNO 2014   MUN 13 EX 18 REGOLARDAL01072014RIMODULAZIONE ACT AUMENTO DD2362015"/>
  </r>
  <r>
    <x v="33"/>
    <s v="6140005378"/>
    <s v="001"/>
    <s v="DD"/>
    <s v="003312"/>
    <x v="1376"/>
    <x v="38"/>
    <x v="36"/>
    <s v="ATR"/>
    <x v="16"/>
    <x v="325"/>
    <x v="323"/>
    <n v="2668166.09"/>
    <s v="L140000011  LISTA COSAP PERMANENTE   II SEM2014 MUNICIPIO 1 EX CENTRO STORICO"/>
  </r>
  <r>
    <x v="33"/>
    <s v="6140005379"/>
    <s v="001"/>
    <s v="DD"/>
    <s v="003292"/>
    <x v="1372"/>
    <x v="38"/>
    <x v="36"/>
    <s v="ATC"/>
    <x v="12"/>
    <x v="325"/>
    <x v="323"/>
    <n v="439743.79"/>
    <s v="L1400000206  COSAP PERMANENTE  II SEM2014  MUN1 EX CENTRO STORICOPASSI CARARBILI"/>
  </r>
  <r>
    <x v="33"/>
    <s v="6140005380"/>
    <s v="001"/>
    <s v="DD"/>
    <s v="003313"/>
    <x v="1376"/>
    <x v="269"/>
    <x v="241"/>
    <s v="ATR"/>
    <x v="16"/>
    <x v="325"/>
    <x v="323"/>
    <n v="345024.17"/>
    <s v="L1400000276  LISTA CIP  II SEM 2014 MUN 1 EX CENTRO STORICO"/>
  </r>
  <r>
    <x v="33"/>
    <s v="6140005381"/>
    <s v="001"/>
    <s v="DD"/>
    <s v="003312"/>
    <x v="1376"/>
    <x v="38"/>
    <x v="36"/>
    <s v="ATR"/>
    <x v="16"/>
    <x v="325"/>
    <x v="323"/>
    <n v="827185.65"/>
    <s v="L1400000162 COSAP PERMANENTE PUBBLICO  II SEM2014 MUN1 EX XVII"/>
  </r>
  <r>
    <x v="33"/>
    <s v="6140005381"/>
    <s v="004"/>
    <s v="DD"/>
    <s v="004268"/>
    <x v="1377"/>
    <x v="38"/>
    <x v="36"/>
    <s v="ATR"/>
    <x v="16"/>
    <x v="325"/>
    <x v="323"/>
    <n v="17079.3"/>
    <s v="  APPROVAZIONE RUOLI DI RISCOSSIONE COATTIVA  ANNO 2016-2°EMISSIONE COSAP PERMANENTE (ANNUALITA' 2014) (LISTA DI CARICO L1400000162 RIF.RUOLI COATTIVI NN: 16491,4678,3160,3676,6702,2773,3565,17965,5071,4771,2183,16495,3698 ,11034,4679,2474,4870,3401,6713,2774,17967,5072,13759,4772,2184,16497 ,3083,11035,6701,17964,16494,4153,4891,4770,3402/2016 MUN.1(EX17)  "/>
  </r>
  <r>
    <x v="33"/>
    <s v="6140005381"/>
    <s v="005"/>
    <s v="DD"/>
    <s v="005130"/>
    <x v="1378"/>
    <x v="38"/>
    <x v="36"/>
    <s v="ATR"/>
    <x v="16"/>
    <x v="325"/>
    <x v="323"/>
    <n v="6772.12"/>
    <s v="  APPROVAZIONE RUOLO II EMISSIONE 2017 - MUN.I EX XVII NN.3045-3148-16535-15157(RM)-4023-2189-4268-5757-4174-15152(RM)- 3047-16534-15156(RM)-4022-5756-2673-3527-2456-1295-16533-4546- 12690-4161-1782-15155(RM)-9684-2955-2997-5628-6093-3528-2457- 1296-4175-16537-4547-12691-4162-1783-15158(RM)-9685-5807-2956 (COD.TRIB.8592 COSAP PERMANENTE)"/>
  </r>
  <r>
    <x v="33"/>
    <s v="6140005382"/>
    <s v="001"/>
    <s v="DD"/>
    <s v="003313"/>
    <x v="1376"/>
    <x v="269"/>
    <x v="241"/>
    <s v="ATR"/>
    <x v="16"/>
    <x v="325"/>
    <x v="323"/>
    <n v="123679.01"/>
    <s v="L1400000420  LISTA DI CARICO CIP   II SEM2014 MUN 1 EX MUNXVII"/>
  </r>
  <r>
    <x v="33"/>
    <s v="6140005389"/>
    <s v="001"/>
    <s v="DD"/>
    <s v="001290"/>
    <x v="1379"/>
    <x v="269"/>
    <x v="241"/>
    <s v="DTR"/>
    <x v="16"/>
    <x v="325"/>
    <x v="323"/>
    <n v="35183.599999999999"/>
    <s v="L1400000302  CIP  II SEMESTRE 2014  LISTA MUNIII EX MUNIV"/>
  </r>
  <r>
    <x v="33"/>
    <s v="6140005403"/>
    <s v="001"/>
    <s v="DD"/>
    <s v="002416"/>
    <x v="1356"/>
    <x v="56"/>
    <x v="54"/>
    <s v="FMS"/>
    <x v="42"/>
    <x v="137"/>
    <x v="136"/>
    <n v="95802.81"/>
    <s v="RUOLI N 20140037712014002806201300994220140072642014001279201400882120140062382014002038201400153REFEZIONE SCOL COD9809 ANNI 200708091011  SCADENZA RUOLO09062014"/>
  </r>
  <r>
    <x v="33"/>
    <s v="6140005404"/>
    <s v="001"/>
    <s v="DD"/>
    <s v="002416"/>
    <x v="1356"/>
    <x v="34"/>
    <x v="33"/>
    <s v="FMS"/>
    <x v="42"/>
    <x v="137"/>
    <x v="136"/>
    <n v="4686.08"/>
    <s v="RUOLI N 20140037712014002806201300994220140072642014001279201400882120140062382014002038201400153REFEZIONE SCOL INTERESSI COD9810 E 1C13  ANNI 200708091011 SCADENZA RUOLO 09062014"/>
  </r>
  <r>
    <x v="33"/>
    <s v="6140005405"/>
    <s v="001"/>
    <s v="DD"/>
    <s v="002416"/>
    <x v="1356"/>
    <x v="74"/>
    <x v="72"/>
    <s v="FMS"/>
    <x v="42"/>
    <x v="137"/>
    <x v="136"/>
    <n v="1121.1099999999999"/>
    <s v="RUOLI N 20140037712014002806201300994220140072642014001279201400882120140062382014002038201400153REFEZIONE SCOL REC SPESE NOTIFICA COD1D13 ANNI 200708091011 SCADENZA RUOLO 09062014"/>
  </r>
  <r>
    <x v="33"/>
    <s v="6140005406"/>
    <s v="001"/>
    <s v="DD"/>
    <s v="002415"/>
    <x v="1356"/>
    <x v="9"/>
    <x v="9"/>
    <s v="FTC"/>
    <x v="12"/>
    <x v="137"/>
    <x v="136"/>
    <n v="7034.96"/>
    <s v="RUOLI N 2014001818 2014008822 ABUSIVISMO EDILIZIO SANZIONI PECUNIARIECOD 9143  ANNI 201213 SCAD CREDITO 09062014"/>
  </r>
  <r>
    <x v="33"/>
    <s v="6140005407"/>
    <s v="001"/>
    <s v="DD"/>
    <s v="002148"/>
    <x v="1380"/>
    <x v="9"/>
    <x v="9"/>
    <s v="FTC"/>
    <x v="12"/>
    <x v="137"/>
    <x v="136"/>
    <n v="5714.4"/>
    <s v="RUOLI N 2014008831 ABUSIVISMO EDILIZIO SANZIONI PECUNIARIE COD 9143 ANNO 2013 SCAD CREDITO 09062014 EX MUN 7"/>
  </r>
  <r>
    <x v="33"/>
    <s v="6140005422"/>
    <s v="001"/>
    <s v="DD"/>
    <s v="002417"/>
    <x v="1356"/>
    <x v="69"/>
    <x v="67"/>
    <s v="FTR"/>
    <x v="16"/>
    <x v="137"/>
    <x v="136"/>
    <n v="66043.67"/>
    <s v="RUOLO N 20140034802014002297201400994320140072652014008823 201400371420140023282014003997  COSAP PERMANENTE E INDENNITA DI MORACOD 85928593 ANNI 2009101112 SCADENZA CREDITO 09062014"/>
  </r>
  <r>
    <x v="33"/>
    <s v="6140005423"/>
    <s v="001"/>
    <s v="DD"/>
    <s v="002417"/>
    <x v="1356"/>
    <x v="65"/>
    <x v="63"/>
    <s v="FTR"/>
    <x v="16"/>
    <x v="137"/>
    <x v="136"/>
    <n v="30974.3"/>
    <s v="RUOLO N 20140034802014002297201400994320140072652014008823 201400371420140023282014003997  COSAP PERMANENTE INFRAZIONI  COD 8596ANNI 2009101112 SCADENZA CREDITO 09062014"/>
  </r>
  <r>
    <x v="33"/>
    <s v="6140005424"/>
    <s v="001"/>
    <s v="DD"/>
    <s v="002417"/>
    <x v="1356"/>
    <x v="34"/>
    <x v="33"/>
    <s v="FTR"/>
    <x v="16"/>
    <x v="137"/>
    <x v="136"/>
    <n v="3507.86"/>
    <s v="RUOLO N 20140034802014002297201400994320140072652014008823 201400371420140023282014003997  COSAP PERMANENTE INTERESSI  COD 85941I52 ANNI 2009101112 SCADENZA CREDITO 09062014"/>
  </r>
  <r>
    <x v="33"/>
    <s v="6140005425"/>
    <s v="001"/>
    <s v="DD"/>
    <s v="002417"/>
    <x v="1356"/>
    <x v="74"/>
    <x v="72"/>
    <s v="FTR"/>
    <x v="16"/>
    <x v="137"/>
    <x v="136"/>
    <n v="1218.33"/>
    <s v="RUOLO N 20140034802014002297201400994320140072652014008823 201400371420140023282014003997  COSAP PERMANENTE RECUPERO SPESE DINOTIFICA COD 1I51 ANNI 2009101112 SCADENZA CREDITO 09062014"/>
  </r>
  <r>
    <x v="33"/>
    <s v="6140005426"/>
    <s v="001"/>
    <s v="DD"/>
    <s v="002417"/>
    <x v="1356"/>
    <x v="64"/>
    <x v="62"/>
    <s v="FTR"/>
    <x v="16"/>
    <x v="137"/>
    <x v="136"/>
    <n v="21234.85"/>
    <s v="RUOLO N 2014008824  COSAP TEMPORANEA E INDENNITA DI MORA COD 85878588ANNI 201012 SCADENZA CREDITO 09062014"/>
  </r>
  <r>
    <x v="33"/>
    <s v="6140005427"/>
    <s v="001"/>
    <s v="DD"/>
    <s v="002417"/>
    <x v="1356"/>
    <x v="65"/>
    <x v="63"/>
    <s v="FTR"/>
    <x v="16"/>
    <x v="137"/>
    <x v="136"/>
    <n v="27824.19"/>
    <s v="RUOLO N 2014008824  COSAP TEMPORANEA  INFRAZIONI COD 8591 ANNI 201012SCADENZA CREDITO 09062014"/>
  </r>
  <r>
    <x v="33"/>
    <s v="6140005428"/>
    <s v="001"/>
    <s v="DD"/>
    <s v="002417"/>
    <x v="1356"/>
    <x v="34"/>
    <x v="33"/>
    <s v="FTR"/>
    <x v="16"/>
    <x v="137"/>
    <x v="136"/>
    <n v="742.95"/>
    <s v="RUOLO N 2014008824  COSAP TEMPORANEA INTERESSI COD 85891I50 ANNI201012 SCADENZA CREDITO 09062014"/>
  </r>
  <r>
    <x v="33"/>
    <s v="6140005429"/>
    <s v="001"/>
    <s v="DD"/>
    <s v="002417"/>
    <x v="1356"/>
    <x v="263"/>
    <x v="235"/>
    <s v="FTR"/>
    <x v="16"/>
    <x v="137"/>
    <x v="136"/>
    <n v="16296.79"/>
    <s v="RUOLO N 20140013402014008825 PUBBLICITA CIP ARRTRATI  COD 1B87 ANNI20101213 SCADENZA CREDITO 09062014"/>
  </r>
  <r>
    <x v="33"/>
    <s v="6140005430"/>
    <s v="001"/>
    <s v="DD"/>
    <s v="002417"/>
    <x v="1356"/>
    <x v="265"/>
    <x v="237"/>
    <s v="FTR"/>
    <x v="16"/>
    <x v="137"/>
    <x v="136"/>
    <n v="13030.74"/>
    <s v="RUOLO N 20140013402014008825 PUBBLICITA CIP SANZIONI PECUNIARIE COD1B89 ANNI 20101213 SCADENZA CREDITO 09062014"/>
  </r>
  <r>
    <x v="33"/>
    <s v="6140005431"/>
    <s v="001"/>
    <s v="DD"/>
    <s v="002417"/>
    <x v="1356"/>
    <x v="34"/>
    <x v="33"/>
    <s v="FTR"/>
    <x v="16"/>
    <x v="137"/>
    <x v="136"/>
    <n v="1009.6"/>
    <s v="RUOLO N 20140013402014008825 PUBBLICITA CIP INTERESSI COD 1B881R34 ANNI 20101213 SCADENZA CREDITO 09062014"/>
  </r>
  <r>
    <x v="33"/>
    <s v="6140005432"/>
    <s v="001"/>
    <s v="DD"/>
    <s v="002417"/>
    <x v="1356"/>
    <x v="74"/>
    <x v="72"/>
    <s v="FTR"/>
    <x v="16"/>
    <x v="137"/>
    <x v="136"/>
    <n v="177.87"/>
    <s v="RUOLO N 20140013402014008825 PUBBLICITA CIP RECUPERO SPESE DINOTIFICA COD 1R33 ANNI 20101213 SCADENZA CREDITO 09062014"/>
  </r>
  <r>
    <x v="33"/>
    <s v="6140005433"/>
    <s v="001"/>
    <s v="DD"/>
    <s v="002417"/>
    <x v="1356"/>
    <x v="105"/>
    <x v="101"/>
    <s v="FTR"/>
    <x v="16"/>
    <x v="137"/>
    <x v="136"/>
    <n v="500"/>
    <s v="RUOLO N 2014008826  IMPOSTA PUBBLICITA  SPESE DI GIUDIZIO EX ART 15DLGS 54692  COD 8869 ANN0 2006 SCADENZA CREDITO 09062014"/>
  </r>
  <r>
    <x v="33"/>
    <s v="6140005437"/>
    <s v="001"/>
    <s v="DD"/>
    <s v="002417"/>
    <x v="1356"/>
    <x v="74"/>
    <x v="72"/>
    <s v="FTR"/>
    <x v="16"/>
    <x v="137"/>
    <x v="136"/>
    <n v="475.35"/>
    <s v="RUOLO N 2014008824  COSAP TEMPORANEA RECUPERO SPESE DI NOTIFICA COD1I49 ANNI 201012 SCADENZA CREDITO 09062014"/>
  </r>
  <r>
    <x v="33"/>
    <s v="6140005439"/>
    <s v="001"/>
    <s v="DD"/>
    <s v="002371"/>
    <x v="1350"/>
    <x v="69"/>
    <x v="67"/>
    <s v="FTC"/>
    <x v="12"/>
    <x v="137"/>
    <x v="136"/>
    <n v="3810.6"/>
    <s v="RUOLO N 201400994420140088302014003419  COSAP PERMANENTE PASSI CARRABILI COD 8592 ANNI 2010 SCADENZA CREDITO 09062014 EX 7"/>
  </r>
  <r>
    <x v="33"/>
    <s v="6140005440"/>
    <s v="001"/>
    <s v="DD"/>
    <s v="002371"/>
    <x v="1350"/>
    <x v="34"/>
    <x v="33"/>
    <s v="FTC"/>
    <x v="12"/>
    <x v="137"/>
    <x v="136"/>
    <n v="146.47999999999999"/>
    <s v="RUOLO N 201400994420140088302014003419  COSAP PERMANENTE PASSICARRABILI INTERESSI COD 8594  1I52 ANNI 2010 SCADENZA CREDITO09062014 EX 7"/>
  </r>
  <r>
    <x v="33"/>
    <s v="6140005441"/>
    <s v="001"/>
    <s v="DD"/>
    <s v="002371"/>
    <x v="1350"/>
    <x v="65"/>
    <x v="63"/>
    <s v="FTC"/>
    <x v="12"/>
    <x v="137"/>
    <x v="136"/>
    <n v="1228.74"/>
    <s v="RUOLO N 201400994420140088302014003419  COSAP PERMANENTE PASSI CARRABILI SANZIONI PECUNIARIE COD 8596 ANNI 2010 SCADENZA CREDITO 09062014EX 7"/>
  </r>
  <r>
    <x v="33"/>
    <s v="6140005442"/>
    <s v="001"/>
    <s v="DD"/>
    <s v="002371"/>
    <x v="1350"/>
    <x v="74"/>
    <x v="72"/>
    <s v="FTC"/>
    <x v="12"/>
    <x v="137"/>
    <x v="136"/>
    <n v="240.83"/>
    <s v="RUOLO N 201400994420140088302014003419  COSAP PERMANENTE PASSICARRABILI  RECUPERO SPESE NOTIFICA COD 1I51 ANNI 2010 SCADENZA CREDITO09062014 EX 7"/>
  </r>
  <r>
    <x v="33"/>
    <s v="6140005446"/>
    <s v="001"/>
    <s v="DD"/>
    <s v="001050"/>
    <x v="1366"/>
    <x v="37"/>
    <x v="34"/>
    <s v="TTC"/>
    <x v="12"/>
    <x v="137"/>
    <x v="136"/>
    <n v="961.38"/>
    <s v="RECUPERO SPESE DI NOTIFICA CODTRIB1149APPROVAZRUOLO OSP IEMISSIONERUOLI NN361737777281887237262014"/>
  </r>
  <r>
    <x v="33"/>
    <s v="6140005447"/>
    <s v="001"/>
    <s v="DD"/>
    <s v="001050"/>
    <x v="1366"/>
    <x v="64"/>
    <x v="62"/>
    <s v="TTC"/>
    <x v="12"/>
    <x v="137"/>
    <x v="136"/>
    <n v="27892.49"/>
    <s v="RECUPERO INDENNITA DI MORA CODTRIB8588APPROVAZRUOLO OSP IEMISSIONERUOLI NN361737777281887237262014"/>
  </r>
  <r>
    <x v="33"/>
    <s v="6140005448"/>
    <s v="001"/>
    <s v="DD"/>
    <s v="001050"/>
    <x v="1366"/>
    <x v="64"/>
    <x v="62"/>
    <s v="TTC"/>
    <x v="12"/>
    <x v="137"/>
    <x v="136"/>
    <n v="1403.63"/>
    <s v="RECUPERO INTERESSICODTRIB8589APPROVAZRUOLO OSP IEMISSIONERUOLI NN361737777281887237262014"/>
  </r>
  <r>
    <x v="33"/>
    <s v="6140005449"/>
    <s v="001"/>
    <s v="DD"/>
    <s v="001050"/>
    <x v="1366"/>
    <x v="65"/>
    <x v="63"/>
    <s v="TTC"/>
    <x v="12"/>
    <x v="137"/>
    <x v="136"/>
    <n v="59339.77"/>
    <s v="RECUPERO SANZIONE PECUNIARIECODTRIB8591APPROVAZRUOLO OSP IEMISSIONERUOLI NN361737777281887237262014"/>
  </r>
  <r>
    <x v="33"/>
    <s v="6140005451"/>
    <s v="001"/>
    <s v="DD"/>
    <s v="000911"/>
    <x v="1368"/>
    <x v="92"/>
    <x v="89"/>
    <s v="SAN"/>
    <x v="43"/>
    <x v="140"/>
    <x v="139"/>
    <n v="36133.26"/>
    <s v="1 RUOLO COATTIVO 2014 N 3990 304688652044 PRIMA EMISSIONE  ASILINIDO  CODICE TRIBUTO 9258 L"/>
  </r>
  <r>
    <x v="33"/>
    <s v="6140005454"/>
    <s v="001"/>
    <s v="DD"/>
    <s v="000911"/>
    <x v="1368"/>
    <x v="34"/>
    <x v="33"/>
    <s v="STR"/>
    <x v="16"/>
    <x v="140"/>
    <x v="139"/>
    <n v="3586.77"/>
    <s v="1 RUOLO COATTIVO 2014 N 3990 304688652044 PRIMA EMISSIONE  ASILINIDO  CODICE TRIBUTO 9260 1C13  1D13"/>
  </r>
  <r>
    <x v="33"/>
    <s v="6140005459"/>
    <s v="001"/>
    <s v="DD"/>
    <s v="002381"/>
    <x v="1350"/>
    <x v="56"/>
    <x v="54"/>
    <s v="FMS"/>
    <x v="42"/>
    <x v="137"/>
    <x v="136"/>
    <n v="58380.06"/>
    <s v="RUOLI N 201400229820140012542014008828  2014001627 REFEZIONE SCOLCOD9809 ANNI 201011  SCADENZA RUOLO 09062014"/>
  </r>
  <r>
    <x v="33"/>
    <s v="6140005460"/>
    <s v="001"/>
    <s v="DD"/>
    <s v="002381"/>
    <x v="1350"/>
    <x v="34"/>
    <x v="33"/>
    <s v="FMS"/>
    <x v="42"/>
    <x v="137"/>
    <x v="136"/>
    <n v="2784.35"/>
    <s v="RUOLI N 201400229820140012542014008828  2014001627 REFEZIONE SCOLINTERESSI  COD9810 1C13 ANNI 201011  SCADENZA RUOLO 09062014"/>
  </r>
  <r>
    <x v="33"/>
    <s v="6140005461"/>
    <s v="001"/>
    <s v="DD"/>
    <s v="002381"/>
    <x v="1350"/>
    <x v="74"/>
    <x v="72"/>
    <s v="FMS"/>
    <x v="42"/>
    <x v="137"/>
    <x v="136"/>
    <n v="888.79"/>
    <s v="RUOLI N 201400229820140012542014008828  2014001627 REFEZIONE SCOLRECUPERO SPESE DI NOTIFICA  COD 1D13 ANNI 201011  SCADENZA RUOLO09062014"/>
  </r>
  <r>
    <x v="33"/>
    <s v="6140005462"/>
    <s v="001"/>
    <s v="DD"/>
    <s v="000911"/>
    <x v="1368"/>
    <x v="9"/>
    <x v="9"/>
    <s v="STC"/>
    <x v="12"/>
    <x v="140"/>
    <x v="139"/>
    <n v="71079.740000000005"/>
    <s v="1 RUOLO COATTIVO 2014 N 869 E 2046   PRIMA EMISSIONE  ABUSIVISMOEDILIZIO  COD TRIBUTO 9143"/>
  </r>
  <r>
    <x v="33"/>
    <s v="6140005463"/>
    <s v="001"/>
    <s v="DD"/>
    <s v="002381"/>
    <x v="1350"/>
    <x v="92"/>
    <x v="89"/>
    <s v="FAN"/>
    <x v="43"/>
    <x v="137"/>
    <x v="136"/>
    <n v="15656.44"/>
    <s v="RUOLI N 201400162120140028072014008827  ASILO NIDO COD9100 ANNI201011  SCADENZA RUOLO 09062014"/>
  </r>
  <r>
    <x v="33"/>
    <s v="6140005464"/>
    <s v="001"/>
    <s v="DD"/>
    <s v="002381"/>
    <x v="1350"/>
    <x v="34"/>
    <x v="33"/>
    <s v="FAN"/>
    <x v="43"/>
    <x v="137"/>
    <x v="136"/>
    <n v="668.69"/>
    <s v="RUOLI N 201400162120140028072014008827  ASILO NIDO INTERESSICOD9260  1C13 ANNI 201011  SCADENZA RUOLO 09062014"/>
  </r>
  <r>
    <x v="33"/>
    <s v="6140005465"/>
    <s v="001"/>
    <s v="DD"/>
    <s v="002381"/>
    <x v="1350"/>
    <x v="74"/>
    <x v="72"/>
    <s v="FAN"/>
    <x v="43"/>
    <x v="137"/>
    <x v="136"/>
    <n v="276.20999999999998"/>
    <s v="RUOLI N 201400162120140028072014008827  ASILO NIDO RECUPERO SPESE DINOTIFICA COD1D13 ANNI 201011  SCADENZA RUOLO 09062014"/>
  </r>
  <r>
    <x v="33"/>
    <s v="6140005466"/>
    <s v="001"/>
    <s v="DD"/>
    <s v="002381"/>
    <x v="1350"/>
    <x v="55"/>
    <x v="53"/>
    <s v="FPL"/>
    <x v="54"/>
    <x v="137"/>
    <x v="136"/>
    <n v="304.60000000000002"/>
    <s v="RUOLI N 20140012802014008829 TRASPORTO SCOLASTICO COD9813   ANNI201011  SCADENZA RUOLO 09062014"/>
  </r>
  <r>
    <x v="33"/>
    <s v="6140005467"/>
    <s v="001"/>
    <s v="DD"/>
    <s v="002381"/>
    <x v="1350"/>
    <x v="34"/>
    <x v="33"/>
    <s v="FPL"/>
    <x v="54"/>
    <x v="137"/>
    <x v="136"/>
    <n v="14.35"/>
    <s v="RUOLI N 20140012802014008829 TRASPORTO SCOLASTICO INTERESSI COD9814 1C13  ANNI 201011  SCADENZA RUOLO 09062014"/>
  </r>
  <r>
    <x v="33"/>
    <s v="6140005468"/>
    <s v="001"/>
    <s v="DD"/>
    <s v="002381"/>
    <x v="1350"/>
    <x v="74"/>
    <x v="72"/>
    <s v="FPL"/>
    <x v="54"/>
    <x v="137"/>
    <x v="136"/>
    <n v="24.96"/>
    <s v="RUOLI N 20140012802014008829 TRASPORTO SCOLASTICO RECUPERO SPESE DINOTIFICA  COD1D13  ANNI 201011  SCADENZA RUOLO 09062014"/>
  </r>
  <r>
    <x v="33"/>
    <s v="6140005474"/>
    <s v="001"/>
    <s v="DD"/>
    <s v="002430"/>
    <x v="1356"/>
    <x v="69"/>
    <x v="67"/>
    <s v="FTR"/>
    <x v="16"/>
    <x v="137"/>
    <x v="136"/>
    <n v="12785.2"/>
    <s v="RUOLI N 20140020742014008832 COSAP PERMANENTE E INDENNITA DI MORA COD85928593  ANNO 2010  SCADENZA RUOLO 09062014"/>
  </r>
  <r>
    <x v="33"/>
    <s v="6140005475"/>
    <s v="001"/>
    <s v="DD"/>
    <s v="002430"/>
    <x v="1356"/>
    <x v="34"/>
    <x v="33"/>
    <s v="FTR"/>
    <x v="16"/>
    <x v="137"/>
    <x v="136"/>
    <n v="472.97"/>
    <s v="RUOLI N 20140020742014008832 COSAP PERMANENTE INTERESSE COD85941I52  ANNO 2010  SCADENZA RUOLO 09062014"/>
  </r>
  <r>
    <x v="33"/>
    <s v="6140005476"/>
    <s v="001"/>
    <s v="DD"/>
    <s v="002430"/>
    <x v="1356"/>
    <x v="65"/>
    <x v="63"/>
    <s v="FTR"/>
    <x v="16"/>
    <x v="137"/>
    <x v="136"/>
    <n v="4682.87"/>
    <s v="RUOLI N 20140020742014008832 COSAP PERMANENTE  SANZIONI PECUNIARIE COD8596  ANNO 2010  SCADENZA RUOLO 09062014"/>
  </r>
  <r>
    <x v="33"/>
    <s v="6140005477"/>
    <s v="001"/>
    <s v="DD"/>
    <s v="002430"/>
    <x v="1356"/>
    <x v="74"/>
    <x v="72"/>
    <s v="FTR"/>
    <x v="16"/>
    <x v="137"/>
    <x v="136"/>
    <n v="222.09"/>
    <s v="RUOLI N 20140020742014008832 COSAP PERMANENTE RECUPERO SPESE DINOTIFICA COD 1I51  ANNO 2010  SCADENZA RUOLO 09062014"/>
  </r>
  <r>
    <x v="33"/>
    <s v="6140005509"/>
    <s v="001"/>
    <s v="DD"/>
    <s v="001245"/>
    <x v="1381"/>
    <x v="290"/>
    <x v="260"/>
    <s v="TSS"/>
    <x v="32"/>
    <x v="326"/>
    <x v="324"/>
    <n v="752.49"/>
    <s v="PROVENTI DEI CENTRI SPORTIVI MUNICIPALI"/>
  </r>
  <r>
    <x v="33"/>
    <s v="6140005534"/>
    <s v="001"/>
    <s v="DD"/>
    <s v="001270"/>
    <x v="1368"/>
    <x v="56"/>
    <x v="54"/>
    <s v="HMS"/>
    <x v="42"/>
    <x v="137"/>
    <x v="136"/>
    <n v="354852.62"/>
    <s v="RUOLI N 201400186720140024342014003607  2014003416 201400377220140026512014002289  2014002075201400280820140022772014001702  2014009945201400726620140034202014003049  2014001281201400883320140009362014006239  2014002872201400130820140022742014002039REFEZI"/>
  </r>
  <r>
    <x v="33"/>
    <s v="6140005535"/>
    <s v="001"/>
    <s v="DD"/>
    <s v="001270"/>
    <x v="1368"/>
    <x v="34"/>
    <x v="33"/>
    <s v="HMS"/>
    <x v="42"/>
    <x v="137"/>
    <x v="136"/>
    <n v="31584.74"/>
    <s v="RUOLI N 201400186720140024342014003607  2014003416 201400377220140026512014002289  2014002075201400280820140022772014001702  2014009945201400726620140034202014003049  2014001281201400883320140009362014006239  2014002872201400130820140022742014002039REFEZI"/>
  </r>
  <r>
    <x v="33"/>
    <s v="6140005536"/>
    <s v="001"/>
    <s v="DD"/>
    <s v="001270"/>
    <x v="1368"/>
    <x v="74"/>
    <x v="72"/>
    <s v="HMS"/>
    <x v="42"/>
    <x v="137"/>
    <x v="136"/>
    <n v="6835.37"/>
    <s v="RUOLI N 201400186720140024342014003607  2014003416 201400377220140026512014002289  2014002075201400280820140022772014001702  2014009945201400726620140034202014003049  2014001281201400883320140009362014006239  2014002872201400130820140022742014002039REFEZI"/>
  </r>
  <r>
    <x v="33"/>
    <s v="6140005541"/>
    <s v="001"/>
    <s v="DD"/>
    <s v="001278"/>
    <x v="1368"/>
    <x v="69"/>
    <x v="67"/>
    <s v="HTR"/>
    <x v="16"/>
    <x v="137"/>
    <x v="136"/>
    <n v="53389.919999999998"/>
    <s v="RUOLI N 201400273920140037732014000962  2014002809 201400227820140016752014008834  2014003715 2014002040 COSAPPERMANENTE ARRETRATI COD85928593 ANN0 2011 SCADENZA RUOLO 09062014"/>
  </r>
  <r>
    <x v="33"/>
    <s v="6140005542"/>
    <s v="001"/>
    <s v="DD"/>
    <s v="001278"/>
    <x v="1368"/>
    <x v="34"/>
    <x v="33"/>
    <s v="HTR"/>
    <x v="16"/>
    <x v="137"/>
    <x v="136"/>
    <n v="3318.67"/>
    <s v="RUOLI N 201400273920140037732014000962  2014002809 201400227820140016752014008834  2014003715 2014002040 COSAPPERMANENTE INTERESSI COD85941I52 ANN0 2011 SCADENZA RUOLO 09062014"/>
  </r>
  <r>
    <x v="33"/>
    <s v="6140005543"/>
    <s v="001"/>
    <s v="DD"/>
    <s v="001278"/>
    <x v="1368"/>
    <x v="65"/>
    <x v="63"/>
    <s v="HTR"/>
    <x v="16"/>
    <x v="137"/>
    <x v="136"/>
    <n v="18150.509999999998"/>
    <s v="RUOLI N 201400273920140037732014000962  2014002809 201400227820140016752014008834  2014003715 2014002040 COSAPPERMANENTE SANZIONI COD85961L23 ANN0 2011 SCADENZA RUOLO 09062014"/>
  </r>
  <r>
    <x v="33"/>
    <s v="6140005544"/>
    <s v="001"/>
    <s v="DD"/>
    <s v="001278"/>
    <x v="1368"/>
    <x v="74"/>
    <x v="72"/>
    <s v="HTR"/>
    <x v="16"/>
    <x v="137"/>
    <x v="136"/>
    <n v="1429.75"/>
    <s v="RUOLI N 201400273920140037732014000962  2014002809 201400227820140016752014008834  2014003715 2014002040 COSAPPERMANENTE RECUPERO SPESE DI NOTIFICA COD1I51 ANN0 2011 SCADENZA RUOLO09062014"/>
  </r>
  <r>
    <x v="33"/>
    <s v="6140005545"/>
    <s v="001"/>
    <s v="DD"/>
    <s v="001278"/>
    <x v="1368"/>
    <x v="263"/>
    <x v="235"/>
    <s v="HTR"/>
    <x v="16"/>
    <x v="137"/>
    <x v="136"/>
    <n v="86253.06"/>
    <s v="RUOLI N 201400290820140102332014009154  2014006411 CANONE COMUNALESULLA PUBBLICITA ARRETRATI COD1B87 ANN0 2011 SCADENZA RUOLO 09062014"/>
  </r>
  <r>
    <x v="33"/>
    <s v="6140005547"/>
    <s v="001"/>
    <s v="DD"/>
    <s v="001278"/>
    <x v="1368"/>
    <x v="34"/>
    <x v="33"/>
    <s v="HTR"/>
    <x v="16"/>
    <x v="137"/>
    <x v="136"/>
    <n v="4075.1"/>
    <s v="RUOLI N 201400290820140102332014009154  2014006411 CANONE COMUNALESULLA PUBBLICITA INTERESSI COD1B88  1R34 ANN0 2011 SCADENZA RUOLO09062014"/>
  </r>
  <r>
    <x v="33"/>
    <s v="6140005548"/>
    <s v="001"/>
    <s v="DD"/>
    <s v="001278"/>
    <x v="1368"/>
    <x v="265"/>
    <x v="237"/>
    <s v="HTR"/>
    <x v="16"/>
    <x v="137"/>
    <x v="136"/>
    <n v="26103.29"/>
    <s v="RUOLI N 201400290820140102332014009154  2014006411 CANONE COMUNALESULLA PUBBLICITA ARRETRATI COD1B89  1B90 ANN0 2011 SCADENZA RUOLO09062014"/>
  </r>
  <r>
    <x v="33"/>
    <s v="6140005549"/>
    <s v="001"/>
    <s v="DD"/>
    <s v="001278"/>
    <x v="1368"/>
    <x v="74"/>
    <x v="72"/>
    <s v="HTR"/>
    <x v="16"/>
    <x v="137"/>
    <x v="136"/>
    <n v="612.9"/>
    <s v="RUOLI N 201400290820140102332014009154  2014006411 CANONE COMUNALESULLA PUBBLICITA RECUPERO SPESE DI NOTIFICA COD1R33 ANN0 2011 SCADENZARUOLO 09062014"/>
  </r>
  <r>
    <x v="33"/>
    <s v="6140005551"/>
    <s v="001"/>
    <s v="DD"/>
    <s v="001111"/>
    <x v="1382"/>
    <x v="69"/>
    <x v="67"/>
    <s v="QTR"/>
    <x v="16"/>
    <x v="140"/>
    <x v="139"/>
    <n v="4170.6899999999996"/>
    <s v="COSAP PERM ARRETRATI COD8592  EMISSIONE 1 RUOLO"/>
  </r>
  <r>
    <x v="33"/>
    <s v="6140005552"/>
    <s v="001"/>
    <s v="DD"/>
    <s v="001111"/>
    <x v="1382"/>
    <x v="34"/>
    <x v="33"/>
    <s v="QTR"/>
    <x v="16"/>
    <x v="140"/>
    <x v="139"/>
    <n v="105.26"/>
    <s v="INTERESSI COD8594  1I52  EMISSIONE 1 RUOLO"/>
  </r>
  <r>
    <x v="33"/>
    <s v="6140005553"/>
    <s v="001"/>
    <s v="DD"/>
    <s v="001111"/>
    <x v="1382"/>
    <x v="65"/>
    <x v="63"/>
    <s v="QTR"/>
    <x v="16"/>
    <x v="140"/>
    <x v="139"/>
    <n v="9641.32"/>
    <s v="SANZIONI COD8596  EMISSIONE 1 RUOLO"/>
  </r>
  <r>
    <x v="33"/>
    <s v="6140005554"/>
    <s v="001"/>
    <s v="DD"/>
    <s v="001111"/>
    <x v="1382"/>
    <x v="64"/>
    <x v="62"/>
    <s v="QTR"/>
    <x v="16"/>
    <x v="140"/>
    <x v="139"/>
    <n v="24657.64"/>
    <s v="COSAP TEMP ARRETRATI COD8587  EMISSIONE 1 RUOLO"/>
  </r>
  <r>
    <x v="33"/>
    <s v="6140005555"/>
    <s v="001"/>
    <s v="DD"/>
    <s v="001111"/>
    <x v="1382"/>
    <x v="37"/>
    <x v="34"/>
    <s v="QTR"/>
    <x v="16"/>
    <x v="140"/>
    <x v="139"/>
    <n v="6384.35"/>
    <s v="SPESE DI NOTIFICA COD 1I491I51 1R33  EMISSIONE 1 RUOLO"/>
  </r>
  <r>
    <x v="33"/>
    <s v="6140005556"/>
    <s v="001"/>
    <s v="DD"/>
    <s v="001111"/>
    <x v="1382"/>
    <x v="65"/>
    <x v="63"/>
    <s v="QTR"/>
    <x v="16"/>
    <x v="140"/>
    <x v="139"/>
    <n v="80695.41"/>
    <s v="SANZIONI COD8591  EMISSIONE 1 RUOLO"/>
  </r>
  <r>
    <x v="33"/>
    <s v="6140005557"/>
    <s v="001"/>
    <s v="DD"/>
    <s v="001111"/>
    <x v="1382"/>
    <x v="34"/>
    <x v="33"/>
    <s v="QTR"/>
    <x v="16"/>
    <x v="140"/>
    <x v="139"/>
    <n v="1078.4100000000001"/>
    <s v="INTERESSI COD8589 1I50  EMISSIONE 1 RUOLO"/>
  </r>
  <r>
    <x v="33"/>
    <s v="6140005558"/>
    <s v="001"/>
    <s v="DD"/>
    <s v="001111"/>
    <x v="1382"/>
    <x v="263"/>
    <x v="235"/>
    <s v="QTR"/>
    <x v="16"/>
    <x v="140"/>
    <x v="139"/>
    <n v="2359.16"/>
    <s v="CIP  ARRETRATI COD1B87  EMISSIONE 1 RUOLO"/>
  </r>
  <r>
    <x v="33"/>
    <s v="6140005559"/>
    <s v="001"/>
    <s v="DD"/>
    <s v="001111"/>
    <x v="1382"/>
    <x v="34"/>
    <x v="33"/>
    <s v="QTR"/>
    <x v="16"/>
    <x v="140"/>
    <x v="139"/>
    <n v="118.29"/>
    <s v="INTERESSI COD1B881R34   EMISSIONE 1 RUOLO"/>
  </r>
  <r>
    <x v="33"/>
    <s v="6140005560"/>
    <s v="001"/>
    <s v="DD"/>
    <s v="001111"/>
    <x v="1382"/>
    <x v="265"/>
    <x v="237"/>
    <s v="QTR"/>
    <x v="16"/>
    <x v="140"/>
    <x v="139"/>
    <n v="3835.16"/>
    <s v="SANZIONI COD1B89  EMISSIONE 1 RUOLO"/>
  </r>
  <r>
    <x v="33"/>
    <s v="6140005578"/>
    <s v="001"/>
    <s v="DD"/>
    <s v="017020"/>
    <x v="1383"/>
    <x v="106"/>
    <x v="102"/>
    <s v="0TR"/>
    <x v="16"/>
    <x v="1"/>
    <x v="1"/>
    <n v="3998278.34"/>
    <s v="APPROVAZIONE RUOLI DI RISCOSSIONE ANNO 2014 N RUOLO20140089092014001419 FORNITURA DEL 18042014  ICI  CODICETRIBUTO 8858 IMPOSTA ICI"/>
  </r>
  <r>
    <x v="33"/>
    <s v="6140005579"/>
    <s v="001"/>
    <s v="DD"/>
    <s v="017020"/>
    <x v="1383"/>
    <x v="107"/>
    <x v="103"/>
    <s v="0TR"/>
    <x v="16"/>
    <x v="1"/>
    <x v="1"/>
    <n v="1141090.81"/>
    <s v="APPROVAZIONE RUOLI DI RISCOSSIONE ANNO 2014 N RUOLO20140089092014001419 FORNITURA DEL 18042014  ICI  CODICETRIBUTO 8859 SANZIONE ICI"/>
  </r>
  <r>
    <x v="33"/>
    <s v="6140005580"/>
    <s v="001"/>
    <s v="DD"/>
    <s v="017020"/>
    <x v="1383"/>
    <x v="107"/>
    <x v="103"/>
    <s v="0TR"/>
    <x v="16"/>
    <x v="1"/>
    <x v="1"/>
    <n v="149205.10999999999"/>
    <s v="APPROVAZIONE RUOLI DI RISCOSSIONE ANNO 2014 N RUOLO20140089092014001419 FORNITURA DEL 18042014  ICI  CODICETRIBUTO 8861 INTERESSI ICI"/>
  </r>
  <r>
    <x v="33"/>
    <s v="6140005581"/>
    <s v="001"/>
    <s v="DD"/>
    <s v="017020"/>
    <x v="1383"/>
    <x v="108"/>
    <x v="104"/>
    <s v="0TR"/>
    <x v="16"/>
    <x v="1"/>
    <x v="1"/>
    <n v="17.48"/>
    <s v="APPROVAZIONE RUOLI DI RISCOSSIONE ANNO 2014 N RUOLO20140089092014001419 FORNITURA DEL 18042014  ICI  CODICETRIBUTO 8878 RECUPERO SPESE DI NOTIFICA"/>
  </r>
  <r>
    <x v="33"/>
    <s v="6140005582"/>
    <s v="001"/>
    <s v="DD"/>
    <s v="017020"/>
    <x v="1383"/>
    <x v="34"/>
    <x v="33"/>
    <s v="0TR"/>
    <x v="16"/>
    <x v="1"/>
    <x v="1"/>
    <n v="29667.48"/>
    <s v="APPROVAZIONE RUOLI DI RISCOSSIONE ANNO 2014 N RUOLO20140089092014001419 FORNITURA DEL 18042014  ICI  CODICETRIBUTO 1C58 INTERESSI DI MORA"/>
  </r>
  <r>
    <x v="33"/>
    <s v="6140005611"/>
    <s v="001"/>
    <s v="DD"/>
    <s v="001122"/>
    <x v="1384"/>
    <x v="34"/>
    <x v="33"/>
    <s v="DTC"/>
    <x v="12"/>
    <x v="140"/>
    <x v="139"/>
    <n v="375.99"/>
    <s v="APPROVAZIONE RISCOSSIONE COATTIVA 1EMISSIONE ANNO 2014 OSP PERMANENTEPASSI CARRABILI ANNO 2011 COD 1L52ULTERIORI INTERESSI ISCRIZIONE RUOLO RUOLI NN 229628059941127888206237 MUN3EX4"/>
  </r>
  <r>
    <x v="33"/>
    <s v="6140005612"/>
    <s v="001"/>
    <s v="DD"/>
    <s v="001122"/>
    <x v="1384"/>
    <x v="37"/>
    <x v="34"/>
    <s v="DTC"/>
    <x v="12"/>
    <x v="140"/>
    <x v="139"/>
    <n v="449.58"/>
    <s v="APPROVAZIONE RISCOSSIONE COATTIVA 1EMISSIONE ANNO 2014OSP PERMANENTEPASSI CARRABILI ANNO 2011 CODICE 1L51 SPESE NOTIFICA RUOLI NN 229628059941127888206237 MUN 3EX4"/>
  </r>
  <r>
    <x v="33"/>
    <s v="6140005613"/>
    <s v="001"/>
    <s v="DD"/>
    <s v="001122"/>
    <x v="1384"/>
    <x v="69"/>
    <x v="67"/>
    <s v="DTC"/>
    <x v="12"/>
    <x v="140"/>
    <x v="139"/>
    <n v="21563.43"/>
    <s v="APPROVAZIONE RISCOSSIONE COATTIVA 1EMISSIONE ANNO 2014 OSPOSPPERMANENTE PASSI CARRABILI ANNO 2011 CODICE 8592CANONE RUOLI NN 229628059941127888206237 MUN 3EX4"/>
  </r>
  <r>
    <x v="33"/>
    <s v="6140005614"/>
    <s v="001"/>
    <s v="DD"/>
    <s v="001122"/>
    <x v="1384"/>
    <x v="65"/>
    <x v="63"/>
    <s v="DTC"/>
    <x v="12"/>
    <x v="140"/>
    <x v="139"/>
    <n v="6561.54"/>
    <s v="APPROVAZIONE RISCOSSIONE COATTIVA 1EMISSIONE ANNO 2014OSP PERMANENTEPASSI CARRABILEANNO 2011 CODICE 8593 INDENNITA DI MORA RUOLI NN 229628059941127888206237 MUN 3EX4"/>
  </r>
  <r>
    <x v="33"/>
    <s v="6140005615"/>
    <s v="001"/>
    <s v="DD"/>
    <s v="001122"/>
    <x v="1384"/>
    <x v="34"/>
    <x v="33"/>
    <s v="DTC"/>
    <x v="12"/>
    <x v="140"/>
    <x v="139"/>
    <n v="797.08"/>
    <s v="APPROVAZIONE RISCOSSIONE COATTIVA 1EMISSIONE ANNO 2014OSP PERMANENTEPASSI CARRABILIANNO 2011 CODICE 8594 INTERESSI RUOLI NN 229628059941127888206237 MUN 3EX4"/>
  </r>
  <r>
    <x v="33"/>
    <s v="6140005616"/>
    <s v="001"/>
    <s v="DD"/>
    <s v="001122"/>
    <x v="1384"/>
    <x v="34"/>
    <x v="33"/>
    <s v="DTC"/>
    <x v="12"/>
    <x v="140"/>
    <x v="139"/>
    <n v="1059.05"/>
    <s v="APPROVAZIONE RISCOSSIONE COATTIVA 1EMISSIONE ANNO 2014 OSP TEMPORANEA ANNI 2008200920102011 CODICE 1L50ULTERIORI INTERESSI ISCRIZIONE RUOLO RUOLI NN 9939881562362014 MUN3EX4"/>
  </r>
  <r>
    <x v="33"/>
    <s v="6140005617"/>
    <s v="001"/>
    <s v="DD"/>
    <s v="001122"/>
    <x v="1384"/>
    <x v="37"/>
    <x v="34"/>
    <s v="DTC"/>
    <x v="12"/>
    <x v="140"/>
    <x v="139"/>
    <n v="231.66"/>
    <s v="APPROVAZIONE RISCOSSIONE COATTIVA 1EMISSIONE ANNO 2014 OSP TEMPORANEA ANNI 2008200920102011 CODICE 1L49SPESE NOTIFICA RUOLI NN 9939881562362014 MUN3EX4"/>
  </r>
  <r>
    <x v="33"/>
    <s v="6140005618"/>
    <s v="001"/>
    <s v="DD"/>
    <s v="001122"/>
    <x v="1384"/>
    <x v="64"/>
    <x v="62"/>
    <s v="DTC"/>
    <x v="12"/>
    <x v="140"/>
    <x v="139"/>
    <n v="17952.689999999999"/>
    <s v="APPROVAZIONE RISCOSSIONE COATTIVA 1EMISSIONE ANNO 2014 OSP TEMPORANEA ANNI 2008200920102011 CODICE 8588INDENNITA DI MORA RUOLI NN 9939881562362014 MUN3EX4"/>
  </r>
  <r>
    <x v="33"/>
    <s v="6140005619"/>
    <s v="001"/>
    <s v="DD"/>
    <s v="001122"/>
    <x v="1384"/>
    <x v="34"/>
    <x v="33"/>
    <s v="DTC"/>
    <x v="12"/>
    <x v="140"/>
    <x v="139"/>
    <n v="360.69"/>
    <s v="APPROVAZIONE RISCOSSIONE COATTIVA 1EMISSIONE ANNO 2014 OSP TEMPORANEA ANNI 2008200920102011 CODICE 8589INTERESSI RUOLI NN 9939881562362014 MUN3EX4"/>
  </r>
  <r>
    <x v="33"/>
    <s v="6140005620"/>
    <s v="001"/>
    <s v="DD"/>
    <s v="001122"/>
    <x v="1384"/>
    <x v="65"/>
    <x v="63"/>
    <s v="DTC"/>
    <x v="12"/>
    <x v="140"/>
    <x v="139"/>
    <n v="52014.86"/>
    <s v="APPROVAZIONE RISCOSSIONE COATTIVA 1EMISSIONE ANNO 2014 OSP TEMPORANEA ANNI 2008200920102011 CODICE 8591SANZIONI PECUNIARIE RUOLI NN 9939881562362014 MUN3EX4"/>
  </r>
  <r>
    <x v="33"/>
    <s v="6140005626"/>
    <s v="001"/>
    <s v="DD"/>
    <s v="001092"/>
    <x v="1385"/>
    <x v="28"/>
    <x v="27"/>
    <s v="1ER"/>
    <x v="15"/>
    <x v="317"/>
    <x v="315"/>
    <n v="15224.04"/>
    <s v="PZ C26 VIA DI TOR CERVARA INDENN PROVVESPROPRIO RATEIZZATA  SOCSOCOLP SPA"/>
  </r>
  <r>
    <x v="33"/>
    <s v="6140005627"/>
    <s v="001"/>
    <s v="DD"/>
    <s v="001092"/>
    <x v="1385"/>
    <x v="34"/>
    <x v="33"/>
    <s v="3GT"/>
    <x v="40"/>
    <x v="317"/>
    <x v="315"/>
    <n v="455.76"/>
    <s v="PZ C26 VIA DI TOR CERVARA INTERESSI SU  INDENNPROVV ESPROPRIORATEIZZATA SOC SO CO L P  SPA"/>
  </r>
  <r>
    <x v="33"/>
    <s v="6140005651"/>
    <s v="001"/>
    <s v="DD"/>
    <s v="001233"/>
    <x v="1012"/>
    <x v="55"/>
    <x v="53"/>
    <s v="TPL"/>
    <x v="54"/>
    <x v="137"/>
    <x v="136"/>
    <n v="28685.85"/>
    <s v="APPROVAZIONE RUOLO COATTIVO ARRETRATI TRASPORTO SCOLASTICO MUN 14 RUOLI265430561869221319598871162862442048117624782014 COD TRIB98129813"/>
  </r>
  <r>
    <x v="33"/>
    <s v="6140005652"/>
    <s v="001"/>
    <s v="DD"/>
    <s v="001233"/>
    <x v="1012"/>
    <x v="34"/>
    <x v="33"/>
    <s v="TPL"/>
    <x v="54"/>
    <x v="137"/>
    <x v="136"/>
    <n v="2045"/>
    <s v="APPROVAZIONE RUOLO COATTIVO ARRETRATI TRASPORTO SCOLASTICO MUN 14 INTERESSI DI MORA COD TRIB 9814 RUOLI265430561869221319598871162862442048117624782014 TRIBUTO"/>
  </r>
  <r>
    <x v="33"/>
    <s v="6140005653"/>
    <s v="001"/>
    <s v="DD"/>
    <s v="001233"/>
    <x v="1012"/>
    <x v="34"/>
    <x v="33"/>
    <s v="TPL"/>
    <x v="54"/>
    <x v="137"/>
    <x v="136"/>
    <n v="1168.07"/>
    <s v="APPROVAZIONE RUOLO COATTIVO ARRETRATI TRASPORTO SCOLASTICO MUN 14ULTERIORI INTERESSI DI MORA RUOLI265430561869221319598871162862442048117624782014 COD TRIB1C13"/>
  </r>
  <r>
    <x v="33"/>
    <s v="6140005654"/>
    <s v="001"/>
    <s v="DD"/>
    <s v="001233"/>
    <x v="1012"/>
    <x v="37"/>
    <x v="34"/>
    <s v="TPL"/>
    <x v="54"/>
    <x v="137"/>
    <x v="136"/>
    <n v="2800.97"/>
    <s v="APPROVAZIONE RUOLO COATTIVO ARRETRATI TRASPORTO SCOLASTICO MUN 14SPESE DI NOTIFICA RUOLI 265430561869221319598871162862442048117624782014 COD TRIB1D13"/>
  </r>
  <r>
    <x v="33"/>
    <s v="6140005657"/>
    <s v="001"/>
    <s v="DD"/>
    <s v="001234"/>
    <x v="1012"/>
    <x v="34"/>
    <x v="33"/>
    <s v="TMS"/>
    <x v="42"/>
    <x v="137"/>
    <x v="136"/>
    <n v="6311.51"/>
    <s v="APPROVAZIONE RUOLO DI RISCOSSIONE COATTIVA ANNO 2014  PRIMA EMISSIONE  SERVIZIO REFEZIONE SCOLASTICA CONDOTTA MEDIANTE APPALTOINTERESSI DI MORA   COD 9810 RUOLO N 2014003947 RUOLO N 2014002136 RUOLO N 2014001671 RUOLO N 2014002078 RUOLO N 2014001704 RUOLO"/>
  </r>
  <r>
    <x v="33"/>
    <s v="6140005658"/>
    <s v="001"/>
    <s v="DD"/>
    <s v="001234"/>
    <x v="1012"/>
    <x v="34"/>
    <x v="33"/>
    <s v="TMS"/>
    <x v="42"/>
    <x v="137"/>
    <x v="136"/>
    <n v="1597.77"/>
    <s v="APPROVAZIONE RUOLO DI RISCOSSIONE COATTIVA ANNO 2014  PRIMA EMISSIONE  SERVIZIO REFEZIONE SCOLASTICA CONDOTTA MEDIANTE APPALTOULTERIORI INTERESSI DI MORA   COD 1IC13 RUOLO N 2014003947 RUOLO N 2014002136 RUOLO N 2014001671 RUOLO N 2014002078 RUOLO N 20140"/>
  </r>
  <r>
    <x v="33"/>
    <s v="6140005659"/>
    <s v="001"/>
    <s v="DD"/>
    <s v="001234"/>
    <x v="1012"/>
    <x v="37"/>
    <x v="34"/>
    <s v="TMS"/>
    <x v="42"/>
    <x v="137"/>
    <x v="136"/>
    <n v="3061.39"/>
    <s v="APPROVAZIONE RUOLO DI RISCOSSIONE COATTIVA ANNO 2014  PRIMA EMISSIONE  SERVIZIO REFEZIONE SCOLASTICA CONDOTTA MEDIANTE APPALTO  SPESE DI NOTIFICA  COD 1D13 RUOLO N 2014003947 RUOLO N 2014002136 RUOLO N 2014001671 RUOLO N 2014002078 RUOLO N 2014001704 RUOL"/>
  </r>
  <r>
    <x v="33"/>
    <s v="6140005662"/>
    <s v="001"/>
    <s v="DD"/>
    <s v="001234"/>
    <x v="1012"/>
    <x v="56"/>
    <x v="54"/>
    <s v="TMS"/>
    <x v="42"/>
    <x v="137"/>
    <x v="136"/>
    <n v="29557.37"/>
    <s v="APPROVAZIONE RUOLO DI RISCOSSIONE COATTIVA ANNO 2014  PRIMA EMISSIONE  SERVIZIO REFEZIONE SCOLASTICA CONDOTTA MEDIANTE APPALTOARRETRATI  COD 9809 RUOLO N 2014003947 RUOLO N 2014002136 RUOLO N 2014001671 RUOLO N 2014002078 RUOLO N 2014001704 RUOLO N 201400"/>
  </r>
  <r>
    <x v="33"/>
    <s v="6140005665"/>
    <s v="001"/>
    <s v="DD"/>
    <s v="001238"/>
    <x v="1386"/>
    <x v="34"/>
    <x v="33"/>
    <s v="DAN"/>
    <x v="43"/>
    <x v="140"/>
    <x v="139"/>
    <n v="520.41999999999996"/>
    <s v="APPROVAZIONE RUOLI RISCOSSIONE COATTIVA ANNO 2014 1EMISSIONEENTRATE EXTRATRIBUTARIE SERVIZI SCOLASTICI ASILI NIDO RUOLI NN 881288162014 CODICE 1C13INTERESSI MUN3EX4"/>
  </r>
  <r>
    <x v="33"/>
    <s v="6140005666"/>
    <s v="001"/>
    <s v="DD"/>
    <s v="001238"/>
    <x v="1386"/>
    <x v="37"/>
    <x v="34"/>
    <s v="DAN"/>
    <x v="43"/>
    <x v="140"/>
    <x v="139"/>
    <n v="249.02"/>
    <s v="APPROVAZIONE RUOLI RISCOSSIONE COATTIVA ANNO 2014 1EMISSIONEENTRATE EXTRATRIBUTARIE SERVIZI SCOLASTICI ASILI NIDO RUOLI NN 881288162014 CODICE 1D13RECUPERO SPESE MUN3EX4"/>
  </r>
  <r>
    <x v="33"/>
    <s v="6140005667"/>
    <s v="001"/>
    <s v="DD"/>
    <s v="001238"/>
    <x v="1386"/>
    <x v="92"/>
    <x v="89"/>
    <s v="DAN"/>
    <x v="43"/>
    <x v="140"/>
    <x v="139"/>
    <n v="34418.92"/>
    <s v="APPROVAZIONE RUOLI RISCOSSIONE COATTIVA ANNO 2014 1EMISSIONEENTRATE EXTRATRIBUTARIE SERVIZI SCOLASTICI ASILI NIDO RUOLI NN 881288162014 CODICE 9258RETTE MUN3EX4"/>
  </r>
  <r>
    <x v="33"/>
    <s v="6140005668"/>
    <s v="001"/>
    <s v="DD"/>
    <s v="001238"/>
    <x v="1386"/>
    <x v="34"/>
    <x v="33"/>
    <s v="DAN"/>
    <x v="43"/>
    <x v="140"/>
    <x v="139"/>
    <n v="2268.84"/>
    <s v="APPROVAZIONE RUOLI RISCOSSIONE COATTIVA ANNO 2014 1EMISSIONEENTRATE EXTRATRIBUTARIE SERVIZI SCOLASTICI ASILI NIDO RUOLI NN 881288162014 CODICE 9260INTERESSI MUN3EX4"/>
  </r>
  <r>
    <x v="33"/>
    <s v="6140005669"/>
    <s v="001"/>
    <s v="DD"/>
    <s v="001238"/>
    <x v="1386"/>
    <x v="34"/>
    <x v="33"/>
    <s v="DMS"/>
    <x v="42"/>
    <x v="140"/>
    <x v="139"/>
    <n v="2005.77"/>
    <s v="APPROVAZIONE RUOLI RISCOSSIONE COATTIVA ANNO 2014 1EMISSIONEENTRATE EXTRATRIBUTARIE SERVIZI SCOLASTICI REFEZIOE SCOLASTICA RUOLI NN 881339881559243326502804170199402668174312778817287120372014 CODICE 1C13INTERESSI MUN3EX4"/>
  </r>
  <r>
    <x v="33"/>
    <s v="6140005670"/>
    <s v="001"/>
    <s v="DD"/>
    <s v="001238"/>
    <x v="1386"/>
    <x v="37"/>
    <x v="34"/>
    <s v="DMS"/>
    <x v="42"/>
    <x v="140"/>
    <x v="139"/>
    <n v="4532.71"/>
    <s v="APPROVAZIONE RUOLI RISCOSSIONE COATTIVA ANNO 2014 1EMISSIONEENTRATE EXTRATRIBUTARIE SERVIZI SCOLASTICI REFEZIOE SCOLASTICA RUOLI NN 881339881559243326502804170199402668174312778817287120372014 CODICE 1D13RECUPERO SPESE MUN3EX4"/>
  </r>
  <r>
    <x v="33"/>
    <s v="6140005671"/>
    <s v="001"/>
    <s v="DD"/>
    <s v="001238"/>
    <x v="1386"/>
    <x v="56"/>
    <x v="54"/>
    <s v="DMS"/>
    <x v="42"/>
    <x v="140"/>
    <x v="139"/>
    <n v="146114.87"/>
    <s v="APPROVAZIONE RUOLI RISCOSSIONE COATTIVA ANNO 2014 1EMISSIONEENTRATE EXTRATRIBUTARIE SERVIZI SCOLASTICI REFEZIOE SCOLASTICA RUOLI NN 881339881559243326502804170199402668174312778817287120372014 CODICE 9809QUOTE REFEZIONE MUN3EX4"/>
  </r>
  <r>
    <x v="33"/>
    <s v="6140005672"/>
    <s v="001"/>
    <s v="DD"/>
    <s v="001238"/>
    <x v="1386"/>
    <x v="34"/>
    <x v="33"/>
    <s v="DMS"/>
    <x v="42"/>
    <x v="140"/>
    <x v="139"/>
    <n v="12111.82"/>
    <s v="APPROVAZIONE RUOLI RISCOSSIONE COATTIVA ANNO 2014 1EMISSIONEENTRATE EXTRATRIBUTARIE SERVIZI SCOLASTICI REFEZIOE SCOLASTICA RUOLI NN 881339881559243326502804170199402668174312778817287120372014 CODICE 9810INTERESSI MUN3EX4"/>
  </r>
  <r>
    <x v="33"/>
    <s v="6140005673"/>
    <s v="001"/>
    <s v="DD"/>
    <s v="001238"/>
    <x v="1386"/>
    <x v="34"/>
    <x v="33"/>
    <s v="DPL"/>
    <x v="54"/>
    <x v="140"/>
    <x v="139"/>
    <n v="26.18"/>
    <s v="APPROVAZIONE RUOLI RISCOSSIONE COATTIVA ANNO 2014 1EMISSIONEENTRATE EXTRATRIBUTARIE SERVIZI SCOLASTICI TRASPORTO SCOALSTICO RUOLO N 88182014 CODICE 1C13INTERESSI MUN3EX4"/>
  </r>
  <r>
    <x v="33"/>
    <s v="6140005674"/>
    <s v="001"/>
    <s v="DD"/>
    <s v="001238"/>
    <x v="1386"/>
    <x v="37"/>
    <x v="34"/>
    <s v="DMS"/>
    <x v="42"/>
    <x v="140"/>
    <x v="139"/>
    <n v="194.17"/>
    <s v="APPROVAZIONE RUOLI RISCOSSIONE COATTIVA ANNO 2014 1EMISSIONEENTRATE EXTRATRIBUTARIE SERVIZI SCOLASTICI TRASPORTO SCOLASTICO RUOLO N88182014 CODICE 1D13RECUPERO SPESE MUN3EX4"/>
  </r>
  <r>
    <x v="33"/>
    <s v="6140005675"/>
    <s v="001"/>
    <s v="DD"/>
    <s v="001238"/>
    <x v="1386"/>
    <x v="55"/>
    <x v="53"/>
    <s v="DPL"/>
    <x v="54"/>
    <x v="140"/>
    <x v="139"/>
    <n v="1909.47"/>
    <s v="APPROVAZIONE RUOLI RISCOSSIONE COATTIVA ANNO 2014 1EMISSIONEENTRATE EXTRATRIBUTARIE SERVIZI SCOLASTICI TRASPORTO SCOLASTICO RUOLO N88182014 CODICE 9813RETTE TRASPORTO SCOLASTICO MUN3EX4"/>
  </r>
  <r>
    <x v="33"/>
    <s v="6140005676"/>
    <s v="001"/>
    <s v="DD"/>
    <s v="001238"/>
    <x v="1386"/>
    <x v="34"/>
    <x v="33"/>
    <s v="DPL"/>
    <x v="54"/>
    <x v="140"/>
    <x v="139"/>
    <n v="158.96"/>
    <s v="APPROVAZIONE RUOLI RISCOSSIONE COATTIVA ANNO 2014 1EMISSIONEENTRATE EXTRATRIBUTARIE SERVIZI SCOLASTICI TRASPORTO SCOLASTICO RUOLO N88182014 CODICE 9814 INTERESSI MUN3EX4"/>
  </r>
  <r>
    <x v="33"/>
    <s v="6140005677"/>
    <s v="001"/>
    <s v="DD"/>
    <s v="001238"/>
    <x v="1386"/>
    <x v="116"/>
    <x v="112"/>
    <s v="DSM"/>
    <x v="22"/>
    <x v="140"/>
    <x v="139"/>
    <n v="675.7"/>
    <s v="APPROVAZIONE RUOLI RISCOSSIONE COATTIVA ANNO 2014 1EMISSIONEENTRATE EXTRATRIBUTARIE SERVIZI SCOLASTICI PROGETTO PONTE RUOLO N8192014 CODICE 1N61 RETTE PROGETTO PONTE MUN3EX4"/>
  </r>
  <r>
    <x v="33"/>
    <s v="6140005678"/>
    <s v="001"/>
    <s v="DD"/>
    <s v="001238"/>
    <x v="1386"/>
    <x v="34"/>
    <x v="33"/>
    <s v="DSM"/>
    <x v="22"/>
    <x v="140"/>
    <x v="139"/>
    <n v="9.31"/>
    <s v="APPROVAZIONE RUOLI RISCOSSIONE COATTIVA ANNO 2014 1EMISSIONEENTRATE EXTRATRIBUTARIE SERVIZI SCOLASTICI PROGETTO PONTE RUOLO N8192014 CODICE 1C13 INTERESSI MUN3EX4"/>
  </r>
  <r>
    <x v="33"/>
    <s v="6140005679"/>
    <s v="001"/>
    <s v="DD"/>
    <s v="001238"/>
    <x v="1386"/>
    <x v="37"/>
    <x v="34"/>
    <s v="DSM"/>
    <x v="22"/>
    <x v="140"/>
    <x v="139"/>
    <n v="14.47"/>
    <s v="APPROVAZIONE RUOLI RISCOSSIONE COATTIVA ANNO 2014 1EMISSIONEENTRATE EXTRATRIBUTARIE SERVIZI SCOLASTICI PROGETTO PONTE RUOLO N8192014 CODICE 1D13 RECUPERO SPESE MUN3EX4"/>
  </r>
  <r>
    <x v="33"/>
    <s v="6140005680"/>
    <s v="001"/>
    <s v="DD"/>
    <s v="001238"/>
    <x v="1386"/>
    <x v="34"/>
    <x v="33"/>
    <s v="DSM"/>
    <x v="22"/>
    <x v="140"/>
    <x v="139"/>
    <n v="55.8"/>
    <s v="APPROVAZIONE RUOLI RISCOSSIONE COATTIVA ANNO 2014 1EMISSIONEENTRATE EXTRATRIBUTARIE SERVIZI SCOLASTICI PROGETTO PONTE RUOLO N8192014 CODICE 1N62 INTERESSI MUN3EX4"/>
  </r>
  <r>
    <x v="33"/>
    <s v="6140005724"/>
    <s v="001"/>
    <s v="DD"/>
    <s v="001240"/>
    <x v="1386"/>
    <x v="230"/>
    <x v="205"/>
    <s v="0PE"/>
    <x v="10"/>
    <x v="125"/>
    <x v="124"/>
    <n v="86.66"/>
    <s v="DANGELO FRANCESCA RECUPERO SOMMA NON DOVUTAARTICOLAZIONEORARIAPERIODO NOVEMBRE 2013"/>
  </r>
  <r>
    <x v="33"/>
    <s v="6140005726"/>
    <s v="001"/>
    <s v="DD"/>
    <s v="000786"/>
    <x v="1387"/>
    <x v="45"/>
    <x v="43"/>
    <s v="95M"/>
    <x v="14"/>
    <x v="128"/>
    <x v="127"/>
    <n v="375"/>
    <s v="RECUPERO SIMOGAPPALTO PER FORNITURA E POSA IN OPERA DI PREFABBRICATIDA ADIBIRE A RICOVERO DEI CAVALLI DELLE BOTTICELLE E DEI SERVIZI DIPERTINENZAPER IL TRASFERIMENTO TEMPORANEO DELLE CARROZZELLE NELLAREADELLEX GALOPPATOIO DI VILLA BORGHESE MUNII SECONDA G"/>
  </r>
  <r>
    <x v="33"/>
    <s v="6140005729"/>
    <s v="001"/>
    <s v="DD"/>
    <s v="000786"/>
    <x v="1387"/>
    <x v="32"/>
    <x v="31"/>
    <s v="97S"/>
    <x v="7"/>
    <x v="119"/>
    <x v="118"/>
    <n v="17754.78"/>
    <s v="RECUPERO INCENTIVOAPPALTO PER FORNITURA E POSA IN OPERA DIPREFABBRICATI DA ADIBIRE A RICOVERO DEI CAVALLI DELLE BOTTICELLE E DEISERVIZI DI PERTINENZAPER IL TRASFERIMENTO TEMPORANEO DELLE CARROZZELLENELLAREA DELLEX GALOPPATOIO DI VILLA BORGHESE MUNII PRIMA"/>
  </r>
  <r>
    <x v="33"/>
    <s v="6140005735"/>
    <s v="001"/>
    <s v="DD"/>
    <s v="001208"/>
    <x v="1388"/>
    <x v="9"/>
    <x v="9"/>
    <s v="TTC"/>
    <x v="12"/>
    <x v="137"/>
    <x v="136"/>
    <n v="29266.83"/>
    <s v="APPROVAZIONE 1 RUOLO DI RISCOSSIONE COATTIVA ANNO 2014 PRIMA EMISSIONEPER SANZIONE PECUNIARIE ABUSIVISMO EDILIZIO MUN 14  RUOLO 88732014 COD ENTR 9143"/>
  </r>
  <r>
    <x v="33"/>
    <s v="6140005738"/>
    <s v="001"/>
    <s v="DD"/>
    <s v="000696"/>
    <x v="1362"/>
    <x v="45"/>
    <x v="43"/>
    <s v="99E"/>
    <x v="5"/>
    <x v="128"/>
    <x v="127"/>
    <n v="225"/>
    <s v="SIMOGLAV ABBATTIMENTO BARRIERE MEDIANTE REALIZZAZIONE DI N 2 IMPIANTIASCENSORI PRESSO IMMOBILI CAPITOLINI DI VIA DELLE SETTE CHIESE 85"/>
  </r>
  <r>
    <x v="33"/>
    <s v="6140005770"/>
    <s v="001"/>
    <s v="DD"/>
    <s v="000301"/>
    <x v="1389"/>
    <x v="1"/>
    <x v="1"/>
    <s v="1DP"/>
    <x v="21"/>
    <x v="135"/>
    <x v="134"/>
    <n v="61813.47"/>
    <s v="GESTIONE IMMOBILI PROPRIET CAMPIDOGLIO FINANCE SRL USO ABITATIVO E USODIVERSO  PROVENTI PER CANONI INDENNITA ED ONERI VARI  PERIODO010114  310314"/>
  </r>
  <r>
    <x v="33"/>
    <s v="6140005773"/>
    <s v="001"/>
    <s v="DD"/>
    <s v="001956"/>
    <x v="1390"/>
    <x v="37"/>
    <x v="34"/>
    <s v="ITR"/>
    <x v="16"/>
    <x v="140"/>
    <x v="139"/>
    <n v="2409.23"/>
    <s v="1I51 RUOLI 3813884328951019974953149912329071023231659152"/>
  </r>
  <r>
    <x v="33"/>
    <s v="6140005774"/>
    <s v="001"/>
    <s v="DD"/>
    <s v="001956"/>
    <x v="1390"/>
    <x v="34"/>
    <x v="33"/>
    <s v="ITR"/>
    <x v="16"/>
    <x v="140"/>
    <x v="139"/>
    <n v="2109.34"/>
    <s v="1I52 RUOLI 3813884328951019974953149912329071023231659152"/>
  </r>
  <r>
    <x v="33"/>
    <s v="6140005775"/>
    <s v="001"/>
    <s v="DD"/>
    <s v="001956"/>
    <x v="1390"/>
    <x v="65"/>
    <x v="63"/>
    <s v="ITR"/>
    <x v="16"/>
    <x v="140"/>
    <x v="139"/>
    <n v="65697.17"/>
    <s v="8593 RUOLI 3813884328951019974953149912329071023231659152"/>
  </r>
  <r>
    <x v="33"/>
    <s v="6140005776"/>
    <s v="001"/>
    <s v="DD"/>
    <s v="001956"/>
    <x v="1390"/>
    <x v="69"/>
    <x v="67"/>
    <s v="ITR"/>
    <x v="16"/>
    <x v="140"/>
    <x v="139"/>
    <n v="201618.99"/>
    <s v="8592 RUOLI 3813884328951019974953149912329071023231659152"/>
  </r>
  <r>
    <x v="33"/>
    <s v="6140005777"/>
    <s v="001"/>
    <s v="DD"/>
    <s v="001956"/>
    <x v="1390"/>
    <x v="34"/>
    <x v="33"/>
    <s v="ITR"/>
    <x v="16"/>
    <x v="140"/>
    <x v="139"/>
    <n v="14992.98"/>
    <s v="8594 RUOLI 3813884328951019974953149912329071023231659152"/>
  </r>
  <r>
    <x v="33"/>
    <s v="6140005778"/>
    <s v="001"/>
    <s v="DD"/>
    <s v="001956"/>
    <x v="1390"/>
    <x v="65"/>
    <x v="63"/>
    <s v="ITR"/>
    <x v="16"/>
    <x v="140"/>
    <x v="139"/>
    <n v="11646.54"/>
    <s v="8596 RUOLI 3813884328951019974953149912329071023231659152"/>
  </r>
  <r>
    <x v="33"/>
    <s v="6140005779"/>
    <s v="001"/>
    <s v="DD"/>
    <s v="001956"/>
    <x v="1390"/>
    <x v="37"/>
    <x v="34"/>
    <s v="ITR"/>
    <x v="16"/>
    <x v="140"/>
    <x v="139"/>
    <n v="589.61"/>
    <s v="CODICE 1I49 RUOLI 230030508844"/>
  </r>
  <r>
    <x v="33"/>
    <s v="6140005780"/>
    <s v="001"/>
    <s v="DD"/>
    <s v="001956"/>
    <x v="1390"/>
    <x v="34"/>
    <x v="33"/>
    <s v="ITR"/>
    <x v="16"/>
    <x v="140"/>
    <x v="139"/>
    <n v="1993.35"/>
    <s v="CODICE 1I50 RUOLI 230030508844"/>
  </r>
  <r>
    <x v="33"/>
    <s v="6140005781"/>
    <s v="001"/>
    <s v="DD"/>
    <s v="001956"/>
    <x v="1390"/>
    <x v="64"/>
    <x v="62"/>
    <s v="ITR"/>
    <x v="16"/>
    <x v="140"/>
    <x v="139"/>
    <n v="106948.5"/>
    <s v="CODICE 8587 RUOLI 230030508844"/>
  </r>
  <r>
    <x v="33"/>
    <s v="6140005782"/>
    <s v="001"/>
    <s v="DD"/>
    <s v="001956"/>
    <x v="1390"/>
    <x v="34"/>
    <x v="33"/>
    <s v="ITR"/>
    <x v="16"/>
    <x v="140"/>
    <x v="139"/>
    <n v="97.7"/>
    <s v="CODICE 8589 RUOLI 230030508844"/>
  </r>
  <r>
    <x v="33"/>
    <s v="6140005783"/>
    <s v="001"/>
    <s v="DD"/>
    <s v="001956"/>
    <x v="1390"/>
    <x v="65"/>
    <x v="63"/>
    <s v="ITR"/>
    <x v="16"/>
    <x v="140"/>
    <x v="139"/>
    <n v="211015.3"/>
    <s v="CODICE 8591 RUOLI 230030508844"/>
  </r>
  <r>
    <x v="33"/>
    <s v="6140005784"/>
    <s v="001"/>
    <s v="DD"/>
    <s v="001956"/>
    <x v="1390"/>
    <x v="263"/>
    <x v="235"/>
    <s v="ITR"/>
    <x v="16"/>
    <x v="140"/>
    <x v="139"/>
    <n v="74297.47"/>
    <s v="1B87 R 394427403775230199462669268527458845187619023311"/>
  </r>
  <r>
    <x v="33"/>
    <s v="6140005785"/>
    <s v="001"/>
    <s v="DD"/>
    <s v="001956"/>
    <x v="1390"/>
    <x v="34"/>
    <x v="33"/>
    <s v="ITR"/>
    <x v="16"/>
    <x v="140"/>
    <x v="139"/>
    <n v="2626.44"/>
    <s v="1B88 R 394427403775230199462669268527458845187619023311"/>
  </r>
  <r>
    <x v="33"/>
    <s v="6140005786"/>
    <s v="001"/>
    <s v="DD"/>
    <s v="001956"/>
    <x v="1390"/>
    <x v="265"/>
    <x v="237"/>
    <s v="ITR"/>
    <x v="16"/>
    <x v="140"/>
    <x v="139"/>
    <n v="26705.360000000001"/>
    <s v="1B89 R 394427403775230199462669268527458845187619023311"/>
  </r>
  <r>
    <x v="33"/>
    <s v="6140005787"/>
    <s v="001"/>
    <s v="DD"/>
    <s v="001956"/>
    <x v="1390"/>
    <x v="37"/>
    <x v="34"/>
    <s v="ITR"/>
    <x v="16"/>
    <x v="140"/>
    <x v="139"/>
    <n v="687.61"/>
    <s v="1R33 R 394427403775230199462669268527458845187619023311"/>
  </r>
  <r>
    <x v="33"/>
    <s v="6140005788"/>
    <s v="001"/>
    <s v="DD"/>
    <s v="001956"/>
    <x v="1390"/>
    <x v="34"/>
    <x v="33"/>
    <s v="ITR"/>
    <x v="16"/>
    <x v="140"/>
    <x v="139"/>
    <n v="748.61"/>
    <s v="1R34 R 394427403775230199462669268527458845187619023311"/>
  </r>
  <r>
    <x v="33"/>
    <s v="6140005819"/>
    <s v="001"/>
    <s v="DD"/>
    <s v="000898"/>
    <x v="1391"/>
    <x v="267"/>
    <x v="239"/>
    <s v="0TC"/>
    <x v="3"/>
    <x v="291"/>
    <x v="289"/>
    <n v="134200"/>
    <s v="CANONE CONCESSIONE SERVIZIO PUBBLICO CONTROLLO DELLESERCIZIO E DELLAMANUTENZIONE DEGLI IMPIANTI TERMICI PRESENTE NEL TERRITORIO CAPITOLINOANNUALITA 2014"/>
  </r>
  <r>
    <x v="33"/>
    <s v="6140005820"/>
    <s v="001"/>
    <s v="DD"/>
    <s v="000236"/>
    <x v="1183"/>
    <x v="32"/>
    <x v="31"/>
    <s v="92M"/>
    <x v="11"/>
    <x v="119"/>
    <x v="118"/>
    <n v="29677.7"/>
    <s v="LAVORI DI COSTRUZIONE SCUOLA ELEMENTARE DI N15 AULE SITA IN VIA DELLARISERVA GRANDE NEL PZB16TER SELVA NERA ZONA SELVACANDIDAMUNXIXQPINCENTIVOACCANTONAMENTO"/>
  </r>
  <r>
    <x v="33"/>
    <s v="6140005827"/>
    <s v="001"/>
    <s v="DD"/>
    <s v="001107"/>
    <x v="1392"/>
    <x v="259"/>
    <x v="231"/>
    <s v="NAB"/>
    <x v="30"/>
    <x v="327"/>
    <x v="325"/>
    <n v="86625"/>
    <s v="PROGETTO HOME CARE PREMIUM 2014  ACCTO CONTRIBUTO INPS ACCORDO COLLABORAZIONE DEL 432014 TRASMESSO SOTTOSCRITTO IN VIADEFINITIVA VIA PEC PROTINPS004502720140038243 IMPORTO RIMODULATO DA DET N13436 18122014 CFRLETTMUNIX 632015PROTCN21104"/>
  </r>
  <r>
    <x v="33"/>
    <s v="6140005856"/>
    <s v="001"/>
    <s v="DD"/>
    <s v="000764"/>
    <x v="1363"/>
    <x v="32"/>
    <x v="31"/>
    <s v="0VI"/>
    <x v="31"/>
    <x v="119"/>
    <x v="118"/>
    <n v="5869.43"/>
    <s v="LAVORI RESTAURO RISANAMENTO PILE DI PONTE PALATINOPONTE SANTANGELOPONTE SUBLICIOPONTE TAZIOPONTE FLAMINIOINTERVENTO DIIMPERMEABILIZZAZIONE IMPALCATO PONTE FLAMINIO INCENTIVOACCANTONAMENTOQP"/>
  </r>
  <r>
    <x v="33"/>
    <s v="6140005858"/>
    <s v="001"/>
    <s v="DD"/>
    <s v="016330"/>
    <x v="1362"/>
    <x v="99"/>
    <x v="96"/>
    <s v="0TR"/>
    <x v="16"/>
    <x v="1"/>
    <x v="1"/>
    <n v="770598.76"/>
    <s v="ESECUZIONE DELLE SENTENZE DELLA CORTE DEI CONTI N4112012ADELL11072012 AVVERSO LA CRP SRL EURO 70862476 E N682013ADEL 280113 AVVERSO SIGCAMILLO LUCCI EURO 6197400 RECUPERO DANNIERARIALI"/>
  </r>
  <r>
    <x v="33"/>
    <s v="6140005859"/>
    <s v="001"/>
    <s v="DD"/>
    <s v="016330"/>
    <x v="1362"/>
    <x v="34"/>
    <x v="33"/>
    <s v="0TR"/>
    <x v="16"/>
    <x v="1"/>
    <x v="1"/>
    <n v="131318.18"/>
    <s v="ESECUZIONE DELLE SENTENZE DELLA CORTE DEI CONTI N4112012ADELL11072012 AVVERSO LA CRP SRL EURO 12779500 E N682013ADEL 280113 AVVERSO SIGCAMILLO LUCCI EURO 352318RECUPEROINTERESSI"/>
  </r>
  <r>
    <x v="33"/>
    <s v="6140005860"/>
    <s v="001"/>
    <s v="DD"/>
    <s v="016330"/>
    <x v="1362"/>
    <x v="1"/>
    <x v="1"/>
    <s v="0TR"/>
    <x v="16"/>
    <x v="1"/>
    <x v="1"/>
    <n v="1426.55"/>
    <s v="ESECUZIONE DELLE SENTENZE DELLA CORTE DEI CONTI N4112012ADELL11072012 AVVERSO LA CRP SRL EURO 121167 E N682013A DEL280113 AVVERSO SIGCAMILLO LUCCI EURO 21488RECUPERO SPESE"/>
  </r>
  <r>
    <x v="33"/>
    <s v="6140005868"/>
    <s v="001"/>
    <s v="DD"/>
    <s v="018517"/>
    <x v="1317"/>
    <x v="122"/>
    <x v="118"/>
    <s v="0PA"/>
    <x v="52"/>
    <x v="1"/>
    <x v="1"/>
    <n v="73104230.599999994"/>
    <s v="APPROVAZIONE RUOLI COATTIVI RESI ESECUTIVI NELLANNO 2014N141714181419142214231424142514301431143514361439144014411442DEPENALIZZAZIONE DELLE CONTRAVVENZIONITITOLI ESECUTIVI"/>
  </r>
  <r>
    <x v="33"/>
    <s v="6140005869"/>
    <s v="001"/>
    <s v="DD"/>
    <s v="018517"/>
    <x v="1317"/>
    <x v="121"/>
    <x v="117"/>
    <s v="0PA"/>
    <x v="52"/>
    <x v="1"/>
    <x v="1"/>
    <n v="2491730.17"/>
    <s v="APPROVAZIONE RUOLI COATTIVI RESI ESECUTIVI NELLANNO 2014N141714181419142214231424142514301431143514361439144014411442DEPENALIZZAZIONE DELLE CONTRAVVENZIONITITOLI ESECUTIVI"/>
  </r>
  <r>
    <x v="33"/>
    <s v="6140005870"/>
    <s v="001"/>
    <s v="DD"/>
    <s v="002367"/>
    <x v="1393"/>
    <x v="263"/>
    <x v="235"/>
    <s v="ITR"/>
    <x v="16"/>
    <x v="140"/>
    <x v="139"/>
    <n v="6319.39"/>
    <s v="TRIBUTO 1B87 CODICE21 1 EMISSIONE ANNO 2014 RUOLI ORDINARI NN3481207628108840716270120412005117534181956884236087267884114"/>
  </r>
  <r>
    <x v="33"/>
    <s v="6140005871"/>
    <s v="001"/>
    <s v="DD"/>
    <s v="002367"/>
    <x v="1393"/>
    <x v="265"/>
    <x v="237"/>
    <s v="ITR"/>
    <x v="16"/>
    <x v="140"/>
    <x v="139"/>
    <n v="12570.41"/>
    <s v="TRIBUTO 1B89 CODICE21 1 EMISSIONE ANNO 2014 RUOLI ORDINARI NN34812076281088403716270120412005117534181956884236087267884114"/>
  </r>
  <r>
    <x v="33"/>
    <s v="6140005885"/>
    <s v="001"/>
    <s v="DD"/>
    <s v="000563"/>
    <x v="1394"/>
    <x v="32"/>
    <x v="31"/>
    <s v="0MC"/>
    <x v="20"/>
    <x v="119"/>
    <x v="118"/>
    <n v="708.83"/>
    <s v="RECUPERO ONERI INCENTIVO ART92 DLGS 16306 E SMI OPERE CONNESEALLATTUAZIONE DEI PIANI PARTICOLAREGGIATI DEL PPTU IN ATTTUAZIONE DELPGTU DI ROMA MUN III  EX MUN IV"/>
  </r>
  <r>
    <x v="33"/>
    <s v="6140005886"/>
    <s v="001"/>
    <s v="DD"/>
    <s v="000565"/>
    <x v="1394"/>
    <x v="32"/>
    <x v="31"/>
    <s v="0MC"/>
    <x v="20"/>
    <x v="119"/>
    <x v="118"/>
    <n v="2659.57"/>
    <s v="RECUPERO ONERI INCENTIVO ART92 DLGS 16306 E SMI OPERE CONNESEALLATTUAZIONE DEI PIANI PARTICOLAREGGIATI DEL PPTU IN ATTTUAZIONE DELPGTU DI ROMA MUN XIV  EX MUN XIX  LOTTO 2"/>
  </r>
  <r>
    <x v="33"/>
    <s v="6140005887"/>
    <s v="001"/>
    <s v="DD"/>
    <s v="000562"/>
    <x v="1394"/>
    <x v="32"/>
    <x v="31"/>
    <s v="0MC"/>
    <x v="20"/>
    <x v="119"/>
    <x v="118"/>
    <n v="1777.99"/>
    <s v="RECUPERO ONERI INCENTIVO ART92 DLGS 16306 E SMI OPERE CONNESEALLATTUAZIONE DEI PIANI PARTICOLAREGGIATI DEL PPTU IN ATTTUAZIONE DELPGTU DI ROMA MUN II"/>
  </r>
  <r>
    <x v="33"/>
    <s v="6140005888"/>
    <s v="001"/>
    <s v="DD"/>
    <s v="000561"/>
    <x v="1394"/>
    <x v="32"/>
    <x v="31"/>
    <s v="0MC"/>
    <x v="20"/>
    <x v="119"/>
    <x v="118"/>
    <n v="2897.85"/>
    <s v="RECUPERO ONERI INCENTIVO ART92 DLGS 16306 E SMI OPERE CONNESEALLATTUAZIONE DEI PIANI PARTICOLAREGGIATI DEL PPTU IN ATTTUAZIONE DELPGTU DI ROMA MUN V EX VII VI EX VIII E IX EX XII"/>
  </r>
  <r>
    <x v="33"/>
    <s v="6140005926"/>
    <s v="001"/>
    <s v="DD"/>
    <s v="000564"/>
    <x v="1354"/>
    <x v="45"/>
    <x v="43"/>
    <s v="1AC"/>
    <x v="63"/>
    <x v="128"/>
    <x v="127"/>
    <n v="225"/>
    <s v="INTERVENTO 1 PLUS ROMA CAPITALE DI RIQUALIFICAZIONE E RESTAURO EDIFICIOPUBBLICO EX GIL  CONTRIBUTO VIGILANZA LLPP"/>
  </r>
  <r>
    <x v="33"/>
    <s v="6140005931"/>
    <s v="001"/>
    <s v="DD"/>
    <s v="000641"/>
    <x v="1350"/>
    <x v="32"/>
    <x v="31"/>
    <s v="0PU"/>
    <x v="80"/>
    <x v="119"/>
    <x v="118"/>
    <n v="1024.9000000000001"/>
    <s v="PARCHEGGIO DI SCAMBIO ARCO DI TRAVERTINO  RECUPERO ONERI INCENTIVO ART92 DLGS 1632006 E SMI"/>
  </r>
  <r>
    <x v="33"/>
    <s v="6140005942"/>
    <s v="001"/>
    <s v="DD"/>
    <s v="001352"/>
    <x v="1395"/>
    <x v="9"/>
    <x v="9"/>
    <s v="DTC"/>
    <x v="12"/>
    <x v="1"/>
    <x v="1"/>
    <n v="2500"/>
    <s v="INGIUNZIONE DI PAGAMENTO SANZIONE AMMINISTRATIVA E DEMOLIZIONE CON RIPRISTINO STATO DEI LUOGHI IN CONSEGUENZA REALIZZAZIONE INTERVENTI ABUSIVI IN VI AMONTE MASSICO 3 SCALA M INT11 UTENTE GRANDACCI FRANCESCA ATER MUN3EX4"/>
  </r>
  <r>
    <x v="33"/>
    <s v="6140005950"/>
    <s v="001"/>
    <s v="DD"/>
    <s v="001353"/>
    <x v="1395"/>
    <x v="9"/>
    <x v="9"/>
    <s v="DTC"/>
    <x v="12"/>
    <x v="1"/>
    <x v="1"/>
    <n v="2500"/>
    <s v="INGIUNZIONE DI PAGAMENTO SANZIONE AMMINISTRATIVA E DEMOLIZIONE CON RIPRISTINO STATO DEI LUOGHI IN CONSEGUENZA REALIZZAZIONE INTERVENTI ABUSIVI IN VIA TONALE N 14 SCALA E INT16 UTENTE GARGANTINI SILVIA ATEF ABDEL RAHIM HISHAM ATER MUN3EX4 ART16COMMA 5 DELL"/>
  </r>
  <r>
    <x v="33"/>
    <s v="6140005952"/>
    <s v="001"/>
    <s v="DD"/>
    <s v="001351"/>
    <x v="1395"/>
    <x v="9"/>
    <x v="9"/>
    <s v="DTC"/>
    <x v="12"/>
    <x v="1"/>
    <x v="1"/>
    <n v="2500"/>
    <s v="INGIUNZIONE DI PAGAMENTO SANZIONE AMMINISTRATIVA E DEMOLIZIONE CON RIPRISTINO STATO DEI LUOGHI IN CONSEGUENZA REALIZZAZIONE INTERVENTI ABUSIVI IN VIA MOTE FAVINO N2 SCALA D UTENTE BEVILACQUA FRANCESCA ATER MUN3EX4 ART16COMMA 5 DELLA LEGGE REGIONE LAZIO N "/>
  </r>
  <r>
    <x v="33"/>
    <s v="6140005959"/>
    <s v="001"/>
    <s v="DD"/>
    <s v="002200"/>
    <x v="1396"/>
    <x v="45"/>
    <x v="43"/>
    <s v="OSL"/>
    <x v="75"/>
    <x v="128"/>
    <x v="127"/>
    <n v="225"/>
    <s v="CONTRIBUTO AUTORIT VIGILANZA OP 1208060001 OP1212130001"/>
  </r>
  <r>
    <x v="33"/>
    <s v="6140005967"/>
    <s v="001"/>
    <s v="DD"/>
    <s v="000965"/>
    <x v="1354"/>
    <x v="32"/>
    <x v="31"/>
    <s v="95M"/>
    <x v="14"/>
    <x v="119"/>
    <x v="118"/>
    <n v="5454.91"/>
    <s v="RECUPERO INCENTIVI COMPLETAMENTO MERCATO PIAZZA GIMMAREALIZZAZIONEMAGAZZINI E SPOGLIATOI 1 PIANO III STRALCIO"/>
  </r>
  <r>
    <x v="33"/>
    <s v="6140005968"/>
    <s v="001"/>
    <s v="DD"/>
    <s v="000966"/>
    <x v="1354"/>
    <x v="32"/>
    <x v="31"/>
    <s v="99E"/>
    <x v="5"/>
    <x v="119"/>
    <x v="118"/>
    <n v="4825"/>
    <s v="RECUPERO INCENTIVO MANUTENZIONE STRAORDINARIA EDIFICIO SEDE DELLACASERMA DEI VVFF VIA MARMORATA"/>
  </r>
  <r>
    <x v="33"/>
    <s v="6140006070"/>
    <s v="001"/>
    <s v="DD"/>
    <s v="000983"/>
    <x v="1397"/>
    <x v="32"/>
    <x v="31"/>
    <s v="0VI"/>
    <x v="31"/>
    <x v="119"/>
    <x v="118"/>
    <n v="18562.810000000001"/>
    <s v="COMPLETAMENTO RIQUALIFICAZIONE AREA TRIDENTE  RIQUALIFICAZIONE EALLARGAMENTO MARCIAPIEDI VIA DEL BABUINORECUPERO SOMMA PERINCENTIVAZIONE"/>
  </r>
  <r>
    <x v="33"/>
    <s v="6140006079"/>
    <s v="001"/>
    <s v="DD"/>
    <s v="000081"/>
    <x v="1395"/>
    <x v="90"/>
    <x v="88"/>
    <s v="1PP"/>
    <x v="33"/>
    <x v="162"/>
    <x v="160"/>
    <n v="13215.03"/>
    <s v="ENTRATA A CARICO DELLO STATO PER 4 REFERENDUM POPOLARI ART 75COSTITUZIONE AUTORIZZAZIONE LAVORO STRAORDINARIO PERSONALE DELLUFFICIO ELETTORALE EDEGLI UFFICI INTERESSATI"/>
  </r>
  <r>
    <x v="33"/>
    <s v="6140006080"/>
    <s v="001"/>
    <s v="DD"/>
    <s v="001844"/>
    <x v="1398"/>
    <x v="37"/>
    <x v="34"/>
    <s v="0PE"/>
    <x v="10"/>
    <x v="215"/>
    <x v="213"/>
    <n v="74.02"/>
    <s v="RECUPERO SOMME NON DOVUTE AD ALCUNE EDUCATRICI SUPPLETNI ASILI NIDOPERIODO OTTOBRE 2013 I NOMINATIVO BISANTI KATIA"/>
  </r>
  <r>
    <x v="33"/>
    <s v="6140006082"/>
    <s v="001"/>
    <s v="DD"/>
    <s v="001574"/>
    <x v="1399"/>
    <x v="37"/>
    <x v="34"/>
    <s v="0PE"/>
    <x v="10"/>
    <x v="125"/>
    <x v="124"/>
    <n v="4089.77"/>
    <s v="ZAMPARINI ROSALBARECUPERO SOMMA MANCATO PREAVVISO IN SEGUITO ADIMISSIONI DAL SERVIZIO IN DATA 582014"/>
  </r>
  <r>
    <x v="33"/>
    <s v="6140006130"/>
    <s v="001"/>
    <s v="DH"/>
    <s v="000267"/>
    <x v="1354"/>
    <x v="32"/>
    <x v="31"/>
    <s v="0VI"/>
    <x v="31"/>
    <x v="119"/>
    <x v="118"/>
    <n v="4927.2700000000004"/>
    <s v="SOMMA URGENZA PER LA RIMOZIONE DELLO STATO DI PREGIUDIZIO PER LAPUBBLICA INCOLUMITA PER GLI EVENTI METEOROLOGICI ECCEZIONALI DEL3031012014 PER LA MESSA IN SICUREZZA DELLAREA DI VIA DELLAMAGLIANELLARECUPERO SOMMA PER INCENTIVO"/>
  </r>
  <r>
    <x v="33"/>
    <s v="6140006134"/>
    <s v="001"/>
    <s v="DH"/>
    <s v="000267"/>
    <x v="1354"/>
    <x v="45"/>
    <x v="43"/>
    <s v="0VI"/>
    <x v="31"/>
    <x v="128"/>
    <x v="127"/>
    <n v="375"/>
    <s v="SOMMA URGENZA PER LA RIMOZIONE DELLO STATO DI PREGIUDIZIO PERLALLUVIONALI DEL 3031012014 PER IL DISSESTO DEL PENDIO NATURALE SUVIA CASSIA FRONTE CIV 240RECUPERO SOMMA PER CONTRIBUTO AVCP"/>
  </r>
  <r>
    <x v="33"/>
    <s v="6140006135"/>
    <s v="001"/>
    <s v="DH"/>
    <s v="000267"/>
    <x v="1354"/>
    <x v="32"/>
    <x v="31"/>
    <s v="0VI"/>
    <x v="31"/>
    <x v="119"/>
    <x v="118"/>
    <n v="19881.080000000002"/>
    <s v="SOMMA URGENZA PER LA RIMOZIONE DELLO STATO DI PREGIUDIZIO PERLALLUVIONALI DEL 3031012014 PER IL DISSESTO DEL PENDIO NATURALE SUVIA CASSIA FRONTE CIV 240RECUPERO SOMMA PER INCENTIVO"/>
  </r>
  <r>
    <x v="33"/>
    <s v="6140006137"/>
    <s v="001"/>
    <s v="DH"/>
    <s v="000267"/>
    <x v="30"/>
    <x v="45"/>
    <x v="43"/>
    <s v="0VI"/>
    <x v="31"/>
    <x v="128"/>
    <x v="127"/>
    <n v="600"/>
    <s v="SOMMA URGENZA PER RIMOZIONE STATO DI OREGIUDIZIO DELLA PUBBLICA 3031114 E PER MESSA IN SICUREZZA DEL PENDIO NATURALE PERTINENTE ILCONDOMINIO SU VIA CASSIA 35 AGGETTANTE SU VIA DEL FORO ITALICO CORSIADIREZIONE CORSO FRANCIARECUPERO SOMMA PER CONTRIBUTO AVC"/>
  </r>
  <r>
    <x v="33"/>
    <s v="6140006138"/>
    <s v="001"/>
    <s v="DH"/>
    <s v="000267"/>
    <x v="30"/>
    <x v="32"/>
    <x v="31"/>
    <s v="0VI"/>
    <x v="31"/>
    <x v="119"/>
    <x v="118"/>
    <n v="27095.05"/>
    <s v="SOMMA URGENZA PER RIMOZIONE STATO DI OREGIUDIZIO DELLA PUBBLICA 3031114 E PER MESSA IN SICUREZZA DEL PENDIO NATURALE PERTINENTE ILCONDOMINIO SU VIA CASSIA 35 AGGETTANTE SU VIA DEL FORO ITALICO CORSIADIREZIONE CORSO FRANCIARECUPERO SOMMA PER INCENTIVO"/>
  </r>
  <r>
    <x v="33"/>
    <s v="6140006142"/>
    <s v="001"/>
    <s v="DH"/>
    <s v="000267"/>
    <x v="30"/>
    <x v="45"/>
    <x v="43"/>
    <s v="0VI"/>
    <x v="31"/>
    <x v="128"/>
    <x v="127"/>
    <n v="600"/>
    <s v="SOMMA URGENZA PER RIMOZIONE STATO DI PREGIUDIZIO ALLA PUBBLICAINCOLUMITAPER EVENTI ALLUVIONALI DEL 303112014 A SEGUITO DI EVENTIFRANOSI SUL VERSANTE COLLINARE DI MTE MARIO TRA VIA TRIONFALE E VIALEDEI CAVALIERI DI VITTORIO VENETORECUPERO SOMMA PER CONTRIB"/>
  </r>
  <r>
    <x v="33"/>
    <s v="6140006143"/>
    <s v="001"/>
    <s v="DH"/>
    <s v="000267"/>
    <x v="30"/>
    <x v="32"/>
    <x v="31"/>
    <s v="0VI"/>
    <x v="31"/>
    <x v="119"/>
    <x v="118"/>
    <n v="53959.68"/>
    <s v="SOMMA URGENZA PER RIMOZIONE STATO DI PREGIUDIZIO ALLA PUBBLICAINCOLUMITAPER EVENTI ALLUVIONALI DEL 303112014 A SEGUITO DI EVENTIFRANOSI SUL VERSANTE COLLINARE DI MTE MARIO TRA VIA TRIONFALE E VIALEDEI CAVALIERI DI VITTORIO VENETORECUPERO SOMMA PER INCENTI"/>
  </r>
  <r>
    <x v="33"/>
    <s v="6140006151"/>
    <s v="001"/>
    <s v="DD"/>
    <s v="000245"/>
    <x v="1400"/>
    <x v="7"/>
    <x v="7"/>
    <s v="2PZ"/>
    <x v="39"/>
    <x v="3"/>
    <x v="3"/>
    <n v="2109940.48"/>
    <s v="PROGRAMMA RECUPERO URBANO ART 11 L49393 OP1  REALIZZAZIONESOTTOPASSO OSTIENSE VIA DEL MARE"/>
  </r>
  <r>
    <x v="33"/>
    <s v="6140006152"/>
    <s v="001"/>
    <s v="DD"/>
    <s v="000256"/>
    <x v="1401"/>
    <x v="168"/>
    <x v="9"/>
    <s v="2PZ"/>
    <x v="39"/>
    <x v="1"/>
    <x v="1"/>
    <n v="10187000"/>
    <s v="FONDO GLOBALE REGIONE  PRU SAN BASILIO C1105OP2 REALIZZAZIONEASSE VIARIO PARALLELO A  VIA CASALE DI SAN BASILIO POTERI SPECIALI ACARICO DEL CONSORZIO SAN BASILIO"/>
  </r>
  <r>
    <x v="33"/>
    <s v="6140006153"/>
    <s v="001"/>
    <s v="DD"/>
    <s v="000256"/>
    <x v="1401"/>
    <x v="7"/>
    <x v="7"/>
    <s v="2PZ"/>
    <x v="39"/>
    <x v="3"/>
    <x v="3"/>
    <n v="902604.52"/>
    <s v="FONDO GLOBALE REGIONE  PRU SAN BASILIO C 1105 OP8  COLLEGAMENTOVIA MONDOLFO VIA CASALE DI SAN BASILIO"/>
  </r>
  <r>
    <x v="33"/>
    <s v="6140006168"/>
    <s v="001"/>
    <s v="DD"/>
    <s v="003145"/>
    <x v="1402"/>
    <x v="32"/>
    <x v="31"/>
    <s v="FTC"/>
    <x v="12"/>
    <x v="119"/>
    <x v="118"/>
    <n v="2393.6799999999998"/>
    <s v="ART 92  DLGS 16306 RECUPERO SPAZI IN DISUSO SC MEDIA PAVONI  E NUOVOASILO NIDO COD CIG  4929223B7D"/>
  </r>
  <r>
    <x v="33"/>
    <s v="6140006173"/>
    <s v="001"/>
    <s v="DD"/>
    <s v="003145"/>
    <x v="1402"/>
    <x v="32"/>
    <x v="31"/>
    <s v="FTC"/>
    <x v="12"/>
    <x v="119"/>
    <x v="118"/>
    <n v="2017.11"/>
    <s v="ART 92  DLGS 16306 RECUPERO SPAZI IN DISUSO SC MEDIA PAVONI  E NUOVOASILO NIDO COD CIG  4929223B7D"/>
  </r>
  <r>
    <x v="33"/>
    <s v="6140006180"/>
    <s v="001"/>
    <s v="DD"/>
    <s v="003178"/>
    <x v="1403"/>
    <x v="32"/>
    <x v="31"/>
    <s v="FTC"/>
    <x v="12"/>
    <x v="119"/>
    <x v="118"/>
    <n v="4426.3599999999997"/>
    <s v="REGOLARIZZAZIONE INCENTIVO"/>
  </r>
  <r>
    <x v="33"/>
    <s v="6140006181"/>
    <s v="001"/>
    <s v="DD"/>
    <s v="003178"/>
    <x v="1403"/>
    <x v="32"/>
    <x v="31"/>
    <s v="FTC"/>
    <x v="12"/>
    <x v="119"/>
    <x v="118"/>
    <n v="103.13"/>
    <s v="REGOLARIZZAZIONE INCENTIVO"/>
  </r>
  <r>
    <x v="33"/>
    <s v="6140006182"/>
    <s v="001"/>
    <s v="DD"/>
    <s v="003178"/>
    <x v="1403"/>
    <x v="32"/>
    <x v="31"/>
    <s v="FTC"/>
    <x v="12"/>
    <x v="119"/>
    <x v="118"/>
    <n v="259.13"/>
    <s v="REGOLARIZZAZIONE INCENTIVO"/>
  </r>
  <r>
    <x v="33"/>
    <s v="6140006183"/>
    <s v="001"/>
    <s v="DD"/>
    <s v="003178"/>
    <x v="1403"/>
    <x v="32"/>
    <x v="31"/>
    <s v="FTC"/>
    <x v="12"/>
    <x v="119"/>
    <x v="118"/>
    <n v="10.56"/>
    <s v="REGOLARIZZAZIONE INCENTIVO"/>
  </r>
  <r>
    <x v="33"/>
    <s v="6140006184"/>
    <s v="001"/>
    <s v="DD"/>
    <s v="003178"/>
    <x v="1403"/>
    <x v="32"/>
    <x v="31"/>
    <s v="FTC"/>
    <x v="12"/>
    <x v="119"/>
    <x v="118"/>
    <n v="1598.85"/>
    <s v="REGOLARIZZAZIONE INCENTIVO"/>
  </r>
  <r>
    <x v="33"/>
    <s v="6140006185"/>
    <s v="001"/>
    <s v="DD"/>
    <s v="003178"/>
    <x v="1403"/>
    <x v="32"/>
    <x v="31"/>
    <s v="FTC"/>
    <x v="12"/>
    <x v="119"/>
    <x v="118"/>
    <n v="70.64"/>
    <s v="REGOLARIZZAZIONE INCENTIVO"/>
  </r>
  <r>
    <x v="33"/>
    <s v="6140006186"/>
    <s v="001"/>
    <s v="DD"/>
    <s v="003178"/>
    <x v="1403"/>
    <x v="32"/>
    <x v="31"/>
    <s v="FTC"/>
    <x v="12"/>
    <x v="119"/>
    <x v="118"/>
    <n v="1594.42"/>
    <s v="REGOLARIZZAZIONE INCENTIVO"/>
  </r>
  <r>
    <x v="33"/>
    <s v="6140006208"/>
    <s v="001"/>
    <s v="DD"/>
    <s v="000665"/>
    <x v="1404"/>
    <x v="32"/>
    <x v="31"/>
    <s v="91M"/>
    <x v="8"/>
    <x v="119"/>
    <x v="118"/>
    <n v="4039.62"/>
    <s v="LAVORI COSTRUZIONE SCUOLA MATERNA 3 SEZVDELLA MAGGIORANAANGVIA DELLECASE BASSE LOCCASALETTO DI GIANOMUNXQPINCENTIVOACCANTONAMENTO"/>
  </r>
  <r>
    <x v="33"/>
    <s v="6140006218"/>
    <s v="001"/>
    <s v="DH"/>
    <s v="000267"/>
    <x v="30"/>
    <x v="45"/>
    <x v="43"/>
    <s v="0VI"/>
    <x v="31"/>
    <x v="128"/>
    <x v="127"/>
    <n v="225"/>
    <s v="SOMMA URGENZA RIMOZIONE STATO DI PREGIUDIZIO DELLA PUBBLICA INCOLUMITADELLAREA RELATIVA AL SOTTOPONTE DEL VIADOTTO GIUBILEO 2000 E AREELIMITROFE PER LA RIAPERTURA DELLA VARIANTE VIA FLAMINIA SOTTOVIA LACELSARECUPERO SOMMA PER CONTRIBUTO AVCP"/>
  </r>
  <r>
    <x v="33"/>
    <s v="6140006219"/>
    <s v="001"/>
    <s v="DH"/>
    <s v="000267"/>
    <x v="30"/>
    <x v="32"/>
    <x v="31"/>
    <s v="0VI"/>
    <x v="31"/>
    <x v="119"/>
    <x v="118"/>
    <n v="8227.68"/>
    <s v="SOMMA URGENZA RIMOZIONE STATO DI PREGIUDIZIO DELLA PUBBLICA INCOLUMITADELLAREA RELATIVA AL SOTTOPONTE DEL VIADOTTO GIUBILEO 2000 E AREELIMITROFE PER LA RIAPERTURA DELLA VARIANTE VIA FLAMINIA SOTTOVIA LACELSARECUPERO SOMMA PER INCENTIVI"/>
  </r>
  <r>
    <x v="33"/>
    <s v="6140006269"/>
    <s v="001"/>
    <s v="DH"/>
    <s v="000267"/>
    <x v="30"/>
    <x v="45"/>
    <x v="43"/>
    <s v="99E"/>
    <x v="5"/>
    <x v="128"/>
    <x v="127"/>
    <n v="225"/>
    <s v="RECUPERO SOMMA SIMOGSOMMA URGENZA PER LELIMINAZIONE DELLEINFILTRAZIONI DACQUA PROVENIENTI DAL TERRAZZO DI COPERTURADELLEDIFICIO SITO IN VIA DINO ROSSI  35 MUN7"/>
  </r>
  <r>
    <x v="33"/>
    <s v="6140006271"/>
    <s v="001"/>
    <s v="DH"/>
    <s v="000267"/>
    <x v="30"/>
    <x v="32"/>
    <x v="31"/>
    <s v="99E"/>
    <x v="5"/>
    <x v="119"/>
    <x v="118"/>
    <n v="7440.19"/>
    <s v="RECUPERO SOMMA INCENTIVOSOMMA URGENZA PER LELIMINAZIONE DELLEINFILTRAZIONI DACQUA PROVENIENTI DAL TERRAZZO DI COPERTURADELLEDIFICIO SITO IN VIA DINO ROSSI  35 MUN7"/>
  </r>
  <r>
    <x v="33"/>
    <s v="6140006278"/>
    <s v="001"/>
    <s v="DH"/>
    <s v="000267"/>
    <x v="30"/>
    <x v="45"/>
    <x v="43"/>
    <s v="92M"/>
    <x v="11"/>
    <x v="128"/>
    <x v="127"/>
    <n v="225"/>
    <s v="LAVORI DI SOMMA URGENZA APPALTO LAVORI DI RIFACIMENTO DEL TETTO DICOPERTURA DELLA SCUOLA DINFANZIA DINO BUZZATIMUNROMA IXCONTRIBUTOAUTORITA"/>
  </r>
  <r>
    <x v="33"/>
    <s v="6140006285"/>
    <s v="001"/>
    <s v="DH"/>
    <s v="000267"/>
    <x v="30"/>
    <x v="32"/>
    <x v="31"/>
    <s v="92M"/>
    <x v="11"/>
    <x v="119"/>
    <x v="118"/>
    <n v="4730.32"/>
    <s v="LAVORI DI SOMMA URGENZA APPALTO LAVORI DI RIFACIMENTO DEL TETTO DICOPERTURA DELLA SCUOLA DINFANZIA DINO BUZZATIMUNROMAIXINCENTIVOACCANTONAMENTO"/>
  </r>
  <r>
    <x v="33"/>
    <s v="6140006303"/>
    <s v="001"/>
    <s v="DH"/>
    <s v="000267"/>
    <x v="30"/>
    <x v="45"/>
    <x v="43"/>
    <s v="99E"/>
    <x v="5"/>
    <x v="128"/>
    <x v="127"/>
    <n v="225"/>
    <s v="RECUPERO SOMMA SIMOGSOMMA URGENZA PER LELIMINAZIONE DELLO STATO DIPERICOLO PRESSO GLI STABILI COMUNALI DI VIA DEL FORTE TIBURTINO 120E160 LOTTO B"/>
  </r>
  <r>
    <x v="33"/>
    <s v="6140006304"/>
    <s v="001"/>
    <s v="DH"/>
    <s v="000267"/>
    <x v="30"/>
    <x v="45"/>
    <x v="43"/>
    <s v="99E"/>
    <x v="5"/>
    <x v="128"/>
    <x v="127"/>
    <n v="225"/>
    <s v="RECUPERO SOMMA SIMOGSOMMA URGENZA PER LELIMINAZIONE DELLO STATO DIPERICOLO PRESSO GLI STABILI COMUNALI DI VIA DEL FORTE TIBURTINO 120E160 LOTTO A"/>
  </r>
  <r>
    <x v="33"/>
    <s v="6140006311"/>
    <s v="001"/>
    <s v="DH"/>
    <s v="000267"/>
    <x v="30"/>
    <x v="32"/>
    <x v="31"/>
    <s v="93M"/>
    <x v="4"/>
    <x v="119"/>
    <x v="118"/>
    <n v="6334.14"/>
    <s v="LAVORI DI SOMMA URGENZA APPALTO LAVORI DI RIFACIMENTO DEL TERRAZZO DICOPERTURA SCUOLA MEDIA EMONTALE VCASAL BIANCO140 E RIFACIMENTOPORZIONE TETTO SCUOLA ELEMENTARE ANUZZO VIA RUBELLIA31INCENTIVOACCANTONAMENTO"/>
  </r>
  <r>
    <x v="33"/>
    <s v="6140006314"/>
    <s v="001"/>
    <s v="DH"/>
    <s v="000267"/>
    <x v="30"/>
    <x v="45"/>
    <x v="43"/>
    <s v="93M"/>
    <x v="4"/>
    <x v="128"/>
    <x v="127"/>
    <n v="225"/>
    <s v="LAVORI DI SOMMA URGENZA APPALTO LAVORI DI RIFACIMENTO DEL TERRAZZO DICOPERTURA SCUOLA MEDIA EMONTALE VCASAL BIANCO140 E RIFACIMENTOPORZIONE TETTO SCUOLA ELEMENTARE ANUZZO VIA RUBELLIA 31CONTRIBUTOAUTORITA"/>
  </r>
  <r>
    <x v="33"/>
    <s v="6140006338"/>
    <s v="001"/>
    <s v="DH"/>
    <s v="000267"/>
    <x v="30"/>
    <x v="45"/>
    <x v="43"/>
    <s v="99E"/>
    <x v="5"/>
    <x v="128"/>
    <x v="127"/>
    <n v="225"/>
    <s v="RECUPERO SOMMA SIMOGSOMMA URGENZA PER LA MESSA INSICUREZZA E LARIPARAZIONE DELLE FACCIATE DELLE TORRI DI ERP N1 E 2 SITE IN VIAARNALDO BRANDIZZI 5MUNVI"/>
  </r>
  <r>
    <x v="33"/>
    <s v="6140006340"/>
    <s v="001"/>
    <s v="DH"/>
    <s v="000267"/>
    <x v="30"/>
    <x v="32"/>
    <x v="31"/>
    <s v="92M"/>
    <x v="11"/>
    <x v="119"/>
    <x v="118"/>
    <n v="8473.44"/>
    <s v="LAVORI DI SOMMA URGENZA APPALTO LAVORI DI RIFACIMENTO DEL TETTO DICOPERTURA DELLISTITUTO COMPRENSIVO CECCARELLI VIA MURO LINARI46INCENTIVOACCANTONAMENTO"/>
  </r>
  <r>
    <x v="33"/>
    <s v="6140006341"/>
    <s v="001"/>
    <s v="DH"/>
    <s v="000267"/>
    <x v="30"/>
    <x v="45"/>
    <x v="43"/>
    <s v="92M"/>
    <x v="11"/>
    <x v="128"/>
    <x v="127"/>
    <n v="225"/>
    <s v="LAVORI DI SOMMA URGENZA APPALTO LAVORI DI RIFACIMENTO DEL TETTO DICOPERTURA DELLISTITUTO COMPRENSIVO CECCARELLI VIA MURO LINARI46CONTRIBUTO AUTORITA"/>
  </r>
  <r>
    <x v="33"/>
    <s v="6140006348"/>
    <s v="001"/>
    <s v="DH"/>
    <s v="000267"/>
    <x v="30"/>
    <x v="45"/>
    <x v="43"/>
    <s v="99E"/>
    <x v="5"/>
    <x v="128"/>
    <x v="127"/>
    <n v="225"/>
    <s v="RECUPERO SOMMA SIMOGSOMMA URGENZA PER LA MESSA IN SICUREZZA DEGLIEDIFICI CAPITOLINI ERPSITI IN VIA SILVIO ANTONIANO 5966A66B PELELIMINAZIONE DELLE INFILTRAZIONI NEI LOCALI AUTORIMESSE E DALLA CANNAFUMARIA DEL CIV66A E PER LA CADUTA DI INTONACI E LISTELLI "/>
  </r>
  <r>
    <x v="33"/>
    <s v="6140006350"/>
    <s v="001"/>
    <s v="DH"/>
    <s v="000267"/>
    <x v="30"/>
    <x v="32"/>
    <x v="31"/>
    <s v="99E"/>
    <x v="5"/>
    <x v="119"/>
    <x v="118"/>
    <n v="5007.41"/>
    <s v="RECUPERO SOMMA INCENTIVOSOMMA URGENZA PER LA MESSA IN SICUREZZA DEGLIEDIFICI CAPITOLINI ERPSITI IN VIA SILVIO ANTONIANO 5966A66B PELELIMINAZIONE DELLE INFILTRAZIONI NEI LOCALI AUTORIMESSE E DALLA CANNAFUMARIA DEL CIV66A E PER LA CADUTA DI INTONACI E LISTE"/>
  </r>
  <r>
    <x v="33"/>
    <s v="6140006398"/>
    <s v="001"/>
    <s v="DD"/>
    <s v="001694"/>
    <x v="1405"/>
    <x v="37"/>
    <x v="34"/>
    <s v="0PE"/>
    <x v="10"/>
    <x v="125"/>
    <x v="124"/>
    <n v="537.48"/>
    <s v="RECUPERO INDENNITA NON DOVUTE A INSEGNANTI SCUOLA DELLINFANZIA NOMINATIVI FALASCA MARIA CALENNE ANTONELLA CIANCONI SABRINA DISTFANO GRAZIELLA ABATE FABIOLA TERRUSI ANGELINA GAGGI MONICA PERIODO DA SETTEMBRE 2013 A GENNAIO 2014"/>
  </r>
  <r>
    <x v="33"/>
    <s v="6140006404"/>
    <s v="001"/>
    <s v="DH"/>
    <s v="000267"/>
    <x v="30"/>
    <x v="45"/>
    <x v="43"/>
    <s v="92M"/>
    <x v="11"/>
    <x v="128"/>
    <x v="127"/>
    <n v="225"/>
    <s v="LAVORI DI SOMMA URGENZA DI RIFACIMENTO DEL TERRAZZO DI COPERTURA DELLASCUOLA ICARISTIDE LEONORIPLESSI SCUOLA DELLINFANZIA ED ELEMENTARE INVIA BENEDETTO CROCEMUNROMA VIIICONTRIBUTO AUTORITA"/>
  </r>
  <r>
    <x v="33"/>
    <s v="6140006411"/>
    <s v="001"/>
    <s v="DH"/>
    <s v="000267"/>
    <x v="30"/>
    <x v="32"/>
    <x v="31"/>
    <s v="92M"/>
    <x v="11"/>
    <x v="119"/>
    <x v="118"/>
    <n v="5880.84"/>
    <s v="LAVORI DI SOMMA URGENZA APPALTO LAVORI DI RIFACIMENTO DEL TERRAZZO DICOPERTURA DELLA SCUOLA ELEMENTARE ELOI SITA IN VIA DELLA PISANAN357MUNROMA XIIINCENTIVOACCANTONAMENTO"/>
  </r>
  <r>
    <x v="33"/>
    <s v="6140006412"/>
    <s v="001"/>
    <s v="DH"/>
    <s v="000267"/>
    <x v="30"/>
    <x v="45"/>
    <x v="43"/>
    <s v="92M"/>
    <x v="11"/>
    <x v="128"/>
    <x v="127"/>
    <n v="225"/>
    <s v="LAVORI DI SOMMA URGENZA DI RIFACIMENTO DEL TERRAZZO DI COPERTURA DELLASCUOLA ELEMENTARE ELOI SITA IN VIA DELLA PISANA N357MUNROMAXIICONTRIBUTO AUTORITA"/>
  </r>
  <r>
    <x v="33"/>
    <s v="6140006413"/>
    <s v="001"/>
    <s v="DH"/>
    <s v="000267"/>
    <x v="30"/>
    <x v="45"/>
    <x v="43"/>
    <s v="92M"/>
    <x v="11"/>
    <x v="128"/>
    <x v="127"/>
    <n v="225"/>
    <s v="LAVORI DI SOMMA URGENZA DI RIFACIMENTO DEL TETTO DI COPERTURA DELLASCUOLA ICPONTE DI NONA VECCHIOPLESSO CIRIELLOMUNROMA VICONTRIBUTOAUTORITA"/>
  </r>
  <r>
    <x v="33"/>
    <s v="6140006426"/>
    <s v="001"/>
    <s v="DD"/>
    <s v="000268"/>
    <x v="1406"/>
    <x v="7"/>
    <x v="7"/>
    <s v="2PZ"/>
    <x v="39"/>
    <x v="3"/>
    <x v="3"/>
    <n v="4828061.16"/>
    <s v="FONDO GLOBALE REGIONI PROGRAMMA RECUPERO URBANO ART 11 L49393REALIZZAZIONE STRADA DI COLLEGAMENTO TRA VIA SPERANI E VIA CASOREZZO"/>
  </r>
  <r>
    <x v="33"/>
    <s v="6140006429"/>
    <s v="001"/>
    <s v="DD"/>
    <s v="000275"/>
    <x v="1407"/>
    <x v="7"/>
    <x v="7"/>
    <s v="2PZ"/>
    <x v="39"/>
    <x v="3"/>
    <x v="3"/>
    <n v="1555927.9"/>
    <s v="FONDO GLOBALE REGIONI PROGRAMMA RECUPERO URBANO ART 11 ACILIA DRAGONAOP 17 MANUTENZIONE STRAORDINARIA VIA DI MACCHIA SAPONARA"/>
  </r>
  <r>
    <x v="33"/>
    <s v="6140006430"/>
    <s v="001"/>
    <s v="DD"/>
    <s v="000275"/>
    <x v="1407"/>
    <x v="7"/>
    <x v="7"/>
    <s v="2PZ"/>
    <x v="39"/>
    <x v="3"/>
    <x v="3"/>
    <n v="1500000"/>
    <s v="FONDO GLOBALE REGIONI PROGRAMMA RECUPERO URBANO ART 11 ACILIA DRAGONAOP 20B SOVRAPPASSO PEDONALE COLLEGAMENTO A DRAGONA"/>
  </r>
  <r>
    <x v="33"/>
    <s v="6140006431"/>
    <s v="001"/>
    <s v="DD"/>
    <s v="000275"/>
    <x v="1407"/>
    <x v="7"/>
    <x v="7"/>
    <s v="2PZ"/>
    <x v="39"/>
    <x v="3"/>
    <x v="3"/>
    <n v="2417343.81"/>
    <s v="FONDO GLOBALE REGIONI PROGRAMMA RECUPERO URBANO ART 11 ACILIA DRAGONAOP 20C PARCHEGGIO E PIAZZA STAZIONE METROPOLITANA ACILIA DRAGONA"/>
  </r>
  <r>
    <x v="33"/>
    <s v="6140006433"/>
    <s v="001"/>
    <s v="DD"/>
    <s v="000275"/>
    <x v="1407"/>
    <x v="7"/>
    <x v="7"/>
    <s v="2PZ"/>
    <x v="39"/>
    <x v="3"/>
    <x v="3"/>
    <n v="71706.429999999993"/>
    <s v="FONDO GLOBALE REGIONI PROGRAMMA RECUPERO URBANO ART 11 ACILIA DRAGONAOP 32 REALIZZAZIONE SCUOLA MATERNA SU VIA AMATO INTEGRAZIONE"/>
  </r>
  <r>
    <x v="33"/>
    <s v="6140006519"/>
    <s v="001"/>
    <s v="DD"/>
    <s v="001522"/>
    <x v="1407"/>
    <x v="9"/>
    <x v="9"/>
    <s v="DTC"/>
    <x v="12"/>
    <x v="1"/>
    <x v="1"/>
    <n v="7500"/>
    <s v="INGIUNZIONE DI PAGAMENTO SANZIONE PECUNIARIA AMINISTRATIVA E DEMOLIZIOONERIPRISTINO DELLO STATO DEI LUOGHI CONSEGUENTE ALLA REALIZZAZIONE DEGLI INTERVENTI ABUSIVI IN VIA MARRADI N57 ANGOLO VIA SANTANTONIO DA PADOVA N 42 SISTEMI TECNOLOGICI SRL SENIGAGLIA "/>
  </r>
  <r>
    <x v="33"/>
    <s v="6140006537"/>
    <s v="001"/>
    <s v="DH"/>
    <s v="000267"/>
    <x v="30"/>
    <x v="52"/>
    <x v="50"/>
    <s v="PMS"/>
    <x v="42"/>
    <x v="46"/>
    <x v="46"/>
    <n v="47.44"/>
    <s v="LISTA DI CARICO REFEZIONE SCOLASTICA MUN 11 EX 15 AS 20142015PERIODO SETDIC2014"/>
  </r>
  <r>
    <x v="33"/>
    <s v="6140006537"/>
    <s v="041"/>
    <s v="DD"/>
    <s v="000847"/>
    <x v="1279"/>
    <x v="52"/>
    <x v="50"/>
    <s v="PMS"/>
    <x v="42"/>
    <x v="140"/>
    <x v="139"/>
    <n v="28878.29"/>
    <s v="  QUOTA REFEZIONE SCOLASTICA ANNO 2014 COD. 9808 - 1 RUOLO 2016"/>
  </r>
  <r>
    <x v="33"/>
    <s v="6140006537"/>
    <s v="043"/>
    <s v="DD"/>
    <s v="001877"/>
    <x v="1289"/>
    <x v="52"/>
    <x v="50"/>
    <s v="PMS"/>
    <x v="42"/>
    <x v="140"/>
    <x v="139"/>
    <n v="104484.94"/>
    <s v="  2° RUOLO COATTIVO 2016"/>
  </r>
  <r>
    <x v="33"/>
    <s v="6140006537"/>
    <s v="044"/>
    <s v="DD"/>
    <s v="001022"/>
    <x v="1408"/>
    <x v="52"/>
    <x v="50"/>
    <s v="PMS"/>
    <x v="42"/>
    <x v="140"/>
    <x v="139"/>
    <n v="29965.86"/>
    <s v="  APPROVAZIONE 1° RUOLO COATTIVO 2017 COD  9808"/>
  </r>
  <r>
    <x v="33"/>
    <s v="6140006537"/>
    <s v="045"/>
    <s v="DD"/>
    <s v="001963"/>
    <x v="1409"/>
    <x v="52"/>
    <x v="50"/>
    <s v="PMS"/>
    <x v="42"/>
    <x v="140"/>
    <x v="139"/>
    <n v="583.28"/>
    <s v="  COD. 9808 PROVENTI QUOTE REFEZIONE SCOLASTICA"/>
  </r>
  <r>
    <x v="33"/>
    <s v="6140006565"/>
    <s v="001"/>
    <s v="DD"/>
    <s v="000547"/>
    <x v="1361"/>
    <x v="45"/>
    <x v="43"/>
    <s v="1AC"/>
    <x v="63"/>
    <x v="128"/>
    <x v="127"/>
    <n v="30"/>
    <s v="OPERE COMPLEMENTARI FORI IMPERIALI  AFFIDAMENTO RECO RESTAURATORICONSORZIATI"/>
  </r>
  <r>
    <x v="33"/>
    <s v="6140006567"/>
    <s v="001"/>
    <s v="DD"/>
    <s v="001448"/>
    <x v="1405"/>
    <x v="37"/>
    <x v="34"/>
    <s v="0PE"/>
    <x v="10"/>
    <x v="125"/>
    <x v="124"/>
    <n v="489.34"/>
    <s v="BERNARDINI LUCREZIARECUPERO SOMMA CONGEDO PARENTALEPERIODO DAL1962012 AL 28112013 PER N 156 GG"/>
  </r>
  <r>
    <x v="33"/>
    <s v="6140006642"/>
    <s v="001"/>
    <s v="DD"/>
    <s v="001581"/>
    <x v="1410"/>
    <x v="9"/>
    <x v="9"/>
    <s v="DTC"/>
    <x v="12"/>
    <x v="1"/>
    <x v="1"/>
    <n v="1500"/>
    <s v="INGIUNZIONE DI PAGAMENTO SANZIONE AMMINISTRATIVA E DEMOLIZIONE CON RIPRISTIN STATO DEI LUOGHI CONSEGUENTE ALLA REALIZZAZIONE DEGLI INTERVENTI ABUSIVI IN VIA ERNESTO CALINDRI3 EDA SCALA A INT19 SAMBUCO UMBERTO DE DEO ANNA MARIA ART19COMMA1 LEGGE REGIONE LA"/>
  </r>
  <r>
    <x v="33"/>
    <s v="6140006644"/>
    <s v="001"/>
    <s v="DD"/>
    <s v="001539"/>
    <x v="1411"/>
    <x v="9"/>
    <x v="9"/>
    <s v="DTC"/>
    <x v="12"/>
    <x v="1"/>
    <x v="1"/>
    <n v="2500"/>
    <s v="INGIUNZIONE DI PAGAMENTO SANZIONE PECUNIARIA AMMINISTRATIVA E DEMOLIZIONE CON RIPRISTINO DELLO STATO DEI LUOGHI IN CON SEGUENZA DELLA REALIZZAZINE DEGLI INTERVENI ABUSIVI IN VIA ETNA 14 HAUS SRL ART16COMMA 5 LEGGE EGIONE LAZIO N152008 E SMI MUN3EX4"/>
  </r>
  <r>
    <x v="33"/>
    <s v="6140006722"/>
    <s v="001"/>
    <s v="DH"/>
    <s v="000267"/>
    <x v="30"/>
    <x v="32"/>
    <x v="31"/>
    <s v="99E"/>
    <x v="5"/>
    <x v="119"/>
    <x v="118"/>
    <n v="6203.18"/>
    <s v="RECUPERO SOMMA INCENTIVOSOMMA URGENZA PER COMPLETAMENTO MESSA INSICUREZZA DELLIMMOBILE DI PROPRIET CAPITOLINA SITO IN VIA DELCOLOSSEO 68MUN1"/>
  </r>
  <r>
    <x v="33"/>
    <s v="6140006726"/>
    <s v="001"/>
    <s v="DH"/>
    <s v="000267"/>
    <x v="30"/>
    <x v="45"/>
    <x v="43"/>
    <s v="99E"/>
    <x v="5"/>
    <x v="128"/>
    <x v="127"/>
    <n v="225"/>
    <s v="RECUPERO SOMMA SIMOGSOMMA URGENZA PER COMPLETAMENTO MESSA IN SICUREZZADELLIMMOBILE DI PROPRIET CAPITOLINA SITO IN VIA DEL COLOSSEO 68MUN1"/>
  </r>
  <r>
    <x v="33"/>
    <s v="6140006738"/>
    <s v="001"/>
    <s v="DH"/>
    <s v="000267"/>
    <x v="30"/>
    <x v="45"/>
    <x v="43"/>
    <s v="99E"/>
    <x v="5"/>
    <x v="128"/>
    <x v="127"/>
    <n v="225"/>
    <s v="RECUPERO SOMMA SIMOGSOMMA URGENZA PER LA MESSA IN SICUREZZA E LARIPARAZIONE DELLA COPERTURA DELLIMMOBILE ERP DI PROPRIET CAPITOLINASITO IN VIA TELEMACO SIGNORINI 18 MUN10"/>
  </r>
  <r>
    <x v="33"/>
    <s v="6140006739"/>
    <s v="001"/>
    <s v="DH"/>
    <s v="000267"/>
    <x v="30"/>
    <x v="32"/>
    <x v="31"/>
    <s v="99E"/>
    <x v="5"/>
    <x v="119"/>
    <x v="118"/>
    <n v="6960.13"/>
    <s v="RECUPERO SOMMA INCENTIVOSOMMA URGENZA PER LA MESSA IN SICUREZZA E LARIPARAZIONE DELLA COPERTURA DELLIMMOBILE ERP DI PROPRIET CAPITOLINASITO IN VIA TELEMACO SIGNORINI 18 MUN10"/>
  </r>
  <r>
    <x v="33"/>
    <s v="6140006822"/>
    <s v="001"/>
    <s v="DD"/>
    <s v="001780"/>
    <x v="1412"/>
    <x v="126"/>
    <x v="122"/>
    <s v="0PE"/>
    <x v="10"/>
    <x v="88"/>
    <x v="88"/>
    <n v="105836.14"/>
    <s v="RIMBORSO PER COMPETENZE ANTICIPATE A PERSONALE CAPITOLINO COMANDATOPRESSO ALTRI ENTI ANNO 2014"/>
  </r>
  <r>
    <x v="33"/>
    <s v="6140006833"/>
    <s v="001"/>
    <s v="DD"/>
    <s v="001432"/>
    <x v="1412"/>
    <x v="28"/>
    <x v="27"/>
    <s v="1ER"/>
    <x v="15"/>
    <x v="305"/>
    <x v="303"/>
    <n v="22773.83"/>
    <s v="PZ B4 CASTELVERDE INDPROVVESPROPRIO RATEIZZATO  NINO FRANCHELLUCCISOC COOP EDIL"/>
  </r>
  <r>
    <x v="33"/>
    <s v="6140006834"/>
    <s v="001"/>
    <s v="DD"/>
    <s v="001432"/>
    <x v="1412"/>
    <x v="34"/>
    <x v="33"/>
    <s v="1ER"/>
    <x v="15"/>
    <x v="305"/>
    <x v="303"/>
    <n v="688.4"/>
    <s v="PZ B4 CASTELVERDE INTERESSI SU INDPROVVESPROPRIO RATEIZZATA NINOFRANCHELLUCCI SOC COOP"/>
  </r>
  <r>
    <x v="33"/>
    <s v="6140006847"/>
    <s v="001"/>
    <s v="DH"/>
    <s v="000267"/>
    <x v="30"/>
    <x v="45"/>
    <x v="43"/>
    <s v="99E"/>
    <x v="5"/>
    <x v="128"/>
    <x v="127"/>
    <n v="225"/>
    <s v="RECUPERO SOMMA SIMOGSOMMA URGENZA PER LA MESSA IN SICUREZZA ELELIMINAZIONE DELLEINFILTRAZIONI DELLA COPERTURA A TERRAZZODELLEDIFICIO DI PROPRIET CAPITOLINA SITO IN VIA GIOVANNI PALOMBINI12MUN4"/>
  </r>
  <r>
    <x v="33"/>
    <s v="6140006863"/>
    <s v="001"/>
    <s v="DH"/>
    <s v="000267"/>
    <x v="30"/>
    <x v="45"/>
    <x v="43"/>
    <s v="99E"/>
    <x v="5"/>
    <x v="128"/>
    <x v="127"/>
    <n v="225"/>
    <s v="RECUPERO SOMMA SIMOGSOMMA URGENZA PER LA MESSA IN SICUREZZA DELLEFACCIATE E LELIMINAZIONE  INFILTRAZIONI DELLE COPERTURE DELDISTACCAMENTO VIGILI DEL FUOCO DI VIA MARMORATA 15 E VIA TUSCOLANA126"/>
  </r>
  <r>
    <x v="33"/>
    <s v="6140006865"/>
    <s v="001"/>
    <s v="DD"/>
    <s v="003637"/>
    <x v="1413"/>
    <x v="69"/>
    <x v="67"/>
    <s v="ATR"/>
    <x v="16"/>
    <x v="140"/>
    <x v="139"/>
    <n v="134325.66"/>
    <s v="APPROVAZIONE RUOLI RISCOSSIONE COATTIVA ANNO 20141EMISSIONE COSAP PERMANENTEARRETRATI COD8592 ANNUALITA20082010201120122013 RUOLI NN 3776FIRENZE7278NAPOLI8862ROMA2014 MUN1EX1EX17"/>
  </r>
  <r>
    <x v="33"/>
    <s v="6140006866"/>
    <s v="001"/>
    <s v="DD"/>
    <s v="003637"/>
    <x v="1413"/>
    <x v="64"/>
    <x v="62"/>
    <s v="ATR"/>
    <x v="16"/>
    <x v="140"/>
    <x v="139"/>
    <n v="35668.65"/>
    <s v="APPROVAZIONE RUOLI RISCOSSIONE COATTIVA ANNO 20141EMISSIONE COSAP TEMPORANEAARRETRATI COD8587 ANNUALITA 201020122013 RUOLI NN 3057PERUGIA8863ROMA2014 MUN1EX1EX17"/>
  </r>
  <r>
    <x v="33"/>
    <s v="6140006867"/>
    <s v="001"/>
    <s v="DD"/>
    <s v="003637"/>
    <x v="1413"/>
    <x v="263"/>
    <x v="235"/>
    <s v="ATR"/>
    <x v="16"/>
    <x v="140"/>
    <x v="139"/>
    <n v="7019.87"/>
    <s v="APPROVAZIONE RUOLI RISCOSSIONE COATIVA ANNO 20141EMISSIONE CANONE INIZIATIVE PUBBLICITARIECIPCOD1B87 ANNUALITA201120122013 RUOLI NN 7279NAPOLI8864ROMA2014 MUN1EX1EX17"/>
  </r>
  <r>
    <x v="33"/>
    <s v="6140006868"/>
    <s v="001"/>
    <s v="DD"/>
    <s v="003637"/>
    <x v="1413"/>
    <x v="34"/>
    <x v="33"/>
    <s v="ATR"/>
    <x v="16"/>
    <x v="140"/>
    <x v="139"/>
    <n v="17796.03"/>
    <s v="APPROVAZIONE RUOLI RISCOSSIONE COATTIVA ANNO 20141EMISSIONE INTERESSI MORATORICOSAP PERMAMENTETEMPORANEACIP CODICI NN 150152858985941B881R34 RUOLI NN 3776FIRENZE7278NAPOLI8862ROMA 3057PERUGIA8863ROMA7279NAPOLI8864ROMA2014 MUN1EX1EX17"/>
  </r>
  <r>
    <x v="33"/>
    <s v="6140006869"/>
    <s v="001"/>
    <s v="DD"/>
    <s v="003637"/>
    <x v="1413"/>
    <x v="265"/>
    <x v="237"/>
    <s v="ATR"/>
    <x v="16"/>
    <x v="140"/>
    <x v="139"/>
    <n v="14226.52"/>
    <s v="APPROVAZIONE RUOLI RISCOSSIONE COATTIVA ANNO 20141EMISSIONE SANZIONI CANONE INIZIATIVE PUBBLICIARIE CIP CODICI N1B89 ANUALITA201120122013 RUOLI NN7279NAPOLI8864ROMA2014 MUN1EX1EX17"/>
  </r>
  <r>
    <x v="33"/>
    <s v="6140006870"/>
    <s v="001"/>
    <s v="DD"/>
    <s v="003637"/>
    <x v="1413"/>
    <x v="65"/>
    <x v="63"/>
    <s v="ATR"/>
    <x v="16"/>
    <x v="140"/>
    <x v="139"/>
    <n v="177322.48"/>
    <s v="APPROVAZIONE RUOLI RISCOSSIONE COATTIVA ANNO 20141EMISSIONE INFRAZIONI ALLE NORME CANONE OCOSAP PERMTEMP CODICI NN8591859685938588 ANNUALITA20082010201120122013 RUOLI NN 3776FIRENZE7278NAPOLI8862ROMA 3057PERUGIA8863ROMA2014 MUN1EX1EX17"/>
  </r>
  <r>
    <x v="33"/>
    <s v="6140006871"/>
    <s v="001"/>
    <s v="DD"/>
    <s v="003637"/>
    <x v="1413"/>
    <x v="37"/>
    <x v="34"/>
    <s v="ATR"/>
    <x v="16"/>
    <x v="140"/>
    <x v="139"/>
    <n v="1427.33"/>
    <s v="APPROVAZIONE RUOLI RISCOSSIONE COATTIVA ANNO 20141EMISSIONE INTROITI E RIMBORSI DIVERSI CODICI NN1491511R33 RUOLI NN 3776FIRENZE7278NAPOLI8862ROMA 3057PERUGIA8863ROMA7279NAPOLI8864ROMA2014 MUN1EX1EX17"/>
  </r>
  <r>
    <x v="33"/>
    <s v="6140006875"/>
    <s v="001"/>
    <s v="DD"/>
    <s v="001426"/>
    <x v="1412"/>
    <x v="28"/>
    <x v="27"/>
    <s v="1ER"/>
    <x v="15"/>
    <x v="305"/>
    <x v="303"/>
    <n v="22773.83"/>
    <s v="PZ B4 CASTELVERDE INDPROVVESPROPRIO RATEIZZATO RUGGERO ZANGRANDI SOCCOOP EDIL"/>
  </r>
  <r>
    <x v="33"/>
    <s v="6140006876"/>
    <s v="001"/>
    <s v="DD"/>
    <s v="001426"/>
    <x v="1412"/>
    <x v="34"/>
    <x v="33"/>
    <s v="1ER"/>
    <x v="15"/>
    <x v="305"/>
    <x v="303"/>
    <n v="688.4"/>
    <s v="PZ B4 CASTELVERDE INTERESSI SU INDPROVVESPROPRIO RUGGERO ZANGRANDISOC COOP EDIL"/>
  </r>
  <r>
    <x v="33"/>
    <s v="6140006892"/>
    <s v="001"/>
    <s v="DD"/>
    <s v="004092"/>
    <x v="1414"/>
    <x v="291"/>
    <x v="261"/>
    <s v="2SA"/>
    <x v="37"/>
    <x v="328"/>
    <x v="326"/>
    <n v="75000"/>
    <s v="CONTRIBUTO MINISTERO DEL LAVORO PER ATTIVIT CONNESSE ALLASPERIMENTAZIONE DELLA CARTA ACQUISTI  PROTOCOLLO DINTESA N 90967 DEL23122014"/>
  </r>
  <r>
    <x v="33"/>
    <s v="6140006903"/>
    <s v="001"/>
    <s v="DH"/>
    <s v="000267"/>
    <x v="30"/>
    <x v="45"/>
    <x v="43"/>
    <s v="99E"/>
    <x v="5"/>
    <x v="128"/>
    <x v="127"/>
    <n v="600"/>
    <s v="RECUPERO SOMMA SIMOGSOMMA URGENZA PER LA MESSA IN SICUREZZA DEGLIIMMOBILI ERP DI PROPRIETA CAPITOLINA IN VIA ALBERTO GALLI 20 PAL10 EVIA GINO BONICHI100 PAL17MUN10"/>
  </r>
  <r>
    <x v="33"/>
    <s v="6140006910"/>
    <s v="001"/>
    <s v="DD"/>
    <s v="001815"/>
    <x v="1415"/>
    <x v="37"/>
    <x v="34"/>
    <s v="0PE"/>
    <x v="10"/>
    <x v="125"/>
    <x v="124"/>
    <n v="102.49"/>
    <s v="RECUPERO INDENNITA PERCEPITE  E NON DOVUTE EDUCATRICE ASILO NIDOCILIANI BEATRICE PERIODO 12931102013"/>
  </r>
  <r>
    <x v="33"/>
    <s v="6140006912"/>
    <s v="001"/>
    <s v="DH"/>
    <s v="000267"/>
    <x v="30"/>
    <x v="45"/>
    <x v="43"/>
    <s v="99E"/>
    <x v="5"/>
    <x v="128"/>
    <x v="127"/>
    <n v="225"/>
    <s v="RECUPERO SOMMA SIMOGSOMMA URGENZA PER LA MESSA IN SICUREZZA  ELELIMINAZIONE  INFILTRAZIONI DELLE COPERTURE  A TERRAZZO DELLEDIFICIODI PROPRIETA CAPITOLINA SITO IN VIA GIOVANNI PALOMBINI 24MUN4"/>
  </r>
  <r>
    <x v="33"/>
    <s v="6140006925"/>
    <s v="001"/>
    <s v="DH"/>
    <s v="000267"/>
    <x v="30"/>
    <x v="45"/>
    <x v="43"/>
    <s v="99E"/>
    <x v="5"/>
    <x v="128"/>
    <x v="127"/>
    <n v="375"/>
    <s v="RECUPERO SOMMA SIMOGSOMMA URGENZA PER  LELIMINAZIONE DELLE ABBONDANTIINFILTRAZIONI DACQUA CHE COSTITUISCONO STATO DI PERICOLO PER GLIINQUILINI DEGLI STABILI COMUNALI DI VIA TENUTA DI TORRENOVA NN8284 E160"/>
  </r>
  <r>
    <x v="33"/>
    <s v="6140006940"/>
    <s v="001"/>
    <s v="DD"/>
    <s v="000904"/>
    <x v="1353"/>
    <x v="51"/>
    <x v="49"/>
    <s v="NPL"/>
    <x v="54"/>
    <x v="46"/>
    <x v="46"/>
    <n v="763.83"/>
    <s v="RUOLI NN 2303170812838849 DEL 2014 TRIBUTO ANNO 2008 COD 9813 TRASPSCOL"/>
  </r>
  <r>
    <x v="33"/>
    <s v="6140006941"/>
    <s v="001"/>
    <s v="DD"/>
    <s v="000904"/>
    <x v="1353"/>
    <x v="51"/>
    <x v="49"/>
    <s v="NPL"/>
    <x v="54"/>
    <x v="46"/>
    <x v="46"/>
    <n v="1190.98"/>
    <s v="RUOLI NN 2303170812838849 DEL 2014 TRIBUTO ANNO 2009 COD 9813 TRASPSCOL"/>
  </r>
  <r>
    <x v="33"/>
    <s v="6140006942"/>
    <s v="001"/>
    <s v="DD"/>
    <s v="000904"/>
    <x v="1353"/>
    <x v="51"/>
    <x v="49"/>
    <s v="NPL"/>
    <x v="54"/>
    <x v="46"/>
    <x v="46"/>
    <n v="2424.54"/>
    <s v="RUOLI NN 2303170812838849 DEL 2014 TRIBUTO ANNO 2010 COD 9813 TRASPSCOL"/>
  </r>
  <r>
    <x v="33"/>
    <s v="6140006943"/>
    <s v="001"/>
    <s v="DD"/>
    <s v="000904"/>
    <x v="1353"/>
    <x v="51"/>
    <x v="49"/>
    <s v="NPL"/>
    <x v="54"/>
    <x v="46"/>
    <x v="46"/>
    <n v="1325"/>
    <s v="RUOLI NN 2303170812838849 DEL 2014 TRIBUTO  ANNO 2011 COD 9813TRASP SCOL"/>
  </r>
  <r>
    <x v="33"/>
    <s v="6140006944"/>
    <s v="001"/>
    <s v="DD"/>
    <s v="000904"/>
    <x v="1353"/>
    <x v="34"/>
    <x v="33"/>
    <s v="NPL"/>
    <x v="54"/>
    <x v="46"/>
    <x v="46"/>
    <n v="191.49"/>
    <s v="RUOLI NN 2303170812838849 DEL 2014 TRIBUTO  ANNO 2007 COD 9814TRASP SCOL"/>
  </r>
  <r>
    <x v="33"/>
    <s v="6140006945"/>
    <s v="001"/>
    <s v="DD"/>
    <s v="000904"/>
    <x v="1353"/>
    <x v="34"/>
    <x v="33"/>
    <s v="NPL"/>
    <x v="54"/>
    <x v="46"/>
    <x v="46"/>
    <n v="25.25"/>
    <s v="RUOLI NN 2303170812838849 DEL 2014 TRIBUTO  ANNO 2008 COD 9814TRASP SCOL"/>
  </r>
  <r>
    <x v="33"/>
    <s v="6140006946"/>
    <s v="001"/>
    <s v="DD"/>
    <s v="000904"/>
    <x v="1353"/>
    <x v="34"/>
    <x v="33"/>
    <s v="NPL"/>
    <x v="54"/>
    <x v="46"/>
    <x v="46"/>
    <n v="123.24"/>
    <s v="RUOLI NN 2303170812838849 DEL 2014 TRIBUTO  ANNO 2009 COD 9814TRASP SCOL"/>
  </r>
  <r>
    <x v="33"/>
    <s v="6140006947"/>
    <s v="001"/>
    <s v="DD"/>
    <s v="000904"/>
    <x v="1353"/>
    <x v="34"/>
    <x v="33"/>
    <s v="NPL"/>
    <x v="54"/>
    <x v="46"/>
    <x v="46"/>
    <n v="66.02"/>
    <s v="RUOLI NN 2303170812838849 DEL 2014 TRIBUTO  ANNO 2010 COD 9814TRASP SCOL"/>
  </r>
  <r>
    <x v="33"/>
    <s v="6140006948"/>
    <s v="001"/>
    <s v="DD"/>
    <s v="000904"/>
    <x v="1353"/>
    <x v="34"/>
    <x v="33"/>
    <s v="NPL"/>
    <x v="54"/>
    <x v="46"/>
    <x v="46"/>
    <n v="6.28"/>
    <s v="RUOLI NN 2303170812838849 DEL 2014 TRIBUTO  ANNO 2011 COD 9814TRASP SCOL"/>
  </r>
  <r>
    <x v="33"/>
    <s v="6140006949"/>
    <s v="001"/>
    <s v="DD"/>
    <s v="000904"/>
    <x v="1353"/>
    <x v="34"/>
    <x v="33"/>
    <s v="NPL"/>
    <x v="54"/>
    <x v="46"/>
    <x v="46"/>
    <n v="34.950000000000003"/>
    <s v="RUOLI NN 2303170812838849 DEL 2014 TRIBUTO  ANNO 2007 COD 1C13TRASP SCOL"/>
  </r>
  <r>
    <x v="33"/>
    <s v="6140006950"/>
    <s v="001"/>
    <s v="DD"/>
    <s v="000904"/>
    <x v="1353"/>
    <x v="34"/>
    <x v="33"/>
    <s v="NPL"/>
    <x v="54"/>
    <x v="46"/>
    <x v="46"/>
    <n v="4.17"/>
    <s v="RUOLI NN 2303170812838849 DEL 2014 TRIBUTO  ANNO 2008 COD 1C13TRASP SCOL"/>
  </r>
  <r>
    <x v="33"/>
    <s v="6140006951"/>
    <s v="001"/>
    <s v="DD"/>
    <s v="000904"/>
    <x v="1353"/>
    <x v="34"/>
    <x v="33"/>
    <s v="NPL"/>
    <x v="54"/>
    <x v="46"/>
    <x v="46"/>
    <n v="72.23"/>
    <s v="RUOLI NN 2303170812838849 DEL 2014 TRIBUTO  ANNO 2009 COD 1C13TRASP SCOL"/>
  </r>
  <r>
    <x v="33"/>
    <s v="6140006952"/>
    <s v="001"/>
    <s v="DD"/>
    <s v="000904"/>
    <x v="1353"/>
    <x v="34"/>
    <x v="33"/>
    <s v="NPL"/>
    <x v="54"/>
    <x v="46"/>
    <x v="46"/>
    <n v="57.96"/>
    <s v="RUOLI NN 2303170812838849 DEL 2014 TRIBUTO  ANNO 2010 COD 1C13TRASP SCOL"/>
  </r>
  <r>
    <x v="33"/>
    <s v="6140006953"/>
    <s v="001"/>
    <s v="DD"/>
    <s v="000904"/>
    <x v="1353"/>
    <x v="34"/>
    <x v="33"/>
    <s v="NPL"/>
    <x v="54"/>
    <x v="46"/>
    <x v="46"/>
    <n v="5.65"/>
    <s v="RUOLI NN 2303170812838849 DEL 2014 TRIBUTO  ANNO 2011 COD 1C13TRASP SCOL"/>
  </r>
  <r>
    <x v="33"/>
    <s v="6140006954"/>
    <s v="001"/>
    <s v="DD"/>
    <s v="000904"/>
    <x v="1353"/>
    <x v="37"/>
    <x v="34"/>
    <s v="NPL"/>
    <x v="54"/>
    <x v="46"/>
    <x v="46"/>
    <n v="100.88"/>
    <s v="RUOLI NN 2303170812838849 DEL 2014 TRIBUTO  ANNO 2007 COD 1D13TRASP SCOL"/>
  </r>
  <r>
    <x v="33"/>
    <s v="6140006955"/>
    <s v="001"/>
    <s v="DD"/>
    <s v="000904"/>
    <x v="1353"/>
    <x v="37"/>
    <x v="34"/>
    <s v="NPL"/>
    <x v="54"/>
    <x v="46"/>
    <x v="46"/>
    <n v="32.049999999999997"/>
    <s v="RUOLI NN 2303170812838849 DEL 2014 TRIBUTO  ANNO 2008 COD 1D13TRASP SCOL"/>
  </r>
  <r>
    <x v="33"/>
    <s v="6140006956"/>
    <s v="001"/>
    <s v="DD"/>
    <s v="000904"/>
    <x v="1353"/>
    <x v="37"/>
    <x v="34"/>
    <s v="NPL"/>
    <x v="54"/>
    <x v="46"/>
    <x v="46"/>
    <n v="196.22"/>
    <s v="RUOLI NN 2303170812838849 DEL 2014 TRIBUTO  ANNO 2009 COD 1D13TRASP SCOL"/>
  </r>
  <r>
    <x v="33"/>
    <s v="6140006957"/>
    <s v="001"/>
    <s v="DD"/>
    <s v="000904"/>
    <x v="1353"/>
    <x v="37"/>
    <x v="34"/>
    <s v="NPL"/>
    <x v="54"/>
    <x v="46"/>
    <x v="46"/>
    <n v="159.78"/>
    <s v="RUOLI NN 2303170812838849 DEL 2014 TRIBUTO  ANNO 2010 COD 1D13TRASP SCOL"/>
  </r>
  <r>
    <x v="33"/>
    <s v="6140006958"/>
    <s v="001"/>
    <s v="DD"/>
    <s v="000904"/>
    <x v="1353"/>
    <x v="37"/>
    <x v="34"/>
    <s v="NPL"/>
    <x v="54"/>
    <x v="46"/>
    <x v="46"/>
    <n v="32.979999999999997"/>
    <s v="RUOLI NN 2303170812838849 DEL 2014 TRIBUTO  ANNO 2011 COD 1D13TRASP SCOL"/>
  </r>
  <r>
    <x v="33"/>
    <s v="6140006959"/>
    <s v="001"/>
    <s v="DD"/>
    <s v="000904"/>
    <x v="1353"/>
    <x v="51"/>
    <x v="49"/>
    <s v="NPL"/>
    <x v="54"/>
    <x v="46"/>
    <x v="46"/>
    <n v="706.13"/>
    <s v="RUOLI NN 2303170812838849 DEL 2014 TRIBUTO  ANNO 2007 COD 9813TRASP SCOL"/>
  </r>
  <r>
    <x v="33"/>
    <s v="6140006973"/>
    <s v="001"/>
    <s v="DH"/>
    <s v="000267"/>
    <x v="30"/>
    <x v="45"/>
    <x v="43"/>
    <s v="99E"/>
    <x v="5"/>
    <x v="128"/>
    <x v="127"/>
    <n v="375"/>
    <s v="RECUPERO SOMMA SIMOGLAVORI DI SOMMA URGENZA PER LA MESSA IN SICUREZZADELLIMMOBILE RESIDENZIALE DI PROPRIETA CAPITOLINA SITO IN VIA VINCENZOPETRA 200MUN10"/>
  </r>
  <r>
    <x v="33"/>
    <s v="6140006990"/>
    <s v="001"/>
    <s v="DH"/>
    <s v="000267"/>
    <x v="30"/>
    <x v="45"/>
    <x v="43"/>
    <s v="99E"/>
    <x v="5"/>
    <x v="128"/>
    <x v="127"/>
    <n v="225"/>
    <s v="RECUPERO SOMMA SIMOGLAVORI DI SOMMA URGENZA PER LA MESSA IN SICUREZZADEGLI IMMOBILI DI CIVILE ABITAZIONE DI PROPRIETA CAPITOLINA SITO INLARGO VILLANI ACILIA"/>
  </r>
  <r>
    <x v="33"/>
    <s v="6140007044"/>
    <s v="001"/>
    <s v="DD"/>
    <s v="001032"/>
    <x v="1416"/>
    <x v="1"/>
    <x v="1"/>
    <s v="0AD"/>
    <x v="23"/>
    <x v="329"/>
    <x v="327"/>
    <n v="1929.27"/>
    <s v="RECUPERO COLLAUDO STATICO LAVORI STRUTTURE IN CA AI SENSI DELLAL10861971 EED IN APPLICAZIONE DEL CAPITOLATO SPECIALE DAPPALTOATI CONSORZIO INFRASTRUTTURE CG CIREF SRL"/>
  </r>
  <r>
    <x v="33"/>
    <s v="6140007163"/>
    <s v="001"/>
    <s v="DD"/>
    <s v="002095"/>
    <x v="1417"/>
    <x v="32"/>
    <x v="31"/>
    <s v="2PL"/>
    <x v="64"/>
    <x v="119"/>
    <x v="118"/>
    <n v="3751.21"/>
    <s v="RECUPERO INCENTIVO PROGETAZIONE INTERNA PER LAVORI PER LA REALIZZAZIONEDI UN NUOVO ASILO COMUNALE ALLINTERNO DEL PLESSO SCOLASTICO ERUSPOLIIN VIA DI GESU E MARIA 28  OPERE DI COMPLETAMENTO"/>
  </r>
  <r>
    <x v="33"/>
    <s v="6140007164"/>
    <s v="001"/>
    <s v="DD"/>
    <s v="002095"/>
    <x v="1417"/>
    <x v="45"/>
    <x v="43"/>
    <s v="2PL"/>
    <x v="64"/>
    <x v="128"/>
    <x v="127"/>
    <n v="225"/>
    <s v="RECUPERO CONTRIBUTO AUTORITA DI VIGILANZA LLPP PER LAVORI PER LAREALIZZAZIONE DI UN NUOVO ASILO COMUNALE ALLINTERNO DEL PLESSOSCOLASTICO ERUSPOLI IN VIA DI GESU E MARIA 28  OPERE DICOMPLETAMENTO"/>
  </r>
  <r>
    <x v="33"/>
    <s v="6140007210"/>
    <s v="001"/>
    <s v="DD"/>
    <s v="001939"/>
    <x v="1418"/>
    <x v="292"/>
    <x v="262"/>
    <s v="0FP"/>
    <x v="62"/>
    <x v="330"/>
    <x v="328"/>
    <n v="12512"/>
    <s v="FONDI A TITOLO DI CONTRIBUTO COMUNITARIO PER LA REALIZZAZIONE  DEIPROGETTI ORDINARIA INTEGRAZIONE E RINNOVARE LINVITO NELLAMBITODEL PROGRAMMA ANNUALE 2013 DEL FONDO EUROPEO PER I RIFUGIATI"/>
  </r>
  <r>
    <x v="33"/>
    <s v="6140007224"/>
    <s v="001"/>
    <s v="DD"/>
    <s v="000189"/>
    <x v="1412"/>
    <x v="213"/>
    <x v="147"/>
    <s v="91M"/>
    <x v="8"/>
    <x v="0"/>
    <x v="0"/>
    <n v="17500"/>
    <s v="MESSA IN SICUREZZA SCUOLA DELLINFANZIA LLBESSO VIA CASAL DEL MARMO135 ROMA MUTUO DI  7000000 PARI AL 75 DELLA SOMMA PRESTATA intervento di edilizia scolastica inserito nel programma stralcio inattuazione della risoluzione parlamentare 2 agosto 2011 AC 800"/>
  </r>
  <r>
    <x v="33"/>
    <s v="6140007230"/>
    <s v="001"/>
    <s v="DD"/>
    <s v="000190"/>
    <x v="1412"/>
    <x v="213"/>
    <x v="147"/>
    <s v="91M"/>
    <x v="8"/>
    <x v="0"/>
    <x v="0"/>
    <n v="17500"/>
    <s v="MESSA IN SICUREZZA SCUOLA MATERNA QUINQUEREMI VIA DELLE QUINQUEREMI 19OSTIA  MUTUO DI  7000000 PARI AL 70 DELLA SOMMA PRESTATA intervento di edilizia scolastica inserito nel programma stralcio inattuazione della risoluzione parlamentare 2 agosto 2011 AC 8"/>
  </r>
  <r>
    <x v="33"/>
    <s v="6140007232"/>
    <s v="001"/>
    <s v="DD"/>
    <s v="000191"/>
    <x v="1412"/>
    <x v="213"/>
    <x v="147"/>
    <s v="91M"/>
    <x v="8"/>
    <x v="0"/>
    <x v="0"/>
    <n v="8750"/>
    <s v="MUTUO DI  3500000 CORRISPONDENTE AL 70 DELLA SOMMA PRESTATAMESSAIN SICUREZZA  SCUOLA MATERNA FOSSO DELLOSA VIA FOSSO DELLOSA 507PROG 34312LA071 intervento di edilizia scolastica inserito nel programma stralcio inattuazione della risoluzione parlamentare 2"/>
  </r>
  <r>
    <x v="33"/>
    <s v="6140007234"/>
    <s v="001"/>
    <s v="DD"/>
    <s v="001750"/>
    <x v="1419"/>
    <x v="9"/>
    <x v="9"/>
    <s v="DTC"/>
    <x v="12"/>
    <x v="46"/>
    <x v="46"/>
    <n v="2500"/>
    <s v="INGIUNZIONE PAGAMENTO PER ABUSO EDILIZIO IN VIA CAPRARIA 15 ART 16COMMA 5 DELLA LEGGE REGIONE LAZIO N 152008 ASS CULTURALE L ARCOBALENO E PE RAPPRES LEGALE MARIA TERESABARTOLOMUCCI LOCATARIO RESPONSABILE MUN IIIANNO 2014"/>
  </r>
  <r>
    <x v="33"/>
    <s v="6140007240"/>
    <s v="001"/>
    <s v="DD"/>
    <s v="000192"/>
    <x v="1412"/>
    <x v="213"/>
    <x v="147"/>
    <s v="91M"/>
    <x v="8"/>
    <x v="0"/>
    <x v="0"/>
    <n v="17500"/>
    <s v="MESSA IN SICUREZZA SCUOLA INFANZIA ARCHEOLOGIA VIA DELLARCHEOLOGIA 135 ROMA MUTUO DI  7000000CORRISPONDENTE AL 70 DELLA SOMMA PRESTATA PROG 34312LA060 intervento di edilizia scolastica inserito nel programma stralcio inattuazione della risoluzione parlame"/>
  </r>
  <r>
    <x v="33"/>
    <s v="6140007247"/>
    <s v="001"/>
    <s v="DD"/>
    <s v="000194"/>
    <x v="1412"/>
    <x v="213"/>
    <x v="147"/>
    <s v="91M"/>
    <x v="8"/>
    <x v="0"/>
    <x v="0"/>
    <n v="8750"/>
    <s v="MUTUO DI  3500000 CORRISPONDENTE AL 70 DELLA SOMMA PRESTATAMESSAIN SICUREZZA SCUOLA MATERNA BRASILE  VIA RODOLFO LANCIANI 45 ROMAPROG 34312LA068 intervento di edilizia scolastica inserito nel programma stralcio inattuazione della risoluzione parlamentare "/>
  </r>
  <r>
    <x v="33"/>
    <s v="6140007251"/>
    <s v="001"/>
    <s v="DD"/>
    <s v="001290"/>
    <x v="1420"/>
    <x v="38"/>
    <x v="36"/>
    <s v="NTC"/>
    <x v="12"/>
    <x v="325"/>
    <x v="323"/>
    <n v="63054.8"/>
    <s v="L1400000490LISTA COSAP PERM UOT ANNO 2014 MUN 9 EX 12"/>
  </r>
  <r>
    <x v="33"/>
    <s v="6140007255"/>
    <s v="001"/>
    <s v="DD"/>
    <s v="000195"/>
    <x v="1412"/>
    <x v="213"/>
    <x v="147"/>
    <s v="92M"/>
    <x v="11"/>
    <x v="0"/>
    <x v="0"/>
    <n v="17500"/>
    <s v="MUTUO DI 7000000 CORRISPONDENTE AL 70 DELLA SOMMA PRESTATAMESSAIN SICUREZZADELLISTITUTO COMPRENSIVO A ROSMINI VIA DIOMEDE MARVASI 15  PROG 34312LA048 intervento di edilizia scolastica inserito nel programma stralcio inattuazione della risoluzione parlamen"/>
  </r>
  <r>
    <x v="33"/>
    <s v="6140007258"/>
    <s v="001"/>
    <s v="DH"/>
    <s v="000267"/>
    <x v="30"/>
    <x v="45"/>
    <x v="43"/>
    <s v="92M"/>
    <x v="11"/>
    <x v="128"/>
    <x v="127"/>
    <n v="225"/>
    <s v="LAVORI DI SOMMA URGENZA DI RIFACIMENTO DEL TETTO DI COPERTURAICCUTIGLIANOSCCAPPONI E SCQUARTARAROMUNROMA XICONTRIBUTOAUTORITA"/>
  </r>
  <r>
    <x v="33"/>
    <s v="6140007259"/>
    <s v="001"/>
    <s v="DD"/>
    <s v="000196"/>
    <x v="1412"/>
    <x v="213"/>
    <x v="147"/>
    <s v="92M"/>
    <x v="11"/>
    <x v="0"/>
    <x v="0"/>
    <n v="8750"/>
    <s v="MUTUO DI 3500000 CORRISPONDENTE AL 70 DELLA SOMMA PRESTATAMESSAIN SICUREZZA CIRCOLO DIDATTICO CLEMENTINA PERONE VIA CARDINAL OREGLIA48  PROG 34312LA043 intervento di edilizia scolastica inserito nel programma stralcio inattuazione della risoluzione parlam"/>
  </r>
  <r>
    <x v="33"/>
    <s v="6140007265"/>
    <s v="001"/>
    <s v="DD"/>
    <s v="000197"/>
    <x v="1412"/>
    <x v="213"/>
    <x v="147"/>
    <s v="92M"/>
    <x v="11"/>
    <x v="0"/>
    <x v="0"/>
    <n v="14000"/>
    <s v="MUTUO DI  5600000 CORRISPONDENTE AL 70 DELLA SOMMA PRESTATAMESSAIN SICUREZZA DEL 61 CIRCOLO DIDATTICO CARLO EVANGELISTI VIA CORNELIA 73 PROG 34312LA042 intervento di edilizia scolastica inserito nel programma stralcio inattuazione della risoluzione parlam"/>
  </r>
  <r>
    <x v="33"/>
    <s v="6140007271"/>
    <s v="001"/>
    <s v="DD"/>
    <s v="001164"/>
    <x v="1414"/>
    <x v="32"/>
    <x v="31"/>
    <s v="0VI"/>
    <x v="31"/>
    <x v="119"/>
    <x v="118"/>
    <n v="12910.06"/>
    <s v="RIFACIMENTO DELLA PAVIMENTAZIONE DELLA SEDE STRADALE DI VIA MASSA SANGIULIANODAL CIVICO 250 AL CIVICO 590 RECUPERO SOMMA PER INCENTIVO"/>
  </r>
  <r>
    <x v="33"/>
    <s v="6140007279"/>
    <s v="001"/>
    <s v="DD"/>
    <s v="000199"/>
    <x v="1412"/>
    <x v="213"/>
    <x v="147"/>
    <s v="92M"/>
    <x v="11"/>
    <x v="0"/>
    <x v="0"/>
    <n v="8750"/>
    <s v="MUTUO DI  3500000CORRISPONDENTE AL 70 DELLA SOMMA PRESTATAMESSAIN SICUREZZA DELLISTITUTO COMPRENSIVO TERSILLA FENOGLIO VIA SCARTAZZINI21   PROG 34312LA050 intervento di edilizia scolastica inserito nel programma stralcio inattuazione della risoluzione par"/>
  </r>
  <r>
    <x v="33"/>
    <s v="6140007281"/>
    <s v="001"/>
    <s v="DD"/>
    <s v="000200"/>
    <x v="1412"/>
    <x v="213"/>
    <x v="147"/>
    <s v="92M"/>
    <x v="11"/>
    <x v="0"/>
    <x v="0"/>
    <n v="43750"/>
    <s v="MUTUO DI  17500000 CORRISPONDENTE AL 70 DELLA SOMMA PRESTATAMESSAIN SICUREZZA SCUOLA PRIMARIA A GRAMSCI VIA LAURENTINA 710  PROG34312LA080 intervento di edilizia scolastica inserito nel programma stralcio inattuazione della risoluzione parlamentare 2 agos"/>
  </r>
  <r>
    <x v="33"/>
    <s v="6140007282"/>
    <s v="001"/>
    <s v="DD"/>
    <s v="000201"/>
    <x v="1412"/>
    <x v="213"/>
    <x v="147"/>
    <s v="92M"/>
    <x v="11"/>
    <x v="0"/>
    <x v="0"/>
    <n v="52500"/>
    <s v="MUTUO DI  21000000 CORRISPONDENTE AL 70 DELLA SOMMA PRESTATAMESSAIN SICUREZZA DELLA SCUOLA ELEMENTARE TAGLIACOZZO VIA CARLO E GADDA 80PROG 34312LA064 intervento di edilizia scolastica inserito nel programma stralcio inattuazione della risoluzione parlamen"/>
  </r>
  <r>
    <x v="33"/>
    <s v="6140007292"/>
    <s v="001"/>
    <s v="DD"/>
    <s v="002382"/>
    <x v="1421"/>
    <x v="9"/>
    <x v="9"/>
    <s v="BTC"/>
    <x v="12"/>
    <x v="46"/>
    <x v="46"/>
    <n v="24796.54"/>
    <s v="INGIUNZIONE PAGAMENTO PER ABUSO EDILIZIO IN VLARGO BENEDETTO MARCELLON123 ART16 C5 LEGGE REGIONE LAZIO N 152008 SOC MENNY SRL LOCATORIO COMMITTENTE ZAMPIELLO ANTONIO PROGETTISTA E DIRETTORE DEI LAVORI CINEMA ASTRA SRL PROPRIETARIO MUN IIANNO 2014"/>
  </r>
  <r>
    <x v="33"/>
    <s v="6140007296"/>
    <s v="001"/>
    <s v="DD"/>
    <s v="000202"/>
    <x v="1412"/>
    <x v="213"/>
    <x v="147"/>
    <s v="92M"/>
    <x v="11"/>
    <x v="0"/>
    <x v="0"/>
    <n v="43750"/>
    <s v="MUTUO DI  17500000CORRISPONDENTE AL 70 DELLA SOMMA PRESTATAMESSAIN SICUREZZA DELLISTITUTO COMPRENSIVO PINCHERLEMALASPINA VIA ANTONINOPIO 12  PROG 34312LA051 intervento di edilizia scolastica inserito nel programma stralcio inattuazione della risoluzione p"/>
  </r>
  <r>
    <x v="33"/>
    <s v="6140007297"/>
    <s v="001"/>
    <s v="DD"/>
    <s v="000203"/>
    <x v="1412"/>
    <x v="213"/>
    <x v="147"/>
    <s v="92M"/>
    <x v="11"/>
    <x v="0"/>
    <x v="0"/>
    <n v="17500"/>
    <s v="MUTUO DI  7000000 CORRISPONDENTE AL 70 DELLA SOMMA PRESTATAMESSAIN SICUREZZA  DELLA SCUOLA ELEMENTARE CALIPARI VIA ERCOLE MARELLI 31PROG 34312LA065 intervento di edilizia scolastica inserito nel programma stralcio inattuazione della risoluzione parlamenta"/>
  </r>
  <r>
    <x v="33"/>
    <s v="6140007303"/>
    <s v="001"/>
    <s v="DD"/>
    <s v="000204"/>
    <x v="1412"/>
    <x v="213"/>
    <x v="147"/>
    <s v="92M"/>
    <x v="11"/>
    <x v="0"/>
    <x v="0"/>
    <n v="8750"/>
    <s v="MUTUO DI  3500000 CORRISPONDENTE AL 70 DELLA SOMMA PRESTATAMESSAIN SICUREZZA DELLA SCUOLA ELEMENTARE E INFANZIA GIULIO CESARE VIA CONTEDI CARMAGNOLA 27  PROG 34312LA067 intervento di edilizia scolastica inserito nel programma stralcio inattuazione della r"/>
  </r>
  <r>
    <x v="33"/>
    <s v="6140007310"/>
    <s v="001"/>
    <s v="DD"/>
    <s v="001157"/>
    <x v="1414"/>
    <x v="32"/>
    <x v="31"/>
    <s v="0RP"/>
    <x v="78"/>
    <x v="119"/>
    <x v="118"/>
    <n v="7815.23"/>
    <s v="REGOLARIZZAZIONE INCENTIVO APPALTO DI REALIZZAZIONE IMPIANTIFOTOVOLTAICI IN EDIFICI SCOLASTICI MEDIANTE LEASING FINANZIARIO INCOSTRUENDO"/>
  </r>
  <r>
    <x v="33"/>
    <s v="6140007318"/>
    <s v="001"/>
    <s v="DD"/>
    <s v="000205"/>
    <x v="1412"/>
    <x v="213"/>
    <x v="147"/>
    <s v="92M"/>
    <x v="11"/>
    <x v="0"/>
    <x v="0"/>
    <n v="3738.14"/>
    <s v="MUTUO DI  7000000 CORRISPONDENTE AL 70 DELLA SOMMA PRESTATAMESSAIN SICUREZZA DELLISTITUTO COMPRENSIVO ALBERTO MANZI VIA DEL PIGNETO 301 PROG 34312LA049 intervento di edilizia scolastica inserito nel programma stralcio inattuazione della risoluzione parlam"/>
  </r>
  <r>
    <x v="33"/>
    <s v="6140007321"/>
    <s v="001"/>
    <s v="DD"/>
    <s v="002070"/>
    <x v="1422"/>
    <x v="45"/>
    <x v="43"/>
    <s v="HIM"/>
    <x v="44"/>
    <x v="152"/>
    <x v="151"/>
    <n v="225"/>
    <s v="SIMOG APPALTO ADEG NORMATIVO E SIC SCUOLA MEDI VIA ACQUARONI  OP1303160001"/>
  </r>
  <r>
    <x v="33"/>
    <s v="6140007326"/>
    <s v="001"/>
    <s v="DD"/>
    <s v="000206"/>
    <x v="1412"/>
    <x v="213"/>
    <x v="147"/>
    <s v="92M"/>
    <x v="11"/>
    <x v="0"/>
    <x v="0"/>
    <n v="8750"/>
    <s v="MUTUO DI  3500000 CORRISPONDENTE AL 70 DELLA SOMMA PRESTATAMESSAIN SICUREZZA DELLA SCUOLA ELEMENTARE TORRE VIA TORRE 15  PROG34312LA066 intervento di edilizia scolastica inserito nel programma stralcio inattuazione della risoluzione parlamentare 2 agosto "/>
  </r>
  <r>
    <x v="33"/>
    <s v="6140007329"/>
    <s v="001"/>
    <s v="DD"/>
    <s v="000208"/>
    <x v="1412"/>
    <x v="213"/>
    <x v="147"/>
    <s v="93M"/>
    <x v="4"/>
    <x v="0"/>
    <x v="0"/>
    <n v="17500"/>
    <s v="MUTUO DI  7000000 CORRISPONDENTE AL 70 DELLA SOMMA PRESTATAMESSAIN SICUREZZA DELLA SCUOLA MEDIA VIGNA PIA VIA FRANCESCO SAVERIO BENUCCI32  PROG 34312LA075 intervento di edilizia scolastica inserito nel programma stralcio inattuazione della risoluzione par"/>
  </r>
  <r>
    <x v="33"/>
    <s v="6140007330"/>
    <s v="001"/>
    <s v="DD"/>
    <s v="000209"/>
    <x v="1412"/>
    <x v="213"/>
    <x v="147"/>
    <s v="93M"/>
    <x v="4"/>
    <x v="0"/>
    <x v="0"/>
    <n v="8750"/>
    <s v="MUTUO DI  3500000 CORRISPONDENTE AL 70 DELLA SOMMA PRESTATAMESSAIN SICUREZZA DELLISTITUTO COMPRENSIVO A ROSMINI VIA G DEL VECCHIO 24 PROG 34312LA047 intervento di edilizia scolastica inserito nel programma stralcio inattuazione della risoluzione parlament"/>
  </r>
  <r>
    <x v="33"/>
    <s v="6140007338"/>
    <s v="001"/>
    <s v="DD"/>
    <s v="002070"/>
    <x v="1422"/>
    <x v="45"/>
    <x v="43"/>
    <s v="HIE"/>
    <x v="48"/>
    <x v="152"/>
    <x v="151"/>
    <n v="375"/>
    <s v="SIMOG X APPALTO ADEG NORMATIVO E SICUREZZA SCUOLA ELEMENTARE O ROMERO VIA CALIMERA 33 OP 1303150001"/>
  </r>
  <r>
    <x v="33"/>
    <s v="6140007351"/>
    <s v="001"/>
    <s v="DD"/>
    <s v="000211"/>
    <x v="1412"/>
    <x v="213"/>
    <x v="147"/>
    <s v="93M"/>
    <x v="4"/>
    <x v="0"/>
    <x v="0"/>
    <n v="13125"/>
    <s v="MUTUO DI  5250000CORRISPONDENTE AL 70 DELLA SOMMA PRESTATAMESSAIN SICUREZZA DELLA SCUOLA MEDIA VIVALDI VIA MAR ROSSO 68 LIDO DI OSTIA  PROG 34312LA074 intervento di edilizia scolastica inserito nel programma stralcio inattuazione della risoluzione parlame"/>
  </r>
  <r>
    <x v="33"/>
    <s v="6140007354"/>
    <s v="001"/>
    <s v="DD"/>
    <s v="000212"/>
    <x v="1412"/>
    <x v="213"/>
    <x v="147"/>
    <s v="93M"/>
    <x v="4"/>
    <x v="0"/>
    <x v="0"/>
    <n v="14000"/>
    <s v="MUTUO DI  5600000 CORRISPONDENTE AL 70 DELLA SOMMA PRESTATAMESSAIN SICUREZZA DELLISTITUTO COMPRENSIVO FRANCESCO GENTILE VIA FRANCESCOGENTILE 22  PROG 34312LA046 intervento di edilizia scolastica inserito nel programma stralcio inattuazione della risoluzio"/>
  </r>
  <r>
    <x v="33"/>
    <s v="6140007355"/>
    <s v="001"/>
    <s v="DD"/>
    <s v="000213"/>
    <x v="1412"/>
    <x v="213"/>
    <x v="147"/>
    <s v="93M"/>
    <x v="4"/>
    <x v="0"/>
    <x v="0"/>
    <n v="70000"/>
    <s v="MUTUO DI  28000000 CORRISPONDENTE AL 70 DELLA SOMMA PRESTATAMESSAIN SICUREZZA DELLA SCUOLA MEDIA CESARE PIVA VIA VAL DI LANZO 187  PROG34312LA072 intervento di edilizia scolastica inserito nel programma stralcio inattuazione della risoluzione parlamentare"/>
  </r>
  <r>
    <x v="33"/>
    <s v="6140007437"/>
    <s v="001"/>
    <s v="DD"/>
    <s v="002483"/>
    <x v="1423"/>
    <x v="9"/>
    <x v="9"/>
    <s v="BTC"/>
    <x v="12"/>
    <x v="46"/>
    <x v="46"/>
    <n v="2500"/>
    <s v="INGIUNZIONE DI PAGAMENTO PER ABUSO EDILIZIO IN VIA ASSAB 6 SC D INT 16AI SENSI ART 19 C 1 LREGIONE LAZIO N 152008  LANGOSCO DI LANGOSCORICCARDO COMPROPRIETARIO E COMMITTENTE GIAVI JULIA COMPROPRIETARIA EUSUFRUTTUARIA MUN II  2014"/>
  </r>
  <r>
    <x v="33"/>
    <s v="6140007450"/>
    <s v="001"/>
    <s v="DD"/>
    <s v="001622"/>
    <x v="1424"/>
    <x v="1"/>
    <x v="1"/>
    <s v="8GT"/>
    <x v="94"/>
    <x v="1"/>
    <x v="1"/>
    <n v="13949.46"/>
    <s v="PRU ACILIA DRAGONA INT1825 OP N 27 RISTRUTTURAZIONE CASALE NELLAZONA PINETINA CENTRO CIVICO COMMISSCOLLAUDO TECNICO AMMVO A CARICOCONSORZIO 1825"/>
  </r>
  <r>
    <x v="33"/>
    <s v="6140007464"/>
    <s v="001"/>
    <s v="DH"/>
    <s v="000267"/>
    <x v="30"/>
    <x v="45"/>
    <x v="43"/>
    <s v="95M"/>
    <x v="14"/>
    <x v="128"/>
    <x v="127"/>
    <n v="225"/>
    <s v="RECUPERO SOMMA SIMOGSOMMA URGENZA PER LELIMINAZIONE DEL PERICOLODOVUTO ALLO STATO PRECARIO E FATISCENTE DELLA COPERTURA DELLEDIFICIOSEDE DEL MERCATO COPERTO TUSCOLANO III SITO IN VIALE SPARTACO"/>
  </r>
  <r>
    <x v="33"/>
    <s v="6140007466"/>
    <s v="001"/>
    <s v="DD"/>
    <s v="025767"/>
    <x v="1425"/>
    <x v="106"/>
    <x v="102"/>
    <s v="0TR"/>
    <x v="16"/>
    <x v="1"/>
    <x v="1"/>
    <n v="26157"/>
    <s v="APPROVAZIONE RUOLO DI RISCOSSIONE NUM 2014012711  ANNO 2014  IMPOSTACOMUNALE IMMOBILI ICI  CODICE TRIBUTO 8858"/>
  </r>
  <r>
    <x v="33"/>
    <s v="6140007467"/>
    <s v="001"/>
    <s v="DD"/>
    <s v="025767"/>
    <x v="1425"/>
    <x v="108"/>
    <x v="104"/>
    <s v="0TR"/>
    <x v="16"/>
    <x v="1"/>
    <x v="1"/>
    <n v="5"/>
    <s v="APPROVAZIONE RUOLO DI RISCOSSIONE NUM 2014012711  ANNO 2014  IMPOSTACOMUNALE IMMOBILI ICI  CODICE TRIBUTO 8878"/>
  </r>
  <r>
    <x v="33"/>
    <s v="6140007468"/>
    <s v="001"/>
    <s v="DD"/>
    <s v="025767"/>
    <x v="1425"/>
    <x v="34"/>
    <x v="33"/>
    <s v="0TR"/>
    <x v="16"/>
    <x v="1"/>
    <x v="1"/>
    <n v="2285"/>
    <s v="APPROVAZIONE RUOLO DI RISCOSSIONE NUM 2014012711  ANNO 2014  IMPOSTACOMUNALE IMMOBILI ICI  CODICE TRIBUTO 1C22"/>
  </r>
  <r>
    <x v="33"/>
    <s v="6140007469"/>
    <s v="001"/>
    <s v="DH"/>
    <s v="000267"/>
    <x v="30"/>
    <x v="32"/>
    <x v="31"/>
    <s v="95M"/>
    <x v="14"/>
    <x v="119"/>
    <x v="118"/>
    <n v="5697.3"/>
    <s v="RECUPERO SOMMA INCENTIVOSOMMA URGENZA PER LELIMINAZIONE DEL PERICOLODOVUTO ALLO STATO PRECARIO E FATISCENTE DELLA COPERTURA DELLEDIFICIOSEDE DEL MERCATO COPERTO TUSCOLANO III SITO IN VIALE SPARTACO"/>
  </r>
  <r>
    <x v="33"/>
    <s v="6140007491"/>
    <s v="001"/>
    <s v="DD"/>
    <s v="001880"/>
    <x v="1426"/>
    <x v="9"/>
    <x v="9"/>
    <s v="UTC"/>
    <x v="12"/>
    <x v="331"/>
    <x v="329"/>
    <n v="1500"/>
    <s v="SANZIONE PECUNIARIA AMMVA PER INTERVENTI ABUSIVI IN VIA CAPENA N 27 MUN 15  ANNO 2014 PROPRIETARIA GALLONI MONICA"/>
  </r>
  <r>
    <x v="33"/>
    <s v="6140007520"/>
    <s v="001"/>
    <s v="DD"/>
    <s v="001956"/>
    <x v="1427"/>
    <x v="293"/>
    <x v="246"/>
    <s v="0PE"/>
    <x v="10"/>
    <x v="298"/>
    <x v="296"/>
    <n v="143256.38"/>
    <s v="LABARILE GIUSEPPE COMPETENZE E RETRIBUZIONE DI RISULTATO RELATIVA ALCOMANDO PRESSO CONFSERVIZILAZIO"/>
  </r>
  <r>
    <x v="33"/>
    <s v="6140007542"/>
    <s v="007"/>
    <s v="DD"/>
    <s v="002592"/>
    <x v="1161"/>
    <x v="38"/>
    <x v="36"/>
    <s v="MTC"/>
    <x v="12"/>
    <x v="46"/>
    <x v="46"/>
    <n v="84563.56"/>
    <s v="  SOMME ISCRITTE AL II RUOLO COATTIVO 2017"/>
  </r>
  <r>
    <x v="33"/>
    <s v="6140007649"/>
    <s v="001"/>
    <s v="DH"/>
    <s v="000267"/>
    <x v="30"/>
    <x v="45"/>
    <x v="43"/>
    <s v="92M"/>
    <x v="11"/>
    <x v="128"/>
    <x v="127"/>
    <n v="225"/>
    <s v="LAVORI DI SOMMA URGENZA ELIMINAZIONE PERICOLO INFILTRAZIONI DACQUAMETEORICA E MESSA IN SICUREZZA AMBIENTI SCOLASTICI ISTITUTO COMPRENSIVODI VIA ACQUARONI IN VIA ACQUARONIN53MUNROMA VICONTRIBUTO AUTORITA"/>
  </r>
  <r>
    <x v="33"/>
    <s v="6140007668"/>
    <s v="001"/>
    <s v="DD"/>
    <s v="001213"/>
    <x v="1428"/>
    <x v="32"/>
    <x v="31"/>
    <s v="0VI"/>
    <x v="31"/>
    <x v="119"/>
    <x v="118"/>
    <n v="12856.73"/>
    <s v="COMPLETAMENTO RIQUALIFICAZIONE AREA TRIDENTEINTERVENTI URGENTI DICOMPLETAMENTO FUNZIONALE DELLA RIQUALIFICAZIONE E ALLARGAMENTO DEIMARCIAPIEDI DI VIA DEL BABUINORECUPERO SOMMA PER INCENTIVO"/>
  </r>
  <r>
    <x v="33"/>
    <s v="6140007696"/>
    <s v="001"/>
    <s v="DD"/>
    <s v="001728"/>
    <x v="1277"/>
    <x v="263"/>
    <x v="235"/>
    <s v="PTR"/>
    <x v="16"/>
    <x v="140"/>
    <x v="139"/>
    <n v="82266.12"/>
    <s v="CIP ARRETRATO COD 1B87"/>
  </r>
  <r>
    <x v="33"/>
    <s v="6140007697"/>
    <s v="001"/>
    <s v="DD"/>
    <s v="001728"/>
    <x v="1277"/>
    <x v="34"/>
    <x v="33"/>
    <s v="PTR"/>
    <x v="16"/>
    <x v="140"/>
    <x v="139"/>
    <n v="4553.88"/>
    <s v="INTERESSI 1B881R34"/>
  </r>
  <r>
    <x v="33"/>
    <s v="6140007698"/>
    <s v="001"/>
    <s v="DD"/>
    <s v="001728"/>
    <x v="1277"/>
    <x v="37"/>
    <x v="34"/>
    <s v="PTR"/>
    <x v="16"/>
    <x v="140"/>
    <x v="139"/>
    <n v="659.38"/>
    <s v="SPESE DI NOTIFICA 1R33"/>
  </r>
  <r>
    <x v="33"/>
    <s v="6140007699"/>
    <s v="001"/>
    <s v="DD"/>
    <s v="001728"/>
    <x v="1277"/>
    <x v="265"/>
    <x v="237"/>
    <s v="PTR"/>
    <x v="16"/>
    <x v="140"/>
    <x v="139"/>
    <n v="30471.8"/>
    <s v="SANZIONI COD 1B89"/>
  </r>
  <r>
    <x v="33"/>
    <s v="6140007722"/>
    <s v="001"/>
    <s v="DD"/>
    <s v="001723"/>
    <x v="1277"/>
    <x v="56"/>
    <x v="54"/>
    <s v="PMS"/>
    <x v="42"/>
    <x v="140"/>
    <x v="139"/>
    <n v="85673.46"/>
    <s v="QUOTE REFEZIONE ARRETRATE 9809"/>
  </r>
  <r>
    <x v="33"/>
    <s v="6140007723"/>
    <s v="001"/>
    <s v="DD"/>
    <s v="001723"/>
    <x v="1277"/>
    <x v="34"/>
    <x v="33"/>
    <s v="PMS"/>
    <x v="42"/>
    <x v="140"/>
    <x v="139"/>
    <n v="5098.37"/>
    <s v="INTERESSI 1C139810"/>
  </r>
  <r>
    <x v="33"/>
    <s v="6140007724"/>
    <s v="001"/>
    <s v="DD"/>
    <s v="001723"/>
    <x v="1277"/>
    <x v="35"/>
    <x v="34"/>
    <s v="PMS"/>
    <x v="42"/>
    <x v="140"/>
    <x v="139"/>
    <n v="2334.4"/>
    <s v="SPESE DI NOTIFICA 1D13"/>
  </r>
  <r>
    <x v="33"/>
    <s v="6140007725"/>
    <s v="001"/>
    <s v="DD"/>
    <s v="001723"/>
    <x v="1277"/>
    <x v="92"/>
    <x v="89"/>
    <s v="PAN"/>
    <x v="43"/>
    <x v="140"/>
    <x v="139"/>
    <n v="7521.98"/>
    <s v="RETTE ASILO NIDO ARRETRATE 9258"/>
  </r>
  <r>
    <x v="33"/>
    <s v="6140007726"/>
    <s v="001"/>
    <s v="DD"/>
    <s v="001723"/>
    <x v="1277"/>
    <x v="34"/>
    <x v="33"/>
    <s v="PAN"/>
    <x v="43"/>
    <x v="140"/>
    <x v="139"/>
    <n v="615.47"/>
    <s v="INTERESSI 1C139260"/>
  </r>
  <r>
    <x v="33"/>
    <s v="6140007727"/>
    <s v="001"/>
    <s v="DD"/>
    <s v="001723"/>
    <x v="1277"/>
    <x v="35"/>
    <x v="34"/>
    <s v="PAN"/>
    <x v="43"/>
    <x v="140"/>
    <x v="139"/>
    <n v="259.63"/>
    <s v="SPESE DI NOTIFICA 1D13"/>
  </r>
  <r>
    <x v="33"/>
    <s v="6140007728"/>
    <s v="001"/>
    <s v="DD"/>
    <s v="001723"/>
    <x v="1277"/>
    <x v="55"/>
    <x v="53"/>
    <s v="PPL"/>
    <x v="54"/>
    <x v="140"/>
    <x v="139"/>
    <n v="767.66"/>
    <s v="RUOLO COATTIVO TRASPORTO SCOLASTICO ARRETRATO 9813"/>
  </r>
  <r>
    <x v="33"/>
    <s v="6140007729"/>
    <s v="001"/>
    <s v="DD"/>
    <s v="001723"/>
    <x v="1277"/>
    <x v="34"/>
    <x v="33"/>
    <s v="PPL"/>
    <x v="54"/>
    <x v="140"/>
    <x v="139"/>
    <n v="47.45"/>
    <s v="INTERESSI 1C139814"/>
  </r>
  <r>
    <x v="33"/>
    <s v="6140007730"/>
    <s v="001"/>
    <s v="DD"/>
    <s v="001723"/>
    <x v="1277"/>
    <x v="35"/>
    <x v="34"/>
    <s v="PPL"/>
    <x v="54"/>
    <x v="140"/>
    <x v="139"/>
    <n v="143.5"/>
    <s v="SPESE DI NOTIFICA 1D13"/>
  </r>
  <r>
    <x v="33"/>
    <s v="6140007731"/>
    <s v="001"/>
    <s v="DD"/>
    <s v="001723"/>
    <x v="1277"/>
    <x v="116"/>
    <x v="112"/>
    <s v="PSM"/>
    <x v="22"/>
    <x v="140"/>
    <x v="139"/>
    <n v="803.85"/>
    <s v="CONTRIBUTO PROGETTO PONTE 1N61"/>
  </r>
  <r>
    <x v="33"/>
    <s v="6140007732"/>
    <s v="001"/>
    <s v="DD"/>
    <s v="001723"/>
    <x v="1277"/>
    <x v="34"/>
    <x v="33"/>
    <s v="PSM"/>
    <x v="22"/>
    <x v="140"/>
    <x v="139"/>
    <n v="19.87"/>
    <s v="INTERESSI 1C131N62"/>
  </r>
  <r>
    <x v="33"/>
    <s v="6140007733"/>
    <s v="001"/>
    <s v="DD"/>
    <s v="001723"/>
    <x v="1277"/>
    <x v="37"/>
    <x v="34"/>
    <s v="PSM"/>
    <x v="22"/>
    <x v="140"/>
    <x v="139"/>
    <n v="5.16"/>
    <s v="SPESE DI NOTIFICA 1D13"/>
  </r>
  <r>
    <x v="33"/>
    <s v="6140007776"/>
    <s v="001"/>
    <s v="DD"/>
    <s v="001724"/>
    <x v="1277"/>
    <x v="69"/>
    <x v="67"/>
    <s v="PTR"/>
    <x v="16"/>
    <x v="140"/>
    <x v="139"/>
    <n v="288087.19"/>
    <s v="COSAP PERMANENTE ARRETRATI COD8592 RUOLO COATTIVO"/>
  </r>
  <r>
    <x v="33"/>
    <s v="6140007777"/>
    <s v="001"/>
    <s v="DD"/>
    <s v="001724"/>
    <x v="1277"/>
    <x v="34"/>
    <x v="33"/>
    <s v="PTR"/>
    <x v="16"/>
    <x v="140"/>
    <x v="139"/>
    <n v="19393.419999999998"/>
    <s v="INTERESSI 1I528594"/>
  </r>
  <r>
    <x v="33"/>
    <s v="6140007778"/>
    <s v="001"/>
    <s v="DD"/>
    <s v="001724"/>
    <x v="1277"/>
    <x v="65"/>
    <x v="63"/>
    <s v="PTR"/>
    <x v="16"/>
    <x v="140"/>
    <x v="139"/>
    <n v="89401.4"/>
    <s v="SANZIONI COD8596"/>
  </r>
  <r>
    <x v="33"/>
    <s v="6140007779"/>
    <s v="001"/>
    <s v="DD"/>
    <s v="001724"/>
    <x v="1277"/>
    <x v="37"/>
    <x v="34"/>
    <s v="PTR"/>
    <x v="16"/>
    <x v="140"/>
    <x v="139"/>
    <n v="1604.8"/>
    <s v="SPESE DI NOTIFICA 1 I51"/>
  </r>
  <r>
    <x v="33"/>
    <s v="6140007780"/>
    <s v="001"/>
    <s v="DD"/>
    <s v="001724"/>
    <x v="1277"/>
    <x v="64"/>
    <x v="62"/>
    <s v="PTR"/>
    <x v="16"/>
    <x v="140"/>
    <x v="139"/>
    <n v="44343.31"/>
    <s v="COSAP TEMPORANEO COD8587"/>
  </r>
  <r>
    <x v="33"/>
    <s v="6140007781"/>
    <s v="001"/>
    <s v="DD"/>
    <s v="001724"/>
    <x v="1277"/>
    <x v="34"/>
    <x v="33"/>
    <s v="PTR"/>
    <x v="16"/>
    <x v="140"/>
    <x v="139"/>
    <n v="539.74"/>
    <s v="INTERESSI COD 85891I50"/>
  </r>
  <r>
    <x v="33"/>
    <s v="6140007782"/>
    <s v="001"/>
    <s v="DD"/>
    <s v="001724"/>
    <x v="1277"/>
    <x v="37"/>
    <x v="34"/>
    <s v="PTR"/>
    <x v="16"/>
    <x v="140"/>
    <x v="139"/>
    <n v="2023.51"/>
    <s v="SPESE DI NOTIFICA COD 1I49"/>
  </r>
  <r>
    <x v="33"/>
    <s v="6140007783"/>
    <s v="001"/>
    <s v="DD"/>
    <s v="001724"/>
    <x v="1277"/>
    <x v="65"/>
    <x v="63"/>
    <s v="PTR"/>
    <x v="16"/>
    <x v="140"/>
    <x v="139"/>
    <n v="73896.639999999999"/>
    <s v="SANZIONI COD 8591"/>
  </r>
  <r>
    <x v="33"/>
    <s v="6140007829"/>
    <s v="001"/>
    <s v="DD"/>
    <s v="001265"/>
    <x v="1421"/>
    <x v="32"/>
    <x v="31"/>
    <s v="0VI"/>
    <x v="31"/>
    <x v="119"/>
    <x v="118"/>
    <n v="3747.66"/>
    <s v="INTERVENTO DI CONSOLIDAMENTO NEGLI AMBIENTI IPOGEI PRESENTI NELSOTTOSUOLO DELLA SEDE DI VIA FILARETERECUPERO SOMMA PER INCENTIVI"/>
  </r>
  <r>
    <x v="33"/>
    <s v="6140007830"/>
    <s v="001"/>
    <s v="DD"/>
    <s v="001269"/>
    <x v="1427"/>
    <x v="45"/>
    <x v="43"/>
    <s v="0VI"/>
    <x v="31"/>
    <x v="128"/>
    <x v="127"/>
    <n v="225"/>
    <s v="INTERVENTO DI CONSOLIDAMENTO NEGLI AMBIENTI IPOGEI PRESENTI NELSOTTOSUOLO DELLA SEDE STRADALE DI VIA GENZANORECUPERO SOMMA PERCONTRIBUTO ANAC"/>
  </r>
  <r>
    <x v="33"/>
    <s v="6140007831"/>
    <s v="001"/>
    <s v="DD"/>
    <s v="001269"/>
    <x v="1427"/>
    <x v="32"/>
    <x v="31"/>
    <s v="0VI"/>
    <x v="31"/>
    <x v="119"/>
    <x v="118"/>
    <n v="5846.61"/>
    <s v="INTERVENTO DI CONSOLIDAMENTO NEGLI AMBIENTI IPOGEI PRESENTI NELSOTTOSUOLO DELLA SEDE STRADALE DI VIA GENZANORECUPERO SOMMA PERINCENTIVI"/>
  </r>
  <r>
    <x v="33"/>
    <s v="6140007853"/>
    <s v="001"/>
    <s v="DD"/>
    <s v="000465"/>
    <x v="1368"/>
    <x v="294"/>
    <x v="263"/>
    <s v="0MM"/>
    <x v="29"/>
    <x v="1"/>
    <x v="1"/>
    <n v="4000"/>
    <s v="CORRISPETTIVO RIPRESE FOTOCINEMATOGRAFICHE PRESSO I MUSEI CAPITOLINIPER UNA CAMPAGNA PUBBLICITARIA  DI VARI MARCHI DI HAUTE COUTURE QUALIDIOR GAULTIER CHANEL SOCIET LIPS"/>
  </r>
  <r>
    <x v="33"/>
    <s v="6140007860"/>
    <s v="001"/>
    <s v="DD"/>
    <s v="004469"/>
    <x v="1429"/>
    <x v="34"/>
    <x v="33"/>
    <s v="AMS"/>
    <x v="42"/>
    <x v="140"/>
    <x v="139"/>
    <n v="414.88"/>
    <s v="APPROVAZIONE RISCOSSIONE COATTIVA ANNO 2014 1 EMISSIONE SERVIZIO REFEZIONE SCOLASTICA CODICE TRIBUTO 98101C13INTERESSI RUOLO N 143652014 ROMA MUN1 EX1EX17"/>
  </r>
  <r>
    <x v="33"/>
    <s v="6140007861"/>
    <s v="001"/>
    <s v="DD"/>
    <s v="004469"/>
    <x v="1429"/>
    <x v="37"/>
    <x v="34"/>
    <s v="ATR"/>
    <x v="16"/>
    <x v="140"/>
    <x v="139"/>
    <n v="283.12"/>
    <s v="APPROVAZIONE RISCOSSIONE COATTIVA ANNO 2014 1 EMISSIONE SERVIZIO REFEZIONE SCOLASTICA CODICE TRIBUTO 1D13 RUOLO N 143652014 ROMA MUN1 EX1EX17"/>
  </r>
  <r>
    <x v="33"/>
    <s v="6140007864"/>
    <s v="001"/>
    <s v="DD"/>
    <s v="004469"/>
    <x v="1429"/>
    <x v="56"/>
    <x v="54"/>
    <s v="AMS"/>
    <x v="42"/>
    <x v="140"/>
    <x v="139"/>
    <n v="20517.53"/>
    <s v="APPROVAZIONE RISCOSSIONE COATTIVA ANNO 2014 1 EMISSIONE SERVIZIO REFEZIONE SCOLASTICA CODICE TRIBUTO 9809ARRETRATI RUOLO N 143652014 ROMA MUN1 EX1EX17"/>
  </r>
  <r>
    <x v="33"/>
    <s v="6140007871"/>
    <s v="001"/>
    <s v="DH"/>
    <s v="000267"/>
    <x v="30"/>
    <x v="32"/>
    <x v="31"/>
    <s v="0VI"/>
    <x v="31"/>
    <x v="119"/>
    <x v="118"/>
    <n v="3593.79"/>
    <s v="  LAVORI DI SOMMA URGENZA PER LA MESSA IN SICUREZZA DEI SOTTOVIA VEICOLARI DI VIA GUGLIELMO SANSONI, VIA RENATO GUTTUSO E VIA TIBURTINA - INCENTIVO - PD QN 17439 DEL 10/4/2014"/>
  </r>
  <r>
    <x v="33"/>
    <s v="6140007873"/>
    <s v="001"/>
    <s v="DH"/>
    <s v="000267"/>
    <x v="30"/>
    <x v="45"/>
    <x v="43"/>
    <s v="0VI"/>
    <x v="31"/>
    <x v="128"/>
    <x v="127"/>
    <n v="225"/>
    <s v="  LAVORI DI SOMMA URGENZA PER LA MESSA IN SICUREZZA DEL SOTTOVIA VEICOLARI DI VIA GUGLIELMO SASNSONI, VIA RENATO GUTTUSO E VIA TIBURTINA- SIMOG- PD QN 17439 DEL 10/04/2014"/>
  </r>
  <r>
    <x v="33"/>
    <s v="6140007889"/>
    <s v="001"/>
    <s v="DH"/>
    <s v="000267"/>
    <x v="30"/>
    <x v="32"/>
    <x v="31"/>
    <s v="0VI"/>
    <x v="31"/>
    <x v="119"/>
    <x v="118"/>
    <n v="3623.95"/>
    <s v="  LAVORI DI SOMMA URGENZA PER LA MESSA IN SICUREZZA DEI SOTTOVIA VEICOLARI DI LUNGOTEVERE ARNALDO DA BRESCIA, LUNGOTEVERE MICHELANGELO, PIAZZA DELLA LIBERTA' E PONTE CAVOUR- INCENTIVO- PD 17257 DEL 10/04/2014"/>
  </r>
  <r>
    <x v="33"/>
    <s v="6140007890"/>
    <s v="001"/>
    <s v="DH"/>
    <s v="000267"/>
    <x v="1430"/>
    <x v="45"/>
    <x v="43"/>
    <s v="0VI"/>
    <x v="31"/>
    <x v="128"/>
    <x v="127"/>
    <n v="225"/>
    <s v="  LAVORI DI SOMMA URGENZA PER LA MESSA IN SICUREZZA DEI SOTTOVIA VEICOLARI DI LUNGOTEVERE ARNALDO DA BRESCIA, LUNGOTEVERE MICHELANGELO, PIAZZA DELLA LIBERTA' E PONTE CAVOUR- SIMOG  PD QN 17257/10-04-2014"/>
  </r>
  <r>
    <x v="33"/>
    <s v="6140007898"/>
    <s v="001"/>
    <s v="DH"/>
    <s v="000267"/>
    <x v="30"/>
    <x v="32"/>
    <x v="31"/>
    <s v="0VI"/>
    <x v="31"/>
    <x v="119"/>
    <x v="118"/>
    <n v="3333.33"/>
    <s v="  LAVORI DI SOMMA URGENZA PER LA MESSA IN SICUREZZA DEI SOTTOVIA VEICOLARI DI VIA  DEI DUE PONTI E VIA FLAMINIA (EUCLIDE) - INCENTIVO- PD QN 17269/10-04-2014"/>
  </r>
  <r>
    <x v="33"/>
    <s v="6140007899"/>
    <s v="001"/>
    <s v="DH"/>
    <s v="000267"/>
    <x v="30"/>
    <x v="45"/>
    <x v="43"/>
    <s v="0VI"/>
    <x v="31"/>
    <x v="128"/>
    <x v="127"/>
    <n v="225"/>
    <s v="  LAVORI DI SOMMA URGENZA PER LA MESSA IN SICUREZZA DEI SOTTOVIA VEICOLARI DI VIA  DEI DUE PONTI E VIA FLAMINIA (EUCLIDE) - INCENTIVO-PD QN 17269/10-04-2014"/>
  </r>
  <r>
    <x v="33"/>
    <s v="6140007916"/>
    <s v="001"/>
    <s v="DD"/>
    <s v="000667"/>
    <x v="1426"/>
    <x v="144"/>
    <x v="135"/>
    <s v="1DP"/>
    <x v="21"/>
    <x v="194"/>
    <x v="192"/>
    <n v="20010155.649999999"/>
    <s v="CANONE DI CONCESSIONE ANNO 2014 PER LUSO DEGLI IMPIANTI IDRICIDEPURATORI E FOGNATURE DI CUI ALLA CONVENZIONE DEL 06082002 APPROVATACON DELIB CC N6 DEL 22012004  NOTA ACEAATO2 SPA  PROT QC1734814  FATTURA DIP PATRIMONIO N 1 DEL 29082014"/>
  </r>
  <r>
    <x v="33"/>
    <s v="6140007936"/>
    <s v="001"/>
    <s v="DD"/>
    <s v="004500"/>
    <x v="1431"/>
    <x v="227"/>
    <x v="202"/>
    <s v="APL"/>
    <x v="54"/>
    <x v="46"/>
    <x v="46"/>
    <n v="381.8"/>
    <s v="UTILIZZO USO N 2 AULE SCOALSTIHE SCUOLA COMUNALE DELLINFANZIA EPESTALOZZIAL CENTRO DIDATTICO PER LO ASTUDIO DELLA LINGUA E CULTUA RUSSA NICOLAY GOGOL ANNO SCOLASTICO 201415 MUN1 EX17"/>
  </r>
  <r>
    <x v="33"/>
    <s v="6140007948"/>
    <s v="001"/>
    <s v="DH"/>
    <s v="000267"/>
    <x v="30"/>
    <x v="65"/>
    <x v="63"/>
    <s v="ITC"/>
    <x v="12"/>
    <x v="46"/>
    <x v="46"/>
    <n v="39.450000000000003"/>
    <s v="OSP UOT MUN VII"/>
  </r>
  <r>
    <x v="33"/>
    <s v="6140007967"/>
    <s v="001"/>
    <s v="DD"/>
    <s v="001341"/>
    <x v="1432"/>
    <x v="213"/>
    <x v="147"/>
    <s v="91M"/>
    <x v="8"/>
    <x v="332"/>
    <x v="330"/>
    <n v="30000"/>
    <s v="CONTRIBUTO STATO DM 343 3102012 E 1922014 MESSA IN SICUREZZASCUOLA INFANZIA TORRE VIA TORRE DG 2902014"/>
  </r>
  <r>
    <x v="33"/>
    <s v="6140007990"/>
    <s v="001"/>
    <s v="DD"/>
    <s v="027151"/>
    <x v="1433"/>
    <x v="99"/>
    <x v="96"/>
    <s v="0TR"/>
    <x v="16"/>
    <x v="1"/>
    <x v="1"/>
    <n v="12233.44"/>
    <s v="ESECUZIONE SENTENZA DELLA CORTE DEI CONTI N3782006A DEL 21112006 DIAPPELLO AVVERSO DOTTSSA EMMA COLI E DELLA SENTENZA N3112013A NELGIUDIZIO DI REVOCAZIONE DEL 080513 AVVERSO INGROSSETTI FRANCOMARIARECUPERO CREDITI DANNO ERARIALE"/>
  </r>
  <r>
    <x v="33"/>
    <s v="6140007997"/>
    <s v="001"/>
    <s v="DD"/>
    <s v="027151"/>
    <x v="1433"/>
    <x v="34"/>
    <x v="33"/>
    <s v="0TR"/>
    <x v="16"/>
    <x v="1"/>
    <x v="1"/>
    <n v="4485.75"/>
    <s v="ESECUZIONE SENTENZA DELLA CORTE DEI CONTI N3782006A DEL 21112006 DIAPPELLO AVVERSO DOTTSSA EMMA COLI E DELLA SENTENZA N3112013A NELGIUDIZIO DI REVOCAZIONE DEL 080513 AVVERSO INGROSSETTI FRANCOMARIARECUPERO CREDITI INTERESSI"/>
  </r>
  <r>
    <x v="33"/>
    <s v="6140007999"/>
    <s v="001"/>
    <s v="DD"/>
    <s v="027151"/>
    <x v="1433"/>
    <x v="1"/>
    <x v="1"/>
    <s v="0TR"/>
    <x v="16"/>
    <x v="1"/>
    <x v="1"/>
    <n v="253.18"/>
    <s v="ESECUZIONE SENTENZA DELLA CORTE DEI CONTI N3782006A DEL 21112006 DIAPPELLO AVVERSO DOTTSSA EMMA COLI E DELLA SENTENZA N3112013A NELGIUDIZIO DI REVOCAZIONE DEL 080513 AVVERSO INGROSSETTI FRANCOMARIARECUPERO SPESE"/>
  </r>
  <r>
    <x v="33"/>
    <s v="6140008003"/>
    <s v="001"/>
    <s v="DD"/>
    <s v="003894"/>
    <x v="1434"/>
    <x v="32"/>
    <x v="31"/>
    <s v="ADP"/>
    <x v="21"/>
    <x v="119"/>
    <x v="118"/>
    <n v="10863.1"/>
    <s v="RECUPERO INCENTIVO PROGETTAZIONE INTERNA PER LAVORI DI RISTRUTTURAZIONEADEGUAMENTO E RECUPERO DI PARTE DELLEDIFICIO LEONARDA VACCARI SITO INROMA VIALE ANGELICO 22 PER LATTIVAZIONE DEI SERVIZI SOCIALI NEL LAZIOPREVISTI NEL DGR 528 DELL11112011"/>
  </r>
  <r>
    <x v="33"/>
    <s v="6140008004"/>
    <s v="001"/>
    <s v="DD"/>
    <s v="003894"/>
    <x v="1434"/>
    <x v="45"/>
    <x v="43"/>
    <s v="ADP"/>
    <x v="21"/>
    <x v="128"/>
    <x v="127"/>
    <n v="375"/>
    <s v="RECUPERO CONTRIBUTO AUTORITA DI VIGILANZA LLPP PER LAVORI DIRISTRUTTURAZIONEADEGUAMENTO E RECUPERO DI PARTE DELLEDIFICIO LEONARDAVACCARI SITO IN ROMA VIALE ANGELICO 22 PER LATTIVAZIONE DEI SERVIZISOCIALI NEL LAZIO PREVISTI NEL DGR 528 DELL11112011"/>
  </r>
  <r>
    <x v="33"/>
    <s v="6140008005"/>
    <s v="001"/>
    <s v="DD"/>
    <s v="002108"/>
    <x v="1429"/>
    <x v="37"/>
    <x v="34"/>
    <s v="0PE"/>
    <x v="10"/>
    <x v="125"/>
    <x v="124"/>
    <n v="107.77"/>
    <s v="CATALLO MANUELARECUPERO SOMMA PARTTIME PERIODO 1520143092014"/>
  </r>
  <r>
    <x v="33"/>
    <s v="6140008041"/>
    <s v="001"/>
    <s v="DD"/>
    <s v="001882"/>
    <x v="1433"/>
    <x v="9"/>
    <x v="9"/>
    <s v="DTC"/>
    <x v="12"/>
    <x v="1"/>
    <x v="1"/>
    <n v="9072.5"/>
    <s v="INGIUGNZIONE DI PAGAMENTO SANZIONE PECUNIARIA AMMINISTRATIVA CONSEGUENTE INOTTEMPERANZA ORDINE DI DEMOLIZIONE E RIPRISTINO DELLO STATO DEI LUOGHI DI PERSIO PALMERINO DI PERSIO PIERINO DI PERSIO CARLA DI PERSIO SILVIA VIA INCISA IN VAL DARNOFRCIV17 ART15CO"/>
  </r>
  <r>
    <x v="33"/>
    <s v="6140008042"/>
    <s v="001"/>
    <s v="DD"/>
    <s v="001881"/>
    <x v="1433"/>
    <x v="9"/>
    <x v="9"/>
    <s v="DTC"/>
    <x v="12"/>
    <x v="1"/>
    <x v="1"/>
    <n v="16397"/>
    <s v="INGIUGNZIONE DI PAGAMENTO SANZIONE PECUNIARIA AMMINISTRATIVA CONSEGUENTE INOTTEMPERANZA ORDINE DI DEMOLIZIONE E RIPRISTINO DELLO STATO DEI LUOGHI HALILOVIC MUSTAFA HALILOVIC GEMILAVIA MONTE ARTEMISIO10 ART15COMMA 3 DELLA RL LAZIO 11 AGOSTO 2008N15 MUN3EX4"/>
  </r>
  <r>
    <x v="33"/>
    <s v="6140008043"/>
    <s v="001"/>
    <s v="DD"/>
    <s v="001878"/>
    <x v="1433"/>
    <x v="9"/>
    <x v="9"/>
    <s v="DTC"/>
    <x v="12"/>
    <x v="1"/>
    <x v="1"/>
    <n v="1500"/>
    <s v="INGIUGNZIONE DI PAGAMENTO SANZIONE PECUNIARIA AMMINISTRATIVA CONSEGUENTE ALLA REALIZZAZIONE DEGLI INTERVENTI ABUSIVI IN VIA EMILIO ZAGO N6 SCALA C BOX 17 FUSCO LINA EMILIA GOLINO FRANCESCO ART19COMMA 1 DELLA LEGGE REGIONE LAZIO 11 AGOSTO 2008N15 MUN3EX4"/>
  </r>
  <r>
    <x v="33"/>
    <s v="6140008056"/>
    <s v="001"/>
    <s v="DD"/>
    <s v="002186"/>
    <x v="1412"/>
    <x v="263"/>
    <x v="235"/>
    <s v="BTR"/>
    <x v="16"/>
    <x v="140"/>
    <x v="139"/>
    <n v="10.59"/>
    <s v="APPROVAZIONE RUOLI RISCOSSIONE COATTIVA IEMISSIONE 2014 CANONE IMPIANTI PUBBLICITARI CIP COD 1B87 ANNO 2008 RUOLI COATTIVI NN 376999372682881116261532 35351921989572232729877562192014 GENOVALIVORNOMILANONAPOLIREGGIO EMILIATORINO ROMAFIRENZEMILANOREGGIO CA"/>
  </r>
  <r>
    <x v="33"/>
    <s v="6140008057"/>
    <s v="001"/>
    <s v="DD"/>
    <s v="002186"/>
    <x v="1412"/>
    <x v="263"/>
    <x v="235"/>
    <s v="BTR"/>
    <x v="16"/>
    <x v="140"/>
    <x v="139"/>
    <n v="63561.08"/>
    <s v="APPROVAZIONE RUOLI RISCOSSIONE COATTIVA IEMISSIONE 2014 CANONE IMPIANTI PUBBLICITARI CIP COD 1B87 ANNO 2009 RUOLI COATTIVI NN 376999372682881116261532 35351921989572232729877562192014 GENOVALIVORNOMILANONAPOLIREGGIO EMILIATORINO ROMAFIRENZEMILANOREGGIO CA"/>
  </r>
  <r>
    <x v="33"/>
    <s v="6140008058"/>
    <s v="001"/>
    <s v="DD"/>
    <s v="002186"/>
    <x v="1412"/>
    <x v="265"/>
    <x v="237"/>
    <s v="BTR"/>
    <x v="16"/>
    <x v="140"/>
    <x v="139"/>
    <n v="1205.0999999999999"/>
    <s v="APPROVAZIONE RUOLI RISCOSSIONE COATTIVA IEMISSIONE 2014 CANONE IMPIANTI PUBBLICITARI CIP COD 1B88 ANNO 2008 RUOLI COATTIVI NN 376999372682881116261532 35351921989572232729877562192014 GENOVALIVORNOMILANONAPOLIREGGIO EMILIATORINO ROMAFIRENZEMILANOREGGIO CA"/>
  </r>
  <r>
    <x v="33"/>
    <s v="6140008059"/>
    <s v="001"/>
    <s v="DD"/>
    <s v="002186"/>
    <x v="1412"/>
    <x v="265"/>
    <x v="237"/>
    <s v="BTR"/>
    <x v="16"/>
    <x v="140"/>
    <x v="139"/>
    <n v="5609.55"/>
    <s v="APPROVAZIONE RUOLI RISCOSSIONE COATTIVA IEMISSIONE 2014 CANONE IMPIANTI PUBBLICITARI CIP COD 1B88 ANNO 2009 RUOLI COATTIVI NN 376999372682881116261532 35351921989572232729877562192014 GENOVALIVORNOMILANONAPOLIREGGIO EMILIATORINO ROMAFIRENZEMILANOREGGIO CA"/>
  </r>
  <r>
    <x v="33"/>
    <s v="6140008060"/>
    <s v="001"/>
    <s v="DD"/>
    <s v="002186"/>
    <x v="1412"/>
    <x v="265"/>
    <x v="237"/>
    <s v="BTR"/>
    <x v="16"/>
    <x v="140"/>
    <x v="139"/>
    <n v="47.82"/>
    <s v="APPROVAZIONE RUOLI RISCOSSIONE COATTIVA IEMISSIONE 2014 CANONE IMPIANTI PUBBLICITARI CIP COD 1B88 ANNO 2011 RUOLI COATTIVI NN 376999372682881116261532 35351921989572232729877562192014 GENOVALIVORNOMILANONAPOLIREGGIO EMILIATORINO ROMAFIRENZEMILANOREGGIO CA"/>
  </r>
  <r>
    <x v="33"/>
    <s v="6140008061"/>
    <s v="001"/>
    <s v="DD"/>
    <s v="002186"/>
    <x v="1412"/>
    <x v="265"/>
    <x v="237"/>
    <s v="BTR"/>
    <x v="16"/>
    <x v="140"/>
    <x v="139"/>
    <n v="1688.87"/>
    <s v="APPROVAZIONE RUOLI RISCOSSIONE COATTIVA IEMISSIONE 2014 CANONE IMPIANTI PUBBLICITARI CIP COD 1B89 ANNO 2008 RUOLI COATTIVI NN 376999372682881116261532 35351921989572232729877562192014 GENOVALIVORNOMILANONAPOLIREGGIO EMILIATORINO ROMAFIRENZEMILANOREGGIO CA"/>
  </r>
  <r>
    <x v="33"/>
    <s v="6140008062"/>
    <s v="001"/>
    <s v="DD"/>
    <s v="002186"/>
    <x v="1412"/>
    <x v="263"/>
    <x v="235"/>
    <s v="BTR"/>
    <x v="16"/>
    <x v="140"/>
    <x v="139"/>
    <n v="12021.15"/>
    <s v="APPROVAZIONE RUOLI RISCOSSIONE COATTIVA IEMISSIONE 2014 CANONE IMPIANTI PUBBLICITARI CIP COD 1B87 ANNO 2011 RUOLI COATTIVI NN 376999372682881116261532 35351921989572232729877562192014 GENOVALIVORNOMILANONAPOLIREGGIO EMILIATORINO ROMAFIRENZEMILANOREGGIO CA"/>
  </r>
  <r>
    <x v="33"/>
    <s v="6140008063"/>
    <s v="001"/>
    <s v="DD"/>
    <s v="002186"/>
    <x v="1412"/>
    <x v="265"/>
    <x v="237"/>
    <s v="BTR"/>
    <x v="16"/>
    <x v="140"/>
    <x v="139"/>
    <n v="21219.84"/>
    <s v="APPROVAZIONE RUOLI RISCOSSIONE COATTIVA IEMISSIONE 2014 CANONE IMPIANTI PUBBLICITARI CIP COD 1B89 ANNO 2009 RUOLI COATTIVI NN 376999372682881116261532 35351921989572232729877562192014 GENOVALIVORNOMILANONAPOLIREGGIO EMILIATORINO ROMAFIRENZEMILANOREGGIO CA"/>
  </r>
  <r>
    <x v="33"/>
    <s v="6140008064"/>
    <s v="001"/>
    <s v="DD"/>
    <s v="002186"/>
    <x v="1412"/>
    <x v="265"/>
    <x v="237"/>
    <s v="BTR"/>
    <x v="16"/>
    <x v="140"/>
    <x v="139"/>
    <n v="30219.95"/>
    <s v="APPROVAZIONE RUOLI RISCOSSIONE COATTIVA IEMISSIONE 2014 CANONE IMPIANTI PUBBLICITARI CIP COD 1B89 ANNO 2011 RUOLI COATTIVI NN 376999372682881116261532 35351921989572232729877562192014 GENOVALIVORNOMILANONAPOLIREGGIO EMILIATORINO ROMAFIRENZEMILANOREGGIO CA"/>
  </r>
  <r>
    <x v="33"/>
    <s v="6140008065"/>
    <s v="001"/>
    <s v="DD"/>
    <s v="002186"/>
    <x v="1412"/>
    <x v="34"/>
    <x v="33"/>
    <s v="BTR"/>
    <x v="16"/>
    <x v="140"/>
    <x v="139"/>
    <n v="176.75"/>
    <s v="APPROVAZIONE RUOLI RISCOSSIONE COATTIVA IEMISSIONE 2014 CANONE IMPIANTI PUBBLICITARI CIP COD 1R33 ANNO 2008 RUOLI COATTIVI NN 376999372682881116261532 35351921989572232729877562192014 GENOVALIVORNOMILANONAPOLIREGGIO EMILIATORINO ROMAFIRENZEMILANOREGGIO CA"/>
  </r>
  <r>
    <x v="33"/>
    <s v="6140008066"/>
    <s v="001"/>
    <s v="DD"/>
    <s v="002186"/>
    <x v="1412"/>
    <x v="34"/>
    <x v="33"/>
    <s v="BTR"/>
    <x v="16"/>
    <x v="140"/>
    <x v="139"/>
    <n v="405.57"/>
    <s v="APPROVAZIONE RUOLI RISCOSSIONE COATTIVA IEMISSIONE 2014 CANONE IMPIANTI PUBBLICITARI CIP COD 1R33 ANNO 2009 RUOLI COATTIVI NN 376999372682881116261532 35351921989572232729877562192014 GENOVALIVORNOMILANONAPOLIREGGIO EMILIATORINO ROMAFIRENZEMILANOREGGIO CA"/>
  </r>
  <r>
    <x v="33"/>
    <s v="6140008067"/>
    <s v="001"/>
    <s v="DD"/>
    <s v="002186"/>
    <x v="1412"/>
    <x v="34"/>
    <x v="33"/>
    <s v="BTR"/>
    <x v="16"/>
    <x v="140"/>
    <x v="139"/>
    <n v="81.87"/>
    <s v="APPROVAZIONE RUOLI RISCOSSIONE COATTIVA IEMISSIONE 2014 CANONE IMPIANTI PUBBLICITARI CIP COD 1R33 ANNO 2011 RUOLI COATTIVI NN 376999372682881116261532 35351921989572232729877562192014 GENOVALIVORNOMILANONAPOLIREGGIO EMILIATORINO ROMAFIRENZEMILANOREGGIO CA"/>
  </r>
  <r>
    <x v="33"/>
    <s v="6140008068"/>
    <s v="001"/>
    <s v="DD"/>
    <s v="002186"/>
    <x v="1412"/>
    <x v="34"/>
    <x v="33"/>
    <s v="BTR"/>
    <x v="16"/>
    <x v="140"/>
    <x v="139"/>
    <n v="229.43"/>
    <s v="APPROVAZIONE RUOLI RISCOSSIONE COATTIVA IEMISSIONE 2014 CANONE IMPIANTI PUBBLICITARI CIP COD 1R34 ANNO 2008 RUOLI COATTIVI NN 376999372682881116261532 35351921989572232729877562192014 GENOVALIVORNOMILANONAPOLIREGGIO EMILIATORINO ROMAFIRENZEMILANOREGGIO CA"/>
  </r>
  <r>
    <x v="33"/>
    <s v="6140008069"/>
    <s v="001"/>
    <s v="DD"/>
    <s v="002186"/>
    <x v="1412"/>
    <x v="34"/>
    <x v="33"/>
    <s v="BTR"/>
    <x v="16"/>
    <x v="140"/>
    <x v="139"/>
    <n v="1178.78"/>
    <s v="APPROVAZIONE RUOLI RISCOSSIONE COATTIVA IEMISSIONE 2014 CANONE IMPIANTI PUBBLICITARI CIP COD 1R34 ANNO 2009 RUOLI COATTIVI NN 376999372682881116261532 35351921989572232729877562192014 GENOVALIVORNOMILANONAPOLIREGGIO EMILIATORINO ROMAFIRENZEMILANOREGGIO CA"/>
  </r>
  <r>
    <x v="33"/>
    <s v="6140008070"/>
    <s v="001"/>
    <s v="DD"/>
    <s v="002186"/>
    <x v="1412"/>
    <x v="34"/>
    <x v="33"/>
    <s v="BTR"/>
    <x v="16"/>
    <x v="140"/>
    <x v="139"/>
    <n v="235.8"/>
    <s v="APPROVAZIONE RUOLI RISCOSSIONE COATTIVA IEMISSIONE 2014 CANONE IMPIANTI PUBBLICITARI CIP COD 1R34 ANNO 2011 RUOLI COATTIVI NN 376999372682881116261532 35351921989572232729877562192014 GENOVALIVORNOMILANONAPOLIREGGIO EMILIATORINO ROMAFIRENZEMILANOREGGIO CA"/>
  </r>
  <r>
    <x v="33"/>
    <s v="6140008192"/>
    <s v="001"/>
    <s v="DD"/>
    <s v="001393"/>
    <x v="1435"/>
    <x v="32"/>
    <x v="31"/>
    <s v="0VI"/>
    <x v="31"/>
    <x v="119"/>
    <x v="118"/>
    <n v="3627"/>
    <s v="INTERVENTI URGENTI PER LA RIQUALIFICAZIONE DEL MARCIAPIEDE DI VIAACCADEMIA DEGLI AGIATIRECUPERO SOMMA PER INCENTIVAZIONE"/>
  </r>
  <r>
    <x v="33"/>
    <s v="6140008196"/>
    <s v="001"/>
    <s v="DD"/>
    <s v="000657"/>
    <x v="1412"/>
    <x v="45"/>
    <x v="43"/>
    <s v="1AC"/>
    <x v="63"/>
    <x v="128"/>
    <x v="127"/>
    <n v="375"/>
    <s v="L39690INTERVENTI PER ROMA CAPITALECODC3110RESTAUROGHETTOPORTICO DOTTAVIALAVORI DI SCAVOCONSOLIDAMENTO E SISTEMAZIONEARCHEOLOGICACONTRIBUTO AUTORITA"/>
  </r>
  <r>
    <x v="33"/>
    <s v="6140008199"/>
    <s v="001"/>
    <s v="DD"/>
    <s v="001431"/>
    <x v="1436"/>
    <x v="45"/>
    <x v="43"/>
    <s v="0AD"/>
    <x v="23"/>
    <x v="128"/>
    <x v="127"/>
    <n v="600"/>
    <s v="INTERVENTO DI SOMMA URGENZA PER LA MESSA IN SICUREZZA DEL LAGHETTO DELLEBARCHE DI VILLA BORGHESE SITO IN VIA DELLARANCIERA  CONTRIBUTOVIGILANZA LLPP"/>
  </r>
  <r>
    <x v="33"/>
    <s v="6140008204"/>
    <s v="001"/>
    <s v="DD"/>
    <s v="000760"/>
    <x v="1429"/>
    <x v="45"/>
    <x v="43"/>
    <s v="1AC"/>
    <x v="63"/>
    <x v="128"/>
    <x v="127"/>
    <n v="375"/>
    <s v="APPALTO RESTAUROSCALINATA DI TRINITA DEI MONTI"/>
  </r>
  <r>
    <x v="33"/>
    <s v="6140008205"/>
    <s v="001"/>
    <s v="DD"/>
    <s v="002643"/>
    <x v="1437"/>
    <x v="35"/>
    <x v="34"/>
    <s v="BMS"/>
    <x v="42"/>
    <x v="140"/>
    <x v="139"/>
    <n v="1011.85"/>
    <s v="APPROVAZIONE RISCOSSIONE COATTIVA ANNO 2014 IIEMISSIONEENTRATE EXTRATRIBUTARIE REFEZIONE SCOLASTICA ANNUALITA20072008200920102011 RECUPERO SPESE NOTIFICA PER CREDITI COMUNALI EXTRATRIBUTARI CODICE 1D13 RUOLI NN 3761CAGLIARI3035CHIETI3273LAQUILA 2794MACERA"/>
  </r>
  <r>
    <x v="33"/>
    <s v="6140008207"/>
    <s v="001"/>
    <s v="DD"/>
    <s v="002643"/>
    <x v="1437"/>
    <x v="34"/>
    <x v="33"/>
    <s v="BMS"/>
    <x v="42"/>
    <x v="140"/>
    <x v="139"/>
    <n v="1017.64"/>
    <s v="APPROVAZIONE RISCOSSIONE COATTIVA ANNO 2014 IIEMISSIONEENTRATE EXTRATRIBUTARIE REFEZIONE SCOLASTICA ANNUALITA20072008200920102011 ULTERIORI INTERESSI PER ISCRIZIONE A RUOLO DI CREDITI COMUNAKIA CODICE 1C13 RUOLI NN 3761CAGLIARI3035CHIETI3273LAQUILA 2794MA"/>
  </r>
  <r>
    <x v="33"/>
    <s v="6140008208"/>
    <s v="001"/>
    <s v="DD"/>
    <s v="002643"/>
    <x v="1437"/>
    <x v="56"/>
    <x v="54"/>
    <s v="BMS"/>
    <x v="42"/>
    <x v="140"/>
    <x v="139"/>
    <n v="42752.68"/>
    <s v="APPROVAZIONE RISCOSSIONE COATTIVA ANNO 2014 IIEMISSIONEENTRATE EXTRATRIBUTARIE REFEZIONE SCOLASTICA ANNUALITA20072008200920102011 QUOTE  CONTRIBUTIVE REFEZIONE SCOLASTICA ARRETRATICODICE 9810 RUOLI NN 3761CAGLIARI3035CHIETI3273LAQUILA 2794MACERATA2055RIET"/>
  </r>
  <r>
    <x v="33"/>
    <s v="6140008209"/>
    <s v="001"/>
    <s v="DD"/>
    <s v="002643"/>
    <x v="1437"/>
    <x v="34"/>
    <x v="33"/>
    <s v="BMS"/>
    <x v="42"/>
    <x v="140"/>
    <x v="139"/>
    <n v="2748.7"/>
    <s v="APPROVAZIONE RISCOSSIONE COATTIVA ANNO 2014 IIEMISSIONEENTRATE EXTRATRIBUTARIE REFEZIONE SCOLASTICA ANNUALITA20072008200920102011 INTERESSI RITARDATO PAGAMENTO REFEZIONE SCOALSTICA CODICE 9810 RUOLI NN 3761CAGLIARI3035CHIETI3273LAQUILA 2794MACERATA2055RIE"/>
  </r>
  <r>
    <x v="33"/>
    <s v="6140008210"/>
    <s v="001"/>
    <s v="DD"/>
    <s v="002643"/>
    <x v="1437"/>
    <x v="74"/>
    <x v="72"/>
    <s v="BSM"/>
    <x v="22"/>
    <x v="140"/>
    <x v="139"/>
    <n v="5.88"/>
    <s v="APPROVAZIONE RISCOSSIONE COATTIVA ANNO 2014 IIEMISSIONEENTRATE EXTRATRIBUTARIE PROGETTO PONTE ANNUALITA20082009 RECUPERO SPESE NOTIFICA PER CREDITI COMUNALI EXTRATRIBUTARI CODICE 1D13 RUOLO N 143312014 MUNICIPIO IIEX II EX III"/>
  </r>
  <r>
    <x v="33"/>
    <s v="6140008212"/>
    <s v="001"/>
    <s v="DD"/>
    <s v="002643"/>
    <x v="1437"/>
    <x v="34"/>
    <x v="33"/>
    <s v="BSM"/>
    <x v="22"/>
    <x v="140"/>
    <x v="139"/>
    <n v="0.71"/>
    <s v="APPROVAZIONE RISCOSSIONE COATTIVA ANNO 2014 IIEMISSIONEENTRATE EXTRATRIBUTARIE PROGETTO PONTE ANNUALITA20082009 ULTERIORI INTERESSI PER ISCRIZIONE A RUOLO DI CREDITI COMUNALI CODICE 1C13 RUOLO N 143312014 MUNICIPIO IIEX II EX III"/>
  </r>
  <r>
    <x v="33"/>
    <s v="6140008213"/>
    <s v="001"/>
    <s v="DD"/>
    <s v="001962"/>
    <x v="1438"/>
    <x v="37"/>
    <x v="34"/>
    <s v="MMS"/>
    <x v="42"/>
    <x v="140"/>
    <x v="139"/>
    <n v="4267.66"/>
    <s v="RUOLI COATTIVI 2014 MUN8 REFEZIONE CD TRIB 1D13"/>
  </r>
  <r>
    <x v="33"/>
    <s v="6140008214"/>
    <s v="001"/>
    <s v="DD"/>
    <s v="001962"/>
    <x v="1438"/>
    <x v="56"/>
    <x v="54"/>
    <s v="MMS"/>
    <x v="42"/>
    <x v="140"/>
    <x v="139"/>
    <n v="196779.66"/>
    <s v="RUOLI COATTIVI 2014 MUN8 REFEZIONE CD TRIB 9809"/>
  </r>
  <r>
    <x v="33"/>
    <s v="6140008215"/>
    <s v="001"/>
    <s v="DD"/>
    <s v="002643"/>
    <x v="1437"/>
    <x v="116"/>
    <x v="112"/>
    <s v="BSM"/>
    <x v="22"/>
    <x v="140"/>
    <x v="139"/>
    <n v="86"/>
    <s v="APPROVAZIONE RISCOSSIONE COATTIVA ANNO 2014 IIEMISSIONEENTRATE EXTRATRIBUTARIE PROGETTO PONTE ANNUALITA20082009 CONTRIBUTO PROGETTO PONTE COD1N61 RUOLO N 143312014 MUNICIPIO IIEX II EX III"/>
  </r>
  <r>
    <x v="33"/>
    <s v="6140008216"/>
    <s v="001"/>
    <s v="DD"/>
    <s v="001962"/>
    <x v="1438"/>
    <x v="34"/>
    <x v="33"/>
    <s v="MMS"/>
    <x v="42"/>
    <x v="140"/>
    <x v="139"/>
    <n v="8370.65"/>
    <s v="RUOLI COATTIVI 2014 MUN8 REFEZIONE CD TRIB 1C13"/>
  </r>
  <r>
    <x v="33"/>
    <s v="6140008217"/>
    <s v="001"/>
    <s v="DD"/>
    <s v="002643"/>
    <x v="1437"/>
    <x v="34"/>
    <x v="33"/>
    <s v="BSM"/>
    <x v="22"/>
    <x v="140"/>
    <x v="139"/>
    <n v="8.5399999999999991"/>
    <s v="APPROVAZIONE RISCOSSIONE COATTIVA ANNO 2014 IIEMISSIONEENTRATE EXTRATRIBUTARIE PROGETTO PONTE ANNUALITA20082009 INTERESSI RITARDATO PAGAMENTO COD1N62 RUOLO N 143312014 MUNICIPIO IIEX II EX III"/>
  </r>
  <r>
    <x v="33"/>
    <s v="6140008218"/>
    <s v="001"/>
    <s v="DD"/>
    <s v="001962"/>
    <x v="1438"/>
    <x v="34"/>
    <x v="33"/>
    <s v="MMS"/>
    <x v="42"/>
    <x v="140"/>
    <x v="139"/>
    <n v="10217.11"/>
    <s v="RUOLI COATTIVI 2014 MUN8 REFEZIONE CD TRIB 9810"/>
  </r>
  <r>
    <x v="33"/>
    <s v="6140008219"/>
    <s v="001"/>
    <s v="DD"/>
    <s v="001962"/>
    <x v="1438"/>
    <x v="37"/>
    <x v="34"/>
    <s v="MAN"/>
    <x v="43"/>
    <x v="140"/>
    <x v="139"/>
    <n v="399.81"/>
    <s v="RUOLI COATTIVI 2014 MUN8 A NIDO CD TRIB 1D13"/>
  </r>
  <r>
    <x v="33"/>
    <s v="6140008220"/>
    <s v="001"/>
    <s v="DD"/>
    <s v="001962"/>
    <x v="1438"/>
    <x v="92"/>
    <x v="89"/>
    <s v="MAN"/>
    <x v="43"/>
    <x v="140"/>
    <x v="139"/>
    <n v="42489.29"/>
    <s v="RUOLI COATTIVI 2014 MUN8 A NIDO CD TRIB 9258"/>
  </r>
  <r>
    <x v="33"/>
    <s v="6140008221"/>
    <s v="001"/>
    <s v="DD"/>
    <s v="001962"/>
    <x v="1438"/>
    <x v="34"/>
    <x v="33"/>
    <s v="MAN"/>
    <x v="43"/>
    <x v="140"/>
    <x v="139"/>
    <n v="1678.64"/>
    <s v="RUOLI COATTIVI 2014 MUN8 A NIDO CD TRIB 1C13"/>
  </r>
  <r>
    <x v="33"/>
    <s v="6140008222"/>
    <s v="001"/>
    <s v="DD"/>
    <s v="002643"/>
    <x v="1437"/>
    <x v="37"/>
    <x v="34"/>
    <s v="BAN"/>
    <x v="43"/>
    <x v="140"/>
    <x v="139"/>
    <n v="205.08"/>
    <s v="APPROVAZIONE RISCOSSIONE COATTIVA ANNO 2014 IIEMISSIONEENTRATE EXTRATRIBUTARIE ASILI NIDO ANNUALITA200720082009201020112012 RECUPERO SPESE NOTIFICA PER CREDITI COMUNALI EXTRATRIBUTARI CODICE 1D13 RUOLI NN 4503LATINA2793MACERATA16053MILANO 14329ROMA3562SAS"/>
  </r>
  <r>
    <x v="33"/>
    <s v="6140008223"/>
    <s v="001"/>
    <s v="DD"/>
    <s v="001962"/>
    <x v="1438"/>
    <x v="34"/>
    <x v="33"/>
    <s v="MAN"/>
    <x v="43"/>
    <x v="140"/>
    <x v="139"/>
    <n v="2284.0500000000002"/>
    <s v="RUOLI COATTIVI 2014 MUN8 A NIDO CD TRIB 9260"/>
  </r>
  <r>
    <x v="33"/>
    <s v="6140008224"/>
    <s v="001"/>
    <s v="DD"/>
    <s v="002643"/>
    <x v="1437"/>
    <x v="34"/>
    <x v="33"/>
    <s v="BAN"/>
    <x v="43"/>
    <x v="140"/>
    <x v="139"/>
    <n v="144.79"/>
    <s v="APPROVAZIONE RISCOSSIONE COATTIVA ANNO 2014 IIEMISSIONEENTRATE EXTRATRIBUTARIE ASILI NIDO ANNUALITA200720082009201020112012 ULTERIORI INTERESSI PER ISCRIZIONE A RUOLO DI CREDITI COMUNALI CODICE 1C13 RUOLI NN 4503LATINA2793MACERATA16053MILANO 14329ROMA3562"/>
  </r>
  <r>
    <x v="33"/>
    <s v="6140008225"/>
    <s v="001"/>
    <s v="DD"/>
    <s v="002643"/>
    <x v="1437"/>
    <x v="92"/>
    <x v="89"/>
    <s v="BAN"/>
    <x v="43"/>
    <x v="140"/>
    <x v="139"/>
    <n v="11525.79"/>
    <s v="APPROVAZIONE RISCOSSIONE COATTIVA ANNO 2014 IIEMISSIONEENTRATE EXTRATRIBUTARIE ASILI NIDO ANNUALITA200720082009201020112012 RRETTE ASILI NODOARRETRATI CODICE 9258 RUOLI NN 4503LATINA2793MACERATA16053MILANO 14329ROMA3562SASSARI2014 MUNICIPIO IIEX II EX III"/>
  </r>
  <r>
    <x v="33"/>
    <s v="6140008226"/>
    <s v="001"/>
    <s v="DD"/>
    <s v="002643"/>
    <x v="1437"/>
    <x v="34"/>
    <x v="33"/>
    <s v="BAN"/>
    <x v="43"/>
    <x v="140"/>
    <x v="139"/>
    <n v="374.82"/>
    <s v="APPROVAZIONE RISCOSSIONE COATTIVA ANNO 2014 IIEMISSIONEENTRATE EXTRATRIBUTARIE ASILI NIDO ANNUALITA200720082009201020112012 INTERESSI RETTE ASILI NIDO CODICE 9260 RUOLI NN 4503LATINA2793MACERATA16053MILANO 14329ROMA3562SASSARI2014 MUNICIPIO IIEX II EX III"/>
  </r>
  <r>
    <x v="33"/>
    <s v="6140008238"/>
    <s v="001"/>
    <s v="DD"/>
    <s v="001223"/>
    <x v="1372"/>
    <x v="32"/>
    <x v="31"/>
    <s v="MMC"/>
    <x v="20"/>
    <x v="119"/>
    <x v="118"/>
    <n v="6516.35"/>
    <s v="RECUPERO INCENTIVO ART 92 DLGS 16306  OP1303750001 COMPLETAMENTO AREA MERCATALE V ROSA GUARNIERI CARDUCCI"/>
  </r>
  <r>
    <x v="33"/>
    <s v="6140008240"/>
    <s v="001"/>
    <s v="DD"/>
    <s v="001646"/>
    <x v="1438"/>
    <x v="45"/>
    <x v="43"/>
    <s v="92M"/>
    <x v="11"/>
    <x v="152"/>
    <x v="151"/>
    <n v="30"/>
    <s v="CONTRIBUTO AUTORITY PER LAVORI MESSA IN SICUREZZA EDIFICI SCOLASTICICLEMENTINA PERONE VIA CARDINAL OREGLIA 48 E A ROSMINI VIA GIORGIO DELVECCHIO N24 MUN13"/>
  </r>
  <r>
    <x v="33"/>
    <s v="6140008242"/>
    <s v="001"/>
    <s v="DD"/>
    <s v="001646"/>
    <x v="1438"/>
    <x v="32"/>
    <x v="31"/>
    <s v="92M"/>
    <x v="11"/>
    <x v="125"/>
    <x v="124"/>
    <n v="688"/>
    <s v="INCENTIVO PROGNE 193 PER LAVORI MESSA IN SICUREZZA EDIFICI SCOLASTICICLEMENTINA PERONI VIA COREGLIA 48E A ROSMINI VIA GIORGIO DEL VECCHION 24MUN13"/>
  </r>
  <r>
    <x v="33"/>
    <s v="6140008244"/>
    <s v="001"/>
    <s v="DD"/>
    <s v="001646"/>
    <x v="1438"/>
    <x v="32"/>
    <x v="31"/>
    <s v="93M"/>
    <x v="4"/>
    <x v="125"/>
    <x v="124"/>
    <n v="636.65"/>
    <s v="INCENTIVO PROGNE 193 PER LAVORI MESSA IN SICUREZZA SCUOLA CPERONIVIA COREGLIA 48 E AROSMINI VIA GIORGIO DEL VECCHIO N24MUN13"/>
  </r>
  <r>
    <x v="33"/>
    <s v="6140008273"/>
    <s v="001"/>
    <s v="DD"/>
    <s v="001910"/>
    <x v="1439"/>
    <x v="69"/>
    <x v="67"/>
    <s v="QTR"/>
    <x v="16"/>
    <x v="140"/>
    <x v="139"/>
    <n v="183545.77"/>
    <s v="COSAP PERMANENTE ARRETRATI  COD 8592EMISSIONE 2 RUOLO"/>
  </r>
  <r>
    <x v="33"/>
    <s v="6140008274"/>
    <s v="001"/>
    <s v="DD"/>
    <s v="001910"/>
    <x v="1439"/>
    <x v="65"/>
    <x v="63"/>
    <s v="QTR"/>
    <x v="16"/>
    <x v="140"/>
    <x v="139"/>
    <n v="103008.51"/>
    <s v="SANZIONI COD1L2385968591EMISSIONE 2 RUOLO"/>
  </r>
  <r>
    <x v="33"/>
    <s v="6140008275"/>
    <s v="001"/>
    <s v="DD"/>
    <s v="001910"/>
    <x v="1439"/>
    <x v="34"/>
    <x v="33"/>
    <s v="QTR"/>
    <x v="16"/>
    <x v="140"/>
    <x v="139"/>
    <n v="9957.9699999999993"/>
    <s v="INTERESSI 1I521I50859485891B881R34EMISSIONE 2 RUOLO"/>
  </r>
  <r>
    <x v="33"/>
    <s v="6140008276"/>
    <s v="001"/>
    <s v="DD"/>
    <s v="001910"/>
    <x v="1439"/>
    <x v="64"/>
    <x v="62"/>
    <s v="QTR"/>
    <x v="16"/>
    <x v="140"/>
    <x v="139"/>
    <n v="15976.25"/>
    <s v="COSAP TEMPORANEA ARRETRATI COD 8587EMISSIONE 2 RUOLO"/>
  </r>
  <r>
    <x v="33"/>
    <s v="6140008277"/>
    <s v="001"/>
    <s v="DD"/>
    <s v="001910"/>
    <x v="1439"/>
    <x v="37"/>
    <x v="34"/>
    <s v="QTR"/>
    <x v="16"/>
    <x v="140"/>
    <x v="139"/>
    <n v="4631.24"/>
    <s v="SPESE DI NOTIFICA COD 1I511I491R33EMISSIONE 2 RUOLO"/>
  </r>
  <r>
    <x v="33"/>
    <s v="6140008278"/>
    <s v="001"/>
    <s v="DD"/>
    <s v="001910"/>
    <x v="1439"/>
    <x v="263"/>
    <x v="235"/>
    <s v="QTR"/>
    <x v="16"/>
    <x v="140"/>
    <x v="139"/>
    <n v="17034.169999999998"/>
    <s v="CIP ARRETRATI 1B87EMISSIONE 2 RUOLO"/>
  </r>
  <r>
    <x v="33"/>
    <s v="6140008279"/>
    <s v="001"/>
    <s v="DD"/>
    <s v="001910"/>
    <x v="1439"/>
    <x v="265"/>
    <x v="237"/>
    <s v="QTR"/>
    <x v="16"/>
    <x v="140"/>
    <x v="139"/>
    <n v="23351.79"/>
    <s v="SANZIONI COD 1B89EMISSIONE 2 RUOLO"/>
  </r>
  <r>
    <x v="33"/>
    <s v="6140008287"/>
    <s v="001"/>
    <s v="DD"/>
    <s v="002176"/>
    <x v="1437"/>
    <x v="37"/>
    <x v="34"/>
    <s v="0PE"/>
    <x v="10"/>
    <x v="333"/>
    <x v="331"/>
    <n v="269.64"/>
    <s v="RECUPERO PER NOTE DI CREDITO NOTA N 110331122012 E N110931122012"/>
  </r>
  <r>
    <x v="33"/>
    <s v="6140008288"/>
    <s v="001"/>
    <s v="DD"/>
    <s v="001881"/>
    <x v="1439"/>
    <x v="32"/>
    <x v="31"/>
    <s v="1ER"/>
    <x v="15"/>
    <x v="119"/>
    <x v="118"/>
    <n v="4698.74"/>
    <s v="PZOSTERIA DEL CURATO 2INCARICO DI COLLAUDO DELLE OOUUPP 5STRALCIO ARCH  PASQUALE LANATA"/>
  </r>
  <r>
    <x v="33"/>
    <s v="6140008306"/>
    <s v="001"/>
    <s v="DD"/>
    <s v="028613"/>
    <x v="1440"/>
    <x v="122"/>
    <x v="118"/>
    <s v="0PA"/>
    <x v="52"/>
    <x v="1"/>
    <x v="1"/>
    <n v="43292349.270000003"/>
    <s v="APPROVAZIONE RUOLI COATTIVI RESI ESECUTIVI NELLANNO 2014N14431402144414451446144914501453 DEPENALIZZAZIONE DELLECONTRAVVENZIONITITOLI ESECUTIVI"/>
  </r>
  <r>
    <x v="33"/>
    <s v="6140008307"/>
    <s v="001"/>
    <s v="DD"/>
    <s v="028613"/>
    <x v="1440"/>
    <x v="121"/>
    <x v="117"/>
    <s v="0PA"/>
    <x v="52"/>
    <x v="1"/>
    <x v="1"/>
    <n v="2234399.09"/>
    <s v="APPROVAZIONE RUOLI COATTIVI RESI ESECUTIVI NELLANNO 2014N14431402144414451446144914501453 DEPENALIZZAZIONE DELLECONTRAVVENZIONITITOLI ESECUTIVI"/>
  </r>
  <r>
    <x v="33"/>
    <s v="6140008308"/>
    <s v="001"/>
    <s v="DD"/>
    <s v="002925"/>
    <x v="1441"/>
    <x v="34"/>
    <x v="33"/>
    <s v="OTR"/>
    <x v="16"/>
    <x v="140"/>
    <x v="139"/>
    <n v="0.21"/>
    <s v="ULTERIORI INTERESSI   DI MORA E DI RATEAZIONE"/>
  </r>
  <r>
    <x v="33"/>
    <s v="6140008309"/>
    <s v="001"/>
    <s v="DD"/>
    <s v="001223"/>
    <x v="1372"/>
    <x v="45"/>
    <x v="43"/>
    <s v="MMC"/>
    <x v="20"/>
    <x v="128"/>
    <x v="127"/>
    <n v="225"/>
    <s v="RECUPERO CONTRIBUTO ANAC  OP13303750001"/>
  </r>
  <r>
    <x v="33"/>
    <s v="6140008316"/>
    <s v="001"/>
    <s v="DD"/>
    <s v="003562"/>
    <x v="1442"/>
    <x v="34"/>
    <x v="33"/>
    <s v="IAN"/>
    <x v="43"/>
    <x v="140"/>
    <x v="139"/>
    <n v="97.49"/>
    <s v="1C13 INTERESSI ISCRIZ 2 EMISSIONE 2014 RUOLI RISCOSSIONE COATTIVAQUOTE CONTRIBUTIVE AANN E PROGETTO PONTE NN 3065144851448614"/>
  </r>
  <r>
    <x v="33"/>
    <s v="6140008317"/>
    <s v="001"/>
    <s v="DD"/>
    <s v="003562"/>
    <x v="1442"/>
    <x v="37"/>
    <x v="34"/>
    <s v="IAN"/>
    <x v="43"/>
    <x v="140"/>
    <x v="139"/>
    <n v="122.9"/>
    <s v="1D13 SPESE DI NOTIFICA 2 EMISSIONE 2014 RUOLI RISCOSSIONE COATTIVAQUOTE CONTRIBUTIVE AANN E PROGETTO PONTE NN 3065144851448614"/>
  </r>
  <r>
    <x v="33"/>
    <s v="6140008318"/>
    <s v="001"/>
    <s v="DD"/>
    <s v="003562"/>
    <x v="1442"/>
    <x v="92"/>
    <x v="89"/>
    <s v="IAN"/>
    <x v="43"/>
    <x v="140"/>
    <x v="139"/>
    <n v="10677.5"/>
    <s v="9258 QUOTE DOVUTE ASILI NIDO 2 EMISSIONE 2014 RUOLI RISCOSSIONECOATTIVA QUOTE CONTRIBUTIVE AANN E PROGETTO PONTE NN3065144851448614"/>
  </r>
  <r>
    <x v="33"/>
    <s v="6140008319"/>
    <s v="001"/>
    <s v="DD"/>
    <s v="003562"/>
    <x v="1442"/>
    <x v="92"/>
    <x v="89"/>
    <s v="IAN"/>
    <x v="43"/>
    <x v="140"/>
    <x v="139"/>
    <n v="1.69"/>
    <s v="9100 QUOTE DOVUTE ASILI NIDO 2 EMISSIONE 2014 RUOLI RISCOSSIONECOATTIVA QUOTE CONTRIBUTIVE AANN E PROGETTO PONTE NN3065144851448614"/>
  </r>
  <r>
    <x v="33"/>
    <s v="6140008320"/>
    <s v="001"/>
    <s v="DD"/>
    <s v="003562"/>
    <x v="1442"/>
    <x v="34"/>
    <x v="33"/>
    <s v="IAN"/>
    <x v="43"/>
    <x v="140"/>
    <x v="139"/>
    <n v="154.76"/>
    <s v="9260 INTERESSI DI MORA 2 EMISSIONE 2014 RUOLI RISCOSSIONE COATTIVAQUOTE CONTRIBUTIVE AANN E PROGETTO PONTE NN 3065144851448614"/>
  </r>
  <r>
    <x v="33"/>
    <s v="6140008321"/>
    <s v="001"/>
    <s v="DD"/>
    <s v="003562"/>
    <x v="1442"/>
    <x v="34"/>
    <x v="33"/>
    <s v="ISM"/>
    <x v="22"/>
    <x v="140"/>
    <x v="139"/>
    <n v="1.56"/>
    <s v="1C13 INTERESSI ISCRIZIONE 2 EMISSIONE 2014 RUOLI RISCOSSIONE COATTIVAQUOTE CONTRIBUTIVE AANN E PROGETTO PONTE NN 3065144851448614"/>
  </r>
  <r>
    <x v="33"/>
    <s v="6140008322"/>
    <s v="001"/>
    <s v="DD"/>
    <s v="003562"/>
    <x v="1442"/>
    <x v="37"/>
    <x v="34"/>
    <s v="ISM"/>
    <x v="22"/>
    <x v="140"/>
    <x v="139"/>
    <n v="5.16"/>
    <s v="1D13 SPESE DI NOTIFICA 2 EMISSIONE 2014 RUOLI RISCOSSIONE COATTIVAQUOTE CONTRIBUTIVE AANN E PROGETTO PONTE NN 3065144851448614"/>
  </r>
  <r>
    <x v="33"/>
    <s v="6140008323"/>
    <s v="001"/>
    <s v="DD"/>
    <s v="003562"/>
    <x v="1442"/>
    <x v="116"/>
    <x v="112"/>
    <s v="ISM"/>
    <x v="22"/>
    <x v="140"/>
    <x v="139"/>
    <n v="171.03"/>
    <s v="1N61 QUOTE DOVUTE PROGETTO PONTE 2 EMISSIONE 2014 RUOLI RISCOSSIONECOATTIVA QUOTE CONTRIBUTIVE AANN E PROGETTO PONTE NN3065144851448614"/>
  </r>
  <r>
    <x v="33"/>
    <s v="6140008324"/>
    <s v="001"/>
    <s v="DD"/>
    <s v="003562"/>
    <x v="1442"/>
    <x v="34"/>
    <x v="33"/>
    <s v="ISM"/>
    <x v="22"/>
    <x v="140"/>
    <x v="139"/>
    <n v="2.5"/>
    <s v="1N62 INTERESSI DI MORA 2 EMISSIONE 2014 RUOLI RISCOSSIONE COATTIVAQUOTE CONTRIBUTIVE AANN E PROGETTO PONTE NN 3065144851448614"/>
  </r>
  <r>
    <x v="33"/>
    <s v="6140008337"/>
    <s v="001"/>
    <s v="DD"/>
    <s v="002701"/>
    <x v="1441"/>
    <x v="9"/>
    <x v="9"/>
    <s v="BTC"/>
    <x v="12"/>
    <x v="46"/>
    <x v="46"/>
    <n v="2500"/>
    <s v="INGIUNZIONE DI PAGAMENTO DELLA SANZIONE PECUNIARIA AMMINISTRATIVA CONSEGUENTE ALLA REALIZZAZIONE DEGLI INTERVENTI ABUSIVI VIA ANTONIO BERTOLONI 3D SODIM SAS CON SEDE LEGALE A MILANO MIVIA APPIANI7 ART19COMMA 1 LEGGE REGIONE LAZIO N152008 MUNIIEX II E III"/>
  </r>
  <r>
    <x v="33"/>
    <s v="6140008342"/>
    <s v="001"/>
    <s v="DD"/>
    <s v="001465"/>
    <x v="1440"/>
    <x v="32"/>
    <x v="31"/>
    <s v="0VI"/>
    <x v="31"/>
    <x v="119"/>
    <x v="118"/>
    <n v="4987.47"/>
    <s v="ELIMINAZIONE STATO DI PERICOLO NELLA GALLERIA DI VIA OSTIENSEALLINTERSEZIONE CON VIALE GMARCONI  SOMMA URGENZA DD 22182011RECUPERO SOMMA PER INCENTIVO"/>
  </r>
  <r>
    <x v="33"/>
    <s v="6140008343"/>
    <s v="001"/>
    <s v="DD"/>
    <s v="002699"/>
    <x v="1441"/>
    <x v="9"/>
    <x v="9"/>
    <s v="BTC"/>
    <x v="12"/>
    <x v="46"/>
    <x v="46"/>
    <n v="2500"/>
    <s v="INGIUNZIONE DI PAGAMENTO DELLA SANZIONE PECUNIARIA AMMINISTRATIVA CONSEGUENTE ALLA REALIZZAZIONE DEGLI INTERVENTI ABUSIVI IN VIA SALARIA 105 SOCIETAKAPPA 7 SRL SEDE LEGALE ROMAVIA MAFALDA DI SAVOIA 17B ART19COMMA 1LEGGE REGIONE LAZIO N152008 MUNIIEX II E "/>
  </r>
  <r>
    <x v="33"/>
    <s v="6140008352"/>
    <s v="001"/>
    <s v="DD"/>
    <s v="001570"/>
    <x v="1150"/>
    <x v="2"/>
    <x v="2"/>
    <s v="0TC"/>
    <x v="3"/>
    <x v="96"/>
    <x v="96"/>
    <n v="752"/>
    <s v="ULTERIORE ANTICIP DI CASSA P  NO GENIO CIVILE  PERIODO II SEMESTRE2014  DIPTO SIMU  CDR 0TC"/>
  </r>
  <r>
    <x v="33"/>
    <s v="6140008379"/>
    <s v="001"/>
    <s v="DD"/>
    <s v="002811"/>
    <x v="423"/>
    <x v="9"/>
    <x v="9"/>
    <s v="BTC"/>
    <x v="12"/>
    <x v="46"/>
    <x v="46"/>
    <n v="15000"/>
    <s v="SANZIONE PECUNIARIA AMMINISTRATIVA PER ADUSO EDILIZIO  AI SENSI ART16C 5 LEGGE RLAZIO N152008 MUN II EX2 ANNO 2014 DEBITORI STUCCHI FERNANDA PROPRIETARIA SUSINA SRL LOCATARIORESPONSABILE"/>
  </r>
  <r>
    <x v="33"/>
    <s v="6140008406"/>
    <s v="001"/>
    <s v="DD"/>
    <s v="002051"/>
    <x v="1150"/>
    <x v="37"/>
    <x v="34"/>
    <s v="MTC"/>
    <x v="12"/>
    <x v="294"/>
    <x v="292"/>
    <n v="0.39"/>
    <s v="SPESE NOTIFICA  1L49"/>
  </r>
  <r>
    <x v="33"/>
    <s v="6140008407"/>
    <s v="001"/>
    <s v="DD"/>
    <s v="002051"/>
    <x v="1150"/>
    <x v="34"/>
    <x v="33"/>
    <s v="MTC"/>
    <x v="12"/>
    <x v="294"/>
    <x v="292"/>
    <n v="0.06"/>
    <s v="ULTERIORI INTERESSI  1L50"/>
  </r>
  <r>
    <x v="33"/>
    <s v="6140008408"/>
    <s v="001"/>
    <s v="DD"/>
    <s v="002051"/>
    <x v="1150"/>
    <x v="65"/>
    <x v="63"/>
    <s v="MTC"/>
    <x v="12"/>
    <x v="294"/>
    <x v="292"/>
    <n v="4.18"/>
    <s v="PENALIT  1L23"/>
  </r>
  <r>
    <x v="33"/>
    <s v="6140008414"/>
    <s v="001"/>
    <s v="DD"/>
    <s v="000363"/>
    <x v="1443"/>
    <x v="32"/>
    <x v="31"/>
    <s v="0CP"/>
    <x v="61"/>
    <x v="119"/>
    <x v="118"/>
    <n v="5029"/>
    <s v="LAVORI DI RIQUALIFICAZIONE LGO BERTANI 2 STRALCIOINCENTIVI DI CUIALLART92 DLGS16306"/>
  </r>
  <r>
    <x v="33"/>
    <s v="6140008416"/>
    <s v="001"/>
    <s v="DD"/>
    <s v="001644"/>
    <x v="1438"/>
    <x v="45"/>
    <x v="43"/>
    <s v="92M"/>
    <x v="11"/>
    <x v="152"/>
    <x v="151"/>
    <n v="30"/>
    <s v="CONTRIBUTO AUTORITY PER LAVORI MESSA IN SICUREZZA EDIFICIO SCOLASTICOAROSMINI VIA D MARVASI N1115MUN13"/>
  </r>
  <r>
    <x v="33"/>
    <s v="6140008417"/>
    <s v="001"/>
    <s v="DD"/>
    <s v="001644"/>
    <x v="1438"/>
    <x v="32"/>
    <x v="31"/>
    <s v="92M"/>
    <x v="11"/>
    <x v="125"/>
    <x v="124"/>
    <n v="1325.27"/>
    <s v="INCENTIVO PROGNE 193 PER LAVORI MESSA IN SICUREZZA EDIFICIOSCOLASTICO AROSMINI VIA D MARVASI N1115MUN13DECR 3432013"/>
  </r>
  <r>
    <x v="33"/>
    <s v="6140008426"/>
    <s v="001"/>
    <s v="DD"/>
    <s v="027257"/>
    <x v="1436"/>
    <x v="105"/>
    <x v="101"/>
    <s v="0TR"/>
    <x v="16"/>
    <x v="283"/>
    <x v="281"/>
    <n v="5067.42"/>
    <s v="APPROVAZIONE N3 RUOLI DI RISCOSSIONE ANNO 2014 PER IL RECUPERO DELLESPESE PROCESSUALI LIQUIDATE DALLA COMMISSIONE TRIBPROV E DALLACOMMISSIONE TRIBREG DI ROMA IN FAVORE DI ROMA CAPITALE CON SENTENZEEMESSE PER CONTROVERSIE RELATIVE ALLA TARSU  CODICE N8869 "/>
  </r>
  <r>
    <x v="33"/>
    <s v="6140008428"/>
    <s v="001"/>
    <s v="DD"/>
    <s v="001648"/>
    <x v="1438"/>
    <x v="45"/>
    <x v="43"/>
    <s v="92M"/>
    <x v="11"/>
    <x v="152"/>
    <x v="151"/>
    <n v="30"/>
    <s v="CONTRIBUTO AUTORITY PER LAVORI MESSA IN SICUREZZAEDIFICIO SCOLASTICOCARLO EVANGELISTI SITO IN VIA CORNELIA N73 MUN13DECRN 3432012"/>
  </r>
  <r>
    <x v="33"/>
    <s v="6140008432"/>
    <s v="001"/>
    <s v="DD"/>
    <s v="001648"/>
    <x v="1438"/>
    <x v="32"/>
    <x v="31"/>
    <s v="92M"/>
    <x v="11"/>
    <x v="125"/>
    <x v="124"/>
    <n v="1062.53"/>
    <s v="INCENTIVO PROGNE 193 PER LAVORI MESSA IN SICUREZZA EDIFICIOSCOLASTICO CARLO EVANGELISTI VIA CORNELIA N73MUN13DECRTO 34312"/>
  </r>
  <r>
    <x v="33"/>
    <s v="6140008444"/>
    <s v="001"/>
    <s v="DD"/>
    <s v="001967"/>
    <x v="423"/>
    <x v="28"/>
    <x v="27"/>
    <s v="1ER"/>
    <x v="15"/>
    <x v="305"/>
    <x v="303"/>
    <n v="35393.17"/>
    <s v="PZ B4 CASTELVERDE INDENNPROVV ESPROPRIO RATEIZZATA A CARICO SOCCOOPEDILIZIA LA SPERANZA 1973"/>
  </r>
  <r>
    <x v="33"/>
    <s v="6140008445"/>
    <s v="001"/>
    <s v="DD"/>
    <s v="001967"/>
    <x v="423"/>
    <x v="34"/>
    <x v="33"/>
    <s v="1ER"/>
    <x v="15"/>
    <x v="305"/>
    <x v="303"/>
    <n v="1274"/>
    <s v="PZ B4 CASTELVERDE  INTERESSI SU INDENNPROVVESPROPRIO RATEIZZATA ACARICO SOC COOP EDILIZIA LA SPERANZA 1973"/>
  </r>
  <r>
    <x v="33"/>
    <s v="6140008461"/>
    <s v="001"/>
    <s v="DD"/>
    <s v="000564"/>
    <x v="1354"/>
    <x v="45"/>
    <x v="43"/>
    <s v="1AC"/>
    <x v="63"/>
    <x v="128"/>
    <x v="127"/>
    <n v="225"/>
    <s v="INTERVENTO 1 PLUS ROMA CAPITALE DI RIQUALIFICAZIONE E RESTAUROEDIFICIO PUBBLICO EX GIL  AREA DI STRALCIO"/>
  </r>
  <r>
    <x v="33"/>
    <s v="6140008486"/>
    <s v="001"/>
    <s v="DD"/>
    <s v="002081"/>
    <x v="1444"/>
    <x v="65"/>
    <x v="63"/>
    <s v="DTR"/>
    <x v="16"/>
    <x v="140"/>
    <x v="139"/>
    <n v="3738.03"/>
    <s v="APPROVAZIONE RUOLI DI RISCOSSIONE COATTIVA ANNO 20142EMISSIONE CANONE OCCUPAZIONE SUOLO PUBBLICO PERMANENTECOSAP COD 1I52ULTERIORI INTERESSI ISCRIZIONE RUOLO RUOLI NN3275LAQUILA4505LATINA5041PADOVA 5043PERUGIA4499REGGIO DI CALABRIA2056RIETI 14333ROMA9911T"/>
  </r>
  <r>
    <x v="33"/>
    <s v="6140008487"/>
    <s v="001"/>
    <s v="DD"/>
    <s v="002081"/>
    <x v="1444"/>
    <x v="37"/>
    <x v="34"/>
    <s v="DTR"/>
    <x v="16"/>
    <x v="140"/>
    <x v="139"/>
    <n v="1470.8"/>
    <s v="APPROVAZIONE RUOLI DI RISCOSSIONE COATTIVA ANNO 20142EMISSIONE CANONE OCCUPAZIONE SUOLO PUBBLICO PERMANENTECOSAP COD 1I51RECUPERO SPESE NOTIFICHE RUOLI NN3275LAQUILA4505LATINA5041PADOVA 5043PERUGIA4499REGGIO DI CALABRIA2056RIETI 14333ROMA9911TORINO3338VIT"/>
  </r>
  <r>
    <x v="33"/>
    <s v="6140008488"/>
    <s v="001"/>
    <s v="DD"/>
    <s v="002081"/>
    <x v="1444"/>
    <x v="69"/>
    <x v="67"/>
    <s v="DTR"/>
    <x v="16"/>
    <x v="140"/>
    <x v="139"/>
    <n v="153896.97"/>
    <s v="APPROVAZIONE RUOLI DI RISCOSSIONE COATTIVA ANNO 20142EMISSIONE CANONE OCCUPAZIONE SUOLO PUBBLICO PERMANENTECOSAP COD 8592ARRETRATI RUOLI NN3275LAQUILA4505LATINA5041PADOVA 5043PERUGIA4499REGGIO DI CALABRIA2056RIETI 14333ROMA9911TORINO3338VITERBO3102TRAPANI"/>
  </r>
  <r>
    <x v="33"/>
    <s v="6140008489"/>
    <s v="001"/>
    <s v="DD"/>
    <s v="002081"/>
    <x v="1444"/>
    <x v="65"/>
    <x v="63"/>
    <s v="DTR"/>
    <x v="16"/>
    <x v="140"/>
    <x v="139"/>
    <n v="4966.12"/>
    <s v="APPROVAZIONE RUOLI DI RISCOSSIONE COATTIVA ANNO 20142EMISSIONE CANONE OCCUPAZIONE SUOLO PUBBLICO PERMANENTECOSAP COD8594 NTERESSI RUOLI NN3275LAQUILA4505LATINA5041PADOVA 5043PERUGIA4499REGGIO DI CALABRIA2056RIETI 14333ROMA9911TORINO3338VITERBO3102TRAPANI2"/>
  </r>
  <r>
    <x v="33"/>
    <s v="6140008490"/>
    <s v="001"/>
    <s v="DD"/>
    <s v="002081"/>
    <x v="1444"/>
    <x v="65"/>
    <x v="63"/>
    <s v="DTR"/>
    <x v="16"/>
    <x v="140"/>
    <x v="139"/>
    <n v="48645.48"/>
    <s v="APPROVAZIONE RUOLI DI RISCOSSIONE COATTIVA ANNO 20142EMISSIONE CANONE OCCUPAZIONE SUOLO PUBBLICO PERMANENTECOSAP COD8596SANZIONE PECUNIARIA RUOLI NN3275LAQUILA4505LATINA5041PADOVA 5043PERUGIA4499REGGIO DI CALABRIA2056RIETI 14333ROMA9911TORINO3338VITERBO31"/>
  </r>
  <r>
    <x v="33"/>
    <s v="6140008491"/>
    <s v="001"/>
    <s v="DD"/>
    <s v="002081"/>
    <x v="1444"/>
    <x v="65"/>
    <x v="63"/>
    <s v="DTR"/>
    <x v="16"/>
    <x v="140"/>
    <x v="139"/>
    <n v="38170.07"/>
    <s v="APPROVAZIONE RUOLI DI RISCOSSIONE COATTIVA ANNO 20142EMISSIONE CANONE OCCUPAZIONE SUOLO PUBBLICO PERMANENTECOSAP COD1L23 PENALITA OMESSO O PARZIALE PAGAMENTO RUOLI NN3275LAQUILA4505LATINA5041PADOVA 5043PERUGIA4499REGGIO DI CALABRIA2056RIETI 14333ROMA9911T"/>
  </r>
  <r>
    <x v="33"/>
    <s v="6140008492"/>
    <s v="001"/>
    <s v="DD"/>
    <s v="002081"/>
    <x v="1444"/>
    <x v="37"/>
    <x v="34"/>
    <s v="DTR"/>
    <x v="16"/>
    <x v="140"/>
    <x v="139"/>
    <n v="443.15"/>
    <s v="APPROVAZIONE RUOLI DI RISCOSSIONE COATTIVA ANNO 20142EMISSIONE CANONE OCCUPAZIONE SUOLO PUBBLICO TEMPORANEA COD1L50 ULTERIORI INTERESI ISCRIZIONE RUOLO RUOLI NN6000CASERTA4506LATINA12434 NAPOLI 4500REGGIO DI CALABRIA14334ROMA2014 MUN3EX4"/>
  </r>
  <r>
    <x v="33"/>
    <s v="6140008493"/>
    <s v="001"/>
    <s v="DD"/>
    <s v="002081"/>
    <x v="1444"/>
    <x v="65"/>
    <x v="63"/>
    <s v="DTR"/>
    <x v="16"/>
    <x v="140"/>
    <x v="139"/>
    <n v="538.04"/>
    <s v="APPROVAZIONE RUOLI DI RISCOSSIONE COATTIVA ANNO 20142EMISSIONE CANONE OCCUPAZIONE SUOLO PUBBLICO TEMPORANEA COD1L49RECUPERO SPESE NOTIFICA RUOLI NN6000CASERTA4506LATINA12434 NAPOLI 4500REGGIO DI CALABRIA14334ROMA2014 MUN3EX4"/>
  </r>
  <r>
    <x v="33"/>
    <s v="6140008494"/>
    <s v="001"/>
    <s v="DD"/>
    <s v="002081"/>
    <x v="1444"/>
    <x v="64"/>
    <x v="62"/>
    <s v="DTR"/>
    <x v="16"/>
    <x v="140"/>
    <x v="139"/>
    <n v="18271.96"/>
    <s v="APPROVAZIONE RUOLI DI RISCOSSIONE COATTIVA ANNO 20142EMISSIONE CANONE OCCUPAZIONE SUOLO PUBBLICO TEMPORANEA COD8587ARETRATI RUOLI NN6000CASERTA4506LATINA12434 NAPOLI 4500REGGIO DI CALABRIA14334ROMA2014 MUN3EX4"/>
  </r>
  <r>
    <x v="33"/>
    <s v="6140008495"/>
    <s v="001"/>
    <s v="DD"/>
    <s v="002081"/>
    <x v="1444"/>
    <x v="65"/>
    <x v="63"/>
    <s v="DTR"/>
    <x v="16"/>
    <x v="140"/>
    <x v="139"/>
    <n v="12.3"/>
    <s v="APPROVAZIONE RUOLI DI RISCOSSIONE COATTIVA ANNO 20142EMISSIONE CANONE OCCUPAZIONE SUOLO PUBBLICO TEMPORANEA COD8589INTERESSI RUOLI NN6000CASERTA4506LATINA12434 NAPOLI 4500REGGIO DI CALABRIA14334ROMA2014 MUN3EX4"/>
  </r>
  <r>
    <x v="33"/>
    <s v="6140008496"/>
    <s v="001"/>
    <s v="DD"/>
    <s v="002081"/>
    <x v="1444"/>
    <x v="65"/>
    <x v="63"/>
    <s v="DTR"/>
    <x v="16"/>
    <x v="140"/>
    <x v="139"/>
    <n v="27971.56"/>
    <s v="APPROVAZIONE RUOLI DI RISCOSSIONE COATTIVA ANNO 20142EMISSIONE CANONE OCCUPAZIONE SUOLO PUBBLICO TEMPORANEA COD8591SANZIONE PECUNIARIA RUOLI NN6000CASERTA4506LATINA12434 NAPOLI 4500REGGIO DI CALABRIA14334ROMA2014 MUN3EX4"/>
  </r>
  <r>
    <x v="33"/>
    <s v="6140008497"/>
    <s v="001"/>
    <s v="DD"/>
    <s v="002081"/>
    <x v="1444"/>
    <x v="70"/>
    <x v="68"/>
    <s v="DTR"/>
    <x v="16"/>
    <x v="140"/>
    <x v="139"/>
    <n v="1988.38"/>
    <s v="APPROVAZIONE RUOLI DI RISCOSSIONE COATTIVA ANNO 20142EMISSIONE CANONE INIZIATIVE PUBBLICITARIECIP COD1R34 ULTERIORI INTERESSI ISCRIZIONE RUOLO RUOLI NN3276LAQUILA4507LATINA16059MILANO 12435NAPOLI4144 NOVARA14335ROMA9912TORINO 6213VARESE2014 MUN3EX4"/>
  </r>
  <r>
    <x v="33"/>
    <s v="6140008498"/>
    <s v="001"/>
    <s v="DD"/>
    <s v="002081"/>
    <x v="1444"/>
    <x v="37"/>
    <x v="34"/>
    <s v="DTR"/>
    <x v="16"/>
    <x v="140"/>
    <x v="139"/>
    <n v="234.64"/>
    <s v="APPROVAZIONE RUOLI DI RISCOSSIONE COATTIVA ANNO 20142EMISSIONE CANONE INIZIATIVE PUBBLICITARIECIP COD1R33RECUPERO SPESE NOTIFICA RUOLI NN3276LAQUILA4507LATINA16059MILANO 12435NAPOLI4144 NOVARA14335ROMA9912TORINO 6213VARESE2014 MUN3EX4"/>
  </r>
  <r>
    <x v="33"/>
    <s v="6140008499"/>
    <s v="001"/>
    <s v="DD"/>
    <s v="002081"/>
    <x v="1444"/>
    <x v="71"/>
    <x v="69"/>
    <s v="DTR"/>
    <x v="16"/>
    <x v="140"/>
    <x v="139"/>
    <n v="60238.51"/>
    <s v="APPROVAZIONE RUOLI DI RISCOSSIONE COATTIVA ANNO 20142EMISSIONE CANONE INIZIATIVE PUBBLICITARIECIP COD1B87CANONE RUOLI NN3276LAQUILA4507LATINA16059MILANO 12435NAPOLI4144 NOVARA14335ROMA9912TORINO 6213VARESE2014 MUN3EX4"/>
  </r>
  <r>
    <x v="33"/>
    <s v="6140008500"/>
    <s v="001"/>
    <s v="DD"/>
    <s v="002081"/>
    <x v="1444"/>
    <x v="70"/>
    <x v="68"/>
    <s v="DTR"/>
    <x v="16"/>
    <x v="140"/>
    <x v="139"/>
    <n v="45423.78"/>
    <s v="APPROVAZIONE RUOLI DI RISCOSSIONE COATTIVA ANNO 20142EMISSIONE CANONE INIZIATIVE PUBBLICITARIECIP COD1B89 SANZIONE PECUNIARIA RUOLI NN3276LAQUILA4507LATINA16059MILANO 12435NAPOLI4144 NOVARA14335ROMA9912TORINO 6213VARESE2014 MUN3EX4"/>
  </r>
  <r>
    <x v="33"/>
    <s v="6140008501"/>
    <s v="001"/>
    <s v="DD"/>
    <s v="002081"/>
    <x v="1444"/>
    <x v="70"/>
    <x v="68"/>
    <s v="DTR"/>
    <x v="16"/>
    <x v="140"/>
    <x v="139"/>
    <n v="1516.53"/>
    <s v="APPROVAZIONE RUOLI DI RISCOSSIONE COATTIVA ANNO 20142EMISSIONE CANONE INIZIATIVE PUBBLICITARIECIP COD1B88 INTERESSI MORATORI RUOLI NN3276LAQUILA4507LATINA16059MILANO 12435NAPOLI4144 NOVARA14335ROMA9912TORINO 6213VARESE2014 MUN3EX4"/>
  </r>
  <r>
    <x v="33"/>
    <s v="6140008502"/>
    <s v="001"/>
    <s v="DD"/>
    <s v="002976"/>
    <x v="1445"/>
    <x v="56"/>
    <x v="54"/>
    <s v="OMS"/>
    <x v="42"/>
    <x v="140"/>
    <x v="139"/>
    <n v="260818.61"/>
    <s v="QUOCONTRREFANNPREC  COD9809"/>
  </r>
  <r>
    <x v="33"/>
    <s v="6140008503"/>
    <s v="001"/>
    <s v="DD"/>
    <s v="002976"/>
    <x v="1445"/>
    <x v="56"/>
    <x v="54"/>
    <s v="OMS"/>
    <x v="42"/>
    <x v="140"/>
    <x v="139"/>
    <n v="16625.23"/>
    <s v="INTERRITPAGAMREFSCOL  COD9810"/>
  </r>
  <r>
    <x v="33"/>
    <s v="6140008504"/>
    <s v="001"/>
    <s v="DD"/>
    <s v="002976"/>
    <x v="1445"/>
    <x v="56"/>
    <x v="54"/>
    <s v="OMS"/>
    <x v="42"/>
    <x v="140"/>
    <x v="139"/>
    <n v="5500.74"/>
    <s v="RECSPESE NOTIF  COD1D13"/>
  </r>
  <r>
    <x v="33"/>
    <s v="6140008505"/>
    <s v="001"/>
    <s v="DD"/>
    <s v="002976"/>
    <x v="1445"/>
    <x v="56"/>
    <x v="54"/>
    <s v="OMS"/>
    <x v="42"/>
    <x v="140"/>
    <x v="139"/>
    <n v="1936.26"/>
    <s v="ULTINTERISCRRUOLO  COD1C13"/>
  </r>
  <r>
    <x v="33"/>
    <s v="6140008506"/>
    <s v="001"/>
    <s v="DD"/>
    <s v="002976"/>
    <x v="1445"/>
    <x v="55"/>
    <x v="53"/>
    <s v="OPL"/>
    <x v="54"/>
    <x v="140"/>
    <x v="139"/>
    <n v="4462.9799999999996"/>
    <s v="QUOCONTRTRASPANNPREC  COD9813"/>
  </r>
  <r>
    <x v="33"/>
    <s v="6140008507"/>
    <s v="001"/>
    <s v="DD"/>
    <s v="002976"/>
    <x v="1445"/>
    <x v="55"/>
    <x v="53"/>
    <s v="OPL"/>
    <x v="54"/>
    <x v="140"/>
    <x v="139"/>
    <n v="284.24"/>
    <s v="INTERRITPAGAMTRASPSCOL  COD9814"/>
  </r>
  <r>
    <x v="33"/>
    <s v="6140008508"/>
    <s v="001"/>
    <s v="DD"/>
    <s v="002976"/>
    <x v="1445"/>
    <x v="55"/>
    <x v="53"/>
    <s v="OPL"/>
    <x v="54"/>
    <x v="140"/>
    <x v="139"/>
    <n v="288.66000000000003"/>
    <s v="RECSPESE NOTIF  COD1D13"/>
  </r>
  <r>
    <x v="33"/>
    <s v="6140008509"/>
    <s v="001"/>
    <s v="DD"/>
    <s v="002976"/>
    <x v="1445"/>
    <x v="55"/>
    <x v="53"/>
    <s v="OPL"/>
    <x v="54"/>
    <x v="140"/>
    <x v="139"/>
    <n v="32.950000000000003"/>
    <s v="ULTINTERISCRRUOLO  COD1C13"/>
  </r>
  <r>
    <x v="33"/>
    <s v="6140008510"/>
    <s v="001"/>
    <s v="DD"/>
    <s v="002976"/>
    <x v="1445"/>
    <x v="92"/>
    <x v="89"/>
    <s v="OAN"/>
    <x v="43"/>
    <x v="140"/>
    <x v="139"/>
    <n v="9776.67"/>
    <s v="QUOCONTRASNIDOANPRE  COD9258"/>
  </r>
  <r>
    <x v="33"/>
    <s v="6140008511"/>
    <s v="001"/>
    <s v="DD"/>
    <s v="002976"/>
    <x v="1445"/>
    <x v="92"/>
    <x v="89"/>
    <s v="OAN"/>
    <x v="43"/>
    <x v="140"/>
    <x v="139"/>
    <n v="623.66"/>
    <s v="INTERRITPAGAMASNIDO  COD9260"/>
  </r>
  <r>
    <x v="33"/>
    <s v="6140008512"/>
    <s v="001"/>
    <s v="DD"/>
    <s v="002976"/>
    <x v="1445"/>
    <x v="92"/>
    <x v="89"/>
    <s v="OAN"/>
    <x v="43"/>
    <x v="140"/>
    <x v="139"/>
    <n v="129.38999999999999"/>
    <s v="RECSPESE NOTIF  COD1D13"/>
  </r>
  <r>
    <x v="33"/>
    <s v="6140008513"/>
    <s v="001"/>
    <s v="DD"/>
    <s v="002976"/>
    <x v="1445"/>
    <x v="92"/>
    <x v="89"/>
    <s v="OAN"/>
    <x v="43"/>
    <x v="140"/>
    <x v="139"/>
    <n v="73.25"/>
    <s v="ULTINTERISCRRUOLO  COD1C13"/>
  </r>
  <r>
    <x v="33"/>
    <s v="6140008514"/>
    <s v="001"/>
    <s v="DD"/>
    <s v="002976"/>
    <x v="1445"/>
    <x v="116"/>
    <x v="112"/>
    <s v="OSM"/>
    <x v="22"/>
    <x v="140"/>
    <x v="139"/>
    <n v="537.33000000000004"/>
    <s v="CONTRPROGPONTANPREC  COD1N61"/>
  </r>
  <r>
    <x v="33"/>
    <s v="6140008515"/>
    <s v="001"/>
    <s v="DD"/>
    <s v="002976"/>
    <x v="1445"/>
    <x v="116"/>
    <x v="112"/>
    <s v="OSM"/>
    <x v="22"/>
    <x v="140"/>
    <x v="139"/>
    <n v="34.299999999999997"/>
    <s v="INTERRITPAGAMPROGPONT  COD1N62"/>
  </r>
  <r>
    <x v="33"/>
    <s v="6140008516"/>
    <s v="001"/>
    <s v="DD"/>
    <s v="002976"/>
    <x v="1445"/>
    <x v="116"/>
    <x v="112"/>
    <s v="OSM"/>
    <x v="22"/>
    <x v="140"/>
    <x v="139"/>
    <n v="18.61"/>
    <s v="RECSPESE NOTIF  COD1D13"/>
  </r>
  <r>
    <x v="33"/>
    <s v="6140008517"/>
    <s v="001"/>
    <s v="DD"/>
    <s v="002976"/>
    <x v="1445"/>
    <x v="116"/>
    <x v="112"/>
    <s v="OSM"/>
    <x v="22"/>
    <x v="140"/>
    <x v="139"/>
    <n v="3.81"/>
    <s v="ULTINTERISCRRUOLO  COD1C13"/>
  </r>
  <r>
    <x v="33"/>
    <s v="6140008539"/>
    <s v="001"/>
    <s v="DD"/>
    <s v="002183"/>
    <x v="423"/>
    <x v="92"/>
    <x v="89"/>
    <s v="TAN"/>
    <x v="43"/>
    <x v="137"/>
    <x v="136"/>
    <n v="16561.23"/>
    <s v="APPROVAZIONE RUOLO COATTIVO ANNO 2014 SECONDA EMISSIONE  MUN 14RUOLI 1241314287ARRETRATI QUOTE ASILO NIDO COD TRIB 9258"/>
  </r>
  <r>
    <x v="33"/>
    <s v="6140008540"/>
    <s v="001"/>
    <s v="DD"/>
    <s v="002183"/>
    <x v="423"/>
    <x v="37"/>
    <x v="34"/>
    <s v="TAN"/>
    <x v="43"/>
    <x v="137"/>
    <x v="136"/>
    <n v="451.02"/>
    <s v="APPROVAZIONE RUOLO COATTIVO ANNO 2014 SECONDA EMISSIONE  MUN 14RUOLI 1241314287SPESE DI NOTIFICA ATTICOD TRIB 1D13"/>
  </r>
  <r>
    <x v="33"/>
    <s v="6140008541"/>
    <s v="001"/>
    <s v="DD"/>
    <s v="002183"/>
    <x v="423"/>
    <x v="34"/>
    <x v="33"/>
    <s v="TAN"/>
    <x v="43"/>
    <x v="137"/>
    <x v="136"/>
    <n v="1201.6600000000001"/>
    <s v="APPROVAZIONE RUOLO COATTIVO ANNO 2014 SECONDA EMISSIONE  MUN 14RUOLI 1241314287INTERESSI MORATORI SUARRETRATI QUOTE ASILO NIDO CODTRIB 92601C13"/>
  </r>
  <r>
    <x v="33"/>
    <s v="6140008572"/>
    <s v="001"/>
    <s v="DD"/>
    <s v="003022"/>
    <x v="1446"/>
    <x v="64"/>
    <x v="62"/>
    <s v="OTR"/>
    <x v="16"/>
    <x v="137"/>
    <x v="136"/>
    <n v="80384.84"/>
    <s v="COD 8587  COSAP TEMPORANEO"/>
  </r>
  <r>
    <x v="33"/>
    <s v="6140008573"/>
    <s v="001"/>
    <s v="DD"/>
    <s v="003022"/>
    <x v="1446"/>
    <x v="65"/>
    <x v="63"/>
    <s v="OTR"/>
    <x v="16"/>
    <x v="137"/>
    <x v="136"/>
    <n v="291343.61"/>
    <s v="COD8588858985911I501I498590"/>
  </r>
  <r>
    <x v="33"/>
    <s v="6140008577"/>
    <s v="001"/>
    <s v="DD"/>
    <s v="000769"/>
    <x v="1446"/>
    <x v="37"/>
    <x v="34"/>
    <s v="0OI"/>
    <x v="86"/>
    <x v="3"/>
    <x v="3"/>
    <n v="1321601.3500000001"/>
    <s v="PIANO REG INT OCDPC 1842014  QUOTA GABINETTO DEL SINDACO"/>
  </r>
  <r>
    <x v="33"/>
    <s v="6140008588"/>
    <s v="001"/>
    <s v="DD"/>
    <s v="004409"/>
    <x v="809"/>
    <x v="136"/>
    <x v="130"/>
    <s v="0AV"/>
    <x v="25"/>
    <x v="283"/>
    <x v="281"/>
    <n v="2706857.29"/>
    <s v="APPROVAZIONE DEI RUOLI DI RISCOSSIONE  II SEMESTRE ANNO 2014  RECUPEROSPESE DI GIUDIZIO"/>
  </r>
  <r>
    <x v="33"/>
    <s v="6140008590"/>
    <s v="001"/>
    <s v="DD"/>
    <s v="002252"/>
    <x v="1445"/>
    <x v="37"/>
    <x v="34"/>
    <s v="0PE"/>
    <x v="10"/>
    <x v="125"/>
    <x v="124"/>
    <n v="5435.08"/>
    <s v="RECUPERO SOMME A SEGUITO REVOCA PROGRESSIONI ECONOMICHE DI CUI ALLADD18092014 RECUPERO COMPETENZE E INTERESSI LEGALI NOMINATIVI CIANGOLA FRANCESCA ROMANA E LONGO MARIA"/>
  </r>
  <r>
    <x v="33"/>
    <s v="6140008592"/>
    <s v="001"/>
    <s v="DD"/>
    <s v="001573"/>
    <x v="1150"/>
    <x v="32"/>
    <x v="31"/>
    <s v="0VI"/>
    <x v="31"/>
    <x v="119"/>
    <x v="118"/>
    <n v="6807"/>
    <s v="INTERVENTI URGENTI DI COMPLETAMENTO FUNZIONALE DELLA RIQUALIFICAZIONE DIPIAZZA TESTACCIORECUPERO SOMMA PER INCENTIVO"/>
  </r>
  <r>
    <x v="33"/>
    <s v="6140008593"/>
    <s v="001"/>
    <s v="DD"/>
    <s v="029339"/>
    <x v="1445"/>
    <x v="277"/>
    <x v="248"/>
    <s v="0TR"/>
    <x v="16"/>
    <x v="1"/>
    <x v="1"/>
    <n v="1742884.58"/>
    <s v="APPROVAZIONE N2 RUOLI DI RISCOSSIONE COATTIVA ANNO 2014 N201416041 E201414310 FORNITURA N 211 DEL 031014 PER IL RECUPERO DEL CREDITOVANTATO DA ROMA CAPITALE A TITOLO DI CONTRIBUTO DI SOGGIORNO  TRIBUTON 2R54  IMPOSTA"/>
  </r>
  <r>
    <x v="33"/>
    <s v="6140008594"/>
    <s v="001"/>
    <s v="DD"/>
    <s v="029339"/>
    <x v="1445"/>
    <x v="34"/>
    <x v="33"/>
    <s v="0TR"/>
    <x v="16"/>
    <x v="1"/>
    <x v="1"/>
    <n v="41192.71"/>
    <s v="APPROVAZIONE N2 RUOLI DI RISCOSSIONE COATTIVA ANNO 2014 N201416041 E201414310 FORNITURA N 211 DEL 031014 PER IL RECUPERO DEL CREDITOVANTATO DA ROMA CAPITALE A TITOLO DI CONTRIBUTO DI SOGGIORNO  TRIBUTON 2R55  INTERESSI LEGALI"/>
  </r>
  <r>
    <x v="33"/>
    <s v="6140008595"/>
    <s v="001"/>
    <s v="DD"/>
    <s v="029339"/>
    <x v="1445"/>
    <x v="34"/>
    <x v="33"/>
    <s v="0TR"/>
    <x v="16"/>
    <x v="1"/>
    <x v="1"/>
    <n v="11464.1"/>
    <s v="APPROVAZIONE N2 RUOLI DI RISCOSSIONE COATTIVA ANNO 2014 N201416041 E201414310 FORNITURA N 211 DEL 031014 PER IL RECUPERO DEL CREDITOVANTATO DA ROMA CAPITALE A TITOLO DI CONTRIBUTO DI SOGGIORNO  TRIBUTON 2R93 INTERESSI DA RUOLO"/>
  </r>
  <r>
    <x v="33"/>
    <s v="6140008596"/>
    <s v="001"/>
    <s v="DD"/>
    <s v="029339"/>
    <x v="1445"/>
    <x v="108"/>
    <x v="104"/>
    <s v="0TR"/>
    <x v="16"/>
    <x v="1"/>
    <x v="1"/>
    <n v="263.89999999999998"/>
    <s v="APPROVAZIONE N2 RUOLI DI RISCOSSIONE COATTIVA ANNO 2014 N201416041 E201414310 FORNITURA N 211 DEL 031014 PER IL RECUPERO DEL CREDITOVANTATO DA ROMA CAPITALE A TITOLO DI CONTRIBUTO DI SOGGIORNO  TRIBUTON 1R98  SPESE DI NOTIFICA"/>
  </r>
  <r>
    <x v="33"/>
    <s v="6140008598"/>
    <s v="001"/>
    <s v="DH"/>
    <s v="002267"/>
    <x v="30"/>
    <x v="45"/>
    <x v="43"/>
    <s v="TMC"/>
    <x v="20"/>
    <x v="128"/>
    <x v="127"/>
    <n v="225"/>
    <s v="RECUPERO CONTRIBUTO DI VIGILANZA SUI CONTRATTI PUBBLICI RELATIVO AINTERVENTO DI SOMMA URGENZA PER IL RIPRISTINO DELLA PAVIMENTAZIONESTRADALE VIA INZAGOMUN 14"/>
  </r>
  <r>
    <x v="33"/>
    <s v="6140008599"/>
    <s v="001"/>
    <s v="DD"/>
    <s v="001075"/>
    <x v="1447"/>
    <x v="32"/>
    <x v="31"/>
    <s v="91M"/>
    <x v="8"/>
    <x v="119"/>
    <x v="118"/>
    <n v="12302.27"/>
    <s v="LAVORI DI COSTRUZIONE DI UNA SCUOLA MATERNA DA 3 SEZPDZ C3 BIS PISANAVIGNACCIAMUNXII GIA XVIQPINCENTIVO ACCONTAMENTO"/>
  </r>
  <r>
    <x v="33"/>
    <s v="6140008600"/>
    <s v="001"/>
    <s v="DH"/>
    <s v="000267"/>
    <x v="30"/>
    <x v="45"/>
    <x v="43"/>
    <s v="99E"/>
    <x v="5"/>
    <x v="128"/>
    <x v="127"/>
    <n v="225"/>
    <s v="RECUPERO SIMOGLAVORI SOMMA URGENZA PER MESSA IN SICUREZZA EDIFICI SITINEL LOTTO COMPRESO TRA VIALE VENEZIA GIULIA VIA COLLATINA VIA CHERSO EVIA DELLA SERENISSIMAMUNV E PER LELIMINAZIONE DEI LIQUAMI AL PIANOCANTINA DELLIMMOBILE DI PROPRIET COMUNALE SITO IN"/>
  </r>
  <r>
    <x v="33"/>
    <s v="6140008603"/>
    <s v="001"/>
    <s v="DH"/>
    <s v="000267"/>
    <x v="30"/>
    <x v="32"/>
    <x v="31"/>
    <s v="99E"/>
    <x v="5"/>
    <x v="119"/>
    <x v="118"/>
    <n v="7995.4"/>
    <s v="RECUPERO INCENTIVOLAVORI SOMMA URGENZA PER MESSA IN SICUREZZA EDIFICISITI NEL LOTTO COMPRESO TRA VIALE VENEZIA GIULIA VIA COLLATINA VIACHERSO E VIA DELLA SERENISSIMAMUNV E PER LELIMINAZIONE DEI LIQUAMI ALPIANO CANTINA DELLIMMOBILE DI PROPRIET COMUNALE SIT"/>
  </r>
  <r>
    <x v="33"/>
    <s v="6140008604"/>
    <s v="001"/>
    <s v="DD"/>
    <s v="001828"/>
    <x v="1444"/>
    <x v="69"/>
    <x v="67"/>
    <s v="NTC"/>
    <x v="12"/>
    <x v="140"/>
    <x v="139"/>
    <n v="8323.23"/>
    <s v="CANONE OCC RUOLO 01437414 COD8592  MUN 9 2 EMISSIONE 2014"/>
  </r>
  <r>
    <x v="33"/>
    <s v="6140008605"/>
    <s v="001"/>
    <s v="DD"/>
    <s v="001828"/>
    <x v="1444"/>
    <x v="65"/>
    <x v="63"/>
    <s v="NTC"/>
    <x v="12"/>
    <x v="140"/>
    <x v="139"/>
    <n v="3174.12"/>
    <s v="SANZ INTER E PEN RUOLI 01606814  01437414  COD859685941L23 2EMISSIONE 2014 MUN 9"/>
  </r>
  <r>
    <x v="33"/>
    <s v="6140008606"/>
    <s v="001"/>
    <s v="DD"/>
    <s v="001828"/>
    <x v="1444"/>
    <x v="65"/>
    <x v="63"/>
    <s v="NTC"/>
    <x v="12"/>
    <x v="140"/>
    <x v="139"/>
    <n v="129.18"/>
    <s v="INTERESSI PER ISCRIZIONE A RUOLO RUOLI 01606814  01437414 COD 1L52  2 EMISSIONE 2014  MUN 9"/>
  </r>
  <r>
    <x v="33"/>
    <s v="6140008607"/>
    <s v="001"/>
    <s v="DD"/>
    <s v="001828"/>
    <x v="1444"/>
    <x v="37"/>
    <x v="34"/>
    <s v="NTC"/>
    <x v="12"/>
    <x v="140"/>
    <x v="139"/>
    <n v="376.33"/>
    <s v="SPESE DI NOTIFICA RUOLI 01606814  01437414 COD 1L51  2 EMISSIONE2014  MUN 9"/>
  </r>
  <r>
    <x v="33"/>
    <s v="6140008608"/>
    <s v="001"/>
    <s v="DD"/>
    <s v="003021"/>
    <x v="1446"/>
    <x v="69"/>
    <x v="67"/>
    <s v="OTR"/>
    <x v="16"/>
    <x v="137"/>
    <x v="136"/>
    <n v="20482.080000000002"/>
    <s v="COD8592  COSAP PERMANENTE"/>
  </r>
  <r>
    <x v="33"/>
    <s v="6140008609"/>
    <s v="001"/>
    <s v="DD"/>
    <s v="003021"/>
    <x v="1446"/>
    <x v="65"/>
    <x v="63"/>
    <s v="OTR"/>
    <x v="16"/>
    <x v="137"/>
    <x v="136"/>
    <n v="72918.22"/>
    <s v="COD8593859485961I521I511I23 SANZIONI INTERESSI E SPESE NOTIFICA"/>
  </r>
  <r>
    <x v="33"/>
    <s v="6140008611"/>
    <s v="001"/>
    <s v="DD"/>
    <s v="002097"/>
    <x v="809"/>
    <x v="69"/>
    <x v="67"/>
    <s v="MTR"/>
    <x v="16"/>
    <x v="140"/>
    <x v="139"/>
    <n v="21521.53"/>
    <s v="RUOLI COATTIVI 2014 MUN8COSAP PERM CD 8592 2 EMISSIONE"/>
  </r>
  <r>
    <x v="33"/>
    <s v="6140008612"/>
    <s v="001"/>
    <s v="DD"/>
    <s v="002097"/>
    <x v="809"/>
    <x v="37"/>
    <x v="34"/>
    <s v="MTR"/>
    <x v="16"/>
    <x v="140"/>
    <x v="139"/>
    <n v="1258.3599999999999"/>
    <s v="RUOLI COATTIVI 2014 MUN8COSAP PERM CD 1151 2 EMISSIONE"/>
  </r>
  <r>
    <x v="33"/>
    <s v="6140008613"/>
    <s v="001"/>
    <s v="DD"/>
    <s v="002097"/>
    <x v="809"/>
    <x v="34"/>
    <x v="33"/>
    <s v="MTR"/>
    <x v="16"/>
    <x v="140"/>
    <x v="139"/>
    <n v="34433.370000000003"/>
    <s v="RUOLI COATTIVI 2014 MUN8COSAP PERM CD 1152  8594 2 EMISSIONE"/>
  </r>
  <r>
    <x v="33"/>
    <s v="6140008614"/>
    <s v="001"/>
    <s v="DD"/>
    <s v="002097"/>
    <x v="809"/>
    <x v="65"/>
    <x v="63"/>
    <s v="MTR"/>
    <x v="16"/>
    <x v="140"/>
    <x v="139"/>
    <n v="14230.19"/>
    <s v="RUOLI COATTIVI 2014 MUN8COSAP PERM CD 8596 2 E"/>
  </r>
  <r>
    <x v="33"/>
    <s v="6140008616"/>
    <s v="001"/>
    <s v="DD"/>
    <s v="002095"/>
    <x v="809"/>
    <x v="37"/>
    <x v="34"/>
    <s v="MTR"/>
    <x v="16"/>
    <x v="140"/>
    <x v="139"/>
    <n v="101.69"/>
    <s v="RUOLI COATTIVI 2014 MUN8COSAP TEMP CD 1149 2 EMISSIONE"/>
  </r>
  <r>
    <x v="33"/>
    <s v="6140008617"/>
    <s v="001"/>
    <s v="DD"/>
    <s v="002095"/>
    <x v="809"/>
    <x v="34"/>
    <x v="33"/>
    <s v="MTR"/>
    <x v="16"/>
    <x v="140"/>
    <x v="139"/>
    <n v="311.18"/>
    <s v="RUOLI COATTIVI 2014 MUN8COSAP TEMP CD 115085888589 2 EMISSIONE"/>
  </r>
  <r>
    <x v="33"/>
    <s v="6140008618"/>
    <s v="001"/>
    <s v="DD"/>
    <s v="002095"/>
    <x v="809"/>
    <x v="65"/>
    <x v="63"/>
    <s v="MTR"/>
    <x v="16"/>
    <x v="140"/>
    <x v="139"/>
    <n v="12753.83"/>
    <s v="RUOLI COATTIVI 2014 MUN8COSAP TEMP CD 8591 2 EMISSIONE"/>
  </r>
  <r>
    <x v="33"/>
    <s v="6140008619"/>
    <s v="001"/>
    <s v="DH"/>
    <s v="000267"/>
    <x v="30"/>
    <x v="45"/>
    <x v="43"/>
    <s v="TIE"/>
    <x v="48"/>
    <x v="128"/>
    <x v="127"/>
    <n v="225"/>
    <s v="CONTRIBUTO AUTORITA VIGILANZA SU SOMMA URGENZAMANUTSTRAORDSCELEMMONTARSICCIO"/>
  </r>
  <r>
    <x v="33"/>
    <s v="6140008620"/>
    <s v="001"/>
    <s v="DD"/>
    <s v="002098"/>
    <x v="809"/>
    <x v="34"/>
    <x v="33"/>
    <s v="MTR"/>
    <x v="16"/>
    <x v="140"/>
    <x v="139"/>
    <n v="5144.21"/>
    <s v="RUOLI COATTIVI 2014 MUN8CIP CD IB88IR34 2 EMISSIONE"/>
  </r>
  <r>
    <x v="33"/>
    <s v="6140008621"/>
    <s v="001"/>
    <s v="DD"/>
    <s v="002098"/>
    <x v="809"/>
    <x v="37"/>
    <x v="34"/>
    <s v="MTR"/>
    <x v="16"/>
    <x v="140"/>
    <x v="139"/>
    <n v="963.45"/>
    <s v="RUOLI COATTIVI 2014 MUN8CIP CD IR33 2 EMISSIONE"/>
  </r>
  <r>
    <x v="33"/>
    <s v="6140008622"/>
    <s v="001"/>
    <s v="DD"/>
    <s v="002098"/>
    <x v="809"/>
    <x v="95"/>
    <x v="92"/>
    <s v="MTR"/>
    <x v="16"/>
    <x v="140"/>
    <x v="139"/>
    <n v="38573.51"/>
    <s v="RUOLI COATTIVI 2014 MUN8CIP CD IB89 2 EMISSIONE"/>
  </r>
  <r>
    <x v="33"/>
    <s v="6140008623"/>
    <s v="001"/>
    <s v="DD"/>
    <s v="002096"/>
    <x v="809"/>
    <x v="69"/>
    <x v="67"/>
    <s v="MTC"/>
    <x v="12"/>
    <x v="140"/>
    <x v="139"/>
    <n v="3180.37"/>
    <s v="RUOLI COATTIVI 2014 MUN8 OSP CD 8592 2 EMISSIONE"/>
  </r>
  <r>
    <x v="33"/>
    <s v="6140008624"/>
    <s v="001"/>
    <s v="DD"/>
    <s v="002096"/>
    <x v="809"/>
    <x v="37"/>
    <x v="34"/>
    <s v="MTC"/>
    <x v="12"/>
    <x v="140"/>
    <x v="139"/>
    <n v="287.2"/>
    <s v="RUOLI COATTIVI 2014 MUN8 OSP CD 1151 2 EMISSIONE"/>
  </r>
  <r>
    <x v="33"/>
    <s v="6140008625"/>
    <s v="001"/>
    <s v="DD"/>
    <s v="002096"/>
    <x v="809"/>
    <x v="34"/>
    <x v="33"/>
    <s v="MTC"/>
    <x v="12"/>
    <x v="140"/>
    <x v="139"/>
    <n v="15123.4"/>
    <s v="RUOLI COATTIVI 2014 MUN8 OSP CD 11528594 2 EMISSIONE"/>
  </r>
  <r>
    <x v="33"/>
    <s v="6140008630"/>
    <s v="001"/>
    <s v="DH"/>
    <s v="000267"/>
    <x v="30"/>
    <x v="45"/>
    <x v="43"/>
    <s v="TMC"/>
    <x v="20"/>
    <x v="128"/>
    <x v="127"/>
    <n v="225"/>
    <s v="CONTRIBUTO AUTORITA VIGILANZA SU SOMMA URGENZA RIPRISTINOPAVIMENTAZIONE STRADALE VIA MAFFI E VIA DONATO"/>
  </r>
  <r>
    <x v="33"/>
    <s v="6140008631"/>
    <s v="001"/>
    <s v="DD"/>
    <s v="003020"/>
    <x v="1446"/>
    <x v="64"/>
    <x v="62"/>
    <s v="OTR"/>
    <x v="16"/>
    <x v="137"/>
    <x v="136"/>
    <n v="29700.959999999999"/>
    <s v="COD 8587 COSAP TEMPORANEO MERCATI"/>
  </r>
  <r>
    <x v="33"/>
    <s v="6140008632"/>
    <s v="001"/>
    <s v="DD"/>
    <s v="003020"/>
    <x v="1446"/>
    <x v="65"/>
    <x v="63"/>
    <s v="OTR"/>
    <x v="16"/>
    <x v="137"/>
    <x v="136"/>
    <n v="16842.419999999998"/>
    <s v="COD858985911I491I50 INTERESSI SANZIONI SPESE NOTIFICA"/>
  </r>
  <r>
    <x v="33"/>
    <s v="6140008643"/>
    <s v="001"/>
    <s v="DH"/>
    <s v="002267"/>
    <x v="30"/>
    <x v="45"/>
    <x v="43"/>
    <s v="TMC"/>
    <x v="20"/>
    <x v="128"/>
    <x v="127"/>
    <n v="225"/>
    <s v="RECUPERO CONTRIBUTO DI VIGILANZA SUI CONTRATTI PUBBLICI RELATIVO AINTERVENTO DI SOMMA URGENZA PER IL RIPRISTINO DELLA PAVIMENTAZIONESTRADALE VIA DELLA LUCCHINA E VIA VINCENZO TROYAMUN 14"/>
  </r>
  <r>
    <x v="33"/>
    <s v="6140008645"/>
    <s v="001"/>
    <s v="DH"/>
    <s v="000267"/>
    <x v="30"/>
    <x v="45"/>
    <x v="43"/>
    <s v="TMC"/>
    <x v="20"/>
    <x v="128"/>
    <x v="127"/>
    <n v="225"/>
    <s v="CONTRIBUTO AUTORITA VIGILANZA SU SOMMA URGENZA RIPRISTINOPAVIMENTAZIONE STRADALE VIA DEL FOSSO DI SANTO SPIRITO"/>
  </r>
  <r>
    <x v="33"/>
    <s v="6140008647"/>
    <s v="001"/>
    <s v="DH"/>
    <s v="000267"/>
    <x v="30"/>
    <x v="45"/>
    <x v="43"/>
    <s v="TMC"/>
    <x v="20"/>
    <x v="128"/>
    <x v="127"/>
    <n v="225"/>
    <s v="CONTRIBUTO AUTORITA VIGILANZA SU SOMMA URGENZA RIPRISTINO PAVSTRADALEVIA LIVIVIA LOMBROSO E VIA CHIARUGI"/>
  </r>
  <r>
    <x v="33"/>
    <s v="6140008658"/>
    <s v="001"/>
    <s v="DD"/>
    <s v="002288"/>
    <x v="1444"/>
    <x v="126"/>
    <x v="122"/>
    <s v="0PE"/>
    <x v="10"/>
    <x v="334"/>
    <x v="332"/>
    <n v="4330.3999999999996"/>
    <s v="RIMBORSO PER COMPETENZE ANTICIPATE A PERSONALE CAPITOLINO COMANDATOPRESSO ALTRI ENTI ANNO 2014"/>
  </r>
  <r>
    <x v="33"/>
    <s v="6140008660"/>
    <s v="001"/>
    <s v="DD"/>
    <s v="002169"/>
    <x v="1150"/>
    <x v="69"/>
    <x v="67"/>
    <s v="TTR"/>
    <x v="16"/>
    <x v="137"/>
    <x v="136"/>
    <n v="50433.95"/>
    <s v="APPROVAZIONE 2 RUOLO DI RISCOSSIONE COATTIVA ANNO 2014 MUN 14PERCOSAP 8592 CANONE OCCUPAZIONE SPAZI ED AREE PUBBLICHE PERMANENTERUOLI3783261132684496160331241538395038205114290298133282014"/>
  </r>
  <r>
    <x v="33"/>
    <s v="6140008661"/>
    <s v="001"/>
    <s v="DD"/>
    <s v="002169"/>
    <x v="1150"/>
    <x v="65"/>
    <x v="63"/>
    <s v="TTR"/>
    <x v="16"/>
    <x v="137"/>
    <x v="136"/>
    <n v="26637.759999999998"/>
    <s v="APPROVAZIONE 2 RUOLO DI RISCOSSIONE COATTIVA ANNO 2014 MUN 14 PERCOSAP 85948596152 INFRAZIONI ALLE NORME SUL CANONE OCCUPAZIONE SPAZIED AREE PUBBLICHE PERMANENTE  RUOLI3783261132684496160331241538395038205114290298133282014"/>
  </r>
  <r>
    <x v="33"/>
    <s v="6140008662"/>
    <s v="001"/>
    <s v="DD"/>
    <s v="002169"/>
    <x v="1150"/>
    <x v="37"/>
    <x v="34"/>
    <s v="TTR"/>
    <x v="16"/>
    <x v="137"/>
    <x v="136"/>
    <n v="1713.84"/>
    <s v="APPROVAZIONE 2 RUOLO DI RISCOSSIONE COATTIVA ANNO 2014MUN 14 PER COSAP151 INTROITI E RIMBORSI DIVERSI CANONE OCCUPAZIONE SPAZI ED AREEPUBBLICHE PERMANENTE  RUOLI3783261132684496160331241538395038205114290298133282014"/>
  </r>
  <r>
    <x v="33"/>
    <s v="6140008665"/>
    <s v="001"/>
    <s v="DD"/>
    <s v="002169"/>
    <x v="1150"/>
    <x v="265"/>
    <x v="237"/>
    <s v="TTR"/>
    <x v="16"/>
    <x v="137"/>
    <x v="136"/>
    <n v="20833.73"/>
    <s v="APPROVAZIONE 2 RUOLO RISCOSSIONE COATTIVA  ANNO 2014 MUN 14 PER CANONEINIZIATIVE PUBBLICITARIE  CIP 1B881B89 CANONE DI PUBBLICITASANZIONEE INTERESSI RUOLI 1603541421429299022014"/>
  </r>
  <r>
    <x v="33"/>
    <s v="6140008666"/>
    <s v="001"/>
    <s v="DD"/>
    <s v="002169"/>
    <x v="1150"/>
    <x v="37"/>
    <x v="34"/>
    <s v="TTR"/>
    <x v="16"/>
    <x v="137"/>
    <x v="136"/>
    <n v="409.99"/>
    <s v="APPROVAZIONE 2 RUOLO RISCOSSIONE COATTIVA  ANNO 2014 MUN 14 PER CANONEINIZIATIVE PUBBLICITARIE  CIP 1R33 CANONE DI PUBBLICITA INTROITIDIVERSI RUOLI 1603541421429299022014"/>
  </r>
  <r>
    <x v="33"/>
    <s v="6140008667"/>
    <s v="001"/>
    <s v="DD"/>
    <s v="002169"/>
    <x v="1150"/>
    <x v="34"/>
    <x v="33"/>
    <s v="TTR"/>
    <x v="16"/>
    <x v="137"/>
    <x v="136"/>
    <n v="340.66"/>
    <s v="APPROVAZIONE 2 RUOLO RISCOSSIONE COATTIVA  ANNO 2014 MUN 14 PER CANONEINIZIATIVE PUBBLICITARIE  CIP 1R34 CANONE DI PUBBLICITA INTERESSIRUOLI 1603541421429299022014"/>
  </r>
  <r>
    <x v="33"/>
    <s v="6140008682"/>
    <s v="001"/>
    <s v="DD"/>
    <s v="001808"/>
    <x v="1448"/>
    <x v="45"/>
    <x v="43"/>
    <s v="98N"/>
    <x v="18"/>
    <x v="128"/>
    <x v="127"/>
    <n v="225"/>
    <s v="LAVORI COMPLEMENTARI PER MESSA IN ESERCIZIO ASILO NIDO 60 BAMBINI SITOIN ROMAZONA TRULLOCORVIALEMUNXI EX MUNXVCONTRITUBO AUTORITA"/>
  </r>
  <r>
    <x v="33"/>
    <s v="6140008683"/>
    <s v="001"/>
    <s v="DD"/>
    <s v="001808"/>
    <x v="1448"/>
    <x v="32"/>
    <x v="31"/>
    <s v="98N"/>
    <x v="18"/>
    <x v="119"/>
    <x v="118"/>
    <n v="4748.42"/>
    <s v="LAVORI COMPLEMENTARI PER MESSA IN ESERCIZIO ASILO NIDO 60 BAMBINI SITOIN ROMAZONA TRULLOCORVIALEMUNXI EXMUNXVINCENTIVOACCANTONAMENTO"/>
  </r>
  <r>
    <x v="33"/>
    <s v="6140008686"/>
    <s v="001"/>
    <s v="DD"/>
    <s v="002032"/>
    <x v="1449"/>
    <x v="9"/>
    <x v="9"/>
    <s v="QTC"/>
    <x v="12"/>
    <x v="140"/>
    <x v="139"/>
    <n v="184951.32"/>
    <s v="APPROVAZIONE RUOLI DI RISCOSSIONE COATTIVA II EMISSIONE ANNO 2014SANZIONI PECUNIARIE ABUSIVISMO EDILIZIO CODTRIBUTO 9143"/>
  </r>
  <r>
    <x v="33"/>
    <s v="6140008687"/>
    <s v="001"/>
    <s v="DD"/>
    <s v="002032"/>
    <x v="1449"/>
    <x v="34"/>
    <x v="33"/>
    <s v="QTC"/>
    <x v="12"/>
    <x v="140"/>
    <x v="139"/>
    <n v="7487.4"/>
    <s v="APPROVAZIONE RUOLI DI RISCOSSIONE COATTIVA II EMISSIONE ANNO 2014INTERESSI SU SANZIONI PECUNIARIE ABUSIVISMO EDILIZIO CODTRIBUTO 9143"/>
  </r>
  <r>
    <x v="33"/>
    <s v="6140008688"/>
    <s v="001"/>
    <s v="DH"/>
    <s v="000267"/>
    <x v="30"/>
    <x v="45"/>
    <x v="43"/>
    <s v="99E"/>
    <x v="5"/>
    <x v="128"/>
    <x v="127"/>
    <n v="225"/>
    <s v="RECUPERO SIMOGSOMMA URGENZA PER COMPLETAMENTO DELLA MESSA IN SICUREZZAE LA RIPARAZDELLE FACCIATE DELLA TORRE ERP N2 IN VIA ABRANDIZZI5MUNVI"/>
  </r>
  <r>
    <x v="33"/>
    <s v="6140008690"/>
    <s v="001"/>
    <s v="DD"/>
    <s v="002031"/>
    <x v="1449"/>
    <x v="37"/>
    <x v="34"/>
    <s v="QTC"/>
    <x v="12"/>
    <x v="140"/>
    <x v="139"/>
    <n v="142.83000000000001"/>
    <s v="APPROVAZIONE RUOLI DI RISCOSSIONE COATTIVA MUN 12 RX 16 II EMISSIONEANNO 2014  COSAP PERMANENTE ANNI PRECEDENTICODTRIB1I51"/>
  </r>
  <r>
    <x v="33"/>
    <s v="6140008691"/>
    <s v="001"/>
    <s v="DD"/>
    <s v="002031"/>
    <x v="1449"/>
    <x v="65"/>
    <x v="63"/>
    <s v="QTC"/>
    <x v="12"/>
    <x v="140"/>
    <x v="139"/>
    <n v="4264.18"/>
    <s v="APPROVAZIONE RUOLI DI RISCOSSIONE COATTIVA MUN 12 EX 16 II EMISSIONEANNO 2014  COSAP PERMANENTE ANNI PRECEDENTICODTRIB1I52"/>
  </r>
  <r>
    <x v="33"/>
    <s v="6140008692"/>
    <s v="001"/>
    <s v="DD"/>
    <s v="002031"/>
    <x v="1449"/>
    <x v="65"/>
    <x v="63"/>
    <s v="QTC"/>
    <x v="12"/>
    <x v="140"/>
    <x v="139"/>
    <n v="24997.01"/>
    <s v="APPROVAZIONE RUOLI DI RISCOSSIONE COATTIVA MUN 12 EX 16 II EMISSIONEANNO 2014  COSAP PERMANENTE ANNI PRECEDENTI CODTRIB1L23"/>
  </r>
  <r>
    <x v="33"/>
    <s v="6140008693"/>
    <s v="001"/>
    <s v="DD"/>
    <s v="002031"/>
    <x v="1449"/>
    <x v="69"/>
    <x v="67"/>
    <s v="QTC"/>
    <x v="12"/>
    <x v="140"/>
    <x v="139"/>
    <n v="76895.149999999994"/>
    <s v="APPROVAZIONE RUOLI DI RISCOSSIONE COATTIVA MUN 12 EX 16 II EMISSIONEANNO 2014  COSAP PERMANENTE ANNI PRECEDENTICODTRIB8592"/>
  </r>
  <r>
    <x v="33"/>
    <s v="6140008694"/>
    <s v="001"/>
    <s v="DD"/>
    <s v="002031"/>
    <x v="1449"/>
    <x v="65"/>
    <x v="63"/>
    <s v="QTC"/>
    <x v="12"/>
    <x v="140"/>
    <x v="139"/>
    <n v="3540.82"/>
    <s v="APPROVAZIONE RUOLI DI RISCOSSIONE COATTIVA MUN 12 EX 16 II EMISSIONEANNO 2014  COSAP PERMANENTE ANNI PRECEDENTICODTRIB8594"/>
  </r>
  <r>
    <x v="33"/>
    <s v="6140008713"/>
    <s v="001"/>
    <s v="DD"/>
    <s v="003030"/>
    <x v="1205"/>
    <x v="9"/>
    <x v="9"/>
    <s v="BTC"/>
    <x v="12"/>
    <x v="46"/>
    <x v="46"/>
    <n v="12500"/>
    <s v="SANZIONE PECUNIARIA AMMINISTRATIVA IN CONSEGUENZA  DELLA REALIZZAZIONEDEGLI  INTERVENTI ABUSIVI IN PIAZZA VERBANO N 12 AI SENSI DELLART 16C5 LEGGE REGIONE LAZIO N 152008 ALLA DEBITORE POST SRL COMMMITTENTERESPONSABILE MUN II  ANNO 2014"/>
  </r>
  <r>
    <x v="33"/>
    <s v="6140008718"/>
    <s v="001"/>
    <s v="DD"/>
    <s v="003031"/>
    <x v="1205"/>
    <x v="9"/>
    <x v="9"/>
    <s v="BTC"/>
    <x v="12"/>
    <x v="46"/>
    <x v="46"/>
    <n v="2500"/>
    <s v="SANZIONE PECUNIARIA AMMINISTRATIVA CONSEGUENTE ALLA REALIZZAZIONE DEGLI INTERVENTI ABUSIVI IN VIA DEI GIORDANI 22 AI SENSI DELLART 19 C1LEGGE RLAZIO 152008 DEBITORI VEDUCCI GIANNI  GUAZZELLI MFEDERICOCOMMITTENTIPROPRIETARI MUN II ANNO 2014"/>
  </r>
  <r>
    <x v="33"/>
    <s v="6140008726"/>
    <s v="001"/>
    <s v="DD"/>
    <s v="002110"/>
    <x v="1439"/>
    <x v="64"/>
    <x v="62"/>
    <s v="TTC"/>
    <x v="12"/>
    <x v="137"/>
    <x v="136"/>
    <n v="15117.35"/>
    <s v="APPROVAZIONE 2 RUOLO DI RISCOSSIONE COATTIVA ANNO 2014MUN 14 PERINDENNITASANZIONI INTERESSI PER OPS ABUSIVARUOLI124141428863302014  COD 15085888589"/>
  </r>
  <r>
    <x v="33"/>
    <s v="6140008728"/>
    <s v="001"/>
    <s v="DD"/>
    <s v="003032"/>
    <x v="1205"/>
    <x v="9"/>
    <x v="9"/>
    <s v="BTC"/>
    <x v="12"/>
    <x v="46"/>
    <x v="46"/>
    <n v="2500"/>
    <s v="SANZIONE PECUNIARIA AMMINISTRATIVA CONSEGUENTE ALLA REALIZZAZIONE DEGLI INTERVENTI ABUSIVI IN VIA TRIPOLI N 28 AI SENSI DELLART 19 C1LREGIONE LAZIO 152008 DEBITORI COND VIA TRIPOLI 28PROPIETARIOCOMMITTENTE DELLA CASA MAURO PROGETTISTA MUNII ANNO2014"/>
  </r>
  <r>
    <x v="33"/>
    <s v="6140008729"/>
    <s v="001"/>
    <s v="DD"/>
    <s v="002110"/>
    <x v="1439"/>
    <x v="37"/>
    <x v="34"/>
    <s v="TTC"/>
    <x v="12"/>
    <x v="137"/>
    <x v="136"/>
    <n v="554.07000000000005"/>
    <s v="APPROVAZIONE 2 RUOLO DI RISCOSSIONE COATTIVA ANNO 2014MUN 14 PERINDENNITASANZIONI INTERESSI PER OPS ABUSIVARUOLI124141428863302014  COD 149"/>
  </r>
  <r>
    <x v="33"/>
    <s v="6140008730"/>
    <s v="001"/>
    <s v="DD"/>
    <s v="000630"/>
    <x v="1304"/>
    <x v="45"/>
    <x v="43"/>
    <s v="2PZ"/>
    <x v="39"/>
    <x v="128"/>
    <x v="127"/>
    <n v="225"/>
    <s v="PRU S BASILIO OP 32 PARCHEGGIO SU VIA CORRIDONIA CONTRIBUTO AUTVIGLLPP"/>
  </r>
  <r>
    <x v="33"/>
    <s v="6140008731"/>
    <s v="001"/>
    <s v="DD"/>
    <s v="002110"/>
    <x v="1439"/>
    <x v="65"/>
    <x v="63"/>
    <s v="TTC"/>
    <x v="12"/>
    <x v="137"/>
    <x v="136"/>
    <n v="30051.4"/>
    <s v="APPROVAZIONE 2 RUOLO DI RISCOSSIONE COATTIVA ANNO 2014MUN 14 PERINDENNITASANZIONI INTERESSI PER OPS ABUSIVARUOLI124141428863302014  COD 8591"/>
  </r>
  <r>
    <x v="33"/>
    <s v="6140008733"/>
    <s v="001"/>
    <s v="DD"/>
    <s v="002971"/>
    <x v="1446"/>
    <x v="295"/>
    <x v="264"/>
    <s v="1SM"/>
    <x v="109"/>
    <x v="3"/>
    <x v="3"/>
    <n v="188119.45"/>
    <s v="PROSECUZIONE NELLANNO SCOLASTICO 20142015 DELLE 8 SEZIONI DI SCUOLADELLINFANZIA DETERMINA REGIONE LAZIO N G15261 DEL 31102014MAGGIORE ACT DA RIASSEGNARE AL DIP SERVIZI  EDUCATIVI E SCOLASTICI"/>
  </r>
  <r>
    <x v="33"/>
    <s v="6140008734"/>
    <s v="001"/>
    <s v="DD"/>
    <s v="000630"/>
    <x v="1304"/>
    <x v="32"/>
    <x v="31"/>
    <s v="2PZ"/>
    <x v="39"/>
    <x v="119"/>
    <x v="118"/>
    <n v="1788.37"/>
    <s v="PRU S BASILIO OP 32 PARCHEGGIO SU VIA CORRIDONIAINCENTIVO EX ART 92DLGS16306"/>
  </r>
  <r>
    <x v="33"/>
    <s v="6140008735"/>
    <s v="001"/>
    <s v="DD"/>
    <s v="002125"/>
    <x v="1446"/>
    <x v="9"/>
    <x v="9"/>
    <s v="UTC"/>
    <x v="12"/>
    <x v="1"/>
    <x v="1"/>
    <n v="5000"/>
    <s v="INGIUNZIONE PAGAMENTO DELLA SANZIONE AMMVA PER LA REALIZZAZIONE DEGLIINTERVENTI ABUSIVI IN VIA DI GROTTAROSSA N3945  DA PARTE DELLA VMPSVILUPPO IMMRE SRL MELONI VALERIO  CONDOMINIO VIA DI GROTTAROSSA3945 E DE PAOLO DOMENICO  MUN15"/>
  </r>
  <r>
    <x v="33"/>
    <s v="6140008742"/>
    <s v="001"/>
    <s v="DD"/>
    <s v="002288"/>
    <x v="1444"/>
    <x v="126"/>
    <x v="122"/>
    <s v="0PE"/>
    <x v="10"/>
    <x v="204"/>
    <x v="202"/>
    <n v="21662.18"/>
    <s v="RIMBORSO PER COMPETENZE ANTICIPATE A PERSONALE CAPITOLINO COMANDATOPRESSO ALTRI ENTI ANNO 2014"/>
  </r>
  <r>
    <x v="33"/>
    <s v="6140008747"/>
    <s v="001"/>
    <s v="DD"/>
    <s v="002288"/>
    <x v="1444"/>
    <x v="126"/>
    <x v="122"/>
    <s v="0PE"/>
    <x v="10"/>
    <x v="335"/>
    <x v="333"/>
    <n v="53446.07"/>
    <s v="RIMBORSO PER COMPETENZE ANTICIPATE A PERSONALE CAPITOLINO COMANDATOPRESSO ALTRI ENTI ANNO 2014"/>
  </r>
  <r>
    <x v="33"/>
    <s v="6140008753"/>
    <s v="001"/>
    <s v="DD"/>
    <s v="002288"/>
    <x v="1444"/>
    <x v="126"/>
    <x v="122"/>
    <s v="0PE"/>
    <x v="10"/>
    <x v="336"/>
    <x v="334"/>
    <n v="50496.14"/>
    <s v="RIMBORSO PER COMPETENZE ANTICIPATE A PERSONALE CAPITOLINO COMANDATOPRESSO ALTRI ENTI ANNO 2014"/>
  </r>
  <r>
    <x v="33"/>
    <s v="6140008758"/>
    <s v="001"/>
    <s v="DD"/>
    <s v="003045"/>
    <x v="1205"/>
    <x v="9"/>
    <x v="9"/>
    <s v="BTC"/>
    <x v="12"/>
    <x v="46"/>
    <x v="46"/>
    <n v="2500"/>
    <s v="SANZIONE PECUNIARIA AMMINISTRATIVA PER LAREALIZZAZIONE DEGLI  INTERVENTIABUSIVI IN PIAZZA VERBANO 22 SCALA G PIANO PRIMO INT 14 AI SENSIDELLART 19 C 1 LRLAZIO NR 152008 DEBITORE COLETTA PASQUALEPROPRIETARIOCOMMITTENTE MUNII ANNO 2014"/>
  </r>
  <r>
    <x v="33"/>
    <s v="6140008760"/>
    <s v="001"/>
    <s v="DD"/>
    <s v="003043"/>
    <x v="1205"/>
    <x v="9"/>
    <x v="9"/>
    <s v="BTC"/>
    <x v="12"/>
    <x v="46"/>
    <x v="46"/>
    <n v="2500"/>
    <s v="SANZIONE PECUNIARIA AMMINISTRATIVA PER LA REALIZZAZIONE DEGLI INTERVENTI ABUSIVI IN VIA DEL FORO ITALICO 564 AI SENSI DELLART 19C1 LRLAZIO NR 152008 DEBITORE LA VALLETTA SOC COOP A RLCONCESSIONARIO DELLAREACOMMITTENTE  MUN II  ANNO 2014"/>
  </r>
  <r>
    <x v="33"/>
    <s v="6140008764"/>
    <s v="001"/>
    <s v="DD"/>
    <s v="001636"/>
    <x v="1446"/>
    <x v="296"/>
    <x v="265"/>
    <s v="0VI"/>
    <x v="31"/>
    <x v="3"/>
    <x v="3"/>
    <n v="4427578.45"/>
    <s v="ACCERTAMENTO A SEGUITO APPROVAZIONE PIANO DEGLI INTERVENTI DI PROTEZIONECIVILE AI SENSI DELLART 1 COMMA 3 DELLOCDPD 1842014"/>
  </r>
  <r>
    <x v="33"/>
    <s v="6140008765"/>
    <s v="001"/>
    <s v="DD"/>
    <s v="001636"/>
    <x v="1446"/>
    <x v="297"/>
    <x v="265"/>
    <s v="92M"/>
    <x v="11"/>
    <x v="3"/>
    <x v="3"/>
    <n v="1871514.5"/>
    <s v="ACCERTAMENTO A SEGUITO APPROVAZIONE PIANO DEGLI INTERVENTI DI PROTEZIONECIVILE AI SENSI DELLART 1 COMMA 3 DELLOCDPD 1842014"/>
  </r>
  <r>
    <x v="33"/>
    <s v="6140008766"/>
    <s v="001"/>
    <s v="DD"/>
    <s v="001636"/>
    <x v="1446"/>
    <x v="297"/>
    <x v="265"/>
    <s v="93M"/>
    <x v="4"/>
    <x v="3"/>
    <x v="3"/>
    <n v="104646.98"/>
    <s v="ACCERTAMENTO A SEGUITO APPROVAZIONE PIANO DEGLI INTERVENTI DI PROTEZIONECIVILE AI SENSI DELLART 1 COMMA 3 DELLOCDPD 1842014"/>
  </r>
  <r>
    <x v="33"/>
    <s v="6140008767"/>
    <s v="002"/>
    <s v="DD"/>
    <s v="001313"/>
    <x v="1450"/>
    <x v="9"/>
    <x v="9"/>
    <s v="BTC"/>
    <x v="12"/>
    <x v="46"/>
    <x v="46"/>
    <n v="2500"/>
    <s v="  SANZIONE PECUNIARIA AMMINISTRATIVA CONSEGUENTE ALLA REALIZZAZIONE DEGLI INTEREVENTI ABUSIVI RISCONTRATI IN LUNGOTEVERE FLAMINIO 58 C.A PIANO 8°INT.9. DEBITORE LONARDO ALESSANDRINA IN QUALITA' DI PROPRITARIO E COMMITTENTE. MUN.2(EX2) (CON D.D. N. 1313 DEL 22.07.2015 PROT.CB74232/22.07.2015 LA PRECEDENTE D.D.D.N.20140000070546 PROT.CB/3041/2015 DEL 18/12/2014 È ANNULLATA) "/>
  </r>
  <r>
    <x v="33"/>
    <s v="6140008769"/>
    <s v="001"/>
    <s v="DD"/>
    <s v="003040"/>
    <x v="1205"/>
    <x v="9"/>
    <x v="9"/>
    <s v="BTC"/>
    <x v="12"/>
    <x v="46"/>
    <x v="46"/>
    <n v="2500"/>
    <s v="SANZIONE PECUNIARIA AMMINISTRATIVA PER LA REALIZZAZIONE DEGLI INTERVENTI ABUSIVI IN VIA DI VILLA SACCHETTI N 9ART 19 C1LRLAZIO N 152008DEBITORE ANCE LAZIO URCELCOMMITTENTEAFFITTUARIO MUN II ANNO 2014"/>
  </r>
  <r>
    <x v="33"/>
    <s v="6140008772"/>
    <s v="001"/>
    <s v="DD"/>
    <s v="003039"/>
    <x v="1205"/>
    <x v="9"/>
    <x v="9"/>
    <s v="BTC"/>
    <x v="12"/>
    <x v="46"/>
    <x v="46"/>
    <n v="2500"/>
    <s v="SANZIONE PECUNIARIA AMMINISTRATIVA PER LA REALIZZAZIONE DEGLI INTERVENTI ABUSIVI IN VIA ANDREA SACCHI ANGOLO VIA GAI ART 19 C1 LRLAZIO N 152008DEBITORE CONDOMINIO VIA ANDREASACCHI 31 PROPRIETARIOCOMMITTENTE MUN II ANNO 2014"/>
  </r>
  <r>
    <x v="33"/>
    <s v="6140008773"/>
    <s v="001"/>
    <s v="DD"/>
    <s v="003038"/>
    <x v="1205"/>
    <x v="9"/>
    <x v="9"/>
    <s v="BTC"/>
    <x v="12"/>
    <x v="46"/>
    <x v="46"/>
    <n v="2500"/>
    <s v="SANZIONE PECUNIARIA AMMINISTRATIVA CONSEGUENTE ALLA REALIZZAZIONE DEGLI INTERVENTI ABUSIVI IN VIA GIUSEPPE MARTUCCI N 3 INT 1ART 19 C1LRLAZIO N 152008DEBITORE FRUNZOIU CATALIN COMMITTENTERESPONSABILE MUN II ANNO 2014"/>
  </r>
  <r>
    <x v="33"/>
    <s v="6140008787"/>
    <s v="001"/>
    <s v="DD"/>
    <s v="002048"/>
    <x v="1205"/>
    <x v="28"/>
    <x v="27"/>
    <s v="1ER"/>
    <x v="15"/>
    <x v="163"/>
    <x v="161"/>
    <n v="20408.78"/>
    <s v="PZ B49 PIAN SACCOCCIA  INDENNPROVVESPRRATEIZZATA A CARICO DI LA CASAECOLOGICA SRENATO  SOC COOP VA EDIL"/>
  </r>
  <r>
    <x v="33"/>
    <s v="6140008788"/>
    <s v="001"/>
    <s v="DD"/>
    <s v="002048"/>
    <x v="1205"/>
    <x v="34"/>
    <x v="33"/>
    <s v="1ER"/>
    <x v="15"/>
    <x v="163"/>
    <x v="161"/>
    <n v="1789.62"/>
    <s v="PZ B49 PIAN SACCOCCIA  INTERESSI SU INDENNPROVVESPROPRIO RATEIZZATACOOP EDIL LA CASA ECOLOGICA SRENATO"/>
  </r>
  <r>
    <x v="33"/>
    <s v="6140008809"/>
    <s v="001"/>
    <s v="DD"/>
    <s v="002952"/>
    <x v="1451"/>
    <x v="64"/>
    <x v="62"/>
    <s v="0AC"/>
    <x v="28"/>
    <x v="137"/>
    <x v="136"/>
    <n v="30586.02"/>
    <s v="COSAP TEMPORANEA"/>
  </r>
  <r>
    <x v="33"/>
    <s v="6140008810"/>
    <s v="001"/>
    <s v="DD"/>
    <s v="002952"/>
    <x v="1451"/>
    <x v="34"/>
    <x v="33"/>
    <s v="0AC"/>
    <x v="28"/>
    <x v="137"/>
    <x v="136"/>
    <n v="619.26"/>
    <s v="INTERESSI COSAP TEMPORANEA"/>
  </r>
  <r>
    <x v="33"/>
    <s v="6140008811"/>
    <s v="001"/>
    <s v="DD"/>
    <s v="002952"/>
    <x v="1451"/>
    <x v="65"/>
    <x v="63"/>
    <s v="0AC"/>
    <x v="28"/>
    <x v="137"/>
    <x v="136"/>
    <n v="61172.01"/>
    <s v="SANZIONI COD 8591"/>
  </r>
  <r>
    <x v="33"/>
    <s v="6140008812"/>
    <s v="001"/>
    <s v="DD"/>
    <s v="002952"/>
    <x v="1451"/>
    <x v="37"/>
    <x v="34"/>
    <s v="0AC"/>
    <x v="28"/>
    <x v="137"/>
    <x v="136"/>
    <n v="21.84"/>
    <s v="RECUPERO SPESE NOTIFICA COD 149"/>
  </r>
  <r>
    <x v="33"/>
    <s v="6140008814"/>
    <s v="018"/>
    <s v="DD"/>
    <s v="001877"/>
    <x v="1289"/>
    <x v="51"/>
    <x v="49"/>
    <s v="PPL"/>
    <x v="54"/>
    <x v="140"/>
    <x v="139"/>
    <n v="5425"/>
    <s v="  2° RUOLO COATTIVO 2016"/>
  </r>
  <r>
    <x v="33"/>
    <s v="6140008817"/>
    <s v="001"/>
    <s v="DD"/>
    <s v="003034"/>
    <x v="1205"/>
    <x v="9"/>
    <x v="9"/>
    <s v="BTC"/>
    <x v="12"/>
    <x v="46"/>
    <x v="46"/>
    <n v="2500"/>
    <s v="INGIUNZIONE DI PAGAMENTO DELLA SANZIONE PECUNIARIA AMMINISTRA TIVACONSEGUENTE ALLA REALIZZAZIONE DEGLI  INTERVENTI ABUSIVI IN VLE REGINAMARGHERITA 115ART19C1LRLAZIO N 1508 DEBITORI COND VLE MARGHERITA 115 COND VIA ARNO 79 COND VIA ARNO89 COND VIA SALARIA "/>
  </r>
  <r>
    <x v="33"/>
    <s v="6140008819"/>
    <s v="001"/>
    <s v="DD"/>
    <s v="003033"/>
    <x v="1205"/>
    <x v="9"/>
    <x v="9"/>
    <s v="BTC"/>
    <x v="12"/>
    <x v="46"/>
    <x v="46"/>
    <n v="2500"/>
    <s v="INGIUNZIONE DI PAGAMENTO DELLA SANZIONE PECUNIARIA AMMINISTRA TIVACONSEGUENTE ALLA REALIZZAZIONE DEGLI  INTERVENTI ABUSIVI IN VIAFRANCESCO DENZA N 15 INT6ART19C1LRLAZIO N1508 DEBITORERUBINETTI GIUSEPPINAPROPRIETARIACOMMITTENTEMUN II ANNO 2014"/>
  </r>
  <r>
    <x v="33"/>
    <s v="6140008821"/>
    <s v="001"/>
    <s v="DD"/>
    <s v="003036"/>
    <x v="1205"/>
    <x v="9"/>
    <x v="9"/>
    <s v="BTC"/>
    <x v="12"/>
    <x v="46"/>
    <x v="46"/>
    <n v="15000"/>
    <s v="INGIUNZIONE DI PAGAMENTO DELLA SANZIONE PECUNIARIA AMMINISTRA TIVA INCONSEGUENZA  DELLA REALIZZAZIONE DEGLI  INTERVENTI ABUSIVI IN VIA AGRIN 2BISART16C5LRLAZIO N1508 DEBITORI SANZA ANGELO MARIA PRPRIETAIROCOMMITTENTE SEBASTIANI CINZIADIRETTORE LAVORI MUN "/>
  </r>
  <r>
    <x v="33"/>
    <s v="6140008827"/>
    <s v="001"/>
    <s v="DD"/>
    <s v="001801"/>
    <x v="1446"/>
    <x v="56"/>
    <x v="54"/>
    <s v="SMS"/>
    <x v="42"/>
    <x v="137"/>
    <x v="136"/>
    <n v="169252.26"/>
    <s v="RUOLO COATTIVO 2014N 30502705602914663278451027951606112439140524922060143463096991433405646 TRIBUTO 9809 MUN13"/>
  </r>
  <r>
    <x v="33"/>
    <s v="6140008828"/>
    <s v="001"/>
    <s v="DD"/>
    <s v="001801"/>
    <x v="1446"/>
    <x v="34"/>
    <x v="33"/>
    <s v="STR"/>
    <x v="16"/>
    <x v="137"/>
    <x v="136"/>
    <n v="13354.75"/>
    <s v="RUOLO COATTIVO 2014N 30502705602914663278451027951606112439140524922060143463096991433405646 TRIBUTO 98101C13MUN13"/>
  </r>
  <r>
    <x v="33"/>
    <s v="6140008829"/>
    <s v="001"/>
    <s v="DD"/>
    <s v="001801"/>
    <x v="1446"/>
    <x v="37"/>
    <x v="34"/>
    <s v="SMS"/>
    <x v="42"/>
    <x v="137"/>
    <x v="136"/>
    <n v="4549.32"/>
    <s v="RUOLO COATTIVO 2014N 30502705602914663278451027951606112439140524922060143463096991433405646 TRIBUTO 1D13MUN13"/>
  </r>
  <r>
    <x v="33"/>
    <s v="6140008830"/>
    <s v="001"/>
    <s v="DH"/>
    <s v="000267"/>
    <x v="1354"/>
    <x v="32"/>
    <x v="31"/>
    <s v="92M"/>
    <x v="11"/>
    <x v="119"/>
    <x v="118"/>
    <n v="3507.92"/>
    <s v="LAVORI DI SOMMA URGENZA ELIMINAZIONE PERICOLO INFILTRAZIONI DACQUAMETEORICA ISTITUTO COMPRENSIVO DI VIA ACQUARONI IN VIA ACQUARONI 53MUNROMA VISOMME A DISPOSIZIONE"/>
  </r>
  <r>
    <x v="33"/>
    <s v="6140008839"/>
    <s v="001"/>
    <s v="DD"/>
    <s v="001802"/>
    <x v="1446"/>
    <x v="92"/>
    <x v="89"/>
    <s v="SAN"/>
    <x v="43"/>
    <x v="137"/>
    <x v="136"/>
    <n v="1995.84"/>
    <s v="RUOLO COATTIVO 2014 N  14347TRIBUTO 9258 MUN1"/>
  </r>
  <r>
    <x v="33"/>
    <s v="6140008840"/>
    <s v="001"/>
    <s v="DD"/>
    <s v="001802"/>
    <x v="1446"/>
    <x v="34"/>
    <x v="33"/>
    <s v="STR"/>
    <x v="16"/>
    <x v="137"/>
    <x v="136"/>
    <n v="270.85000000000002"/>
    <s v="RUOLO COATTIVO 2014 N  14347TRIBUTO 92601C131D13MUN13"/>
  </r>
  <r>
    <x v="33"/>
    <s v="6140008845"/>
    <s v="001"/>
    <s v="DH"/>
    <s v="000267"/>
    <x v="1354"/>
    <x v="45"/>
    <x v="43"/>
    <s v="92M"/>
    <x v="11"/>
    <x v="128"/>
    <x v="127"/>
    <n v="225"/>
    <s v="LAVORI DI SOMMA URGENZA ELIMINAZIONE PERICOLO INFILTRAZIONI DACQUAMETEORICA TERRAZZO DI COPERTURA DELLISTITUTO COMPRENSIVO REGINAMARGHERITA IN VIA MADONNA DELLORTO N2MUNROMA 1CONTRIBUTO AUTORITA"/>
  </r>
  <r>
    <x v="33"/>
    <s v="6140008848"/>
    <s v="001"/>
    <s v="DH"/>
    <s v="000267"/>
    <x v="30"/>
    <x v="32"/>
    <x v="31"/>
    <s v="92M"/>
    <x v="11"/>
    <x v="119"/>
    <x v="118"/>
    <n v="10301.57"/>
    <s v="LAVORI DI SOMMA URGENZA ELIMINAZIONE PERICOLO INFILTRAZIONI DACQUAMETEORICA PROVENIENTI DAL TERRAZZO DI COPERTURA ISTITUTO REGINAMARGHERITA IN VIA MADONNA DORTO 2MUNROMA 1SOMME A DISPOSIZIONE"/>
  </r>
  <r>
    <x v="33"/>
    <s v="6140008851"/>
    <s v="001"/>
    <s v="DD"/>
    <s v="002950"/>
    <x v="1451"/>
    <x v="298"/>
    <x v="266"/>
    <s v="1MM"/>
    <x v="91"/>
    <x v="3"/>
    <x v="3"/>
    <n v="2000"/>
    <s v="LR 421997 CONTRIBUTO DELLA REGIONE LAZIO PER SISTEMAZIONE ERIPRISTINO DEL FONDO ARCHIVISTICO E LIBRARIO RENATO NICOLINI DGC4312013  NOTA REGIONE LAZIO 343552014 E DD 6097152014"/>
  </r>
  <r>
    <x v="33"/>
    <s v="6140008859"/>
    <s v="001"/>
    <s v="DD"/>
    <s v="004196"/>
    <x v="1437"/>
    <x v="65"/>
    <x v="63"/>
    <s v="FTC"/>
    <x v="12"/>
    <x v="137"/>
    <x v="136"/>
    <n v="1032.92"/>
    <s v="RUOLI N 201400379120140050462014014355 COSAP PERMANENTE PASSICARRABILI  SANZIONI COD8596  ANNO 2010  SCADENZA RUOLO 12112014"/>
  </r>
  <r>
    <x v="33"/>
    <s v="6140008860"/>
    <s v="001"/>
    <s v="DD"/>
    <s v="004196"/>
    <x v="1437"/>
    <x v="69"/>
    <x v="67"/>
    <s v="FTC"/>
    <x v="12"/>
    <x v="137"/>
    <x v="136"/>
    <n v="3388.95"/>
    <s v="RUOLI N 201400379120140050462014014355 COSAP PERMANENTE PASSICARRABILI  COD8592  ANNO 2010  SCADENZA RUOLO 12112014"/>
  </r>
  <r>
    <x v="33"/>
    <s v="6140008861"/>
    <s v="001"/>
    <s v="DD"/>
    <s v="004196"/>
    <x v="1437"/>
    <x v="34"/>
    <x v="33"/>
    <s v="FTC"/>
    <x v="12"/>
    <x v="137"/>
    <x v="136"/>
    <n v="83.68"/>
    <s v="RUOLI N 201400379120140050462014014355 COSAP PERMANENTE PASSICARRABILI INTERESSI  COD8594  1I52  ANNO 2010  SCADENZA RUOLO12112014"/>
  </r>
  <r>
    <x v="33"/>
    <s v="6140008862"/>
    <s v="001"/>
    <s v="DD"/>
    <s v="004196"/>
    <x v="1437"/>
    <x v="74"/>
    <x v="72"/>
    <s v="FTC"/>
    <x v="12"/>
    <x v="137"/>
    <x v="136"/>
    <n v="129.6"/>
    <s v="RUOLI N 201400379120140050462014014355 COSAP PERMANENTE PASSICARRABILI  SPESE DI NOTIFICA COD1I51  ANNO 2010  SCADENZA RUOLO12112014"/>
  </r>
  <r>
    <x v="33"/>
    <s v="6140008868"/>
    <s v="001"/>
    <s v="DD"/>
    <s v="004204"/>
    <x v="1437"/>
    <x v="56"/>
    <x v="54"/>
    <s v="FMS"/>
    <x v="42"/>
    <x v="137"/>
    <x v="136"/>
    <n v="25656.94"/>
    <s v="RUOLI N 201400379020140143532014006334 REFEZIONE SCOLCOD9809 ANNI20091011 SCADENZA RUOLO 12112014"/>
  </r>
  <r>
    <x v="33"/>
    <s v="6140008869"/>
    <s v="001"/>
    <s v="DD"/>
    <s v="004204"/>
    <x v="1437"/>
    <x v="34"/>
    <x v="33"/>
    <s v="FMS"/>
    <x v="42"/>
    <x v="137"/>
    <x v="136"/>
    <n v="1608.73"/>
    <s v="RUOLI N 201400379020140143532014006334 REFEZIONE SCOLASTICA INTERESSICOD9810 1C13 ANNI 20091011 SCADENZA RUOLO 12112014"/>
  </r>
  <r>
    <x v="33"/>
    <s v="6140008870"/>
    <s v="001"/>
    <s v="DD"/>
    <s v="004204"/>
    <x v="1437"/>
    <x v="74"/>
    <x v="72"/>
    <s v="FMS"/>
    <x v="42"/>
    <x v="137"/>
    <x v="136"/>
    <n v="345.24"/>
    <s v="RUOLI N 201400379020140143532014006334 REFEZIONE SCOLASTICA RECUPEROSPESE NOTIFICA COD1D13 ANNI 20091011 SCADENZA RUOLO 12112014"/>
  </r>
  <r>
    <x v="33"/>
    <s v="6140008871"/>
    <s v="001"/>
    <s v="DD"/>
    <s v="004204"/>
    <x v="1437"/>
    <x v="92"/>
    <x v="89"/>
    <s v="FAN"/>
    <x v="43"/>
    <x v="137"/>
    <x v="136"/>
    <n v="15256.2"/>
    <s v="RUOLI N 201400451120140031522014014352 ASILI NIDO COD9100 ANNI20101112 SCADENZA RUOLO 12112014"/>
  </r>
  <r>
    <x v="33"/>
    <s v="6140008872"/>
    <s v="001"/>
    <s v="DD"/>
    <s v="004204"/>
    <x v="1437"/>
    <x v="34"/>
    <x v="33"/>
    <s v="FAN"/>
    <x v="43"/>
    <x v="137"/>
    <x v="136"/>
    <n v="814.83"/>
    <s v="RUOLI N 201400451120140031522014014352 ASILI NIDO INTERESSI COD9260 1C13 ANNI 20101112 SCADENZA RUOLO 12112014"/>
  </r>
  <r>
    <x v="33"/>
    <s v="6140008873"/>
    <s v="001"/>
    <s v="DD"/>
    <s v="004204"/>
    <x v="1437"/>
    <x v="74"/>
    <x v="72"/>
    <s v="FAN"/>
    <x v="43"/>
    <x v="137"/>
    <x v="136"/>
    <n v="108.36"/>
    <s v="RUOLI N 201400451120140031522014014352 ASILI NIDO SPESE DI NOTIFICACOD1D13 ANNI 20101112 SCADENZA RUOLO 12112014"/>
  </r>
  <r>
    <x v="33"/>
    <s v="6140008874"/>
    <s v="001"/>
    <s v="DD"/>
    <s v="004204"/>
    <x v="1437"/>
    <x v="55"/>
    <x v="53"/>
    <s v="FPL"/>
    <x v="54"/>
    <x v="137"/>
    <x v="136"/>
    <n v="397.6"/>
    <s v="RUOLI N 2014014354 TRASPORTO SCOLASTICO COD9813 ANNI 2011 SCADENZARUOLO 12112014"/>
  </r>
  <r>
    <x v="33"/>
    <s v="6140008875"/>
    <s v="001"/>
    <s v="DD"/>
    <s v="004204"/>
    <x v="1437"/>
    <x v="34"/>
    <x v="33"/>
    <s v="FPL"/>
    <x v="54"/>
    <x v="137"/>
    <x v="136"/>
    <n v="24.33"/>
    <s v="RUOLI N 2014014354 TRASPORTO SCOLASTICO  INTERESSI  COD9814  1C13ANNI 2011 SCADENZA RUOLO 12112014"/>
  </r>
  <r>
    <x v="33"/>
    <s v="6140008876"/>
    <s v="001"/>
    <s v="DD"/>
    <s v="004204"/>
    <x v="1437"/>
    <x v="74"/>
    <x v="72"/>
    <s v="FPL"/>
    <x v="54"/>
    <x v="137"/>
    <x v="136"/>
    <n v="25.8"/>
    <s v="RUOLI N 2014014354 TRASPORTO SCOLASTICO SPESE DI NOTIFICA COD1D13 ANNI2011 SCADENZA RUOLO 12112014"/>
  </r>
  <r>
    <x v="33"/>
    <s v="6140008878"/>
    <s v="001"/>
    <s v="DD"/>
    <s v="004274"/>
    <x v="1439"/>
    <x v="9"/>
    <x v="9"/>
    <s v="FTC"/>
    <x v="12"/>
    <x v="137"/>
    <x v="136"/>
    <n v="8796.9599999999991"/>
    <s v="RUOLI N 2014014338 ABUSIVISMO EDILIZIO SANZIONI PECUNIARIE COD9143ANNI 20132014 SCADENZA RUOLO 12112014"/>
  </r>
  <r>
    <x v="33"/>
    <s v="6140008879"/>
    <s v="001"/>
    <s v="DD"/>
    <s v="004275"/>
    <x v="1439"/>
    <x v="69"/>
    <x v="67"/>
    <s v="FTR"/>
    <x v="16"/>
    <x v="137"/>
    <x v="136"/>
    <n v="98589.82"/>
    <s v="RUOLI N 20140056642014014340 COSAP PERMANENTE ARRETRATI  E INDENNITADI MORA COD85928593 ANNI 20101112 SCADENZA RUOLO 12112014"/>
  </r>
  <r>
    <x v="33"/>
    <s v="6140008880"/>
    <s v="001"/>
    <s v="DD"/>
    <s v="004275"/>
    <x v="1439"/>
    <x v="65"/>
    <x v="63"/>
    <s v="FTR"/>
    <x v="16"/>
    <x v="137"/>
    <x v="136"/>
    <n v="2354.36"/>
    <s v="RUOLI N 20140056642014014340 COSAP PERMANENTE INFRAZIONI COD8596 ANNI20101112 SCADENZA RUOLO 12112014"/>
  </r>
  <r>
    <x v="33"/>
    <s v="6140008881"/>
    <s v="001"/>
    <s v="DD"/>
    <s v="004275"/>
    <x v="1439"/>
    <x v="34"/>
    <x v="33"/>
    <s v="FTR"/>
    <x v="16"/>
    <x v="137"/>
    <x v="136"/>
    <n v="6392.84"/>
    <s v="RUOLI N 20140056642014014340 COSAP PERMANENTE INTERESSI COD 85941I52ANNI 20101112 SCADENZA RUOLO 12112014"/>
  </r>
  <r>
    <x v="33"/>
    <s v="6140008882"/>
    <s v="001"/>
    <s v="DD"/>
    <s v="004275"/>
    <x v="1439"/>
    <x v="74"/>
    <x v="72"/>
    <s v="FTR"/>
    <x v="16"/>
    <x v="137"/>
    <x v="136"/>
    <n v="91.85"/>
    <s v="RUOLI N 20140056642014014340 COSAP PERMANENTE RECUPERO SPESE DINOTIFICA COD1I51 ANNI 20101112 SCADENZA RUOLO 12112014"/>
  </r>
  <r>
    <x v="33"/>
    <s v="6140008883"/>
    <s v="001"/>
    <s v="DD"/>
    <s v="004275"/>
    <x v="1439"/>
    <x v="263"/>
    <x v="235"/>
    <s v="FTR"/>
    <x v="16"/>
    <x v="137"/>
    <x v="136"/>
    <n v="13884.18"/>
    <s v="RUOLI N 2014014341  PUBBLICITA ARRETRATI COD 1B87 ANNI 20101314 SCADENZA RUOLO 12112014"/>
  </r>
  <r>
    <x v="33"/>
    <s v="6140008884"/>
    <s v="001"/>
    <s v="DD"/>
    <s v="004275"/>
    <x v="1439"/>
    <x v="265"/>
    <x v="237"/>
    <s v="FTR"/>
    <x v="16"/>
    <x v="137"/>
    <x v="136"/>
    <n v="7673.31"/>
    <s v="RUOLI N 2014014341  PUBBLICITA SANZIONI PECUNIARIE COD 1B89 ANNI20101314 SCADENZA RUOLO 12112014"/>
  </r>
  <r>
    <x v="33"/>
    <s v="6140008885"/>
    <s v="001"/>
    <s v="DD"/>
    <s v="004275"/>
    <x v="1439"/>
    <x v="34"/>
    <x v="33"/>
    <s v="FTR"/>
    <x v="16"/>
    <x v="137"/>
    <x v="136"/>
    <n v="962.12"/>
    <s v="RUOLI N 2014014341  PUBBLICITA INTERESSI COD 1B88  1R34 ANNI 20101314 SCADENZA RUOLO 12112014"/>
  </r>
  <r>
    <x v="33"/>
    <s v="6140008886"/>
    <s v="001"/>
    <s v="DD"/>
    <s v="004275"/>
    <x v="1439"/>
    <x v="74"/>
    <x v="72"/>
    <s v="FTR"/>
    <x v="16"/>
    <x v="137"/>
    <x v="136"/>
    <n v="110.23"/>
    <s v="RUOLI N 2014014341  PUBBLICITA RECUPERO SPESE DI NOTIFICA COD 1R33ANNI 20101314 SCADENZA RUOLO 12112014"/>
  </r>
  <r>
    <x v="33"/>
    <s v="6140008888"/>
    <s v="001"/>
    <s v="DD"/>
    <s v="029546"/>
    <x v="1446"/>
    <x v="122"/>
    <x v="118"/>
    <s v="0PA"/>
    <x v="52"/>
    <x v="1"/>
    <x v="1"/>
    <n v="29431511.93"/>
    <s v="APPROVAZIONE RUOLI COATTIVI RESI ESECUTIVI NELLANNO 2014 RUOLI DA 1405A 14081411141214201421DA 1426 A 1429 14321433 14341437143814421447144814511452DA 1454 A 1468 DEPENALIZZAZIONE DELLECONTRAVVENZIONITITOLI ESECUTIVICON DD 38812015 EFFETTUATA RIDUZIONEACT"/>
  </r>
  <r>
    <x v="33"/>
    <s v="6140008889"/>
    <s v="001"/>
    <s v="DD"/>
    <s v="029546"/>
    <x v="1446"/>
    <x v="117"/>
    <x v="113"/>
    <s v="0PA"/>
    <x v="52"/>
    <x v="1"/>
    <x v="1"/>
    <n v="7868163.6200000001"/>
    <s v="APPROVAZIONE RUOLI COATTIVI RESI ESECUTIVI NELLANNO 2014 RUOLI DA 1405A 14081411141214201421DA 1426 A 1429 14321433 14341437143814421447144814511452DA 1454 A 1468 DEPENALIZZAZIONE DELLECONTRAVVENZIONITITOLI ESECUTIVI"/>
  </r>
  <r>
    <x v="33"/>
    <s v="6140008890"/>
    <s v="001"/>
    <s v="DD"/>
    <s v="029546"/>
    <x v="1446"/>
    <x v="118"/>
    <x v="114"/>
    <s v="0PA"/>
    <x v="52"/>
    <x v="1"/>
    <x v="1"/>
    <n v="7014439.9800000004"/>
    <s v="APPROVAZIONE RUOLI COATTIVI RESI ESECUTIVI NELLANNO 2014 RUOLI DA 1405A 14081411141214201421DA 1426 A 1429 14321433 14341437143814421447144814511452DA 1454 A 1468 DEPENALIZZAZIONE DELLECONTRAVVENZIONITITOLI ESECUTIVI"/>
  </r>
  <r>
    <x v="33"/>
    <s v="6140008891"/>
    <s v="001"/>
    <s v="DD"/>
    <s v="029546"/>
    <x v="1446"/>
    <x v="120"/>
    <x v="116"/>
    <s v="0PA"/>
    <x v="52"/>
    <x v="1"/>
    <x v="1"/>
    <n v="5630320.4500000002"/>
    <s v="APPROVAZIONE RUOLI COATTIVI RESI ESECUTIVI NELLANNO 2014 RUOLI DA 1405A 14081411141214201421DA 1426 A 1429 14321433 14341437143814421447144814511452DA 1454 A 1468 DEPENALIZZAZIONE DELLECONTRAVVENZIONITITOLI ESECUTIVI"/>
  </r>
  <r>
    <x v="33"/>
    <s v="6140008892"/>
    <s v="001"/>
    <s v="DD"/>
    <s v="029546"/>
    <x v="1446"/>
    <x v="119"/>
    <x v="115"/>
    <s v="0PA"/>
    <x v="52"/>
    <x v="1"/>
    <x v="1"/>
    <n v="10374.32"/>
    <s v="APPROVAZIONE RUOLI COATTIVI RESI ESECUTIVI NELLANNO 2014 RUOLI DA 1405A 14081411141214201421DA 1426 A 1429 14321433 14341437143814421447144814511452DA 1454 A 1468 DEPENALIZZAZIONE DELLECONTRAVVENZIONITITOLI ESECUTIVI"/>
  </r>
  <r>
    <x v="33"/>
    <s v="6140008893"/>
    <s v="001"/>
    <s v="DD"/>
    <s v="029546"/>
    <x v="1446"/>
    <x v="210"/>
    <x v="188"/>
    <s v="0PA"/>
    <x v="52"/>
    <x v="1"/>
    <x v="1"/>
    <n v="4061654.47"/>
    <s v="APPROVAZIONE RUOLI COATTIVI RESI ESECUTIVI NELLANNO 2014 RUOLI DA 1405A 14081411141214201421DA 1426 A 1429 14321433 14341437143814421447144814511452DA 1454 A 1468 DEPENALIZZAZIONE DELLECONTRAVVENZIONITITOLI ESECUTIVI"/>
  </r>
  <r>
    <x v="33"/>
    <s v="6140008894"/>
    <s v="001"/>
    <s v="DD"/>
    <s v="029546"/>
    <x v="1446"/>
    <x v="1"/>
    <x v="1"/>
    <s v="0PA"/>
    <x v="52"/>
    <x v="1"/>
    <x v="1"/>
    <n v="281843.76"/>
    <s v="APPROVAZIONE RUOLI COATTIVI RESI ESECUTIVI NELLANNO 2014 RUOLI DA 1405A 14081411141214201421DA 1426 A 1429 14321433 14341437143814421447144814511452DA 1454 A 1468 DEPENALIZZAZIONE DELLECONTRAVVENZIONITITOLI ESECUTIVI"/>
  </r>
  <r>
    <x v="33"/>
    <s v="6140008895"/>
    <s v="001"/>
    <s v="DD"/>
    <s v="029546"/>
    <x v="1446"/>
    <x v="121"/>
    <x v="117"/>
    <s v="0PA"/>
    <x v="52"/>
    <x v="1"/>
    <x v="1"/>
    <n v="3023835.29"/>
    <s v="APPROVAZIONE RUOLI COATTIVI RESI ESECUTIVI NELLANNO 2014 RUOLI DA 1405A 14081411141214201421DA 1426 A 1429 14321433 14341437143814421447144814511452DA 1454 A 1468 DEPENALIZZAZIONE DELLECONTRAVVENZIONITITOLI ESECUTIVI CON DD 38812015 EFFETTUATA RIDUZIONEAC"/>
  </r>
  <r>
    <x v="33"/>
    <s v="6140008896"/>
    <s v="001"/>
    <s v="DD"/>
    <s v="004276"/>
    <x v="1439"/>
    <x v="56"/>
    <x v="54"/>
    <s v="FMS"/>
    <x v="42"/>
    <x v="137"/>
    <x v="136"/>
    <n v="29060.91"/>
    <s v="RUOLI N 201400379320140020572014014337 2014003339 2014003277REFEZIONE SCOLCOD9809 ANNI 2009101112 SCADENZA RUOLO 12112014 EXMUN 6"/>
  </r>
  <r>
    <x v="33"/>
    <s v="6140008897"/>
    <s v="001"/>
    <s v="DD"/>
    <s v="004276"/>
    <x v="1439"/>
    <x v="34"/>
    <x v="33"/>
    <s v="FMS"/>
    <x v="42"/>
    <x v="137"/>
    <x v="136"/>
    <n v="1490.39"/>
    <s v="RUOLI N 201400379320140020572014014337 2014003339 2014003277REFEZIONE SCOL INTERESSI COD9810  1C13 ANNI 2009101112 SCADENZARUOLO 12112014 EX MUN 6"/>
  </r>
  <r>
    <x v="33"/>
    <s v="6140008898"/>
    <s v="001"/>
    <s v="DD"/>
    <s v="004276"/>
    <x v="1439"/>
    <x v="74"/>
    <x v="72"/>
    <s v="FMS"/>
    <x v="42"/>
    <x v="137"/>
    <x v="136"/>
    <n v="354.73"/>
    <s v="RUOLI N 201400379320140020572014014337 2014003339 2014003277REFEZIONE SCOL SPESE DI NOTIFICA COD1D13 ANNI 2009101112 SCADENZARUOLO 12112014 EX MUN 6"/>
  </r>
  <r>
    <x v="33"/>
    <s v="6140008899"/>
    <s v="001"/>
    <s v="DD"/>
    <s v="002051"/>
    <x v="1452"/>
    <x v="263"/>
    <x v="235"/>
    <s v="ETR"/>
    <x v="16"/>
    <x v="137"/>
    <x v="136"/>
    <n v="31304.240000000002"/>
    <s v="RUOLI N 20140045012014014336  PUBBLICITA ARRETRATI COD 1B87 ANNI 20111213 SCADENZA RUOLO 12112014"/>
  </r>
  <r>
    <x v="33"/>
    <s v="6140008900"/>
    <s v="001"/>
    <s v="DD"/>
    <s v="000810"/>
    <x v="1444"/>
    <x v="37"/>
    <x v="34"/>
    <s v="99M"/>
    <x v="6"/>
    <x v="337"/>
    <x v="335"/>
    <n v="21580"/>
    <s v="MUSEO DELLA CIVILT ROMANA  INTERVENTI DI RIQUALIFICAZIONE DELLE SALEESPOSITIVE ADEGUAMENTO ALLA NORMATIVA DI SICUREZZA E PREVENZIONE INCENDIE OPERE DI MANUTENZIONE STRAORDINARIA NELLA ZONA DI INGRESSO E SALESTORICHE"/>
  </r>
  <r>
    <x v="33"/>
    <s v="6140008901"/>
    <s v="001"/>
    <s v="DD"/>
    <s v="002051"/>
    <x v="1452"/>
    <x v="34"/>
    <x v="33"/>
    <s v="ETR"/>
    <x v="16"/>
    <x v="137"/>
    <x v="136"/>
    <n v="1207.02"/>
    <s v="RUOLI N 20140045012014014336  PUBBLICITA INTERESSI  COD 1B881R34ANNI 20111213 SCADENZA RUOLO 12112014"/>
  </r>
  <r>
    <x v="33"/>
    <s v="6140008902"/>
    <s v="001"/>
    <s v="DD"/>
    <s v="002051"/>
    <x v="1452"/>
    <x v="95"/>
    <x v="92"/>
    <s v="ETR"/>
    <x v="16"/>
    <x v="137"/>
    <x v="136"/>
    <n v="62613.07"/>
    <s v="RUOLI N 20140045012014014336  PUBBLICITA SANZIONI COD 1B89 ANNI 20111213 SCADENZA RUOLO 12112014"/>
  </r>
  <r>
    <x v="33"/>
    <s v="6140008903"/>
    <s v="001"/>
    <s v="DD"/>
    <s v="002051"/>
    <x v="1452"/>
    <x v="74"/>
    <x v="72"/>
    <s v="ETR"/>
    <x v="16"/>
    <x v="137"/>
    <x v="136"/>
    <n v="156.83000000000001"/>
    <s v="RUOLI N 20140045012014014336  PUBBLICITA SPESE DI NOTIFICA COD 1R33 ANNI 20111213 SCADENZA RUOLO 12112014"/>
  </r>
  <r>
    <x v="33"/>
    <s v="6140008907"/>
    <s v="001"/>
    <s v="DD"/>
    <s v="001569"/>
    <x v="1453"/>
    <x v="32"/>
    <x v="31"/>
    <s v="0AD"/>
    <x v="23"/>
    <x v="119"/>
    <x v="118"/>
    <n v="33556"/>
    <s v="COMPLETAMENTO COLLETTORE MARRANELLA II  INCENTIVO PROGETTAZIONE"/>
  </r>
  <r>
    <x v="33"/>
    <s v="6140008908"/>
    <s v="001"/>
    <s v="DD"/>
    <s v="004537"/>
    <x v="1205"/>
    <x v="69"/>
    <x v="67"/>
    <s v="FTR"/>
    <x v="16"/>
    <x v="137"/>
    <x v="136"/>
    <n v="24884.53"/>
    <s v="RUOLI N 2014003792201401244120140020612014014356 COSAP PERMANENTEARRETRATI  E INDENNITA DI MORA COD85928593 ANNI 20101213 SCADENZARUOLO 12112014 EX 7"/>
  </r>
  <r>
    <x v="33"/>
    <s v="6140008911"/>
    <s v="001"/>
    <s v="DD"/>
    <s v="004537"/>
    <x v="1205"/>
    <x v="34"/>
    <x v="33"/>
    <s v="FTR"/>
    <x v="16"/>
    <x v="137"/>
    <x v="136"/>
    <n v="512.42999999999995"/>
    <s v="RUOLI N 2014003792201401244120140020612014014356 COSAP PERMANENTEINTERESSI COD85941I52 ANNI 20101213 SCADENZA RUOLO 12112014 EX 7"/>
  </r>
  <r>
    <x v="33"/>
    <s v="6140008912"/>
    <s v="001"/>
    <s v="DD"/>
    <s v="004537"/>
    <x v="1205"/>
    <x v="65"/>
    <x v="63"/>
    <s v="FTR"/>
    <x v="16"/>
    <x v="137"/>
    <x v="136"/>
    <n v="18266.439999999999"/>
    <s v="RUOLI N 2014003792201401244120140020612014014356 COSAP PERMANENTESANZIONI COD8596 ANNI 20101213 SCADENZA RUOLO 12112014 EX 7"/>
  </r>
  <r>
    <x v="33"/>
    <s v="6140008913"/>
    <s v="001"/>
    <s v="DD"/>
    <s v="004537"/>
    <x v="1205"/>
    <x v="74"/>
    <x v="72"/>
    <s v="FTR"/>
    <x v="16"/>
    <x v="137"/>
    <x v="136"/>
    <n v="810.06"/>
    <s v="RUOLI N 2014003792201401244120140020612014014356 COSAP PERMANENTESPESE DI NOTIFICA COD 1I51 ANNI 20101213 SCADENZA RUOLO 12112014EX 7"/>
  </r>
  <r>
    <x v="33"/>
    <s v="6140008914"/>
    <s v="001"/>
    <s v="DD"/>
    <s v="004537"/>
    <x v="1205"/>
    <x v="64"/>
    <x v="62"/>
    <s v="FTR"/>
    <x v="16"/>
    <x v="137"/>
    <x v="136"/>
    <n v="21932.67"/>
    <s v="RUOLI N 201401244220140143572014003341 COSAP TEMPORANEA  ARRETRATI  EINDENNITA DI MORA COD85878588 ANNI 201213 SCADENZA RUOLO 12112014EX 7"/>
  </r>
  <r>
    <x v="33"/>
    <s v="6140008915"/>
    <s v="001"/>
    <s v="DD"/>
    <s v="004537"/>
    <x v="1205"/>
    <x v="34"/>
    <x v="33"/>
    <s v="FTR"/>
    <x v="16"/>
    <x v="137"/>
    <x v="136"/>
    <n v="178.52"/>
    <s v="RUOLI N 201401244220140143572014003341 COSAP TEMPORANEA  INTERESSICOD85891I50 ANNI 201213 SCADENZA RUOLO 12112014 EX 7"/>
  </r>
  <r>
    <x v="33"/>
    <s v="6140008916"/>
    <s v="001"/>
    <s v="DD"/>
    <s v="004537"/>
    <x v="1205"/>
    <x v="65"/>
    <x v="63"/>
    <s v="FTR"/>
    <x v="16"/>
    <x v="137"/>
    <x v="136"/>
    <n v="42122.53"/>
    <s v="RUOLI N 201401244220140143572014003341 COSAP TEMPORANEA  SANZIONICOD8591 ANNI 201213 SCADENZA RUOLO 12112014 EX 7"/>
  </r>
  <r>
    <x v="33"/>
    <s v="6140008917"/>
    <s v="001"/>
    <s v="DD"/>
    <s v="004537"/>
    <x v="1205"/>
    <x v="74"/>
    <x v="72"/>
    <s v="FTR"/>
    <x v="16"/>
    <x v="137"/>
    <x v="136"/>
    <n v="603.49"/>
    <s v="RUOLI N 201401244220140143572014003341 COSAP TEMPORANEA  SPESE DINOTIFICA COD1I49 ANNI 201213 SCADENZA RUOLO 12112014 EX 7"/>
  </r>
  <r>
    <x v="33"/>
    <s v="6140008918"/>
    <s v="001"/>
    <s v="DD"/>
    <s v="004537"/>
    <x v="1205"/>
    <x v="263"/>
    <x v="235"/>
    <s v="FTR"/>
    <x v="16"/>
    <x v="137"/>
    <x v="136"/>
    <n v="36984.6"/>
    <s v="RUOLI N 201400451320140143592014003342 PUBBLICITA ARRETRATI COD1B87 ANNI 201013 SCADENZA RUOLO 12112014 EX 7"/>
  </r>
  <r>
    <x v="33"/>
    <s v="6140008919"/>
    <s v="001"/>
    <s v="DD"/>
    <s v="004537"/>
    <x v="1205"/>
    <x v="34"/>
    <x v="33"/>
    <s v="FTR"/>
    <x v="16"/>
    <x v="137"/>
    <x v="136"/>
    <n v="2696.01"/>
    <s v="RUOLI N 201400451320140143592014003342 PUBBLICITA INTERESSI COD1B881R34 ANNI 201013 SCADENZA RUOLO 12112014 EX 7"/>
  </r>
  <r>
    <x v="33"/>
    <s v="6140008920"/>
    <s v="001"/>
    <s v="DD"/>
    <s v="004537"/>
    <x v="1205"/>
    <x v="95"/>
    <x v="92"/>
    <s v="FTR"/>
    <x v="16"/>
    <x v="137"/>
    <x v="136"/>
    <n v="20462.23"/>
    <s v="RUOLI N 201400451320140143592014003342 PUBBLICITA SANZIONI  COD1B89ANNI 201013 SCADENZA RUOLO 12112014 EX 7"/>
  </r>
  <r>
    <x v="33"/>
    <s v="6140008921"/>
    <s v="001"/>
    <s v="DD"/>
    <s v="004537"/>
    <x v="1205"/>
    <x v="74"/>
    <x v="72"/>
    <s v="FTR"/>
    <x v="16"/>
    <x v="137"/>
    <x v="136"/>
    <n v="263.42"/>
    <s v="RUOLI N 201400451320140143592014003342 PUBBLICITA SPESE DI NOTIFICA COD1R33 ANNI 201013 SCADENZA RUOLO 12112014 EX 7"/>
  </r>
  <r>
    <x v="33"/>
    <s v="6140008922"/>
    <s v="001"/>
    <s v="DH"/>
    <s v="000267"/>
    <x v="30"/>
    <x v="45"/>
    <x v="43"/>
    <s v="0VI"/>
    <x v="31"/>
    <x v="128"/>
    <x v="127"/>
    <n v="600"/>
    <s v="ELIMINAZIONE RISCHIO PUBBLICA INCOLUMIT MEDIANTE APPOSITA GABBIONATA SUPALI SU VIALE DEI CAVALIERI DI VITTORIO VENETO E REALIZZAZIONE DIDRENAGGIO DELLE ACQUE DI SCOLOI STRALCIO FUNZIONALERECUPERO SOMMA PERCONTRIBUTO ANAC"/>
  </r>
  <r>
    <x v="33"/>
    <s v="6140008923"/>
    <s v="001"/>
    <s v="DH"/>
    <s v="000267"/>
    <x v="30"/>
    <x v="32"/>
    <x v="31"/>
    <s v="0VI"/>
    <x v="31"/>
    <x v="119"/>
    <x v="118"/>
    <n v="20887.8"/>
    <s v="ELIMINAZIONE RISCHIO PUBBLICA INCOLUMIT MEDIANTE APPOSITA GABBIONATA SUPALI SU VIALE DEI CAVALIERI DI VITTORIO VENETO E REALIZZAZIONE DIDRENAGGIO DELLE ACQUE DI SCOLOI STRALCIO FUNZIONALERECUPERO SOMMA PERINCENTIVO"/>
  </r>
  <r>
    <x v="33"/>
    <s v="6140008925"/>
    <s v="001"/>
    <s v="DD"/>
    <s v="002155"/>
    <x v="1454"/>
    <x v="9"/>
    <x v="9"/>
    <s v="UTC"/>
    <x v="12"/>
    <x v="338"/>
    <x v="336"/>
    <n v="5000"/>
    <s v="SANZIONE PECUNIARIA AMMVA PER INTERVENTI ABUSIVI IN VIA CASSIA 1821FINT 6  MUN 15  A CARICO DEL PROPRIETARIO SIG DE SANTIS POMPILIO"/>
  </r>
  <r>
    <x v="33"/>
    <s v="6140008937"/>
    <s v="001"/>
    <s v="DH"/>
    <s v="000267"/>
    <x v="30"/>
    <x v="45"/>
    <x v="43"/>
    <s v="0VI"/>
    <x v="31"/>
    <x v="128"/>
    <x v="127"/>
    <n v="375"/>
    <s v="ELIMINAZIONE RISCHIO PREGIDIZIO PUBBLICA INCOLUMIT MEDIANTECONSOLIDAMENTO DELLA SCARPATE IN FRANA DI VIALE DEI CAVALIERI DIVITTORIOVENETO CON GEORETI E RAFFORZAMENTI CORTICALIRECUPERO SOMMA PERCONTRIBUTO ANAC"/>
  </r>
  <r>
    <x v="33"/>
    <s v="6140008939"/>
    <s v="001"/>
    <s v="DD"/>
    <s v="001797"/>
    <x v="809"/>
    <x v="55"/>
    <x v="53"/>
    <s v="SPL"/>
    <x v="54"/>
    <x v="137"/>
    <x v="136"/>
    <n v="933.23"/>
    <s v="RUOLO COATTIVO 2014 N  14345 TRIBUTO 9813MUN13"/>
  </r>
  <r>
    <x v="33"/>
    <s v="6140008940"/>
    <s v="001"/>
    <s v="DD"/>
    <s v="001797"/>
    <x v="809"/>
    <x v="34"/>
    <x v="33"/>
    <s v="STR"/>
    <x v="16"/>
    <x v="137"/>
    <x v="136"/>
    <n v="181.54"/>
    <s v="RUOLO COATTIVO 2014 N  14345 TRIBUTO 98141C131D13MUN13"/>
  </r>
  <r>
    <x v="33"/>
    <s v="6140008954"/>
    <s v="001"/>
    <s v="DD"/>
    <s v="003394"/>
    <x v="1455"/>
    <x v="34"/>
    <x v="33"/>
    <s v="BTR"/>
    <x v="16"/>
    <x v="140"/>
    <x v="139"/>
    <n v="7933.17"/>
    <s v="APPROVAZIONE RUOLI DI RISCOSSIONE COATTIVA ANNO 2014IEMISSIONE CANONE OCCUPAZIONE SUOLO PUBBLICOCOSAP COD151RECUPERO SPESE NOTIFICA ANNI 2007200820102011 RUOLI NN 880716999936881018622295207328021698993588091307 1859375635362066278998967224314718621272877"/>
  </r>
  <r>
    <x v="33"/>
    <s v="6140008956"/>
    <s v="001"/>
    <s v="DD"/>
    <s v="003394"/>
    <x v="1455"/>
    <x v="69"/>
    <x v="67"/>
    <s v="BTR"/>
    <x v="16"/>
    <x v="140"/>
    <x v="139"/>
    <n v="968496.04"/>
    <s v="APPROVAZIONE RUOLI DI RISCOSSIONE COATTIVA ANNO 2014IEMISSIONE CANONE OCCUPAZIONE SUOLO PUBBLICOCOSAP COD8592ANNI 2007200820102011 RUOLI NN 880716999936881018622295207328021698993588091307 185937563536206627899896722431471862127287762315187016176211222820"/>
  </r>
  <r>
    <x v="33"/>
    <s v="6140008957"/>
    <s v="001"/>
    <s v="DD"/>
    <s v="003394"/>
    <x v="1455"/>
    <x v="34"/>
    <x v="33"/>
    <s v="BTR"/>
    <x v="16"/>
    <x v="140"/>
    <x v="139"/>
    <n v="28.92"/>
    <s v="APPROVAZIONE RUOLI DI RISCOSSIONE COATTIVA ANNO 2014IEMISSIONE CANONE OCCUPAZIONE SUOLO PUBBLICOCOSAP COD149RECUPERO SPESE NOTIFICA ANNI 2011 RUOLI NN 880716999936881018622295207328021698993588091307 1859375635362066278998967224314718621272877623151870161"/>
  </r>
  <r>
    <x v="33"/>
    <s v="6140008958"/>
    <s v="001"/>
    <s v="DD"/>
    <s v="003394"/>
    <x v="1455"/>
    <x v="34"/>
    <x v="33"/>
    <s v="BTR"/>
    <x v="16"/>
    <x v="140"/>
    <x v="139"/>
    <n v="13159.44"/>
    <s v="APPROVAZIONE RUOLI DI RISCOSSIONE COATTIVA ANNO 2014IEMISSIONE CANONE OCCUPAZIONE SUOLO PUBBLICOCOSAP COD152ULTERIORI INTERESSI PER ISCRIZIONE A RUOLO ANNI 2007200820102011 RUOLI NN 880716999936881018622295207328021698993588091307 185937563536206627899896"/>
  </r>
  <r>
    <x v="33"/>
    <s v="6140008959"/>
    <s v="001"/>
    <s v="DD"/>
    <s v="003019"/>
    <x v="1446"/>
    <x v="71"/>
    <x v="69"/>
    <s v="OTR"/>
    <x v="16"/>
    <x v="137"/>
    <x v="136"/>
    <n v="441.6"/>
    <s v="COD1B87  CANONE INIZIATIVE PUBBLICITARIE"/>
  </r>
  <r>
    <x v="33"/>
    <s v="6140008960"/>
    <s v="001"/>
    <s v="DD"/>
    <s v="003019"/>
    <x v="1446"/>
    <x v="70"/>
    <x v="68"/>
    <s v="OTR"/>
    <x v="16"/>
    <x v="137"/>
    <x v="136"/>
    <n v="177.51"/>
    <s v="COD1B881B89 SANZIONI INTERESSI"/>
  </r>
  <r>
    <x v="33"/>
    <s v="6140008961"/>
    <s v="001"/>
    <s v="DD"/>
    <s v="003019"/>
    <x v="1446"/>
    <x v="97"/>
    <x v="94"/>
    <s v="OTR"/>
    <x v="16"/>
    <x v="137"/>
    <x v="136"/>
    <n v="13.43"/>
    <s v="COD 1R331R34 ULTERIORI INTERESSI E SPESE NOTIFICA"/>
  </r>
  <r>
    <x v="33"/>
    <s v="6140008962"/>
    <s v="001"/>
    <s v="DD"/>
    <s v="003394"/>
    <x v="1455"/>
    <x v="65"/>
    <x v="63"/>
    <s v="BTR"/>
    <x v="16"/>
    <x v="140"/>
    <x v="139"/>
    <n v="48297.37"/>
    <s v="APPROVAZIONE RUOLI DI RISCOSSIONE COATTIVA ANNO 2014IEMISSIONE CANONE OCCUPAZIONE SUOLO PUBBLICOCOSAP COD8594INTERESSI ANNI 2007200820102011 RUOLI NN 880716999936881018622295207328021698993588091307 18593756353620662789989672243147186212728776231518701617"/>
  </r>
  <r>
    <x v="33"/>
    <s v="6140008963"/>
    <s v="001"/>
    <s v="DD"/>
    <s v="003394"/>
    <x v="1455"/>
    <x v="34"/>
    <x v="33"/>
    <s v="BTR"/>
    <x v="16"/>
    <x v="140"/>
    <x v="139"/>
    <n v="116.7"/>
    <s v="APPROVAZIONE RUOLI DI RISCOSSIONE COATTIVA ANNO 2014IEMISSIONE CANONE OCCUPAZIONE SUOLO PUBBLICOCOSAP COD150ULTERIORI INTERESSI PER ISCRIZIONE A RUOLO ANNO 2011 RUOLI NN 880716999936881018622295207328021698993588091307 185937563536206627899896722431471862"/>
  </r>
  <r>
    <x v="33"/>
    <s v="6140008964"/>
    <s v="001"/>
    <s v="DD"/>
    <s v="003394"/>
    <x v="1455"/>
    <x v="65"/>
    <x v="63"/>
    <s v="BTR"/>
    <x v="16"/>
    <x v="140"/>
    <x v="139"/>
    <n v="306029.62"/>
    <s v="APPROVAZIONE RUOLI DI RISCOSSIONE COATTIVA ANNO 2014IEMISSIONE CANONE OCCUPAZIONE SUOLO PUBBLICOCOSAP COD8593INDENNITA DI MORA ANNI 20102011 RUOLI NN 880716999936881018622295207328021698993588091307 18593756353620662789989672243147186212728776231518701617"/>
  </r>
  <r>
    <x v="33"/>
    <s v="6140008965"/>
    <s v="001"/>
    <s v="DD"/>
    <s v="003394"/>
    <x v="1455"/>
    <x v="65"/>
    <x v="63"/>
    <s v="BTR"/>
    <x v="16"/>
    <x v="140"/>
    <x v="139"/>
    <n v="20346.330000000002"/>
    <s v="APPROVAZIONE RUOLI DI RISCOSSIONE COATTIVA ANNO 2014IEMISSIONE CANONE OCCUPAZIONE SUOLO PUBBLICOCOSAP COD8596SANZIONE PECUNIARIA ANNI 2007200820102011 RUOLI NN 880716999936881018622295207328021698993588091307 1859375635362066278998967224314718621272877623"/>
  </r>
  <r>
    <x v="33"/>
    <s v="6140008966"/>
    <s v="001"/>
    <s v="DD"/>
    <s v="003394"/>
    <x v="1455"/>
    <x v="34"/>
    <x v="33"/>
    <s v="BTR"/>
    <x v="16"/>
    <x v="140"/>
    <x v="139"/>
    <n v="854.12"/>
    <s v="APPROVAZIONE RUOLI DI RISCOSSIONE COATTIVA ANNO 2014IEMISSIONE CANONE OCCUPAZIONE SUOLO PUBBLICOCOSAP COD1L23PENALITA PER OMESSO O PARZIALE PAGAMENTO ANNI 2007200820102011 RUOLI NN 880716999936881018622295207328021698993588091307 1859375635362066278998967"/>
  </r>
  <r>
    <x v="33"/>
    <s v="6140008967"/>
    <s v="001"/>
    <s v="DD"/>
    <s v="003394"/>
    <x v="1455"/>
    <x v="65"/>
    <x v="63"/>
    <s v="BTR"/>
    <x v="16"/>
    <x v="140"/>
    <x v="139"/>
    <n v="17.77"/>
    <s v="APPROVAZIONE RUOLI DI RISCOSSIONE COATTIVA ANNO 2014IEMISSIONE CANONE OCCUPAZIONE SUOLO PUBBLICOCOSAP COD8589INTERESSI ANNO 2011 RUOLI NN 880716999936881018622295207328021698993588091307 18593756353620662789989672243147186212728776231518701617621122282026"/>
  </r>
  <r>
    <x v="33"/>
    <s v="6140008970"/>
    <s v="001"/>
    <s v="DD"/>
    <s v="003394"/>
    <x v="1455"/>
    <x v="64"/>
    <x v="62"/>
    <s v="BTR"/>
    <x v="16"/>
    <x v="140"/>
    <x v="139"/>
    <n v="3751.74"/>
    <s v="APPROVAZIONE RUOLI DI RISCOSSIONE COATTIVA ANNO 2014IEMISSIONE CANONE OCCUPAZIONE SUOLO PUBBLICOCOSAP TEMPORANEAARRETRATI COD8588INDENNITA DI MORA ANNO 2011 RUOLI NN 880716999936881018622295207328021698993588091307 1859375635362066278998967224314718621272"/>
  </r>
  <r>
    <x v="33"/>
    <s v="6140008971"/>
    <s v="001"/>
    <s v="DD"/>
    <s v="003058"/>
    <x v="1205"/>
    <x v="299"/>
    <x v="84"/>
    <s v="ODP"/>
    <x v="21"/>
    <x v="137"/>
    <x v="136"/>
    <n v="629089.62"/>
    <s v="COD 9817  1C13 1D139819"/>
  </r>
  <r>
    <x v="33"/>
    <s v="6140008973"/>
    <s v="001"/>
    <s v="DD"/>
    <s v="004926"/>
    <x v="1205"/>
    <x v="69"/>
    <x v="67"/>
    <s v="ATR"/>
    <x v="16"/>
    <x v="140"/>
    <x v="139"/>
    <n v="22517.200000000001"/>
    <s v="APPROVAZIONE RUOLI RISCOSSIONE COATTIVA ANNO 20142EMISSIONE CANONE OCCUPAZIONE PERMANENTE COSAP CODICE 8592ARRETRATIANNUALITA 2008 E 2013 RUOLO NN 143502014 MUN1EX17"/>
  </r>
  <r>
    <x v="33"/>
    <s v="6140008974"/>
    <s v="001"/>
    <s v="DD"/>
    <s v="004926"/>
    <x v="1205"/>
    <x v="64"/>
    <x v="62"/>
    <s v="ATR"/>
    <x v="16"/>
    <x v="140"/>
    <x v="139"/>
    <n v="19171.52"/>
    <s v="APPROVAZIONE RUOLI RISCOSSIONE COATTIVA ANNO 20142EMISSIONE COSAP TEMPORANEA CODICE 8587ARRETRATIANNUALITA 2012 E 2013 RUOLO NN 143492014 MUN1EX17"/>
  </r>
  <r>
    <x v="33"/>
    <s v="6140008975"/>
    <s v="001"/>
    <s v="DD"/>
    <s v="004926"/>
    <x v="1205"/>
    <x v="34"/>
    <x v="33"/>
    <s v="ATR"/>
    <x v="16"/>
    <x v="140"/>
    <x v="139"/>
    <n v="1956.52"/>
    <s v="APPROVAZIONE RUOLI RISCOSSIONE COATTIVA ANNO 20142EMISSIONE COSAP PERMANENTE ANNUALITA 20082013 COSAP TEMPORANEA ANNUALITA 20122013 CODICI 15015185898594ULTERIORI INTERESSI RITARDATO PAGAMENTO E INTERESSI RUOLO NN 14350143492014 MUN1EX17"/>
  </r>
  <r>
    <x v="33"/>
    <s v="6140008976"/>
    <s v="001"/>
    <s v="DD"/>
    <s v="004926"/>
    <x v="1205"/>
    <x v="65"/>
    <x v="63"/>
    <s v="ATR"/>
    <x v="16"/>
    <x v="140"/>
    <x v="139"/>
    <n v="119913.45"/>
    <s v="APPROVAZIONE RUOLI RISCOSSIONE COATTIVA ANNO 20142EMISSIONE COSAP PERMANENTE ANNUALITA 20082013 COSAP TEMPORANEA ANNUALITA 20122013 CIP ANNUALITA201020112013 CODICI 8588859185938596SANZIONI PECUNIARIE RUOLO NN 1435014349143482014 MUN1EX17"/>
  </r>
  <r>
    <x v="33"/>
    <s v="6140008977"/>
    <s v="001"/>
    <s v="DD"/>
    <s v="004926"/>
    <x v="1205"/>
    <x v="37"/>
    <x v="34"/>
    <s v="ATR"/>
    <x v="16"/>
    <x v="140"/>
    <x v="139"/>
    <n v="1032.76"/>
    <s v="APPROVAZIONE RUOLI RISCOSSIONE COATTIVA ANNO 20142EMISSIONE COSAP PERMANENTE ANNUALITA 20082013 COSAP TEMPORANEA ANNUALITA0122013 CIPANNUALITA 201020112013 CODICI 149151SPESE NOTIFICA RUOLO NN 1435014349143482014 MUN1EX17"/>
  </r>
  <r>
    <x v="33"/>
    <s v="6140008978"/>
    <s v="001"/>
    <s v="DD"/>
    <s v="004926"/>
    <x v="1205"/>
    <x v="263"/>
    <x v="235"/>
    <s v="ATR"/>
    <x v="16"/>
    <x v="140"/>
    <x v="139"/>
    <n v="16166.95"/>
    <s v="APPROVAZIONE RUOLI RISCOSSIONE COATTIVA ANNO 20142EMISSIONE CIP ANNUALITA 201020112013 RUOLO NN 143482014 MUN1EX17"/>
  </r>
  <r>
    <x v="33"/>
    <s v="6140008979"/>
    <s v="001"/>
    <s v="DD"/>
    <s v="004926"/>
    <x v="1205"/>
    <x v="265"/>
    <x v="237"/>
    <s v="ATR"/>
    <x v="16"/>
    <x v="140"/>
    <x v="139"/>
    <n v="7995.58"/>
    <s v="APPROVAZIONE RUOLI RISCOSSIONE COATTIVA ANNO 20142EMISSIONE CIP ANNUALIATA 201020112013 RUOLO N 143482014 MUN1EX17"/>
  </r>
  <r>
    <x v="33"/>
    <s v="6140008988"/>
    <s v="001"/>
    <s v="DD"/>
    <s v="001705"/>
    <x v="1456"/>
    <x v="45"/>
    <x v="43"/>
    <s v="93M"/>
    <x v="4"/>
    <x v="128"/>
    <x v="127"/>
    <n v="225"/>
    <s v="LAVORI DI MESSA IN SICUREZZA SCUOLA MEDIA CESARE PIVA VVAL DI LANZO187MUNIIICONTRIBUTO AUTORITA"/>
  </r>
  <r>
    <x v="33"/>
    <s v="6140008989"/>
    <s v="001"/>
    <s v="DD"/>
    <s v="001705"/>
    <x v="1456"/>
    <x v="32"/>
    <x v="31"/>
    <s v="93M"/>
    <x v="4"/>
    <x v="119"/>
    <x v="118"/>
    <n v="5869.89"/>
    <s v="LAVORI DI MESSA IN SICUREZZA SCUOLA MEDIA CESARE PIVA VVAL DI LANZO187MUNIIIINCENTIVOACCANTONAMENTO"/>
  </r>
  <r>
    <x v="33"/>
    <s v="6140008991"/>
    <s v="001"/>
    <s v="DD"/>
    <s v="001707"/>
    <x v="1456"/>
    <x v="45"/>
    <x v="43"/>
    <s v="92M"/>
    <x v="11"/>
    <x v="128"/>
    <x v="127"/>
    <n v="225"/>
    <s v="LAVORI DI MESSA IN SICUREZZA SCUOLA PRIMARIA AMAURI VIA AMAURI5MUNIIICONTRIBUTO AUTORITA"/>
  </r>
  <r>
    <x v="33"/>
    <s v="6140008992"/>
    <s v="001"/>
    <s v="DD"/>
    <s v="001707"/>
    <x v="1456"/>
    <x v="32"/>
    <x v="31"/>
    <s v="92M"/>
    <x v="11"/>
    <x v="119"/>
    <x v="118"/>
    <n v="6065.49"/>
    <s v="LAVORI DI MESSA IN SICUREZZA SCUOLA PRIMARIA AMAURI VIA AMAURI5MUNIIIINCENTIVOACCANTONAMENTO"/>
  </r>
  <r>
    <x v="33"/>
    <s v="6140009015"/>
    <s v="001"/>
    <s v="DD"/>
    <s v="001708"/>
    <x v="1456"/>
    <x v="45"/>
    <x v="43"/>
    <s v="92M"/>
    <x v="11"/>
    <x v="128"/>
    <x v="127"/>
    <n v="225"/>
    <s v="LAVORI DI MESSA IN SICUREZZA ISTITUTO COMPRENSIVO PINCHERLE MALASPINAVAPIO 12MUNVIII EX XICONTRIBUTO AUTORITA"/>
  </r>
  <r>
    <x v="33"/>
    <s v="6140009018"/>
    <s v="001"/>
    <s v="DD"/>
    <s v="001708"/>
    <x v="1456"/>
    <x v="32"/>
    <x v="31"/>
    <s v="92M"/>
    <x v="11"/>
    <x v="119"/>
    <x v="118"/>
    <n v="3996.28"/>
    <s v="LAVORI DI MESSA IN SICUREZZA ISTITUTO COMPRENSIVO PINCHERLE MALASPINAVAPIO 12MUNVIII EX XIINCENTIVOACCANTONAMENTO"/>
  </r>
  <r>
    <x v="33"/>
    <s v="6140009025"/>
    <s v="001"/>
    <s v="DD"/>
    <s v="002071"/>
    <x v="1422"/>
    <x v="45"/>
    <x v="43"/>
    <s v="0VI"/>
    <x v="31"/>
    <x v="128"/>
    <x v="127"/>
    <n v="225"/>
    <s v="CONTRIBUTO AUTORIT DI VIGILANZA LAVORI DI MANUTENZIONE STRAORDINARIA DIVIA CARPINETO SINELLO MUN ROMA VI"/>
  </r>
  <r>
    <x v="33"/>
    <s v="6140009026"/>
    <s v="001"/>
    <s v="DD"/>
    <s v="001706"/>
    <x v="1456"/>
    <x v="32"/>
    <x v="31"/>
    <s v="93M"/>
    <x v="4"/>
    <x v="119"/>
    <x v="118"/>
    <n v="2688.58"/>
    <s v="LAVORI DI MESSA IN SICUREZZA SCUOLA MEDIA BUONARROTI VIA PUGLIE31MUNIINCENTIVOACCANTONAMENTO"/>
  </r>
  <r>
    <x v="33"/>
    <s v="6140009035"/>
    <s v="001"/>
    <s v="DD"/>
    <s v="001696"/>
    <x v="1456"/>
    <x v="32"/>
    <x v="31"/>
    <s v="98N"/>
    <x v="18"/>
    <x v="119"/>
    <x v="118"/>
    <n v="15087.58"/>
    <s v="LAVORI DI MANUTENZIONE STRAORDINARIA ASILO NIDO SAGITTARIO  VIA DELSAGITTARIO14MUNXINCENTIVOACCANTONAMENTO"/>
  </r>
  <r>
    <x v="33"/>
    <s v="6140009036"/>
    <s v="001"/>
    <s v="DD"/>
    <s v="001697"/>
    <x v="1456"/>
    <x v="32"/>
    <x v="31"/>
    <s v="98N"/>
    <x v="18"/>
    <x v="119"/>
    <x v="118"/>
    <n v="5067.9399999999996"/>
    <s v="LAVORI DI COSTRUZIONE ASILO NIDO 60 BAMBINIVIVIVANTILOCMOSTACCIANOLOTTIZZNIRMUNIX EXXIIINCENTIVOACCANTONAMENTO"/>
  </r>
  <r>
    <x v="33"/>
    <s v="6140009038"/>
    <s v="001"/>
    <s v="DD"/>
    <s v="000778"/>
    <x v="1455"/>
    <x v="300"/>
    <x v="267"/>
    <s v="2TC"/>
    <x v="110"/>
    <x v="339"/>
    <x v="337"/>
    <n v="3426.32"/>
    <s v="PESO MATERIALE FERROSO DERIVANTE DALLA VENDITA DI 31 VEICOLI ROTTAMATI"/>
  </r>
  <r>
    <x v="33"/>
    <s v="6140009039"/>
    <s v="001"/>
    <s v="DD"/>
    <s v="001698"/>
    <x v="1456"/>
    <x v="32"/>
    <x v="31"/>
    <s v="91M"/>
    <x v="8"/>
    <x v="119"/>
    <x v="118"/>
    <n v="4380"/>
    <s v="LAVORI DI MANUTENZIONE STRAORDINARIA SCUOLA MATERNA GVERDI EX LIVIOTEMPESTAVIA CASALOTTI N87MUNXIII EX XVIIIINCENTIVOACCANTONAMENTO"/>
  </r>
  <r>
    <x v="33"/>
    <s v="6140009045"/>
    <s v="001"/>
    <s v="DH"/>
    <s v="000267"/>
    <x v="30"/>
    <x v="45"/>
    <x v="43"/>
    <s v="OMC"/>
    <x v="20"/>
    <x v="128"/>
    <x v="127"/>
    <n v="225"/>
    <s v="REGOLARIZZNE CONTRIBUTO ANAC  PD DBF"/>
  </r>
  <r>
    <x v="33"/>
    <s v="6140009049"/>
    <s v="001"/>
    <s v="DH"/>
    <s v="101085"/>
    <x v="1457"/>
    <x v="45"/>
    <x v="43"/>
    <s v="OMC"/>
    <x v="20"/>
    <x v="128"/>
    <x v="127"/>
    <n v="225"/>
    <s v="REGOLARIZZNE CONTRIBUTO ANAC  PD DBF LOTTO 6 VC ARGENTIERAVBERTOLINI VMAR ROSSO"/>
  </r>
  <r>
    <x v="33"/>
    <s v="6140009050"/>
    <s v="001"/>
    <s v="DD"/>
    <s v="002601"/>
    <x v="423"/>
    <x v="56"/>
    <x v="54"/>
    <s v="HMS"/>
    <x v="42"/>
    <x v="137"/>
    <x v="136"/>
    <n v="367731.24"/>
    <s v="RUOLI N 201400566620140037932014004515201401606420140124432014005047201400360020140020622014014361201400309720140027002014002612201400424020140033432014002201 REFEZIONE SCOLCOD9809 ANNI200567891011 SCADENZA RUOLO 14112014"/>
  </r>
  <r>
    <x v="33"/>
    <s v="6140009051"/>
    <s v="001"/>
    <s v="DD"/>
    <s v="002601"/>
    <x v="423"/>
    <x v="34"/>
    <x v="33"/>
    <s v="HMS"/>
    <x v="42"/>
    <x v="137"/>
    <x v="136"/>
    <n v="26448.23"/>
    <s v="RUOLI N 201400566620140037932014004515201401606420140124432014005047201400360020140020622014014361201400309720140027002014002612201400424020140033432014002201 REFEZIONE SCOL INTERESSI COD98101C13ANNI 200567891011 SCADENZA RUOLO 14112014"/>
  </r>
  <r>
    <x v="33"/>
    <s v="6140009052"/>
    <s v="001"/>
    <s v="DD"/>
    <s v="002601"/>
    <x v="423"/>
    <x v="74"/>
    <x v="72"/>
    <s v="HMS"/>
    <x v="42"/>
    <x v="137"/>
    <x v="136"/>
    <n v="6762.59"/>
    <s v="RUOLI N 201400566620140037932014004515201401606420140124432014005047201400360020140020622014014361201400309720140027002014002612201400424020140033432014002201 REFEZIONE SCOL SPESE DI NOTIFICA COD1D13ANNI 200567891011 SCADENZA RUOLO 14112014"/>
  </r>
  <r>
    <x v="33"/>
    <s v="6140009054"/>
    <s v="001"/>
    <s v="DD"/>
    <s v="002606"/>
    <x v="423"/>
    <x v="34"/>
    <x v="33"/>
    <s v="HAN"/>
    <x v="43"/>
    <x v="137"/>
    <x v="136"/>
    <n v="1404.42"/>
    <s v="RUOLI N 201400451420140143602014002699 ASILI NIDO INTERESSI COD9260 1C13 ANNI 2008091011 SCADENZA RUOLO 14112014"/>
  </r>
  <r>
    <x v="33"/>
    <s v="6140009055"/>
    <s v="001"/>
    <s v="DD"/>
    <s v="002606"/>
    <x v="423"/>
    <x v="92"/>
    <x v="89"/>
    <s v="HAN"/>
    <x v="43"/>
    <x v="137"/>
    <x v="136"/>
    <n v="20320.59"/>
    <s v="RUOLI N 201400451420140143602014002699 ASILI NIDO ARRETRATI COD9258ANNI 2008091011 SCADENZA RUOLO 14112014"/>
  </r>
  <r>
    <x v="33"/>
    <s v="6140009056"/>
    <s v="001"/>
    <s v="DD"/>
    <s v="002606"/>
    <x v="423"/>
    <x v="74"/>
    <x v="72"/>
    <s v="HAN"/>
    <x v="43"/>
    <x v="137"/>
    <x v="136"/>
    <n v="335.07"/>
    <s v="RUOLI N 201400451420140143602014002699 ASILI NIDO SPESE DI NOTIFICACOD1D13 ANNI 2008091011 SCADENZA RUOLO 14112014"/>
  </r>
  <r>
    <x v="33"/>
    <s v="6140009057"/>
    <s v="001"/>
    <s v="DD"/>
    <s v="002602"/>
    <x v="423"/>
    <x v="55"/>
    <x v="53"/>
    <s v="HPL"/>
    <x v="54"/>
    <x v="137"/>
    <x v="136"/>
    <n v="56016.800000000003"/>
    <s v="RUOLI N 20140019172014003052201400327920140160742014004959201401244820140143822014009920 TRASPORTO SCOLASTICO ARRETRATI  COD9813 ANNI2006789101112 SCADENZA RUOLO 14112014 13"/>
  </r>
  <r>
    <x v="33"/>
    <s v="6140009058"/>
    <s v="001"/>
    <s v="DD"/>
    <s v="002602"/>
    <x v="423"/>
    <x v="34"/>
    <x v="33"/>
    <s v="HPL"/>
    <x v="54"/>
    <x v="137"/>
    <x v="136"/>
    <n v="3087.18"/>
    <s v="RUOLI N 20140019172014003052201400327920140160742014004959201401244820140143822014009920 TRASPORTO SCOLASTICO INTERESSI  COD9814  1C13ANNI 2006789101112 SCADENZA RUOLO 14112014"/>
  </r>
  <r>
    <x v="33"/>
    <s v="6140009059"/>
    <s v="001"/>
    <s v="DD"/>
    <s v="002602"/>
    <x v="423"/>
    <x v="74"/>
    <x v="72"/>
    <s v="HPL"/>
    <x v="54"/>
    <x v="137"/>
    <x v="136"/>
    <n v="3879.27"/>
    <s v="RUOLI N 20140019172014003052201400327920140160742014004959201401244820140143822014009920 TRASPORTO SCOLASTICO SPESE DI NOTIFICA COD1D13 ANNI 2006789101112 SCADENZA RUOLO 14112014"/>
  </r>
  <r>
    <x v="33"/>
    <s v="6140009067"/>
    <s v="001"/>
    <s v="DH"/>
    <s v="000267"/>
    <x v="30"/>
    <x v="32"/>
    <x v="31"/>
    <s v="99E"/>
    <x v="5"/>
    <x v="119"/>
    <x v="118"/>
    <n v="8811.35"/>
    <s v="RECUPERO INCENTIVO LAVORI SOMMA URGENZA PER IL COMPLETAMENTO DELLAMESSA IN SICUREZZA E DEL COSOLIDAMENTO DELLIMMOBILE ERP DI PROPRIETACAPITOLINA SITO IN VIA GINO BONICHI 100 PAL17 MUN10"/>
  </r>
  <r>
    <x v="33"/>
    <s v="6140009073"/>
    <s v="001"/>
    <s v="DH"/>
    <s v="000267"/>
    <x v="30"/>
    <x v="45"/>
    <x v="43"/>
    <s v="99E"/>
    <x v="5"/>
    <x v="128"/>
    <x v="127"/>
    <n v="375"/>
    <s v="RECUPERO SIMOG LAVORI SOMMA URGENZA PER IL COMPLETAMENTO DELLA MESSA INSICUREZZA E DEL COSOLIDAMENTO DELLIMMOBILE ERP DI PROPRIETA CAPITOLINASITO IN VIA GINO BONICHI 100 PAL17 MUN10"/>
  </r>
  <r>
    <x v="33"/>
    <s v="6140009079"/>
    <s v="001"/>
    <s v="DD"/>
    <s v="003602"/>
    <x v="1453"/>
    <x v="263"/>
    <x v="235"/>
    <s v="ITR"/>
    <x v="16"/>
    <x v="140"/>
    <x v="139"/>
    <n v="34643.129999999997"/>
    <s v="TRIBUTO 1B87 CODICE21 RUOLI NN 456014489 RISCCOATTIVA II EMISSIONE2014 MUN VII"/>
  </r>
  <r>
    <x v="33"/>
    <s v="6140009080"/>
    <s v="001"/>
    <s v="DD"/>
    <s v="003602"/>
    <x v="1453"/>
    <x v="34"/>
    <x v="33"/>
    <s v="ITR"/>
    <x v="16"/>
    <x v="140"/>
    <x v="139"/>
    <n v="586.05999999999995"/>
    <s v="TRIBUTO 1B88 CODICE 21 RUOLI NN 456014489 RISCCOATTIVA II EMISSIONE2014 MUN VII"/>
  </r>
  <r>
    <x v="33"/>
    <s v="6140009081"/>
    <s v="001"/>
    <s v="DD"/>
    <s v="003602"/>
    <x v="1453"/>
    <x v="265"/>
    <x v="237"/>
    <s v="ITR"/>
    <x v="16"/>
    <x v="140"/>
    <x v="139"/>
    <n v="19634.88"/>
    <s v="TRIBUTO 1B89 CODICE21 RUOLI NN 456014489 RISCCOATTIVA II EMISSIONE2014 MUN VII"/>
  </r>
  <r>
    <x v="33"/>
    <s v="6140009082"/>
    <s v="001"/>
    <s v="DD"/>
    <s v="003602"/>
    <x v="1453"/>
    <x v="207"/>
    <x v="185"/>
    <s v="ITR"/>
    <x v="16"/>
    <x v="140"/>
    <x v="139"/>
    <n v="244.66"/>
    <s v="TRIBUTO 1R33 CODICE 21 RUOLI NN 456014489 RISCCOATTIVA II EMISSIONE2014 MUN VII"/>
  </r>
  <r>
    <x v="33"/>
    <s v="6140009083"/>
    <s v="001"/>
    <s v="DD"/>
    <s v="003602"/>
    <x v="1453"/>
    <x v="34"/>
    <x v="33"/>
    <s v="ITR"/>
    <x v="16"/>
    <x v="140"/>
    <x v="139"/>
    <n v="383.76"/>
    <s v="TRIBUTO 1R34 CODICE 21 RUOLI NN 456014489 RISCCOATTIVA II EMISSIONE2014 MUN VII"/>
  </r>
  <r>
    <x v="33"/>
    <s v="6140009084"/>
    <s v="001"/>
    <s v="DD"/>
    <s v="003602"/>
    <x v="1453"/>
    <x v="207"/>
    <x v="185"/>
    <s v="ITR"/>
    <x v="16"/>
    <x v="140"/>
    <x v="139"/>
    <n v="1235.8699999999999"/>
    <s v="TRIBUTO 1L51 CODICE 8 RUOLI NN 4559162421255327551448745385693RISCCOATTIVA II EMISSIONE 2014 MUN VII"/>
  </r>
  <r>
    <x v="33"/>
    <s v="6140009085"/>
    <s v="001"/>
    <s v="DD"/>
    <s v="003602"/>
    <x v="1453"/>
    <x v="34"/>
    <x v="33"/>
    <s v="ITR"/>
    <x v="16"/>
    <x v="140"/>
    <x v="139"/>
    <n v="573.52"/>
    <s v="TRIBUTO 1L52 CODICE 8 RUOLI NN 4559162421255327551448745385693RISCCOATTIVA II EMISSIONE 2014 MUN VII"/>
  </r>
  <r>
    <x v="33"/>
    <s v="6140009086"/>
    <s v="001"/>
    <s v="DD"/>
    <s v="003602"/>
    <x v="1453"/>
    <x v="69"/>
    <x v="67"/>
    <s v="ITR"/>
    <x v="16"/>
    <x v="140"/>
    <x v="139"/>
    <n v="53697.46"/>
    <s v="TRIBUTO 8592 CODICE 8 RUOLI NN 4559162421255327551448745385693RISCCOATTIVA II EMISSIONE 2014 MUN VII"/>
  </r>
  <r>
    <x v="33"/>
    <s v="6140009087"/>
    <s v="001"/>
    <s v="DD"/>
    <s v="003602"/>
    <x v="1453"/>
    <x v="34"/>
    <x v="33"/>
    <s v="ITR"/>
    <x v="16"/>
    <x v="140"/>
    <x v="139"/>
    <n v="1814.99"/>
    <s v="TRIBUTO 8594 CODICE 8 RUOLI NN 4559162421255327551448745385693RISCCOATTIVA II EMISSIONE 2014 MUN VII"/>
  </r>
  <r>
    <x v="33"/>
    <s v="6140009088"/>
    <s v="001"/>
    <s v="DD"/>
    <s v="003602"/>
    <x v="1453"/>
    <x v="65"/>
    <x v="63"/>
    <s v="ITR"/>
    <x v="16"/>
    <x v="140"/>
    <x v="139"/>
    <n v="22388.03"/>
    <s v="TRIBUTO 8596 CODICE 8 RUOLI NN 4559162421255327551448745385693RISCCOATTIVA II EMISSIONE 2014 MUN VII"/>
  </r>
  <r>
    <x v="33"/>
    <s v="6140009089"/>
    <s v="001"/>
    <s v="DD"/>
    <s v="003602"/>
    <x v="1453"/>
    <x v="207"/>
    <x v="185"/>
    <s v="ITR"/>
    <x v="16"/>
    <x v="140"/>
    <x v="139"/>
    <n v="330.89"/>
    <s v="TRIBUTO 1L49 CODICE 9 RUOLI N 14488 RISCCOATTIVA II EMISSIONE 2014MUN VII"/>
  </r>
  <r>
    <x v="33"/>
    <s v="6140009090"/>
    <s v="001"/>
    <s v="DD"/>
    <s v="003602"/>
    <x v="1453"/>
    <x v="34"/>
    <x v="33"/>
    <s v="ITR"/>
    <x v="16"/>
    <x v="140"/>
    <x v="139"/>
    <n v="23.18"/>
    <s v="TRIBUTO 1L50 CODICE 9 RUOLO N 14488 RISCCOATTIVA II EMISSIONE 2014MUN VII"/>
  </r>
  <r>
    <x v="33"/>
    <s v="6140009091"/>
    <s v="001"/>
    <s v="DD"/>
    <s v="003602"/>
    <x v="1453"/>
    <x v="64"/>
    <x v="62"/>
    <s v="ITR"/>
    <x v="16"/>
    <x v="140"/>
    <x v="139"/>
    <n v="2494.88"/>
    <s v="TRIBUTO 8587 CODICE 9 RUOLO N 14488 RISCCOATTIVA II EMISSIONE 2014MUN VII"/>
  </r>
  <r>
    <x v="33"/>
    <s v="6140009092"/>
    <s v="001"/>
    <s v="DD"/>
    <s v="003602"/>
    <x v="1453"/>
    <x v="34"/>
    <x v="33"/>
    <s v="ITR"/>
    <x v="16"/>
    <x v="140"/>
    <x v="139"/>
    <n v="4.59"/>
    <s v="TRIBUTO 8589 CODICE 9 RUOLO N 14488 RISCCOATTIVA II EMISSIONE 2014MUN VII"/>
  </r>
  <r>
    <x v="33"/>
    <s v="6140009093"/>
    <s v="001"/>
    <s v="DD"/>
    <s v="003602"/>
    <x v="1453"/>
    <x v="65"/>
    <x v="63"/>
    <s v="ITR"/>
    <x v="16"/>
    <x v="140"/>
    <x v="139"/>
    <n v="4658.26"/>
    <s v="TRIBUTO 8591 CODICE 9 RUOL0 N 14488 RISCCOATTIVA II EMISSIONE 2014MUN VII"/>
  </r>
  <r>
    <x v="33"/>
    <s v="6140009109"/>
    <s v="001"/>
    <s v="DD"/>
    <s v="001331"/>
    <x v="1458"/>
    <x v="45"/>
    <x v="43"/>
    <s v="DAN"/>
    <x v="43"/>
    <x v="128"/>
    <x v="127"/>
    <n v="225"/>
    <s v="RECUPERO CONTRIBUTO PER LEX AUTORIT DI VIGILANZA  LLPP ORA ANAC"/>
  </r>
  <r>
    <x v="33"/>
    <s v="6140009110"/>
    <s v="001"/>
    <s v="DD"/>
    <s v="001331"/>
    <x v="1458"/>
    <x v="32"/>
    <x v="31"/>
    <s v="DAN"/>
    <x v="43"/>
    <x v="119"/>
    <x v="118"/>
    <n v="3524.9"/>
    <s v="RECUPERO INCENTIVO"/>
  </r>
  <r>
    <x v="33"/>
    <s v="6140009133"/>
    <s v="001"/>
    <s v="DH"/>
    <s v="000267"/>
    <x v="30"/>
    <x v="45"/>
    <x v="43"/>
    <s v="OTC"/>
    <x v="12"/>
    <x v="128"/>
    <x v="127"/>
    <n v="225"/>
    <s v="REGOLARIZZNE CONTRIBUTO ANAC  PD DBF LOTTO 14 V LILLONI E VCAGLI"/>
  </r>
  <r>
    <x v="33"/>
    <s v="6140009141"/>
    <s v="001"/>
    <s v="DD"/>
    <s v="001510"/>
    <x v="1459"/>
    <x v="45"/>
    <x v="43"/>
    <s v="DMC"/>
    <x v="20"/>
    <x v="128"/>
    <x v="127"/>
    <n v="225"/>
    <s v="RECUPERO CONTRIBUTO PER LEX AUTORIT DI VIGILANZA  LLPP ORA ANAC"/>
  </r>
  <r>
    <x v="33"/>
    <s v="6140009146"/>
    <s v="001"/>
    <s v="DD"/>
    <s v="001510"/>
    <x v="1459"/>
    <x v="32"/>
    <x v="31"/>
    <s v="DMC"/>
    <x v="20"/>
    <x v="119"/>
    <x v="118"/>
    <n v="7720"/>
    <s v="RECUPERO INCENTIVO"/>
  </r>
  <r>
    <x v="33"/>
    <s v="6140009154"/>
    <s v="001"/>
    <s v="DD"/>
    <s v="003948"/>
    <x v="1460"/>
    <x v="34"/>
    <x v="33"/>
    <s v="ITC"/>
    <x v="12"/>
    <x v="140"/>
    <x v="139"/>
    <n v="1996.47"/>
    <s v="INTERESSI MAGGIORI RATEAZIONI E MORA RUOLI COATTIVI MUN VII II TRIM2014"/>
  </r>
  <r>
    <x v="33"/>
    <s v="6140009164"/>
    <s v="001"/>
    <s v="DD"/>
    <s v="002228"/>
    <x v="1451"/>
    <x v="9"/>
    <x v="9"/>
    <s v="DTC"/>
    <x v="12"/>
    <x v="46"/>
    <x v="46"/>
    <n v="7500"/>
    <s v="SANZIONE PECUNIARIA AMMINISTRATIVA PER ABUSO EDILIZIO IN VIA CONCA DOROSC B INT 4 AI SENSI DELLART 19 C1 LRLAZIO NR 1508 MUNICIPIO IIIEX4 ANNO 2014 DEBITORE CAPOBIANCHI CARLOPROPRIETARIO RESPONSABILE"/>
  </r>
  <r>
    <x v="33"/>
    <s v="6140009166"/>
    <s v="001"/>
    <s v="DD"/>
    <s v="002256"/>
    <x v="1461"/>
    <x v="9"/>
    <x v="9"/>
    <s v="DTC"/>
    <x v="12"/>
    <x v="46"/>
    <x v="46"/>
    <n v="2500"/>
    <s v="SANZIONE PECUNIARIA AMMINISTRATIVA PER ABUSO EDILIZIO IN VIA MAIELLA 15AI SENSI DELLART 16 C4 LRLAZIO NR 152008 MUNICIPIO IIIEX4DEBITORE MARCUCCI MARCO RESPONSABILE SENZA TITOLOATERPROPRIETARIO NON RESPONSABILE ANNO 2014"/>
  </r>
  <r>
    <x v="33"/>
    <s v="6140009169"/>
    <s v="001"/>
    <s v="DD"/>
    <s v="004746"/>
    <x v="1150"/>
    <x v="32"/>
    <x v="31"/>
    <s v="AIM"/>
    <x v="44"/>
    <x v="119"/>
    <x v="118"/>
    <n v="7497.65"/>
    <s v="RECUPERO INCENTIVO PROGETTAZIONE INTERNA SU INTEVENTI DI CONSOLIDAMENTODEL SOLAIO DI COPERTURA DEL PIANO TERZO DEL PLESSO SCOLASTICOEGIANTURCO VIA DELLA PALOMBELLA 4  MUNICI DD 1844 DEL 4102012 OP1118820001"/>
  </r>
  <r>
    <x v="33"/>
    <s v="6140009170"/>
    <s v="001"/>
    <s v="DD"/>
    <s v="004746"/>
    <x v="1150"/>
    <x v="32"/>
    <x v="31"/>
    <s v="AAN"/>
    <x v="43"/>
    <x v="119"/>
    <x v="118"/>
    <n v="4353"/>
    <s v="RECUPERO INCENTIVO PROGETTAZIONE INTERNA LAVORI DI MANUTENZIONESTRAORDINARIA PER LA REALIZZAZIONE DI UN NUOVO ASILO NIDO COMUNALEALLINTERNO DEL PLESSO SCOLASTICO ERUSPOLI IN VIA DI GESU E MARIA N28 MUNIC I DD 2365 DEL 4122012  OP1000680001"/>
  </r>
  <r>
    <x v="33"/>
    <s v="6140009171"/>
    <s v="001"/>
    <s v="DD"/>
    <s v="004746"/>
    <x v="1150"/>
    <x v="45"/>
    <x v="43"/>
    <s v="AAN"/>
    <x v="43"/>
    <x v="128"/>
    <x v="127"/>
    <n v="225"/>
    <s v="RECUPERO CONTRIBUTO AUTORITA DI VIGILANZA LL PP LAVORI DI MANUTENZIONESTRAORDINARIA PER LA REALIZZAZIONE DI UN NUOVO ASILO NIDO COMUNALEALLINTERNO DEL PLESSO SCOLASTICO ERUSPOLI IN VIA DI GESU E MARIA N28 MUNIC I DD 2365 DEL 41212  OP1000680001"/>
  </r>
  <r>
    <x v="33"/>
    <s v="6140009173"/>
    <s v="001"/>
    <s v="DD"/>
    <s v="004746"/>
    <x v="1150"/>
    <x v="32"/>
    <x v="31"/>
    <s v="AIE"/>
    <x v="48"/>
    <x v="119"/>
    <x v="118"/>
    <n v="6785.81"/>
    <s v="RECUPERO INCENTIVO PROGETTAZIONE INTERNA LAVORI DI RECUPERO ECONSOLIDAMENTO DELLA FACCIATA DELLA SCUOLA IN VIA VITTORINO DA FELTRE ESISTEMAZIONE DEI CORNICIONI PERICOLANTI NEI CORTILI INTERNI DELLA SCUOLA MUNICIPIO I DD 2377 DEL 5122012  OP1206980001"/>
  </r>
  <r>
    <x v="33"/>
    <s v="6140009175"/>
    <s v="001"/>
    <s v="DD"/>
    <s v="004746"/>
    <x v="1150"/>
    <x v="32"/>
    <x v="31"/>
    <s v="AIE"/>
    <x v="48"/>
    <x v="119"/>
    <x v="118"/>
    <n v="3609.93"/>
    <s v="RECUPERO INCENTIVO PROGETTAZIONE INTERNA LAVORI DI MESSA IN SICUREZZADELLA FACCIATA DEL PLESSO VITTORINO DA FELTRE MUNICIPIO I DD 40 DEL 1012013  OP1213270001"/>
  </r>
  <r>
    <x v="33"/>
    <s v="6140009176"/>
    <s v="001"/>
    <s v="DD"/>
    <s v="004746"/>
    <x v="1150"/>
    <x v="45"/>
    <x v="43"/>
    <s v="AIE"/>
    <x v="48"/>
    <x v="128"/>
    <x v="127"/>
    <n v="225"/>
    <s v="RECUPERO CONTRIBUTO AUTORITA DI VIGILANZA LL PP SU LAVORI DI MESSA INSICUREZZA DELLA FACCIATA DEL PLESSO VITTORINO DA FELTRE MUNICIPIO IDD 40 DEL 1012013  OP1213270001"/>
  </r>
  <r>
    <x v="33"/>
    <s v="6140009178"/>
    <s v="001"/>
    <s v="DD"/>
    <s v="004746"/>
    <x v="1150"/>
    <x v="32"/>
    <x v="31"/>
    <s v="AIE"/>
    <x v="48"/>
    <x v="119"/>
    <x v="118"/>
    <n v="3754.39"/>
    <s v="RECUPERO INCENTIVO PROGETTAZIONE INTERNA LAVORI DI MESSA IN SICUREZZADEI PROSPETTI ESTERNI DELLE SEDI SCOLASTICHE DEL MUNICIPIO ROMA CENTROSTORICO BACCARINIBONGHIELSA MORANTEVITTORINO DA FELTREMAZZINICADLOLORUSPOLIGIANTURCO TRENTO E TRIESTE DI DONATO DD 4"/>
  </r>
  <r>
    <x v="33"/>
    <s v="6140009181"/>
    <s v="001"/>
    <s v="DD"/>
    <s v="002229"/>
    <x v="1451"/>
    <x v="9"/>
    <x v="9"/>
    <s v="DTC"/>
    <x v="12"/>
    <x v="46"/>
    <x v="46"/>
    <n v="1500"/>
    <s v="SANZIONE PECUNIARIA AMMINISTRATIVA PER ABUSO EDILIZIO IN VIA GRAZIADELEDDA 89 AI SENSI DELLART 19 C1 LRLAZIO NR 1508 MUNICIPIO IIIEX4 ANNO 2014 DEBITORE MIARTE DESIGN SRL LEG RAPPRES SIGCOLOSIMO GIULIANOLOCATARIO  RESPONSABILE  CRISTINA PRIMA SRL LEGRAPPR"/>
  </r>
  <r>
    <x v="33"/>
    <s v="6140009182"/>
    <s v="001"/>
    <s v="DD"/>
    <s v="004746"/>
    <x v="1150"/>
    <x v="45"/>
    <x v="43"/>
    <s v="AIE"/>
    <x v="48"/>
    <x v="128"/>
    <x v="127"/>
    <n v="225"/>
    <s v="RECUPERO CONTRIBUTO AUTORITA DI VIGILANZA LL PP SU LAVORI DI MESSA INSICUREZZA DEI PROSPETTI ESTERNI DELLE SEDI SCOLASTICHE DEL MUNICIPIOROMA CENTRO STORICO BACCARINIBONGHIELSA MORANTEVITTORINO DA FELTREMAZZINICADLOLORUSPOLIGIANTURCO TRENTO E TRIESTE DI D"/>
  </r>
  <r>
    <x v="33"/>
    <s v="6140009186"/>
    <s v="001"/>
    <s v="DD"/>
    <s v="002225"/>
    <x v="1451"/>
    <x v="9"/>
    <x v="9"/>
    <s v="DTC"/>
    <x v="12"/>
    <x v="46"/>
    <x v="46"/>
    <n v="2500"/>
    <s v="SANZIONE PECUNIARIA AMMINISTRATIVA PER ABUSO EDILIZIO IN VIA MONTEEPOMEO 22 AI SENSI DELLART 16 C5 LRLAZIO NR 1508 MUNICIPIO IIIEX4 ANNO 2014 DEBITORE DEIDDA MANUELA E TAHA EL SAYED MOHAMED MOHSENRESPONSABILIESECUTORI OCCUPANTI SENZA TITOLO ATER PROPRIETA"/>
  </r>
  <r>
    <x v="33"/>
    <s v="6140009188"/>
    <s v="001"/>
    <s v="DD"/>
    <s v="002217"/>
    <x v="1451"/>
    <x v="9"/>
    <x v="9"/>
    <s v="DTC"/>
    <x v="12"/>
    <x v="46"/>
    <x v="46"/>
    <n v="2500"/>
    <s v="SANZIONE PECUNIARIA AMMINISTRATIVA PER ABUSO EDILIZIO IN VLE TIRRENO 2AI SENSI DELLART 16 C5 LRLAZIO NR 1508 MUNICIPIO III EX4 ANNO2014 DEBITORE PAGANINI SRLCONDUTTORE RESPONSABILI FREZZA FABRIZIOBARBARA E RAFFAELLA PROPRIETARI NON RESPONSABILI"/>
  </r>
  <r>
    <x v="33"/>
    <s v="6140009197"/>
    <s v="001"/>
    <s v="DD"/>
    <s v="002056"/>
    <x v="1364"/>
    <x v="34"/>
    <x v="33"/>
    <s v="ITC"/>
    <x v="12"/>
    <x v="140"/>
    <x v="139"/>
    <n v="76.010000000000005"/>
    <s v="INTERESSI MAGGIORI RATEAZIONI E MORA RUOLI COATTIVI MUN VII2003100714"/>
  </r>
  <r>
    <x v="33"/>
    <s v="6140009200"/>
    <s v="001"/>
    <s v="DD"/>
    <s v="001755"/>
    <x v="1455"/>
    <x v="45"/>
    <x v="43"/>
    <s v="91M"/>
    <x v="8"/>
    <x v="128"/>
    <x v="127"/>
    <n v="30"/>
    <s v="LAVORI DI MESSA IN SICUREZZA SCUOLA MATERNA QUINQUEREMI IN VIA DELLEQUINQUEREMI 19 MUNX EX XIIICONTRIBUTO AUTORITA"/>
  </r>
  <r>
    <x v="33"/>
    <s v="6140009207"/>
    <s v="001"/>
    <s v="DD"/>
    <s v="002047"/>
    <x v="1205"/>
    <x v="28"/>
    <x v="27"/>
    <s v="1ER"/>
    <x v="15"/>
    <x v="163"/>
    <x v="161"/>
    <n v="20408.78"/>
    <s v="PZ B49 PIAN SACCOCCIA INDENNPROVVESPROPRIO RATEIZZATA A CARICO SOCCOOP EDILIZIA LA TANA 80"/>
  </r>
  <r>
    <x v="33"/>
    <s v="6140009209"/>
    <s v="001"/>
    <s v="DD"/>
    <s v="002047"/>
    <x v="1205"/>
    <x v="34"/>
    <x v="33"/>
    <s v="1ER"/>
    <x v="15"/>
    <x v="163"/>
    <x v="161"/>
    <n v="1789.62"/>
    <s v="PZ B49 PIAN SACCOCCIA  INTERESSI SU INDENNPROVV ESPROPRIO RATEIZZATAA CARICO DELLA SOCCOOP EDILIZIA LA TANA 80"/>
  </r>
  <r>
    <x v="33"/>
    <s v="6140009210"/>
    <s v="001"/>
    <s v="DD"/>
    <s v="001512"/>
    <x v="1459"/>
    <x v="45"/>
    <x v="43"/>
    <s v="DMC"/>
    <x v="20"/>
    <x v="128"/>
    <x v="127"/>
    <n v="225"/>
    <s v="RECUPERO CONTRIBUTO PER LEX AUTORIT DI VIGILANZA"/>
  </r>
  <r>
    <x v="33"/>
    <s v="6140009215"/>
    <s v="001"/>
    <s v="DD"/>
    <s v="001512"/>
    <x v="1459"/>
    <x v="32"/>
    <x v="31"/>
    <s v="DMC"/>
    <x v="20"/>
    <x v="119"/>
    <x v="118"/>
    <n v="9649.81"/>
    <s v="RECUPERO INCENTIVO RELATIVO A MANUTENZIONE STRAORDINARIA PER LA MESSA INSICUREZZA VIA TDE FILIPPOVIA RUSSOLILLO VIALE PANTELLERIA E VIA VALLEMELAINA"/>
  </r>
  <r>
    <x v="33"/>
    <s v="6140009217"/>
    <s v="001"/>
    <s v="DD"/>
    <s v="002105"/>
    <x v="1456"/>
    <x v="28"/>
    <x v="27"/>
    <s v="1ER"/>
    <x v="15"/>
    <x v="170"/>
    <x v="168"/>
    <n v="27669"/>
    <s v="PZ B50 MONTE STALLONARA  INDPROVVESPROPRIO RATEIZZATA A CARICO SOCLO MA SRL"/>
  </r>
  <r>
    <x v="33"/>
    <s v="6140009218"/>
    <s v="001"/>
    <s v="DD"/>
    <s v="002105"/>
    <x v="1456"/>
    <x v="34"/>
    <x v="33"/>
    <s v="1ER"/>
    <x v="15"/>
    <x v="170"/>
    <x v="168"/>
    <n v="1346.93"/>
    <s v="PZ B50 MONTE STALLONARA  INTERESSI SU  INDPROVVESPROPRIO A CARICO SOCLO MA SRL"/>
  </r>
  <r>
    <x v="33"/>
    <s v="6140009244"/>
    <s v="001"/>
    <s v="DD"/>
    <s v="003731"/>
    <x v="1454"/>
    <x v="56"/>
    <x v="54"/>
    <s v="IMS"/>
    <x v="42"/>
    <x v="140"/>
    <x v="139"/>
    <n v="102000.98"/>
    <s v="REFEZIONE SCOLASTICA 2 RUOLO COATTIVO ANNO 2014 II EMISSIONE NN14491474929814387558314783374 MUN VII"/>
  </r>
  <r>
    <x v="33"/>
    <s v="6140009245"/>
    <s v="001"/>
    <s v="DD"/>
    <s v="003731"/>
    <x v="1454"/>
    <x v="34"/>
    <x v="33"/>
    <s v="IMS"/>
    <x v="42"/>
    <x v="140"/>
    <x v="139"/>
    <n v="9589.0499999999993"/>
    <s v="REFEZIONE SCOLASTICA 2 RUOLO COATTIVO ANNO 2014 II EMISSIONE NN14491474929814387558314783374 MUN VII"/>
  </r>
  <r>
    <x v="33"/>
    <s v="6140009246"/>
    <s v="001"/>
    <s v="DD"/>
    <s v="003731"/>
    <x v="1454"/>
    <x v="37"/>
    <x v="34"/>
    <s v="IMS"/>
    <x v="42"/>
    <x v="140"/>
    <x v="139"/>
    <n v="3093.21"/>
    <s v="REFEZIONE SCOLASTICA 2 RUOLO COATTIVO ANNO 2014 II EMISSIONE NN14491474929814387558314783374 MUN VII"/>
  </r>
  <r>
    <x v="33"/>
    <s v="6140009247"/>
    <s v="001"/>
    <s v="DD"/>
    <s v="003731"/>
    <x v="1454"/>
    <x v="55"/>
    <x v="53"/>
    <s v="IPL"/>
    <x v="54"/>
    <x v="140"/>
    <x v="139"/>
    <n v="4919.92"/>
    <s v="TRASPORTO SCOLASTICO 2 RUOLO COATTIVO ANNO 2014 II EMISSIONE NN144931479 MUN VII"/>
  </r>
  <r>
    <x v="33"/>
    <s v="6140009248"/>
    <s v="001"/>
    <s v="DD"/>
    <s v="003731"/>
    <x v="1454"/>
    <x v="34"/>
    <x v="33"/>
    <s v="IPL"/>
    <x v="54"/>
    <x v="140"/>
    <x v="139"/>
    <n v="489.84"/>
    <s v="TRASPORTO SCOLASTICO 2 RUOLO COATTIVO ANNO 2014 II EMISSIONE NN144931479 MUN VII"/>
  </r>
  <r>
    <x v="33"/>
    <s v="6140009249"/>
    <s v="001"/>
    <s v="DD"/>
    <s v="003731"/>
    <x v="1454"/>
    <x v="37"/>
    <x v="34"/>
    <s v="IPL"/>
    <x v="54"/>
    <x v="140"/>
    <x v="139"/>
    <n v="541.76"/>
    <s v="TRASPORTO SCOLASTICO 2 RUOLO COATTIVO ANNO 2014 II EMISSIONE NN144931479 MUN VII"/>
  </r>
  <r>
    <x v="33"/>
    <s v="6140009250"/>
    <s v="001"/>
    <s v="DD"/>
    <s v="003731"/>
    <x v="1454"/>
    <x v="92"/>
    <x v="89"/>
    <s v="IAN"/>
    <x v="43"/>
    <x v="140"/>
    <x v="139"/>
    <n v="46438.43"/>
    <s v="ASILI NIDO 2 RUOLO COATTIVO ANNO 2014 II EMISSIONE NN 2917315714490MUN VII"/>
  </r>
  <r>
    <x v="33"/>
    <s v="6140009251"/>
    <s v="001"/>
    <s v="DD"/>
    <s v="003731"/>
    <x v="1454"/>
    <x v="34"/>
    <x v="33"/>
    <s v="IAN"/>
    <x v="43"/>
    <x v="140"/>
    <x v="139"/>
    <n v="4625.74"/>
    <s v="ASILI NIDO 2 RUOLO COATTIVO ANNO 2014 II EMISSIONE NN 2917315714490MUN VII"/>
  </r>
  <r>
    <x v="33"/>
    <s v="6140009252"/>
    <s v="001"/>
    <s v="DD"/>
    <s v="003731"/>
    <x v="1454"/>
    <x v="37"/>
    <x v="34"/>
    <s v="IAN"/>
    <x v="43"/>
    <x v="140"/>
    <x v="139"/>
    <n v="814.45"/>
    <s v="ASILI NIDO 2 RUOLO COATTIVO ANNO 2014 II EMISSIONE NN 2917315714490MUN VII"/>
  </r>
  <r>
    <x v="33"/>
    <s v="6140009270"/>
    <s v="001"/>
    <s v="DD"/>
    <s v="002033"/>
    <x v="1454"/>
    <x v="32"/>
    <x v="31"/>
    <s v="4GT"/>
    <x v="72"/>
    <x v="119"/>
    <x v="118"/>
    <n v="5682.67"/>
    <s v="INTERVENTO DI MANUTENZIONE STRAORDINARIA E RESTAURO CONSERVATIVO PER LAPEDONALIZZAZIONE DELLASSE TREVI LAVATOREINCARICO GRUPPO DIPROGETTAZIONE E DI DIREZIONE LAVORI DEL RESPONSABILE DELLA SICUREZZA INFASE DI PROGETTAZIONE E ESECUZIONE  E SUPPORTO AL RUP"/>
  </r>
  <r>
    <x v="33"/>
    <s v="6140009273"/>
    <s v="001"/>
    <s v="DD"/>
    <s v="001307"/>
    <x v="1451"/>
    <x v="301"/>
    <x v="268"/>
    <s v="0TP"/>
    <x v="49"/>
    <x v="1"/>
    <x v="1"/>
    <n v="200"/>
    <s v="APPLICAZIONE SANZIONE PECUNIARIA ART51 CODICE COMPORTAMENTO APPROVATOCON DGC 140699  SIGRA GRAZIANI ANTONIA TITOLARE DI LICENZA TAXIN4794"/>
  </r>
  <r>
    <x v="33"/>
    <s v="6140009282"/>
    <s v="001"/>
    <s v="DD"/>
    <s v="002036"/>
    <x v="1205"/>
    <x v="37"/>
    <x v="34"/>
    <s v="1ER"/>
    <x v="15"/>
    <x v="223"/>
    <x v="221"/>
    <n v="67091.75"/>
    <s v="PZ C21 LUNGHEZZINA 2 INDENN DI OCCUPAZIONE AD URGENZA"/>
  </r>
  <r>
    <x v="33"/>
    <s v="6140009284"/>
    <s v="001"/>
    <s v="DH"/>
    <s v="000267"/>
    <x v="30"/>
    <x v="45"/>
    <x v="43"/>
    <s v="0VI"/>
    <x v="31"/>
    <x v="119"/>
    <x v="118"/>
    <n v="225"/>
    <s v="REGOLARIZZAZIONE CONTRIBUTO SIMOG LAVORI DI SOMMA URGENZA PER LA MESSAIN SICUREZZA DEI SOTTOVIA VEICOLARI DI TRE FONTANE ACILIA E VIA DELLAMAGLIANA"/>
  </r>
  <r>
    <x v="33"/>
    <s v="6140009286"/>
    <s v="001"/>
    <s v="DD"/>
    <s v="000400"/>
    <x v="1446"/>
    <x v="32"/>
    <x v="31"/>
    <s v="2PZ"/>
    <x v="39"/>
    <x v="119"/>
    <x v="118"/>
    <n v="3471.92"/>
    <s v="PRU CORVIALE OP 18 LAVORI DI RISTRUTTURAZIONE EDILIZIA PLESSO SCOLASTICOVIA MAZZACURATI DETERMINAZIONE A CONTRARRE ART 57 DLGS 16306COMPENSO INCENTIVANTE"/>
  </r>
  <r>
    <x v="33"/>
    <s v="6140009316"/>
    <s v="001"/>
    <s v="DD"/>
    <s v="001949"/>
    <x v="1444"/>
    <x v="256"/>
    <x v="202"/>
    <s v="EAC"/>
    <x v="74"/>
    <x v="306"/>
    <x v="304"/>
    <n v="184.2"/>
    <s v="AUTORIZZAZIONE USO N2 LOCALI SCOLASTICI CO LA SCUOLA PRIMARIA DI VIAPOMONA N9ISTCOMPRENSIVO GIORGIO PERLASCA X ATTIVITAEXTRASCOLASTICHE OTTOBREDICEMBRE 2014  ASSNE RAGGIO DI SOLE  AIUTIAMOLAUTISMO ONLUS"/>
  </r>
  <r>
    <x v="33"/>
    <s v="6140009317"/>
    <s v="001"/>
    <s v="DD"/>
    <s v="001950"/>
    <x v="1444"/>
    <x v="256"/>
    <x v="202"/>
    <s v="EAC"/>
    <x v="74"/>
    <x v="340"/>
    <x v="338"/>
    <n v="92.1"/>
    <s v="AUTORIZZAZIONE USO N1 LOCALE SCOLASTICO CO LA SCUOLA SECONDARIA DIPRIMO GRADO DI VIA FACCHINETTI N42 ISTCOMPRENSIVO CORTINA XATTIVITA EXTRASCOLASTICHE  OTTOBREDICEMBRE 2014  ASSNE CULTURALEMUSICBREMA"/>
  </r>
  <r>
    <x v="33"/>
    <s v="6140009325"/>
    <s v="001"/>
    <s v="DH"/>
    <s v="000267"/>
    <x v="30"/>
    <x v="45"/>
    <x v="43"/>
    <s v="98N"/>
    <x v="18"/>
    <x v="128"/>
    <x v="127"/>
    <n v="225"/>
    <s v="LAVORI DI SOMMA URGENZA PER MESSA IN SICUREZZA ASILO NIDO I GERMOGLI VIAFABRIZIO LUSCINO55MUNVIICONTRIBUTO AUTORITA"/>
  </r>
  <r>
    <x v="33"/>
    <s v="6140009331"/>
    <s v="001"/>
    <s v="DD"/>
    <s v="000926"/>
    <x v="1147"/>
    <x v="45"/>
    <x v="43"/>
    <s v="2PZ"/>
    <x v="39"/>
    <x v="128"/>
    <x v="127"/>
    <n v="30"/>
    <s v="PRU S BASILIO OP9 COLLEGAMENTO VIA MONDOLFO AL PDZCONTRIBUTOAUTVIGLLPP"/>
  </r>
  <r>
    <x v="33"/>
    <s v="6140009333"/>
    <s v="001"/>
    <s v="DD"/>
    <s v="000926"/>
    <x v="1147"/>
    <x v="32"/>
    <x v="31"/>
    <s v="2PZ"/>
    <x v="39"/>
    <x v="119"/>
    <x v="118"/>
    <n v="1939.65"/>
    <s v="PRU S BASILIO OP9 COLLEGAMENTO VIA MONDOLFO AL PDZINCENTIVO EX ART92C5 DEL DLGS 16306"/>
  </r>
  <r>
    <x v="33"/>
    <s v="6140009356"/>
    <s v="001"/>
    <s v="DD"/>
    <s v="002608"/>
    <x v="1426"/>
    <x v="32"/>
    <x v="31"/>
    <s v="0MP"/>
    <x v="70"/>
    <x v="119"/>
    <x v="118"/>
    <n v="3017.75"/>
    <s v="INCENTIVO PROGNE MANUTSTRAORD MERCATO DELLAPPAGLIATOREMUNX"/>
  </r>
  <r>
    <x v="33"/>
    <s v="6140009363"/>
    <s v="001"/>
    <s v="DH"/>
    <s v="000267"/>
    <x v="30"/>
    <x v="34"/>
    <x v="33"/>
    <s v="0AP"/>
    <x v="83"/>
    <x v="1"/>
    <x v="1"/>
    <n v="15171.92"/>
    <s v="4 RUOLO COATTIVO 2014  RISCOSSIONE CANONE OCCUPAZIONE  SUOLO PUBBLICOCOMPRENSIVO DI INTERESSI ED ULTERIORI INTERESSI  RUOLO N 2014014289EMISSIONE 05122014  ESECUTIVITA 10122014  DD N 266222122014"/>
  </r>
  <r>
    <x v="33"/>
    <s v="6140009364"/>
    <s v="001"/>
    <s v="DH"/>
    <s v="000267"/>
    <x v="30"/>
    <x v="37"/>
    <x v="34"/>
    <s v="0AP"/>
    <x v="83"/>
    <x v="1"/>
    <x v="1"/>
    <n v="9134.9599999999991"/>
    <s v="4 RUOLO COATTIVO 2014  RISCOSSIONE CANONE OCCUPAZIONE  SUOLO PUBBLICOCOMPRENSIVO  ALTRI DIRITTI  RUOLO N 2014014289  EMISSIONE05122014  ESECUTIVITA 10122014  DD N 266222122014"/>
  </r>
  <r>
    <x v="33"/>
    <s v="6140009381"/>
    <s v="001"/>
    <s v="DD"/>
    <s v="001273"/>
    <x v="1446"/>
    <x v="302"/>
    <x v="269"/>
    <s v="0MC"/>
    <x v="20"/>
    <x v="1"/>
    <x v="1"/>
    <n v="16904"/>
    <s v="INTROITO DELLA SECONDA RATA 4052  DEL COFINANZIAMENTO DEL PROGETTOEUROPEO DI RICERCA E SVILUPPO SMARTSET VERSATO DALLA COMMISSIONEEUROPEA TRAMITE LAGENZIA EACI"/>
  </r>
  <r>
    <x v="33"/>
    <s v="6140009395"/>
    <s v="001"/>
    <s v="DH"/>
    <s v="000267"/>
    <x v="30"/>
    <x v="45"/>
    <x v="43"/>
    <s v="93M"/>
    <x v="4"/>
    <x v="128"/>
    <x v="127"/>
    <n v="225"/>
    <s v="LAVORI DI SOMMA URGENZA PER MESSA IN SICUREZZA ICVIALE VENEZIA GIULIAPLESSO PINELLIVIA DIGNANO DISTRIA 105MUNROMA VCONTRIBUTO AUTORITA"/>
  </r>
  <r>
    <x v="33"/>
    <s v="6140009415"/>
    <s v="001"/>
    <s v="DD"/>
    <s v="000347"/>
    <x v="1329"/>
    <x v="45"/>
    <x v="43"/>
    <s v="2PZ"/>
    <x v="39"/>
    <x v="128"/>
    <x v="127"/>
    <n v="800"/>
    <s v="CODINTC1111 PROGRAMMA DI RECUPERO URBANO ACILIA DRAGONA  SOTTOPASSOOSTIENSE VIA DEL MARE COLLEGAMENTO DIRETTO V DEL DRAGONCELLO E VDIMACCHIA SAPONARARECUPERO SOMMA PER CONTRIBUTO ANAC"/>
  </r>
  <r>
    <x v="33"/>
    <s v="6140009416"/>
    <s v="001"/>
    <s v="DD"/>
    <s v="000347"/>
    <x v="1329"/>
    <x v="32"/>
    <x v="31"/>
    <s v="2PZ"/>
    <x v="39"/>
    <x v="119"/>
    <x v="118"/>
    <n v="55613.93"/>
    <s v="CODINTC1111 PROGRAMMA DI RECUPERO URBANO ACILIA DRAGONA  SOTTOPASSOOSTIENSE VIA DEL MARE COLLEGAMENTO DIRETTO V DEL DRAGONCELLO E VDIMACCHIA SAPONARARECUPERO SOMMA PER INCENTIVO"/>
  </r>
  <r>
    <x v="33"/>
    <s v="6140009417"/>
    <s v="001"/>
    <s v="DD"/>
    <s v="002668"/>
    <x v="1452"/>
    <x v="292"/>
    <x v="262"/>
    <s v="0FP"/>
    <x v="62"/>
    <x v="330"/>
    <x v="328"/>
    <n v="7296"/>
    <s v="PROGETTO RIGHT TO REHABILITATION ELABORATO E PRESENTATO DAL CIRCONSIGLIO ITALIANO PER RIFUGIATI ONLUS ENTE MORALE AMMESSO ALFINANZIAMENTO DALLA COMMISSIONE EUROPEA NOTA REF N621426 DEL070314"/>
  </r>
  <r>
    <x v="33"/>
    <s v="6140009420"/>
    <s v="001"/>
    <s v="DH"/>
    <s v="000267"/>
    <x v="30"/>
    <x v="45"/>
    <x v="43"/>
    <s v="92M"/>
    <x v="11"/>
    <x v="128"/>
    <x v="127"/>
    <n v="225"/>
    <s v="LAVORI DI SOMMA URGENZA PER MESSA IN SICUREZZA ISTITUTO COMPRENSIVOMARELLI PLESSO NICOLA CALIPARI SITO IN VIA EMARELLI21MUNVICONTRIBUTO AUTORITA"/>
  </r>
  <r>
    <x v="33"/>
    <s v="6140009427"/>
    <s v="001"/>
    <s v="DH"/>
    <s v="000267"/>
    <x v="30"/>
    <x v="45"/>
    <x v="43"/>
    <s v="92M"/>
    <x v="11"/>
    <x v="128"/>
    <x v="127"/>
    <n v="225"/>
    <s v="LAVORI DI SOMMA URGENZA PER MESSA IN SICUREZZA ICOCTAVIAPLESSO SCUOLAELEMENTARE E MATERNA VIA GMAZZANTI 15MUNROMA XIVCONTRIBUTOAUTORITA"/>
  </r>
  <r>
    <x v="33"/>
    <s v="6140009435"/>
    <s v="001"/>
    <s v="DH"/>
    <s v="000267"/>
    <x v="30"/>
    <x v="45"/>
    <x v="43"/>
    <s v="92M"/>
    <x v="11"/>
    <x v="128"/>
    <x v="127"/>
    <n v="225"/>
    <s v="LAVORI DI SOMMA URGENZA PER MESSA IN SICUREZZA IC PMCORRADINIPLESSOSCUOLA PRIMARIA VIA SMATTEO 104 E PLESSO SCUOLA SECONDARIA VIA SMATTEO110MUNVIICONTRIBUTO AUTORITA"/>
  </r>
  <r>
    <x v="33"/>
    <s v="6140009440"/>
    <s v="001"/>
    <s v="DH"/>
    <s v="000267"/>
    <x v="30"/>
    <x v="45"/>
    <x v="43"/>
    <s v="92M"/>
    <x v="11"/>
    <x v="128"/>
    <x v="127"/>
    <n v="225"/>
    <s v="LAVORI DI SOMMA URGENZA PER MESSA IN SICUREZZA ICCALDERINI TUCCIMEIPLESSO PIERO DELLA FRANCESCAVIA TSIGNORINI78VIA OAMATO65MUNROMAXCONTRIBUTO AUTORITA"/>
  </r>
  <r>
    <x v="33"/>
    <s v="6140009443"/>
    <s v="001"/>
    <s v="DH"/>
    <s v="000267"/>
    <x v="30"/>
    <x v="45"/>
    <x v="43"/>
    <s v="92M"/>
    <x v="11"/>
    <x v="128"/>
    <x v="127"/>
    <n v="30"/>
    <s v="LAVORI DI SOMMA URGENZA PER MESSA IN SICUREZZA ICVIA BRAVETTA SCUOLAMATERNA ED ELEMENTARE EMANUELE LOI VIA DELLA PISANA 357MUNICIPIO ROMAXIICONTRIBUTO AUTORITA"/>
  </r>
  <r>
    <x v="33"/>
    <s v="6140009447"/>
    <s v="001"/>
    <s v="DD"/>
    <s v="004715"/>
    <x v="1455"/>
    <x v="32"/>
    <x v="31"/>
    <s v="FDP"/>
    <x v="21"/>
    <x v="119"/>
    <x v="118"/>
    <n v="264.73"/>
    <s v="RECUPERO ONERI DI PROGETTAZIONE OP 1111410001 PERIZIA"/>
  </r>
  <r>
    <x v="33"/>
    <s v="6140009448"/>
    <s v="001"/>
    <s v="DD"/>
    <s v="002217"/>
    <x v="1449"/>
    <x v="45"/>
    <x v="43"/>
    <s v="91M"/>
    <x v="8"/>
    <x v="128"/>
    <x v="127"/>
    <n v="30"/>
    <s v="CONTRAUTORITA LAVORI PUBBLSU SU PROGETTO MESSA IN SICUREZZASCINFANZIA BESSOMUNIC14"/>
  </r>
  <r>
    <x v="33"/>
    <s v="6140009451"/>
    <s v="001"/>
    <s v="DD"/>
    <s v="002217"/>
    <x v="1449"/>
    <x v="32"/>
    <x v="31"/>
    <s v="91M"/>
    <x v="8"/>
    <x v="119"/>
    <x v="118"/>
    <n v="1269.94"/>
    <s v="INCENTIVO PROGETTAZIONE SU LAVORI MESSA IN SICUREZZA SCINFANZIABESSOMUNIC14"/>
  </r>
  <r>
    <x v="33"/>
    <s v="6140009456"/>
    <s v="001"/>
    <s v="DD"/>
    <s v="004716"/>
    <x v="1455"/>
    <x v="32"/>
    <x v="31"/>
    <s v="FMR"/>
    <x v="55"/>
    <x v="119"/>
    <x v="118"/>
    <n v="348.23"/>
    <s v="RECUPERO ONERI DI PROGETTAZIONE OP 1112550001"/>
  </r>
  <r>
    <x v="33"/>
    <s v="6140009457"/>
    <s v="001"/>
    <s v="DD"/>
    <s v="002604"/>
    <x v="423"/>
    <x v="116"/>
    <x v="112"/>
    <s v="HSM"/>
    <x v="22"/>
    <x v="137"/>
    <x v="136"/>
    <n v="1530.41"/>
    <s v="RUOLI N 2014014384 PROGETTO PONTE COD1N61 ANNI 200910 SCADENZA RUOLO14112014 EX MUN 8"/>
  </r>
  <r>
    <x v="33"/>
    <s v="6140009458"/>
    <s v="001"/>
    <s v="DD"/>
    <s v="002604"/>
    <x v="423"/>
    <x v="34"/>
    <x v="33"/>
    <s v="HSM"/>
    <x v="22"/>
    <x v="137"/>
    <x v="136"/>
    <n v="102.03"/>
    <s v="RUOLI N 2014014384 PROGETTO PONTE INTERESSI COD1N62 E 1C13 ANNI200910 SCADENZA RUOLO 14112014 EX MUN 8"/>
  </r>
  <r>
    <x v="33"/>
    <s v="6140009459"/>
    <s v="001"/>
    <s v="DD"/>
    <s v="002604"/>
    <x v="423"/>
    <x v="74"/>
    <x v="72"/>
    <s v="HSM"/>
    <x v="22"/>
    <x v="137"/>
    <x v="136"/>
    <n v="57.15"/>
    <s v="RUOLI N 2014014384 PROGETTO PONTE REC SPESE DI NOTIFICA COD1D13 ANNI200910 SCADENZA RUOLO 14112014 EX MUN 8"/>
  </r>
  <r>
    <x v="33"/>
    <s v="6140009463"/>
    <s v="001"/>
    <s v="DD"/>
    <s v="002718"/>
    <x v="1205"/>
    <x v="9"/>
    <x v="9"/>
    <s v="HTC"/>
    <x v="12"/>
    <x v="137"/>
    <x v="136"/>
    <n v="113531.49"/>
    <s v="RUOLI N 2014014484  2014005085 ABUSIVISMO EDILIZIO SANZIONI COD9143ANNI 200910111213 SCADENZA RUOLO 14112014 EX MUN 8"/>
  </r>
  <r>
    <x v="33"/>
    <s v="6140009464"/>
    <s v="001"/>
    <s v="DD"/>
    <s v="002718"/>
    <x v="1205"/>
    <x v="74"/>
    <x v="72"/>
    <s v="HTC"/>
    <x v="12"/>
    <x v="137"/>
    <x v="136"/>
    <n v="72.239999999999995"/>
    <s v="RUOLI N 2014014484  2014005085 ABUSIVISMO EDILIZIO SPESE DI NOTIFICACOD1D13 ANNI 200910111213 SCADENZA RUOLO 14112014 EX MUN 8"/>
  </r>
  <r>
    <x v="33"/>
    <s v="6140009465"/>
    <s v="001"/>
    <s v="DD"/>
    <s v="002718"/>
    <x v="1205"/>
    <x v="303"/>
    <x v="270"/>
    <s v="7GT"/>
    <x v="111"/>
    <x v="137"/>
    <x v="136"/>
    <n v="9659.74"/>
    <s v="RUOLI N 2014014484  2014005085 ABUSIVISMO EDILIZIO RIMBORSO SPESE DIDEMOLIZIONI  ANNI 200910111213 SCADENZA RUOLO 14112014 EX MUN 8"/>
  </r>
  <r>
    <x v="33"/>
    <s v="6140009467"/>
    <s v="001"/>
    <s v="DD"/>
    <s v="002603"/>
    <x v="423"/>
    <x v="65"/>
    <x v="63"/>
    <s v="HTC"/>
    <x v="12"/>
    <x v="137"/>
    <x v="136"/>
    <n v="13714.18"/>
    <s v="RUOLI N 2014016214  2014014456  2014009988 CAVI STRADALI  PENALIT COD1N58 ANNI 20091011 SCADENZA RUOLO 14112014 EX MUN 8"/>
  </r>
  <r>
    <x v="33"/>
    <s v="6140009468"/>
    <s v="001"/>
    <s v="DD"/>
    <s v="002603"/>
    <x v="423"/>
    <x v="34"/>
    <x v="33"/>
    <s v="HTC"/>
    <x v="12"/>
    <x v="137"/>
    <x v="136"/>
    <n v="5923.03"/>
    <s v="RUOLI N 2014016214  2014014456  2014009988 CAVI STRADALI  INTERESSI  COD1C13 ANNI 20091011 SCADENZA RUOLO 14112014 EX MUN 8"/>
  </r>
  <r>
    <x v="33"/>
    <s v="6140009469"/>
    <s v="001"/>
    <s v="DD"/>
    <s v="002603"/>
    <x v="423"/>
    <x v="74"/>
    <x v="72"/>
    <s v="HTC"/>
    <x v="12"/>
    <x v="137"/>
    <x v="136"/>
    <n v="13.8"/>
    <s v="RUOLI N 2014016214  2014014456  2014009988 CAVI STRADALI  REC SPESENOTIFICA   COD1D13 ANNI 20091011 SCADENZA RUOLO 14112014 EX MUN8"/>
  </r>
  <r>
    <x v="33"/>
    <s v="6140009470"/>
    <s v="001"/>
    <s v="DD"/>
    <s v="002603"/>
    <x v="423"/>
    <x v="64"/>
    <x v="62"/>
    <s v="HTC"/>
    <x v="12"/>
    <x v="137"/>
    <x v="136"/>
    <n v="45778.13"/>
    <s v="RUOLI N 2014016214  2014014456  2014009988 CAVI STRADALI  ARRETRATI  COD9075 ANNI 20091011 SCADENZA RUOLO 14112014 EX MUN 8"/>
  </r>
  <r>
    <x v="33"/>
    <s v="6140009479"/>
    <s v="001"/>
    <s v="DD"/>
    <s v="000772"/>
    <x v="1462"/>
    <x v="32"/>
    <x v="31"/>
    <s v="1AC"/>
    <x v="63"/>
    <x v="119"/>
    <x v="118"/>
    <n v="1116"/>
    <s v="RESTAURO FONTANA DI TREVI LAVORI REVISIONE MANUTENZIONE STRAORDINARIA EMESSA A NORMA DELLIMPIANTO ALLONTANAMENTO VOLATILI  ONERIPROGETTAZIONE"/>
  </r>
  <r>
    <x v="33"/>
    <s v="6140009494"/>
    <s v="001"/>
    <s v="DD"/>
    <s v="002607"/>
    <x v="423"/>
    <x v="64"/>
    <x v="62"/>
    <s v="HTR"/>
    <x v="16"/>
    <x v="137"/>
    <x v="136"/>
    <n v="44686.41"/>
    <s v="RUOLI N201400605820140043862014003822201400329920140125512014014483 COSAPTEMPORANEA  ARRETRATI  E INDENNITA DI MORA COD85878588 ANNI 20111213 SCADENZA RUOLO 14112014 EX 8"/>
  </r>
  <r>
    <x v="33"/>
    <s v="6140009495"/>
    <s v="001"/>
    <s v="DD"/>
    <s v="002607"/>
    <x v="423"/>
    <x v="34"/>
    <x v="33"/>
    <s v="HTR"/>
    <x v="16"/>
    <x v="137"/>
    <x v="136"/>
    <n v="1539.86"/>
    <s v="RUOLI N201400605820140043862014003822201400329920140125512014014483 COSAPTEMPORANEA  INTERESSI  COD85891I50 ANNI 201112 13 SCADENZA RUOLO14112014 EX 8"/>
  </r>
  <r>
    <x v="33"/>
    <s v="6140009496"/>
    <s v="001"/>
    <s v="DD"/>
    <s v="002607"/>
    <x v="423"/>
    <x v="65"/>
    <x v="63"/>
    <s v="HTR"/>
    <x v="16"/>
    <x v="137"/>
    <x v="136"/>
    <n v="68996.3"/>
    <s v="RUOLI N201400605820140043862014003822201400329920140125512014014483 COSAPTEMPORANEA  SANZIONI  COD8591 ANNI 201112 13 SCADENZA RUOLO14112014 EX 8"/>
  </r>
  <r>
    <x v="33"/>
    <s v="6140009497"/>
    <s v="001"/>
    <s v="DD"/>
    <s v="002607"/>
    <x v="423"/>
    <x v="74"/>
    <x v="72"/>
    <s v="HTR"/>
    <x v="16"/>
    <x v="137"/>
    <x v="136"/>
    <n v="1265.74"/>
    <s v="RUOLI N201400605820140043862014003822201400329920140125512014014483 COSAPTEMPORANEA  SPESE DI NOTIFICA COD1I498590 ANNI 201112 13 SCADENZARUOLO 14112014 EX 8"/>
  </r>
  <r>
    <x v="33"/>
    <s v="6140009498"/>
    <s v="001"/>
    <s v="DD"/>
    <s v="002607"/>
    <x v="423"/>
    <x v="69"/>
    <x v="67"/>
    <s v="HTR"/>
    <x v="16"/>
    <x v="137"/>
    <x v="136"/>
    <n v="77951.11"/>
    <s v="RUOLI N 20140061472014006057201400432320140060722014003030 2014003298201400455720140038182014002754201400207620140144822014003373 COSAP PERMANENTE  ARRETRATI  E INDENNITA DI MORA COD85928593ANNI 20101112 13 SCADENZA RUOLO 14112014 EX 8"/>
  </r>
  <r>
    <x v="33"/>
    <s v="6140009500"/>
    <s v="001"/>
    <s v="DD"/>
    <s v="002607"/>
    <x v="423"/>
    <x v="34"/>
    <x v="33"/>
    <s v="HTR"/>
    <x v="16"/>
    <x v="137"/>
    <x v="136"/>
    <n v="4115.3100000000004"/>
    <s v="RUOLI N 20140061472014006057201400432320140060722014003030 2014003298201400455720140038182014002754201400207620140144822014003373 COSAP PERMANENTE  ARRETRATI  INTERESSI COD85941I52 ANNI2010111213 SCADENZA RUOLO 14112014 EX 8"/>
  </r>
  <r>
    <x v="33"/>
    <s v="6140009501"/>
    <s v="001"/>
    <s v="DD"/>
    <s v="002607"/>
    <x v="423"/>
    <x v="65"/>
    <x v="63"/>
    <s v="HTR"/>
    <x v="16"/>
    <x v="137"/>
    <x v="136"/>
    <n v="26937.08"/>
    <s v="RUOLI N 20140061472014006057201400432320140060722014003030 2014003298201400455720140038182014002754201400207620140144822014003373 COSAP PERMANENTE  ARRETRATI  SANZIONI COD85968595 ANNI2010111213 SCADENZA RUOLO 14112014 EX 8"/>
  </r>
  <r>
    <x v="33"/>
    <s v="6140009502"/>
    <s v="001"/>
    <s v="DD"/>
    <s v="002607"/>
    <x v="423"/>
    <x v="74"/>
    <x v="72"/>
    <s v="HTR"/>
    <x v="16"/>
    <x v="137"/>
    <x v="136"/>
    <n v="1701.42"/>
    <s v="RUOLI N 20140061472014006057201400432320140060722014003030 2014003298201400455720140038182014002754201400207620140144822014003373 COSAP PERMANENTE  ARRETRATI  REC SPESE DI NOTIFICA COD1I51 ANNI2010111213 SCADENZA RUOLO 14112014 EX 8"/>
  </r>
  <r>
    <x v="33"/>
    <s v="6140009504"/>
    <s v="001"/>
    <s v="DD"/>
    <s v="002607"/>
    <x v="423"/>
    <x v="34"/>
    <x v="33"/>
    <s v="HTR"/>
    <x v="16"/>
    <x v="137"/>
    <x v="136"/>
    <n v="11671.03"/>
    <s v="RUOLI N 20140038232014004558201401624120140125522014004198 20140050772014014484 PUBBLICITA INTERESSI COD1B88 1R34 ANNI2010111213 SCADENZA RUOLO 14112014 EX 8"/>
  </r>
  <r>
    <x v="33"/>
    <s v="6140009506"/>
    <s v="001"/>
    <s v="DD"/>
    <s v="002607"/>
    <x v="423"/>
    <x v="74"/>
    <x v="72"/>
    <s v="HTR"/>
    <x v="16"/>
    <x v="137"/>
    <x v="136"/>
    <n v="1322.72"/>
    <s v="RUOLI N 20140038232014004558201401624120140125522014004198 20140050772014014484 PUBBLICITA SPESE DI NOTIFICA COD1R33 ANNI2010111213 SCADENZA RUOLO 14112014 EX 8"/>
  </r>
  <r>
    <x v="33"/>
    <s v="6140009511"/>
    <s v="001"/>
    <s v="DD"/>
    <s v="000418"/>
    <x v="1463"/>
    <x v="45"/>
    <x v="43"/>
    <s v="2PZ"/>
    <x v="39"/>
    <x v="128"/>
    <x v="127"/>
    <n v="225"/>
    <s v="PRU LABARO PRIMA PORTA OP15 PIAZZA GIARDINO IN VIA DELLAGIUSTINIANACONTRIBUTO AUTVIG LLPP"/>
  </r>
  <r>
    <x v="33"/>
    <s v="6140009513"/>
    <s v="001"/>
    <s v="DD"/>
    <s v="000418"/>
    <x v="1463"/>
    <x v="32"/>
    <x v="31"/>
    <s v="2PZ"/>
    <x v="39"/>
    <x v="119"/>
    <x v="118"/>
    <n v="1866"/>
    <s v="PRU LABARO PRIMA PORTA OP15 PIAZZA GIARDINO IN VIA DELLA GIUSTINIANAINCENTIVI EX ART 92 DLGS 16306"/>
  </r>
  <r>
    <x v="33"/>
    <s v="6140009529"/>
    <s v="001"/>
    <s v="DH"/>
    <s v="000267"/>
    <x v="30"/>
    <x v="45"/>
    <x v="43"/>
    <s v="93M"/>
    <x v="4"/>
    <x v="128"/>
    <x v="127"/>
    <n v="225"/>
    <s v="LAVORI DI SOMMA URGENZA PER MESSA IN SICUREZZA IC ANTONIO GRAMSCISCUOLA MEDIA VIA AFFOGALASINO N120MUNROMA XICONTRIBUTO AUTORITA"/>
  </r>
  <r>
    <x v="33"/>
    <s v="6140009536"/>
    <s v="001"/>
    <s v="DH"/>
    <s v="000267"/>
    <x v="30"/>
    <x v="45"/>
    <x v="43"/>
    <s v="92M"/>
    <x v="11"/>
    <x v="128"/>
    <x v="127"/>
    <n v="225"/>
    <s v="LAVORI DI SOMMA URGENZA PER MESSA IN SICUREZZA DEL PLESSO SCOLASTICOGALILEO GALILEI SITO IN VIA DELLA TENUTA DI TORRENOVA128SUCCISTSCANTONIO DE CURTISMUNROMA VICONTRIBUTO AUTORITA"/>
  </r>
  <r>
    <x v="33"/>
    <s v="6140009542"/>
    <s v="001"/>
    <s v="DH"/>
    <s v="000267"/>
    <x v="30"/>
    <x v="45"/>
    <x v="43"/>
    <s v="92M"/>
    <x v="11"/>
    <x v="128"/>
    <x v="127"/>
    <n v="225"/>
    <s v="LAVORI DI SOMMA URGENZA PER MESSA IN SICUREZZA ISTITUTO SCOLASTICOANTONIO DE CURTIS SITO IN VIA DELLA TENUTA DI TORRENOVA130MUNROMAVICONTRIBUTO AUTORITA"/>
  </r>
  <r>
    <x v="33"/>
    <s v="6140009543"/>
    <s v="001"/>
    <s v="DD"/>
    <s v="000419"/>
    <x v="1463"/>
    <x v="45"/>
    <x v="43"/>
    <s v="2PZ"/>
    <x v="39"/>
    <x v="128"/>
    <x v="127"/>
    <n v="225"/>
    <s v="PRU S BASILIO OP 30 REALIZZAZIONE DI UN PARCHEGGIO TRA VIAMONTEGIORGIO E VIA FABRIANOCONTRIBUTO AVCP"/>
  </r>
  <r>
    <x v="33"/>
    <s v="6140009544"/>
    <s v="001"/>
    <s v="DH"/>
    <s v="000267"/>
    <x v="30"/>
    <x v="45"/>
    <x v="43"/>
    <s v="92M"/>
    <x v="11"/>
    <x v="128"/>
    <x v="127"/>
    <n v="375"/>
    <s v="LAVORI DI SOMMA URGENZA PER MESSA IN SICUREZZA SCUOLA BACCANO SITO INVIA BACCANO38MUNXVCONTRIBUTO AUTORITA"/>
  </r>
  <r>
    <x v="33"/>
    <s v="6140009545"/>
    <s v="001"/>
    <s v="DD"/>
    <s v="000419"/>
    <x v="1463"/>
    <x v="32"/>
    <x v="31"/>
    <s v="2PZ"/>
    <x v="39"/>
    <x v="119"/>
    <x v="118"/>
    <n v="511.05"/>
    <s v="PRU S BASILIO OP 30 REALIZZAZIONE DI UN PARCHEGGIO TRA VIAMONTEGIORGIO E VIA FABRIANO INCENTIVI EX ART92 DLGS 16306"/>
  </r>
  <r>
    <x v="33"/>
    <s v="6140009547"/>
    <s v="001"/>
    <s v="DH"/>
    <s v="000267"/>
    <x v="30"/>
    <x v="45"/>
    <x v="43"/>
    <s v="92M"/>
    <x v="11"/>
    <x v="128"/>
    <x v="127"/>
    <n v="225"/>
    <s v="LAVORI DI SOMMA URGENZA PER MESSA IN SICUREZZA ICGRONCONIPLESSOSCUOLA ELEMENTARE E MATERNA VIA PAMICHELI21MUNROMA IICONTRIBUTOAUTORITA"/>
  </r>
  <r>
    <x v="33"/>
    <s v="6140009548"/>
    <s v="001"/>
    <s v="DH"/>
    <s v="000267"/>
    <x v="30"/>
    <x v="45"/>
    <x v="43"/>
    <s v="93M"/>
    <x v="4"/>
    <x v="128"/>
    <x v="127"/>
    <n v="225"/>
    <s v="LAVORI DI SOMMA URGENZA PER ELIMINAZIONE DEL PERICOLO INFILTRAZIONI DIACQUE METEORICHE SCUOLA SECONDARIA FEDERICO FELLINI SITA IN VIA BELFORTEDEL CHIENTIMUNROMA IV EX VCONTRIBUTO AUTORITA"/>
  </r>
  <r>
    <x v="33"/>
    <s v="6140009549"/>
    <s v="001"/>
    <s v="NT"/>
    <s v="080635"/>
    <x v="1464"/>
    <x v="45"/>
    <x v="43"/>
    <s v="QIM"/>
    <x v="44"/>
    <x v="128"/>
    <x v="127"/>
    <n v="225"/>
    <s v="RECUPERO CONTRIBUTO ANAC RIFERITO OP1409550001"/>
  </r>
  <r>
    <x v="33"/>
    <s v="6140009553"/>
    <s v="001"/>
    <s v="DH"/>
    <s v="112461"/>
    <x v="1421"/>
    <x v="45"/>
    <x v="43"/>
    <s v="92M"/>
    <x v="11"/>
    <x v="128"/>
    <x v="127"/>
    <n v="225"/>
    <s v="LAVORI DI SOMMA URGENZA PER MESSA IN SICUREZZA ICFRATELLI CERVI PLESSOPLACIDO MARTINIVIA CASETTA MATTEI269MUNROMA XICONTRIBUTO AUTORITA"/>
  </r>
  <r>
    <x v="33"/>
    <s v="6140009560"/>
    <s v="001"/>
    <s v="DD"/>
    <s v="000406"/>
    <x v="1451"/>
    <x v="32"/>
    <x v="31"/>
    <s v="2PZ"/>
    <x v="39"/>
    <x v="119"/>
    <x v="118"/>
    <n v="2415"/>
    <s v="PRU ACILIA DRAGONA OP32LAVORI DI COSTRUZIONE DI UNA SCUOLA MATERNA INVIA AMATO INCENTIVI EX ART 92 DLGS 16306"/>
  </r>
  <r>
    <x v="33"/>
    <s v="6140009580"/>
    <s v="001"/>
    <s v="DD"/>
    <s v="031181"/>
    <x v="1205"/>
    <x v="106"/>
    <x v="102"/>
    <s v="0TR"/>
    <x v="16"/>
    <x v="1"/>
    <x v="1"/>
    <n v="13926759.390000001"/>
    <s v="APPROVAZIONE RUOLI DI RISCOSSIONE ANNO 2014 RELATIVI ALLE FORNITURE N21140310142005 2009 2010 2011 DEL 131014 205920602062 DEL281014 CONCERNENTI LIMPOSTA COMUNALE SUGLI IMMOBILI  CODICE TRIBUTON 8858 IMPOSTA ICI"/>
  </r>
  <r>
    <x v="33"/>
    <s v="6140009581"/>
    <s v="001"/>
    <s v="DD"/>
    <s v="031181"/>
    <x v="1205"/>
    <x v="107"/>
    <x v="103"/>
    <s v="0TR"/>
    <x v="16"/>
    <x v="1"/>
    <x v="1"/>
    <n v="7398315.3200000003"/>
    <s v="APPROVAZIONE RUOLI DI RISCOSSIONE ANNO 2014 RELATIVI ALLE FORNITURE N21140310142005 2009 2010 2011 DEL 131014 205920602062 DEL281014 CONCERNENTI LIMPOSTA COMUNALE SUGLI IMMOBILI  CODICE TRIBUTON 8859  SANZIONE"/>
  </r>
  <r>
    <x v="33"/>
    <s v="6140009584"/>
    <s v="001"/>
    <s v="DD"/>
    <s v="031181"/>
    <x v="1205"/>
    <x v="107"/>
    <x v="103"/>
    <s v="0TR"/>
    <x v="16"/>
    <x v="1"/>
    <x v="1"/>
    <n v="1819039.27"/>
    <s v="APPROVAZIONE RUOLI DI RISCOSSIONE ANNO 2014 RELATIVI ALLE FORNITURE N21140310142005 2009 2010 2011 DEL 131014 205920602062 DEL281014 CONCERNENTI LIMPOSTA COMUNALE SUGLI IMMOBILI  CODICE TRIBUTON 8861  INTERESSI"/>
  </r>
  <r>
    <x v="33"/>
    <s v="6140009585"/>
    <s v="001"/>
    <s v="DD"/>
    <s v="031181"/>
    <x v="1205"/>
    <x v="108"/>
    <x v="104"/>
    <s v="0TR"/>
    <x v="16"/>
    <x v="1"/>
    <x v="1"/>
    <n v="8579.8799999999992"/>
    <s v="APPROVAZIONE RUOLI DI RISCOSSIONE ANNO 2014 RELATIVI ALLE FORNITURE N21140310142005 2009 2010 2011 DEL 131014 205920602062 DEL281014 CONCERNENTI LIMPOSTA COMUNALE SUGLI IMMOBILI  CODICE TRIBUTON 8878  RECUPERO SPESE DI NOTIFICA"/>
  </r>
  <r>
    <x v="33"/>
    <s v="6140009586"/>
    <s v="001"/>
    <s v="DD"/>
    <s v="031181"/>
    <x v="1205"/>
    <x v="105"/>
    <x v="101"/>
    <s v="0TR"/>
    <x v="16"/>
    <x v="1"/>
    <x v="1"/>
    <n v="1212.7"/>
    <s v="APPROVAZIONE RUOLI DI RISCOSSIONE ANNO 2014 RELATIVI ALLE FORNITURE N21140310142005 2009 2010 2011 DEL 131014 205920602062 DEL281014 CONCERNENTI LIMPOSTA COMUNALE SUGLI IMMOBILI  CODICE TRIBUTON 8869  LIQUIDAZIONE SPESE DI GIUDIZIO"/>
  </r>
  <r>
    <x v="33"/>
    <s v="6140009587"/>
    <s v="001"/>
    <s v="DD"/>
    <s v="031181"/>
    <x v="1205"/>
    <x v="34"/>
    <x v="33"/>
    <s v="0TR"/>
    <x v="16"/>
    <x v="1"/>
    <x v="1"/>
    <n v="1523545.65"/>
    <s v="APPROVAZIONE RUOLI DI RISCOSSIONE ANNO 2014 RELATIVI ALLE FORNITURE N21140310142005 2009 2010 2011 DEL 131014 205920602062 DEL281014 CONCERNENTI LIMPOSTA COMUNALE SUGLI IMMOBILI  CODICE TRIBUTON 1C58  INTERESSI DI MORA"/>
  </r>
  <r>
    <x v="33"/>
    <s v="6140009591"/>
    <s v="001"/>
    <s v="DD"/>
    <s v="001753"/>
    <x v="1455"/>
    <x v="45"/>
    <x v="43"/>
    <s v="92M"/>
    <x v="11"/>
    <x v="128"/>
    <x v="127"/>
    <n v="225"/>
    <s v="LAVORI DI MESSA IN SICUREZZA SCUOLA ELEMENTARE TAGLIACOZZOVCARLOEGADDA N80MUNIX EX XIICONTRIBUTO AUTORITA"/>
  </r>
  <r>
    <x v="33"/>
    <s v="6140009596"/>
    <s v="001"/>
    <s v="DD"/>
    <s v="001754"/>
    <x v="1455"/>
    <x v="45"/>
    <x v="43"/>
    <s v="92M"/>
    <x v="11"/>
    <x v="128"/>
    <x v="127"/>
    <n v="225"/>
    <s v="LAVORI DI MESSA IN SICUREZZA SCUOLA PRIMARIA AGRAMSCI VIA LAURENTINA710MUNIX EX XIICONTRIBUTO AUTORITA"/>
  </r>
  <r>
    <x v="33"/>
    <s v="6140009597"/>
    <s v="001"/>
    <s v="DD"/>
    <s v="001752"/>
    <x v="1455"/>
    <x v="45"/>
    <x v="43"/>
    <s v="93M"/>
    <x v="4"/>
    <x v="128"/>
    <x v="127"/>
    <n v="225"/>
    <s v="LAVORI DI MESSA IN SICUREZZA SCUOLA MEDIA MASSIMO GIZZIOVIA MORROREATINO N45MUNXVEX XX CONTRIBUTO AUTORITA"/>
  </r>
  <r>
    <x v="33"/>
    <s v="6140009598"/>
    <s v="001"/>
    <s v="DD"/>
    <s v="004421"/>
    <x v="1445"/>
    <x v="45"/>
    <x v="43"/>
    <s v="FMC"/>
    <x v="20"/>
    <x v="128"/>
    <x v="127"/>
    <n v="375"/>
    <s v="LAVORI DI SOMMA URGENZA VIA ANAGNI OP 1409230001 RECUPERO QUOTAAUTORITA DI VIGILANZA ORA ANAC"/>
  </r>
  <r>
    <x v="33"/>
    <s v="6140009600"/>
    <s v="001"/>
    <s v="DD"/>
    <s v="001752"/>
    <x v="1455"/>
    <x v="32"/>
    <x v="31"/>
    <s v="93M"/>
    <x v="4"/>
    <x v="119"/>
    <x v="118"/>
    <n v="3585.6"/>
    <s v="LAVORI DI MESSA IN SICUREZZA SCUOLA MEDIA MASSIMO GIZZIOVIA MORROREATINO N45MUNXVEX XX INCENTIVOACCANTONAMENTO"/>
  </r>
  <r>
    <x v="33"/>
    <s v="6140009606"/>
    <s v="001"/>
    <s v="DD"/>
    <s v="004418"/>
    <x v="1445"/>
    <x v="45"/>
    <x v="43"/>
    <s v="FIE"/>
    <x v="48"/>
    <x v="128"/>
    <x v="127"/>
    <n v="225"/>
    <s v="LAVORI DI SOMMA URGENZA SCUOLA GIOACCHINO REY OP 1409230001 RECUPEROQUOTA AUTORITA DI VIGILANZA ORA ANAC"/>
  </r>
  <r>
    <x v="33"/>
    <s v="6140009609"/>
    <s v="001"/>
    <s v="DD"/>
    <s v="001994"/>
    <x v="423"/>
    <x v="45"/>
    <x v="43"/>
    <s v="PMC"/>
    <x v="20"/>
    <x v="128"/>
    <x v="127"/>
    <n v="600"/>
    <s v="AVCP"/>
  </r>
  <r>
    <x v="33"/>
    <s v="6140009610"/>
    <s v="001"/>
    <s v="DD"/>
    <s v="004417"/>
    <x v="1445"/>
    <x v="45"/>
    <x v="43"/>
    <s v="FMC"/>
    <x v="20"/>
    <x v="128"/>
    <x v="127"/>
    <n v="375"/>
    <s v="LAVORI DI SOMMA URGENZA MESSA IN SICUREZZA PAVIMENTAZIONE STRADALE  OP1408670001 RECUPERO QUOTA AUTORITA DI VIGILANZA ORA ANAC"/>
  </r>
  <r>
    <x v="33"/>
    <s v="6140009612"/>
    <s v="001"/>
    <s v="DD"/>
    <s v="004420"/>
    <x v="1445"/>
    <x v="45"/>
    <x v="43"/>
    <s v="FSM"/>
    <x v="22"/>
    <x v="128"/>
    <x v="127"/>
    <n v="225"/>
    <s v="LAVORI DI SOMMA URGENZA SCUOLA GUATTARI OP 1408770001 RECUPERO QUOTAAUTORITA DI VIGILANZA ORA ANAC"/>
  </r>
  <r>
    <x v="33"/>
    <s v="6140009614"/>
    <s v="001"/>
    <s v="DD"/>
    <s v="004419"/>
    <x v="1445"/>
    <x v="45"/>
    <x v="43"/>
    <s v="FSM"/>
    <x v="22"/>
    <x v="128"/>
    <x v="127"/>
    <n v="225"/>
    <s v="LAVORI DI SOMMA URGENZA SCUOLA IL SOLE OP 1408760001 RECUPERO QUOTAAUTORITA DI VIGILANZA ORA ANAC"/>
  </r>
  <r>
    <x v="33"/>
    <s v="6140009617"/>
    <s v="001"/>
    <s v="DD"/>
    <s v="004718"/>
    <x v="1455"/>
    <x v="45"/>
    <x v="43"/>
    <s v="FMC"/>
    <x v="20"/>
    <x v="128"/>
    <x v="127"/>
    <n v="375"/>
    <s v="LAVORI DI SOMMA URGENZA VIA CESATI  OP 1409220001 RECUPERO QUOTAAUTORITA DI VIGILANZA ORA ANAC"/>
  </r>
  <r>
    <x v="33"/>
    <s v="6140009618"/>
    <s v="001"/>
    <s v="NT"/>
    <s v="042846"/>
    <x v="1465"/>
    <x v="32"/>
    <x v="31"/>
    <s v="PMC"/>
    <x v="20"/>
    <x v="119"/>
    <x v="118"/>
    <n v="4797.66"/>
    <s v="INCENTIVI PRDOG OP 1412420001"/>
  </r>
  <r>
    <x v="33"/>
    <s v="6140009619"/>
    <s v="001"/>
    <s v="DD"/>
    <s v="004718"/>
    <x v="1455"/>
    <x v="45"/>
    <x v="43"/>
    <s v="FMC"/>
    <x v="20"/>
    <x v="128"/>
    <x v="127"/>
    <n v="150"/>
    <s v="LAVORI DI SOMMA URGENZA MESSA IN SICUREZZA PAVIEMNTAZIONE STRADALE  OP1408660001 RECUPERO QUOTA AUTORITA DI VIGILANZA ORA ANAC"/>
  </r>
  <r>
    <x v="33"/>
    <s v="6140009620"/>
    <s v="001"/>
    <s v="DD"/>
    <s v="001742"/>
    <x v="1455"/>
    <x v="32"/>
    <x v="31"/>
    <s v="97S"/>
    <x v="7"/>
    <x v="119"/>
    <x v="118"/>
    <n v="2446.3200000000002"/>
    <s v="AUMENTO INCENTIVORISTRUTTURAZIONE STADIO DELLE AQUILE"/>
  </r>
  <r>
    <x v="33"/>
    <s v="6140009621"/>
    <s v="001"/>
    <s v="NT"/>
    <s v="042831"/>
    <x v="1465"/>
    <x v="32"/>
    <x v="31"/>
    <s v="PMC"/>
    <x v="20"/>
    <x v="119"/>
    <x v="118"/>
    <n v="3949.92"/>
    <s v="INCENTIVI PRDOG OP 1412430001"/>
  </r>
  <r>
    <x v="33"/>
    <s v="6140009623"/>
    <s v="001"/>
    <s v="NT"/>
    <s v="042846"/>
    <x v="1465"/>
    <x v="32"/>
    <x v="31"/>
    <s v="PMC"/>
    <x v="20"/>
    <x v="119"/>
    <x v="118"/>
    <n v="3163.15"/>
    <s v="INCENTIVI PRDOG OP 1412420001"/>
  </r>
  <r>
    <x v="33"/>
    <s v="6140009624"/>
    <s v="001"/>
    <s v="DD"/>
    <s v="000907"/>
    <x v="1446"/>
    <x v="200"/>
    <x v="180"/>
    <s v="1DP"/>
    <x v="21"/>
    <x v="1"/>
    <x v="1"/>
    <n v="10911.98"/>
    <s v="INTROITO PER ALIENAZIONE IMMOBILE SITO IN ROMA VIA LA SPEZIA43 SCALA BINT1 BU 1228337 E RELATIVA CANTINA BU C041228337C A FAVORE DELLASIGRA ANGELICI ELENA  SENTENZE TAR N 29622012  E N 72242013"/>
  </r>
  <r>
    <x v="33"/>
    <s v="6140009627"/>
    <s v="001"/>
    <s v="DD"/>
    <s v="004713"/>
    <x v="1455"/>
    <x v="32"/>
    <x v="31"/>
    <s v="FMC"/>
    <x v="20"/>
    <x v="119"/>
    <x v="118"/>
    <n v="10927.98"/>
    <s v="LAVORI DI SOMMA URGENZA VIA CESATI  OP 1409220001 RECUPERO QUOTAINCENTIVO DI PROGETTAZIONE"/>
  </r>
  <r>
    <x v="33"/>
    <s v="6140009628"/>
    <s v="001"/>
    <s v="DD"/>
    <s v="004714"/>
    <x v="1455"/>
    <x v="32"/>
    <x v="31"/>
    <s v="FMC"/>
    <x v="20"/>
    <x v="119"/>
    <x v="118"/>
    <n v="10841.32"/>
    <s v="LAVORI DI SOMMA URGENZA LAVORI DI MESSA IN SICUREZZA PAVIMENTAZIONESTRADALE OP 1408660001 RECUPERO QUOTA INCENTIVO DI PROGETTAZIONE"/>
  </r>
  <r>
    <x v="33"/>
    <s v="6140009629"/>
    <s v="001"/>
    <s v="NT"/>
    <s v="047785"/>
    <x v="1362"/>
    <x v="32"/>
    <x v="31"/>
    <s v="PMC"/>
    <x v="20"/>
    <x v="119"/>
    <x v="118"/>
    <n v="3949.92"/>
    <s v="INCENTIVI PROG OP 1412450001"/>
  </r>
  <r>
    <x v="33"/>
    <s v="6140009631"/>
    <s v="001"/>
    <s v="NT"/>
    <s v="047783"/>
    <x v="1362"/>
    <x v="32"/>
    <x v="31"/>
    <s v="PMC"/>
    <x v="20"/>
    <x v="119"/>
    <x v="118"/>
    <n v="3627.34"/>
    <s v="INCENTIVI PROG OP 1412460001"/>
  </r>
  <r>
    <x v="33"/>
    <s v="6140009633"/>
    <s v="001"/>
    <s v="DD"/>
    <s v="000267"/>
    <x v="30"/>
    <x v="32"/>
    <x v="31"/>
    <s v="DIA"/>
    <x v="37"/>
    <x v="119"/>
    <x v="118"/>
    <n v="3747.32"/>
    <s v="  RECUPERO INCENTIVO PROGETTAZIONE INTERNA PER INTERVENTI, CON PROCEDURA DI SOMMA URGENZA, PER L'ELIMINAZIONE DI STATO DI PERICOLO PER LA PUBBLICA INCOLUMITA' NEI LOCALI DELL'EX SCUOLA MATERNA DI LARGO SANTA FELICITA - MUNICIPIO III -PROPOSTA DI DELIBERAZIONE DEL CONS. MUNICIPALE PROT. CD/121594 DEL 18.12.2014 -"/>
  </r>
  <r>
    <x v="33"/>
    <s v="6140009634"/>
    <s v="001"/>
    <s v="DH"/>
    <s v="000267"/>
    <x v="30"/>
    <x v="45"/>
    <x v="43"/>
    <s v="DIA"/>
    <x v="37"/>
    <x v="128"/>
    <x v="127"/>
    <n v="225"/>
    <s v="  RECUPERO CONTRIBUTO EX AUTORITA' DI VIGILANZA ORA ANAC PER INTERVENTI, CON PROCEDURA DI SOMMA URGENZA, PER L'ELIMINAZIONE DI STATO DI PERICOLO PER LA PUBBLICA INCOLUMITA' NEI LOCALI DELL'EX SCUOLA MATERNA DI LARGO SANTA FELICITA - MUNICIPIO III -PROPOSTA DI DELIBERAZIONE DEL CONS. MUNICIPALE PROT. CD/121594 DEL 18.12.2014 -"/>
  </r>
  <r>
    <x v="33"/>
    <s v="6140009635"/>
    <s v="001"/>
    <s v="DD"/>
    <s v="000420"/>
    <x v="1463"/>
    <x v="45"/>
    <x v="43"/>
    <s v="2PZ"/>
    <x v="39"/>
    <x v="128"/>
    <x v="127"/>
    <n v="225"/>
    <s v="PRU S BASILIO OP 31REALIZZAZIONE DI UN PARCHEGGIO SU VIAFABRIANOCONTRIBUTO AUTVIGLLPP"/>
  </r>
  <r>
    <x v="33"/>
    <s v="6140009636"/>
    <s v="001"/>
    <s v="DD"/>
    <s v="000420"/>
    <x v="1463"/>
    <x v="32"/>
    <x v="31"/>
    <s v="2PZ"/>
    <x v="39"/>
    <x v="119"/>
    <x v="118"/>
    <n v="850"/>
    <s v="PRU S BASILIO OP 31REALIZZAZIONE DI UN PARCHEGGIO SU VIAFABRIANOINCENTIVO DI CUI ART92 DLGS16306"/>
  </r>
  <r>
    <x v="33"/>
    <s v="6140009640"/>
    <s v="001"/>
    <s v="DD"/>
    <s v="121580"/>
    <x v="1205"/>
    <x v="32"/>
    <x v="31"/>
    <s v="DIA"/>
    <x v="37"/>
    <x v="119"/>
    <x v="118"/>
    <n v="3470.23"/>
    <s v="RECUPERO INCENTIVO PROGETTAZIONE INTERNA PER INTERVENTI DI  SOMMAURGENZA PER ELIMINARE LO STATO DI PERICOLO CAUSATO DALLE INFILTRAZIONIDALLE COPERTURE NEI CSA SAN GIUSTO E MONTESACRO  MUNICIPIO ROMA III"/>
  </r>
  <r>
    <x v="33"/>
    <s v="6140009643"/>
    <s v="001"/>
    <s v="DD"/>
    <s v="121580"/>
    <x v="1205"/>
    <x v="45"/>
    <x v="43"/>
    <s v="DIA"/>
    <x v="37"/>
    <x v="128"/>
    <x v="127"/>
    <n v="225"/>
    <s v="RECUPERO CONTRIBUTO EX AUTORITA DI VIGILANZA ORA ANAC PER INTERVENTI DI SOMMA URGENZA PER ELIMINARE LO STATO DI PERICOLO CAUSATO DALLEINFILTRAZIONI DALLE COPERTURE NEI CSA SAN GIUSTO E MONTESACROMUNICIPIO ROMA III"/>
  </r>
  <r>
    <x v="33"/>
    <s v="6140009655"/>
    <s v="001"/>
    <s v="DD"/>
    <s v="002368"/>
    <x v="1419"/>
    <x v="9"/>
    <x v="9"/>
    <s v="BTC"/>
    <x v="12"/>
    <x v="46"/>
    <x v="46"/>
    <n v="2500"/>
    <s v="INGIUNZIONE DI PAGAMENTO PER ABUSI EDILIZI ESEGUITI IN VIA BRUXELLES 59I PIANO INT 3 AI SENSI DELLART 19 C 1LEGGE RL 152008 DEBITORESCHETTINI  CHIARA PROPRIETARIA RESPONSABILE ANNO 2014 MUN II"/>
  </r>
  <r>
    <x v="33"/>
    <s v="6140009678"/>
    <s v="001"/>
    <s v="DD"/>
    <s v="000409"/>
    <x v="1451"/>
    <x v="32"/>
    <x v="31"/>
    <s v="2PZ"/>
    <x v="39"/>
    <x v="119"/>
    <x v="118"/>
    <n v="7251.01"/>
    <s v="PRU S BASILIO OP18 REALIZZAZIONE DI UNO SPAZIO ATTREZZATO A PZZA SCLETO E OP 33 REALIZZAZIONE DI UN PARGHEGGIO SU VIA NICOLAIINCENTIVO DICUI ALLART 92 DLGS16306"/>
  </r>
  <r>
    <x v="33"/>
    <s v="6140009679"/>
    <s v="001"/>
    <s v="DD"/>
    <s v="001090"/>
    <x v="1425"/>
    <x v="32"/>
    <x v="31"/>
    <s v="0MC"/>
    <x v="20"/>
    <x v="125"/>
    <x v="124"/>
    <n v="13304.99"/>
    <s v="ONERI INCENTIVO ART92 DLGS 16306 E SMI PER INTERVENTO B10306POTENZIAMENTO ED AMMODERNAMENTO DELLE INFRASTRUTTURE E DEI SISTEMI DIINFORMAZIONE ED INDIRIZZAMENTO AI PARCHEGGI DI SCAMBIO CON LA RETE DITRASPORTO PUBBLICO SU FERRO DEL COMUNE DI ROMA"/>
  </r>
  <r>
    <x v="33"/>
    <s v="6140009680"/>
    <s v="001"/>
    <s v="DD"/>
    <s v="001304"/>
    <x v="1466"/>
    <x v="32"/>
    <x v="31"/>
    <s v="91M"/>
    <x v="8"/>
    <x v="119"/>
    <x v="118"/>
    <n v="4024.2"/>
    <s v="LAVORI DI COSTRUZIONE SCUOLA MATERNA DA N3 SEZSITA IN VIAFMENZIOPZC10 MALAFEDE MUNX EX XIIIINCENTIVOACCANTONAMENTO"/>
  </r>
  <r>
    <x v="33"/>
    <s v="6140009685"/>
    <s v="001"/>
    <s v="DD"/>
    <s v="001841"/>
    <x v="809"/>
    <x v="69"/>
    <x v="67"/>
    <s v="NTR"/>
    <x v="16"/>
    <x v="140"/>
    <x v="139"/>
    <n v="59500.52"/>
    <s v="CANONE OCCUPAZIONE PERMANENTE  RUOLI 003824014497 COD8592"/>
  </r>
  <r>
    <x v="33"/>
    <s v="6140009686"/>
    <s v="001"/>
    <s v="DD"/>
    <s v="001841"/>
    <x v="809"/>
    <x v="34"/>
    <x v="33"/>
    <s v="NTR"/>
    <x v="16"/>
    <x v="140"/>
    <x v="139"/>
    <n v="1302.31"/>
    <s v="INTERESSI PER ISCRIZIONE A RUOLO  RUOLI 003824014497 COD 152"/>
  </r>
  <r>
    <x v="33"/>
    <s v="6140009687"/>
    <s v="001"/>
    <s v="DD"/>
    <s v="001841"/>
    <x v="809"/>
    <x v="37"/>
    <x v="34"/>
    <s v="NTR"/>
    <x v="16"/>
    <x v="140"/>
    <x v="139"/>
    <n v="418.2"/>
    <s v="SPESE DI NOTIFICA  RUOLI 003824014497 COD 151"/>
  </r>
  <r>
    <x v="33"/>
    <s v="6140009688"/>
    <s v="001"/>
    <s v="DD"/>
    <s v="001841"/>
    <x v="809"/>
    <x v="64"/>
    <x v="62"/>
    <s v="NTR"/>
    <x v="16"/>
    <x v="140"/>
    <x v="139"/>
    <n v="30415.56"/>
    <s v="CANONE OCC TEMP  RUOLI 005708006060004561012555014498 COD8587"/>
  </r>
  <r>
    <x v="33"/>
    <s v="6140009689"/>
    <s v="001"/>
    <s v="DD"/>
    <s v="001841"/>
    <x v="809"/>
    <x v="65"/>
    <x v="63"/>
    <s v="NTR"/>
    <x v="16"/>
    <x v="140"/>
    <x v="139"/>
    <n v="60895.8"/>
    <s v="SANZ INT E PEN R 005708006060004561012555014498 COD 85898591"/>
  </r>
  <r>
    <x v="33"/>
    <s v="6140009690"/>
    <s v="001"/>
    <s v="DD"/>
    <s v="001841"/>
    <x v="809"/>
    <x v="34"/>
    <x v="33"/>
    <s v="NTR"/>
    <x v="16"/>
    <x v="140"/>
    <x v="139"/>
    <n v="544.78"/>
    <s v="INT ISCRIZ A R  RUOLO 005708006060004561012555014498 COD 150"/>
  </r>
  <r>
    <x v="33"/>
    <s v="6140009691"/>
    <s v="001"/>
    <s v="DD"/>
    <s v="001841"/>
    <x v="809"/>
    <x v="37"/>
    <x v="34"/>
    <s v="NTR"/>
    <x v="16"/>
    <x v="140"/>
    <x v="139"/>
    <n v="915.84"/>
    <s v="SPESE DI NOTIFICA  RUOLO 005708006060004561012555014498 COD 149"/>
  </r>
  <r>
    <x v="33"/>
    <s v="6140009692"/>
    <s v="001"/>
    <s v="DD"/>
    <s v="001841"/>
    <x v="809"/>
    <x v="263"/>
    <x v="235"/>
    <s v="NTR"/>
    <x v="16"/>
    <x v="140"/>
    <x v="139"/>
    <n v="44592.86"/>
    <s v="CANONE INIZ PUB RUOLI 0045620162460041990050860014499  COD1B87"/>
  </r>
  <r>
    <x v="33"/>
    <s v="6140009693"/>
    <s v="001"/>
    <s v="DD"/>
    <s v="001841"/>
    <x v="809"/>
    <x v="70"/>
    <x v="68"/>
    <s v="NTR"/>
    <x v="16"/>
    <x v="140"/>
    <x v="139"/>
    <n v="14654.22"/>
    <s v="SANZIONI  RUOLI 0045620162460041990050860014499004026 COD 1B89"/>
  </r>
  <r>
    <x v="33"/>
    <s v="6140009694"/>
    <s v="001"/>
    <s v="DD"/>
    <s v="001841"/>
    <x v="809"/>
    <x v="34"/>
    <x v="33"/>
    <s v="NTR"/>
    <x v="16"/>
    <x v="140"/>
    <x v="139"/>
    <n v="2770.42"/>
    <s v="INTERESSI R 0045620162460041990050860014499004026  COD1B881R34"/>
  </r>
  <r>
    <x v="33"/>
    <s v="6140009695"/>
    <s v="001"/>
    <s v="DD"/>
    <s v="001841"/>
    <x v="809"/>
    <x v="37"/>
    <x v="34"/>
    <s v="NTR"/>
    <x v="16"/>
    <x v="140"/>
    <x v="139"/>
    <n v="458.38"/>
    <s v="SPESE NOT  RUOLI 0045620162460041990050860014499004026 COD 1R33"/>
  </r>
  <r>
    <x v="33"/>
    <s v="6140009696"/>
    <s v="001"/>
    <s v="DD"/>
    <s v="001841"/>
    <x v="809"/>
    <x v="65"/>
    <x v="63"/>
    <s v="NTR"/>
    <x v="16"/>
    <x v="140"/>
    <x v="139"/>
    <n v="24704.32"/>
    <s v="SANZIONI INTERESSI E PENALITA RUOLI 003824014497 COD 859485961L23"/>
  </r>
  <r>
    <x v="33"/>
    <s v="6140009702"/>
    <s v="001"/>
    <s v="DD"/>
    <s v="000409"/>
    <x v="1451"/>
    <x v="45"/>
    <x v="43"/>
    <s v="2PZ"/>
    <x v="39"/>
    <x v="128"/>
    <x v="127"/>
    <n v="150"/>
    <s v="PRU S BASILIO OP18 REALIZZAZIONE DI UNO SPAZIO ATTREZZATO A PZZASCLETOE OP33 REALIZZAZIONE DI UN PARCHEGGIO IN VIA NICOLAICONTRIBUTOAUT VIG LLPP"/>
  </r>
  <r>
    <x v="33"/>
    <s v="6140009703"/>
    <s v="001"/>
    <s v="DD"/>
    <s v="000409"/>
    <x v="1451"/>
    <x v="45"/>
    <x v="43"/>
    <s v="2OS"/>
    <x v="26"/>
    <x v="128"/>
    <x v="127"/>
    <n v="225"/>
    <s v="PRU S BASILIO OP18 REALIZZAZIONE DI UNO SPAZIO ATTREZZATO A PZZASCLETOE OP33 REALIZZAZIONE DI UN PARCHEGGIO IN VIA NICOLAICONTRIBUTOAUT VIG LLPP"/>
  </r>
  <r>
    <x v="33"/>
    <s v="6140009715"/>
    <s v="001"/>
    <s v="DD"/>
    <s v="001566"/>
    <x v="1392"/>
    <x v="259"/>
    <x v="231"/>
    <s v="HAB"/>
    <x v="30"/>
    <x v="327"/>
    <x v="325"/>
    <n v="32570.01"/>
    <s v="CONTRIBUTO GESTIONALE PER LA REALIZZAZIONE PROGETTO HOME CAREPREMIUM FINANZIATO DALLINPS AREA RICERCA SVILUPPO INNOVAZIONE ESPERIMENTAZIONE DELLE ATTIVIT CREDITIZIE E SOCIALI ACCORDO DICOLLABORAZIONE PROT CH 4678114 DD N 56 DEL 03122013 AVVISO PUBBLICO CO"/>
  </r>
  <r>
    <x v="33"/>
    <s v="6140009726"/>
    <s v="001"/>
    <s v="DD"/>
    <s v="004772"/>
    <x v="423"/>
    <x v="69"/>
    <x v="67"/>
    <s v="ATR"/>
    <x v="16"/>
    <x v="140"/>
    <x v="139"/>
    <n v="1190291.4099999999"/>
    <s v="APPROVAZIONE RISCOSSIONE COATTIVA ANNO 20142EMISSIONE CANONE COSAP PERMANENTECOD8592 ARRETRATI RUOLI NN 3788FROSINONE3271LAQUILA4501LATINA 2082MATERA16050MILANO2070NUORO3185 POTENZA 2054RIETI14325ROMA3796CAGLIARI4831COSENZA 3301LAQUILA16253MILANO4570LATIN"/>
  </r>
  <r>
    <x v="33"/>
    <s v="6140009727"/>
    <s v="001"/>
    <s v="DD"/>
    <s v="004772"/>
    <x v="423"/>
    <x v="65"/>
    <x v="63"/>
    <s v="ATR"/>
    <x v="16"/>
    <x v="140"/>
    <x v="139"/>
    <n v="269115.07"/>
    <s v="APPROVAZIONE RISCOSSIONE COATTIVA ANNO 20142EMISSIONE CANONE COSAP PERMANENTECOD8593INDENNITADI MORA RUOLI NN 3788FROSINONE3271LAQUILA4501LATINA 2082MATERA16050MILANO2070NUORO3185 POTENZA 2054RIETI14325ROMA3796CAGLIARI4831COSENZA 3301LAQUILA16253MILANO457"/>
  </r>
  <r>
    <x v="33"/>
    <s v="6140009728"/>
    <s v="001"/>
    <s v="DD"/>
    <s v="004772"/>
    <x v="423"/>
    <x v="263"/>
    <x v="235"/>
    <s v="ATR"/>
    <x v="16"/>
    <x v="140"/>
    <x v="139"/>
    <n v="89983.46"/>
    <s v="APPROVAZIONE RISCOSSIONE COATTIVA ANNO 20142EMISSIONE CIPCODICE 1B87ARRETRATI RUOLI COATTIVI NN4830COSENZA6076FIRENZE5589GENOVA 4569LATINA3641MANTOVA16252MILANO12565NAPOLI 4201NOVARA5093PADOVA3873PARMA4402REGGIOEMILIA 14523ROMA3002SIENA5592PALERMO2125 BIE"/>
  </r>
  <r>
    <x v="33"/>
    <s v="6140009729"/>
    <s v="001"/>
    <s v="DD"/>
    <s v="004772"/>
    <x v="423"/>
    <x v="265"/>
    <x v="237"/>
    <s v="ATR"/>
    <x v="16"/>
    <x v="140"/>
    <x v="139"/>
    <n v="163726.76999999999"/>
    <s v="APPROVAZIONE RISCOSSIONE COATTIVA ANNO 20142EMISSIONE COSAP PERMANENTE E CIPCOD85961B89SANZIONE PECUNIARIA RUOLI COATTIVI 2014COSAP NN3888FROINONE3271LAQUILA 4501LATINA2082MATERA16050MILANO2070NUORO3185 POTENZA2054RIETI14325ROMA3796CAGLIARI4831COSENZA 330"/>
  </r>
  <r>
    <x v="33"/>
    <s v="6140009730"/>
    <s v="001"/>
    <s v="DD"/>
    <s v="004772"/>
    <x v="423"/>
    <x v="34"/>
    <x v="33"/>
    <s v="ATR"/>
    <x v="16"/>
    <x v="140"/>
    <x v="139"/>
    <n v="140821.47"/>
    <s v="APPROVAZIONE RISCOSSIONE COATTIVA ANNO 20142EMISSIONE COSAP PERMANENTE E CIPCOD85941L521B881R34INTERESSI RUOLI COATTIVI 2014COSAP NN3888FROINONE3271LAQUILA 4501LATINA2082MATERA16050MILANO2070NUORO3185 POTENZA2054RIETI14325ROMA3796CAGLIARI4831COSENZA 3301L"/>
  </r>
  <r>
    <x v="33"/>
    <s v="6140009731"/>
    <s v="001"/>
    <s v="DD"/>
    <s v="004772"/>
    <x v="423"/>
    <x v="74"/>
    <x v="72"/>
    <s v="ATR"/>
    <x v="16"/>
    <x v="140"/>
    <x v="139"/>
    <n v="4880.79"/>
    <s v="APPROVAZIONE RISCOSSIONE COATTIVA ANNO 20142EMISSIONE COSAP PERMANENTE E CIPCOD1L511R33SPESE NOTIFICA COSAP E CIP RUOLI COATTIVI 2014COSAP NN3888FROINONE3271LAQUILA 4501LATINA2082MATERA16050MILANO2070NUORO3185 POTENZA2054RIETI14325ROMA3796CAGLIARI4831COSE"/>
  </r>
  <r>
    <x v="33"/>
    <s v="6140009739"/>
    <s v="001"/>
    <s v="DD"/>
    <s v="000013"/>
    <x v="1467"/>
    <x v="45"/>
    <x v="43"/>
    <s v="93M"/>
    <x v="4"/>
    <x v="128"/>
    <x v="127"/>
    <n v="30"/>
    <s v="ANAC MESSA IN SICUREZZA SCUOLA VIGNA PIA IC NINO ROTA SEDE CENTRALE"/>
  </r>
  <r>
    <x v="33"/>
    <s v="6140009777"/>
    <s v="001"/>
    <s v="DD"/>
    <s v="002607"/>
    <x v="423"/>
    <x v="263"/>
    <x v="235"/>
    <s v="HTR"/>
    <x v="16"/>
    <x v="137"/>
    <x v="136"/>
    <n v="219957.71"/>
    <s v="RUOLI N 20140038232014004558201401624120140125522014004198 20140050772014014484 PUBBLICITA ARRETATI COD1B87 ANNI 2010111213SCADENZA RUOLO 14112014 EX 8"/>
  </r>
  <r>
    <x v="33"/>
    <s v="6140009778"/>
    <s v="001"/>
    <s v="DD"/>
    <s v="002607"/>
    <x v="423"/>
    <x v="265"/>
    <x v="237"/>
    <s v="HTR"/>
    <x v="16"/>
    <x v="137"/>
    <x v="136"/>
    <n v="121456.26"/>
    <s v="RUOLI N 20140038232014004558201401624120140125522014004198 20140050772014014484 PUBBLICITA SANZIONI COD1B89 1B90 ANNI2010111213 SCADENZA RUOLO 14112014 EX 8 VEDI ACCTO 950514"/>
  </r>
  <r>
    <x v="33"/>
    <s v="6140009780"/>
    <s v="001"/>
    <s v="DD"/>
    <s v="000916"/>
    <x v="1454"/>
    <x v="200"/>
    <x v="180"/>
    <s v="1DP"/>
    <x v="21"/>
    <x v="1"/>
    <x v="1"/>
    <n v="1089427.19"/>
    <s v="INTROITI PER ALIENAZIONI IMMOBILI ERP DI CUI ALLE DELIBERAZIONI CCN23707 E GC N3908  STIPULATI N 69 CONTRATTI PERIODO ROGITINOVEMBRE 2014 22 VEDI ACT N6140008969"/>
  </r>
  <r>
    <x v="33"/>
    <s v="6140009781"/>
    <s v="001"/>
    <s v="DD"/>
    <s v="000942"/>
    <x v="1460"/>
    <x v="200"/>
    <x v="180"/>
    <s v="1DP"/>
    <x v="21"/>
    <x v="1"/>
    <x v="1"/>
    <n v="1620127.92"/>
    <s v="INTROITI PER ALIENAZIONI IMMOBILI ERP DI CUI ALLE DELIBERAZIONI CCN23707 E GC N3908  STIPULATI N 134 CONTRATTI PERIODO ROGITIDICEMBRE 2014 22 VEDI ACT N6140009735"/>
  </r>
  <r>
    <x v="33"/>
    <s v="6140009790"/>
    <s v="001"/>
    <s v="DD"/>
    <s v="004916"/>
    <x v="1205"/>
    <x v="64"/>
    <x v="62"/>
    <s v="ATC"/>
    <x v="12"/>
    <x v="140"/>
    <x v="139"/>
    <n v="12685.45"/>
    <s v="APPROVAZIONE RUOLI RISCOSSIONE COATTIVA  ANNO 2014  II EMISSIONECOSAP TEMPORANIA  ARRETRATI COD TRIBUTO 8587 RUOLO NR 143202014ROMA MUN I EX 1"/>
  </r>
  <r>
    <x v="33"/>
    <s v="6140009791"/>
    <s v="001"/>
    <s v="DD"/>
    <s v="004916"/>
    <x v="1205"/>
    <x v="72"/>
    <x v="70"/>
    <s v="AMC"/>
    <x v="20"/>
    <x v="140"/>
    <x v="139"/>
    <n v="3724.78"/>
    <s v="APPROVAZIONE RUOLI RISCOSSIONE COATTIVA  ANNO 2014  II EMISSIONENOLO TRANSENNECOD TRIBUTI 91579158 RUOLI NR 143212014 ROMA MUNI EX 1"/>
  </r>
  <r>
    <x v="33"/>
    <s v="6140009792"/>
    <s v="001"/>
    <s v="DD"/>
    <s v="004916"/>
    <x v="1205"/>
    <x v="65"/>
    <x v="63"/>
    <s v="ATC"/>
    <x v="12"/>
    <x v="140"/>
    <x v="139"/>
    <n v="3860.1"/>
    <s v="APPROVAZIONE RUOLI RISCOSSIONE COATTIVA  ANNO 2014  II EMISSIONECOSAP TEMPORANEA INFRAZIONICOD TRIBUTI 8591 RUOLO NR 143202014ROMA MUN I EX 1"/>
  </r>
  <r>
    <x v="33"/>
    <s v="6140009808"/>
    <s v="001"/>
    <s v="DD"/>
    <s v="004916"/>
    <x v="1205"/>
    <x v="69"/>
    <x v="67"/>
    <s v="ATC"/>
    <x v="12"/>
    <x v="140"/>
    <x v="139"/>
    <n v="59775.08"/>
    <s v="APPROVAZIONE RUOLI RISCOSSIONE COATTIVA  ANNO 2014  II EMISSIONECOSAP PERMANENTE ARRETRATI E INDINNIT DI MORA COD TRIBUTO 8592RUOLI N 4499LATINA N 3335VITERBO N 3276 TRENTO N 9906TORINO N 3584ANCONA N 14316 ROMA N 2076 TRIESTE MUN I EX 1"/>
  </r>
  <r>
    <x v="33"/>
    <s v="6140009811"/>
    <s v="001"/>
    <s v="DD"/>
    <s v="004916"/>
    <x v="1205"/>
    <x v="9"/>
    <x v="9"/>
    <s v="ATC"/>
    <x v="12"/>
    <x v="140"/>
    <x v="139"/>
    <n v="7915.59"/>
    <s v="APPROVAZIONE RUOLI RISCOSSIONE COATTIVA  ANNO 2014  II EMISSIONESANZIONI OPERE ABUSIVE COD TRIBUTO 9143 RUOLI N 143242014ROMA N26102014TERNI  MUN I EX 1"/>
  </r>
  <r>
    <x v="33"/>
    <s v="6140009815"/>
    <s v="001"/>
    <s v="DD"/>
    <s v="004916"/>
    <x v="1205"/>
    <x v="34"/>
    <x v="33"/>
    <s v="ATC"/>
    <x v="12"/>
    <x v="140"/>
    <x v="139"/>
    <n v="13755.54"/>
    <s v="APPROVAZIONE RUOLI RISCOSSIONE COATTIVA  ANNO 2014  II EMISSIONEINTERESSI COSAP P T  NOLO E ABUSIVISMO COD TRIBUTI858985941I501I521C139823 RUOLI N 4499LATINA N 3335VITERBON 3276 TRENTO N 9906 TORINO N 3584ANCONA N14324143211432014316ROMA N 2076 TRIESTE N "/>
  </r>
  <r>
    <x v="33"/>
    <s v="6140009817"/>
    <s v="001"/>
    <s v="DD"/>
    <s v="004916"/>
    <x v="1205"/>
    <x v="37"/>
    <x v="34"/>
    <s v="ATC"/>
    <x v="12"/>
    <x v="140"/>
    <x v="139"/>
    <n v="19548.919999999998"/>
    <s v="APPROVAZIONE RUOLI RISCOSSIONE COATTIVA  ANNO 2014  II EMISSIONERECUPERO SPESE NOTIFICA COD TRIBUTI 859095181I491I511D13 RUOLIN 4499LATINA N 3335VITERBO N 3276 TRENTO N 9906 TORINO N3584ANCONA N 14324143211432014316ROMA N 2076 TRIESTE N 2610TERNI MUN I EX"/>
  </r>
  <r>
    <x v="33"/>
    <s v="6140009871"/>
    <s v="001"/>
    <s v="DD"/>
    <s v="000173"/>
    <x v="1352"/>
    <x v="32"/>
    <x v="31"/>
    <s v="2PZ"/>
    <x v="39"/>
    <x v="119"/>
    <x v="118"/>
    <n v="15439.81"/>
    <s v="PRU LAURENTINO OP33 IMPIANTO SPORTIVO NEL PARCO CASA DELCICLISMOINCENTIVI DI CUI ALLART92 DLGS 16306"/>
  </r>
  <r>
    <x v="33"/>
    <s v="6140009872"/>
    <s v="001"/>
    <s v="DH"/>
    <s v="000267"/>
    <x v="30"/>
    <x v="1"/>
    <x v="1"/>
    <s v="HTC"/>
    <x v="12"/>
    <x v="341"/>
    <x v="339"/>
    <n v="5345.63"/>
    <s v="RECUPERO DELLA SOMMA ANTICIPATA DALLA GESTIONE ORDINARIA PER ILPAGAMENTO DEL PIGNORAMENTO PROMOSSO DA ELMA I SRL  SENTENZA N 497212FASCICOLO AVVOCATURA 298880 IMPORTO CORRISPOSTO EURO 276553INTERESSI EURO 258000 SPESE COMPRENSIVE DI IVA E CPA E DIRITTI  V"/>
  </r>
  <r>
    <x v="33"/>
    <s v="6140009881"/>
    <s v="001"/>
    <s v="DD"/>
    <s v="029342"/>
    <x v="1445"/>
    <x v="304"/>
    <x v="271"/>
    <s v="0TR"/>
    <x v="16"/>
    <x v="174"/>
    <x v="172"/>
    <n v="26205785.030000001"/>
    <s v="AVVISO ACCERTAMENTO IN RETTIFICA N 662129456 NEI CONFRONTIDELLAZIENDA TERRITORIALE  PER LEDILIZIA PUBBLICA IMPOSTA"/>
  </r>
  <r>
    <x v="33"/>
    <s v="6140009882"/>
    <s v="001"/>
    <s v="DD"/>
    <s v="029342"/>
    <x v="1445"/>
    <x v="34"/>
    <x v="33"/>
    <s v="0TR"/>
    <x v="16"/>
    <x v="174"/>
    <x v="172"/>
    <n v="1034424.31"/>
    <s v="AVVISO ACCERTAMENTO IN RETTIFICA N 662129456  NEI CONFRONTIDELLAZIENDA TERRITORIALE  PER LEDILIZIA PUBBLICA INTERESSI"/>
  </r>
  <r>
    <x v="33"/>
    <s v="6140009883"/>
    <s v="001"/>
    <s v="DD"/>
    <s v="029342"/>
    <x v="1445"/>
    <x v="107"/>
    <x v="103"/>
    <s v="0TR"/>
    <x v="16"/>
    <x v="174"/>
    <x v="172"/>
    <n v="7861735.5099999998"/>
    <s v="AVVISO ACCERTAMENTO IN RETTIFICA N 662129456  NEI CONFRONTIDELLAZIENDA TERRITORIALE  PER LEDILIZIA PUBBLICA SANZIONI"/>
  </r>
  <r>
    <x v="33"/>
    <s v="6140009930"/>
    <s v="001"/>
    <s v="DH"/>
    <s v="000267"/>
    <x v="30"/>
    <x v="9"/>
    <x v="9"/>
    <s v="OTC"/>
    <x v="12"/>
    <x v="140"/>
    <x v="139"/>
    <n v="39201.42"/>
    <s v="APPRRUOLO COATTIVO 2014 ABUSIVISMO EDILIZIO RUOLO2014002811 AG RISC 063 RUOLO 2014014502 AG RISC 097"/>
  </r>
  <r>
    <x v="33"/>
    <s v="6140009931"/>
    <s v="001"/>
    <s v="DH"/>
    <s v="000267"/>
    <x v="30"/>
    <x v="305"/>
    <x v="272"/>
    <s v="0RG"/>
    <x v="0"/>
    <x v="172"/>
    <x v="170"/>
    <n v="30000000"/>
    <s v="REINTEGRO DALLA GESTIONE COMMISSARIALE DELLA SOMMA DI CUI ALLART 16COMMA 5 DEL DL 162014 CONVERTITO CON MODIFICAZIONI NELLA LEGGE252014 N 68 NUOVA PARTITA DEBITORIA DI EURO 3000000000  DDRAG GEN N 265 DEL 22122014 VEDI IMP COMMISS 3140028816"/>
  </r>
  <r>
    <x v="33"/>
    <s v="6140010003"/>
    <s v="001"/>
    <s v="DH"/>
    <s v="000267"/>
    <x v="30"/>
    <x v="290"/>
    <x v="260"/>
    <s v="HSS"/>
    <x v="32"/>
    <x v="46"/>
    <x v="46"/>
    <n v="13.72"/>
    <s v="VERSAMENTI DIRETTI TESORERIA EO CON BONIFICO BANCARIO PROVENTI UTILIZZOCENTRI SPORTIVI CIRCOSCRIZIONALI   EX MUN 8 ANNO 2014"/>
  </r>
  <r>
    <x v="33"/>
    <s v="6140010023"/>
    <s v="001"/>
    <s v="DD"/>
    <s v="002105"/>
    <x v="1468"/>
    <x v="34"/>
    <x v="33"/>
    <s v="0TR"/>
    <x v="16"/>
    <x v="1"/>
    <x v="1"/>
    <n v="295918.92"/>
    <s v="regolarizzazruoli coattivi ddd 210515"/>
  </r>
  <r>
    <x v="33"/>
    <s v="6140010062"/>
    <s v="001"/>
    <s v="DD"/>
    <s v="004923"/>
    <x v="1205"/>
    <x v="72"/>
    <x v="70"/>
    <s v="AMC"/>
    <x v="20"/>
    <x v="140"/>
    <x v="139"/>
    <n v="2244.52"/>
    <s v="APPROVAZIONE  RUOLI  RISCOSSIONE COATTIVA ANNO 2014  II EMISSIONESERVIZIO DI TRANSENNAMENTO COD TRIBUTI 1D1391579823 RUOLO NR143662014 ROMA MUN I EX17"/>
  </r>
  <r>
    <x v="33"/>
    <s v="6140010063"/>
    <s v="001"/>
    <s v="DD"/>
    <s v="004923"/>
    <x v="1205"/>
    <x v="37"/>
    <x v="34"/>
    <s v="ATC"/>
    <x v="12"/>
    <x v="140"/>
    <x v="139"/>
    <n v="23.78"/>
    <s v="APPROVAZIONE  RUOLI  RISCOSSIONE COATTIVA ANNO 2014  II EMISSIONEINTROITI E RIMBORSI DIVERSI COD TRIBUTI 1D1391579823 RUOLO NR143662014 ROMA MUN I EX17"/>
  </r>
  <r>
    <x v="33"/>
    <s v="6140010064"/>
    <s v="001"/>
    <s v="DD"/>
    <s v="004923"/>
    <x v="1205"/>
    <x v="34"/>
    <x v="33"/>
    <s v="ATC"/>
    <x v="12"/>
    <x v="140"/>
    <x v="139"/>
    <n v="14.32"/>
    <s v="APPROVAZIONE  RUOLI  RISCOSSIONE COATTIVA ANNO 2014  II EMISSIONEINTERESSI SU ANTICIPAZIONI E CREDITI COD TRIBUTI 1D1391579823RUOLO NR 143662014 ROMA MUN I EX17"/>
  </r>
  <r>
    <x v="33"/>
    <s v="6140010065"/>
    <s v="001"/>
    <s v="DD"/>
    <s v="004923"/>
    <x v="1205"/>
    <x v="77"/>
    <x v="75"/>
    <s v="ATC"/>
    <x v="12"/>
    <x v="140"/>
    <x v="139"/>
    <n v="9305.51"/>
    <s v="APPROVAZIONE  RUOLI  RISCOSSIONE COATTIVA ANNO 2014  II EMISSIONEINTROITI DERIVANTI DA RIMOZIONI  COD TRIBUTI 1D1395159519 RUOLO NR143632014 ROMA RUOLO NR 50482014 PERUGIA MUN I EX17"/>
  </r>
  <r>
    <x v="33"/>
    <s v="6140010066"/>
    <s v="001"/>
    <s v="DD"/>
    <s v="004923"/>
    <x v="1205"/>
    <x v="37"/>
    <x v="34"/>
    <s v="ATC"/>
    <x v="12"/>
    <x v="140"/>
    <x v="139"/>
    <n v="201.68"/>
    <s v="APPROVAZIONE  RUOLI  RISCOSSIONE COATTIVA ANNO 2014  II EMISSIONEINTROITI E RIMBORSI DIVERSI COD TRIBUTI 1D1395159519 RUOLO NR143632014 ROMA RUOLO NR 50482014 PERUGIA MUN I EX17"/>
  </r>
  <r>
    <x v="33"/>
    <s v="6140010067"/>
    <s v="001"/>
    <s v="DD"/>
    <s v="004923"/>
    <x v="1205"/>
    <x v="34"/>
    <x v="33"/>
    <s v="ATC"/>
    <x v="12"/>
    <x v="140"/>
    <x v="139"/>
    <n v="311.14"/>
    <s v="APPROVAZIONE  RUOLI  RISCOSSIONE COATTIVA ANNO 2014  II EMISSIONEINTERESSI SU ANTICIPAZIONI E CREDITI COD TRIBUTI 1D1395159519RUOLO NR 143632014 ROMA RUOLO NR 50482014 PERUGIA MUN I EX17"/>
  </r>
  <r>
    <x v="33"/>
    <s v="6140010068"/>
    <s v="001"/>
    <s v="DD"/>
    <s v="004923"/>
    <x v="1205"/>
    <x v="77"/>
    <x v="75"/>
    <s v="ATC"/>
    <x v="12"/>
    <x v="140"/>
    <x v="139"/>
    <n v="417.78"/>
    <s v="APPROVAZIONE  RUOLI  RISCOSSIONE COATTIVA ANNO 2014  II EMISSIONEINTROITI DERIVANTI DA RIMOZIONI COD TRIBUTI 1D1395159519 RUOLO NR1436232014 ROMA RUOLO NR 50482014 PERUGIA MUN I EX17"/>
  </r>
  <r>
    <x v="33"/>
    <s v="6140010069"/>
    <s v="001"/>
    <s v="DD"/>
    <s v="004923"/>
    <x v="1205"/>
    <x v="37"/>
    <x v="34"/>
    <s v="ATC"/>
    <x v="12"/>
    <x v="140"/>
    <x v="139"/>
    <n v="6"/>
    <s v="APPROVAZIONE  RUOLI  RISCOSSIONE COATTIVA ANNO 2014  II EMISSIONEINTROITI E RIMBORSI DIVERSI COD TRIBUTI 1D1395159519 RUOLO NR143632014 ROMA RUOLO NR 50482014 PERUGIA MUN I EX17"/>
  </r>
  <r>
    <x v="33"/>
    <s v="6140010070"/>
    <s v="001"/>
    <s v="DD"/>
    <s v="004923"/>
    <x v="1205"/>
    <x v="34"/>
    <x v="33"/>
    <s v="ATC"/>
    <x v="12"/>
    <x v="140"/>
    <x v="139"/>
    <n v="10.75"/>
    <s v="APPROVAZIONE  RUOLI  RISCOSSIONE COATTIVA ANNO 2014  II EMISSIONEINTERESSI SU ANTICIPAZIONI E CREDITI COD TRIBUTI 1D1395159519RUOLO NR 143632014 ROMA RUOLO NR 50482014 PERUGIA MUN I EX17"/>
  </r>
  <r>
    <x v="33"/>
    <s v="6140010071"/>
    <s v="001"/>
    <s v="DD"/>
    <s v="004923"/>
    <x v="1205"/>
    <x v="75"/>
    <x v="73"/>
    <s v="ATC"/>
    <x v="12"/>
    <x v="140"/>
    <x v="139"/>
    <n v="19042"/>
    <s v="APPROVAZIONE  RUOLI  RISCOSSIONE COATTIVA ANNO 2014  II EMISSIONECOSAP TEMPORANEA COD TRIBUTI 1I4985898591 RUOLO NR 143642014ROMA  MUN I EX17"/>
  </r>
  <r>
    <x v="33"/>
    <s v="6140010072"/>
    <s v="001"/>
    <s v="DD"/>
    <s v="004923"/>
    <x v="1205"/>
    <x v="65"/>
    <x v="63"/>
    <s v="ATC"/>
    <x v="12"/>
    <x v="140"/>
    <x v="139"/>
    <n v="341.7"/>
    <s v="APPROVAZIONE  RUOLI  RISCOSSIONE COATTIVA ANNO 2014  II EMISSIONEINFRAZIONI ALLE NORME COSAP TEMPORANEE COD TRIBUTI 1I4985898591RUOLO NR 143642014 ROMA  MUN I EX17"/>
  </r>
  <r>
    <x v="33"/>
    <s v="6140010073"/>
    <s v="001"/>
    <s v="DD"/>
    <s v="004923"/>
    <x v="1205"/>
    <x v="37"/>
    <x v="34"/>
    <s v="ATC"/>
    <x v="12"/>
    <x v="140"/>
    <x v="139"/>
    <n v="17.88"/>
    <s v="APPROVAZIONE  RUOLI  RISCOSSIONE COATTIVA ANNO 2014  II EMISSIONEINTROITI E RIMBORSI DIVERSI COD TRIBUTI 1I4985898591 RUOLO NR143642014 ROMA  MUN I EX17"/>
  </r>
  <r>
    <x v="33"/>
    <s v="6140010074"/>
    <s v="001"/>
    <s v="DD"/>
    <s v="004923"/>
    <x v="1205"/>
    <x v="34"/>
    <x v="33"/>
    <s v="ATC"/>
    <x v="12"/>
    <x v="140"/>
    <x v="139"/>
    <n v="640.91"/>
    <s v="APPROVAZIONE  RUOLI  RISCOSSIONE COATTIVA ANNO 2014  II EMISSIONEINTERESSI SU ANTICIPAZIONI E CREDITI COD TRIBUTI 1I4985898591RUOLO NR 143642014 ROMA  MUN I EX17"/>
  </r>
  <r>
    <x v="33"/>
    <s v="6140010085"/>
    <s v="001"/>
    <s v="DD"/>
    <s v="003393"/>
    <x v="1455"/>
    <x v="1"/>
    <x v="1"/>
    <s v="BTR"/>
    <x v="16"/>
    <x v="341"/>
    <x v="339"/>
    <n v="40941.599999999999"/>
    <s v="RECUPERO DELLA SOMMA ANTICIPATA DALLA GESTIONE ORDINARIA PER ILPAGAMENTO DEL PIGNORAMENTO PROMOSSO DA CONDOMINIO VIA SIRTE  SENTENZA110452009"/>
  </r>
  <r>
    <x v="33"/>
    <s v="6140010110"/>
    <s v="001"/>
    <s v="DD"/>
    <s v="000367"/>
    <x v="1469"/>
    <x v="32"/>
    <x v="31"/>
    <s v="QDP"/>
    <x v="21"/>
    <x v="119"/>
    <x v="118"/>
    <n v="9644.2099999999991"/>
    <s v="OOPP RELATIVI OP1400500001"/>
  </r>
  <r>
    <x v="33"/>
    <s v="6140010201"/>
    <s v="001"/>
    <s v="DH"/>
    <s v="000267"/>
    <x v="30"/>
    <x v="280"/>
    <x v="251"/>
    <s v="0AV"/>
    <x v="25"/>
    <x v="172"/>
    <x v="170"/>
    <n v="36550.400000000001"/>
    <s v="RECUPERO DELLA SOMMA ANTICIPATA DALLA GESTIONE ORDINARIA PER ILPAGAMENTO DEI SEGUENTI PIGNORAMENTI  PIGNORAMENTO PROMOSSO DA SERGIO FABRIZI FASC AVV 180989 IMPORTOCORRISPOSO  585212  PIGNORAMENTO PROMOSSO DA ARCANGELI MARIA ASSUNTA FASC AVV 266821IMPORTO "/>
  </r>
  <r>
    <x v="33"/>
    <s v="6140010210"/>
    <s v="001"/>
    <s v="DD"/>
    <s v="002621"/>
    <x v="1205"/>
    <x v="166"/>
    <x v="155"/>
    <s v="0CC"/>
    <x v="66"/>
    <x v="1"/>
    <x v="1"/>
    <n v="12776.05"/>
    <s v="II RUOLO 2014  PROVENTI DEL CENTRO CARNI"/>
  </r>
  <r>
    <x v="33"/>
    <s v="6140010244"/>
    <s v="001"/>
    <s v="DD"/>
    <s v="001987"/>
    <x v="1445"/>
    <x v="37"/>
    <x v="34"/>
    <s v="3GT"/>
    <x v="40"/>
    <x v="342"/>
    <x v="340"/>
    <n v="5484.39"/>
    <s v="RECUPERO SOMME INDEBITAMPERCEPITE IN FORZA SENTCAPPROMA N407209DAI SIGGRI FRANCESCONI GIUSEPPE ALTRI A TITOLO SORTE RIVALEINTLEGALI PER ESPRAREE OCCATTUAZPZN18 ARCO DI TRAVERTINO"/>
  </r>
  <r>
    <x v="33"/>
    <s v="6140010245"/>
    <s v="001"/>
    <s v="DD"/>
    <s v="001987"/>
    <x v="1445"/>
    <x v="37"/>
    <x v="34"/>
    <s v="3GT"/>
    <x v="40"/>
    <x v="343"/>
    <x v="341"/>
    <n v="5484.39"/>
    <s v="RECUPERO SOMME INDEBITAMPERCEPITE IN FORZA SENTCAPPROMA N407209DAI SIGGRI FRANCESCONI GIUSEPPE ALTRI A TITOLO SORTE RIVALEINTLEGALI PER ESPRAREE OCCATTUAZPZN18 ARCO DI TRAVERTINO"/>
  </r>
  <r>
    <x v="33"/>
    <s v="6140010246"/>
    <s v="001"/>
    <s v="DD"/>
    <s v="001987"/>
    <x v="1445"/>
    <x v="37"/>
    <x v="34"/>
    <s v="3GT"/>
    <x v="40"/>
    <x v="344"/>
    <x v="342"/>
    <n v="5484.39"/>
    <s v="RECUPERO SOMME INDEBITAMPERCEPITE IN FORZA SENTCAPPROMA N407209DAI SIGGRI FRANCESCONI GIUSEPPE ALTRI A TITOLO SORTE RIVALEINTLEGALI PER ESPRAREE OCCATTUAZPZN18 ARCO DI TRAVERTINO"/>
  </r>
  <r>
    <x v="33"/>
    <s v="6140010248"/>
    <s v="001"/>
    <s v="DD"/>
    <s v="001987"/>
    <x v="1445"/>
    <x v="37"/>
    <x v="34"/>
    <s v="3GT"/>
    <x v="40"/>
    <x v="345"/>
    <x v="343"/>
    <n v="1828.12"/>
    <s v="RECUPERO SOMME INDEBITAMPERCEPITE IN FORZA SENTCAPPROMA N407209DAI SIGGRI FRANCESCONI GIUSEPPE ALTRI A TITOLO SORTE RIVALEINTLEGALI PER ESPRAREE OCCATTUAZPZN18 ARCO DI TRAVERTINO"/>
  </r>
  <r>
    <x v="33"/>
    <s v="6140010249"/>
    <s v="001"/>
    <s v="DD"/>
    <s v="001987"/>
    <x v="1445"/>
    <x v="37"/>
    <x v="34"/>
    <s v="3GT"/>
    <x v="40"/>
    <x v="346"/>
    <x v="344"/>
    <n v="1828.12"/>
    <s v="RECUPERO SOMME INDEBITAMPERCEPITE IN FORZA SENTCAPPROMA N407209DAI SIGGRI FRANCESCONI GIUSEPPE ALTRI A TITOLO SORTE RIVALEINTLEGALI PER ESPRAREE OCCATTUAZPZN18 ARCO DI TRAVERTINO"/>
  </r>
  <r>
    <x v="33"/>
    <s v="6140010250"/>
    <s v="001"/>
    <s v="DD"/>
    <s v="001987"/>
    <x v="1445"/>
    <x v="37"/>
    <x v="34"/>
    <s v="3GT"/>
    <x v="40"/>
    <x v="347"/>
    <x v="345"/>
    <n v="1828.12"/>
    <s v="RECUPERO SOMME INDEBITAMPERCEPITE IN FORZA SENTCAPPROMA N407209DAI SIGGRI FRANCESCONI GIUSEPPE ALTRI A TITOLO SORTE RIVALEINTLEGALI PER ESPRAREE OCCATTUAZPZN18 ARCO DI TRAVERTINO"/>
  </r>
  <r>
    <x v="33"/>
    <s v="6140010305"/>
    <s v="001"/>
    <s v="DD"/>
    <s v="000438"/>
    <x v="1470"/>
    <x v="45"/>
    <x v="43"/>
    <s v="QDP"/>
    <x v="21"/>
    <x v="128"/>
    <x v="127"/>
    <n v="225"/>
    <s v="RECUPERO CONTRIBUTO ANAC"/>
  </r>
  <r>
    <x v="33"/>
    <s v="6140010312"/>
    <s v="001"/>
    <s v="DH"/>
    <s v="000267"/>
    <x v="30"/>
    <x v="251"/>
    <x v="83"/>
    <s v="0NC"/>
    <x v="102"/>
    <x v="144"/>
    <x v="143"/>
    <n v="78070.990000000005"/>
    <s v="PROVENTI CIMETERIALI DERIVANTI DALLASTA PUBBLICA DEI MANUFATTISEPOLCRALI ANNO 2014"/>
  </r>
  <r>
    <x v="33"/>
    <s v="6140010317"/>
    <s v="001"/>
    <s v="DH"/>
    <s v="000267"/>
    <x v="30"/>
    <x v="75"/>
    <x v="73"/>
    <s v="ATC"/>
    <x v="12"/>
    <x v="46"/>
    <x v="46"/>
    <n v="28.61"/>
    <s v="COSAP TEMPORANEA PER OPERE EDILI E TRASLOCHI COMPETENZA UOTECNICAMUNI  BONIFICI VARI 8 NOMINATIVI ANNO 2014"/>
  </r>
  <r>
    <x v="33"/>
    <s v="6140010356"/>
    <s v="001"/>
    <s v="DH"/>
    <s v="000267"/>
    <x v="30"/>
    <x v="1"/>
    <x v="1"/>
    <s v="BTC"/>
    <x v="12"/>
    <x v="341"/>
    <x v="339"/>
    <n v="16239.99"/>
    <s v="RECUPERO PAGAMENTO SENZA MANDATO CHIUSURA ESERCIZIO 2014QUIET7105 DEL362014PER PIGNORAMENTO PROMOSSO DAL CONDOMINIO VIA TRIPOLI 542091512 CROMA CAPITALE SENTENZA N287892013 RGE DEL TRIBUNALEORDINARIO DI ROMA"/>
  </r>
  <r>
    <x v="33"/>
    <s v="6140010423"/>
    <s v="001"/>
    <s v="DH"/>
    <s v="000267"/>
    <x v="30"/>
    <x v="208"/>
    <x v="186"/>
    <s v="0VI"/>
    <x v="31"/>
    <x v="348"/>
    <x v="346"/>
    <n v="10404.030000000001"/>
    <s v="  FONDI PER REGOLARIZZAZIONE CONTABILE PAGAMENTI SENZA MANDATO (IN ATTESA PROVVEDIMENTO DI RICONOSCIMENTO DEBITO)RIF.SENT.9148/12 POS.1006/13"/>
  </r>
  <r>
    <x v="33"/>
    <s v="6140010424"/>
    <s v="001"/>
    <s v="DH"/>
    <s v="000267"/>
    <x v="30"/>
    <x v="280"/>
    <x v="251"/>
    <s v="0AV"/>
    <x v="25"/>
    <x v="349"/>
    <x v="347"/>
    <n v="3146"/>
    <s v="  FONDI PER REGOLARIZZAZIONE CONTABILE PAGAMENTI SENZA MANDATO (IN ATTESA PROVVEDIMENTO DI RICONOSCIMENTO DEBITO)SENT. 42918/09 POS. 1986/13"/>
  </r>
  <r>
    <x v="33"/>
    <s v="6140010428"/>
    <s v="001"/>
    <s v="DH"/>
    <s v="000267"/>
    <x v="30"/>
    <x v="208"/>
    <x v="186"/>
    <s v="0AV"/>
    <x v="25"/>
    <x v="350"/>
    <x v="348"/>
    <n v="3653.49"/>
    <s v="  FONDI PER REGOLARIZZAZIONE CONTABILE PAGAMENTI SENZA MANDATO (Q.P. DI COMPETENZA AVVOCATURA NOTA RF2014/53120 QN 26582/14 IN ATTESA PROVVEDIMENTO DI RICONOSCIMENTO DEBITO)RIF.D.I.13488/12 POS.2562/13"/>
  </r>
  <r>
    <x v="33"/>
    <s v="6140010431"/>
    <s v="001"/>
    <s v="DH"/>
    <s v="000267"/>
    <x v="30"/>
    <x v="208"/>
    <x v="186"/>
    <s v="99E"/>
    <x v="5"/>
    <x v="351"/>
    <x v="349"/>
    <n v="31491.37"/>
    <s v="  FONDI PER REGOLARIZZAZIONE CONTABILE PAGAMENTI SENZA MANDATO (IN ATTESA PROVVEDIMENTO DI RICONOSCIMENTO DEBITO-CANILE)- RIF.SENT.17404/11 POS.4555/12"/>
  </r>
  <r>
    <x v="33"/>
    <s v="7150000005"/>
    <s v="001"/>
    <s v="DD"/>
    <s v="019143"/>
    <x v="1471"/>
    <x v="166"/>
    <x v="155"/>
    <s v="0CC"/>
    <x v="66"/>
    <x v="1"/>
    <x v="1"/>
    <n v="22145.02"/>
    <s v="  magg.act. 1°ruolo coattivo 2014 ddd 2015/19143 ruoli 8930-8931-8933/14"/>
  </r>
  <r>
    <x v="33"/>
    <s v="7150000006"/>
    <s v="001"/>
    <s v="DD"/>
    <s v="019143"/>
    <x v="1471"/>
    <x v="34"/>
    <x v="33"/>
    <s v="0CC"/>
    <x v="66"/>
    <x v="1"/>
    <x v="1"/>
    <n v="1064.75"/>
    <s v="  magg.act. 1°ruolo coattivo 2014 ddd 2015/19143 ruoli 8930-8931-8933/14"/>
  </r>
  <r>
    <x v="34"/>
    <s v="6150000028"/>
    <s v="001"/>
    <s v="DD"/>
    <s v="000580"/>
    <x v="1046"/>
    <x v="49"/>
    <x v="47"/>
    <s v="1AA"/>
    <x v="53"/>
    <x v="259"/>
    <x v="257"/>
    <n v="2520"/>
    <s v="GESTIONE DEL PUNTO VENDITA DI CASTEL DI GUIDO E DELLO SPAZIO COMMLE DELMERCATO A VENDITA DIRETTA FARMERS MARKET DI CORVIALECONSORZIOPRODUTTORI AGRICOLI BIOLOGICIIL PUGNALONEANNO 2015"/>
  </r>
  <r>
    <x v="34"/>
    <s v="6150000046"/>
    <s v="001"/>
    <s v="DD"/>
    <s v="000466"/>
    <x v="1116"/>
    <x v="306"/>
    <x v="273"/>
    <s v="0SS"/>
    <x v="32"/>
    <x v="352"/>
    <x v="350"/>
    <n v="4071.6"/>
    <s v="ENTRATE CANONI CONCESSIONE IMPIANTI CODICE IMPIANTO Q14"/>
  </r>
  <r>
    <x v="34"/>
    <s v="6150000050"/>
    <s v="001"/>
    <s v="DD"/>
    <s v="002488"/>
    <x v="1472"/>
    <x v="290"/>
    <x v="260"/>
    <s v="QSS"/>
    <x v="32"/>
    <x v="353"/>
    <x v="351"/>
    <n v="4669.6099999999997"/>
    <s v="ACCERTAMENTO ENTRATE PE UTILIZZO DELLE PALESTRE SCOLASTICHE PERLATTIVITA DEI CENTRI SPORTIVI MUN16 PERIODO GENNAIOMAGGIO 2015"/>
  </r>
  <r>
    <x v="34"/>
    <s v="6150000056"/>
    <s v="001"/>
    <s v="DD"/>
    <s v="002488"/>
    <x v="1472"/>
    <x v="290"/>
    <x v="260"/>
    <s v="QSS"/>
    <x v="32"/>
    <x v="354"/>
    <x v="352"/>
    <n v="199.1"/>
    <s v="ACCERTAMENTO ENTRATE PE UTILIZZO DELLE PALESTRE SCOLASTICHE PERLATTIVITA DEI CENTRI SPORTIVI MUN16 PERIODO GENNAIOMAGGIO 2015"/>
  </r>
  <r>
    <x v="34"/>
    <s v="6150000075"/>
    <s v="001"/>
    <s v="DD"/>
    <s v="000513"/>
    <x v="1131"/>
    <x v="306"/>
    <x v="273"/>
    <s v="0SS"/>
    <x v="32"/>
    <x v="355"/>
    <x v="353"/>
    <n v="9334.08"/>
    <s v="CANONI IMPIANTI SPORTIVI ANNO 2015 CODICE IMPIANTO N Q42"/>
  </r>
  <r>
    <x v="34"/>
    <s v="6150000088"/>
    <s v="001"/>
    <s v="DD"/>
    <s v="000293"/>
    <x v="1183"/>
    <x v="37"/>
    <x v="34"/>
    <s v="MTC"/>
    <x v="12"/>
    <x v="46"/>
    <x v="46"/>
    <n v="34977.449999999997"/>
    <s v="ACCERT A PER  CONTREUR PROG ODYSEUSS"/>
  </r>
  <r>
    <x v="34"/>
    <s v="6150000098"/>
    <s v="001"/>
    <s v="DD"/>
    <s v="001078"/>
    <x v="1266"/>
    <x v="239"/>
    <x v="214"/>
    <s v="1AA"/>
    <x v="53"/>
    <x v="259"/>
    <x v="257"/>
    <n v="2520"/>
    <s v="GESTIONE DEL PUNTO VENDITA DIRETTA AZIENDA TENUTA DEL CAVALIERE  ANNO2015"/>
  </r>
  <r>
    <x v="34"/>
    <s v="6150000102"/>
    <s v="001"/>
    <s v="DD"/>
    <s v="001478"/>
    <x v="1256"/>
    <x v="28"/>
    <x v="27"/>
    <s v="1ER"/>
    <x v="15"/>
    <x v="223"/>
    <x v="221"/>
    <n v="10858.63"/>
    <s v="PZ C21 LUNGHEZZINA 2 INDESPROPRIO RATEIZZATA SOC NUOVA SILA"/>
  </r>
  <r>
    <x v="34"/>
    <s v="6150000103"/>
    <s v="001"/>
    <s v="DD"/>
    <s v="001478"/>
    <x v="1256"/>
    <x v="34"/>
    <x v="33"/>
    <s v="1ER"/>
    <x v="15"/>
    <x v="223"/>
    <x v="221"/>
    <n v="358.25"/>
    <s v="PZ C21 LUNGHEZZINA 2  INTERESSI SU INDESPROPRIO RATEIZZATA SOC NUOVASILA"/>
  </r>
  <r>
    <x v="34"/>
    <s v="6150000152"/>
    <s v="001"/>
    <s v="DD"/>
    <s v="002214"/>
    <x v="1312"/>
    <x v="28"/>
    <x v="27"/>
    <s v="1ER"/>
    <x v="15"/>
    <x v="305"/>
    <x v="303"/>
    <n v="21309.83"/>
    <s v="PZ B4 CASTELVERDEINDENNITA PROVVISORIA DI ESPROPRIO RATEIZZATO ACARICO DELLA SOC ICRACEISTITUTO CONSORZIALE ROMANOATTIVITACOOPERATIVISTICHE EDIFICATRICI SCRL ASSEGNATARIA DEL DIRITTODI SUPERFICIE SUL COM OP DEL PZ MEDESIMO QUOTA CAPITALE"/>
  </r>
  <r>
    <x v="34"/>
    <s v="6150000153"/>
    <s v="001"/>
    <s v="DD"/>
    <s v="002214"/>
    <x v="1312"/>
    <x v="34"/>
    <x v="33"/>
    <s v="1ER"/>
    <x v="15"/>
    <x v="305"/>
    <x v="303"/>
    <n v="416.63"/>
    <s v="PZ B4 CASTELVERDEINDENNITA PROVVISORIA DI ESPROPRIO RATEIZZATO ACARICO DELLA SOC ICRACEISTITUTO CONSORZIALE ROMANOATTIVITACOOPERATIVISTICHE EDIFICATRICI SCRL ASSEGNATARIA DEL DIRITTODI SUPERFICIE SUL COM OP DEL PZ MEDESIMO QUOTA INTERESSI"/>
  </r>
  <r>
    <x v="34"/>
    <s v="6150000157"/>
    <s v="001"/>
    <s v="DD"/>
    <s v="000024"/>
    <x v="1316"/>
    <x v="229"/>
    <x v="204"/>
    <s v="0MA"/>
    <x v="99"/>
    <x v="356"/>
    <x v="354"/>
    <n v="12387.5"/>
    <s v="CANONE PER AFFIDAMENTO GESTIONE FARMER MARKET DI GARBATELLA ANNO 2015"/>
  </r>
  <r>
    <x v="34"/>
    <s v="6150000174"/>
    <s v="001"/>
    <s v="DD"/>
    <s v="001051"/>
    <x v="1473"/>
    <x v="307"/>
    <x v="84"/>
    <s v="FAC"/>
    <x v="74"/>
    <x v="357"/>
    <x v="355"/>
    <n v="3554.76"/>
    <s v="CANONE DI CONCESSIONE PER USO DI TRE LOCALI SITI IN VIA ALBERTO GIUSSANO58 PER LO SVOLGIMENTO DI ATTIVITA CULTURALI DI INTERESSE PUBBLICODOVUTO DA RUOTALIBERA SOC COOP DI SERVIZI CULTURALI ANNO 2015 CTPLURIENNALE 20142019 CONTRATTO DI CONCESSIONE PROT N 5"/>
  </r>
  <r>
    <x v="34"/>
    <s v="6150000179"/>
    <s v="001"/>
    <s v="DD"/>
    <s v="000961"/>
    <x v="1350"/>
    <x v="28"/>
    <x v="27"/>
    <s v="1ER"/>
    <x v="15"/>
    <x v="317"/>
    <x v="315"/>
    <n v="15120.61"/>
    <s v="PZ C26 VIA DI TOR CERVARA INDENN PROVVESPROPRIO RATEIZZATA SOC TIBASRL"/>
  </r>
  <r>
    <x v="34"/>
    <s v="6150000180"/>
    <s v="001"/>
    <s v="DD"/>
    <s v="000961"/>
    <x v="1350"/>
    <x v="34"/>
    <x v="33"/>
    <s v="1ER"/>
    <x v="15"/>
    <x v="317"/>
    <x v="315"/>
    <n v="334.19"/>
    <s v="PZ C26 VIA DI TOR CERVARA INTERESSI SU  INDENNPROVV ESPROPRIO SOC TIBASRL"/>
  </r>
  <r>
    <x v="34"/>
    <s v="6150000210"/>
    <s v="001"/>
    <s v="DD"/>
    <s v="001245"/>
    <x v="1381"/>
    <x v="290"/>
    <x v="260"/>
    <s v="TSS"/>
    <x v="32"/>
    <x v="326"/>
    <x v="324"/>
    <n v="940.62"/>
    <s v="PROVENTI DEI CENTRI SPORTIVI MUNICIPALI"/>
  </r>
  <r>
    <x v="34"/>
    <s v="6150000218"/>
    <s v="001"/>
    <s v="DD"/>
    <s v="001092"/>
    <x v="1385"/>
    <x v="28"/>
    <x v="27"/>
    <s v="1ER"/>
    <x v="15"/>
    <x v="317"/>
    <x v="315"/>
    <n v="15362.3"/>
    <s v="PZ C26 VIA DI TOR CERVARA INDENN PROVVESPROPRIO RATEIZZATA  SOCSOCOLP SPA"/>
  </r>
  <r>
    <x v="34"/>
    <s v="6150000219"/>
    <s v="001"/>
    <s v="DD"/>
    <s v="001092"/>
    <x v="1385"/>
    <x v="34"/>
    <x v="33"/>
    <s v="3GT"/>
    <x v="40"/>
    <x v="317"/>
    <x v="315"/>
    <n v="202.88"/>
    <s v="PZ C26 VIA DI TOR CERVARA INTERESSI SU  INDENNPROVV ESPROPRIORATEIZZATA SOC SO CO L P  SPA"/>
  </r>
  <r>
    <x v="34"/>
    <s v="6150000301"/>
    <s v="001"/>
    <s v="DD"/>
    <s v="001432"/>
    <x v="1412"/>
    <x v="28"/>
    <x v="27"/>
    <s v="1ER"/>
    <x v="15"/>
    <x v="305"/>
    <x v="303"/>
    <n v="23066.53"/>
    <s v="PZ B4 CASTELVERDE INDPROVVESPROPRIO RATEIZZATO  NINO FRANCHELLUCCISOC COOP EDIL"/>
  </r>
  <r>
    <x v="34"/>
    <s v="6150000302"/>
    <s v="001"/>
    <s v="DD"/>
    <s v="001432"/>
    <x v="1412"/>
    <x v="34"/>
    <x v="33"/>
    <s v="1ER"/>
    <x v="15"/>
    <x v="305"/>
    <x v="303"/>
    <n v="124.49"/>
    <s v="PZ B4 CASTELVERDE INTERESSI SU INDPROVVESPROPRIO RATEIZZATA NINOFRANCHELLUCCI SOC COOP"/>
  </r>
  <r>
    <x v="34"/>
    <s v="6150000306"/>
    <s v="001"/>
    <s v="DD"/>
    <s v="001426"/>
    <x v="1412"/>
    <x v="28"/>
    <x v="27"/>
    <s v="1ER"/>
    <x v="15"/>
    <x v="305"/>
    <x v="303"/>
    <n v="23066.53"/>
    <s v="PZ B4 CASTELVERDE INDPROVVESPROPRIO RATEIZZATO RUGGERO ZANGRANDI SOCCOOP EDIL"/>
  </r>
  <r>
    <x v="34"/>
    <s v="6150000307"/>
    <s v="001"/>
    <s v="DD"/>
    <s v="001426"/>
    <x v="1412"/>
    <x v="34"/>
    <x v="33"/>
    <s v="1ER"/>
    <x v="15"/>
    <x v="305"/>
    <x v="303"/>
    <n v="124.49"/>
    <s v="PZ B4 CASTELVERDE INTERESSI SU INDPROVVESPROPRIO RUGGERO ZANGRANDISOC COOP EDIL"/>
  </r>
  <r>
    <x v="34"/>
    <s v="6150000338"/>
    <s v="001"/>
    <s v="DD"/>
    <s v="001967"/>
    <x v="423"/>
    <x v="28"/>
    <x v="27"/>
    <s v="1ER"/>
    <x v="15"/>
    <x v="305"/>
    <x v="303"/>
    <n v="17993.990000000002"/>
    <s v="PZ B4 CASTELVERDE INDENNPROVV ESPROPRIO RATEIZZATA A CARICO SOCCOOPEDILIZIA LA SPERANZA 1973"/>
  </r>
  <r>
    <x v="34"/>
    <s v="6150000339"/>
    <s v="001"/>
    <s v="DD"/>
    <s v="001967"/>
    <x v="423"/>
    <x v="34"/>
    <x v="33"/>
    <s v="1ER"/>
    <x v="15"/>
    <x v="305"/>
    <x v="303"/>
    <n v="69.849999999999994"/>
    <s v="PZ B4 CASTELVERDE  INTERESSI SU INDENNPROVVESPROPRIO RATEIZZATA ACARICO SOC COOP EDILIZIA LA SPERANZA 1973"/>
  </r>
  <r>
    <x v="34"/>
    <s v="6150000344"/>
    <s v="001"/>
    <s v="DD"/>
    <s v="001639"/>
    <x v="1474"/>
    <x v="109"/>
    <x v="105"/>
    <s v="NAN"/>
    <x v="43"/>
    <x v="325"/>
    <x v="323"/>
    <n v="59405.16"/>
    <s v="LISTA DI CARICO ASILI NIDO 2015   MUN 9"/>
  </r>
  <r>
    <x v="34"/>
    <s v="6150000345"/>
    <s v="001"/>
    <s v="DD"/>
    <s v="001639"/>
    <x v="1474"/>
    <x v="116"/>
    <x v="112"/>
    <s v="NSM"/>
    <x v="22"/>
    <x v="325"/>
    <x v="323"/>
    <n v="7310.05"/>
    <s v="LISTA DI CARICO PROGETTO PONTE 2015  MUN 9"/>
  </r>
  <r>
    <x v="34"/>
    <s v="6150000346"/>
    <s v="001"/>
    <s v="DD"/>
    <s v="001633"/>
    <x v="1474"/>
    <x v="52"/>
    <x v="50"/>
    <s v="NMS"/>
    <x v="42"/>
    <x v="46"/>
    <x v="46"/>
    <n v="208221.78"/>
    <s v="  LISTA DI CARICO 2015   MUN 9 SERVIZIO REFEZIONE SCOLASTICA  GEN -DIC  2015"/>
  </r>
  <r>
    <x v="34"/>
    <s v="6150000359"/>
    <s v="001"/>
    <s v="DD"/>
    <s v="002048"/>
    <x v="1205"/>
    <x v="28"/>
    <x v="27"/>
    <s v="1ER"/>
    <x v="15"/>
    <x v="163"/>
    <x v="161"/>
    <n v="20634.099999999999"/>
    <s v="PZ B49 PIAN SACCOCCIA  INDENNPROVVESPRRATEIZZATA A CARICO DI LA CASAECOLOGICA SRENATO  SOC COOP VA EDIL"/>
  </r>
  <r>
    <x v="34"/>
    <s v="6150000360"/>
    <s v="001"/>
    <s v="DD"/>
    <s v="002048"/>
    <x v="1205"/>
    <x v="34"/>
    <x v="33"/>
    <s v="1ER"/>
    <x v="15"/>
    <x v="163"/>
    <x v="161"/>
    <n v="80.099999999999994"/>
    <s v="PZ B49 PIAN SACCOCCIA  INTERESSI SU INDENNPROVVESPROPRIO RATEIZZATACOOP EDIL LA CASA ECOLOGICA SRENATO"/>
  </r>
  <r>
    <x v="34"/>
    <s v="6150000362"/>
    <s v="001"/>
    <s v="DD"/>
    <s v="000079"/>
    <x v="1452"/>
    <x v="282"/>
    <x v="253"/>
    <s v="1SG"/>
    <x v="106"/>
    <x v="314"/>
    <x v="312"/>
    <n v="234083.67"/>
    <s v="SPESE CONTRATTUALI ANNO 2015"/>
  </r>
  <r>
    <x v="34"/>
    <s v="6150000368"/>
    <s v="001"/>
    <s v="DD"/>
    <s v="002440"/>
    <x v="1461"/>
    <x v="272"/>
    <x v="244"/>
    <s v="0PE"/>
    <x v="10"/>
    <x v="1"/>
    <x v="1"/>
    <n v="1239.3900000000001"/>
    <s v="RITENUTE ERARIALI SUI REDDITI DI LAVORO AUTONOMO ART 25 DPR 60073COD 1040 104E ANNO 2015"/>
  </r>
  <r>
    <x v="34"/>
    <s v="6150000374"/>
    <s v="001"/>
    <s v="DD"/>
    <s v="001637"/>
    <x v="1474"/>
    <x v="51"/>
    <x v="49"/>
    <s v="NPL"/>
    <x v="54"/>
    <x v="46"/>
    <x v="46"/>
    <n v="26775.85"/>
    <s v="LISTA DI CARICO GENNAIO GIUGNO 2015 TRASPORTO SCOLASTICO MUN 9"/>
  </r>
  <r>
    <x v="34"/>
    <s v="6150000382"/>
    <s v="001"/>
    <s v="DD"/>
    <s v="002440"/>
    <x v="1461"/>
    <x v="273"/>
    <x v="245"/>
    <s v="0PE"/>
    <x v="10"/>
    <x v="1"/>
    <x v="1"/>
    <n v="552358.21"/>
    <s v="RITENUTE PREVIDENZIALI ANNO 2015"/>
  </r>
  <r>
    <x v="34"/>
    <s v="6150000385"/>
    <s v="001"/>
    <s v="DD"/>
    <s v="002440"/>
    <x v="1461"/>
    <x v="308"/>
    <x v="274"/>
    <s v="0PE"/>
    <x v="10"/>
    <x v="1"/>
    <x v="1"/>
    <n v="277189.67"/>
    <s v="RITENUTE PERSONALI VOLONTARIE ANNO 2015"/>
  </r>
  <r>
    <x v="34"/>
    <s v="6150000386"/>
    <s v="001"/>
    <s v="DD"/>
    <s v="002440"/>
    <x v="1461"/>
    <x v="272"/>
    <x v="244"/>
    <s v="0PE"/>
    <x v="10"/>
    <x v="1"/>
    <x v="1"/>
    <n v="3072.56"/>
    <s v="RATEIZZAZIONE ADDIZIONALE REGIONALE ANNO 2014"/>
  </r>
  <r>
    <x v="34"/>
    <s v="6150000388"/>
    <s v="001"/>
    <s v="DD"/>
    <s v="002440"/>
    <x v="1461"/>
    <x v="272"/>
    <x v="244"/>
    <s v="0PE"/>
    <x v="10"/>
    <x v="1"/>
    <x v="1"/>
    <n v="74.569999999999993"/>
    <s v="RITENUTA ADDIZIONALE COMUNALE RATEIZZATA ANNO 2014"/>
  </r>
  <r>
    <x v="34"/>
    <s v="6150000389"/>
    <s v="001"/>
    <s v="DD"/>
    <s v="002440"/>
    <x v="1461"/>
    <x v="272"/>
    <x v="244"/>
    <s v="0PE"/>
    <x v="10"/>
    <x v="1"/>
    <x v="1"/>
    <n v="900.04"/>
    <s v="RITENUTA ADDIZIONALE COMUNALE ANNO 2015"/>
  </r>
  <r>
    <x v="34"/>
    <s v="6150000413"/>
    <s v="001"/>
    <s v="DD"/>
    <s v="000914"/>
    <x v="1454"/>
    <x v="2"/>
    <x v="2"/>
    <s v="1DP"/>
    <x v="21"/>
    <x v="358"/>
    <x v="356"/>
    <n v="96709.21"/>
    <s v="RESTITUZIONE SU ANTICIPAZIONE DI CASSA PER PROVVEDERE ALLIMPOSTA DIREGISTRO PER I CONTRATTI DI LOCAZIONE IN FORMA TELEMATICA DELDIPPATRIMONIO  I SEMESTRE 2015"/>
  </r>
  <r>
    <x v="34"/>
    <s v="6150000415"/>
    <s v="001"/>
    <s v="DD"/>
    <s v="000846"/>
    <x v="1451"/>
    <x v="45"/>
    <x v="43"/>
    <s v="0MM"/>
    <x v="29"/>
    <x v="128"/>
    <x v="127"/>
    <n v="375"/>
    <s v="REGOLARIZZAZIONE CONTRIBUTO SIMOG PER FORO DELLA PACE INTERVENTO DIANASTILOSI DI COLONNE DEL PORTICO MERIDIONALE FORI IMPERIALI CODB265 DM 269422007"/>
  </r>
  <r>
    <x v="34"/>
    <s v="6150000429"/>
    <s v="001"/>
    <s v="DD"/>
    <s v="002047"/>
    <x v="1205"/>
    <x v="28"/>
    <x v="27"/>
    <s v="1ER"/>
    <x v="15"/>
    <x v="163"/>
    <x v="161"/>
    <n v="20634.099999999999"/>
    <s v="PZ B49 PIAN SACCOCCIA INDENNPROVVESPROPRIO RATEIZZATA A CARICO SOCCOOP EDILIZIA LA TANA 80"/>
  </r>
  <r>
    <x v="34"/>
    <s v="6150000430"/>
    <s v="001"/>
    <s v="DD"/>
    <s v="002047"/>
    <x v="1205"/>
    <x v="34"/>
    <x v="33"/>
    <s v="1ER"/>
    <x v="15"/>
    <x v="163"/>
    <x v="161"/>
    <n v="80.099999999999994"/>
    <s v="PZ B49 PIAN SACCOCCIA  INTERESSI SU INDENNPROVV ESPROPRIO RATEIZZATAA CARICO DELLA SOCCOOP EDILIZIA LA TANA 80"/>
  </r>
  <r>
    <x v="34"/>
    <s v="6150000449"/>
    <s v="001"/>
    <s v="DD"/>
    <s v="002105"/>
    <x v="1456"/>
    <x v="28"/>
    <x v="27"/>
    <s v="1ER"/>
    <x v="15"/>
    <x v="170"/>
    <x v="168"/>
    <n v="14155.45"/>
    <s v="PZ B50 MONTE STALLONARA  INDPROVVESPROPRIO RATEIZZATA A CARICO SOCLO MA SRL"/>
  </r>
  <r>
    <x v="34"/>
    <s v="6150000450"/>
    <s v="001"/>
    <s v="DD"/>
    <s v="002105"/>
    <x v="1456"/>
    <x v="34"/>
    <x v="33"/>
    <s v="1ER"/>
    <x v="15"/>
    <x v="170"/>
    <x v="168"/>
    <n v="69"/>
    <s v="PZ B50 MONTE STALLONARA  INTERESSI SU  INDPROVVESPROPRIO A CARICO SOCLO MA SRL"/>
  </r>
  <r>
    <x v="34"/>
    <s v="6150000494"/>
    <s v="001"/>
    <s v="DD"/>
    <s v="001090"/>
    <x v="1475"/>
    <x v="269"/>
    <x v="241"/>
    <s v="ETR"/>
    <x v="16"/>
    <x v="325"/>
    <x v="323"/>
    <n v="274405.15999999997"/>
    <s v="  L1500000611 - LISTA CIP ANNO 2015 MUN IV (EX 5)"/>
  </r>
  <r>
    <x v="34"/>
    <s v="6150000495"/>
    <s v="001"/>
    <s v="DD"/>
    <s v="001092"/>
    <x v="1475"/>
    <x v="38"/>
    <x v="36"/>
    <s v="ETR"/>
    <x v="16"/>
    <x v="325"/>
    <x v="323"/>
    <n v="96771.88"/>
    <s v="  L1500000762 - LISTA COSAP PERMANENTE ANNO 2015 (LISTA PRIMA ACCONDO DI EURO 106913,00 APPROVATA CON DDD 45608/15 - LISTA  SALDO DI EURO 411579 ,00 APPROVATA CON DD 45953/15)"/>
  </r>
  <r>
    <x v="34"/>
    <s v="6150000507"/>
    <s v="001"/>
    <s v="DD"/>
    <s v="001094"/>
    <x v="1475"/>
    <x v="75"/>
    <x v="73"/>
    <s v="ETR"/>
    <x v="16"/>
    <x v="325"/>
    <x v="323"/>
    <n v="65334.94"/>
    <s v="  L1500001042 - LISTA COSAP TEMPORANEA MERCATI PERIODICI ANNO 2015 PER UN TOTALE DI EURO 65347,00 "/>
  </r>
  <r>
    <x v="34"/>
    <s v="6150000515"/>
    <s v="001"/>
    <s v="DD"/>
    <s v="001307"/>
    <x v="1476"/>
    <x v="269"/>
    <x v="241"/>
    <s v="FTR"/>
    <x v="16"/>
    <x v="325"/>
    <x v="323"/>
    <n v="193271.03"/>
    <s v="  L1500000622 - LISTA CIP ANNO 2015 MUN V (EX 6 E 7)"/>
  </r>
  <r>
    <x v="34"/>
    <s v="6150000516"/>
    <s v="001"/>
    <s v="DD"/>
    <s v="001306"/>
    <x v="1476"/>
    <x v="38"/>
    <x v="36"/>
    <s v="FTR"/>
    <x v="16"/>
    <x v="325"/>
    <x v="323"/>
    <n v="199029.58"/>
    <s v="  L1500000773 - LISTA COSAP PERMANENTE ANNO 2015 - MUN V (EX MUN 6 E 7)"/>
  </r>
  <r>
    <x v="34"/>
    <s v="6150000520"/>
    <s v="001"/>
    <s v="DD"/>
    <s v="001309"/>
    <x v="1476"/>
    <x v="38"/>
    <x v="36"/>
    <s v="FTC"/>
    <x v="12"/>
    <x v="325"/>
    <x v="323"/>
    <n v="160062.01"/>
    <s v="  L1500000924 - LISTA COSAP PASSI CARRABILI  ANNO 2015 - MUN V (EX 6 E 7)"/>
  </r>
  <r>
    <x v="34"/>
    <s v="6150000521"/>
    <s v="001"/>
    <s v="DD"/>
    <s v="000996"/>
    <x v="1477"/>
    <x v="269"/>
    <x v="241"/>
    <s v="HTR"/>
    <x v="16"/>
    <x v="325"/>
    <x v="323"/>
    <n v="106055.57"/>
    <s v="  L1500000633 - LISTA CIP ANNO 2015 MUN VI (EX 8)"/>
  </r>
  <r>
    <x v="34"/>
    <s v="6150000526"/>
    <s v="001"/>
    <s v="DD"/>
    <s v="000997"/>
    <x v="1477"/>
    <x v="38"/>
    <x v="36"/>
    <s v="HTR"/>
    <x v="16"/>
    <x v="325"/>
    <x v="323"/>
    <n v="62790.55"/>
    <s v="  L1500000784 - LISTA COSAP PERMANENTE COMPETENZA ANNO 2015 MUN VI (EX 8)"/>
  </r>
  <r>
    <x v="34"/>
    <s v="6150000527"/>
    <s v="001"/>
    <s v="DD"/>
    <s v="000998"/>
    <x v="1477"/>
    <x v="75"/>
    <x v="73"/>
    <s v="HTR"/>
    <x v="16"/>
    <x v="325"/>
    <x v="323"/>
    <n v="125309.72"/>
    <s v="  L1500001064- LISTA COSAP TEMPORANEA COMPETENZA ANNO 2015 MUN VI (EX 8)"/>
  </r>
  <r>
    <x v="34"/>
    <s v="6150000534"/>
    <s v="001"/>
    <s v="DD"/>
    <s v="000995"/>
    <x v="1477"/>
    <x v="38"/>
    <x v="36"/>
    <s v="HTC"/>
    <x v="12"/>
    <x v="325"/>
    <x v="323"/>
    <n v="70904.83"/>
    <s v="  L1500000935 - LISTA COSAP PASSI CARRABILI  ANNO 2015"/>
  </r>
  <r>
    <x v="34"/>
    <s v="6150000553"/>
    <s v="001"/>
    <s v="DD"/>
    <s v="001949"/>
    <x v="1444"/>
    <x v="256"/>
    <x v="202"/>
    <s v="EAC"/>
    <x v="74"/>
    <x v="306"/>
    <x v="304"/>
    <n v="429.8"/>
    <s v="AUTORIZZAZIONE USO N2 LOCALI SCOLASTICI CO LA SCUOLA PRIMARIA DI VIAPOMONA N9ISTCOMPRENSIVO GIORGIO PERLASCA X ATTIVITAEXTRASCOLASTICHE GENNAIOLUGLIO 2015  ASSNE RAGGIO DI SOLE  AIUTIAMOLAUTISMO ONLUS"/>
  </r>
  <r>
    <x v="34"/>
    <s v="6150000554"/>
    <s v="001"/>
    <s v="DD"/>
    <s v="001950"/>
    <x v="1444"/>
    <x v="256"/>
    <x v="202"/>
    <s v="EAC"/>
    <x v="74"/>
    <x v="340"/>
    <x v="338"/>
    <n v="153.5"/>
    <s v="AUTORIZZAZIONE USO N1 LOCALE SCOLASTICO CO LA SCUOLA SECONDARIA DIPRIMO GRADO DI VIA FACCHINETTI N42 ISTCOMPRENSIVO CORTINA XATTIVITA EXTRASCOLASTICHE  GENNAIOMAGGIO 2015  ASSNE CULTURALEMUSICBREMA"/>
  </r>
  <r>
    <x v="34"/>
    <s v="6150000561"/>
    <s v="001"/>
    <s v="NT"/>
    <s v="003733"/>
    <x v="1478"/>
    <x v="38"/>
    <x v="36"/>
    <s v="QTR"/>
    <x v="16"/>
    <x v="325"/>
    <x v="323"/>
    <n v="227695.95"/>
    <s v="LISTA DI CARICO PER COSAP ANNO 2015"/>
  </r>
  <r>
    <x v="34"/>
    <s v="6150000563"/>
    <s v="001"/>
    <s v="NT"/>
    <s v="003733"/>
    <x v="1478"/>
    <x v="269"/>
    <x v="241"/>
    <s v="QTR"/>
    <x v="16"/>
    <x v="325"/>
    <x v="323"/>
    <n v="162288.35999999999"/>
    <s v="LISTA DI CARICO PER CANONE PUBBLICITA ANNO 2015 MUN 12 EX 16"/>
  </r>
  <r>
    <x v="34"/>
    <s v="6150000728"/>
    <s v="028"/>
    <s v="DD"/>
    <s v="001877"/>
    <x v="1289"/>
    <x v="109"/>
    <x v="105"/>
    <s v="PAN"/>
    <x v="43"/>
    <x v="140"/>
    <x v="139"/>
    <n v="14053.99"/>
    <s v="  2° RUOLO COATTIVO 2016"/>
  </r>
  <r>
    <x v="34"/>
    <s v="6150000731"/>
    <s v="001"/>
    <s v="DD"/>
    <s v="000034"/>
    <x v="1479"/>
    <x v="259"/>
    <x v="231"/>
    <s v="MAB"/>
    <x v="30"/>
    <x v="327"/>
    <x v="325"/>
    <n v="47250"/>
    <s v="PROGETTO HOME CARE PREMIUM 2014  MUN VIII"/>
  </r>
  <r>
    <x v="34"/>
    <s v="6150000799"/>
    <s v="001"/>
    <s v="DD"/>
    <s v="002440"/>
    <x v="1461"/>
    <x v="37"/>
    <x v="34"/>
    <s v="0PE"/>
    <x v="10"/>
    <x v="359"/>
    <x v="357"/>
    <n v="2408.12"/>
    <s v="RECUPERO DEBITI VERSO LAMMINISTRAZIONE ANNO 2015"/>
  </r>
  <r>
    <x v="34"/>
    <s v="6150000924"/>
    <s v="001"/>
    <s v="DD"/>
    <s v="000138"/>
    <x v="1480"/>
    <x v="37"/>
    <x v="34"/>
    <s v="ITR"/>
    <x v="16"/>
    <x v="360"/>
    <x v="358"/>
    <n v="2998.06"/>
    <s v="INTROITI PER CONSUMI ELETTRICI E IDRICI CONDUZIONE PUNTO RISTORO SEDEMUN VII 0107201431122014 ACQUEDOTTO COOP SOC"/>
  </r>
  <r>
    <x v="34"/>
    <s v="6150000925"/>
    <s v="001"/>
    <s v="DD"/>
    <s v="000138"/>
    <x v="1480"/>
    <x v="86"/>
    <x v="84"/>
    <s v="IDP"/>
    <x v="21"/>
    <x v="360"/>
    <x v="358"/>
    <n v="1836"/>
    <s v="CANONE PER LOCALE E SPAZI ESTERNI PUNTO RISTORO SEDE MUN VII DAL010714 AL 311214 ACQUEDOTTO COOP SOC"/>
  </r>
  <r>
    <x v="34"/>
    <s v="6150001000"/>
    <s v="001"/>
    <s v="DH"/>
    <s v="000267"/>
    <x v="30"/>
    <x v="208"/>
    <x v="186"/>
    <s v="SIA"/>
    <x v="37"/>
    <x v="361"/>
    <x v="359"/>
    <n v="5"/>
    <s v="MANDATO NON ANDATO A BUON FINE N 10642015 IBAN ERRATO"/>
  </r>
  <r>
    <x v="34"/>
    <s v="6150001018"/>
    <s v="001"/>
    <s v="DD"/>
    <s v="000141"/>
    <x v="1481"/>
    <x v="52"/>
    <x v="50"/>
    <s v="PMS"/>
    <x v="42"/>
    <x v="325"/>
    <x v="323"/>
    <n v="284.64"/>
    <s v="  APPROVAZIONE LISTA DI CARICO N. L1500000110 REFEZIONE SCOLASTICA ANNO SCOLASTICO 2014/2015, PERIODO GENNAIO-GIUGNO 2015. ACCERTAMENTO DI ENTRATA PER UN TOTALE COMPLESSIVO DI EURO 1.217.994,36."/>
  </r>
  <r>
    <x v="34"/>
    <s v="6150001018"/>
    <s v="050"/>
    <s v="DD"/>
    <s v="001877"/>
    <x v="1289"/>
    <x v="52"/>
    <x v="50"/>
    <s v="PMS"/>
    <x v="42"/>
    <x v="140"/>
    <x v="139"/>
    <n v="140513.5"/>
    <s v="  2° RUOLO COATTIVO 2016"/>
  </r>
  <r>
    <x v="34"/>
    <s v="6150001018"/>
    <s v="056"/>
    <s v="DD"/>
    <s v="001022"/>
    <x v="1408"/>
    <x v="52"/>
    <x v="50"/>
    <s v="PMS"/>
    <x v="42"/>
    <x v="140"/>
    <x v="139"/>
    <n v="14694.07"/>
    <s v="  APPROVAZIONE 1° RUOLO COATTIVO 2017 COD  9808"/>
  </r>
  <r>
    <x v="34"/>
    <s v="6150001019"/>
    <s v="001"/>
    <s v="DH"/>
    <s v="000267"/>
    <x v="30"/>
    <x v="269"/>
    <x v="241"/>
    <s v="STR"/>
    <x v="16"/>
    <x v="325"/>
    <x v="323"/>
    <n v="222479.34"/>
    <s v="LC15........-CIP 2015 MUN.13-"/>
  </r>
  <r>
    <x v="34"/>
    <s v="6150001047"/>
    <s v="001"/>
    <s v="DH"/>
    <s v="000267"/>
    <x v="30"/>
    <x v="38"/>
    <x v="36"/>
    <s v="STC"/>
    <x v="12"/>
    <x v="46"/>
    <x v="46"/>
    <n v="18353.77"/>
    <s v="  LISTA CARICO 1500001005 - COSAP PASSI CARRABILI ANNO 2015 MUN. 13 D.1525/15"/>
  </r>
  <r>
    <x v="34"/>
    <s v="6150001047"/>
    <s v="003"/>
    <s v="DH"/>
    <s v="000267"/>
    <x v="30"/>
    <x v="38"/>
    <x v="36"/>
    <s v="STC"/>
    <x v="12"/>
    <x v="46"/>
    <x v="46"/>
    <n v="193.34"/>
    <s v="  LC15....-LISTA CARICO COSAP 2015-MUN.13-INTROITI MEDIANTE REVERSALI (MODELLO 10)"/>
  </r>
  <r>
    <x v="34"/>
    <s v="6150001048"/>
    <s v="001"/>
    <s v="DH"/>
    <s v="000267"/>
    <x v="30"/>
    <x v="38"/>
    <x v="36"/>
    <s v="STR"/>
    <x v="16"/>
    <x v="325"/>
    <x v="323"/>
    <n v="3827.36"/>
    <s v="  LC1500000854......-COSAP-SUAP-ANNO2015-MUN.13-MUN.13-ACCONTO E SALDO PER L'ANNO 2015 DEL CANONE PER OCCUPAZIONE DI SPAZI ED AREE PUBBLICHE (COSAP PERMANENTE)-MUN.13DD.N.1634/15"/>
  </r>
  <r>
    <x v="34"/>
    <s v="6150001048"/>
    <s v="003"/>
    <s v="DH"/>
    <s v="000267"/>
    <x v="30"/>
    <x v="38"/>
    <x v="36"/>
    <s v="STR"/>
    <x v="16"/>
    <x v="46"/>
    <x v="46"/>
    <n v="372"/>
    <s v="  LC15......-LISTA CARICO COSAP 2015-MUN.13-INTROITI MEDIANTE REVERSALI(MODELLO 10)"/>
  </r>
  <r>
    <x v="34"/>
    <s v="6150001080"/>
    <s v="013"/>
    <s v="DD"/>
    <s v="001877"/>
    <x v="1289"/>
    <x v="116"/>
    <x v="112"/>
    <s v="PSM"/>
    <x v="22"/>
    <x v="140"/>
    <x v="139"/>
    <n v="1300.53"/>
    <s v="  2° RUOLO COATTIVO 2016"/>
  </r>
  <r>
    <x v="34"/>
    <s v="6150001080"/>
    <s v="014"/>
    <s v="DD"/>
    <s v="001963"/>
    <x v="1409"/>
    <x v="116"/>
    <x v="112"/>
    <s v="PSM"/>
    <x v="22"/>
    <x v="140"/>
    <x v="139"/>
    <n v="410.46"/>
    <s v="  COD. 1N61 PROVENTI QUOTE PROGETTO PONTE"/>
  </r>
  <r>
    <x v="34"/>
    <s v="6150001081"/>
    <s v="001"/>
    <s v="DD"/>
    <s v="000139"/>
    <x v="1481"/>
    <x v="51"/>
    <x v="49"/>
    <s v="PPL"/>
    <x v="54"/>
    <x v="325"/>
    <x v="323"/>
    <n v="2956.7"/>
    <s v="APPROVAZIONE LISTA DI CARICO L150000386 QUOTE CONTRIBUTIVE SERVIZIOTRASPOSTO SCOLASTICO ANNO SCOLASTICO 20142015 PERIODO GENNAIOGIUGNOACCERTAMENTO DI ENTRATA  4448300"/>
  </r>
  <r>
    <x v="34"/>
    <s v="6150001081"/>
    <s v="020"/>
    <s v="DD"/>
    <s v="001877"/>
    <x v="1289"/>
    <x v="51"/>
    <x v="49"/>
    <s v="PPL"/>
    <x v="54"/>
    <x v="140"/>
    <x v="139"/>
    <n v="1884.64"/>
    <s v="  2 RUOLO COATTIVO 2016"/>
  </r>
  <r>
    <x v="34"/>
    <s v="6150001081"/>
    <s v="021"/>
    <s v="DD"/>
    <s v="001963"/>
    <x v="1409"/>
    <x v="51"/>
    <x v="49"/>
    <s v="PPL"/>
    <x v="54"/>
    <x v="140"/>
    <x v="139"/>
    <n v="760"/>
    <s v="  COD. 9812 PROVENTI QUOTE TRASPORTO SCOLASTICO"/>
  </r>
  <r>
    <x v="34"/>
    <s v="6150001321"/>
    <s v="001"/>
    <s v="DH"/>
    <s v="000267"/>
    <x v="30"/>
    <x v="309"/>
    <x v="275"/>
    <s v="0PA"/>
    <x v="52"/>
    <x v="46"/>
    <x v="46"/>
    <n v="145.80000000000001"/>
    <s v="INTROITI DA MOD 10 MUN 12 EX 16 ANNO 2015"/>
  </r>
  <r>
    <x v="34"/>
    <s v="6150001412"/>
    <s v="001"/>
    <s v="DD"/>
    <s v="000559"/>
    <x v="1482"/>
    <x v="38"/>
    <x v="36"/>
    <s v="TTR"/>
    <x v="16"/>
    <x v="325"/>
    <x v="323"/>
    <n v="249266.48"/>
    <s v="  L1500000865-L1500001016- COSAP - 2015 MUN. XIV  (EX XIX)"/>
  </r>
  <r>
    <x v="34"/>
    <s v="6150001412"/>
    <s v="003"/>
    <s v="DH"/>
    <s v="000267"/>
    <x v="30"/>
    <x v="38"/>
    <x v="36"/>
    <s v="TTR"/>
    <x v="16"/>
    <x v="265"/>
    <x v="263"/>
    <n v="479"/>
    <s v="LISTA CARICO L15 ENTRATE DA PRELEVATI MUN 14"/>
  </r>
  <r>
    <x v="34"/>
    <s v="6150001413"/>
    <s v="001"/>
    <s v="DD"/>
    <s v="000558"/>
    <x v="1482"/>
    <x v="269"/>
    <x v="241"/>
    <s v="TTR"/>
    <x v="16"/>
    <x v="325"/>
    <x v="323"/>
    <n v="52876.65"/>
    <s v="  L1500000714 CIP -LISTA DI CARICO ANNO 2015 -MUN.XIV (EX XIX)"/>
  </r>
  <r>
    <x v="34"/>
    <s v="6150001413"/>
    <s v="003"/>
    <s v="DH"/>
    <s v="000267"/>
    <x v="30"/>
    <x v="269"/>
    <x v="241"/>
    <s v="TTR"/>
    <x v="16"/>
    <x v="265"/>
    <x v="263"/>
    <n v="89.25"/>
    <s v="LISTA CARICO L15 ENTRATE DA PRELEVATI MUN 14"/>
  </r>
  <r>
    <x v="34"/>
    <s v="6150001416"/>
    <s v="001"/>
    <s v="DD"/>
    <s v="000234"/>
    <x v="1483"/>
    <x v="37"/>
    <x v="34"/>
    <s v="0PE"/>
    <x v="10"/>
    <x v="362"/>
    <x v="360"/>
    <n v="71.28"/>
    <s v="RECUPERO PER NOTE DI CREDITO NC10026112014NC10126112014NC8620102014"/>
  </r>
  <r>
    <x v="34"/>
    <s v="6150001419"/>
    <s v="001"/>
    <s v="DD"/>
    <s v="000229"/>
    <x v="1483"/>
    <x v="37"/>
    <x v="34"/>
    <s v="0PE"/>
    <x v="10"/>
    <x v="363"/>
    <x v="361"/>
    <n v="61.98"/>
    <s v="RECUPERO PER NOTE DI CREDITO NC 414272014 E NC 4341872014"/>
  </r>
  <r>
    <x v="34"/>
    <s v="6150001528"/>
    <s v="001"/>
    <s v="DD"/>
    <s v="000188"/>
    <x v="1484"/>
    <x v="37"/>
    <x v="34"/>
    <s v="0PE"/>
    <x v="10"/>
    <x v="125"/>
    <x v="124"/>
    <n v="381.64"/>
    <s v="ALLEGRINI PATRIZIARECUPERO SOMMA L 10492 PERIODO DA GIUNGO 2010 ADICEMBRE 2013"/>
  </r>
  <r>
    <x v="34"/>
    <s v="6150001622"/>
    <s v="001"/>
    <s v="DD"/>
    <s v="000205"/>
    <x v="1485"/>
    <x v="45"/>
    <x v="43"/>
    <s v="MMC"/>
    <x v="20"/>
    <x v="128"/>
    <x v="127"/>
    <n v="225"/>
    <s v="RECUPERO CONTRIBUTO ANAC  OP120711001  INTERVENTO DI SOMMA URGENZA PERRIPRISTINO SISTEMA DI SCARICO PLESSO SCOLASTICO ALONZI VVALIGNANO 54IMPTITOLO II 3120032140"/>
  </r>
  <r>
    <x v="34"/>
    <s v="6150001673"/>
    <s v="001"/>
    <s v="DD"/>
    <s v="002512"/>
    <x v="1441"/>
    <x v="166"/>
    <x v="155"/>
    <s v="0CC"/>
    <x v="66"/>
    <x v="364"/>
    <x v="362"/>
    <n v="6100"/>
    <s v="INTROITI RELATIVI AL VERSAMENTO DEI DIRITTI  DI CONCESSIONE RELATIVIALLAFFID IN CONCESSIONE DEL  SERVIZIO DI SOMMINISTRAZIONE DI BEVANDEFREDDE E CALDE MEDIANTE DISTRIBUTOTI AUTIMATICI DA INSTALLAREALLINTERNO DEL CENTRO CARNI  AFFID IN CONCESSIONE GRUPPO A"/>
  </r>
  <r>
    <x v="34"/>
    <s v="6150001679"/>
    <s v="001"/>
    <s v="DH"/>
    <s v="000267"/>
    <x v="30"/>
    <x v="288"/>
    <x v="259"/>
    <s v="0TR"/>
    <x v="16"/>
    <x v="1"/>
    <x v="1"/>
    <n v="274715919.98000002"/>
    <s v="  REGOLARIZZAZIONE CONTABILE ENTRATE VERSATE DA AMA PER TARES/TARI - NOTA PROT.QB/75192/15- NOTA PROT.QB/592723/15-NOTA PROT.QB 200595/16"/>
  </r>
  <r>
    <x v="34"/>
    <s v="6150001719"/>
    <s v="001"/>
    <s v="DH"/>
    <s v="000267"/>
    <x v="30"/>
    <x v="5"/>
    <x v="5"/>
    <s v="1RC"/>
    <x v="2"/>
    <x v="196"/>
    <x v="194"/>
    <n v="1673666.8"/>
    <s v="  CONTRIBUTO DESTINATO VIA PRENESTINA BIS - D1.47- DM 394/14"/>
  </r>
  <r>
    <x v="34"/>
    <s v="6150001724"/>
    <s v="001"/>
    <s v="DH"/>
    <s v="000267"/>
    <x v="30"/>
    <x v="243"/>
    <x v="217"/>
    <s v="0TR"/>
    <x v="16"/>
    <x v="1"/>
    <x v="1"/>
    <n v="4779063.03"/>
    <s v="  REGOLARIZZAZIONE CONTABILE ENTRATE PER ADDIZIONALE COMUNALE IRPEF- NOTA PROT.QB/80599/15-NOTA PROT.QB.139585/15-NOTA PROT.QB.241931/15- NOTA PROT.QB.218151/15-NOTA PROT.QB.307954/15-NOTA PROT.QB/307900/15-NOTA PROT.QB/425099/15-NOTA PROT.QB/425070/15-NOTA PROT.QB/353762/15-NOTA PROT.QB/346299/15-NOTA PROT.QB/435753/15-NOTA PROT.QB/435757/15- NOTA PROT.QB.459509/15-NOTA PROT.QB/473012/15-NOTA PROT.QB/490152/15-NOTA PROT.QB/499018/15-NOTA PROT.QB/490147/15-NOTA PROT.QB/510024/15-NOTA PROT.QB/515330/15-NOTA PROT.QB 547814/2015-NOTA PROT.QB.579660/15-NOTA PROT.QB.586193/15-NOTA PROT.QB.601366/15 - NOTA PROT.QB/648032/15-NOTA PROT.QB.648047/15-NOTA PROT.QB.667598/15-NOTA PROT.QB.687181/15-NOTA PROT.QB 714328/15-NOTA PROT.QB 14737/15 - NOTA PROT.QB/702466/15 - NOTA PROT.QB/714342/15 - NOTA PROT.QB31896/16 - NOTA PROT.QB/15054/16-NOTA PROT.QB 133565/16-NOTA PROT.QB 200587/16-NOTA PROT.QB 200566/16-NOTA QB 432647/2016 - NOTA PROT.QB/514403/16 - NOTA PROT.QB/514367/16"/>
  </r>
  <r>
    <x v="34"/>
    <s v="6150001755"/>
    <s v="001"/>
    <s v="DH"/>
    <s v="000267"/>
    <x v="30"/>
    <x v="310"/>
    <x v="276"/>
    <s v="0TR"/>
    <x v="16"/>
    <x v="1"/>
    <x v="1"/>
    <n v="32726.01"/>
    <s v="  REGOLARIZZAZIONE CONTABILE ENTRATE PER ADDIZIONALE COMUNALE IRPEF - MOD.F24 -NOTA PROT.QB.139585/15-NOTA PROT.QB.241931/15-NOTA PROT.QB.307954/15-NOTA PROT.QB/307900/15--NOTA PROT.QB/425099/15-NOTA PROT.QB/425070/15-NOTA PROT.QB/353762/15-NOTA PROT.QB/346299/15--NOTA PROT.QB/435757/15-NOTA PROT.QB/464274/15-NOTA PROT.QB/473012/15-NOTA PROT.QB/490152/15- -NOTA PROT.QB/499018/15-NOTA PROT.QB/490147/15-NOTA PROT.QB/510024/15-NOTA PROT.QB 525885/2015-NOTA PROT.QB 547814/2015-NOTA PROT.QB.579660/15-NOTA PROT.QB.601366/15--NOTA PROT.QB.627089/15-NOTA PROT.QB.648047/15-NOTA PROT.QB.667598/15-NOTA PROT.QB/687181/15-NOTA PROT.QB 714328/15-NOTA PROT.QB 14737/16 - NOTA PROT.QB/714342/15- NOTA PROT.QB/128365/16-NOTA PROT.QB.133565/16 DICEMBRE 2015-NOTA PROT.QB 153899/16-NOTA PROT.QB 155336/16-NOTA PROT.QB 223705/16"/>
  </r>
  <r>
    <x v="34"/>
    <s v="6150001761"/>
    <s v="001"/>
    <s v="DD"/>
    <s v="000027"/>
    <x v="1486"/>
    <x v="311"/>
    <x v="277"/>
    <s v="0RG"/>
    <x v="0"/>
    <x v="1"/>
    <x v="1"/>
    <n v="1032.72"/>
    <s v="RITENUTE IVA SPLIT PAYMENT ECONOMATI ANNO 2015"/>
  </r>
  <r>
    <x v="34"/>
    <s v="6150001763"/>
    <s v="001"/>
    <s v="DD"/>
    <s v="000046"/>
    <x v="1487"/>
    <x v="56"/>
    <x v="54"/>
    <s v="UMS"/>
    <x v="42"/>
    <x v="140"/>
    <x v="139"/>
    <n v="171421.52"/>
    <s v="RUOLO COATTIVO  2 EMISSIONE 2014  TRIBUTO 9809 QUOTE CONTRIBUTIVEREFEZIONE SCOLASTICA ANNI 2006200720082009201020112012 RUOLI NN142943789310720521429926923330MUNICIPIO XV"/>
  </r>
  <r>
    <x v="34"/>
    <s v="6150001764"/>
    <s v="001"/>
    <s v="DD"/>
    <s v="000046"/>
    <x v="1487"/>
    <x v="64"/>
    <x v="62"/>
    <s v="UTR"/>
    <x v="16"/>
    <x v="140"/>
    <x v="139"/>
    <n v="441.84"/>
    <s v="RUOLO COATTIVO  2 EMISSIONE 2014 COSAP TEMPORANEATRIBUTO 8587RUOLI 14297  ANNI 20052009 MUN XV"/>
  </r>
  <r>
    <x v="34"/>
    <s v="6150001765"/>
    <s v="001"/>
    <s v="DD"/>
    <s v="000046"/>
    <x v="1487"/>
    <x v="69"/>
    <x v="67"/>
    <s v="UTR"/>
    <x v="16"/>
    <x v="140"/>
    <x v="139"/>
    <n v="147899.87"/>
    <s v="RUOLO COATTIVO  2 EMISSIONE 2014  COSAP PERMANENTETRIBUTO 8592RUOLI N 1429655942663449727902053143063333ANNI2005200920102011  MUNICIPIO XV"/>
  </r>
  <r>
    <x v="34"/>
    <s v="6150001767"/>
    <s v="001"/>
    <s v="DD"/>
    <s v="000046"/>
    <x v="1487"/>
    <x v="95"/>
    <x v="92"/>
    <s v="UTR"/>
    <x v="16"/>
    <x v="140"/>
    <x v="139"/>
    <n v="11974.5"/>
    <s v="RUOLO COATTIVO  2 EMISSIONE 2014  SANZIONI PUBBLICITA  TRIBUTO1B89  ANNO 20102011 RUOLI NN16037124181430299032074160391242014304  MUNICIPIO XV"/>
  </r>
  <r>
    <x v="34"/>
    <s v="6150001768"/>
    <s v="001"/>
    <s v="DD"/>
    <s v="000046"/>
    <x v="1487"/>
    <x v="65"/>
    <x v="63"/>
    <s v="UTR"/>
    <x v="16"/>
    <x v="140"/>
    <x v="139"/>
    <n v="46478.559999999998"/>
    <s v="RUOLO COATTIVO  2 EMISSIONE 2014  SANZIONI COSAP TRIBUTO 85918596RUOLO NN 142971429614306599426634497279020533333 ANNI200920102011 MUNICIPIO XV"/>
  </r>
  <r>
    <x v="34"/>
    <s v="6150001769"/>
    <s v="001"/>
    <s v="DD"/>
    <s v="000046"/>
    <x v="1487"/>
    <x v="37"/>
    <x v="34"/>
    <s v="UTR"/>
    <x v="16"/>
    <x v="140"/>
    <x v="139"/>
    <n v="4402.7"/>
    <s v="RUOLO COATTIVO  2 EMISSIONE 2014  SPESE DI NOTIFICA TRIBUTO 1I511R331D131I499811 ANNI DAL 2008 AL 2010 RUOLI NN301547192662318114298423733293789205214299269233303108143003332 1429714296559426634497279020531430616037124181430299032074160391242014304 MUNICI"/>
  </r>
  <r>
    <x v="34"/>
    <s v="6150001770"/>
    <s v="001"/>
    <s v="DD"/>
    <s v="000046"/>
    <x v="1487"/>
    <x v="92"/>
    <x v="89"/>
    <s v="UAN"/>
    <x v="43"/>
    <x v="140"/>
    <x v="139"/>
    <n v="62318.92"/>
    <s v="RUOLO COATTIVO  2 EMISSIONE 2014   RUOLI NN1429330154719266231811429842373329 ASILI NIDO  ANNI2007200820092010 TRIBUTO 9258 9100 MUN XV"/>
  </r>
  <r>
    <x v="34"/>
    <s v="6150001771"/>
    <s v="001"/>
    <s v="DD"/>
    <s v="000046"/>
    <x v="1487"/>
    <x v="55"/>
    <x v="53"/>
    <s v="UPL"/>
    <x v="54"/>
    <x v="140"/>
    <x v="139"/>
    <n v="5470.22"/>
    <s v="RUOLO COATTIVO  2 EMISSIONE 2014  TRASPORTO SCOL TRIBUTO 9813RUOLI NN 310814300333214295ANNI 20062008  MUNICIPIO XV"/>
  </r>
  <r>
    <x v="34"/>
    <s v="6150001773"/>
    <s v="001"/>
    <s v="DD"/>
    <s v="000046"/>
    <x v="1487"/>
    <x v="34"/>
    <x v="33"/>
    <s v="UTR"/>
    <x v="16"/>
    <x v="140"/>
    <x v="139"/>
    <n v="31558.66"/>
    <s v="RUOLO COATTIVO 2 EMISSIONE 2014 INTERESSI   RUOLI NN30154719266231814237332914298423733293108143003332378931072052142992692333014297142965994266344972790205314036333316037124181430299032074160391242014304 ANNI 200820092010 MUNMXV CODTRIB 1C131I50981085891"/>
  </r>
  <r>
    <x v="34"/>
    <s v="6150001884"/>
    <s v="001"/>
    <s v="DD"/>
    <s v="000387"/>
    <x v="1471"/>
    <x v="38"/>
    <x v="36"/>
    <s v="UTR"/>
    <x v="16"/>
    <x v="325"/>
    <x v="323"/>
    <n v="127836.47"/>
    <s v="PRELEVAMENTI DAL CCPOSTALE N74190000 COSAP PERMANENTE MUNIC15ANNO 2015FUORI LISTA"/>
  </r>
  <r>
    <x v="34"/>
    <s v="6150001897"/>
    <s v="001"/>
    <s v="DD"/>
    <s v="000388"/>
    <x v="1471"/>
    <x v="269"/>
    <x v="241"/>
    <s v="UTR"/>
    <x v="16"/>
    <x v="325"/>
    <x v="323"/>
    <n v="104630.52"/>
    <s v="PRELEVAMENTI CCP 27643006 PROVENTI CANONE INSTALLAZIONE MEZZIPUBBLICITARI 0CIP MUN 15 GIUSTA NOTA RAGGENPROT 68852 DEL2762013 ANNO 2015 FUORILISTA"/>
  </r>
  <r>
    <x v="34"/>
    <s v="6150001951"/>
    <s v="001"/>
    <s v="DD"/>
    <s v="004718"/>
    <x v="1455"/>
    <x v="45"/>
    <x v="43"/>
    <s v="FMC"/>
    <x v="20"/>
    <x v="128"/>
    <x v="127"/>
    <n v="225"/>
    <s v="LAVORI DI SOMMA URGENZA MESSA IN SICUREZZA PAVIEMNTAZIONE STRADALE  OP1408660001 RECUPERO QUOTA AUTORITA DI VIGILANZA ORA ANAC"/>
  </r>
  <r>
    <x v="34"/>
    <s v="6150001959"/>
    <s v="001"/>
    <s v="DD"/>
    <s v="000362"/>
    <x v="1469"/>
    <x v="38"/>
    <x v="36"/>
    <s v="QTC"/>
    <x v="12"/>
    <x v="325"/>
    <x v="323"/>
    <n v="292686.38"/>
    <s v="LISTA DI CARICO COSAP ANNO 2015"/>
  </r>
  <r>
    <x v="34"/>
    <s v="6150002063"/>
    <s v="001"/>
    <s v="DD"/>
    <s v="000479"/>
    <x v="1488"/>
    <x v="109"/>
    <x v="105"/>
    <s v="OAN"/>
    <x v="43"/>
    <x v="325"/>
    <x v="323"/>
    <n v="70896.17"/>
    <s v="  PROVENTI ASILI NIDO PERIODO GENNAIO-GIUGNO 2015 L.15000000250"/>
  </r>
  <r>
    <x v="34"/>
    <s v="6150002085"/>
    <s v="001"/>
    <s v="DD"/>
    <s v="000457"/>
    <x v="1489"/>
    <x v="37"/>
    <x v="34"/>
    <s v="0PE"/>
    <x v="10"/>
    <x v="125"/>
    <x v="124"/>
    <n v="1687.5"/>
    <s v="RECUPERO SOMME AD ALCUNI DIPENDENTI A TITOLO DI INDENNITA DIRESPONSABILE DI SINGOLA O PIU ATTIVITA DI REPARTO NOMINATIVI ANNAMARIA BENEDETTI PERIODO182011 AL 3092014 E CARLACAIBUGATTIPERIODO DAL 182011 AL 4102013"/>
  </r>
  <r>
    <x v="34"/>
    <s v="6150002088"/>
    <s v="001"/>
    <s v="DD"/>
    <s v="000310"/>
    <x v="1490"/>
    <x v="37"/>
    <x v="34"/>
    <s v="0PE"/>
    <x v="10"/>
    <x v="125"/>
    <x v="124"/>
    <n v="1664.75"/>
    <s v="SPACCATROSI LOREDANARECUPERO SOMMA ASPETTATIVA NONRETRIBUITAPERIODO 269201330102013"/>
  </r>
  <r>
    <x v="34"/>
    <s v="6150002125"/>
    <s v="001"/>
    <s v="DD"/>
    <s v="000469"/>
    <x v="1491"/>
    <x v="38"/>
    <x v="36"/>
    <s v="NTR"/>
    <x v="16"/>
    <x v="325"/>
    <x v="323"/>
    <n v="319469.03000000003"/>
    <s v="  L1500000810  LISTA COSAP PERMANENTE  ANNO 2015  MUN 9 EX 12"/>
  </r>
  <r>
    <x v="34"/>
    <s v="6150002127"/>
    <s v="001"/>
    <s v="DD"/>
    <s v="000468"/>
    <x v="1491"/>
    <x v="269"/>
    <x v="241"/>
    <s v="NTR"/>
    <x v="16"/>
    <x v="325"/>
    <x v="323"/>
    <n v="81947.27"/>
    <s v="  L1500000666 LISTA DI CARICO CANONE INIZIATIVE PUBBLICITARIE  ANNO 2015  MUN 9 EX 12"/>
  </r>
  <r>
    <x v="34"/>
    <s v="6150002127"/>
    <s v="015"/>
    <s v="NT"/>
    <s v="064133"/>
    <x v="1492"/>
    <x v="269"/>
    <x v="241"/>
    <s v="NTR"/>
    <x v="16"/>
    <x v="325"/>
    <x v="323"/>
    <n v="60.72"/>
    <s v="  CC 1 Q FEBBR 16"/>
  </r>
  <r>
    <x v="34"/>
    <s v="6150002127"/>
    <s v="023"/>
    <s v="DD"/>
    <s v="001782"/>
    <x v="1375"/>
    <x v="269"/>
    <x v="241"/>
    <s v="NTR"/>
    <x v="16"/>
    <x v="137"/>
    <x v="136"/>
    <n v="5786.17"/>
    <s v="  RUOLI 015121 003968 - CIP - ANNO 2015 - II^ EMISSIONE 2017 - CPDTRIB 1B87"/>
  </r>
  <r>
    <x v="34"/>
    <s v="6150002138"/>
    <s v="001"/>
    <s v="DD"/>
    <s v="000258"/>
    <x v="1490"/>
    <x v="37"/>
    <x v="34"/>
    <s v="0PE"/>
    <x v="10"/>
    <x v="125"/>
    <x v="124"/>
    <n v="103.37"/>
    <s v="QUNTILIANI MARTINARECUPERO SOMME CONGEDO PARENTALEPERIODO 392013AL 29112013 PER TOTALE N33 GG"/>
  </r>
  <r>
    <x v="34"/>
    <s v="6150002164"/>
    <s v="001"/>
    <s v="DD"/>
    <s v="000235"/>
    <x v="1468"/>
    <x v="52"/>
    <x v="50"/>
    <s v="DMS"/>
    <x v="42"/>
    <x v="325"/>
    <x v="323"/>
    <n v="142099.75"/>
    <s v="  LISTA DI CARICO L1500000036 SOSTITUISCCE LA N. 139 PERIODO GENNAIO/GIUGNO 2015 SERVIZIO REFEZIONE SCOLASTICA N. 6902 UTENTI MUN.3"/>
  </r>
  <r>
    <x v="34"/>
    <s v="6150002165"/>
    <s v="001"/>
    <s v="DD"/>
    <s v="000235"/>
    <x v="1468"/>
    <x v="109"/>
    <x v="105"/>
    <s v="DAN"/>
    <x v="43"/>
    <x v="325"/>
    <x v="323"/>
    <n v="10156.57"/>
    <s v="  LISTA DI CARICO L1500000180 SOSTITUISCE LA N. 136 PERIODO GENNAIO/GIUGNO 2015 SERVIZIO ASILI NIDO N. 802 UTENTI MUN.3"/>
  </r>
  <r>
    <x v="34"/>
    <s v="6150002166"/>
    <s v="001"/>
    <s v="DD"/>
    <s v="000235"/>
    <x v="1468"/>
    <x v="116"/>
    <x v="112"/>
    <s v="DSM"/>
    <x v="22"/>
    <x v="325"/>
    <x v="323"/>
    <n v="5043.84"/>
    <s v="  LISTA DI CARICO L1500000456 SOSTITUISCE LA N. 137 PERIODO GENNAIO/GIUGNO 2015 SERVIZIO PROGETTO PONTE N. 60 UTENTI MUN.3 "/>
  </r>
  <r>
    <x v="34"/>
    <s v="6150002167"/>
    <s v="001"/>
    <s v="DD"/>
    <s v="000235"/>
    <x v="1468"/>
    <x v="51"/>
    <x v="49"/>
    <s v="DPL"/>
    <x v="54"/>
    <x v="325"/>
    <x v="323"/>
    <n v="3512.93"/>
    <s v="  LISTA DI CARICO L1500000316 SOSTITUISCE LA N. 138 PERIODO GENNAIO/GIUGNO 2015 SERVIZIO TRASPORTO SCOLASTICO N. 131 UTENTI MUN.3"/>
  </r>
  <r>
    <x v="34"/>
    <s v="6150002180"/>
    <s v="001"/>
    <s v="DD"/>
    <s v="000465"/>
    <x v="1493"/>
    <x v="38"/>
    <x v="36"/>
    <s v="PTR"/>
    <x v="16"/>
    <x v="325"/>
    <x v="323"/>
    <n v="120030.33"/>
    <s v="LISTA DI CARICO N L1500000832 CANONE OCCUPAZIONE SUOLO PUBBLICOPERMANENTE OSP ACCONTO 2015 MUN 11 EX 15"/>
  </r>
  <r>
    <x v="34"/>
    <s v="6150002180"/>
    <s v="030"/>
    <s v="DD"/>
    <s v="001876"/>
    <x v="1289"/>
    <x v="38"/>
    <x v="36"/>
    <s v="PTR"/>
    <x v="16"/>
    <x v="140"/>
    <x v="139"/>
    <n v="5871.21"/>
    <s v="  2° RUOLO COATTIVO 2016"/>
  </r>
  <r>
    <x v="34"/>
    <s v="6150002180"/>
    <s v="039"/>
    <s v="DD"/>
    <s v="001136"/>
    <x v="1370"/>
    <x v="38"/>
    <x v="36"/>
    <s v="PTR"/>
    <x v="16"/>
    <x v="140"/>
    <x v="139"/>
    <n v="9303"/>
    <s v="  APPROVAZIONE 1° RUOLO COATTIVO 2017 COD 8592"/>
  </r>
  <r>
    <x v="34"/>
    <s v="6150002182"/>
    <s v="011"/>
    <s v="DD"/>
    <s v="001876"/>
    <x v="1289"/>
    <x v="38"/>
    <x v="36"/>
    <s v="PTR"/>
    <x v="16"/>
    <x v="140"/>
    <x v="139"/>
    <n v="2678"/>
    <s v="  2° RUOLO COATTIVO 2016"/>
  </r>
  <r>
    <x v="34"/>
    <s v="6150002182"/>
    <s v="017"/>
    <s v="DD"/>
    <s v="001964"/>
    <x v="1409"/>
    <x v="38"/>
    <x v="36"/>
    <s v="PTR"/>
    <x v="16"/>
    <x v="140"/>
    <x v="139"/>
    <n v="1006"/>
    <s v="  COD 8592 COSAP PERMANENTE"/>
  </r>
  <r>
    <x v="34"/>
    <s v="6150002188"/>
    <s v="001"/>
    <s v="DD"/>
    <s v="000467"/>
    <x v="1493"/>
    <x v="38"/>
    <x v="36"/>
    <s v="PTC"/>
    <x v="12"/>
    <x v="325"/>
    <x v="323"/>
    <n v="112153.89"/>
    <s v="LISTA DI CARICO N L1500000983 CANONE OCCUPAZIONE SUOLO PUBBLICOPERMANENTE PASSI CARRABILI ACCONTO 2015 MUN 11 EX 15"/>
  </r>
  <r>
    <x v="34"/>
    <s v="6150002188"/>
    <s v="024"/>
    <s v="DD"/>
    <s v="000848"/>
    <x v="1279"/>
    <x v="38"/>
    <x v="36"/>
    <s v="PTC"/>
    <x v="12"/>
    <x v="140"/>
    <x v="139"/>
    <n v="3138.99"/>
    <s v="  COSAP MOROSITÀ 2015 COD. 8592 - 1RUOLO COSAP 2016"/>
  </r>
  <r>
    <x v="34"/>
    <s v="6150002188"/>
    <s v="028"/>
    <s v="DD"/>
    <s v="001876"/>
    <x v="1289"/>
    <x v="38"/>
    <x v="36"/>
    <s v="PTC"/>
    <x v="12"/>
    <x v="140"/>
    <x v="139"/>
    <n v="1016"/>
    <s v="  2° RUOLO COATTIVO 2016"/>
  </r>
  <r>
    <x v="34"/>
    <s v="6150002188"/>
    <s v="031"/>
    <s v="DD"/>
    <s v="001136"/>
    <x v="1370"/>
    <x v="38"/>
    <x v="36"/>
    <s v="PTC"/>
    <x v="12"/>
    <x v="140"/>
    <x v="139"/>
    <n v="579"/>
    <s v="  APPROVAZIONE 1° RUOLO COATTIVO 2017 COD 8592"/>
  </r>
  <r>
    <x v="34"/>
    <s v="6150002188"/>
    <s v="032"/>
    <s v="DD"/>
    <s v="001964"/>
    <x v="1409"/>
    <x v="38"/>
    <x v="36"/>
    <s v="PTC"/>
    <x v="12"/>
    <x v="140"/>
    <x v="139"/>
    <n v="3775"/>
    <s v="  COD 8592 COSAP PERMANENTE"/>
  </r>
  <r>
    <x v="34"/>
    <s v="6150002189"/>
    <s v="001"/>
    <s v="DD"/>
    <s v="000468"/>
    <x v="1493"/>
    <x v="269"/>
    <x v="241"/>
    <s v="PTR"/>
    <x v="16"/>
    <x v="325"/>
    <x v="323"/>
    <n v="17062.849999999999"/>
    <s v="LISTA DI CARICO N L1500000681 CANONE INIZIATIVE PUBBLICITARIEPERMANENTE ANNO 2015 MUN 11 EX 15"/>
  </r>
  <r>
    <x v="34"/>
    <s v="6150002189"/>
    <s v="016"/>
    <s v="DD"/>
    <s v="000848"/>
    <x v="1279"/>
    <x v="269"/>
    <x v="241"/>
    <s v="PTR"/>
    <x v="16"/>
    <x v="140"/>
    <x v="139"/>
    <n v="2491.61"/>
    <s v="  CIP MOROSITÀ 2015 COD. 1B87 - 1RUOLO CIP 2016"/>
  </r>
  <r>
    <x v="34"/>
    <s v="6150002189"/>
    <s v="019"/>
    <s v="DD"/>
    <s v="001876"/>
    <x v="1289"/>
    <x v="269"/>
    <x v="241"/>
    <s v="PTR"/>
    <x v="16"/>
    <x v="140"/>
    <x v="139"/>
    <n v="6057.5"/>
    <s v="  2° RUOLO COATTIVO 2016"/>
  </r>
  <r>
    <x v="34"/>
    <s v="6150002189"/>
    <s v="021"/>
    <s v="DD"/>
    <s v="001136"/>
    <x v="1370"/>
    <x v="269"/>
    <x v="241"/>
    <s v="PTR"/>
    <x v="16"/>
    <x v="140"/>
    <x v="139"/>
    <n v="2826.26"/>
    <s v="  APPROVAZIONE 1° RUOLO COATTIVO 2017 COD 1B87"/>
  </r>
  <r>
    <x v="34"/>
    <s v="6150002189"/>
    <s v="022"/>
    <s v="DD"/>
    <s v="001964"/>
    <x v="1409"/>
    <x v="269"/>
    <x v="241"/>
    <s v="PTR"/>
    <x v="16"/>
    <x v="140"/>
    <x v="139"/>
    <n v="39885.47"/>
    <s v="  COD 1B87 CIP PERMANENTE"/>
  </r>
  <r>
    <x v="34"/>
    <s v="6150002193"/>
    <s v="001"/>
    <s v="LS"/>
    <s v="000266"/>
    <x v="173"/>
    <x v="45"/>
    <x v="43"/>
    <s v="OMC"/>
    <x v="20"/>
    <x v="128"/>
    <x v="127"/>
    <n v="450"/>
    <s v="CONTRIBUTO ANAC  DFB SOMMA URGENZA RIPRISTINO VORAGINE VIA CANEVARIACILIA MUN X"/>
  </r>
  <r>
    <x v="34"/>
    <s v="6150002203"/>
    <s v="001"/>
    <s v="LS"/>
    <s v="000266"/>
    <x v="173"/>
    <x v="45"/>
    <x v="43"/>
    <s v="OMC"/>
    <x v="20"/>
    <x v="128"/>
    <x v="127"/>
    <n v="30"/>
    <s v="CONTRIBUTO ANAC  DFB SOMMA URGENZA RIPRISTINO SICUREZZA V A ARMUZZILOTTO N 2"/>
  </r>
  <r>
    <x v="34"/>
    <s v="6150002217"/>
    <s v="001"/>
    <s v="DD"/>
    <s v="000365"/>
    <x v="1494"/>
    <x v="312"/>
    <x v="278"/>
    <s v="BIE"/>
    <x v="48"/>
    <x v="3"/>
    <x v="3"/>
    <n v="2500"/>
    <s v="CONTRIBUTO REGIONE LAZIO PER ISTITUZIONE E GESTIONE CONSIGLI COMUNALISOVRACOMUNALI E MUNICIPALI DEI BAMBINI E DEI RAGAZZI ANNUALITA 2014 DETERMINAZIONE REGIONE LAZIO NG15490 DEL 41114MUNICIPIO II"/>
  </r>
  <r>
    <x v="34"/>
    <s v="6150002224"/>
    <s v="001"/>
    <s v="DD"/>
    <s v="000337"/>
    <x v="1495"/>
    <x v="226"/>
    <x v="201"/>
    <s v="ESS"/>
    <x v="32"/>
    <x v="255"/>
    <x v="253"/>
    <n v="436.32"/>
    <s v="PAGAMENTO CANONI MENSILI A CARICO DELLA OLIMPIA SOCCOOP ARLCONCESSIONARIA IMPIANTO SPORTIVO PISCINA SITO IN VIA SATTA 84PERIODO GENNAIOAGOSTO 2015"/>
  </r>
  <r>
    <x v="34"/>
    <s v="6150002256"/>
    <s v="001"/>
    <s v="DD"/>
    <s v="000373"/>
    <x v="1496"/>
    <x v="28"/>
    <x v="27"/>
    <s v="3GT"/>
    <x v="40"/>
    <x v="140"/>
    <x v="139"/>
    <n v="185745"/>
    <s v="  CORRISPETTIVO PROVVISORIO DOVUTO PER INDENNITÀ DI ESPROPRIO DELLE AREE OCCORRENTI PER LA REALIZZAZIONE DEL PROGRAMMA DI RECUPERO URBANO DI FIDENE VALMELAINA"/>
  </r>
  <r>
    <x v="34"/>
    <s v="6150002275"/>
    <s v="001"/>
    <s v="DD"/>
    <s v="002440"/>
    <x v="1461"/>
    <x v="1"/>
    <x v="1"/>
    <s v="0PE"/>
    <x v="10"/>
    <x v="125"/>
    <x v="124"/>
    <n v="872.33"/>
    <s v="  REGOLARIZZAZIONE COMPETENZE ANNO 2015"/>
  </r>
  <r>
    <x v="34"/>
    <s v="6150002308"/>
    <s v="001"/>
    <s v="DD"/>
    <s v="000500"/>
    <x v="1497"/>
    <x v="253"/>
    <x v="226"/>
    <s v="1IC"/>
    <x v="104"/>
    <x v="3"/>
    <x v="3"/>
    <n v="68182.83"/>
    <s v="  ULTERIORE AZIONE &quot;OPERATORE PGRO 2^ ED.&quot;  PLUS-RL PROT N. QH/14121/15"/>
  </r>
  <r>
    <x v="34"/>
    <s v="6150002399"/>
    <s v="001"/>
    <s v="DD"/>
    <s v="000714"/>
    <x v="1498"/>
    <x v="52"/>
    <x v="50"/>
    <s v="EMS"/>
    <x v="42"/>
    <x v="325"/>
    <x v="323"/>
    <n v="36796.18"/>
    <s v="  L1500000040 - LISTA REFEZIONE SCOLASTICA  COMPETENZA ANNO 2015 MUN IV (EX 5)"/>
  </r>
  <r>
    <x v="34"/>
    <s v="6150002401"/>
    <s v="001"/>
    <s v="DD"/>
    <s v="001573"/>
    <x v="1499"/>
    <x v="52"/>
    <x v="50"/>
    <s v="FMS"/>
    <x v="42"/>
    <x v="325"/>
    <x v="323"/>
    <n v="113532.67"/>
    <s v="  L1500000051 - LISTA REFEZIONE SCOLASTICA  COMPETENZA ANNO 2015 MUN V (EX 6 ED EX 7)"/>
  </r>
  <r>
    <x v="34"/>
    <s v="6150002401"/>
    <s v="004"/>
    <s v="DD"/>
    <s v="004070"/>
    <x v="1500"/>
    <x v="52"/>
    <x v="50"/>
    <s v="FMS"/>
    <x v="42"/>
    <x v="137"/>
    <x v="136"/>
    <n v="386200.26"/>
    <s v="  RUOLI N. 4560-4535-4710-15053-3223-3210-4146-1771-15062-2944/17  REFEZIONE COD 9809 ANNO 2015 SCADENZA RUOLO 16.11.2017 *"/>
  </r>
  <r>
    <x v="34"/>
    <s v="6150002403"/>
    <s v="001"/>
    <s v="DD"/>
    <s v="001013"/>
    <x v="1501"/>
    <x v="52"/>
    <x v="50"/>
    <s v="HMS"/>
    <x v="42"/>
    <x v="325"/>
    <x v="323"/>
    <n v="698821.92"/>
    <s v="  L1500000062 - LISTA REFEZIONE SCOLASTICA  COMPETENZA ANNO 2015 MUN VI (EX 8 )"/>
  </r>
  <r>
    <x v="34"/>
    <s v="6150002406"/>
    <s v="001"/>
    <s v="DD"/>
    <s v="001575"/>
    <x v="1499"/>
    <x v="109"/>
    <x v="105"/>
    <s v="FAN"/>
    <x v="43"/>
    <x v="325"/>
    <x v="323"/>
    <n v="2412.86"/>
    <s v="  L1500000202 - LISTA ASILO NIDO  COMPETENZA ANNO 2015 MUN V (EX 6 ED EX 7) (IMPORTO INIZIALE 903386,96 POI CONSOLIDATO IN 935136,39 CON DD N. 338 DELL'11.02.2016 PROT CF 21426/16 - DDD 6631/16)"/>
  </r>
  <r>
    <x v="34"/>
    <s v="6150002406"/>
    <s v="004"/>
    <s v="DD"/>
    <s v="004070"/>
    <x v="1500"/>
    <x v="109"/>
    <x v="105"/>
    <s v="FAN"/>
    <x v="43"/>
    <x v="137"/>
    <x v="136"/>
    <n v="15976.13"/>
    <s v="  RUOLI N. 15046-2942/17  ASILI NIDO COD 9258 ANNO 2015 SCADENZA RUOLO 16.11.2017 *"/>
  </r>
  <r>
    <x v="34"/>
    <s v="6150002407"/>
    <s v="001"/>
    <s v="DD"/>
    <s v="001012"/>
    <x v="1501"/>
    <x v="109"/>
    <x v="105"/>
    <s v="HAN"/>
    <x v="43"/>
    <x v="325"/>
    <x v="323"/>
    <n v="25906.48"/>
    <s v="  L1500000213 - LISTA ASILO NIDO  COMPETENZA ANNO 2015 MUN VI (EX 8 )"/>
  </r>
  <r>
    <x v="34"/>
    <s v="6150002407"/>
    <s v="003"/>
    <s v="DD"/>
    <s v="002918"/>
    <x v="1359"/>
    <x v="109"/>
    <x v="105"/>
    <s v="HAN"/>
    <x v="43"/>
    <x v="137"/>
    <x v="136"/>
    <n v="646.08000000000004"/>
    <s v="  APPR RUOLI 4928-4711-15063-2390-3061  MUN 6 2017 9258"/>
  </r>
  <r>
    <x v="34"/>
    <s v="6150002409"/>
    <s v="001"/>
    <s v="DD"/>
    <s v="001574"/>
    <x v="1499"/>
    <x v="116"/>
    <x v="112"/>
    <s v="FSM"/>
    <x v="22"/>
    <x v="325"/>
    <x v="323"/>
    <n v="4316.22"/>
    <s v="  L1500000471LISTA PROGETO PONTE  COMPETENZA ANNO 2015 MUN V (EX 6 ED EX 7)"/>
  </r>
  <r>
    <x v="34"/>
    <s v="6150002409"/>
    <s v="006"/>
    <s v="DD"/>
    <s v="004070"/>
    <x v="1500"/>
    <x v="116"/>
    <x v="112"/>
    <s v="FSM"/>
    <x v="22"/>
    <x v="137"/>
    <x v="136"/>
    <n v="1682.92"/>
    <s v="  RUOLI N. 3083-15048/17  PROGETTO PONTE COD 1N61 ANNO 2015 SCADENZA RUOLO 16.11.2017 **"/>
  </r>
  <r>
    <x v="34"/>
    <s v="6150002410"/>
    <s v="001"/>
    <s v="DD"/>
    <s v="001011"/>
    <x v="1501"/>
    <x v="116"/>
    <x v="112"/>
    <s v="HSM"/>
    <x v="22"/>
    <x v="325"/>
    <x v="323"/>
    <n v="1404.1"/>
    <s v="  L1500000482 - LISTA PROGETTO PONTE  COMPETENZA ANNO 2015 MUN VI (EX 8 )"/>
  </r>
  <r>
    <x v="34"/>
    <s v="6150002411"/>
    <s v="001"/>
    <s v="DD"/>
    <s v="000715"/>
    <x v="1498"/>
    <x v="51"/>
    <x v="49"/>
    <s v="EPL"/>
    <x v="54"/>
    <x v="325"/>
    <x v="323"/>
    <n v="761.52"/>
    <s v="  L1500000320 - LISTA TRASPORTO SCOLASTICO COMPETENZA ANNO 2015 MUN IV (EX 5)"/>
  </r>
  <r>
    <x v="34"/>
    <s v="6150002413"/>
    <s v="004"/>
    <s v="DD"/>
    <s v="004070"/>
    <x v="1500"/>
    <x v="51"/>
    <x v="49"/>
    <s v="FPL"/>
    <x v="54"/>
    <x v="137"/>
    <x v="136"/>
    <n v="474.22"/>
    <s v="  RUOL0 N.15056 /17  TRASPORTO COD 9813 ANNO 2015 SCADENZA RUOLO 16.11.2017 **"/>
  </r>
  <r>
    <x v="34"/>
    <s v="6150002415"/>
    <s v="001"/>
    <s v="DD"/>
    <s v="001010"/>
    <x v="1501"/>
    <x v="51"/>
    <x v="49"/>
    <s v="HPL"/>
    <x v="54"/>
    <x v="325"/>
    <x v="323"/>
    <n v="3776.47"/>
    <s v="  L1500000342 - LISTA TRASPORTO SCOLASTIOCO  COMPETENZA ANNO 2015 MUN VI (EX 8 )"/>
  </r>
  <r>
    <x v="34"/>
    <s v="6150002415"/>
    <s v="003"/>
    <s v="DD"/>
    <s v="002996"/>
    <x v="1502"/>
    <x v="51"/>
    <x v="49"/>
    <s v="HPL"/>
    <x v="54"/>
    <x v="140"/>
    <x v="139"/>
    <n v="39915"/>
    <s v="  RUOLI 12647  15065  1366 9664 4008   MUN 6 2017  9813"/>
  </r>
  <r>
    <x v="34"/>
    <s v="6150002417"/>
    <s v="001"/>
    <s v="DD"/>
    <s v="000716"/>
    <x v="1498"/>
    <x v="109"/>
    <x v="105"/>
    <s v="EAN"/>
    <x v="43"/>
    <x v="325"/>
    <x v="323"/>
    <n v="55524.54"/>
    <s v="  L1500000191 - LISTA ASILI NIDO  COMPETENZA ANNO 2015 MUN IV (EX 5)"/>
  </r>
  <r>
    <x v="34"/>
    <s v="6150002418"/>
    <s v="001"/>
    <s v="DD"/>
    <s v="000678"/>
    <x v="1503"/>
    <x v="116"/>
    <x v="112"/>
    <s v="ESM"/>
    <x v="22"/>
    <x v="325"/>
    <x v="323"/>
    <n v="173.13"/>
    <s v="  L1500000460 - LISTA PROGETTO PONTE  COMPETENZA ANNO 2015 MUN IV (EX 5)"/>
  </r>
  <r>
    <x v="34"/>
    <s v="6150002446"/>
    <s v="001"/>
    <s v="DH"/>
    <s v="000267"/>
    <x v="30"/>
    <x v="45"/>
    <x v="43"/>
    <s v="OMC"/>
    <x v="20"/>
    <x v="128"/>
    <x v="127"/>
    <n v="225"/>
    <s v="  CONTRIBUTO ANAC  DFB SOMMA URGENZA RIPRISTINO SICUREZZA STRADE LOTTO 15"/>
  </r>
  <r>
    <x v="34"/>
    <s v="6150002448"/>
    <s v="001"/>
    <s v="DD"/>
    <s v="000385"/>
    <x v="1471"/>
    <x v="38"/>
    <x v="36"/>
    <s v="UTC"/>
    <x v="12"/>
    <x v="325"/>
    <x v="323"/>
    <n v="65196.25"/>
    <s v="  LISTA DI CARICO COSAP -PASSI CARRABILI - 2015 - PCA  ACCONTO 2015 - MUNICIPIO RM 15"/>
  </r>
  <r>
    <x v="34"/>
    <s v="6150002450"/>
    <s v="001"/>
    <s v="DH"/>
    <s v="000267"/>
    <x v="30"/>
    <x v="45"/>
    <x v="43"/>
    <s v="ODP"/>
    <x v="21"/>
    <x v="128"/>
    <x v="127"/>
    <n v="225"/>
    <s v="  CONTRIBUTO ANAC  DFB SOMMA URGENZA RIPRISTINO SICUREZZA CENTRO DI FORMAZIONE PROFESSIONALE PASOLINI"/>
  </r>
  <r>
    <x v="34"/>
    <s v="6150002452"/>
    <s v="001"/>
    <s v="DD"/>
    <s v="000386"/>
    <x v="1471"/>
    <x v="75"/>
    <x v="73"/>
    <s v="UTR"/>
    <x v="16"/>
    <x v="325"/>
    <x v="323"/>
    <n v="41956.77"/>
    <s v="  LISTA DI CARICO MERCATI COSAP 2015 - MEP - ACCONTO - MUNICIPIO RM 15"/>
  </r>
  <r>
    <x v="34"/>
    <s v="6150002454"/>
    <s v="001"/>
    <s v="DH"/>
    <s v="000267"/>
    <x v="30"/>
    <x v="45"/>
    <x v="43"/>
    <s v="OSM"/>
    <x v="22"/>
    <x v="128"/>
    <x v="127"/>
    <n v="225"/>
    <s v="  CONTRIBUTO ANAC  DFB SOMMA URGENZA"/>
  </r>
  <r>
    <x v="34"/>
    <s v="6150002455"/>
    <s v="001"/>
    <s v="DD"/>
    <s v="000796"/>
    <x v="1504"/>
    <x v="38"/>
    <x v="36"/>
    <s v="ITC"/>
    <x v="12"/>
    <x v="325"/>
    <x v="323"/>
    <n v="414191.99"/>
    <s v="  L15400000946 - LISTA COSAP PERMANENTE PASSI CARRABILI ANNO 2015 MUN. 7"/>
  </r>
  <r>
    <x v="34"/>
    <s v="6150002456"/>
    <s v="001"/>
    <s v="DH"/>
    <s v="000267"/>
    <x v="30"/>
    <x v="45"/>
    <x v="43"/>
    <s v="OMC"/>
    <x v="20"/>
    <x v="128"/>
    <x v="127"/>
    <n v="225"/>
    <s v="  CONTRIBUTO ANAC  DFB SOMMA URGENZA RIPRISTINO SICUREZZA STRADE LOTTO 11"/>
  </r>
  <r>
    <x v="34"/>
    <s v="6150002457"/>
    <s v="001"/>
    <s v="DH"/>
    <s v="000267"/>
    <x v="30"/>
    <x v="45"/>
    <x v="43"/>
    <s v="OMC"/>
    <x v="20"/>
    <x v="128"/>
    <x v="127"/>
    <n v="225"/>
    <s v="  CONTRIBUTO ANAC  DFB SOMMA URGENZA RIPRISTINO SICUREZZA STRADE LOTTO 10"/>
  </r>
  <r>
    <x v="34"/>
    <s v="6150002518"/>
    <s v="001"/>
    <s v="DH"/>
    <s v="000267"/>
    <x v="30"/>
    <x v="38"/>
    <x v="36"/>
    <s v="0TR"/>
    <x v="16"/>
    <x v="1"/>
    <x v="1"/>
    <n v="1415294.32"/>
    <s v="  REGOLARIZZAZIONE ENTRATE PER CANONE OCCUPAZIONE SUOLO PUBBLICO PERMANENTE DI COMPETENZA ANNO 2015 - ACEA DISTRIBUZIONE S.P.A. (NOTA PROT.QB/74487/14)"/>
  </r>
  <r>
    <x v="34"/>
    <s v="6150002561"/>
    <s v="001"/>
    <s v="DD"/>
    <s v="000905"/>
    <x v="1505"/>
    <x v="37"/>
    <x v="34"/>
    <s v="1PL"/>
    <x v="90"/>
    <x v="365"/>
    <x v="363"/>
    <n v="96000"/>
    <s v="  CONTRIBUTO DA PARTE DELLA FONDAZIONE ROMA PER CONCORSO AL PROGETTO &quot;ROMA RICORDA: OCCUPAZIONE E DEPORTAZIONE RESISTENZA E LIBERAZIONE&quot; DA REALIZZARSI NEL 2015. - PD  PROT. QM/11550/2015 REVOCATA(EMAIL DIP. SCUOLE DEL 11/4/2016) -"/>
  </r>
  <r>
    <x v="34"/>
    <s v="6150002568"/>
    <s v="001"/>
    <s v="DD"/>
    <s v="000296"/>
    <x v="1506"/>
    <x v="269"/>
    <x v="241"/>
    <s v="OTR"/>
    <x v="16"/>
    <x v="325"/>
    <x v="323"/>
    <n v="240949.98"/>
    <s v="  LISTA DI CARICO L1500000670 2015"/>
  </r>
  <r>
    <x v="34"/>
    <s v="6150002590"/>
    <s v="001"/>
    <s v="DD"/>
    <s v="000559"/>
    <x v="1482"/>
    <x v="75"/>
    <x v="73"/>
    <s v="TTR"/>
    <x v="16"/>
    <x v="325"/>
    <x v="323"/>
    <n v="34692.36"/>
    <s v="  L1500001112 COSAP TEMPORANEA MUN 14 ANNO 2015"/>
  </r>
  <r>
    <x v="34"/>
    <s v="6150002590"/>
    <s v="003"/>
    <s v="DH"/>
    <s v="000267"/>
    <x v="30"/>
    <x v="75"/>
    <x v="73"/>
    <s v="TTR"/>
    <x v="16"/>
    <x v="265"/>
    <x v="263"/>
    <n v="1699"/>
    <s v="  L.15 .......COSAP TEMPORANEA MUN 14  (PRELEVATI)"/>
  </r>
  <r>
    <x v="34"/>
    <s v="6150002590"/>
    <s v="004"/>
    <s v="DH"/>
    <s v="000267"/>
    <x v="30"/>
    <x v="75"/>
    <x v="73"/>
    <s v="TTR"/>
    <x v="16"/>
    <x v="46"/>
    <x v="46"/>
    <n v="232"/>
    <s v="  L.15 .......COSAP TEMPORANEA MUN 14  (MOD.10)"/>
  </r>
  <r>
    <x v="34"/>
    <s v="6150002617"/>
    <s v="001"/>
    <s v="DD"/>
    <s v="000688"/>
    <x v="1507"/>
    <x v="37"/>
    <x v="34"/>
    <s v="ATC"/>
    <x v="12"/>
    <x v="366"/>
    <x v="364"/>
    <n v="3581.8"/>
    <s v="  ESCUSSIONE DELLA CAUZIONE PROVVISORIA, DI CUI ALLA POLIZZA FIDEIUSSORIA N. 2015/13/6273836 RILASCITA DALL'ITALIANA ASSICURAZIONI SPA, NEI CONFRONTI DELL'IMPRESA ABRUZZO RESTAURI SRL AI SENSI DELL'ART. 75 COMMA 6 D. LGS 163/2006 PER DECADENZA DALL'AGGIUDICAZIONE PROVVISORIA DI APPALTO DI SORVEGLIANZA E PRONTO INTERVENTO, MANUT. ORDINARIA STRADALE NEL TERRITORIO MUNICIPIO I RIPA SINISTRA DEL TEVERE (CIS TIBERIM) DALLE ORE 0,00 DELL'1/2/2015 ALLE ORE 24,00 DEL 30/6/2015"/>
  </r>
  <r>
    <x v="34"/>
    <s v="6150002638"/>
    <s v="001"/>
    <s v="DD"/>
    <s v="000549"/>
    <x v="1508"/>
    <x v="52"/>
    <x v="50"/>
    <s v="MMS"/>
    <x v="42"/>
    <x v="325"/>
    <x v="323"/>
    <n v="99497.77"/>
    <s v="  LISTA DI CARICO L1500000084 REFEZIONE SCOLASTICA II LISTA GENN/GIU 2015"/>
  </r>
  <r>
    <x v="34"/>
    <s v="6150002640"/>
    <s v="001"/>
    <s v="DD"/>
    <s v="000549"/>
    <x v="1508"/>
    <x v="109"/>
    <x v="105"/>
    <s v="MAN"/>
    <x v="43"/>
    <x v="325"/>
    <x v="323"/>
    <n v="51597.56"/>
    <s v="  LISTA DI CARICO L1500000235 ASILI NIDO"/>
  </r>
  <r>
    <x v="34"/>
    <s v="6150002641"/>
    <s v="001"/>
    <s v="DD"/>
    <s v="000549"/>
    <x v="1508"/>
    <x v="75"/>
    <x v="73"/>
    <s v="MTR"/>
    <x v="16"/>
    <x v="325"/>
    <x v="323"/>
    <n v="6903.57"/>
    <s v="  LISTA DI CARICO L1500001075 OSP MERCATI PERIODICI"/>
  </r>
  <r>
    <x v="34"/>
    <s v="6150002642"/>
    <s v="001"/>
    <s v="DD"/>
    <s v="000549"/>
    <x v="1508"/>
    <x v="38"/>
    <x v="36"/>
    <s v="MTR"/>
    <x v="16"/>
    <x v="325"/>
    <x v="323"/>
    <n v="216879.68"/>
    <s v="  LISTA DI CARICO L1500000806 OSP COMMERCIALE"/>
  </r>
  <r>
    <x v="34"/>
    <s v="6150002643"/>
    <s v="001"/>
    <s v="DD"/>
    <s v="000549"/>
    <x v="1508"/>
    <x v="38"/>
    <x v="36"/>
    <s v="MTC"/>
    <x v="12"/>
    <x v="325"/>
    <x v="323"/>
    <n v="100144.06"/>
    <s v="  LISTA DI CARICO L1500000950 OSP PASSI CARRABILI"/>
  </r>
  <r>
    <x v="34"/>
    <s v="6150002644"/>
    <s v="001"/>
    <s v="DD"/>
    <s v="000549"/>
    <x v="1508"/>
    <x v="269"/>
    <x v="241"/>
    <s v="MTR"/>
    <x v="16"/>
    <x v="325"/>
    <x v="323"/>
    <n v="24259.21"/>
    <s v="  LISTA DI CARICO L1500000655 CANONE INIZIATIVE PUBBL._x000a_"/>
  </r>
  <r>
    <x v="34"/>
    <s v="6150002690"/>
    <s v="001"/>
    <s v="DD"/>
    <s v="000160"/>
    <x v="1509"/>
    <x v="290"/>
    <x v="260"/>
    <s v="OSS"/>
    <x v="32"/>
    <x v="367"/>
    <x v="365"/>
    <n v="119461.2"/>
    <s v="  CANONI IMPIANTO + INTERESSI + IVA + SPESE PER IL RECUPERO FORZOSO"/>
  </r>
  <r>
    <x v="34"/>
    <s v="6150002695"/>
    <s v="001"/>
    <s v="DD"/>
    <s v="000700"/>
    <x v="1504"/>
    <x v="269"/>
    <x v="241"/>
    <s v="BTR"/>
    <x v="16"/>
    <x v="325"/>
    <x v="323"/>
    <n v="111893.35"/>
    <s v="  LISTA DI CARICO L1500000596 CANONE IMPIANTI PUBBLICITARI (CIP) ANNO 2015 MUN.2(EX MUN.II E III)"/>
  </r>
  <r>
    <x v="34"/>
    <s v="6150002695"/>
    <s v="004"/>
    <s v="DD"/>
    <s v="003235"/>
    <x v="1510"/>
    <x v="269"/>
    <x v="241"/>
    <s v="BTR"/>
    <x v="16"/>
    <x v="325"/>
    <x v="323"/>
    <n v="82465.02"/>
    <s v="  2 EMISSIONE RUOLI COATTIVI 2017 NR. 6117-3508-16479-12642- 4144-15037(RM)-9659 COD.TRIB.1B87(LISTA DI CARICO N. L1500000596) MUN 2"/>
  </r>
  <r>
    <x v="34"/>
    <s v="6150002745"/>
    <s v="001"/>
    <s v="DH"/>
    <s v="000267"/>
    <x v="30"/>
    <x v="107"/>
    <x v="103"/>
    <s v="0TR"/>
    <x v="16"/>
    <x v="1"/>
    <x v="1"/>
    <n v="301544.8"/>
    <s v="  REGOLARIZZAZIONE CONTABILE IMU - MOD.F24 NOTA PROT.QB.199695/15- NOTA PROT.QB/205371/15 - NOTA PROT.QB.238260/15 -NOTA PROT.QB.254170/15-NOTA PROT.QB/307840/15-NOTA PROT.QB.341806/15- NOTA PROT.QB.371588/15- NOTA PROT.QB.454960/15- NOTA PROT.QB.499036/15- NOTA PROT.QB.540237/15 - NOTA PROT.QB/647980/15 - NOTA PROT.QB/648064/15- NOTA PROT.QB/696585/15-NOTA PROTQB 40061--NOTA PROT.QB 153791/16-NOTA PROT.QB 182211/16-NOTA PROT.QB 182211/16"/>
  </r>
  <r>
    <x v="34"/>
    <s v="6150002746"/>
    <s v="001"/>
    <s v="DH"/>
    <s v="000267"/>
    <x v="30"/>
    <x v="34"/>
    <x v="33"/>
    <s v="0TR"/>
    <x v="16"/>
    <x v="1"/>
    <x v="1"/>
    <n v="48199.92"/>
    <s v="  REGOLARIZZAZIONE CONTABILE IMU - MOD.F24 NOTA PROT.QB.199695/15- NOTA PROT.QB/205371/15 -NOTA PROT.QB.238260/15-NOTA PROT.QB.254170/15-NOTA PROT.QB/307840/15-NOTA PROT.QB.341806/15- NOTA PROT.QB.371588/15- NOTA PROT.QB.415335/15- NOTA PROT.QB.454960/15-- NOTA PROT.QB.499036/15- NOTA PROT.QB.540237/15- NOTA PROT.QB/647980/15 - NOTA PROT.QB/648064/15- NOTA PROT.QB/696585/15-NOTA PROT.QB 40061/16-NOTA PROT.QB 153791/16-NOTA PROT.QB 182211/16"/>
  </r>
  <r>
    <x v="34"/>
    <s v="6150002779"/>
    <s v="001"/>
    <s v="DD"/>
    <s v="000505"/>
    <x v="1511"/>
    <x v="38"/>
    <x v="36"/>
    <s v="NTC"/>
    <x v="12"/>
    <x v="325"/>
    <x v="323"/>
    <n v="103974.09"/>
    <s v="   L1500000961 - LISTA COSAP PERMANENTE  U.O.T  2015  MUN 9 EX 12"/>
  </r>
  <r>
    <x v="34"/>
    <s v="6150002787"/>
    <s v="001"/>
    <s v="DD"/>
    <s v="000646"/>
    <x v="1512"/>
    <x v="45"/>
    <x v="43"/>
    <s v="TAN"/>
    <x v="43"/>
    <x v="128"/>
    <x v="127"/>
    <n v="225"/>
    <s v="  CONTRIBUTO AUTORITA' VIGILANZA SUI CONTRATTI PUBBLICI  APPALTO  PER IL COMPLETAMENTO MANUTENZIONE STRAORDINARIA ASILO NIDO ALFONSO GALLO  (OP 1105300001)"/>
  </r>
  <r>
    <x v="34"/>
    <s v="6150002899"/>
    <s v="001"/>
    <s v="DD"/>
    <s v="000077"/>
    <x v="1513"/>
    <x v="303"/>
    <x v="270"/>
    <s v="7GT"/>
    <x v="111"/>
    <x v="46"/>
    <x v="46"/>
    <n v="16817.04"/>
    <s v="  RIMBORSO SPESE PER DEMOLIZIONE OPERE ABUSIVE REALIZZATE IN VIA CLIVIO DELLE CASE BASSE N.147 -ROMA"/>
  </r>
  <r>
    <x v="34"/>
    <s v="6150002949"/>
    <s v="001"/>
    <s v="DD"/>
    <s v="000700"/>
    <x v="1514"/>
    <x v="37"/>
    <x v="34"/>
    <s v="0PE"/>
    <x v="10"/>
    <x v="362"/>
    <x v="360"/>
    <n v="236.56"/>
    <s v="  RECUPERO NOTA DI CREDITO (NC2 IST -2014 -63) SG 1000019722-2000001952 "/>
  </r>
  <r>
    <x v="34"/>
    <s v="6150002953"/>
    <s v="001"/>
    <s v="DD"/>
    <s v="000145"/>
    <x v="1515"/>
    <x v="313"/>
    <x v="279"/>
    <s v="0MM"/>
    <x v="29"/>
    <x v="1"/>
    <x v="1"/>
    <n v="5000"/>
    <s v="  CONCESSIONE IN USO STRUMENTALE E TEMPORANEO ALLA DEAD POETS SOCIETY SRLS DI ALCUNI SPAZI DEL MACRO DI VIA NIZZA IL 16 MARZO 2015 DALLE ORE 9,00 ALLE ORE 19,30 E IL 18 MARZO 2015 DALLE ORE 19,00 ALLE 12,45 PER LO SVOLGIMENTO DI UN EVENTO PRIVATO DENOMINATO JAI EXPERENCE."/>
  </r>
  <r>
    <x v="34"/>
    <s v="6150002964"/>
    <s v="001"/>
    <s v="DD"/>
    <s v="000749"/>
    <x v="1516"/>
    <x v="38"/>
    <x v="36"/>
    <s v="OTR"/>
    <x v="16"/>
    <x v="325"/>
    <x v="323"/>
    <n v="90815.65"/>
    <s v="  LISTA DI CARICO COSAP PASSI CARRABILI ACCONTO 2015 N. L 15000000972"/>
  </r>
  <r>
    <x v="34"/>
    <s v="6150002965"/>
    <s v="001"/>
    <s v="DD"/>
    <s v="000749"/>
    <x v="1516"/>
    <x v="38"/>
    <x v="36"/>
    <s v="OTR"/>
    <x v="16"/>
    <x v="325"/>
    <x v="323"/>
    <n v="265654.76"/>
    <s v="  LISTA DI CARICO COSAP OSP ACCONTO 2015 L.1500000821"/>
  </r>
  <r>
    <x v="34"/>
    <s v="6150002985"/>
    <s v="001"/>
    <s v="DD"/>
    <s v="000490"/>
    <x v="309"/>
    <x v="37"/>
    <x v="34"/>
    <s v="0PM"/>
    <x v="93"/>
    <x v="125"/>
    <x v="124"/>
    <n v="5956.67"/>
    <s v=" CELOTTO MASSIMILIANO- RECUPERO SOMMA PER CONGEDO PARENTALE- PERIODO:DAL 30.11.07 AL 31.12.07; DAL 1.1.08 AL 29.2.08; DAL1.3.08 AL 30.4.08"/>
  </r>
  <r>
    <x v="34"/>
    <s v="6150002986"/>
    <s v="001"/>
    <s v="DD"/>
    <s v="000623"/>
    <x v="343"/>
    <x v="37"/>
    <x v="34"/>
    <s v="0PM"/>
    <x v="93"/>
    <x v="125"/>
    <x v="124"/>
    <n v="165.88"/>
    <s v=" CIPRIANI CLEMENTE-RECUPERO COMPETENZE NON DOVUTE (ASSENZA PER MALATTIA)-PERIODO DAL 1/5/2008 AL 31/5/2008-"/>
  </r>
  <r>
    <x v="34"/>
    <s v="6150002987"/>
    <s v="001"/>
    <s v="DD"/>
    <s v="001217"/>
    <x v="336"/>
    <x v="37"/>
    <x v="34"/>
    <s v="CTC"/>
    <x v="12"/>
    <x v="1"/>
    <x v="1"/>
    <n v="9979.18"/>
    <s v=" ACCERTAMENTRO PER INCAMERAMENTO CAUZIONE PROVVISORIA SULLA NON CONVALIDA AGGIUDICAZIONE PROVVISORIA IMPRESA SISTEMI DICOSTRUZIONI SRL.-MUNIC.3° D.D.98/2008"/>
  </r>
  <r>
    <x v="34"/>
    <s v="6150002988"/>
    <s v="001"/>
    <s v="DD"/>
    <s v="000455"/>
    <x v="1517"/>
    <x v="37"/>
    <x v="34"/>
    <s v="0SS"/>
    <x v="32"/>
    <x v="368"/>
    <x v="366"/>
    <n v="5117.7299999999996"/>
    <s v=" COLLAUDATORE LAVORI  BOCCIODROMO VIA DELLA GRANDE MURAGLIA - INTROITO A CARICO DEL CONCESSIONARIO F.I.B.PER COLLAUDO STATICOOPERE IN CEMENTO ARMATO -"/>
  </r>
  <r>
    <x v="34"/>
    <s v="6150002992"/>
    <s v="001"/>
    <s v="DD"/>
    <s v="000254"/>
    <x v="526"/>
    <x v="37"/>
    <x v="34"/>
    <s v="0PM"/>
    <x v="93"/>
    <x v="125"/>
    <x v="124"/>
    <n v="3131.75"/>
    <s v=" DURANTE CARLO-RECUPERO COMPETENZE NON DOVUTE (ASSENZA PER MALATTIA)-PERIODO DAL 26/6/2007 PER COMPLESSIVI GG. 207-"/>
  </r>
  <r>
    <x v="34"/>
    <s v="6150002993"/>
    <s v="001"/>
    <s v="DD"/>
    <s v="001463"/>
    <x v="643"/>
    <x v="37"/>
    <x v="34"/>
    <s v="0TP"/>
    <x v="49"/>
    <x v="369"/>
    <x v="367"/>
    <n v="25435.91"/>
    <s v=" SENTENZA DELLA CORTE D'APPELLO DI ROMA NR.3660 DEL 28.09.2009 CHE RIFORMA LA SENTENZA DEL TRIB.CIV.RM NR.10631/2004 E REVOCAIL DECRETO INGIUNTIVO NR.958/2003 - &quot;PROLUNGAMETNO LINEA A METROPOLITANA DI ROMA TRATTA OTTAVIANO/BATTISTINI&quot; : RECUPERO DELLASOMMA CORRISPOSTA COME DIFFERENZA TRA L'ONORARIO CORRISPOSTO E QUELLO DOVUTO,COMPRENSIVO DEGLI INTERESSI LEGALI AL 31.12.2009,"/>
  </r>
  <r>
    <x v="34"/>
    <s v="6150002994"/>
    <s v="001"/>
    <s v="DD"/>
    <s v="001463"/>
    <x v="643"/>
    <x v="37"/>
    <x v="34"/>
    <s v="0TP"/>
    <x v="49"/>
    <x v="370"/>
    <x v="368"/>
    <n v="25435.91"/>
    <s v=" SENTENZA DELLA CORTE D'APPELLO DI ROMA NR.3660 DEL 28.09.2009 CHE RIFORMA LA SENTENZA DEL TRIB.CIV.RM NR.10631/2004 E REVOCAIL DECRETO INGIUNTIVO NR.958/2003 - &quot;PROLUNGAMETNO LINEA A METROPOLITANA DI ROMA TRATTA OTTAVIANO/BATTISTINI&quot; : RECUPERO DELLASOMMA CORRISPOSTA COME DIFFERENZA TRA L'ONORARIO CORRISPOSTO E QUELLO DOVUTO,COMPRENSIVO DEGLI INTERESSI LEGALI AL 31.12.2009,"/>
  </r>
  <r>
    <x v="34"/>
    <s v="6150002995"/>
    <s v="001"/>
    <s v="DD"/>
    <s v="001463"/>
    <x v="643"/>
    <x v="37"/>
    <x v="34"/>
    <s v="0TP"/>
    <x v="49"/>
    <x v="371"/>
    <x v="369"/>
    <n v="25435.919999999998"/>
    <s v=" SENTENZA DELLA CORTE D'APPELLO DI ROMA NR.3660 DEL 28.09.2009 CHE RIFORMA LA SENTENZA DEL TRIB.CIV.RM NR.10631/2004 E REVOCAIL DECRETO INGIUNTIVO NR.958/2003 - &quot;PROLUNGAMETNO LINEA A METROPOLITANA DI ROMA TRATTA OTTAVIANO/BATTISTINI&quot; : RECUPERO DELLASOMMA CORRISPOSTA COME DIFFERENZA TRA L'ONORARIO CORRISPOSTO E QUELLO DOVUTO,COMPRENSIVO DEGLI INTERESSI LEGALI AL 31.12.2009,"/>
  </r>
  <r>
    <x v="34"/>
    <s v="6150002996"/>
    <s v="001"/>
    <s v="DD"/>
    <s v="001322"/>
    <x v="586"/>
    <x v="37"/>
    <x v="34"/>
    <s v="0PM"/>
    <x v="93"/>
    <x v="125"/>
    <x v="124"/>
    <n v="834.45"/>
    <s v=" F.P.M. TARTAGLIA-I.P.M. GRASSI-BENTINI-PETTINELLA- SBARDELLA-LEONARDI- RECUPERO SOMMA ERRONEAMENTE LIQUIDATA (ORE DISTRAORDINARIO) PERIODO: MAGGIO-AGOSTO 2009"/>
  </r>
  <r>
    <x v="34"/>
    <s v="6150002997"/>
    <s v="001"/>
    <s v="DD"/>
    <s v="001183"/>
    <x v="1518"/>
    <x v="37"/>
    <x v="34"/>
    <s v="0PM"/>
    <x v="93"/>
    <x v="125"/>
    <x v="124"/>
    <n v="132.53"/>
    <s v=" DA PONTE ALBERICO-RECUPERO COMPETENZE NON DOVUTE 8ASSENZA PER MALATTIA)-PERIODO DAL 2/12/2008 AL 25/3/2009."/>
  </r>
  <r>
    <x v="34"/>
    <s v="6150002999"/>
    <s v="001"/>
    <s v="DD"/>
    <s v="000548"/>
    <x v="429"/>
    <x v="37"/>
    <x v="34"/>
    <s v="0PM"/>
    <x v="93"/>
    <x v="125"/>
    <x v="124"/>
    <n v="249.15"/>
    <s v=" RICCI DOMENICO-RECUPERO COMPETENZE NON DOVUTE (ASSENZA PER MALATTIA)-PERIODO DAL 7/10/2008 PER COMPLESSIVI 29 GG.-"/>
  </r>
  <r>
    <x v="34"/>
    <s v="6150003000"/>
    <s v="001"/>
    <s v="DD"/>
    <s v="000361"/>
    <x v="480"/>
    <x v="76"/>
    <x v="74"/>
    <s v="99M"/>
    <x v="6"/>
    <x v="1"/>
    <x v="1"/>
    <n v="21001.31"/>
    <s v=" VILLA DORIA PAMPHILI - VILLINO CORSINI. APPROVAZIONE NUOVO PROGETTO DEFINITIVO E IND.GARA AI SENSI DELL'ART. 122 C.7 BIS D.LGS.VO 163/06 - RECUPERO SOMMA PER(R.C.)PROGETTAZ.ESTERNA"/>
  </r>
  <r>
    <x v="34"/>
    <s v="6150003004"/>
    <s v="001"/>
    <s v="DD"/>
    <s v="000030"/>
    <x v="500"/>
    <x v="34"/>
    <x v="33"/>
    <s v="1SG"/>
    <x v="106"/>
    <x v="1"/>
    <x v="1"/>
    <n v="5556.05"/>
    <s v=" INCAMERAMENTO DEPOSITI CAUZIONALI -SNEC SRL- PER QUOTA INTERESSI"/>
  </r>
  <r>
    <x v="34"/>
    <s v="6150003005"/>
    <s v="001"/>
    <s v="DD"/>
    <s v="000050"/>
    <x v="658"/>
    <x v="37"/>
    <x v="34"/>
    <s v="0PM"/>
    <x v="93"/>
    <x v="125"/>
    <x v="124"/>
    <n v="1146.3"/>
    <s v=" INCHES MASSIMO-RECUPERO COMPETENZE NON DOVUTE (ASSENZA PER MALATTIA)-PERIODO DAL 24/9/2007 AL 12/3/2008 PER COMPLESSIVI GG.98."/>
  </r>
  <r>
    <x v="34"/>
    <s v="6150003008"/>
    <s v="001"/>
    <s v="DD"/>
    <s v="000932"/>
    <x v="766"/>
    <x v="37"/>
    <x v="34"/>
    <s v="0PM"/>
    <x v="93"/>
    <x v="125"/>
    <x v="124"/>
    <n v="820.88"/>
    <s v=" DE ROSA ANDREA-RECUPERO COMPETENZE (ASSENZA PER CONGEDO PARENTALE)-PERIODO DAL 2/3/2010 AL 31/8/2010 PER TOTALE GG.36."/>
  </r>
  <r>
    <x v="34"/>
    <s v="6150003009"/>
    <s v="001"/>
    <s v="DD"/>
    <s v="000027"/>
    <x v="1519"/>
    <x v="37"/>
    <x v="34"/>
    <s v="0PM"/>
    <x v="93"/>
    <x v="125"/>
    <x v="124"/>
    <n v="677.95"/>
    <s v=" CANZITTU ANTONIO-RECUPERO COMPETENZE (ASSENZA PER MALATTIA)-PERIODO DAL 1/9/2010 AL 30/9/2010."/>
  </r>
  <r>
    <x v="34"/>
    <s v="6150003010"/>
    <s v="001"/>
    <s v="DD"/>
    <s v="000290"/>
    <x v="708"/>
    <x v="37"/>
    <x v="34"/>
    <s v="0PM"/>
    <x v="93"/>
    <x v="125"/>
    <x v="124"/>
    <n v="4591.08"/>
    <s v=" DURANTE CARLO-RECUPERO COMPETENZE NON DOVUTE (ASSENZA PER MALATTIA)-PERIODO DAL 31/3/2009 AL 10/4/2010 PER COMPLESSIVI N. 144GIORNI."/>
  </r>
  <r>
    <x v="34"/>
    <s v="6150003020"/>
    <s v="001"/>
    <s v="DD"/>
    <s v="001320"/>
    <x v="980"/>
    <x v="138"/>
    <x v="132"/>
    <s v="CSG"/>
    <x v="59"/>
    <x v="1"/>
    <x v="1"/>
    <n v="250"/>
    <s v=" SOCIETA' MA.GI.TEK S.R.L. VESAMENTO DIRITTI ISTRUTTORIA PRESENTAZIONE DIA IN SANATORIA COME PREVISTO DEL.C.C.N.68/28-29 LUGLIO2010 (RICHIESTA RATEIZZAZIONE PROT. N.29642/2011 IMPORTI DOVUTI PRESENTAZIONE DIA IN SANATORIA E SANZIONE AMMINISTRATIVA OPEREGIÀ ESEGUITE SENZA TITOLO ABILITATIVO IN VIALE DELLE PROVINCIE, 147 MUN.3 (DD. N.1320/5 DICEMBRE 2011)"/>
  </r>
  <r>
    <x v="34"/>
    <s v="6150003022"/>
    <s v="001"/>
    <s v="DD"/>
    <s v="001246"/>
    <x v="996"/>
    <x v="37"/>
    <x v="34"/>
    <s v="0PM"/>
    <x v="93"/>
    <x v="125"/>
    <x v="124"/>
    <n v="70.45"/>
    <s v=" PURI MARIA GRAZIA-RECUPERO SOMMA (ORE LAV. STRAORDINARIO)-PERIODO: NOVEMBRE 2011."/>
  </r>
  <r>
    <x v="34"/>
    <s v="6150003023"/>
    <s v="001"/>
    <s v="DD"/>
    <s v="001321"/>
    <x v="980"/>
    <x v="138"/>
    <x v="132"/>
    <s v="CSG"/>
    <x v="59"/>
    <x v="1"/>
    <x v="1"/>
    <n v="250"/>
    <s v=" SOCIETA'SAN LORENZO SAS DI PALMERIO SANDRO &amp;CO VESAMENTO DIRITTI ISTRUTTORIA PRESENTAZIONE DIA IN SANATORIA COME PREVISTODEL.C.C.N.68/28-29 LUGLIO 2010 (RICHIESTA RATEIZZAZIONE PROT. N.31636/2011 IMPORTI DOVUTI PRESENTAZIONE DIA IN SANATORIA ESANZIONE AMMINISTRATIVA OPERE GIÀ ESEGUITE SENZA TITOLO ABILITATIVO IN VIA TIBURTINA 62, P.T.-S1 MUN.3 (DD. N.1321/05.12.2011)"/>
  </r>
  <r>
    <x v="34"/>
    <s v="6150003025"/>
    <s v="001"/>
    <s v="DH"/>
    <s v="000267"/>
    <x v="30"/>
    <x v="314"/>
    <x v="280"/>
    <s v="0SS"/>
    <x v="32"/>
    <x v="372"/>
    <x v="370"/>
    <n v="2505.48"/>
    <s v=" CANONI IMPIANTI SPORTIVI"/>
  </r>
  <r>
    <x v="34"/>
    <s v="6150003027"/>
    <s v="001"/>
    <s v="DD"/>
    <s v="000151"/>
    <x v="846"/>
    <x v="37"/>
    <x v="34"/>
    <s v="0PM"/>
    <x v="93"/>
    <x v="125"/>
    <x v="124"/>
    <n v="4994.4399999999996"/>
    <s v=" DURANTE CARLO-RECUPERO SOMME (ASSENZA PER MALATTIA) DAL 12/4/2010 AL 28/12/2010 PER UN TOTALE DI N. 175 GG-"/>
  </r>
  <r>
    <x v="34"/>
    <s v="6150003028"/>
    <s v="001"/>
    <s v="DD"/>
    <s v="001055"/>
    <x v="889"/>
    <x v="37"/>
    <x v="34"/>
    <s v="0PM"/>
    <x v="93"/>
    <x v="125"/>
    <x v="124"/>
    <n v="7712.67"/>
    <s v=" FIASCHETTI ANNA-RECUPERO SOMME (RITARDI E PERMESSI)-PERIODO FINO AL 10/3/2011 PER UN TOTALE N. 960,28 ORE."/>
  </r>
  <r>
    <x v="34"/>
    <s v="6150003032"/>
    <s v="001"/>
    <s v="DH"/>
    <s v="000267"/>
    <x v="30"/>
    <x v="314"/>
    <x v="280"/>
    <s v="0SS"/>
    <x v="32"/>
    <x v="372"/>
    <x v="370"/>
    <n v="2501.9299999999998"/>
    <s v=" DEBITO PREGRESSO"/>
  </r>
  <r>
    <x v="34"/>
    <s v="6150003033"/>
    <s v="001"/>
    <s v="DD"/>
    <s v="000023"/>
    <x v="865"/>
    <x v="37"/>
    <x v="34"/>
    <s v="0PM"/>
    <x v="93"/>
    <x v="125"/>
    <x v="124"/>
    <n v="2104.3200000000002"/>
    <s v=" CANZITTU ANTONIO- RECUPERO SOMMA PER ASSENZA PER MALATTIA- PERIODO: DAL 1.7.2010 AL 31.8.2010"/>
  </r>
  <r>
    <x v="34"/>
    <s v="6150003034"/>
    <s v="001"/>
    <s v="DH"/>
    <s v="000267"/>
    <x v="30"/>
    <x v="314"/>
    <x v="280"/>
    <s v="0SS"/>
    <x v="32"/>
    <x v="373"/>
    <x v="371"/>
    <n v="332.8"/>
    <s v=" DEBITO PREGRESSO"/>
  </r>
  <r>
    <x v="34"/>
    <s v="6150003037"/>
    <s v="001"/>
    <s v="DD"/>
    <s v="000159"/>
    <x v="1520"/>
    <x v="37"/>
    <x v="34"/>
    <s v="0PM"/>
    <x v="93"/>
    <x v="125"/>
    <x v="124"/>
    <n v="674.29"/>
    <s v=" RECUPERO SOMME (ASSENZA PER GIORNATA DI SCIOPERO DEL 6/9/2011)-I° NOMINATIVO: ROMANO ALESSANDRA."/>
  </r>
  <r>
    <x v="34"/>
    <s v="6150003039"/>
    <s v="001"/>
    <s v="DD"/>
    <s v="000527"/>
    <x v="1075"/>
    <x v="37"/>
    <x v="34"/>
    <s v="0PM"/>
    <x v="93"/>
    <x v="125"/>
    <x v="124"/>
    <n v="1309.32"/>
    <s v=" D'AMICO CARLO-RECUPERO SOMMA (RITARDI E PERMESSI)-PERIODO FINO A MARZO 2012 PER TOTALE N.55,37."/>
  </r>
  <r>
    <x v="34"/>
    <s v="6150003040"/>
    <s v="001"/>
    <s v="DD"/>
    <s v="000687"/>
    <x v="1090"/>
    <x v="37"/>
    <x v="34"/>
    <s v="0PM"/>
    <x v="93"/>
    <x v="125"/>
    <x v="124"/>
    <n v="114.31"/>
    <s v=" VALENTE DUILIO-RECUPERO SOMME NON DOVUTE-PERIODO: 4/4/2012-30/4/2012."/>
  </r>
  <r>
    <x v="34"/>
    <s v="6150003041"/>
    <s v="001"/>
    <s v="DD"/>
    <s v="000062"/>
    <x v="1521"/>
    <x v="37"/>
    <x v="34"/>
    <s v="1SG"/>
    <x v="106"/>
    <x v="374"/>
    <x v="372"/>
    <n v="22687"/>
    <s v=" INCAMERAMENTO DEL DEPOSITO CAUZIONALE PROVVISORIO DEL COSTITUENDO R.T.I. IMBALPLAST SRL CAPOGRUPPO CON LEADERFORM SPA ECOMPUNET SRL &quot;PROCEDURA APERTA PER L'AFFIDAMENTO DEL SERVIZIO DI STAMPA DI ATTI CONTRAVVENZIONALI E AMMINISTRATIVI DI ROMACAPITALE&quot; - POLIZZA N. 1674.00.27.2799608367 DEL 26.06.2012 DELLA SACE BT SPA"/>
  </r>
  <r>
    <x v="34"/>
    <s v="6150003042"/>
    <s v="001"/>
    <s v="DD"/>
    <s v="000019"/>
    <x v="1122"/>
    <x v="37"/>
    <x v="34"/>
    <s v="0PM"/>
    <x v="93"/>
    <x v="125"/>
    <x v="124"/>
    <n v="819.02"/>
    <s v=" VILARDO SERENA-RECUPERO SOMMA (ASPETTATIVA GRAVI MOT. FAMILIARI)-PERIODO: 20/8/2012 AL 14/9/2012.(GG. 26)"/>
  </r>
  <r>
    <x v="34"/>
    <s v="6150003051"/>
    <s v="001"/>
    <s v="DD"/>
    <s v="000010"/>
    <x v="1522"/>
    <x v="306"/>
    <x v="273"/>
    <s v="0SS"/>
    <x v="32"/>
    <x v="375"/>
    <x v="373"/>
    <n v="17883.900000000001"/>
    <s v=" CANONE IMPIANTO SPORTIVO-ASS.CIRCOLO TENNIS BELLE ARTI-ANNO 2012"/>
  </r>
  <r>
    <x v="34"/>
    <s v="6150003052"/>
    <s v="001"/>
    <s v="DD"/>
    <s v="000009"/>
    <x v="1522"/>
    <x v="306"/>
    <x v="273"/>
    <s v="0SS"/>
    <x v="32"/>
    <x v="376"/>
    <x v="374"/>
    <n v="6166.8"/>
    <s v=" CANONE IMP.TO SPORT.-UNIONE SPORTIVA ROMANA-A.2012"/>
  </r>
  <r>
    <x v="34"/>
    <s v="6150003061"/>
    <s v="001"/>
    <s v="DD"/>
    <s v="000045"/>
    <x v="1022"/>
    <x v="37"/>
    <x v="34"/>
    <s v="0PM"/>
    <x v="93"/>
    <x v="125"/>
    <x v="124"/>
    <n v="4816.28"/>
    <s v=" DELLE FRATTE LOREDANA-RECUPERO SOMMA (DEBITO PER LEGGE 104/92)-PERIODO DAL 1/4/2010 AL 30/11/2011 PER N.563,11 ORE."/>
  </r>
  <r>
    <x v="34"/>
    <s v="6150003070"/>
    <s v="001"/>
    <s v="DD"/>
    <s v="000649"/>
    <x v="1007"/>
    <x v="306"/>
    <x v="273"/>
    <s v="0SS"/>
    <x v="32"/>
    <x v="377"/>
    <x v="375"/>
    <n v="1269"/>
    <s v=" CANONE IMPIANTO SPORTIVO-POL.NOVA RES SRL-A.2013"/>
  </r>
  <r>
    <x v="34"/>
    <s v="6150003071"/>
    <s v="001"/>
    <s v="DD"/>
    <s v="000762"/>
    <x v="1523"/>
    <x v="37"/>
    <x v="34"/>
    <s v="0PM"/>
    <x v="93"/>
    <x v="125"/>
    <x v="124"/>
    <n v="5454.61"/>
    <s v=" GIANSANTI ILENIA-RECUPERO SOMMA (ASSENZA PER CONGEDO PARENTALE)-PERIODO DAL 7/3/2012 AL 31/8/2013 PER COMPLESSIVI 120 GG."/>
  </r>
  <r>
    <x v="34"/>
    <s v="6150003072"/>
    <s v="001"/>
    <s v="DD"/>
    <s v="000070"/>
    <x v="1270"/>
    <x v="37"/>
    <x v="34"/>
    <s v="1SG"/>
    <x v="106"/>
    <x v="378"/>
    <x v="376"/>
    <n v="5260"/>
    <s v=" INCAMERAMENTO DEPOSITO PROVVISORIO PRESENTATO, PER LA PARTECIPAZIONE ALLA GARA PER L'AFF.TO DEL SERVIZIO DELLE VERIFICHEPERIODICHE DEGLI IMPIANTI ELEVATORI PRESSO GLI UFFICI DI ROMA CAPITALE, DAL CONSORZIO EUROPEO DI NORMALIZZAZIONE E PREVENZIONIINFORTUNI SOCI SCRL -CENPI SCRL- ATTRAVERSO L'ESCUSSIONE DELLA POLIZZA FIDEJUSSORIA N. 2013/50/2262465 EMESSA DALLA SOCIETÀ"/>
  </r>
  <r>
    <x v="34"/>
    <s v="6150003075"/>
    <s v="001"/>
    <s v="DD"/>
    <s v="019017"/>
    <x v="1274"/>
    <x v="127"/>
    <x v="103"/>
    <s v="0TR"/>
    <x v="16"/>
    <x v="1"/>
    <x v="1"/>
    <n v="35461"/>
    <s v=" APPROVAZIONE N.1 RUOLO N. 2013/012729 COCERNENTE LA TASSA SMALTIMENTO RIFIUTI SOLIDI URBANI - CODICE TRIBUTO 0424 INTERESSI"/>
  </r>
  <r>
    <x v="34"/>
    <s v="6150003078"/>
    <s v="001"/>
    <s v="DD"/>
    <s v="000513"/>
    <x v="1131"/>
    <x v="306"/>
    <x v="273"/>
    <s v="0SS"/>
    <x v="32"/>
    <x v="355"/>
    <x v="353"/>
    <n v="9919.2000000000007"/>
    <s v=" CANONI IMPIANTI SPORTIVI ANNO 2013. CODICE IMPIANTO N. Q42."/>
  </r>
  <r>
    <x v="34"/>
    <s v="6150003079"/>
    <s v="001"/>
    <s v="DD"/>
    <s v="000466"/>
    <x v="1116"/>
    <x v="306"/>
    <x v="273"/>
    <s v="0SS"/>
    <x v="32"/>
    <x v="352"/>
    <x v="350"/>
    <n v="4071.6"/>
    <s v=" ENTRATE CANONI CONCESSIONE IMPIANTI CODICE IMPIANTO Q14"/>
  </r>
  <r>
    <x v="34"/>
    <s v="6150003083"/>
    <s v="001"/>
    <s v="DD"/>
    <s v="000029"/>
    <x v="1524"/>
    <x v="37"/>
    <x v="34"/>
    <s v="0PM"/>
    <x v="93"/>
    <x v="125"/>
    <x v="124"/>
    <n v="1808.01"/>
    <s v=" BAZZOFFI ALESSANDRA-RECUPERO SOMMA (ASSENZA PER MOTIVI FAMILIARI)-PERIODO DAL 5/11/2012 AL 30/11/2012 PER N. 23 GG-"/>
  </r>
  <r>
    <x v="34"/>
    <s v="6150003085"/>
    <s v="001"/>
    <s v="DD"/>
    <s v="000225"/>
    <x v="1307"/>
    <x v="37"/>
    <x v="34"/>
    <s v="0PM"/>
    <x v="93"/>
    <x v="125"/>
    <x v="124"/>
    <n v="1674.34"/>
    <s v=" BAZZOFFI ALESSANDRA-RECUPERO SOMMA (ASSENZA NON RETRIBUITA PER MOTIVI FAMILIARI)-PERIODO DAL 8/12/2012 AL 31/12/2012 (GG.20)-"/>
  </r>
  <r>
    <x v="34"/>
    <s v="6150003086"/>
    <s v="001"/>
    <s v="DH"/>
    <s v="000267"/>
    <x v="30"/>
    <x v="314"/>
    <x v="280"/>
    <s v="0SS"/>
    <x v="32"/>
    <x v="377"/>
    <x v="375"/>
    <n v="186.1"/>
    <s v=" DEBITO PREGRESSO -POLISPORT. NOVA RES SRL"/>
  </r>
  <r>
    <x v="34"/>
    <s v="6150003096"/>
    <s v="001"/>
    <s v="DD"/>
    <s v="000009"/>
    <x v="1522"/>
    <x v="306"/>
    <x v="273"/>
    <s v="0SS"/>
    <x v="32"/>
    <x v="376"/>
    <x v="374"/>
    <n v="6166.8"/>
    <s v=" CANONE IMP.TO SPORT.-UNIONE SPORTIVA ROMANA-A.2013"/>
  </r>
  <r>
    <x v="34"/>
    <s v="6150003098"/>
    <s v="001"/>
    <s v="DD"/>
    <s v="000794"/>
    <x v="1525"/>
    <x v="50"/>
    <x v="48"/>
    <s v="0TP"/>
    <x v="49"/>
    <x v="1"/>
    <x v="1"/>
    <n v="100"/>
    <s v=" INTROITO PER SANZIONE AMMINISTRATIVA PECUNIARIA AI SENSI DELL'ART.5.1 CO.1 CODICE DI COMPORTAMENTO A CARICO DEL SIG. CAPANNAGASPARE LICENZA TAXI N.1645 - FASCICOLI NN.: 546-708-238-3542/2012 -  VERBALE COMMISSIONE DI GARANZIA N. 10/2013 SEDUTA DEL13/06/2013"/>
  </r>
  <r>
    <x v="34"/>
    <s v="6150003099"/>
    <s v="001"/>
    <s v="DD"/>
    <s v="000010"/>
    <x v="1522"/>
    <x v="306"/>
    <x v="273"/>
    <s v="0SS"/>
    <x v="32"/>
    <x v="375"/>
    <x v="373"/>
    <n v="13718.9"/>
    <s v=" CANONE IMPIANTO SPORTIVO-ASS.CIRCOLO TENNIS BELLE ARTI-ANNO 2013"/>
  </r>
  <r>
    <x v="34"/>
    <s v="6150003110"/>
    <s v="001"/>
    <s v="DD"/>
    <s v="001169"/>
    <x v="1148"/>
    <x v="37"/>
    <x v="34"/>
    <s v="CTC"/>
    <x v="12"/>
    <x v="379"/>
    <x v="377"/>
    <n v="7.2"/>
    <s v=" SOCIETA' ITALGAS SPA APPLICAZIONE PENALE ART.26 BIS DEL C.C. 260/2005 CONCESSIONE D/00002-02/09 PER APERTURA SCAVO IN PIAZZALECCE-VIA CATANZARO- SPESE NOTIFICA MUN.2(EX3)"/>
  </r>
  <r>
    <x v="34"/>
    <s v="6150003113"/>
    <s v="001"/>
    <s v="DD"/>
    <s v="001169"/>
    <x v="1148"/>
    <x v="82"/>
    <x v="80"/>
    <s v="CCV"/>
    <x v="57"/>
    <x v="379"/>
    <x v="377"/>
    <n v="4900"/>
    <s v=" SOCIETA' ITALGAS SPA APPLICAZIONE PENALE ART.26 BIS DEL C.C. 260/2005 CONCESSIONE D/00002-02/09 PER APERTURA SCAVO IN PIAZZALECCE-VIA CATANZARO- MUN.2(EX3)"/>
  </r>
  <r>
    <x v="34"/>
    <s v="6150003114"/>
    <s v="001"/>
    <s v="DD"/>
    <s v="000667"/>
    <x v="461"/>
    <x v="29"/>
    <x v="28"/>
    <s v="1DP"/>
    <x v="21"/>
    <x v="84"/>
    <x v="84"/>
    <n v="292.55"/>
    <s v=" CANONE ANNUO DI LOCAZIONE PER SEDE UFFICIO POSTALE-BANCO POSTA IMMOBILE COMUNALE V.BALBIANI/V.CONTI MUNICIPIO ROMA DELLE TORRIANNO 2014 (CT PLURIENNALE 2009/2014)"/>
  </r>
  <r>
    <x v="34"/>
    <s v="6150003126"/>
    <s v="001"/>
    <s v="DD"/>
    <s v="000649"/>
    <x v="1007"/>
    <x v="306"/>
    <x v="273"/>
    <s v="0SS"/>
    <x v="32"/>
    <x v="377"/>
    <x v="375"/>
    <n v="3045.6"/>
    <s v=" CANONE IMPIANTO SPORTIVO-POL.NOVA RES SRL-A.2014"/>
  </r>
  <r>
    <x v="34"/>
    <s v="6150003132"/>
    <s v="001"/>
    <s v="DD"/>
    <s v="000009"/>
    <x v="1522"/>
    <x v="306"/>
    <x v="273"/>
    <s v="0SS"/>
    <x v="32"/>
    <x v="376"/>
    <x v="374"/>
    <n v="6132.3"/>
    <s v=" CANONE IMP.TO SPORT.-UNIONE SPORTIVA ROMANA-A.2014"/>
  </r>
  <r>
    <x v="34"/>
    <s v="6150003133"/>
    <s v="001"/>
    <s v="DD"/>
    <s v="000010"/>
    <x v="1522"/>
    <x v="306"/>
    <x v="273"/>
    <s v="0SS"/>
    <x v="32"/>
    <x v="375"/>
    <x v="373"/>
    <n v="21810.400000000001"/>
    <s v=" CANONE IMPIANTO SPORTIVO-ASS.CIRCOLO TENNIS BELLE ARTI-ANNO 2014"/>
  </r>
  <r>
    <x v="34"/>
    <s v="6150003135"/>
    <s v="001"/>
    <s v="DD"/>
    <s v="000179"/>
    <x v="1094"/>
    <x v="306"/>
    <x v="273"/>
    <s v="0SS"/>
    <x v="32"/>
    <x v="380"/>
    <x v="378"/>
    <n v="1375.98"/>
    <s v=" CANONE IMPIANTO SPORTIVO"/>
  </r>
  <r>
    <x v="34"/>
    <s v="6150003140"/>
    <s v="001"/>
    <s v="DD"/>
    <s v="000580"/>
    <x v="1046"/>
    <x v="49"/>
    <x v="47"/>
    <s v="1AA"/>
    <x v="53"/>
    <x v="259"/>
    <x v="257"/>
    <n v="2520"/>
    <s v=" GESTIONE DEL PUNTO VENDITA DI CASTEL DI GUIDO E DELLO SPAZIO COMM.LE DEL MERCATO A VENDITA DIRETTA FARMER'S MARKET DICORVIALE-CONSORZIO PRODUTTORI AGRICOLI BIOLOGICI&quot;IL PUGNALONE&quot;-ANNO 2014-"/>
  </r>
  <r>
    <x v="34"/>
    <s v="6150003146"/>
    <s v="001"/>
    <s v="DD"/>
    <s v="000513"/>
    <x v="1131"/>
    <x v="306"/>
    <x v="273"/>
    <s v="0SS"/>
    <x v="32"/>
    <x v="355"/>
    <x v="353"/>
    <n v="9919.2000000000007"/>
    <s v=" CANONI IMPIANTI SPORTIVI ANNO 2014. CODICE IMPIANTO N. Q42."/>
  </r>
  <r>
    <x v="34"/>
    <s v="6150003149"/>
    <s v="001"/>
    <s v="DD"/>
    <s v="000466"/>
    <x v="1116"/>
    <x v="306"/>
    <x v="273"/>
    <s v="0SS"/>
    <x v="32"/>
    <x v="352"/>
    <x v="350"/>
    <n v="4071.6"/>
    <s v=" ENTRATE CANONI CONCESSIONE IMPIANTI CODICE IMPIANTO Q14"/>
  </r>
  <r>
    <x v="34"/>
    <s v="6150003152"/>
    <s v="001"/>
    <s v="DD"/>
    <s v="001078"/>
    <x v="1266"/>
    <x v="239"/>
    <x v="214"/>
    <s v="1AA"/>
    <x v="53"/>
    <x v="259"/>
    <x v="257"/>
    <n v="2520"/>
    <s v=" GESTIONE DEL PUNTO VENDITA DIRETTA AZIENDA TENUTA DEL CAVALIERE  ANNO 2014"/>
  </r>
  <r>
    <x v="34"/>
    <s v="6150003157"/>
    <s v="001"/>
    <s v="DD"/>
    <s v="000024"/>
    <x v="1316"/>
    <x v="229"/>
    <x v="204"/>
    <s v="0MA"/>
    <x v="99"/>
    <x v="356"/>
    <x v="354"/>
    <n v="37162.5"/>
    <s v=" CANONE PER AFFIDAMENTO GESTIONE FARMER MARKET DI GARBATELLA ANNO 2014."/>
  </r>
  <r>
    <x v="34"/>
    <s v="6150003177"/>
    <s v="001"/>
    <s v="DD"/>
    <s v="001268"/>
    <x v="1430"/>
    <x v="37"/>
    <x v="34"/>
    <s v="FTC"/>
    <x v="12"/>
    <x v="381"/>
    <x v="379"/>
    <n v="967.54"/>
    <s v=" COLLAUDO STATICO REALIZZAZIONE ASCENSORE EDIFICIO COMUNALE SITO IN VIA PRENESTINA ANGOLO VIALE PARTENOPE ADIBITO A CASAFAMIGLIA ANZIANI"/>
  </r>
  <r>
    <x v="34"/>
    <s v="6150003178"/>
    <s v="002"/>
    <s v="DD"/>
    <s v="000289"/>
    <x v="286"/>
    <x v="53"/>
    <x v="51"/>
    <s v="0MR"/>
    <x v="55"/>
    <x v="1"/>
    <x v="1"/>
    <n v="22304.16"/>
    <s v="  II RUOLO COATTIVO 2016 MERCATI RIONALI"/>
  </r>
  <r>
    <x v="34"/>
    <s v="6150003180"/>
    <s v="001"/>
    <s v="DD"/>
    <s v="000286"/>
    <x v="1526"/>
    <x v="29"/>
    <x v="28"/>
    <s v="1DP"/>
    <x v="21"/>
    <x v="141"/>
    <x v="140"/>
    <n v="1373754.46"/>
    <s v=" LISTA DI CARICO 2014 CON TITOLO GIURIDICO - PATRIMONIO DISPONIBILE ED E.R.P.- FITTI FABBRICATI USO DIVERSO -"/>
  </r>
  <r>
    <x v="34"/>
    <s v="6150003181"/>
    <s v="001"/>
    <s v="DD"/>
    <s v="000286"/>
    <x v="1526"/>
    <x v="57"/>
    <x v="55"/>
    <s v="1DP"/>
    <x v="21"/>
    <x v="141"/>
    <x v="140"/>
    <n v="3131040.93"/>
    <s v=" LISTA DI CARICO 2014 CON TITOLO GIURIDICO - PATRIMONIO DISPONIBILE ED E.R.P.- FITTI ALLOGGI VECCHIO PATRIMONIO U.S.C. -"/>
  </r>
  <r>
    <x v="34"/>
    <s v="6150003182"/>
    <s v="001"/>
    <s v="DD"/>
    <s v="000286"/>
    <x v="1526"/>
    <x v="58"/>
    <x v="56"/>
    <s v="1DP"/>
    <x v="21"/>
    <x v="141"/>
    <x v="140"/>
    <n v="144405.79999999999"/>
    <s v=" LISTA DI CARICO 2014 CON TITOLO GIURIDICO - PATRIMONIO DISPONIBILE ED E.R.P.- FITTI FABBRICATI EX ENTI ASSISTENZIALI ROMA -"/>
  </r>
  <r>
    <x v="34"/>
    <s v="6150003183"/>
    <s v="001"/>
    <s v="DD"/>
    <s v="000286"/>
    <x v="1526"/>
    <x v="59"/>
    <x v="57"/>
    <s v="1DP"/>
    <x v="21"/>
    <x v="141"/>
    <x v="140"/>
    <n v="2058038.85"/>
    <s v=" LISTA DI CARICO 2014 CON TITOLO GIURIDICO - PATRIMONIO DISPONIBILE ED E.R.P.- FITTI ABITAZIONI L.25/80 E 385/80 -"/>
  </r>
  <r>
    <x v="34"/>
    <s v="6150003184"/>
    <s v="001"/>
    <s v="DD"/>
    <s v="000286"/>
    <x v="1526"/>
    <x v="60"/>
    <x v="58"/>
    <s v="1DP"/>
    <x v="21"/>
    <x v="141"/>
    <x v="140"/>
    <n v="1459648.87"/>
    <s v=" LISTA DI CARICO 2014 CON TITOLO GIURIDICO - PATRIMONIO DISPONIBILE ED E.R.P.- FITTI ABITAZIONI L.94/82 E L.118/85 -"/>
  </r>
  <r>
    <x v="34"/>
    <s v="6150003185"/>
    <s v="001"/>
    <s v="DD"/>
    <s v="000286"/>
    <x v="1526"/>
    <x v="61"/>
    <x v="59"/>
    <s v="1DP"/>
    <x v="21"/>
    <x v="141"/>
    <x v="140"/>
    <n v="1404107.01"/>
    <s v=" LISTA DI CARICO 2014 CON TITOLO GIURIDICO - PATRIMONIO DISPONIBILE ED E.R.P.- FITTI ABITAZIONI L.118/85 E L.899/96 -"/>
  </r>
  <r>
    <x v="34"/>
    <s v="6150003186"/>
    <s v="001"/>
    <s v="DD"/>
    <s v="000286"/>
    <x v="1526"/>
    <x v="66"/>
    <x v="64"/>
    <s v="1DP"/>
    <x v="21"/>
    <x v="141"/>
    <x v="140"/>
    <n v="1629675.37"/>
    <s v=" LISTA DI CARICO 2014 CON TITOLO GIURIDICO - PATRIMONIO DISPONIBILE ED E.R.P.- RIMBORSO ONERI CONDOMINIALI IMMOBILI LOCAZIONI ESUBLOCAZIONI -"/>
  </r>
  <r>
    <x v="34"/>
    <s v="6150003187"/>
    <s v="001"/>
    <s v="DD"/>
    <s v="000286"/>
    <x v="1526"/>
    <x v="67"/>
    <x v="65"/>
    <s v="1DP"/>
    <x v="21"/>
    <x v="141"/>
    <x v="140"/>
    <n v="997517.54"/>
    <s v=" LISTA DI CARICO 2014 CON TITOLO GIURIDICO - PATRIMONIO DISPONIBILE ED E.R.P.- ONERI ACCESSORI EX L.25/80, 98/82, 118/85 E899/96 -"/>
  </r>
  <r>
    <x v="34"/>
    <s v="6150003188"/>
    <s v="001"/>
    <s v="DD"/>
    <s v="000286"/>
    <x v="1526"/>
    <x v="202"/>
    <x v="181"/>
    <s v="1DP"/>
    <x v="21"/>
    <x v="141"/>
    <x v="140"/>
    <n v="16022.68"/>
    <s v=" LISTA DI CARICO 2014 CON TITOLO GIURIDICO - PATRIMONIO DISPONIBILE ED E.R.P.- RIMBORSO ONERI CONDOMINIALI LOCALI EX ENTIASSISTENZIALI -"/>
  </r>
  <r>
    <x v="34"/>
    <s v="6150003189"/>
    <s v="001"/>
    <s v="DD"/>
    <s v="000286"/>
    <x v="1526"/>
    <x v="37"/>
    <x v="34"/>
    <s v="1DP"/>
    <x v="21"/>
    <x v="141"/>
    <x v="140"/>
    <n v="3448.9"/>
    <s v=" LISTA DI CARICO 2014 CON TITOLO GIURIDICO - PATRIMONIO DISPONIBILE ED E.R.P.- INTROITI E RIMBORSI DIVERSI (QUOTE SINDACALI -CORRISPETTIVO COMUNE) -"/>
  </r>
  <r>
    <x v="34"/>
    <s v="6150003190"/>
    <s v="001"/>
    <s v="DD"/>
    <s v="000286"/>
    <x v="1526"/>
    <x v="36"/>
    <x v="35"/>
    <s v="1DP"/>
    <x v="21"/>
    <x v="141"/>
    <x v="140"/>
    <n v="37307.43"/>
    <s v=" LISTA DI CARICO 2014 CON TITOLO GIURIDICO - PATRIMONIO DISPONIBILE ED E.R.P.- RIMBORSO TASSE, BOLLI E IMPOSTA DI REGISTRO - -"/>
  </r>
  <r>
    <x v="34"/>
    <s v="6150003191"/>
    <s v="001"/>
    <s v="DD"/>
    <s v="000286"/>
    <x v="1526"/>
    <x v="34"/>
    <x v="33"/>
    <s v="1DP"/>
    <x v="21"/>
    <x v="141"/>
    <x v="140"/>
    <n v="77384.899999999994"/>
    <s v=" LISTA DI CARICO 2014 CON TITOLO GIURIDICO - PATRIMONIO DISPONIBILE ED E.R.P.- INTERESSI - -"/>
  </r>
  <r>
    <x v="34"/>
    <s v="6150003193"/>
    <s v="001"/>
    <s v="DD"/>
    <s v="000314"/>
    <x v="1527"/>
    <x v="86"/>
    <x v="84"/>
    <s v="1DP"/>
    <x v="21"/>
    <x v="160"/>
    <x v="158"/>
    <n v="2713540.98"/>
    <s v=" LISTA DI CARICO BENI IN CONCESSIONE ANNO 2014 - CARICO CORRENTE"/>
  </r>
  <r>
    <x v="34"/>
    <s v="6150003194"/>
    <s v="001"/>
    <s v="DD"/>
    <s v="000314"/>
    <x v="1527"/>
    <x v="87"/>
    <x v="85"/>
    <s v="1DP"/>
    <x v="21"/>
    <x v="160"/>
    <x v="158"/>
    <n v="369259.29"/>
    <s v=" LISTA DI CARICO BENI IN CONCESSIONE ANNO 2014 - FONDI RUSTICI"/>
  </r>
  <r>
    <x v="34"/>
    <s v="6150003196"/>
    <s v="001"/>
    <s v="DD"/>
    <s v="000327"/>
    <x v="1528"/>
    <x v="37"/>
    <x v="34"/>
    <s v="1AL"/>
    <x v="96"/>
    <x v="1"/>
    <x v="1"/>
    <n v="7290"/>
    <s v=" REVOCA ASSISTENZA ALLOGGIATIVA TEMPORANEA PER CARENZA REQUISITO REDDITUALE NEI CONFRONTI DI BOVOLI LORETTA NATA LATINA IL10/12/1958 - ALLOGGIO SITO IN ROMA, VIA ROCCO POZZI 49, PIANO 1, GESTITO DALLA SOC. ERICHES29 - PROCEDIMENTO REVOCAPROT/EL/29475 DEL 05/06/2013 -"/>
  </r>
  <r>
    <x v="34"/>
    <s v="6150003198"/>
    <s v="001"/>
    <s v="DD"/>
    <s v="000487"/>
    <x v="1529"/>
    <x v="37"/>
    <x v="34"/>
    <s v="0PM"/>
    <x v="93"/>
    <x v="125"/>
    <x v="124"/>
    <n v="2686.81"/>
    <s v=" TULLIO VALERIO-REUPERO SOMMA NON DOVUTA- PERIODO: 19/11/2013-31/12/2013 (GG.37)."/>
  </r>
  <r>
    <x v="34"/>
    <s v="6150003200"/>
    <s v="001"/>
    <s v="DD"/>
    <s v="001290"/>
    <x v="1379"/>
    <x v="269"/>
    <x v="241"/>
    <s v="DTR"/>
    <x v="16"/>
    <x v="325"/>
    <x v="323"/>
    <n v="85637.71"/>
    <s v=" L1400000302 - CIP - II SEMESTRE 2014 - LISTA MUN.III (EX MUN.IV)"/>
  </r>
  <r>
    <x v="34"/>
    <s v="6150003201"/>
    <s v="001"/>
    <s v="DD"/>
    <s v="001288"/>
    <x v="1379"/>
    <x v="38"/>
    <x v="36"/>
    <s v="DTC"/>
    <x v="12"/>
    <x v="325"/>
    <x v="323"/>
    <n v="139317.57999999999"/>
    <s v=" L1400000210 - COSAP PERMANENTE - ANNO 2014 -  2° SEMESTRE - PASSI CARRABILI - MUN.III (EX IV)"/>
  </r>
  <r>
    <x v="34"/>
    <s v="6150003202"/>
    <s v="001"/>
    <s v="DD"/>
    <s v="001289"/>
    <x v="1379"/>
    <x v="38"/>
    <x v="36"/>
    <s v="DTR"/>
    <x v="16"/>
    <x v="325"/>
    <x v="323"/>
    <n v="164367.70000000001"/>
    <s v="  L1400000044 COSAP PERMANENTE PUBBLICO -ANNO 2014 -2°SEMESTRE- -MUN.III ( EX IV)"/>
  </r>
  <r>
    <x v="34"/>
    <s v="6150003203"/>
    <s v="001"/>
    <s v="DD"/>
    <s v="001809"/>
    <x v="1391"/>
    <x v="269"/>
    <x v="241"/>
    <s v="BTR"/>
    <x v="16"/>
    <x v="325"/>
    <x v="323"/>
    <n v="73466.080000000002"/>
    <s v=" L1400000291 - LISTA DI CARICO CANONE IMPIANTI PUBBLICITARI(CIP) ANNO 2014-2°SEMESTRE MUN.2(EX3)"/>
  </r>
  <r>
    <x v="34"/>
    <s v="6150003204"/>
    <s v="001"/>
    <s v="DD"/>
    <s v="001624"/>
    <x v="1361"/>
    <x v="104"/>
    <x v="100"/>
    <s v="0MR"/>
    <x v="55"/>
    <x v="1"/>
    <x v="1"/>
    <n v="77806.69"/>
    <s v=" I RUOLO COATTIVO 2014 - CANONE CONCESSIONE PER I MERCATI RIONALI COPERTI, PLATEATICI ATTREZZATI E LOCALI ESTERNI AI MERCATIRIONAL COPERTI - CONSORZIO NAZIONALE CONCESSIONARI - RUOLI NN. 2014/1869-2833-7315-8932-1637-1634 - SCAD. 10.07.2014 (CANONE) -VEDI ACCERT. 6140006770"/>
  </r>
  <r>
    <x v="34"/>
    <s v="6150003205"/>
    <s v="001"/>
    <s v="DD"/>
    <s v="001624"/>
    <x v="1361"/>
    <x v="34"/>
    <x v="33"/>
    <s v="0MR"/>
    <x v="55"/>
    <x v="1"/>
    <x v="1"/>
    <n v="5748.77"/>
    <s v=" I RUOLO COATTIVO 2014 - CANONE CONCESSIONE PER I MERCATI RIONALI COPERTI, PLATEATICI ATTREZZATI E LOCALI ESTERNI AI MERCATIRIONAL COPERTI - CONSORZIO NAZIONALE CONCESSIONARI - RUOLI NN. 2014/1869-2833-7315-8932-1637-1634  -  - SCAD. 10.07.2014(INTERESSI) - VEDI ACCERT. NN. 6140006769 - 6140006771"/>
  </r>
  <r>
    <x v="34"/>
    <s v="6150003206"/>
    <s v="001"/>
    <s v="DD"/>
    <s v="001624"/>
    <x v="1361"/>
    <x v="50"/>
    <x v="48"/>
    <s v="0MR"/>
    <x v="55"/>
    <x v="1"/>
    <x v="1"/>
    <n v="44789.14"/>
    <s v=" I RUOLO COATTIVO 2014 - CANONE CONCESSIONE PER I MERCATI RIONALI COPERTI, PLATEATICI ATTREZZATI E LOCALI ESTERNI AI MERCATIRIONAL COPERTI - CONSORZIO NAZIONALE CONCESSIONARI - RUOLI NN. 2014/1869-2833-7315-8932-1637-1634   - SCAD. 10.07.2014(SANZIONI) - VEDI ACCERT. NN. 6140006769 - 6140006770"/>
  </r>
  <r>
    <x v="34"/>
    <s v="6150003208"/>
    <s v="001"/>
    <s v="DD"/>
    <s v="003698"/>
    <x v="1530"/>
    <x v="37"/>
    <x v="34"/>
    <s v="FMS"/>
    <x v="42"/>
    <x v="382"/>
    <x v="380"/>
    <n v="4097.05"/>
    <s v=" MENSE AUTOGESTITE CREDITO A SEGUITO APPROVAZIONE RENDICONTO ANNO 2013 (FINE REGIME AUOGESTITO) ISTITUO COMPRENSIVO TOR DESCHIAVI"/>
  </r>
  <r>
    <x v="34"/>
    <s v="6150003209"/>
    <s v="001"/>
    <s v="DD"/>
    <s v="000293"/>
    <x v="1531"/>
    <x v="37"/>
    <x v="34"/>
    <s v="MIC"/>
    <x v="13"/>
    <x v="46"/>
    <x v="46"/>
    <n v="25842.45"/>
    <s v=" ACCERT. PER SPESE GENERALI CONTR. EUR PROGR. ODYSSEUS"/>
  </r>
  <r>
    <x v="34"/>
    <s v="6150003214"/>
    <s v="001"/>
    <s v="DD"/>
    <s v="002662"/>
    <x v="1452"/>
    <x v="69"/>
    <x v="67"/>
    <s v="0AP"/>
    <x v="83"/>
    <x v="1"/>
    <x v="1"/>
    <n v="200239.04"/>
    <s v=" 4° RUOLO COATTIVO 2014 - RISCOSSIONE CANONE OCCUPAZIONE  SUOLO PUBBLICO COMPRENSIVO DI SANZIONI - RUOLO N. 2014/014289 -EMISSIONE 05.12.2014 - ESECUTIVITA' 10.12.2014 - D.D. N. 2662/22.12.2014"/>
  </r>
  <r>
    <x v="34"/>
    <s v="6150003215"/>
    <s v="001"/>
    <s v="DD"/>
    <s v="001772"/>
    <x v="1317"/>
    <x v="38"/>
    <x v="36"/>
    <s v="BTR"/>
    <x v="16"/>
    <x v="325"/>
    <x v="323"/>
    <n v="285787.90000000002"/>
    <s v=" L1400000033 -COSAP PERMANENTE-  II SEM. 2014 MUNICIPIO II(EX III)"/>
  </r>
  <r>
    <x v="34"/>
    <s v="6150003215"/>
    <s v="003"/>
    <s v="DD"/>
    <s v="002989"/>
    <x v="1532"/>
    <x v="38"/>
    <x v="36"/>
    <s v="BTR"/>
    <x v="16"/>
    <x v="325"/>
    <x v="323"/>
    <n v="903"/>
    <s v="  APPROVAZIONE RUOLI DI RISCOSSIONE COATTIVA  ANNO 2016-2°EMISSIONE COSAP PERMANENTE (ANNUALITA' 2014) (LISTA DI CARICO L1400000033) RIF.RUOLI COATTIVI NN.13726,6890,6504,3550,17912,16374,11013,4847,5363 ,2165,16373, 3370,6505,3666,4851,3551,48,48,4471,3041,17913,16375,3686,3050,2837,3377 ,4128,16371,2392,5205,5083,4129,3552,3552,4849,2988,4368,13727,5364,2166 ,16376,3073,11014/2016; MUN.2(EX3) "/>
  </r>
  <r>
    <x v="34"/>
    <s v="6150003216"/>
    <s v="001"/>
    <s v="DD"/>
    <s v="001809"/>
    <x v="1391"/>
    <x v="269"/>
    <x v="241"/>
    <s v="BTR"/>
    <x v="16"/>
    <x v="325"/>
    <x v="323"/>
    <n v="85571.32"/>
    <s v=" L1400000280 - LISTA DI CARICO CANONE IMPIANTI PUBBLICITARI(CIP)- ANNO 2014-2°SEMESTRE- MUNICIPIO II(EX 2)"/>
  </r>
  <r>
    <x v="34"/>
    <s v="6150003217"/>
    <s v="003"/>
    <s v="DD"/>
    <s v="002989"/>
    <x v="1532"/>
    <x v="38"/>
    <x v="36"/>
    <s v="BTR"/>
    <x v="16"/>
    <x v="325"/>
    <x v="323"/>
    <n v="545873.88"/>
    <s v="  APPROVAZIONE RUOLI DI RISCOSSIONE COATTIVA  ANNO 2016-2°EMISSIONE COSAP PERMANENTE (ANNUALITA' 2014) (LISTA DI CARICO L1400000022) RIF.RUOLI COATTIVI NN.13726,6890,6504,3550,17912,16374,11013,4847,5363 ,2165,16373, 3370,6505,3666,4851,3551,48,48,4471,3041,17913,16375,3686,3050,2837,3377 ,4128,16371,2392,5205,5083,4129,3552,3552,4849,2988,4368,13727,5364,2166 ,16376,3073,11014/2016 MUNICIPIO 2(EX2)"/>
  </r>
  <r>
    <x v="34"/>
    <s v="6150003218"/>
    <s v="001"/>
    <s v="DD"/>
    <s v="001413"/>
    <x v="1390"/>
    <x v="34"/>
    <x v="33"/>
    <s v="0MF"/>
    <x v="97"/>
    <x v="1"/>
    <x v="1"/>
    <n v="813.53"/>
    <s v=" APPROVAZ. RUOLO COATTIVO N. 2013/018898 RELATIVO AI CANONI CONCESSIONE PER LOCALI E POSTEGGI DEL MERCATO DEI FIORI COMPRESI IRELATIVI INTERESSI - ANNUALITA' 2012 -RESO ESECUTIVO IL 27.11.2013 - (INTERESSI)"/>
  </r>
  <r>
    <x v="34"/>
    <s v="6150003219"/>
    <s v="001"/>
    <s v="DD"/>
    <s v="001413"/>
    <x v="1390"/>
    <x v="216"/>
    <x v="193"/>
    <s v="0MF"/>
    <x v="97"/>
    <x v="1"/>
    <x v="1"/>
    <n v="30642.07"/>
    <s v=" APPROVAZ. RUOLO COATTIVO N. 2013/018898 RELATIVO AI CANONI CONCESSIONE PER LOCALI E POSTEGGI DEL MERCATO DEI FIORI COMPRESI IRELATIVI INTERESSI - ANNUALITA' 2012 -RESO ESECUTIVO IL 27.11.2013 - (CANONI CONCESSORI)"/>
  </r>
  <r>
    <x v="34"/>
    <s v="6150003220"/>
    <s v="001"/>
    <s v="DD"/>
    <s v="002209"/>
    <x v="1353"/>
    <x v="74"/>
    <x v="72"/>
    <s v="AAN"/>
    <x v="43"/>
    <x v="140"/>
    <x v="139"/>
    <n v="113.48"/>
    <s v=" RUOLO COATTIVO N.008766(ROMA)- I EMISSIONE 2014 RISCOSSIONE RIMBORSO SPESE NOTIFICA SU QUOTE CONTRIBUTIVE ASILI NIDO ANNISCOLASTICI DAL 2008 AL 2011 COD.TRIB.1D13 MUN. 1 CENTRO (EX MIN 1 E XVII)"/>
  </r>
  <r>
    <x v="34"/>
    <s v="6150003221"/>
    <s v="001"/>
    <s v="DD"/>
    <s v="000314"/>
    <x v="1527"/>
    <x v="36"/>
    <x v="35"/>
    <s v="1DP"/>
    <x v="21"/>
    <x v="160"/>
    <x v="158"/>
    <n v="1199.06"/>
    <s v=" LISTA DI CARICO BENI IN CONCESSIONE ANNO 2014 - RIMBORSO TASSE, SPESE POSTALI, IMPOSTA DI REGISTRO"/>
  </r>
  <r>
    <x v="34"/>
    <s v="6150003222"/>
    <s v="001"/>
    <s v="DD"/>
    <s v="000314"/>
    <x v="1527"/>
    <x v="34"/>
    <x v="33"/>
    <s v="1DP"/>
    <x v="21"/>
    <x v="160"/>
    <x v="158"/>
    <n v="50.2"/>
    <s v=" LISTA DI CARICO BENI IN CONCESSIONE ANNO 2014 - INTERESSI"/>
  </r>
  <r>
    <x v="34"/>
    <s v="6150003223"/>
    <s v="001"/>
    <s v="DD"/>
    <s v="000314"/>
    <x v="1527"/>
    <x v="88"/>
    <x v="86"/>
    <s v="1DP"/>
    <x v="21"/>
    <x v="160"/>
    <x v="158"/>
    <n v="15903.24"/>
    <s v=" LISTA DI CARICO BENI IN CONCESSIONE ANNO 2014 - FONDI RUSTICI EX EAR"/>
  </r>
  <r>
    <x v="34"/>
    <s v="6150003224"/>
    <s v="001"/>
    <s v="DD"/>
    <s v="000698"/>
    <x v="1533"/>
    <x v="37"/>
    <x v="34"/>
    <s v="1DP"/>
    <x v="21"/>
    <x v="224"/>
    <x v="222"/>
    <n v="9400"/>
    <s v=" INTROITO A TITOLO DI RISARCIMENTO DANNI PER SINISTRO N.001.01.2010.30005 DEL 06/01/2009 IN VIA DEL SOMMERGIBILE 31/A SC.B -NOTA PROT.QC 18883/'12 - ACCETTAZIONE IN VIA TRANSATTIVA"/>
  </r>
  <r>
    <x v="34"/>
    <s v="6150003225"/>
    <s v="001"/>
    <s v="DD"/>
    <s v="000898"/>
    <x v="1446"/>
    <x v="34"/>
    <x v="33"/>
    <s v="1DP"/>
    <x v="21"/>
    <x v="238"/>
    <x v="236"/>
    <n v="743.17"/>
    <s v=" INTROITO PER INTERESSI MATURATI SU DEPOSITO CAUZIONALE DELLA LOCAZIONE RELATIVA ALLA PORZIONE IMMOBILIARE IN ROMA GALLERIAREGINA MARGHERITA, 11 - PROPRIETA' INARCASSA"/>
  </r>
  <r>
    <x v="34"/>
    <s v="6150003229"/>
    <s v="001"/>
    <s v="DD"/>
    <s v="002671"/>
    <x v="1452"/>
    <x v="104"/>
    <x v="100"/>
    <s v="0MR"/>
    <x v="55"/>
    <x v="1"/>
    <x v="1"/>
    <n v="70626.92"/>
    <s v=" II RUOLO COATTIVO 2014"/>
  </r>
  <r>
    <x v="34"/>
    <s v="6150003230"/>
    <s v="001"/>
    <s v="DD"/>
    <s v="002671"/>
    <x v="1452"/>
    <x v="50"/>
    <x v="48"/>
    <s v="0MR"/>
    <x v="55"/>
    <x v="1"/>
    <x v="1"/>
    <n v="38661.49"/>
    <s v=" II RUOLO COATTIVO 2014"/>
  </r>
  <r>
    <x v="34"/>
    <s v="6150003231"/>
    <s v="001"/>
    <s v="DD"/>
    <s v="002671"/>
    <x v="1452"/>
    <x v="34"/>
    <x v="33"/>
    <s v="0MR"/>
    <x v="55"/>
    <x v="1"/>
    <x v="1"/>
    <n v="4176.2700000000004"/>
    <s v=" II RUOLO COATTIVO 2014"/>
  </r>
  <r>
    <x v="34"/>
    <s v="6150003232"/>
    <s v="001"/>
    <s v="DG"/>
    <s v="002452"/>
    <x v="1534"/>
    <x v="315"/>
    <x v="281"/>
    <s v="1RC"/>
    <x v="2"/>
    <x v="23"/>
    <x v="23"/>
    <n v="254872.86"/>
    <s v=" LAVORI DI SISTEMAZIONE AREE A PARCHEGGIO DENOMINATO -OSTIA STELLA POLARE-"/>
  </r>
  <r>
    <x v="34"/>
    <s v="6150003233"/>
    <s v="001"/>
    <s v="DD"/>
    <s v="000016"/>
    <x v="1535"/>
    <x v="315"/>
    <x v="281"/>
    <s v="1RC"/>
    <x v="2"/>
    <x v="23"/>
    <x v="23"/>
    <n v="2954.14"/>
    <s v=" CONTRIBUTO DELLO STATO PER LA REALIZZAZIONE DELL'AUDITORIUM(LAVORI PRELIMINARI PER LA PREPAR.NE DELL'AREA) D.P.C.M. DEL19.04.96 N. 6126"/>
  </r>
  <r>
    <x v="34"/>
    <s v="6150003234"/>
    <s v="001"/>
    <s v="DG"/>
    <s v="002733"/>
    <x v="1536"/>
    <x v="315"/>
    <x v="281"/>
    <s v="1RC"/>
    <x v="2"/>
    <x v="23"/>
    <x v="23"/>
    <n v="1379.2"/>
    <s v=" CONTRIBUTO DELLO STATO PER RESTAURO VILLINO DEI PRINCIPI IN VILLA TORLONIA."/>
  </r>
  <r>
    <x v="34"/>
    <s v="6150003235"/>
    <s v="001"/>
    <s v="DD"/>
    <s v="001362"/>
    <x v="339"/>
    <x v="34"/>
    <x v="33"/>
    <s v="BTC"/>
    <x v="12"/>
    <x v="140"/>
    <x v="139"/>
    <n v="2.35"/>
    <s v=" APPROVAZIONE RUOLI RISCOSSIONE COATTIVA ANNO 2008 PRIMA EMISSIONE ONERI R.C.S.-COSAP COD.9075-DIRITTI ULTERIORI INTERESSI-ANNI 2004-2005 MUNICIPIO ROMA 2 RIF.RUOLI NN. 13635-13633-12505/2008"/>
  </r>
  <r>
    <x v="34"/>
    <s v="6150003238"/>
    <s v="001"/>
    <s v="DD"/>
    <s v="000179"/>
    <x v="81"/>
    <x v="7"/>
    <x v="7"/>
    <s v="CTC"/>
    <x v="12"/>
    <x v="46"/>
    <x v="46"/>
    <n v="3114296.11"/>
    <s v=" CONTRATTO DI QUARTIERE SAN LORENZO DEL.GR 3742/99 ______________________________________________________________ ________"/>
  </r>
  <r>
    <x v="34"/>
    <s v="6150003239"/>
    <s v="001"/>
    <s v="DD"/>
    <s v="002312"/>
    <x v="1537"/>
    <x v="132"/>
    <x v="26"/>
    <s v="0MC"/>
    <x v="20"/>
    <x v="180"/>
    <x v="178"/>
    <n v="154208.29999999999"/>
    <s v=" CONTRIBUTO QUALE COFINANZIAMENTO DEL MINISTERO DELL'AMBIENTE E DELLA TUTELA DEL TERRITORIO PER IL PROGETTO &quot;PICOR&quot; AI SENSIDEL DECRETO N. 95 SIAR/2000."/>
  </r>
  <r>
    <x v="34"/>
    <s v="6150003240"/>
    <s v="001"/>
    <s v="DD"/>
    <s v="001405"/>
    <x v="1538"/>
    <x v="5"/>
    <x v="5"/>
    <s v="1RC"/>
    <x v="2"/>
    <x v="196"/>
    <x v="194"/>
    <n v="1449.96"/>
    <s v=" CONTRIBUTO RISTRUTT. E ALLESTIMENTO IMP.NTO CONDIZIONAMENTO PLANETARIOPR/MUSEO CIVILTA' ROMANA (B1.2.18 ) D.M. DEL 15.11.02"/>
  </r>
  <r>
    <x v="34"/>
    <s v="6150003241"/>
    <s v="001"/>
    <s v="DD"/>
    <s v="000749"/>
    <x v="216"/>
    <x v="30"/>
    <x v="29"/>
    <s v="0MC"/>
    <x v="20"/>
    <x v="117"/>
    <x v="116"/>
    <n v="1814947.78"/>
    <s v=" CONTRATTO DI SERVIZIO PER GESTIONE MOBILITA' PRIVATA (DG81/2007 - ART. 3 - B1 - GESTIONE SOSTA A PAGAMENTO) ANNO 2008"/>
  </r>
  <r>
    <x v="34"/>
    <s v="6150003243"/>
    <s v="001"/>
    <s v="DD"/>
    <s v="001143"/>
    <x v="1539"/>
    <x v="9"/>
    <x v="9"/>
    <s v="RTC"/>
    <x v="12"/>
    <x v="46"/>
    <x v="46"/>
    <n v="15000"/>
    <s v=" SANZIONE PECUNIARIA AMMINISTRATIVA PER ABUSO EDILIZIO EX ART.33 C.4 DEL T.U.E DPR N.380 DEL 6/6/2001 E ART.16 C.5 LG.15/2008REGIONE LAZIO- MUNICIPIO XVII - ANNO 2012 (DEBITORE: NAPOLI EMILIO)"/>
  </r>
  <r>
    <x v="34"/>
    <s v="6150003245"/>
    <s v="001"/>
    <s v="DD"/>
    <s v="001002"/>
    <x v="642"/>
    <x v="7"/>
    <x v="7"/>
    <s v="2PZ"/>
    <x v="39"/>
    <x v="3"/>
    <x v="3"/>
    <n v="374585.84"/>
    <s v=" PROGRAMMA DI RECUPERO URBANO VALLE AURELIA OP N. 12&quot;FORMAZIONE E ATTUAZIONE PIANO ATTUATIVO DEL BORGHETTO&quot; ART. 11 L. 493/93"/>
  </r>
  <r>
    <x v="34"/>
    <s v="6150003246"/>
    <s v="001"/>
    <s v="DD"/>
    <s v="002216"/>
    <x v="1540"/>
    <x v="9"/>
    <x v="9"/>
    <s v="DTC"/>
    <x v="12"/>
    <x v="1"/>
    <x v="1"/>
    <n v="2000"/>
    <s v=" UTENTE &quot;MELA FRIUTS TALENTI S.N.C. DI DI MAIO MICHELE SANZIONE PECUNIARIA AMMINISTRATIVA CONSEGUENTE PER REALIZZAZIONEINTERVENTI ABUSIVI IN VIA GRAZIA DELEDDA S.N.C.-MERCATO TALENTI- MUN.3(EX4)"/>
  </r>
  <r>
    <x v="34"/>
    <s v="6150003248"/>
    <s v="001"/>
    <s v="DD"/>
    <s v="002487"/>
    <x v="371"/>
    <x v="12"/>
    <x v="12"/>
    <s v="DVP"/>
    <x v="19"/>
    <x v="3"/>
    <x v="3"/>
    <n v="37.39"/>
    <s v=" CONTRIBUTO REGIONALE"/>
  </r>
  <r>
    <x v="34"/>
    <s v="6150003249"/>
    <s v="001"/>
    <s v="DD"/>
    <s v="002489"/>
    <x v="371"/>
    <x v="7"/>
    <x v="7"/>
    <s v="DVP"/>
    <x v="19"/>
    <x v="3"/>
    <x v="3"/>
    <n v="44.13"/>
    <s v=" CONTRIBUTO REGIONALE"/>
  </r>
  <r>
    <x v="34"/>
    <s v="6150003251"/>
    <s v="001"/>
    <s v="DD"/>
    <s v="000938"/>
    <x v="277"/>
    <x v="21"/>
    <x v="21"/>
    <s v="LSS"/>
    <x v="32"/>
    <x v="3"/>
    <x v="3"/>
    <n v="1210.97"/>
    <s v=" CONTRIBUTO REGIONE LAZIO FINALIZZATO ALLA RISTRUTTURAZIONE DELLA PALESTRA POPOLARE CORTO CIRCUITO VIA F. SERAFINI MUN.X.DETERM. REG. LAZIO N.D3592 DEL 22/10/2007"/>
  </r>
  <r>
    <x v="34"/>
    <s v="6150003254"/>
    <s v="001"/>
    <s v="DD"/>
    <s v="002258"/>
    <x v="1425"/>
    <x v="9"/>
    <x v="9"/>
    <s v="BTC"/>
    <x v="12"/>
    <x v="46"/>
    <x v="46"/>
    <n v="2500"/>
    <s v=" INGIUNZIONE DI PAGAMENTO PER OPERE ABUSIVE IN VIA LUIGI POLETTI, 4, AI SENSI DELL'ART. 19 C. 1 L.R. 15/2008 - IMMOBILIAREKENOBI SRL E P.ESSA IL RAPRES. LEGALE (PROPRIETARIO COMMITTENTE) MUN. II - ANNO 2014."/>
  </r>
  <r>
    <x v="34"/>
    <s v="6150003255"/>
    <s v="001"/>
    <s v="DD"/>
    <s v="002268"/>
    <x v="1425"/>
    <x v="9"/>
    <x v="9"/>
    <s v="BTC"/>
    <x v="12"/>
    <x v="46"/>
    <x v="46"/>
    <n v="2500"/>
    <s v=" INGIUNZIONE DI PAGAMENTO PER ABUSI EDILIZI IN L.TEVERE ARMANDO DA BRESCIA, 8 AI SENSI DELL'ART. 19 C. 1 L.R. 15/2008 CAMILLASRL (COMPRIPRIETARIA) MORELLI FEDERICA (COMMITTENTE RESP. LEGALE DELLA CAMILLA SRL) MANCINI ROBERTO (COMPROPRIETARIOCOMMITTENTE) MUN. II - ANNO 2014"/>
  </r>
  <r>
    <x v="34"/>
    <s v="6150003256"/>
    <s v="001"/>
    <s v="DD"/>
    <s v="002259"/>
    <x v="1425"/>
    <x v="9"/>
    <x v="9"/>
    <s v="BTC"/>
    <x v="12"/>
    <x v="46"/>
    <x v="46"/>
    <n v="2500"/>
    <s v=" INGIUNZIONIE DI PAGAMENTO PER OPERE ABUSIVE IN VIALE PARIOLI 73 AI SENSI ART. 19 C. 1 L.R. 15/2008 - CAPRINO ROBERTO(PROPRIETARIO) MUN. II - ANNO 2014"/>
  </r>
  <r>
    <x v="34"/>
    <s v="6150003257"/>
    <s v="001"/>
    <s v="DD"/>
    <s v="002260"/>
    <x v="1425"/>
    <x v="9"/>
    <x v="9"/>
    <s v="BTC"/>
    <x v="12"/>
    <x v="46"/>
    <x v="46"/>
    <n v="2500"/>
    <s v=" INGIUNZIONE DI PAGAMENTO PER OPERE ABUSIVE IN CORSO TRIESTE, 175 SC. A INT. 1 AI SENSI DELL'ART. 19 C. 1 L.R. 15/2008. BRIOTTIGUIDO(PROPRIETARIO) - MUN. II - ANNO 2014"/>
  </r>
  <r>
    <x v="34"/>
    <s v="6150003258"/>
    <s v="001"/>
    <s v="DD"/>
    <s v="002261"/>
    <x v="1425"/>
    <x v="9"/>
    <x v="9"/>
    <s v="BTC"/>
    <x v="12"/>
    <x v="46"/>
    <x v="46"/>
    <n v="5000"/>
    <s v=" INGIUNZIONE DI PAGAMENTO SANZIONE PECUNIARIA AMM.VA ART 19 C. 1 L.R. 15/2008 FERRERO MASSIMO (PROPRIETARIO) MUN. II- ANNO 2014."/>
  </r>
  <r>
    <x v="34"/>
    <s v="6150003259"/>
    <s v="001"/>
    <s v="DD"/>
    <s v="002262"/>
    <x v="1425"/>
    <x v="9"/>
    <x v="9"/>
    <s v="BTC"/>
    <x v="12"/>
    <x v="46"/>
    <x v="46"/>
    <n v="2500"/>
    <s v=" INGIUNZIONE DI PAGAMENTO SANZIONE PECUNIARIA AMM.VA ART. 19 C. 1 L.R. 15/2008 CAPALDO MARIA ALESSANDRA (NUDA PROPRIETARIA) EBARBATO FAUSTA (USUFRUTTUARIA) -  MUN. II - ANNO 2014"/>
  </r>
  <r>
    <x v="34"/>
    <s v="6150003260"/>
    <s v="001"/>
    <s v="DD"/>
    <s v="002266"/>
    <x v="1425"/>
    <x v="9"/>
    <x v="9"/>
    <s v="BTC"/>
    <x v="12"/>
    <x v="46"/>
    <x v="46"/>
    <n v="2500"/>
    <s v=" INGIUNZIONE DI PAGAMENTO SANZIONE PECUNIARIA AMM.VA ART. 19 C. 1 L.R. 15/2008 CONDOMINIO P.ZZA MELOZZO DA FORLÌ 1 - MUN. II -ANNO 2014"/>
  </r>
  <r>
    <x v="34"/>
    <s v="6150003261"/>
    <s v="001"/>
    <s v="DD"/>
    <s v="000182"/>
    <x v="403"/>
    <x v="96"/>
    <x v="93"/>
    <s v="2OS"/>
    <x v="26"/>
    <x v="167"/>
    <x v="165"/>
    <n v="3966.05"/>
    <s v=" INCARICO DI COLLAUDO TECNICO AMMINISTRTIVO OO.UU.PP. A SCOMPUTO ONERI CONCESSORI - COMPARTI: MADONNETTA-GIARDINI DICORCOLLE-DRAGONA- CASTEL DI LEV-VIA MELLANO VALLE PORCINA-PLMAROLA SELVA NERA"/>
  </r>
  <r>
    <x v="34"/>
    <s v="6150003263"/>
    <s v="001"/>
    <s v="DD"/>
    <s v="000300"/>
    <x v="455"/>
    <x v="316"/>
    <x v="282"/>
    <s v="1RC"/>
    <x v="2"/>
    <x v="119"/>
    <x v="118"/>
    <n v="1100"/>
    <s v=" LEGGE 369/90 COD. B2.6.5 &quot;FORI IMPERIALI&quot; - INCENTIVO PROGETTAZIONE"/>
  </r>
  <r>
    <x v="34"/>
    <s v="6150003264"/>
    <s v="001"/>
    <s v="DD"/>
    <s v="000354"/>
    <x v="454"/>
    <x v="132"/>
    <x v="26"/>
    <s v="0TP"/>
    <x v="49"/>
    <x v="184"/>
    <x v="182"/>
    <n v="5189373.37"/>
    <s v=" CONTRIBUTO LEGGE 296/06 DECRETO PROT. R.D. N. 4930 DEL 11/12/2008 -NUOVO AMLA 3 - INTERVENTI COMPLEMENTARI RETE FIBRE OTTICHE(LINEA A-B) E IMPIANTO DI VIDEOSORVBGLIANZA (LINEA A)"/>
  </r>
  <r>
    <x v="34"/>
    <s v="6150003265"/>
    <s v="001"/>
    <s v="DD"/>
    <s v="000809"/>
    <x v="608"/>
    <x v="96"/>
    <x v="93"/>
    <s v="2OS"/>
    <x v="26"/>
    <x v="167"/>
    <x v="165"/>
    <n v="1037"/>
    <s v=" COLLAUDO TECNICO AMMINISTRATIVO OO.UU.PP. PP ZONA &quot;O&quot; PORTENSE SPALLETTE."/>
  </r>
  <r>
    <x v="34"/>
    <s v="6150003266"/>
    <s v="001"/>
    <s v="DD"/>
    <s v="000546"/>
    <x v="549"/>
    <x v="96"/>
    <x v="93"/>
    <s v="2OS"/>
    <x v="26"/>
    <x v="167"/>
    <x v="165"/>
    <n v="180"/>
    <s v=" PP ZONA O VERMICINO - COLLAUDO TECNICO AMM.VO"/>
  </r>
  <r>
    <x v="34"/>
    <s v="6150003267"/>
    <s v="001"/>
    <s v="DD"/>
    <s v="000596"/>
    <x v="1541"/>
    <x v="96"/>
    <x v="93"/>
    <s v="2OS"/>
    <x v="26"/>
    <x v="167"/>
    <x v="165"/>
    <n v="1380"/>
    <s v=" PP ZONA O FINOCCHIO-DUE TORRI VILLA VERDE-CASTELVEREDE OSA S.ELIGIO-COLLE MENTUCCIA  A CARICO OPERATORI"/>
  </r>
  <r>
    <x v="34"/>
    <s v="6150003268"/>
    <s v="001"/>
    <s v="DD"/>
    <s v="000093"/>
    <x v="478"/>
    <x v="96"/>
    <x v="93"/>
    <s v="2OS"/>
    <x v="26"/>
    <x v="167"/>
    <x v="165"/>
    <n v="2948.35"/>
    <s v=" PP ZONA O MADONNETTA-VIA MELLANO VALLE PORCINA PRATO CORNELIO-SALINE COLLETTORE PRIMARIO -A CARICO OPERATORI COMM.VIGIL."/>
  </r>
  <r>
    <x v="34"/>
    <s v="6150003269"/>
    <s v="001"/>
    <s v="DD"/>
    <s v="000547"/>
    <x v="549"/>
    <x v="96"/>
    <x v="93"/>
    <s v="2OS"/>
    <x v="26"/>
    <x v="167"/>
    <x v="165"/>
    <n v="5294.05"/>
    <s v=" PP ZONA O PIANA DEL SOLE- COLL.TECNICO AMM.VO"/>
  </r>
  <r>
    <x v="34"/>
    <s v="6150003270"/>
    <s v="001"/>
    <s v="DD"/>
    <s v="000551"/>
    <x v="549"/>
    <x v="96"/>
    <x v="93"/>
    <s v="2OS"/>
    <x v="26"/>
    <x v="167"/>
    <x v="165"/>
    <n v="1190"/>
    <s v=" PP ZONA O VIA MELLANO-SALINE-MADONNETTA-LA LINGUA-COLLAUDO TECNICO AMM.VO OO.UU. A SCOMPUTO A CARICO OPERATORI"/>
  </r>
  <r>
    <x v="34"/>
    <s v="6150003271"/>
    <s v="001"/>
    <s v="DD"/>
    <s v="000579"/>
    <x v="563"/>
    <x v="96"/>
    <x v="93"/>
    <s v="2OS"/>
    <x v="26"/>
    <x v="167"/>
    <x v="165"/>
    <n v="1600"/>
    <s v=" PP ZONA O OSA- COLLAUDO TECNICO AMM.VO OO.UU. A SCOMPUTO A CARICO OPERATORI"/>
  </r>
  <r>
    <x v="34"/>
    <s v="6150003272"/>
    <s v="001"/>
    <s v="DD"/>
    <s v="000550"/>
    <x v="549"/>
    <x v="96"/>
    <x v="93"/>
    <s v="2OS"/>
    <x v="26"/>
    <x v="167"/>
    <x v="165"/>
    <n v="800.87"/>
    <s v=" PP ZONA O N36 CENTRONE -COLLAUDO TECNICO AMM.VO OO OO.UU.A SCOMPUTO A CARICO OPERATORI"/>
  </r>
  <r>
    <x v="34"/>
    <s v="6150003274"/>
    <s v="001"/>
    <s v="DD"/>
    <s v="002272"/>
    <x v="1425"/>
    <x v="9"/>
    <x v="9"/>
    <s v="BTC"/>
    <x v="12"/>
    <x v="1"/>
    <x v="1"/>
    <n v="15000"/>
    <s v=" INGIUNZIONE DI PAGAMENTO DELLA SANZIONE PECUNIARIA AMMINISTRATIVA E DEMOLIZIONE CON RIPRISTINO DELLO STATO DEI LUOGHI INCONSEGUENZA DELLA REALIZZAZIONE DEGLI INTERVENTI ABUSIVI IN VIA MASSACIUCCOLI,60/62 BOTTI MARIA/IMPERANTE ROMINA (ART.16,COMMA5 DELLA LEGGE REGIONE LAZIO N.15/2008 E S.M.I.; MUN.2(EX2)"/>
  </r>
  <r>
    <x v="34"/>
    <s v="6150003275"/>
    <s v="001"/>
    <s v="DH"/>
    <s v="000267"/>
    <x v="30"/>
    <x v="5"/>
    <x v="5"/>
    <s v="1RC"/>
    <x v="2"/>
    <x v="196"/>
    <x v="194"/>
    <n v="2453898.5699999998"/>
    <s v=" CONTRIBUTO PER C2.1-10 REALIZZAZIONE PONTE DEI CONGRESSI VIABILITA' ACCESSORIA E SISTEMAZIONE BANCHINA DEL TEVERE EADEGUAMENTO PONTE DELLA MAGLIANA-PRIMO STRALCIO FUNZIONALE C3.2.15- DM 26942/07 - POTERI SPECIALI- DM 12218/5.10.09"/>
  </r>
  <r>
    <x v="34"/>
    <s v="6150003279"/>
    <s v="001"/>
    <s v="DD"/>
    <s v="002754"/>
    <x v="1298"/>
    <x v="9"/>
    <x v="9"/>
    <s v="DTC"/>
    <x v="12"/>
    <x v="1"/>
    <x v="1"/>
    <n v="2500"/>
    <s v=" INGIUNZIONE DI PAGAMENTO SANZIONE PECUNIARIA AMINISTRATIVA E DEMOLIZIONE CON RIPRESTINO STATO DEI LUOGHI IN CONSEGUENZA DELLAREALIZZAZIONE DEGLI INTER VENTI ABSIVI IN VIA MONTE MASSICO N.30 SCALA M PIANO ULTIMO,, UTENTE SALUSTRI STEFANO ATER(ART.16,COMMA 5,L.R.L. 15/2008) MUN.3(EX4)"/>
  </r>
  <r>
    <x v="34"/>
    <s v="6150003281"/>
    <s v="001"/>
    <s v="DD"/>
    <s v="002377"/>
    <x v="1542"/>
    <x v="9"/>
    <x v="9"/>
    <s v="DTC"/>
    <x v="12"/>
    <x v="1"/>
    <x v="1"/>
    <n v="2500"/>
    <s v=" UTENTE HASHAD MOHAMED SANZIONE PECUNIARIA AMMINISTRATIVA CONSEGUENTE PER REALIZZAZIONE INTERVENTI ABUSIVI IN VIALE VALPADANA,70 MUN.3(EX4)"/>
  </r>
  <r>
    <x v="34"/>
    <s v="6150003282"/>
    <s v="001"/>
    <s v="DD"/>
    <s v="001389"/>
    <x v="633"/>
    <x v="15"/>
    <x v="15"/>
    <s v="0MC"/>
    <x v="20"/>
    <x v="88"/>
    <x v="88"/>
    <n v="151069.96"/>
    <s v=" CONTRIBUTO PER IL COFINANZIAMENTO DELL'INTERVENTO DENOMINATO &quot;MESSA IN SICUREZZA DELLA VIABILITA' AFFERENTE A PIAZZALEC.COLOMBO (OSTIA)&quot; DI CUI ALLA D.D.DELLA PROVINCIA DI ROMA 147 DEL 13.06.2007."/>
  </r>
  <r>
    <x v="34"/>
    <s v="6150003283"/>
    <s v="001"/>
    <s v="DD"/>
    <s v="001404"/>
    <x v="640"/>
    <x v="132"/>
    <x v="26"/>
    <s v="0MC"/>
    <x v="20"/>
    <x v="180"/>
    <x v="178"/>
    <n v="1100000"/>
    <s v=" REALIZZAZIONE PROGETTO VISICS ROMA - FIN.TO MINIST. AMB. TUTELA TERR. E MARE DECR. GAB/DEC/131/7 DEL 03/08/07  - SALDO 20%"/>
  </r>
  <r>
    <x v="34"/>
    <s v="6150003284"/>
    <s v="001"/>
    <s v="DD"/>
    <s v="001608"/>
    <x v="642"/>
    <x v="153"/>
    <x v="19"/>
    <s v="CDP"/>
    <x v="21"/>
    <x v="3"/>
    <x v="3"/>
    <n v="24743.439999999999"/>
    <s v=" RIQUALIFIC.NE LOCALI USO MAGAZZINO IMP.SPORT.CAMPO ARTIGLIO-VIA BOEMONDO 7 MUNIC.3°-OP0922940001"/>
  </r>
  <r>
    <x v="34"/>
    <s v="6150003285"/>
    <s v="001"/>
    <s v="DD"/>
    <s v="001648"/>
    <x v="641"/>
    <x v="153"/>
    <x v="19"/>
    <s v="CDP"/>
    <x v="21"/>
    <x v="3"/>
    <x v="3"/>
    <n v="1237.0899999999999"/>
    <s v=" RIQUALIFICAZ.E MESSA IN SICUREZZA LOCALI COM.LI SITI IN VIA DEL VERANO 78-MUNIC.3° - OP0922950001"/>
  </r>
  <r>
    <x v="34"/>
    <s v="6150003286"/>
    <s v="001"/>
    <s v="DD"/>
    <s v="001606"/>
    <x v="642"/>
    <x v="153"/>
    <x v="19"/>
    <s v="CDP"/>
    <x v="21"/>
    <x v="3"/>
    <x v="3"/>
    <n v="27237.18"/>
    <s v=" RIQUALIFIC.NE E MESSA IN SICUREZZA PARCO DEI CADUTI 19 LUGLIO 1943-MUNIC.3°- OP0922960001,,-"/>
  </r>
  <r>
    <x v="34"/>
    <s v="6150003287"/>
    <s v="001"/>
    <s v="DD"/>
    <s v="001119"/>
    <x v="602"/>
    <x v="316"/>
    <x v="282"/>
    <s v="1RC"/>
    <x v="2"/>
    <x v="119"/>
    <x v="118"/>
    <n v="1500"/>
    <s v=" INCENTIVO PROGETTAZIONE 0,50% LAVORI DI SCAVO ,RESTAURO E SISTEMAZIONE ARCHEOLOGICA PER IL POTENZIAMENTO DELL'ACCESSIBILITÀ EDELLA FRUIZIONE AREA ARCHEOLOGICA PORTICO D'OTTAVIA - IMPRESA DE FEO ANTONIO"/>
  </r>
  <r>
    <x v="34"/>
    <s v="6150003289"/>
    <s v="001"/>
    <s v="DD"/>
    <s v="001080"/>
    <x v="617"/>
    <x v="316"/>
    <x v="282"/>
    <s v="1RC"/>
    <x v="2"/>
    <x v="119"/>
    <x v="118"/>
    <n v="473.67"/>
    <s v=" INCENTIVO PROGETTAZIONE 0,50% INTERVENTO DI RESTAURO SULLA PAVIMENTAZIONE MARMOREA DEL FORO DI CESARE - COD. B2.6.5 - AFF.CECILIA BERNARDINI"/>
  </r>
  <r>
    <x v="34"/>
    <s v="6150003290"/>
    <s v="001"/>
    <s v="DD"/>
    <s v="002143"/>
    <x v="621"/>
    <x v="112"/>
    <x v="108"/>
    <s v="PVP"/>
    <x v="19"/>
    <x v="3"/>
    <x v="3"/>
    <n v="47947.09"/>
    <s v=" L.REGIONALE 5/7/2001-N.15 &quot;INTERVENTI INERENTI LA SICUREZZA AMBITO TERRITORIO REGIONALE&quot; -CONTRIBUTO ASSEGNATO CON DETERM.REGIONALE DEL DIRETTORE DIP.TO ISTITUZIONALE N. 4408 DEL 22.12.2008-APPROV.NE PROGETTO RIQUALIFICAZIONE AREE  LOCALITA' PIANDUE TORRI NELLA MISURA DI CUI ALL' ALLEGATO LETT.B)"/>
  </r>
  <r>
    <x v="34"/>
    <s v="6150003291"/>
    <s v="001"/>
    <s v="DD"/>
    <s v="000956"/>
    <x v="1543"/>
    <x v="33"/>
    <x v="32"/>
    <s v="CDP"/>
    <x v="21"/>
    <x v="383"/>
    <x v="381"/>
    <n v="18829.41"/>
    <s v=" ARCHITETTO CARMELO FRANCHINA-INCARICO PROGETTAZIONE PRELIMINARE E DEFINITIVA &quot;INTEGRAZIONE CON SALA POLIVALENTE DEL CENTROCULTURALE DELLA MEMORIA SITO IN VIA TIBURTINA 163-MUNIC.3°"/>
  </r>
  <r>
    <x v="34"/>
    <s v="6150003292"/>
    <s v="001"/>
    <s v="DD"/>
    <s v="000274"/>
    <x v="1344"/>
    <x v="9"/>
    <x v="9"/>
    <s v="DTC"/>
    <x v="12"/>
    <x v="1"/>
    <x v="1"/>
    <n v="7500"/>
    <s v=" INGIUNZIONE DI PAGAMENTO SANZIONE PECUNIARIA AMMINISTRATIVA CONSEGUENTE ALLA REALIZZAZIONE DEGLI INTERVENTI ABUSIVI IN VIARAPOLANO N. 42-42° MUN.3 (EX4) UTENTE SCARDAONI PATRIZIA-SCARDAONI DANIELA (ART.19,COMMA 1 LEGGE R,L, N. 15/2008)"/>
  </r>
  <r>
    <x v="34"/>
    <s v="6150003293"/>
    <s v="002"/>
    <s v="DD"/>
    <s v="001047"/>
    <x v="1544"/>
    <x v="9"/>
    <x v="9"/>
    <s v="BTC"/>
    <x v="12"/>
    <x v="46"/>
    <x v="46"/>
    <n v="2500"/>
    <s v="  ELIMINATO IL NOMINATIVO DI ROCCO VINCENZO IN QUANTO NON RESPONSABILE DELL'ABUSO. RIMANE UNICO RESPONSABILE COMMITTENTE IMMOBILIARE STUDIO NORD-EST SRL DELL'INGIUNZIONE PAGAMENTO PER ABUSO EDILIZIO IN VIA MASSACIUCCOLI 93 AI SENSI DELL'ART. 19 C. 1 L.R. 15/2008"/>
  </r>
  <r>
    <x v="34"/>
    <s v="6150003294"/>
    <s v="001"/>
    <s v="DD"/>
    <s v="002378"/>
    <x v="1419"/>
    <x v="9"/>
    <x v="9"/>
    <s v="BTC"/>
    <x v="12"/>
    <x v="46"/>
    <x v="46"/>
    <n v="516"/>
    <s v=" INGIUNZIONE DI PAGAMENTO PER ABUSI EDILIZI IN VIA LAGO DI LESINA 19 INT. 3 - AI SENSI DELL'ART. 37 C. 1 DPR 380/01 BELLOMENICOLA (PROPRIETARIO COMMITTENTE) ZANNINI QUIRINI SIMONETTA (PROPRIETARIA COMMITTENTE) MUN. II - ANNO 2014."/>
  </r>
  <r>
    <x v="34"/>
    <s v="6150003295"/>
    <s v="001"/>
    <s v="DD"/>
    <s v="002373"/>
    <x v="1419"/>
    <x v="9"/>
    <x v="9"/>
    <s v="BTC"/>
    <x v="12"/>
    <x v="46"/>
    <x v="46"/>
    <n v="2500"/>
    <s v=" INGIUNZIONE DI PAGAMENTO PER ABUSO EDILIZIO IN VIA G. CALDERINI 25 7°PIANO INT. 13. - AI SENSI DELL'ART. 19 C. 1 L.R. 15/2008- MAZZI MASSIMO(CONDUTTORE RESPONSABILE) - MUN. II ANNO 2014"/>
  </r>
  <r>
    <x v="34"/>
    <s v="6150003296"/>
    <s v="001"/>
    <s v="DD"/>
    <s v="002376"/>
    <x v="1419"/>
    <x v="9"/>
    <x v="9"/>
    <s v="BTC"/>
    <x v="12"/>
    <x v="46"/>
    <x v="46"/>
    <n v="2500"/>
    <s v=" INGIUNZIONE PAGAMENTO PER ABUSO EDILIZIO IN VIA DONATELLO 71 AI SENSI DELL'ART 19 C. 1 L.R. 15/2008 INOCLAF SNC DI BARBARA EPAOLO FALCONI (COMMITTENTE) MUN. II ANNO 2014."/>
  </r>
  <r>
    <x v="34"/>
    <s v="6150003297"/>
    <s v="001"/>
    <s v="DD"/>
    <s v="000642"/>
    <x v="679"/>
    <x v="9"/>
    <x v="9"/>
    <s v="RTC"/>
    <x v="12"/>
    <x v="46"/>
    <x v="46"/>
    <n v="1500"/>
    <s v=" SANZIONE PECUNIARIA PER OPERE ABUSIVE EX ART. 19 C.1 L.R. LAZIO N.15/2008 -MUNICIPIO XVII - ANNO 2010 (DEBITORE: MANFREDONIAALESSANDRA)"/>
  </r>
  <r>
    <x v="34"/>
    <s v="6150003298"/>
    <s v="001"/>
    <s v="DD"/>
    <s v="000691"/>
    <x v="1545"/>
    <x v="9"/>
    <x v="9"/>
    <s v="RTC"/>
    <x v="12"/>
    <x v="46"/>
    <x v="46"/>
    <n v="1500"/>
    <s v=" SANZIONE PECUNIARIA PER OPERE ABUSIVE EX ART. 19 COM.1 L.R. LAZIO N.15/2008 - MUNICIPIO XVII - ANNO 2010 (DEBITORE: CONDOMINIODI VIA VESPASIANO; BIANCONCINI S.)"/>
  </r>
  <r>
    <x v="34"/>
    <s v="6150003299"/>
    <s v="001"/>
    <s v="DD"/>
    <s v="000523"/>
    <x v="1198"/>
    <x v="9"/>
    <x v="9"/>
    <s v="RTC"/>
    <x v="12"/>
    <x v="46"/>
    <x v="46"/>
    <n v="7338.96"/>
    <s v=" SANZIONE PECUNIARIA AMMINISTRATIVA PER ABUSO EDILIZIO AI SENSI DELL'ART. 16 C. 5 LEGGE REGIONE LAZIO N.15/2008 - MUNICIPIOXVII DEBITORE: IOLITA OTELLO"/>
  </r>
  <r>
    <x v="34"/>
    <s v="6150003301"/>
    <s v="001"/>
    <s v="DD"/>
    <s v="001537"/>
    <x v="729"/>
    <x v="176"/>
    <x v="162"/>
    <s v="BMC"/>
    <x v="20"/>
    <x v="3"/>
    <x v="3"/>
    <n v="2578.75"/>
    <s v=" CONTRIBUTO REGIONE LAZIO RIFACIMENTO AREE PEDONALI ELIMNINAZ.BARRIERE ARCHITETTONICHE MESSA IN SICUREZZA RICSADENTI NEL MUNII-   AI SE NSI DELL 'ART. 23 DELL L.R. 24/12/2008 N. 31-OP1012580001-"/>
  </r>
  <r>
    <x v="34"/>
    <s v="6150003302"/>
    <s v="001"/>
    <s v="DD"/>
    <s v="002140"/>
    <x v="805"/>
    <x v="153"/>
    <x v="19"/>
    <s v="PVP"/>
    <x v="19"/>
    <x v="3"/>
    <x v="3"/>
    <n v="50000"/>
    <s v=" CONTRIB. EX L.R.L. N. 15/2001 E S.M.I.&quot;REALIZZ.NE SISTEMA INTEGRATO DI SICUREZZA URBANA SORVE.ZA E RECUPERO ZONE DEGRADATE&quot;D.D.R.L.4844 E 4889/2009 DIP.ISTITU.-FINANZIAMENTO 80%  DEL PROGETTO MESSA IN SICUREZZA VILLA BONELLI E PERCORSO PEDONALECOLLEGAMENTO  CON STAZ. FERROVIARIA- MU XV"/>
  </r>
  <r>
    <x v="34"/>
    <s v="6150003304"/>
    <s v="001"/>
    <s v="DD"/>
    <s v="001755"/>
    <x v="765"/>
    <x v="180"/>
    <x v="162"/>
    <s v="PSS"/>
    <x v="32"/>
    <x v="3"/>
    <x v="3"/>
    <n v="14837.07"/>
    <s v=" FINANZIAMENTO REGIONE LAZIO DDD R.L. C0368-C0492/2010. PROGETTO MANUTENZIONE STRAORDINARIA CAMPO RUGBY CORVIALE ANNUALITA' 2011"/>
  </r>
  <r>
    <x v="34"/>
    <s v="6150003306"/>
    <s v="001"/>
    <s v="DD"/>
    <s v="001753"/>
    <x v="765"/>
    <x v="153"/>
    <x v="19"/>
    <s v="PVP"/>
    <x v="19"/>
    <x v="3"/>
    <x v="3"/>
    <n v="4533.33"/>
    <s v=" CONTRIBUTO REG. LAZIO &quot;L.R. N.104/90 D.R.G. N.167/2009&quot;. DET. R.G. A4598/2009. PROGETTO RIQUALIFICAZIONE PARCO LA CONTEA VEDIANCHE IMP 3100036038"/>
  </r>
  <r>
    <x v="34"/>
    <s v="6150003307"/>
    <s v="001"/>
    <s v="DD"/>
    <s v="000847"/>
    <x v="829"/>
    <x v="176"/>
    <x v="162"/>
    <s v="LMC"/>
    <x v="20"/>
    <x v="3"/>
    <x v="3"/>
    <n v="2570.9699999999998"/>
    <s v=" CONTRIBUTO REGIONE LAZIO D.D. C0368 23/02/2010 PROPOSTA N.2481 12/02/2010 - &quot;RIQUALIFICAZIONE PIAZZA CONSOLI. OPERACOMPLETAMENTO II STRALCIO FUNZIONALE&quot; MUNICIPIO X ANNUALITA' 2011"/>
  </r>
  <r>
    <x v="34"/>
    <s v="6150003308"/>
    <s v="001"/>
    <s v="DD"/>
    <s v="000566"/>
    <x v="782"/>
    <x v="137"/>
    <x v="131"/>
    <s v="3TC"/>
    <x v="92"/>
    <x v="230"/>
    <x v="228"/>
    <n v="79792.399999999994"/>
    <s v=" INTROITO CANONE DECENNALE ANTICIPATO USO PIATTAFORMA APPLICATIVA THEBIT WEB-PROTOCOLLO INTESA DEL 1/10/2010 -AEQUA ROMA"/>
  </r>
  <r>
    <x v="34"/>
    <s v="6150003309"/>
    <s v="001"/>
    <s v="DD"/>
    <s v="002371"/>
    <x v="1419"/>
    <x v="9"/>
    <x v="9"/>
    <s v="BTC"/>
    <x v="12"/>
    <x v="46"/>
    <x v="46"/>
    <n v="2500"/>
    <s v=" INGIUNZIONE PAGAMENTO ABUSI EDILIZI VIA ANTONIO GRAMSCI 48 P.T. INT. 2 - AI SENSI DELL'ART. 19 C. 1 L.R. 15/2008  - REVICONSRL (AFFITTUARIO RESPONSABILE)  TENANI LUCIANA (PROPRIETARIA) - LIBRI ALBERTO (PROPRIETARIO) MUN. II ANNO 2014"/>
  </r>
  <r>
    <x v="34"/>
    <s v="6150003310"/>
    <s v="001"/>
    <s v="DD"/>
    <s v="002372"/>
    <x v="1419"/>
    <x v="9"/>
    <x v="9"/>
    <s v="BTC"/>
    <x v="12"/>
    <x v="46"/>
    <x v="46"/>
    <n v="2500"/>
    <s v=" INGIUNZIONE PAGAMENTO ABUSO EDILIZIO IN VIA TIRSO 38 P.T. INT. 1 - AI SENSI DELL'ART. 19 C.1 L.R. 15/2008- PAGNANELLIPIERGIORGIO (PROPRIETARIO COMMITTENTE) MUN. II ANNO 2014"/>
  </r>
  <r>
    <x v="34"/>
    <s v="6150003311"/>
    <s v="001"/>
    <s v="DD"/>
    <s v="001297"/>
    <x v="788"/>
    <x v="148"/>
    <x v="138"/>
    <s v="0MM"/>
    <x v="29"/>
    <x v="3"/>
    <x v="3"/>
    <n v="0.2"/>
    <s v=" RISORSE REGIONALI DA DESTINARE AL COMUNE DI ROMA PER I BENI E SERVIZI CULTURALI (BIBLIOTECHE, MUSEI E ARCHIVI STORICI)-(IMPEGNI COLLEGATI: 3100038269-3100038275-3100038278- 3100038279-3100038280-3100038282-3100038283-3100038284-3100038285-3100038286-3100038287-3100038288-3100038289- 3100038291-3100038292-3100038293)"/>
  </r>
  <r>
    <x v="34"/>
    <s v="6150003313"/>
    <s v="001"/>
    <s v="DD"/>
    <s v="000417"/>
    <x v="1546"/>
    <x v="20"/>
    <x v="20"/>
    <s v="0MC"/>
    <x v="20"/>
    <x v="384"/>
    <x v="382"/>
    <n v="2093274.61"/>
    <s v=" CONVENZIONE ROMA CAPITALE / MINISTERO DEI TRSPORTI DEL 25.10.2010: &quot;POTENZIAMENTO ED AMMODERNAMENTO DELLE INFRASTRUTTURE E DEISISTEMI DI INFORMAZIONE E DI INDIRIZZAMENTO AI PARCHEGGI DI SCAMBIO CON LA RETE DI TRASPORTO PUBBLICO SU FERRO&quot; - L.472/99,INTERVENTO B1.03-06, DCC 76/2010, O.C.D.272/2010- IMP.3100039542-3100039543"/>
  </r>
  <r>
    <x v="34"/>
    <s v="6150003314"/>
    <s v="001"/>
    <s v="DD"/>
    <s v="000844"/>
    <x v="829"/>
    <x v="194"/>
    <x v="162"/>
    <s v="LIA"/>
    <x v="37"/>
    <x v="3"/>
    <x v="3"/>
    <n v="1231.5999999999999"/>
    <s v=" CONTRIBUTO REGIONE LAZIO PER &quot;RIQUALIFICAZIONE DEL CENTRO SOCIALE ANZIANI CENTRONI.II STRALCIO FUNZIONALE-ANNUALITÀ 2011(GIUSTA D.D. REGIONE LAZIO C0368/23.2.2010)"/>
  </r>
  <r>
    <x v="34"/>
    <s v="6150003315"/>
    <s v="001"/>
    <s v="DD"/>
    <s v="001757"/>
    <x v="765"/>
    <x v="175"/>
    <x v="161"/>
    <s v="PVP"/>
    <x v="19"/>
    <x v="3"/>
    <x v="3"/>
    <n v="16179.32"/>
    <s v=" FINANZIAMENTO REGIONE LAZIO DDD R.L. C0368-C0492/2010. PROGETTO RIQUALIFICAZIONE SPAZI PUBBLICI, SVAGO E SOCIALIZZAZIONEPRESENTI SUL TERRITORIO DEL MUN.XV"/>
  </r>
  <r>
    <x v="34"/>
    <s v="6150003316"/>
    <s v="001"/>
    <s v="DD"/>
    <s v="001541"/>
    <x v="729"/>
    <x v="180"/>
    <x v="162"/>
    <s v="BIE"/>
    <x v="48"/>
    <x v="3"/>
    <x v="3"/>
    <n v="3063.79"/>
    <s v="  RISTRUTTURAZIONE PALESTRA SCOLASTICA SCUOLA MAZZINI ESOPO VIA VOLSINIO 25 MUN. II -  AI SENSI DELL 'ART. 23 DELL L.R. 24/12/2008 N. 31-OP1012560001-"/>
  </r>
  <r>
    <x v="34"/>
    <s v="6150003320"/>
    <s v="001"/>
    <s v="DD"/>
    <s v="000929"/>
    <x v="1357"/>
    <x v="317"/>
    <x v="283"/>
    <s v="0ER"/>
    <x v="73"/>
    <x v="1"/>
    <x v="1"/>
    <n v="260304"/>
    <s v=" INTROITI RELATIVI AL VERSAMENTO DA PARTE DELL'UNIVERSITA' DEGLI STUDI DI ROMA &quot;LA SAPIENZA&quot; PER LA CESSIONE DI UN AREA A FORMAQUADRATADI MQ. 3.944 PER LA CREAZIONE DELLA PIAZZA DELL'ATENEO - CONVENZIONE APPROVATA CON DELIB. G. C. N. 18/26.11.2011"/>
  </r>
  <r>
    <x v="34"/>
    <s v="6150003322"/>
    <s v="001"/>
    <s v="DD"/>
    <s v="001732"/>
    <x v="928"/>
    <x v="205"/>
    <x v="183"/>
    <s v="BMC"/>
    <x v="20"/>
    <x v="3"/>
    <x v="3"/>
    <n v="6113.24"/>
    <s v=" RIQUALIFICAZIONE DI P.ZZA ELIO CALLISTO E RAZIONALIZZAZIONE DEL TRAFFICO MUN II CONTRIBUTO REGIONE LAZIO DD N. B 6848/2009 -N. B1907/2010 OP1104050001-"/>
  </r>
  <r>
    <x v="34"/>
    <s v="6150003323"/>
    <s v="001"/>
    <s v="DD"/>
    <s v="002080"/>
    <x v="926"/>
    <x v="180"/>
    <x v="162"/>
    <s v="DIM"/>
    <x v="44"/>
    <x v="3"/>
    <x v="3"/>
    <n v="27386.3"/>
    <s v=" CONTRIBUTO REGIONE LAZIO STRUTTURA POLIVALENTE SC.MEDIA RENATO FUCINI"/>
  </r>
  <r>
    <x v="34"/>
    <s v="6150003325"/>
    <s v="001"/>
    <s v="DD"/>
    <s v="001216"/>
    <x v="1137"/>
    <x v="240"/>
    <x v="207"/>
    <s v="0MM"/>
    <x v="29"/>
    <x v="1"/>
    <x v="1"/>
    <n v="3370.28"/>
    <s v=" CONTRIBUTO UNIONE EUROPEA - CULTURE PROGRAMME ALLA U.O. MUSEI ARCHEOLOGICI E POLO GRANDE CAMPIDOGLIO PER PROGETTO EUROLOG- ACTRIDOTTO E ASSUNTO NUOVO ACT N. 610010555 CON DD 1240/2012 PER AFFIDAMENTO INCARICHI"/>
  </r>
  <r>
    <x v="34"/>
    <s v="6150003327"/>
    <s v="001"/>
    <s v="DD"/>
    <s v="001710"/>
    <x v="628"/>
    <x v="318"/>
    <x v="284"/>
    <s v="0MC"/>
    <x v="20"/>
    <x v="3"/>
    <x v="3"/>
    <n v="970754.78"/>
    <s v=" PROGRAMMA ANNUALE DI ATTUAZIONE 2002 DEL PIANO NAZIONALE DI SICUREZZA STRADALE - CONTRIBUTO DELLA REGIONE LAZIO D.G.R.116 DEL11.02.2005, NOTA PROT.QG 33086_19.11.2010, CONVENZIONE DEL 18.10.2011 REGISTRATA IL 22.11.2011 N.14781 - PERIODO 2011-2012-"/>
  </r>
  <r>
    <x v="34"/>
    <s v="6150003329"/>
    <s v="001"/>
    <s v="DD"/>
    <s v="002755"/>
    <x v="991"/>
    <x v="219"/>
    <x v="196"/>
    <s v="BVP"/>
    <x v="19"/>
    <x v="3"/>
    <x v="3"/>
    <n v="246.37"/>
    <s v=" CONTRIBUTO REGIONE LAZIO MLAVORI OPERE OPERE DI PROTEZIONE DEL TEVERE MUN II  AI SENSI  DELL L.R. 24/12/2008 N. 31-CIG0690445D39-"/>
  </r>
  <r>
    <x v="34"/>
    <s v="6150003330"/>
    <s v="001"/>
    <s v="DD"/>
    <s v="000903"/>
    <x v="967"/>
    <x v="96"/>
    <x v="93"/>
    <s v="2OS"/>
    <x v="26"/>
    <x v="167"/>
    <x v="165"/>
    <n v="466.93"/>
    <s v=" INCARICO COLLAUDO TEC.-AMM.VO OO.UU. A SCOMPUTO CONTRIBUTI URBANIZZ.NE - ZONA &quot;O&quot; SAN GIUSTO - PODERE ZARA"/>
  </r>
  <r>
    <x v="34"/>
    <s v="6150003331"/>
    <s v="001"/>
    <s v="DD"/>
    <s v="000903"/>
    <x v="967"/>
    <x v="96"/>
    <x v="93"/>
    <s v="2OS"/>
    <x v="26"/>
    <x v="167"/>
    <x v="165"/>
    <n v="730.8"/>
    <s v=" INCARICO COLLAUDO TEC.-AMM.VO OO.UU. A SCOMPUTO CONTRIBUTI URBANIZZ.NE - P.P. POGGETTO - DIVINO AMORE II COOP. EDILIZIA R.L."/>
  </r>
  <r>
    <x v="34"/>
    <s v="6150003332"/>
    <s v="001"/>
    <s v="DD"/>
    <s v="001053"/>
    <x v="1547"/>
    <x v="96"/>
    <x v="93"/>
    <s v="2OS"/>
    <x v="26"/>
    <x v="167"/>
    <x v="165"/>
    <n v="387.77"/>
    <s v=" COMMISSIONE DI VIGILANZA OO.UU.A SCOMPUTO ONERI CONCESSORI P.P. LUCREZIA ROMANA - CONSORZIO LUCREZIA ROMANA - IMP. N.36391/11-"/>
  </r>
  <r>
    <x v="34"/>
    <s v="6150003335"/>
    <s v="001"/>
    <s v="DD"/>
    <s v="001710"/>
    <x v="628"/>
    <x v="318"/>
    <x v="284"/>
    <s v="0MC"/>
    <x v="20"/>
    <x v="3"/>
    <x v="3"/>
    <n v="285570.21999999997"/>
    <s v=" PROGRAMMA ANNUALE DI ATTUAZIONE 2002 DEL PIANO NAZIONALE DI SICUREZZA STRADALE - CONTRIBUTO DELLA REGIONE LAZIO D.G.R.116 DEL11.02.2005, NOTA PROT.QG 33086_19.11.2010, CONVENZIONE DEL 18.10.2011 REGISTRATA IL 22.11.2011 N.14781 - PERIODO 2011-2012-"/>
  </r>
  <r>
    <x v="34"/>
    <s v="6150003338"/>
    <s v="001"/>
    <s v="DH"/>
    <s v="000267"/>
    <x v="30"/>
    <x v="316"/>
    <x v="282"/>
    <s v="1RC"/>
    <x v="2"/>
    <x v="196"/>
    <x v="194"/>
    <n v="2503.7600000000002"/>
    <s v=" CONTRIBUTO PER RIQUALIFICAZ. AMBITO STRATEGICO MURA AURELIANE-VIALE GIOTTO- C3.2.19 D.M. 123/2010"/>
  </r>
  <r>
    <x v="34"/>
    <s v="6150003339"/>
    <s v="001"/>
    <s v="DH"/>
    <s v="000267"/>
    <x v="30"/>
    <x v="316"/>
    <x v="282"/>
    <s v="1RC"/>
    <x v="2"/>
    <x v="196"/>
    <x v="194"/>
    <n v="13528.28"/>
    <s v=" CONTRIBUTO PER RIQUALIFICAZIONE AMBITO STRATEGICO MURA AURELIANE VIALE GIOTTO - C3.2.19- DM 123/2010- MODIFICA COD. C/DMB30/2010 &quot;B3.3.1&quot; - &quot;PARCO LINEARE DELLE MURA TRATTO PORTA S. SEBASTIANO-PORTA S.PAOLO- RIQUALIFICAZIONE AMBIENTALE V.LEGIOTTO-V.GUERRIERI - II LOTTO VIALE GIOTTO&quot;"/>
  </r>
  <r>
    <x v="34"/>
    <s v="6150003341"/>
    <s v="001"/>
    <s v="DD"/>
    <s v="001245"/>
    <x v="1132"/>
    <x v="318"/>
    <x v="284"/>
    <s v="0MC"/>
    <x v="20"/>
    <x v="116"/>
    <x v="3"/>
    <n v="432000"/>
    <s v=" CONTRIBUTO REGIONE LAZIO PROGETTO NELL'AMBITO DEL PIANO NAZIONALE DELLA SICUREZZA STRADALE - TERZO PROGRAMMA ANNUALE DIATTUAZIONE &quot;PIANO INTEGRATO DI AZIONE PER LA RIDUZIONE DELLE VELOCITA' NELLE ORE NOTTURNE SUGLI ITINERARI CITTADINI DI MASSIMAINCIDENTALITA' (D.G.R. N. 545/'11)- NOTA REGIONE LAZIO PROT. 22739/09/12 DEL 18/01/2012"/>
  </r>
  <r>
    <x v="34"/>
    <s v="6150003342"/>
    <s v="001"/>
    <s v="DD"/>
    <s v="002806"/>
    <x v="1135"/>
    <x v="319"/>
    <x v="285"/>
    <s v="DTC"/>
    <x v="12"/>
    <x v="3"/>
    <x v="3"/>
    <n v="18000"/>
    <s v=" CONTRIBUTO RAGIONALE PER STUDI DI MICROZONAZIONE SISMICA"/>
  </r>
  <r>
    <x v="34"/>
    <s v="6150003343"/>
    <s v="001"/>
    <s v="DD"/>
    <s v="002369"/>
    <x v="1419"/>
    <x v="9"/>
    <x v="9"/>
    <s v="BTC"/>
    <x v="12"/>
    <x v="46"/>
    <x v="46"/>
    <n v="2500"/>
    <s v=" INGIUNZIONE DI PAGAMENTO PER ABUSO EDILIZIO VIA ACHERUSIO, N° 18, INT. 24 (ART. 19, COMMA 1, DELLA LEGGE REGIONE LAZIO N.15/2008) RIZZO BENEDETTA (PROPRIETARIA) MUN. II - NO 2014."/>
  </r>
  <r>
    <x v="34"/>
    <s v="6150003344"/>
    <s v="001"/>
    <s v="DD"/>
    <s v="002370"/>
    <x v="1419"/>
    <x v="9"/>
    <x v="9"/>
    <s v="BTC"/>
    <x v="12"/>
    <x v="46"/>
    <x v="46"/>
    <n v="2500"/>
    <s v=" INGIUNZIONE PAGAMENTO PER ABUSO EDILIZIO IN VIA GIOSUE' BORSI, N° 25 (ART. 19, COMMA 1, DELLA LEGGE REGIONE LAZIO N. 15/2008)RICCIARDI ADRIANA (PROPRIETARIA COMMITTENTE) MUN. II-ANNO 2014"/>
  </r>
  <r>
    <x v="34"/>
    <s v="6150003345"/>
    <s v="001"/>
    <s v="DD"/>
    <s v="002367"/>
    <x v="1419"/>
    <x v="9"/>
    <x v="9"/>
    <s v="BTC"/>
    <x v="12"/>
    <x v="46"/>
    <x v="46"/>
    <n v="2500"/>
    <s v=" INGIUNZIONE DI PAGAMENTO PER ABUSO EDILIZIO VIA SALARIA, N° 332, PIANO QUINTO, INT. 9 (ART. 19, COMMA 1, DELLA LEGGE REGIONELAZIO N. 15/2008) - SETTE SABRINA (PROPRIETARIA COMMITTENTE) MUN. II ANNO 2014"/>
  </r>
  <r>
    <x v="34"/>
    <s v="6150003348"/>
    <s v="001"/>
    <s v="DD"/>
    <s v="002813"/>
    <x v="1122"/>
    <x v="252"/>
    <x v="225"/>
    <s v="1SO"/>
    <x v="103"/>
    <x v="272"/>
    <x v="270"/>
    <n v="20000"/>
    <s v=" PROGETTO TECNOLOGIE PER IL MIGLIORAMENTO DELLA CONDIZIONE LAVORATIVA DEI LAVORATORI DISABILI."/>
  </r>
  <r>
    <x v="34"/>
    <s v="6150003349"/>
    <s v="001"/>
    <s v="DD"/>
    <s v="002814"/>
    <x v="1122"/>
    <x v="252"/>
    <x v="225"/>
    <s v="1SO"/>
    <x v="103"/>
    <x v="272"/>
    <x v="270"/>
    <n v="60000"/>
    <s v=" PROGETTO &quot;MINERVA&quot; PROT. 2 REGIONE LAZIO"/>
  </r>
  <r>
    <x v="34"/>
    <s v="6150003350"/>
    <s v="001"/>
    <s v="DD"/>
    <s v="002814"/>
    <x v="1122"/>
    <x v="252"/>
    <x v="225"/>
    <s v="1SO"/>
    <x v="103"/>
    <x v="272"/>
    <x v="270"/>
    <n v="30000"/>
    <s v=" PROGETTO &quot;MINERVA&quot; PROT. 2 REGIONE LAZIO"/>
  </r>
  <r>
    <x v="34"/>
    <s v="6150003351"/>
    <s v="001"/>
    <s v="DD"/>
    <s v="002815"/>
    <x v="1122"/>
    <x v="252"/>
    <x v="225"/>
    <s v="1SO"/>
    <x v="103"/>
    <x v="272"/>
    <x v="270"/>
    <n v="60000"/>
    <s v=" PROGETTO &quot;PENELOPE&quot; PROT. 4 REGIONE LAZIO"/>
  </r>
  <r>
    <x v="34"/>
    <s v="6150003352"/>
    <s v="001"/>
    <s v="DD"/>
    <s v="002816"/>
    <x v="1122"/>
    <x v="252"/>
    <x v="225"/>
    <s v="1SO"/>
    <x v="103"/>
    <x v="272"/>
    <x v="270"/>
    <n v="7844.1"/>
    <s v=" PROGETTO &quot;ASSISTENZA ALL'INSERIMENTO E FORMAZIONE CONTINUA PER SOGGETTI DISABILI&quot; PROT. N. 7 REGIONE LAZIO"/>
  </r>
  <r>
    <x v="34"/>
    <s v="6150003353"/>
    <s v="001"/>
    <s v="DD"/>
    <s v="002815"/>
    <x v="1122"/>
    <x v="252"/>
    <x v="225"/>
    <s v="1SO"/>
    <x v="103"/>
    <x v="272"/>
    <x v="270"/>
    <n v="30000"/>
    <s v=" PROGETTO &quot;PENELOPE&quot; PROT. 4 REGIONE LAZIO"/>
  </r>
  <r>
    <x v="34"/>
    <s v="6150003355"/>
    <s v="001"/>
    <s v="DD"/>
    <s v="002382"/>
    <x v="1421"/>
    <x v="9"/>
    <x v="9"/>
    <s v="BTC"/>
    <x v="12"/>
    <x v="46"/>
    <x v="46"/>
    <n v="203.46"/>
    <s v=" INGIUNZIONE PAGAMENTO PER ABUSO EDILIZIO IN VLARGO BENEDETTO MARCELLO N.1/2/3 (ART.16, C.5, LEGGE REGIONE LAZIO N. 15/2008)SOC. MENNY SRL( LOCATORIO COMMITTENTE) ZAMPIELLO ANTONIO (PROGETTISTA E DIRETTORE DEI LAVORI) CINEMA ASTRA SRL (PROPRIETARIO)MUN. II-ANNO 2014"/>
  </r>
  <r>
    <x v="34"/>
    <s v="6150003356"/>
    <s v="001"/>
    <s v="DD"/>
    <s v="000763"/>
    <x v="1462"/>
    <x v="200"/>
    <x v="180"/>
    <s v="1DP"/>
    <x v="21"/>
    <x v="1"/>
    <x v="1"/>
    <n v="1162163.47"/>
    <s v=" INTROITI PER ALIENAZIONI IMMOBILI ERP DI CUI ALLE DELIBERAZIONI C.C. N.237/'07 E G.C. N.39/'08 - PERIODO ROGITI GIUGNO/OTTOBRE2014 - 2/2 VEDI ANCHE ACCERTAMENTO N.6140008806"/>
  </r>
  <r>
    <x v="34"/>
    <s v="6150003357"/>
    <s v="001"/>
    <s v="DD"/>
    <s v="000856"/>
    <x v="1134"/>
    <x v="96"/>
    <x v="93"/>
    <s v="2OS"/>
    <x v="26"/>
    <x v="167"/>
    <x v="165"/>
    <n v="885.28"/>
    <s v=" COMMISSIONE TECNICA PER IL COLLAUDO TECNICO AMMINISTRATIVO IN CORSO D'OPERA DELLE OPERE DI COMPLETAMENTO DELLA RETE DIILLUMINAZIONE PUBBLICA DA PARTE DELL'ASSOCIAZIONE CONSORTILE IL MACCHIONE- ING. FRANCO TROIANI E ARCH. MARCELLO RICCI"/>
  </r>
  <r>
    <x v="34"/>
    <s v="6150003358"/>
    <s v="001"/>
    <s v="DD"/>
    <s v="000857"/>
    <x v="1134"/>
    <x v="96"/>
    <x v="93"/>
    <s v="2OS"/>
    <x v="26"/>
    <x v="167"/>
    <x v="165"/>
    <n v="8799.81"/>
    <s v=" COMMISS.COLL.TECN.AMM.VO IN CORSO D'OP.RADDOPPIO V.CASAL BOCCONE I,II E III FASE ATTUATIVA DA REALIZZ.A SC.ON CONC. A CURAIMPREME SRL. (IMP.3/12/37773-3/12/37774)"/>
  </r>
  <r>
    <x v="34"/>
    <s v="6150003359"/>
    <s v="001"/>
    <s v="DD"/>
    <s v="003071"/>
    <x v="514"/>
    <x v="253"/>
    <x v="226"/>
    <s v="1IC"/>
    <x v="104"/>
    <x v="3"/>
    <x v="3"/>
    <n v="21782.31"/>
    <s v=" APPROVAZIONE AVVISO PUBBLICO PER SUPPORTO FINANZIARIO START-UP DI MICRO, PICCOLE E MEDIE IMPRESE DEL COMMERCIO ED ARTIGIANATONEL TERRITORIO DEL MUNICIPIO XVI DI ROMA"/>
  </r>
  <r>
    <x v="34"/>
    <s v="6150003360"/>
    <s v="001"/>
    <s v="DD"/>
    <s v="002078"/>
    <x v="1128"/>
    <x v="112"/>
    <x v="108"/>
    <s v="PVP"/>
    <x v="19"/>
    <x v="3"/>
    <x v="3"/>
    <n v="55350.27"/>
    <s v=" CONTRIBUTO REG LAZIO ART 6 L.R. 9/2005 QUARTIERI SVANTAGGIATI  REGIONE LAZIO  -LEGAME ANCHE  CON IMP 3130022472"/>
  </r>
  <r>
    <x v="34"/>
    <s v="6150003362"/>
    <s v="001"/>
    <s v="DD"/>
    <s v="001803"/>
    <x v="1298"/>
    <x v="42"/>
    <x v="40"/>
    <s v="LAM"/>
    <x v="46"/>
    <x v="88"/>
    <x v="88"/>
    <n v="432"/>
    <s v=" TRASFERIMENTI PROVINCIA ROMA DET. DIR. RU N. 5687/13 ASSISTENZA ALUNNI DISABILI SCUOLE INF. &quot;FONTANILE ANAGNINO&quot; E &quot;PONTELINARI&quot; MUN. VII A.S. 2013/2014"/>
  </r>
  <r>
    <x v="34"/>
    <s v="6150003369"/>
    <s v="001"/>
    <s v="DH"/>
    <s v="000267"/>
    <x v="30"/>
    <x v="253"/>
    <x v="226"/>
    <s v="1IC"/>
    <x v="104"/>
    <x v="1"/>
    <x v="1"/>
    <n v="222515.06"/>
    <s v=" INTROITI RELATIVI AL FINANZIAMENTO PREVISTO DAL BANDO DELLA REGIONE LAZIO A VALERE SULL'ASSE V DEL POR FESR 2007/2013ATTIVITA' V. 1 &quot;PORTA PORTESE UNA RISORSA PER ROMA&quot; - RIMODULAZ. PER RIB. D'ASTA"/>
  </r>
  <r>
    <x v="34"/>
    <s v="6150003371"/>
    <s v="001"/>
    <s v="DD"/>
    <s v="001262"/>
    <x v="514"/>
    <x v="254"/>
    <x v="227"/>
    <s v="1IC"/>
    <x v="104"/>
    <x v="3"/>
    <x v="3"/>
    <n v="506244.78"/>
    <s v=" CONTRIBUTO REGIONE LAZIO PER LA REALIZZAZIONE DEL PROGRAMMA DI SVILUPPO URBANO PLUS PORTA PORTESE UNA RISORSA PER ROMA-&quot;RIQUALIFICAZIONE E RESTAURO EDIFICIO PUBBLICO EX GIL&quot;"/>
  </r>
  <r>
    <x v="34"/>
    <s v="6150003375"/>
    <s v="001"/>
    <s v="DD"/>
    <s v="001539"/>
    <x v="931"/>
    <x v="195"/>
    <x v="176"/>
    <s v="QAB"/>
    <x v="30"/>
    <x v="3"/>
    <x v="3"/>
    <n v="5000"/>
    <s v=" CONTRIBUTO REGIONE  LAZIO PER LO &quot;SVILUPPO DI UNA RETE REGIONALE DELLE BANCHE DEL TEMPO&quot; L.R. N. 31 DEL 24.12.2008 - MUN.16-(DETERMINAZIONE DIRETTORE REGIONALE N. 6749 DEL 24.12.2010)"/>
  </r>
  <r>
    <x v="34"/>
    <s v="6150003376"/>
    <s v="001"/>
    <s v="DD"/>
    <s v="000535"/>
    <x v="1327"/>
    <x v="320"/>
    <x v="286"/>
    <s v="1AA"/>
    <x v="53"/>
    <x v="1"/>
    <x v="1"/>
    <n v="90060.54"/>
    <s v=" &quot;SIDIG-MEG&quot; PROGETTO EUROPEO DIALOGO SOCIALE E INTERCULTURALE ATTRAVERSO LA GESTIONE DELLO SVILUPPO LOCALE: AGRICOLTURAMEDITERRANEA URBANA E PERIURBANA (UPA) -  COOFINANZIATO COMMISSIONE EUROPEA"/>
  </r>
  <r>
    <x v="34"/>
    <s v="6150003382"/>
    <s v="001"/>
    <s v="DD"/>
    <s v="000421"/>
    <x v="1338"/>
    <x v="254"/>
    <x v="227"/>
    <s v="1IC"/>
    <x v="104"/>
    <x v="3"/>
    <x v="3"/>
    <n v="33755.08"/>
    <s v=" INTROITO PER CONTRIBUTO REGIONALE NELL'AMBITO DEL POR FESR 2007-2013- ATTIVITA' L.7-INTERVENTO N.5 DEL PLUS DI ROMA CAPITALEDENOMINATO&quot; ICT PER MIGLIORARE LA QUALITA' DELLA MOBILITA' URBANA&quot; - DELIB. REGIONE LAZIO N. 259/'12"/>
  </r>
  <r>
    <x v="34"/>
    <s v="6150003383"/>
    <s v="001"/>
    <s v="DD"/>
    <s v="001023"/>
    <x v="1350"/>
    <x v="250"/>
    <x v="224"/>
    <s v="0NC"/>
    <x v="102"/>
    <x v="1"/>
    <x v="1"/>
    <n v="10618953.109999999"/>
    <s v=" CONCESSIONI LOCULI ED AREE CIMITERIALI ANNO 2014"/>
  </r>
  <r>
    <x v="34"/>
    <s v="6150003386"/>
    <s v="001"/>
    <s v="DD"/>
    <s v="001023"/>
    <x v="1350"/>
    <x v="251"/>
    <x v="83"/>
    <s v="0NC"/>
    <x v="102"/>
    <x v="1"/>
    <x v="1"/>
    <n v="5000000"/>
    <s v=" CT DI SERVIZIO - CONCESIONE LOCULI E AREE CIMITERIALI (IMP. 3140017007-3140017031)"/>
  </r>
  <r>
    <x v="34"/>
    <s v="6150003387"/>
    <s v="001"/>
    <s v="DH"/>
    <s v="000267"/>
    <x v="30"/>
    <x v="132"/>
    <x v="26"/>
    <s v="0TP"/>
    <x v="49"/>
    <x v="184"/>
    <x v="182"/>
    <n v="13715484.82"/>
    <s v=" CONTRIBUTO STATO - FONDI INFRASTRUTTURE (EX FAS)"/>
  </r>
  <r>
    <x v="34"/>
    <s v="6150003390"/>
    <s v="001"/>
    <s v="DD"/>
    <s v="001429"/>
    <x v="1548"/>
    <x v="321"/>
    <x v="287"/>
    <s v="QDP"/>
    <x v="21"/>
    <x v="3"/>
    <x v="3"/>
    <n v="12790.06"/>
    <s v=" CONTRIBUTO REGIONE LAZIO DI CUI ALLE DETERMINAZIONI R.L. B07363/2012, B02566/2013 E B03621/2013 - INTERVENTI DI RESTAURO ERISANAMENTO CONSERVATIVO FABBRICATO ORTI DI PACE MUN.12 EX 16 - ACQUISTO MOBILI PER ATTIVAZIONE SERVIZI SOCIO-SANITARI"/>
  </r>
  <r>
    <x v="34"/>
    <s v="6150003396"/>
    <s v="001"/>
    <s v="DD"/>
    <s v="001939"/>
    <x v="1418"/>
    <x v="292"/>
    <x v="262"/>
    <s v="0FP"/>
    <x v="62"/>
    <x v="330"/>
    <x v="328"/>
    <n v="44228"/>
    <s v=" FONDI, A TITOLO DI CONTRIBUTO COMUNITARIO, PER LA REALIZZAZIONE  DEI PROGETTI &quot;ORDINARIA INTEGRAZIONE&quot; E &quot;RINNOVAREL'IN.VI.TO&quot; NELL'AMBITO DEL PROGRAMMA ANNUALE 2013 DEL FONDO EUROPEO PER I RIFUGIATI"/>
  </r>
  <r>
    <x v="34"/>
    <s v="6150003397"/>
    <s v="001"/>
    <s v="DD"/>
    <s v="000183"/>
    <x v="1549"/>
    <x v="39"/>
    <x v="37"/>
    <s v="2OS"/>
    <x v="26"/>
    <x v="1"/>
    <x v="1"/>
    <n v="287.57"/>
    <s v=" PZ O 40 SALINE COMMISS. COLLAUDO A  CARICO SOC EDILIZIA TIRRENICA SRL"/>
  </r>
  <r>
    <x v="34"/>
    <s v="6150003402"/>
    <s v="001"/>
    <s v="DD"/>
    <s v="000064"/>
    <x v="314"/>
    <x v="39"/>
    <x v="37"/>
    <s v="2OS"/>
    <x v="26"/>
    <x v="385"/>
    <x v="383"/>
    <n v="1577.07"/>
    <s v=" COLLAUDO TECNICO AMMINISTRATIVO DA REALIZZAESI A SCOMPUTO DEI CONTRIBUTI DI URBANIZZAZIONE AI SENSI DELLA L. 10/77 INATTUAZIONE DEI COMP. 15 PP. DI ZONA &quot;O&quot; N. 18 CASTELVERDE OSA- S. ELIGIO E N. 17 PRATO FIORITO"/>
  </r>
  <r>
    <x v="34"/>
    <s v="6150003405"/>
    <s v="001"/>
    <s v="DD"/>
    <s v="000182"/>
    <x v="403"/>
    <x v="39"/>
    <x v="37"/>
    <s v="2OS"/>
    <x v="26"/>
    <x v="1"/>
    <x v="1"/>
    <n v="473.26"/>
    <s v=" P.P ZONA &quot;O&quot;N.43 MADONNETTA C. D - ONERI DI COLLAUDO OO.UU.PP. A CARICO DEL CONSORZIO MADONNETTA"/>
  </r>
  <r>
    <x v="34"/>
    <s v="6150003407"/>
    <s v="001"/>
    <s v="DD"/>
    <s v="000547"/>
    <x v="549"/>
    <x v="39"/>
    <x v="37"/>
    <s v="2OS"/>
    <x v="26"/>
    <x v="1"/>
    <x v="1"/>
    <n v="2991.6"/>
    <s v=" PP ZONA O PIANA DEL SOLE- COLL.TECNICO AMM.VO  A CARICO DELL'ASS.CONSORTILE DI RECUPERO URBANO VILLAGGIO PRENESTINO E PIANADEL SOLE"/>
  </r>
  <r>
    <x v="34"/>
    <s v="6150003408"/>
    <s v="001"/>
    <s v="DD"/>
    <s v="000546"/>
    <x v="549"/>
    <x v="39"/>
    <x v="37"/>
    <s v="2OS"/>
    <x v="26"/>
    <x v="1"/>
    <x v="1"/>
    <n v="180"/>
    <s v=" PP ZONA O VERMICINO - COLLAUDO TECNICO AMM.VO A CARICO DELLA SOC COLLE DEL SOLE SRL"/>
  </r>
  <r>
    <x v="34"/>
    <s v="6150003409"/>
    <s v="001"/>
    <s v="DD"/>
    <s v="000093"/>
    <x v="478"/>
    <x v="39"/>
    <x v="37"/>
    <s v="2OS"/>
    <x v="26"/>
    <x v="1"/>
    <x v="1"/>
    <n v="853.26"/>
    <s v=" PP ZONA O MADONNETTA-VIA MELLANO VALLE PORCINA PRATO CORNELIO-SALINE COLLETTORE PRIMARIO-COMM.VIGIL.OO.UU. A SCOMPUTO A CARICODI CONS.MACCHIA PALOCCO SAPONARA,SOC GIGLIO,EUROSPIN LAZIO,GIODAS IMMOBILIARE"/>
  </r>
  <r>
    <x v="34"/>
    <s v="6150003411"/>
    <s v="001"/>
    <s v="DD"/>
    <s v="000551"/>
    <x v="549"/>
    <x v="39"/>
    <x v="37"/>
    <s v="2OS"/>
    <x v="26"/>
    <x v="1"/>
    <x v="1"/>
    <n v="590"/>
    <s v=" PP ZONA O VIA MELLANO-SALINE-MADONNETTA-LA LINGUA- COLLAUDO TECNICO AMM.VO OO.UU. A SCOMPUTO A CARICO OPERATORI SOC EUROSPINLAZIO-SOC GIODES IMM.RE DI CALCAGNI GIORGIO-CONSORZIO MACCHIA PALOCCO SAPONARA-SOC GIGLIO"/>
  </r>
  <r>
    <x v="34"/>
    <s v="6150003413"/>
    <s v="001"/>
    <s v="DD"/>
    <s v="000596"/>
    <x v="1541"/>
    <x v="39"/>
    <x v="37"/>
    <s v="2OS"/>
    <x v="26"/>
    <x v="1"/>
    <x v="1"/>
    <n v="750"/>
    <s v=" PP ZONA O FINOCCHIO-DUE TORRI VILLA VERDE-CASTELVERDE OSA S.ELIGIO-COLLE MENTUCCIA- COLLAUDO TECNICO AMM.VO OO.UU. A SCOMPUTOA CARICO OPERATORI: TRE C-CARDARELLI COSTRUZIONI-APPALTI CIRF-FINRED-CL APPALTI-R.C.V.RESIDENZA CASTELVERDE-SAGI SOCIETA'APPALTI GESTIONI IMM.RI"/>
  </r>
  <r>
    <x v="34"/>
    <s v="6150003414"/>
    <s v="001"/>
    <s v="DD"/>
    <s v="000903"/>
    <x v="967"/>
    <x v="39"/>
    <x v="37"/>
    <s v="2OS"/>
    <x v="26"/>
    <x v="1"/>
    <x v="1"/>
    <n v="466.93"/>
    <s v=" INCARICO COLLAUDO TEC-AMM.VO OO.UU. A SCOMPUTO CONTRIBUTI URBANIZZAZIONE - ZONA O SAN GIUSTO-PODERE ZARA"/>
  </r>
  <r>
    <x v="34"/>
    <s v="6150003415"/>
    <s v="001"/>
    <s v="DD"/>
    <s v="000857"/>
    <x v="1134"/>
    <x v="39"/>
    <x v="37"/>
    <s v="2OS"/>
    <x v="26"/>
    <x v="1"/>
    <x v="1"/>
    <n v="4882.6499999999996"/>
    <s v=" COMMISS.COLL.TECN.AMM.VO IN CORSO D'OP.RADDOPPIO V.CASAL BOCCONE I,II E III FASE ATTUATIVA DA REALIZZ.A SC.ON CONC. A CURAIMPREME SRL."/>
  </r>
  <r>
    <x v="34"/>
    <s v="6150003416"/>
    <s v="001"/>
    <s v="DD"/>
    <s v="000856"/>
    <x v="1134"/>
    <x v="39"/>
    <x v="37"/>
    <s v="2OS"/>
    <x v="26"/>
    <x v="1"/>
    <x v="1"/>
    <n v="885.28"/>
    <s v=" MUNICIPIO XII LOC.IL MACCHIONE -COMMISS. COLLAUDO TECNICO AMM.VO RETE ILLUM.PUBBLICA A CARICO ASSOC. CONSORTILE IL MACCHIONE"/>
  </r>
  <r>
    <x v="34"/>
    <s v="6150003417"/>
    <s v="001"/>
    <s v="DD"/>
    <s v="001055"/>
    <x v="1547"/>
    <x v="39"/>
    <x v="37"/>
    <s v="2OS"/>
    <x v="26"/>
    <x v="1"/>
    <x v="1"/>
    <n v="730.8"/>
    <s v=" INCARICO COLLAUDO TEC-AMM.VO OO.UU. A SCOMPUTO CONTRIBUTI DI URBANIZZAZIONE  P.P. POGGETTO - DIVINO AMORE II COOP. EDILIZIAR.L. -"/>
  </r>
  <r>
    <x v="34"/>
    <s v="6150003422"/>
    <s v="001"/>
    <s v="DD"/>
    <s v="000261"/>
    <x v="1447"/>
    <x v="39"/>
    <x v="37"/>
    <s v="2OS"/>
    <x v="26"/>
    <x v="1"/>
    <x v="1"/>
    <n v="1604.9"/>
    <s v=" PP ZONA &quot;O&quot; VIA MELLANO VALLE PORCINA- COLLAUDO TECNICO AMM.VO A CARICO SOC. ROMAL 2007 SRL"/>
  </r>
  <r>
    <x v="34"/>
    <s v="6150003423"/>
    <s v="001"/>
    <s v="DD"/>
    <s v="000261"/>
    <x v="1447"/>
    <x v="96"/>
    <x v="93"/>
    <s v="2OS"/>
    <x v="26"/>
    <x v="167"/>
    <x v="165"/>
    <n v="1604.9"/>
    <s v=" INC.COLL.TECN.-AMM., IN CORSO.D'OPERA, OO.UU.DA REALIZZ.A SCOMP. CONTR.URBANIZZ., COMP.Z12B P.P.ZONA &quot;O&quot; V.MELLANO VALLEPORCINA - ING.M.CONTINO"/>
  </r>
  <r>
    <x v="34"/>
    <s v="6150003429"/>
    <s v="001"/>
    <s v="DD"/>
    <s v="000319"/>
    <x v="1550"/>
    <x v="96"/>
    <x v="93"/>
    <s v="2OS"/>
    <x v="26"/>
    <x v="167"/>
    <x v="165"/>
    <n v="2281.6799999999998"/>
    <s v=" ADEGUAMENTO DEL SISTEMA VIARIO COMP.A E A1 PP.R.G. N. 6 SACROFANESE KM. 3 A CURA DELL A.C.R.U.PIETRA PERTUSA- NOMINA R.T.A"/>
  </r>
  <r>
    <x v="34"/>
    <s v="6150003431"/>
    <s v="001"/>
    <s v="DD"/>
    <s v="000275"/>
    <x v="1407"/>
    <x v="7"/>
    <x v="7"/>
    <s v="2PZ"/>
    <x v="39"/>
    <x v="3"/>
    <x v="3"/>
    <n v="9150"/>
    <s v="  FONDO GLOBALE REGIONI- PROGRAMMA RECUPERO URBANO ART 11 ACILIA DRAGONA- OP 32 REALIZZAZIONE SCUOLA MATERNA SU VIA AMATOINTEGRAZIONE"/>
  </r>
  <r>
    <x v="34"/>
    <s v="6150003434"/>
    <s v="001"/>
    <s v="DD"/>
    <s v="000245"/>
    <x v="1400"/>
    <x v="7"/>
    <x v="7"/>
    <s v="2PZ"/>
    <x v="39"/>
    <x v="3"/>
    <x v="3"/>
    <n v="1195382.52"/>
    <s v=" PROGRAMMA RECUPERO URBANO ART 11 L.493/93- O.P.1 - REALIZZAZIONE SOTTOPASSO OSTIENSE VIA DEL MARE&quot;"/>
  </r>
  <r>
    <x v="34"/>
    <s v="6150003435"/>
    <s v="001"/>
    <s v="DD"/>
    <s v="001519"/>
    <x v="1407"/>
    <x v="240"/>
    <x v="207"/>
    <s v="DTC"/>
    <x v="12"/>
    <x v="144"/>
    <x v="143"/>
    <n v="10000"/>
    <s v=" CONTRIBUTO AMA SPA PER RACCOLTA DIFFERENZIATA DI ARREDI SCOLASTICI DANNEGGIATI NELLE SCUOLE MUNICIPIO III"/>
  </r>
  <r>
    <x v="34"/>
    <s v="6150003438"/>
    <s v="001"/>
    <s v="DD"/>
    <s v="000274"/>
    <x v="1406"/>
    <x v="96"/>
    <x v="93"/>
    <s v="2OS"/>
    <x v="26"/>
    <x v="167"/>
    <x v="165"/>
    <n v="421.9"/>
    <s v=" COMPARTO C2 P.P. ZONA &quot;O&quot; N. 33 LUCREZIA ROMANA. OO.UU. A SCOMPUTO. INCARICO COLLAUDO TECNICO AMMINISTRATIVO. ONERI A CARICOOPERATORI (GEG IMM.RE SRL)"/>
  </r>
  <r>
    <x v="34"/>
    <s v="6150003445"/>
    <s v="001"/>
    <s v="DD"/>
    <s v="000274"/>
    <x v="1406"/>
    <x v="39"/>
    <x v="37"/>
    <s v="2OS"/>
    <x v="26"/>
    <x v="167"/>
    <x v="165"/>
    <n v="421.9"/>
    <s v=" COMPARTO C2 P.P. ZONA &quot;O&quot; N. 33 LUCREZIA ROMANA. OO.UU. A SCOMPUTO. INCARICO COLLAUDO TECNICO AMMINISTRATIVO. ONERI A CARICOOPERATORI (GEG IMM.RE SRL)"/>
  </r>
  <r>
    <x v="34"/>
    <s v="6150003447"/>
    <s v="001"/>
    <s v="DD"/>
    <s v="000273"/>
    <x v="1406"/>
    <x v="96"/>
    <x v="93"/>
    <s v="2OS"/>
    <x v="26"/>
    <x v="167"/>
    <x v="165"/>
    <n v="3594.34"/>
    <s v=" COLLAUDO TECNICO AMM.VO IN CORSO D'OPERA DELLE OO.UU.PP. DA REALIZZARSI A SCOMPUTO NEL COMP.A PP. ZONA &quot;O&quot; STAGNI DI OSTIA,VIATOLLO PP.ZONA CASTELVERDE COMP. 9-10, COMP.34 PP.ZONA &quot;O&quot; PALMAROLA SELVA NERA, COMP. X PP.ZONA &quot;O&quot; STAGNI DI OSTIA-"/>
  </r>
  <r>
    <x v="34"/>
    <s v="6150003448"/>
    <s v="001"/>
    <s v="DD"/>
    <s v="000273"/>
    <x v="1406"/>
    <x v="39"/>
    <x v="37"/>
    <s v="2OS"/>
    <x v="26"/>
    <x v="1"/>
    <x v="1"/>
    <n v="3594.34"/>
    <s v=" COLLAUDO TECNICO AMM.VO IN CORSO D'OPERA DELLE OO.UU.PP. DA REALIZZARSI A SCOMPUTO NEL COMP.A PP. ZONA &quot;O&quot; STAGNI DI OSTIA,VIATOLLO PP.ZONA CASTELVERDE COMP. 9-10, COMP.34 PP.ZONA &quot;O&quot; PALMAROLA SELVA NERA, COMP. X PP.ZONA &quot;O&quot; STAGNI DI OSTIA"/>
  </r>
  <r>
    <x v="34"/>
    <s v="6150003449"/>
    <s v="001"/>
    <s v="DD"/>
    <s v="002070"/>
    <x v="1445"/>
    <x v="322"/>
    <x v="288"/>
    <s v="DVP"/>
    <x v="19"/>
    <x v="3"/>
    <x v="3"/>
    <n v="82025.84"/>
    <s v=" CONTRIBUTO REGIONE LAZIO PER PROGETTO &quot;PASSEGGIATA DELLA BIODIVERSITÀ NEL PARCO DELLA MARCIGLIANA&quot; MUNICIPIO III LOTTO AZIONE3 PROVV.CONC. N. 859/14"/>
  </r>
  <r>
    <x v="34"/>
    <s v="6150003450"/>
    <s v="001"/>
    <s v="DD"/>
    <s v="002070"/>
    <x v="1445"/>
    <x v="322"/>
    <x v="288"/>
    <s v="DVP"/>
    <x v="19"/>
    <x v="3"/>
    <x v="3"/>
    <n v="7756.04"/>
    <s v=" CONTRIBUTO REGIONE LAZIO PER PROGETTO &quot;PASSEGGIATA DELLA BIODIVERSITÀ NEL PARCO DELLA MARCIGLIANA&quot; MUNICIPIO III LOTTO AZIONE3 PROVV.CONC. N. 859/14"/>
  </r>
  <r>
    <x v="34"/>
    <s v="6150003451"/>
    <s v="001"/>
    <s v="DD"/>
    <s v="000247"/>
    <x v="1551"/>
    <x v="5"/>
    <x v="5"/>
    <s v="1RC"/>
    <x v="2"/>
    <x v="23"/>
    <x v="23"/>
    <n v="90328.31"/>
    <s v=" CONTRIBUTO PER RIQUALIFICAZIONE AREA BORGHETTO FLAMINIO.VILLA STROHL FERN- E3.1.1.2- DPCM 15.11.99"/>
  </r>
  <r>
    <x v="34"/>
    <s v="6150003452"/>
    <s v="001"/>
    <s v="DH"/>
    <s v="000267"/>
    <x v="30"/>
    <x v="5"/>
    <x v="5"/>
    <s v="1RC"/>
    <x v="2"/>
    <x v="196"/>
    <x v="194"/>
    <n v="19027188.09"/>
    <s v=" CONTRIBUTO PER &quot;PROGETTAZIONE E REALIZZAZIONE DEGLI INTERVENTI PREVISTI NEI COMPRENSORI DIREZIONALI PIETRALATA,TIBURTINO ECENTOCELLE-QUADRARO, IN ATTUAZIONE DEGLI STRUMENTI ESECUTIVI APPROVATI, NONCHE' DI ALTRI INTERVENTI PER L'AVVIO DELLO SDO QUALII PARCHI MEDA, EX SNIA, TIBURTINO, CENTOCELLE, ASILO NIDO VIA VERTUMNO&quot;- A1.1.1- DM. 252/24.11.2003- L.396/90---MAGGIORE"/>
  </r>
  <r>
    <x v="34"/>
    <s v="6150003453"/>
    <s v="001"/>
    <s v="DD"/>
    <s v="000998"/>
    <x v="273"/>
    <x v="9"/>
    <x v="9"/>
    <s v="RTC"/>
    <x v="12"/>
    <x v="46"/>
    <x v="46"/>
    <n v="516"/>
    <s v=" SANZIONE PECUNIARIA PER OPERE ABUSIVE EX  ART. 37 DEL TUE - DPR.380 DEL 6/6/2001 - MUNICIPIO 17 - ANNO 2008 (DEBITORE: FATTORIARISTO)"/>
  </r>
  <r>
    <x v="34"/>
    <s v="6150003454"/>
    <s v="001"/>
    <s v="DD"/>
    <s v="000477"/>
    <x v="479"/>
    <x v="9"/>
    <x v="9"/>
    <s v="RTC"/>
    <x v="12"/>
    <x v="46"/>
    <x v="46"/>
    <n v="516"/>
    <s v=" SANZIONE PECUNIARIA PER OPERE ABUSIVE EX  ART. 37 DEL TUE - DPR.380 DEL 6/6/2001 - MUNICIPIO 17 - ANNO 2009 (DEBITORE:GIANFALLA RENATA)"/>
  </r>
  <r>
    <x v="34"/>
    <s v="6150003455"/>
    <s v="001"/>
    <s v="DD"/>
    <s v="000572"/>
    <x v="881"/>
    <x v="9"/>
    <x v="9"/>
    <s v="RTC"/>
    <x v="12"/>
    <x v="46"/>
    <x v="46"/>
    <n v="1500"/>
    <s v=" SANZIONE PECUNIARIA PER OPERE ABUSE EX ART.19 C.1 L.R. LAZIO 15/2008 - MUNICIPIO XVII - ANNO 2011 (DEBITORE: FANO ENNIO EVAGNONI CLARA)"/>
  </r>
  <r>
    <x v="34"/>
    <s v="6150003456"/>
    <s v="001"/>
    <s v="DD"/>
    <s v="001405"/>
    <x v="558"/>
    <x v="9"/>
    <x v="9"/>
    <s v="RTC"/>
    <x v="12"/>
    <x v="46"/>
    <x v="46"/>
    <n v="516"/>
    <s v=" SANZIONE PECUNIARIA PER OPERE ABUSIVE EX  ART. 37 DEL TUE - DPR.380 DEL 6/6/2001 - MUNICIPIO 17 - ANNO 2009 (DEBITORE:MORONIGASTONE - MORONI GIUSEPPE - MORONI LILIANA)"/>
  </r>
  <r>
    <x v="34"/>
    <s v="6150003457"/>
    <s v="001"/>
    <s v="DD"/>
    <s v="001264"/>
    <x v="1552"/>
    <x v="9"/>
    <x v="9"/>
    <s v="RTC"/>
    <x v="12"/>
    <x v="46"/>
    <x v="46"/>
    <n v="516"/>
    <s v=" SANZIONE PECUNIARIA PER OPERE ABUSIVE EX  ART. 37 DEL TUE - DPR.380 DEL 6/6/2001 - MUNICIPIO 17 - ANNO 2009 (DEBITORE:SENEPAGUGLIELMO)"/>
  </r>
  <r>
    <x v="34"/>
    <s v="6150003458"/>
    <s v="002"/>
    <s v="DD"/>
    <s v="004369"/>
    <x v="1218"/>
    <x v="9"/>
    <x v="9"/>
    <s v="RTC"/>
    <x v="12"/>
    <x v="140"/>
    <x v="139"/>
    <n v="2500"/>
    <s v="  APPROVAZIONE RUOLO RISCOSSIONE COATTIVA ANNO 2015-2°EMISSIONE ABUSIVISMO EDILIZIO (DEBITORE SALADINO SALVATORE) RUOLO N.9366/2015 COD.9143 MUN.1(EX1-EX17)"/>
  </r>
  <r>
    <x v="34"/>
    <s v="6150003459"/>
    <s v="001"/>
    <s v="DD"/>
    <s v="002011"/>
    <x v="998"/>
    <x v="9"/>
    <x v="9"/>
    <s v="RTC"/>
    <x v="12"/>
    <x v="46"/>
    <x v="46"/>
    <n v="516"/>
    <s v=" SANZIONE PECUNIARIA PER OPERE ABUSE EX ART.37 DEL T.U.E DPR N.380 DEL 6/6/2001 - MUNICIPIO XVII - ANNO 2011 (DEBITORE: KUEHNCRRISTOPH)"/>
  </r>
  <r>
    <x v="34"/>
    <s v="6150003460"/>
    <s v="001"/>
    <s v="DD"/>
    <s v="001344"/>
    <x v="1553"/>
    <x v="9"/>
    <x v="9"/>
    <s v="RTC"/>
    <x v="12"/>
    <x v="46"/>
    <x v="46"/>
    <n v="1500"/>
    <s v=" SANZIONE PECUNIARIA PER OPERE ABUSE EX ART.19 C.1 L.R. LAZIO 15/2008 - MUNICIPIO XVII - ANNO 2011 (DEBITORE: CASTALDOFRANCESCA)"/>
  </r>
  <r>
    <x v="34"/>
    <s v="6150003461"/>
    <s v="001"/>
    <s v="DD"/>
    <s v="001320"/>
    <x v="980"/>
    <x v="9"/>
    <x v="9"/>
    <s v="CTC"/>
    <x v="12"/>
    <x v="1"/>
    <x v="1"/>
    <n v="1750"/>
    <s v=" SOCIETA' MA.GI.TEK S.R.L. VESAMENTO SANZIONE PECUNIARIA                ART.37 ART.3COMMA 1LETT.B)DPR N.380/2011 (RICHIESTARATEIZZAZIONE PROT. N.29642/2011 IMPORTI DOVUTI PRESENTAZIONE DIA IN SANATORIA E SANZIONE AMMINISTRATIVA OPERE GIÀ ESEGUITESENZA TITOLO ABILITATIVO IN VIALE DELLE PROVINCIE, 147 MUN.3 (DD. N.1320/5 DICEMBRE 2011"/>
  </r>
  <r>
    <x v="34"/>
    <s v="6150003462"/>
    <s v="001"/>
    <s v="DH"/>
    <s v="000267"/>
    <x v="30"/>
    <x v="5"/>
    <x v="5"/>
    <s v="1RC"/>
    <x v="2"/>
    <x v="196"/>
    <x v="194"/>
    <n v="180400"/>
    <s v=" CONTRIBUTO PER CELIO-TEMPIO  DEL DIVO CLAUDIO: RESTAURO E CONSOLIDAMENTO - DM. B-3-5-349/29.9.05- B2.8.1"/>
  </r>
  <r>
    <x v="34"/>
    <s v="6150003463"/>
    <s v="001"/>
    <s v="DD"/>
    <s v="000438"/>
    <x v="182"/>
    <x v="20"/>
    <x v="20"/>
    <s v="0MC"/>
    <x v="20"/>
    <x v="0"/>
    <x v="0"/>
    <n v="2250277.6"/>
    <s v=" LEGGE 472/1999-MONITORAGGIO DIRETTRICI PENETRAZION"/>
  </r>
  <r>
    <x v="34"/>
    <s v="6150003464"/>
    <s v="001"/>
    <s v="DD"/>
    <s v="001734"/>
    <x v="1363"/>
    <x v="143"/>
    <x v="19"/>
    <s v="2PL"/>
    <x v="64"/>
    <x v="3"/>
    <x v="3"/>
    <n v="785.11"/>
    <s v=" CONTRIBUTO REGIONE LAZIO PER COMPLETAMENTO ASILO NIDO VIA DEL SAGITTARIO - MUNICIPIO X - DD RL N.359 DEL 29.102013 -"/>
  </r>
  <r>
    <x v="34"/>
    <s v="6150003465"/>
    <s v="001"/>
    <s v="DD"/>
    <s v="000560"/>
    <x v="1211"/>
    <x v="9"/>
    <x v="9"/>
    <s v="BTC"/>
    <x v="12"/>
    <x v="1"/>
    <x v="1"/>
    <n v="600"/>
    <s v=" UTENTE SIGNORA ANTONOVA ZHANNA SANZIONE PECUNARIA AI SENSI ART.37 ART3 COMMA 1 LETT.B)DPR 380/2001 RATEIZZAZIONE PROT.N.11096DEL 25/3/2013 SANZIONE AMMINISTRATIVA RELATIVA ALLA PRESENTAZIONE DIA IN SANATORIA PER OPERE GIÀ ESEGUITE SENZA TITOLOABITATIVO IN ROMA VIAA ENRICO STEVENSON 1B/3 MUN.2(EX 3)"/>
  </r>
  <r>
    <x v="34"/>
    <s v="6150003466"/>
    <s v="001"/>
    <s v="DH"/>
    <s v="000267"/>
    <x v="30"/>
    <x v="316"/>
    <x v="282"/>
    <s v="1RC"/>
    <x v="2"/>
    <x v="196"/>
    <x v="194"/>
    <n v="47482.31"/>
    <s v=" CONTRIBUTO PER PROGETTAZIONE E REALIZZAZIONE INTERVENTI PREVISTI NEI CAMPI DIREZIONALI PIETRALATA, TIBURTINO, CENTOCELLE EQUADRARO IN ATTUAZIONE DEGLI STRUMENTI ESECUTIVI APPROVATI - PARCO CENTOCELLE A1.1.1.3 DM 26942/2007 - DM 830/2010 - INCENTIVOPROGETTAZIONE"/>
  </r>
  <r>
    <x v="34"/>
    <s v="6150003467"/>
    <s v="001"/>
    <s v="DH"/>
    <s v="000267"/>
    <x v="30"/>
    <x v="316"/>
    <x v="282"/>
    <s v="1RC"/>
    <x v="2"/>
    <x v="196"/>
    <x v="194"/>
    <n v="2205"/>
    <s v=" CONTRIBUTO PER FORI IMPERIALI -PROGETTO IMPIANTO ILLUMINOTECNICO - B2.6.5- DM 123/2010"/>
  </r>
  <r>
    <x v="34"/>
    <s v="6150003468"/>
    <s v="001"/>
    <s v="DH"/>
    <s v="000267"/>
    <x v="30"/>
    <x v="316"/>
    <x v="282"/>
    <s v="1RC"/>
    <x v="2"/>
    <x v="196"/>
    <x v="194"/>
    <n v="19408.43"/>
    <s v=" CONTRIBUTO PER REALIZZAZIONE MERCATO COPERTO VIA CAPASSO E RISTRUTTURAZIONE PIAZZA VISCONTI  DM 264/2011 - C2.4.11"/>
  </r>
  <r>
    <x v="34"/>
    <s v="6150003469"/>
    <s v="001"/>
    <s v="DH"/>
    <s v="000267"/>
    <x v="30"/>
    <x v="316"/>
    <x v="282"/>
    <s v="1RC"/>
    <x v="2"/>
    <x v="196"/>
    <x v="194"/>
    <n v="29411.759999999998"/>
    <s v=" CONTRIBUTO PER RISTRUTTUARZIONE E AMPLIAMENTO SALA TEATRO INDIA E RIQUALIFICAZIONE AREE ESTERNE LUNGOTEVERE PAPARESCHI - DM264/2011- C3.2.33"/>
  </r>
  <r>
    <x v="34"/>
    <s v="6150003470"/>
    <s v="001"/>
    <s v="DH"/>
    <s v="000267"/>
    <x v="30"/>
    <x v="27"/>
    <x v="26"/>
    <s v="0MC"/>
    <x v="20"/>
    <x v="3"/>
    <x v="3"/>
    <n v="638524.65"/>
    <s v=" CONTRIBUTO REGIONE LAZIO DETERMINAZIONE N.B2897/28.7.07 PER INTERVENTO DI ADEGUAMENTO CARRABILE DEL SOVRAPPASSO IN VIACAMOCELLI SULLA FERROVIA ROMA PANTANO NEL COMUNE DI ROMA"/>
  </r>
  <r>
    <x v="34"/>
    <s v="6150003471"/>
    <s v="001"/>
    <s v="DD"/>
    <s v="002254"/>
    <x v="204"/>
    <x v="24"/>
    <x v="23"/>
    <s v="LVP"/>
    <x v="19"/>
    <x v="3"/>
    <x v="3"/>
    <n v="465.26"/>
    <s v=" ACCERTAMENTO CONTRIBUTO REGIONE LAZIO PER RIQUALIFICAZIONE DELL'AREA VERDE E REALIZZAZIONE PIAZZA IN LOCALITÀ ROMANINA TRA V.BARZILAI E V. BERENINI MUNICIPIO X - P.I. 2007/2009 ANNUALITÀ 2007 (D.D. REGIONE LAZIO B4316/22.10.2007)"/>
  </r>
  <r>
    <x v="34"/>
    <s v="6150003472"/>
    <s v="001"/>
    <s v="DH"/>
    <s v="000267"/>
    <x v="30"/>
    <x v="5"/>
    <x v="5"/>
    <s v="1RC"/>
    <x v="2"/>
    <x v="196"/>
    <x v="194"/>
    <n v="7500000"/>
    <s v=" CONTRIBUTO PER RIQUALIFICAZIONE E VALORIZZAZIONE AREA DELLA STAZIONE TIBURTINA - LATO OVEST OPERE DI INFRASTRUTTURAZIONE:DEMOLIZIONI E NUOVA REALIZZAZIONE VIABILITA' E PARCHEGGIO SOSTITUTIVO- DECR.DIRETT.N.30096/RU DEL 21.12.2007 E 6308 DEL19.6.08- D4.1.6.1.1- L. 396/90"/>
  </r>
  <r>
    <x v="34"/>
    <s v="6150003473"/>
    <s v="001"/>
    <s v="DH"/>
    <s v="000267"/>
    <x v="30"/>
    <x v="316"/>
    <x v="282"/>
    <s v="1RC"/>
    <x v="2"/>
    <x v="196"/>
    <x v="194"/>
    <n v="10000"/>
    <s v=" CONTRIBUTO PER PROGETTO DI RECUPERO VEGETAZIONALE E DI FORESTAZIONE DELLA RETE ECOLOGICA (SISTEMA NATURALE ANIENE, AGUZZANO,TORRACCIA- SISTEMA NATURALE TEVERE NORD, TORRICELLA, FIDENE, PARCO DELLE SABINE - SISTEMA NATURALE PARCO LAURENTINO, DECIMA,MALAFEDE, TOR PAGNOTTA, CASAL GIUDEO,PARCO TOR DEI CENCI -  SISTEMA NATURALE PARCO VALLE DEI CASALI, PARCO DEL TRULLO, MONTE"/>
  </r>
  <r>
    <x v="34"/>
    <s v="6150003474"/>
    <s v="001"/>
    <s v="DH"/>
    <s v="000267"/>
    <x v="30"/>
    <x v="316"/>
    <x v="282"/>
    <s v="1RC"/>
    <x v="2"/>
    <x v="196"/>
    <x v="194"/>
    <n v="32548"/>
    <s v=" CONTRIBUTO PER RESTAURO EX SCUDERIA E VACCHERIA DI VILLA SACCHETTI- MUNICIPIO XIX (PARCO URBANO DEL PINETO)-DECR.DIR.N.30096/RU DEL 21.12.07 E 6308 DEL 19.6.08"/>
  </r>
  <r>
    <x v="34"/>
    <s v="6150003475"/>
    <s v="001"/>
    <s v="DD"/>
    <s v="001321"/>
    <x v="980"/>
    <x v="9"/>
    <x v="9"/>
    <s v="CTC"/>
    <x v="12"/>
    <x v="1"/>
    <x v="1"/>
    <n v="224.78"/>
    <s v=" SOCIETA'SAN LORENZO SAS DI PALMERIO SANDRA &amp;CO VESAMENTO SANZIONE PECUNIARIA                                ART.37 ART.3COMMA1LETT.B)DPR N.380/2011 (RICHIESTA RATEIZZAZIONE PROT. N.31336/2011 IMPORTI DOVUTI PRESENTAZIONE DIA IN SANATORIA E SANZIONEAMMINISTRATIVA OPERE GIÀ ESEGUITE SENZA TITOLO ABILITATIVO IN VIA TIBURTIN 62,P.T-S1) MUN.3 (DD. N.1321/5 DICEMBRE 2011"/>
  </r>
  <r>
    <x v="34"/>
    <s v="6150003478"/>
    <s v="001"/>
    <s v="DD"/>
    <s v="001435"/>
    <x v="641"/>
    <x v="96"/>
    <x v="93"/>
    <s v="0MM"/>
    <x v="29"/>
    <x v="1"/>
    <x v="1"/>
    <n v="4214.88"/>
    <s v=" APPROVAZIONE BANDO DI CONCORSO L. 717/1949 PER LA REALIZZAZIONE DI DUE OERE D'ARTE DA INSERIRE NEL PROGETTO ARCHITETTONICO DIAMPLIAMENTO DEL MACRO - COMPENSI COMMISSIONE AGGIUDICATRICE"/>
  </r>
  <r>
    <x v="34"/>
    <s v="6150003479"/>
    <s v="001"/>
    <s v="DH"/>
    <s v="000267"/>
    <x v="30"/>
    <x v="5"/>
    <x v="5"/>
    <s v="1RC"/>
    <x v="2"/>
    <x v="196"/>
    <x v="194"/>
    <n v="2530280.87"/>
    <s v=" CONTRIBUTO PER PROGETTAZ.E REALIZZAZ.DEGLI INTERVENTI PREVISTI NEI COMPRENSORI DIREZ.PIETRALATA TIBURTINO E CENTOCELLE-QUADR.IN ATTUAZ.STRUMENTI URBANISTICI APPROVATI (DI CUI EURO 30.000,00 MAGGIORE ACCERTAM. DESTINATO A UFF.PERIFERIE)-A1.1.1.1- DM 123/2010"/>
  </r>
  <r>
    <x v="34"/>
    <s v="6150003480"/>
    <s v="001"/>
    <s v="DH"/>
    <s v="000267"/>
    <x v="30"/>
    <x v="5"/>
    <x v="5"/>
    <s v="1RC"/>
    <x v="2"/>
    <x v="196"/>
    <x v="194"/>
    <n v="6958.22"/>
    <s v=" CONTRIBUTO PER RIQUALIFICAZIONE DELL'AREA DI BORGHETTO - FLAMINIO - VILLA STROHL FERN E3.1.1.2 DECR.DIR. N.30096/RU DEL21.12.2007 E 6308/08"/>
  </r>
  <r>
    <x v="34"/>
    <s v="6150003481"/>
    <s v="001"/>
    <s v="DH"/>
    <s v="000267"/>
    <x v="30"/>
    <x v="5"/>
    <x v="5"/>
    <s v="1RC"/>
    <x v="2"/>
    <x v="196"/>
    <x v="194"/>
    <n v="1459.05"/>
    <s v=" CONTRIBUTO PER REALIZZAZIONE DI UNA SEDE DELLA GALLERIA COMUNALE D'ARTE MODERNA NEL COMPLESSO DELL'EX BIRRA PERONI (B1.3.1)DECR.DIR. N.30096/RU DEL 21.12.07 E 6308/08"/>
  </r>
  <r>
    <x v="34"/>
    <s v="6150003482"/>
    <s v="001"/>
    <s v="DH"/>
    <s v="000267"/>
    <x v="30"/>
    <x v="5"/>
    <x v="5"/>
    <s v="1RC"/>
    <x v="2"/>
    <x v="196"/>
    <x v="194"/>
    <n v="3000000"/>
    <s v=" C1.1-34- CONTRIBUTO PER REALIZZAZIONE NUOVO SVINCOLO DEGLI OCEANI TRA VIA C.COLOMBO VIA DELL'OCEANO ATLANTICO VIA OCEANOPACIFICO - D1.4.11- POTERI SPECIALI- DECR.DIR. N.30096/2007 E 6308/08"/>
  </r>
  <r>
    <x v="34"/>
    <s v="6150003483"/>
    <s v="001"/>
    <s v="DH"/>
    <s v="000267"/>
    <x v="793"/>
    <x v="5"/>
    <x v="5"/>
    <s v="1RC"/>
    <x v="2"/>
    <x v="196"/>
    <x v="194"/>
    <n v="73774.33"/>
    <s v=" CONTRIBUTO PER MUSEO CENTRALE MONTEMARTINI - INTERVENTI DI SISTEMAZIONE ALLESTIMENTO E RISTRUTTURAZIONE E3.1.7- DM123/17.3.2010"/>
  </r>
  <r>
    <x v="34"/>
    <s v="6150003484"/>
    <s v="001"/>
    <s v="DD"/>
    <s v="001072"/>
    <x v="808"/>
    <x v="7"/>
    <x v="7"/>
    <s v="2PZ"/>
    <x v="39"/>
    <x v="3"/>
    <x v="3"/>
    <n v="3275443.17"/>
    <s v=" P.R.U.S.BASILIO OP. N. 2-REALIZZAZIONE ASSE VIARIO PARALLELO A VIA CASALE DI S. BASILIO-POTERI SPECIALI (IMP. 3100034713-34714)"/>
  </r>
  <r>
    <x v="34"/>
    <s v="6150003485"/>
    <s v="001"/>
    <s v="DH"/>
    <s v="000267"/>
    <x v="30"/>
    <x v="316"/>
    <x v="282"/>
    <s v="1RC"/>
    <x v="2"/>
    <x v="196"/>
    <x v="194"/>
    <n v="2901.26"/>
    <s v=" CONTRIBUTO PER RESTAURO E RISTRUTTURAZIONE EDIFICI MONUMENTALI ALL'INTERNO DI VILLA TORLONIA - TEATRO DI VILLA TORLONIA -B3.1.1- DM 123/17.3.2010"/>
  </r>
  <r>
    <x v="34"/>
    <s v="6150003486"/>
    <s v="001"/>
    <s v="DH"/>
    <s v="000267"/>
    <x v="30"/>
    <x v="316"/>
    <x v="282"/>
    <s v="1RC"/>
    <x v="2"/>
    <x v="196"/>
    <x v="194"/>
    <n v="17780.830000000002"/>
    <s v=" CONTRIBUTO PER PROGETTAZIONE E REALIZZAZIONE DEGLI INTERVENTI PREVISTI NEI COMPRENSORI DIREZIONALI PIETRALATA TIBURTINO ECENTOCELLE - QUADR. IN ATTUAZIONE DEGLI STRUMENTI URBANISTICI APPROVATI - A1.1.1.1 -DM 123/2010"/>
  </r>
  <r>
    <x v="34"/>
    <s v="6150003487"/>
    <s v="001"/>
    <s v="DD"/>
    <s v="000094"/>
    <x v="1326"/>
    <x v="9"/>
    <x v="9"/>
    <s v="DTC"/>
    <x v="12"/>
    <x v="1"/>
    <x v="1"/>
    <n v="2241.34"/>
    <s v=" INGIUNZIONE DI PAGAMENTO SANZIONE PECUNIARIA AMM.VA E DEMILIZIONE CON RIPRISTINO STATO DEI LUOGHI IN CONSEGUENZA DELLAREALIZZAZIONE DEGLI INTERVENTI ABUSIVI  IN VIA LAMPEDUSA, 9 RUSCITTO ALESSANDRO (ART. 15 C. 5 L.R.LAZIO 15/2008). MUN. III (EX4)"/>
  </r>
  <r>
    <x v="34"/>
    <s v="6150003488"/>
    <s v="001"/>
    <s v="DD"/>
    <s v="000093"/>
    <x v="1326"/>
    <x v="9"/>
    <x v="9"/>
    <s v="DTC"/>
    <x v="12"/>
    <x v="1"/>
    <x v="1"/>
    <n v="7500"/>
    <s v="  INGIUNZIONE DI PAGAMENTO SANZIONE PECUNIARIA AMM.VA CONSEGUENTE ALLA REALIZZAZIONE DEGLI INTERVENTI ABUSIVI  IN VIALE CESCO BASEGGIO 62 - CAVALIERI CATERINA MARIA LORETA (ART. 19 C. 1 L.R.LAZIO 15/2008). MUN. III (EX 4)"/>
  </r>
  <r>
    <x v="34"/>
    <s v="6150003489"/>
    <s v="001"/>
    <s v="DH"/>
    <s v="000267"/>
    <x v="30"/>
    <x v="5"/>
    <x v="5"/>
    <s v="1RC"/>
    <x v="2"/>
    <x v="196"/>
    <x v="194"/>
    <n v="18354.310000000001"/>
    <s v=" CONTRIBUTO PER PROGETTAZIONE E REALIZZAZIONE RELATIVE AD INTERVENTI DI RIQUALIFICAZIONE AREE EDIFICI PUBBLICI DISMESSI OSOTTOUTILIZZATI AI FINI DELL'ART. 11 DELLA L. 396/1990 - MONTE CIOCCI - A2.5.1- DM 26942/2007"/>
  </r>
  <r>
    <x v="34"/>
    <s v="6150003490"/>
    <s v="001"/>
    <s v="DD"/>
    <s v="001880"/>
    <x v="811"/>
    <x v="134"/>
    <x v="128"/>
    <s v="LTC"/>
    <x v="12"/>
    <x v="3"/>
    <x v="3"/>
    <n v="48986.29"/>
    <s v=" CONTRIBUTO REGIONE LAZIO PER FINANZIAMENTO PROGETTO 'UFFICIO PER LA SICUREZZA E SISTEMA INFORMATIVO' - ANNO 2010DETERMINAZIONE DIRETTORIALE N.4889 DEL 28.12.2009 COMUNICATA CON NOTA DEL 27.1.2010 PROT.6130 DIP.TO IST.LE REG.LAZIO CONFERMACONTRIBUTO LETTERA 28.1.2011 PROT.37748 DIREZ.REG.ENTI LOCALI-SICUREZZA REGIONE LAZIO"/>
  </r>
  <r>
    <x v="34"/>
    <s v="6150003492"/>
    <s v="001"/>
    <s v="DH"/>
    <s v="000267"/>
    <x v="30"/>
    <x v="5"/>
    <x v="5"/>
    <s v="1RC"/>
    <x v="2"/>
    <x v="196"/>
    <x v="194"/>
    <n v="484000"/>
    <s v=" CONTRIBUTO PER COMPLETAMENTO RECUPERO BEATA VERGINE DEL CARMELO - DM 264/2011 - C3.1.52"/>
  </r>
  <r>
    <x v="34"/>
    <s v="6150003493"/>
    <s v="001"/>
    <s v="DH"/>
    <s v="000267"/>
    <x v="30"/>
    <x v="5"/>
    <x v="5"/>
    <s v="1RC"/>
    <x v="2"/>
    <x v="196"/>
    <x v="194"/>
    <n v="207857.05"/>
    <s v=" CONTRIBUTO PER L. 396/90 RIQUALIFICAZIONE RECINZIONE CANCELLATA GIARDINI E RINNOVO AREA GIOCHI PIAZZA FORLANINI - DM 264/2011- C2.1.5"/>
  </r>
  <r>
    <x v="34"/>
    <s v="6150003494"/>
    <s v="001"/>
    <s v="DH"/>
    <s v="000267"/>
    <x v="1554"/>
    <x v="5"/>
    <x v="5"/>
    <s v="1RC"/>
    <x v="2"/>
    <x v="196"/>
    <x v="194"/>
    <n v="2752067.69"/>
    <s v=" CONTRIBUTO PER PROGETTAZIONE E REALIZZAZIONE INTER"/>
  </r>
  <r>
    <x v="34"/>
    <s v="6150003496"/>
    <s v="001"/>
    <s v="DH"/>
    <s v="000267"/>
    <x v="30"/>
    <x v="5"/>
    <x v="5"/>
    <s v="1RC"/>
    <x v="2"/>
    <x v="196"/>
    <x v="194"/>
    <n v="218927.04"/>
    <s v=" CONTRIBUTO PER RISTRUTTURAZIONE DEGLI EDIFICI MONUMENTALI E DELLE CATACOMBE ALL'INTERNO DI VILLA TORLONIA:TEATRO-DM.271/12.12.03- L.396/90- B3.1.1"/>
  </r>
  <r>
    <x v="34"/>
    <s v="6150003497"/>
    <s v="001"/>
    <s v="DH"/>
    <s v="000267"/>
    <x v="30"/>
    <x v="5"/>
    <x v="5"/>
    <s v="1RC"/>
    <x v="2"/>
    <x v="196"/>
    <x v="194"/>
    <n v="110807.2"/>
    <s v=" CONTRIBUTO PER RIQUALIFICAZIONE AMBITO STRATEGICO MURA AURELIANE- VIALE GIOTTO C3.2.19- DM 123/2010"/>
  </r>
  <r>
    <x v="34"/>
    <s v="6150003498"/>
    <s v="001"/>
    <s v="DH"/>
    <s v="000267"/>
    <x v="30"/>
    <x v="5"/>
    <x v="5"/>
    <s v="1RC"/>
    <x v="2"/>
    <x v="196"/>
    <x v="194"/>
    <n v="2837188.24"/>
    <s v=" CONTRIBUTO PER C1.1-12 - COLLEGAMENTO DIRETTO DI VIA PRATI FISCALE CON V.OLIMPICA- COMPLETAMENTO -REALIZZAZIONE NUOVOCOLLEGAMENRTO TRA VIA DEI PRATI FISCALI E VIA OLIMPICA MEDIANTE COSTRUZIONE DI NUOVA INFRASTRUTTURA DI SVINCOLO TRA VIA PRATIFISCALI VIA SALARIA E VIA OLIMPICA - D1.4.4 - DM 26942/07 - POTERI SPECIALI"/>
  </r>
  <r>
    <x v="34"/>
    <s v="6150003499"/>
    <s v="001"/>
    <s v="DH"/>
    <s v="000267"/>
    <x v="30"/>
    <x v="316"/>
    <x v="282"/>
    <s v="1RC"/>
    <x v="2"/>
    <x v="196"/>
    <x v="194"/>
    <n v="19607.84"/>
    <s v=" CONTRIBUTO PER REALIZZAZIONE MERCATO PERESTRELLO - DM 264/2011- C2.4.10"/>
  </r>
  <r>
    <x v="34"/>
    <s v="6150003500"/>
    <s v="001"/>
    <s v="DH"/>
    <s v="000267"/>
    <x v="30"/>
    <x v="316"/>
    <x v="282"/>
    <s v="1RC"/>
    <x v="2"/>
    <x v="196"/>
    <x v="194"/>
    <n v="19607.84"/>
    <s v=" CONTRIBUTO PER COMPLETAMENTO VIABILITA' PIANO DI ZONA COLLE FIORITO DM 264/2011 - C3.2.34"/>
  </r>
  <r>
    <x v="34"/>
    <s v="6150003501"/>
    <s v="001"/>
    <s v="DH"/>
    <s v="000267"/>
    <x v="30"/>
    <x v="316"/>
    <x v="282"/>
    <s v="1RC"/>
    <x v="2"/>
    <x v="196"/>
    <x v="194"/>
    <n v="25452.68"/>
    <s v=" CONTRIBUTO PER RESTAURO E RIPRISTINO AGIBILITA' SCUOLA GIANTURCO IN PALAZZO MELCHIORRI - B2-13 - DM 264/2011 - INCENTIVOPROGETTAZIONE"/>
  </r>
  <r>
    <x v="34"/>
    <s v="6150003502"/>
    <s v="001"/>
    <s v="DH"/>
    <s v="000267"/>
    <x v="30"/>
    <x v="5"/>
    <x v="5"/>
    <s v="1RC"/>
    <x v="2"/>
    <x v="196"/>
    <x v="194"/>
    <n v="1400000"/>
    <s v=" CONTRIBUTO PER RIQUALIFICAZIONE VIA SALARIA DAL GRA ALL'AREOPORTO DELL'URBE DM 264/2011- C3.2.37"/>
  </r>
  <r>
    <x v="34"/>
    <s v="6150003503"/>
    <s v="001"/>
    <s v="DH"/>
    <s v="000267"/>
    <x v="1554"/>
    <x v="5"/>
    <x v="5"/>
    <s v="1RC"/>
    <x v="2"/>
    <x v="196"/>
    <x v="194"/>
    <n v="9813"/>
    <s v=" CONTRIBUTO PER COMPLETAMENTO STRADA DI FONDOVALLE : COLLEGAMENTO DI VIA DEI DUE PONTI VIA MIGLIO VIA S.S. COSMA E DAMIANO EVIA GROTTA ROSSA DM 264/2011- C3.2.35"/>
  </r>
  <r>
    <x v="34"/>
    <s v="6150003504"/>
    <s v="001"/>
    <s v="DH"/>
    <s v="000267"/>
    <x v="30"/>
    <x v="5"/>
    <x v="5"/>
    <s v="1RC"/>
    <x v="2"/>
    <x v="196"/>
    <x v="194"/>
    <n v="316703.7"/>
    <s v=" CONTRIBUTO PER RESTAURO E RIPRISTINO AGIBILITA' SCUOLA GIANTURCO IN PALAZZO MELCHIORRI - B2.13 - DM 263/2011- N.B.: IMPORTO DADESTINARE A FINANZIAM. INTERVENTO C3.1.40 (OP1110260001 - OP1116920001)- DM 264/2011"/>
  </r>
  <r>
    <x v="34"/>
    <s v="6150003505"/>
    <s v="001"/>
    <s v="DH"/>
    <s v="000267"/>
    <x v="30"/>
    <x v="316"/>
    <x v="282"/>
    <s v="1RC"/>
    <x v="2"/>
    <x v="196"/>
    <x v="194"/>
    <n v="98039.22"/>
    <s v=" CONTRIBUTO PER LA REALIZZAZIONE VIABILITA' DI COLLEGAMENTO PIANO DI ZONA MONTE STALLONARA-PONTE GALERIA DM 264/2011 - C3.2.29"/>
  </r>
  <r>
    <x v="34"/>
    <s v="6150003506"/>
    <s v="001"/>
    <s v="DH"/>
    <s v="000267"/>
    <x v="30"/>
    <x v="5"/>
    <x v="5"/>
    <s v="1RC"/>
    <x v="2"/>
    <x v="196"/>
    <x v="194"/>
    <n v="178.58"/>
    <s v=" CONTRIBUTO PER REALIZZAZIONE MERCATO PERESTRELLO DM 264/2011 - C2.4.10"/>
  </r>
  <r>
    <x v="34"/>
    <s v="6150003507"/>
    <s v="001"/>
    <s v="DH"/>
    <s v="000267"/>
    <x v="30"/>
    <x v="5"/>
    <x v="5"/>
    <s v="1RC"/>
    <x v="2"/>
    <x v="196"/>
    <x v="194"/>
    <n v="8735141.4600000009"/>
    <s v=" CONTRIBUTO PER REALIZZAZIONE DEL NUOVO CENTRO CONGRESSI EUR ED INTERVENTI CONNESSI F2.2.2.1 - DM 123/2010"/>
  </r>
  <r>
    <x v="34"/>
    <s v="6150003508"/>
    <s v="001"/>
    <s v="DH"/>
    <s v="000267"/>
    <x v="30"/>
    <x v="5"/>
    <x v="5"/>
    <s v="1RC"/>
    <x v="2"/>
    <x v="196"/>
    <x v="194"/>
    <n v="1020588.24"/>
    <s v=" CONTRIBUTO PER MESSA IN SICUREZZA IDRAULICA TOPONIMO CASTELVERDE- DM 264/2011 - C3.3.20"/>
  </r>
  <r>
    <x v="34"/>
    <s v="6150003510"/>
    <s v="001"/>
    <s v="DH"/>
    <s v="000267"/>
    <x v="30"/>
    <x v="5"/>
    <x v="5"/>
    <s v="1RC"/>
    <x v="2"/>
    <x v="196"/>
    <x v="194"/>
    <n v="879873.3"/>
    <s v=" CONTRIBUTO PER REALIZZAZIONE CENTRO SPORTIVO PENOTTI A CASALOTTI - DM 264/2011- C2.4.8"/>
  </r>
  <r>
    <x v="34"/>
    <s v="6150003511"/>
    <s v="001"/>
    <s v="DD"/>
    <s v="002558"/>
    <x v="514"/>
    <x v="219"/>
    <x v="196"/>
    <s v="BVP"/>
    <x v="19"/>
    <x v="3"/>
    <x v="3"/>
    <n v="28302.01"/>
    <s v=" CONTRIBUTO PER PROGETTO DI REALIZZAZIONE OPERE DI PROTEZIONE ARGINE TEVERE (DETERM.REGIONALE N.B9225 DEL 2/12/11) MUNICIPIO II"/>
  </r>
  <r>
    <x v="34"/>
    <s v="6150003512"/>
    <s v="001"/>
    <s v="DD"/>
    <s v="000778"/>
    <x v="1455"/>
    <x v="300"/>
    <x v="267"/>
    <s v="2TC"/>
    <x v="110"/>
    <x v="339"/>
    <x v="337"/>
    <n v="5034.38"/>
    <s v=" PESO MATERIALE FERROSO DERIVANTE DALLA VENDITA DI 31 VEICOLI ROTTAMATI"/>
  </r>
  <r>
    <x v="34"/>
    <s v="6150003514"/>
    <s v="001"/>
    <s v="DH"/>
    <s v="000267"/>
    <x v="30"/>
    <x v="316"/>
    <x v="282"/>
    <s v="1RC"/>
    <x v="2"/>
    <x v="196"/>
    <x v="194"/>
    <n v="29411.759999999998"/>
    <s v=" CONTRIBUTO PER MESSA IN SICUREZZA IDRAULICA TOPONIMO CASTELVERDE - DM 264/2011 - C3.3.20"/>
  </r>
  <r>
    <x v="34"/>
    <s v="6150003515"/>
    <s v="001"/>
    <s v="DH"/>
    <s v="000267"/>
    <x v="30"/>
    <x v="5"/>
    <x v="5"/>
    <s v="1RC"/>
    <x v="2"/>
    <x v="196"/>
    <x v="194"/>
    <n v="7071.37"/>
    <s v=" CONTRIBUTO PER RISTRUTTURAZIONE DEGLI EDIFICI MONUMENTALI E DELLE CATACOMBE ALL'INTERNO DI VILLA TORLONIA-DM.271/12.12.03-L.396/90- B3.1.1 -  MAGGIORE ACCERTAMENTO"/>
  </r>
  <r>
    <x v="34"/>
    <s v="6150003516"/>
    <s v="001"/>
    <s v="DH"/>
    <s v="000267"/>
    <x v="30"/>
    <x v="5"/>
    <x v="5"/>
    <s v="1RC"/>
    <x v="2"/>
    <x v="196"/>
    <x v="194"/>
    <n v="104798.15"/>
    <s v=" CONTRIBUTO &quot;PARCO DI AGUZZANO:ACQUISIZIONE TRAMITE PERMUTA E RESTAURO DI UN CASALE&quot;- C2.2- DM.252/24.11.2003-L.396/90"/>
  </r>
  <r>
    <x v="34"/>
    <s v="6150003517"/>
    <s v="001"/>
    <s v="DH"/>
    <s v="000267"/>
    <x v="30"/>
    <x v="5"/>
    <x v="5"/>
    <s v="1RC"/>
    <x v="2"/>
    <x v="196"/>
    <x v="194"/>
    <n v="0.22"/>
    <s v=" CONTRIBUTO PER PROGETTAZIONE ED ESPROPRIO CENTRO CULTURALE INTEGRATO CITTA' ALESSANDRINA- DM 271/12.12.03- E2.1.7- L.396/90"/>
  </r>
  <r>
    <x v="34"/>
    <s v="6150003518"/>
    <s v="001"/>
    <s v="DH"/>
    <s v="000267"/>
    <x v="30"/>
    <x v="5"/>
    <x v="5"/>
    <s v="1RC"/>
    <x v="2"/>
    <x v="196"/>
    <x v="194"/>
    <n v="379749.94"/>
    <s v=" CONTRIBUTO PER &quot;COLLEGAMENTO OLIMPICA-PINETA SACCHETTI:INDAGINI E PROGETTAZIONI- D1.26- DM 252/24.11.2003- L.396/90- MAGGIOREACCERTAMENTO ---"/>
  </r>
  <r>
    <x v="34"/>
    <s v="6150003519"/>
    <s v="001"/>
    <s v="DD"/>
    <s v="000762"/>
    <x v="935"/>
    <x v="7"/>
    <x v="7"/>
    <s v="2PZ"/>
    <x v="39"/>
    <x v="116"/>
    <x v="3"/>
    <n v="20137.52"/>
    <s v=" PROGRAMMA DI RECUPERO URBANO ART 11 - OP 8 PRIMAVALLE TORREVECCHIA - REALIZZ.MERCATO COMUNALE"/>
  </r>
  <r>
    <x v="34"/>
    <s v="6150003520"/>
    <s v="001"/>
    <s v="DH"/>
    <s v="000267"/>
    <x v="30"/>
    <x v="323"/>
    <x v="284"/>
    <s v="0MC"/>
    <x v="20"/>
    <x v="3"/>
    <x v="3"/>
    <n v="249734.7"/>
    <s v=" PROGRAMMA ANNUALE DI ATTUAZIONE 2002 DEL PIANO NAZIONALE DELLA SICUREZZA STRADALE 'INTERVENTI SPERIMENTALI PER LA SICUREZZASTRADALE' - DGR 116/2005, CONVENZIONE CON LA REGIONE LAZIO DEL 27.01.2012 - D.D. N.311/12"/>
  </r>
  <r>
    <x v="34"/>
    <s v="6150003521"/>
    <s v="001"/>
    <s v="DD"/>
    <s v="000311"/>
    <x v="1555"/>
    <x v="323"/>
    <x v="284"/>
    <s v="0MC"/>
    <x v="20"/>
    <x v="3"/>
    <x v="3"/>
    <n v="73465.3"/>
    <s v=" PROGRAMMA ANNUALE DI ATTUAZIONE 2002 DEL PIANO NAZIONALE DELLA SICUREZZA STRADALE 'INTERVENTI SPERIMENTALI PER LA SICUREZZASTRADALE' - DGR 116/2005, CONVENZIONE CON LA REGIONE LAZIO DEL 27.01.2012 -"/>
  </r>
  <r>
    <x v="34"/>
    <s v="6150003522"/>
    <s v="001"/>
    <s v="DD"/>
    <s v="001812"/>
    <x v="1425"/>
    <x v="259"/>
    <x v="231"/>
    <s v="UAB"/>
    <x v="30"/>
    <x v="386"/>
    <x v="384"/>
    <n v="23850.05"/>
    <s v=" HOME CARE PREMIUM 2014-PROGETTI INNOVATIVI E SPERIMENTALI DI ASSISTENZA DOMICILIARE IN FAVORE DI UTENTI DELL'INPS- GESTIONEDIPENDENTI PUBBLICI NON AUTOSUFFICIENTI. - MUNICIPIO RM 15-"/>
  </r>
  <r>
    <x v="34"/>
    <s v="6150003523"/>
    <s v="001"/>
    <s v="DH"/>
    <s v="000267"/>
    <x v="30"/>
    <x v="316"/>
    <x v="282"/>
    <s v="1RC"/>
    <x v="2"/>
    <x v="196"/>
    <x v="194"/>
    <n v="16000"/>
    <s v=" CONTRIBUTO PER COMPLETAMENTO RECUPERO BEATA VERGINE DEL CARMELO DM 264/2011 - C3.1.52"/>
  </r>
  <r>
    <x v="34"/>
    <s v="6150003524"/>
    <s v="001"/>
    <s v="DH"/>
    <s v="000267"/>
    <x v="30"/>
    <x v="316"/>
    <x v="282"/>
    <s v="1RC"/>
    <x v="2"/>
    <x v="196"/>
    <x v="194"/>
    <n v="15686.27"/>
    <s v=" CONTRIBUTO PER L. 396/90 RIQUALIFICAZIONE RECINZIONE CANCELLATA GIARDINI E RINNOVO AREA GIOCHI PIAZZA FORLANINI DM 264/2011 -C2.1.5"/>
  </r>
  <r>
    <x v="34"/>
    <s v="6150003525"/>
    <s v="001"/>
    <s v="DH"/>
    <s v="000267"/>
    <x v="30"/>
    <x v="316"/>
    <x v="282"/>
    <s v="1RC"/>
    <x v="2"/>
    <x v="196"/>
    <x v="194"/>
    <n v="19607.84"/>
    <s v=" CONTRIBUTO PER REALIZZAZIONE SECONDO LOTTO CANILE COMUNALE DELLA MURATELLA - DM 264/2011 C3.1.46"/>
  </r>
  <r>
    <x v="34"/>
    <s v="6150003526"/>
    <s v="001"/>
    <s v="DH"/>
    <s v="000267"/>
    <x v="30"/>
    <x v="316"/>
    <x v="282"/>
    <s v="1RC"/>
    <x v="2"/>
    <x v="196"/>
    <x v="194"/>
    <n v="15686.27"/>
    <s v=" CONTRIBUTO PER BARRIERE ANTIRUMORE TANGENZIALE EST TRATTO VIA PRATO DELLA SIGNORA - DM 264/2011 - C3.2.39"/>
  </r>
  <r>
    <x v="34"/>
    <s v="6150003527"/>
    <s v="001"/>
    <s v="DH"/>
    <s v="000267"/>
    <x v="30"/>
    <x v="316"/>
    <x v="282"/>
    <s v="1RC"/>
    <x v="2"/>
    <x v="196"/>
    <x v="194"/>
    <n v="30000"/>
    <s v=" CONTRIBUTO PER RIQUALIFICAZIONE DELLA VILLA STROHLFERN E SVILUPPO COMPATIBILE DEL LICEO CHATEAUBRIAND - ACCORDO DI PROGRAMMATRA ENTE ROMA CAPITALE REGIONE LAZIO E MINISTERO PER I BENI E LE ATTIVITA' CULTURALI - DM 264/2011 - G1.1.1"/>
  </r>
  <r>
    <x v="34"/>
    <s v="6150003528"/>
    <s v="001"/>
    <s v="DD"/>
    <s v="002367"/>
    <x v="622"/>
    <x v="150"/>
    <x v="140"/>
    <s v="ROI"/>
    <x v="71"/>
    <x v="3"/>
    <x v="3"/>
    <n v="1929.89"/>
    <s v=" CONTRIBUTO REGIONE LAZIO L.R.4/2006 PER PROGETTO DI SPERIMENTAZIONE MECCANISMI DI COINVOLGIMENTO DEI CITTADINI IN DECISIONIECONOMICHE, FINANZIARIE E DI BILANCIO - MUNICIPIO ROMA XVII (D.D. REGIONALE N.C2538 DEL 28/9/09)"/>
  </r>
  <r>
    <x v="34"/>
    <s v="6150003530"/>
    <s v="001"/>
    <s v="DD"/>
    <s v="001263"/>
    <x v="1310"/>
    <x v="20"/>
    <x v="20"/>
    <s v="0MC"/>
    <x v="20"/>
    <x v="184"/>
    <x v="182"/>
    <n v="2367707.71"/>
    <s v=" CONTRIBUTO DEL MINISTERO DELLE INFRASTRUTTURE E TRASPORTI PER LA REALIZZAZIONE DELL'INTERVENTO PER IL MONITORAGGIO DELLEDIRETTRICI DI PENETRAZIONE URBANA DEI PRINCIPALI ITINERARI URBANI DI SCORRIMENTO DELLA RETE INTRA-GRA DI ROMA CAPITALE -INTERVENTO MP3 - DECRETO INTERMINISTERIALE N.22 DEL 22/01/2013; DELB.G.C. N.444/20.12.2013"/>
  </r>
  <r>
    <x v="34"/>
    <s v="6150003551"/>
    <s v="001"/>
    <s v="DH"/>
    <s v="000267"/>
    <x v="30"/>
    <x v="36"/>
    <x v="35"/>
    <s v="DPP"/>
    <x v="105"/>
    <x v="46"/>
    <x v="46"/>
    <n v="90.26"/>
    <s v="  VERSAMENTO PROVENTI BOLLI VIRTUALI CERTIFICAZIONI ANAGRAFICHE ANNO 2015 MUN.3"/>
  </r>
  <r>
    <x v="34"/>
    <s v="6150003568"/>
    <s v="001"/>
    <s v="DD"/>
    <s v="001083"/>
    <x v="1556"/>
    <x v="38"/>
    <x v="36"/>
    <s v="ITR"/>
    <x v="16"/>
    <x v="325"/>
    <x v="323"/>
    <n v="457289.87"/>
    <s v="  L15400000795 - LISTA CARICO COSAP PERMANENTE ANNO 2015 MUN. 7"/>
  </r>
  <r>
    <x v="34"/>
    <s v="6150003598"/>
    <s v="001"/>
    <s v="DD"/>
    <s v="001084"/>
    <x v="1556"/>
    <x v="269"/>
    <x v="241"/>
    <s v="ITR"/>
    <x v="16"/>
    <x v="325"/>
    <x v="323"/>
    <n v="54436.79"/>
    <s v="  L15400000644- LISTA CARICO CANONE INIZIATIVE PUBBLICITARIE ANNO 2015 MUN. 7"/>
  </r>
  <r>
    <x v="34"/>
    <s v="6150003679"/>
    <s v="001"/>
    <s v="DD"/>
    <s v="000715"/>
    <x v="1505"/>
    <x v="38"/>
    <x v="36"/>
    <s v="BTR"/>
    <x v="16"/>
    <x v="325"/>
    <x v="323"/>
    <n v="773779.06"/>
    <s v="  LISTA DI CARICO N. L1500000740 COSAP OSP ANNO 2015 MUN.2 (EX2-EX3) ENTRATE EXTRATRIBUTARIE DERIVANTI DA COSAP ALLA LUCE DI QUANTO DISPOSTO DAL D. LGS.VO 118/2011.  "/>
  </r>
  <r>
    <x v="34"/>
    <s v="6150003680"/>
    <s v="001"/>
    <s v="DD"/>
    <s v="000715"/>
    <x v="1505"/>
    <x v="38"/>
    <x v="36"/>
    <s v="BTR"/>
    <x v="16"/>
    <x v="325"/>
    <x v="323"/>
    <n v="548851.17000000004"/>
    <s v="  ACCERTAMENTO ENTRATE EXTRATRIBUTARIE DERIVANTI DA COSAP ALLA LUCE DI QUANTO DISPOSTO DAL D. LGS.VO 118/2011. APPROVAZIONE E ACCERTRAMENTO LISTE DI CARICO NN. L1500000891 COSAP (PASSI CARRABILI) ANNO 2015 MUN.2(EX2-EX3)"/>
  </r>
  <r>
    <x v="34"/>
    <s v="6150003828"/>
    <s v="001"/>
    <s v="DD"/>
    <s v="000570"/>
    <x v="1557"/>
    <x v="37"/>
    <x v="34"/>
    <s v="0PE"/>
    <x v="10"/>
    <x v="125"/>
    <x v="124"/>
    <n v="630"/>
    <s v="  PASSARETTI GIAMPIETRO-RECUPERO SOMMA (RITARDI E PERMESSI)- N. 140 ORE"/>
  </r>
  <r>
    <x v="34"/>
    <s v="6150003842"/>
    <s v="001"/>
    <s v="DD"/>
    <s v="000679"/>
    <x v="1558"/>
    <x v="32"/>
    <x v="31"/>
    <s v="MDP"/>
    <x v="21"/>
    <x v="119"/>
    <x v="118"/>
    <n v="1889.63"/>
    <s v="  RECUPERO INCENTIVO ART. 92 DLGS 163/06 - OP1004390001/OP1012820001 (RICHIESTA VARIAZ.BIL.N.2015001538) (SLT201100538/2/3)"/>
  </r>
  <r>
    <x v="34"/>
    <s v="6150003861"/>
    <s v="001"/>
    <s v="DD"/>
    <s v="004987"/>
    <x v="1515"/>
    <x v="177"/>
    <x v="163"/>
    <s v="0TR"/>
    <x v="16"/>
    <x v="88"/>
    <x v="88"/>
    <n v="13.87"/>
    <s v="  ACCERTAMENTO A CARICO DELLA PROVINCIA DI ROMA PER LE QUOTE DA RIMBORSARE E INTERESSI DOVUTI IMPOSTA ICIAP 1992, A FAVORE DI N.1 NOMINATIVI SIG.MASSANO MARIO"/>
  </r>
  <r>
    <x v="34"/>
    <s v="6150003939"/>
    <s v="001"/>
    <s v="DD"/>
    <s v="000771"/>
    <x v="1516"/>
    <x v="45"/>
    <x v="43"/>
    <s v="HIE"/>
    <x v="48"/>
    <x v="128"/>
    <x v="127"/>
    <n v="225"/>
    <s v="  LAVORI DI SOMMA URGENZA (RICONOSCIMENTO DEBITO FUORI BILANCIO) PRESSO I.C. POSEIDONE DI VIA POSEIDONE 66 - OP 1409360001 - OP1412770001 RECUPERO QUOTA AUTORITÀ DI VIGILANZA ORA ANAC"/>
  </r>
  <r>
    <x v="34"/>
    <s v="6150003940"/>
    <s v="001"/>
    <s v="DD"/>
    <s v="000771"/>
    <x v="1516"/>
    <x v="45"/>
    <x v="43"/>
    <s v="HIE"/>
    <x v="48"/>
    <x v="128"/>
    <x v="127"/>
    <n v="225"/>
    <s v="  LAVORI DI SOMMA URGENZA (RICONOSCIMENTO DEBITO FUORI BILANCIO) PRESSO I.C. VILLAGGIO PRENESTINO  DI VIA FOSSO DELL'OSA - OP 1409370001 - OP1412740001 RECUPERO QUOTA AUTORITÀ DI VIGILANZA ORA ANAC"/>
  </r>
  <r>
    <x v="34"/>
    <s v="6150003941"/>
    <s v="001"/>
    <s v="DD"/>
    <s v="000771"/>
    <x v="1516"/>
    <x v="45"/>
    <x v="43"/>
    <s v="HMC"/>
    <x v="20"/>
    <x v="128"/>
    <x v="127"/>
    <n v="375"/>
    <s v="  LAVORI DI SOMMA URGENZA (RICONOSCIMENTO DEBITO FUORI BILANCIO) RELATIVI AI MANTI STRADALI MUNICIPALI AMMALORATI DALLE RECENTI E INSISTENTI PIOGGE GEN. FEB. 2015 - OP 1409340001 - OP1412270001 RECUPERO QUOTA AUTORITÀ DI VIGILANZA ORA ANAC"/>
  </r>
  <r>
    <x v="34"/>
    <s v="6150003942"/>
    <s v="001"/>
    <s v="DD"/>
    <s v="000771"/>
    <x v="1516"/>
    <x v="45"/>
    <x v="43"/>
    <s v="HMC"/>
    <x v="20"/>
    <x v="128"/>
    <x v="127"/>
    <n v="375"/>
    <s v="  LAVORI DI SOMMA URGENZA (RICONOSCIMENTO DEBITO FUORI BILANCIO) RELATIVI AL RIFACIMENTO DELLE STRADE DEL QUADRANTE LA RUSTICA ( VIA NOALE E STRADE LIMITROFE - OP 1409350001 - OP14122770001 RECUPERO QUOTA AUTORITÀ DI VIGILANZA ORA ANAC"/>
  </r>
  <r>
    <x v="34"/>
    <s v="6150003943"/>
    <s v="001"/>
    <s v="DD"/>
    <s v="000771"/>
    <x v="1516"/>
    <x v="45"/>
    <x v="43"/>
    <s v="91M"/>
    <x v="8"/>
    <x v="128"/>
    <x v="127"/>
    <n v="30"/>
    <s v="  LAVORI DI MESSA IN SICUREZZA DELLA SCUOLA MATERNA DI VIA DELL'ARCHEOLOGIA  - OP 1410340001 - OP1411033000101 RECUPERO QUOTA AUTORITÀ DI VIGILANZA ORA ANAC"/>
  </r>
  <r>
    <x v="34"/>
    <s v="6150003945"/>
    <s v="001"/>
    <s v="DD"/>
    <s v="000771"/>
    <x v="1516"/>
    <x v="45"/>
    <x v="43"/>
    <s v="92M"/>
    <x v="11"/>
    <x v="128"/>
    <x v="127"/>
    <n v="30"/>
    <s v="  LAVORI DI MESSA IN SICUREZZA DELLA SCUOLA ELEMENTARE CALIPARI DI VIA ERCOLE MARELLI  - OP 1410580001 - OP1410550001 RECUPERO QUOTA AUTORITÀ DI VIGILANZA ORA ANAC"/>
  </r>
  <r>
    <x v="34"/>
    <s v="6150004068"/>
    <s v="001"/>
    <s v="DD"/>
    <s v="000770"/>
    <x v="1516"/>
    <x v="32"/>
    <x v="31"/>
    <s v="HIM"/>
    <x v="44"/>
    <x v="119"/>
    <x v="118"/>
    <n v="8902.14"/>
    <s v="  LAVORI DI ADEGUAMENTO NORMATIVO E SICUREZZA DELLA SCUOLA MEDIA  ENRICO MEDI IN VIA ACQUARONI 65 MUNICIPIO ROMA VI DELLE TORRI RECUPERO INCENTIVO EX ART. 92 DEL D.LGSL 163/06 "/>
  </r>
  <r>
    <x v="34"/>
    <s v="6150004102"/>
    <s v="001"/>
    <s v="DD"/>
    <s v="001062"/>
    <x v="1559"/>
    <x v="324"/>
    <x v="203"/>
    <s v="0AC"/>
    <x v="28"/>
    <x v="257"/>
    <x v="255"/>
    <n v="50000"/>
    <s v="  CONTRIBUTO DELLA CAMERA DI COMMERCIO DI ROMA PER LA REALIZZAZIONE DELLA &quot;NOTTE DEI MUSEI&quot; 16 MAGGIO 2015 - DELIBERAZIONE DELLA GIUNTA CAMERALE DEL 04.05.2015 - PROT. 155015/06.05.2015 - PROT. ASSESSORATO POLITICHE CULTURALI 15574/06.05.2015"/>
  </r>
  <r>
    <x v="34"/>
    <s v="6150004103"/>
    <s v="001"/>
    <s v="DD"/>
    <s v="000713"/>
    <x v="1560"/>
    <x v="38"/>
    <x v="36"/>
    <s v="DTC"/>
    <x v="12"/>
    <x v="325"/>
    <x v="323"/>
    <n v="158733.68"/>
    <s v="  L1500000902 ANNO 2015 COSAP PERMANENTE -PASSI CARRABILI- MUNICIPIO 3"/>
  </r>
  <r>
    <x v="34"/>
    <s v="6150004104"/>
    <s v="001"/>
    <s v="DD"/>
    <s v="000744"/>
    <x v="1561"/>
    <x v="38"/>
    <x v="36"/>
    <s v="DTR"/>
    <x v="16"/>
    <x v="325"/>
    <x v="323"/>
    <n v="291452.81"/>
    <s v="  L1500000751 ANNO 2015 COSAP OSP MUN.3"/>
  </r>
  <r>
    <x v="34"/>
    <s v="6150004105"/>
    <s v="001"/>
    <s v="DD"/>
    <s v="000743"/>
    <x v="1561"/>
    <x v="269"/>
    <x v="241"/>
    <s v="DTR"/>
    <x v="16"/>
    <x v="325"/>
    <x v="323"/>
    <n v="116067.53"/>
    <s v="  L1500000600 ANNO 2015 CANONE INIZIATIVE PUBBLICITARIE (CIP) MUNICIPIO 3"/>
  </r>
  <r>
    <x v="34"/>
    <s v="6150004126"/>
    <s v="001"/>
    <s v="DD"/>
    <s v="000545"/>
    <x v="1562"/>
    <x v="1"/>
    <x v="1"/>
    <s v="0PE"/>
    <x v="10"/>
    <x v="125"/>
    <x v="124"/>
    <n v="849.1"/>
    <s v="  REGOLARIZZAZIONE SUGLI STIPENDI DI MARZO DELLE ANTICIPAZIONI DI CASSA SU SALARIO ACCESSORIO GIA' MATURATO DEI MESI DI FEBBRAIO/MARZO 2015"/>
  </r>
  <r>
    <x v="34"/>
    <s v="6150004178"/>
    <s v="001"/>
    <s v="DD"/>
    <s v="000826"/>
    <x v="1501"/>
    <x v="32"/>
    <x v="31"/>
    <s v="MTC"/>
    <x v="12"/>
    <x v="119"/>
    <x v="118"/>
    <n v="16.7"/>
    <s v="  RECUPERO INCENTIVO ART. 92 DLGS 163/06 - OP1113560001"/>
  </r>
  <r>
    <x v="34"/>
    <s v="6150004255"/>
    <s v="001"/>
    <s v="DD"/>
    <s v="000996"/>
    <x v="1563"/>
    <x v="37"/>
    <x v="34"/>
    <s v="0PE"/>
    <x v="10"/>
    <x v="125"/>
    <x v="124"/>
    <n v="166.67"/>
    <s v="  ROSSI MAURIZIO- RECUPERO IND. SPECIFICHE RESPONSABILITA'-APRILE 2015"/>
  </r>
  <r>
    <x v="34"/>
    <s v="6150004312"/>
    <s v="001"/>
    <s v="DD"/>
    <s v="001086"/>
    <x v="1557"/>
    <x v="216"/>
    <x v="193"/>
    <s v="0MF"/>
    <x v="97"/>
    <x v="1"/>
    <x v="1"/>
    <n v="13406.34"/>
    <s v="  PROVENTI DELL'UNITÀ MERCATO INGROSSO FIORI E PIANTE ORNAMENTALI - ANNO 2015 -DIPARTIMENTO SVILUPPO ECONOMICO E ATTIVITA' PRODUTTIVE FORMAZIONE LAVORO -"/>
  </r>
  <r>
    <x v="34"/>
    <s v="6150004324"/>
    <s v="001"/>
    <s v="DH"/>
    <s v="000267"/>
    <x v="30"/>
    <x v="124"/>
    <x v="120"/>
    <s v="0RG"/>
    <x v="0"/>
    <x v="172"/>
    <x v="170"/>
    <n v="5566"/>
    <s v="  RIMBORSO ALLA GESTIONE ORDINARIA DI ROMA CAPITALE A SEGUITO PAGAMENTO PPT ESEGUITO DAL TESORIERE A FAVORE DEL SIG. FRANCO SILVI (VEDI IMPEGNO 3150023743)"/>
  </r>
  <r>
    <x v="34"/>
    <s v="6150004326"/>
    <s v="001"/>
    <s v="DD"/>
    <s v="001718"/>
    <x v="1564"/>
    <x v="269"/>
    <x v="241"/>
    <s v="ATR"/>
    <x v="16"/>
    <x v="325"/>
    <x v="323"/>
    <n v="569082.67000000004"/>
    <s v="  LISTA DI CARICO CIP N. L1500000585 - ANNO 2015- MUN. ROMA I CENTRO (EX ROMA I CENTRO STORICO E EX  XVII)"/>
  </r>
  <r>
    <x v="34"/>
    <s v="6150004334"/>
    <s v="001"/>
    <s v="DD"/>
    <s v="001719"/>
    <x v="1564"/>
    <x v="38"/>
    <x v="36"/>
    <s v="ATR"/>
    <x v="16"/>
    <x v="325"/>
    <x v="323"/>
    <n v="1612941.99"/>
    <s v="  LISTA  DI CARICO N. L1500000736 COSAP OSP - ANNO 2015 -  MUN. I (EX1 EX 17)"/>
  </r>
  <r>
    <x v="34"/>
    <s v="6150004334"/>
    <s v="003"/>
    <s v="DD"/>
    <s v="005130"/>
    <x v="1378"/>
    <x v="38"/>
    <x v="36"/>
    <s v="ATR"/>
    <x v="16"/>
    <x v="325"/>
    <x v="323"/>
    <n v="5947"/>
    <s v="  APPROVAZIONE RUOLO II EMISSIONE 2017 - MUN.I EX XVII NN.3045-3148-16535-15157(RM)-4023-2189-4268-5757-4174-15152(RM)- 3047-16534-15156(RM)-4022-5756-2673-3527-2456-1295-16533-4546- 12690-4161-1782-15155(RM)-9684-2955-2997-5628-6093-3528-2457- 1296-4175-16537-4547-12691-4162-1783-15158(RM)-9685-5807-2956 (COD.TRIB.8592 COSAP PERMANENTE) "/>
  </r>
  <r>
    <x v="34"/>
    <s v="6150004341"/>
    <s v="001"/>
    <s v="DD"/>
    <s v="000056"/>
    <x v="1565"/>
    <x v="325"/>
    <x v="289"/>
    <s v="0ER"/>
    <x v="73"/>
    <x v="332"/>
    <x v="330"/>
    <n v="1400000"/>
    <s v="  CONTRIBUTO PER LA REALIZZAZIONE DI 6 OPERE PUBBLICHE DEL CONTRATTO DI VALORIZZAZIONE URBANA DELLO SDO PIETRALATA (OP2015 231-232-233-234-235-236)- CONVENZIONE DEL 13/1/2015 (D.M. N. 620 DEL 28/1/2015)"/>
  </r>
  <r>
    <x v="34"/>
    <s v="6150004343"/>
    <s v="001"/>
    <s v="DD"/>
    <s v="000056"/>
    <x v="1565"/>
    <x v="326"/>
    <x v="290"/>
    <s v="0ER"/>
    <x v="73"/>
    <x v="332"/>
    <x v="330"/>
    <n v="2489931.9700000002"/>
    <s v="  CONTRIBUTO PER LA REALIZZAZIONE DI 6 OPERE PUBBLICHE DEL CONTRATTO DI VALORIZZAZIONE URBANA DELLO SDO PIETRALATA (OP2015 231-232-233-234-235-236)- CONVENZIONE DEL 13/1/2015 (D.M. N. 620 DEL 28/1/2015)"/>
  </r>
  <r>
    <x v="34"/>
    <s v="6150004379"/>
    <s v="001"/>
    <s v="DD"/>
    <s v="001001"/>
    <x v="1566"/>
    <x v="227"/>
    <x v="202"/>
    <s v="TPL"/>
    <x v="54"/>
    <x v="387"/>
    <x v="385"/>
    <n v="97.29"/>
    <s v="  AUTORIZZAZIONE ALL'USO DEI LOCALI SCOLASTICI AL DI FUORI ORARIO SCOLASTICO ALLA SSSOC. RADILU' NELLA SCUOLA INFANZIA BESSO -MUN 14"/>
  </r>
  <r>
    <x v="34"/>
    <s v="6150004384"/>
    <s v="001"/>
    <s v="DD"/>
    <s v="000894"/>
    <x v="1278"/>
    <x v="56"/>
    <x v="54"/>
    <s v="PMS"/>
    <x v="42"/>
    <x v="140"/>
    <x v="139"/>
    <n v="18861.060000000001"/>
    <s v="  QUOTA REFEZIONE ANNI PREC. COD. 9809  EMISSIONE 1 RUOLO 2015(APPROV.RUOLI 3775-3040-9355-1671-2859)"/>
  </r>
  <r>
    <x v="34"/>
    <s v="6150004385"/>
    <s v="001"/>
    <s v="DD"/>
    <s v="000894"/>
    <x v="1278"/>
    <x v="34"/>
    <x v="33"/>
    <s v="PMS"/>
    <x v="42"/>
    <x v="140"/>
    <x v="139"/>
    <n v="1093.77"/>
    <s v="  INTERESSI COD. 1C13/9810 1^ EM. RUOLO 2015(APPROV.RUOLI 3775-3040-9355-1671-2859/2015))"/>
  </r>
  <r>
    <x v="34"/>
    <s v="6150004386"/>
    <s v="001"/>
    <s v="DD"/>
    <s v="000894"/>
    <x v="1278"/>
    <x v="35"/>
    <x v="34"/>
    <s v="PMS"/>
    <x v="42"/>
    <x v="140"/>
    <x v="139"/>
    <n v="529.42999999999995"/>
    <s v="  SPESE NOTIFICHE COD 1D13 1^ EM. RUOLO 2015(APPROV.RUOLI 3775-3040-9355-1671-2859/2015)"/>
  </r>
  <r>
    <x v="34"/>
    <s v="6150004387"/>
    <s v="001"/>
    <s v="DD"/>
    <s v="000894"/>
    <x v="1278"/>
    <x v="92"/>
    <x v="89"/>
    <s v="PAN"/>
    <x v="43"/>
    <x v="140"/>
    <x v="139"/>
    <n v="907.23"/>
    <s v="  RETTE ASILO NIDO ARR. COD.9258  - 1^ EM. RUOLO 2015(APPROV.RUOLI 9354/2015)"/>
  </r>
  <r>
    <x v="34"/>
    <s v="6150004388"/>
    <s v="001"/>
    <s v="DD"/>
    <s v="000894"/>
    <x v="1278"/>
    <x v="34"/>
    <x v="33"/>
    <s v="PAN"/>
    <x v="43"/>
    <x v="140"/>
    <x v="139"/>
    <n v="88.33"/>
    <s v="  INTERESSI COD. 1C13/9260 EM. 1 RUOLO 2015(APPROV.RUOLI 9354/2015))"/>
  </r>
  <r>
    <x v="34"/>
    <s v="6150004389"/>
    <s v="001"/>
    <s v="DD"/>
    <s v="000894"/>
    <x v="1278"/>
    <x v="35"/>
    <x v="34"/>
    <s v="PAN"/>
    <x v="43"/>
    <x v="140"/>
    <x v="139"/>
    <n v="50.03"/>
    <s v="  SPESE NOTIFICA COD. 1D13 1^ EM. RUOLO 2015(APPROV.RUOLI 9354/2015)"/>
  </r>
  <r>
    <x v="34"/>
    <s v="6150004390"/>
    <s v="001"/>
    <s v="DD"/>
    <s v="000894"/>
    <x v="1278"/>
    <x v="55"/>
    <x v="53"/>
    <s v="PPL"/>
    <x v="54"/>
    <x v="140"/>
    <x v="139"/>
    <n v="312.39999999999998"/>
    <s v="  QUOTA TRASPORTO SCOLASTICO ARRETRATI COD.9813 - 1^ EM. RUOLO 2015(APPROV.RUOLI 9356/2015)"/>
  </r>
  <r>
    <x v="34"/>
    <s v="6150004391"/>
    <s v="001"/>
    <s v="DD"/>
    <s v="000894"/>
    <x v="1278"/>
    <x v="34"/>
    <x v="33"/>
    <s v="PPL"/>
    <x v="54"/>
    <x v="140"/>
    <x v="139"/>
    <n v="12.67"/>
    <s v="  INTERESSI COD.1C13/9814 1^ EM. RUOLO 2015(APPROV.RUOLI 9356/2015))"/>
  </r>
  <r>
    <x v="34"/>
    <s v="6150004392"/>
    <s v="001"/>
    <s v="DD"/>
    <s v="000894"/>
    <x v="1278"/>
    <x v="35"/>
    <x v="34"/>
    <s v="PPL"/>
    <x v="54"/>
    <x v="140"/>
    <x v="139"/>
    <n v="34.86"/>
    <s v="  SPESE NOTIFICA COD. 1D13 1^ EM. RUOLO 2015(APPROV.RUOLI 9356/2015)"/>
  </r>
  <r>
    <x v="34"/>
    <s v="6150004393"/>
    <s v="001"/>
    <s v="DD"/>
    <s v="001947"/>
    <x v="1564"/>
    <x v="208"/>
    <x v="186"/>
    <s v="1CS"/>
    <x v="112"/>
    <x v="172"/>
    <x v="170"/>
    <n v="13995.87"/>
    <s v="  RECUPERO SOMMA DALLA GESTIONE COMMISSARIALE - A SEGUITO ERRONEO PAGAMENTO (MANDATO N. 47814/2015) ESEGUITO IN GESTIONE ORDINARIA - VEDI IMPEGNO COMM. N. 3150037410"/>
  </r>
  <r>
    <x v="34"/>
    <s v="6150004412"/>
    <s v="001"/>
    <s v="DD"/>
    <s v="000895"/>
    <x v="1278"/>
    <x v="69"/>
    <x v="67"/>
    <s v="PTR"/>
    <x v="16"/>
    <x v="140"/>
    <x v="139"/>
    <n v="19300.02"/>
    <s v="  COSAP PERM ARRETRATI COD.8592 (APPROVAZIONE RUOLI 1^EM.2015 N.2860-9357/2015)"/>
  </r>
  <r>
    <x v="34"/>
    <s v="6150004413"/>
    <s v="001"/>
    <s v="DD"/>
    <s v="000895"/>
    <x v="1278"/>
    <x v="34"/>
    <x v="33"/>
    <s v="PTR"/>
    <x v="16"/>
    <x v="140"/>
    <x v="139"/>
    <n v="1136.06"/>
    <s v="  INTERESSI COSAP PERM. COD.1I52/8594 (APPROVAZIONE RUOLI 1^EM.2015 N.2860-9357/2015)"/>
  </r>
  <r>
    <x v="34"/>
    <s v="6150004414"/>
    <s v="001"/>
    <s v="DD"/>
    <s v="000895"/>
    <x v="1278"/>
    <x v="65"/>
    <x v="63"/>
    <s v="PTR"/>
    <x v="16"/>
    <x v="140"/>
    <x v="139"/>
    <n v="6143.39"/>
    <s v="  SANZIONI COSAP PERM. COD.8596 (APPROVAZIONE RUOLI 1^EM.2015 N.2860-9357/2015)"/>
  </r>
  <r>
    <x v="34"/>
    <s v="6150004415"/>
    <s v="001"/>
    <s v="DD"/>
    <s v="000895"/>
    <x v="1278"/>
    <x v="37"/>
    <x v="34"/>
    <s v="PTR"/>
    <x v="16"/>
    <x v="140"/>
    <x v="139"/>
    <n v="188.11"/>
    <s v="  SPESE NOTIFICA COD.1I51 COSAP PERM.( APPROVAZIONE RUOLI 1^EM.2015 N.2860-9357/2015)"/>
  </r>
  <r>
    <x v="34"/>
    <s v="6150004416"/>
    <s v="001"/>
    <s v="DD"/>
    <s v="000895"/>
    <x v="1278"/>
    <x v="64"/>
    <x v="62"/>
    <s v="PTR"/>
    <x v="16"/>
    <x v="140"/>
    <x v="139"/>
    <n v="57144.69"/>
    <s v="  COSAP TEMP. ARRETRATO COD. 8587 ( APPROVAZIONE RUOLI 1^EM.2015 N.2381-2861-9359-2101/2015)"/>
  </r>
  <r>
    <x v="34"/>
    <s v="6150004417"/>
    <s v="001"/>
    <s v="DD"/>
    <s v="000895"/>
    <x v="1278"/>
    <x v="34"/>
    <x v="33"/>
    <s v="PTR"/>
    <x v="16"/>
    <x v="140"/>
    <x v="139"/>
    <n v="242"/>
    <s v="  INTERESSI COSAP TEMP. COD. 1I50/8589 ( APPROVAZIONE RUOLI 1^EM.2015 N.2381-2861-9359-2101/2015)"/>
  </r>
  <r>
    <x v="34"/>
    <s v="6150004418"/>
    <s v="001"/>
    <s v="DD"/>
    <s v="000895"/>
    <x v="1278"/>
    <x v="37"/>
    <x v="34"/>
    <s v="PTR"/>
    <x v="16"/>
    <x v="140"/>
    <x v="139"/>
    <n v="3057.1"/>
    <s v="  SPESE NOTIFICA COSAP TEMP.COD.1I49 ( APPROVAZIONE RUOLI 1^EM.2015 N.2381-2861-9359-2101/2015)"/>
  </r>
  <r>
    <x v="34"/>
    <s v="6150004419"/>
    <s v="001"/>
    <s v="DD"/>
    <s v="000895"/>
    <x v="1278"/>
    <x v="65"/>
    <x v="63"/>
    <s v="PTR"/>
    <x v="16"/>
    <x v="140"/>
    <x v="139"/>
    <n v="105326.24"/>
    <s v="  SANZIONI COSAP TEMP.COD.8591 ( APPROVAZIONE RUOLI 1^EM.2015 N.2381-2861-9359-2101/2015)"/>
  </r>
  <r>
    <x v="34"/>
    <s v="6150004420"/>
    <s v="001"/>
    <s v="DD"/>
    <s v="000895"/>
    <x v="1278"/>
    <x v="263"/>
    <x v="235"/>
    <s v="PTR"/>
    <x v="16"/>
    <x v="140"/>
    <x v="139"/>
    <n v="20276.54"/>
    <s v="  CIP ARRETRATI COD.1B87  APPROVAZIONE RUOLI 1^EM.2015 N.9358/2015)"/>
  </r>
  <r>
    <x v="34"/>
    <s v="6150004421"/>
    <s v="001"/>
    <s v="DD"/>
    <s v="000895"/>
    <x v="1278"/>
    <x v="34"/>
    <x v="33"/>
    <s v="PTR"/>
    <x v="16"/>
    <x v="140"/>
    <x v="139"/>
    <n v="2525.4"/>
    <s v="  INTERESSI CIP COD 1B88/1R34 (APPROVAZIONE RUOLI 1^EM.2015 N.9358/2015)"/>
  </r>
  <r>
    <x v="34"/>
    <s v="6150004422"/>
    <s v="001"/>
    <s v="DD"/>
    <s v="000895"/>
    <x v="1278"/>
    <x v="37"/>
    <x v="34"/>
    <s v="PTR"/>
    <x v="16"/>
    <x v="140"/>
    <x v="139"/>
    <n v="146.55000000000001"/>
    <s v="  SPESE NOTIFICA  CIP COD.1R33 (APPROVAZIONE RUOLI 1^EM.2015 N.9358/2015)"/>
  </r>
  <r>
    <x v="34"/>
    <s v="6150004423"/>
    <s v="001"/>
    <s v="DD"/>
    <s v="000895"/>
    <x v="1278"/>
    <x v="265"/>
    <x v="237"/>
    <s v="PTR"/>
    <x v="16"/>
    <x v="140"/>
    <x v="139"/>
    <n v="6231.88"/>
    <s v="  SANZIONI CIP COD.1B89 (APPROVAZIONE RUOLI 1^EM.2015 N.9358/2015)"/>
  </r>
  <r>
    <x v="34"/>
    <s v="6150004466"/>
    <s v="001"/>
    <s v="DD"/>
    <s v="000258"/>
    <x v="1557"/>
    <x v="45"/>
    <x v="43"/>
    <s v="1AC"/>
    <x v="63"/>
    <x v="128"/>
    <x v="127"/>
    <n v="30"/>
    <s v="  SIMOG- RESTAURO FONTANA DEL QUIRINALE"/>
  </r>
  <r>
    <x v="34"/>
    <s v="6150004467"/>
    <s v="001"/>
    <s v="DD"/>
    <s v="000258"/>
    <x v="1557"/>
    <x v="32"/>
    <x v="31"/>
    <s v="1AC"/>
    <x v="63"/>
    <x v="119"/>
    <x v="118"/>
    <n v="2869.1"/>
    <s v="  SIMOG- RESTAURO FONTANA DEL QUIRINALE"/>
  </r>
  <r>
    <x v="34"/>
    <s v="6150004473"/>
    <s v="001"/>
    <s v="DD"/>
    <s v="001078"/>
    <x v="1544"/>
    <x v="126"/>
    <x v="122"/>
    <s v="0PE"/>
    <x v="10"/>
    <x v="388"/>
    <x v="386"/>
    <n v="8932.4599999999991"/>
    <s v="  RIMBORSO PER COMPETENZE ANTICIPATE A PERSONALE CAPITOLINO COMANDATO PRESSO ALTRI ENTI- ANNO 2015 "/>
  </r>
  <r>
    <x v="34"/>
    <s v="6150004474"/>
    <s v="001"/>
    <s v="DD"/>
    <s v="001078"/>
    <x v="1544"/>
    <x v="126"/>
    <x v="122"/>
    <s v="0PE"/>
    <x v="10"/>
    <x v="389"/>
    <x v="387"/>
    <n v="10549.99"/>
    <s v="  RIMBORSO PER COMPETENZE ANTICIPATE A PERSONALE CAPITOLINO COMANDATO PRESSO ALTRI ENTI- ANNO 2015 "/>
  </r>
  <r>
    <x v="34"/>
    <s v="6150004483"/>
    <s v="001"/>
    <s v="DD"/>
    <s v="000852"/>
    <x v="1563"/>
    <x v="32"/>
    <x v="31"/>
    <s v="MIE"/>
    <x v="48"/>
    <x v="119"/>
    <x v="118"/>
    <n v="577.36"/>
    <s v="  RECUPERO INCENTIVO ART. 92 DLGS 163/06 - (LT201100063) OP1009650001/OP100966001 (NT VARIAZ.BILANCIO CM18581/16.3.2015)"/>
  </r>
  <r>
    <x v="34"/>
    <s v="6150004490"/>
    <s v="001"/>
    <s v="DD"/>
    <s v="000736"/>
    <x v="1476"/>
    <x v="1"/>
    <x v="1"/>
    <s v="0PE"/>
    <x v="10"/>
    <x v="125"/>
    <x v="124"/>
    <n v="741.75"/>
    <s v="  REGOLARIZZAZIONE ANTICIPAZIONE DI CASSA-PERIODO: APRILE 2015"/>
  </r>
  <r>
    <x v="34"/>
    <s v="6150004504"/>
    <s v="001"/>
    <s v="DD"/>
    <s v="000106"/>
    <x v="1483"/>
    <x v="37"/>
    <x v="34"/>
    <s v="2TP"/>
    <x v="113"/>
    <x v="46"/>
    <x v="46"/>
    <n v="6034.27"/>
    <s v="  INTROITO PER AGGIORNAMENTO INTERESSI LEGALI DALL'1/01/2010 AL 05/02/2015 A SEGUITO DELLA SENTENZA CORTE DI CASSAZIONE N.14772/'12 DOVUTI DAI SIGG.RI PIETRO SCIASCIA, ANDREA SCIASCIA E LINARI MARIA GRAZIA IN QUALITÀ DI EREDI DELL'ARCH. GIULIO SCIASCIA COMPONENTE COMMISSIONE DI COLLAUDO STATICO DELLE OPERE RELATIVE AL TRATTO DELLA METROPOLITANA LINEA A TRA OTTAVIANO E BATTISTINI"/>
  </r>
  <r>
    <x v="34"/>
    <s v="6150004530"/>
    <s v="001"/>
    <s v="DD"/>
    <s v="001755"/>
    <x v="1567"/>
    <x v="136"/>
    <x v="130"/>
    <s v="0AV"/>
    <x v="25"/>
    <x v="283"/>
    <x v="281"/>
    <n v="92097.44"/>
    <s v="  ACCERTAMENTO IN BILANCIO DEI RUOLI DI RISCOSSIONE - I SEMESTRE 2015"/>
  </r>
  <r>
    <x v="34"/>
    <s v="6150004575"/>
    <s v="001"/>
    <s v="DD"/>
    <s v="001282"/>
    <x v="1568"/>
    <x v="53"/>
    <x v="51"/>
    <s v="0MR"/>
    <x v="55"/>
    <x v="1"/>
    <x v="1"/>
    <n v="0.37"/>
    <s v="  LISTA DI CARICO MERCATI 2015"/>
  </r>
  <r>
    <x v="34"/>
    <s v="6150004575"/>
    <s v="002"/>
    <s v="DD"/>
    <s v="000290"/>
    <x v="286"/>
    <x v="53"/>
    <x v="51"/>
    <s v="0MR"/>
    <x v="55"/>
    <x v="1"/>
    <x v="1"/>
    <n v="11971.72"/>
    <s v="  I RUOLO COATTIVO 2016 MERCATI RIONALI"/>
  </r>
  <r>
    <x v="34"/>
    <s v="6150004575"/>
    <s v="003"/>
    <s v="DD"/>
    <s v="000289"/>
    <x v="286"/>
    <x v="53"/>
    <x v="51"/>
    <s v="0MR"/>
    <x v="55"/>
    <x v="1"/>
    <x v="1"/>
    <n v="20499.419999999998"/>
    <s v="  II RUOLO COATTIVO 2016 MERCATI RIONALI"/>
  </r>
  <r>
    <x v="34"/>
    <s v="6150004575"/>
    <s v="004"/>
    <s v="DD"/>
    <s v="001210"/>
    <x v="876"/>
    <x v="53"/>
    <x v="51"/>
    <s v="0MR"/>
    <x v="55"/>
    <x v="1"/>
    <x v="1"/>
    <n v="5075.18"/>
    <s v="  1 RUOLO 2017"/>
  </r>
  <r>
    <x v="34"/>
    <s v="6150004575"/>
    <s v="005"/>
    <s v="DD"/>
    <s v="001636"/>
    <x v="1569"/>
    <x v="53"/>
    <x v="51"/>
    <s v="0MR"/>
    <x v="55"/>
    <x v="1"/>
    <x v="1"/>
    <n v="2483.58"/>
    <s v="  II RUOLO COATTIVO 2017"/>
  </r>
  <r>
    <x v="34"/>
    <s v="6150004578"/>
    <s v="001"/>
    <s v="DH"/>
    <s v="000267"/>
    <x v="30"/>
    <x v="45"/>
    <x v="43"/>
    <s v="99M"/>
    <x v="6"/>
    <x v="128"/>
    <x v="127"/>
    <n v="225"/>
    <s v="  INTERVENTO A SALVAGUARDIA PUBBLICA INCOLUMITÀ E TUTELA BENI MONUMENTALI ATTRAVERSO MESSA IN SICUREZZA DELLE STRUTTURE MURA DI ROMA IN CORRISPONDENZA DELLA TORRE L31 IN PIAZZALE ARDEATINO E DEL TRATTO B22-B23 PROSPICIENTE EDIFICIO IN VIA SICILIA 194 - RICONOSCIMENTO LEGITTIMITÀ DEBITO FUORI BILANCIO - CONTRIBUTO AUTORITA' VIGILANZA LL.PP. -"/>
  </r>
  <r>
    <x v="34"/>
    <s v="6150004662"/>
    <s v="001"/>
    <s v="DD"/>
    <s v="000801"/>
    <x v="1015"/>
    <x v="51"/>
    <x v="49"/>
    <s v="NPL"/>
    <x v="54"/>
    <x v="140"/>
    <x v="139"/>
    <n v="155.16"/>
    <s v="  TRASPORTO SCOLASTICO SOMMA ISCRITTA A RUOLO ANNO 2009 COD. 9813"/>
  </r>
  <r>
    <x v="34"/>
    <s v="6150004663"/>
    <s v="001"/>
    <s v="DD"/>
    <s v="000801"/>
    <x v="1015"/>
    <x v="51"/>
    <x v="49"/>
    <s v="NPL"/>
    <x v="54"/>
    <x v="140"/>
    <x v="139"/>
    <n v="808.72"/>
    <s v="  TRASPORTO SCOLASTICO SOMMA ISCRITTA A RUOLO ANNO 2010 COD. 9813"/>
  </r>
  <r>
    <x v="34"/>
    <s v="6150004664"/>
    <s v="001"/>
    <s v="DD"/>
    <s v="000801"/>
    <x v="1015"/>
    <x v="51"/>
    <x v="49"/>
    <s v="NPL"/>
    <x v="54"/>
    <x v="140"/>
    <x v="139"/>
    <n v="2282.5500000000002"/>
    <s v="  TRASPORTO SCOLASTICO SOMMA ISCRITTA A RUOLO ANNO 2011 COD. 9813"/>
  </r>
  <r>
    <x v="34"/>
    <s v="6150004665"/>
    <s v="001"/>
    <s v="DD"/>
    <s v="000801"/>
    <x v="1015"/>
    <x v="51"/>
    <x v="49"/>
    <s v="NPL"/>
    <x v="54"/>
    <x v="140"/>
    <x v="139"/>
    <n v="4089.8"/>
    <s v="  TRASPORTO SCOLASTICO SOMMA ISCRITTA A RUOLO ANNO 2012 COD. 9813"/>
  </r>
  <r>
    <x v="34"/>
    <s v="6150004666"/>
    <s v="001"/>
    <s v="DD"/>
    <s v="000801"/>
    <x v="1015"/>
    <x v="51"/>
    <x v="49"/>
    <s v="NPL"/>
    <x v="54"/>
    <x v="140"/>
    <x v="139"/>
    <n v="2576.25"/>
    <s v="  TRASPORTO SCOLASTICO SOMMA ISCRITTA A RUOLO ANNO 2013 COD. 9813"/>
  </r>
  <r>
    <x v="34"/>
    <s v="6150004667"/>
    <s v="001"/>
    <s v="DD"/>
    <s v="000801"/>
    <x v="1015"/>
    <x v="34"/>
    <x v="33"/>
    <s v="NPL"/>
    <x v="54"/>
    <x v="140"/>
    <x v="139"/>
    <n v="24.88"/>
    <s v="  TRASPORTO SCOLASTICO INTER. RITARDATO PAGAMENTO 2009 COD. 9814"/>
  </r>
  <r>
    <x v="34"/>
    <s v="6150004668"/>
    <s v="001"/>
    <s v="DD"/>
    <s v="000801"/>
    <x v="1015"/>
    <x v="34"/>
    <x v="33"/>
    <s v="NPL"/>
    <x v="54"/>
    <x v="140"/>
    <x v="139"/>
    <n v="82.72"/>
    <s v="  TRASPORTO SCOLASTICO INTER. RITARDATO PAGAMENTO 2010 COD. 9814"/>
  </r>
  <r>
    <x v="34"/>
    <s v="6150004669"/>
    <s v="001"/>
    <s v="DD"/>
    <s v="000801"/>
    <x v="1015"/>
    <x v="34"/>
    <x v="33"/>
    <s v="NPL"/>
    <x v="54"/>
    <x v="140"/>
    <x v="139"/>
    <n v="137.52000000000001"/>
    <s v="  TRASPORTO SCOLASTICO INTER. RITARDATO PAGAMENTO 2011 COD. 9814"/>
  </r>
  <r>
    <x v="34"/>
    <s v="6150004670"/>
    <s v="001"/>
    <s v="DD"/>
    <s v="000801"/>
    <x v="1015"/>
    <x v="34"/>
    <x v="33"/>
    <s v="NPL"/>
    <x v="54"/>
    <x v="140"/>
    <x v="139"/>
    <n v="55.17"/>
    <s v="  TRASPORTO SCOLASTICO INTER. RITARDATO PAGAMENTO 2012 COD. 9814"/>
  </r>
  <r>
    <x v="34"/>
    <s v="6150004671"/>
    <s v="001"/>
    <s v="DD"/>
    <s v="000801"/>
    <x v="1015"/>
    <x v="34"/>
    <x v="33"/>
    <s v="NPL"/>
    <x v="54"/>
    <x v="140"/>
    <x v="139"/>
    <n v="1.8"/>
    <s v="  TRASPORTO SCOLASTICO INTER. RITARDATO PAGAMENTO 2013 COD. 9814"/>
  </r>
  <r>
    <x v="34"/>
    <s v="6150004672"/>
    <s v="001"/>
    <s v="DD"/>
    <s v="000801"/>
    <x v="1015"/>
    <x v="34"/>
    <x v="33"/>
    <s v="NPL"/>
    <x v="54"/>
    <x v="140"/>
    <x v="139"/>
    <n v="3.1"/>
    <s v="  TRASPORTO SCOLASTICO INTERESSI ISCRIZIONE RUOLO 2009 COD. 1C13"/>
  </r>
  <r>
    <x v="34"/>
    <s v="6150004673"/>
    <s v="001"/>
    <s v="DD"/>
    <s v="000801"/>
    <x v="1015"/>
    <x v="34"/>
    <x v="33"/>
    <s v="NPL"/>
    <x v="54"/>
    <x v="140"/>
    <x v="139"/>
    <n v="10.94"/>
    <s v="  TRASPORTO SCOLASTICO INTERESSI ISCRIZIONE RUOLO 2010 COD. 1C13"/>
  </r>
  <r>
    <x v="34"/>
    <s v="6150004674"/>
    <s v="001"/>
    <s v="DD"/>
    <s v="000801"/>
    <x v="1015"/>
    <x v="34"/>
    <x v="33"/>
    <s v="NPL"/>
    <x v="54"/>
    <x v="140"/>
    <x v="139"/>
    <n v="33.94"/>
    <s v="  TRASPORTO SCOLASTICO INTERESSI ISCRIZIONE RUOLO 2011 COD. 1C13"/>
  </r>
  <r>
    <x v="34"/>
    <s v="6150004675"/>
    <s v="001"/>
    <s v="DD"/>
    <s v="000801"/>
    <x v="1015"/>
    <x v="34"/>
    <x v="33"/>
    <s v="NPL"/>
    <x v="54"/>
    <x v="140"/>
    <x v="139"/>
    <n v="39.479999999999997"/>
    <s v="  TRASPORTO SCOLASTICO INTERESSI ISCRIZIONE RUOLO 2012 COD. 1C13"/>
  </r>
  <r>
    <x v="34"/>
    <s v="6150004676"/>
    <s v="001"/>
    <s v="DD"/>
    <s v="000801"/>
    <x v="1015"/>
    <x v="34"/>
    <x v="33"/>
    <s v="NPL"/>
    <x v="54"/>
    <x v="140"/>
    <x v="139"/>
    <n v="1.31"/>
    <s v="  TRASPORTO SCOLASTICO INTERESSI ISCRIZIONE RUOLO 2013 COD. 1C13"/>
  </r>
  <r>
    <x v="34"/>
    <s v="6150004677"/>
    <s v="001"/>
    <s v="DD"/>
    <s v="000801"/>
    <x v="1015"/>
    <x v="37"/>
    <x v="34"/>
    <s v="NPL"/>
    <x v="54"/>
    <x v="140"/>
    <x v="139"/>
    <n v="26.38"/>
    <s v="  TRASPORTO SCOLASTICO SPESE DI NOTIFICA 2009 COD. 1D13"/>
  </r>
  <r>
    <x v="34"/>
    <s v="6150004678"/>
    <s v="001"/>
    <s v="DD"/>
    <s v="000801"/>
    <x v="1015"/>
    <x v="37"/>
    <x v="34"/>
    <s v="NPL"/>
    <x v="54"/>
    <x v="140"/>
    <x v="139"/>
    <n v="117.79"/>
    <s v="  TRASPORTO SCOLASTICO SPESE DI NOTIFICA 2010 COD. 1D13"/>
  </r>
  <r>
    <x v="34"/>
    <s v="6150004679"/>
    <s v="001"/>
    <s v="DD"/>
    <s v="000801"/>
    <x v="1015"/>
    <x v="37"/>
    <x v="34"/>
    <s v="NPL"/>
    <x v="54"/>
    <x v="140"/>
    <x v="139"/>
    <n v="388.74"/>
    <s v="  TRASPORTO SCOLASTICO SPESE DI NOTIFICA 2011 COD. 1D13"/>
  </r>
  <r>
    <x v="34"/>
    <s v="6150004680"/>
    <s v="001"/>
    <s v="DD"/>
    <s v="000801"/>
    <x v="1015"/>
    <x v="37"/>
    <x v="34"/>
    <s v="NPL"/>
    <x v="54"/>
    <x v="140"/>
    <x v="139"/>
    <n v="426.34"/>
    <s v="  TRASPORTO SCOLASTICO SPESE DI NOTIFICA 2012 COD. 1D13"/>
  </r>
  <r>
    <x v="34"/>
    <s v="6150004681"/>
    <s v="001"/>
    <s v="DD"/>
    <s v="000801"/>
    <x v="1015"/>
    <x v="37"/>
    <x v="34"/>
    <s v="NPL"/>
    <x v="54"/>
    <x v="140"/>
    <x v="139"/>
    <n v="30.8"/>
    <s v="  TRASPORTO SCOLASTICO SPESE DI NOTIFICA 2013 COD. 1D13"/>
  </r>
  <r>
    <x v="34"/>
    <s v="6150004731"/>
    <s v="001"/>
    <s v="DD"/>
    <s v="000987"/>
    <x v="1570"/>
    <x v="32"/>
    <x v="31"/>
    <s v="0TP"/>
    <x v="49"/>
    <x v="119"/>
    <x v="118"/>
    <n v="9345.2999999999993"/>
    <s v="  RECUPERO SU INCENTIVO"/>
  </r>
  <r>
    <x v="34"/>
    <s v="6150004734"/>
    <s v="001"/>
    <s v="DD"/>
    <s v="000802"/>
    <x v="1015"/>
    <x v="109"/>
    <x v="105"/>
    <s v="NAN"/>
    <x v="43"/>
    <x v="140"/>
    <x v="139"/>
    <n v="485.16"/>
    <s v="  SOMMA ISCRITTA A RUOLO 2011 COD. 9100"/>
  </r>
  <r>
    <x v="34"/>
    <s v="6150004735"/>
    <s v="001"/>
    <s v="DD"/>
    <s v="000802"/>
    <x v="1015"/>
    <x v="109"/>
    <x v="105"/>
    <s v="NAN"/>
    <x v="43"/>
    <x v="140"/>
    <x v="139"/>
    <n v="3784.04"/>
    <s v="  SOMMA ISCRITTA A RUOLO 2012 COD. 9100"/>
  </r>
  <r>
    <x v="34"/>
    <s v="6150004736"/>
    <s v="001"/>
    <s v="DD"/>
    <s v="000802"/>
    <x v="1015"/>
    <x v="109"/>
    <x v="105"/>
    <s v="NAN"/>
    <x v="43"/>
    <x v="140"/>
    <x v="139"/>
    <n v="5978.17"/>
    <s v="  SOMMA ISCRITTA A RUOLO 2013 COD. 9100"/>
  </r>
  <r>
    <x v="34"/>
    <s v="6150004737"/>
    <s v="001"/>
    <s v="DD"/>
    <s v="000802"/>
    <x v="1015"/>
    <x v="116"/>
    <x v="112"/>
    <s v="NSM"/>
    <x v="22"/>
    <x v="140"/>
    <x v="139"/>
    <n v="274.8"/>
    <s v="  SOMMA ISCRITTA A RUOLO 2012 COD. 1N61"/>
  </r>
  <r>
    <x v="34"/>
    <s v="6150004738"/>
    <s v="001"/>
    <s v="DD"/>
    <s v="000802"/>
    <x v="1015"/>
    <x v="116"/>
    <x v="112"/>
    <s v="NSM"/>
    <x v="22"/>
    <x v="140"/>
    <x v="139"/>
    <n v="635.04999999999995"/>
    <s v="  SOMMA ISCRITTA A RUOLO 2013 COD. 1N61"/>
  </r>
  <r>
    <x v="34"/>
    <s v="6150004739"/>
    <s v="001"/>
    <s v="DD"/>
    <s v="000802"/>
    <x v="1015"/>
    <x v="34"/>
    <x v="33"/>
    <s v="NAN"/>
    <x v="43"/>
    <x v="140"/>
    <x v="139"/>
    <n v="0.15"/>
    <s v="  INT. ISCRIZIONE RUOLO 2011 COD. 1C13"/>
  </r>
  <r>
    <x v="34"/>
    <s v="6150004740"/>
    <s v="001"/>
    <s v="DD"/>
    <s v="000802"/>
    <x v="1015"/>
    <x v="34"/>
    <x v="33"/>
    <s v="NAN"/>
    <x v="43"/>
    <x v="140"/>
    <x v="139"/>
    <n v="30.43"/>
    <s v="  INT. ISCRIZIONE RUOLO 2012 COD. 1C13"/>
  </r>
  <r>
    <x v="34"/>
    <s v="6150004741"/>
    <s v="001"/>
    <s v="DD"/>
    <s v="000802"/>
    <x v="1015"/>
    <x v="34"/>
    <x v="33"/>
    <s v="NAN"/>
    <x v="43"/>
    <x v="140"/>
    <x v="139"/>
    <n v="13.16"/>
    <s v="  INT. ISCRIZIONE RUOLO 2013 COD. 1C13"/>
  </r>
  <r>
    <x v="34"/>
    <s v="6150004742"/>
    <s v="001"/>
    <s v="DD"/>
    <s v="000802"/>
    <x v="1015"/>
    <x v="34"/>
    <x v="33"/>
    <s v="NSM"/>
    <x v="22"/>
    <x v="140"/>
    <x v="139"/>
    <n v="1.61"/>
    <s v="  INT. ISCRIZIONE RUOLO 2013 COD. 1C13"/>
  </r>
  <r>
    <x v="34"/>
    <s v="6150004743"/>
    <s v="001"/>
    <s v="DD"/>
    <s v="000802"/>
    <x v="1015"/>
    <x v="37"/>
    <x v="34"/>
    <s v="NAN"/>
    <x v="43"/>
    <x v="140"/>
    <x v="139"/>
    <n v="0.45"/>
    <s v="  SPESE DI NOTIFICA 2011 COD. 1D13"/>
  </r>
  <r>
    <x v="34"/>
    <s v="6150004744"/>
    <s v="001"/>
    <s v="DD"/>
    <s v="000802"/>
    <x v="1015"/>
    <x v="37"/>
    <x v="34"/>
    <s v="NAN"/>
    <x v="43"/>
    <x v="140"/>
    <x v="139"/>
    <n v="33.590000000000003"/>
    <s v="  SPESE DI NOTIFICA 2012 COD. 1D13"/>
  </r>
  <r>
    <x v="34"/>
    <s v="6150004745"/>
    <s v="001"/>
    <s v="DD"/>
    <s v="000802"/>
    <x v="1015"/>
    <x v="37"/>
    <x v="34"/>
    <s v="NAN"/>
    <x v="43"/>
    <x v="140"/>
    <x v="139"/>
    <n v="129.29"/>
    <s v="  SPESE DI NOTIFICA 2013 COD. 1D13"/>
  </r>
  <r>
    <x v="34"/>
    <s v="6150004746"/>
    <s v="001"/>
    <s v="DD"/>
    <s v="000802"/>
    <x v="1015"/>
    <x v="37"/>
    <x v="34"/>
    <s v="NSM"/>
    <x v="22"/>
    <x v="140"/>
    <x v="139"/>
    <n v="30.8"/>
    <s v="  SPESE DI NOTIFICA 2013 COD. 1D13"/>
  </r>
  <r>
    <x v="34"/>
    <s v="6150004747"/>
    <s v="001"/>
    <s v="DD"/>
    <s v="000802"/>
    <x v="1015"/>
    <x v="34"/>
    <x v="33"/>
    <s v="NAN"/>
    <x v="43"/>
    <x v="140"/>
    <x v="139"/>
    <n v="0.37"/>
    <s v="  INTER. SU QUOTE NIDO 2011 COD. 9260"/>
  </r>
  <r>
    <x v="34"/>
    <s v="6150004748"/>
    <s v="001"/>
    <s v="DD"/>
    <s v="000802"/>
    <x v="1015"/>
    <x v="34"/>
    <x v="33"/>
    <s v="NAN"/>
    <x v="43"/>
    <x v="140"/>
    <x v="139"/>
    <n v="107.13"/>
    <s v="  INTER. SU QUOTE NIDO 2012 COD. 9260"/>
  </r>
  <r>
    <x v="34"/>
    <s v="6150004749"/>
    <s v="001"/>
    <s v="DD"/>
    <s v="000802"/>
    <x v="1015"/>
    <x v="34"/>
    <x v="33"/>
    <s v="NAN"/>
    <x v="43"/>
    <x v="140"/>
    <x v="139"/>
    <n v="158.30000000000001"/>
    <s v="  INTER. SU QUOTE NIDO 2013 COD. 9260"/>
  </r>
  <r>
    <x v="34"/>
    <s v="6150004750"/>
    <s v="001"/>
    <s v="DD"/>
    <s v="000802"/>
    <x v="1015"/>
    <x v="34"/>
    <x v="33"/>
    <s v="NAN"/>
    <x v="43"/>
    <x v="140"/>
    <x v="139"/>
    <n v="0.38"/>
    <s v="  INTER. SU QUOTE NIDO 2013 COD. 9258"/>
  </r>
  <r>
    <x v="34"/>
    <s v="6150004751"/>
    <s v="001"/>
    <s v="DD"/>
    <s v="000802"/>
    <x v="1015"/>
    <x v="34"/>
    <x v="33"/>
    <s v="NSM"/>
    <x v="22"/>
    <x v="140"/>
    <x v="139"/>
    <n v="19.48"/>
    <s v="  INTER. SU QUOTE PONTE 2013 COD. 1N62"/>
  </r>
  <r>
    <x v="34"/>
    <s v="6150004759"/>
    <s v="001"/>
    <s v="DD"/>
    <s v="000465"/>
    <x v="1571"/>
    <x v="86"/>
    <x v="84"/>
    <s v="1DP"/>
    <x v="21"/>
    <x v="141"/>
    <x v="140"/>
    <n v="94903.67"/>
    <s v="  LISTA DI CARICO BENI IN CONCESSIONE PERIODO 01/01/15 - 31/01/15 - CARICO CORRENTE"/>
  </r>
  <r>
    <x v="34"/>
    <s v="6150004760"/>
    <s v="001"/>
    <s v="DD"/>
    <s v="000465"/>
    <x v="1571"/>
    <x v="87"/>
    <x v="85"/>
    <s v="1DP"/>
    <x v="21"/>
    <x v="141"/>
    <x v="140"/>
    <n v="67510.06"/>
    <s v="  LISTA DI CARICO BENI IN CONCESSIONE PERIODO 01/01/15 - 31/01/15 - FONDI RUSTICI"/>
  </r>
  <r>
    <x v="34"/>
    <s v="6150004761"/>
    <s v="001"/>
    <s v="DD"/>
    <s v="000465"/>
    <x v="1571"/>
    <x v="88"/>
    <x v="86"/>
    <s v="1DP"/>
    <x v="21"/>
    <x v="141"/>
    <x v="140"/>
    <n v="3860.78"/>
    <s v="  LISTA DI CARICO BENI IN CONCESSIONE PERIODO 01/01/15 - 31/01/15 - FONDI RUSTICI EX EAR"/>
  </r>
  <r>
    <x v="34"/>
    <s v="6150004763"/>
    <s v="001"/>
    <s v="DD"/>
    <s v="000465"/>
    <x v="1571"/>
    <x v="34"/>
    <x v="33"/>
    <s v="1DP"/>
    <x v="21"/>
    <x v="141"/>
    <x v="140"/>
    <n v="120.59"/>
    <s v="  LISTA DI CARICO BENI IN CONCESSIONE PERIODO 01/01/15 - 31/01/15 - INTERESSI"/>
  </r>
  <r>
    <x v="34"/>
    <s v="6150004768"/>
    <s v="001"/>
    <s v="DD"/>
    <s v="000465"/>
    <x v="1571"/>
    <x v="36"/>
    <x v="35"/>
    <s v="1DP"/>
    <x v="21"/>
    <x v="141"/>
    <x v="140"/>
    <n v="260.58"/>
    <s v="  LISTA DI CARICO BENI IN CONCESSIONE PERIODO 01/01/15 - 31/01/15 - RIMBORSO TASSE, SPESE POSTALI, IMPOSTA DI REGISTRO"/>
  </r>
  <r>
    <x v="34"/>
    <s v="6150004771"/>
    <s v="001"/>
    <s v="DD"/>
    <s v="001455"/>
    <x v="1278"/>
    <x v="327"/>
    <x v="291"/>
    <s v="IAB"/>
    <x v="30"/>
    <x v="390"/>
    <x v="388"/>
    <n v="30350"/>
    <s v="  PSM PROGETTO &quot;ASSISTENZA DOMICILIARE A DISAGIATI PSICHICI:SPERIMENTAZIONE MODELLO COMMUNITY CARE&quot; MUN. VII ENTE EROGATORE ASL RM/B - DIPARTIMENTO SALUTE MENTALE D.D. N.492 DEL 09/04/2015"/>
  </r>
  <r>
    <x v="34"/>
    <s v="6150004774"/>
    <s v="001"/>
    <s v="DD"/>
    <s v="000364"/>
    <x v="1572"/>
    <x v="32"/>
    <x v="31"/>
    <s v="1AC"/>
    <x v="63"/>
    <x v="119"/>
    <x v="118"/>
    <n v="620.67999999999995"/>
    <s v="  INTERVENTO 1 DEL PLUS - RIQUALIFICAZIONE E RESTAURO EDIFICIO PUBBLICO EX GIL - AFFIDAMENTO LAVORI IN DANNO AI SENSI ART.125 C.6 LETT.F D.LGS 163/2006 - ONERI PROGETTAZIONE"/>
  </r>
  <r>
    <x v="34"/>
    <s v="6150004792"/>
    <s v="001"/>
    <s v="DH"/>
    <s v="000267"/>
    <x v="30"/>
    <x v="124"/>
    <x v="120"/>
    <s v="0RG"/>
    <x v="0"/>
    <x v="172"/>
    <x v="170"/>
    <n v="339.67"/>
    <s v="  RIMBORSO ALLA GESTIONE ORDINARIA DI ROMA CAPITALE A SEGUITO PAGAMENTO PPT ESEGUITO DAL TESORIERE A FAVORE DEL SIG. CARLO MOSCATELLI (VEDI IMPEGNO 3150027117)"/>
  </r>
  <r>
    <x v="34"/>
    <s v="6150004813"/>
    <s v="001"/>
    <s v="DD"/>
    <s v="001053"/>
    <x v="1567"/>
    <x v="35"/>
    <x v="34"/>
    <s v="BMS"/>
    <x v="42"/>
    <x v="140"/>
    <x v="139"/>
    <n v="760.69"/>
    <s v="  APPROVAZIONE RISCOSSIONE COATTIVA ANNO 2015-I° EMISSIONE- REFEZIONE SCOLASTICA -ANNUALITA'2007/2008- CODICE 1D13-RECUPERO SPESE NOTIFICA PER CREDITI COMUNALI EXTRA-TRIBUTARI- RUOLI COATTIVI NN.2368(FROSINONE)-1985 (L'AQUILA) -2841(LATINA)-3034 (PERUGIA)-1315(RIETI)-9291(ROMA)- 2104(VITERBO) MUN.2"/>
  </r>
  <r>
    <x v="34"/>
    <s v="6150004817"/>
    <s v="001"/>
    <s v="DD"/>
    <s v="001053"/>
    <x v="1567"/>
    <x v="34"/>
    <x v="33"/>
    <s v="BMS"/>
    <x v="42"/>
    <x v="140"/>
    <x v="139"/>
    <n v="670.97"/>
    <s v="  APPROVAZIONE RISCOSSIONE COATTIVA ANNO 2015-I° EMISSIONE- REFEZIONE SCOLASTICA -ANNUALITA'2007/2008- CODICE 1C13-ULTERIORI INTERESSI PER ISCRIZIONE A RUOLO DI CREDITI COMUNALI- RUOLI COATTIVI NN.2368(FROSINONE)-1985 (L'AQUILA) -2841(LATINA)-3034 (PERUGIA)-1315(RIETI)-9291(ROMA)- 2104(VITERBO) MUN.2"/>
  </r>
  <r>
    <x v="34"/>
    <s v="6150004819"/>
    <s v="001"/>
    <s v="DD"/>
    <s v="001053"/>
    <x v="1567"/>
    <x v="34"/>
    <x v="33"/>
    <s v="BMS"/>
    <x v="42"/>
    <x v="140"/>
    <x v="139"/>
    <n v="2522.2600000000002"/>
    <s v="  APPROVAZIONE RISCOSSIONE COATTIVA ANNO 2015-I° EMISSIONE- REFEZIONE SCOLASTICA -ANNUALITA'2007/2008- CODICE 9810-INTERESSI RITARDATO PAGAMENTO REFEZIONE SCOLASTICA- RUOLI COATTIVI NN.2368(FROSINONE)-1985 (L'AQUILA) -2841(LATINA)-3034 (PERUGIA)-1315(RIETI)-9291(ROMA)- 2104(VITERBO) MUN.2"/>
  </r>
  <r>
    <x v="34"/>
    <s v="6150004820"/>
    <s v="001"/>
    <s v="DD"/>
    <s v="001053"/>
    <x v="1567"/>
    <x v="56"/>
    <x v="54"/>
    <s v="BMS"/>
    <x v="42"/>
    <x v="140"/>
    <x v="139"/>
    <n v="25209.66"/>
    <s v="  APPROVAZIONE RISCOSSIONE COATTIVA ANNO 2015-I° EMISSIONE- REFEZIONE SCOLASTICA -ANNUALITA'2007/2008- CODICE 9809-QUOTE CONTRIBUTIVE REFEZIONE SCOLASTICA ANNI PRECEDENTI- RUOLI COATTIVI NN.2368(FROSINONE)-1985 (L'AQUILA) -2841(LATINA)-3034 (PERUGIA)-1315(RIETI)-9291(ROMA)- 2104(VITERBO) MUN.2"/>
  </r>
  <r>
    <x v="34"/>
    <s v="6150004821"/>
    <s v="001"/>
    <s v="DD"/>
    <s v="001238"/>
    <x v="1573"/>
    <x v="56"/>
    <x v="54"/>
    <s v="OMS"/>
    <x v="42"/>
    <x v="140"/>
    <x v="139"/>
    <n v="467094.45"/>
    <s v="  QUO. CONTR. REF. ANN. PREC. - COD. 9809"/>
  </r>
  <r>
    <x v="34"/>
    <s v="6150004822"/>
    <s v="001"/>
    <s v="DD"/>
    <s v="001238"/>
    <x v="1573"/>
    <x v="56"/>
    <x v="54"/>
    <s v="OMS"/>
    <x v="42"/>
    <x v="140"/>
    <x v="139"/>
    <n v="24263.65"/>
    <s v="  INTER.RIT. PAGAM.REF. SCOL.- COD. 9810"/>
  </r>
  <r>
    <x v="34"/>
    <s v="6150004823"/>
    <s v="001"/>
    <s v="DD"/>
    <s v="001238"/>
    <x v="1573"/>
    <x v="56"/>
    <x v="54"/>
    <s v="OMS"/>
    <x v="42"/>
    <x v="140"/>
    <x v="139"/>
    <n v="6105.6"/>
    <s v="  REC.SPESE NOTIF. COD. 1D13"/>
  </r>
  <r>
    <x v="34"/>
    <s v="6150004824"/>
    <s v="001"/>
    <s v="DD"/>
    <s v="001238"/>
    <x v="1573"/>
    <x v="56"/>
    <x v="54"/>
    <s v="OMS"/>
    <x v="42"/>
    <x v="140"/>
    <x v="139"/>
    <n v="4383.78"/>
    <s v="  ULT.INTER. ISCR.RUOLO - COD.1C13"/>
  </r>
  <r>
    <x v="34"/>
    <s v="6150004825"/>
    <s v="001"/>
    <s v="DD"/>
    <s v="001238"/>
    <x v="1573"/>
    <x v="55"/>
    <x v="53"/>
    <s v="OPL"/>
    <x v="54"/>
    <x v="140"/>
    <x v="139"/>
    <n v="4534.1499999999996"/>
    <s v="  QUO. CONTR. TRASP. ANN. PREC. - COD. 9813"/>
  </r>
  <r>
    <x v="34"/>
    <s v="6150004826"/>
    <s v="001"/>
    <s v="DD"/>
    <s v="001238"/>
    <x v="1573"/>
    <x v="55"/>
    <x v="53"/>
    <s v="OPL"/>
    <x v="54"/>
    <x v="140"/>
    <x v="139"/>
    <n v="238.51"/>
    <s v="  INTER.RIT. PAGAM.TRASP. SCOL.- COD. 9814"/>
  </r>
  <r>
    <x v="34"/>
    <s v="6150004827"/>
    <s v="001"/>
    <s v="DD"/>
    <s v="001238"/>
    <x v="1573"/>
    <x v="55"/>
    <x v="53"/>
    <s v="OPL"/>
    <x v="54"/>
    <x v="140"/>
    <x v="139"/>
    <n v="311.92"/>
    <s v="  REC.SPESE NOTIF. COD. 1D13"/>
  </r>
  <r>
    <x v="34"/>
    <s v="6150004828"/>
    <s v="001"/>
    <s v="DD"/>
    <s v="001238"/>
    <x v="1573"/>
    <x v="55"/>
    <x v="53"/>
    <s v="OPL"/>
    <x v="54"/>
    <x v="140"/>
    <x v="139"/>
    <n v="42.82"/>
    <s v="  ULT.INTER. ISCR.RUOLO - COD.1C13"/>
  </r>
  <r>
    <x v="34"/>
    <s v="6150004829"/>
    <s v="001"/>
    <s v="DD"/>
    <s v="001238"/>
    <x v="1573"/>
    <x v="92"/>
    <x v="89"/>
    <s v="OAN"/>
    <x v="43"/>
    <x v="140"/>
    <x v="139"/>
    <n v="17231.66"/>
    <s v="  QUO.CONTR.AS.NIDO AN PRE.- COD 9258"/>
  </r>
  <r>
    <x v="34"/>
    <s v="6150004830"/>
    <s v="001"/>
    <s v="DD"/>
    <s v="001238"/>
    <x v="1573"/>
    <x v="92"/>
    <x v="89"/>
    <s v="OAN"/>
    <x v="43"/>
    <x v="140"/>
    <x v="139"/>
    <n v="928.27"/>
    <s v="  INTER. RIT. PAGAM. AS. NIDO - COD 9260"/>
  </r>
  <r>
    <x v="34"/>
    <s v="6150004831"/>
    <s v="001"/>
    <s v="DD"/>
    <s v="001238"/>
    <x v="1573"/>
    <x v="92"/>
    <x v="89"/>
    <s v="OAN"/>
    <x v="43"/>
    <x v="140"/>
    <x v="139"/>
    <n v="246.48"/>
    <s v="  REC.SPESE NOTIF. COD. 1D13"/>
  </r>
  <r>
    <x v="34"/>
    <s v="6150004832"/>
    <s v="001"/>
    <s v="DD"/>
    <s v="001238"/>
    <x v="1573"/>
    <x v="92"/>
    <x v="89"/>
    <s v="OAN"/>
    <x v="43"/>
    <x v="140"/>
    <x v="139"/>
    <n v="155.07"/>
    <s v="  ULT.INTER. ISCR.RUOLO - COD.1C13"/>
  </r>
  <r>
    <x v="34"/>
    <s v="6150004833"/>
    <s v="001"/>
    <s v="DD"/>
    <s v="001238"/>
    <x v="1573"/>
    <x v="116"/>
    <x v="112"/>
    <s v="OSM"/>
    <x v="22"/>
    <x v="140"/>
    <x v="139"/>
    <n v="458.82"/>
    <s v="  CONTR.PROG.PONT.AN.PREC. - COD. 1N61"/>
  </r>
  <r>
    <x v="34"/>
    <s v="6150004834"/>
    <s v="001"/>
    <s v="DD"/>
    <s v="001238"/>
    <x v="1573"/>
    <x v="116"/>
    <x v="112"/>
    <s v="OSM"/>
    <x v="22"/>
    <x v="140"/>
    <x v="139"/>
    <n v="23.56"/>
    <s v="  INTER. RIT. PAGAM. PROG. PONT. - COD.1N62"/>
  </r>
  <r>
    <x v="34"/>
    <s v="6150004835"/>
    <s v="001"/>
    <s v="DD"/>
    <s v="001238"/>
    <x v="1573"/>
    <x v="116"/>
    <x v="112"/>
    <s v="OSM"/>
    <x v="22"/>
    <x v="140"/>
    <x v="139"/>
    <n v="15.48"/>
    <s v="  REC.SPESE NOTIF. COD. 1D13"/>
  </r>
  <r>
    <x v="34"/>
    <s v="6150004836"/>
    <s v="001"/>
    <s v="DD"/>
    <s v="001238"/>
    <x v="1573"/>
    <x v="116"/>
    <x v="112"/>
    <s v="OSM"/>
    <x v="22"/>
    <x v="140"/>
    <x v="139"/>
    <n v="4.54"/>
    <s v="  ULT.INTER. ISCR.RUOLO - COD.1C13"/>
  </r>
  <r>
    <x v="34"/>
    <s v="6150004839"/>
    <s v="001"/>
    <s v="DH"/>
    <s v="000267"/>
    <x v="30"/>
    <x v="5"/>
    <x v="5"/>
    <s v="1RC"/>
    <x v="2"/>
    <x v="196"/>
    <x v="194"/>
    <n v="100000"/>
    <s v="  CONTRIBUTO PER CELIO- TEMPIO DEL DIVO CLAUDIO RESTAURO E CONSOLIDAMENTO - B2.8.1- DM 394/2014 (IMP 315/27203)"/>
  </r>
  <r>
    <x v="34"/>
    <s v="6150004849"/>
    <s v="001"/>
    <s v="DH"/>
    <s v="000267"/>
    <x v="30"/>
    <x v="5"/>
    <x v="5"/>
    <s v="1RC"/>
    <x v="2"/>
    <x v="196"/>
    <x v="194"/>
    <n v="1497796.48"/>
    <s v="  CONTRIBUTO PER RIORGANIZZAZIONE INNESTI E ROTATORIE SVINCOLO MAGLIANA-MAGLIANA NUOVA (ATTUAZIONE STRALCIO VIABILITA' AMBITO PRU MAGLIANA) D1.30- DM 394/2014"/>
  </r>
  <r>
    <x v="34"/>
    <s v="6150004851"/>
    <s v="001"/>
    <s v="DH"/>
    <s v="000267"/>
    <x v="30"/>
    <x v="5"/>
    <x v="5"/>
    <s v="1RC"/>
    <x v="2"/>
    <x v="196"/>
    <x v="194"/>
    <n v="531883.30000000005"/>
    <s v="  CONTRIBUTO PER IMMOBILI GIA' IN USO ALLA USL RM/A INDIVIDUATI IN VIA PRIORITARIA MA NON ESAUSTIVA NEGLI IMMOBILI DI VIA ARIOSTO-VIA GALILEI VIA BOEMONDO 21 VIA TURCHIA VIA TRIPOLI 39- C3.1.61- DM 394/2014"/>
  </r>
  <r>
    <x v="34"/>
    <s v="6150004853"/>
    <s v="001"/>
    <s v="DD"/>
    <s v="001264"/>
    <x v="1574"/>
    <x v="69"/>
    <x v="67"/>
    <s v="QTR"/>
    <x v="16"/>
    <x v="140"/>
    <x v="139"/>
    <n v="1353.36"/>
    <s v="  APPROVAZIONE RUOLO DI RISCOSSIONE COATTIVA - COSAP PERMANENTE ARRETRATI COD.8592 1^ EMISSIONE ANNO 2015 MUN. 12 EX 16"/>
  </r>
  <r>
    <x v="34"/>
    <s v="6150004854"/>
    <s v="001"/>
    <s v="DD"/>
    <s v="001264"/>
    <x v="1574"/>
    <x v="65"/>
    <x v="63"/>
    <s v="QTR"/>
    <x v="16"/>
    <x v="140"/>
    <x v="139"/>
    <n v="55898.11"/>
    <s v="  APPROVAZIONE RUOLO DI RISCOSSIONE COATTIVA - SANZIONI COSAP COD.8596/8591 - 1^ EMISSIONE ANNO 2015 MUN. 12 EX 16."/>
  </r>
  <r>
    <x v="34"/>
    <s v="6150004855"/>
    <s v="001"/>
    <s v="DD"/>
    <s v="001264"/>
    <x v="1574"/>
    <x v="34"/>
    <x v="33"/>
    <s v="QTR"/>
    <x v="16"/>
    <x v="140"/>
    <x v="139"/>
    <n v="335.7"/>
    <s v="  APPROVAZIONE RUOLO DI RISCOSSIONE COATTIVA COSAP/CIP - INTERESSI COD.1I52/1I50/8594/8589/1B88/1R34 - 1^ EMISSIONE ANNO 2015 MUN. 12 EX 16."/>
  </r>
  <r>
    <x v="34"/>
    <s v="6150004856"/>
    <s v="001"/>
    <s v="DD"/>
    <s v="001264"/>
    <x v="1574"/>
    <x v="64"/>
    <x v="62"/>
    <s v="QTR"/>
    <x v="16"/>
    <x v="140"/>
    <x v="139"/>
    <n v="21430.07"/>
    <s v="  APPROVAZIONE RUOLO DI RISCOSSIONE COATTIVA COSAP TEMPORANEA ARRETRATI COD.8578 - 1^ EMISSIONE ANNO 2015 MUN. 12 EX 16."/>
  </r>
  <r>
    <x v="34"/>
    <s v="6150004857"/>
    <s v="001"/>
    <s v="DD"/>
    <s v="001264"/>
    <x v="1574"/>
    <x v="37"/>
    <x v="34"/>
    <s v="QTR"/>
    <x v="16"/>
    <x v="140"/>
    <x v="139"/>
    <n v="1904.46"/>
    <s v="  APPROVAZIONE RUOLO DI RISCOSSIONE COATTIVA COSAP/CIP SPESE DI NOTIFICA COD  1I51/1I49/1R33 - 1^ EMISSIONE ANNO 2015 MUN. 12 EX 16."/>
  </r>
  <r>
    <x v="34"/>
    <s v="6150004858"/>
    <s v="001"/>
    <s v="DD"/>
    <s v="001264"/>
    <x v="1574"/>
    <x v="263"/>
    <x v="235"/>
    <s v="QTR"/>
    <x v="16"/>
    <x v="140"/>
    <x v="139"/>
    <n v="1429.36"/>
    <s v="  APPROVAZIONE RUOLO DI RISCOSSIONE COATTIVA CIP ARRETRATI COD.1B87 - 1^ EMISSIONE ANNO 2015 MUN. 12 EX 16."/>
  </r>
  <r>
    <x v="34"/>
    <s v="6150004859"/>
    <s v="001"/>
    <s v="DD"/>
    <s v="001264"/>
    <x v="1574"/>
    <x v="265"/>
    <x v="237"/>
    <s v="QTR"/>
    <x v="16"/>
    <x v="140"/>
    <x v="139"/>
    <n v="2811.6"/>
    <s v="  APPROVAZIONE RUOLO DI RISCOSSIONE COATTIVA CIP - SANZIONI COD.  1B89 - 1^ EMISSIONE ANNO 2015 MUN. 12 EX 16."/>
  </r>
  <r>
    <x v="34"/>
    <s v="6150004863"/>
    <s v="001"/>
    <s v="DH"/>
    <s v="000267"/>
    <x v="30"/>
    <x v="316"/>
    <x v="282"/>
    <s v="1RC"/>
    <x v="2"/>
    <x v="196"/>
    <x v="194"/>
    <n v="11956.91"/>
    <s v="  CONTRIBUTO PER RECUPERO IMMOBILI GIA' IN USO ALLA USL RM/A INDIVIDUATI IN VIA PRIORITARIA MA NON ESAUSTIVA NEGLI IMMOBILI DI VIA ARIOSTO-VIA GALILEI VIA BOEMONDO 21 VIA TURCHIA VIA TRIPOLI 39- C3.1.62- DM 394/2014"/>
  </r>
  <r>
    <x v="34"/>
    <s v="6150004865"/>
    <s v="001"/>
    <s v="DH"/>
    <s v="000267"/>
    <x v="30"/>
    <x v="5"/>
    <x v="5"/>
    <s v="1RC"/>
    <x v="2"/>
    <x v="196"/>
    <x v="194"/>
    <n v="1650000"/>
    <s v="  CONTRIBUTO PER REALIZZAZIONE DI UN PALAZZETTO DELLO SPORT NEL PIANO DI ZONA B20 LOCALITA' CESANO - MUNICIPIO XV - C2.49- DM 394/2014 (IMP 315/27267)"/>
  </r>
  <r>
    <x v="34"/>
    <s v="6150004866"/>
    <s v="001"/>
    <s v="DD"/>
    <s v="000969"/>
    <x v="1482"/>
    <x v="32"/>
    <x v="31"/>
    <s v="AMC"/>
    <x v="20"/>
    <x v="119"/>
    <x v="118"/>
    <n v="4764.84"/>
    <s v="  RECUPERO INCENTIVO PROGETTAZIONE INTERNA SU MANUTENZIONE STRAORDINARIA DI PIAZZA S. COSIMATO ED AREE LIMITROFE - MUNICIPIO I"/>
  </r>
  <r>
    <x v="34"/>
    <s v="6150004867"/>
    <s v="001"/>
    <s v="DD"/>
    <s v="000969"/>
    <x v="1482"/>
    <x v="45"/>
    <x v="43"/>
    <s v="AMC"/>
    <x v="20"/>
    <x v="128"/>
    <x v="127"/>
    <n v="225"/>
    <s v="  RECUPERO CONTRIBUTO AUTORITA' NAZIONALE ANTICORRUZIONE VIGILANZA SUI CONTRATTI PUBBLICI SU MANUTENZIONE STRAORDINARIA DI PIAZZA S. COSIMATO ED AREE LIMITROFE - MUNICIPIO I"/>
  </r>
  <r>
    <x v="34"/>
    <s v="6150004869"/>
    <s v="001"/>
    <s v="DD"/>
    <s v="000775"/>
    <x v="1575"/>
    <x v="250"/>
    <x v="224"/>
    <s v="0NC"/>
    <x v="102"/>
    <x v="144"/>
    <x v="143"/>
    <n v="5309476.55"/>
    <s v="  QP MANUT ORD SSFFCC ANNO 2015 CONTRATTO DI SERV DGC 100/15"/>
  </r>
  <r>
    <x v="34"/>
    <s v="6150004873"/>
    <s v="001"/>
    <s v="DD"/>
    <s v="000867"/>
    <x v="1574"/>
    <x v="1"/>
    <x v="1"/>
    <s v="8GT"/>
    <x v="94"/>
    <x v="1"/>
    <x v="1"/>
    <n v="9543.83"/>
    <s v="  PRU ACILIA DRAGONA INT.4 -COLLAUDO TECNICO AMM.VO  E COLLAUDO STATICO A CARICO SOC. ESSEMME SRL"/>
  </r>
  <r>
    <x v="34"/>
    <s v="6150004881"/>
    <s v="001"/>
    <s v="DD"/>
    <s v="000234"/>
    <x v="1576"/>
    <x v="45"/>
    <x v="43"/>
    <s v="1AC"/>
    <x v="63"/>
    <x v="128"/>
    <x v="127"/>
    <n v="30"/>
    <s v="  LAVORI VERIFICA E SISTEMAZIONE IMPIANTO IDRICO FONTANA DI TREVI - CONTRIBUTO VIGILANZA LL.PP. -"/>
  </r>
  <r>
    <x v="34"/>
    <s v="6150004882"/>
    <s v="001"/>
    <s v="DD"/>
    <s v="000833"/>
    <x v="1575"/>
    <x v="69"/>
    <x v="67"/>
    <s v="NTR"/>
    <x v="16"/>
    <x v="140"/>
    <x v="139"/>
    <n v="10592.5"/>
    <s v="  CANONE OCCUPAZIONE PERMANENTE - RUOLO 009343 COD.8592"/>
  </r>
  <r>
    <x v="34"/>
    <s v="6150004883"/>
    <s v="001"/>
    <s v="DD"/>
    <s v="000833"/>
    <x v="1575"/>
    <x v="34"/>
    <x v="33"/>
    <s v="NTR"/>
    <x v="16"/>
    <x v="140"/>
    <x v="139"/>
    <n v="49.75"/>
    <s v="  INTERESSI PER ISCRIZIONE A RUOLO - RUOLO 009343 COD. 1/52"/>
  </r>
  <r>
    <x v="34"/>
    <s v="6150004884"/>
    <s v="001"/>
    <s v="DD"/>
    <s v="000833"/>
    <x v="1575"/>
    <x v="37"/>
    <x v="34"/>
    <s v="NTR"/>
    <x v="16"/>
    <x v="140"/>
    <x v="139"/>
    <n v="23.1"/>
    <s v="  SPESE DI NOTIFICA - RUOLO 009343 COD. 1/51"/>
  </r>
  <r>
    <x v="34"/>
    <s v="6150004885"/>
    <s v="001"/>
    <s v="DD"/>
    <s v="000833"/>
    <x v="1575"/>
    <x v="64"/>
    <x v="62"/>
    <s v="NTR"/>
    <x v="16"/>
    <x v="140"/>
    <x v="139"/>
    <n v="761.65"/>
    <s v="  CANONE OCC. TEMP. -  RUOLI 009344-002114 COD.8587"/>
  </r>
  <r>
    <x v="34"/>
    <s v="6150004886"/>
    <s v="001"/>
    <s v="DD"/>
    <s v="000833"/>
    <x v="1575"/>
    <x v="65"/>
    <x v="63"/>
    <s v="NTR"/>
    <x v="16"/>
    <x v="140"/>
    <x v="139"/>
    <n v="3332.76"/>
    <s v="  SANZ. INT. E PEN. - RUOLI 009344-002114 COD 8589/8591"/>
  </r>
  <r>
    <x v="34"/>
    <s v="6150004887"/>
    <s v="001"/>
    <s v="DD"/>
    <s v="000833"/>
    <x v="1575"/>
    <x v="34"/>
    <x v="33"/>
    <s v="NTR"/>
    <x v="16"/>
    <x v="140"/>
    <x v="139"/>
    <n v="6.91"/>
    <s v="  INT. ISCRIZ. A R. - RUOLI 009344-002114 COD. 1/50"/>
  </r>
  <r>
    <x v="34"/>
    <s v="6150004888"/>
    <s v="001"/>
    <s v="DD"/>
    <s v="000833"/>
    <x v="1575"/>
    <x v="37"/>
    <x v="34"/>
    <s v="NTR"/>
    <x v="16"/>
    <x v="140"/>
    <x v="139"/>
    <n v="411.02"/>
    <s v="  SPESE DI NOTIFICA - RUOLI 009344-002114 COD. 1/49"/>
  </r>
  <r>
    <x v="34"/>
    <s v="6150004889"/>
    <s v="001"/>
    <s v="DD"/>
    <s v="000833"/>
    <x v="1575"/>
    <x v="263"/>
    <x v="235"/>
    <s v="NTR"/>
    <x v="16"/>
    <x v="140"/>
    <x v="139"/>
    <n v="12087.41"/>
    <s v="  CANONE INIZ. PUB.- RUOLI 004007-002857-010027-009345-002712  COD.1B87"/>
  </r>
  <r>
    <x v="34"/>
    <s v="6150004890"/>
    <s v="001"/>
    <s v="DD"/>
    <s v="000833"/>
    <x v="1575"/>
    <x v="70"/>
    <x v="68"/>
    <s v="NTR"/>
    <x v="16"/>
    <x v="140"/>
    <x v="139"/>
    <n v="4011.87"/>
    <s v="  SANZIONI - RUOLI 004007-002857-010027-009345-002712 COD. 1B89"/>
  </r>
  <r>
    <x v="34"/>
    <s v="6150004891"/>
    <s v="001"/>
    <s v="DD"/>
    <s v="000833"/>
    <x v="1575"/>
    <x v="34"/>
    <x v="33"/>
    <s v="NTR"/>
    <x v="16"/>
    <x v="140"/>
    <x v="139"/>
    <n v="482.05"/>
    <s v="  INTERESSI- R 0004007-002857-010027-009345-002712  COD1B88/1R34"/>
  </r>
  <r>
    <x v="34"/>
    <s v="6150004892"/>
    <s v="001"/>
    <s v="DD"/>
    <s v="000833"/>
    <x v="1575"/>
    <x v="37"/>
    <x v="34"/>
    <s v="NTR"/>
    <x v="16"/>
    <x v="140"/>
    <x v="139"/>
    <n v="193.63"/>
    <s v="  SPESE NOT. - RUOLI 004007-002857-010027-009345-002712 COD 1R33"/>
  </r>
  <r>
    <x v="34"/>
    <s v="6150004893"/>
    <s v="001"/>
    <s v="DD"/>
    <s v="000833"/>
    <x v="1575"/>
    <x v="65"/>
    <x v="63"/>
    <s v="NTR"/>
    <x v="16"/>
    <x v="140"/>
    <x v="139"/>
    <n v="4030.16"/>
    <s v="  SANZIONI INTERESSI E PENALITA'- RUOLI 009343 COD 8594/8596/1L23"/>
  </r>
  <r>
    <x v="34"/>
    <s v="6150004894"/>
    <s v="001"/>
    <s v="DD"/>
    <s v="001128"/>
    <x v="1015"/>
    <x v="56"/>
    <x v="54"/>
    <s v="TMS"/>
    <x v="42"/>
    <x v="137"/>
    <x v="136"/>
    <n v="4419.18"/>
    <s v="  APPROVAZIONE  RUOLI COATTIVI    ANNO 2015 (SERVIZIO REFEZIONE SCOLASTICA)MUN XIV: RUOLO N. 2015/002220 RUOLO N. 2015/002342 RUOLO N. 2015/003777 RUOLO N. 2015/002383 RUOLO N. 2015/001992 RUOLO N. 2015/001721 RUOLO N. 2015/003042 RUOLO N. 2015/001327 RUOLO N. 2015/009371 RUOLO N. 2015/001965 RUOLO N. 2015/001564 RUOLO N. 2015/002118 RUOLO N. 2015/001590 RUOLO N. 2015/001874"/>
  </r>
  <r>
    <x v="34"/>
    <s v="6150004895"/>
    <s v="001"/>
    <s v="DD"/>
    <s v="001128"/>
    <x v="1015"/>
    <x v="34"/>
    <x v="33"/>
    <s v="TMS"/>
    <x v="42"/>
    <x v="137"/>
    <x v="136"/>
    <n v="16714.39"/>
    <s v="  APPROVAZIONE  RUOLI COATTIVI    ANNO 2015 (SERVIZIO REFEZIONE SCOLASTICA)MUN XIV  (INTERESSI DI MORA+ ULTERIORI INTERESSI): RUOLO N. 2015/002220 RUOLO N. 2015/002342 RUOLO N. 2015/003777 RUOLO N. 2015/002383 RUOLO N. 2015/001992 RUOLO N. 2015/001721 RUOLO N. 2015/003042 RUOLO N. 2015/001327 RUOLO N. 2015/009371 RUOLO N. 2015/001965 RUOLO N. 2015/001564 RUOLO N. 2015/002118 RUOLO N. 2015/001590 RUOLO N. 2015/001874"/>
  </r>
  <r>
    <x v="34"/>
    <s v="6150004896"/>
    <s v="001"/>
    <s v="DD"/>
    <s v="001128"/>
    <x v="1015"/>
    <x v="37"/>
    <x v="34"/>
    <s v="TMS"/>
    <x v="42"/>
    <x v="137"/>
    <x v="136"/>
    <n v="4905.79"/>
    <s v="  APPROVAZIONE  RUOLI COATTIVI    ANNO 2015 (SERVIZIO REFEZIONE SCOLASTICA)MUN XIV  (SPESE DI NOTIFICA): RUOLO N. 2015/002220 RUOLO N. 2015/002342 RUOLO N. 2015/003777 RUOLO N. 2015/002383 RUOLO N. 2015/001992 RUOLO N. 2015/001721 RUOLO N. 2015/003042 RUOLO N. 2015/001327 RUOLO N. 2015/009371 RUOLO N. 2015/001965 RUOLO N. 2015/001564 RUOLO N. 2015/002118 RUOLO N. 2015/001590 RUOLO N. 2015/001874"/>
  </r>
  <r>
    <x v="34"/>
    <s v="6150004914"/>
    <s v="001"/>
    <s v="DH"/>
    <s v="000267"/>
    <x v="30"/>
    <x v="5"/>
    <x v="5"/>
    <s v="1RC"/>
    <x v="2"/>
    <x v="196"/>
    <x v="194"/>
    <n v="1473179.43"/>
    <s v="  CONTRIBUTO PER COMPLETAMENTO CONSOLIDAMENTO CAVITA' SOTTOSTANTI EDIFICI RESIDENZIALI CAPITOLINI LARGO TERME GORDIANE - VIA ALBONA - B1.6.30- DM 394/2014"/>
  </r>
  <r>
    <x v="34"/>
    <s v="6150004927"/>
    <s v="001"/>
    <s v="DD"/>
    <s v="000464"/>
    <x v="1571"/>
    <x v="1"/>
    <x v="1"/>
    <s v="1DP"/>
    <x v="21"/>
    <x v="135"/>
    <x v="134"/>
    <n v="2838.85"/>
    <s v="  GESTIONE IMMOBILI PROPRIETÀ CAMPIDOGLIO FINANCE SRL USO ABITATIVO E USO DIVERSO - PROVENTI PER CANONI INDENNITA' ED ONERI VARI - PERIODO 01/01/2015 - 31/01/2015 -"/>
  </r>
  <r>
    <x v="34"/>
    <s v="6150004937"/>
    <s v="001"/>
    <s v="DD"/>
    <s v="000136"/>
    <x v="1563"/>
    <x v="328"/>
    <x v="292"/>
    <s v="0TT"/>
    <x v="114"/>
    <x v="391"/>
    <x v="389"/>
    <n v="1000"/>
    <s v="  PROVENTI DERIVANTI DALLA VENDITA DEGLI SPAZI PUBBLICITARI"/>
  </r>
  <r>
    <x v="34"/>
    <s v="6150004938"/>
    <s v="001"/>
    <s v="DD"/>
    <s v="000469"/>
    <x v="1574"/>
    <x v="29"/>
    <x v="28"/>
    <s v="1DP"/>
    <x v="21"/>
    <x v="141"/>
    <x v="140"/>
    <n v="560644.67000000004"/>
    <s v="  LISTA BOLLETTATO PROVENTI DERIVANTI DA UTILIZZO, AD USO ABITATIVO E NON, DI UNITA' IMMOBILIARI DI PROPRIETA' COMUNALE - PERIODO 01/01/2015 - 31/03/2015 - FITTI FABBRICATI USO DIVERSO -"/>
  </r>
  <r>
    <x v="34"/>
    <s v="6150004939"/>
    <s v="001"/>
    <s v="DD"/>
    <s v="000469"/>
    <x v="1574"/>
    <x v="57"/>
    <x v="55"/>
    <s v="1DP"/>
    <x v="21"/>
    <x v="141"/>
    <x v="140"/>
    <n v="1809380.75"/>
    <s v="  LISTA BOLLETTATO PROVENTI DERIVANTI DA UTILIZZO, AD USO ABITATIVO E NON, DI UNITA' IMMOBILIARI DI PROPRIETA' COMUNALE - PERIODO 01/01/2015 - 31/03/2015 - FITTI ATTIVI AB.ALLOGGI VECCHIO PATR. U.S.C. -"/>
  </r>
  <r>
    <x v="34"/>
    <s v="6150004940"/>
    <s v="001"/>
    <s v="DD"/>
    <s v="000136"/>
    <x v="1563"/>
    <x v="329"/>
    <x v="293"/>
    <s v="0TT"/>
    <x v="114"/>
    <x v="391"/>
    <x v="389"/>
    <n v="13000"/>
    <s v="  PROVENTI DERIVANTI DALLA VENDITA DEI PRODOTTI EDITORIALI"/>
  </r>
  <r>
    <x v="34"/>
    <s v="6150004941"/>
    <s v="001"/>
    <s v="DD"/>
    <s v="000469"/>
    <x v="1574"/>
    <x v="58"/>
    <x v="56"/>
    <s v="1DP"/>
    <x v="21"/>
    <x v="141"/>
    <x v="140"/>
    <n v="74373.47"/>
    <s v="  LISTA BOLLETTATO PROVENTI DERIVANTI DA UTILIZZO, AD USO ABITATIVO E NON, DI UNITA' IMMOBILIARI DI PROPRIETA' COMUNALE - PERIODO 01/01/2015 - 31/03/2015 - FITTI FABBRICATI EX ENTE ASSIST. ROMA -"/>
  </r>
  <r>
    <x v="34"/>
    <s v="6150004942"/>
    <s v="001"/>
    <s v="DD"/>
    <s v="000469"/>
    <x v="1574"/>
    <x v="63"/>
    <x v="61"/>
    <s v="1DP"/>
    <x v="21"/>
    <x v="141"/>
    <x v="140"/>
    <n v="5070.49"/>
    <s v="  LISTA BOLLETTATO PROVENTI DERIVANTI DA UTILIZZO, AD USO ABITATIVO E NON, DI UNITA' IMMOBILIARI DI PROPRIETA' COMUNALE - PERIODO 01/01/2015 - 31/03/2015 - FITTI DI BENI PROVENIENTI DA LASCITI VARI -"/>
  </r>
  <r>
    <x v="34"/>
    <s v="6150004943"/>
    <s v="001"/>
    <s v="DD"/>
    <s v="000469"/>
    <x v="1574"/>
    <x v="59"/>
    <x v="57"/>
    <s v="1DP"/>
    <x v="21"/>
    <x v="141"/>
    <x v="140"/>
    <n v="1256303.02"/>
    <s v="  LISTA BOLLETTATO PROVENTI DERIVANTI DA UTILIZZO, AD USO ABITATIVO E NON, DI UNITA' IMMOBILIARI DI PROPRIETA' COMUNALE - PERIODO 01/01/2015 - 31/03/2015 - FITTI ABIT. L.25/80 E 385/80 -"/>
  </r>
  <r>
    <x v="34"/>
    <s v="6150004944"/>
    <s v="001"/>
    <s v="DD"/>
    <s v="000469"/>
    <x v="1574"/>
    <x v="60"/>
    <x v="58"/>
    <s v="1DP"/>
    <x v="21"/>
    <x v="141"/>
    <x v="140"/>
    <n v="829814.5"/>
    <s v="  LISTA BOLLETTATO PROVENTI DERIVANTI DA UTILIZZO, AD USO ABITATIVO E NON, DI UNITA' IMMOBILIARI DI PROPRIETA' COMUNALE - PERIODO 01/01/2015 - 31/03/2015 - FITTI ABITAZIONI L.94/82 -"/>
  </r>
  <r>
    <x v="34"/>
    <s v="6150004945"/>
    <s v="001"/>
    <s v="DD"/>
    <s v="000469"/>
    <x v="1574"/>
    <x v="61"/>
    <x v="59"/>
    <s v="1DP"/>
    <x v="21"/>
    <x v="141"/>
    <x v="140"/>
    <n v="894245.15"/>
    <s v="  LISTA BOLLETTATO PROVENTI DERIVANTI DA UTILIZZO, AD USO ABITATIVO E NON, DI UNITA' IMMOBILIARI DI PROPRIETA' COMUNALE - PERIODO 01/01/2015 - 31/03/2015 - FITTI ABITAZ. L.118/85 E 899/96 -"/>
  </r>
  <r>
    <x v="34"/>
    <s v="6150004946"/>
    <s v="001"/>
    <s v="DD"/>
    <s v="000469"/>
    <x v="1574"/>
    <x v="62"/>
    <x v="60"/>
    <s v="1DP"/>
    <x v="21"/>
    <x v="141"/>
    <x v="140"/>
    <n v="230.89"/>
    <s v="  LISTA BOLLETTATO PROVENTI DERIVANTI DA UTILIZZO, AD USO ABITATIVO E NON, DI UNITA' IMMOBILIARI DI PROPRIETA' COMUNALE - PERIODO 01/01/2015 - 31/03/2015 - FITTI FABBRICATI EX ENTI OSPEDALIERI -"/>
  </r>
  <r>
    <x v="34"/>
    <s v="6150004947"/>
    <s v="001"/>
    <s v="DD"/>
    <s v="000469"/>
    <x v="1574"/>
    <x v="66"/>
    <x v="64"/>
    <s v="1DP"/>
    <x v="21"/>
    <x v="141"/>
    <x v="140"/>
    <n v="684056.93"/>
    <s v="  LISTA BOLLETTATO PROVENTI DERIVANTI DA UTILIZZO, AD USO ABITATIVO E NON, DI UNITA' IMMOBILIARI DI PROPRIETA' COMUNALE - PERIODO 01/01/2015 - 31/03/2015 - RIMBORSO ONERI COND.LI IMM.LI LOCATI E SUBLOCATI -"/>
  </r>
  <r>
    <x v="34"/>
    <s v="6150004951"/>
    <s v="001"/>
    <s v="DD"/>
    <s v="000469"/>
    <x v="1574"/>
    <x v="67"/>
    <x v="65"/>
    <s v="1DP"/>
    <x v="21"/>
    <x v="141"/>
    <x v="140"/>
    <n v="377060.95"/>
    <s v="  LISTA BOLLETTATO PROVENTI DERIVANTI DA UTILIZZO, AD USO ABITATIVO E NON, DI UNITA' IMMOBILIARI DI PROPRIETA' COMUNALE - PERIODO 01/01/2015 - 31/03/2015 - O.A. EX L.25/80, 98/82, 118/85, 899/96 -"/>
  </r>
  <r>
    <x v="34"/>
    <s v="6150004952"/>
    <s v="001"/>
    <s v="DD"/>
    <s v="000469"/>
    <x v="1574"/>
    <x v="37"/>
    <x v="34"/>
    <s v="1DP"/>
    <x v="21"/>
    <x v="141"/>
    <x v="140"/>
    <n v="981.17"/>
    <s v="  LISTA BOLLETTATO PROVENTI DERIVANTI DA UTILIZZO, AD USO ABITATIVO E NON, DI UNITA' IMMOBILIARI DI PROPRIETA' COMUNALE - PERIODO 01/01/2015 - 31/03/2015 - INTROITI E RIMBORSI DIVERSI QUOTE SINDACALI (CORRISPETTIVO COMUNE) -"/>
  </r>
  <r>
    <x v="34"/>
    <s v="6150004953"/>
    <s v="001"/>
    <s v="DD"/>
    <s v="000469"/>
    <x v="1574"/>
    <x v="36"/>
    <x v="35"/>
    <s v="1DP"/>
    <x v="21"/>
    <x v="141"/>
    <x v="140"/>
    <n v="14935.49"/>
    <s v="  LISTA BOLLETTATO PROVENTI DERIVANTI DA UTILIZZO, AD USO ABITATIVO E NON, DI UNITA' IMMOBILIARI DI PROPRIETA' COMUNALE - PERIODO 01/01/2015 - 31/03/2015 - RIMBORSO TASSE, BOLLI, IMPOSTA DI REGISTRO -"/>
  </r>
  <r>
    <x v="34"/>
    <s v="6150004954"/>
    <s v="001"/>
    <s v="DD"/>
    <s v="000469"/>
    <x v="1574"/>
    <x v="34"/>
    <x v="33"/>
    <s v="1DP"/>
    <x v="21"/>
    <x v="141"/>
    <x v="140"/>
    <n v="16711.47"/>
    <s v="  LISTA BOLLETTATO PROVENTI DERIVANTI DA UTILIZZO, AD USO ABITATIVO E NON, DI UNITA' IMMOBILIARI DI PROPRIETA' COMUNALE - PERIODO 01/01/2015 - 31/03/2015 - INTERESSI -"/>
  </r>
  <r>
    <x v="34"/>
    <s v="6150004955"/>
    <s v="001"/>
    <s v="DD"/>
    <s v="000469"/>
    <x v="1574"/>
    <x v="202"/>
    <x v="181"/>
    <s v="1DP"/>
    <x v="21"/>
    <x v="141"/>
    <x v="140"/>
    <n v="7195.65"/>
    <s v="  LISTA BOLLETTATO PROVENTI DERIVANTI DA UTILIZZO, AD USO ABITATIVO E NON, DI UNITA' IMMOBILIARI DI PROPRIETA' COMUNALE - PERIODO 01/01/2015 - 31/03/2015 - RIMBORSO ONERI COND.LI LOC. EX ENTI ASSIST. -"/>
  </r>
  <r>
    <x v="34"/>
    <s v="6150004962"/>
    <s v="001"/>
    <s v="DH"/>
    <s v="000267"/>
    <x v="30"/>
    <x v="5"/>
    <x v="5"/>
    <s v="1RC"/>
    <x v="2"/>
    <x v="196"/>
    <x v="194"/>
    <n v="1200000"/>
    <s v="  CONTRIBUTO PER MANUTENZIONE STRAORDINARIA DI VIA G"/>
  </r>
  <r>
    <x v="34"/>
    <s v="6150004963"/>
    <s v="001"/>
    <s v="DH"/>
    <s v="000267"/>
    <x v="30"/>
    <x v="5"/>
    <x v="5"/>
    <s v="1RC"/>
    <x v="2"/>
    <x v="196"/>
    <x v="194"/>
    <n v="91776.15"/>
    <s v="  CONTRIBUTO PER MANUTENZIONE STRAORDINARIA PIAZZA  SERRULE - C3.1.60- DM 394/2014"/>
  </r>
  <r>
    <x v="34"/>
    <s v="6150004970"/>
    <s v="001"/>
    <s v="DD"/>
    <s v="001842"/>
    <x v="1572"/>
    <x v="38"/>
    <x v="36"/>
    <s v="ATC"/>
    <x v="12"/>
    <x v="325"/>
    <x v="323"/>
    <n v="525040.02"/>
    <s v="  LISTA DI CARICO L1500000880 ANNO 2015 CANONE COSAP PERMAMENTE -AREA TECNICA-PASSI CARRABILI- MUN.ROMA ICENTRO (EX ROMA I CENTRO STORICO E EX XVII)"/>
  </r>
  <r>
    <x v="34"/>
    <s v="6150004995"/>
    <s v="001"/>
    <s v="DD"/>
    <s v="001881"/>
    <x v="1498"/>
    <x v="92"/>
    <x v="89"/>
    <s v="AAN"/>
    <x v="43"/>
    <x v="140"/>
    <x v="139"/>
    <n v="4336.1099999999997"/>
    <s v="  APPROVAZIONE RUOLI DI RISCOSSIONE COATTIVA ANNO 2015- 1° EMISSIONE ASILI NIDO-CODICE 9258/ARRETRATI (ANNO SCOLASTICO 2012/13) RUOLO N. 009285 (ROMA) MUN. 1(EX 1-EX17)"/>
  </r>
  <r>
    <x v="34"/>
    <s v="6150004996"/>
    <s v="001"/>
    <s v="DD"/>
    <s v="001881"/>
    <x v="1498"/>
    <x v="34"/>
    <x v="33"/>
    <s v="AAN"/>
    <x v="43"/>
    <x v="140"/>
    <x v="139"/>
    <n v="100.17"/>
    <s v="  APPROVAZIONE RUOLI DI RISCOSSIONE COATTIVA ANNO 2015- 1° EMISSIONE ASILI NIDO (ANNO SCOLASTICO 2012/13) COD.1C13/9260-INTERESSI PER ISCRIZIONE A RUOLO- RUOLO N. 009285 (ROMA) MUN. 1(EX 1-EX17)"/>
  </r>
  <r>
    <x v="34"/>
    <s v="6150004997"/>
    <s v="001"/>
    <s v="DD"/>
    <s v="001881"/>
    <x v="1498"/>
    <x v="74"/>
    <x v="72"/>
    <s v="AAN"/>
    <x v="43"/>
    <x v="140"/>
    <x v="139"/>
    <n v="101.76"/>
    <s v="  APPROVAZIONE RUOLI DI RISCOSSIONE COATTIVA ANNO 2015- 1° EMISSIONE ASILI NIDO (ANNO SCOLASTICO 2012/13) COD.1D13/9260-RECUPERO SPESE DI NOTIFICA- RUOLO N. 009285 (ROMA) MUN. 1(EX 1-EX17)"/>
  </r>
  <r>
    <x v="34"/>
    <s v="6150004998"/>
    <s v="001"/>
    <s v="DD"/>
    <s v="001881"/>
    <x v="1498"/>
    <x v="116"/>
    <x v="112"/>
    <s v="ASM"/>
    <x v="22"/>
    <x v="140"/>
    <x v="139"/>
    <n v="218.63"/>
    <s v="  APPROVAZIONE RUOLI DI RISCOSSIONE COATTIVA ANNO 2015- 1° EMISSIONE PROGETTO PONTE (ANNO SCOLASTICO 2011/2012 E 2012/2013) COD.1N61-ARRETRATI- RUOLO N. 009289(ROMA) MUN. 1(EX 1-EX17)"/>
  </r>
  <r>
    <x v="34"/>
    <s v="6150004999"/>
    <s v="001"/>
    <s v="DD"/>
    <s v="001881"/>
    <x v="1498"/>
    <x v="34"/>
    <x v="33"/>
    <s v="ASM"/>
    <x v="22"/>
    <x v="140"/>
    <x v="139"/>
    <n v="9.6300000000000008"/>
    <s v="  APPROVAZIONE RUOLI DI RISCOSSIONE COATTIVA ANNO 2015- 1° EMISSIONE PROGETTO PONTE (ANNO SCOLASTICO 2011/2012 E 2012/2013) COD.1N62-1C13-INTERESSI PER ISCRIZIONE A RUOLO- RUOLO N. 009289(ROMA) MUN. 1(EX 1-EX17)"/>
  </r>
  <r>
    <x v="34"/>
    <s v="6150005001"/>
    <s v="001"/>
    <s v="DD"/>
    <s v="001881"/>
    <x v="1498"/>
    <x v="74"/>
    <x v="72"/>
    <s v="AMS"/>
    <x v="42"/>
    <x v="140"/>
    <x v="139"/>
    <n v="9.6"/>
    <s v="  APPROVAZIONE RUOLI DI RISCOSSIONE COATTIVA ANNO 2015- 1° EMISSIONE PROGETTO PONTE (ANNO SCOLASTICO 2011/2012 E 2012/2013) COD.1D13-RECUPERO SPESE DI NOTIFICA- RUOLO N. 009289(ROMA) MUN. 1(EX 1-EX17)"/>
  </r>
  <r>
    <x v="34"/>
    <s v="6150005007"/>
    <s v="001"/>
    <s v="DD"/>
    <s v="000929"/>
    <x v="1577"/>
    <x v="45"/>
    <x v="43"/>
    <s v="DMC"/>
    <x v="20"/>
    <x v="119"/>
    <x v="118"/>
    <n v="30"/>
    <s v="  RECUPERO CONTRIBUTO ANAC"/>
  </r>
  <r>
    <x v="34"/>
    <s v="6150005015"/>
    <s v="001"/>
    <s v="DD"/>
    <s v="000912"/>
    <x v="1544"/>
    <x v="34"/>
    <x v="33"/>
    <s v="DMS"/>
    <x v="42"/>
    <x v="140"/>
    <x v="139"/>
    <n v="1104.01"/>
    <s v="  APPROVAZIONE RUOLI DI RISCOSSIONE COATTIVA ANNO 2015-1°EMISSIONE ENTRATE EXTRA-TRIBUTARIE SERVIZI SCOLASTICI REFEZIONE SCOLASTICA COD.1C13-INTERESSI PER ISCRIZIONE A RUOLO RUOLI NN.2219(AVELLINO)-3731(BARI-4024(BRESCIA)-2340(CAGLIARI)- 2844(COSENZA)-3772(FIRENZE)-2371(FROSINONE)-1679(GROSSETO)- 2847(LATINA)-10018(MILANO)-1198(NUORO)-2441(PARMA)-3036(PERUGIA) 1482(PORDENONE)-1320(RIETI)-9307(ROMA)-2106(VITERBO)-1629(PESCARA)-1319( RIETI)-9304(ROMA)-2844(LATINA)-1197(NUORO)-1481(PORDENON E)-1317(RIETI)-9301(ROMA)-1562(TERNI)- ROMA 3  "/>
  </r>
  <r>
    <x v="34"/>
    <s v="6150005016"/>
    <s v="001"/>
    <s v="DD"/>
    <s v="000912"/>
    <x v="1544"/>
    <x v="37"/>
    <x v="34"/>
    <s v="DMS"/>
    <x v="42"/>
    <x v="140"/>
    <x v="139"/>
    <n v="5423.23"/>
    <s v="  APPROVAZIONE RUOLI DI RISCOSSIONE COATTIVA ANNO 2015-1°EMISSIONE ENTRATE EXTRA-TRIBUTARIE SERV IZI SCOLASTICI REFEZIONE SCOLASTICA COD.1D13-RECUPERO SPESE NOTIFICA- RUOLI NN.2219(AVELLINO)-3731(BARI-4024(BRESCIA)-2340(CAGLIARI)- 2844(COSENZA)-3772(FIRENZE)-2371(FROSINONE)-1679(GROSSETO)- 2847(LATINA)-10018(MILANO)-1198(NUORO)-2441(PARMA)-3036(PERUGIA) 1482(PORDENONE)-1320(RIETI)-9307(ROMA)-2106(VITERBO-1629(PESCARA)-1319(R IETI)-9304(ROMA)-2844(LATINA)-1197(NUORO)-1481(PORDENONE)-1317(RIETI)-93 01(ROMA)-1562(TERNI)-1482(PORDENONE-1320(RIETI)-9307(ROMA)-2106(VITERBO) -1629(PESCARA)-1319(RIETI)-9304(ROMA)-2844(LATINA)-1197 (NUORO)-41481(PORDENONE)-1317(RIETI)-9301(ROMA)-1562(TERNI) -ROMA 3  "/>
  </r>
  <r>
    <x v="34"/>
    <s v="6150005017"/>
    <s v="001"/>
    <s v="DD"/>
    <s v="000912"/>
    <x v="1544"/>
    <x v="56"/>
    <x v="54"/>
    <s v="DMS"/>
    <x v="42"/>
    <x v="140"/>
    <x v="139"/>
    <n v="187811.57"/>
    <s v="  APPROVAZIONE RUOLI DI RISCOSSIONE COATTIVA ANNO 2015-1°EMISSIONE ENTRATE EXTRA-TRIBUTARIE SERV IZI SCOLASTICI REFEZIONE SCOLASTICA COD.9809 QUOTE CONTRIBUTIVE/ ARRETRATI- RUOLI NN.2219(AVELLINO)-3731(BARI-4024(BRESCIA)-2340(CAGLIARI)- 2844(COSENZA)-3772(FIRENZE)-2371(FROSINONE)-1679(GROSSETO)- 2847(LATINA)-10018(MILANO)-1198(NUORO)-2441(PARMA)-3036(PERUGIA) 1482(PORDENONE)-1320(RIETI)-9307(ROMA)-2106(VITERBO) -1629(PESCARA)-1319(RIETI)-9304(ROMA)-2844(LATINA)-1197(NUORO)-1481(PORD ENONE)-1317(RIETI)-9301(ROMA)-1562(TERNI)- ROMA 3 "/>
  </r>
  <r>
    <x v="34"/>
    <s v="6150005018"/>
    <s v="001"/>
    <s v="DD"/>
    <s v="000912"/>
    <x v="1544"/>
    <x v="34"/>
    <x v="33"/>
    <s v="DMS"/>
    <x v="42"/>
    <x v="140"/>
    <x v="139"/>
    <n v="14571.51"/>
    <s v="  APPROVAZIONE RUOLI DI RISCOSSIONE COATTIVA ANNO 2015-1°EMISSIONE ENTRATE EXTRA-TRIBUTARIE SERVIZI SCOLASTICI REFEZIONE SCOLASTICA COD.9810-INTERESSI RITARDATO PAGAMENTO- RUOLI NN.2219(AVELLINO)-3731(BARI-4024(BRESCIA)-2340(CAGLIARI)- 2844(COSENZA)-3772(FIRENZE)-2371(FROSINONE)-1679(GROSSETO)- 2847(LATINA)-10018(MILANO)-1198(NUORO)-2441(PARMA)-3036(PERUGIA) 1482(PORDENONE)-1320(RIETI)-9307(ROMA)-2106(VITERBO) -1629(PESCARA)-1319(RIETI)-9304(ROMA)-2844(LATINA)-1197(NUORO)-1481(PORD ENONE)-1317(RIETI)-9301(ROMA)-1562(TERNI)- MUN.3 "/>
  </r>
  <r>
    <x v="34"/>
    <s v="6150005026"/>
    <s v="001"/>
    <s v="DD"/>
    <s v="000772"/>
    <x v="1578"/>
    <x v="290"/>
    <x v="260"/>
    <s v="TSS"/>
    <x v="32"/>
    <x v="326"/>
    <x v="324"/>
    <n v="544.41999999999996"/>
    <s v="  PROVENTI CENTRI SPORTIVI MUN  14"/>
  </r>
  <r>
    <x v="34"/>
    <s v="6150005036"/>
    <s v="001"/>
    <s v="DD"/>
    <s v="000772"/>
    <x v="1578"/>
    <x v="290"/>
    <x v="260"/>
    <s v="TSS"/>
    <x v="32"/>
    <x v="392"/>
    <x v="390"/>
    <n v="124.44"/>
    <s v="  PROVENTI CENTRI SPORTIVI MUN  14"/>
  </r>
  <r>
    <x v="34"/>
    <s v="6150005056"/>
    <s v="001"/>
    <s v="DD"/>
    <s v="000912"/>
    <x v="1544"/>
    <x v="34"/>
    <x v="33"/>
    <s v="DAN"/>
    <x v="43"/>
    <x v="140"/>
    <x v="139"/>
    <n v="382"/>
    <s v="  APPROVAZIONE RUOLI DI RISCOSSIONE COATTIVA ANNO 2015-1°EMISSIONE ENTRATE EXTRA-TRIBUTARIE SERVIZI SCOLASTICI ASILI NIDO COD.1C13-INTERESSI PER ISCRIZIONE A RUOLO RUOLI NN.9300(ROMA)-9299(ROMA) ROMA 3  "/>
  </r>
  <r>
    <x v="34"/>
    <s v="6150005057"/>
    <s v="001"/>
    <s v="DD"/>
    <s v="000912"/>
    <x v="1544"/>
    <x v="37"/>
    <x v="34"/>
    <s v="DAN"/>
    <x v="43"/>
    <x v="140"/>
    <x v="139"/>
    <n v="406.89"/>
    <s v="  APPROVAZIONE RUOLI DI RISCOSSIONE COATTIVA ANNO 2015-1°EMISSIONE ENTRATE EXTRA-TRIBUTARIE SERVIZI SCOLASTICI ASILI NIDO COD.1D13-RECUPERO SPESE NOTIFICA- RUOLI NN.9300(ROMA)-9299(ROMA) ROMA 3  "/>
  </r>
  <r>
    <x v="34"/>
    <s v="6150005058"/>
    <s v="001"/>
    <s v="DD"/>
    <s v="000912"/>
    <x v="1544"/>
    <x v="92"/>
    <x v="89"/>
    <s v="DAN"/>
    <x v="43"/>
    <x v="140"/>
    <x v="139"/>
    <n v="69535.41"/>
    <s v="  APPROVAZIONE RUOLI DI RISCOSSIONE COATTIVA ANNO 2015-1°EMISSIONE ENTRATE EXTRA-TRIBUTARIE SERVIZI SCOLASTICI ASILI NIDO COD.9258 RETTE ASILI NIDO/ARRETRATI RUOLI NN.9300(ROMA)-9299(ROMA) ROMA 3  "/>
  </r>
  <r>
    <x v="34"/>
    <s v="6150005059"/>
    <s v="001"/>
    <s v="DD"/>
    <s v="000912"/>
    <x v="1544"/>
    <x v="34"/>
    <x v="33"/>
    <s v="DAN"/>
    <x v="43"/>
    <x v="140"/>
    <x v="139"/>
    <n v="2698.38"/>
    <s v="  APPROVAZIONE RUOLI DI RISCOSSIONE COATTIVA ANNO 2015-1°EMISSIONE ENTRATE EXTRA-TRIBUTARIE SERVIZI SCOLASTICI ASILI NIDO COD.9260 -INTERESSI RETTE ASILI NIDO- RUOLI NN.9300(ROMA)-9299(ROMA) ROMA 3  "/>
  </r>
  <r>
    <x v="34"/>
    <s v="6150005060"/>
    <s v="001"/>
    <s v="DD"/>
    <s v="000912"/>
    <x v="1544"/>
    <x v="34"/>
    <x v="33"/>
    <s v="DPL"/>
    <x v="54"/>
    <x v="140"/>
    <x v="139"/>
    <n v="16.260000000000002"/>
    <s v="  APPROVAZIONE RUOLI DI RISCOSSIONE COATTIVA ANNO 2015-1°EMISSIONE ENTRATE EXTRA-TRIBUTARIE SERVIZI SCOLASTICI TRASPORTO SCOLASTICO COD.1C13-INTERESSI PER ISCRIZIONE A RUOLO RUOLI NN.9306(ROMA)-9302(ROMA) ROMA 3  "/>
  </r>
  <r>
    <x v="34"/>
    <s v="6150005061"/>
    <s v="001"/>
    <s v="DD"/>
    <s v="000912"/>
    <x v="1544"/>
    <x v="37"/>
    <x v="34"/>
    <s v="DMS"/>
    <x v="42"/>
    <x v="140"/>
    <x v="139"/>
    <n v="251.59"/>
    <s v="  APPROVAZIONE RUOLI DI RISCOSSIONE COATTIVA ANNO 2015-1°EMISSIONE ENTRATE EXTRA-TRIBUTARIE SERVIZI SCOLASTICI TRASPORTO SCOLASTICO COD.1D13-RECUPERO SPESE NOTIFICA- RUOLI NN.9306(ROMA)-9302(ROMA) ROMA 3  "/>
  </r>
  <r>
    <x v="34"/>
    <s v="6150005062"/>
    <s v="001"/>
    <s v="DD"/>
    <s v="000912"/>
    <x v="1544"/>
    <x v="55"/>
    <x v="53"/>
    <s v="DPL"/>
    <x v="54"/>
    <x v="140"/>
    <x v="139"/>
    <n v="2944.84"/>
    <s v="  APPROVAZIONE RUOLI DI RISCOSSIONE COATTIVA ANNO 2015-1°EMISSIONE ENTRATE EXTRA-TRIBUTARIE SERVIZI SCOLASTICI TRASPORTO SCOLASTICO COD.9813-QUOTE CONTRIBUTIVE TRASPORTO SCOL./ARRETRATI RUOLI NN.9306(ROMA)-9302(ROMA) ROMA 3  "/>
  </r>
  <r>
    <x v="34"/>
    <s v="6150005063"/>
    <s v="001"/>
    <s v="DD"/>
    <s v="000912"/>
    <x v="1544"/>
    <x v="34"/>
    <x v="33"/>
    <s v="DPL"/>
    <x v="54"/>
    <x v="140"/>
    <x v="139"/>
    <n v="246.42"/>
    <s v="  APPROVAZIONE RUOLI DI RISCOSSIONE COATTIVA ANNO 2015-1°EMISSIONE ENTRATE EXTRA-TRIBUTARIE SERVIZI SCOLASTICI TRASPORTO SCOLASTICO COD9814-INTERESSI RITARDATO PAGAMENTO - RUOLI NN.9306(ROMA)-9302(ROMA) ROMA 3  "/>
  </r>
  <r>
    <x v="34"/>
    <s v="6150005088"/>
    <s v="001"/>
    <s v="DD"/>
    <s v="001646"/>
    <x v="1579"/>
    <x v="37"/>
    <x v="34"/>
    <s v="ITR"/>
    <x v="16"/>
    <x v="140"/>
    <x v="139"/>
    <n v="3413.89"/>
    <s v="  COD. 1I51 /1745-3774-2379-2856-10026-7708-9338-2754-2112-2100-7706-9331 - APPROVAZIONE PRIMA EMISSIONE RUOLO RISCOSSIONE COATTIVA ANNO 2015 COSAP PERMANENTE."/>
  </r>
  <r>
    <x v="34"/>
    <s v="6150005089"/>
    <s v="001"/>
    <s v="DD"/>
    <s v="001646"/>
    <x v="1579"/>
    <x v="34"/>
    <x v="33"/>
    <s v="ITR"/>
    <x v="16"/>
    <x v="140"/>
    <x v="139"/>
    <n v="451.93"/>
    <s v="  COD. 1I52 /1745-3774-2379-2856-10026-7708-9338-2754-2112-2100-7706-9331 - APPROVAZIONE PRIMA EMISSIONE RUOLO RISCOSSIONE COATTIVA ANNO 2015 COSAP PERMANENTE"/>
  </r>
  <r>
    <x v="34"/>
    <s v="6150005090"/>
    <s v="001"/>
    <s v="DD"/>
    <s v="001646"/>
    <x v="1579"/>
    <x v="65"/>
    <x v="63"/>
    <s v="ITR"/>
    <x v="16"/>
    <x v="140"/>
    <x v="139"/>
    <n v="49559.05"/>
    <s v="  COD. 8593 /1745-3774-2379-2856-10026-7708-9338-2754-2112-2100-7706-9331 - APPROVAZIONE PRIMA EMISSIONE RUOLO RISCOSSIONE COATTIVA ANNO 2015 COSAP PERMANENTE"/>
  </r>
  <r>
    <x v="34"/>
    <s v="6150005091"/>
    <s v="001"/>
    <s v="DD"/>
    <s v="001646"/>
    <x v="1579"/>
    <x v="69"/>
    <x v="67"/>
    <s v="ITR"/>
    <x v="16"/>
    <x v="140"/>
    <x v="139"/>
    <n v="150735.19"/>
    <s v="  COD. 8592 /1745-3774-2379-2856-10026-7708-9338-2754-2112-2100-7706-9331 - APPROVAZIONE PRIMA EMISSIONE RUOLO RISCOSSIONE COATTIVA ANNO 2015 COSAP PERMANENTE"/>
  </r>
  <r>
    <x v="34"/>
    <s v="6150005092"/>
    <s v="001"/>
    <s v="DD"/>
    <s v="001646"/>
    <x v="1579"/>
    <x v="34"/>
    <x v="33"/>
    <s v="ITR"/>
    <x v="16"/>
    <x v="140"/>
    <x v="139"/>
    <n v="7545.91"/>
    <s v="  COD. 8594 /1745-3774-2379-2856-10026-7708-9338-2754-2112-2100-7706-9331 - APPROVAZIONE PRIMA EMISSIONE RUOLO RISCOSSIONE COATTIVA ANNO 2015 COSAP PERMANENTE"/>
  </r>
  <r>
    <x v="34"/>
    <s v="6150005093"/>
    <s v="001"/>
    <s v="DD"/>
    <s v="001646"/>
    <x v="1579"/>
    <x v="65"/>
    <x v="63"/>
    <s v="ITR"/>
    <x v="16"/>
    <x v="140"/>
    <x v="139"/>
    <n v="84298.28"/>
    <s v="  COD. 8596 /1745-3774-2379-2856-10026-7708-9338-2754-2112-2100-7706-9331 - APPROVAZIONE PRIMA EMISSIONE RUOLO RISCOSSIONE COATTIVA ANNO 2015 COSAP PERMANENTE"/>
  </r>
  <r>
    <x v="34"/>
    <s v="6150005094"/>
    <s v="001"/>
    <s v="DD"/>
    <s v="001646"/>
    <x v="1579"/>
    <x v="37"/>
    <x v="34"/>
    <s v="ITR"/>
    <x v="16"/>
    <x v="140"/>
    <x v="139"/>
    <n v="2761.96"/>
    <s v="  COD. 1I49/1790-2845-2376-2854-9332-1931-2225-1725-9329-2110 - APPROVAZIONE PRIMA EMISSIONE RUOLO RISCOSSIONE COATTIVA ANNO 2015 COSAP TEMPORANEA"/>
  </r>
  <r>
    <x v="34"/>
    <s v="6150005095"/>
    <s v="001"/>
    <s v="DD"/>
    <s v="001646"/>
    <x v="1579"/>
    <x v="34"/>
    <x v="33"/>
    <s v="ITR"/>
    <x v="16"/>
    <x v="140"/>
    <x v="139"/>
    <n v="303.81"/>
    <s v="  COD. 1I50/1790-2845-2376-2854-9332-1931-2225-1725-9329-2110 - APPROVAZIONE PRIMA EMISSIONE RUOLO RISCOSSIONE COATTIVA ANNO 2015 COSAP TEMPORANEA"/>
  </r>
  <r>
    <x v="34"/>
    <s v="6150005096"/>
    <s v="001"/>
    <s v="DD"/>
    <s v="001646"/>
    <x v="1579"/>
    <x v="64"/>
    <x v="62"/>
    <s v="ITR"/>
    <x v="16"/>
    <x v="140"/>
    <x v="139"/>
    <n v="44399.16"/>
    <s v="  COD. 8587/1790-2845-2376-2854-9332-1931-2225-1725-9329-2110 - APPROVAZIONE PRIMA EMISSIONE RUOLO RISCOSSIONE COATTIVA ANNO 2015 COSAP TEMPORANEA"/>
  </r>
  <r>
    <x v="34"/>
    <s v="6150005097"/>
    <s v="001"/>
    <s v="DD"/>
    <s v="001646"/>
    <x v="1579"/>
    <x v="34"/>
    <x v="33"/>
    <s v="ITR"/>
    <x v="16"/>
    <x v="140"/>
    <x v="139"/>
    <n v="864.6"/>
    <s v="  COD. 8589/1790-2845-2376-2854-9332-1931-2225-1725-9329-2110 - APPROVAZIONE PRIMA EMISSIONE RUOLO RISCOSSIONE COATTIVA ANNO 2015 COSAP TEMPORANEA"/>
  </r>
  <r>
    <x v="34"/>
    <s v="6150005098"/>
    <s v="001"/>
    <s v="DD"/>
    <s v="001646"/>
    <x v="1579"/>
    <x v="65"/>
    <x v="63"/>
    <s v="ITR"/>
    <x v="16"/>
    <x v="140"/>
    <x v="139"/>
    <n v="78220.350000000006"/>
    <s v="  COD. 8591/1790-2845-2376-2854-9332-1931-2225-1725-9329-2110 - APPROVAZIONE PRIMA EMISSIONE RUOLO RISCOSSIONE COATTIVA ANNO 2015 COSAP TEMPORANEA"/>
  </r>
  <r>
    <x v="34"/>
    <s v="6150005099"/>
    <s v="001"/>
    <s v="DD"/>
    <s v="001646"/>
    <x v="1579"/>
    <x v="37"/>
    <x v="34"/>
    <s v="ITR"/>
    <x v="16"/>
    <x v="140"/>
    <x v="139"/>
    <n v="100.1"/>
    <s v="  COD. 8590/1790-2845-2376-2854-9332-1931-2225-1725-9329-2110 - APPROVAZIONE PRIMA EMISSIONE RUOLO RISCOSSIONE COATTIVA ANNO 2015 COSAP TEMPORANEA"/>
  </r>
  <r>
    <x v="34"/>
    <s v="6150005101"/>
    <s v="001"/>
    <s v="DD"/>
    <s v="001646"/>
    <x v="1579"/>
    <x v="34"/>
    <x v="33"/>
    <s v="ITR"/>
    <x v="16"/>
    <x v="140"/>
    <x v="139"/>
    <n v="4479.1400000000003"/>
    <s v="  COD. 1B88/2311-9330-2377-2643-9334-2098-2751-3776-3771-2378-10024-2535-2644 - APPROVAZIONE PRIMA EMISSIONE RUOLO RISCOSSIONE COATTIVA ANNO 2015 CIP"/>
  </r>
  <r>
    <x v="34"/>
    <s v="6150005103"/>
    <s v="001"/>
    <s v="DD"/>
    <s v="001646"/>
    <x v="1579"/>
    <x v="37"/>
    <x v="34"/>
    <s v="ITR"/>
    <x v="16"/>
    <x v="140"/>
    <x v="139"/>
    <n v="870.25"/>
    <s v="  COD. 1R33/2311-9330-2377-2643-9334-2098-2751-3776-3771-2378-10024-2535-2644 - APPROVAZIONE PRIMA EMISSIONE RUOLO RISCOSSIONE COATTIVA ANNO 2015 CIP"/>
  </r>
  <r>
    <x v="34"/>
    <s v="6150005104"/>
    <s v="001"/>
    <s v="DD"/>
    <s v="001646"/>
    <x v="1579"/>
    <x v="34"/>
    <x v="33"/>
    <s v="ITR"/>
    <x v="16"/>
    <x v="140"/>
    <x v="139"/>
    <n v="356.87"/>
    <s v="  COD. 1R34/2311-9330-2377-2643-9334-2098-2751-3776-3771-2378-10024-2535-2644 - APPROVAZIONE PRIMA EMISSIONE RUOLO RISCOSSIONE COATTIVA ANNO 2015 CIP"/>
  </r>
  <r>
    <x v="34"/>
    <s v="6150005121"/>
    <s v="001"/>
    <s v="DD"/>
    <s v="000408"/>
    <x v="1563"/>
    <x v="2"/>
    <x v="2"/>
    <s v="1DP"/>
    <x v="21"/>
    <x v="358"/>
    <x v="356"/>
    <n v="14793.11"/>
    <s v="  RESTITUZIONE SU ANTICIPAZIONE DI CASSA PER PROVVEDERE ALL'IMPOSTA DI REGISTRO PER I CONTRATTI DI LOCAZIONE IN FORMA TELEMATICA DEL DIP.PATRIMONIO - II SEMESTRE 2015-"/>
  </r>
  <r>
    <x v="34"/>
    <s v="6150005128"/>
    <s v="001"/>
    <s v="DH"/>
    <s v="000267"/>
    <x v="30"/>
    <x v="34"/>
    <x v="33"/>
    <s v="UTR"/>
    <x v="16"/>
    <x v="46"/>
    <x v="46"/>
    <n v="3927.42"/>
    <s v="  ULTERIORI INTERESSI SU VERSAMENTI DEL CONCESSIONARIO PER LA RISCOSSIONE SUI RUOLI COATTIVI NN 13595-19235  ED ALTRI MUNICIPIO 20 PERIODO ANNO 2015- COD. TRIBUTI 518 ED ALTRI (FLAG. INT. 0)-"/>
  </r>
  <r>
    <x v="34"/>
    <s v="6150005129"/>
    <s v="001"/>
    <s v="DH"/>
    <s v="000267"/>
    <x v="30"/>
    <x v="34"/>
    <x v="33"/>
    <s v="UTR"/>
    <x v="16"/>
    <x v="46"/>
    <x v="46"/>
    <n v="1.17"/>
    <s v="  ULTERIORI INTERESSI SU VERSAMENTI DEL CONCESSIONARIO PER LA RISCOSSIONE SUI RUOLI COATTIVI NN.6235- 8243-8270-11948-12555-15643-15644-15645-19234-19235-19535 -19806-19841-13595-14147-14342-14555 ANNO 2015 (FLAG INT.1)- MUN. 15 - COD TRIBUTO 8500-8501-8502-8515-8516-8560-8561-8562-8587-8588-8591-8592-8593 -8594-8596-9808-9809-9810-1C13-1C22-1C48-1I49-1I50-1I51-1I52"/>
  </r>
  <r>
    <x v="34"/>
    <s v="6150005139"/>
    <s v="001"/>
    <s v="DD"/>
    <s v="000195"/>
    <x v="1512"/>
    <x v="45"/>
    <x v="43"/>
    <s v="1AC"/>
    <x v="63"/>
    <x v="128"/>
    <x v="127"/>
    <n v="30"/>
    <s v="  RECUPERO SIMOG-LAVORI DI RESTAURO E MESSA IN SICUREZZA AREA SACRA LARGO ARGENTINA-SISTEMAZIONE E MOVIMENTAZIONE DEI REPERTI ARCHEOLOGICI"/>
  </r>
  <r>
    <x v="34"/>
    <s v="6150005149"/>
    <s v="001"/>
    <s v="DD"/>
    <s v="000838"/>
    <x v="1580"/>
    <x v="69"/>
    <x v="67"/>
    <s v="UTR"/>
    <x v="16"/>
    <x v="140"/>
    <x v="139"/>
    <n v="141158.53"/>
    <s v="  RUOLO COATTIVO - 1° EMISSIONE 2015 -PROVENTI DA RUOLO TRIBUTO 8592 - RUOLI NN.2384/2863/1328/9375/2120/9374/10030 -ANNI: 2010-2011-2012-2013-2014 - MUN. 15"/>
  </r>
  <r>
    <x v="34"/>
    <s v="6150005150"/>
    <s v="001"/>
    <s v="DD"/>
    <s v="000838"/>
    <x v="1580"/>
    <x v="269"/>
    <x v="241"/>
    <s v="UTR"/>
    <x v="16"/>
    <x v="140"/>
    <x v="139"/>
    <n v="12580.79"/>
    <s v="  RUOLO COATTIVO - 1° EMISSIONE 2015PROVENTI DA RUOLO TRIBUTO 1B87 - RUOLO N. 9376/ ANNO 2012 - MUN. 15"/>
  </r>
  <r>
    <x v="34"/>
    <s v="6150005151"/>
    <s v="001"/>
    <s v="DD"/>
    <s v="000838"/>
    <x v="1580"/>
    <x v="37"/>
    <x v="34"/>
    <s v="UTR"/>
    <x v="16"/>
    <x v="140"/>
    <x v="139"/>
    <n v="1334.75"/>
    <s v="  PROVENTI DA RUOLRUOLO COATTIVO - 1° EMISSIONE 2015O TRIBUTO 1I51,1R33- RUOLI NN. 3773/2384/2863/1328/9375/2120/9374/10030/9376- ANNI: 2010-2011-2012 - MUN. 15"/>
  </r>
  <r>
    <x v="34"/>
    <s v="6150005152"/>
    <s v="001"/>
    <s v="DD"/>
    <s v="000838"/>
    <x v="1580"/>
    <x v="34"/>
    <x v="33"/>
    <s v="UTR"/>
    <x v="16"/>
    <x v="140"/>
    <x v="139"/>
    <n v="7219.43"/>
    <s v="  RUOLO COATTIVO - 1° EMISSIONE 2015 - PROVENTI DA RUOLO TRIBUTO 1R34,1B88 ,1I52,8594,,- RUOLI NN. 2384-2863-3773-2384-2863-1328-9375-1328-2120-9374-10030-9376- ANNI: 2010-2011-2012 - MUN. 15"/>
  </r>
  <r>
    <x v="34"/>
    <s v="6150005153"/>
    <s v="001"/>
    <s v="DD"/>
    <s v="000838"/>
    <x v="1580"/>
    <x v="265"/>
    <x v="237"/>
    <s v="UTR"/>
    <x v="16"/>
    <x v="140"/>
    <x v="139"/>
    <n v="4303.5600000000004"/>
    <s v="  RUOLO COATTIVO - 1° EMISSIONE 2015 -PROVENTI DA RUOLO TRIBUTO 1B89 - RUOLO N. 9376- ANNO: 2012 - MUN. 15"/>
  </r>
  <r>
    <x v="34"/>
    <s v="6150005154"/>
    <s v="001"/>
    <s v="DD"/>
    <s v="000838"/>
    <x v="1580"/>
    <x v="9"/>
    <x v="9"/>
    <s v="UTC"/>
    <x v="12"/>
    <x v="140"/>
    <x v="139"/>
    <n v="3000"/>
    <s v="  RUOLO COATTIVO - 1° EMISSIONE 2015 -PROVENTI DA RUOLO TRIBUTO 9143 - RUOLO N. 9373- ANNO: 2014 - MUN. 15"/>
  </r>
  <r>
    <x v="34"/>
    <s v="6150005155"/>
    <s v="001"/>
    <s v="DD"/>
    <s v="000838"/>
    <x v="1363"/>
    <x v="65"/>
    <x v="63"/>
    <s v="UTR"/>
    <x v="16"/>
    <x v="140"/>
    <x v="139"/>
    <n v="35432.25"/>
    <s v="  RUOLO COATTIVO - 1° EMISSIONE 2015- SANZIONI COSAP /TRIBUTO -8596-8593 - RUOLO NN. 3773/2384/2863/1328/9375/2120/10030/9374  ANNI: 2010-2011-2012- MUNICIPIO XV"/>
  </r>
  <r>
    <x v="34"/>
    <s v="6150005183"/>
    <s v="001"/>
    <s v="DD"/>
    <s v="000494"/>
    <x v="1581"/>
    <x v="30"/>
    <x v="29"/>
    <s v="0MC"/>
    <x v="20"/>
    <x v="117"/>
    <x v="116"/>
    <n v="29130.15"/>
    <s v="  PROROGA CTS MOBILITA' PRIVATA D.G.C. 81/2007 SOSTA A PAGAMENTO SINO AL 30 GIUGNO 2015"/>
  </r>
  <r>
    <x v="34"/>
    <s v="6150005185"/>
    <s v="001"/>
    <s v="DD"/>
    <s v="001199"/>
    <x v="1575"/>
    <x v="55"/>
    <x v="53"/>
    <s v="TPL"/>
    <x v="54"/>
    <x v="137"/>
    <x v="136"/>
    <n v="36146.519999999997"/>
    <s v="  APPROVAZIONE RUOLO RISCOSSIONE  COATTIVA ANNO 2015 MUN 14 -SERVIZIO TRASPORTO SCOLASTICO  RUOLO 2015/002832-1948-1943-9372-1653-1565-6042-2119"/>
  </r>
  <r>
    <x v="34"/>
    <s v="6150005186"/>
    <s v="001"/>
    <s v="DD"/>
    <s v="001199"/>
    <x v="1575"/>
    <x v="34"/>
    <x v="33"/>
    <s v="TPL"/>
    <x v="54"/>
    <x v="137"/>
    <x v="136"/>
    <n v="2905.82"/>
    <s v="  INTERESSI DI MORA SUAPPROVAZIONE RUOLO RISCOSSIONE  COATTIVA ANNO 2015 MUN 14 -SERVIZIO TRASPORTO SCOLASTICO  RUOLO 2015/002832-1948-1943-9372-1653-1565-6042-2119"/>
  </r>
  <r>
    <x v="34"/>
    <s v="6150005187"/>
    <s v="001"/>
    <s v="DD"/>
    <s v="001199"/>
    <x v="1575"/>
    <x v="34"/>
    <x v="33"/>
    <s v="TPL"/>
    <x v="54"/>
    <x v="137"/>
    <x v="136"/>
    <n v="218.92"/>
    <s v="  ULTERIORI INTERESSI DI MORA SU APPROVAZIONE RUOLO RISCOSSIONE  COATTIVA ANNO 2015 MUN 14 -SERVIZIO TRASPORTO SCOLASTICO  RUOLO 2015/002832-1948-1943-9372-1653-1565-6042-2119"/>
  </r>
  <r>
    <x v="34"/>
    <s v="6150005188"/>
    <s v="001"/>
    <s v="DD"/>
    <s v="001199"/>
    <x v="1575"/>
    <x v="37"/>
    <x v="34"/>
    <s v="TPL"/>
    <x v="54"/>
    <x v="137"/>
    <x v="136"/>
    <n v="3587.11"/>
    <s v="  SPESE DI NOTIFICA SU APPROVAZIONE RUOLO RISCOSSIONE  COATTIVA ANNO 2015 MUN 14 -SERVIZIO TRASPORTO SCOLASTICO  RUOLO 2015/002832-1948-1943-9372-1653-1565-6042-2119"/>
  </r>
  <r>
    <x v="34"/>
    <s v="6150005192"/>
    <s v="001"/>
    <s v="DD"/>
    <s v="001128"/>
    <x v="1015"/>
    <x v="34"/>
    <x v="33"/>
    <s v="TMS"/>
    <x v="42"/>
    <x v="137"/>
    <x v="136"/>
    <n v="1609.14"/>
    <s v="  APPROVAZIONE  RUOLI COATTIVI    ANNO 2015 (SERVIZIO REFEZIONE SCOLASTICA)MUN XIV  (INTERESSI DI MORA+ ULTERIORI INTERESSI): RUOLO N. 2015/002220 RUOLO N. 2015/002342 RUOLO N. 2015/003777 RUOLO N. 2015/002383 RUOLO N. 2015/001992 RUOLO N. 2015/001721 RUOLO N. 2015/003042 RUOLO N. 2015/001327 RUOLO N. 2015/009371 RUOLO N. 2015/001965 RUOLO N. 2015/001564 RUOLO N. 2015/002118 RUOLO N. 2015/001590 RUOLO N. 2015/001874"/>
  </r>
  <r>
    <x v="34"/>
    <s v="6150005210"/>
    <s v="001"/>
    <s v="DD"/>
    <s v="000859"/>
    <x v="1582"/>
    <x v="65"/>
    <x v="63"/>
    <s v="NTC"/>
    <x v="12"/>
    <x v="140"/>
    <x v="139"/>
    <n v="387.46"/>
    <s v="  SANZ.INTER. E PEN. RUOLO 009342/2015 COD. 8596-8594-1L23"/>
  </r>
  <r>
    <x v="34"/>
    <s v="6150005211"/>
    <s v="001"/>
    <s v="DD"/>
    <s v="000859"/>
    <x v="1582"/>
    <x v="37"/>
    <x v="34"/>
    <s v="NTC"/>
    <x v="12"/>
    <x v="140"/>
    <x v="139"/>
    <n v="42"/>
    <s v="  SPESE DI NOTIFICA RUOLO 009342/2015 COD. 1L51"/>
  </r>
  <r>
    <x v="34"/>
    <s v="6150005212"/>
    <s v="001"/>
    <s v="DD"/>
    <s v="000859"/>
    <x v="1582"/>
    <x v="69"/>
    <x v="67"/>
    <s v="NTC"/>
    <x v="12"/>
    <x v="140"/>
    <x v="139"/>
    <n v="1158.4100000000001"/>
    <s v="  CANONE OCC. SUOLO PUBBL.  RUOLO 9342/2015  COD 8592 1 EM 2015"/>
  </r>
  <r>
    <x v="34"/>
    <s v="6150005213"/>
    <s v="001"/>
    <s v="DD"/>
    <s v="000859"/>
    <x v="1582"/>
    <x v="65"/>
    <x v="63"/>
    <s v="NTC"/>
    <x v="12"/>
    <x v="140"/>
    <x v="139"/>
    <n v="16.41"/>
    <s v="  CANONE OCC. SUOLO PUBBL.  RUOLO 9342/2015  COD 8592 1 EM 2015"/>
  </r>
  <r>
    <x v="34"/>
    <s v="6150005233"/>
    <s v="001"/>
    <s v="DD"/>
    <s v="001880"/>
    <x v="1498"/>
    <x v="56"/>
    <x v="54"/>
    <s v="AMS"/>
    <x v="42"/>
    <x v="140"/>
    <x v="139"/>
    <n v="33077.08"/>
    <s v="  APPROVAZIONE RUOLO DI RISCOSSIONE COATTIVA ANNO 2015-1°EMISSIONE- REFEZIONE SCOLASTICA (ANNI SCOLASTICI 2011/12 -2012/13) COD.9809/ARRETRATI RUOLO N. 009288 (ROMA) MUN.1(EX MUN.1 E XVII)"/>
  </r>
  <r>
    <x v="34"/>
    <s v="6150005234"/>
    <s v="001"/>
    <s v="DD"/>
    <s v="001880"/>
    <x v="1498"/>
    <x v="34"/>
    <x v="33"/>
    <s v="AMS"/>
    <x v="42"/>
    <x v="140"/>
    <x v="139"/>
    <n v="531.61"/>
    <s v="  APPROVAZIONE RUOLO DI RISCOSSIONE COATTIVA ANNO 2015-1°EMISSIONE- REFEZIONE SCOLASTICA (ANNI SCOLASTICI 2011/12 -2012/13) COD.9810-1C13/INTERESSI RITARDATO PAGAMENTO E PER ISCRIZIONE A RUOLO RUOLO N. 009288 (ROMA) MUN.1(EX MUN.1 E XVII)"/>
  </r>
  <r>
    <x v="34"/>
    <s v="6150005236"/>
    <s v="001"/>
    <s v="DD"/>
    <s v="001880"/>
    <x v="1498"/>
    <x v="74"/>
    <x v="72"/>
    <s v="AMS"/>
    <x v="42"/>
    <x v="140"/>
    <x v="139"/>
    <n v="631.11"/>
    <s v="  APPROVAZIONE RUOLO DI RISCOSSIONE COATTIVA ANNO 2015-1°EMISSIONE- REFEZIONE SCOLASTICA (ANNI SCOLASTICI 2011/12 -2012/13) COD.9811-SPESE NOTIFICA ATTI - RUOLO N. 009288 (ROMA) MUN.1(EX MUN.1 E XVII)"/>
  </r>
  <r>
    <x v="34"/>
    <s v="6150005285"/>
    <s v="001"/>
    <s v="DD"/>
    <s v="001316"/>
    <x v="1567"/>
    <x v="37"/>
    <x v="34"/>
    <s v="0AP"/>
    <x v="83"/>
    <x v="393"/>
    <x v="391"/>
    <n v="50"/>
    <s v="  PENALI MESE DI GENNAIO 2015"/>
  </r>
  <r>
    <x v="34"/>
    <s v="6150005305"/>
    <s v="001"/>
    <s v="DH"/>
    <s v="000267"/>
    <x v="30"/>
    <x v="275"/>
    <x v="123"/>
    <s v="0RG"/>
    <x v="0"/>
    <x v="172"/>
    <x v="170"/>
    <n v="48376.959999999999"/>
    <s v="  REGOLARIZZAZIONE PARTITE CRED/DEB CON LA GESTIONE COMMISSARIALE ANNO 2014 - SALDO ANTICIPAZIONI PAGAMENTI A FAVORE DELLA GESTIONE ORDINARIA -  (AUT. COMM. PROT. 1363 DELL'8.7.2015 - RE/76017/2015)-VEDI IMPEGNO 3150028398"/>
  </r>
  <r>
    <x v="34"/>
    <s v="6150005306"/>
    <s v="001"/>
    <s v="DD"/>
    <s v="000399"/>
    <x v="1583"/>
    <x v="301"/>
    <x v="268"/>
    <s v="0TP"/>
    <x v="49"/>
    <x v="394"/>
    <x v="392"/>
    <n v="200"/>
    <s v="  SANZIONE PECUNIARIA ART.5.1 CODICE COMPORTAMENTO  DGC 1406/99 - LICENZA TAXI 5159 - GALLI CLAUDIA -"/>
  </r>
  <r>
    <x v="34"/>
    <s v="6150005346"/>
    <s v="001"/>
    <s v="DD"/>
    <s v="000940"/>
    <x v="1584"/>
    <x v="56"/>
    <x v="54"/>
    <s v="SMS"/>
    <x v="42"/>
    <x v="137"/>
    <x v="136"/>
    <n v="559368.5"/>
    <s v="  RUOLO DI RISCOSSIONE COATTIVA, ANNO 2015 - PRIMA EMISSIONE QUOTE REFEZIONE SCOLASTICA I RUOLO COATTIVO 2015 N.: 1920/4009/4025/2341/1400/1791/2873/3776/2382/3351/1991/10028/7709/892/30 41/1631/2056/1326/9368/ 1964/1652/1563/6041/2117/1802 CODICE TRIBUTO 9809"/>
  </r>
  <r>
    <x v="34"/>
    <s v="6150005347"/>
    <s v="001"/>
    <s v="DD"/>
    <s v="000940"/>
    <x v="1584"/>
    <x v="34"/>
    <x v="33"/>
    <s v="STR"/>
    <x v="16"/>
    <x v="137"/>
    <x v="136"/>
    <n v="29196.26"/>
    <s v="  RUOLO DI RISCOSSIONE COATTIVA, ANNO 2015 - PRIMA EMISSIONE QUOTE REFEZIONE SCOLASTICA I RUOLO COATTIVO 2015 N.: 1920/4009/4025/2341/1400/1791/2873/3776/2382/3351/1991/10028/7709/892/30 41/1631/2056/1326/9368/ 1964/1652/1563/6041/2117/1802 CODICE TRIBUTO 9810"/>
  </r>
  <r>
    <x v="34"/>
    <s v="6150005348"/>
    <s v="001"/>
    <s v="DD"/>
    <s v="000940"/>
    <x v="1584"/>
    <x v="34"/>
    <x v="33"/>
    <s v="STR"/>
    <x v="16"/>
    <x v="137"/>
    <x v="136"/>
    <n v="4803.68"/>
    <s v="  RUOLO DI RISCOSSIONE COATTIVA, ANNO 2015 - PRIMA EMISSIONE QUOTE REFEZIONE SCOLASTICA I RUOLO COATTIVO 2015 N.: 1920/4009/4025/2341/1400/1791/2873/3776/2382/3351/1991/10028/7709/892/30 41/1631/2056/1326/9368/ 1964/1652/1563/6041/2117/1802 CODICE TRIBUTO 1C13"/>
  </r>
  <r>
    <x v="34"/>
    <s v="6150005349"/>
    <s v="001"/>
    <s v="DD"/>
    <s v="000940"/>
    <x v="1584"/>
    <x v="37"/>
    <x v="34"/>
    <s v="SMS"/>
    <x v="42"/>
    <x v="137"/>
    <x v="136"/>
    <n v="10396.77"/>
    <s v="  RUOLO DI RISCOSSIONE COATTIVA, ANNO 2015 - PRIMA EMISSIONE QUOTE REFEZIONE SCOLASTICA I RUOLO COATTIVO 2015 N.: 1920/4009/4025/2341/1400/1791/2873/3776/2382/3351/1991/10028/7709/892/30 41/1631/2056/1326/9368/ 1964/1652/1563/6041/2117/1802 CODICE TRIBUTO 1D13"/>
  </r>
  <r>
    <x v="34"/>
    <s v="6150005354"/>
    <s v="001"/>
    <s v="DD"/>
    <s v="000937"/>
    <x v="1584"/>
    <x v="55"/>
    <x v="53"/>
    <s v="SPL"/>
    <x v="54"/>
    <x v="137"/>
    <x v="136"/>
    <n v="4945.1499999999996"/>
    <s v="  RUOLO DI RISCOSSIONE COATTIVA, ANNO 2015 - PRIMA EMISSIONE QUOTE TRASPORTO SCOLASTICO - I RUOLO COATTIVO 2015 N.  9369 CODICE TRIBUTO 9813"/>
  </r>
  <r>
    <x v="34"/>
    <s v="6150005355"/>
    <s v="001"/>
    <s v="DD"/>
    <s v="000937"/>
    <x v="1584"/>
    <x v="34"/>
    <x v="33"/>
    <s v="STR"/>
    <x v="16"/>
    <x v="137"/>
    <x v="136"/>
    <n v="255.33"/>
    <s v="  RUOLO DI RISCOSSIONE COATTIVA, ANNO 2015 - PRIMA EMISSIONE QUOTE TRASPORTO SCOLASTICO - I RUOLO COATTIVO 2015 N.  9369 CODICE TRIBUTO: 9814"/>
  </r>
  <r>
    <x v="34"/>
    <s v="6150005357"/>
    <s v="001"/>
    <s v="DD"/>
    <s v="000937"/>
    <x v="1584"/>
    <x v="34"/>
    <x v="33"/>
    <s v="STR"/>
    <x v="16"/>
    <x v="137"/>
    <x v="136"/>
    <n v="44.43"/>
    <s v="  RUOLO DI RISCOSSIONE COATTIVA, ANNO 2015 - PRIMA EMISSIONE QUOTE TRASPORTO SCOLASTICO - I RUOLO COATTIVO 2015 N.  9369 CODICE TRIBUTO: 1C13"/>
  </r>
  <r>
    <x v="34"/>
    <s v="6150005358"/>
    <s v="001"/>
    <s v="DD"/>
    <s v="000937"/>
    <x v="1584"/>
    <x v="34"/>
    <x v="33"/>
    <s v="STR"/>
    <x v="16"/>
    <x v="137"/>
    <x v="136"/>
    <n v="538.66999999999996"/>
    <s v="  RUOLO DI RISCOSSIONE COATTIVA, ANNO 2015 - PRIMA EMISSIONE QUOTE TRASPORTO SCOLASTICO - I RUOLO COATTIVO 2015 N.  9369 CODICE TRIBUTO: 1D13"/>
  </r>
  <r>
    <x v="34"/>
    <s v="6150005359"/>
    <s v="001"/>
    <s v="DD"/>
    <s v="000939"/>
    <x v="1584"/>
    <x v="92"/>
    <x v="89"/>
    <s v="SAN"/>
    <x v="43"/>
    <x v="137"/>
    <x v="136"/>
    <n v="63650.99"/>
    <s v="  RUOLO DI RISCOSSIONE COATTIVA, ANNO 2015 - PRIMA EMISSIONE QPRIMA EMISSIONE - ASILI NIDO - 1° RUOLO COATTIVO 2015 N. 2809/9367/2756 CODICE TRIBUTO: 9258"/>
  </r>
  <r>
    <x v="34"/>
    <s v="6150005360"/>
    <s v="001"/>
    <s v="DD"/>
    <s v="000939"/>
    <x v="1584"/>
    <x v="34"/>
    <x v="33"/>
    <s v="STR"/>
    <x v="16"/>
    <x v="137"/>
    <x v="136"/>
    <n v="3202.42"/>
    <s v="  RUOLO DI RISCOSSIONE COATTIVA, ANNO 2015 - PRIMA EMISSIONE QPRIMA EMISSIONE - ASILI NIDO - 1° RUOLO COATTIVO 2015 N. 2809/9367/2756 CODICE TRIBUTO: 9260"/>
  </r>
  <r>
    <x v="34"/>
    <s v="6150005361"/>
    <s v="001"/>
    <s v="DD"/>
    <s v="000939"/>
    <x v="1584"/>
    <x v="34"/>
    <x v="33"/>
    <s v="STR"/>
    <x v="16"/>
    <x v="137"/>
    <x v="136"/>
    <n v="476.09"/>
    <s v="  RUOLO DI RISCOSSIONE COATTIVA, ANNO 2015 - PRIMA EMISSIONE QPRIMA EMISSIONE - ASILI NIDO - 1° RUOLO COATTIVO 2015 N. 2809/9367/2756 CODICE TRIBUTO: 1C13"/>
  </r>
  <r>
    <x v="34"/>
    <s v="6150005362"/>
    <s v="001"/>
    <s v="DD"/>
    <s v="000939"/>
    <x v="1584"/>
    <x v="34"/>
    <x v="33"/>
    <s v="STR"/>
    <x v="16"/>
    <x v="137"/>
    <x v="136"/>
    <n v="837.44"/>
    <s v="  RUOLO DI RISCOSSIONE COATTIVA, ANNO 2015 - PRIMA EMISSIONE QPRIMA EMISSIONE - ASILI NIDO - 1° RUOLO COATTIVO 2015 N. 2809/9367/2756 CODICE TRIBUTO: 1D13"/>
  </r>
  <r>
    <x v="34"/>
    <s v="6150005363"/>
    <s v="001"/>
    <s v="DD"/>
    <s v="000938"/>
    <x v="1584"/>
    <x v="37"/>
    <x v="34"/>
    <s v="STC"/>
    <x v="12"/>
    <x v="137"/>
    <x v="136"/>
    <n v="844.07"/>
    <s v="  RUOLO DI RISCOSSIONE COATTIVA, ANNO 2015 -CANONE OCCUPAZIONE SUOLO PUBBLICO PERMANENTE ( ATTIVITÀ TECNICA ) I RUOLO COATTIVO 2015 N. 1890 - 10029 - 2277 - 9370 - 3507 - COD. TRIBUTO 1I51"/>
  </r>
  <r>
    <x v="34"/>
    <s v="6150005364"/>
    <s v="001"/>
    <s v="DD"/>
    <s v="000938"/>
    <x v="1584"/>
    <x v="37"/>
    <x v="34"/>
    <s v="STC"/>
    <x v="12"/>
    <x v="137"/>
    <x v="136"/>
    <n v="239.99"/>
    <s v="  RUOLO DI RISCOSSIONE COATTIVA, ANNO 2015 -CANONE OCCUPAZIONE SUOLO PUBBLICO PERMANENTE ( ATTIVITÀ TECNICA ) I RUOLO COATTIVO 2015 N. 1890 - 10029 - 2277 - 9370 - 3507 - COD. TRIBUTO 1I52"/>
  </r>
  <r>
    <x v="34"/>
    <s v="6150005365"/>
    <s v="001"/>
    <s v="DD"/>
    <s v="000938"/>
    <x v="1584"/>
    <x v="65"/>
    <x v="63"/>
    <s v="STC"/>
    <x v="12"/>
    <x v="137"/>
    <x v="136"/>
    <n v="4741.83"/>
    <s v="  RUOLO DI RISCOSSIONE COATTIVA, ANNO 2015 -CANONE OCCUPAZIONE SUOLO PUBBLICO PERMANENTE ( ATTIVITÀ TECNICA ) I RUOLO COATTIVO 2015 N. 1890 - 10029 - 2277 - 9370 - 3507 - COD. TRIBUTO 1L23"/>
  </r>
  <r>
    <x v="34"/>
    <s v="6150005366"/>
    <s v="001"/>
    <s v="DD"/>
    <s v="000938"/>
    <x v="1584"/>
    <x v="69"/>
    <x v="67"/>
    <s v="STC"/>
    <x v="12"/>
    <x v="137"/>
    <x v="136"/>
    <n v="20302.099999999999"/>
    <s v="  RUOLO DI RISCOSSIONE COATTIVA, ANNO 2015 -CANONE OCCUPAZIONE SUOLO PUBBLICO PERMANENTE ( ATTIVITÀ TECNICA ) I RUOLO COATTIVO 2015 N. 1890 - 10029 - 2277 - 9370 - 3507 - COD. TRIBUTO 8592"/>
  </r>
  <r>
    <x v="34"/>
    <s v="6150005367"/>
    <s v="001"/>
    <s v="DD"/>
    <s v="000938"/>
    <x v="1584"/>
    <x v="65"/>
    <x v="63"/>
    <s v="STC"/>
    <x v="12"/>
    <x v="137"/>
    <x v="136"/>
    <n v="1228.95"/>
    <s v="  RUOLO DI RISCOSSIONE COATTIVA, ANNO 2015 -CANONE OCCUPAZIONE SUOLO PUBBLICO PERMANENTE ( ATTIVITÀ TECNICA ) I RUOLO COATTIVO 2015 N. 1890 - 10029 - 2277 - 9370 - 3507 - COD. TRIBUTO 8594"/>
  </r>
  <r>
    <x v="34"/>
    <s v="6150005368"/>
    <s v="001"/>
    <s v="DD"/>
    <s v="000938"/>
    <x v="1584"/>
    <x v="65"/>
    <x v="63"/>
    <s v="STC"/>
    <x v="12"/>
    <x v="137"/>
    <x v="136"/>
    <n v="561.07000000000005"/>
    <s v="  RUOLO DI RISCOSSIONE COATTIVA, ANNO 2015 -CANONE OCCUPAZIONE SUOLO PUBBLICO PERMANENTE ( ATTIVITÀ TECNICA ) I RUOLO COATTIVO 2015 N. 1890 - 10029 - 2277 - 9370 - 3507 - COD. TRIBUTO 8596"/>
  </r>
  <r>
    <x v="34"/>
    <s v="6150005370"/>
    <s v="001"/>
    <s v="DD"/>
    <s v="001067"/>
    <x v="1585"/>
    <x v="330"/>
    <x v="294"/>
    <s v="0FP"/>
    <x v="62"/>
    <x v="395"/>
    <x v="393"/>
    <n v="27492.799999999999"/>
    <s v="  REALIZZAZIONE PROGETTO S.M.A.R.T., NELL'AMBITO DEL PROGRAMA COMUNITARIO &quot;LEONARDO DA VINCI&quot; CON LO SVOLGIMENTO DI 40 TIROCINI"/>
  </r>
  <r>
    <x v="34"/>
    <s v="6150005379"/>
    <s v="001"/>
    <s v="DD"/>
    <s v="001228"/>
    <x v="1498"/>
    <x v="34"/>
    <x v="33"/>
    <s v="HMS"/>
    <x v="42"/>
    <x v="137"/>
    <x v="136"/>
    <n v="23634.240000000002"/>
    <s v="  RUOLI N. 2015002224-2015001860-2015002375-2015001989-2015002853-20150100 23-2015007705-2015003038-2015001806-2015001325-2015009327-2015003908-201 5000966-2015001650-2015006038-2015003256 - 2015002710-2015002109 REFEZIONE SCOL INTERESSI .COD.9810-1C13 ANNI 2007-8-9-10-11 SCADENZA RUOLO 09.06.2015"/>
  </r>
  <r>
    <x v="34"/>
    <s v="6150005380"/>
    <s v="001"/>
    <s v="DD"/>
    <s v="001228"/>
    <x v="1498"/>
    <x v="56"/>
    <x v="54"/>
    <s v="HMS"/>
    <x v="42"/>
    <x v="137"/>
    <x v="136"/>
    <n v="393076.47999999998"/>
    <s v="  RUOLI N. 2015002224-2015001860-2015002375-2015001989-2015002853-20150100 23-2015007705-2015003038-2015001806-2015001325-2015009327-2015003908-201 5000966-2015001650-2015006038-2015003256 - 2015002710-2015002109 REFEZIONE SCOL ARRETRATI COD.9809 ANNI 2007-8-9-10-11 SCADENZA RUOLO 09.06.2015"/>
  </r>
  <r>
    <x v="34"/>
    <s v="6150005382"/>
    <s v="001"/>
    <s v="DD"/>
    <s v="001228"/>
    <x v="1498"/>
    <x v="74"/>
    <x v="72"/>
    <s v="HMS"/>
    <x v="42"/>
    <x v="137"/>
    <x v="136"/>
    <n v="5330.89"/>
    <s v="  RUOLI N. 2015002224-2015001860-2015002375-2015001989-2015002853-20150100 23-2015007705-2015003038-2015001806-2015001325-2015009327-2015003908-201 5000966-2015001650-2015006038-2015003256 - 2015002710-2015002109 REFEZIONE SCOL REC SPESE DI NOTIFICA COD.1D13 ANNI 2007-8-9-10-11 SCADENZA RUOLO 09.06.2015"/>
  </r>
  <r>
    <x v="34"/>
    <s v="6150005387"/>
    <s v="031"/>
    <s v="DD"/>
    <s v="001963"/>
    <x v="1409"/>
    <x v="109"/>
    <x v="105"/>
    <s v="PAN"/>
    <x v="43"/>
    <x v="140"/>
    <x v="139"/>
    <n v="14505.05"/>
    <s v="  COD. 9258 PROVENTI QUOTE ASILO NIDO"/>
  </r>
  <r>
    <x v="34"/>
    <s v="6150005388"/>
    <s v="001"/>
    <s v="DD"/>
    <s v="001217"/>
    <x v="1501"/>
    <x v="331"/>
    <x v="295"/>
    <s v="0AP"/>
    <x v="83"/>
    <x v="1"/>
    <x v="1"/>
    <n v="89583.37"/>
    <s v="  ACCERTAMENTO CANONE DI PUBBLICITÀ - COMPETENZA - IMPIANTI PUBBLICI - LISTA DI CARICO PER L'ANNO 2015"/>
  </r>
  <r>
    <x v="34"/>
    <s v="6150005412"/>
    <s v="001"/>
    <s v="DD"/>
    <s v="000787"/>
    <x v="1573"/>
    <x v="45"/>
    <x v="43"/>
    <s v="0VI"/>
    <x v="31"/>
    <x v="128"/>
    <x v="127"/>
    <n v="30"/>
    <s v="  REGOLARIZZAZIONE SIMOG -NUOVO PONTE DELLA SCAFA INDAGINI ARCHEOLOGICHE II FASE LOTTO I"/>
  </r>
  <r>
    <x v="34"/>
    <s v="6150005451"/>
    <s v="001"/>
    <s v="DD"/>
    <s v="001888"/>
    <x v="1498"/>
    <x v="9"/>
    <x v="9"/>
    <s v="ATC"/>
    <x v="12"/>
    <x v="140"/>
    <x v="139"/>
    <n v="122311.28"/>
    <s v="  APPROVAZIONE RUOLI RISCOSSIONE COATTIVA ANNO 2015-1°EMISSIONE- -SANZIONI ABUSIVISMO EDILIZIO (ANNI 2012/2013/2014)  COD.9143 -RUOLO N. 009290/2015 (ROMA) MUN.ROMA I CENTRO "/>
  </r>
  <r>
    <x v="34"/>
    <s v="6150005452"/>
    <s v="001"/>
    <s v="DD"/>
    <s v="001888"/>
    <x v="1498"/>
    <x v="34"/>
    <x v="33"/>
    <s v="ATC"/>
    <x v="12"/>
    <x v="140"/>
    <x v="139"/>
    <n v="1200.79"/>
    <s v="  APPROVAZIONE RUOLI RISCOSSIONE COATTIVA ANNO 2015-1°EMISSIONE- -SANZIONI ABUSIVISMO EDILIZIO (ANNI 2012/2013/2014)  COD.1C13-INTERESSI PER ISCRIZIONE A RUOLO DI CREDITI COMUNALI- -RUOLO N. 009290/2015 (ROMA) MUN.ROMA I CENTRO "/>
  </r>
  <r>
    <x v="34"/>
    <s v="6150005453"/>
    <s v="001"/>
    <s v="DD"/>
    <s v="001888"/>
    <x v="1498"/>
    <x v="37"/>
    <x v="34"/>
    <s v="ATC"/>
    <x v="12"/>
    <x v="140"/>
    <x v="139"/>
    <n v="50.11"/>
    <s v="  APPROVAZIONE RUOLI RISCOSSIONE COATTIVA ANNO 2015-1°EMISSIONE- -SANZIONI ABUSIVISMO EDILIZIO (ANNI 2012/2013/2014)  COD.1D13-RECUPERO SPESE DI NOTIFICA- -RUOLO N. 009290/2015 (ROMA) MUN.ROMA I CENTRO "/>
  </r>
  <r>
    <x v="34"/>
    <s v="6150005464"/>
    <s v="001"/>
    <s v="DH"/>
    <s v="000267"/>
    <x v="30"/>
    <x v="124"/>
    <x v="120"/>
    <s v="0RG"/>
    <x v="0"/>
    <x v="172"/>
    <x v="170"/>
    <n v="3897.76"/>
    <s v="  RIMBORSO ALLA GESTIONE ORDINARIA DI ROMA CAPITALE A SEGUITO PAGAMENTO PPT ESEGUITO DAL TESORIERE A FAVORE DEL SIG. VINCENZO GEMELLI (VEDI IMPEGNI 3150028693 - 3150028695)"/>
  </r>
  <r>
    <x v="34"/>
    <s v="6150005523"/>
    <s v="001"/>
    <s v="DD"/>
    <s v="000446"/>
    <x v="1586"/>
    <x v="32"/>
    <x v="31"/>
    <s v="1AC"/>
    <x v="63"/>
    <x v="119"/>
    <x v="118"/>
    <n v="1099.03"/>
    <s v="  INCENTIVO-MUSEI CAPITOLINI-SALA DEGLI IMPERATORI:"/>
  </r>
  <r>
    <x v="34"/>
    <s v="6150005527"/>
    <s v="001"/>
    <s v="DD"/>
    <s v="000446"/>
    <x v="1586"/>
    <x v="45"/>
    <x v="43"/>
    <s v="1AC"/>
    <x v="63"/>
    <x v="128"/>
    <x v="127"/>
    <n v="30"/>
    <s v="  SIMOG-MUSEI CAPITOLINI-SALA DEGLI IMPERATORI:"/>
  </r>
  <r>
    <x v="34"/>
    <s v="6150005539"/>
    <s v="001"/>
    <s v="DD"/>
    <s v="002399"/>
    <x v="1587"/>
    <x v="69"/>
    <x v="67"/>
    <s v="FTR"/>
    <x v="16"/>
    <x v="137"/>
    <x v="136"/>
    <n v="155655.53"/>
    <s v="  RUOLO N. 3732-1788-2372-916-2849-1720-10020-1808-9313-2107-9318-6037-932 4-1324-7703-2851-3350-2374-1879-3769-4006-1744-1888/2015  COSAP PERMANENTE E INDENNITA DI MORA COD 8592-8593 ANNI 2010/11/12/13 SCADENZA CREDITO 22/06/2015"/>
  </r>
  <r>
    <x v="34"/>
    <s v="6150005540"/>
    <s v="001"/>
    <s v="DD"/>
    <s v="002399"/>
    <x v="1587"/>
    <x v="65"/>
    <x v="63"/>
    <s v="FTR"/>
    <x v="16"/>
    <x v="137"/>
    <x v="136"/>
    <n v="84045.46"/>
    <s v="  RUOLO N. 3732-1788-2372-916-2849-1720-10020-1808-9313-2107-9318-6037-932 4-1324-7703-2851-3350-2374-1879-3769-4006-1744-1888/2015  COSAP PERMANENTE SANZIONI COD 8596 ANNI 2010/11/12/13 SCADENZA CREDITO 22/06/2015 -"/>
  </r>
  <r>
    <x v="34"/>
    <s v="6150005541"/>
    <s v="001"/>
    <s v="DD"/>
    <s v="002399"/>
    <x v="1587"/>
    <x v="34"/>
    <x v="33"/>
    <s v="FTR"/>
    <x v="16"/>
    <x v="137"/>
    <x v="136"/>
    <n v="9264.9500000000007"/>
    <s v="  RUOLO N. 3732-1788-2372-916-2849-1720-10020-1808-9313-2107-9318-6037-932 4-1324-7703-2851-3350-2374-1879-3769-4006-1744-1888/2015  COSAP PERMANENTE INTERESSI ED ULTERIORI INTERESSI  COD 8594-1I52 ANNI 2010/11/12/13 SCADENZA CREDITO 22/06/2015"/>
  </r>
  <r>
    <x v="34"/>
    <s v="6150005542"/>
    <s v="001"/>
    <s v="DD"/>
    <s v="002399"/>
    <x v="1587"/>
    <x v="74"/>
    <x v="72"/>
    <s v="FTR"/>
    <x v="16"/>
    <x v="137"/>
    <x v="136"/>
    <n v="2688.55"/>
    <s v="  RUOLO N. 3732-1788-2372-916-2849-1720-10020-1808-9313-2107-9318-6037-932 4-1324-7703-2851-3350-2374-1879-3769-4006-1744-1888/2015  COSAP PERMANENTE RECUPERO SPESE DI NOTIFICA COD 1I51 ANNI 2010/11/12/13 SCADENZA CREDITO 22/06/2015"/>
  </r>
  <r>
    <x v="34"/>
    <s v="6150005543"/>
    <s v="001"/>
    <s v="DD"/>
    <s v="002399"/>
    <x v="1587"/>
    <x v="263"/>
    <x v="235"/>
    <s v="FTR"/>
    <x v="16"/>
    <x v="137"/>
    <x v="136"/>
    <n v="137222.35"/>
    <s v="  RUOLO N. 9325-7704-2852-10022-9326-3349-917-10021-9315-2643-9320/15 CANONE PUBBLICITA' ARRETRATI COD 1B87 ANNI 2010/11/12/13/14 SCADENZA CREDITO 22/06/2015"/>
  </r>
  <r>
    <x v="34"/>
    <s v="6150005544"/>
    <s v="001"/>
    <s v="DD"/>
    <s v="002399"/>
    <x v="1587"/>
    <x v="265"/>
    <x v="237"/>
    <s v="FTR"/>
    <x v="16"/>
    <x v="137"/>
    <x v="136"/>
    <n v="98740.13"/>
    <s v="  RUOLO N. 9325-7704-2852-10022-9326-3349-917-10021-9315-2643-9320/15 CANONE PUBBLICITA'SANZIONI PECUNIARIE COD 1B89 ANNI 2010/11/12/13/14 SCADENZA CREDITO 22/06/2015"/>
  </r>
  <r>
    <x v="34"/>
    <s v="6150005545"/>
    <s v="001"/>
    <s v="DD"/>
    <s v="002399"/>
    <x v="1587"/>
    <x v="34"/>
    <x v="33"/>
    <s v="FTR"/>
    <x v="16"/>
    <x v="137"/>
    <x v="136"/>
    <n v="7594.55"/>
    <s v="  RUOLO N. 9325-7704-2852-10022-9326-3349-917-10021-9315-2643-9320/15 CANONE PUBBLICITA' INTERESSI ED ULTERIORI INTERESSI COD 1B88-1R34 ANNI 2010/11/12/13/14 SCADENZA CREDITO 22/06/2015"/>
  </r>
  <r>
    <x v="34"/>
    <s v="6150005546"/>
    <s v="001"/>
    <s v="DD"/>
    <s v="002399"/>
    <x v="1587"/>
    <x v="74"/>
    <x v="72"/>
    <s v="FTR"/>
    <x v="16"/>
    <x v="137"/>
    <x v="136"/>
    <n v="837.74"/>
    <s v="  RUOLO N. 9325-7704-2852-10022-9326-3349-917-10021-9315-2643-9320/15 CANONE PUBBLICITA' RECUPERO SPESE DI NOTIFICA COD 1R33 ANNI 2010/11/12/13/14 SCADENZA CREDITO 22/06/2015"/>
  </r>
  <r>
    <x v="34"/>
    <s v="6150005547"/>
    <s v="001"/>
    <s v="DD"/>
    <s v="002399"/>
    <x v="1587"/>
    <x v="69"/>
    <x v="67"/>
    <s v="FTC"/>
    <x v="12"/>
    <x v="137"/>
    <x v="136"/>
    <n v="11836.78"/>
    <s v="  RUOLO N. 1399-2850-1323-9323-2108-1068-9317/15 COSAP PERMANENTE PASSI CARRABILI ARRETRATI COD 8592-8593 ANNI 2010/11 SCADENZA CREDITO  22/06/2015"/>
  </r>
  <r>
    <x v="34"/>
    <s v="6150005548"/>
    <s v="001"/>
    <s v="DD"/>
    <s v="002399"/>
    <x v="1587"/>
    <x v="65"/>
    <x v="63"/>
    <s v="FTC"/>
    <x v="12"/>
    <x v="137"/>
    <x v="136"/>
    <n v="4972.92"/>
    <s v="  RUOLO N. 1399-2850-1323-9323-2108-1068-9317/15 COSAP PERMANENTE PASSI CARRABILI  INFRAZIONI COD 8596 ANNI 2010/11 SCADENZA CREDITO  22/06/2015"/>
  </r>
  <r>
    <x v="34"/>
    <s v="6150005549"/>
    <s v="001"/>
    <s v="DD"/>
    <s v="002399"/>
    <x v="1587"/>
    <x v="34"/>
    <x v="33"/>
    <s v="FTC"/>
    <x v="12"/>
    <x v="137"/>
    <x v="136"/>
    <n v="839.69"/>
    <s v="  RUOLO N. 1399-2850-1323-9323-2108-1068-9317/15 COSAP PERMANENTE PASSI CARRABILI INTERESSI ED ULTERIORI INTERESSI  COD 8594-1I52 ANNI 2010/11 SCADENZA CREDITO  22/06/2015"/>
  </r>
  <r>
    <x v="34"/>
    <s v="6150005550"/>
    <s v="001"/>
    <s v="DD"/>
    <s v="002399"/>
    <x v="1587"/>
    <x v="74"/>
    <x v="72"/>
    <s v="FTC"/>
    <x v="12"/>
    <x v="137"/>
    <x v="136"/>
    <n v="379.08"/>
    <s v="  RUOLO N. 1399-2850-1323-9323-2108-1068-9317/15 COSAP PERMANENTE PASSI CARRABILI RECUPERO SPESE DI NOTIFICA COD 1I52 ANNI 2010/11 SCADENZA CREDITO  22/06/2015"/>
  </r>
  <r>
    <x v="34"/>
    <s v="6150005551"/>
    <s v="001"/>
    <s v="DD"/>
    <s v="002399"/>
    <x v="1587"/>
    <x v="64"/>
    <x v="62"/>
    <s v="FTR"/>
    <x v="16"/>
    <x v="137"/>
    <x v="136"/>
    <n v="30718.77"/>
    <s v="  RUOLO N. 1399-2850-1323-9323-2108-1068-9317/15 COSAP TEMPORANEA ARRETRATI E INDENNITA DI MORA COD 8587-8588 ANNI 2012/13 SCADENZA CREDITO  22/06/2015"/>
  </r>
  <r>
    <x v="34"/>
    <s v="6150005552"/>
    <s v="001"/>
    <s v="DD"/>
    <s v="002399"/>
    <x v="1587"/>
    <x v="65"/>
    <x v="63"/>
    <s v="FTR"/>
    <x v="16"/>
    <x v="137"/>
    <x v="136"/>
    <n v="60927.17"/>
    <s v="  RUOLO N. 1399-2850-1323-9323-2108-1068-9317/15 COSAP TEMPORANEA INFRAZIONI  COD 8591 ANNI 2012/13 SCADENZA CREDITO  22/06/2015"/>
  </r>
  <r>
    <x v="34"/>
    <s v="6150005553"/>
    <s v="001"/>
    <s v="DD"/>
    <s v="002399"/>
    <x v="1587"/>
    <x v="34"/>
    <x v="33"/>
    <s v="FTR"/>
    <x v="16"/>
    <x v="137"/>
    <x v="136"/>
    <n v="200.7"/>
    <s v="  RUOLO N. 1399-2850-1323-9323-2108-1068-9317/15 COSAP TEMPORANEA INTERESSI ED ULTERIORI INTERESSI COD 8589-1I50 ANNI 2012/13 SCADENZA CREDITO  22/06/2015"/>
  </r>
  <r>
    <x v="34"/>
    <s v="6150005554"/>
    <s v="001"/>
    <s v="DD"/>
    <s v="002399"/>
    <x v="1587"/>
    <x v="74"/>
    <x v="72"/>
    <s v="FTR"/>
    <x v="16"/>
    <x v="137"/>
    <x v="136"/>
    <n v="908.22"/>
    <s v="  RUOLO N. 1399-2850-1323-9323-2108-1068-9317/15 COSAP TEMPORANEA RECUPERO SPESE DI NOTIFICA COD 1I49 ANNI  2012/13 SCADENZA CREDITO  22/06/2015"/>
  </r>
  <r>
    <x v="34"/>
    <s v="6150005555"/>
    <s v="001"/>
    <s v="DD"/>
    <s v="000606"/>
    <x v="1588"/>
    <x v="30"/>
    <x v="29"/>
    <s v="0MC"/>
    <x v="20"/>
    <x v="117"/>
    <x v="116"/>
    <n v="461966.78"/>
    <s v="  PROROGA CTS MOBILITA' PRIVATA DGC 81/2007 SOSTA A PAGAMENTO DALL'01/07/2015 AL 30/09/2015 DI CUI ALLA DGC N.214/'15"/>
  </r>
  <r>
    <x v="34"/>
    <s v="6150005559"/>
    <s v="001"/>
    <s v="DD"/>
    <s v="002396"/>
    <x v="1587"/>
    <x v="82"/>
    <x v="80"/>
    <s v="FCV"/>
    <x v="57"/>
    <x v="137"/>
    <x v="136"/>
    <n v="700.89"/>
    <s v="  RUOLI N. 9312-9311/15 ABUSIVISMO EDILIZIO PENALITA COD 1N58 ANNI 2008/2012/2014 SCADENZA RUOLO 22.06.2015"/>
  </r>
  <r>
    <x v="34"/>
    <s v="6150005560"/>
    <s v="001"/>
    <s v="DD"/>
    <s v="002396"/>
    <x v="1587"/>
    <x v="9"/>
    <x v="9"/>
    <s v="FTC"/>
    <x v="12"/>
    <x v="137"/>
    <x v="136"/>
    <n v="27534.97"/>
    <s v="  RUOLI N. 9312-9311/15 ABUSIVISMO EDILIZIO SANZIONI COD  9143 ANNI 2008/2012/2014 SCADENZA RUOLO 22.06.2015"/>
  </r>
  <r>
    <x v="34"/>
    <s v="6150005563"/>
    <s v="001"/>
    <s v="DD"/>
    <s v="002398"/>
    <x v="1587"/>
    <x v="34"/>
    <x v="33"/>
    <s v="FMS"/>
    <x v="42"/>
    <x v="137"/>
    <x v="136"/>
    <n v="6411.84"/>
    <s v="  RUOLI NN 2223-3773-2848-10019-2993-1321-8310-2373-1988-1322-9322/15 REFEZIONE SCOLASTICA INTERESSI ED ULTERIODI INTERESSI COD 9810-1C13 ANNI 2009/11/12  SCADENZA CREDITO 22.06.2015"/>
  </r>
  <r>
    <x v="34"/>
    <s v="6150005564"/>
    <s v="001"/>
    <s v="DD"/>
    <s v="002398"/>
    <x v="1587"/>
    <x v="92"/>
    <x v="89"/>
    <s v="FAN"/>
    <x v="43"/>
    <x v="137"/>
    <x v="136"/>
    <n v="13902.7"/>
    <s v="  RUOLI NN 9321-2209-1513/15  ASILI NIDO ARRETRATI COD 9258 ANNI 2012 SCADENZA CREDITO 22.06.2015"/>
  </r>
  <r>
    <x v="34"/>
    <s v="6150005565"/>
    <s v="001"/>
    <s v="DD"/>
    <s v="002398"/>
    <x v="1587"/>
    <x v="34"/>
    <x v="33"/>
    <s v="FAN"/>
    <x v="43"/>
    <x v="137"/>
    <x v="136"/>
    <n v="516.67999999999995"/>
    <s v="  RUOLI NN 9321-2209-1513/15 ASILI NIDO INTERESSI ED ULTERIORI INTERESSI COD 9260 E 1C13 ANNI 2012 SCADENZA CREDITO 22.06.2015"/>
  </r>
  <r>
    <x v="34"/>
    <s v="6150005566"/>
    <s v="001"/>
    <s v="DD"/>
    <s v="002398"/>
    <x v="1587"/>
    <x v="74"/>
    <x v="72"/>
    <s v="FAN"/>
    <x v="43"/>
    <x v="137"/>
    <x v="136"/>
    <n v="218.31"/>
    <s v="  RUOLI NN 9321-2209-1513/15 ASILI NIDO RECUPERO SPESE DI NOTIFICA COD 1D13 ANNI 2012 SCADENZA CREDITO 22.06.2015"/>
  </r>
  <r>
    <x v="34"/>
    <s v="6150005567"/>
    <s v="001"/>
    <s v="DD"/>
    <s v="002398"/>
    <x v="1587"/>
    <x v="55"/>
    <x v="53"/>
    <s v="FPL"/>
    <x v="54"/>
    <x v="137"/>
    <x v="136"/>
    <n v="856.89"/>
    <s v="  RUOLO N. 9316/15  TRASPORTO SCOLASTICO ARRETRATI COD 9813 ANNI 2012 SCADENZA CREDITO 22.06.2015"/>
  </r>
  <r>
    <x v="34"/>
    <s v="6150005568"/>
    <s v="001"/>
    <s v="DD"/>
    <s v="002398"/>
    <x v="1587"/>
    <x v="34"/>
    <x v="33"/>
    <s v="FPL"/>
    <x v="54"/>
    <x v="137"/>
    <x v="136"/>
    <n v="33.79"/>
    <s v="  RUOLO N. 9316/15  TRASPORTO SCOLASTICO INTERESSI ED ULTERIORI INTERESSI COD 9814 E 1C13 ANNI 2012 SCADENZA CREDITO 22.06.2015"/>
  </r>
  <r>
    <x v="34"/>
    <s v="6150005569"/>
    <s v="001"/>
    <s v="DD"/>
    <s v="002398"/>
    <x v="1587"/>
    <x v="116"/>
    <x v="112"/>
    <s v="FSM"/>
    <x v="22"/>
    <x v="137"/>
    <x v="136"/>
    <n v="726.44"/>
    <s v="  RUOLI NN 9686/15 PROGETTO PONTE ARRETRATI COD 1N61 ANNI 2012 SCADENZA CREDITO 22.06.2015"/>
  </r>
  <r>
    <x v="34"/>
    <s v="6150005570"/>
    <s v="001"/>
    <s v="DD"/>
    <s v="002398"/>
    <x v="1587"/>
    <x v="34"/>
    <x v="33"/>
    <s v="FSM"/>
    <x v="22"/>
    <x v="137"/>
    <x v="136"/>
    <n v="27.45"/>
    <s v="  RUOLI NN 9686/15 PROGETTO PONTE INTERESSI ED ULTERIORI INTERESSI COD 1N62-1C131 ANNI 2012 SCADENZA CREDITO 22.06.2015"/>
  </r>
  <r>
    <x v="34"/>
    <s v="6150005571"/>
    <s v="001"/>
    <s v="DD"/>
    <s v="002398"/>
    <x v="1587"/>
    <x v="74"/>
    <x v="72"/>
    <s v="FSM"/>
    <x v="22"/>
    <x v="137"/>
    <x v="136"/>
    <n v="22.63"/>
    <s v="  RUOLI NN 9686/15 PROGETTO PONTE RECUPERO SPESE DI NOTIFICA COD 1D13 ANNI 2012 SCADENZA CREDITO 22.06.2015"/>
  </r>
  <r>
    <x v="34"/>
    <s v="6150005572"/>
    <s v="001"/>
    <s v="DD"/>
    <s v="002398"/>
    <x v="1587"/>
    <x v="56"/>
    <x v="54"/>
    <s v="FMS"/>
    <x v="42"/>
    <x v="137"/>
    <x v="136"/>
    <n v="187667.94"/>
    <s v="  RUOLI N. 2223-3773-2848-10019-2993-1321-9310-2373-1988-1322-9322/15 REFEZIONE SCOL. ARRETRATI COD.9809 ANNI 2011-12 SCADENZA CREDITO 22.06.2015"/>
  </r>
  <r>
    <x v="34"/>
    <s v="6150005573"/>
    <s v="001"/>
    <s v="DD"/>
    <s v="002398"/>
    <x v="1587"/>
    <x v="74"/>
    <x v="72"/>
    <s v="FMS"/>
    <x v="42"/>
    <x v="137"/>
    <x v="136"/>
    <n v="2397.4899999999998"/>
    <s v="  RUOLI N. 2223-3773-2848-10019-2993-1321-9310-2373-1988-1322-9322/15 REFEZIONE SCOL. RECUPERO SPESE DI  NOTIFICA COD.1D13 ANNI 2011-12 SCADENZA CREDITO 22.06.2015"/>
  </r>
  <r>
    <x v="34"/>
    <s v="6150005574"/>
    <s v="001"/>
    <s v="DD"/>
    <s v="002398"/>
    <x v="1587"/>
    <x v="74"/>
    <x v="72"/>
    <s v="FPL"/>
    <x v="54"/>
    <x v="137"/>
    <x v="136"/>
    <n v="70.23"/>
    <s v="  RUOLO N. 9316/15  TRASPORTO SCOLASTICO RECUPERO SPESE DI NOTIFICA COD 1D13 ANNI 2012 SCADENZA CREDITO 22.06.2015"/>
  </r>
  <r>
    <x v="34"/>
    <s v="6150005580"/>
    <s v="001"/>
    <s v="DD"/>
    <s v="001001"/>
    <x v="1563"/>
    <x v="9"/>
    <x v="9"/>
    <s v="BTC"/>
    <x v="12"/>
    <x v="1"/>
    <x v="1"/>
    <n v="15000"/>
    <s v="  INGIUNZIONE DI PAGAMENTO SANZIONE PECUNIARIA AMINISTRATIVA E DEMOLIZIONE CON RIPRISTINO DELLO STATO DEI LUOGHI IN CONSEGUENZA DELLA REALIZZAZIONE DEGLI INTERVENTI ABUSIVI IN VIA ALBERTO CARONCINI N. 29 PIANO 1 INT.4- (ART.16,COMMA 5 DELLA LEGGE REGIONE LAZIO N.15/2008 E S.M.I.;) -RESPONSABILI ABUSO: FARAONE VITTORIO -AGNETA TERESA CARMELA IN QUALITA' DI COMPROPRIETARI E CONMMITTENTI DEI LAVORI MUN.2(EX2)"/>
  </r>
  <r>
    <x v="34"/>
    <s v="6150005590"/>
    <s v="001"/>
    <s v="DD"/>
    <s v="000830"/>
    <x v="1556"/>
    <x v="9"/>
    <x v="9"/>
    <s v="BTC"/>
    <x v="12"/>
    <x v="1"/>
    <x v="1"/>
    <n v="25000"/>
    <s v="  INGIUNZIONE DI PAGAMENTO ELLA SANZIONE PECUNIARIA AMMINISTRATIVA IN CONSEGUENZA DELLA REALIZZAZIONE DEGLI INTERVENTI ABUSIVI IN VIA EUGENIO VAJNA, 21 (ART.16 LEGGE REGIONE LAZIO N.15/2008  RESPONSABILE ABUSO POLISPORTIVA PARIOLI SPA (E P.E.IL LEGALE RAPPRESENTANTE PRO-TEMPORE) MUN.2(EX2) "/>
  </r>
  <r>
    <x v="34"/>
    <s v="6150005604"/>
    <s v="001"/>
    <s v="DD"/>
    <s v="001406"/>
    <x v="1589"/>
    <x v="37"/>
    <x v="34"/>
    <s v="0PE"/>
    <x v="10"/>
    <x v="125"/>
    <x v="124"/>
    <n v="21648.84"/>
    <s v="  TOGNACCI VANNA-RECUPERO SOMMA (INDENNITA' MANCATO PREAVVISO-DIMISSIONI DALL'IMPIEGO A DECORRERE DAL 1/10/2014)"/>
  </r>
  <r>
    <x v="34"/>
    <s v="6150005607"/>
    <s v="001"/>
    <s v="DD"/>
    <s v="001274"/>
    <x v="1590"/>
    <x v="37"/>
    <x v="34"/>
    <s v="DTC"/>
    <x v="12"/>
    <x v="140"/>
    <x v="139"/>
    <n v="390.37"/>
    <s v="  APPROVAZIONE RUOLI DI RISCOSSIONE COATTIVA 1°EMISSIONE ANNO 2015 OCCUPAZIONE SUOLO PUBBLICO/PERMANENTE (PASSI CARRABILI) ANNO 2012 COD.1/51-RECUPERO SPESE NOTIFICA RUOLI COATTIVI NN. 2845-10017-1318-9303-6036-1540/2015 MUN.3 "/>
  </r>
  <r>
    <x v="34"/>
    <s v="6150005608"/>
    <s v="001"/>
    <s v="DD"/>
    <s v="001274"/>
    <x v="1590"/>
    <x v="34"/>
    <x v="33"/>
    <s v="DTC"/>
    <x v="12"/>
    <x v="140"/>
    <x v="139"/>
    <n v="177.54"/>
    <s v="  APPROVAZIONE RUOLI DI RISCOSSIONE COATTIVA 1°EMISSIONE ANNO 2015 OCCUPAZIONE SUOLO PUBBLICO/PERMANENTE (PASSI CARRABILI) ANNO 2012 COD.1/52-ULTERIORI INTERESSI PER ISCRIZIONE A RUOLO- RUOLI COATTIVI NN. 2845-10017-1318-9303-6036-1540/2015 MUN.3 "/>
  </r>
  <r>
    <x v="34"/>
    <s v="6150005609"/>
    <s v="001"/>
    <s v="DD"/>
    <s v="001274"/>
    <x v="1590"/>
    <x v="69"/>
    <x v="67"/>
    <s v="DTC"/>
    <x v="12"/>
    <x v="140"/>
    <x v="139"/>
    <n v="19771"/>
    <s v="  APPROVAZIONE RUOLI DI RISCOSSIONE COATTIVA 1°EMISSIONE ANNO 2015 OCCUPAZIONE SUOLO PUBBLICO/PERMANENTE (PASSI CARRABILI) ANNO 2012 COD.8592/CANONE/ARRETRATI RUOLI COATTIVI NN. 2845-10017-1318-9303-6036-1540/2015 MUN.3 "/>
  </r>
  <r>
    <x v="34"/>
    <s v="6150005610"/>
    <s v="001"/>
    <s v="DD"/>
    <s v="001274"/>
    <x v="1590"/>
    <x v="65"/>
    <x v="63"/>
    <s v="DTC"/>
    <x v="12"/>
    <x v="140"/>
    <x v="139"/>
    <n v="6297.97"/>
    <s v="  APPROVAZIONE RUOLI DI RISCOSSIONE COATTIVA 1°EMISSIONE ANNO 2015 OCCUPAZIONE SUOLO PUBBLICO/PERMANENTE (PASSI CARRABILI) ANNO 2012 COD.8593 -INDENNNITA' DI MORA RUOLI COATTIVI NN. 2845-10017-1318-9303-6036-1540/2015 MUN.3 "/>
  </r>
  <r>
    <x v="34"/>
    <s v="6150005611"/>
    <s v="001"/>
    <s v="DD"/>
    <s v="001274"/>
    <x v="1590"/>
    <x v="34"/>
    <x v="33"/>
    <s v="DTC"/>
    <x v="12"/>
    <x v="140"/>
    <x v="139"/>
    <n v="904.9"/>
    <s v="  APPROVAZIONE RUOLI DI RISCOSSIONE COATTIVA 1°EMISSIONE ANNO 2015 OCCUPAZIONE SUOLO PUBBLICO/PERMANENTE (PASSI CARRABILI) ANNO 2012 COD.8594 INTERESSI RUOLI COATTIVI NN. 2845-10017-1318-9303-6036-1540/2015 MUN.3 "/>
  </r>
  <r>
    <x v="34"/>
    <s v="6150005612"/>
    <s v="001"/>
    <s v="DD"/>
    <s v="001274"/>
    <x v="1590"/>
    <x v="37"/>
    <x v="34"/>
    <s v="DTC"/>
    <x v="12"/>
    <x v="140"/>
    <x v="139"/>
    <n v="14.3"/>
    <s v="  APPROVAZIONE RUOLI DI RISCOSSIONE COATTIVA 1°EMISSIONE ANNO 2015 OCCUPAZIONE SUOLO PUBBLICO/TEMPORANEA ANNO 2012 COD.1/49-RECUPERO SPESE NOTIFICA RUOLI COATTIVI NN.2370-2846-9305/2015 MUN.3 "/>
  </r>
  <r>
    <x v="34"/>
    <s v="6150005613"/>
    <s v="001"/>
    <s v="DD"/>
    <s v="001274"/>
    <x v="1590"/>
    <x v="34"/>
    <x v="33"/>
    <s v="DTC"/>
    <x v="12"/>
    <x v="140"/>
    <x v="139"/>
    <n v="49.51"/>
    <s v="  APPROVAZIONE RUOLI DI RISCOSSIONE COATTIVA 1°EMISSIONE ANNO 2015 OCCUPAZIONE SUOLO PUBBLICO/TEMPORANEA ANNO 2012 COD.1/50-ULTERIORI INTERESSI ISCRIZIONE A RUOLO RUOLI COATTIVI NN.2370-2846-9305/2015 MUN.3 "/>
  </r>
  <r>
    <x v="34"/>
    <s v="6150005614"/>
    <s v="001"/>
    <s v="DD"/>
    <s v="001274"/>
    <x v="1590"/>
    <x v="65"/>
    <x v="63"/>
    <s v="DTC"/>
    <x v="12"/>
    <x v="140"/>
    <x v="139"/>
    <n v="2436.38"/>
    <s v="  APPROVAZIONE RUOLI DI RISCOSSIONE COATTIVA 1°EMISSIONE ANNO 2015 OCCUPAZIONE SUOLO PUBBLICO/TEMPORANEA ANNO 2012 COD.1L23-PENALITA' PER OMESSO O PARZIALE PAGAMENTO RUOLI COATTIVI NN.2370-2846-9305/2015 MUN.3 "/>
  </r>
  <r>
    <x v="34"/>
    <s v="6150005615"/>
    <s v="001"/>
    <s v="DD"/>
    <s v="001274"/>
    <x v="1590"/>
    <x v="64"/>
    <x v="62"/>
    <s v="DTC"/>
    <x v="12"/>
    <x v="140"/>
    <x v="139"/>
    <n v="4872.7700000000004"/>
    <s v="  APPROVAZIONE RUOLI DI RISCOSSIONE COATTIVA 1°EMISSIONE ANNO 2015 OCCUPAZIONE SUOLO PUBBLICO/TEMPORANEA ANNO 2012 COD.8587 CANONE ARRETRATI RUOLI COATTIVI NN.2370-2846-9305/2015 MUN.3 "/>
  </r>
  <r>
    <x v="34"/>
    <s v="6150005616"/>
    <s v="001"/>
    <s v="DD"/>
    <s v="001274"/>
    <x v="1590"/>
    <x v="34"/>
    <x v="33"/>
    <s v="DTC"/>
    <x v="12"/>
    <x v="140"/>
    <x v="139"/>
    <n v="9.57"/>
    <s v="  APPROVAZIONE RUOLI DI RISCOSSIONE COATTIVA 1°EMISSIONE ANNO 2015 OCCUPAZIONE SUOLO PUBBLICO/TEMPORANEA ANNO 2012 COD.8589 INTERESSI RUOLI COATTIVI NN.2370-2846-9305/2015 MUN.3 "/>
  </r>
  <r>
    <x v="34"/>
    <s v="6150005617"/>
    <s v="001"/>
    <s v="DD"/>
    <s v="001274"/>
    <x v="1590"/>
    <x v="34"/>
    <x v="33"/>
    <s v="DTC"/>
    <x v="12"/>
    <x v="140"/>
    <x v="139"/>
    <n v="1253.58"/>
    <s v="  APPROVAZIONE RUOLI DI RISCOSSIONE COATTIVA 1°EMISSIONE ANNO 2015 ABUSIVISMO EDILIZIO ANNO 1999-2009 COD.1C13 INTERESSI RUOLI COATTIVI NN.9308-9309/2015 MUN.3 "/>
  </r>
  <r>
    <x v="34"/>
    <s v="6150005618"/>
    <s v="001"/>
    <s v="DD"/>
    <s v="001274"/>
    <x v="1590"/>
    <x v="9"/>
    <x v="9"/>
    <s v="DTC"/>
    <x v="12"/>
    <x v="140"/>
    <x v="139"/>
    <n v="20250.080000000002"/>
    <s v="  APPROVAZIONE RUOLI DI RISCOSSIONE COATTIVA 1°EMISSIONE ANNO 2015 ABUSIVISMO EDILIZIO COD.9143-SANZIONI PECUNIARIE ABUSIVISMO EDILIZIO- RUOLI COATTIVI NN.9308-9309/2015 MUN.3"/>
  </r>
  <r>
    <x v="34"/>
    <s v="6150005626"/>
    <s v="001"/>
    <s v="DD"/>
    <s v="000956"/>
    <x v="1591"/>
    <x v="9"/>
    <x v="9"/>
    <s v="BTC"/>
    <x v="12"/>
    <x v="1"/>
    <x v="1"/>
    <n v="25000"/>
    <s v="  INGIUNZIONE DI PAGAMENTO DELLA SANZIONE PECUNIARIA AMMINISTRATIVA E DEMOLIZIONE CON RIPRISTINO DELLO STATO DEI LUOGHI IN CONSEGUENZA DELLA REALIZZAZIONE DEGLI INTERVENTI ABUSIVI IN VIA EUGENIO VAJNA N. 21 (ART.16 LEGGE REGIONE LAZIO N.15/2008 E S.M.I.;)  RESPONSABILI ABUSO POLISPORTIVA PARIOLI SPA (E P.E.IL LEGALE RAPPRESENTANTE PRO-TEMPORE SOCIETA'); CIRCOLO ANTICO TIRO AL VOLO (E P.E.IL LEGALE RAPPRESENTANTE PRO-TEMPORE SOCIETA'' PRESTIANNI ANTONIO IN QUALITA' DI FIRMATARIO DELL'ISTANZA DI SANATORIA EDILIZIA MUN.2(EX2) "/>
  </r>
  <r>
    <x v="34"/>
    <s v="6150005627"/>
    <s v="001"/>
    <s v="DD"/>
    <s v="001404"/>
    <x v="1592"/>
    <x v="9"/>
    <x v="9"/>
    <s v="BTC"/>
    <x v="12"/>
    <x v="1"/>
    <x v="1"/>
    <n v="20000"/>
    <s v="  INGIUNZIONE DI PAGAMENTO DELLA SANZIONE PECUNIARIA AMMINISTRATIVA E DEMOLIZIONE CON RIPRISTINO DELLO STATO DEI LUOGHI IN CONSEGUENZA DELLA REALIZZAZIONE DEGLI INTERVENTI ABUSIVI IN VIA GIAN GIACOMO PORRO N.27 INT.5/6-PALAZZINA A- (ART.16 LEGGE REGIONE LAZIO N.15/2008 E S.M.I. RESPONSABILE ABUSO: PAPI MARIA LUDOVICA IN QUALITA' DI PROPRIETARIO,COMMITTENTE DELLE OPERE E FIRMATARIA DELL'ISTANZA DI SANATORIA EDILIZIA. MUN. 2 "/>
  </r>
  <r>
    <x v="34"/>
    <s v="6150005628"/>
    <s v="001"/>
    <s v="DD"/>
    <s v="001399"/>
    <x v="1592"/>
    <x v="9"/>
    <x v="9"/>
    <s v="BTC"/>
    <x v="12"/>
    <x v="1"/>
    <x v="1"/>
    <n v="15000"/>
    <s v="  INGIUNZIONE DI PAGAMENTO DELLA SANZIONE PECUNIARIA AMMINISTRATIVA E DEMOLIZIONE CON RIPRISTINO DELLO STATO DEI LUOGHI IN CONSEGUENZA DELLA REALIZZAZIONE DEGLI INTERVENTI ABUSIVI IN VIA DELLE ISOLE N.24 (ART.16 LEGGE REGIONE LAZIO N.15/2008 E S.M.I. RESPONSABILI ABUSO: MENICHINI ETTORE IN QUALITA' DI USUFRUTTARIO E COMMITTENTE MARINI MARTA IN QUALITA' DI PROGETTISTA E DIRETTORE LAVORI MENICHINI RICCARDO IN QUALITA' DI NUDO PROPRIETARIO. MUN. 2 "/>
  </r>
  <r>
    <x v="34"/>
    <s v="6150005631"/>
    <s v="001"/>
    <s v="DD"/>
    <s v="001665"/>
    <x v="1587"/>
    <x v="136"/>
    <x v="130"/>
    <s v="0AP"/>
    <x v="83"/>
    <x v="270"/>
    <x v="268"/>
    <n v="32580.51"/>
    <s v="  RUOLO ORDINARIO 2015 PER LA RISCOSSIONE COATTIVA DELLE SPESE DI GIUDIZIO N. 2015/009688 E N. 2015/009689"/>
  </r>
  <r>
    <x v="34"/>
    <s v="6150005646"/>
    <s v="001"/>
    <s v="DD"/>
    <s v="001665"/>
    <x v="1587"/>
    <x v="34"/>
    <x v="33"/>
    <s v="0AP"/>
    <x v="83"/>
    <x v="270"/>
    <x v="268"/>
    <n v="4721.28"/>
    <s v="  RUOLO ORDINARIO 2015 PER LA RISCOSSIONE COATTIVA DELLE SPESE DI GIUDIZIO N. 2015/009688 E N. 2015/009689"/>
  </r>
  <r>
    <x v="34"/>
    <s v="6150005647"/>
    <s v="001"/>
    <s v="DD"/>
    <s v="001052"/>
    <x v="1567"/>
    <x v="32"/>
    <x v="31"/>
    <s v="0TP"/>
    <x v="49"/>
    <x v="119"/>
    <x v="118"/>
    <n v="19280.7"/>
    <s v="  RECUPERO SU INCENTIVO"/>
  </r>
  <r>
    <x v="34"/>
    <s v="6150005649"/>
    <s v="001"/>
    <s v="DD"/>
    <s v="001277"/>
    <x v="1588"/>
    <x v="293"/>
    <x v="246"/>
    <s v="0PE"/>
    <x v="10"/>
    <x v="1"/>
    <x v="1"/>
    <n v="143936.41"/>
    <s v="  TRATTAMENTO ECONOMICO ACCESSORIO E COMPETENZE E ONERI PREVIDENZIALI PERSONALE IN COMANDO PRESSO ALTRI ENTI:LABARILE GIUSEPPE PRESSO CONFSERVIZI LAZIO(CODICE 42260) E SALVI MAURIZIO PRESSO AGEA (CODECE 42896) ANNO 2015 "/>
  </r>
  <r>
    <x v="34"/>
    <s v="6150005657"/>
    <s v="001"/>
    <s v="DD"/>
    <s v="001865"/>
    <x v="1593"/>
    <x v="37"/>
    <x v="34"/>
    <s v="ITR"/>
    <x v="16"/>
    <x v="360"/>
    <x v="358"/>
    <n v="3082.76"/>
    <s v="  CANONE DI LOCAZIONE LOCALI INTERNI ED ESTERNI PERIODO 01/01/2015-30/06/2015 CONSUMI IDRICI ED ELETTRICI DAL 31/12/2014 AL 30/06/2015 ACQUEDOTTO SOCIETA' COOP."/>
  </r>
  <r>
    <x v="34"/>
    <s v="6150005658"/>
    <s v="001"/>
    <s v="DD"/>
    <s v="001865"/>
    <x v="1593"/>
    <x v="86"/>
    <x v="84"/>
    <s v="IDP"/>
    <x v="21"/>
    <x v="360"/>
    <x v="358"/>
    <n v="1836"/>
    <s v="  CANONE DI LOCAZIONE LOCALI INTERNI ED ESTERNI PERIODO 01/01/2015-30/06/2015 CONSUMI IDRICI ED ELETTRICI DAL 31/12/2014 AL 30/06/2015 ACQUEDOTTO SOCIETA' COOP."/>
  </r>
  <r>
    <x v="34"/>
    <s v="6150005665"/>
    <s v="001"/>
    <s v="DD"/>
    <s v="001724"/>
    <x v="1594"/>
    <x v="34"/>
    <x v="33"/>
    <s v="OMS"/>
    <x v="42"/>
    <x v="140"/>
    <x v="139"/>
    <n v="564.09"/>
    <s v="  REGOL. INTERESSI SU RISC. RUOLI COATTIVI"/>
  </r>
  <r>
    <x v="34"/>
    <s v="6150005708"/>
    <s v="001"/>
    <s v="DD"/>
    <s v="000244"/>
    <x v="1585"/>
    <x v="45"/>
    <x v="43"/>
    <s v="1AC"/>
    <x v="63"/>
    <x v="128"/>
    <x v="127"/>
    <n v="30"/>
    <s v="  RESTAURO FONTANA DI TREVI - AFFIDAMENTO LAVORI MANUTENZIONE STRAORDINARIA IMPIANTI ILLUMINAZIONE ARTISTICA -  ACEA ILLUMINAZIONE PUBBLICA SPA"/>
  </r>
  <r>
    <x v="34"/>
    <s v="6150005716"/>
    <s v="001"/>
    <s v="DD"/>
    <s v="001429"/>
    <x v="1548"/>
    <x v="321"/>
    <x v="287"/>
    <s v="QDP"/>
    <x v="21"/>
    <x v="3"/>
    <x v="3"/>
    <n v="15268.19"/>
    <s v="  CONTRIBUTO REGIONE LAZIO DI CUI ALLE DETERMINAZIONI R.L. B07363/2012, B02566/2013 E B03621/2013 - INTERVENTI DI RESTAURO E RISANAMENTO CONSERVATIVO FABBRICATO ORTI DI PACE MUN.12 EX 16"/>
  </r>
  <r>
    <x v="34"/>
    <s v="6150005818"/>
    <s v="001"/>
    <s v="DD"/>
    <s v="001463"/>
    <x v="1595"/>
    <x v="126"/>
    <x v="122"/>
    <s v="0PE"/>
    <x v="10"/>
    <x v="336"/>
    <x v="334"/>
    <n v="12849.95"/>
    <s v="  RIMBORSO PER COMPETENZE ANTICIPATE A PERSONALE CAPITOLINO COMANDATO PRESSO ALTRI ENTI- ANNO 2015 "/>
  </r>
  <r>
    <x v="34"/>
    <s v="6150005852"/>
    <s v="001"/>
    <s v="DH"/>
    <s v="000267"/>
    <x v="30"/>
    <x v="124"/>
    <x v="120"/>
    <s v="0RG"/>
    <x v="0"/>
    <x v="172"/>
    <x v="170"/>
    <n v="3594.51"/>
    <s v="  RIMBORSO ALLA GESTIONE ORDINARIA DI ROMA CAPITALE A SEGUITO PAGAMENTO PPT ESEGUITO DAL TESORIERE A FAVORE DEL SIG. ANGELO ROTONDI (VEDI IMPEGNI 3150029694)"/>
  </r>
  <r>
    <x v="34"/>
    <s v="6150005854"/>
    <s v="001"/>
    <s v="DD"/>
    <s v="000833"/>
    <x v="1596"/>
    <x v="9"/>
    <x v="9"/>
    <s v="BTC"/>
    <x v="12"/>
    <x v="1"/>
    <x v="1"/>
    <n v="15000"/>
    <s v="  INGIUNZIONE DI PAGAMENTO SANZIONE PECUNIARIA AMINISTRATIVA E DEMOLIZIONE CON RIPRISTINO DELLO STATO DEI LUOGHI IN CONSEGUENZA DELLA REALIZZAZIONE DEGLI INTERVENTI ABUSIVI IN VIALE TIZIANO N.108 PAL.C (ART.16,COMMA 5 DELLA LEGGE REGIONE LAZIO N.15/2008 E S.M.I.;) -RESPONSABILE ABUSO: PESCHILLO GIOVANNI IN QUALITA'DI COMMITTENTE E ATTUALE PROPRIETARIO MUN.2(EX2)"/>
  </r>
  <r>
    <x v="34"/>
    <s v="6150005855"/>
    <s v="001"/>
    <s v="DD"/>
    <s v="001000"/>
    <x v="1563"/>
    <x v="9"/>
    <x v="9"/>
    <s v="BTC"/>
    <x v="12"/>
    <x v="1"/>
    <x v="1"/>
    <n v="15000"/>
    <s v="  INGIUNZIONE DI PAGAMENTO SANZIONE PECUNIARIA AMINISTRATIVA E DEMOLIZIONE CON RIPRISTINO DELLO STATO DEI LUOGHI IN CONSEGUENZA DELLA REALIZZAZIONE DEGLI INTERVENTI ABUSIVI IN VIA LUIGI CANINA N.6 PIANO VII -INT.25- (ART.16,COMMA 5 DELLA LEGGE REGIONE LAZIO N.15/2008 E S.M.I.;) -RESPONSABILI ABUSO:  AGLIETTI MATTEO IN QUALITA' DI PROPRIETARIO E COMMITTENTE MUN.2(EX2)"/>
  </r>
  <r>
    <x v="34"/>
    <s v="6150005856"/>
    <s v="001"/>
    <s v="DD"/>
    <s v="000831"/>
    <x v="1596"/>
    <x v="9"/>
    <x v="9"/>
    <s v="BTC"/>
    <x v="12"/>
    <x v="1"/>
    <x v="1"/>
    <n v="25000"/>
    <s v="  INGIUNZIONE DI PAGAMENTO DELLA SANZIONE PECUNIARIA AMMINISTRATIVA E DEMOLIZIONE CON RIPRISTINO DELLO STATO DEI LUOGHI IN CONSEGUENZA DELLA REALIZZAZIONE DEGLI INTERVENTI ABUSIVI IN VIA EUGENIO VAJNA N. 21 (ART.16 LEGGE REGIONE LAZIO N.15/2008 E S.M.I.;) RESPONSABILI ABUSO: POLISPORTIVA PARIOLI SPA (E P.E.IL LEGALE RAPPRESENTANTE PRO-TEMPORE SOCIETA')CON SEDE A ROMA-VIA EUGENIO VAJNA 21,PRESSO L'AREA OVE È UBICATO IL CIRCOLO &quot;ANTICO TIRO A VOLO LAZIO&quot; (PROPRIETARIA E COMMITTENTE LE OPERE) MUN.2(EX2) "/>
  </r>
  <r>
    <x v="34"/>
    <s v="6150005857"/>
    <s v="001"/>
    <s v="DD"/>
    <s v="001026"/>
    <x v="1568"/>
    <x v="9"/>
    <x v="9"/>
    <s v="BTC"/>
    <x v="12"/>
    <x v="1"/>
    <x v="1"/>
    <n v="25000"/>
    <s v="  INGIUNZIONE DI PAGAMENTO DELLA SANZIONE PECUNIARIA AMMINISTRATIVA E DEMOLIZIONE CON RIPRISTINO DELLO STATO DEI LUOGHI IN CONSEGUENZA DELLA REALIZZAZIONE DEGLI INTERVENTI ABUSIVI IN VIA DEGLI OLIMPIONICI-VIA TURCHIA-VIA JUGOSLAVIA- (ART.16 LEGGE REGIONE LAZIO N.15/2008 E S.M.I.;) RESPONSABILI ABUSO: CONDOMINIO F3-PRATO DEGLI OLIMPIONICI (E P.E.IL LEGALE RAPPRESENTANTE PRO-TEMPORE)CON SEDE IN ROMA VIA TURCHIA,7 (COMMITTENTE) MUN.2(EX2) "/>
  </r>
  <r>
    <x v="34"/>
    <s v="6150005910"/>
    <s v="001"/>
    <s v="DD"/>
    <s v="001186"/>
    <x v="1589"/>
    <x v="28"/>
    <x v="27"/>
    <s v="1ER"/>
    <x v="15"/>
    <x v="253"/>
    <x v="251"/>
    <n v="49177.47"/>
    <s v="  PZ A5 SPINACETO 2- INDENN.ESPROPRIO RATEIZZATA CONSORZIO REGIONALE COOPERATIVE EDILIZIE VESTA"/>
  </r>
  <r>
    <x v="34"/>
    <s v="6150005911"/>
    <s v="001"/>
    <s v="DD"/>
    <s v="001186"/>
    <x v="1589"/>
    <x v="34"/>
    <x v="33"/>
    <s v="1ER"/>
    <x v="15"/>
    <x v="253"/>
    <x v="251"/>
    <n v="192.68"/>
    <s v="  PZ A5 SPINACETO 2- INTERESSI SU  INDENN.ESPROPRIO RATEIZZATA CONSORZIO REGIONALE COOPERATIVE EDILIZE VESTA"/>
  </r>
  <r>
    <x v="34"/>
    <s v="6150005912"/>
    <s v="001"/>
    <s v="DD"/>
    <s v="001087"/>
    <x v="1593"/>
    <x v="28"/>
    <x v="27"/>
    <s v="1ER"/>
    <x v="15"/>
    <x v="170"/>
    <x v="168"/>
    <n v="17354.41"/>
    <s v="  PZ B50 MONTE STALLONARA- INDENN.ESPROPRIO RATEIZZATA CONSORZIO REGIONALE COOPERATIVE EDILIZIE VESTA"/>
  </r>
  <r>
    <x v="34"/>
    <s v="6150005913"/>
    <s v="001"/>
    <s v="DD"/>
    <s v="001087"/>
    <x v="1593"/>
    <x v="34"/>
    <x v="33"/>
    <s v="1ER"/>
    <x v="15"/>
    <x v="170"/>
    <x v="168"/>
    <n v="67.989999999999995"/>
    <s v="  PZ B50 MONTE STALLONARA -INTER SU INDENN.ESPROPRIO RATEIZZATA CONSORZIO REGIONALE COOPERATIVE EDILIZIE VESTA"/>
  </r>
  <r>
    <x v="34"/>
    <s v="6150005931"/>
    <s v="009"/>
    <s v="DD"/>
    <s v="001963"/>
    <x v="1409"/>
    <x v="116"/>
    <x v="112"/>
    <s v="PSM"/>
    <x v="22"/>
    <x v="140"/>
    <x v="139"/>
    <n v="1897.37"/>
    <s v="  COD. 1N61 PROVENTI QUOTE PROGETTO PONTE"/>
  </r>
  <r>
    <x v="34"/>
    <s v="6150005957"/>
    <s v="001"/>
    <s v="DD"/>
    <s v="001010"/>
    <x v="1597"/>
    <x v="45"/>
    <x v="43"/>
    <s v="0VI"/>
    <x v="31"/>
    <x v="128"/>
    <x v="127"/>
    <n v="375"/>
    <s v="  RIQUALIFICAZIONE RETE VIARIA DI ROMA CAPITALE GIUBILEO DELLA MISERICORDIA 2015 - APPROVAZIONE PROGETTO DEFINITIVO, DETERMINA A CONTRARRE MEDIANTE PROCEDURA NEGOZIATA AI SENSI ART.122, C.7 DEL D.LGS.N.163/2006 E S.M.I. - AFFIDAMENTO LAVORI &quot;RIORDINO RIPRISTINO E RIQUALIFICAZIONE DI VIA MARSALA - REGOLARIZZAZIONE CONTRIBUTO ANAC -"/>
  </r>
  <r>
    <x v="34"/>
    <s v="6150005978"/>
    <s v="001"/>
    <s v="DD"/>
    <s v="003847"/>
    <x v="1598"/>
    <x v="116"/>
    <x v="112"/>
    <s v="FSM"/>
    <x v="22"/>
    <x v="325"/>
    <x v="323"/>
    <n v="3087.23"/>
    <s v="  L1500001613 LISTA PROGETO PONTE  COMPETENZA ANNO 2015 MUN V (EX 6 ED EX 7)PERIODO SETT-DIC 2015"/>
  </r>
  <r>
    <x v="34"/>
    <s v="6150005979"/>
    <s v="001"/>
    <s v="DD"/>
    <s v="003845"/>
    <x v="1598"/>
    <x v="109"/>
    <x v="105"/>
    <s v="FAN"/>
    <x v="43"/>
    <x v="325"/>
    <x v="323"/>
    <n v="4178.54"/>
    <s v="  L1500001344 - LISTA ASILO NIDO  COMPETENZA ANNO 2015 MUN V (EX 6 ED EX 7) PERIODO SETT-DIC 2015"/>
  </r>
  <r>
    <x v="34"/>
    <s v="6150005980"/>
    <s v="001"/>
    <s v="DD"/>
    <s v="003846"/>
    <x v="1598"/>
    <x v="52"/>
    <x v="50"/>
    <s v="FMS"/>
    <x v="42"/>
    <x v="325"/>
    <x v="323"/>
    <n v="371071.68"/>
    <s v="  L1500001193 - LISTA REFEZIONE SCOLASTICA  COMPETENZA ANNO 2015 MUN V (EX 6 ED EX 7) PERIODO SETT-DIC 2015"/>
  </r>
  <r>
    <x v="34"/>
    <s v="6150005981"/>
    <s v="001"/>
    <s v="DD"/>
    <s v="003848"/>
    <x v="1598"/>
    <x v="51"/>
    <x v="49"/>
    <s v="FPL"/>
    <x v="54"/>
    <x v="325"/>
    <x v="323"/>
    <n v="1317.95"/>
    <s v="  L1500001473 - LISTA TRASPORTO SCOLASTICO  COMPETENZA ANNO 2015 MUN V (EX 6 ED EX 7)PERIODO SETT- DIC 2015"/>
  </r>
  <r>
    <x v="34"/>
    <s v="6150005982"/>
    <s v="001"/>
    <s v="DD"/>
    <s v="002471"/>
    <x v="1599"/>
    <x v="116"/>
    <x v="112"/>
    <s v="HSM"/>
    <x v="22"/>
    <x v="325"/>
    <x v="323"/>
    <n v="355.04"/>
    <s v="  L1500001624 - LISTA PROGETTO PONTE - COMPETENZA ANNO 2015 SETT/DICEMBRE-  MUN VI (EX 8 "/>
  </r>
  <r>
    <x v="34"/>
    <s v="6150005985"/>
    <s v="001"/>
    <s v="DD"/>
    <s v="001578"/>
    <x v="1600"/>
    <x v="116"/>
    <x v="112"/>
    <s v="ESM"/>
    <x v="22"/>
    <x v="325"/>
    <x v="323"/>
    <n v="1133.19"/>
    <s v="  L15000016002 LISTA PROGETO PONTE  COMPETENZA ANNO 2015 MUN IV (EX 5)PERIODO SETT-DIC 2015"/>
  </r>
  <r>
    <x v="34"/>
    <s v="6150005986"/>
    <s v="001"/>
    <s v="DD"/>
    <s v="001575"/>
    <x v="1600"/>
    <x v="109"/>
    <x v="105"/>
    <s v="EAN"/>
    <x v="43"/>
    <x v="325"/>
    <x v="323"/>
    <n v="1042.6600000000001"/>
    <s v="  L1500001333- LISTA ASILO NIDO  COMPETENZA ANNO 2015 MUN IV (EX 5) PERIODO SETT-DIC 2015"/>
  </r>
  <r>
    <x v="34"/>
    <s v="6150005987"/>
    <s v="001"/>
    <s v="DD"/>
    <s v="000052"/>
    <x v="1601"/>
    <x v="52"/>
    <x v="50"/>
    <s v="EMS"/>
    <x v="42"/>
    <x v="325"/>
    <x v="323"/>
    <n v="206015.08"/>
    <s v="  L1500001182 - LISTA REFEZIONE SCOLASTICA  COMPETENZA ANNO 2015 MUN IV (EX 5) PERIODO SETT-DIC 2015"/>
  </r>
  <r>
    <x v="34"/>
    <s v="6150005988"/>
    <s v="001"/>
    <s v="DD"/>
    <s v="001577"/>
    <x v="1600"/>
    <x v="51"/>
    <x v="49"/>
    <s v="EPL"/>
    <x v="54"/>
    <x v="325"/>
    <x v="323"/>
    <n v="4136.3999999999996"/>
    <s v="  L1500001462 - LISTA TRASPORTO SCOLASTICO  COMPETENZA ANNO 2015 MUN IV (EX 5)PERIODO SETT- DIC 2015"/>
  </r>
  <r>
    <x v="34"/>
    <s v="6150005991"/>
    <s v="001"/>
    <s v="DD"/>
    <s v="002231"/>
    <x v="1586"/>
    <x v="79"/>
    <x v="77"/>
    <s v="ASS"/>
    <x v="32"/>
    <x v="3"/>
    <x v="3"/>
    <n v="5400"/>
    <s v="  CONTRIBUTO REGIONE LAZIO  PER LA PROMOZIONE DELL'ATTIVITÀ SPORTIVA PROGETTO &quot;LE MUNICIPALIADI DEL MUNICIPIO ROMA I CENTRO&quot; MANIFESTAZIONE DEL 26/27 SETTEMBRE 2015 (DETERMINA REGIONALE N.G17044 DEL 26/11/2014)"/>
  </r>
  <r>
    <x v="34"/>
    <s v="6150006024"/>
    <s v="001"/>
    <s v="DD"/>
    <s v="002472"/>
    <x v="1599"/>
    <x v="51"/>
    <x v="49"/>
    <s v="HPL"/>
    <x v="54"/>
    <x v="325"/>
    <x v="323"/>
    <n v="31077.040000000001"/>
    <s v="  L1500001484 - LISTA TRASPORTO SCOLASTICO  COMPETENZA ANNO 2015 MUN VI (EX 8)PERIODO SETT- DIC 2015"/>
  </r>
  <r>
    <x v="34"/>
    <s v="6150006025"/>
    <s v="001"/>
    <s v="DD"/>
    <s v="002469"/>
    <x v="1599"/>
    <x v="109"/>
    <x v="105"/>
    <s v="HAN"/>
    <x v="43"/>
    <x v="325"/>
    <x v="323"/>
    <n v="17666.39"/>
    <s v="  L1500001355- LISTA ASILO NIDO  COMPETENZA ANNO 2015 MUN VI (EX  8) PERIODO SETT-DIC 2015"/>
  </r>
  <r>
    <x v="34"/>
    <s v="6150006026"/>
    <s v="001"/>
    <s v="DD"/>
    <s v="002466"/>
    <x v="1599"/>
    <x v="52"/>
    <x v="50"/>
    <s v="HMS"/>
    <x v="42"/>
    <x v="325"/>
    <x v="323"/>
    <n v="564092.38"/>
    <s v="  L1500001204- LISTA REFEZIONE SCOLASTICA  COMPETENZA ANNO 2015 MUN VI (EX 8) PERIODO SETT-DIC 2015"/>
  </r>
  <r>
    <x v="34"/>
    <s v="6150006026"/>
    <s v="003"/>
    <s v="DD"/>
    <s v="002895"/>
    <x v="1602"/>
    <x v="52"/>
    <x v="50"/>
    <s v="HMS"/>
    <x v="42"/>
    <x v="396"/>
    <x v="394"/>
    <n v="168"/>
    <s v="  NODOPAGO MUN 6 2017"/>
  </r>
  <r>
    <x v="34"/>
    <s v="6150006069"/>
    <s v="001"/>
    <s v="DD"/>
    <s v="001573"/>
    <x v="1603"/>
    <x v="259"/>
    <x v="231"/>
    <s v="HAB"/>
    <x v="30"/>
    <x v="245"/>
    <x v="243"/>
    <n v="76727.8"/>
    <s v="  *CONTRIBUTO INPS EX GESTIONE INPDAP PER PROGETTO &quot;HOME CARE PREMIUM 2014&quot; ATTIVITA' INTEGRATIVE (PAI ATTIVATI FINO AL 1/6/2015)- MUNICIPIO VI (PROVV.IMPEGNO INPS DD.530 DEL 6/7/2015)"/>
  </r>
  <r>
    <x v="34"/>
    <s v="6150006079"/>
    <s v="001"/>
    <s v="DD"/>
    <s v="002130"/>
    <x v="1604"/>
    <x v="79"/>
    <x v="77"/>
    <s v="DSS"/>
    <x v="32"/>
    <x v="3"/>
    <x v="3"/>
    <n v="4416"/>
    <s v="  CONTRIBUTO REGIONE LAZIO PROGETTO DI PROMOZIONE DELL'ATTIVITA' SPORTIVA &quot;SPORT....CHE PASSIONE&quot; MUNICIPIO III (CONTRIBUTO PARI AL 60% DEL COSTO DEL PROGETTO - DD REGIONALE N.G17044 DEL 26/11/2014) (LA DD.2130/15 HA ANNULLATO LA DD.666/15 L'ACCERTAMENTO E' RIMASTO LO STESSO IN QUANTO GIA' AVVENUTA LA RISCOSSIONE))"/>
  </r>
  <r>
    <x v="34"/>
    <s v="6150006085"/>
    <s v="001"/>
    <s v="DD"/>
    <s v="000171"/>
    <x v="1605"/>
    <x v="139"/>
    <x v="133"/>
    <s v="0RG"/>
    <x v="0"/>
    <x v="0"/>
    <x v="0"/>
    <n v="4390063.83"/>
    <s v="  opere giubilari: riqualificazione rete viaria Roma Capitale (9 interventi)"/>
  </r>
  <r>
    <x v="34"/>
    <s v="6150006089"/>
    <s v="001"/>
    <s v="DD"/>
    <s v="000172"/>
    <x v="1605"/>
    <x v="139"/>
    <x v="133"/>
    <s v="0RG"/>
    <x v="0"/>
    <x v="0"/>
    <x v="0"/>
    <n v="4894272.96"/>
    <s v="  opere giubilari: riqualificazione rete viaria Roma n. 10 interventi "/>
  </r>
  <r>
    <x v="34"/>
    <s v="6150006092"/>
    <s v="001"/>
    <s v="DD"/>
    <s v="000468"/>
    <x v="1593"/>
    <x v="45"/>
    <x v="43"/>
    <s v="0MM"/>
    <x v="29"/>
    <x v="128"/>
    <x v="127"/>
    <n v="225"/>
    <s v="  ANAC-MUSEI CAPITOLINI-RESTAURO SALA ORAZI E CURIAZI"/>
  </r>
  <r>
    <x v="34"/>
    <s v="6150006097"/>
    <s v="001"/>
    <s v="DD"/>
    <s v="000173"/>
    <x v="1605"/>
    <x v="139"/>
    <x v="133"/>
    <s v="0RG"/>
    <x v="0"/>
    <x v="0"/>
    <x v="0"/>
    <n v="3875926.86"/>
    <s v="  opere giubilari: riqualificazione rete viaria Roma n.8 interventi"/>
  </r>
  <r>
    <x v="34"/>
    <s v="6150006101"/>
    <s v="001"/>
    <s v="DD"/>
    <s v="002687"/>
    <x v="1606"/>
    <x v="259"/>
    <x v="231"/>
    <s v="FAB"/>
    <x v="30"/>
    <x v="245"/>
    <x v="243"/>
    <n v="21049.52"/>
    <s v="  *CONTRIBUTO INPS EX GESTIONE INPDAP PER PROGETTO &quot;HOME CARE PREMIUM 2014&quot; ATTIVITA' INTEGRATIVE (PAI ATTIVATI FINO AL 1/6/2015)- MUNICIPIO V (PROVV.IMPEGNO INPS DD.521 DEL 3/7/2015) (VINC. IMP 3150030245-315003024 9-3150030250-3150030251-3150030252-3150030253-3150030254-3150030255-3150 030256:DA IMPEGNARE RIMANGONO EURO 11602,40)"/>
  </r>
  <r>
    <x v="34"/>
    <s v="6150006102"/>
    <s v="001"/>
    <s v="DD"/>
    <s v="000174"/>
    <x v="1605"/>
    <x v="139"/>
    <x v="133"/>
    <s v="0RG"/>
    <x v="0"/>
    <x v="0"/>
    <x v="0"/>
    <n v="393121.26"/>
    <s v="  opere giubilari: ripristino e attivazione bagni pubblici"/>
  </r>
  <r>
    <x v="34"/>
    <s v="6150006215"/>
    <s v="001"/>
    <s v="NT"/>
    <s v="076484"/>
    <x v="1607"/>
    <x v="52"/>
    <x v="50"/>
    <s v="PMS"/>
    <x v="42"/>
    <x v="325"/>
    <x v="323"/>
    <n v="44945.71"/>
    <s v="  APPROVAZIONE LISTA DI CARICO N. L1500001252 PER REFEZIONE SCOLASTICA MUN. 11 EX 15 A.S. 2015/2016 - PERIODO SET/DIC.2015"/>
  </r>
  <r>
    <x v="34"/>
    <s v="6150006215"/>
    <s v="040"/>
    <s v="DD"/>
    <s v="001963"/>
    <x v="1409"/>
    <x v="52"/>
    <x v="50"/>
    <s v="PMS"/>
    <x v="42"/>
    <x v="140"/>
    <x v="139"/>
    <n v="147528.79999999999"/>
    <s v="  COD. 9808 PROVENTI QUOTE REFEZIONE SCOLASTICA"/>
  </r>
  <r>
    <x v="34"/>
    <s v="6150006217"/>
    <s v="001"/>
    <s v="DH"/>
    <s v="000267"/>
    <x v="30"/>
    <x v="72"/>
    <x v="70"/>
    <s v="IMC"/>
    <x v="20"/>
    <x v="46"/>
    <x v="46"/>
    <n v="50"/>
    <s v=" OSP UOT MUN. VII"/>
  </r>
  <r>
    <x v="34"/>
    <s v="6150006228"/>
    <s v="001"/>
    <s v="DD"/>
    <s v="000182"/>
    <x v="1575"/>
    <x v="37"/>
    <x v="34"/>
    <s v="1TC"/>
    <x v="115"/>
    <x v="397"/>
    <x v="395"/>
    <n v="854696.87"/>
    <s v="  INTROITO RELATIVO ALL'ARCHIVIAZIONE DELLA CONCESSIONE PER L'UTILIZZO DI FREQUENZE RADIO DA PARTE DELLA POLIZIA LOCALE DI ROMA CAPITALE DOVUTO DAL MINISTERO DELLO SVILUPPO ECONOMICO"/>
  </r>
  <r>
    <x v="34"/>
    <s v="6150006239"/>
    <s v="001"/>
    <s v="DD"/>
    <s v="001469"/>
    <x v="1608"/>
    <x v="45"/>
    <x v="43"/>
    <s v="QMC"/>
    <x v="20"/>
    <x v="128"/>
    <x v="127"/>
    <n v="30"/>
    <s v="  CONTRIBUTO ANAC RELATIVO OP1507970001 - GARA 6130275"/>
  </r>
  <r>
    <x v="34"/>
    <s v="6150006249"/>
    <s v="001"/>
    <s v="DD"/>
    <s v="001031"/>
    <x v="1609"/>
    <x v="28"/>
    <x v="27"/>
    <s v="1ER"/>
    <x v="15"/>
    <x v="154"/>
    <x v="152"/>
    <n v="35988.33"/>
    <s v="  PZ B48 COLLE FIORITO- INDENN.ESPROPRIO RATEIZZATA A CARICO SOC COOP ALASCA"/>
  </r>
  <r>
    <x v="34"/>
    <s v="6150006251"/>
    <s v="001"/>
    <s v="DD"/>
    <s v="001031"/>
    <x v="1609"/>
    <x v="34"/>
    <x v="33"/>
    <s v="1ER"/>
    <x v="15"/>
    <x v="154"/>
    <x v="152"/>
    <n v="407.75"/>
    <s v="  PZ B48 COLLE FIORITO- INTERESSI SU INDENN.ESPROPRIO A CARICO SOC COOP ALASCA"/>
  </r>
  <r>
    <x v="34"/>
    <s v="6150006276"/>
    <s v="001"/>
    <s v="DD"/>
    <s v="000203"/>
    <x v="1514"/>
    <x v="45"/>
    <x v="43"/>
    <s v="1AC"/>
    <x v="63"/>
    <x v="128"/>
    <x v="127"/>
    <n v="225"/>
    <s v="  ANAC-FORI IMPERIALI - PROGETTO IMPIANTO ILLUMINOTECNICO"/>
  </r>
  <r>
    <x v="34"/>
    <s v="6150006292"/>
    <s v="001"/>
    <s v="DD"/>
    <s v="001144"/>
    <x v="1607"/>
    <x v="45"/>
    <x v="43"/>
    <s v="0VI"/>
    <x v="31"/>
    <x v="128"/>
    <x v="127"/>
    <n v="375"/>
    <s v="  DETERMINA A CONTRARRE RIQUALIFICAZIONE DELLA RETE VIARIA DI ROMA CAPITALE.GIUBILEO 2015-INT.N.1-PIAZZALE OSTIENSE E PIAZZA DI PORTA S.PAOLO-CONTRIBUTO ANAC-"/>
  </r>
  <r>
    <x v="34"/>
    <s v="6150006326"/>
    <s v="001"/>
    <s v="DD"/>
    <s v="001050"/>
    <x v="1609"/>
    <x v="28"/>
    <x v="27"/>
    <s v="1ER"/>
    <x v="15"/>
    <x v="154"/>
    <x v="152"/>
    <n v="31687.31"/>
    <s v="  PZ COLLE FIORITO - INDENN.PROVV.ESPROPRIO RATEIZZATA A CARICO SOC COOP POMPONIA"/>
  </r>
  <r>
    <x v="34"/>
    <s v="6150006329"/>
    <s v="001"/>
    <s v="DD"/>
    <s v="001050"/>
    <x v="1609"/>
    <x v="34"/>
    <x v="33"/>
    <s v="1ER"/>
    <x v="15"/>
    <x v="154"/>
    <x v="152"/>
    <n v="226.45"/>
    <s v="  PZ COLLE FIORITO - INTERESSI SU  INDENN.PROVV.ESPROPRIO RATEIZZATA A CARICO SOC COOP POMPONIA"/>
  </r>
  <r>
    <x v="34"/>
    <s v="6150006340"/>
    <s v="001"/>
    <s v="DD"/>
    <s v="000183"/>
    <x v="1610"/>
    <x v="139"/>
    <x v="133"/>
    <s v="0RG"/>
    <x v="0"/>
    <x v="0"/>
    <x v="0"/>
    <n v="767544.27"/>
    <s v="  opere giubilari: aree verdi di Roma Capitale manutenzione straordinaria"/>
  </r>
  <r>
    <x v="34"/>
    <s v="6150006388"/>
    <s v="001"/>
    <s v="DD"/>
    <s v="001239"/>
    <x v="1475"/>
    <x v="45"/>
    <x v="43"/>
    <s v="SVP"/>
    <x v="19"/>
    <x v="152"/>
    <x v="151"/>
    <n v="30"/>
    <s v="  CONTRIBUTO AUTORITY INTERVENTI MANUTENZIONE STRAORDINARIA AREE VERDI ANNESSI EDIFICI SCOLASTICI E MANUT.NE STRAORDINARIA PALESTRE SCUOLA ELEMENTARE -MUN.13"/>
  </r>
  <r>
    <x v="34"/>
    <s v="6150006444"/>
    <s v="001"/>
    <s v="DD"/>
    <s v="001030"/>
    <x v="1611"/>
    <x v="45"/>
    <x v="43"/>
    <s v="1RC"/>
    <x v="2"/>
    <x v="128"/>
    <x v="127"/>
    <n v="225"/>
    <s v="  APPROVAZIONE PROGETTO ESECUTIVO PIANO INDAGINI ARCHEOLOGICHE INDAGINI ARCHEOLOGICHE - I FASE - 1° LOTTO INTERVENTO &quot;REALIZZAZIONE DEL PONTE DEI CONRGRESSI, VIABILITÀ ACCESSORIA E SISTEMAZIONE BANCHINE SUL TEVERE E ADEGUAMENTO PONTE DELLA MAGLIANA - REGOLARIZZAZIONE CONTRIBUTO ANAC -"/>
  </r>
  <r>
    <x v="34"/>
    <s v="6150006501"/>
    <s v="001"/>
    <s v="DD"/>
    <s v="000735"/>
    <x v="1612"/>
    <x v="200"/>
    <x v="180"/>
    <s v="1DP"/>
    <x v="21"/>
    <x v="398"/>
    <x v="396"/>
    <n v="190100"/>
    <s v="  INTROITI PER ALIENAZIONI IMMOBILI ERP DI CUI ALLE DELIBERAZIONI C.C. N.237/'07 E G.C. N.39/'08 - PERIODO ROGITI FEBBRAIO/MAGGIO 2015 -"/>
  </r>
  <r>
    <x v="34"/>
    <s v="6150006515"/>
    <s v="001"/>
    <s v="DH"/>
    <s v="000267"/>
    <x v="30"/>
    <x v="332"/>
    <x v="296"/>
    <s v="6GT"/>
    <x v="65"/>
    <x v="46"/>
    <x v="46"/>
    <n v="0.36"/>
    <s v="  DIA UOT MUN. VII"/>
  </r>
  <r>
    <x v="34"/>
    <s v="6150006576"/>
    <s v="001"/>
    <s v="DD"/>
    <s v="001446"/>
    <x v="1613"/>
    <x v="333"/>
    <x v="222"/>
    <s v="PAC"/>
    <x v="74"/>
    <x v="399"/>
    <x v="397"/>
    <n v="10000"/>
    <s v="  CONTRIBUTO MINISTERO BENI CULTURALI"/>
  </r>
  <r>
    <x v="34"/>
    <s v="6150006585"/>
    <s v="001"/>
    <s v="DD"/>
    <s v="000262"/>
    <x v="1614"/>
    <x v="28"/>
    <x v="27"/>
    <s v="1ER"/>
    <x v="15"/>
    <x v="305"/>
    <x v="303"/>
    <n v="63106.080000000002"/>
    <s v="  PZ B4 CASTELVERDE- CONGUAGLIO INDENN.DEFINITIVA ESPROPRIO"/>
  </r>
  <r>
    <x v="34"/>
    <s v="6150006593"/>
    <s v="001"/>
    <s v="DD"/>
    <s v="001783"/>
    <x v="1613"/>
    <x v="37"/>
    <x v="34"/>
    <s v="0PE"/>
    <x v="10"/>
    <x v="125"/>
    <x v="124"/>
    <n v="1266.8"/>
    <s v="  MENZA PAOLA-RECUPERO SOMMA (ORE DA RECUPERARE)-N. 155 COMPLESSIVE"/>
  </r>
  <r>
    <x v="34"/>
    <s v="6150006594"/>
    <s v="001"/>
    <s v="DD"/>
    <s v="001626"/>
    <x v="1613"/>
    <x v="109"/>
    <x v="105"/>
    <s v="DAN"/>
    <x v="43"/>
    <x v="325"/>
    <x v="323"/>
    <n v="24623.1"/>
    <s v="  LISTA DI CARICO L1500001322 SERVIZIO ASILI NIDO N.821 UTENTI PERIODO SETTEMBRE/DICEMBRE ANNO SCOLASTICO 2015/2016 MUNICIPIO 3 "/>
  </r>
  <r>
    <x v="34"/>
    <s v="6150006595"/>
    <s v="001"/>
    <s v="DD"/>
    <s v="001626"/>
    <x v="1613"/>
    <x v="116"/>
    <x v="112"/>
    <s v="DSM"/>
    <x v="22"/>
    <x v="325"/>
    <x v="323"/>
    <n v="4836.03"/>
    <s v="  LISTA DI CARICO L1500001591 SERVIZIO PROGETTO PONTE N.59 UTENTI PERIODO SETTEMBRE/DICEMBRE ANNO SCOLASTICO 2015/2016 MUNICIPIO 3"/>
  </r>
  <r>
    <x v="34"/>
    <s v="6150006616"/>
    <s v="001"/>
    <s v="DD"/>
    <s v="001198"/>
    <x v="1615"/>
    <x v="45"/>
    <x v="43"/>
    <s v="0VI"/>
    <x v="31"/>
    <x v="128"/>
    <x v="127"/>
    <n v="375"/>
    <s v="  DETERMINA A CONTRARRE RIQUALIFICAZIONE DELLA RETE VIARIA DI ROMA CAPITALE.GIUBILEO 2015.INTERVENTO N.21-RIQUALIFICAZIONE DI VIA DEL BANCO DI SANTO SPIRITO-CONTRIBUTO ANAC-"/>
  </r>
  <r>
    <x v="34"/>
    <s v="6150006624"/>
    <s v="001"/>
    <s v="DD"/>
    <s v="001363"/>
    <x v="1615"/>
    <x v="28"/>
    <x v="27"/>
    <s v="1ER"/>
    <x v="15"/>
    <x v="158"/>
    <x v="156"/>
    <n v="43054.86"/>
    <s v="  PZ BORGHESIANA PANTANO -INDENN.PROVV.ESPROPRIO RATEIZZATA SOC COOP EDILIZIA LEGA SAN PAOLO AUTO"/>
  </r>
  <r>
    <x v="34"/>
    <s v="6150006625"/>
    <s v="001"/>
    <s v="DD"/>
    <s v="001363"/>
    <x v="1615"/>
    <x v="34"/>
    <x v="33"/>
    <s v="1ER"/>
    <x v="15"/>
    <x v="158"/>
    <x v="156"/>
    <n v="123.94"/>
    <s v="  PZ BORGHESIANA PANTANO - INTERESSI SU INDENN.PROVV. ESPROPRIO SOC COOP EDILIZIA LEGA SAN PAOLO AUTO"/>
  </r>
  <r>
    <x v="34"/>
    <s v="6150006627"/>
    <s v="001"/>
    <s v="DD"/>
    <s v="001205"/>
    <x v="1616"/>
    <x v="45"/>
    <x v="43"/>
    <s v="0VI"/>
    <x v="31"/>
    <x v="128"/>
    <x v="127"/>
    <n v="375"/>
    <s v="  ANAC -DETERMINA A CONTRARRE. RIQUALIFICAZIONE  DELLA RETE VIARIA DI ROMA CAPITALE. GIUBILEO 2015. INTERVENTO N.20- VIA DELLE MERCEDE"/>
  </r>
  <r>
    <x v="34"/>
    <s v="6150006629"/>
    <s v="001"/>
    <s v="DD"/>
    <s v="001206"/>
    <x v="1616"/>
    <x v="45"/>
    <x v="43"/>
    <s v="0VI"/>
    <x v="31"/>
    <x v="128"/>
    <x v="127"/>
    <n v="375"/>
    <s v="  PROCEDURA NEGOZIATA RELATIVA A RIQUALIFICAZIONE RETE VIARIA DI ROMA CAPITALE - GIUBILEO 2015 - INTERVENTO N.23 - PIAZZA DELLA REPUBBLICA - REGOLARIZZAZIONE CONTRIBUTO ANAC -"/>
  </r>
  <r>
    <x v="34"/>
    <s v="6150006640"/>
    <s v="001"/>
    <s v="DD"/>
    <s v="001209"/>
    <x v="1617"/>
    <x v="45"/>
    <x v="43"/>
    <s v="0VI"/>
    <x v="31"/>
    <x v="128"/>
    <x v="127"/>
    <n v="375"/>
    <s v="  ANAC -DETERMINA A CONTRARRE. RIQUALIFICAZIONE  DELLA RETE VIARIA DI ROMA CAPITALE. GIUBILEO 2015. INTERVENTO N.28- PONTE CAVOUR, PONTE UMBERTO I, PONTE S.ANGELO, PONTE VITTORIO EMANUELE II, PONTE PASA"/>
  </r>
  <r>
    <x v="34"/>
    <s v="6150006644"/>
    <s v="001"/>
    <s v="DH"/>
    <s v="000267"/>
    <x v="30"/>
    <x v="265"/>
    <x v="237"/>
    <s v="ITR"/>
    <x v="16"/>
    <x v="46"/>
    <x v="46"/>
    <n v="22.15"/>
    <s v="  PRELEVAMENTI C/C 27267006 MUN. VI"/>
  </r>
  <r>
    <x v="34"/>
    <s v="6150006695"/>
    <s v="001"/>
    <s v="DD"/>
    <s v="001217"/>
    <x v="1618"/>
    <x v="45"/>
    <x v="43"/>
    <s v="0VI"/>
    <x v="31"/>
    <x v="128"/>
    <x v="127"/>
    <n v="375"/>
    <s v="  DETERMINA A CONTRARRE RIQUALIFICAZIONE DELLA RETE VIARIA DI ROMA CAPITALE.GIUBILEO 2015-INTERVENTO N.22-VIA ZANARDELLI-CONTRIBUTO ANAC-"/>
  </r>
  <r>
    <x v="34"/>
    <s v="6150006696"/>
    <s v="001"/>
    <s v="DD"/>
    <s v="001221"/>
    <x v="1617"/>
    <x v="45"/>
    <x v="43"/>
    <s v="0VI"/>
    <x v="31"/>
    <x v="128"/>
    <x v="127"/>
    <n v="375"/>
    <s v="  CONTRIBUTO A FAVORE DELL'AUTORITA' NAZIONALE ANTICORRUZIONE IN RELAZIONE ALL'INT. N. 25 DEL GIUBILEO 2015 -&quot;RIPRISTINO E ATTIVAZIONE BAGNI PUBBLICI&quot;"/>
  </r>
  <r>
    <x v="34"/>
    <s v="6150006723"/>
    <s v="001"/>
    <s v="DD"/>
    <s v="001882"/>
    <x v="1616"/>
    <x v="65"/>
    <x v="63"/>
    <s v="BTR"/>
    <x v="16"/>
    <x v="140"/>
    <x v="139"/>
    <n v="2253.1999999999998"/>
    <s v="  APPROVAZIONE RUOLI DI RISCOSSIONE COATTIVA ANNO 2015- 1°EMISSIONE COSAP PERMANENTE -ULTERIORI INTERESSI PER ISCRIZIONE A RUOLO- COD.1/52 - (ANNO 2011) RUOLI COATTIVI NN.3730,1787,1668,1986,2842,2501,1001, 9294,2105,1587,2843,2502,3506,2640,1316,9296,1270/2015+ MUN.2(EX2-EX3)"/>
  </r>
  <r>
    <x v="34"/>
    <s v="6150006724"/>
    <s v="001"/>
    <s v="DD"/>
    <s v="001882"/>
    <x v="1616"/>
    <x v="65"/>
    <x v="63"/>
    <s v="BTR"/>
    <x v="16"/>
    <x v="140"/>
    <x v="139"/>
    <n v="2311.7800000000002"/>
    <s v="  APPROVAZIONE RUOLI DI RISCOSSIONE COATTIVA ANNO 2015- 1°EMISSIONE COSAP PERMANENTE -RECUPERO SPESE DI NOTIFICA COD.1/51- (ANNO 2011) RUOLI COATTIVI NN.3730,1787,1668,1986,2842,2501,1001, 9294,2105,1587,2843,2502,3506,2640,1316,9296,1270/2015+ MUN.2(EX2-EX3)"/>
  </r>
  <r>
    <x v="34"/>
    <s v="6150006725"/>
    <s v="001"/>
    <s v="DD"/>
    <s v="001882"/>
    <x v="1616"/>
    <x v="65"/>
    <x v="63"/>
    <s v="BTR"/>
    <x v="16"/>
    <x v="140"/>
    <x v="139"/>
    <n v="47238.879999999997"/>
    <s v="  APPROVAZIONE RUOLI DI RISCOSSIONE COATTIVA ANNO 2015- 1°EMISSIONE COSAP PERMANENTE INDENNITA' DI MORA- CODICE 8593- (ANNO 2011) RUOLI COATTIVI NN.3730,1787,1668,1986,2842,2501,1001, 9294,2105,1587,2843,2502,3506,2640,1316,9296,1270/2015+ MUN.2(EX2-EX3)"/>
  </r>
  <r>
    <x v="34"/>
    <s v="6150006726"/>
    <s v="001"/>
    <s v="DD"/>
    <s v="001882"/>
    <x v="1616"/>
    <x v="65"/>
    <x v="63"/>
    <s v="BTR"/>
    <x v="16"/>
    <x v="140"/>
    <x v="139"/>
    <n v="6904.55"/>
    <s v="  APPROVAZIONE RUOLI DI RISCOSSIONE COATTIVA ANNO 2015- 1°EMISSIONE COSAP PERMANENTE INTERESSI -CODICE 8594- (ANNO 2011) RUOLI COATTIVI NN.3730,1787,1668,1986,2842,2501,1001, 9294,2105,1587,2843,2502,3506,2640,1316,9296,1270/2015+ MUN.2(EX2-EX3)"/>
  </r>
  <r>
    <x v="34"/>
    <s v="6150006727"/>
    <s v="001"/>
    <s v="DD"/>
    <s v="001882"/>
    <x v="1616"/>
    <x v="69"/>
    <x v="67"/>
    <s v="BTR"/>
    <x v="16"/>
    <x v="140"/>
    <x v="139"/>
    <n v="146989.96"/>
    <s v="  APPROVAZIONE RUOLI DI RISCOSSIONE COATTIVA ANNO 2015- 1°EMISSIONE COSAP PERMANENTE -CANONE CODICE 8592 (ANNO 2011) RUOLI COATTIVI NN.3730,1787,1668,1986,2842,2501,1001, 9294,2105,1587,2843,2502,3506,2640,1316,9296,1270/2015+ MUN.2(EX2-EX3)"/>
  </r>
  <r>
    <x v="34"/>
    <s v="6150006729"/>
    <s v="001"/>
    <s v="DD"/>
    <s v="001882"/>
    <x v="1616"/>
    <x v="263"/>
    <x v="235"/>
    <s v="BTR"/>
    <x v="16"/>
    <x v="140"/>
    <x v="139"/>
    <n v="84478.07"/>
    <s v="  APPROVAZIONE RUOLI DI RISCOSSIONE COATTIVA ANNO 2015- 1°EMISSIONE CANONE IMPIANTI PUBBLICITARI (CIP)CANONE CODICE 1887(ANNO 2010) RUOLI NN. 3346,2045,3073,9292,3770,3347,2046, 2054,2630,9230,1891,6033,2709,1589,3771,2369, 10016,2992,2642,9298,1893,1649,6035,1588,2641,9297,1648/2015 MUN.2(EX2-EX3) "/>
  </r>
  <r>
    <x v="34"/>
    <s v="6150006730"/>
    <s v="001"/>
    <s v="DD"/>
    <s v="001882"/>
    <x v="1616"/>
    <x v="265"/>
    <x v="237"/>
    <s v="BTR"/>
    <x v="16"/>
    <x v="140"/>
    <x v="139"/>
    <n v="26848.97"/>
    <s v="  APPROVAZIONE RUOLI DI RISCOSSIONE COATTIVA ANNO 2015- 1°EMISSIONE CANONE IMPIANTI PUBLICITARI (CIP)- SANZIONE PECUNIARIA TARDIVO PAGAMENTO COD.1889 (ANNO 2010) RUOLI NN. 3346,2045,3073,9292,3770,3347,2046, 2054,2630,9230,1891,6033,2709,1589,3771,2369, 10016,2992,2642,9298,1893,1649,6035,1588,2641,9297,1648/2015 MUN.2(EX2-EX3) "/>
  </r>
  <r>
    <x v="34"/>
    <s v="6150006731"/>
    <s v="001"/>
    <s v="DD"/>
    <s v="001882"/>
    <x v="1616"/>
    <x v="265"/>
    <x v="237"/>
    <s v="BTR"/>
    <x v="16"/>
    <x v="140"/>
    <x v="139"/>
    <n v="6205.91"/>
    <s v="  APPROVAZIONE RUOLI DI RISCOSSIONE COATTIVA ANNO 2015- 1°EMISSIONE CANONE IMPIANTI PUBBLICITARI (CIP) OOD.1888-INTERESSI MORATORI (ANNO 2010) RUOLI NN. 3346,2045,3073,9292,3770,3347,2046, 2054,2630,9230,1891,6033,2709,1589,3771,2369, 10016,2992,2642,9298,1893,1649,6035,1588,2641,9297,1648/2015 MUN.2(EX2-EX3) "/>
  </r>
  <r>
    <x v="34"/>
    <s v="6150006733"/>
    <s v="001"/>
    <s v="DD"/>
    <s v="001882"/>
    <x v="1616"/>
    <x v="34"/>
    <x v="33"/>
    <s v="BTR"/>
    <x v="16"/>
    <x v="140"/>
    <x v="139"/>
    <n v="754.62"/>
    <s v="  APPROVAZIONE RUOLI DI RISCOSSIONE COATTIVA ANNO 2015- 1°EMISSIONE CANONE IMPIANTI PUBLICITARI (CIP)- COD.1R34-INTERESSI PER ISCRIZIONE A RUOLO DI CREDITI COMUNALI (ANNO 2010) RUOLI NN. 3346,2045,3073,9292,3770,3347,2046, 2054,2630,9230,1891,6033,2709,1589,3771,2369, 10016,2992,2642,9298,1893,1649,6035,1588,2641,9297,1648/2015 MUN.2(EX2-EX3) "/>
  </r>
  <r>
    <x v="34"/>
    <s v="6150006734"/>
    <s v="001"/>
    <s v="DD"/>
    <s v="001882"/>
    <x v="1616"/>
    <x v="34"/>
    <x v="33"/>
    <s v="BTR"/>
    <x v="16"/>
    <x v="140"/>
    <x v="139"/>
    <n v="787.19"/>
    <s v="  APPROVAZIONE RUOLI DI RISCOSSIONE COATTIVA ANNO 2015- 1°EMISSIONE CANONE IMPIANTI PUBLICITARI (CIP)- COD.1R33-RECUPERO SPESE DI NOTIFICA TRIBUTI COMUNALI (ANNO 2010) RUOLI NN. 3346,2045,3073,9292,3770,3347,2046, 2054,2630,9230,1891,6033,2709,1589,3771,2369, 10016,2992,2642,9298,1893,1649,6035,1588,2641,9297,1648/2015 MUN.2(EX2-EX3) "/>
  </r>
  <r>
    <x v="34"/>
    <s v="6150006735"/>
    <s v="001"/>
    <s v="DD"/>
    <s v="001882"/>
    <x v="1616"/>
    <x v="263"/>
    <x v="235"/>
    <s v="BTR"/>
    <x v="16"/>
    <x v="140"/>
    <x v="139"/>
    <n v="134317.26999999999"/>
    <s v="  APPROVAZIONE RUOLI DI RISCOSSIONE COATTIVA ANNO 2015- 1°EMISSIONE CANONE IMPIANTI PUBLICITARI (CIP)-CANONE CODICE 1887(ANNO 2011) RUOLI NN. 3346,2045,3073,9292,3770,3347,2046, 2054,2630,9230,1891,6033,2709,1589,3771,2369, 10016,2992,2642,9298,1893,1649,6035,1588,2641,9297,1648/2015 MUN.2(EX2-EX3) "/>
  </r>
  <r>
    <x v="34"/>
    <s v="6150006737"/>
    <s v="001"/>
    <s v="DD"/>
    <s v="001882"/>
    <x v="1616"/>
    <x v="265"/>
    <x v="237"/>
    <s v="BTR"/>
    <x v="16"/>
    <x v="140"/>
    <x v="139"/>
    <n v="44864.03"/>
    <s v="  APPROVAZIONE RUOLI DI RISCOSSIONE COATTIVA ANNO 2015- 1°EMISSIONE CANONE IMPIANTI PUBLICITARI (CIP)- SANZIONE PECUNIARIA TARDIVO PAGAMENTO COD.1889 (ANNO 2011) RUOLI NN. 3346,2045,3073,9292,3770,3347,2046, 2054,2630,9230,1891,6033,2709,1589,3771,2369, 10016,2992,2642,9298,1893,1649,6035,1588,2641,9297,1648/2015 MUN.2(EX2-EX3) "/>
  </r>
  <r>
    <x v="34"/>
    <s v="6150006738"/>
    <s v="001"/>
    <s v="DD"/>
    <s v="001882"/>
    <x v="1616"/>
    <x v="34"/>
    <x v="33"/>
    <s v="BTR"/>
    <x v="16"/>
    <x v="140"/>
    <x v="139"/>
    <n v="1613.42"/>
    <s v="  APPROVAZIONE RUOLI DI RISCOSSIONE COATTIVA ANNO 2015- 1°EMISSIONE CANONE IMPIANTI PUBLICITARI (CIP)- COD.1R34-INTERESSI PER ISCRIZIONE A RUOLO DI CREDITI COMUNALI (ANNO 2011) RUOLI NN. 3346,2045,3073,9292,3770,3347,2046, 2054,2630,9230,1891,6033,2709,1589,3771,2369, 10016,2992,2642,9298,1893,1649,6035,1588,2641,9297,1648/2015 MUN.2(EX2-EX3) "/>
  </r>
  <r>
    <x v="34"/>
    <s v="6150006739"/>
    <s v="001"/>
    <s v="DD"/>
    <s v="001882"/>
    <x v="1616"/>
    <x v="265"/>
    <x v="237"/>
    <s v="BTR"/>
    <x v="16"/>
    <x v="140"/>
    <x v="139"/>
    <n v="6384.22"/>
    <s v="  APPROVAZIONE RUOLI DI RISCOSSIONE COATTIVA ANNO 2015- 1°EMISSIONE CANONE IMPIANTI PUBLICITARI (CIP)- INTERESSI MORATORI COD.1888 (ANNO 2011) RUOLI NN. 3346,2045,3073,9292,3770,3347,2046, 2054,2630,9230,1891,6033,2709,1589,3771,2369, 10016,2992,2642,9298,1893,1649,6035,1588,2641,9297,1648/2015 MUN.2(EX2-EX3) "/>
  </r>
  <r>
    <x v="34"/>
    <s v="6150006741"/>
    <s v="001"/>
    <s v="DD"/>
    <s v="001882"/>
    <x v="1616"/>
    <x v="34"/>
    <x v="33"/>
    <s v="BTR"/>
    <x v="16"/>
    <x v="140"/>
    <x v="139"/>
    <n v="1078.99"/>
    <s v="  APPROVAZIONE RUOLI DI RISCOSSIONE COATTIVA ANNO 2015- 1°EMISSIONE CANONE IMPIANTI PUBLICITARI (CIP)- COD.1R33-RECUPERO SPESE DI NOTIFICA TRIBUTI COMUNALI (ANNO 2011) RUOLI NN. 3346,2045,3073,9292,3770,3347,2046, 2054,2630,9230,1891,6033,2709,1589,3771,2369, 10016,2992,2642,9298,1893,1649,6035,1588,2641,9297,1648/2015 MUN.2(EX2-EX3) "/>
  </r>
  <r>
    <x v="34"/>
    <s v="6150006744"/>
    <s v="001"/>
    <s v="DD"/>
    <s v="001586"/>
    <x v="1619"/>
    <x v="45"/>
    <x v="43"/>
    <s v="DAN"/>
    <x v="43"/>
    <x v="128"/>
    <x v="127"/>
    <n v="225"/>
    <s v="  RECUPERO CONTRIBUTO AUTORITÀ"/>
  </r>
  <r>
    <x v="34"/>
    <s v="6150006755"/>
    <s v="001"/>
    <s v="DD"/>
    <s v="001323"/>
    <x v="1620"/>
    <x v="32"/>
    <x v="31"/>
    <s v="SMC"/>
    <x v="20"/>
    <x v="119"/>
    <x v="118"/>
    <n v="5353.71"/>
    <s v="  INCENTIVI PROGETTAZIONE PER LAVORI MAN.NE STRAORD."/>
  </r>
  <r>
    <x v="34"/>
    <s v="6150006758"/>
    <s v="001"/>
    <s v="DD"/>
    <s v="001646"/>
    <x v="1579"/>
    <x v="263"/>
    <x v="235"/>
    <s v="ITR"/>
    <x v="16"/>
    <x v="140"/>
    <x v="139"/>
    <n v="87235.08"/>
    <s v="  COD. 1B87/2311-9330-2377-2643-9334-2098-2751-3776-3771-2378-10024-2535-2644 - APPROVAZIONE PRIMA EMISSIONE RUOLO RISCOSSIONE COATTIVA ANNO 2015 CIP"/>
  </r>
  <r>
    <x v="34"/>
    <s v="6150006759"/>
    <s v="001"/>
    <s v="DD"/>
    <s v="001646"/>
    <x v="1579"/>
    <x v="265"/>
    <x v="237"/>
    <s v="ITR"/>
    <x v="16"/>
    <x v="140"/>
    <x v="139"/>
    <n v="12050.57"/>
    <s v="  COD. 1B89/2311-9330-2377-2643-9334-2098-2751-3776-3771-2378-10024-2535-2644 - APPROVAZIONE PRIMA EMISSIONE RUOLO RISCOSSIONE COATTIVA ANNO 2015 CIP"/>
  </r>
  <r>
    <x v="34"/>
    <s v="6150006774"/>
    <s v="001"/>
    <s v="DD"/>
    <s v="000374"/>
    <x v="1015"/>
    <x v="37"/>
    <x v="34"/>
    <s v="99M"/>
    <x v="6"/>
    <x v="337"/>
    <x v="335"/>
    <n v="21580"/>
    <s v="  MUSEO DELLA CIVILTÀ ROMANA - INTERVENTI DI RIQUALIFICAZIONE DELLE SALE ESPOSITIVE ADEGUAMENTO ALLA NORMATIVA DI SICUREZZA E PREVENZIONE INCENDI E OPERE DI MANUTENZIONE STRAORDINARIA NELLA ZONA DI INGRESSO E SALE STORICHE - ECLUSIONE DEL CONCORRENTE I CLASSIFICATO GRADUATORIA PROVVISORIA - INCAMERAMENTO DEPOSITO CAUZIONALE PROVVISORIO -"/>
  </r>
  <r>
    <x v="34"/>
    <s v="6150006794"/>
    <s v="001"/>
    <s v="DD"/>
    <s v="001372"/>
    <x v="1616"/>
    <x v="28"/>
    <x v="27"/>
    <s v="1ER"/>
    <x v="15"/>
    <x v="264"/>
    <x v="262"/>
    <n v="23246.77"/>
    <s v="  PZ C24 VIA LONGONI- IND. ESPROPRIO RATEIZZATA A CARICO SOC COOP EDILIZIA RINASCITA DEL TRANVIERE"/>
  </r>
  <r>
    <x v="34"/>
    <s v="6150006795"/>
    <s v="001"/>
    <s v="DD"/>
    <s v="001372"/>
    <x v="1616"/>
    <x v="34"/>
    <x v="33"/>
    <s v="1ER"/>
    <x v="15"/>
    <x v="264"/>
    <x v="262"/>
    <n v="81.94"/>
    <s v="  PZ C24 VIA LONGONI- INTERESSI SU IND . ESPROPRIO RATEIZZATA- SOC COOP EDILIZIA RINASCITA DEL TRANVIERE"/>
  </r>
  <r>
    <x v="34"/>
    <s v="6150006821"/>
    <s v="001"/>
    <s v="DD"/>
    <s v="001361"/>
    <x v="1615"/>
    <x v="28"/>
    <x v="27"/>
    <s v="1ER"/>
    <x v="15"/>
    <x v="151"/>
    <x v="150"/>
    <n v="51575.82"/>
    <s v="  PZ B47 LA STORTA STAZIONE- IND.ESPROPRIO RATEIZZATA A CARICO SOC COOP EDIL LEGA SAN PAOLO AUTO"/>
  </r>
  <r>
    <x v="34"/>
    <s v="6150006822"/>
    <s v="001"/>
    <s v="DD"/>
    <s v="001361"/>
    <x v="1615"/>
    <x v="34"/>
    <x v="33"/>
    <s v="1ER"/>
    <x v="15"/>
    <x v="151"/>
    <x v="150"/>
    <n v="185.66"/>
    <s v="  PZ B47 LA STORTA STAZIONE- INTERESSI  SU IND.ESPROPRIO A CARICO SOC COOP EDIL LEGA SAN PAOLO AUTO"/>
  </r>
  <r>
    <x v="34"/>
    <s v="6150006875"/>
    <s v="001"/>
    <s v="DH"/>
    <s v="000267"/>
    <x v="30"/>
    <x v="34"/>
    <x v="33"/>
    <s v="0MR"/>
    <x v="55"/>
    <x v="1"/>
    <x v="1"/>
    <n v="444.92"/>
    <s v="  REGOLARIZZAZIONI. INTERESSI DI MORA"/>
  </r>
  <r>
    <x v="34"/>
    <s v="6150006876"/>
    <s v="001"/>
    <s v="DH"/>
    <s v="000267"/>
    <x v="30"/>
    <x v="34"/>
    <x v="33"/>
    <s v="0MR"/>
    <x v="55"/>
    <x v="1"/>
    <x v="1"/>
    <n v="444.92"/>
    <s v="  REGOLARIZZAZIONI. INTERESSI DI MORA"/>
  </r>
  <r>
    <x v="34"/>
    <s v="6150006900"/>
    <s v="001"/>
    <s v="DD"/>
    <s v="001371"/>
    <x v="1616"/>
    <x v="28"/>
    <x v="27"/>
    <s v="1ER"/>
    <x v="15"/>
    <x v="158"/>
    <x v="156"/>
    <n v="66093.63"/>
    <s v="  PZ C25 BORGHESIANA PANTANO - IND.PROVV. ESPR.RATEIZZATA A CARICO SOC COOP EDIL RINASCITA DEL TRANVIERE"/>
  </r>
  <r>
    <x v="34"/>
    <s v="6150006901"/>
    <s v="001"/>
    <s v="DD"/>
    <s v="000253"/>
    <x v="1483"/>
    <x v="9"/>
    <x v="9"/>
    <s v="BTC"/>
    <x v="12"/>
    <x v="46"/>
    <x v="46"/>
    <n v="15000"/>
    <s v="  INGIUNZIONE DI PAGAMENTO DELLA SANZIONE PECUNIARIA AMMINISTRATIVA IN CONSEGUENZA DELLA REALIZZAZIONE DEGLI INTERVENTI ABUSIVI IN VIALE POLA N. 31 PIANO QUARTO (ART.16,COMMA 5,LEGGE REGIONE LAZIO N.15/2008 E S.M.I.) RESPONSABILI ABUSO: STELLACCI ANTONIO(IN QUALITA' DI COMPROPRIETARIO ALLA DATA DELL'ABUSO E COMMITTENTE LE OPERE) COSTANTINI ALBERTO(IN QUALITA'DI PROGETTISTA E DIRETTORE DEI LAVORI) DEGLI ODDI DI LAVIANO FABRIZIO(IN QUALITA' DI ATTUALE PROPRIETARIO) MUN.2 (EX2)"/>
  </r>
  <r>
    <x v="34"/>
    <s v="6150006902"/>
    <s v="001"/>
    <s v="DD"/>
    <s v="001371"/>
    <x v="1616"/>
    <x v="34"/>
    <x v="33"/>
    <s v="1ER"/>
    <x v="15"/>
    <x v="158"/>
    <x v="156"/>
    <n v="232.95"/>
    <s v="  PZ C25 BORGHESIANA PANTANO - INTERESSI SU IND.PROVV. ESPROPRIO RATEIZZATA SOC COOP EDIL RINASCITA DEL TRANVIERE"/>
  </r>
  <r>
    <x v="34"/>
    <s v="6150006907"/>
    <s v="001"/>
    <s v="DD"/>
    <s v="000664"/>
    <x v="1621"/>
    <x v="9"/>
    <x v="9"/>
    <s v="DTC"/>
    <x v="12"/>
    <x v="1"/>
    <x v="1"/>
    <n v="2500"/>
    <s v="  INGIUNZIONE DI PAGAMENTO SANZIONE PECUNIARIA AMINISTRATIVA E DEMOLIZIONE CON RIPRESTINO STATO DEI LUOGHI IN CONSEGUENZA  DEGLI INTERVENTI ABUSIVI REALIZZATI IN VIA CAPRAIA 57 SC. B SEMINTERRATO - STORCHAK OLEKSANDR (OCCUPANTE/RESPONSABILE SENZA TITOLO) E ATER (PROPRIETARIO NON RESPONSABILE (ART.16,COMMA 5,L.R.L. 15/2008) MUN.3(EX4)ANNO 2015"/>
  </r>
  <r>
    <x v="34"/>
    <s v="6150006910"/>
    <s v="001"/>
    <s v="DD"/>
    <s v="000378"/>
    <x v="1622"/>
    <x v="9"/>
    <x v="9"/>
    <s v="DTC"/>
    <x v="12"/>
    <x v="1"/>
    <x v="1"/>
    <n v="2000"/>
    <s v="  INGIUNZIONE DI PAGAMENTO SANZIONE PECUNIARIA AMINISTRATIVA IN CONSEGUENZA  DEGLI INTERVENTI ABUSIVI REALIZZATI IN VIA AMERIGO GUASTI 20 - COND. VIA  AMERIGO GUASTI 20 E PER ESSO  LEGALE PRO-TEMPORE ONOFRI PAOLO  (PROPRIETARIO RESPONSABILE) (ART.19,C.1 - L.R.L. 15/2008) MUN.3(EX4)ANNO 2015"/>
  </r>
  <r>
    <x v="34"/>
    <s v="6150006912"/>
    <s v="001"/>
    <s v="DD"/>
    <s v="000528"/>
    <x v="1495"/>
    <x v="9"/>
    <x v="9"/>
    <s v="BTC"/>
    <x v="12"/>
    <x v="46"/>
    <x v="46"/>
    <n v="25000"/>
    <s v="  INGIUNZIONE DI PAGAMENTO DELLA SANZIONE PECUNIARIA AMMINISTRATIVA IN CONSEGUENZA DELLA REALIZZAZIONE DEGLI INTERVENTI ABUSIVI IN VIA PANAMA N.25 (ART.16,COMMA 5,LEGGE REGIONE LAZIO N.15/2008 E S.M.I.) RESPONSABILE ABUSO: PANAMA GIARDINI S.R.L. CON SEDE LEGALE A ROMA -VIA DEL GESU',5 E PER ESSA AL LEGALE RAPPRESENTANTE PRO-TEMPORE DELLA SOCIETA' MUN-2(EX2)"/>
  </r>
  <r>
    <x v="34"/>
    <s v="6150006914"/>
    <s v="001"/>
    <s v="DD"/>
    <s v="000590"/>
    <x v="1514"/>
    <x v="9"/>
    <x v="9"/>
    <s v="DTC"/>
    <x v="12"/>
    <x v="1"/>
    <x v="1"/>
    <n v="6771.5"/>
    <s v="  INGIUNZIONE DI PAGAMENTO SANZIONE PECUNIARIA AMINISTRATIVA PER  INTERVENTI ABUSIVI REALIZZATI IN VIA DELLA MARCIGLIANA 532 E INOTTEMPERANZA ALLA DEMOLIZIONE - BRUNI MOZZONI SUSANNA (PROPRIETARIA RESPONSABILE) (ART.15, C.3 - L.R.L. 15/2008) MUN.3(EX4)ANNO 2015"/>
  </r>
  <r>
    <x v="34"/>
    <s v="6150006923"/>
    <s v="001"/>
    <s v="DD"/>
    <s v="000530"/>
    <x v="1495"/>
    <x v="9"/>
    <x v="9"/>
    <s v="BTC"/>
    <x v="12"/>
    <x v="46"/>
    <x v="46"/>
    <n v="15000"/>
    <s v="  INGIUNZIONE DI PAGAMENTO DELLA SANZIONE PECUNIARIA AMMINISTRATIVA E DEMOLIZIONE CON RIPRISTINO DELLO STATO DEI LUOGHI IN CONSEGUENZA DELLA REALIZZAZIOE DEGLI INTERVENTI ABUSIVI IN PIAZZA JAN PALACH N.25 - VIA ISRAELE N.29 (ART.16,COMMA 5,LEGGE REGIONE LAZIO N.15/2008 E S.M.I.)  -GRANDI OPERE S.R.L.(IN QUALITA' DI COMMITTENTE LE OPERE E AFFITTUARIO DEI LOCALI E PER ESSA IL LIQUIDATORE -BURRELLI ANDREA PIO -A.T.E.R. (E P.E. IL LEGALE RAPPRESENTANTE PRO-TEMPORE)IN QUALITA' DI PROPRIETARIO DELL'IMMOBILE. MUN.2(EX"/>
  </r>
  <r>
    <x v="34"/>
    <s v="6150006924"/>
    <s v="001"/>
    <s v="DD"/>
    <s v="000527"/>
    <x v="1495"/>
    <x v="9"/>
    <x v="9"/>
    <s v="BTC"/>
    <x v="12"/>
    <x v="46"/>
    <x v="46"/>
    <n v="25000"/>
    <s v="  INGIUNZIONE DI PAGAMENTO DELLA SANZIONE PECUNIARIA AMMINISTRATIVA E DEMOLIZIONE CON RIPRISTINO DELLO STATO DEI LUOGHI IN CONSEGUENZA DELLA REALIZZAZIOE DEGLI INTERVENTI ABUSIVI IN VIA LUIGI LUCIANI N. 27,41. (ART.16,COMMA 5,LEGGE REGIONE LAZIO N.15/2008 E S.M.I.) RESPONSABILI ABUSO: -IMMOBILIARE LUCIANI SRL E PER ESSA AL LEGALE RAPPRESENTANTE PRO-TEMPORE DELLA SOCIETA'IN QUALITA' DI PROPRIETARIO E COMMITTENTE LE OPERE; -BERARDUCCI CARLO IN QUALITA' DI PROGETTISTA; -ASSINI GIOVANNI BATTISTA IN QUALITA' DI DIRETTORE DEI LAVORI; MUNICIO 2(EX2) "/>
  </r>
  <r>
    <x v="34"/>
    <s v="6150006926"/>
    <s v="001"/>
    <s v="DD"/>
    <s v="000531"/>
    <x v="1495"/>
    <x v="9"/>
    <x v="9"/>
    <s v="BTC"/>
    <x v="12"/>
    <x v="46"/>
    <x v="46"/>
    <n v="15000"/>
    <s v="  INGIUNZIONE DI PAGAMENTO DELLA SANZIONE PECUNIARIA AMMINISTRATIVA E DEMOLIZIONE CON RIPRISTINO DELLO STATO DEI LUOGHI IN CONSEGUENZA DELLA REALIZZAZIOE DEGLI INTERVENTI ABUSIVI IN VIA GIOVANNI BATTISTA MARTINI N.6,SC.A,PIANO QUINTO-LOCALE SOFFITTA- (ART.16,COMMA 5,LEGGE REGIONE LAZIO N.15/2008 E S.M.I.) RESPONSABILI ABUSO: -NARDONI RICCARDO IN QUALITA' DI PROPRIETARIO DELL'IIMOBILE,  DEL SOTTOSTANTE INT.11 E COMMITTENTE LE OPERE; -LOTITO FRANCESCO IN QUALITA' DI PROGETTISTA E DIRETTORE DEI LAVORI; MUN.2(EX2)"/>
  </r>
  <r>
    <x v="34"/>
    <s v="6150006931"/>
    <s v="001"/>
    <s v="DD"/>
    <s v="000411"/>
    <x v="1469"/>
    <x v="9"/>
    <x v="9"/>
    <s v="BTC"/>
    <x v="12"/>
    <x v="46"/>
    <x v="46"/>
    <n v="2500"/>
    <s v="  INGIUNZIONE DI PAGAMENTO DELLA SANZIONE PECUNIARIA AMMINISTRATIVA CONSEGUENTE ALLA REALIZZAZIONE DEGLI INTERVENTI ABUSIVI IN VIALE ROMANIA N.5-13 (ART.19,COMMA 1,LEGGE REGIONE LAZIO N.15/2008) RESPONSABILE ABUSO: ASSOCIAZIONE CULTURALE FONTANA NUOVA E PER ESSA AL LEGALE RAPPRESENTANTE PRO-TEMPORE IN QUALITA' DI COMMITTENTE LE OPERE E PROPRIETARIO. MUN.2(EX2) "/>
  </r>
  <r>
    <x v="34"/>
    <s v="6150006932"/>
    <s v="001"/>
    <s v="DD"/>
    <s v="002005"/>
    <x v="1623"/>
    <x v="9"/>
    <x v="9"/>
    <s v="BTC"/>
    <x v="12"/>
    <x v="46"/>
    <x v="46"/>
    <n v="2500"/>
    <s v="  INGIUNZIONE DI PAGAMENTO DELLA SANZIONE PECUNIARIA AMMINISTRATIVA CONSEGUENTE ALLA REALIZZAZIONE DEGLI INTERVENTI ABUSIVI IN CORSO TRIESTE N.150 (ART.19,COMMA 1,LEGGE REGIONE LAZIO N.15/2008) RESPONSABILE ABUSO: VEITEN S.R.L. E PER ESSA AL LEGALE RAPPRESENTANTE PRO-TEMPORE SOCIETA' IN QUALITA'DI COMMITTENTE LE OPERE. MUN.2(EX2)"/>
  </r>
  <r>
    <x v="34"/>
    <s v="6150006935"/>
    <s v="001"/>
    <s v="DD"/>
    <s v="002004"/>
    <x v="1623"/>
    <x v="9"/>
    <x v="9"/>
    <s v="BTC"/>
    <x v="12"/>
    <x v="46"/>
    <x v="46"/>
    <n v="2500"/>
    <s v="  INGIUNZIONE DI PAGAMENTO DELLA SANZIONE PECUNIARIA AMMINISTRATIVA CONSEGUENTE ALLA REALIZZAZIONE DEGLI INTERVENTI ABUSIVI IN VIA TEVEREN.19 PIANO TERRA E PIANO S1- (ART.19,COMMA 1,LEGGE REGIONE LAZIO N.15/2008) RESPONSABILE ABUSO: -NATOLA MARCO IN QUALITA' DI PROPRIETARIO E COMMITTENTE LE  OPERE. MUN.2(EX2) "/>
  </r>
  <r>
    <x v="34"/>
    <s v="6150006962"/>
    <s v="001"/>
    <s v="DD"/>
    <s v="000297"/>
    <x v="1594"/>
    <x v="50"/>
    <x v="48"/>
    <s v="2PZ"/>
    <x v="39"/>
    <x v="400"/>
    <x v="398"/>
    <n v="70620"/>
    <s v="  RECUPERO SOMME SENTENZA T.O.ROMA 4899/15 A CARICO SOCIETA' VALENTINO GIUSEPPE SRL"/>
  </r>
  <r>
    <x v="34"/>
    <s v="6150006968"/>
    <s v="001"/>
    <s v="DD"/>
    <s v="001428"/>
    <x v="1624"/>
    <x v="28"/>
    <x v="27"/>
    <s v="1ER"/>
    <x v="15"/>
    <x v="258"/>
    <x v="256"/>
    <n v="31737.02"/>
    <s v="  PZ B51 VIA PONDERANO - IND. DEF.ESPROPRIO RATEIZZATA IMPRESA INVESTIMENTI IMMOBILIARI 3I SRL"/>
  </r>
  <r>
    <x v="34"/>
    <s v="6150006969"/>
    <s v="001"/>
    <s v="DD"/>
    <s v="001428"/>
    <x v="1624"/>
    <x v="34"/>
    <x v="33"/>
    <s v="1ER"/>
    <x v="15"/>
    <x v="258"/>
    <x v="256"/>
    <n v="107.28"/>
    <s v="  PZ B51 VIA PONDERANO - INTERESSI SU IND. DEF.ESPROPRIO IMPRESA INVESTIMENTI IMMOBILIARI 3I SRL"/>
  </r>
  <r>
    <x v="34"/>
    <s v="6150006977"/>
    <s v="001"/>
    <s v="DD"/>
    <s v="001628"/>
    <x v="1586"/>
    <x v="166"/>
    <x v="155"/>
    <s v="0CC"/>
    <x v="66"/>
    <x v="1"/>
    <x v="1"/>
    <n v="26228.43"/>
    <s v="  PROVENTI DEL CENTRO CARNI"/>
  </r>
  <r>
    <x v="34"/>
    <s v="6150006978"/>
    <s v="001"/>
    <s v="DD"/>
    <s v="001628"/>
    <x v="1586"/>
    <x v="34"/>
    <x v="33"/>
    <s v="0CC"/>
    <x v="66"/>
    <x v="1"/>
    <x v="1"/>
    <n v="357.62"/>
    <s v="  INTERESSI"/>
  </r>
  <r>
    <x v="34"/>
    <s v="6150006986"/>
    <s v="001"/>
    <s v="DD"/>
    <s v="001293"/>
    <x v="1575"/>
    <x v="45"/>
    <x v="43"/>
    <s v="QDP"/>
    <x v="21"/>
    <x v="128"/>
    <x v="127"/>
    <n v="225"/>
    <s v="  REGOLARIZZAZIONE CONTRIBUTO ANAC RELATIVO OP1500310001"/>
  </r>
  <r>
    <x v="34"/>
    <s v="6150007014"/>
    <s v="001"/>
    <s v="DD"/>
    <s v="001887"/>
    <x v="1625"/>
    <x v="126"/>
    <x v="122"/>
    <s v="0PE"/>
    <x v="10"/>
    <x v="204"/>
    <x v="202"/>
    <n v="15620.78"/>
    <s v="  RIMBORSO PER COMPETENZE ANTICIPATE A PERSONALE CAPITOLINO COMANDATO PRESSO ALTRI ENTI- ANNO 2015 "/>
  </r>
  <r>
    <x v="34"/>
    <s v="6150007021"/>
    <s v="001"/>
    <s v="DD"/>
    <s v="001324"/>
    <x v="1626"/>
    <x v="38"/>
    <x v="36"/>
    <s v="ETR"/>
    <x v="16"/>
    <x v="325"/>
    <x v="323"/>
    <n v="211815.54"/>
    <s v="  L1500000913 - LISTA COSAP PERMANENTE PASSI CARRABILI  ANNO 2015 (LISTA PRIMA ACCONDO DI EURO 158084,32 APPROVATA CON DDD 20150000057906- LISTA  SALDO DI EURO 478895,00 APPROVATA CON DDD 20150000057981)."/>
  </r>
  <r>
    <x v="34"/>
    <s v="6150007026"/>
    <s v="001"/>
    <s v="DD"/>
    <s v="001468"/>
    <x v="1608"/>
    <x v="45"/>
    <x v="43"/>
    <s v="QMC"/>
    <x v="20"/>
    <x v="128"/>
    <x v="127"/>
    <n v="225"/>
    <s v="  REGOLARIZZAZIONE CONTRIBUTO ANAC RELATIVO OP1500460001 "/>
  </r>
  <r>
    <x v="34"/>
    <s v="6150007028"/>
    <s v="001"/>
    <s v="DD"/>
    <s v="000253"/>
    <x v="1618"/>
    <x v="329"/>
    <x v="293"/>
    <s v="0TT"/>
    <x v="114"/>
    <x v="391"/>
    <x v="389"/>
    <n v="10000"/>
    <s v="  ENTRATE DERIVANTI DALLE VENDITE DEI PRODOTTI PROMOZIALI"/>
  </r>
  <r>
    <x v="34"/>
    <s v="6150007029"/>
    <s v="001"/>
    <s v="DD"/>
    <s v="001366"/>
    <x v="1624"/>
    <x v="32"/>
    <x v="31"/>
    <s v="SMC"/>
    <x v="20"/>
    <x v="119"/>
    <x v="118"/>
    <n v="1556.87"/>
    <s v="  INCENTIVO PROG.NE LAVORI MIGLIORAMENTO"/>
  </r>
  <r>
    <x v="34"/>
    <s v="6150007101"/>
    <s v="001"/>
    <s v="DD"/>
    <s v="000201"/>
    <x v="1627"/>
    <x v="139"/>
    <x v="133"/>
    <s v="0RG"/>
    <x v="0"/>
    <x v="0"/>
    <x v="0"/>
    <n v="4047122.26"/>
    <s v="  Trasferimento in conto capitale ad ATAC SpA per realizzazione di investimenti per opere giubilari annualità 2015"/>
  </r>
  <r>
    <x v="34"/>
    <s v="6150007118"/>
    <s v="001"/>
    <s v="DD"/>
    <s v="002101"/>
    <x v="1628"/>
    <x v="34"/>
    <x v="33"/>
    <s v="OPL"/>
    <x v="54"/>
    <x v="140"/>
    <x v="139"/>
    <n v="54.39"/>
    <s v="  REGOL. AGGIO II TRIMESTRE 2015"/>
  </r>
  <r>
    <x v="34"/>
    <s v="6150007209"/>
    <s v="001"/>
    <s v="DD"/>
    <s v="002936"/>
    <x v="1629"/>
    <x v="324"/>
    <x v="203"/>
    <s v="0AC"/>
    <x v="28"/>
    <x v="257"/>
    <x v="255"/>
    <n v="25000"/>
    <s v="  ACC.TO DA CAMERA DI COMMERCIO PER PROGETTO #ESTATE A CASA DEL CINEMA"/>
  </r>
  <r>
    <x v="34"/>
    <s v="6150007255"/>
    <s v="001"/>
    <s v="DD"/>
    <s v="001865"/>
    <x v="1630"/>
    <x v="1"/>
    <x v="1"/>
    <s v="0PE"/>
    <x v="10"/>
    <x v="359"/>
    <x v="357"/>
    <n v="183.67"/>
    <s v="  REGOLARIZZAZIONE DEI COMPENSI DOVUTI AI CONS.RI DEL MUNICIPIO ROMA VIII-PERIODO DI RIFERIMENTO SETTEMBRE 2015 NOMINATIVI: FOGLIO SIMONE E FALASCA ROBERTO."/>
  </r>
  <r>
    <x v="34"/>
    <s v="6150007307"/>
    <s v="001"/>
    <s v="DH"/>
    <s v="000267"/>
    <x v="30"/>
    <x v="37"/>
    <x v="34"/>
    <s v="1DP"/>
    <x v="21"/>
    <x v="1"/>
    <x v="1"/>
    <n v="1188.58"/>
    <s v="  RIMBORSO SPESE LEGALI PER DEFINIZIONE GIUDIZIO PER MOROSITA' - LIPPOLIS SABRINA - VIA MONTE SOPRANO 1 SC.A ROMA - VAGLIA POSTALE NON TRASFERIBILE RIF.055815-0059-03-310315- N.3129430777-05"/>
  </r>
  <r>
    <x v="34"/>
    <s v="6150007308"/>
    <s v="001"/>
    <s v="DH"/>
    <s v="000267"/>
    <x v="30"/>
    <x v="37"/>
    <x v="34"/>
    <s v="1DP"/>
    <x v="21"/>
    <x v="1"/>
    <x v="1"/>
    <n v="2162.7800000000002"/>
    <s v="  RIMBORSO SPESE LEGALI PER DEFINIZIONE GIUDIZIO DI SFRATTO PER MOROSITA' - LUCA MARIO - VIA GIACOMO GALOPINI 3 P.E INT.15 ROMA - VAGLIA POSTALE RIF.055821-0372-020215 - N.3124921101-03 -"/>
  </r>
  <r>
    <x v="34"/>
    <s v="6150007333"/>
    <s v="001"/>
    <s v="DD"/>
    <s v="001094"/>
    <x v="1594"/>
    <x v="334"/>
    <x v="297"/>
    <s v="0RP"/>
    <x v="78"/>
    <x v="401"/>
    <x v="399"/>
    <n v="50262.37"/>
    <s v="  REGOLARIZZAZIONE RECUPERO SPESE GENERALI INTERVENTO RISTRUTTURAZIONE E GESTIONE IMMOBILE EX UFFICIO D'IGIENE VIA MERULANA 121 DA REALIZZARE CON IL SISTEMA DELLA FINANZA DI PROGETTO EX ART. 153 E SS. D.LGS 163/2006- IMP. N. 3150032572-32573-32574,,"/>
  </r>
  <r>
    <x v="34"/>
    <s v="6150007471"/>
    <s v="001"/>
    <s v="DD"/>
    <s v="001491"/>
    <x v="1631"/>
    <x v="101"/>
    <x v="98"/>
    <s v="3GT"/>
    <x v="40"/>
    <x v="402"/>
    <x v="400"/>
    <n v="75114"/>
    <s v="  OPERA COSTRUZIONE STRADA TRA V DEL FORO ITALICO E V PINETA SACCHETTI  1 STR.FUNZ.- RESTITUZIONE DA EREDI DI GIORGIO STEFANO DI INDENNITA' ESPROPRIO E INTERRESSI INDEBITAMENTE PERCEPITE"/>
  </r>
  <r>
    <x v="34"/>
    <s v="6150007472"/>
    <s v="001"/>
    <s v="DD"/>
    <s v="001491"/>
    <x v="1631"/>
    <x v="101"/>
    <x v="98"/>
    <s v="3GT"/>
    <x v="40"/>
    <x v="403"/>
    <x v="401"/>
    <n v="37557"/>
    <s v="  OPERA COSTRUZIONE STRADA TRA V DEL FORO ITALICO E V PINETA SACCHETTI  1 STR.FUNZ.- RESTITUZIONE DA EREDI DI GIORGIO STEFANO DI INDENNITA' ESPROPRIO E INTERRESSI INDEBITAMENTE PERCEPITE"/>
  </r>
  <r>
    <x v="34"/>
    <s v="6150007473"/>
    <s v="001"/>
    <s v="DD"/>
    <s v="001491"/>
    <x v="1631"/>
    <x v="101"/>
    <x v="98"/>
    <s v="3GT"/>
    <x v="40"/>
    <x v="404"/>
    <x v="402"/>
    <n v="37557"/>
    <s v="  OPERA COSTRUZIONE STRADA TRA V DEL FORO ITALICO E V PINETA SACCHETTI  1 STR.FUNZ.- RESTITUZIONE DA EREDI DI GIORGIO STEFANO DI INDENNITA' ESPROPRIO E INTERRESSI INDEBITAMENTE PERCEPITE"/>
  </r>
  <r>
    <x v="34"/>
    <s v="6150007474"/>
    <s v="001"/>
    <s v="DD"/>
    <s v="001491"/>
    <x v="1631"/>
    <x v="34"/>
    <x v="33"/>
    <s v="3GT"/>
    <x v="40"/>
    <x v="402"/>
    <x v="400"/>
    <n v="22048.53"/>
    <s v="  OPERA COSTRUZIONE STRADA TRA V DEL FORO ITALICO E V PINETA SACCHETTI  1 STR.FUNZ.- RESTITUZIONE DA EREDI DI GIORGIO STEFANO DI INDENNITA' ESPROPRIO E INTERRESSI INDEBITAMENTE PERCEPITE"/>
  </r>
  <r>
    <x v="34"/>
    <s v="6150007475"/>
    <s v="001"/>
    <s v="DD"/>
    <s v="001491"/>
    <x v="1631"/>
    <x v="34"/>
    <x v="33"/>
    <s v="3GT"/>
    <x v="40"/>
    <x v="403"/>
    <x v="401"/>
    <n v="11024.27"/>
    <s v="  OPERA COSTRUZIONE STRADA TRA V DEL FORO ITALICO E V PINETA SACCHETTI  1 STR.FUNZ.- RESTITUZIONE DA EREDI DI GIORGIO STEFANO DI INDENNITA' ESPROPRIO E INTERRESSI INDEBITAMENTE PERCEPITE"/>
  </r>
  <r>
    <x v="34"/>
    <s v="6150007476"/>
    <s v="001"/>
    <s v="DD"/>
    <s v="001491"/>
    <x v="1631"/>
    <x v="34"/>
    <x v="33"/>
    <s v="3GT"/>
    <x v="40"/>
    <x v="404"/>
    <x v="402"/>
    <n v="11024.27"/>
    <s v="  OPERA COSTRUZIONE STRADA TRA V DEL FORO ITALICO E V PINETA SACCHETTI  1 STR.FUNZ.- RESTITUZIONE DA EREDI DI GIORGIO STEFANO DI INDENNITA' ESPROPRIO E INTERRESSI INDEBITAMENTE PERCEPITE"/>
  </r>
  <r>
    <x v="34"/>
    <s v="6150007529"/>
    <s v="001"/>
    <s v="DD"/>
    <s v="002233"/>
    <x v="1632"/>
    <x v="34"/>
    <x v="33"/>
    <s v="BAN"/>
    <x v="43"/>
    <x v="140"/>
    <x v="139"/>
    <n v="383.18"/>
    <s v="  APPROVAZIONE RISCOSSIONE RUOLI COATTIVI ANNO 2015-2°EMISSIONE- ENTRATE EXTRATRIBUTARIE ASILI NIDO ANNUALITA' 2008/2009/2010/2011/2012 INTERESSI RETTE -CODICE 9260- RUOLI COATTIVI NN.2802-6243-3731-15546-2507/2015 MUN.2 "/>
  </r>
  <r>
    <x v="34"/>
    <s v="6150007530"/>
    <s v="001"/>
    <s v="DD"/>
    <s v="002233"/>
    <x v="1632"/>
    <x v="37"/>
    <x v="34"/>
    <s v="BAN"/>
    <x v="43"/>
    <x v="140"/>
    <x v="139"/>
    <n v="166.15"/>
    <s v="  APPROVAZIONE RISCOSSIONE RUOLI COATTIVI ANNO 2015-2°EMISSIONE- ENTRATE EXTRATRIBUTARIE ASILI NIDO ANNUALITA' 2008/2009/2010/2011/2012 RECUPERO SPESE NOTIFICA PER CREDITI COMUNALI EXTRA-TRIBUTARI -CODICE 1D13 RUOLI COATTIVI NN.2802-6243-3731-15546-2507/2015 MUN.2 "/>
  </r>
  <r>
    <x v="34"/>
    <s v="6150007531"/>
    <s v="001"/>
    <s v="DD"/>
    <s v="002233"/>
    <x v="1632"/>
    <x v="92"/>
    <x v="89"/>
    <s v="BAN"/>
    <x v="43"/>
    <x v="140"/>
    <x v="139"/>
    <n v="5140.68"/>
    <s v="  APPROVAZIONE RISCOSSIONE RUOLI COATTIVI ANNO 2015-2°EMISSIONE- ENTRATE EXTRATRIBUTARIE ASILI NIDO ANNUALITA' 2008/2009/2010/2011/2012 RETTE ASILI NIDO -CODICE 9258- RUOLI COATTIVI NN.2802-6243-3731-15546-2507/2015 MUN.2 "/>
  </r>
  <r>
    <x v="34"/>
    <s v="6150007534"/>
    <s v="001"/>
    <s v="DD"/>
    <s v="002233"/>
    <x v="1632"/>
    <x v="34"/>
    <x v="33"/>
    <s v="BAN"/>
    <x v="43"/>
    <x v="140"/>
    <x v="139"/>
    <n v="91.16"/>
    <s v="  APPROVAZIONE RISCOSSIONE RUOLI COATTIVI ANNO 2015-2°EMISSIONE- ENTRATE EXTRATRIBUTARIE ASILI NIDO ANNUALITA' 2008/2009/2010/2011/2012 ULTERIORI INTERESSI PER ISCRIZIONE A RUOLO DI CREDITI COMUNALI-CODICE 1C13- RUOLI COATTIVI NN.2802-6243-3731-15546-2507/2015 MUN.2 "/>
  </r>
  <r>
    <x v="34"/>
    <s v="6150007536"/>
    <s v="001"/>
    <s v="DD"/>
    <s v="002233"/>
    <x v="1632"/>
    <x v="74"/>
    <x v="72"/>
    <s v="BSM"/>
    <x v="22"/>
    <x v="140"/>
    <x v="139"/>
    <n v="21.28"/>
    <s v="  APPROVAZIONE RISCOSSIONE RUOLI COATTIVI ANNO 2015-2°EMISSIONE- ENTRATE EXTRATRIBUTARIE SEZIONE PONTE ANNUALITA' 2007/2008/2009/2010/ RECUPERO SPESE DI NOTIFICA PER CREDITI COMUNALI EXTRA-TRIBUTARI-CODICE 1D13- RUOLO N. 155547/15 MUN.2 "/>
  </r>
  <r>
    <x v="34"/>
    <s v="6150007537"/>
    <s v="001"/>
    <s v="DD"/>
    <s v="002233"/>
    <x v="1632"/>
    <x v="116"/>
    <x v="112"/>
    <s v="BSM"/>
    <x v="22"/>
    <x v="140"/>
    <x v="139"/>
    <n v="823.6"/>
    <s v="  APPROVAZIONE RISCOSSIONE RUOLI COATTIVI ANNO 2015-2°EMISSIONE- ENTRATE EXTRATRIBUTARIE SEZIONE PONTE ANNUALITA' 2007/2008/2009/2010/ CONTRIBUTO PROGETTO PONTE-CODICE 1N61 EXTRA-TRIBUTARI-CODICE 1D13- RUOLO N. 155547/15 MUN.2 "/>
  </r>
  <r>
    <x v="34"/>
    <s v="6150007538"/>
    <s v="001"/>
    <s v="DD"/>
    <s v="002233"/>
    <x v="1632"/>
    <x v="34"/>
    <x v="33"/>
    <s v="BSM"/>
    <x v="22"/>
    <x v="140"/>
    <x v="139"/>
    <n v="14.96"/>
    <s v="  APPROVAZIONE RISCOSSIONE RUOLI COATTIVI ANNO 2015-2°EMISSIONE- ENTRATE EXTRATRIBUTARIE SEZIONE PONTE ANNUALITA' 2007/2008/2009/2010 ULTERIORI INTERESSI PER ISCRIZIONE A RUOLO DI CREDITI COMUNALI -CODICE 1C13- RUOLO N. 155547/2015 MUN.2 "/>
  </r>
  <r>
    <x v="34"/>
    <s v="6150007539"/>
    <s v="001"/>
    <s v="DD"/>
    <s v="002233"/>
    <x v="1632"/>
    <x v="34"/>
    <x v="33"/>
    <s v="BSM"/>
    <x v="22"/>
    <x v="140"/>
    <x v="139"/>
    <n v="74.47"/>
    <s v="  APPROVAZIONE RISCOSSIONE RUOLI COATTIVI ANNO 2015-2°EMISSIONE- ENTRATE EXTRATRIBUTARIE SEZIONE PONTE ANNUALITA' 2007/2008/2009/2010 INTERESSI RITARDO PAGAMENTO PROGETTO PONTE -CODICE 1N62- RUOLO N. 155547/2015 MUN.2 "/>
  </r>
  <r>
    <x v="34"/>
    <s v="6150007542"/>
    <s v="001"/>
    <s v="DD"/>
    <s v="002233"/>
    <x v="1632"/>
    <x v="34"/>
    <x v="33"/>
    <s v="BMS"/>
    <x v="42"/>
    <x v="140"/>
    <x v="139"/>
    <n v="2644.36"/>
    <s v="  APPROVAZIONE RISCOSSIONE RUOLI COATTIVI ANNO 2015-2°EMISSIONE- ENTRATE EXTRATRIBUTARIE REFEZIONE SCOLASTICA ANNUALITA' 2008/2009/2010/ INTERESSI RITADATO PAGAMENTO REFEZIONE SCOLASTICA-CODICE 9810- RUOLI COATTIVI NN.3502-3938-4626-2083-15544-2767-2506/2015 MUN.2 "/>
  </r>
  <r>
    <x v="34"/>
    <s v="6150007544"/>
    <s v="001"/>
    <s v="DD"/>
    <s v="002233"/>
    <x v="1632"/>
    <x v="34"/>
    <x v="33"/>
    <s v="BMS"/>
    <x v="42"/>
    <x v="140"/>
    <x v="139"/>
    <n v="566.9"/>
    <s v="  APPROVAZIONE RISCOSSIONE RUOLI COATTIVI ANNO 2015-2°EMISSIONE- ENTRATE EXTRATRIBUTARIE REFEZIONE SCOLASTICA ANNUALITA' 2008/2009/2010/ ULTERIORI INTERESSIPER ISCRIZIONE A RUOLO DI CREDITI COMUNALI -CODICE 1C13- RUOLI COATTIVI NN.3502-3938-4626-2083-15544-2767-2506/2015 MUN.2 "/>
  </r>
  <r>
    <x v="34"/>
    <s v="6150007545"/>
    <s v="001"/>
    <s v="DD"/>
    <s v="002233"/>
    <x v="1632"/>
    <x v="35"/>
    <x v="34"/>
    <s v="BMS"/>
    <x v="42"/>
    <x v="140"/>
    <x v="139"/>
    <n v="1001.76"/>
    <s v="  APPROVAZIONE RISCOSSIONE RUOLI COATTIVI ANNO 2015-2°EMISSIONE- ENTRATE EXTRATRIBUTARIE REFEZIONE SCOLASTICA ANNUALITA' 2008/2009/2010/ RECUPERO SPESE DI NOTIFICA PER CREDITI COMUNALIEXTRATRIBUTARI-CODICE 1D13- RUOLI COATTIVI NN.3502-3938-4626-2083-15544-2767-2506/2015 MUN.2 "/>
  </r>
  <r>
    <x v="34"/>
    <s v="6150007547"/>
    <s v="001"/>
    <s v="DD"/>
    <s v="002233"/>
    <x v="1632"/>
    <x v="56"/>
    <x v="54"/>
    <s v="BMS"/>
    <x v="42"/>
    <x v="140"/>
    <x v="139"/>
    <n v="29754.14"/>
    <s v="  APPROVAZIONE RISCOSSIONE RUOLI COATTIVI ANNO 2015-2°EMISSIONE- ENTRATE EXTRATRIBUTARIE REFEZIONE SCOLASTICA ANNUALITA' 2008/2009/2010/ QUOTE CONTRIBUTIVE REFEZIONE SCOLASTICA ANNI PRECEDENTI -CODICE 9809- RUOLI COATTIVI NN.3502-3938-4626-2083-15544-2767-2506/2015 MUN.2 "/>
  </r>
  <r>
    <x v="34"/>
    <s v="6150007552"/>
    <s v="001"/>
    <s v="DD"/>
    <s v="001420"/>
    <x v="1627"/>
    <x v="309"/>
    <x v="275"/>
    <s v="0PA"/>
    <x v="52"/>
    <x v="1"/>
    <x v="1"/>
    <n v="148.4"/>
    <s v="  INTROITO PER SANZIONE AMMINISTRATIVA SIG.PUGLIA ANTONINO - VAV 14130163450"/>
  </r>
  <r>
    <x v="34"/>
    <s v="6150007553"/>
    <s v="001"/>
    <s v="DD"/>
    <s v="001420"/>
    <x v="1627"/>
    <x v="335"/>
    <x v="298"/>
    <s v="0PA"/>
    <x v="52"/>
    <x v="1"/>
    <x v="1"/>
    <n v="3.78"/>
    <s v="  INTROITO PER SPESE DI NOTIFICA SIG.PUGLIA ANTONINO - VAV 14130163450"/>
  </r>
  <r>
    <x v="34"/>
    <s v="6150007587"/>
    <s v="001"/>
    <s v="DD"/>
    <s v="002127"/>
    <x v="1633"/>
    <x v="56"/>
    <x v="54"/>
    <s v="OMS"/>
    <x v="42"/>
    <x v="140"/>
    <x v="139"/>
    <n v="427700.17"/>
    <s v="  QUOT.CONTR.REF.ANN.PREC. - COD. 9809"/>
  </r>
  <r>
    <x v="34"/>
    <s v="6150007588"/>
    <s v="001"/>
    <s v="DD"/>
    <s v="002127"/>
    <x v="1633"/>
    <x v="56"/>
    <x v="54"/>
    <s v="OMS"/>
    <x v="42"/>
    <x v="140"/>
    <x v="139"/>
    <n v="19342.919999999998"/>
    <s v="  INTER.RIT.PAGAM.REF.SCOL. - COD. 9810"/>
  </r>
  <r>
    <x v="34"/>
    <s v="6150007589"/>
    <s v="001"/>
    <s v="DD"/>
    <s v="002127"/>
    <x v="1633"/>
    <x v="56"/>
    <x v="54"/>
    <s v="OMS"/>
    <x v="42"/>
    <x v="140"/>
    <x v="139"/>
    <n v="5412.81"/>
    <s v="  REC.SPESE NOTIF. - COD. 1D13"/>
  </r>
  <r>
    <x v="34"/>
    <s v="6150007590"/>
    <s v="001"/>
    <s v="DD"/>
    <s v="002127"/>
    <x v="1633"/>
    <x v="56"/>
    <x v="54"/>
    <s v="OMS"/>
    <x v="42"/>
    <x v="140"/>
    <x v="139"/>
    <n v="1844.36"/>
    <s v="  ULT.INTER.ISCR.RUOLO - COD. 1C13"/>
  </r>
  <r>
    <x v="34"/>
    <s v="6150007591"/>
    <s v="001"/>
    <s v="DD"/>
    <s v="002127"/>
    <x v="1633"/>
    <x v="55"/>
    <x v="53"/>
    <s v="OPL"/>
    <x v="54"/>
    <x v="140"/>
    <x v="139"/>
    <n v="2936.22"/>
    <s v="  QUOT.CONTR.TRASP.ANN.PREC. - COD. 9813"/>
  </r>
  <r>
    <x v="34"/>
    <s v="6150007592"/>
    <s v="001"/>
    <s v="DD"/>
    <s v="002127"/>
    <x v="1633"/>
    <x v="55"/>
    <x v="53"/>
    <s v="OPL"/>
    <x v="54"/>
    <x v="140"/>
    <x v="139"/>
    <n v="132.62"/>
    <s v="  INTER.RIT.PAGAM.TRASP.SCOL. - COD. 9814"/>
  </r>
  <r>
    <x v="34"/>
    <s v="6150007593"/>
    <s v="001"/>
    <s v="DD"/>
    <s v="002127"/>
    <x v="1633"/>
    <x v="55"/>
    <x v="53"/>
    <s v="OPL"/>
    <x v="54"/>
    <x v="140"/>
    <x v="139"/>
    <n v="208.52"/>
    <s v="  REC.SPESE NOTIF. - COD. 1D13"/>
  </r>
  <r>
    <x v="34"/>
    <s v="6150007594"/>
    <s v="001"/>
    <s v="DD"/>
    <s v="002127"/>
    <x v="1633"/>
    <x v="55"/>
    <x v="53"/>
    <s v="OPL"/>
    <x v="54"/>
    <x v="140"/>
    <x v="139"/>
    <n v="12.64"/>
    <s v="  ULT.INT.ISCR.RUOLO - COD. 1C13"/>
  </r>
  <r>
    <x v="34"/>
    <s v="6150007595"/>
    <s v="001"/>
    <s v="DD"/>
    <s v="002127"/>
    <x v="1633"/>
    <x v="92"/>
    <x v="89"/>
    <s v="OAN"/>
    <x v="43"/>
    <x v="140"/>
    <x v="139"/>
    <n v="24351.84"/>
    <s v="  QUO.CONTR.AS.NIDO AN.PRE. - COD 9258"/>
  </r>
  <r>
    <x v="34"/>
    <s v="6150007596"/>
    <s v="001"/>
    <s v="DD"/>
    <s v="002127"/>
    <x v="1633"/>
    <x v="92"/>
    <x v="89"/>
    <s v="OAN"/>
    <x v="43"/>
    <x v="140"/>
    <x v="139"/>
    <n v="1099.54"/>
    <s v="  INTER.RIT.PAGAM.AS.NIDO -COD. 9260"/>
  </r>
  <r>
    <x v="34"/>
    <s v="6150007597"/>
    <s v="001"/>
    <s v="DD"/>
    <s v="002127"/>
    <x v="1633"/>
    <x v="92"/>
    <x v="89"/>
    <s v="OAN"/>
    <x v="43"/>
    <x v="140"/>
    <x v="139"/>
    <n v="279.7"/>
    <s v="  REC.SPESE NOTIF. - COD. 1D13"/>
  </r>
  <r>
    <x v="34"/>
    <s v="6150007598"/>
    <s v="001"/>
    <s v="DD"/>
    <s v="002127"/>
    <x v="1633"/>
    <x v="92"/>
    <x v="89"/>
    <s v="OAN"/>
    <x v="43"/>
    <x v="140"/>
    <x v="139"/>
    <n v="107.6"/>
    <s v="  ULT.INTER.ISCR.RUOLO - COD. 1C13"/>
  </r>
  <r>
    <x v="34"/>
    <s v="6150007599"/>
    <s v="001"/>
    <s v="DD"/>
    <s v="002127"/>
    <x v="1633"/>
    <x v="116"/>
    <x v="112"/>
    <s v="OSM"/>
    <x v="22"/>
    <x v="140"/>
    <x v="139"/>
    <n v="692.96"/>
    <s v="  CONTR.PROG.PONT.AN.PREC. - COD.1N61"/>
  </r>
  <r>
    <x v="34"/>
    <s v="6150007600"/>
    <s v="001"/>
    <s v="DD"/>
    <s v="002127"/>
    <x v="1633"/>
    <x v="116"/>
    <x v="112"/>
    <s v="OSM"/>
    <x v="22"/>
    <x v="140"/>
    <x v="139"/>
    <n v="11.91"/>
    <s v="  REC.SPESE NOTIF. - COD. 1D13"/>
  </r>
  <r>
    <x v="34"/>
    <s v="6150007619"/>
    <s v="001"/>
    <s v="DD"/>
    <s v="002234"/>
    <x v="1634"/>
    <x v="104"/>
    <x v="100"/>
    <s v="0MR"/>
    <x v="55"/>
    <x v="1"/>
    <x v="1"/>
    <n v="37732.06"/>
    <s v="  I RUOLO COATTIVO 2015 PER LA RISCOSSIONE COATTIVA DEL CANONE DI CONCESSIONE RELATIVO AI MERCATI RIONALI COPERTI, PLTEATICI ATTREZZATI E LOCALI ESTERNI AI MERCATI RIONALI COPERTI - N. RUOLI: 2015/002385 - 2015/002122 - 2015/002864 - 2015/001489 - 2015/009386 - 2015/001568"/>
  </r>
  <r>
    <x v="34"/>
    <s v="6150007620"/>
    <s v="001"/>
    <s v="DD"/>
    <s v="002234"/>
    <x v="1634"/>
    <x v="34"/>
    <x v="33"/>
    <s v="0MR"/>
    <x v="55"/>
    <x v="1"/>
    <x v="1"/>
    <n v="2467.73"/>
    <s v="   RUOLO COATTIVO 2015 PER LA RISCOSSIONE COATTIVA DEL CANONE DI CONCESSIONE RELATIVO AI MERCATI RIONALI COPERTI, PLTEATICI ATTREZZATI E LOCALI ESTERNI AI MERCATI RIONALI COPERTI - N. RUOLI: 2015/002385 - 2015/002122 - 2015/002864 - 2015/001489 - 2015/009386 - 2015/001568; INTERESSI"/>
  </r>
  <r>
    <x v="34"/>
    <s v="6150007621"/>
    <s v="001"/>
    <s v="DD"/>
    <s v="002234"/>
    <x v="1634"/>
    <x v="50"/>
    <x v="48"/>
    <s v="0MR"/>
    <x v="55"/>
    <x v="1"/>
    <x v="1"/>
    <n v="20339.16"/>
    <s v="   RUOLO COATTIVO 2015 PER LA RISCOSSIONE COATTIVA DEL CANONE DI CONCESSIONE RELATIVO AI MERCATI RIONALI COPERTI, PLTEATICI ATTREZZATI E LOCALI ESTERNI AI MERCATI RIONALI COPERTI - N. RUOLI: 2015/002385 - 2015/002122 - 2015/002864 - 2015/001489 - 2015/009386 - 2015/001568; SANZIONI"/>
  </r>
  <r>
    <x v="34"/>
    <s v="6150007663"/>
    <s v="001"/>
    <s v="DD"/>
    <s v="001852"/>
    <x v="1280"/>
    <x v="51"/>
    <x v="49"/>
    <s v="PPL"/>
    <x v="54"/>
    <x v="325"/>
    <x v="323"/>
    <n v="3537.19"/>
    <s v="  APPROVAZIONE LISTA DI CARICO N. L1500001521 PER SERVIZIO DI TRASPORTO SCOLASTICO MUN. 11 EX 15 A.S. 2015/2016 - PERIODO SET/DIC.2015."/>
  </r>
  <r>
    <x v="34"/>
    <s v="6150007663"/>
    <s v="025"/>
    <s v="DD"/>
    <s v="001963"/>
    <x v="1409"/>
    <x v="51"/>
    <x v="49"/>
    <s v="PPL"/>
    <x v="54"/>
    <x v="140"/>
    <x v="139"/>
    <n v="3961"/>
    <s v="  COD. 9812 PROVENTI QUOTE TRASPORTO SCOLASTICO"/>
  </r>
  <r>
    <x v="34"/>
    <s v="6150007715"/>
    <s v="001"/>
    <s v="DD"/>
    <s v="002159"/>
    <x v="1280"/>
    <x v="69"/>
    <x v="67"/>
    <s v="QTR"/>
    <x v="16"/>
    <x v="140"/>
    <x v="139"/>
    <n v="124398.85"/>
    <s v="  COSAP PERMANENTE ARRETRATI COD 8592 -EMISSIONE 2 RUOLO 2015"/>
  </r>
  <r>
    <x v="34"/>
    <s v="6150007716"/>
    <s v="001"/>
    <s v="DD"/>
    <s v="002159"/>
    <x v="1280"/>
    <x v="65"/>
    <x v="63"/>
    <s v="QTR"/>
    <x v="16"/>
    <x v="140"/>
    <x v="139"/>
    <n v="37730.33"/>
    <s v="  SANZIONI COD  8596/8591/1L23 - EMISSIONE  2 RUOLO 2015"/>
  </r>
  <r>
    <x v="34"/>
    <s v="6150007717"/>
    <s v="001"/>
    <s v="DD"/>
    <s v="002159"/>
    <x v="1280"/>
    <x v="34"/>
    <x v="33"/>
    <s v="QTR"/>
    <x v="16"/>
    <x v="140"/>
    <x v="139"/>
    <n v="13041.33"/>
    <s v="  INTERESSI  COD 1I52/1I50/8594/8589/1B88/1R34 EMISSIONE 2 RUOLO  2015"/>
  </r>
  <r>
    <x v="34"/>
    <s v="6150007718"/>
    <s v="001"/>
    <s v="DD"/>
    <s v="002159"/>
    <x v="1280"/>
    <x v="64"/>
    <x v="62"/>
    <s v="QTR"/>
    <x v="16"/>
    <x v="140"/>
    <x v="139"/>
    <n v="171.43"/>
    <s v="  COSAP TEMPORANEA ARRETRATI COD 8578  EMISSIONE 2 RUOLO 2015"/>
  </r>
  <r>
    <x v="34"/>
    <s v="6150007719"/>
    <s v="001"/>
    <s v="DD"/>
    <s v="002159"/>
    <x v="1280"/>
    <x v="37"/>
    <x v="34"/>
    <s v="QTR"/>
    <x v="16"/>
    <x v="140"/>
    <x v="139"/>
    <n v="2455.33"/>
    <s v="  SPESE DI NOTIFICA COD  1I51/1I49/1R33  EMISSIONE 2 RUOLO 2015"/>
  </r>
  <r>
    <x v="34"/>
    <s v="6150007720"/>
    <s v="001"/>
    <s v="DD"/>
    <s v="002159"/>
    <x v="1280"/>
    <x v="263"/>
    <x v="235"/>
    <s v="QTR"/>
    <x v="16"/>
    <x v="140"/>
    <x v="139"/>
    <n v="64426.49"/>
    <s v="  CIP ARRETRATI  1B87 EMISSIONE 2 RUOLO 2015"/>
  </r>
  <r>
    <x v="34"/>
    <s v="6150007721"/>
    <s v="001"/>
    <s v="DD"/>
    <s v="002159"/>
    <x v="1280"/>
    <x v="265"/>
    <x v="237"/>
    <s v="QTR"/>
    <x v="16"/>
    <x v="140"/>
    <x v="139"/>
    <n v="27075.41"/>
    <s v="  SANZIONI COD 1B89  EMISSIONE 2 RUOLO 2015"/>
  </r>
  <r>
    <x v="34"/>
    <s v="6150007727"/>
    <s v="001"/>
    <s v="DD"/>
    <s v="001591"/>
    <x v="1635"/>
    <x v="56"/>
    <x v="54"/>
    <s v="SMS"/>
    <x v="42"/>
    <x v="137"/>
    <x v="136"/>
    <n v="428392.61"/>
    <s v="  RUOLO DI RISCOSSIONE COATTIVA ANNO 2015-SECONDA EMISSIONE QUOTE REFEZIONE SCOLASTICA II RUOLO COATTIVO 2015 N.:3140-3520-6510-3932-4763- 3962-2704-3344-2851-16850-12985-1422-3222-2098-15670-3445-2783-2517-2546 -3350-2903-5879-5886-3373 CODICE TRIBUTO 9809"/>
  </r>
  <r>
    <x v="34"/>
    <s v="6150007728"/>
    <s v="001"/>
    <s v="DD"/>
    <s v="001591"/>
    <x v="1635"/>
    <x v="34"/>
    <x v="33"/>
    <s v="STR"/>
    <x v="16"/>
    <x v="137"/>
    <x v="136"/>
    <n v="12930.08"/>
    <s v="  RUOLO DI RISCOSSIONE COATTIVA ANNO 2015-SECONDA EMISSIONE-QUOTE REFEZIONE SCOLASTICA II RUOLO COATTIVO 2015 N.:3140-3520-6510-3932-4763- 3962-2704-3344-2851-16850-12985-1422-3222-2098-15670-3445-2783-2517-2546 -3350-2903-5879-5886-3373-CODICE TRIBUTO 9810"/>
  </r>
  <r>
    <x v="34"/>
    <s v="6150007729"/>
    <s v="001"/>
    <s v="DD"/>
    <s v="001591"/>
    <x v="1635"/>
    <x v="34"/>
    <x v="33"/>
    <s v="STR"/>
    <x v="16"/>
    <x v="137"/>
    <x v="136"/>
    <n v="3151.74"/>
    <s v="  RUOLO DI RISCOSSIONE COATTIVA ANNO 2015-SECONDA EMISSIONE-QUOTE REFEZIONE SCOLASTICA II RUOLO COATTIVO 2015 N.:3140-3520-6510-3932-4763- 3962-2704-3344-2851-16850-12985-1422-3222-2098-15670-3445-2783-2517-2546 -3350-2903-5879-5886-3373-CODICE TRIBUTO 1C13"/>
  </r>
  <r>
    <x v="34"/>
    <s v="6150007730"/>
    <s v="001"/>
    <s v="DD"/>
    <s v="001591"/>
    <x v="1635"/>
    <x v="37"/>
    <x v="34"/>
    <s v="SMS"/>
    <x v="42"/>
    <x v="137"/>
    <x v="136"/>
    <n v="8629.32"/>
    <s v="  RUOLO RISCOSSIONE COATTIVA ANNO 2015-SECONDA EMISSIONE-QUOTE REFEZIONE SCOLASTICA-II RUOLO COATTIVO 2015 N.:3140-3520-6510-3932-4763-3962-2704- 3344-2851-16850-12985-1422-3222-2098-15670-3445-2783-2517-2546-3350-2903 -5879-5886-3373-CODICE TRIBUTO 1D13"/>
  </r>
  <r>
    <x v="34"/>
    <s v="6150007731"/>
    <s v="001"/>
    <s v="DD"/>
    <s v="001861"/>
    <x v="1280"/>
    <x v="34"/>
    <x v="33"/>
    <s v="PMS"/>
    <x v="42"/>
    <x v="140"/>
    <x v="139"/>
    <n v="2864.25"/>
    <s v="  INTERESSI COD.1C13-9810 - 2 RUOLO 2015"/>
  </r>
  <r>
    <x v="34"/>
    <s v="6150007732"/>
    <s v="001"/>
    <s v="DD"/>
    <s v="001861"/>
    <x v="1280"/>
    <x v="56"/>
    <x v="54"/>
    <s v="PMS"/>
    <x v="42"/>
    <x v="140"/>
    <x v="139"/>
    <n v="15688.01"/>
    <s v="  QUOTA REFEZIONE ANNI PREGRESSI  COD 9809 - 2 RUOLO 2015"/>
  </r>
  <r>
    <x v="34"/>
    <s v="6150007733"/>
    <s v="001"/>
    <s v="DD"/>
    <s v="001861"/>
    <x v="1280"/>
    <x v="35"/>
    <x v="34"/>
    <s v="PMS"/>
    <x v="42"/>
    <x v="140"/>
    <x v="139"/>
    <n v="4531.24"/>
    <s v="  SPESE DI NOTIFICA COD 1D13"/>
  </r>
  <r>
    <x v="34"/>
    <s v="6150007734"/>
    <s v="001"/>
    <s v="DD"/>
    <s v="001861"/>
    <x v="1280"/>
    <x v="34"/>
    <x v="33"/>
    <s v="PAN"/>
    <x v="43"/>
    <x v="140"/>
    <x v="139"/>
    <n v="263.05"/>
    <s v="  INTERESSI COD.1C13-9260- 2 RUOLO 2015"/>
  </r>
  <r>
    <x v="34"/>
    <s v="6150007735"/>
    <s v="001"/>
    <s v="DD"/>
    <s v="001861"/>
    <x v="1280"/>
    <x v="92"/>
    <x v="89"/>
    <s v="PAN"/>
    <x v="43"/>
    <x v="140"/>
    <x v="139"/>
    <n v="12903.69"/>
    <s v="  QUOTA ASILO NIDO ARRETRATI COD 9258 ANNI PREGRESSI - 2 RUOLO 2015"/>
  </r>
  <r>
    <x v="34"/>
    <s v="6150007736"/>
    <s v="001"/>
    <s v="DD"/>
    <s v="001861"/>
    <x v="1280"/>
    <x v="35"/>
    <x v="34"/>
    <s v="PAN"/>
    <x v="43"/>
    <x v="140"/>
    <x v="139"/>
    <n v="519.49"/>
    <s v="  SPESE DI NOTIFICA COD 1D13"/>
  </r>
  <r>
    <x v="34"/>
    <s v="6150007737"/>
    <s v="001"/>
    <s v="DD"/>
    <s v="001861"/>
    <x v="1280"/>
    <x v="34"/>
    <x v="33"/>
    <s v="PSM"/>
    <x v="22"/>
    <x v="140"/>
    <x v="139"/>
    <n v="27.22"/>
    <s v="  INTERESSI COD.1C13-1N62 - 2 RUOLO 2015"/>
  </r>
  <r>
    <x v="34"/>
    <s v="6150007738"/>
    <s v="001"/>
    <s v="DD"/>
    <s v="001861"/>
    <x v="1280"/>
    <x v="37"/>
    <x v="34"/>
    <s v="PSM"/>
    <x v="22"/>
    <x v="140"/>
    <x v="139"/>
    <n v="52.69"/>
    <s v="   SPESE DI NOTIFICA COD 1D13"/>
  </r>
  <r>
    <x v="34"/>
    <s v="6150007739"/>
    <s v="001"/>
    <s v="DD"/>
    <s v="001861"/>
    <x v="1280"/>
    <x v="116"/>
    <x v="112"/>
    <s v="PSM"/>
    <x v="22"/>
    <x v="140"/>
    <x v="139"/>
    <n v="3069.84"/>
    <s v="  QUOTE PROGETTO PONTE COD. 1N61"/>
  </r>
  <r>
    <x v="34"/>
    <s v="6150007740"/>
    <s v="001"/>
    <s v="DD"/>
    <s v="001861"/>
    <x v="1280"/>
    <x v="34"/>
    <x v="33"/>
    <s v="PPL"/>
    <x v="54"/>
    <x v="140"/>
    <x v="139"/>
    <n v="33.17"/>
    <s v="  INTERESSI COD.1C13-9814- 2 RUOLO 2015"/>
  </r>
  <r>
    <x v="34"/>
    <s v="6150007741"/>
    <s v="001"/>
    <s v="DD"/>
    <s v="001861"/>
    <x v="1280"/>
    <x v="35"/>
    <x v="34"/>
    <s v="PPL"/>
    <x v="54"/>
    <x v="140"/>
    <x v="139"/>
    <n v="322.47000000000003"/>
    <s v="  SPESE DI NOTIFICA COD 1D13"/>
  </r>
  <r>
    <x v="34"/>
    <s v="6150007742"/>
    <s v="001"/>
    <s v="DD"/>
    <s v="001861"/>
    <x v="1280"/>
    <x v="55"/>
    <x v="53"/>
    <s v="PPL"/>
    <x v="54"/>
    <x v="140"/>
    <x v="139"/>
    <n v="79.52"/>
    <s v="  QUOTE TRASPORTO SCOLASTICO ARRETRATICOD. 9813"/>
  </r>
  <r>
    <x v="34"/>
    <s v="6150007756"/>
    <s v="001"/>
    <s v="DD"/>
    <s v="001619"/>
    <x v="810"/>
    <x v="92"/>
    <x v="89"/>
    <s v="SAN"/>
    <x v="43"/>
    <x v="137"/>
    <x v="136"/>
    <n v="25009.99"/>
    <s v="  RUOLO RISCOSSIONE COATTIVA ANNO 2015-SECONDA EMISSIONE-ASILI NIDO-II RUOLO COATTIVO 2015 N.:6292-3528-15669-CODICE TRIBUTO 9258"/>
  </r>
  <r>
    <x v="34"/>
    <s v="6150007757"/>
    <s v="001"/>
    <s v="DD"/>
    <s v="001619"/>
    <x v="810"/>
    <x v="34"/>
    <x v="33"/>
    <s v="STR"/>
    <x v="16"/>
    <x v="137"/>
    <x v="136"/>
    <n v="657.92"/>
    <s v="  RUOLO RISCOSSIONE COATTIVA ANNO 2015-II EMISSIONE-ASILI NIDO-II RUOLO COATTIVO 2015 N..6292-3528-15669-CODICE TRIBUTO 9260"/>
  </r>
  <r>
    <x v="34"/>
    <s v="6150007758"/>
    <s v="001"/>
    <s v="DD"/>
    <s v="001619"/>
    <x v="810"/>
    <x v="34"/>
    <x v="33"/>
    <s v="STR"/>
    <x v="16"/>
    <x v="137"/>
    <x v="136"/>
    <n v="172.61"/>
    <s v="  RUOLO RISCOSSIONE COATTIVA ANNO 2015-II EMISSIONE-ASILI NIDO-II RUOLO COATTIVO 2015 N.:6292-3528-15669 CODICE TRIBUTO 1C13"/>
  </r>
  <r>
    <x v="34"/>
    <s v="6150007759"/>
    <s v="001"/>
    <s v="DD"/>
    <s v="001619"/>
    <x v="810"/>
    <x v="34"/>
    <x v="33"/>
    <s v="STR"/>
    <x v="16"/>
    <x v="137"/>
    <x v="136"/>
    <n v="475.58"/>
    <s v="  RUOLO RISCOSSIONE COATTIVA ANNO 2015-II EMISSIONE-ASILI NIDO-II RUOLO COATTIVO 2015 N.:6292-3528-15669 CODICE TRIBUTO 1D13"/>
  </r>
  <r>
    <x v="34"/>
    <s v="6150007762"/>
    <s v="001"/>
    <s v="DD"/>
    <s v="001620"/>
    <x v="810"/>
    <x v="55"/>
    <x v="53"/>
    <s v="SPL"/>
    <x v="54"/>
    <x v="137"/>
    <x v="136"/>
    <n v="1544.9"/>
    <s v="  RUOLO RISCOSSIONE COATTIVA ANNO 2015-II EMISSIONE-QUOTE TRASPORTO SCOLASTICO-II RUOLO COATTIVO 2015 N.:12986-15671-CODICE TRIBUTO 9813"/>
  </r>
  <r>
    <x v="34"/>
    <s v="6150007763"/>
    <s v="001"/>
    <s v="DD"/>
    <s v="001620"/>
    <x v="810"/>
    <x v="34"/>
    <x v="33"/>
    <s v="STR"/>
    <x v="16"/>
    <x v="137"/>
    <x v="136"/>
    <n v="38.28"/>
    <s v="  RUOLO RISCOSSIONE COATTIVA ANNO 2015-II EMISSIONE-QUOTE TRASPORTO SCOLASTICO-II RUOLO COATTIVO 2015 N. 12986-15671 CODICE TRIBUTO 9814"/>
  </r>
  <r>
    <x v="34"/>
    <s v="6150007764"/>
    <s v="001"/>
    <s v="DD"/>
    <s v="001620"/>
    <x v="810"/>
    <x v="34"/>
    <x v="33"/>
    <s v="STR"/>
    <x v="16"/>
    <x v="137"/>
    <x v="136"/>
    <n v="9.4700000000000006"/>
    <s v="  RUOLO RISCOSSIONE COATTIVA ANNO 2015-II EMISSIONE-QUOTE TRASPORTO SCOLASTICO-II RUOLO COATTIVO 2015 N. 12986-15671-CODICE TRIBUTO 1C13"/>
  </r>
  <r>
    <x v="34"/>
    <s v="6150007765"/>
    <s v="001"/>
    <s v="DD"/>
    <s v="001620"/>
    <x v="810"/>
    <x v="34"/>
    <x v="33"/>
    <s v="STR"/>
    <x v="16"/>
    <x v="137"/>
    <x v="136"/>
    <n v="152.65"/>
    <s v="  RUOLO RISCOSSIONE COATTIVA ANNO 2015-II EMISSIONE-QUOTE TRASPORTO SCOLASTICO-II RUOLO COATTIVO 2015 N. 12986-15671 CODICE TRIBUTO 1D13"/>
  </r>
  <r>
    <x v="34"/>
    <s v="6150007772"/>
    <s v="001"/>
    <s v="DD"/>
    <s v="002189"/>
    <x v="1280"/>
    <x v="51"/>
    <x v="49"/>
    <s v="OPL"/>
    <x v="54"/>
    <x v="325"/>
    <x v="323"/>
    <n v="28236.2"/>
    <s v="  PROVENTI TRASPORTO SCOLASTICO PERIODO SETTEMBRE/ DICEMBRE 2015 L.1500001510"/>
  </r>
  <r>
    <x v="34"/>
    <s v="6150007801"/>
    <s v="001"/>
    <s v="DD"/>
    <s v="002022"/>
    <x v="810"/>
    <x v="52"/>
    <x v="50"/>
    <s v="MMS"/>
    <x v="42"/>
    <x v="325"/>
    <x v="323"/>
    <n v="53005.26"/>
    <s v="  LISTA DI CARICO L1500001226 REFEZIONE SCOLASTICA"/>
  </r>
  <r>
    <x v="34"/>
    <s v="6150007803"/>
    <s v="001"/>
    <s v="DD"/>
    <s v="002022"/>
    <x v="810"/>
    <x v="109"/>
    <x v="105"/>
    <s v="MAN"/>
    <x v="43"/>
    <x v="325"/>
    <x v="323"/>
    <n v="89342.82"/>
    <s v="  LISTA DI CARICO L1500001370 ASILI NIDO"/>
  </r>
  <r>
    <x v="34"/>
    <s v="6150007804"/>
    <s v="001"/>
    <s v="DD"/>
    <s v="002018"/>
    <x v="810"/>
    <x v="9"/>
    <x v="9"/>
    <s v="MTC"/>
    <x v="12"/>
    <x v="137"/>
    <x v="136"/>
    <n v="16333.75"/>
    <s v="  APPROVAZIONE II RUOLO COATTIVO 2015 MUN.8 ABUSIVISMO EDILIZIO CD TRIBUTO 9143"/>
  </r>
  <r>
    <x v="34"/>
    <s v="6150007805"/>
    <s v="001"/>
    <s v="DD"/>
    <s v="002017"/>
    <x v="810"/>
    <x v="265"/>
    <x v="237"/>
    <s v="MTR"/>
    <x v="16"/>
    <x v="137"/>
    <x v="136"/>
    <n v="31092.93"/>
    <s v="  APPROVAZIONE II RUOLO COATTIVO 2015 MUN.8 CIP CD TRIB. IB89"/>
  </r>
  <r>
    <x v="34"/>
    <s v="6150007806"/>
    <s v="001"/>
    <s v="DD"/>
    <s v="002017"/>
    <x v="810"/>
    <x v="37"/>
    <x v="34"/>
    <s v="MTR"/>
    <x v="16"/>
    <x v="137"/>
    <x v="136"/>
    <n v="374.07"/>
    <s v="  APPROVAZIONE II RUOLO COATTIVO 2015 MUN.8 CIP CD TRIB. IR33"/>
  </r>
  <r>
    <x v="34"/>
    <s v="6150007807"/>
    <s v="001"/>
    <s v="DD"/>
    <s v="002017"/>
    <x v="810"/>
    <x v="34"/>
    <x v="33"/>
    <s v="MTR"/>
    <x v="16"/>
    <x v="137"/>
    <x v="136"/>
    <n v="1523.19"/>
    <s v="  APPROVAZIONE II RUOLO COATTIVO 2015 MUN.8 CIP CD TRIB. IB88+IR34"/>
  </r>
  <r>
    <x v="34"/>
    <s v="6150007808"/>
    <s v="001"/>
    <s v="DD"/>
    <s v="002186"/>
    <x v="1280"/>
    <x v="116"/>
    <x v="112"/>
    <s v="OSM"/>
    <x v="22"/>
    <x v="325"/>
    <x v="323"/>
    <n v="4939.93"/>
    <s v="PROVENTI PROGETTO PONTE SETT/DICEMBRE L1500001661"/>
  </r>
  <r>
    <x v="34"/>
    <s v="6150007812"/>
    <s v="001"/>
    <s v="DD"/>
    <s v="002016"/>
    <x v="810"/>
    <x v="65"/>
    <x v="63"/>
    <s v="MTR"/>
    <x v="16"/>
    <x v="137"/>
    <x v="136"/>
    <n v="37282.33"/>
    <s v="  APPROVAZIONE II RUOLO COATTIVO 2015 MUN.8 COSAP CD TRIB. 8596+IL23"/>
  </r>
  <r>
    <x v="34"/>
    <s v="6150007813"/>
    <s v="001"/>
    <s v="DD"/>
    <s v="002016"/>
    <x v="810"/>
    <x v="37"/>
    <x v="34"/>
    <s v="MTR"/>
    <x v="16"/>
    <x v="137"/>
    <x v="136"/>
    <n v="1286.1300000000001"/>
    <s v="  APPROVAZIONE II RUOLO COATTIVO 2015 MUN.8 COSAP CD TRIB. 1151"/>
  </r>
  <r>
    <x v="34"/>
    <s v="6150007814"/>
    <s v="001"/>
    <s v="DD"/>
    <s v="002016"/>
    <x v="810"/>
    <x v="34"/>
    <x v="33"/>
    <s v="MTR"/>
    <x v="16"/>
    <x v="137"/>
    <x v="136"/>
    <n v="2945.63"/>
    <s v="  APPROVAZIONE II RUOLO COATTIVO 2015 MUN.8 COSAP CD TRIB. 1152+8594"/>
  </r>
  <r>
    <x v="34"/>
    <s v="6150007815"/>
    <s v="001"/>
    <s v="DD"/>
    <s v="002016"/>
    <x v="810"/>
    <x v="69"/>
    <x v="67"/>
    <s v="MTR"/>
    <x v="16"/>
    <x v="137"/>
    <x v="136"/>
    <n v="36052.639999999999"/>
    <s v="  APPROVAZIONE II RUOLO COATTIVO 2015 MUN.8 COSAP CD TRIB. 8592"/>
  </r>
  <r>
    <x v="34"/>
    <s v="6150007817"/>
    <s v="001"/>
    <s v="DD"/>
    <s v="002040"/>
    <x v="1635"/>
    <x v="52"/>
    <x v="50"/>
    <s v="DMS"/>
    <x v="42"/>
    <x v="325"/>
    <x v="323"/>
    <n v="199977.48"/>
    <s v="  LISTA DI CARICO L1500001171 SERVIZIO REFEZIONE SCOLASTICA N.6981 UTENTI PERIODO SETTEMBRE/DICEMBRE ANNO SCOLASTICO 2015/2016 MUNICIPIO 3"/>
  </r>
  <r>
    <x v="34"/>
    <s v="6150007818"/>
    <s v="001"/>
    <s v="DD"/>
    <s v="002040"/>
    <x v="1635"/>
    <x v="51"/>
    <x v="49"/>
    <s v="DPL"/>
    <x v="54"/>
    <x v="325"/>
    <x v="323"/>
    <n v="2917.45"/>
    <s v="  LISTA DI CARICO L1500001451 SERVIZIO TRASPORTO SCOLASTICO N.118 UTENTI PERIODO SETTEMBRE/DICEMBRE ANNO SCOLASTICO 2015/2016 MUNICIPIO 3"/>
  </r>
  <r>
    <x v="34"/>
    <s v="6150007821"/>
    <s v="001"/>
    <s v="DD"/>
    <s v="002015"/>
    <x v="810"/>
    <x v="65"/>
    <x v="63"/>
    <s v="MTR"/>
    <x v="16"/>
    <x v="137"/>
    <x v="136"/>
    <n v="18930.22"/>
    <s v="  APPROVAZIONE II RUOLO COATTIVO 2015 MUN.8 COSAP TEMPORANEA CD TRIB. 8591+1L23"/>
  </r>
  <r>
    <x v="34"/>
    <s v="6150007822"/>
    <s v="001"/>
    <s v="DD"/>
    <s v="002015"/>
    <x v="810"/>
    <x v="37"/>
    <x v="34"/>
    <s v="MTR"/>
    <x v="16"/>
    <x v="137"/>
    <x v="136"/>
    <n v="265.68"/>
    <s v="  APPROVAZIONE II RUOLO COATTIVO 2015 MUN.8 COSAP TEMPORANEA CD TRIB. 1149"/>
  </r>
  <r>
    <x v="34"/>
    <s v="6150007823"/>
    <s v="001"/>
    <s v="DD"/>
    <s v="002015"/>
    <x v="810"/>
    <x v="34"/>
    <x v="33"/>
    <s v="MTR"/>
    <x v="16"/>
    <x v="137"/>
    <x v="136"/>
    <n v="368.31"/>
    <s v="  APPROVAZIONE II RUOLO COATTIVO 2015 MUN.8,, COSAP TEMPORANEA CD TRIB. 1150+8588+8589"/>
  </r>
  <r>
    <x v="34"/>
    <s v="6150007824"/>
    <s v="001"/>
    <s v="DD"/>
    <s v="002015"/>
    <x v="810"/>
    <x v="64"/>
    <x v="62"/>
    <s v="MTR"/>
    <x v="16"/>
    <x v="137"/>
    <x v="136"/>
    <n v="1292.08"/>
    <s v="  APPROVAZIONE II RUOLO COATTIVO 2015 MUN.8 COSAP TEMPORANEA CD TRIB. 8587"/>
  </r>
  <r>
    <x v="34"/>
    <s v="6150007832"/>
    <s v="001"/>
    <s v="DD"/>
    <s v="002014"/>
    <x v="810"/>
    <x v="65"/>
    <x v="63"/>
    <s v="MTC"/>
    <x v="12"/>
    <x v="137"/>
    <x v="136"/>
    <n v="15774.95"/>
    <s v="  APPROVAZIONE II RUOLO COATTIVO 2015 MUN.8 COSAP PERMANENTE CARATTERE TECNICO CD TRIB. 8596+1L23"/>
  </r>
  <r>
    <x v="34"/>
    <s v="6150007833"/>
    <s v="001"/>
    <s v="DD"/>
    <s v="002014"/>
    <x v="810"/>
    <x v="37"/>
    <x v="34"/>
    <s v="MTC"/>
    <x v="12"/>
    <x v="137"/>
    <x v="136"/>
    <n v="293.02"/>
    <s v="  APPROVAZIONE II RUOLO COATTIVO 2015 MUN.8 COSAP PERMANENTE CARATTERE TECNICO CD TRIB. 1151"/>
  </r>
  <r>
    <x v="34"/>
    <s v="6150007834"/>
    <s v="001"/>
    <s v="DD"/>
    <s v="002014"/>
    <x v="810"/>
    <x v="34"/>
    <x v="33"/>
    <s v="MTC"/>
    <x v="12"/>
    <x v="137"/>
    <x v="136"/>
    <n v="1876.74"/>
    <s v="  APPROVAZIONE II RUOLO COATTIVO 2015 MUN.8 COSAP PERMANENTE CARATTERE TECNICO CD TRIB. 1152+8594"/>
  </r>
  <r>
    <x v="34"/>
    <s v="6150007835"/>
    <s v="001"/>
    <s v="DD"/>
    <s v="002014"/>
    <x v="810"/>
    <x v="69"/>
    <x v="67"/>
    <s v="MTC"/>
    <x v="12"/>
    <x v="137"/>
    <x v="136"/>
    <n v="10169.26"/>
    <s v="  APPROVAZIONE II RUOLO COATTIVO 2015 MUN.8 COSAP PERMANENTE CARATTERE TECNICO CD TRIB. 8592"/>
  </r>
  <r>
    <x v="34"/>
    <s v="6150007841"/>
    <s v="001"/>
    <s v="DD"/>
    <s v="002127"/>
    <x v="1636"/>
    <x v="32"/>
    <x v="31"/>
    <s v="0MP"/>
    <x v="70"/>
    <x v="119"/>
    <x v="118"/>
    <n v="47058"/>
    <s v="  ACCANTONAMENTO PER INCENTIVO EX ART. 92 E 93 CO.7 TER D.LGS. N.163/06 RELATIVO ALL'INTERVENTO 2 DEL P.L.U.S. ROMA CAPITALE &quot;RIQUALIFICAZIONE DEL MERCATO DOMENICALE DI PORTA PORTESE&quot;"/>
  </r>
  <r>
    <x v="34"/>
    <s v="6150007859"/>
    <s v="001"/>
    <s v="DD"/>
    <s v="003886"/>
    <x v="1637"/>
    <x v="336"/>
    <x v="299"/>
    <s v="0DS"/>
    <x v="30"/>
    <x v="328"/>
    <x v="326"/>
    <n v="12000"/>
    <s v="  CONTRIBUTO  MINISTERO DEL LAVORO TERZA ANNUALITÀ PROGETTI D'INCLUSIONE SCOLASTICA BIMBI ROM - ANNO SCOLASTICO 2015/2016 - NOTA MINISTERO N. 5290 DEL 30.07.2015 PRTO. QE/89286/2015 - PARTE -"/>
  </r>
  <r>
    <x v="34"/>
    <s v="6150007871"/>
    <s v="001"/>
    <s v="DD"/>
    <s v="001663"/>
    <x v="1013"/>
    <x v="28"/>
    <x v="27"/>
    <s v="1ER"/>
    <x v="15"/>
    <x v="163"/>
    <x v="161"/>
    <n v="9855.7199999999993"/>
    <s v="  PZ B49 PIAN SACCOCCIA - INDENN.ESPROPRIO RATEIZZATA - SOC COOP EDILIA ROMAGNOSI"/>
  </r>
  <r>
    <x v="34"/>
    <s v="6150007874"/>
    <s v="001"/>
    <s v="DD"/>
    <s v="001663"/>
    <x v="1013"/>
    <x v="34"/>
    <x v="33"/>
    <s v="1ER"/>
    <x v="15"/>
    <x v="163"/>
    <x v="161"/>
    <n v="83.22"/>
    <s v="  PZ B49 PIAN SACCOCCIA - INTERESSI INDENN.ESPROPRIO RATEIZZATA SOC COOP EDIL ROMAGNOSI"/>
  </r>
  <r>
    <x v="34"/>
    <s v="6150007882"/>
    <s v="001"/>
    <s v="DD"/>
    <s v="001856"/>
    <x v="1280"/>
    <x v="34"/>
    <x v="33"/>
    <s v="PTR"/>
    <x v="16"/>
    <x v="140"/>
    <x v="139"/>
    <n v="7128.68"/>
    <s v="  INTERESSI COD.1I52/8594"/>
  </r>
  <r>
    <x v="34"/>
    <s v="6150007883"/>
    <s v="001"/>
    <s v="DD"/>
    <s v="001856"/>
    <x v="1280"/>
    <x v="69"/>
    <x v="67"/>
    <s v="PTR"/>
    <x v="16"/>
    <x v="140"/>
    <x v="139"/>
    <n v="5079.53"/>
    <s v="  COSAP ANNI PREGRESSI COD.8592"/>
  </r>
  <r>
    <x v="34"/>
    <s v="6150007884"/>
    <s v="001"/>
    <s v="DD"/>
    <s v="001856"/>
    <x v="1280"/>
    <x v="37"/>
    <x v="34"/>
    <s v="PTR"/>
    <x v="16"/>
    <x v="140"/>
    <x v="139"/>
    <n v="3132.52"/>
    <s v="  SPESE DI NOTIFICA COD.1I51"/>
  </r>
  <r>
    <x v="34"/>
    <s v="6150007885"/>
    <s v="001"/>
    <s v="DD"/>
    <s v="001856"/>
    <x v="1280"/>
    <x v="65"/>
    <x v="63"/>
    <s v="PTR"/>
    <x v="16"/>
    <x v="140"/>
    <x v="139"/>
    <n v="74253.36"/>
    <s v="  SANZIONE COD.8596"/>
  </r>
  <r>
    <x v="34"/>
    <s v="6150007886"/>
    <s v="001"/>
    <s v="DD"/>
    <s v="001856"/>
    <x v="1280"/>
    <x v="34"/>
    <x v="33"/>
    <s v="PTR"/>
    <x v="16"/>
    <x v="140"/>
    <x v="139"/>
    <n v="229.99"/>
    <s v="  INTERESSI COD. 1I50/8589"/>
  </r>
  <r>
    <x v="34"/>
    <s v="6150007887"/>
    <s v="001"/>
    <s v="DD"/>
    <s v="001856"/>
    <x v="1280"/>
    <x v="64"/>
    <x v="62"/>
    <s v="PTR"/>
    <x v="16"/>
    <x v="140"/>
    <x v="139"/>
    <n v="19131.22"/>
    <s v="  COSAP  TEMPORANEA ANNI PREGRESSI COD. 8587"/>
  </r>
  <r>
    <x v="34"/>
    <s v="6150007888"/>
    <s v="001"/>
    <s v="DD"/>
    <s v="001856"/>
    <x v="1280"/>
    <x v="37"/>
    <x v="34"/>
    <s v="PTR"/>
    <x v="16"/>
    <x v="140"/>
    <x v="139"/>
    <n v="2703.02"/>
    <s v="  SPESE DI NOTIFICA COD. 1I49"/>
  </r>
  <r>
    <x v="34"/>
    <s v="6150007889"/>
    <s v="001"/>
    <s v="DD"/>
    <s v="001856"/>
    <x v="1280"/>
    <x v="65"/>
    <x v="63"/>
    <s v="PTR"/>
    <x v="16"/>
    <x v="140"/>
    <x v="139"/>
    <n v="24178.82"/>
    <s v="  SANZIONI COD.8591"/>
  </r>
  <r>
    <x v="34"/>
    <s v="6150007890"/>
    <s v="001"/>
    <s v="DD"/>
    <s v="001856"/>
    <x v="1280"/>
    <x v="34"/>
    <x v="33"/>
    <s v="PTR"/>
    <x v="16"/>
    <x v="140"/>
    <x v="139"/>
    <n v="1224.57"/>
    <s v="  INTERESSI COD 1B88/1R34"/>
  </r>
  <r>
    <x v="34"/>
    <s v="6150007891"/>
    <s v="001"/>
    <s v="DD"/>
    <s v="001856"/>
    <x v="1280"/>
    <x v="263"/>
    <x v="235"/>
    <s v="PTR"/>
    <x v="16"/>
    <x v="140"/>
    <x v="139"/>
    <n v="4485.16"/>
    <s v="  CIP ANNI PREGRESSI COD. 1B87"/>
  </r>
  <r>
    <x v="34"/>
    <s v="6150007892"/>
    <s v="001"/>
    <s v="DD"/>
    <s v="001856"/>
    <x v="1280"/>
    <x v="265"/>
    <x v="237"/>
    <s v="PTR"/>
    <x v="16"/>
    <x v="140"/>
    <x v="139"/>
    <n v="20931.78"/>
    <s v="  SANZIONI COD. 1B89"/>
  </r>
  <r>
    <x v="34"/>
    <s v="6150007893"/>
    <s v="001"/>
    <s v="DD"/>
    <s v="001856"/>
    <x v="1280"/>
    <x v="37"/>
    <x v="34"/>
    <s v="PTR"/>
    <x v="16"/>
    <x v="140"/>
    <x v="139"/>
    <n v="613.36"/>
    <s v="  SPESE DI NOTIFICA COD.1R33"/>
  </r>
  <r>
    <x v="34"/>
    <s v="6150007911"/>
    <s v="001"/>
    <s v="DD"/>
    <s v="003636"/>
    <x v="1280"/>
    <x v="136"/>
    <x v="130"/>
    <s v="0AV"/>
    <x v="25"/>
    <x v="283"/>
    <x v="281"/>
    <n v="3527.4"/>
    <s v="  N. 1 RUOLO DI RISCOSSIONE COMPOSTO DA 1 ARTICOLO PER IL II SEMESTRE ANNO 2015"/>
  </r>
  <r>
    <x v="34"/>
    <s v="6150007914"/>
    <s v="001"/>
    <s v="DD"/>
    <s v="002008"/>
    <x v="1638"/>
    <x v="9"/>
    <x v="9"/>
    <s v="DTC"/>
    <x v="12"/>
    <x v="46"/>
    <x v="46"/>
    <n v="1500"/>
    <s v="  INGIUNZIONE DI PAGAMENTO DELLA SANZIONE PECUNIARIA AMMINISTRATIVA CONSEGUENTE ALLA REALIZZAZIONE DEGLI INTERVENTI ABUSIVI IN VIA DEI PRATIFISCALI55/VIA VAL DI SANGRO 145 HOTEL LA PERGOLA SRL -GAMBELUNGHE ETTORE IN QUALITA' DI PROPRIETARIO RESPONSABILE; -GAMBELUNGHE STEFANO IN QUALITA' DI PROPRIEARIO RESPONSABILE; -GAMBELUNGHE MASSIMO IN QUALITA' DI PROPRIETARIO RESPONSABILE; (PUNTO 5 RELAZIONE TECNICA PROT.CD/62928/13) ANNO 2015  MUN.3 "/>
  </r>
  <r>
    <x v="34"/>
    <s v="6150007915"/>
    <s v="001"/>
    <s v="DD"/>
    <s v="002008"/>
    <x v="1638"/>
    <x v="9"/>
    <x v="9"/>
    <s v="DTC"/>
    <x v="12"/>
    <x v="46"/>
    <x v="46"/>
    <n v="7500"/>
    <s v="  INGIUNZIONE DI PAGAMENTO DELLA SANZIONE PECUNIARIA AMMINISTRATIVA CONSEGUENTE ALLA REALIZZAZIONE DEGLI INTERVENTI ABUSIVI IN VIA DEI PRATIFISCALI55/VIA VAL DI SANGRO 145 HOTEL LA PERGOLA SRL -GAMBELUNGHE ETTORE IN QUALITA' DI PROPRIETARIO RESPONSABILE; -GAMBELUNGHE STEFANO IN QUALITA' DI PROPRIEARIO RESPONSABILE; -GAMBELUNGHE MASSIMO IN QUALITA' DI PROPRIETARIO RESPONSABILE; (RELAZIONE TECNICA PUNI 6 E 7 PROT.CD62928/13) ANNO 2015 MUN.3 "/>
  </r>
  <r>
    <x v="34"/>
    <s v="6150007916"/>
    <s v="001"/>
    <s v="DD"/>
    <s v="002007"/>
    <x v="1638"/>
    <x v="9"/>
    <x v="9"/>
    <s v="DTC"/>
    <x v="12"/>
    <x v="46"/>
    <x v="46"/>
    <n v="799.09"/>
    <s v="  INGIUNZIONE DI PAGAMENTO DELLA SANZIONE PECUNIARIA AMMINISTRATIVA CONSEGUENTE ALLA REALIZZAZIONE DEGLI INTERVENTI ABUSIVI IN VIA JACOPONE DA TODI N.32-32A-32B-34-34A/ ANGOLO VIA FRANCESCO D'OVIDIO 75-75A-77 RESPONSABILE ABUSO: &quot;IL TRAPEZIO DUE SRLS&quot;IN QUALITA'DI LOCATARIO RESPONSABILE; FRANCESCHI MANLIO IN QUALITA'DI PROPRIETARIO DELL'IMMOBILE. ANNO 2015 MUN.3 "/>
  </r>
  <r>
    <x v="34"/>
    <s v="6150007927"/>
    <s v="001"/>
    <s v="DD"/>
    <s v="004195"/>
    <x v="1639"/>
    <x v="69"/>
    <x v="67"/>
    <s v="ATR"/>
    <x v="16"/>
    <x v="140"/>
    <x v="139"/>
    <n v="114619.59"/>
    <s v="  APPROVAZIONE RUOLI RISCOSSIONE COATTIVA ANNO 2015- 2°EMISSIONE COSAP PERMANENTE (ANNUALITA'2007,2009,2013) CODICE 8592-COSAP ARRETRATI RUOLI NN. 2696-4651-12954-4529-2092-15624-10094- 4385-2038-3339/2015 MUN.1(EX1-EX17) "/>
  </r>
  <r>
    <x v="34"/>
    <s v="6150007928"/>
    <s v="001"/>
    <s v="DD"/>
    <s v="004195"/>
    <x v="1639"/>
    <x v="64"/>
    <x v="62"/>
    <s v="ATR"/>
    <x v="16"/>
    <x v="140"/>
    <x v="139"/>
    <n v="1676.98"/>
    <s v="  APPROVAZIONE RUOLI RISCOSSIONE COATTIVA ANN O2015-2°EMISSIONE COSAP TEMPORANEA (ANNUALITA'2012,2013) CODICE 8587- RUOLO N.15667/2015 MUN.1(EX1-EX17)"/>
  </r>
  <r>
    <x v="34"/>
    <s v="6150007929"/>
    <s v="001"/>
    <s v="DD"/>
    <s v="004195"/>
    <x v="1639"/>
    <x v="34"/>
    <x v="33"/>
    <s v="ATR"/>
    <x v="16"/>
    <x v="140"/>
    <x v="139"/>
    <n v="15108.57"/>
    <s v="  APPROVAZIONE RUOLI RISCOSSIONE COATTIVA ANNO 2015-2°EMISSIONE (ANNUALITA' 2007,2009,2012,2013) COD.1I50-1I52-8589-8594-1B88-1R34 RUOLI NN. 12954-4529-2092-15624-10094-4385- 2038-3339-15667-15668/2015 MUN.1(EX1-EX17) "/>
  </r>
  <r>
    <x v="34"/>
    <s v="6150007930"/>
    <s v="001"/>
    <s v="DD"/>
    <s v="004195"/>
    <x v="1639"/>
    <x v="65"/>
    <x v="63"/>
    <s v="ATR"/>
    <x v="16"/>
    <x v="140"/>
    <x v="139"/>
    <n v="72234.570000000007"/>
    <s v="  APPROVAZIONE RUOLI RISCOSSIONE COATTIVA ANNO 2015-2°EMISSIONE COD.8588-8591-8593-8596- (ANNUALITA'2007,2009,2012,2013) RUOLI NN. 12954-4529-2092-15624-10094-4385- 2038-3339-156667/2015 MUN.1(EX1-EX17)"/>
  </r>
  <r>
    <x v="34"/>
    <s v="6150007931"/>
    <s v="001"/>
    <s v="DD"/>
    <s v="004195"/>
    <x v="1639"/>
    <x v="74"/>
    <x v="72"/>
    <s v="ATR"/>
    <x v="16"/>
    <x v="140"/>
    <x v="139"/>
    <n v="1345.15"/>
    <s v="  APPROVAZIONE RUOLI RISCOSSIONE COATTIVA ANNO 2015-2°EMISSIONE COD.1I49-1I51-1R33- (ANNUALITA'2007,2009,2012-2013) RUOLI NN. 12954-4529-2092-15624-10094-4385- 2038-3339-15667-15668/2015 MUN.1(EX1-EX17)"/>
  </r>
  <r>
    <x v="34"/>
    <s v="6150007932"/>
    <s v="001"/>
    <s v="DD"/>
    <s v="004195"/>
    <x v="1639"/>
    <x v="263"/>
    <x v="235"/>
    <s v="ATR"/>
    <x v="16"/>
    <x v="140"/>
    <x v="139"/>
    <n v="26429.35"/>
    <s v="  APPROVAZIONE RUOLI RISCOSSIONE COATTIVA ANNO 2015-2°EMISSIONE CIP/ARRETRATI ANNUALITA' 2009,2011,2012.2013.2014 CODICE 1B87 RUOLI NN.15668-10120/2015 MUN.1(EX1-EX17)"/>
  </r>
  <r>
    <x v="34"/>
    <s v="6150007933"/>
    <s v="001"/>
    <s v="DD"/>
    <s v="002226"/>
    <x v="1639"/>
    <x v="34"/>
    <x v="33"/>
    <s v="QAN"/>
    <x v="43"/>
    <x v="140"/>
    <x v="139"/>
    <n v="577.83000000000004"/>
    <s v="   APPROVAZIONE 2°  RUOLO 2015 TRIBUTO 1C13 INTERESSI DI ISCRIZIONE"/>
  </r>
  <r>
    <x v="34"/>
    <s v="6150007934"/>
    <s v="001"/>
    <s v="DD"/>
    <s v="002226"/>
    <x v="1639"/>
    <x v="34"/>
    <x v="33"/>
    <s v="QAN"/>
    <x v="43"/>
    <x v="140"/>
    <x v="139"/>
    <n v="214.09"/>
    <s v="  APPROVAZIONE  2° RUOLO  2015 TRIBUTO 1D13 RECUPERO SPESE NOTIFICA"/>
  </r>
  <r>
    <x v="34"/>
    <s v="6150007935"/>
    <s v="001"/>
    <s v="DD"/>
    <s v="002226"/>
    <x v="1639"/>
    <x v="92"/>
    <x v="89"/>
    <s v="QAN"/>
    <x v="43"/>
    <x v="140"/>
    <x v="139"/>
    <n v="23360.06"/>
    <s v="  APPROVAZIONE 2° RUOLO 2015 TRIBUTO 9258 QUOTE ASILO NIDO"/>
  </r>
  <r>
    <x v="34"/>
    <s v="6150007936"/>
    <s v="001"/>
    <s v="DD"/>
    <s v="002226"/>
    <x v="1639"/>
    <x v="34"/>
    <x v="33"/>
    <s v="QAN"/>
    <x v="43"/>
    <x v="140"/>
    <x v="139"/>
    <n v="1976.57"/>
    <s v="  APPROVAZIONE 2° RUOLO 2015 TRIBUTO 9258 INTERESSI QUOTE ASILO NIDO"/>
  </r>
  <r>
    <x v="34"/>
    <s v="6150007938"/>
    <s v="001"/>
    <s v="DD"/>
    <s v="002226"/>
    <x v="1639"/>
    <x v="34"/>
    <x v="33"/>
    <s v="QPL"/>
    <x v="54"/>
    <x v="140"/>
    <x v="139"/>
    <n v="1.97"/>
    <s v="  APPROVAZIONE 2° RUOLO 2015 TRIBUTO 1D13 SPESE DI NOTIFICA"/>
  </r>
  <r>
    <x v="34"/>
    <s v="6150007939"/>
    <s v="001"/>
    <s v="DD"/>
    <s v="002226"/>
    <x v="1639"/>
    <x v="55"/>
    <x v="53"/>
    <s v="QPL"/>
    <x v="54"/>
    <x v="140"/>
    <x v="139"/>
    <n v="249.63"/>
    <s v="  APPROVAZIONE 2° RUOLO 2015 TRIBUTO 9258 QUOTE TRASPORTO SCOLASTICO"/>
  </r>
  <r>
    <x v="34"/>
    <s v="6150007940"/>
    <s v="001"/>
    <s v="DD"/>
    <s v="002226"/>
    <x v="1639"/>
    <x v="34"/>
    <x v="33"/>
    <s v="QMS"/>
    <x v="42"/>
    <x v="140"/>
    <x v="139"/>
    <n v="4299.59"/>
    <s v="  APPROVAZIONE 2° RUOLO 2015 TRIBUTO 1C13 INTERESSI  ISCRZIONE A RUOLO"/>
  </r>
  <r>
    <x v="34"/>
    <s v="6150007941"/>
    <s v="001"/>
    <s v="DD"/>
    <s v="002226"/>
    <x v="1639"/>
    <x v="34"/>
    <x v="33"/>
    <s v="QMS"/>
    <x v="42"/>
    <x v="140"/>
    <x v="139"/>
    <n v="7875.63"/>
    <s v="  APPROVAZIONE 2° RUOLO 2015 TRIBUTO 1D13 SPESE DI NOTIFICA"/>
  </r>
  <r>
    <x v="34"/>
    <s v="6150007942"/>
    <s v="001"/>
    <s v="DD"/>
    <s v="002226"/>
    <x v="1639"/>
    <x v="56"/>
    <x v="54"/>
    <s v="QMS"/>
    <x v="42"/>
    <x v="140"/>
    <x v="139"/>
    <n v="307280.78000000003"/>
    <s v="  APPROVAZIONE 2° RUOLO 2015 TRIBUTO  9809 QUOTE REFEZIONE SCOLASTICA"/>
  </r>
  <r>
    <x v="34"/>
    <s v="6150007943"/>
    <s v="001"/>
    <s v="DD"/>
    <s v="002226"/>
    <x v="1639"/>
    <x v="34"/>
    <x v="33"/>
    <s v="QMS"/>
    <x v="42"/>
    <x v="140"/>
    <x v="139"/>
    <n v="34354.32"/>
    <s v="  APPROVAZIONE 2° RUOLO 2015 TRIBUTO 9810 INT. RIT. PAG. REF. SCOL."/>
  </r>
  <r>
    <x v="34"/>
    <s v="6150007944"/>
    <s v="001"/>
    <s v="DD"/>
    <s v="004195"/>
    <x v="1639"/>
    <x v="265"/>
    <x v="237"/>
    <s v="ATR"/>
    <x v="16"/>
    <x v="140"/>
    <x v="139"/>
    <n v="14127.99"/>
    <s v="  APPROVAZIONE RUOLI RISCOSSIONE COATTIVA ANNO 2015-2°EMISSIONE CODICE 1B89 (ANNUALITA'2009,2011,2012,2012,2014) RUOLI NN.15668-10120/2015 MUN.1(EX1-EX17)"/>
  </r>
  <r>
    <x v="34"/>
    <s v="6150007958"/>
    <s v="001"/>
    <s v="DD"/>
    <s v="002417"/>
    <x v="1013"/>
    <x v="55"/>
    <x v="53"/>
    <s v="HPL"/>
    <x v="54"/>
    <x v="137"/>
    <x v="136"/>
    <n v="16086.98"/>
    <s v="  RUOLI N. 2015015564 TRASPORTO SCOLASTICO ARRETRATI  COD.9813 ANNI 2012-13 SCADENZA RUOLO 12.11.2014"/>
  </r>
  <r>
    <x v="34"/>
    <s v="6150007959"/>
    <s v="001"/>
    <s v="DD"/>
    <s v="002417"/>
    <x v="1013"/>
    <x v="34"/>
    <x v="33"/>
    <s v="HPL"/>
    <x v="54"/>
    <x v="137"/>
    <x v="136"/>
    <n v="453.59"/>
    <s v="  RUOLI N. 2015015564 TRASPORTO SCOLASTICO INTERESSI  COD.9814 - 1C13 ANNI 2012-13 SCADENZA RUOLO 12.11.2014"/>
  </r>
  <r>
    <x v="34"/>
    <s v="6150007960"/>
    <s v="001"/>
    <s v="DD"/>
    <s v="002417"/>
    <x v="1013"/>
    <x v="74"/>
    <x v="72"/>
    <s v="HPL"/>
    <x v="54"/>
    <x v="137"/>
    <x v="136"/>
    <n v="1176.27"/>
    <s v="  RUOLI N. 2015015564 TRASPORTO SCOLASTICO REC SPESE DI NOTIFICA  COD.1D13 ANNI 2012-13 SCADENZA RUOLO 12.11.2014"/>
  </r>
  <r>
    <x v="34"/>
    <s v="6150007961"/>
    <s v="001"/>
    <s v="DD"/>
    <s v="002425"/>
    <x v="1013"/>
    <x v="34"/>
    <x v="33"/>
    <s v="HAN"/>
    <x v="43"/>
    <x v="137"/>
    <x v="136"/>
    <n v="4828.34"/>
    <s v="  RUOLI N. 2015004633-2015004981-2015015562 ASILI NIDO INTERESSI COD.9260 - 1C13 ANNI 2010-11-12 SCADENZA RUOLO 12.11.2015"/>
  </r>
  <r>
    <x v="34"/>
    <s v="6150007962"/>
    <s v="001"/>
    <s v="DD"/>
    <s v="002425"/>
    <x v="1013"/>
    <x v="92"/>
    <x v="89"/>
    <s v="HAN"/>
    <x v="43"/>
    <x v="137"/>
    <x v="136"/>
    <n v="90619.67"/>
    <s v="  RUOLI N. 2015004633-2015004981-2015015562 ASILI NIDO ARRETRATI  COD.9258 ANNI 2010-11-12 SCADENZA RUOLO 12.11.2015"/>
  </r>
  <r>
    <x v="34"/>
    <s v="6150007964"/>
    <s v="001"/>
    <s v="DD"/>
    <s v="002425"/>
    <x v="1013"/>
    <x v="74"/>
    <x v="72"/>
    <s v="HAN"/>
    <x v="43"/>
    <x v="137"/>
    <x v="136"/>
    <n v="939.34"/>
    <s v="  RUOLI N. 2015004633-2015004981-2015015562 ASILI NIDO REC SPESE DI NOTIFICA COD.1D13 ANNI 2010-11-12 SCADENZA RUOLO 12.11.2015"/>
  </r>
  <r>
    <x v="34"/>
    <s v="6150007965"/>
    <s v="001"/>
    <s v="DD"/>
    <s v="002424"/>
    <x v="1013"/>
    <x v="34"/>
    <x v="33"/>
    <s v="HSM"/>
    <x v="22"/>
    <x v="137"/>
    <x v="136"/>
    <n v="147.57"/>
    <s v="  RUOLI N. 2015003943 - 2015015565 PROGETTO PONTE INTERESSI COD.1N62 E 1C13 ANNI 2010-11-12 SCADENZA RUOLO 12.11.2015"/>
  </r>
  <r>
    <x v="34"/>
    <s v="6150007966"/>
    <s v="001"/>
    <s v="DD"/>
    <s v="002424"/>
    <x v="1013"/>
    <x v="116"/>
    <x v="112"/>
    <s v="HSM"/>
    <x v="22"/>
    <x v="137"/>
    <x v="136"/>
    <n v="2712.14"/>
    <s v="  RUOLI N. 2015003943 - 2015015565 PROGETTO PONTE ARRETRATI COD.1N61 ANNI 2010-11-12 SCADENZA RUOLO 12.11.2015"/>
  </r>
  <r>
    <x v="34"/>
    <s v="6150007967"/>
    <s v="001"/>
    <s v="DD"/>
    <s v="002424"/>
    <x v="1013"/>
    <x v="74"/>
    <x v="72"/>
    <s v="HSM"/>
    <x v="22"/>
    <x v="137"/>
    <x v="136"/>
    <n v="102.63"/>
    <s v="  RUOLI N. 2015003943 - 2015015565 PROGETTO PONTE REC SPESE DI NOTIFICA COD.1D13 ANNI 2010-11-12 SCADENZA RUOLO 12.11.2015"/>
  </r>
  <r>
    <x v="34"/>
    <s v="6150007968"/>
    <s v="001"/>
    <s v="DD"/>
    <s v="002418"/>
    <x v="1013"/>
    <x v="34"/>
    <x v="33"/>
    <s v="HMS"/>
    <x v="42"/>
    <x v="137"/>
    <x v="136"/>
    <n v="21036.47"/>
    <s v="  RUOLI N. 2015001795-2015006466-2015003503-2015004725-2015006244-20150046 34-2015016789-2015004788-2015012933-2015004982-2015002086-2015015563-201 5004381-2015004286-2015003330 REFEZIONE SCOL INTERESSI .COD.9810-1C13 ANNI 2008-9-10-11-12 SCADENZA RUOLO 12.11.2015"/>
  </r>
  <r>
    <x v="34"/>
    <s v="6150007970"/>
    <s v="001"/>
    <s v="DD"/>
    <s v="002418"/>
    <x v="1013"/>
    <x v="56"/>
    <x v="54"/>
    <s v="HMS"/>
    <x v="42"/>
    <x v="137"/>
    <x v="136"/>
    <n v="274146.59000000003"/>
    <s v="  RUOLI N. 2015001795-2015006466-2015003503-2015004725-2015006244-20150046 34-2015016789-2015004788-2015012933-2015004982-2015002086-2015015563-201 5004381-2015004286-2015003330 REFEZIONE SCOL ARRETRATI .COD.9809 ANNI 2008-9-10-11-12 SCADENZA RUOLO 12.11.2015"/>
  </r>
  <r>
    <x v="34"/>
    <s v="6150007971"/>
    <s v="001"/>
    <s v="DD"/>
    <s v="002418"/>
    <x v="1013"/>
    <x v="74"/>
    <x v="72"/>
    <s v="HMS"/>
    <x v="42"/>
    <x v="137"/>
    <x v="136"/>
    <n v="4723.12"/>
    <s v="  RUOLI N. 2015001795-2015006466-2015003503-2015004725-2015006244-20150046 34-2015016789-2015004788-2015012933-2015004982-2015002086-2015015563-201 5004381-2015004286-2015003330 REFEZIONE SCOL REC SPESE DI NOTIFICA 1D13 ANNI 2008-9-10-11-12 SCADENZA RUOLO 12.11.2015"/>
  </r>
  <r>
    <x v="34"/>
    <s v="6150007973"/>
    <s v="001"/>
    <s v="DD"/>
    <s v="002442"/>
    <x v="1640"/>
    <x v="9"/>
    <x v="9"/>
    <s v="BTC"/>
    <x v="12"/>
    <x v="46"/>
    <x v="46"/>
    <n v="15000"/>
    <s v="  INGIUNZIONE DI PAGAMENTO SANZIONE PECUNIARIA AMINISTRATIVA E DEMOLIZIONE CON RIPRISTINO DELLO STATO DEI LUOGHI IN CONSEGUENZA DELLA REALIZZAZIONE DEGLI INTERVENTI ABUSIVI IN VIA MASSACCIUCCOLI N.12 SCALA A INT.18 (ART.16,COMMA 5 DELLA LEGGE REGIONE LAZIO N.15/2008 E S.M.I.;) RESPONSABILE ABUSO: POLIMANTI RITA IN QUALITA' DI PROPRIETARIO E COMMITTENTE LE OPERE. MUN.2           "/>
  </r>
  <r>
    <x v="34"/>
    <s v="6150007974"/>
    <s v="001"/>
    <s v="DD"/>
    <s v="002423"/>
    <x v="1013"/>
    <x v="9"/>
    <x v="9"/>
    <s v="HTC"/>
    <x v="12"/>
    <x v="137"/>
    <x v="136"/>
    <n v="27925.4"/>
    <s v="  RUOLI N. 2015006189 - 2015015566 ABUSIVISMO EDILIZIO SANZIONI COD.9143 ANNI 2010-11-12-14 SCADENZA RUOLO 12.11.2015"/>
  </r>
  <r>
    <x v="34"/>
    <s v="6150007975"/>
    <s v="001"/>
    <s v="DD"/>
    <s v="002423"/>
    <x v="1013"/>
    <x v="74"/>
    <x v="72"/>
    <s v="HTC"/>
    <x v="12"/>
    <x v="137"/>
    <x v="136"/>
    <n v="174.08"/>
    <s v="  RUOLI N. 2015006189 - 2015015566 ABUSIVISMO EDILIZIO  REC SPESE DI NOTIFICA COD.1D13 ANNI 2010-11-12-14 SCADENZA RUOLO 12.11.2015"/>
  </r>
  <r>
    <x v="34"/>
    <s v="6150007976"/>
    <s v="001"/>
    <s v="DD"/>
    <s v="002423"/>
    <x v="1013"/>
    <x v="303"/>
    <x v="270"/>
    <s v="7GT"/>
    <x v="111"/>
    <x v="137"/>
    <x v="136"/>
    <n v="106910.09"/>
    <s v="  RUOLI N. 2015006189 - 2015015566 ABUSIVISMO EDILIZIO RIMBORSO SPESE DI DEMOLIZIONI COD 9230 ANNI 2010-11-12-14 SCADENZA RUOLO 12.11.2015 (EX MUN 8)"/>
  </r>
  <r>
    <x v="34"/>
    <s v="6150007977"/>
    <s v="001"/>
    <s v="DD"/>
    <s v="002446"/>
    <x v="1640"/>
    <x v="9"/>
    <x v="9"/>
    <s v="BTC"/>
    <x v="12"/>
    <x v="46"/>
    <x v="46"/>
    <n v="15000"/>
    <s v="  INGIUNZIONE DI PAGAMENTO DELLA SANZIONE PECUNIARIA AMMINISTRATIVA E DEMOLIZIONE CON RIPRISINO DELLO STATO DEI LUOGHI E DELLA DESTINAZIONE D'USO IN CONFORMITA' DEI LEGITTIMI TITOLI ABITALITATIVI IN CONSEGUENZA DELLA REALIZZAZIONE DEGLI INTERVENTI ABUSIVI IN VIA NOVARA N.2/A (ART.16,COMMA 5 DELLA LEGGE REGIONE LAZIO N.15/2008 E S.M.I.;) RESPONSABILI ABUSO: BANGKOK THAY MASSAGE AND BODY CARE S.R.L. CON SEDE LEGALE A ROMA IN VIA NOVARA 2 E PER ESSA AL LEGALE RAPPRESENTANTE PRO-TEMPORE DELLA SOCIETA' IN QUALITA' DI COMMITTENTE LE OPERE; TIBUR MEDICA SRL -CON SEDE LEGALE A TIVOLI(RM) IN DELLE PIAGGE,38/A E PER ESSA AL LEGALE RAPPRESENTANE PRO-TEMPORE DELLA SOCIETA' IN QUALITA' DI PROPRIETARIO MUN.2"/>
  </r>
  <r>
    <x v="34"/>
    <s v="6150007979"/>
    <s v="001"/>
    <s v="DD"/>
    <s v="002445"/>
    <x v="1640"/>
    <x v="9"/>
    <x v="9"/>
    <s v="BTC"/>
    <x v="12"/>
    <x v="46"/>
    <x v="46"/>
    <n v="15000"/>
    <s v="  INGIUNZIONE DI PAGAMENTO DELLA SANZIONE PECUNIARIA AMMINISTRATIVA E DEMOLIZIONE CON RIPRISTINO DELLO STATO DEI LUOGHI IN CONSEGUENZA DELLA REALIZZAZIONE DEGLI INTERVENTI ABUSIVI IN VIA ANAPO,20 INT.1/E PAL.A (ART.16,COMMA 5 DELLA LEGGE REGIONE LAZIO N.15/2008 E S.M.I.;) RESPONSABILE ABUSO: MULLER ROBERTA -RESIDENTE IN ROMA VIA ALFREDO CASELLA 28- IN QUALITA' DI PROPRIETARIO E COMMITTENTE LE OPERE. MUN.2"/>
  </r>
  <r>
    <x v="34"/>
    <s v="6150007980"/>
    <s v="001"/>
    <s v="DD"/>
    <s v="002447"/>
    <x v="1640"/>
    <x v="9"/>
    <x v="9"/>
    <s v="BTC"/>
    <x v="12"/>
    <x v="46"/>
    <x v="46"/>
    <n v="15000"/>
    <s v="  INGIUNZIONE DI PAGAMENTO DELLA SANZIONE PECUNIARIA AMMINISTRATIVA E DEMOLIZIONE CON RIPRISTINO DELLO STATO DEI LUOGHI E DELLA DESTIANZIONE D'USO IN CONFORMITA' DEI LEGITTIMI TITOLI ABILITATIVI IN CONSEGUENZA DELLA REALIZZAZIONE DEGLI INTERVENTI ABUSIVI IN VIA TICINO N.18,PIANO S1 LOCALE CONDOMINIALE. (ART.16,COMMA 5 DELLA LEGGE REGIONE LAZIO N.15/2008 E S.M.I.;) RESPONSABILE ABUSO IZZO EZIO MARIA FRESIDENTE IN ROMA VIA TICINO 18 IN QUALITA' DI COMMITTENTE LE OPERE E LOCATARIO MUN.2"/>
  </r>
  <r>
    <x v="34"/>
    <s v="6150007981"/>
    <s v="001"/>
    <s v="DD"/>
    <s v="002448"/>
    <x v="1640"/>
    <x v="9"/>
    <x v="9"/>
    <s v="BTC"/>
    <x v="12"/>
    <x v="46"/>
    <x v="46"/>
    <n v="15000"/>
    <s v="  INGIUNZIONE DI PAGAMENTO DELLA SANZIONE PECUNIARIA AMINISTRATIVA E DEMOLIZIONE DELLO STATO DEI LUOGHI E DELLA DESTINAZIONE D'USO IN OCNFORMITA' DEI TITOLI ABILITATIVI IN CONSEGUENZA DELLA REALIZZAZIONE DEGLI INTERVENTI ABUSIVI IN VIALE PARIOLI N.72 PIANO PRIMO INT.4 (ART.16,COMMA 5 DELLA LEGGE REGIONE LAZIO N.15/2008 E S.M.I.;) RESPONSABILI ABUSO: TASCA ELIA,HENRY RICHARD DOMICILIATO PER LA GESTIONE DEI PROPRI IMMOBILI PRESSO LA SOCIETA' BEMA SR. CON SEDE A ROMA-VIA I.NIEVO,62; IN QUALITA' DI PROPRIETARIO E FIRMATARIO DELLA DICHIARAZIONE SOSTITUTIVA DI ATTO DI NOTORIETA'; -ASSOCIAZIONE DEI PROFESSIONISTI DI YOGA DEI PARIOLI CON SEDE LEGALE A ROMA-VIALE PARIOLI 72 E PER ESSA AL LEGALE RAPPRESENTANTE PRO-TEMPORE DELLA SOCIETA' IN QUALITA' DI CONDUTTORE DELL'IMMOBILE ED ESERCENTE L'ATTIVITA'. MUN.2"/>
  </r>
  <r>
    <x v="34"/>
    <s v="6150007983"/>
    <s v="001"/>
    <s v="DD"/>
    <s v="002443"/>
    <x v="1640"/>
    <x v="9"/>
    <x v="9"/>
    <s v="BTC"/>
    <x v="12"/>
    <x v="46"/>
    <x v="46"/>
    <n v="15000"/>
    <s v="  INGIUNZIONE DI PAGAMENTO SANZIONE PECUNIARIA AMINISTRATIVA E DEMOLIZIONE CON RIPRISTINO DELLO STATO DEI LUOGHI IN CONSEGUENZA DELLA REALIZZAZIONE DEGLI INTERVENTI ABUSIVI IN VIA ANTONIO GRAMSCI, 42/A (ART.16,COMMA 5 DELLA LEGGE REGIONE LAZIO N.15/2008 E S.M.I.;) RESPONSABILE ABUSO: PUGLIESE ROSA MARIA RESIDENTE IN ROMA-VIA ANTONIO GRAMSCI 42/A IN QUALITA' DI AFFITTUARIA DELL'IMMOBILE E COMMITTENTE LE OPERE. MUN.2             "/>
  </r>
  <r>
    <x v="34"/>
    <s v="6150007984"/>
    <s v="001"/>
    <s v="DD"/>
    <s v="002444"/>
    <x v="1640"/>
    <x v="9"/>
    <x v="9"/>
    <s v="BTC"/>
    <x v="12"/>
    <x v="46"/>
    <x v="46"/>
    <n v="15000"/>
    <s v="  INGIUNZIONE DI PAGAMENTO DELLA SANZIONE PECUNICARIA AMMINISTRATIVA E DEMOLIZIONE CON RIPRISTINO DELLO STATO DEI LUOGHI IN CONSEGUENZA DELLA REALIZZAZIONE DEGLI INTERVENTI ABUSIVI IN VA PO N.49,SOFFITTA N.11 SCALA A PIANO SESTO (ART.16,COMMA 5 DELLA LEGGE REGIONE LAZIO N.15/2008 E S.M.I.;) RESPONSABILE DELL'ABUSO: SEGHID ANNA PIA IN QUALITA' DI PROPRIETARIO E COMMITTENTE LE OPERE. MUN.2 "/>
  </r>
  <r>
    <x v="34"/>
    <s v="6150007988"/>
    <s v="001"/>
    <s v="DD"/>
    <s v="002422"/>
    <x v="1013"/>
    <x v="64"/>
    <x v="62"/>
    <s v="HTR"/>
    <x v="16"/>
    <x v="137"/>
    <x v="136"/>
    <n v="79845.45"/>
    <s v="  RUOLI N. 2015003944-2015004636-2015012935-2015015568 COSAP TEMPORANEA  ARRETRATI  E INDENNITA' DI MORA COD.8587-8588 ANNI 2009 -10- 12- 14 SCADENZA RUOLO 12.11.2015"/>
  </r>
  <r>
    <x v="34"/>
    <s v="6150007989"/>
    <s v="001"/>
    <s v="DD"/>
    <s v="002422"/>
    <x v="1013"/>
    <x v="34"/>
    <x v="33"/>
    <s v="HTR"/>
    <x v="16"/>
    <x v="137"/>
    <x v="136"/>
    <n v="2995.94"/>
    <s v="  RUOLI N. 2015003944-2015004636-2015012935-2015015568 COSAP TEMPORANEA  INTERESSI  COD.8589-1I50 ANNI 2009 -10- 12- 14 SCADENZA RUOLO 12.11.2015"/>
  </r>
  <r>
    <x v="34"/>
    <s v="6150007990"/>
    <s v="001"/>
    <s v="DD"/>
    <s v="002422"/>
    <x v="1013"/>
    <x v="65"/>
    <x v="63"/>
    <s v="HTR"/>
    <x v="16"/>
    <x v="137"/>
    <x v="136"/>
    <n v="62027.69"/>
    <s v="  RUOLI N. 2015003944-2015004636-2015012935-2015015568 COSAP TEMPORANEA  SANZIONI  COD.8591-1I50 ANNI 2009 -10- 12- 14 SCADENZA RUOLO 12.11.2015"/>
  </r>
  <r>
    <x v="34"/>
    <s v="6150007991"/>
    <s v="001"/>
    <s v="DD"/>
    <s v="002422"/>
    <x v="1013"/>
    <x v="74"/>
    <x v="72"/>
    <s v="HTR"/>
    <x v="16"/>
    <x v="137"/>
    <x v="136"/>
    <n v="1365.28"/>
    <s v="  RUOLI N. 2015003944-2015004636-2015012935-2015015568 COSAP TEMPORANEA  REC SPESE DI NOTIFICA COD.8590-1I49 ANNI 2009 -10- 12- 14 SCADENZA RUOLO 12.11.2015"/>
  </r>
  <r>
    <x v="34"/>
    <s v="6150007992"/>
    <s v="001"/>
    <s v="DD"/>
    <s v="002422"/>
    <x v="1013"/>
    <x v="69"/>
    <x v="67"/>
    <s v="HTR"/>
    <x v="16"/>
    <x v="137"/>
    <x v="136"/>
    <n v="40647.19"/>
    <s v="  RUOLI N. 2015004086-2015006245-2015003000-2015005443-2015003325- 2015004635-2015004954-2015002775-2015002087-2015015567-2015006396 COSAP PERMANENTE  ARRETRATI  E INDENNITA' DI MORA COD.8592-8593 ANNI 2012-13-14 SCADENZA RUOLO 12.11.2015"/>
  </r>
  <r>
    <x v="34"/>
    <s v="6150007993"/>
    <s v="001"/>
    <s v="DD"/>
    <s v="002422"/>
    <x v="1013"/>
    <x v="34"/>
    <x v="33"/>
    <s v="HTR"/>
    <x v="16"/>
    <x v="137"/>
    <x v="136"/>
    <n v="346.43"/>
    <s v="  RUOLI N. 2015004086-2015006245-2015003000-2015005443-2015003325- 2015004635-2015004954-2015002775-2015002087-2015015567-2015006396 COSAP PERMANENTE  INTERESSI COD.8594-1I52 ANNI 2012- 13 - 14 SCADENZA RUOLO 12.11.2015"/>
  </r>
  <r>
    <x v="34"/>
    <s v="6150007995"/>
    <s v="001"/>
    <s v="DD"/>
    <s v="002422"/>
    <x v="1013"/>
    <x v="65"/>
    <x v="63"/>
    <s v="HTR"/>
    <x v="16"/>
    <x v="137"/>
    <x v="136"/>
    <n v="25551.599999999999"/>
    <s v="  RUOLI N. 2015004086-2015006245-2015003000-2015005443-2015003325- 2015004635-2015004954-2015002775-2015002087-2015015567-2015006396 COSAP PERMANENTE  SANZIONI COD.8596-8595 ANNI 2012- 13 - 14 SCADENZA RUOLO 12.11.2015"/>
  </r>
  <r>
    <x v="34"/>
    <s v="6150008005"/>
    <s v="001"/>
    <s v="DD"/>
    <s v="002422"/>
    <x v="1013"/>
    <x v="74"/>
    <x v="72"/>
    <s v="HTR"/>
    <x v="16"/>
    <x v="137"/>
    <x v="136"/>
    <n v="2474.83"/>
    <s v="  RUOLI N. 2015004086-2015006245-2015003000-2015005443-2015003325- 2015004635-2015004954-2015002775-2015002087-2015015567-2015006396 COSAP PERMANENTE REC SPESE DI RECUPERO COD. 1I51 ANNI 2012- 13 - 14 SCADENZA RUOLO 12.11.2015"/>
  </r>
  <r>
    <x v="34"/>
    <s v="6150008007"/>
    <s v="001"/>
    <s v="DD"/>
    <s v="002201"/>
    <x v="1600"/>
    <x v="34"/>
    <x v="33"/>
    <s v="QPL"/>
    <x v="54"/>
    <x v="140"/>
    <x v="139"/>
    <n v="378.35"/>
    <s v="   APPROVAZIONE I RUOLO 2015 TRIBUTO 1C13- INTERESSI ISCRIZIONE A RUOLO_x000a_"/>
  </r>
  <r>
    <x v="34"/>
    <s v="6150008008"/>
    <s v="001"/>
    <s v="DD"/>
    <s v="002201"/>
    <x v="1600"/>
    <x v="34"/>
    <x v="33"/>
    <s v="QPL"/>
    <x v="54"/>
    <x v="140"/>
    <x v="139"/>
    <n v="469.2"/>
    <s v="   APPROVAZIONE I RUOLO 2015 TRIBUTO 1D13-RECUPERO SPESE NOTIFICA_x000a_"/>
  </r>
  <r>
    <x v="34"/>
    <s v="6150008009"/>
    <s v="001"/>
    <s v="DD"/>
    <s v="002201"/>
    <x v="1600"/>
    <x v="55"/>
    <x v="53"/>
    <s v="QPL"/>
    <x v="54"/>
    <x v="140"/>
    <x v="139"/>
    <n v="7700.38"/>
    <s v="  APPROVAZIONE I RUOLO 2015 TRIBUTO 9809-ARRETRATI_x000a_"/>
  </r>
  <r>
    <x v="34"/>
    <s v="6150008010"/>
    <s v="001"/>
    <s v="DD"/>
    <s v="002201"/>
    <x v="1600"/>
    <x v="34"/>
    <x v="33"/>
    <s v="QPL"/>
    <x v="54"/>
    <x v="140"/>
    <x v="139"/>
    <n v="770.7"/>
    <s v="  APPROVAZIONE I RUOLO 2015- TRIBUTO 9810 INTERESSI RIT PAGAMENTO_x000a_"/>
  </r>
  <r>
    <x v="34"/>
    <s v="6150008017"/>
    <s v="001"/>
    <s v="DD"/>
    <s v="002422"/>
    <x v="1013"/>
    <x v="263"/>
    <x v="235"/>
    <s v="HTR"/>
    <x v="16"/>
    <x v="137"/>
    <x v="136"/>
    <n v="124503.1"/>
    <s v="  RUOLI N. 2015003945-2015004637-2015012936-2015015569-PUBBLICITA' ARRETATI COD.1B87 ANNI 2010-11-12-13-14 SCADENZA RUOLO 12.11.2015"/>
  </r>
  <r>
    <x v="34"/>
    <s v="6150008020"/>
    <s v="001"/>
    <s v="DD"/>
    <s v="002422"/>
    <x v="1013"/>
    <x v="34"/>
    <x v="33"/>
    <s v="HTR"/>
    <x v="16"/>
    <x v="137"/>
    <x v="136"/>
    <n v="3393.6"/>
    <s v="  RUOLI N. 2015003945-2015004637-2015012936-2015015569-PUBBLICITA' INTERESSI  COD.1B88 - 1R34 ANNI 2010-11-12-13-14 SCADENZA RUOLO 12.11.2015"/>
  </r>
  <r>
    <x v="34"/>
    <s v="6150008022"/>
    <s v="001"/>
    <s v="DD"/>
    <s v="002422"/>
    <x v="1013"/>
    <x v="265"/>
    <x v="237"/>
    <s v="HTR"/>
    <x v="16"/>
    <x v="137"/>
    <x v="136"/>
    <n v="71370.77"/>
    <s v="  RUOLI N. 2015003945-2015004637-2015012936-2015015569-PUBBLICITA' SANZIONI PECUNIARIE  COD.1B89 - 1B90 ANNI 2010-11-12-13-14 SCADENZA RUOLO 12.11.2015"/>
  </r>
  <r>
    <x v="34"/>
    <s v="6150008024"/>
    <s v="001"/>
    <s v="DD"/>
    <s v="002422"/>
    <x v="1013"/>
    <x v="74"/>
    <x v="72"/>
    <s v="HTR"/>
    <x v="16"/>
    <x v="137"/>
    <x v="136"/>
    <n v="969.56"/>
    <s v="  RUOLI N. 2015003945-2015004637-2015012936-2015015569-PUBBLICITA' REC SPESE DI NOTIFICA  COD.1R33 ANNI 2010-11-12-13-14 SCADENZA RUOLO 12.11.2015"/>
  </r>
  <r>
    <x v="34"/>
    <s v="6150008040"/>
    <s v="001"/>
    <s v="DD"/>
    <s v="001416"/>
    <x v="1627"/>
    <x v="309"/>
    <x v="275"/>
    <s v="0PA"/>
    <x v="52"/>
    <x v="1"/>
    <x v="1"/>
    <n v="848"/>
    <s v="  INTROITO PER SANZIONE AMMINISTRATIVA SIG.RA LEON DE LAZARO ELVIRA ELIZABETH - VAV N. 14130112082/03.08.2015"/>
  </r>
  <r>
    <x v="34"/>
    <s v="6150008041"/>
    <s v="001"/>
    <s v="DD"/>
    <s v="001416"/>
    <x v="1627"/>
    <x v="335"/>
    <x v="298"/>
    <s v="0PA"/>
    <x v="52"/>
    <x v="1"/>
    <x v="1"/>
    <n v="3.78"/>
    <s v="  INTROITO PER LAE SPESE DI NOTIFICA DELLA SANZIONE AMMINISTRATIVA - SIG.RA LEON DE LAZARO ELVIRA ELIZABETH - VAV N. 14130112082/03.08.2015"/>
  </r>
  <r>
    <x v="34"/>
    <s v="6150008047"/>
    <s v="001"/>
    <s v="DD"/>
    <s v="001423"/>
    <x v="1627"/>
    <x v="309"/>
    <x v="275"/>
    <s v="0PA"/>
    <x v="52"/>
    <x v="1"/>
    <x v="1"/>
    <n v="848"/>
    <s v="  INTROITO PER SANZIONE AMMINISTRATIVA SIG.RA NI SUZHEN VAV N. 14150045722/06.08.2015"/>
  </r>
  <r>
    <x v="34"/>
    <s v="6150008048"/>
    <s v="001"/>
    <s v="DD"/>
    <s v="001423"/>
    <x v="1627"/>
    <x v="335"/>
    <x v="298"/>
    <s v="0PA"/>
    <x v="52"/>
    <x v="1"/>
    <x v="1"/>
    <n v="3.78"/>
    <s v="  INTROITO PER LE SPESE DI NOTIFICA DELLA SANZIONE AMMINISTRATIVA SIG.RA NI SUZHEN VAV N. 14150045722/06.08.2015"/>
  </r>
  <r>
    <x v="34"/>
    <s v="6150008049"/>
    <s v="001"/>
    <s v="DD"/>
    <s v="002124"/>
    <x v="1600"/>
    <x v="65"/>
    <x v="63"/>
    <s v="DTR"/>
    <x v="16"/>
    <x v="140"/>
    <x v="139"/>
    <n v="420.65"/>
    <s v="  APPROVAZIONE RUOLI RISCOSSIONE COATTIVI ANNO 2015-2°EMISSIONE- COSAP PERMANENTE CODICE 152-ULTERIORI INTERESSI ISCRIZIONE RUOLO RUOLI NN. 5442,4631,15559/2015 NUN. 3 "/>
  </r>
  <r>
    <x v="34"/>
    <s v="6150008050"/>
    <s v="001"/>
    <s v="DD"/>
    <s v="002124"/>
    <x v="1600"/>
    <x v="37"/>
    <x v="34"/>
    <s v="DTR"/>
    <x v="16"/>
    <x v="140"/>
    <x v="139"/>
    <n v="273.58"/>
    <s v="  APPROVAZIONE RUOLI RISCOSSIONE COATTIVI ANNO 2015-2°EMISSIONE- COSAP PERMANENTE CODICE 151-RECUPERO SPESE NOTIFICA RUOLI NN. 5442,4631,15559/2015 NUN. 3"/>
  </r>
  <r>
    <x v="34"/>
    <s v="6150008051"/>
    <s v="001"/>
    <s v="DD"/>
    <s v="002124"/>
    <x v="1600"/>
    <x v="69"/>
    <x v="67"/>
    <s v="DTR"/>
    <x v="16"/>
    <x v="140"/>
    <x v="139"/>
    <n v="34741.78"/>
    <s v="  APPROVAZIONE RUOLI RISCOSSIONE COATTIVI ANNO 2015-2°EMISSIONE- COSAP PERMANENTE CODICE 8592-ARRETRATI RUOLI NN. 5442,4631,15559/2015 MUN.3"/>
  </r>
  <r>
    <x v="34"/>
    <s v="6150008052"/>
    <s v="001"/>
    <s v="DD"/>
    <s v="002124"/>
    <x v="1600"/>
    <x v="65"/>
    <x v="63"/>
    <s v="DTR"/>
    <x v="16"/>
    <x v="140"/>
    <x v="139"/>
    <n v="33.409999999999997"/>
    <s v="  APPROVAZIONE RUOLI RISCOSSIONE COATTIVI ANNO 2015-2°EMISSIONE- COSAP PERMANENTE CODICE 8594 -INTERESSI RUOLI NN. 5442,4631,15559/2015 NUN.3"/>
  </r>
  <r>
    <x v="34"/>
    <s v="6150008053"/>
    <s v="001"/>
    <s v="DD"/>
    <s v="002124"/>
    <x v="1600"/>
    <x v="65"/>
    <x v="63"/>
    <s v="DTR"/>
    <x v="16"/>
    <x v="140"/>
    <x v="139"/>
    <n v="68138.81"/>
    <s v="  APPROVAZIONE RUOLI RISCOSSIONE COATTIVI ANNO 2015-2°EMISSIONE- COSAP PERMANENTE CODICE 8596- SANZIONI PECUNIARIE RUOLI NN. 5442,4631,15559/2015 MUN.3"/>
  </r>
  <r>
    <x v="34"/>
    <s v="6150008054"/>
    <s v="001"/>
    <s v="DD"/>
    <s v="002124"/>
    <x v="1600"/>
    <x v="65"/>
    <x v="63"/>
    <s v="DTR"/>
    <x v="16"/>
    <x v="140"/>
    <x v="139"/>
    <n v="2547.23"/>
    <s v="  APPROVAZIONE RUOLI RISCOSSIONE COATTIVI ANNO 2015-2°EMISSIONE- COSAP TEMPORANEA CODICE 1L23- PENALITA' OMESSE O PARZIALE PAGAMENTO RUOLI NN.12932,6268,3942/2015 MUN.3"/>
  </r>
  <r>
    <x v="34"/>
    <s v="6150008055"/>
    <s v="001"/>
    <s v="DD"/>
    <s v="002124"/>
    <x v="1600"/>
    <x v="65"/>
    <x v="63"/>
    <s v="DTR"/>
    <x v="16"/>
    <x v="140"/>
    <x v="139"/>
    <n v="375.5"/>
    <s v="  APPROVAZIONE RUOLI RISCOSSIONE COATTIVI ANNO 2015-2°EMISSIONE- COSAP TEMPORANEA CODICE 1/50-ULTERIORI INTERESSI ISCRIZIONE RUOLO RUOLI NN.12932,6268,3942/2015 MUN.3"/>
  </r>
  <r>
    <x v="34"/>
    <s v="6150008056"/>
    <s v="001"/>
    <s v="DD"/>
    <s v="002124"/>
    <x v="1600"/>
    <x v="37"/>
    <x v="34"/>
    <s v="DTR"/>
    <x v="16"/>
    <x v="140"/>
    <x v="139"/>
    <n v="221.93"/>
    <s v="  APPROVAZIONE RUOLI RISCOSSIONE COATTIVI ANNO 2015-2°EMISSIONE- COSAP TEMPORANEA CODICE 1/49RECUPERO SPESE NOTIFICA RUOLI NN.12932,6268,3942/2015 MUN.3"/>
  </r>
  <r>
    <x v="34"/>
    <s v="6150008057"/>
    <s v="001"/>
    <s v="DD"/>
    <s v="002124"/>
    <x v="1600"/>
    <x v="64"/>
    <x v="62"/>
    <s v="DTR"/>
    <x v="16"/>
    <x v="140"/>
    <x v="139"/>
    <n v="19305.22"/>
    <s v="  APPROVAZIONE RUOLI RISCOSSIONE COATTIVI ANNO 2015-2°EMISSIONE- COSAP TEMPORANEA CODICE 8587-ARRETRATI RUOLI NN.12932,6268,3942/2015 MUN.3"/>
  </r>
  <r>
    <x v="34"/>
    <s v="6150008058"/>
    <s v="001"/>
    <s v="DD"/>
    <s v="002124"/>
    <x v="1600"/>
    <x v="65"/>
    <x v="63"/>
    <s v="DTR"/>
    <x v="16"/>
    <x v="140"/>
    <x v="139"/>
    <n v="447.55"/>
    <s v="  APPROVAZIONE RUOLI RISCOSSIONE COATTIVI ANNO 2015-2°EMISSIONE- COSAP TEMPORANEA CODICE 8589-INTERESSI RUOLI NN.12932,6268,3942/2015 MUN.3"/>
  </r>
  <r>
    <x v="34"/>
    <s v="6150008059"/>
    <s v="001"/>
    <s v="DD"/>
    <s v="002124"/>
    <x v="1600"/>
    <x v="65"/>
    <x v="63"/>
    <s v="DTR"/>
    <x v="16"/>
    <x v="140"/>
    <x v="139"/>
    <n v="24668.05"/>
    <s v="  APPROVAZIONE RUOLI RISCOSSIONE COATTIVI ANNO 2015-2°EMISSIONE- COSAP TEMPORANEA CODICE 8591-SANZIONI PECUNIARIE RUOLI NN.12932,6268,3942/2015 MUN.3"/>
  </r>
  <r>
    <x v="34"/>
    <s v="6150008060"/>
    <s v="001"/>
    <s v="DD"/>
    <s v="002124"/>
    <x v="1600"/>
    <x v="34"/>
    <x v="33"/>
    <s v="DTR"/>
    <x v="16"/>
    <x v="140"/>
    <x v="139"/>
    <n v="1434.04"/>
    <s v="  APPROVAZIONE RUOLI RISCOSSIONE COATTIVI ANNO 2015-2°EMISSIONE- CANONE INIZIATIVE PUBBLICITARIE (CIP) CODICE 1R34-ULTERIORI INTERESSI ISCRIZIONE RUOLO RYUOLI NN.4632,3372,16788,15561/2015 MUN.3"/>
  </r>
  <r>
    <x v="34"/>
    <s v="6150008061"/>
    <s v="001"/>
    <s v="DD"/>
    <s v="002124"/>
    <x v="1600"/>
    <x v="37"/>
    <x v="34"/>
    <s v="DTR"/>
    <x v="16"/>
    <x v="140"/>
    <x v="139"/>
    <n v="221.43"/>
    <s v="  APPROVAZIONE RUOLI RISCOSSIONE COATTIVI ANNO 2015-2°EMISSIONE- CANONE INIZIATIVE PUBBLICITARIE (CIP) CODICE 1R33-RECUPERO SPESE NOTIFICA RYUOLI NN.4632,3372,16788,15561/2015 MUN.3"/>
  </r>
  <r>
    <x v="34"/>
    <s v="6150008062"/>
    <s v="001"/>
    <s v="DD"/>
    <s v="002124"/>
    <x v="1600"/>
    <x v="263"/>
    <x v="235"/>
    <s v="DTR"/>
    <x v="16"/>
    <x v="140"/>
    <x v="139"/>
    <n v="53652.99"/>
    <s v="  APPROVAZIONE RUOLI RISCOSSIONE COATTIVI ANNO 2015-2°EMISSIONE- CANONE INIZIATIVE PUBBLICITARIE (CIP) CODICE 1B87-CANONE RYUOLI NN.4632,3372,16788,15561/2015 MUN.3"/>
  </r>
  <r>
    <x v="34"/>
    <s v="6150008063"/>
    <s v="001"/>
    <s v="DD"/>
    <s v="002124"/>
    <x v="1600"/>
    <x v="265"/>
    <x v="237"/>
    <s v="DTR"/>
    <x v="16"/>
    <x v="140"/>
    <x v="139"/>
    <n v="56574.67"/>
    <s v="  APPROVAZIONE RUOLI RISCOSSIONE COATTIVI ANNO 2015-2°EMISSIONE- CANONE INIZIATIVE PUBBLICITARIE (CIP) CODICE 1B89-SANZIONE PECUNIARIA RYUOLI NN.4632,3372,16788,15561/2015 MUN.3"/>
  </r>
  <r>
    <x v="34"/>
    <s v="6150008064"/>
    <s v="001"/>
    <s v="DD"/>
    <s v="002124"/>
    <x v="1600"/>
    <x v="34"/>
    <x v="33"/>
    <s v="DTR"/>
    <x v="16"/>
    <x v="140"/>
    <x v="139"/>
    <n v="2082.84"/>
    <s v="  APPROVAZIONE RUOLI RISCOSSIONE COATTIVI ANNO 2015-2°EMISSIONE- CANONE INIZIATIVE PUBBLICITARIE (CIP) CODICE 1B88 -INTERESSI MORATORI RUOLI NN.4632,3372,16788,15561/2015 MUN.3"/>
  </r>
  <r>
    <x v="34"/>
    <s v="6150008067"/>
    <s v="001"/>
    <s v="DD"/>
    <s v="002294"/>
    <x v="1600"/>
    <x v="126"/>
    <x v="122"/>
    <s v="0PE"/>
    <x v="10"/>
    <x v="405"/>
    <x v="403"/>
    <n v="44170.09"/>
    <s v="  RIMBORSO PER COMPETENZE ANTICIPATE A PERSONALE CAPITOLINO COMANDATO PRESSO ALTRI ENTI- ANNO 2015 "/>
  </r>
  <r>
    <x v="34"/>
    <s v="6150008076"/>
    <s v="001"/>
    <s v="DD"/>
    <s v="002008"/>
    <x v="1641"/>
    <x v="56"/>
    <x v="54"/>
    <s v="MMS"/>
    <x v="42"/>
    <x v="137"/>
    <x v="136"/>
    <n v="214305.09"/>
    <s v="  APPROVAZIONE II RUOLO COATTIVO 2015 CD TRIB 9809"/>
  </r>
  <r>
    <x v="34"/>
    <s v="6150008077"/>
    <s v="001"/>
    <s v="DD"/>
    <s v="002008"/>
    <x v="1641"/>
    <x v="37"/>
    <x v="34"/>
    <s v="MMS"/>
    <x v="42"/>
    <x v="137"/>
    <x v="136"/>
    <n v="3245.89"/>
    <s v="  APPROVAZIONE II RUOLO COATTIVO 2015 CD TRIB 1D13"/>
  </r>
  <r>
    <x v="34"/>
    <s v="6150008078"/>
    <s v="001"/>
    <s v="DD"/>
    <s v="002008"/>
    <x v="1641"/>
    <x v="34"/>
    <x v="33"/>
    <s v="MMS"/>
    <x v="42"/>
    <x v="137"/>
    <x v="136"/>
    <n v="14850.02"/>
    <s v="  APPROVAZIONE II RUOLO COATTIVO 2015CD TRIB 1C13+9810"/>
  </r>
  <r>
    <x v="34"/>
    <s v="6150008079"/>
    <s v="001"/>
    <s v="DD"/>
    <s v="002008"/>
    <x v="1641"/>
    <x v="92"/>
    <x v="89"/>
    <s v="MAN"/>
    <x v="43"/>
    <x v="137"/>
    <x v="136"/>
    <n v="20807.84"/>
    <s v="  APPROVAZIONE II RUOLO COATTIVO 2015 CD TRIB 9258"/>
  </r>
  <r>
    <x v="34"/>
    <s v="6150008080"/>
    <s v="001"/>
    <s v="DD"/>
    <s v="002008"/>
    <x v="1641"/>
    <x v="37"/>
    <x v="34"/>
    <s v="MAN"/>
    <x v="43"/>
    <x v="137"/>
    <x v="136"/>
    <n v="349.07"/>
    <s v="  APPROVAZIONE II RUOLO COATTIVO 2015 CD TRIB 1D13"/>
  </r>
  <r>
    <x v="34"/>
    <s v="6150008081"/>
    <s v="001"/>
    <s v="DD"/>
    <s v="002008"/>
    <x v="1641"/>
    <x v="34"/>
    <x v="33"/>
    <s v="MAN"/>
    <x v="43"/>
    <x v="137"/>
    <x v="136"/>
    <n v="1940.59"/>
    <s v="  APPROVAZIONE II RUOLO COATTIVO 2015 CD TRIB 1C13+9260"/>
  </r>
  <r>
    <x v="34"/>
    <s v="6150008083"/>
    <s v="001"/>
    <s v="DD"/>
    <s v="002294"/>
    <x v="1600"/>
    <x v="126"/>
    <x v="122"/>
    <s v="0PE"/>
    <x v="10"/>
    <x v="334"/>
    <x v="332"/>
    <n v="7028.53"/>
    <s v="  RIMBORSO PER COMPETENZE ANTICIPATE A PERSONALE CAPITOLINO COMANDATO PRESSO ALTRI ENTI- ANNO 2015 "/>
  </r>
  <r>
    <x v="34"/>
    <s v="6150008091"/>
    <s v="001"/>
    <s v="DD"/>
    <s v="002294"/>
    <x v="1600"/>
    <x v="126"/>
    <x v="122"/>
    <s v="0PE"/>
    <x v="10"/>
    <x v="406"/>
    <x v="404"/>
    <n v="6207.17"/>
    <s v="  RIMBORSO PER COMPETENZE ANTICIPATE A PERSONALE CAPITOLINO COMANDATO PRESSO ALTRI ENTI- ANNO 2015 "/>
  </r>
  <r>
    <x v="34"/>
    <s v="6150008097"/>
    <s v="001"/>
    <s v="DD"/>
    <s v="002294"/>
    <x v="1600"/>
    <x v="126"/>
    <x v="122"/>
    <s v="0PE"/>
    <x v="10"/>
    <x v="407"/>
    <x v="405"/>
    <n v="108.17"/>
    <s v="  RIMBORSO PER COMPETENZE ANTICIPATE A PERSONALE CAPITOLINO COMANDATO PRESSO ALTRI ENTI- ANNO 2015 "/>
  </r>
  <r>
    <x v="34"/>
    <s v="6150008128"/>
    <s v="001"/>
    <s v="DD"/>
    <s v="002294"/>
    <x v="1600"/>
    <x v="126"/>
    <x v="122"/>
    <s v="0PE"/>
    <x v="10"/>
    <x v="335"/>
    <x v="333"/>
    <n v="59278.98"/>
    <s v="  RIMBORSO PER COMPETENZE ANTICIPATE A PERSONALE CAPITOLINO COMANDATO PRESSO ALTRI ENTI- ANNO 2015 "/>
  </r>
  <r>
    <x v="34"/>
    <s v="6150008152"/>
    <s v="001"/>
    <s v="DD"/>
    <s v="001519"/>
    <x v="810"/>
    <x v="9"/>
    <x v="9"/>
    <s v="ETC"/>
    <x v="12"/>
    <x v="137"/>
    <x v="136"/>
    <n v="3369.1"/>
    <s v="  RUOLI N. 2015003983 - 2015015784 ABUSIVISMO EDILIZIO SANZIONI COD.9143 ANNI 2009-10 SCADENZA RUOLO 26.11.2015"/>
  </r>
  <r>
    <x v="34"/>
    <s v="6150008153"/>
    <s v="001"/>
    <s v="DD"/>
    <s v="001519"/>
    <x v="810"/>
    <x v="34"/>
    <x v="33"/>
    <s v="ETC"/>
    <x v="12"/>
    <x v="137"/>
    <x v="136"/>
    <n v="285.98"/>
    <s v="  RUOLI N. 2015003983 - 2015015784 ABUSIVISMO EDILIZIO INTERESSI COD.9823-1C13 ANNI 2009-10 SCADENZA RUOLO 26.11.2015"/>
  </r>
  <r>
    <x v="34"/>
    <s v="6150008154"/>
    <s v="001"/>
    <s v="DD"/>
    <s v="001519"/>
    <x v="810"/>
    <x v="74"/>
    <x v="72"/>
    <s v="ETC"/>
    <x v="12"/>
    <x v="137"/>
    <x v="136"/>
    <n v="12.15"/>
    <s v="  RUOLI N. 2015003983 - 2015015784 ABUSIVISMO EDILIZIO REC SPESE DI NOTIFICA COD.1D13 ANNI 2009-10 SCADENZA RUOLO 26.11.2015"/>
  </r>
  <r>
    <x v="34"/>
    <s v="6150008155"/>
    <s v="001"/>
    <s v="DH"/>
    <s v="000267"/>
    <x v="30"/>
    <x v="38"/>
    <x v="36"/>
    <s v="STR"/>
    <x v="16"/>
    <x v="325"/>
    <x v="323"/>
    <n v="65361.56"/>
    <s v="  LC1500001101.....-COSAP-SUAP-ANNO2015-MUN.13-CANONE DI SPAZI E AREE PUBBLICHE (COSAP RICORRENTE )COME DA DD. 1632/15"/>
  </r>
  <r>
    <x v="34"/>
    <s v="6150008156"/>
    <s v="001"/>
    <s v="DD"/>
    <s v="004089"/>
    <x v="1635"/>
    <x v="69"/>
    <x v="67"/>
    <s v="ATR"/>
    <x v="16"/>
    <x v="140"/>
    <x v="139"/>
    <n v="827248.34"/>
    <s v="  APPROVAZIONE RUOLI DI RISCOSSIONE COATTIVA ANNO 2015-2°EMISSIONE- COSAP (ANNUALITA' 2009-2012) CODICE COD.8592 RUOLI NN. 4721-4625-16777-12922-15539- 2574-3424-3933-3047-4744-6261-3347-4666- 16854-12990-3240-15684-2785-4477-2587- 3031-5887/2015 MUN.1(EX1-EX17)"/>
  </r>
  <r>
    <x v="34"/>
    <s v="6150008157"/>
    <s v="001"/>
    <s v="DD"/>
    <s v="004089"/>
    <x v="1635"/>
    <x v="65"/>
    <x v="63"/>
    <s v="ATR"/>
    <x v="16"/>
    <x v="140"/>
    <x v="139"/>
    <n v="504.9"/>
    <s v="  APPROVAZIONE RUOLI DI RISCOSSIONE COATTIVA ANNO 2015-2°EMISSIONE- COSAP (ANNUALITA' 2009-2012) CODICE 8593-INDENNITA' DI MORA- RUOLI NN. 4721-4625-16777-12922-15539- 2574-3424-3933-3047-4744-6261-3347-4666- 16854-12990-3240-15684-2785-4477-2587- 3031-5887/2015 MUN.1(EX1-EX17)"/>
  </r>
  <r>
    <x v="34"/>
    <s v="6150008158"/>
    <s v="001"/>
    <s v="DD"/>
    <s v="004089"/>
    <x v="1635"/>
    <x v="263"/>
    <x v="235"/>
    <s v="ATR"/>
    <x v="16"/>
    <x v="140"/>
    <x v="139"/>
    <n v="145261.44"/>
    <s v="  APPROVAZIONE RUOLI RISCOSSIONE COATTIVA ANNO 2015-2°EMISSIONE- CANONE INIZIATIVE PUBBLICIATRIE(CIP) (ANNUALITA' 2012-2013) COD.1B87-ARRETRATI- RUOLI NN.4724-4628-16784-4171-4953-3920-15554-10089- 4379-2034-5868-4745-4667-16855-4182-4972-15685-10123- 2045-4478-4301/2015 MUN-1(EX1-EX17)"/>
  </r>
  <r>
    <x v="34"/>
    <s v="6150008159"/>
    <s v="001"/>
    <s v="DD"/>
    <s v="004089"/>
    <x v="1635"/>
    <x v="65"/>
    <x v="63"/>
    <s v="ATR"/>
    <x v="16"/>
    <x v="140"/>
    <x v="139"/>
    <n v="586396.46"/>
    <s v="  APPROVAZIONE RUOLI RISCOSSIONE COATTIVA ANNO 2015-2°EMISSIONE- COSAP (ANNUALITA' 2009-2012) CODICE 8596-SANZIONI PECUNICIARIE- RUOLI NN.4721-4625-16777-12922-15539-2574-3424-3933-3047- 4744-6261-3347-4666-16854-12990-3240-15684-2785- 4477-2587-3031-5887/2015 MUN.1(EX1-EX17)"/>
  </r>
  <r>
    <x v="34"/>
    <s v="6150008160"/>
    <s v="001"/>
    <s v="DD"/>
    <s v="004089"/>
    <x v="1635"/>
    <x v="265"/>
    <x v="237"/>
    <s v="ATR"/>
    <x v="16"/>
    <x v="140"/>
    <x v="139"/>
    <n v="53690.239999999998"/>
    <s v="  APPROVAZIONE RUOLI RISCOSSIONE COATTIVA ANNO 2015-2°EMISSIONE- CANONE INIZIATIVE PUBBLICITARIE (CIP) ANNUALITA' 2012-2013) COD.1B89-SANZIONI PECUNIARIE- RUOLI NN. 4724-4628-16784-4171-4953-3920-15554-10089- 4379-2034-5868-4745-4667-16855-4182-4972-15685-10123- 2045-4478-4301/2015 MUN.1(EX1-EX17)"/>
  </r>
  <r>
    <x v="34"/>
    <s v="6150008161"/>
    <s v="001"/>
    <s v="DD"/>
    <s v="004089"/>
    <x v="1635"/>
    <x v="34"/>
    <x v="33"/>
    <s v="ATR"/>
    <x v="16"/>
    <x v="140"/>
    <x v="139"/>
    <n v="71082.600000000006"/>
    <s v="  APPROVAZIONE RUOLI RISCOSSIONE COATTIVA ANNO 2015-2°EMISSIONE- COSAP (ANNUALITA' 2009-2012) CIP (ANNUALITA' 2012-2013 COD.8594-1/52-1B88-1R34-INTERESSI E ULTERIORI INTERESSI ISCRIZIONE RUOLO- RUOLI NN.4721-4625-16777-12922-15539-2574-3424-3933-3047- 4744-6261-3347-4666-16854-12990-3240-15684-2785- 4477-2587-3031-5887/2015 RUOLI NN:4724-4628-16784-4171-4953-3920-15554-10089- 4379- 2034-5868-4745-4667-16855-4182-4972-15685-10123-2045-4478- 4301/2015 MUN.1(EX1-EX17)"/>
  </r>
  <r>
    <x v="34"/>
    <s v="6150008162"/>
    <s v="001"/>
    <s v="DD"/>
    <s v="004089"/>
    <x v="1635"/>
    <x v="74"/>
    <x v="72"/>
    <s v="ATR"/>
    <x v="16"/>
    <x v="140"/>
    <x v="139"/>
    <n v="5539.63"/>
    <s v="  APPROVAZIONE RUOLI RISCOSSIONE COATTIVA ANNO 2015-2°EMISSIONE- COSAP (ANNUALITA' 2009-2012) CIP (ANNUALITA' 2012-2013 COD.1/51-1R33-SPESE NOTIFICA- RUOLI NN.4721-4625-16777-12922-15539-2574-3424-3933-3047- 4744-6261-3347-4666-16854-12990-3240-15684-2785- 4477-2587-3031-5887/2015 RUOLI NN:4724-4628-16784-4171-4953-3920-15554-10089- 4379- 2034-5868-4745-4667-16855-4182-4972-15685-10123-2045-4478- 4301/2015 MUN.1(EX1-EX17)"/>
  </r>
  <r>
    <x v="34"/>
    <s v="6150008166"/>
    <s v="001"/>
    <s v="DD"/>
    <s v="002460"/>
    <x v="1642"/>
    <x v="65"/>
    <x v="63"/>
    <s v="BTR"/>
    <x v="16"/>
    <x v="140"/>
    <x v="139"/>
    <n v="2.57"/>
    <s v="  APPROVAZIONE RUOLI DI RISCOSSIONE COATTIVA ANNO 2015-2°EMISSIONE- COSAP PERMANENTE CODICE 1/52 -ULTERIORI INTERESSI PER ISCRIZIONE A RUOLO-(ANNO 2011)- RUOLI NN.5441,2693,3222,2837,16782,12930,4952,4522, 2085,15550,3560,2768,3940,4630,4523,15557,2145/2015 MUN.2"/>
  </r>
  <r>
    <x v="34"/>
    <s v="6150008170"/>
    <s v="001"/>
    <s v="DD"/>
    <s v="002460"/>
    <x v="1642"/>
    <x v="65"/>
    <x v="63"/>
    <s v="BTR"/>
    <x v="16"/>
    <x v="140"/>
    <x v="139"/>
    <n v="754.5"/>
    <s v="  APPROVAZIONE RUOLI DI RISCOSSIONE COATTIVA ANNO 2015-2°EMISSIONE- COSAP PERMANENTE CODICE 8596-SANZIONE PECUNIARIA (ANNO 2011) RUOLI NN.5441,2693,3222,2837,16782,12930,4952,4522, 2085,15550,3560,2768,3940,4630,4523,15557,2145/2015 MUN.2"/>
  </r>
  <r>
    <x v="34"/>
    <s v="6150008171"/>
    <s v="001"/>
    <s v="DD"/>
    <s v="002460"/>
    <x v="1642"/>
    <x v="65"/>
    <x v="63"/>
    <s v="BTR"/>
    <x v="16"/>
    <x v="140"/>
    <x v="139"/>
    <n v="1430.5"/>
    <s v="  APPROVAZIONE RUOLI DI RISCOSSIONE COATTIVA ANNO 2015-2°EMISSIONE- COSAP PERMANENTE CODICE 1/52-INTERESSI PER ISCRIZIONE A RUOLO (ANNO 2012)- RUOLI NN.5441,2693,3222,2837,16782,12930,4952,4522, 2085,15550,3560,2768,3940,4630,4523,15557,2145/2015 MUN.2"/>
  </r>
  <r>
    <x v="34"/>
    <s v="6150008172"/>
    <s v="001"/>
    <s v="DD"/>
    <s v="002460"/>
    <x v="1642"/>
    <x v="65"/>
    <x v="63"/>
    <s v="BTR"/>
    <x v="16"/>
    <x v="140"/>
    <x v="139"/>
    <n v="5955.21"/>
    <s v="  APPROVAZIONE RUOLI DI RISCOSSIONE COATTIVA ANNO 2015-2°EMISSIONE- COSAP PERMANENTE CODICE 1/51-RECUPERO SPESE DI NOTIFIC A(ANNO 2012) RUOLI NN.5441,2693,3222,2837,16782,12930,4952,4522, 2085,15550,3560,2768,3940,4630,4523,15557,2145/2015 MUN.2"/>
  </r>
  <r>
    <x v="34"/>
    <s v="6150008173"/>
    <s v="001"/>
    <s v="DD"/>
    <s v="002460"/>
    <x v="1642"/>
    <x v="69"/>
    <x v="67"/>
    <s v="BTR"/>
    <x v="16"/>
    <x v="140"/>
    <x v="139"/>
    <n v="582066.55000000005"/>
    <s v="  APPROVAZIONE RUOLI DI RISCOSSIONE COATTIVA ANNO 2015-2°EMISSIONE- COSAP PERMANENTE CODICE 8592-CANONE ARRETRATI (ANNO 2012) RUOLI NN.5441,2693,3222,2837,16782,12930,4952,4522, 2085,15550,3560,2768,3940,4630,4523,15557,2145/2015 MUN.2"/>
  </r>
  <r>
    <x v="34"/>
    <s v="6150008174"/>
    <s v="001"/>
    <s v="DD"/>
    <s v="002460"/>
    <x v="1642"/>
    <x v="65"/>
    <x v="63"/>
    <s v="BTR"/>
    <x v="16"/>
    <x v="140"/>
    <x v="139"/>
    <n v="238017.34"/>
    <s v="  APPROVAZIONE RUOLI DI RISCOSSIONE COATTIVA ANNO 2015-2°EMISSIONE- COSAP PERMANENTE CODICE 8593-INDENNITA' DI MORA ANNO 2012 RUOLI NN.5441,2693,3222,2837,16782,12930,4952,4522, 2085,15550,3560,2768,3940,4630,4523,15557,2145/2015 MUN.2"/>
  </r>
  <r>
    <x v="34"/>
    <s v="6150008175"/>
    <s v="001"/>
    <s v="DD"/>
    <s v="002460"/>
    <x v="1642"/>
    <x v="65"/>
    <x v="63"/>
    <s v="BTR"/>
    <x v="16"/>
    <x v="140"/>
    <x v="139"/>
    <n v="34167.370000000003"/>
    <s v="  APPROVAZIONE RUOLI DI RISCOSSIONE COATTIVA ANNO 2015-2°EMISSIONE- COSAP PERMANENTE CODICE 8594-SANZIONI PECUNIARIE(ANNO 2012) RUOLI NN.5441,2693,3222,2837,16782,12930,4952,4522, 2085,15550,3560,2768,3940,4630,4523,15557,2145/2015 MUN.2"/>
  </r>
  <r>
    <x v="34"/>
    <s v="6150008176"/>
    <s v="001"/>
    <s v="DD"/>
    <s v="002460"/>
    <x v="1642"/>
    <x v="65"/>
    <x v="63"/>
    <s v="BTR"/>
    <x v="16"/>
    <x v="140"/>
    <x v="139"/>
    <n v="1652.25"/>
    <s v="  APPROVAZIONE RUOLI DI RISCOSSIONE COATTIVA ANNO 2015-2°EMISSIONE- COSAP PERMANENTE CODICE 8596-INTERESSI(ANNO 2012) RUOLI NN.5441,2693,3222,2837,16782,12930,4952,4522, 2085,15550,3560,2768,3940,4630,4523,15557,2145/2015 MUN.2"/>
  </r>
  <r>
    <x v="34"/>
    <s v="6150008177"/>
    <s v="001"/>
    <s v="DD"/>
    <s v="002460"/>
    <x v="1642"/>
    <x v="263"/>
    <x v="235"/>
    <s v="BTR"/>
    <x v="16"/>
    <x v="140"/>
    <x v="139"/>
    <n v="68066.600000000006"/>
    <s v="  APPROVAZIONE RUOLI DI RISCOSSIONE COATTIVA ANNO 2015-2°EMISSIONE- CANONE IMPIANTI PUBBLICITARI (CIP) ANNUALITA' 2012 CODICE 1887-CANONE RUOLI NN.3941,16786,4787,4524,15558,3371,15553,2999,5867/2015 MUN.2 "/>
  </r>
  <r>
    <x v="34"/>
    <s v="6150008178"/>
    <s v="001"/>
    <s v="DD"/>
    <s v="002460"/>
    <x v="1642"/>
    <x v="265"/>
    <x v="237"/>
    <s v="BTR"/>
    <x v="16"/>
    <x v="140"/>
    <x v="139"/>
    <n v="27346.959999999999"/>
    <s v="  APPROVAZIONE RUOLI DI RISCOSSIONE COATTIVA ANNO 2015-2°EMISSIONE- CANONE IMPIANTI PUBBLICITARI (CIP) ANNUALITA' 2012 CODICE 1889-SANZIONE PECUNIARIA TARDIVO PAGAMENTO RUOLI NN.3941,16786,4787,4524,15558,3371,15553,2999,5867/2015 MUN.2 "/>
  </r>
  <r>
    <x v="34"/>
    <s v="6150008179"/>
    <s v="001"/>
    <s v="DD"/>
    <s v="002460"/>
    <x v="1642"/>
    <x v="265"/>
    <x v="237"/>
    <s v="BTR"/>
    <x v="16"/>
    <x v="140"/>
    <x v="139"/>
    <n v="2961.95"/>
    <s v="  APPROVAZIONE RUOLI DI RISCOSSIONE COATTIVA ANNO 2015-2°EMISSIONE- CANONE IMPIANTI PUBBLICITARI (CIP) ANNUALITA' 2012 CODICE 1888-INTERESSI MORATORI- RUOLI NN.3941,16786,4787,4524,15558,3371,15553,2999,5867/2015 MUN.2 "/>
  </r>
  <r>
    <x v="34"/>
    <s v="6150008180"/>
    <s v="001"/>
    <s v="DD"/>
    <s v="002460"/>
    <x v="1642"/>
    <x v="34"/>
    <x v="33"/>
    <s v="BTR"/>
    <x v="16"/>
    <x v="140"/>
    <x v="139"/>
    <n v="312.29000000000002"/>
    <s v="  APPROVAZIONE RUOLI DI RISCOSSIONE COATTIVA ANNO 2015-2°EMISSIONE- CANONE IMPIANTI PUBBLICITARI (CIP) ANNUALITA' 2012 CODICE 1R34-INTERESSI PER ISCRIZIONE A RUOLO DI CREDITI COMUNALI RUOLI NN.3941,16786,4787,4524,15558,3371,15553,2999,5867/2015 MUN.2 "/>
  </r>
  <r>
    <x v="34"/>
    <s v="6150008181"/>
    <s v="001"/>
    <s v="DD"/>
    <s v="002460"/>
    <x v="1642"/>
    <x v="34"/>
    <x v="33"/>
    <s v="BTR"/>
    <x v="16"/>
    <x v="140"/>
    <x v="139"/>
    <n v="842.5"/>
    <s v="  APPROVAZIONE RUOLI DI RISCOSSIONE COATTIVA ANNO 2015-2°EMISSIONE- CANONE IMPIANTI PUBBLICITARI (CIP) ANNUALITA' 2012 CODICE 1R33-RECUPERO SPESE DI NOTIFICA TRIBUTI COMUNALI- RUOLI NN.3941,16786,4787,4524,15558,3371,15553,2999,5867/2015 MUN.2 "/>
  </r>
  <r>
    <x v="34"/>
    <s v="6150008182"/>
    <s v="001"/>
    <s v="DD"/>
    <s v="002460"/>
    <x v="1642"/>
    <x v="34"/>
    <x v="33"/>
    <s v="BTR"/>
    <x v="16"/>
    <x v="140"/>
    <x v="139"/>
    <n v="2445.04"/>
    <s v="  APPROVAZIONE RUOLI DI RISCOSSIONE COATTIVA ANNO 2015-2°EMISSIONE- COSAP TEMPORANEA CODICE 1/49-RECUPERO SPESE NOTIFICA (ANNO 2011) RUOLI NN.15552,6291,6465,3031,3939,3321,16781, 12929,3207,2084,15549,10087,4463,3328,58599/2015 MUN.2"/>
  </r>
  <r>
    <x v="34"/>
    <s v="6150008183"/>
    <s v="001"/>
    <s v="DD"/>
    <s v="002460"/>
    <x v="1642"/>
    <x v="65"/>
    <x v="63"/>
    <s v="BTR"/>
    <x v="16"/>
    <x v="140"/>
    <x v="139"/>
    <n v="3180.13"/>
    <s v="  APPROVAZIONE RUOLI DI RISCOSSIONE COATTIVA ANNO 2015-2°EMISSIONE- COSAP TEMPORANEA CODICE 1/50-ULERIORI INTERESSI PER ISCRIZIONE A RUOLO(ANNO 2011) RUOLI NN.15552,6291,6465,3031,3939,3321,16781, 12929,3207,2084,15549,10087,4463,3328,58599/2015 MUN.2"/>
  </r>
  <r>
    <x v="34"/>
    <s v="6150008184"/>
    <s v="001"/>
    <s v="DD"/>
    <s v="002460"/>
    <x v="1642"/>
    <x v="64"/>
    <x v="62"/>
    <s v="BTR"/>
    <x v="16"/>
    <x v="140"/>
    <x v="139"/>
    <n v="81351.850000000006"/>
    <s v="  APPROVAZIONE RUOLI DI RISCOSSIONE COATTIVA ANNO 2015-2°EMISSIONE- COSAP TEMPORANEA CODICE 8587-CANONE/ARRETRATI(ANNO 2011) RUOLI NN.15552,6291,6465,3031,3939,3321,16781, 12929,3207,2084,15549,10087,4463,3328,58599/2015 MUN.2"/>
  </r>
  <r>
    <x v="34"/>
    <s v="6150008185"/>
    <s v="001"/>
    <s v="DD"/>
    <s v="002460"/>
    <x v="1642"/>
    <x v="65"/>
    <x v="63"/>
    <s v="BTR"/>
    <x v="16"/>
    <x v="140"/>
    <x v="139"/>
    <n v="4661.29"/>
    <s v="  APPROVAZIONE RUOLI DI RISCOSSIONE COATTIVA ANNO 2015-2°EMISSIONE- COSAP TEMPORANEA CODICE 8589-INTERESSI (ANNO 2011) RUOLI NN.15552,6291,6465,3031,3939,3321,16781, 12929,3207,2084,15549,10087,4463,3328,58599/2015 MUN.2"/>
  </r>
  <r>
    <x v="34"/>
    <s v="6150008186"/>
    <s v="001"/>
    <s v="DD"/>
    <s v="002460"/>
    <x v="1642"/>
    <x v="65"/>
    <x v="63"/>
    <s v="BTR"/>
    <x v="16"/>
    <x v="140"/>
    <x v="139"/>
    <n v="150908.25"/>
    <s v="  APPROVAZIONE RUOLI DI RISCOSSIONE COATTIVA ANNO 2015-2°EMISSIONE- COSAP TEMPORANEA CODICE 8591-SANZIONE PECUNIARIA (ANNO 2011) RUOLI NN.15552,6291,6465,3031,3939,3321,16781, 12929,3207,2084,15549,10087,4463,3328,58599/2015 MUN.2"/>
  </r>
  <r>
    <x v="34"/>
    <s v="6150008187"/>
    <s v="001"/>
    <s v="DD"/>
    <s v="002460"/>
    <x v="1642"/>
    <x v="34"/>
    <x v="33"/>
    <s v="BTR"/>
    <x v="16"/>
    <x v="140"/>
    <x v="139"/>
    <n v="1041.8"/>
    <s v="  APPROVAZIONE RUOLI DI RISCOSSIONE COATTIVA ANNO 2015-2°EMISSIONE- COSAP TEMPORANEA CODICE 1/49-RECUPERO SPESE NOTIFICA (ANNO 2010) RUOLI NN.15552,6291,6465,3031,3939,3321,16781, 12929,3207,2084,15549,10087,4463,3328,58599/2015 MUN.2"/>
  </r>
  <r>
    <x v="34"/>
    <s v="6150008188"/>
    <s v="001"/>
    <s v="DD"/>
    <s v="002460"/>
    <x v="1642"/>
    <x v="65"/>
    <x v="63"/>
    <s v="BTR"/>
    <x v="16"/>
    <x v="140"/>
    <x v="139"/>
    <n v="1609.71"/>
    <s v="  APPROVAZIONE RUOLI DI RISCOSSIONE COATTIVA ANNO 2015-2°EMISSIONE- COSAP TEMPORANEA CODICE 1/50-ULERIORI INTERESSI PER ISCRIZIONE A RUOLO(ANNO 2010) RUOLI NN.15552,6291,6465,3031,3939,3321,16781, 12929,3207,2084,15549,10087,4463,3328,58599/2015 MUN.2"/>
  </r>
  <r>
    <x v="34"/>
    <s v="6150008189"/>
    <s v="001"/>
    <s v="DD"/>
    <s v="002460"/>
    <x v="1642"/>
    <x v="64"/>
    <x v="62"/>
    <s v="BTR"/>
    <x v="16"/>
    <x v="140"/>
    <x v="139"/>
    <n v="43833.51"/>
    <s v="  APPROVAZIONE RUOLI DI RISCOSSIONE COATTIVA ANNO 2015-2°EMISSIONE- COSAP TEMPORANEA CODICE 8587-CANONE/ARRETRATI(ANNO 2010) RUOLI NN.15552,6291,6465,3031,3939,3321,16781, 12929,3207,2084,15549,10087,4463,3328,58599/2015 MUN.2"/>
  </r>
  <r>
    <x v="34"/>
    <s v="6150008190"/>
    <s v="001"/>
    <s v="DD"/>
    <s v="002460"/>
    <x v="1642"/>
    <x v="65"/>
    <x v="63"/>
    <s v="BTR"/>
    <x v="16"/>
    <x v="140"/>
    <x v="139"/>
    <n v="2871.18"/>
    <s v="  APPROVAZIONE RUOLI DI RISCOSSIONE COATTIVA ANNO 2015-2°EMISSIONE- COSAP TEMPORANEA CODICE 8589-INTERESSI (ANNO 2010) RUOLI NN.15552,6291,6465,3031,3939,3321,16781, 12929,3207,2084,15549,10087,4463,3328,58599/2015 MUN.2"/>
  </r>
  <r>
    <x v="34"/>
    <s v="6150008192"/>
    <s v="001"/>
    <s v="DD"/>
    <s v="002460"/>
    <x v="1642"/>
    <x v="65"/>
    <x v="63"/>
    <s v="BTR"/>
    <x v="16"/>
    <x v="140"/>
    <x v="139"/>
    <n v="77156.759999999995"/>
    <s v="  APPROVAZIONE RUOLI DI RISCOSSIONE COATTIVA ANNO 2015-2°EMISSIONE- COSAP TEMPORANEA CODICE 8591-SANZIONE PECUNIARIA (ANNO 2010) RUOLI NN.15552,6291,6465,3031,3939,3321,16781, 12929,3207,2084,15549,10087,4463,3328,58599/2015 MUN.2"/>
  </r>
  <r>
    <x v="34"/>
    <s v="6150008193"/>
    <s v="001"/>
    <s v="DD"/>
    <s v="002460"/>
    <x v="1642"/>
    <x v="34"/>
    <x v="33"/>
    <s v="BTR"/>
    <x v="16"/>
    <x v="140"/>
    <x v="139"/>
    <n v="2.93"/>
    <s v="  APPROVAZIONE RUOLI DI RISCOSSIONE COATTIVA ANNO 2015-2°EMISSIONE- COSAP TEMPORANEA CODICE 1/49-RECUPERO SPESE NOTIFICA (ANNO 2012) RUOLI NN.15552,6291,6465,3031,3939,3321,16781, 12929,3207,2084,15549,10087,4463,3328,58599/2015 MUN.2"/>
  </r>
  <r>
    <x v="34"/>
    <s v="6150008194"/>
    <s v="001"/>
    <s v="DD"/>
    <s v="002460"/>
    <x v="1642"/>
    <x v="65"/>
    <x v="63"/>
    <s v="BTR"/>
    <x v="16"/>
    <x v="140"/>
    <x v="139"/>
    <n v="340.75"/>
    <s v="  APPROVAZIONE RUOLI DI RISCOSSIONE COATTIVA ANNO 2015-2°EMISSIONE- COSAP TEMPORANEA CODICE 1/50-ULERIORI INTERESSI PER ISCRIZIONE A RUOLO(ANNO 2012) RUOLI NN.15552,6291,6465,3031,3939,3321,16781, 12929,3207,2084,15549,10087,4463,3328,58599/2015 MUN.2"/>
  </r>
  <r>
    <x v="34"/>
    <s v="6150008195"/>
    <s v="001"/>
    <s v="DD"/>
    <s v="002460"/>
    <x v="1642"/>
    <x v="64"/>
    <x v="62"/>
    <s v="BTR"/>
    <x v="16"/>
    <x v="140"/>
    <x v="139"/>
    <n v="4984.55"/>
    <s v="  APPROVAZIONE RUOLI DI RISCOSSIONE COATTIVA ANNO 2015-2°EMISSIONE- COSAP TEMPORANEA CODICE 8587-CANONE/ARRETRATI(ANNO 2012) RUOLI NN.15552,6291,6465,3031,3939,3321,16781, 12929,3207,2084,15549,10087,4463,3328,58599/2015 MUN.2"/>
  </r>
  <r>
    <x v="34"/>
    <s v="6150008196"/>
    <s v="001"/>
    <s v="DD"/>
    <s v="002460"/>
    <x v="1642"/>
    <x v="65"/>
    <x v="63"/>
    <s v="BTR"/>
    <x v="16"/>
    <x v="140"/>
    <x v="139"/>
    <n v="235.38"/>
    <s v="  APPROVAZIONE RUOLI DI RISCOSSIONE COATTIVA ANNO 2015-2°EMISSIONE- COSAP TEMPORANEA CODICE 8589-INTERESSI (ANNO 2012) RUOLI NN.15552,6291,6465,3031,3939,3321,16781, 12929,3207,2084,15549,10087,4463,3328,58599/2015 MUN.2"/>
  </r>
  <r>
    <x v="34"/>
    <s v="6150008197"/>
    <s v="001"/>
    <s v="DD"/>
    <s v="002460"/>
    <x v="1642"/>
    <x v="65"/>
    <x v="63"/>
    <s v="BTR"/>
    <x v="16"/>
    <x v="140"/>
    <x v="139"/>
    <n v="21177.82"/>
    <s v="  APPROVAZIONE RUOLI DI RISCOSSIONE COATTIVA ANNO 2015-2°EMISSIONE- COSAP TEMPORANEA CODICE 8591-SANZIONE PECUNIARIA (ANNO 2012) RUOLI NN.15552,6291,6465,3031,3939,3321,16781, 12929,3207,2084,15549,10087,4463,3328,58599/2015 MUN.2"/>
  </r>
  <r>
    <x v="34"/>
    <s v="6150008198"/>
    <s v="001"/>
    <s v="DD"/>
    <s v="002460"/>
    <x v="1642"/>
    <x v="34"/>
    <x v="33"/>
    <s v="BTR"/>
    <x v="16"/>
    <x v="140"/>
    <x v="139"/>
    <n v="17.5"/>
    <s v="  APPROVAZIONE RUOLI DI RISCOSSIONE COATTIVA ANNO 2015-2°EMISSIONE- COSAP TEMPORANEA CODICE 1/49-RECUPERO SPESE NOTIFICA (ANNO 2013) RUOLI NN.15552,6291,6465,3031,3939,3321,16781, 12929,3207,2084,15549,10087,4463,3328,58599/2015 MUN.2"/>
  </r>
  <r>
    <x v="34"/>
    <s v="6150008199"/>
    <s v="001"/>
    <s v="DD"/>
    <s v="002460"/>
    <x v="1642"/>
    <x v="65"/>
    <x v="63"/>
    <s v="BTR"/>
    <x v="16"/>
    <x v="140"/>
    <x v="139"/>
    <n v="906.97"/>
    <s v="  APPROVAZIONE RUOLI DI RISCOSSIONE COATTIVA ANNO 2015-2°EMISSIONE- COSAP TEMPORANEA CODICE 1/50-ULERIORI INTERESSI PER ISCRIZIONE A RUOLO(ANNO 2013) RUOLI NN.15552,6291,6465,3031,3939,3321,16781, 12929,3207,2084,15549,10087,4463,3328,58599/2015 MUN.2"/>
  </r>
  <r>
    <x v="34"/>
    <s v="6150008200"/>
    <s v="001"/>
    <s v="DD"/>
    <s v="002460"/>
    <x v="1642"/>
    <x v="64"/>
    <x v="62"/>
    <s v="BTR"/>
    <x v="16"/>
    <x v="140"/>
    <x v="139"/>
    <n v="259911.8"/>
    <s v="  APPROVAZIONE RUOLI DI RISCOSSIONE COATTIVA ANNO 2015-2°EMISSIONE- COSAP TEMPORANEA CODICE 8587-CANONE/ARRETRATI(ANNO 2013) RUOLI NN.15552,6291,6465,3031,3939,3321,16781, 12929,3207,2084,15549,10087,4463,3328,58599/2015 MUN.2"/>
  </r>
  <r>
    <x v="34"/>
    <s v="6150008201"/>
    <s v="001"/>
    <s v="DD"/>
    <s v="002460"/>
    <x v="1642"/>
    <x v="65"/>
    <x v="63"/>
    <s v="BTR"/>
    <x v="16"/>
    <x v="140"/>
    <x v="139"/>
    <n v="6756"/>
    <s v="  APPROVAZIONE RUOLI DI RISCOSSIONE COATTIVA ANNO 2015-2°EMISSIONE- COSAP TEMPORANEA CODICE 8589-INTERESSI (ANNO 2013) RUOLI NN.15552,6291,6465,3031,3939,3321,16781, 12929,3207,2084,15549,10087,4463,3328,58599/2015 MUN.2"/>
  </r>
  <r>
    <x v="34"/>
    <s v="6150008202"/>
    <s v="001"/>
    <s v="DD"/>
    <s v="002460"/>
    <x v="1642"/>
    <x v="65"/>
    <x v="63"/>
    <s v="BTR"/>
    <x v="16"/>
    <x v="140"/>
    <x v="139"/>
    <n v="81072.09"/>
    <s v="  APPROVAZIONE RUOLI DI RISCOSSIONE COATTIVA ANNO 2015-2°EMISSIONE- COSAP TEMPORANEA CODICE 8591-SANZIONE PECUNIARIA (ANNO 2013) RUOLI NN.15552,6291,6465,3031,3939,3321,16781, 12929,3207,2084,15549,10087,4463,3328,58599/2015 MUN.2"/>
  </r>
  <r>
    <x v="34"/>
    <s v="6150008215"/>
    <s v="001"/>
    <s v="DD"/>
    <s v="019502"/>
    <x v="1643"/>
    <x v="117"/>
    <x v="113"/>
    <s v="0PA"/>
    <x v="52"/>
    <x v="1"/>
    <x v="1"/>
    <n v="4272800.2300000004"/>
    <s v="  RUOLI COATTIVI RESI ESECUTIVI NELL'ANNO 2015. DEPENALIZZAZIONE DELLE CONTRAVVENZIONI- TITOLI ESECUTIVI. ORGANI ACCERTATORI: POLIZIA LOCALE, AUSILIARI DEL TRAFFICO"/>
  </r>
  <r>
    <x v="34"/>
    <s v="6150008216"/>
    <s v="001"/>
    <s v="DD"/>
    <s v="019502"/>
    <x v="1643"/>
    <x v="118"/>
    <x v="114"/>
    <s v="0PA"/>
    <x v="52"/>
    <x v="1"/>
    <x v="1"/>
    <n v="14937987.970000001"/>
    <s v="  RUOLI COATTIVI RESI ESECUTIVI NELL'ANNO 2015. DEPENALIZZAZIONE DELLE CONTRAVVENZIONI- TITOLI ESECUTIVI. ORGANI ACCERTATORI: POLIZIA LOCALE, AUSILIARI DEL TRAFFICO"/>
  </r>
  <r>
    <x v="34"/>
    <s v="6150008217"/>
    <s v="001"/>
    <s v="DD"/>
    <s v="019502"/>
    <x v="1643"/>
    <x v="120"/>
    <x v="116"/>
    <s v="0PA"/>
    <x v="52"/>
    <x v="1"/>
    <x v="1"/>
    <n v="7248678.5999999996"/>
    <s v="  RUOLI COATTIVI RESI ESECUTIVI NELL'ANNO 2015. DEPENALIZZAZIONE DELLE CONTRAVVENZIONI- TITOLI ESECUTIVI. ORGANI ACCERTATORI: POLIZIA LOCALE, AUSILIARI DEL TRAFFICO"/>
  </r>
  <r>
    <x v="34"/>
    <s v="6150008218"/>
    <s v="001"/>
    <s v="DD"/>
    <s v="019502"/>
    <x v="1643"/>
    <x v="119"/>
    <x v="115"/>
    <s v="0PA"/>
    <x v="52"/>
    <x v="1"/>
    <x v="1"/>
    <n v="554.79999999999995"/>
    <s v="  RUOLI COATTIVI RESI ESECUTIVI NELL'ANNO 2015. DEPENALIZZAZIONE DELLE CONTRAVVENZIONI- TITOLI ESECUTIVI. ORGANI ACCERTATORI: POLIZIA LOCALE, AUSILIARI DEL TRAFFICO"/>
  </r>
  <r>
    <x v="34"/>
    <s v="6150008219"/>
    <s v="001"/>
    <s v="DD"/>
    <s v="019502"/>
    <x v="1643"/>
    <x v="122"/>
    <x v="118"/>
    <s v="0PA"/>
    <x v="52"/>
    <x v="1"/>
    <x v="1"/>
    <n v="213951701.43000001"/>
    <s v="  RUOLI COATTIVI RESI ESECUTIVI NELL'ANNO 2015. DEPENALIZZAZIONE DELLE CONTRAVVENZIONI- TITOLI ESECUTIVI. ORGANI ACCERTATORI: POLIZIA LOCALE, AUSILIARI DEL TRAFFICO"/>
  </r>
  <r>
    <x v="34"/>
    <s v="6150008220"/>
    <s v="001"/>
    <s v="DD"/>
    <s v="019502"/>
    <x v="1643"/>
    <x v="210"/>
    <x v="188"/>
    <s v="0PA"/>
    <x v="52"/>
    <x v="1"/>
    <x v="1"/>
    <n v="4621094.08"/>
    <s v="  RUOLI COATTIVI RESI ESECUTIVI NELL'ANNO 2015. DEPENALIZZAZIONE DELLE CONTRAVVENZIONI- TITOLI ESECUTIVI. ORGANI ACCERTATORI: POLIZIA LOCALE, AUSILIARI DEL TRAFFICO"/>
  </r>
  <r>
    <x v="34"/>
    <s v="6150008221"/>
    <s v="001"/>
    <s v="DD"/>
    <s v="019502"/>
    <x v="1643"/>
    <x v="121"/>
    <x v="117"/>
    <s v="0PA"/>
    <x v="52"/>
    <x v="1"/>
    <x v="1"/>
    <n v="9653422"/>
    <s v="  RUOLI COATTIVI RESI ESECUTIVI NELL'ANNO 2015. DEPENALIZZAZIONE DELLE CONTRAVVENZIONI- TITOLI ESECUTIVI. ORGANI ACCERTATORI: POLIZIA LOCALE, AUSILIARI DEL TRAFFICO"/>
  </r>
  <r>
    <x v="34"/>
    <s v="6150008222"/>
    <s v="001"/>
    <s v="DD"/>
    <s v="019502"/>
    <x v="1643"/>
    <x v="1"/>
    <x v="1"/>
    <s v="0PA"/>
    <x v="52"/>
    <x v="1"/>
    <x v="1"/>
    <n v="1115280.33"/>
    <s v="  RUOLI COATTIVI RESI ESECUTIVI NELL'ANNO 2015. DEPENALIZZAZIONE DELLE CONTRAVVENZIONI- TITOLI ESECUTIVI. ORGANI ACCERTATORI: POLIZIA LOCALE, AUSILIARI DEL TRAFFICO"/>
  </r>
  <r>
    <x v="34"/>
    <s v="6150008231"/>
    <s v="001"/>
    <s v="DH"/>
    <s v="000267"/>
    <x v="30"/>
    <x v="208"/>
    <x v="186"/>
    <s v="BIA"/>
    <x v="37"/>
    <x v="408"/>
    <x v="406"/>
    <n v="500"/>
    <s v="  RIVERSAMENTO MANDATO PARZIALMENTE INESTINTO (ASSISTENZA SOCIALE) UTENTI AVENTI DIRITTO N.2) RIF.MANDATO N.54796/15 Q.P.) MUN.2"/>
  </r>
  <r>
    <x v="34"/>
    <s v="6150008232"/>
    <s v="001"/>
    <s v="DD"/>
    <s v="001704"/>
    <x v="1640"/>
    <x v="28"/>
    <x v="27"/>
    <s v="1ER"/>
    <x v="15"/>
    <x v="305"/>
    <x v="303"/>
    <n v="35872.36"/>
    <s v="  PZ B4 CASTELVERDE - IND.ESPROPRIO RATEIZZATA A CARICO SOC COOP EDILIZIA DECIMA II"/>
  </r>
  <r>
    <x v="34"/>
    <s v="6150008233"/>
    <s v="001"/>
    <s v="DD"/>
    <s v="001704"/>
    <x v="1640"/>
    <x v="34"/>
    <x v="33"/>
    <s v="1ER"/>
    <x v="15"/>
    <x v="305"/>
    <x v="303"/>
    <n v="175.28"/>
    <s v="  PZ B4 CASTELVERDE -INTERESSI SU IND.ESPROPRIO RATE"/>
  </r>
  <r>
    <x v="34"/>
    <s v="6150008240"/>
    <s v="001"/>
    <s v="DD"/>
    <s v="002487"/>
    <x v="1644"/>
    <x v="9"/>
    <x v="9"/>
    <s v="BTC"/>
    <x v="12"/>
    <x v="46"/>
    <x v="46"/>
    <n v="2500"/>
    <s v="  INGIUNZIONE DI PAGAMENTO DELLA SANZIONE PECUNIARIA AMMINISTRATIVA CONSEGUENTE ALLA REALIZZAZIONE DEGLI INTERVENTI ABUSIVI IN VIA GIANBATTISTA VICO, 40 PIANO QUINTO INT.13 (ART.19 LEGGE REGIONE LAZIO N. 15/2008) RESPONSABILE ABUSO: M&amp;TOURISM MANAGEMENT S.R.L E PER ESA AL LEGALE RAPPRESENTANTE PRO-TEMPORE DELLA SOCIETA' IN QUALITA' DI AFFITTUARIO E COMITTENTE LE OPERE. MUN.2"/>
  </r>
  <r>
    <x v="34"/>
    <s v="6150008243"/>
    <s v="001"/>
    <s v="DD"/>
    <s v="002494"/>
    <x v="1644"/>
    <x v="9"/>
    <x v="9"/>
    <s v="BTC"/>
    <x v="12"/>
    <x v="46"/>
    <x v="46"/>
    <n v="2500"/>
    <s v="  INGIUNZIONE DI PAGAMENTO DELLA SANZIONE PECUNIARIA AMMINISTRATIVA CONSEGUENTE ALLA REALIZZAZIONE DEGLI INTERVENTI ABUSIVI IN VIA FLAMINIA N.342/B PIANO TERRA INT.2 (ART.19 LEGGE REGIONE LAZIO N. 15/2008) RESPONSABILE ABUSO: VERRECCHIA MANLIO -RESIDENTE IN ROMA -VIA FLAMINIA 334- IN QUALITA' DI PROPRIETARIO E COMMITTENTE LE OPERE. MUN.2"/>
  </r>
  <r>
    <x v="34"/>
    <s v="6150008245"/>
    <s v="001"/>
    <s v="DD"/>
    <s v="002492"/>
    <x v="1644"/>
    <x v="9"/>
    <x v="9"/>
    <s v="BTC"/>
    <x v="12"/>
    <x v="46"/>
    <x v="46"/>
    <n v="2500"/>
    <s v="  INGIUNZIONE DI PAGAMENTO DELLA SANZIONE PECUNIARIA AMMINISTRATIVA CONSEGUENTE ALLA REALIZZAZIONE DEGLI INTERVENTI ABUSIVI IN VIA ETTORE XIMENES N.12 PIANO TERRA (ART.19 LEGGE REGIONE LAZIO N. 15/2008) RESPONSABILE ABUSO: LA ROSA MARIA CONCETTA RESIDENTE IN ROMA IN VIA F.CRISPI 20 IN QUALITA' DI PRORPIETARIO E COMMITTENTE LE OPERE. MUN.2"/>
  </r>
  <r>
    <x v="34"/>
    <s v="6150008246"/>
    <s v="001"/>
    <s v="DD"/>
    <s v="002488"/>
    <x v="1644"/>
    <x v="9"/>
    <x v="9"/>
    <s v="BTC"/>
    <x v="12"/>
    <x v="46"/>
    <x v="46"/>
    <n v="2500"/>
    <s v="  INGIUNZIONE DI PAGAMENTO DELLA SANZIONE PECUNIARIA AMMINISTRATIVA CONSEGUENTE ALLA REALIZZAZIONE DEGLI INTERVENTI ABUSIVI IN VIA DI PRISCILLA N.59 PIANO 1°INT.1 (ART.19 LEGGE REGIONE LAZIO N. 15/2008) RESPONSABILE ABUSO: DE SIO MARIANNA  RESIDENTE IN ROMA-VIA DI PRISCILLA 59C IN QUALITA' DI PROPRIETARIO E COMMITTENTE LE OEPRE. MUN.2"/>
  </r>
  <r>
    <x v="34"/>
    <s v="6150008247"/>
    <s v="001"/>
    <s v="DD"/>
    <s v="001670"/>
    <x v="1474"/>
    <x v="11"/>
    <x v="11"/>
    <s v="SIA"/>
    <x v="37"/>
    <x v="409"/>
    <x v="407"/>
    <n v="4816.96"/>
    <s v="  FINANZIAMENTO CITTA' METROPOLITANA DI ROMA CAPITAL"/>
  </r>
  <r>
    <x v="34"/>
    <s v="6150008250"/>
    <s v="001"/>
    <s v="DD"/>
    <s v="002493"/>
    <x v="1644"/>
    <x v="9"/>
    <x v="9"/>
    <s v="BTC"/>
    <x v="12"/>
    <x v="46"/>
    <x v="46"/>
    <n v="2500"/>
    <s v="  INGIUNZIONE DI PAGAMENTO DELLA SANZIONE PECUNIARIA AMMINISTRATIVA CONSEGUENTE ALLA REALIZZAZIONE DEGLI INTERVENTI ABUSIVI IN VIA GIACINTA PEZZANA 45,SCALA B, PIANO QUINTO,INT.16. (ART.19 DELLA REGIONE LAZIO N.15/2008) RESPONSABILI ABUSO -BELLIAZZI ANTONELLA RESIDENTE IN ROMA-VIA G.PEZZANA,62 IN QUALITA' DI PROPRIETARIO E COMMITTENTE LE OPERE; -PALAGGI ALESSANDRO RESIDENE IN ROMA-VIA G.PEZZANA,45 IN QUALITA' DI PROPRIETARIO E COMMITTENTE LE OEPRE; MUN.2"/>
  </r>
  <r>
    <x v="34"/>
    <s v="6150008251"/>
    <s v="001"/>
    <s v="DD"/>
    <s v="002490"/>
    <x v="1644"/>
    <x v="9"/>
    <x v="9"/>
    <s v="BTC"/>
    <x v="12"/>
    <x v="46"/>
    <x v="46"/>
    <n v="2500"/>
    <s v="  INGIUNZIONE DI PAGAMENTO DELLA SANZIONE PECUNIARIA AMMINISTRATIVA CONSEGUENTE ALLA REALIZZAZIONE DEGLI INTERVENTI ABUSIVI IN PIAZZA APOLLODORO N.4 (ART.19 DELLA REGIONE LAZIO N.15/2008) RESPONSABILE ABUSO IL MARATONETA DI SETTIMI SIMONA &amp;C. S.A.S. CON SEDE LEGALE IN VIA GIOVANNI AURISPA 9- E PER ESSA AL LEGALE RAPPRESENTANTE PRO-TEMPORE DELLA SOCIETA' IN QUALITA' DI COMMITENTE LE OPERE E CONCESSIONARIO DELL'AEREA MUN.2"/>
  </r>
  <r>
    <x v="34"/>
    <s v="6150008258"/>
    <s v="001"/>
    <s v="LS"/>
    <s v="000047"/>
    <x v="1645"/>
    <x v="9"/>
    <x v="9"/>
    <s v="ATC"/>
    <x v="12"/>
    <x v="46"/>
    <x v="46"/>
    <n v="1000"/>
    <s v="   SANZIONI PECUNIARIE PER OPERE ABUSIVE  IN VIOLAZIONE LEGGE URBANISTICA BONIFICO  NR 12 UTENTI VARI - ANNO 2015 MUN. I (EX 1 EX17) "/>
  </r>
  <r>
    <x v="34"/>
    <s v="6150008272"/>
    <s v="001"/>
    <s v="DD"/>
    <s v="001720"/>
    <x v="1474"/>
    <x v="28"/>
    <x v="27"/>
    <s v="1ER"/>
    <x v="15"/>
    <x v="170"/>
    <x v="168"/>
    <n v="11777.63"/>
    <s v="  PZ B50 MONTE STALLONARA - IND.ESPROPRIO RATEIZZATA- SOC COOP EDIL LA GARDENIA"/>
  </r>
  <r>
    <x v="34"/>
    <s v="6150008273"/>
    <s v="001"/>
    <s v="DD"/>
    <s v="001720"/>
    <x v="1474"/>
    <x v="34"/>
    <x v="33"/>
    <s v="1ER"/>
    <x v="15"/>
    <x v="170"/>
    <x v="168"/>
    <n v="57.55"/>
    <s v="  PZ B50 MONTE STALLONARA - INTERESSI SU  IND.ESPROPRIO RATEIZZATA- SOC COOP EDIL LA GARDENIA"/>
  </r>
  <r>
    <x v="34"/>
    <s v="6150008279"/>
    <s v="001"/>
    <s v="DD"/>
    <s v="002337"/>
    <x v="1646"/>
    <x v="299"/>
    <x v="84"/>
    <s v="ODP"/>
    <x v="21"/>
    <x v="140"/>
    <x v="139"/>
    <n v="107810.66"/>
    <s v="  II RUOLO RISCOSSIONE COATTIVA 2015 - COD. 9817,1C13,1D13,9819"/>
  </r>
  <r>
    <x v="34"/>
    <s v="6150008280"/>
    <s v="001"/>
    <s v="DD"/>
    <s v="002352"/>
    <x v="1647"/>
    <x v="69"/>
    <x v="67"/>
    <s v="OTR"/>
    <x v="16"/>
    <x v="140"/>
    <x v="139"/>
    <n v="75331.789999999994"/>
    <s v="  CAN.OCC.PERM.SP.AR.PUBBL. - COD.8592"/>
  </r>
  <r>
    <x v="34"/>
    <s v="6150008281"/>
    <s v="001"/>
    <s v="DD"/>
    <s v="002352"/>
    <x v="1647"/>
    <x v="65"/>
    <x v="63"/>
    <s v="OTR"/>
    <x v="16"/>
    <x v="140"/>
    <x v="139"/>
    <n v="291713.34000000003"/>
    <s v="  SANZ.INT. SP.NOT. - COD.8593-8594-8596-1I52-1I51-1L23"/>
  </r>
  <r>
    <x v="34"/>
    <s v="6150008296"/>
    <s v="001"/>
    <s v="DD"/>
    <s v="001713"/>
    <x v="1474"/>
    <x v="28"/>
    <x v="27"/>
    <s v="1ER"/>
    <x v="15"/>
    <x v="170"/>
    <x v="168"/>
    <n v="11777.63"/>
    <s v="  PZ B50 MONTE STALLONARA - IND.ESPROPRIO RATEIZZATA SOC COOP EDILIZA DEL SOLE"/>
  </r>
  <r>
    <x v="34"/>
    <s v="6150008298"/>
    <s v="001"/>
    <s v="DD"/>
    <s v="001713"/>
    <x v="1474"/>
    <x v="34"/>
    <x v="33"/>
    <s v="1ER"/>
    <x v="15"/>
    <x v="170"/>
    <x v="168"/>
    <n v="57.55"/>
    <s v="  PZ B50 MONTE STALLONARA - INTERESSI SU  IND.ESPROPRIO RATEIZZATA SOC COOP EDIL DEL SOLE"/>
  </r>
  <r>
    <x v="34"/>
    <s v="6150008315"/>
    <s v="001"/>
    <s v="DD"/>
    <s v="001546"/>
    <x v="1474"/>
    <x v="69"/>
    <x v="67"/>
    <s v="UTR"/>
    <x v="16"/>
    <x v="140"/>
    <x v="139"/>
    <n v="12843.89"/>
    <s v="  RUOLO COATTIVO-2° EMISSIONE 2015- PROVENTI DA RUOLO-TRIBUTO 8592- RUOLO N. 015804 RM-  ANNI 2005-2012-2013 - MUN. 15"/>
  </r>
  <r>
    <x v="34"/>
    <s v="6150008316"/>
    <s v="001"/>
    <s v="DD"/>
    <s v="001546"/>
    <x v="1474"/>
    <x v="269"/>
    <x v="241"/>
    <s v="UTR"/>
    <x v="16"/>
    <x v="140"/>
    <x v="139"/>
    <n v="24441.61"/>
    <s v="  RUOLO COATTIVO-2° EMISSIONE 2015- PROVENTI DA RUOLO-TRIBUTO 1B87 (CIP)- RUOLO N. 016964-015802(MI E RM)-  ANNI 2010-2011-2012- MUN. 15"/>
  </r>
  <r>
    <x v="34"/>
    <s v="6150008317"/>
    <s v="001"/>
    <s v="DD"/>
    <s v="001546"/>
    <x v="1474"/>
    <x v="37"/>
    <x v="34"/>
    <s v="UTR"/>
    <x v="16"/>
    <x v="140"/>
    <x v="139"/>
    <n v="8873.77"/>
    <s v="  RUOLO COATTIVO-2° EMISSIONE 2015- PROVENTI DA RUOLO-TRIBUTO 1I51,1R33 ,1I49 -RUOLO N. 002117-015803-003370-003403-015804-016964-015802 RM-  ANNI 2005-2010-2011-2012-2013 - MUN. 15"/>
  </r>
  <r>
    <x v="34"/>
    <s v="6150008318"/>
    <s v="001"/>
    <s v="DD"/>
    <s v="001546"/>
    <x v="1474"/>
    <x v="34"/>
    <x v="33"/>
    <s v="UTR"/>
    <x v="16"/>
    <x v="140"/>
    <x v="139"/>
    <n v="7994.02"/>
    <s v="  RUOLO COATTIVO-2° EMISSIONE 2015- PROVENTI DA RUOLO-TRIBUTO 1R34-1B88-1I52-8594-1I50 RUOLO N. 002117-015803-003370-003403-015804-016964-015802 RM-  ANNI :2005 2013-2010-2012-2011- MUN. 15"/>
  </r>
  <r>
    <x v="34"/>
    <s v="6150008319"/>
    <s v="001"/>
    <s v="DD"/>
    <s v="001546"/>
    <x v="1474"/>
    <x v="95"/>
    <x v="92"/>
    <s v="UTR"/>
    <x v="16"/>
    <x v="140"/>
    <x v="139"/>
    <n v="47155.68"/>
    <s v="   RUOLO COATTIVO-2° EMISSIONE 2015- PROVENTI DA RUOLO-TRIBUTO 1B89 RUOLI N.016964/015802 RM-  ANNI 2010-2011-2012 MUN. 15"/>
  </r>
  <r>
    <x v="34"/>
    <s v="6150008320"/>
    <s v="001"/>
    <s v="DD"/>
    <s v="001546"/>
    <x v="1474"/>
    <x v="64"/>
    <x v="62"/>
    <s v="UTR"/>
    <x v="16"/>
    <x v="140"/>
    <x v="139"/>
    <n v="72351.67"/>
    <s v="  RUOLO COATTIVO-2° EMISSIONE 2015- PROVENTI DA RUOLO-TRIBUTO 8587- RUOLO N. 015803-002117-003370-003403 RM-  ANNI 2005-2010 - MUN. 15"/>
  </r>
  <r>
    <x v="34"/>
    <s v="6150008322"/>
    <s v="001"/>
    <s v="DD"/>
    <s v="001546"/>
    <x v="1474"/>
    <x v="65"/>
    <x v="63"/>
    <s v="UTR"/>
    <x v="16"/>
    <x v="140"/>
    <x v="139"/>
    <n v="154010.98000000001"/>
    <s v="  RUOLO COATTIVO - 1° EMISSIONE 2015- SANZIONI COSAP /TRIBUTO -8593-8591-1L23 - RUOLO NN. 002117/015803/003370/003403  ANNI: 2010-2012-2013 MUNICIPIO XV"/>
  </r>
  <r>
    <x v="34"/>
    <s v="6150008332"/>
    <s v="001"/>
    <s v="DD"/>
    <s v="003052"/>
    <x v="1280"/>
    <x v="37"/>
    <x v="34"/>
    <s v="ITR"/>
    <x v="16"/>
    <x v="140"/>
    <x v="139"/>
    <n v="4163.1899999999996"/>
    <s v="  APPR. RUOLI RISC.COATTIVA SECONDA EMISSIONE 2015 COD.TRIB. 1I51/4743-1453-3345-4663-16852-2788-15674-6418-3008-3352-3443-39 63-4664-15677-4641-4957-15590-2577-15591"/>
  </r>
  <r>
    <x v="34"/>
    <s v="6150008333"/>
    <s v="001"/>
    <s v="DD"/>
    <s v="003052"/>
    <x v="1280"/>
    <x v="34"/>
    <x v="33"/>
    <s v="ITR"/>
    <x v="16"/>
    <x v="140"/>
    <x v="139"/>
    <n v="1253.22"/>
    <s v="  APPR. RUOLI RISC.COATTIVA SECONDA EMISSIONE 2015 COD.TRIB. 1I52/4743-1453-3345-4663-16852-2788-15674-6418-3008-3352-3443-39 63-4664-15677-4641-4957-15590-2577-15591"/>
  </r>
  <r>
    <x v="34"/>
    <s v="6150008334"/>
    <s v="001"/>
    <s v="DD"/>
    <s v="003052"/>
    <x v="1280"/>
    <x v="65"/>
    <x v="63"/>
    <s v="ITR"/>
    <x v="16"/>
    <x v="140"/>
    <x v="139"/>
    <n v="71693.440000000002"/>
    <s v="  APPR. RUOLI RISC.COATTIVA SECONDA EMISSIONE 2015 COD.TRIB. 8593/4743-1453-3345-4663-16852-2788-15674-6418-3008-3352-3443-39 63-4664-15677-4641-4957-15590-2577-15591"/>
  </r>
  <r>
    <x v="34"/>
    <s v="6150008335"/>
    <s v="001"/>
    <s v="DD"/>
    <s v="003052"/>
    <x v="1280"/>
    <x v="69"/>
    <x v="67"/>
    <s v="ITR"/>
    <x v="16"/>
    <x v="140"/>
    <x v="139"/>
    <n v="242694.28"/>
    <s v="  APPR. RUOLI RISC.COATTIVA SECONDA EMISSIONE 2015 COD.TRIB. 8592/4743-1453-3345-4663-16852-2788-15674-6418-3008-3352-3443-39 63-4664-15677-4641-4957-15590-2577-15591"/>
  </r>
  <r>
    <x v="34"/>
    <s v="6150008336"/>
    <s v="001"/>
    <s v="DD"/>
    <s v="003052"/>
    <x v="1280"/>
    <x v="34"/>
    <x v="33"/>
    <s v="ITR"/>
    <x v="16"/>
    <x v="140"/>
    <x v="139"/>
    <n v="11691.34"/>
    <s v="  APPR. RUOLI RISC.COATTIVA SECONDA EMISSIONE 2015 COD.TRIB. 8594/4743-1453-3345-4663-16852-2788-15674-6418-3008-3352-3443-39 63-4664-15677-4641-4957-15590-2577-15591"/>
  </r>
  <r>
    <x v="34"/>
    <s v="6150008337"/>
    <s v="001"/>
    <s v="DD"/>
    <s v="003052"/>
    <x v="1280"/>
    <x v="65"/>
    <x v="63"/>
    <s v="ITR"/>
    <x v="16"/>
    <x v="140"/>
    <x v="139"/>
    <n v="44971.199999999997"/>
    <s v="  APPR. RUOLI RISC.COATTIVA SECONDA EMISSIONE 2015 COD.TRIB. 8596/4743-1453-3345-4663-16852-2788-15674-6418-3008-3352-3443-39 63-4664-15677-4641-4957-15590-2577-15591"/>
  </r>
  <r>
    <x v="34"/>
    <s v="6150008338"/>
    <s v="001"/>
    <s v="DD"/>
    <s v="003052"/>
    <x v="1280"/>
    <x v="37"/>
    <x v="34"/>
    <s v="ITR"/>
    <x v="16"/>
    <x v="140"/>
    <x v="139"/>
    <n v="835.05"/>
    <s v="  APPR. RUOLI RISC. COATTIVI SECONDA EMISSIONE 2015 COD. TRIB. 1I49/5445-15589-6219-12987-15676"/>
  </r>
  <r>
    <x v="34"/>
    <s v="6150008339"/>
    <s v="001"/>
    <s v="DD"/>
    <s v="003052"/>
    <x v="1280"/>
    <x v="34"/>
    <x v="33"/>
    <s v="ITR"/>
    <x v="16"/>
    <x v="140"/>
    <x v="139"/>
    <n v="189.06"/>
    <s v="  APPR. RUOLI RISC. COATTIVI SECONDA EMISSIONE 2015 COD. TRIB. 1I50/5445-15589-6219-12987-15676"/>
  </r>
  <r>
    <x v="34"/>
    <s v="6150008340"/>
    <s v="001"/>
    <s v="DD"/>
    <s v="003052"/>
    <x v="1280"/>
    <x v="64"/>
    <x v="62"/>
    <s v="ITR"/>
    <x v="16"/>
    <x v="140"/>
    <x v="139"/>
    <n v="10872.91"/>
    <s v="  APPR. RUOLI RISC. COATTIVI SECONDA EMISSIONE 2015 COD. TRIB. 8587/5445-15589-6219-12987-15676"/>
  </r>
  <r>
    <x v="34"/>
    <s v="6150008341"/>
    <s v="001"/>
    <s v="DD"/>
    <s v="003052"/>
    <x v="1280"/>
    <x v="34"/>
    <x v="33"/>
    <s v="ITR"/>
    <x v="16"/>
    <x v="140"/>
    <x v="139"/>
    <n v="47.47"/>
    <s v="  APPR. RUOLI RISC. COATTIVI SECONDA EMISSIONE 2015 COD. TRIB. 8589/5445-15589-6219-12987-15676"/>
  </r>
  <r>
    <x v="34"/>
    <s v="6150008342"/>
    <s v="001"/>
    <s v="DD"/>
    <s v="003052"/>
    <x v="1280"/>
    <x v="65"/>
    <x v="63"/>
    <s v="ITR"/>
    <x v="16"/>
    <x v="140"/>
    <x v="139"/>
    <n v="17911.98"/>
    <s v="  APPR. RUOLI RISC. COATTIVI SECONDA EMISSIONE 2015 COD. TRIB. 8591/5445-15589-6219-12987-15676"/>
  </r>
  <r>
    <x v="34"/>
    <s v="6150008343"/>
    <s v="001"/>
    <s v="DD"/>
    <s v="003052"/>
    <x v="1280"/>
    <x v="263"/>
    <x v="235"/>
    <s v="ITR"/>
    <x v="16"/>
    <x v="140"/>
    <x v="139"/>
    <n v="134189.68"/>
    <s v="  APPR. RUOLI RISC. COATTIVI SECONDA EMISSIONE 2015 COD. TRIB. 1B87/15675-16797-15582-6401-10090-4465-16799-12940-15583-3000-2509-10092"/>
  </r>
  <r>
    <x v="34"/>
    <s v="6150008344"/>
    <s v="001"/>
    <s v="DD"/>
    <s v="003052"/>
    <x v="1280"/>
    <x v="34"/>
    <x v="33"/>
    <s v="ITR"/>
    <x v="16"/>
    <x v="140"/>
    <x v="139"/>
    <n v="7526.25"/>
    <s v="  APPR. RUOLI RISC. COATTIVI SECONDA EMISSIONE 2015 COD. TRIB. 1B88/15675-16797-15582-6401-10090-4465-16799-12940-15583-3000-2509-10092"/>
  </r>
  <r>
    <x v="34"/>
    <s v="6150008345"/>
    <s v="001"/>
    <s v="DD"/>
    <s v="003052"/>
    <x v="1280"/>
    <x v="265"/>
    <x v="237"/>
    <s v="ITR"/>
    <x v="16"/>
    <x v="140"/>
    <x v="139"/>
    <n v="46920.08"/>
    <s v="  APPR. RUOLI RISC. COATTIVI SECONDA EMISSIONE 2015 COD. TRIB. 1B89/15675-16797-15582-6401-10090-4465-16799-12940-15583-3000-2509-10092"/>
  </r>
  <r>
    <x v="34"/>
    <s v="6150008346"/>
    <s v="001"/>
    <s v="DD"/>
    <s v="003052"/>
    <x v="1280"/>
    <x v="37"/>
    <x v="34"/>
    <s v="ITR"/>
    <x v="16"/>
    <x v="140"/>
    <x v="139"/>
    <n v="1193.23"/>
    <s v="  APPR. RUOLI RISC. COATTIVI SECONDA EMISSIONE 2015 COD. TRIB. 1R33/15675-16797-15582-6401-10090-4465-16799-12940-15583-3000-2509-10092"/>
  </r>
  <r>
    <x v="34"/>
    <s v="6150008347"/>
    <s v="001"/>
    <s v="DD"/>
    <s v="003052"/>
    <x v="1280"/>
    <x v="34"/>
    <x v="33"/>
    <s v="ITR"/>
    <x v="16"/>
    <x v="140"/>
    <x v="139"/>
    <n v="452.5"/>
    <s v="  APPR. RUOLI RISC. COATTIVI SECONDA EMISSIONE 2015 COD. TRIB. 1R34/15675-16797-15582-6401-10090-4465-16799-12940-15583-3000-2509-10092"/>
  </r>
  <r>
    <x v="34"/>
    <s v="6150008348"/>
    <s v="001"/>
    <s v="DD"/>
    <s v="001425"/>
    <x v="1218"/>
    <x v="250"/>
    <x v="224"/>
    <s v="0NC"/>
    <x v="102"/>
    <x v="144"/>
    <x v="143"/>
    <n v="5309476.55"/>
    <s v="  QP MANUT ORD CIMITERI ANNO 2015 CTR SERV SSFFCC DGC 100/15"/>
  </r>
  <r>
    <x v="34"/>
    <s v="6150008349"/>
    <s v="001"/>
    <s v="DD"/>
    <s v="001425"/>
    <x v="1218"/>
    <x v="251"/>
    <x v="83"/>
    <s v="0NC"/>
    <x v="102"/>
    <x v="144"/>
    <x v="143"/>
    <n v="5000000"/>
    <s v="  MANUT STRAORD CIMITERI E CONCESIONE LOCULI E AREE CIMITERIALI ANNO 2015 CTR SERV SS FF 100/15 (IMP. NN 3150036266-3150036273)"/>
  </r>
  <r>
    <x v="34"/>
    <s v="6150008351"/>
    <s v="001"/>
    <s v="DD"/>
    <s v="001612"/>
    <x v="1474"/>
    <x v="69"/>
    <x v="67"/>
    <s v="NTR"/>
    <x v="16"/>
    <x v="140"/>
    <x v="139"/>
    <n v="131692.24"/>
    <s v="  CANONE OCCUPAZIONE PERMANENTE - RUOLI 003949-004646-015608 COD. 8592 2015 2 EM."/>
  </r>
  <r>
    <x v="34"/>
    <s v="6150008352"/>
    <s v="001"/>
    <s v="DD"/>
    <s v="001612"/>
    <x v="1474"/>
    <x v="34"/>
    <x v="33"/>
    <s v="NTR"/>
    <x v="16"/>
    <x v="140"/>
    <x v="139"/>
    <n v="4579.87"/>
    <s v="  INT. E ULT. INT. ISCR.RUOLO - RUOLI 003949-004646-015608 COD.8594-1/52  2015 2 EM"/>
  </r>
  <r>
    <x v="34"/>
    <s v="6150008353"/>
    <s v="001"/>
    <s v="DD"/>
    <s v="001612"/>
    <x v="1474"/>
    <x v="37"/>
    <x v="34"/>
    <s v="NTR"/>
    <x v="16"/>
    <x v="140"/>
    <x v="139"/>
    <n v="551.41"/>
    <s v="  SPESE DI NOTIFICA - RUOLI 003949-004646-015608 COD. 1/51   2015 2 EM"/>
  </r>
  <r>
    <x v="34"/>
    <s v="6150008354"/>
    <s v="001"/>
    <s v="DD"/>
    <s v="001612"/>
    <x v="1474"/>
    <x v="65"/>
    <x v="63"/>
    <s v="NTR"/>
    <x v="16"/>
    <x v="140"/>
    <x v="139"/>
    <n v="45590.59"/>
    <s v="  SANZIONI E PENALITA'-RUOLI 003949-004646-015608 COD.8596-1L23   2015 2 EM"/>
  </r>
  <r>
    <x v="34"/>
    <s v="6150008355"/>
    <s v="001"/>
    <s v="DD"/>
    <s v="001612"/>
    <x v="1474"/>
    <x v="64"/>
    <x v="62"/>
    <s v="NTR"/>
    <x v="16"/>
    <x v="140"/>
    <x v="139"/>
    <n v="8905.34"/>
    <s v="  CANONE OCCUPAZIONE TEMPORANEA - RUOLI 004988-015609 COD. 8587   2015 2 EM"/>
  </r>
  <r>
    <x v="34"/>
    <s v="6150008356"/>
    <s v="001"/>
    <s v="DD"/>
    <s v="001612"/>
    <x v="1474"/>
    <x v="65"/>
    <x v="63"/>
    <s v="NTR"/>
    <x v="16"/>
    <x v="140"/>
    <x v="139"/>
    <n v="17781.8"/>
    <s v="  SANZIONI E PENALITA'- RUOLI 004988-015609 COD. 8591   2015 2 EM"/>
  </r>
  <r>
    <x v="34"/>
    <s v="6150008357"/>
    <s v="001"/>
    <s v="DD"/>
    <s v="001612"/>
    <x v="1474"/>
    <x v="34"/>
    <x v="33"/>
    <s v="NTR"/>
    <x v="16"/>
    <x v="140"/>
    <x v="139"/>
    <n v="381.7"/>
    <s v="  INT. E ULT. INT. ISCR.RUOLO - RUOLI 004988-015609 COD. 8989-1/50  2015 2 EM"/>
  </r>
  <r>
    <x v="34"/>
    <s v="6150008358"/>
    <s v="001"/>
    <s v="DD"/>
    <s v="001612"/>
    <x v="1474"/>
    <x v="37"/>
    <x v="34"/>
    <s v="NTR"/>
    <x v="16"/>
    <x v="140"/>
    <x v="139"/>
    <n v="656.52"/>
    <s v="  SPESE DI NOTIFICA - RUOLI 004988-015609 COD. 1/49  2015 2 EM"/>
  </r>
  <r>
    <x v="34"/>
    <s v="6150008359"/>
    <s v="001"/>
    <s v="DD"/>
    <s v="001612"/>
    <x v="1474"/>
    <x v="263"/>
    <x v="235"/>
    <s v="NTR"/>
    <x v="16"/>
    <x v="140"/>
    <x v="139"/>
    <n v="12396.9"/>
    <s v="  CANONE INIZIATIVE PUBBLICITARIE - RUOLO 015610 COD. 1B87  2015 2 EM"/>
  </r>
  <r>
    <x v="34"/>
    <s v="6150008360"/>
    <s v="001"/>
    <s v="DD"/>
    <s v="001612"/>
    <x v="1474"/>
    <x v="70"/>
    <x v="68"/>
    <s v="NTR"/>
    <x v="16"/>
    <x v="140"/>
    <x v="139"/>
    <n v="4726.46"/>
    <s v="  SANZIONI - RUOLO 015610 COD. 1B89  2015 2 EM"/>
  </r>
  <r>
    <x v="34"/>
    <s v="6150008361"/>
    <s v="001"/>
    <s v="DD"/>
    <s v="001612"/>
    <x v="1474"/>
    <x v="34"/>
    <x v="33"/>
    <s v="NTR"/>
    <x v="16"/>
    <x v="140"/>
    <x v="139"/>
    <n v="315.66000000000003"/>
    <s v="  INTERESSI - RUOLO 015610 COD. 1B88-1R34   2015 2 EM"/>
  </r>
  <r>
    <x v="34"/>
    <s v="6150008362"/>
    <s v="001"/>
    <s v="DD"/>
    <s v="001612"/>
    <x v="1474"/>
    <x v="37"/>
    <x v="34"/>
    <s v="NTR"/>
    <x v="16"/>
    <x v="140"/>
    <x v="139"/>
    <n v="148.09"/>
    <s v="  SPESE DI NOTIFICA - RUOLO 015610 COD. 1R33   2015 2 EM"/>
  </r>
  <r>
    <x v="34"/>
    <s v="6150008363"/>
    <s v="001"/>
    <s v="DD"/>
    <s v="004369"/>
    <x v="1218"/>
    <x v="9"/>
    <x v="9"/>
    <s v="ATC"/>
    <x v="12"/>
    <x v="140"/>
    <x v="139"/>
    <n v="1000"/>
    <s v="  APPROVAZIONE RUOLO RISCOSSIONE COATTIVA ANNO 2015-2°EMISSIONE ABUSIVISMO EDILIZIO (DEBITORE PALLABAZZER MASSIMO IETRO)RUOLO N.9366/2015 COD.TRIB. 9143 MUN.1(EX1-EX17)."/>
  </r>
  <r>
    <x v="34"/>
    <s v="6150008365"/>
    <s v="001"/>
    <s v="DD"/>
    <s v="004369"/>
    <x v="1218"/>
    <x v="72"/>
    <x v="70"/>
    <s v="AMC"/>
    <x v="20"/>
    <x v="140"/>
    <x v="139"/>
    <n v="726.46"/>
    <s v="  APPROVAZIONE RUOLO RISCOSSIONE COATTIVA ANNO 2015-2°EMISSIONE NOLO TRANSENNE-ANNUALITA' 2015- RUOLO N.9364/2015(ROMA) COD. TRIB. 9157 MUN.1(EX1-EX17)."/>
  </r>
  <r>
    <x v="34"/>
    <s v="6150008366"/>
    <s v="001"/>
    <s v="DD"/>
    <s v="004369"/>
    <x v="1218"/>
    <x v="34"/>
    <x v="33"/>
    <s v="ATC"/>
    <x v="12"/>
    <x v="140"/>
    <x v="139"/>
    <n v="9.5299999999999994"/>
    <s v="  APPROVAZIONE RUOLO RISCOSSIONE COATTIVA ANNO 2015-2°EMISSIONE RIMOZIONI ANNUALITA' 2015 RUOLO N.9365-9364/2015(ROMA) COD.TRIB.9519-9823 INTERESSI MUN.1(EX1-EX17)."/>
  </r>
  <r>
    <x v="34"/>
    <s v="6150008367"/>
    <s v="001"/>
    <s v="DD"/>
    <s v="004369"/>
    <x v="1218"/>
    <x v="77"/>
    <x v="75"/>
    <s v="ATC"/>
    <x v="12"/>
    <x v="140"/>
    <x v="139"/>
    <n v="166.2"/>
    <s v="  APPROVAZIONE RUOLO RISCOSSIONE COATTIVA ANNO 2015-2°EMISSIONE RIMOZIONI RUOLO N.9365/2015- COD.TRIB.9515 RIMOZIONI MUN.1(EX1-EX17)."/>
  </r>
  <r>
    <x v="34"/>
    <s v="6150008370"/>
    <s v="001"/>
    <s v="DD"/>
    <s v="002350"/>
    <x v="1647"/>
    <x v="64"/>
    <x v="62"/>
    <s v="OTR"/>
    <x v="16"/>
    <x v="140"/>
    <x v="139"/>
    <n v="92231.02"/>
    <s v="  CAN.OCC.TEMP.SP.AR.PUBBL. - COD.8587"/>
  </r>
  <r>
    <x v="34"/>
    <s v="6150008371"/>
    <s v="001"/>
    <s v="DD"/>
    <s v="002350"/>
    <x v="1647"/>
    <x v="65"/>
    <x v="63"/>
    <s v="OTR"/>
    <x v="16"/>
    <x v="140"/>
    <x v="139"/>
    <n v="347273.42"/>
    <s v="  SANZ.INT. SP.NOT. - COD.8588-8589-8591-1I49-1I50"/>
  </r>
  <r>
    <x v="34"/>
    <s v="6150008375"/>
    <s v="001"/>
    <s v="DD"/>
    <s v="004393"/>
    <x v="1648"/>
    <x v="69"/>
    <x v="67"/>
    <s v="ATC"/>
    <x v="12"/>
    <x v="140"/>
    <x v="139"/>
    <n v="708.1"/>
    <s v="  APPROVAZIONE RUOLI DI RISCOSSIONE COATTIVA ANNO 2015-2°EMISSIONE COSAP PERMANENTE/ARRETRATI (ANNUALITA' 2009) COD.8592 RUOLI NN. 4181,5662,15683,3010,2044,4085 MUN.1(EX1-EX17) "/>
  </r>
  <r>
    <x v="34"/>
    <s v="6150008376"/>
    <s v="001"/>
    <s v="DD"/>
    <s v="004393"/>
    <x v="1648"/>
    <x v="34"/>
    <x v="33"/>
    <s v="ATC"/>
    <x v="12"/>
    <x v="140"/>
    <x v="139"/>
    <n v="150.06"/>
    <s v="  APPROVAZIONE RUOLI DI RISCOSSIONE COATTIVA ANNO 2015-2°EMISSIONE COSAP PERMANENTE/ (ANNUALITA' 2009) COD.8594 INTERESSI RUOLI NN. 4181,5662,15683,3010,2044,4085 MUN.1(EX1-EX17)"/>
  </r>
  <r>
    <x v="34"/>
    <s v="6150008377"/>
    <s v="001"/>
    <s v="DD"/>
    <s v="004393"/>
    <x v="1648"/>
    <x v="34"/>
    <x v="33"/>
    <s v="ATC"/>
    <x v="12"/>
    <x v="140"/>
    <x v="139"/>
    <n v="3.08"/>
    <s v="  APPROVAZIONE RUOLI DI RISCOSSIONE COATTIVA ANNO 2015-2°EMISSIONE COSAP PERMANENTE/ARRETRATI (ANNUALITA' 2009) COD.1/52 ULETERIORI INTERESSI ISCRIZIONE RUOLO RUOLI NN. 4181,5662,15683,3010,2044,4085 MUN.1(EX1-EX17)"/>
  </r>
  <r>
    <x v="34"/>
    <s v="6150008381"/>
    <s v="001"/>
    <s v="DD"/>
    <s v="004393"/>
    <x v="1648"/>
    <x v="65"/>
    <x v="63"/>
    <s v="ATC"/>
    <x v="12"/>
    <x v="140"/>
    <x v="139"/>
    <n v="4733.87"/>
    <s v="  APPROVAZIONE RUOLI DI RISCOSSIONE COATTIVA ANNO 2015-2°EMISSIONE COSAP PERMANENTE (ANNUALITA' 2009) COD.8596 -SANZIONE PECUNIARIA RUOLI NN. 4181,5662,15683,3010,2044,4085 MUN.1(EX1-EX17) "/>
  </r>
  <r>
    <x v="34"/>
    <s v="6150008382"/>
    <s v="001"/>
    <s v="DD"/>
    <s v="004393"/>
    <x v="1648"/>
    <x v="37"/>
    <x v="34"/>
    <s v="ATC"/>
    <x v="12"/>
    <x v="140"/>
    <x v="139"/>
    <n v="813.2"/>
    <s v="  APPROVAZIONE RUOLI DI RISCOSSIONE COATTIVA ANNO 2015-2°EMISSIONE COSAP PERMANENTE/ARRETRATI (ANNUALITA' 2009) COD.1/51-SPESE NOTIFICA RUOLI NN. 4181,5662,15683,3010,2044,4085 MUN.1(EX1-EX17)"/>
  </r>
  <r>
    <x v="34"/>
    <s v="6150008387"/>
    <s v="001"/>
    <s v="DD"/>
    <s v="002521"/>
    <x v="1648"/>
    <x v="9"/>
    <x v="9"/>
    <s v="BTC"/>
    <x v="12"/>
    <x v="46"/>
    <x v="46"/>
    <n v="20000"/>
    <s v="  INGIUNZIONE DI PAGAMENTO DELLA SANZIONE PECUNIARIA AMMINISTRATIVA E DEMOLIZIONE CON RIPRISTINO DELLO STATO DEI LUOGHI E DELLA DESTINAZIONE D'USO IN CONFORMUTA' DEI TITOLI ABILITATIVI IN CONSEGUENZA DELLA REALIZZAZIOEN DEGLI INTERVENTI ABUSIVI IN VIA GASPARE SPONTINI, 22 PANO 2 INT.6. (ART.16,COMMA 5 DELLA LEGGER REGIONE LAZIO N.15/2008 E S.M.I.;) RESPONSABILE DELL'ABUSO: REDFORD EDUCATIONAL CENTER S.R.L. CON SEDE  LEGALE IN ROMA- VIAS DELLA GRANDE MURAGLIA 45 E PER ESSA AL LEGALE RAPPRESENTANTE PRO-TEMPORE DELLA SOCIETA' IN QUALITA' DI CONDUTTORE E COMMITTENTE LE OPERE. MUN.2"/>
  </r>
  <r>
    <x v="34"/>
    <s v="6150008390"/>
    <s v="001"/>
    <s v="DD"/>
    <s v="001684"/>
    <x v="1600"/>
    <x v="103"/>
    <x v="99"/>
    <s v="1ER"/>
    <x v="15"/>
    <x v="151"/>
    <x v="150"/>
    <n v="75107.570000000007"/>
    <s v="  PZ B47 LA STORTA STAZIONE - CONTRIBUTO PP.SS."/>
  </r>
  <r>
    <x v="34"/>
    <s v="6150008391"/>
    <s v="001"/>
    <s v="DD"/>
    <s v="001717"/>
    <x v="1474"/>
    <x v="28"/>
    <x v="27"/>
    <s v="3GT"/>
    <x v="40"/>
    <x v="410"/>
    <x v="408"/>
    <n v="1292559.6299999999"/>
    <s v="  ESPROPRIO AREE COLLE DELLE GENSOLE- A CARICO CONSORZIO"/>
  </r>
  <r>
    <x v="34"/>
    <s v="6150008401"/>
    <s v="001"/>
    <s v="DD"/>
    <s v="002351"/>
    <x v="1647"/>
    <x v="64"/>
    <x v="62"/>
    <s v="OTR"/>
    <x v="16"/>
    <x v="137"/>
    <x v="136"/>
    <n v="762851.44"/>
    <s v="  COD. 8587 - COSAP TEMPORANEO"/>
  </r>
  <r>
    <x v="34"/>
    <s v="6150008402"/>
    <s v="001"/>
    <s v="DD"/>
    <s v="002351"/>
    <x v="1647"/>
    <x v="65"/>
    <x v="63"/>
    <s v="OTR"/>
    <x v="16"/>
    <x v="137"/>
    <x v="136"/>
    <n v="239446.14"/>
    <s v="  COD.8588-8589-8591-1I50-1I49"/>
  </r>
  <r>
    <x v="34"/>
    <s v="6150008404"/>
    <s v="001"/>
    <s v="DD"/>
    <s v="002536"/>
    <x v="1649"/>
    <x v="9"/>
    <x v="9"/>
    <s v="BTC"/>
    <x v="12"/>
    <x v="46"/>
    <x v="46"/>
    <n v="15000"/>
    <s v="  INGIUNZIONE DI PAGAMENTO DELLA SANZIONE PECUNIARIA AMMINISTRATIVA IN CONSEGUENZA DELLA REALIZZAZIONE DEGLI INTERVENTI ABUSIVI IN VIA BISAGNO N.24 PIANO OTTAVO INT.16 (ART.16,LEGGE REGIONE LAZIO N.15/2008) RESPONSABILE ABUSO: BOSSALINO FRANCA RESIDENTE IN ROMA VIA BISAGNO 24 IN QUALITA' DI PRORPIETARIO E COMMITTENTE. MUN.2"/>
  </r>
  <r>
    <x v="34"/>
    <s v="6150008407"/>
    <s v="001"/>
    <s v="DD"/>
    <s v="002535"/>
    <x v="1649"/>
    <x v="9"/>
    <x v="9"/>
    <s v="BTC"/>
    <x v="12"/>
    <x v="46"/>
    <x v="46"/>
    <n v="15000"/>
    <s v="  INGIUNZIONE DI PAGAMENTO DELLA SANZIONE PECUNIARIA AMMINISTRATIVA E DEMOLIZIONE CON RIPRISTINO DELLO STATO DEI LUOGHI IN CONSEGUENZA DELLA REALIZZAZIONE DEGLI INTERVENTI ABUSIVI IN VIA TOMMASO SALVINI N.23 PIANO PRIMO INT.4 (ART.16,COMMA 5 DELLA LEGGE REGIONE LAZIO N.15/2008 E S.M.I.;) RESPONSABILE ABUSO: MATTOLI RUGGERO RESIDENTE IN VIA TOMMASO SALVINI 23 IN QUALITA' DI PRORPIETARIO E COMMITTENTE LE OPERE. MUN.2"/>
  </r>
  <r>
    <x v="34"/>
    <s v="6150008409"/>
    <s v="001"/>
    <s v="DD"/>
    <s v="002537"/>
    <x v="1649"/>
    <x v="9"/>
    <x v="9"/>
    <s v="BTC"/>
    <x v="12"/>
    <x v="46"/>
    <x v="46"/>
    <n v="12500"/>
    <s v="  INGIUNZIONE DI PAGAMENTO DELLA SANZIONE PECUNIARIA AMMINISTRATIVA E DEMOLIZIONE CON RIPRISTINO DELLO STATO DEI LUOGHI IN CONSEGUENZA DELLA REALIZZAZIONE DEGLI INTERVENTI ABUSIVI IN VIALE REGINA MARGHRITA N.24/26. (ART.19 COMMA 3,DELLA LEGGE REGIONE LAZIO N.15/2008 RESPONSABILE ABUSO: DREAM 2010 S.R.L. CON SEDE LEGALE IN VIALE REGINA MARGHERITA N.18-26 E PER ESSA AL LEGALE RAPPRESENTANTE PRO-TEMPORE DELLA SOCIETA' IN QUALITA' DI COMMITTENTE LE OPERE. MUN.2"/>
  </r>
  <r>
    <x v="34"/>
    <s v="6150008410"/>
    <s v="001"/>
    <s v="DD"/>
    <s v="002538"/>
    <x v="1649"/>
    <x v="9"/>
    <x v="9"/>
    <s v="BTC"/>
    <x v="12"/>
    <x v="46"/>
    <x v="46"/>
    <n v="12500"/>
    <s v="  INGIUNZIONE DI PAGAMENTO DELLA SANZIONE PECUNIARIA AMMINISTRATIVA E DEMOLIZIONE CON RIPRISTINO DELLO STATO DEI LUOGHI IN CONSEGUENZA DELLA REALIZZAZIONE DEGLI INTERVENTI ABUSIVI IN VIALE PARIOLI N.190 (ART.19,COMMA 3, DELLA LEGGE REGIONE LAZIO N.15/2008) RESPONSABILI ABUSO: S.R.L. NUMERUS DECEM CON SEDE LEGALE IN VIA DOMENICO CHELINI 9 -ROMA E PER ESSA AL LEGALE RAPPRESENTANE PRO-TEMPORE DELLA SOCIETA' IN QUALITA' DI COMMITTENTE LE OPERE; MAIA F&amp; C S.R.L. CON SEDE LEGALE IN VIA DOMENICO CHELINI 9 -ROMA E PER ESSA AL LEGALE RAPPRESENTANE PRO-TEMPORE DELLA SOCIETA' IN QUALITA' DI ATTUALE GESTORE DELL'ATTIVITA'; MUN.2"/>
  </r>
  <r>
    <x v="34"/>
    <s v="6150008416"/>
    <s v="001"/>
    <s v="DD"/>
    <s v="002061"/>
    <x v="1013"/>
    <x v="34"/>
    <x v="33"/>
    <s v="TMS"/>
    <x v="42"/>
    <x v="137"/>
    <x v="136"/>
    <n v="1234.95"/>
    <s v="  APPROVAZIONE RUOLO DI RISCOSSIONE COATTIVA 2015 SECONDA EMISSIONE PER SERVIZIO REFEZIONE SCOLASTICA - MUN 14 -RUOLI 2099-2342-15672-2518-3351 COD. TRIB. 9810(INTERESSI DI MORA)"/>
  </r>
  <r>
    <x v="34"/>
    <s v="6150008417"/>
    <s v="001"/>
    <s v="DD"/>
    <s v="002061"/>
    <x v="1013"/>
    <x v="37"/>
    <x v="34"/>
    <s v="TMS"/>
    <x v="42"/>
    <x v="137"/>
    <x v="136"/>
    <n v="625.48"/>
    <s v="  APPROVAZIONE RUOLO DI RISCOSSIONE COATTIVA 2015 SECONDA EMISSIONE PER SERVIZIO REFEZIONE SCOLASTICA - MUN 14 -RUOLI 2099-2342-15672-2518-3351 COD. TRIB. 98099810-1C13 (SPESE DI NOTIFICA)"/>
  </r>
  <r>
    <x v="34"/>
    <s v="6150008421"/>
    <s v="001"/>
    <s v="DD"/>
    <s v="002244"/>
    <x v="1649"/>
    <x v="45"/>
    <x v="43"/>
    <s v="TAN"/>
    <x v="43"/>
    <x v="128"/>
    <x v="127"/>
    <n v="30"/>
    <s v="  CONTR.AUTORITA' VIGILANZA SU ACQUISTO ARREDI PER ASILO NIDO ALFONSO GALLO"/>
  </r>
  <r>
    <x v="34"/>
    <s v="6150008423"/>
    <s v="001"/>
    <s v="DD"/>
    <s v="002061"/>
    <x v="1013"/>
    <x v="34"/>
    <x v="33"/>
    <s v="TMS"/>
    <x v="42"/>
    <x v="137"/>
    <x v="136"/>
    <n v="286.52999999999997"/>
    <s v="  APPROVAZIONE RUOLO DI RISCOSSIONE COATTIVA 2015 SECONDA EMISSIONE PER SERVIZIO REFEZIONE SCOLASTICA - MUN 14 -RUOLI 2099-2342-15672-2518-3351 COD. TRIB. 1C13(INTERESSI DI MORA)"/>
  </r>
  <r>
    <x v="34"/>
    <s v="6150008424"/>
    <s v="001"/>
    <s v="DD"/>
    <s v="001071"/>
    <x v="1642"/>
    <x v="29"/>
    <x v="28"/>
    <s v="1DP"/>
    <x v="21"/>
    <x v="411"/>
    <x v="409"/>
    <n v="1193307.02"/>
    <s v="  LISTA BOLLETTATO PROVENTI DERIVANTI DA UTILIZZO, AD USO ABITATIVO E NON, DI UNITA' IMMOBILIARI DI PROPRIETA' COMUNALE - PERIODO 01/04/2015 - 31/12/2015 - FITTI FABBRICATI USO DIVERSO -"/>
  </r>
  <r>
    <x v="34"/>
    <s v="6150008425"/>
    <s v="001"/>
    <s v="DD"/>
    <s v="001071"/>
    <x v="1642"/>
    <x v="57"/>
    <x v="55"/>
    <s v="1DP"/>
    <x v="21"/>
    <x v="411"/>
    <x v="409"/>
    <n v="5084070.68"/>
    <s v="  LISTA BOLLETTATO PROVENTI DERIVANTI DA UTILIZZO, AD USO ABITATIVO E NON, DI UNITA' IMMOBILIARI DI PROPRIETA' COMUNALE - PERIODO 01/04/2015 - 31/12/2015 - FITTI ATTIVI AB.ALLOGGI VECCHIO PATR. U.S.C. -"/>
  </r>
  <r>
    <x v="34"/>
    <s v="6150008426"/>
    <s v="001"/>
    <s v="DD"/>
    <s v="001071"/>
    <x v="1642"/>
    <x v="58"/>
    <x v="56"/>
    <s v="1DP"/>
    <x v="21"/>
    <x v="411"/>
    <x v="409"/>
    <n v="154340.70000000001"/>
    <s v="  LISTA BOLLETTATO PROVENTI DERIVANTI DA UTILIZZO, AD USO ABITATIVO E NON, DI UNITA' IMMOBILIARI DI PROPRIETA' COMUNALE - PERIODO 01/04/2015 - 31/12/2015 - FITTI FABBRICATI EX ENTE ASSIST. ROMA -"/>
  </r>
  <r>
    <x v="34"/>
    <s v="6150008427"/>
    <s v="001"/>
    <s v="DD"/>
    <s v="001071"/>
    <x v="1642"/>
    <x v="63"/>
    <x v="61"/>
    <s v="1DP"/>
    <x v="21"/>
    <x v="411"/>
    <x v="409"/>
    <n v="11500.06"/>
    <s v="  LISTA BOLLETTATO PROVENTI DERIVANTI DA UTILIZZO, AD USO ABITATIVO E NON, DI UNITA' IMMOBILIARI DI PROPRIETA' COMUNALE - PERIODO 01/04/2015 - 31/12/2015 - FITTI DI BENI PROVENIENTI DA LASCITI VARI -"/>
  </r>
  <r>
    <x v="34"/>
    <s v="6150008428"/>
    <s v="001"/>
    <s v="DD"/>
    <s v="001071"/>
    <x v="1642"/>
    <x v="59"/>
    <x v="57"/>
    <s v="1DP"/>
    <x v="21"/>
    <x v="411"/>
    <x v="409"/>
    <n v="3552297.56"/>
    <s v="  LISTA BOLLETTATO PROVENTI DERIVANTI DA UTILIZZO, AD USO ABITATIVO E NON, DI UNITA' IMMOBILIARI DI PROPRIETA' COMUNALE - PERIODO 01/04/2015 - 31/12/2015 - FITTI ABIT. L.25/80 E 385/80 -"/>
  </r>
  <r>
    <x v="34"/>
    <s v="6150008429"/>
    <s v="001"/>
    <s v="DD"/>
    <s v="001071"/>
    <x v="1642"/>
    <x v="60"/>
    <x v="58"/>
    <s v="1DP"/>
    <x v="21"/>
    <x v="411"/>
    <x v="409"/>
    <n v="2463388"/>
    <s v="  LISTA BOLLETTATO PROVENTI DERIVANTI DA UTILIZZO, AD USO ABITATIVO E NON, DI UNITA' IMMOBILIARI DI PROPRIETA' COMUNALE - PERIODO 01/04/2015 - 31/12/2015 - FITTI ABITAZIONI L.94/82 -"/>
  </r>
  <r>
    <x v="34"/>
    <s v="6150008430"/>
    <s v="001"/>
    <s v="DD"/>
    <s v="001071"/>
    <x v="1642"/>
    <x v="61"/>
    <x v="59"/>
    <s v="1DP"/>
    <x v="21"/>
    <x v="411"/>
    <x v="409"/>
    <n v="2729255.22"/>
    <s v="  LISTA BOLLETTATO PROVENTI DERIVANTI DA UTILIZZO, AD USO ABITATIVO E NON, DI UNITA' IMMOBILIARI DI PROPRIETA' COMUNALE - PERIODO 01/04/2015 - 31/12/2015 - FITTI ABITAZ. L.118/85 E 899/96 -"/>
  </r>
  <r>
    <x v="34"/>
    <s v="6150008431"/>
    <s v="001"/>
    <s v="DD"/>
    <s v="001071"/>
    <x v="1642"/>
    <x v="62"/>
    <x v="60"/>
    <s v="1DP"/>
    <x v="21"/>
    <x v="411"/>
    <x v="409"/>
    <n v="1686.72"/>
    <s v="  LISTA BOLLETTATO PROVENTI DERIVANTI DA UTILIZZO, AD USO ABITATIVO E NON, DI UNITA' IMMOBILIARI DI PROPRIETA' COMUNALE - PERIODO 01/04/2015 - 31/12/2015 - FITTI FABBRICATI EX ENTI OSPEDALIERI -"/>
  </r>
  <r>
    <x v="34"/>
    <s v="6150008432"/>
    <s v="001"/>
    <s v="DD"/>
    <s v="001071"/>
    <x v="1642"/>
    <x v="66"/>
    <x v="64"/>
    <s v="1DP"/>
    <x v="21"/>
    <x v="411"/>
    <x v="409"/>
    <n v="1113868.71"/>
    <s v="  LISTA BOLLETTATO PROVENTI DERIVANTI DA UTILIZZO, AD USO ABITATIVO E NON, DI UNITA' IMMOBILIARI DI PROPRIETA' COMUNALE - PERIODO 01/04/2015 - 31/12/2015 - RIMBORSO ONERI COND.LI IMM.LI LOCATI E SUBLOCATI -"/>
  </r>
  <r>
    <x v="34"/>
    <s v="6150008433"/>
    <s v="001"/>
    <s v="DD"/>
    <s v="002064"/>
    <x v="1641"/>
    <x v="55"/>
    <x v="53"/>
    <s v="TPL"/>
    <x v="54"/>
    <x v="137"/>
    <x v="136"/>
    <n v="7885.35"/>
    <s v="  ARRETRATI TRASPORTO SCOLASTICO"/>
  </r>
  <r>
    <x v="34"/>
    <s v="6150008434"/>
    <s v="001"/>
    <s v="DD"/>
    <s v="002064"/>
    <x v="1641"/>
    <x v="34"/>
    <x v="33"/>
    <s v="TPL"/>
    <x v="54"/>
    <x v="137"/>
    <x v="136"/>
    <n v="189.74"/>
    <s v="  INTERESSI DI MORA"/>
  </r>
  <r>
    <x v="34"/>
    <s v="6150008435"/>
    <s v="001"/>
    <s v="DD"/>
    <s v="002064"/>
    <x v="1641"/>
    <x v="34"/>
    <x v="33"/>
    <s v="TPL"/>
    <x v="54"/>
    <x v="137"/>
    <x v="136"/>
    <n v="29.82"/>
    <s v="  ULTERIORI INTERESSI DI MORA"/>
  </r>
  <r>
    <x v="34"/>
    <s v="6150008436"/>
    <s v="001"/>
    <s v="DD"/>
    <s v="002064"/>
    <x v="1641"/>
    <x v="37"/>
    <x v="34"/>
    <s v="TPL"/>
    <x v="54"/>
    <x v="137"/>
    <x v="136"/>
    <n v="761.96"/>
    <s v="  SPESE DI NOTIFICA"/>
  </r>
  <r>
    <x v="34"/>
    <s v="6150008438"/>
    <s v="001"/>
    <s v="DD"/>
    <s v="001071"/>
    <x v="1642"/>
    <x v="202"/>
    <x v="181"/>
    <s v="1DP"/>
    <x v="21"/>
    <x v="411"/>
    <x v="409"/>
    <n v="7119.96"/>
    <s v="  LISTA BOLLETTATO PROVENTI DERIVANTI DA UTILIZZO, AD USO ABITATIVO E NON, DI UNITA' IMMOBILIARI DI PROPRIETA' COMUNALE - PERIODO 01/04/2015 - 31/12/2015 - RIMBORSO ONERI COND.LI LOC. EX ENTI ASSIST. -"/>
  </r>
  <r>
    <x v="34"/>
    <s v="6150008441"/>
    <s v="001"/>
    <s v="DD"/>
    <s v="001071"/>
    <x v="1642"/>
    <x v="68"/>
    <x v="66"/>
    <s v="1DP"/>
    <x v="21"/>
    <x v="411"/>
    <x v="409"/>
    <n v="133.97999999999999"/>
    <s v="  LISTA BOLLETTATO PROVENTI DERIVANTI DA UTILIZZO, AD USO ABITATIVO E NON, DI UNITA' IMMOBILIARI DI PROPRIETA' COMUNALE - PERIODO 01/04/2015 - 31/12/2015 - RIMBORSO ONERI EX ENTI OSPEDALIERI -"/>
  </r>
  <r>
    <x v="34"/>
    <s v="6150008442"/>
    <s v="001"/>
    <s v="DD"/>
    <s v="001071"/>
    <x v="1642"/>
    <x v="67"/>
    <x v="65"/>
    <s v="1DP"/>
    <x v="21"/>
    <x v="411"/>
    <x v="409"/>
    <n v="702293.43"/>
    <s v="  LISTA BOLLETTATO PROVENTI DERIVANTI DA UTILIZZO, AD USO ABITATIVO E NON, DI UNITA' IMMOBILIARI DI PROPRIETA' COMUNALE - PERIODO 01/04/2015 - 31/12/2015 - O.A. EX L.25/80, 98/82, 118/85, 899/96 -"/>
  </r>
  <r>
    <x v="34"/>
    <s v="6150008443"/>
    <s v="001"/>
    <s v="DD"/>
    <s v="001071"/>
    <x v="1642"/>
    <x v="37"/>
    <x v="34"/>
    <s v="1DP"/>
    <x v="21"/>
    <x v="411"/>
    <x v="409"/>
    <n v="5012.53"/>
    <s v="  LISTA BOLLETTATO PROVENTI DERIVANTI DA UTILIZZO, AD USO ABITATIVO E NON, DI UNITA' IMMOBILIARI DI PROPRIETA' COMUNALE - PERIODO 01/04/2015 - 31/12/2015 - INTROITI E RIMBORSI DIVERSI QUOTE SINDACALI (CORRISPETTIVO COMUNE) -"/>
  </r>
  <r>
    <x v="34"/>
    <s v="6150008444"/>
    <s v="001"/>
    <s v="DD"/>
    <s v="001071"/>
    <x v="1642"/>
    <x v="36"/>
    <x v="35"/>
    <s v="1DP"/>
    <x v="21"/>
    <x v="411"/>
    <x v="409"/>
    <n v="21084.400000000001"/>
    <s v="  LISTA BOLLETTATO PROVENTI DERIVANTI DA UTILIZZO, AD USO ABITATIVO E NON, DI UNITA' IMMOBILIARI DI PROPRIETA' COMUNALE - PERIODO 01/04/2015 - 31/12/2015 - RIMBORSO TASSE, BOLLI, IMPOSTA DI REGISTRO -"/>
  </r>
  <r>
    <x v="34"/>
    <s v="6150008445"/>
    <s v="001"/>
    <s v="DD"/>
    <s v="001071"/>
    <x v="1642"/>
    <x v="34"/>
    <x v="33"/>
    <s v="1DP"/>
    <x v="21"/>
    <x v="411"/>
    <x v="409"/>
    <n v="35904.839999999997"/>
    <s v="  LISTA BOLLETTATO PROVENTI DERIVANTI DA UTILIZZO, AD USO ABITATIVO E NON, DI UNITA' IMMOBILIARI DI PROPRIETA' COMUNALE - PERIODO 01/04/2015 - 31/12/2015 - INTERESSI -"/>
  </r>
  <r>
    <x v="34"/>
    <s v="6150008446"/>
    <s v="001"/>
    <s v="DD"/>
    <s v="002563"/>
    <x v="1218"/>
    <x v="49"/>
    <x v="47"/>
    <s v="1AA"/>
    <x v="53"/>
    <x v="1"/>
    <x v="1"/>
    <n v="4023.41"/>
    <s v="  RIMBORSO ASSICURATIVO IN SEGUITO A TRANSAZIONE - COMPAGNIA ASSICURATIVA &quot;LE ASSICURAZIONI DI ROMA&quot;"/>
  </r>
  <r>
    <x v="34"/>
    <s v="6150008449"/>
    <s v="001"/>
    <s v="DD"/>
    <s v="001060"/>
    <x v="1642"/>
    <x v="86"/>
    <x v="84"/>
    <s v="1DP"/>
    <x v="21"/>
    <x v="411"/>
    <x v="409"/>
    <n v="811750"/>
    <s v="  LISTA DI CARICO BENI IN CONCESSIONE PERIODO 01/02/15 - 31/12/15 - CARICO CORRENTE"/>
  </r>
  <r>
    <x v="34"/>
    <s v="6150008450"/>
    <s v="001"/>
    <s v="DD"/>
    <s v="001060"/>
    <x v="1642"/>
    <x v="87"/>
    <x v="85"/>
    <s v="1DP"/>
    <x v="21"/>
    <x v="411"/>
    <x v="409"/>
    <n v="139120.47"/>
    <s v="  LISTA DI CARICO BENI IN CONCESSIONE PERIODO 01/02/15 - 31/12/15 - FONDI RUSTICI"/>
  </r>
  <r>
    <x v="34"/>
    <s v="6150008451"/>
    <s v="001"/>
    <s v="DD"/>
    <s v="001060"/>
    <x v="1642"/>
    <x v="88"/>
    <x v="86"/>
    <s v="1DP"/>
    <x v="21"/>
    <x v="411"/>
    <x v="409"/>
    <n v="13423.83"/>
    <s v="  LISTA DI CARICO BENI IN CONCESSIONE PERIODO 01/02/15 - 31/12/15 - FONDI RUSTICI EX EAR"/>
  </r>
  <r>
    <x v="34"/>
    <s v="6150008452"/>
    <s v="001"/>
    <s v="DD"/>
    <s v="001060"/>
    <x v="1642"/>
    <x v="34"/>
    <x v="33"/>
    <s v="1DP"/>
    <x v="21"/>
    <x v="411"/>
    <x v="409"/>
    <n v="22.34"/>
    <s v="  LISTA DI CARICO BENI IN CONCESSIONE PERIODO 01/02/15 - 31/12/15 - INTERESSI"/>
  </r>
  <r>
    <x v="34"/>
    <s v="6150008453"/>
    <s v="001"/>
    <s v="DD"/>
    <s v="001060"/>
    <x v="1642"/>
    <x v="36"/>
    <x v="35"/>
    <s v="1DP"/>
    <x v="21"/>
    <x v="411"/>
    <x v="409"/>
    <n v="3139.24"/>
    <s v="  LISTA DI CARICO BENI IN CONCESSIONE PERIODO 01/02/15 - 31/12/15 - RIMBORSO TASSE, SPESE POSTALI, IMPOSTA DI REGISTRO"/>
  </r>
  <r>
    <x v="34"/>
    <s v="6150008455"/>
    <s v="001"/>
    <s v="DD"/>
    <s v="001502"/>
    <x v="1636"/>
    <x v="259"/>
    <x v="231"/>
    <s v="NAB"/>
    <x v="30"/>
    <x v="386"/>
    <x v="384"/>
    <n v="2759.76"/>
    <s v="  PROGETTO HOME CARE PREMIUM 2014 - PRESTAZIONI INTEGRATIVE DET.DIR.INPS N.419 DEL 26.10.2015"/>
  </r>
  <r>
    <x v="34"/>
    <s v="6150008460"/>
    <s v="001"/>
    <s v="DD"/>
    <s v="000247"/>
    <x v="1218"/>
    <x v="139"/>
    <x v="133"/>
    <s v="0RG"/>
    <x v="0"/>
    <x v="0"/>
    <x v="0"/>
    <n v="359775"/>
    <s v="  manutenzione straordinaria per adeguamento funzionale ex scuola media &quot;Quartararo&quot;"/>
  </r>
  <r>
    <x v="34"/>
    <s v="6150008461"/>
    <s v="001"/>
    <s v="DD"/>
    <s v="000248"/>
    <x v="1218"/>
    <x v="337"/>
    <x v="300"/>
    <s v="0RG"/>
    <x v="0"/>
    <x v="0"/>
    <x v="0"/>
    <n v="1480375"/>
    <s v="  opere giubilari per riqualificazione rete viaria di roma capitale"/>
  </r>
  <r>
    <x v="34"/>
    <s v="6150008477"/>
    <s v="001"/>
    <s v="DD"/>
    <s v="003814"/>
    <x v="1648"/>
    <x v="56"/>
    <x v="54"/>
    <s v="FMS"/>
    <x v="42"/>
    <x v="137"/>
    <x v="136"/>
    <n v="60905.25"/>
    <s v="  RUOLI N. 2015006316-2015003984-2015002114- 2015015788 REFEZIONE SCOL.COD.9809 ANNI 2008-08-10-11-12 SCADENZA RUOLO 17.11.2015"/>
  </r>
  <r>
    <x v="34"/>
    <s v="6150008478"/>
    <s v="001"/>
    <s v="DD"/>
    <s v="003814"/>
    <x v="1648"/>
    <x v="34"/>
    <x v="33"/>
    <s v="FMS"/>
    <x v="42"/>
    <x v="137"/>
    <x v="136"/>
    <n v="2562.0500000000002"/>
    <s v="  RUOLI N. 2015006316-2015003984-2015002114- 2015015788 REFEZIONE INTERESSI ED ULTERIORI INTERESSI COD.9810-1C13 ANNI 2008-08-10-11-12 SCADENZA RUOLO 17.11.2015"/>
  </r>
  <r>
    <x v="34"/>
    <s v="6150008479"/>
    <s v="001"/>
    <s v="DD"/>
    <s v="003814"/>
    <x v="1648"/>
    <x v="74"/>
    <x v="72"/>
    <s v="FMS"/>
    <x v="42"/>
    <x v="137"/>
    <x v="136"/>
    <n v="740.07"/>
    <s v="  RUOLI N. 2015006316-2015003984-2015002114- 2015015788 REFEZIONE REC SPESE NOTIFICA COD.1D13 ANNI 2008-08-10-11-12 SCADENZA RUOLO 17.11.2015"/>
  </r>
  <r>
    <x v="34"/>
    <s v="6150008481"/>
    <s v="001"/>
    <s v="DD"/>
    <s v="001552"/>
    <x v="1600"/>
    <x v="56"/>
    <x v="54"/>
    <s v="EMS"/>
    <x v="42"/>
    <x v="137"/>
    <x v="136"/>
    <n v="145158.28"/>
    <s v="  RUOLI N. 2015015781-2015003032-2015004775- 2015002135-2015002113-2015015787-2015006455-2015003485-201500336 8-2015002649 REFEZIONE SCOL.COD.9809 ANNI 2011 SCADENZA RUOLO 01.12.2015"/>
  </r>
  <r>
    <x v="34"/>
    <s v="6150008482"/>
    <s v="001"/>
    <s v="DD"/>
    <s v="001552"/>
    <x v="1600"/>
    <x v="34"/>
    <x v="33"/>
    <s v="EMS"/>
    <x v="42"/>
    <x v="137"/>
    <x v="136"/>
    <n v="8372.3799999999992"/>
    <s v="  RUOLI N. 2015015781-2015003032-2015004775- 2015002135-2015002113-2015015787-2015006455-2015003485-201500336 8-2015002649 REFEZIONE SCOL.INTERESSI COD.9810- 1C13 ANNI 2011 SCADENZA RUOLO 01.12.2015"/>
  </r>
  <r>
    <x v="34"/>
    <s v="6150008483"/>
    <s v="001"/>
    <s v="DD"/>
    <s v="001552"/>
    <x v="1600"/>
    <x v="74"/>
    <x v="72"/>
    <s v="EMS"/>
    <x v="42"/>
    <x v="137"/>
    <x v="136"/>
    <n v="1960.24"/>
    <s v="  RUOLI N. 2015015781-2015003032-2015004775- 2015002135-2015002113-2015015787-2015006455-2015003485-201500336 8-2015002649 REFEZIONE SCOL.REC SPESE NOTIFICA COD 1D13 ANNI 2011 SCADENZA RUOLO 01.12.2015"/>
  </r>
  <r>
    <x v="34"/>
    <s v="6150008484"/>
    <s v="001"/>
    <s v="DD"/>
    <s v="001550"/>
    <x v="1600"/>
    <x v="55"/>
    <x v="53"/>
    <s v="EPL"/>
    <x v="54"/>
    <x v="137"/>
    <x v="136"/>
    <n v="1523.74"/>
    <s v="  RUOLI N. 2015015782 TRASPORTO SCOLASTICO ARRETRATICOD.9813 ANNI 2011 SCADENZA RUOLO 01.12.2015"/>
  </r>
  <r>
    <x v="34"/>
    <s v="6150008485"/>
    <s v="001"/>
    <s v="DD"/>
    <s v="001550"/>
    <x v="1600"/>
    <x v="34"/>
    <x v="33"/>
    <s v="EPL"/>
    <x v="54"/>
    <x v="137"/>
    <x v="136"/>
    <n v="86.83"/>
    <s v="  RUOLI N. 2015015782 TRASPORTO SCOLASTICO INTERESSI COD.981-1C13 ANNI 2011 SCADENZA RUOLO 01.12.2015"/>
  </r>
  <r>
    <x v="34"/>
    <s v="6150008487"/>
    <s v="001"/>
    <s v="DD"/>
    <s v="001551"/>
    <x v="1600"/>
    <x v="116"/>
    <x v="112"/>
    <s v="ESM"/>
    <x v="22"/>
    <x v="137"/>
    <x v="136"/>
    <n v="529.66999999999996"/>
    <s v="  RUOLI N. 2015015783 PROGETTO PONTE ARRETRATI COD.1N61 ANNUALITA'  2011 SCADENZA RUOLO 01.12.2015"/>
  </r>
  <r>
    <x v="34"/>
    <s v="6150008488"/>
    <s v="001"/>
    <s v="DD"/>
    <s v="001551"/>
    <x v="1600"/>
    <x v="34"/>
    <x v="33"/>
    <s v="ESM"/>
    <x v="22"/>
    <x v="137"/>
    <x v="136"/>
    <n v="32.979999999999997"/>
    <s v="  RUOLI N. 2015015783 PROGETTO PONTE INTERESSI  COD.1N62 - 1C13 ANNUALITA'  2011 SCADENZA RUOLO 01.12.2015"/>
  </r>
  <r>
    <x v="34"/>
    <s v="6150008489"/>
    <s v="001"/>
    <s v="DD"/>
    <s v="001551"/>
    <x v="1600"/>
    <x v="74"/>
    <x v="72"/>
    <s v="ESM"/>
    <x v="22"/>
    <x v="137"/>
    <x v="136"/>
    <n v="32.979999999999997"/>
    <s v="  RUOLI N. 2015015783 PROGETTO PONTE REC SPESE DI NOTIFICA COD.1D13 ANNUALITA'  2011 SCADENZA RUOLO 01.12.2015"/>
  </r>
  <r>
    <x v="34"/>
    <s v="6150008490"/>
    <s v="001"/>
    <s v="DD"/>
    <s v="001550"/>
    <x v="1600"/>
    <x v="74"/>
    <x v="72"/>
    <s v="EPL"/>
    <x v="54"/>
    <x v="137"/>
    <x v="136"/>
    <n v="129.11000000000001"/>
    <s v="  RUOLI N. 2015015782 TRASPORTO SCOLASTICO REC SPESE DI NOTIFICA COD.1D13 ANNI 2011 SCADENZA RUOLO 01.12.2015"/>
  </r>
  <r>
    <x v="34"/>
    <s v="6150008498"/>
    <s v="001"/>
    <s v="DD"/>
    <s v="003302"/>
    <x v="1648"/>
    <x v="56"/>
    <x v="54"/>
    <s v="IMS"/>
    <x v="42"/>
    <x v="140"/>
    <x v="139"/>
    <n v="348470.78"/>
    <s v="  REFEZIONE SCOLASTICA 2° EMISSIONE RUOLI COATTIVI 2015 NN. 2305-3946-1444-4640-4987-2961-2088-15585-5980-3333-3361-6269-303 2-6246-4638-16790-6397-2146-15571"/>
  </r>
  <r>
    <x v="34"/>
    <s v="6150008499"/>
    <s v="001"/>
    <s v="DD"/>
    <s v="003302"/>
    <x v="1648"/>
    <x v="34"/>
    <x v="33"/>
    <s v="IMS"/>
    <x v="42"/>
    <x v="140"/>
    <x v="139"/>
    <n v="25074.68"/>
    <s v="  INTERESSI DI MORA 2° EMISSIONE RUOLI COATTIVI 2015 NN. 2305-3946-1444-4640-4987-2961-2088-15585-5980-3333-3361-6269-303 2-6246-4638-16790-6397-2146-15571"/>
  </r>
  <r>
    <x v="34"/>
    <s v="6150008500"/>
    <s v="001"/>
    <s v="DD"/>
    <s v="003302"/>
    <x v="1648"/>
    <x v="37"/>
    <x v="34"/>
    <s v="IMS"/>
    <x v="42"/>
    <x v="140"/>
    <x v="139"/>
    <n v="5789.92"/>
    <s v="  INTROITI E RIMBORSI DIVERSI 2° EMISSIONE RUOLI COATTIVI 2015 NN. 2305-3946-1444-4640-4987-2961-2088-15585-5980-3333-3361-6269-303 2-6246-4638-16790-6397-2146-15571"/>
  </r>
  <r>
    <x v="34"/>
    <s v="6150008501"/>
    <s v="001"/>
    <s v="DD"/>
    <s v="003302"/>
    <x v="1648"/>
    <x v="55"/>
    <x v="53"/>
    <s v="IPL"/>
    <x v="54"/>
    <x v="140"/>
    <x v="139"/>
    <n v="6584.67"/>
    <s v="  TRASPORTO SCOLASTICO 2° EMISSIONE RUOLI COATTIVI 2015 NN. 15570-15584"/>
  </r>
  <r>
    <x v="34"/>
    <s v="6150008502"/>
    <s v="001"/>
    <s v="DD"/>
    <s v="003302"/>
    <x v="1648"/>
    <x v="37"/>
    <x v="34"/>
    <s v="IPL"/>
    <x v="54"/>
    <x v="140"/>
    <x v="139"/>
    <n v="647.17999999999995"/>
    <s v="  INTROITI E RIMBORSI DIVERSI TRASPORTO SCOLASTICO 2° EMISSIONE RUOLI COATTIVI 2015 NN. 15570-15584"/>
  </r>
  <r>
    <x v="34"/>
    <s v="6150008503"/>
    <s v="001"/>
    <s v="DD"/>
    <s v="003302"/>
    <x v="1648"/>
    <x v="92"/>
    <x v="89"/>
    <s v="IAN"/>
    <x v="43"/>
    <x v="140"/>
    <x v="139"/>
    <n v="35638.86"/>
    <s v="  ASILI NIDO 2° EMISSIONE RUOLI COATTIVI 2015 NN. 2307-1948-3922-15587-5981-3362-15572"/>
  </r>
  <r>
    <x v="34"/>
    <s v="6150008504"/>
    <s v="001"/>
    <s v="DD"/>
    <s v="003302"/>
    <x v="1648"/>
    <x v="34"/>
    <x v="33"/>
    <s v="IAN"/>
    <x v="43"/>
    <x v="140"/>
    <x v="139"/>
    <n v="2048.15"/>
    <s v="  ASILI NIDO INTERESSI MORA 2° EMISSIONE RUOLI COATTIVI 2015 NN. 2307-1948-3922-15587-5981-3362-15572"/>
  </r>
  <r>
    <x v="34"/>
    <s v="6150008505"/>
    <s v="001"/>
    <s v="DD"/>
    <s v="003302"/>
    <x v="1648"/>
    <x v="37"/>
    <x v="34"/>
    <s v="IAN"/>
    <x v="43"/>
    <x v="140"/>
    <x v="139"/>
    <n v="441.13"/>
    <s v="  INTROITI E RIMBORSI DIVERSI ASILI NIDO 2° EMISSIONE RUOLI COATTIVI 2015 NN. 2307-1948-3922-15587-5981-3362-15572"/>
  </r>
  <r>
    <x v="34"/>
    <s v="6150008508"/>
    <s v="001"/>
    <s v="DD"/>
    <s v="003302"/>
    <x v="1648"/>
    <x v="34"/>
    <x v="33"/>
    <s v="IPL"/>
    <x v="54"/>
    <x v="140"/>
    <x v="139"/>
    <n v="534.91"/>
    <s v="  INTERESSI MORA TRASPORTO SCOLASTICO 2° EMISSIONE RUOLI COATTIVI 2015 NN. 15570-15584"/>
  </r>
  <r>
    <x v="34"/>
    <s v="6150008509"/>
    <s v="001"/>
    <s v="DD"/>
    <s v="003812"/>
    <x v="1648"/>
    <x v="69"/>
    <x v="67"/>
    <s v="FTR"/>
    <x v="16"/>
    <x v="137"/>
    <x v="136"/>
    <n v="148802.56"/>
    <s v="  RUOLI N. 2015006317-2015015790-2015006031-2015015814 COSAP PERMANENTE ARRETRATI  COD.8592-8593 ANNUALITA'  2010-11-12-13-14-15 SCADENZA RUOLO 17.11.2015"/>
  </r>
  <r>
    <x v="34"/>
    <s v="6150008510"/>
    <s v="001"/>
    <s v="DD"/>
    <s v="003812"/>
    <x v="1648"/>
    <x v="65"/>
    <x v="63"/>
    <s v="FTR"/>
    <x v="16"/>
    <x v="137"/>
    <x v="136"/>
    <n v="284523.65000000002"/>
    <s v="  RUOLI N. 2015006317-2015015790-2015006031-2015015814 COSAP PERMANENTE  INFRAZIONI  COD.8596 ANNUALITA'  2010-11-12-13-14-15 SCADENZA RUOLO 17.11.2015."/>
  </r>
  <r>
    <x v="34"/>
    <s v="6150008511"/>
    <s v="001"/>
    <s v="DD"/>
    <s v="003812"/>
    <x v="1648"/>
    <x v="34"/>
    <x v="33"/>
    <s v="FTR"/>
    <x v="16"/>
    <x v="137"/>
    <x v="136"/>
    <n v="635.85"/>
    <s v="  RUOLI N. 2015006317-2015015790-2015006031-2015015814 COSAP PERMANENTE INTERESSI  COD.8594-1I52 ANNUALITA'  2010-11-12-13-14-15 SCADENZA RUOLO 17.11.2015."/>
  </r>
  <r>
    <x v="34"/>
    <s v="6150008512"/>
    <s v="001"/>
    <s v="DD"/>
    <s v="003812"/>
    <x v="1648"/>
    <x v="74"/>
    <x v="72"/>
    <s v="FTR"/>
    <x v="16"/>
    <x v="137"/>
    <x v="136"/>
    <n v="262.24"/>
    <s v="  RUOLI N. 2015006317-2015015790-2015006031-2015015814 COSAP PERMANENTE REC SPESE DI NOTIFICA COD.1I51 ANNUALITA'  2010-11-12-13-14-15 SCADENZA RUOLO 17.11.2015"/>
  </r>
  <r>
    <x v="34"/>
    <s v="6150008513"/>
    <s v="001"/>
    <s v="DD"/>
    <s v="003812"/>
    <x v="1648"/>
    <x v="263"/>
    <x v="235"/>
    <s v="FTR"/>
    <x v="16"/>
    <x v="137"/>
    <x v="136"/>
    <n v="6118.08"/>
    <s v="  RUOLI N. 2015003751-2015013073-2015015762 PUBBLICITA' ARRETRATI  ARRETRATI  COD.1B87 ANNUALITA'  2012-14-15 SCADENZA RUOLO 17.11.2015"/>
  </r>
  <r>
    <x v="34"/>
    <s v="6150008514"/>
    <s v="001"/>
    <s v="DD"/>
    <s v="003812"/>
    <x v="1648"/>
    <x v="265"/>
    <x v="237"/>
    <s v="FTR"/>
    <x v="16"/>
    <x v="137"/>
    <x v="136"/>
    <n v="7961.32"/>
    <s v="  RUOLI N. 2015003751-2015013073-2015015762 PUBBLICITA'  SANZIONI COD.1B89 ANNUALITA'  2012-14-15 SCADENZA RUOLO 17.11.2015"/>
  </r>
  <r>
    <x v="34"/>
    <s v="6150008515"/>
    <s v="001"/>
    <s v="DD"/>
    <s v="003812"/>
    <x v="1648"/>
    <x v="34"/>
    <x v="33"/>
    <s v="FTR"/>
    <x v="16"/>
    <x v="137"/>
    <x v="136"/>
    <n v="140.93"/>
    <s v="  RUOLI N. 2015003751-2015013073-2015015762 PUBBLICITA' INTERESSI ED ULTERIORI INTERESSI  COD.1B88- 1R34 ANNUALITA'  2012-14-15 SCADENZA RUOLO 17.11.2015"/>
  </r>
  <r>
    <x v="34"/>
    <s v="6150008516"/>
    <s v="001"/>
    <s v="DD"/>
    <s v="003812"/>
    <x v="1648"/>
    <x v="74"/>
    <x v="72"/>
    <s v="FTR"/>
    <x v="16"/>
    <x v="137"/>
    <x v="136"/>
    <n v="162.21"/>
    <s v="  RUOLI N. 2015003751-2015013073-2015015762 PUBBLICITA' REC. SPESE DI NOTIFICA  COD.1R33 ANNUALITA'  2012-14-15 SCADENZA RUOLO 17.11.2015"/>
  </r>
  <r>
    <x v="34"/>
    <s v="6150008517"/>
    <s v="001"/>
    <s v="DD"/>
    <s v="003812"/>
    <x v="1648"/>
    <x v="64"/>
    <x v="62"/>
    <s v="FTR"/>
    <x v="16"/>
    <x v="137"/>
    <x v="136"/>
    <n v="75674.2"/>
    <s v="  RUOLI N. 2015015791-2015015842-2015003374 COSAP TEMPORANEA ARRETRATI E INDENNITA DI MORA COD 8587-8588B87 ANNUALITA'  2014 SCADENZA RUOLO 17.11.2015"/>
  </r>
  <r>
    <x v="34"/>
    <s v="6150008518"/>
    <s v="001"/>
    <s v="DD"/>
    <s v="003812"/>
    <x v="1648"/>
    <x v="65"/>
    <x v="63"/>
    <s v="FTR"/>
    <x v="16"/>
    <x v="137"/>
    <x v="136"/>
    <n v="34171.550000000003"/>
    <s v="  RUOLI N. 2015015791-2015015842-2015003374 COSAP TEMPORANEA INFRAZIONI COD 8591 ANNUALITA'  2014 SCADENZA RUOLO 17.11.2015."/>
  </r>
  <r>
    <x v="34"/>
    <s v="6150008519"/>
    <s v="001"/>
    <s v="DD"/>
    <s v="003812"/>
    <x v="1648"/>
    <x v="34"/>
    <x v="33"/>
    <s v="FTR"/>
    <x v="16"/>
    <x v="137"/>
    <x v="136"/>
    <n v="721.05"/>
    <s v="  RUOLI N. 2015015791-2015015842-2015003374 COSAP TEMPORANEA INTERESSI COD 8589-1I50 ANNUALITA'  2014 SCADENZA RUOLO 17.11.2015"/>
  </r>
  <r>
    <x v="34"/>
    <s v="6150008520"/>
    <s v="001"/>
    <s v="DD"/>
    <s v="003812"/>
    <x v="1648"/>
    <x v="74"/>
    <x v="72"/>
    <s v="FTR"/>
    <x v="16"/>
    <x v="137"/>
    <x v="136"/>
    <n v="413.67"/>
    <s v="  RUOLI N. 2015015791-2015015842-2015003374 COSAP TEMPORANEA REC SPESE DI NOTIFICA COD 1I49 ANNUALITA'  2014 SCADENZA RUOLO 17.11.2015"/>
  </r>
  <r>
    <x v="34"/>
    <s v="6150008522"/>
    <s v="001"/>
    <s v="DD"/>
    <s v="001593"/>
    <x v="1598"/>
    <x v="45"/>
    <x v="43"/>
    <s v="UMC"/>
    <x v="20"/>
    <x v="128"/>
    <x v="127"/>
    <n v="225"/>
    <s v="  CONTRIBUTO AUTORITA' DI VIGILANZA LL.PP. -APPALTO MANUTENZIONE STRAORDINARIA EDILIZIA - MUNICIPIO XV -"/>
  </r>
  <r>
    <x v="34"/>
    <s v="6150008524"/>
    <s v="001"/>
    <s v="DD"/>
    <s v="001557"/>
    <x v="1600"/>
    <x v="92"/>
    <x v="89"/>
    <s v="EAN"/>
    <x v="43"/>
    <x v="137"/>
    <x v="136"/>
    <n v="28488.35"/>
    <s v="  RUOLI N. 2015003377-2015005035-2015015786 ASILI NIDO ARRETRATI COD 9258 ANNUALITA'  2011 SCADENZA RUOLO 1.12.2015"/>
  </r>
  <r>
    <x v="34"/>
    <s v="6150008525"/>
    <s v="001"/>
    <s v="DD"/>
    <s v="001557"/>
    <x v="1600"/>
    <x v="34"/>
    <x v="33"/>
    <s v="EAN"/>
    <x v="43"/>
    <x v="137"/>
    <x v="136"/>
    <n v="1588.43"/>
    <s v="  RUOLI N. 2015003377-2015005035-2015015786 ASILI NIDO INTERESSI COD 9260-1C13 ANNUALITA'  2011 SCADENZA RUOLO 1.12.2015"/>
  </r>
  <r>
    <x v="34"/>
    <s v="6150008526"/>
    <s v="001"/>
    <s v="DD"/>
    <s v="001557"/>
    <x v="1600"/>
    <x v="74"/>
    <x v="72"/>
    <s v="EAN"/>
    <x v="43"/>
    <x v="137"/>
    <x v="136"/>
    <n v="303.92"/>
    <s v="  RUOLI N. 2015003377-2015005035-2015015786 ASILI NIDO REC SPESE DI NOTIFICA COD 1D13 ANNUALITA'  2011 SCADENZA RUOLO 1.12.2015"/>
  </r>
  <r>
    <x v="34"/>
    <s v="6150008530"/>
    <s v="001"/>
    <s v="DD"/>
    <s v="003813"/>
    <x v="1648"/>
    <x v="9"/>
    <x v="9"/>
    <s v="FTC"/>
    <x v="12"/>
    <x v="137"/>
    <x v="136"/>
    <n v="23703.83"/>
    <s v="  RUOLI N. 2015015793-2015013074-2015015786 ABUSIVISMO EDILIZIO SANZIONI COD 9143 ANNUALITA'  2012-13-14 SCADENZA RUOLO 17.11.2015"/>
  </r>
  <r>
    <x v="34"/>
    <s v="6150008533"/>
    <s v="001"/>
    <s v="DD"/>
    <s v="003346"/>
    <x v="1598"/>
    <x v="45"/>
    <x v="43"/>
    <s v="IMC"/>
    <x v="20"/>
    <x v="128"/>
    <x v="127"/>
    <n v="225"/>
    <s v="  CONTRIBUTO ANAC MANUTENZIONE STRAORDINARIA STRADE PIAZZE AREE DEMANIALI POSTE NEI VARI QUADRANTI MUNICIPALI OP1506160001 CIG 653240464F"/>
  </r>
  <r>
    <x v="34"/>
    <s v="6150008542"/>
    <s v="001"/>
    <s v="DD"/>
    <s v="001604"/>
    <x v="1650"/>
    <x v="45"/>
    <x v="43"/>
    <s v="UMC"/>
    <x v="20"/>
    <x v="128"/>
    <x v="127"/>
    <n v="225"/>
    <s v="  CONTRIBUTO AUTORITA' DI VIGILANZA LL.PP. -APPALTO MANUTENZIONE STRAORDINARIA STRADE- MUNICIPIO XV -"/>
  </r>
  <r>
    <x v="34"/>
    <s v="6150008543"/>
    <s v="001"/>
    <s v="DD"/>
    <s v="001604"/>
    <x v="1650"/>
    <x v="32"/>
    <x v="31"/>
    <s v="UMC"/>
    <x v="20"/>
    <x v="119"/>
    <x v="118"/>
    <n v="6930.63"/>
    <s v="  INCENTIVO DI PROGETTAZIONE PER MANUTENZIONE STRAORDINARIA STRADE - MUN. 15 - OP 1506620001-OP1507830001"/>
  </r>
  <r>
    <x v="34"/>
    <s v="6150008567"/>
    <s v="001"/>
    <s v="DD"/>
    <s v="000677"/>
    <x v="1651"/>
    <x v="37"/>
    <x v="34"/>
    <s v="2TC"/>
    <x v="110"/>
    <x v="412"/>
    <x v="410"/>
    <n v="57334.12"/>
    <s v="  NOLEGGIO AUTOVETTURE RISCONTRO ECCEDENZA CHILOMETRICHE A FAVORE DI ROMA CAPITALE NOLEGGIO RIF DD 952/2010"/>
  </r>
  <r>
    <x v="34"/>
    <s v="6150008569"/>
    <s v="001"/>
    <s v="DD"/>
    <s v="002059"/>
    <x v="1013"/>
    <x v="69"/>
    <x v="67"/>
    <s v="TTR"/>
    <x v="16"/>
    <x v="137"/>
    <x v="136"/>
    <n v="158408.54999999999"/>
    <s v="  APPROVAZIONE DEL 2° RUOLO DI RISCOSSIONE COATTIVAPER COSAP CANONE OCCUPAZIOE SPAZI ED AREE PUBBLICHE PERMANENTE-MUN 14 TRIBUTO 8592 RUOLI 6293-3046-3965-2573-3346-4665-2852-12989-3943-5003-2790-2100-15682-6420- 3584-3009-2519-4300-3353"/>
  </r>
  <r>
    <x v="34"/>
    <s v="6150008572"/>
    <s v="001"/>
    <s v="DD"/>
    <s v="002059"/>
    <x v="1013"/>
    <x v="65"/>
    <x v="63"/>
    <s v="TTR"/>
    <x v="16"/>
    <x v="137"/>
    <x v="136"/>
    <n v="14475.5"/>
    <s v="  APPROVAZIONE DEL 2° RUOLO DI RISCOSSIONE COATTIVAPER COSAP CANONE OCCUPAZIOE SPAZI ED AREE PUBBLICHE PERMANENTE-MUN 14 TRIBUTO 8594 RUOLI 6293-3046-3965-2573-3346-4665-2852-12989-3943-5003-2790-2100-15682-6420- 3584-3009-2519-4300-3353"/>
  </r>
  <r>
    <x v="34"/>
    <s v="6150008573"/>
    <s v="001"/>
    <s v="DD"/>
    <s v="002059"/>
    <x v="1013"/>
    <x v="65"/>
    <x v="63"/>
    <s v="TTR"/>
    <x v="16"/>
    <x v="137"/>
    <x v="136"/>
    <n v="45056.23"/>
    <s v="  APPROVAZIONE DEL 2° RUOLO DI RISCOSSIONE COATTIVAPER COSAP CANONE OCCUPAZIOE SPAZI ED AREE PUBBLICHE PERMANENTE-MUN 14 TRIBUTO 8596/1 L 23-- RUOLI 6293-3046-3965-2573-3346-4665-2852-12989-3943-5003-2790-2100- 15682-6420-3584-3009-2519-4300-3353"/>
  </r>
  <r>
    <x v="34"/>
    <s v="6150008576"/>
    <s v="001"/>
    <s v="DD"/>
    <s v="002059"/>
    <x v="1013"/>
    <x v="37"/>
    <x v="34"/>
    <s v="TTR"/>
    <x v="16"/>
    <x v="137"/>
    <x v="136"/>
    <n v="4377.82"/>
    <s v="  APPROVAZIONE DEL 2° RUOLO DI RISCOSSIONE COATTIVA PER COSAP CANONE OCCUPAZIONE SPAZI ED AREE PUBBLICHE PERMANENTE-MUN 14 TRIBUTO 1/51 RUOLI 6293-3046-3965-2573-3346-4665-2852-12989-3943-5003-2790-2100-15682-6420- 3584-3009-2519-4300-3353"/>
  </r>
  <r>
    <x v="34"/>
    <s v="6150008577"/>
    <s v="001"/>
    <s v="DD"/>
    <s v="002059"/>
    <x v="1013"/>
    <x v="65"/>
    <x v="63"/>
    <s v="TTR"/>
    <x v="16"/>
    <x v="137"/>
    <x v="136"/>
    <n v="2299.19"/>
    <s v="  APPROVAZIONE DEL 2° RUOLO DI RISCOSSIONE COATTIVAPER COSAP CANONE OCCUPAZIOE SPAZI ED AREE PUBBLICHE PERMANENTE-MUN 14 TRIBUTO 1/52-- RUOLI 6293-3046-3965-2573-3346-4665-2852-12989-3943-5003-2790-2100-15682 -6420-3584-3009-2519-4300-3353"/>
  </r>
  <r>
    <x v="34"/>
    <s v="6150008578"/>
    <s v="001"/>
    <s v="DD"/>
    <s v="002059"/>
    <x v="1013"/>
    <x v="265"/>
    <x v="237"/>
    <s v="TTR"/>
    <x v="16"/>
    <x v="137"/>
    <x v="136"/>
    <n v="1788.11"/>
    <s v="   APPROVAZIONE  DEL 2° RUOLO DI RISCOSSIONE COATTIVO PER CIP CANONE INIZIATIVE PUBBLICITARIE  PERMANENTE MUN 14 RUOLI 16853-4971-15681 COD. TRIBUTO 1B 88"/>
  </r>
  <r>
    <x v="34"/>
    <s v="6150008579"/>
    <s v="001"/>
    <s v="DD"/>
    <s v="002059"/>
    <x v="1013"/>
    <x v="265"/>
    <x v="237"/>
    <s v="TTR"/>
    <x v="16"/>
    <x v="137"/>
    <x v="136"/>
    <n v="6496.02"/>
    <s v="   APPROVAZIONE  DEL 2° RUOLO DI RISCOSSIONE COATTIVO PER CIP CANONE INIZIATIVE PUBBLICITARIE  PERMANENTE MUN 14 RUOLI 16853-4971-15681 COD. TRIBUTO 1B 89"/>
  </r>
  <r>
    <x v="34"/>
    <s v="6150008581"/>
    <s v="001"/>
    <s v="DD"/>
    <s v="002059"/>
    <x v="1013"/>
    <x v="37"/>
    <x v="34"/>
    <s v="TTR"/>
    <x v="16"/>
    <x v="137"/>
    <x v="136"/>
    <n v="296.20999999999998"/>
    <s v="   APPROVAZIONE  DEL 2° RUOLO DI RISCOSSIONE COATTIVO PER CIP CANONE INIZIATIVE PUBBLICITARIE  PERMANENTE MUN 14 RUOLI 16853-4971-15681 COD. TRIBUTO 1R33"/>
  </r>
  <r>
    <x v="34"/>
    <s v="6150008583"/>
    <s v="001"/>
    <s v="DD"/>
    <s v="002059"/>
    <x v="1013"/>
    <x v="34"/>
    <x v="33"/>
    <s v="TTR"/>
    <x v="16"/>
    <x v="137"/>
    <x v="136"/>
    <n v="111.08"/>
    <s v="   APPROVAZIONE  DEL 2° RUOLO DI RISCOSSIONE COATTIVO PER CIP CANONE INIZIATIVE PUBBLICITARIE  PERMANENTE MUN 14 RUOLI 16853-4971-15681 COD. TRIBUTO 134"/>
  </r>
  <r>
    <x v="34"/>
    <s v="6150008585"/>
    <s v="001"/>
    <s v="DD"/>
    <s v="002059"/>
    <x v="1013"/>
    <x v="265"/>
    <x v="237"/>
    <s v="TTR"/>
    <x v="16"/>
    <x v="137"/>
    <x v="136"/>
    <n v="1300.4100000000001"/>
    <s v="   APPROVAZIONE  DEL 2° RUOLO DI RISCOSSIONE COATTIVO PER CIP CANONE INIZIATIVE PUBBLICITARIE  PERMANENTE MUN 14 RUOLI 16853-4971-15681 COD. TRIBUTO 1B 88"/>
  </r>
  <r>
    <x v="34"/>
    <s v="6150008586"/>
    <s v="001"/>
    <s v="DD"/>
    <s v="002059"/>
    <x v="1013"/>
    <x v="265"/>
    <x v="237"/>
    <s v="TTR"/>
    <x v="16"/>
    <x v="137"/>
    <x v="136"/>
    <n v="22215.52"/>
    <s v="   APPROVAZIONE  DEL 2° RUOLO DI RISCOSSIONE COATTIVO PER CIP CANONE INIZIATIVE PUBBLICITARIE  PERMANENTE MUN 14 RUOLI 16853-4971-15681 COD. TRIBUTO 1B 89"/>
  </r>
  <r>
    <x v="34"/>
    <s v="6150008587"/>
    <s v="001"/>
    <s v="DD"/>
    <s v="002059"/>
    <x v="1013"/>
    <x v="37"/>
    <x v="34"/>
    <s v="TTR"/>
    <x v="16"/>
    <x v="137"/>
    <x v="136"/>
    <n v="364.19"/>
    <s v="   APPROVAZIONE  DEL 2° RUOLO DI RISCOSSIONE COATTIVO PER CIP CANONE INIZIATIVE PUBBLICITARIE  PERMANENTE MUN 14 RUOLI 16853-4971-15681 COD. TRIBUTO 1R33"/>
  </r>
  <r>
    <x v="34"/>
    <s v="6150008588"/>
    <s v="001"/>
    <s v="DD"/>
    <s v="002059"/>
    <x v="1013"/>
    <x v="34"/>
    <x v="33"/>
    <s v="TTR"/>
    <x v="16"/>
    <x v="137"/>
    <x v="136"/>
    <n v="137.53"/>
    <s v="   APPROVAZIONE  DEL 2° RUOLO DI RISCOSSIONE COATTIVO PER CIP CANONE INIZIATIVE PUBBLICITARIE  PERMANENTE MUN 14 RUOLI 16853-4971-15681 COD. TRIBUTO 134"/>
  </r>
  <r>
    <x v="34"/>
    <s v="6150008591"/>
    <s v="001"/>
    <s v="DD"/>
    <s v="003675"/>
    <x v="1642"/>
    <x v="32"/>
    <x v="31"/>
    <s v="FMC"/>
    <x v="20"/>
    <x v="119"/>
    <x v="118"/>
    <n v="15000"/>
    <s v="  RECUPERO ONERI DI INCENTIVO OP 1500390001"/>
  </r>
  <r>
    <x v="34"/>
    <s v="6150008597"/>
    <s v="001"/>
    <s v="DD"/>
    <s v="001613"/>
    <x v="1652"/>
    <x v="45"/>
    <x v="43"/>
    <s v="UMC"/>
    <x v="20"/>
    <x v="128"/>
    <x v="127"/>
    <n v="225"/>
    <s v="  CONTRIBUTO AUTORITA' DI VIGILANZA LL.PP. -APPALTO MANUTENZIONE STRAORDINARIA VERDE - MUNICIPIO XV -"/>
  </r>
  <r>
    <x v="34"/>
    <s v="6150008637"/>
    <s v="001"/>
    <s v="DD"/>
    <s v="002420"/>
    <x v="1653"/>
    <x v="52"/>
    <x v="50"/>
    <s v="OMS"/>
    <x v="42"/>
    <x v="325"/>
    <x v="323"/>
    <n v="1460018.95"/>
    <s v="  APPROV. LISTA DI CARICO L. 1500001241 SETTEMBRE/DICEMBRE"/>
  </r>
  <r>
    <x v="34"/>
    <s v="6150008641"/>
    <s v="001"/>
    <s v="DD"/>
    <s v="001613"/>
    <x v="1652"/>
    <x v="32"/>
    <x v="31"/>
    <s v="UMC"/>
    <x v="20"/>
    <x v="119"/>
    <x v="118"/>
    <n v="4458.3"/>
    <s v="  INCENTIVO DI PROGETTAZIONE PER MANUTENZIONE STRAODINARIA VERDE - MUN. 15 - OP 1508230001-OP1508250001 - ANNUALITA' 2015"/>
  </r>
  <r>
    <x v="34"/>
    <s v="6150008647"/>
    <s v="001"/>
    <s v="DH"/>
    <s v="000267"/>
    <x v="30"/>
    <x v="75"/>
    <x v="73"/>
    <s v="OTC"/>
    <x v="12"/>
    <x v="413"/>
    <x v="411"/>
    <n v="213985.01"/>
    <s v="  COSAP TEMPORANEO"/>
  </r>
  <r>
    <x v="34"/>
    <s v="6150008680"/>
    <s v="001"/>
    <s v="DD"/>
    <s v="000819"/>
    <x v="1654"/>
    <x v="144"/>
    <x v="135"/>
    <s v="1DP"/>
    <x v="21"/>
    <x v="194"/>
    <x v="192"/>
    <n v="25292003.609999999"/>
    <s v="  CANONE DI CONCESSIONE ANNO 2015 PER L'USO DEGLI IMPIANTI IDRICI DEPURATORI E FOGNATURE DI CUI ALLA CONVENZIONE DEL 06/08/2002 APPROVATA CON DELIB. C.C. N.6 DEL 22/01/2004 - NOTA ACEA-ATO2 SPA  PROT. QC 21404/15 - FATTURA DIP. PATRIMONIO N. 1 DEL 06/08/2015"/>
  </r>
  <r>
    <x v="34"/>
    <s v="6150008683"/>
    <s v="001"/>
    <s v="DD"/>
    <s v="002404"/>
    <x v="1651"/>
    <x v="45"/>
    <x v="43"/>
    <s v="OTC"/>
    <x v="12"/>
    <x v="128"/>
    <x v="127"/>
    <n v="30"/>
    <s v="  CONTRIBUTO ANAC OP 1412390001"/>
  </r>
  <r>
    <x v="34"/>
    <s v="6150008700"/>
    <s v="001"/>
    <s v="DD"/>
    <s v="001732"/>
    <x v="1218"/>
    <x v="28"/>
    <x v="27"/>
    <s v="1ER"/>
    <x v="15"/>
    <x v="170"/>
    <x v="168"/>
    <n v="32824.230000000003"/>
    <s v="  PZ B50 MONTE STALLONARA -IND.ESPROPRIO RATEIZZATA - SOC COOP EDIL QUADRIFOGLIO IV"/>
  </r>
  <r>
    <x v="34"/>
    <s v="6150008701"/>
    <s v="001"/>
    <s v="DD"/>
    <s v="001732"/>
    <x v="1218"/>
    <x v="34"/>
    <x v="33"/>
    <s v="1ER"/>
    <x v="15"/>
    <x v="170"/>
    <x v="168"/>
    <n v="277.14999999999998"/>
    <s v="  PZ B50 MONTE STALLONARA  - INTERESSI SU IND ESPROPRIO RATEIZZATA SOC COOP EDIL QUADRIFOGLIO IV"/>
  </r>
  <r>
    <x v="34"/>
    <s v="6150008743"/>
    <s v="001"/>
    <s v="DD"/>
    <s v="001697"/>
    <x v="1651"/>
    <x v="64"/>
    <x v="62"/>
    <s v="ETR"/>
    <x v="16"/>
    <x v="137"/>
    <x v="136"/>
    <n v="28817.59"/>
    <s v="  RUOLI N. 2015004685-2015015785  COSAP TEMPORANEA ARRETRATI COD 8587-8590-8588 ANNI 2019-10 SCADENZA RUOLO 03.12.2015"/>
  </r>
  <r>
    <x v="34"/>
    <s v="6150008744"/>
    <s v="001"/>
    <s v="DD"/>
    <s v="001697"/>
    <x v="1651"/>
    <x v="34"/>
    <x v="33"/>
    <s v="ETR"/>
    <x v="16"/>
    <x v="137"/>
    <x v="136"/>
    <n v="1950.55"/>
    <s v="  RUOLI N. 2015004685-2015015785  COSAP TEMPORANEA INTERESSI COD 1I50- 8589 ANNI 2019-10 SCADENZA RUOLO 03.12.2015"/>
  </r>
  <r>
    <x v="34"/>
    <s v="6150008745"/>
    <s v="001"/>
    <s v="DD"/>
    <s v="001697"/>
    <x v="1651"/>
    <x v="65"/>
    <x v="63"/>
    <s v="ETR"/>
    <x v="16"/>
    <x v="137"/>
    <x v="136"/>
    <n v="56576.74"/>
    <s v="  RUOLI N. 2015004685-2015015785  COSAP TEMPORANEA SANZIONI 8591 ANNI 2019-10 SCADENZA RUOLO 03.12.2015"/>
  </r>
  <r>
    <x v="34"/>
    <s v="6150008746"/>
    <s v="001"/>
    <s v="DD"/>
    <s v="001697"/>
    <x v="1651"/>
    <x v="74"/>
    <x v="72"/>
    <s v="ETR"/>
    <x v="16"/>
    <x v="137"/>
    <x v="136"/>
    <n v="899.4"/>
    <s v="  RUOLI N. 2015004685-2015015785  COSAP TEMPORANEA REC SPESE DI NOTIFICA ANNI 2019-10 SCADENZA RUOLO 03.12.2015"/>
  </r>
  <r>
    <x v="34"/>
    <s v="6150008756"/>
    <s v="001"/>
    <s v="DD"/>
    <s v="002002"/>
    <x v="1631"/>
    <x v="290"/>
    <x v="260"/>
    <s v="QSS"/>
    <x v="32"/>
    <x v="46"/>
    <x v="46"/>
    <n v="120.48"/>
    <s v="  INCAMERAMENTO DEPOSITO CAUZIONALE MOD. 39 N.5592/2012 MUN. 12 EX 16 A.S.D. HWARANG SPORTING CLUB."/>
  </r>
  <r>
    <x v="34"/>
    <s v="6150008790"/>
    <s v="001"/>
    <s v="DD"/>
    <s v="002289"/>
    <x v="1655"/>
    <x v="45"/>
    <x v="43"/>
    <s v="TMC"/>
    <x v="20"/>
    <x v="128"/>
    <x v="127"/>
    <n v="225"/>
    <s v="  CONTRIBUTO ANAC LAVORI MANUT,.STRAORD.STRADE"/>
  </r>
  <r>
    <x v="34"/>
    <s v="6150008961"/>
    <s v="001"/>
    <s v="DD"/>
    <s v="000259"/>
    <x v="1652"/>
    <x v="174"/>
    <x v="147"/>
    <s v="0RG"/>
    <x v="0"/>
    <x v="3"/>
    <x v="3"/>
    <n v="428138.28"/>
    <s v="  CONTRIBUTO INTERVENTI DI EDILIZIA SCOLASTICA FINANZIATA CON RISORSE PREVISTE DADELIBERAZIONE REGIONE LAZIO N. 42 DEL 10/02/2015."/>
  </r>
  <r>
    <x v="34"/>
    <s v="6150008963"/>
    <s v="001"/>
    <s v="DD"/>
    <s v="002533"/>
    <x v="1474"/>
    <x v="104"/>
    <x v="100"/>
    <s v="0MR"/>
    <x v="55"/>
    <x v="1"/>
    <x v="1"/>
    <n v="8937.11"/>
    <s v="  II RUOLO 2015 - (IMPONIBILE + IVA) RUOLI NN.015573-003331/2015 RISCOSSIONE COATTIVA CANONE CONCESSIONE MERCATI RIONALI COPERTI PLATEATICI ATTREZZATI E LOCALI ESTERNI AI MERCATI RIONALI COPERTI"/>
  </r>
  <r>
    <x v="34"/>
    <s v="6150008964"/>
    <s v="001"/>
    <s v="DD"/>
    <s v="002533"/>
    <x v="1474"/>
    <x v="34"/>
    <x v="33"/>
    <s v="0MR"/>
    <x v="55"/>
    <x v="1"/>
    <x v="1"/>
    <n v="524.02"/>
    <s v="  II RUOLO 2015 - II RUOLO 2015 - (INTERESSI) RUOLI NN.015573-003331/2015 RISCOSSIONE COATTIVA CANONE CONCESSIONE MERCATI RIONALI COPERTI PLATEATICI ATTREZZATI E LOCALI ESTERNI AI MERCATI RIONALI COPERTI"/>
  </r>
  <r>
    <x v="34"/>
    <s v="6150008965"/>
    <s v="001"/>
    <s v="DD"/>
    <s v="002533"/>
    <x v="1474"/>
    <x v="50"/>
    <x v="48"/>
    <s v="0MR"/>
    <x v="55"/>
    <x v="1"/>
    <x v="1"/>
    <n v="3722.77"/>
    <s v="  II RUOLO 2015 - II RUOLO 2015 - (SANZIONE) NN.015573-003331/2015 RISCOSSIONE COATTIVA CANONE CONCESSIONE MERCATI RIONALI COPERTI PLATEATICI ATTREZZATI E LOCALI ESTERNI AI MERCATI RIONALI COPERTI"/>
  </r>
  <r>
    <x v="34"/>
    <s v="6150008985"/>
    <s v="001"/>
    <s v="DD"/>
    <s v="001261"/>
    <x v="1566"/>
    <x v="338"/>
    <x v="301"/>
    <s v="0FP"/>
    <x v="62"/>
    <x v="409"/>
    <x v="407"/>
    <n v="1451.89"/>
    <s v="  FINANZ.CITTA' METROPOLITANA -CORSO FORMAZIONE APPRENDISTI MODULO A11823-"/>
  </r>
  <r>
    <x v="34"/>
    <s v="6150009024"/>
    <s v="001"/>
    <s v="DD"/>
    <s v="002289"/>
    <x v="1655"/>
    <x v="32"/>
    <x v="31"/>
    <s v="TMC"/>
    <x v="20"/>
    <x v="119"/>
    <x v="118"/>
    <n v="7784.64"/>
    <s v="  INCENTIVO  DI PROGETTAZIONE LAVORI MANUT.STRAORD.STRADE MUNIC.14"/>
  </r>
  <r>
    <x v="34"/>
    <s v="6150009035"/>
    <s v="001"/>
    <s v="DD"/>
    <s v="002368"/>
    <x v="1218"/>
    <x v="45"/>
    <x v="43"/>
    <s v="OMC"/>
    <x v="20"/>
    <x v="128"/>
    <x v="127"/>
    <n v="375"/>
    <s v="  CONTRIBUTO ANAC OP1500440001"/>
  </r>
  <r>
    <x v="34"/>
    <s v="6150009113"/>
    <s v="001"/>
    <s v="DD"/>
    <s v="000366"/>
    <x v="1626"/>
    <x v="338"/>
    <x v="301"/>
    <s v="0FP"/>
    <x v="62"/>
    <x v="409"/>
    <x v="407"/>
    <n v="54344.42"/>
    <s v="  PERCORSI ISTRUZ. E FORM. PROF. A.F. 2015/16 IN ATS CON LA CITTA' DI FIUMICINO-"/>
  </r>
  <r>
    <x v="34"/>
    <s v="6150009124"/>
    <s v="001"/>
    <s v="DD"/>
    <s v="001070"/>
    <x v="1642"/>
    <x v="1"/>
    <x v="1"/>
    <s v="1DP"/>
    <x v="21"/>
    <x v="135"/>
    <x v="134"/>
    <n v="29119.07"/>
    <s v="  GESTIONE IMMOBILI PROPRIETÀ CAMPIDOGLIO FINANCE SRL USO ABITATIVO E USO DIVERSO - PROVENTI PER CANONI INDENNITA' ED ONERI VARI - PERIODO 01/02/2015 - 31/12/2015 -"/>
  </r>
  <r>
    <x v="34"/>
    <s v="6150009166"/>
    <s v="001"/>
    <s v="DD"/>
    <s v="000077"/>
    <x v="1513"/>
    <x v="37"/>
    <x v="34"/>
    <s v="OTC"/>
    <x v="12"/>
    <x v="46"/>
    <x v="46"/>
    <n v="5.6"/>
    <s v="  SPESE NOTIFICA PER INGIUNZ. DI PAGAMENTO RIMBORSO SPESE DI INTERVENTI IN DANNO E DEMOLIZIONE DI MANUFATTI"/>
  </r>
  <r>
    <x v="34"/>
    <s v="6150009205"/>
    <s v="001"/>
    <s v="DD"/>
    <s v="000820"/>
    <x v="1642"/>
    <x v="313"/>
    <x v="279"/>
    <s v="0MM"/>
    <x v="29"/>
    <x v="1"/>
    <x v="1"/>
    <n v="24400"/>
    <s v="  UTILIZZO STRUMENTALE E PROVVISORIO DEGLI SPAZI DELLA PELANDA MACRO TESTACCIO NEL PERIODO DALL'11 DICEMBRE 2015 AL 10 APRILE 2016- SOC. CIVITA CULTURA SRL"/>
  </r>
  <r>
    <x v="34"/>
    <s v="6150009254"/>
    <s v="001"/>
    <s v="DH"/>
    <s v="000267"/>
    <x v="30"/>
    <x v="339"/>
    <x v="302"/>
    <s v="0UG"/>
    <x v="116"/>
    <x v="6"/>
    <x v="6"/>
    <n v="752553.78"/>
    <s v="  RENDICONTO DEL SPESE SOSTENUTE DA ROMA CAPITALE PER IL FUNZIONAMENTO DEGLI UFFICI GIUDIZIARI DI ROMA D.P.R. 4 MAGGIO 1998 N. 197"/>
  </r>
  <r>
    <x v="34"/>
    <s v="6150009302"/>
    <s v="001"/>
    <s v="DD"/>
    <s v="018760"/>
    <x v="1475"/>
    <x v="34"/>
    <x v="33"/>
    <s v="0TR"/>
    <x v="16"/>
    <x v="1"/>
    <x v="1"/>
    <n v="9.6199999999999992"/>
    <s v="  REG.RUOLI COATTIVI ICI-PERIODO 12.01-30.03.15"/>
  </r>
  <r>
    <x v="34"/>
    <s v="6150009309"/>
    <s v="001"/>
    <s v="DH"/>
    <s v="000267"/>
    <x v="30"/>
    <x v="306"/>
    <x v="273"/>
    <s v="0SS"/>
    <x v="32"/>
    <x v="414"/>
    <x v="412"/>
    <n v="1341.45"/>
    <s v="  CANONI IMPIANTI SPORTIVI"/>
  </r>
  <r>
    <x v="34"/>
    <s v="6150009310"/>
    <s v="001"/>
    <s v="DD"/>
    <s v="019003"/>
    <x v="1656"/>
    <x v="105"/>
    <x v="101"/>
    <s v="0TR"/>
    <x v="16"/>
    <x v="1"/>
    <x v="1"/>
    <n v="4238.4399999999996"/>
    <s v="  APPROVAZIONE RUOLI DI RISCOSSIONE ANNO 2015, PER IL RECUPERO DELLE SPESE PROCESSUALI LIQUIDATE DALLA COMMISSIONE TRIBUTARIA REGIONALE DI ROMA IN FAVORE DI ROMA CAPITALE  CON LE SENTENZE PER LA DEFINIZIONE DELLE CONTROVERSIE RELATIVE ALLA TARSU - RUOLI N.2015/002121 - 2015/009380 - 2015/009381 RESI ESECUTIVI IN DATA 08.06.2015"/>
  </r>
  <r>
    <x v="34"/>
    <s v="6150009321"/>
    <s v="001"/>
    <s v="DD"/>
    <s v="001109"/>
    <x v="1652"/>
    <x v="200"/>
    <x v="180"/>
    <s v="1DP"/>
    <x v="21"/>
    <x v="398"/>
    <x v="396"/>
    <n v="70000"/>
    <s v="  INTROITI PER ALIENAZIONE IMMOBILI ERP DI CUI ALLE DCC N.237/07 E DGC N.39/08 - ACCONTO SUL PREZZO DI VENDITA PER N. 35 CONTRATTI VERSATI ALLA SOC. RISORSE PER ROMA- PERIODO STIPULE DAL 04/09/2015 AL 16/12/2015"/>
  </r>
  <r>
    <x v="34"/>
    <s v="6150009340"/>
    <s v="001"/>
    <s v="DD"/>
    <s v="018860"/>
    <x v="1619"/>
    <x v="106"/>
    <x v="102"/>
    <s v="0TR"/>
    <x v="16"/>
    <x v="1"/>
    <x v="1"/>
    <n v="7081403.7300000004"/>
    <s v="  APPROVAZIONE RUOLI DI RISCOSSIONE, ANNO 2015-RELATIVI ALLE FORNITURE NN.2118 DEL 22/04/15; 2013 E 2032 DEL 02/07/15; 2001 DEL 22/07/15- ICI-CODICE TRIBUTO 8858"/>
  </r>
  <r>
    <x v="34"/>
    <s v="6150009342"/>
    <s v="001"/>
    <s v="DD"/>
    <s v="018860"/>
    <x v="1619"/>
    <x v="107"/>
    <x v="103"/>
    <s v="0TR"/>
    <x v="16"/>
    <x v="1"/>
    <x v="1"/>
    <n v="4898949.42"/>
    <s v="  APPROVAZIONE RUOLI DI RISCOSSIONE, ANNO 2015-RELATIVI ALLE FORNITURE NN.2118 DEL 22/04/15; 2013 E 2032 DEL 02/07/15; 2001 DEL 22/07/15-ICI-CODICE TRIBUTO 8859  (SANZIONE)"/>
  </r>
  <r>
    <x v="34"/>
    <s v="6150009343"/>
    <s v="001"/>
    <s v="DD"/>
    <s v="018860"/>
    <x v="1619"/>
    <x v="107"/>
    <x v="103"/>
    <s v="0TR"/>
    <x v="16"/>
    <x v="1"/>
    <x v="1"/>
    <n v="561730.71"/>
    <s v="  APPROVAZIONE RUOLI DI RISCOSSIONE, ANNO 2015-RELATIVI ALLE FORNITURE NN.2118 DEL 22/04/15; 2013 E 2032 DEL 02/07/15; 2001 DEL 22/07/15-ICI-CODICE TRIBUTO 8861  (INTERESSI)"/>
  </r>
  <r>
    <x v="34"/>
    <s v="6150009344"/>
    <s v="001"/>
    <s v="DD"/>
    <s v="018860"/>
    <x v="1619"/>
    <x v="108"/>
    <x v="104"/>
    <s v="0TR"/>
    <x v="16"/>
    <x v="1"/>
    <x v="1"/>
    <n v="745.05"/>
    <s v="  APPROVAZIONE RUOLI DI RISCOSSIONE, ANNO 2015-RELATIVI ALLE FORNITURE NN.2118 DEL 22/04/15; 2013 E 2032 DEL 02/07/15; 2001 DEL 22/07/15-ICI-CODICE TRIBUTO 8878 ( SPESE DI NOTIFICA)"/>
  </r>
  <r>
    <x v="34"/>
    <s v="6150009345"/>
    <s v="001"/>
    <s v="DD"/>
    <s v="018860"/>
    <x v="1619"/>
    <x v="34"/>
    <x v="33"/>
    <s v="0TR"/>
    <x v="16"/>
    <x v="1"/>
    <x v="1"/>
    <n v="183909.43"/>
    <s v="  APPROVAZIONE RUOLI DI RISCOSSIONE, ANNO 2015-RELATIVI ALLE FORNITURE NN.2118 DEL 22/04/15; 2013 E 2032 DEL 02/07/15; 2001 DEL 22/07/15- ICI-CODICE TRIBUTO 1C58  (INTERESSI MORATORI)"/>
  </r>
  <r>
    <x v="34"/>
    <s v="6150009346"/>
    <s v="001"/>
    <s v="DD"/>
    <s v="001110"/>
    <x v="1652"/>
    <x v="200"/>
    <x v="180"/>
    <s v="1DP"/>
    <x v="21"/>
    <x v="398"/>
    <x v="396"/>
    <n v="128000"/>
    <s v="  INTROITI PER ALIENAZIONI IMMOBILI ERP DI CUI ALLE DELIBERAZIONI C.C. N.237/'07 E G.C. N.39/'08 - PERIODO ROGITI FEBBRAIO/DICEMBRE 2015. PAGAMENTO RATEALE -"/>
  </r>
  <r>
    <x v="34"/>
    <s v="6150009356"/>
    <s v="001"/>
    <s v="DD"/>
    <s v="002967"/>
    <x v="1657"/>
    <x v="64"/>
    <x v="62"/>
    <s v="ITC"/>
    <x v="12"/>
    <x v="140"/>
    <x v="139"/>
    <n v="21250.17"/>
    <s v="  II EMISSIONE RUOLI RISC. COATTIVA ANNO 2015 MUN. VII NN. 3964-15678-15679-10122-10121-15898-10227 TRIBUTO 8587 CODICE AREA 09"/>
  </r>
  <r>
    <x v="34"/>
    <s v="6150009357"/>
    <s v="001"/>
    <s v="DD"/>
    <s v="002967"/>
    <x v="1657"/>
    <x v="34"/>
    <x v="33"/>
    <s v="ITC"/>
    <x v="12"/>
    <x v="140"/>
    <x v="139"/>
    <n v="477.73"/>
    <s v="  II EMISSIONE RUOLI RISC. COATTIVA ANNO 2015 MUN. VII NN. 3964-15678-15679-10122-10121-15898-10227 TRIBUTO 8589 CODICE AREA 09"/>
  </r>
  <r>
    <x v="34"/>
    <s v="6150009358"/>
    <s v="001"/>
    <s v="DD"/>
    <s v="002967"/>
    <x v="1657"/>
    <x v="137"/>
    <x v="131"/>
    <s v="ITC"/>
    <x v="12"/>
    <x v="140"/>
    <x v="139"/>
    <n v="18"/>
    <s v="  II EMISSIONE RUOLI RISC. COATTIVA ANNO 2015 MUN. VII NN. 3964-15678-15679-10122-10121-15898-10227 TRIBUTO 1I49 CODICE AREA 09"/>
  </r>
  <r>
    <x v="34"/>
    <s v="6150009359"/>
    <s v="001"/>
    <s v="DD"/>
    <s v="002967"/>
    <x v="1657"/>
    <x v="34"/>
    <x v="33"/>
    <s v="ITC"/>
    <x v="12"/>
    <x v="140"/>
    <x v="139"/>
    <n v="225.2"/>
    <s v="  II EMISSIONE RUOLI RISC. COATTIVA ANNO 2015 MUN. VII NN. 3964-15678-15679-10122-10121-15898-10227 TRIBUTO 1I50 CODICE AREA 09"/>
  </r>
  <r>
    <x v="34"/>
    <s v="6150009360"/>
    <s v="001"/>
    <s v="DD"/>
    <s v="002967"/>
    <x v="1657"/>
    <x v="65"/>
    <x v="63"/>
    <s v="ITC"/>
    <x v="12"/>
    <x v="140"/>
    <x v="139"/>
    <n v="363.64"/>
    <s v="  II EMISSIONE RUOLI RISC. COATTIVA ANNO 2015 MUN. VII NN. 3964-15678-15679-10122-10121-15898-10227 TRIBUTO 8591 CODICE AREA 09"/>
  </r>
  <r>
    <x v="34"/>
    <s v="6150009361"/>
    <s v="001"/>
    <s v="DD"/>
    <s v="002967"/>
    <x v="1657"/>
    <x v="65"/>
    <x v="63"/>
    <s v="ITC"/>
    <x v="12"/>
    <x v="140"/>
    <x v="139"/>
    <n v="2587.7800000000002"/>
    <s v="  II EMISSIONE RUOLI RISC. COATTIVA ANNO 2015 MUN. VII NN. 3964-15678-15679-10122-10121-15898-10227 TRIBUTO 1I23 CODICE AREA 09"/>
  </r>
  <r>
    <x v="34"/>
    <s v="6150009362"/>
    <s v="001"/>
    <s v="DD"/>
    <s v="002967"/>
    <x v="1657"/>
    <x v="34"/>
    <x v="33"/>
    <s v="ITC"/>
    <x v="12"/>
    <x v="140"/>
    <x v="139"/>
    <n v="10.87"/>
    <s v="  II EMISSIONE RUOLI RISC. COATTIVA ANNO 2015 MUN. VII NN. 3964-15678-15679-10122-10121-15898-10227 TRIBUTO 1C13 CODICE AREA 52"/>
  </r>
  <r>
    <x v="34"/>
    <s v="6150009363"/>
    <s v="001"/>
    <s v="DD"/>
    <s v="002967"/>
    <x v="1657"/>
    <x v="137"/>
    <x v="131"/>
    <s v="ITC"/>
    <x v="12"/>
    <x v="140"/>
    <x v="139"/>
    <n v="6"/>
    <s v="  II EMISSIONE RUOLI RISC. COATTIVA ANNO 2015 MUN. VII NN. 3964-15678-15679-10122-10121-15898-10227 TRIBUTO 1D13 CODICE AREA 52"/>
  </r>
  <r>
    <x v="34"/>
    <s v="6150009364"/>
    <s v="001"/>
    <s v="DD"/>
    <s v="002967"/>
    <x v="1657"/>
    <x v="73"/>
    <x v="71"/>
    <s v="ICV"/>
    <x v="57"/>
    <x v="140"/>
    <x v="139"/>
    <n v="1015.74"/>
    <s v="  II EMISSIONE RUOLI RISC. COATTIVA ANNO 2015 MUN. VII NN. 3964-15678-15679-10122-10121-15898-10227 TRIBUTO 9075 CODICE AREA 52"/>
  </r>
  <r>
    <x v="34"/>
    <s v="6150009365"/>
    <s v="001"/>
    <s v="DD"/>
    <s v="002967"/>
    <x v="1657"/>
    <x v="9"/>
    <x v="9"/>
    <s v="ITC"/>
    <x v="12"/>
    <x v="140"/>
    <x v="139"/>
    <n v="19281.72"/>
    <s v="  II EMISSIONE RUOLI RISC. COATTIVA ANNO 2015 MUN. VII NN. 3964-15678-15679-10122-10121-15898-10227 TRIBUTO 9143  CODICE AREA 53"/>
  </r>
  <r>
    <x v="34"/>
    <s v="6150009366"/>
    <s v="001"/>
    <s v="DD"/>
    <s v="002967"/>
    <x v="1657"/>
    <x v="34"/>
    <x v="33"/>
    <s v="ITC"/>
    <x v="12"/>
    <x v="140"/>
    <x v="139"/>
    <n v="194.58"/>
    <s v="  II EMISSIONE RUOLI RISC. COATTIVA ANNO 2015 MUN. VII NN. 3964-15678-15679-10122-10121-15898-10227 TRIBUTO 1C13  CODICE AREA 53"/>
  </r>
  <r>
    <x v="34"/>
    <s v="6150009367"/>
    <s v="001"/>
    <s v="DD"/>
    <s v="002967"/>
    <x v="1657"/>
    <x v="137"/>
    <x v="131"/>
    <s v="ITC"/>
    <x v="12"/>
    <x v="140"/>
    <x v="139"/>
    <n v="26.86"/>
    <s v="  II EMISSIONE RUOLI RISC. COATTIVA ANNO 2015 MUN. VII NN. 3964-15678-15679-10122-10121-15898-10227 TRIBUTO 1D13  CODICE AREA 53"/>
  </r>
  <r>
    <x v="34"/>
    <s v="6150009368"/>
    <s v="001"/>
    <s v="DD"/>
    <s v="002967"/>
    <x v="1657"/>
    <x v="72"/>
    <x v="70"/>
    <s v="IMC"/>
    <x v="20"/>
    <x v="140"/>
    <x v="139"/>
    <n v="1708.38"/>
    <s v="  II EMISSIONE RUOLI RISC. COATTIVA ANNO 2015 MUN. VII NN. 3964-15678-15679-10122-10121-15898-10227 TRIBUTO 9075  CODICE AREA 47"/>
  </r>
  <r>
    <x v="34"/>
    <s v="6150009369"/>
    <s v="001"/>
    <s v="DD"/>
    <s v="002967"/>
    <x v="1657"/>
    <x v="34"/>
    <x v="33"/>
    <s v="ITC"/>
    <x v="12"/>
    <x v="140"/>
    <x v="139"/>
    <n v="19.940000000000001"/>
    <s v="  II EMISSIONE RUOLI RISC. COATTIVA ANNO 2015 MUN. VII NN. 3964-15678-15679-10122-10121-15898-10227 TRIBUTO 1C13  CODICE AREA 47"/>
  </r>
  <r>
    <x v="34"/>
    <s v="6150009370"/>
    <s v="001"/>
    <s v="DD"/>
    <s v="002967"/>
    <x v="1657"/>
    <x v="137"/>
    <x v="131"/>
    <s v="ITC"/>
    <x v="12"/>
    <x v="140"/>
    <x v="139"/>
    <n v="24"/>
    <s v="  II EMISSIONE RUOLI RISC. COATTIVA ANNO 2015 MUN. VII NN. 3964-15678-15679-10122-10121-15898-10227 TRIBUTO 1D13  CODICE AREA 47"/>
  </r>
  <r>
    <x v="34"/>
    <s v="6150009371"/>
    <s v="001"/>
    <s v="DD"/>
    <s v="002967"/>
    <x v="1657"/>
    <x v="72"/>
    <x v="70"/>
    <s v="IMC"/>
    <x v="20"/>
    <x v="140"/>
    <x v="139"/>
    <n v="138.53"/>
    <s v="  II EMISSIONE RUOLI RISC. COATTIVA ANNO 2015 MUN. VII NN. 3964-15678-15679-10122-10121-15898-10227 TRIBUTO 9158  CODICE AREA 47"/>
  </r>
  <r>
    <x v="34"/>
    <s v="6150009372"/>
    <s v="001"/>
    <s v="DD"/>
    <s v="002967"/>
    <x v="1657"/>
    <x v="137"/>
    <x v="131"/>
    <s v="ITC"/>
    <x v="12"/>
    <x v="140"/>
    <x v="139"/>
    <n v="22.32"/>
    <s v="  II EMISSIONE RUOLI RISC. COATTIVA ANNO 2015 MUN. VII NN. 3964-15678-15679-10122-10121-15898-10227 TRIBUTO 9518  CODICE AREA 47"/>
  </r>
  <r>
    <x v="34"/>
    <s v="6150009450"/>
    <s v="001"/>
    <s v="DD"/>
    <s v="000120"/>
    <x v="1658"/>
    <x v="216"/>
    <x v="193"/>
    <s v="0MF"/>
    <x v="97"/>
    <x v="1"/>
    <x v="1"/>
    <n v="603.84"/>
    <s v="  PROVENTI CENTRO FIORI - CANONI CONCESSORI - PERIODO IV° TRIM. '15"/>
  </r>
  <r>
    <x v="34"/>
    <s v="6150009549"/>
    <s v="001"/>
    <s v="DD"/>
    <s v="022654"/>
    <x v="1474"/>
    <x v="106"/>
    <x v="102"/>
    <s v="0TR"/>
    <x v="16"/>
    <x v="1"/>
    <x v="1"/>
    <n v="13099798.859999999"/>
    <s v="  APPROVAZIONE RUOLI DI RISCOSSIONE, ANNO 2015-RELATIVI ALLE FORNITURE NN.2030,2031,2032,2033 DEL 13/10/15; 2045,2046,2047,2048 DEL 15/10/15;- ICI  (IMPOSTA)-CODICE TRIBUTO 8858"/>
  </r>
  <r>
    <x v="34"/>
    <s v="6150009550"/>
    <s v="001"/>
    <s v="DD"/>
    <s v="022654"/>
    <x v="1474"/>
    <x v="107"/>
    <x v="103"/>
    <s v="0TR"/>
    <x v="16"/>
    <x v="1"/>
    <x v="1"/>
    <n v="4740491.4400000004"/>
    <s v="  APPROVAZIONE RUOLI DI RISCOSSIONE, ANNO 2015-RELATIVI ALLE FORNITURE NN.2030,2031,2032,2033 DEL 13/10/15; 2045,2046,2047,2048 DEL 15/10/15;- ICI- SANZIONE-CODICE TRIBUTO 8859"/>
  </r>
  <r>
    <x v="34"/>
    <s v="6150009551"/>
    <s v="001"/>
    <s v="DD"/>
    <s v="022654"/>
    <x v="1474"/>
    <x v="107"/>
    <x v="103"/>
    <s v="0TR"/>
    <x v="16"/>
    <x v="1"/>
    <x v="1"/>
    <n v="1200686.18"/>
    <s v="  APPROVAZIONE RUOLI DI RISCOSSIONE, ANNO 2015-RELATIVI ALLE FORNITURE NN.2030,2031,2032,2033 DEL 13/10/15; 2045,2046,2047,2048 DEL 15/10/15;- ICI-INTERESSI-CODICE TRIBUTO 8861"/>
  </r>
  <r>
    <x v="34"/>
    <s v="6150009552"/>
    <s v="001"/>
    <s v="DD"/>
    <s v="022654"/>
    <x v="1474"/>
    <x v="105"/>
    <x v="101"/>
    <s v="0TR"/>
    <x v="16"/>
    <x v="1"/>
    <x v="1"/>
    <n v="67220.28"/>
    <s v="  APPROVAZIONE RUOLI DI RISCOSSIONE, ANNO 2015-RELATIVI ALLE FORNITURE NN.2030,2031,2032,2033 DEL 13/10/15; 2045,2046,2047,2048 DEL 15/10/15;- ICI-RECUPERO SPESE NOTIFICA-CODICE TRIBUTO 8878"/>
  </r>
  <r>
    <x v="34"/>
    <s v="6150009553"/>
    <s v="001"/>
    <s v="DD"/>
    <s v="022654"/>
    <x v="1474"/>
    <x v="108"/>
    <x v="104"/>
    <s v="0TR"/>
    <x v="16"/>
    <x v="1"/>
    <x v="1"/>
    <n v="16734.11"/>
    <s v="  APPROVAZIONE RUOLI DI RISCOSSIONE, ANNO 2015-RELATIVI ALLE FORNITURE NN.2030,2031,2032,2033 DEL 13/10/15; 2045,2046,2047,2048 DEL 15/10/15;- ICI-SPESE DI GIUDIZIO-CODICE TRIBUTO 8869"/>
  </r>
  <r>
    <x v="34"/>
    <s v="6150009554"/>
    <s v="001"/>
    <s v="DD"/>
    <s v="022654"/>
    <x v="1474"/>
    <x v="34"/>
    <x v="33"/>
    <s v="0TR"/>
    <x v="16"/>
    <x v="1"/>
    <x v="1"/>
    <n v="721909.93"/>
    <s v="  APPROVAZIONE RUOLI DI RISCOSSIONE, ANNO 2015-RELATIVI ALLE FORNITURE NN.2030,2031,2032,2033 DEL 13/10/15; 2045,2046,2047,2048 DEL 15/10/15;- ICI-INTERESSI DI MORA-CODICE TRIBUTO 1C58 "/>
  </r>
  <r>
    <x v="34"/>
    <s v="6150009603"/>
    <s v="001"/>
    <s v="DH"/>
    <s v="000267"/>
    <x v="30"/>
    <x v="340"/>
    <x v="303"/>
    <s v="1DP"/>
    <x v="21"/>
    <x v="135"/>
    <x v="134"/>
    <n v="314.3"/>
    <s v="  GESTIONE IMMOBILI PROPRIETÀ CAMPIDOGLIO FINANCE SRL - COMPENSI MATURATI AI SENSI ART. 7.1.1 DEL CT DEL 28.06.2005- PERIODO: 01.01.2015-31.12.2015 - DD REP DIP. PATRIM. 143/'16 "/>
  </r>
  <r>
    <x v="34"/>
    <s v="6150009709"/>
    <s v="001"/>
    <s v="DH"/>
    <s v="000267"/>
    <x v="30"/>
    <x v="1"/>
    <x v="1"/>
    <s v="0RG"/>
    <x v="0"/>
    <x v="1"/>
    <x v="1"/>
    <n v="18065.21"/>
    <s v="  REGOLARIZZAZIONI ADDEBBITI UTENZE GALA BIBLIOTECHE E TOSSICODIPENDENZE PERIODO DA MAGGIO A OTTOBRE 2015"/>
  </r>
  <r>
    <x v="34"/>
    <s v="6150009825"/>
    <s v="001"/>
    <s v="DD"/>
    <s v="022461"/>
    <x v="1280"/>
    <x v="277"/>
    <x v="248"/>
    <s v="0TR"/>
    <x v="16"/>
    <x v="1"/>
    <x v="1"/>
    <n v="2970827.35"/>
    <s v="  RUOLI  DI RISCOSSIONE COATTIVA ANNO 2015 - NN.2015/003299-004004-003509-16046 FORNITURA N.2035 DEL 13/10/2015 PER IL RECUPERO DEL CREDITO VANTATO DA ROMA CAPITALE A TITOLO DI CONTRIBUTO DI SOGGIORNO.CODICE TRIBUTO  2R54.IMPOSTA"/>
  </r>
  <r>
    <x v="34"/>
    <s v="6150009827"/>
    <s v="001"/>
    <s v="DD"/>
    <s v="022461"/>
    <x v="1280"/>
    <x v="34"/>
    <x v="33"/>
    <s v="0TR"/>
    <x v="16"/>
    <x v="1"/>
    <x v="1"/>
    <n v="76748.2"/>
    <s v="  RUOLI  DI RISCOSSIONE COATTIVA ANNO 2015 - NN. 2015/003299 - 004004 - 003509 -16046 FORNITURA N.2035 DEL 13/10/2015 PER IL RECUPERO DEL CREDITO VANTATO DA ROMA CAPITALE A TITOLO DI CONTRIBUTO DI SOGGIORNO. CODICE TRIBUTO 2R55 INTERESSI LEGALI"/>
  </r>
  <r>
    <x v="34"/>
    <s v="6150009828"/>
    <s v="001"/>
    <s v="DD"/>
    <s v="022461"/>
    <x v="1280"/>
    <x v="34"/>
    <x v="33"/>
    <s v="0TR"/>
    <x v="16"/>
    <x v="1"/>
    <x v="1"/>
    <n v="24540.3"/>
    <s v="  RUOLI  DI RISCOSSIONE COATTIVA ANNO 2015 - NN. 2015/003299 - 004004 - 003509 -16046 FORNITURA N.2035 DEL 13/10/2015 PER IL RECUPERO DEL CREDITO VANTATO DA ROMA CAPITALE A TITOLO DI CONTRIBUTO DI SOGGIORNO. CODICE TRIBUTO 2R93. INTERESSI DA RUOLO"/>
  </r>
  <r>
    <x v="34"/>
    <s v="6150009830"/>
    <s v="001"/>
    <s v="DD"/>
    <s v="022461"/>
    <x v="1280"/>
    <x v="108"/>
    <x v="104"/>
    <s v="0TR"/>
    <x v="16"/>
    <x v="1"/>
    <x v="1"/>
    <n v="152.83000000000001"/>
    <s v="  RUOLI  DI RISCOSSIONE COATTIVA ANNO 2015 - NN. 2015/003299 - 004004 - 003509 -16046 FORNITURA N.2035 DEL 13/10/2015 PER IL RECUPERO DEL CREDITO VANTATO DA ROMA CAPITALE A TITOLO DI CONTRIBUTO DI SOGGIORNO. CODICE TRIBUTO 1R98. SPESE DI NOTIFICA"/>
  </r>
  <r>
    <x v="34"/>
    <s v="6150009893"/>
    <s v="001"/>
    <s v="DH"/>
    <s v="000267"/>
    <x v="30"/>
    <x v="208"/>
    <x v="186"/>
    <s v="0VI"/>
    <x v="31"/>
    <x v="415"/>
    <x v="413"/>
    <n v="2525.0700000000002"/>
    <s v="  ENTRATA PER MANDATO 18225/15 NON ANDATO A BUON FINE"/>
  </r>
  <r>
    <x v="34"/>
    <s v="6150009904"/>
    <s v="001"/>
    <s v="DH"/>
    <s v="000267"/>
    <x v="30"/>
    <x v="313"/>
    <x v="279"/>
    <s v="0MM"/>
    <x v="29"/>
    <x v="1"/>
    <x v="1"/>
    <n v="2133.2800000000002"/>
    <s v="  CONCESSIONE DEL CASALE DI GIOVIO PER ATTIVITÀ CULTURALI ALL'ATI UISP COMITATO DI ROMA /PLURIVERSO/LEGAMBIENTE- CANONI MARZO-DICEMBRE 2015 (DD DI AGGIUDICAZIONE REP. RI 273/2014)- REGOLARIZZAZIONE D'UFFICIO CHIUSURA 2015)"/>
  </r>
  <r>
    <x v="34"/>
    <s v="6150009931"/>
    <s v="001"/>
    <s v="AC"/>
    <s v="000044"/>
    <x v="1659"/>
    <x v="341"/>
    <x v="304"/>
    <s v="0TP"/>
    <x v="49"/>
    <x v="3"/>
    <x v="3"/>
    <n v="31917490"/>
    <s v="  CONTRIBUTO PER RINNOVO CCNL AUTOFERROTRANVIERI ROMA TPL SCARL DELIBERA COMM. STRA. N.5/27.11.15 - DFB D.C.S. N.35/15 (IMP.3150036612)EURO 20.461.744 E EURO 11.455.746"/>
  </r>
  <r>
    <x v="34"/>
    <s v="6150009935"/>
    <s v="001"/>
    <s v="DD"/>
    <s v="022728"/>
    <x v="1653"/>
    <x v="304"/>
    <x v="271"/>
    <s v="0TR"/>
    <x v="16"/>
    <x v="1"/>
    <x v="1"/>
    <n v="15084846.029999999"/>
    <s v="  LISTA DI CARICO RECUPERO EVASIONE IMU"/>
  </r>
  <r>
    <x v="34"/>
    <s v="6150009943"/>
    <s v="001"/>
    <s v="DH"/>
    <s v="000267"/>
    <x v="30"/>
    <x v="1"/>
    <x v="1"/>
    <s v="0RG"/>
    <x v="0"/>
    <x v="172"/>
    <x v="170"/>
    <n v="39882.26"/>
    <s v="  SOMMA DA RECUPERARE NEI CONFRONTI DELLA GESTIONE COMMISSARIALE PIGNORAMENTO PRESSO IL TESORIERE -  SOC. AUREA S.R.L. (IMP. 3150037867)"/>
  </r>
  <r>
    <x v="34"/>
    <s v="6150009944"/>
    <s v="001"/>
    <s v="DD"/>
    <s v="022749"/>
    <x v="1652"/>
    <x v="309"/>
    <x v="275"/>
    <s v="0PA"/>
    <x v="52"/>
    <x v="1"/>
    <x v="1"/>
    <n v="75223734.920000002"/>
    <s v="  ACCERTAMENTO DEL VALORE  NON ANCORA RISCOSSO AL 31/12/2015 DELLA LISTA DI CARICO L1500001753 DEL 2015 RELATIVA ALLE INFRAZIONI CONNESSE ALLE VIOLAZIONI DEL CODICE DELLA STRADA ELEVATE DAL CORPO DELLA POLIZIA LOCALE RIFERITA A N.1.556.816 ATTI GIUDIZIARI -"/>
  </r>
  <r>
    <x v="34"/>
    <s v="6150009945"/>
    <s v="001"/>
    <s v="DD"/>
    <s v="022747"/>
    <x v="1652"/>
    <x v="342"/>
    <x v="305"/>
    <s v="0PA"/>
    <x v="52"/>
    <x v="1"/>
    <x v="1"/>
    <n v="3079034.75"/>
    <s v="  ACCERTAMENTO DEL VALORE  NON ANCORA RISCOSSO AL 31/12/2015 DELLA LISTA DI CARICO L1500001742 DEL 2015 RELATIVA ALLE INFRAZIONI CONNESSE ALLE VIOLAZIONI DEL CODICE DELLA STRADA ELEVATE DAL PERSONALE TRAMBUS RIFERITA A N.64.582 ATTI GIUDIZIARI -"/>
  </r>
  <r>
    <x v="34"/>
    <s v="6150009946"/>
    <s v="001"/>
    <s v="DD"/>
    <s v="022750"/>
    <x v="1652"/>
    <x v="343"/>
    <x v="306"/>
    <s v="0PA"/>
    <x v="52"/>
    <x v="1"/>
    <x v="1"/>
    <n v="3235596.6"/>
    <s v="  ACCERTAMENTO DEL VALORE  NON ANCORA RISCOSSO AL 31/12/2015 DELLA LISTA DI CARICO L1500001775 DEL 2015 RELATIVA ALLE INFRAZIONI CONNESSE ALLE VIOLAZIONI DEL CODICE DELLA STRADA RILEVATE A MEZZO AUTOVELOX RIFERITA A N.85.529 ATTI GIUDIZIARI -"/>
  </r>
  <r>
    <x v="34"/>
    <s v="6150009947"/>
    <s v="001"/>
    <s v="DD"/>
    <s v="022748"/>
    <x v="1652"/>
    <x v="344"/>
    <x v="307"/>
    <s v="0PA"/>
    <x v="52"/>
    <x v="1"/>
    <x v="1"/>
    <n v="2537548.88"/>
    <s v="  ACCERTAMENTO DEL VALORE  NON ANCORA RISCOSSO AL 31/12/2015 DELLA LISTA DI CARICO L1500001764 DEL 2015 RELATIVA ALLE INFRAZIONI CONNESSE ALLE VIOLAZIONI DEL CODICE DELLA STRADA ELEVATE DAL PERSONALE ROMA TPL RIFERITA A N.50196 ATTI GIUDIZIARI -"/>
  </r>
  <r>
    <x v="34"/>
    <s v="6150009948"/>
    <s v="001"/>
    <s v="DD"/>
    <s v="022745"/>
    <x v="1652"/>
    <x v="345"/>
    <x v="308"/>
    <s v="0PA"/>
    <x v="52"/>
    <x v="1"/>
    <x v="1"/>
    <n v="3525480.55"/>
    <s v="  ACCERTAMENTO DEL VALORE  NON ANCORA RISCOSSO AL 31/12/2015 DELLA LISTA DI CARICO L1500001731 DEL 2015 RELATIVA ALLE INFRAZIONI CONNESSE ALLE VIOLAZIONI DEL CODICE DELLA STRADA ELEVATE DAL PERSONALE ATAC RIFERITA A N.154.721 ATTI GIUDIZIARI -"/>
  </r>
  <r>
    <x v="34"/>
    <s v="7160000129"/>
    <s v="001"/>
    <s v="DD"/>
    <s v="046736"/>
    <x v="1532"/>
    <x v="344"/>
    <x v="307"/>
    <s v="0PA"/>
    <x v="52"/>
    <x v="1"/>
    <x v="1"/>
    <n v="387904.07"/>
    <s v="  ACCERTAMENTO DELL'ULTERIORE VALORE NOMINALE DEI VERBALI NON ANCORA RISCOSSI AL 31/12/2015 DELLA LISTA DI CARICO L1500001764 DEL 2015 RELATIVA ALLE INFRAZIONI CONNESSE ALLE VIOLAZIONI DEL CODICE DELLA STRADA ELEVATE DAL PERSONALE ROMA TPL - VEDI ACCERTAMENTO 6150009947"/>
  </r>
  <r>
    <x v="34"/>
    <s v="7160000130"/>
    <s v="001"/>
    <s v="DD"/>
    <s v="046573"/>
    <x v="1532"/>
    <x v="309"/>
    <x v="275"/>
    <s v="0PA"/>
    <x v="52"/>
    <x v="1"/>
    <x v="1"/>
    <n v="7933951.4900000002"/>
    <s v="  ACCERTAMENTO DELL'ULTERIORE VALORE NOMINALE DEI VERBALI NON ANCORA RISCOSSI DELLA LISTA DI CARICO L1500001753 DEL 2015 RELATIVA ALLE INFRAZIONI CONNESSE ALLE VIOLAZIONI DEL CODICE DELLA STRADA ELEVATE DAL CORPO DELLA POLIZIA LOCALE - VEDI ACCERTAMENTO 6150009944"/>
  </r>
  <r>
    <x v="34"/>
    <s v="7160000131"/>
    <s v="001"/>
    <s v="DD"/>
    <s v="046707"/>
    <x v="1532"/>
    <x v="345"/>
    <x v="308"/>
    <s v="0PA"/>
    <x v="52"/>
    <x v="1"/>
    <x v="1"/>
    <n v="264372.18"/>
    <s v="  ACCERTAMENTO DELL'ULTERIORE VALORE  NON ANCORA RISCOSSO AL 31/12/2015 DELLA LISTA DI CARICO L1500001731 DEL 2015 RELATIVA ALLE INFRAZIONI CONNESSE ALLE VIOLAZIONI DEL CODICE DELLA STRADA ELEVATE DAL PERSONALE ATAC - VEDI ACCERTAMENTO 6150009948"/>
  </r>
  <r>
    <x v="34"/>
    <s v="7160000132"/>
    <s v="001"/>
    <s v="DD"/>
    <s v="046719"/>
    <x v="1532"/>
    <x v="342"/>
    <x v="305"/>
    <s v="0PA"/>
    <x v="52"/>
    <x v="1"/>
    <x v="1"/>
    <n v="453026.54"/>
    <s v="  ACCERTAMENTO DELL'ULTERIORE VALORE  NON ANCORA RISCOSSO AL 31/12/2015 DELLA LISTA DI CARICO L1500001742 DEL 2015 RELATIVA ALLE INFRAZIONI CONNESSE ALLE VIOLAZIONI DEL CODICE DELLA STRADA ELEVATE DAL PERSONALE TRAMBUS - VEDI ACCERTAMENTO 6150009945"/>
  </r>
  <r>
    <x v="34"/>
    <s v="7160000133"/>
    <s v="001"/>
    <s v="DD"/>
    <s v="046680"/>
    <x v="1532"/>
    <x v="343"/>
    <x v="306"/>
    <s v="0PA"/>
    <x v="52"/>
    <x v="1"/>
    <x v="1"/>
    <n v="1190250.83"/>
    <s v="  ACCERTAMENTO DELL'ULTERIORE VALORE  NON ANCORA RISCOSSO AL 31/12/2015 DELLA LISTA DI CARICO L1500001775 DEL 2015 RELATIVA ALLE INFRAZIONI CONNESSE ALLE VIOLAZIONI DEL CODICE DELLA STRADA RILEVATE A MEZZO AUTOVELOX - VEDI ACCERTAMENTO 6150009946"/>
  </r>
  <r>
    <x v="34"/>
    <s v="7170000210"/>
    <s v="001"/>
    <s v="DD"/>
    <s v="000899"/>
    <x v="1660"/>
    <x v="346"/>
    <x v="309"/>
    <s v="0MC"/>
    <x v="20"/>
    <x v="416"/>
    <x v="414"/>
    <n v="962403"/>
    <s v="  PROVENTI DERIVANTI DALLA GESTIONE DEL PIANO BUS TURISTICI - CTS DELIBERA G.C. N.164/15 PARTE IV MOBILITA' PUBBLICA E PRIVATA - PERIODO APRILE/DICEMBRE 2015 - SOC. ROMA SERVIZI PER LA MOBILITA SRL - FATT. N.4096/2016 (QG 15240/2016) N.4207/2016 (QG15713/2016) INTEGR. ACT. 6150008730"/>
  </r>
  <r>
    <x v="34"/>
    <s v="7170000243"/>
    <s v="001"/>
    <s v="DH"/>
    <s v="000267"/>
    <x v="30"/>
    <x v="30"/>
    <x v="29"/>
    <s v="0MC"/>
    <x v="20"/>
    <x v="117"/>
    <x v="116"/>
    <n v="8030365.7400000002"/>
    <s v="  MAGGIORE ACT 2015 PER ENTRATE PER SOSTA TARIFFATA DAL 01/10/2015 AL 31/1272015 - DIP. MOB. E TRASPORTI QG39037/17 - RE106755/17"/>
  </r>
  <r>
    <x v="34"/>
    <s v="7170000244"/>
    <s v="001"/>
    <s v="DH"/>
    <s v="000267"/>
    <x v="30"/>
    <x v="347"/>
    <x v="310"/>
    <s v="0MC"/>
    <x v="20"/>
    <x v="117"/>
    <x v="116"/>
    <n v="146477.65"/>
    <s v="  MAGGIORE ACT 2015 PER ENTRATE PER PARCHEGGI SCAMBIO DAL 01/10/2015 AL 31/1272015 - DIP. MOB. E TRASPORTI QG39037/17 - RE106755/17 ________________________________________________________________________"/>
  </r>
  <r>
    <x v="35"/>
    <s v="6160000019"/>
    <s v="001"/>
    <s v="DD"/>
    <s v="000421"/>
    <x v="188"/>
    <x v="314"/>
    <x v="280"/>
    <s v="0SS"/>
    <x v="32"/>
    <x v="417"/>
    <x v="415"/>
    <n v="0.63"/>
    <s v="CANONI IMPIANTO SPORTIVIDEBITO PREGRESSODISCIPLINARE DI CONCESSIONEDEL 22072005 A CANONE RIDOTTO PER DURATA DI 12 ANNI A DECORRERE DAL01012005"/>
  </r>
  <r>
    <x v="35"/>
    <s v="6160000022"/>
    <s v="001"/>
    <s v="DD"/>
    <s v="000769"/>
    <x v="693"/>
    <x v="34"/>
    <x v="33"/>
    <s v="UTR"/>
    <x v="16"/>
    <x v="233"/>
    <x v="231"/>
    <n v="1.23"/>
    <s v="PROVENTI PER LA CONCESSIONE DUSO DELLIMPIANTO SPORTIVO DI VIA OFFANENGO 68 DAL 1120033042011 ALLAASSSPORTDILETTANTISTICA RENATO COSTANTINI ROMA XX RATEIZZAZIONE IN 72 RATE DEL CANONE DOVUTO DALL182006  31122009RATE INTERESSI ANNO 2016"/>
  </r>
  <r>
    <x v="35"/>
    <s v="6160000023"/>
    <s v="001"/>
    <s v="DD"/>
    <s v="000580"/>
    <x v="1046"/>
    <x v="49"/>
    <x v="47"/>
    <s v="1AA"/>
    <x v="53"/>
    <x v="259"/>
    <x v="257"/>
    <n v="2520"/>
    <s v="GESTIONE DEL PUNTO VENDITA DI CASTEL DI GUIDO E DELLO SPAZIO COMMLE DELMERCATO A VENDITA DIRETTA FARMERS MARKET DI CORVIALECONSORZIOPRODUTTORI AGRICOLI BIOLOGICIIL PUGNALONEANNO 2016"/>
  </r>
  <r>
    <x v="35"/>
    <s v="6160000024"/>
    <s v="001"/>
    <s v="DD"/>
    <s v="000580"/>
    <x v="1046"/>
    <x v="229"/>
    <x v="204"/>
    <s v="0MA"/>
    <x v="99"/>
    <x v="259"/>
    <x v="257"/>
    <n v="2520"/>
    <s v="GESTIONE DEL PUNTO VENDITA DI CASTEL DI GUIDO E DELLO SPAZIO COMMLE DELMERCATO A VENDITA DIRETTA FARMERS MARKET DI CORVIALECONSORZIOPRODUTTORI AGRICOLI BIOLOGICIIL PUGNALONEANNO 2016"/>
  </r>
  <r>
    <x v="35"/>
    <s v="6160000031"/>
    <s v="001"/>
    <s v="DD"/>
    <s v="001078"/>
    <x v="1266"/>
    <x v="239"/>
    <x v="214"/>
    <s v="1AA"/>
    <x v="53"/>
    <x v="259"/>
    <x v="257"/>
    <n v="2520"/>
    <s v="GESTIONE DEL PUNTO VENDITA DIRETTA AZIENDA TENUTA DEL CAVALIERE  ANNO2016"/>
  </r>
  <r>
    <x v="35"/>
    <s v="6160000039"/>
    <s v="001"/>
    <s v="DD"/>
    <s v="001734"/>
    <x v="1661"/>
    <x v="306"/>
    <x v="273"/>
    <s v="SSS"/>
    <x v="32"/>
    <x v="418"/>
    <x v="416"/>
    <n v="1983.44"/>
    <s v="CANONE PER UTILIZZO IMPIANTO SPORTIVO COMUNALEVIA DI BOCCE VIAPIEDICAVALLO MUN13"/>
  </r>
  <r>
    <x v="35"/>
    <s v="6160000040"/>
    <s v="001"/>
    <s v="DD"/>
    <s v="001897"/>
    <x v="1662"/>
    <x v="290"/>
    <x v="260"/>
    <s v="SSS"/>
    <x v="32"/>
    <x v="419"/>
    <x v="417"/>
    <n v="591.1"/>
    <s v="UTILIZZO PALESTRE SCOLASTICHE MUN 13EX18 ANNO 2016"/>
  </r>
  <r>
    <x v="35"/>
    <s v="6160000041"/>
    <s v="001"/>
    <s v="DD"/>
    <s v="001897"/>
    <x v="1662"/>
    <x v="290"/>
    <x v="260"/>
    <s v="SSS"/>
    <x v="32"/>
    <x v="420"/>
    <x v="418"/>
    <n v="1849.5"/>
    <s v="UTILIZZO PALESTRE SCOLASTICHE MUN 13EX18 ANNO 2016"/>
  </r>
  <r>
    <x v="35"/>
    <s v="6160000042"/>
    <s v="001"/>
    <s v="DD"/>
    <s v="001897"/>
    <x v="1662"/>
    <x v="290"/>
    <x v="260"/>
    <s v="SSS"/>
    <x v="32"/>
    <x v="421"/>
    <x v="419"/>
    <n v="2960.13"/>
    <s v="UTILIZZO PALESTRE SCOLASTICHE MUN 13EX18 ANNO 2016"/>
  </r>
  <r>
    <x v="35"/>
    <s v="6160000043"/>
    <s v="001"/>
    <s v="DD"/>
    <s v="001897"/>
    <x v="1662"/>
    <x v="290"/>
    <x v="260"/>
    <s v="SSS"/>
    <x v="32"/>
    <x v="422"/>
    <x v="420"/>
    <n v="2872.13"/>
    <s v="UTILIZZO PALESTRE SCOLASTICHE MUN 13EX18 ANNO 2016"/>
  </r>
  <r>
    <x v="35"/>
    <s v="6160000044"/>
    <s v="001"/>
    <s v="DD"/>
    <s v="001897"/>
    <x v="1662"/>
    <x v="290"/>
    <x v="260"/>
    <s v="SSS"/>
    <x v="32"/>
    <x v="423"/>
    <x v="421"/>
    <n v="2012.33"/>
    <s v="UTILIZZO PALESTRE SCOLASTICHE MUN 13EX18 ANNO 2016"/>
  </r>
  <r>
    <x v="35"/>
    <s v="6160000045"/>
    <s v="001"/>
    <s v="DD"/>
    <s v="001897"/>
    <x v="1662"/>
    <x v="290"/>
    <x v="260"/>
    <s v="SSS"/>
    <x v="32"/>
    <x v="424"/>
    <x v="422"/>
    <n v="1365.75"/>
    <s v="UTILIZZO PALESTRE SCOLASTICHE MUN 13EX18 ANNO 2016"/>
  </r>
  <r>
    <x v="35"/>
    <s v="6160000046"/>
    <s v="001"/>
    <s v="DD"/>
    <s v="001897"/>
    <x v="1662"/>
    <x v="290"/>
    <x v="260"/>
    <s v="SSS"/>
    <x v="32"/>
    <x v="425"/>
    <x v="423"/>
    <n v="1001.78"/>
    <s v="UTILIZZO PALESTRE SCOLASTICHE MUN 13EX18 ANNO 2016"/>
  </r>
  <r>
    <x v="35"/>
    <s v="6160000047"/>
    <s v="001"/>
    <s v="DD"/>
    <s v="001897"/>
    <x v="1662"/>
    <x v="290"/>
    <x v="260"/>
    <s v="SSS"/>
    <x v="32"/>
    <x v="426"/>
    <x v="424"/>
    <n v="289.33"/>
    <s v="UTILIZZO PALESTRE SCOLASTICHE MUN 13EX18 ANNO 2016"/>
  </r>
  <r>
    <x v="35"/>
    <s v="6160000048"/>
    <s v="001"/>
    <s v="DD"/>
    <s v="001897"/>
    <x v="1662"/>
    <x v="290"/>
    <x v="260"/>
    <s v="SSS"/>
    <x v="32"/>
    <x v="427"/>
    <x v="425"/>
    <n v="830.64"/>
    <s v="UTILIZZO PALESTRE SCOLASTICHE MUN 13EX18 ANNO 2016"/>
  </r>
  <r>
    <x v="35"/>
    <s v="6160000049"/>
    <s v="001"/>
    <s v="DD"/>
    <s v="001897"/>
    <x v="1662"/>
    <x v="290"/>
    <x v="260"/>
    <s v="SSS"/>
    <x v="32"/>
    <x v="428"/>
    <x v="426"/>
    <n v="2314.59"/>
    <s v="UTILIZZO PALESTRE SCOLASTICHE MUN 13EX18 ANNO 2016"/>
  </r>
  <r>
    <x v="35"/>
    <s v="6160000050"/>
    <s v="001"/>
    <s v="DD"/>
    <s v="001897"/>
    <x v="1662"/>
    <x v="290"/>
    <x v="260"/>
    <s v="SSS"/>
    <x v="32"/>
    <x v="429"/>
    <x v="427"/>
    <n v="1042.2"/>
    <s v="UTILIZZO PALESTRE SCOLASTICHE MUN 13EX18 ANNO 2016"/>
  </r>
  <r>
    <x v="35"/>
    <s v="6160000051"/>
    <s v="001"/>
    <s v="DD"/>
    <s v="001897"/>
    <x v="1662"/>
    <x v="290"/>
    <x v="260"/>
    <s v="SSS"/>
    <x v="32"/>
    <x v="326"/>
    <x v="324"/>
    <n v="1197.74"/>
    <s v="UTILIZZO PALESTRE SCOLASTICHE MUN 13EX18 ANNO 2016"/>
  </r>
  <r>
    <x v="35"/>
    <s v="6160000052"/>
    <s v="001"/>
    <s v="DD"/>
    <s v="001897"/>
    <x v="1662"/>
    <x v="290"/>
    <x v="260"/>
    <s v="SSS"/>
    <x v="32"/>
    <x v="430"/>
    <x v="428"/>
    <n v="1742.17"/>
    <s v="UTILIZZO PALESTRE SCOLASTICHE MUN 13EX18 ANNO 2016"/>
  </r>
  <r>
    <x v="35"/>
    <s v="6160000053"/>
    <s v="001"/>
    <s v="DD"/>
    <s v="001897"/>
    <x v="1662"/>
    <x v="290"/>
    <x v="260"/>
    <s v="SSS"/>
    <x v="32"/>
    <x v="431"/>
    <x v="429"/>
    <n v="2191.71"/>
    <s v="UTILIZZO PALESTRE SCOLASTICHE MUN 13EX18 ANNO 2016"/>
  </r>
  <r>
    <x v="35"/>
    <s v="6160000054"/>
    <s v="001"/>
    <s v="DD"/>
    <s v="001897"/>
    <x v="1662"/>
    <x v="290"/>
    <x v="260"/>
    <s v="SSS"/>
    <x v="32"/>
    <x v="432"/>
    <x v="430"/>
    <n v="1498.71"/>
    <s v="UTILIZZO PALESTRE SCOLASTICHE MUN 13EX18 ANNO 2016"/>
  </r>
  <r>
    <x v="35"/>
    <s v="6160000055"/>
    <s v="001"/>
    <s v="DD"/>
    <s v="001897"/>
    <x v="1662"/>
    <x v="290"/>
    <x v="260"/>
    <s v="SSS"/>
    <x v="32"/>
    <x v="433"/>
    <x v="431"/>
    <n v="1207.07"/>
    <s v="UTILIZZO PALESTRE SCOLASTICHE MUN 13EX18 ANNO 2016"/>
  </r>
  <r>
    <x v="35"/>
    <s v="6160000056"/>
    <s v="001"/>
    <s v="DD"/>
    <s v="001897"/>
    <x v="1662"/>
    <x v="290"/>
    <x v="260"/>
    <s v="SSS"/>
    <x v="32"/>
    <x v="434"/>
    <x v="432"/>
    <n v="671.98"/>
    <s v="UTILIZZO PALESTRE SCOLASTICHE MUN 13EX18 ANNO 2016"/>
  </r>
  <r>
    <x v="35"/>
    <s v="6160000057"/>
    <s v="001"/>
    <s v="DD"/>
    <s v="001897"/>
    <x v="1662"/>
    <x v="290"/>
    <x v="260"/>
    <s v="SSS"/>
    <x v="32"/>
    <x v="435"/>
    <x v="433"/>
    <n v="597.33000000000004"/>
    <s v="UTILIZZO PALESTRE SCOLASTICHE MUN 13EX18 ANNO 2016"/>
  </r>
  <r>
    <x v="35"/>
    <s v="6160000058"/>
    <s v="001"/>
    <s v="DD"/>
    <s v="001897"/>
    <x v="1662"/>
    <x v="290"/>
    <x v="260"/>
    <s v="SSS"/>
    <x v="32"/>
    <x v="436"/>
    <x v="434"/>
    <n v="2174.62"/>
    <s v="UTILIZZO PALESTRE SCOLASTICHE MUN 13EX18 ANNO 2016"/>
  </r>
  <r>
    <x v="35"/>
    <s v="6160000060"/>
    <s v="001"/>
    <s v="DD"/>
    <s v="001897"/>
    <x v="1662"/>
    <x v="290"/>
    <x v="260"/>
    <s v="SSS"/>
    <x v="32"/>
    <x v="437"/>
    <x v="435"/>
    <n v="737.31"/>
    <s v="UTILIZZO PALESTRE SCOLASTICHE MUN 13EX18 ANNO 2016"/>
  </r>
  <r>
    <x v="35"/>
    <s v="6160000061"/>
    <s v="001"/>
    <s v="DD"/>
    <s v="001897"/>
    <x v="1662"/>
    <x v="290"/>
    <x v="260"/>
    <s v="SSS"/>
    <x v="32"/>
    <x v="438"/>
    <x v="436"/>
    <n v="1891.51"/>
    <s v="UTILIZZO PALESTRE SCOLASTICHE MUN 13EX18 ANNO 2016"/>
  </r>
  <r>
    <x v="35"/>
    <s v="6160000062"/>
    <s v="001"/>
    <s v="DD"/>
    <s v="001897"/>
    <x v="1662"/>
    <x v="290"/>
    <x v="260"/>
    <s v="SSS"/>
    <x v="32"/>
    <x v="439"/>
    <x v="437"/>
    <n v="331.32"/>
    <s v="UTILIZZO PALESTRE SCOLASTICHE MUN 13EX18 ANNO 2016"/>
  </r>
  <r>
    <x v="35"/>
    <s v="6160000063"/>
    <s v="001"/>
    <s v="DD"/>
    <s v="001897"/>
    <x v="1662"/>
    <x v="290"/>
    <x v="260"/>
    <s v="SSS"/>
    <x v="32"/>
    <x v="440"/>
    <x v="438"/>
    <n v="1754.61"/>
    <s v="UTILIZZO PALESTRE SCOLASTICHE MUN 13EX18 ANNO 2016"/>
  </r>
  <r>
    <x v="35"/>
    <s v="6160000064"/>
    <s v="001"/>
    <s v="DD"/>
    <s v="001897"/>
    <x v="1662"/>
    <x v="290"/>
    <x v="260"/>
    <s v="SSS"/>
    <x v="32"/>
    <x v="441"/>
    <x v="439"/>
    <n v="280"/>
    <s v="UTILIZZO PALESTRE SCOLASTICHE MUN 13EX18 ANNO 2016"/>
  </r>
  <r>
    <x v="35"/>
    <s v="6160000065"/>
    <s v="001"/>
    <s v="DD"/>
    <s v="001897"/>
    <x v="1662"/>
    <x v="290"/>
    <x v="260"/>
    <s v="SSS"/>
    <x v="32"/>
    <x v="442"/>
    <x v="440"/>
    <n v="124.44"/>
    <s v="UTILIZZO PALESTRE SCOLASTICHE MUN 13EX18 ANNO 2016"/>
  </r>
  <r>
    <x v="35"/>
    <s v="6160000066"/>
    <s v="001"/>
    <s v="DD"/>
    <s v="001897"/>
    <x v="1662"/>
    <x v="290"/>
    <x v="260"/>
    <s v="SSS"/>
    <x v="32"/>
    <x v="443"/>
    <x v="441"/>
    <n v="816.65"/>
    <s v="UTILIZZO PALESTRE SCOLASTICHE MUN 13EX18 ANNO 2016"/>
  </r>
  <r>
    <x v="35"/>
    <s v="6160000067"/>
    <s v="001"/>
    <s v="DD"/>
    <s v="001897"/>
    <x v="1662"/>
    <x v="290"/>
    <x v="260"/>
    <s v="SSS"/>
    <x v="32"/>
    <x v="444"/>
    <x v="442"/>
    <n v="2169.94"/>
    <s v="UTILIZZO PALESTRE SCOLASTICHE MUN 13EX18 ANNO 2016"/>
  </r>
  <r>
    <x v="35"/>
    <s v="6160000070"/>
    <s v="001"/>
    <s v="DD"/>
    <s v="000131"/>
    <x v="1315"/>
    <x v="290"/>
    <x v="260"/>
    <s v="USS"/>
    <x v="32"/>
    <x v="445"/>
    <x v="443"/>
    <n v="478.54"/>
    <s v="IMPIANTO SPORTIVO M MURGIA"/>
  </r>
  <r>
    <x v="35"/>
    <s v="6160000077"/>
    <s v="001"/>
    <s v="DD"/>
    <s v="000561"/>
    <x v="1324"/>
    <x v="321"/>
    <x v="287"/>
    <s v="ADP"/>
    <x v="21"/>
    <x v="3"/>
    <x v="3"/>
    <n v="297662.14"/>
    <s v="CONTRIBUTO REGIONE LAZIO PER FINANZIAMENTO PROPOSTA PROGETTUALE DIINTERVENTO A CARATTERE EDILIZIO PER IL RECUPERO E ADEGUAMENTO STRUTTUREESISTENTI ALLEROGAZIONE DI SERVIZI SOCIALI  EDIFICIO LEONARDA VACCARISITO IN VLE ANGELICO 22 PER LATTIVAZIONE DEI SERV"/>
  </r>
  <r>
    <x v="35"/>
    <s v="6160000078"/>
    <s v="001"/>
    <s v="DD"/>
    <s v="000927"/>
    <x v="1362"/>
    <x v="28"/>
    <x v="27"/>
    <s v="1ER"/>
    <x v="15"/>
    <x v="170"/>
    <x v="168"/>
    <n v="7009.2"/>
    <s v="PZ B50 MONTE STALLONARA INDENNITA PROVV ESPROPRIO RATEIZZATO SOCELECTRA IMPIANTI SRL"/>
  </r>
  <r>
    <x v="35"/>
    <s v="6160000079"/>
    <s v="001"/>
    <s v="DD"/>
    <s v="000927"/>
    <x v="1362"/>
    <x v="34"/>
    <x v="33"/>
    <s v="1ER"/>
    <x v="15"/>
    <x v="170"/>
    <x v="168"/>
    <n v="114.76"/>
    <s v="PZ B50 MONTE STALLONARA INTERESSI SU INDENNITA PROVV ESPROPRIORATEIZZATA SOC ELECTRA IMPIANTI SRL"/>
  </r>
  <r>
    <x v="35"/>
    <s v="6160000080"/>
    <s v="001"/>
    <s v="DD"/>
    <s v="000961"/>
    <x v="1350"/>
    <x v="28"/>
    <x v="27"/>
    <s v="1ER"/>
    <x v="15"/>
    <x v="317"/>
    <x v="315"/>
    <n v="15158.43"/>
    <s v="PZ C26 VIA DI TOR CERVARA INDENN PROVVESPROPRIO RATEIZZATA SOC TIBASRL"/>
  </r>
  <r>
    <x v="35"/>
    <s v="6160000081"/>
    <s v="001"/>
    <s v="DD"/>
    <s v="000961"/>
    <x v="1350"/>
    <x v="34"/>
    <x v="33"/>
    <s v="1ER"/>
    <x v="15"/>
    <x v="317"/>
    <x v="315"/>
    <n v="296.37"/>
    <s v="PZ C26 VIA DI TOR CERVARA INTERESSI SU  INDENNPROVV ESPROPRIO SOC TIBASRL"/>
  </r>
  <r>
    <x v="35"/>
    <s v="6160000082"/>
    <s v="001"/>
    <s v="DD"/>
    <s v="001092"/>
    <x v="1385"/>
    <x v="28"/>
    <x v="27"/>
    <s v="1ER"/>
    <x v="15"/>
    <x v="317"/>
    <x v="315"/>
    <n v="15385.35"/>
    <s v="PZ C26 VIA DI TOR CERVARA INDENN PROVVESPROPRIO RATEIZZATA  SOCSOCOLP SPA"/>
  </r>
  <r>
    <x v="35"/>
    <s v="6160000083"/>
    <s v="001"/>
    <s v="DD"/>
    <s v="001092"/>
    <x v="1385"/>
    <x v="34"/>
    <x v="33"/>
    <s v="3GT"/>
    <x v="40"/>
    <x v="317"/>
    <x v="315"/>
    <n v="179.83"/>
    <s v="PZ C26 VIA DI TOR CERVARA INTERESSI SU  INDENNPROVV ESPROPRIORATEIZZATA SOC SO CO L P  SPA"/>
  </r>
  <r>
    <x v="35"/>
    <s v="6160000087"/>
    <s v="001"/>
    <s v="DD"/>
    <s v="001432"/>
    <x v="1412"/>
    <x v="28"/>
    <x v="27"/>
    <s v="1ER"/>
    <x v="15"/>
    <x v="305"/>
    <x v="303"/>
    <n v="23092.59"/>
    <s v="PZ B4 CASTELVERDE INDPROVVESPROPRIO RATEIZZATO  NINO FRANCHELLUCCISOC COOP EDIL"/>
  </r>
  <r>
    <x v="35"/>
    <s v="6160000088"/>
    <s v="001"/>
    <s v="DD"/>
    <s v="001432"/>
    <x v="1412"/>
    <x v="34"/>
    <x v="33"/>
    <s v="1ER"/>
    <x v="15"/>
    <x v="305"/>
    <x v="303"/>
    <n v="83.85"/>
    <s v="PZ B4 CASTELVERDE INTERESSI SU INDPROVVESPROPRIO RATEIZZATA NINOFRANCHELLUCCI SOC COOP"/>
  </r>
  <r>
    <x v="35"/>
    <s v="6160000091"/>
    <s v="001"/>
    <s v="DD"/>
    <s v="001426"/>
    <x v="1412"/>
    <x v="28"/>
    <x v="27"/>
    <s v="1ER"/>
    <x v="15"/>
    <x v="305"/>
    <x v="303"/>
    <n v="23092.59"/>
    <s v="PZ B4 CASTELVERDE INDPROVVESPROPRIO RATEIZZATO RUGGERO ZANGRANDI SOCCOOP EDIL"/>
  </r>
  <r>
    <x v="35"/>
    <s v="6160000092"/>
    <s v="001"/>
    <s v="DD"/>
    <s v="001426"/>
    <x v="1412"/>
    <x v="34"/>
    <x v="33"/>
    <s v="1ER"/>
    <x v="15"/>
    <x v="305"/>
    <x v="303"/>
    <n v="83.85"/>
    <s v="PZ B4 CASTELVERDE INTERESSI SU INDPROVVESPROPRIO RUGGERO ZANGRANDISOC COOP EDIL"/>
  </r>
  <r>
    <x v="35"/>
    <s v="6160000097"/>
    <s v="001"/>
    <s v="DD"/>
    <s v="001882"/>
    <x v="1439"/>
    <x v="34"/>
    <x v="33"/>
    <s v="1ER"/>
    <x v="15"/>
    <x v="163"/>
    <x v="161"/>
    <n v="0.01"/>
    <s v="PZ B49 PIAN SACCOCCIA  INTERESSI SU INDENNPROVV ESPROPRIO RATEIZZATILAMARO APPALTI SPA"/>
  </r>
  <r>
    <x v="35"/>
    <s v="6160000099"/>
    <s v="001"/>
    <s v="DD"/>
    <s v="001967"/>
    <x v="423"/>
    <x v="28"/>
    <x v="27"/>
    <s v="1ER"/>
    <x v="15"/>
    <x v="305"/>
    <x v="303"/>
    <n v="18002.990000000002"/>
    <s v="PZ B4 CASTELVERDE INDENNPROVV ESPROPRIO RATEIZZATA A CARICO SOCCOOPEDILIZIA LA SPERANZA 1973"/>
  </r>
  <r>
    <x v="35"/>
    <s v="6160000100"/>
    <s v="001"/>
    <s v="DD"/>
    <s v="001967"/>
    <x v="423"/>
    <x v="34"/>
    <x v="33"/>
    <s v="1ER"/>
    <x v="15"/>
    <x v="305"/>
    <x v="303"/>
    <n v="60.85"/>
    <s v="PZ B4 CASTELVERDE  INTERESSI SU INDENNPROVVESPROPRIO RATEIZZATA ACARICO SOC COOP EDILIZIA LA SPERANZA 1973"/>
  </r>
  <r>
    <x v="35"/>
    <s v="6160000103"/>
    <s v="001"/>
    <s v="DD"/>
    <s v="002048"/>
    <x v="1205"/>
    <x v="28"/>
    <x v="27"/>
    <s v="1ER"/>
    <x v="15"/>
    <x v="163"/>
    <x v="161"/>
    <n v="20644.419999999998"/>
    <s v="PZ B49 PIAN SACCOCCIA  INDENNPROVVESPRRATEIZZATA A CARICO DI LA CASAECOLOGICA SRENATO  SOC COOP VA EDIL"/>
  </r>
  <r>
    <x v="35"/>
    <s v="6160000104"/>
    <s v="001"/>
    <s v="DD"/>
    <s v="002048"/>
    <x v="1205"/>
    <x v="34"/>
    <x v="33"/>
    <s v="1ER"/>
    <x v="15"/>
    <x v="163"/>
    <x v="161"/>
    <n v="69.78"/>
    <s v="PZ B49 PIAN SACCOCCIA  INTERESSI SU INDENNPROVVESPROPRIO RATEIZZATACOOP EDIL LA CASA ECOLOGICA SRENATO"/>
  </r>
  <r>
    <x v="35"/>
    <s v="6160000107"/>
    <s v="001"/>
    <s v="DD"/>
    <s v="002047"/>
    <x v="1205"/>
    <x v="28"/>
    <x v="27"/>
    <s v="1ER"/>
    <x v="15"/>
    <x v="163"/>
    <x v="161"/>
    <n v="20644.419999999998"/>
    <s v="PZ B49 PIAN SACCOCCIA INDENNPROVVESPROPRIO RATEIZZATA A CARICO SOCCOOP EDILIZIA LA TANA 80"/>
  </r>
  <r>
    <x v="35"/>
    <s v="6160000108"/>
    <s v="001"/>
    <s v="DD"/>
    <s v="002047"/>
    <x v="1205"/>
    <x v="34"/>
    <x v="33"/>
    <s v="1ER"/>
    <x v="15"/>
    <x v="163"/>
    <x v="161"/>
    <n v="69.78"/>
    <s v="PZ B49 PIAN SACCOCCIA  INTERESSI SU INDENNPROVV ESPROPRIO RATEIZZATAA CARICO DELLA SOCCOOP EDILIZIA LA TANA 80"/>
  </r>
  <r>
    <x v="35"/>
    <s v="6160000109"/>
    <s v="001"/>
    <s v="DD"/>
    <s v="002105"/>
    <x v="1456"/>
    <x v="28"/>
    <x v="27"/>
    <s v="1ER"/>
    <x v="15"/>
    <x v="170"/>
    <x v="168"/>
    <n v="14169.53"/>
    <s v="PZ B50 MONTE STALLONARA  INDPROVVESPROPRIO RATEIZZATA A CARICO SOCLO MA SRL"/>
  </r>
  <r>
    <x v="35"/>
    <s v="6160000110"/>
    <s v="001"/>
    <s v="DD"/>
    <s v="002105"/>
    <x v="1456"/>
    <x v="34"/>
    <x v="33"/>
    <s v="1ER"/>
    <x v="15"/>
    <x v="170"/>
    <x v="168"/>
    <n v="47.89"/>
    <s v="PZ B50 MONTE STALLONARA  INTERESSI SU  INDPROVVESPROPRIO A CARICO SOCLO MA SRL"/>
  </r>
  <r>
    <x v="35"/>
    <s v="6160000111"/>
    <s v="001"/>
    <s v="DD"/>
    <s v="002512"/>
    <x v="1441"/>
    <x v="166"/>
    <x v="155"/>
    <s v="0CC"/>
    <x v="66"/>
    <x v="364"/>
    <x v="362"/>
    <n v="6100"/>
    <s v="NTROITI RELATIVI AL VERSAMENTO DEI DIRITTI  DI CONCESSIONE RELATIVIALLAFFID IN CONCESSIONE DEL  SERVIZIO DI SOMMINISTRAZIONE DI BEVANDEFREDDE E CALDE MEDIANTE DISTRIBUTOTI AUTIMATICI DA INSTALLAREALLINTERNO DEL CENTRO CARNI  AFFID IN CONCESSIONE GRUPPO AR"/>
  </r>
  <r>
    <x v="35"/>
    <s v="6160000112"/>
    <s v="001"/>
    <s v="DD"/>
    <s v="000009"/>
    <x v="232"/>
    <x v="37"/>
    <x v="34"/>
    <s v="0SG"/>
    <x v="69"/>
    <x v="446"/>
    <x v="444"/>
    <n v="16408.71"/>
    <s v=" INCAMERAMENTO  CAUZIONE PROVVISORIA AI SENSI DELL'ART. 48 COMMA 1 D.LGS 163/2006 PER  ESCLUSIONE DALLA GARA DIELLA DITTA CLERCOOP."/>
  </r>
  <r>
    <x v="35"/>
    <s v="6160000113"/>
    <s v="001"/>
    <s v="DD"/>
    <s v="000059"/>
    <x v="1517"/>
    <x v="37"/>
    <x v="34"/>
    <s v="0SG"/>
    <x v="69"/>
    <x v="183"/>
    <x v="181"/>
    <n v="26500.23"/>
    <s v=" INCANERAMENTO POLIZZA FIDEJUSSORIA PR0649670"/>
  </r>
  <r>
    <x v="35"/>
    <s v="6160000114"/>
    <s v="001"/>
    <s v="DD"/>
    <s v="000060"/>
    <x v="1517"/>
    <x v="131"/>
    <x v="126"/>
    <s v="0SG"/>
    <x v="69"/>
    <x v="447"/>
    <x v="445"/>
    <n v="137.18"/>
    <s v=" INCAMERAMENTO DEPOSITI CAUZIONALI PROVVISORI EX ART. 48 COMMA 1 D.L. 163/2006 - INTERESSI LEGALI MATURATI"/>
  </r>
  <r>
    <x v="35"/>
    <s v="6160000115"/>
    <s v="001"/>
    <s v="DD"/>
    <s v="000030"/>
    <x v="500"/>
    <x v="34"/>
    <x v="33"/>
    <s v="1SG"/>
    <x v="106"/>
    <x v="1"/>
    <x v="1"/>
    <n v="5556.05"/>
    <s v=" INCAMERAMENTO DEPOSITI CAUZIONALI -SNEC SRL- PER QUOTA INTERESSI"/>
  </r>
  <r>
    <x v="35"/>
    <s v="6160000116"/>
    <s v="001"/>
    <s v="DD"/>
    <s v="001244"/>
    <x v="1132"/>
    <x v="50"/>
    <x v="48"/>
    <s v="0TP"/>
    <x v="49"/>
    <x v="1"/>
    <x v="1"/>
    <n v="300"/>
    <s v=" INTROITO SUL CCP 53253001 PER SANZIONE AMMINISTRATIVA PECUNIARIA AI SENSI DELL'ART.5.1 CO.1 CODICE DI  COMPORTAMENTO A CARICODEL SIG. GRAZIANI CARLO LICENZA TAXI N.5352 FASCICOLO N. 2261/2010 - VERBALE COMMISSIONE DI GARANZIA N. 20/2012 SEDUTA DEL17/10/2012"/>
  </r>
  <r>
    <x v="35"/>
    <s v="6160000117"/>
    <s v="001"/>
    <s v="DD"/>
    <s v="000178"/>
    <x v="1177"/>
    <x v="50"/>
    <x v="48"/>
    <s v="0TP"/>
    <x v="49"/>
    <x v="1"/>
    <x v="1"/>
    <n v="249"/>
    <s v=" INTROITO SUL CCP 53253001 PER SANZIONE AMMINISTRATIVA PECUNIARIA AI SENSI DELL'ART.5.1 CO.1 CODICE DI COMPORTAMENTO A CARICODEL SIG. CIARNIELLO EMILIO, LICENZA TAXI N.2733 FASCICOLI NN.2549/2012, 48/2011, 49/2011 - VERBALE COMMISSIONE DI GARANZIA N.01/2013 SEDUTA DEL 16/01/2013"/>
  </r>
  <r>
    <x v="35"/>
    <s v="6160000118"/>
    <s v="001"/>
    <s v="DD"/>
    <s v="000790"/>
    <x v="1525"/>
    <x v="50"/>
    <x v="48"/>
    <s v="0TP"/>
    <x v="49"/>
    <x v="1"/>
    <x v="1"/>
    <n v="100"/>
    <s v=" INTROITO PER SANZIONE PECUNIARIA AI SENSI DELL'ART.5.1 CODICE DI COMPORTAMENTO NEI CONFRONTI DEL SIG. BOSELLI LUIGI LICENZATAXI N. 4626 - FASCICOLI NN.: 2994/2010, 140-1445-2860/2012 - SEDUTA COMMISSIONE DI GARANZIA DEL 13/06/2013 VERBALE N.10/2013"/>
  </r>
  <r>
    <x v="35"/>
    <s v="6160000119"/>
    <s v="001"/>
    <s v="DD"/>
    <s v="000354"/>
    <x v="454"/>
    <x v="132"/>
    <x v="26"/>
    <s v="0TP"/>
    <x v="49"/>
    <x v="184"/>
    <x v="182"/>
    <n v="10600012.199999999"/>
    <s v=" CONTRIBUTO LEGGE 296/06 DECRETO PROT. R.D. N. 4930 DEL 11/12/2008 -NUOVO AMLA 3 - INTERVENTI COMPLEMENTARI RETE FIBRE OTTICHE(LINEA A-B) E IMPIANTO DI VIDEOSORVBGLIANZA (LINEA A)"/>
  </r>
  <r>
    <x v="35"/>
    <s v="6160000124"/>
    <s v="001"/>
    <s v="DD"/>
    <s v="000056"/>
    <x v="1565"/>
    <x v="325"/>
    <x v="289"/>
    <s v="0ER"/>
    <x v="73"/>
    <x v="332"/>
    <x v="330"/>
    <n v="2750000"/>
    <s v="  CONTRIBUTO PER LA REALIZZAZIONE DI 6 OPERE PUBBLICHE DEL CONTRATTO DI VALORIZZAZIONE URBANA DELLO SDO PIETRALATA (OP2015 231-232-233-234-235-236)- CONVENZIONE DEL 13/1/2015 (D.M. N. 620 DEL 28/1/2015)"/>
  </r>
  <r>
    <x v="35"/>
    <s v="6160000125"/>
    <s v="001"/>
    <s v="DD"/>
    <s v="000056"/>
    <x v="1565"/>
    <x v="326"/>
    <x v="290"/>
    <s v="0ER"/>
    <x v="73"/>
    <x v="332"/>
    <x v="330"/>
    <n v="2302662.71"/>
    <s v="  CONTRIBUTO PER LA REALIZZAZIONE DI 6 OPERE PUBBLICHE DEL CONTRATTO DI VALORIZZAZIONE URBANA DELLO SDO PIETRALATA (OP2015 231-232-233-234-235-236)- CONVENZIONE DEL 13/1/2015 (D.M. N. 620 DEL 28/1/2015)"/>
  </r>
  <r>
    <x v="35"/>
    <s v="6160000127"/>
    <s v="001"/>
    <s v="DD"/>
    <s v="000772"/>
    <x v="1578"/>
    <x v="290"/>
    <x v="260"/>
    <s v="TSS"/>
    <x v="32"/>
    <x v="448"/>
    <x v="446"/>
    <n v="335.98"/>
    <s v="  PROVENTI CENTRI SPORTIVI MUN  14"/>
  </r>
  <r>
    <x v="35"/>
    <s v="6160000133"/>
    <s v="001"/>
    <s v="DD"/>
    <s v="000772"/>
    <x v="1578"/>
    <x v="290"/>
    <x v="260"/>
    <s v="TSS"/>
    <x v="32"/>
    <x v="326"/>
    <x v="324"/>
    <n v="1462.17"/>
    <s v="  PROVENTI CENTRI SPORTIVI MUN  14"/>
  </r>
  <r>
    <x v="35"/>
    <s v="6160000135"/>
    <s v="001"/>
    <s v="DD"/>
    <s v="000772"/>
    <x v="1578"/>
    <x v="290"/>
    <x v="260"/>
    <s v="TSS"/>
    <x v="32"/>
    <x v="449"/>
    <x v="447"/>
    <n v="358.11"/>
    <s v="  PROVENTI CENTRI SPORTIVI MUN  14"/>
  </r>
  <r>
    <x v="35"/>
    <s v="6160000143"/>
    <s v="001"/>
    <s v="DD"/>
    <s v="000772"/>
    <x v="1578"/>
    <x v="290"/>
    <x v="260"/>
    <s v="TSS"/>
    <x v="32"/>
    <x v="392"/>
    <x v="390"/>
    <n v="367.1"/>
    <s v="  PROVENTI CENTRI SPORTIVI MUN  14"/>
  </r>
  <r>
    <x v="35"/>
    <s v="6160000166"/>
    <s v="001"/>
    <s v="DD"/>
    <s v="001293"/>
    <x v="1575"/>
    <x v="227"/>
    <x v="202"/>
    <s v="HPL"/>
    <x v="54"/>
    <x v="450"/>
    <x v="448"/>
    <n v="171"/>
    <s v="  AUTORIZZAZIONE USO LOCALI SCOLASTICI X 6 MESI DA GENN/GIU 2016"/>
  </r>
  <r>
    <x v="35"/>
    <s v="6160000167"/>
    <s v="001"/>
    <s v="DD"/>
    <s v="001456"/>
    <x v="1663"/>
    <x v="227"/>
    <x v="202"/>
    <s v="HPL"/>
    <x v="54"/>
    <x v="451"/>
    <x v="449"/>
    <n v="171"/>
    <s v="  AUTORIZZAZIONE USO LOCALE SCOLASTICO C/O IST.COMPRENSIVO VIA POSEIDONE N.39 SCUOLA PRIMARIA CHICO MENDEZ  X ATTIVITÀ PRE-POST SCUOLA GENNAIO/GIUGNO 2016 - ASS.NE CULT.BIMBO DE ORO"/>
  </r>
  <r>
    <x v="35"/>
    <s v="6160000180"/>
    <s v="001"/>
    <s v="DD"/>
    <s v="001052"/>
    <x v="1664"/>
    <x v="227"/>
    <x v="202"/>
    <s v="SPL"/>
    <x v="54"/>
    <x v="452"/>
    <x v="450"/>
    <n v="24"/>
    <s v="  USO N.1LOCALE SCOL.SCUOLA EVANGELISTI GEN-GIU 2016"/>
  </r>
  <r>
    <x v="35"/>
    <s v="6160000183"/>
    <s v="001"/>
    <s v="DD"/>
    <s v="001052"/>
    <x v="1664"/>
    <x v="227"/>
    <x v="202"/>
    <s v="SPL"/>
    <x v="54"/>
    <x v="453"/>
    <x v="451"/>
    <n v="48"/>
    <s v="  USON1LOC.SCOL.SCUOLAS.FRANCESCOD'ASSISIGEN-GIU2016"/>
  </r>
  <r>
    <x v="35"/>
    <s v="6160000185"/>
    <s v="001"/>
    <s v="DD"/>
    <s v="001052"/>
    <x v="1664"/>
    <x v="227"/>
    <x v="202"/>
    <s v="SPL"/>
    <x v="54"/>
    <x v="453"/>
    <x v="451"/>
    <n v="48"/>
    <s v="  USON2LOCALI SOLASTICI SCUOLAV.ALFIERI GEN-GIU.2016"/>
  </r>
  <r>
    <x v="35"/>
    <s v="6160000203"/>
    <s v="001"/>
    <s v="DD"/>
    <s v="001186"/>
    <x v="1589"/>
    <x v="28"/>
    <x v="27"/>
    <s v="1ER"/>
    <x v="15"/>
    <x v="253"/>
    <x v="251"/>
    <n v="49221.4"/>
    <s v="  PZ A5 SPINACETO 2- INDENN.ESPROPRIO RATEIZZATA CONSORZIO REGIONALE COOPERATIVE EDILIZIE VESTA"/>
  </r>
  <r>
    <x v="35"/>
    <s v="6160000204"/>
    <s v="001"/>
    <s v="DD"/>
    <s v="001186"/>
    <x v="1589"/>
    <x v="34"/>
    <x v="33"/>
    <s v="1ER"/>
    <x v="15"/>
    <x v="253"/>
    <x v="251"/>
    <n v="129.36000000000001"/>
    <s v="  PZ A5 SPINACETO 2- INTERESSI SU  INDENN.ESPROPRIO RATEIZZATA CONSORZIO REGIONALE COOPERATIVE EDILIZE VESTA"/>
  </r>
  <r>
    <x v="35"/>
    <s v="6160000205"/>
    <s v="001"/>
    <s v="DD"/>
    <s v="001087"/>
    <x v="1593"/>
    <x v="28"/>
    <x v="27"/>
    <s v="1ER"/>
    <x v="15"/>
    <x v="170"/>
    <x v="168"/>
    <n v="17369.900000000001"/>
    <s v="  PZ B50 MONTE STALLONARA- INDENN.ESPROPRIO RATEIZZATA CONSORZIO REGIONALE COOPERATIVE EDILIZIE VESTA"/>
  </r>
  <r>
    <x v="35"/>
    <s v="6160000206"/>
    <s v="001"/>
    <s v="DD"/>
    <s v="001087"/>
    <x v="1593"/>
    <x v="34"/>
    <x v="33"/>
    <s v="1ER"/>
    <x v="15"/>
    <x v="170"/>
    <x v="168"/>
    <n v="45.65"/>
    <s v="  PZ B50 MONTE STALLONARA -INTER SU INDENN.ESPROPRIO RATEIZZATA CONSORZIO REGIONALE COOPERATIVE EDILIZIE VESTA"/>
  </r>
  <r>
    <x v="35"/>
    <s v="6160000218"/>
    <s v="001"/>
    <s v="DD"/>
    <s v="001031"/>
    <x v="1609"/>
    <x v="28"/>
    <x v="27"/>
    <s v="1ER"/>
    <x v="15"/>
    <x v="154"/>
    <x v="152"/>
    <n v="24086.01"/>
    <s v="  PZ B48 COLLE FIORITO- INDENN.ESPROPRIO RATEIZZATA A CARICO SOC COOP ALASCA"/>
  </r>
  <r>
    <x v="35"/>
    <s v="6160000219"/>
    <s v="001"/>
    <s v="DD"/>
    <s v="001031"/>
    <x v="1609"/>
    <x v="34"/>
    <x v="33"/>
    <s v="1ER"/>
    <x v="15"/>
    <x v="154"/>
    <x v="152"/>
    <n v="99.55"/>
    <s v="  PZ B48 COLLE FIORITO- INTERESSI SU INDENN.ESPROPRIO A CARICO SOC COOP ALASCA"/>
  </r>
  <r>
    <x v="35"/>
    <s v="6160000222"/>
    <s v="001"/>
    <s v="DD"/>
    <s v="001758"/>
    <x v="1475"/>
    <x v="227"/>
    <x v="202"/>
    <s v="HPL"/>
    <x v="54"/>
    <x v="454"/>
    <x v="452"/>
    <n v="171"/>
    <s v="  AUTORIZZAZIONE USO N.1 LOCALE SCOLASTICO C/O IST.COMPRENSIVO MARTIN LUTHER KING VIA DEGLI ORAFI PER ATTIVITÀ EXTRASCOLASTICHE GENNAIO/GIUGNO 2016 - ASS.NE CULT.ITINERANDO"/>
  </r>
  <r>
    <x v="35"/>
    <s v="6160000225"/>
    <s v="001"/>
    <s v="DD"/>
    <s v="001050"/>
    <x v="1609"/>
    <x v="28"/>
    <x v="27"/>
    <s v="1ER"/>
    <x v="15"/>
    <x v="154"/>
    <x v="152"/>
    <n v="21163.16"/>
    <s v="  PZ COLLE FIORITO - INDENN.PROVV.ESPROPRIO RATEIZZATA A CARICO SOC COOP POMPONIA"/>
  </r>
  <r>
    <x v="35"/>
    <s v="6160000226"/>
    <s v="001"/>
    <s v="DD"/>
    <s v="001050"/>
    <x v="1609"/>
    <x v="34"/>
    <x v="33"/>
    <s v="1ER"/>
    <x v="15"/>
    <x v="154"/>
    <x v="152"/>
    <n v="87.47"/>
    <s v="  PZ COLLE FIORITO - INTERESSI SU  INDENN.PROVV.ESPROPRIO RATEIZZATA A CARICO SOC COOP POMPONIA"/>
  </r>
  <r>
    <x v="35"/>
    <s v="6160000234"/>
    <s v="001"/>
    <s v="DD"/>
    <s v="001363"/>
    <x v="1615"/>
    <x v="28"/>
    <x v="27"/>
    <s v="1ER"/>
    <x v="15"/>
    <x v="158"/>
    <x v="156"/>
    <n v="43076.38"/>
    <s v="  PZ BORGHESIANA PANTANO -INDENN.PROVV.ESPROPRIO RATEIZZATA SOC COOP EDILIZIA LEGA SAN PAOLO AUTO"/>
  </r>
  <r>
    <x v="35"/>
    <s v="6160000235"/>
    <s v="001"/>
    <s v="DD"/>
    <s v="001363"/>
    <x v="1615"/>
    <x v="34"/>
    <x v="33"/>
    <s v="1ER"/>
    <x v="15"/>
    <x v="158"/>
    <x v="156"/>
    <n v="102.42"/>
    <s v="  PZ BORGHESIANA PANTANO - INTERESSI SU INDENN.PROVV. ESPROPRIO SOC COOP EDILIZIA LEGA SAN PAOLO AUTO"/>
  </r>
  <r>
    <x v="35"/>
    <s v="6160000246"/>
    <s v="001"/>
    <s v="DD"/>
    <s v="001372"/>
    <x v="1616"/>
    <x v="28"/>
    <x v="27"/>
    <s v="1ER"/>
    <x v="15"/>
    <x v="264"/>
    <x v="262"/>
    <n v="23265.89"/>
    <s v="  PZ C24 VIA LONGONI- IND. ESPROPRIO RATEIZZATA A CARICO SOC COOP EDILIZIA RINASCITA DEL TRANVIERE"/>
  </r>
  <r>
    <x v="35"/>
    <s v="6160000247"/>
    <s v="001"/>
    <s v="DD"/>
    <s v="001372"/>
    <x v="1616"/>
    <x v="34"/>
    <x v="33"/>
    <s v="1ER"/>
    <x v="15"/>
    <x v="264"/>
    <x v="262"/>
    <n v="55.31"/>
    <s v="  PZ C24 VIA LONGONI- INTERESSI SU IND . ESPROPRIO RATEIZZATA- SOC COOP EDILIZIA RINASCITA DEL TRANVIERE"/>
  </r>
  <r>
    <x v="35"/>
    <s v="6160000252"/>
    <s v="001"/>
    <s v="DD"/>
    <s v="001361"/>
    <x v="1615"/>
    <x v="28"/>
    <x v="27"/>
    <s v="1ER"/>
    <x v="15"/>
    <x v="151"/>
    <x v="150"/>
    <n v="51607.25"/>
    <s v="  PZ B47 LA STORTA STAZIONE- IND.ESPROPRIO RATEIZZATA A CARICO SOC COOP EDIL LEGA SAN PAOLO AUTO"/>
  </r>
  <r>
    <x v="35"/>
    <s v="6160000253"/>
    <s v="001"/>
    <s v="DD"/>
    <s v="001361"/>
    <x v="1615"/>
    <x v="34"/>
    <x v="33"/>
    <s v="1ER"/>
    <x v="15"/>
    <x v="151"/>
    <x v="150"/>
    <n v="148.57"/>
    <s v="  PZ B47 LA STORTA STAZIONE- INTERESSI  SU IND.ESPROPRIO A CARICO SOC COOP EDIL LEGA SAN PAOLO AUTO"/>
  </r>
  <r>
    <x v="35"/>
    <s v="6160000254"/>
    <s v="001"/>
    <s v="DD"/>
    <s v="001371"/>
    <x v="1616"/>
    <x v="28"/>
    <x v="27"/>
    <s v="1ER"/>
    <x v="15"/>
    <x v="158"/>
    <x v="156"/>
    <n v="66147.97"/>
    <s v="  PZ C25 BORGHESIANA PANTANO - IND.PROVV. ESPR.RATEIZZATA A CARICO SOC COOP EDIL RINASCITA DEL TRANVIERE"/>
  </r>
  <r>
    <x v="35"/>
    <s v="6160000255"/>
    <s v="001"/>
    <s v="DD"/>
    <s v="001371"/>
    <x v="1616"/>
    <x v="34"/>
    <x v="33"/>
    <s v="1ER"/>
    <x v="15"/>
    <x v="158"/>
    <x v="156"/>
    <n v="157.27000000000001"/>
    <s v="  PZ C25 BORGHESIANA PANTANO - INTERESSI SU IND.PROVV. ESPROPRIO RATEIZZATA SOC COOP EDIL RINASCITA DEL TRANVIERE"/>
  </r>
  <r>
    <x v="35"/>
    <s v="6160000256"/>
    <s v="001"/>
    <s v="DD"/>
    <s v="001330"/>
    <x v="1665"/>
    <x v="290"/>
    <x v="260"/>
    <s v="SSS"/>
    <x v="32"/>
    <x v="453"/>
    <x v="451"/>
    <n v="617.54"/>
    <s v="  UTILIZZO PALESTRA DI VIA DECIO AZZOLINO,33"/>
  </r>
  <r>
    <x v="35"/>
    <s v="6160000258"/>
    <s v="001"/>
    <s v="DD"/>
    <s v="001428"/>
    <x v="1624"/>
    <x v="28"/>
    <x v="27"/>
    <s v="1ER"/>
    <x v="15"/>
    <x v="258"/>
    <x v="256"/>
    <n v="31752.89"/>
    <s v="  PZ B51 VIA PONDERANO - IND. DEF.ESPROPRIO RATEIZZATA IMPRESA INVESTIMENTI IMMOBILIARI 3I SRL"/>
  </r>
  <r>
    <x v="35"/>
    <s v="6160000259"/>
    <s v="001"/>
    <s v="DD"/>
    <s v="001428"/>
    <x v="1624"/>
    <x v="34"/>
    <x v="33"/>
    <s v="1ER"/>
    <x v="15"/>
    <x v="258"/>
    <x v="256"/>
    <n v="91.41"/>
    <s v="  PZ B51 VIA PONDERANO - INTERESSI SU IND. DEF.ESPROPRIO IMPRESA INVESTIMENTI IMMOBILIARI 3I SRL"/>
  </r>
  <r>
    <x v="35"/>
    <s v="6160000263"/>
    <s v="001"/>
    <s v="DD"/>
    <s v="001919"/>
    <x v="1623"/>
    <x v="227"/>
    <x v="202"/>
    <s v="QPL"/>
    <x v="54"/>
    <x v="455"/>
    <x v="453"/>
    <n v="157.44999999999999"/>
    <s v="  USO LOCALI SCOLASTICI AL DI FUORI DELL'ORARIO SCOLASTICO"/>
  </r>
  <r>
    <x v="35"/>
    <s v="6160000328"/>
    <s v="001"/>
    <s v="DH"/>
    <s v="000267"/>
    <x v="30"/>
    <x v="37"/>
    <x v="34"/>
    <s v="HTC"/>
    <x v="12"/>
    <x v="46"/>
    <x v="46"/>
    <n v="255.47"/>
    <s v="  VERSAMENTI DIRETTI TESO E/O CON BON BANCARIO E C/C 74053000 RIMBORSO SPESE DI ISTRUTTORIA E SOPRALLUOGO ANNO 2016"/>
  </r>
  <r>
    <x v="35"/>
    <s v="6160000341"/>
    <s v="001"/>
    <s v="DD"/>
    <s v="001560"/>
    <x v="1657"/>
    <x v="227"/>
    <x v="202"/>
    <s v="SPL"/>
    <x v="54"/>
    <x v="456"/>
    <x v="454"/>
    <n v="24"/>
    <s v="  ESPERIA A.C.R.S.D. UTILIZZO N.2 LOCALI PRESSO SCUOLA INFANZIA FILASTROCCA IMPERTINENTE-PERIODO GENNAIO-LUGLIO  2016-MUN.13"/>
  </r>
  <r>
    <x v="35"/>
    <s v="6160000342"/>
    <s v="001"/>
    <s v="DD"/>
    <s v="001560"/>
    <x v="1657"/>
    <x v="227"/>
    <x v="202"/>
    <s v="SPL"/>
    <x v="54"/>
    <x v="456"/>
    <x v="454"/>
    <n v="24"/>
    <s v="  ESPERIA A.C.R.S.D. UTILIZZO N.1 LOCALI PRESSO SCUOLA INFANZIA PADRE BERNARDINO MASTROIANNI -PERIODO GENNAIO-LUGLIO  2016-MUN.13"/>
  </r>
  <r>
    <x v="35"/>
    <s v="6160000343"/>
    <s v="001"/>
    <s v="DD"/>
    <s v="001560"/>
    <x v="1657"/>
    <x v="227"/>
    <x v="202"/>
    <s v="SPL"/>
    <x v="54"/>
    <x v="457"/>
    <x v="455"/>
    <n v="96"/>
    <s v="  ASS.NE SCART4ART-UTILIZZO N.2 LOCALI PICCOLI GIRASOLI-MUN.13 PERIODO GENNAIO-GIUGNO  2016-MUN.13"/>
  </r>
  <r>
    <x v="35"/>
    <s v="6160000345"/>
    <s v="001"/>
    <s v="DD"/>
    <s v="002182"/>
    <x v="1013"/>
    <x v="290"/>
    <x v="260"/>
    <s v="QSS"/>
    <x v="32"/>
    <x v="458"/>
    <x v="456"/>
    <n v="709.31"/>
    <s v="  PAGAMENTO COSTI UTILIZZO PALESTRE SCOLASTICHE"/>
  </r>
  <r>
    <x v="35"/>
    <s v="6160000347"/>
    <s v="001"/>
    <s v="DD"/>
    <s v="002182"/>
    <x v="1013"/>
    <x v="290"/>
    <x v="260"/>
    <s v="QSS"/>
    <x v="32"/>
    <x v="459"/>
    <x v="457"/>
    <n v="236.44"/>
    <s v="  PAGAMENTO COSTI UTILIZZO PALESTRE SCOLASTICHE"/>
  </r>
  <r>
    <x v="35"/>
    <s v="6160000348"/>
    <s v="001"/>
    <s v="DD"/>
    <s v="002182"/>
    <x v="1013"/>
    <x v="290"/>
    <x v="260"/>
    <s v="QSS"/>
    <x v="32"/>
    <x v="460"/>
    <x v="458"/>
    <n v="326.66000000000003"/>
    <s v="  PAGAMENTO COSTI UTILIZZO PALESTRE SCOLASTICHE"/>
  </r>
  <r>
    <x v="35"/>
    <s v="6160000349"/>
    <s v="001"/>
    <s v="DD"/>
    <s v="002182"/>
    <x v="1013"/>
    <x v="290"/>
    <x v="260"/>
    <s v="QSS"/>
    <x v="32"/>
    <x v="461"/>
    <x v="459"/>
    <n v="286.20999999999998"/>
    <s v="  PAGAMENTO COSTI UTILIZZO PALESTRE SCOLASTICHE"/>
  </r>
  <r>
    <x v="35"/>
    <s v="6160000351"/>
    <s v="001"/>
    <s v="DD"/>
    <s v="002182"/>
    <x v="1013"/>
    <x v="290"/>
    <x v="260"/>
    <s v="QSS"/>
    <x v="32"/>
    <x v="462"/>
    <x v="460"/>
    <n v="236.44"/>
    <s v="  PAGAMENTO COSTI UTILIZZO PALESTRE SCOLASTICHE"/>
  </r>
  <r>
    <x v="35"/>
    <s v="6160000353"/>
    <s v="001"/>
    <s v="DD"/>
    <s v="002182"/>
    <x v="1013"/>
    <x v="290"/>
    <x v="260"/>
    <s v="QSS"/>
    <x v="32"/>
    <x v="463"/>
    <x v="461"/>
    <n v="413.76"/>
    <s v="  PAGAMENTO COSTI UTILIZZO PALESTRE SCOLASTICHE"/>
  </r>
  <r>
    <x v="35"/>
    <s v="6160000355"/>
    <s v="001"/>
    <s v="DD"/>
    <s v="002182"/>
    <x v="1013"/>
    <x v="290"/>
    <x v="260"/>
    <s v="QSS"/>
    <x v="32"/>
    <x v="464"/>
    <x v="462"/>
    <n v="1104.4100000000001"/>
    <s v="  PAGAMENTO COSTI UTILIZZO PALESTRE SCOLASTICHE"/>
  </r>
  <r>
    <x v="35"/>
    <s v="6160000356"/>
    <s v="001"/>
    <s v="DD"/>
    <s v="002182"/>
    <x v="1013"/>
    <x v="290"/>
    <x v="260"/>
    <s v="QSS"/>
    <x v="32"/>
    <x v="465"/>
    <x v="463"/>
    <n v="507.09"/>
    <s v="  PAGAMENTO COSTI UTILIZZO PALESTRE SCOLASTICHE"/>
  </r>
  <r>
    <x v="35"/>
    <s v="6160000358"/>
    <s v="001"/>
    <s v="DD"/>
    <s v="002182"/>
    <x v="1013"/>
    <x v="290"/>
    <x v="260"/>
    <s v="QSS"/>
    <x v="32"/>
    <x v="466"/>
    <x v="464"/>
    <n v="466.65"/>
    <s v="  PAGAMENTO COSTI UTILIZZO PALESTRE SCOLASTICHE"/>
  </r>
  <r>
    <x v="35"/>
    <s v="6160000360"/>
    <s v="001"/>
    <s v="DD"/>
    <s v="002182"/>
    <x v="1013"/>
    <x v="290"/>
    <x v="260"/>
    <s v="QSS"/>
    <x v="32"/>
    <x v="467"/>
    <x v="465"/>
    <n v="68.44"/>
    <s v="  PAGAMENTO COSTI UTILIZZO PALESTRE SCOLASTICHE"/>
  </r>
  <r>
    <x v="35"/>
    <s v="6160000361"/>
    <s v="001"/>
    <s v="DD"/>
    <s v="002182"/>
    <x v="1013"/>
    <x v="290"/>
    <x v="260"/>
    <s v="QSS"/>
    <x v="32"/>
    <x v="468"/>
    <x v="466"/>
    <n v="1144.8499999999999"/>
    <s v="  PAGAMENTO COSTI UTILIZZO PALESTRE SCOLASTICHE"/>
  </r>
  <r>
    <x v="35"/>
    <s v="6160000363"/>
    <s v="001"/>
    <s v="DD"/>
    <s v="002182"/>
    <x v="1013"/>
    <x v="290"/>
    <x v="260"/>
    <s v="QSS"/>
    <x v="32"/>
    <x v="469"/>
    <x v="467"/>
    <n v="1679.94"/>
    <s v="  PAGAMENTO COSTI UTILIZZO PALESTRE SCOLASTICHE"/>
  </r>
  <r>
    <x v="35"/>
    <s v="6160000365"/>
    <s v="001"/>
    <s v="DD"/>
    <s v="003797"/>
    <x v="1666"/>
    <x v="348"/>
    <x v="311"/>
    <s v="0DS"/>
    <x v="30"/>
    <x v="470"/>
    <x v="468"/>
    <n v="39606.720000000001"/>
    <s v="  FINANZIAMENTO PROGETTO INSPIRE - SERVIZI INNOVATIVI PER LA POPOLAZIONE FRAGILE A ROMA - GRANT AGREEMENT N. VS/2015/0210 - PROGRAMMA EASI 2014 - PROGRESS AXIS DELL'UNIONE EUROPEA - NOTA COMMISSIONE EUROPEA DEL 14.8.2015 -"/>
  </r>
  <r>
    <x v="35"/>
    <s v="6160000366"/>
    <s v="001"/>
    <s v="DD"/>
    <s v="003886"/>
    <x v="1637"/>
    <x v="336"/>
    <x v="299"/>
    <s v="0DS"/>
    <x v="30"/>
    <x v="328"/>
    <x v="326"/>
    <n v="22500"/>
    <s v="  CONTRIBUTO  MINISTERO DEL LAVORO TERZA ANNUALITÀ PROGETTI D'INCLUSIONE SCOLASTICA BIMBI ROM - ANNO SCOLASTICO 2015/2016 - NOTA MINISTERO N. 5290 DEL 30.07.2015 PRTO. QE/89286/2015 - PARTE -"/>
  </r>
  <r>
    <x v="35"/>
    <s v="6160000368"/>
    <s v="001"/>
    <s v="DD"/>
    <s v="001663"/>
    <x v="1013"/>
    <x v="28"/>
    <x v="27"/>
    <s v="1ER"/>
    <x v="15"/>
    <x v="163"/>
    <x v="161"/>
    <n v="42743.17"/>
    <s v="  PZ B49PIAN SACCOCCIA - INDENN.ESPROPRIO RATEIZZATA - SOC COOP EDILIA ROMAGNOSI"/>
  </r>
  <r>
    <x v="35"/>
    <s v="6160000369"/>
    <s v="001"/>
    <s v="DD"/>
    <s v="001663"/>
    <x v="1013"/>
    <x v="34"/>
    <x v="33"/>
    <s v="1ER"/>
    <x v="15"/>
    <x v="163"/>
    <x v="161"/>
    <n v="176.66"/>
    <s v="  PZ B49PIAN SACCOCCIA - INTERESSI INDENN.ESPROPRIO RATEIZZATA SOC COOP EDIL ROMAGNOSI"/>
  </r>
  <r>
    <x v="35"/>
    <s v="6160000370"/>
    <s v="001"/>
    <s v="DD"/>
    <s v="000251"/>
    <x v="1649"/>
    <x v="311"/>
    <x v="277"/>
    <s v="0RG"/>
    <x v="0"/>
    <x v="471"/>
    <x v="469"/>
    <n v="265900.81"/>
    <s v="  RITENUTE IVA SPLIT PAYMENT ANNO 2016"/>
  </r>
  <r>
    <x v="35"/>
    <s v="6160000376"/>
    <s v="001"/>
    <s v="DD"/>
    <s v="002093"/>
    <x v="810"/>
    <x v="284"/>
    <x v="255"/>
    <s v="DMC"/>
    <x v="20"/>
    <x v="472"/>
    <x v="470"/>
    <n v="33461"/>
    <s v="  FINANZIAMENTO CONCESSO DA TERNA A SEGUITO DELLA CONVENZIONE APPROVATA CON DELIBERAZIONE DI GIUNTA MUNICIPALE N.8 DEL 25/9/15 PER LA REALIZZAZIONE DELL'INTERVENTO RELATIVO ALLA MANUTENZIONE ORDINARIA DI PIAZZA CARNARO"/>
  </r>
  <r>
    <x v="35"/>
    <s v="6160000379"/>
    <s v="001"/>
    <s v="DD"/>
    <s v="001704"/>
    <x v="1640"/>
    <x v="28"/>
    <x v="27"/>
    <s v="1ER"/>
    <x v="15"/>
    <x v="305"/>
    <x v="303"/>
    <n v="35890.300000000003"/>
    <s v="  PZ B4 CASTELVERDE - IND.ESPROPRIO RATEIZZATA A CARICO SOC COOP EDILIZIA DECIMA II"/>
  </r>
  <r>
    <x v="35"/>
    <s v="6160000380"/>
    <s v="001"/>
    <s v="DD"/>
    <s v="001704"/>
    <x v="1640"/>
    <x v="34"/>
    <x v="33"/>
    <s v="1ER"/>
    <x v="15"/>
    <x v="305"/>
    <x v="303"/>
    <n v="157.34"/>
    <s v="  PZ B4 CASTELVERDE -INTERESSI SU IND.ESPROPRIO RATEIZZATA SOC COOP EDIL DECIMA II"/>
  </r>
  <r>
    <x v="35"/>
    <s v="6160000383"/>
    <s v="001"/>
    <s v="DD"/>
    <s v="000446"/>
    <x v="1667"/>
    <x v="349"/>
    <x v="312"/>
    <s v="1RS"/>
    <x v="60"/>
    <x v="473"/>
    <x v="471"/>
    <n v="2596.5700000000002"/>
    <s v="  PROGETTO EURORPEO CITY RISKS - FCT-10-2014 URBAN SECURITY TOPIC 1 CITTÀ SOSTENIBILE E SICUREZZA URBANA"/>
  </r>
  <r>
    <x v="35"/>
    <s v="6160000388"/>
    <s v="001"/>
    <s v="DD"/>
    <s v="001720"/>
    <x v="1474"/>
    <x v="28"/>
    <x v="27"/>
    <s v="1ER"/>
    <x v="15"/>
    <x v="170"/>
    <x v="168"/>
    <n v="11783.52"/>
    <s v="  PZ B50 MONTE STALLONARA - IND.ESPROPRIO RATEIZZATA- SOC COOP EDIL LA GARDENIA"/>
  </r>
  <r>
    <x v="35"/>
    <s v="6160000389"/>
    <s v="001"/>
    <s v="DD"/>
    <s v="001720"/>
    <x v="1474"/>
    <x v="34"/>
    <x v="33"/>
    <s v="1ER"/>
    <x v="15"/>
    <x v="170"/>
    <x v="168"/>
    <n v="51.66"/>
    <s v="  PZ B50 MONTE STALLONARA - INTERESSI SU  IND.ESPROPRIO RATEIZZATA- SOC COOP EDIL LA GARDENIA"/>
  </r>
  <r>
    <x v="35"/>
    <s v="6160000393"/>
    <s v="001"/>
    <s v="DD"/>
    <s v="001713"/>
    <x v="1474"/>
    <x v="28"/>
    <x v="27"/>
    <s v="1ER"/>
    <x v="15"/>
    <x v="170"/>
    <x v="168"/>
    <n v="11783.52"/>
    <s v="  PZ B50 MONTE STALLONARA - IND.ESPROPRIO RATEIZZATA SOC COOP EDILIZA DEL SOLE"/>
  </r>
  <r>
    <x v="35"/>
    <s v="6160000394"/>
    <s v="001"/>
    <s v="DD"/>
    <s v="001713"/>
    <x v="1474"/>
    <x v="34"/>
    <x v="33"/>
    <s v="1ER"/>
    <x v="15"/>
    <x v="170"/>
    <x v="168"/>
    <n v="51.66"/>
    <s v="  PZ B50 MONTE STALLONARA - INTERESSI SU  IND.ESPROPRIO RATEIZZATA SOC COOP EDIL DEL SOLE"/>
  </r>
  <r>
    <x v="35"/>
    <s v="6160000407"/>
    <s v="001"/>
    <s v="DD"/>
    <s v="002474"/>
    <x v="1651"/>
    <x v="272"/>
    <x v="244"/>
    <s v="0PE"/>
    <x v="10"/>
    <x v="1"/>
    <x v="1"/>
    <n v="427.5"/>
    <s v="  RITENUTE ERARIALI SUI REDDITI ASSIMILATI A QUELLI DI LAVORO DIPENDENTE ART. 24 D.P.R. 600/73 ANNO 2016"/>
  </r>
  <r>
    <x v="35"/>
    <s v="6160000411"/>
    <s v="001"/>
    <s v="DD"/>
    <s v="002474"/>
    <x v="1651"/>
    <x v="37"/>
    <x v="34"/>
    <s v="0PE"/>
    <x v="10"/>
    <x v="125"/>
    <x v="124"/>
    <n v="0.09"/>
    <s v="  RECUPERO DEBITI VERSO L'AMMINISTRAZIONE ANNO 2016"/>
  </r>
  <r>
    <x v="35"/>
    <s v="6160000421"/>
    <s v="001"/>
    <s v="DD"/>
    <s v="002474"/>
    <x v="1651"/>
    <x v="273"/>
    <x v="245"/>
    <s v="0PE"/>
    <x v="10"/>
    <x v="1"/>
    <x v="1"/>
    <n v="56153.41"/>
    <s v="  RITENUTE PREVIDENZIALI ANNO 2016"/>
  </r>
  <r>
    <x v="35"/>
    <s v="6160000422"/>
    <s v="001"/>
    <s v="DD"/>
    <s v="002474"/>
    <x v="1651"/>
    <x v="272"/>
    <x v="244"/>
    <s v="0PE"/>
    <x v="10"/>
    <x v="1"/>
    <x v="1"/>
    <n v="13078.47"/>
    <s v="  RITENUTE ERARIALI SUI REDDITI DI LAVORO DIPENDENTE ANNO 2016"/>
  </r>
  <r>
    <x v="35"/>
    <s v="6160000425"/>
    <s v="001"/>
    <s v="DD"/>
    <s v="002474"/>
    <x v="1651"/>
    <x v="308"/>
    <x v="274"/>
    <s v="0PE"/>
    <x v="10"/>
    <x v="1"/>
    <x v="1"/>
    <n v="212386.66"/>
    <s v="  RITENUTE PERSONALI VOLONTARIE ANNO 2016"/>
  </r>
  <r>
    <x v="35"/>
    <s v="6160000426"/>
    <s v="001"/>
    <s v="DD"/>
    <s v="002474"/>
    <x v="1651"/>
    <x v="272"/>
    <x v="244"/>
    <s v="0PE"/>
    <x v="10"/>
    <x v="1"/>
    <x v="1"/>
    <n v="75112.160000000003"/>
    <s v="  RATEIZZAZIONE ADDIZIONALE REGIONALE ANNO 2015"/>
  </r>
  <r>
    <x v="35"/>
    <s v="6160000428"/>
    <s v="001"/>
    <s v="DD"/>
    <s v="002474"/>
    <x v="1651"/>
    <x v="272"/>
    <x v="244"/>
    <s v="0PE"/>
    <x v="10"/>
    <x v="1"/>
    <x v="1"/>
    <n v="31112.51"/>
    <s v="  RITENUTA ADDIZIONALE COMUNALE RATEIZZATA ANNO 2015"/>
  </r>
  <r>
    <x v="35"/>
    <s v="6160000440"/>
    <s v="001"/>
    <s v="DD"/>
    <s v="001616"/>
    <x v="1640"/>
    <x v="37"/>
    <x v="34"/>
    <s v="EIA"/>
    <x v="37"/>
    <x v="474"/>
    <x v="472"/>
    <n v="5346.14"/>
    <s v="  RECUPERO SOMME EROGATE IN ECCESSO"/>
  </r>
  <r>
    <x v="35"/>
    <s v="6160000442"/>
    <s v="001"/>
    <s v="DD"/>
    <s v="001652"/>
    <x v="1644"/>
    <x v="37"/>
    <x v="34"/>
    <s v="EIA"/>
    <x v="37"/>
    <x v="475"/>
    <x v="473"/>
    <n v="4007.73"/>
    <s v="  RECUPERO SOMME EROGATE IN ECCESSO"/>
  </r>
  <r>
    <x v="35"/>
    <s v="6160000450"/>
    <s v="001"/>
    <s v="DD"/>
    <s v="001722"/>
    <x v="1652"/>
    <x v="226"/>
    <x v="201"/>
    <s v="ESS"/>
    <x v="32"/>
    <x v="255"/>
    <x v="253"/>
    <n v="1308.96"/>
    <s v="  PAGAMENTO CANONI MENSILI A CARICO DELLA OLIMPIA SOC.COOP.A R.L.CONCESSIONARIA IMPIANTO SPORTIVO (PISCINA) SITO IN VIA SATTA 84- PERIODO GENNAIO-DICEMBRE 2016"/>
  </r>
  <r>
    <x v="35"/>
    <s v="6160000534"/>
    <s v="001"/>
    <s v="DD"/>
    <s v="000334"/>
    <x v="1668"/>
    <x v="269"/>
    <x v="241"/>
    <s v="FTR"/>
    <x v="16"/>
    <x v="325"/>
    <x v="323"/>
    <n v="212479.17"/>
    <s v="  L1500001056 - LISTA CIP PERMANENTE ANNO 2016 MUN V (EX 6 E 7)"/>
  </r>
  <r>
    <x v="35"/>
    <s v="6160000535"/>
    <s v="001"/>
    <s v="DD"/>
    <s v="000336"/>
    <x v="1668"/>
    <x v="38"/>
    <x v="36"/>
    <s v="FTR"/>
    <x v="16"/>
    <x v="325"/>
    <x v="323"/>
    <n v="290789"/>
    <s v="  L1600000625 - LISTA COSAP PERMANENTE ANNO 2016 - MUN V (EX MUN 6 E 7)"/>
  </r>
  <r>
    <x v="35"/>
    <s v="6160000536"/>
    <s v="001"/>
    <s v="DD"/>
    <s v="000337"/>
    <x v="1668"/>
    <x v="75"/>
    <x v="73"/>
    <s v="FTR"/>
    <x v="16"/>
    <x v="325"/>
    <x v="323"/>
    <n v="23103.59"/>
    <s v="  L1600000916 - LISTA COSAP TEMPORANEA ANNO 2016 - MUN 5 (EX 6 ED EX 7)"/>
  </r>
  <r>
    <x v="35"/>
    <s v="6160000537"/>
    <s v="001"/>
    <s v="DD"/>
    <s v="000335"/>
    <x v="1668"/>
    <x v="38"/>
    <x v="36"/>
    <s v="FTC"/>
    <x v="12"/>
    <x v="325"/>
    <x v="323"/>
    <n v="127065.4"/>
    <s v="  L1600000776 - LISTA COSAP PASSI CARRABILI  ANNO 2016 - MUN V (EX 6 E 7)"/>
  </r>
  <r>
    <x v="35"/>
    <s v="6160000538"/>
    <s v="001"/>
    <s v="DD"/>
    <s v="000860"/>
    <x v="1669"/>
    <x v="116"/>
    <x v="112"/>
    <s v="FSM"/>
    <x v="22"/>
    <x v="325"/>
    <x v="323"/>
    <n v="782.77"/>
    <s v="  L1600000474- LISTA PROGETO PONTE  COMPETENZA ANNO 2016 MUN V (EX 6 ED EX 7) PERIODO GENNAIO-GIUGNO"/>
  </r>
  <r>
    <x v="35"/>
    <s v="6160000539"/>
    <s v="001"/>
    <s v="DD"/>
    <s v="003913"/>
    <x v="1377"/>
    <x v="116"/>
    <x v="112"/>
    <s v="FSM"/>
    <x v="22"/>
    <x v="325"/>
    <x v="323"/>
    <n v="4188.84"/>
    <s v="  L1600001852 LISTA PROGETO PONTE  COMPETENZA ANNO 2016 MUN V (EX 6 ED EX 7) PERIODO SETTEMBRE-DICEMBRE"/>
  </r>
  <r>
    <x v="35"/>
    <s v="6160000540"/>
    <s v="001"/>
    <s v="DD"/>
    <s v="000863"/>
    <x v="1669"/>
    <x v="52"/>
    <x v="50"/>
    <s v="FMS"/>
    <x v="42"/>
    <x v="325"/>
    <x v="323"/>
    <n v="480531.25"/>
    <s v="  L16000000172 - LISTA REFEZIONE SCOLASTICA  COMPETENZA ANNO 2016 MUN V (EX 6 ED EX 7) PERIODO GENNAIO-GIUGNO"/>
  </r>
  <r>
    <x v="35"/>
    <s v="6160000541"/>
    <s v="001"/>
    <s v="DD"/>
    <s v="003915"/>
    <x v="1377"/>
    <x v="52"/>
    <x v="50"/>
    <s v="FMS"/>
    <x v="42"/>
    <x v="325"/>
    <x v="323"/>
    <n v="508969.55"/>
    <s v="  L16000002272 - LISTA REFEZIONE SCOLASTICA  COMPETENZA ANNO 2016 MUN V (EX 6 ED EX 7) PERIODO SETTEMBRE-DICEMBRE- RIMODULATA CON DD 710/2017 RIDOTTA DI EURO 2.363,85 - TOTALE IMPORTO 1.590.522,72"/>
  </r>
  <r>
    <x v="35"/>
    <s v="6160000542"/>
    <s v="001"/>
    <s v="DD"/>
    <s v="000861"/>
    <x v="1669"/>
    <x v="109"/>
    <x v="105"/>
    <s v="FAN"/>
    <x v="43"/>
    <x v="325"/>
    <x v="323"/>
    <n v="86349.23"/>
    <s v="  L1600000323 - LISTA ASILO NIDO  COMPETENZA ANNO 2016 MUN V (EX 6 ED EX 7) PERIODO GENNAIO-GIUGNO"/>
  </r>
  <r>
    <x v="35"/>
    <s v="6160000544"/>
    <s v="001"/>
    <s v="DD"/>
    <s v="000859"/>
    <x v="1669"/>
    <x v="51"/>
    <x v="49"/>
    <s v="FPL"/>
    <x v="54"/>
    <x v="325"/>
    <x v="323"/>
    <n v="1647.92"/>
    <s v="  L1600000032 - LISTA TRASPORTO SCOLASTICO  COMPETENZA ANNO 2016 MUN V (EX 6 ED EX 7) PERIODO GENNAIO-GIUGNO"/>
  </r>
  <r>
    <x v="35"/>
    <s v="6160000545"/>
    <s v="001"/>
    <s v="DD"/>
    <s v="003914"/>
    <x v="1377"/>
    <x v="51"/>
    <x v="49"/>
    <s v="FPL"/>
    <x v="54"/>
    <x v="325"/>
    <x v="323"/>
    <n v="1284.17"/>
    <s v="  L1600001981 - LISTA TRASPORTO SCOLASTICO  COMPETENZA ANNO 2016 MUN V (EX 6 ED EX 7) PERIODO SETTEMBRE-DICEMBRE"/>
  </r>
  <r>
    <x v="35"/>
    <s v="6160000548"/>
    <s v="001"/>
    <s v="DD"/>
    <s v="001629"/>
    <x v="1474"/>
    <x v="52"/>
    <x v="50"/>
    <s v="NMS"/>
    <x v="42"/>
    <x v="325"/>
    <x v="323"/>
    <n v="283036.87"/>
    <s v="  LISTA CARICO REFEZIONE SCOLASTICA 2016 MUN 9"/>
  </r>
  <r>
    <x v="35"/>
    <s v="6160000623"/>
    <s v="001"/>
    <s v="DD"/>
    <s v="000772"/>
    <x v="1670"/>
    <x v="269"/>
    <x v="241"/>
    <s v="ETR"/>
    <x v="16"/>
    <x v="325"/>
    <x v="323"/>
    <n v="144434.56"/>
    <s v="  L16000001045 - LISTA CIP ANNO 2016 MUN IV (EX 5)"/>
  </r>
  <r>
    <x v="35"/>
    <s v="6160000625"/>
    <s v="001"/>
    <s v="DD"/>
    <s v="000735"/>
    <x v="1671"/>
    <x v="38"/>
    <x v="36"/>
    <s v="ETR"/>
    <x v="16"/>
    <x v="325"/>
    <x v="323"/>
    <n v="213417.39"/>
    <s v="  L1600000614 - LISTA COSAP PERMANENTE ANNO 2016 DI EURO 515478,00 APPROVATA CON DDD 735/16 -"/>
  </r>
  <r>
    <x v="35"/>
    <s v="6160000626"/>
    <s v="001"/>
    <s v="DD"/>
    <s v="000737"/>
    <x v="1671"/>
    <x v="75"/>
    <x v="73"/>
    <s v="ETR"/>
    <x v="16"/>
    <x v="325"/>
    <x v="323"/>
    <n v="81313.100000000006"/>
    <s v="  L1600000905 LISTA COSAP TEMPORANEA MERCATI PERIODICI ANNO 2016 PER UN TOTALE DI EURO 255780,00"/>
  </r>
  <r>
    <x v="35"/>
    <s v="6160000627"/>
    <s v="001"/>
    <s v="DD"/>
    <s v="000736"/>
    <x v="1671"/>
    <x v="38"/>
    <x v="36"/>
    <s v="ETC"/>
    <x v="12"/>
    <x v="325"/>
    <x v="323"/>
    <n v="134931.6"/>
    <s v="  L1600000765  LISTA COSAP PASSI CARRABILI ANNO 2016 "/>
  </r>
  <r>
    <x v="35"/>
    <s v="6160000628"/>
    <s v="001"/>
    <s v="DD"/>
    <s v="000960"/>
    <x v="1492"/>
    <x v="109"/>
    <x v="105"/>
    <s v="EAN"/>
    <x v="43"/>
    <x v="325"/>
    <x v="323"/>
    <n v="71166.89"/>
    <s v="  L1600000312 - LISTA ASILI NIDO  COMPETENZA ANNO 2016MUN IV (EX 5)"/>
  </r>
  <r>
    <x v="35"/>
    <s v="6160000629"/>
    <s v="001"/>
    <s v="DD"/>
    <s v="001955"/>
    <x v="1358"/>
    <x v="109"/>
    <x v="105"/>
    <s v="EAN"/>
    <x v="43"/>
    <x v="325"/>
    <x v="323"/>
    <n v="18425.21"/>
    <s v="  L1600002110- LISTA ASILO NIDO  COMPETENZA ANNO 2016 MUN IV (EX 5) PERIODO SETT-DIC 2016"/>
  </r>
  <r>
    <x v="35"/>
    <s v="6160000630"/>
    <s v="001"/>
    <s v="DD"/>
    <s v="000940"/>
    <x v="1139"/>
    <x v="116"/>
    <x v="112"/>
    <s v="ESM"/>
    <x v="22"/>
    <x v="325"/>
    <x v="323"/>
    <n v="2666.68"/>
    <s v="  L1600000463 - LISTA PROGETTO PONTE  COMPETENZA ANNO 2016 MUN IV (EX 5)"/>
  </r>
  <r>
    <x v="35"/>
    <s v="6160000631"/>
    <s v="001"/>
    <s v="DD"/>
    <s v="001954"/>
    <x v="1358"/>
    <x v="116"/>
    <x v="112"/>
    <s v="ESM"/>
    <x v="22"/>
    <x v="325"/>
    <x v="323"/>
    <n v="563.66"/>
    <s v="  L1600001841 LISTA PROGETO PONTE  COMPETENZA ANNO 2016 MUN IV (EX 5)PERIODO SETT-DIC 2016"/>
  </r>
  <r>
    <x v="35"/>
    <s v="6160000632"/>
    <s v="001"/>
    <s v="DD"/>
    <s v="000937"/>
    <x v="1672"/>
    <x v="52"/>
    <x v="50"/>
    <s v="EMS"/>
    <x v="42"/>
    <x v="325"/>
    <x v="323"/>
    <n v="346083.54"/>
    <s v="  L1600000161 - LISTA REFEZIONE SCOLASTICA  COMPETENZA ANNO 2016 MUN IV (EX 5)"/>
  </r>
  <r>
    <x v="35"/>
    <s v="6160000633"/>
    <s v="001"/>
    <s v="DD"/>
    <s v="001957"/>
    <x v="1358"/>
    <x v="52"/>
    <x v="50"/>
    <s v="EMS"/>
    <x v="42"/>
    <x v="325"/>
    <x v="323"/>
    <n v="265192.15999999997"/>
    <s v="  L160000002261- LISTA REFEZIONE SCOLASTICA  COMPETENZA ANNO 2016 MUN IV (EX 5) PERIODO SETT-DIC 2016"/>
  </r>
  <r>
    <x v="35"/>
    <s v="6160000634"/>
    <s v="001"/>
    <s v="DD"/>
    <s v="000958"/>
    <x v="1492"/>
    <x v="51"/>
    <x v="49"/>
    <s v="EPL"/>
    <x v="54"/>
    <x v="325"/>
    <x v="323"/>
    <n v="6005.4"/>
    <s v="  L1600000021 - LISTA TRASPORTO SCOLASTICO COMPETENZA ANNO 2016 MUN IV (EX 5)"/>
  </r>
  <r>
    <x v="35"/>
    <s v="6160000635"/>
    <s v="001"/>
    <s v="DD"/>
    <s v="001958"/>
    <x v="1358"/>
    <x v="51"/>
    <x v="49"/>
    <s v="EPL"/>
    <x v="54"/>
    <x v="325"/>
    <x v="323"/>
    <n v="3777.86"/>
    <s v="  L1600001970 - LISTA TRASPORTO SCOLASTICO  COMPETENZA ANNO 2016 MUN IV (EX 5)PERIODO SETT- DIC 2016"/>
  </r>
  <r>
    <x v="35"/>
    <s v="6160000680"/>
    <s v="001"/>
    <s v="DH"/>
    <s v="000446"/>
    <x v="1219"/>
    <x v="38"/>
    <x v="36"/>
    <s v="BTR"/>
    <x v="16"/>
    <x v="46"/>
    <x v="46"/>
    <n v="1723.51"/>
    <s v="  PROVENTI CANONE PERMANENTE OCCUPAZIONE SUOLO PUBBLICO - INTROITI A MEZZO ORD.VO DI INCASSO - ANNO 2016 MUNICIPIO 2 -"/>
  </r>
  <r>
    <x v="35"/>
    <s v="6160000713"/>
    <s v="001"/>
    <s v="DD"/>
    <s v="001636"/>
    <x v="1474"/>
    <x v="51"/>
    <x v="49"/>
    <s v="NPL"/>
    <x v="54"/>
    <x v="325"/>
    <x v="323"/>
    <n v="22081.26"/>
    <s v="  LISTA DI CARICO L1600000065 TRASPORTO SCOLASTICO GENNAIO GIUGNO 2016  MUN 9"/>
  </r>
  <r>
    <x v="35"/>
    <s v="6160000718"/>
    <s v="001"/>
    <s v="DD"/>
    <s v="001732"/>
    <x v="1218"/>
    <x v="28"/>
    <x v="27"/>
    <s v="1ER"/>
    <x v="15"/>
    <x v="170"/>
    <x v="168"/>
    <n v="21936.58"/>
    <s v="  PZ B50 MONTE STALLONARA -IND.ESPROPRIO RATEIZZATA - SOC COOP EDIL QUADRIFOGLIO IV"/>
  </r>
  <r>
    <x v="35"/>
    <s v="6160000719"/>
    <s v="001"/>
    <s v="DD"/>
    <s v="001732"/>
    <x v="1218"/>
    <x v="34"/>
    <x v="33"/>
    <s v="1ER"/>
    <x v="15"/>
    <x v="170"/>
    <x v="168"/>
    <n v="90.66"/>
    <s v="  PZ B50 MONTE STALLONARA  - INTERESSI SU IND ESPROPRIO RATEIZZATA SOC COOP EDIL QUADRIFOGLIO IV"/>
  </r>
  <r>
    <x v="35"/>
    <s v="6160000720"/>
    <s v="001"/>
    <s v="DD"/>
    <s v="001638"/>
    <x v="1474"/>
    <x v="109"/>
    <x v="105"/>
    <s v="NAN"/>
    <x v="43"/>
    <x v="325"/>
    <x v="323"/>
    <n v="20501.54"/>
    <s v="  LISTA CARICO MUN 9 ASILI NIDO 2016 (LC160000720) PERIODO: GENNAIO/LUGLIO 2016"/>
  </r>
  <r>
    <x v="35"/>
    <s v="6160000721"/>
    <s v="001"/>
    <s v="DD"/>
    <s v="001638"/>
    <x v="1474"/>
    <x v="116"/>
    <x v="112"/>
    <s v="NSM"/>
    <x v="22"/>
    <x v="325"/>
    <x v="323"/>
    <n v="868.81"/>
    <s v="  INCASSI LISTA CARICO (LC1600000511)MUN 9 PROGETTO PONTE 2016 PERIODO : GENNAIO-GIUGNO 2016"/>
  </r>
  <r>
    <x v="35"/>
    <s v="6160000787"/>
    <s v="001"/>
    <s v="DD"/>
    <s v="000024"/>
    <x v="1673"/>
    <x v="126"/>
    <x v="122"/>
    <s v="0PE"/>
    <x v="10"/>
    <x v="476"/>
    <x v="474"/>
    <n v="11987.02"/>
    <s v="  RIMBORSO PER SOMME ANTICIPATE A DI BELLA GABRIELE (SERVIZIO PRESTATO IN CONVENZIONE PRESSO COMUNE DI NEMI AL 33,34%) PERIODO DI RIFERIMENTO ANNO 2013 E ANNO 2014"/>
  </r>
  <r>
    <x v="35"/>
    <s v="6160000802"/>
    <s v="001"/>
    <s v="DH"/>
    <s v="000267"/>
    <x v="30"/>
    <x v="350"/>
    <x v="313"/>
    <s v="ETC"/>
    <x v="12"/>
    <x v="46"/>
    <x v="46"/>
    <n v="2598.2600000000002"/>
    <s v="  VERSAMENTI DIRETTI TESORERIA E/O BONIFICI BANCARI  PROVENTI LEGGE BUCALOSSI (DIA) ANNO 2016"/>
  </r>
  <r>
    <x v="35"/>
    <s v="6160000813"/>
    <s v="001"/>
    <s v="DH"/>
    <s v="000267"/>
    <x v="30"/>
    <x v="351"/>
    <x v="314"/>
    <s v="1SG"/>
    <x v="106"/>
    <x v="1"/>
    <x v="1"/>
    <n v="461.5"/>
    <s v="  DIRITTI DI RICERCA"/>
  </r>
  <r>
    <x v="35"/>
    <s v="6160000838"/>
    <s v="001"/>
    <s v="DD"/>
    <s v="000001"/>
    <x v="1674"/>
    <x v="352"/>
    <x v="315"/>
    <s v="0PC"/>
    <x v="81"/>
    <x v="3"/>
    <x v="3"/>
    <n v="6426"/>
    <s v="  PER RIMBORSI DATORI DI LAVORO PER ATTIVAZIONE ASSOCIAZIONI DI VOLONTARIATO DPR 194/2001 ANNO 2014. EVENTO CANONIZZAZIONE DEI BEATI GIOVANNI XXIII E GIOVANNI PAOLO II 26 E 27 APRILE 2014"/>
  </r>
  <r>
    <x v="35"/>
    <s v="6160000839"/>
    <s v="001"/>
    <s v="DD"/>
    <s v="000001"/>
    <x v="1674"/>
    <x v="352"/>
    <x v="315"/>
    <s v="0PC"/>
    <x v="81"/>
    <x v="3"/>
    <x v="3"/>
    <n v="15120"/>
    <s v="  PER RIMBORSI DATORI DI LAVORO PER ATTIVAZIONE ASSOCIAZIONI DI VOLONTARIATO DPR 194/2001 ANNO 2014. EVENTO METEOROLOGICO 4-8 NOVEMBRE 2014 E 17 NOVEMBRE 2014"/>
  </r>
  <r>
    <x v="35"/>
    <s v="6160000924"/>
    <s v="001"/>
    <s v="DD"/>
    <s v="000093"/>
    <x v="1675"/>
    <x v="269"/>
    <x v="241"/>
    <s v="QTR"/>
    <x v="16"/>
    <x v="325"/>
    <x v="323"/>
    <n v="148512.85"/>
    <s v="  LISTA DI CARICO PER CANONE PUBBLICITA' ANNO 2016 MUN. 12 EX 16."/>
  </r>
  <r>
    <x v="35"/>
    <s v="6160000925"/>
    <s v="001"/>
    <s v="DD"/>
    <s v="000092"/>
    <x v="1675"/>
    <x v="38"/>
    <x v="36"/>
    <s v="QTR"/>
    <x v="16"/>
    <x v="325"/>
    <x v="323"/>
    <n v="190509.43"/>
    <s v="  LISTA DI CARICO PER COSAP ANNO 2016  MUN 12 EX 16"/>
  </r>
  <r>
    <x v="35"/>
    <s v="6160000928"/>
    <s v="001"/>
    <s v="DD"/>
    <s v="000091"/>
    <x v="1676"/>
    <x v="109"/>
    <x v="105"/>
    <s v="PAN"/>
    <x v="43"/>
    <x v="325"/>
    <x v="323"/>
    <n v="735.53"/>
    <s v="  LISTA DI CARICO ANNO SCOLASTICO 2015/2016 ASILI NIDO PERIODO GENN. - GIUG. 2016 MUN.11"/>
  </r>
  <r>
    <x v="35"/>
    <s v="6160000928"/>
    <s v="040"/>
    <s v="DD"/>
    <s v="001963"/>
    <x v="1409"/>
    <x v="109"/>
    <x v="105"/>
    <s v="PAN"/>
    <x v="43"/>
    <x v="140"/>
    <x v="139"/>
    <n v="30937.24"/>
    <s v="  COD. 9258 PROVENTI QUOTE ASILO NIDO"/>
  </r>
  <r>
    <x v="35"/>
    <s v="6160000929"/>
    <s v="001"/>
    <s v="DD"/>
    <s v="000090"/>
    <x v="1676"/>
    <x v="116"/>
    <x v="112"/>
    <s v="PSM"/>
    <x v="22"/>
    <x v="325"/>
    <x v="323"/>
    <n v="2361.59"/>
    <s v="  LISTA DI CARICO ANNO SCOLASTICO 2015/2016 PROGETTO PONTE PERIODO GENN. - GIU. 2016 MUNICIPIO 11"/>
  </r>
  <r>
    <x v="35"/>
    <s v="6160000929"/>
    <s v="018"/>
    <s v="DD"/>
    <s v="001963"/>
    <x v="1409"/>
    <x v="116"/>
    <x v="112"/>
    <s v="PSM"/>
    <x v="22"/>
    <x v="140"/>
    <x v="139"/>
    <n v="3778.24"/>
    <s v="  COD. 1N61 PROVENTI QUOTE PROGETTO PONTE"/>
  </r>
  <r>
    <x v="35"/>
    <s v="6160000930"/>
    <s v="001"/>
    <s v="DD"/>
    <s v="000089"/>
    <x v="1676"/>
    <x v="52"/>
    <x v="50"/>
    <s v="PMS"/>
    <x v="42"/>
    <x v="325"/>
    <x v="323"/>
    <n v="37500.17"/>
    <s v="  LISTA DI CARICO ANNO SCOLASTICO 2015-16 REFEZIONE SCOLASTICA PERIODO GENNAIO -GIUGNO 2016 MUNICIPIO 11"/>
  </r>
  <r>
    <x v="35"/>
    <s v="6160000930"/>
    <s v="046"/>
    <s v="DD"/>
    <s v="001963"/>
    <x v="1409"/>
    <x v="52"/>
    <x v="50"/>
    <s v="PMS"/>
    <x v="42"/>
    <x v="140"/>
    <x v="139"/>
    <n v="209732.08"/>
    <s v="  COD. 9808 PROVENTI QUOTE REFEZIONE SCOLASTICA"/>
  </r>
  <r>
    <x v="35"/>
    <s v="6160000932"/>
    <s v="001"/>
    <s v="DD"/>
    <s v="000254"/>
    <x v="1677"/>
    <x v="269"/>
    <x v="241"/>
    <s v="STR"/>
    <x v="16"/>
    <x v="325"/>
    <x v="323"/>
    <n v="144887.79999999999"/>
    <s v="  PUBBLICITA'ANNO 2016 MUN. 13 LC 1600001130"/>
  </r>
  <r>
    <x v="35"/>
    <s v="6160000987"/>
    <s v="001"/>
    <s v="DH"/>
    <s v="000267"/>
    <x v="30"/>
    <x v="1"/>
    <x v="1"/>
    <s v="STC"/>
    <x v="12"/>
    <x v="46"/>
    <x v="46"/>
    <n v="3169.4"/>
    <s v="  DIRITTI SANITARI MUN. 13 ANNO 2016"/>
  </r>
  <r>
    <x v="35"/>
    <s v="6160001022"/>
    <s v="001"/>
    <s v="DH"/>
    <s v="000267"/>
    <x v="30"/>
    <x v="138"/>
    <x v="132"/>
    <s v="FTC"/>
    <x v="12"/>
    <x v="46"/>
    <x v="46"/>
    <n v="500"/>
    <s v="  DIRITTI SEGRETERIA ART 16, COMMA 10 DL 289/92 PROVENTI PER INTROITI CASSIERE MUNICIPALE E BONIFICI BANCARI"/>
  </r>
  <r>
    <x v="35"/>
    <s v="6160001038"/>
    <s v="001"/>
    <s v="DD"/>
    <s v="000049"/>
    <x v="1674"/>
    <x v="227"/>
    <x v="202"/>
    <s v="HPL"/>
    <x v="54"/>
    <x v="477"/>
    <x v="475"/>
    <n v="342"/>
    <s v="  UTILIZZO 2 LOCALI SCOLASTICI PRESSO I.C. MARTIN LUTHER KING FEB - LUG 2016  MUN 6 ASS. CULTURALE BERESHIT"/>
  </r>
  <r>
    <x v="35"/>
    <s v="6160001049"/>
    <s v="001"/>
    <s v="DD"/>
    <s v="000040"/>
    <x v="1601"/>
    <x v="52"/>
    <x v="50"/>
    <s v="DMS"/>
    <x v="42"/>
    <x v="325"/>
    <x v="323"/>
    <n v="389171.98"/>
    <s v="  LISTA DI CARICO L.1600000150 SERVIZIO REFEZIONE SCOLASTICA N. 6953 UTENTI PERIODO GENNAIO/GIUGNO ANNO SCOLASTICO 2015/2016 MUNICIPIO 3 "/>
  </r>
  <r>
    <x v="35"/>
    <s v="6160001050"/>
    <s v="001"/>
    <s v="DD"/>
    <s v="000040"/>
    <x v="1601"/>
    <x v="109"/>
    <x v="105"/>
    <s v="DAN"/>
    <x v="43"/>
    <x v="325"/>
    <x v="323"/>
    <n v="30113.33"/>
    <s v="  LISTA DI CARICO L.1600000301 SERVIZIO ASILI NIDO N.813 UTENTI PERIODO GENNAIO/GIUGNO ANNO SCOLASTICO 2015/2016 MUNICIPIO 3"/>
  </r>
  <r>
    <x v="35"/>
    <s v="6160001051"/>
    <s v="001"/>
    <s v="DD"/>
    <s v="000040"/>
    <x v="1601"/>
    <x v="116"/>
    <x v="112"/>
    <s v="DSM"/>
    <x v="22"/>
    <x v="325"/>
    <x v="323"/>
    <n v="344.69"/>
    <s v="  LISTA DI CARICO L.1600000452 SERVIZIO PROGETTO PONTE N.57 UTENTI PERIODO GENNAIO/GIUGNO ANNO SCOLASTICO 2015/2016 MUNICIPIO 3"/>
  </r>
  <r>
    <x v="35"/>
    <s v="6160001052"/>
    <s v="001"/>
    <s v="DD"/>
    <s v="000040"/>
    <x v="1601"/>
    <x v="51"/>
    <x v="49"/>
    <s v="DPL"/>
    <x v="54"/>
    <x v="325"/>
    <x v="323"/>
    <n v="5264.57"/>
    <s v="  LISTA DI CARICO L.1600000010 SERVIZIO TRASPORTO SCOLASTICO N.12 UTENTI PERIODO GENNAIO/GIUGNO ANNO SCOLASTICO 2015/2016 MUNICIPIO 3"/>
  </r>
  <r>
    <x v="35"/>
    <s v="6160001054"/>
    <s v="001"/>
    <s v="DD"/>
    <s v="001712"/>
    <x v="1474"/>
    <x v="353"/>
    <x v="316"/>
    <s v="1PR"/>
    <x v="108"/>
    <x v="478"/>
    <x v="476"/>
    <n v="24233.19"/>
    <s v="  PROGETTO EUROPEO SMR - SMART MATURE RESILIENCE- N. 653569- PROGRAMMA HORIZON 2020-"/>
  </r>
  <r>
    <x v="35"/>
    <s v="6160001139"/>
    <s v="001"/>
    <s v="DD"/>
    <s v="000088"/>
    <x v="1676"/>
    <x v="51"/>
    <x v="49"/>
    <s v="PPL"/>
    <x v="54"/>
    <x v="325"/>
    <x v="323"/>
    <n v="3151.42"/>
    <s v="  LISTA DI CARICO ANNO SCOLASTICO 2015/2016 GENN. - GIU. 2016 TRASPORTO SCOLASTICO MUNICIPIO 11"/>
  </r>
  <r>
    <x v="35"/>
    <s v="6160001139"/>
    <s v="025"/>
    <s v="DD"/>
    <s v="001963"/>
    <x v="1409"/>
    <x v="51"/>
    <x v="49"/>
    <s v="PPL"/>
    <x v="54"/>
    <x v="140"/>
    <x v="139"/>
    <n v="4849"/>
    <s v="  COD. 9812 PROVENTI QUOTE TRASPORTO SCOLASTICO"/>
  </r>
  <r>
    <x v="35"/>
    <s v="6160001140"/>
    <s v="001"/>
    <s v="DD"/>
    <s v="000259"/>
    <x v="1652"/>
    <x v="174"/>
    <x v="147"/>
    <s v="0RG"/>
    <x v="0"/>
    <x v="3"/>
    <x v="3"/>
    <n v="2922907.43"/>
    <s v="  CONTRIBUTO INTERVENTI DI EDILIZIA SCOLASTICA FINANZIATA CON RISORSE PREVISTE DADELIBERAZIONE REGIONE LAZIO N. 42 DEL 10/02/2015. -"/>
  </r>
  <r>
    <x v="35"/>
    <s v="6160001151"/>
    <s v="001"/>
    <s v="DD"/>
    <s v="002474"/>
    <x v="1651"/>
    <x v="1"/>
    <x v="1"/>
    <s v="0PE"/>
    <x v="10"/>
    <x v="125"/>
    <x v="124"/>
    <n v="1949.51"/>
    <s v="  REGOLARIZZAZIONE COMPETENZE ANNO 2016"/>
  </r>
  <r>
    <x v="35"/>
    <s v="6160001153"/>
    <s v="001"/>
    <s v="DD"/>
    <s v="000048"/>
    <x v="1674"/>
    <x v="227"/>
    <x v="202"/>
    <s v="HPL"/>
    <x v="54"/>
    <x v="479"/>
    <x v="477"/>
    <n v="570"/>
    <s v="  UTILIZZO  AULE SCOLASTICHE PRESSO I.C. PONTE DI NONA VECCHIO - LUNGHEZZA  - FEB/GIU 2016  MUN 6 ASS CULTURALE DRUZHBA"/>
  </r>
  <r>
    <x v="35"/>
    <s v="6160001177"/>
    <s v="001"/>
    <s v="DD"/>
    <s v="000156"/>
    <x v="1678"/>
    <x v="269"/>
    <x v="241"/>
    <s v="PTR"/>
    <x v="16"/>
    <x v="325"/>
    <x v="323"/>
    <n v="13585.59"/>
    <s v="  LISTA DI CARICO L1600001115 CIP ANNO 2016 MUNICIPIO 11"/>
  </r>
  <r>
    <x v="35"/>
    <s v="6160001177"/>
    <s v="022"/>
    <s v="DD"/>
    <s v="001136"/>
    <x v="1370"/>
    <x v="269"/>
    <x v="241"/>
    <s v="PTR"/>
    <x v="16"/>
    <x v="140"/>
    <x v="139"/>
    <n v="2878.52"/>
    <s v="  APPROVAZIONE 1° RUOLO COATTIVO 2017 COD 1B87"/>
  </r>
  <r>
    <x v="35"/>
    <s v="6160001177"/>
    <s v="024"/>
    <s v="DD"/>
    <s v="001964"/>
    <x v="1409"/>
    <x v="269"/>
    <x v="241"/>
    <s v="PTR"/>
    <x v="16"/>
    <x v="140"/>
    <x v="139"/>
    <n v="1804.66"/>
    <s v="  COD 1B87 CIP PERMANENTE"/>
  </r>
  <r>
    <x v="35"/>
    <s v="6160001180"/>
    <s v="001"/>
    <s v="DD"/>
    <s v="000167"/>
    <x v="1679"/>
    <x v="2"/>
    <x v="2"/>
    <s v="IPP"/>
    <x v="105"/>
    <x v="480"/>
    <x v="478"/>
    <n v="353.89"/>
    <s v="  ANTICIPAZIONE DI CASSA PRELIEVO PER MARCHE E VALORI BOLLATI  MUN 7  2016"/>
  </r>
  <r>
    <x v="35"/>
    <s v="6160001201"/>
    <s v="001"/>
    <s v="DD"/>
    <s v="000184"/>
    <x v="1668"/>
    <x v="38"/>
    <x v="36"/>
    <s v="STC"/>
    <x v="12"/>
    <x v="46"/>
    <x v="46"/>
    <n v="44568.85"/>
    <s v="  COSAP PASSI CARRABILI MUN. 13 ANNO 2016 LISTA CARICO 1600000850"/>
  </r>
  <r>
    <x v="35"/>
    <s v="6160001201"/>
    <s v="003"/>
    <s v="DH"/>
    <s v="000267"/>
    <x v="30"/>
    <x v="38"/>
    <x v="36"/>
    <s v="STC"/>
    <x v="12"/>
    <x v="46"/>
    <x v="46"/>
    <n v="240.77"/>
    <s v="  MODELLI 10 MUN. 13 ANNO 2016"/>
  </r>
  <r>
    <x v="35"/>
    <s v="6160001202"/>
    <s v="001"/>
    <s v="DD"/>
    <s v="000253"/>
    <x v="1677"/>
    <x v="38"/>
    <x v="36"/>
    <s v="STR"/>
    <x v="16"/>
    <x v="325"/>
    <x v="323"/>
    <n v="78661.72"/>
    <s v="  COSAP COMMERCIO MUN. 13 ANNO 2016 LISTA CARICO N. 1600000706"/>
  </r>
  <r>
    <x v="35"/>
    <s v="6160001205"/>
    <s v="001"/>
    <s v="DD"/>
    <s v="004392"/>
    <x v="1648"/>
    <x v="354"/>
    <x v="317"/>
    <s v="0AB"/>
    <x v="117"/>
    <x v="162"/>
    <x v="160"/>
    <n v="295881.89"/>
    <s v="  CONTRIBUTO MINISTERO INTERNO FONDO NAZIONALE PER LE POLITICHE DELL'ASILO EX D.M. 27/6/2007(RIFUGIATI RICHIEDENTI ASILO) - CATEGORIE ORDINARI (ADULTI) - ANNO 2016 - (NOTA MISTERO INTERNO N. 10196/14)-"/>
  </r>
  <r>
    <x v="35"/>
    <s v="6160001210"/>
    <s v="001"/>
    <s v="DD"/>
    <s v="000155"/>
    <x v="1678"/>
    <x v="75"/>
    <x v="73"/>
    <s v="PTR"/>
    <x v="16"/>
    <x v="325"/>
    <x v="323"/>
    <n v="8977.42"/>
    <s v="  LISTA DI CARICO L1600000942 MERCATI ANNO 2016 MUNICIPIO 11"/>
  </r>
  <r>
    <x v="35"/>
    <s v="6160001211"/>
    <s v="001"/>
    <s v="DD"/>
    <s v="000153"/>
    <x v="1678"/>
    <x v="38"/>
    <x v="36"/>
    <s v="PTC"/>
    <x v="12"/>
    <x v="325"/>
    <x v="323"/>
    <n v="148663.32"/>
    <s v="  LISTA DI CARICO L1600000835 PASSI CARRABILI  ANNO 2016 MUNICIPIO 11"/>
  </r>
  <r>
    <x v="35"/>
    <s v="6160001211"/>
    <s v="018"/>
    <s v="DD"/>
    <s v="001136"/>
    <x v="1370"/>
    <x v="38"/>
    <x v="36"/>
    <s v="PTC"/>
    <x v="12"/>
    <x v="140"/>
    <x v="139"/>
    <n v="380"/>
    <s v="  APPROVAZIONE 1° RUOLO COATTIVO 2017 COD 8592"/>
  </r>
  <r>
    <x v="35"/>
    <s v="6160001211"/>
    <s v="019"/>
    <s v="DD"/>
    <s v="001964"/>
    <x v="1409"/>
    <x v="38"/>
    <x v="36"/>
    <s v="PTC"/>
    <x v="12"/>
    <x v="140"/>
    <x v="139"/>
    <n v="3695"/>
    <s v="  COD 8592 COSAP PERMANENTE"/>
  </r>
  <r>
    <x v="35"/>
    <s v="6160001213"/>
    <s v="001"/>
    <s v="DD"/>
    <s v="000154"/>
    <x v="1678"/>
    <x v="38"/>
    <x v="36"/>
    <s v="PTR"/>
    <x v="16"/>
    <x v="325"/>
    <x v="323"/>
    <n v="70301.3"/>
    <s v="  LISTA DI CARICO L1600000684 OSP ANNO 2016 MUNICIPIO 11"/>
  </r>
  <r>
    <x v="35"/>
    <s v="6160001213"/>
    <s v="030"/>
    <s v="DD"/>
    <s v="001136"/>
    <x v="1370"/>
    <x v="38"/>
    <x v="36"/>
    <s v="PTR"/>
    <x v="16"/>
    <x v="140"/>
    <x v="139"/>
    <n v="496"/>
    <s v="  APPROVAZIONE 1° RUOLO COATTIVO 2017  COD 8592"/>
  </r>
  <r>
    <x v="35"/>
    <s v="6160001213"/>
    <s v="032"/>
    <s v="DD"/>
    <s v="001964"/>
    <x v="1409"/>
    <x v="38"/>
    <x v="36"/>
    <s v="PTR"/>
    <x v="16"/>
    <x v="140"/>
    <x v="139"/>
    <n v="310"/>
    <s v="  COD 8592 COSAP PERMANENTE"/>
  </r>
  <r>
    <x v="35"/>
    <s v="6160001256"/>
    <s v="001"/>
    <s v="DH"/>
    <s v="000267"/>
    <x v="30"/>
    <x v="34"/>
    <x v="33"/>
    <s v="QTR"/>
    <x v="16"/>
    <x v="46"/>
    <x v="46"/>
    <n v="720.32"/>
    <s v="  ENTRATE MUN 12 2016"/>
  </r>
  <r>
    <x v="35"/>
    <s v="6160001343"/>
    <s v="001"/>
    <s v="DD"/>
    <s v="002323"/>
    <x v="1680"/>
    <x v="109"/>
    <x v="105"/>
    <s v="MAN"/>
    <x v="43"/>
    <x v="325"/>
    <x v="323"/>
    <n v="43212.480000000003"/>
    <s v="  LISTA DI CARICO L1600000356 ASILI NIDO GENN/GIUGNO 2016 PARI AD EURO 835672,11 - RIMODULATA CON DD N. 422/17 RIDOTTO IMPORTO DI  EURO 11043,23 IMPORTO TOT. # 824628,88  "/>
  </r>
  <r>
    <x v="35"/>
    <s v="6160001344"/>
    <s v="001"/>
    <s v="DD"/>
    <s v="002476"/>
    <x v="1681"/>
    <x v="109"/>
    <x v="105"/>
    <s v="MAN"/>
    <x v="43"/>
    <x v="325"/>
    <x v="323"/>
    <n v="21103.86"/>
    <s v="  LISTA DI CARICO L1600002154ASILI NIDO SETT/DIC"/>
  </r>
  <r>
    <x v="35"/>
    <s v="6160001394"/>
    <s v="001"/>
    <s v="DD"/>
    <s v="000232"/>
    <x v="1680"/>
    <x v="52"/>
    <x v="50"/>
    <s v="MMS"/>
    <x v="42"/>
    <x v="325"/>
    <x v="323"/>
    <n v="69539.240000000005"/>
    <s v="  LISTA DI CARICO L160000205- REFEZIONE SCOLASTICA GENN/GIUGNO 2016 PARI AD EURO 609717,64 - RIMODULATA CON DD N. 422/17 RIDOTTO DI EURO 2357,82 IMPORTO TOT. # 607359,82"/>
  </r>
  <r>
    <x v="35"/>
    <s v="6160001395"/>
    <s v="001"/>
    <s v="DD"/>
    <s v="002476"/>
    <x v="1681"/>
    <x v="52"/>
    <x v="50"/>
    <s v="MMS"/>
    <x v="42"/>
    <x v="325"/>
    <x v="323"/>
    <n v="74409.13"/>
    <s v="  LISTA DI CARICO L1600002305- REFEZIONE SCOLASTICA SETT /DIC"/>
  </r>
  <r>
    <x v="35"/>
    <s v="6160001401"/>
    <s v="001"/>
    <s v="DD"/>
    <s v="000204"/>
    <x v="1682"/>
    <x v="38"/>
    <x v="36"/>
    <s v="MTC"/>
    <x v="12"/>
    <x v="325"/>
    <x v="323"/>
    <n v="105812.71"/>
    <s v="  LISTA DI CARICO L1600000802.OSP PASSI CARRABILI RIMODULATA CON DD418/28.02.2017- INCREMENTO PARI AD # 5.163,00 IMPORTO TOT. 742.109,00."/>
  </r>
  <r>
    <x v="35"/>
    <s v="6160001412"/>
    <s v="001"/>
    <s v="DD"/>
    <s v="000204"/>
    <x v="1682"/>
    <x v="269"/>
    <x v="241"/>
    <s v="MTR"/>
    <x v="16"/>
    <x v="325"/>
    <x v="323"/>
    <n v="70783.39"/>
    <s v="  LISTA DI CARICO L1600001082.CANONE INIZIATIVE PUBBL.# RIMODULATA DD 418/28.02.2017 INCREMENTO PARI AD #24.855,50 IMPORTO TOT. 532427,37"/>
  </r>
  <r>
    <x v="35"/>
    <s v="6160001413"/>
    <s v="001"/>
    <s v="DD"/>
    <s v="000204"/>
    <x v="1682"/>
    <x v="38"/>
    <x v="36"/>
    <s v="MTR"/>
    <x v="16"/>
    <x v="325"/>
    <x v="323"/>
    <n v="268289.09000000003"/>
    <s v="  LISTA DI CARICO L1600000651. OSP COMMERCIALE RIMODULATA CON DD 418/28.02.2017 INCREMENTO PARI AD # 13.060, IMPORTO TOT. 847.043,00 "/>
  </r>
  <r>
    <x v="35"/>
    <s v="6160001414"/>
    <s v="001"/>
    <s v="DD"/>
    <s v="000204"/>
    <x v="1682"/>
    <x v="75"/>
    <x v="73"/>
    <s v="MTR"/>
    <x v="16"/>
    <x v="325"/>
    <x v="323"/>
    <n v="23501.82"/>
    <s v="  LISTA DI CARICO L1600000931. OSP MERCATI PERIODICI"/>
  </r>
  <r>
    <x v="35"/>
    <s v="6160001422"/>
    <s v="001"/>
    <s v="DD"/>
    <s v="000139"/>
    <x v="1683"/>
    <x v="259"/>
    <x v="231"/>
    <s v="BAB"/>
    <x v="30"/>
    <x v="245"/>
    <x v="243"/>
    <n v="76213.8"/>
    <s v="  CONTRIBUTO INPS EX GESTIONE INPDAP PER PROGETTO &quot;HOME CARE PREMIUM 2014&quot; ATTIVITA' GESTIONALI E ATTIVITA' INTEGRATIVE PERIODO 1/2/2016-30/6/2016 MUNICIPIO II (EX III VIA GOITO) (PROVV.IMPEGNO E DIFFERIMENTO TERMINI AL 30/6/2016 INPS DD.419 DEL 26/10/2015)"/>
  </r>
  <r>
    <x v="35"/>
    <s v="6160001428"/>
    <s v="001"/>
    <s v="DD"/>
    <s v="002616"/>
    <x v="1598"/>
    <x v="259"/>
    <x v="231"/>
    <s v="HAB"/>
    <x v="30"/>
    <x v="386"/>
    <x v="384"/>
    <n v="1"/>
    <s v="  *"/>
  </r>
  <r>
    <x v="35"/>
    <s v="6160001435"/>
    <s v="001"/>
    <s v="DD"/>
    <s v="000253"/>
    <x v="1684"/>
    <x v="52"/>
    <x v="50"/>
    <s v="AMS"/>
    <x v="42"/>
    <x v="325"/>
    <x v="323"/>
    <n v="310148.09999999998"/>
    <s v="  LISTA DI CARICO N. L1600000135 SERVIZIO REFEZIONE SCOLASTICA ANNO SCOLASTICO 2015/2016 (GENNAIO-GIUGNO) N. UTENTI 2240 MUN.1(EX1-EX17)"/>
  </r>
  <r>
    <x v="35"/>
    <s v="6160001436"/>
    <s v="001"/>
    <s v="DD"/>
    <s v="000253"/>
    <x v="1684"/>
    <x v="109"/>
    <x v="105"/>
    <s v="AAN"/>
    <x v="43"/>
    <x v="325"/>
    <x v="323"/>
    <n v="18506.5"/>
    <s v="  LISTA DI CARICO N. L 1600000286 SERVIZIO ASILI NIDO ANNO SCOLASTICO 2015/2016(GENNAIO-GIUGNO) UTENTI N. 622 MUN.1(EX1-EX17)"/>
  </r>
  <r>
    <x v="35"/>
    <s v="6160001437"/>
    <s v="001"/>
    <s v="DD"/>
    <s v="000253"/>
    <x v="1684"/>
    <x v="116"/>
    <x v="112"/>
    <s v="ASM"/>
    <x v="22"/>
    <x v="325"/>
    <x v="323"/>
    <n v="204.1"/>
    <s v="  LISTA DI CARICO N. L 1600000430 SERVIZIO PROGETTO PONTE ANNO SCOLASTICO 2015/2016(GENNIO-GIUGNO) N.UTENTI 38 MUN.1(EX1-EX17)"/>
  </r>
  <r>
    <x v="35"/>
    <s v="6160001468"/>
    <s v="001"/>
    <s v="DD"/>
    <s v="000405"/>
    <x v="1685"/>
    <x v="269"/>
    <x v="241"/>
    <s v="HTR"/>
    <x v="16"/>
    <x v="325"/>
    <x v="323"/>
    <n v="112993.9"/>
    <s v="  LISTA CARICO CIP 2016  L160001060  MUN 6"/>
  </r>
  <r>
    <x v="35"/>
    <s v="6160001474"/>
    <s v="001"/>
    <s v="DD"/>
    <s v="000407"/>
    <x v="1685"/>
    <x v="38"/>
    <x v="36"/>
    <s v="HTR"/>
    <x v="16"/>
    <x v="325"/>
    <x v="323"/>
    <n v="36501.699999999997"/>
    <s v="  LISTA DI CARICO  COSAP PERM.  2016  LISTA L16000636  MUN 6"/>
  </r>
  <r>
    <x v="35"/>
    <s v="6160001475"/>
    <s v="001"/>
    <s v="DD"/>
    <s v="000408"/>
    <x v="1685"/>
    <x v="75"/>
    <x v="73"/>
    <s v="HTR"/>
    <x v="16"/>
    <x v="325"/>
    <x v="323"/>
    <n v="124394.54"/>
    <s v="  LISTA CARICO COSAP TEMPORANEA  MUN 6  2016"/>
  </r>
  <r>
    <x v="35"/>
    <s v="6160001487"/>
    <s v="001"/>
    <s v="DD"/>
    <s v="000406"/>
    <x v="1685"/>
    <x v="38"/>
    <x v="36"/>
    <s v="HTC"/>
    <x v="12"/>
    <x v="325"/>
    <x v="323"/>
    <n v="67294.73"/>
    <s v="  LISTA DI CARICO L160000780 COSAP PERMANENTE PASSI CARRABILI  2016  MUN 6"/>
  </r>
  <r>
    <x v="35"/>
    <s v="6160001502"/>
    <s v="001"/>
    <s v="DD"/>
    <s v="000401"/>
    <x v="1685"/>
    <x v="116"/>
    <x v="112"/>
    <s v="HSM"/>
    <x v="22"/>
    <x v="325"/>
    <x v="323"/>
    <n v="4148.24"/>
    <s v="  LISTA CARICO L 16000485  PROGETTO PONTE GEN GIU 2016   MUN 6"/>
  </r>
  <r>
    <x v="35"/>
    <s v="6160001503"/>
    <s v="001"/>
    <s v="DD"/>
    <s v="002775"/>
    <x v="1358"/>
    <x v="116"/>
    <x v="112"/>
    <s v="HSM"/>
    <x v="22"/>
    <x v="325"/>
    <x v="323"/>
    <n v="962.09"/>
    <s v="  APPROVAZIONE LISTA CARICO L160001863 PROGETTO PONTE ANNO 2016  MUN 6"/>
  </r>
  <r>
    <x v="35"/>
    <s v="6160001504"/>
    <s v="001"/>
    <s v="DD"/>
    <s v="000403"/>
    <x v="1685"/>
    <x v="52"/>
    <x v="50"/>
    <s v="HMS"/>
    <x v="42"/>
    <x v="325"/>
    <x v="323"/>
    <n v="1075723.74"/>
    <s v="  LISTA CARICO L160000183  REF SCOL GEN-GIU 2016  MUN 6"/>
  </r>
  <r>
    <x v="35"/>
    <s v="6160001504"/>
    <s v="004"/>
    <s v="DD"/>
    <s v="002895"/>
    <x v="1602"/>
    <x v="52"/>
    <x v="50"/>
    <s v="HMS"/>
    <x v="42"/>
    <x v="396"/>
    <x v="394"/>
    <n v="204.16"/>
    <s v="  NODOPAGO MUN 6 2017"/>
  </r>
  <r>
    <x v="35"/>
    <s v="6160001506"/>
    <s v="001"/>
    <s v="DD"/>
    <s v="000404"/>
    <x v="1685"/>
    <x v="51"/>
    <x v="49"/>
    <s v="HPL"/>
    <x v="54"/>
    <x v="325"/>
    <x v="323"/>
    <n v="48159.45"/>
    <s v="  LISTA DI CARICO L16000043  TRASPORTO SCOLASTICO MUN 6  GEN GIU 2016"/>
  </r>
  <r>
    <x v="35"/>
    <s v="6160001561"/>
    <s v="001"/>
    <s v="DD"/>
    <s v="000230"/>
    <x v="1668"/>
    <x v="227"/>
    <x v="202"/>
    <s v="QPL"/>
    <x v="54"/>
    <x v="481"/>
    <x v="479"/>
    <n v="188.94"/>
    <s v="  USO LOCALI SCOLASTICI AL DI FUORI DELL'ORARIO SCOLASTICO AULA MAGNA DELLA SCUOLA RENATO VILLORESI PERIODO GENNAIO - GIUGNO 2016 ASS.NE &quot;TUTTI IN MUSICA&quot;"/>
  </r>
  <r>
    <x v="35"/>
    <s v="6160001568"/>
    <s v="001"/>
    <s v="DD"/>
    <s v="000255"/>
    <x v="1677"/>
    <x v="38"/>
    <x v="36"/>
    <s v="STR"/>
    <x v="16"/>
    <x v="325"/>
    <x v="323"/>
    <n v="30470.240000000002"/>
    <s v="  LC1600000964-COSAP MERCATI SALTUARI-ANNO 2016-MUN.13-"/>
  </r>
  <r>
    <x v="35"/>
    <s v="6160001582"/>
    <s v="002"/>
    <s v="DD"/>
    <s v="002571"/>
    <x v="1686"/>
    <x v="9"/>
    <x v="9"/>
    <s v="DTC"/>
    <x v="12"/>
    <x v="140"/>
    <x v="139"/>
    <n v="7500"/>
    <s v="  1^ EMISSIONE RUOLI COATTIVI SERVIZI TECNICI ATTIVITÀ EDILIZIA N. 9180(RM) COD. TRIB. 9143 SANZIONI LEGGE URBANISTICA- MUN.III "/>
  </r>
  <r>
    <x v="35"/>
    <s v="6160001586"/>
    <s v="001"/>
    <s v="DD"/>
    <s v="000240"/>
    <x v="1687"/>
    <x v="269"/>
    <x v="241"/>
    <s v="NTR"/>
    <x v="16"/>
    <x v="325"/>
    <x v="323"/>
    <n v="69190.13"/>
    <s v="  CANONE INIZIATIVE PUBBLICITARIE 2016- LISTA DI CARICO"/>
  </r>
  <r>
    <x v="35"/>
    <s v="6160001587"/>
    <s v="001"/>
    <s v="DD"/>
    <s v="000010"/>
    <x v="1688"/>
    <x v="355"/>
    <x v="318"/>
    <s v="1PP"/>
    <x v="33"/>
    <x v="162"/>
    <x v="160"/>
    <n v="2686280.28"/>
    <s v="  REFERENDUM POPOLARE DEL 17 APRILE 2016"/>
  </r>
  <r>
    <x v="35"/>
    <s v="6160001589"/>
    <s v="001"/>
    <s v="DD"/>
    <s v="000357"/>
    <x v="1688"/>
    <x v="9"/>
    <x v="9"/>
    <s v="BTC"/>
    <x v="12"/>
    <x v="46"/>
    <x v="46"/>
    <n v="15000"/>
    <s v="  INGIUNZIONE DI PAG.TO DELLA SANZIONE PECUNIARIA AMM.VA CON RIPRISTINO DELLO STATO DEI LUOGHI CONSEGUENTE ALLA REALIZZAZIONE DI INTERVENTI ABUSIVI IN VIA CARLO LINNEO, 15 PIANO III INT. 4 ED. B (ART. 16 C. 5 DELLA L.R. 15/2008) RESPONSABILE DELL'ABUSO: LONGOBARDI ALESSANDRO IN QUALITÀ DI PROPRIETARIO DELL'IMMOBILE. MUN. II"/>
  </r>
  <r>
    <x v="35"/>
    <s v="6160001590"/>
    <s v="001"/>
    <s v="DD"/>
    <s v="000358"/>
    <x v="1688"/>
    <x v="9"/>
    <x v="9"/>
    <s v="BTC"/>
    <x v="12"/>
    <x v="46"/>
    <x v="46"/>
    <n v="15000"/>
    <s v="  INGIUNZIONE DI PAG.TO DELLA SANZIONE PECUNIARIA AMM.VA E RIPRISTINO DELLO STATO DEI LUIGHI IN CONSEGUENZA DELLA REALIZZAZIONE DI INTERVENTI ABUSIVI IN VIA ARCHIMEDE, 35 PORZIONE DI TERRAZZO DI COPERTURA PROPRIETÀ ESCLUSIVA (ART. 16 C. 5 DELLA L.R. 15/2008) RESPONSABILI ABUSO: GASPERINI GIANLUIGI IN QUALITÀ DI PROPRIETARIO E COMMITTENTE LE OPERE MUN. II  "/>
  </r>
  <r>
    <x v="35"/>
    <s v="6160001594"/>
    <s v="001"/>
    <s v="DD"/>
    <s v="000305"/>
    <x v="1689"/>
    <x v="9"/>
    <x v="9"/>
    <s v="BTC"/>
    <x v="12"/>
    <x v="46"/>
    <x v="46"/>
    <n v="20000"/>
    <s v="  INGIUNZIONE DI PAG.TO DELLA SANZIONE PECUNIARIA AMM.VA E DEMOLIZIONE CON RIPRISTINO DELLO STATO DEI LUOGHI IN CONSEGUENZA DELLA REALIZZAZIONE DEGLI INTERVENTI ABUSIVI IN VIA ANAPO, 5 (ART. 16 C. 5 DELLA L.R. 15/2008) RESPONSABILI ABUSO: VICINO ANGELA IN QUALITÀ DI DIRETTORE DEI LAVORI E PROGETTISTA ALBITES MAURA IN QUALITÀ DI COMMITTENTE LE OPERE CIRCA LA PREESISTENZA E PRECEDENTE PROPRIETARIA DE SANTIS PAOLA IN QUALITÀ DI DIRETTORE DEI LAVORI E PROGETTISTA DEI TITOLI PRESENTATI PER LA PREESISTENZA. MUN. II"/>
  </r>
  <r>
    <x v="35"/>
    <s v="6160001596"/>
    <s v="001"/>
    <s v="DD"/>
    <s v="000255"/>
    <x v="1690"/>
    <x v="38"/>
    <x v="36"/>
    <s v="NTR"/>
    <x v="16"/>
    <x v="325"/>
    <x v="323"/>
    <n v="271329.62"/>
    <s v="  CANONE OCCUPAZIONE SUOLO PUBBLICO PERMANENTE 2016 -LISTA DI CARICO( LISTA 1600000662= 1.012.877,00 + LISTA 1600001804 MEP = 51.539,00)"/>
  </r>
  <r>
    <x v="35"/>
    <s v="6160001612"/>
    <s v="002"/>
    <s v="DH"/>
    <s v="000267"/>
    <x v="30"/>
    <x v="1"/>
    <x v="1"/>
    <s v="ATC"/>
    <x v="12"/>
    <x v="482"/>
    <x v="480"/>
    <n v="255.44"/>
    <s v="  PROVENTI VERSAMENTI SSN-ASL ROMA1 ANNO 2016 INTROITI A MEZZO CCB 3170 CRUSCOTTO MUN.2(EX2-EX3)"/>
  </r>
  <r>
    <x v="35"/>
    <s v="6160001673"/>
    <s v="001"/>
    <s v="DH"/>
    <s v="000289"/>
    <x v="1691"/>
    <x v="138"/>
    <x v="132"/>
    <s v="BTC"/>
    <x v="12"/>
    <x v="1"/>
    <x v="1"/>
    <n v="3500"/>
    <s v="  UTENTI DIVERSI SCIA ART.22 C1 DPR 380/01 DIRITTI SEGRETERIA INTROITI A MEZZO BONIFICI BANCARI ANNO 2016 MUN.2(EX2 EX3)"/>
  </r>
  <r>
    <x v="35"/>
    <s v="6160001675"/>
    <s v="001"/>
    <s v="LS"/>
    <s v="000662"/>
    <x v="1330"/>
    <x v="9"/>
    <x v="9"/>
    <s v="ATC"/>
    <x v="12"/>
    <x v="1"/>
    <x v="1"/>
    <n v="3000"/>
    <s v="  PROVENTI SANZIONI DIA (ART.37 DPR380/01) - ATTIVITA' TECNICA - ANNO 2016 INTROITI A MEZZO BONIFICI BANCARI MUN. I (EX1 EX17). "/>
  </r>
  <r>
    <x v="35"/>
    <s v="6160001677"/>
    <s v="001"/>
    <s v="DD"/>
    <s v="000146"/>
    <x v="1684"/>
    <x v="53"/>
    <x v="51"/>
    <s v="0MR"/>
    <x v="55"/>
    <x v="483"/>
    <x v="481"/>
    <n v="44583.15"/>
    <s v="  LISTA DI CARICO MERCATI RIONALI E LOCALI ESTERNI ANNO 2016"/>
  </r>
  <r>
    <x v="35"/>
    <s v="6160001677"/>
    <s v="002"/>
    <s v="DD"/>
    <s v="001636"/>
    <x v="1569"/>
    <x v="53"/>
    <x v="51"/>
    <s v="0MR"/>
    <x v="55"/>
    <x v="483"/>
    <x v="481"/>
    <n v="8357.66"/>
    <s v="  II RUOLO COATTIVO 2017"/>
  </r>
  <r>
    <x v="35"/>
    <s v="6160001694"/>
    <s v="001"/>
    <s v="DD"/>
    <s v="000207"/>
    <x v="1688"/>
    <x v="28"/>
    <x v="27"/>
    <s v="1ER"/>
    <x v="15"/>
    <x v="158"/>
    <x v="156"/>
    <n v="6936.5"/>
    <s v="  PZ C25 BORGHESIANA PANTANO-  IND.ESPROPRIO RATEIZZATO A CARICO IMPRESA DIONISIO PICOZZA 2 TRIENNIO"/>
  </r>
  <r>
    <x v="35"/>
    <s v="6160001695"/>
    <s v="001"/>
    <s v="DD"/>
    <s v="000207"/>
    <x v="1688"/>
    <x v="34"/>
    <x v="33"/>
    <s v="1ER"/>
    <x v="15"/>
    <x v="158"/>
    <x v="156"/>
    <n v="24.32"/>
    <s v="  PZ C25 BORGHESIANA PANTANO- INTER. IND.ESPROPRIO RATEIZZATA A CARICO DELL'IMPRESA DIONISIO PICOZZA 2 TRIENNIO"/>
  </r>
  <r>
    <x v="35"/>
    <s v="6160001696"/>
    <s v="001"/>
    <s v="DD"/>
    <s v="000055"/>
    <x v="1658"/>
    <x v="37"/>
    <x v="34"/>
    <s v="2TC"/>
    <x v="110"/>
    <x v="484"/>
    <x v="482"/>
    <n v="8488.67"/>
    <s v="  RIMBORSO KM SU CONTRATTO NOLEGGIO VETTURE SENZA CONDUCENTE"/>
  </r>
  <r>
    <x v="35"/>
    <s v="6160001701"/>
    <s v="001"/>
    <s v="DD"/>
    <s v="000359"/>
    <x v="1692"/>
    <x v="38"/>
    <x v="36"/>
    <s v="DTR"/>
    <x v="16"/>
    <x v="325"/>
    <x v="323"/>
    <n v="183938.67"/>
    <s v="  LISTA 1600000603 ANNO 2016,, COSAP  - OSP MUN.3 "/>
  </r>
  <r>
    <x v="35"/>
    <s v="6160001702"/>
    <s v="001"/>
    <s v="DG"/>
    <s v="004161"/>
    <x v="40"/>
    <x v="92"/>
    <x v="89"/>
    <s v="DAN"/>
    <x v="43"/>
    <x v="46"/>
    <x v="46"/>
    <n v="801.75"/>
    <s v="  PROVENTI ASILI NIDO-ARRETRATI- INTROITI A MEZZO C/C POSTALE N. 31589005 MUN.3 ANNO 2016"/>
  </r>
  <r>
    <x v="35"/>
    <s v="6160001726"/>
    <s v="001"/>
    <s v="DH"/>
    <s v="000267"/>
    <x v="30"/>
    <x v="34"/>
    <x v="33"/>
    <s v="DTC"/>
    <x v="12"/>
    <x v="46"/>
    <x v="46"/>
    <n v="3.45"/>
    <s v="  PROVENTI INTERESSI COSAP ATTIVITA' TECNICA ANNO 2016 INTROITI A MEZZO C/C POSTALE N. 739633001 MUN.3"/>
  </r>
  <r>
    <x v="35"/>
    <s v="6160001747"/>
    <s v="001"/>
    <s v="DH"/>
    <s v="000267"/>
    <x v="30"/>
    <x v="38"/>
    <x v="36"/>
    <s v="0TR"/>
    <x v="16"/>
    <x v="1"/>
    <x v="1"/>
    <n v="1412352.78"/>
    <s v="  REGOLARIZZAZIONE ENTRATE PER COSAP-ACEA DISTRIBUZIONE SPA - CANONE DI OCCUPAZIONE SUOLO PUBBLICO PERMANNETE 2016"/>
  </r>
  <r>
    <x v="35"/>
    <s v="6160001752"/>
    <s v="001"/>
    <s v="DD"/>
    <s v="000256"/>
    <x v="1688"/>
    <x v="38"/>
    <x v="36"/>
    <s v="NTC"/>
    <x v="12"/>
    <x v="325"/>
    <x v="323"/>
    <n v="91726.85"/>
    <s v="  LISTA COSAP PERMANENTE ANNO  2016 N° L1600000813 - PCA"/>
  </r>
  <r>
    <x v="35"/>
    <s v="6160001787"/>
    <s v="001"/>
    <s v="DD"/>
    <s v="000286"/>
    <x v="1693"/>
    <x v="2"/>
    <x v="2"/>
    <s v="0CC"/>
    <x v="66"/>
    <x v="485"/>
    <x v="483"/>
    <n v="637.35"/>
    <s v="  ANTICIPAZIONE DI CASSA I^ SEMESTRE 2016 CENTRO CAR"/>
  </r>
  <r>
    <x v="35"/>
    <s v="6160001788"/>
    <s v="001"/>
    <s v="DD"/>
    <s v="000462"/>
    <x v="1694"/>
    <x v="9"/>
    <x v="9"/>
    <s v="BTC"/>
    <x v="12"/>
    <x v="46"/>
    <x v="46"/>
    <n v="2500"/>
    <s v="  INGIUNZIONE DI PAG.TO DELLA SANZIONE PECUNIARIA AMM.VA  CONSEGUENTE ALLA REALIZZAZIONE DEGLI INTERVENTI ABUSIVI IN VIA GIOVANNI PAISIELLO, 32 (ART. 19 C.1 DELLA L.R. 15/2008) RESPONSABILE ABUSO: - FELICIANI DINO IN QUALITA' DI PROPRIETARIO E COMMITTENTE LE OPERE MUN. II"/>
  </r>
  <r>
    <x v="35"/>
    <s v="6160001792"/>
    <s v="001"/>
    <s v="DD"/>
    <s v="000389"/>
    <x v="1677"/>
    <x v="9"/>
    <x v="9"/>
    <s v="BTC"/>
    <x v="12"/>
    <x v="46"/>
    <x v="46"/>
    <n v="20000"/>
    <s v="  INGIUNZIONE DI PAGAMENTO DELLA SANZIONE PECUNIARIA AMM.VA E DEMOLIZIONE CON RIPRISTINO DELLO STATO DEI LUOGHI IN CONSEGUENZA DELLA REALIZZAZIONE DEGLI INTERVENTI ABUSIVI IN VIALE REGINA MARGHERITA, 234/236-PIAZZA REGINA MARGHERITA, 19. (ART. 16 C. 5 L.R. 15/2008) RESPOSABILI DELL'ABUSO: JIA LE XIN SAS DI CHEN MEIHING IN QUALITA' DI GESTORE DELL'ATTIVITA' E LOCATARIO DEGLI IMMOBILI. MUN. II."/>
  </r>
  <r>
    <x v="35"/>
    <s v="6160001794"/>
    <s v="001"/>
    <s v="DD"/>
    <s v="000371"/>
    <x v="1693"/>
    <x v="38"/>
    <x v="36"/>
    <s v="DTC"/>
    <x v="12"/>
    <x v="325"/>
    <x v="323"/>
    <n v="149929.71"/>
    <s v="  LISTA DI CARICO L1600000754 ANNO 2016 COSAP PERMANENTE -PASSI CARRABILI MUN.3"/>
  </r>
  <r>
    <x v="35"/>
    <s v="6160001804"/>
    <s v="001"/>
    <s v="DD"/>
    <s v="000786"/>
    <x v="1685"/>
    <x v="356"/>
    <x v="319"/>
    <s v="0AM"/>
    <x v="46"/>
    <x v="3"/>
    <x v="3"/>
    <n v="42886.8"/>
    <s v="  CONTRIBUTO REGIONE LAZIO AVVIO SPERIMENTAZIONE MODELLO P.I.P.P.I. (PROGRAMMA DI INTERVENTO PER LA PREVENZIONE DELL'ISTITUZIONALIZZAZIONE) DG RL N. 15960 DEL 16.12.2015 - RIPRODUCE ACT N. 6/16/1217 RIDOTTO PER ERRATA IMPUTAZIONE -"/>
  </r>
  <r>
    <x v="35"/>
    <s v="6160001845"/>
    <s v="001"/>
    <s v="DD"/>
    <s v="000399"/>
    <x v="1695"/>
    <x v="269"/>
    <x v="241"/>
    <s v="DTR"/>
    <x v="16"/>
    <x v="325"/>
    <x v="323"/>
    <n v="132566.71"/>
    <s v="  LISTA DI CARICO L16000001034 ANNO 2016 CANONE PERMANENTE INSTALLAZIOE MEZZI PUBBLICITARI (CIP) MUN.3"/>
  </r>
  <r>
    <x v="35"/>
    <s v="6160001854"/>
    <s v="001"/>
    <s v="DD"/>
    <s v="000572"/>
    <x v="1696"/>
    <x v="269"/>
    <x v="241"/>
    <s v="BTR"/>
    <x v="16"/>
    <x v="325"/>
    <x v="323"/>
    <n v="233740.69"/>
    <s v="  LISTA DI CARICO CIP 2016 - L16000001023 CANONE PERMANENTE INSTALLAZIONE IMPIANTI PUBBLICITARI MUN.2 - INTEGRAZIONE VEDI MAGG.ACT. 7170000021 DI EURO 10.549,00 E 7170000016 DI EURO 2.208,07"/>
  </r>
  <r>
    <x v="35"/>
    <s v="6160001860"/>
    <s v="001"/>
    <s v="DD"/>
    <s v="000320"/>
    <x v="1697"/>
    <x v="38"/>
    <x v="36"/>
    <s v="TTR"/>
    <x v="16"/>
    <x v="325"/>
    <x v="323"/>
    <n v="113815.31"/>
    <s v="  L1600000861 COSAP /PCA  ENTRATE EXTRATRIBUTARIE DERIVANTI DA COSAP -MUN 14"/>
  </r>
  <r>
    <x v="35"/>
    <s v="6160001860"/>
    <s v="003"/>
    <s v="DD"/>
    <s v="000320"/>
    <x v="1697"/>
    <x v="38"/>
    <x v="36"/>
    <s v="TTR"/>
    <x v="16"/>
    <x v="265"/>
    <x v="263"/>
    <n v="1551"/>
    <s v="  L1600000861 COSAP -  REGOLARIZZAZIONE MEDIANTE PRELEVATI MUN 14"/>
  </r>
  <r>
    <x v="35"/>
    <s v="6160001863"/>
    <s v="001"/>
    <s v="DD"/>
    <s v="000320"/>
    <x v="1697"/>
    <x v="75"/>
    <x v="73"/>
    <s v="TTR"/>
    <x v="16"/>
    <x v="325"/>
    <x v="323"/>
    <n v="41028.639999999999"/>
    <s v="  L1600000975 COSAP /MEP (MERCATI)  ENTRATE EXTRATRIBUTARIE DERIVANTI DA COSAP -MUN 14"/>
  </r>
  <r>
    <x v="35"/>
    <s v="6160001863"/>
    <s v="003"/>
    <s v="DD"/>
    <s v="000320"/>
    <x v="1697"/>
    <x v="75"/>
    <x v="73"/>
    <s v="TTR"/>
    <x v="16"/>
    <x v="265"/>
    <x v="263"/>
    <n v="2751.26"/>
    <s v="  L1600000975 COSAP MEP (MERCATI) INCASSI PRELEVATI CC  MUN 14"/>
  </r>
  <r>
    <x v="35"/>
    <s v="6160001870"/>
    <s v="001"/>
    <s v="DD"/>
    <s v="000319"/>
    <x v="1697"/>
    <x v="269"/>
    <x v="241"/>
    <s v="TTR"/>
    <x v="16"/>
    <x v="325"/>
    <x v="323"/>
    <n v="89211.21"/>
    <s v="  L1600001141 CIP CANONE INIZIATIVE PUBBLICITARIE -MUN 14"/>
  </r>
  <r>
    <x v="35"/>
    <s v="6160001870"/>
    <s v="004"/>
    <s v="DD"/>
    <s v="000319"/>
    <x v="1697"/>
    <x v="269"/>
    <x v="241"/>
    <s v="TTR"/>
    <x v="16"/>
    <x v="46"/>
    <x v="46"/>
    <n v="141.32"/>
    <s v="  L1600001141  CIP  CANONE INIZIATIVE PUBBLICITARIE REGOLARIZZATE MEDIANTE MOD 10 MUN 14."/>
  </r>
  <r>
    <x v="35"/>
    <s v="6160001875"/>
    <s v="001"/>
    <s v="DD"/>
    <s v="000387"/>
    <x v="1697"/>
    <x v="9"/>
    <x v="9"/>
    <s v="DTC"/>
    <x v="12"/>
    <x v="46"/>
    <x v="46"/>
    <n v="7500"/>
    <s v="  INGIUNZIONE PAGAMENTO SANZIONE PECUNIARIA AMM.VA (ART.19-C.2 LEGGE R.L.15/08) PER INTERVENTI ABUSIVI EDILIZI IN  VIA NOMENTANA N. 1363 ANGOLO VIA FRANCESCO GUGLIELMINO - DI FILIPPO ANGELO (ESECUTORE LAVORI) - DELPAN SRL RAPPRESENTANTE PRO-TEMPORE DI FILIPPO PAOLA (PROPRIETARIA AREA ADIACENTE RESPONSABILE) ANNO 2016 - MUN.3"/>
  </r>
  <r>
    <x v="35"/>
    <s v="6160001876"/>
    <s v="001"/>
    <s v="DD"/>
    <s v="000384"/>
    <x v="1697"/>
    <x v="9"/>
    <x v="9"/>
    <s v="DTC"/>
    <x v="12"/>
    <x v="46"/>
    <x v="46"/>
    <n v="2500"/>
    <s v="  INGIUNZIONE PAGAMENTO SANZIONE PECUNIARIA AMM.VA (ART.19-C.2 LEGGE R.L.15/08) PER ABUSI EDILIZI IN VIA LEA PADOVANI N. 68 -  SIG.RA FARINA GABRIELLA (PROPRIETARIA  RESPONSABILE) - ANNO 2016 - MUN.3"/>
  </r>
  <r>
    <x v="35"/>
    <s v="6160001878"/>
    <s v="001"/>
    <s v="DD"/>
    <s v="000521"/>
    <x v="1697"/>
    <x v="38"/>
    <x v="36"/>
    <s v="BTR"/>
    <x v="16"/>
    <x v="325"/>
    <x v="323"/>
    <n v="656959.11"/>
    <s v="  LISTA DI CARICO COSAP PERMANENTE ANNO 2016 L16000000592 ANNO 2016 COSAP PERMANENTE(OSP)MUN.2- INTEGRAZIONE MAG.ACT. 7170000018"/>
  </r>
  <r>
    <x v="35"/>
    <s v="6160001879"/>
    <s v="001"/>
    <s v="DD"/>
    <s v="000521"/>
    <x v="1697"/>
    <x v="38"/>
    <x v="36"/>
    <s v="BTR"/>
    <x v="16"/>
    <x v="325"/>
    <x v="323"/>
    <n v="747515.24"/>
    <s v="  LISTA DI CARICO COSAP PERMANENTE ANNO 2016 L16000000743 ANNO 2016 COSAP PERMANENTE (PASSI CARRABILI) MUN.2- INTEGRAZIONE MAG.ACT. 7170000019"/>
  </r>
  <r>
    <x v="35"/>
    <s v="6160001880"/>
    <s v="001"/>
    <s v="DD"/>
    <s v="000521"/>
    <x v="1697"/>
    <x v="75"/>
    <x v="73"/>
    <s v="BTR"/>
    <x v="16"/>
    <x v="325"/>
    <x v="323"/>
    <n v="26818.14"/>
    <s v="  L16000000894 ANNO 2016 COSAP TEMPORANEA COMPETENZA MEP MUN.2(EX2-EX3)"/>
  </r>
  <r>
    <x v="35"/>
    <s v="6160001883"/>
    <s v="001"/>
    <s v="DD"/>
    <s v="000402"/>
    <x v="1685"/>
    <x v="109"/>
    <x v="105"/>
    <s v="HAN"/>
    <x v="43"/>
    <x v="325"/>
    <x v="323"/>
    <n v="38323.75"/>
    <s v="  LISTA CARICO  L160000334  PROVENTI ASILO NIDO PERIODO GENNAIO-GIUGNO 2016   MUN 6"/>
  </r>
  <r>
    <x v="35"/>
    <s v="6160001948"/>
    <s v="001"/>
    <s v="DH"/>
    <s v="000267"/>
    <x v="30"/>
    <x v="65"/>
    <x v="63"/>
    <s v="TTR"/>
    <x v="16"/>
    <x v="46"/>
    <x v="46"/>
    <n v="14.3"/>
    <s v="  INTROITI DA MODELLO 10 MUN 14"/>
  </r>
  <r>
    <x v="35"/>
    <s v="6160001962"/>
    <s v="001"/>
    <s v="DD"/>
    <s v="000583"/>
    <x v="1698"/>
    <x v="269"/>
    <x v="241"/>
    <s v="ATR"/>
    <x v="16"/>
    <x v="325"/>
    <x v="323"/>
    <n v="495466.69"/>
    <s v="  L1600001012 LISTA DI CARICO ANNO 2016 CANONE INSTALLAZIONI PUBBLICITARIE (C.I.P. PERMANENTE) MUN.1(EX1-EX17)"/>
  </r>
  <r>
    <x v="35"/>
    <s v="6160001964"/>
    <s v="001"/>
    <s v="DD"/>
    <s v="000582"/>
    <x v="1698"/>
    <x v="38"/>
    <x v="36"/>
    <s v="ATR"/>
    <x v="16"/>
    <x v="325"/>
    <x v="323"/>
    <n v="2079492.61"/>
    <s v="  L1600000581 LISTA DI CARICO ANNO 2016,, OCCUPAZIONE SPAZI ED AREE PUBBLICHE COSAP OSP ATTIVITA'PRODUTTIVE (COSAP PERMANENTE) MUN.1(EX1-EX17)"/>
  </r>
  <r>
    <x v="35"/>
    <s v="6160001982"/>
    <s v="001"/>
    <s v="DD"/>
    <s v="000719"/>
    <x v="1699"/>
    <x v="38"/>
    <x v="36"/>
    <s v="ITC"/>
    <x v="12"/>
    <x v="325"/>
    <x v="323"/>
    <n v="445112.87"/>
    <s v="  L1600000791 - LISTA COSAP PERMANENTE ANNO 2016 MUN. 7"/>
  </r>
  <r>
    <x v="35"/>
    <s v="6160001992"/>
    <s v="001"/>
    <s v="DD"/>
    <s v="000327"/>
    <x v="1695"/>
    <x v="52"/>
    <x v="50"/>
    <s v="TMS"/>
    <x v="42"/>
    <x v="325"/>
    <x v="323"/>
    <n v="225303.37"/>
    <s v="  LISTA DI CARICO L1600000264 ACCERTAMENTO ENTRATE EXTRATRIBUTARIE  REFEZIONE SCOLASTICA DEL MUN 14 PER IL PRIMO SEMESTRE  2016"/>
  </r>
  <r>
    <x v="35"/>
    <s v="6160001992"/>
    <s v="003"/>
    <s v="DD"/>
    <s v="000327"/>
    <x v="1695"/>
    <x v="52"/>
    <x v="50"/>
    <s v="TMS"/>
    <x v="42"/>
    <x v="265"/>
    <x v="263"/>
    <n v="7408.44"/>
    <s v="  LISTA DI CARICO  L1600000264 - PAGAMENTO MEDIANTE PRELEVATI MUN 14"/>
  </r>
  <r>
    <x v="35"/>
    <s v="6160001992"/>
    <s v="004"/>
    <s v="DD"/>
    <s v="000327"/>
    <x v="1695"/>
    <x v="52"/>
    <x v="50"/>
    <s v="TMS"/>
    <x v="42"/>
    <x v="46"/>
    <x v="46"/>
    <n v="337.53"/>
    <s v="  LISTA DI CARICO  L1600000264 - PAGAMENTO MEDIANTE MODELLO 10"/>
  </r>
  <r>
    <x v="35"/>
    <s v="6160001992"/>
    <s v="005"/>
    <s v="DH"/>
    <s v="000267"/>
    <x v="30"/>
    <x v="52"/>
    <x v="50"/>
    <s v="TMS"/>
    <x v="42"/>
    <x v="396"/>
    <x v="394"/>
    <n v="240.38"/>
    <s v="  LISTA DI CARICO L1600000264.REGOLARIZZA ENTRATE DA NODOPAGOPA CC 200460033"/>
  </r>
  <r>
    <x v="35"/>
    <s v="6160001994"/>
    <s v="001"/>
    <s v="DD"/>
    <s v="000328"/>
    <x v="1695"/>
    <x v="51"/>
    <x v="49"/>
    <s v="TPL"/>
    <x v="54"/>
    <x v="325"/>
    <x v="323"/>
    <n v="26559.09"/>
    <s v="  LISTA DI CARICO L160000113 ACCERTAMENTO ENTRATE EXTRATRIBUTARIE TRASPORTO SCOLASTICO MUN 14"/>
  </r>
  <r>
    <x v="35"/>
    <s v="6160001994"/>
    <s v="003"/>
    <s v="DD"/>
    <s v="000328"/>
    <x v="1695"/>
    <x v="51"/>
    <x v="49"/>
    <s v="TPL"/>
    <x v="54"/>
    <x v="265"/>
    <x v="263"/>
    <n v="1145"/>
    <s v="  LISTA DI CARICO  L1600000113 - ENTRATE MEDIANTE PRELEVATI MUN 14"/>
  </r>
  <r>
    <x v="35"/>
    <s v="6160001994"/>
    <s v="004"/>
    <s v="DD"/>
    <s v="000328"/>
    <x v="1695"/>
    <x v="51"/>
    <x v="49"/>
    <s v="TPL"/>
    <x v="54"/>
    <x v="46"/>
    <x v="46"/>
    <n v="100"/>
    <s v="  LISTA DI CARICO  L1600000113 - MODELLO 10"/>
  </r>
  <r>
    <x v="35"/>
    <s v="6160001998"/>
    <s v="001"/>
    <s v="DD"/>
    <s v="000505"/>
    <x v="1655"/>
    <x v="338"/>
    <x v="301"/>
    <s v="0FP"/>
    <x v="62"/>
    <x v="409"/>
    <x v="407"/>
    <n v="3451194.11"/>
    <s v="  PERCORSI ISTRUZIONE E FORMAZIONE PROFESSIONALE ED OBBLIGO FORMATIVO ANNO 2016"/>
  </r>
  <r>
    <x v="35"/>
    <s v="6160002004"/>
    <s v="001"/>
    <s v="DD"/>
    <s v="000234"/>
    <x v="1700"/>
    <x v="269"/>
    <x v="241"/>
    <s v="UTR"/>
    <x v="16"/>
    <x v="325"/>
    <x v="323"/>
    <n v="95568.4"/>
    <s v="  LISTA DI CARICO CIP -ANNO 2016 -MUN. 15-PROVENTI CANONI PERMANEÌNTI PER INSTALLAZIONE MEZZI PUBBLICITARI-ENTRATE DA PRELEVAMENTI CCP 27742006 ED ALTRO - GIUSTA NOTA RAG.GEN.PROT. 68852 DEL 27.6.2013- LISTA COME DA SIR : L1600001152 - CRONO 771"/>
  </r>
  <r>
    <x v="35"/>
    <s v="6160002005"/>
    <s v="001"/>
    <s v="DD"/>
    <s v="000219"/>
    <x v="1695"/>
    <x v="75"/>
    <x v="73"/>
    <s v="UTR"/>
    <x v="16"/>
    <x v="325"/>
    <x v="323"/>
    <n v="18931.310000000001"/>
    <s v="  LISTA DI CARICO MERCATI COSAP 2016 - MEP - ACCONTO - MUNICIPIO RM 15 -PREVAMENTO CCP 74190000 ED ALTRO-LISTA COME DA SIR : L1600000986 CRONO 783"/>
  </r>
  <r>
    <x v="35"/>
    <s v="6160002006"/>
    <s v="001"/>
    <s v="DD"/>
    <s v="000218"/>
    <x v="1695"/>
    <x v="38"/>
    <x v="36"/>
    <s v="UTR"/>
    <x v="16"/>
    <x v="325"/>
    <x v="323"/>
    <n v="56406.720000000001"/>
    <s v="  LISTA DI CARICO OSP  -CANONE OCCUPAZIONE SUOLO PUBBLICO PERMANENTE - 2016 - OSP- ACCONTO 2016 - MUNICIPIO RM 15- PRELEVAMENTI DAL C.C.POSTALE N.74190000  ED ALTRO - LISTA COME DA SIR : L1600000721 - 801"/>
  </r>
  <r>
    <x v="35"/>
    <s v="6160002017"/>
    <s v="001"/>
    <s v="DD"/>
    <s v="000740"/>
    <x v="1701"/>
    <x v="269"/>
    <x v="241"/>
    <s v="ITR"/>
    <x v="16"/>
    <x v="325"/>
    <x v="323"/>
    <n v="168439.81"/>
    <s v="  L1600001071 - LISTA CANONE INIZIATIVE PUBBLICITARIE CIP ANNO 2016"/>
  </r>
  <r>
    <x v="35"/>
    <s v="6160002020"/>
    <s v="001"/>
    <s v="DD"/>
    <s v="000739"/>
    <x v="1701"/>
    <x v="38"/>
    <x v="36"/>
    <s v="ITR"/>
    <x v="16"/>
    <x v="325"/>
    <x v="323"/>
    <n v="453890.73"/>
    <s v="  L1600000640 - LISTA COSAP OSP ANNO 2016 MUN. 7"/>
  </r>
  <r>
    <x v="35"/>
    <s v="6160002045"/>
    <s v="004"/>
    <s v="DD"/>
    <s v="001785"/>
    <x v="1702"/>
    <x v="166"/>
    <x v="155"/>
    <s v="0CC"/>
    <x v="66"/>
    <x v="486"/>
    <x v="484"/>
    <n v="18391.28"/>
    <s v="  PROVENTI CENTRO CARNI DI LOCAZIONI SENZA CONTRATTO"/>
  </r>
  <r>
    <x v="35"/>
    <s v="6160002045"/>
    <s v="011"/>
    <s v="DD"/>
    <s v="000520"/>
    <x v="1703"/>
    <x v="166"/>
    <x v="155"/>
    <s v="0CC"/>
    <x v="66"/>
    <x v="486"/>
    <x v="484"/>
    <n v="351.04"/>
    <s v="  QUOTA PARTE DEL 2° RUOLO COATTIVO 2017 PER LA RISCOSSIONE DEL CANONE DI CONCESSIONE RELATIVO AL MERCATO ALL'INGROSSO DELLE CARNI"/>
  </r>
  <r>
    <x v="35"/>
    <s v="6160002085"/>
    <s v="001"/>
    <s v="DD"/>
    <s v="000535"/>
    <x v="1704"/>
    <x v="37"/>
    <x v="34"/>
    <s v="0PE"/>
    <x v="10"/>
    <x v="125"/>
    <x v="124"/>
    <n v="1910.39"/>
    <s v="  BERARDI ARIANNA- RECUPERO INDENNITA' AREA VIGILANZA PERIODO DAL 29.11.2010 AL 30.11.2015"/>
  </r>
  <r>
    <x v="35"/>
    <s v="6160002106"/>
    <s v="001"/>
    <s v="DD"/>
    <s v="000771"/>
    <x v="1705"/>
    <x v="9"/>
    <x v="9"/>
    <s v="BTC"/>
    <x v="12"/>
    <x v="46"/>
    <x v="46"/>
    <n v="15000"/>
    <s v="  INGIUNZIONE DI PAGAMENTO DELLA SANZIONE PECUNICARIA AMMINISTRATIVA IN CONSEGUENZA DELLA REALIZZAZIONE DEGLI INTERVENTI ABUSIVI IN VIA CARLO LINNEO N.19 (ART.16 LEGGE REGIONE LAZIO N.15/2008) RESPONSABILI ABUSO: ORLANDI MARIA GIUSEPPINA-PROPRIETARIO E COMMITTENTE LE OPERE PERONI RICCARDO-PROPRIETARIO E COMMITTENTE LE OPERE MUN.2 "/>
  </r>
  <r>
    <x v="35"/>
    <s v="6160002141"/>
    <s v="001"/>
    <s v="DD"/>
    <s v="000115"/>
    <x v="1706"/>
    <x v="357"/>
    <x v="320"/>
    <s v="0OI"/>
    <x v="86"/>
    <x v="23"/>
    <x v="23"/>
    <n v="2900467.48"/>
    <s v="  CONTRIBUTI STATALI PER REALIZZAZIONE INTERVENTI (SPESE IN C/CAPITALE) PER INIZIATIVE GIUBILARI DPCM 24/12/2015"/>
  </r>
  <r>
    <x v="35"/>
    <s v="6160002161"/>
    <s v="001"/>
    <s v="LS"/>
    <s v="000262"/>
    <x v="1707"/>
    <x v="34"/>
    <x v="33"/>
    <s v="UMS"/>
    <x v="42"/>
    <x v="46"/>
    <x v="46"/>
    <n v="0.13"/>
    <s v="  MOD 10  INTERESSI SU RITARDATI PAGAMENTI MENSA SCOL.  - ANNO 2016 -INTROITI  A MEZZO CASSIERE MUNICIPIO RM 15"/>
  </r>
  <r>
    <x v="35"/>
    <s v="6160002229"/>
    <s v="001"/>
    <s v="DD"/>
    <s v="001094"/>
    <x v="1594"/>
    <x v="32"/>
    <x v="31"/>
    <s v="0RP"/>
    <x v="78"/>
    <x v="119"/>
    <x v="118"/>
    <n v="19181.36"/>
    <s v="  REGOLARIZZAZIONE RECUPERO QUOTA INCENTIVO INTERVENTO RISTRUTTURAZIONE E GESTIONE IMMOBILE EX UFFICIO D'IGIENE VIA MERULANA 121 DA REALIZZARE CON IL SISTEMA DELLA FINANZA DI PROGETTO EX ART. 153 E SS. D.LGS 163/2006 RIACCERTAMENTO ORDINARIO DI 6150006972"/>
  </r>
  <r>
    <x v="35"/>
    <s v="6160002230"/>
    <s v="001"/>
    <s v="DD"/>
    <s v="001317"/>
    <x v="1463"/>
    <x v="32"/>
    <x v="31"/>
    <s v="0MC"/>
    <x v="20"/>
    <x v="119"/>
    <x v="118"/>
    <n v="31638"/>
    <s v="  RECUPERO ONERI INCENTIVO ART.92 D.LGS 163/06 E SMI PROGETTO &quot;INTERVENTO PER IL MONITORAGGIO DELLE DIRETTRICI DI PENETRAZIONE URBANA E DEI PRINCIPALI ITINERARI URBANI DI SCORRIMENTO DELLA RETE INTRA-GRA PROGETTO MP3&quot;- RIACCERTAMENTO ORDINARIO ACT 6150002488"/>
  </r>
  <r>
    <x v="35"/>
    <s v="6160002231"/>
    <s v="001"/>
    <s v="DD"/>
    <s v="000285"/>
    <x v="1708"/>
    <x v="32"/>
    <x v="31"/>
    <s v="91M"/>
    <x v="8"/>
    <x v="119"/>
    <x v="118"/>
    <n v="4380"/>
    <s v="  LAVORI DI MANUTENZIONE STRAORDINARIA E ADEGUAMENTO NORMATIVE DI IGIENE E SICUREZZA SCUOLA MATERNA &quot;G.VERDI&quot; (EX LIVIO TEMPESTA),VIA CASALOTTI ,87-MUN.XIII (EX XVIII)-QP.INCENTIVO/ACCANTONAMENTO- RIACCERTAMENTO ORDINARIO ACT.6150004309"/>
  </r>
  <r>
    <x v="35"/>
    <s v="6160002232"/>
    <s v="001"/>
    <s v="DD"/>
    <s v="000887"/>
    <x v="1709"/>
    <x v="32"/>
    <x v="31"/>
    <s v="BMC"/>
    <x v="20"/>
    <x v="119"/>
    <x v="118"/>
    <n v="2996.9"/>
    <s v="  RECUPERO SU INCENTIVO RIACCERTAMENTO ORDINARIO DELL'ACT.6150004807"/>
  </r>
  <r>
    <x v="35"/>
    <s v="6160002233"/>
    <s v="001"/>
    <s v="DD"/>
    <s v="001049"/>
    <x v="1710"/>
    <x v="32"/>
    <x v="31"/>
    <s v="0AD"/>
    <x v="23"/>
    <x v="119"/>
    <x v="118"/>
    <n v="32095.52"/>
    <s v="  APPALTO - &quot;ESTENSIONE, POTENZIAMENTI E RIPRISTINI RETI FOGNATURE PER ACQUE METEORICHE&quot; - AGGIUDICAZ. CON D.D. N. 1779/22.11.2012 - IMPRESA I.C.O.G.E.F. SRL - CT. REP. 12748/11.06.2015 - RECUPERO SOMME ONERI INCENTIVO ART. 92 D.LGS. 163/12.04.2006 - LT2001000043 RIACCERTAMENTO ORDINARIO ACT. 6150006201"/>
  </r>
  <r>
    <x v="35"/>
    <s v="6160002235"/>
    <s v="001"/>
    <s v="DD"/>
    <s v="000836"/>
    <x v="1588"/>
    <x v="32"/>
    <x v="31"/>
    <s v="99E"/>
    <x v="5"/>
    <x v="119"/>
    <x v="118"/>
    <n v="1161.1099999999999"/>
    <s v="  RECUPERO SOMMA INCENTIVO-LAVORI URGENTI DI MESSA IN SICUREZZA E CONSOLIDAMENTO STATICO DELL'IMMOBILE RESIDENZIALE IN SAN MARCELLINO ,12/18.VILLA DE SANCTIS - RIACCERTAMENTO ORDINARIO ACT.6150007302"/>
  </r>
  <r>
    <x v="35"/>
    <s v="6160002236"/>
    <s v="001"/>
    <s v="DD"/>
    <s v="000990"/>
    <x v="1570"/>
    <x v="32"/>
    <x v="31"/>
    <s v="BMC"/>
    <x v="20"/>
    <x v="119"/>
    <x v="118"/>
    <n v="5981.16"/>
    <s v="  RECUPERO SU INCENTIVI RIACCERTAMENTO ORDINARIO ACT.6150007857"/>
  </r>
  <r>
    <x v="35"/>
    <s v="6160002237"/>
    <s v="001"/>
    <s v="DD"/>
    <s v="000445"/>
    <x v="1711"/>
    <x v="32"/>
    <x v="31"/>
    <s v="4GT"/>
    <x v="72"/>
    <x v="119"/>
    <x v="118"/>
    <n v="39151.980000000003"/>
    <s v="  MAUSOLEO DI AUGUSTO E P.ZZA AUGUSTO IMPERATORE. INDIZIONE GARA . Q.P. INCENTIVO- RIACCERTAMENTO ORDINARIO ACT.6150002383"/>
  </r>
  <r>
    <x v="35"/>
    <s v="6160002253"/>
    <s v="001"/>
    <s v="DD"/>
    <s v="000202"/>
    <x v="1712"/>
    <x v="69"/>
    <x v="67"/>
    <s v="NTC"/>
    <x v="12"/>
    <x v="140"/>
    <x v="139"/>
    <n v="2482.66"/>
    <s v="  CANONE OCC. RUOLI 006483 - 016804 - 015607/2015 COD. 8592- COSAP 2013"/>
  </r>
  <r>
    <x v="35"/>
    <s v="6160002267"/>
    <s v="001"/>
    <s v="DD"/>
    <s v="000520"/>
    <x v="1713"/>
    <x v="38"/>
    <x v="36"/>
    <s v="TTR"/>
    <x v="16"/>
    <x v="325"/>
    <x v="323"/>
    <n v="141646.39999999999"/>
    <s v="  L1600000710 COSAP /OSP ENTRATE EXTRATRIBUTARIE DERIVANTI DA COSAP -MUN 14"/>
  </r>
  <r>
    <x v="35"/>
    <s v="6160002296"/>
    <s v="001"/>
    <s v="NT"/>
    <s v="006881"/>
    <x v="1683"/>
    <x v="309"/>
    <x v="275"/>
    <s v="0PA"/>
    <x v="52"/>
    <x v="46"/>
    <x v="46"/>
    <n v="402.5"/>
    <s v="  REGOL. INTROITI C/O CASSIERE MUN.X"/>
  </r>
  <r>
    <x v="35"/>
    <s v="6160002307"/>
    <s v="001"/>
    <s v="DD"/>
    <s v="000594"/>
    <x v="1713"/>
    <x v="37"/>
    <x v="34"/>
    <s v="0PE"/>
    <x v="10"/>
    <x v="125"/>
    <x v="124"/>
    <n v="1400.45"/>
    <s v="  MORICI LORELLA-RECUPERO SOMMA NON DOVUTA A TITOLO DI NUCLEO ASSEGNO FAMILIAE -PERIODO: 1/72013-30/6/2014 RELATIVAMENTE ALL'ANNO 2012"/>
  </r>
  <r>
    <x v="35"/>
    <s v="6160002313"/>
    <s v="001"/>
    <s v="DD"/>
    <s v="000188"/>
    <x v="1714"/>
    <x v="358"/>
    <x v="321"/>
    <s v="0PE"/>
    <x v="10"/>
    <x v="125"/>
    <x v="124"/>
    <n v="33786.11"/>
    <s v="  REGIME ONNICOMPRENSIVITA'-RETRIBUZIONE DI RISULTATO DIRIGENZA ANNO 2016"/>
  </r>
  <r>
    <x v="35"/>
    <s v="6160002314"/>
    <s v="001"/>
    <s v="DD"/>
    <s v="000188"/>
    <x v="1714"/>
    <x v="358"/>
    <x v="321"/>
    <s v="0PE"/>
    <x v="10"/>
    <x v="487"/>
    <x v="485"/>
    <n v="8036.42"/>
    <s v="  REGIME ONNICOMPRENSIVITA'-RETRIBUZIONE DI RISULTATO DIRIGENZA ANNO 2016"/>
  </r>
  <r>
    <x v="35"/>
    <s v="6160002315"/>
    <s v="001"/>
    <s v="DD"/>
    <s v="000188"/>
    <x v="1714"/>
    <x v="358"/>
    <x v="321"/>
    <s v="0PE"/>
    <x v="10"/>
    <x v="116"/>
    <x v="3"/>
    <n v="2870.18"/>
    <s v="  REGIME ONNICOMPRENSIVITA'-RETRIBUZIONE DI RISULTATO DIRIGENZA ANNO 2016"/>
  </r>
  <r>
    <x v="35"/>
    <s v="6160002321"/>
    <s v="001"/>
    <s v="DD"/>
    <s v="000189"/>
    <x v="1714"/>
    <x v="359"/>
    <x v="322"/>
    <s v="0PE"/>
    <x v="10"/>
    <x v="125"/>
    <x v="124"/>
    <n v="183828.38"/>
    <s v="  FONDO PEREQUATIVO-INCENTIVI EX ART.18 DELLA LEGGE 109/94- ANNO 2016"/>
  </r>
  <r>
    <x v="35"/>
    <s v="6160002322"/>
    <s v="001"/>
    <s v="DD"/>
    <s v="000189"/>
    <x v="1714"/>
    <x v="359"/>
    <x v="322"/>
    <s v="0PE"/>
    <x v="10"/>
    <x v="487"/>
    <x v="485"/>
    <n v="43751.13"/>
    <s v="  FONDO PEREQUATIVO-INCENTIVI EX ART.18 DELLA LEGGE 109/94- ANNO 2016"/>
  </r>
  <r>
    <x v="35"/>
    <s v="6160002323"/>
    <s v="001"/>
    <s v="DD"/>
    <s v="000377"/>
    <x v="1715"/>
    <x v="38"/>
    <x v="36"/>
    <s v="UTC"/>
    <x v="12"/>
    <x v="325"/>
    <x v="323"/>
    <n v="36363.440000000002"/>
    <s v="   LISTA DI CARICO PASSI CARRABILI 2016 - ACCONTO - MUNICIPIO XV - PRELEVAMENTO CCP 74190000 ED ALTRO - LISTA COME DA SIR - L1600000872 - CRONO 811"/>
  </r>
  <r>
    <x v="35"/>
    <s v="6160002328"/>
    <s v="001"/>
    <s v="DD"/>
    <s v="000728"/>
    <x v="1705"/>
    <x v="37"/>
    <x v="34"/>
    <s v="ATC"/>
    <x v="12"/>
    <x v="488"/>
    <x v="486"/>
    <n v="3020"/>
    <s v="  ESCUSSIONE DELLA CAUZIONE PROVVISORIA, DI CUI ALLA POLIZZA FIDEIUSSORIA N. 69/02/802772215 RILASCITA DALLA SOC. &quot;AMISSIMA ASSICURAZIONI SPA&quot; ,NELL'INTERESSE E PER CONTO DELLA SOC. OPERA SRL AI SENSI DELL'ART. 113 C.4 D. LGS 163/2006 PER DECADENZA DALL'AGGIUDICAZIONE PROVVISORIA DI APPALTO DI SORVEGLIANZA E PRONTO INTERVENTO, MANUT. ORDINARIA STRADALE NEL TERRITORIO MUNICIPIO I RIPA DESTRA DEL TEVERE (TRANS TIBERIM) DALLE ORE 0,00 DELL'1/3/2016 ALLE ORE 24,00 DEL 30/6/2016"/>
  </r>
  <r>
    <x v="35"/>
    <s v="6160002334"/>
    <s v="002"/>
    <s v="DD"/>
    <s v="002571"/>
    <x v="1686"/>
    <x v="9"/>
    <x v="9"/>
    <s v="DTC"/>
    <x v="12"/>
    <x v="140"/>
    <x v="139"/>
    <n v="12500"/>
    <s v="  1^ EMISSIONE RUOLI COATTIVI SERVIZI TECNICI ATTIVITÀ EDILIZIA N. 9180(RM) COD. TRIB. 9143 SANZIONI LEGGE URBANISTICA- MUN.III "/>
  </r>
  <r>
    <x v="35"/>
    <s v="6160002338"/>
    <s v="001"/>
    <s v="DD"/>
    <s v="000617"/>
    <x v="1713"/>
    <x v="216"/>
    <x v="193"/>
    <s v="0MF"/>
    <x v="97"/>
    <x v="489"/>
    <x v="487"/>
    <n v="36852.68"/>
    <s v="  LISTA DI CARICO MERCATO DEI FIORI ANNO 2016"/>
  </r>
  <r>
    <x v="35"/>
    <s v="6160002342"/>
    <s v="001"/>
    <s v="DD"/>
    <s v="000825"/>
    <x v="1716"/>
    <x v="9"/>
    <x v="9"/>
    <s v="BTC"/>
    <x v="12"/>
    <x v="46"/>
    <x v="46"/>
    <n v="15000"/>
    <s v="  INGIUNZIONE DI PAG.TO DELLA SANZIONE PECUNIARIA AMM.VA E DEMOLIZIONE CON RIPRISTINO STATO DEI LUOGHI IN CONSEGUENZA DELLA REALIZZAZIONE DEGLI INTERVENTI ABUSIVI IN VIA ADELAIDE RISTORI, 20 PIANO TERRA INT. C. (ART. 16 C.5 DELLA L.R. 15/2008) RESPONSABILE ABUSO: - TAMARO ANDREA IN QUALITA' DI COMPROPRIETARIO E COMMITTENTE LE OPERE. MUN. II (EX 2 EX 3)"/>
  </r>
  <r>
    <x v="35"/>
    <s v="6160002344"/>
    <s v="001"/>
    <s v="DD"/>
    <s v="000251"/>
    <x v="1713"/>
    <x v="301"/>
    <x v="268"/>
    <s v="0TP"/>
    <x v="49"/>
    <x v="394"/>
    <x v="392"/>
    <n v="400"/>
    <s v="  SANZIONE PECUNIARIA PREVISTA DALL'ART.5.1 DEL CODICE DI COMPORTAMENTO APPROVATO CON DELIBERAZIONE DELLA GIUNTA COMUNALE N.1406 DEL 9 LUGLIO 1999 E SS.MM.II. - LICENZA TAXI N.5354 BELLETTI DANIELE"/>
  </r>
  <r>
    <x v="35"/>
    <s v="6160002346"/>
    <s v="001"/>
    <s v="DD"/>
    <s v="000884"/>
    <x v="1717"/>
    <x v="38"/>
    <x v="36"/>
    <s v="ATC"/>
    <x v="12"/>
    <x v="325"/>
    <x v="323"/>
    <n v="906163.65"/>
    <s v="  LISTA DI CARICO L1300000732 ANNO 2016 CANONE COSAP PERMAMENTE -AREA TECNICA-PASSI CARRABILI- MUN.I (EX I-EX XVII)"/>
  </r>
  <r>
    <x v="35"/>
    <s v="6160002416"/>
    <s v="001"/>
    <s v="DD"/>
    <s v="000280"/>
    <x v="1718"/>
    <x v="37"/>
    <x v="34"/>
    <s v="0PM"/>
    <x v="93"/>
    <x v="490"/>
    <x v="488"/>
    <n v="245231.66"/>
    <s v="  CONGUAGLIO CHILOMETRICO DEI VEICOLI RESTITUITI DI CUI ALLA CONVENZIONE CONSIP 9 LOTTO 1 - ORDINATIVI NN. 92896-107047-111050/2012 - NOTE DI CREDITO NN. 15326670-15357245-15263656-15207666/'15 E N. 16029406/'16 - (IMPONIBILE)- VEDI ACCERT. N. 6160002417 - IMPONIBILE -"/>
  </r>
  <r>
    <x v="35"/>
    <s v="6160002418"/>
    <s v="001"/>
    <s v="DD"/>
    <s v="000672"/>
    <x v="1719"/>
    <x v="126"/>
    <x v="122"/>
    <s v="0PE"/>
    <x v="10"/>
    <x v="405"/>
    <x v="403"/>
    <n v="5108.2299999999996"/>
    <s v="  RIMBORSO PER COMPETENZE ANTICIPATE A PERSONALE CAPITOLINO COMANDATO PRESSO ALTRI ENTI-ANNO 2016 "/>
  </r>
  <r>
    <x v="35"/>
    <s v="6160002419"/>
    <s v="001"/>
    <s v="DD"/>
    <s v="000672"/>
    <x v="1719"/>
    <x v="126"/>
    <x v="122"/>
    <s v="0PE"/>
    <x v="10"/>
    <x v="406"/>
    <x v="404"/>
    <n v="1347.99"/>
    <s v="  RIMBORSO PER COMPETENZE ANTICIPATE A PERSONALE CAPITOLINO COMANDATO PRESSO ALTRI ENTI-ANNO 2016 "/>
  </r>
  <r>
    <x v="35"/>
    <s v="6160002425"/>
    <s v="001"/>
    <s v="DD"/>
    <s v="000672"/>
    <x v="1719"/>
    <x v="126"/>
    <x v="122"/>
    <s v="0PE"/>
    <x v="10"/>
    <x v="3"/>
    <x v="3"/>
    <n v="52657.58"/>
    <s v="  RIMBORSO PER COMPETENZE ANTICIPATE A PERSONALE CAPITOLINO COMANDATO PRESSO ALTRI ENTI-ANNO 2016 "/>
  </r>
  <r>
    <x v="35"/>
    <s v="6160002441"/>
    <s v="001"/>
    <s v="DD"/>
    <s v="000590"/>
    <x v="1720"/>
    <x v="38"/>
    <x v="36"/>
    <s v="OTR"/>
    <x v="16"/>
    <x v="325"/>
    <x v="323"/>
    <n v="344580.05"/>
    <s v="  LISTA DI CARICO N. L1600000673 DEL 2016."/>
  </r>
  <r>
    <x v="35"/>
    <s v="6160002442"/>
    <s v="001"/>
    <s v="DD"/>
    <s v="000589"/>
    <x v="1720"/>
    <x v="269"/>
    <x v="241"/>
    <s v="OTR"/>
    <x v="16"/>
    <x v="325"/>
    <x v="323"/>
    <n v="171832.67"/>
    <s v="  LISTA DI CARICO N. L1600001104 - CIP"/>
  </r>
  <r>
    <x v="35"/>
    <s v="6160002446"/>
    <s v="001"/>
    <s v="DD"/>
    <s v="000595"/>
    <x v="1720"/>
    <x v="116"/>
    <x v="112"/>
    <s v="OSM"/>
    <x v="22"/>
    <x v="325"/>
    <x v="323"/>
    <n v="632.29"/>
    <s v="  PROVENTI PROGETTO PONTE GENNAIO-GIUGNO 2015"/>
  </r>
  <r>
    <x v="35"/>
    <s v="6160002449"/>
    <s v="001"/>
    <s v="DD"/>
    <s v="000987"/>
    <x v="1721"/>
    <x v="360"/>
    <x v="323"/>
    <s v="APL"/>
    <x v="54"/>
    <x v="491"/>
    <x v="489"/>
    <n v="35760.959999999999"/>
    <s v="  PROGETTO &quot;BUILD FUTURE, STOP BULLYNG&quot; PER IL CONTRASTO DEL FENOMENO DEL BULLISMO NELLE SCUOLE FINANZIATO DALLA COMMISSIONE EUROPEA IN CONVENZIONE CON IL MUNICIPIO ROMA I (CAPO FILA) E ALTRI PARTNERS ITALIANI E STRANIERI (ACCORDO-AGREEMENT NUMBER JUST/2014/RDAP/AG/BULL/7591) (VEDI IMPEGNI 3160016203/204/205/206/207/208)"/>
  </r>
  <r>
    <x v="35"/>
    <s v="6160002459"/>
    <s v="001"/>
    <s v="DD"/>
    <s v="000147"/>
    <x v="1722"/>
    <x v="56"/>
    <x v="54"/>
    <s v="NMS"/>
    <x v="42"/>
    <x v="140"/>
    <x v="139"/>
    <n v="1286.8900000000001"/>
    <s v="  QUOTA REFEZIONE SCOLASTICA ANNO 2012"/>
  </r>
  <r>
    <x v="35"/>
    <s v="6160002464"/>
    <s v="001"/>
    <s v="DD"/>
    <s v="000344"/>
    <x v="1698"/>
    <x v="260"/>
    <x v="232"/>
    <s v="NSS"/>
    <x v="32"/>
    <x v="492"/>
    <x v="490"/>
    <n v="823.99"/>
    <s v="  LISTA DI CARICO CENTRI SPORTIVI MUNICIPALI GENNAIO MAGGIO 2016"/>
  </r>
  <r>
    <x v="35"/>
    <s v="6160002466"/>
    <s v="001"/>
    <s v="DD"/>
    <s v="000591"/>
    <x v="1720"/>
    <x v="38"/>
    <x v="36"/>
    <s v="OTR"/>
    <x v="16"/>
    <x v="325"/>
    <x v="323"/>
    <n v="71787.28"/>
    <s v="  LISTA DI CARICO COSAP PASSI CARRABILI 2016."/>
  </r>
  <r>
    <x v="35"/>
    <s v="6160002467"/>
    <s v="001"/>
    <s v="DD"/>
    <s v="000204"/>
    <x v="1723"/>
    <x v="37"/>
    <x v="34"/>
    <s v="0PV"/>
    <x v="118"/>
    <x v="493"/>
    <x v="491"/>
    <n v="56040.77"/>
    <s v="  ACCORDO TRANSATTIVO CON L'IMPRESA STA.GRA.ME S.R.L"/>
  </r>
  <r>
    <x v="35"/>
    <s v="6160002484"/>
    <s v="001"/>
    <s v="DD"/>
    <s v="000491"/>
    <x v="1720"/>
    <x v="85"/>
    <x v="83"/>
    <s v="1ER"/>
    <x v="15"/>
    <x v="494"/>
    <x v="492"/>
    <n v="1074385.9199999999"/>
    <s v="  PZ 10V ACILIA- CONTRIBUTO PER OO.UU. A CARICO DELL'ATER"/>
  </r>
  <r>
    <x v="35"/>
    <s v="6160002490"/>
    <s v="001"/>
    <s v="DH"/>
    <s v="000267"/>
    <x v="30"/>
    <x v="208"/>
    <x v="186"/>
    <s v="1PL"/>
    <x v="90"/>
    <x v="495"/>
    <x v="493"/>
    <n v="1004.95"/>
    <s v="  SOMMA INTROITATA PER STORNO MAND. NR. 7060/2016 - IBAN ERRATO - IMP. N. 3/16/16534 -"/>
  </r>
  <r>
    <x v="35"/>
    <s v="6160002520"/>
    <s v="001"/>
    <s v="DH"/>
    <s v="000267"/>
    <x v="30"/>
    <x v="69"/>
    <x v="67"/>
    <s v="NTC"/>
    <x v="12"/>
    <x v="46"/>
    <x v="46"/>
    <n v="20.91"/>
    <s v="  INTROITI TRAMITE CASSA 2016  MUN 9"/>
  </r>
  <r>
    <x v="35"/>
    <s v="6160002532"/>
    <s v="001"/>
    <s v="DD"/>
    <s v="000713"/>
    <x v="1724"/>
    <x v="50"/>
    <x v="48"/>
    <s v="TIA"/>
    <x v="37"/>
    <x v="496"/>
    <x v="494"/>
    <n v="5000"/>
    <s v="  ACCERTAMENTO A TITOLO DI SANZIONE AMMINISTRATIVA PER APERTURA E FUNZIONAMENTO DI STRUTTURA RESIDENZIALE IN ASSENZA DI AUTORIZZAZIONE CONDOTTA DA CASA MARIA TERESA CON SEDE IN ROMA VIA CASALINO 327 (DD 1900/2015 NOTIFICA PROVVEDIMENTO)"/>
  </r>
  <r>
    <x v="35"/>
    <s v="6160002533"/>
    <s v="001"/>
    <s v="DD"/>
    <s v="000750"/>
    <x v="1720"/>
    <x v="49"/>
    <x v="47"/>
    <s v="1AA"/>
    <x v="53"/>
    <x v="497"/>
    <x v="495"/>
    <n v="20109.599999999999"/>
    <s v="  VENDITA BESTIAME AZ. CASTEL DI GUIDO - LOTTO 1-SOCIETÀ DEM SRL"/>
  </r>
  <r>
    <x v="35"/>
    <s v="6160002542"/>
    <s v="001"/>
    <s v="DH"/>
    <s v="000267"/>
    <x v="30"/>
    <x v="288"/>
    <x v="259"/>
    <s v="0TR"/>
    <x v="16"/>
    <x v="1"/>
    <x v="1"/>
    <n v="66507408.520000003"/>
    <s v="  ENTRATE TARI ANNO 2016 (DELIBERA COMMISS.STRAORD. N.7/2016);"/>
  </r>
  <r>
    <x v="35"/>
    <s v="6160002569"/>
    <s v="001"/>
    <s v="DD"/>
    <s v="000494"/>
    <x v="1725"/>
    <x v="9"/>
    <x v="9"/>
    <s v="UTC"/>
    <x v="12"/>
    <x v="1"/>
    <x v="1"/>
    <n v="5000"/>
    <s v="  SANZIONE PECUNIARIA AMM.VA PER INTERVENTI ABUSIVI IN VIA DREZZO S.N.C. F.C. 15 - MUN. XV - PROPRIETARIO SIG. CHIOCCIOLINI GUERRINO"/>
  </r>
  <r>
    <x v="35"/>
    <s v="6160002571"/>
    <s v="001"/>
    <s v="DD"/>
    <s v="000782"/>
    <x v="1726"/>
    <x v="229"/>
    <x v="204"/>
    <s v="0MA"/>
    <x v="99"/>
    <x v="356"/>
    <x v="354"/>
    <n v="24775"/>
    <s v="  FARMER'S MARKET GARBATELLA- CANONI 2016 DOVUTI FINO A REVOCA DELL'AFFIDAMENTO"/>
  </r>
  <r>
    <x v="35"/>
    <s v="6160002575"/>
    <s v="001"/>
    <s v="DH"/>
    <s v="000267"/>
    <x v="30"/>
    <x v="37"/>
    <x v="34"/>
    <s v="1AC"/>
    <x v="63"/>
    <x v="1"/>
    <x v="1"/>
    <n v="7930"/>
    <s v="  INTROITI"/>
  </r>
  <r>
    <x v="35"/>
    <s v="6160002588"/>
    <s v="003"/>
    <s v="DD"/>
    <s v="000718"/>
    <x v="1727"/>
    <x v="311"/>
    <x v="277"/>
    <s v="0RG"/>
    <x v="0"/>
    <x v="471"/>
    <x v="469"/>
    <n v="194131.67"/>
    <s v="  RECUPERO DELL'IVA DAL MEF DEPOSITATA CON DD.NN.44/01-85/03  -67/04-46/04-204/06"/>
  </r>
  <r>
    <x v="35"/>
    <s v="6160002606"/>
    <s v="001"/>
    <s v="DD"/>
    <s v="002616"/>
    <x v="1598"/>
    <x v="259"/>
    <x v="231"/>
    <s v="HAB"/>
    <x v="30"/>
    <x v="498"/>
    <x v="325"/>
    <n v="66998.42"/>
    <s v="  *ULTERIORE CONTRIBUTO INPS EX GESTIONE INPDAP PER PROGETTO &quot;HOME CARE PREMIUM 2014&quot; ATTIVITA' INTEGRATIVE (PAI) ATTIVATE FINO AL  30.06.2016 - MUN VI EX 8 (DD INPS IMPEGNO FONDI N. 940 DEL 10.12.2015) ========CON DD INPS N. 419 DEL 26.10.2015 E STATO DIFFERITO IL TERMINE AL 30.06.2016 ANCHE PER L'UTILIZZO  DEI FONDI PRECEDENTEMENTE CONCESSI FINO 30.11.2015===MAIL INPS SONNI: DETT. IMP. PROROGA"/>
  </r>
  <r>
    <x v="35"/>
    <s v="6160002607"/>
    <s v="001"/>
    <s v="DD"/>
    <s v="002616"/>
    <x v="1598"/>
    <x v="259"/>
    <x v="231"/>
    <s v="HAB"/>
    <x v="30"/>
    <x v="498"/>
    <x v="325"/>
    <n v="81900"/>
    <s v="  *ULTERIORE  CONTRIBUTO INPS EX GESTIONE INPDAP PER PROGETTO &quot;HOME CARE PREMIUM 2014&quot; PER PROSEGUIMENTO ATTIVITA' GESTIONALI AL 30.06.2016 - MUN VI EX 8 (DD INPS IMPEGNO FONDI N. 940 DEL 10.12.2015===MAIL INPS SONNI: DETT.IMP. ATTIVITA GESTIONALI"/>
  </r>
  <r>
    <x v="35"/>
    <s v="6160002609"/>
    <s v="001"/>
    <s v="DD"/>
    <s v="001569"/>
    <x v="1670"/>
    <x v="260"/>
    <x v="232"/>
    <s v="FSS"/>
    <x v="32"/>
    <x v="280"/>
    <x v="278"/>
    <n v="49.78"/>
    <s v="  UTILIZZO PALESTRA PER 16 ORE PERIODO DAL 10.06 A 05.08.2016 PRESSO L'ISTITUTO COMPRENSIOVO OLCESE PER LA REALIZZAZIONE DI UN CENTRO ESTIVO SPORTIVO DENOMINATO CAMPUS SPORT 2016 - DA PARTE DELL'ASD ROMA 7 PATTINAGGIO"/>
  </r>
  <r>
    <x v="35"/>
    <s v="6160002611"/>
    <s v="001"/>
    <s v="DH"/>
    <s v="000267"/>
    <x v="30"/>
    <x v="1"/>
    <x v="1"/>
    <s v="0PE"/>
    <x v="10"/>
    <x v="1"/>
    <x v="1"/>
    <n v="19608.599999999999"/>
    <s v="  RECUPERO COMPETENZE STIPENDIALI A CARICO DELLA GESTIONE COMMISSARIALE"/>
  </r>
  <r>
    <x v="35"/>
    <s v="6160002612"/>
    <s v="001"/>
    <s v="DD"/>
    <s v="000557"/>
    <x v="1728"/>
    <x v="9"/>
    <x v="9"/>
    <s v="UTC"/>
    <x v="12"/>
    <x v="1"/>
    <x v="1"/>
    <n v="1000"/>
    <s v="  SANZIONE PECUNIARIA AMM.VA PER INTERVENTI ABUSIVI IN VIA NEPI N. 20- MUN. XV - RESPONSABILE DELL'ABUSO :CRA-QCE(ISTITUTO SPERIMENTALE DI CEREALICOLTURA) CON SEDE IN VIA NAZIONALE,82(P.I.97231970589)"/>
  </r>
  <r>
    <x v="35"/>
    <s v="6160002618"/>
    <s v="001"/>
    <s v="DH"/>
    <s v="000267"/>
    <x v="30"/>
    <x v="1"/>
    <x v="1"/>
    <s v="0PE"/>
    <x v="10"/>
    <x v="1"/>
    <x v="1"/>
    <n v="382001"/>
    <s v="  RECUPERO COMPETENZE STIPENDIALI A CARICO DELL'ISTITUZIONE BIBLIOTECHE"/>
  </r>
  <r>
    <x v="35"/>
    <s v="6160002629"/>
    <s v="001"/>
    <s v="DD"/>
    <s v="001068"/>
    <x v="1724"/>
    <x v="9"/>
    <x v="9"/>
    <s v="BTC"/>
    <x v="12"/>
    <x v="46"/>
    <x v="46"/>
    <n v="20000"/>
    <s v="  INGIUNZIONE DI PAG.TO DELLA SANZIONE PECUNIARIA AMM.VA  IN CONSEGUENZA DELLA REALIZZAZIONE DEGLI INTERVENTI ABUSIVI IN VIA ANAPO,5 E ANNULLAMENTO IN AUTOTUTELA DELLA DETERMINAZIONE DIRIGENZIALE N. 305 DEL 16/02/2016. (ART. 16 C.5 DELLA L.R. 15/2008) RESPONSABILE ABUSO: - VICINO ANGELA IN QUAALITA' DI DIRETTORE LAVORI IN CORSO DI ESECUZIONE; - ALBITES MAURA IN QUALITA' DI COMMITTENTE LE OPERE; - DE SANTIS PAOLA IN QUALITA' DI DIRETTORE LAVORI DEI TITOLI PRESENTATIPER LA PREESISTENZA. MUN. II"/>
  </r>
  <r>
    <x v="35"/>
    <s v="6160002680"/>
    <s v="001"/>
    <s v="DH"/>
    <s v="000267"/>
    <x v="30"/>
    <x v="107"/>
    <x v="103"/>
    <s v="0TR"/>
    <x v="16"/>
    <x v="1"/>
    <x v="1"/>
    <n v="45886.34"/>
    <s v="  REGOLARIZZAZIONE CONTABILE ENTRATE PER ADDIZIONALE COMUNALE IRPEF-NOTA PROT.QB/346874/16-QB337189/ 16-QB/351011/16-QB/409103/16-QB/455378/16(GIUGNO/16)-QB/560623/16 (LUGLIO/16)-QB/585306/16(AGOSTO 2016)-QB/657996/16 SETTEMBRE/16--QB/712786 (OTTOBRE 2016)-PROT.QB/667786/16-PROT.QB/762967/16 (NOVEMBRE 2016) IRPEF ADD. REG. INCASSI PROVVISORI DICEMBRE 2016 QB 39175/17, 7/11"/>
  </r>
  <r>
    <x v="35"/>
    <s v="6160002716"/>
    <s v="001"/>
    <s v="DD"/>
    <s v="000784"/>
    <x v="1729"/>
    <x v="56"/>
    <x v="54"/>
    <s v="OMS"/>
    <x v="42"/>
    <x v="140"/>
    <x v="139"/>
    <n v="29507.88"/>
    <s v="  QUOT.CONTR.REF.ANN.PREC. - COD. 9809"/>
  </r>
  <r>
    <x v="35"/>
    <s v="6160002717"/>
    <s v="001"/>
    <s v="DD"/>
    <s v="000784"/>
    <x v="1729"/>
    <x v="56"/>
    <x v="54"/>
    <s v="OMS"/>
    <x v="42"/>
    <x v="140"/>
    <x v="139"/>
    <n v="1069.3499999999999"/>
    <s v="  INTER.RIT.PAGAM.REF.SCOL. - COD. 9810"/>
  </r>
  <r>
    <x v="35"/>
    <s v="6160002718"/>
    <s v="001"/>
    <s v="DD"/>
    <s v="000784"/>
    <x v="1729"/>
    <x v="56"/>
    <x v="54"/>
    <s v="OMS"/>
    <x v="42"/>
    <x v="140"/>
    <x v="139"/>
    <n v="582.32000000000005"/>
    <s v="  REC.SPESE NOTIF. - COD. 1D13"/>
  </r>
  <r>
    <x v="35"/>
    <s v="6160002719"/>
    <s v="001"/>
    <s v="DD"/>
    <s v="000784"/>
    <x v="1729"/>
    <x v="56"/>
    <x v="54"/>
    <s v="OMS"/>
    <x v="42"/>
    <x v="140"/>
    <x v="139"/>
    <n v="186.78"/>
    <s v="  ULT.INTER.ISCR.RUOLO - COD. 1C13"/>
  </r>
  <r>
    <x v="35"/>
    <s v="6160002720"/>
    <s v="001"/>
    <s v="DD"/>
    <s v="000784"/>
    <x v="1729"/>
    <x v="55"/>
    <x v="53"/>
    <s v="OPL"/>
    <x v="54"/>
    <x v="140"/>
    <x v="139"/>
    <n v="511.2"/>
    <s v="  QUOT.CONTR.TRASP.ANN.PREC. - COD. 9813"/>
  </r>
  <r>
    <x v="35"/>
    <s v="6160002721"/>
    <s v="001"/>
    <s v="DD"/>
    <s v="000784"/>
    <x v="1729"/>
    <x v="55"/>
    <x v="53"/>
    <s v="OPL"/>
    <x v="54"/>
    <x v="140"/>
    <x v="139"/>
    <n v="23.03"/>
    <s v="  INTER.RIT.PAGAM.TRASP.SCOL. - COD. 9814"/>
  </r>
  <r>
    <x v="35"/>
    <s v="6160002722"/>
    <s v="001"/>
    <s v="DD"/>
    <s v="000784"/>
    <x v="1729"/>
    <x v="55"/>
    <x v="53"/>
    <s v="OPL"/>
    <x v="54"/>
    <x v="140"/>
    <x v="139"/>
    <n v="41.28"/>
    <s v="  REC.SPESE NOTIF. - COD. 1D13"/>
  </r>
  <r>
    <x v="35"/>
    <s v="6160002723"/>
    <s v="001"/>
    <s v="DD"/>
    <s v="000784"/>
    <x v="1729"/>
    <x v="55"/>
    <x v="53"/>
    <s v="OPL"/>
    <x v="54"/>
    <x v="140"/>
    <x v="139"/>
    <n v="1.31"/>
    <s v="  ULT.INT.ISCR.RUOLO - COD. 1C13"/>
  </r>
  <r>
    <x v="35"/>
    <s v="6160002724"/>
    <s v="001"/>
    <s v="DD"/>
    <s v="000784"/>
    <x v="1729"/>
    <x v="92"/>
    <x v="89"/>
    <s v="OAN"/>
    <x v="43"/>
    <x v="140"/>
    <x v="139"/>
    <n v="1671.76"/>
    <s v="  QUO.CONTR.AS.NIDO AN.PRE. - COD 9258"/>
  </r>
  <r>
    <x v="35"/>
    <s v="6160002725"/>
    <s v="001"/>
    <s v="DD"/>
    <s v="000784"/>
    <x v="1729"/>
    <x v="92"/>
    <x v="89"/>
    <s v="OAN"/>
    <x v="43"/>
    <x v="140"/>
    <x v="139"/>
    <n v="75.48"/>
    <s v="  INTER.RIT.PAGAM.AS.NIDO -COD. 9260"/>
  </r>
  <r>
    <x v="35"/>
    <s v="6160002726"/>
    <s v="001"/>
    <s v="DD"/>
    <s v="000784"/>
    <x v="1729"/>
    <x v="92"/>
    <x v="89"/>
    <s v="OAN"/>
    <x v="43"/>
    <x v="140"/>
    <x v="139"/>
    <n v="15.48"/>
    <s v="  REC.SPESE NOTIF. - COD. 1D13"/>
  </r>
  <r>
    <x v="35"/>
    <s v="6160002727"/>
    <s v="001"/>
    <s v="DD"/>
    <s v="000784"/>
    <x v="1729"/>
    <x v="92"/>
    <x v="89"/>
    <s v="OAN"/>
    <x v="43"/>
    <x v="140"/>
    <x v="139"/>
    <n v="4.2300000000000004"/>
    <s v="  ULT.INTER.ISCR.RUOLO - COD. 1C13"/>
  </r>
  <r>
    <x v="35"/>
    <s v="6160002736"/>
    <s v="001"/>
    <s v="DD"/>
    <s v="000417"/>
    <x v="1730"/>
    <x v="29"/>
    <x v="28"/>
    <s v="1DP"/>
    <x v="21"/>
    <x v="499"/>
    <x v="496"/>
    <n v="1222828.72"/>
    <s v="  LISTA BOLLETTATO PROVENTI DERIVANTI DA UTILIZZO, AD USO ABITATIVO E NON, DI UNITA' IMMOBILIARI DI PROPRIETA' COMUNALE - PERIODO 01/01/16 - 31/12/16 - FITTI FABBRICATI USO DIVERSO -"/>
  </r>
  <r>
    <x v="35"/>
    <s v="6160002737"/>
    <s v="001"/>
    <s v="DD"/>
    <s v="000417"/>
    <x v="1730"/>
    <x v="57"/>
    <x v="55"/>
    <s v="1DP"/>
    <x v="21"/>
    <x v="499"/>
    <x v="496"/>
    <n v="7021132.4100000001"/>
    <s v="  LISTA BOLLETTATO PROVENTI DERIVANTI DA UTILIZZO, AD USO ABITATIVO E NON, DI UNITA' IMMOBILIARI DI PROPRIETA' COMUNALE - PERIODO 01/01/2016 - 31/12/2016 - FITTI ATTIVI AB.ALLOGGI VECCHIO PATR. U.S.C. -"/>
  </r>
  <r>
    <x v="35"/>
    <s v="6160002738"/>
    <s v="001"/>
    <s v="DD"/>
    <s v="000417"/>
    <x v="1730"/>
    <x v="58"/>
    <x v="56"/>
    <s v="1DP"/>
    <x v="21"/>
    <x v="499"/>
    <x v="496"/>
    <n v="273827.36"/>
    <s v="  LISTA BOLLETTATO PROVENTI DERIVANTI DA UTILIZZO, AD USO ABITATIVO E NON, DI UNITA' IMMOBILIARI DI PROPRIETA' COMUNALE - PERIODO 01/01/2016 - 31/12/2016 - FITTI FABBRICATI EX ENTE ASSIST. ROMA -"/>
  </r>
  <r>
    <x v="35"/>
    <s v="6160002739"/>
    <s v="001"/>
    <s v="DD"/>
    <s v="000417"/>
    <x v="1730"/>
    <x v="63"/>
    <x v="61"/>
    <s v="1DP"/>
    <x v="21"/>
    <x v="499"/>
    <x v="496"/>
    <n v="19071.25"/>
    <s v="  LISTA BOLLETTATO PROVENTI DERIVANTI DA UTILIZZO, AD USO ABITATIVO E NON, DI UNITA' IMMOBILIARI DI PROPRIETA' COMUNALE - PERIODO 01/01/2016 - 31/12/2016 - FITTI DI BENI PROVENIENTI DA LASCITI VARI -"/>
  </r>
  <r>
    <x v="35"/>
    <s v="6160002740"/>
    <s v="001"/>
    <s v="DD"/>
    <s v="000417"/>
    <x v="1730"/>
    <x v="59"/>
    <x v="57"/>
    <s v="1DP"/>
    <x v="21"/>
    <x v="499"/>
    <x v="496"/>
    <n v="5107418.4400000004"/>
    <s v="  LISTA BOLLETTATO PROVENTI DERIVANTI DA UTILIZZO, AD USO ABITATIVO E NON, DI UNITA' IMMOBILIARI DI PROPRIETA' COMUNALE - PERIODO 01/01/2016 - 31/12/2016 - FITTI ABIT. L.25/80 E 385/80 -"/>
  </r>
  <r>
    <x v="35"/>
    <s v="6160002741"/>
    <s v="001"/>
    <s v="DD"/>
    <s v="000417"/>
    <x v="1730"/>
    <x v="60"/>
    <x v="58"/>
    <s v="1DP"/>
    <x v="21"/>
    <x v="499"/>
    <x v="496"/>
    <n v="3406760.31"/>
    <s v="  LISTA BOLLETTATO PROVENTI DERIVANTI DA UTILIZZO, AD USO ABITATIVO E NON, DI UNITA' IMMOBILIARI DI PROPRIETA' COMUNALE - PERIODO 01/01/2016 - 31/12/2016 - FITTI ABITAZIONI L.94/82 -"/>
  </r>
  <r>
    <x v="35"/>
    <s v="6160002742"/>
    <s v="001"/>
    <s v="DD"/>
    <s v="000417"/>
    <x v="1730"/>
    <x v="61"/>
    <x v="59"/>
    <s v="1DP"/>
    <x v="21"/>
    <x v="499"/>
    <x v="496"/>
    <n v="3676723.72"/>
    <s v="  LISTA BOLLETTATO PROVENTI DERIVANTI DA UTILIZZO, AD USO ABITATIVO E NON, DI UNITA' IMMOBILIARI DI PROPRIETA' COMUNALE - PERIODO 01/01/2016 - 31/12/2016 - FITTI ABITAZ. L.118/85 E 899/96 -"/>
  </r>
  <r>
    <x v="35"/>
    <s v="6160002743"/>
    <s v="001"/>
    <s v="DD"/>
    <s v="000417"/>
    <x v="1730"/>
    <x v="62"/>
    <x v="60"/>
    <s v="1DP"/>
    <x v="21"/>
    <x v="499"/>
    <x v="496"/>
    <n v="2985.12"/>
    <s v="  LISTA BOLLETTATO PROVENTI DERIVANTI DA UTILIZZO, AD USO ABITATIVO E NON, DI UNITA' IMMOBILIARI DI PROPRIETA' COMUNALE - PERIODO 01/01/2016 - 31/12/2016 - FITTI FABBRICATI EX ENTI OSPEDALIERI -"/>
  </r>
  <r>
    <x v="35"/>
    <s v="6160002744"/>
    <s v="001"/>
    <s v="DD"/>
    <s v="000417"/>
    <x v="1730"/>
    <x v="66"/>
    <x v="64"/>
    <s v="1DP"/>
    <x v="21"/>
    <x v="499"/>
    <x v="496"/>
    <n v="2260581.3199999998"/>
    <s v="  LISTA BOLLETTATO PROVENTI DERIVANTI DA UTILIZZO, AD USO ABITATIVO E NON, DI UNITA' IMMOBILIARI DI PROPRIETA' COMUNALE - PERIODO 01/01/2016 - 31/12/2016 - RIMBORSO ONERI COND.LI IMM.LI LOCATI E SUBLOCATI -"/>
  </r>
  <r>
    <x v="35"/>
    <s v="6160002745"/>
    <s v="001"/>
    <s v="DD"/>
    <s v="000417"/>
    <x v="1730"/>
    <x v="202"/>
    <x v="181"/>
    <s v="1DP"/>
    <x v="21"/>
    <x v="499"/>
    <x v="496"/>
    <n v="16779.86"/>
    <s v="  LISTA BOLLETTATO PROVENTI DERIVANTI DA UTILIZZO, AD USO ABITATIVO E NON, DI UNITA' IMMOBILIARI DI PROPRIETA' COMUNALE - PERIODO 01/01/2016 - 31/12/2016 - RIMBORSO ONERI COND.LI LOC. EX ENTI ASSIST. -"/>
  </r>
  <r>
    <x v="35"/>
    <s v="6160002746"/>
    <s v="001"/>
    <s v="DD"/>
    <s v="000417"/>
    <x v="1730"/>
    <x v="68"/>
    <x v="66"/>
    <s v="1DP"/>
    <x v="21"/>
    <x v="499"/>
    <x v="496"/>
    <n v="229.68"/>
    <s v="  LISTA BOLLETTATO PROVENTI DERIVANTI DA UTILIZZO, AD USO ABITATIVO E NON, DI UNITA' IMMOBILIARI DI PROPRIETA' COMUNALE - PERIODO 01/01/2016 - 31/12/2016 - RIMBORSO ONERI EX ENTI OSPEDALIERI -"/>
  </r>
  <r>
    <x v="35"/>
    <s v="6160002747"/>
    <s v="001"/>
    <s v="DD"/>
    <s v="000417"/>
    <x v="1730"/>
    <x v="67"/>
    <x v="65"/>
    <s v="1DP"/>
    <x v="21"/>
    <x v="499"/>
    <x v="496"/>
    <n v="1457628.01"/>
    <s v="  LISTA BOLLETTATO PROVENTI DERIVANTI DA UTILIZZO, AD USO ABITATIVO E NON, DI UNITA' IMMOBILIARI DI PROPRIETA' COMUNALE - PERIODO 01/01/2016 - 31/12/2016 - O.A. EX L.25/80, 98/82, 118/85, 899/96 -"/>
  </r>
  <r>
    <x v="35"/>
    <s v="6160002748"/>
    <s v="001"/>
    <s v="DD"/>
    <s v="000417"/>
    <x v="1730"/>
    <x v="37"/>
    <x v="34"/>
    <s v="1DP"/>
    <x v="21"/>
    <x v="499"/>
    <x v="496"/>
    <n v="4032.45"/>
    <s v="  LISTA BOLLETTATO PROVENTI DERIVANTI DA UTILIZZO, AD USO ABITATIVO E NON, DI UNITA' IMMOBILIARI DI PROPRIETA' COMUNALE - PERIODO 01/01/2016 - 31/12/2016 - INTROITI E RIMBORSI DIVERSI QUOTE SINDACALI (CORRISPETTIVO COMUNE) -"/>
  </r>
  <r>
    <x v="35"/>
    <s v="6160002749"/>
    <s v="001"/>
    <s v="DD"/>
    <s v="000417"/>
    <x v="1730"/>
    <x v="36"/>
    <x v="35"/>
    <s v="1DP"/>
    <x v="21"/>
    <x v="499"/>
    <x v="496"/>
    <n v="74645.27"/>
    <s v="  LISTA BOLLETTATO PROVENTI DERIVANTI DA UTILIZZO, AD USO ABITATIVO E NON, DI UNITA' IMMOBILIARI DI PROPRIETA' COMUNALE - PERIODO 01/01/2016 - 31/12/2016 - RIMBORSO TASSE, BOLLI, IMPOSTA DI REGISTRO -"/>
  </r>
  <r>
    <x v="35"/>
    <s v="6160002750"/>
    <s v="001"/>
    <s v="DD"/>
    <s v="000417"/>
    <x v="1730"/>
    <x v="34"/>
    <x v="33"/>
    <s v="1DP"/>
    <x v="21"/>
    <x v="499"/>
    <x v="496"/>
    <n v="39206.33"/>
    <s v="  LISTA BOLLETTATO PROVENTI DERIVANTI DA UTILIZZO, AD USO ABITATIVO E NON, DI UNITA' IMMOBILIARI DI PROPRIETA' COMUNALE - PERIODO 01/01/2016 - 31/12/2016 - INTERESSI -"/>
  </r>
  <r>
    <x v="35"/>
    <s v="6160002849"/>
    <s v="001"/>
    <s v="DD"/>
    <s v="000725"/>
    <x v="1731"/>
    <x v="9"/>
    <x v="9"/>
    <s v="STC"/>
    <x v="12"/>
    <x v="46"/>
    <x v="46"/>
    <n v="1000"/>
    <s v="  INGIUNZIONE DI PAGAMENTO DELLA SANZIONE PECUNIARIA CONSEGUENTE ALLA REALIZZAZIONE DI OPERE ABUSIVE IN VIA DELLA STAZIONE VATICANA 1/VIA AURELIA 12 -POS. 774/2015 - SOC. EMANUELE 2000 P.A. E PER ESSA LA LEGALE RAPPRESENTANTE OTERA CARMEN - MUN. 13"/>
  </r>
  <r>
    <x v="35"/>
    <s v="6160002850"/>
    <s v="001"/>
    <s v="DD"/>
    <s v="000726"/>
    <x v="1731"/>
    <x v="9"/>
    <x v="9"/>
    <s v="STC"/>
    <x v="12"/>
    <x v="46"/>
    <x v="46"/>
    <n v="1000"/>
    <s v="  INGIUNZIONE DI PAGAMENTO DELLA SANZIONE PECUNIARIA CONSEGUENTE ALLA REALIZZAZIONE DI OPERE ABUSIVE IN VIA DELLA STAZIONE VATICANA 1/VIA AURELIA 12 - POS. 772/2015 - SOC. EMANUELE 2000 P.A. E PER ESSA LA LEGALE RAPPRESENTANTE OTERA CARMEN - MUN. 13"/>
  </r>
  <r>
    <x v="35"/>
    <s v="6160002851"/>
    <s v="001"/>
    <s v="DD"/>
    <s v="000707"/>
    <x v="1670"/>
    <x v="9"/>
    <x v="9"/>
    <s v="STC"/>
    <x v="12"/>
    <x v="46"/>
    <x v="46"/>
    <n v="1000"/>
    <s v="  INGIUNZIONE DI PAGAMENTO DELLA SANZIONE PECUNIARIA CONSEGUENTE ALLA REALIZZAZIONE DI OPERE ABUSIVE IN VIA DELLA STAZIONE VATICANA 1/VIA AURELIA 12 - POS. 776/2015 - SOC. EMANUELE 2000 P.A. E PER ESSA LA LEGALE RAPPRESENTANTE OTERA CARMEN - MUN. 13"/>
  </r>
  <r>
    <x v="35"/>
    <s v="6160002858"/>
    <s v="001"/>
    <s v="DD"/>
    <s v="000724"/>
    <x v="1731"/>
    <x v="9"/>
    <x v="9"/>
    <s v="STC"/>
    <x v="12"/>
    <x v="46"/>
    <x v="46"/>
    <n v="1000"/>
    <s v="  INGIUNZIONE DI PAGAMENTO DELLA SANZIONE PECUNIARIA CONSEGUENTE ALLA REALIZZAZIONE DI OPERE ABUSIVE IN VIA DELLA STAZIONE VATICANA 1/VIA AURELIA 12 - POS. 61/2015 - SOC. EMANUELE 2000 P.A. E PER ESSA LA LEGALE RAPPRESENTANTE OTERA CARMEN - MUN. 13"/>
  </r>
  <r>
    <x v="35"/>
    <s v="6160002923"/>
    <s v="001"/>
    <s v="DD"/>
    <s v="000847"/>
    <x v="1279"/>
    <x v="34"/>
    <x v="33"/>
    <s v="PMS"/>
    <x v="42"/>
    <x v="140"/>
    <x v="139"/>
    <n v="627.19000000000005"/>
    <s v="  INTERESSI COD.  1C13-9810  - 1 RUOLO 2016 RUOLI N° 2817/10403/3164/9484/2500"/>
  </r>
  <r>
    <x v="35"/>
    <s v="6160002924"/>
    <s v="001"/>
    <s v="DD"/>
    <s v="000847"/>
    <x v="1279"/>
    <x v="35"/>
    <x v="34"/>
    <s v="PMS"/>
    <x v="42"/>
    <x v="140"/>
    <x v="139"/>
    <n v="1318.26"/>
    <s v="  SPESE DI NOTIFICA COD. 1D13 - 1 RUOLO 2016 RUOLI N° 2817/10403/3164/9484/2500"/>
  </r>
  <r>
    <x v="35"/>
    <s v="6160002925"/>
    <s v="001"/>
    <s v="DD"/>
    <s v="000847"/>
    <x v="1279"/>
    <x v="56"/>
    <x v="54"/>
    <s v="PMS"/>
    <x v="42"/>
    <x v="140"/>
    <x v="139"/>
    <n v="1641.88"/>
    <s v="  QUOTA REFEZIONE ARRETRATI COD. 9809 - 1 RUOLO 2016 RUOLI N° 2817/10403/3164/9484/2500"/>
  </r>
  <r>
    <x v="35"/>
    <s v="6160002926"/>
    <s v="001"/>
    <s v="DD"/>
    <s v="000847"/>
    <x v="1279"/>
    <x v="34"/>
    <x v="33"/>
    <s v="PAN"/>
    <x v="43"/>
    <x v="140"/>
    <x v="139"/>
    <n v="64.930000000000007"/>
    <s v="  INTERESSI COD. 1C13 - 9260 - 1 RUOLO 2016 RUOLO N° 9480"/>
  </r>
  <r>
    <x v="35"/>
    <s v="6160002927"/>
    <s v="001"/>
    <s v="DD"/>
    <s v="000847"/>
    <x v="1279"/>
    <x v="35"/>
    <x v="34"/>
    <s v="PAN"/>
    <x v="43"/>
    <x v="140"/>
    <x v="139"/>
    <n v="81.34"/>
    <s v="  SPESE DI NOTIFICA 1 D13 - 1 RUOLO 2016 RUOLO N° 9480"/>
  </r>
  <r>
    <x v="35"/>
    <s v="6160002928"/>
    <s v="001"/>
    <s v="DD"/>
    <s v="000847"/>
    <x v="1279"/>
    <x v="34"/>
    <x v="33"/>
    <s v="PSM"/>
    <x v="22"/>
    <x v="140"/>
    <x v="139"/>
    <n v="1.4"/>
    <s v="  INTERESSI COD. 1C13-1N62 - 1 RUOLO 2016 RUOLO N° 9482"/>
  </r>
  <r>
    <x v="35"/>
    <s v="6160002929"/>
    <s v="001"/>
    <s v="DD"/>
    <s v="000847"/>
    <x v="1279"/>
    <x v="37"/>
    <x v="34"/>
    <s v="PSM"/>
    <x v="22"/>
    <x v="140"/>
    <x v="139"/>
    <n v="17.5"/>
    <s v="  SPESE DI NOTIFICA COD. 1D13 - 1 RUOLO 2016 RUOLO N° 9482"/>
  </r>
  <r>
    <x v="35"/>
    <s v="6160002930"/>
    <s v="001"/>
    <s v="DD"/>
    <s v="000847"/>
    <x v="1279"/>
    <x v="34"/>
    <x v="33"/>
    <s v="PPL"/>
    <x v="54"/>
    <x v="140"/>
    <x v="139"/>
    <n v="3.37"/>
    <s v="  INTERESSI COD. 1C13-9814 - 1 RUOLO 2016 RUOLO N° 9481"/>
  </r>
  <r>
    <x v="35"/>
    <s v="6160002931"/>
    <s v="001"/>
    <s v="DD"/>
    <s v="000847"/>
    <x v="1279"/>
    <x v="35"/>
    <x v="34"/>
    <s v="PPL"/>
    <x v="54"/>
    <x v="140"/>
    <x v="139"/>
    <n v="39.58"/>
    <s v="  SPESE DI NOTIFICA 1D13 - 1RUOLO 2016 RUOLO N° 9481"/>
  </r>
  <r>
    <x v="35"/>
    <s v="6160002933"/>
    <s v="001"/>
    <s v="DD"/>
    <s v="000848"/>
    <x v="1279"/>
    <x v="34"/>
    <x v="33"/>
    <s v="PTR"/>
    <x v="16"/>
    <x v="140"/>
    <x v="139"/>
    <n v="158.81"/>
    <s v="  INTERESSI COD. 1B88-1R34 - 1 RUOLO CIP 2016 RUOLO N° 9483"/>
  </r>
  <r>
    <x v="35"/>
    <s v="6160002934"/>
    <s v="001"/>
    <s v="DD"/>
    <s v="000848"/>
    <x v="1279"/>
    <x v="37"/>
    <x v="34"/>
    <s v="PTR"/>
    <x v="16"/>
    <x v="140"/>
    <x v="139"/>
    <n v="112.55"/>
    <s v="  SPESE DI NOTIFICA COD. 1R33 - 1 RUOLO CIP 2016 RUOLO N° 9483"/>
  </r>
  <r>
    <x v="35"/>
    <s v="6160002935"/>
    <s v="001"/>
    <s v="DD"/>
    <s v="000848"/>
    <x v="1279"/>
    <x v="265"/>
    <x v="237"/>
    <s v="PTR"/>
    <x v="16"/>
    <x v="140"/>
    <x v="139"/>
    <n v="8793.09"/>
    <s v="  SANZIONI COD. 1B89 - 1 RUOLO CIP 2016 RUOLO N° 9483"/>
  </r>
  <r>
    <x v="35"/>
    <s v="6160002936"/>
    <s v="001"/>
    <s v="DD"/>
    <s v="000848"/>
    <x v="1279"/>
    <x v="263"/>
    <x v="235"/>
    <s v="PTR"/>
    <x v="16"/>
    <x v="140"/>
    <x v="139"/>
    <n v="1320.16"/>
    <s v="  ARRETRATI COD. 1B87  - 1 RUOLO CIP 2016 RUOLO N° 9483"/>
  </r>
  <r>
    <x v="35"/>
    <s v="6160002937"/>
    <s v="001"/>
    <s v="DD"/>
    <s v="000848"/>
    <x v="1279"/>
    <x v="34"/>
    <x v="33"/>
    <s v="PTR"/>
    <x v="16"/>
    <x v="140"/>
    <x v="139"/>
    <n v="787.79"/>
    <s v="  INTERESSI COD. 1I52-8594 - 1 RUOLO 2016 COSAP PERMANENTE RUOLO N° 9486"/>
  </r>
  <r>
    <x v="35"/>
    <s v="6160002938"/>
    <s v="001"/>
    <s v="DD"/>
    <s v="000848"/>
    <x v="1279"/>
    <x v="37"/>
    <x v="34"/>
    <s v="PTR"/>
    <x v="16"/>
    <x v="140"/>
    <x v="139"/>
    <n v="502.42"/>
    <s v="  SPESE DI NOTIFICA COD. 1I51 - 1 RUOLO 2016 COSAP PERMANENTE RUOLO N° 9486"/>
  </r>
  <r>
    <x v="35"/>
    <s v="6160002939"/>
    <s v="001"/>
    <s v="DD"/>
    <s v="000848"/>
    <x v="1279"/>
    <x v="65"/>
    <x v="63"/>
    <s v="PTR"/>
    <x v="16"/>
    <x v="140"/>
    <x v="139"/>
    <n v="8515.9599999999991"/>
    <s v="  SANZIONI COD. 8596 - 1 RUOLO 2016 COSAP PERMANENTE RUOLO N° 9486"/>
  </r>
  <r>
    <x v="35"/>
    <s v="6160002940"/>
    <s v="001"/>
    <s v="DD"/>
    <s v="000848"/>
    <x v="1279"/>
    <x v="69"/>
    <x v="67"/>
    <s v="PTR"/>
    <x v="16"/>
    <x v="140"/>
    <x v="139"/>
    <n v="15958.83"/>
    <s v="  ARRETRATI COD.  8592 - 1 RUOLO 2016 COSAP PERMANENTE RUOLO N° 9486"/>
  </r>
  <r>
    <x v="35"/>
    <s v="6160002941"/>
    <s v="001"/>
    <s v="DD"/>
    <s v="000848"/>
    <x v="1279"/>
    <x v="34"/>
    <x v="33"/>
    <s v="PTR"/>
    <x v="16"/>
    <x v="140"/>
    <x v="139"/>
    <n v="122.83"/>
    <s v="  INTERESSI COD. 1I50-8589 - 1 RUOLO 2016 COSAP TEMPORANEO RUOLO N° 7815/2004/9485/1885"/>
  </r>
  <r>
    <x v="35"/>
    <s v="6160002942"/>
    <s v="001"/>
    <s v="DD"/>
    <s v="000848"/>
    <x v="1279"/>
    <x v="37"/>
    <x v="34"/>
    <s v="PTR"/>
    <x v="16"/>
    <x v="140"/>
    <x v="139"/>
    <n v="2362.0500000000002"/>
    <s v="  SPESE DI NOTIFICA COD. 1I49 - 1 RUOLO 2016 COSAP TEMPORANEO RUOLO N° 7815/2004/9485/1885"/>
  </r>
  <r>
    <x v="35"/>
    <s v="6160002943"/>
    <s v="001"/>
    <s v="DD"/>
    <s v="000848"/>
    <x v="1279"/>
    <x v="65"/>
    <x v="63"/>
    <s v="PTR"/>
    <x v="16"/>
    <x v="140"/>
    <x v="139"/>
    <n v="87230.35"/>
    <s v="  SANZIONI COD. 8591 - 1 RUOLO 2016 COSAP TEMPORANEO RUOLO N° 7815/2004/9485/1885"/>
  </r>
  <r>
    <x v="35"/>
    <s v="6160002944"/>
    <s v="001"/>
    <s v="DD"/>
    <s v="000848"/>
    <x v="1279"/>
    <x v="64"/>
    <x v="62"/>
    <s v="PTR"/>
    <x v="16"/>
    <x v="140"/>
    <x v="139"/>
    <n v="48710.97"/>
    <s v="  ARRETRATI COD.  8587 - 1 RUOLO 2016 COSAP TEMPORANEO RUOLO N° 7815/2004/9485/1885"/>
  </r>
  <r>
    <x v="35"/>
    <s v="6160002949"/>
    <s v="001"/>
    <s v="DH"/>
    <s v="000267"/>
    <x v="30"/>
    <x v="1"/>
    <x v="1"/>
    <s v="0PE"/>
    <x v="10"/>
    <x v="1"/>
    <x v="1"/>
    <n v="35347.699999999997"/>
    <s v="  RECUPERO CONTRIBUTI SU STIPENDI A CARICO DELLA GESTIONE COMMISSARIALE"/>
  </r>
  <r>
    <x v="35"/>
    <s v="6160002951"/>
    <s v="001"/>
    <s v="DH"/>
    <s v="000267"/>
    <x v="30"/>
    <x v="1"/>
    <x v="1"/>
    <s v="0PE"/>
    <x v="10"/>
    <x v="1"/>
    <x v="1"/>
    <n v="8510.25"/>
    <s v="  RECUPERO IRAP SU STIPENDI A CARICO DELLA GESTIONE COMMISSARIALE"/>
  </r>
  <r>
    <x v="35"/>
    <s v="6160002959"/>
    <s v="001"/>
    <s v="DD"/>
    <s v="000271"/>
    <x v="1732"/>
    <x v="361"/>
    <x v="324"/>
    <s v="0OI"/>
    <x v="86"/>
    <x v="23"/>
    <x v="23"/>
    <n v="6628037.25"/>
    <s v="  GIUBILEO STRAORDINARIO DELLA MISERICORDIA DECRETO PRESIDENTE DEL CONSIGLIO DEI MINISTRI 0604/2016 PER REALIZZAZIONE INTERVENTI GIUBILARI (SPESA CORRENTE)"/>
  </r>
  <r>
    <x v="35"/>
    <s v="6160002960"/>
    <s v="001"/>
    <s v="DD"/>
    <s v="000844"/>
    <x v="1279"/>
    <x v="362"/>
    <x v="48"/>
    <s v="PAN"/>
    <x v="43"/>
    <x v="325"/>
    <x v="323"/>
    <n v="725.99"/>
    <s v="  LISTA DI CARICO SANZIONI AMMINISTRATIVE ASILO NIDO VERBALI G. D. F. - MUNICIPIO XI A.S. 2010/2011 A.S. 2011/2012"/>
  </r>
  <r>
    <x v="35"/>
    <s v="6160002960"/>
    <s v="002"/>
    <s v="DD"/>
    <s v="001963"/>
    <x v="1409"/>
    <x v="362"/>
    <x v="48"/>
    <s v="PAN"/>
    <x v="43"/>
    <x v="140"/>
    <x v="139"/>
    <n v="2107.1999999999998"/>
    <s v="  COD.9100 SANZIONI"/>
  </r>
  <r>
    <x v="35"/>
    <s v="6160002963"/>
    <s v="001"/>
    <s v="DD"/>
    <s v="000271"/>
    <x v="1732"/>
    <x v="357"/>
    <x v="320"/>
    <s v="0OI"/>
    <x v="86"/>
    <x v="23"/>
    <x v="23"/>
    <n v="8179858.2999999998"/>
    <s v="  GIUBILEO STRAORDINARIO DELLA MISERICORDIA  DPCM 6 APRILE 2016 PER REALIZZAZIONE INTERVENTI GIUBILARI SPESE IN CONTO CAPITALE)"/>
  </r>
  <r>
    <x v="35"/>
    <s v="6160002973"/>
    <s v="001"/>
    <s v="DD"/>
    <s v="001030"/>
    <x v="1733"/>
    <x v="37"/>
    <x v="34"/>
    <s v="DTR"/>
    <x v="16"/>
    <x v="140"/>
    <x v="139"/>
    <n v="1033.9000000000001"/>
    <s v="  APPROVAZIONE RUOLI RISCOSSIONE COATTIVA 1 EMISSIONE 2016 COSAP PERMANENTE COD.1/51 SPESE NOTIFICA RUOLI NN.001952-002113-010332-001302-009390-003665-001753-002010; MUN.3"/>
  </r>
  <r>
    <x v="35"/>
    <s v="6160002974"/>
    <s v="001"/>
    <s v="DD"/>
    <s v="001030"/>
    <x v="1733"/>
    <x v="69"/>
    <x v="67"/>
    <s v="DTR"/>
    <x v="16"/>
    <x v="140"/>
    <x v="139"/>
    <n v="118251.24"/>
    <s v="  APPROVAZIONE RUOLI RISCOSSIONE COATTIVA 1 EMISSIONE 2016 COSAP PERMANENTE COD.8592-CANONE RUOLI NN.001952-002113-010332-001302-009390-003665-001753-002010; MUN.3 "/>
  </r>
  <r>
    <x v="35"/>
    <s v="6160002975"/>
    <s v="001"/>
    <s v="DD"/>
    <s v="001030"/>
    <x v="1733"/>
    <x v="34"/>
    <x v="33"/>
    <s v="DTR"/>
    <x v="16"/>
    <x v="140"/>
    <x v="139"/>
    <n v="7841.86"/>
    <s v="  APPROVAZIONE RUOLI RISCOSSIONE COATTIVA 1 EMISSIONE 2016 COSAP PERMANENTE COD.8595-1/52-8595INTERESSI /ULTERIORI INTERESSI E ALTRI DIRITTI RUOLI NN.001952-002113-010332-001302-009390-003665-001753-002010; MUN.3 "/>
  </r>
  <r>
    <x v="35"/>
    <s v="6160002976"/>
    <s v="001"/>
    <s v="DD"/>
    <s v="001030"/>
    <x v="1733"/>
    <x v="65"/>
    <x v="63"/>
    <s v="DTR"/>
    <x v="16"/>
    <x v="140"/>
    <x v="139"/>
    <n v="60862.43"/>
    <s v="  APPROVAZIONE RUOLI RISCOSSIONE COATTIVA 1 EMISSIONE 2016 COSAP PERMANENTE COD.8596-1L23 SANZIONI E PENALITA' RUOLI NN.001952-002113-010332-001302-009390-003665-001753-002010; MUN.3"/>
  </r>
  <r>
    <x v="35"/>
    <s v="6160002977"/>
    <s v="001"/>
    <s v="DD"/>
    <s v="001030"/>
    <x v="1733"/>
    <x v="37"/>
    <x v="34"/>
    <s v="DTR"/>
    <x v="16"/>
    <x v="140"/>
    <x v="139"/>
    <n v="81.7"/>
    <s v="  APPROVAZIONE RUOLI RISCOSSIONE COATTIVA 1 EMISSIONE 2016 COSAP TEMPORANEA COD.1/49 SPESE NOTIFICA RUOLI NN. 001909-001303-009391 MUN.3 "/>
  </r>
  <r>
    <x v="35"/>
    <s v="6160002978"/>
    <s v="001"/>
    <s v="DD"/>
    <s v="001030"/>
    <x v="1733"/>
    <x v="64"/>
    <x v="62"/>
    <s v="DTR"/>
    <x v="16"/>
    <x v="140"/>
    <x v="139"/>
    <n v="2358.19"/>
    <s v="   APPROVAZIONE RUOLI RISCOSSIONE COATTIVA 1 EMISSIONE 2016 COSAP TEMPORANEA COD.8587 CANONE RUOLI NN. 001909-001303-009391 MUN.3"/>
  </r>
  <r>
    <x v="35"/>
    <s v="6160002979"/>
    <s v="001"/>
    <s v="DD"/>
    <s v="001030"/>
    <x v="1733"/>
    <x v="34"/>
    <x v="33"/>
    <s v="DTR"/>
    <x v="16"/>
    <x v="140"/>
    <x v="139"/>
    <n v="34.51"/>
    <s v="  APPROVAZIONE RUOLI RISCOSSIONE COATTIVA 1 EMISSIONE 2016 COSAP TEMPORANEA COD.8589-1/50-INTERESSI E ULTERIORI INTERESSI RUOLI NN. 001909-001303-009391 MUN.3 "/>
  </r>
  <r>
    <x v="35"/>
    <s v="6160002980"/>
    <s v="001"/>
    <s v="DD"/>
    <s v="001030"/>
    <x v="1733"/>
    <x v="65"/>
    <x v="63"/>
    <s v="DTR"/>
    <x v="16"/>
    <x v="140"/>
    <x v="139"/>
    <n v="2656.2"/>
    <s v="  APPROVAZIONE RUOLI RISCOSSIONE COATTIVA 1 EMISSIONE 2016 COSAP TEMPORANEA COD.8591-8588-SANZIONE ED INDENNITA' DI MORA RUOLI NN. 001909-001303-009391 MUN.3 "/>
  </r>
  <r>
    <x v="35"/>
    <s v="6160002981"/>
    <s v="001"/>
    <s v="DD"/>
    <s v="001030"/>
    <x v="1733"/>
    <x v="37"/>
    <x v="34"/>
    <s v="DTR"/>
    <x v="16"/>
    <x v="140"/>
    <x v="139"/>
    <n v="440.12"/>
    <s v="   APPROVAZIONE RUOLI RISCOSSIONE COATTIVA 1 EMISSIONE 2016 CANONE INIZIATIVE PUBBLICITARIE (CIP) COD.1R33 SPESE NOTIFICA (RUOLI NN.002114-010333-00678-003231-009392-006430-002011) MUN.3"/>
  </r>
  <r>
    <x v="35"/>
    <s v="6160002982"/>
    <s v="001"/>
    <s v="DD"/>
    <s v="001030"/>
    <x v="1733"/>
    <x v="263"/>
    <x v="235"/>
    <s v="DTR"/>
    <x v="16"/>
    <x v="140"/>
    <x v="139"/>
    <n v="66285.09"/>
    <s v="  APPROVAZIONE RUOLI RISCOSSIONE COATTIVA 1 EMISSIONE 2016 CANONE INIZIATIVE PUBBLICITARIE (CIP) COD.1B87-CANONE- (RUOLI NN.002114-010333-00678-003231-009392-006430-002011) MUN.3"/>
  </r>
  <r>
    <x v="35"/>
    <s v="6160002983"/>
    <s v="001"/>
    <s v="DD"/>
    <s v="001030"/>
    <x v="1733"/>
    <x v="34"/>
    <x v="33"/>
    <s v="DTR"/>
    <x v="16"/>
    <x v="140"/>
    <x v="139"/>
    <n v="3378.73"/>
    <s v="  APPROVAZIONE RUOLI RISCOSSIONE COATTIVA 1 EMISSIONE 2016 CANONE INIZIATIVE PUBBLICITARIE (CIP) COD.1B88-1R34 INTERESSI CIP E ULTERIORI INTERESSI (RUOLI NN.002114-010333-00678-003231-009392-006430-002011) MUN.3"/>
  </r>
  <r>
    <x v="35"/>
    <s v="6160002984"/>
    <s v="001"/>
    <s v="DD"/>
    <s v="001030"/>
    <x v="1733"/>
    <x v="265"/>
    <x v="237"/>
    <s v="DTR"/>
    <x v="16"/>
    <x v="140"/>
    <x v="139"/>
    <n v="50562.95"/>
    <s v="  APPROVAZIONE RUOLI RISCOSSIONE COATTIVA 1 EMISSIONE 2016 CANONE INIZIATIVE PUBBLICITARIE (CIP) COD.1B89-SANZIONE (RUOLI NN.002114-010333-00678-003231-009392-006430-002011) MUN.3"/>
  </r>
  <r>
    <x v="35"/>
    <s v="6160003024"/>
    <s v="001"/>
    <s v="DD"/>
    <s v="000440"/>
    <x v="1732"/>
    <x v="1"/>
    <x v="1"/>
    <s v="1DP"/>
    <x v="21"/>
    <x v="135"/>
    <x v="134"/>
    <n v="47981.03"/>
    <s v="  GESTIONE IMMOBILI PROPRIETÀ CAMPIDOGLIO FINANCE SRL USO ABITATIVO E USO DIVERSO - PROVENTI PER CANONI INDENNITA' ED ONERI VARI - PERIODO 01/01/2016 - 31/12/2016 -"/>
  </r>
  <r>
    <x v="35"/>
    <s v="6160003045"/>
    <s v="001"/>
    <s v="DD"/>
    <s v="000835"/>
    <x v="1732"/>
    <x v="309"/>
    <x v="275"/>
    <s v="0PA"/>
    <x v="52"/>
    <x v="1"/>
    <x v="1"/>
    <n v="148.4"/>
    <s v="  SANZIONE AMMINISTRATIVA A CARICO DELLA SIG RA D'ALESIO LUCIANA VAV N 14150181972 DEL 17042016"/>
  </r>
  <r>
    <x v="35"/>
    <s v="6160003052"/>
    <s v="001"/>
    <s v="LS"/>
    <s v="000122"/>
    <x v="1734"/>
    <x v="363"/>
    <x v="325"/>
    <s v="0RG"/>
    <x v="0"/>
    <x v="153"/>
    <x v="3"/>
    <n v="0.02"/>
    <s v="  ANNO 2015 - ARRETRATI CONTRIBUTO REGIONE LAZIO LEGGE 122/89 - PARCHEGGI"/>
  </r>
  <r>
    <x v="35"/>
    <s v="6160003054"/>
    <s v="001"/>
    <s v="DD"/>
    <s v="000945"/>
    <x v="1735"/>
    <x v="37"/>
    <x v="34"/>
    <s v="0PE"/>
    <x v="10"/>
    <x v="125"/>
    <x v="124"/>
    <n v="791.19"/>
    <s v="  PAURI MASSIMILIANO-RECUPERO SOMMA (ASSEGNO NUCLEO FAMIGLIARE)-PERIODO: 1/7/2013-31/3/2016."/>
  </r>
  <r>
    <x v="35"/>
    <s v="6160003066"/>
    <s v="001"/>
    <s v="DD"/>
    <s v="000961"/>
    <x v="1736"/>
    <x v="259"/>
    <x v="231"/>
    <s v="MAB"/>
    <x v="30"/>
    <x v="498"/>
    <x v="325"/>
    <n v="20184.72"/>
    <s v="  *ULTERIORE  CONTRIBUTO INPS EX GESTIONE INPDAP PER PROGETTO &quot;HOME CARE PREMIUM 2014&quot; PER PROSEGUIMENTO ATTIVITA' GESTIONALI AL 30.06.2016 - MUN VIII EX 11 (=MAIL INPS SONNI: DETT.IMP. ATTIVITA GESTIONALI"/>
  </r>
  <r>
    <x v="35"/>
    <s v="6160003067"/>
    <s v="001"/>
    <s v="DD"/>
    <s v="000961"/>
    <x v="1736"/>
    <x v="259"/>
    <x v="231"/>
    <s v="MAB"/>
    <x v="30"/>
    <x v="498"/>
    <x v="325"/>
    <n v="11501.59"/>
    <s v="  *ULTERIORE  CONTRIBUTO INPS EX GESTIONE INPDAP PER PROGETTO &quot;HOME CARE PREMIUM 2014&quot; PER PROSEGUIMENTO ATTIVITA' GESTIONALI AL 30.06.2016 - MUN VIII EX 11 (=MAIL INPS SONNI: DETT.IMP. ATTIVITA INTEGRATIVE)"/>
  </r>
  <r>
    <x v="35"/>
    <s v="6160003105"/>
    <s v="001"/>
    <s v="DD"/>
    <s v="000720"/>
    <x v="1737"/>
    <x v="174"/>
    <x v="147"/>
    <s v="91M"/>
    <x v="8"/>
    <x v="153"/>
    <x v="3"/>
    <n v="1200000"/>
    <s v="  CONTRIBUTO REGIONE LAZIO PER INTERVENTI STRAORDINARI DI RISTRUTTURAZIONE ,MIGLIORAMENTO,MESSA IN SICUREZZA,ADEGUAMENTO SISMICO,EFFICIENTAMENTO ENERGETICO DI IMMOBILI DI PROPRIETÀ PUBBLICA ADIBITI  ALL'ISTRUZIONE SCOLASTICA ( DECRETO 104/2013) -  SCUOLA PISACANE.   -   NOTA DEL MIUR PROT SIMU 74330 DEL 9.6.2016"/>
  </r>
  <r>
    <x v="35"/>
    <s v="6160003108"/>
    <s v="001"/>
    <s v="DD"/>
    <s v="000718"/>
    <x v="1737"/>
    <x v="174"/>
    <x v="147"/>
    <s v="92M"/>
    <x v="11"/>
    <x v="153"/>
    <x v="3"/>
    <n v="868202.88"/>
    <s v="  CONTRIBUTO REGIONE LAZIO X INTERVENTI STRAORDINARI DI RISTRUTTURAZIONE ,MIGLIORAMENTO,MESSA IN SICUREZZA,ADEGUAMENTO SISMICO,EFFICIENTAMENTO ENERGETICO DI IMMOBILI DI PROPRIETÀ PUBBLICA ADIBITI  ALL'ISTRUZIONE SCOLASTICA ( DECRETO 104/2013) -  SCUOLA ALBERTO SORDI, VIA TAGGGIA.  - NOTA DEL MIUR PROT. SIMU 74330 DEL 9.6.2016"/>
  </r>
  <r>
    <x v="35"/>
    <s v="6160003139"/>
    <s v="001"/>
    <s v="DD"/>
    <s v="000936"/>
    <x v="1738"/>
    <x v="9"/>
    <x v="9"/>
    <s v="OTC"/>
    <x v="12"/>
    <x v="140"/>
    <x v="139"/>
    <n v="4189.07"/>
    <s v="  APPLICAZIONE SANZIONI PREVISTE DAL DPR 380/01-RUOLI COATTIVI: 2016/002816 AG.RISC. 057 LATINA- E 2016/009476 AG. RISC. 097 ROMA-"/>
  </r>
  <r>
    <x v="35"/>
    <s v="6160003140"/>
    <s v="001"/>
    <s v="DD"/>
    <s v="000936"/>
    <x v="1738"/>
    <x v="34"/>
    <x v="33"/>
    <s v="OTC"/>
    <x v="12"/>
    <x v="140"/>
    <x v="139"/>
    <n v="131.54"/>
    <s v="  INTERESSI PER ISCRIZIONE A RUOLO APPLICAZIONE SANZIONI PREVISTE DAL DPR 380/01-RUOLI COATTIVI: 2016/002816 AG.RISC. 057 LATINA- E 2016/009476 AG. RISC. 097 ROMA-"/>
  </r>
  <r>
    <x v="35"/>
    <s v="6160003141"/>
    <s v="001"/>
    <s v="DD"/>
    <s v="001321"/>
    <x v="1732"/>
    <x v="9"/>
    <x v="9"/>
    <s v="BTC"/>
    <x v="12"/>
    <x v="46"/>
    <x v="46"/>
    <n v="12500"/>
    <s v="  INGIUNZIONE DI PAG.TO DELLA SANZIONE PECUNIARIA AMM.VA  IN CONSEGUENZA DELLA REALIZZAZIONE DEGLI INTERVENTI ABUSIVI IN VIA MONTE DELLE GIOIE, 5. (ART. 19 C.3 DELLA L.R. 15/2008) ANNULLAMENTO DETERMINAZIONE DIRIGENZIALE N. 388 DEL 23/02/2016. RESPONSABILE ABUSO: - CASA DI CURA VILLA MAFALDA SPA IN QUALITA' DI PROPRIETARIO E COMMITTENTE LE OPERE.-MUN. II"/>
  </r>
  <r>
    <x v="35"/>
    <s v="6160003160"/>
    <s v="001"/>
    <s v="DD"/>
    <s v="001596"/>
    <x v="1727"/>
    <x v="56"/>
    <x v="54"/>
    <s v="AMS"/>
    <x v="42"/>
    <x v="140"/>
    <x v="139"/>
    <n v="22195.89"/>
    <s v="  APPROVAZIONE RUOLI RISCOSSIONE COATTIVA ANNO 2016- 1°EMISSIONE SERVIZIO REFEZIONE SCOLASTICA CODICE 9809-QUOTE ANNI PRECEDENTI RUOLI NN. 9490-1766-2027/2016 MUN.1(EX1-EX17)"/>
  </r>
  <r>
    <x v="35"/>
    <s v="6160003161"/>
    <s v="001"/>
    <s v="DD"/>
    <s v="001596"/>
    <x v="1727"/>
    <x v="34"/>
    <x v="33"/>
    <s v="AMS"/>
    <x v="42"/>
    <x v="140"/>
    <x v="139"/>
    <n v="253"/>
    <s v="  APPROVAZIONE RUOLI RISCOSSIONE COATTIVA ANNO 2016- 1°EMISSIONE SERVIZIO REFEZIONE SCOLASTICA CODICE 9810-1C13-INTERESSI RITARDATO PAGAMENTO/ISCRIZIONE A RUOLO DI CREDITI COMUNALI RUOLI NN. 9490-1766-2027/2016 MUN.1(EX1-EX17)"/>
  </r>
  <r>
    <x v="35"/>
    <s v="6160003162"/>
    <s v="001"/>
    <s v="DD"/>
    <s v="001596"/>
    <x v="1727"/>
    <x v="37"/>
    <x v="34"/>
    <s v="ATR"/>
    <x v="16"/>
    <x v="140"/>
    <x v="139"/>
    <n v="286.16000000000003"/>
    <s v="  APPROVAZIONE RUOLI RISCOSSIONE COATTIVA ANNO 2016- 1°EMISSIONE SERVIZIO REFEZIONE SCOLASTICA CODICE 1D13-RECUPERO SPESE NOTIFICA- RUOLI NN. 9490-1766-2027/2016 MUN.1(EX1-EX17)"/>
  </r>
  <r>
    <x v="35"/>
    <s v="6160003163"/>
    <s v="001"/>
    <s v="DD"/>
    <s v="001595"/>
    <x v="1727"/>
    <x v="92"/>
    <x v="89"/>
    <s v="AAN"/>
    <x v="43"/>
    <x v="140"/>
    <x v="139"/>
    <n v="13030.67"/>
    <s v="  APPROVAZIONE RUOLI RISCOSSIONE COATTIVA ANNO 2016-1°EMISSIONE ASILI NIDO CODICE 9100-QUOTE ANNI PRECEDENTI- RUOLO COATTIVO N. 9489/2016 MUN.1"/>
  </r>
  <r>
    <x v="35"/>
    <s v="6160003164"/>
    <s v="001"/>
    <s v="DD"/>
    <s v="001595"/>
    <x v="1727"/>
    <x v="34"/>
    <x v="33"/>
    <s v="AAN"/>
    <x v="43"/>
    <x v="140"/>
    <x v="139"/>
    <n v="219.52"/>
    <s v="  APPROVAZIONE RUOLI RISCOSSIONE COATTIVA ANNO 2016-1°EMISSIONE ASILI NIDO CODICI TRIBUTI 9260-1C13-INTERESSI RITARDATO PAGAMENTO/ISCRIZIONE E RUOLO DI CREDITI COMUNALI RUOLO COATTIVO N. 9489/2016 MUN.1"/>
  </r>
  <r>
    <x v="35"/>
    <s v="6160003165"/>
    <s v="001"/>
    <s v="DD"/>
    <s v="001595"/>
    <x v="1727"/>
    <x v="37"/>
    <x v="34"/>
    <s v="ATR"/>
    <x v="16"/>
    <x v="140"/>
    <x v="139"/>
    <n v="143.66"/>
    <s v="  APPROVAZIONE RUOLI RISCOSSIONE COATTIVA ANNO 2016-1°EMISSIONE ASILI NIDO CODICI TRIBUTI 1D13-RECUPERO SPESE NOTIFICA RUOLO COATTIVO N. 9489/2016 MUN.1"/>
  </r>
  <r>
    <x v="35"/>
    <s v="6160003179"/>
    <s v="001"/>
    <s v="DD"/>
    <s v="000998"/>
    <x v="1739"/>
    <x v="331"/>
    <x v="295"/>
    <s v="0AP"/>
    <x v="83"/>
    <x v="500"/>
    <x v="497"/>
    <n v="300423.90000000002"/>
    <s v="  ACCERTAMENTO ENTRATA CANONE PUBBLICITÀ IMPIANTI  PUBBLICI SPQR"/>
  </r>
  <r>
    <x v="35"/>
    <s v="6160003180"/>
    <s v="001"/>
    <s v="DD"/>
    <s v="000999"/>
    <x v="1739"/>
    <x v="269"/>
    <x v="241"/>
    <s v="0AP"/>
    <x v="83"/>
    <x v="501"/>
    <x v="498"/>
    <n v="243317.44"/>
    <s v="  ACCERTAMENTO DI ENTRATA CANONE DI PUBBLICITÀ IMPIANTI PRIVATI"/>
  </r>
  <r>
    <x v="35"/>
    <s v="6160003188"/>
    <s v="001"/>
    <s v="DD"/>
    <s v="001017"/>
    <x v="1738"/>
    <x v="37"/>
    <x v="34"/>
    <s v="0PE"/>
    <x v="10"/>
    <x v="125"/>
    <x v="124"/>
    <n v="8116.17"/>
    <s v="  RECUPERO SOMME NON SPETTANTI AD ALCUNE INSEGNANTI SCIOLA INFANZIA E EDUCATRICI ASILI NIDO IN POSIZIONE DI PART-TIME. PERIODO DI RIFERIMENTO: 1/1/2014-30/4/2016 I° NOMINATIVO: AGLIOCCHI SILVIA-"/>
  </r>
  <r>
    <x v="35"/>
    <s v="6160003216"/>
    <s v="001"/>
    <s v="DD"/>
    <s v="001071"/>
    <x v="1740"/>
    <x v="239"/>
    <x v="214"/>
    <s v="1AA"/>
    <x v="53"/>
    <x v="502"/>
    <x v="499"/>
    <n v="356.4"/>
    <s v="  VENDITA BESTIAME LOTTO 4"/>
  </r>
  <r>
    <x v="35"/>
    <s v="6160003224"/>
    <s v="001"/>
    <s v="DD"/>
    <s v="001161"/>
    <x v="1741"/>
    <x v="34"/>
    <x v="33"/>
    <s v="DAN"/>
    <x v="43"/>
    <x v="140"/>
    <x v="139"/>
    <n v="104.35"/>
    <s v="  APPROVAZIONE RUOLI RISCOSSIONE COATTIVA ANNO 2016-1°EMISSIONE SERVIZIO ASILI NIDO COD.TRIB.1C13 INTERESSI PER ISCRIZIONE A RUOLO RUOLO COATTIVO N.9384/16 (ROMA) MUN.3"/>
  </r>
  <r>
    <x v="35"/>
    <s v="6160003225"/>
    <s v="001"/>
    <s v="DD"/>
    <s v="001161"/>
    <x v="1741"/>
    <x v="37"/>
    <x v="34"/>
    <s v="DAN"/>
    <x v="43"/>
    <x v="140"/>
    <x v="139"/>
    <n v="372.57"/>
    <s v="  APPROVAZIONE RUOLI RISCOSSIONE COATTIVA ANNO 2016-1°EMISSIONE SERVIZIO ASILI NIDO COD.TRIB.1D13--RECUPERO SPESE NOTIFICA- RUOLO COATTIVO N.9384/16 (ROMA) MUN.3"/>
  </r>
  <r>
    <x v="35"/>
    <s v="6160003226"/>
    <s v="001"/>
    <s v="DD"/>
    <s v="001161"/>
    <x v="1741"/>
    <x v="92"/>
    <x v="89"/>
    <s v="DAN"/>
    <x v="43"/>
    <x v="140"/>
    <x v="139"/>
    <n v="27160.66"/>
    <s v="  APPROVAZIONE RUOLI RISCOSSIONE COATTIVA ANNO 2016-1°EMISSIONE SERVIZIO ASILI NIDO COD.TRIB.9258-RETTE ASILI NIDO- RUOLO COATTIVO N.9384/16(ROMA) MUN.3"/>
  </r>
  <r>
    <x v="35"/>
    <s v="6160003227"/>
    <s v="001"/>
    <s v="DD"/>
    <s v="001161"/>
    <x v="1741"/>
    <x v="34"/>
    <x v="33"/>
    <s v="DAN"/>
    <x v="43"/>
    <x v="140"/>
    <x v="139"/>
    <n v="1448.55"/>
    <s v="  APPROVAZIONE RUOLI RISCOSSIONE COATTIVA ANNO 2016-1°EMISSIONE SERVIZIO ASILI NIDO COD.TRIB.9260-INTERESSI MORATORI- RUOLO COATTIVO N.9384/16 (ROMA) MUN.3"/>
  </r>
  <r>
    <x v="35"/>
    <s v="6160003228"/>
    <s v="001"/>
    <s v="DD"/>
    <s v="001161"/>
    <x v="1741"/>
    <x v="34"/>
    <x v="33"/>
    <s v="DPL"/>
    <x v="54"/>
    <x v="140"/>
    <x v="139"/>
    <n v="4.3600000000000003"/>
    <s v="  APPROVAZIONE RUOLI RISCOSSIONE COATTIVA ANNO 2016-1°EMISSIONE SERVIZIO TRASPORTO SCOLASTICO COD.TRIB.1C13-INTERESSI PER ISCRIZIONE RUOLO RUOLO COATTIVO N.9385/16 (ROMA) MUN.3"/>
  </r>
  <r>
    <x v="35"/>
    <s v="6160003229"/>
    <s v="001"/>
    <s v="DD"/>
    <s v="001161"/>
    <x v="1741"/>
    <x v="37"/>
    <x v="34"/>
    <s v="DMS"/>
    <x v="42"/>
    <x v="140"/>
    <x v="139"/>
    <n v="150.9"/>
    <s v="  APPROVAZIONE RUOLI RISCOSSIONE COATTIVA ANNO 2016-1°EMISSIONE SERVIZIO TRASPORTO SCOLASTICO COD.TRIB.1D3-RECUPERO SPESE NOTIFICA RUOLO COATTIVO N.9385/16(ROMA) MUN.3"/>
  </r>
  <r>
    <x v="35"/>
    <s v="6160003230"/>
    <s v="001"/>
    <s v="DD"/>
    <s v="001161"/>
    <x v="1741"/>
    <x v="55"/>
    <x v="53"/>
    <s v="DPL"/>
    <x v="54"/>
    <x v="140"/>
    <x v="139"/>
    <n v="1261.1500000000001"/>
    <s v="  APPROVAZIONE RUOLI RISCOSSIONE COATTIVA ANNO 2016-1°EMISSIONE SERVIZIO TRASPORTO SCOLASTICO COD.TRIB.9813-QUOTE TRASPORTO SCOLASTICO- RUOLO COATTIVO N.9385/16(ROMA) MUN.3"/>
  </r>
  <r>
    <x v="35"/>
    <s v="6160003231"/>
    <s v="001"/>
    <s v="DD"/>
    <s v="001161"/>
    <x v="1741"/>
    <x v="34"/>
    <x v="33"/>
    <s v="DPL"/>
    <x v="54"/>
    <x v="140"/>
    <x v="139"/>
    <n v="88.38"/>
    <s v="  APPROVAZIONE RUOLI RISCOSSIONE COATTIVA ANNO 2016-1°EMISSIONE SERVIZIO TRASPORTO SCOLASTICO COD.TRIB.9814-INTERESSI RUOLO COATTIVO N.9385/16 (ROMA) MUN.3"/>
  </r>
  <r>
    <x v="35"/>
    <s v="6160003232"/>
    <s v="001"/>
    <s v="DD"/>
    <s v="001161"/>
    <x v="1741"/>
    <x v="34"/>
    <x v="33"/>
    <s v="DMS"/>
    <x v="42"/>
    <x v="140"/>
    <x v="139"/>
    <n v="867.12"/>
    <s v="  APPROVAZIONE RUOLI RISCOSSIONE COATTIVA ANNO 2016-1°EMISSIONE SERVIZIO REFEZIONE SCOLASTICA COD.TRIBUTO 1C13-INTERESSI PER ISCRIZIONE A RUOLO RUOLI NN.2243,2379,2928,3917,2923,2426,1669,2562,1775,7746,3149, 1595,1304,9393,2012/2016 (AVELLINO,CAGLIARI,COSENZA,FIRENZE,FOGGIA ,GROSSETO,LECCE, MACERATA,NAPOLI,PERUGIA,PORDENONE,RIETI,ROMA,VITERBO) MUN.3"/>
  </r>
  <r>
    <x v="35"/>
    <s v="6160003233"/>
    <s v="001"/>
    <s v="DD"/>
    <s v="001161"/>
    <x v="1741"/>
    <x v="37"/>
    <x v="34"/>
    <s v="DMS"/>
    <x v="42"/>
    <x v="140"/>
    <x v="139"/>
    <n v="4422.01"/>
    <s v="  APPROVAZIONE RUOLI RISCOSSIONE COATTIVA ANNO 2016-1°EMISSIONE SERVIZIO REFEZIONE SCOLASTICA COD.TRIBUTO 1D13-RECUPERO SPESE NOTIFICA RUOLI NN.2243,2379,2928,3917,2923,2426,1669,2562,1775,7746,3149, 1595,1304,9393,2012/2016 (AVELLINO,CAGLIARI,COSENZA,FIRENZE,FOGGIA ,GROSSETO,LECCE, MACERATA,NAPOLI,PERUGIA,PORDENONE,RIETI,ROMA,VITERBO) MUN.3"/>
  </r>
  <r>
    <x v="35"/>
    <s v="6160003234"/>
    <s v="001"/>
    <s v="DD"/>
    <s v="001161"/>
    <x v="1741"/>
    <x v="56"/>
    <x v="54"/>
    <s v="DMS"/>
    <x v="42"/>
    <x v="140"/>
    <x v="139"/>
    <n v="196601.42"/>
    <s v="  APPROVAZIONE RUOLI RISCOSSIONE COATTIVA ANNO 2016-1°EMISSIONE SERVIZIO REFEZIONE SCOLASTICA COD.TRIBUTO 9809-QUOTE CONTRIBUTIVE - RUOLI NN.2243,2379,2928,3917,2923,2426,1669,2562,1775,7746,3149, 1595,1304,9393,2012/2016 (AVELLINO,CAGLIARI,COSENZA,FIRENZE,FOGGIA ,GROSSETO,LECCE, MACERATA,NAPOLI,PERUGIA,PORDENONE,RIETI,ROMA,VITERBO) MUN.3"/>
  </r>
  <r>
    <x v="35"/>
    <s v="6160003235"/>
    <s v="001"/>
    <s v="DD"/>
    <s v="001161"/>
    <x v="1741"/>
    <x v="34"/>
    <x v="33"/>
    <s v="DMS"/>
    <x v="42"/>
    <x v="140"/>
    <x v="139"/>
    <n v="13600.01"/>
    <s v="  APPROVAZIONE RUOLI RISCOSSIONE COATTIVA ANNO 2016-1°EMISSIONE SERVIZIO REFEZIONE SCOLASTICA COD.TRIBUTO 9810-INTERESSI RTARDATO PAGAMENTO- RUOLI NN.2243,2379,2928,3917,2923,2426,1669,2562,1775,7746,3149, 1595,1304,9393,2012/2016 (AVELLINO,CAGLIARI,COSENZA,FIRENZE,FOGGIA ,GROSSETO,LECCE, MACERATA,NAPOLI,PERUGIA,PORDENONE,RIETI,ROMA,VITERBO) MUN.3"/>
  </r>
  <r>
    <x v="35"/>
    <s v="6160003236"/>
    <s v="001"/>
    <s v="DD"/>
    <s v="001161"/>
    <x v="1741"/>
    <x v="34"/>
    <x v="33"/>
    <s v="DSM"/>
    <x v="22"/>
    <x v="140"/>
    <x v="139"/>
    <n v="1.1299999999999999"/>
    <s v="  APPROVAZIONE RUOLI RISCOSSIONE COATTIVA ANNO 2016-1°EMISSIONE SERVIZIO PROGETTO PONTE COD.TRIBUTO 1C13-INTERESSI PER ISCRIZIONE A RUOLO- RUOLO N. 9386/2016 (ROMA) MUN.3"/>
  </r>
  <r>
    <x v="35"/>
    <s v="6160003237"/>
    <s v="001"/>
    <s v="DD"/>
    <s v="001161"/>
    <x v="1741"/>
    <x v="37"/>
    <x v="34"/>
    <s v="DSM"/>
    <x v="22"/>
    <x v="140"/>
    <x v="139"/>
    <n v="14.6"/>
    <s v="  APPROVAZIONE RUOLI RISCOSSIONE COATTIVA ANNO 2016-1°EMISSIONE SERVIZIO PROGETTO PONTE COD.TRIBUTO 1D13-RECUPERO SPESE NOTIFICA RUOLO N. 9386/2016 (ROMA) MUN.3"/>
  </r>
  <r>
    <x v="35"/>
    <s v="6160003238"/>
    <s v="001"/>
    <s v="DD"/>
    <s v="001161"/>
    <x v="1741"/>
    <x v="116"/>
    <x v="112"/>
    <s v="DSM"/>
    <x v="22"/>
    <x v="140"/>
    <x v="139"/>
    <n v="85.19"/>
    <s v="  APPROVAZIONE RUOLI RISCOSSIONE COATTIVA ANNO 2016-1°EMISSIONE SERVIZIO PROGETTO PONTE COD.TRIBUTO 1N61-QUOTE PROGETTO PONTE-ARRETRATI- RUOLO N. 9386/2016 (ROMA) MUN.3"/>
  </r>
  <r>
    <x v="35"/>
    <s v="6160003239"/>
    <s v="001"/>
    <s v="DD"/>
    <s v="001161"/>
    <x v="1741"/>
    <x v="34"/>
    <x v="33"/>
    <s v="DSM"/>
    <x v="22"/>
    <x v="140"/>
    <x v="139"/>
    <n v="6.9"/>
    <s v="  APPROVAZIONE RUOLI RISCOSSIONE COATTIVA ANNO 2016-1°EMISSIONE SERVIZIO PROGETTO PONTE COD.TRIBUTO 1N62-INTERESSI RITARDATO PAGAMENTO QUOTE RUOLO N. 9386/2016 (ROMA) MUN.3"/>
  </r>
  <r>
    <x v="35"/>
    <s v="6160003243"/>
    <s v="001"/>
    <s v="DD"/>
    <s v="001112"/>
    <x v="1742"/>
    <x v="49"/>
    <x v="47"/>
    <s v="1AA"/>
    <x v="53"/>
    <x v="502"/>
    <x v="499"/>
    <n v="12285"/>
    <s v="  VENDITA NN. 50 VACCHE DA SCARTO RAZZA FRISONA LOTTO 5"/>
  </r>
  <r>
    <x v="35"/>
    <s v="6160003246"/>
    <s v="001"/>
    <s v="DD"/>
    <s v="001112"/>
    <x v="1742"/>
    <x v="49"/>
    <x v="47"/>
    <s v="1AA"/>
    <x v="53"/>
    <x v="502"/>
    <x v="499"/>
    <n v="514.79999999999995"/>
    <s v="  VENDITA N. 1 TORO RAZZA MAREMMANA LOTTO 9"/>
  </r>
  <r>
    <x v="35"/>
    <s v="6160003266"/>
    <s v="001"/>
    <s v="DD"/>
    <s v="000969"/>
    <x v="1139"/>
    <x v="34"/>
    <x v="33"/>
    <s v="TMS"/>
    <x v="42"/>
    <x v="137"/>
    <x v="136"/>
    <n v="2482.6"/>
    <s v="  APPROVAZIONE RUOLI DI RISCOSSIONE COATTIVA 1^EMISSIONE ANNO 2016 ( 2260-7819-1312-9495-1767-1675-6473-1473-1886)- QUOTA CONTRIBUTIVA MENSILOE REFEZIONE SCOLASTICA - COD.TRIB.9810 - MUN.14"/>
  </r>
  <r>
    <x v="35"/>
    <s v="6160003267"/>
    <s v="001"/>
    <s v="DD"/>
    <s v="000969"/>
    <x v="1139"/>
    <x v="34"/>
    <x v="33"/>
    <s v="TMS"/>
    <x v="42"/>
    <x v="137"/>
    <x v="136"/>
    <n v="932.23"/>
    <s v="  APPROVAZIONE RUOLI DI RISCOSSIONE COATTIVA 1^EMISSIONE ANNO 2016 ( 2260-7819-1312-9495-1767-1675-6473-1473-1886)- QUOTA CONTRIBUTIVA MENSILE REFEZIONE SCOLASTICA - MUN.14- COD.TRIB.1C13 - INTERESSI ISCRIZIONE RUOLO"/>
  </r>
  <r>
    <x v="35"/>
    <s v="6160003268"/>
    <s v="001"/>
    <s v="DD"/>
    <s v="000969"/>
    <x v="1139"/>
    <x v="37"/>
    <x v="34"/>
    <s v="TMS"/>
    <x v="42"/>
    <x v="137"/>
    <x v="136"/>
    <n v="1913.91"/>
    <s v="  APPROVAZIONE RUOLI DI RISCOSSIONE COATTIVA 1^EMISSIONE ANNO 2016 ( 2260-7819-1312-9495-1767-1675-6473-1473-1886)- QUOTA CONTRIBUTIVA MENSILE REFEZIONE SCOLASTICA - MUN.14- COD.TRIB.1D13 - SPESE DI NOTIFICA"/>
  </r>
  <r>
    <x v="35"/>
    <s v="6160003270"/>
    <s v="001"/>
    <s v="DD"/>
    <s v="001253"/>
    <x v="1743"/>
    <x v="35"/>
    <x v="34"/>
    <s v="BMS"/>
    <x v="42"/>
    <x v="140"/>
    <x v="139"/>
    <n v="939.02"/>
    <s v="  APPROVAZIONE RUOLI RISCOSSIONE COATTIVA ANNO 2016-1°EMISSIONE SERVIZIO REFEZIONE SCOLASTICA COD.1D13-RECUPERO SPESE DI NOTIFICA- RUOLI COATTIVI NN.2927,2792,1773,2957,9373,1902,1664/2016 (COSENZA,LATINA,MACERATA,MODENA,ROMA,SIENA,TERNI) MUN.2 "/>
  </r>
  <r>
    <x v="35"/>
    <s v="6160003271"/>
    <s v="001"/>
    <s v="DD"/>
    <s v="001253"/>
    <x v="1743"/>
    <x v="34"/>
    <x v="33"/>
    <s v="BMS"/>
    <x v="42"/>
    <x v="140"/>
    <x v="139"/>
    <n v="254.92"/>
    <s v="  APPROVAZIONE RUOLI RISCOSSIONE COATTIVA ANNO 2016-1°EMISSIONE SERVIZIO REFEZIONE SCOLASTICA COD.1C3-ULTERIORI INTERESSI ER ISCRIZIONE A RUOLO REDITI COMUNALI- RUOLI COATTIVI NN.2927,2792,1773,2957,9373,1902,1664/2016 (COSENZA,LATINA,MACERATA,MODENA,ROMA,SIENA,TERNI) MUN.2"/>
  </r>
  <r>
    <x v="35"/>
    <s v="6160003272"/>
    <s v="001"/>
    <s v="DD"/>
    <s v="001253"/>
    <x v="1743"/>
    <x v="56"/>
    <x v="54"/>
    <s v="BMS"/>
    <x v="42"/>
    <x v="140"/>
    <x v="139"/>
    <n v="36498.089999999997"/>
    <s v="  APPROVAZIONE RUOLI RISCOSSIONE COATTIVA ANNO 2016-1°EMISSIONE SERVIZIO REFEZIONE SCOLASTICA COD.9809-QUOTE CONTRIBUTIVE ANNI PRECEDENTI- RUOLI COATTIVI NN.2927,2792,1773,2957,9373,1902,1664/2016 (COSENZA,LATINA,MACERATA,MODENA,ROMA,SIENA,TERNI) MUN.2"/>
  </r>
  <r>
    <x v="35"/>
    <s v="6160003273"/>
    <s v="001"/>
    <s v="DD"/>
    <s v="001253"/>
    <x v="1743"/>
    <x v="34"/>
    <x v="33"/>
    <s v="BMS"/>
    <x v="42"/>
    <x v="140"/>
    <x v="139"/>
    <n v="2937.18"/>
    <s v="  APPROVAZIONE RUOLI RISCOSSIONE COATTIVA ANNO 2016-1°EMISSIONE SERVIZIO REFEZIONE SCOLASTICA COD.9810-INTERESSI RITARDATO PAGAMENTO- RUOLI COATTIVI NN.2927,2792,1773,2957,9373,1902,1664/2016 (COSENZA,LATINA,MACERATA,MODENA,ROMA,SIENA,TERNI) MUN.2"/>
  </r>
  <r>
    <x v="35"/>
    <s v="6160003274"/>
    <s v="001"/>
    <s v="DD"/>
    <s v="001253"/>
    <x v="1743"/>
    <x v="74"/>
    <x v="72"/>
    <s v="BSM"/>
    <x v="22"/>
    <x v="140"/>
    <x v="139"/>
    <n v="13.62"/>
    <s v="  APPROVAZIONE RUOLI RISCOSSIONE COATTIVA ANNO 2016-1°EMISSIONE PROGETTO PONTE COD.1D13-RECUPERO SPESE DI NOTIFICA- RUOLI COATTIVI NN.9374,2844/2016 (ROMA, VENEZIA) MUN.2"/>
  </r>
  <r>
    <x v="35"/>
    <s v="6160003275"/>
    <s v="001"/>
    <s v="DD"/>
    <s v="001253"/>
    <x v="1743"/>
    <x v="34"/>
    <x v="33"/>
    <s v="BSM"/>
    <x v="22"/>
    <x v="140"/>
    <x v="139"/>
    <n v="6.77"/>
    <s v="  APPROVAZIONE RUOLI RISCOSSIONE COATTIVA ANNO 2016-1°EMISSIONE PROGETTO PONTE COD.1C13-ULTERIORI INTERESSI ISCRIZIONE A RUOLO- RUOLI COATTIVI NN.9374,2844/2016 (ROMA, VENEZIA) MUN.2"/>
  </r>
  <r>
    <x v="35"/>
    <s v="6160003276"/>
    <s v="001"/>
    <s v="DD"/>
    <s v="001253"/>
    <x v="1743"/>
    <x v="116"/>
    <x v="112"/>
    <s v="BSM"/>
    <x v="22"/>
    <x v="140"/>
    <x v="139"/>
    <n v="1488.71"/>
    <s v="  APPROVAZIONE RUOLI RISCOSSIONE COATTIVA ANNO 2016-1°EMISSIONE PROGETTO PONTE COD.1N61-CONTRIBUTO PROGETTO PONTE RUOLI COATTIVI NN.9374,2844/2016 (ROMA, VENEZIA) MUN.2"/>
  </r>
  <r>
    <x v="35"/>
    <s v="6160003277"/>
    <s v="001"/>
    <s v="DD"/>
    <s v="001253"/>
    <x v="1743"/>
    <x v="34"/>
    <x v="33"/>
    <s v="BSM"/>
    <x v="22"/>
    <x v="140"/>
    <x v="139"/>
    <n v="24.84"/>
    <s v="  APPROVAZIONE RUOLI RISCOSSIONE COATTIVA ANNO 2016-1°EMISSIONE PROGETTO PONTE COD.1N62-INTERESSI RITARDATO PAGAMENTO- RUOLI COATTIVI NN.9374,2844/2016 (ROMA, VENEZIA) MUN.2"/>
  </r>
  <r>
    <x v="35"/>
    <s v="6160003278"/>
    <s v="001"/>
    <s v="DD"/>
    <s v="001253"/>
    <x v="1743"/>
    <x v="37"/>
    <x v="34"/>
    <s v="BAN"/>
    <x v="43"/>
    <x v="140"/>
    <x v="139"/>
    <n v="230.6"/>
    <s v="  APPROVAZIONE RUOLI RISCOSSIONE COATTIVA ANNO 2016-1°EMISSIONE SERVIZIO ASILI NIDO COD.1D13-RECUPERO SPESE DI NOTIFICA- RUOLO COATTIVO N.9372/2016 (ROMA) MUN.2"/>
  </r>
  <r>
    <x v="35"/>
    <s v="6160003279"/>
    <s v="001"/>
    <s v="DD"/>
    <s v="001253"/>
    <x v="1743"/>
    <x v="34"/>
    <x v="33"/>
    <s v="BAN"/>
    <x v="43"/>
    <x v="140"/>
    <x v="139"/>
    <n v="110.79"/>
    <s v="  APPROVAZIONE RUOLI RISCOSSIONE COATTIVA ANNO 2016-1°EMISSIONE SERVIZIO ASILI NIDO COD.1C13-ULTERIORI INTERESSI PER ISCRIZIONE A RUOLO- RUOLO COATTIVO N.9372/2016 (ROMA) MUN.2"/>
  </r>
  <r>
    <x v="35"/>
    <s v="6160003280"/>
    <s v="001"/>
    <s v="DD"/>
    <s v="001253"/>
    <x v="1743"/>
    <x v="92"/>
    <x v="89"/>
    <s v="BAN"/>
    <x v="43"/>
    <x v="140"/>
    <x v="139"/>
    <n v="21767.3"/>
    <s v="  APPROVAZIONE RUOLI RISCOSSIONE COATTIVA ANNO 2016-1°EMISSIONE SERVIZIO ASILI NIDO COD.9258-RETTE ASILI NIDO- RUOLO COATTIVO N.9372/2016 (ROMA) MUN.2"/>
  </r>
  <r>
    <x v="35"/>
    <s v="6160003281"/>
    <s v="001"/>
    <s v="DD"/>
    <s v="001253"/>
    <x v="1743"/>
    <x v="34"/>
    <x v="33"/>
    <s v="BAN"/>
    <x v="43"/>
    <x v="140"/>
    <x v="139"/>
    <n v="1077.1300000000001"/>
    <s v="  APPROVAZIONE RUOLI RISCOSSIONE COATTIVA ANNO 2016-1°EMISSIONE SERVIZIO ASILI NIDO COD.9260-INTERESSI- RUOLO COATTIVO N.9372/2016 (ROMA) MUN.2"/>
  </r>
  <r>
    <x v="35"/>
    <s v="6160003300"/>
    <s v="001"/>
    <s v="DH"/>
    <s v="000267"/>
    <x v="1744"/>
    <x v="364"/>
    <x v="326"/>
    <s v="0DM"/>
    <x v="119"/>
    <x v="1"/>
    <x v="1"/>
    <n v="11900.48"/>
    <s v="  SPESE DI NOTIFICA 2016"/>
  </r>
  <r>
    <x v="35"/>
    <s v="6160003322"/>
    <s v="001"/>
    <s v="DD"/>
    <s v="001116"/>
    <x v="1745"/>
    <x v="37"/>
    <x v="34"/>
    <s v="0PE"/>
    <x v="10"/>
    <x v="125"/>
    <x v="124"/>
    <n v="1307.45"/>
    <s v="  RECUPERO INDENNITÀ DI PREAVVISO NEI CONFRONTI DEL SIG. CERRONI EMANUELE"/>
  </r>
  <r>
    <x v="35"/>
    <s v="6160003338"/>
    <s v="001"/>
    <s v="DD"/>
    <s v="001349"/>
    <x v="1727"/>
    <x v="263"/>
    <x v="235"/>
    <s v="BTR"/>
    <x v="16"/>
    <x v="140"/>
    <x v="139"/>
    <n v="154.57"/>
    <s v="  APPROVAZIONE RUOLI RISCOSSIONE COATTIVA ANNO 2016-1°EMISSIONE- CANONI IMPIANTI PUBBLICITARI(CIP) COD.1B88/QUOTE CIP ANNO 2012 RUOLI COATTIVI NN.9379,3755,2004,9382,9377,3916,10330,9383,1751,6429/16 MUN.2"/>
  </r>
  <r>
    <x v="35"/>
    <s v="6160003339"/>
    <s v="001"/>
    <s v="DD"/>
    <s v="001349"/>
    <x v="1727"/>
    <x v="265"/>
    <x v="237"/>
    <s v="BTR"/>
    <x v="16"/>
    <x v="140"/>
    <x v="139"/>
    <n v="61.97"/>
    <s v="  APPROVAZIONE RUOLI RISCOSSIONE COATTIVA ANNO 2016-1°EMISSIONE- CANONI IMPIANTI PUBBLICITARI(CIP) COD.1B89/SANZIONI ANNO 2012 RUOLI COATTIVI NN.9379,3755,2004,9382,9377,3916,10330,9383,1751,6429/16 MUN.2"/>
  </r>
  <r>
    <x v="35"/>
    <s v="6160003340"/>
    <s v="001"/>
    <s v="DD"/>
    <s v="001349"/>
    <x v="1727"/>
    <x v="34"/>
    <x v="33"/>
    <s v="BTR"/>
    <x v="16"/>
    <x v="140"/>
    <x v="139"/>
    <n v="58.34"/>
    <s v="  APPROVAZIONE RUOLI RISCOSSIONE COATTIVA ANNO 2016-1°EMISSIONE- CANONI IMPIANTI PUBBLICITARI(CIP) INTERESSI -ANNO 2012 RUOLI COATTIVI NN.9379,3755,2004,9382,9377,3916,10330,9383,1751,6429/16 MUN.2"/>
  </r>
  <r>
    <x v="35"/>
    <s v="6160003342"/>
    <s v="001"/>
    <s v="DD"/>
    <s v="001349"/>
    <x v="1727"/>
    <x v="263"/>
    <x v="235"/>
    <s v="BTR"/>
    <x v="16"/>
    <x v="140"/>
    <x v="139"/>
    <n v="81611.66"/>
    <s v="  APPROVAZIONE RUOLI RISCOSSIONE COATTIVA ANNO 2016-1°EMISSIONE- CANONI IMPIANTI PUBBLICITARI(CIP) COD.1B87/QUOTE CIP ANNO 2013 RUOLI COATTIVI NN.9379,3755,2004,9382,9377,3916,10330,9383,1751,6429/16 MUN.2"/>
  </r>
  <r>
    <x v="35"/>
    <s v="6160003343"/>
    <s v="001"/>
    <s v="DD"/>
    <s v="001349"/>
    <x v="1727"/>
    <x v="265"/>
    <x v="237"/>
    <s v="BTR"/>
    <x v="16"/>
    <x v="140"/>
    <x v="139"/>
    <n v="1887.79"/>
    <s v="  APPROVAZIONE RUOLI RISCOSSIONE COATTIVA ANNO 2016-1°EMISSIONE- CANONI IMPIANTI PUBBLICITARI(CIP) -SANZIONI ANNO 2013- RUOLI COATTIVI NN.9379,3755,2004,9382,9377,3916,10330,9383,1751,6429/16 MUN.2"/>
  </r>
  <r>
    <x v="35"/>
    <s v="6160003344"/>
    <s v="001"/>
    <s v="DD"/>
    <s v="001349"/>
    <x v="1727"/>
    <x v="265"/>
    <x v="237"/>
    <s v="BTR"/>
    <x v="16"/>
    <x v="140"/>
    <x v="139"/>
    <n v="28681.53"/>
    <s v="  APPROVAZIONE RUOLI RISCOSSIONE COATTIVA ANNO 2016-1°EMISSIONE- CANONI IMPIANTI PUBBLICITARI(CIP) COD.1B89/SANZIONI ANNO 2013 RUOLI COATTIVI NN.9379,3755,2004,9382,9377,3916,10330,9383,1751,6429/16 MUN.2"/>
  </r>
  <r>
    <x v="35"/>
    <s v="6160003345"/>
    <s v="001"/>
    <s v="DD"/>
    <s v="001349"/>
    <x v="1727"/>
    <x v="34"/>
    <x v="33"/>
    <s v="BTR"/>
    <x v="16"/>
    <x v="140"/>
    <x v="139"/>
    <n v="851.62"/>
    <s v="  APPROVAZIONE RUOLI RISCOSSIONE COATTIVA ANNO 2016-1°EMISSIONE- CANONI IMPIANTI PUBBLICITARI(CIP) COD.1R33/INTERESSI ANNO 2013- RUOLI COATTIVI NN.9379,3755,2004,9382,9377,3916,10330,9383,1751,6429/16 MUN.2"/>
  </r>
  <r>
    <x v="35"/>
    <s v="6160003346"/>
    <s v="001"/>
    <s v="DD"/>
    <s v="001349"/>
    <x v="1727"/>
    <x v="34"/>
    <x v="33"/>
    <s v="BTR"/>
    <x v="16"/>
    <x v="140"/>
    <x v="139"/>
    <n v="189.08"/>
    <s v="  APPROVAZIONE RUOLI RISCOSSIONE COATTIVA ANNO 2016-1°EMISSIONE- CANONI IMPIANTI PUBBLICITARI(CIP) COD.1R34/ULTERIORI INTERESSI PER ISCRIZIONE A RUOLO ANNO 2013 RUOLI COATTIVI NN.9379,3755,2004,9382,9377,3916,10330,9383,1751,6429/16 MUN.2"/>
  </r>
  <r>
    <x v="35"/>
    <s v="6160003361"/>
    <s v="001"/>
    <s v="DD"/>
    <s v="000814"/>
    <x v="1746"/>
    <x v="169"/>
    <x v="156"/>
    <s v="3GT"/>
    <x v="40"/>
    <x v="189"/>
    <x v="187"/>
    <n v="6720"/>
    <s v="  SDO  ART.8 L 396/90. COMPRENSORIO PIETRALATA AMBITO 1A. RECUPERO SOMMA DEPOSITATA PRESSO IL MEF A TITOLO DI INDENNITÀ DI MANUFATTI IN FAVORE DELLA REALMONTE GEST. IMM.RE SRL. (DITTA 79)"/>
  </r>
  <r>
    <x v="35"/>
    <s v="6160003384"/>
    <s v="001"/>
    <s v="DD"/>
    <s v="001516"/>
    <x v="1747"/>
    <x v="259"/>
    <x v="231"/>
    <s v="BAB"/>
    <x v="30"/>
    <x v="245"/>
    <x v="243"/>
    <n v="47213"/>
    <s v="  CONTRIBUTO INPS EX GESTIONE INPDAP PER PROGETTO &quot;HOME CARE PREMIUM 2014&quot; DIFFERIMENTO TERMINE DI SCADENZA AL 31/12/2016 - (DD. INPS N.293 DEL 20/5/2016) ATTIVITA' INTEGRATIVE FINO A  DICEMBRE 2016 E ATTIVITA' GESTIONALI FINO A DICEMBRE 2016 # 94.500,00 - MUNICIPIO II"/>
  </r>
  <r>
    <x v="35"/>
    <s v="6160003393"/>
    <s v="001"/>
    <s v="DD"/>
    <s v="000920"/>
    <x v="1747"/>
    <x v="335"/>
    <x v="298"/>
    <s v="0PA"/>
    <x v="52"/>
    <x v="1"/>
    <x v="1"/>
    <n v="13.88"/>
    <s v="  INTROITO RELATIVO ALLA SANZIONE AMMINISTRATIVA PREVISTA DALL'ART.193 DEL C.D.S. PER VEICOLO SPROVVISTO DI ASSICURAZIONE - V.A.V. N. 14150136491/29.03.2016 - VEICOLO OPEL CORSA TARGATA AX257SX - NOMINATIVO SIG.RA CATTANIA BRANDI MARIA VITTORIA - *** VEDI ACCERT. N. 6160003394 ****"/>
  </r>
  <r>
    <x v="35"/>
    <s v="6160003394"/>
    <s v="001"/>
    <s v="DD"/>
    <s v="000920"/>
    <x v="1747"/>
    <x v="309"/>
    <x v="275"/>
    <s v="0PA"/>
    <x v="52"/>
    <x v="1"/>
    <x v="1"/>
    <n v="848"/>
    <s v="  INTROITO RELATIVO ALLE SPESE DI NOTIFICAZIONE DEL V.A.V. (VERBALE ACCERTAMENTO DI VIOLAZIONE) N. 14150136491/29.03.2016 RELATIVO AL VEICOLO OPEL CORSA TARGATA AX257SX (SPROVVISTO DI ASSICURAZIONE) - NOMINATIVO SIG.RA CATTANIA BRANDI MARIA VITTORIA - **** VEDI ACCERTAMENTO N. 6160003393 ***"/>
  </r>
  <r>
    <x v="35"/>
    <s v="6160003410"/>
    <s v="001"/>
    <s v="DH"/>
    <s v="000267"/>
    <x v="30"/>
    <x v="65"/>
    <x v="63"/>
    <s v="OTR"/>
    <x v="16"/>
    <x v="46"/>
    <x v="46"/>
    <n v="242.15"/>
    <s v="  REGOL. COSAP TEMPORANEA MUN.X"/>
  </r>
  <r>
    <x v="35"/>
    <s v="6160003412"/>
    <s v="001"/>
    <s v="DD"/>
    <s v="000920"/>
    <x v="1748"/>
    <x v="263"/>
    <x v="235"/>
    <s v="OTR"/>
    <x v="16"/>
    <x v="140"/>
    <x v="139"/>
    <n v="22656.71"/>
    <s v="  APPROVAZIONE RUOLO COATTIVO CIP ANNO 2016 I EMISSIONE - CANONE  PUBBL.- RUOLI 2016/4031 E  2016/9478"/>
  </r>
  <r>
    <x v="35"/>
    <s v="6160003413"/>
    <s v="001"/>
    <s v="DD"/>
    <s v="000920"/>
    <x v="1748"/>
    <x v="70"/>
    <x v="68"/>
    <s v="OTR"/>
    <x v="16"/>
    <x v="140"/>
    <x v="139"/>
    <n v="74531.100000000006"/>
    <s v="  APPROVAZIONE RUOLO COATTIVO CIP ANNO 2016 I EMISSIONE-SANZIONE CANONI PUBBL. RUOLI 2016/4031 E  2016/9478"/>
  </r>
  <r>
    <x v="35"/>
    <s v="6160003414"/>
    <s v="001"/>
    <s v="DD"/>
    <s v="000920"/>
    <x v="1748"/>
    <x v="34"/>
    <x v="33"/>
    <s v="OTR"/>
    <x v="16"/>
    <x v="140"/>
    <x v="139"/>
    <n v="3281.2"/>
    <s v="  APPROVAZIONE RUOLO COATTIVO CIP ANNO 2016 I EMISSIONE-INTERESSI RUOLI 2016/4031 E  2016/9478"/>
  </r>
  <r>
    <x v="35"/>
    <s v="6160003415"/>
    <s v="001"/>
    <s v="DD"/>
    <s v="000920"/>
    <x v="1748"/>
    <x v="37"/>
    <x v="34"/>
    <s v="OTR"/>
    <x v="16"/>
    <x v="140"/>
    <x v="139"/>
    <n v="151.80000000000001"/>
    <s v="  APPROVAZIONE RUOLO COATTIVO CIP ANNO 2016 I EMISSIONE- SPESE NOTIIFCA RUOLI 2016/4031 E  2016/9478"/>
  </r>
  <r>
    <x v="35"/>
    <s v="6160003450"/>
    <s v="001"/>
    <s v="DH"/>
    <s v="000267"/>
    <x v="30"/>
    <x v="1"/>
    <x v="1"/>
    <s v="0PE"/>
    <x v="10"/>
    <x v="1"/>
    <x v="1"/>
    <n v="4304.07"/>
    <s v="  RECUPERO IRPEF-ADD.COMM-ADD.REG. SU STIPENDI A CARICO DELLA GESTIONE COMMISSARIALE"/>
  </r>
  <r>
    <x v="35"/>
    <s v="6160003481"/>
    <s v="001"/>
    <s v="DD"/>
    <s v="001957"/>
    <x v="1740"/>
    <x v="69"/>
    <x v="67"/>
    <s v="FTR"/>
    <x v="16"/>
    <x v="137"/>
    <x v="136"/>
    <n v="178710.18"/>
    <s v="  RUOLI COATTIVI COSAP PERMANENTE ANNO 2016 RUOLI NN.2924 - 2794 -9399 - 1964 - 3922 - 1809 - 4003 - 1491 - 3759 - 1810 - 2429 - 2116 - 2797 - 10340 - 7751 - 2659 - 1307 - 9409 - 1756 - 6435 - 2013 - 2099 - 1014 - 3759  CODICE TRIBUTO 8592-8593"/>
  </r>
  <r>
    <x v="35"/>
    <s v="6160003482"/>
    <s v="001"/>
    <s v="DD"/>
    <s v="001957"/>
    <x v="1740"/>
    <x v="65"/>
    <x v="63"/>
    <s v="FTR"/>
    <x v="16"/>
    <x v="137"/>
    <x v="136"/>
    <n v="45122.65"/>
    <s v="  RUOLI COATTIVI COSAP PERMANENTE ANNO 2016 RUOLI NN.2924 - 2794 -9399 - 1964 - 3922 - 1809 - 4003 - 1491 - 3759 - 1810 - 2429 - 2116 - 2797 - 10340 - 7751 - 2659 - 1307 - 9409 - 1756 - 6435 - 2013 - 2099 - 1014 - 3759  CODICE TRIBUTO 8596 INFRAZIONI"/>
  </r>
  <r>
    <x v="35"/>
    <s v="6160003483"/>
    <s v="001"/>
    <s v="DD"/>
    <s v="001957"/>
    <x v="1740"/>
    <x v="34"/>
    <x v="33"/>
    <s v="FTR"/>
    <x v="16"/>
    <x v="137"/>
    <x v="136"/>
    <n v="6845.87"/>
    <s v="  RUOLI COATTIVI COSAP PERMANENTE ANNO 2016 RUOLI NN.2924 - 2794 -9399 - 1964 - 3922 - 1809 - 4003 - 1491 - 3759 - 1810 - 2429 - 2116 - 2797 - 10340 - 7751 - 2659 - 1307 - 9409 - 1756 - 6435 - 2013 - 2099 - 1014 - 3759  CODICE TRIBUTO 8594-1L52 INTERESSI E ULTERIORI INTERESSI"/>
  </r>
  <r>
    <x v="35"/>
    <s v="6160003485"/>
    <s v="001"/>
    <s v="DD"/>
    <s v="001957"/>
    <x v="1740"/>
    <x v="74"/>
    <x v="72"/>
    <s v="FTR"/>
    <x v="16"/>
    <x v="137"/>
    <x v="136"/>
    <n v="2988.05"/>
    <s v="  RUOLI COATTIVI COSAP PERMANENTE ANNO 2016 RUOLI NN.2924 - 2794 -9399 - 1964 - 3922 - 1809 - 4003 - 1491 - 3759 - 1810 - 2429 - 2116 - 2797 - 10340 - 7751 - 2659 - 1307 - 9409 - 1756 - 6435 - 2013 - 2099 - 1014 - 3759  CODICE TRIBUTO 1L51 SPESE DI NOTIFICA"/>
  </r>
  <r>
    <x v="35"/>
    <s v="6160003489"/>
    <s v="001"/>
    <s v="DD"/>
    <s v="001957"/>
    <x v="1740"/>
    <x v="64"/>
    <x v="62"/>
    <s v="FTR"/>
    <x v="16"/>
    <x v="137"/>
    <x v="136"/>
    <n v="467363.47"/>
    <s v="  RUOLI COATTIVI COSAP TEMPORANEA RUOLO ANNO 2016 NN.3920 - 7750 - 9402 - 7752 - 9410 - COD. TRIBUTO 8587-8588 ARRETRATO E INDENNITA' DI MORA ANNUALITA 2008/09/10/11/12/13/14"/>
  </r>
  <r>
    <x v="35"/>
    <s v="6160003490"/>
    <s v="001"/>
    <s v="DD"/>
    <s v="001957"/>
    <x v="1740"/>
    <x v="65"/>
    <x v="63"/>
    <s v="FTR"/>
    <x v="16"/>
    <x v="137"/>
    <x v="136"/>
    <n v="56391.66"/>
    <s v="  RUOLI COATTIVI COSAP TEMPORANEA RUOLO ANNO 2016 NN.3920 - 7750 - 9402 - 7752 - 9410 - COD. TRIBUTO 8591- INFRAZIONI ANNUALITÀ 2008/09/10/11/12/13/14"/>
  </r>
  <r>
    <x v="35"/>
    <s v="6160003492"/>
    <s v="001"/>
    <s v="DD"/>
    <s v="001957"/>
    <x v="1740"/>
    <x v="34"/>
    <x v="33"/>
    <s v="FTR"/>
    <x v="16"/>
    <x v="137"/>
    <x v="136"/>
    <n v="33080.26"/>
    <s v="  RUOLI COATTIVI COSAP TEMPORANEA RUOLO ANNO 2016 NN.3920 - 7750 - 9402 - 7752 - 9410 - COD. TRIBUTO 8589-1I50 INTERESSI E ULTERIORI INTERESSI  ANNUALITA 2008/09/10/11/12/13/14"/>
  </r>
  <r>
    <x v="35"/>
    <s v="6160003493"/>
    <s v="001"/>
    <s v="DD"/>
    <s v="001957"/>
    <x v="1740"/>
    <x v="74"/>
    <x v="72"/>
    <s v="FTR"/>
    <x v="16"/>
    <x v="137"/>
    <x v="136"/>
    <n v="1673.91"/>
    <s v="  RUOLI COATTIVI COSAP TEMPORANEA RUOLO ANNO 2016 NN.3920 - 7750 - 9402 - 7752 - 9410 - COD. TRIBUTO 1I49 SPESE DI NOTIFICA ANNUALITA 2008/09/10/11/12/13/14"/>
  </r>
  <r>
    <x v="35"/>
    <s v="6160003494"/>
    <s v="001"/>
    <s v="DD"/>
    <s v="001957"/>
    <x v="1740"/>
    <x v="263"/>
    <x v="235"/>
    <s v="FTR"/>
    <x v="16"/>
    <x v="137"/>
    <x v="136"/>
    <n v="66472.17"/>
    <s v="  RUOLI COATTIVI CIP RUOLO ANNO 2016 NN.2200-10341-2682-9411-2225-2014-9403 CODICE TRIBUTO 1B87 ARRETRATI CIP ANNUALITA 2011/12/13/14"/>
  </r>
  <r>
    <x v="35"/>
    <s v="6160003495"/>
    <s v="001"/>
    <s v="DD"/>
    <s v="001957"/>
    <x v="1740"/>
    <x v="265"/>
    <x v="237"/>
    <s v="FTR"/>
    <x v="16"/>
    <x v="137"/>
    <x v="136"/>
    <n v="27493.16"/>
    <s v="  RUOLI COATTIVI CIP RUOLO ANNO 2016 NN.2200-10341-2682-9411-2225-2014-9403 CODICE TRIBUTO 1B89 SANZIONI PECUNIARIE CIP ANNUALITA 2011/12/13/14"/>
  </r>
  <r>
    <x v="35"/>
    <s v="6160003496"/>
    <s v="001"/>
    <s v="DD"/>
    <s v="001957"/>
    <x v="1740"/>
    <x v="34"/>
    <x v="33"/>
    <s v="FTR"/>
    <x v="16"/>
    <x v="137"/>
    <x v="136"/>
    <n v="2772.44"/>
    <s v="  RUOLI COATTIVI CIP RUOLO ANNO 2016 NN.2200-10341-2682-9411-2225-2014-9403 CODICE TRIBUTO 1B88-1R34 INTERESSI E ULTERIORI INTERESSI CIP ANNUALITA 2011/12/13/14"/>
  </r>
  <r>
    <x v="35"/>
    <s v="6160003497"/>
    <s v="001"/>
    <s v="DD"/>
    <s v="001957"/>
    <x v="1740"/>
    <x v="74"/>
    <x v="72"/>
    <s v="FTR"/>
    <x v="16"/>
    <x v="137"/>
    <x v="136"/>
    <n v="463.38"/>
    <s v="  RUOLI COATTIVI CIP RUOLO ANNO 2016 NN.2200-10341-2682-9411-2225-2014-9403 CODICE TRIBUTO 1R33 SPESE DI NOTIFICA CIP ANNUALITA 2011/12/13/14"/>
  </r>
  <r>
    <x v="35"/>
    <s v="6160003500"/>
    <s v="001"/>
    <s v="DD"/>
    <s v="001956"/>
    <x v="1740"/>
    <x v="9"/>
    <x v="9"/>
    <s v="FTC"/>
    <x v="12"/>
    <x v="137"/>
    <x v="136"/>
    <n v="1466.06"/>
    <s v="  RUOLI COATTIVI ABUSIVISMO EDILIZIO ANNO 2016 1^ EMISSIONE. RUOLO 9398 COD .TRIB. 9143 ANNO 2014; RUOLO 2796 COD TRIB. 9143 ANNO 2015; RUOLO 9408 COD. TRIB. 9143 ANNI 2014 E 2015"/>
  </r>
  <r>
    <x v="35"/>
    <s v="6160003503"/>
    <s v="001"/>
    <s v="DD"/>
    <s v="001955"/>
    <x v="1740"/>
    <x v="56"/>
    <x v="54"/>
    <s v="FMS"/>
    <x v="42"/>
    <x v="137"/>
    <x v="136"/>
    <n v="131921.37"/>
    <s v="  RUOLI COATTIVI ANNO 2016 1^EMISSIONE REFEZIONE SCOLASTICA RUOLI 2793-1306-9396-2067-2428-9405 CODICI TRIBUTO 9809 QUOTE CONTRIBUTIVE REFEZIONE SCOLASTICA ANNI 2009-10-11-12-13"/>
  </r>
  <r>
    <x v="35"/>
    <s v="6160003504"/>
    <s v="001"/>
    <s v="DD"/>
    <s v="001955"/>
    <x v="1740"/>
    <x v="34"/>
    <x v="33"/>
    <s v="FMS"/>
    <x v="42"/>
    <x v="137"/>
    <x v="136"/>
    <n v="3539.4"/>
    <s v="  RUOLI COATTIVI ANNO 2016 1^EMISSIONE REFEZIONE SCOLASTICA RUOLI 2793-1306-9396-2067-2428-9405 CODICI TRIBUTO 9810- 1C13 INTERESSI ED ULTERIORI INTERESSI REFEZIONE SCOLATICA ANNI 2009-10-11-12-13"/>
  </r>
  <r>
    <x v="35"/>
    <s v="6160003505"/>
    <s v="001"/>
    <s v="DD"/>
    <s v="001955"/>
    <x v="1740"/>
    <x v="74"/>
    <x v="72"/>
    <s v="FMS"/>
    <x v="42"/>
    <x v="137"/>
    <x v="136"/>
    <n v="1803.94"/>
    <s v="  RUOLI COATTIVI ANNO 2016 1^EMISSIONE REFEZIONE SCOLASTICA RUOLI 2793-1306-9396-2067-2428-9405 CODICI TRIBUTO 1D13 SPESE NOTIFICA ANNI 2009-10-11-12-13"/>
  </r>
  <r>
    <x v="35"/>
    <s v="6160003506"/>
    <s v="001"/>
    <s v="DD"/>
    <s v="001955"/>
    <x v="1740"/>
    <x v="92"/>
    <x v="89"/>
    <s v="FAN"/>
    <x v="43"/>
    <x v="137"/>
    <x v="136"/>
    <n v="30436.54"/>
    <s v="  RUOLI COATTIVI ANNO 2016 1^EMISSIONE ASILI NIDO RUOLI 2870-2563-9395-9404- CODICI TRIBUTO 9258 RETTE ASILI NIDO ANNI 2011-12-13"/>
  </r>
  <r>
    <x v="35"/>
    <s v="6160003507"/>
    <s v="001"/>
    <s v="DD"/>
    <s v="001955"/>
    <x v="1740"/>
    <x v="34"/>
    <x v="33"/>
    <s v="FAN"/>
    <x v="43"/>
    <x v="137"/>
    <x v="136"/>
    <n v="951.05"/>
    <s v="  RUOLI COATTIVI ANNO 2016 1^EMISSIONE ASILI NIDO RUOLI 2870-2563-9395-9404- CODICI TRIBUTO 9260-1C13 INTERESSI ED ULTERIORI INTERESSI RETTE ASILI NIDO ANNI 2011-12-13"/>
  </r>
  <r>
    <x v="35"/>
    <s v="6160003508"/>
    <s v="001"/>
    <s v="DD"/>
    <s v="001955"/>
    <x v="1740"/>
    <x v="74"/>
    <x v="72"/>
    <s v="FAN"/>
    <x v="43"/>
    <x v="137"/>
    <x v="136"/>
    <n v="418.5"/>
    <s v="  RUOLI COATTIVI ANNO 2016 1^EMISSIONE ASILI NIDO RUOLI 2870-2563-9395-9404- CODICI TRIBUTO 1D13 SPESE DI NOTIFICA RETTE ASILI NIDO ANNI 2011-12-13"/>
  </r>
  <r>
    <x v="35"/>
    <s v="6160003509"/>
    <s v="001"/>
    <s v="DD"/>
    <s v="001955"/>
    <x v="1740"/>
    <x v="116"/>
    <x v="112"/>
    <s v="FSM"/>
    <x v="22"/>
    <x v="137"/>
    <x v="136"/>
    <n v="2159.36"/>
    <s v="  RUOLI COATTIVI ANNO 2016 1^EMISSIONE PROGETTO PONTE RUOLI 9397-9407-- CODICI TRIBUTO 1N61 CONTRIBUTO PROGETTO PONTE ANNI 2012-13"/>
  </r>
  <r>
    <x v="35"/>
    <s v="6160003510"/>
    <s v="001"/>
    <s v="DD"/>
    <s v="001955"/>
    <x v="1740"/>
    <x v="34"/>
    <x v="33"/>
    <s v="FSM"/>
    <x v="22"/>
    <x v="137"/>
    <x v="136"/>
    <n v="53.19"/>
    <s v="  RUOLI COATTIVI ANNO 2016 1^EMISSIONE PROGETTO PONTE RUOLI 9397-9407-- CODICI TRIBUTO 1N62-1C13 INTERESSI ED ULTERIORI INTERESSI PROGETTO PONTE ANNI 2012-13"/>
  </r>
  <r>
    <x v="35"/>
    <s v="6160003511"/>
    <s v="001"/>
    <s v="DD"/>
    <s v="001955"/>
    <x v="1740"/>
    <x v="74"/>
    <x v="72"/>
    <s v="FSM"/>
    <x v="22"/>
    <x v="137"/>
    <x v="136"/>
    <n v="43.96"/>
    <s v="  RUOLI COATTIVI ANNO 2016 1^EMISSIONE PROGETTO PONTE RUOLI 9397-9407-- CODICI TRIBUTO 1D13 SPESE DI NOTIFICA CONTRIBUTO PROGETTO PONTE ANNI 2012-13"/>
  </r>
  <r>
    <x v="35"/>
    <s v="6160003512"/>
    <s v="001"/>
    <s v="DD"/>
    <s v="001955"/>
    <x v="1740"/>
    <x v="55"/>
    <x v="53"/>
    <s v="FPL"/>
    <x v="54"/>
    <x v="137"/>
    <x v="136"/>
    <n v="545.28"/>
    <s v="  RUOLI COATTIVI ANNO 2016 1^EMISSIONE TRASPORTO SCOLASTICO RUOLI 9406-- CODICI TRIBUTO 9813 CONTRIBUTO TRASPORTO SCOLASTICO ANNI 2012-13"/>
  </r>
  <r>
    <x v="35"/>
    <s v="6160003513"/>
    <s v="001"/>
    <s v="DD"/>
    <s v="001955"/>
    <x v="1740"/>
    <x v="34"/>
    <x v="33"/>
    <s v="FPL"/>
    <x v="54"/>
    <x v="137"/>
    <x v="136"/>
    <n v="17.5"/>
    <s v="  RUOLI COATTIVI ANNO 2016 1^EMISSIONE TRASPORTO SCOLASTICO RUOLI 9406-- CODICI TRIBUTO 9814-1C13 INTERESSI ED ULTERIORI INTERESSI TRASPORTO SCOLASTICO ANNI 2012-13"/>
  </r>
  <r>
    <x v="35"/>
    <s v="6160003514"/>
    <s v="001"/>
    <s v="DD"/>
    <s v="001955"/>
    <x v="1740"/>
    <x v="74"/>
    <x v="72"/>
    <s v="FPL"/>
    <x v="54"/>
    <x v="137"/>
    <x v="136"/>
    <n v="51.74"/>
    <s v="  RUOLI COATTIVI ANNO 2016 1^EMISSIONE TRASPORTO SCOLASTICO RUOLI 9406-- CODICI TRIBUTO 1D13 SPESE DI NOTIFICA TRASPORTO SCOLASTICO ANNI 2012-13"/>
  </r>
  <r>
    <x v="35"/>
    <s v="6160003588"/>
    <s v="001"/>
    <s v="DD"/>
    <s v="001875"/>
    <x v="1289"/>
    <x v="109"/>
    <x v="105"/>
    <s v="PAN"/>
    <x v="43"/>
    <x v="325"/>
    <x v="323"/>
    <n v="30836.97"/>
    <s v="  LISTA DI CARICO  L1600002180 A.S. 2016/2017 ASILI NIDO MUN.11 EX 15 SETTEMBRE/DICEMBRE 2016"/>
  </r>
  <r>
    <x v="35"/>
    <s v="6160003589"/>
    <s v="001"/>
    <s v="DD"/>
    <s v="001874"/>
    <x v="1289"/>
    <x v="116"/>
    <x v="112"/>
    <s v="PSM"/>
    <x v="22"/>
    <x v="325"/>
    <x v="323"/>
    <n v="260.76"/>
    <s v="  LISTA DI CARICO N° L1600001911 A.S. 2016/2017 PROGETTO PONTE MUN.11 EX 15 SETTEMBRE/DICEMBRE 2016"/>
  </r>
  <r>
    <x v="35"/>
    <s v="6160003596"/>
    <s v="001"/>
    <s v="DD"/>
    <s v="000845"/>
    <x v="1749"/>
    <x v="69"/>
    <x v="67"/>
    <s v="OTR"/>
    <x v="16"/>
    <x v="140"/>
    <x v="139"/>
    <n v="42245.75"/>
    <s v="  CAN.OCC.PERM.SP.AR.PUBBL. - COD.8592"/>
  </r>
  <r>
    <x v="35"/>
    <s v="6160003597"/>
    <s v="001"/>
    <s v="DD"/>
    <s v="000845"/>
    <x v="1749"/>
    <x v="65"/>
    <x v="63"/>
    <s v="OTR"/>
    <x v="16"/>
    <x v="140"/>
    <x v="139"/>
    <n v="130634.73"/>
    <s v="  SANZ.INT. SP.NOT. - COD.8593-8594-8596-1I52-1I51"/>
  </r>
  <r>
    <x v="35"/>
    <s v="6160003625"/>
    <s v="001"/>
    <s v="DD"/>
    <s v="001295"/>
    <x v="1750"/>
    <x v="65"/>
    <x v="63"/>
    <s v="DTC"/>
    <x v="12"/>
    <x v="140"/>
    <x v="139"/>
    <n v="41252.6"/>
    <s v="  APPROVAZIONE RUOLI RISCOSSIONE COATTIVA-1°EMISSIONE ANNO 2016 OSP PERMANENTE(PASSI CARRABILI) ANNO 2013 RUOLI NN.1963,1953,10334,7747,2657,1305,9394,6431/2016 OSP TEMPORANEA ANNI 2010- 2011-2012-2013-2014, RUOLINN.10331,9387,1752/2016 COD.8593-INDENNITA'DI MORA; COD.1L23-PENALITA' PER OMESSO O PARZIALE PAGAMENTP; COD.8591-SANZIONI; MUN.3 "/>
  </r>
  <r>
    <x v="35"/>
    <s v="6160003626"/>
    <s v="001"/>
    <s v="DD"/>
    <s v="001295"/>
    <x v="1750"/>
    <x v="37"/>
    <x v="34"/>
    <s v="DTC"/>
    <x v="12"/>
    <x v="140"/>
    <x v="139"/>
    <n v="27293.27"/>
    <s v="  APPROVAZIONE RUOLI RISCOSSIONE COATTIVA-1°EMISSIONE ANNO 2016 OSP PERMANENTE(PASSI CARRABILI) ANNO 2013 RUOLI NN.1963,1953,10334,7747,2657,1305,9394,6431/2016 OSP TEMPORANEA ANNI 2010- 2011-2012-2013-2014, RUOLINN.10331,9387,1752/2016 ABUSIVISMO EDILIZIO ANNI 2009-2010-2011-2012-2013-2014-2015 RUOLO N. 9388/2016 INTERVENTI DI BONIFICA E RIPRISTINO CONDIZIONI DI IGIENE ESICUREZZA ANNO 2015 RUOLO N. 9389/2016 COD.1/51-RECUPERO SPESE NOTIFICA; COD.1/49-RECUPERO SPESE NOTIFICA; COD.1D13-RECUPERO SPESE PER CREDITI COMUNALI EXTRATRIBUTARI; COD,9075-RIMBORSO QUOTE E SPESE; MUN.3"/>
  </r>
  <r>
    <x v="35"/>
    <s v="6160003627"/>
    <s v="001"/>
    <s v="DD"/>
    <s v="001295"/>
    <x v="1750"/>
    <x v="34"/>
    <x v="33"/>
    <s v="DTC"/>
    <x v="12"/>
    <x v="140"/>
    <x v="139"/>
    <n v="3393.12"/>
    <s v="  APPROVAZIONE RUOLI RISCOSSIONE COATTIVA-1°EMISSIONE ANNO 2016 OSP PERMANENTE(PASSI CARRABILI) ANNO 2013 RUOLI NN.1963,1953,10334,7747,2657,1305,9394,6431/2016 OSP TEMPORANEA ANNI 2010- 2011-2012-2013-2014, RUOLINN.10331,9387,1752/2016 ABUSIVISMO EDILIZIO ANNI 2009-2010-2011-2012-2013-2014-2015 RUOLO N. 9388/2016 INTERVENTI DI BONIFICA E RIPRISTINO CONDIZIONI DI IGIENE ESICUREZZA ANNO 2015 RUOLO N. 9389/2016 COD.1/52-ULTERIORI INTERESSI PER ISCRIZIONE A RUOLO; COD.8594-INTERESSI (COSAP PERM.) COD.1/50-ULTERIORI INTERESSI PER ISCRIZIONE A RUOLO; COD.8589-INTERESSI (COSAP TEMP) COD.1C13-INTERESSI PER ISCRIZIONE A RUOLO DI CREDITI COMUNALI; COD.9075-RIMBORSO QUOTE  E SPESE MUN.3"/>
  </r>
  <r>
    <x v="35"/>
    <s v="6160003628"/>
    <s v="001"/>
    <s v="DD"/>
    <s v="001295"/>
    <x v="1750"/>
    <x v="69"/>
    <x v="67"/>
    <s v="DTC"/>
    <x v="12"/>
    <x v="140"/>
    <x v="139"/>
    <n v="33226.400000000001"/>
    <s v="  APPROVAZIONE RUOLI RISCOSSIONE COATTIVA-1°EMISSIONE ANNO 2016 OSP PERMANENTE(PASSI CARRABILI) ANNO 2013 RUOLI NN.1963,1953,10334,7747,2657,1305,9394,6431/2016 CODICE 8592-CANONE COSAP PERM.- MUN.3"/>
  </r>
  <r>
    <x v="35"/>
    <s v="6160003629"/>
    <s v="001"/>
    <s v="DD"/>
    <s v="001295"/>
    <x v="1750"/>
    <x v="64"/>
    <x v="62"/>
    <s v="DTC"/>
    <x v="12"/>
    <x v="140"/>
    <x v="139"/>
    <n v="19376.62"/>
    <s v="  APPROVAZIONE RUOLI RISCOSSIONE COATTIVA-1°EMISSIONE ANNO 2016 OSP TEMPORANEA ANNI 2010- 2011-2012-2013-2014, RUOLI N.10331,9387,1752/2016 CODICE 8587-CANONE COSAP TEMPORANEA MUN.3 "/>
  </r>
  <r>
    <x v="35"/>
    <s v="6160003630"/>
    <s v="001"/>
    <s v="DD"/>
    <s v="001295"/>
    <x v="1750"/>
    <x v="9"/>
    <x v="9"/>
    <s v="DTC"/>
    <x v="12"/>
    <x v="140"/>
    <x v="139"/>
    <n v="47499.7"/>
    <s v="  APPROVAZIONE RUOLI RISCOSSIONE COATTIVA-1°EMISSIONE ANNO 2016 ABUSIVISMO EDILIZIO ANNI 2009-2010-2011-2012-2013-2014-2015 RUOLO N. 9388/2016 INTERVENTI DI BONIFICA E RIPRISTINO CONDIZIONI DI IGIENE ESICUREZZA ANNO 2015 RUOLO N. 9389/2016 CODICE 9143-SANZIONI PECUNIARIE PER ABUSIVISMO EDILIZIO MUN.3"/>
  </r>
  <r>
    <x v="35"/>
    <s v="6160003654"/>
    <s v="001"/>
    <s v="DD"/>
    <s v="000876"/>
    <x v="1751"/>
    <x v="69"/>
    <x v="67"/>
    <s v="NTC"/>
    <x v="12"/>
    <x v="140"/>
    <x v="139"/>
    <n v="3007.39"/>
    <s v="  APPROV. RUOLO RISC. COATTIVA NN.001681-009468/16 I EMISSIONE CANONE OCCUPAZIONE PERMANENTE SPAZI ED AREE PUBBLICHE"/>
  </r>
  <r>
    <x v="35"/>
    <s v="6160003674"/>
    <s v="001"/>
    <s v="DD"/>
    <s v="000453"/>
    <x v="1752"/>
    <x v="132"/>
    <x v="26"/>
    <s v="0MC"/>
    <x v="20"/>
    <x v="503"/>
    <x v="500"/>
    <n v="1580000"/>
    <s v="  CONTRIBUTO PER COFINANZIAMENTO DEL MINISTERO DELL'AMBIENTE E TUTELA DEL TERRITORIO E DEL MARE PER ATTUAZIONE DEL PROGRAMMA PER LO SVILUPPO DELLE AZIONI DEL PGTU PRIMO E SECONDO STRALCIO - QUOTA PARTE SALDO 20% - DECRETO MATTM N.93/CLE/26.06.2015 RIMODULATO CON DECRETO N. 98/CLE/20.04.2016 (FINANZIA IMPEGNI DI SPESA NN.3160022270-3160022273-3160022276)"/>
  </r>
  <r>
    <x v="35"/>
    <s v="6160003690"/>
    <s v="001"/>
    <s v="DD"/>
    <s v="000987"/>
    <x v="1753"/>
    <x v="309"/>
    <x v="275"/>
    <s v="0PA"/>
    <x v="52"/>
    <x v="1"/>
    <x v="1"/>
    <n v="148.4"/>
    <s v="  SANZIONE AMMINISTRATIVA A CARICO DELLA SIG. RA ASCENZI ARIANNA VAV N 14150097270 DEL 06/07/2016"/>
  </r>
  <r>
    <x v="35"/>
    <s v="6160003691"/>
    <s v="001"/>
    <s v="DD"/>
    <s v="000987"/>
    <x v="1753"/>
    <x v="335"/>
    <x v="298"/>
    <s v="0PA"/>
    <x v="52"/>
    <x v="1"/>
    <x v="1"/>
    <n v="3.78"/>
    <s v="  SPESE DI NOTIFICA A CARICO DELLA SIG RA ASCENZI ARIANNA VAV N 14150097270 DEL 06072016"/>
  </r>
  <r>
    <x v="35"/>
    <s v="6160003693"/>
    <s v="001"/>
    <s v="DD"/>
    <s v="000988"/>
    <x v="1753"/>
    <x v="335"/>
    <x v="298"/>
    <s v="0PA"/>
    <x v="52"/>
    <x v="1"/>
    <x v="1"/>
    <n v="3.78"/>
    <s v="  SPESE DI NOTIFICA A CARICO DELLA SIG.RA CIMMINO CLARA - VAV 14150066677 DEL 26.5.2016"/>
  </r>
  <r>
    <x v="35"/>
    <s v="6160003695"/>
    <s v="001"/>
    <s v="DD"/>
    <s v="000989"/>
    <x v="1753"/>
    <x v="335"/>
    <x v="298"/>
    <s v="0PA"/>
    <x v="52"/>
    <x v="1"/>
    <x v="1"/>
    <n v="3.78"/>
    <s v="  SPESE DI NOTIFICA A CARICO DEL SIG MARCHITELLO ALFONSO VAV N 14140028268 DEL 09062016"/>
  </r>
  <r>
    <x v="35"/>
    <s v="6160003697"/>
    <s v="001"/>
    <s v="DD"/>
    <s v="000990"/>
    <x v="1753"/>
    <x v="335"/>
    <x v="298"/>
    <s v="0PA"/>
    <x v="52"/>
    <x v="1"/>
    <x v="1"/>
    <n v="13.88"/>
    <s v="  SPESE DI NOTIFICA A CARICO DEL SIG GIAMMATTEI MARCO VAV N 14150194374 DEL 06062016"/>
  </r>
  <r>
    <x v="35"/>
    <s v="6160003699"/>
    <s v="001"/>
    <s v="DD"/>
    <s v="000991"/>
    <x v="1753"/>
    <x v="335"/>
    <x v="298"/>
    <s v="0PA"/>
    <x v="52"/>
    <x v="1"/>
    <x v="1"/>
    <n v="3.78"/>
    <s v="  SPESE DI NOTIFICA A CARICO DELLA SIG RA BRUNI MARIA ALESSANDRA VAV N 14150192919 DEL 15062016"/>
  </r>
  <r>
    <x v="35"/>
    <s v="6160003713"/>
    <s v="001"/>
    <s v="DD"/>
    <s v="001653"/>
    <x v="1754"/>
    <x v="306"/>
    <x v="273"/>
    <s v="HSS"/>
    <x v="32"/>
    <x v="504"/>
    <x v="501"/>
    <n v="6710.64"/>
    <s v="  CANONE ANNO 2016 IMPIANTO SPORTIVO CASTELVERDE."/>
  </r>
  <r>
    <x v="35"/>
    <s v="6160003714"/>
    <s v="001"/>
    <s v="DD"/>
    <s v="001680"/>
    <x v="1755"/>
    <x v="74"/>
    <x v="72"/>
    <s v="HMS"/>
    <x v="42"/>
    <x v="137"/>
    <x v="136"/>
    <n v="5941.7"/>
    <s v="  ELENCO DEBITORI ISCRITTI NEI RUOLI COATTIVI NN. 4029-4000-2813-10400-3162-1310-9466-1672-6468-2863-2651-2024-1601-3783 RELATIVI ALLA FORNITURA N. 2010 DEL 21 APRILE 2016 EQUITALIA SPA"/>
  </r>
  <r>
    <x v="35"/>
    <s v="6160003715"/>
    <s v="001"/>
    <s v="DD"/>
    <s v="001680"/>
    <x v="1755"/>
    <x v="56"/>
    <x v="54"/>
    <s v="HMS"/>
    <x v="42"/>
    <x v="137"/>
    <x v="136"/>
    <n v="386697.22"/>
    <s v="  ELENCO DEBITORI ISCRITTI NEI RUOLI COATTIVI NN. 4029-4000-2813-10400-3162-1310-9466-1672-6468-2863-2651-2024-1601-3783 RELATIVI ALLA FORNITURA N. 2010 DEL 21 APRILE 2016 EQUITALIA SPA"/>
  </r>
  <r>
    <x v="35"/>
    <s v="6160003716"/>
    <s v="001"/>
    <s v="DD"/>
    <s v="001680"/>
    <x v="1755"/>
    <x v="34"/>
    <x v="33"/>
    <s v="HMS"/>
    <x v="42"/>
    <x v="137"/>
    <x v="136"/>
    <n v="16113.7"/>
    <s v="  ELENCO DEBITORI ISCRITTI NEI RUOLI COATTIVI NN. 4029-4000-2813-10400-3162-1310-9466-1672-6468-2863-2651-2024-1601-3783 RELATIVI ALLA FORNITURA N. 2010 DEL 21 APRILE 2016 EQUITALIA SPA"/>
  </r>
  <r>
    <x v="35"/>
    <s v="6160003719"/>
    <s v="001"/>
    <s v="DD"/>
    <s v="000298"/>
    <x v="1727"/>
    <x v="257"/>
    <x v="229"/>
    <s v="0FP"/>
    <x v="62"/>
    <x v="3"/>
    <x v="3"/>
    <n v="34887.93"/>
    <s v="  PIANO ATTUAZ.REGIONALE GARANZIA GIOVANI MISURA 2A/FORMAZIONE-"/>
  </r>
  <r>
    <x v="35"/>
    <s v="6160003726"/>
    <s v="001"/>
    <s v="DD"/>
    <s v="000534"/>
    <x v="1755"/>
    <x v="66"/>
    <x v="64"/>
    <s v="1DP"/>
    <x v="21"/>
    <x v="505"/>
    <x v="502"/>
    <n v="566.15"/>
    <s v="  ACCERTAMENTO QUOTA IVA SU CREDITO FORNITURA GPL ANNO 2015 DA PARTE DI LIQUIGAS SPA PER COMPLESSI IMMOBILIARI VIA DEI PAPIRI 60/64, VIA DEGLI ASTRINI 78, DI PROPRIETÀ DELLA CO.GE.SAN SPA IN USO A ROMA CAPITALE."/>
  </r>
  <r>
    <x v="35"/>
    <s v="6160003734"/>
    <s v="001"/>
    <s v="DD"/>
    <s v="001014"/>
    <x v="1756"/>
    <x v="227"/>
    <x v="202"/>
    <s v="SPL"/>
    <x v="54"/>
    <x v="506"/>
    <x v="503"/>
    <n v="72"/>
    <s v="  UTILIZZO 1 LOCALE SCOLASTICO I.C. VIA SORISO 41 - OTTOBRE - DICEMBRE 2016"/>
  </r>
  <r>
    <x v="35"/>
    <s v="6160003760"/>
    <s v="001"/>
    <s v="DD"/>
    <s v="002777"/>
    <x v="1358"/>
    <x v="109"/>
    <x v="105"/>
    <s v="HAN"/>
    <x v="43"/>
    <x v="325"/>
    <x v="323"/>
    <n v="19480.57"/>
    <s v="  APPROVAZIONE LISTA CARICO L160002132  ASILI NIDO 2016 MUN 6"/>
  </r>
  <r>
    <x v="35"/>
    <s v="6160003773"/>
    <s v="001"/>
    <s v="DD"/>
    <s v="000984"/>
    <x v="1753"/>
    <x v="309"/>
    <x v="275"/>
    <s v="0PA"/>
    <x v="52"/>
    <x v="1"/>
    <x v="1"/>
    <n v="148.4"/>
    <s v="  PAGAMENTO SANZIONE A CARICO DEL SIG CEFALO MASSIMO VAV N 14140026187 DEL 05072016"/>
  </r>
  <r>
    <x v="35"/>
    <s v="6160003774"/>
    <s v="001"/>
    <s v="DD"/>
    <s v="000984"/>
    <x v="1753"/>
    <x v="335"/>
    <x v="298"/>
    <s v="0PA"/>
    <x v="52"/>
    <x v="1"/>
    <x v="1"/>
    <n v="3.78"/>
    <s v="  PAGAMENTO SPESE DI PROCEDIMENTO E NOTIFICA A CARICO DEL SIG CEFALO MASSIMO VAV N 14140026187"/>
  </r>
  <r>
    <x v="35"/>
    <s v="6160003776"/>
    <s v="001"/>
    <s v="DD"/>
    <s v="000986"/>
    <x v="1753"/>
    <x v="309"/>
    <x v="275"/>
    <s v="0PA"/>
    <x v="52"/>
    <x v="1"/>
    <x v="1"/>
    <n v="148.4"/>
    <s v="  PAGAMENTO SANZIONE AMMINISTRATIVA A CARICO DEL SIG CASTIGLIONE CRISITANO VAV N 14150176538 DEL 28062016"/>
  </r>
  <r>
    <x v="35"/>
    <s v="6160003777"/>
    <s v="001"/>
    <s v="DD"/>
    <s v="000986"/>
    <x v="1753"/>
    <x v="335"/>
    <x v="298"/>
    <s v="0PA"/>
    <x v="52"/>
    <x v="1"/>
    <x v="1"/>
    <n v="3.78"/>
    <s v="  PAGAMENTO SPESE DI PROCEDIMENTO E NOTIFICA A CARICO DEL SIG CASTIGLIONE CRISTIANO VAV N 14150176538 DEL 28062016"/>
  </r>
  <r>
    <x v="35"/>
    <s v="6160003786"/>
    <s v="001"/>
    <s v="DD"/>
    <s v="000025"/>
    <x v="1757"/>
    <x v="365"/>
    <x v="327"/>
    <s v="0FE"/>
    <x v="120"/>
    <x v="507"/>
    <x v="504"/>
    <n v="210558"/>
    <s v="  PON(PROGRAMMA OPERATIVO NAZIONALE) CITTA' METROPOLITANE- AZIONE INTEGRATA &quot;ROMA IN MOVIMENTO&quot; NOTA AGENZIA PER LA COESIONE TERRITORIALE PROT. 9511 DEL 10.11.2015 VINCOLATO TITOLO 2° DD SO 25/2016 PROT. 920/2016"/>
  </r>
  <r>
    <x v="35"/>
    <s v="6160003800"/>
    <s v="001"/>
    <s v="DD"/>
    <s v="001029"/>
    <x v="1758"/>
    <x v="309"/>
    <x v="275"/>
    <s v="0PA"/>
    <x v="52"/>
    <x v="1"/>
    <x v="1"/>
    <n v="148.4"/>
    <s v="  SANZIONE AMMINISTRATIVA A CARICO DEL SIG PETRINI FILIPPO VAV N 14150042023 DEL 19022016."/>
  </r>
  <r>
    <x v="35"/>
    <s v="6160003801"/>
    <s v="001"/>
    <s v="DD"/>
    <s v="001029"/>
    <x v="1758"/>
    <x v="335"/>
    <x v="298"/>
    <s v="0PA"/>
    <x v="52"/>
    <x v="1"/>
    <x v="1"/>
    <n v="3.78"/>
    <s v="  SPESE DI PROCEDIMENTO E NOTIFICA A CARICO DEL SIG PETRINI FILIPPO VAV N 14150042023 DEL 19022016."/>
  </r>
  <r>
    <x v="35"/>
    <s v="6160003807"/>
    <s v="001"/>
    <s v="DD"/>
    <s v="006451"/>
    <x v="1753"/>
    <x v="105"/>
    <x v="101"/>
    <s v="0TR"/>
    <x v="16"/>
    <x v="283"/>
    <x v="281"/>
    <n v="13785.23"/>
    <s v="  RECUPERO SPESE PROCESSUALI DA VERSARE A CARICO EQUITALIA SUD SPA SU 5 RUOLI DI RISCOSSIONE 2016,  NN. 1983, 9512, 2038, 9513 E 3685"/>
  </r>
  <r>
    <x v="35"/>
    <s v="6160003818"/>
    <s v="001"/>
    <s v="DH"/>
    <s v="000267"/>
    <x v="30"/>
    <x v="52"/>
    <x v="50"/>
    <s v="IMS"/>
    <x v="42"/>
    <x v="46"/>
    <x v="46"/>
    <n v="1465.94"/>
    <s v="  INTROITI C/C  ANNO 2016 MUN. VII"/>
  </r>
  <r>
    <x v="35"/>
    <s v="6160003832"/>
    <s v="001"/>
    <s v="DD"/>
    <s v="001264"/>
    <x v="1759"/>
    <x v="50"/>
    <x v="48"/>
    <s v="OTC"/>
    <x v="12"/>
    <x v="508"/>
    <x v="505"/>
    <n v="338.93"/>
    <s v="  SANZIONE PECUNIARIA PER SOCCORSO ISTRUTTORI"/>
  </r>
  <r>
    <x v="35"/>
    <s v="6160003879"/>
    <s v="001"/>
    <s v="DD"/>
    <s v="001464"/>
    <x v="1760"/>
    <x v="126"/>
    <x v="122"/>
    <s v="0PE"/>
    <x v="10"/>
    <x v="389"/>
    <x v="387"/>
    <n v="6613.2"/>
    <s v="  ACCERTAMENTO PER RECUPERO SOMME ANTICIPATE A PERSONALE COMANDATO-ANNO 2016"/>
  </r>
  <r>
    <x v="35"/>
    <s v="6160003881"/>
    <s v="001"/>
    <s v="DD"/>
    <s v="001464"/>
    <x v="1760"/>
    <x v="126"/>
    <x v="122"/>
    <s v="0PE"/>
    <x v="10"/>
    <x v="335"/>
    <x v="333"/>
    <n v="63163.13"/>
    <s v="  ACCERTAMENTO PER RECUPERO SOMME ANTICIPATE A PERSONALE COMANDATO ANNO 2016"/>
  </r>
  <r>
    <x v="35"/>
    <s v="6160003885"/>
    <s v="001"/>
    <s v="DD"/>
    <s v="001464"/>
    <x v="1760"/>
    <x v="126"/>
    <x v="122"/>
    <s v="0PE"/>
    <x v="10"/>
    <x v="476"/>
    <x v="474"/>
    <n v="53675.72"/>
    <s v="  ACCERTAMENTO PER RECUPERO SOMME ANTICIPATE A PERSONALE COMANDATO ANNO 2016"/>
  </r>
  <r>
    <x v="35"/>
    <s v="6160003886"/>
    <s v="001"/>
    <s v="DD"/>
    <s v="001341"/>
    <x v="1761"/>
    <x v="38"/>
    <x v="36"/>
    <s v="0IC"/>
    <x v="100"/>
    <x v="325"/>
    <x v="323"/>
    <n v="92105.88"/>
    <s v="  ACCERTAMENTO LISTA DI CARICO 2016- CANONI OCCUPAZ. SUOLO PUBBL. IMPIANTI DISTRIBUZIONE CARBURANTI"/>
  </r>
  <r>
    <x v="35"/>
    <s v="6160003902"/>
    <s v="001"/>
    <s v="DD"/>
    <s v="001980"/>
    <x v="1762"/>
    <x v="260"/>
    <x v="232"/>
    <s v="ISS"/>
    <x v="32"/>
    <x v="509"/>
    <x v="506"/>
    <n v="170.01"/>
    <s v="  INCAMERAMENTO DEPOSITO CAUZIONALE N.007523/15 PER RINUNCIA RTI &quot;A.S.D. MIRIADE&quot; E &quot;A.S.D.ROMANA III MILLENNIO&quot; CAPOGRUPPO &quot;A.S.D. MIRIADE&quot;  ART. 8 DISC. AFF.TO PROT. CI/179442/15"/>
  </r>
  <r>
    <x v="35"/>
    <s v="6160003915"/>
    <s v="001"/>
    <s v="DD"/>
    <s v="000970"/>
    <x v="1139"/>
    <x v="55"/>
    <x v="53"/>
    <s v="TPL"/>
    <x v="54"/>
    <x v="137"/>
    <x v="136"/>
    <n v="4328.0600000000004"/>
    <s v="  ARRETRATI TRASPORTO SCOLASTICO"/>
  </r>
  <r>
    <x v="35"/>
    <s v="6160003916"/>
    <s v="001"/>
    <s v="DD"/>
    <s v="000970"/>
    <x v="1139"/>
    <x v="34"/>
    <x v="33"/>
    <s v="TPL"/>
    <x v="54"/>
    <x v="137"/>
    <x v="136"/>
    <n v="45.41"/>
    <s v="  INTERESSI DI MORA"/>
  </r>
  <r>
    <x v="35"/>
    <s v="6160003917"/>
    <s v="001"/>
    <s v="DD"/>
    <s v="000970"/>
    <x v="1139"/>
    <x v="34"/>
    <x v="33"/>
    <s v="TPL"/>
    <x v="54"/>
    <x v="137"/>
    <x v="136"/>
    <n v="3.93"/>
    <s v="  ULTERIORI INTERESSI DI MORA"/>
  </r>
  <r>
    <x v="35"/>
    <s v="6160003918"/>
    <s v="001"/>
    <s v="DD"/>
    <s v="000970"/>
    <x v="1139"/>
    <x v="37"/>
    <x v="34"/>
    <s v="TPL"/>
    <x v="54"/>
    <x v="137"/>
    <x v="136"/>
    <n v="482.75"/>
    <s v="  SPESE DI NOTIFICA"/>
  </r>
  <r>
    <x v="35"/>
    <s v="6160003921"/>
    <s v="001"/>
    <s v="DD"/>
    <s v="001713"/>
    <x v="1754"/>
    <x v="9"/>
    <x v="9"/>
    <s v="BTC"/>
    <x v="12"/>
    <x v="46"/>
    <x v="46"/>
    <n v="2500"/>
    <s v="  INGIUNZIONE DI PAGAMENTO SANZIONE PECUNIARIA AMMINISTRAATIVA CONSEGUENTE ALLA REALIZZAZIONE DEGLI INTERVENTI ABUSIVI##IN VIA BISAGNO N. 16/B (ART.19,COMMA 1,LEGGE R.L.N.15/2008) RESPONSABILE ABUSO: D'AURIA ANGELAMARIA RESIDENTE IN ROMA VIA SALVO RANDONE 14 MUN.2"/>
  </r>
  <r>
    <x v="35"/>
    <s v="6160003924"/>
    <s v="001"/>
    <s v="DD"/>
    <s v="001354"/>
    <x v="1757"/>
    <x v="284"/>
    <x v="255"/>
    <s v="DMC"/>
    <x v="20"/>
    <x v="472"/>
    <x v="470"/>
    <n v="43635.18"/>
    <s v="  FINANZIAMENTO CONCESSO DA TERNA A SEGUITO DELLA CONVENZIONE APPROVATA CON DELIBERAZIONE DI GIUNTA MUNICIPALE N.8 DEL 25/9/15 UTILIZZO ECONOMIE DIRETTIVA DI GIUNTA MUNICIPALE N.1 DEL 8/3/16- ACCETTAZIONE TERNA CON NOTA PROT CD/56840/16 PROGETTO &quot;ABBATTIMENTO BARRIERE ARCHITETTONICHE E RIFACIMENTO MARCIAPIEDI NEL TERRITORIO DEL MUNICIPIO III"/>
  </r>
  <r>
    <x v="35"/>
    <s v="6160003944"/>
    <s v="001"/>
    <s v="DD"/>
    <s v="001174"/>
    <x v="1755"/>
    <x v="290"/>
    <x v="260"/>
    <s v="TSS"/>
    <x v="32"/>
    <x v="392"/>
    <x v="390"/>
    <n v="122.4"/>
    <s v="  INCAMERAMENTO DEPOSITO CAUZIONALE ARCIERI"/>
  </r>
  <r>
    <x v="35"/>
    <s v="6160003945"/>
    <s v="001"/>
    <s v="DD"/>
    <s v="001174"/>
    <x v="1755"/>
    <x v="290"/>
    <x v="260"/>
    <s v="TSS"/>
    <x v="32"/>
    <x v="449"/>
    <x v="447"/>
    <n v="153"/>
    <s v="  INCAMERAMENTO DEPOSITO CAUZIONALE EXTRAGYM"/>
  </r>
  <r>
    <x v="35"/>
    <s v="6160003946"/>
    <s v="001"/>
    <s v="DD"/>
    <s v="001174"/>
    <x v="1755"/>
    <x v="290"/>
    <x v="260"/>
    <s v="TSS"/>
    <x v="32"/>
    <x v="510"/>
    <x v="507"/>
    <n v="61.2"/>
    <s v="  INCAMERAMENTO DEPOSITO CAUZIONALE ASD POLYS SPORTIVA 19"/>
  </r>
  <r>
    <x v="35"/>
    <s v="6160003952"/>
    <s v="001"/>
    <s v="DD"/>
    <s v="001711"/>
    <x v="1754"/>
    <x v="9"/>
    <x v="9"/>
    <s v="BTC"/>
    <x v="12"/>
    <x v="46"/>
    <x v="46"/>
    <n v="15000"/>
    <s v="  INGIUNZIONE DI PAGAMENTO DELLA SANZIONE PECUNIARIA AMMINISTRATIVA E DEMOLIZIONE CON RIPRISTINO DELLO STATO DEI LUOGHI IN  CONSEGUENZA DELLA REALIZZAZIONE DEGLI INTERVENTI ABUSIVI IN VIA   DI S:VALENTINO N.32 PIANO QUINTO, INTERNI 6 E 7.##(ART.16,COMMA 5 L.R.LAZIO N.15/2008 E S.M.I.,) RESPONSABILI ABUSO: EUCHNER MICHAEL  IN QUALITA' DI PROPRIETARIO RESPONSABILE; CECCARELLI ROSSELLA IN QUALITA' DI PROGETTISTA E DIRETTORE DEI LAVORI. MUN.2"/>
  </r>
  <r>
    <x v="35"/>
    <s v="6160003953"/>
    <s v="001"/>
    <s v="DD"/>
    <s v="001714"/>
    <x v="1754"/>
    <x v="9"/>
    <x v="9"/>
    <s v="BTC"/>
    <x v="12"/>
    <x v="46"/>
    <x v="46"/>
    <n v="15000"/>
    <s v="  INGIUNZIONE DI PAGAMENTO SANZIONE PECUNIARIA AMMINISTRATIVA E DEMOLIZIONE CON RIPRISTINO DELLO STATO DEI LUOGHI IN CONSEGUENZA DELLA REALIZZAZIONE DEGLI INTERVENTI ABUSIVI IN VIA ALFONSO RENDANO N.27,PIANO TERRA,INT.1/B (ART.16,COMMA 5 DELLA L.R.L N. RESPONSABILE ABUSO: BRUGNOLI MARIO IN QUALITA' DI PROPRIETARIO E COMMITTENTE MUN.2"/>
  </r>
  <r>
    <x v="35"/>
    <s v="6160004045"/>
    <s v="001"/>
    <s v="DD"/>
    <s v="001155"/>
    <x v="1755"/>
    <x v="366"/>
    <x v="328"/>
    <s v="92M"/>
    <x v="11"/>
    <x v="315"/>
    <x v="313"/>
    <n v="4314.08"/>
    <s v="  DECRETO 933/10.12.2015 - MIUR - INDAGINI DIAGNOSTICHE DEI SOLAI DEGLI EDIFICI SCOLASTICI DI CUI ALL'ART.1 COMMA 177 LEGGE 13/07/2015 N.107"/>
  </r>
  <r>
    <x v="35"/>
    <s v="6160004047"/>
    <s v="001"/>
    <s v="DD"/>
    <s v="001155"/>
    <x v="1755"/>
    <x v="366"/>
    <x v="328"/>
    <s v="93M"/>
    <x v="4"/>
    <x v="315"/>
    <x v="313"/>
    <n v="13931.09"/>
    <s v="  DECRETO 933/10.12.2015 - MIUR - INDAGINI DIAGNOSTICHE DEI SOLAI DEGLI EDIFICI SCOLASTICI DI CUI ALL'ART.1 COMMA 177 LEGGE 13/07/2015 N.107"/>
  </r>
  <r>
    <x v="35"/>
    <s v="6160004050"/>
    <s v="001"/>
    <s v="DD"/>
    <s v="000068"/>
    <x v="1679"/>
    <x v="366"/>
    <x v="328"/>
    <s v="92M"/>
    <x v="11"/>
    <x v="315"/>
    <x v="313"/>
    <n v="9550.5499999999993"/>
    <s v="  DECRETO 933/10.12.2015 - MIUR - INDAGINI DIAGNOSTICHE DEI SOLAI DEGLI EDIFICI SCOLASTICI DI CUI ALL'ART.1 COMMA 177 LEGGE 13/07/2015 N.107"/>
  </r>
  <r>
    <x v="35"/>
    <s v="6160004055"/>
    <s v="001"/>
    <s v="DD"/>
    <s v="000069"/>
    <x v="1679"/>
    <x v="366"/>
    <x v="328"/>
    <s v="92M"/>
    <x v="11"/>
    <x v="315"/>
    <x v="313"/>
    <n v="10668.58"/>
    <s v="  DECRETO 933/10.12.2015 - MIUR - INDAGINI DIAGNOSTICHE DEI SOLAI DEGLI EDIFICI SCOLASTICI DI CUI ALL'ART.1 COMMA 177 LEGGE 13/07/2015 N.107"/>
  </r>
  <r>
    <x v="35"/>
    <s v="6160004061"/>
    <s v="001"/>
    <s v="DD"/>
    <s v="000123"/>
    <x v="1761"/>
    <x v="355"/>
    <x v="318"/>
    <s v="1PP"/>
    <x v="33"/>
    <x v="162"/>
    <x v="160"/>
    <n v="21687.14"/>
    <s v="  REFERENDUM POPOLARI PRESTAZIONI DI LAVORO STRAORDI"/>
  </r>
  <r>
    <x v="35"/>
    <s v="6160004068"/>
    <s v="001"/>
    <s v="DD"/>
    <s v="001939"/>
    <x v="1763"/>
    <x v="34"/>
    <x v="33"/>
    <s v="BTR"/>
    <x v="16"/>
    <x v="140"/>
    <x v="139"/>
    <n v="19088.27"/>
    <s v="  APPROVAZIONE RUOLO RISCOSSIONE COATTIVA ANNO 2016-1°EMISSIONE COSAP PERMANENTE (ANNUALITA'2012-2013) COD.1/52-ULTERIORI INTERESSI ISCRIZIONE A RUOLO COD.8594 INTERESSI RIF.RUOLI NN.9380,2111,9375,1962,3915,2112,2060,1774,10329,7745, 3538,1947,1301,9378,2224,1750,2009/2016 MUN.2(EX2-EX3)  "/>
  </r>
  <r>
    <x v="35"/>
    <s v="6160004069"/>
    <s v="001"/>
    <s v="DD"/>
    <s v="001939"/>
    <x v="1763"/>
    <x v="69"/>
    <x v="67"/>
    <s v="BTR"/>
    <x v="16"/>
    <x v="140"/>
    <x v="139"/>
    <n v="527022.31000000006"/>
    <s v="  APPROVAZIONE RUOLO RISCOSSIONE COATTIVA ANNO 2016-1°EMISSIONE COSAP PERMANENTE (ANNUALITA'2012-2013) COD.8592-CANONI ARRETRATI- RIF.RUOLI NN.9380,2111,9375,1962,3915,2112,2060,1774,10329,7745, 3538,1947,1301,9378,2224,1750,2009/2016 MUN.2(EX2-EX3)"/>
  </r>
  <r>
    <x v="35"/>
    <s v="6160004070"/>
    <s v="001"/>
    <s v="DD"/>
    <s v="001939"/>
    <x v="1763"/>
    <x v="65"/>
    <x v="63"/>
    <s v="BTR"/>
    <x v="16"/>
    <x v="140"/>
    <x v="139"/>
    <n v="204698.1"/>
    <s v="  APPROVAZIONE RUOLO RISCOSSIONE COATTIVA ANNO 2016-1°EMISSIONE COSAP PERMANENTE (ANNUALITA'2012-2013) COD.8596 -SANZIONE PECUNIARIA COD.8593 -INDENNITA' DI MORA RIF.RUOLI NN.9380,2111,9375,1962,3915,2112,2060,1774,10329,7745, 3538,1947,1301,9378,2224,1750,2009/2016 MUN.2(EX2-EX3)           "/>
  </r>
  <r>
    <x v="35"/>
    <s v="6160004071"/>
    <s v="001"/>
    <s v="DD"/>
    <s v="001939"/>
    <x v="1763"/>
    <x v="37"/>
    <x v="34"/>
    <s v="BTR"/>
    <x v="16"/>
    <x v="140"/>
    <x v="139"/>
    <n v="4674.54"/>
    <s v="  APPROVAZIONE RUOLO RISCOSSIONE COATTIVA ANNO 2016-1°EMISSIONE COSAP PERMANENTE (ANNUALITA'2012-2013) COD.1/51-RECUPERO SPESE NOTIFICA RIF.RUOLI NN.9380,2111,9375,1962,3915,2112,2060,1774,10329,7745, 3538,1947,1301,9378,2224,1750,2009/2016 MUN.2(EX2-EX3)            "/>
  </r>
  <r>
    <x v="35"/>
    <s v="6160004083"/>
    <s v="001"/>
    <s v="DH"/>
    <s v="000267"/>
    <x v="30"/>
    <x v="37"/>
    <x v="34"/>
    <s v="0RG"/>
    <x v="0"/>
    <x v="1"/>
    <x v="1"/>
    <n v="12.14"/>
    <s v="  INCASSI PER PROVENTI VARI"/>
  </r>
  <r>
    <x v="35"/>
    <s v="6160004098"/>
    <s v="001"/>
    <s v="DD"/>
    <s v="001712"/>
    <x v="1757"/>
    <x v="259"/>
    <x v="231"/>
    <s v="HAB"/>
    <x v="30"/>
    <x v="498"/>
    <x v="325"/>
    <n v="160123"/>
    <s v="  ACCERTAMENTO PER FINANZIAMENTO A CARICO INPS - GESTIONE DIPENDENTI PUBBLICI - DIREZIONE CENTRALE CREDITO E WELFARE ,LA REALIZZAZIONE DEL PROGETTO HOME CARE PREMIUM 2014 IN FAVORE DI UTENTI DELL'INPS - GESTIONE DIPENDENTI PUBBLICI - (PROLUNGAMENTO FINO AL 31.12.2016)"/>
  </r>
  <r>
    <x v="35"/>
    <s v="6160004111"/>
    <s v="001"/>
    <s v="DD"/>
    <s v="006449"/>
    <x v="1753"/>
    <x v="107"/>
    <x v="103"/>
    <s v="0TR"/>
    <x v="16"/>
    <x v="1"/>
    <x v="1"/>
    <n v="70539.179999999993"/>
    <s v="  APPROVAZIONE RUOLI DI RISCOSSIONE COATTIVA  ANNO 2016 - ICI - EMISSIONE 27/04/2016, FORNITURA 2018 - EURO 56.404,00 (COD. TRIBUTO 8859) A TITOLO DI SANZIONE - EURO 19.584,00 (COD. TRIBUTO 8861) A TITOLO DI INTERESSI"/>
  </r>
  <r>
    <x v="35"/>
    <s v="6160004112"/>
    <s v="001"/>
    <s v="DD"/>
    <s v="006449"/>
    <x v="1753"/>
    <x v="34"/>
    <x v="33"/>
    <s v="0TR"/>
    <x v="16"/>
    <x v="1"/>
    <x v="1"/>
    <n v="19541.740000000002"/>
    <s v="  APPROVAZIONE RUOLI DI RISCOSSIONE COATTIVA  ANNO 2016 - ICI - EMISSIONE 27/04/2016, FORNITURA 2018 - COD. TRIBUTO 1C58 INTERESSI DI MORA"/>
  </r>
  <r>
    <x v="35"/>
    <s v="6160004113"/>
    <s v="001"/>
    <s v="DD"/>
    <s v="006449"/>
    <x v="1753"/>
    <x v="105"/>
    <x v="101"/>
    <s v="0TR"/>
    <x v="16"/>
    <x v="1"/>
    <x v="1"/>
    <n v="59204.24"/>
    <s v="  APPROVAZIONE RUOLI DI RISCOSSIONE COATTIVA  ANNO 2016 - ICI - EMISSIONE 27/04/2016, FORNITURA 2018 - COD. TRIBUTO 8869 SPESE DI GIUDIZIO"/>
  </r>
  <r>
    <x v="35"/>
    <s v="6160004114"/>
    <s v="001"/>
    <s v="DD"/>
    <s v="006449"/>
    <x v="1753"/>
    <x v="106"/>
    <x v="102"/>
    <s v="0TR"/>
    <x v="16"/>
    <x v="1"/>
    <x v="1"/>
    <n v="175787.31"/>
    <s v="  APPROVAZIONE RUOLI DI RISCOSSIONE COATTIVA  ANNO 2016 - ICI - EMISSIONE 27/04/2016, FORNITURA 2018 - COD. TRIBUTO 8858 IMPOSTA ICI"/>
  </r>
  <r>
    <x v="35"/>
    <s v="6160004130"/>
    <s v="001"/>
    <s v="DD"/>
    <s v="000931"/>
    <x v="1757"/>
    <x v="28"/>
    <x v="27"/>
    <s v="3GT"/>
    <x v="40"/>
    <x v="511"/>
    <x v="508"/>
    <n v="107500"/>
    <s v="  CORRISPETTIVO DOVUTO DAL SIG. TORRENTI DAVIDE PER LA LIQUIDAZIONE DELL'INDENNITÀ DEFINITIVA DI ESPROPRIO SENTENZA CORTE D'APPELLO N. 1877/2011 .P.P. ZONA &quot;O&quot; 36 CENTRONE"/>
  </r>
  <r>
    <x v="35"/>
    <s v="6160004131"/>
    <s v="001"/>
    <s v="DD"/>
    <s v="000931"/>
    <x v="1757"/>
    <x v="28"/>
    <x v="27"/>
    <s v="3GT"/>
    <x v="40"/>
    <x v="512"/>
    <x v="509"/>
    <n v="107500"/>
    <s v="  CORRISPETTIVO DOVUTO DAL SIG. TORRENTI MARCO PER LA LIQUIDAZIONE DELL'INDENNITÀ DEFINITIVA DI ESPROPRIO SENTENZA CORTE D'APPELLO N. 1877/2011. P.P. ZONA &quot;O&quot; 36 CENTRONE"/>
  </r>
  <r>
    <x v="35"/>
    <s v="6160004145"/>
    <s v="001"/>
    <s v="NT"/>
    <s v="079003"/>
    <x v="1764"/>
    <x v="109"/>
    <x v="105"/>
    <s v="TAN"/>
    <x v="43"/>
    <x v="325"/>
    <x v="323"/>
    <n v="12172.25"/>
    <s v="  ACC.TO ENTRATE DA QUOTE CONTRIBUTIVE ASILI NIDO 2°SEMESTRE 2016 -LISTA DI CARICO L1600002213-MUN.14( CT/79003/2016)-ADEGUAMENTO SID 2016/41606 - CT/1952 12.12.2016"/>
  </r>
  <r>
    <x v="35"/>
    <s v="6160004145"/>
    <s v="003"/>
    <s v="NT"/>
    <s v="079003"/>
    <x v="1764"/>
    <x v="109"/>
    <x v="105"/>
    <s v="TAN"/>
    <x v="43"/>
    <x v="265"/>
    <x v="263"/>
    <n v="461.69"/>
    <s v="  INCASSI PRELEVATI C.C.P. ENTRATE DA QUOTE CONTRIBUTIVE ASILI NIDO 2°SEMESTRE 2016 -LISTA DI CARICO L...............-MUN.14( CT/79003/2016)"/>
  </r>
  <r>
    <x v="35"/>
    <s v="6160004146"/>
    <s v="001"/>
    <s v="DD"/>
    <s v="001608"/>
    <x v="1765"/>
    <x v="34"/>
    <x v="33"/>
    <s v="OTC"/>
    <x v="12"/>
    <x v="140"/>
    <x v="139"/>
    <n v="331.08"/>
    <s v="  REGOL. RUOLI COATTIVI I TRIMESTRE 2016"/>
  </r>
  <r>
    <x v="35"/>
    <s v="6160004147"/>
    <s v="001"/>
    <s v="NT"/>
    <s v="079003"/>
    <x v="1764"/>
    <x v="51"/>
    <x v="49"/>
    <s v="TPL"/>
    <x v="54"/>
    <x v="325"/>
    <x v="323"/>
    <n v="13971.13"/>
    <s v="  LISTA DI CARICO N. L1600002062 ACCERTAMENTO ENTRATE EXTRATRIBUTARIE QUOTE CONTRIBUTIVE TRASPORTO SCOLASTICO PERIODO: SETTEMBRE-DICEMBRE 2016 MUN 14 ( CT/ 79003/2016)"/>
  </r>
  <r>
    <x v="35"/>
    <s v="6160004147"/>
    <s v="003"/>
    <s v="NT"/>
    <s v="079003"/>
    <x v="1764"/>
    <x v="51"/>
    <x v="49"/>
    <s v="TPL"/>
    <x v="54"/>
    <x v="265"/>
    <x v="263"/>
    <n v="1000.63"/>
    <s v="  INCASSI PRELEVATI C.C.P. LISTA DI CARICO N. L........... ENTRATE EXTRATRIBUTARIE TRASPORTO SCOLASTICO 2° SEMESTRE 2016 MUN 14 ( CT/ 79003/2016)"/>
  </r>
  <r>
    <x v="35"/>
    <s v="6160004147"/>
    <s v="004"/>
    <s v="NT"/>
    <s v="079003"/>
    <x v="1764"/>
    <x v="51"/>
    <x v="49"/>
    <s v="TPL"/>
    <x v="54"/>
    <x v="46"/>
    <x v="46"/>
    <n v="117.99"/>
    <s v="  INCASSI MOD.10 LISTA DI CARICO N. L........... ENTRATE EXTRATRIBUTARIE TRASPORTO SCOLASTICO 2° SEMESTRE 2016 MUN 14 ( CT/ 79003/2016)"/>
  </r>
  <r>
    <x v="35"/>
    <s v="6160004147"/>
    <s v="006"/>
    <s v="DH"/>
    <s v="000267"/>
    <x v="30"/>
    <x v="51"/>
    <x v="49"/>
    <s v="TPL"/>
    <x v="54"/>
    <x v="396"/>
    <x v="394"/>
    <n v="30"/>
    <s v="  LISTA DI CARICO  L1600002062 REGOLARIZZA ENTRATE DA NODO PAGO PA CC 20046033"/>
  </r>
  <r>
    <x v="35"/>
    <s v="6160004148"/>
    <s v="001"/>
    <s v="NT"/>
    <s v="079003"/>
    <x v="1764"/>
    <x v="52"/>
    <x v="50"/>
    <s v="TMS"/>
    <x v="42"/>
    <x v="325"/>
    <x v="323"/>
    <n v="217487.62"/>
    <s v="  LISTA DI CARICO L1600002364 ACCERTAMENTO ENTRATE EXTRATRIBUTARIE  REFEZIONE SCOLASTICA DEL MUN 14 - 2° SEMESTRE  2016 (CT/ 79003/2016- CT/110589/2016 )"/>
  </r>
  <r>
    <x v="35"/>
    <s v="6160004148"/>
    <s v="003"/>
    <s v="NT"/>
    <s v="079003"/>
    <x v="1764"/>
    <x v="52"/>
    <x v="50"/>
    <s v="TMS"/>
    <x v="42"/>
    <x v="265"/>
    <x v="263"/>
    <n v="7301.07"/>
    <s v="  INCASSI PRELEV.C.C. REFEZIONE SCOLASTICA LISTA L.............. 2° SEMESTRE 2016 - MUN 14 - CT/ 79003/2016"/>
  </r>
  <r>
    <x v="35"/>
    <s v="6160004148"/>
    <s v="004"/>
    <s v="NT"/>
    <s v="079003"/>
    <x v="1764"/>
    <x v="52"/>
    <x v="50"/>
    <s v="TMS"/>
    <x v="42"/>
    <x v="46"/>
    <x v="46"/>
    <n v="919.66"/>
    <s v="  INCASSI MOD.10 LISTA DI CARICO N. L........... REFEZIONE SCOLASTICA  2° SEMESTRE 2016 - MUN 14 - CT/ 79003/2016"/>
  </r>
  <r>
    <x v="35"/>
    <s v="6160004148"/>
    <s v="005"/>
    <s v="DH"/>
    <s v="000267"/>
    <x v="30"/>
    <x v="52"/>
    <x v="50"/>
    <s v="TMS"/>
    <x v="42"/>
    <x v="396"/>
    <x v="394"/>
    <n v="723.08"/>
    <s v="  LISTA DI CARICO L16000002364 REGOLARIZZA ENTRATE DA NODOPAGO PA CC 200460033"/>
  </r>
  <r>
    <x v="35"/>
    <s v="6160004166"/>
    <s v="001"/>
    <s v="DD"/>
    <s v="002176"/>
    <x v="1766"/>
    <x v="52"/>
    <x v="50"/>
    <s v="PMS"/>
    <x v="42"/>
    <x v="325"/>
    <x v="323"/>
    <n v="282117.65000000002"/>
    <s v="  ENTRATE 2016 MUN.11 LISTA DI CARICO 2331 REFEZIONE SCOLASTICA A.S. 2016/2017 PERIODO SETTEMBRE/DICEMBRE 2016 N° 4748 UTENTI"/>
  </r>
  <r>
    <x v="35"/>
    <s v="6160004182"/>
    <s v="001"/>
    <s v="DD"/>
    <s v="001121"/>
    <x v="1764"/>
    <x v="309"/>
    <x v="275"/>
    <s v="0PA"/>
    <x v="52"/>
    <x v="1"/>
    <x v="1"/>
    <n v="148.4"/>
    <s v="  PAGAMENTO SANZIONE AMMINISTRATIVA A CARICO DEL CRESCENZI ROBERTO VAV N 14150180680 DEL 02052016"/>
  </r>
  <r>
    <x v="35"/>
    <s v="6160004183"/>
    <s v="001"/>
    <s v="DD"/>
    <s v="001121"/>
    <x v="1764"/>
    <x v="335"/>
    <x v="298"/>
    <s v="0PA"/>
    <x v="52"/>
    <x v="1"/>
    <x v="1"/>
    <n v="3.78"/>
    <s v="  PAGAMENTO SPESE DI PROCEDIMENTO E NOTIFICA  A CARICO DEL CRESCENZI ROBERTO VAV N 14150180680 DEL 02052016"/>
  </r>
  <r>
    <x v="35"/>
    <s v="6160004185"/>
    <s v="001"/>
    <s v="DD"/>
    <s v="001120"/>
    <x v="1764"/>
    <x v="309"/>
    <x v="275"/>
    <s v="0PA"/>
    <x v="52"/>
    <x v="1"/>
    <x v="1"/>
    <n v="148.4"/>
    <s v="  PAGAMENTO SANZIONE AMMINISTRATIVA A CARICO DEL SIG MINUCCI ALESSIO VAV N 14150078890 DEL 22052016"/>
  </r>
  <r>
    <x v="35"/>
    <s v="6160004186"/>
    <s v="001"/>
    <s v="DD"/>
    <s v="001120"/>
    <x v="1764"/>
    <x v="335"/>
    <x v="298"/>
    <s v="0PA"/>
    <x v="52"/>
    <x v="1"/>
    <x v="1"/>
    <n v="3.78"/>
    <s v="  PAGAMENTO SPESE DI PROCEDIMENTO E NOTIFICA A CARICO DEL SIG MINUCCI ALESSIO VAV N 14150078890 DEL 22052016"/>
  </r>
  <r>
    <x v="35"/>
    <s v="6160004188"/>
    <s v="001"/>
    <s v="DD"/>
    <s v="001119"/>
    <x v="1764"/>
    <x v="309"/>
    <x v="275"/>
    <s v="0PA"/>
    <x v="52"/>
    <x v="1"/>
    <x v="1"/>
    <n v="148.4"/>
    <s v="  PAGAMENTO SANZIONE AMMINISTRATIVA A CARICO DEL SIG GOFFI SERGIO VAV N14150128977 DEL 06062016"/>
  </r>
  <r>
    <x v="35"/>
    <s v="6160004189"/>
    <s v="001"/>
    <s v="DD"/>
    <s v="001119"/>
    <x v="1764"/>
    <x v="335"/>
    <x v="298"/>
    <s v="0PA"/>
    <x v="52"/>
    <x v="1"/>
    <x v="1"/>
    <n v="3.78"/>
    <s v="  PAGAMENTO PROCEDIMENTO E SPESE DI NOTIFICA A CARICO DEL SIG GOFFI SERGIO VAV N14150128977 DEL 06062016"/>
  </r>
  <r>
    <x v="35"/>
    <s v="6160004199"/>
    <s v="001"/>
    <s v="DD"/>
    <s v="001193"/>
    <x v="1767"/>
    <x v="227"/>
    <x v="202"/>
    <s v="SPL"/>
    <x v="54"/>
    <x v="513"/>
    <x v="510"/>
    <n v="48"/>
    <s v="  UTILIZZO 2 LOCALI SCUOLA INFANZIA MANETTI"/>
  </r>
  <r>
    <x v="35"/>
    <s v="6160004221"/>
    <s v="001"/>
    <s v="DD"/>
    <s v="001112"/>
    <x v="1764"/>
    <x v="309"/>
    <x v="275"/>
    <s v="0PA"/>
    <x v="52"/>
    <x v="1"/>
    <x v="1"/>
    <n v="148.4"/>
    <s v="  INTROITI RELATIVI ALLA SANZIONE AMMINISTRATIVA AI SENSI DELL'ART. 193 DEL C.D.S. RELATIVA AL V.A.V. N. 14150129895/2016 - CONTRAVVENTORE NOMINATIVO SIG. TERRANERA DIEGO"/>
  </r>
  <r>
    <x v="35"/>
    <s v="6160004222"/>
    <s v="001"/>
    <s v="DD"/>
    <s v="001112"/>
    <x v="1764"/>
    <x v="335"/>
    <x v="298"/>
    <s v="0PA"/>
    <x v="52"/>
    <x v="1"/>
    <x v="1"/>
    <n v="3.78"/>
    <s v="  INTROITI RELATIVI ALLAE SPESE PROCEDURALI E DI NOTIFICA RELATIVE ALLA SANZIONE AMMINISTRATIVA AI SENSI DELL'ART. 193 DEL C.D.S. RELATIVA AL V.A.V. N. 14150129895/2016 - CONTRAVVENTORE  NOMINATIVO SIG. TERRANERA DIEGO"/>
  </r>
  <r>
    <x v="35"/>
    <s v="6160004223"/>
    <s v="001"/>
    <s v="DD"/>
    <s v="001118"/>
    <x v="1764"/>
    <x v="309"/>
    <x v="275"/>
    <s v="0PA"/>
    <x v="52"/>
    <x v="1"/>
    <x v="1"/>
    <n v="148.4"/>
    <s v="  PAGAMENTO SANZIONE AMMINISTRATIVA A CARICO DELLA SIG RA ZACCHEI FRANCA VAV N 14150149568 DEL 30052016"/>
  </r>
  <r>
    <x v="35"/>
    <s v="6160004224"/>
    <s v="001"/>
    <s v="DD"/>
    <s v="001118"/>
    <x v="1764"/>
    <x v="335"/>
    <x v="298"/>
    <s v="0PA"/>
    <x v="52"/>
    <x v="1"/>
    <x v="1"/>
    <n v="13.88"/>
    <s v="  PAGAMENTO PROCEDIMENTO E SPESE DI NOTIFICA A CARICO DELLA SIG RA ZACCHEI FRANCA VAV N 14150149568 DEL 30052016"/>
  </r>
  <r>
    <x v="35"/>
    <s v="6160004226"/>
    <s v="001"/>
    <s v="DD"/>
    <s v="001117"/>
    <x v="1764"/>
    <x v="309"/>
    <x v="275"/>
    <s v="0PA"/>
    <x v="52"/>
    <x v="1"/>
    <x v="1"/>
    <n v="148.4"/>
    <s v="  PAGAMENTO SANZIONE A CARICO DELLA SIG RA FORMAINI MONICA  VAV N 14150136626 DEL 29072016"/>
  </r>
  <r>
    <x v="35"/>
    <s v="6160004227"/>
    <s v="001"/>
    <s v="DD"/>
    <s v="001117"/>
    <x v="1764"/>
    <x v="335"/>
    <x v="298"/>
    <s v="0PA"/>
    <x v="52"/>
    <x v="1"/>
    <x v="1"/>
    <n v="13.88"/>
    <s v="  PAGAMENTO PROCEDIMENTO E SPESE DI NOTIFICA A CARICO DELLA SIG RA FORMAINI MONICA  VAV N 14150136626 DEL 29072016"/>
  </r>
  <r>
    <x v="35"/>
    <s v="6160004228"/>
    <s v="001"/>
    <s v="DD"/>
    <s v="001116"/>
    <x v="1764"/>
    <x v="309"/>
    <x v="275"/>
    <s v="0PA"/>
    <x v="52"/>
    <x v="1"/>
    <x v="1"/>
    <n v="148.4"/>
    <s v="  PAGAMENTO SANZIONE A CARICO DEL SIG MOAVRO ANGEL DOMINGO VAV N 14150134329 DEL 27072016"/>
  </r>
  <r>
    <x v="35"/>
    <s v="6160004229"/>
    <s v="001"/>
    <s v="DD"/>
    <s v="001116"/>
    <x v="1764"/>
    <x v="335"/>
    <x v="298"/>
    <s v="0PA"/>
    <x v="52"/>
    <x v="1"/>
    <x v="1"/>
    <n v="3.78"/>
    <s v="  PAGAMENTO SPESE DI PROCEDIMENTO E NOTIFICA A CARICO DEL SIG MOAVRO ANGEL DOMINGO VAV N 14150134329 DEL 27072016"/>
  </r>
  <r>
    <x v="35"/>
    <s v="6160004230"/>
    <s v="001"/>
    <s v="DD"/>
    <s v="000573"/>
    <x v="1768"/>
    <x v="2"/>
    <x v="2"/>
    <s v="1DP"/>
    <x v="21"/>
    <x v="358"/>
    <x v="356"/>
    <n v="29587.06"/>
    <s v="  RESTITUZIONE SU ANTICIPAZIONE DI CASSA PER PROVVEDERE ALL'IMPOSTA DI REGISTRO PER I CONTRATTI DI LOCAZIONE IN FORMA TELEMATICA DEL DIP.PATRIMONIO - II SEMESTRE 2016-"/>
  </r>
  <r>
    <x v="35"/>
    <s v="6160004231"/>
    <s v="001"/>
    <s v="DD"/>
    <s v="002052"/>
    <x v="1769"/>
    <x v="37"/>
    <x v="34"/>
    <s v="0PE"/>
    <x v="10"/>
    <x v="125"/>
    <x v="124"/>
    <n v="956.71"/>
    <s v="  CERA ROSARIA - RECUPERO COMPETENZE PER RITARDI/PERMESSI EFFETTUATI-N. 440 ORE/MINUTI."/>
  </r>
  <r>
    <x v="35"/>
    <s v="6160004263"/>
    <s v="001"/>
    <s v="DD"/>
    <s v="002055"/>
    <x v="1769"/>
    <x v="37"/>
    <x v="34"/>
    <s v="BTR"/>
    <x v="16"/>
    <x v="140"/>
    <x v="139"/>
    <n v="1118.06"/>
    <s v="  APPROVAZIONE RISCOSSIONE COATTIVA ANNO 2016-1°EMISSIONE- COSAP TEMPORANEA COD.1/49 RECUPERO SPESE DI NOTIFICA (ANNUALITA'2011,2014,2015) RUOLI NN. 2561-9381-9376/2016 MUN.2 "/>
  </r>
  <r>
    <x v="35"/>
    <s v="6160004264"/>
    <s v="001"/>
    <s v="DD"/>
    <s v="002055"/>
    <x v="1769"/>
    <x v="64"/>
    <x v="62"/>
    <s v="BTR"/>
    <x v="16"/>
    <x v="140"/>
    <x v="139"/>
    <n v="24008.73"/>
    <s v="  APPROVAZIONE RISCOSSIONE COATTIVA ANNO 2016-1°EMISSIONE- COSAP TEMPORANEA COD.8587 COSAP TEMP./ARRETRATI (ANNUALITA' 2011,2014,2015) RUOLI NN. 2561-9381-9376/2016 MUN.2   "/>
  </r>
  <r>
    <x v="35"/>
    <s v="6160004265"/>
    <s v="001"/>
    <s v="DD"/>
    <s v="002055"/>
    <x v="1769"/>
    <x v="34"/>
    <x v="33"/>
    <s v="BTR"/>
    <x v="16"/>
    <x v="140"/>
    <x v="139"/>
    <n v="443.72"/>
    <s v="  APPROVAZIONE RISCOSSIONE COATTIVA ANNO 2016-1°EMISSIONE- COSAP TEMPORANEA COD.1/50-ULTERIORI INTERESSI PER ISCRIZIONE A RUOLO (ANNUALITA'2011,2014 ,2015) COD.COD.8589-INTERESSI (ANNUALITA'2011,2014,2015) RUOLI NN.2561-9381-9376/2016 MUNICIPIO 2  "/>
  </r>
  <r>
    <x v="35"/>
    <s v="6160004266"/>
    <s v="001"/>
    <s v="DD"/>
    <s v="002055"/>
    <x v="1769"/>
    <x v="65"/>
    <x v="63"/>
    <s v="BTR"/>
    <x v="16"/>
    <x v="140"/>
    <x v="139"/>
    <n v="63735.38"/>
    <s v="  APPROVAZIONE RISCOSSIONE COATTIVA ANNO 2016-1°EMISSIONE- COSAP TEMPORANEA COD. 8588-INDENNITÀ DI MORA(ANNUALITA'2011,2014,2015) COD. 8591-SANZIONE PECUNIARIA (ANNUALITA'2015) RUOLI NN. 2561,9381,9376/2016 MUN.2"/>
  </r>
  <r>
    <x v="35"/>
    <s v="6160004330"/>
    <s v="002"/>
    <s v="DD"/>
    <s v="001782"/>
    <x v="1375"/>
    <x v="64"/>
    <x v="62"/>
    <s v="NTR"/>
    <x v="16"/>
    <x v="137"/>
    <x v="136"/>
    <n v="8000"/>
    <s v="  RUOLO 009679 - COSAP TEMPORANEA - ANNO 2016 - II^ EMISSIONE 2017 - CODTRIB,,8587"/>
  </r>
  <r>
    <x v="35"/>
    <s v="6160004331"/>
    <s v="002"/>
    <s v="DD"/>
    <s v="001782"/>
    <x v="1375"/>
    <x v="64"/>
    <x v="62"/>
    <s v="NTR"/>
    <x v="16"/>
    <x v="137"/>
    <x v="136"/>
    <n v="8000"/>
    <s v="  RUOLO 015119 - COSAP TEMPORANEA - ANNO 2016 - II^ EMISSIONE 2017 - CODTRIB 8587"/>
  </r>
  <r>
    <x v="35"/>
    <s v="6160004344"/>
    <s v="002"/>
    <s v="DD"/>
    <s v="001782"/>
    <x v="1375"/>
    <x v="64"/>
    <x v="62"/>
    <s v="NTR"/>
    <x v="16"/>
    <x v="137"/>
    <x v="136"/>
    <n v="8000"/>
    <s v="  RUOLO 015119 - COSAP TEMPORANEA - ANNO 2016 - II^ EMISSIONE 2017 - CODTRIB 8587 "/>
  </r>
  <r>
    <x v="35"/>
    <s v="6160004361"/>
    <s v="002"/>
    <s v="DD"/>
    <s v="001782"/>
    <x v="1375"/>
    <x v="64"/>
    <x v="62"/>
    <s v="NTR"/>
    <x v="16"/>
    <x v="137"/>
    <x v="136"/>
    <n v="8000"/>
    <s v="  RUOLO 015119 - COSAP TEMPORANEA - ANNO 2016 - II^ EMISSIONE 2017 - CODTRIB 8587 "/>
  </r>
  <r>
    <x v="35"/>
    <s v="6160004395"/>
    <s v="001"/>
    <s v="DD"/>
    <s v="000033"/>
    <x v="1769"/>
    <x v="367"/>
    <x v="329"/>
    <s v="1CG"/>
    <x v="67"/>
    <x v="398"/>
    <x v="396"/>
    <n v="1273493"/>
    <s v="  ACCERTAMENTO DIVIDENDI ESERCIZIO 2015"/>
  </r>
  <r>
    <x v="35"/>
    <s v="6160004396"/>
    <s v="001"/>
    <s v="DD"/>
    <s v="001109"/>
    <x v="1770"/>
    <x v="56"/>
    <x v="54"/>
    <s v="SMS"/>
    <x v="42"/>
    <x v="137"/>
    <x v="136"/>
    <n v="339481.79"/>
    <s v="  SERVIZIO REFEZIONE SCOLASTICA MUN. 13 EX 18 - RUOLO 2016 PRIMA EMISSIONE - RUOLI 1955 2259 4032 4001 2444 1682 2818 2577 10405 2975 7818 1866 1311 9491 1674 2028 1764 3622 3785 - CODTRIB 9809"/>
  </r>
  <r>
    <x v="35"/>
    <s v="6160004397"/>
    <s v="001"/>
    <s v="DD"/>
    <s v="001109"/>
    <x v="1770"/>
    <x v="34"/>
    <x v="33"/>
    <s v="STR"/>
    <x v="16"/>
    <x v="137"/>
    <x v="136"/>
    <n v="2182.23"/>
    <s v="  SERVIZIO REFEZIONE SCOLASTICA MUN. 13 EX 18 - RUOLO 2016 PRIMA EMISSIONE - RUOLI 1955 2259 4032 4001 2444 1682 2818 2577 10405 2975 7818 1866 1311 9491 1674 2028 1764 3622 3785 - CODTRIB 9810"/>
  </r>
  <r>
    <x v="35"/>
    <s v="6160004398"/>
    <s v="001"/>
    <s v="DD"/>
    <s v="001109"/>
    <x v="1770"/>
    <x v="34"/>
    <x v="33"/>
    <s v="STR"/>
    <x v="16"/>
    <x v="137"/>
    <x v="136"/>
    <n v="1385.29"/>
    <s v="  SERVIZIO REFEZIONE SCOLASTICA MUN. 13 EX 18 - RUOLO 2016 PRIMA EMISSIONE - RUOLI 1955 2259 4032 4001 2444 1682 2818 2577 10405 2975 7818 1866 1311 9491 1674 2028 1764 3622 3785 - CODTRIB 1C13"/>
  </r>
  <r>
    <x v="35"/>
    <s v="6160004399"/>
    <s v="001"/>
    <s v="DD"/>
    <s v="001109"/>
    <x v="1770"/>
    <x v="37"/>
    <x v="34"/>
    <s v="SMS"/>
    <x v="42"/>
    <x v="137"/>
    <x v="136"/>
    <n v="7949.8"/>
    <s v="  SERVIZIO REFEZIONE SCOLASTICA MUN. 13 EX 18 - RUOLO 2016 PRIMA EMISSIONE - RUOLI 1955 2259 4032 4001 2444 1682 2818 2577 10405 2975 7818 1866 1311 9491 1674 2028 1764 3622 3785 - CODTRIB 1D13"/>
  </r>
  <r>
    <x v="35"/>
    <s v="6160004403"/>
    <s v="001"/>
    <s v="DD"/>
    <s v="001110"/>
    <x v="1770"/>
    <x v="9"/>
    <x v="9"/>
    <s v="STC"/>
    <x v="12"/>
    <x v="137"/>
    <x v="136"/>
    <n v="32500"/>
    <s v="  ABUSIVISMO EDILIZIO MUN. 13 EX 18 - RUOLO 2016 PRIMA EMISSIONE - RUOLO 9494 - CODTRIB 9143"/>
  </r>
  <r>
    <x v="35"/>
    <s v="6160004404"/>
    <s v="001"/>
    <s v="DD"/>
    <s v="001111"/>
    <x v="1770"/>
    <x v="37"/>
    <x v="34"/>
    <s v="STC"/>
    <x v="12"/>
    <x v="137"/>
    <x v="136"/>
    <n v="1510.52"/>
    <s v="  CANONE OCCUPAZIONE SUOLO PUBBLICO - RUOLO PRIMA EMISSIONE - RUOLI 4033 10406 2674 9493 6472 3802 2029 - CODTRIB 1I51"/>
  </r>
  <r>
    <x v="35"/>
    <s v="6160004405"/>
    <s v="001"/>
    <s v="DD"/>
    <s v="001111"/>
    <x v="1770"/>
    <x v="37"/>
    <x v="34"/>
    <s v="STC"/>
    <x v="12"/>
    <x v="137"/>
    <x v="136"/>
    <n v="99.44"/>
    <s v="  CANONE OCCUPAZIONE SUOLO PUBBLICO - RUOLO PRIMA EMISSIONE - RUOLI 4033 10406 2674 9493 6472 3802 2029 - CODTRIB 1I52"/>
  </r>
  <r>
    <x v="35"/>
    <s v="6160004406"/>
    <s v="001"/>
    <s v="DD"/>
    <s v="001111"/>
    <x v="1770"/>
    <x v="65"/>
    <x v="63"/>
    <s v="STC"/>
    <x v="12"/>
    <x v="137"/>
    <x v="136"/>
    <n v="10109.370000000001"/>
    <s v="  CANONE OCCUPAZIONE SUOLO PUBBLICO - RUOLO PRIMA EMISSIONE - RUOLI 4033 10406 2674 9493 6472 3802 2029 - CODTRIB 1L23"/>
  </r>
  <r>
    <x v="35"/>
    <s v="6160004409"/>
    <s v="001"/>
    <s v="DD"/>
    <s v="001111"/>
    <x v="1770"/>
    <x v="69"/>
    <x v="67"/>
    <s v="STC"/>
    <x v="12"/>
    <x v="137"/>
    <x v="136"/>
    <n v="16675.47"/>
    <s v="  CANONE OCCUPAZIONE SUOLO PUBBLICO - RUOLO PRIMA EMISSIONE - RUOLI 4033 10406 2674 9493 6472 3802 2029 - CODTRIB 8592"/>
  </r>
  <r>
    <x v="35"/>
    <s v="6160004410"/>
    <s v="001"/>
    <s v="DD"/>
    <s v="001111"/>
    <x v="1770"/>
    <x v="65"/>
    <x v="63"/>
    <s v="STC"/>
    <x v="12"/>
    <x v="137"/>
    <x v="136"/>
    <n v="1020.92"/>
    <s v="  CANONE OCCUPAZIONE SUOLO PUBBLICO - RUOLO PRIMA EMISSIONE - RUOLI 4033 10406 2674 9493 6472 3802 2029 - CODTRIB 8594 "/>
  </r>
  <r>
    <x v="35"/>
    <s v="6160004411"/>
    <s v="001"/>
    <s v="DD"/>
    <s v="000158"/>
    <x v="1771"/>
    <x v="355"/>
    <x v="318"/>
    <s v="1PP"/>
    <x v="33"/>
    <x v="162"/>
    <x v="160"/>
    <n v="10032993.029999999"/>
    <s v="  REFERNDUM POPOLARE DEL 4/12/2016  FODNI ASSEGNATI"/>
  </r>
  <r>
    <x v="35"/>
    <s v="6160004412"/>
    <s v="001"/>
    <s v="DD"/>
    <s v="001111"/>
    <x v="1770"/>
    <x v="65"/>
    <x v="63"/>
    <s v="STC"/>
    <x v="12"/>
    <x v="137"/>
    <x v="136"/>
    <n v="111.45"/>
    <s v="  CANONE OCCUPAZIONE SUOLO PUBBLICO - RUOLO PRIMA EMISSIONE - RUOLI 4033 10406 2674 9493 6472 3802 2029 - CODTRIB 8596 "/>
  </r>
  <r>
    <x v="35"/>
    <s v="6160004413"/>
    <s v="001"/>
    <s v="DH"/>
    <s v="000267"/>
    <x v="30"/>
    <x v="124"/>
    <x v="120"/>
    <s v="0RG"/>
    <x v="0"/>
    <x v="172"/>
    <x v="170"/>
    <n v="251.24"/>
    <s v="  RIMBORSO ALLA GESTIONE ORDINARIA DI ROMA CAPITALE DELL'INCASSO REGOLARIZZATO IN GESTIONE COMMISSARIALE QUIETANZA N. 2/2016 (VEDI IMPEGNO GEST. COMM. 3160023867)"/>
  </r>
  <r>
    <x v="35"/>
    <s v="6160004414"/>
    <s v="001"/>
    <s v="DD"/>
    <s v="001112"/>
    <x v="1770"/>
    <x v="55"/>
    <x v="53"/>
    <s v="SPL"/>
    <x v="54"/>
    <x v="137"/>
    <x v="136"/>
    <n v="901.28"/>
    <s v="  TRASPORTO SCOLASTICO - RUOLO PRIMA EMISSIONE - RUOLI 9492 - CODTRIB 9813"/>
  </r>
  <r>
    <x v="35"/>
    <s v="6160004415"/>
    <s v="001"/>
    <s v="DH"/>
    <s v="000267"/>
    <x v="30"/>
    <x v="124"/>
    <x v="120"/>
    <s v="0RG"/>
    <x v="0"/>
    <x v="172"/>
    <x v="170"/>
    <n v="5.88"/>
    <s v="  RIMBORSO ALLA GESTIONE ORDINARIA DI ROMA CAPITALE DELL'INCASSO REGOLARIZZATO IN GESTIONE COMMISSARIALE QUIETANZA N. 3/2016 (VEDI IMPEGNO GEST. COMM. 3160023880)"/>
  </r>
  <r>
    <x v="35"/>
    <s v="6160004416"/>
    <s v="001"/>
    <s v="DD"/>
    <s v="001112"/>
    <x v="1770"/>
    <x v="34"/>
    <x v="33"/>
    <s v="STR"/>
    <x v="16"/>
    <x v="137"/>
    <x v="136"/>
    <n v="4.83"/>
    <s v="  TRASPORTO SCOLASTICO - RUOLO PRIMA EMISSIONE - RUOLI 9492 - CODTRIB 1C13"/>
  </r>
  <r>
    <x v="35"/>
    <s v="6160004417"/>
    <s v="001"/>
    <s v="DD"/>
    <s v="001112"/>
    <x v="1770"/>
    <x v="34"/>
    <x v="33"/>
    <s v="STR"/>
    <x v="16"/>
    <x v="137"/>
    <x v="136"/>
    <n v="139.21"/>
    <s v="  TRASPORTO SCOLASTICO - RUOLO PRIMA EMISSIONE - RUOLI 9492 - CODTRIB 9814"/>
  </r>
  <r>
    <x v="35"/>
    <s v="6160004421"/>
    <s v="001"/>
    <s v="DD"/>
    <s v="001113"/>
    <x v="1770"/>
    <x v="92"/>
    <x v="89"/>
    <s v="SAN"/>
    <x v="43"/>
    <x v="137"/>
    <x v="136"/>
    <n v="28574.84"/>
    <s v="  ASILI NIDO - RUOLO PRIMA EMISSIONE - RUOLI 9870 - CODTRIB 9258"/>
  </r>
  <r>
    <x v="35"/>
    <s v="6160004422"/>
    <s v="001"/>
    <s v="DD"/>
    <s v="001113"/>
    <x v="1770"/>
    <x v="34"/>
    <x v="33"/>
    <s v="STR"/>
    <x v="16"/>
    <x v="137"/>
    <x v="136"/>
    <n v="154.13999999999999"/>
    <s v="  ASILI NIDO - RUOLO PRIMA EMISSIONE - RUOLI 9870 - CODTRIB 1C13"/>
  </r>
  <r>
    <x v="35"/>
    <s v="6160004423"/>
    <s v="001"/>
    <s v="DD"/>
    <s v="001113"/>
    <x v="1770"/>
    <x v="34"/>
    <x v="33"/>
    <s v="STR"/>
    <x v="16"/>
    <x v="137"/>
    <x v="136"/>
    <n v="142.56"/>
    <s v="  ASILI NIDO - RUOLO PRIMA EMISSIONE - RUOLI 9870 - CODTRIB 9260"/>
  </r>
  <r>
    <x v="35"/>
    <s v="6160004424"/>
    <s v="001"/>
    <s v="DD"/>
    <s v="001113"/>
    <x v="1770"/>
    <x v="34"/>
    <x v="33"/>
    <s v="STR"/>
    <x v="16"/>
    <x v="137"/>
    <x v="136"/>
    <n v="482.31"/>
    <s v="  ASILI NIDO - RUOLO PRIMA EMISSIONE - RUOLI 9870 - CODTRIB 1D13"/>
  </r>
  <r>
    <x v="35"/>
    <s v="6160004425"/>
    <s v="001"/>
    <s v="DD"/>
    <s v="001113"/>
    <x v="1770"/>
    <x v="34"/>
    <x v="33"/>
    <s v="STR"/>
    <x v="16"/>
    <x v="137"/>
    <x v="136"/>
    <n v="2489.56"/>
    <s v="  ASILI NIDO - RUOLO PRIMA EMISSIONE - RUOLI 9870 - CODTRIB 9100 "/>
  </r>
  <r>
    <x v="35"/>
    <s v="6160004462"/>
    <s v="001"/>
    <s v="DD"/>
    <s v="002175"/>
    <x v="1772"/>
    <x v="37"/>
    <x v="34"/>
    <s v="ITC"/>
    <x v="12"/>
    <x v="140"/>
    <x v="139"/>
    <n v="706.89"/>
    <s v="  1I51 ANNO 2011 # 1020,46 RUOLI NN.2449-7822-3167-9517-1769-6474-2864 / 1I51 ANNO 2012 # 1393,42 RUOLI NN.3807-1963-2450-10408-7823-1866-1319-9518"/>
  </r>
  <r>
    <x v="35"/>
    <s v="6160004463"/>
    <s v="001"/>
    <s v="DD"/>
    <s v="002175"/>
    <x v="1772"/>
    <x v="34"/>
    <x v="33"/>
    <s v="ITC"/>
    <x v="12"/>
    <x v="140"/>
    <x v="139"/>
    <n v="10933.12"/>
    <s v="  1L52 ANNO 2011 # 323,47 RUOLI NN.2449-7822-3167-9517-1769-6474-2864 / 8594 ANNO 2011 # 8.263,89 RUOLI NN.2449-7822-3167-9517-1769-6474-2864/ 1L52 ANNO 2012 # 203,99 RUOLI NN. 3807-1963-2450-10408-7823-1866-1319-9518 / 8594 ANNO 2012 # 4.386,81 RUOLI NN. 3807-1963-2450-10408-7823-1866"/>
  </r>
  <r>
    <x v="35"/>
    <s v="6160004464"/>
    <s v="001"/>
    <s v="DD"/>
    <s v="002175"/>
    <x v="1772"/>
    <x v="69"/>
    <x v="67"/>
    <s v="ITC"/>
    <x v="12"/>
    <x v="140"/>
    <x v="139"/>
    <n v="165207.93"/>
    <s v="  8592 ANNO 2011 # 117392,44  RUOLI NN. 2449-7822-3167-9517-1769-6474-2864 / 8592 ANNO 2012 # 71108,63 RUOLI NN. 3807-1963-2450-10408-7823-1866-1319-9518"/>
  </r>
  <r>
    <x v="35"/>
    <s v="6160004465"/>
    <s v="001"/>
    <s v="DD"/>
    <s v="002175"/>
    <x v="1772"/>
    <x v="65"/>
    <x v="63"/>
    <s v="ITC"/>
    <x v="12"/>
    <x v="140"/>
    <x v="139"/>
    <n v="65177.16"/>
    <s v="  8593 ANNO 2011 # 56032,83 RUOLI NN. 2449-7822-3167-9517-1769-6474-2864 / 8593 ANNO 2012 # 51770,61 RUOLI NN.3807-1963-2450-10408-7823-1866-1319-9518"/>
  </r>
  <r>
    <x v="35"/>
    <s v="6160004469"/>
    <s v="001"/>
    <s v="DH"/>
    <s v="000267"/>
    <x v="30"/>
    <x v="75"/>
    <x v="73"/>
    <s v="TTC"/>
    <x v="12"/>
    <x v="185"/>
    <x v="183"/>
    <n v="574235.9"/>
    <s v="  ANTICIPAZIONE 2^ SEM 2015 CANONE TEMPORANEO - APERTURA CAVI STRADALI ANNO 2015 - NOTA CT/81622/20.09.2016 -  REVERSALI W118855 W118828 DEL  21.07.2016 -ACEA DISTRIBUZIONE S.P.A."/>
  </r>
  <r>
    <x v="35"/>
    <s v="6160004480"/>
    <s v="001"/>
    <s v="DD"/>
    <s v="001023"/>
    <x v="1773"/>
    <x v="9"/>
    <x v="9"/>
    <s v="UTC"/>
    <x v="12"/>
    <x v="1"/>
    <x v="1"/>
    <n v="7500"/>
    <s v="  SANZIONE PECUNIARIA AMM.VA PER INTERVENTI ABUSIVI(PLATEA IN CALCESTRUZZO) LOCALE COMMERCIALE VIA CASSIA 1821 - PIANO STRADALE - MUN. XV - AFFITTUARIO MIRO' SRL E P.E. L'AMMINISTRATORE UNICO SIG. MEZZADRI ANDREA"/>
  </r>
  <r>
    <x v="35"/>
    <s v="6160004504"/>
    <s v="001"/>
    <s v="DD"/>
    <s v="002962"/>
    <x v="1769"/>
    <x v="354"/>
    <x v="317"/>
    <s v="0AM"/>
    <x v="46"/>
    <x v="514"/>
    <x v="511"/>
    <n v="392023.98"/>
    <s v="  CONTRIBUTO PROGETTO SPRAR MSNARA 2014-2016 ANNO 2016"/>
  </r>
  <r>
    <x v="35"/>
    <s v="6160004518"/>
    <s v="001"/>
    <s v="DD"/>
    <s v="001716"/>
    <x v="1774"/>
    <x v="9"/>
    <x v="9"/>
    <s v="DTC"/>
    <x v="12"/>
    <x v="46"/>
    <x v="46"/>
    <n v="2500"/>
    <s v="  INGIUNZIONE DI PAGAMENTO DELLA SANZIONE PECUNIARIA AMMINISTRATIVA E DEMOLIZIONE CON RIPRISTINO DELLO STATO DEI LUOGHI I CONSEGUENZA DELLA REALIZZAZIONE DEGLI INTERVENTI ABUSIVI IN VIALE JONIO, 278- ORGANICOOL S.R.L. (ART. 16 C.5 L.R.LAZIO 15/2008) RESPONSABILI ABUSO: ORGANICOOL SRL -SEDE LEGALE ROMA-VIA SALARIA 251 E PER ESSA AL LEGALE RAPPRESENTANTE DELLA SOCIETA' TAMPONI ALESSIO IN QUALITA'DI CONDUTTORE RESPONSABILE DEI LAVORI; NARDI ADRIANA IN QUALITA'DI PROPRIETARIO NON RESPONSABILE DEI LAVORI MUN.3 "/>
  </r>
  <r>
    <x v="35"/>
    <s v="6160004519"/>
    <s v="001"/>
    <s v="DD"/>
    <s v="001717"/>
    <x v="1774"/>
    <x v="9"/>
    <x v="9"/>
    <s v="DTC"/>
    <x v="12"/>
    <x v="46"/>
    <x v="46"/>
    <n v="2500"/>
    <s v="  INGIUNZIONE DI PAGAMENTO DELLA SANZIONE PECUNIARIA AMMINISTRATIVA E DEMOLIZIONE CON RIPRISTINO DELLO STATO DEI LUOGHI IN CONSEGUENZA DELLA REALIZZAZIONE DEGLI INTERVENTI ABUSIVI IN VIA MONTE PRAMAGGIORE N. 17 ASSOCIAZIONE CIVILE RELIGIOSA&quot;ISTITUTO DELLE ANCELLE MISSIONARIE DI CRISTO RE &quot;FONDAZIONE ANCELLE MISSIONARIE CRISTO RE&quot; (ART.16 C.5 L.R.LAZIO 15/2008) MUN.3"/>
  </r>
  <r>
    <x v="35"/>
    <s v="6160004562"/>
    <s v="001"/>
    <s v="DD"/>
    <s v="001759"/>
    <x v="1775"/>
    <x v="37"/>
    <x v="34"/>
    <s v="0PE"/>
    <x v="10"/>
    <x v="125"/>
    <x v="124"/>
    <n v="540.75"/>
    <s v="  VITALI PAOLA-RECUPERO SOMMA (ASSEGNO NUCLEO FAMILIARE-PERIODO:1/12/2015-31/8/2016"/>
  </r>
  <r>
    <x v="35"/>
    <s v="6160004565"/>
    <s v="001"/>
    <s v="DD"/>
    <s v="001756"/>
    <x v="1775"/>
    <x v="37"/>
    <x v="34"/>
    <s v="0PE"/>
    <x v="10"/>
    <x v="125"/>
    <x v="124"/>
    <n v="713.4"/>
    <s v="  PITOCCO SERGIO-RECUPERO SOMMA PER ASSEGNO NUCLEO FAMILIARE_x000a_PERIODO:GENNAIO-GIUGNO 2015"/>
  </r>
  <r>
    <x v="35"/>
    <s v="6160004583"/>
    <s v="001"/>
    <s v="DD"/>
    <s v="001749"/>
    <x v="1775"/>
    <x v="37"/>
    <x v="34"/>
    <s v="0PE"/>
    <x v="10"/>
    <x v="125"/>
    <x v="124"/>
    <n v="1500"/>
    <s v="  CATINI PAOLO-RECUPERO SOMMA PER ASSEGNO NUCLEO FAMILIARE-PERIODO DA OTTOBRE A DICEMBRE 2015"/>
  </r>
  <r>
    <x v="35"/>
    <s v="6160004584"/>
    <s v="001"/>
    <s v="DD"/>
    <s v="001748"/>
    <x v="1775"/>
    <x v="37"/>
    <x v="34"/>
    <s v="0PE"/>
    <x v="10"/>
    <x v="125"/>
    <x v="124"/>
    <n v="1652.06"/>
    <s v="  CANTARINI OLIMPIA-REC. SOMMA PER ASSEGNO NUCLEO FAMILIARE_x000a_PERIODO:01/12/2011 AL 29/02/2016"/>
  </r>
  <r>
    <x v="35"/>
    <s v="6160004590"/>
    <s v="001"/>
    <s v="DD"/>
    <s v="001753"/>
    <x v="1775"/>
    <x v="37"/>
    <x v="34"/>
    <s v="0PE"/>
    <x v="10"/>
    <x v="125"/>
    <x v="124"/>
    <n v="271.74"/>
    <s v="  PREZIUSO CHIARA - RECUPERO SOMMA RELATIVA ALL'ASSEGNO NUCLEO FAMILIARE -PERIODO: GENNAIO-GIUGNO 2015"/>
  </r>
  <r>
    <x v="35"/>
    <s v="6160004619"/>
    <s v="001"/>
    <s v="DD"/>
    <s v="000703"/>
    <x v="1776"/>
    <x v="282"/>
    <x v="253"/>
    <s v="1SG"/>
    <x v="106"/>
    <x v="314"/>
    <x v="312"/>
    <n v="3299.56"/>
    <s v="  SPESE CONTRATTUALI ANNO 2016"/>
  </r>
  <r>
    <x v="35"/>
    <s v="6160004623"/>
    <s v="001"/>
    <s v="DD"/>
    <s v="001004"/>
    <x v="1769"/>
    <x v="169"/>
    <x v="156"/>
    <s v="3GT"/>
    <x v="40"/>
    <x v="189"/>
    <x v="187"/>
    <n v="17703.259999999998"/>
    <s v="  RECUPERO DAL MEF SOMMA DEPOSITATA A TITOLO DI IVA CON DD.63/01 UFF.PROGETTI METROPOLITANI"/>
  </r>
  <r>
    <x v="35"/>
    <s v="6160004626"/>
    <s v="001"/>
    <s v="DH"/>
    <s v="000267"/>
    <x v="30"/>
    <x v="1"/>
    <x v="1"/>
    <s v="0PE"/>
    <x v="10"/>
    <x v="1"/>
    <x v="1"/>
    <n v="464.31"/>
    <s v=" RECUPERO COMPETENZE CONTRIBUTI ED IRAP PAGATE PER ELEZIONI AMMINISTRATIVE 2016"/>
  </r>
  <r>
    <x v="35"/>
    <s v="6160004636"/>
    <s v="001"/>
    <s v="DD"/>
    <s v="002145"/>
    <x v="1777"/>
    <x v="227"/>
    <x v="202"/>
    <s v="HPL"/>
    <x v="54"/>
    <x v="454"/>
    <x v="452"/>
    <n v="114"/>
    <s v="  UTLIZZO AULA SCOLASTICA SETT. DIC. 2016 I.C. M.L. KING VIA DEGLI ORAFI 30 - ASSNE ITINERANDO"/>
  </r>
  <r>
    <x v="35"/>
    <s v="6160004640"/>
    <s v="001"/>
    <s v="DD"/>
    <s v="001237"/>
    <x v="1778"/>
    <x v="208"/>
    <x v="186"/>
    <s v="0PM"/>
    <x v="93"/>
    <x v="1"/>
    <x v="1"/>
    <n v="636"/>
    <s v="  INTROITI RELATIVI ALLO SVINCOLO DEL DEPOSITO CAUZIONALE  N. 19661/ NON ANDATO A BUON FINE (A.C. RITIRATO) E REINCASSATO DAL TESORIERE - BENEFICIARIO SIG. GIORDANO GRECO"/>
  </r>
  <r>
    <x v="35"/>
    <s v="6160004643"/>
    <s v="001"/>
    <s v="DD"/>
    <s v="001479"/>
    <x v="1764"/>
    <x v="37"/>
    <x v="34"/>
    <s v="QTR"/>
    <x v="16"/>
    <x v="137"/>
    <x v="136"/>
    <n v="1546.01"/>
    <s v="  APPR RUOLI RISC COATTIVA 1 EM. 2016  MUN 12 1L51"/>
  </r>
  <r>
    <x v="35"/>
    <s v="6160004644"/>
    <s v="001"/>
    <s v="DD"/>
    <s v="001479"/>
    <x v="1764"/>
    <x v="34"/>
    <x v="33"/>
    <s v="QTR"/>
    <x v="16"/>
    <x v="137"/>
    <x v="136"/>
    <n v="6866.26"/>
    <s v="  APPR RUOLI RISC COATTIVA 1 EM. 2016  MUN 12 1L52 8594 1R34"/>
  </r>
  <r>
    <x v="35"/>
    <s v="6160004645"/>
    <s v="001"/>
    <s v="DD"/>
    <s v="001479"/>
    <x v="1764"/>
    <x v="65"/>
    <x v="63"/>
    <s v="QTR"/>
    <x v="16"/>
    <x v="137"/>
    <x v="136"/>
    <n v="24338.23"/>
    <s v="  APPR RUOLI RISC COATTIVA 1 EM. 2016  MUN 12 1L23"/>
  </r>
  <r>
    <x v="35"/>
    <s v="6160004646"/>
    <s v="001"/>
    <s v="DD"/>
    <s v="001479"/>
    <x v="1764"/>
    <x v="69"/>
    <x v="67"/>
    <s v="QTR"/>
    <x v="16"/>
    <x v="137"/>
    <x v="136"/>
    <n v="74950.05"/>
    <s v="  APPR RUOLI RISC COATTIVA 1 EM. 2016  MUN 12 8592"/>
  </r>
  <r>
    <x v="35"/>
    <s v="6160004650"/>
    <s v="001"/>
    <s v="DD"/>
    <s v="000647"/>
    <x v="1774"/>
    <x v="250"/>
    <x v="224"/>
    <s v="0NC"/>
    <x v="102"/>
    <x v="144"/>
    <x v="143"/>
    <n v="10618953.109999999"/>
    <s v="  MANUT ORD SSFFCC ANNO 2016 CONTRATTO DI SERV DGC 11/16"/>
  </r>
  <r>
    <x v="35"/>
    <s v="6160004652"/>
    <s v="001"/>
    <s v="DD"/>
    <s v="001479"/>
    <x v="1764"/>
    <x v="263"/>
    <x v="235"/>
    <s v="QTR"/>
    <x v="16"/>
    <x v="137"/>
    <x v="136"/>
    <n v="73921.25"/>
    <s v="  APPR RUOLI RISC COATTIVA 1 EM. 2016  MUN 12 1B87"/>
  </r>
  <r>
    <x v="35"/>
    <s v="6160004653"/>
    <s v="001"/>
    <s v="DD"/>
    <s v="001479"/>
    <x v="1764"/>
    <x v="265"/>
    <x v="237"/>
    <s v="QTR"/>
    <x v="16"/>
    <x v="137"/>
    <x v="136"/>
    <n v="31760.17"/>
    <s v="  APPR RUOLI RISC COATTIVA 1 EM. 2016  MUN 12 1B89"/>
  </r>
  <r>
    <x v="35"/>
    <s v="6160004664"/>
    <s v="001"/>
    <s v="DD"/>
    <s v="000505"/>
    <x v="1720"/>
    <x v="28"/>
    <x v="27"/>
    <s v="1ER"/>
    <x v="15"/>
    <x v="258"/>
    <x v="256"/>
    <n v="6821.82"/>
    <s v="  PZ B51 VIA PONDERANO- INTEGR.PER INDENNITA' DEFIN.ESPROPRIO ACEA DISTRIBUZIONE (CABINA ELETTRICA )"/>
  </r>
  <r>
    <x v="35"/>
    <s v="6160004681"/>
    <s v="001"/>
    <s v="DD"/>
    <s v="001344"/>
    <x v="1779"/>
    <x v="9"/>
    <x v="9"/>
    <s v="STC"/>
    <x v="12"/>
    <x v="46"/>
    <x v="46"/>
    <n v="2000"/>
    <s v="  INGIUNZIONE DI PAGAMENTO DELLA SANZIONE PECUNIARIA CONSEGUENTE ALL'INOTTEMPERANZA DELL'ORDINE DI DEMOLIZIONE E RIPRISTINO DELLO STATO DEI LUOGHI A FERRI FRANCO VIA MARCHIONNE ARETINO 17 MUN. 13"/>
  </r>
  <r>
    <x v="35"/>
    <s v="6160004695"/>
    <s v="001"/>
    <s v="DD"/>
    <s v="001207"/>
    <x v="1780"/>
    <x v="309"/>
    <x v="275"/>
    <s v="0PA"/>
    <x v="52"/>
    <x v="1"/>
    <x v="1"/>
    <n v="212"/>
    <s v="  PAGAMENTO SANZIONE AMMINISTRATIVA A CARICO DELLA SIG. RA OCON ARAUJO LUZ DELIA VAV N° 14150112841 DEL 27072016"/>
  </r>
  <r>
    <x v="35"/>
    <s v="6160004697"/>
    <s v="001"/>
    <s v="DD"/>
    <s v="001208"/>
    <x v="1780"/>
    <x v="309"/>
    <x v="275"/>
    <s v="0PA"/>
    <x v="52"/>
    <x v="1"/>
    <x v="1"/>
    <n v="148.4"/>
    <s v="  PAGAMENTO SANZIONE AMMINISTRATIVA A CARICO DEL SIG CRESCENTINI ANDREA   -  VAV N.14160088863/2016"/>
  </r>
  <r>
    <x v="35"/>
    <s v="6160004702"/>
    <s v="001"/>
    <s v="DD"/>
    <s v="000636"/>
    <x v="1736"/>
    <x v="37"/>
    <x v="34"/>
    <s v="3GT"/>
    <x v="40"/>
    <x v="515"/>
    <x v="512"/>
    <n v="1303.9000000000001"/>
    <s v="  50% COSTO STIMA AREE OP ROTATORIE VIA ARDEATINA A CARICO DITTA 1 MANCINI DOMENICO- IMPEGNI 25000-25003-25006/2016"/>
  </r>
  <r>
    <x v="35"/>
    <s v="6160004723"/>
    <s v="001"/>
    <s v="DD"/>
    <s v="001460"/>
    <x v="1781"/>
    <x v="290"/>
    <x v="260"/>
    <s v="TSS"/>
    <x v="32"/>
    <x v="326"/>
    <x v="324"/>
    <n v="459"/>
    <s v="  INCAMERAMENTO DEPOSITO CAUZIONALE SU REVOCA"/>
  </r>
  <r>
    <x v="35"/>
    <s v="6160004773"/>
    <s v="001"/>
    <s v="DD"/>
    <s v="002251"/>
    <x v="1776"/>
    <x v="9"/>
    <x v="9"/>
    <s v="BTC"/>
    <x v="12"/>
    <x v="46"/>
    <x v="46"/>
    <n v="15000"/>
    <s v="  INGIUNZIONE DI PAGAMENTO DELLA SANZIONE PECUNIARIA AMMINISTRATIVA CONSEGUENTE ALLA RELAIZZAZIONE DEGLI INTERVENTI ABUSIVI IN VIA MICHELE MERCATI N.29,PIANO QUARTO,INTERNO 4. (ART.16,COMMA 5 LEGGE REGIONE LAZIO N.15/2008 E S.M.I.,) RESPONSABILE ABUSO: IACOVIELLO FRANCESCO MAURO IN QUALITA' DI COMPROPRIETARIO DELL'IMMOBILE E COMMITTENTE LE OPERE MUN.2(EX2)"/>
  </r>
  <r>
    <x v="35"/>
    <s v="6160004791"/>
    <s v="001"/>
    <s v="DD"/>
    <s v="001650"/>
    <x v="1782"/>
    <x v="368"/>
    <x v="330"/>
    <s v="0VI"/>
    <x v="31"/>
    <x v="516"/>
    <x v="513"/>
    <n v="5700.75"/>
    <s v="  MANUTENZIONE STRAORDINARIA PER LA MESSA IN SICUREZZA DI PIAZZA MONTECITORIO.INSTALLAZIONE DI COLONNOTTI LAPIDEI COLLEGATI CON CATENE IN CORRISPONDENZA DEL C.D.TERZO ANELLO DI PIAZZA MONTECITORIO-FINANZ.CAMERA DEI DEPUTATI DELIBERATO A GIUGNO 2016 COME DA NOTA DEL SERVIZIO PER LA SICUREZZA DELLA CAMERA DEI DEPUTATI PROT.2016/0012759/GEN/SIC DEL 9/6/16-(ACCREDITO: 80% AD AVVIO LAVORI E 20% A CONCLUSIONE APPALTO PREVIO COLLAUDO E RENDICONTAZIONE SPESA)"/>
  </r>
  <r>
    <x v="35"/>
    <s v="6160004816"/>
    <s v="001"/>
    <s v="DD"/>
    <s v="001326"/>
    <x v="1783"/>
    <x v="227"/>
    <x v="202"/>
    <s v="NPL"/>
    <x v="54"/>
    <x v="517"/>
    <x v="514"/>
    <n v="76.23"/>
    <s v="  USO AULA MAGNA OTT/NOV/DIC 2016 - PRESSO SCUOLA MEDIA COSTELLAZIONI - I.C. ORSA MAGGIORE - MUNICIPIO IX"/>
  </r>
  <r>
    <x v="35"/>
    <s v="6160004817"/>
    <s v="001"/>
    <s v="DD"/>
    <s v="000686"/>
    <x v="1784"/>
    <x v="144"/>
    <x v="135"/>
    <s v="1DP"/>
    <x v="21"/>
    <x v="194"/>
    <x v="192"/>
    <n v="30227103.969999999"/>
    <s v="  CANONE DI CONCESSIONE ANNO 2016 PER L'USO DEGLI IMPIANTI IDRICI DEPURATORI E FOGNATURE DI CUI ALLA CONVENZIONE DEL 06/08/2002 APPROVATA CON DELIB. C.C. N.6 DEL 22/01/2004 - NOTA ACEA-ATO2 SPA  PROT. QC 16742/16 - FATTURA DIP. PATRIMONIO N. 2016005192 DEL 08/07/2016"/>
  </r>
  <r>
    <x v="35"/>
    <s v="6160004830"/>
    <s v="001"/>
    <s v="DD"/>
    <s v="001129"/>
    <x v="1773"/>
    <x v="65"/>
    <x v="63"/>
    <s v="NTR"/>
    <x v="16"/>
    <x v="137"/>
    <x v="136"/>
    <n v="87645.14"/>
    <s v="  SANZIONI E PENALITA' - RUOLO 002814 - 009470  # 70.951,53_x000a_SANZIONI E PENALITA' - RUOLO 002815 - 009471 - 003784  # 16.848,44 _x000a_"/>
  </r>
  <r>
    <x v="35"/>
    <s v="6160004831"/>
    <s v="001"/>
    <s v="DD"/>
    <s v="001129"/>
    <x v="1773"/>
    <x v="69"/>
    <x v="67"/>
    <s v="NTR"/>
    <x v="16"/>
    <x v="137"/>
    <x v="136"/>
    <n v="67424.210000000006"/>
    <s v="  CANONE OCCUPAZIONE PERMANENTE - RUOLI 002814 - 009470"/>
  </r>
  <r>
    <x v="35"/>
    <s v="6160004832"/>
    <s v="001"/>
    <s v="DD"/>
    <s v="001129"/>
    <x v="1773"/>
    <x v="34"/>
    <x v="33"/>
    <s v="NTR"/>
    <x v="16"/>
    <x v="137"/>
    <x v="136"/>
    <n v="3163.48"/>
    <s v="  INTERESSI E ULTERIORI INTERESSI - RUOLO 002814 - 009470 - # 2.903,74_x000a_INTERESSI E ULTERIORI INTERESSI - RUOLO 002815 - 009471 - 003784 - # 149,80_x000a_INTERESSI E ULTERIORI INTERESSI - RUOLO 010401 - 009472 - 002499 - # 380,72_x000a_"/>
  </r>
  <r>
    <x v="35"/>
    <s v="6160004833"/>
    <s v="001"/>
    <s v="DD"/>
    <s v="001129"/>
    <x v="1773"/>
    <x v="64"/>
    <x v="62"/>
    <s v="NTR"/>
    <x v="16"/>
    <x v="137"/>
    <x v="136"/>
    <n v="8493.67"/>
    <s v="  CANONE OCCUPAZIONE TEMPORANEA - RUOLO 002815 - 009471 - 003784 - # 8.640,19"/>
  </r>
  <r>
    <x v="35"/>
    <s v="6160004834"/>
    <s v="001"/>
    <s v="DD"/>
    <s v="001129"/>
    <x v="1773"/>
    <x v="263"/>
    <x v="235"/>
    <s v="NTR"/>
    <x v="16"/>
    <x v="137"/>
    <x v="136"/>
    <n v="11778.32"/>
    <s v="  CANONE PER INIZIATIVE PUBBLICITARIE - RUOLO 010401 - 009472 - 002499 - # 13637,15_x000a_"/>
  </r>
  <r>
    <x v="35"/>
    <s v="6160004835"/>
    <s v="001"/>
    <s v="DD"/>
    <s v="001129"/>
    <x v="1773"/>
    <x v="70"/>
    <x v="68"/>
    <s v="NTR"/>
    <x v="16"/>
    <x v="137"/>
    <x v="136"/>
    <n v="4351"/>
    <s v="  SANZIONI PUBBLICITA' - RUOLO 010401 - 009472 - 002499 - # 4.351,00_x000a_"/>
  </r>
  <r>
    <x v="35"/>
    <s v="6160004836"/>
    <s v="001"/>
    <s v="DD"/>
    <s v="001129"/>
    <x v="1773"/>
    <x v="37"/>
    <x v="34"/>
    <s v="NTR"/>
    <x v="16"/>
    <x v="137"/>
    <x v="136"/>
    <n v="1839.9"/>
    <s v="  SPESE DI NOTIFICA - RUOLO 002814 - 009470 - # 550,24_x000a_SPESE DI NOTIFICA - RUOLO 002815 - 009471 - 003784 - # 1.237,80_x000a_SPESE DI NOTIFICA - RUOLO 010401 - 009472 - 002499 - # 146,65_x000a_"/>
  </r>
  <r>
    <x v="35"/>
    <s v="6160004839"/>
    <s v="001"/>
    <s v="DD"/>
    <s v="001392"/>
    <x v="1785"/>
    <x v="9"/>
    <x v="9"/>
    <s v="STC"/>
    <x v="12"/>
    <x v="46"/>
    <x v="46"/>
    <n v="7500"/>
    <s v="  INGIUNZIONE DI PAGAMENTO DELLA SANZIONE PECUNIARIA CONSEGUENTE ALLA REALIZZAZIONE DI OPERE ABUSIVE IN VIA NOSTRA SIGNORA DI LOURDES 126 ART. 37 DPR 380/2001 E PER ESSO L'AMMINISTRATORE PRO TEMPORE MARTINI MASSIMO MUN. 13"/>
  </r>
  <r>
    <x v="35"/>
    <s v="6160004851"/>
    <s v="001"/>
    <s v="DD"/>
    <s v="000515"/>
    <x v="1786"/>
    <x v="86"/>
    <x v="84"/>
    <s v="1DP"/>
    <x v="21"/>
    <x v="411"/>
    <x v="409"/>
    <n v="3600456.53"/>
    <s v="  _x000a_CONCESSIONI - CARICO CORRENTE."/>
  </r>
  <r>
    <x v="35"/>
    <s v="6160004852"/>
    <s v="001"/>
    <s v="DD"/>
    <s v="000515"/>
    <x v="1786"/>
    <x v="87"/>
    <x v="85"/>
    <s v="1DP"/>
    <x v="21"/>
    <x v="411"/>
    <x v="409"/>
    <n v="546323.53"/>
    <s v="  FITTI FONDI RUSTICI."/>
  </r>
  <r>
    <x v="35"/>
    <s v="6160004853"/>
    <s v="001"/>
    <s v="DD"/>
    <s v="000515"/>
    <x v="1786"/>
    <x v="88"/>
    <x v="86"/>
    <s v="1DP"/>
    <x v="21"/>
    <x v="411"/>
    <x v="409"/>
    <n v="23052.06"/>
    <s v="  FITTI FONDI RUSTICI EX EAR."/>
  </r>
  <r>
    <x v="35"/>
    <s v="6160004854"/>
    <s v="001"/>
    <s v="DD"/>
    <s v="000515"/>
    <x v="1786"/>
    <x v="34"/>
    <x v="33"/>
    <s v="1DP"/>
    <x v="21"/>
    <x v="411"/>
    <x v="409"/>
    <n v="1917.82"/>
    <s v="  INTERESSI."/>
  </r>
  <r>
    <x v="35"/>
    <s v="6160004890"/>
    <s v="001"/>
    <s v="DD"/>
    <s v="001636"/>
    <x v="1778"/>
    <x v="366"/>
    <x v="328"/>
    <s v="92M"/>
    <x v="11"/>
    <x v="315"/>
    <x v="313"/>
    <n v="91000"/>
    <s v="  FINANZIAMENTO INCARICHI PER INDAGINI DIAGNOSTICHE SUI SOLAI NEGLI EDIFICI SCOLASTICI DI COMPETENZA DEL MUNICIPIO ROMA IV DECRETO MINISTERO ISTRUZIONE PROT 0000933 DI DICEMBRE 2015"/>
  </r>
  <r>
    <x v="35"/>
    <s v="6160004898"/>
    <s v="001"/>
    <s v="DD"/>
    <s v="001636"/>
    <x v="1778"/>
    <x v="366"/>
    <x v="328"/>
    <s v="93M"/>
    <x v="4"/>
    <x v="315"/>
    <x v="313"/>
    <n v="45000"/>
    <s v="  FINANZIAMENTO INCARICHI PER INDAGINI DIAGNOSTICHE SUI SOLAI NEGLI EDIFICI SCOLASTICI DI COMPETENZA DEL MUNICIPIO ROMA IV"/>
  </r>
  <r>
    <x v="35"/>
    <s v="6160004961"/>
    <s v="001"/>
    <s v="DD"/>
    <s v="002687"/>
    <x v="1787"/>
    <x v="37"/>
    <x v="34"/>
    <s v="0PE"/>
    <x v="10"/>
    <x v="125"/>
    <x v="124"/>
    <n v="227.52"/>
    <s v="  RIDUZIONE DEL TRATTAMENTO ECONOMICO PER CONGEDO ORDINARIO FRUITO E NON DOVUTO NEI CONFRONTI DELLA SIGNORA PEDONI MARIA VITTORIA N.I. 21110540."/>
  </r>
  <r>
    <x v="35"/>
    <s v="6160004971"/>
    <s v="002"/>
    <s v="DD"/>
    <s v="002571"/>
    <x v="1686"/>
    <x v="9"/>
    <x v="9"/>
    <s v="DTC"/>
    <x v="12"/>
    <x v="140"/>
    <x v="139"/>
    <n v="108"/>
    <s v="  1^ EMISSIONE RUOLI COATTIVI SERVIZI TECNICI ATTIVITÀ EDILIZIA N. 9180(RM) COD. TRIB. 9143 SANZIONI LEGGE URBANISTICA- MUN.III "/>
  </r>
  <r>
    <x v="35"/>
    <s v="6160005004"/>
    <s v="001"/>
    <s v="DD"/>
    <s v="003492"/>
    <x v="1780"/>
    <x v="86"/>
    <x v="84"/>
    <s v="ATC"/>
    <x v="12"/>
    <x v="518"/>
    <x v="515"/>
    <n v="180.55"/>
    <s v="  CONCESSIONE SPAZIO PUBBLICO ALL'APERTO IN VIA GOMENIZZA ALTEZZA CIVICO 40 PER ATTIVITÀ LUDICO-RICREATIVE ALLA PKR ASS. SPORTIVA DILETTANTISTICA PER IL PERIODO 1/12/2016-30/11/2019 - MUNICIPIO I - PROVENTI  MESE DI DICEMBRE 2016"/>
  </r>
  <r>
    <x v="35"/>
    <s v="6160005014"/>
    <s v="001"/>
    <s v="DD"/>
    <s v="000635"/>
    <x v="1736"/>
    <x v="37"/>
    <x v="34"/>
    <s v="3GT"/>
    <x v="40"/>
    <x v="519"/>
    <x v="516"/>
    <n v="2372.19"/>
    <s v="  STIMA AREE REALIZZ SISTEMA VIABILISTICO VIA PRENESTINA BIS- DITTA 10- 100% A CARICO SOC AGRIROMA SNC- IMP 25794-25796-25797/2016"/>
  </r>
  <r>
    <x v="35"/>
    <s v="6160005026"/>
    <s v="001"/>
    <s v="DD"/>
    <s v="002299"/>
    <x v="1779"/>
    <x v="34"/>
    <x v="33"/>
    <s v="HTR"/>
    <x v="16"/>
    <x v="46"/>
    <x v="46"/>
    <n v="903.01"/>
    <s v="  INTERESSE REG RUOLI COATTIVI MUN 6  2016"/>
  </r>
  <r>
    <x v="35"/>
    <s v="6160005032"/>
    <s v="001"/>
    <s v="DD"/>
    <s v="000446"/>
    <x v="1784"/>
    <x v="369"/>
    <x v="331"/>
    <s v="1AS"/>
    <x v="79"/>
    <x v="520"/>
    <x v="517"/>
    <n v="21030.14"/>
    <s v="  IMPORTO REVOCATO DA RECUPERARE CON SUCCESSIVO ATTO COATTIVAMENTE"/>
  </r>
  <r>
    <x v="35"/>
    <s v="6160005047"/>
    <s v="001"/>
    <s v="DD"/>
    <s v="000413"/>
    <x v="1773"/>
    <x v="369"/>
    <x v="331"/>
    <s v="1AS"/>
    <x v="79"/>
    <x v="521"/>
    <x v="518"/>
    <n v="26086.61"/>
    <s v="  REVOCA AGEVOLAZIONI L.266/97 IMPRESA PVT TECH SERVICE SRL"/>
  </r>
  <r>
    <x v="35"/>
    <s v="6160005068"/>
    <s v="001"/>
    <s v="DD"/>
    <s v="000449"/>
    <x v="1784"/>
    <x v="369"/>
    <x v="331"/>
    <s v="1AS"/>
    <x v="79"/>
    <x v="522"/>
    <x v="519"/>
    <n v="123841.56"/>
    <s v="  SOMMA DA RECUPERARE COATTIVAMENTE"/>
  </r>
  <r>
    <x v="35"/>
    <s v="6160005075"/>
    <s v="001"/>
    <s v="DH"/>
    <s v="000267"/>
    <x v="30"/>
    <x v="34"/>
    <x v="33"/>
    <s v="BTR"/>
    <x v="16"/>
    <x v="46"/>
    <x v="46"/>
    <n v="3.6"/>
    <s v="  VERSAMENTO ULTERIORI INTERESSI RITARDATO PAGAMENTO RUOLI COATTIVI COSAP -CIP ANNI VARI PERIODO RISCOSSIONE ANNO 2016 MUN.2(EX2-EX3)"/>
  </r>
  <r>
    <x v="35"/>
    <s v="6160005077"/>
    <s v="001"/>
    <s v="DD"/>
    <s v="001070"/>
    <x v="1788"/>
    <x v="370"/>
    <x v="332"/>
    <s v="3GT"/>
    <x v="40"/>
    <x v="172"/>
    <x v="170"/>
    <n v="293260.40000000002"/>
    <s v="  RECUPERO DALLA GEST.COMM.LE SOMME CORRISPOSTE ALLA IMM.RE MILANESE FIMMI SRL IN ESECUZ.SENT.TAR LAZIO 9479/15 EMESSA PER ADOZ.PROVV.ACQUISIZ.EX ART.42 BIS DPR.327/01 DELLE AREE OCC.REALIZZ.SCUOLA MAT., ELEMENT.E MEDIA IN V.LE PRIMAVERA"/>
  </r>
  <r>
    <x v="35"/>
    <s v="6160005093"/>
    <s v="001"/>
    <s v="DD"/>
    <s v="001850"/>
    <x v="1789"/>
    <x v="34"/>
    <x v="33"/>
    <s v="PTR"/>
    <x v="16"/>
    <x v="140"/>
    <x v="139"/>
    <n v="834.33"/>
    <s v="  ULTERIORI INTERESSI DA RUOLO COSAP E CIP"/>
  </r>
  <r>
    <x v="35"/>
    <s v="6160005112"/>
    <s v="001"/>
    <s v="DD"/>
    <s v="002432"/>
    <x v="1790"/>
    <x v="371"/>
    <x v="333"/>
    <s v="1AN"/>
    <x v="121"/>
    <x v="523"/>
    <x v="520"/>
    <n v="294027.68"/>
    <s v="  CONTRIBUTO IN ATTUAZIONE DELLA DGR. LAZIO N. 658/2014 DESTINATO AI MUNICIPI DI ROMA CAPITALE PER IL MIGLIORAMENTO DEI NIDI COMUNALI ANNO EDUCATIVO 2015/16"/>
  </r>
  <r>
    <x v="35"/>
    <s v="6160005123"/>
    <s v="001"/>
    <s v="DH"/>
    <s v="000267"/>
    <x v="30"/>
    <x v="1"/>
    <x v="1"/>
    <s v="NPP"/>
    <x v="105"/>
    <x v="46"/>
    <x v="46"/>
    <n v="3408.37"/>
    <s v="  CORRISPETTIVO RILASCIO C.I.E. MUN. 9 EX 12 ANNO 2016(CN/106616/2016)- DA VERSARE C/O TESORERIA DI ROMA CAPITALE - SUCCURSALE N.348 (IBAN IT81J0100003245348010374600)"/>
  </r>
  <r>
    <x v="35"/>
    <s v="6160005146"/>
    <s v="001"/>
    <s v="DD"/>
    <s v="000949"/>
    <x v="1791"/>
    <x v="37"/>
    <x v="34"/>
    <s v="UTC"/>
    <x v="12"/>
    <x v="524"/>
    <x v="521"/>
    <n v="13500.75"/>
    <s v="  RECUPERO SOMME PER RIPARAZIONE IMPIANTO DI CONDIZIONAMENTO DELLA  SEDE DEL MUNICIPIO XV - DA PARTE DELLA SOC. TRIGLIO IN QUALITA' DI PROPRIETARIA  DELLO STABILE ( NOTA 64214/16)"/>
  </r>
  <r>
    <x v="35"/>
    <s v="6160005171"/>
    <s v="001"/>
    <s v="DD"/>
    <s v="000412"/>
    <x v="1773"/>
    <x v="369"/>
    <x v="331"/>
    <s v="1AS"/>
    <x v="79"/>
    <x v="525"/>
    <x v="522"/>
    <n v="6068.13"/>
    <s v="  IMPORTO IN REVOCA DA RECUPERARE COATTIVAMENTE"/>
  </r>
  <r>
    <x v="35"/>
    <s v="6160005173"/>
    <s v="001"/>
    <s v="DD"/>
    <s v="000475"/>
    <x v="1780"/>
    <x v="369"/>
    <x v="331"/>
    <s v="1AS"/>
    <x v="79"/>
    <x v="526"/>
    <x v="523"/>
    <n v="56786.33"/>
    <s v="  IMPORTO REVOCATO DA RECUPERARE COATTIVAMENTE CON SUCCESSIVO PROVVEDIMENTO"/>
  </r>
  <r>
    <x v="35"/>
    <s v="6160005174"/>
    <s v="001"/>
    <s v="DD"/>
    <s v="000411"/>
    <x v="1773"/>
    <x v="369"/>
    <x v="331"/>
    <s v="1AS"/>
    <x v="79"/>
    <x v="527"/>
    <x v="524"/>
    <n v="14765"/>
    <s v="  AGEVOLAZIONE DA REVOCARE E RECUPERARE COATTIVAMENTE"/>
  </r>
  <r>
    <x v="35"/>
    <s v="6160005185"/>
    <s v="001"/>
    <s v="DD"/>
    <s v="000474"/>
    <x v="1780"/>
    <x v="369"/>
    <x v="331"/>
    <s v="1AS"/>
    <x v="79"/>
    <x v="528"/>
    <x v="525"/>
    <n v="35738.68"/>
    <s v="  IMPORTO REVOCATO DA RECUPERARE COATTIVAMENTE CON SUCCESSIVO ATTO"/>
  </r>
  <r>
    <x v="35"/>
    <s v="6160005186"/>
    <s v="001"/>
    <s v="DD"/>
    <s v="000494"/>
    <x v="1785"/>
    <x v="369"/>
    <x v="331"/>
    <s v="1AS"/>
    <x v="79"/>
    <x v="529"/>
    <x v="526"/>
    <n v="20084.21"/>
    <s v="  IMPORTO REVOCATO DA RECUPERARE COATTIVAMENTE CON SUCCESSIVO ATTO"/>
  </r>
  <r>
    <x v="35"/>
    <s v="6160005188"/>
    <s v="001"/>
    <s v="DD"/>
    <s v="000473"/>
    <x v="1780"/>
    <x v="369"/>
    <x v="331"/>
    <s v="1AS"/>
    <x v="79"/>
    <x v="530"/>
    <x v="527"/>
    <n v="16060.15"/>
    <s v="  SOMMA DA RECUPERARE COATTIVAMENTE"/>
  </r>
  <r>
    <x v="35"/>
    <s v="6160005196"/>
    <s v="001"/>
    <s v="DD"/>
    <s v="000472"/>
    <x v="1780"/>
    <x v="369"/>
    <x v="331"/>
    <s v="1AS"/>
    <x v="79"/>
    <x v="531"/>
    <x v="528"/>
    <n v="14173.98"/>
    <s v="  IMPORTO REVOCATO DA RECUPERARE COATTIVAMENTE CON SUCCESSIVO ATTO"/>
  </r>
  <r>
    <x v="35"/>
    <s v="6160005197"/>
    <s v="001"/>
    <s v="DD"/>
    <s v="000502"/>
    <x v="1792"/>
    <x v="369"/>
    <x v="331"/>
    <s v="1AS"/>
    <x v="79"/>
    <x v="532"/>
    <x v="529"/>
    <n v="19290.439999999999"/>
    <s v="  RECIPERO SOMMA COATTIVAMENTE"/>
  </r>
  <r>
    <x v="35"/>
    <s v="6160005199"/>
    <s v="001"/>
    <s v="DD"/>
    <s v="000471"/>
    <x v="1780"/>
    <x v="369"/>
    <x v="331"/>
    <s v="1AS"/>
    <x v="79"/>
    <x v="533"/>
    <x v="530"/>
    <n v="28963.46"/>
    <s v="  AGEVOLAZIONE DA REVOCARE E RECUPERARE COATTIVAMENTE"/>
  </r>
  <r>
    <x v="35"/>
    <s v="6160005208"/>
    <s v="001"/>
    <s v="DD"/>
    <s v="000503"/>
    <x v="1792"/>
    <x v="369"/>
    <x v="331"/>
    <s v="1AS"/>
    <x v="79"/>
    <x v="534"/>
    <x v="531"/>
    <n v="9324.83"/>
    <s v="  RECUPERO SOMMA COATTIVAMENTE"/>
  </r>
  <r>
    <x v="35"/>
    <s v="6160005209"/>
    <s v="001"/>
    <s v="DD"/>
    <s v="001876"/>
    <x v="1289"/>
    <x v="265"/>
    <x v="237"/>
    <s v="PTR"/>
    <x v="16"/>
    <x v="140"/>
    <x v="139"/>
    <n v="22216.54"/>
    <s v="  COD. 1B89 2° RUOLO COATTIVO 2016"/>
  </r>
  <r>
    <x v="35"/>
    <s v="6160005210"/>
    <s v="001"/>
    <s v="DD"/>
    <s v="001876"/>
    <x v="1289"/>
    <x v="69"/>
    <x v="67"/>
    <s v="PTR"/>
    <x v="16"/>
    <x v="140"/>
    <x v="139"/>
    <n v="17219.37"/>
    <s v="  COD. 8592 - 2° RUOLO COATTIVO 2016"/>
  </r>
  <r>
    <x v="35"/>
    <s v="6160005211"/>
    <s v="001"/>
    <s v="DD"/>
    <s v="001876"/>
    <x v="1289"/>
    <x v="34"/>
    <x v="33"/>
    <s v="PTR"/>
    <x v="16"/>
    <x v="140"/>
    <x v="139"/>
    <n v="3245.35"/>
    <s v="  COD. 1I52 - 8594 - 1I50 - 8589 - 1B88 - 1R34 2° RUOLO COATTIVO 2016"/>
  </r>
  <r>
    <x v="35"/>
    <s v="6160005212"/>
    <s v="001"/>
    <s v="DD"/>
    <s v="001876"/>
    <x v="1289"/>
    <x v="37"/>
    <x v="34"/>
    <s v="PTR"/>
    <x v="16"/>
    <x v="140"/>
    <x v="139"/>
    <n v="5024.7700000000004"/>
    <s v="  COD. 1I51 - 1I49 - 1R33 2° RUOLO COATTIVO 2016"/>
  </r>
  <r>
    <x v="35"/>
    <s v="6160005213"/>
    <s v="001"/>
    <s v="DD"/>
    <s v="001876"/>
    <x v="1289"/>
    <x v="65"/>
    <x v="63"/>
    <s v="PTR"/>
    <x v="16"/>
    <x v="140"/>
    <x v="139"/>
    <n v="93489.72"/>
    <s v="  COD. 8596 - 8591 2° RUOLO COATTIVO 2016"/>
  </r>
  <r>
    <x v="35"/>
    <s v="6160005214"/>
    <s v="001"/>
    <s v="DD"/>
    <s v="001876"/>
    <x v="1289"/>
    <x v="64"/>
    <x v="62"/>
    <s v="PTR"/>
    <x v="16"/>
    <x v="140"/>
    <x v="139"/>
    <n v="10415.69"/>
    <s v="  COD. 8587 - 2° RUOLO COATTIVO 2016"/>
  </r>
  <r>
    <x v="35"/>
    <s v="6160005215"/>
    <s v="001"/>
    <s v="DD"/>
    <s v="000470"/>
    <x v="1780"/>
    <x v="369"/>
    <x v="331"/>
    <s v="1AS"/>
    <x v="79"/>
    <x v="535"/>
    <x v="532"/>
    <n v="9782.3799999999992"/>
    <s v="  IMPORTO REVOCATO DA RECUPERARE COATTIVAMENTE CON SUCCESSIVO ATTO"/>
  </r>
  <r>
    <x v="35"/>
    <s v="6160005219"/>
    <s v="001"/>
    <s v="DD"/>
    <s v="001889"/>
    <x v="1793"/>
    <x v="116"/>
    <x v="112"/>
    <s v="OSM"/>
    <x v="22"/>
    <x v="325"/>
    <x v="323"/>
    <n v="2692.18"/>
    <s v="  PROVENTI RELATIVI AL PROGETTO PONTE  - LISTA DI CARICO SETTEMBRE/DICEMBRE 2016 N.L.1600001900 PERIODO SETTEMBRE/DICEMBRE"/>
  </r>
  <r>
    <x v="35"/>
    <s v="6160005222"/>
    <s v="001"/>
    <s v="DD"/>
    <s v="000504"/>
    <x v="1792"/>
    <x v="369"/>
    <x v="331"/>
    <s v="1AS"/>
    <x v="79"/>
    <x v="536"/>
    <x v="533"/>
    <n v="36895.1"/>
    <s v="  RECUPERO SOMMA COATTIVAMENTE"/>
  </r>
  <r>
    <x v="35"/>
    <s v="6160005224"/>
    <s v="001"/>
    <s v="DD"/>
    <s v="000414"/>
    <x v="1773"/>
    <x v="369"/>
    <x v="331"/>
    <s v="1AS"/>
    <x v="79"/>
    <x v="537"/>
    <x v="534"/>
    <n v="25158.720000000001"/>
    <s v="  REVOCA AGEVOLAZIONI E SUCCESSIVO RECUPERO COATTIVO DELLA SOMMA"/>
  </r>
  <r>
    <x v="35"/>
    <s v="6160005231"/>
    <s v="001"/>
    <s v="DD"/>
    <s v="001890"/>
    <x v="1793"/>
    <x v="51"/>
    <x v="49"/>
    <s v="OPL"/>
    <x v="54"/>
    <x v="325"/>
    <x v="323"/>
    <n v="16889.03"/>
    <s v="  PROVENTI DEL SERVIZIO DI TRASPORTO RISERVATO SCOLASTICO - LISTA DI CARICO SETTEMBRE/DICEMBRE 2016 LISTA 2016005628"/>
  </r>
  <r>
    <x v="35"/>
    <s v="6160005232"/>
    <s v="001"/>
    <s v="DD"/>
    <s v="001060"/>
    <x v="1794"/>
    <x v="28"/>
    <x v="27"/>
    <s v="3GT"/>
    <x v="40"/>
    <x v="511"/>
    <x v="508"/>
    <n v="124205.01"/>
    <s v="  SENT.C.A.ROMA 1877/11- IND DEF ESPR.PER LA DITTA PAOLINI PRISCILLA A CARICO CONSORZIO DAVIDE TORRENTI"/>
  </r>
  <r>
    <x v="35"/>
    <s v="6160005233"/>
    <s v="001"/>
    <s v="DD"/>
    <s v="001060"/>
    <x v="1794"/>
    <x v="28"/>
    <x v="27"/>
    <s v="3GT"/>
    <x v="40"/>
    <x v="512"/>
    <x v="509"/>
    <n v="124205"/>
    <s v="  SENT.C.A.ROMA 1877/11- IND DEF ESPR.PER LA DITTA PAOLINI PRISCILLA A CARICO CONSORZIO DAVIDE TORRENTI"/>
  </r>
  <r>
    <x v="35"/>
    <s v="6160005237"/>
    <s v="001"/>
    <s v="DD"/>
    <s v="001887"/>
    <x v="1793"/>
    <x v="109"/>
    <x v="105"/>
    <s v="OAN"/>
    <x v="43"/>
    <x v="325"/>
    <x v="323"/>
    <n v="35306.74"/>
    <s v="  ILISTA DI CARICO ASILI NIDO - 2016  N.L. 1600002176"/>
  </r>
  <r>
    <x v="35"/>
    <s v="6160005252"/>
    <s v="001"/>
    <s v="DD"/>
    <s v="001693"/>
    <x v="1785"/>
    <x v="32"/>
    <x v="31"/>
    <s v="0VI"/>
    <x v="31"/>
    <x v="119"/>
    <x v="118"/>
    <n v="7923.15"/>
    <s v="  GIUBILEO STRAORDINARIO DELLA MISERICORDIA - INTERVENTO 151 - INTERVENTO DI COMPLETAMENTO DELLA RIQUALIFICAZIONE DEL LUNGOTEVERE - AUTORIZZAZIONE A CONTRARRE MEDIANTE PROCEDURA APERTA EX ARTL60 DEL D.LGS N.50/2016 - REGOLARIZZAZIONE ONERI INCENTIVO EX ART.113 D.LGS N.50/2016 -"/>
  </r>
  <r>
    <x v="35"/>
    <s v="6160005259"/>
    <s v="001"/>
    <s v="DD"/>
    <s v="002639"/>
    <x v="1795"/>
    <x v="35"/>
    <x v="34"/>
    <s v="BMS"/>
    <x v="42"/>
    <x v="140"/>
    <x v="139"/>
    <n v="1289.45"/>
    <s v="  APPROVAZIONE RISCOSSIONE COATTIVA ANNO 2016-2°EMISIONE ENTRATE EXTRATRIBUTARIE-REFEZIONE SCOLASTICA- (ANNUALITA'2009,2010,2011) COD.1D13-RECUPERO SPESE DI NOTIFICA PER CREDITI COMUNALI- RUOLI NN.5081(FOGGIA)-4845(LATINA)-3125 (PESCARA)2164(RIETI)16363(ROMA) MUN.2(EX2-EX3)"/>
  </r>
  <r>
    <x v="35"/>
    <s v="6160005260"/>
    <s v="001"/>
    <s v="DD"/>
    <s v="002639"/>
    <x v="1795"/>
    <x v="34"/>
    <x v="33"/>
    <s v="BMS"/>
    <x v="42"/>
    <x v="140"/>
    <x v="139"/>
    <n v="84.89"/>
    <s v="  APPROVAZIONE RISCOSSIONE COATTIVA ANNO 2016-2°EMISIONE ENTRATE EXTRATRIBUTARIE-REFEZIONE SCOLASTICA- (ANNUALITA'2009,2010,2011) COD.1C13-ULTERIORI INTERESSI PER ISCRIZIONE A RUOLO DI CREDITI COMUNALI- RUOLI NN.5081(FOGGIA)-4845(LATINA)-3125 (PESCARA)2164(RIETI)16363(ROMA) MUN.2(EX2-EX3)"/>
  </r>
  <r>
    <x v="35"/>
    <s v="6160005261"/>
    <s v="001"/>
    <s v="DD"/>
    <s v="002639"/>
    <x v="1795"/>
    <x v="56"/>
    <x v="54"/>
    <s v="BMS"/>
    <x v="42"/>
    <x v="140"/>
    <x v="139"/>
    <n v="48481.94"/>
    <s v="  APPROVAZIONE RISCOSSIONE COATTIVA ANNO 2016-2°EMISIONE ENTRATE EXTRATRIBUTARIE-REFEZIONE SCOLASTICA- (ANNUALITA'2009,2010,2011) COD.9809-QUOTE CONTRIBUTIVE ANNI PRECEDENTI- RUOLI NN.5081(FOGGIA)-4845(LATINA)-3125 (PESCARA)2164(RIETI)16363(ROMA) MUN.2(EX2-EX3)"/>
  </r>
  <r>
    <x v="35"/>
    <s v="6160005262"/>
    <s v="001"/>
    <s v="DD"/>
    <s v="002639"/>
    <x v="1795"/>
    <x v="34"/>
    <x v="33"/>
    <s v="BMS"/>
    <x v="42"/>
    <x v="140"/>
    <x v="139"/>
    <n v="3447.67"/>
    <s v="  APPROVAZIONE RISCOSSIONE COATTIVA ANNO 2016-2°EMISIONE ENTRATE EXTRATRIBUTARIE-REFEZIONE SCOLASTICA- (ANNUALITA'2009,2010,2011) COD.9810-INTERESSI RITARDATO PAGAMENTO- RUOLI NN.5081(FOGGIA)-4845(LATINA)-3125 (PESCARA)2164(RIETI)16363(ROMA) MUN.2(EX2-EX3)"/>
  </r>
  <r>
    <x v="35"/>
    <s v="6160005265"/>
    <s v="001"/>
    <s v="DD"/>
    <s v="002639"/>
    <x v="1795"/>
    <x v="74"/>
    <x v="72"/>
    <s v="BSM"/>
    <x v="22"/>
    <x v="140"/>
    <x v="139"/>
    <n v="35"/>
    <s v="  APPROVAZIONE RISCOSSIONE COATTIVA ANNO 2016-2°EMISIONE ENTRATE EXTRATRIBUTARIE-PROGETTO PONTE- (ANNUALITA'2010,2011) COD.TRIB.1D13-RECUPERO SPESE DI NOTIFICA PER CREDITI COMUNALI RUOLO N. 16364/16(ROMA) MUN.2(EX2-EX3)"/>
  </r>
  <r>
    <x v="35"/>
    <s v="6160005266"/>
    <s v="001"/>
    <s v="DD"/>
    <s v="002639"/>
    <x v="1795"/>
    <x v="34"/>
    <x v="33"/>
    <s v="BSM"/>
    <x v="22"/>
    <x v="140"/>
    <x v="139"/>
    <n v="0.79"/>
    <s v="  APPROVAZIONE RISCOSSIONE COATTIVA ANNO 2016-2°EMISIONE ENTRATE EXTRATRIBUTARIE-PROGETTO PONTE- (ANNUALITA'2010,2011) COD.TRIB.1C13-ULTERIORI INTERESSI PER ISCRIZIONE A RUOLO CREDITI COMUNALI- RUOLO N. 16364/16(ROMA) MUN.2(EX2-EX3)"/>
  </r>
  <r>
    <x v="35"/>
    <s v="6160005267"/>
    <s v="001"/>
    <s v="DD"/>
    <s v="002639"/>
    <x v="1795"/>
    <x v="116"/>
    <x v="112"/>
    <s v="BSM"/>
    <x v="22"/>
    <x v="140"/>
    <x v="139"/>
    <n v="433.55"/>
    <s v="  APPROVAZIONE RISCOSSIONE COATTIVA ANNO 2016-2°EMISIONE ENTRATE EXTRATRIBUTARIE-PROGETTO PONTE- (ANNUALITA'2010,2011) COD.TRIB.1N61-CONTRIBUTO PROGETTO PONTE- RUOLO N. 16364/16(ROMA) MUN.2(EX2-EX3)"/>
  </r>
  <r>
    <x v="35"/>
    <s v="6160005268"/>
    <s v="001"/>
    <s v="DD"/>
    <s v="002639"/>
    <x v="1795"/>
    <x v="116"/>
    <x v="112"/>
    <s v="BSM"/>
    <x v="22"/>
    <x v="140"/>
    <x v="139"/>
    <n v="30.56"/>
    <s v="  APPROVAZIONE RISCOSSIONE COATTIVA ANNO 2016-2°EMISIONE ENTRATE EXTRATRIBUTARIE-PROGETTO PONTE- (ANNUALITA'2010,2011) COD.TRIB.1N62-INTERESSI RITARDATO PAGAMENTO PROGETTO POONTE- RUOLO N. 16364/16(ROMA) MUN.2(EX2-EX3)"/>
  </r>
  <r>
    <x v="35"/>
    <s v="6160005269"/>
    <s v="001"/>
    <s v="DD"/>
    <s v="002639"/>
    <x v="1795"/>
    <x v="37"/>
    <x v="34"/>
    <s v="BAN"/>
    <x v="43"/>
    <x v="140"/>
    <x v="139"/>
    <n v="183.42"/>
    <s v="  APPROVAZIONE RISCOSSIONE COATTIVA ANNO 2016-2°EMISIONE ENTRATE EXTRATRIBUTARIE-ASILI NIDO- (ANNUALITA'2009,2010,2011) COD.1D13-RECUPERO SPESE DI NOTIFICA PER CREDITI COMUNALI- RUOLI NN.6685(FIRENZE)-16362(ROMA)/2016 MUN.2(EX2-EX3)"/>
  </r>
  <r>
    <x v="35"/>
    <s v="6160005270"/>
    <s v="001"/>
    <s v="DD"/>
    <s v="002639"/>
    <x v="1795"/>
    <x v="34"/>
    <x v="33"/>
    <s v="BAN"/>
    <x v="43"/>
    <x v="140"/>
    <x v="139"/>
    <n v="19.89"/>
    <s v="  APPROVAZIONE RISCOSSIONE COATTIVA ANNO 2016-2°EMISIONE ENTRATE EXTRATRIBUTARIE-ASILI NIDO- (ANNUALITA'2009,2010,2011) COD.1C13-ULTERIORI INTERESSI PER ISCRIZIONE A RUOLO DI CREDITI COMUNALI- RUOLI NN.6685(FIRENZE)-16362(ROMA)/2016 MUN.2(EX2-EX3)"/>
  </r>
  <r>
    <x v="35"/>
    <s v="6160005271"/>
    <s v="001"/>
    <s v="DD"/>
    <s v="002639"/>
    <x v="1795"/>
    <x v="92"/>
    <x v="89"/>
    <s v="BAN"/>
    <x v="43"/>
    <x v="140"/>
    <x v="139"/>
    <n v="8863.8799999999992"/>
    <s v="  APPROVAZIONE RISCOSSIONE COATTIVA ANNO 2016-2°EMISIONE ENTRATE EXTRATRIBUTARIE-ASILI NIDO- (ANNUALITA'2009,2010,2011) COD.9258- RETTE ASILI NIDO- RUOLI NN.6685(FIRENZE)-16362(ROMA)/2016 MUN.2(EX2-EX3)"/>
  </r>
  <r>
    <x v="35"/>
    <s v="6160005272"/>
    <s v="001"/>
    <s v="DD"/>
    <s v="002639"/>
    <x v="1795"/>
    <x v="34"/>
    <x v="33"/>
    <s v="BAN"/>
    <x v="43"/>
    <x v="140"/>
    <x v="139"/>
    <n v="638.09"/>
    <s v="  APPROVAZIONE RISCOSSIONE COATTIVA ANNO 2016-2°EMISIONE ENTRATE EXTRATRIBUTARIE-ASILI NIDO- (ANNUALITA'2009,2010,2011) COD.9260-INTERESSI RETTE ASILI NIDO- RUOLI NN.6685(FIRENZE)-16362(ROMA)/2016 MUN.2(EX2-EX3)"/>
  </r>
  <r>
    <x v="35"/>
    <s v="6160005275"/>
    <s v="001"/>
    <s v="DD"/>
    <s v="001877"/>
    <x v="1289"/>
    <x v="34"/>
    <x v="33"/>
    <s v="PMS"/>
    <x v="42"/>
    <x v="140"/>
    <x v="139"/>
    <n v="1126.26"/>
    <s v="  COD 1C13/- 9810 2° RUOLO COATTIVO 2016"/>
  </r>
  <r>
    <x v="35"/>
    <s v="6160005276"/>
    <s v="001"/>
    <s v="DD"/>
    <s v="001877"/>
    <x v="1289"/>
    <x v="35"/>
    <x v="34"/>
    <s v="PMS"/>
    <x v="42"/>
    <x v="140"/>
    <x v="139"/>
    <n v="5414.53"/>
    <s v="  COD 1D13 -  2° RUOLO COATTIVO 2016"/>
  </r>
  <r>
    <x v="35"/>
    <s v="6160005277"/>
    <s v="001"/>
    <s v="DD"/>
    <s v="001877"/>
    <x v="1289"/>
    <x v="34"/>
    <x v="33"/>
    <s v="PAN"/>
    <x v="43"/>
    <x v="140"/>
    <x v="139"/>
    <n v="90.06"/>
    <s v="  COD 1C13 /9260 2° RUOLO COATTIVO 2016"/>
  </r>
  <r>
    <x v="35"/>
    <s v="6160005278"/>
    <s v="001"/>
    <s v="DD"/>
    <s v="001877"/>
    <x v="1289"/>
    <x v="35"/>
    <x v="34"/>
    <s v="PAN"/>
    <x v="43"/>
    <x v="140"/>
    <x v="139"/>
    <n v="385.97"/>
    <s v="  COD 1D13 - 2° RUOLO COATTIVO 2016"/>
  </r>
  <r>
    <x v="35"/>
    <s v="6160005279"/>
    <s v="001"/>
    <s v="DD"/>
    <s v="001877"/>
    <x v="1289"/>
    <x v="34"/>
    <x v="33"/>
    <s v="PSM"/>
    <x v="22"/>
    <x v="140"/>
    <x v="139"/>
    <n v="14.96"/>
    <s v="  COD. 1C13 - 1N62 2° RUOLO COATTIVO 2016"/>
  </r>
  <r>
    <x v="35"/>
    <s v="6160005280"/>
    <s v="001"/>
    <s v="DD"/>
    <s v="001877"/>
    <x v="1289"/>
    <x v="37"/>
    <x v="34"/>
    <s v="PSM"/>
    <x v="22"/>
    <x v="140"/>
    <x v="139"/>
    <n v="61.25"/>
    <s v="  COD 1D13 - 2° RUOLO COATTIVO 2016"/>
  </r>
  <r>
    <x v="35"/>
    <s v="6160005281"/>
    <s v="001"/>
    <s v="DD"/>
    <s v="001877"/>
    <x v="1289"/>
    <x v="34"/>
    <x v="33"/>
    <s v="PPL"/>
    <x v="54"/>
    <x v="140"/>
    <x v="139"/>
    <n v="39.01"/>
    <s v="  COD 1C13 / 9814 - 2° RUOLO COATTIVO 2016"/>
  </r>
  <r>
    <x v="35"/>
    <s v="6160005282"/>
    <s v="001"/>
    <s v="DD"/>
    <s v="001877"/>
    <x v="1289"/>
    <x v="35"/>
    <x v="34"/>
    <s v="PPL"/>
    <x v="54"/>
    <x v="140"/>
    <x v="139"/>
    <n v="315"/>
    <s v="  COD 1D13 - 2° RUOLO COATTIVO 2016"/>
  </r>
  <r>
    <x v="35"/>
    <s v="6160005283"/>
    <s v="001"/>
    <s v="DD"/>
    <s v="002639"/>
    <x v="1795"/>
    <x v="34"/>
    <x v="33"/>
    <s v="BSM"/>
    <x v="22"/>
    <x v="140"/>
    <x v="139"/>
    <n v="30.56"/>
    <s v="  APPROVAZIONE RISCOSSIONE COATTIVA ANNO 2016-2°EMISIONE ENTRATE EXTRATRIBUTARIE-PROGETTO PONTE- (ANNUALITA'2010,2011) COD.TRIB.1N62-INTERESSI RITARDATO PAGAMENTO PROGETTO PONTE- RUOLO N. 16364/16(ROMA) MUN.2(EX2-EX3)"/>
  </r>
  <r>
    <x v="35"/>
    <s v="6160005294"/>
    <s v="001"/>
    <s v="DD"/>
    <s v="008943"/>
    <x v="1796"/>
    <x v="277"/>
    <x v="248"/>
    <s v="0TR"/>
    <x v="16"/>
    <x v="1"/>
    <x v="1"/>
    <n v="81855"/>
    <s v="  APPROVAZIONE  1° RUOLO DI RISCOSSIONE COATTIVA ANNO 2016 N. 2016/9515 FORNITURA N.2065 DEL 21/04/2016 PER IL RECUPERO DEL CREDITO VANTATO DA ROMA CAPITALE A TITOLO DI CONTRIBUTO DI SOGGIORNO - PERIODO DI RIFERIMENTO ANNI 2011 -2012 - CODICE TRIBUTO 2R54 IMPOSTA"/>
  </r>
  <r>
    <x v="35"/>
    <s v="6160005295"/>
    <s v="001"/>
    <s v="DD"/>
    <s v="008943"/>
    <x v="1796"/>
    <x v="34"/>
    <x v="33"/>
    <s v="0TR"/>
    <x v="16"/>
    <x v="1"/>
    <x v="1"/>
    <n v="4841.3599999999997"/>
    <s v="  APPROVAZIONE  1° RUOLO DI RISCOSSIONE COATTIVA ANNO 2016 N. 2016/9515 FORNITURA N.2065 DEL 21/04/2016 PER IL RECUPERO DEL CREDITO VANTATO DA ROMA CAPITALE A TITOLO DI CONTRIBUTO DI SOGGIORNO - PERIODO DI RIFERIMENTO ANNI 2011 -2012 - CODICE TRIBUTO 2R55 INTERESSI LEGALI - 2R93 INTERESSI DA RUOLO"/>
  </r>
  <r>
    <x v="35"/>
    <s v="6160005296"/>
    <s v="001"/>
    <s v="DD"/>
    <s v="008943"/>
    <x v="1796"/>
    <x v="108"/>
    <x v="104"/>
    <s v="0TR"/>
    <x v="16"/>
    <x v="1"/>
    <x v="1"/>
    <n v="10.32"/>
    <s v="  APPROVAZIONE  1° RUOLO DI RISCOSSIONE COATTIVA ANNO 2016 N. 2016/9515 FORNITURA N.2065 DEL 21/04/2016 PER IL RECUPERO DEL CREDITO VANTATO DA ROMA CAPITALE A TITOLO DI CONTRIBUTO DI SOGGIORNO - PERIODO DI RIFERIMENTO ANNI 2011 -2012 - CODICE TRIBUTO 1R98 SPESE DI NOTIFICA"/>
  </r>
  <r>
    <x v="35"/>
    <s v="6160005297"/>
    <s v="001"/>
    <s v="DD"/>
    <s v="008932"/>
    <x v="1796"/>
    <x v="277"/>
    <x v="248"/>
    <s v="0TR"/>
    <x v="16"/>
    <x v="1"/>
    <x v="1"/>
    <n v="1951309.26"/>
    <s v="  APPROVAZIONE E ACCERTAMENTO RUOLI DI RISCOSSIONE COATTIVA ANNO 2016 N.2016/016845 FORNITURA N.0003 DEL 13/10/16 PER IL RECUPERO DEL CREDITO VANTATO DA ROMA CAPITALE A TITOLO DI CONTRIBUTO DI SOGGIORNO-PERIODO 2011-2014- COD.TRIBUTO 2R54 IMPOSTA"/>
  </r>
  <r>
    <x v="35"/>
    <s v="6160005298"/>
    <s v="001"/>
    <s v="DD"/>
    <s v="008932"/>
    <x v="1796"/>
    <x v="34"/>
    <x v="33"/>
    <s v="0TR"/>
    <x v="16"/>
    <x v="1"/>
    <x v="1"/>
    <n v="41786.1"/>
    <s v="  APPROVAZIONE RUOLI DI RISCOSSIONE COATTIVA ANNO 2016 - N. 2016/016845 FORNITURA N.0003 DEL 13/10/16 PER IL RECUPERO DEL CREDITO VANTATO DA ROMA CAPITALE A TITOLO DI CONTRIBUTO DI SOGGIORNO-PERIODO 2011-2014-COD.TRIBUTO 2R55 INTERESSI, 2R93 INTERESSI DA RUOLO"/>
  </r>
  <r>
    <x v="35"/>
    <s v="6160005299"/>
    <s v="001"/>
    <s v="DD"/>
    <s v="008932"/>
    <x v="1796"/>
    <x v="108"/>
    <x v="104"/>
    <s v="0TR"/>
    <x v="16"/>
    <x v="1"/>
    <x v="1"/>
    <n v="186.38"/>
    <s v="  APPROVAZIONE E ACCERTAMENTO RUOLI DI RISCOSSIONE COATTIVA ANNO 2016 - N. 2016/016845 FORNITURA N.0003 DEL 13/10/16 PER IL RECUPERO DEL CREDITO VANTATO DA ROMA CAPITALE A TITOLO DI CONTRIBUTO DI SOGGIORNO-PERIODO 2011-2014- COD.TRIBUTO 1R98 RECUPERO SPESE DI NOTIFICA"/>
  </r>
  <r>
    <x v="35"/>
    <s v="6160005305"/>
    <s v="001"/>
    <s v="DD"/>
    <s v="001376"/>
    <x v="1796"/>
    <x v="28"/>
    <x v="27"/>
    <s v="1ER"/>
    <x v="15"/>
    <x v="538"/>
    <x v="535"/>
    <n v="29096.15"/>
    <s v="  PZ TORREVECCHIA I -IND.PROVV ESPROPRIO A CARICO DELLA SOC CO.BE.FRA. SRL"/>
  </r>
  <r>
    <x v="35"/>
    <s v="6160005347"/>
    <s v="001"/>
    <s v="DD"/>
    <s v="000480"/>
    <x v="1797"/>
    <x v="1"/>
    <x v="1"/>
    <s v="0OI"/>
    <x v="86"/>
    <x v="1"/>
    <x v="1"/>
    <n v="245387.71"/>
    <s v="  FONDI RACCOLTI PER IL SOSTEGNO DELLE VITTIME DEL TERREMOTO AVVENUTO NEL CENTRO ITALIA IL 24 AGOSTO 2016 TRAMITE VERSAMENTI SUL C/C BANCARIO #ROMA CAPITALE ADOTTA AMATRICE#."/>
  </r>
  <r>
    <x v="35"/>
    <s v="6160005350"/>
    <s v="001"/>
    <s v="DD"/>
    <s v="000047"/>
    <x v="1289"/>
    <x v="365"/>
    <x v="327"/>
    <s v="0FE"/>
    <x v="120"/>
    <x v="507"/>
    <x v="504"/>
    <n v="4408.54"/>
    <s v="  PON (PROGRAMMA OPERATIVO NAZIONALE) AZIONE INTEGRATA &quot;ACCOGLIENZA DELLE DONNE VITTIME DI VIOLENZA&quot; NOTA AGENZIA PER LA COESIONE TERRITORIALE PROT. 9511 DEL 10.11.2015 *(INTEGRAZIONE DD SO 26/2016 PROT. 921/2016 ACT 616/3785) VINCOLATO TITOLO 2° DD SO 47/2016 REP.1336/2016"/>
  </r>
  <r>
    <x v="35"/>
    <s v="6160005380"/>
    <s v="001"/>
    <s v="DH"/>
    <s v="000267"/>
    <x v="30"/>
    <x v="306"/>
    <x v="273"/>
    <s v="0SS"/>
    <x v="32"/>
    <x v="46"/>
    <x v="46"/>
    <n v="153000"/>
    <s v="  ENTRATE EXTRATRIBUTARIE CANONI DI CONCESSIONE DEGLI IMPIANTI SPORTIVI DI PROPRIETA'CAPITOLINA ANNO 2016"/>
  </r>
  <r>
    <x v="35"/>
    <s v="6160005406"/>
    <s v="001"/>
    <s v="DD"/>
    <s v="000423"/>
    <x v="1798"/>
    <x v="338"/>
    <x v="301"/>
    <s v="0FP"/>
    <x v="62"/>
    <x v="409"/>
    <x v="407"/>
    <n v="256878.58"/>
    <s v="  PERCORSI ISTRUZIONE E  FORMAZIONE PROF.E OBBL.FORM. IN A.T.S. CON CITTA' FIUMICINO AF 2015/16"/>
  </r>
  <r>
    <x v="35"/>
    <s v="6160005411"/>
    <s v="001"/>
    <s v="DD"/>
    <s v="000526"/>
    <x v="1799"/>
    <x v="369"/>
    <x v="331"/>
    <s v="1AS"/>
    <x v="79"/>
    <x v="539"/>
    <x v="536"/>
    <n v="71132.070000000007"/>
    <s v="  REVOCA AGEVOLAZIONI L.266/97 IMPRESA IL CENACOLO SRL"/>
  </r>
  <r>
    <x v="35"/>
    <s v="6160005434"/>
    <s v="001"/>
    <s v="DD"/>
    <s v="002023"/>
    <x v="1800"/>
    <x v="56"/>
    <x v="54"/>
    <s v="OMS"/>
    <x v="42"/>
    <x v="140"/>
    <x v="139"/>
    <n v="533577.39"/>
    <s v="  PROVENTI REFEZIONE SCOLASTICA ARRETRATI 2° RUOLO COD. TRIBUTI 1C13 - 1D13- 9809- 9810"/>
  </r>
  <r>
    <x v="35"/>
    <s v="6160005435"/>
    <s v="001"/>
    <s v="DD"/>
    <s v="002023"/>
    <x v="1800"/>
    <x v="116"/>
    <x v="112"/>
    <s v="OSM"/>
    <x v="22"/>
    <x v="140"/>
    <x v="139"/>
    <n v="492.27"/>
    <s v="  PROVENTI RELATIVI AL PROGETTO PONTE ARRETRATI -  2° RUOLO 2016 - COD. TRIBUTI 1C13 - 1D13 - 1N61 - 1N62"/>
  </r>
  <r>
    <x v="35"/>
    <s v="6160005436"/>
    <s v="001"/>
    <s v="DD"/>
    <s v="002023"/>
    <x v="1800"/>
    <x v="55"/>
    <x v="53"/>
    <s v="OPL"/>
    <x v="54"/>
    <x v="140"/>
    <x v="139"/>
    <n v="5990.76"/>
    <s v="  PROVENTI DEL SERVIZIO DI TRASPORTO RISERVATO SCOLASTICO - ARRETRATI 2° RUOLO 2016 COD. TRIBUTI 1C13- 1CD13 - 9813 - 9814"/>
  </r>
  <r>
    <x v="35"/>
    <s v="6160005437"/>
    <s v="001"/>
    <s v="DD"/>
    <s v="002023"/>
    <x v="1800"/>
    <x v="92"/>
    <x v="89"/>
    <s v="OAN"/>
    <x v="43"/>
    <x v="140"/>
    <x v="139"/>
    <n v="35295.949999999997"/>
    <s v="  ARRETRATI PROVENTI ASILI NIDO - 2° RUOLO 2016 - COD. TRIBUTI 1C13 - 1D13 - 9258 - 9260"/>
  </r>
  <r>
    <x v="35"/>
    <s v="6160005440"/>
    <s v="001"/>
    <s v="DD"/>
    <s v="002181"/>
    <x v="1801"/>
    <x v="116"/>
    <x v="112"/>
    <s v="DSM"/>
    <x v="22"/>
    <x v="325"/>
    <x v="323"/>
    <n v="3682.63"/>
    <s v="  SERVIZIO PROGETTO PONTE LISTA DI CARICO L1600001830 ANNO SCOLASTICO 2016/2017-PERIODO SETTEMBRE-DICEMBRE 2016 MUN.3"/>
  </r>
  <r>
    <x v="35"/>
    <s v="6160005441"/>
    <s v="001"/>
    <s v="DD"/>
    <s v="002181"/>
    <x v="1801"/>
    <x v="109"/>
    <x v="105"/>
    <s v="DAN"/>
    <x v="43"/>
    <x v="325"/>
    <x v="323"/>
    <n v="35196.1"/>
    <s v="  SERVIZIO ASILI NIDO LISTA DI CARICO L1600002106 ANNO SCOLASTICO 2016/2017-PERIODO SETTEMBRE/DICEMBRE 2016 MUN.3 "/>
  </r>
  <r>
    <x v="35"/>
    <s v="6160005443"/>
    <s v="001"/>
    <s v="DD"/>
    <s v="008741"/>
    <x v="1802"/>
    <x v="304"/>
    <x v="271"/>
    <s v="0TR"/>
    <x v="16"/>
    <x v="1"/>
    <x v="1"/>
    <n v="37023710.07"/>
    <s v="  ACCERTAMENTO LISTA DI CARICO N. 1600001782 /2016 - IMU ANNUALITÀ 2012-2013-2014 RIFERITA A 587 POSIZIONI- (VEDI LISTA DI CARICO N.1500001720/2015)"/>
  </r>
  <r>
    <x v="35"/>
    <s v="6160005455"/>
    <s v="001"/>
    <s v="DD"/>
    <s v="002000"/>
    <x v="1803"/>
    <x v="37"/>
    <x v="34"/>
    <s v="0VI"/>
    <x v="31"/>
    <x v="540"/>
    <x v="537"/>
    <n v="2159.5100000000002"/>
    <s v="  PENALITÀ A CARICO SARAPPALTI SPA PER IRREGOLARITÀ EMERSE NEL CANTIERE LAVORI DI COSTRUZIONE SCUOLA ELEMENTARE VIA GHIGLIA (PZ C10 MALAFEDE) - NOTA OSSERVATORIO COMUNALE SU OCCUPAZIONE E CONDIZIONI LAVORO PROT 7866/7.6.2015 E PROT DIP.XII N.29277 DEL 7.6.2005"/>
  </r>
  <r>
    <x v="35"/>
    <s v="6160005468"/>
    <s v="001"/>
    <s v="DD"/>
    <s v="002199"/>
    <x v="1803"/>
    <x v="34"/>
    <x v="33"/>
    <s v="DTC"/>
    <x v="12"/>
    <x v="140"/>
    <x v="139"/>
    <n v="753.36"/>
    <s v="  APPROVAZIONE RUOLI DI RISCOSSIONE COATTIVA 2°EMISSIONE ANNO 2016 OSP PERMANENTE(PASSI CARRABILI) COD.TRIB.8594-1L52-INTERESSI DIVERSI ED ULTERIORI INTERESSI PER ISCRIZIONE A RUOLO - RIF.RUOLI NN.3417(CHIETI)-2404(LA SPEZIA)-4850(LATINA)-17914(MILANO)-5365(PERUGIA)-2167(RIETI) 16377(ROMA)-11015(TORINO) MUN.3     "/>
  </r>
  <r>
    <x v="35"/>
    <s v="6160005469"/>
    <s v="001"/>
    <s v="DD"/>
    <s v="002199"/>
    <x v="1803"/>
    <x v="37"/>
    <x v="34"/>
    <s v="DTC"/>
    <x v="12"/>
    <x v="140"/>
    <x v="139"/>
    <n v="2277.64"/>
    <s v="  APPROVAZIONE RUOLI DI RISCOSSIONE COATTIVA 2°EMISSIONE ANNO 2016 OSP PERMANENTE(PASSI CARRABILI) COD.TRIB.-1L51-SPESE NOTIFICA RIF.RUOLI NN.3417(CHIETI)-2404(LA SPEZIA)-4850(LATINA)-17914(MILANO)-5365(PERUGIA)-2167(RIETI) 16377(ROMA)-11015(TORINO) MUN.3"/>
  </r>
  <r>
    <x v="35"/>
    <s v="6160005470"/>
    <s v="001"/>
    <s v="DD"/>
    <s v="002199"/>
    <x v="1803"/>
    <x v="69"/>
    <x v="67"/>
    <s v="DTC"/>
    <x v="12"/>
    <x v="140"/>
    <x v="139"/>
    <n v="51921.99"/>
    <s v="  APPROVAZIONE RUOLI DI RISCOSSIONE COATTIVA 2°EMISSIONE ANNO 2016 OSP PERMANENTE(PASSI CARRABILI) COD.TRIB.8592 CANONE COSAP PERMANENTE ARRETRATI- RIF.RUOLI NN.3417(CHIETI)-2404(LA SPEZIA)-4850(LATINA)-17914(MILANO)-5365(PERUGIA)-2167(RIETI) 16377(ROMA)-11015(TORINO) MUN.3"/>
  </r>
  <r>
    <x v="35"/>
    <s v="6160005471"/>
    <s v="001"/>
    <s v="DD"/>
    <s v="002199"/>
    <x v="1803"/>
    <x v="65"/>
    <x v="63"/>
    <s v="DTC"/>
    <x v="12"/>
    <x v="140"/>
    <x v="139"/>
    <n v="23449.67"/>
    <s v="  APPROVAZIONE RUOLI DI RISCOSSIONE COATTIVA 2°EMISSIONE ANNO 2016 OSP PERMANENTE(PASSI CARRABILI) COD.TRIB.8593-INDENNITA' DI MORA- RIF.RUOLI NN.3417(CHIETI)-2404(LA SPEZIA)-4850(LATINA)-17914(MILANO)-5365(PERUGIA)-2167(RIETI) 16377(ROMA)-11015(TORINO) MUN.3"/>
  </r>
  <r>
    <x v="35"/>
    <s v="6160005476"/>
    <s v="001"/>
    <s v="DD"/>
    <s v="001412"/>
    <x v="1804"/>
    <x v="37"/>
    <x v="34"/>
    <s v="1ER"/>
    <x v="15"/>
    <x v="541"/>
    <x v="538"/>
    <n v="28336"/>
    <s v="  PZ B20 CESANO- INDENNITA' OCCUP. AD URGENZA- INTEGRAZIONE"/>
  </r>
  <r>
    <x v="35"/>
    <s v="6160005477"/>
    <s v="001"/>
    <s v="DD"/>
    <s v="001412"/>
    <x v="1804"/>
    <x v="28"/>
    <x v="27"/>
    <s v="1ER"/>
    <x v="15"/>
    <x v="541"/>
    <x v="538"/>
    <n v="123284"/>
    <s v="  PZ B20 CESANO- IND.ESPROPRIO- INTEGRAZIONE"/>
  </r>
  <r>
    <x v="35"/>
    <s v="6160005487"/>
    <s v="001"/>
    <s v="DD"/>
    <s v="002324"/>
    <x v="988"/>
    <x v="37"/>
    <x v="34"/>
    <s v="0PE"/>
    <x v="10"/>
    <x v="125"/>
    <x v="124"/>
    <n v="345.63"/>
    <s v="  RECUPERO COMPETENZE STIPENDIALI A CARICO DELLA SIG.RA PIRRAMI IDA RELATIVE ALLA PERCENTUALE DI PART TIME USUFRUITO MA NON COMPLETAMENTE TRATTENUTO."/>
  </r>
  <r>
    <x v="35"/>
    <s v="6160005511"/>
    <s v="001"/>
    <s v="DD"/>
    <s v="002387"/>
    <x v="988"/>
    <x v="34"/>
    <x v="33"/>
    <s v="MTC"/>
    <x v="12"/>
    <x v="137"/>
    <x v="136"/>
    <n v="14.02"/>
    <s v="  SOMME ISCRITTE A RUOLO COATTIVO - II RUOLO 2016 COSAP TEMPORANEA MTC (RUOLO N. 16458)"/>
  </r>
  <r>
    <x v="35"/>
    <s v="6160005512"/>
    <s v="001"/>
    <s v="DD"/>
    <s v="002387"/>
    <x v="988"/>
    <x v="74"/>
    <x v="72"/>
    <s v="MTC"/>
    <x v="12"/>
    <x v="137"/>
    <x v="136"/>
    <n v="8.75"/>
    <s v="  SOMME ISCRITTE A RUOLO COATTIVO - II RUOLO 2016 COSAP TEMPORANEA MTC (RUOLO N. 16458 )"/>
  </r>
  <r>
    <x v="35"/>
    <s v="6160005513"/>
    <s v="001"/>
    <s v="DD"/>
    <s v="002387"/>
    <x v="988"/>
    <x v="65"/>
    <x v="63"/>
    <s v="MTC"/>
    <x v="12"/>
    <x v="137"/>
    <x v="136"/>
    <n v="3017.66"/>
    <s v="  SOMME ISCRITTE A RUOLO COATTIVO - II RUOLO 2016 COSAP TEMPORANEA MTC (RUOLO 16458 )"/>
  </r>
  <r>
    <x v="35"/>
    <s v="6160005514"/>
    <s v="001"/>
    <s v="DD"/>
    <s v="002376"/>
    <x v="988"/>
    <x v="69"/>
    <x v="67"/>
    <s v="MTR"/>
    <x v="16"/>
    <x v="137"/>
    <x v="136"/>
    <n v="7322.12"/>
    <s v="  SOMME ISCRITTE A RUOLO COATTIVO - II EMISSIONE RUOLO 2016 COSAP PERMANENTE COMMERCIALE (RUOLI NN. 4876/17956/16459/3394 )"/>
  </r>
  <r>
    <x v="35"/>
    <s v="6160005515"/>
    <s v="001"/>
    <s v="DD"/>
    <s v="002376"/>
    <x v="988"/>
    <x v="34"/>
    <x v="33"/>
    <s v="MTR"/>
    <x v="16"/>
    <x v="137"/>
    <x v="136"/>
    <n v="649.16"/>
    <s v="  SOMME ISCRITTE A RUOLO COATTIVO - - II EMISSIONE RUOLO 2016 COSAP PERMANENTE COMMERCIALE (RUOLI NN. 4876/17956/16459/3394 )"/>
  </r>
  <r>
    <x v="35"/>
    <s v="6160005516"/>
    <s v="001"/>
    <s v="DD"/>
    <s v="002376"/>
    <x v="988"/>
    <x v="74"/>
    <x v="72"/>
    <s v="MTR"/>
    <x v="16"/>
    <x v="137"/>
    <x v="136"/>
    <n v="468.9"/>
    <s v="  SOMME ISCRITTE A RUOLO COATTIVO - II EMISSIONE RUOLO 2016 COSAP PERMANENTE COMMERCIALE (RUOLI NN. 4876/17956/16459/3394 )"/>
  </r>
  <r>
    <x v="35"/>
    <s v="6160005517"/>
    <s v="001"/>
    <s v="DD"/>
    <s v="002376"/>
    <x v="988"/>
    <x v="65"/>
    <x v="63"/>
    <s v="MTR"/>
    <x v="16"/>
    <x v="137"/>
    <x v="136"/>
    <n v="35928.39"/>
    <s v="  SOMME ISCRITTE A RUOLO COATTIVO - II EMISSIONE RUOLO 2016 COSAP PERMANENTE COMMERCIALE (RUOLI NN. 4876/17956/16459/3394 )"/>
  </r>
  <r>
    <x v="35"/>
    <s v="6160005521"/>
    <s v="001"/>
    <s v="DD"/>
    <s v="002385"/>
    <x v="988"/>
    <x v="34"/>
    <x v="33"/>
    <s v="MTR"/>
    <x v="16"/>
    <x v="137"/>
    <x v="136"/>
    <n v="937.17"/>
    <s v="  SOMME ISCRITTE A RUOLO COATTIVO - II EMISSIONE RUOLO 2016  -CIP (RUOLI NN. 16461/11031"/>
  </r>
  <r>
    <x v="35"/>
    <s v="6160005522"/>
    <s v="001"/>
    <s v="DD"/>
    <s v="002385"/>
    <x v="988"/>
    <x v="74"/>
    <x v="72"/>
    <s v="MTR"/>
    <x v="16"/>
    <x v="137"/>
    <x v="136"/>
    <n v="208.98"/>
    <s v="  SOMME ISCRITTE A RUOLO COATTIVO - II  EMISSIONE RUOLO 2016  -CIP (RUOLI NN. 16461/11031 SIONE RUOLO 2016 "/>
  </r>
  <r>
    <x v="35"/>
    <s v="6160005523"/>
    <s v="001"/>
    <s v="DD"/>
    <s v="002385"/>
    <x v="988"/>
    <x v="265"/>
    <x v="237"/>
    <s v="MTR"/>
    <x v="16"/>
    <x v="137"/>
    <x v="136"/>
    <n v="67431.62"/>
    <s v="  SOMME ISCRITTE A RUOLO COATTIVO - IIEMISSIONE RUOLO 2016  -CIP (RUOLI NN. 16461/11031)"/>
  </r>
  <r>
    <x v="35"/>
    <s v="6160005527"/>
    <s v="001"/>
    <s v="DD"/>
    <s v="002382"/>
    <x v="988"/>
    <x v="64"/>
    <x v="62"/>
    <s v="MTR"/>
    <x v="16"/>
    <x v="137"/>
    <x v="136"/>
    <n v="4988.93"/>
    <s v="  SOMME ISCRITTE A RUOLO COATTIVO - II EMISSIONE RUOLO 2016 MTR COSAP TEMPORANEA CARATTERE COMMERCIALE (RUOLI NN. 6706/6697/4877/13750/16460/3248 )"/>
  </r>
  <r>
    <x v="35"/>
    <s v="6160005528"/>
    <s v="001"/>
    <s v="DD"/>
    <s v="002382"/>
    <x v="988"/>
    <x v="74"/>
    <x v="72"/>
    <s v="MTR"/>
    <x v="16"/>
    <x v="137"/>
    <x v="136"/>
    <n v="3608.98"/>
    <s v="  SOMME ISCRITTE A RUOLO COATTIVO - II EMISSIONE RUOLO 2016 MTR COSAP TEMPORANEA CARATTERE COMMERCIALE (RUOLI NN. 6706/6697/4877/13750/16460/3248 )"/>
  </r>
  <r>
    <x v="35"/>
    <s v="6160005529"/>
    <s v="001"/>
    <s v="DD"/>
    <s v="002382"/>
    <x v="988"/>
    <x v="34"/>
    <x v="33"/>
    <s v="MTR"/>
    <x v="16"/>
    <x v="137"/>
    <x v="136"/>
    <n v="2801.71"/>
    <s v="  SOMME ISCRITTE A RUOLO COATTIVO - II EMISSIONE RUOLO 2016 MTR COSAP TEMPORANEA CARATTERE COMMERCIALE (RUOLI NN. 6706/6697/4877/13750/16460/3248 )"/>
  </r>
  <r>
    <x v="35"/>
    <s v="6160005530"/>
    <s v="001"/>
    <s v="DD"/>
    <s v="002382"/>
    <x v="988"/>
    <x v="65"/>
    <x v="63"/>
    <s v="MTR"/>
    <x v="16"/>
    <x v="137"/>
    <x v="136"/>
    <n v="199946.28"/>
    <s v="  SOMME ISCRITTE A RUOLO COATTIVO - II EMISSIONE RUOLO 2016 MTR COSAP TEMPORANEA CARATTERE COMMERCIALE (RUOLI NN. 6706/6697/4877/13750/16460/3248 )"/>
  </r>
  <r>
    <x v="35"/>
    <s v="6160005531"/>
    <s v="001"/>
    <s v="DD"/>
    <s v="002377"/>
    <x v="988"/>
    <x v="69"/>
    <x v="67"/>
    <s v="MTC"/>
    <x v="12"/>
    <x v="137"/>
    <x v="136"/>
    <n v="3351.35"/>
    <s v="  SOMME ISCRITTE A RUOLO COATTIVO II EMISSIONE RUOLO 2016 - COSAP PERMANENETE AREA TECNICA - (RUOLO N. 16457)"/>
  </r>
  <r>
    <x v="35"/>
    <s v="6160005532"/>
    <s v="001"/>
    <s v="DD"/>
    <s v="002377"/>
    <x v="988"/>
    <x v="34"/>
    <x v="33"/>
    <s v="MTC"/>
    <x v="12"/>
    <x v="137"/>
    <x v="136"/>
    <n v="548.16999999999996"/>
    <s v="  SOMME ISCRITTE A RUOLO COATTIVO II EMISSIONE RUOLO 2016 - COSAP PERMANENETE AREA TECNICA - (RUOLO N. 16457)"/>
  </r>
  <r>
    <x v="35"/>
    <s v="6160005533"/>
    <s v="001"/>
    <s v="DD"/>
    <s v="002377"/>
    <x v="988"/>
    <x v="74"/>
    <x v="72"/>
    <s v="MTC"/>
    <x v="12"/>
    <x v="137"/>
    <x v="136"/>
    <n v="55.64"/>
    <s v="  SOMME ISCRITTE A RUOLO COATTIVO II EMISSIONE RUOLO 2016 - COSAP PERMANENETE AREA TECNICA - (RUOLO N. 16457)"/>
  </r>
  <r>
    <x v="35"/>
    <s v="6160005534"/>
    <s v="001"/>
    <s v="DD"/>
    <s v="002377"/>
    <x v="988"/>
    <x v="65"/>
    <x v="63"/>
    <s v="MTC"/>
    <x v="12"/>
    <x v="137"/>
    <x v="136"/>
    <n v="2086.61"/>
    <s v="  SOMME ISCRITTE A RUOLO COATTIVO II EMISSIONE RUOLO 2016 - COSAP PERMANENETE AREA TECNICA - (RUOLO N. 16457)"/>
  </r>
  <r>
    <x v="35"/>
    <s v="6160005535"/>
    <s v="001"/>
    <s v="DD"/>
    <s v="000338"/>
    <x v="1805"/>
    <x v="372"/>
    <x v="334"/>
    <s v="0RG"/>
    <x v="0"/>
    <x v="0"/>
    <x v="0"/>
    <n v="3233308.89"/>
    <s v="  MUTUO CDDPP POS. N.6028849. GIROCONTO AL CONTO DI DEPOSITO PRESSO CASSA DDPP. MUNICIPIO VI ADEGUAMENTO NORMATIVA ANTINCENDIO EDILIZIA SCOLASTICA"/>
  </r>
  <r>
    <x v="35"/>
    <s v="6160005536"/>
    <s v="001"/>
    <s v="DD"/>
    <s v="000338"/>
    <x v="1805"/>
    <x v="372"/>
    <x v="334"/>
    <s v="0RG"/>
    <x v="0"/>
    <x v="0"/>
    <x v="0"/>
    <n v="3260794.98"/>
    <s v="  MUTUO CDDPP POS. N.6028798. GIROCONTO AL CONTO DI DEPOSITO PRESSO CASSA DDPP. MUNICIPIO XIII ADEGUAMENTO NORMATIVA ANTINCENDIO EDILIZIA SCOLASTICA"/>
  </r>
  <r>
    <x v="35"/>
    <s v="6160005537"/>
    <s v="001"/>
    <s v="DD"/>
    <s v="000338"/>
    <x v="1805"/>
    <x v="372"/>
    <x v="334"/>
    <s v="0RG"/>
    <x v="0"/>
    <x v="0"/>
    <x v="0"/>
    <n v="3249677.92"/>
    <s v="  MUTUO CDDPP POS. N.6028818. GIROCONTO AL CONTO DI DEPOSITO PRESSO CASSA DDPP. MUNICIPIO VII ADEGUAMENTO NORMATIVA ANTINCENDIO EDILIZIA SCOLASTICA"/>
  </r>
  <r>
    <x v="35"/>
    <s v="6160005538"/>
    <s v="001"/>
    <s v="DD"/>
    <s v="000338"/>
    <x v="1805"/>
    <x v="372"/>
    <x v="334"/>
    <s v="0RG"/>
    <x v="0"/>
    <x v="0"/>
    <x v="0"/>
    <n v="3250877.97"/>
    <s v="  MUTUO CDDPP POS. N.6028812. GIROCONTO AL CONTO DI DEPOSITO PRESSO CASSA DDPP. MUNICIPIO III ADEGUAMENTO NORMATIVA ANTINCENDIO EDILIZIA SCOLASTICA"/>
  </r>
  <r>
    <x v="35"/>
    <s v="6160005539"/>
    <s v="001"/>
    <s v="DD"/>
    <s v="000338"/>
    <x v="1805"/>
    <x v="372"/>
    <x v="334"/>
    <s v="0RG"/>
    <x v="0"/>
    <x v="0"/>
    <x v="0"/>
    <n v="3077834.44"/>
    <s v="  MUTUO CDDPP POS. N.6029186. GIROCONTO AL CONTO DI DEPOSITO PRESSO CASSA DDPP. MUNICIPIO V ADEGUAMENTO NORMATIVA ANTINCENDIO EDILIZIA SCOLASTICA"/>
  </r>
  <r>
    <x v="35"/>
    <s v="6160005540"/>
    <s v="001"/>
    <s v="DD"/>
    <s v="000338"/>
    <x v="1805"/>
    <x v="372"/>
    <x v="334"/>
    <s v="0RG"/>
    <x v="0"/>
    <x v="0"/>
    <x v="0"/>
    <n v="1870600.75"/>
    <s v="  MUTUO CDDPP POS. N.6029207. GIROCONTO AL CONTO DI DEPOSITO PRESSO CASSA DDPP. MUNICIPIO XII ADEGUAMENTO NORMATIVA ANTINCENDIO EDILIZIA SCOLASTICA"/>
  </r>
  <r>
    <x v="35"/>
    <s v="6160005541"/>
    <s v="001"/>
    <s v="DD"/>
    <s v="000338"/>
    <x v="1805"/>
    <x v="372"/>
    <x v="334"/>
    <s v="0RG"/>
    <x v="0"/>
    <x v="0"/>
    <x v="0"/>
    <n v="3300000"/>
    <s v="  MUTUO CDDPP POS. N.6030218. GIROCONTO AL CONTO DI DEPOSITO PRESSO CASSA DDPP. MUNICIPIO I ADEGUAMENTO NORMATIVA ANTINCENDIO EDILIZIA SCOLASTICA"/>
  </r>
  <r>
    <x v="35"/>
    <s v="6160005542"/>
    <s v="001"/>
    <s v="DD"/>
    <s v="000338"/>
    <x v="1805"/>
    <x v="372"/>
    <x v="334"/>
    <s v="0RG"/>
    <x v="0"/>
    <x v="0"/>
    <x v="0"/>
    <n v="3300000"/>
    <s v="  MUTUO CDDPP POS. N.6030365. GIROCONTO AL CONTO DI DEPOSITO PRESSO CASSA DDPP. MUNICIPIO XV ADEGUAMENTO NORMATIVA ANTINCENDIO EDILIZIA SCOLASTICA"/>
  </r>
  <r>
    <x v="35"/>
    <s v="6160005543"/>
    <s v="001"/>
    <s v="DD"/>
    <s v="000338"/>
    <x v="1805"/>
    <x v="372"/>
    <x v="334"/>
    <s v="0RG"/>
    <x v="0"/>
    <x v="0"/>
    <x v="0"/>
    <n v="3249620"/>
    <s v="  MUTUO CDDPP POS. N.6029188. GIROCONTO AL CONTO DI DEPOSITO PRESSO CASSA DDPP. MUNICIPIO VIII ADEGUAMENTO NORMATIVA ANTINCENDIO EDILIZIA SCOLASTICA"/>
  </r>
  <r>
    <x v="35"/>
    <s v="6160005544"/>
    <s v="001"/>
    <s v="DD"/>
    <s v="000338"/>
    <x v="1805"/>
    <x v="372"/>
    <x v="334"/>
    <s v="0RG"/>
    <x v="0"/>
    <x v="0"/>
    <x v="0"/>
    <n v="3270000"/>
    <s v="  MUTUO CDDPP POS. N.6028811. GIROCONTO AL CONTO DI DEPOSITO PRESSO CASSA DDPP. MUNICIPIO IX ADEGUAMENTO NORMATIVA ANTINCENDIO EDILIZIA SCOLASTICA"/>
  </r>
  <r>
    <x v="35"/>
    <s v="6160005545"/>
    <s v="001"/>
    <s v="DD"/>
    <s v="000338"/>
    <x v="1805"/>
    <x v="372"/>
    <x v="334"/>
    <s v="0RG"/>
    <x v="0"/>
    <x v="0"/>
    <x v="0"/>
    <n v="3254206.9"/>
    <s v="  MUTUO CDDPP POS. N.6029204. GIROCONTO AL CONTO DI DEPOSITO PRESSO CASSA DDPP. MUNICIPIO XI ADEGUAMENTO NORMATIVA ANTINCENDIO EDILIZIA SCOLASTICA"/>
  </r>
  <r>
    <x v="35"/>
    <s v="6160005546"/>
    <s v="001"/>
    <s v="DD"/>
    <s v="000338"/>
    <x v="1805"/>
    <x v="372"/>
    <x v="334"/>
    <s v="0RG"/>
    <x v="0"/>
    <x v="0"/>
    <x v="0"/>
    <n v="1804211.64"/>
    <s v="  MUTUO CDDPP POS. N.6032073. GIROCONTO AL CONTO DI DEPOSITO PRESSO CASSA DDPP. MUNICIPIO XIV ADEGUAMENTO NORMATIVA ANTINCENDIO EDILIZIA SCOLASTICA"/>
  </r>
  <r>
    <x v="35"/>
    <s v="6160005547"/>
    <s v="001"/>
    <s v="DD"/>
    <s v="000338"/>
    <x v="1805"/>
    <x v="372"/>
    <x v="334"/>
    <s v="0RG"/>
    <x v="0"/>
    <x v="0"/>
    <x v="0"/>
    <n v="3282820"/>
    <s v="  MUTUO CDDPP POS. N.6028749. GIROCONTO AL CONTO DI DEPOSITO PRESSO CASSA DDPP. MUNICIPIO IV ADEGUAMENTO NORMATIVA ANTINCENDIO EDILIZIA SCOLASTICA"/>
  </r>
  <r>
    <x v="35"/>
    <s v="6160005548"/>
    <s v="001"/>
    <s v="DD"/>
    <s v="000338"/>
    <x v="1805"/>
    <x v="372"/>
    <x v="334"/>
    <s v="0RG"/>
    <x v="0"/>
    <x v="0"/>
    <x v="0"/>
    <n v="3261211.26"/>
    <s v="  MUTUO CDDPP POS. N.6030248. GIROCONTO AL CONTO DI DEPOSITO PRESSO CASSA DDPP. MUNICIPIO II ADEGUAMENTO NORMATIVA ANTINCENDIO EDILIZIA SCOLASTICA"/>
  </r>
  <r>
    <x v="35"/>
    <s v="6160005549"/>
    <s v="001"/>
    <s v="DD"/>
    <s v="000338"/>
    <x v="1805"/>
    <x v="372"/>
    <x v="334"/>
    <s v="0RG"/>
    <x v="0"/>
    <x v="0"/>
    <x v="0"/>
    <n v="501838.12"/>
    <s v="  MUTUO CDDPP POS. N.6032377. GIROCONTO AL CONTO DI DEPOSITO PRESSO CASSA DDPP. MUNICIPIO XIV ADEGUAMENTO NORMATIVA ANTINCENDIO EDILIZIA SCOLASTICA"/>
  </r>
  <r>
    <x v="35"/>
    <s v="6160005556"/>
    <s v="001"/>
    <s v="DD"/>
    <s v="009163"/>
    <x v="1806"/>
    <x v="246"/>
    <x v="220"/>
    <s v="0TR"/>
    <x v="16"/>
    <x v="1"/>
    <x v="1"/>
    <n v="21860"/>
    <s v="  APPROVAZIONE N.1 RUOLO  RISCOSSIONE COATTIVA TARSU ANNI 2001 E 2002- RUOLO N.2016/16512 RESO ESECUTIVO IL 10/12/2016 - FORNITURA DI N.2147 DEL 10/10/16 - CODICE 0434 A TITOLO DI TARSU"/>
  </r>
  <r>
    <x v="35"/>
    <s v="6160005557"/>
    <s v="001"/>
    <s v="DD"/>
    <s v="009163"/>
    <x v="1806"/>
    <x v="127"/>
    <x v="103"/>
    <s v="0TR"/>
    <x v="16"/>
    <x v="1"/>
    <x v="1"/>
    <n v="28329"/>
    <s v="  APPROVAZIONE N.1 RUOLO DI RISCOSSIONE PER TARSU ANNI 2001 E 2002- RUOLO N. 2016/16512 RESO ESECUTIVO IL 10/12/2016 - FORNITURA DI N.2147 DEL 10/10/16 - CODICIE 0423 SANZIONE (EURO 19.008,00) E CODICE 0424 INTERESSI (EURO 9.321,00)"/>
  </r>
  <r>
    <x v="35"/>
    <s v="6160005558"/>
    <s v="001"/>
    <s v="DD"/>
    <s v="001884"/>
    <x v="988"/>
    <x v="74"/>
    <x v="72"/>
    <s v="ESM"/>
    <x v="22"/>
    <x v="137"/>
    <x v="136"/>
    <n v="17.5"/>
    <s v="  1 RUOLO COATTIVO SECONDA EMISSIONE 2016.SERVIZIO PROGETTO PONTE A.S.2011/2012  RUOLO N.16382/2016 RECUPERO SPESE DI NOTIFICA CODICE 1D13"/>
  </r>
  <r>
    <x v="35"/>
    <s v="6160005559"/>
    <s v="001"/>
    <s v="DD"/>
    <s v="001884"/>
    <x v="988"/>
    <x v="34"/>
    <x v="33"/>
    <s v="ESM"/>
    <x v="22"/>
    <x v="137"/>
    <x v="136"/>
    <n v="22.48"/>
    <s v="  1 RUOLO COATTIVO SECONDA EMISSIONE 2016. SERVIZIO PROGETTO PONTE A.S.2011/2012  RUOLO N.16382/2016 INTERESSI PER ISCRIZIONE A RUOLO CODICI 1C13-1N62"/>
  </r>
  <r>
    <x v="35"/>
    <s v="6160005560"/>
    <s v="001"/>
    <s v="DD"/>
    <s v="001884"/>
    <x v="988"/>
    <x v="116"/>
    <x v="112"/>
    <s v="ESM"/>
    <x v="22"/>
    <x v="137"/>
    <x v="136"/>
    <n v="438.27"/>
    <s v="  1 RUOLO COATTIVO SECONDA EMISSIONE 2016. SERVIZIO PROGETTO PONTE A.S.2011/2012  RUOLO N.16382/2016 PROGETTO PONTE CODICE 1N61"/>
  </r>
  <r>
    <x v="35"/>
    <s v="6160005561"/>
    <s v="001"/>
    <s v="DD"/>
    <s v="001885"/>
    <x v="988"/>
    <x v="55"/>
    <x v="53"/>
    <s v="EPL"/>
    <x v="54"/>
    <x v="137"/>
    <x v="136"/>
    <n v="1942.89"/>
    <s v="  1 RUOLO COATTIVO SECONDA EMISSIONE 2016. SERVIZIO TRASPORTO SCOLASTICO A.S.2011/2012  RUOLO N.16381/2016 TRASPORTO ARRETRATI COD.9813"/>
  </r>
  <r>
    <x v="35"/>
    <s v="6160005562"/>
    <s v="001"/>
    <s v="DD"/>
    <s v="001885"/>
    <x v="988"/>
    <x v="34"/>
    <x v="33"/>
    <s v="EPL"/>
    <x v="54"/>
    <x v="137"/>
    <x v="136"/>
    <n v="99.76"/>
    <s v="  1 RUOLO COATTIVO SECONDA EMISSIONE 2016. SERVIZIO TRASPORTO SCOLASTICO  RUOLO N.16381/2016 INTERESSI PER ISCRIZIONE A RUOLO CODICI 1C13-9814."/>
  </r>
  <r>
    <x v="35"/>
    <s v="6160005563"/>
    <s v="001"/>
    <s v="DD"/>
    <s v="001885"/>
    <x v="988"/>
    <x v="74"/>
    <x v="72"/>
    <s v="EPL"/>
    <x v="54"/>
    <x v="137"/>
    <x v="136"/>
    <n v="251.09"/>
    <s v="  1 RUOLO COATTIVO SECONDA EMISSIONE 2016. SERVIZIO TRASPORTO SCOLASTICO A.S.2011/2012  RUOLO N.16381/2016 RECUPERO SPESE DI NOTIFICA CODICE 1D13"/>
  </r>
  <r>
    <x v="35"/>
    <s v="6160005564"/>
    <s v="001"/>
    <s v="DD"/>
    <s v="001887"/>
    <x v="988"/>
    <x v="92"/>
    <x v="89"/>
    <s v="EAN"/>
    <x v="43"/>
    <x v="137"/>
    <x v="136"/>
    <n v="61156.65"/>
    <s v="  4 RUOLI COATTIVI SECONDA EMISSIONE 2016. SERVIZIO ASILO NIDO A.S.2010/2011 E 2011/2012  RUOLI NN.16378-5366-2168-16383/2016 ASILO NIDO ARRETRATI CODICE 9258"/>
  </r>
  <r>
    <x v="35"/>
    <s v="6160005565"/>
    <s v="001"/>
    <s v="DD"/>
    <s v="001887"/>
    <x v="988"/>
    <x v="34"/>
    <x v="33"/>
    <s v="EAN"/>
    <x v="43"/>
    <x v="137"/>
    <x v="136"/>
    <n v="3335.84"/>
    <s v="  4 RUOLI COATTIVI SECONDA EMISSIONE 2016. SERVIZIO ASILO NIDO A.S.2010/2011 E 2011/2012  RUOLI NN.16378-5366-2168-16383/2016 INTERESSI PER ISCRIZIONE A RUOLO CODICI 1C13-9260"/>
  </r>
  <r>
    <x v="35"/>
    <s v="6160005566"/>
    <s v="001"/>
    <s v="DD"/>
    <s v="001887"/>
    <x v="988"/>
    <x v="74"/>
    <x v="72"/>
    <s v="EAN"/>
    <x v="43"/>
    <x v="137"/>
    <x v="136"/>
    <n v="613.22"/>
    <s v="  4 RUOLI COATTIVI SECONDA EMISSIONE 2016. SERVIZIO ASILO NIDO A.S.2010/2011 E 2011/2012  RUOLI NN.16378-5366-2168-16383/2016  RECUPERO SPESE DI NOTIFICA CODICE 1D13"/>
  </r>
  <r>
    <x v="35"/>
    <s v="6160005568"/>
    <s v="001"/>
    <s v="DD"/>
    <s v="001886"/>
    <x v="988"/>
    <x v="34"/>
    <x v="33"/>
    <s v="EMS"/>
    <x v="42"/>
    <x v="137"/>
    <x v="136"/>
    <n v="7724.98"/>
    <s v="  9 RUOLI COATTIVI SECONDA EMISSIONE 2016. SERVIZIO REFEZIONE SCOLASTICA A.S.2011/2012  RUOLI NN.1 6379-5206-4852-2317-2169-16385-6535-3687-3574/2016 REFEZIONE ARRETRATI CODICE 9809"/>
  </r>
  <r>
    <x v="35"/>
    <s v="6160005569"/>
    <s v="001"/>
    <s v="DD"/>
    <s v="001886"/>
    <x v="988"/>
    <x v="56"/>
    <x v="54"/>
    <s v="EMS"/>
    <x v="42"/>
    <x v="137"/>
    <x v="136"/>
    <n v="153089.07"/>
    <s v="  9 RUOLI COATTIVI SECONDA EMISSIONE 2016. SERVIZIO REFEZIONE SCOLASTICA A.S.2011/2012  RUOLI NN.16 379-5206-4852-2317-2169-16385-6535-3687-3574/2016 INTERESSI ISCRIZIONE A RUOLO CODICI 1C13-9810"/>
  </r>
  <r>
    <x v="35"/>
    <s v="6160005570"/>
    <s v="001"/>
    <s v="DD"/>
    <s v="001886"/>
    <x v="988"/>
    <x v="74"/>
    <x v="72"/>
    <s v="EMS"/>
    <x v="42"/>
    <x v="137"/>
    <x v="136"/>
    <n v="3474.04"/>
    <s v="  9 RUOLI COATTIVI SECONDA EMISSIONE 2016. SERVIZIO REFEZIONE SCOLASTICA A.S.2011/2012  RUOLI NN.1 6379-5206-4852-2317-2169-16385-6535-3687-3574/2016 RECUPERO SPESE DI NOTIFICA CODICE 1D13"/>
  </r>
  <r>
    <x v="35"/>
    <s v="6160005574"/>
    <s v="001"/>
    <s v="DD"/>
    <s v="002392"/>
    <x v="1807"/>
    <x v="293"/>
    <x v="246"/>
    <s v="0PE"/>
    <x v="10"/>
    <x v="542"/>
    <x v="539"/>
    <n v="34502.550000000003"/>
    <s v="  RIMBORSO SPESE SOSTENUTE PER I DIRIGENTI A TEMPO INDETERMINATO COMANDATI PRESSO ALTRE AMMINISTRAZIONI"/>
  </r>
  <r>
    <x v="35"/>
    <s v="6160005575"/>
    <s v="001"/>
    <s v="DD"/>
    <s v="002392"/>
    <x v="1807"/>
    <x v="126"/>
    <x v="122"/>
    <s v="0PE"/>
    <x v="10"/>
    <x v="543"/>
    <x v="540"/>
    <n v="5.7"/>
    <s v="  RIMBORSO SPESE SOSTENUTE PER IL PERSONALE COMANDATO"/>
  </r>
  <r>
    <x v="35"/>
    <s v="6160005588"/>
    <s v="001"/>
    <s v="DD"/>
    <s v="002392"/>
    <x v="1807"/>
    <x v="126"/>
    <x v="122"/>
    <s v="0PE"/>
    <x v="10"/>
    <x v="544"/>
    <x v="541"/>
    <n v="39637.980000000003"/>
    <s v="  RIMBORSO SPESE SOSTENUTE PER IL PERSONALE COMANDATO"/>
  </r>
  <r>
    <x v="35"/>
    <s v="6160005591"/>
    <s v="001"/>
    <s v="DD"/>
    <s v="002392"/>
    <x v="1807"/>
    <x v="126"/>
    <x v="122"/>
    <s v="0PE"/>
    <x v="10"/>
    <x v="334"/>
    <x v="332"/>
    <n v="56590.73"/>
    <s v="  RIMBORSO SPESE SOSTENUTE PER IL PERSONALE COMANDATO"/>
  </r>
  <r>
    <x v="35"/>
    <s v="6160005594"/>
    <s v="001"/>
    <s v="DD"/>
    <s v="002392"/>
    <x v="1807"/>
    <x v="126"/>
    <x v="122"/>
    <s v="0PE"/>
    <x v="10"/>
    <x v="545"/>
    <x v="542"/>
    <n v="33137.199999999997"/>
    <s v="  RIMBORSO SPESE SOSTENUTE PER IL PERSONALE COMANDATO"/>
  </r>
  <r>
    <x v="35"/>
    <s v="6160005597"/>
    <s v="001"/>
    <s v="DD"/>
    <s v="002392"/>
    <x v="1807"/>
    <x v="126"/>
    <x v="122"/>
    <s v="0PE"/>
    <x v="10"/>
    <x v="546"/>
    <x v="543"/>
    <n v="24256.94"/>
    <s v="  RIMBORSO SPESE SOSTENUTE PER IL PERSONALE COMANDATO"/>
  </r>
  <r>
    <x v="35"/>
    <s v="6160005599"/>
    <s v="001"/>
    <s v="DD"/>
    <s v="002392"/>
    <x v="1807"/>
    <x v="126"/>
    <x v="122"/>
    <s v="0PE"/>
    <x v="10"/>
    <x v="547"/>
    <x v="544"/>
    <n v="31096.36"/>
    <s v="  RIMBORSO SPESE SOSTENUTE PER IL PERSONALE COMANDATO"/>
  </r>
  <r>
    <x v="35"/>
    <s v="6160005603"/>
    <s v="001"/>
    <s v="DD"/>
    <s v="002392"/>
    <x v="1807"/>
    <x v="126"/>
    <x v="122"/>
    <s v="0PE"/>
    <x v="10"/>
    <x v="548"/>
    <x v="545"/>
    <n v="55503.65"/>
    <s v="  RIMBORSO SPESE SOSTENUTE PER IL PERSONALE COMANDATO"/>
  </r>
  <r>
    <x v="35"/>
    <s v="6160005606"/>
    <s v="001"/>
    <s v="DD"/>
    <s v="002392"/>
    <x v="1807"/>
    <x v="126"/>
    <x v="122"/>
    <s v="0PE"/>
    <x v="10"/>
    <x v="407"/>
    <x v="405"/>
    <n v="31476"/>
    <s v="  RIMBORSO SPESE SOSTENUTE PER IL PERSONALE COMANDATO"/>
  </r>
  <r>
    <x v="35"/>
    <s v="6160005607"/>
    <s v="001"/>
    <s v="DD"/>
    <s v="002392"/>
    <x v="1807"/>
    <x v="126"/>
    <x v="122"/>
    <s v="0PE"/>
    <x v="10"/>
    <x v="549"/>
    <x v="546"/>
    <n v="2743.4"/>
    <s v="  RIMBORSO SPESE SOSTENUTE PER IL PERSONALE COMANDATO"/>
  </r>
  <r>
    <x v="35"/>
    <s v="6160005608"/>
    <s v="001"/>
    <s v="DD"/>
    <s v="002392"/>
    <x v="1807"/>
    <x v="126"/>
    <x v="122"/>
    <s v="0PE"/>
    <x v="10"/>
    <x v="550"/>
    <x v="547"/>
    <n v="21182.720000000001"/>
    <s v="  RIMBORSO SPESE SOSTENUTE PER IL PERSONALE COMANDATO"/>
  </r>
  <r>
    <x v="35"/>
    <s v="6160005609"/>
    <s v="001"/>
    <s v="DD"/>
    <s v="002392"/>
    <x v="1807"/>
    <x v="126"/>
    <x v="122"/>
    <s v="0PE"/>
    <x v="10"/>
    <x v="551"/>
    <x v="548"/>
    <n v="2312.46"/>
    <s v="  RIMBORSO SPESE SOSTENUTE PER IL PERSONALE COMANDATO"/>
  </r>
  <r>
    <x v="35"/>
    <s v="6160005611"/>
    <s v="001"/>
    <s v="DD"/>
    <s v="002392"/>
    <x v="1807"/>
    <x v="126"/>
    <x v="122"/>
    <s v="0PE"/>
    <x v="10"/>
    <x v="552"/>
    <x v="549"/>
    <n v="10012.24"/>
    <s v="  RIMBORSO SPESE SOSTENUTE PER IL PERSONALE COMANDATO"/>
  </r>
  <r>
    <x v="35"/>
    <s v="6160005614"/>
    <s v="001"/>
    <s v="DD"/>
    <s v="002392"/>
    <x v="1807"/>
    <x v="126"/>
    <x v="122"/>
    <s v="0PE"/>
    <x v="10"/>
    <x v="553"/>
    <x v="550"/>
    <n v="30090.28"/>
    <s v="  RIMBORSO SPESE SOSTENUTE PER IL PERSONALE COMANDATO"/>
  </r>
  <r>
    <x v="35"/>
    <s v="6160005617"/>
    <s v="001"/>
    <s v="DD"/>
    <s v="002392"/>
    <x v="1807"/>
    <x v="126"/>
    <x v="122"/>
    <s v="0PE"/>
    <x v="10"/>
    <x v="554"/>
    <x v="551"/>
    <n v="29942.42"/>
    <s v="  RIMBORSO SPESE SOSTENUTE PER IL PERSONALE COMANDATO"/>
  </r>
  <r>
    <x v="35"/>
    <s v="6160005619"/>
    <s v="001"/>
    <s v="DD"/>
    <s v="002392"/>
    <x v="1807"/>
    <x v="126"/>
    <x v="122"/>
    <s v="0PE"/>
    <x v="10"/>
    <x v="555"/>
    <x v="552"/>
    <n v="41024.620000000003"/>
    <s v="  RIMBORSO SPESE SOSTENUTE PER IL PERSONALE COMANDATO"/>
  </r>
  <r>
    <x v="35"/>
    <s v="6160005623"/>
    <s v="001"/>
    <s v="DD"/>
    <s v="002392"/>
    <x v="1807"/>
    <x v="126"/>
    <x v="122"/>
    <s v="0PE"/>
    <x v="10"/>
    <x v="6"/>
    <x v="6"/>
    <n v="3492.51"/>
    <s v="  RIMBORSO SPESE SOSTENUTE PER IL PERSONALE COMANDATO"/>
  </r>
  <r>
    <x v="35"/>
    <s v="6160005625"/>
    <s v="001"/>
    <s v="DD"/>
    <s v="002392"/>
    <x v="1807"/>
    <x v="126"/>
    <x v="122"/>
    <s v="0PE"/>
    <x v="10"/>
    <x v="556"/>
    <x v="553"/>
    <n v="60357.9"/>
    <s v="  RIMBORSO SPESE SOSTENUTE PER IL PERSONALE COMANDATO"/>
  </r>
  <r>
    <x v="35"/>
    <s v="6160005627"/>
    <s v="001"/>
    <s v="DD"/>
    <s v="002392"/>
    <x v="1807"/>
    <x v="126"/>
    <x v="122"/>
    <s v="0PE"/>
    <x v="10"/>
    <x v="336"/>
    <x v="334"/>
    <n v="51641.72"/>
    <s v="  RIMBORSO SPESE SOSTENUTE PER IL PERSONALE COMANDATO"/>
  </r>
  <r>
    <x v="35"/>
    <s v="6160005628"/>
    <s v="001"/>
    <s v="DD"/>
    <s v="003740"/>
    <x v="1800"/>
    <x v="74"/>
    <x v="72"/>
    <s v="FCV"/>
    <x v="57"/>
    <x v="137"/>
    <x v="136"/>
    <n v="5.53"/>
    <s v="  RUOLI N. 17941-16417/16 CAVI STRADALI RECUPERO SPESE DI NOTIFICA COD 1D13 ANNI 2013/2014 SCADENZA RUOLO 15.11.2016"/>
  </r>
  <r>
    <x v="35"/>
    <s v="6160005629"/>
    <s v="001"/>
    <s v="DD"/>
    <s v="003740"/>
    <x v="1800"/>
    <x v="82"/>
    <x v="80"/>
    <s v="FCV"/>
    <x v="57"/>
    <x v="137"/>
    <x v="136"/>
    <n v="1456.79"/>
    <s v="  RUOLI N. 17941-16417/16 CAVI STRADALI PENALITA' COD 1N58 ANNI 2013/2014 SCADENZA RUOLO 15.11.2016"/>
  </r>
  <r>
    <x v="35"/>
    <s v="6160005632"/>
    <s v="001"/>
    <s v="DD"/>
    <s v="003739"/>
    <x v="1800"/>
    <x v="74"/>
    <x v="72"/>
    <s v="FAN"/>
    <x v="43"/>
    <x v="137"/>
    <x v="136"/>
    <n v="30.41"/>
    <s v="  RUOLI N. 2016016415 ASILI NIDO  REC SPESE DI NOTIFICA COD 1D13 ANNI 2010-12 SCADENZA RUOLO 15.11.2016"/>
  </r>
  <r>
    <x v="35"/>
    <s v="6160005633"/>
    <s v="001"/>
    <s v="DD"/>
    <s v="003739"/>
    <x v="1800"/>
    <x v="34"/>
    <x v="33"/>
    <s v="FAN"/>
    <x v="43"/>
    <x v="137"/>
    <x v="136"/>
    <n v="752.15"/>
    <s v="  RUOLI N. 2016016415 ASILI NIDO  INTERESSI  COD 1C13 E 9260 ANNI 2010-12 SCADENZA RUOLO 15.11.2016"/>
  </r>
  <r>
    <x v="35"/>
    <s v="6160005634"/>
    <s v="001"/>
    <s v="DD"/>
    <s v="003739"/>
    <x v="1800"/>
    <x v="92"/>
    <x v="89"/>
    <s v="FAN"/>
    <x v="43"/>
    <x v="137"/>
    <x v="136"/>
    <n v="10729.8"/>
    <s v="  RUOLI N. 2016016415 ASILI NIDO RETTE COD 9258 ANNI 2010-12 SCADENZA RUOLO 15.11.2016"/>
  </r>
  <r>
    <x v="35"/>
    <s v="6160005635"/>
    <s v="001"/>
    <s v="DD"/>
    <s v="003739"/>
    <x v="1800"/>
    <x v="74"/>
    <x v="72"/>
    <s v="FMS"/>
    <x v="42"/>
    <x v="137"/>
    <x v="136"/>
    <n v="2256.83"/>
    <s v="  RUOLI N. 2016003810-2016005209-2016004859-2016016416-2016003693-20160030 52-2016002629-2016003577 REFEZIONE SCOLASTICA  REC SPESE DI NOTIFICA COD 1D13 ANNI 2009-10-11-12-13 SCADENZA RUOLO 15.11.2016"/>
  </r>
  <r>
    <x v="35"/>
    <s v="6160005636"/>
    <s v="001"/>
    <s v="DD"/>
    <s v="003739"/>
    <x v="1800"/>
    <x v="34"/>
    <x v="33"/>
    <s v="FMS"/>
    <x v="42"/>
    <x v="137"/>
    <x v="136"/>
    <n v="3979.95"/>
    <s v="  RUOLI N. 2016003810-2016005209-2016004859-2016016416-2016003693-20160030 52-2016002629-2016003577 REFEZIONE SCOLASTICA  INTERESSI  COD 1C13 E 9810 ANNI 2009-10-11-12-13 SCADENZA RUOLO 15.11.2016"/>
  </r>
  <r>
    <x v="35"/>
    <s v="6160005637"/>
    <s v="001"/>
    <s v="DD"/>
    <s v="003739"/>
    <x v="1800"/>
    <x v="56"/>
    <x v="54"/>
    <s v="FMS"/>
    <x v="42"/>
    <x v="137"/>
    <x v="136"/>
    <n v="159984.07"/>
    <s v="  RUOLI N. 2016003810-2016005209-2016004859-2016016416-2016003693-20160030 52-2016002629-2016003577 REFEZIONE SCOLASTICA QUOTE COD 9809 ANNI 2009-10-11-12-13 SCADENZA RUOLO 15.11.2016"/>
  </r>
  <r>
    <x v="35"/>
    <s v="6160005646"/>
    <s v="001"/>
    <s v="DD"/>
    <s v="001742"/>
    <x v="1808"/>
    <x v="210"/>
    <x v="188"/>
    <s v="0PA"/>
    <x v="52"/>
    <x v="1"/>
    <x v="1"/>
    <n v="252149.28"/>
    <s v="  RUOLI COATTIVI RESI ESECUTIVI NELL'ANNO 2015. LL.SS.ROMA CAPITALE- RUOLO N.1596/15-FORNITURA EQUITALIA N.0001/15"/>
  </r>
  <r>
    <x v="35"/>
    <s v="6160005650"/>
    <s v="001"/>
    <s v="DD"/>
    <s v="001742"/>
    <x v="1808"/>
    <x v="210"/>
    <x v="188"/>
    <s v="0PA"/>
    <x v="52"/>
    <x v="1"/>
    <x v="1"/>
    <n v="5391"/>
    <s v="  RUOLI COATTIVI RESI ESECUTIVI NELL'ANNO 2015. LL.SS.ROMA CAPITALE- RUOLO N.1597/15-FORNITURA EQUITALIA N.2043/15"/>
  </r>
  <r>
    <x v="35"/>
    <s v="6160005651"/>
    <s v="001"/>
    <s v="DD"/>
    <s v="001742"/>
    <x v="1808"/>
    <x v="122"/>
    <x v="118"/>
    <s v="0PA"/>
    <x v="52"/>
    <x v="1"/>
    <x v="1"/>
    <n v="1371122.51"/>
    <s v="  RUOLI COATTIVI RESI ESECUTIVI NELL'ANNO 2015. SANZIONE C.D.S.POLIZIA LOCALE- RUOLO N.1597/15-FORNITURA EQUITALIA N.2043/15"/>
  </r>
  <r>
    <x v="35"/>
    <s v="6160005652"/>
    <s v="001"/>
    <s v="DD"/>
    <s v="001742"/>
    <x v="1808"/>
    <x v="121"/>
    <x v="117"/>
    <s v="0PA"/>
    <x v="52"/>
    <x v="1"/>
    <x v="1"/>
    <n v="48357.81"/>
    <s v="  RUOLI COATTIVI RESI ESECUTIVI NELL'ANNO 2015. SPESE DI PROCEDURA E NOTIFICA ATTI- RUOLO N.1597/15-FORNITURA EQUITALIA N.2043/15"/>
  </r>
  <r>
    <x v="35"/>
    <s v="6160005662"/>
    <s v="001"/>
    <s v="DD"/>
    <s v="001742"/>
    <x v="1808"/>
    <x v="121"/>
    <x v="117"/>
    <s v="0PA"/>
    <x v="52"/>
    <x v="1"/>
    <x v="1"/>
    <n v="23584.9"/>
    <s v="  RUOLI COATTIVI RESI ESECUTIVI NELL'ANNO 2015. SANZIONI DI PROCEDURA E NOTIFICA ATTI- RUOLO N.1599/15-FORNITURA EQUITALIA N.2045/15"/>
  </r>
  <r>
    <x v="35"/>
    <s v="6160005663"/>
    <s v="001"/>
    <s v="DD"/>
    <s v="001945"/>
    <x v="1014"/>
    <x v="69"/>
    <x v="67"/>
    <s v="TTR"/>
    <x v="16"/>
    <x v="137"/>
    <x v="136"/>
    <n v="40668.51"/>
    <s v="  II RUOLO COSAP 2016"/>
  </r>
  <r>
    <x v="35"/>
    <s v="6160005664"/>
    <s v="001"/>
    <s v="DD"/>
    <s v="001945"/>
    <x v="1014"/>
    <x v="65"/>
    <x v="63"/>
    <s v="TTR"/>
    <x v="16"/>
    <x v="137"/>
    <x v="136"/>
    <n v="25388.639999999999"/>
    <s v="  II RUOLO COATTIVO COSAP 2016"/>
  </r>
  <r>
    <x v="35"/>
    <s v="6160005665"/>
    <s v="001"/>
    <s v="DD"/>
    <s v="001945"/>
    <x v="1014"/>
    <x v="34"/>
    <x v="33"/>
    <s v="TTR"/>
    <x v="16"/>
    <x v="137"/>
    <x v="136"/>
    <n v="5544.5"/>
    <s v="  II RUOLO COATTIVO 2016 COSAP E CIP INTERESSI E ULTERIORI INTERESSI"/>
  </r>
  <r>
    <x v="35"/>
    <s v="6160005666"/>
    <s v="001"/>
    <s v="DD"/>
    <s v="001945"/>
    <x v="1014"/>
    <x v="37"/>
    <x v="34"/>
    <s v="TTR"/>
    <x v="16"/>
    <x v="137"/>
    <x v="136"/>
    <n v="3607.52"/>
    <s v="  II RUOLO COATTIVO 2016 COSAP E CIP SPESE DI NOTIFICA"/>
  </r>
  <r>
    <x v="35"/>
    <s v="6160005667"/>
    <s v="001"/>
    <s v="DD"/>
    <s v="001945"/>
    <x v="1014"/>
    <x v="263"/>
    <x v="235"/>
    <s v="TTR"/>
    <x v="16"/>
    <x v="137"/>
    <x v="136"/>
    <n v="27378.07"/>
    <s v="  II RUOLO COATTIVO  2016 CIP"/>
  </r>
  <r>
    <x v="35"/>
    <s v="6160005668"/>
    <s v="001"/>
    <s v="DD"/>
    <s v="001945"/>
    <x v="1014"/>
    <x v="265"/>
    <x v="237"/>
    <s v="TTR"/>
    <x v="16"/>
    <x v="137"/>
    <x v="136"/>
    <n v="22993.96"/>
    <s v="  II RUOLO COATTIVO 2016 CIP SANZIONI"/>
  </r>
  <r>
    <x v="35"/>
    <s v="6160005674"/>
    <s v="001"/>
    <s v="DD"/>
    <s v="002758"/>
    <x v="1809"/>
    <x v="34"/>
    <x v="33"/>
    <s v="HSM"/>
    <x v="22"/>
    <x v="137"/>
    <x v="136"/>
    <n v="56.03"/>
    <s v="  APPROVAZIONE RUOLI RISCOSSIONE COATTIVA 2016 NN. 3943 15565  2 EM  MUN 6 1C13-1N62"/>
  </r>
  <r>
    <x v="35"/>
    <s v="6160005675"/>
    <s v="001"/>
    <s v="DD"/>
    <s v="002758"/>
    <x v="1809"/>
    <x v="116"/>
    <x v="112"/>
    <s v="HSM"/>
    <x v="22"/>
    <x v="137"/>
    <x v="136"/>
    <n v="1795.57"/>
    <s v="  APPROVAZIONE RUOLI RISCOSSIONE COATTIVA 2016 NN. 3943 15565 2 EM  MUN 6 1N61"/>
  </r>
  <r>
    <x v="35"/>
    <s v="6160005677"/>
    <s v="001"/>
    <s v="DD"/>
    <s v="002758"/>
    <x v="1809"/>
    <x v="74"/>
    <x v="72"/>
    <s v="HSM"/>
    <x v="22"/>
    <x v="137"/>
    <x v="136"/>
    <n v="62.66"/>
    <s v="  APPROVAZIONE RUOLI RISCOSSIONE COATTIVA 2016 NN. 3943 15565 2 EM  MUN 6 1D13"/>
  </r>
  <r>
    <x v="35"/>
    <s v="6160005680"/>
    <s v="001"/>
    <s v="DD"/>
    <s v="002754"/>
    <x v="1809"/>
    <x v="34"/>
    <x v="33"/>
    <s v="HAN"/>
    <x v="43"/>
    <x v="137"/>
    <x v="136"/>
    <n v="2145.1799999999998"/>
    <s v="  APPROVAZIONE RUOLI RISCOSSIONE COATTIVA 2016 4139 3556 16424 2 EM  MUN 6 1C13-9260"/>
  </r>
  <r>
    <x v="35"/>
    <s v="6160005681"/>
    <s v="001"/>
    <s v="DD"/>
    <s v="002754"/>
    <x v="1809"/>
    <x v="92"/>
    <x v="89"/>
    <s v="HAN"/>
    <x v="43"/>
    <x v="137"/>
    <x v="136"/>
    <n v="63139.63"/>
    <s v="  APPROVAZIONE RUOLI RISCOSSIONE COATTIVA 2016 - 4139 3556 16424 -2 EM  MUN 6 9258"/>
  </r>
  <r>
    <x v="35"/>
    <s v="6160005682"/>
    <s v="001"/>
    <s v="DD"/>
    <s v="002754"/>
    <x v="1809"/>
    <x v="74"/>
    <x v="72"/>
    <s v="HAN"/>
    <x v="43"/>
    <x v="137"/>
    <x v="136"/>
    <n v="651.26"/>
    <s v="  APPROVAZIONE RUOLI RISCOSSIONE COATTIVA 2016 4139 3556 16424 2 EM  MUN 6 1D13"/>
  </r>
  <r>
    <x v="35"/>
    <s v="6160005689"/>
    <s v="001"/>
    <s v="DD"/>
    <s v="002761"/>
    <x v="1809"/>
    <x v="55"/>
    <x v="53"/>
    <s v="HPL"/>
    <x v="54"/>
    <x v="137"/>
    <x v="136"/>
    <n v="12737.39"/>
    <s v="  APPROVAZIONE RUOLI RISCOSSIONE COATTIVA 2016 -16426 - 2 EM  MUN 6 9813"/>
  </r>
  <r>
    <x v="35"/>
    <s v="6160005690"/>
    <s v="001"/>
    <s v="DD"/>
    <s v="002761"/>
    <x v="1809"/>
    <x v="34"/>
    <x v="33"/>
    <s v="HPL"/>
    <x v="54"/>
    <x v="137"/>
    <x v="136"/>
    <n v="157.77000000000001"/>
    <s v="  APPROVAZIONE RUOLI RISCOSSIONE COATTIVA 2016 -16426 - 2 EM  MUN 6 1C13  9814"/>
  </r>
  <r>
    <x v="35"/>
    <s v="6160005691"/>
    <s v="001"/>
    <s v="DD"/>
    <s v="002761"/>
    <x v="1809"/>
    <x v="74"/>
    <x v="72"/>
    <s v="HPL"/>
    <x v="54"/>
    <x v="137"/>
    <x v="136"/>
    <n v="1376.44"/>
    <s v="  APPROVAZIONE RUOLI RISCOSSIONE COATTIVA 2016 -16426 - 2 EM  MUN 6 1D13"/>
  </r>
  <r>
    <x v="35"/>
    <s v="6160005705"/>
    <s v="001"/>
    <s v="DD"/>
    <s v="009210"/>
    <x v="1805"/>
    <x v="107"/>
    <x v="103"/>
    <s v="0TR"/>
    <x v="16"/>
    <x v="1"/>
    <x v="1"/>
    <n v="2381129.0499999998"/>
    <s v="  RUOLI DI RISCOSSIONE COATTIVA ANNO 2016. IMPOSTA COMUNALE SUGLI IMMOBILI (ICI).FORNITURA N. 2057 E FORNITURA N. 2058-CODICE TRIBUTO 8859 -SANZIONI"/>
  </r>
  <r>
    <x v="35"/>
    <s v="6160005706"/>
    <s v="001"/>
    <s v="DD"/>
    <s v="009210"/>
    <x v="1805"/>
    <x v="34"/>
    <x v="33"/>
    <s v="0TR"/>
    <x v="16"/>
    <x v="1"/>
    <x v="1"/>
    <n v="692381.34"/>
    <s v="  RUOLI DI RISCOSSIONE COATTIVA ANNO 2016. IMPOSTA COMUNALE SUGLI IMMOBILI (ICI).FORNITURA N. 2057 E FORNITURA N. 2058CODICE TRIBUTO 8861-1C58-INTERESSI (EURO 733.977,00)  E INTERESSI DI MORA (EURO  82.815 ,00) -"/>
  </r>
  <r>
    <x v="35"/>
    <s v="6160005707"/>
    <s v="001"/>
    <s v="DD"/>
    <s v="009210"/>
    <x v="1805"/>
    <x v="108"/>
    <x v="104"/>
    <s v="0TR"/>
    <x v="16"/>
    <x v="1"/>
    <x v="1"/>
    <n v="17435.099999999999"/>
    <s v="  RUOLI DI RISCOSSIONE COATTIVA ANNO 2016. IMPOSTA COMUNALE SUGLI IMMOBILI (ICI)._x000a_ FORNITURA N. 2057 E FORNITURA N. 2058 -SPESE DI NOTIFICA"/>
  </r>
  <r>
    <x v="35"/>
    <s v="6160005708"/>
    <s v="001"/>
    <s v="DD"/>
    <s v="002759"/>
    <x v="1809"/>
    <x v="34"/>
    <x v="33"/>
    <s v="HMS"/>
    <x v="42"/>
    <x v="137"/>
    <x v="136"/>
    <n v="19723.900000000001"/>
    <s v="  APPROVAZIONE RUOLI NN 3375-6942-3313-4140-3557-4863-4475-3609-13743-5377 -2173-16425-3078-4866-3246-3608  2 EM. 2016 1C13-9810 MUN 6  REFEZIONE SCOLASTICA"/>
  </r>
  <r>
    <x v="35"/>
    <s v="6160005709"/>
    <s v="001"/>
    <s v="DD"/>
    <s v="002759"/>
    <x v="1809"/>
    <x v="56"/>
    <x v="54"/>
    <s v="HMS"/>
    <x v="42"/>
    <x v="137"/>
    <x v="136"/>
    <n v="361380.79"/>
    <s v="  APPROVAZIONE RUOLI NN 3375-6942-3313-4140-3557-4863-4475-3609-13743-5377 -2173-16425-3078-4866-3246-3608  2 EM. 2016 9809 MUN 6  REFEZIONE SCOLASTICA"/>
  </r>
  <r>
    <x v="35"/>
    <s v="6160005710"/>
    <s v="001"/>
    <s v="DD"/>
    <s v="002759"/>
    <x v="1809"/>
    <x v="74"/>
    <x v="72"/>
    <s v="HMS"/>
    <x v="42"/>
    <x v="137"/>
    <x v="136"/>
    <n v="6355.57"/>
    <s v="  APPROVAZIONE RUOLI NN 3375-6942-3313-4140-3557-4863-4475-3609-13743-5377 -2173-16425-3078-4866-3246-3608  2 EM. 2016 1D13 MUN 6  REFEZIONE SCOLASTICA"/>
  </r>
  <r>
    <x v="35"/>
    <s v="6160005712"/>
    <s v="001"/>
    <s v="DD"/>
    <s v="002762"/>
    <x v="1809"/>
    <x v="9"/>
    <x v="9"/>
    <s v="HTC"/>
    <x v="12"/>
    <x v="137"/>
    <x v="136"/>
    <n v="167424.64000000001"/>
    <s v="  APPROVAZIONE RUOLI NN 6852-16429  2 EM. 2016 9143 MUN 6  SANZIONI AMMINISTRATIVE PER OPERE EDILIZIE ABUSIVE E SPESE DEMOLIZIONE (LEGGE 47/85)"/>
  </r>
  <r>
    <x v="35"/>
    <s v="6160005713"/>
    <s v="001"/>
    <s v="DD"/>
    <s v="002762"/>
    <x v="1809"/>
    <x v="74"/>
    <x v="72"/>
    <s v="HTC"/>
    <x v="12"/>
    <x v="137"/>
    <x v="136"/>
    <n v="223.35"/>
    <s v="  APPROVAZIONE RUOLI NN 6852-16429  2 EM. 2016 1D13 MUN 6  SANZIONI AMMINISTRATIVE PER OPERE EDILIZIE ABUSIVE E SPESE DEMOLIZIONE (LEGGE 47/85)"/>
  </r>
  <r>
    <x v="35"/>
    <s v="6160005714"/>
    <s v="001"/>
    <s v="DD"/>
    <s v="002771"/>
    <x v="1809"/>
    <x v="34"/>
    <x v="33"/>
    <s v="HTC"/>
    <x v="12"/>
    <x v="137"/>
    <x v="136"/>
    <n v="44.03"/>
    <s v="  APPROVAZIONE RUOLI NN 16428  11026  2 EM. 2016  MUN 6  1C13 ISCRIZIONE A RUOLO E RITARDO PAGAMENTO"/>
  </r>
  <r>
    <x v="35"/>
    <s v="6160005715"/>
    <s v="001"/>
    <s v="DD"/>
    <s v="002771"/>
    <x v="1809"/>
    <x v="65"/>
    <x v="63"/>
    <s v="HTC"/>
    <x v="12"/>
    <x v="137"/>
    <x v="136"/>
    <n v="134.85"/>
    <s v="  APPROVAZIONE RUOLI NN 16428  11026  2 EM. 2016  MUN 6  1N58 PENALITA REGOLAMENTO CAVI"/>
  </r>
  <r>
    <x v="35"/>
    <s v="6160005716"/>
    <s v="001"/>
    <s v="DD"/>
    <s v="002771"/>
    <x v="1809"/>
    <x v="64"/>
    <x v="62"/>
    <s v="HTC"/>
    <x v="12"/>
    <x v="137"/>
    <x v="136"/>
    <n v="510.87"/>
    <s v="  APPROVAZIONE RUOLI NN 16428  11026  2 EM. 2016  MUN 6  9075 RIMB QUOTE E SPESE"/>
  </r>
  <r>
    <x v="35"/>
    <s v="6160005717"/>
    <s v="001"/>
    <s v="DD"/>
    <s v="002771"/>
    <x v="1809"/>
    <x v="74"/>
    <x v="72"/>
    <s v="HTC"/>
    <x v="12"/>
    <x v="137"/>
    <x v="136"/>
    <n v="6.39"/>
    <s v="  APPROVAZIONE RUOLI NN 16428  11026  2 EM. 2016  MUN 6  1D13 SPESE DI NOTIFICA"/>
  </r>
  <r>
    <x v="35"/>
    <s v="6160005719"/>
    <s v="001"/>
    <s v="DD"/>
    <s v="002449"/>
    <x v="1358"/>
    <x v="37"/>
    <x v="34"/>
    <s v="0PE"/>
    <x v="10"/>
    <x v="125"/>
    <x v="124"/>
    <n v="93.37"/>
    <s v="  RECUPERO COMPETENZE STIPENDIALI A CARICO DELLA SIG.RA TAGLIERI SABRINA RELATIVE ALLA PERCENTUALE DI PART TIME USUFRUITO MA NON COMPLETAMENTE TRATTENUTO."/>
  </r>
  <r>
    <x v="35"/>
    <s v="6160005721"/>
    <s v="001"/>
    <s v="DD"/>
    <s v="009211"/>
    <x v="1805"/>
    <x v="107"/>
    <x v="103"/>
    <s v="0TR"/>
    <x v="16"/>
    <x v="1"/>
    <x v="1"/>
    <n v="4124441.01"/>
    <s v="  APPROVAZIONE RUOLI DI RISCOSSIONE ICI FORNITURE ANNI 2001/2004/2006/2007/2008/2016-RUOLI N. 2016 /006071/005541/015715/004818/002751/004180/014359/005891 /014310//015666/014309/002875/005702/003824/015664/004441/004172/014307/ 009702/001854/014311- COD. TRIBUTO N.8859 A TITOLO DI SANZIONE"/>
  </r>
  <r>
    <x v="35"/>
    <s v="6160005722"/>
    <s v="001"/>
    <s v="DD"/>
    <s v="009211"/>
    <x v="1805"/>
    <x v="34"/>
    <x v="33"/>
    <s v="0TR"/>
    <x v="16"/>
    <x v="1"/>
    <x v="1"/>
    <n v="860084.64"/>
    <s v="  APPROVAZIONE RUOLI DI RISCOSSIONE ICI FORNITURE ANNI 2001/2004/2006/2007/2008/2016-RUOLI N. 2016/ 006071/005541/015715/004818/002751/004180/014359/005891/014310/ 015666/014309/002875/005702/003824/015664/004441/004172/014307/ 009702/001854/014311- COD.TRIBUTO 8861 A TITOLO DI INTERESSI, COD.TRIBUTO IC58 A TITOLO DI INTERESSI DI MORA"/>
  </r>
  <r>
    <x v="35"/>
    <s v="6160005723"/>
    <s v="001"/>
    <s v="DD"/>
    <s v="009211"/>
    <x v="1805"/>
    <x v="108"/>
    <x v="104"/>
    <s v="0TR"/>
    <x v="16"/>
    <x v="1"/>
    <x v="1"/>
    <n v="717.61"/>
    <s v="  APPROVAZIONE RUOLI DI RISCOSSIONE ICI FORNITURE ANNI 2001/2004/2006/2007/2008/2016-RUOLI N. 2016 /006071/005541/015715/004818/002751/004180/014359/005891/014310/ /015666/014309/002875/005702/003824/015664/004441/004172/014307/009702/0 01854/014311-COD.TRIBUTO 8878  A TITOLO DI SPESE DI NOTIFICA"/>
  </r>
  <r>
    <x v="35"/>
    <s v="6160005726"/>
    <s v="001"/>
    <s v="DD"/>
    <s v="003738"/>
    <x v="1800"/>
    <x v="265"/>
    <x v="237"/>
    <s v="FTR"/>
    <x v="16"/>
    <x v="137"/>
    <x v="136"/>
    <n v="37987.57"/>
    <s v="  RUOLI N. 2016003811-2016005843-2016013741-2016016420-2016002469-201602398 2016017943-201600506 7-2016004767-2016016423-2016004675-201603386PUBBLICITA'SANZIONI COD 8596 ANNI 2010-12-13-14-15 SCADENZA RUOLO 15.11.2016"/>
  </r>
  <r>
    <x v="35"/>
    <s v="6160005727"/>
    <s v="001"/>
    <s v="DD"/>
    <s v="003738"/>
    <x v="1800"/>
    <x v="263"/>
    <x v="235"/>
    <s v="FTR"/>
    <x v="16"/>
    <x v="137"/>
    <x v="136"/>
    <n v="78516.58"/>
    <s v="  RUOLI N. 2016003811-2016005843-2016013741-2016016420-2016002469-201602398 2016017943-201600506 7-2016004767-2016016423-2016004675-201603386PUBBLICITA'ARRETRATI COD 1B87 ANNI 2010-12-13-14-15 SCADENZA RUOLO 15.11.2016"/>
  </r>
  <r>
    <x v="35"/>
    <s v="6160005728"/>
    <s v="001"/>
    <s v="DD"/>
    <s v="003738"/>
    <x v="1800"/>
    <x v="74"/>
    <x v="72"/>
    <s v="FTR"/>
    <x v="16"/>
    <x v="137"/>
    <x v="136"/>
    <n v="5054.47"/>
    <s v="  RUOLI N. 2016003811-2016005843-2016013741-2016016420-2016002469-201602398 2016017943-2016005067-2016004767-2016016423-2016004675-20160338698 PUBBLICITA'RECUPERO SPESE NOTIFICA -ANNI 2010-12-13-14-15 SCADENZA RUOLO 15.11.2016 ******************************************** 2016006898-2016006850-2016006693-2016005087-2016004136-201604860-2016017 942-2016003162-2016016418-2016011025-2016004674-2016003384-2016003812-20 16006899-2016006513-2016006851-2016004137-201600 4861-2016002566-2016013742-2016016421-2016004766-2016006540-201603385-20 16002470-2016002841 COSAP PERMANENTE RECUPERO SPESE DI NOTIFICA ANNI 2010-12-13-14-15 SCADENZA RUOLO 15.11.2016 ****************************************************************** RUOLI N. 2016016419-2016006700-2016004138-2016004862-2016016422- 2016003053 COSAP TEMPORANEA  SPESE NOTIFICA ANNI 13-14-15 SCADENZA RUOLO 15.11.2016 **************************************** COD 1I51-1I49-1R33 **************************************** "/>
  </r>
  <r>
    <x v="35"/>
    <s v="6160005729"/>
    <s v="001"/>
    <s v="DD"/>
    <s v="003738"/>
    <x v="1800"/>
    <x v="34"/>
    <x v="33"/>
    <s v="FTR"/>
    <x v="16"/>
    <x v="137"/>
    <x v="136"/>
    <n v="6671.54"/>
    <s v="  RUOLI N. 2016003811-2016005843-2016013741-2016016420-2016002469-201602398 2016017943-2016005067-2016004767-2016016423-2016004675-20160338698 PUBBLICITA'INTERESSI -ANNI 2010-12-13-14-15 SCADENZA RUOLO 15.11.2016 ******************************************** 2016006898-2016006850-2016006693-2016005087-2016004136-201604860-2016017 942-2016003162-2016016418-2016011025-2016004674-2016003384-2016003812-20 16006899-2016006513-2016006851-2016004137-201600 4861-2016002566-2016013742-2016016421-2016004766-2016006540-201603385-20 16002470-2016002841 COSAP PERMANENTE INTERESSI ANNI 2010-12-13-14-15 SCADENZA RUOLO 15.11.2016 ****************************************************************** RUOLI N. 2016016419-2016006700-2016004138-2016004862-2016016422- 2016003053 COSAP TEMPORANEA  INTERESSI ANNI 13-14-15 SCADENZA RUOLO 15.11.2016 **************************************** COD 8594-8589-1B88-1I52-1I50-1R34 ****************************************"/>
  </r>
  <r>
    <x v="35"/>
    <s v="6160005730"/>
    <s v="001"/>
    <s v="DD"/>
    <s v="003738"/>
    <x v="1800"/>
    <x v="69"/>
    <x v="67"/>
    <s v="FTR"/>
    <x v="16"/>
    <x v="137"/>
    <x v="136"/>
    <n v="239752.45"/>
    <s v="  RUOLI NN. 2016006898-2016006850-2016006693-2016005087-2016004136-2016048 60-2016017942-2016003162-2016016418-2016011025-2016004674-2016003384-201 6003812-2016006899-2016006513-2016006851-2016004137-2016004861-201600256 6-2016013742-2016016421-2016004766-2016006540-201603385-2016002470-20160 02841 COSAP PERMANENTE ARRETRATI E INDENNITA' DI MORA ANNI 2010-11-12-13-14-15 SCADENZA RUOLO 15.11.2016 ************************+ COD  8592-8593"/>
  </r>
  <r>
    <x v="35"/>
    <s v="6160005731"/>
    <s v="001"/>
    <s v="DD"/>
    <s v="003738"/>
    <x v="1800"/>
    <x v="64"/>
    <x v="62"/>
    <s v="FTR"/>
    <x v="16"/>
    <x v="137"/>
    <x v="136"/>
    <n v="10313.709999999999"/>
    <s v="  RUOLI N. 2016016419-2016006700-2016004138-2016004862-2016016422- 2016003053 COSAP TEMPORANEA ARRETRAI ED INDENNITA DI MORA ANNI 13-14-15 SCADENZA RUOLO 15.11.2016 ******************** COD 8587-8588"/>
  </r>
  <r>
    <x v="35"/>
    <s v="6160005732"/>
    <s v="001"/>
    <s v="DD"/>
    <s v="003738"/>
    <x v="1800"/>
    <x v="65"/>
    <x v="63"/>
    <s v="FTR"/>
    <x v="16"/>
    <x v="137"/>
    <x v="136"/>
    <n v="347624.5"/>
    <s v="  RUOLI NN 2016006898-2016006850-2016006693-2016005087-2016004136-20160486 0-2016017942-2016003162-2016016418-2016011025-2016004674-2016003384-2016 003812-2016006899-2016006513-2016006851-2016004137-2016004861-2016002566 -2016013742-2016016421-2016004766-2016006540-201603385-2016002470-201600 2841 COSAP PERMANENTE SANZIONI ED INFRAZIONI  ANNI 2010-12-13-14-15 SCADENZA RUOLO 15.11.2016 *************************************************************** RUOLI N. 2016016419-2016006700-2016004138-2016004862-2016016422- 2016003053 COSAP TEMPORANEA SANZIONI ED INFRAZIONI  ANNI 13-14-15 SCADENZA RUOLO 15.11.2016 *************************************************************** COD 8596- 8591 ***************************************************************"/>
  </r>
  <r>
    <x v="35"/>
    <s v="6160005733"/>
    <s v="001"/>
    <s v="DD"/>
    <s v="002090"/>
    <x v="1358"/>
    <x v="9"/>
    <x v="9"/>
    <s v="QTC"/>
    <x v="12"/>
    <x v="140"/>
    <x v="139"/>
    <n v="30669.01"/>
    <s v="  APPROVAZIONE RUOLI CANONE OCCUPAZIONE PERMANENTE PASSI CARRABILI E ABUSIVISMO EDILIZIO II RUOLO 2016 - ( COD. TRIB. 9143 ) MUN 12"/>
  </r>
  <r>
    <x v="35"/>
    <s v="6160005734"/>
    <s v="001"/>
    <s v="DD"/>
    <s v="002090"/>
    <x v="1358"/>
    <x v="69"/>
    <x v="67"/>
    <s v="QTC"/>
    <x v="12"/>
    <x v="140"/>
    <x v="139"/>
    <n v="10276.299999999999"/>
    <s v="  APPROVAZIONE RUOLI CANONE OCCUPAZIONE PERMANENTE PASSI CARRABILI E ABUSIVISMO EDILIZIO II RUOLO 2016 - ( COD. TRIB. 8592 ) MUN 12"/>
  </r>
  <r>
    <x v="35"/>
    <s v="6160005735"/>
    <s v="001"/>
    <s v="DD"/>
    <s v="002090"/>
    <x v="1358"/>
    <x v="65"/>
    <x v="63"/>
    <s v="QTC"/>
    <x v="12"/>
    <x v="140"/>
    <x v="139"/>
    <n v="3694.71"/>
    <s v="  APPROVAZIONE RUOLI CANONE OCCUPAZIONE PERMANENTE PASSI CARRABILI E ABUSIVISMO EDILIZIO II RUOLO 2016 ( COD.TRIB. 1L23 ) MUN 12"/>
  </r>
  <r>
    <x v="35"/>
    <s v="6160005736"/>
    <s v="001"/>
    <s v="DD"/>
    <s v="002090"/>
    <x v="1358"/>
    <x v="34"/>
    <x v="33"/>
    <s v="QTC"/>
    <x v="12"/>
    <x v="140"/>
    <x v="139"/>
    <n v="1046.5899999999999"/>
    <s v="  APPROVAZIONE RUOLI CANONE OCCUPAZIONE PERMANENTE PASSI CARRABILI E ABUSIVISMO EDILIZIO II RUOLO 2016 ( COD. TRIB. 1I52 - 8594 ) MUN 12"/>
  </r>
  <r>
    <x v="35"/>
    <s v="6160005737"/>
    <s v="001"/>
    <s v="DD"/>
    <s v="002090"/>
    <x v="1358"/>
    <x v="37"/>
    <x v="34"/>
    <s v="QTC"/>
    <x v="12"/>
    <x v="140"/>
    <x v="139"/>
    <n v="154.36000000000001"/>
    <s v="  APPROVAZIONE RUOLI CANONE OCCUPAZIONE PERMANENTE PASSI CARRABILI E ABUSIVISMO EDILIZIO II RUOLO 2016 - ( COD. TRIB. 1I51 - 1D13 ) MUN 12"/>
  </r>
  <r>
    <x v="35"/>
    <s v="6160005738"/>
    <s v="001"/>
    <s v="DD"/>
    <s v="002308"/>
    <x v="1358"/>
    <x v="52"/>
    <x v="50"/>
    <s v="DMS"/>
    <x v="42"/>
    <x v="325"/>
    <x v="323"/>
    <n v="211215.07"/>
    <s v="  LISTA DI CARICO L1600002250 SERVIZIO REFEZIONE SCOLASTICA ANNO SCOLASTICO 2016/17-PERIODO SETTEMBRE/DICEMBRE UTENTI N.6885 MUN.3 "/>
  </r>
  <r>
    <x v="35"/>
    <s v="6160005739"/>
    <s v="001"/>
    <s v="DD"/>
    <s v="002308"/>
    <x v="1358"/>
    <x v="51"/>
    <x v="49"/>
    <s v="DPL"/>
    <x v="54"/>
    <x v="325"/>
    <x v="323"/>
    <n v="2416.0300000000002"/>
    <s v="  LISTA DI CARICO L1600001966 SERVIZIO TRASPORTO SCOLASTICO ANNO SCOLASTICO 2016/2017-PERIODO SETTEMBRE/DICEMBRE 2016- UTENTI N.84 MUN.3"/>
  </r>
  <r>
    <x v="35"/>
    <s v="6160005747"/>
    <s v="001"/>
    <s v="DD"/>
    <s v="002869"/>
    <x v="1702"/>
    <x v="65"/>
    <x v="63"/>
    <s v="BTR"/>
    <x v="16"/>
    <x v="140"/>
    <x v="139"/>
    <n v="90822.74"/>
    <s v="  APPROVAZIONE RISCOSSIONE COATTIVA ANNO 2016-2°EMISSIONE- COSAP TEMPORANEA COD.TRIB.8591-SANZIONI PECUNIARIE ANNO 2013 RIF.RUOLI 3808(ANCONA),5082 (FOGGIA),13725(NAPOLI),3126(PESCARA) ,16369(ROMA),3375(VITERBO) MUN.2(EX2-EX3)"/>
  </r>
  <r>
    <x v="35"/>
    <s v="6160005748"/>
    <s v="001"/>
    <s v="DD"/>
    <s v="002869"/>
    <x v="1702"/>
    <x v="64"/>
    <x v="62"/>
    <s v="BTR"/>
    <x v="16"/>
    <x v="140"/>
    <x v="139"/>
    <n v="60764.49"/>
    <s v="  APPROVAZIONE RISCOSSIONE COATTIVA ANNO 2016-2°EMISSIONE- COSAP TEMPORANEA COD.TRIB.8587-CANONE ARRETRATI ANNO 2013- RIF.RUOLI 3808(ANCONA),5082 (FOGGIA),13725(NAPOLI),3126(PESCARA) ,16369(ROMA),3375(VITERBO) MUN.2(EX2-EX3)"/>
  </r>
  <r>
    <x v="35"/>
    <s v="6160005749"/>
    <s v="001"/>
    <s v="DD"/>
    <s v="002869"/>
    <x v="1702"/>
    <x v="34"/>
    <x v="33"/>
    <s v="BTR"/>
    <x v="16"/>
    <x v="140"/>
    <x v="139"/>
    <n v="1136.3"/>
    <s v="  APPROVAZIONE RISCOSSIONE COATTIVA ANNO 2016-2°EMISSIONE- COSAP TEMPORANEA COD.TRIB.1/50-ULTERIORI PER ISCRIZIONE A RUOLO ANNO 2013; COD.TRIB.8589-INTERESSI ANNO 2013; RIF.RUOLI 3808(ANCONA),5082 (FOGGIA),13725(NAPOLI),3126(PESCARA) ,16369(ROMA),3375(VITERBO) MUN.2(EX2-EX3)"/>
  </r>
  <r>
    <x v="35"/>
    <s v="6160005750"/>
    <s v="001"/>
    <s v="DD"/>
    <s v="002869"/>
    <x v="1702"/>
    <x v="37"/>
    <x v="34"/>
    <s v="BTR"/>
    <x v="16"/>
    <x v="140"/>
    <x v="139"/>
    <n v="2313.08"/>
    <s v="  APPROVAZIONE RISCOSSIONE COATTIVA ANNO 2016-2°EMISSIONE- COSAP TEMPORANEA COD.TRIB.1/49 RECUPERO SPESE NOTIFICA ANNO 2013- RIF.RUOLI 3808(ANCONA),5082 (FOGGIA),13725(NAPOLI),3126(PESCARA) ,16369(ROMA),3375(VITERBO) MUN.2(EX2-EX3)"/>
  </r>
  <r>
    <x v="35"/>
    <s v="6160005751"/>
    <s v="001"/>
    <s v="DD"/>
    <s v="000532"/>
    <x v="1809"/>
    <x v="86"/>
    <x v="84"/>
    <s v="0OI"/>
    <x v="86"/>
    <x v="316"/>
    <x v="314"/>
    <n v="3660"/>
    <s v="  RIMBORSO OMNICOMPRENSIVO FORFETTARIO DI ZETEMA PROGETTO CULTURA SPA PER CONSUMO ACQUA POTABILE ED ENERGIA ELETTRICA SERVIZIO BUVETTE DI PALAZZO SENATORIO - ANNO 2016##"/>
  </r>
  <r>
    <x v="35"/>
    <s v="6160005755"/>
    <s v="001"/>
    <s v="DD"/>
    <s v="001927"/>
    <x v="988"/>
    <x v="290"/>
    <x v="260"/>
    <s v="TSS"/>
    <x v="32"/>
    <x v="448"/>
    <x v="446"/>
    <n v="275.39999999999998"/>
    <s v="  INCAMERAMENTO DEPOSITO CAUZIONALE SERIE A N.31501 DEL 2.2.2015 - SU REVOCA DELL'AFFIDAMENTO DEL CENTRO SPORTIVO MUNICIPALE PRESSO LA PALESTRA DELL'I.C.&quot;VIA MAFFI&quot;-PLESSO DI VIA VAL FAVARA 31."/>
  </r>
  <r>
    <x v="35"/>
    <s v="6160005763"/>
    <s v="001"/>
    <s v="DD"/>
    <s v="002760"/>
    <x v="1809"/>
    <x v="52"/>
    <x v="50"/>
    <s v="HMS"/>
    <x v="42"/>
    <x v="325"/>
    <x v="323"/>
    <n v="690971.33"/>
    <s v="  APPROVAZIONE LISTA DI CARICO L160002283  REFEZIONE SCOLASTICA SETT/DIC 2016  MUN 6 - VEDI MAGGIORE ACT 7170000135 PER RIMODULAZIONE LISTA DI CARICO DD 1309 DEL 06.06.2017"/>
  </r>
  <r>
    <x v="35"/>
    <s v="6160005763"/>
    <s v="003"/>
    <s v="DD"/>
    <s v="002895"/>
    <x v="1602"/>
    <x v="52"/>
    <x v="50"/>
    <s v="HMS"/>
    <x v="42"/>
    <x v="396"/>
    <x v="394"/>
    <n v="5014.26"/>
    <s v="  NODOPAGO MUN 6 2017"/>
  </r>
  <r>
    <x v="35"/>
    <s v="6160005764"/>
    <s v="001"/>
    <s v="DD"/>
    <s v="001592"/>
    <x v="1377"/>
    <x v="309"/>
    <x v="275"/>
    <s v="0PA"/>
    <x v="52"/>
    <x v="1"/>
    <x v="1"/>
    <n v="148.4"/>
    <s v="  PAGAMENTO SANZIONE AMMINISTRATIVA A CARICO DELLA SIG RA LANNI CINZIA VAV N° 14150107585 DEL 25102016"/>
  </r>
  <r>
    <x v="35"/>
    <s v="6160005765"/>
    <s v="001"/>
    <s v="DD"/>
    <s v="001592"/>
    <x v="1377"/>
    <x v="335"/>
    <x v="298"/>
    <s v="0PA"/>
    <x v="52"/>
    <x v="1"/>
    <x v="1"/>
    <n v="3.78"/>
    <s v="  PAGAMENTO SPESE DI PROCEDIMENTO E DI NOTIFICA A CARICO DELLA SIG RA LANNI CINZIA VAV N° 14150107585 DEL 25102016"/>
  </r>
  <r>
    <x v="35"/>
    <s v="6160005775"/>
    <s v="001"/>
    <s v="DD"/>
    <s v="003394"/>
    <x v="1810"/>
    <x v="373"/>
    <x v="335"/>
    <s v="0AB"/>
    <x v="117"/>
    <x v="162"/>
    <x v="160"/>
    <n v="110223.62"/>
    <s v="  CONTRIBUTO MINISTERO INTERNO PER ACCOGLIENZA E ASSISTENZA PERSONE MIGRANTI PRESSO I LOCALI DI VIA DEL FRANTOIO,44  - DAL 5/4/2016 AL 31.12.2016 - NOTA MINISTERO PROT. N. 7377/2015 -"/>
  </r>
  <r>
    <x v="35"/>
    <s v="6160005776"/>
    <s v="001"/>
    <s v="DD"/>
    <s v="002774"/>
    <x v="1358"/>
    <x v="51"/>
    <x v="49"/>
    <s v="HPL"/>
    <x v="54"/>
    <x v="325"/>
    <x v="323"/>
    <n v="45996.54"/>
    <s v="  APPROVAZIONE LISTA CARICO L1600001992 TRASPORTO SCOLASTICO 2016 MUN 6"/>
  </r>
  <r>
    <x v="35"/>
    <s v="6160005777"/>
    <s v="001"/>
    <s v="DD"/>
    <s v="002450"/>
    <x v="1358"/>
    <x v="126"/>
    <x v="122"/>
    <s v="0PE"/>
    <x v="10"/>
    <x v="476"/>
    <x v="474"/>
    <n v="8880.0400000000009"/>
    <s v="  DI BELLA GABRIELE- EROGAZIONE INDENNITA' DI POSIZIONE ORGANIZZATIVA- ANNO 2015-2016"/>
  </r>
  <r>
    <x v="35"/>
    <s v="6160005782"/>
    <s v="001"/>
    <s v="DD"/>
    <s v="001593"/>
    <x v="1377"/>
    <x v="309"/>
    <x v="275"/>
    <s v="0PA"/>
    <x v="52"/>
    <x v="1"/>
    <x v="1"/>
    <n v="212"/>
    <s v="  PAGAMENTO SANZIONE AMMINISTRATIVA A CARICO DELLA SIG RA ANGELINI ANITA VAV N° 14150121237"/>
  </r>
  <r>
    <x v="35"/>
    <s v="6160005783"/>
    <s v="001"/>
    <s v="DD"/>
    <s v="001593"/>
    <x v="1377"/>
    <x v="335"/>
    <x v="298"/>
    <s v="0PA"/>
    <x v="52"/>
    <x v="1"/>
    <x v="1"/>
    <n v="13.88"/>
    <s v="  PAGAMENTO SPESE DI PROCEDIMENTO E NOTIFICA A CARICO DELLA SIG RA ANGELINI ANITA VAV N° 14150121237"/>
  </r>
  <r>
    <x v="35"/>
    <s v="6160005790"/>
    <s v="001"/>
    <s v="DD"/>
    <s v="001595"/>
    <x v="1766"/>
    <x v="309"/>
    <x v="275"/>
    <s v="0PA"/>
    <x v="52"/>
    <x v="1"/>
    <x v="1"/>
    <n v="148.4"/>
    <s v="  PAGAMENTO SANZIONE AMMINISTRATIVA A CARICO DEL SIG VALENTI GIULIANO VAV N° 14150181028 DEL 19062016"/>
  </r>
  <r>
    <x v="35"/>
    <s v="6160005791"/>
    <s v="001"/>
    <s v="DD"/>
    <s v="001595"/>
    <x v="1766"/>
    <x v="335"/>
    <x v="298"/>
    <s v="0PA"/>
    <x v="52"/>
    <x v="1"/>
    <x v="1"/>
    <n v="3.78"/>
    <s v="  PAGAMENTO SPESE DI PROCEDIMENTO E DI NOTIFICA A CARICO DEL SIG VALENTI GIULIANO VAV N° 14150181028 DEL 19062016"/>
  </r>
  <r>
    <x v="35"/>
    <s v="6160005794"/>
    <s v="001"/>
    <s v="DD"/>
    <s v="002161"/>
    <x v="1377"/>
    <x v="51"/>
    <x v="49"/>
    <s v="PPL"/>
    <x v="54"/>
    <x v="325"/>
    <x v="323"/>
    <n v="9434.2099999999991"/>
    <s v="  TRASPORTO SCOLASTICO LISTA DI CARICO A.S.2016-2017 PERIODO SETTEMBRE- DICEMBRE 2016"/>
  </r>
  <r>
    <x v="35"/>
    <s v="6160005802"/>
    <s v="001"/>
    <s v="DD"/>
    <s v="001605"/>
    <x v="1766"/>
    <x v="34"/>
    <x v="33"/>
    <s v="NTC"/>
    <x v="12"/>
    <x v="46"/>
    <x v="46"/>
    <n v="35.299999999999997"/>
    <s v="  ULTERIORI INTERESSI SU RUOLI COATTIVI ANNI 2013-2014 RUOLI 18883/2013-12179/2013-14374/2014-850/2014-15607/2015"/>
  </r>
  <r>
    <x v="35"/>
    <s v="6160005803"/>
    <s v="001"/>
    <s v="DD"/>
    <s v="001605"/>
    <x v="1766"/>
    <x v="34"/>
    <x v="33"/>
    <s v="NTC"/>
    <x v="12"/>
    <x v="46"/>
    <x v="46"/>
    <n v="121.57"/>
    <s v="  ULTERIORI SANZIONI E INTERESSI SU RUOLI COATTIVI"/>
  </r>
  <r>
    <x v="35"/>
    <s v="6160005804"/>
    <s v="001"/>
    <s v="DD"/>
    <s v="001605"/>
    <x v="1766"/>
    <x v="34"/>
    <x v="33"/>
    <s v="NTC"/>
    <x v="12"/>
    <x v="46"/>
    <x v="46"/>
    <n v="24.74"/>
    <s v="  ULTERIORI SPESE NOTIFICA RISCOSS.RUOLI COATTIVI"/>
  </r>
  <r>
    <x v="35"/>
    <s v="6160005810"/>
    <s v="001"/>
    <s v="DD"/>
    <s v="001596"/>
    <x v="1766"/>
    <x v="309"/>
    <x v="275"/>
    <s v="0PA"/>
    <x v="52"/>
    <x v="1"/>
    <x v="1"/>
    <n v="148.4"/>
    <s v="  PAGAMENTO SANZIONE AMMINISTRATIVA A CARICO DEL SIG LUCATTINI FABRIZIO VAV N° 14160080096 DEL 17102016"/>
  </r>
  <r>
    <x v="35"/>
    <s v="6160005811"/>
    <s v="001"/>
    <s v="DD"/>
    <s v="001596"/>
    <x v="1766"/>
    <x v="335"/>
    <x v="298"/>
    <s v="0PA"/>
    <x v="52"/>
    <x v="1"/>
    <x v="1"/>
    <n v="13.88"/>
    <s v="  PAGAMENTO SPESE DI PROCEDIMENTO E DI NOTIFICA A CARICO DEL SIG LUCATTINI FABRIZIO VAV N° 14160080096 DEL 17102016"/>
  </r>
  <r>
    <x v="35"/>
    <s v="6160005816"/>
    <s v="001"/>
    <s v="DD"/>
    <s v="003188"/>
    <x v="1776"/>
    <x v="374"/>
    <x v="336"/>
    <s v="APL"/>
    <x v="54"/>
    <x v="491"/>
    <x v="489"/>
    <n v="5886.8"/>
    <s v="  CONTRIBUTO PROGETTO &quot;BUILD FUTURE, STOP BULLYNG&quot; PER IL CONTRASTO DEL FENOMENO DEL BULLISMO NELLE SCUOLE FINANZIATO DALLA COMMISSIONE EUROPEA IN CONVENZIONE CON IL MUNICIPIO ROMA I (CAPO FILA) E ALTRI PARTNERS ITALIANI E STRANIERI (ACCORDO-AGREEMENT NUMBER JUST/2014/RDAP/AG/BULL/7591) QUOTA DESTINATA AL MUNICIPIO I (IMPEGNI 3160028674/28677/28683/28692/28694/28695/28700) "/>
  </r>
  <r>
    <x v="35"/>
    <s v="6160005817"/>
    <s v="001"/>
    <s v="DD"/>
    <s v="000897"/>
    <x v="1681"/>
    <x v="251"/>
    <x v="83"/>
    <s v="0NC"/>
    <x v="102"/>
    <x v="144"/>
    <x v="143"/>
    <n v="5000000"/>
    <s v="  MANUT STRAORD CIMITERI E CONCESIONE LOCULI E AREE CIMITERIALI ANNO 2016 CTR SERV SS FF 11/16 (IMP. NN 3160028675-3160028681)"/>
  </r>
  <r>
    <x v="35"/>
    <s v="6160005820"/>
    <s v="001"/>
    <s v="DD"/>
    <s v="002780"/>
    <x v="1358"/>
    <x v="64"/>
    <x v="62"/>
    <s v="HTR"/>
    <x v="16"/>
    <x v="140"/>
    <x v="139"/>
    <n v="65943.63"/>
    <s v="  APPROV RUOLI NN 6702-4142-4865-13744-4428-16431-2498-3387-4374 COSAP TEMPORANEA ARRETRATI 8587 -8588 MUN 6 ."/>
  </r>
  <r>
    <x v="35"/>
    <s v="6160005821"/>
    <s v="001"/>
    <s v="DD"/>
    <s v="002780"/>
    <x v="1358"/>
    <x v="34"/>
    <x v="33"/>
    <s v="HTR"/>
    <x v="16"/>
    <x v="140"/>
    <x v="139"/>
    <n v="2433.56"/>
    <s v="  APPROV RUOLI NN 6702-4142-4865-13744-4428-16431-2498-3387-4374 COSAP TEMPORANEA INTERESSI 8589-1I50 MUN 6 ."/>
  </r>
  <r>
    <x v="35"/>
    <s v="6160005822"/>
    <s v="001"/>
    <s v="DD"/>
    <s v="002780"/>
    <x v="1358"/>
    <x v="65"/>
    <x v="63"/>
    <s v="HTR"/>
    <x v="16"/>
    <x v="140"/>
    <x v="139"/>
    <n v="24999.38"/>
    <s v="  APPROV RUOLI NN 6702-4142-4865-13744-4428-16431-2498-3387-4374 SANZIONI  8591 MUN 6 ."/>
  </r>
  <r>
    <x v="35"/>
    <s v="6160005823"/>
    <s v="001"/>
    <s v="DD"/>
    <s v="002780"/>
    <x v="1358"/>
    <x v="74"/>
    <x v="72"/>
    <s v="HTR"/>
    <x v="16"/>
    <x v="140"/>
    <x v="139"/>
    <n v="896.97"/>
    <s v="  APPROV RUOLI NN 6702-4142-4865-13744-4428-16431-2498-3387-4374 REC SP NOT  1I49 MUN 6 ."/>
  </r>
  <r>
    <x v="35"/>
    <s v="6160005824"/>
    <s v="001"/>
    <s v="DD"/>
    <s v="002780"/>
    <x v="1358"/>
    <x v="69"/>
    <x v="67"/>
    <s v="HTR"/>
    <x v="16"/>
    <x v="140"/>
    <x v="139"/>
    <n v="4776.22"/>
    <s v="  APPROV RUOLI NN 3813-6514-6701-5210-4443-6694-3073-4141-3558-4864-5378-3130- 16430-6541 COSAP PERM. ARRETRATI 8592 MUN 6 ."/>
  </r>
  <r>
    <x v="35"/>
    <s v="6160005825"/>
    <s v="001"/>
    <s v="DD"/>
    <s v="002780"/>
    <x v="1358"/>
    <x v="34"/>
    <x v="33"/>
    <s v="HTR"/>
    <x v="16"/>
    <x v="140"/>
    <x v="139"/>
    <n v="1306.3399999999999"/>
    <s v="  APPROV RUOLI NN 3813-6514-6701-5210-4443-6694-3073-4141-3558-4864-5378-3130- 16430-6541 COSAP PERM. INTERESSI 8594 MUN 6 ."/>
  </r>
  <r>
    <x v="35"/>
    <s v="6160005826"/>
    <s v="001"/>
    <s v="DD"/>
    <s v="002780"/>
    <x v="1358"/>
    <x v="65"/>
    <x v="63"/>
    <s v="HTR"/>
    <x v="16"/>
    <x v="140"/>
    <x v="139"/>
    <n v="32580.09"/>
    <s v="  APPROV RUOLI NN 3813-6514-6701-5210-4443-6694-3073-4141-3558-4864-5378-3130- 16430-6541 SANZ. 8596 MUN 6 ."/>
  </r>
  <r>
    <x v="35"/>
    <s v="6160005827"/>
    <s v="001"/>
    <s v="DD"/>
    <s v="002780"/>
    <x v="1358"/>
    <x v="74"/>
    <x v="72"/>
    <s v="HTR"/>
    <x v="16"/>
    <x v="140"/>
    <x v="139"/>
    <n v="3718.47"/>
    <s v="  APPROV RUOLI NN 3813-6514-6701-5210-4443-6694-3073-4141-3558-4864-5378-3130- 16430-6541 REC SP NOT  1I51 MUN 6 ."/>
  </r>
  <r>
    <x v="35"/>
    <s v="6160005828"/>
    <s v="001"/>
    <s v="DD"/>
    <s v="002780"/>
    <x v="1358"/>
    <x v="263"/>
    <x v="235"/>
    <s v="HTR"/>
    <x v="16"/>
    <x v="140"/>
    <x v="139"/>
    <n v="19900.32"/>
    <s v="  APPROV RUOLI NN 4143-4866-16432 SECONDA EM 2016 PUBBLICITÀ  1B87  MUN 6 ."/>
  </r>
  <r>
    <x v="35"/>
    <s v="6160005829"/>
    <s v="001"/>
    <s v="DD"/>
    <s v="002780"/>
    <x v="1358"/>
    <x v="34"/>
    <x v="33"/>
    <s v="HTR"/>
    <x v="16"/>
    <x v="140"/>
    <x v="139"/>
    <n v="1317.78"/>
    <s v="  APPROV RUOLI NN 4143-4866-16432 SECONDA EM 2016 INT MOR. 1B88  MUN 6 ."/>
  </r>
  <r>
    <x v="35"/>
    <s v="6160005830"/>
    <s v="001"/>
    <s v="DD"/>
    <s v="002780"/>
    <x v="1358"/>
    <x v="265"/>
    <x v="237"/>
    <s v="HTR"/>
    <x v="16"/>
    <x v="140"/>
    <x v="139"/>
    <n v="71113.45"/>
    <s v="  APPROV RUOLI NN 4143-4866-16432 SECONDA EM 2016 SANZ 1B89  MUN 6 ."/>
  </r>
  <r>
    <x v="35"/>
    <s v="6160005831"/>
    <s v="001"/>
    <s v="DD"/>
    <s v="002780"/>
    <x v="1358"/>
    <x v="74"/>
    <x v="72"/>
    <s v="HTR"/>
    <x v="16"/>
    <x v="140"/>
    <x v="139"/>
    <n v="1135.3399999999999"/>
    <s v="  APPROV RUOLI NN 4143-4866-16432 SECONDA EM 2016 REC SP NOT 1R33 MUN 6 ."/>
  </r>
  <r>
    <x v="35"/>
    <s v="6160005832"/>
    <s v="001"/>
    <s v="DD"/>
    <s v="004267"/>
    <x v="1377"/>
    <x v="69"/>
    <x v="67"/>
    <s v="ATR"/>
    <x v="16"/>
    <x v="140"/>
    <x v="139"/>
    <n v="342896.09"/>
    <s v="  APPROVAZIONE RUOLI DI RISCOSSIONE COATTIVA ANNO 2016-2°EMISSIONE COSAP PERMANENTE COD.TRIB.8592-ARRETRATI 2010 RIF.RUOLI N.3416,4846,2316,17910,13724,3184,16366,11012,3242/2016 MUN.1(EX1-EX17)"/>
  </r>
  <r>
    <x v="35"/>
    <s v="6160005833"/>
    <s v="001"/>
    <s v="DD"/>
    <s v="004267"/>
    <x v="1377"/>
    <x v="65"/>
    <x v="63"/>
    <s v="ATR"/>
    <x v="16"/>
    <x v="140"/>
    <x v="139"/>
    <n v="2371675.1"/>
    <s v="  APPROVAZIONE RUOLI DI RISCOSSIONE COATTIVA ANNO 2016-2°EMISSIONE COSAP PERMANENTE COD.TRIB.8593-8588-INDENNITA' DI MORA COD.TRIB.8591-SANZIONE PECUNIARIA RIF.RUOLI N.3416,4846,2316,17910,13724,3184,16366,11012,3242, 6889,6843,4441,17908,16358,4668,3373,2625,6844,3370,6684,4127,4843,13722 ,1575,3183,16359,3374,2626,2796,4367/2016 MUN.1(EX1-EX17)"/>
  </r>
  <r>
    <x v="35"/>
    <s v="6160005834"/>
    <s v="001"/>
    <s v="DD"/>
    <s v="004267"/>
    <x v="1377"/>
    <x v="263"/>
    <x v="235"/>
    <s v="ATR"/>
    <x v="16"/>
    <x v="140"/>
    <x v="139"/>
    <n v="15021.14"/>
    <s v="  APPROVAZIONE RUOLI DI RISCOSSIONE COATTIVA ANNO 2016-2°EMISSIONE CANONE INIZIATIVE PUBBLICITARIE (CIP) COD.TRIB.1B87-QUOTE ARRETRATE (2010) RIF.RUOLI NN.13723,4311,16360,11011/2016 MUN1(EX1-EX17)"/>
  </r>
  <r>
    <x v="35"/>
    <s v="6160005835"/>
    <s v="001"/>
    <s v="DD"/>
    <s v="004267"/>
    <x v="1377"/>
    <x v="265"/>
    <x v="237"/>
    <s v="ATR"/>
    <x v="16"/>
    <x v="140"/>
    <x v="139"/>
    <n v="5114.1000000000004"/>
    <s v="  APPROVAZIONE RUOLI DI RISCOSSIONE COATTIVA ANNO 2016-2°EMISSIONE CANONE INIZIATIVE PUBBLICITARIE(CIP) COD.TRIB.1B89-INFRAZIONI RIF.RUOLI COATTIVI NN.13723,4311,16360,11011/2016 MUN.1(EX1-EX17) "/>
  </r>
  <r>
    <x v="35"/>
    <s v="6160005836"/>
    <s v="001"/>
    <s v="DD"/>
    <s v="004267"/>
    <x v="1377"/>
    <x v="34"/>
    <x v="33"/>
    <s v="ATR"/>
    <x v="16"/>
    <x v="140"/>
    <x v="139"/>
    <n v="125975.18"/>
    <s v="  APPROVAZIONE RUOLI DI RISCOSSIONE COATTIVA ANNO 2016-2°EMISSIONE COSAP PERMANENTE,TEMPORANEA E CIP COD.TRIB. -NN.8594-8589-INTERESSI -1/52-1R34-1/50ULTERIORI INTERESSI  ISCRIZIONE A RUOLO -1B88-INTERESSI MORATORI- RIF.RUOLI NN.6889,6843,2625,4441,17908,16358,3416,4846,2316,17910,13724 ,3184,3242,16366,11012,2626,4843,4367,17909,13722,1575,3183,16359,3374 ,13723,4311,16360,11011/2016 MUN.1(EX1-EX17)"/>
  </r>
  <r>
    <x v="35"/>
    <s v="6160005837"/>
    <s v="001"/>
    <s v="DD"/>
    <s v="004267"/>
    <x v="1377"/>
    <x v="74"/>
    <x v="72"/>
    <s v="ATR"/>
    <x v="16"/>
    <x v="140"/>
    <x v="139"/>
    <n v="1832.65"/>
    <s v="  APPROVAZIONE RUOLI DI RISCOSSIONE COATTIVA ANNO 2016-2°EMISSIONE COSAP PERMANENTE TEMPORANEA E CIP COD.TRIB.1/51-1R33 RECUPERO SPESE NOTIFICA A MEZZO POSTA RIF.RUOLI NN.13723,4311,16360,11011,3416,4846,2316,17910,13724/3184,3242 ,16366,11012/2016 MUN.1(EX1-EX17)"/>
  </r>
  <r>
    <x v="35"/>
    <s v="6160005838"/>
    <s v="001"/>
    <s v="DD"/>
    <s v="004267"/>
    <x v="1377"/>
    <x v="37"/>
    <x v="34"/>
    <s v="ATR"/>
    <x v="16"/>
    <x v="140"/>
    <x v="139"/>
    <n v="8369.94"/>
    <s v="  APPROVAZIONE RUOLI DI RISCOSSIONE COATTIVA ANNO 2016-2°EMISSIONE COSAP PERMANENTE E TEMPORANEA COD.TRIB.1/49-RECUPERO RIMBORSI DIVERSI RIF.RUOLI N.6844,2796,2626,3370,6684,4127,4843,4367,17909,13722,1575 ,3183,16359,3374,6889,6843,2625,4441,17908,16358,4468-3373/2016 MUN.1(EX1-EX17)"/>
  </r>
  <r>
    <x v="35"/>
    <s v="6160005839"/>
    <s v="001"/>
    <s v="DD"/>
    <s v="004267"/>
    <x v="1377"/>
    <x v="64"/>
    <x v="62"/>
    <s v="ATR"/>
    <x v="16"/>
    <x v="140"/>
    <x v="139"/>
    <n v="930210.45"/>
    <s v="  APPROVAZIONE RUOLI DI RISCOSSIONE COATTIVA ANNO 2016-2°EMISSIONE COSAP TEMPORANEA COD.TRIB.8587 -CANONE ARRETRATI(2009,2010,2011,) RIF.RUOLI NN.2626,4843,4367,17909,13722,1575,3183,16359,3374 MUN.1(EX1-EX17)"/>
  </r>
  <r>
    <x v="35"/>
    <s v="6160005844"/>
    <s v="001"/>
    <s v="DD"/>
    <s v="003073"/>
    <x v="1766"/>
    <x v="375"/>
    <x v="301"/>
    <s v="0FP"/>
    <x v="62"/>
    <x v="409"/>
    <x v="407"/>
    <n v="94487.71"/>
    <s v="  ACCERTAMENTO ENTRATA DA PARTE DELLA CITTA' METROPOLITANA DI ROMA CAPITALE PER RIMBORSO SPESE SOSTENUTE PER L'ANNO FORMATIVO 2014/2015, DI CUI ALLE DD DI IMPEGNO DELLA CITTA' METROPOLITANA R.U. N.5712/2015, N.5730/2015, N.845/2016 E N.3101/2016"/>
  </r>
  <r>
    <x v="35"/>
    <s v="6160005848"/>
    <s v="001"/>
    <s v="NT"/>
    <s v="114409"/>
    <x v="1811"/>
    <x v="1"/>
    <x v="1"/>
    <s v="TPP"/>
    <x v="105"/>
    <x v="46"/>
    <x v="46"/>
    <n v="24194.39"/>
    <s v="  CORRISPETTIVO RILASCIO C.I.E. MUN. 14 EX 19 ANNO 2016- (CT/114409/2016)- DA VERSARE C/O TESORERIA DI ROMA CAPITALE - SUCCURSALE N.348 (IBAN IT81J0100003245348010374600)"/>
  </r>
  <r>
    <x v="35"/>
    <s v="6160005850"/>
    <s v="001"/>
    <s v="DD"/>
    <s v="002903"/>
    <x v="1766"/>
    <x v="263"/>
    <x v="235"/>
    <s v="BTR"/>
    <x v="16"/>
    <x v="140"/>
    <x v="139"/>
    <n v="8701.7000000000007"/>
    <s v="  APPROVAZIONE RUOLI DI RISCOSSIONE COATTIVA ANNO 2016-2°EMISSIONE-CANONE INPIANTI PUBBLICITARI (CIP) COD.TRIB.1B87-QUOTE ARRETRATE ANNI 2011-2012-2013- RIF.RUOLI COATTIVI NN.16372(ROMA),16370(ROMA) MUN.2(EX2-EX3)"/>
  </r>
  <r>
    <x v="35"/>
    <s v="6160005851"/>
    <s v="001"/>
    <s v="DD"/>
    <s v="002903"/>
    <x v="1766"/>
    <x v="65"/>
    <x v="63"/>
    <s v="BTR"/>
    <x v="16"/>
    <x v="140"/>
    <x v="139"/>
    <n v="2890.74"/>
    <s v="  APPROVAZIONE RUOLI DI RISCOSSIONE COATTIVA ANNO 2016-2°EMISSIONE-CANONE INPIANTI PUBBLICITARI (CIP) COD.TRIB.1B88-INTERESSI MORATORI ANNI 2011,2012,2013 COD.TRIB.1B89-SANZIONI PECUNIARIE ANNI 2011,2012,2013 RIF.RUOLI COATTIVI NN.16372(ROMA),16370(ROMA) MUN.2(EX2-EX3)"/>
  </r>
  <r>
    <x v="35"/>
    <s v="6160005852"/>
    <s v="001"/>
    <s v="DD"/>
    <s v="002903"/>
    <x v="1766"/>
    <x v="37"/>
    <x v="34"/>
    <s v="BTR"/>
    <x v="16"/>
    <x v="140"/>
    <x v="139"/>
    <n v="135.35"/>
    <s v="  APPROVAZIONE RUOLI DI RISCOSSIONE COATTIVA ANNO 2016-2°EMISSIONE-CANONE INPIANTI PUBBLICITARI (CIP) COD.TRIB.1R33-RECUPERO SPESE NOTIFICA ANNI 2011,2012,2013 RIF.RUOLI COATTIVI NN.16372(ROMA),16370(ROMA) MUN.2(EX2-EX3)"/>
  </r>
  <r>
    <x v="35"/>
    <s v="6160005853"/>
    <s v="001"/>
    <s v="DD"/>
    <s v="002903"/>
    <x v="1766"/>
    <x v="34"/>
    <x v="33"/>
    <s v="BTR"/>
    <x v="16"/>
    <x v="140"/>
    <x v="139"/>
    <n v="9.3699999999999992"/>
    <s v="  APPROVAZIONE RUOLI DI RISCOSSIONE COATTIVA ANNO 2016-2°EMISSIONE-CANONE INPIANTI PUBBLICITARI (CIP) COD.TRIB.1R34-ULTERIORI INTERESSI PER ISCRIZIONE A RUOLO ANNI 2011,2012 ,2013- RIF.RUOLI COATTIVI NN.16372(ROMA),16370(ROMA) MUN.2(EX2-EX3)"/>
  </r>
  <r>
    <x v="35"/>
    <s v="6160005854"/>
    <s v="001"/>
    <s v="DD"/>
    <s v="001597"/>
    <x v="1766"/>
    <x v="309"/>
    <x v="275"/>
    <s v="0PA"/>
    <x v="52"/>
    <x v="1"/>
    <x v="1"/>
    <n v="148.4"/>
    <s v="  PAGAMENTO SANZIONE AMMINISTRATIVA A CARICO DELLA SIG RA INSALACO MARINA VAV N° 14140079390 DEL 29092016"/>
  </r>
  <r>
    <x v="35"/>
    <s v="6160005855"/>
    <s v="001"/>
    <s v="DD"/>
    <s v="001597"/>
    <x v="1766"/>
    <x v="335"/>
    <x v="298"/>
    <s v="0PA"/>
    <x v="52"/>
    <x v="1"/>
    <x v="1"/>
    <n v="3.78"/>
    <s v="  PAGAMENTO SPESE DI PROCEDIMENTO E DI NOTIFICA A CARICO DELLA SIG RA INSALACO MARINA VAV N° 14140079390 DEL 29092016"/>
  </r>
  <r>
    <x v="35"/>
    <s v="6160005856"/>
    <s v="001"/>
    <s v="DD"/>
    <s v="002798"/>
    <x v="988"/>
    <x v="314"/>
    <x v="280"/>
    <s v="0SS"/>
    <x v="32"/>
    <x v="1"/>
    <x v="1"/>
    <n v="2622740.5299999998"/>
    <s v="  RUOLO COATTIVO ANNO 2016 PER RECUPERO DEL CREDITO DEI CANONI E DEBITI PREGRESSI PER LA FORNITURA DI N.2159 DEL 10/10/2016 -IMPOSTA (9230)-N.RUOLO 2016/016411"/>
  </r>
  <r>
    <x v="35"/>
    <s v="6160005858"/>
    <s v="001"/>
    <s v="DD"/>
    <s v="002798"/>
    <x v="988"/>
    <x v="34"/>
    <x v="33"/>
    <s v="0SS"/>
    <x v="32"/>
    <x v="1"/>
    <x v="1"/>
    <n v="225231.43"/>
    <s v="  RUOLO COATTIVO ANNO 2016 PER RECUPERO DEL CREDITO DEI CANONI E DEBITI PREGRESSI PER LA FORNITURA DI N.2159 DEL 10/10/2016 -INTERESSI LEGALI(9823)-N.RUOLO 2016/016411"/>
  </r>
  <r>
    <x v="35"/>
    <s v="6160005859"/>
    <s v="001"/>
    <s v="DD"/>
    <s v="002798"/>
    <x v="988"/>
    <x v="34"/>
    <x v="33"/>
    <s v="0SS"/>
    <x v="32"/>
    <x v="1"/>
    <x v="1"/>
    <n v="3607.76"/>
    <s v="  RUOLO COATTIVO ANNO 2016 PER RECUPERO DEL CREDITO DEI CANONI E DEBITI PREGRESSI PER LA FORNITURA DI N.2159 DEL 10/10/2016 -INTERESSI DA RUOLO (IC13)-N.RUOLO 2016/016411"/>
  </r>
  <r>
    <x v="35"/>
    <s v="6160005860"/>
    <s v="001"/>
    <s v="DD"/>
    <s v="002798"/>
    <x v="988"/>
    <x v="37"/>
    <x v="34"/>
    <s v="0SS"/>
    <x v="32"/>
    <x v="1"/>
    <x v="1"/>
    <n v="121.16"/>
    <s v="  RUOLO COATTIVO ANNO 2016 PER RECUPERO DEL CREDITO DEI CANONI E DEBITI PREGRESSI PER LA FORNITURA DI N.2159 DEL 10/10/2016 -SPESE DI NOTIFICA (ID13)-N.RUOLO 2016/016411"/>
  </r>
  <r>
    <x v="35"/>
    <s v="6160005861"/>
    <s v="001"/>
    <s v="DD"/>
    <s v="001598"/>
    <x v="1766"/>
    <x v="309"/>
    <x v="275"/>
    <s v="0PA"/>
    <x v="52"/>
    <x v="1"/>
    <x v="1"/>
    <n v="593.6"/>
    <s v="  PAGAMENTO SANZIONE AMMINISTRATIVA A CARICO DELLA SIG RA CRISCIO FRANCESCA VAV N° 14150174645 DEL 18102016"/>
  </r>
  <r>
    <x v="35"/>
    <s v="6160005862"/>
    <s v="001"/>
    <s v="DD"/>
    <s v="001598"/>
    <x v="1766"/>
    <x v="335"/>
    <x v="298"/>
    <s v="0PA"/>
    <x v="52"/>
    <x v="1"/>
    <x v="1"/>
    <n v="3.78"/>
    <s v="  PAGAMENTO SPESE DI PROCEDIMENTO E DI NOTIFICA A CARICO DELLA SIG RA CRISCIO FRANCESCA VAV N° 14150174645 DEL 18102016"/>
  </r>
  <r>
    <x v="35"/>
    <s v="6160005873"/>
    <s v="001"/>
    <s v="DD"/>
    <s v="004291"/>
    <x v="1766"/>
    <x v="69"/>
    <x v="67"/>
    <s v="ATC"/>
    <x v="12"/>
    <x v="140"/>
    <x v="139"/>
    <n v="2792.12"/>
    <s v="  APPROVAZIONE RUOLI DI RISCOSSIONE COATTIVA ANNO 2016-TERZA EMISSIONE COSAP PERMANENTE (ANNUALITA' 2010) COD.TRIB.8592-ARRETRATI RIF.RUOLO N.4844,16361-5204/2016 MUN.1(EX1-EX17)  "/>
  </r>
  <r>
    <x v="35"/>
    <s v="6160005874"/>
    <s v="001"/>
    <s v="DD"/>
    <s v="004291"/>
    <x v="1766"/>
    <x v="72"/>
    <x v="70"/>
    <s v="AMC"/>
    <x v="20"/>
    <x v="140"/>
    <x v="139"/>
    <n v="11414.17"/>
    <s v="  APPROVAZIONE RUOLI DI RISCOSSIONE COATTIVA ANNO 2016-TERZA EMISSIONE NOLO/TRANSENNAMENTI (ANNUALITA'2009,2010) COD.TRIB.: -9157 NOLO; -9158 IVA SU NOLO; RIF.RUOLO N. 16365/2016 MUN.1(EX1-EX17)"/>
  </r>
  <r>
    <x v="35"/>
    <s v="6160005875"/>
    <s v="001"/>
    <s v="DD"/>
    <s v="004291"/>
    <x v="1766"/>
    <x v="129"/>
    <x v="124"/>
    <s v="ATC"/>
    <x v="12"/>
    <x v="140"/>
    <x v="139"/>
    <n v="22200.37"/>
    <s v="  APPROVAZIONE RUOLI DI RISCOSSIONE COATTIVA ANNO 2016-TERZA EMISSIONE RECUPERO SPESE SOSTENUTE PER LA ESECUZIONE DI ORDINANZE IN DANNO PER RIMOZIONI OPERE ABUSIVE (ANNUALITA' 2014,2015) COD.TRIB. 9105-RECUPERO SPESE RIF.RUOLO N.16357,4842/2016 MUN.1(EX1-EX17)"/>
  </r>
  <r>
    <x v="35"/>
    <s v="6160005876"/>
    <s v="001"/>
    <s v="DD"/>
    <s v="004291"/>
    <x v="1766"/>
    <x v="65"/>
    <x v="63"/>
    <s v="ATC"/>
    <x v="12"/>
    <x v="140"/>
    <x v="139"/>
    <n v="31308.560000000001"/>
    <s v="  APPROVAZIONE RUOLI DI RISCOSSIONE COATTIVA ANNO 2016-3°EMISSIONE COSAP PERMANENTE-COSAP TEMPORANEA COD.TRIBUTI: 8593-INDENNITA' DI MORA COSAP PERMANENTE 8591-SANZIONE PECUNIARIA COSAP TEMP. RIF.RUOLI NN:3071,4844,16361,6938,5204,2768,5064,13721,16356/2016 MUN.1(EX1-EX17)"/>
  </r>
  <r>
    <x v="35"/>
    <s v="6160005877"/>
    <s v="001"/>
    <s v="DD"/>
    <s v="004291"/>
    <x v="1766"/>
    <x v="64"/>
    <x v="62"/>
    <s v="ATC"/>
    <x v="12"/>
    <x v="140"/>
    <x v="139"/>
    <n v="48129.86"/>
    <s v="  APPROVAZIONE RUOLI DI RISCOSSIONE COATTIVA ANNO 2016-TERZA EMISSIONE COSAP TEMPORANEA(ANNUALITA'2009,2010) COD.TRIB.8587/CANONE ARRETRATI RIF.RUOLI NN. 5064,13721,16356/2016 MUN.1(EX1-EX17)  "/>
  </r>
  <r>
    <x v="35"/>
    <s v="6160005878"/>
    <s v="001"/>
    <s v="DD"/>
    <s v="004291"/>
    <x v="1766"/>
    <x v="37"/>
    <x v="34"/>
    <s v="ATC"/>
    <x v="12"/>
    <x v="140"/>
    <x v="139"/>
    <n v="1971.29"/>
    <s v="  APPROVAZIONE RUOLI DI RISCOSSIONE COATTIVA ANNO 2016-TERZA EMISSIONE COSAP PERM-COSAP TEMP.NOLO-RECUPERO SPESE COD. TRIB.NN. 1/51 RECUPERO SPESE NOTIFICA/COSAP PERM.; 1D13 RECUPERO SPESE DI NOTIFICA PER CREDITI COMUNALI; 9518 ALTRI DIRITTI E ACCESSORI/NOLO;, 8590 ALTRI DIRITTI/COSAP TEMP.; 1/49 RECUPERO SPESE NOTIFICA RIF.RUOLI NN:5064,13721,16356,16365,16357,3071,4844,16361,5204/2016 MUN.1(EX1-EX17) "/>
  </r>
  <r>
    <x v="35"/>
    <s v="6160005879"/>
    <s v="001"/>
    <s v="DD"/>
    <s v="004291"/>
    <x v="1766"/>
    <x v="34"/>
    <x v="33"/>
    <s v="ATC"/>
    <x v="12"/>
    <x v="140"/>
    <x v="139"/>
    <n v="6030.34"/>
    <s v="  APPROVAZIONE RUOLI DI RISCOSSIONE COATTIVA ANNO 2016-TERZA EMISSIONE COSAP PERM-COSAP TEMP.NOLO-RECUPERO SPESE COD. TRIB.NN. -8594-INTERESSI COSAP PERM; -1/52-ULTERIORI INTERESSI PER ISCRIZIONE RUOLO; -1C13-INTERESSI PER ISCRIZIONE A RUOLO DI CREDITI COMUNALI; -9823-INTERESSI DI MORA PER RITARDATO O MANCAT PAGAMENTO; -8589-INTERESSI COSAP TEMP; -1/50-ULTERIORI INTERESSI PER ISCRIZIONE A RUOLO; RIF.RUOLI NN:3071,4844,16361,5204,4842,16357,16365,5064,13721,16356, MUN.1(EX1-EX17) "/>
  </r>
  <r>
    <x v="35"/>
    <s v="6160005889"/>
    <s v="001"/>
    <s v="DD"/>
    <s v="003074"/>
    <x v="1766"/>
    <x v="369"/>
    <x v="331"/>
    <s v="1AS"/>
    <x v="79"/>
    <x v="557"/>
    <x v="554"/>
    <n v="31645.98"/>
    <s v="  ACCERTAMENTO A SEGUITO DELLA REVOCA, DISPOSTA CON DD 270/2016, DELLE AGEVOLAZIONI EX ART. 14 L. 266/1997 CONCESSE IN FAVORE DELL'IMPRESA LA PIANTALA S.C.A.R.L."/>
  </r>
  <r>
    <x v="35"/>
    <s v="6160005890"/>
    <s v="001"/>
    <s v="DD"/>
    <s v="003074"/>
    <x v="1766"/>
    <x v="369"/>
    <x v="331"/>
    <s v="1AS"/>
    <x v="79"/>
    <x v="558"/>
    <x v="555"/>
    <n v="51427.61"/>
    <s v="  ACCERTAMENTO A SEGUITO DELLA REVOCA, DISPOSTA CON DD 279/2016, DELLE AGEVOLAZIONI EX ART. 14 L. 266/1997 CONCESSE IN FAVORE DELL'IMPRESA DOUBLE G. SRL"/>
  </r>
  <r>
    <x v="35"/>
    <s v="6160005891"/>
    <s v="001"/>
    <s v="DD"/>
    <s v="003074"/>
    <x v="1766"/>
    <x v="369"/>
    <x v="331"/>
    <s v="1AS"/>
    <x v="79"/>
    <x v="559"/>
    <x v="556"/>
    <n v="8362.57"/>
    <s v="  ACCERTAMENTO A SEGUITO DELLA REVOCA, DISPOSTA CON DD 248/2016, DELLE AGEVOLAZIONI EX ART. 14 L. 266/1997 CONCESSE IN FAVORE DELL'IMPRESA FINES SERVICES SRL "/>
  </r>
  <r>
    <x v="35"/>
    <s v="6160005892"/>
    <s v="001"/>
    <s v="DD"/>
    <s v="002477"/>
    <x v="1681"/>
    <x v="56"/>
    <x v="54"/>
    <s v="MMS"/>
    <x v="42"/>
    <x v="137"/>
    <x v="136"/>
    <n v="207083.53"/>
    <s v="  APPROVAZIONE RUOLI DI RISCOSSIONE COATTTIVA 2° EMISSIONE ANNO 2016 ( RUOLI NN 5213/3799/4150/4875/3481/17955/13749/16456/6547/3081/3393/)"/>
  </r>
  <r>
    <x v="35"/>
    <s v="6160005893"/>
    <s v="001"/>
    <s v="DD"/>
    <s v="002477"/>
    <x v="1681"/>
    <x v="74"/>
    <x v="72"/>
    <s v="MMS"/>
    <x v="42"/>
    <x v="137"/>
    <x v="136"/>
    <n v="2741.53"/>
    <s v="  APPROVAZIONE RUOLI DI RISCOSSIONE COATTIVA 2° EMISSIONE ANNO 2016 (RUOLI NN. 5213/3799/4150/4875/3481/17955/13749/16456/6547/3081/3393/)"/>
  </r>
  <r>
    <x v="35"/>
    <s v="6160005894"/>
    <s v="001"/>
    <s v="DD"/>
    <s v="002477"/>
    <x v="1681"/>
    <x v="34"/>
    <x v="33"/>
    <s v="MMS"/>
    <x v="42"/>
    <x v="137"/>
    <x v="136"/>
    <n v="10988.79"/>
    <s v="  APPROVAZIONE RUOLI DI RISCOSSIONE COATTIVA 2° EMISSIONE ANNO 2016(RUOLI NN. 5213/3799/4150/4875/3481/17955/13749/16456/6547/3081/3393/)"/>
  </r>
  <r>
    <x v="35"/>
    <s v="6160005895"/>
    <s v="001"/>
    <s v="DD"/>
    <s v="002477"/>
    <x v="1681"/>
    <x v="92"/>
    <x v="89"/>
    <s v="MAN"/>
    <x v="43"/>
    <x v="137"/>
    <x v="136"/>
    <n v="39541.089999999997"/>
    <s v="  APPROVAZIONE RUOLI DI RISCOSSIONE COATTIVA 2° EMISSIONE ANNO 2016 (RUOLO NN. 16455/6543)"/>
  </r>
  <r>
    <x v="35"/>
    <s v="6160005896"/>
    <s v="001"/>
    <s v="DD"/>
    <s v="002477"/>
    <x v="1681"/>
    <x v="74"/>
    <x v="72"/>
    <s v="MAN"/>
    <x v="43"/>
    <x v="137"/>
    <x v="136"/>
    <n v="447.91"/>
    <s v="  APPROVAZIONE RUOLI DI RISCOSSIONE COATTIVA 2° EMISSIONE ANNO 2016"/>
  </r>
  <r>
    <x v="35"/>
    <s v="6160005897"/>
    <s v="001"/>
    <s v="DD"/>
    <s v="002477"/>
    <x v="1681"/>
    <x v="34"/>
    <x v="33"/>
    <s v="MAN"/>
    <x v="43"/>
    <x v="137"/>
    <x v="136"/>
    <n v="1672.47"/>
    <s v="  APPROVAZIONE RUOLI DI RISCOSSIONE COATTIVA 2° EMISSIONE ANNO 2016"/>
  </r>
  <r>
    <x v="35"/>
    <s v="6160005898"/>
    <s v="001"/>
    <s v="DD"/>
    <s v="001999"/>
    <x v="1373"/>
    <x v="263"/>
    <x v="235"/>
    <s v="ETR"/>
    <x v="16"/>
    <x v="137"/>
    <x v="136"/>
    <n v="31113.26"/>
    <s v="  N.3 RUOLI COATTIVI SECONDA EMISSIONE 2016 CANONE INIZIATIVE PUBBLICITARIE PER L'ANNO 2010 NN.17920-13730-16392/2016 CIP CODICE 1B87"/>
  </r>
  <r>
    <x v="35"/>
    <s v="6160005899"/>
    <s v="001"/>
    <s v="DD"/>
    <s v="001999"/>
    <x v="1373"/>
    <x v="265"/>
    <x v="237"/>
    <s v="ETR"/>
    <x v="16"/>
    <x v="137"/>
    <x v="136"/>
    <n v="9913.44"/>
    <s v="  N.3 RUOLI COATTIVI SECONDA EMISSIONE 2016 CANONE INIZIATIVE PUBBLICITARIE ANNO 2010 NN.17920-13730-16392/2016 CIP SANZIONE COD.1B89"/>
  </r>
  <r>
    <x v="35"/>
    <s v="6160005900"/>
    <s v="001"/>
    <s v="DD"/>
    <s v="001999"/>
    <x v="1373"/>
    <x v="34"/>
    <x v="33"/>
    <s v="ETR"/>
    <x v="16"/>
    <x v="137"/>
    <x v="136"/>
    <n v="2568.23"/>
    <s v="  N.3 RUOLI COATTIVI SECONDA EMISSIONE 2016 CANONE INIZIATIVE PUBBLICITARIE ANNO 2010 NN.17920-13730-16392/2016 CIP INTERESSI E ULTERIORI INTERESSI COD.1B88 E 1R34"/>
  </r>
  <r>
    <x v="35"/>
    <s v="6160005901"/>
    <s v="001"/>
    <s v="DD"/>
    <s v="001999"/>
    <x v="1373"/>
    <x v="74"/>
    <x v="72"/>
    <s v="ETR"/>
    <x v="16"/>
    <x v="137"/>
    <x v="136"/>
    <n v="390.88"/>
    <s v="  N.3 RUOLI COATTIVI SECONDA EMISSIONE 2016 CANONE INIZIATIVE PUBBLICITARIE ANNO 2010 NN.17920-13730-16392/2016 CIP RECUPERO SPESE DI NOTIFICA COD.1R33"/>
  </r>
  <r>
    <x v="35"/>
    <s v="6160005902"/>
    <s v="001"/>
    <s v="DD"/>
    <s v="002000"/>
    <x v="1373"/>
    <x v="263"/>
    <x v="235"/>
    <s v="ETR"/>
    <x v="16"/>
    <x v="137"/>
    <x v="136"/>
    <n v="57310.83"/>
    <s v="  N.12 RUOLI COATTIVI SECONDA EMISSIONE 2016 CANONE INIZIATIVE PUBBLICITARIE ANNO 2009 NN.3255 -6892-3667-3553-3476-17918-13728-5368-16387-3222-3668-4669/2016 CIP COD.1B87"/>
  </r>
  <r>
    <x v="35"/>
    <s v="6160005903"/>
    <s v="001"/>
    <s v="DD"/>
    <s v="002000"/>
    <x v="1373"/>
    <x v="265"/>
    <x v="237"/>
    <s v="ETR"/>
    <x v="16"/>
    <x v="137"/>
    <x v="136"/>
    <n v="24236.93"/>
    <s v="  N.12 RUOLI COATTIVI SECONDA EMISSIONE 2016 CANONE INIZIATIVE PUBBLICITARIE ANNO 2009 NN.3255 -6892-3667-3553-3476-17918-13728-5368-16387-3222-3668-4669/2016 CIP SANZIONE COD.1B89"/>
  </r>
  <r>
    <x v="35"/>
    <s v="6160005904"/>
    <s v="001"/>
    <s v="DD"/>
    <s v="002000"/>
    <x v="1373"/>
    <x v="74"/>
    <x v="72"/>
    <s v="ETR"/>
    <x v="16"/>
    <x v="137"/>
    <x v="136"/>
    <n v="815.8"/>
    <s v="  N.12 RUOLI COATTIVI SECONDA EMISSIONE 2016 CANONE INIZIATIVE PUBBLICITARIE ANNO 2009 NN.3255 -6892-3667-3553-3476-17918-13728-5368-16387-3222-3668-4669/2016 CIP RECUPERO SPESE DI NOTIFICA COD.1R33"/>
  </r>
  <r>
    <x v="35"/>
    <s v="6160005905"/>
    <s v="001"/>
    <s v="DD"/>
    <s v="002000"/>
    <x v="1373"/>
    <x v="34"/>
    <x v="33"/>
    <s v="ETR"/>
    <x v="16"/>
    <x v="137"/>
    <x v="136"/>
    <n v="6237.9"/>
    <s v="  N.12 RUOLI COATTIVI SECONDA EMISSIONE 2016 CANONE INIZIATIVE PUBBLICITARIE ANNO 2009 NN.3255 -6892-3667-3553-3476-17918-13728-5368-16387-3222-3668-4669/2016 CIP INTERESSI E ULTERIORI INTERESSI COD.1B88 E 1R34"/>
  </r>
  <r>
    <x v="35"/>
    <s v="6160005907"/>
    <s v="001"/>
    <s v="DD"/>
    <s v="000782"/>
    <x v="1812"/>
    <x v="86"/>
    <x v="84"/>
    <s v="1DP"/>
    <x v="21"/>
    <x v="411"/>
    <x v="409"/>
    <n v="540408.17000000004"/>
    <s v="  CONCESSIONI CARICO CORRENTE"/>
  </r>
  <r>
    <x v="35"/>
    <s v="6160005920"/>
    <s v="001"/>
    <s v="DD"/>
    <s v="002446"/>
    <x v="1702"/>
    <x v="32"/>
    <x v="31"/>
    <s v="MIE"/>
    <x v="48"/>
    <x v="119"/>
    <x v="118"/>
    <n v="12080"/>
    <s v="  INCENTIVO X FUNZIONI TECNICHE ART 113 C.2 D.LGS 50/2016"/>
  </r>
  <r>
    <x v="35"/>
    <s v="6160005923"/>
    <s v="001"/>
    <s v="DD"/>
    <s v="002446"/>
    <x v="1702"/>
    <x v="32"/>
    <x v="31"/>
    <s v="MIE"/>
    <x v="48"/>
    <x v="119"/>
    <x v="118"/>
    <n v="5400"/>
    <s v="  INCENTIVO X FUNZIONI TECNICHE ART 113 C.2 D.LGS 50/2016"/>
  </r>
  <r>
    <x v="35"/>
    <s v="6160005925"/>
    <s v="001"/>
    <s v="DD"/>
    <s v="002446"/>
    <x v="1702"/>
    <x v="32"/>
    <x v="31"/>
    <s v="MIE"/>
    <x v="48"/>
    <x v="119"/>
    <x v="118"/>
    <n v="3000"/>
    <s v="  INCENTIVO X FUNZIONI TECNICHE ART 113 C.2 D.LGS 50/2016"/>
  </r>
  <r>
    <x v="35"/>
    <s v="6160005926"/>
    <s v="001"/>
    <s v="DD"/>
    <s v="002446"/>
    <x v="1702"/>
    <x v="32"/>
    <x v="31"/>
    <s v="MIE"/>
    <x v="48"/>
    <x v="119"/>
    <x v="118"/>
    <n v="3000"/>
    <s v="  INCENTIVO X FUNZIONI TECNICHE ART 113 C.2 D.LGS 50/2016"/>
  </r>
  <r>
    <x v="35"/>
    <s v="6160005928"/>
    <s v="001"/>
    <s v="DD"/>
    <s v="002446"/>
    <x v="1702"/>
    <x v="32"/>
    <x v="31"/>
    <s v="MIE"/>
    <x v="48"/>
    <x v="119"/>
    <x v="118"/>
    <n v="4600"/>
    <s v="  INCENTIVO X FUNZIONI TECNICHE ART 113 C.2 D.LGS 50/2016"/>
  </r>
  <r>
    <x v="35"/>
    <s v="6160005929"/>
    <s v="001"/>
    <s v="DD"/>
    <s v="002446"/>
    <x v="1702"/>
    <x v="32"/>
    <x v="31"/>
    <s v="MIE"/>
    <x v="48"/>
    <x v="119"/>
    <x v="118"/>
    <n v="2600"/>
    <s v="  INCENTIVO X FUNZIONI TECNICHE ART 113 C.2 D.LGS 50/2016"/>
  </r>
  <r>
    <x v="35"/>
    <s v="6160005930"/>
    <s v="001"/>
    <s v="DD"/>
    <s v="002446"/>
    <x v="1702"/>
    <x v="32"/>
    <x v="31"/>
    <s v="MIE"/>
    <x v="48"/>
    <x v="119"/>
    <x v="118"/>
    <n v="7700"/>
    <s v="  INCENTIVO X FUNZIONI TECNICHE ART 113 C.2 D.LGS 50/2016"/>
  </r>
  <r>
    <x v="35"/>
    <s v="6160005931"/>
    <s v="001"/>
    <s v="DD"/>
    <s v="002446"/>
    <x v="1702"/>
    <x v="32"/>
    <x v="31"/>
    <s v="MIM"/>
    <x v="44"/>
    <x v="119"/>
    <x v="118"/>
    <n v="3000"/>
    <s v="  INCENTIVO X FUNZIONI TECNICHE ART 113 C.2 D.LGS 50/2016"/>
  </r>
  <r>
    <x v="35"/>
    <s v="6160005932"/>
    <s v="001"/>
    <s v="DD"/>
    <s v="002446"/>
    <x v="1702"/>
    <x v="32"/>
    <x v="31"/>
    <s v="MIM"/>
    <x v="44"/>
    <x v="119"/>
    <x v="118"/>
    <n v="2200"/>
    <s v="  INCENTIVO X FUNZIONI TECNICHE ART 113 C.2 D.LGS 50/2016"/>
  </r>
  <r>
    <x v="35"/>
    <s v="6160005933"/>
    <s v="001"/>
    <s v="DD"/>
    <s v="002446"/>
    <x v="1702"/>
    <x v="32"/>
    <x v="31"/>
    <s v="MIM"/>
    <x v="44"/>
    <x v="119"/>
    <x v="118"/>
    <n v="4600"/>
    <s v="  INCENTIVO X FUNZIONI TECNICHE ART 113 C.2 D.LGS 50/2016"/>
  </r>
  <r>
    <x v="35"/>
    <s v="6160005934"/>
    <s v="001"/>
    <s v="DD"/>
    <s v="002446"/>
    <x v="1702"/>
    <x v="32"/>
    <x v="31"/>
    <s v="MIM"/>
    <x v="44"/>
    <x v="119"/>
    <x v="118"/>
    <n v="2200"/>
    <s v="  INCENTIVO X FUNZIONI TECNICHE ART 113 C.2 D.LGS 50/2016"/>
  </r>
  <r>
    <x v="35"/>
    <s v="6160005935"/>
    <s v="001"/>
    <s v="DD"/>
    <s v="004353"/>
    <x v="1373"/>
    <x v="109"/>
    <x v="105"/>
    <s v="AAN"/>
    <x v="43"/>
    <x v="325"/>
    <x v="323"/>
    <n v="103215.24"/>
    <s v="  LISTA DI CARICO L1600002084- SERVIZIO ASILI NIDO-UTENTI 617- PERIODO SETTEMBRE/DICEMBRE 2016- ANNO SCOLASTICO 2016/2017 MUN.1(EX1-EX17) "/>
  </r>
  <r>
    <x v="35"/>
    <s v="6160005936"/>
    <s v="001"/>
    <s v="DD"/>
    <s v="004353"/>
    <x v="1373"/>
    <x v="116"/>
    <x v="112"/>
    <s v="ASM"/>
    <x v="22"/>
    <x v="325"/>
    <x v="323"/>
    <n v="4760.8500000000004"/>
    <s v="  LISTA DI CARICO L1600001815 PROVENTI PROGETTO PONTE-UTENTI N.39- PERIODO SETTEMBRE/DICEMBRE 2016 ANNO SCOLASTICO 2016/2017 MUN.1(EX1-EX17)"/>
  </r>
  <r>
    <x v="35"/>
    <s v="6160005937"/>
    <s v="001"/>
    <s v="DD"/>
    <s v="004353"/>
    <x v="1373"/>
    <x v="52"/>
    <x v="50"/>
    <s v="AMS"/>
    <x v="42"/>
    <x v="325"/>
    <x v="323"/>
    <n v="509.56"/>
    <s v="  LISTA DI CARICO L1600002235 SERVIZIO REFEZIONE SCOALSTICA-UTENTI N.2325 PERIODO SETTEMBRE/DICEMBRE 2016 ANNO SCOLASTICO 2016/2017 MUN.1(EX1-EX17)"/>
  </r>
  <r>
    <x v="35"/>
    <s v="6160005944"/>
    <s v="001"/>
    <s v="DH"/>
    <s v="000267"/>
    <x v="30"/>
    <x v="376"/>
    <x v="337"/>
    <s v="MAM"/>
    <x v="46"/>
    <x v="560"/>
    <x v="557"/>
    <n v="3520"/>
    <s v="  INCAMETAMENTO DEFINITIVO DELLE QUIETANZE ASSEGNI NON RISCOSSI IN QUANTO DECADUTO IL DIRITTO DEI BENEFICIARI (QUIET. 10630-10631-10633-10634-10635-10638-10640-10641-10642-10644-10645/16)- RIF. MAND NON RISCOSSO 84789/15-   MUN 8"/>
  </r>
  <r>
    <x v="35"/>
    <s v="6160005945"/>
    <s v="001"/>
    <s v="DH"/>
    <s v="000267"/>
    <x v="30"/>
    <x v="376"/>
    <x v="337"/>
    <s v="MIA"/>
    <x v="37"/>
    <x v="560"/>
    <x v="557"/>
    <n v="2700"/>
    <s v="  INCAMETAMENTO DEFINITIVO DELLE QUIETANZE ASSEGNI NON RISCOSSI IN QUANTO DECADUTO IL DIRITTO DEI BENEFICIARI (QUIET. 14421-14422-14423-14425-14426-14427-14428-14429-14430/16 RIF. MAND NON RISCOSSO 92449/15-) MUN 8"/>
  </r>
  <r>
    <x v="35"/>
    <s v="6160005946"/>
    <s v="001"/>
    <s v="DH"/>
    <s v="000267"/>
    <x v="30"/>
    <x v="376"/>
    <x v="337"/>
    <s v="MAB"/>
    <x v="30"/>
    <x v="560"/>
    <x v="557"/>
    <n v="3400"/>
    <s v="  INCAMETAMENTO DEFINITIVO DELLE QUIETANZE ASSEGNI NON RISCOSSI IN QUANTO DECADUTO IL DIRITTO DEI BENEFICIARI (QUIET. 10654-10655-10656-10657-1065 8-10659-10660-10661-10662-10663-10664-10665-10666/16)- RIF. MAND NON RISCOSSO 83481/15-   MUN 8"/>
  </r>
  <r>
    <x v="35"/>
    <s v="6160005948"/>
    <s v="001"/>
    <s v="DD"/>
    <s v="002017"/>
    <x v="1806"/>
    <x v="37"/>
    <x v="34"/>
    <s v="QTR"/>
    <x v="16"/>
    <x v="137"/>
    <x v="136"/>
    <n v="2918.77"/>
    <s v="  APPROV.  RUOLI CANONE OCC PERM. SUOLO PUBBL. 2 EM 2016  MUN 12 1I51"/>
  </r>
  <r>
    <x v="35"/>
    <s v="6160005949"/>
    <s v="001"/>
    <s v="DD"/>
    <s v="002017"/>
    <x v="1806"/>
    <x v="34"/>
    <x v="33"/>
    <s v="QTR"/>
    <x v="16"/>
    <x v="137"/>
    <x v="136"/>
    <n v="757.57"/>
    <s v="  APPROV.  RUOLI CANONE OCC PERM. SUOLO PUBBL. 2 EM 2016  MUN 12 1I52"/>
  </r>
  <r>
    <x v="35"/>
    <s v="6160005950"/>
    <s v="001"/>
    <s v="DD"/>
    <s v="002017"/>
    <x v="1806"/>
    <x v="65"/>
    <x v="63"/>
    <s v="QTR"/>
    <x v="16"/>
    <x v="137"/>
    <x v="136"/>
    <n v="1333"/>
    <s v="  APPROV.  RUOLI CANONE OCC PERM. SUOLO PUBBL. 2 EM 2016  MUN 12 1I23"/>
  </r>
  <r>
    <x v="35"/>
    <s v="6160005951"/>
    <s v="001"/>
    <s v="DD"/>
    <s v="002017"/>
    <x v="1806"/>
    <x v="69"/>
    <x v="67"/>
    <s v="QTR"/>
    <x v="16"/>
    <x v="137"/>
    <x v="136"/>
    <n v="88197.39"/>
    <s v="  APPROV.  RUOLI CANONE OCC PERM. SUOLO PUBBL. 2 EM 2016  MUN 12 8592"/>
  </r>
  <r>
    <x v="35"/>
    <s v="6160005952"/>
    <s v="001"/>
    <s v="DD"/>
    <s v="002017"/>
    <x v="1806"/>
    <x v="34"/>
    <x v="33"/>
    <s v="QTR"/>
    <x v="16"/>
    <x v="137"/>
    <x v="136"/>
    <n v="2639.41"/>
    <s v="  APPROV.  RUOLI CANONE OCC PERM. SUOLO PUBBL. 2 EM 2016  MUN 12 8594"/>
  </r>
  <r>
    <x v="35"/>
    <s v="6160005953"/>
    <s v="001"/>
    <s v="DD"/>
    <s v="002017"/>
    <x v="1806"/>
    <x v="65"/>
    <x v="63"/>
    <s v="QTR"/>
    <x v="16"/>
    <x v="137"/>
    <x v="136"/>
    <n v="30757.02"/>
    <s v="  APPROV.  RUOLI CANONE OCC PERM. SUOLO PUBBL. 2 EM 2016  MUN 12 8596"/>
  </r>
  <r>
    <x v="35"/>
    <s v="6160005954"/>
    <s v="001"/>
    <s v="DD"/>
    <s v="002017"/>
    <x v="1806"/>
    <x v="37"/>
    <x v="34"/>
    <s v="QTR"/>
    <x v="16"/>
    <x v="137"/>
    <x v="136"/>
    <n v="1603.56"/>
    <s v="  APPROV.  RUOLI CANONE OCC TEMP. SUOLO PUBBL. 2 EM 2016  MUN 12 1I49"/>
  </r>
  <r>
    <x v="35"/>
    <s v="6160005955"/>
    <s v="001"/>
    <s v="DD"/>
    <s v="002017"/>
    <x v="1806"/>
    <x v="34"/>
    <x v="33"/>
    <s v="QTR"/>
    <x v="16"/>
    <x v="137"/>
    <x v="136"/>
    <n v="17.97"/>
    <s v="  APPROV.  RUOLI CANONE OCC TEMP. SUOLO PUBBL. 2 EM 2016  MUN 12 1I50"/>
  </r>
  <r>
    <x v="35"/>
    <s v="6160005956"/>
    <s v="001"/>
    <s v="DD"/>
    <s v="002017"/>
    <x v="1806"/>
    <x v="64"/>
    <x v="62"/>
    <s v="QTR"/>
    <x v="16"/>
    <x v="137"/>
    <x v="136"/>
    <n v="11818"/>
    <s v="  APPROV.  RUOLI CANONE OCC TEMP. SUOLO PUBBL. 2 EM 2016  MUN 12 8587"/>
  </r>
  <r>
    <x v="35"/>
    <s v="6160005957"/>
    <s v="001"/>
    <s v="DD"/>
    <s v="002017"/>
    <x v="1806"/>
    <x v="34"/>
    <x v="33"/>
    <s v="QTR"/>
    <x v="16"/>
    <x v="137"/>
    <x v="136"/>
    <n v="42.83"/>
    <s v="  APPROV.  RUOLI CANONE OCC TEMP. SUOLO PUBBL. 2 EM 2016  MUN 12 8589"/>
  </r>
  <r>
    <x v="35"/>
    <s v="6160005958"/>
    <s v="001"/>
    <s v="DD"/>
    <s v="002017"/>
    <x v="1806"/>
    <x v="65"/>
    <x v="63"/>
    <s v="QTR"/>
    <x v="16"/>
    <x v="137"/>
    <x v="136"/>
    <n v="27459.46"/>
    <s v="  APPROV.  RUOLI CANONE OCC TEMP. SUOLO PUBBL. 2 EM 2016  MUN 12 8591"/>
  </r>
  <r>
    <x v="35"/>
    <s v="6160005959"/>
    <s v="001"/>
    <s v="DD"/>
    <s v="002017"/>
    <x v="1806"/>
    <x v="263"/>
    <x v="235"/>
    <s v="QTR"/>
    <x v="16"/>
    <x v="137"/>
    <x v="136"/>
    <n v="68590"/>
    <s v="  APPROV.  RUOLI CANONE IN. PUBBL. 2 EM 2016  MUN 12 1B87"/>
  </r>
  <r>
    <x v="35"/>
    <s v="6160005960"/>
    <s v="001"/>
    <s v="DD"/>
    <s v="002017"/>
    <x v="1806"/>
    <x v="34"/>
    <x v="33"/>
    <s v="QTR"/>
    <x v="16"/>
    <x v="137"/>
    <x v="136"/>
    <n v="1472.08"/>
    <s v="  APPROV.  RUOLI CANONE IN. PUBBL. 2 EM 2016  MUN 12 1B88"/>
  </r>
  <r>
    <x v="35"/>
    <s v="6160005961"/>
    <s v="001"/>
    <s v="DD"/>
    <s v="002017"/>
    <x v="1806"/>
    <x v="265"/>
    <x v="237"/>
    <s v="QTR"/>
    <x v="16"/>
    <x v="137"/>
    <x v="136"/>
    <n v="35258.54"/>
    <s v="  APPROV.  RUOLI CANONE IN. PUBBL. 2 EM 2016  MUN 12 1B89"/>
  </r>
  <r>
    <x v="35"/>
    <s v="6160005963"/>
    <s v="001"/>
    <s v="DD"/>
    <s v="002017"/>
    <x v="1806"/>
    <x v="37"/>
    <x v="34"/>
    <s v="QTR"/>
    <x v="16"/>
    <x v="137"/>
    <x v="136"/>
    <n v="1006.59"/>
    <s v="  APPROV.  RUOLI CANONE IN. PUBBL. 2 EM 2016  MUN 12 1R33"/>
  </r>
  <r>
    <x v="35"/>
    <s v="6160005964"/>
    <s v="001"/>
    <s v="DD"/>
    <s v="002017"/>
    <x v="1806"/>
    <x v="34"/>
    <x v="33"/>
    <s v="QTR"/>
    <x v="16"/>
    <x v="137"/>
    <x v="136"/>
    <n v="552.29999999999995"/>
    <s v="  APPROV.  RUOLI CANONE IN. PUBBL. 2 EM 2016  MUN 12 1R34"/>
  </r>
  <r>
    <x v="35"/>
    <s v="6160005965"/>
    <s v="001"/>
    <s v="DD"/>
    <s v="001534"/>
    <x v="1358"/>
    <x v="65"/>
    <x v="63"/>
    <s v="UTR"/>
    <x v="16"/>
    <x v="140"/>
    <x v="139"/>
    <n v="68793.679999999993"/>
    <s v="  RUOLO COATTIVO I EMISSIONE 2016 _ PROVENTI DA RUOLO INFRAZ. OCCUPAZ.SUOLO PUBBLICO -COD. RUOLO TRIBUTO 8591, 8593, 1L23.ANNI 2007-2011-2012-2013-2014- MUN. 15"/>
  </r>
  <r>
    <x v="35"/>
    <s v="6160005966"/>
    <s v="001"/>
    <s v="DD"/>
    <s v="001534"/>
    <x v="1358"/>
    <x v="95"/>
    <x v="92"/>
    <s v="UTR"/>
    <x v="16"/>
    <x v="140"/>
    <x v="139"/>
    <n v="36487.1"/>
    <s v="  RUOLO COATTIVO I EMISSIONE 2016 _PROVENTI RUOLO SPESE NOTIFICA COD. RUOLO 1B89-(ANNI 2007-2011-2012-2013-2014)- MUN. 15"/>
  </r>
  <r>
    <x v="35"/>
    <s v="6160005967"/>
    <s v="001"/>
    <s v="DD"/>
    <s v="001534"/>
    <x v="1358"/>
    <x v="56"/>
    <x v="54"/>
    <s v="UMS"/>
    <x v="42"/>
    <x v="140"/>
    <x v="139"/>
    <n v="342061.85"/>
    <s v="  RUOLO COATTIVO I EMISSIONE 2016 _ PROVENTI DA RUOLO REFEZ. SCOL.- COD. RUOLO  TRIBUTO 9809, 9808.- (ANNI 2009-2010-2011-2012-2013) MUN. 15"/>
  </r>
  <r>
    <x v="35"/>
    <s v="6160005968"/>
    <s v="001"/>
    <s v="DD"/>
    <s v="001534"/>
    <x v="1358"/>
    <x v="64"/>
    <x v="62"/>
    <s v="UTR"/>
    <x v="16"/>
    <x v="140"/>
    <x v="139"/>
    <n v="5884.15"/>
    <s v="  RUOLO COATTIVO I EMISSIONE 2016 _ PROVENTI DA COSAP TEMP. COD. RUOLO TRIBUTO 8587- (ANNI 2005-2012-2014) MUN. 15"/>
  </r>
  <r>
    <x v="35"/>
    <s v="6160005969"/>
    <s v="001"/>
    <s v="DD"/>
    <s v="001534"/>
    <x v="1358"/>
    <x v="69"/>
    <x v="67"/>
    <s v="UTR"/>
    <x v="16"/>
    <x v="140"/>
    <x v="139"/>
    <n v="172824.2"/>
    <s v="  RUOLO COATTIVO I EMISSIONE 2016 _ PROVENTI DA RUOLO COSAP PERMANENTE -COD. RUOLO TRIBUTO  8592 (ANNI 2007-2011-2012-2013) MUN. 15"/>
  </r>
  <r>
    <x v="35"/>
    <s v="6160005970"/>
    <s v="001"/>
    <s v="DD"/>
    <s v="001534"/>
    <x v="1358"/>
    <x v="269"/>
    <x v="241"/>
    <s v="UTR"/>
    <x v="16"/>
    <x v="140"/>
    <x v="139"/>
    <n v="92080.78"/>
    <s v="  RUOLO COATTIVO I EMISSIONE 2016 - PROVENTI RUOLO PUBBLICITA' COD. RUOLO TRIBUTO 1B87 -( ANNI 2010-2011-2013) -MUN. 15"/>
  </r>
  <r>
    <x v="35"/>
    <s v="6160005971"/>
    <s v="001"/>
    <s v="DD"/>
    <s v="001534"/>
    <x v="1358"/>
    <x v="92"/>
    <x v="89"/>
    <s v="UAN"/>
    <x v="43"/>
    <x v="140"/>
    <x v="139"/>
    <n v="32385.48"/>
    <s v="  RUOLO COATTIVO I EMISSIONE 2016 _ PROVENTI RUOLO PER ASILI NIDO -  COD. RUOLO TRIBUTO 9258(ANNI 2009-2010-2011-2012-2013)- MUN. 15"/>
  </r>
  <r>
    <x v="35"/>
    <s v="6160005972"/>
    <s v="001"/>
    <s v="DD"/>
    <s v="001534"/>
    <x v="1358"/>
    <x v="55"/>
    <x v="53"/>
    <s v="UPL"/>
    <x v="54"/>
    <x v="140"/>
    <x v="139"/>
    <n v="30325.62"/>
    <s v="  RUOLO COATTIVO I EMISSIONE 2016 _ PROVENTIM RUOLO DA TRASP.SCOL. COD.  RUOLO TRIBUTO  9813(ANNI 2009-2010- 2011-2012-2013) MUN. 15"/>
  </r>
  <r>
    <x v="35"/>
    <s v="6160005973"/>
    <s v="001"/>
    <s v="DD"/>
    <s v="001534"/>
    <x v="1358"/>
    <x v="34"/>
    <x v="33"/>
    <s v="UTR"/>
    <x v="16"/>
    <x v="140"/>
    <x v="139"/>
    <n v="26873.42"/>
    <s v="  RUOLO COATTIVO  I EMISSIONE 2016_-PROVENTI DA RUOLO INTERESSI SU CREDITI -COD. RUOLO TRIBUTO 1C13, 1I50, 9810, 8589, 9260, 9814, 1R34, 1B88, 1I52, 8594.-  MUN. 15"/>
  </r>
  <r>
    <x v="35"/>
    <s v="6160005974"/>
    <s v="001"/>
    <s v="DD"/>
    <s v="001534"/>
    <x v="1358"/>
    <x v="37"/>
    <x v="34"/>
    <s v="UTR"/>
    <x v="16"/>
    <x v="140"/>
    <x v="139"/>
    <n v="7150.7"/>
    <s v="  RUOLO COATTIVI _ I EMISSIONE 2016 _ PROVENTI RECUPERI DIVERSI _ COD. RUOLO TRIBUTO 1I51, 1R33, 1D13, 1I49, 9811 - MUN. 15"/>
  </r>
  <r>
    <x v="35"/>
    <s v="6160005976"/>
    <s v="001"/>
    <s v="DD"/>
    <s v="001535"/>
    <x v="1358"/>
    <x v="55"/>
    <x v="53"/>
    <s v="UPL"/>
    <x v="54"/>
    <x v="140"/>
    <x v="139"/>
    <n v="1340.48"/>
    <s v="  RUOLO COATTIVO  II EMISSIONE 2016, -PROVENTI RUOLO TRASPORTO SCOLASTICO, COD. TRIBUTO 9813 - (ANNI 2009-2010-2011-2012-2013)- MUN. 15"/>
  </r>
  <r>
    <x v="35"/>
    <s v="6160005977"/>
    <s v="001"/>
    <s v="DD"/>
    <s v="001535"/>
    <x v="1358"/>
    <x v="64"/>
    <x v="62"/>
    <s v="UTR"/>
    <x v="16"/>
    <x v="140"/>
    <x v="139"/>
    <n v="33270.879999999997"/>
    <s v="  RUOLO COATTIVO  II EMISSIONE 2016, RUOLO COSAP TEMPORANEO, COD. TRIBUTO 8587 ( ANNI 2010-2011-) MUN. 15"/>
  </r>
  <r>
    <x v="35"/>
    <s v="6160005978"/>
    <s v="001"/>
    <s v="DD"/>
    <s v="001535"/>
    <x v="1358"/>
    <x v="37"/>
    <x v="34"/>
    <s v="UTR"/>
    <x v="16"/>
    <x v="140"/>
    <x v="139"/>
    <n v="13460.07"/>
    <s v="  RUOLO COATTIVO  II EMISSIONE 2016, - RUOLO RECUPERO SPESE NOTIFICA, COD. TRIBUTO 1D13, 9811, 1R33, 1I49, 1I51 .(ANNI 2010-2011-2012-2013) MUN. 15"/>
  </r>
  <r>
    <x v="35"/>
    <s v="6160005979"/>
    <s v="001"/>
    <s v="DD"/>
    <s v="001535"/>
    <x v="1358"/>
    <x v="95"/>
    <x v="92"/>
    <s v="UTR"/>
    <x v="16"/>
    <x v="140"/>
    <x v="139"/>
    <n v="86293.01"/>
    <s v="  RUOLO COATTIVO  II EMISSIONE 2016,  RUOLO SANZIONI ED INFRAZIONI, COD. TRIBUTO 1B89, 1L23, 8591  - MUN. 15"/>
  </r>
  <r>
    <x v="35"/>
    <s v="6160005980"/>
    <s v="001"/>
    <s v="DD"/>
    <s v="001535"/>
    <x v="1358"/>
    <x v="34"/>
    <x v="33"/>
    <s v="UTR"/>
    <x v="16"/>
    <x v="140"/>
    <x v="139"/>
    <n v="5376.4"/>
    <s v="  RUOLO COATTIVO  II EMISSIONE 2016, - RUOLO PER INTERESSI MORATORI, COD. TRIBUTO 1C13, 1I50, 9810, 8589, 9814, 1R34, 1B88, 1I52, 8594- MUN. 15"/>
  </r>
  <r>
    <x v="35"/>
    <s v="6160005981"/>
    <s v="001"/>
    <s v="DD"/>
    <s v="001535"/>
    <x v="1358"/>
    <x v="140"/>
    <x v="134"/>
    <s v="UTR"/>
    <x v="16"/>
    <x v="140"/>
    <x v="139"/>
    <n v="1932.56"/>
    <s v="  RUOLO COATTIVO  II EMISSIONE 2016, - RUOLO PER IMPOSTA DI PUBBLICITÀ, COD. TRIBUTO 1B87- ANNI 2010-2011-2012-2013- MUN. 15"/>
  </r>
  <r>
    <x v="35"/>
    <s v="6160005982"/>
    <s v="001"/>
    <s v="DD"/>
    <s v="001535"/>
    <x v="1358"/>
    <x v="69"/>
    <x v="67"/>
    <s v="UTR"/>
    <x v="16"/>
    <x v="140"/>
    <x v="139"/>
    <n v="4305.37"/>
    <s v="  RUOLO COATTIVO  II EMISSIONE 2016, COSAP PERMANENTE, COD. TRIBUTO 8592- ANNI 2010-2011-2012-2013- MUN. 15"/>
  </r>
  <r>
    <x v="35"/>
    <s v="6160005983"/>
    <s v="001"/>
    <s v="DD"/>
    <s v="001535"/>
    <x v="1358"/>
    <x v="56"/>
    <x v="54"/>
    <s v="UMS"/>
    <x v="42"/>
    <x v="140"/>
    <x v="139"/>
    <n v="23009.53"/>
    <s v="  RUOLO COATTIVO  II EMISSIONE 2016, REFEZIONE, COD. TRIBUTO 9808, 9809- ANNI 2011-2012-2013-2015- MUN. 15"/>
  </r>
  <r>
    <x v="35"/>
    <s v="6160005992"/>
    <s v="001"/>
    <s v="DH"/>
    <s v="000267"/>
    <x v="1813"/>
    <x v="377"/>
    <x v="338"/>
    <s v="1IC"/>
    <x v="104"/>
    <x v="46"/>
    <x v="46"/>
    <n v="0.5"/>
    <s v="  DIRITTI DI VISURA - RIPRODUZIONE FOTOSTATICA COMPETENZA DIOPARTIMENALE, INTROITATI A MEZZO CASSIERE MUN.1 -  QUINDICINA OTTOMBRE 2016"/>
  </r>
  <r>
    <x v="35"/>
    <s v="6160005995"/>
    <s v="001"/>
    <s v="DD"/>
    <s v="002015"/>
    <x v="1814"/>
    <x v="74"/>
    <x v="72"/>
    <s v="ETR"/>
    <x v="16"/>
    <x v="137"/>
    <x v="136"/>
    <n v="3318.39"/>
    <s v="  N.18 RUOLI COATTIVI SECONDA EMISSIONE 2016 CANONE OCCUPAZIONE SPAZI E AREE PUBBLICHE ANNO 2010 NN.6893-6695-3311-6686-4132-4855-3042-17919-137 29-5473-5369-2170-16390-3075-3669-4860-2393-6364/2016 COSAP REC.SPESE DI NOTIFICA COD.1/51"/>
  </r>
  <r>
    <x v="35"/>
    <s v="6160005996"/>
    <s v="001"/>
    <s v="DD"/>
    <s v="002015"/>
    <x v="1814"/>
    <x v="34"/>
    <x v="33"/>
    <s v="ETR"/>
    <x v="16"/>
    <x v="137"/>
    <x v="136"/>
    <n v="13037.23"/>
    <s v="  N.8 RUOLI COATTIVI SECONDA EMISSIONE 2016 CANONE OCCUPAZIONE SPAZI E AREE PUBBLICHE ANNO 2010 NN.6893-6695-3311-6686-4132-4855-3042-17919-137 29-5473-5369-2170-16390-3075-3669-4860-2393-6364/16 COSAP INTERESSI E ULTERIORI INTERESSI COD.1/52 E 8594"/>
  </r>
  <r>
    <x v="35"/>
    <s v="6160005997"/>
    <s v="001"/>
    <s v="DD"/>
    <s v="002015"/>
    <x v="1814"/>
    <x v="265"/>
    <x v="237"/>
    <s v="ETR"/>
    <x v="16"/>
    <x v="137"/>
    <x v="136"/>
    <n v="71732.22"/>
    <s v="  N.8 RUOLI COATTIVI SECONDA EMISSIONE 2016 CANONE OCCUPAZIONE SPAZI E AREE PUBBLICHE ANNO 2010 NN.6893-6695-3311-6686-4132-4855-3042-17919-137 29-5473-5369-2170-16390-3075-3669-4860-2393-6364/16 COSAP INDENNITA' DI MORA COD.8593"/>
  </r>
  <r>
    <x v="35"/>
    <s v="6160005998"/>
    <s v="001"/>
    <s v="DD"/>
    <s v="002015"/>
    <x v="1814"/>
    <x v="69"/>
    <x v="67"/>
    <s v="ETR"/>
    <x v="16"/>
    <x v="137"/>
    <x v="136"/>
    <n v="155527.48000000001"/>
    <s v="  N.8 RUOLI COATTIVI SECONDA EMISSIONE 2016 CANONE OCCUPAZIONE SPAZI E AREE PUBBLICHE ANNO 2010 NN.6893-6695-3311-6686-4132-4855-3042-17919-137 29-5473-5369-2170-16390-3075-3669-4860-2393-6364/16 COSAP ARRETRATI COD.8592"/>
  </r>
  <r>
    <x v="35"/>
    <s v="6160005999"/>
    <s v="001"/>
    <s v="DD"/>
    <s v="002016"/>
    <x v="1814"/>
    <x v="34"/>
    <x v="33"/>
    <s v="ETR"/>
    <x v="16"/>
    <x v="137"/>
    <x v="136"/>
    <n v="4129.13"/>
    <s v="  N.8 RUOLI COATTIVI SECONDA EMISSIONE 2016 CANONE OCCUPAZIONE SPAZI E AREE PUBBLICHE ANNO 2009 NN.6891-4131-4853-17917-5367-16386-3074-5465/16 COSAP INTERESSI E ULTERIORI INTERESSI COD.1/52 E 8594"/>
  </r>
  <r>
    <x v="35"/>
    <s v="6160006000"/>
    <s v="001"/>
    <s v="DD"/>
    <s v="002016"/>
    <x v="1814"/>
    <x v="265"/>
    <x v="237"/>
    <s v="ETR"/>
    <x v="16"/>
    <x v="137"/>
    <x v="136"/>
    <n v="14756.09"/>
    <s v="  N.8 RUOLI COATTIVI SECONDA EMISSIONE 2016 CANONE OCCUPAZIONE SPAZI E AREE PUBBLICHE ANNO 2009 NN.6891-4131-4853-17917-5367-16386-3074-5465/16 COSAP INDENNITA' DI MORA COD.8593"/>
  </r>
  <r>
    <x v="35"/>
    <s v="6160006001"/>
    <s v="001"/>
    <s v="DD"/>
    <s v="002016"/>
    <x v="1814"/>
    <x v="74"/>
    <x v="72"/>
    <s v="ETR"/>
    <x v="16"/>
    <x v="137"/>
    <x v="136"/>
    <n v="743.87"/>
    <s v="  N.8 RUOLI COATTIVI SECONDA EMISSIONE 2016 CANONE OCCUPAZIONE SPAZI E AREE PUBBLICHE ANNO 2009 NN.6891-4131-4853-17917-5367-16386-3074-5465/16 COSAP REC.SPESE DI NOTIFICA COD.1/51"/>
  </r>
  <r>
    <x v="35"/>
    <s v="6160006002"/>
    <s v="001"/>
    <s v="DD"/>
    <s v="002016"/>
    <x v="1814"/>
    <x v="69"/>
    <x v="67"/>
    <s v="ETR"/>
    <x v="16"/>
    <x v="137"/>
    <x v="136"/>
    <n v="35139.279999999999"/>
    <s v="  N.8 RUOLI COATTIVI SECONDA EMISSIONE 2016 CANONE OCCUPAZIONE SPAZI E AREE PUBBLICHE ANNO 2009 NN.6891-4131-4853-17917-5367-16386-3074-5465/16 COSAP ARRETRATI COD.8592"/>
  </r>
  <r>
    <x v="35"/>
    <s v="6160006028"/>
    <s v="001"/>
    <s v="DD"/>
    <s v="001109"/>
    <x v="1814"/>
    <x v="346"/>
    <x v="309"/>
    <s v="0MC"/>
    <x v="20"/>
    <x v="416"/>
    <x v="414"/>
    <n v="114339.61"/>
    <s v="  DELIBERAZIONE DEL COMMISSARIO STRAORDINARIO CON I POTERI DELLA GIUNTA CAPITOLINA N. 41/2015 E DELIBERAZIONE GIUNTA CAPITOLINA N. 113/2016 - INTROITI BUS TURISTICI ANNO 2016"/>
  </r>
  <r>
    <x v="35"/>
    <s v="6160006034"/>
    <s v="001"/>
    <s v="DD"/>
    <s v="003108"/>
    <x v="1377"/>
    <x v="9"/>
    <x v="9"/>
    <s v="ITC"/>
    <x v="12"/>
    <x v="46"/>
    <x v="46"/>
    <n v="25000"/>
    <s v="  ACCERTAMENTO PER SANZIONE PECUNIARIA RELATIVA ABUSO IMMOBILE VIA CASILINA VECCHIA N.172 IN VIOLAZIONE ART.37 C.3 DPR 380/01 ART.19 C.3 LR 15/08 E PUNTO 8 DELIBERAZIONE ASSEMBLEA CAPITOLINA N.44/2011- VERCELLOTTI SIMONETTA ROMA 02/11/1956 RESIDENTE ROMA V.LE CADUTI RESISTENZA N.768 SC.F MUNICIPIO VII"/>
  </r>
  <r>
    <x v="35"/>
    <s v="6160006035"/>
    <s v="001"/>
    <s v="DD"/>
    <s v="003109"/>
    <x v="1377"/>
    <x v="9"/>
    <x v="9"/>
    <s v="ITC"/>
    <x v="12"/>
    <x v="46"/>
    <x v="46"/>
    <n v="1500"/>
    <s v="  ACCERTAMENTO SANZIONE PECUNIARIA IMMOBILE VIA PIETRO COLLETTA N.12-14 PER ABUSI IN VIOLAZIONE ART.37 C.1 DPR 380/2001- ART.19 C.1 L.R.15/80 -PINTO 8 D. A.C. N.44/2011 - PINNELLI GIOVANNI MARIA (COMODATARIO) ROMA 02/10/1990 BENEDETTI ANNA MARIA (PROPRIETARIA) ROMA 26/07/1931 MUNICIPIO VII"/>
  </r>
  <r>
    <x v="35"/>
    <s v="6160006048"/>
    <s v="001"/>
    <s v="DD"/>
    <s v="004268"/>
    <x v="1377"/>
    <x v="265"/>
    <x v="237"/>
    <s v="ATR"/>
    <x v="16"/>
    <x v="140"/>
    <x v="139"/>
    <n v="28461.52"/>
    <s v="  APPROVAZIONE RUOLI DI RISCOSSIONE COATTIVA ANNO 2016-2°EMISSIONE CIP(CANONE INIZIATIVE PUBBLICITARIE) ANNUALITA' 2009,2010,2011,2012,2013) COD.TRIBUTO 1B89-SANZIONE PECUNIARIA RIF.RUOLI NN.179638,16493,17966,16496,4680/2016 MUN.1(EX17)"/>
  </r>
  <r>
    <x v="35"/>
    <s v="6160006049"/>
    <s v="001"/>
    <s v="DD"/>
    <s v="004268"/>
    <x v="1377"/>
    <x v="263"/>
    <x v="235"/>
    <s v="ATR"/>
    <x v="16"/>
    <x v="140"/>
    <x v="139"/>
    <n v="35120.21"/>
    <s v="  APPROVAZIONE RUOLI DI RISCOSSIONE COATTIVA ANNO 2016-2°EMISSIONE CIP(CANONE INIZIATIVE PUBBLICITARIE) (ANNUALITA' 2009,2010,2011,2012,2013) COD.TRIBUTO 1B87-ARRETRATI RIF.RUOLI NN.179638,16493,17966,16496,4680/2016 MUN.1(EX17)"/>
  </r>
  <r>
    <x v="35"/>
    <s v="6160006050"/>
    <s v="001"/>
    <s v="DD"/>
    <s v="004268"/>
    <x v="1377"/>
    <x v="74"/>
    <x v="72"/>
    <s v="ATR"/>
    <x v="16"/>
    <x v="140"/>
    <x v="139"/>
    <n v="6367.58"/>
    <s v="  APPROVAZIONE RUOLI DI RISCOSSIONE COATTIVA ANNO 2016-2°EMISSIONE CIP (CANONE INIZIATIVE PUBBLICITARIE) ANNUALITA'2019,2010,2011,2012,2013) COD.TRIB: 1!49-SPESE NOTIFICA; 1!51-1R33-RECUPERO SPESE NOTIFICA; RIF.RUOLI NN.179638,16493,17966,16496,4680/2016 MUN.1(EX17)"/>
  </r>
  <r>
    <x v="35"/>
    <s v="6160006051"/>
    <s v="001"/>
    <s v="DD"/>
    <s v="004268"/>
    <x v="1377"/>
    <x v="65"/>
    <x v="63"/>
    <s v="ATR"/>
    <x v="16"/>
    <x v="140"/>
    <x v="139"/>
    <n v="301451.40000000002"/>
    <s v="  APPROVAZIONE RUOLI DI RISCOSSIONE COATTIVA ANNO 2016-2°EMISSIONE COSAP PERMANENTE-TEMPORANEA E CIP (ANNUALITA'2009,2010,2011,2012,2013) COD.TRIB: 8588-8593-INDENNITA' DI MORA;8591-8596 SANZIONE PECUNIARIA; 1!23-PENALITA' PER OMESSO O PARZIALE PAGAMENTO; RUOLI NN: NN:4153-4891-4770-16491-4678-4678,3160,3676,6702,2773,3565,17965,5071 ,4771,2183,16495,3698,11034,4679,2474,4870,3401,6713,2774,1  17967,5072 ,13759,4772,2184,16497,3083,11035,3402,6701,17964,  16494,5215,6700,3612/2016  MUN.1(EX17)"/>
  </r>
  <r>
    <x v="35"/>
    <s v="6160006052"/>
    <s v="001"/>
    <s v="DD"/>
    <s v="004268"/>
    <x v="1377"/>
    <x v="34"/>
    <x v="33"/>
    <s v="ATR"/>
    <x v="16"/>
    <x v="140"/>
    <x v="139"/>
    <n v="46883.71"/>
    <s v="  APPROVAZIONE RUOLI DI RISCOSSIONE COATTIVA ANNO 2016 2°EMISSIONE COSAP PERMANENTE-COSAP TEMPORANEA (ANNUALITA' 2009,2010,2011,2012,2013,2014) COD.TRIB:1!50-1!52-ULTERIORI INTRESSI PER ISCRIZIONE RUOLO; 8589-8594- INTERESSI; 1B88-INTERESSI MORATORI-1R34 ULTERIORI INTERESSI PER ISCRIZIONE A RUOLO; RIF.RUOLI NN:4153-4891-4770-16491-4678-4678,3160,3676,6702,2773,3565 ,17965,5071,4771,2183,16495,3698,11034,4679,2474,4870,3401,6713,2774,  17967,5072,13759,4772,2184,16497,3083,11035,3402,6701,17964,3402  16494,5215,6700,3612/2016  MUN.1(EX17)"/>
  </r>
  <r>
    <x v="35"/>
    <s v="6160006053"/>
    <s v="001"/>
    <s v="DD"/>
    <s v="004268"/>
    <x v="1377"/>
    <x v="64"/>
    <x v="62"/>
    <s v="ATR"/>
    <x v="16"/>
    <x v="140"/>
    <x v="139"/>
    <n v="10900.09"/>
    <s v="  APPROVAZIONE RUOLI DI RISCOSSIONE COATTIVA ANNO 2016 2°EMISSIONE COSAP TEMPORANEA (ANNUALITA'2009,2010,2011,2012,2013) COD. TRIB.8587-ARRETRATI- RIF. RUOLI NN.5215,6700,3612,16492/16 MUN.1(EX17)"/>
  </r>
  <r>
    <x v="35"/>
    <s v="6160006054"/>
    <s v="001"/>
    <s v="DD"/>
    <s v="004268"/>
    <x v="1377"/>
    <x v="69"/>
    <x v="67"/>
    <s v="ATR"/>
    <x v="16"/>
    <x v="140"/>
    <x v="139"/>
    <n v="555603.17000000004"/>
    <s v="  APPROVAZIONE RUOLI DI RISCOSSIONE COATTIVA ANNO 2016 2°EMISSIONE COSAP PERMANENTE ANNUALITÀ 2009,2010,2011,2012,2013 COD.TRIB.8592(ARRETRATI) RIF.RUOLI COATTIVI NN.16491,4678,3160,3676,6702,2773,3565,17965,5071 ,4771,2183,16496,3698,11034,4679,2474,4870,3401,6713,2774,17967,5072 ,13759,4772,2184,16497,3083,11035,6701,17964,16494,4153,4891 ,4770-3402/2016 MUN.1(EX17) "/>
  </r>
  <r>
    <x v="35"/>
    <s v="6160006061"/>
    <s v="001"/>
    <s v="DD"/>
    <s v="009446"/>
    <x v="1766"/>
    <x v="122"/>
    <x v="118"/>
    <s v="0PA"/>
    <x v="52"/>
    <x v="1"/>
    <x v="1"/>
    <n v="128199162.76000001"/>
    <s v="  ACCERTAMENTO 46 RUOLI COATTIVI RESI ESECUTIVI ANNI DI COMPETENZA 2011/14, DAL RUOLO N. 1601/2016 AL N. 1646/2016, FORNITURE EQUITALIA DAL N. 2009/2016 AL N. 2062/2016- POLIZIA LOCALE VIOLAZIONI C.D.S."/>
  </r>
  <r>
    <x v="35"/>
    <s v="6160006062"/>
    <s v="001"/>
    <s v="DD"/>
    <s v="009446"/>
    <x v="1766"/>
    <x v="117"/>
    <x v="113"/>
    <s v="0PA"/>
    <x v="52"/>
    <x v="1"/>
    <x v="1"/>
    <n v="6493764.3899999997"/>
    <s v="  ACCERTAMENTO 46 RUOLI COATTIVI RESI ESECUTIVI ANNI DI COMPETENZA 2011/14, DAL RUOLO N. 1601/2016 AL N. 1646/2016, FORNITURE EQUITALIA DAL N. 2009/2016 AL N. 2062/2016 -ATAC VIOLAZIONI C.D.S."/>
  </r>
  <r>
    <x v="35"/>
    <s v="6160006063"/>
    <s v="001"/>
    <s v="DD"/>
    <s v="009446"/>
    <x v="1766"/>
    <x v="118"/>
    <x v="114"/>
    <s v="0PA"/>
    <x v="52"/>
    <x v="1"/>
    <x v="1"/>
    <n v="9885982.9100000001"/>
    <s v="  ACCERTAMENTO 46 RUOLI COATTIVI RESI ESECUTIVI,ANNI DI COMPETENZA 2011/14, DAL RUOLO  N. 1601/2016 AL N. 1646/2016, FORNITURE EQUITALIA DAL N. 2009/2016 AL N. 2062/2016- TRAMBUS VIOLAZIONI C.D.S."/>
  </r>
  <r>
    <x v="35"/>
    <s v="6160006064"/>
    <s v="001"/>
    <s v="DD"/>
    <s v="009446"/>
    <x v="1766"/>
    <x v="120"/>
    <x v="116"/>
    <s v="0PA"/>
    <x v="52"/>
    <x v="1"/>
    <x v="1"/>
    <n v="5530942.96"/>
    <s v="  ACCERTAMENTO 46 RUOLI COATTIVI RESI ESECUTIVI,ANNI DI COMPETENZA 2011/14, DAL RUOLO N. 1601/2016 AL N. 1646/2016, FORNITURE EQUITALIA DAL N. 2009/2016 AL N. 2062/2016- ROMA TPL VIOLAZIONI C.D.S."/>
  </r>
  <r>
    <x v="35"/>
    <s v="6160006065"/>
    <s v="001"/>
    <s v="DD"/>
    <s v="009446"/>
    <x v="1766"/>
    <x v="210"/>
    <x v="188"/>
    <s v="0PA"/>
    <x v="52"/>
    <x v="1"/>
    <x v="1"/>
    <n v="12027193.539999999"/>
    <s v="  ACCERTAMENTO 46 RUOLI COATTIVI RESI ESECUTIVI,ANNI DI COMPETENZA 2011/14, DAL RUOLO N. 1601/2016 AL N. 1646/2016, FORNITURE EQUITALIA DAL N. 2009/2016 AL N. 2062/2016- POLIZIA LOCALE VIOLAZIONI REGOLAMENTI COMUNALI"/>
  </r>
  <r>
    <x v="35"/>
    <s v="6160006066"/>
    <s v="001"/>
    <s v="DD"/>
    <s v="009446"/>
    <x v="1766"/>
    <x v="121"/>
    <x v="117"/>
    <s v="0PA"/>
    <x v="52"/>
    <x v="1"/>
    <x v="1"/>
    <n v="5761297.7599999998"/>
    <s v="  ACCERTAMENTO 46 RUOLI COATTIVI RESI ESECUTIVI, ANNI DI COMPETENZA 2011/14, DAL RUOLO N. 1601/2016 AL N. 1646/2016, FORNITURE EQUITALIA DAL N. 2009/2016 AL N. 2062/2016- SPESE CONTRAVVENZIONALI"/>
  </r>
  <r>
    <x v="35"/>
    <s v="6160006067"/>
    <s v="001"/>
    <s v="DD"/>
    <s v="009446"/>
    <x v="1766"/>
    <x v="1"/>
    <x v="1"/>
    <s v="0PA"/>
    <x v="52"/>
    <x v="1"/>
    <x v="1"/>
    <n v="13277383.890000001"/>
    <s v="  ACCERTAMENTO 46 RUOLI COATTIVI RESI ESECUTIVI, ANNI DI COMPETENZA 2011/14, DAL RUOLO N. 1601/2016 AL N. 1646/2016, FORNITURE EQUITALIA DAL N. 2009/2016 AL N. 2062/2016- DD INGIUNTIVE REGIONE LAZIO"/>
  </r>
  <r>
    <x v="35"/>
    <s v="6160006069"/>
    <s v="001"/>
    <s v="DD"/>
    <s v="001544"/>
    <x v="1815"/>
    <x v="56"/>
    <x v="54"/>
    <s v="SMS"/>
    <x v="42"/>
    <x v="137"/>
    <x v="136"/>
    <n v="14823.92"/>
    <s v="  SERVIZIO REFEZIONE SCOLASTICA MUN. 13 EX 18 - RUOLO 2016 2^ EMISSIONE - RUOLI 4445-3048-16499-2845 - CODTRIB 9809 - QUOTE REF.SCOL."/>
  </r>
  <r>
    <x v="35"/>
    <s v="6160006072"/>
    <s v="001"/>
    <s v="DD"/>
    <s v="001544"/>
    <x v="1815"/>
    <x v="34"/>
    <x v="33"/>
    <s v="STR"/>
    <x v="16"/>
    <x v="137"/>
    <x v="136"/>
    <n v="379.5"/>
    <s v="  SERVIZIO REFEZIONE SCOLASTICA MUN. 13 EX 18 - RUOLO 2016 2^ EMISSIONE - RUOLI 4445-3048-16499-2845 - CODTRIB 9810 - INTERESSI MORATORI"/>
  </r>
  <r>
    <x v="35"/>
    <s v="6160006073"/>
    <s v="001"/>
    <s v="DD"/>
    <s v="001544"/>
    <x v="1815"/>
    <x v="34"/>
    <x v="33"/>
    <s v="STR"/>
    <x v="16"/>
    <x v="137"/>
    <x v="136"/>
    <n v="49.45"/>
    <s v="  SERVIZIO REFEZIONE SCOLASTICA MUN. 13 EX 18 - RUOLO 2016 2^ EMISSIONE - RUOLI 4445-3048-16499-2845 - CODTRIB 1C13 - ISCRIZ.RUOLO"/>
  </r>
  <r>
    <x v="35"/>
    <s v="6160006074"/>
    <s v="001"/>
    <s v="DD"/>
    <s v="001544"/>
    <x v="1815"/>
    <x v="37"/>
    <x v="34"/>
    <s v="SMS"/>
    <x v="42"/>
    <x v="137"/>
    <x v="136"/>
    <n v="339.4"/>
    <s v="  SERVIZIO REFEZIONE SCOLASTICA MUN. 13 EX 18 - RUOLO 2016 2^ EMISSIONE - RUOLI 4445-3048-16499-2845 - CODTRIB 1D13 - SPESE NOTIFICA"/>
  </r>
  <r>
    <x v="35"/>
    <s v="6160006075"/>
    <s v="001"/>
    <s v="DD"/>
    <s v="001545"/>
    <x v="1815"/>
    <x v="263"/>
    <x v="235"/>
    <s v="STR"/>
    <x v="16"/>
    <x v="137"/>
    <x v="136"/>
    <n v="206504.33"/>
    <s v="  APPROVAZIONE RUOLI DI RISCOSSIONE COATTIVA- NN.3861-7024-18176-4835-2210-16703-3093-2881-5535-4560-6617- 2^ EM.2016-CANONE INIZIATIVE PUBBLICITARIE- COD.TRIB. 1B87 -CANONE C.I.P."/>
  </r>
  <r>
    <x v="35"/>
    <s v="6160006076"/>
    <s v="001"/>
    <s v="DD"/>
    <s v="001545"/>
    <x v="1815"/>
    <x v="265"/>
    <x v="237"/>
    <s v="STR"/>
    <x v="16"/>
    <x v="137"/>
    <x v="136"/>
    <n v="12533.98"/>
    <s v="  APPROVAZIONE RUOLI DI RISCOSSIONE COATTIVA- NN.3861-7024-18176-4835-2210-16703-3093-2881-5535-4560-6617- 2^ EM.2016-CANONE INIZIATIVE PUBBLICITARIE- COD.TRIB. 1B88 -INTERESSI MORATORI"/>
  </r>
  <r>
    <x v="35"/>
    <s v="6160006078"/>
    <s v="001"/>
    <s v="DD"/>
    <s v="001545"/>
    <x v="1815"/>
    <x v="265"/>
    <x v="237"/>
    <s v="STR"/>
    <x v="16"/>
    <x v="137"/>
    <x v="136"/>
    <n v="86386.74"/>
    <s v="  APPROVAZIONE RUOLI DI RISCOSSIONE COATTIVA- NN.3861-7024-18176-4835-2210-16703-3093-2881-5535-4560-6617- 2^ EM.2016-CANONE INIZIATIVE PUBBLICITARIE- COD.TRIB. 1B89 -SANZIONI"/>
  </r>
  <r>
    <x v="35"/>
    <s v="6160006079"/>
    <s v="001"/>
    <s v="DD"/>
    <s v="001545"/>
    <x v="1815"/>
    <x v="37"/>
    <x v="34"/>
    <s v="STR"/>
    <x v="16"/>
    <x v="137"/>
    <x v="136"/>
    <n v="1715.89"/>
    <s v="  APPROVAZIONE RUOLI DI RISCOSSIONE COATTIVA- NN.3861-7024-18176-4835-2210-16703-3093-2881-5535-4560-6617- 2^ EM.2016-CANONE INIZIATIVE PUBBLICITARIE- COD.TRIB. 1R33-SPESE NOTIFICA"/>
  </r>
  <r>
    <x v="35"/>
    <s v="6160006080"/>
    <s v="001"/>
    <s v="DD"/>
    <s v="001545"/>
    <x v="1815"/>
    <x v="34"/>
    <x v="33"/>
    <s v="STR"/>
    <x v="16"/>
    <x v="137"/>
    <x v="136"/>
    <n v="2631.63"/>
    <s v="  APPROVAZIONE RUOLI DI RISCOSSIONE COATTIVA- NN.3861-7024-18176-4835-2210-16703-3093-2881-5535-4560-6617- 2^ EM.2016-CANONE INIZIATIVE PUBBLICITARIE- COD.TRIB. 1R34-ISCRIZIONE RUOLO"/>
  </r>
  <r>
    <x v="35"/>
    <s v="6160006081"/>
    <s v="001"/>
    <s v="DD"/>
    <s v="001545"/>
    <x v="1815"/>
    <x v="34"/>
    <x v="33"/>
    <s v="STR"/>
    <x v="16"/>
    <x v="137"/>
    <x v="136"/>
    <n v="46.89"/>
    <s v="  APPROVAZIONE RUOLI DI RISCOSSIONE COATTIVA- NN.3861-7024-18176-4835-2210-16703-3093-2881-5535-4560-6617- 2^ EM.2016-CANONE INIZIATIVE PUBBLICITARIE- COD.TRIB. 1B90-ALTRI DIRITTI"/>
  </r>
  <r>
    <x v="35"/>
    <s v="6160006084"/>
    <s v="001"/>
    <s v="DD"/>
    <s v="002989"/>
    <x v="1532"/>
    <x v="37"/>
    <x v="34"/>
    <s v="BTR"/>
    <x v="16"/>
    <x v="140"/>
    <x v="139"/>
    <n v="10543.18"/>
    <s v="  APPROVAZIONE RUOLI DI RISCOSSIONE COATTIVA  ANNO 2016-2°EMISSIONE COSAP PERMANENTE (ANNUALITA' 2011,2012,2013,2014)COD.TRIB.1I51 RECUPERO SPESE DI NOTIFICA;RIF.RUOLI COATTIVI NN.13726,6890,6504,3550,17912,16374,11013 ,4847,5363,2165,16373, 3370,6505,3666,4851,3551,48,48,4471,3041,17913,16375,3686,3050,2837,3377 ,4128,16371,2392,5205,5083,4129,3552,3552,4849,2988,4368,13727,5364,2166 ,16376,3073,11014/2016 MUNICIPIO 2(EX2-EX3)"/>
  </r>
  <r>
    <x v="35"/>
    <s v="6160006085"/>
    <s v="001"/>
    <s v="DD"/>
    <s v="002989"/>
    <x v="1532"/>
    <x v="69"/>
    <x v="67"/>
    <s v="BTR"/>
    <x v="16"/>
    <x v="140"/>
    <x v="139"/>
    <n v="385053.62"/>
    <s v="  APPROVAZIONE RUOLI DI RISCOSSIONE COATTIVA  ANNO 2016-2°EMISSIONE COSAP PERMANENTE (ANNUALITA' 2011,2012,2013,2014) COD.TRIB.8592- ARRETRATI CANONE; RIF.RUOLI COATTIVI NN.13726,6890,6504,3550,17912,16374,11013,4847,5363 ,2165,16373, 3370,6505,3666,4851,3551,48,48,4471,3041,17913,16375,3686,3050,2837,3377 ,4128,16371,2392,5205,5083,4129,3552,3552,4849,2988,4368,13727,5364,2166 ,16376,3073,11014/2016 MUNICIPIO 2(EX2-EX3)"/>
  </r>
  <r>
    <x v="35"/>
    <s v="6160006086"/>
    <s v="001"/>
    <s v="DD"/>
    <s v="002989"/>
    <x v="1532"/>
    <x v="65"/>
    <x v="63"/>
    <s v="BTR"/>
    <x v="16"/>
    <x v="140"/>
    <x v="139"/>
    <n v="383176.39"/>
    <s v="  APPROVAZIONE RUOLI DI RISCOSSIONE COATTIVA  ANNO 2016-2°EMISSIONE COSAP PERMANENTE (ANNUALITA' 2011,2012,2013,2014) COD.TRIB.8593-INDENNITA' DI MORA;-8595 SANZIONI PECUNIARIE; RIF.RUOLI COATTIVI NN.13726,6890,6504,3550,17912,16374,11013,4847,5363 ,2165,16373, 3370,6505,3666,4851,3551,48,48,4471,3041,17913,16375,3686,3050,2837,3377 ,4128,16371,2392,5205,5083,4129,3552,3552,4849,2988,4368,13727,5364,2166 ,16376,3073,11014/2016 MUNICIPIO 2(EX2-EX3)"/>
  </r>
  <r>
    <x v="35"/>
    <s v="6160006087"/>
    <s v="001"/>
    <s v="DD"/>
    <s v="002989"/>
    <x v="1532"/>
    <x v="34"/>
    <x v="33"/>
    <s v="BTR"/>
    <x v="16"/>
    <x v="140"/>
    <x v="139"/>
    <n v="17439.09"/>
    <s v="  APPROVAZIONE RUOLI DI RISCOSSIONE COATTIVA  ANNO 2016-2°EMISSIONE COSAP PERMANENTE (ANNUALITA' 2011,2012,2013,2014) COD.TRIB.1/52-ULTERIORI INTERESSI PER ISCRIZIONE RUOLO;-8594-INTERESSI; RIF.RUOLI COATTIVI NN.13726,6890,6504,3550,17912,16374,11013,4847,5363 ,2165,16373, 3370,6505,3666,4851,3551,48,48,4471,3041,17913,16375,3686,3050,2837,3377 ,4128,16371,2392,5205,5083,4129,3552,3552,4849,2988,4368,13727,5364,2166 ,16376,3073,11014/2016 MUNICIPIO 2(EX2-EX3) "/>
  </r>
  <r>
    <x v="35"/>
    <s v="6160006094"/>
    <s v="001"/>
    <s v="DD"/>
    <s v="001546"/>
    <x v="1815"/>
    <x v="55"/>
    <x v="53"/>
    <s v="SPL"/>
    <x v="54"/>
    <x v="137"/>
    <x v="136"/>
    <n v="204.48"/>
    <s v="  APPROVAZIONE RUOLI COATTIVI TRASPORTO SCOLASTICO - RUOLO 2^ EMISSIONE 2016- RUOLO 16500 - CODTRIB 9813"/>
  </r>
  <r>
    <x v="35"/>
    <s v="6160006095"/>
    <s v="001"/>
    <s v="DD"/>
    <s v="001546"/>
    <x v="1815"/>
    <x v="34"/>
    <x v="33"/>
    <s v="STR"/>
    <x v="16"/>
    <x v="137"/>
    <x v="136"/>
    <n v="0.26"/>
    <s v="  APPROVAZIONE RUOLI COATTIVI TRASPORTO SCOLASTICO - RUOLO 2^ EMISSIONE 2016- RUOLO 16500 - CODTRIB 1C13 - INTERESSI ISCRIZ.RUOLO"/>
  </r>
  <r>
    <x v="35"/>
    <s v="6160006096"/>
    <s v="001"/>
    <s v="DD"/>
    <s v="001546"/>
    <x v="1815"/>
    <x v="34"/>
    <x v="33"/>
    <s v="STR"/>
    <x v="16"/>
    <x v="137"/>
    <x v="136"/>
    <n v="3.16"/>
    <s v="  APPROVAZIONE RUOLI COATTIVI TRASPORTO SCOLASTICO - RUOLO 2^ EMISSIONE 2016- RUOLO 16500 - CODTRIB 9814 - INTERESSI MORATORI"/>
  </r>
  <r>
    <x v="35"/>
    <s v="6160006097"/>
    <s v="001"/>
    <s v="DD"/>
    <s v="001546"/>
    <x v="1815"/>
    <x v="34"/>
    <x v="33"/>
    <s v="STR"/>
    <x v="16"/>
    <x v="137"/>
    <x v="136"/>
    <n v="17"/>
    <s v="  APPROVAZIONE RUOLI COATTIVI TRASPORTO SCOLASTICO - RUOLO 2^ EMISSIONE 2016- RUOLO 16500 - CODTRIB 1D13 - SPESE NOTIFICA"/>
  </r>
  <r>
    <x v="35"/>
    <s v="6160006099"/>
    <s v="001"/>
    <s v="DD"/>
    <s v="001547"/>
    <x v="1815"/>
    <x v="9"/>
    <x v="9"/>
    <s v="STC"/>
    <x v="12"/>
    <x v="137"/>
    <x v="136"/>
    <n v="20000"/>
    <s v="  APPROVAZIONE RUOLI COATTIVI ABUSIVISMO EDILIZIO - RUOLO 2^ EMISSIONE 2016- RUOLO 16501 - CODTRIB 9143 - SANZIONI"/>
  </r>
  <r>
    <x v="35"/>
    <s v="6160006105"/>
    <s v="001"/>
    <s v="DD"/>
    <s v="003090"/>
    <x v="1702"/>
    <x v="95"/>
    <x v="92"/>
    <s v="ITR"/>
    <x v="16"/>
    <x v="137"/>
    <x v="136"/>
    <n v="86183"/>
    <s v="  APPROVAZIONE RUOLI RISCOSSIONE COATTIVA MUN. 7 CIP SANZIONE PECUNIARIA COD. TR. 1B89 RUOLI NN. 4148 -17952-4431-4317-16452-5470-4149-17954-4769-4318-16454-5471-3583-179 45-16436-17947-5379-3133-16439-17948-3134-16440-2400"/>
  </r>
  <r>
    <x v="35"/>
    <s v="6160006106"/>
    <s v="001"/>
    <s v="DD"/>
    <s v="003090"/>
    <x v="1702"/>
    <x v="263"/>
    <x v="235"/>
    <s v="ITR"/>
    <x v="16"/>
    <x v="137"/>
    <x v="136"/>
    <n v="232894.65"/>
    <s v="  APPROVAZIONE RUOLI RISCOSSIONE COATTIVA MUN. 7 CIP CANONE COD. TR. 1B87 RUOLI NN. 4148-17952-4 431-4317-16452-5470-4149-17954-4769-4318-16454-5471-3583-179 45-16436-17947-5379-3133-16439-17948-3134-16440-2400"/>
  </r>
  <r>
    <x v="35"/>
    <s v="6160006107"/>
    <s v="001"/>
    <s v="DD"/>
    <s v="003090"/>
    <x v="1702"/>
    <x v="34"/>
    <x v="33"/>
    <s v="ITR"/>
    <x v="16"/>
    <x v="137"/>
    <x v="136"/>
    <n v="21074.58"/>
    <s v="  APPROVAZIONE RUOLI RISCOSSIONE COATTIVA MUN. 7 INTERESSI CIP  E COSAP TR. 1I52 8594 1B88 1R34 RUOLI 4874-17953-16453-11030-3392-3582-6705-6696-4147-4873-16451-3695-3391-358 1-4868-13745-16435-6542-3388-6515-3201-5211-3559-4869-17946-13746-3132-2 176-16438-6544-3079-4867-3578-2399-3467-4148-17952-...."/>
  </r>
  <r>
    <x v="35"/>
    <s v="6160006108"/>
    <s v="001"/>
    <s v="DD"/>
    <s v="003090"/>
    <x v="1702"/>
    <x v="37"/>
    <x v="34"/>
    <s v="ITR"/>
    <x v="16"/>
    <x v="137"/>
    <x v="136"/>
    <n v="10448.68"/>
    <s v="  APPROVAZIONE RUOLI RISCOSSIONE COATTIVA MUN. 7 COD. TR. 1I51 1R33 SPESE NOTIFICA CIP E COSAP RUOLI NN.4874-17953-16453-11030-3392-3582-6705-6696 -4147-4873-16451-3695-3391-3581-4868-13745-16435-6542-3388-6515-3201-521 1-3559-4869-17946-13746-3132-2 176-16438-6544-3079-4867-3578-2399-3467-4148-17952-...."/>
  </r>
  <r>
    <x v="35"/>
    <s v="6160006109"/>
    <s v="001"/>
    <s v="DD"/>
    <s v="003090"/>
    <x v="1702"/>
    <x v="65"/>
    <x v="63"/>
    <s v="ITR"/>
    <x v="16"/>
    <x v="137"/>
    <x v="136"/>
    <n v="165343"/>
    <s v="  APPROVAZIONE RUOLI RISCOSSIONE COATTIVA MUN. 7 COSAP SANZIONE PECUNIARIA COD. TR. 8596 8593 RUOLI NN. 4874-17953-16453-11030-3392-3582-6705-6696-4147-4873-16451-3695-3391-358 1-4868-13745-16435-6542-3388-6515-3201-5211-3559-4869-17946-13746-3132-2 176-16438-6544-3079-4867-3578-2399-3467"/>
  </r>
  <r>
    <x v="35"/>
    <s v="6160006110"/>
    <s v="001"/>
    <s v="DD"/>
    <s v="003090"/>
    <x v="1702"/>
    <x v="69"/>
    <x v="67"/>
    <s v="ITR"/>
    <x v="16"/>
    <x v="137"/>
    <x v="136"/>
    <n v="428565.72"/>
    <s v="  APPROVAZIONE RUOLI RISCOSSIONE COATTIVA MUN. 7 COSAP PERMANENTE COD. TR. 8592 RUOLI NN. 4874-1 7953-16453-11030-3392-3582-6705-6696-4147-4873-16451-3695-3391-358 1-4868-13745-16435-6542-3388-6515-3201-5211-3559-4869-17946-13746-3132-2 176-16438-6544-3079-4867-3578-2399-3467"/>
  </r>
  <r>
    <x v="35"/>
    <s v="6160006117"/>
    <s v="001"/>
    <s v="DD"/>
    <s v="001967"/>
    <x v="1807"/>
    <x v="92"/>
    <x v="89"/>
    <s v="TAN"/>
    <x v="43"/>
    <x v="137"/>
    <x v="136"/>
    <n v="15062.39"/>
    <s v="  II RUOLO COATTIVO ANNO 2016 - QUOTA CONTRIBUTIVA MENSILE SERVIZIO ASILI NIDO-"/>
  </r>
  <r>
    <x v="35"/>
    <s v="6160006118"/>
    <s v="001"/>
    <s v="DD"/>
    <s v="001967"/>
    <x v="1807"/>
    <x v="34"/>
    <x v="33"/>
    <s v="TAN"/>
    <x v="43"/>
    <x v="137"/>
    <x v="136"/>
    <n v="637.72"/>
    <s v="  II RUOLO COATTIVO ANNO 2016 - QUOTA CONTRIBUTIVA SERVIZIO ASILI NIDO - INTERESSI E ULTERIORI INTERESSI"/>
  </r>
  <r>
    <x v="35"/>
    <s v="6160006119"/>
    <s v="001"/>
    <s v="DD"/>
    <s v="001967"/>
    <x v="1807"/>
    <x v="37"/>
    <x v="34"/>
    <s v="TAN"/>
    <x v="43"/>
    <x v="137"/>
    <x v="136"/>
    <n v="212.49"/>
    <s v="  II RUOLO COATTIVO ANNO 2016 QUOTA CONTRIBUTIVA SERVIZIO ASILI NIDO - SPESE DI NOTIFICA"/>
  </r>
  <r>
    <x v="35"/>
    <s v="6160006121"/>
    <s v="001"/>
    <s v="DD"/>
    <s v="001548"/>
    <x v="1815"/>
    <x v="92"/>
    <x v="89"/>
    <s v="SAN"/>
    <x v="43"/>
    <x v="137"/>
    <x v="136"/>
    <n v="2109.2199999999998"/>
    <s v="  APPROVAZIONE RUOLI COATTIVI N. 16498/2016 - 2^ EM.2016 - QUOTE SERV.ASILI NIDO"/>
  </r>
  <r>
    <x v="35"/>
    <s v="6160006122"/>
    <s v="001"/>
    <s v="DD"/>
    <s v="001548"/>
    <x v="1815"/>
    <x v="34"/>
    <x v="33"/>
    <s v="STR"/>
    <x v="16"/>
    <x v="137"/>
    <x v="136"/>
    <n v="7.92"/>
    <s v="  APPROVAZIONE RUOLI COATTIVI N. 16498/2016 - 2^ EM.2016 - COD.TRIB.1C13 - ISCRIZ. RUOLO"/>
  </r>
  <r>
    <x v="35"/>
    <s v="6160006123"/>
    <s v="001"/>
    <s v="DD"/>
    <s v="001548"/>
    <x v="1815"/>
    <x v="34"/>
    <x v="33"/>
    <s v="STR"/>
    <x v="16"/>
    <x v="137"/>
    <x v="136"/>
    <n v="78.91"/>
    <s v="  APPROVAZIONE RUOLI COATTIVI N. 16498/2016 - 2^ EM.2016 - COD.TRIB.9260 - INTERESSI MORATORI"/>
  </r>
  <r>
    <x v="35"/>
    <s v="6160006124"/>
    <s v="001"/>
    <s v="DD"/>
    <s v="001548"/>
    <x v="1815"/>
    <x v="34"/>
    <x v="33"/>
    <s v="STR"/>
    <x v="16"/>
    <x v="137"/>
    <x v="136"/>
    <n v="42.7"/>
    <s v="  APPROVAZIONE RUOLI COATTIVI N. 16498/2016 - 2^ EM.2016 - COD.TRIB.1D13 - SPESE NOTIFICA"/>
  </r>
  <r>
    <x v="35"/>
    <s v="6160006125"/>
    <s v="001"/>
    <s v="DH"/>
    <s v="000267"/>
    <x v="30"/>
    <x v="34"/>
    <x v="33"/>
    <s v="NTC"/>
    <x v="12"/>
    <x v="46"/>
    <x v="46"/>
    <n v="13.32"/>
    <s v="  ULTERIORI INTERESSI SU RUOLI COATTIVI"/>
  </r>
  <r>
    <x v="35"/>
    <s v="6160006127"/>
    <s v="001"/>
    <s v="DD"/>
    <s v="009515"/>
    <x v="1532"/>
    <x v="343"/>
    <x v="306"/>
    <s v="0PA"/>
    <x v="52"/>
    <x v="1"/>
    <x v="1"/>
    <n v="3518317.91"/>
    <s v="  LISTA DI CARICO N. L1600002401 DEL 2016, RELATIVA ALLE INFRAZIONI CONNESSE ALLE VIOLAZIONI DEL CODICE DELLA STRADA RILEVATE A MEZZO AUTOVELOX, COMPOSTA DA N. 89.241 ATTI GIUDIZIARI"/>
  </r>
  <r>
    <x v="35"/>
    <s v="6160006128"/>
    <s v="001"/>
    <s v="DD"/>
    <s v="009517"/>
    <x v="1532"/>
    <x v="345"/>
    <x v="308"/>
    <s v="0PA"/>
    <x v="52"/>
    <x v="1"/>
    <x v="1"/>
    <n v="10228493.779999999"/>
    <s v="  LISTA DI CARICO N. L1600002386 DEL 2016, RELATIVA ALLE INFRAZIONI CONNESSE ALLE VIOLAZIONI DEL CODICE DELLA STRADA ELEVATE DAL PERSONALE ATAC, TRAMBUS E ROMA TPL,  COMPOSTA DA N. 252.670 ATTI GIUDIZIARI"/>
  </r>
  <r>
    <x v="35"/>
    <s v="6160006131"/>
    <s v="001"/>
    <s v="DD"/>
    <s v="009518"/>
    <x v="1532"/>
    <x v="309"/>
    <x v="275"/>
    <s v="0PA"/>
    <x v="52"/>
    <x v="1"/>
    <x v="1"/>
    <n v="66797020.939999998"/>
    <s v="  LISTA DI CARICO N. L1600002390 DEL 2016, RELATIVA ALLE INFRAZIONI CONNESSE ALLE VIOLAZIONI DEL CODICE DELLA STRADA ELEVATE DAL CORPO DELLA POLIZIA LOCALE, COMPOSTA DA N. 1.135.813 ATTI GIUDIZIARI"/>
  </r>
  <r>
    <x v="35"/>
    <s v="6160006143"/>
    <s v="001"/>
    <s v="DH"/>
    <s v="000267"/>
    <x v="1813"/>
    <x v="377"/>
    <x v="338"/>
    <s v="1IC"/>
    <x v="104"/>
    <x v="46"/>
    <x v="46"/>
    <n v="0.3"/>
    <s v="  DIRITTI DI VISURA - RIPRODUZIONE FOTOSTATICA COMPETENZA DIOPARTIMENALE, INTROITATI A MEZZO CASSIERE MUN.1 - 2 QUINDICINA DICEMBRE 2016"/>
  </r>
  <r>
    <x v="35"/>
    <s v="6160006158"/>
    <s v="001"/>
    <s v="DD"/>
    <s v="001633"/>
    <x v="1373"/>
    <x v="69"/>
    <x v="67"/>
    <s v="NTR"/>
    <x v="16"/>
    <x v="137"/>
    <x v="136"/>
    <n v="15780.51"/>
    <s v="  CANONE OCCUPAZIONE PERMANENTE - RUOLO 004878 - 016464 # 15.872,00"/>
  </r>
  <r>
    <x v="35"/>
    <s v="6160006159"/>
    <s v="001"/>
    <s v="DD"/>
    <s v="001633"/>
    <x v="1373"/>
    <x v="65"/>
    <x v="63"/>
    <s v="NTR"/>
    <x v="16"/>
    <x v="137"/>
    <x v="136"/>
    <n v="113262.43"/>
    <s v="  SANZIONI E PENALITA': RUOLO 004878-016464 # 62.954,55 - RUOLO 004879-016470 # 51.118,54"/>
  </r>
  <r>
    <x v="35"/>
    <s v="6160006160"/>
    <s v="001"/>
    <s v="DD"/>
    <s v="001633"/>
    <x v="1373"/>
    <x v="34"/>
    <x v="33"/>
    <s v="NTR"/>
    <x v="16"/>
    <x v="137"/>
    <x v="136"/>
    <n v="4752.8500000000004"/>
    <s v="  INTERESSI E ULTERIORI INTERESSI: RUOLO 004878-016464  # 3.002,92 - RUOLO 004879-016470 # 1.623,54 - RUOLO 004870-017949-004429-016442-011028-004499 # 266,18_x000a_"/>
  </r>
  <r>
    <x v="35"/>
    <s v="6160006161"/>
    <s v="001"/>
    <s v="DD"/>
    <s v="001633"/>
    <x v="1373"/>
    <x v="64"/>
    <x v="62"/>
    <s v="NTR"/>
    <x v="16"/>
    <x v="137"/>
    <x v="136"/>
    <n v="33927.53"/>
    <s v="  CANONE OCCUPAZIONE TEMPORANEA - RUOLO 004879-016470 # 33.927,53"/>
  </r>
  <r>
    <x v="35"/>
    <s v="6160006162"/>
    <s v="001"/>
    <s v="DD"/>
    <s v="001633"/>
    <x v="1373"/>
    <x v="263"/>
    <x v="235"/>
    <s v="NTR"/>
    <x v="16"/>
    <x v="137"/>
    <x v="136"/>
    <n v="316.02999999999997"/>
    <s v="  CANONE PER INIZIATIVE PUBBLICITARIE - RUOLO 004870-017949-004429-016442-011028-004499 # 2.180,11"/>
  </r>
  <r>
    <x v="35"/>
    <s v="6160006163"/>
    <s v="001"/>
    <s v="DD"/>
    <s v="001633"/>
    <x v="1373"/>
    <x v="70"/>
    <x v="68"/>
    <s v="NTR"/>
    <x v="16"/>
    <x v="137"/>
    <x v="136"/>
    <n v="6487.11"/>
    <s v="  SANZIONI PUBBLICITA' - RUOLO 004870-017949-004429-016442-011028-004499 # 7.725,72"/>
  </r>
  <r>
    <x v="35"/>
    <s v="6160006164"/>
    <s v="001"/>
    <s v="DD"/>
    <s v="001633"/>
    <x v="1373"/>
    <x v="37"/>
    <x v="34"/>
    <s v="NTR"/>
    <x v="16"/>
    <x v="137"/>
    <x v="136"/>
    <n v="1228.5999999999999"/>
    <s v="  SPESE DI NOTIFICA: RUOLO 004878-016464 # 603,75 - RUOLO 004879-016470 # 423,95 - RUOLO 004870-017949-004429-016442-011028-004499 # 350,00"/>
  </r>
  <r>
    <x v="35"/>
    <s v="6160006187"/>
    <s v="001"/>
    <s v="DD"/>
    <s v="000087"/>
    <x v="1816"/>
    <x v="106"/>
    <x v="102"/>
    <s v="0TR"/>
    <x v="16"/>
    <x v="1"/>
    <x v="1"/>
    <n v="7862386.0599999996"/>
    <s v="  RUOLI DI RISCOSSIONE COATTIVA ANNO 2016. IMPOSTA COMUNALE SUGLI IMMOBILI (ICI). FORNITURA N. 2057 E FORNITURA N. 2058-CODICE TRIBUTO 8858 -IMPOSTA ICI ARRETRATI-SOSTITUISCE ACC.6160005704 ERRONEAMENTE IMPUTATO ALLA VOCE ECONOMICA 1ICA"/>
  </r>
  <r>
    <x v="35"/>
    <s v="6160006188"/>
    <s v="001"/>
    <s v="DD"/>
    <s v="000087"/>
    <x v="1816"/>
    <x v="106"/>
    <x v="102"/>
    <s v="0TR"/>
    <x v="16"/>
    <x v="1"/>
    <x v="1"/>
    <n v="7363069.1200000001"/>
    <s v="  APPROVAZIONE DEI RUOLI DI RISCOSSIONE ICI FORNITURE ANNI 2001/2004/2006/2007/2008/2016. RUOLI N. 2016/006071/005541/015715/004818/002751/004180/014359/005891  /014310//01566/014309/002875/005702/003824/015664/004441/004172/ 014307/009702/001854/014311 - COD. TRIBUTO 8858 A TITOLO DI IMPOSTA ICI-(SOSTITUISCE ACC.6160005720 ERRONEAMENTE ATTRIBUITO ALLA VOCE ECONOMICA 1ICA)"/>
  </r>
  <r>
    <x v="35"/>
    <s v="6160006218"/>
    <s v="001"/>
    <s v="DD"/>
    <s v="001522"/>
    <x v="1014"/>
    <x v="69"/>
    <x v="67"/>
    <s v="NTC"/>
    <x v="12"/>
    <x v="137"/>
    <x v="136"/>
    <n v="3091.02"/>
    <s v="  APPROV. RUOLO RISC. COATTIVA NN.0016463-002472/16 II EMISSIONE CANONE OCCUPAZIONE PERMANENTE SPAZI ED AREE PUBBLICHE - CO.TRIB.8592-"/>
  </r>
  <r>
    <x v="35"/>
    <s v="6160006225"/>
    <s v="001"/>
    <s v="DD"/>
    <s v="000056"/>
    <x v="1817"/>
    <x v="251"/>
    <x v="83"/>
    <s v="0NC"/>
    <x v="102"/>
    <x v="144"/>
    <x v="143"/>
    <n v="17608.009999999998"/>
    <s v="  PROVENTI CIMETERIALI DERIVANTI DALL'ASTA PUBBLICA DEI MANUFATTI SEPOLCRALI ANNO 2014"/>
  </r>
  <r>
    <x v="35"/>
    <s v="6160006227"/>
    <s v="001"/>
    <s v="DD"/>
    <s v="000439"/>
    <x v="1771"/>
    <x v="257"/>
    <x v="229"/>
    <s v="0FP"/>
    <x v="62"/>
    <x v="3"/>
    <x v="3"/>
    <n v="139812.07"/>
    <s v="  AZIONI DI ACCOMPAGNAMENTO, SVILUPPO E RAFFORZAMENTO DEL SISTEMA DUALE NELL'AMBITO DELL'ISTRUZIONE E FORMAZIONE PROF.LE- REGIONE LAZIO- DD SID 201600023338"/>
  </r>
  <r>
    <x v="35"/>
    <s v="6160006229"/>
    <s v="001"/>
    <s v="DD"/>
    <s v="001208"/>
    <x v="1780"/>
    <x v="1"/>
    <x v="1"/>
    <s v="0PE"/>
    <x v="10"/>
    <x v="505"/>
    <x v="502"/>
    <n v="4000"/>
    <s v="  RESTITUZIONE SOMME ERRONEAMENTE VERSATE  A TITOLO DI RITENUTA D'ACCONTO SU SOMMA ESPROPRIO CANDINI FRASSOLDATI GIOVANNA E PAOLO."/>
  </r>
  <r>
    <x v="35"/>
    <s v="6160006275"/>
    <s v="001"/>
    <s v="DD"/>
    <s v="002917"/>
    <x v="1814"/>
    <x v="227"/>
    <x v="202"/>
    <s v="HPL"/>
    <x v="54"/>
    <x v="450"/>
    <x v="448"/>
    <n v="129.56"/>
    <s v="  PAGAMENTO CANONE UTILIZZO LOCALE SCOLASTICO POLISPORTIVA VILLAGGIO PRENESTINO - PERIODO SETT DIC 2016"/>
  </r>
  <r>
    <x v="35"/>
    <s v="6160006558"/>
    <s v="001"/>
    <s v="DD"/>
    <s v="001601"/>
    <x v="1766"/>
    <x v="109"/>
    <x v="105"/>
    <s v="NAN"/>
    <x v="43"/>
    <x v="325"/>
    <x v="323"/>
    <n v="148309.68"/>
    <s v="  LISTA CARICO MUN 9 ASILI NIDO 2016 (LC160002165) PERIODO: SETTEMBRE/DICEMBRE 2016"/>
  </r>
  <r>
    <x v="35"/>
    <s v="6160006558"/>
    <s v="003"/>
    <s v="DD"/>
    <s v="001601"/>
    <x v="1766"/>
    <x v="109"/>
    <x v="105"/>
    <s v="NAN"/>
    <x v="43"/>
    <x v="265"/>
    <x v="263"/>
    <n v="273.73"/>
    <s v="  INCASSI PRELEV.C.C ANNO 2016 LISTA CARICO (LC160002165) ASILI NIDO PERIODO SETTEMBRE-DICEMBRE 2016 MUN.9"/>
  </r>
  <r>
    <x v="35"/>
    <s v="6160006560"/>
    <s v="001"/>
    <s v="DD"/>
    <s v="001601"/>
    <x v="1766"/>
    <x v="116"/>
    <x v="112"/>
    <s v="NSM"/>
    <x v="22"/>
    <x v="325"/>
    <x v="323"/>
    <n v="13595.46"/>
    <s v="  INCASSI LISTA CARICO (L1600001896) MUN 9 PROGETTO PONTE PERIODO SETTEMBRE-DICEMBRE 2016"/>
  </r>
  <r>
    <x v="35"/>
    <s v="6160006560"/>
    <s v="003"/>
    <s v="DD"/>
    <s v="001601"/>
    <x v="1766"/>
    <x v="116"/>
    <x v="112"/>
    <s v="NSM"/>
    <x v="22"/>
    <x v="265"/>
    <x v="263"/>
    <n v="29.36"/>
    <s v="  INCASSI PRELEV. C.C. LISTA CARICO L1600001896 PROG.PONTE PERIODO SETTEMBRE-DICEMBRE 2016 MUN.9"/>
  </r>
  <r>
    <x v="35"/>
    <s v="6160006566"/>
    <s v="001"/>
    <s v="DD"/>
    <s v="000944"/>
    <x v="1678"/>
    <x v="242"/>
    <x v="216"/>
    <s v="0TR"/>
    <x v="16"/>
    <x v="1"/>
    <x v="1"/>
    <n v="2163500.86"/>
    <s v="  ACCERTAMENTO ADDIZIONALE COMUNALE IRPEF AI SENSI DELL'ALLEGATO 4/2 DEL D LGS 118/2011 (3.7.5)&lt;&lt;&lt;&lt;; REG. IRPEF INC. PROV. 2016 NOTA QB 84350/16"/>
  </r>
  <r>
    <x v="35"/>
    <s v="6160006569"/>
    <s v="001"/>
    <s v="DD"/>
    <s v="002934"/>
    <x v="1814"/>
    <x v="227"/>
    <x v="202"/>
    <s v="HPL"/>
    <x v="54"/>
    <x v="450"/>
    <x v="448"/>
    <n v="129.56"/>
    <s v="  PAGAMENTO CANONE UTILIZZO LOCALE SCOLASTICO - POLISPORTIVA VILLAGGIO PRENESTINO I.C. CASTELVERDE - PERIODO SETTEMBRE DICEMBRE 2016"/>
  </r>
  <r>
    <x v="35"/>
    <s v="6160006578"/>
    <s v="001"/>
    <s v="DH"/>
    <s v="000267"/>
    <x v="30"/>
    <x v="36"/>
    <x v="35"/>
    <s v="0RG"/>
    <x v="0"/>
    <x v="1"/>
    <x v="1"/>
    <n v="164096"/>
    <s v="  IMPOSTO DI BOLLO ASSOLTO IN MODO VIRTUALE ANNO 2016. SOC. AMA S.P.A."/>
  </r>
  <r>
    <x v="35"/>
    <s v="6160006595"/>
    <s v="001"/>
    <s v="DD"/>
    <s v="000853"/>
    <x v="1014"/>
    <x v="34"/>
    <x v="33"/>
    <s v="1DP"/>
    <x v="21"/>
    <x v="1"/>
    <x v="1"/>
    <n v="766497.81"/>
    <s v="  RUOLI COATTIVI DI ENTRATE PATRIMONIALI RELATIVE A RECUPERO CREDITI - RUOLI NN. 2589-3568-3699-16513/2016 - (COD. TRIB. 9101 E 1C13)*** INTERESSI ***"/>
  </r>
  <r>
    <x v="35"/>
    <s v="6160006610"/>
    <s v="001"/>
    <s v="DD"/>
    <s v="000851"/>
    <x v="988"/>
    <x v="34"/>
    <x v="33"/>
    <s v="1DP"/>
    <x v="21"/>
    <x v="1"/>
    <x v="1"/>
    <n v="16326.26"/>
    <s v="  RUOLI COATTIVI DI ENTRATE PATRIMONIALI RELATIVE A INDENNITA' D'OCCUPAZIONE - RUOLI NN. 16388-16581/2016 - (COD. TRIB. 1S93 E 1C13)*** INTERESSI ***"/>
  </r>
  <r>
    <x v="35"/>
    <s v="6160006611"/>
    <s v="001"/>
    <s v="DD"/>
    <s v="000851"/>
    <x v="988"/>
    <x v="378"/>
    <x v="339"/>
    <s v="1DP"/>
    <x v="21"/>
    <x v="1"/>
    <x v="1"/>
    <n v="1477775.87"/>
    <s v="  RUOLI COATTIVI DI ENTRATE PATRIMONIALI RELATIVE A INDENNITA' D'OCCUPAZIONE - RUOLI NN. 16388-16581/2016 - (COD. TRIB. 1S92)"/>
  </r>
  <r>
    <x v="35"/>
    <s v="6160006661"/>
    <s v="001"/>
    <s v="DD"/>
    <s v="000852"/>
    <x v="1014"/>
    <x v="34"/>
    <x v="33"/>
    <s v="1DP"/>
    <x v="21"/>
    <x v="1"/>
    <x v="1"/>
    <n v="25900.68"/>
    <s v="  RUOLI COATTIVI DI ENTRATE PATRIMONIALI RELATIVE A RECUPERO CREDITI A SEGUITO DI SENTENZA - RUOLO N. 1409/2016 - (COD. TRIB. 1S14-1C13)*** INTERESSI ***"/>
  </r>
  <r>
    <x v="35"/>
    <s v="6160006662"/>
    <s v="001"/>
    <s v="DD"/>
    <s v="000852"/>
    <x v="1014"/>
    <x v="379"/>
    <x v="340"/>
    <s v="1DP"/>
    <x v="21"/>
    <x v="1"/>
    <x v="1"/>
    <n v="271000"/>
    <s v="  RUOLI COATTIVI DI ENTRATE PATRIMONIALI RELATIVE A RECUPERO CREDITI A SEGUITO DI SENTENZA - RUOLO N. 1409/2016 - (COD. TRIB. 1S13)"/>
  </r>
  <r>
    <x v="35"/>
    <s v="6160006664"/>
    <s v="001"/>
    <s v="DD"/>
    <s v="000850"/>
    <x v="988"/>
    <x v="34"/>
    <x v="33"/>
    <s v="1DP"/>
    <x v="21"/>
    <x v="1"/>
    <x v="1"/>
    <n v="418842.69"/>
    <s v="  RUOLI COATTIVI DI ENTRATE PATRIMONIALI RELATIVE A INDENNITA' D'OCCUPAZIONE - RUOLI NN. 16384-16514/2016 - (COD. TRIB. 1S93-1C13) - FORNITURE NN. 2150-2152/2016 *** INTERESSI ***"/>
  </r>
  <r>
    <x v="35"/>
    <s v="6160006665"/>
    <s v="001"/>
    <s v="DD"/>
    <s v="000850"/>
    <x v="988"/>
    <x v="378"/>
    <x v="339"/>
    <s v="1DP"/>
    <x v="21"/>
    <x v="1"/>
    <x v="1"/>
    <n v="2705475.35"/>
    <s v="  RUOLI COATTIVI DI ENTRATE PATRIMONIALI RELATIVE A INDENNITA' D'OCCUPAZIONE - RUOLI NN. 16384-16514/2016 - (COD. TRIB. 1S92) - FORNITURE NN. 2150-2152/2016"/>
  </r>
  <r>
    <x v="35"/>
    <s v="6160006683"/>
    <s v="001"/>
    <s v="DD"/>
    <s v="000853"/>
    <x v="1014"/>
    <x v="379"/>
    <x v="340"/>
    <s v="1DP"/>
    <x v="21"/>
    <x v="1"/>
    <x v="1"/>
    <n v="4969347.09"/>
    <s v="  RUOLI COATTIVI DI ENTRATE PATRIMONIALI RELATIVE A RECUPERO CREDITI - RUOLI NN. 2589-3568-3699-16513/2016 - (COD. TRIB. 9100)"/>
  </r>
  <r>
    <x v="35"/>
    <s v="6160006720"/>
    <s v="001"/>
    <s v="DD"/>
    <s v="001605"/>
    <x v="1766"/>
    <x v="65"/>
    <x v="63"/>
    <s v="NTC"/>
    <x v="12"/>
    <x v="1"/>
    <x v="1"/>
    <n v="7.61"/>
    <s v="  SANZIONI RUOLI COATT 18883/13-12179/13-14374/14-850/14-15607/15 MUN.9"/>
  </r>
  <r>
    <x v="35"/>
    <s v="6160006721"/>
    <s v="001"/>
    <s v="DD"/>
    <s v="001605"/>
    <x v="1766"/>
    <x v="37"/>
    <x v="34"/>
    <s v="NTC"/>
    <x v="12"/>
    <x v="1"/>
    <x v="1"/>
    <n v="1.51"/>
    <s v="  RIMBORSO SPESE NOTIFICA RUOLO COATT 15607/15 MUN.9"/>
  </r>
  <r>
    <x v="35"/>
    <s v="6160006726"/>
    <s v="001"/>
    <s v="DD"/>
    <s v="001132"/>
    <x v="1818"/>
    <x v="34"/>
    <x v="33"/>
    <s v="0TR"/>
    <x v="16"/>
    <x v="1"/>
    <x v="1"/>
    <n v="603.21"/>
    <s v="  REGOLARIZZAZIONE RUOLI COATTIVI CONTRIBUTO DI SOGGIORNO- COMPENSO NETTO AGENTE DELLA RISCOSSIONE A CARICO DEL COMUNE"/>
  </r>
  <r>
    <x v="35"/>
    <s v="6160006732"/>
    <s v="001"/>
    <s v="DD"/>
    <s v="001598"/>
    <x v="1766"/>
    <x v="51"/>
    <x v="49"/>
    <s v="NPL"/>
    <x v="54"/>
    <x v="325"/>
    <x v="323"/>
    <n v="18610.599999999999"/>
    <s v="  APPROVAZIONE LISTA DI CARICO SERVIZIO TRASPORTO SCOLASTICO MUN.9  - SETTEMBRE-DICEMBRE 2016 (L.1600002014)"/>
  </r>
  <r>
    <x v="35"/>
    <s v="6160006732"/>
    <s v="003"/>
    <s v="DD"/>
    <s v="001598"/>
    <x v="1766"/>
    <x v="51"/>
    <x v="49"/>
    <s v="NPL"/>
    <x v="54"/>
    <x v="265"/>
    <x v="263"/>
    <n v="1270"/>
    <s v="  INCASSI PRELEV.C/C LISTA CARICO L1600001896 - TRASPORTO SCOLASTICO PERIODO SETTEMBRE-DICEMBRE 2016"/>
  </r>
  <r>
    <x v="35"/>
    <s v="6160006732"/>
    <s v="006"/>
    <s v="DH"/>
    <s v="000267"/>
    <x v="30"/>
    <x v="51"/>
    <x v="49"/>
    <s v="NPL"/>
    <x v="54"/>
    <x v="396"/>
    <x v="394"/>
    <n v="946"/>
    <s v="  REG ENTRATE NODO PAGOPA E POS - MUN.9"/>
  </r>
  <r>
    <x v="35"/>
    <s v="6160006778"/>
    <s v="001"/>
    <s v="DD"/>
    <s v="001512"/>
    <x v="1766"/>
    <x v="169"/>
    <x v="156"/>
    <s v="3GT"/>
    <x v="40"/>
    <x v="189"/>
    <x v="187"/>
    <n v="101874"/>
    <s v="  RECUPERO DELL'INDENN.ESPROPRIO DAL MEF DEPOSITATA CON DD. NN.44/01 E 31/06"/>
  </r>
  <r>
    <x v="35"/>
    <s v="6160006788"/>
    <s v="001"/>
    <s v="DD"/>
    <s v="002232"/>
    <x v="1358"/>
    <x v="263"/>
    <x v="235"/>
    <s v="OTR"/>
    <x v="16"/>
    <x v="140"/>
    <x v="139"/>
    <n v="162817.28"/>
    <s v="  APPROVAZIONE II RUOLO COATTIVO CIP 2016"/>
  </r>
  <r>
    <x v="35"/>
    <s v="6160006789"/>
    <s v="001"/>
    <s v="DD"/>
    <s v="002232"/>
    <x v="1358"/>
    <x v="70"/>
    <x v="68"/>
    <s v="OTR"/>
    <x v="16"/>
    <x v="140"/>
    <x v="139"/>
    <n v="59501.68"/>
    <s v="  APPROVAZIONE II RUOLO COATTIVO CIP 2016"/>
  </r>
  <r>
    <x v="35"/>
    <s v="6160006790"/>
    <s v="001"/>
    <s v="DD"/>
    <s v="002232"/>
    <x v="1358"/>
    <x v="34"/>
    <x v="33"/>
    <s v="OTR"/>
    <x v="16"/>
    <x v="140"/>
    <x v="139"/>
    <n v="10800.89"/>
    <s v="  APPROVAZIONE II RUOLO COATTIVO CIP 2016"/>
  </r>
  <r>
    <x v="35"/>
    <s v="6160006791"/>
    <s v="001"/>
    <s v="DD"/>
    <s v="002232"/>
    <x v="1358"/>
    <x v="37"/>
    <x v="34"/>
    <s v="OTR"/>
    <x v="16"/>
    <x v="140"/>
    <x v="139"/>
    <n v="1232.95"/>
    <s v="  APPROVAZIONE II RUOLO COATTIVO CIP 2016"/>
  </r>
  <r>
    <x v="35"/>
    <s v="6160006804"/>
    <s v="001"/>
    <s v="DD"/>
    <s v="001468"/>
    <x v="1809"/>
    <x v="28"/>
    <x v="27"/>
    <s v="3GT"/>
    <x v="40"/>
    <x v="511"/>
    <x v="508"/>
    <n v="74946.86"/>
    <s v="  ACCERTAMENTO IN ENTRATA QUOTA PARTE A SEGUITO SENTENZA CORTE DI APPELLO DI ROMA N. 4937/2011 EMESSA A FAVORE DEI SIGG. POSSENTI GIANFRANCO E POSSENTI PAOLO A CARICO DEL CONSORZIO &quot;DAVIDE TORRENTI&quot;"/>
  </r>
  <r>
    <x v="35"/>
    <s v="6160006805"/>
    <s v="001"/>
    <s v="DD"/>
    <s v="001468"/>
    <x v="1809"/>
    <x v="28"/>
    <x v="27"/>
    <s v="3GT"/>
    <x v="40"/>
    <x v="512"/>
    <x v="509"/>
    <n v="74946.86"/>
    <s v="  ACCERTAMENTO IN ENTRATA QUOTA PARTE A SEGUITO SENTENZA CORTE DI APPELLO DI ROMA N. 4937/2011 EMESSA A FAVORE DEI SIGG. POSSENTI GIANFRANCO E POSSENTI PAOLO A CARICO DEL CONSORZIO &quot;DAVIDE TORRENTI&quot;"/>
  </r>
  <r>
    <x v="35"/>
    <s v="6160006811"/>
    <s v="001"/>
    <s v="DD"/>
    <s v="000289"/>
    <x v="286"/>
    <x v="104"/>
    <x v="100"/>
    <s v="0MR"/>
    <x v="55"/>
    <x v="1"/>
    <x v="1"/>
    <n v="15279.87"/>
    <s v="  II RUOLO COATTIVO 2016 RISCOSSIONE COATTIVA CANONE DI CONCESSIONE RELATIVO AI MERCATI RIONALI COPERTI, PLATEATICI ATTREZZATI E LOCALI ESTERNI AI MERCATI RIONALI COPERTI. ARRETRATI."/>
  </r>
  <r>
    <x v="35"/>
    <s v="6160006813"/>
    <s v="001"/>
    <s v="DD"/>
    <s v="000290"/>
    <x v="286"/>
    <x v="104"/>
    <x v="100"/>
    <s v="0MR"/>
    <x v="55"/>
    <x v="1"/>
    <x v="1"/>
    <n v="65774.38"/>
    <s v="  I RUOLO COATTIVO 2016 RISCOSSIONE COATTIVA CANONE DI CONCESSIONE RELATIVO AI MERCATI RIONALI COPERTI, PLATEATICI ATTREZZATI E LOCALI ESTERNI AI MERCATI RIONALI COPERTI. ARRETRATI"/>
  </r>
  <r>
    <x v="35"/>
    <s v="6160006816"/>
    <s v="001"/>
    <s v="DD"/>
    <s v="000289"/>
    <x v="286"/>
    <x v="53"/>
    <x v="51"/>
    <s v="0MR"/>
    <x v="55"/>
    <x v="1"/>
    <x v="1"/>
    <n v="147.06"/>
    <s v="  II RUOLO COATTIVO 2016 RISCOSSIONE COATTIVA CANONE DI CONCESSIONE RELATIVO AI MERCATI RIONALI COPERTI, PLATEATICI ATTREZZATI E LOCALI ESTERNI AI MERCATI RIONALI COPERTI. PROVENTI MERCATI RIONALI."/>
  </r>
  <r>
    <x v="35"/>
    <s v="6160006899"/>
    <s v="001"/>
    <s v="DD"/>
    <s v="001825"/>
    <x v="1358"/>
    <x v="38"/>
    <x v="36"/>
    <s v="0IC"/>
    <x v="100"/>
    <x v="1"/>
    <x v="1"/>
    <n v="34638.99"/>
    <s v="  RUOLO COATTIVO COSAP IMPIANTI CARBURANTE"/>
  </r>
  <r>
    <x v="35"/>
    <s v="6160006988"/>
    <s v="001"/>
    <s v="DD"/>
    <s v="001543"/>
    <x v="1815"/>
    <x v="37"/>
    <x v="34"/>
    <s v="STR"/>
    <x v="16"/>
    <x v="137"/>
    <x v="136"/>
    <n v="4110.45"/>
    <s v="  APPROVAZIONE RUOLI DI RISCOSSIONE COATTIVA- NN.3047-6947-6854-4154-1623-3566-4892-3418-17969-3137-3124-2185-16502-28 46-3403-2402 2^ EM.2016-CANONE OCCUPAZIONE SUOLO PUBBLICO PERMANENTE (ATTIVITA' SUAP)COD.TRIB. 1I51-SPESE NOTIFICA"/>
  </r>
  <r>
    <x v="35"/>
    <s v="6160006989"/>
    <s v="001"/>
    <s v="DD"/>
    <s v="001543"/>
    <x v="1815"/>
    <x v="37"/>
    <x v="34"/>
    <s v="STR"/>
    <x v="16"/>
    <x v="137"/>
    <x v="136"/>
    <n v="1031.26"/>
    <s v="  APPROVAZIONE RUOLI DI RISCOSSIONE COATTIVA- NN.3047-6947-6854-4154-1623-3566-4892-3418-17969-3137-3124-2185-16502-28 46-3403-2402 2^ EM.2016-CANONE OCCUPAZIONE SUOLO PUBBLICO PERMANENTE (ATTIVITA' SUAP)COD.TRIB. 1I52-INTERESSI ISCRIZ.RUOLO - MUN 13"/>
  </r>
  <r>
    <x v="35"/>
    <s v="6160006990"/>
    <s v="001"/>
    <s v="DD"/>
    <s v="001543"/>
    <x v="1815"/>
    <x v="65"/>
    <x v="63"/>
    <s v="STR"/>
    <x v="16"/>
    <x v="137"/>
    <x v="136"/>
    <n v="57394.080000000002"/>
    <s v="  APPROVAZIONE RUOLI DI RISCOSSIONE COATTIVA- NN.3047-6947-6854-4154-1623-3566-4892-3418-17969-3137-3124-2185-16502-28 46-3403-2402 2^ EM.2016-CANONE OCCUPAZIONE SUOLO PUBBLICO PERMANENTE (ATTIVITA' SUAP)COD.TRIB. 1L23-PENALITA' OMESSO O RIT. PAGAMENTO COSAP - MUN.13"/>
  </r>
  <r>
    <x v="35"/>
    <s v="6160006991"/>
    <s v="001"/>
    <s v="DD"/>
    <s v="001543"/>
    <x v="1815"/>
    <x v="69"/>
    <x v="67"/>
    <s v="STR"/>
    <x v="16"/>
    <x v="137"/>
    <x v="136"/>
    <n v="176288.33"/>
    <s v="  APPROVAZIONE RUOLI DI RISCOSSIONE COATTIVA- NN.3047-6947-6854-4154-1623-3566-4892-3418-17969-3137-3124-2185-16502-28 46-3403-2402 2^ EM.2016-CANONE OCCUPAZIONE SUOLO PUBBLICO PERMANENTE (ATTIVITA' SUAP)COD.TRIB. 8592-CANONE OCCUPAZIONE PERMANENTE SPAZI AREE PUBBLICHE - MUN.13"/>
  </r>
  <r>
    <x v="35"/>
    <s v="6160006992"/>
    <s v="001"/>
    <s v="DD"/>
    <s v="001543"/>
    <x v="1815"/>
    <x v="65"/>
    <x v="63"/>
    <s v="STR"/>
    <x v="16"/>
    <x v="137"/>
    <x v="136"/>
    <n v="7825.4"/>
    <s v="  APPROVAZIONE RUOLI DI RISCOSSIONE COATTIVA- NN.3047-6947-6854-4154-1623-3566-4892-3418-17969-3137-3124-2185-16502-28 46-3403-2402 2^ EM.2016-CANONE OCCUPAZIONE SUOLO PUBBLICO PERMANENTE (ATTIVITA' SUAP)COD.TRIB. 8594- INTERESSI CANONE OCCUPAZIONE PERMANENTE SPAZI AREE PUBBLICHE - MUN.13"/>
  </r>
  <r>
    <x v="35"/>
    <s v="6160006993"/>
    <s v="001"/>
    <s v="DD"/>
    <s v="001543"/>
    <x v="1815"/>
    <x v="65"/>
    <x v="63"/>
    <s v="STR"/>
    <x v="16"/>
    <x v="137"/>
    <x v="136"/>
    <n v="9677.36"/>
    <s v="  APPROVAZIONE RUOLI DI RISCOSSIONE COATTIVA- NN.3047-6947-6854-4154-1623-3566-4892-3418-17969-3137-3124-2185-16502-28 46-3403-2402 2^ EM.2016-CANONE OCCUPAZIONE SUOLO PUBBLICO PERMANENTE (ATTIVITA' SUAP)COD.TRIB. 8596-SANZIONI PECUNIARIE -CANONE OCCUPAZIONE PERMANENTE SPAZI AREE PUBBLICHE - MUN.13"/>
  </r>
  <r>
    <x v="35"/>
    <s v="6160007003"/>
    <s v="001"/>
    <s v="DD"/>
    <s v="003180"/>
    <x v="1373"/>
    <x v="56"/>
    <x v="54"/>
    <s v="IMS"/>
    <x v="42"/>
    <x v="140"/>
    <x v="139"/>
    <n v="446545.14"/>
    <s v="  APPROVAZIONE 2° RUOLO RISC. COATTIVA REF. SCOL. MUN. 7"/>
  </r>
  <r>
    <x v="35"/>
    <s v="6160007004"/>
    <s v="001"/>
    <s v="DD"/>
    <s v="003180"/>
    <x v="1373"/>
    <x v="34"/>
    <x v="33"/>
    <s v="IMS"/>
    <x v="42"/>
    <x v="140"/>
    <x v="139"/>
    <n v="22834.46"/>
    <s v="  APPROVAZIONE 2° RUOLO RISC. COATTIVA REF. SCOL. MUN. 7"/>
  </r>
  <r>
    <x v="35"/>
    <s v="6160007006"/>
    <s v="001"/>
    <s v="DD"/>
    <s v="003180"/>
    <x v="1373"/>
    <x v="55"/>
    <x v="53"/>
    <s v="IPL"/>
    <x v="54"/>
    <x v="140"/>
    <x v="139"/>
    <n v="16178.88"/>
    <s v="  APPROVAZIONE 2° RUOLO RISC. COATTIVA TRASP. SCOL. MUN. 7"/>
  </r>
  <r>
    <x v="35"/>
    <s v="6160007007"/>
    <s v="001"/>
    <s v="DD"/>
    <s v="003180"/>
    <x v="1373"/>
    <x v="34"/>
    <x v="33"/>
    <s v="IPL"/>
    <x v="54"/>
    <x v="140"/>
    <x v="139"/>
    <n v="804.43"/>
    <s v="  APPROVAZIONE 2° RUOLO RISC. COATTIVA TRASP. SCOL. MUN. 7"/>
  </r>
  <r>
    <x v="35"/>
    <s v="6160007008"/>
    <s v="001"/>
    <s v="DD"/>
    <s v="003180"/>
    <x v="1373"/>
    <x v="37"/>
    <x v="34"/>
    <s v="IMS"/>
    <x v="42"/>
    <x v="140"/>
    <x v="139"/>
    <n v="8538.9599999999991"/>
    <s v="  APPROVAZIONE 2° RUOLO RISC. COATTIVA REF. SCOL. MUN. 7"/>
  </r>
  <r>
    <x v="35"/>
    <s v="6160007009"/>
    <s v="001"/>
    <s v="DD"/>
    <s v="003180"/>
    <x v="1373"/>
    <x v="37"/>
    <x v="34"/>
    <s v="IPL"/>
    <x v="54"/>
    <x v="140"/>
    <x v="139"/>
    <n v="1861.96"/>
    <s v="  APPROVAZIONE 2° RUOLO RISC. COATTIVA TRASP. SCOL. MUN. 7"/>
  </r>
  <r>
    <x v="35"/>
    <s v="6160007010"/>
    <s v="001"/>
    <s v="DD"/>
    <s v="003180"/>
    <x v="1373"/>
    <x v="92"/>
    <x v="89"/>
    <s v="IAN"/>
    <x v="43"/>
    <x v="140"/>
    <x v="139"/>
    <n v="78682.679999999993"/>
    <s v="  APPROVAZIONE 2° RUOLO RISC. COATTIVA ASILI NIDO MUN. 7"/>
  </r>
  <r>
    <x v="35"/>
    <s v="6160007011"/>
    <s v="001"/>
    <s v="DD"/>
    <s v="003180"/>
    <x v="1373"/>
    <x v="34"/>
    <x v="33"/>
    <s v="IAN"/>
    <x v="43"/>
    <x v="140"/>
    <x v="139"/>
    <n v="3642.67"/>
    <s v="  APPROVAZIONE 2° RUOLO RISC. COATTIVA ASILI NIDO MUN. 7"/>
  </r>
  <r>
    <x v="35"/>
    <s v="6160007012"/>
    <s v="001"/>
    <s v="DD"/>
    <s v="003180"/>
    <x v="1373"/>
    <x v="37"/>
    <x v="34"/>
    <s v="IAN"/>
    <x v="43"/>
    <x v="140"/>
    <x v="139"/>
    <n v="1517.33"/>
    <s v="  APPROVAZIONE 2° RUOLO RISC. COATTIVA ASILI NIDO MUN. 7"/>
  </r>
  <r>
    <x v="35"/>
    <s v="6160007014"/>
    <s v="001"/>
    <s v="DD"/>
    <s v="003180"/>
    <x v="1373"/>
    <x v="116"/>
    <x v="112"/>
    <s v="ISM"/>
    <x v="22"/>
    <x v="140"/>
    <x v="139"/>
    <n v="4251.3599999999997"/>
    <s v="  APPROVAZIONE 2° RUOLO RISC. COATTIVA PROGETTO PONTE MUN. 7"/>
  </r>
  <r>
    <x v="35"/>
    <s v="6160007030"/>
    <s v="001"/>
    <s v="DD"/>
    <s v="000328"/>
    <x v="1819"/>
    <x v="50"/>
    <x v="48"/>
    <s v="TIA"/>
    <x v="37"/>
    <x v="561"/>
    <x v="558"/>
    <n v="5000"/>
    <s v="  ACCERTAMENTO A TITOLO DI SANZIONE PECUNIARIA ( L.R.N.41 DEL 12/812/2003 ART.13 COMMA 1, LETTERA C)PER APERTURA E FUNZIONAMENTO DI STRUTTURA RESIDENZIALE CASA ALEXANDER SRL, IN VIA SELVA NERA, 63 (SEDE LEGALE IN VIA ASCANIO RIVALDI , 16 00151 IN ROMA)E PRESTAZIONE DI SERVIZI IN ASSENZA DI AUTORIZZAZIONE CONDOTTA DALLA SIG.RA GAROFALO NOEMI, NATA A SIRACUSA IL 09/02/1960, (C.F.GRF NMO 60B49 I754 N)RESIDENTE IN VIA CASALINO 329 IN ROMA- (GIA' PRESENTATA CON DD 2016/42385-PROT/110547/12/12/2016-REP.1956/16- ANNULLATA PER PROBLEMI DI PROCEDURA DI PROTOCOLLO)"/>
  </r>
  <r>
    <x v="35"/>
    <s v="6160007034"/>
    <s v="001"/>
    <s v="DH"/>
    <s v="000267"/>
    <x v="30"/>
    <x v="37"/>
    <x v="34"/>
    <s v="HTC"/>
    <x v="12"/>
    <x v="46"/>
    <x v="46"/>
    <n v="2556.41"/>
    <s v="  INTROITI E RIMBORSI DIVERSI"/>
  </r>
  <r>
    <x v="35"/>
    <s v="6160007046"/>
    <s v="001"/>
    <s v="DH"/>
    <s v="000267"/>
    <x v="30"/>
    <x v="37"/>
    <x v="34"/>
    <s v="NTC"/>
    <x v="12"/>
    <x v="140"/>
    <x v="139"/>
    <n v="0.28000000000000003"/>
    <s v="  REGOLARIZZAZIONE Q.P. RUOLO COATTIVO 5^ EMISSIONE"/>
  </r>
  <r>
    <x v="35"/>
    <s v="6160007047"/>
    <s v="001"/>
    <s v="DH"/>
    <s v="000267"/>
    <x v="30"/>
    <x v="65"/>
    <x v="63"/>
    <s v="NTC"/>
    <x v="12"/>
    <x v="140"/>
    <x v="139"/>
    <n v="2"/>
    <s v="  REGOLARIZZAZIONE Q.P. RUOLO COATTIVO 5^ EMISSIONE"/>
  </r>
  <r>
    <x v="35"/>
    <s v="6160007061"/>
    <s v="001"/>
    <s v="DD"/>
    <s v="002241"/>
    <x v="1377"/>
    <x v="69"/>
    <x v="67"/>
    <s v="OTR"/>
    <x v="16"/>
    <x v="140"/>
    <x v="139"/>
    <n v="288787.98"/>
    <s v="  CANONE PERMANENTE - ARRETRATI - COD. 8592."/>
  </r>
  <r>
    <x v="35"/>
    <s v="6160007062"/>
    <s v="001"/>
    <s v="DD"/>
    <s v="002241"/>
    <x v="1377"/>
    <x v="65"/>
    <x v="63"/>
    <s v="OTR"/>
    <x v="16"/>
    <x v="140"/>
    <x v="139"/>
    <n v="152275.39000000001"/>
    <s v="  SANZIONI, INTERESSI, SPESE NOTIFICA, PENALITÀ SUL CANONE OSP - COD. 8594-8596-1I51-1I52-1L23."/>
  </r>
  <r>
    <x v="35"/>
    <s v="6160007063"/>
    <s v="001"/>
    <s v="DD"/>
    <s v="002240"/>
    <x v="1377"/>
    <x v="64"/>
    <x v="62"/>
    <s v="OTR"/>
    <x v="16"/>
    <x v="140"/>
    <x v="139"/>
    <n v="47506.720000000001"/>
    <s v="  CANONE TEMPORANEO - ARRETRATI - COD.8587."/>
  </r>
  <r>
    <x v="35"/>
    <s v="6160007064"/>
    <s v="001"/>
    <s v="DD"/>
    <s v="002240"/>
    <x v="1377"/>
    <x v="65"/>
    <x v="63"/>
    <s v="OTR"/>
    <x v="16"/>
    <x v="140"/>
    <x v="139"/>
    <n v="96693.36"/>
    <s v="  SANZIONI, INTERESSI, INDENNITÀ DI MORA, SPESE NOTIFICA - COD.8588-8589-8591-1I49-1I50."/>
  </r>
  <r>
    <x v="35"/>
    <s v="6160007072"/>
    <s v="001"/>
    <s v="DD"/>
    <s v="003077"/>
    <x v="1820"/>
    <x v="309"/>
    <x v="275"/>
    <s v="0PA"/>
    <x v="52"/>
    <x v="562"/>
    <x v="559"/>
    <n v="10.23"/>
    <s v="  REGOLARIZZAZIONE  INTROITI A MEZZO RTI NIVI CREDIT S.R.L. CON CELDA SRL RELATIVI A SANZIONI PECUNIARIE AMMINISTRATIVE - VERBALI DI VIOLAZIONI CODICE DELLA STRADA ELEVATI DA POLIZIA LOCALE-INCASSI DAL 31/12/15 - 31/12/16"/>
  </r>
  <r>
    <x v="35"/>
    <s v="6160007078"/>
    <s v="001"/>
    <s v="DD"/>
    <s v="003077"/>
    <x v="1820"/>
    <x v="1"/>
    <x v="1"/>
    <s v="0PA"/>
    <x v="52"/>
    <x v="562"/>
    <x v="559"/>
    <n v="8.1300000000000008"/>
    <s v="  REGOLARIZZAZIONE  INTROITI (RIMBORSO SPESE A CARICO DEL TRASGRESSORE GIA' TRATTENUTE) A MEZZO RTI NIVI CREDIT S.R.L. CON CELDA SRL RELATIVI A SANZIONI PECUNIARIE AMMINISTRATIVE -RIMBORSO SPESE DI NOTIFICA NIVI- INCASSI DAL 31/12/15 - 31/12/16"/>
  </r>
  <r>
    <x v="35"/>
    <s v="6160007087"/>
    <s v="001"/>
    <s v="DD"/>
    <s v="001414"/>
    <x v="1804"/>
    <x v="28"/>
    <x v="27"/>
    <s v="1ER"/>
    <x v="15"/>
    <x v="258"/>
    <x v="256"/>
    <n v="159002.81"/>
    <s v="  P.Z. B51 VIA PONDERANO.CORRISPETTIVO PER ACQUISIZIONE AREE  PER L'ASSEGNAZIONE IN DIRITTO DI SUPERFICIE SUL COMP. H/P DOVUTA DALLA IMPRESA INVESTIMENTI IMMOBILIARI 3I SRL E DALLA  PONDERANO  3R SOCIETA' COOP.VA EDILIZIA IN SOLIDO TRA LORO - QUOTA PARTE RESIDUA ."/>
  </r>
  <r>
    <x v="35"/>
    <s v="6160007108"/>
    <s v="001"/>
    <s v="DD"/>
    <s v="001416"/>
    <x v="1804"/>
    <x v="28"/>
    <x v="27"/>
    <s v="1ER"/>
    <x v="15"/>
    <x v="223"/>
    <x v="221"/>
    <n v="10736.9"/>
    <s v="  QUOTA CAPITALE 2016 RELATIVA AL CORRISPETTIVO DI ESPROPRIO AREA DOVUTA DA OPERATORE NUOVA SILA IMMOBILIARE COSTRUZIONI S.P.A - PDZ LUNGHEZZINA 2."/>
  </r>
  <r>
    <x v="35"/>
    <s v="6160007109"/>
    <s v="001"/>
    <s v="DD"/>
    <s v="001416"/>
    <x v="1804"/>
    <x v="34"/>
    <x v="33"/>
    <s v="1ER"/>
    <x v="15"/>
    <x v="223"/>
    <x v="221"/>
    <n v="30.18"/>
    <s v="  QUOTA INTERESSI 2016 RELATIVA AL CORRISPETTIVO DI ESPROPRIO AREA DOVUTA DA OPERATORE NUOVA SILA IMMOBILIARE COSTRUZIONI S.P.A - PDZ LUNGHEZZINA 2"/>
  </r>
  <r>
    <x v="35"/>
    <s v="6160007132"/>
    <s v="001"/>
    <s v="DH"/>
    <s v="000267"/>
    <x v="30"/>
    <x v="1"/>
    <x v="1"/>
    <s v="HAM"/>
    <x v="46"/>
    <x v="563"/>
    <x v="560"/>
    <n v="4324.5"/>
    <s v="  ACCENSIONE PER PARTITA DI GIRO NECESSARIA PER REGOLARIZZARE RESTITUZIONE IMPORTI DA DUPLICAZIONE MANDATI NN.15443-15445 DEL 10.3.2016 CAPITANO ULTIMO ONLUS (CFR. EMAIL D.SSA AIELLI DEL 3.3.2017)"/>
  </r>
  <r>
    <x v="35"/>
    <s v="6160007161"/>
    <s v="001"/>
    <s v="DH"/>
    <s v="000267"/>
    <x v="30"/>
    <x v="376"/>
    <x v="337"/>
    <s v="MAB"/>
    <x v="30"/>
    <x v="46"/>
    <x v="46"/>
    <n v="1000"/>
    <s v="  INCAMETAMENTO DEFINITIVO DELLE QUIETANZE ASSEGNI NON RISCOSSI IN QUANTO DECADUTO IL DIRITTO DEI BENEFICIARI (QUIET. 118601-118604/16)- RIF. MAND NON RISCOSSO 14843/16 DI EURO 250,00 E N. 36412/16 DI EURO 750,00-  MUN 8"/>
  </r>
  <r>
    <x v="35"/>
    <s v="6160007171"/>
    <s v="001"/>
    <s v="DH"/>
    <s v="000267"/>
    <x v="30"/>
    <x v="1"/>
    <x v="1"/>
    <s v="SAB"/>
    <x v="30"/>
    <x v="46"/>
    <x v="46"/>
    <n v="5.8"/>
    <s v="  REGOLARIZZA SOSPESO IN USCITA N. 68193/2016"/>
  </r>
  <r>
    <x v="35"/>
    <s v="6160007235"/>
    <s v="001"/>
    <s v="DH"/>
    <s v="000267"/>
    <x v="30"/>
    <x v="34"/>
    <x v="33"/>
    <s v="0TR"/>
    <x v="16"/>
    <x v="1"/>
    <x v="1"/>
    <n v="10943.16"/>
    <s v="  REGOL.ENTRATE RUOLI COAT.ICIAP-RIV. 27/11-31/12/16"/>
  </r>
  <r>
    <x v="35"/>
    <s v="6160007267"/>
    <s v="001"/>
    <s v="DD"/>
    <s v="000297"/>
    <x v="1821"/>
    <x v="65"/>
    <x v="63"/>
    <s v="NTC"/>
    <x v="12"/>
    <x v="46"/>
    <x v="46"/>
    <n v="19.62"/>
    <s v="  REGOLARIZZ.RUOLI COATT.SID 2017/12992"/>
  </r>
  <r>
    <x v="35"/>
    <s v="6160007268"/>
    <s v="001"/>
    <s v="DD"/>
    <s v="000297"/>
    <x v="1821"/>
    <x v="37"/>
    <x v="34"/>
    <s v="NTC"/>
    <x v="12"/>
    <x v="46"/>
    <x v="46"/>
    <n v="1.32"/>
    <s v="  REGOLARIZZ.RUOLI COATT.SID 2017/12992"/>
  </r>
  <r>
    <x v="35"/>
    <s v="6160007281"/>
    <s v="001"/>
    <s v="DH"/>
    <s v="000267"/>
    <x v="30"/>
    <x v="86"/>
    <x v="84"/>
    <s v="1DP"/>
    <x v="21"/>
    <x v="411"/>
    <x v="409"/>
    <n v="42610198.609999999"/>
    <s v="  ENTRATE DERIVANTI DALLA GESTIONE DI BENI IMMOBILI GGESTITI IN REGIME DI CONCESSIONE ESERCIZIO FINANZIARIO 2016 -DDD REP.QC 204/2017"/>
  </r>
  <r>
    <x v="35"/>
    <s v="6160007322"/>
    <s v="001"/>
    <s v="DH"/>
    <s v="000267"/>
    <x v="30"/>
    <x v="37"/>
    <x v="34"/>
    <s v="0RG"/>
    <x v="0"/>
    <x v="1"/>
    <x v="1"/>
    <n v="61.33"/>
    <s v="  CHIUSURA 2016"/>
  </r>
  <r>
    <x v="35"/>
    <s v="6160007323"/>
    <s v="001"/>
    <s v="DH"/>
    <s v="000267"/>
    <x v="30"/>
    <x v="1"/>
    <x v="1"/>
    <s v="0RG"/>
    <x v="0"/>
    <x v="117"/>
    <x v="116"/>
    <n v="16934482.379999999"/>
    <s v="  RECUPERO SOSPESO DI PAGAMENTO N.65635/2016 (DD REP. QG/247/2017) SOC. ROMA TPL"/>
  </r>
  <r>
    <x v="35"/>
    <s v="6160007326"/>
    <s v="001"/>
    <s v="DH"/>
    <s v="000267"/>
    <x v="30"/>
    <x v="339"/>
    <x v="302"/>
    <s v="0UG"/>
    <x v="116"/>
    <x v="6"/>
    <x v="6"/>
    <n v="700000"/>
    <s v=" RIMBORSO SPESE PER IL FUNZIONAMENTO DEGLI UFFICI GIUDIZIARI ANNO 2016"/>
  </r>
  <r>
    <x v="35"/>
    <s v="6160007331"/>
    <s v="001"/>
    <s v="LS"/>
    <s v="000662"/>
    <x v="1330"/>
    <x v="9"/>
    <x v="9"/>
    <s v="ATC"/>
    <x v="12"/>
    <x v="1"/>
    <x v="1"/>
    <n v="1000"/>
    <s v=" PROVENTI SANZIONI DIA (ART.37 DPR380/01) - ATTIVITA' TECNICA - ANNO 2016 INTROITI A MEZZO BONIFICI BANCARI MUN. I (EX1 EX17)."/>
  </r>
  <r>
    <x v="35"/>
    <s v="7170000015"/>
    <s v="001"/>
    <s v="DD"/>
    <s v="000204"/>
    <x v="1723"/>
    <x v="37"/>
    <x v="34"/>
    <s v="0PV"/>
    <x v="118"/>
    <x v="564"/>
    <x v="561"/>
    <n v="772.4"/>
    <s v="MAG. ACC.  2016 R.G. 18 UO 51290/17 - 6160002467"/>
  </r>
  <r>
    <x v="35"/>
    <s v="7170000016"/>
    <s v="001"/>
    <s v="DD"/>
    <s v="023881"/>
    <x v="1822"/>
    <x v="269"/>
    <x v="241"/>
    <s v="BTR"/>
    <x v="16"/>
    <x v="325"/>
    <x v="323"/>
    <n v="2208.0700000000002"/>
    <s v="  MAG ACT 2016 - LISTA DI CARICO CIP ANNO 2016 RIMODULAZIONE ACT 6160001854 RELATIVO ALLA LISTA DI CARICO CIP L1600001023 APPROVATA CON DD 572 DEL 04.03.2016 DD SID 2017/23881 REP CB/1020/2017 PROT CB/44141/2017 REGISTRATO UN ULTERIORE MAG ACT 7170000021"/>
  </r>
  <r>
    <x v="35"/>
    <s v="7170000017"/>
    <s v="001"/>
    <s v="DD"/>
    <s v="023136"/>
    <x v="1823"/>
    <x v="38"/>
    <x v="36"/>
    <s v="BTR"/>
    <x v="16"/>
    <x v="325"/>
    <x v="323"/>
    <n v="44477"/>
    <s v="  MAG ACT 2016 - LISTA DI CARICO COSAP PERMANENTE ANNO 2016 RIMODULAZIONE ACT 6160001878 RELATIVO ALLA LISTA DI CARICO COSAP L1600000592 APPROVATA CON DD 521/2016 DD SID 2017/23136 REP CB/1008/2017 PROT CB/43729/2017"/>
  </r>
  <r>
    <x v="35"/>
    <s v="7170000018"/>
    <s v="001"/>
    <s v="DD"/>
    <s v="001109"/>
    <x v="1824"/>
    <x v="38"/>
    <x v="36"/>
    <s v="BTR"/>
    <x v="16"/>
    <x v="325"/>
    <x v="323"/>
    <n v="66892"/>
    <s v="  LISTA DI CARICO COSAP PERMANENTE ANNO 2016 - INTEGRAZIONE ACT.6160001878 LISTA DI CARICO L1600000592 - MUNIC.2 DDD. 201700024442 REP. CB/1109/2017 PROT. CB/49657/2017"/>
  </r>
  <r>
    <x v="35"/>
    <s v="7170000019"/>
    <s v="001"/>
    <s v="DD"/>
    <s v="001109"/>
    <x v="1824"/>
    <x v="38"/>
    <x v="36"/>
    <s v="BTR"/>
    <x v="16"/>
    <x v="325"/>
    <x v="323"/>
    <n v="9945"/>
    <s v="  LISTA DI CARICO COSAP PERMANENTE ANNO 2016 - INTEGRAZIONE ACT.6160001879 LISTA DI CARICO L1600000743 - MUNIC.2 DDD. 201700024442 REP. CB/1109/2017 PROT. CB/49657/2017"/>
  </r>
  <r>
    <x v="35"/>
    <s v="7170000021"/>
    <s v="001"/>
    <s v="DD"/>
    <s v="001122"/>
    <x v="1825"/>
    <x v="269"/>
    <x v="241"/>
    <s v="BTR"/>
    <x v="16"/>
    <x v="325"/>
    <x v="323"/>
    <n v="10549"/>
    <s v="  LISTA DI CARICO CIP 2016 - L16000001023 CANONE PERMANENTE INSTALLAZIONE IMPIANTI PUBBLICITARI MUN.2 - INTEGRAZIONE ACT.616/1854"/>
  </r>
  <r>
    <x v="36"/>
    <s v="6170000001"/>
    <s v="001"/>
    <s v="DD"/>
    <s v="000072"/>
    <x v="1826"/>
    <x v="380"/>
    <x v="341"/>
    <s v="0RG"/>
    <x v="0"/>
    <x v="565"/>
    <x v="562"/>
    <n v="145.07"/>
    <s v="  CONTRIBUTO STATALE SULLA SPESA PER LAVORI PORTIERATO SCUOLA ELEMENTAREVITTORIO EMANUELE III IN VIA DEI SABELLI L. 1280/25.11.1964"/>
  </r>
  <r>
    <x v="36"/>
    <s v="6170000002"/>
    <s v="001"/>
    <s v="DD"/>
    <s v="000071"/>
    <x v="1827"/>
    <x v="380"/>
    <x v="341"/>
    <s v="0RG"/>
    <x v="0"/>
    <x v="565"/>
    <x v="562"/>
    <n v="88.52"/>
    <s v="  CONTRIBUTO SULLA SPESA PER LAVORI DI SISTEMAZIONE SUPERFICIE DELLA    VIA G. MALAGRIDA E VIA PADRE ASCELLINO."/>
  </r>
  <r>
    <x v="36"/>
    <s v="6170000003"/>
    <s v="001"/>
    <s v="DD"/>
    <s v="000076"/>
    <x v="1828"/>
    <x v="380"/>
    <x v="341"/>
    <s v="0RG"/>
    <x v="0"/>
    <x v="565"/>
    <x v="562"/>
    <n v="780.84"/>
    <s v="  CONTRIBUTO SULLA SPESA PER LAVORI DI COSTRUZIONE DEL PONTE IN VIA S.  MARIA IN GALERIA SUL FIUME ARRONE."/>
  </r>
  <r>
    <x v="36"/>
    <s v="6170000004"/>
    <s v="001"/>
    <s v="DD"/>
    <s v="000075"/>
    <x v="1828"/>
    <x v="380"/>
    <x v="341"/>
    <s v="0RG"/>
    <x v="0"/>
    <x v="565"/>
    <x v="562"/>
    <n v="2537.91"/>
    <s v="  CONTRIBUTO SULLA SPESA PER SISTEMAZIONE DI VIA DELLE REPUBBLICHE MARINARE E STRADE ADIACENTI LIDO DI OSTIA."/>
  </r>
  <r>
    <x v="36"/>
    <s v="6170000005"/>
    <s v="001"/>
    <s v="DD"/>
    <s v="000070"/>
    <x v="1827"/>
    <x v="380"/>
    <x v="341"/>
    <s v="0RG"/>
    <x v="0"/>
    <x v="565"/>
    <x v="562"/>
    <n v="325.14999999999998"/>
    <s v="  CONTRIBUTO STATALE SULLA SPESA PER LAVORI COSTRUZIONE DELLE VIA GALBA E TITO."/>
  </r>
  <r>
    <x v="36"/>
    <s v="6170000010"/>
    <s v="001"/>
    <s v="DD"/>
    <s v="000118"/>
    <x v="1829"/>
    <x v="380"/>
    <x v="341"/>
    <s v="0RG"/>
    <x v="0"/>
    <x v="565"/>
    <x v="562"/>
    <n v="100.64"/>
    <s v="  CONTRIBUTO SULLA SPESA PER LAVORI DI COSTRUZIONE VIA EINSTEIN DA      VIA MARCONI A V. PIETRO PAPA."/>
  </r>
  <r>
    <x v="36"/>
    <s v="6170000020"/>
    <s v="001"/>
    <s v="DD"/>
    <s v="001078"/>
    <x v="1266"/>
    <x v="239"/>
    <x v="214"/>
    <s v="1AA"/>
    <x v="53"/>
    <x v="259"/>
    <x v="257"/>
    <n v="2520"/>
    <s v="  GESTIONE DEL PUNTO VENDITA DIRETTA AZIENDA TENUTA DEL CAVALIERE  ANNO 2017"/>
  </r>
  <r>
    <x v="36"/>
    <s v="6170000025"/>
    <s v="001"/>
    <s v="DD"/>
    <s v="000129"/>
    <x v="1315"/>
    <x v="290"/>
    <x v="260"/>
    <s v="USS"/>
    <x v="32"/>
    <x v="566"/>
    <x v="563"/>
    <n v="3564.96"/>
    <s v="  IMPIANTO SPORTIVO VIA FIESSE, 1"/>
  </r>
  <r>
    <x v="36"/>
    <s v="6170000029"/>
    <s v="001"/>
    <s v="DD"/>
    <s v="001051"/>
    <x v="1473"/>
    <x v="307"/>
    <x v="84"/>
    <s v="FAC"/>
    <x v="74"/>
    <x v="46"/>
    <x v="46"/>
    <n v="621.45000000000005"/>
    <s v="  CANONE DI CONCESSIONE PER USO DI TRE LOCALI SITI IN VIA ALBERTO GIUSSANO 58 PER LO SVOLGIMENTO DI ATTIVITA' CULTURALI DI INTERESSE PUBBLICO DOVUTO DA RUOTALIBERA SOC. COOP. DI SERVIZI CULTURALI ANNO 2017 (CT PLURIENNALE 2014/2019) CONTRATTO DI CONCESSIONE PROT. N. 53804 DEL 28.3.2014"/>
  </r>
  <r>
    <x v="36"/>
    <s v="6170000031"/>
    <s v="001"/>
    <s v="DD"/>
    <s v="001990"/>
    <x v="1410"/>
    <x v="381"/>
    <x v="342"/>
    <s v="0CC"/>
    <x v="66"/>
    <x v="144"/>
    <x v="143"/>
    <n v="615000"/>
    <s v="  INTROITI RELATIVI AI VERSAMENTI EFFETTUATI A TITOLO DI CANONE DI LOCAZIONE DEL PLESSO INDUSTRIALE DENOMINATO &quot;CENTRO CARNI&quot; SITO IN VIA PALMIRO TOGLIATTI N. 1280 - CONTRATTO LOCAZIONE TRA AMA SPA E ROMA CAPITALE DELIB. ASSEM. CAPIT. N. 30/04.07.2014 - PERIODO CONTRATTO  26.09.2014/25.09.2020 - ANNUALITA' 01.01.2017/31.12.2017"/>
  </r>
  <r>
    <x v="36"/>
    <s v="6170000032"/>
    <s v="001"/>
    <s v="DD"/>
    <s v="002420"/>
    <x v="1830"/>
    <x v="307"/>
    <x v="84"/>
    <s v="0AC"/>
    <x v="28"/>
    <x v="567"/>
    <x v="564"/>
    <n v="51.65"/>
    <s v="  CANONE RICOGNITIVO CASA DEL RICORDO"/>
  </r>
  <r>
    <x v="36"/>
    <s v="6170000033"/>
    <s v="001"/>
    <s v="DD"/>
    <s v="002512"/>
    <x v="1441"/>
    <x v="166"/>
    <x v="155"/>
    <s v="0CC"/>
    <x v="66"/>
    <x v="364"/>
    <x v="362"/>
    <n v="6100"/>
    <s v="  NTROITI RELATIVI AL VERSAMENTO DEI DIRITTI  DI CONCESSIONE RELATIVI ALL'AFFID. IN CONCESSIONE DEL  SERVIZIO DI SOMMINISTRAZIONE DI BEVANDE FREDDE E CALDE MEDIANTE DISTRIBUTOTI AUTIMATICI DA INSTALLARE ALL'INTERNO DEL CENTRO CARNI - AFFID. IN CONCESSIONE GRUPPO ARGENTA SPA - VEDI ACCERT. NN. 6150001673 - 6160000111"/>
  </r>
  <r>
    <x v="36"/>
    <s v="6170000034"/>
    <s v="001"/>
    <s v="DD"/>
    <s v="000030"/>
    <x v="500"/>
    <x v="37"/>
    <x v="34"/>
    <s v="1SG"/>
    <x v="106"/>
    <x v="1"/>
    <x v="1"/>
    <n v="7599.93"/>
    <s v="  INCAMERAMENTO DEPOSITI CAUZIONALI -SNEC SRL- PER QUOTA CAPITALE"/>
  </r>
  <r>
    <x v="36"/>
    <s v="6170000035"/>
    <s v="001"/>
    <s v="DD"/>
    <s v="000030"/>
    <x v="500"/>
    <x v="37"/>
    <x v="34"/>
    <s v="1SG"/>
    <x v="106"/>
    <x v="1"/>
    <x v="1"/>
    <n v="11155.47"/>
    <s v="  INCAMERAMENTO DEPOSITI CAUZIONALI -SNEC SRL- PER QUOTA CAPITALE"/>
  </r>
  <r>
    <x v="36"/>
    <s v="6170000036"/>
    <s v="001"/>
    <s v="DD"/>
    <s v="000078"/>
    <x v="1831"/>
    <x v="37"/>
    <x v="34"/>
    <s v="1SG"/>
    <x v="106"/>
    <x v="568"/>
    <x v="565"/>
    <n v="35284"/>
    <s v="  INCAMERAMENTO DEPOSITO CAUZIONALE PROVVISORIO PER LA PARTECIPAZIONE ALLA GARA APP. PROGETTAZIONE E ESECUZIONE LAVORI DI RISTRUTTURAZIONE ED ALLESTIMENTO DEI PADIGLIONI 12A E 12B NELL'EX MATTATOIO DI TESTACCIO PRESTATO DALLA TUA ASSICURAZIONE SPA POLIZZA N. 40010291000476 DEL 30.05.2013"/>
  </r>
  <r>
    <x v="36"/>
    <s v="6170000037"/>
    <s v="001"/>
    <s v="DD"/>
    <s v="000030"/>
    <x v="500"/>
    <x v="34"/>
    <x v="33"/>
    <s v="1SG"/>
    <x v="106"/>
    <x v="1"/>
    <x v="1"/>
    <n v="5556.05"/>
    <s v="  INCAMERAMENTO DEPOSITI CAUZIONALI -SNEC SRL- PER QUOTA INTERESS"/>
  </r>
  <r>
    <x v="36"/>
    <s v="6170000040"/>
    <s v="001"/>
    <s v="DD"/>
    <s v="000797"/>
    <x v="1525"/>
    <x v="50"/>
    <x v="48"/>
    <s v="0TP"/>
    <x v="49"/>
    <x v="1"/>
    <x v="1"/>
    <n v="200"/>
    <s v="  INTROITO PER SANZIONE AMMINISTRATIVA PECUNIARIA AI SENSI DELL'ART.5.1 CO.1 CODICE DI COMPORTAMENTO A CARICO DEL SIG. CAVALIERI ALDO LICENZA TAXI N.6229 - FASCICOLI NN.: 34-115-1423-1424/2012 -  VERBALE COMMISSIONE DI GARANZIA N. 10/2013 SEDUTA DEL 13/06/2013"/>
  </r>
  <r>
    <x v="36"/>
    <s v="6170000041"/>
    <s v="001"/>
    <s v="DD"/>
    <s v="000682"/>
    <x v="1220"/>
    <x v="50"/>
    <x v="48"/>
    <s v="0TP"/>
    <x v="49"/>
    <x v="1"/>
    <x v="1"/>
    <n v="138.66999999999999"/>
    <s v="  INTROITO PER SANZIONE PECUNIARIA AI SENSI DELL'ART.5.1 CODICE DI COMPORTAMENTO NEI CONFRONTI DELLA SIG. CLABASSI MIRIAM LICENZA TAXI N. 7196 - FASCICOLI NN.: 1164-3444-3618-3688/2012 - SEDUTA COMMISSIONE DI GARANZIA DEL 23/05/2013 VERBALE N.7/2013"/>
  </r>
  <r>
    <x v="36"/>
    <s v="6170000042"/>
    <s v="001"/>
    <s v="DD"/>
    <s v="000030"/>
    <x v="500"/>
    <x v="37"/>
    <x v="34"/>
    <s v="1SG"/>
    <x v="106"/>
    <x v="1"/>
    <x v="1"/>
    <n v="11035.47"/>
    <s v="  INCAMERAMENTO DEPOSITI CAUZIONALI -SNEC SRL- PER QUOTA CAPITALE"/>
  </r>
  <r>
    <x v="36"/>
    <s v="6170000043"/>
    <s v="001"/>
    <s v="DD"/>
    <s v="000030"/>
    <x v="500"/>
    <x v="34"/>
    <x v="33"/>
    <s v="1SG"/>
    <x v="106"/>
    <x v="1"/>
    <x v="1"/>
    <n v="5556.05"/>
    <s v="  INCAMERAMENTO DEPOSITI CAUZIONALI -SNEC SRL- PER QUOTA INTERESSI"/>
  </r>
  <r>
    <x v="36"/>
    <s v="6170000044"/>
    <s v="001"/>
    <s v="DD"/>
    <s v="000354"/>
    <x v="454"/>
    <x v="132"/>
    <x v="26"/>
    <s v="0TP"/>
    <x v="49"/>
    <x v="184"/>
    <x v="182"/>
    <n v="10745551.949999999"/>
    <s v="  CONTRIBUTO LEGGE 296/06 DECRETO PROT. R.D. N. 4930 DEL 11/12/2008 -NUOVO AMLA 3 - INTERVENTI COMPLEMENTARI RETE FIBRE OTTICHE (LINEA A-B) E IMPIANTO DI VIDEOSORVBGLIANZA (LINEA A)"/>
  </r>
  <r>
    <x v="36"/>
    <s v="6170000046"/>
    <s v="001"/>
    <s v="DD"/>
    <s v="000771"/>
    <x v="1578"/>
    <x v="226"/>
    <x v="201"/>
    <s v="TSS"/>
    <x v="32"/>
    <x v="569"/>
    <x v="566"/>
    <n v="1556.66"/>
    <s v="  INTROITI IMPIANTI SPORTIVI DI PROPRIETA' COMUNALE DI RILEVANZA MUNICIPALE-MUN 14-POLISPORTIVA DELTA SRL"/>
  </r>
  <r>
    <x v="36"/>
    <s v="6170000048"/>
    <s v="001"/>
    <s v="DD"/>
    <s v="000056"/>
    <x v="1565"/>
    <x v="325"/>
    <x v="289"/>
    <s v="0ER"/>
    <x v="73"/>
    <x v="332"/>
    <x v="330"/>
    <n v="1653463.26"/>
    <s v="  CONTRIBUTO PER LA REALIZZAZIONE DI 6 OPERE PUBBLICHE DEL CONTRATTO DI VALORIZZAZIONE URBANA DELLO SDO PIETRALATA (OP2015 231-232-233-234-235-236)- CONVENZIONE DEL 13/1/2015 (D.M. N. 620 DEL 28/1/2015)"/>
  </r>
  <r>
    <x v="36"/>
    <s v="6170000049"/>
    <s v="001"/>
    <s v="DD"/>
    <s v="000056"/>
    <x v="1565"/>
    <x v="326"/>
    <x v="290"/>
    <s v="0ER"/>
    <x v="73"/>
    <x v="332"/>
    <x v="330"/>
    <n v="1879828.54"/>
    <s v="  CONTRIBUTO PER LA REALIZZAZIONE DI 6 OPERE PUBBLICHE DEL CONTRATTO DI VALORIZZAZIONE URBANA DELLO SDO PIETRALATA (OP2015 231-232-233-234-235-236)- CONVENZIONE DEL 13/1/2015 (D.M. N. 620 DEL 28/1/2015)"/>
  </r>
  <r>
    <x v="36"/>
    <s v="6170000050"/>
    <s v="001"/>
    <s v="DD"/>
    <s v="000772"/>
    <x v="1578"/>
    <x v="290"/>
    <x v="260"/>
    <s v="TSS"/>
    <x v="32"/>
    <x v="570"/>
    <x v="567"/>
    <n v="34.229999999999997"/>
    <s v="  PROVENTI CENTRI SPORTIVI MUN  14"/>
  </r>
  <r>
    <x v="36"/>
    <s v="6170000051"/>
    <s v="001"/>
    <s v="DD"/>
    <s v="000772"/>
    <x v="1578"/>
    <x v="290"/>
    <x v="260"/>
    <s v="TSS"/>
    <x v="32"/>
    <x v="448"/>
    <x v="446"/>
    <n v="447.98"/>
    <s v="  PROVENTI CENTRI SPORTIVI MUN  14"/>
  </r>
  <r>
    <x v="36"/>
    <s v="6170000052"/>
    <s v="001"/>
    <s v="DD"/>
    <s v="000772"/>
    <x v="1578"/>
    <x v="290"/>
    <x v="260"/>
    <s v="TSS"/>
    <x v="32"/>
    <x v="571"/>
    <x v="568"/>
    <n v="211.95"/>
    <s v="  PROVENTI CENTRI SPORTIVI MUN  14"/>
  </r>
  <r>
    <x v="36"/>
    <s v="6170000053"/>
    <s v="001"/>
    <s v="DD"/>
    <s v="000772"/>
    <x v="1578"/>
    <x v="290"/>
    <x v="260"/>
    <s v="TSS"/>
    <x v="32"/>
    <x v="572"/>
    <x v="569"/>
    <n v="0.01"/>
    <s v="  PROVENTI CENTRI SPORTIVI MUN  14"/>
  </r>
  <r>
    <x v="36"/>
    <s v="6170000056"/>
    <s v="001"/>
    <s v="DD"/>
    <s v="000772"/>
    <x v="1578"/>
    <x v="290"/>
    <x v="260"/>
    <s v="TSS"/>
    <x v="32"/>
    <x v="573"/>
    <x v="570"/>
    <n v="351.53"/>
    <s v="  PROVENTI CENTRI SPORTIVI MUN  14"/>
  </r>
  <r>
    <x v="36"/>
    <s v="6170000057"/>
    <s v="001"/>
    <s v="DD"/>
    <s v="000772"/>
    <x v="1578"/>
    <x v="290"/>
    <x v="260"/>
    <s v="TSS"/>
    <x v="32"/>
    <x v="326"/>
    <x v="324"/>
    <n v="917.75"/>
    <s v="  PROVENTI CENTRI SPORTIVI MUN  14"/>
  </r>
  <r>
    <x v="36"/>
    <s v="6170000059"/>
    <s v="001"/>
    <s v="DD"/>
    <s v="000772"/>
    <x v="1578"/>
    <x v="290"/>
    <x v="260"/>
    <s v="TSS"/>
    <x v="32"/>
    <x v="449"/>
    <x v="447"/>
    <n v="233.33"/>
    <s v="  PROVENTI CENTRI SPORTIVI MUN  14"/>
  </r>
  <r>
    <x v="36"/>
    <s v="6170000060"/>
    <s v="001"/>
    <s v="DD"/>
    <s v="000772"/>
    <x v="1578"/>
    <x v="290"/>
    <x v="260"/>
    <s v="TSS"/>
    <x v="32"/>
    <x v="574"/>
    <x v="571"/>
    <n v="122.89"/>
    <s v="  PROVENTI CENTRI SPORTIVI MUN  14"/>
  </r>
  <r>
    <x v="36"/>
    <s v="6170000061"/>
    <s v="001"/>
    <s v="DD"/>
    <s v="000772"/>
    <x v="1578"/>
    <x v="290"/>
    <x v="260"/>
    <s v="TSS"/>
    <x v="32"/>
    <x v="440"/>
    <x v="438"/>
    <n v="299.02"/>
    <s v="  PROVENTI CENTRI SPORTIVI MUN  14"/>
  </r>
  <r>
    <x v="36"/>
    <s v="6170000062"/>
    <s v="001"/>
    <s v="DD"/>
    <s v="000772"/>
    <x v="1578"/>
    <x v="290"/>
    <x v="260"/>
    <s v="TSS"/>
    <x v="32"/>
    <x v="575"/>
    <x v="572"/>
    <n v="35.79"/>
    <s v="  PROVENTI CENTRI SPORTIVI MUN  14"/>
  </r>
  <r>
    <x v="36"/>
    <s v="6170000063"/>
    <s v="001"/>
    <s v="DD"/>
    <s v="000772"/>
    <x v="1578"/>
    <x v="290"/>
    <x v="260"/>
    <s v="TSS"/>
    <x v="32"/>
    <x v="576"/>
    <x v="573"/>
    <n v="153.99"/>
    <s v="  PROVENTI CENTRI SPORTIVI MUN  14"/>
  </r>
  <r>
    <x v="36"/>
    <s v="6170000064"/>
    <s v="001"/>
    <s v="DD"/>
    <s v="000772"/>
    <x v="1578"/>
    <x v="290"/>
    <x v="260"/>
    <s v="TSS"/>
    <x v="32"/>
    <x v="577"/>
    <x v="574"/>
    <n v="31.12"/>
    <s v="  PROVENTI CENTRI SPORTIVI MUN  14"/>
  </r>
  <r>
    <x v="36"/>
    <s v="6170000065"/>
    <s v="001"/>
    <s v="DD"/>
    <s v="000772"/>
    <x v="1578"/>
    <x v="290"/>
    <x v="260"/>
    <s v="TSS"/>
    <x v="32"/>
    <x v="578"/>
    <x v="575"/>
    <n v="83.99"/>
    <s v="  PROVENTI CENTRI SPORTIVI MUN  14"/>
  </r>
  <r>
    <x v="36"/>
    <s v="6170000066"/>
    <s v="001"/>
    <s v="DD"/>
    <s v="000772"/>
    <x v="1578"/>
    <x v="290"/>
    <x v="260"/>
    <s v="TSS"/>
    <x v="32"/>
    <x v="579"/>
    <x v="576"/>
    <n v="231.78"/>
    <s v="  PROVENTI CENTRI SPORTIVI MUN  14"/>
  </r>
  <r>
    <x v="36"/>
    <s v="6170000067"/>
    <s v="001"/>
    <s v="DD"/>
    <s v="000772"/>
    <x v="1578"/>
    <x v="290"/>
    <x v="260"/>
    <s v="TSS"/>
    <x v="32"/>
    <x v="392"/>
    <x v="390"/>
    <n v="242.66"/>
    <s v="  PROVENTI CENTRI SPORTIVI MUN  14"/>
  </r>
  <r>
    <x v="36"/>
    <s v="6170000068"/>
    <s v="001"/>
    <s v="DD"/>
    <s v="000772"/>
    <x v="1578"/>
    <x v="290"/>
    <x v="260"/>
    <s v="TSS"/>
    <x v="32"/>
    <x v="580"/>
    <x v="577"/>
    <n v="18.670000000000002"/>
    <s v="  PROVENTI CENTRI SPORTIVI MUN  14"/>
  </r>
  <r>
    <x v="36"/>
    <s v="6170000069"/>
    <s v="001"/>
    <s v="DD"/>
    <s v="000772"/>
    <x v="1578"/>
    <x v="290"/>
    <x v="260"/>
    <s v="TSS"/>
    <x v="32"/>
    <x v="435"/>
    <x v="433"/>
    <n v="15.56"/>
    <s v="  PROVENTI CENTRI SPORTIVI MUN  14"/>
  </r>
  <r>
    <x v="36"/>
    <s v="6170000070"/>
    <s v="001"/>
    <s v="DD"/>
    <s v="000772"/>
    <x v="1578"/>
    <x v="290"/>
    <x v="260"/>
    <s v="TSS"/>
    <x v="32"/>
    <x v="581"/>
    <x v="578"/>
    <n v="46.66"/>
    <s v="  PROVENTI CENTRI SPORTIVI MUN  14"/>
  </r>
  <r>
    <x v="36"/>
    <s v="6170000071"/>
    <s v="001"/>
    <s v="DD"/>
    <s v="000772"/>
    <x v="1578"/>
    <x v="290"/>
    <x v="260"/>
    <s v="TSS"/>
    <x v="32"/>
    <x v="582"/>
    <x v="579"/>
    <n v="196"/>
    <s v="  PROVENTI CENTRI SPORTIVI MUN  14"/>
  </r>
  <r>
    <x v="36"/>
    <s v="6170000072"/>
    <s v="001"/>
    <s v="DD"/>
    <s v="000772"/>
    <x v="1578"/>
    <x v="290"/>
    <x v="260"/>
    <s v="TSS"/>
    <x v="32"/>
    <x v="583"/>
    <x v="580"/>
    <n v="119.77"/>
    <s v="  PROVENTI CENTRI SPORTIVI MUN  14"/>
  </r>
  <r>
    <x v="36"/>
    <s v="6170000073"/>
    <s v="001"/>
    <s v="DD"/>
    <s v="000772"/>
    <x v="1578"/>
    <x v="290"/>
    <x v="260"/>
    <s v="TSS"/>
    <x v="32"/>
    <x v="584"/>
    <x v="581"/>
    <n v="131.52000000000001"/>
    <s v="  PROVENTI CENTRI SPORTIVI MUN  14"/>
  </r>
  <r>
    <x v="36"/>
    <s v="6170000074"/>
    <s v="001"/>
    <s v="DD"/>
    <s v="000772"/>
    <x v="1578"/>
    <x v="290"/>
    <x v="260"/>
    <s v="TSS"/>
    <x v="32"/>
    <x v="420"/>
    <x v="418"/>
    <n v="765.32"/>
    <s v="  PROVENTI CENTRI SPORTIVI MUN  14"/>
  </r>
  <r>
    <x v="36"/>
    <s v="6170000075"/>
    <s v="001"/>
    <s v="DD"/>
    <s v="000772"/>
    <x v="1578"/>
    <x v="290"/>
    <x v="260"/>
    <s v="TSS"/>
    <x v="32"/>
    <x v="585"/>
    <x v="582"/>
    <n v="70"/>
    <s v="  PROVENTI CENTRI SPORTIVI MUN  14"/>
  </r>
  <r>
    <x v="36"/>
    <s v="6170000078"/>
    <s v="001"/>
    <s v="DD"/>
    <s v="000772"/>
    <x v="1578"/>
    <x v="290"/>
    <x v="260"/>
    <s v="TSS"/>
    <x v="32"/>
    <x v="586"/>
    <x v="583"/>
    <n v="263.64999999999998"/>
    <s v="  PROVENTI CENTRI SPORTIVI MUN  14"/>
  </r>
  <r>
    <x v="36"/>
    <s v="6170000079"/>
    <s v="001"/>
    <s v="DD"/>
    <s v="000772"/>
    <x v="1578"/>
    <x v="290"/>
    <x v="260"/>
    <s v="TSS"/>
    <x v="32"/>
    <x v="587"/>
    <x v="584"/>
    <n v="169.55"/>
    <s v="  PROVENTI CENTRI SPORTIVI MUN  14"/>
  </r>
  <r>
    <x v="36"/>
    <s v="6170000080"/>
    <s v="001"/>
    <s v="DD"/>
    <s v="000772"/>
    <x v="1578"/>
    <x v="290"/>
    <x v="260"/>
    <s v="TSS"/>
    <x v="32"/>
    <x v="426"/>
    <x v="424"/>
    <n v="18.670000000000002"/>
    <s v="  PROVENTI CENTRI SPORTIVI MUN  14"/>
  </r>
  <r>
    <x v="36"/>
    <s v="6170000081"/>
    <s v="001"/>
    <s v="DD"/>
    <s v="000772"/>
    <x v="1578"/>
    <x v="290"/>
    <x v="260"/>
    <s v="TSS"/>
    <x v="32"/>
    <x v="430"/>
    <x v="428"/>
    <n v="180.44"/>
    <s v="  PROVENTI CENTRI SPORTIVI MUN  14"/>
  </r>
  <r>
    <x v="36"/>
    <s v="6170000082"/>
    <s v="001"/>
    <s v="DD"/>
    <s v="000772"/>
    <x v="1578"/>
    <x v="290"/>
    <x v="260"/>
    <s v="TSS"/>
    <x v="32"/>
    <x v="588"/>
    <x v="585"/>
    <n v="90.22"/>
    <s v="  PROVENTI CENTRI SPORTIVI MUN  14"/>
  </r>
  <r>
    <x v="36"/>
    <s v="6170000083"/>
    <s v="001"/>
    <s v="DD"/>
    <s v="000772"/>
    <x v="1578"/>
    <x v="290"/>
    <x v="260"/>
    <s v="TSS"/>
    <x v="32"/>
    <x v="589"/>
    <x v="586"/>
    <n v="6.22"/>
    <s v="  PROVENTI CENTRI SPORTIVI MUN  14"/>
  </r>
  <r>
    <x v="36"/>
    <s v="6170000084"/>
    <s v="001"/>
    <s v="DD"/>
    <s v="000772"/>
    <x v="1578"/>
    <x v="290"/>
    <x v="260"/>
    <s v="TSS"/>
    <x v="32"/>
    <x v="590"/>
    <x v="587"/>
    <n v="21.78"/>
    <s v="  PROVENTI CENTRI SPORTIVI MUN  14"/>
  </r>
  <r>
    <x v="36"/>
    <s v="6170000085"/>
    <s v="001"/>
    <s v="DD"/>
    <s v="000772"/>
    <x v="1578"/>
    <x v="290"/>
    <x v="260"/>
    <s v="TSS"/>
    <x v="32"/>
    <x v="591"/>
    <x v="588"/>
    <n v="12.44"/>
    <s v="  PROVENTI CENTRI SPORTIVI MUN  14"/>
  </r>
  <r>
    <x v="36"/>
    <s v="6170000089"/>
    <s v="001"/>
    <s v="DD"/>
    <s v="001186"/>
    <x v="1589"/>
    <x v="28"/>
    <x v="27"/>
    <s v="1ER"/>
    <x v="15"/>
    <x v="253"/>
    <x v="251"/>
    <n v="49246.01"/>
    <s v="  PZ A5 SPINACETO 2- INDENN.ESPROPRIO RATEIZZATA CONSORZIO REGIONALE COOPERATIVE EDILIZIE VESTA"/>
  </r>
  <r>
    <x v="36"/>
    <s v="6170000090"/>
    <s v="001"/>
    <s v="DD"/>
    <s v="001186"/>
    <x v="1589"/>
    <x v="34"/>
    <x v="33"/>
    <s v="1ER"/>
    <x v="15"/>
    <x v="253"/>
    <x v="251"/>
    <n v="104.75"/>
    <s v="  PZ A5 SPINACETO 2- INTERESSI SU  INDENN.ESPROPRIO RATEIZZATA CONSORZIO REGIONALE COOPERATIVE EDILIZE VESTA"/>
  </r>
  <r>
    <x v="36"/>
    <s v="6170000091"/>
    <s v="001"/>
    <s v="DD"/>
    <s v="001087"/>
    <x v="1593"/>
    <x v="28"/>
    <x v="27"/>
    <s v="1ER"/>
    <x v="15"/>
    <x v="170"/>
    <x v="168"/>
    <n v="17378.580000000002"/>
    <s v="  PZ B50 MONTE STALLONARA- INDENN.ESPROPRIO RATEIZZATA CONSORZIO REGIONALE COOPERATIVE EDILIZIE VESTA"/>
  </r>
  <r>
    <x v="36"/>
    <s v="6170000092"/>
    <s v="001"/>
    <s v="DD"/>
    <s v="001087"/>
    <x v="1593"/>
    <x v="34"/>
    <x v="33"/>
    <s v="1ER"/>
    <x v="15"/>
    <x v="170"/>
    <x v="168"/>
    <n v="36.97"/>
    <s v="  PZ B50 MONTE STALLONARA -INTER SU INDENN.ESPROPRIO RATEIZZATA CONSORZIO REGIONALE COOPERATIVE EDILIZIE VESTA"/>
  </r>
  <r>
    <x v="36"/>
    <s v="6170000094"/>
    <s v="001"/>
    <s v="DD"/>
    <s v="001031"/>
    <x v="1609"/>
    <x v="28"/>
    <x v="27"/>
    <s v="1ER"/>
    <x v="15"/>
    <x v="154"/>
    <x v="152"/>
    <n v="24098.05"/>
    <s v="  PZ B48 COLLE FIORITO- INDENN.ESPROPRIO RATEIZZATA A CARICO SOC COOP ALASCA"/>
  </r>
  <r>
    <x v="36"/>
    <s v="6170000095"/>
    <s v="001"/>
    <s v="DD"/>
    <s v="001031"/>
    <x v="1609"/>
    <x v="34"/>
    <x v="33"/>
    <s v="1ER"/>
    <x v="15"/>
    <x v="154"/>
    <x v="152"/>
    <n v="87.51"/>
    <s v="  PZ B48 COLLE FIORITO- INTERESSI SU INDENN.ESPROPRIO A CARICO SOC COOP ALASCA"/>
  </r>
  <r>
    <x v="36"/>
    <s v="6170000100"/>
    <s v="001"/>
    <s v="DD"/>
    <s v="001050"/>
    <x v="1609"/>
    <x v="28"/>
    <x v="27"/>
    <s v="1ER"/>
    <x v="15"/>
    <x v="154"/>
    <x v="152"/>
    <n v="21173.75"/>
    <s v="  PZ COLLE FIORITO - INDENN.PROVV.ESPROPRIO RATEIZZATA A CARICO SOC COOP POMPONIA"/>
  </r>
  <r>
    <x v="36"/>
    <s v="6170000101"/>
    <s v="001"/>
    <s v="DD"/>
    <s v="001050"/>
    <x v="1609"/>
    <x v="34"/>
    <x v="33"/>
    <s v="1ER"/>
    <x v="15"/>
    <x v="154"/>
    <x v="152"/>
    <n v="76.89"/>
    <s v="  PZ COLLE FIORITO - INTERESSI SU  INDENN.PROVV.ESPROPRIO RATEIZZATA A CARICO SOC COOP POMPONIA"/>
  </r>
  <r>
    <x v="36"/>
    <s v="6170000102"/>
    <s v="001"/>
    <s v="DD"/>
    <s v="001363"/>
    <x v="1615"/>
    <x v="28"/>
    <x v="27"/>
    <s v="1ER"/>
    <x v="15"/>
    <x v="158"/>
    <x v="156"/>
    <n v="43097.94"/>
    <s v="  PZ BORGHESIANA PANTANO -INDENN.PROVV.ESPROPRIO RATEIZZATA SOC COOP EDILIZIA LEGA SAN PAOLO AUTO"/>
  </r>
  <r>
    <x v="36"/>
    <s v="6170000103"/>
    <s v="001"/>
    <s v="DD"/>
    <s v="001363"/>
    <x v="1615"/>
    <x v="34"/>
    <x v="33"/>
    <s v="1ER"/>
    <x v="15"/>
    <x v="158"/>
    <x v="156"/>
    <n v="80.87"/>
    <s v="  PZ BORGHESIANA PANTANO - INTERESSI SU INDENN.PROVV. ESPROPRIO SOC COOP EDILIZIA LEGA SAN PAOLO AUTO"/>
  </r>
  <r>
    <x v="36"/>
    <s v="6170000104"/>
    <s v="001"/>
    <s v="DD"/>
    <s v="001372"/>
    <x v="1616"/>
    <x v="28"/>
    <x v="27"/>
    <s v="1ER"/>
    <x v="15"/>
    <x v="264"/>
    <x v="262"/>
    <n v="23277.52"/>
    <s v="  PZ C24 VIA LONGONI- IND. ESPROPRIO RATEIZZATA A CARICO SOC COOP EDILIZIA RINASCITA DEL TRANVIERE"/>
  </r>
  <r>
    <x v="36"/>
    <s v="6170000105"/>
    <s v="001"/>
    <s v="DD"/>
    <s v="001372"/>
    <x v="1616"/>
    <x v="34"/>
    <x v="33"/>
    <s v="1ER"/>
    <x v="15"/>
    <x v="264"/>
    <x v="262"/>
    <n v="43.68"/>
    <s v="  PZ C24 VIA LONGONI- INTERESSI SU IND . ESPROPRIO RATEIZZATA- SOC COOP EDILIZIA RINASCITA DEL TRANVIERE"/>
  </r>
  <r>
    <x v="36"/>
    <s v="6170000110"/>
    <s v="001"/>
    <s v="DD"/>
    <s v="001361"/>
    <x v="1615"/>
    <x v="28"/>
    <x v="27"/>
    <s v="1ER"/>
    <x v="15"/>
    <x v="151"/>
    <x v="150"/>
    <n v="51633.08"/>
    <s v="  PZ B47 LA STORTA STAZIONE- IND.ESPROPRIO RATEIZZATA A CARICO SOC COOP EDIL LEGA SAN PAOLO AUTO"/>
  </r>
  <r>
    <x v="36"/>
    <s v="6170000111"/>
    <s v="001"/>
    <s v="DD"/>
    <s v="001361"/>
    <x v="1615"/>
    <x v="34"/>
    <x v="33"/>
    <s v="1ER"/>
    <x v="15"/>
    <x v="151"/>
    <x v="150"/>
    <n v="122.76"/>
    <s v="  PZ B47 LA STORTA STAZIONE- INTERESSI  SU IND.ESPROPRIO A CARICO SOC COOP EDIL LEGA SAN PAOLO AUTO"/>
  </r>
  <r>
    <x v="36"/>
    <s v="6170000112"/>
    <s v="001"/>
    <s v="DD"/>
    <s v="001371"/>
    <x v="1616"/>
    <x v="28"/>
    <x v="27"/>
    <s v="1ER"/>
    <x v="15"/>
    <x v="158"/>
    <x v="156"/>
    <n v="66181.03"/>
    <s v="  PZ C25 BORGHESIANA PANTANO - IND.PROVV. ESPR.RATEIZZATA A CARICO SOC COOP EDIL RINASCITA DEL TRANVIERE"/>
  </r>
  <r>
    <x v="36"/>
    <s v="6170000113"/>
    <s v="001"/>
    <s v="DD"/>
    <s v="001371"/>
    <x v="1616"/>
    <x v="34"/>
    <x v="33"/>
    <s v="1ER"/>
    <x v="15"/>
    <x v="158"/>
    <x v="156"/>
    <n v="124.19"/>
    <s v="  PZ C25 BORGHESIANA PANTANO - INTERESSI SU IND.PROVV. ESPROPRIO RATEIZZATA SOC COOP EDIL RINASCITA DEL TRANVIERE"/>
  </r>
  <r>
    <x v="36"/>
    <s v="6170000121"/>
    <s v="001"/>
    <s v="DD"/>
    <s v="002182"/>
    <x v="1013"/>
    <x v="290"/>
    <x v="260"/>
    <s v="QSS"/>
    <x v="32"/>
    <x v="592"/>
    <x v="589"/>
    <n v="49"/>
    <s v="  PAGAMENTO COSTI UTILIZZO PALESTRE SCOLASTICHE"/>
  </r>
  <r>
    <x v="36"/>
    <s v="6170000122"/>
    <s v="001"/>
    <s v="DD"/>
    <s v="002182"/>
    <x v="1013"/>
    <x v="290"/>
    <x v="260"/>
    <s v="QSS"/>
    <x v="32"/>
    <x v="459"/>
    <x v="457"/>
    <n v="119.6"/>
    <s v="  PAGAMENTO COSTI UTILIZZO PALESTRE SCOLASTICHE"/>
  </r>
  <r>
    <x v="36"/>
    <s v="6170000123"/>
    <s v="001"/>
    <s v="DD"/>
    <s v="002182"/>
    <x v="1013"/>
    <x v="290"/>
    <x v="260"/>
    <s v="QSS"/>
    <x v="32"/>
    <x v="460"/>
    <x v="458"/>
    <n v="31.44"/>
    <s v="  PAGAMENTO COSTI UTILIZZO PALESTRE SCOLASTICHE"/>
  </r>
  <r>
    <x v="36"/>
    <s v="6170000125"/>
    <s v="001"/>
    <s v="DD"/>
    <s v="002182"/>
    <x v="1013"/>
    <x v="290"/>
    <x v="260"/>
    <s v="QSS"/>
    <x v="32"/>
    <x v="593"/>
    <x v="590"/>
    <n v="471.84"/>
    <s v="  PAGAMENTO COSTI UTILIZZO PALESTRE SCOLASTICHE"/>
  </r>
  <r>
    <x v="36"/>
    <s v="6170000127"/>
    <s v="001"/>
    <s v="DD"/>
    <s v="002182"/>
    <x v="1013"/>
    <x v="290"/>
    <x v="260"/>
    <s v="QSS"/>
    <x v="32"/>
    <x v="594"/>
    <x v="591"/>
    <n v="1.99"/>
    <s v="  PAGAMENTO COSTI UTILIZZO PALESTRE SCOLASTICHE"/>
  </r>
  <r>
    <x v="36"/>
    <s v="6170000129"/>
    <s v="001"/>
    <s v="DD"/>
    <s v="002182"/>
    <x v="1013"/>
    <x v="290"/>
    <x v="260"/>
    <s v="QSS"/>
    <x v="32"/>
    <x v="595"/>
    <x v="592"/>
    <n v="14.28"/>
    <s v="  PAGAMENTO COSTI UTILIZZO PALESTRE SCOLASTICHE"/>
  </r>
  <r>
    <x v="36"/>
    <s v="6170000130"/>
    <s v="001"/>
    <s v="DD"/>
    <s v="002182"/>
    <x v="1013"/>
    <x v="290"/>
    <x v="260"/>
    <s v="QSS"/>
    <x v="32"/>
    <x v="464"/>
    <x v="462"/>
    <n v="22.03"/>
    <s v="  PAGAMENTO COSTI UTILIZZO PALESTRE SCOLASTICHE"/>
  </r>
  <r>
    <x v="36"/>
    <s v="6170000132"/>
    <s v="001"/>
    <s v="DD"/>
    <s v="002182"/>
    <x v="1013"/>
    <x v="290"/>
    <x v="260"/>
    <s v="QSS"/>
    <x v="32"/>
    <x v="596"/>
    <x v="593"/>
    <n v="586.87"/>
    <s v="  PAGAMENTO COSTI UTILIZZO PALESTRE SCOLASTICHE"/>
  </r>
  <r>
    <x v="36"/>
    <s v="6170000133"/>
    <s v="001"/>
    <s v="DD"/>
    <s v="002182"/>
    <x v="1013"/>
    <x v="290"/>
    <x v="260"/>
    <s v="QSS"/>
    <x v="32"/>
    <x v="466"/>
    <x v="464"/>
    <n v="266.43"/>
    <s v="  PAGAMENTO COSTI UTILIZZO PALESTRE SCOLASTICHE"/>
  </r>
  <r>
    <x v="36"/>
    <s v="6170000136"/>
    <s v="001"/>
    <s v="DD"/>
    <s v="002182"/>
    <x v="1013"/>
    <x v="290"/>
    <x v="260"/>
    <s v="QSS"/>
    <x v="32"/>
    <x v="468"/>
    <x v="466"/>
    <n v="137.5"/>
    <s v="  PAGAMENTO COSTI UTILIZZO PALESTRE SCOLASTICHE"/>
  </r>
  <r>
    <x v="36"/>
    <s v="6170000137"/>
    <s v="001"/>
    <s v="DD"/>
    <s v="002182"/>
    <x v="1013"/>
    <x v="290"/>
    <x v="260"/>
    <s v="QSS"/>
    <x v="32"/>
    <x v="353"/>
    <x v="351"/>
    <n v="165.99"/>
    <s v="  PAGAMENTO COSTI UTILIZZO PALESTRE SCOLASTICHE"/>
  </r>
  <r>
    <x v="36"/>
    <s v="6170000139"/>
    <s v="001"/>
    <s v="DD"/>
    <s v="002182"/>
    <x v="1013"/>
    <x v="290"/>
    <x v="260"/>
    <s v="QSS"/>
    <x v="32"/>
    <x v="469"/>
    <x v="467"/>
    <n v="15.76"/>
    <s v="  PAGAMENTO COSTI UTILIZZO PALESTRE SCOLASTICHE"/>
  </r>
  <r>
    <x v="36"/>
    <s v="6170000141"/>
    <s v="001"/>
    <s v="DD"/>
    <s v="003797"/>
    <x v="1666"/>
    <x v="348"/>
    <x v="311"/>
    <s v="0DS"/>
    <x v="30"/>
    <x v="470"/>
    <x v="468"/>
    <n v="498796.5"/>
    <s v="  FINANZIAMENTO PROGETTO INSPIRE - SERVIZI INNOVATIVI PER LA POPOLAZIONE FRAGILE A ROMA - GRANT AGREEMENT N. VS/2015/0210 - PROGRAMMA EASI 2014 - PROGRESS AXIS DELL'UNIONE EUROPEA - NOTA COMMISSIONE EUROPEA DEL 14.8.2015 -"/>
  </r>
  <r>
    <x v="36"/>
    <s v="6170000142"/>
    <s v="001"/>
    <s v="DD"/>
    <s v="001663"/>
    <x v="1013"/>
    <x v="28"/>
    <x v="27"/>
    <s v="1ER"/>
    <x v="15"/>
    <x v="163"/>
    <x v="161"/>
    <n v="42764.55"/>
    <s v="  PZ B49 PIAN SACCOCCIA - INDENN.ESPROPRIO RATEIZZATA - SOC COOP EDILIA ROMAGNOSI"/>
  </r>
  <r>
    <x v="36"/>
    <s v="6170000143"/>
    <s v="001"/>
    <s v="DD"/>
    <s v="001663"/>
    <x v="1013"/>
    <x v="34"/>
    <x v="33"/>
    <s v="1ER"/>
    <x v="15"/>
    <x v="163"/>
    <x v="161"/>
    <n v="155.28"/>
    <s v="  PZ B49PIAN SACCOCCIA - INTERESSI INDENN.ESPROPRIO RATEIZZATA SOC COOP EDIL ROMAGNOSI"/>
  </r>
  <r>
    <x v="36"/>
    <s v="6170000144"/>
    <s v="001"/>
    <s v="DD"/>
    <s v="001704"/>
    <x v="1640"/>
    <x v="28"/>
    <x v="27"/>
    <s v="1ER"/>
    <x v="15"/>
    <x v="305"/>
    <x v="303"/>
    <n v="35908.26"/>
    <s v="  PZ B4 CASTELVERDE - IND.ESPROPRIO RATEIZZATA A CARICO SOC COOP EDILIZIA DECIMA II"/>
  </r>
  <r>
    <x v="36"/>
    <s v="6170000145"/>
    <s v="001"/>
    <s v="DD"/>
    <s v="001704"/>
    <x v="1640"/>
    <x v="34"/>
    <x v="33"/>
    <s v="1ER"/>
    <x v="15"/>
    <x v="305"/>
    <x v="303"/>
    <n v="139.38999999999999"/>
    <s v="  PZ B4 CASTELVERDE -INTERESSI SU IND.ESPROPRIO RATE"/>
  </r>
  <r>
    <x v="36"/>
    <s v="6170000148"/>
    <s v="001"/>
    <s v="DD"/>
    <s v="001720"/>
    <x v="1474"/>
    <x v="28"/>
    <x v="27"/>
    <s v="1ER"/>
    <x v="15"/>
    <x v="170"/>
    <x v="168"/>
    <n v="11789.41"/>
    <s v="  PZ B50 MONTE STALLONARA - IND.ESPROPRIO RATEIZZATA- SOC COOP EDIL LA GARDENIA"/>
  </r>
  <r>
    <x v="36"/>
    <s v="6170000149"/>
    <s v="001"/>
    <s v="DD"/>
    <s v="001720"/>
    <x v="1474"/>
    <x v="34"/>
    <x v="33"/>
    <s v="1ER"/>
    <x v="15"/>
    <x v="170"/>
    <x v="168"/>
    <n v="45.77"/>
    <s v="  PZ B50 MONTE STALLONARA - INTERESSI SU  IND.ESPROPRIO RATEIZZATA- SOC COOP EDIL LA GARDENIA"/>
  </r>
  <r>
    <x v="36"/>
    <s v="6170000150"/>
    <s v="001"/>
    <s v="DD"/>
    <s v="001713"/>
    <x v="1474"/>
    <x v="28"/>
    <x v="27"/>
    <s v="1ER"/>
    <x v="15"/>
    <x v="170"/>
    <x v="168"/>
    <n v="11789.41"/>
    <s v="  PZ B50 MONTE STALLONARA - IND.ESPROPRIO RATEIZZATA SOC COOP EDILIZA DEL SOLE"/>
  </r>
  <r>
    <x v="36"/>
    <s v="6170000151"/>
    <s v="001"/>
    <s v="DD"/>
    <s v="001713"/>
    <x v="1474"/>
    <x v="34"/>
    <x v="33"/>
    <s v="1ER"/>
    <x v="15"/>
    <x v="170"/>
    <x v="168"/>
    <n v="45.77"/>
    <s v="  PZ B50 MONTE STALLONARA - INTERESSI SU  IND.ESPROPRIO RATEIZZATA SOC COOP EDIL DEL SOLE"/>
  </r>
  <r>
    <x v="36"/>
    <s v="6170000154"/>
    <s v="001"/>
    <s v="DD"/>
    <s v="001732"/>
    <x v="1218"/>
    <x v="28"/>
    <x v="27"/>
    <s v="1ER"/>
    <x v="15"/>
    <x v="170"/>
    <x v="168"/>
    <n v="21947.54"/>
    <s v="  PZ B50 MONTE STALLONARA -IND.ESPROPRIO RATEIZZATA - SOC COOP EDIL QUADRIFOGLIO IV"/>
  </r>
  <r>
    <x v="36"/>
    <s v="6170000155"/>
    <s v="001"/>
    <s v="DD"/>
    <s v="001732"/>
    <x v="1218"/>
    <x v="34"/>
    <x v="33"/>
    <s v="1ER"/>
    <x v="15"/>
    <x v="170"/>
    <x v="168"/>
    <n v="79.7"/>
    <s v="  PZ B50 MONTE STALLONARA  - INTERESSI SU IND ESPROPRIO RATEIZZATA SOC COOP EDIL QUADRIFOGLIO IV"/>
  </r>
  <r>
    <x v="36"/>
    <s v="6170000156"/>
    <s v="001"/>
    <s v="DD"/>
    <s v="001712"/>
    <x v="1474"/>
    <x v="353"/>
    <x v="316"/>
    <s v="1PR"/>
    <x v="108"/>
    <x v="478"/>
    <x v="476"/>
    <n v="19073.75"/>
    <s v="  PROGETTO EUROPEO SMR - SMART MATURE RESILIENCE- N. 653569- PROGRAMMA HORIZON 2020-"/>
  </r>
  <r>
    <x v="36"/>
    <s v="6170000157"/>
    <s v="001"/>
    <s v="DD"/>
    <s v="000259"/>
    <x v="1652"/>
    <x v="174"/>
    <x v="147"/>
    <s v="0RG"/>
    <x v="0"/>
    <x v="3"/>
    <x v="3"/>
    <n v="14332365.16"/>
    <s v="  INTERVENTI DI EDILIZIA SCOLASTICA FINANZIATA CON RISORSE PREVISTE DADELIBERAZIONE REGIONE LAZIO N. 42 DEL 10/02/2015. CONTRIBUTO"/>
  </r>
  <r>
    <x v="36"/>
    <s v="6170000158"/>
    <s v="001"/>
    <s v="DD"/>
    <s v="001035"/>
    <x v="1646"/>
    <x v="382"/>
    <x v="343"/>
    <s v="0MC"/>
    <x v="20"/>
    <x v="597"/>
    <x v="594"/>
    <n v="3218.75"/>
    <s v="  II RATA PROGETTO CITYLAB"/>
  </r>
  <r>
    <x v="36"/>
    <s v="6170000165"/>
    <s v="001"/>
    <s v="DD"/>
    <s v="000208"/>
    <x v="1832"/>
    <x v="28"/>
    <x v="27"/>
    <s v="1ER"/>
    <x v="15"/>
    <x v="305"/>
    <x v="303"/>
    <n v="20964.38"/>
    <s v="  PZ B4 CASTELVERDE -INDENN.DEF.ESPROPRIO RATEIZZATA A CARICO SOC. SOLES SRL"/>
  </r>
  <r>
    <x v="36"/>
    <s v="6170000166"/>
    <s v="001"/>
    <s v="DD"/>
    <s v="000208"/>
    <x v="1832"/>
    <x v="34"/>
    <x v="33"/>
    <s v="1ER"/>
    <x v="15"/>
    <x v="305"/>
    <x v="303"/>
    <n v="60.36"/>
    <s v="  PZ B4 CASTELVERDE - INTERESSI SU INDENN.DEF.ESPROPRIO A  CARICO SOC. SOLES SRL"/>
  </r>
  <r>
    <x v="36"/>
    <s v="6170000169"/>
    <s v="001"/>
    <s v="DD"/>
    <s v="000247"/>
    <x v="1668"/>
    <x v="37"/>
    <x v="34"/>
    <s v="DSG"/>
    <x v="59"/>
    <x v="598"/>
    <x v="595"/>
    <n v="813.33"/>
    <s v="  SOCIETA'DEDEM AUTOMATICA SRL-SEDE LEGALE IN VIA CANCELLERIA 59 ARICCIA CONCESSIONE OCCUPAZIONE SUOLO PUBBLICO (OSP)PER LA INSTALLAZIONE E GESTIONE N. 2 CABINE FOTO TESSERA PRESSO LE SEDI DEL MUNICIPIO ROMA 3 IN VIA UMBERTO FRACCHIA N.45 E VIA FLAVIO ANDO'N.6, PER LA DURATA DI ANNI 2(DECORRENZA 1°FEBBRAIO 2016/31GENNAIO 2018) PERIODO 1°GENNAIO /31 DICEMBRE 2017) MUN.3   "/>
  </r>
  <r>
    <x v="36"/>
    <s v="6170000170"/>
    <s v="001"/>
    <s v="DD"/>
    <s v="000904"/>
    <x v="1701"/>
    <x v="37"/>
    <x v="34"/>
    <s v="FSG"/>
    <x v="59"/>
    <x v="599"/>
    <x v="596"/>
    <n v="463.6"/>
    <s v="  INTROITO PER GESTIONE PUNTO RISTORO INTERNO SEDE MUNICIPIO VIA PRENESTINA DOVUTO DA PANDA SIDO SRLS ANNO 2017 SUBENTRATA PER CESSIONE RAMO D'AZIENDA ALLA SOCIETA' PANDA CATERING SRL AGGIUDICATARIA DELLA GARA  INDETTA CON DD 1863/13  (COD CIG 50847526169- ATTO CESSIONE DEL NOTAIO GIOVANNI VICINI REP. 220365-RACC. 24843 DEL 02.12.2014"/>
  </r>
  <r>
    <x v="36"/>
    <s v="6170000179"/>
    <s v="001"/>
    <s v="DD"/>
    <s v="000646"/>
    <x v="1833"/>
    <x v="50"/>
    <x v="48"/>
    <s v="PIA"/>
    <x v="37"/>
    <x v="600"/>
    <x v="597"/>
    <n v="1241.97"/>
    <s v="  PAGAMENTO SANZIONE PECUNIARIA CASA FAMIGLIA LA QUADRIFOGLIO RATEIZZAZIONE DI 4 RATE ANNO 2017"/>
  </r>
  <r>
    <x v="36"/>
    <s v="6170000181"/>
    <s v="001"/>
    <s v="DD"/>
    <s v="000701"/>
    <x v="1737"/>
    <x v="65"/>
    <x v="63"/>
    <s v="NTC"/>
    <x v="12"/>
    <x v="601"/>
    <x v="598"/>
    <n v="28023.8"/>
    <s v="  INDENNITÀ OCCUPAZIONE ABUSIVA SUOLO PUBBLICO CANTIERE VIA RIBOTTA 33"/>
  </r>
  <r>
    <x v="36"/>
    <s v="6170000182"/>
    <s v="001"/>
    <s v="DD"/>
    <s v="000701"/>
    <x v="1737"/>
    <x v="34"/>
    <x v="33"/>
    <s v="NTC"/>
    <x v="12"/>
    <x v="601"/>
    <x v="598"/>
    <n v="49.08"/>
    <s v="  INTERESSI DI MORA"/>
  </r>
  <r>
    <x v="36"/>
    <s v="6170000187"/>
    <s v="001"/>
    <s v="DD"/>
    <s v="001126"/>
    <x v="1753"/>
    <x v="227"/>
    <x v="202"/>
    <s v="TPL"/>
    <x v="54"/>
    <x v="602"/>
    <x v="599"/>
    <n v="356.73"/>
    <s v="  AUTORIZZAZIONE UTILIZZO LOCALI SCOLASTICI ALL'ASSOCIAZIONE BIBLIO-SOPHIA PRESSO L'ISTITUTO COMPRENSIVO PABLO NERUDA  VIA CASAL DEL MARMO E VIA ASCREA PERIODO GENNAIO/LUGLIO 2017 MUN 14"/>
  </r>
  <r>
    <x v="36"/>
    <s v="6170000188"/>
    <s v="001"/>
    <s v="DD"/>
    <s v="001653"/>
    <x v="1754"/>
    <x v="306"/>
    <x v="273"/>
    <s v="HSS"/>
    <x v="32"/>
    <x v="504"/>
    <x v="501"/>
    <n v="7760.64"/>
    <s v="  CANONE ANNO 2017 IMPIANTO SPORTIVO CASTELVERDE."/>
  </r>
  <r>
    <x v="36"/>
    <s v="6170000207"/>
    <s v="001"/>
    <s v="DD"/>
    <s v="001209"/>
    <x v="1757"/>
    <x v="227"/>
    <x v="202"/>
    <s v="TPL"/>
    <x v="54"/>
    <x v="603"/>
    <x v="600"/>
    <n v="324.3"/>
    <s v="  AUTORIZZAZIONE ALL'USO DEI LOCALI SCOLASTICI AL DI FUORI DELL'ORARIO SCOLASTICO  ALL'ASSOCIAZIONE IMPARIAMO INSIEME PRESSO L'ISTITUTO COMPRENSIVO PABLO NERUDA  PLESSO VIA CASAL DEL MARMO E PLESSO VIA ASCREA MUN 14ACCERTAMENTO GENNAIO-MAGGIO 2017"/>
  </r>
  <r>
    <x v="36"/>
    <s v="6170000208"/>
    <s v="001"/>
    <s v="DH"/>
    <s v="000267"/>
    <x v="30"/>
    <x v="383"/>
    <x v="344"/>
    <s v="0TP"/>
    <x v="49"/>
    <x v="116"/>
    <x v="3"/>
    <n v="2702691.97"/>
    <s v="  CONTRIBUTO REGIONE LAZIO LEGGE N. 4/2006 CORRIDOIO EUR TOR DE' CENCI- EUR LAURENTINA-TOR PAGNOTTA - QUOTA SPETTANZA A TUTTO IL 17^SAL"/>
  </r>
  <r>
    <x v="36"/>
    <s v="6170000225"/>
    <s v="001"/>
    <s v="DD"/>
    <s v="001313"/>
    <x v="1834"/>
    <x v="227"/>
    <x v="202"/>
    <s v="TPL"/>
    <x v="54"/>
    <x v="604"/>
    <x v="601"/>
    <n v="64.86"/>
    <s v="  AUTORIZZAZIONE LOCALI SCOLASTICI ASS. GENITORI E NON 2017"/>
  </r>
  <r>
    <x v="36"/>
    <s v="6170000237"/>
    <s v="001"/>
    <s v="DD"/>
    <s v="002969"/>
    <x v="1835"/>
    <x v="37"/>
    <x v="34"/>
    <s v="0DS"/>
    <x v="30"/>
    <x v="3"/>
    <x v="3"/>
    <n v="76524.600000000006"/>
    <s v="   CONTRIBUTO  REGIONE LAZIO PER PROGETTO NUOVI TRAQUARDI, RIMBORSO SPESE PERSONALE DIPENDENTE ANNO 2017. D.R.L. N. G13721 DEL 10.11.2015 -"/>
  </r>
  <r>
    <x v="36"/>
    <s v="6170000238"/>
    <s v="001"/>
    <s v="DD"/>
    <s v="002969"/>
    <x v="1835"/>
    <x v="384"/>
    <x v="345"/>
    <s v="0DS"/>
    <x v="30"/>
    <x v="3"/>
    <x v="3"/>
    <n v="40653"/>
    <s v="  CONTRIBUTO REGIONE LAZIO PROGETTO NUOVI TRAGUARDI QUOTA PARTE ESIGIBILITÀ 2017 PER ATTIVITÀ PREVISTE DAL PROGETTO. - D.R.L. N. G13721 DEL 10.11.2015 -"/>
  </r>
  <r>
    <x v="36"/>
    <s v="6170000241"/>
    <s v="001"/>
    <s v="DD"/>
    <s v="002145"/>
    <x v="1777"/>
    <x v="227"/>
    <x v="202"/>
    <s v="HPL"/>
    <x v="54"/>
    <x v="454"/>
    <x v="452"/>
    <n v="171"/>
    <s v="  UTILIZZO AULA SCOLASTICA GENNAIO GIUGNO 2017 I.C. M L. KING VIA DEGLI ORAFI 30  ASS.NE ITINERANDO"/>
  </r>
  <r>
    <x v="36"/>
    <s v="6170000248"/>
    <s v="001"/>
    <s v="DD"/>
    <s v="001326"/>
    <x v="1783"/>
    <x v="227"/>
    <x v="202"/>
    <s v="NPL"/>
    <x v="54"/>
    <x v="517"/>
    <x v="514"/>
    <n v="152.46"/>
    <s v="  USO AULA MAGNA GEN/FEB/MAR/APR/MAG/GIU 2017 PRESSO SCUOLA MEDIA COSTELLAZIONI - I.C. ORSA MAGGIORE - MUNICIPIO IX"/>
  </r>
  <r>
    <x v="36"/>
    <s v="6170000254"/>
    <s v="001"/>
    <s v="DD"/>
    <s v="003492"/>
    <x v="1780"/>
    <x v="86"/>
    <x v="84"/>
    <s v="ATC"/>
    <x v="12"/>
    <x v="518"/>
    <x v="515"/>
    <n v="2166.6999999999998"/>
    <s v="  CONCESSIONE SPAZIO PUBBLICO ALL'APERTO IN VIA GOMENIZZA ALTEZZA CIVICO 40 PER ATTIVITÀ LUDICO-RICREATIVE ALLA PKR ASS. SPORTIVA DILETTANTISTICA PER IL PERIODO 1/12/2016-30/11/2019 - MUNICIPIO I - PROVENTI  ANNO 2017"/>
  </r>
  <r>
    <x v="36"/>
    <s v="6170000322"/>
    <s v="001"/>
    <s v="DD"/>
    <s v="000556"/>
    <x v="1836"/>
    <x v="38"/>
    <x v="36"/>
    <s v="FTC"/>
    <x v="12"/>
    <x v="325"/>
    <x v="323"/>
    <n v="190706.63"/>
    <s v="  L1700000772 - LISTA COSAP PASSI CARRABILI  ANNO 2017 -"/>
  </r>
  <r>
    <x v="36"/>
    <s v="6170000323"/>
    <s v="001"/>
    <s v="DD"/>
    <s v="000506"/>
    <x v="1837"/>
    <x v="269"/>
    <x v="241"/>
    <s v="FTR"/>
    <x v="16"/>
    <x v="325"/>
    <x v="323"/>
    <n v="224396.99"/>
    <s v="  L1700001074- LISTA CIP PERMANENTE ANNO 2017 MUN V INTROITI CASSIERE MUNICIPALE , BONIFICI BANCARI, CONTI CORRENTI E POS"/>
  </r>
  <r>
    <x v="36"/>
    <s v="6170000325"/>
    <s v="001"/>
    <s v="DD"/>
    <s v="001298"/>
    <x v="1790"/>
    <x v="227"/>
    <x v="202"/>
    <s v="UPL"/>
    <x v="54"/>
    <x v="605"/>
    <x v="602"/>
    <n v="577.79999999999995"/>
    <s v="  AUTORIZZAZIONE ALL'USO 1 LOCALE SCOLASTICO PRESSO L'I.C. PARCO DI VEIO E USO 2 LOCALI SCOLASTICI PRESSOVIA CASSIA KM 18,700 ALL'ASSOCIAZIONE MUSICA NOVA PER L'A.S. 2016/2017,- PERIODO GENNAIO/MAGGIO 2017 E RELATIVI ACCERTAMENTI D'ENTRATA- CRONO 5916"/>
  </r>
  <r>
    <x v="36"/>
    <s v="6170000326"/>
    <s v="001"/>
    <s v="DD"/>
    <s v="001267"/>
    <x v="1838"/>
    <x v="227"/>
    <x v="202"/>
    <s v="UPL"/>
    <x v="54"/>
    <x v="606"/>
    <x v="603"/>
    <n v="96.3"/>
    <s v="   AUTORIZZAZIONE USO DI UNA AULA (TEATRO) PRESSO L'ISTITUTO COMPRENSIVO V. G. SILLA,3 DA PARTE DEL''ASS. GOCCE DI ARTE PER L'ANNO SCOL. 2016/2017 - PERIODO : GENN/ MAGGIO 2017 - ACCERTAMENTO - CRONO 5434"/>
  </r>
  <r>
    <x v="36"/>
    <s v="6170000329"/>
    <s v="001"/>
    <s v="DD"/>
    <s v="000554"/>
    <x v="1836"/>
    <x v="38"/>
    <x v="36"/>
    <s v="FTR"/>
    <x v="16"/>
    <x v="325"/>
    <x v="323"/>
    <n v="293558.59000000003"/>
    <s v="  L1700000621 - LISTA COSAP OSP PERMANENTE ANNO 2017 -"/>
  </r>
  <r>
    <x v="36"/>
    <s v="6170000329"/>
    <s v="003"/>
    <s v="DD"/>
    <s v="000554"/>
    <x v="1836"/>
    <x v="38"/>
    <x v="36"/>
    <s v="FTR"/>
    <x v="16"/>
    <x v="396"/>
    <x v="394"/>
    <n v="170"/>
    <s v="  INTROITI CONTO CORRENTE 20046033"/>
  </r>
  <r>
    <x v="36"/>
    <s v="6170000331"/>
    <s v="001"/>
    <s v="DD"/>
    <s v="000555"/>
    <x v="1836"/>
    <x v="75"/>
    <x v="73"/>
    <s v="FTR"/>
    <x v="16"/>
    <x v="325"/>
    <x v="323"/>
    <n v="26880.2"/>
    <s v="  L1700000923 - LISTA COSAP MEP TEMPORANEA ANNO 2017 - MUN 5"/>
  </r>
  <r>
    <x v="36"/>
    <s v="6170000332"/>
    <s v="001"/>
    <s v="DD"/>
    <s v="000661"/>
    <x v="1839"/>
    <x v="51"/>
    <x v="49"/>
    <s v="FPL"/>
    <x v="54"/>
    <x v="325"/>
    <x v="323"/>
    <n v="551.45000000000005"/>
    <s v="  L1700000186 - LISTA TRASPORTO SCOLASTICO  COMPETENZA ANNO 2017  PERIODO GENNAIO-GIUGNO (A.S. 2017/18)"/>
  </r>
  <r>
    <x v="36"/>
    <s v="6170000333"/>
    <s v="001"/>
    <s v="DD"/>
    <s v="003172"/>
    <x v="1840"/>
    <x v="51"/>
    <x v="49"/>
    <s v="FPL"/>
    <x v="54"/>
    <x v="325"/>
    <x v="323"/>
    <n v="1337.27"/>
    <s v="  L1700001380 - LISTA TRASPORTO SCOLASTICO  COMPETENZA ANNO 2017 PERIODO SETTEMBRE-DICEMBRE (A.S. 2017/18)"/>
  </r>
  <r>
    <x v="36"/>
    <s v="6170000334"/>
    <s v="001"/>
    <s v="DD"/>
    <s v="000663"/>
    <x v="1839"/>
    <x v="52"/>
    <x v="50"/>
    <s v="FMS"/>
    <x v="42"/>
    <x v="46"/>
    <x v="46"/>
    <n v="711108.48"/>
    <s v="  L1700000326 - LISTA REFEZIONE SCOLASTICA  COMPETENZA ANNO 2017  PERIODO GENNAIO-GIUGNO (A.S.2017/18)"/>
  </r>
  <r>
    <x v="36"/>
    <s v="6170000334"/>
    <s v="003"/>
    <s v="DD"/>
    <s v="000663"/>
    <x v="1839"/>
    <x v="52"/>
    <x v="50"/>
    <s v="FMS"/>
    <x v="42"/>
    <x v="396"/>
    <x v="394"/>
    <n v="91.28"/>
    <s v="  INTROITI A MEZZO CONTO CORRENTE 20046033"/>
  </r>
  <r>
    <x v="36"/>
    <s v="6170000335"/>
    <s v="001"/>
    <s v="DD"/>
    <s v="003194"/>
    <x v="1841"/>
    <x v="52"/>
    <x v="50"/>
    <s v="FMS"/>
    <x v="42"/>
    <x v="325"/>
    <x v="323"/>
    <n v="1591691.29"/>
    <s v="  L17000001671 - LISTA REFEZIONE SCOLASTICA  COMPETENZA ANNO 2017  PERIODO SETTEMBRE-DICEMBRE (A.S. 2017/18)"/>
  </r>
  <r>
    <x v="36"/>
    <s v="6170000336"/>
    <s v="001"/>
    <s v="DD"/>
    <s v="000660"/>
    <x v="1839"/>
    <x v="116"/>
    <x v="112"/>
    <s v="FSM"/>
    <x v="22"/>
    <x v="325"/>
    <x v="323"/>
    <n v="6890.02"/>
    <s v="  L1700000050- LISTA PROGETO PONTE  COMPETENZA ANNO 2017   PERIODO GENNAIO-GIUGNO (A.S. 2017/18)"/>
  </r>
  <r>
    <x v="36"/>
    <s v="6170000337"/>
    <s v="001"/>
    <s v="DD"/>
    <s v="003173"/>
    <x v="1840"/>
    <x v="116"/>
    <x v="112"/>
    <s v="FSM"/>
    <x v="22"/>
    <x v="325"/>
    <x v="323"/>
    <n v="11346.83"/>
    <s v="  L1700001251 LISTA PROGETO PONTE  COMPETENZA ANNO 2017  PERIODO SETTEMBRE-DICEMBRE (A.S. 2017/18)"/>
  </r>
  <r>
    <x v="36"/>
    <s v="6170000338"/>
    <s v="001"/>
    <s v="DD"/>
    <s v="000662"/>
    <x v="1839"/>
    <x v="109"/>
    <x v="105"/>
    <s v="FAN"/>
    <x v="43"/>
    <x v="325"/>
    <x v="323"/>
    <n v="126553.23"/>
    <s v="  L1700000470- LISTA ASILO NIDO  COMPETENZA ANNO 2017 M PERIODO GENNAIO-GIUGNO (A.S. 2017/18)"/>
  </r>
  <r>
    <x v="36"/>
    <s v="6170000339"/>
    <s v="001"/>
    <s v="DD"/>
    <s v="003174"/>
    <x v="1840"/>
    <x v="109"/>
    <x v="105"/>
    <s v="FAN"/>
    <x v="43"/>
    <x v="46"/>
    <x v="46"/>
    <n v="225296.24"/>
    <s v="  L1700001520 - LISTA ASILO NIDO  COMPETENZA ANNO 2017  PERIODO SETTEMBRE-DICEMBRE (A.S.2017/18)"/>
  </r>
  <r>
    <x v="36"/>
    <s v="6170000368"/>
    <s v="001"/>
    <s v="DD"/>
    <s v="001410"/>
    <x v="1842"/>
    <x v="227"/>
    <x v="202"/>
    <s v="UPL"/>
    <x v="54"/>
    <x v="607"/>
    <x v="604"/>
    <n v="64.2"/>
    <s v="  PROVENTI USO N. 1 AULA SCOLASTICA PER ATTIVITA' EXTRASCOLASTICA PRESSO I.C.  VIA BACCANO, PLESSO VIA BACCANO, 38 DA PARTE DEL COMITATO DEI GENITORI DELL'IST. C. VIA BACCANO ANNO SCOL. 2016/2017- PERIODO: GENNAIO/LUGLIO 2017 - CRONO 6674"/>
  </r>
  <r>
    <x v="36"/>
    <s v="6170000374"/>
    <s v="001"/>
    <s v="DD"/>
    <s v="003820"/>
    <x v="1805"/>
    <x v="256"/>
    <x v="202"/>
    <s v="FAC"/>
    <x v="74"/>
    <x v="608"/>
    <x v="605"/>
    <n v="153.5"/>
    <s v="  AUTORIZZAZIONE USO N.1 LOCALI SCOLASTICI C/O IST.COMPRENSIVO LARGO CONCONI PER ATTIVITÀ EXTRASCOLASTICHE A OLIVERIO SALVATORE DARIO PERIODO GENNAIO MAGGIO 2017 (AS 2016/2017)"/>
  </r>
  <r>
    <x v="36"/>
    <s v="6170000375"/>
    <s v="001"/>
    <s v="DD"/>
    <s v="003054"/>
    <x v="988"/>
    <x v="338"/>
    <x v="301"/>
    <s v="0FP"/>
    <x v="62"/>
    <x v="409"/>
    <x v="407"/>
    <n v="2922004.2"/>
    <s v="  AVVIO DEI PERCORSI TRIENNALI LEFP E DEI PERCORSI FORMATIVI INDIVIDUALIZZATI (P.F.I.) ANNO FORMATIVO 2016/2017 - PERIODO 01.01/14.09.2017 - (DD 390/2016)- CITTA' METROPOLITANA DI ROMA CAPITALE (DETERMINAZIONI DIRIGENZIALI CITTÀ METROPOLITANA DI ROMA CAPITALE REP. 4231-4236/2016)    "/>
  </r>
  <r>
    <x v="36"/>
    <s v="6170000381"/>
    <s v="001"/>
    <s v="DD"/>
    <s v="002647"/>
    <x v="1800"/>
    <x v="227"/>
    <x v="202"/>
    <s v="HPL"/>
    <x v="54"/>
    <x v="477"/>
    <x v="475"/>
    <n v="64.78"/>
    <s v="  PAGAMENTO CANONE UTILIZZO AULE SCOLASTICHE - ASS,NE BERESHIT PERIODO GENNAIO GIUGNO 2017"/>
  </r>
  <r>
    <x v="36"/>
    <s v="6170000383"/>
    <s v="001"/>
    <s v="DD"/>
    <s v="000349"/>
    <x v="1681"/>
    <x v="311"/>
    <x v="277"/>
    <s v="0RG"/>
    <x v="0"/>
    <x v="471"/>
    <x v="469"/>
    <n v="8463.39"/>
    <s v="  RITENUTE IVA SPLIT PAYMENT ANNO 2017"/>
  </r>
  <r>
    <x v="36"/>
    <s v="6170000384"/>
    <s v="001"/>
    <s v="DD"/>
    <s v="002863"/>
    <x v="1797"/>
    <x v="227"/>
    <x v="202"/>
    <s v="IPL"/>
    <x v="54"/>
    <x v="609"/>
    <x v="606"/>
    <n v="0.18"/>
    <s v="  UTILIZZO LOCALI SCOLASTICI I.C. CORRADINI GENNAIO/GIUGNO 2017 ASS .PONTE LINARI"/>
  </r>
  <r>
    <x v="36"/>
    <s v="6170000386"/>
    <s v="001"/>
    <s v="DD"/>
    <s v="000054"/>
    <x v="1797"/>
    <x v="385"/>
    <x v="346"/>
    <s v="0FE"/>
    <x v="120"/>
    <x v="507"/>
    <x v="504"/>
    <n v="473341.45"/>
    <s v="  PON (PROGRAMMA OPERATIVO NAZIONALE) AZIONE INTEGRATA &quot;AGENDA DIGITALE&quot; NOTA AGENZIA PER LA COESIONE TERRITORIALE PROT. 9511 DEL 10.11.2015 VINCOLATO U1030SAI CDR 0TR DD  SO  54 DEL 25.11.2016 PROT. 1398 DEL 2016"/>
  </r>
  <r>
    <x v="36"/>
    <s v="6170000388"/>
    <s v="001"/>
    <s v="DD"/>
    <s v="009299"/>
    <x v="1358"/>
    <x v="99"/>
    <x v="96"/>
    <s v="0TR"/>
    <x v="16"/>
    <x v="1"/>
    <x v="1"/>
    <n v="249760.71"/>
    <s v="  APPROVAZIONE RUOLO N. 2017/001013 (AGENTE DELLA RISCOSSIONE DI ROMA) PER DANNI ERARIALI- ESECUZIONE DELLA SENTENZA  DELLA CORTE DEI CONTI DI APPELLO N.483/2016/A DEL 10/05/16 AVVERSO LA SENTENZA N.883/2011/R DELLA SEZIONE GIURISDIZIONALE PER IL LAZIO NEI CONFRONTI DEL SIG. GIANFILIPPO BIAZZO - CODICE TRIBUTO 9100 RECUPERO CREDITI PER DANNO ERARIALE"/>
  </r>
  <r>
    <x v="36"/>
    <s v="6170000389"/>
    <s v="001"/>
    <s v="DD"/>
    <s v="009299"/>
    <x v="1358"/>
    <x v="34"/>
    <x v="33"/>
    <s v="0TR"/>
    <x v="16"/>
    <x v="1"/>
    <x v="1"/>
    <n v="19037.310000000001"/>
    <s v="  APPROVAZIONE RUOLO N. 2017/001013 (AGENTE DELLA RISCOSSIONE DI ROMA) PER DANNI ERARIALI- ESECUZIONE DELLA SENTENZA  DELLA CORTE DEI CONTI DI APPELLO N.483/2016/A DEL 10/05/16 AVVERSO LA SENTENZA N.883/2011/R DELLA SEZIONE GIURISDIZIONALE PER IL LAZIO NEI CONFRONTI DEL SIG. GIANFILIPPO BIAZZO - CODICE TRIBUTO 9101 RECUPERO CREDITI PER INTERESSI"/>
  </r>
  <r>
    <x v="36"/>
    <s v="6170000390"/>
    <s v="001"/>
    <s v="DD"/>
    <s v="009299"/>
    <x v="1358"/>
    <x v="1"/>
    <x v="1"/>
    <s v="0TR"/>
    <x v="16"/>
    <x v="1"/>
    <x v="1"/>
    <n v="1497.95"/>
    <s v="  APPROVAZIONE RUOLO N. 2017/001013 (AGENTE DELLA RISCOSSIONE DI ROMA) PER DANNI ERARIALI- ESECUZIONE DELLA SENTENZA  DELLA CORTE DEI CONTI DI APPELLO N.483/2016/A DEL 10/05/16 AVVERSO LA SENTENZA N.883/2011/R DELLA SEZIONE GIURISDIZIONALE PER IL LAZIO NEI CONFRONTI DEL SIG. GIANFILIPPO BIAZZO - CODICE TRIBUTO 9105 RECUPERO SPESE DI GIUDIZIO"/>
  </r>
  <r>
    <x v="36"/>
    <s v="6170000391"/>
    <s v="001"/>
    <s v="DD"/>
    <s v="000349"/>
    <x v="1681"/>
    <x v="311"/>
    <x v="277"/>
    <s v="0RG"/>
    <x v="0"/>
    <x v="471"/>
    <x v="469"/>
    <n v="18523.78"/>
    <s v="  RITENUTE IVA SPLIT PAYMENT ECONOMATI -ANNO 2017"/>
  </r>
  <r>
    <x v="36"/>
    <s v="6170000392"/>
    <s v="001"/>
    <s v="DD"/>
    <s v="000348"/>
    <x v="1681"/>
    <x v="386"/>
    <x v="347"/>
    <s v="0RG"/>
    <x v="0"/>
    <x v="471"/>
    <x v="469"/>
    <n v="194.96"/>
    <s v="  INTROITO IVA FATTURE PASSIVE ATTIVITA' COMMERCIALI - ART. 5  D.M. 23/01/2015 - ANNO 2017"/>
  </r>
  <r>
    <x v="36"/>
    <s v="6170000396"/>
    <s v="001"/>
    <s v="DD"/>
    <s v="009491"/>
    <x v="1681"/>
    <x v="34"/>
    <x v="33"/>
    <s v="0TR"/>
    <x v="16"/>
    <x v="1"/>
    <x v="1"/>
    <n v="169.17"/>
    <s v="  APPROVAZIONE DEL RUOLO N.2017/002024 (AGENTE DELLA RISCOSSIONE DI ROMA) PER INTERESSI DI MAGGIORE RATEAZIONE IN ESECUZIONE DELLA SENTENZA DELLA CORTE DEI CONTI DI APPELLO N.195/2010/A NEI CONFRONTI DEL SIG. FEDERICI FRANCO- COD. TRIBUTO 9101 RECUPERO INTERESSI PER DANNO ERARIALE"/>
  </r>
  <r>
    <x v="36"/>
    <s v="6170000397"/>
    <s v="001"/>
    <s v="DD"/>
    <s v="003043"/>
    <x v="1807"/>
    <x v="227"/>
    <x v="202"/>
    <s v="IPL"/>
    <x v="54"/>
    <x v="610"/>
    <x v="607"/>
    <n v="0.28999999999999998"/>
    <s v="  UTILIZZO LOCALI SCOLASTICI IST. COMPR. VIA CENEDA MUN. 7 GENNAIO/MAGGIO 2017 ASS. EDUC. PETRARCA"/>
  </r>
  <r>
    <x v="36"/>
    <s v="6170000400"/>
    <s v="001"/>
    <s v="DD"/>
    <s v="001974"/>
    <x v="1702"/>
    <x v="226"/>
    <x v="201"/>
    <s v="ESS"/>
    <x v="32"/>
    <x v="255"/>
    <x v="253"/>
    <n v="654.48"/>
    <s v="  PAGAMENTO CANONE CONCESSORIO PISCINA VIA SATTA PERIODO GENNAIO-DICEMBRE 2017 DALLA COOP.OLIMPIA ROMA SOCIETA' SPORTIVA DILETTANTISTICA A R.L."/>
  </r>
  <r>
    <x v="36"/>
    <s v="6170000404"/>
    <s v="001"/>
    <s v="DD"/>
    <s v="002524"/>
    <x v="1843"/>
    <x v="272"/>
    <x v="244"/>
    <s v="0PE"/>
    <x v="10"/>
    <x v="1"/>
    <x v="1"/>
    <n v="30.99"/>
    <s v="  RITENUTE ERARIALI SUI REDDITI DI LAVORO OCCASIONALE ART. 25 D.P.R. 600/73 COD. 1040 (104E) ANNO 2017"/>
  </r>
  <r>
    <x v="36"/>
    <s v="6170000405"/>
    <s v="001"/>
    <s v="DD"/>
    <s v="002524"/>
    <x v="1843"/>
    <x v="272"/>
    <x v="244"/>
    <s v="0PE"/>
    <x v="10"/>
    <x v="1"/>
    <x v="1"/>
    <n v="0.08"/>
    <s v="  RITENUTE ERARIALI SUI CONTRIBUTI ALLE IMPRESE ART. 28 D.P.R. 600/73 ANNO 2017"/>
  </r>
  <r>
    <x v="36"/>
    <s v="6170000412"/>
    <s v="001"/>
    <s v="DD"/>
    <s v="002524"/>
    <x v="1843"/>
    <x v="37"/>
    <x v="34"/>
    <s v="0PE"/>
    <x v="10"/>
    <x v="125"/>
    <x v="124"/>
    <n v="250"/>
    <s v="  REGOLARIZZAZIONE PARTITE NON DOVUTE ANNO 2017"/>
  </r>
  <r>
    <x v="36"/>
    <s v="6170000416"/>
    <s v="001"/>
    <s v="DD"/>
    <s v="002524"/>
    <x v="1843"/>
    <x v="273"/>
    <x v="245"/>
    <s v="0PE"/>
    <x v="10"/>
    <x v="1"/>
    <x v="1"/>
    <n v="82054.59"/>
    <s v="  RITENUTE PREVIDENZIALI ANNO 2017"/>
  </r>
  <r>
    <x v="36"/>
    <s v="6170000417"/>
    <s v="001"/>
    <s v="DD"/>
    <s v="002524"/>
    <x v="1843"/>
    <x v="272"/>
    <x v="244"/>
    <s v="0PE"/>
    <x v="10"/>
    <x v="1"/>
    <x v="1"/>
    <n v="5204.58"/>
    <s v="  RITENUTE ERARIALI SUI REDDITI DI LAVORO DIPENDENTE ANNO 2017"/>
  </r>
  <r>
    <x v="36"/>
    <s v="6170000418"/>
    <s v="001"/>
    <s v="DD"/>
    <s v="002524"/>
    <x v="1843"/>
    <x v="308"/>
    <x v="274"/>
    <s v="0PE"/>
    <x v="10"/>
    <x v="1"/>
    <x v="1"/>
    <n v="2342921.0499999998"/>
    <s v="  RITENUTE PERSONALI ANNO 2017"/>
  </r>
  <r>
    <x v="36"/>
    <s v="6170000419"/>
    <s v="001"/>
    <s v="DD"/>
    <s v="002524"/>
    <x v="1843"/>
    <x v="308"/>
    <x v="274"/>
    <s v="0PE"/>
    <x v="10"/>
    <x v="1"/>
    <x v="1"/>
    <n v="65746.94"/>
    <s v="  RITENUTE PERSONALI VOLONTARIE ANNO 2017"/>
  </r>
  <r>
    <x v="36"/>
    <s v="6170000420"/>
    <s v="001"/>
    <s v="DD"/>
    <s v="002524"/>
    <x v="1843"/>
    <x v="272"/>
    <x v="244"/>
    <s v="0PE"/>
    <x v="10"/>
    <x v="1"/>
    <x v="1"/>
    <n v="19165.12"/>
    <s v="  RATEIZZAZIONE ADDIZIONALE REGIONALE ANNO 2016"/>
  </r>
  <r>
    <x v="36"/>
    <s v="6170000442"/>
    <s v="001"/>
    <s v="DD"/>
    <s v="000003"/>
    <x v="1844"/>
    <x v="260"/>
    <x v="232"/>
    <s v="SSS"/>
    <x v="32"/>
    <x v="46"/>
    <x v="46"/>
    <n v="119.61"/>
    <s v="  ACCERTAMENTO ENTRATE PER L'UTILIZZO DELLE PALESTRE SCOLASTICHE SEDI DI CENTRO SPORTIVO DEL MUN. 13 PERIODO GENNAIO-GIUGNO 2017"/>
  </r>
  <r>
    <x v="36"/>
    <s v="6170000451"/>
    <s v="002"/>
    <s v="DD"/>
    <s v="000088"/>
    <x v="1845"/>
    <x v="311"/>
    <x v="277"/>
    <s v="0RG"/>
    <x v="0"/>
    <x v="471"/>
    <x v="469"/>
    <n v="12936"/>
    <s v="  RECUPERO IVA DAL MEF DEPOSITATA CON DD.546/12"/>
  </r>
  <r>
    <x v="36"/>
    <s v="6170000451"/>
    <s v="003"/>
    <s v="DD"/>
    <s v="000358"/>
    <x v="1846"/>
    <x v="311"/>
    <x v="277"/>
    <s v="0RG"/>
    <x v="0"/>
    <x v="471"/>
    <x v="469"/>
    <n v="102876.48"/>
    <s v="  RECUPERO IVA DAL MEF DEPOSITATA CON DD N. 142/2008"/>
  </r>
  <r>
    <x v="36"/>
    <s v="6170000451"/>
    <s v="004"/>
    <s v="DD"/>
    <s v="000356"/>
    <x v="1846"/>
    <x v="311"/>
    <x v="277"/>
    <s v="0RG"/>
    <x v="0"/>
    <x v="471"/>
    <x v="469"/>
    <n v="31353.05"/>
    <s v="  RECUPERO IVA DAL MEF DEPOSITATA CON DD.52/1997"/>
  </r>
  <r>
    <x v="36"/>
    <s v="6170000455"/>
    <s v="001"/>
    <s v="DD"/>
    <s v="000003"/>
    <x v="1816"/>
    <x v="86"/>
    <x v="84"/>
    <s v="MDP"/>
    <x v="21"/>
    <x v="611"/>
    <x v="608"/>
    <n v="56.35"/>
    <s v="  CANONE LOCAZIONE C. FAMIGLIE C. BATTISTI ANNO 2017"/>
  </r>
  <r>
    <x v="36"/>
    <s v="6170000459"/>
    <s v="001"/>
    <s v="DD"/>
    <s v="000735"/>
    <x v="1843"/>
    <x v="168"/>
    <x v="9"/>
    <s v="0MM"/>
    <x v="29"/>
    <x v="612"/>
    <x v="609"/>
    <n v="180000"/>
    <s v="  MECENATISMO CULTURALE. INTROITO DA DESTINARSI ALLA REALIZZAZIONE DI OPERE DI RIQUALIFICAZIONE DELLE AREE ESTERNE (GIARDINO CAFFARELLI E GIARDINO DE VICO) ED AL RESTAURO E RIPRISTINO DELLE TRE FONTANE. -ENEL GREEN POWER SPA- -PROTOCOLLO D'INTESA RA73293/14-"/>
  </r>
  <r>
    <x v="36"/>
    <s v="6170000463"/>
    <s v="001"/>
    <s v="DD"/>
    <s v="000044"/>
    <x v="1847"/>
    <x v="230"/>
    <x v="205"/>
    <s v="0PE"/>
    <x v="10"/>
    <x v="125"/>
    <x v="124"/>
    <n v="216627.39"/>
    <s v="  RECUPERO COMPETENZE INDEBITAMENTE PERCEPITE DAI DIPENDENTI DELL'AMMINISTRAZIONE NELL'ANNO 2017"/>
  </r>
  <r>
    <x v="36"/>
    <s v="6170000475"/>
    <s v="001"/>
    <s v="DD"/>
    <s v="000023"/>
    <x v="1817"/>
    <x v="2"/>
    <x v="2"/>
    <s v="0DM"/>
    <x v="119"/>
    <x v="613"/>
    <x v="610"/>
    <n v="1200"/>
    <s v="  ANTICIPAZIONE PER ISTITUZIONE DI FONDO CASSA PER RISCOSSIONE DEI PROVENTI DERIVANTI DAL DIRITTO FISSO DI RICERCA DELLA CASA COMUNALE ANNO 2017"/>
  </r>
  <r>
    <x v="36"/>
    <s v="6170000476"/>
    <s v="001"/>
    <s v="DD"/>
    <s v="000007"/>
    <x v="1848"/>
    <x v="44"/>
    <x v="42"/>
    <s v="0AM"/>
    <x v="46"/>
    <x v="3"/>
    <x v="3"/>
    <n v="326300.58"/>
    <s v="  CONTRIBUTO REGIONE LAZIO  PER SOSTEGNO ALL'AFFIDAMENTO FAMILIARE &quot;MISURA 4.1&quot;- DETERMINAZIONE RL N. G16083 DEL 23.12.2016"/>
  </r>
  <r>
    <x v="36"/>
    <s v="6170000478"/>
    <s v="001"/>
    <s v="DD"/>
    <s v="000012"/>
    <x v="1849"/>
    <x v="354"/>
    <x v="317"/>
    <s v="0AM"/>
    <x v="46"/>
    <x v="514"/>
    <x v="511"/>
    <n v="141827.75"/>
    <s v="  CONTRIBUTO ANNO 2017 PROGETTO SPRAR MSNA, PER L'ACCOGLIENZA DEI MINORI STRANIERI NON ACCOMPAGNATI, D.M. DEL 10.08.2016 TRIENNIO 2017/2019."/>
  </r>
  <r>
    <x v="36"/>
    <s v="6170000480"/>
    <s v="001"/>
    <s v="DD"/>
    <s v="001600"/>
    <x v="1766"/>
    <x v="116"/>
    <x v="112"/>
    <s v="NSM"/>
    <x v="22"/>
    <x v="325"/>
    <x v="323"/>
    <n v="4046.93"/>
    <s v="  LISTA DI CARICO GENNAIO GIUGNO 2017 NSM - PROGETTO PONTE - A.S.2016-2017 - SECONDA LISTA - MUN 9"/>
  </r>
  <r>
    <x v="36"/>
    <s v="6170000480"/>
    <s v="003"/>
    <s v="DD"/>
    <s v="001600"/>
    <x v="1766"/>
    <x v="116"/>
    <x v="112"/>
    <s v="NSM"/>
    <x v="22"/>
    <x v="265"/>
    <x v="263"/>
    <n v="2273.37"/>
    <s v="  INCASSI PRELEVATI C/C LISTA CARICO PROGETTO PONTE GENNAIO-GIUGNO 2017 - MUN.9(LC1700000094)"/>
  </r>
  <r>
    <x v="36"/>
    <s v="6170000481"/>
    <s v="001"/>
    <s v="DD"/>
    <s v="001600"/>
    <x v="1766"/>
    <x v="109"/>
    <x v="105"/>
    <s v="NAN"/>
    <x v="43"/>
    <x v="325"/>
    <x v="323"/>
    <n v="56777.05"/>
    <s v="  LISTA DI CARICO GENNAIO LUGLIO 2017 NAN - ASILI NIDO A.S.2016-2017 - SECONDA LISTA - MUN 9"/>
  </r>
  <r>
    <x v="36"/>
    <s v="6170000481"/>
    <s v="003"/>
    <s v="DD"/>
    <s v="001600"/>
    <x v="1766"/>
    <x v="109"/>
    <x v="105"/>
    <s v="NAN"/>
    <x v="43"/>
    <x v="265"/>
    <x v="263"/>
    <n v="654.44000000000005"/>
    <s v="  INCASSI PRELEVATI C.C. LISTA CARICO ASILI NIDO GENNAIO-LUGLIO 2017 - MUN. 9 (LC 1700000514)"/>
  </r>
  <r>
    <x v="36"/>
    <s v="6170000485"/>
    <s v="001"/>
    <s v="DD"/>
    <s v="000019"/>
    <x v="1850"/>
    <x v="1"/>
    <x v="1"/>
    <s v="0PM"/>
    <x v="93"/>
    <x v="125"/>
    <x v="124"/>
    <n v="1499.06"/>
    <s v="  RECUPERO SOMMA RELATIVA A RETRIBUZIONE EX ART. 52- 1° NOMINATIVO AMODIO"/>
  </r>
  <r>
    <x v="36"/>
    <s v="6170000487"/>
    <s v="001"/>
    <s v="DD"/>
    <s v="000726"/>
    <x v="1681"/>
    <x v="258"/>
    <x v="230"/>
    <s v="1AC"/>
    <x v="63"/>
    <x v="1"/>
    <x v="1"/>
    <n v="0.04"/>
    <s v="  ATTIVAZIONE INTERVENTO SOSTITUTIVO SUBAPPALTATORI/SUBAFFIDATARI (KERMES- ROMA SABBIATURE- S.P.E.- BRENNA MARMI) ART. 118, CO 3 D.LGS 163/2006 - APP. LAV. RESTAURO SCALITATA TRINITÀ DEI MONTI - IL CENACOLO SRL -"/>
  </r>
  <r>
    <x v="36"/>
    <s v="6170000488"/>
    <s v="002"/>
    <s v="DD"/>
    <s v="002571"/>
    <x v="1686"/>
    <x v="9"/>
    <x v="9"/>
    <s v="DTC"/>
    <x v="12"/>
    <x v="140"/>
    <x v="139"/>
    <n v="86.4"/>
    <s v="  1^ EMISSIONE RUOLI COATTIVI SERVIZI TECNICI ATTIVI"/>
  </r>
  <r>
    <x v="36"/>
    <s v="6170000490"/>
    <s v="001"/>
    <s v="DD"/>
    <s v="000439"/>
    <x v="1771"/>
    <x v="257"/>
    <x v="229"/>
    <s v="0FP"/>
    <x v="62"/>
    <x v="3"/>
    <x v="3"/>
    <n v="460787.93"/>
    <s v="  AZIONI DI ACCOMPAGNAMENTO, SVILUPPO E RAFFORZAMENTO DEL SISTEMA DUALE NELL'AMBITO DELL'ISTRUZIONE E FORMAZIONE PROF.LE- REGIONE LAZIO- DD SID 201600023338"/>
  </r>
  <r>
    <x v="36"/>
    <s v="6170000493"/>
    <s v="001"/>
    <s v="DD"/>
    <s v="000051"/>
    <x v="1851"/>
    <x v="1"/>
    <x v="1"/>
    <s v="SPP"/>
    <x v="105"/>
    <x v="46"/>
    <x v="46"/>
    <n v="8210.31"/>
    <s v="  CORRISPETTIVO PER IL RILASCIO DELLA CARTA D'IDENTITA' ELETTRONICA MUN. 13 ANNO 2017"/>
  </r>
  <r>
    <x v="36"/>
    <s v="6170000554"/>
    <s v="001"/>
    <s v="DD"/>
    <s v="001599"/>
    <x v="1766"/>
    <x v="51"/>
    <x v="49"/>
    <s v="NPL"/>
    <x v="54"/>
    <x v="325"/>
    <x v="323"/>
    <n v="21033.93"/>
    <s v="  LISTA DI CARICO GENNAIO/GIUGNO 2017 NPL-TRASPORTO SCOLASTICO-MUN.9"/>
  </r>
  <r>
    <x v="36"/>
    <s v="6170000554"/>
    <s v="003"/>
    <s v="DD"/>
    <s v="001599"/>
    <x v="1766"/>
    <x v="51"/>
    <x v="49"/>
    <s v="NPL"/>
    <x v="54"/>
    <x v="265"/>
    <x v="263"/>
    <n v="2422"/>
    <s v="  INCASSI PRELEVATI C/C QUOTE TRASPORTO SCOLASTICO UTENTI LISTA DI CARICO L1700000212 GENNAIO/GIUGNO 2017 NPL"/>
  </r>
  <r>
    <x v="36"/>
    <s v="6170000554"/>
    <s v="006"/>
    <s v="DH"/>
    <s v="000267"/>
    <x v="30"/>
    <x v="51"/>
    <x v="49"/>
    <s v="NPL"/>
    <x v="54"/>
    <x v="396"/>
    <x v="394"/>
    <n v="930"/>
    <s v="  REG ENTRATE NODO PAGOPA E POS - MUN.9"/>
  </r>
  <r>
    <x v="36"/>
    <s v="6170000594"/>
    <s v="001"/>
    <s v="DD"/>
    <s v="000431"/>
    <x v="1852"/>
    <x v="116"/>
    <x v="112"/>
    <s v="MSM"/>
    <x v="22"/>
    <x v="325"/>
    <x v="323"/>
    <n v="3565.42"/>
    <s v="  LISTA DI CARICO L170000083 ROGETTO PONTE - ANNO 2017 GENN/GIU 2017"/>
  </r>
  <r>
    <x v="36"/>
    <s v="6170000595"/>
    <s v="001"/>
    <s v="DD"/>
    <s v="002753"/>
    <x v="1500"/>
    <x v="116"/>
    <x v="112"/>
    <s v="MSM"/>
    <x v="22"/>
    <x v="325"/>
    <x v="323"/>
    <n v="8387.5400000000009"/>
    <s v="  LISTA DI CARICO L17000001284 -ROGETTO PONTE SETT/DIC 2017"/>
  </r>
  <r>
    <x v="36"/>
    <s v="6170000596"/>
    <s v="001"/>
    <s v="DD"/>
    <s v="002753"/>
    <x v="1500"/>
    <x v="52"/>
    <x v="50"/>
    <s v="MMS"/>
    <x v="42"/>
    <x v="325"/>
    <x v="323"/>
    <n v="331681.11"/>
    <s v="  LISTA DI CARICO L17000001704 -REFEZIONE SCOLASTICA- REFEZIONE SCOLASTICA SETT /DIC 2017"/>
  </r>
  <r>
    <x v="36"/>
    <s v="6170000597"/>
    <s v="001"/>
    <s v="DD"/>
    <s v="000421"/>
    <x v="1821"/>
    <x v="38"/>
    <x v="36"/>
    <s v="MTC"/>
    <x v="12"/>
    <x v="325"/>
    <x v="323"/>
    <n v="210689.17"/>
    <s v="  LISTA DI CARICO L17000008205  OSP PASSI CARRABILI -ANNO 2017"/>
  </r>
  <r>
    <x v="36"/>
    <s v="6170000598"/>
    <s v="001"/>
    <s v="DD"/>
    <s v="000431"/>
    <x v="1852"/>
    <x v="109"/>
    <x v="105"/>
    <s v="MAN"/>
    <x v="43"/>
    <x v="325"/>
    <x v="323"/>
    <n v="48552.89"/>
    <s v="  LISTA DI CARICO L1700000503 - ASILI NIDO GENN/GIUGNO 2017"/>
  </r>
  <r>
    <x v="36"/>
    <s v="6170000599"/>
    <s v="001"/>
    <s v="DD"/>
    <s v="002753"/>
    <x v="1500"/>
    <x v="109"/>
    <x v="105"/>
    <s v="MAN"/>
    <x v="43"/>
    <x v="325"/>
    <x v="323"/>
    <n v="239874.62"/>
    <s v="  LISTA DI CARICO L170000001553 -ASILI NIDO SETT/DIC 2017"/>
  </r>
  <r>
    <x v="36"/>
    <s v="6170000600"/>
    <s v="001"/>
    <s v="DD"/>
    <s v="000431"/>
    <x v="1852"/>
    <x v="52"/>
    <x v="50"/>
    <s v="MMS"/>
    <x v="42"/>
    <x v="325"/>
    <x v="323"/>
    <n v="98109.5"/>
    <s v="  LISTA DI CARICO L1700000352-REFEZIONE SCOLASTICA- GENN/GIU 2017"/>
  </r>
  <r>
    <x v="36"/>
    <s v="6170000600"/>
    <s v="012"/>
    <s v="NT"/>
    <s v="068983"/>
    <x v="1853"/>
    <x v="52"/>
    <x v="50"/>
    <s v="MMS"/>
    <x v="42"/>
    <x v="325"/>
    <x v="323"/>
    <n v="400"/>
    <s v="  PRELEVATI C/C 75696005 I QUIND. MAGGIO REF. SCOL."/>
  </r>
  <r>
    <x v="36"/>
    <s v="6170000601"/>
    <s v="001"/>
    <s v="DD"/>
    <s v="000421"/>
    <x v="1821"/>
    <x v="269"/>
    <x v="241"/>
    <s v="MTR"/>
    <x v="16"/>
    <x v="325"/>
    <x v="323"/>
    <n v="123722.95"/>
    <s v="  LISTA DI CARICO L1700001100 CANONE INIZIATIVE PUBBL.#-ANNO 2017"/>
  </r>
  <r>
    <x v="36"/>
    <s v="6170000602"/>
    <s v="001"/>
    <s v="DD"/>
    <s v="000421"/>
    <x v="1821"/>
    <x v="75"/>
    <x v="73"/>
    <s v="MTR"/>
    <x v="16"/>
    <x v="325"/>
    <x v="323"/>
    <n v="51646.01"/>
    <s v="  LISTA DI CARICO L1700000945 OSP MERCATI PERIODICI - ANNO 2017"/>
  </r>
  <r>
    <x v="36"/>
    <s v="6170000605"/>
    <s v="001"/>
    <s v="DD"/>
    <s v="000063"/>
    <x v="1854"/>
    <x v="2"/>
    <x v="2"/>
    <s v="SPP"/>
    <x v="105"/>
    <x v="614"/>
    <x v="611"/>
    <n v="11000"/>
    <s v="  RINNOVO ANTICIPAZIONE CASSA PRELIEVO MARCHE E VALORI BOLLATI ANNO 2017 MUN. 13"/>
  </r>
  <r>
    <x v="36"/>
    <s v="6170000606"/>
    <s v="001"/>
    <s v="DD"/>
    <s v="000421"/>
    <x v="1821"/>
    <x v="38"/>
    <x v="36"/>
    <s v="MTR"/>
    <x v="16"/>
    <x v="325"/>
    <x v="323"/>
    <n v="346574.28"/>
    <s v="  LISTA DI CARICO L1700000654 OSP COMMERCIALE - ANNO 2017"/>
  </r>
  <r>
    <x v="36"/>
    <s v="6170000608"/>
    <s v="001"/>
    <s v="DH"/>
    <s v="000267"/>
    <x v="30"/>
    <x v="272"/>
    <x v="244"/>
    <s v="0PE"/>
    <x v="10"/>
    <x v="1"/>
    <x v="1"/>
    <n v="666322.48"/>
    <s v="  BONUS ART 1 D.L. 66/2014 PER L'ANNO 2017"/>
  </r>
  <r>
    <x v="36"/>
    <s v="6170000613"/>
    <s v="001"/>
    <s v="DD"/>
    <s v="002474"/>
    <x v="1651"/>
    <x v="1"/>
    <x v="1"/>
    <s v="0PE"/>
    <x v="10"/>
    <x v="125"/>
    <x v="124"/>
    <n v="361.75"/>
    <s v="  REGOLARIZZAZIONE COMPETENZE ANNO 2017"/>
  </r>
  <r>
    <x v="36"/>
    <s v="6170000618"/>
    <s v="001"/>
    <s v="DD"/>
    <s v="000187"/>
    <x v="1845"/>
    <x v="2"/>
    <x v="2"/>
    <s v="HPP"/>
    <x v="105"/>
    <x v="615"/>
    <x v="612"/>
    <n v="14804.86"/>
    <s v="  ANT CASSA VAL BOLLATI 2017  MUN 6"/>
  </r>
  <r>
    <x v="36"/>
    <s v="6170000623"/>
    <s v="001"/>
    <s v="DH"/>
    <s v="000267"/>
    <x v="30"/>
    <x v="272"/>
    <x v="244"/>
    <s v="0PE"/>
    <x v="10"/>
    <x v="1"/>
    <x v="1"/>
    <n v="6700"/>
    <s v="  DETR. FAM. NUMEROSE ART 1 L. 190/2014 -ANNO 2017"/>
  </r>
  <r>
    <x v="36"/>
    <s v="6170000631"/>
    <s v="001"/>
    <s v="DD"/>
    <s v="000098"/>
    <x v="1855"/>
    <x v="2"/>
    <x v="2"/>
    <s v="PPP"/>
    <x v="105"/>
    <x v="616"/>
    <x v="613"/>
    <n v="7333.69"/>
    <s v="  ANT CASSA MARCHE E VAL BOLLATI MUN 11 2017"/>
  </r>
  <r>
    <x v="36"/>
    <s v="6170000639"/>
    <s v="001"/>
    <s v="DD"/>
    <s v="000089"/>
    <x v="1856"/>
    <x v="52"/>
    <x v="50"/>
    <s v="OMS"/>
    <x v="42"/>
    <x v="325"/>
    <x v="323"/>
    <n v="200976.91"/>
    <s v="  LISTA DI CARICO L.1700000374 - REFEZIONE SCOLASTICA - GENNAIO/GIUGNO"/>
  </r>
  <r>
    <x v="36"/>
    <s v="6170000653"/>
    <s v="001"/>
    <s v="DD"/>
    <s v="000088"/>
    <x v="1856"/>
    <x v="51"/>
    <x v="49"/>
    <s v="OPL"/>
    <x v="54"/>
    <x v="325"/>
    <x v="323"/>
    <n v="1281.57"/>
    <s v="  LISTA DI CARICO L.1700000223 - TRASPORTO SCOLASTIC"/>
  </r>
  <r>
    <x v="36"/>
    <s v="6170000661"/>
    <s v="001"/>
    <s v="DD"/>
    <s v="000117"/>
    <x v="1857"/>
    <x v="109"/>
    <x v="105"/>
    <s v="PAN"/>
    <x v="43"/>
    <x v="325"/>
    <x v="323"/>
    <n v="43035.33"/>
    <s v="  LISTA DI CARICO L100000536 A.S. 2016/2017 ASILI NIDO MUN.11 PERIODO GENNAIO/GIUGNO 2017"/>
  </r>
  <r>
    <x v="36"/>
    <s v="6170000665"/>
    <s v="001"/>
    <s v="DD"/>
    <s v="000116"/>
    <x v="1857"/>
    <x v="116"/>
    <x v="112"/>
    <s v="PSM"/>
    <x v="22"/>
    <x v="325"/>
    <x v="323"/>
    <n v="3430.68"/>
    <s v="  LISTA DI CARICO L100000116 A.S. 2016/2017 PROGETTO PONTE MUNICIPIO 11 PERIODO GENNAIO/GIUGNO 2017"/>
  </r>
  <r>
    <x v="36"/>
    <s v="6170000666"/>
    <s v="001"/>
    <s v="DH"/>
    <s v="000267"/>
    <x v="30"/>
    <x v="387"/>
    <x v="348"/>
    <s v="1MM"/>
    <x v="91"/>
    <x v="1"/>
    <x v="1"/>
    <n v="54.5"/>
    <s v="  INTROITI DERIVANTI DA STAMPE E PUBBLICAZIONI, RILASCIO COPIE E PROVENTI DIVERSI ANNO 2017."/>
  </r>
  <r>
    <x v="36"/>
    <s v="6170000672"/>
    <s v="001"/>
    <s v="DD"/>
    <s v="000090"/>
    <x v="1856"/>
    <x v="116"/>
    <x v="112"/>
    <s v="OSM"/>
    <x v="22"/>
    <x v="325"/>
    <x v="323"/>
    <n v="1338.4"/>
    <s v="  REGOL. LISTA DI CARICO L.1700000105 - PROGETTO"/>
  </r>
  <r>
    <x v="36"/>
    <s v="6170000675"/>
    <s v="001"/>
    <s v="DD"/>
    <s v="000115"/>
    <x v="1857"/>
    <x v="52"/>
    <x v="50"/>
    <s v="PMS"/>
    <x v="42"/>
    <x v="325"/>
    <x v="323"/>
    <n v="418617.32"/>
    <s v="  LISTA DI CARICO L100000385 A.S. 2016/2017 REFEZIONE SCOLASTICA MUNICIPIO XI PERIODO GENNAIO/GIUGNO 2017"/>
  </r>
  <r>
    <x v="36"/>
    <s v="6170000678"/>
    <s v="001"/>
    <s v="DH"/>
    <s v="000267"/>
    <x v="30"/>
    <x v="388"/>
    <x v="293"/>
    <s v="2PP"/>
    <x v="122"/>
    <x v="1"/>
    <x v="1"/>
    <n v="35"/>
    <s v="  INTROITI DERIVANTI DA VENDITA DI STAMPE E PUBBLICAZIONI- VENDITA ED APPOSIZIONE TARGHETTE/FATTURE MARMI ANNO 2017."/>
  </r>
  <r>
    <x v="36"/>
    <s v="6170000679"/>
    <s v="001"/>
    <s v="DH"/>
    <s v="000267"/>
    <x v="30"/>
    <x v="388"/>
    <x v="293"/>
    <s v="2PP"/>
    <x v="122"/>
    <x v="1"/>
    <x v="1"/>
    <n v="5"/>
    <s v="  INTROITI DERIVANTI DA VENDITA DI STAMPE E PUBBLICAZIONI- PUBBLICAZIONE STATISTICHE E TOPONOMASTICHE/CARTE ANNO 2017."/>
  </r>
  <r>
    <x v="36"/>
    <s v="6170000680"/>
    <s v="001"/>
    <s v="DD"/>
    <s v="000114"/>
    <x v="1857"/>
    <x v="51"/>
    <x v="49"/>
    <s v="PPL"/>
    <x v="54"/>
    <x v="325"/>
    <x v="323"/>
    <n v="13830.7"/>
    <s v="  LISTA DI CARICO L1700000234 A.S. 2016/2017 TRASPORTO SCOLASTICO MUNICIPIO XI PERIODO GENNAIO/GIUGNO 2017"/>
  </r>
  <r>
    <x v="36"/>
    <s v="6170000681"/>
    <s v="001"/>
    <s v="DH"/>
    <s v="000267"/>
    <x v="30"/>
    <x v="388"/>
    <x v="293"/>
    <s v="2PP"/>
    <x v="122"/>
    <x v="1"/>
    <x v="1"/>
    <n v="150"/>
    <s v="  INTROITI DERIVANTI DA VENDITA DI STAMPE E PUBBLICAZIONI- ISTRUTTORIE NUMERI CIVICI ANNO 2017."/>
  </r>
  <r>
    <x v="36"/>
    <s v="6170000684"/>
    <s v="001"/>
    <s v="DD"/>
    <s v="000117"/>
    <x v="1858"/>
    <x v="259"/>
    <x v="231"/>
    <s v="MAB"/>
    <x v="30"/>
    <x v="327"/>
    <x v="325"/>
    <n v="17250"/>
    <s v="  CONTRIBUTO INPS &quot;GESTIONALE&quot; PROGETTO HCP 2014- DD INPS N. 1075/30.12.2016 - -PROROGA SINO AL 30.06.2017"/>
  </r>
  <r>
    <x v="36"/>
    <s v="6170000685"/>
    <s v="001"/>
    <s v="DD"/>
    <s v="000117"/>
    <x v="1858"/>
    <x v="259"/>
    <x v="231"/>
    <s v="MAB"/>
    <x v="30"/>
    <x v="327"/>
    <x v="325"/>
    <n v="5070"/>
    <s v="  CONTRIBUTO INPS &quot;INTEGRATIVE&quot; PROGETTO HCP 2014- DD INPS N. 1075/30.12.2016 - -PROROGA SINO AL 30.06.2017"/>
  </r>
  <r>
    <x v="36"/>
    <s v="6170000726"/>
    <s v="001"/>
    <s v="DD"/>
    <s v="000803"/>
    <x v="1859"/>
    <x v="38"/>
    <x v="36"/>
    <s v="QTC"/>
    <x v="12"/>
    <x v="325"/>
    <x v="323"/>
    <n v="262764.71000000002"/>
    <s v="  COSAP LISTA DI CARICO L1700000842 MUN.12 ANNO 2017"/>
  </r>
  <r>
    <x v="36"/>
    <s v="6170000734"/>
    <s v="001"/>
    <s v="DH"/>
    <s v="000267"/>
    <x v="30"/>
    <x v="38"/>
    <x v="36"/>
    <s v="QTR"/>
    <x v="16"/>
    <x v="325"/>
    <x v="323"/>
    <n v="245679.41"/>
    <s v="  LISTA DI CARICO PER COSAP ANNO 2017 MUN 12 EX 16"/>
  </r>
  <r>
    <x v="36"/>
    <s v="6170000735"/>
    <s v="001"/>
    <s v="DD"/>
    <s v="002370"/>
    <x v="1681"/>
    <x v="2"/>
    <x v="2"/>
    <s v="DPP"/>
    <x v="105"/>
    <x v="617"/>
    <x v="614"/>
    <n v="25194"/>
    <s v="  RECUPERO ANTICIPAZIONE DI CASSA CONCESSA PER PROVVEDERE AL PRELIEVO DI MARCHE E VALORI BOLLATI NECESSARIE AL FUNZIONAMENTO DEL MUNICIPIO ROMA III."/>
  </r>
  <r>
    <x v="36"/>
    <s v="6170000738"/>
    <s v="001"/>
    <s v="DH"/>
    <s v="000267"/>
    <x v="30"/>
    <x v="269"/>
    <x v="241"/>
    <s v="QTR"/>
    <x v="16"/>
    <x v="325"/>
    <x v="323"/>
    <n v="141667.68"/>
    <s v="  LISTA DI CARICO PER CANONE PUBBLICITA' ANNO 2017 MUN. 12 EX 16."/>
  </r>
  <r>
    <x v="36"/>
    <s v="6170000747"/>
    <s v="001"/>
    <s v="DD"/>
    <s v="002934"/>
    <x v="1814"/>
    <x v="227"/>
    <x v="202"/>
    <s v="HPL"/>
    <x v="54"/>
    <x v="450"/>
    <x v="448"/>
    <n v="32.39"/>
    <s v="  PAGAMENTO CANONE UTILIZZO LOCALE SCOLASTICO - POLISPORTIVA VILLAGGIO PRENESTINO I.C. CASTELVERDE - PERIODO GENNAIO GIUGNO 2017"/>
  </r>
  <r>
    <x v="36"/>
    <s v="6170000751"/>
    <s v="001"/>
    <s v="DD"/>
    <s v="001654"/>
    <x v="1532"/>
    <x v="2"/>
    <x v="2"/>
    <s v="NPP"/>
    <x v="105"/>
    <x v="618"/>
    <x v="615"/>
    <n v="10000"/>
    <s v="  ANTICIPAZIONE DI CASSA PER PRELIEVO DI DI MARCHE E VALORI BOLLATI PER L'ANNO 2017"/>
  </r>
  <r>
    <x v="36"/>
    <s v="6170000753"/>
    <s v="001"/>
    <s v="DD"/>
    <s v="000034"/>
    <x v="1860"/>
    <x v="389"/>
    <x v="349"/>
    <s v="0ST"/>
    <x v="123"/>
    <x v="619"/>
    <x v="616"/>
    <n v="605.4"/>
    <s v="  INDAGINE MULTISCOPO SULLE FAMIGLIE &quot;ASPETTI DELLA VITA QUOTIDIANA&quot; ANNO 2017 CONTRIBUTO ISTAT"/>
  </r>
  <r>
    <x v="36"/>
    <s v="6170000755"/>
    <s v="001"/>
    <s v="DD"/>
    <s v="000091"/>
    <x v="1675"/>
    <x v="1"/>
    <x v="1"/>
    <s v="0PM"/>
    <x v="93"/>
    <x v="125"/>
    <x v="124"/>
    <n v="762"/>
    <s v="  RECUPERO SOMMA RELATIVA A RETRIBUZIONE EX ART. 52- 1° NOMINATIVO BOCCADIFUOCO MARIA"/>
  </r>
  <r>
    <x v="36"/>
    <s v="6170000758"/>
    <s v="001"/>
    <s v="DD"/>
    <s v="000299"/>
    <x v="1861"/>
    <x v="109"/>
    <x v="105"/>
    <s v="DAN"/>
    <x v="43"/>
    <x v="325"/>
    <x v="323"/>
    <n v="64573.17"/>
    <s v="  APPROVAZIONE LISTA DI CARICO L1700000455 PERIODO GENNAIO/GIUGNO 2017 SERVIZIO ASILI NIDO N.842 UTENTI MUNICIPIO 3 "/>
  </r>
  <r>
    <x v="36"/>
    <s v="6170000760"/>
    <s v="001"/>
    <s v="DD"/>
    <s v="001307"/>
    <x v="1862"/>
    <x v="269"/>
    <x v="241"/>
    <s v="ETR"/>
    <x v="16"/>
    <x v="325"/>
    <x v="323"/>
    <n v="349312.83"/>
    <s v="  L1700001063 - LISTA CIP ANNO 2017 MUN IV (EX V)"/>
  </r>
  <r>
    <x v="36"/>
    <s v="6170000767"/>
    <s v="001"/>
    <s v="DD"/>
    <s v="001148"/>
    <x v="1863"/>
    <x v="38"/>
    <x v="36"/>
    <s v="ETR"/>
    <x v="16"/>
    <x v="325"/>
    <x v="323"/>
    <n v="291875.99"/>
    <s v="  L1700000610 - LISTA COSAP PERMANENTE ANNO 2017 DI EURO 529655,05 APPROVATA CON DD 1148/17 -"/>
  </r>
  <r>
    <x v="36"/>
    <s v="6170000768"/>
    <s v="001"/>
    <s v="DD"/>
    <s v="001306"/>
    <x v="1862"/>
    <x v="75"/>
    <x v="73"/>
    <s v="ETR"/>
    <x v="16"/>
    <x v="325"/>
    <x v="323"/>
    <n v="129697.68"/>
    <s v="  L1700000912 LISTA COSAP TEMPORANEA MERCATI PERIODICI ANNO 2017 PER UN TOTALE DI EURO 254620,00"/>
  </r>
  <r>
    <x v="36"/>
    <s v="6170000775"/>
    <s v="001"/>
    <s v="DD"/>
    <s v="000452"/>
    <x v="1864"/>
    <x v="109"/>
    <x v="105"/>
    <s v="EAN"/>
    <x v="43"/>
    <x v="325"/>
    <x v="323"/>
    <n v="53800.86"/>
    <s v="  L1700000466 - LISTA ASILI NIDO  COMPETENZA ANNO 2017 MUN IV EX 5"/>
  </r>
  <r>
    <x v="36"/>
    <s v="6170000776"/>
    <s v="001"/>
    <s v="DD"/>
    <s v="001956"/>
    <x v="1840"/>
    <x v="109"/>
    <x v="105"/>
    <s v="EAN"/>
    <x v="43"/>
    <x v="325"/>
    <x v="323"/>
    <n v="263344.92"/>
    <s v="  L1700001516- LISTA ASILO NIDO  COMPETENZA ANNO 2017 MUN IV (EX 5) PERIODO SETT-DIC 2017"/>
  </r>
  <r>
    <x v="36"/>
    <s v="6170000781"/>
    <s v="001"/>
    <s v="DD"/>
    <s v="000451"/>
    <x v="1864"/>
    <x v="51"/>
    <x v="49"/>
    <s v="EPL"/>
    <x v="54"/>
    <x v="325"/>
    <x v="323"/>
    <n v="7624.19"/>
    <s v="  L1700000175 - LISTA TRASPORTO SCOLASTICO COMPETENZA ANNO 2017 MUN IV (EX 5)PERIODO GENN-GIU.2017"/>
  </r>
  <r>
    <x v="36"/>
    <s v="6170000782"/>
    <s v="001"/>
    <s v="DD"/>
    <s v="002656"/>
    <x v="1865"/>
    <x v="51"/>
    <x v="49"/>
    <s v="EPL"/>
    <x v="54"/>
    <x v="325"/>
    <x v="323"/>
    <n v="13475"/>
    <s v="  L1700001376 - LISTA TRASPORTO SCOLASTICO  COMPETENZA ANNO 2017 MUN IV (EX 5)PERIODO SETT- DIC 2017"/>
  </r>
  <r>
    <x v="36"/>
    <s v="6170000787"/>
    <s v="001"/>
    <s v="DD"/>
    <s v="000450"/>
    <x v="1864"/>
    <x v="52"/>
    <x v="50"/>
    <s v="EMS"/>
    <x v="42"/>
    <x v="325"/>
    <x v="323"/>
    <n v="475322.03"/>
    <s v="  L1700000315 - LISTA REFEZIONE SCOLASTICA  COMPETENZA ANNO 2017 MUN IV (EX 5)PERIODO GENN-GIU.2017"/>
  </r>
  <r>
    <x v="36"/>
    <s v="6170000788"/>
    <s v="001"/>
    <s v="DD"/>
    <s v="002655"/>
    <x v="1865"/>
    <x v="52"/>
    <x v="50"/>
    <s v="EMS"/>
    <x v="42"/>
    <x v="325"/>
    <x v="323"/>
    <n v="1020108.06"/>
    <s v="  L170000001660- LISTA REFEZIONE SCOLASTICA  COMPETENZA ANNO 2017 MUN IV (EX 5) PERIODO SETT-DIC 2017"/>
  </r>
  <r>
    <x v="36"/>
    <s v="6170000792"/>
    <s v="001"/>
    <s v="DD"/>
    <s v="000380"/>
    <x v="1866"/>
    <x v="116"/>
    <x v="112"/>
    <s v="ESM"/>
    <x v="22"/>
    <x v="325"/>
    <x v="323"/>
    <n v="2258.31"/>
    <s v="  L1700000046 - LISTA PROGETTO PONTE  COMPETENZA ANNO 2017 MUN IV (EX 5)"/>
  </r>
  <r>
    <x v="36"/>
    <s v="6170000793"/>
    <s v="001"/>
    <s v="DD"/>
    <s v="001955"/>
    <x v="1840"/>
    <x v="116"/>
    <x v="112"/>
    <s v="ESM"/>
    <x v="22"/>
    <x v="325"/>
    <x v="323"/>
    <n v="8044.14"/>
    <s v="  L1700001240 LISTA PROGETTO PONTE  COMPETENZA ANNO 2017 MUN IV (EX 5)PERIODO SETT-DIC 2017"/>
  </r>
  <r>
    <x v="36"/>
    <s v="6170000801"/>
    <s v="001"/>
    <s v="DD"/>
    <s v="001305"/>
    <x v="1862"/>
    <x v="38"/>
    <x v="36"/>
    <s v="ETC"/>
    <x v="12"/>
    <x v="325"/>
    <x v="323"/>
    <n v="235582.79"/>
    <s v="  L1700000761  LISTA COSAP PASSI CARRABILI ANNO 2017 "/>
  </r>
  <r>
    <x v="36"/>
    <s v="6170000839"/>
    <s v="001"/>
    <s v="DD"/>
    <s v="000208"/>
    <x v="1861"/>
    <x v="37"/>
    <x v="34"/>
    <s v="1AL"/>
    <x v="96"/>
    <x v="620"/>
    <x v="617"/>
    <n v="39671.449999999997"/>
    <s v="  ACCERTAMENTO ENTRATA PER RECUPERO SOMME NEI CONFRONTI DELLA SIG.RA DELLA VECCHIA ANNA NATA A ROMA L#01.01.1959, CODICE FISCALE DLLNNA59A41H501Y, DOMICILIATA IN ROMA VIA SERAFINO DA GORIZIA N.70 PAL.B SC.B INT.20, PER L#ASSISTENZA ALLOGGIATIVA TEMPORANEA NON DOVUTA.      "/>
  </r>
  <r>
    <x v="36"/>
    <s v="6170000841"/>
    <s v="001"/>
    <s v="DD"/>
    <s v="000209"/>
    <x v="1861"/>
    <x v="37"/>
    <x v="34"/>
    <s v="1AL"/>
    <x v="96"/>
    <x v="621"/>
    <x v="618"/>
    <n v="6713.16"/>
    <s v="  ACCERTAMENTO ENTRATA PER RECUPERO SOMME NEI CONFRONTI DEL SIG. DE ROSSI SANDRO NATO A ROMA IL 13.02.1966, CODICE FISCALE DRSSDR66B13H501X, DOMICILIATO IN ROMA VIA UGO GIOVANNOZZI N.8 SC. B INT.27, PER L#ASSISTENZA ALLOGGIATIVA TEMPORANEA NON DOVUTA PRESSO IL C.A.A.T. #TINEO# SITO IN ROMA, VIA VINCENZO TINEO N.21 INT. B55.            "/>
  </r>
  <r>
    <x v="36"/>
    <s v="6170000842"/>
    <s v="001"/>
    <s v="DD"/>
    <s v="000192"/>
    <x v="1858"/>
    <x v="37"/>
    <x v="34"/>
    <s v="0PE"/>
    <x v="10"/>
    <x v="125"/>
    <x v="124"/>
    <n v="1532.49"/>
    <s v="  CASCIOLI ANTONELLA-RECUPERO SOMME (ASSEGNO NUCLEO FAMILIARE)-PERIODO: 1/7/2012-30/6/2015"/>
  </r>
  <r>
    <x v="36"/>
    <s v="6170000843"/>
    <s v="001"/>
    <s v="DD"/>
    <s v="007436"/>
    <x v="1675"/>
    <x v="259"/>
    <x v="231"/>
    <s v="2SA"/>
    <x v="37"/>
    <x v="487"/>
    <x v="485"/>
    <n v="201004.98"/>
    <s v="  CONTRIB.INPS HCP2014/DIFFER.TERMINE  1/1-30/2017 DI CUI ALLA  DET.INPS 685/24.11.2016 E N. 1076/30.12.2016- FINANZIAMENTO PER PRESTAZIONI INTEGRATIVE E SISTEMA GESTIONALE"/>
  </r>
  <r>
    <x v="36"/>
    <s v="6170000844"/>
    <s v="001"/>
    <s v="DD"/>
    <s v="000336"/>
    <x v="1867"/>
    <x v="116"/>
    <x v="112"/>
    <s v="DSM"/>
    <x v="22"/>
    <x v="325"/>
    <x v="323"/>
    <n v="2719.12"/>
    <s v="  APPROVAZIONE LISTA DI CARICO L1700000035 SERVIZIO PROGETTO PONTE N.58 UTENTI PERIODO GENNAIO/GIUGNO 2017(ANNO SCOLASTICO 2016/2017) MUN.3"/>
  </r>
  <r>
    <x v="36"/>
    <s v="6170000845"/>
    <s v="001"/>
    <s v="DD"/>
    <s v="000335"/>
    <x v="1867"/>
    <x v="51"/>
    <x v="49"/>
    <s v="DPL"/>
    <x v="54"/>
    <x v="325"/>
    <x v="323"/>
    <n v="4761.2"/>
    <s v="  APPROVAZIONE LISTA DI CARICO L170000164 -PERIODO GENNAIO/GIUGNO 2017 SERVIZIO TRASPORTO SCOLASTICO N. 83 UTENTI ANNO SCOLASTICO 2016/2017 MUN.3"/>
  </r>
  <r>
    <x v="36"/>
    <s v="6170000856"/>
    <s v="001"/>
    <s v="DM"/>
    <s v="000387"/>
    <x v="1795"/>
    <x v="390"/>
    <x v="350"/>
    <s v="0TP"/>
    <x v="49"/>
    <x v="184"/>
    <x v="182"/>
    <n v="67191348.299999997"/>
    <s v="  LINEA C DELLA METROPOLITANA DI ROMA. TRACCIATO FON"/>
  </r>
  <r>
    <x v="36"/>
    <s v="6170000857"/>
    <s v="001"/>
    <s v="DH"/>
    <s v="000267"/>
    <x v="30"/>
    <x v="391"/>
    <x v="351"/>
    <s v="0TR"/>
    <x v="16"/>
    <x v="1"/>
    <x v="1"/>
    <n v="579267.34"/>
    <s v="  REGOLARIZZAZIONE CONTABILE ENTRATE PER CONTRIBUTO DI SOGGIORNO C/C POSTALE N. 64556350 - N.9321619 -ARRETRATI -"/>
  </r>
  <r>
    <x v="36"/>
    <s v="6170000858"/>
    <s v="001"/>
    <s v="DH"/>
    <s v="000267"/>
    <x v="30"/>
    <x v="392"/>
    <x v="352"/>
    <s v="0TR"/>
    <x v="16"/>
    <x v="1"/>
    <x v="1"/>
    <n v="11360422.939999999"/>
    <s v="  CONTRIBUTO DI SOGGIORNO- MOD.F24- ANNO 2017"/>
  </r>
  <r>
    <x v="36"/>
    <s v="6170000859"/>
    <s v="001"/>
    <s v="DD"/>
    <s v="000373"/>
    <x v="1868"/>
    <x v="393"/>
    <x v="353"/>
    <s v="0RB"/>
    <x v="56"/>
    <x v="3"/>
    <x v="3"/>
    <n v="875696.76"/>
    <s v="  CONTRIBUTO REGIONE LAZIO PER INTERVENTI IN FAVORE DELLE PERSONE CON SOFFERENZA PSCHICA LEGGE REGIONALE 49/1983 - ANNO 2016- DD RL N. G15971 DEL 23.12.2016 (BURL N. 4 DEL 12.01.2017)-"/>
  </r>
  <r>
    <x v="36"/>
    <s v="6170000958"/>
    <s v="001"/>
    <s v="DD"/>
    <s v="000334"/>
    <x v="1867"/>
    <x v="52"/>
    <x v="50"/>
    <s v="DMS"/>
    <x v="42"/>
    <x v="325"/>
    <x v="323"/>
    <n v="602297.96"/>
    <s v="  APPROVAZIONE LISTA DI CARICO L170000304 SERVIZIO REFEZIONE SCOLASTICA UTENTI N.6876 PERIODO GENNAIO/GIUGNO 2017 ANNO SCOLASTICO 2016/2017 MUN.3"/>
  </r>
  <r>
    <x v="36"/>
    <s v="6170000961"/>
    <s v="001"/>
    <s v="DD"/>
    <s v="000416"/>
    <x v="1869"/>
    <x v="52"/>
    <x v="50"/>
    <s v="AMS"/>
    <x v="42"/>
    <x v="325"/>
    <x v="323"/>
    <n v="397229.11"/>
    <s v="  APPROVAZIONE LISTA DI CARICO L170000282 PERIODO GENNAIO/GIUGNO SERVIZIO REFEZIONE SCOLASTICA UTENTI N.2302 ANNO SCOLASTICO 2016/2017 MUN.1(EX1-EX17)"/>
  </r>
  <r>
    <x v="36"/>
    <s v="6170000962"/>
    <s v="001"/>
    <s v="DD"/>
    <s v="000416"/>
    <x v="1869"/>
    <x v="109"/>
    <x v="105"/>
    <s v="AAN"/>
    <x v="43"/>
    <x v="325"/>
    <x v="323"/>
    <n v="139282.79999999999"/>
    <s v="  APPROVAZIONE LISTA DI CARICO L170000433 PERIODO GENNAIO/GIUGNO 2017 SERVIZIO ASILI NIDO N. 584 UTENTI ANNO SCOLASTICO 2016/2017 MUN.1(EX1-EX17)"/>
  </r>
  <r>
    <x v="36"/>
    <s v="6170000963"/>
    <s v="001"/>
    <s v="DD"/>
    <s v="000416"/>
    <x v="1869"/>
    <x v="116"/>
    <x v="112"/>
    <s v="ASM"/>
    <x v="22"/>
    <x v="325"/>
    <x v="323"/>
    <n v="8863.2099999999991"/>
    <s v="  APPROVAZIONE LISTA DI CARICO L17000013 PERIODO GENNIO/GIUGNO 2017 SERVIZIO PROGETTO PONTE N. 33 UTENTI ANNO SCOLASTICO 2016/2017 MUN.1(EX1-EX17)"/>
  </r>
  <r>
    <x v="36"/>
    <s v="6170000968"/>
    <s v="001"/>
    <s v="DD"/>
    <s v="000445"/>
    <x v="1818"/>
    <x v="2"/>
    <x v="2"/>
    <s v="FPP"/>
    <x v="105"/>
    <x v="622"/>
    <x v="619"/>
    <n v="13720"/>
    <s v="  ANTICIPAZIONE DI CASSA MARCHE E VALORI BOLLATI"/>
  </r>
  <r>
    <x v="36"/>
    <s v="6170000973"/>
    <s v="001"/>
    <s v="DD"/>
    <s v="000509"/>
    <x v="1800"/>
    <x v="361"/>
    <x v="324"/>
    <s v="0OI"/>
    <x v="86"/>
    <x v="23"/>
    <x v="23"/>
    <n v="637156.82999999996"/>
    <s v="  CONTRIBUTI STATALI PER REALIZZAZIONE INTERVENTI (SPESA CORRENTE)  PER  INIZIATIVE GIUBILARI DPCM 24/12/2015 RIMODUALZIONE DAL 2016 AL 2017"/>
  </r>
  <r>
    <x v="36"/>
    <s v="6170000978"/>
    <s v="001"/>
    <s v="DD"/>
    <s v="000050"/>
    <x v="1870"/>
    <x v="394"/>
    <x v="354"/>
    <s v="0FP"/>
    <x v="62"/>
    <x v="335"/>
    <x v="333"/>
    <n v="25000"/>
    <s v="  PROGETTO &quot;ARTE&quot; . - DECRETO MAE 3517/5124 DEL 28/10/2016 - CONCESSIONE CONTRIBUTO"/>
  </r>
  <r>
    <x v="36"/>
    <s v="6170000981"/>
    <s v="001"/>
    <s v="DH"/>
    <s v="000267"/>
    <x v="30"/>
    <x v="309"/>
    <x v="275"/>
    <s v="0PA"/>
    <x v="52"/>
    <x v="1"/>
    <x v="1"/>
    <n v="4713.16"/>
    <s v="  INTROITI RELATIVI AI VERSAMENTI DELLE SOMME EFFETTUATI ALLA TESORERIA COMUNALE DA PARTE DELL'ECONOMO DEL CORPO DI POLIZIA ROMA CAPITALE - ****  (AMMENDE E CONTRAVVENZIONI - CONCILIATE)*** - IMAC - ANNO 2017"/>
  </r>
  <r>
    <x v="36"/>
    <s v="6170000982"/>
    <s v="001"/>
    <s v="DH"/>
    <s v="000267"/>
    <x v="30"/>
    <x v="351"/>
    <x v="314"/>
    <s v="0PM"/>
    <x v="93"/>
    <x v="1"/>
    <x v="1"/>
    <n v="18"/>
    <s v="  INTROITI RELATIVI AI VERSAMENTI DELLE SOMME EFFETTUATI ALLA TESORERIA COMUNALE DA PARTE DELL'ECONOMO DEL CORPO DI POLIZIA ROMA CAPITALE - ****  (DIRITTI DI RICERCA)*** - IMAC - ANNO 2017"/>
  </r>
  <r>
    <x v="36"/>
    <s v="6170000983"/>
    <s v="001"/>
    <s v="DH"/>
    <s v="000267"/>
    <x v="30"/>
    <x v="377"/>
    <x v="338"/>
    <s v="0PM"/>
    <x v="93"/>
    <x v="1"/>
    <x v="1"/>
    <n v="19.45"/>
    <s v="  INTROITI RELATIVI AI VERSAMENTI DELLE SOMME EFFETTUATI ALLA TESORERIA COMUNALE DA PARTE DELL'ECONOMO DEL CORPO DI POLIZIA ROMA CAPITALE - ****  (FOGLI RIPRODOTTI - COPIE)*** - IMAC - ANNO 2017"/>
  </r>
  <r>
    <x v="36"/>
    <s v="6170000984"/>
    <s v="001"/>
    <s v="DH"/>
    <s v="000267"/>
    <x v="30"/>
    <x v="395"/>
    <x v="355"/>
    <s v="0PM"/>
    <x v="93"/>
    <x v="1"/>
    <x v="1"/>
    <n v="685"/>
    <s v="  INTROITI RELATIVI AI VERSAMENTI DELLE SOMME EFFETTUATI ALLA TESORERIA COMUNALE DA PARTE DELL'ECONOMO DEL CORPO DI POLIZIA ROMA CAPITALE - ****  (RILASCIO COPIE INCIDENTI STRADALI)*** - IMAC - ANNO 2017"/>
  </r>
  <r>
    <x v="36"/>
    <s v="6170000985"/>
    <s v="001"/>
    <s v="DH"/>
    <s v="000267"/>
    <x v="30"/>
    <x v="37"/>
    <x v="34"/>
    <s v="0PM"/>
    <x v="93"/>
    <x v="1"/>
    <x v="1"/>
    <n v="2079"/>
    <s v="  INTROITI RELATIVI AI VERSAMENTI DELLE SOMME EFFETTUATI ALLA TESORERIA COMUNALE DA PARTE DELL'ECONOMO DEL CORPO DI POLIZIA ROMA CAPITALE - ****  (OGGETTI RINVENUTI)*** - IMAC - ANNO 2017"/>
  </r>
  <r>
    <x v="36"/>
    <s v="6170000986"/>
    <s v="001"/>
    <s v="DD"/>
    <s v="000146"/>
    <x v="1871"/>
    <x v="2"/>
    <x v="2"/>
    <s v="MPP"/>
    <x v="105"/>
    <x v="623"/>
    <x v="620"/>
    <n v="15158.07"/>
    <s v="  ANTICIPAZIONE DI CASSA MUN. VIII PRELIEVO MARCHE E VALORI BOLLATI ANNO 2017"/>
  </r>
  <r>
    <x v="36"/>
    <s v="6170000991"/>
    <s v="001"/>
    <s v="DD"/>
    <s v="000089"/>
    <x v="1871"/>
    <x v="2"/>
    <x v="2"/>
    <s v="1DP"/>
    <x v="21"/>
    <x v="358"/>
    <x v="356"/>
    <n v="66598.55"/>
    <s v="  RESTITUZIONE SU ANTICIPAZIONE DI CASSA PER PROVVEDERE ALL'IMPOSTA DI REGISTRO PER I CONTRATTI DI LOCAZIONE IN FORMA TELEMATICA DEL DIP.PATRIMONIO - I SEMESTRE 2017-"/>
  </r>
  <r>
    <x v="36"/>
    <s v="6170001003"/>
    <s v="001"/>
    <s v="DD"/>
    <s v="000358"/>
    <x v="1870"/>
    <x v="9"/>
    <x v="9"/>
    <s v="DTC"/>
    <x v="12"/>
    <x v="46"/>
    <x v="46"/>
    <n v="15000"/>
    <s v="  INGIUNZIONE DI PAGAMAENTO DELLA SANZIONE PECUNIARIA AMMINISTRATIVA E DEMOLIZIONE CON RIPRISTINO DELLO STATO DEI LUOGHI IN CONSEGUENZA DELLA REALIZZAZIONE DEGLI INTERVENTI ABUSIVI IN VIA MONTE CROCE N.2/A (AI SENSI ART:16 C:5 LEGGE REGIONE LAZIO 15/2008) RESPONSABILI DELL'ABUSO: ZARALLI GIOVANNI RESIDENTE IN VIA MONTE CROCE 2/A IN QUALITA' DI OCCUPANTE SENZA TITOLO ED ESECUTORE DELLE OPERE; SARTI CARLO RESIDENTE IN VIA MONTE CROCE 2/A IN QUALITÀ DI OCCUPANTE SENZA TITOLO ED ESECUTORE DELLE OPERE; ZARALLI GIORGIA RESIDENTE IN VIA MONTE CROCE,2/A IN QUALITA' DI OCCUPANTE SENZA TITOLO ED ESECUTORE DELLE OPERE; MUN.3"/>
  </r>
  <r>
    <x v="36"/>
    <s v="6170001011"/>
    <s v="001"/>
    <s v="DH"/>
    <s v="000267"/>
    <x v="30"/>
    <x v="396"/>
    <x v="356"/>
    <s v="0TR"/>
    <x v="16"/>
    <x v="1"/>
    <x v="1"/>
    <n v="24789931.170000002"/>
    <s v="  REGOLARIZZAZIONE ENTRATE PER IMU MOD. F/24 E BONIFICI-"/>
  </r>
  <r>
    <x v="36"/>
    <s v="6170001012"/>
    <s v="001"/>
    <s v="DD"/>
    <s v="000331"/>
    <x v="1837"/>
    <x v="38"/>
    <x v="36"/>
    <s v="PTR"/>
    <x v="16"/>
    <x v="325"/>
    <x v="323"/>
    <n v="131574.19"/>
    <s v="  LISTA DI CARICO L1700000680 COSAP OSP 2017"/>
  </r>
  <r>
    <x v="36"/>
    <s v="6170001014"/>
    <s v="001"/>
    <s v="DD"/>
    <s v="000330"/>
    <x v="1837"/>
    <x v="75"/>
    <x v="73"/>
    <s v="PTR"/>
    <x v="16"/>
    <x v="325"/>
    <x v="323"/>
    <n v="22380.46"/>
    <s v="  LISTA DI CARICO L1700000960 COSAP MEP ANNO 2017"/>
  </r>
  <r>
    <x v="36"/>
    <s v="6170001016"/>
    <s v="001"/>
    <s v="DD"/>
    <s v="000442"/>
    <x v="1872"/>
    <x v="38"/>
    <x v="36"/>
    <s v="DTR"/>
    <x v="16"/>
    <x v="325"/>
    <x v="323"/>
    <n v="366235.74"/>
    <s v="  APPROVAZIONE LISTA DI CARICO L17000606 ANNO 2017 COSAP OSP MUN.3"/>
  </r>
  <r>
    <x v="36"/>
    <s v="6170001018"/>
    <s v="001"/>
    <s v="DD"/>
    <s v="000246"/>
    <x v="1689"/>
    <x v="52"/>
    <x v="50"/>
    <s v="NMS"/>
    <x v="42"/>
    <x v="325"/>
    <x v="323"/>
    <n v="260464.34"/>
    <s v="  APPROVAZIONE LISTA DI CARICO QUOTE CONTRIBUTIVE SERVIZIO REFEZIONE SCOLASTICA - LISTA DI CARICO L1700000363"/>
  </r>
  <r>
    <x v="36"/>
    <s v="6170001018"/>
    <s v="003"/>
    <s v="DH"/>
    <s v="000267"/>
    <x v="30"/>
    <x v="52"/>
    <x v="50"/>
    <s v="NMS"/>
    <x v="42"/>
    <x v="325"/>
    <x v="323"/>
    <n v="9349.85"/>
    <s v="  INCASSI PRELEVATI C/C - QUOTE COTRIBUTIVE SERVIZIO REFEZIONE SCOLASTICA- LISTA DI CARICO L1700000363 -"/>
  </r>
  <r>
    <x v="36"/>
    <s v="6170001018"/>
    <s v="006"/>
    <s v="DH"/>
    <s v="000267"/>
    <x v="30"/>
    <x v="52"/>
    <x v="50"/>
    <s v="NMS"/>
    <x v="42"/>
    <x v="396"/>
    <x v="394"/>
    <n v="1229.1500000000001"/>
    <s v="  NODO PAGO PA/POS FISICI/ POSTE CARTACEO SU CC 20046033 RELATIVA  REFEZIONE SCOLASTICA MUN. 9°"/>
  </r>
  <r>
    <x v="36"/>
    <s v="6170001023"/>
    <s v="001"/>
    <s v="DD"/>
    <s v="000441"/>
    <x v="1872"/>
    <x v="269"/>
    <x v="241"/>
    <s v="DTR"/>
    <x v="16"/>
    <x v="325"/>
    <x v="323"/>
    <n v="194236.08"/>
    <s v="  APPROVAZIONE LISTA DI CARICO L170001052 ANNO 2017 CIP (CANONE PERM.INSTALLAZIONI MEZZI PUBBLICITARI) MUN.3"/>
  </r>
  <r>
    <x v="36"/>
    <s v="6170001026"/>
    <s v="001"/>
    <s v="DH"/>
    <s v="000267"/>
    <x v="30"/>
    <x v="288"/>
    <x v="259"/>
    <s v="0TR"/>
    <x v="16"/>
    <x v="144"/>
    <x v="143"/>
    <n v="344971266"/>
    <s v="  ENTRATE  TARI 2017-CONTRATTO DI SERVIZIO DELIBERAZIONE ASSEMBLEA CAPITOLINA N. 3 DEL 25/1/2017"/>
  </r>
  <r>
    <x v="36"/>
    <s v="6170001031"/>
    <s v="001"/>
    <s v="DD"/>
    <s v="000296"/>
    <x v="1837"/>
    <x v="2"/>
    <x v="2"/>
    <s v="QPP"/>
    <x v="105"/>
    <x v="624"/>
    <x v="621"/>
    <n v="8000"/>
    <s v="  ANT CASSA MARCHE E VAL BOLLATI 2017  MUN 12."/>
  </r>
  <r>
    <x v="36"/>
    <s v="6170001043"/>
    <s v="001"/>
    <s v="DD"/>
    <s v="000616"/>
    <x v="1866"/>
    <x v="227"/>
    <x v="202"/>
    <s v="BPL"/>
    <x v="54"/>
    <x v="46"/>
    <x v="46"/>
    <n v="230.4"/>
    <s v="  ASSOCIAZIONE CULTURALE &quot;TUTORIN AUTORIZZAZIONE ALL'USO DEI LOCALI SCOLASTICI DELLA SCUOLA DELL'INFANZIA G. MAZZINI&quot; AL DI FUORI DELL'ORARIO SCOLASTICO AI SENSI DELL'ART.12 DELLA LEGGE 4.08.1977 N.517 FINO A MAGGIO  2017 (28,80 X1 AULA X8 MESI)-MUNICIPIO 2"/>
  </r>
  <r>
    <x v="36"/>
    <s v="6170001045"/>
    <s v="001"/>
    <s v="DD"/>
    <s v="000618"/>
    <x v="1866"/>
    <x v="227"/>
    <x v="202"/>
    <s v="BPL"/>
    <x v="54"/>
    <x v="46"/>
    <x v="46"/>
    <n v="230.4"/>
    <s v="  ASSOCIAZIONE CULTURALE &quot;TUTORIN&quot; AUTORIZZAZIONE ALL'USO DEI LOCALI SCOLASTICI DELL'I.C. &quot;VIA VOLSINIO&quot; AL DI FUORI DELL'ORARIO SCOLASTICO AI SENSI DELL'ART.12 DELLA LEGGE 4.08.1977 N.517 FINO A MAGGIO  2017 (28,80 X1 AULA X8 MESI)-MUNICIPIO 2"/>
  </r>
  <r>
    <x v="36"/>
    <s v="6170001057"/>
    <s v="001"/>
    <s v="DD"/>
    <s v="000389"/>
    <x v="1873"/>
    <x v="37"/>
    <x v="34"/>
    <s v="0PE"/>
    <x v="10"/>
    <x v="125"/>
    <x v="124"/>
    <n v="1104.94"/>
    <s v="  GIORDANO VERONICA- RECUPERO SOMMA RELATIVA ALLA PERCENTUALE DI PART TIME - PERIODO: 1.8.2016-21.12.2016"/>
  </r>
  <r>
    <x v="36"/>
    <s v="6170001062"/>
    <s v="001"/>
    <s v="DD"/>
    <s v="000096"/>
    <x v="1874"/>
    <x v="9"/>
    <x v="9"/>
    <s v="STC"/>
    <x v="12"/>
    <x v="46"/>
    <x v="46"/>
    <n v="1000"/>
    <s v="  INGIUNZIONE DI PAGAMENTO DELLA SANZIONE PECUNIARIA CONSEGUENTE ALLA REALIZZAZIONE DI OPERE ABUSIVE IN VIA CERESOLE REALE 30 AI SENSI ART. 6 COMMA 7 DPR380/01 SIG. CARTA ENZO DECEDUTO COME DA DD 903 DEL 23/6/2017 CHE CON NOTA RHS 40723 DEL 16-6-2017 DEL XIII GRUPPO DI P.L.R.C. HA COMUNICATO EREDE SEZZE ALESSANDRO NATO A ROMA IL 10-1-1980 DOMICILIATO IN VIA CERESOLE REALE 30"/>
  </r>
  <r>
    <x v="36"/>
    <s v="6170001063"/>
    <s v="001"/>
    <s v="DD"/>
    <s v="000094"/>
    <x v="1874"/>
    <x v="9"/>
    <x v="9"/>
    <s v="STC"/>
    <x v="12"/>
    <x v="46"/>
    <x v="46"/>
    <n v="1000"/>
    <s v="  INGIUNZIONE DI PAGAMENTO DELLA SANZIONE PECUNIARIA CONSEGUENTE ALLA REALIZZAZIONE DI OPERE ABUSIVE IN VIA BOCCEA 173 AI SENSI ART. 6. COMMA 7 DPR 380/01 A IKNE SRL E PER ESSA AL LEGALE RAPPRESENTANTE MARTINETTI MAURIZIO"/>
  </r>
  <r>
    <x v="36"/>
    <s v="6170001064"/>
    <s v="001"/>
    <s v="DD"/>
    <s v="000205"/>
    <x v="1836"/>
    <x v="259"/>
    <x v="231"/>
    <s v="UAB"/>
    <x v="30"/>
    <x v="386"/>
    <x v="384"/>
    <n v="14438.52"/>
    <s v="  HOME CARE PREMIUM 2014-PROGETTI INNOVATIVI E SPERIMENTALI DI ASSISTENZA DOMICILIARE IN FAVORE DI UTENTI DELL'INPS PER ATTIVITA' GESTIONALI(59.400,00) E PRESTAZIONI INTEGRATIVE(83.956,20)- GESTIONE DIPENDENTI PUBBLICI NON AUTOSUFFICIENTI. - MUNICIPIO RM 15- ANNO 2017"/>
  </r>
  <r>
    <x v="36"/>
    <s v="6170001065"/>
    <s v="001"/>
    <s v="DD"/>
    <s v="000382"/>
    <x v="1868"/>
    <x v="397"/>
    <x v="357"/>
    <s v="0AM"/>
    <x v="46"/>
    <x v="162"/>
    <x v="160"/>
    <n v="1115.25"/>
    <s v="  MINISTERO INTERNO FONDO EX L. 190/2014 C.181-182 CONTRIBUTO TRAMITE PREFETTURA- A FAVORE MINORI STRANIERI NON ACCOMPAGNATI (MSNA) -QUOTA - III TRIM. 2016 COME DA RICHIESTA EFFETTUATA AI SENSI CIRC. MIN.INT. N. 4822/5-5-2015 RIACCERTAMENTO DA ACT 6160005883"/>
  </r>
  <r>
    <x v="36"/>
    <s v="6170001070"/>
    <s v="001"/>
    <s v="DD"/>
    <s v="000278"/>
    <x v="1867"/>
    <x v="259"/>
    <x v="231"/>
    <s v="EAB"/>
    <x v="30"/>
    <x v="327"/>
    <x v="325"/>
    <n v="138910.62"/>
    <s v="  CONTRIBUTO INPS EX GESTIONE INPDAP PER PROGETTO &quot;HOME CARE PREMIUM 2014&quot; : ATTIVITA' INTEGRATIVE (PAI) PER EURO 70510,62 E ATTIVITA' GESTIONALI PER #  68400,00 - MUNICIPIO IV -DD INPS N. 1074 DEL 30/12/2016 - PROROGA FINO 30.06.2017- &lt;PRECEDENTI INPS :  DD.498 DEL 2/7/2015- DD N. 419 DEL 26.10.2015 - DD N. 293 DEL 20/05/2016- DD  N. 685 DEL 24/11/2016 HANNO  DIFFERITO IL  TERMINE DI SCADENZA PROGETTO HCP 2014 AL 30.06.2017&gt;  "/>
  </r>
  <r>
    <x v="36"/>
    <s v="6170001081"/>
    <s v="001"/>
    <s v="DD"/>
    <s v="000413"/>
    <x v="1839"/>
    <x v="2"/>
    <x v="2"/>
    <s v="EPP"/>
    <x v="105"/>
    <x v="625"/>
    <x v="622"/>
    <n v="10000"/>
    <s v="  ANTICIPAZIONE DI CASSA MARCHE E VALORI BOLLATI ANNO 2017"/>
  </r>
  <r>
    <x v="36"/>
    <s v="6170001087"/>
    <s v="001"/>
    <s v="DD"/>
    <s v="002281"/>
    <x v="1766"/>
    <x v="2"/>
    <x v="2"/>
    <s v="OPP"/>
    <x v="105"/>
    <x v="626"/>
    <x v="623"/>
    <n v="17000"/>
    <s v="  APERTURA ANT. CASSA MARCHE E VALORI BOLLATI ANNO 2"/>
  </r>
  <r>
    <x v="36"/>
    <s v="6170001127"/>
    <s v="001"/>
    <s v="DD"/>
    <s v="000364"/>
    <x v="1837"/>
    <x v="1"/>
    <x v="1"/>
    <s v="0PE"/>
    <x v="10"/>
    <x v="627"/>
    <x v="624"/>
    <n v="42310.45"/>
    <s v="  REGOLAZIONE PREMIO INAIL"/>
  </r>
  <r>
    <x v="36"/>
    <s v="6170001140"/>
    <s v="001"/>
    <s v="DH"/>
    <s v="002067"/>
    <x v="1875"/>
    <x v="398"/>
    <x v="358"/>
    <s v="0TR"/>
    <x v="16"/>
    <x v="1"/>
    <x v="1"/>
    <n v="1690227.93"/>
    <s v="  REGARIZ.CONTABILE PER ENTRATE PER TASI MOD.F24"/>
  </r>
  <r>
    <x v="36"/>
    <s v="6170001180"/>
    <s v="001"/>
    <s v="DD"/>
    <s v="000131"/>
    <x v="1837"/>
    <x v="301"/>
    <x v="268"/>
    <s v="0TP"/>
    <x v="49"/>
    <x v="394"/>
    <x v="392"/>
    <n v="400"/>
    <s v="  SANZIONE PECUNIARIA PREVISTA DALL'ART.5.1 DEL CODICE DI COMPORTAMENTO APPROVATO CON DELIBERAZIONE DELLA GIUNTA COMUNALE N.1406 DEL 9 LUGLIO 1999 E SS.MM.II. - LICENZA TAXI N.2468 LEONORI ROBERTO"/>
  </r>
  <r>
    <x v="36"/>
    <s v="6170001200"/>
    <s v="001"/>
    <s v="DH"/>
    <s v="000267"/>
    <x v="30"/>
    <x v="310"/>
    <x v="276"/>
    <s v="0TR"/>
    <x v="16"/>
    <x v="1"/>
    <x v="1"/>
    <n v="115914.33"/>
    <s v="  REGOLARIZZAZIONE ADDIZIONALE COMUNALE IRPEF"/>
  </r>
  <r>
    <x v="36"/>
    <s v="6170001201"/>
    <s v="001"/>
    <s v="DH"/>
    <s v="000267"/>
    <x v="30"/>
    <x v="243"/>
    <x v="217"/>
    <s v="0TR"/>
    <x v="16"/>
    <x v="1"/>
    <x v="1"/>
    <n v="109511929.15000001"/>
    <s v="  REGOLARIZZAZIONE ADDIZIONALE COMUNALE IRPEF"/>
  </r>
  <r>
    <x v="36"/>
    <s v="6170001226"/>
    <s v="001"/>
    <s v="DD"/>
    <s v="000333"/>
    <x v="1872"/>
    <x v="269"/>
    <x v="241"/>
    <s v="PTR"/>
    <x v="16"/>
    <x v="325"/>
    <x v="323"/>
    <n v="51662.36"/>
    <s v="  LISTA DI CARICO L1700001133 - CIP - MUN.11"/>
  </r>
  <r>
    <x v="36"/>
    <s v="6170001227"/>
    <s v="001"/>
    <s v="DD"/>
    <s v="000332"/>
    <x v="1872"/>
    <x v="38"/>
    <x v="36"/>
    <s v="PTC"/>
    <x v="12"/>
    <x v="325"/>
    <x v="323"/>
    <n v="209120.7"/>
    <s v="  LISTA DI CARICO L1700000831 - COSAP/P.CARRABILI MUN. 11"/>
  </r>
  <r>
    <x v="36"/>
    <s v="6170001234"/>
    <s v="001"/>
    <s v="DD"/>
    <s v="000532"/>
    <x v="1852"/>
    <x v="2"/>
    <x v="2"/>
    <s v="IPP"/>
    <x v="105"/>
    <x v="628"/>
    <x v="625"/>
    <n v="34750.39"/>
    <s v="  ANT CASSA MARCHE E VAL BOLLATI MUN 7 2017"/>
  </r>
  <r>
    <x v="36"/>
    <s v="6170001254"/>
    <s v="001"/>
    <s v="DD"/>
    <s v="000717"/>
    <x v="1852"/>
    <x v="269"/>
    <x v="241"/>
    <s v="BTR"/>
    <x v="16"/>
    <x v="325"/>
    <x v="323"/>
    <n v="278442.09999999998"/>
    <s v="   APPROVAZIONE LISTA DI CARICO L1700001041 ANNO 2017  CIP(CANONE PERMANENTE INSTALLAZIONE MEZZI PUBBLICITARI)  MUN.2(EX2-EX3)"/>
  </r>
  <r>
    <x v="36"/>
    <s v="6170001278"/>
    <s v="001"/>
    <s v="DD"/>
    <s v="000099"/>
    <x v="1821"/>
    <x v="369"/>
    <x v="331"/>
    <s v="1AS"/>
    <x v="79"/>
    <x v="629"/>
    <x v="626"/>
    <n v="40186.910000000003"/>
    <s v="  REVOCA PER DECADENZA DELLE AGEVOLAZIONI CONCESSE AI SENSI DELL'ART. 14 LEGGE 266/97 A FAVORE DELL'IMPRESA M.A.G.S. SNC DI ALFREDO CARLETTI E DI MARCO E GIANCARLO DE LUCA - BANDO 2010 P.I. E C.F. 11606341003"/>
  </r>
  <r>
    <x v="36"/>
    <s v="6170001308"/>
    <s v="001"/>
    <s v="DD"/>
    <s v="000150"/>
    <x v="1869"/>
    <x v="9"/>
    <x v="9"/>
    <s v="STC"/>
    <x v="12"/>
    <x v="46"/>
    <x v="46"/>
    <n v="2000"/>
    <s v="  INGIUNZIONE DI PAGAMENTO DELLA SANZIONE PECUNIARIA CONSEGUENTE ALL'INOTTEMPERANZA ALL'ORDINE DI DEMOLIZIONE E RIPRISTINO DELLO STATO DEI LUOGHI DELL'ABUSO EDILIZIO IN VIA ENRICO BESTA 5 AI SIG.RI ODOARDI ROBERTO E ODOARDI BARBARA AI SENSI DELL'ART. 15 COMMA 3 DELLA L.R. LAZIO 11-8-2008 N. 15-MUN. 13"/>
  </r>
  <r>
    <x v="36"/>
    <s v="6170001377"/>
    <s v="001"/>
    <s v="DD"/>
    <s v="000551"/>
    <x v="286"/>
    <x v="2"/>
    <x v="2"/>
    <s v="BPP"/>
    <x v="105"/>
    <x v="630"/>
    <x v="627"/>
    <n v="23316.77"/>
    <s v="  RECUPERO ANTICIPAZIONE DI CASSA CONCESSA PER PROVVEDERE AL PRELIEVO DI MARCHE E VALORI BOLLATI PRESSO LA TESORERIA COMUNALE PER IL MUNICIPIO II DURANTE L'ANNO 2017 - ECONOMO FANTINI MARISA"/>
  </r>
  <r>
    <x v="36"/>
    <s v="6170001380"/>
    <s v="001"/>
    <s v="DD"/>
    <s v="000077"/>
    <x v="1872"/>
    <x v="37"/>
    <x v="34"/>
    <s v="0FP"/>
    <x v="62"/>
    <x v="146"/>
    <x v="145"/>
    <n v="853.49"/>
    <s v="  PROCACCINI ANTONELLA - RECUPERO SOMMA PER ASSENZA MALATTIA N. 94 GIORNI"/>
  </r>
  <r>
    <x v="36"/>
    <s v="6170001414"/>
    <s v="001"/>
    <s v="DD"/>
    <s v="001416"/>
    <x v="1804"/>
    <x v="28"/>
    <x v="27"/>
    <s v="1ER"/>
    <x v="15"/>
    <x v="223"/>
    <x v="221"/>
    <n v="21931.82"/>
    <s v="  QUOTA CAPITALE 2017 RELATIVA AL CORRISPETTIVO DI ESPROPRIO AREA DOVUTA DA OPERATORE NUOVA SILA IMMOBILIARE COSTRUZIONI S.P.A - PDZ LUNGHEZZINA 2"/>
  </r>
  <r>
    <x v="36"/>
    <s v="6170001415"/>
    <s v="001"/>
    <s v="DD"/>
    <s v="001416"/>
    <x v="1804"/>
    <x v="34"/>
    <x v="33"/>
    <s v="1ER"/>
    <x v="15"/>
    <x v="223"/>
    <x v="221"/>
    <n v="52.14"/>
    <s v="  QUOTA INTERESSI 2017 RELATIVA AL CORRISPETTIVO DI ESPROPRIO AREA DOVUTA DA OPERATORE NUOVA SILA IMMOBILIARE COSTRUZIONI S.P.A - PDZ LUNGHEZZINA 2"/>
  </r>
  <r>
    <x v="36"/>
    <s v="6170001430"/>
    <s v="001"/>
    <s v="DD"/>
    <s v="000716"/>
    <x v="1852"/>
    <x v="38"/>
    <x v="36"/>
    <s v="BTR"/>
    <x v="16"/>
    <x v="325"/>
    <x v="323"/>
    <n v="983898.39"/>
    <s v="  APPROVAZIONE LISTA DI CARICO L1700000595/17 - COSAP PERM.(OSP) - ANNO 2017 - MUN.2(EX2-EX3)"/>
  </r>
  <r>
    <x v="36"/>
    <s v="6170001431"/>
    <s v="001"/>
    <s v="DD"/>
    <s v="000716"/>
    <x v="1852"/>
    <x v="38"/>
    <x v="36"/>
    <s v="BTR"/>
    <x v="16"/>
    <x v="325"/>
    <x v="323"/>
    <n v="909154.48"/>
    <s v="  APPROVAZIONE LISTA DI CARICO L1700000746/17 - COSAP PERMANENTE - PASSI CARRABILI - ANNO 2017 - MUN.2(EX2-EX3)"/>
  </r>
  <r>
    <x v="36"/>
    <s v="6170001432"/>
    <s v="001"/>
    <s v="DD"/>
    <s v="000716"/>
    <x v="1852"/>
    <x v="75"/>
    <x v="73"/>
    <s v="BTR"/>
    <x v="16"/>
    <x v="325"/>
    <x v="323"/>
    <n v="53873.78"/>
    <s v="   APPROVAZIONE LISTA DI CARICO L1700000890/17  COSAP TEMPORANEA (MEP)  ANNO 2017  MUN.2(EX2-EX3)  "/>
  </r>
  <r>
    <x v="36"/>
    <s v="6170001441"/>
    <s v="001"/>
    <s v="DD"/>
    <s v="000662"/>
    <x v="1846"/>
    <x v="269"/>
    <x v="241"/>
    <s v="HTR"/>
    <x v="16"/>
    <x v="325"/>
    <x v="323"/>
    <n v="175649.58"/>
    <s v="  LISTA CARICO CIP 2017  MUN 6 L1700001085"/>
  </r>
  <r>
    <x v="36"/>
    <s v="6170001451"/>
    <s v="001"/>
    <s v="DH"/>
    <s v="000267"/>
    <x v="30"/>
    <x v="38"/>
    <x v="36"/>
    <s v="HTR"/>
    <x v="16"/>
    <x v="325"/>
    <x v="323"/>
    <n v="79879.520000000004"/>
    <s v="  LISTA CARICO COSAP L17000632 MUN 6 2017"/>
  </r>
  <r>
    <x v="36"/>
    <s v="6170001452"/>
    <s v="001"/>
    <s v="DD"/>
    <s v="000663"/>
    <x v="1846"/>
    <x v="75"/>
    <x v="73"/>
    <s v="HTR"/>
    <x v="16"/>
    <x v="325"/>
    <x v="323"/>
    <n v="198141.77"/>
    <s v="  LISTA CARICO COSAP TEMP MUN 6 2017 L170000934"/>
  </r>
  <r>
    <x v="36"/>
    <s v="6170001456"/>
    <s v="001"/>
    <s v="DH"/>
    <s v="000267"/>
    <x v="30"/>
    <x v="34"/>
    <x v="33"/>
    <s v="HTR"/>
    <x v="16"/>
    <x v="46"/>
    <x v="46"/>
    <n v="4394.62"/>
    <s v="  ENTRATE MUN 6   COSAP INTERESSI 2017"/>
  </r>
  <r>
    <x v="36"/>
    <s v="6170001463"/>
    <s v="001"/>
    <s v="DD"/>
    <s v="000669"/>
    <x v="1876"/>
    <x v="38"/>
    <x v="36"/>
    <s v="HTC"/>
    <x v="12"/>
    <x v="325"/>
    <x v="323"/>
    <n v="138137.93"/>
    <s v="  LISTA DI CARICO COSAP PASSI CARRABILI  MUN 6 2017  L170000783"/>
  </r>
  <r>
    <x v="36"/>
    <s v="6170001472"/>
    <s v="001"/>
    <s v="DH"/>
    <s v="000267"/>
    <x v="30"/>
    <x v="149"/>
    <x v="139"/>
    <s v="HTC"/>
    <x v="12"/>
    <x v="46"/>
    <x v="46"/>
    <n v="860.88"/>
    <s v="  ENTRATE MUN 6 2017"/>
  </r>
  <r>
    <x v="36"/>
    <s v="6170001474"/>
    <s v="001"/>
    <s v="DH"/>
    <s v="000267"/>
    <x v="30"/>
    <x v="37"/>
    <x v="34"/>
    <s v="HTC"/>
    <x v="12"/>
    <x v="46"/>
    <x v="46"/>
    <n v="1361.75"/>
    <s v="  ENTRATE MUN 6 2017"/>
  </r>
  <r>
    <x v="36"/>
    <s v="6170001477"/>
    <s v="001"/>
    <s v="DD"/>
    <s v="000774"/>
    <x v="1877"/>
    <x v="109"/>
    <x v="105"/>
    <s v="HAN"/>
    <x v="43"/>
    <x v="325"/>
    <x v="323"/>
    <n v="65675.789999999994"/>
    <s v="  LISTA CARICO ASILI NIDO MUN 6 2017  L170000481"/>
  </r>
  <r>
    <x v="36"/>
    <s v="6170001477"/>
    <s v="004"/>
    <s v="DD"/>
    <s v="002895"/>
    <x v="1602"/>
    <x v="109"/>
    <x v="105"/>
    <s v="HAN"/>
    <x v="43"/>
    <x v="396"/>
    <x v="394"/>
    <n v="1614.75"/>
    <s v="  NODOPAGO MUN 6 2017"/>
  </r>
  <r>
    <x v="36"/>
    <s v="6170001479"/>
    <s v="001"/>
    <s v="DD"/>
    <s v="000775"/>
    <x v="1877"/>
    <x v="116"/>
    <x v="112"/>
    <s v="HSM"/>
    <x v="22"/>
    <x v="325"/>
    <x v="323"/>
    <n v="4244.63"/>
    <s v="  LISTA CARICO PROGETTO PONTE  MUN 6 2017 L17000061"/>
  </r>
  <r>
    <x v="36"/>
    <s v="6170001481"/>
    <s v="001"/>
    <s v="DD"/>
    <s v="001159"/>
    <x v="1878"/>
    <x v="52"/>
    <x v="50"/>
    <s v="HMS"/>
    <x v="42"/>
    <x v="325"/>
    <x v="323"/>
    <n v="1493975.16"/>
    <s v="  LISTA DI CARICO L17000330 REF SCOL   MUN 6 2017  GEN GIU"/>
  </r>
  <r>
    <x v="36"/>
    <s v="6170001481"/>
    <s v="003"/>
    <s v="DD"/>
    <s v="002895"/>
    <x v="1602"/>
    <x v="52"/>
    <x v="50"/>
    <s v="HMS"/>
    <x v="42"/>
    <x v="396"/>
    <x v="394"/>
    <n v="9749.7199999999993"/>
    <s v="  NODOPAGO MUN 6 2017"/>
  </r>
  <r>
    <x v="36"/>
    <s v="6170001483"/>
    <s v="001"/>
    <s v="DD"/>
    <s v="001161"/>
    <x v="1878"/>
    <x v="51"/>
    <x v="49"/>
    <s v="HPL"/>
    <x v="54"/>
    <x v="325"/>
    <x v="323"/>
    <n v="66780.289999999994"/>
    <s v="  LISTA DI CARICO TRASP SCOLASTICO   MUN 6 2017  GEN GIU L17000190"/>
  </r>
  <r>
    <x v="36"/>
    <s v="6170001483"/>
    <s v="003"/>
    <s v="DD"/>
    <s v="002895"/>
    <x v="1602"/>
    <x v="51"/>
    <x v="49"/>
    <s v="HPL"/>
    <x v="54"/>
    <x v="396"/>
    <x v="394"/>
    <n v="670"/>
    <s v="  NODOPAGO MUN 6 2017"/>
  </r>
  <r>
    <x v="36"/>
    <s v="6170001492"/>
    <s v="001"/>
    <s v="DD"/>
    <s v="000442"/>
    <x v="1820"/>
    <x v="37"/>
    <x v="34"/>
    <s v="MAN"/>
    <x v="43"/>
    <x v="631"/>
    <x v="628"/>
    <n v="0.02"/>
    <s v="  UTENZE VARIE X LOCALI ADIBITI A SPAZIO BE.BI VIA DEI LINCEI PERIODO GENN/GIUGNO2017"/>
  </r>
  <r>
    <x v="36"/>
    <s v="6170001606"/>
    <s v="001"/>
    <s v="DD"/>
    <s v="000117"/>
    <x v="1879"/>
    <x v="369"/>
    <x v="331"/>
    <s v="1AS"/>
    <x v="79"/>
    <x v="632"/>
    <x v="629"/>
    <n v="9396.65"/>
    <s v="  REVOCA PER DECADENZA DELLE AGEVOLAZIONI CONCESSE AI SENSI DELL'ART. 14 DELLA LEGGE 266/97 IN FAVORE DELL'IMPRESA CHEREN SRL - BANDO 2010"/>
  </r>
  <r>
    <x v="36"/>
    <s v="6170001623"/>
    <s v="001"/>
    <s v="DD"/>
    <s v="000116"/>
    <x v="1879"/>
    <x v="369"/>
    <x v="331"/>
    <s v="1AS"/>
    <x v="79"/>
    <x v="633"/>
    <x v="630"/>
    <n v="5277.89"/>
    <s v="  REVOCA PER DECADENZA DELLE AGEVOLAZIONI CONCESSE AI SENSI DELL'ART. 14 DELLA LEGGE 266/97 IN FAVORE DELL'IMPRESA COMMS SRL - BANDO 2010"/>
  </r>
  <r>
    <x v="36"/>
    <s v="6170001628"/>
    <s v="001"/>
    <s v="DD"/>
    <s v="000114"/>
    <x v="1879"/>
    <x v="369"/>
    <x v="331"/>
    <s v="1AS"/>
    <x v="79"/>
    <x v="634"/>
    <x v="631"/>
    <n v="28628.61"/>
    <s v="  REVOCA PER DECADENZA DELLE AGEVOLAZIONI CONCESSE AI SENSI DELL'ART. 14 DELLA LEGGE 266/97 IN FAVORE DELL'IMPRESA OASI DEL PANE SNC - BANDO 2010"/>
  </r>
  <r>
    <x v="36"/>
    <s v="6170001639"/>
    <s v="001"/>
    <s v="DD"/>
    <s v="000115"/>
    <x v="1879"/>
    <x v="369"/>
    <x v="331"/>
    <s v="1AS"/>
    <x v="79"/>
    <x v="635"/>
    <x v="632"/>
    <n v="33571.58"/>
    <s v="  REVOCA PER DECADENZA DELLE AGEVOLAZIONI CONCESSE AI SENSI DELL'ART. 14 DELLA LEGGE 266/97 IN FAVORE DELL'IMPRESA AD COMUNICAZIONE SRL - BANDO 2010"/>
  </r>
  <r>
    <x v="36"/>
    <s v="6170001680"/>
    <s v="001"/>
    <s v="DH"/>
    <s v="000267"/>
    <x v="30"/>
    <x v="242"/>
    <x v="216"/>
    <s v="0TR"/>
    <x v="16"/>
    <x v="1"/>
    <x v="1"/>
    <n v="131623934.17"/>
    <s v="  REGOLARIZZAZIONE CONTABILE ENTRATE PER IRPEF MOD. F24 ANNO 2017"/>
  </r>
  <r>
    <x v="36"/>
    <s v="6170001681"/>
    <s v="001"/>
    <s v="DH"/>
    <s v="000267"/>
    <x v="30"/>
    <x v="34"/>
    <x v="33"/>
    <s v="0TR"/>
    <x v="16"/>
    <x v="1"/>
    <x v="1"/>
    <n v="27"/>
    <s v="  REGOLARIZZAZIONE CONTABILE ENTRATE PER IRPEF MOD. F24 ANNO 2017"/>
  </r>
  <r>
    <x v="36"/>
    <s v="6170001684"/>
    <s v="001"/>
    <s v="DD"/>
    <s v="000730"/>
    <x v="1864"/>
    <x v="9"/>
    <x v="9"/>
    <s v="BTC"/>
    <x v="12"/>
    <x v="46"/>
    <x v="46"/>
    <n v="2500"/>
    <s v="  INGIUNZIONE DI PAGAMENTO SANZIONE PECUNIARIA AMMINISTRATIVA PER DEGLI INTERVENTI ABUSIVI IN VIA TORRI IN SABINA, 5 P.TERRA (ART.19,C.1 -L.R.L.N.15/2008 E S.M.I) REALIZZATI DA RONCHETTI ROBERTO IN QUALITA' DI PROPRIETARIO RESPONSABILE) ANNO 2017 - MUN.2"/>
  </r>
  <r>
    <x v="36"/>
    <s v="6170001701"/>
    <s v="001"/>
    <s v="DD"/>
    <s v="000678"/>
    <x v="1839"/>
    <x v="9"/>
    <x v="9"/>
    <s v="BTC"/>
    <x v="12"/>
    <x v="46"/>
    <x v="46"/>
    <n v="2500"/>
    <s v="  ANNULLAMENTO ACCERTAMENTO N.6160003954 PER REVOCA DETERMINAZIONE DIRIGENZIALE N.1712/2016 (2016000107767/04.08.2016)  INGIUNZIONE DI PAGAMENTO SANZIONE PECUNIARIA AMMINISTRATIVA E DEMOLIZIONE CON RIPRISTINO DELLO STATO DEI LUOGHI IN CONSEGUENZA DELLA REALIZZAZIONE DEGLI INTERVENTI ABUSIVI IN VIA GIUSEPPE SACCONI N.4 PIANO 1^INT.1 (ART.16,COMMA 5 L.R.L.N.15/2008 E S.M.I) RESPONSABILE ABUSO: DI BENEDETTO MARILENA IN QUALITA' DI PROPRIETARIO E COMMITTENTE LE OPERE. MUN.2"/>
  </r>
  <r>
    <x v="36"/>
    <s v="6170001707"/>
    <s v="001"/>
    <s v="DD"/>
    <s v="000494"/>
    <x v="1880"/>
    <x v="37"/>
    <x v="34"/>
    <s v="0PE"/>
    <x v="10"/>
    <x v="125"/>
    <x v="124"/>
    <n v="1411.29"/>
    <s v="  NATALINI STEFANO-RECUPERO SOMMA (ASSEGNO NUCLEO FAMILIARE)-PERIODO: DA 1/12/2013 AL 1/3/2016"/>
  </r>
  <r>
    <x v="36"/>
    <s v="6170001710"/>
    <s v="001"/>
    <s v="DD"/>
    <s v="000936"/>
    <x v="1880"/>
    <x v="38"/>
    <x v="36"/>
    <s v="ATR"/>
    <x v="16"/>
    <x v="325"/>
    <x v="323"/>
    <n v="2376193.42"/>
    <s v="  LISTA DI CARICO L1700000584 ANNO 2017 COSAP PERMANENTE OSP ATTIVITA' PRODUTTIVE MUN.1(CENTRO (EX1-EX17)"/>
  </r>
  <r>
    <x v="36"/>
    <s v="6170001720"/>
    <s v="001"/>
    <s v="DD"/>
    <s v="000258"/>
    <x v="1872"/>
    <x v="38"/>
    <x v="36"/>
    <s v="NTC"/>
    <x v="12"/>
    <x v="325"/>
    <x v="323"/>
    <n v="219696.3"/>
    <s v="  ANNO 2017 - LISTA COSAP PERMANENTE DI COMPETENZA UOT - MUNICIPIO 9 -  N°L1700000816"/>
  </r>
  <r>
    <x v="36"/>
    <s v="6170001724"/>
    <s v="001"/>
    <s v="DD"/>
    <s v="000938"/>
    <x v="1880"/>
    <x v="269"/>
    <x v="241"/>
    <s v="ATR"/>
    <x v="16"/>
    <x v="325"/>
    <x v="323"/>
    <n v="615990.57999999996"/>
    <s v="  APPROVAZIONE LISTA DI CARICO L1700001030 ANNO 2017 CANONE INSTALLAZINI PUBBLICITARIE (CIP) MUN.1(CENTRO (EX1-EX17)"/>
  </r>
  <r>
    <x v="36"/>
    <s v="6170001729"/>
    <s v="001"/>
    <s v="DD"/>
    <s v="000424"/>
    <x v="1872"/>
    <x v="38"/>
    <x v="36"/>
    <s v="ITC"/>
    <x v="12"/>
    <x v="325"/>
    <x v="323"/>
    <n v="589383.03"/>
    <s v="  L1700000794 - LISTA COSAP PERMANENTE ANNO 2017 MUN. 7"/>
  </r>
  <r>
    <x v="36"/>
    <s v="6170001769"/>
    <s v="001"/>
    <s v="DH"/>
    <s v="000267"/>
    <x v="30"/>
    <x v="37"/>
    <x v="34"/>
    <s v="1VP"/>
    <x v="24"/>
    <x v="1"/>
    <x v="1"/>
    <n v="18.3"/>
    <s v="  INTROITI ISTRUTTORIE ACCESSO ATTI AMMINISTRATIVI"/>
  </r>
  <r>
    <x v="36"/>
    <s v="6170001784"/>
    <s v="001"/>
    <s v="DH"/>
    <s v="000267"/>
    <x v="30"/>
    <x v="399"/>
    <x v="359"/>
    <s v="6GT"/>
    <x v="65"/>
    <x v="1"/>
    <x v="1"/>
    <n v="1080.1199999999999"/>
    <s v="  CONTRIBUTO STRAORDINARIO ONERI URBANIZZAZIONE -ENTRATE 15^ U.O. (MUN 9-13-14-15) ANNO 2017"/>
  </r>
  <r>
    <x v="36"/>
    <s v="6170001785"/>
    <s v="001"/>
    <s v="DH"/>
    <s v="000267"/>
    <x v="30"/>
    <x v="350"/>
    <x v="313"/>
    <s v="6GT"/>
    <x v="65"/>
    <x v="1"/>
    <x v="1"/>
    <n v="3927.72"/>
    <s v="  PROVENTI PER CONCESSIONI EDILIZIE -ENTRATE 15^ U.O. (MUN 9-13-14-15) ANNO 2017"/>
  </r>
  <r>
    <x v="36"/>
    <s v="6170001802"/>
    <s v="001"/>
    <s v="DH"/>
    <s v="000267"/>
    <x v="30"/>
    <x v="351"/>
    <x v="314"/>
    <s v="0PE"/>
    <x v="10"/>
    <x v="1"/>
    <x v="1"/>
    <n v="72"/>
    <s v="  DIRITTI DI RICERCA ANNO  2017"/>
  </r>
  <r>
    <x v="36"/>
    <s v="6170001803"/>
    <s v="001"/>
    <s v="DH"/>
    <s v="000267"/>
    <x v="30"/>
    <x v="377"/>
    <x v="338"/>
    <s v="0PE"/>
    <x v="10"/>
    <x v="1"/>
    <x v="1"/>
    <n v="148.75"/>
    <s v="  RILASCIO COPIE ATTI ANNO  2017"/>
  </r>
  <r>
    <x v="36"/>
    <s v="6170001806"/>
    <s v="001"/>
    <s v="DD"/>
    <s v="000332"/>
    <x v="1821"/>
    <x v="269"/>
    <x v="241"/>
    <s v="TTR"/>
    <x v="16"/>
    <x v="325"/>
    <x v="323"/>
    <n v="130505.86"/>
    <s v="  L1700001166 CIP CANONE INIZIATIVE PUBBLICITARIE -MUN 14"/>
  </r>
  <r>
    <x v="36"/>
    <s v="6170001806"/>
    <s v="003"/>
    <s v="DD"/>
    <s v="000332"/>
    <x v="1821"/>
    <x v="269"/>
    <x v="241"/>
    <s v="TTR"/>
    <x v="16"/>
    <x v="265"/>
    <x v="263"/>
    <n v="1718.9"/>
    <s v="  L1700001166 PRELEVATI CC POSTALI CANONE INIZIATIVE PUBBLICITARIE  CIP MUN 14"/>
  </r>
  <r>
    <x v="36"/>
    <s v="6170001822"/>
    <s v="001"/>
    <s v="DD"/>
    <s v="000331"/>
    <x v="1821"/>
    <x v="38"/>
    <x v="36"/>
    <s v="TTR"/>
    <x v="16"/>
    <x v="325"/>
    <x v="323"/>
    <n v="162578.23999999999"/>
    <s v="  L170000713-  OCCUPAZIONE SUOLO PUBBLICO COSAP /OSP 2017 MUN 14 -"/>
  </r>
  <r>
    <x v="36"/>
    <s v="6170001822"/>
    <s v="003"/>
    <s v="DD"/>
    <s v="000331"/>
    <x v="1821"/>
    <x v="38"/>
    <x v="36"/>
    <s v="TTR"/>
    <x v="16"/>
    <x v="265"/>
    <x v="263"/>
    <n v="10804.91"/>
    <s v="  L1700000713 COSAP/OSP ENTRATE MEDIANTE  PRELEVATI MUN 14"/>
  </r>
  <r>
    <x v="36"/>
    <s v="6170001822"/>
    <s v="004"/>
    <s v="DD"/>
    <s v="000331"/>
    <x v="1821"/>
    <x v="38"/>
    <x v="36"/>
    <s v="TTR"/>
    <x v="16"/>
    <x v="46"/>
    <x v="46"/>
    <n v="357"/>
    <s v="  L1700000713 COSAP/OSP ENTRATE MEDIANTE  MODELL0 10 MUN 14"/>
  </r>
  <r>
    <x v="36"/>
    <s v="6170001822"/>
    <s v="005"/>
    <s v="DD"/>
    <s v="000331"/>
    <x v="1821"/>
    <x v="38"/>
    <x v="36"/>
    <s v="TTR"/>
    <x v="16"/>
    <x v="396"/>
    <x v="394"/>
    <n v="159"/>
    <s v="  L1700000713 ENTRATE DA COSAP/OSP   MODALITA' NODOPAGOPA (POS FISICI+NODO+POSTE CARTACEO) MUN 14"/>
  </r>
  <r>
    <x v="36"/>
    <s v="6170001823"/>
    <s v="001"/>
    <s v="DD"/>
    <s v="000331"/>
    <x v="1821"/>
    <x v="38"/>
    <x v="36"/>
    <s v="TTR"/>
    <x v="16"/>
    <x v="325"/>
    <x v="323"/>
    <n v="183932.43"/>
    <s v="  L170000864-  OCCUPAZIONE SUOLO PUBBLICO COSAP /PCA  2017 MUN 14"/>
  </r>
  <r>
    <x v="36"/>
    <s v="6170001823"/>
    <s v="003"/>
    <s v="DD"/>
    <s v="000331"/>
    <x v="1821"/>
    <x v="38"/>
    <x v="36"/>
    <s v="TTR"/>
    <x v="16"/>
    <x v="265"/>
    <x v="263"/>
    <n v="9942.5"/>
    <s v="  L1700000864 COSAP/PCA  ENTRATE MEDIANTE PRELEVATI  MUN 14"/>
  </r>
  <r>
    <x v="36"/>
    <s v="6170001823"/>
    <s v="004"/>
    <s v="DD"/>
    <s v="000331"/>
    <x v="1821"/>
    <x v="38"/>
    <x v="36"/>
    <s v="TTR"/>
    <x v="16"/>
    <x v="46"/>
    <x v="46"/>
    <n v="381"/>
    <s v="  L1700000864 COSAP/PCA  ENTRATE MEDIANTE MODELLO 10  MUN 14"/>
  </r>
  <r>
    <x v="36"/>
    <s v="6170001826"/>
    <s v="001"/>
    <s v="DD"/>
    <s v="000624"/>
    <x v="1881"/>
    <x v="38"/>
    <x v="36"/>
    <s v="DTC"/>
    <x v="12"/>
    <x v="325"/>
    <x v="323"/>
    <n v="108114.48"/>
    <s v="  APPROVAZIONE LISTA DI CARICO L1700000750-ANNO 2017 COSAP -PASSI CARRABILI - MUN.3 "/>
  </r>
  <r>
    <x v="36"/>
    <s v="6170001830"/>
    <s v="001"/>
    <s v="DD"/>
    <s v="000331"/>
    <x v="1821"/>
    <x v="75"/>
    <x v="73"/>
    <s v="TTR"/>
    <x v="16"/>
    <x v="325"/>
    <x v="323"/>
    <n v="43590.32"/>
    <s v="  L170000993- COSAP /MEP 2017 MUN 14"/>
  </r>
  <r>
    <x v="36"/>
    <s v="6170001830"/>
    <s v="003"/>
    <s v="DD"/>
    <s v="000331"/>
    <x v="1821"/>
    <x v="75"/>
    <x v="73"/>
    <s v="TTR"/>
    <x v="16"/>
    <x v="265"/>
    <x v="263"/>
    <n v="6177"/>
    <s v="  L1700000993 COSAP/MEP   ENTRATE MEDIANTE PRELEVATI CC  MUN 14"/>
  </r>
  <r>
    <x v="36"/>
    <s v="6170001832"/>
    <s v="001"/>
    <s v="DD"/>
    <s v="000407"/>
    <x v="1881"/>
    <x v="109"/>
    <x v="105"/>
    <s v="TAN"/>
    <x v="43"/>
    <x v="325"/>
    <x v="323"/>
    <n v="1204.82"/>
    <s v="  ENTRATE DA QUOTE CONTRIBUTIVE ASILI NIDO GENNAIO-GIUGNO 2017 - LISTA DI CARICO L1700000562 -MUN.14"/>
  </r>
  <r>
    <x v="36"/>
    <s v="6170001832"/>
    <s v="005"/>
    <s v="DD"/>
    <s v="000407"/>
    <x v="1881"/>
    <x v="109"/>
    <x v="105"/>
    <s v="TAN"/>
    <x v="43"/>
    <x v="396"/>
    <x v="394"/>
    <n v="366.6"/>
    <s v="  L1700000562 ENTRATE AA.NN MODALITA' NODOPAGOPA (POS FISICI+NODO+POSTE CARTACEO) MUN 14"/>
  </r>
  <r>
    <x v="36"/>
    <s v="6170001835"/>
    <s v="001"/>
    <s v="DH"/>
    <s v="000267"/>
    <x v="30"/>
    <x v="387"/>
    <x v="348"/>
    <s v="0MM"/>
    <x v="29"/>
    <x v="1"/>
    <x v="1"/>
    <n v="2920"/>
    <s v="  SOVRINTENDENZA CAPITOLINA - ACCERTAMENTO PER INCASSI PERIODICI PER DIRITTI DI ISTRUTTORIA - PERIODO FEBBRAIO/DICEMBRE 2017"/>
  </r>
  <r>
    <x v="36"/>
    <s v="6170001836"/>
    <s v="001"/>
    <s v="DH"/>
    <s v="000267"/>
    <x v="30"/>
    <x v="387"/>
    <x v="348"/>
    <s v="0MM"/>
    <x v="29"/>
    <x v="1"/>
    <x v="1"/>
    <n v="80"/>
    <s v="  SOVRINTENDENZA CAPITOLINA - ACCERTAMENTO PER INCASSI PERIODICI PER ATTI DI GARA - PERIODO FEBBRAIO/DICEMBRE 2017"/>
  </r>
  <r>
    <x v="36"/>
    <s v="6170001837"/>
    <s v="001"/>
    <s v="DH"/>
    <s v="000267"/>
    <x v="30"/>
    <x v="387"/>
    <x v="348"/>
    <s v="0MM"/>
    <x v="29"/>
    <x v="1"/>
    <x v="1"/>
    <n v="315.5"/>
    <s v="  SOVRINTENDENZA CAPITOLINA - ACCERTAMENTO PER INCASSI PERIODICI PER ACCESSO AGLI ATTI - PERIODO FEBBRAIO/MARZO 2017"/>
  </r>
  <r>
    <x v="36"/>
    <s v="6170001840"/>
    <s v="001"/>
    <s v="DD"/>
    <s v="000531"/>
    <x v="1882"/>
    <x v="37"/>
    <x v="34"/>
    <s v="0PE"/>
    <x v="10"/>
    <x v="125"/>
    <x v="124"/>
    <n v="2183.9299999999998"/>
    <s v="  POTESTA' MARIANNA-RECUPERO SOMMA (ASSENZA PER CONGEDO PARENTALE)-PERIODO DI RIFERIMENTO: 25/11/2008-22/5/2009"/>
  </r>
  <r>
    <x v="36"/>
    <s v="6170001841"/>
    <s v="001"/>
    <s v="DD"/>
    <s v="000130"/>
    <x v="1880"/>
    <x v="369"/>
    <x v="331"/>
    <s v="1AS"/>
    <x v="79"/>
    <x v="539"/>
    <x v="536"/>
    <n v="71132.070000000007"/>
    <s v="  REVOCA PER DECADENZA DELLE AGEVOLAZIONI CONCESSE AI SENSI DELL'ART. 14 LEGGE 266/97 IN FAVORE DELL'IMPRESA IL CENACOLO SRL - BANDO 2010"/>
  </r>
  <r>
    <x v="36"/>
    <s v="6170001843"/>
    <s v="001"/>
    <s v="DD"/>
    <s v="001610"/>
    <x v="1883"/>
    <x v="37"/>
    <x v="34"/>
    <s v="0TC"/>
    <x v="3"/>
    <x v="446"/>
    <x v="444"/>
    <n v="488469"/>
    <s v="  INCAMERAMENTO POLIZZA FIDEIUSSORIA CARIGE ASSICURAZIONI N. 801081217 H PER INDAMPIENZE CONTRATTUALI DELLA DITTA GECOP SPA"/>
  </r>
  <r>
    <x v="36"/>
    <s v="6170001847"/>
    <s v="001"/>
    <s v="DD"/>
    <s v="000468"/>
    <x v="1884"/>
    <x v="400"/>
    <x v="360"/>
    <s v="MMC"/>
    <x v="20"/>
    <x v="636"/>
    <x v="633"/>
    <n v="8500"/>
    <s v="  INCAMERAMENTO DELLA CAUZIONE PROVVISORIA N. 601110931507 EMESSA DA FINWORLD SPA IN DATA 3.10.2016 PER DECADENZA DELL'AGGIUDICAZIONE AI SENSI DELL'ART 103 DLGS 50/16)DELLA SOC. ANC COSTRUZIONI SRL (C.C. 93642 ) DD 145/17 - APPALTO  LAVORI DI MANUTENZIONE ORDINARIA DELLE STRADE,  MARCIAPIEDI  ECC"/>
  </r>
  <r>
    <x v="36"/>
    <s v="6170001942"/>
    <s v="001"/>
    <s v="DH"/>
    <s v="000267"/>
    <x v="30"/>
    <x v="351"/>
    <x v="314"/>
    <s v="1DP"/>
    <x v="21"/>
    <x v="1"/>
    <x v="1"/>
    <n v="9"/>
    <s v="  VIA DELLA MOLETTA - INTROITI MOD.8 - ANNO 2017 - CONSULTAZIONE E COPIA"/>
  </r>
  <r>
    <x v="36"/>
    <s v="6170001943"/>
    <s v="001"/>
    <s v="DH"/>
    <s v="000267"/>
    <x v="30"/>
    <x v="377"/>
    <x v="338"/>
    <s v="1DP"/>
    <x v="21"/>
    <x v="1"/>
    <x v="1"/>
    <n v="289.02999999999997"/>
    <s v="  VIA DELLA MOLETTA - INTROITI MOD.8 - ANNO 2017 - DIRITTI DI RICERCA E RIPRODUZIONE ATTI -"/>
  </r>
  <r>
    <x v="36"/>
    <s v="6170001944"/>
    <s v="001"/>
    <s v="DH"/>
    <s v="000267"/>
    <x v="30"/>
    <x v="401"/>
    <x v="361"/>
    <s v="1DP"/>
    <x v="21"/>
    <x v="1"/>
    <x v="1"/>
    <n v="120"/>
    <s v="  DIRITTI DI ISTRUTTORIA ANNO 2017 PER ACCERTAMENTO E INDIVIDUAZIONE BENI PROPRIETA' COMUNALE"/>
  </r>
  <r>
    <x v="36"/>
    <s v="6170001945"/>
    <s v="001"/>
    <s v="DH"/>
    <s v="000267"/>
    <x v="30"/>
    <x v="351"/>
    <x v="314"/>
    <s v="0DP"/>
    <x v="124"/>
    <x v="1"/>
    <x v="1"/>
    <n v="9"/>
    <s v="  CONSERVATORIA - INTROITO MOD.8 - ANNO 2017 - CONSULTAZIONE E COPIA -"/>
  </r>
  <r>
    <x v="36"/>
    <s v="6170001946"/>
    <s v="001"/>
    <s v="DH"/>
    <s v="000267"/>
    <x v="30"/>
    <x v="377"/>
    <x v="338"/>
    <s v="0DP"/>
    <x v="124"/>
    <x v="1"/>
    <x v="1"/>
    <n v="42.25"/>
    <s v="  CONSERVATORIA - INTROITI MOD.8 - ANNO 2017 - DIRITTI DI RICERCA -"/>
  </r>
  <r>
    <x v="36"/>
    <s v="6170001953"/>
    <s v="001"/>
    <s v="DD"/>
    <s v="000437"/>
    <x v="1885"/>
    <x v="52"/>
    <x v="50"/>
    <s v="TMS"/>
    <x v="42"/>
    <x v="325"/>
    <x v="323"/>
    <n v="400381.02"/>
    <s v="   APPROVAZIONE LISTA DI CARICO L1700000411 QUOTE CONTRIBUTIVE REFEZIONE SCOLASTICA PERIODO GENNAIO GIUGNO 2017 MUN 14"/>
  </r>
  <r>
    <x v="36"/>
    <s v="6170001953"/>
    <s v="003"/>
    <s v="DD"/>
    <s v="000437"/>
    <x v="1885"/>
    <x v="52"/>
    <x v="50"/>
    <s v="TMS"/>
    <x v="42"/>
    <x v="265"/>
    <x v="263"/>
    <n v="19842.169999999998"/>
    <s v="   LISTA DI CARICO L1700000411 ENTRATE MEDIANTE PRELEVATI REFEZIONE SCOLASTICA MUN 14"/>
  </r>
  <r>
    <x v="36"/>
    <s v="6170001953"/>
    <s v="005"/>
    <s v="DD"/>
    <s v="000437"/>
    <x v="1885"/>
    <x v="52"/>
    <x v="50"/>
    <s v="TMS"/>
    <x v="42"/>
    <x v="396"/>
    <x v="394"/>
    <n v="2749.44"/>
    <s v="  L1700000411 ENTRATE DA REFEZIONE SCOL  MODALITA' NODOPAGOPA (POS FISICI+NODO+POSTE CARTACEO) MUN 14"/>
  </r>
  <r>
    <x v="36"/>
    <s v="6170001954"/>
    <s v="001"/>
    <s v="DD"/>
    <s v="000438"/>
    <x v="1885"/>
    <x v="51"/>
    <x v="49"/>
    <s v="TPL"/>
    <x v="54"/>
    <x v="325"/>
    <x v="323"/>
    <n v="31918.54"/>
    <s v="   APPROVAZIONE LISTA DI CARICO L1700000260 QUOTE CONTRIBUTIVE TRASPORTO SCOLASTICO PERIODO GENNAIO GIUGNO 2017 MUN 14"/>
  </r>
  <r>
    <x v="36"/>
    <s v="6170001954"/>
    <s v="003"/>
    <s v="DD"/>
    <s v="000438"/>
    <x v="1885"/>
    <x v="51"/>
    <x v="49"/>
    <s v="TPL"/>
    <x v="54"/>
    <x v="265"/>
    <x v="263"/>
    <n v="2625"/>
    <s v="   LISTA DI CARICO L1700000260  ENTRATE MEDIANTE PRELEVATI TRASPORTO SCOLASTICO MUN 14"/>
  </r>
  <r>
    <x v="36"/>
    <s v="6170001954"/>
    <s v="005"/>
    <s v="DD"/>
    <s v="000438"/>
    <x v="1885"/>
    <x v="51"/>
    <x v="49"/>
    <s v="TPL"/>
    <x v="54"/>
    <x v="396"/>
    <x v="394"/>
    <n v="60"/>
    <s v="  L1700000260 ENTRATE DA TRASPORTO  SCOL  MODALITA' NODOPAGOPA (POS FISICI+NODO+POSTE CARTACEO) MUN 14"/>
  </r>
  <r>
    <x v="36"/>
    <s v="6170001966"/>
    <s v="001"/>
    <s v="DD"/>
    <s v="000252"/>
    <x v="1846"/>
    <x v="46"/>
    <x v="44"/>
    <s v="2TP"/>
    <x v="113"/>
    <x v="637"/>
    <x v="634"/>
    <n v="11914512.609999999"/>
    <s v="  ANTICIPAZIONE DI LIQUIDITÀ PER SOMME RICONOSCIUTE CON ZENTENZA TRIBUNALE CIVILE DI ROMA N. 1022/2016 CONTENZIOSO SALINI /ROMA METROPOLITANE PER ILRICONOSCIMENTO RISERVE E RELATIVO ATTO DI PRECETTO E PIGNORAMENTO - IN ESECUZIONE DGC 35/2017"/>
  </r>
  <r>
    <x v="36"/>
    <s v="6170002013"/>
    <s v="001"/>
    <s v="DD"/>
    <s v="000303"/>
    <x v="1885"/>
    <x v="38"/>
    <x v="36"/>
    <s v="UTR"/>
    <x v="16"/>
    <x v="325"/>
    <x v="323"/>
    <n v="134183.32999999999"/>
    <s v="  LISTA DI CARICO OSP  -CANONE OCCUPAZIONE SUOLO PUBBLICO PERMANENTE - 2017 - OSP- ESERCIZIO 2017 - MUNICIPIO RM 15- PRELEVAMENTI DAL C.C.POSTALE N.74190000  ED ALTRO - LISTA COME DA SIR : L1700000724"/>
  </r>
  <r>
    <x v="36"/>
    <s v="6170002013"/>
    <s v="003"/>
    <s v="DH"/>
    <s v="000267"/>
    <x v="30"/>
    <x v="38"/>
    <x v="36"/>
    <s v="UTR"/>
    <x v="16"/>
    <x v="46"/>
    <x v="46"/>
    <n v="0.5"/>
    <s v="  ENTRATE DA MOD.10-MUN 15-ANNO 2016"/>
  </r>
  <r>
    <x v="36"/>
    <s v="6170002015"/>
    <s v="001"/>
    <s v="DD"/>
    <s v="000304"/>
    <x v="1885"/>
    <x v="38"/>
    <x v="36"/>
    <s v="UTC"/>
    <x v="12"/>
    <x v="325"/>
    <x v="323"/>
    <n v="133143.10999999999"/>
    <s v="   LISTA DI CARICO PASSI CARRABILI 2017-CANONE O.S.P.PERMANENTE ESERCIZIO 2017 - MUNICIPIO XV - PRELEVAMENTO CCP 74190000 ED ALTRO - LISTA COME DA SIR - L1700000875-"/>
  </r>
  <r>
    <x v="36"/>
    <s v="6170002018"/>
    <s v="001"/>
    <s v="DD"/>
    <s v="000301"/>
    <x v="1885"/>
    <x v="75"/>
    <x v="73"/>
    <s v="UTR"/>
    <x v="16"/>
    <x v="325"/>
    <x v="323"/>
    <n v="53744.79"/>
    <s v="  LISTA DI CARICO MERCATI COSAP 2017- MEP 2017 - MUNICIPIO RM 15 -PREVAMENTO CCP 74190000 ED ALTRO-LISTA COME DA SIR : L1700001004"/>
  </r>
  <r>
    <x v="36"/>
    <s v="6170002026"/>
    <s v="001"/>
    <s v="DD"/>
    <s v="000265"/>
    <x v="1836"/>
    <x v="269"/>
    <x v="241"/>
    <s v="NTR"/>
    <x v="16"/>
    <x v="325"/>
    <x v="323"/>
    <n v="306294.81"/>
    <s v="  APPROVAZIONE LISTA DI CARICO CANONE IMPOSTA PUBBLICITA'"/>
  </r>
  <r>
    <x v="36"/>
    <s v="6170002027"/>
    <s v="001"/>
    <s v="DD"/>
    <s v="000266"/>
    <x v="1836"/>
    <x v="38"/>
    <x v="36"/>
    <s v="NTR"/>
    <x v="16"/>
    <x v="325"/>
    <x v="323"/>
    <n v="487544.84"/>
    <s v="  APPROVAZIONE LISTA DI CARICO CANONE IMPOSTA PUBBLICITA'"/>
  </r>
  <r>
    <x v="36"/>
    <s v="6170002028"/>
    <s v="001"/>
    <s v="DD"/>
    <s v="000302"/>
    <x v="1886"/>
    <x v="269"/>
    <x v="241"/>
    <s v="UTR"/>
    <x v="16"/>
    <x v="325"/>
    <x v="323"/>
    <n v="111149.23"/>
    <s v="  LISTA DI CARICO CIP -ANNO 2017 -MUN. 15-PROVENTI CANONI PERMANENTI PER INSTALLAZIONE MEZZI PUBBLICITARI-ENTRATE DA PRELEVAMENTI CCP 27742006 ED ALTRO - GIUSTA NOTA RAG.GEN.PROT. 68852 DEL 27.6.2013- LISTA COME DA SIR : L1700001170-"/>
  </r>
  <r>
    <x v="36"/>
    <s v="6170002127"/>
    <s v="001"/>
    <s v="DD"/>
    <s v="000401"/>
    <x v="1887"/>
    <x v="1"/>
    <x v="1"/>
    <s v="UCV"/>
    <x v="57"/>
    <x v="46"/>
    <x v="46"/>
    <n v="824.09"/>
    <s v="   DIRITTI SANITARI SERV.SANIT.NAZ.  -  ANNO 2017 INTROITI A MEZZO CASSIERE MUNICIPIO 15 ED ALTRO"/>
  </r>
  <r>
    <x v="36"/>
    <s v="6170002129"/>
    <s v="001"/>
    <s v="DD"/>
    <s v="000401"/>
    <x v="1887"/>
    <x v="1"/>
    <x v="1"/>
    <s v="UTC"/>
    <x v="12"/>
    <x v="46"/>
    <x v="46"/>
    <n v="229.42"/>
    <s v="  ACCERTAMENTO DIRITTI SANITARI -  MUN. 15  (EX. XX)- ANNO 2017 (REGOL. INCASSI PROVVISORI ED ALTRO)"/>
  </r>
  <r>
    <x v="36"/>
    <s v="6170002134"/>
    <s v="001"/>
    <s v="DD"/>
    <s v="001128"/>
    <x v="1888"/>
    <x v="38"/>
    <x v="36"/>
    <s v="ATC"/>
    <x v="12"/>
    <x v="325"/>
    <x v="323"/>
    <n v="851363.21"/>
    <s v="  APPROVAZIONE LISTA DI CARICO L1700000735 ANNO 2017 CANONE OCCUPAZIONE SUOLO PUBBLICO CPA MUNICIPIO ROMA 1 CENTRO -DIREZIONE TECNICA- "/>
  </r>
  <r>
    <x v="36"/>
    <s v="6170002169"/>
    <s v="001"/>
    <s v="DH"/>
    <s v="000267"/>
    <x v="30"/>
    <x v="201"/>
    <x v="83"/>
    <s v="0IC"/>
    <x v="100"/>
    <x v="46"/>
    <x v="46"/>
    <n v="1439.42"/>
    <s v="  ONERI CONC.REALIZZ IMPIANTI DISTRIB.CARBURANTI"/>
  </r>
  <r>
    <x v="36"/>
    <s v="6170002173"/>
    <s v="001"/>
    <s v="DH"/>
    <s v="000267"/>
    <x v="30"/>
    <x v="402"/>
    <x v="362"/>
    <s v="0TR"/>
    <x v="16"/>
    <x v="1"/>
    <x v="1"/>
    <n v="495688.28"/>
    <s v="  REGOLARIZZAZIONE CONTABILE ICI ANNO 2017"/>
  </r>
  <r>
    <x v="36"/>
    <s v="6170002174"/>
    <s v="001"/>
    <s v="DH"/>
    <s v="000267"/>
    <x v="30"/>
    <x v="107"/>
    <x v="103"/>
    <s v="0TR"/>
    <x v="16"/>
    <x v="1"/>
    <x v="1"/>
    <n v="140968.89000000001"/>
    <s v="  REGOLARIZZAZIONE CONTABILE ICI ANNO 2017"/>
  </r>
  <r>
    <x v="36"/>
    <s v="6170002175"/>
    <s v="001"/>
    <s v="DH"/>
    <s v="000267"/>
    <x v="30"/>
    <x v="34"/>
    <x v="33"/>
    <s v="0TR"/>
    <x v="16"/>
    <x v="1"/>
    <x v="1"/>
    <n v="46788.81"/>
    <s v="  REGOLARIZZAZIONE CONTABILE ICI ANNO 2017"/>
  </r>
  <r>
    <x v="36"/>
    <s v="6170002176"/>
    <s v="001"/>
    <s v="DH"/>
    <s v="000267"/>
    <x v="30"/>
    <x v="108"/>
    <x v="104"/>
    <s v="0TR"/>
    <x v="16"/>
    <x v="1"/>
    <x v="1"/>
    <n v="672.97"/>
    <s v="  REGOLARIZZAZIONE CONTABILE ICI 2017"/>
  </r>
  <r>
    <x v="36"/>
    <s v="6170002179"/>
    <s v="001"/>
    <s v="DH"/>
    <s v="000267"/>
    <x v="30"/>
    <x v="403"/>
    <x v="363"/>
    <s v="0TR"/>
    <x v="16"/>
    <x v="638"/>
    <x v="635"/>
    <n v="6003766.4299999997"/>
    <s v="  REGOLARIZZAZIONE CONTABILE PER ADDIZIONALE DIRITTI D'IMBARCO  EFFETTUATO DA AEREOPORTI DI ROMA S.P.A. - ANNO 2017"/>
  </r>
  <r>
    <x v="36"/>
    <s v="6170002205"/>
    <s v="001"/>
    <s v="NT"/>
    <s v="111111"/>
    <x v="1889"/>
    <x v="1"/>
    <x v="1"/>
    <s v="UPP"/>
    <x v="105"/>
    <x v="46"/>
    <x v="46"/>
    <n v="2468.13"/>
    <s v="  ACCERTAMENTO PER IL RILASCIO DELLA CARTA D'IDENTITA' ELETTRONICA - ANNO 2017  - MUN. 15"/>
  </r>
  <r>
    <x v="36"/>
    <s v="6170002214"/>
    <s v="001"/>
    <s v="DD"/>
    <s v="000074"/>
    <x v="1874"/>
    <x v="159"/>
    <x v="148"/>
    <s v="UMC"/>
    <x v="20"/>
    <x v="639"/>
    <x v="636"/>
    <n v="54250"/>
    <s v="   CONCESSIONE  SERVIZIO PARCHEGGIO PER  L'AREA  SITA IN VIA TOR DI QUINTO ADIACENTE P.LE PONTE MILVIO CON AFFIDAMENTO DI GESTIONE, A SEGUITO DI GARA APERTA ,ALLA CONNIE PARKING SCAFATI SOC. COOP  FEBBRAIO/DICEMBRE 2017 - MUN. 15 CRONO 1113"/>
  </r>
  <r>
    <x v="36"/>
    <s v="6170002237"/>
    <s v="001"/>
    <s v="DD"/>
    <s v="000631"/>
    <x v="1890"/>
    <x v="37"/>
    <x v="34"/>
    <s v="0PE"/>
    <x v="10"/>
    <x v="125"/>
    <x v="124"/>
    <n v="1065.4100000000001"/>
    <s v="  CARLINI STEFANIA-RECUPERO SOMMA (ASSENZA PER PART-TIME)-PERIODO: 1/7/2016-31/12/2016"/>
  </r>
  <r>
    <x v="36"/>
    <s v="6170002244"/>
    <s v="001"/>
    <s v="DD"/>
    <s v="000267"/>
    <x v="30"/>
    <x v="304"/>
    <x v="271"/>
    <s v="0TR"/>
    <x v="16"/>
    <x v="1"/>
    <x v="1"/>
    <n v="9020800.0399999991"/>
    <s v="  REGOLARIZZAZIONE CONTABILE IMU F24 ANNO 2017"/>
  </r>
  <r>
    <x v="36"/>
    <s v="6170002245"/>
    <s v="001"/>
    <s v="DH"/>
    <s v="000267"/>
    <x v="30"/>
    <x v="34"/>
    <x v="33"/>
    <s v="0TR"/>
    <x v="16"/>
    <x v="1"/>
    <x v="1"/>
    <n v="183787.61"/>
    <s v="  REGOLARIZZAZIONE CONTABILE IMU F24 ANNO 2017"/>
  </r>
  <r>
    <x v="36"/>
    <s v="6170002247"/>
    <s v="001"/>
    <s v="DD"/>
    <s v="000781"/>
    <x v="1891"/>
    <x v="37"/>
    <x v="34"/>
    <s v="ITC"/>
    <x v="12"/>
    <x v="640"/>
    <x v="637"/>
    <n v="595.13"/>
    <s v="  VERBALE VIGILI GRUPPO APPIO ROMA CAPITALE N.14150121466 DEL 02/12/2016  - LAVORI DI RIPRISTINO CIGLIO STRADALE IN VIA POMEZIA 30 DANNEGGIATO DA AUTOCARRO DELLA INDIANA PRODUCTION COMPANY SRL IL 16/11/206 PER RIPRESE FILM &quot;UNA FAMIGLIA&quot; AUTORIZZATE CON D.D. 2871/2016 DEL DIP. TURISMO E ATTIVITA' CULTURALI - MUN. VII"/>
  </r>
  <r>
    <x v="36"/>
    <s v="6170002248"/>
    <s v="001"/>
    <s v="DH"/>
    <s v="000267"/>
    <x v="30"/>
    <x v="107"/>
    <x v="103"/>
    <s v="0TR"/>
    <x v="16"/>
    <x v="1"/>
    <x v="1"/>
    <n v="1041355.95"/>
    <s v="  REGOLARIZZAZIONE CONTABILE IMU F24 ANNO 2017"/>
  </r>
  <r>
    <x v="36"/>
    <s v="6170002249"/>
    <s v="001"/>
    <s v="DH"/>
    <s v="000267"/>
    <x v="30"/>
    <x v="34"/>
    <x v="33"/>
    <s v="0TR"/>
    <x v="16"/>
    <x v="1"/>
    <x v="1"/>
    <n v="4680.04"/>
    <s v="  REGOLARIZZAZIONE CONTABILE TASI MOD F24 ANNO 2017"/>
  </r>
  <r>
    <x v="36"/>
    <s v="6170002250"/>
    <s v="001"/>
    <s v="DH"/>
    <s v="000267"/>
    <x v="30"/>
    <x v="107"/>
    <x v="103"/>
    <s v="0TR"/>
    <x v="16"/>
    <x v="1"/>
    <x v="1"/>
    <n v="44662.78"/>
    <s v="  REGOLARIZZAZIONE CONTABILE TASI MOD F24-ANNO 2017"/>
  </r>
  <r>
    <x v="36"/>
    <s v="6170002251"/>
    <s v="001"/>
    <s v="DD"/>
    <s v="000888"/>
    <x v="1892"/>
    <x v="404"/>
    <x v="364"/>
    <s v="BAM"/>
    <x v="46"/>
    <x v="641"/>
    <x v="638"/>
    <n v="17273.46"/>
    <s v="  CONTRIBUTO PER IL PROGETTO &quot;ASSISTENZA SCOLASTICA AGLI ALUNNI IN SITUAZIONI DI PARTICOLARE GRAVITA'&quot; DA PARTE DELL'ISMA ISTITUTO DI S.MARIA IN AQUIRO (DELIBERA ISTITUTO N.37/2014) IN COLLABORAZIONE CON IL MUN.II"/>
  </r>
  <r>
    <x v="36"/>
    <s v="6170002267"/>
    <s v="001"/>
    <s v="DH"/>
    <s v="000267"/>
    <x v="30"/>
    <x v="38"/>
    <x v="36"/>
    <s v="0TR"/>
    <x v="16"/>
    <x v="185"/>
    <x v="183"/>
    <n v="1393780.46"/>
    <s v="  REGOLARIZZAZIONE ENTRATE PER COSAP - CANONE DI OCCUPAZIONE SUOLO PUBBLICO PERMANNETE 2017 - ACEA DISTRIBUZIONE S.P.A. -"/>
  </r>
  <r>
    <x v="36"/>
    <s v="6170002293"/>
    <s v="001"/>
    <s v="DD"/>
    <s v="001070"/>
    <x v="1893"/>
    <x v="38"/>
    <x v="36"/>
    <s v="ITR"/>
    <x v="16"/>
    <x v="325"/>
    <x v="323"/>
    <n v="800138.36"/>
    <s v="  COSAP PERMANENTE LISTA CARICO N. L1700000643 MUN. 7 ANNO 2017"/>
  </r>
  <r>
    <x v="36"/>
    <s v="6170002297"/>
    <s v="001"/>
    <s v="DD"/>
    <s v="001069"/>
    <x v="1893"/>
    <x v="269"/>
    <x v="241"/>
    <s v="ITR"/>
    <x v="16"/>
    <x v="325"/>
    <x v="323"/>
    <n v="381466.74"/>
    <s v="  CANONE IMPOSTA PUBBLICITA' LISTA CARICO N. L1700001096 MUN. 7 ANNO 2017"/>
  </r>
  <r>
    <x v="36"/>
    <s v="6170002343"/>
    <s v="001"/>
    <s v="DH"/>
    <s v="000267"/>
    <x v="30"/>
    <x v="405"/>
    <x v="365"/>
    <s v="0TR"/>
    <x v="16"/>
    <x v="1"/>
    <x v="1"/>
    <n v="360472.53"/>
    <s v="  REGOLARIZZAZIONE ENTRATE PER TASI MOD F/24 - ANNO 2017"/>
  </r>
  <r>
    <x v="36"/>
    <s v="6170002414"/>
    <s v="001"/>
    <s v="DH"/>
    <s v="000267"/>
    <x v="30"/>
    <x v="392"/>
    <x v="352"/>
    <s v="0TR"/>
    <x v="16"/>
    <x v="1"/>
    <x v="1"/>
    <n v="6363957.9500000002"/>
    <s v="  REGOLARIZZAZIONE ENTRATE PER CONTRIBUTO DI SOGGIORNO C/C POSTALE N.9321619 - N.64556350 - ANNUALITA' 2017 -"/>
  </r>
  <r>
    <x v="36"/>
    <s v="6170002427"/>
    <s v="001"/>
    <s v="DH"/>
    <s v="000267"/>
    <x v="1894"/>
    <x v="391"/>
    <x v="351"/>
    <s v="0TR"/>
    <x v="16"/>
    <x v="1"/>
    <x v="1"/>
    <n v="396586"/>
    <s v="  REGOLARIZZAZIONE CONTABILE CONTRIBUTO DI SOGGIORNO F24 ANNO 2017"/>
  </r>
  <r>
    <x v="36"/>
    <s v="6170002428"/>
    <s v="001"/>
    <s v="DH"/>
    <s v="000267"/>
    <x v="1894"/>
    <x v="406"/>
    <x v="103"/>
    <s v="0TR"/>
    <x v="16"/>
    <x v="1"/>
    <x v="1"/>
    <n v="19473.46"/>
    <s v="  REGOLARIZZAZIONE CONTABILE CONTRIBUTO DI SOGGIORNO F24 ANNO 2017"/>
  </r>
  <r>
    <x v="36"/>
    <s v="6170002429"/>
    <s v="001"/>
    <s v="DH"/>
    <s v="000267"/>
    <x v="1894"/>
    <x v="34"/>
    <x v="33"/>
    <s v="0TR"/>
    <x v="16"/>
    <x v="1"/>
    <x v="1"/>
    <n v="5464.55"/>
    <s v="  REGOLARIZZAZIONE CONTABILE CONTRIBUTO DI SOGGIORNO F24"/>
  </r>
  <r>
    <x v="36"/>
    <s v="6170002441"/>
    <s v="001"/>
    <s v="DH"/>
    <s v="000267"/>
    <x v="30"/>
    <x v="9"/>
    <x v="9"/>
    <s v="NTC"/>
    <x v="12"/>
    <x v="46"/>
    <x v="46"/>
    <n v="5000"/>
    <s v="  INTROITI TRAMITE CASSA 2016  MUN 9"/>
  </r>
  <r>
    <x v="36"/>
    <s v="6170002460"/>
    <s v="001"/>
    <s v="DD"/>
    <s v="000324"/>
    <x v="1846"/>
    <x v="28"/>
    <x v="27"/>
    <s v="1ER"/>
    <x v="15"/>
    <x v="158"/>
    <x v="156"/>
    <n v="140137.79"/>
    <s v="  PZ C25 BORGHESIANA PANTANO- IND ESPROPRIO A SALDO DEL DOVUTO PER MANCATA OTTEMPERANZA OBBLIGHI RATEIZZAZIONE SOC COOP EDILIZIA LEGA SAN PAOLO AUTO"/>
  </r>
  <r>
    <x v="36"/>
    <s v="6170002470"/>
    <s v="001"/>
    <s v="DD"/>
    <s v="000024"/>
    <x v="1891"/>
    <x v="385"/>
    <x v="346"/>
    <s v="0FE"/>
    <x v="120"/>
    <x v="507"/>
    <x v="504"/>
    <n v="21586.6"/>
    <s v="  PON(PROGRAMMA OPERATIVO NAZIONALE) CITTÀ METROPOLITANE  AZIONE INTEGRATA&quot; AGENDA DIGITALE&quot; - NOTA AGENZIA PER LA COESIONE TERRITORIALE PROT. 9511 DEL 10.11.2015 VINCOLATA U10300SM CDR 0TR DD SO 24 PROT.515 RIF 17966 DEL 2017"/>
  </r>
  <r>
    <x v="36"/>
    <s v="6170002533"/>
    <s v="001"/>
    <s v="DD"/>
    <s v="000030"/>
    <x v="1822"/>
    <x v="385"/>
    <x v="346"/>
    <s v="0FE"/>
    <x v="120"/>
    <x v="507"/>
    <x v="504"/>
    <n v="7458"/>
    <s v="  PON(PROGRAMMA OPERATIVO NAZIONALE) CITTÀ METROPOLITANE  ASSE 5  - ATTIVITÀ DI COMUNICAZIONE - NOTA AGENZIA PER LA COESIONE TERRITORIALE PROT. 1860 DEL 19.02.2016 VINCOLATA U1030CONV CDR 0FE"/>
  </r>
  <r>
    <x v="36"/>
    <s v="6170002546"/>
    <s v="001"/>
    <s v="DD"/>
    <s v="000143"/>
    <x v="1895"/>
    <x v="389"/>
    <x v="349"/>
    <s v="0ST"/>
    <x v="123"/>
    <x v="619"/>
    <x v="616"/>
    <n v="22698.3"/>
    <s v="  AUTORIZZAZIONE INDAGINI SULLA PARITÀ D'ACQUISTO ANNO 2017 -  RILEVAZIONI PREZZI AL CONSUMO - CONTRIBUTO ISTAT"/>
  </r>
  <r>
    <x v="36"/>
    <s v="6170002556"/>
    <s v="001"/>
    <s v="DH"/>
    <s v="000267"/>
    <x v="30"/>
    <x v="127"/>
    <x v="103"/>
    <s v="0TR"/>
    <x v="16"/>
    <x v="1"/>
    <x v="1"/>
    <n v="154.07"/>
    <s v="  REGOLARIZZAZIONE TARES/TARI MOD F24 ANNO 2017"/>
  </r>
  <r>
    <x v="36"/>
    <s v="6170002564"/>
    <s v="001"/>
    <s v="DD"/>
    <s v="000947"/>
    <x v="1823"/>
    <x v="9"/>
    <x v="9"/>
    <s v="DTC"/>
    <x v="12"/>
    <x v="46"/>
    <x v="46"/>
    <n v="1500"/>
    <s v="  INGIUNZIONE DI PAGAMENTO DELLA SANZIONE AMMINISTRATIVA CONSEGUENTE ALLA REALIZZAZIONE DEGLI INTERVENTI ABUSIVI IN VIA INES ALFANI TELLINI SCALA A INT. 4 (ART.19 LEGGE FREGIONE LAZIO 15/2008. RESPONSABILI ABUSO: R.S.M. IMMOBILIARE SRL CON SEDE IN VIA APPIA NUOVA 1240 E P.E. RAPPRESENTANTE LEGALE SIG. RIZZO MARIO IN QUALITA'DI RESPONSABILE PROPRIETARIO PRECEDENTE NONCHE' RESPONSABILE DEI LAVORI EDILI; STAMBE' LOREDANA IN QUALITA' DI PROPRIETARIA ATTUALE (DAL MESE DI GENNAIO 2016) MUN.3   "/>
  </r>
  <r>
    <x v="36"/>
    <s v="6170002569"/>
    <s v="001"/>
    <s v="DD"/>
    <s v="000948"/>
    <x v="1823"/>
    <x v="9"/>
    <x v="9"/>
    <s v="DTC"/>
    <x v="12"/>
    <x v="46"/>
    <x v="46"/>
    <n v="1500"/>
    <s v="  INGIUNZIONE DI PAGAMENTO DELLA SANZIONE AMMINISTRATIVA CONSEGUENTE ALLA REALIZZAZIONE DEGLI INTERVENTI ABUSIVI IN VIA UGO OJETTI N.77 (ART.19 LEGGE REGIONE LAZIO 15/2008) RESPONSABILI ABUSO: GIO'SRL E PER ESSA AL LEGALE RAPPRESENTANTE ABATE GIOVANNA IN QUALITA' DI RESPONSABILE DEI LAVORI ED AFFITTUARIO; IMMOBILIARE LUCKY 2005 SRL E P.C.IL LEGALE RAPPRESENTANTE MARACCI MARIANO IN QUALITA' DI PROPRIETARIO. MUN.3  "/>
  </r>
  <r>
    <x v="36"/>
    <s v="6170002577"/>
    <s v="001"/>
    <s v="DD"/>
    <s v="000027"/>
    <x v="1874"/>
    <x v="166"/>
    <x v="155"/>
    <s v="0CC"/>
    <x v="66"/>
    <x v="486"/>
    <x v="484"/>
    <n v="353187.98"/>
    <s v="  PROVENTI CENTRO CARNI CANONI DI LOCAZIONE"/>
  </r>
  <r>
    <x v="36"/>
    <s v="6170002621"/>
    <s v="001"/>
    <s v="DD"/>
    <s v="000193"/>
    <x v="1877"/>
    <x v="369"/>
    <x v="331"/>
    <s v="1AS"/>
    <x v="79"/>
    <x v="642"/>
    <x v="639"/>
    <n v="15776"/>
    <s v="  REVOCA PER DECADENZA DELLE AGEVOLAZIONI CONCESSE AI SENSI DELL'ART. 14 LEGGE 266/97 IN FAVORE DELL'IMPRESA BIESSE SRL - BANDO APERTO "/>
  </r>
  <r>
    <x v="36"/>
    <s v="6170002641"/>
    <s v="001"/>
    <s v="DD"/>
    <s v="000291"/>
    <x v="1896"/>
    <x v="301"/>
    <x v="268"/>
    <s v="0TP"/>
    <x v="49"/>
    <x v="394"/>
    <x v="392"/>
    <n v="200"/>
    <s v="  SANZIONE PECUNIARIA PREVISTA DALL'ART.5.1 DEL CODICE DI COMPORTAMENTO APPROVATO CON DELIBERAZIONE DELLA GIUNTA COMUNALE N.1406 DEL 9 LUGLIO 1999 E SS.MM.II. - LICENZA TAXI N.6791 MARINELLI VALERIO"/>
  </r>
  <r>
    <x v="36"/>
    <s v="6170002650"/>
    <s v="001"/>
    <s v="DH"/>
    <s v="000267"/>
    <x v="30"/>
    <x v="288"/>
    <x v="259"/>
    <s v="0TR"/>
    <x v="16"/>
    <x v="1"/>
    <x v="1"/>
    <n v="14229.22"/>
    <s v="  REGOLARIZZAZIONE CONTABILE TARES/TARI ANNO 2017"/>
  </r>
  <r>
    <x v="36"/>
    <s v="6170002658"/>
    <s v="001"/>
    <s v="DH"/>
    <s v="000267"/>
    <x v="30"/>
    <x v="242"/>
    <x v="216"/>
    <s v="0TR"/>
    <x v="16"/>
    <x v="1"/>
    <x v="1"/>
    <n v="117821.38"/>
    <s v="  REGOLARIZZAZIONE CONTABILE IRPEF ANNO 2017"/>
  </r>
  <r>
    <x v="36"/>
    <s v="6170002677"/>
    <s v="001"/>
    <s v="DD"/>
    <s v="000508"/>
    <x v="1882"/>
    <x v="359"/>
    <x v="322"/>
    <s v="0PE"/>
    <x v="10"/>
    <x v="125"/>
    <x v="124"/>
    <n v="87580.06"/>
    <s v="  FONDO PEREQUATIVO-INCENTIVI EX ART.18 DELLA LEGGE 109/94-COMPETENZE"/>
  </r>
  <r>
    <x v="36"/>
    <s v="6170002678"/>
    <s v="001"/>
    <s v="DD"/>
    <s v="000508"/>
    <x v="1882"/>
    <x v="359"/>
    <x v="322"/>
    <s v="0PE"/>
    <x v="10"/>
    <x v="487"/>
    <x v="485"/>
    <n v="20812.88"/>
    <s v="  FONDO PEREQUATIVO-INCENTIVI EX ART.18 DELLA LEGGE 109/94-CONTRIBUTI"/>
  </r>
  <r>
    <x v="36"/>
    <s v="6170002679"/>
    <s v="001"/>
    <s v="DD"/>
    <s v="000767"/>
    <x v="1897"/>
    <x v="37"/>
    <x v="34"/>
    <s v="0PE"/>
    <x v="10"/>
    <x v="125"/>
    <x v="124"/>
    <n v="0.04"/>
    <s v="  RECUPERO SOMME (RECUPERO RITARDI E PERMESSI)ALLA DATA DEL 31/12/2016 I° NOMINATIVO: BATTIATO FLAVIA."/>
  </r>
  <r>
    <x v="36"/>
    <s v="6170002688"/>
    <s v="001"/>
    <s v="DD"/>
    <s v="000060"/>
    <x v="1898"/>
    <x v="216"/>
    <x v="193"/>
    <s v="0MF"/>
    <x v="97"/>
    <x v="489"/>
    <x v="487"/>
    <n v="124644.75"/>
    <s v="  LISTA DI CARICO MERCATO DEI FIORI ANNO 2017"/>
  </r>
  <r>
    <x v="36"/>
    <s v="6170002707"/>
    <s v="001"/>
    <s v="DD"/>
    <s v="000440"/>
    <x v="1896"/>
    <x v="9"/>
    <x v="9"/>
    <s v="STC"/>
    <x v="12"/>
    <x v="46"/>
    <x v="46"/>
    <n v="2000"/>
    <s v="  INGIUNZIONE DI PAGAMENTO DELLA SANZIONE PECUNIARIA AMMINISTRATIVA CONSEGUENTE ALL'INOTTEMPERANZA ALL'ORDINE DI DEMOLIZIONE E RIPRISTINO DELLO STATO DEI LUOGHI-OPERE EDILIZIE IN VICOLO DEL GELSOMINO AI SENSI ART.15 COMMA 3 DELLA L.R. LAZIO 11-8-2008 N. 15-SIGNORI TIBURZI ROBERTO ,ORIETTA,GIOVANNI,LORENA,FEDERICA E LAURETI CLEOFE MUN. 13"/>
  </r>
  <r>
    <x v="36"/>
    <s v="6170002708"/>
    <s v="001"/>
    <s v="DD"/>
    <s v="000460"/>
    <x v="1899"/>
    <x v="9"/>
    <x v="9"/>
    <s v="STC"/>
    <x v="12"/>
    <x v="46"/>
    <x v="46"/>
    <n v="20000"/>
    <s v="  INGIUNZIONE DI PAGAMENTO DELLA SANZIONE PECUNIARIA AMMINISTRATIVA CONSEGUENTE ALL'INOTTEMPERANZA ALL'ORDINE DI DEMOLIZIONE E RIPRISTINO DELLO STATO DEI LUOGHI-OPERE EDILIZIE A VIA CASAL SELCE 400 AI SENSI ART. 15 COMMA 3 DELLA L.R. LAZIO 11-8-2008 N. 15-SIG. D'AMICO MARIO MUN. 13"/>
  </r>
  <r>
    <x v="36"/>
    <s v="6170002754"/>
    <s v="001"/>
    <s v="DD"/>
    <s v="000169"/>
    <x v="1900"/>
    <x v="37"/>
    <x v="34"/>
    <s v="OSG"/>
    <x v="59"/>
    <x v="224"/>
    <x v="222"/>
    <n v="9879.2900000000009"/>
    <s v="  REGOLAZIONE APPENDICE DI RIMBORSO N. 23 POLIZZA N. 001.75.35623 - INFORTUNI CONSIGLIERI MUNICIPALI - PERIODO 31/12/2015 AL 31/12/2016"/>
  </r>
  <r>
    <x v="36"/>
    <s v="6170002759"/>
    <s v="001"/>
    <s v="DD"/>
    <s v="000253"/>
    <x v="1677"/>
    <x v="38"/>
    <x v="36"/>
    <s v="STR"/>
    <x v="16"/>
    <x v="325"/>
    <x v="323"/>
    <n v="4474.75"/>
    <s v="  COSAP RICORRENTE - MEP COMMERCIO MUNICIPIO 13 ANNO 2017 LISTA DI CARICO L1700000982"/>
  </r>
  <r>
    <x v="36"/>
    <s v="6170002759"/>
    <s v="004"/>
    <s v="DH"/>
    <s v="000267"/>
    <x v="30"/>
    <x v="38"/>
    <x v="36"/>
    <s v="STR"/>
    <x v="16"/>
    <x v="46"/>
    <x v="46"/>
    <n v="341"/>
    <s v="  MODELLI 10 - COSAP RICORRENTE - MEP COMMERCIO MUN 13"/>
  </r>
  <r>
    <x v="36"/>
    <s v="6170002761"/>
    <s v="001"/>
    <s v="DD"/>
    <s v="000253"/>
    <x v="1677"/>
    <x v="38"/>
    <x v="36"/>
    <s v="STC"/>
    <x v="12"/>
    <x v="325"/>
    <x v="323"/>
    <n v="101595.58"/>
    <s v="  COSAP PERMANENTE PASSI CARRABILI - MUNICIPIO 13 ANNO 2017 LISTA DI CARICO L1700000853"/>
  </r>
  <r>
    <x v="36"/>
    <s v="6170002761"/>
    <s v="004"/>
    <s v="DH"/>
    <s v="000267"/>
    <x v="30"/>
    <x v="38"/>
    <x v="36"/>
    <s v="STC"/>
    <x v="12"/>
    <x v="46"/>
    <x v="46"/>
    <n v="31.55"/>
    <s v="  REG. MOD.10 COSAP PERMAN. PASSI CARRABILI MUN 13"/>
  </r>
  <r>
    <x v="36"/>
    <s v="6170002779"/>
    <s v="001"/>
    <s v="DD"/>
    <s v="000803"/>
    <x v="1901"/>
    <x v="269"/>
    <x v="241"/>
    <s v="OTR"/>
    <x v="16"/>
    <x v="325"/>
    <x v="323"/>
    <n v="229312.46"/>
    <s v="  LISTA DI CARICO L1700001122 - CIP"/>
  </r>
  <r>
    <x v="36"/>
    <s v="6170002804"/>
    <s v="001"/>
    <s v="DD"/>
    <s v="000317"/>
    <x v="1822"/>
    <x v="37"/>
    <x v="34"/>
    <s v="0MC"/>
    <x v="20"/>
    <x v="416"/>
    <x v="414"/>
    <n v="3295.97"/>
    <s v="  APPLICAZIONE PENALE AI SENSI DELGLI ARTT.8 E 8.1 DEL DISCIPLINARE D'INCARICO SUL SUB INTERVENTO: C5) CENTRO. N.O. DIP.TO MOBILITÀ PROT. QG N.33628/2015"/>
  </r>
  <r>
    <x v="36"/>
    <s v="6170002811"/>
    <s v="001"/>
    <s v="DD"/>
    <s v="000474"/>
    <x v="1902"/>
    <x v="38"/>
    <x v="36"/>
    <s v="NTR"/>
    <x v="16"/>
    <x v="325"/>
    <x v="323"/>
    <n v="95214.77"/>
    <s v="  COSAP PERMANENTE MERCATI PERIODICI MUN.9 - LISTA DI CARICO L1700000956"/>
  </r>
  <r>
    <x v="36"/>
    <s v="6170002841"/>
    <s v="001"/>
    <s v="DD"/>
    <s v="000585"/>
    <x v="1903"/>
    <x v="259"/>
    <x v="231"/>
    <s v="NAB"/>
    <x v="30"/>
    <x v="386"/>
    <x v="384"/>
    <n v="153006"/>
    <s v="  HOME CARE PREMIUM 2014 - PROSECUZIONE AL 30/6/2017 DISPOSTO CON DETERMINAZIONE INPS 685 DEL 24-11-2016"/>
  </r>
  <r>
    <x v="36"/>
    <s v="6170002842"/>
    <s v="001"/>
    <s v="DD"/>
    <s v="000093"/>
    <x v="1904"/>
    <x v="49"/>
    <x v="47"/>
    <s v="1AA"/>
    <x v="53"/>
    <x v="643"/>
    <x v="640"/>
    <n v="42469.21"/>
    <s v="  PROVENTI VENDITA LATTE CRUDO LOTTO 1 ANNO 2017 AZIENDE AGRICOLE CASTEL DI GUIDO E TENUTA DEL CAVALIERE"/>
  </r>
  <r>
    <x v="36"/>
    <s v="6170002843"/>
    <s v="001"/>
    <s v="DD"/>
    <s v="000093"/>
    <x v="1904"/>
    <x v="239"/>
    <x v="214"/>
    <s v="1AA"/>
    <x v="53"/>
    <x v="643"/>
    <x v="640"/>
    <n v="53183.34"/>
    <s v="  PROVENTI VENDITA LATTE CRUDO LOTTO 1 ANNO 2017 AZIENDE AGRICOLE CASTEL DI GUIDO E TENUTA DEL CAVALIERE"/>
  </r>
  <r>
    <x v="36"/>
    <s v="6170002848"/>
    <s v="001"/>
    <s v="DD"/>
    <s v="000805"/>
    <x v="1905"/>
    <x v="230"/>
    <x v="205"/>
    <s v="0PE"/>
    <x v="10"/>
    <x v="125"/>
    <x v="124"/>
    <n v="61.97"/>
    <s v="  RECUPERO COMPETENZE INDEBITAMENTE PERCEPITE DAL PERSONALE"/>
  </r>
  <r>
    <x v="36"/>
    <s v="6170002849"/>
    <s v="001"/>
    <s v="DH"/>
    <s v="000267"/>
    <x v="30"/>
    <x v="9"/>
    <x v="9"/>
    <s v="OTC"/>
    <x v="12"/>
    <x v="1"/>
    <x v="1"/>
    <n v="1088.1500000000001"/>
    <s v="  REGOL. URBANISTICA MUN:X"/>
  </r>
  <r>
    <x v="36"/>
    <s v="6170002855"/>
    <s v="001"/>
    <s v="DD"/>
    <s v="000776"/>
    <x v="1893"/>
    <x v="358"/>
    <x v="321"/>
    <s v="0PE"/>
    <x v="10"/>
    <x v="125"/>
    <x v="124"/>
    <n v="39234.980000000003"/>
    <s v="  REGIME ONNICOMPRENSIVITA'-RETRIBUZIONE DI RISULTATO DIRIGENZA ANNO 2017"/>
  </r>
  <r>
    <x v="36"/>
    <s v="6170002856"/>
    <s v="001"/>
    <s v="DD"/>
    <s v="000776"/>
    <x v="1893"/>
    <x v="358"/>
    <x v="321"/>
    <s v="0PE"/>
    <x v="10"/>
    <x v="487"/>
    <x v="485"/>
    <n v="9337.83"/>
    <s v="  REGIME ONNICOMPRENSIVITA'-RETRIBUZIONE DI RISULTATO DIRIGENZA ANNO 2017"/>
  </r>
  <r>
    <x v="36"/>
    <s v="6170002857"/>
    <s v="001"/>
    <s v="DD"/>
    <s v="000776"/>
    <x v="1893"/>
    <x v="358"/>
    <x v="321"/>
    <s v="0PE"/>
    <x v="10"/>
    <x v="116"/>
    <x v="3"/>
    <n v="3317.85"/>
    <s v="  REGIME ONNICOMPRENSIVITA'-RETRIBUZIONE DI RISULTATO DIRIGENZA ANNO 2017"/>
  </r>
  <r>
    <x v="36"/>
    <s v="6170002866"/>
    <s v="001"/>
    <s v="DH"/>
    <s v="000267"/>
    <x v="30"/>
    <x v="34"/>
    <x v="33"/>
    <s v="0TR"/>
    <x v="16"/>
    <x v="1"/>
    <x v="1"/>
    <n v="2465.08"/>
    <s v="  REGOLARIZZAZIONE TARES/TARI MOD F24 ANNO 2017"/>
  </r>
  <r>
    <x v="36"/>
    <s v="6170002868"/>
    <s v="001"/>
    <s v="DH"/>
    <s v="000267"/>
    <x v="30"/>
    <x v="407"/>
    <x v="366"/>
    <s v="0VP"/>
    <x v="19"/>
    <x v="1"/>
    <x v="1"/>
    <n v="700"/>
    <s v="  ISTRUTTORIE RELATIVE ALLE AUTORIZZAZIONE PER GLI ABBATTIMENTI ARBOREI"/>
  </r>
  <r>
    <x v="36"/>
    <s v="6170002888"/>
    <s v="001"/>
    <s v="NT"/>
    <s v="027372"/>
    <x v="1906"/>
    <x v="377"/>
    <x v="338"/>
    <s v="0OI"/>
    <x v="86"/>
    <x v="1"/>
    <x v="1"/>
    <n v="170.8"/>
    <s v="  RILASCIO DOCUMENTAZIONE GAB SINDACO"/>
  </r>
  <r>
    <x v="36"/>
    <s v="6170002889"/>
    <s v="001"/>
    <s v="DH"/>
    <s v="000267"/>
    <x v="30"/>
    <x v="166"/>
    <x v="155"/>
    <s v="0CC"/>
    <x v="66"/>
    <x v="1"/>
    <x v="1"/>
    <n v="3182.04"/>
    <s v="  CENTRO CARNI PROVENTI 2017"/>
  </r>
  <r>
    <x v="36"/>
    <s v="6170002891"/>
    <s v="001"/>
    <s v="DH"/>
    <s v="000267"/>
    <x v="30"/>
    <x v="408"/>
    <x v="367"/>
    <s v="0CC"/>
    <x v="66"/>
    <x v="1"/>
    <x v="1"/>
    <n v="10.85"/>
    <s v="  PROVENTI CENTRO CARNI 2017 DIRITTI ISTRUTTORIA"/>
  </r>
  <r>
    <x v="36"/>
    <s v="6170002892"/>
    <s v="001"/>
    <s v="DH"/>
    <s v="000267"/>
    <x v="30"/>
    <x v="409"/>
    <x v="368"/>
    <s v="0CC"/>
    <x v="66"/>
    <x v="1"/>
    <x v="1"/>
    <n v="6600.79"/>
    <s v="  PROVENTI CENTRO CARNI 2017  DIRITTI ISPEZIONI SANITARIE"/>
  </r>
  <r>
    <x v="36"/>
    <s v="6170002893"/>
    <s v="001"/>
    <s v="DH"/>
    <s v="000267"/>
    <x v="30"/>
    <x v="34"/>
    <x v="33"/>
    <s v="0CC"/>
    <x v="66"/>
    <x v="1"/>
    <x v="1"/>
    <n v="1329.78"/>
    <s v="  PROVENTI CENTRO CARNI 2017  INTERESSI"/>
  </r>
  <r>
    <x v="36"/>
    <s v="6170002999"/>
    <s v="001"/>
    <s v="DD"/>
    <s v="000014"/>
    <x v="1895"/>
    <x v="410"/>
    <x v="369"/>
    <s v="1PV"/>
    <x v="125"/>
    <x v="644"/>
    <x v="641"/>
    <n v="80846.929999999993"/>
    <s v="  CANONE CONCESSIONE PROVVISORIA GESTIONE PVQ 4.18 PRATI VERDI BUFALOTTA. IMPORTO EURO 159.800,04 PERIODO 1 GENNAIO 2017 - 8 SETTEMBRE 2017 - ATI TRA ASD  SPORTING CLUB JUVENTUS E  SSD JUVENTUS NUOTO VEDI ANCHE ACCERTAMENTO N. 6170003280"/>
  </r>
  <r>
    <x v="36"/>
    <s v="6170003016"/>
    <s v="001"/>
    <s v="DD"/>
    <s v="000926"/>
    <x v="1907"/>
    <x v="38"/>
    <x v="36"/>
    <s v="OTR"/>
    <x v="16"/>
    <x v="325"/>
    <x v="323"/>
    <n v="163399.12"/>
    <s v="  COSAP PERMANENTE - LISTA DI CARICO 1700000820"/>
  </r>
  <r>
    <x v="36"/>
    <s v="6170003018"/>
    <s v="001"/>
    <s v="DD"/>
    <s v="000927"/>
    <x v="1907"/>
    <x v="38"/>
    <x v="36"/>
    <s v="OTR"/>
    <x v="16"/>
    <x v="325"/>
    <x v="323"/>
    <n v="305768.69"/>
    <s v="  COSAP PERMANENTE OSP- LISTA DI CARICO 1700000676"/>
  </r>
  <r>
    <x v="36"/>
    <s v="6170003034"/>
    <s v="001"/>
    <s v="DH"/>
    <s v="000267"/>
    <x v="30"/>
    <x v="290"/>
    <x v="260"/>
    <s v="ESS"/>
    <x v="32"/>
    <x v="46"/>
    <x v="46"/>
    <n v="751.49"/>
    <s v="  PAGAMENTO CANONI IMPIANTO SPORTIVO IN VIA DEGLI ALBERINI A.S.D. TOR SAPIENZA ANNO 2017"/>
  </r>
  <r>
    <x v="36"/>
    <s v="6170003043"/>
    <s v="001"/>
    <s v="DD"/>
    <s v="000536"/>
    <x v="1899"/>
    <x v="38"/>
    <x v="36"/>
    <s v="0IC"/>
    <x v="100"/>
    <x v="325"/>
    <x v="323"/>
    <n v="125257.39"/>
    <s v="  ACCERTAMENTO DEL VALORE DELLA LISTA DI CARICO N. L1700001015 DEL 2017 RELATIVA AI PROVENTI DEI CANONI COSAP DEGLI IMPIANTI DI DISTRIBUZIONE CARBURANTE."/>
  </r>
  <r>
    <x v="36"/>
    <s v="6170003106"/>
    <s v="001"/>
    <s v="DD"/>
    <s v="000720"/>
    <x v="1824"/>
    <x v="38"/>
    <x v="36"/>
    <s v="0MR"/>
    <x v="55"/>
    <x v="645"/>
    <x v="642"/>
    <n v="554505.75"/>
    <s v="  LISTA DI CARICO ROTAZIONI ANNO 2017"/>
  </r>
  <r>
    <x v="36"/>
    <s v="6170003108"/>
    <s v="001"/>
    <s v="DD"/>
    <s v="000361"/>
    <x v="1907"/>
    <x v="29"/>
    <x v="28"/>
    <s v="1DP"/>
    <x v="21"/>
    <x v="411"/>
    <x v="409"/>
    <n v="2639237.16"/>
    <s v="  FITTI FABBRICATI DESTINATI USO DIVERSI"/>
  </r>
  <r>
    <x v="36"/>
    <s v="6170003109"/>
    <s v="001"/>
    <s v="DD"/>
    <s v="000361"/>
    <x v="1907"/>
    <x v="57"/>
    <x v="55"/>
    <s v="1DP"/>
    <x v="21"/>
    <x v="411"/>
    <x v="409"/>
    <n v="7678834.1399999997"/>
    <s v="  FITTI ATTIVI ABITAZIONI ALLOGGI VECCHIO PATRIMONIO E USC"/>
  </r>
  <r>
    <x v="36"/>
    <s v="6170003110"/>
    <s v="001"/>
    <s v="DD"/>
    <s v="000361"/>
    <x v="1907"/>
    <x v="58"/>
    <x v="56"/>
    <s v="1DP"/>
    <x v="21"/>
    <x v="411"/>
    <x v="409"/>
    <n v="353254"/>
    <s v="  FITTI FABBRICATI EX ENTI ASSISTENZIALI ROMA"/>
  </r>
  <r>
    <x v="36"/>
    <s v="6170003111"/>
    <s v="001"/>
    <s v="DD"/>
    <s v="000361"/>
    <x v="1907"/>
    <x v="63"/>
    <x v="61"/>
    <s v="1DP"/>
    <x v="21"/>
    <x v="411"/>
    <x v="409"/>
    <n v="22336.02"/>
    <s v="  FITTI DI BENI PROVENIENTI DA LASCITI VARI"/>
  </r>
  <r>
    <x v="36"/>
    <s v="6170003112"/>
    <s v="001"/>
    <s v="DD"/>
    <s v="000361"/>
    <x v="1907"/>
    <x v="59"/>
    <x v="57"/>
    <s v="1DP"/>
    <x v="21"/>
    <x v="411"/>
    <x v="409"/>
    <n v="4850715.05"/>
    <s v="  FITTI ABITAZIONI L.25/80 E 385/80"/>
  </r>
  <r>
    <x v="36"/>
    <s v="6170003113"/>
    <s v="001"/>
    <s v="DD"/>
    <s v="000361"/>
    <x v="1907"/>
    <x v="60"/>
    <x v="58"/>
    <s v="1DP"/>
    <x v="21"/>
    <x v="411"/>
    <x v="409"/>
    <n v="3443136.28"/>
    <s v="  FITTI ABITAZIONI L. 94/82"/>
  </r>
  <r>
    <x v="36"/>
    <s v="6170003114"/>
    <s v="001"/>
    <s v="DD"/>
    <s v="000361"/>
    <x v="1907"/>
    <x v="61"/>
    <x v="59"/>
    <s v="1DP"/>
    <x v="21"/>
    <x v="411"/>
    <x v="409"/>
    <n v="3303474.82"/>
    <s v="  FITTI ABITAZIONI L. 118/85 E 899/96"/>
  </r>
  <r>
    <x v="36"/>
    <s v="6170003115"/>
    <s v="001"/>
    <s v="DD"/>
    <s v="000361"/>
    <x v="1907"/>
    <x v="62"/>
    <x v="60"/>
    <s v="1DP"/>
    <x v="21"/>
    <x v="411"/>
    <x v="409"/>
    <n v="59649.31"/>
    <s v="  FITTI FABBRICATI EX ENTI OSPEDALIERI"/>
  </r>
  <r>
    <x v="36"/>
    <s v="6170003116"/>
    <s v="001"/>
    <s v="DD"/>
    <s v="000361"/>
    <x v="1907"/>
    <x v="66"/>
    <x v="64"/>
    <s v="1DP"/>
    <x v="21"/>
    <x v="411"/>
    <x v="409"/>
    <n v="3011070.21"/>
    <s v="  RIMBORSO ONERI E ACCESSORI CONDOMINIALI DI IMMOBILI LOCATI E SUB-LOCATI"/>
  </r>
  <r>
    <x v="36"/>
    <s v="6170003117"/>
    <s v="001"/>
    <s v="DD"/>
    <s v="000361"/>
    <x v="1907"/>
    <x v="202"/>
    <x v="181"/>
    <s v="1DP"/>
    <x v="21"/>
    <x v="411"/>
    <x v="409"/>
    <n v="29734.49"/>
    <s v="  RIMBORSO ONERI CONDOMINIALI E ACCESSORI DI IMMOBILI DI EX ENTI ASSISTENZIALI"/>
  </r>
  <r>
    <x v="36"/>
    <s v="6170003118"/>
    <s v="001"/>
    <s v="DD"/>
    <s v="000361"/>
    <x v="1907"/>
    <x v="68"/>
    <x v="66"/>
    <s v="1DP"/>
    <x v="21"/>
    <x v="411"/>
    <x v="409"/>
    <n v="229.68"/>
    <s v="  RIMBORSO ONERI CONDOMINIALI E ACCESSORI DI IMMOBILI EX ENTI OSPEDALIERI"/>
  </r>
  <r>
    <x v="36"/>
    <s v="6170003119"/>
    <s v="001"/>
    <s v="DD"/>
    <s v="000361"/>
    <x v="1907"/>
    <x v="67"/>
    <x v="65"/>
    <s v="1DP"/>
    <x v="21"/>
    <x v="411"/>
    <x v="409"/>
    <n v="1778346.36"/>
    <s v="  RIMBORSO ONERI ACCESSORI ABITAZIONI L. 25/80, 98/82, 118/85 E 899/96"/>
  </r>
  <r>
    <x v="36"/>
    <s v="6170003120"/>
    <s v="001"/>
    <s v="DD"/>
    <s v="000361"/>
    <x v="1907"/>
    <x v="37"/>
    <x v="34"/>
    <s v="1DP"/>
    <x v="21"/>
    <x v="411"/>
    <x v="409"/>
    <n v="5407.99"/>
    <s v="  INTROITI E RIMBORSI DIVERSI - QUOTE SINDACALI CORRISPETTIVO COMUNE -"/>
  </r>
  <r>
    <x v="36"/>
    <s v="6170003122"/>
    <s v="001"/>
    <s v="DD"/>
    <s v="000361"/>
    <x v="1907"/>
    <x v="34"/>
    <x v="33"/>
    <s v="1DP"/>
    <x v="21"/>
    <x v="411"/>
    <x v="409"/>
    <n v="65650.23"/>
    <s v="  INTERESSI"/>
  </r>
  <r>
    <x v="36"/>
    <s v="6170003136"/>
    <s v="001"/>
    <s v="DD"/>
    <s v="000633"/>
    <x v="1908"/>
    <x v="269"/>
    <x v="241"/>
    <s v="STR"/>
    <x v="16"/>
    <x v="325"/>
    <x v="323"/>
    <n v="286585.71000000002"/>
    <s v="  CANONE PER INIZIATIVE PUBBLICITARIE (CIP) MUN 13 ANNO 2017 - LISTA DI CARICO L1700001155"/>
  </r>
  <r>
    <x v="36"/>
    <s v="6170003136"/>
    <s v="004"/>
    <s v="DH"/>
    <s v="000267"/>
    <x v="30"/>
    <x v="269"/>
    <x v="241"/>
    <s v="STR"/>
    <x v="16"/>
    <x v="46"/>
    <x v="46"/>
    <n v="1177.32"/>
    <s v="  REGOLAR. MOD. 10 - CIP- MUN 13 - L1700001155"/>
  </r>
  <r>
    <x v="36"/>
    <s v="6170003153"/>
    <s v="001"/>
    <s v="DD"/>
    <s v="000360"/>
    <x v="1907"/>
    <x v="86"/>
    <x v="84"/>
    <s v="1DP"/>
    <x v="21"/>
    <x v="411"/>
    <x v="409"/>
    <n v="9583865.3100000005"/>
    <s v="  CONCESSIONI - CARICO CORRENTE"/>
  </r>
  <r>
    <x v="36"/>
    <s v="6170003154"/>
    <s v="001"/>
    <s v="DD"/>
    <s v="000360"/>
    <x v="1907"/>
    <x v="87"/>
    <x v="85"/>
    <s v="1DP"/>
    <x v="21"/>
    <x v="411"/>
    <x v="409"/>
    <n v="546794.03"/>
    <s v="  FITTI FONDI RUSTICI"/>
  </r>
  <r>
    <x v="36"/>
    <s v="6170003155"/>
    <s v="001"/>
    <s v="DD"/>
    <s v="000360"/>
    <x v="1907"/>
    <x v="88"/>
    <x v="86"/>
    <s v="1DP"/>
    <x v="21"/>
    <x v="411"/>
    <x v="409"/>
    <n v="17130.900000000001"/>
    <s v="  FITTI FONDI RUSTICI EX EAR"/>
  </r>
  <r>
    <x v="36"/>
    <s v="6170003161"/>
    <s v="001"/>
    <s v="DD"/>
    <s v="000102"/>
    <x v="1852"/>
    <x v="329"/>
    <x v="293"/>
    <s v="0TT"/>
    <x v="114"/>
    <x v="391"/>
    <x v="389"/>
    <n v="24476.92"/>
    <s v="  ACCERTAMENTO PER ENTRATE DERIVANTI DALLA VENDITA DI  105000 MAPPE &quot;CHARTA ROMA&quot;   MESSE SUL MERCATO DA  A&amp;C ADVESTING &amp; COMUNICATION SRL"/>
  </r>
  <r>
    <x v="36"/>
    <s v="6170003169"/>
    <s v="001"/>
    <s v="DD"/>
    <s v="001005"/>
    <x v="1909"/>
    <x v="290"/>
    <x v="260"/>
    <s v="OSS"/>
    <x v="32"/>
    <x v="46"/>
    <x v="46"/>
    <n v="2439.83"/>
    <s v="  AVV. PUBBLICO SERVIZIO ATT. SPORTIVE C/O PALESTRE"/>
  </r>
  <r>
    <x v="36"/>
    <s v="6170003170"/>
    <s v="001"/>
    <s v="DD"/>
    <s v="000164"/>
    <x v="1910"/>
    <x v="411"/>
    <x v="370"/>
    <s v="0ST"/>
    <x v="123"/>
    <x v="619"/>
    <x v="616"/>
    <n v="10819.82"/>
    <s v="  CORRESPONSIONE DA PARTE DELL'ISTAT  COMPENSO  PER L'ESECUZIONE DI RILEVAZIONI SPERIMENTALI C+ E D+ DEL CENSIMENTO PERMANENTE DELLA POPOLAZIONE E DELLE ABITAZIONI - CIRCOLARI ISTAT  N.1 PROT.150415/2017 E N. 2 PROT. 329204/2017"/>
  </r>
  <r>
    <x v="36"/>
    <s v="6170003171"/>
    <s v="001"/>
    <s v="DD"/>
    <s v="000252"/>
    <x v="1911"/>
    <x v="239"/>
    <x v="214"/>
    <s v="1AA"/>
    <x v="53"/>
    <x v="646"/>
    <x v="643"/>
    <n v="3020.69"/>
    <s v="  VENDITA LATTE CRUDO OVINO PRODOTTO NELL'AZIENDA AGRICOLA TENUTA DEL CAVALIERE--ANNO 2017-"/>
  </r>
  <r>
    <x v="36"/>
    <s v="6170003174"/>
    <s v="001"/>
    <s v="DD"/>
    <s v="001915"/>
    <x v="1878"/>
    <x v="2"/>
    <x v="2"/>
    <s v="FPP"/>
    <x v="105"/>
    <x v="622"/>
    <x v="619"/>
    <n v="1420"/>
    <s v="  ANTICIPAZIONE DI CASSA MARCHE E VALORI BOLLATI"/>
  </r>
  <r>
    <x v="36"/>
    <s v="6170003180"/>
    <s v="001"/>
    <s v="DD"/>
    <s v="000675"/>
    <x v="1912"/>
    <x v="9"/>
    <x v="9"/>
    <s v="STC"/>
    <x v="12"/>
    <x v="46"/>
    <x v="46"/>
    <n v="3000"/>
    <s v="  INGIUNZIONE DI PAGAMENTO DELLA SANZIONE PECUNIARIA AMMINISTRATIVA CONSEGUENTE ALL'INOTTEMPERANZA ALL'ORDINE DI DEMOLIZIONE E RIPRISTINO STATO DEI LUOGHI VIA DEL FOSSO DELLA QUISTIONE SIG.RI RANERI VINCENZINA E PESCIAIOLI CORRADO(ART.15 COMMA 3 L.R.LAZIO 11-8-2008 N. 15) MUN. 13"/>
  </r>
  <r>
    <x v="36"/>
    <s v="6170003185"/>
    <s v="001"/>
    <s v="DD"/>
    <s v="001168"/>
    <x v="1913"/>
    <x v="9"/>
    <x v="9"/>
    <s v="DTC"/>
    <x v="12"/>
    <x v="46"/>
    <x v="46"/>
    <n v="2500"/>
    <s v="  INGIUNZIONE DI PAGAMENTO DELLA SANZIONE PECUNIARIA AMMINISTRATIVA E DEMOLIZIONE CON RIPRISTINO DELLO STATO DEI LUOGHI IN CONSEGUENZA DELLA REALIZZAZIONE DEGLI INTERVENTI ABUSIVI IN VIA SASSETTA N.11- -ART.19,COMMA 2,LEGGE REGIONE LAZIO N.15/2008- -ANTILONI ROBERTO IN QUALITA' DI PROPRIETARIO RESPONSABILE MUN.3"/>
  </r>
  <r>
    <x v="36"/>
    <s v="6170003186"/>
    <s v="001"/>
    <s v="DD"/>
    <s v="000639"/>
    <x v="1914"/>
    <x v="38"/>
    <x v="36"/>
    <s v="STR"/>
    <x v="16"/>
    <x v="325"/>
    <x v="323"/>
    <n v="226981.52"/>
    <s v="  COSAP PERMANENTE  OSP MUNICIPIO 13 - ANNO 2017 LISTA DI CARICO L1700000702"/>
  </r>
  <r>
    <x v="36"/>
    <s v="6170003186"/>
    <s v="004"/>
    <s v="DH"/>
    <s v="000267"/>
    <x v="30"/>
    <x v="38"/>
    <x v="36"/>
    <s v="STR"/>
    <x v="16"/>
    <x v="46"/>
    <x v="46"/>
    <n v="72"/>
    <s v="  MODELLI 10 - COSAP PERMANENTE OSP_MUN 13_ANNO_2017"/>
  </r>
  <r>
    <x v="36"/>
    <s v="6170003197"/>
    <s v="001"/>
    <s v="NT"/>
    <s v="111111"/>
    <x v="1915"/>
    <x v="37"/>
    <x v="34"/>
    <s v="1CS"/>
    <x v="112"/>
    <x v="1"/>
    <x v="1"/>
    <n v="1019.43"/>
    <s v="  CASA IRIDE - INCASSI DEGENZE ANNO 2017 -"/>
  </r>
  <r>
    <x v="36"/>
    <s v="6170003203"/>
    <s v="001"/>
    <s v="DD"/>
    <s v="000951"/>
    <x v="1878"/>
    <x v="331"/>
    <x v="295"/>
    <s v="0AP"/>
    <x v="83"/>
    <x v="500"/>
    <x v="497"/>
    <n v="325253.40000000002"/>
    <s v="  ACCERTAMENTO ENTRATA IMPIANTI SPQR 2017"/>
  </r>
  <r>
    <x v="36"/>
    <s v="6170003205"/>
    <s v="001"/>
    <s v="DD"/>
    <s v="000952"/>
    <x v="1878"/>
    <x v="269"/>
    <x v="241"/>
    <s v="0AP"/>
    <x v="83"/>
    <x v="501"/>
    <x v="498"/>
    <n v="249647.79"/>
    <s v="  ACCERTAMENTO ENTRATA CIP 2017"/>
  </r>
  <r>
    <x v="36"/>
    <s v="6170003250"/>
    <s v="001"/>
    <s v="DD"/>
    <s v="001424"/>
    <x v="1916"/>
    <x v="412"/>
    <x v="371"/>
    <s v="1FM"/>
    <x v="98"/>
    <x v="316"/>
    <x v="314"/>
    <n v="31154.25"/>
    <s v="  INTROITI DA INCASSI DELLE LUDOTECHE &quot;CASINA DI RAFFAELLO&quot; E &quot;TECHNOTOWN&quot; NELL'AMBITO DEL DISCIPLINARE DEL CONTATTO DI SERVIZIO DI CUI ALLA D.G.C. N. 90 DEL 9.05.2017 - ANNO 2017"/>
  </r>
  <r>
    <x v="36"/>
    <s v="6170003261"/>
    <s v="001"/>
    <s v="DD"/>
    <s v="000927"/>
    <x v="1917"/>
    <x v="232"/>
    <x v="207"/>
    <s v="QCR"/>
    <x v="126"/>
    <x v="641"/>
    <x v="638"/>
    <n v="35000"/>
    <s v="  FINANZIAMENTO ISMA (EX IPAB) PROGETTO &quot;CENTRO RICREATIVO ESTIVO 2017&quot; MUN. XII - (GIUSTA DEL.ISMA N.43/28.10.2016)"/>
  </r>
  <r>
    <x v="36"/>
    <s v="6170003314"/>
    <s v="001"/>
    <s v="DD"/>
    <s v="000342"/>
    <x v="1852"/>
    <x v="37"/>
    <x v="34"/>
    <s v="1AL"/>
    <x v="96"/>
    <x v="647"/>
    <x v="644"/>
    <n v="48416.639999999999"/>
    <s v="  RECUPERO SOMME NEI CONFRONTI SIG.MIGLIAZZA MAURIZIO NATO A ROMA 27/2/1975,PER L'ASSISTENZA ALLOGGIATIVA TEMPORANEA NON DOVUTA"/>
  </r>
  <r>
    <x v="36"/>
    <s v="6170003339"/>
    <s v="001"/>
    <s v="DH"/>
    <s v="000267"/>
    <x v="30"/>
    <x v="392"/>
    <x v="352"/>
    <s v="0TR"/>
    <x v="16"/>
    <x v="1"/>
    <x v="1"/>
    <n v="1862"/>
    <s v="  REGOLARIZZAZIONE ENTRATE PER CONTRIBUTO DI SOGGIORNO - BONIFICI - ANNUALITA' 2017 - COMPETENZA"/>
  </r>
  <r>
    <x v="36"/>
    <s v="6170003343"/>
    <s v="001"/>
    <s v="DD"/>
    <s v="001069"/>
    <x v="1918"/>
    <x v="53"/>
    <x v="51"/>
    <s v="0MR"/>
    <x v="55"/>
    <x v="483"/>
    <x v="481"/>
    <n v="7582.11"/>
    <s v="  LISTA DI CARICO MERCATI ANNO 2017"/>
  </r>
  <r>
    <x v="36"/>
    <s v="6170003354"/>
    <s v="001"/>
    <s v="DD"/>
    <s v="000515"/>
    <x v="1919"/>
    <x v="30"/>
    <x v="29"/>
    <s v="0MC"/>
    <x v="20"/>
    <x v="117"/>
    <x v="116"/>
    <n v="197349.68"/>
    <s v="  MAGGIORI INCASSI NEL 2016 PER SOSTA TARIFFATA SU STRADA (NOTA PROT. ATAC 86773)"/>
  </r>
  <r>
    <x v="36"/>
    <s v="6170003405"/>
    <s v="001"/>
    <s v="DD"/>
    <s v="000767"/>
    <x v="1920"/>
    <x v="9"/>
    <x v="9"/>
    <s v="STC"/>
    <x v="12"/>
    <x v="46"/>
    <x v="46"/>
    <n v="1000"/>
    <s v="  INGIUNZIONE DI PAGAMENTO DELLA SANZIONE PECUNIARIA CONSEGUENTE ALLA REALIZZAZIONE DI OPERE ABUSIVE IN VIA GIANNOZZO MANETTI CIV. 29 SC. C INT. 18 - ART. 6 COMMA 2 LETT. A) DEL D.P.R. 380/01 - SIG. ROMANI ROBERTO - MUN. 13"/>
  </r>
  <r>
    <x v="36"/>
    <s v="6170003407"/>
    <s v="001"/>
    <s v="DD"/>
    <s v="000770"/>
    <x v="1920"/>
    <x v="9"/>
    <x v="9"/>
    <s v="STC"/>
    <x v="12"/>
    <x v="46"/>
    <x v="46"/>
    <n v="7500"/>
    <s v="  INGIUNZIONE DI PAGAMENTO DELLA SANZIONE PECUNIARIA CONSEGUENTE ALLA REALIZZAZIONE DI OPERE ABUSIVE IN VICOLO DEL VICARIO CIVV. 9 - 9/A ART. 37 D.P.R. 380/01 - SIG. MARCELLO RICCHI - MUNICIPIO 13"/>
  </r>
  <r>
    <x v="36"/>
    <s v="6170003408"/>
    <s v="001"/>
    <s v="DD"/>
    <s v="000768"/>
    <x v="1920"/>
    <x v="9"/>
    <x v="9"/>
    <s v="STC"/>
    <x v="12"/>
    <x v="46"/>
    <x v="46"/>
    <n v="7500"/>
    <s v="  INGIUNZIONE DI PAGAMENTO DELLA SANZIONE PECUNIARIA CONSEGUENTE ALLA REALIZZAZIONE DI OPERE ABUSIVE IN VIA AURELIA CIV. 458 ART. 37 D.P.R. 380/01 - SOCIETÀ ARDEL IMM. S.R.L. RAPPRESENTANTE LEGALE GIUSEPPE ARRIGHI  - MUNICIPIO 13"/>
  </r>
  <r>
    <x v="36"/>
    <s v="6170003417"/>
    <s v="001"/>
    <s v="DD"/>
    <s v="000771"/>
    <x v="1920"/>
    <x v="9"/>
    <x v="9"/>
    <s v="STC"/>
    <x v="12"/>
    <x v="46"/>
    <x v="46"/>
    <n v="7500"/>
    <s v="  INGIUNZIONE DI PAGAMENTO DELLA SANZIONE PECUNIARIA CONSEGUENTE ALLA REALIZZAZIONE DI OPERE ABUSIVE IN VICOLO MONTE DEL GALLO CIV. 19 - ART. 37 D.P.R. 380/01 - SIG. DANILO MOSCARDINI  - MUNICIPIO 13"/>
  </r>
  <r>
    <x v="36"/>
    <s v="6170003472"/>
    <s v="001"/>
    <s v="DD"/>
    <s v="001022"/>
    <x v="1408"/>
    <x v="35"/>
    <x v="34"/>
    <s v="PMS"/>
    <x v="42"/>
    <x v="140"/>
    <x v="139"/>
    <n v="962.89"/>
    <s v="  APPROVAZIONE 1° RUOLO COATTIVO 2017 COD 1D13"/>
  </r>
  <r>
    <x v="36"/>
    <s v="6170003473"/>
    <s v="001"/>
    <s v="DD"/>
    <s v="001022"/>
    <x v="1408"/>
    <x v="34"/>
    <x v="33"/>
    <s v="PMS"/>
    <x v="42"/>
    <x v="140"/>
    <x v="139"/>
    <n v="192.43"/>
    <s v="  APPROVAZIONE 1° RUOLO COATTIVO 2017 COD 1C13-9810"/>
  </r>
  <r>
    <x v="36"/>
    <s v="6170003474"/>
    <s v="001"/>
    <s v="DD"/>
    <s v="001022"/>
    <x v="1408"/>
    <x v="56"/>
    <x v="54"/>
    <s v="PMS"/>
    <x v="42"/>
    <x v="140"/>
    <x v="139"/>
    <n v="64"/>
    <s v="  APPROVAZIONE 1° RUOLO COATTIVO 2017 COD 9809"/>
  </r>
  <r>
    <x v="36"/>
    <s v="6170003477"/>
    <s v="001"/>
    <s v="DD"/>
    <s v="000717"/>
    <x v="1921"/>
    <x v="126"/>
    <x v="122"/>
    <s v="0PE"/>
    <x v="10"/>
    <x v="648"/>
    <x v="645"/>
    <n v="15413.58"/>
    <s v="  REGOLARIZZAZIONE DELLE SOMME VERSATE A TITOLO DI CONTRIBUTI PREVIDENZIALI CALCOLATI SUL SALARIO ACCESSORIO EROGATO AI DIPENDENTI CAPITOLINI IN POSIZIONE DI COMANDO PRESSO LA PRESIDENZA DELLA REPUBBLICA - ANNO 2017."/>
  </r>
  <r>
    <x v="36"/>
    <s v="6170003505"/>
    <s v="001"/>
    <s v="DD"/>
    <s v="000315"/>
    <x v="1408"/>
    <x v="369"/>
    <x v="331"/>
    <s v="1AS"/>
    <x v="79"/>
    <x v="649"/>
    <x v="646"/>
    <n v="22980.49"/>
    <s v="  REVOCA PER DECADENZA AGEVOLAZIONI A IMPRESA DE ROSSI MARIA ROSARIA "/>
  </r>
  <r>
    <x v="36"/>
    <s v="6170003508"/>
    <s v="001"/>
    <s v="DD"/>
    <s v="001389"/>
    <x v="1862"/>
    <x v="34"/>
    <x v="33"/>
    <s v="HMS"/>
    <x v="42"/>
    <x v="137"/>
    <x v="136"/>
    <n v="10195.290000000001"/>
    <s v="  APPROVAZIONE RUOLI NN. 2572-1853-3840-2186-2633-1933-2020-1141-7559-1698 -1066-9208-3586-889-1461-1817-1285-1465  ANNO 2017 MUN 6 PRIMA EMISSIONE REF SCOL. 1C13-9810"/>
  </r>
  <r>
    <x v="36"/>
    <s v="6170003510"/>
    <s v="001"/>
    <s v="DD"/>
    <s v="001389"/>
    <x v="1862"/>
    <x v="56"/>
    <x v="54"/>
    <s v="HMS"/>
    <x v="42"/>
    <x v="137"/>
    <x v="136"/>
    <n v="412006.15"/>
    <s v="  APPROVAZIONE RUOLI NN. 2572-1853-3840-2186-2633-1933-2020-1141-7559-1698 -1066-9208-3586-889-1461-1817-1285-1465  ANNO 2017 MUN 6 PRIMA EMISSIONE REF SCOL. 9809"/>
  </r>
  <r>
    <x v="36"/>
    <s v="6170003511"/>
    <s v="001"/>
    <s v="DD"/>
    <s v="001389"/>
    <x v="1862"/>
    <x v="74"/>
    <x v="72"/>
    <s v="HMS"/>
    <x v="42"/>
    <x v="137"/>
    <x v="136"/>
    <n v="5829.62"/>
    <s v="  APPROVAZIONE RUOLI NN. 2572-1853-3840-2186-2633-1933-2020-1141-7559-1698 -1066-9208-3586-889-1461-1817-1285-1465  ANNO 2017 MUN 6 PRIMA EMISSIONE REF SCOL. 1D13"/>
  </r>
  <r>
    <x v="36"/>
    <s v="6170003513"/>
    <s v="001"/>
    <s v="DD"/>
    <s v="000823"/>
    <x v="1862"/>
    <x v="9"/>
    <x v="9"/>
    <s v="STC"/>
    <x v="12"/>
    <x v="46"/>
    <x v="46"/>
    <n v="2250"/>
    <s v="  INGIUNZIONE DI PAGAMENTO DELLA SANZIONE PECUNIARIA AMMINISTRATIVA CONSEGUENTE ALL'INOTTEMPERANZA ALL'ORDINE DI DEMOLIZIONE E RIPRISTINO DELLO STATO DEI LUOGHI IN VIA DEI CASALI DI ACQUAFREDDA 5 ALLA SOC. COSTRUZIONI MA.GI.F. A R.L. (ART.15 COMMA 3 DELLA L.R. LAZIO 11-8-2008 N. 15) MUN. 13"/>
  </r>
  <r>
    <x v="36"/>
    <s v="6170003536"/>
    <s v="001"/>
    <s v="DD"/>
    <s v="001883"/>
    <x v="1922"/>
    <x v="397"/>
    <x v="357"/>
    <s v="0AM"/>
    <x v="46"/>
    <x v="162"/>
    <x v="160"/>
    <n v="4669729.5"/>
    <s v="  MINISTERO INTERNO FONDO EX L. 190/2014 C.181-182 CONTRIBUTO TRAMITE PREFETTURA- A FAVORE MINORI STRANIERI NON ACCOMPAGNATI (MSNA) -QUOTA  1^ TRIM. 2017 COME DA RICHIESTA EFFETTUATA IN DATA 19.04.2017 PROT. QE/32493 AI SENSI CIRC. MIN.INT. N. 3027 DEL 24.02.2017"/>
  </r>
  <r>
    <x v="36"/>
    <s v="6170003542"/>
    <s v="001"/>
    <s v="DD"/>
    <s v="001913"/>
    <x v="1923"/>
    <x v="109"/>
    <x v="105"/>
    <s v="PAN"/>
    <x v="43"/>
    <x v="325"/>
    <x v="323"/>
    <n v="189208.06"/>
    <s v="  LISTA DI CARICO A.NIDO A.S. 2017/2018 MUN.11 N°L1700001586 SETTEMBRE/DICEMBRE 2017"/>
  </r>
  <r>
    <x v="36"/>
    <s v="6170003548"/>
    <s v="001"/>
    <s v="DD"/>
    <s v="000316"/>
    <x v="1408"/>
    <x v="369"/>
    <x v="331"/>
    <s v="1AS"/>
    <x v="79"/>
    <x v="650"/>
    <x v="647"/>
    <n v="25125.78"/>
    <s v="  RECUPERO COATTIVO AGEVOLAZIONI IMPRESA MEDIA CLICK DI DE PANICIS FABRIZIO C. SAS - BANDO INCUBATORI DI IMPRESA 2005  "/>
  </r>
  <r>
    <x v="36"/>
    <s v="6170003554"/>
    <s v="001"/>
    <s v="DD"/>
    <s v="000314"/>
    <x v="1408"/>
    <x v="369"/>
    <x v="331"/>
    <s v="1AS"/>
    <x v="79"/>
    <x v="651"/>
    <x v="648"/>
    <n v="15973.96"/>
    <s v="  RECUPERO COATTIVO AGEVOLAZIONI MOTOCOMIO SRL - BANDO 2010 - INCUBATORI D'IMPRESA"/>
  </r>
  <r>
    <x v="36"/>
    <s v="6170003580"/>
    <s v="001"/>
    <s v="DD"/>
    <s v="000244"/>
    <x v="1924"/>
    <x v="282"/>
    <x v="253"/>
    <s v="1SG"/>
    <x v="106"/>
    <x v="314"/>
    <x v="312"/>
    <n v="22920"/>
    <s v="  SPESE CONTRATTUALI ANNO 2017"/>
  </r>
  <r>
    <x v="36"/>
    <s v="6170003580"/>
    <s v="005"/>
    <s v="DD"/>
    <s v="000481"/>
    <x v="1925"/>
    <x v="282"/>
    <x v="253"/>
    <s v="1SG"/>
    <x v="106"/>
    <x v="314"/>
    <x v="312"/>
    <n v="1000"/>
    <s v="  IMPOSTA DI REGISTRAZIONE CONTRATTI CON SOC.: BONIFICO GROUP SRL BG AMBIENTE SRL AMBIENTE LAVORI SRL PIANETA VERDE SRL VERDE GOLFO SA. DI MARRONE SALVATORE &amp; C."/>
  </r>
  <r>
    <x v="36"/>
    <s v="6170003580"/>
    <s v="006"/>
    <s v="DD"/>
    <s v="000481"/>
    <x v="1925"/>
    <x v="282"/>
    <x v="253"/>
    <s v="1SG"/>
    <x v="106"/>
    <x v="314"/>
    <x v="312"/>
    <n v="225"/>
    <s v="  IMPOSTA DI BOLLO SUL CONTRATTO IN MISURA FISSA D.M. ECONOMIA E FINANZE DEL 22/02/2007. BONIFICO GROUP SRL BG AMBIENTE SRL AMBIENTE LAVORI SRL PIANETA VERDE SRL VERDE GOLFO SA. DI MARRONE SALVATORE &amp; C."/>
  </r>
  <r>
    <x v="36"/>
    <s v="6170003584"/>
    <s v="001"/>
    <s v="DD"/>
    <s v="001370"/>
    <x v="1910"/>
    <x v="227"/>
    <x v="202"/>
    <s v="BPL"/>
    <x v="54"/>
    <x v="46"/>
    <x v="46"/>
    <n v="28.8"/>
    <s v="  USO DEI LOCALI SCOLASTICI DELL'ISTITUTO COMPRENSIVO &quot;PIAZZA WINCKELMANN&quot; - AUTORIZZAZIONE CONCESSA ALL'ASSOCIAZIONE BELL BEYOND ENGLISH LANGUAGE LEARNING - MUNICIPIO II - PERIODO 12-23 GIUGNO 2017"/>
  </r>
  <r>
    <x v="36"/>
    <s v="6170003585"/>
    <s v="001"/>
    <s v="DD"/>
    <s v="001317"/>
    <x v="1926"/>
    <x v="56"/>
    <x v="54"/>
    <s v="OMS"/>
    <x v="42"/>
    <x v="140"/>
    <x v="139"/>
    <n v="549966.67000000004"/>
    <s v="  PROVENTI DELLA REFEZIONE SCOLASTICA - ARRETRATI"/>
  </r>
  <r>
    <x v="36"/>
    <s v="6170003586"/>
    <s v="001"/>
    <s v="DD"/>
    <s v="001317"/>
    <x v="1926"/>
    <x v="92"/>
    <x v="89"/>
    <s v="OAN"/>
    <x v="43"/>
    <x v="140"/>
    <x v="139"/>
    <n v="25137.31"/>
    <s v="  ARRETRATI PROVENTI ASILI NIDO"/>
  </r>
  <r>
    <x v="36"/>
    <s v="6170003587"/>
    <s v="001"/>
    <s v="DD"/>
    <s v="001317"/>
    <x v="1926"/>
    <x v="55"/>
    <x v="53"/>
    <s v="OPL"/>
    <x v="54"/>
    <x v="140"/>
    <x v="139"/>
    <n v="4288.92"/>
    <s v="  PROVENTI DEL SERVIZIO DI TRASPORTO RISERVATO SCOLASTICO - ARRETRATI"/>
  </r>
  <r>
    <x v="36"/>
    <s v="6170003588"/>
    <s v="001"/>
    <s v="DD"/>
    <s v="001317"/>
    <x v="1926"/>
    <x v="116"/>
    <x v="112"/>
    <s v="OSM"/>
    <x v="22"/>
    <x v="140"/>
    <x v="139"/>
    <n v="770.35"/>
    <s v="  PROVENTI RELATIVI AL PROGETTO PONTE"/>
  </r>
  <r>
    <x v="36"/>
    <s v="6170003593"/>
    <s v="001"/>
    <s v="DH"/>
    <s v="000267"/>
    <x v="30"/>
    <x v="5"/>
    <x v="5"/>
    <s v="1RC"/>
    <x v="2"/>
    <x v="196"/>
    <x v="194"/>
    <n v="1650000"/>
    <s v="  CONTRIBUTO PER LA REALIZZAZIONE DI UN PALAZZETTO DELLO SPORT NEL P.Z. B20 LOCALITÀ CESANO - MUN. XV - C2.49 - DM 394/2014"/>
  </r>
  <r>
    <x v="36"/>
    <s v="6170003598"/>
    <s v="001"/>
    <s v="DD"/>
    <s v="000220"/>
    <x v="1910"/>
    <x v="37"/>
    <x v="34"/>
    <s v="2TC"/>
    <x v="110"/>
    <x v="224"/>
    <x v="222"/>
    <n v="29605.200000000001"/>
    <s v="  APPENDICE N.3 POLIZZA 001.50.9050000"/>
  </r>
  <r>
    <x v="36"/>
    <s v="6170003600"/>
    <s v="001"/>
    <s v="DD"/>
    <s v="001111"/>
    <x v="1927"/>
    <x v="126"/>
    <x v="122"/>
    <s v="0PE"/>
    <x v="10"/>
    <x v="544"/>
    <x v="541"/>
    <n v="9391.27"/>
    <s v="  RIMBORSO PER LE SPESE SOSTENUTE PER IL PERSONALE COMANDATO-ANNO 2017"/>
  </r>
  <r>
    <x v="36"/>
    <s v="6170003601"/>
    <s v="001"/>
    <s v="DD"/>
    <s v="001111"/>
    <x v="1927"/>
    <x v="126"/>
    <x v="122"/>
    <s v="0PE"/>
    <x v="10"/>
    <x v="334"/>
    <x v="332"/>
    <n v="2220.89"/>
    <s v="  RIMBORSO PER LE SPESE SOSTENUTE PER IL PERSONALE COMANDATO-ANNO 2017"/>
  </r>
  <r>
    <x v="36"/>
    <s v="6170003602"/>
    <s v="001"/>
    <s v="DD"/>
    <s v="001111"/>
    <x v="1927"/>
    <x v="126"/>
    <x v="122"/>
    <s v="0PE"/>
    <x v="10"/>
    <x v="652"/>
    <x v="649"/>
    <n v="63531.46"/>
    <s v="  RIMBORSO PER LE SPESE SOSTENUTE PER IL PERSONALE COMANDATO-ANNO 2017"/>
  </r>
  <r>
    <x v="36"/>
    <s v="6170003603"/>
    <s v="001"/>
    <s v="DD"/>
    <s v="001111"/>
    <x v="1927"/>
    <x v="126"/>
    <x v="122"/>
    <s v="0PE"/>
    <x v="10"/>
    <x v="653"/>
    <x v="650"/>
    <n v="21216.49"/>
    <s v="  RIMBORSO PER LE SPESE SOSTENUTE PER IL PERSONALE COMANDATO ANNO 2017"/>
  </r>
  <r>
    <x v="36"/>
    <s v="6170003604"/>
    <s v="001"/>
    <s v="DD"/>
    <s v="001111"/>
    <x v="1927"/>
    <x v="126"/>
    <x v="122"/>
    <s v="0PE"/>
    <x v="10"/>
    <x v="554"/>
    <x v="551"/>
    <n v="3440.62"/>
    <s v="  RIMBORSO PER LE SPESE SOSTENUTE PER IL PERSONALE COMANDATO ANNO 2017"/>
  </r>
  <r>
    <x v="36"/>
    <s v="6170003606"/>
    <s v="001"/>
    <s v="DD"/>
    <s v="001111"/>
    <x v="1927"/>
    <x v="126"/>
    <x v="122"/>
    <s v="0PE"/>
    <x v="10"/>
    <x v="547"/>
    <x v="544"/>
    <n v="38620.43"/>
    <s v="  RIMBORSO PER LE SPESE SOSTENUTE PER IL PERSONALE COMANDATO ANNO 2017"/>
  </r>
  <r>
    <x v="36"/>
    <s v="6170003608"/>
    <s v="001"/>
    <s v="DD"/>
    <s v="001111"/>
    <x v="1927"/>
    <x v="126"/>
    <x v="122"/>
    <s v="0PE"/>
    <x v="10"/>
    <x v="550"/>
    <x v="547"/>
    <n v="11807.75"/>
    <s v="  RIMBORSO PER LE SPESE SOSTENUTE PER IL PERSONALE COMANDATO ANNO 2017"/>
  </r>
  <r>
    <x v="36"/>
    <s v="6170003609"/>
    <s v="001"/>
    <s v="DD"/>
    <s v="001111"/>
    <x v="1927"/>
    <x v="126"/>
    <x v="122"/>
    <s v="0PE"/>
    <x v="10"/>
    <x v="654"/>
    <x v="651"/>
    <n v="9799.1200000000008"/>
    <s v="  RIMBORSO PER LE SPESE SOSTENUTE PER IL PERSONALE COMANDATO ANNO 2017"/>
  </r>
  <r>
    <x v="36"/>
    <s v="6170003610"/>
    <s v="001"/>
    <s v="DD"/>
    <s v="001111"/>
    <x v="1927"/>
    <x v="126"/>
    <x v="122"/>
    <s v="0PE"/>
    <x v="10"/>
    <x v="386"/>
    <x v="384"/>
    <n v="128490.61"/>
    <s v="  RIMBORSO PER LE SPESE SOSTENUTE PER IL PERSONALE COMANDATO ANNO 2017"/>
  </r>
  <r>
    <x v="36"/>
    <s v="6170003611"/>
    <s v="001"/>
    <s v="DD"/>
    <s v="001111"/>
    <x v="1927"/>
    <x v="126"/>
    <x v="122"/>
    <s v="0PE"/>
    <x v="10"/>
    <x v="313"/>
    <x v="311"/>
    <n v="108244.76"/>
    <s v="  RIMBORSO PER LE SPESE SOSTENUTE PER IL PERSONALE COMANDATO ANNO 2017"/>
  </r>
  <r>
    <x v="36"/>
    <s v="6170003612"/>
    <s v="001"/>
    <s v="DD"/>
    <s v="001111"/>
    <x v="1927"/>
    <x v="126"/>
    <x v="122"/>
    <s v="0PE"/>
    <x v="10"/>
    <x v="6"/>
    <x v="6"/>
    <n v="88293.94"/>
    <s v="  RIMBORSO PER LE SPESE SOSTENUTE PER IL PERSONALE COMANDATO ANNO 2017"/>
  </r>
  <r>
    <x v="36"/>
    <s v="6170003613"/>
    <s v="001"/>
    <s v="DD"/>
    <s v="001111"/>
    <x v="1927"/>
    <x v="126"/>
    <x v="122"/>
    <s v="0PE"/>
    <x v="10"/>
    <x v="655"/>
    <x v="652"/>
    <n v="48942.8"/>
    <s v="  RIMBORSO PER LE SPESE SOSTENUTE PER IL PERSONALE COMANDATO ANNO 2017"/>
  </r>
  <r>
    <x v="36"/>
    <s v="6170003615"/>
    <s v="001"/>
    <s v="DD"/>
    <s v="000448"/>
    <x v="1928"/>
    <x v="378"/>
    <x v="339"/>
    <s v="1DP"/>
    <x v="21"/>
    <x v="1"/>
    <x v="1"/>
    <n v="4735915.34"/>
    <s v="  RUOLI COATTIVI DI ENTRATE PATRIMONIALI RELATIVE A INDENNITA' D'OCCUPAZIONE - RUOLO N. 9259/2017 - FORNITURA N. 2096/2017 -(COD. TRIB. 1S92) -"/>
  </r>
  <r>
    <x v="36"/>
    <s v="6170003616"/>
    <s v="001"/>
    <s v="DD"/>
    <s v="000448"/>
    <x v="1928"/>
    <x v="34"/>
    <x v="33"/>
    <s v="1DP"/>
    <x v="21"/>
    <x v="1"/>
    <x v="1"/>
    <n v="374515.42"/>
    <s v="  RUOLI COATTIVI DI ENTRATE PATRIMONIALI RELATIVE A INDENNITA' D'OCCUPAZIONE - RUOLO N. 9259/2017 - FORNITURA N. 2096/2017 *** INTERESSI *** DI CUI # 371.711,58 (COD. TRIBUTO 1S93) - # 2.803,84 (COD. TRIBUTO 1C13)"/>
  </r>
  <r>
    <x v="36"/>
    <s v="6170003619"/>
    <s v="001"/>
    <s v="DD"/>
    <s v="001451"/>
    <x v="876"/>
    <x v="9"/>
    <x v="9"/>
    <s v="DTC"/>
    <x v="12"/>
    <x v="46"/>
    <x v="46"/>
    <n v="2500"/>
    <s v="  INGIUNZIONE DI PAGAMENO DELLA SANZIONE AMMINISTRATIVA CONSEGUENTE ALLA REALIZZAZIONE DEGLI INTERVENTI ABUSIVI IN LARGO VALSOLDA 10 (AI SENSI ART.19 LEGGE REGIONE LAZIO 15/2009) RESPONSABILE ABUSO: R.T.D. S.R.L. MUN.3"/>
  </r>
  <r>
    <x v="36"/>
    <s v="6170003635"/>
    <s v="001"/>
    <s v="DD"/>
    <s v="000753"/>
    <x v="876"/>
    <x v="37"/>
    <x v="34"/>
    <s v="0PE"/>
    <x v="10"/>
    <x v="125"/>
    <x v="124"/>
    <n v="765.04"/>
    <s v="  RECUPERO DEBITO MATURATO PER RITARDI E PERMESSI RIFERITI ALL'ANNO 2016 PER ALCUNI DIPENDENTI DEL MUNICIPIO I° NOMINATIVO: SACCENTI PATRIZIA"/>
  </r>
  <r>
    <x v="36"/>
    <s v="6170003641"/>
    <s v="001"/>
    <s v="DD"/>
    <s v="001373"/>
    <x v="1929"/>
    <x v="34"/>
    <x v="33"/>
    <s v="ETC"/>
    <x v="12"/>
    <x v="137"/>
    <x v="136"/>
    <n v="154.44"/>
    <s v="  N.2 RUOLI COATTIVI PRIMA EMISSIONE 2017 INTERESSI PER ISCRIZIONE A RUOLO COD.1C13/9823 NN.10054-9184/17"/>
  </r>
  <r>
    <x v="36"/>
    <s v="6170003642"/>
    <s v="001"/>
    <s v="DD"/>
    <s v="001373"/>
    <x v="1929"/>
    <x v="74"/>
    <x v="72"/>
    <s v="ETC"/>
    <x v="12"/>
    <x v="137"/>
    <x v="136"/>
    <n v="41.28"/>
    <s v="  N.2 RUOLI COATTIVI PRIMA EMISSIONE 2017 RECUPERO PER SPESE DI NOTIFICA DEGLI ATTI A MEZZO POSTA COD.1D13 NN.10054-9184/2017"/>
  </r>
  <r>
    <x v="36"/>
    <s v="6170003643"/>
    <s v="001"/>
    <s v="DD"/>
    <s v="001373"/>
    <x v="1929"/>
    <x v="9"/>
    <x v="9"/>
    <s v="ETC"/>
    <x v="12"/>
    <x v="137"/>
    <x v="136"/>
    <n v="11521.16"/>
    <s v="  N.2 RUOLI COATTIVI PRIMA EMISSIONE 2017 SANZIONE PER CONTRAVVENZIONI DELLA LEGGE URBANISTICA COD.9143 NN.10054-9184/2017"/>
  </r>
  <r>
    <x v="36"/>
    <s v="6170003647"/>
    <s v="001"/>
    <s v="DH"/>
    <s v="000260"/>
    <x v="30"/>
    <x v="226"/>
    <x v="201"/>
    <s v="OSS"/>
    <x v="32"/>
    <x v="656"/>
    <x v="653"/>
    <n v="830.83"/>
    <s v="  REGOL.AFFITTO PISCINA COMUNALE AMENDOLA"/>
  </r>
  <r>
    <x v="36"/>
    <s v="6170003648"/>
    <s v="001"/>
    <s v="DH"/>
    <s v="000267"/>
    <x v="30"/>
    <x v="413"/>
    <x v="372"/>
    <s v="0RG"/>
    <x v="0"/>
    <x v="162"/>
    <x v="160"/>
    <n v="5845693.3300000001"/>
    <s v="  QUOTA FONDO SOLIDARIETA COMUNALE RISTORO MINORI INTROITI IMU TASI (ART 1, C, 380 SEXIES, L 228/2012) ANNO 2017"/>
  </r>
  <r>
    <x v="36"/>
    <s v="6170003651"/>
    <s v="001"/>
    <s v="DD"/>
    <s v="001348"/>
    <x v="1408"/>
    <x v="9"/>
    <x v="9"/>
    <s v="DTC"/>
    <x v="12"/>
    <x v="46"/>
    <x v="46"/>
    <n v="1500"/>
    <s v="  INGIUNZIONE DI PAGAMENTO DELLA SANZIONE PECUNIARIA AMMINISTRATIVA IN CONSEGUENZA DELLA REALIZZAZIONE DEGLI INTERVENTI ABUSIVI IN VIALE CARMELO BENE, N. 265, SCALA H, INTEERNO 22 - RESPONSABILE ABUSO: SIG.RA SANTORI EMILIANA (COD.FISC. SNTMLN67A64A515D) NELLA QUALITA' DI PROPRIETARIA RESPONSABILE (REVOCA DELLA D.D. N. 1166 DEL 14/07/2015) MUNICIPIO III"/>
  </r>
  <r>
    <x v="36"/>
    <s v="6170003669"/>
    <s v="001"/>
    <s v="DD"/>
    <s v="001375"/>
    <x v="1929"/>
    <x v="55"/>
    <x v="53"/>
    <s v="EPL"/>
    <x v="54"/>
    <x v="137"/>
    <x v="136"/>
    <n v="249.92"/>
    <s v="  N.1 RUOLO COATTIVO N.2017/009183 PRIMA EMISSIONE 2017 PROVENTI TRASPORTO SCOLASTICO ARRETRATI COD.9813"/>
  </r>
  <r>
    <x v="36"/>
    <s v="6170003670"/>
    <s v="001"/>
    <s v="DD"/>
    <s v="001375"/>
    <x v="1929"/>
    <x v="34"/>
    <x v="33"/>
    <s v="EPL"/>
    <x v="54"/>
    <x v="137"/>
    <x v="136"/>
    <n v="12.6"/>
    <s v="  N.1 RUOLO COATTIVO N.2017/009183 PRIMA EMISSIONE 2017 TRASPORTO SCOLASTICO INTERESSI PER ISCRIZIONE A RUOLO COD.1C13-9814"/>
  </r>
  <r>
    <x v="36"/>
    <s v="6170003671"/>
    <s v="001"/>
    <s v="DD"/>
    <s v="001375"/>
    <x v="1929"/>
    <x v="74"/>
    <x v="72"/>
    <s v="EPL"/>
    <x v="54"/>
    <x v="137"/>
    <x v="136"/>
    <n v="35"/>
    <s v="  N.1 RUOLO COATTIVO N.2017/009183 PRIMA EMISSIONE 2017 TRASPORTO SCOLASTICO RECUPERO SPESE DI NOTIFICA COD.1D13"/>
  </r>
  <r>
    <x v="36"/>
    <s v="6170003672"/>
    <s v="001"/>
    <s v="DD"/>
    <s v="001374"/>
    <x v="1929"/>
    <x v="74"/>
    <x v="72"/>
    <s v="EAN"/>
    <x v="43"/>
    <x v="137"/>
    <x v="136"/>
    <n v="43.2"/>
    <s v="  N.1 RUOLO COATTIVO N.2017/009181 PRIMA EMISSIONE 2017 ASILO NIDO RECUPERO SPESE DI NOTIFICA COD.1D13"/>
  </r>
  <r>
    <x v="36"/>
    <s v="6170003673"/>
    <s v="001"/>
    <s v="DD"/>
    <s v="001374"/>
    <x v="1929"/>
    <x v="34"/>
    <x v="33"/>
    <s v="EAN"/>
    <x v="43"/>
    <x v="137"/>
    <x v="136"/>
    <n v="372.56"/>
    <s v="  N.1 RUOLO COATTIVO N.2017/009181 PRIMA EMISSIONE 2017 ASILO NIDO INTERESSI PER ISCRIZIONE A RUOLO COD.1C13-9260"/>
  </r>
  <r>
    <x v="36"/>
    <s v="6170003674"/>
    <s v="001"/>
    <s v="DD"/>
    <s v="001374"/>
    <x v="1929"/>
    <x v="92"/>
    <x v="89"/>
    <s v="EAN"/>
    <x v="43"/>
    <x v="137"/>
    <x v="136"/>
    <n v="6313.69"/>
    <s v="  N.1 RUOLO COATTIVO N.2017/009181 PRIMA EMISSIONE 2017 PROVENTI ASILO NIDO ARRETRATI COD.9258"/>
  </r>
  <r>
    <x v="36"/>
    <s v="6170003677"/>
    <s v="001"/>
    <s v="DD"/>
    <s v="001372"/>
    <x v="1929"/>
    <x v="34"/>
    <x v="33"/>
    <s v="EMS"/>
    <x v="42"/>
    <x v="137"/>
    <x v="136"/>
    <n v="960.18"/>
    <s v="  N.2 RUOLI COATTIVI NN.2017/009182 E 2017/002707 PRIMA EMISSIONE 2017 INTERESSI PER ISCRIZIONE A RUOLO REFEZIONE SCOLASTICA COD.1C13-9810"/>
  </r>
  <r>
    <x v="36"/>
    <s v="6170003678"/>
    <s v="001"/>
    <s v="DD"/>
    <s v="001372"/>
    <x v="1929"/>
    <x v="56"/>
    <x v="54"/>
    <s v="EMS"/>
    <x v="42"/>
    <x v="137"/>
    <x v="136"/>
    <n v="19009.66"/>
    <s v="  N.2 RUOLI COATTIVI NN.2017/009182 E 2017/002707 PRIMA EMISSIONE 2017 PROVENTI REFEZIONE SCOLASTICA ARRETRATI COD.9809"/>
  </r>
  <r>
    <x v="36"/>
    <s v="6170003679"/>
    <s v="001"/>
    <s v="DD"/>
    <s v="001372"/>
    <x v="1929"/>
    <x v="74"/>
    <x v="72"/>
    <s v="EMS"/>
    <x v="42"/>
    <x v="137"/>
    <x v="136"/>
    <n v="409.54"/>
    <s v="  N.2 RUOLI COATTIVI NN.2017/009182 E 2017/002707 PRIMA EMISSIONE 2017 REFEZIONE SCOLASTICA RECUPERO SPESE DI NOTIFICA COD.1D13"/>
  </r>
  <r>
    <x v="36"/>
    <s v="6170003686"/>
    <s v="001"/>
    <s v="DD"/>
    <s v="000029"/>
    <x v="1924"/>
    <x v="178"/>
    <x v="164"/>
    <s v="1CG"/>
    <x v="67"/>
    <x v="224"/>
    <x v="222"/>
    <n v="802125.86"/>
    <s v="  ACCERTAMENTO ENTRATE DA RIPARTIZIONE DELLE RISERVE DISPONIBILI DI #LE ASSICURAZIONI DI ROMA # MUTUA ASSICURATRICE ROMANA#."/>
  </r>
  <r>
    <x v="36"/>
    <s v="6170003720"/>
    <s v="001"/>
    <s v="DD"/>
    <s v="000354"/>
    <x v="1929"/>
    <x v="369"/>
    <x v="331"/>
    <s v="1AS"/>
    <x v="79"/>
    <x v="657"/>
    <x v="654"/>
    <n v="4952.22"/>
    <s v="  AGEVOLAZIONI ECONOMICHE DA REVOCARE E RECUPERARE C"/>
  </r>
  <r>
    <x v="36"/>
    <s v="6170003723"/>
    <s v="001"/>
    <s v="DD"/>
    <s v="001289"/>
    <x v="1370"/>
    <x v="92"/>
    <x v="89"/>
    <s v="MAN"/>
    <x v="43"/>
    <x v="137"/>
    <x v="136"/>
    <n v="9444.2800000000007"/>
    <s v="  RUOLO N. 2017/009211 - 2017/000890  - COD 9258 APPROVAZIONE 1° RUOLO COATTIVO 2017 RETTE ASILI NIDO MUN VIII"/>
  </r>
  <r>
    <x v="36"/>
    <s v="6170003724"/>
    <s v="001"/>
    <s v="DD"/>
    <s v="001289"/>
    <x v="1370"/>
    <x v="74"/>
    <x v="72"/>
    <s v="MAN"/>
    <x v="43"/>
    <x v="137"/>
    <x v="136"/>
    <n v="172.42"/>
    <s v="  RUOLO N. 2017/009211 - 2017/000890 - COD 1D13 APPROVAZIONE 1° RUOLO COATTIVO 2017  -ASILI NIDO RECUPERO SPESE DI NOTIFICA - MUN ROMA VIII"/>
  </r>
  <r>
    <x v="36"/>
    <s v="6170003725"/>
    <s v="001"/>
    <s v="DD"/>
    <s v="001289"/>
    <x v="1370"/>
    <x v="34"/>
    <x v="33"/>
    <s v="MAN"/>
    <x v="43"/>
    <x v="137"/>
    <x v="136"/>
    <n v="258.3"/>
    <s v="  RUOLO N. 2017/009211 - 2017/000890 COD 9260 - 1C13 APPROVAZIONE 1° RUOLO COATTIVO 2017  ASILI NIDO - INTERESSI MUN ROMA VIII"/>
  </r>
  <r>
    <x v="36"/>
    <s v="6170003728"/>
    <s v="001"/>
    <s v="DD"/>
    <s v="001290"/>
    <x v="1370"/>
    <x v="56"/>
    <x v="54"/>
    <s v="MMS"/>
    <x v="42"/>
    <x v="137"/>
    <x v="136"/>
    <n v="170025.74"/>
    <s v="  RUOLO NN. 2017/003764 -2017/002067 - 2017/003806 - 2017/002675 - 2017/002188 - 2017/002635 - 2017/001876 - 2017/007561 - 2017/009212 - 2017/001682 - 2017/001819 - 2017/003582 - COD 9809 APPROVAZIONE 1° RUOLO COATTIVO 2017 QUOTA CONTRIBUTIVA REFEZIONE SCOLASTICA - MUN VIII"/>
  </r>
  <r>
    <x v="36"/>
    <s v="6170003729"/>
    <s v="001"/>
    <s v="DD"/>
    <s v="001290"/>
    <x v="1370"/>
    <x v="74"/>
    <x v="72"/>
    <s v="MMS"/>
    <x v="42"/>
    <x v="137"/>
    <x v="136"/>
    <n v="4481.55"/>
    <s v="  RUOLO NN. 2017/003764 -2017/002067 - 2017/003806 - 2017/002675 - 2017/002188 - 2017/002635 - 2017/001876 - 2017/007561 - 2017/009212 - 2017/001682 - 2017/001819 - 2017/003582 - COD 1D13 APPROVAZIONE 1° RUOLO COATTIVO 2017  REFEZIONE SCOLASTICA RECUPERO SPESE DI NOTIFICA - MUN ROMA VIII"/>
  </r>
  <r>
    <x v="36"/>
    <s v="6170003730"/>
    <s v="001"/>
    <s v="DD"/>
    <s v="001290"/>
    <x v="1370"/>
    <x v="34"/>
    <x v="33"/>
    <s v="MMS"/>
    <x v="42"/>
    <x v="137"/>
    <x v="136"/>
    <n v="4965.7"/>
    <s v="  RUOLO NN. 2017/003764 -2017/002067 - 2017/003806 - 2017/002675 - 2017/002188 - 2017/002635 - 2017/001876 - 2017/007561 - 2017/009212 - 2017/001682 - 2017/001819 - 2017/003582 - COD 9810 - 1C13 INTERESSI APPROVAZIONE 1° RUOLO COATTIVO 2017 PROVENTI REFEZIONE SCOLASTICA"/>
  </r>
  <r>
    <x v="36"/>
    <s v="6170003731"/>
    <s v="001"/>
    <s v="DD"/>
    <s v="001291"/>
    <x v="1370"/>
    <x v="34"/>
    <x v="33"/>
    <s v="MTR"/>
    <x v="16"/>
    <x v="137"/>
    <x v="136"/>
    <n v="916.02"/>
    <s v="  RUOLO NN 2017/003729 - 2017/003807 - 2017/002636 - 2017/010062 - 2017/007564 - 2017/009216 - COD 1/50- COD 8589 APPROVAZIONE 1° RUOLO COATTIVO 2017 COSAP TEMPORANEA ABUSIVA DI CARATTERE COMMERCIALE - INTERESSI - MUN ROMA VIII"/>
  </r>
  <r>
    <x v="36"/>
    <s v="6170003732"/>
    <s v="001"/>
    <s v="DD"/>
    <s v="001291"/>
    <x v="1370"/>
    <x v="74"/>
    <x v="72"/>
    <s v="MTR"/>
    <x v="16"/>
    <x v="137"/>
    <x v="136"/>
    <n v="2121.23"/>
    <s v="  RUOLO NN 2017/003729 - 2017/003807 - 2017/002636 - 2017/010062 - 2017/007564 - 2017/009216 - COD 1/49 APPROVAZIONE 1° RUOLO COATTIVO 2017 COSAP TEMPORANEA ABUSIVA DI CARATTERE COMMERCIALE - SPESE NOTIFICA - MUN ROMA VIII"/>
  </r>
  <r>
    <x v="36"/>
    <s v="6170003733"/>
    <s v="001"/>
    <s v="DD"/>
    <s v="001291"/>
    <x v="1370"/>
    <x v="65"/>
    <x v="63"/>
    <s v="MTR"/>
    <x v="16"/>
    <x v="137"/>
    <x v="136"/>
    <n v="81617.14"/>
    <s v="  RUOLO NN 2017/003729 - 2017/003807 - 2017/002636 - 2017/010062 - 2017/007564 - 2017/009216 - COD 8591 APPROVAZIONE 1° RUOLO COATTIVO 2017 COSAP TEMPORANEA ABUSIVA DI CARATTERE COMMERCIALE - MUN VIII"/>
  </r>
  <r>
    <x v="36"/>
    <s v="6170003738"/>
    <s v="001"/>
    <s v="DD"/>
    <s v="001293"/>
    <x v="1370"/>
    <x v="74"/>
    <x v="72"/>
    <s v="MTC"/>
    <x v="12"/>
    <x v="137"/>
    <x v="136"/>
    <n v="89.07"/>
    <s v="  RUOLO N. 2017/009213 - COD 1/51 APPROVAZIONE 1° RUOLO COATTIVO 2017 COSAP ABUSIVO DI CARATTERE TECNICO - SPESE NOTIFICA - MUN ROMA VIII"/>
  </r>
  <r>
    <x v="36"/>
    <s v="6170003739"/>
    <s v="001"/>
    <s v="DD"/>
    <s v="001293"/>
    <x v="1370"/>
    <x v="34"/>
    <x v="33"/>
    <s v="MTC"/>
    <x v="12"/>
    <x v="137"/>
    <x v="136"/>
    <n v="6.65"/>
    <s v="  RUOLO N. 2017/009213 - COD 1/52 - COD 8594 APPROVAZIONE 1° RUOLO COATTIVO 2017 COSAP ABUSIVO DI CARATTERE TECNICO - INTERESSI - MUN ROMA VIII"/>
  </r>
  <r>
    <x v="36"/>
    <s v="6170003740"/>
    <s v="001"/>
    <s v="DD"/>
    <s v="001293"/>
    <x v="1370"/>
    <x v="65"/>
    <x v="63"/>
    <s v="MTC"/>
    <x v="12"/>
    <x v="137"/>
    <x v="136"/>
    <n v="2464.41"/>
    <s v="  RUOLO N. 2017/009213 - COD 8596 APPROVAZIONE 1° RUOLO COATTIVO 2017 COSAP ABUSIVISMO DI CARATTERE TECNICO -SANZIONE PECUNIARIA - MUN ROMA VIII"/>
  </r>
  <r>
    <x v="36"/>
    <s v="6170003743"/>
    <s v="001"/>
    <s v="DD"/>
    <s v="001506"/>
    <x v="1930"/>
    <x v="29"/>
    <x v="28"/>
    <s v="HDP"/>
    <x v="21"/>
    <x v="84"/>
    <x v="84"/>
    <n v="890.32"/>
    <s v="  ACCERTAMENTO DI ENTRATA DI IMPORTI DOVUTI DA POSTE ITALIANE A TITOLO DI INDENNITÀ DI OCCUPAZIONE DI LOCALI DI ROMA CAPITALE UFFICIO POSTALE VIA BALBIANI 12  GEN DIC 2017"/>
  </r>
  <r>
    <x v="36"/>
    <s v="6170003744"/>
    <s v="001"/>
    <s v="DD"/>
    <s v="001292"/>
    <x v="1370"/>
    <x v="34"/>
    <x v="33"/>
    <s v="MTR"/>
    <x v="16"/>
    <x v="137"/>
    <x v="136"/>
    <n v="2076.88"/>
    <s v="  RUOLO NN. 2017/003728 - 2017/001777 - 2017/001838 - 2017/007563 - 2017/009215 - 2017/001683 - COD 1/52 - COD 8594 APPROVAZIONE 1° RUOLO COATTIVO 2017 COSAP COMMERCIALE ABUSIVISMO INTERESSI - MUN ROMA VIII"/>
  </r>
  <r>
    <x v="36"/>
    <s v="6170003745"/>
    <s v="001"/>
    <s v="DD"/>
    <s v="001292"/>
    <x v="1370"/>
    <x v="74"/>
    <x v="72"/>
    <s v="MTR"/>
    <x v="16"/>
    <x v="137"/>
    <x v="136"/>
    <n v="1513.92"/>
    <s v="  RUOLO NN. 2017/003728 - 2017/001777 - 2017/001838 - 2017/007563 2017/009215 - 2017/001683 - COD 1/51 APPROVAZIONE 1° RUOLO COATTIVO 2017 COSAP COMMERCIALE ABUSIVISMO SPESE NOTIFICA - MUN ROMA VIII"/>
  </r>
  <r>
    <x v="36"/>
    <s v="6170003746"/>
    <s v="001"/>
    <s v="DD"/>
    <s v="001292"/>
    <x v="1370"/>
    <x v="65"/>
    <x v="63"/>
    <s v="MTR"/>
    <x v="16"/>
    <x v="137"/>
    <x v="136"/>
    <n v="52595.85"/>
    <s v="  RUOLO NN. 2017/003728 - 2017/001777 - 2017/001838 - 2017/007563 2017/009215 - 2017/001683 - COD 8596 APPROVAZIONE 1° RUOLO COATTIVO 2017 COSAP COMMERCIALE ABUSIVISMO SANZIONI PECUNIARIE - MUN ROMA VIII"/>
  </r>
  <r>
    <x v="36"/>
    <s v="6170003753"/>
    <s v="001"/>
    <s v="DD"/>
    <s v="001346"/>
    <x v="1408"/>
    <x v="9"/>
    <x v="9"/>
    <s v="DTC"/>
    <x v="12"/>
    <x v="46"/>
    <x v="46"/>
    <n v="4500"/>
    <s v="  INGIUNZIONE DI PAGAMENTO DELLA SANZIONE PECUNIARIA AMMINISTRATIVA CONSEGUENTE ALLA INOTTEMPERENZA DELL'ORDINE DI DEMOLIZIONE E RIPRISTINO DEI LUOGHI (AR.15 DELLA LEGGE R.L.N.15/2008 VIA DELLA MARCIGLIANA 532 RESPONSABILI ABUSO: CASINGHINI CARLO IN QUALITA' DI PROPRIETARIO RESPONSABILE RESIDENTE IN VIA DELLA TORRE DI PRATOLUNGO 23 INT.31; GUARNIERI PATRIZIA IN QUALITA' DI PRORPIETARIA RESPONSABILE RESIDENTE IN VIA DELLA TORRE DI PRATOLUNGO 23 INT.31 MUN.3  "/>
  </r>
  <r>
    <x v="36"/>
    <s v="6170003754"/>
    <s v="001"/>
    <s v="DD"/>
    <s v="001957"/>
    <x v="1931"/>
    <x v="109"/>
    <x v="105"/>
    <s v="TAN"/>
    <x v="43"/>
    <x v="325"/>
    <x v="323"/>
    <n v="64242.48"/>
    <s v="   LISTA DI CARICO L1700001612 ENTRATE QUOTE CONTRIBUTIVE ASILI NIDO PERIODO SETTEMBRE /DICEMBRE 2017 MUN 14"/>
  </r>
  <r>
    <x v="36"/>
    <s v="6170003754"/>
    <s v="003"/>
    <s v="DD"/>
    <s v="000111"/>
    <x v="1932"/>
    <x v="109"/>
    <x v="105"/>
    <s v="TAN"/>
    <x v="43"/>
    <x v="265"/>
    <x v="263"/>
    <n v="15467.49"/>
    <s v="  LISTA DI CARICO L1700001612 PAGAMENTO TRAMITE CRUSCOTTO  AANN"/>
  </r>
  <r>
    <x v="36"/>
    <s v="6170003754"/>
    <s v="004"/>
    <s v="DD"/>
    <s v="000111"/>
    <x v="1932"/>
    <x v="109"/>
    <x v="105"/>
    <s v="TAN"/>
    <x v="43"/>
    <x v="46"/>
    <x v="46"/>
    <n v="4700.93"/>
    <s v="  LISTA DI CARICO L1700001612 PERIODO SETTEMBRE /DICEMBRE 2017 PAGAMENTI TRAMITE MODELLO 10"/>
  </r>
  <r>
    <x v="36"/>
    <s v="6170003754"/>
    <s v="009"/>
    <s v="DH"/>
    <s v="000267"/>
    <x v="30"/>
    <x v="109"/>
    <x v="105"/>
    <s v="TAN"/>
    <x v="43"/>
    <x v="396"/>
    <x v="394"/>
    <n v="43987.839999999997"/>
    <s v="   NODO PAGO@ PA SU  2^ LISTA DI CARICO L170000161 PROVENTI ASILI NIDO"/>
  </r>
  <r>
    <x v="36"/>
    <s v="6170003758"/>
    <s v="001"/>
    <s v="DD"/>
    <s v="001136"/>
    <x v="1370"/>
    <x v="34"/>
    <x v="33"/>
    <s v="PTR"/>
    <x v="16"/>
    <x v="140"/>
    <x v="139"/>
    <n v="494.45"/>
    <s v="  APPROVAZIONE 1° RUOLO COATTIVO 2017 COD 1B88-1R34-1I52-8594-1I50-8589"/>
  </r>
  <r>
    <x v="36"/>
    <s v="6170003759"/>
    <s v="001"/>
    <s v="DD"/>
    <s v="001136"/>
    <x v="1370"/>
    <x v="69"/>
    <x v="67"/>
    <s v="PTR"/>
    <x v="16"/>
    <x v="140"/>
    <x v="139"/>
    <n v="6151.15"/>
    <s v="  APPROVAZIONE 1° RUOLO COATTIVO 2017 COD 8592"/>
  </r>
  <r>
    <x v="36"/>
    <s v="6170003760"/>
    <s v="001"/>
    <s v="DD"/>
    <s v="001136"/>
    <x v="1370"/>
    <x v="265"/>
    <x v="237"/>
    <s v="PTR"/>
    <x v="16"/>
    <x v="140"/>
    <x v="139"/>
    <n v="2568.69"/>
    <s v="  APPROVAZIONE 1° RUOLO COATTIVO 2017 COD 1B89"/>
  </r>
  <r>
    <x v="36"/>
    <s v="6170003761"/>
    <s v="001"/>
    <s v="DD"/>
    <s v="001136"/>
    <x v="1370"/>
    <x v="65"/>
    <x v="63"/>
    <s v="PTR"/>
    <x v="16"/>
    <x v="140"/>
    <x v="139"/>
    <n v="62434.49"/>
    <s v="  APPROVAZIONE 1° RUOLO COATTIVO 2017 COD 8596-8591"/>
  </r>
  <r>
    <x v="36"/>
    <s v="6170003762"/>
    <s v="001"/>
    <s v="DD"/>
    <s v="001136"/>
    <x v="1370"/>
    <x v="37"/>
    <x v="34"/>
    <s v="PTR"/>
    <x v="16"/>
    <x v="140"/>
    <x v="139"/>
    <n v="2688.7"/>
    <s v="  APPROVAZIONE 1° RUOLO COATTIVO 2017 COD 1R33-1I51-1I49"/>
  </r>
  <r>
    <x v="36"/>
    <s v="6170003763"/>
    <s v="001"/>
    <s v="DD"/>
    <s v="001136"/>
    <x v="1370"/>
    <x v="64"/>
    <x v="62"/>
    <s v="PTR"/>
    <x v="16"/>
    <x v="140"/>
    <x v="139"/>
    <n v="28173.7"/>
    <s v="  APPROVAZIONE 1° RUOLO COATTIVO 2017 COD 8587"/>
  </r>
  <r>
    <x v="36"/>
    <s v="6170003764"/>
    <s v="001"/>
    <s v="DD"/>
    <s v="001136"/>
    <x v="1370"/>
    <x v="37"/>
    <x v="34"/>
    <s v="PTC"/>
    <x v="12"/>
    <x v="140"/>
    <x v="139"/>
    <n v="78.75"/>
    <s v="  APPROVAZIONE 1° RUOLO COATTIVO 2017 COD 1I51"/>
  </r>
  <r>
    <x v="36"/>
    <s v="6170003765"/>
    <s v="001"/>
    <s v="DD"/>
    <s v="001136"/>
    <x v="1370"/>
    <x v="34"/>
    <x v="33"/>
    <s v="PTC"/>
    <x v="12"/>
    <x v="140"/>
    <x v="139"/>
    <n v="3.9"/>
    <s v="  APPROVAZIONE 1° RUOLO COATTIVO 2017 COD 1I52-8594"/>
  </r>
  <r>
    <x v="36"/>
    <s v="6170003766"/>
    <s v="001"/>
    <s v="DD"/>
    <s v="001136"/>
    <x v="1370"/>
    <x v="65"/>
    <x v="63"/>
    <s v="PTC"/>
    <x v="12"/>
    <x v="140"/>
    <x v="139"/>
    <n v="192.3"/>
    <s v="  APPROVAZIONE 1° RUOLO COATTIVO 2017 COD 8596"/>
  </r>
  <r>
    <x v="36"/>
    <s v="6170003791"/>
    <s v="001"/>
    <s v="DD"/>
    <s v="000071"/>
    <x v="1930"/>
    <x v="314"/>
    <x v="280"/>
    <s v="0SS"/>
    <x v="32"/>
    <x v="46"/>
    <x v="46"/>
    <n v="7705.44"/>
    <s v="  ACCERTAMENTO ENTRATE EXTRATRIBUTARIE PER DEBITI PREGRESSI DEI CONCESSIONARI DEGLI IMPIANTI SPORTIVI DI PROPRIETÀ CAPITOLINA ANNO 2017"/>
  </r>
  <r>
    <x v="36"/>
    <s v="6170003792"/>
    <s v="001"/>
    <s v="DD"/>
    <s v="000072"/>
    <x v="1930"/>
    <x v="306"/>
    <x v="273"/>
    <s v="0SS"/>
    <x v="32"/>
    <x v="46"/>
    <x v="46"/>
    <n v="314402.19"/>
    <s v="  ACCERTAMENTO ENTRATE CANONI PER CANONI DI CONCESSIONE DEGLI IMPIANTI SPORTIVI DI PROPRIETÀ CAPITOLINA PER L#ANNO 2017."/>
  </r>
  <r>
    <x v="36"/>
    <s v="6170003796"/>
    <s v="001"/>
    <s v="DD"/>
    <s v="001072"/>
    <x v="1926"/>
    <x v="37"/>
    <x v="34"/>
    <s v="1AL"/>
    <x v="96"/>
    <x v="658"/>
    <x v="655"/>
    <n v="45411.360000000001"/>
    <s v="  ACCERTAMENTO ENTRATA PER RECUPERO SOMME NEI CONFRONTI DEL SIG. FREZZA GIANLUCA PER L#ASSISTENZA ALLOGGIATIVA TEMPORANEA NON DOVUTA  PRESSO IL C.A.A.T. TINEO DD DI INGIUNZIONE REP. N.1024/2017"/>
  </r>
  <r>
    <x v="36"/>
    <s v="6170003800"/>
    <s v="001"/>
    <s v="DD"/>
    <s v="000744"/>
    <x v="1901"/>
    <x v="37"/>
    <x v="34"/>
    <s v="1AL"/>
    <x v="96"/>
    <x v="1"/>
    <x v="1"/>
    <n v="6626.44"/>
    <s v="  ACCERTAMENTO ENTRATA PER RECUPERO SOMME NEI CONFRONTI DELLE SIGG.RE MONTANI TATIANA E MONTANI GIORGIA PER L#ASSISTENZA ALLOGGIATIVA TEMPORANEA NON DOVUTA PRESSO IL C.A.A.T. #VALLE PORCINA# SITO IN ROMA, VIA SERAFINO DA GORIZIA N.70 PAL.B SC.B INT.20 - DD INGIUNZIONE REP. EL/553/2017 -"/>
  </r>
  <r>
    <x v="36"/>
    <s v="6170003805"/>
    <s v="001"/>
    <s v="DD"/>
    <s v="000075"/>
    <x v="1933"/>
    <x v="314"/>
    <x v="280"/>
    <s v="0SS"/>
    <x v="32"/>
    <x v="46"/>
    <x v="46"/>
    <n v="4526.6499999999996"/>
    <s v="  ACCERTAMENTO ENTRATE CANONI ARRETRATI DOVUTI DAI CONCESSIONARI DEGLI IMPIANTI SPORTIVI DI PROPRIETÀ CAPITOLINA ANNO 2017"/>
  </r>
  <r>
    <x v="36"/>
    <s v="6170003815"/>
    <s v="001"/>
    <s v="DD"/>
    <s v="002069"/>
    <x v="1932"/>
    <x v="136"/>
    <x v="130"/>
    <s v="0AV"/>
    <x v="25"/>
    <x v="283"/>
    <x v="281"/>
    <n v="13023.81"/>
    <s v="  ACCERTAMENTO RUOLI"/>
  </r>
  <r>
    <x v="36"/>
    <s v="6170003827"/>
    <s v="001"/>
    <s v="DD"/>
    <s v="000360"/>
    <x v="1934"/>
    <x v="414"/>
    <x v="373"/>
    <s v="0MM"/>
    <x v="29"/>
    <x v="316"/>
    <x v="314"/>
    <n v="357916"/>
    <s v="  ACCERTAMENTO INCASSI &quot;BIGLIETTERIA MUSEI&quot; ANNO 2017 (APRILE-DICEMBRE), IN ESECUZIONE DELLA DELIBERAZIONE DI GIUNTA CAPITOLINA. N. 90 DEL 09.05.2017 DI APPROVAZIONE DEL CONTRATTO DI SERVIZIO 2017-2019. (PERIODO APRILE 2017)"/>
  </r>
  <r>
    <x v="36"/>
    <s v="6170003828"/>
    <s v="001"/>
    <s v="DD"/>
    <s v="000360"/>
    <x v="1934"/>
    <x v="415"/>
    <x v="374"/>
    <s v="0MM"/>
    <x v="29"/>
    <x v="316"/>
    <x v="314"/>
    <n v="205371.35"/>
    <s v="  ACCERTAMENTO INCASSI &quot;BIGLIETTERIA MOSTRE&quot; ANNO 2017 (APRILE-DICEMBRE), IN ESECUZIONE DELLA DELIBERAZIONE DI GIUNTA CAPITOLINA. N. 90 DEL 09.05.2017 DI APPROVAZIONE DEL CONTRATTO DI SERVIZIO 2017-2019. (PERIODO APRILE 2017)"/>
  </r>
  <r>
    <x v="36"/>
    <s v="6170003829"/>
    <s v="001"/>
    <s v="DD"/>
    <s v="000360"/>
    <x v="1934"/>
    <x v="416"/>
    <x v="373"/>
    <s v="0MM"/>
    <x v="29"/>
    <x v="316"/>
    <x v="314"/>
    <n v="14486"/>
    <s v="  ACCERTAMENTO INCASSI BIGLIETTERIA &quot;L'ARA COM'ERA&quot; ANNO 2017 (APRILE-DICEMBRE), IN ESECUZIONE DELLA DELIBERAZIONE DI GIUNTA CAPITOLINA. N. 90 DEL 09.05.2017 DI APPROVAZIONE DEL CONTRATTO DI SERVIZIO 2017-2019. (PERIODO APRILE 2017)"/>
  </r>
  <r>
    <x v="36"/>
    <s v="6170003831"/>
    <s v="001"/>
    <s v="DD"/>
    <s v="000360"/>
    <x v="1934"/>
    <x v="392"/>
    <x v="352"/>
    <s v="0MM"/>
    <x v="29"/>
    <x v="316"/>
    <x v="314"/>
    <n v="33842"/>
    <s v="  ACCERTAMENTO INCASSI &quot;TASSA DI SOGGIORNO&quot; ANNO 2017 (APRILE-DICEMBRE), IN ESECUZIONE DELLA DELIBERAZIONE DI GIUNTA CAPITOLINA. N. 90 DEL 09.05.2017 DI APPROVAZIONE DEL CONTRATTO DI SERVIZIO 2017-2019. (PERIODO APRILE 2017)"/>
  </r>
  <r>
    <x v="36"/>
    <s v="6170003832"/>
    <s v="001"/>
    <s v="DD"/>
    <s v="000360"/>
    <x v="1934"/>
    <x v="313"/>
    <x v="279"/>
    <s v="0MM"/>
    <x v="29"/>
    <x v="316"/>
    <x v="314"/>
    <n v="2473.4899999999998"/>
    <s v="  ACCERTAMENTO INCASSI &quot;DONAZIONI PRESSO I MUSEI&quot; ANNO 2017 (APRILE-DICEMBRE), IN ESECUZIONE DELLA DELIBERAZIONE DI GIUNTA CAPITOLINA. N. 90 DEL 09.05.2017 DI APPROVAZIONE DEL CONTRATTO DI SERVIZIO 2017-2019. (PERIODO APRILE 2017)"/>
  </r>
  <r>
    <x v="36"/>
    <s v="6170003835"/>
    <s v="001"/>
    <s v="DD"/>
    <s v="000782"/>
    <x v="1932"/>
    <x v="2"/>
    <x v="2"/>
    <s v="UPP"/>
    <x v="105"/>
    <x v="659"/>
    <x v="656"/>
    <n v="14000"/>
    <s v="  ANTICIPAZIONE DI CASSA PER IL PRELIEVO DI MARCHE E VALORI BOLLATI - ANNO 2017- MUNICIPIO 2015-"/>
  </r>
  <r>
    <x v="36"/>
    <s v="6170003845"/>
    <s v="001"/>
    <s v="DD"/>
    <s v="001912"/>
    <x v="1923"/>
    <x v="116"/>
    <x v="112"/>
    <s v="PSM"/>
    <x v="22"/>
    <x v="325"/>
    <x v="323"/>
    <n v="10713.56"/>
    <s v="  LISTA DI CARICO 2017 PROGETTO PONTE MUN.11 N° L1700001310 SETTEMBRE/DICEMBRE 2017"/>
  </r>
  <r>
    <x v="36"/>
    <s v="6170003849"/>
    <s v="001"/>
    <s v="DD"/>
    <s v="002500"/>
    <x v="1929"/>
    <x v="259"/>
    <x v="231"/>
    <s v="AAB"/>
    <x v="30"/>
    <x v="245"/>
    <x v="243"/>
    <n v="355612.9"/>
    <s v="  CONTRIBUTO INPS PER PROGETTO &quot;HOME CARE PREMIUM 2017&quot; ATTIVITA' INTEGRATIVE E ATTIVITA' GESTIONALI PERIODO LUGLIO - DICEMBRE 2017 (DD.IMPEGNO INPS N.296 DEL 30/5/2017) - MUNICIPIO I GESTORE DEL PROGETTO IN ACCORDO CON MUNICIPIO II  "/>
  </r>
  <r>
    <x v="36"/>
    <s v="6170003865"/>
    <s v="001"/>
    <s v="DD"/>
    <s v="001676"/>
    <x v="1924"/>
    <x v="260"/>
    <x v="232"/>
    <s v="BSS"/>
    <x v="32"/>
    <x v="660"/>
    <x v="657"/>
    <n v="740.42"/>
    <s v="  CONCESSIONE USO PALESTRA DELLA SCUOLA ELEMENTARE CONTARDO FERRINI ALLA ASS. SPORTIVA FERRINI/UISP PER IL IL CENTRO ESTIVO 2017 PERIODO 19/28 GIUGNO 2017 R 1/28 LUGLIO 2017 - MUNICIPIO II"/>
  </r>
  <r>
    <x v="36"/>
    <s v="6170003875"/>
    <s v="001"/>
    <s v="DD"/>
    <s v="000706"/>
    <x v="1863"/>
    <x v="28"/>
    <x v="27"/>
    <s v="1ER"/>
    <x v="15"/>
    <x v="305"/>
    <x v="303"/>
    <n v="56295.71"/>
    <s v="  QUOTA CAPITALE RESTANTE DEL CORRISPETTIVO DOVUTO PER INDENNITÀ DI ESPROPRIO A CARICO DELLA SOC. COSTRUZIONI RESIDENZIALI ABITAZIONI ROMA CRAR"/>
  </r>
  <r>
    <x v="36"/>
    <s v="6170003876"/>
    <s v="001"/>
    <s v="DD"/>
    <s v="000770"/>
    <x v="1408"/>
    <x v="28"/>
    <x v="27"/>
    <s v="1ER"/>
    <x v="15"/>
    <x v="317"/>
    <x v="315"/>
    <n v="108345.85"/>
    <s v="  P.Z. N. C26 VIA DI TOR CERVARA.-ACCERTAMENTO QUALE QUOTA PARTE RESIDUA DOVUTA PER INDENNITÀ ESPROPRIO A CARICO DELLA SOC. S.O.C.O.L.P. S.P.A. - ."/>
  </r>
  <r>
    <x v="36"/>
    <s v="6170003877"/>
    <s v="001"/>
    <s v="DD"/>
    <s v="000214"/>
    <x v="1885"/>
    <x v="317"/>
    <x v="283"/>
    <s v="1DP"/>
    <x v="21"/>
    <x v="661"/>
    <x v="658"/>
    <n v="9838.4"/>
    <s v="  VENDITA A FAVORE DEL SIGNOR PELLEGRINI"/>
  </r>
  <r>
    <x v="36"/>
    <s v="6170003879"/>
    <s v="001"/>
    <s v="DD"/>
    <s v="000214"/>
    <x v="1885"/>
    <x v="86"/>
    <x v="84"/>
    <s v="1DP"/>
    <x v="21"/>
    <x v="661"/>
    <x v="658"/>
    <n v="4543.42"/>
    <s v="  INDENNITÀ OCCUPAZIONE"/>
  </r>
  <r>
    <x v="36"/>
    <s v="6170003881"/>
    <s v="001"/>
    <s v="DD"/>
    <s v="000377"/>
    <x v="1932"/>
    <x v="369"/>
    <x v="331"/>
    <s v="1AS"/>
    <x v="79"/>
    <x v="662"/>
    <x v="659"/>
    <n v="10395.19"/>
    <s v="  REVOCA AGEVOLAZIONI CONCESSE ART 14 L 266/97"/>
  </r>
  <r>
    <x v="36"/>
    <s v="6170003882"/>
    <s v="001"/>
    <s v="DD"/>
    <s v="000376"/>
    <x v="1932"/>
    <x v="369"/>
    <x v="331"/>
    <s v="1AS"/>
    <x v="79"/>
    <x v="663"/>
    <x v="660"/>
    <n v="15710.02"/>
    <s v="  REVOCA AGEVOLAZIONI CONCESSE ART 14 L 266/97"/>
  </r>
  <r>
    <x v="36"/>
    <s v="6170003886"/>
    <s v="001"/>
    <s v="DD"/>
    <s v="001837"/>
    <x v="1140"/>
    <x v="9"/>
    <x v="9"/>
    <s v="BTC"/>
    <x v="12"/>
    <x v="46"/>
    <x v="46"/>
    <n v="2500"/>
    <s v="  INGIUNZIONE DI PAGAMENTO SANZIONE PECUNIARIA AI SENSI ART. 19, C.1, L.R. LAZIO 15/2008 INTERVENTO ABUSIVO SU IMMOB. VIA POGGIO CATINO, N. 6 - INT. 5, PIANO II - DEL GIACCO MARIO (PROPRIETARIO) - MUNICIPIO II"/>
  </r>
  <r>
    <x v="36"/>
    <s v="6170003892"/>
    <s v="001"/>
    <s v="DD"/>
    <s v="000743"/>
    <x v="1901"/>
    <x v="37"/>
    <x v="34"/>
    <s v="1AL"/>
    <x v="96"/>
    <x v="664"/>
    <x v="661"/>
    <n v="904.68"/>
    <s v="  RECUPERO SOMME NEI CONFRONTI DEL NUCLEO FAMILIARE DELLA SIG.RA BELTRAN GIRON YOLITA CLEMENTINA, PER L#ASSISTENZA ALLOGGIATIVA NON DOVUTA PRESSO IL C.A.A.T. #SACRA FAMIGLIA# SITA IN ROMA, VIALE DELLA PRIMAVERA N.41 APP.220.      "/>
  </r>
  <r>
    <x v="36"/>
    <s v="6170003895"/>
    <s v="001"/>
    <s v="DD"/>
    <s v="001836"/>
    <x v="1140"/>
    <x v="9"/>
    <x v="9"/>
    <s v="BTC"/>
    <x v="12"/>
    <x v="46"/>
    <x v="46"/>
    <n v="5000"/>
    <s v="  INGIUNZIONE DI PAGAMENTO SANZIONE PECUNIARIA AMMINISTRATIVA EX ART. 19, C.1, L.R. LAZIO 15/2008 - ABUSO IN VIA DI VILLA EMILIANI, N. 7, PIANO 5°, INT. 12 - RESPONSABILE ABUSO: SIG. PALUMBO CARLO (COD.FISC. PLMCRL71D08D969S - PROPRIETARIO) - MUNICIPIO II"/>
  </r>
  <r>
    <x v="36"/>
    <s v="6170003896"/>
    <s v="001"/>
    <s v="DD"/>
    <s v="000941"/>
    <x v="1935"/>
    <x v="56"/>
    <x v="54"/>
    <s v="SMS"/>
    <x v="42"/>
    <x v="137"/>
    <x v="136"/>
    <n v="358817.87"/>
    <s v="  SERVIZIO REFEZIONE SCOLASTICA MUN. 13 - RUOLO 2017 PRIMA EMISSIONE - RUOLI  3767, 2393, 2194, 1517, 1843, 2642, 2394, 1661, 1479, 10071, 1071, 9244, 1466, 5945, 2507, 1828, - COD.TRIB. 9809"/>
  </r>
  <r>
    <x v="36"/>
    <s v="6170003897"/>
    <s v="001"/>
    <s v="DD"/>
    <s v="000941"/>
    <x v="1935"/>
    <x v="34"/>
    <x v="33"/>
    <s v="STR"/>
    <x v="16"/>
    <x v="137"/>
    <x v="136"/>
    <n v="1131.33"/>
    <s v="  SERVIZIO REFEZIONE SCOLASTICA MUN. 13 - RUOLO 2017 PRIMA EMISSIONE - RUOLI  3767, 2393, 2194, 1517, 1843, 2642, 2394, 1661, 1479, 10071, 1071, 9244, 1466, 5945, 2507, 1828, - COD.TRIB. 9810"/>
  </r>
  <r>
    <x v="36"/>
    <s v="6170003898"/>
    <s v="001"/>
    <s v="DD"/>
    <s v="000941"/>
    <x v="1935"/>
    <x v="34"/>
    <x v="33"/>
    <s v="STR"/>
    <x v="16"/>
    <x v="137"/>
    <x v="136"/>
    <n v="619.1"/>
    <s v="  SERVIZIO REFEZIONE SCOLASTICA MUN. 13 - RUOLO 2017 PRIMA EMISSIONE - RUOLI  3767, 2393, 2194, 1517, 1843, 2642, 2394, 1661, 1479, 10071, 1071, 9244, 1466, 5945, 2507, 1828 - COD.TRIB. 1C13"/>
  </r>
  <r>
    <x v="36"/>
    <s v="6170003899"/>
    <s v="001"/>
    <s v="DD"/>
    <s v="000941"/>
    <x v="1935"/>
    <x v="37"/>
    <x v="34"/>
    <s v="SMS"/>
    <x v="42"/>
    <x v="137"/>
    <x v="136"/>
    <n v="8358.82"/>
    <s v="  SERVIZIO REFEZIONE SCOLASTICA MUN. 13 - RUOLO 2017 PRIMA EMISSIONE - RUOLI  3767, 2393, 2194, 1517, 1843, 2642, 2394, 1661, 1479, 10071, 1071, 9244, 1466, 5945, 2507, 1828 - COD.TRIB. 1D13"/>
  </r>
  <r>
    <x v="36"/>
    <s v="6170003902"/>
    <s v="001"/>
    <s v="DD"/>
    <s v="000940"/>
    <x v="1935"/>
    <x v="92"/>
    <x v="89"/>
    <s v="SAN"/>
    <x v="43"/>
    <x v="137"/>
    <x v="136"/>
    <n v="34642.410000000003"/>
    <s v="  ASILO NIDO MUNICIPIO 13 - RUOLO 2017 (ANNO DI RIFERIMENTO 2015)PRIMA EMISSIONE - RUOLI  N. 9243, 2393 - COD.TRIB. 9258"/>
  </r>
  <r>
    <x v="36"/>
    <s v="6170003903"/>
    <s v="001"/>
    <s v="DD"/>
    <s v="000940"/>
    <x v="1935"/>
    <x v="34"/>
    <x v="33"/>
    <s v="STR"/>
    <x v="16"/>
    <x v="137"/>
    <x v="136"/>
    <n v="59.97"/>
    <s v="  ASILO NIDO MUNICIPIO 13 - RUOLO 2017 (ANNO DI RIFERIMENTO 2015) PRIMA EMISSIONE - RUOLI  N. 9243, 2393 - COD.TRIB. 1C13"/>
  </r>
  <r>
    <x v="36"/>
    <s v="6170003904"/>
    <s v="001"/>
    <s v="DD"/>
    <s v="000940"/>
    <x v="1935"/>
    <x v="34"/>
    <x v="33"/>
    <s v="STR"/>
    <x v="16"/>
    <x v="137"/>
    <x v="136"/>
    <n v="79.430000000000007"/>
    <s v="  ASILO NIDO MUNICIPIO 13 - RUOLO 2017 (ANNO DI RIFERIMENTO 2015)PRIMA EMISSIONE - RUOLI  N. 9243, 2393 - COD.TRIB. 9260"/>
  </r>
  <r>
    <x v="36"/>
    <s v="6170003905"/>
    <s v="001"/>
    <s v="DD"/>
    <s v="000940"/>
    <x v="1935"/>
    <x v="34"/>
    <x v="33"/>
    <s v="STR"/>
    <x v="16"/>
    <x v="137"/>
    <x v="136"/>
    <n v="454.93"/>
    <s v="  ASILO NIDO MUNICIPIO 13 - RUOLO 2017 (ANNO DI RIFERIMENTO 2015)PRIMA EMISSIONE - RUOLI  N. 9243, 2393 - COD.TRIB. 1D13"/>
  </r>
  <r>
    <x v="36"/>
    <s v="6170003908"/>
    <s v="001"/>
    <s v="DD"/>
    <s v="001838"/>
    <x v="1140"/>
    <x v="9"/>
    <x v="9"/>
    <s v="BTC"/>
    <x v="12"/>
    <x v="46"/>
    <x v="46"/>
    <n v="2500"/>
    <s v="  INGIUNZIONE DI PAGAMENTO SANZIONE PECUNIARIA AMMINISTRATIVA EX ART. 19, C.1, L.R. LAZIO 15/2008 - ABUSO IN VIA ANCONA, N. 20, SCALA C, PIANO 3°, INT. 11 - RESPONSABILI ABUSO: SIG.RA VDOVENKO IRYNA (COD.FISC. VDVRYN76E61Z138G - LOCATARIO); SIG. LIBANORI IVANO (COD.FISC. LBNVNI74T14H501J, PROPRIETARIO PER 1/2); SIG.RA LIBANORI SILVIA (COD.FISC. LBNSLV78C69H501P, PROPRIETARIA PER 1/2) - MUNICIPIO II"/>
  </r>
  <r>
    <x v="36"/>
    <s v="6170003911"/>
    <s v="001"/>
    <s v="DD"/>
    <s v="000046"/>
    <x v="1936"/>
    <x v="385"/>
    <x v="346"/>
    <s v="0FE"/>
    <x v="120"/>
    <x v="507"/>
    <x v="504"/>
    <n v="704"/>
    <s v="  PON(PROGRAMMA OPERATIVO NAZIONALE) CITTÀ METROPOLITANE  ASSE 5  - ATTIVITÀ DI COMUNICAZIONE - NOTA AGENZIA PER LA COESIONE TERRITORIALE PROT. 1860 DEL 19.02.2016 - SO/548 DEL 03.04.2017 VINCOLATA U1030CONV CDR 0FE"/>
  </r>
  <r>
    <x v="36"/>
    <s v="6170003917"/>
    <s v="001"/>
    <s v="DD"/>
    <s v="000939"/>
    <x v="1935"/>
    <x v="55"/>
    <x v="53"/>
    <s v="SPL"/>
    <x v="54"/>
    <x v="137"/>
    <x v="136"/>
    <n v="2862"/>
    <s v="  SERVIZIO TRASPORTO SCOLASTICO MUN. 13 - RUOLO 2017 (ANNO DI RIFERIMENTO 2015) PRIMA EMISSIONE - RUOLO 9245 - COD.TRIB. 9813"/>
  </r>
  <r>
    <x v="36"/>
    <s v="6170003918"/>
    <s v="001"/>
    <s v="DD"/>
    <s v="000939"/>
    <x v="1935"/>
    <x v="34"/>
    <x v="33"/>
    <s v="STR"/>
    <x v="16"/>
    <x v="137"/>
    <x v="136"/>
    <n v="5.1100000000000003"/>
    <s v="  SERVIZIO TRASPORTO SCOLASTICO MUN. 13 - RUOLO 2017 (ANNO DI RIFERIMENTO 2015) PRIMA EMISSIONE - RUOLO 9245 - COD.TRIB. 1C13"/>
  </r>
  <r>
    <x v="36"/>
    <s v="6170003919"/>
    <s v="001"/>
    <s v="DD"/>
    <s v="000939"/>
    <x v="1935"/>
    <x v="34"/>
    <x v="33"/>
    <s v="STR"/>
    <x v="16"/>
    <x v="137"/>
    <x v="136"/>
    <n v="7.68"/>
    <s v="  SERVIZIO TRASPORTO SCOLASTICO MUN. 13 - RUOLO 2017 (ANNO DI RIFERIMENTO 2015) PRIMA EMISSIONE - RUOLO 9245 - COD.TRIB. 9814"/>
  </r>
  <r>
    <x v="36"/>
    <s v="6170003921"/>
    <s v="001"/>
    <s v="DD"/>
    <s v="000939"/>
    <x v="1935"/>
    <x v="34"/>
    <x v="33"/>
    <s v="STR"/>
    <x v="16"/>
    <x v="137"/>
    <x v="136"/>
    <n v="78.75"/>
    <s v="  SERVIZIO TRASPORTO SCOLASTICO MUN. 13 - RUOLO 2017 (ANNO DI RIFERIMENTO 2015) PRIMA EMISSIONE - RUOLO 9245 - COD.TRIB. 1D13"/>
  </r>
  <r>
    <x v="36"/>
    <s v="6170003922"/>
    <s v="001"/>
    <s v="DD"/>
    <s v="000953"/>
    <x v="1937"/>
    <x v="37"/>
    <x v="34"/>
    <s v="STR"/>
    <x v="16"/>
    <x v="137"/>
    <x v="136"/>
    <n v="156.91"/>
    <s v="  CANONE OCCUPAZIONE SUOLO PUBBLICO PERMANENTE (ATTIVITÀ SUAP) MUNICIPIO 13 - RUOLO 2017 (ANNO DI RIFERIMENTO 2010 - 2011) PRIMA EMISSIONE - RUOLO 9246, 1467 - COD.TRIB. 1I51"/>
  </r>
  <r>
    <x v="36"/>
    <s v="6170003923"/>
    <s v="001"/>
    <s v="DD"/>
    <s v="000953"/>
    <x v="1937"/>
    <x v="37"/>
    <x v="34"/>
    <s v="STR"/>
    <x v="16"/>
    <x v="137"/>
    <x v="136"/>
    <n v="28.71"/>
    <s v="  CANONE OCCUPAZIONE SUOLO PUBBLICO PERMANENTE (ATTIVITÀ SUAP) MUNICIPIO 13 - RUOLO 2017 (ANNO DI RIFERIMENTO 2010 - 2011) PRIMA EMISSIONE - RUOLO 9246, 1467 - COD.TRIB. 1I52"/>
  </r>
  <r>
    <x v="36"/>
    <s v="6170003924"/>
    <s v="001"/>
    <s v="DD"/>
    <s v="000953"/>
    <x v="1937"/>
    <x v="65"/>
    <x v="63"/>
    <s v="STR"/>
    <x v="16"/>
    <x v="137"/>
    <x v="136"/>
    <n v="813.27"/>
    <s v="  CANONE OCCUPAZIONE SUOLO PUBBLICO PERMANENTE (ATTIVITÀ SUAP) MUNICIPIO 13 - RUOLO 2017 (ANNO DI RIFERIMENTO 2010 - 2011)PRIMA EMISSIONE - RUOLO 9246, 1467 - COD.TRIB. 1L23"/>
  </r>
  <r>
    <x v="36"/>
    <s v="6170003925"/>
    <s v="001"/>
    <s v="DD"/>
    <s v="000953"/>
    <x v="1937"/>
    <x v="69"/>
    <x v="67"/>
    <s v="STR"/>
    <x v="16"/>
    <x v="137"/>
    <x v="136"/>
    <n v="5574.08"/>
    <s v="  CANONE OCCUPAZIONE SUOLO PUBBLICO PERMANENTE (ATTIVITÀ SUAP) MUNICIPIO 13 - RUOLO 2017 (ANNO DI RIFERIMENTO 2010 - 2011) PRIMA EMISSIONE - RUOLO 9246, 1467 - COD.TRIB. 8592"/>
  </r>
  <r>
    <x v="36"/>
    <s v="6170003926"/>
    <s v="001"/>
    <s v="DD"/>
    <s v="000953"/>
    <x v="1937"/>
    <x v="65"/>
    <x v="63"/>
    <s v="STR"/>
    <x v="16"/>
    <x v="137"/>
    <x v="136"/>
    <n v="440.01"/>
    <s v="  CANONE OCCUPAZIONE SUOLO PUBBLICO PERMANENTE (ATTIVITÀ SUAP) MUNICIPIO 13 - RUOLO 2017 (ANNO DI RIFERIMENTO 2010 - 2011) PRIMA EMISSIONE - RUOLO 9246, 1467 - COD.TRIB. 8594"/>
  </r>
  <r>
    <x v="36"/>
    <s v="6170003927"/>
    <s v="001"/>
    <s v="DD"/>
    <s v="000953"/>
    <x v="1937"/>
    <x v="65"/>
    <x v="63"/>
    <s v="STR"/>
    <x v="16"/>
    <x v="137"/>
    <x v="136"/>
    <n v="3326.97"/>
    <s v="  CANONE OCCUPAZIONE SUOLO PUBBLICO PERMANENTE (ATTIVITÀ SUAP) MUNICIPIO 13 - RUOLO 2017 (ANNO DI RIFERIMENTO 2010 - 2011) PRIMA EMISSIONE - RUOLO 9246, 1467 - COD.TRIB. 8596"/>
  </r>
  <r>
    <x v="36"/>
    <s v="6170003928"/>
    <s v="001"/>
    <s v="DD"/>
    <s v="000081"/>
    <x v="1936"/>
    <x v="314"/>
    <x v="280"/>
    <s v="0SS"/>
    <x v="32"/>
    <x v="46"/>
    <x v="46"/>
    <n v="460844.71"/>
    <s v="  APPROVAZIONE ACCERTAMENTO RUOLI ANNO 2017 RUOLO N.2017009271"/>
  </r>
  <r>
    <x v="36"/>
    <s v="6170003929"/>
    <s v="001"/>
    <s v="DD"/>
    <s v="000081"/>
    <x v="1936"/>
    <x v="34"/>
    <x v="33"/>
    <s v="0SS"/>
    <x v="32"/>
    <x v="46"/>
    <x v="46"/>
    <n v="21544.63"/>
    <s v="  APPROVAZIONE E ACCERTAMENTO RUOLI ANNO 2017 RUOLO N.2017009271"/>
  </r>
  <r>
    <x v="36"/>
    <s v="6170003930"/>
    <s v="001"/>
    <s v="DD"/>
    <s v="000081"/>
    <x v="1936"/>
    <x v="37"/>
    <x v="34"/>
    <s v="0SS"/>
    <x v="32"/>
    <x v="46"/>
    <x v="46"/>
    <n v="31.43"/>
    <s v="  APPROVAZIONE E ACCERTAMENTO RUOLI ANNO 2017 RUOLO N.2017009271"/>
  </r>
  <r>
    <x v="36"/>
    <s v="6170003937"/>
    <s v="001"/>
    <s v="DD"/>
    <s v="000656"/>
    <x v="1937"/>
    <x v="30"/>
    <x v="29"/>
    <s v="0MC"/>
    <x v="20"/>
    <x v="117"/>
    <x v="116"/>
    <n v="25102901.75"/>
    <s v="  CTS ATAC MOBILITA' PRIVATA D.A.C. 47/2012 (SERVIZI RELATIVI ALLA SOSTA TARIFFATA SU STRADA) DI CUI ALLA D.G.C. 132/2017 - PERIODO DAL 01/01/2017 AL 31.12.2017"/>
  </r>
  <r>
    <x v="36"/>
    <s v="6170003939"/>
    <s v="001"/>
    <s v="DD"/>
    <s v="000656"/>
    <x v="1937"/>
    <x v="347"/>
    <x v="310"/>
    <s v="0MC"/>
    <x v="20"/>
    <x v="117"/>
    <x v="116"/>
    <n v="356878.21"/>
    <s v="  CTS ATAC MOBILITA' PRIVATA D.A.C. 47/2012 (SERVIZI RELATIVI ALLA GESTIONE DEI PARCHEGGI DI SCAMBIO) DI CUI ALLA D.G.C. 132/2017 - PERIODO DAL 01/01/2017 AL 31/12/2017"/>
  </r>
  <r>
    <x v="36"/>
    <s v="6170003941"/>
    <s v="001"/>
    <s v="DD"/>
    <s v="001715"/>
    <x v="1140"/>
    <x v="417"/>
    <x v="375"/>
    <s v="1FM"/>
    <x v="98"/>
    <x v="3"/>
    <x v="3"/>
    <n v="468000"/>
    <s v="  ACCORDO DI COLLABORAZIONE CON LA REGIONE LAZIO &quot; ATELIER ARTE BELLEZZA E CULTURA&quot; PROGETTI SCUOLA ABC PER IL TRIENNIO 2017/2019 - DELIBERAZIONE R.L. N. G08794 DEL 22.06.2017"/>
  </r>
  <r>
    <x v="36"/>
    <s v="6170003946"/>
    <s v="001"/>
    <s v="DD"/>
    <s v="001667"/>
    <x v="1938"/>
    <x v="32"/>
    <x v="31"/>
    <s v="HIM"/>
    <x v="44"/>
    <x v="119"/>
    <x v="118"/>
    <n v="3667.77"/>
    <s v="  INCENTIVI EX ART. 113 DEL D.LGS. 50/2016 E S.M.I., APPALTO DI LAVORI DI RECUPERO E MESSA IN SICUREZZA DELLA SCUOLA MEDIA VIA CITTÀ S. ANGELO, 31 - OP1600550001 OP1602190001 OP1604500001"/>
  </r>
  <r>
    <x v="36"/>
    <s v="6170003947"/>
    <s v="001"/>
    <s v="DD"/>
    <s v="001667"/>
    <x v="1938"/>
    <x v="32"/>
    <x v="31"/>
    <s v="HIE"/>
    <x v="48"/>
    <x v="119"/>
    <x v="118"/>
    <n v="4558.66"/>
    <s v="  INCENTIVI EX ART. 113 DEL D.LGS. 50/2016 E S.M.I. PER L#APPALTO DI LAVORI DI RECUPERO E MESSA IN SICUREZZA DELLA SCUOLA ELEMENTARE E. MARELLI DI VIA E. MARELLI 21   OP1600520001 OP1602170001 OP1604480001"/>
  </r>
  <r>
    <x v="36"/>
    <s v="6170003949"/>
    <s v="001"/>
    <s v="DD"/>
    <s v="001667"/>
    <x v="1938"/>
    <x v="32"/>
    <x v="31"/>
    <s v="HIM"/>
    <x v="44"/>
    <x v="119"/>
    <x v="118"/>
    <n v="10865.91"/>
    <s v="  INCENTIVI EX ART. 113 DEL D.LGS. 50/2016 E S.M.I., APPALTO DI LAVORI DI RECUPERO E MESSA IN SICUREZZA DELLA SCUOLA MEDIA VIA CITTÀ S. ANGELO, 31 - OP1600550001 OP1602190001 OP1604500001"/>
  </r>
  <r>
    <x v="36"/>
    <s v="6170003951"/>
    <s v="001"/>
    <s v="DD"/>
    <s v="001667"/>
    <x v="1938"/>
    <x v="32"/>
    <x v="31"/>
    <s v="HIE"/>
    <x v="48"/>
    <x v="119"/>
    <x v="118"/>
    <n v="11911.67"/>
    <s v="  INCENTIVI EX ART. 113 DEL D.LGS. 50/2016 E S.M.I., PER L#APPALTO DI LAVORI DI RECUPERO E MESSA IN SICUREZZA DELLA SCUOLA ELEMENTARE C. MENDEZ DI VIA POSEIDONE 39 OP1600530001 OP1602160001 OP1604470001"/>
  </r>
  <r>
    <x v="36"/>
    <s v="6170003953"/>
    <s v="001"/>
    <s v="DD"/>
    <s v="001667"/>
    <x v="1938"/>
    <x v="32"/>
    <x v="31"/>
    <s v="HSM"/>
    <x v="22"/>
    <x v="119"/>
    <x v="118"/>
    <n v="1516.05"/>
    <s v="  INCENTIVI EX ART. 113 DEL D.LGS. 50/2016 E S.M.I., PER L#APPALTO DI LAVORI DI ADEGUAMENTO ALLA NORMATIVA ANTINCENDIO DELLA SCUOLA DELL'INFANZIA ARCHIMEDE DI VIA SICULIANA 82 OP160580001 OP1602220001 OP1604530001"/>
  </r>
  <r>
    <x v="36"/>
    <s v="6170003954"/>
    <s v="001"/>
    <s v="DD"/>
    <s v="001667"/>
    <x v="1938"/>
    <x v="32"/>
    <x v="31"/>
    <s v="HIM"/>
    <x v="44"/>
    <x v="119"/>
    <x v="118"/>
    <n v="3474"/>
    <s v="  INCENTIVI EX ART. 113 DEL D.LGS. 50/2016 E S.M.I., PER L#APPALTO DI LAVORI DI RECUPERO E MESSA IN SICUREZZA DELLA SCUOLA MEDIA DI VIA RUGANTINO 91 OP1600560001 OP1602180001 OP1604490001"/>
  </r>
  <r>
    <x v="36"/>
    <s v="6170003955"/>
    <s v="001"/>
    <s v="DD"/>
    <s v="001667"/>
    <x v="1938"/>
    <x v="32"/>
    <x v="31"/>
    <s v="HSM"/>
    <x v="22"/>
    <x v="119"/>
    <x v="118"/>
    <n v="1538.94"/>
    <s v="  INCENTIVI EX ART. 113 DEL D.LGS. 50/2016 E S.M.I., APPALTO DI LAVORI DI RECUPERO E MESSA IN SICUREZZA DELLA SCUOLA MEDIA VIA CITTÀ S. ANGELO, 31 - OP1600550001 OP1602190001 OP1604500001"/>
  </r>
  <r>
    <x v="36"/>
    <s v="6170003956"/>
    <s v="001"/>
    <s v="DD"/>
    <s v="000853"/>
    <x v="1140"/>
    <x v="34"/>
    <x v="33"/>
    <s v="1ER"/>
    <x v="15"/>
    <x v="158"/>
    <x v="156"/>
    <n v="1082.1500000000001"/>
    <s v="  QUOTA INTERESSI 2017 RELATIVA AL CORRISPETTIVO DI ESPROPRIO AREA DOVUTA DA OPERATORE DIBA PRIMA SOCIETÀ COOPERATIVA EDILIZIA NEL PDZ BORGHESIANA PANTANO"/>
  </r>
  <r>
    <x v="36"/>
    <s v="6170003957"/>
    <s v="001"/>
    <s v="DD"/>
    <s v="000853"/>
    <x v="1140"/>
    <x v="28"/>
    <x v="27"/>
    <s v="1ER"/>
    <x v="15"/>
    <x v="158"/>
    <x v="156"/>
    <n v="70123.17"/>
    <s v="  QUOTA CAPITALE 2017 RELATIVA AL CORRISPETTIVO DI ESPROPRIO AREA DOVUTA DA OPERATORE DIBA PRIMA SOCIETÀ COOPERATIVA EDILIZIA NEL PDZ BORGHESIANA PANTANO"/>
  </r>
  <r>
    <x v="36"/>
    <s v="6170003958"/>
    <s v="001"/>
    <s v="DD"/>
    <s v="002432"/>
    <x v="1140"/>
    <x v="256"/>
    <x v="202"/>
    <s v="FAC"/>
    <x v="74"/>
    <x v="665"/>
    <x v="662"/>
    <n v="61.4"/>
    <s v="  AUTORIZZAZIONE  ALL'USO DI N 2 LOCALI SCOLASTICI  PRESSO LA SCUOLA DELL'INFANZIA COMUNALE&quot; GIARDINO DEI COLORI&quot; VIA DELLA VENEZIA GIULIA, 72, ALL'ASSOCIAZIONE SPORTIVO DILETTANTISTICA VERDEROCCA, PER LA REALIZZAZIONE  DI LABORATORI IN ORARIO EXTRASCO PERIODO 3-28 LUGLIO 2017(LABORATORI POF)"/>
  </r>
  <r>
    <x v="36"/>
    <s v="6170003963"/>
    <s v="001"/>
    <s v="DD"/>
    <s v="000952"/>
    <x v="1937"/>
    <x v="37"/>
    <x v="34"/>
    <s v="STC"/>
    <x v="12"/>
    <x v="137"/>
    <x v="136"/>
    <n v="1932.64"/>
    <s v="  CANONE OCCUPAZIONE SUOLO PUBBLICO PERMANENTE (ATTIVITÀ TECNICA) MUNICIPIO 13 - RUOLO 2017 (ANNO DI RIFERIMENTO CODICE TRIBUTO 2012/2013) PRIMA  EMISSIONE - RUOLI 3842 (ANNO RIF. COD. ENTR. 2013), 3171 (ANNO RIF. COD. ENTR.2013), 10068 (ANNO RIF. COD. ENTR.2013), 2917 (ANNO RIF. COD. ENTR.2013), 9238 (ANNO RIF. COD. ENTR.2012/2013), 1544 (ANNO RIF. COD. ENTR.2013), 5942 (ANNO RIF. COD. ENTR.2013), 2509 (ANNO RIF. COD. ENTR.2013)- COD.TRIB. 1I51"/>
  </r>
  <r>
    <x v="36"/>
    <s v="6170003964"/>
    <s v="001"/>
    <s v="DD"/>
    <s v="000952"/>
    <x v="1937"/>
    <x v="37"/>
    <x v="34"/>
    <s v="STC"/>
    <x v="12"/>
    <x v="137"/>
    <x v="136"/>
    <n v="29.46"/>
    <s v="  CANONE OCCUPAZIONE SUOLO PUBBLICO PERMANENTE (ATTIVITÀ TECNICA) MUNICIPIO 13 - RUOLO 2017 (ANNO DI RIFERIMENTO CODICE TRIBUTO 2012/2013) PRIMA  EMISSIONE - RUOLI 3842 (ANNO RIF. COD. ENTR. 2013), 3171 (ANNO RIF. COD. ENTR.2013), 10068 (ANNO RIF. COD. ENTR.2013), 2917 (ANNO RIF. COD. ENTR.2013), 9238 (ANNO RIF. COD. ENTR.2012/2013), 1544 (ANNO RIF. COD. ENTR.2013), 5942 (ANNO RIF. COD. ENTR.2013), 2509 (ANNO RIF. COD. ENTR.2013)- COD.TRIB. 1I52"/>
  </r>
  <r>
    <x v="36"/>
    <s v="6170003965"/>
    <s v="001"/>
    <s v="DD"/>
    <s v="000952"/>
    <x v="1937"/>
    <x v="65"/>
    <x v="63"/>
    <s v="STC"/>
    <x v="12"/>
    <x v="137"/>
    <x v="136"/>
    <n v="14494.85"/>
    <s v="  CANONE OCCUPAZIONE SUOLO PUBBLICO PERMANENTE (ATTIVITÀ TECNICA) MUNICIPIO 13 - RUOLO 2017 (ANNO DI RIFERIMENTO CODICE TRIBUTO 2012/2013) PRIMA  EMISSIONE - RUOLI 3842 (ANNO RIF. COD. ENTR. 2013), 3171 (ANNO RIF. COD. ENTR.2013), 10068 (ANNO RIF. COD. ENTR.2013), 2917 (ANNO RIF. COD. ENTR.2013), 9238 (ANNO RIF. COD. ENTR.2012/2013), 1544 (ANNO RIF. COD. ENTR.2013), 5942 (ANNO RIF. COD. ENTR.2013), 2509 (ANNO RIF. COD. ENTR.2013)- COD.TRIB. 1L23"/>
  </r>
  <r>
    <x v="36"/>
    <s v="6170003966"/>
    <s v="001"/>
    <s v="DD"/>
    <s v="000952"/>
    <x v="1937"/>
    <x v="69"/>
    <x v="67"/>
    <s v="STC"/>
    <x v="12"/>
    <x v="137"/>
    <x v="136"/>
    <n v="22297.25"/>
    <s v="  CANONE OCCUPAZIONE SUOLO PUBBLICO PERMANENTE (ATTIVITÀ TECNICA) MUNICIPIO 13 - RUOLO 2017 (ANNO DI RIFERIMENTO CODICE TRIBUTO 2012/2013) PRIMA  EMISSIONE - RUOLI 3842 (ANNO RIF. COD. ENTR. 2013), 3171 (ANNO RIF. COD. ENTR.2013), 10068 (ANNO RIF. COD. ENTR.2013), 2917 (ANNO RIF. COD. ENTR.2013), 9238 (ANNO RIF. COD. ENTR.2012/2013), 1544 (ANNO RIF. COD. ENTR.2013), 5942 (ANNO RIF. COD. ENTR.2013), 2509 (ANNO RIF. COD. ENTR.2013)- COD.TRIB. 8592"/>
  </r>
  <r>
    <x v="36"/>
    <s v="6170003968"/>
    <s v="001"/>
    <s v="DD"/>
    <s v="000952"/>
    <x v="1937"/>
    <x v="65"/>
    <x v="63"/>
    <s v="STC"/>
    <x v="12"/>
    <x v="137"/>
    <x v="136"/>
    <n v="943.74"/>
    <s v="  CANONE OCCUPAZIONE SUOLO PUBBLICO PERMANENTE (ATTIVITÀ TECNICA) MUNICIPIO 13 - RUOLO 2017 (ANNO DI RIFERIMENTO CODICE TRIBUTO 2012/2013) PRIMA  EMISSIONE - RUOLI 3842 (ANNO RIF. COD. ENTR. 2013), 3171 (ANNO RIF. COD. ENTR.2013), 10068 (ANNO RIF. COD. ENTR.2013), 2917 (ANNO RIF. COD. ENTR.2013), 9238 (ANNO RIF. COD. ENTR.2012/2013), 1544 (ANNO RIF. COD. ENTR.2013), 5942 (ANNO RIF. COD. ENTR.2013), 2509 (ANNO RIF. COD. ENTR.2013)- COD.TRIB. 8594"/>
  </r>
  <r>
    <x v="36"/>
    <s v="6170003969"/>
    <s v="001"/>
    <s v="DD"/>
    <s v="000952"/>
    <x v="1937"/>
    <x v="65"/>
    <x v="63"/>
    <s v="STC"/>
    <x v="12"/>
    <x v="137"/>
    <x v="136"/>
    <n v="3185.88"/>
    <s v="  CANONE OCCUPAZIONE SUOLO PUBBLICO PERMANENTE (ATTIVITÀ TECNICA) MUNICIPIO 13 - RUOLO 2017 (ANNO DI RIFERIMENTO CODICE TRIBUTO 2012/2013) PRIMA  EMISSIONE - RUOLI 3842 (ANNO RIF. COD. ENTR. 2013), 3171 (ANNO RIF. COD. ENTR.2013), 10068 (ANNO RIF. COD. ENTR.2013), 2917 (ANNO RIF. COD. ENTR.2013), 9238 (ANNO RIF. COD. ENTR.2012/2013), 1544 (ANNO RIF. COD. ENTR.2013), 5942 (ANNO RIF. COD. ENTR.2013), 2509 (ANNO RIF. COD. ENTR.2013)- COD.TRIB. 8596"/>
  </r>
  <r>
    <x v="36"/>
    <s v="6170003974"/>
    <s v="001"/>
    <s v="DD"/>
    <s v="000528"/>
    <x v="1922"/>
    <x v="301"/>
    <x v="268"/>
    <s v="0TP"/>
    <x v="49"/>
    <x v="394"/>
    <x v="392"/>
    <n v="200"/>
    <s v="  SANZIONE PECUNIARIA PREVISTA DALL'ART.5.1 DEL CODICE DI COMPORTAMENTO APPROVATO CON DELIBERAZIONE DELLA GIUNTA COMUNALE N.1406 DEL 9 LUGLIO 1999 E SS.MM.II. - LICENZA TAXI N.2653 VALLOCCHIA FABIO"/>
  </r>
  <r>
    <x v="36"/>
    <s v="6170003977"/>
    <s v="001"/>
    <s v="DD"/>
    <s v="000524"/>
    <x v="1863"/>
    <x v="301"/>
    <x v="268"/>
    <s v="0TP"/>
    <x v="49"/>
    <x v="394"/>
    <x v="392"/>
    <n v="200"/>
    <s v="  SANZIONE PECUNIARIA PREVISTA DALL'ART.5.1 DEL CODICE DI COMPORTAMENTO APPROVATO CON DELIBERAZIONE DELLA GIUNTA COMUNALE N.1406 DEL 9 LUGLIO 1999 E SS.MM.II. - LICENZA TAXI N.1809 MATAR OMAR"/>
  </r>
  <r>
    <x v="36"/>
    <s v="6170003978"/>
    <s v="001"/>
    <s v="DD"/>
    <s v="000523"/>
    <x v="1863"/>
    <x v="301"/>
    <x v="268"/>
    <s v="0TP"/>
    <x v="49"/>
    <x v="394"/>
    <x v="392"/>
    <n v="200"/>
    <s v="  SANZIONE PECUNIARIA PREVISTA DALL'ART.5.1 DEL CODICE DI COMPORTAMENTO APPROVATO CON DELIBERAZIONE DELLA GIUNTA COMUNALE N.1406 DEL 9 LUGLIO 1999 E SS.MM.II. - LICENZA TAXI N.2147 BARCHIESI MAURO"/>
  </r>
  <r>
    <x v="36"/>
    <s v="6170003979"/>
    <s v="001"/>
    <s v="DD"/>
    <s v="021474"/>
    <x v="1140"/>
    <x v="108"/>
    <x v="104"/>
    <s v="0TR"/>
    <x v="16"/>
    <x v="1"/>
    <x v="1"/>
    <n v="25"/>
    <s v="  APPROVAZIONE RUOLO DI RISCOSSIONE COATTIVA  ICI ANNO  2017 A CARICO DELLE SOCIETÀ IMPREME SPA, IMPREME SUD SRL, UNIPOLSAI ASS. SPA, S2C SPA  - FORNITURA N. 2034 DEL 16/05/17 - SPESE DI NOTIFICA COD. TRIBUTO 8878"/>
  </r>
  <r>
    <x v="36"/>
    <s v="6170003981"/>
    <s v="001"/>
    <s v="DD"/>
    <s v="021474"/>
    <x v="1140"/>
    <x v="107"/>
    <x v="103"/>
    <s v="0TR"/>
    <x v="16"/>
    <x v="1"/>
    <x v="1"/>
    <n v="2283187"/>
    <s v="  APPROVAZIONE RUOLO DI RISCOSSIONE COATTIVA  ICI ANNO  2017 A CARICO DELLE SOCIETÀ IMPREME SPA, IMPREME SUD SRL, UNIPOLSAI ASS. SPA, S2C SPA  - FORNITURA N. 2034 DEL 16/05/17 - CODICE TRIBUTO 8859 SANZIONE PECUNIARIA ICI"/>
  </r>
  <r>
    <x v="36"/>
    <s v="6170003982"/>
    <s v="001"/>
    <s v="DD"/>
    <s v="021474"/>
    <x v="1140"/>
    <x v="106"/>
    <x v="102"/>
    <s v="0TR"/>
    <x v="16"/>
    <x v="1"/>
    <x v="1"/>
    <n v="4169605"/>
    <s v="  APPROVAZIONE RUOLO DI RISCOSSIONE COATTIVA  ICI ANNO  2017 A CARICO DELLE SOCIETÀ IMPREME SPA, IMPREME SUD SRL, UNIPOLSAI ASS. SPA, S2C SPA  - FORNITURA N. 2034 DEL 16/05/17 - CODICE TRIBUTO 8858 IMPOSTA ICI"/>
  </r>
  <r>
    <x v="36"/>
    <s v="6170004001"/>
    <s v="001"/>
    <s v="DD"/>
    <s v="000951"/>
    <x v="1937"/>
    <x v="263"/>
    <x v="235"/>
    <s v="STR"/>
    <x v="16"/>
    <x v="137"/>
    <x v="136"/>
    <n v="9813.17"/>
    <s v="  CANONE INIZIATIVE PUBBLICITARIE - MUNICIPIO 13 - RUOLO 2017  PRIMA  EMISSIONE - RUOLI 3470 (ANNO RIF. COD. ENTR. 2011), 3173 (ANNO RIF. COD. ENTR.2013), 10072 (ANNO RIF. COD. ENTR.2010), 9247 (ANNO RIF. COD. ENTR.2010/2011), 2625 (ANNO RIF. COD. ENTR.2011) - COD.TRIB. 1B87"/>
  </r>
  <r>
    <x v="36"/>
    <s v="6170004002"/>
    <s v="001"/>
    <s v="DD"/>
    <s v="000951"/>
    <x v="1937"/>
    <x v="265"/>
    <x v="237"/>
    <s v="STR"/>
    <x v="16"/>
    <x v="137"/>
    <x v="136"/>
    <n v="806.81"/>
    <s v="  CANONE INIZIATIVE PUBBLICITARIE - MUNICIPIO 13 - RUOLO 2017  PRIMA  EMISSIONE - RUOLI 3470 (ANNO RIF. COD. ENTR. 2011), 3173 (ANNO RIF. COD. ENTR.2013), 10072 (ANNO RIF. COD. ENTR.2010), 9247 (ANNO RIF. COD. ENTR.2010/2011), 2625 (ANNO RIF. COD. ENTR.2011) - COD.TRIB. 1B88"/>
  </r>
  <r>
    <x v="36"/>
    <s v="6170004004"/>
    <s v="001"/>
    <s v="DD"/>
    <s v="000951"/>
    <x v="1937"/>
    <x v="265"/>
    <x v="237"/>
    <s v="STR"/>
    <x v="16"/>
    <x v="137"/>
    <x v="136"/>
    <n v="7168.11"/>
    <s v="  CANONE INIZIATIVE PUBBLICITARIE - MUNICIPIO 13 - RUOLO 2017  PRIMA  EMISSIONE - RUOLI 3470 (ANNO RIF. COD. ENTR. 2011), 3173 (ANNO RIF. COD. ENTR.2013), 10072 (ANNO RIF. COD. ENTR.2010), 9247 (ANNO RIF. COD. ENTR.2010/2011), 2625 (ANNO RIF. COD. ENTR.2011) - COD.TRIB. 1B89"/>
  </r>
  <r>
    <x v="36"/>
    <s v="6170004005"/>
    <s v="001"/>
    <s v="DD"/>
    <s v="000951"/>
    <x v="1937"/>
    <x v="37"/>
    <x v="34"/>
    <s v="STR"/>
    <x v="16"/>
    <x v="137"/>
    <x v="136"/>
    <n v="155.08000000000001"/>
    <s v="  CANONE INIZIATIVE PUBBLICITARIE - MUNICIPIO 13 - RUOLO 2017  PRIMA  EMISSIONE - RUOLI 3470 (ANNO RIF. COD. ENTR. 2011), 3173 (ANNO RIF. COD. ENTR.2013), 10072 (ANNO RIF. COD. ENTR.2010), 9247 (ANNO RIF. COD. ENTR.2010/2011), 2625 (ANNO RIF. COD. ENTR.2011) - COD.TRIB. 1R33"/>
  </r>
  <r>
    <x v="36"/>
    <s v="6170004006"/>
    <s v="001"/>
    <s v="DD"/>
    <s v="000951"/>
    <x v="1937"/>
    <x v="34"/>
    <x v="33"/>
    <s v="STR"/>
    <x v="16"/>
    <x v="137"/>
    <x v="136"/>
    <n v="57.15"/>
    <s v="  CANONE INIZIATIVE PUBBLICITARIE - MUNICIPIO 13 - RUOLO 2017  PRIMA  EMISSIONE - RUOLI 3470 (ANNO RIF. COD. ENTR. 2011), 3173 (ANNO RIF. COD. ENTR.2013), 10072 (ANNO RIF. COD. ENTR.2010), 9247 (ANNO RIF. COD. ENTR.2010/2011), 2625 (ANNO RIF. COD. ENTR.2011) - COD.TRIB. 1R34"/>
  </r>
  <r>
    <x v="36"/>
    <s v="6170004022"/>
    <s v="001"/>
    <s v="DH"/>
    <s v="000267"/>
    <x v="30"/>
    <x v="357"/>
    <x v="320"/>
    <s v="0OI"/>
    <x v="86"/>
    <x v="23"/>
    <x v="23"/>
    <n v="18615.98"/>
    <s v="  GIUBILEO STRAORDINARIO DELLA MISERICORDIA  DPCM 6 APRILE 2016 PER REALIZZAZIONE INTERVENTI GIUBILARI SPESE IN CONTO CAPITALE)"/>
  </r>
  <r>
    <x v="36"/>
    <s v="6170004024"/>
    <s v="001"/>
    <s v="DD"/>
    <s v="001078"/>
    <x v="1140"/>
    <x v="56"/>
    <x v="54"/>
    <s v="TMS"/>
    <x v="42"/>
    <x v="137"/>
    <x v="136"/>
    <n v="422014.1"/>
    <s v="  APPROVAZ.RUOLI RISCOSSIONE COATTIVA REFEZ.SCOLAST.-1 EMISSIONE -ANNO 2017-RUOLI N.2116-3634-2258-3 736-1710-2195-1877-2918-2447-1072-9250-1468- 1829-1796/2017-COD.TRIB.9809 - ANNI RIFERIMENTO 2013 - 2014 E 2015"/>
  </r>
  <r>
    <x v="36"/>
    <s v="6170004026"/>
    <s v="001"/>
    <s v="DD"/>
    <s v="001078"/>
    <x v="1140"/>
    <x v="34"/>
    <x v="33"/>
    <s v="TMS"/>
    <x v="42"/>
    <x v="137"/>
    <x v="136"/>
    <n v="3234.2"/>
    <s v="  APPROVAZ.RUOLI RISCOSSIONE COATTIVA REFEZ.SCOLAST.-1 EMISSIONE -ANNO 2017-RUOLI N.2116-3634-2258-37 36-1710-2195-1877-2918-2447-1072-9250-1468- 1829-1796/2017-COD.TRIB.9810 - RIFERIMENTO ANNI 2013 - 2014 E 2015"/>
  </r>
  <r>
    <x v="36"/>
    <s v="6170004028"/>
    <s v="001"/>
    <s v="DD"/>
    <s v="001078"/>
    <x v="1140"/>
    <x v="34"/>
    <x v="33"/>
    <s v="TMS"/>
    <x v="42"/>
    <x v="137"/>
    <x v="136"/>
    <n v="491.57"/>
    <s v="  APPROVAZ.RUOLI RISCOSSIONE COATTIVA REFEZ.SCOLAST.-1 EMISSIONE -ANNO 2017-RUOLI N.2116-3634-2258-3 736-1710-2195-1877-2918-2447-1072-9250-1468- 1829-1796/2017-COD.TRIB.1C13  - RIFERIMENTO ANI 2013 - 2014 E 2015"/>
  </r>
  <r>
    <x v="36"/>
    <s v="6170004030"/>
    <s v="001"/>
    <s v="DD"/>
    <s v="000692"/>
    <x v="1939"/>
    <x v="301"/>
    <x v="268"/>
    <s v="0TP"/>
    <x v="49"/>
    <x v="394"/>
    <x v="392"/>
    <n v="400"/>
    <s v="  SANZIONE PECUNIARIA PREVISTA DALL'ART.5.1 DEL CODICE DI COMPORTAMENTO APPROVATO CON DELIBERAZIONE DELLA GIUNTA COMUNALE N.1406 DEL 9 LUGLIO 1999 E SS.MM.II. - LICENZA TAXI N.2468 LEONORI ROBERTO"/>
  </r>
  <r>
    <x v="36"/>
    <s v="6170004032"/>
    <s v="001"/>
    <s v="DD"/>
    <s v="001078"/>
    <x v="1140"/>
    <x v="37"/>
    <x v="34"/>
    <s v="TMS"/>
    <x v="42"/>
    <x v="137"/>
    <x v="136"/>
    <n v="9059.35"/>
    <s v="  APPROVAZ.RUOLI RISCOSSIONE COATTIVA REFEZ.SCOLAST.-1 EMISSIONE -ANNO 2017-RUOLI N.2116-3634-2258-3 736-1710-2195-1877-2918-2447-1072-9250-1468- 1829-1796/2017-COD.TRIB.1D13  -  RIFERIMENTO ANNI 2013 - 2014 E 2015"/>
  </r>
  <r>
    <x v="36"/>
    <s v="6170004033"/>
    <s v="001"/>
    <s v="DH"/>
    <s v="000267"/>
    <x v="30"/>
    <x v="37"/>
    <x v="34"/>
    <s v="0PM"/>
    <x v="93"/>
    <x v="1"/>
    <x v="1"/>
    <n v="50"/>
    <s v="  INTROITI RELATIVI AI VERSAMENTI DELLE SOMME EFFETTUATI ALLA TESORERIA COMUNALE DA PARTE DELL'ECONOMO DEL CORPO DI POLIZIA ROMA CAPITALE - ****  (BANDA MUSICALE)*** - IMAC - ANNO 2017"/>
  </r>
  <r>
    <x v="36"/>
    <s v="6170004037"/>
    <s v="001"/>
    <s v="DD"/>
    <s v="002418"/>
    <x v="1936"/>
    <x v="354"/>
    <x v="317"/>
    <s v="0AB"/>
    <x v="117"/>
    <x v="162"/>
    <x v="160"/>
    <n v="7301820.2599999998"/>
    <s v="  CONTRIBUTO MINISTERO INTERNI SPRAR 2017 -DECRETO MINISTERO INTERNO GAZZETTA UFFICIALE N. 200 DEL 27.08.2017 - NOTA QE 81203/2016 -"/>
  </r>
  <r>
    <x v="36"/>
    <s v="6170004044"/>
    <s v="001"/>
    <s v="DD"/>
    <s v="001081"/>
    <x v="1140"/>
    <x v="55"/>
    <x v="53"/>
    <s v="TPL"/>
    <x v="54"/>
    <x v="137"/>
    <x v="136"/>
    <n v="2600.56"/>
    <s v="  APPROVAZIONE RUOLO RISCOSSIONE COATTIVA ANNO 2017 PRIMA EMISSIONE PER QUOTE CONTRIBUTIVE MENSILE SERVIZIO TRASPORTO SCOLASTICO, QUOTE ANNO 2014 - MUN 14 (COD. TRIBUTO 9813)  N. RUOLO 2017/009251"/>
  </r>
  <r>
    <x v="36"/>
    <s v="6170004046"/>
    <s v="001"/>
    <s v="DD"/>
    <s v="001081"/>
    <x v="1140"/>
    <x v="34"/>
    <x v="33"/>
    <s v="TPL"/>
    <x v="54"/>
    <x v="137"/>
    <x v="136"/>
    <n v="25.87"/>
    <s v="  APPROVAZIONE RUOLO RISCOSSIONE COATTIVA ANNO 2017 PRIMA EMISSIONE PER QUOTE CONTRIBUTIVE MENSILE SERVIZIO TRASPORTO SCOLASTICO, QUOTE ANNO 2014 -   MUN 14 (COD. TRIBUTO 9814)  N. RUOLO 2017/009251"/>
  </r>
  <r>
    <x v="36"/>
    <s v="6170004047"/>
    <s v="001"/>
    <s v="DD"/>
    <s v="001081"/>
    <x v="1140"/>
    <x v="34"/>
    <x v="33"/>
    <s v="TPL"/>
    <x v="54"/>
    <x v="137"/>
    <x v="136"/>
    <n v="5.75"/>
    <s v="  APPROVAZIONE RUOLO RISCOSSIONE COATTIVA ANNO 2017 PRIMA EMISSIONE PER QUOTE CONTRIBUTIVE MENSILE SERVIZIO TRASPORTO SCOLASTICO, QUOTE ANNO 2014 -   MUN 14 (COD. TRIBUTO 1C13)  N. RUOLO 2017/009251"/>
  </r>
  <r>
    <x v="36"/>
    <s v="6170004048"/>
    <s v="001"/>
    <s v="DD"/>
    <s v="001081"/>
    <x v="1140"/>
    <x v="37"/>
    <x v="34"/>
    <s v="TPL"/>
    <x v="54"/>
    <x v="137"/>
    <x v="136"/>
    <n v="299.86"/>
    <s v="  APPROVAZIONE RUOLO RISCOSSIONE COATTIVA ANNO 2017 PRIMA EMISSIONE PER QUOTE CONTRIBUTIVE MENSILE SERVIZIO TRASPORTO SCOLASTICO, QUOTE ANNO 2014 -   MUN 14 (COD. TRIBUTO 1D13)  N. RUOLO 2017/009251"/>
  </r>
  <r>
    <x v="36"/>
    <s v="6170004060"/>
    <s v="001"/>
    <s v="DD"/>
    <s v="000210"/>
    <x v="1940"/>
    <x v="37"/>
    <x v="34"/>
    <s v="0RG"/>
    <x v="0"/>
    <x v="666"/>
    <x v="663"/>
    <n v="50"/>
    <s v="  SOMME IN PREDEDUZIONE DA PROCEDURE DI PIGNORAMENTO PRESSO TERZI ANNO 2017"/>
  </r>
  <r>
    <x v="36"/>
    <s v="6170004077"/>
    <s v="001"/>
    <s v="DD"/>
    <s v="000854"/>
    <x v="1140"/>
    <x v="28"/>
    <x v="27"/>
    <s v="1ER"/>
    <x v="15"/>
    <x v="163"/>
    <x v="161"/>
    <n v="23720.91"/>
    <s v="  QUOTA CAPITALE 2017 RELATIVA AL CORRISPETTIVO DI ESPROPRIO AREA DOVUTA DA OPERATORE LAMARO APPALTI SPA UNIPERSONALE NEL PDZ PIAN SACCOCCIA"/>
  </r>
  <r>
    <x v="36"/>
    <s v="6170004090"/>
    <s v="001"/>
    <s v="DD"/>
    <s v="002495"/>
    <x v="1940"/>
    <x v="418"/>
    <x v="376"/>
    <s v="0DS"/>
    <x v="30"/>
    <x v="328"/>
    <x v="326"/>
    <n v="3762.54"/>
    <s v="  TRASFERIMENTO MINISTERO LAVORO E POLITICHE SOCIALI PER INTERVENTI DI CONTRASTO ALLA POVERTÀ -  SOSTEGNO  ALL'INCLUSIONE ATTIVA (SIA) ANNO 2017. - DECRETO DIRETTORIALE DEL 03.08.2016 DELLA DIREZIONE GENERALE PER L'INCLUSIONE E LE POLITICHE SOCIALI -  "/>
  </r>
  <r>
    <x v="36"/>
    <s v="6170004091"/>
    <s v="001"/>
    <s v="DD"/>
    <s v="001453"/>
    <x v="876"/>
    <x v="259"/>
    <x v="231"/>
    <s v="DAB"/>
    <x v="30"/>
    <x v="245"/>
    <x v="243"/>
    <n v="128690"/>
    <s v="  CONTRIBUTO INPS PER &quot;PROGETTO HOME CARE PREMIUM 2017&quot; ATTIVITÀ INTEGRATIVE E SPESE GESTIONALI PERIODO LUGLIO-DICEMBRE 2017 (DD. IMPEGNO INPS N. 305 DEL 30.05.2017) - MUNICIPIO III"/>
  </r>
  <r>
    <x v="36"/>
    <s v="6170004117"/>
    <s v="001"/>
    <s v="DD"/>
    <s v="000897"/>
    <x v="1939"/>
    <x v="28"/>
    <x v="27"/>
    <s v="1ER"/>
    <x v="15"/>
    <x v="154"/>
    <x v="152"/>
    <n v="156931.32999999999"/>
    <s v="  ACCERTAMENTO INDENNITA' PROVVISORIA D'ESPROPRIO COOP. ALASCA COMP. B - PDZ COLLE FIORITO"/>
  </r>
  <r>
    <x v="36"/>
    <s v="6170004128"/>
    <s v="001"/>
    <s v="DH"/>
    <s v="000267"/>
    <x v="30"/>
    <x v="272"/>
    <x v="244"/>
    <s v="0PE"/>
    <x v="10"/>
    <x v="1"/>
    <x v="1"/>
    <n v="72778"/>
    <s v="  IRPEF RIMBORSATO SU DICHIARAZIONE 730"/>
  </r>
  <r>
    <x v="36"/>
    <s v="6170004129"/>
    <s v="001"/>
    <s v="DH"/>
    <s v="000267"/>
    <x v="30"/>
    <x v="272"/>
    <x v="244"/>
    <s v="0PE"/>
    <x v="10"/>
    <x v="1"/>
    <x v="1"/>
    <n v="1708"/>
    <s v="  ADD. REGIONALE RIMBORSATA SU DICHIARAZIONE 730"/>
  </r>
  <r>
    <x v="36"/>
    <s v="6170004130"/>
    <s v="001"/>
    <s v="DH"/>
    <s v="000267"/>
    <x v="30"/>
    <x v="272"/>
    <x v="244"/>
    <s v="0PE"/>
    <x v="10"/>
    <x v="1"/>
    <x v="1"/>
    <n v="587"/>
    <s v="  ADD. COMUNALE RIMBORSATA SU DICHIARAZIONE 730"/>
  </r>
  <r>
    <x v="36"/>
    <s v="6170004137"/>
    <s v="001"/>
    <s v="DD"/>
    <s v="000410"/>
    <x v="1939"/>
    <x v="369"/>
    <x v="331"/>
    <s v="1AS"/>
    <x v="79"/>
    <x v="667"/>
    <x v="664"/>
    <n v="35215.43"/>
    <s v="  REVOCA AGEVOLAZIONI CONCESSE ART 14 L 266/97 IN FAVORE DI SYNTAX ERROR JCS SOC. COOP ARL"/>
  </r>
  <r>
    <x v="36"/>
    <s v="6170004147"/>
    <s v="001"/>
    <s v="DD"/>
    <s v="000580"/>
    <x v="1941"/>
    <x v="2"/>
    <x v="2"/>
    <s v="0VP"/>
    <x v="19"/>
    <x v="668"/>
    <x v="665"/>
    <n v="0.01"/>
    <s v="  ANTICIPAZIONE DI CASSA II SEMESTRE 2017"/>
  </r>
  <r>
    <x v="36"/>
    <s v="6170004150"/>
    <s v="001"/>
    <s v="DD"/>
    <s v="001026"/>
    <x v="1942"/>
    <x v="9"/>
    <x v="9"/>
    <s v="STC"/>
    <x v="12"/>
    <x v="46"/>
    <x v="46"/>
    <n v="1000"/>
    <s v="  INGIUNZIONE DI PAGAMENTO DELLA SANZIONE PECUNIARIA CONSEGUENTE ALLA REALIZZAZIONE DI OPERE ABUSIVE IN CLIVIO DI SAN ANTONINO CIV. 1  - ART. 6 COMMA 7 DEL  D.P.R. 380/01 - SIG. LAMARCA SALVATORE ED EPIFANI PASQUALINA - MUNICIPIO 13"/>
  </r>
  <r>
    <x v="36"/>
    <s v="6170004151"/>
    <s v="001"/>
    <s v="DD"/>
    <s v="002452"/>
    <x v="1169"/>
    <x v="69"/>
    <x v="67"/>
    <s v="FTC"/>
    <x v="12"/>
    <x v="137"/>
    <x v="136"/>
    <n v="38600.93"/>
    <s v="  8592-8593 ARRETRATO ED INDENNITA' DI MORA COSAP PERM. PASSI CARRABILI"/>
  </r>
  <r>
    <x v="36"/>
    <s v="6170004152"/>
    <s v="001"/>
    <s v="DD"/>
    <s v="002452"/>
    <x v="1169"/>
    <x v="34"/>
    <x v="33"/>
    <s v="FTC"/>
    <x v="12"/>
    <x v="137"/>
    <x v="136"/>
    <n v="830.24"/>
    <s v="  8594-1L52 INTERESSI ED ULTERIORI INTERESSI COSAP PERMANENTE PASSI CARRABILI"/>
  </r>
  <r>
    <x v="36"/>
    <s v="6170004153"/>
    <s v="001"/>
    <s v="DD"/>
    <s v="002452"/>
    <x v="1169"/>
    <x v="74"/>
    <x v="72"/>
    <s v="FTC"/>
    <x v="12"/>
    <x v="137"/>
    <x v="136"/>
    <n v="2271.92"/>
    <s v="  1L51 RECUPERO SPESE DI NOTIFICA COSAP PERMANENTE PASSI CARRABILI"/>
  </r>
  <r>
    <x v="36"/>
    <s v="6170004154"/>
    <s v="001"/>
    <s v="DD"/>
    <s v="002452"/>
    <x v="1169"/>
    <x v="34"/>
    <x v="33"/>
    <s v="FTR"/>
    <x v="16"/>
    <x v="137"/>
    <x v="136"/>
    <n v="5589.02"/>
    <s v="  8594-1I52-8589-1I50- 1B88-1R34 INTERESSI ED ULTERIORI INTERESSI COSAP PERMANENTE E TEMPORANEA OSP E CIP"/>
  </r>
  <r>
    <x v="36"/>
    <s v="6170004155"/>
    <s v="001"/>
    <s v="DD"/>
    <s v="002452"/>
    <x v="1169"/>
    <x v="74"/>
    <x v="72"/>
    <s v="FTR"/>
    <x v="16"/>
    <x v="137"/>
    <x v="136"/>
    <n v="6759.44"/>
    <s v="  1I51-1I49-1R33 RECUPERO SPESE DI NOTIFICA COSAP PERMANENTE E TEMPORANEA E CIP"/>
  </r>
  <r>
    <x v="36"/>
    <s v="6170004156"/>
    <s v="001"/>
    <s v="DD"/>
    <s v="002452"/>
    <x v="1169"/>
    <x v="64"/>
    <x v="62"/>
    <s v="FTR"/>
    <x v="16"/>
    <x v="137"/>
    <x v="136"/>
    <n v="34337.67"/>
    <s v="  8587-8588 ARRETRATO ED INDENNITA' DI MORA COSAP TEMPORANEA OSP"/>
  </r>
  <r>
    <x v="36"/>
    <s v="6170004157"/>
    <s v="001"/>
    <s v="DD"/>
    <s v="002452"/>
    <x v="1169"/>
    <x v="263"/>
    <x v="235"/>
    <s v="FTR"/>
    <x v="16"/>
    <x v="137"/>
    <x v="136"/>
    <n v="4824.43"/>
    <s v="  1B87 ARRETRATI CIP"/>
  </r>
  <r>
    <x v="36"/>
    <s v="6170004158"/>
    <s v="001"/>
    <s v="DD"/>
    <s v="002452"/>
    <x v="1169"/>
    <x v="265"/>
    <x v="237"/>
    <s v="FTR"/>
    <x v="16"/>
    <x v="137"/>
    <x v="136"/>
    <n v="9247.14"/>
    <s v="  1B89 SANZIONI PECUNIARIE CIP"/>
  </r>
  <r>
    <x v="36"/>
    <s v="6170004159"/>
    <s v="001"/>
    <s v="DD"/>
    <s v="002452"/>
    <x v="1169"/>
    <x v="65"/>
    <x v="63"/>
    <s v="FTC"/>
    <x v="12"/>
    <x v="137"/>
    <x v="136"/>
    <n v="10618.48"/>
    <s v="  8596 INFRAZIONI COSAP PERMANENTE PASSI CARRABILI"/>
  </r>
  <r>
    <x v="36"/>
    <s v="6170004160"/>
    <s v="001"/>
    <s v="DD"/>
    <s v="002452"/>
    <x v="1169"/>
    <x v="65"/>
    <x v="63"/>
    <s v="FTR"/>
    <x v="16"/>
    <x v="137"/>
    <x v="136"/>
    <n v="100501.35"/>
    <s v="  8596-8591 INFRAZIONI COSAP PERMANENTE  E TEMPORANEA O.S.P."/>
  </r>
  <r>
    <x v="36"/>
    <s v="6170004161"/>
    <s v="001"/>
    <s v="DD"/>
    <s v="002452"/>
    <x v="1169"/>
    <x v="69"/>
    <x v="67"/>
    <s v="FTR"/>
    <x v="16"/>
    <x v="137"/>
    <x v="136"/>
    <n v="227326.67"/>
    <s v="  8592-8593 ARRETRATO ED INDENNITA' DI MORA COSAP PERMANENTE O.S.P."/>
  </r>
  <r>
    <x v="36"/>
    <s v="6170004162"/>
    <s v="001"/>
    <s v="DD"/>
    <s v="000032"/>
    <x v="1943"/>
    <x v="410"/>
    <x v="369"/>
    <s v="1PV"/>
    <x v="125"/>
    <x v="283"/>
    <x v="281"/>
    <n v="1004177.93"/>
    <s v="  APPROVAZIONE DEL RUOLO DI RISCOSSIONE 1° RUOLO DEL  2017. ACCERTAMENTO IN BILANCIO DEL RUOLO DI RISCOSSIONE COATTIVA. CARICO COMPLESSIVO DEL RUOLO EURO 1.004.177,93."/>
  </r>
  <r>
    <x v="36"/>
    <s v="6170004174"/>
    <s v="001"/>
    <s v="DD"/>
    <s v="001422"/>
    <x v="1901"/>
    <x v="37"/>
    <x v="34"/>
    <s v="0DS"/>
    <x v="30"/>
    <x v="669"/>
    <x v="666"/>
    <n v="2981.72"/>
    <s v="  RESTITUZIONE SOMMA A CARICO DELLA COOP AMBIENTE E LAVORO QUALE RISARCIMENTO IN FAVORE DELLA PARTE CIVILE, COSTITUITA A SEGUITO DEL PROCEDIMENTO PENALE N. 27273/2016 - ANNO 2017 -"/>
  </r>
  <r>
    <x v="36"/>
    <s v="6170004180"/>
    <s v="001"/>
    <s v="DD"/>
    <s v="001351"/>
    <x v="1944"/>
    <x v="419"/>
    <x v="377"/>
    <s v="0PE"/>
    <x v="10"/>
    <x v="670"/>
    <x v="667"/>
    <n v="1270067.69"/>
    <s v="  RIMBORSO NELL'AMBITO  DELLA MISSIONE &quot;ROMA ADOTTA L'UMBRIA&quot;"/>
  </r>
  <r>
    <x v="36"/>
    <s v="6170004187"/>
    <s v="001"/>
    <s v="DD"/>
    <s v="002450"/>
    <x v="1169"/>
    <x v="9"/>
    <x v="9"/>
    <s v="FTC"/>
    <x v="12"/>
    <x v="137"/>
    <x v="136"/>
    <n v="14766"/>
    <s v="  RUOLI NN 9192-1463-9203/17 ABUSIVISMO COD 9143 SANZIONI PECUNIARIE ANNI 2014-2015-2016 - RESI ESECUTIVI IL 12.06.2017"/>
  </r>
  <r>
    <x v="36"/>
    <s v="6170004198"/>
    <s v="001"/>
    <s v="DD"/>
    <s v="002451"/>
    <x v="1169"/>
    <x v="74"/>
    <x v="72"/>
    <s v="FPL"/>
    <x v="54"/>
    <x v="137"/>
    <x v="136"/>
    <n v="157.5"/>
    <s v="  1D13 RECUPERO SPESE DI NOTIFICA CONTRIBUTO TRASPORTO SCOLASTICO"/>
  </r>
  <r>
    <x v="36"/>
    <s v="6170004199"/>
    <s v="001"/>
    <s v="DD"/>
    <s v="002451"/>
    <x v="1169"/>
    <x v="34"/>
    <x v="33"/>
    <s v="FPL"/>
    <x v="54"/>
    <x v="137"/>
    <x v="136"/>
    <n v="10.4"/>
    <s v="  9814 - 1C13 INTERESSI ED ULTERIORI INTERESSI QUOTE CONTRIBUTO TRASPORTO SCOLASTICO"/>
  </r>
  <r>
    <x v="36"/>
    <s v="6170004200"/>
    <s v="001"/>
    <s v="DD"/>
    <s v="002451"/>
    <x v="1169"/>
    <x v="55"/>
    <x v="53"/>
    <s v="FPL"/>
    <x v="54"/>
    <x v="137"/>
    <x v="136"/>
    <n v="869.04"/>
    <s v="  9813 QUOTA CONTRIBUTO TRASPORTO SCOLASTICO"/>
  </r>
  <r>
    <x v="36"/>
    <s v="6170004201"/>
    <s v="001"/>
    <s v="DD"/>
    <s v="002451"/>
    <x v="1169"/>
    <x v="74"/>
    <x v="72"/>
    <s v="FSM"/>
    <x v="22"/>
    <x v="137"/>
    <x v="136"/>
    <n v="35"/>
    <s v="  1D13 RECUPERO SPESE DI NOTIFICA CONTRIBUTO PROGETTO PONTE"/>
  </r>
  <r>
    <x v="36"/>
    <s v="6170004202"/>
    <s v="001"/>
    <s v="DD"/>
    <s v="002451"/>
    <x v="1169"/>
    <x v="34"/>
    <x v="33"/>
    <s v="FSM"/>
    <x v="22"/>
    <x v="137"/>
    <x v="136"/>
    <n v="12.32"/>
    <s v="  1N62-1C13 INTERESSI ED ULTERIORI INTERESSI CONTRIBUTO PROGETTO PONTE"/>
  </r>
  <r>
    <x v="36"/>
    <s v="6170004203"/>
    <s v="001"/>
    <s v="DD"/>
    <s v="002451"/>
    <x v="1169"/>
    <x v="116"/>
    <x v="112"/>
    <s v="FSM"/>
    <x v="22"/>
    <x v="137"/>
    <x v="136"/>
    <n v="1026.57"/>
    <s v="  1N61 CONTRIBUTO PROGETTO PONTE"/>
  </r>
  <r>
    <x v="36"/>
    <s v="6170004204"/>
    <s v="001"/>
    <s v="DD"/>
    <s v="002451"/>
    <x v="1169"/>
    <x v="74"/>
    <x v="72"/>
    <s v="FAN"/>
    <x v="43"/>
    <x v="137"/>
    <x v="136"/>
    <n v="753.67"/>
    <s v="  1D13 RECUPERO SPESE DI NOTIFICA RETTE ASILI NIDO"/>
  </r>
  <r>
    <x v="36"/>
    <s v="6170004205"/>
    <s v="001"/>
    <s v="DD"/>
    <s v="002451"/>
    <x v="1169"/>
    <x v="34"/>
    <x v="33"/>
    <s v="FAN"/>
    <x v="43"/>
    <x v="137"/>
    <x v="136"/>
    <n v="287.67"/>
    <s v="  9260-1C13 INTERESSI ED ULTERIORI INTERESSI RETTE ASILI NIDO"/>
  </r>
  <r>
    <x v="36"/>
    <s v="6170004206"/>
    <s v="001"/>
    <s v="DD"/>
    <s v="002451"/>
    <x v="1169"/>
    <x v="92"/>
    <x v="89"/>
    <s v="FAN"/>
    <x v="43"/>
    <x v="137"/>
    <x v="136"/>
    <n v="22193.46"/>
    <s v="  9258 RETTE ASILI NIDO"/>
  </r>
  <r>
    <x v="36"/>
    <s v="6170004207"/>
    <s v="001"/>
    <s v="DD"/>
    <s v="002451"/>
    <x v="1169"/>
    <x v="74"/>
    <x v="72"/>
    <s v="FMS"/>
    <x v="42"/>
    <x v="137"/>
    <x v="136"/>
    <n v="5301.31"/>
    <s v="  1D13 RECUPERO SPESE DI NOTIFICA QUOTE REFEZIONE SCOLASTICA"/>
  </r>
  <r>
    <x v="36"/>
    <s v="6170004208"/>
    <s v="001"/>
    <s v="DD"/>
    <s v="002451"/>
    <x v="1169"/>
    <x v="34"/>
    <x v="33"/>
    <s v="FMS"/>
    <x v="42"/>
    <x v="137"/>
    <x v="136"/>
    <n v="2327.39"/>
    <s v="  9810-1C13 INTERESSI ED ULTERIORI INTERESSI QUOTE REFEZIONE SCOLASTICA"/>
  </r>
  <r>
    <x v="36"/>
    <s v="6170004209"/>
    <s v="001"/>
    <s v="DD"/>
    <s v="002451"/>
    <x v="1169"/>
    <x v="56"/>
    <x v="54"/>
    <s v="FMS"/>
    <x v="42"/>
    <x v="137"/>
    <x v="136"/>
    <n v="186298.58"/>
    <s v="  9809 QUOTE CONTRIBUTIVE REFEZIONE SCOLASTICA"/>
  </r>
  <r>
    <x v="36"/>
    <s v="6170004222"/>
    <s v="001"/>
    <s v="DD"/>
    <s v="000353"/>
    <x v="1929"/>
    <x v="369"/>
    <x v="331"/>
    <s v="1AS"/>
    <x v="79"/>
    <x v="671"/>
    <x v="668"/>
    <n v="30144.45"/>
    <s v="  REVOCA AGEVOLAZIONI CONCESSE ART 14 L 266/97 A R.DISTRIBUZIONE DI ROMANO ROSARIA"/>
  </r>
  <r>
    <x v="36"/>
    <s v="6170004233"/>
    <s v="001"/>
    <s v="DH"/>
    <s v="000267"/>
    <x v="30"/>
    <x v="351"/>
    <x v="314"/>
    <s v="1AL"/>
    <x v="96"/>
    <x v="1"/>
    <x v="1"/>
    <n v="19.5"/>
    <s v="  INTROITI 2017 - MOD. 8 -"/>
  </r>
  <r>
    <x v="36"/>
    <s v="6170004234"/>
    <s v="001"/>
    <s v="DH"/>
    <s v="000267"/>
    <x v="30"/>
    <x v="377"/>
    <x v="338"/>
    <s v="1AL"/>
    <x v="96"/>
    <x v="1"/>
    <x v="1"/>
    <n v="27.5"/>
    <s v="  INTROITI 2017 - MOD. 8 -"/>
  </r>
  <r>
    <x v="36"/>
    <s v="6170004237"/>
    <s v="001"/>
    <s v="DD"/>
    <s v="001365"/>
    <x v="1944"/>
    <x v="2"/>
    <x v="2"/>
    <s v="0PE"/>
    <x v="10"/>
    <x v="672"/>
    <x v="669"/>
    <n v="150"/>
    <s v="   ANTICIPAZIONE DI CASSA-ANNO 2017"/>
  </r>
  <r>
    <x v="36"/>
    <s v="6170004251"/>
    <s v="001"/>
    <s v="DD"/>
    <s v="000949"/>
    <x v="1169"/>
    <x v="34"/>
    <x v="33"/>
    <s v="NAN"/>
    <x v="43"/>
    <x v="137"/>
    <x v="136"/>
    <n v="0.51"/>
    <s v="  ASILO NIDO E PROGETTO PONTE MUNICIPIO 9 - RUOLO 2017 PRIMA EMISSIONE - RUOLI  N. 9220/17; 9641/17; 2755/17 - COD.TRIB. 1C13/2013"/>
  </r>
  <r>
    <x v="36"/>
    <s v="6170004252"/>
    <s v="001"/>
    <s v="DD"/>
    <s v="000949"/>
    <x v="1169"/>
    <x v="34"/>
    <x v="33"/>
    <s v="NAN"/>
    <x v="43"/>
    <x v="137"/>
    <x v="136"/>
    <n v="17.97"/>
    <s v="  ASILO NIDO E PROGETTO PONTE MUNICIPIO 9 - RUOLO 2017 PRIMA EMISSIONE - RUOLI  N. 9220/17; 9641/17; 2755/17 - COD.TRIB. 1C13/2014"/>
  </r>
  <r>
    <x v="36"/>
    <s v="6170004253"/>
    <s v="001"/>
    <s v="DD"/>
    <s v="000949"/>
    <x v="1169"/>
    <x v="34"/>
    <x v="33"/>
    <s v="NSM"/>
    <x v="22"/>
    <x v="137"/>
    <x v="136"/>
    <n v="1.24"/>
    <s v="  ASILO NIDO E PROGETTO PONTE MUNICIPIO 9 - RUOLO 2017 PRIMA EMISSIONE - RUOLI  N. 9220/17; 9641/17; 2755/17 - COD.TRIB. 1C13/2014"/>
  </r>
  <r>
    <x v="36"/>
    <s v="6170004254"/>
    <s v="001"/>
    <s v="DD"/>
    <s v="000949"/>
    <x v="1169"/>
    <x v="37"/>
    <x v="34"/>
    <s v="NAN"/>
    <x v="43"/>
    <x v="137"/>
    <x v="136"/>
    <n v="26.25"/>
    <s v="  ASILO NIDO E PROGETTO PONTE MUNICIPIO 9 - RUOLO 2017 PRIMA EMISSIONE - RUOLI  N. 9220/17; 9641/17; 2755/17 - COD.TRIB. 1D13/2013"/>
  </r>
  <r>
    <x v="36"/>
    <s v="6170004255"/>
    <s v="001"/>
    <s v="DD"/>
    <s v="000949"/>
    <x v="1169"/>
    <x v="37"/>
    <x v="34"/>
    <s v="NAN"/>
    <x v="43"/>
    <x v="137"/>
    <x v="136"/>
    <n v="166.64"/>
    <s v="  ASILO NIDO E PROGETTO PONTE MUNICIPIO 9 - RUOLO 2017 PRIMA EMISSIONE - RUOLI  N. 9220/17; 9641/17; 2755/17 - COD.TRIB. 1D13/2014"/>
  </r>
  <r>
    <x v="36"/>
    <s v="6170004256"/>
    <s v="001"/>
    <s v="DD"/>
    <s v="000949"/>
    <x v="1169"/>
    <x v="37"/>
    <x v="34"/>
    <s v="NSM"/>
    <x v="22"/>
    <x v="137"/>
    <x v="136"/>
    <n v="43.75"/>
    <s v="  ASILO NIDO E PROGETTO PONTE MUNICIPIO 9 - RUOLO 2017 PRIMA EMISSIONE - RUOLI  N. 9220/17; 9641/17; 2755/17 - COD.TRIB. 1D13/2014"/>
  </r>
  <r>
    <x v="36"/>
    <s v="6170004257"/>
    <s v="001"/>
    <s v="DD"/>
    <s v="000949"/>
    <x v="1169"/>
    <x v="34"/>
    <x v="33"/>
    <s v="NAN"/>
    <x v="43"/>
    <x v="137"/>
    <x v="136"/>
    <n v="2.78"/>
    <s v="  ASILO NIDO E PROGETTO PONTE MUNICIPIO 9 - RUOLO 2017 PRIMA EMISSIONE - RUOLI  N. 9220/17; 9641/17; 2755/17 - COD.TRIB. 9260/2013"/>
  </r>
  <r>
    <x v="36"/>
    <s v="6170004258"/>
    <s v="001"/>
    <s v="DD"/>
    <s v="000949"/>
    <x v="1169"/>
    <x v="34"/>
    <x v="33"/>
    <s v="NAN"/>
    <x v="43"/>
    <x v="137"/>
    <x v="136"/>
    <n v="100.92"/>
    <s v="  ASILO NIDO E PROGETTO PONTE MUNICIPIO 9 - RUOLO 2017 PRIMA EMISSIONE - RUOLI  N. 9220/17; 9641/17; 2755/17 - COD.TRIB. 9260/2014"/>
  </r>
  <r>
    <x v="36"/>
    <s v="6170004259"/>
    <s v="001"/>
    <s v="DD"/>
    <s v="000949"/>
    <x v="1169"/>
    <x v="116"/>
    <x v="112"/>
    <s v="NSM"/>
    <x v="22"/>
    <x v="137"/>
    <x v="136"/>
    <n v="287.10000000000002"/>
    <s v="  ASILO NIDO E PROGETTO PONTE MUNICIPIO 9 - RUOLO 2017 PRIMA EMISSIONE - RUOLI  N. 9220/17; 9641/17; 2755/17 - COD.TRIB. 1N61/2013"/>
  </r>
  <r>
    <x v="36"/>
    <s v="6170004260"/>
    <s v="001"/>
    <s v="DD"/>
    <s v="000949"/>
    <x v="1169"/>
    <x v="34"/>
    <x v="33"/>
    <s v="NSM"/>
    <x v="22"/>
    <x v="137"/>
    <x v="136"/>
    <n v="10.54"/>
    <s v="  ASILO NIDO E PROGETTO PONTE MUNICIPIO 9 - RUOLO 2017 PRIMA EMISSIONE - RUOLI  N. 9220/17; 9641/17; 2755/17 - COD.TRIB. 1N62/2014"/>
  </r>
  <r>
    <x v="36"/>
    <s v="6170004261"/>
    <s v="001"/>
    <s v="DD"/>
    <s v="002850"/>
    <x v="1945"/>
    <x v="37"/>
    <x v="34"/>
    <s v="0PE"/>
    <x v="10"/>
    <x v="125"/>
    <x v="124"/>
    <n v="39.4"/>
    <s v="  RECUPERO SOMMA PER QUOTA PARTE INDENNITÀ NON DOVUTA- DE SILVESTRO EMANUELA"/>
  </r>
  <r>
    <x v="36"/>
    <s v="6170004262"/>
    <s v="001"/>
    <s v="DD"/>
    <s v="001153"/>
    <x v="1370"/>
    <x v="64"/>
    <x v="62"/>
    <s v="QTR"/>
    <x v="16"/>
    <x v="137"/>
    <x v="136"/>
    <n v="16472.5"/>
    <s v="  I RUOLO COATTIVO 2017 CD.TRIB.8587 MUN.12"/>
  </r>
  <r>
    <x v="36"/>
    <s v="6170004263"/>
    <s v="001"/>
    <s v="DD"/>
    <s v="001153"/>
    <x v="1370"/>
    <x v="69"/>
    <x v="67"/>
    <s v="QTR"/>
    <x v="16"/>
    <x v="137"/>
    <x v="136"/>
    <n v="63705.61"/>
    <s v="  I RUOLO COATTIVO 2017 COD.TRIB.8592 MUN.12"/>
  </r>
  <r>
    <x v="36"/>
    <s v="6170004264"/>
    <s v="001"/>
    <s v="DD"/>
    <s v="001153"/>
    <x v="1370"/>
    <x v="65"/>
    <x v="63"/>
    <s v="QTR"/>
    <x v="16"/>
    <x v="137"/>
    <x v="136"/>
    <n v="97305.62"/>
    <s v="  I RUOLO COATTIVO 2017 TRIB.1I23-8596-8591 MUN.12"/>
  </r>
  <r>
    <x v="36"/>
    <s v="6170004265"/>
    <s v="001"/>
    <s v="DD"/>
    <s v="001153"/>
    <x v="1370"/>
    <x v="34"/>
    <x v="33"/>
    <s v="QTR"/>
    <x v="16"/>
    <x v="137"/>
    <x v="136"/>
    <n v="5562.91"/>
    <s v="  I RUOLO COATTIVO 2017 TRIB.1I52-8594-1I50-8589-1B88-1R34 MUN.12"/>
  </r>
  <r>
    <x v="36"/>
    <s v="6170004266"/>
    <s v="001"/>
    <s v="DD"/>
    <s v="001153"/>
    <x v="1370"/>
    <x v="37"/>
    <x v="34"/>
    <s v="QTR"/>
    <x v="16"/>
    <x v="137"/>
    <x v="136"/>
    <n v="6775.83"/>
    <s v="  I RUOLO COATTIVO 2017 TRIB.1I51-1I49-1R33 MUN.12"/>
  </r>
  <r>
    <x v="36"/>
    <s v="6170004267"/>
    <s v="001"/>
    <s v="DD"/>
    <s v="001153"/>
    <x v="1370"/>
    <x v="265"/>
    <x v="237"/>
    <s v="QTR"/>
    <x v="16"/>
    <x v="137"/>
    <x v="136"/>
    <n v="26967.1"/>
    <s v="  I RUOLO COATTIVO 2017 COD.TRIB.1B89 MUN.12"/>
  </r>
  <r>
    <x v="36"/>
    <s v="6170004276"/>
    <s v="001"/>
    <s v="DD"/>
    <s v="001084"/>
    <x v="1945"/>
    <x v="258"/>
    <x v="230"/>
    <s v="0RG"/>
    <x v="0"/>
    <x v="673"/>
    <x v="670"/>
    <n v="56147.69"/>
    <s v="  RECUPERO SOMME DA VERSARE ENTI PREVIDENZIALI INPS # 40978,76-INAIL #14494,49-CEMA #674,44-IMPRESA DPA APPALTI SRL MUN. 13"/>
  </r>
  <r>
    <x v="36"/>
    <s v="6170004279"/>
    <s v="001"/>
    <s v="DD"/>
    <s v="001594"/>
    <x v="1367"/>
    <x v="1"/>
    <x v="1"/>
    <s v="0RG"/>
    <x v="0"/>
    <x v="674"/>
    <x v="671"/>
    <n v="2160"/>
    <s v="  RIMBORSO QUOTE ERRONEAMENTE VERSATE"/>
  </r>
  <r>
    <x v="36"/>
    <s v="6170004291"/>
    <s v="001"/>
    <s v="DD"/>
    <s v="002649"/>
    <x v="1945"/>
    <x v="259"/>
    <x v="231"/>
    <s v="2SA"/>
    <x v="37"/>
    <x v="487"/>
    <x v="485"/>
    <n v="1103570"/>
    <s v="  DIREZIONE REG. INPS DETERMINAZIONE N. 287/30.5.2017 FINANZIAMENTO PROG. HOME  CARE PREMIUM 2017  SOMMA A DISPOSIZIONE ROMA CAPITALE  PER LA REALIZZAZIONE DELLE PRESTAZIONI EX ACCORDO INPS/ROMA CAPITALE DEL 26.05.2017  (IMPEGNO INPS 3174400940/17600)"/>
  </r>
  <r>
    <x v="36"/>
    <s v="6170004298"/>
    <s v="001"/>
    <s v="DD"/>
    <s v="001028"/>
    <x v="1374"/>
    <x v="37"/>
    <x v="34"/>
    <s v="NTR"/>
    <x v="16"/>
    <x v="137"/>
    <x v="136"/>
    <n v="202.42"/>
    <s v="  COSAP PERMENTE E TEMPORANEA E CANONE INIZIATIVE PUBBLICITARIE (SUAP) MUNICIPIO 9 - RUOLO 2017 PRIMA EMISSIONE - RUOLO  N. 9222/17 - COD.TRIB. 1L51/14"/>
  </r>
  <r>
    <x v="36"/>
    <s v="6170004299"/>
    <s v="001"/>
    <s v="DD"/>
    <s v="001028"/>
    <x v="1374"/>
    <x v="37"/>
    <x v="34"/>
    <s v="NTR"/>
    <x v="16"/>
    <x v="137"/>
    <x v="136"/>
    <n v="1403.65"/>
    <s v="  COSAP PERMENTE E TEMPORANEA E CANONE INIZIATIVE PUBBLICITARIE (SUAP) MUNICIPIO 9 - RUOLO 2017 PRIMA EMISSIONE - RUOLO  N. 3731/17, 1484/17 9223/17 - COD.TRIB. 1L49/12;13 E 2015"/>
  </r>
  <r>
    <x v="36"/>
    <s v="6170004300"/>
    <s v="001"/>
    <s v="DD"/>
    <s v="001028"/>
    <x v="1374"/>
    <x v="37"/>
    <x v="34"/>
    <s v="NTR"/>
    <x v="16"/>
    <x v="137"/>
    <x v="136"/>
    <n v="140.9"/>
    <s v="  COSAP PERMENTE E TEMPORANEA E CANONE INIZIATIVE PUBBLICITARIE (SUAP) MUNICIPIO 9 - RUOLO 2017 PRIMA EMISSIONE - RUOLO  N. 9223/17 - COD.TRIB. 1R33/2014"/>
  </r>
  <r>
    <x v="36"/>
    <s v="6170004301"/>
    <s v="001"/>
    <s v="DD"/>
    <s v="001028"/>
    <x v="1374"/>
    <x v="65"/>
    <x v="63"/>
    <s v="NTR"/>
    <x v="16"/>
    <x v="137"/>
    <x v="136"/>
    <n v="2027.66"/>
    <s v="  COSAP PERMENTE E TEMPORANEA E CANONE INIZIATIVE PUBBLICITARIE (SUAP) MUNICIPIO 9 - RUOLO 2017 PRIMA EMISSIONE - RUOLO  N. 9222/17 - COD.TRIB. 8596/2014"/>
  </r>
  <r>
    <x v="36"/>
    <s v="6170004302"/>
    <s v="001"/>
    <s v="DD"/>
    <s v="001028"/>
    <x v="1374"/>
    <x v="65"/>
    <x v="63"/>
    <s v="NTR"/>
    <x v="16"/>
    <x v="137"/>
    <x v="136"/>
    <n v="5338.72"/>
    <s v="  COSAP PERMENTE E TEMPORANEA E CANONE INIZIATIVE PUBBLICITARIE (SUAP) MUNICIPIO 9 - RUOLO 2017 PRIMA EMISSIONE - RUOLO  N. 3731, 1484, 9223/17 - COD.TRIB. 8588/13, 8591/12,13,2015"/>
  </r>
  <r>
    <x v="36"/>
    <s v="6170004303"/>
    <s v="001"/>
    <s v="DD"/>
    <s v="001028"/>
    <x v="1374"/>
    <x v="64"/>
    <x v="62"/>
    <s v="NTR"/>
    <x v="16"/>
    <x v="137"/>
    <x v="136"/>
    <n v="4037.32"/>
    <s v="  COSAP PERMENTE E TEMPORANEA E CANONE INIZIATIVE PUBBLICITARIE (SUAP) MUNICIPIO 9 - RUOLO 2017 PRIMA EMISSIONE - RUOLO  N. 3731, 1484, 9223/17 - COD.TRIB. 8587/12,13"/>
  </r>
  <r>
    <x v="36"/>
    <s v="6170004304"/>
    <s v="001"/>
    <s v="DD"/>
    <s v="001028"/>
    <x v="1374"/>
    <x v="34"/>
    <x v="33"/>
    <s v="NTR"/>
    <x v="16"/>
    <x v="137"/>
    <x v="136"/>
    <n v="89.64"/>
    <s v="  COSAP PERMENTE E TEMPORANEA E CANONE INIZIATIVE PUBBLICITARIE (SUAP) MUNICIPIO 9 - RUOLO 2017 PRIMA EMISSIONE - RUOLO  N. 9222/17 - COD.TRIB. 8594/14, 1L52/14"/>
  </r>
  <r>
    <x v="36"/>
    <s v="6170004305"/>
    <s v="001"/>
    <s v="DD"/>
    <s v="001028"/>
    <x v="1374"/>
    <x v="34"/>
    <x v="33"/>
    <s v="NTR"/>
    <x v="16"/>
    <x v="137"/>
    <x v="136"/>
    <n v="100.24"/>
    <s v="  COSAP PERMENTE E TEMPORANEA E CANONE INIZIATIVE PUBBLICITARIE (SUAP) MUNICIPIO 9 - RUOLO 2017 PRIMA EMISSIONE - RUOLO  N. 3731/17, 1484/17, 9223/17 - COD.TRIB. 1L50/12,2013; 8589/12;2013"/>
  </r>
  <r>
    <x v="36"/>
    <s v="6170004306"/>
    <s v="001"/>
    <s v="DD"/>
    <s v="001028"/>
    <x v="1374"/>
    <x v="34"/>
    <x v="33"/>
    <s v="NTR"/>
    <x v="16"/>
    <x v="137"/>
    <x v="136"/>
    <n v="127.39"/>
    <s v="  COSAP PERMENTE E TEMPORANEA E CANONE INIZIATIVE PUBBLICITARIE (SUAP) MUNICIPIO 9 - RUOLO 2017 PRIMA EMISSIONE - RUOLO  N. 9224/17 - COD.TRIB. 1B88/14, 1R34/14"/>
  </r>
  <r>
    <x v="36"/>
    <s v="6170004309"/>
    <s v="001"/>
    <s v="DD"/>
    <s v="001028"/>
    <x v="1374"/>
    <x v="70"/>
    <x v="68"/>
    <s v="NTR"/>
    <x v="16"/>
    <x v="137"/>
    <x v="136"/>
    <n v="3383.58"/>
    <s v="  COSAP PERMENTE E TEMPORANEA E CANONE INIZIATIVE PUBBLICITARIE (SUAP) MUNICIPIO 9 - RUOLO 2017 PRIMA EMISSIONE - RUOLO  N. 9224/17 - COD.TRIB. 1B89/14"/>
  </r>
  <r>
    <x v="36"/>
    <s v="6170004314"/>
    <s v="001"/>
    <s v="DD"/>
    <s v="001270"/>
    <x v="1946"/>
    <x v="37"/>
    <x v="34"/>
    <s v="TAN"/>
    <x v="43"/>
    <x v="137"/>
    <x v="136"/>
    <n v="746.05"/>
    <s v="  APPROVAZIONE RUOLO RISCOSSIONE COATTIVA 2017 PRIMA EMISSIONE  QUOTE CONTRIBUTIVA MENSILE ASILO NIDO RUOLO DI # 40190,39  RUOLO N. 2017/9249 ANNI 2010-2013-2014-2015 COD. TRIB 1D13"/>
  </r>
  <r>
    <x v="36"/>
    <s v="6170004316"/>
    <s v="001"/>
    <s v="DD"/>
    <s v="001270"/>
    <x v="1946"/>
    <x v="34"/>
    <x v="33"/>
    <s v="TAN"/>
    <x v="43"/>
    <x v="137"/>
    <x v="136"/>
    <n v="569.39"/>
    <s v="  APPROVAZIONE RUOLO RISCOSSIONE COATTIVA 2017 PRIMA EMISSIONE  QUOTE CONTRIBUTIVA MENSILE ASILO NIDO RUOLO DI # 40190,39  RUOLO N. 2017/9249 ANNI 2010-2013-2014-2015 COD. TRIB 9260 1C13 (INTERESSI)"/>
  </r>
  <r>
    <x v="36"/>
    <s v="6170004317"/>
    <s v="001"/>
    <s v="DD"/>
    <s v="025395"/>
    <x v="1939"/>
    <x v="37"/>
    <x v="34"/>
    <s v="0TR"/>
    <x v="16"/>
    <x v="675"/>
    <x v="672"/>
    <n v="2500"/>
    <s v="  CANONE ANNUALE A TITOLO DI CORRISPETTIVO PER RIMBORSO FORFETTARIO DEL CONSUMO IDRICO ED ELETTRICO DEI DISTRIBUTORI AUTOMATICI ISTALLATI PRESSO IL DIP.RISORSE ECONOMICHE E PER LA PULIZIA DELLE AREE ATTIGUE AGLI STESSI - RINNOVO AFFIDAMENTO, AI SENSI ART.125 COMMA 10 LETTERA C) D.LGS.N.163/2006, PROCEDURA NEGOZIATA S.P.B. AI SENSI ART.57 D.LGS. N.163/2006 DEL SERVIZIO DI RISTORO A MEZZO DISTRIBUTORI AUTOMATICI DI BEVANDE CALDE FREDDE E DI PRODOTTI ALIMENTARI - PERIODO UN ANNO A DECORRERE DAL 27/06/2017 - CI.NE. CAFFE' S.N.C."/>
  </r>
  <r>
    <x v="36"/>
    <s v="6170004320"/>
    <s v="001"/>
    <s v="DD"/>
    <s v="000223"/>
    <x v="1947"/>
    <x v="389"/>
    <x v="349"/>
    <s v="0ST"/>
    <x v="123"/>
    <x v="619"/>
    <x v="616"/>
    <n v="12995.32"/>
    <s v="  -  RILEVAZIONI PREZZI AL CONSUMO - 201 7 -  CONTRIBUTO ISTAT"/>
  </r>
  <r>
    <x v="36"/>
    <s v="6170004332"/>
    <s v="001"/>
    <s v="DD"/>
    <s v="000771"/>
    <x v="1408"/>
    <x v="28"/>
    <x v="27"/>
    <s v="1ER"/>
    <x v="15"/>
    <x v="317"/>
    <x v="315"/>
    <n v="107176.14"/>
    <s v="  P.Z. N. C26 VIA DI TOR CERVARA. ACCERTAMENTO QUALE QUOTA PARTE RESTANTE PER INDENNITÀ ESPROPRIO DOVUTA DALLA SOC. TIBA S.R.L. -"/>
  </r>
  <r>
    <x v="36"/>
    <s v="6170004391"/>
    <s v="001"/>
    <s v="DD"/>
    <s v="001274"/>
    <x v="1935"/>
    <x v="229"/>
    <x v="204"/>
    <s v="0MA"/>
    <x v="99"/>
    <x v="356"/>
    <x v="354"/>
    <n v="3405.13"/>
    <s v="  FARMER'S MARKET GARBATELLA- RATEIZZAZIONE DEBITO PREGRESSO LUGLIO 2014- DICEMBRE 2016"/>
  </r>
  <r>
    <x v="36"/>
    <s v="6170004392"/>
    <s v="001"/>
    <s v="DD"/>
    <s v="001274"/>
    <x v="1935"/>
    <x v="154"/>
    <x v="143"/>
    <s v="0MA"/>
    <x v="99"/>
    <x v="356"/>
    <x v="354"/>
    <n v="4.55"/>
    <s v="  FARMER'S MARKET GARBATELLA- RATEIZZAZIONE DEBITO PREGRESSO LUGLIO 2014- DICEMBRE 2016"/>
  </r>
  <r>
    <x v="36"/>
    <s v="6170004394"/>
    <s v="001"/>
    <s v="DD"/>
    <s v="000034"/>
    <x v="1933"/>
    <x v="420"/>
    <x v="378"/>
    <s v="1CG"/>
    <x v="67"/>
    <x v="194"/>
    <x v="192"/>
    <n v="2168812.4900000002"/>
    <s v="  ACEA ATO2 SPA- DIVIDENDI ESERCIZIO 2016"/>
  </r>
  <r>
    <x v="36"/>
    <s v="6170004395"/>
    <s v="001"/>
    <s v="DD"/>
    <s v="000708"/>
    <x v="1863"/>
    <x v="28"/>
    <x v="27"/>
    <s v="1ER"/>
    <x v="15"/>
    <x v="170"/>
    <x v="168"/>
    <n v="14052.4"/>
    <s v="  PDZ MONTE STALLONARAQUOTA CAPITALE 2017 RELATIVA AL CORRISPETTIVO DI ESPROPRIO AREA DOVUTA DA OPERATORE ELECTRA IMPIANTI SRL -"/>
  </r>
  <r>
    <x v="36"/>
    <s v="6170004398"/>
    <s v="001"/>
    <s v="DD"/>
    <s v="001325"/>
    <x v="1948"/>
    <x v="227"/>
    <x v="202"/>
    <s v="TPL"/>
    <x v="54"/>
    <x v="676"/>
    <x v="673"/>
    <n v="32.840000000000003"/>
    <s v="  AUTORIZZAZIONE USO AULE SCOLASTICHE ANNO SCOLASTICO 2017/2018 ASSOCIAZIONE ASD AM DANCE &amp; MORE  PRESSO ISTITUTO COMPRENSIVO OCTAVIA PLESSO MONTE ARSICCIO VIA CIAMPOLI MUN 14"/>
  </r>
  <r>
    <x v="36"/>
    <s v="6170004399"/>
    <s v="001"/>
    <s v="DD"/>
    <s v="001326"/>
    <x v="1948"/>
    <x v="227"/>
    <x v="202"/>
    <s v="TPL"/>
    <x v="54"/>
    <x v="677"/>
    <x v="674"/>
    <n v="98.52"/>
    <s v="  AUTORIZZAZIONE USO AULE SCOLASTICHE ANNO SCOL. 2017/2018 ASSOCIAZIONE CULTURALE PARSIFAL PRESSO ISTITUTO COMPRENSIVO VIA TRIONFALE PLESSO VIA TAVERNA 95   MUN 14"/>
  </r>
  <r>
    <x v="36"/>
    <s v="6170004401"/>
    <s v="001"/>
    <s v="DD"/>
    <s v="001328"/>
    <x v="1948"/>
    <x v="227"/>
    <x v="202"/>
    <s v="TPL"/>
    <x v="54"/>
    <x v="678"/>
    <x v="675"/>
    <n v="394.08"/>
    <s v="  AUTORIZZAZIONE USO LOCALI SCOLASTICI ALL'ASSOCIAZIONE UNIVERSO DISLESSIA PRESO ISTITUTO COMPRENSIVO PIO LA TORRE PLESSO RANALDI (2 LOCALI) E ISTITUTO COMPRENSIVO PABLO NERUDA  VIA ASCREA (1 LOCALE)   MUN 14 PERIODO 1/9/2017 A 31/08/2018"/>
  </r>
  <r>
    <x v="36"/>
    <s v="6170004402"/>
    <s v="001"/>
    <s v="DD"/>
    <s v="001041"/>
    <x v="1947"/>
    <x v="28"/>
    <x v="27"/>
    <s v="1ER"/>
    <x v="15"/>
    <x v="170"/>
    <x v="168"/>
    <n v="24376.639999999999"/>
    <s v="  P.D.Z. M. STALLONARAQUOTA CAPITALE 2017 RELATIVA AL CORRISPETTIVO DI ESPROPRIO AREA DOVUTA DA OPERATORE A.I.C."/>
  </r>
  <r>
    <x v="36"/>
    <s v="6170004403"/>
    <s v="001"/>
    <s v="DD"/>
    <s v="001210"/>
    <x v="876"/>
    <x v="50"/>
    <x v="48"/>
    <s v="0MR"/>
    <x v="55"/>
    <x v="1"/>
    <x v="1"/>
    <n v="22206.28"/>
    <s v="  1 RUOLO COATTIVO 2017"/>
  </r>
  <r>
    <x v="36"/>
    <s v="6170004404"/>
    <s v="001"/>
    <s v="DD"/>
    <s v="001210"/>
    <x v="876"/>
    <x v="34"/>
    <x v="33"/>
    <s v="0MR"/>
    <x v="55"/>
    <x v="1"/>
    <x v="1"/>
    <n v="1605.08"/>
    <s v="  1 RUOLO COATTIVO 2017"/>
  </r>
  <r>
    <x v="36"/>
    <s v="6170004405"/>
    <s v="001"/>
    <s v="DD"/>
    <s v="001210"/>
    <x v="876"/>
    <x v="104"/>
    <x v="100"/>
    <s v="0MR"/>
    <x v="55"/>
    <x v="1"/>
    <x v="1"/>
    <n v="14362.97"/>
    <s v="  1 RUOLO COATTIVO 2017"/>
  </r>
  <r>
    <x v="36"/>
    <s v="6170004432"/>
    <s v="001"/>
    <s v="DD"/>
    <s v="000807"/>
    <x v="1949"/>
    <x v="309"/>
    <x v="275"/>
    <s v="0PA"/>
    <x v="52"/>
    <x v="1"/>
    <x v="1"/>
    <n v="212.25"/>
    <s v="  PAGAMENTO SANZIONE AMMINISTRATIVA A CARICO DELLA SIG RA MARIN TICUTA VAV N° 141650034769 DEL 09062017"/>
  </r>
  <r>
    <x v="36"/>
    <s v="6170004434"/>
    <s v="001"/>
    <s v="DD"/>
    <s v="000648"/>
    <x v="1949"/>
    <x v="250"/>
    <x v="224"/>
    <s v="0NC"/>
    <x v="102"/>
    <x v="144"/>
    <x v="143"/>
    <n v="10618953.109999999"/>
    <s v="  MANUTENZIONE ORDINARIA SS FF CC ANNO 2017 CTR SERV DGC 11/16"/>
  </r>
  <r>
    <x v="36"/>
    <s v="6170004435"/>
    <s v="001"/>
    <s v="DD"/>
    <s v="000648"/>
    <x v="1949"/>
    <x v="251"/>
    <x v="83"/>
    <s v="0NC"/>
    <x v="102"/>
    <x v="144"/>
    <x v="143"/>
    <n v="5000000"/>
    <s v="  MANUT STRAORD CIMITERI E CONCESSIONE LOCULI E AREE CIMITERIALI ANNO 2017 CTR DI SERV DGC 11/16 (RIF IMP 3170021934-21939)"/>
  </r>
  <r>
    <x v="36"/>
    <s v="6170004453"/>
    <s v="001"/>
    <s v="DH"/>
    <s v="000267"/>
    <x v="30"/>
    <x v="148"/>
    <x v="138"/>
    <s v="0MM"/>
    <x v="29"/>
    <x v="679"/>
    <x v="676"/>
    <n v="45000"/>
    <s v="  CONTRIBUTO PER LA REALIZZAZIONE DEL PROGETTO &quot;UN CENTRO DI DOCUMENTAZIONE UNESCO NELL'ANTICA PORTA AURELIANA. RIQUALIFICAZIONE E VALORIZZAZIONE DELLA PORTA DEL POPOLO&quot; - MINISTERO DEI BENI E DELLE ATTIVITA' CULTURALI E DEL TURISMO (MIBACT) DECRETO REP. 558/02.12.2016 - PROT. CORTE DEI CONTI 4547/15.12.2016 - CAPITOLO 7305"/>
  </r>
  <r>
    <x v="36"/>
    <s v="6170004457"/>
    <s v="001"/>
    <s v="DD"/>
    <s v="001244"/>
    <x v="1942"/>
    <x v="290"/>
    <x v="260"/>
    <s v="TSS"/>
    <x v="32"/>
    <x v="680"/>
    <x v="677"/>
    <n v="223.99"/>
    <s v="  ACCERTAMENTO PROVENTI CENTRI SPORTIVI MUNICIPALI 2017 UTILIZZO PALESTRA IC PABLO NERUDA PLESO VIA SELVA CANDIDA MUN 14"/>
  </r>
  <r>
    <x v="36"/>
    <s v="6170004468"/>
    <s v="001"/>
    <s v="DD"/>
    <s v="000725"/>
    <x v="1901"/>
    <x v="136"/>
    <x v="130"/>
    <s v="0AP"/>
    <x v="83"/>
    <x v="1"/>
    <x v="1"/>
    <n v="40960.480000000003"/>
    <s v="  RUOLO PER SPESE GIUDIZIARIE 2016"/>
  </r>
  <r>
    <x v="36"/>
    <s v="6170004469"/>
    <s v="001"/>
    <s v="DD"/>
    <s v="000725"/>
    <x v="1901"/>
    <x v="263"/>
    <x v="235"/>
    <s v="0AP"/>
    <x v="83"/>
    <x v="1"/>
    <x v="1"/>
    <n v="5033374.18"/>
    <s v="  RUOLO PER CANONE COMUNALE DI PUBBLICITÀ ANNO 2016"/>
  </r>
  <r>
    <x v="36"/>
    <s v="6170004470"/>
    <s v="001"/>
    <s v="DD"/>
    <s v="002797"/>
    <x v="1931"/>
    <x v="109"/>
    <x v="105"/>
    <s v="HAN"/>
    <x v="43"/>
    <x v="325"/>
    <x v="323"/>
    <n v="111545.27"/>
    <s v="  LISTA CARICO SET DIC 2017 L170001531  MUN 6 ASILI NIDO."/>
  </r>
  <r>
    <x v="36"/>
    <s v="6170004470"/>
    <s v="002"/>
    <s v="DD"/>
    <s v="002895"/>
    <x v="1602"/>
    <x v="109"/>
    <x v="105"/>
    <s v="HAN"/>
    <x v="43"/>
    <x v="396"/>
    <x v="394"/>
    <n v="17499.5"/>
    <s v="  NODOPAGO MUN 6 2017"/>
  </r>
  <r>
    <x v="36"/>
    <s v="6170004471"/>
    <s v="001"/>
    <s v="DD"/>
    <s v="002799"/>
    <x v="1931"/>
    <x v="116"/>
    <x v="112"/>
    <s v="HSM"/>
    <x v="22"/>
    <x v="325"/>
    <x v="323"/>
    <n v="8757.68"/>
    <s v="  LISTA CARICO  L170001262 SET DIC 2017 MUN 6 PROG PONTE."/>
  </r>
  <r>
    <x v="36"/>
    <s v="6170004471"/>
    <s v="002"/>
    <s v="DD"/>
    <s v="002895"/>
    <x v="1602"/>
    <x v="116"/>
    <x v="112"/>
    <s v="HSM"/>
    <x v="22"/>
    <x v="396"/>
    <x v="394"/>
    <n v="900.94"/>
    <s v="  NODOPAGO MUN 6 2017"/>
  </r>
  <r>
    <x v="36"/>
    <s v="6170004472"/>
    <s v="001"/>
    <s v="DD"/>
    <s v="026796"/>
    <x v="1950"/>
    <x v="108"/>
    <x v="104"/>
    <s v="0TR"/>
    <x v="16"/>
    <x v="1"/>
    <x v="1"/>
    <n v="1353.39"/>
    <s v="  RUOLO ICI 2017 FABBRICATI E AREE EDIFICABILI SPESE DI NOTIFICA-FORNITURE N.2027 E N.2028 DEL 19/6/17-COD.TRIBUTO 8878"/>
  </r>
  <r>
    <x v="36"/>
    <s v="6170004474"/>
    <s v="001"/>
    <s v="DD"/>
    <s v="026796"/>
    <x v="1950"/>
    <x v="107"/>
    <x v="103"/>
    <s v="0TR"/>
    <x v="16"/>
    <x v="1"/>
    <x v="1"/>
    <n v="6017765.6299999999"/>
    <s v="  RUOLO RISCOSSIONE COATTIVA ICI 2017 FABBRICATI E AREE EDIFICABILI. FORNITURE 2027 E 2028. COD TRIBUTO 8859"/>
  </r>
  <r>
    <x v="36"/>
    <s v="6170004475"/>
    <s v="001"/>
    <s v="DD"/>
    <s v="026796"/>
    <x v="1950"/>
    <x v="106"/>
    <x v="102"/>
    <s v="0TR"/>
    <x v="16"/>
    <x v="1"/>
    <x v="1"/>
    <n v="10549342.6"/>
    <s v="  RUOLO RISCOSSIONE COATTIVA ICI 2017 FABBRICATI E AREE EDIFICABILI. FORNITURE 2027 E 2028 DEL 19/6/2017. COD. TRIBUTO 8858"/>
  </r>
  <r>
    <x v="36"/>
    <s v="6170004480"/>
    <s v="001"/>
    <s v="DD"/>
    <s v="000641"/>
    <x v="1951"/>
    <x v="154"/>
    <x v="143"/>
    <s v="1DP"/>
    <x v="21"/>
    <x v="681"/>
    <x v="678"/>
    <n v="57.5"/>
    <s v="  ACCERTAMENTO DI ENTRATA SU DEPOSITO CAUZIONALE PERIODO 01/01/2016-31/12/2016"/>
  </r>
  <r>
    <x v="36"/>
    <s v="6170004481"/>
    <s v="001"/>
    <s v="DD"/>
    <s v="000515"/>
    <x v="1952"/>
    <x v="313"/>
    <x v="279"/>
    <s v="0MM"/>
    <x v="29"/>
    <x v="682"/>
    <x v="679"/>
    <n v="29.04"/>
    <s v="  ACCERTAMENTO CORRISPETTIVO RELATIVO ALLA COPERTURA COSTI DEI SERVIZI RESI DA ZETEMA NELL'AMBITO DELLA MANIFESTAZIONE &quot;SHORT THEATRE&quot; PRESSO IL MACRO TESTACCIO LA PELANDA PERIODO 1-20/09.2017 CORRISPOSTA DALLA ASS. CULT. AREA 06 ENTRO IL 30.09.2017"/>
  </r>
  <r>
    <x v="36"/>
    <s v="6170004483"/>
    <s v="001"/>
    <s v="DD"/>
    <s v="000951"/>
    <x v="1941"/>
    <x v="28"/>
    <x v="27"/>
    <s v="1ER"/>
    <x v="15"/>
    <x v="154"/>
    <x v="152"/>
    <n v="137887.67000000001"/>
    <s v="  PZ B48 COLLE FIORITO-  QUOTA PARTE RESTANTE CORRISPETTIVO PER INDENNITA' PROVVISORIA D' ESPROPRIO COOPERATIVA POMPONIA"/>
  </r>
  <r>
    <x v="36"/>
    <s v="6170004484"/>
    <s v="001"/>
    <s v="DD"/>
    <s v="001685"/>
    <x v="1953"/>
    <x v="303"/>
    <x v="270"/>
    <s v="OSL"/>
    <x v="75"/>
    <x v="46"/>
    <x v="46"/>
    <n v="47893.89"/>
    <s v="  RECUPERO SPESE DEMOLIZIONE"/>
  </r>
  <r>
    <x v="36"/>
    <s v="6170004485"/>
    <s v="001"/>
    <s v="DD"/>
    <s v="002113"/>
    <x v="1945"/>
    <x v="9"/>
    <x v="9"/>
    <s v="BTC"/>
    <x v="12"/>
    <x v="46"/>
    <x v="46"/>
    <n v="15000"/>
    <s v="  INGIUNZIONE DI PAGAMENTO DELLA SANZIONE PECUNIARIA AMM.VA EX ART.16 C.5 PER INTERVENTI ABUSIVI IN VIA RODOLFO LANCIANI, N.42 - RESPONSABILE ABUSO: SIG. ZITO GIOVANNI GIACOMO (COD.FISC. ZTIGNN49L28M011B) PROPRIETARIO RESPONSABILE - MUNICIPIO II"/>
  </r>
  <r>
    <x v="36"/>
    <s v="6170004497"/>
    <s v="001"/>
    <s v="DH"/>
    <s v="000267"/>
    <x v="30"/>
    <x v="52"/>
    <x v="50"/>
    <s v="PMS"/>
    <x v="42"/>
    <x v="325"/>
    <x v="323"/>
    <n v="990733.18"/>
    <s v="  ENTRATE 2017 MUN.11 REFEZIONE SCOL. 2017/2018"/>
  </r>
  <r>
    <x v="36"/>
    <s v="6170004506"/>
    <s v="001"/>
    <s v="DD"/>
    <s v="001188"/>
    <x v="1954"/>
    <x v="109"/>
    <x v="105"/>
    <s v="NAN"/>
    <x v="43"/>
    <x v="325"/>
    <x v="323"/>
    <n v="56166.53"/>
    <s v="  LISTA DI CARICO SETTEMBRE/DICEMBRE 2017 NAN - ASILI NIDO "/>
  </r>
  <r>
    <x v="36"/>
    <s v="6170004506"/>
    <s v="003"/>
    <s v="DH"/>
    <s v="000267"/>
    <x v="30"/>
    <x v="109"/>
    <x v="105"/>
    <s v="NAN"/>
    <x v="43"/>
    <x v="265"/>
    <x v="263"/>
    <n v="22757.87"/>
    <s v="  INCASSI PRELEVATI C.C."/>
  </r>
  <r>
    <x v="36"/>
    <s v="6170004506"/>
    <s v="005"/>
    <s v="DH"/>
    <s v="000267"/>
    <x v="30"/>
    <x v="109"/>
    <x v="105"/>
    <s v="NAN"/>
    <x v="43"/>
    <x v="396"/>
    <x v="394"/>
    <n v="47074.33"/>
    <s v="  REG ENTRATE DA NODO PAGOPA E POS"/>
  </r>
  <r>
    <x v="36"/>
    <s v="6170004507"/>
    <s v="001"/>
    <s v="DD"/>
    <s v="001188"/>
    <x v="1954"/>
    <x v="116"/>
    <x v="112"/>
    <s v="NSM"/>
    <x v="22"/>
    <x v="325"/>
    <x v="323"/>
    <n v="3558.23"/>
    <s v="  LISTA DI CARICO SETTEMBRE/DICEMBRE 2017 NSM - PROGETTO PONTE"/>
  </r>
  <r>
    <x v="36"/>
    <s v="6170004507"/>
    <s v="003"/>
    <s v="DH"/>
    <s v="000267"/>
    <x v="30"/>
    <x v="116"/>
    <x v="112"/>
    <s v="NSM"/>
    <x v="22"/>
    <x v="265"/>
    <x v="263"/>
    <n v="407.42"/>
    <s v="  PREL CCP 51099604 - MUN.9"/>
  </r>
  <r>
    <x v="36"/>
    <s v="6170004507"/>
    <s v="005"/>
    <s v="DH"/>
    <s v="000267"/>
    <x v="30"/>
    <x v="116"/>
    <x v="112"/>
    <s v="NSM"/>
    <x v="22"/>
    <x v="396"/>
    <x v="394"/>
    <n v="1688.09"/>
    <s v="  REG ENTRATE NODO PAGOPA E POS - MUN.9"/>
  </r>
  <r>
    <x v="36"/>
    <s v="6170004511"/>
    <s v="001"/>
    <s v="DD"/>
    <s v="001594"/>
    <x v="1955"/>
    <x v="9"/>
    <x v="9"/>
    <s v="DTC"/>
    <x v="12"/>
    <x v="46"/>
    <x v="46"/>
    <n v="15000"/>
    <s v="  INGIUNZIONE DI PAGAMENTO DELLA SANZIONE PECUNIARIA AMM.VA EX ART.16 C.5 LEGGE R.LAZIO N15/2008 PER REALIZZAZIONE NTERVENTI ABUSIVI IN VIA MONTE SOPRANO, N. 16, INT.1, RICADENTE IN ZONA P.R.G. VIGENTE &quot;SISTEMA INSEDIATIVO, CITTA' STORICA, TESSUTI T7, DISTINTO AL CATASTO URBANO AL FOGLIO 267, PART. 35, SUB 1, CATEG. A/4 - RESPONSABILE ABUSO: SIG. FIENGO SALVATORE (COD.FISC. FNGSVT71R08L259T) NELLA QUALITA' DI PROPRIETARIO RESPONSABILE - MUNICIPIO III"/>
  </r>
  <r>
    <x v="36"/>
    <s v="6170004512"/>
    <s v="001"/>
    <s v="DD"/>
    <s v="001700"/>
    <x v="1945"/>
    <x v="9"/>
    <x v="9"/>
    <s v="DTC"/>
    <x v="12"/>
    <x v="46"/>
    <x v="46"/>
    <n v="1500"/>
    <s v="  INGIUNZIONE DI PAGAMENTO SANZIONE PECUNIARIA AMMINISTRATIVA EX ART. 19, C.1, L.R. LAZIO 15/2008 - ABUSO IN VIA UGO OJETTI, N. 91 - RESPONSABILI ABUSO: SIG.RA NEGRI GIANFRANCA (COD.FISC. NGRGFR44B63G642W - IN QUALITA' DI AFFITTUARIA); SIG.RA BRUZZONE CARLA (COD.FISC. BRZCRL42B49H501N - IN QUALITA' DI PROPRIETARIA) - MUNICIPIO III"/>
  </r>
  <r>
    <x v="36"/>
    <s v="6170004513"/>
    <s v="001"/>
    <s v="DD"/>
    <s v="000523"/>
    <x v="1956"/>
    <x v="2"/>
    <x v="2"/>
    <s v="0TT"/>
    <x v="114"/>
    <x v="683"/>
    <x v="680"/>
    <n v="63"/>
    <s v="  A.C. II SEMESTRE 2017"/>
  </r>
  <r>
    <x v="36"/>
    <s v="6170004520"/>
    <s v="001"/>
    <s v="DD"/>
    <s v="001466"/>
    <x v="1807"/>
    <x v="169"/>
    <x v="156"/>
    <s v="3GT"/>
    <x v="40"/>
    <x v="189"/>
    <x v="187"/>
    <n v="285299.62"/>
    <s v="  SDO PIETRALATA AMBITO 1- RECUPERO DAL MEF SOMMA DEPOSITATA A FAVORE DI SIMONCELLI MARIA BRUNA"/>
  </r>
  <r>
    <x v="36"/>
    <s v="6170004529"/>
    <s v="001"/>
    <s v="DD"/>
    <s v="000488"/>
    <x v="1949"/>
    <x v="292"/>
    <x v="262"/>
    <s v="0FP"/>
    <x v="62"/>
    <x v="330"/>
    <x v="328"/>
    <n v="5325"/>
    <s v="  REALIZZAZIONE PROGETTO  &quot;LEGAMI INTEGRI&quot;  - FONDO  ASILO, MIGRAZIONE E INTEGRAZIONE 2014-2020, OBIETTIVO 01. TRASFERIMENTO FONDI DA PARTE DEL CONSIGLIO ITALIANO RIFUGIATI - CAPOFILA PROGETTO"/>
  </r>
  <r>
    <x v="36"/>
    <s v="6170004566"/>
    <s v="001"/>
    <s v="DD"/>
    <s v="000593"/>
    <x v="1953"/>
    <x v="2"/>
    <x v="2"/>
    <s v="1DP"/>
    <x v="21"/>
    <x v="684"/>
    <x v="681"/>
    <n v="27267.74"/>
    <s v="  RESTITUZIONE SU ANTICIPAZIONE DI CASSA PER PROVVEDERE ALL'IMPOSTA DI REGISTRO PER I CONTRATTI DI LOCAZIONE IN FORMA TELEMATICA DEL DIPARTIMENTO PATRIMONIO - II SEMESTRE 2017-"/>
  </r>
  <r>
    <x v="36"/>
    <s v="6170004610"/>
    <s v="001"/>
    <s v="DD"/>
    <s v="002315"/>
    <x v="1941"/>
    <x v="56"/>
    <x v="54"/>
    <s v="IMS"/>
    <x v="42"/>
    <x v="140"/>
    <x v="139"/>
    <n v="513579.1"/>
    <s v="  1°RUOLO 2017 REFEZIONE SCOLASTICA MUN.7"/>
  </r>
  <r>
    <x v="36"/>
    <s v="6170004611"/>
    <s v="001"/>
    <s v="DD"/>
    <s v="002315"/>
    <x v="1941"/>
    <x v="34"/>
    <x v="33"/>
    <s v="IMS"/>
    <x v="42"/>
    <x v="140"/>
    <x v="139"/>
    <n v="19566.509999999998"/>
    <s v="  1° RUOLO 2017 REFEZIONE SCOLASTICA MUN. 7"/>
  </r>
  <r>
    <x v="36"/>
    <s v="6170004612"/>
    <s v="001"/>
    <s v="DD"/>
    <s v="002315"/>
    <x v="1941"/>
    <x v="37"/>
    <x v="34"/>
    <s v="IMS"/>
    <x v="42"/>
    <x v="140"/>
    <x v="139"/>
    <n v="10835.97"/>
    <s v="  1°RUOLO 2017 REFEZIONE SCOLASTICA MUN.7"/>
  </r>
  <r>
    <x v="36"/>
    <s v="6170004613"/>
    <s v="001"/>
    <s v="DD"/>
    <s v="002315"/>
    <x v="1941"/>
    <x v="92"/>
    <x v="89"/>
    <s v="IAN"/>
    <x v="43"/>
    <x v="140"/>
    <x v="139"/>
    <n v="9916.98"/>
    <s v="  1° RUOLO 2017 ORD. N. 9209/17 ASILI NIDO MUN. 7"/>
  </r>
  <r>
    <x v="36"/>
    <s v="6170004614"/>
    <s v="001"/>
    <s v="DD"/>
    <s v="002315"/>
    <x v="1941"/>
    <x v="34"/>
    <x v="33"/>
    <s v="IAN"/>
    <x v="43"/>
    <x v="140"/>
    <x v="139"/>
    <n v="529.02"/>
    <s v="  1° RUOLO 2017 ORD. N. 9209/17 ASILI NIDO MUN. 7"/>
  </r>
  <r>
    <x v="36"/>
    <s v="6170004615"/>
    <s v="001"/>
    <s v="DD"/>
    <s v="002315"/>
    <x v="1941"/>
    <x v="37"/>
    <x v="34"/>
    <s v="IAN"/>
    <x v="43"/>
    <x v="140"/>
    <x v="139"/>
    <n v="52.5"/>
    <s v="  1° RUOLO 2017 ORD. N. 9209/17 ASILI NIDO MUN. 7"/>
  </r>
  <r>
    <x v="36"/>
    <s v="6170004632"/>
    <s v="001"/>
    <s v="DD"/>
    <s v="002232"/>
    <x v="1957"/>
    <x v="9"/>
    <x v="9"/>
    <s v="BTC"/>
    <x v="12"/>
    <x v="46"/>
    <x v="46"/>
    <n v="15000"/>
    <s v="  INGIUNZIONE PAGAMENTO SANZ.PECUN.AMM.VA EX ART. 19, C.1, L.R. LAZIO 15/2008 - ABUSO EDILIZIO IN CORSO TRIESTE, N. 133, PIANO TERRA, SCALA B, INT. 1 - NOTIFICA EFFETTUATA DA P.L. A RESP. ABUSO: PETHI S.R.L. (LOCATARIO) E AL SIG. LAURIOLA CLAUDIO E ALLA SIG.RA FERRARI GIULIANA (COMPROPRIETARI NON RESPONSABILI). - MUNICIPIO II"/>
  </r>
  <r>
    <x v="36"/>
    <s v="6170004633"/>
    <s v="001"/>
    <s v="DD"/>
    <s v="001224"/>
    <x v="1367"/>
    <x v="69"/>
    <x v="67"/>
    <s v="TTR"/>
    <x v="16"/>
    <x v="137"/>
    <x v="136"/>
    <n v="169456.47"/>
    <s v="  APPROVAIONE  1° RUOLO RISCOSSIONE COATTIVA  COSAP CANONE OCCUPAZIONE SPAZI E AREE PUBBLICHE  PERMANENTE  MUN 14 ANNI 2011-2012-2013 COD. 8592- RUOLI 2643-2238-2919-9252-2017-1684-2508-1797-1939"/>
  </r>
  <r>
    <x v="36"/>
    <s v="6170004634"/>
    <s v="001"/>
    <s v="DD"/>
    <s v="001224"/>
    <x v="1367"/>
    <x v="65"/>
    <x v="63"/>
    <s v="TTR"/>
    <x v="16"/>
    <x v="137"/>
    <x v="136"/>
    <n v="61154.42"/>
    <s v="  APPROVAIONE  1° RUOLO RISCOSSIONE COATTIVA  COSAP CANONE OCCUPAZIONE SPAZI E AREE PUBBLICHE  PERMANENTE  MUN 14 ANNI 2011-2012-2013 COD. 8594-8596-I52 --- RUOLI NN.2643-2238-2919-9252-2017-1684-2508-1797-1939"/>
  </r>
  <r>
    <x v="36"/>
    <s v="6170004637"/>
    <s v="001"/>
    <s v="DD"/>
    <s v="001224"/>
    <x v="1367"/>
    <x v="37"/>
    <x v="34"/>
    <s v="TTR"/>
    <x v="16"/>
    <x v="137"/>
    <x v="136"/>
    <n v="4403.18"/>
    <s v="  APPROVAIONE  1° RUOLO RISCOSSIONE COATTIVA  COSAP CANONE OCCUPAZIONE SPAZI E AREE PUBBLICHE  PERMANENTE  MUN 14 ANNI 2011-2012-2013 COD. I51- RUOLI 2643-2238-2919-9252-2017-1684-2508-1797-1939"/>
  </r>
  <r>
    <x v="36"/>
    <s v="6170004638"/>
    <s v="001"/>
    <s v="DD"/>
    <s v="002140"/>
    <x v="1953"/>
    <x v="9"/>
    <x v="9"/>
    <s v="BTC"/>
    <x v="12"/>
    <x v="46"/>
    <x v="46"/>
    <n v="25000"/>
    <s v="  INGIUNZIONE DI PAGAMENTO SANZ. PECUN. AMM.VA EX ART. 19, C.1, L.R. LAZIO 15/2008 - ABUSO EDILIZIO IN VIA ARNO, N. 21 (FOGLIO 576, PART. 170, SUB 958) - RESP. ABUSO: PETRICCA &amp; CO CAPITAL LIMITED S.R.L. (P.IVA 97770600159 - PROPRIETARIO); SANTARELLI COSTRUZIONI S.P.A. (P.IVA 09009771008 - RESPONSABILE) - MUNICIPIO II"/>
  </r>
  <r>
    <x v="36"/>
    <s v="6170004639"/>
    <s v="001"/>
    <s v="DD"/>
    <s v="002111"/>
    <x v="1945"/>
    <x v="9"/>
    <x v="9"/>
    <s v="BTC"/>
    <x v="12"/>
    <x v="46"/>
    <x v="46"/>
    <n v="15000"/>
    <s v="  INGIUNZIONE DI PAGAMENTO SANZ. PECUN. AMM.VA EX ART. 16, C.5, L.R. LAZIO 15/2008 - ABUSO EDILIZIO IN VIALE PINTURICCHIO, N. 204, PIANO 3, INT. 14 - RESP. ABUSO: POCHALE S.R.L. (COD.FISC. 07935341003 - PROPRIETARIO) - MUNICIPIO II"/>
  </r>
  <r>
    <x v="36"/>
    <s v="6170004640"/>
    <s v="001"/>
    <s v="DD"/>
    <s v="001224"/>
    <x v="1367"/>
    <x v="265"/>
    <x v="237"/>
    <s v="TTR"/>
    <x v="16"/>
    <x v="137"/>
    <x v="136"/>
    <n v="12126.73"/>
    <s v="  APPROVAZIONE 1° RUOLO RISCOSSIONE COATTIVA CIP -CANONE INIZIATIVE PUBBLICITARIE  MUN 14 COD. 1B89-1B88 -ANNO 2014  RUOLI 3045-9253"/>
  </r>
  <r>
    <x v="36"/>
    <s v="6170004641"/>
    <s v="001"/>
    <s v="DD"/>
    <s v="001224"/>
    <x v="1367"/>
    <x v="37"/>
    <x v="34"/>
    <s v="TTR"/>
    <x v="16"/>
    <x v="137"/>
    <x v="136"/>
    <n v="403.67"/>
    <s v="  APPROVAZIONE 1° RUOLO RISCOSSIONE COATTIVA CIP -CANONE INIZIATIVE PUBBLICITARIE  MUN 14 COD. 1R33 -ANNO 2014  RUOLI 3045-9253"/>
  </r>
  <r>
    <x v="36"/>
    <s v="6170004645"/>
    <s v="001"/>
    <s v="DD"/>
    <s v="002109"/>
    <x v="1945"/>
    <x v="9"/>
    <x v="9"/>
    <s v="BTC"/>
    <x v="12"/>
    <x v="46"/>
    <x v="46"/>
    <n v="15000"/>
    <s v="  INGIUNZIONE DI PAGAMENTO SANZ. PECUN. AMM.VA EX ART. 16, C. 5 ED EX ART. 19, C.1, L.R. LAZIO 15/2008 - ABUSO EDILIZIO IN VIALE SOMALIA, N. 94, FOGLIO 562, PART. 120, SUB 4 - RESP. ABUSO: LINEA 4 S.N.C. DI CORMACI SILVIA E C. (P.IVA 01598321006 - CONDUTTORE, COMM. OPERE); SIG. CONTRONI GIORGIO (C.F. CNTGRG40E28H501H - COMPROPRIETARIO IMMOBILE) E SIG.RA CONTRONI LUCIA (C.F. CNTLCU43M68H501N - COMPROPRIETARIA IMMOBILE) - MUN. II"/>
  </r>
  <r>
    <x v="36"/>
    <s v="6170004649"/>
    <s v="001"/>
    <s v="DD"/>
    <s v="001224"/>
    <x v="1367"/>
    <x v="34"/>
    <x v="33"/>
    <s v="TTR"/>
    <x v="16"/>
    <x v="137"/>
    <x v="136"/>
    <n v="263.02"/>
    <s v="  APPROVAZIONE 1° RUOLO RISCOSSIONE COATTIVA CIP -CANONE INIZIATIVE PUBBLICITARIE  MUN 14 COD. 11R34 -ANNO 2014  RUOLI 3045-9253"/>
  </r>
  <r>
    <x v="36"/>
    <s v="6170004650"/>
    <s v="001"/>
    <s v="DH"/>
    <s v="000267"/>
    <x v="30"/>
    <x v="383"/>
    <x v="344"/>
    <s v="0TP"/>
    <x v="49"/>
    <x v="153"/>
    <x v="3"/>
    <n v="19458273.809999999"/>
    <s v="  CONTRIBUTO REGIONE LAZIO LINEA C TRACCIATO FONDAMENTALE DA T2 A T7 ANNUALITA' 2017"/>
  </r>
  <r>
    <x v="36"/>
    <s v="6170004667"/>
    <s v="001"/>
    <s v="DD"/>
    <s v="002194"/>
    <x v="1958"/>
    <x v="9"/>
    <x v="9"/>
    <s v="BTC"/>
    <x v="12"/>
    <x v="46"/>
    <x v="46"/>
    <n v="15000"/>
    <s v="  INGIUNZIONE DI PAGAMENTO SANZ. PECUN. AMM.VA EX ART. 16, C. 5 ED EX ART. 19, C.1, L.R. LAZIO 15/2008 - ABUSO EDILIZIO IN VIA RODOLFO LANCIANI, N. 15, FOGLIO 582, PART. 256 - RESP. ABUSO: SIG.RA MARINELLI MARINA (NATA A ROMA IL 25.08.1950 - PROPRIETARIA); PUNTO LINEA SOCIETA' SPORTIVA DILETTANTISTICA A R.L. (RESPONSABILE) - MUNICIPIO II"/>
  </r>
  <r>
    <x v="36"/>
    <s v="6170004688"/>
    <s v="001"/>
    <s v="DD"/>
    <s v="001151"/>
    <x v="1959"/>
    <x v="421"/>
    <x v="379"/>
    <s v="0TC"/>
    <x v="3"/>
    <x v="228"/>
    <x v="226"/>
    <n v="16992139.09"/>
    <s v="  CANONE PER IL SERVIZIO DI DISTRIBUZIONE DEL GAS METANO NEL TERRITORIO DI ROMA CAPITALE - ANNUALITA' 2017"/>
  </r>
  <r>
    <x v="36"/>
    <s v="6170004689"/>
    <s v="001"/>
    <s v="DD"/>
    <s v="001151"/>
    <x v="1959"/>
    <x v="289"/>
    <x v="174"/>
    <s v="0TC"/>
    <x v="3"/>
    <x v="228"/>
    <x v="226"/>
    <n v="847911.13"/>
    <s v="  RIMBORSO FORFETTARIO DEGLI ONERI DI VIGILANZA E CONTROLLO RELATIVI ALLA DISTRIBUZIONE DEL GAS METANO NEL TERRITORIO DI ROMA CAPITALE - ANNUALITA' 2017"/>
  </r>
  <r>
    <x v="36"/>
    <s v="6170004702"/>
    <s v="001"/>
    <s v="DD"/>
    <s v="001834"/>
    <x v="1960"/>
    <x v="9"/>
    <x v="9"/>
    <s v="DTC"/>
    <x v="12"/>
    <x v="46"/>
    <x v="46"/>
    <n v="1600"/>
    <s v="  INGIUNZIONE DI PAGAMENTO SANZ. PECUN. AMM.VA EX ART. 15, L.R. LAZIO 15/2008 - ABUSO EDILIZIO IN VIA FALERONE, N. 43, FOGLIO 137, PART. 1125, SUB 502, SUPERFICIE MQ. 185 - RESP. ABUSO: SIG. PICCININI FRANCO (COD.FISC. PCCFNC45B11A462U - COMPROPRIETARIO); SIG.RA CIARMATORI BRUNA (COD. FISC. CRMBRN43A46H501K) - MUNICIPIO III"/>
  </r>
  <r>
    <x v="36"/>
    <s v="6170004703"/>
    <s v="001"/>
    <s v="DD"/>
    <s v="001512"/>
    <x v="1961"/>
    <x v="37"/>
    <x v="34"/>
    <s v="0PE"/>
    <x v="10"/>
    <x v="125"/>
    <x v="124"/>
    <n v="87.55"/>
    <s v="  RIDUZIONE TRATTAMENTO ECONOMICO PER MANCATA PRESENZA CORSO DI AGGIORNAMENTO EDUCATRICI ASILI NIDO E INSEGNANTI SCUOLA DELL'INFANZIA I° NOMINATIVO: ANASTASIA LOREDANA."/>
  </r>
  <r>
    <x v="36"/>
    <s v="6170004707"/>
    <s v="001"/>
    <s v="DD"/>
    <s v="001960"/>
    <x v="1931"/>
    <x v="52"/>
    <x v="50"/>
    <s v="TMS"/>
    <x v="42"/>
    <x v="325"/>
    <x v="323"/>
    <n v="923080.21"/>
    <s v="    2^ LISTA DI CARICO  L1700001763. SETTEMBRE /DICEMBRE 2017 REFEZIONE SCOLASTICA MUN 14"/>
  </r>
  <r>
    <x v="36"/>
    <s v="6170004707"/>
    <s v="003"/>
    <s v="DD"/>
    <s v="001111"/>
    <x v="1915"/>
    <x v="52"/>
    <x v="50"/>
    <s v="TMS"/>
    <x v="42"/>
    <x v="265"/>
    <x v="263"/>
    <n v="59121.75"/>
    <s v="  PRELEVATI SU  2^ LISTA DI CARICO 2017  L1700001763 PERIODO SETTEMBRE / DICEMBRE 2017 MUN 14 REFEZIONE SCOLASTICA"/>
  </r>
  <r>
    <x v="36"/>
    <s v="6170004707"/>
    <s v="004"/>
    <s v="DD"/>
    <s v="001111"/>
    <x v="1915"/>
    <x v="52"/>
    <x v="50"/>
    <s v="TMS"/>
    <x v="42"/>
    <x v="46"/>
    <x v="46"/>
    <n v="1016.5"/>
    <s v="  MODELLO 10  SU  2^ LISTA DI CARICO 2017   L1700001763 PERIODO SETTEMBRE / DICEMBRE 2017 MUN 14 REFEZIONE SCOLASTICA"/>
  </r>
  <r>
    <x v="36"/>
    <s v="6170004707"/>
    <s v="007"/>
    <s v="DD"/>
    <s v="000111"/>
    <x v="1962"/>
    <x v="52"/>
    <x v="50"/>
    <s v="TMS"/>
    <x v="42"/>
    <x v="396"/>
    <x v="394"/>
    <n v="128604.3"/>
    <s v="  NODO PAGO@ PA SU  2^ LISTA CARICO 2017  L1700001763 PERIODO SETTEMBRE / DICEMBRE 2017 MUN 14 REFEZIONE SCOLASTICA"/>
  </r>
  <r>
    <x v="36"/>
    <s v="6170004708"/>
    <s v="001"/>
    <s v="DD"/>
    <s v="001962"/>
    <x v="1931"/>
    <x v="51"/>
    <x v="49"/>
    <s v="TPL"/>
    <x v="54"/>
    <x v="325"/>
    <x v="323"/>
    <n v="70725"/>
    <s v="   2^ LISTA DI CARICO   L1700001461 SETTEMBRE /DICEMBRE 2017 TRASPORTO SCOLASTICO MUN 14"/>
  </r>
  <r>
    <x v="36"/>
    <s v="6170004708"/>
    <s v="003"/>
    <s v="DD"/>
    <s v="001111"/>
    <x v="1915"/>
    <x v="51"/>
    <x v="49"/>
    <s v="TPL"/>
    <x v="54"/>
    <x v="265"/>
    <x v="263"/>
    <n v="4998"/>
    <s v="  PRELEVATI DA CC POSTALE  SU  2^ LISTA DI CARICO 2017   L1700001461 PERIODO SETTEMBRE / DICEMBRE 2017 MUN 14 TRASPORTO SCOLASTICO"/>
  </r>
  <r>
    <x v="36"/>
    <s v="6170004708"/>
    <s v="004"/>
    <s v="DD"/>
    <s v="001111"/>
    <x v="1915"/>
    <x v="51"/>
    <x v="49"/>
    <s v="TPL"/>
    <x v="54"/>
    <x v="46"/>
    <x v="46"/>
    <n v="254"/>
    <s v="  MODELLO 10   SU  2^ LISTA DI CARICO 2017   L1700001461 PERIODO SETTEMBRE / DICEMBRE 2017 MUN 14 TRASPORTO SCOLASTICO"/>
  </r>
  <r>
    <x v="36"/>
    <s v="6170004708"/>
    <s v="005"/>
    <s v="DD"/>
    <s v="001111"/>
    <x v="1915"/>
    <x v="51"/>
    <x v="49"/>
    <s v="TPL"/>
    <x v="54"/>
    <x v="265"/>
    <x v="263"/>
    <n v="4840"/>
    <s v="  POS FISICI  SU  2^ LISTA DI CARICO 2017   L1700001461 PERIODO SETTEMBRE / DICEMBRE 2017 MUN 14 TRASPORTO SCOLASTICO"/>
  </r>
  <r>
    <x v="36"/>
    <s v="6170004708"/>
    <s v="007"/>
    <s v="DD"/>
    <s v="000111"/>
    <x v="1962"/>
    <x v="51"/>
    <x v="49"/>
    <s v="TPL"/>
    <x v="54"/>
    <x v="396"/>
    <x v="394"/>
    <n v="2328"/>
    <s v="  NODO PAGOPA SU  2^ LISTA DI CARICO 2017   L1700001461 PERIODO SETTEMBRE / DICEMBRE 2017 MUN 14 TRASPORTO SCOLASTICO"/>
  </r>
  <r>
    <x v="36"/>
    <s v="6170004717"/>
    <s v="001"/>
    <s v="DD"/>
    <s v="002092"/>
    <x v="1961"/>
    <x v="227"/>
    <x v="202"/>
    <s v="HPL"/>
    <x v="54"/>
    <x v="685"/>
    <x v="682"/>
    <n v="129.56"/>
    <s v="  PAGAMENTO UTILIZZO AULA SCOLASTICA PLESSI CORBELLINI GASTINELLI MUGGIA PERIODO SETT/DIC. 2017 MUN 6"/>
  </r>
  <r>
    <x v="36"/>
    <s v="6170004731"/>
    <s v="001"/>
    <s v="DD"/>
    <s v="000362"/>
    <x v="1948"/>
    <x v="1"/>
    <x v="1"/>
    <s v="0PV"/>
    <x v="118"/>
    <x v="505"/>
    <x v="502"/>
    <n v="686.4"/>
    <s v="  RECUPERO I.V.A. ERRONEAMENTE VERSATA ALL'AGENZIA DELLE ENTRATE CON PROVVEDIMENTO DIRIGENZIALE REP. 816 DEL 21/12/2016"/>
  </r>
  <r>
    <x v="36"/>
    <s v="6170004736"/>
    <s v="001"/>
    <s v="DD"/>
    <s v="003038"/>
    <x v="1963"/>
    <x v="397"/>
    <x v="357"/>
    <s v="0AM"/>
    <x v="46"/>
    <x v="162"/>
    <x v="160"/>
    <n v="1502365.5"/>
    <s v="  ACCERTAMENTO PER CONTRIBUTO DEL MINISTERO DELL'INTERNO - FONDO NAZIONALE PER L'ACCOGLIENZA DEI MINORI STRANIERI NON ACCOMPAGNATI II° TRIMESTRE 2017 COME DA RICHIESTA-RENDICONTO EFFETTUATA CON NT PROT. QM/63330 DEL 28.07.2017"/>
  </r>
  <r>
    <x v="36"/>
    <s v="6170004737"/>
    <s v="001"/>
    <s v="DD"/>
    <s v="002119"/>
    <x v="1964"/>
    <x v="227"/>
    <x v="202"/>
    <s v="HPL"/>
    <x v="54"/>
    <x v="451"/>
    <x v="449"/>
    <n v="129.56"/>
    <s v="  PAGAMENTO CONTRIBUTO PER UTILIZZO AULE SCOLASTICHE - PERIODO SETTEMBRE -DICEMBRE 2017 PLESSO C. MENDEZ  MUN 6"/>
  </r>
  <r>
    <x v="36"/>
    <s v="6170004738"/>
    <s v="001"/>
    <s v="DD"/>
    <s v="002118"/>
    <x v="1964"/>
    <x v="227"/>
    <x v="202"/>
    <s v="HPL"/>
    <x v="54"/>
    <x v="454"/>
    <x v="452"/>
    <n v="129.56"/>
    <s v="  PAGAMENTO CANONE UTILIZZO AULA SCOLASTICA PERIODO SETTEMBRE-DICEMBRE 2017 PLESSO VIA DEGLI ORAFI 30 ASSOCIAZIONE ITINERANDO  MUN 6"/>
  </r>
  <r>
    <x v="36"/>
    <s v="6170004743"/>
    <s v="001"/>
    <s v="DD"/>
    <s v="002808"/>
    <x v="1965"/>
    <x v="37"/>
    <x v="34"/>
    <s v="0AM"/>
    <x v="46"/>
    <x v="686"/>
    <x v="683"/>
    <n v="4254.75"/>
    <s v="  RIMBORSO RETTE MINORI H.L. E H.V.- 50% COMUNE DI TORINO- NOTA PROT. 28229/2013 - CASA FIAMIGLIA MAIN - PERIODO 3° BIMESTRE 2013"/>
  </r>
  <r>
    <x v="36"/>
    <s v="6170004752"/>
    <s v="001"/>
    <s v="DD"/>
    <s v="029730"/>
    <x v="1964"/>
    <x v="304"/>
    <x v="271"/>
    <s v="0TR"/>
    <x v="16"/>
    <x v="1"/>
    <x v="1"/>
    <n v="55725296.649999999"/>
    <s v="  LISTA DI CARICO N. L1700001785 DEL 2017  RELATIVA AL RECUPERO DELL#EVASIONE IMU RELATIVA AL RECUPERO DELL'EVASIONE IMU PER GLI ANNI 2012-2013-2014-2015 E 2016 COMPOSTA DI 7401 POSIZIONI"/>
  </r>
  <r>
    <x v="36"/>
    <s v="6170004753"/>
    <s v="001"/>
    <s v="DD"/>
    <s v="029734"/>
    <x v="1964"/>
    <x v="105"/>
    <x v="101"/>
    <s v="0TR"/>
    <x v="16"/>
    <x v="1"/>
    <x v="1"/>
    <n v="13762.96"/>
    <s v="  APPROVAZIONE DI 2 RUOLI DI RISCOSSIONE ANNO 2017, PER IL RECUPERO DELLE SPESE PROCESSUALI LIQUIDATE DALLA COMMISSIONE TRIBUTARIA PROVINCIALE DI ROMA E DALLA COMMISSIONE TRIBUTARIA REGIONALE DI ROMA IN FAVORE DI ROMA CAPITALE CON LE SENTENZE EMESSE PER LA DEFINIZIONE DELLE CONTROVERSIE RELATIVE ALLA TARSU"/>
  </r>
  <r>
    <x v="36"/>
    <s v="6170004755"/>
    <s v="001"/>
    <s v="DD"/>
    <s v="001170"/>
    <x v="1853"/>
    <x v="2"/>
    <x v="2"/>
    <s v="TPP"/>
    <x v="105"/>
    <x v="687"/>
    <x v="684"/>
    <n v="6000"/>
    <s v="  RIMBORSO A.C. PRELEVAMENTO ACQUISTO MARCHE E VALORI BOLLATI ANNO 2017"/>
  </r>
  <r>
    <x v="36"/>
    <s v="6170004794"/>
    <s v="001"/>
    <s v="DD"/>
    <s v="000115"/>
    <x v="1966"/>
    <x v="2"/>
    <x v="2"/>
    <s v="1CO"/>
    <x v="127"/>
    <x v="688"/>
    <x v="685"/>
    <n v="1059"/>
    <s v="  ANTICIPAZIONE DI CASSA II° SEMESTRE"/>
  </r>
  <r>
    <x v="36"/>
    <s v="6170004795"/>
    <s v="001"/>
    <s v="DD"/>
    <s v="001726"/>
    <x v="1966"/>
    <x v="37"/>
    <x v="34"/>
    <s v="0PE"/>
    <x v="10"/>
    <x v="125"/>
    <x v="124"/>
    <n v="300.60000000000002"/>
    <s v="  PANUNTI MAURO-REUPERO SOMME (RETRIBUZIONE DI POS. ORGANIZZATIVA ANNO 2014)"/>
  </r>
  <r>
    <x v="36"/>
    <s v="6170004797"/>
    <s v="001"/>
    <s v="DD"/>
    <s v="002444"/>
    <x v="1964"/>
    <x v="9"/>
    <x v="9"/>
    <s v="BTC"/>
    <x v="12"/>
    <x v="46"/>
    <x v="46"/>
    <n v="2500"/>
    <s v="  INGIUNZIONE DI PAGAMENTO SANZ. PECUN. AMM.VA EX ART. 19, C.3, L.R. LAZIO 15/2008 - ABUSO EDILIZIO IN VIA CIVITAVECCHIA, N. 1, PIANO 4, SCALA II, INT. 11 - RESP. ABUSO: SIG.RA ZIMARINO RITA (COD.FISC. ZMRRTI38E47B865K - PROPRIETARIO); SIG.RA FERRO SERAFINA (COD.FISC. FRRSFN67C46B085V - AFFITTUARIA E COMMITTENTE OPERE) - MUNICIPIO II"/>
  </r>
  <r>
    <x v="36"/>
    <s v="6170004804"/>
    <s v="001"/>
    <s v="DD"/>
    <s v="002434"/>
    <x v="1964"/>
    <x v="9"/>
    <x v="9"/>
    <s v="BTC"/>
    <x v="12"/>
    <x v="46"/>
    <x v="46"/>
    <n v="10000"/>
    <s v="  INGIUNZIONE DI PAGAMENTO SANZ. PECUN. AMM.VA EX ART. 16, C.5, L.R. LAZIO 15/2008 - ABUSO EDILIZIO IN VIA ADIGE, N. 88, PIANO 6, INT. 5/B - RESP. ABUSO: SIG. FICANO FRANCESCO (COD.FISC. FCNFNC47L25F152I - COMMITTENTE RESPONSABILE); SIG.RA FABBIANI ANTONIETTA (COD.FISC. FBBNNT50E66D705M - COMMITTENTE RESPONSABILE) - MUNICIPIO II"/>
  </r>
  <r>
    <x v="36"/>
    <s v="6170004811"/>
    <s v="001"/>
    <s v="DD"/>
    <s v="002440"/>
    <x v="1964"/>
    <x v="9"/>
    <x v="9"/>
    <s v="BTC"/>
    <x v="12"/>
    <x v="46"/>
    <x v="46"/>
    <n v="10000"/>
    <s v="  INGIUNZIONE DI PAGAMENTO SANZ. PECUN. AMM.VA EX ART. 16, C.5, L.R. LAZIO 15/2008 - ABUSO EDILIZIO IN VIA COMO, N. 33, PIANO 1, INT. 1 - RESP. ABUSO: SIG. BOGLIONE ALDO (COD.FISC. BLGLDA45P09H501I - PROPRIETARIO); SIG.RA PERONACE MARIA LAURA (COD.FISC. PRNMLR48E60H501W - PROPRIETARIA) - MUNICIPIO II"/>
  </r>
  <r>
    <x v="36"/>
    <s v="6170004822"/>
    <s v="001"/>
    <s v="DD"/>
    <s v="001582"/>
    <x v="1967"/>
    <x v="227"/>
    <x v="202"/>
    <s v="TPL"/>
    <x v="54"/>
    <x v="689"/>
    <x v="686"/>
    <n v="131.36000000000001"/>
    <s v="  UTILIZZO N.1 LOCALE SCOLASTICO DELL'IST.COMPRENSIVO OCTAVIA PERIODO DAL 19.9.2017 AL 22.6.2018-ASSOCIAZIONE IL MELOGRANO ROSSO"/>
  </r>
  <r>
    <x v="36"/>
    <s v="6170004825"/>
    <s v="001"/>
    <s v="DD"/>
    <s v="001880"/>
    <x v="1937"/>
    <x v="35"/>
    <x v="34"/>
    <s v="BMS"/>
    <x v="42"/>
    <x v="140"/>
    <x v="139"/>
    <n v="735.39"/>
    <s v="  APPROVAZIONE 1°RUOLO RISCOSSIONE COATTIVA ANNO 2017- REFEZIONE SCOLASTICA DELL'ANNO 2011- RUOLI NN.2630-10053-1602-9178(ROMA)-1815 E COD.TRIB.1D13 RECUPERO SPESE NOTIFICA MUN.2(EX2-EX3)."/>
  </r>
  <r>
    <x v="36"/>
    <s v="6170004826"/>
    <s v="001"/>
    <s v="DD"/>
    <s v="001880"/>
    <x v="1937"/>
    <x v="34"/>
    <x v="33"/>
    <s v="BMS"/>
    <x v="42"/>
    <x v="140"/>
    <x v="139"/>
    <n v="58.46"/>
    <s v="  APPROVAZIONE 1°RUOLO RISCOSSIONE COATTIVA ANNO 2017- REFEZIONE SCOLASTICA DELL'ANNO 2011- RUOLI NN.2630-10053-1602-9178(ROMA)-1815 E COD.TRIB.1C13 INTERESSI MUN.2(EX2-EX3)."/>
  </r>
  <r>
    <x v="36"/>
    <s v="6170004827"/>
    <s v="001"/>
    <s v="DD"/>
    <s v="001880"/>
    <x v="1937"/>
    <x v="56"/>
    <x v="54"/>
    <s v="BMS"/>
    <x v="42"/>
    <x v="140"/>
    <x v="139"/>
    <n v="30880.69"/>
    <s v="  APPROVAZIONE 1°RUOLO RISCOSSIONE COATTIVA ANNO 2017- REFEZIONE SCOLASTICA DELL'ANNO 2011- RUOLI NN.2630-10053-1602-9178(ROMA)-1815 E COD.TRIB.9809 ARRETRATI MUN.2(EX2-EX3)."/>
  </r>
  <r>
    <x v="36"/>
    <s v="6170004829"/>
    <s v="001"/>
    <s v="DD"/>
    <s v="001880"/>
    <x v="1937"/>
    <x v="34"/>
    <x v="33"/>
    <s v="BMS"/>
    <x v="42"/>
    <x v="140"/>
    <x v="139"/>
    <n v="1560.91"/>
    <s v="  APPROVAZIONE 1°RUOLO RISCOSSIONE COATTIVA ANNO 2017- REFEZIONE SCOLASTICA DELL'ANNO 2011- RUOLI NN.2630-10053-1602-9178(ROMA)-1815 E COD.TRIB.9810 INTERESSI MUN.2(EX2-EX3)."/>
  </r>
  <r>
    <x v="36"/>
    <s v="6170004845"/>
    <s v="001"/>
    <s v="DD"/>
    <s v="001347"/>
    <x v="1968"/>
    <x v="9"/>
    <x v="9"/>
    <s v="STC"/>
    <x v="12"/>
    <x v="46"/>
    <x v="46"/>
    <n v="1143.5"/>
    <s v="  INGIUNZIONE PAGAMENTO SANZIONE PECUNIARIA OPERE ABUSIVE VICOLO DEL VICARIO 96 PIANO 1^ INTERNO 3 AI SENSI DPR 380/01 UTENTE ANNA MARIA TATIANA CRISAFULLI MUN. 13"/>
  </r>
  <r>
    <x v="36"/>
    <s v="6170004852"/>
    <s v="001"/>
    <s v="DD"/>
    <s v="002090"/>
    <x v="1969"/>
    <x v="109"/>
    <x v="105"/>
    <s v="OAN"/>
    <x v="43"/>
    <x v="325"/>
    <x v="323"/>
    <n v="110413.12"/>
    <s v="  I LISTA DI CARICO SETTEMBRE-DICEMBRE ASILI NIDO"/>
  </r>
  <r>
    <x v="36"/>
    <s v="6170004853"/>
    <s v="001"/>
    <s v="DD"/>
    <s v="002768"/>
    <x v="1970"/>
    <x v="37"/>
    <x v="34"/>
    <s v="0PE"/>
    <x v="10"/>
    <x v="215"/>
    <x v="213"/>
    <n v="1459.69"/>
    <s v="  RECUPERO INDENNITÀ MATERNITÀ EROGATA IN ECCEDENZA-NOMINATIVO CAPORICCI DALIDA"/>
  </r>
  <r>
    <x v="36"/>
    <s v="6170004856"/>
    <s v="001"/>
    <s v="DD"/>
    <s v="000209"/>
    <x v="1971"/>
    <x v="380"/>
    <x v="341"/>
    <s v="0RG"/>
    <x v="0"/>
    <x v="384"/>
    <x v="382"/>
    <n v="385.13"/>
    <s v="  ALLARGAMENTO E SISTEMAZIONE STRADALE V.ARDEATINA V.DELLA MARCIGLIANA"/>
  </r>
  <r>
    <x v="36"/>
    <s v="6170004857"/>
    <s v="001"/>
    <s v="DG"/>
    <s v="009391"/>
    <x v="1972"/>
    <x v="380"/>
    <x v="341"/>
    <s v="0RG"/>
    <x v="0"/>
    <x v="384"/>
    <x v="382"/>
    <n v="623.77"/>
    <s v="  COSTRUZIONE CARREGGIATA V.PRATI FISCALI DA P.LE IONIO AL RACCORDO"/>
  </r>
  <r>
    <x v="36"/>
    <s v="6170004858"/>
    <s v="001"/>
    <s v="DD"/>
    <s v="000208"/>
    <x v="1971"/>
    <x v="380"/>
    <x v="341"/>
    <s v="0RG"/>
    <x v="0"/>
    <x v="384"/>
    <x v="382"/>
    <n v="625.39"/>
    <s v="  COSTRUZIONE MURI A SOSTEGNO E DRENAGGIO IN TRATTO V.DELLA MAGLIANA"/>
  </r>
  <r>
    <x v="36"/>
    <s v="6170004859"/>
    <s v="001"/>
    <s v="DD"/>
    <s v="000210"/>
    <x v="1971"/>
    <x v="380"/>
    <x v="341"/>
    <s v="0RG"/>
    <x v="0"/>
    <x v="384"/>
    <x v="382"/>
    <n v="1552.49"/>
    <s v="  LAVORI SPURGO E COSTRUZIONE TOMBINI,ZOCCOLI,CHIUSINI AL COLLETTORE BASSO DI DESTRA"/>
  </r>
  <r>
    <x v="36"/>
    <s v="6170004860"/>
    <s v="001"/>
    <s v="DG"/>
    <s v="009391"/>
    <x v="1973"/>
    <x v="380"/>
    <x v="341"/>
    <s v="0RG"/>
    <x v="0"/>
    <x v="384"/>
    <x v="382"/>
    <n v="1717.81"/>
    <s v="  LAVORI DI FOGNATURA CIRCOSCRIZIONE XI"/>
  </r>
  <r>
    <x v="36"/>
    <s v="6170004865"/>
    <s v="001"/>
    <s v="DD"/>
    <s v="002126"/>
    <x v="1660"/>
    <x v="51"/>
    <x v="49"/>
    <s v="OPL"/>
    <x v="54"/>
    <x v="325"/>
    <x v="323"/>
    <n v="20509.689999999999"/>
    <s v="  I LISTA DI CARICO SETTEMBRE-DICEMBRE TRASPORTO SCOLASTICO"/>
  </r>
  <r>
    <x v="36"/>
    <s v="6170004866"/>
    <s v="001"/>
    <s v="LS"/>
    <s v="000122"/>
    <x v="1734"/>
    <x v="422"/>
    <x v="380"/>
    <s v="0RG"/>
    <x v="0"/>
    <x v="153"/>
    <x v="3"/>
    <n v="829756.61"/>
    <s v="  CONTRIBUTO L.122/89 PARCHEGGIO ARCO DI TRAVERTINO"/>
  </r>
  <r>
    <x v="36"/>
    <s v="6170004872"/>
    <s v="001"/>
    <s v="DD"/>
    <s v="000939"/>
    <x v="1169"/>
    <x v="56"/>
    <x v="54"/>
    <s v="NMS"/>
    <x v="42"/>
    <x v="137"/>
    <x v="136"/>
    <n v="28808.17"/>
    <s v="  TARDIVO O OMESSO PAGAMENTO QUOTE REFEZIONE SCOLASTICA ANNO 2013"/>
  </r>
  <r>
    <x v="36"/>
    <s v="6170004873"/>
    <s v="001"/>
    <s v="DD"/>
    <s v="000939"/>
    <x v="1169"/>
    <x v="34"/>
    <x v="33"/>
    <s v="NMS"/>
    <x v="42"/>
    <x v="137"/>
    <x v="136"/>
    <n v="2422.9899999999998"/>
    <s v="  TARDIVO O OMESSO PAGAMENTO QUOTE REFEZIONE SCOLASTICA ANNO 2013"/>
  </r>
  <r>
    <x v="36"/>
    <s v="6170004874"/>
    <s v="001"/>
    <s v="DD"/>
    <s v="000939"/>
    <x v="1169"/>
    <x v="37"/>
    <x v="34"/>
    <s v="NMS"/>
    <x v="42"/>
    <x v="137"/>
    <x v="136"/>
    <n v="1943.41"/>
    <s v="  TARDIVO O OMESSO PAGAMENTO QUOTE REFEZIONE SCOLASTICA ANNO 2013"/>
  </r>
  <r>
    <x v="36"/>
    <s v="6170004885"/>
    <s v="001"/>
    <s v="DD"/>
    <s v="002124"/>
    <x v="1660"/>
    <x v="52"/>
    <x v="50"/>
    <s v="OMS"/>
    <x v="42"/>
    <x v="325"/>
    <x v="323"/>
    <n v="1185909.5"/>
    <s v="  I LISTA DI CARICO SETTEMBRE-DICEMBRE REFEZIONE SCOLASTICA"/>
  </r>
  <r>
    <x v="36"/>
    <s v="6170004886"/>
    <s v="001"/>
    <s v="DD"/>
    <s v="002125"/>
    <x v="1660"/>
    <x v="116"/>
    <x v="112"/>
    <s v="OSM"/>
    <x v="22"/>
    <x v="325"/>
    <x v="323"/>
    <n v="7436.7"/>
    <s v="  I LISTA DI CARICO SETTEMBRE-DICEMBRE PROGETTO PONTE"/>
  </r>
  <r>
    <x v="36"/>
    <s v="6170004888"/>
    <s v="001"/>
    <s v="DD"/>
    <s v="000889"/>
    <x v="1660"/>
    <x v="346"/>
    <x v="309"/>
    <s v="0MC"/>
    <x v="20"/>
    <x v="416"/>
    <x v="414"/>
    <n v="4368294.1900000004"/>
    <s v="  PROVENTI DERIVANTI DALLA GESTIONE DEL PIANO BUS TURISTICI PERIODO: GENNAIO-AGOSTO 2017 - DI CUI AL CT DI SERVIZIO APPORVATO CON DELIBERAZIONE DI GIUNTA CAPITOLINA  N. 128 DEL 23 GIUGNO 2017."/>
  </r>
  <r>
    <x v="36"/>
    <s v="6170004894"/>
    <s v="001"/>
    <s v="DD"/>
    <s v="002197"/>
    <x v="1969"/>
    <x v="227"/>
    <x v="202"/>
    <s v="HPL"/>
    <x v="54"/>
    <x v="450"/>
    <x v="448"/>
    <n v="32.39"/>
    <s v="  PAGAMENTO CANONE PER UTILIZZO AULE I.C. CASTELVERDE ASD VILLAGGIO PRENESTINO SETT DIC 2017 MUN 6"/>
  </r>
  <r>
    <x v="36"/>
    <s v="6170004904"/>
    <s v="001"/>
    <s v="DH"/>
    <s v="000267"/>
    <x v="30"/>
    <x v="37"/>
    <x v="34"/>
    <s v="0PM"/>
    <x v="93"/>
    <x v="1"/>
    <x v="1"/>
    <n v="28"/>
    <s v="  INTROITI RELATIVI AI VERSAMENTI DELLE SOMME EFFETTUATI ALLA TESORERIA COMUNALE DA PARTE DELL'ECONOMO DEL CORPO DI POLIZIA ROMA CAPITALE - ****  (SALA SISTEMA ROMA)*** - ANNO 2017"/>
  </r>
  <r>
    <x v="36"/>
    <s v="6170004905"/>
    <s v="001"/>
    <s v="DD"/>
    <s v="002532"/>
    <x v="1968"/>
    <x v="9"/>
    <x v="9"/>
    <s v="BTC"/>
    <x v="12"/>
    <x v="46"/>
    <x v="46"/>
    <n v="2500"/>
    <s v="  INGIUNZIONE DI PAGAMENTO SANZIONE PECUNIARIA AMM.VA A SEGUITO ABUSO EDILIZIO REALIZZATO IN VIA OGLIASTRA, 11 IN VIOLAZIONE DELLA L.R.15/2008 ART 19 C.3  A SARGENTI SANDRO (RESPONSABILE) CHITI ANNA LAURA (RESPONSABILE)- ANNO 2017 MUN. 2"/>
  </r>
  <r>
    <x v="36"/>
    <s v="6170004908"/>
    <s v="001"/>
    <s v="DD"/>
    <s v="003394"/>
    <x v="1974"/>
    <x v="256"/>
    <x v="202"/>
    <s v="FAC"/>
    <x v="74"/>
    <x v="690"/>
    <x v="687"/>
    <n v="93"/>
    <s v="  UTILIZZO N. 1  LOCALE SCOLASTICO  DELL#I.C. #VIA LUCA GHINI#, IN ORARIO EXTRASCOLASTICO, AI SENSI DELL#ART. 96  DEL D. LGS. 16.04.1994, N. 297, ALL#ASSOCIAZIONE CULTURALE #OLTRE,. PERIODO OTTOBRE - DICEMBRE 2017"/>
  </r>
  <r>
    <x v="36"/>
    <s v="6170004954"/>
    <s v="001"/>
    <s v="DD"/>
    <s v="003417"/>
    <x v="1975"/>
    <x v="37"/>
    <x v="34"/>
    <s v="0PE"/>
    <x v="10"/>
    <x v="125"/>
    <x v="124"/>
    <n v="519.16999999999996"/>
    <s v="  RIDUZIONE DEL TRATTAMENTO ECONOMICO # RITARDI/PERMESSI NON RECUPERATI PER UN TOTALE LORDO DI # 830,60_x000a_CATINI PAOLO"/>
  </r>
  <r>
    <x v="36"/>
    <s v="6170004965"/>
    <s v="001"/>
    <s v="DD"/>
    <s v="000845"/>
    <x v="1976"/>
    <x v="159"/>
    <x v="148"/>
    <s v="UMC"/>
    <x v="20"/>
    <x v="691"/>
    <x v="688"/>
    <n v="30257.53"/>
    <s v="  CANONE AFFIDAMENTO CONCESSIONE DEL SERVIZIO DI GESTIONE DELLA SOSTA AREA PARCHEGGIO PONTE MILVIO - TRAFFIC SRL S - CONTRATTO PROT. CU/59712 26.7.2017 - REG.NE UFF.EE.ROMA - N.703/3 DEL 12.9.2017 - PERIODO AGOSTO-DICEMBRE 2017"/>
  </r>
  <r>
    <x v="36"/>
    <s v="6170004967"/>
    <s v="001"/>
    <s v="DD"/>
    <s v="000949"/>
    <x v="1977"/>
    <x v="309"/>
    <x v="275"/>
    <s v="0PA"/>
    <x v="52"/>
    <x v="1"/>
    <x v="1"/>
    <n v="148.58000000000001"/>
    <s v="  PAGAMENTO SANZIONE AMMINISTRATIVA A CARICO DEL SIG DI LEO FABRIZIO VAV N° 14150025422 DEL 04072017"/>
  </r>
  <r>
    <x v="36"/>
    <s v="6170004968"/>
    <s v="001"/>
    <s v="DD"/>
    <s v="000949"/>
    <x v="1977"/>
    <x v="335"/>
    <x v="298"/>
    <s v="0PA"/>
    <x v="52"/>
    <x v="1"/>
    <x v="1"/>
    <n v="3.78"/>
    <s v="  PAGAMENTO SPESE DI PROCEDIMENTO E DI NOTIFICA A CARICO DEL SIG DI LEO FABRIZIO VAV N° 14150025422 DEL 04072017"/>
  </r>
  <r>
    <x v="36"/>
    <s v="6170004977"/>
    <s v="001"/>
    <s v="DD"/>
    <s v="001411"/>
    <x v="1978"/>
    <x v="37"/>
    <x v="34"/>
    <s v="0PE"/>
    <x v="10"/>
    <x v="125"/>
    <x v="124"/>
    <n v="484.41"/>
    <s v="  RECUPERO NEI CONFRONTI DI VITIELLO STEFANO GIUSEPPE DI 18 GIORNI DI FERIE FRUITE E NON MATURATE NEL TRIENNIO 2014-2016"/>
  </r>
  <r>
    <x v="36"/>
    <s v="6170004992"/>
    <s v="001"/>
    <s v="DD"/>
    <s v="000335"/>
    <x v="1901"/>
    <x v="1"/>
    <x v="1"/>
    <s v="1DP"/>
    <x v="21"/>
    <x v="135"/>
    <x v="134"/>
    <n v="80848.97"/>
    <s v="  GESTIONE IMMOBILI PROPRIETÀ CAMPIDOGLIO FINANCE SRL USO ABITATIVO E USO DIVERSO - PROVENTI PER CANONI INDENNITA' ED ONERI VARI - PERIODO 01/01/2017 - 31/12/2017 -"/>
  </r>
  <r>
    <x v="36"/>
    <s v="6170004998"/>
    <s v="001"/>
    <s v="DD"/>
    <s v="001434"/>
    <x v="1841"/>
    <x v="229"/>
    <x v="204"/>
    <s v="0MA"/>
    <x v="99"/>
    <x v="356"/>
    <x v="354"/>
    <n v="16516.64"/>
    <s v="  FARMER'S MARKET GARBATELLA ACCERTAMENTO QUOTA CANONE ANNO 2017"/>
  </r>
  <r>
    <x v="36"/>
    <s v="6170005023"/>
    <s v="001"/>
    <s v="DD"/>
    <s v="000284"/>
    <x v="1979"/>
    <x v="372"/>
    <x v="334"/>
    <s v="0RG"/>
    <x v="0"/>
    <x v="0"/>
    <x v="0"/>
    <n v="1967000"/>
    <s v="  MUTUO CDP N. 6034749. GIROCONTO AL CONTO DI DEPOSITO PRESSO CDP. MANUTENZIONE STRAORDINARIA IMPIANTO SPORTIVO CAPITOLINO PALAZZETTO DELLO SPORT DI V.LE TIZIANO."/>
  </r>
  <r>
    <x v="36"/>
    <s v="6170005039"/>
    <s v="001"/>
    <s v="DD"/>
    <s v="000910"/>
    <x v="1980"/>
    <x v="423"/>
    <x v="381"/>
    <s v="0TP"/>
    <x v="49"/>
    <x v="3"/>
    <x v="3"/>
    <n v="120000000"/>
    <s v="  INTROITO PER IL CONTRIBUTO REGIONALE PER IL SERVIZIO DI TPL AI SENSI DELL'ART.30 L.R. N.30/1998 - SECONDO SEMESTRE 2017 - DELIB. GIUNTA REGIONALE N.107/14.03.2017 - DD IMPEGNO FONDI REGIONE LAZIO N.G13070/17 - IMPEGNO N.3170023946"/>
  </r>
  <r>
    <x v="36"/>
    <s v="6170005046"/>
    <s v="001"/>
    <s v="DD"/>
    <s v="001983"/>
    <x v="1978"/>
    <x v="9"/>
    <x v="9"/>
    <s v="DTC"/>
    <x v="12"/>
    <x v="46"/>
    <x v="46"/>
    <n v="258"/>
    <s v="  INGIUNZIONE DI PAGAMENTO SANZ. PECUN. AMM.VA EX ART.6 C.7 DEL D.P.R. 380/2001 - OPERE DI MANUTENZIONE STRAORDINARIA IN ASSENZA DELLA PRESCRITTA COMUNICAZIONE DI INIZIO LAVORI IN VIA VAL SENIO, N. 32 - RESP. ABUSO: SIG. FEMIA EUGENIO ANSELMO PROPRIETARIO - MUNICIPIO III"/>
  </r>
  <r>
    <x v="36"/>
    <s v="6170005053"/>
    <s v="001"/>
    <s v="DD"/>
    <s v="000556"/>
    <x v="1967"/>
    <x v="417"/>
    <x v="375"/>
    <s v="0MM"/>
    <x v="29"/>
    <x v="3"/>
    <x v="3"/>
    <n v="53237.32"/>
    <s v="  FONDI POR LAZIO FSE 2014/2020 - PROGETTO INTEGRATO ABC ATELIER ARTE BELLEZZA E CULTURA PER LA VALORIZZAZIONE CULTURALE DI SPECIFICI TEMATISMI DI CUI ALLA DELIBERAZIONE DELLA GIUNTA REGIONALE 507/04.08.2016 - ANNO 2017"/>
  </r>
  <r>
    <x v="36"/>
    <s v="6170005075"/>
    <s v="001"/>
    <s v="DD"/>
    <s v="003490"/>
    <x v="1981"/>
    <x v="256"/>
    <x v="202"/>
    <s v="FAC"/>
    <x v="74"/>
    <x v="692"/>
    <x v="689"/>
    <n v="62"/>
    <s v="  AUTORIZZAZIONE ALL#USO DI N. 2 LOCALI SCOLASTICI DELL#I.C. #VIA ANAGNI#,  IN ORARIO EXTRASCOLASTICO, AI SENSI DELL#ART. 96  DEL D. LGS. 16.04.1994, N. 297, ALL#ASSOCIAZIONE CULTURALE #DIRE-FARE-GIOCARE#. PERIODO OTTOBRE-DICEMBRE 2017"/>
  </r>
  <r>
    <x v="36"/>
    <s v="6170005076"/>
    <s v="001"/>
    <s v="DD"/>
    <s v="003494"/>
    <x v="1981"/>
    <x v="256"/>
    <x v="202"/>
    <s v="FAC"/>
    <x v="74"/>
    <x v="692"/>
    <x v="689"/>
    <n v="62"/>
    <s v="  AUTORIZZAZIONE ALL'USO DI N. 2 LOCALI SCOLASTICI C/O I.C. TOR DE SCHIAVI N. 175 ALL'ASSOCIAZIONE CULTURALE DIRE-FARE-GIOCARE. ANNO SCOLASTICO 2017-2018. PERIODO OTTOBRE/DICEMBRE2017"/>
  </r>
  <r>
    <x v="36"/>
    <s v="6170005077"/>
    <s v="001"/>
    <s v="DD"/>
    <s v="003495"/>
    <x v="1981"/>
    <x v="256"/>
    <x v="202"/>
    <s v="FAC"/>
    <x v="74"/>
    <x v="692"/>
    <x v="689"/>
    <n v="93"/>
    <s v="  : AUTORIZZAZIONE ALL#USO DI N. 3 LOCALI SCOLASTICI DELL#I.C. #LARGO COCCONI#,  IN ORARIO EXTRASCOLASTICO, AI SENSI DELL#ART. 96  DEL D. LGS. 16.04.1994, N. 297, ALL#ASSOCIAZIONE CULTURALE #DIRE-FARE-GIOCARE#. PERIODO OTTOBRE/DICEMBRE 2017"/>
  </r>
  <r>
    <x v="36"/>
    <s v="6170005082"/>
    <s v="001"/>
    <s v="DD"/>
    <s v="001666"/>
    <x v="1981"/>
    <x v="227"/>
    <x v="202"/>
    <s v="TPL"/>
    <x v="54"/>
    <x v="693"/>
    <x v="690"/>
    <n v="394.08"/>
    <s v="  AUTORIZZAZIONE LOCALI SCOLASTICI FUORI ORARIO SCOLASTICO ASSOC. ARABESQUE  PRESSO ISTITUTO COMPRENSIVO OCTAVIA  PLESSO  MONTE ARSICCIO MUN 14 SETTEMBRE /DICEMBRE 2017"/>
  </r>
  <r>
    <x v="36"/>
    <s v="6170005085"/>
    <s v="001"/>
    <s v="DD"/>
    <s v="032901"/>
    <x v="1981"/>
    <x v="117"/>
    <x v="113"/>
    <s v="0PA"/>
    <x v="52"/>
    <x v="1"/>
    <x v="1"/>
    <n v="2126214.0499999998"/>
    <s v="  N. 25 RUOLI COATTIVI RESI ESECUTIVI, DAL N. 1701 AL N. 1725, FORNITURE EQUITALIA DAL N. 2008 DEL 23/03/2017 AL N. 0002 23/06/2017- CDS ATAC"/>
  </r>
  <r>
    <x v="36"/>
    <s v="6170005088"/>
    <s v="001"/>
    <s v="DD"/>
    <s v="032901"/>
    <x v="1981"/>
    <x v="118"/>
    <x v="114"/>
    <s v="0PA"/>
    <x v="52"/>
    <x v="1"/>
    <x v="1"/>
    <n v="3612577.38"/>
    <s v="  N. 25 RUOLI COATTIVI RESI ESECUTIVI, DAL N. 1701 AL N. 1725, FORNITURE EQUITALIA DAL N. 2008 DEL 23/03/2017 AL N. 0002 23/06/2017- CDS TRAMBUS"/>
  </r>
  <r>
    <x v="36"/>
    <s v="6170005091"/>
    <s v="001"/>
    <s v="DD"/>
    <s v="032901"/>
    <x v="1981"/>
    <x v="120"/>
    <x v="116"/>
    <s v="0PA"/>
    <x v="52"/>
    <x v="1"/>
    <x v="1"/>
    <n v="2870415.38"/>
    <s v="  N. 25 RUOLI COATTIVI RESI ESECUTIVI, DAL N. 1701 AL N. 1725, FORNITURE EQUITALIA DAL N. 2008 DEL 23/03/2017 AL N. 0002 23/06/2017- CDS ROMA TPL"/>
  </r>
  <r>
    <x v="36"/>
    <s v="6170005093"/>
    <s v="001"/>
    <s v="DD"/>
    <s v="032901"/>
    <x v="1981"/>
    <x v="122"/>
    <x v="118"/>
    <s v="0PA"/>
    <x v="52"/>
    <x v="1"/>
    <x v="1"/>
    <n v="96815086.799999997"/>
    <s v="  N. 25 RUOLI COATTIVI RESI ESECUTIVI, DAL N. 1701 AL N. 1725, FORNITURE EQUITALIA DAL N. 2008 DEL 23/03/2017 AL N. 0002 23/06/2017- CDS POLIZIA LOCALE"/>
  </r>
  <r>
    <x v="36"/>
    <s v="6170005094"/>
    <s v="001"/>
    <s v="DD"/>
    <s v="032901"/>
    <x v="1981"/>
    <x v="210"/>
    <x v="188"/>
    <s v="0PA"/>
    <x v="52"/>
    <x v="1"/>
    <x v="1"/>
    <n v="1756954"/>
    <s v="  N. 25 RUOLI COATTIVI RESI ESECUTIVI, DAL N. 1701 AL N. 1725, FORNITURE EQUITALIA DAL N. 2008 DEL 23/03/2017 AL N. 0002 23/06/2017- REGOLAMENTI COMUNALI E LEGGI SPECIALI- POLIZIA LOCALE"/>
  </r>
  <r>
    <x v="36"/>
    <s v="6170005097"/>
    <s v="001"/>
    <s v="DD"/>
    <s v="032901"/>
    <x v="1981"/>
    <x v="121"/>
    <x v="117"/>
    <s v="0PA"/>
    <x v="52"/>
    <x v="1"/>
    <x v="1"/>
    <n v="4732859.16"/>
    <s v="  N. 25 RUOLI COATTIVI RESI ESECUTIVI, DAL N. 1701 AL N. 1725, FORNITURE EQUITALIA DAL N. 2008 DEL 23/03/2017 AL N. 0002 23/06/2017- SPESE DI NOTIFICA E PROCEDURA ATTI CONTRAVVENZIONALI"/>
  </r>
  <r>
    <x v="36"/>
    <s v="6170005100"/>
    <s v="001"/>
    <s v="DD"/>
    <s v="032901"/>
    <x v="1981"/>
    <x v="1"/>
    <x v="1"/>
    <s v="0PA"/>
    <x v="52"/>
    <x v="1"/>
    <x v="1"/>
    <n v="411883.7"/>
    <s v="  N. 25 RUOLI COATTIVI RESI ESECUTIVI, DAL N. 1701 AL N. 1725, FORNITURE EQUITALIA DAL N. 2008 DEL 23/03/2017 AL N. 0002 23/06/2017- DD INGIUNTIVE REGIONE LAZIO"/>
  </r>
  <r>
    <x v="36"/>
    <s v="6170005113"/>
    <s v="001"/>
    <s v="DD"/>
    <s v="000960"/>
    <x v="1937"/>
    <x v="69"/>
    <x v="67"/>
    <s v="NTC"/>
    <x v="12"/>
    <x v="137"/>
    <x v="136"/>
    <n v="3710.39"/>
    <s v="  RUOLO 9221/2017 - COD TRIB 8592"/>
  </r>
  <r>
    <x v="36"/>
    <s v="6170005114"/>
    <s v="001"/>
    <s v="DD"/>
    <s v="000960"/>
    <x v="1937"/>
    <x v="65"/>
    <x v="63"/>
    <s v="NTC"/>
    <x v="12"/>
    <x v="137"/>
    <x v="136"/>
    <n v="169.27"/>
    <s v="  RUOLO 9221/2017 - COD TRIB 8592"/>
  </r>
  <r>
    <x v="36"/>
    <s v="6170005115"/>
    <s v="001"/>
    <s v="DD"/>
    <s v="000960"/>
    <x v="1937"/>
    <x v="65"/>
    <x v="63"/>
    <s v="NTC"/>
    <x v="12"/>
    <x v="137"/>
    <x v="136"/>
    <n v="4260.42"/>
    <s v="  RUOLO 9221/2017 - COD TRIB 8592"/>
  </r>
  <r>
    <x v="36"/>
    <s v="6170005116"/>
    <s v="001"/>
    <s v="DD"/>
    <s v="000960"/>
    <x v="1937"/>
    <x v="65"/>
    <x v="63"/>
    <s v="NTC"/>
    <x v="12"/>
    <x v="137"/>
    <x v="136"/>
    <n v="82.68"/>
    <s v="  RUOLO 9221/2017 - COD TRIB 8592"/>
  </r>
  <r>
    <x v="36"/>
    <s v="6170005117"/>
    <s v="001"/>
    <s v="DD"/>
    <s v="000960"/>
    <x v="1937"/>
    <x v="37"/>
    <x v="34"/>
    <s v="NTC"/>
    <x v="12"/>
    <x v="137"/>
    <x v="136"/>
    <n v="541.28"/>
    <s v="  RUOLO 9221/2017 - COD TRIB 8592"/>
  </r>
  <r>
    <x v="36"/>
    <s v="6170005118"/>
    <s v="001"/>
    <s v="DD"/>
    <s v="002323"/>
    <x v="1981"/>
    <x v="227"/>
    <x v="202"/>
    <s v="HPL"/>
    <x v="54"/>
    <x v="694"/>
    <x v="691"/>
    <n v="0.46"/>
    <s v="  PAGAMENTO CANONE UTILIZO AULE SCOLASTICHE - FONDAZIONE MARCHITELLI- ANEMOS PERIODO OTTOBRE/DICEMBRE 2017  MUN 6"/>
  </r>
  <r>
    <x v="36"/>
    <s v="6170005124"/>
    <s v="001"/>
    <s v="DD"/>
    <s v="002327"/>
    <x v="1981"/>
    <x v="227"/>
    <x v="202"/>
    <s v="HPL"/>
    <x v="54"/>
    <x v="695"/>
    <x v="692"/>
    <n v="291.51"/>
    <s v="  PAGAMENTO CANONE PER UTILIZZO AULE SCOLASTICHE ASS.NE UPTER PERIODO OTTOBRE DICEMBRE 2017 SCUOLA PRIMARIA DE SANTIS MUN 6"/>
  </r>
  <r>
    <x v="36"/>
    <s v="6170005144"/>
    <s v="001"/>
    <s v="DD"/>
    <s v="001270"/>
    <x v="1946"/>
    <x v="92"/>
    <x v="89"/>
    <s v="TAN"/>
    <x v="43"/>
    <x v="137"/>
    <x v="136"/>
    <n v="38541.46"/>
    <s v="  APPROVAZIONE RUOLO RISCOSSIONE COATTIVA 2017 PRIMA EMISSIONE  QUOTE CONTRIBUTIVA MENSILE ASILO NIDO RUOLO DI # 40190,39  RUOLO N. 2017/9249 ANNI 2010-2013-2014-2015 COD. TRIB 9258 (SOSTITUISCE ACT 670004315)"/>
  </r>
  <r>
    <x v="36"/>
    <s v="6170005147"/>
    <s v="001"/>
    <s v="DH"/>
    <s v="000267"/>
    <x v="30"/>
    <x v="37"/>
    <x v="34"/>
    <s v="0PC"/>
    <x v="81"/>
    <x v="1"/>
    <x v="1"/>
    <n v="1.85"/>
    <s v="  INTROITI PER ACCESSO AGLI ATTI AMMINISTRATIVI ALLEGATO BUSTA ORDINATIVO 111781/17"/>
  </r>
  <r>
    <x v="36"/>
    <s v="6170005158"/>
    <s v="001"/>
    <s v="DD"/>
    <s v="001667"/>
    <x v="1981"/>
    <x v="227"/>
    <x v="202"/>
    <s v="TPL"/>
    <x v="54"/>
    <x v="506"/>
    <x v="503"/>
    <n v="98.52"/>
    <s v="  AUTORIZZAZIONE AULE SCOLASTICHE PRESSO IST.COMPRENSIVO CELESTINA DONATI-PERIODO OTT 2017-GIUGNO 2018-ASSOC. NATI PER LE LINGUE"/>
  </r>
  <r>
    <x v="36"/>
    <s v="6170005162"/>
    <s v="001"/>
    <s v="DD"/>
    <s v="001668"/>
    <x v="1981"/>
    <x v="227"/>
    <x v="202"/>
    <s v="TPL"/>
    <x v="54"/>
    <x v="696"/>
    <x v="693"/>
    <n v="65.680000000000007"/>
    <s v="  AUTORIZZAZIONE  USO AULE SCOLASTICHE AL DI FUORI ORARIO SCOLASTICO ASSOCIAZIONE CULTURALE TREQUARTI PRESSO ISTITUTO COMPRENSIVO PABLO NERUDA PLESSO CASAL DEL MARMO 216 MUN 14"/>
  </r>
  <r>
    <x v="36"/>
    <s v="6170005164"/>
    <s v="001"/>
    <s v="DD"/>
    <s v="001886"/>
    <x v="1982"/>
    <x v="126"/>
    <x v="122"/>
    <s v="0PE"/>
    <x v="10"/>
    <x v="697"/>
    <x v="694"/>
    <n v="1953.78"/>
    <s v="  RIMBORSO PER LE SPESE SOSTENUTE PER IL PERSONALE COMANDATO-ANNO 2017"/>
  </r>
  <r>
    <x v="36"/>
    <s v="6170005165"/>
    <s v="001"/>
    <s v="DD"/>
    <s v="001886"/>
    <x v="1982"/>
    <x v="126"/>
    <x v="122"/>
    <s v="0PE"/>
    <x v="10"/>
    <x v="545"/>
    <x v="542"/>
    <n v="46780.13"/>
    <s v="  RIMBORSO PER LE SPESE SOSTENUTE PER IL PERSONALE COMANDATO-ANNO 2017"/>
  </r>
  <r>
    <x v="36"/>
    <s v="6170005166"/>
    <s v="001"/>
    <s v="DD"/>
    <s v="001886"/>
    <x v="1982"/>
    <x v="126"/>
    <x v="122"/>
    <s v="0PE"/>
    <x v="10"/>
    <x v="698"/>
    <x v="695"/>
    <n v="0.01"/>
    <s v="  RIMBORSO PER LE SPESE SOSTENUTE PER IL PERSONALE COMANDATO-ANNO 2017"/>
  </r>
  <r>
    <x v="36"/>
    <s v="6170005168"/>
    <s v="001"/>
    <s v="DD"/>
    <s v="001886"/>
    <x v="1982"/>
    <x v="126"/>
    <x v="122"/>
    <s v="0PE"/>
    <x v="10"/>
    <x v="549"/>
    <x v="546"/>
    <n v="19161.349999999999"/>
    <s v="  RIMBORSO PER LE SPESE SOSTENUTE PER IL PERSONALE COMANDATO-ANNO 2017"/>
  </r>
  <r>
    <x v="36"/>
    <s v="6170005169"/>
    <s v="001"/>
    <s v="DD"/>
    <s v="001886"/>
    <x v="1982"/>
    <x v="126"/>
    <x v="122"/>
    <s v="0PE"/>
    <x v="10"/>
    <x v="208"/>
    <x v="206"/>
    <n v="129533.84"/>
    <s v="  RIMBORSO PER LE SPESE SOSTENUTE PER IL PERSONALE COMANDATO-ANNO 2017"/>
  </r>
  <r>
    <x v="36"/>
    <s v="6170005170"/>
    <s v="001"/>
    <s v="DD"/>
    <s v="001886"/>
    <x v="1982"/>
    <x v="126"/>
    <x v="122"/>
    <s v="0PE"/>
    <x v="10"/>
    <x v="3"/>
    <x v="3"/>
    <n v="613390.87"/>
    <s v="  RIMBORSO PER LE SPESE SOSTENUTE PER IL PERSONALE COMANDATO-ANNO 2017"/>
  </r>
  <r>
    <x v="36"/>
    <s v="6170005194"/>
    <s v="001"/>
    <s v="DD"/>
    <s v="000412"/>
    <x v="1983"/>
    <x v="49"/>
    <x v="47"/>
    <s v="1AA"/>
    <x v="53"/>
    <x v="699"/>
    <x v="696"/>
    <n v="168"/>
    <s v="  AGGIUDICAZIONE ALLA PONTINA BESTIAME SRL ANNO 2017 LOTTO N. 2_x000a_"/>
  </r>
  <r>
    <x v="36"/>
    <s v="6170005196"/>
    <s v="001"/>
    <s v="DD"/>
    <s v="001033"/>
    <x v="1983"/>
    <x v="2"/>
    <x v="2"/>
    <s v="0PM"/>
    <x v="93"/>
    <x v="700"/>
    <x v="697"/>
    <n v="21124.55"/>
    <s v="  ANTICIPAZIONE DI CASSA PER PROVVEDERE ALLE MINUTE SPESE ECONOMALI DEL CORPO DI POLIZIA LOCALE NEL II SEMESTRE 2017 -"/>
  </r>
  <r>
    <x v="36"/>
    <s v="6170005198"/>
    <s v="001"/>
    <s v="DD"/>
    <s v="000614"/>
    <x v="1979"/>
    <x v="257"/>
    <x v="229"/>
    <s v="0FP"/>
    <x v="62"/>
    <x v="3"/>
    <x v="3"/>
    <n v="14875.2"/>
    <s v="  SECONDA ANNUALITÀ DEL PERCORSO FORMATIVO  PER &quot;OPERERATORE DEL BENESSERE - ESTETICA&quot; 2017/2018 TRASFERIMENTO DELLA REGIONE LAZIO"/>
  </r>
  <r>
    <x v="36"/>
    <s v="6170005202"/>
    <s v="001"/>
    <s v="DD"/>
    <s v="002711"/>
    <x v="1984"/>
    <x v="9"/>
    <x v="9"/>
    <s v="BTC"/>
    <x v="12"/>
    <x v="46"/>
    <x v="46"/>
    <n v="5000"/>
    <s v="  INGIUNZIONE DI PAGAMENTO SANZ. PECUN. AMM.VA EX ART. 16, C. 5, L.R. LAZIO 15/2008 - ABUSO EDILIZIO IN VIA DONATELLO, N. 81, PIANO TERRA 12 - RESP. ABUSO: SIG. PAGANO DE ASTIS ANDRES (COD.FISC. PGNNRS56E06Z514D - PROPRIETARIO E COMMITTENTE OPERE) - MUNICIPIO II"/>
  </r>
  <r>
    <x v="36"/>
    <s v="6170005218"/>
    <s v="001"/>
    <s v="DD"/>
    <s v="000941"/>
    <x v="1985"/>
    <x v="301"/>
    <x v="268"/>
    <s v="0TP"/>
    <x v="49"/>
    <x v="394"/>
    <x v="392"/>
    <n v="400"/>
    <s v="  SANZIONE PECUNIARIA PREVISTA DALL'ART.5.1, COMMA 1 DEL CODICE DI COMPORTAMENTO APPROVATO CON DELIBERAZIONE DELA GIUNTA COMUNALE N.1406 DEL 9 LUGLIO 1999 E SS.MM.II. - LICENZA TAXI N.2468 LEONORI ROBERTO"/>
  </r>
  <r>
    <x v="36"/>
    <s v="6170005220"/>
    <s v="001"/>
    <s v="DD"/>
    <s v="000612"/>
    <x v="1979"/>
    <x v="387"/>
    <x v="348"/>
    <s v="0TT"/>
    <x v="114"/>
    <x v="1"/>
    <x v="1"/>
    <n v="366"/>
    <s v="  VERSAMENTO QUOTA DI PARTECIPAZIONE CO-ESPOSITORI PRESSO FIERA TTG-INCONTRI AREA INCOMING (12/14 OTT 2017) "/>
  </r>
  <r>
    <x v="36"/>
    <s v="6170005231"/>
    <s v="001"/>
    <s v="DD"/>
    <s v="002021"/>
    <x v="1979"/>
    <x v="9"/>
    <x v="9"/>
    <s v="DTC"/>
    <x v="12"/>
    <x v="46"/>
    <x v="46"/>
    <n v="1000"/>
    <s v="  INGIUNZIONE DI PAGAMENTO SANZ. PECUN. AMM.VA EX ART. 6, C.2, LETT. A DEL D.P.R. 380/2001; ART. 6, C.7 DEL D.P.R. 380/2001; ART. 6BIS, C.5 DEL D.P.R. 380/2001 - MANUTENZIONE STRAORDINARIA IN ASSENZA PRESCRITTA COMUNICAZIONE INIZIO LAVORI - VIA NOMENTANA NUOVA, N. 41 - RESPONSABILI: HDA S.R.L., LEG.RAPPR. SIG. DANIELE FRACASSA (CONDUTTORE RESPONSABILE); IMMOBILIARE ALIBRANDI S.R.L., LEG.RAPPR. SIG.RA GIUSEPPINA MERCURI (PROPRIETARIO NON RESPONSABILE) - MUNICIPIO III"/>
  </r>
  <r>
    <x v="36"/>
    <s v="6170005235"/>
    <s v="001"/>
    <s v="DD"/>
    <s v="002075"/>
    <x v="1984"/>
    <x v="9"/>
    <x v="9"/>
    <s v="DTC"/>
    <x v="12"/>
    <x v="46"/>
    <x v="46"/>
    <n v="20000"/>
    <s v="  INGIUNZIONE DI PAGAMENTO SANZ. PECUN. AMM.VA EX ART. 15, L.R. LAZIO 15/2008 - INTERVENTI ABUSIVI IN VIA NOMENTANA, N. 1363 - RESPONSABILI: FONTENUOVA VIVAIO S.R.L., LEG.RAPPR. SIG. GIULIO AMADIO (LOCATARIO RESPONSABILE); SIG. CARDILLO VINCENZO E SIG.RA ESPOSITO VINCENZA PROPRIETARI NON RESPONSABILI - MUNICIPIO III"/>
  </r>
  <r>
    <x v="36"/>
    <s v="6170005250"/>
    <s v="001"/>
    <s v="DD"/>
    <s v="002202"/>
    <x v="1978"/>
    <x v="74"/>
    <x v="72"/>
    <s v="ETR"/>
    <x v="16"/>
    <x v="137"/>
    <x v="136"/>
    <n v="668.48"/>
    <s v="  RUOLI N. 2181-1063-9185/17   COSAP TEMPORANEA REC SPESE DI NOTIFICA COD  1I49 ANNI 2011 NO LISTA DI CARICO  SCADENZA RUOLO 016/06/2017 - 1 LISTA EMISSIONE 2017"/>
  </r>
  <r>
    <x v="36"/>
    <s v="6170005251"/>
    <s v="001"/>
    <s v="DD"/>
    <s v="002202"/>
    <x v="1978"/>
    <x v="34"/>
    <x v="33"/>
    <s v="ETR"/>
    <x v="16"/>
    <x v="137"/>
    <x v="136"/>
    <n v="1010.45"/>
    <s v="  RUOLI N. 2181-1063-9185/17   COSAP TEMPORANEA - INTERESSI  COD 8559-1I50 ANNI 2011 NO LISTA DI CARICO  SCADENZA RUOLO 16/06/2017 - 1 EMISSIONE 2017"/>
  </r>
  <r>
    <x v="36"/>
    <s v="6170005252"/>
    <s v="001"/>
    <s v="DD"/>
    <s v="002202"/>
    <x v="1978"/>
    <x v="65"/>
    <x v="63"/>
    <s v="ETR"/>
    <x v="16"/>
    <x v="137"/>
    <x v="136"/>
    <n v="29360.49"/>
    <s v="  RUOLI N. 2181-1063-9185/17   COSAP TEMPORANEA - SANZIONI   COD 8591 ANNI 2011 NO LISTA DI CARICO  SCADENZA RUOLO 16/06/2017 - 1 EMISSIONE 2017"/>
  </r>
  <r>
    <x v="36"/>
    <s v="6170005253"/>
    <s v="001"/>
    <s v="DD"/>
    <s v="002202"/>
    <x v="1978"/>
    <x v="64"/>
    <x v="62"/>
    <s v="ETR"/>
    <x v="16"/>
    <x v="137"/>
    <x v="136"/>
    <n v="14680.07"/>
    <s v="  RUOLI N. 2181-1063-9185/17   COSAP TEMPORANEA E INDENNITA DI MORA   COD 8587-8588 ANNI 2011 NO LISTA DI CARICO  SCADENZA RUOLO 16/06/2017 - 1 EMISSIONE 2017"/>
  </r>
  <r>
    <x v="36"/>
    <s v="6170005272"/>
    <s v="001"/>
    <s v="DD"/>
    <s v="001790"/>
    <x v="1986"/>
    <x v="227"/>
    <x v="202"/>
    <s v="QPL"/>
    <x v="54"/>
    <x v="606"/>
    <x v="603"/>
    <n v="97.32"/>
    <s v="  RIMBORSO SPESE PER L'UTILIZZO DI AULE SCOLASTICHE OTTOBRE/DICEMBRE 2017 I.C.VIA FABIOLA-TEATRO SCUOLA G.FRANCESCHI"/>
  </r>
  <r>
    <x v="36"/>
    <s v="6170005284"/>
    <s v="001"/>
    <s v="DD"/>
    <s v="003547"/>
    <x v="1982"/>
    <x v="37"/>
    <x v="34"/>
    <s v="0AM"/>
    <x v="46"/>
    <x v="701"/>
    <x v="698"/>
    <n v="661.5"/>
    <s v="  RIMBORSO SOMME NON DOVUTE GIUGNO/LUGLIO 2016 (# 220,50 IVA 5% INCLUSA) E NOVEMBRE 2016 (# 441,00 IVA 5% INCLUSA) - SERVIZIO ACCOGLIENZA MINORI CASA COLETTA GESTITA DALLA COOP. SOC. LA CLESSIDRA ONLUS"/>
  </r>
  <r>
    <x v="36"/>
    <s v="6170005285"/>
    <s v="001"/>
    <s v="DD"/>
    <s v="002991"/>
    <x v="1981"/>
    <x v="227"/>
    <x v="202"/>
    <s v="IPL"/>
    <x v="54"/>
    <x v="609"/>
    <x v="606"/>
    <n v="591.12"/>
    <s v="  AUTORIZZAZIONE UTILIZZO AULE SCOLASTICHE PLESSO MONDRIAN I.C. RAFFAELLO OTTOBRE-DICEMBRE 2017 - ASS. PONTE LINARI"/>
  </r>
  <r>
    <x v="36"/>
    <s v="6170005328"/>
    <s v="001"/>
    <s v="DD"/>
    <s v="001645"/>
    <x v="1987"/>
    <x v="34"/>
    <x v="33"/>
    <s v="TTR"/>
    <x v="16"/>
    <x v="137"/>
    <x v="136"/>
    <n v="9273.98"/>
    <s v="  APPROVAZIONE 1° RUOLO RISCOSSIONE COATTIVA COSAP -CANONE OCCUPAZIONE SPAZI E AREE PUBBLICHE PERMANENTE  MUN 14  ANNI 2011-2012-2013 RUOLI 2643-2238-2919-92522017-1684-2508-1797-1939 COD 1R34"/>
  </r>
  <r>
    <x v="36"/>
    <s v="6170005336"/>
    <s v="001"/>
    <s v="DD"/>
    <s v="002050"/>
    <x v="1981"/>
    <x v="109"/>
    <x v="105"/>
    <s v="DAN"/>
    <x v="43"/>
    <x v="325"/>
    <x v="323"/>
    <n v="206856"/>
    <s v="  LISTA DI CARICO N. L1700001505 PERIODO SETTEMBRE-DICEMBRE 2017 DEL SERVIZIO ASILI NIDO (ANNO SCOL. 2017/2018) PER N.844 UTENTI MUNICIPIO III"/>
  </r>
  <r>
    <x v="36"/>
    <s v="6170005337"/>
    <s v="001"/>
    <s v="DD"/>
    <s v="002049"/>
    <x v="1981"/>
    <x v="116"/>
    <x v="112"/>
    <s v="DSM"/>
    <x v="22"/>
    <x v="325"/>
    <x v="323"/>
    <n v="8548.42"/>
    <s v="  LISTA DI CARICO N. L1700001236 PERIODO SETTEMBRE-DICEMBRE 2017 SERV.PROGETTO PONTE ANNO SCOL.2017/2018 PER N.60 UTENTI MUNICIPIO III"/>
  </r>
  <r>
    <x v="36"/>
    <s v="6170005370"/>
    <s v="001"/>
    <s v="DD"/>
    <s v="000703"/>
    <x v="1863"/>
    <x v="28"/>
    <x v="27"/>
    <s v="1ER"/>
    <x v="15"/>
    <x v="305"/>
    <x v="303"/>
    <n v="150668.81"/>
    <s v="  PZ B4 CASTELVERDE -QUOTA CAPITALE RESTANTE DEL CORRISPETTIVO DOVUTO PER  INDENNITÀ DI ESPROPRIO A CARICO DELLA SOC ICRACE"/>
  </r>
  <r>
    <x v="36"/>
    <s v="6170005371"/>
    <s v="001"/>
    <s v="DD"/>
    <s v="002126"/>
    <x v="1986"/>
    <x v="9"/>
    <x v="9"/>
    <s v="DTC"/>
    <x v="12"/>
    <x v="46"/>
    <x v="46"/>
    <n v="258"/>
    <s v="  INGIUNZIONE DI PAGAMENTO SANZ. PECUN. AMM.VA EX ART. 6, C.2, LETT. A DEL D.P.R. 380/2001; ART. 6, C.7 DEL D.P.R. 380/2001; ART. 6BIS, C.5 DEL D.P.R. 380/2001 - MANUTENZIONE STRAORDINARIA IN ASSENZA PRESCRITTA COMUNICAZIONE INIZIO LAVORI - VIA MONTE FAVINO, N. 2, SCALA &quot;D&quot;, INT. 17 - RESPONSABILI: PISANO MIRKO, C.F. PSNMRK80R15H501C (CONDUTTORE RESPONSABILE); A.T.E.R. (PROPRIETARIO NON RESPONSABILE) - MUNICIPIO III"/>
  </r>
  <r>
    <x v="36"/>
    <s v="6170005372"/>
    <s v="001"/>
    <s v="DD"/>
    <s v="002116"/>
    <x v="1986"/>
    <x v="9"/>
    <x v="9"/>
    <s v="DTC"/>
    <x v="12"/>
    <x v="46"/>
    <x v="46"/>
    <n v="1000"/>
    <s v="  INGIUNZIONE DI PAGAMENTO SANZ. PECUN. AMM.VA EX ART. 6, C.2, LETT. A DEL D.P.R. 380/2001; ART. 6, C.7 DEL D.P.R. 380/2001; ART. 6BIS, C.5 DEL D.P.R. 380/2001 - MANUTENZIONE STRAORDINARIA IN ASSENZA PRESCRITTA COMUNICAZIONE INIZIO LAVORI - SALITA DI CASTEL GIUBILEO, N. 18, INT. 2 - RESPONSABILE: DI BASILIO FRANCA, C.F. DBSFNC41C55H501W (PROPRIETARIO RESPONSABILE) - MUNICIPIO III"/>
  </r>
  <r>
    <x v="36"/>
    <s v="6170005373"/>
    <s v="001"/>
    <s v="DD"/>
    <s v="002115"/>
    <x v="1986"/>
    <x v="9"/>
    <x v="9"/>
    <s v="DTC"/>
    <x v="12"/>
    <x v="46"/>
    <x v="46"/>
    <n v="1000"/>
    <s v="  INGIUNZIONE DI PAGAMENTO SANZ. PECUN. AMM.VA EX ART. 6, C.2, LETT. A DEL D.P.R. 380/2001; ART. 6, C.7 DEL D.P.R. 380/2001; ART. 6BIS, C.5 DEL D.P.R. 380/2001 - MANUTENZIONE STRAORDINARIA IN ASSENZA PRESCRITTA COMUNICAZIONE INIZIO LAVORI - VIALE GOTTARDO, N. 139, INT. 4 - RESPONSABILE: QUARTO ANGELO, C.F. QRTNGL74E11L086M (PROPRIETARIO RESPONSABILE) - MUNICIPIO III"/>
  </r>
  <r>
    <x v="36"/>
    <s v="6170005375"/>
    <s v="001"/>
    <s v="DD"/>
    <s v="002118"/>
    <x v="1986"/>
    <x v="9"/>
    <x v="9"/>
    <s v="DTC"/>
    <x v="12"/>
    <x v="46"/>
    <x v="46"/>
    <n v="1000"/>
    <s v="  INGIUNZIONE DI PAGAMENTO SANZ. PECUN. AMM.VA EX ART. 6, C.2, LETT. A DEL D.P.R. 380/2001; ART. 6, C.7 DEL D.P.R. 380/2001; ART. 6BIS, C.5 DEL D.P.R. 380/2001 - MANUTENZIONE STRAORDINARIA IN ASSENZA PRESCRITTA COMUNICAZIONE INIZIO LAVORI - VIA VAL DI COGNE, N. 12, LOCALE SOFFITTA 1/C - RESPONSABILE: LESTINI GIULIA, C.F. LSTGLI88H53H501A (PROPRIETARIO RESPONSABILE) - MUNICIPIO III"/>
  </r>
  <r>
    <x v="36"/>
    <s v="6170005376"/>
    <s v="001"/>
    <s v="DD"/>
    <s v="002119"/>
    <x v="1986"/>
    <x v="9"/>
    <x v="9"/>
    <s v="DTC"/>
    <x v="12"/>
    <x v="46"/>
    <x v="46"/>
    <n v="1000"/>
    <s v="  INGIUNZIONE DI PAGAMENTO SANZ. PECUN. AMM.VA EX ART. 6, C.2, LETT. A DEL D.P.R. 380/2001; ART. 6, C.7 DEL D.P.R. 380/2001; ART. 6BIS, C.5 DEL D.P.R. 380/2001 - MANUTENZIONE STRAORDINARIA IN ASSENZA PRESCRITTA COMUNICAZIONE INIZIO LAVORI - VIA MONTE FAVINO, N. 5 - RESPONSABILE: ASS. CULT. &quot;GINO CERVI&quot;, C.F. 96324710589, LEG. RAPPR. DE LUCENTI TIZIANA (LOCATARIO RESPONSABILE) - A.T.E.R. (PROPRIETARIO NON RESPONSABILE) - MUNICIPIO III"/>
  </r>
  <r>
    <x v="36"/>
    <s v="6170005419"/>
    <s v="001"/>
    <s v="DD"/>
    <s v="000169"/>
    <x v="1925"/>
    <x v="424"/>
    <x v="382"/>
    <s v="1PP"/>
    <x v="33"/>
    <x v="1"/>
    <x v="1"/>
    <n v="1859.22"/>
    <s v="  INDENNITÀ PER LA PARTECIPAZIONE EMIGRATI AIRE A CARICO DELLA REGIONE LAZIO LR 12/1990 ELEZIONI X MUNICIPIO DEL 5/11/2017"/>
  </r>
  <r>
    <x v="36"/>
    <s v="6170005420"/>
    <s v="001"/>
    <s v="DD"/>
    <s v="000125"/>
    <x v="1315"/>
    <x v="290"/>
    <x v="260"/>
    <s v="USS"/>
    <x v="32"/>
    <x v="46"/>
    <x v="46"/>
    <n v="613.38"/>
    <s v="  RIACCERTAMENTO QUOTA PARTE ACT 6170000026 (CANONE CONCESSIONE IMPIANTO SPORTIVO VIA OFFANENGO,68 - A.S.D. RENATO COSTANTINI) - ERRONEAMENTE REGOLARIZZATO CON ORDINATIVO D'INCASSO N. 37533/2017 SU ACT 6170000029 - COMPETENZA MUNICIPIO RM 5 EX 7(CANONE DI CONCESSIONE PER USO DI TRE LOCALI SITI IN VIA ALBERTO GIUSSANO 58 PER LO SVOLGIMENTO DI ATTIVITA' CULTURALI DI INTERESSE PUBBLICO DOVUTO DA RUOTALIBERA SOC. COOP. DI SERVIZI CULTURALI ANNO 2017 (CT PLURIENNALE 2014/2019) CONTRATTO DI CONCESSIONE PROT. N. 53804 DEL 28.3.2014"/>
  </r>
  <r>
    <x v="36"/>
    <s v="6170005487"/>
    <s v="001"/>
    <s v="DD"/>
    <s v="001792"/>
    <x v="1986"/>
    <x v="227"/>
    <x v="202"/>
    <s v="QPL"/>
    <x v="54"/>
    <x v="481"/>
    <x v="479"/>
    <n v="97.32"/>
    <s v="  RIMBORSO SPESE PER L'UTILIZZO DI AULE SCOLASTICHE TUTTI IN MUSICA OTTOBRE/DICEMBRE 2017 USO LOCALE N.1 AULA SCUOLA &quot;R.VILLORESI&quot;-I.C.MANDELA"/>
  </r>
  <r>
    <x v="36"/>
    <s v="6170005496"/>
    <s v="001"/>
    <s v="DD"/>
    <s v="003348"/>
    <x v="1988"/>
    <x v="32"/>
    <x v="31"/>
    <s v="1PC"/>
    <x v="27"/>
    <x v="125"/>
    <x v="124"/>
    <n v="11752"/>
    <s v="  RECUPERO ONERI PER ATTIVITÀ DI PROGETTAZIONE OP 0619880001"/>
  </r>
  <r>
    <x v="36"/>
    <s v="6170005518"/>
    <s v="001"/>
    <s v="DD"/>
    <s v="001866"/>
    <x v="1951"/>
    <x v="74"/>
    <x v="72"/>
    <s v="ETR"/>
    <x v="16"/>
    <x v="137"/>
    <x v="136"/>
    <n v="267.67"/>
    <s v="  RUOLI N. 2017009188-2017003492-2017002014 PUBBLICITA' SPESE NOTIFICA ANNI 13-14-15 SCADENZA RUOLO 16.06.2017 *********************************************************** COD 1R33 - I EMISSIONE 2017 *********************************************************** NO LISTA DI CARICO PERCHE' TRATTASI DI ABUSIVISMO"/>
  </r>
  <r>
    <x v="36"/>
    <s v="6170005519"/>
    <s v="001"/>
    <s v="DD"/>
    <s v="001866"/>
    <x v="1951"/>
    <x v="34"/>
    <x v="33"/>
    <s v="ETR"/>
    <x v="16"/>
    <x v="137"/>
    <x v="136"/>
    <n v="597.77"/>
    <s v="  RUOLI N. 2017009188-2017003492-2017002014 PUBBLICITA' INTERESSI  ANNI 13-14-15 SCADENZA RUOLO 16.06.2017 *********************************************************** COD 1B88 - 1R34 -I EMISSIONE 2017 *********************************************************** NO LISTA DI CARICO PERCHE' TRATTASI DI ABUSIVISMOI"/>
  </r>
  <r>
    <x v="36"/>
    <s v="6170005520"/>
    <s v="001"/>
    <s v="DD"/>
    <s v="001866"/>
    <x v="1951"/>
    <x v="265"/>
    <x v="237"/>
    <s v="ETR"/>
    <x v="16"/>
    <x v="137"/>
    <x v="136"/>
    <n v="102441.64"/>
    <s v="  RUOLI N. 2017009188-2017003492-2017002014 PUBBLICITA' SANZIONI ANNI 13-14-15 SCADENZA RUOLO 16.06.2017 *********************************************************** COD 1B89 - I EMISSIONE 2017 *********************************************************** NO LISTA DI CARICO PERCHE' TRATTASI DI ABUSIVISMO"/>
  </r>
  <r>
    <x v="36"/>
    <s v="6170005521"/>
    <s v="001"/>
    <s v="DD"/>
    <s v="001866"/>
    <x v="1951"/>
    <x v="263"/>
    <x v="235"/>
    <s v="ETR"/>
    <x v="16"/>
    <x v="137"/>
    <x v="136"/>
    <n v="51220.82"/>
    <s v="  RUOLI N. 2017009188-2017003492-2017002014 PUBBLICITA' ARRETRATI ANNI 13-14-15 SCADENZA RUOLO 16.06.2017 *********************************************************** COD 1B87 - I EMISSIONE 2017 *********************************************************** NO LISTA DI CARICO PERCHE' TRATTASI DI ABUSIVISMO"/>
  </r>
  <r>
    <x v="36"/>
    <s v="6170005523"/>
    <s v="001"/>
    <s v="DD"/>
    <s v="000705"/>
    <x v="1863"/>
    <x v="28"/>
    <x v="27"/>
    <s v="1ER"/>
    <x v="15"/>
    <x v="305"/>
    <x v="303"/>
    <n v="251861.05"/>
    <s v="  QUOTA CAPITALE RESTANTE CORRISPETTIVO DI ESPROPRIO DOVUTO DALLA SOC. DECIMA II"/>
  </r>
  <r>
    <x v="36"/>
    <s v="6170005525"/>
    <s v="001"/>
    <s v="DD"/>
    <s v="003742"/>
    <x v="1989"/>
    <x v="256"/>
    <x v="202"/>
    <s v="FAC"/>
    <x v="74"/>
    <x v="702"/>
    <x v="699"/>
    <n v="62"/>
    <s v="  AUTORIZZAZIONE ALL#USO DI N. 1 LOCALE SCOLASTICO DELL#I.C. #G.B. VALENTE#, IN ORARIO EXTRASCOLASTICO, AI SENSI DELL#ART. 96 DEL D.LGS. 16.04.1994, N. 297, ALL#ASSOCIAZIONE CULTURALE #ARS LUDICA# ONLUS. PERIODO NOVEMBRE-DICEMBRE 2017."/>
  </r>
  <r>
    <x v="36"/>
    <s v="6170005580"/>
    <s v="001"/>
    <s v="DD"/>
    <s v="003349"/>
    <x v="1988"/>
    <x v="32"/>
    <x v="31"/>
    <s v="1PC"/>
    <x v="27"/>
    <x v="119"/>
    <x v="118"/>
    <n v="19616.48"/>
    <s v="  RECUPERO ONERI DELL' INCENTIVAZIONE ART. 113 D.LGS.VO 50/2016 E S.M.I. (EX ART. 92 C.5 D.LGS.VO 163/2016) PER L'ATTIVITÀ DI PROGETTAZIONE ED ESECUZIONE DEI DIPENDENTI COINVOLTI A VARIO TITOLO NELL'APPALTO DEI LAVORI DI RISTRUTTURAZIONE DEL SISTEMA VIARIO, DEGLI SPAZI PUBBLICI E DEL VERDE AL QUARTICCIOLO - OP0918120001"/>
  </r>
  <r>
    <x v="36"/>
    <s v="6170005592"/>
    <s v="001"/>
    <s v="DD"/>
    <s v="001471"/>
    <x v="1990"/>
    <x v="37"/>
    <x v="34"/>
    <s v="0TC"/>
    <x v="3"/>
    <x v="703"/>
    <x v="700"/>
    <n v="6090.24"/>
    <s v="  RECUPERO A CARICO DELL'IMPRESA APPALTATRICE DELLA PARCELLA DOVUTA ALL'ARCH.BARONE PASQUALE PER L'INTEGRAZIONE DELLE ATTIVITA' NECESSARIE ALLA PRESENTAZIONE DELLA SCIA PER L'OTTENIMENTO DEL CPI PER LA SALA VENDITE DEL MERCATO RIONALE SAVOIA DI PIAZZA GIMMA"/>
  </r>
  <r>
    <x v="36"/>
    <s v="6170005609"/>
    <s v="001"/>
    <s v="DD"/>
    <s v="003259"/>
    <x v="1989"/>
    <x v="227"/>
    <x v="202"/>
    <s v="IPL"/>
    <x v="54"/>
    <x v="609"/>
    <x v="606"/>
    <n v="394.32"/>
    <s v="  UTILIZZO AULE SCOLASTICHE SC PRIMARIA PONTE LINARI I.C CORRADINI MUN. 7 ASS. PONTE LINARI - OTTOBRE/DICEMBRE 2017"/>
  </r>
  <r>
    <x v="36"/>
    <s v="6170005640"/>
    <s v="001"/>
    <s v="DD"/>
    <s v="000683"/>
    <x v="1989"/>
    <x v="257"/>
    <x v="229"/>
    <s v="0FP"/>
    <x v="62"/>
    <x v="3"/>
    <x v="3"/>
    <n v="51344.59"/>
    <s v="  PROGETTI DI ISTRUZIONE E FORMAZIONE PROFESSIONALE DA REALIZZARE NELL'AMBITO DELLA SPERIMENTAZIONE DEL SISTEMA DUALE NELL'A.F. 2017/2018."/>
  </r>
  <r>
    <x v="36"/>
    <s v="6170005651"/>
    <s v="001"/>
    <s v="DD"/>
    <s v="000549"/>
    <x v="1961"/>
    <x v="338"/>
    <x v="301"/>
    <s v="0FP"/>
    <x v="62"/>
    <x v="409"/>
    <x v="407"/>
    <n v="1234122.93"/>
    <s v="  AVVIO DEI PERCORSI DI ISTRUZIONE E FORMAZIONE PROFESSIONALE  E (P.F.I.) ANNO FORMATIVO 2017/2018 - CITTA' METROPOLITANA DI ROMA CAPITALE (DETERMINAZIONI DIRIGENZIALI CITTÀ METROPOLITANA DI ROMA CAPITALE REP. 3897/2017)    "/>
  </r>
  <r>
    <x v="36"/>
    <s v="6170005655"/>
    <s v="001"/>
    <s v="DD"/>
    <s v="002257"/>
    <x v="1991"/>
    <x v="9"/>
    <x v="9"/>
    <s v="DTC"/>
    <x v="12"/>
    <x v="46"/>
    <x v="46"/>
    <n v="1000"/>
    <s v="  INGIUNZIONE DI PAGAMENTO SANZ. PECUN. AMM.VA EX ART. 6BIS, C.5 DEL D.P.R. 380/2001 - MANUT. STRAORD. IN ASSENZA PRESCRITTA COMUNICAZIONE INIZIO LAVORI - VIALE JONIO, N. 165 - RESPONSABILE: RICCI LORENZO (PROPRIETARIO RESPONSABILE) - MUNICIPIO III"/>
  </r>
  <r>
    <x v="36"/>
    <s v="6170005656"/>
    <s v="001"/>
    <s v="DD"/>
    <s v="000926"/>
    <x v="1367"/>
    <x v="34"/>
    <x v="33"/>
    <s v="1ER"/>
    <x v="15"/>
    <x v="158"/>
    <x v="156"/>
    <n v="1082.1500000000001"/>
    <s v="  QUOTA INTERESSI 2017 RELATIVA AL CORRISPETTIVO DI ESPROPRIO AREA DOVUTA DA OPERATORE DIBA SECONDA SOC. COOP. ED. A MUTUALITÀ PREVALENTE NEL P.D.Z. BORGHESIANA PANTANO"/>
  </r>
  <r>
    <x v="36"/>
    <s v="6170005657"/>
    <s v="001"/>
    <s v="DD"/>
    <s v="000926"/>
    <x v="1367"/>
    <x v="28"/>
    <x v="27"/>
    <s v="1ER"/>
    <x v="15"/>
    <x v="158"/>
    <x v="156"/>
    <n v="70123.17"/>
    <s v="  QUOTA CAPITALE 2017 RELATIVA AL CORRISPETTIVO DI ESPROPRIO AREA DOVUTA DA OPERATORE DIBA SECONDA SOC. COOP. ED. A MUTUALITÀ PREVALENTE NEL P.D.Z. BORGHESIANA PANTANO"/>
  </r>
  <r>
    <x v="36"/>
    <s v="6170005660"/>
    <s v="001"/>
    <s v="DD"/>
    <s v="002934"/>
    <x v="1992"/>
    <x v="9"/>
    <x v="9"/>
    <s v="BTC"/>
    <x v="12"/>
    <x v="46"/>
    <x v="46"/>
    <n v="15000"/>
    <s v="  INGIUNZIONE DI PAGAMENTO SANZ. PECUN. AMM.VA EX ART. 16, C. 5 L.R. LAZIO 15/2008 E ART. 33, C. 4 DPR 380/2001 - ABUSO EDILIZIO IN VIA ADIGE, N. 16, PIANO S1, ZONA T4 - RESP. ABUSO: SIG.RA SILVERI PAOLA (PROPRIETARIO E COMMITTENTE OPERE) - MUNICIPIO II"/>
  </r>
  <r>
    <x v="36"/>
    <s v="6170005662"/>
    <s v="001"/>
    <s v="DD"/>
    <s v="002292"/>
    <x v="1993"/>
    <x v="9"/>
    <x v="9"/>
    <s v="DTC"/>
    <x v="12"/>
    <x v="46"/>
    <x v="46"/>
    <n v="1000"/>
    <s v="  INGIUNZIONE DI PAGAMENTO SANZ. PECUN. AMM.VA EX ART. 6BIS, C.5 DEL D.P.R. 380/2001 - MANUT. STRAORD. IN ASSENZA PRESCRITTA COMUNICAZIONE INIZIO LAVORI - VIA UGO OJETTI, N. 39 - RESPONSABILI: KANUT COMMERCIALE S.R.L., LEG.RAPPR. SIG. DANIEL SONNINO (CONDUTTORE RESPONSABILE); FUNARO ALBERTO, SPIZZICHINO DANIELA, SPIZZICHINO MARCO E SPIZZICHINO PAOLA (PROPRIETARI) - MUNICIPIO III"/>
  </r>
  <r>
    <x v="36"/>
    <s v="6170005663"/>
    <s v="001"/>
    <s v="DD"/>
    <s v="002838"/>
    <x v="1925"/>
    <x v="9"/>
    <x v="9"/>
    <s v="BTC"/>
    <x v="12"/>
    <x v="46"/>
    <x v="46"/>
    <n v="15000"/>
    <s v="  INGIUNZIONE DI PAGAMENTO SANZ. PECUN. AMM.VA EX ART. 16, C. 5, L.R. LAZIO 15/2008 - ABUSO EDILIZIO IN LARGO LEOPOLDO FREGOLI, N. 8, PIANO S/4, INT. 1 - RESP. ABUSO: SIG.RA CIOLAKOVA STEFI (PROPRIETARIA E COMMITTENTE OPERE) - MUNICIPIO II"/>
  </r>
  <r>
    <x v="36"/>
    <s v="6170005664"/>
    <s v="001"/>
    <s v="DD"/>
    <s v="000293"/>
    <x v="1992"/>
    <x v="352"/>
    <x v="315"/>
    <s v="0PC"/>
    <x v="81"/>
    <x v="3"/>
    <x v="3"/>
    <n v="2646"/>
    <s v="  RIMBORSO AI DATORI DI LAVORO A SEGUITO DELLA PARTECIPAZIONE DEI VOLONTARI DI PROTEZIONE CIVILE ALL'EVENTO MALTEMPO 13-15/10/2015"/>
  </r>
  <r>
    <x v="36"/>
    <s v="6170005665"/>
    <s v="001"/>
    <s v="DD"/>
    <s v="002837"/>
    <x v="1925"/>
    <x v="9"/>
    <x v="9"/>
    <s v="BTC"/>
    <x v="12"/>
    <x v="46"/>
    <x v="46"/>
    <n v="3000"/>
    <s v="  INGIUNZIONE DI PAGAMENTO SANZ. PECUN. AMM.VA EX ART. 19, C. 3, L.R. LAZIO 15/2008 - ABUSO EDILIZIO IN VIA DI VILLA EMILIANI, N. 7, PIANO 5, INT. 13 - RESP. ABUSO: SIG. PALUMBO CARLO (PROPRIETARIO RESPONSABILE) - MUNICIPIO II"/>
  </r>
  <r>
    <x v="36"/>
    <s v="6170005666"/>
    <s v="001"/>
    <s v="DD"/>
    <s v="000293"/>
    <x v="1992"/>
    <x v="352"/>
    <x v="315"/>
    <s v="0PC"/>
    <x v="81"/>
    <x v="3"/>
    <x v="3"/>
    <n v="20000"/>
    <s v="  RIMBORSO AI DATORI DI LAVORO A SEGUITO DELLA PARTECIPAZIONE DEI VOLONTARI DI PROTEZIONE CIVILE ALL'EVENTO APERTURA PORTA SANTA E OMAGGIO FLOREALE DEL 08/12/2015 - FESTA DELLA FAMIGLIA 27/12/2015"/>
  </r>
  <r>
    <x v="36"/>
    <s v="6170005677"/>
    <s v="001"/>
    <s v="DD"/>
    <s v="001849"/>
    <x v="1992"/>
    <x v="227"/>
    <x v="202"/>
    <s v="TPL"/>
    <x v="54"/>
    <x v="604"/>
    <x v="601"/>
    <n v="131.36000000000001"/>
    <s v="  ASSOCIAZIONE GENITORI E NON SOLO UTILIZZO DI 2 AULE SCOLASTICHE PRESSO I.C.SUOR CELESTINA DONATI PLESSO LAMBRUSCHINI-PERIODO DAL 10.11.2017 AL 30.6.2018"/>
  </r>
  <r>
    <x v="36"/>
    <s v="6170005705"/>
    <s v="001"/>
    <s v="DD"/>
    <s v="001467"/>
    <x v="1981"/>
    <x v="28"/>
    <x v="27"/>
    <s v="1ER"/>
    <x v="15"/>
    <x v="151"/>
    <x v="150"/>
    <n v="206790.61"/>
    <s v="  P.D.Z. LA STORTA STAZIONE. ACT. DI # 206.790,61 QUALE QUOTA PARTE RESIDUA DOVUTA DALLA LEGA SAN PAOLO AUTO PER INDENNITA' D'ESPROPRIO"/>
  </r>
  <r>
    <x v="36"/>
    <s v="6170005740"/>
    <s v="001"/>
    <s v="SG"/>
    <s v="021677"/>
    <x v="1994"/>
    <x v="425"/>
    <x v="383"/>
    <s v="0RG"/>
    <x v="0"/>
    <x v="704"/>
    <x v="701"/>
    <n v="2737661.35"/>
    <s v="  SENT.ESEC. GROTTA DI GREGNA SRL - T.C. ROMA N.21677-16 Q.C."/>
  </r>
  <r>
    <x v="36"/>
    <s v="6170005748"/>
    <s v="001"/>
    <s v="DD"/>
    <s v="002804"/>
    <x v="1995"/>
    <x v="227"/>
    <x v="202"/>
    <s v="BPL"/>
    <x v="54"/>
    <x v="46"/>
    <x v="46"/>
    <n v="1270"/>
    <s v="  AUTORIZZAZIONE USO LOCALI SCOLASTICI PRESSO L'I.C. &quot;FALCONE E BORSELLINO&quot; IN ORARIO EXTRASCOLASTICO / DAL LUNEDI' AL VENERDI' DALLE ORE 17,00 ALLE ORE 20,00 - PERIODO OTTOBRE 2017/MAGGIO 2018 (EURO 31,75 X 8 MESI PER CINQUE AULE SCOLASTICHE = TOTALE EURO 1.270,00). ASSOCIAZIONE &quot;UPTER&quot; CON SEDE IN ROMA ALLA VIA IV NOVEMBRE, N. 157 - EX ART. 12, LEGGE 04.08.1977, N. 517 - MUNICIPIO II"/>
  </r>
  <r>
    <x v="36"/>
    <s v="6170005751"/>
    <s v="001"/>
    <s v="DD"/>
    <s v="001468"/>
    <x v="1981"/>
    <x v="28"/>
    <x v="27"/>
    <s v="1ER"/>
    <x v="15"/>
    <x v="163"/>
    <x v="161"/>
    <n v="124083.5"/>
    <s v="  P.Z. B49 PIAN SACCOCCIA. ACT # 124.083,50 QUOTA PARTE RESIDUA ESPROPRIO A CARICO LA CASA ECOLOGICA S. RENATO SOC. COOP."/>
  </r>
  <r>
    <x v="36"/>
    <s v="6170005754"/>
    <s v="001"/>
    <s v="DD"/>
    <s v="001461"/>
    <x v="1981"/>
    <x v="28"/>
    <x v="27"/>
    <s v="1ER"/>
    <x v="15"/>
    <x v="305"/>
    <x v="303"/>
    <n v="150383.57"/>
    <s v="  P.Z. B4 CASTELVERDE. ACCERTAMENTO DELL#ENTRATA FINANZIARIA PER # 150.383,57 QUALE QUOTA PARTE RESIDUA DOVUTA DALLA NINO FRANCHELLUCCI - SOCIETÀ COOPERATIVA EDILIZIA A R.L., PER INDENNITÀ DI ESPROPRIO"/>
  </r>
  <r>
    <x v="36"/>
    <s v="6170005764"/>
    <s v="001"/>
    <s v="DD"/>
    <s v="016135"/>
    <x v="1996"/>
    <x v="208"/>
    <x v="186"/>
    <s v="0PA"/>
    <x v="52"/>
    <x v="1"/>
    <x v="1"/>
    <n v="188.41"/>
    <s v="  RECUPERO VERSAMENTI DUPLICATI  A FAVORE DI ELIA CAMPANELLO E MARIA NADIA GIOSCIA POGGI BONIFANTI (MANDATI N. 60424 E 60438/2017)"/>
  </r>
  <r>
    <x v="36"/>
    <s v="6170005765"/>
    <s v="001"/>
    <s v="SG"/>
    <s v="021677"/>
    <x v="1994"/>
    <x v="425"/>
    <x v="383"/>
    <s v="0RG"/>
    <x v="0"/>
    <x v="704"/>
    <x v="701"/>
    <n v="262338.65000000002"/>
    <s v="  SENT.ESEC. GROTTA DI GREGNA SRL - T.C.ROMA N.21677 - Q.I."/>
  </r>
  <r>
    <x v="36"/>
    <s v="6170005766"/>
    <s v="001"/>
    <s v="DD"/>
    <s v="003788"/>
    <x v="1997"/>
    <x v="426"/>
    <x v="384"/>
    <s v="1CS"/>
    <x v="112"/>
    <x v="3"/>
    <x v="3"/>
    <n v="12653175.66"/>
    <s v="  CONTRIBUTO REGIONE LAZIO COMPARTECIPAZIONE QUOTA RSA ANNO 2017 DETERMINAZIONE  R.L. N. G13623 DEL 6 OTTOBRE 2017"/>
  </r>
  <r>
    <x v="36"/>
    <s v="6170005791"/>
    <s v="001"/>
    <s v="DD"/>
    <s v="000909"/>
    <x v="1140"/>
    <x v="32"/>
    <x v="31"/>
    <s v="92M"/>
    <x v="11"/>
    <x v="1"/>
    <x v="1"/>
    <n v="1711.48"/>
    <s v="  QP. INCENTIVO SCUOLA TACITO"/>
  </r>
  <r>
    <x v="36"/>
    <s v="6170005813"/>
    <s v="001"/>
    <s v="DD"/>
    <s v="001964"/>
    <x v="1409"/>
    <x v="34"/>
    <x v="33"/>
    <s v="PTC"/>
    <x v="12"/>
    <x v="140"/>
    <x v="139"/>
    <n v="35.04"/>
    <s v="  COD. 1I52-8594 INTERESSI RUOLI COATTIVI MUN.11"/>
  </r>
  <r>
    <x v="36"/>
    <s v="6170005814"/>
    <s v="001"/>
    <s v="DD"/>
    <s v="001964"/>
    <x v="1409"/>
    <x v="37"/>
    <x v="34"/>
    <s v="PTC"/>
    <x v="12"/>
    <x v="140"/>
    <x v="139"/>
    <n v="87.5"/>
    <s v="  COD 1I51 SPESE DI NOTIFICA RUOLI COATTIVI MUN.11"/>
  </r>
  <r>
    <x v="36"/>
    <s v="6170005815"/>
    <s v="001"/>
    <s v="DD"/>
    <s v="001964"/>
    <x v="1409"/>
    <x v="65"/>
    <x v="63"/>
    <s v="PTC"/>
    <x v="12"/>
    <x v="140"/>
    <x v="139"/>
    <n v="2169"/>
    <s v="  COD 8596 SANZIONI RUOLI COATTIVI MUN.11"/>
  </r>
  <r>
    <x v="36"/>
    <s v="6170005816"/>
    <s v="001"/>
    <s v="DD"/>
    <s v="001964"/>
    <x v="1409"/>
    <x v="34"/>
    <x v="33"/>
    <s v="PTR"/>
    <x v="16"/>
    <x v="140"/>
    <x v="139"/>
    <n v="268.45"/>
    <s v="  COD 1B88-1R34-1I52-8594-1I50-8589 INTERESSI RUOLI COATTIVI MUN.11"/>
  </r>
  <r>
    <x v="36"/>
    <s v="6170005817"/>
    <s v="001"/>
    <s v="DD"/>
    <s v="001964"/>
    <x v="1409"/>
    <x v="37"/>
    <x v="34"/>
    <s v="PTR"/>
    <x v="16"/>
    <x v="140"/>
    <x v="139"/>
    <n v="1407.27"/>
    <s v="  COD.1R33-1I49-1I51 SPESE DI NOTIFICA RUOLI COATTIVI MUN.11"/>
  </r>
  <r>
    <x v="36"/>
    <s v="6170005818"/>
    <s v="001"/>
    <s v="DD"/>
    <s v="001964"/>
    <x v="1409"/>
    <x v="265"/>
    <x v="237"/>
    <s v="PTR"/>
    <x v="16"/>
    <x v="140"/>
    <x v="139"/>
    <n v="16853.03"/>
    <s v="  COD 1B89 SANZIONI RUOLI COATTIVI MUN.11"/>
  </r>
  <r>
    <x v="36"/>
    <s v="6170005819"/>
    <s v="001"/>
    <s v="DD"/>
    <s v="001964"/>
    <x v="1409"/>
    <x v="65"/>
    <x v="63"/>
    <s v="PTR"/>
    <x v="16"/>
    <x v="140"/>
    <x v="139"/>
    <n v="15421.44"/>
    <s v="  COD.8591-8596 SANZIONI RUOLI COATTIVI MUN.11"/>
  </r>
  <r>
    <x v="36"/>
    <s v="6170005820"/>
    <s v="001"/>
    <s v="DD"/>
    <s v="001964"/>
    <x v="1409"/>
    <x v="75"/>
    <x v="73"/>
    <s v="PTR"/>
    <x v="16"/>
    <x v="140"/>
    <x v="139"/>
    <n v="10750.52"/>
    <s v="  COD 8587 COSAP TEMPORANEO RUOLI COATTIVI MUN.11"/>
  </r>
  <r>
    <x v="36"/>
    <s v="6170005840"/>
    <s v="001"/>
    <s v="DD"/>
    <s v="001507"/>
    <x v="1984"/>
    <x v="28"/>
    <x v="27"/>
    <s v="1ER"/>
    <x v="15"/>
    <x v="163"/>
    <x v="161"/>
    <n v="124083.5"/>
    <s v="  PZ B49 PIAN SACCOCCIA ACCERTAMENTO QUOTA PARTE RESIDUA DOVUTA A TITOLO DI CORRISPETTIVO ACQUISIZIONE AREA"/>
  </r>
  <r>
    <x v="36"/>
    <s v="6170005842"/>
    <s v="001"/>
    <s v="DD"/>
    <s v="001508"/>
    <x v="1984"/>
    <x v="28"/>
    <x v="27"/>
    <s v="1ER"/>
    <x v="15"/>
    <x v="163"/>
    <x v="161"/>
    <n v="278491.28999999998"/>
    <s v="  ACCERTAMENTO QUOTA PARTE RESIDUA PER ACQUISIZIONE AREA DOVUTA DALLA COOP. ED. ROMAGNOSI."/>
  </r>
  <r>
    <x v="36"/>
    <s v="6170005861"/>
    <s v="001"/>
    <s v="DD"/>
    <s v="002173"/>
    <x v="1998"/>
    <x v="37"/>
    <x v="34"/>
    <s v="0PE"/>
    <x v="10"/>
    <x v="125"/>
    <x v="124"/>
    <n v="34247.4"/>
    <s v="  RECUPERO INDENNITA' DI MANUTENZIONE UNIFORME P.M.- PERIODO: DAL 1.11.2007 AL 31.10.2014 1° NOMINATIVO ANCILLOTTI MASSIMO CON DD. 2429/15.12.2017 RID. ACCERTAMENTO PER MINOR RECUPERO PER ALCUNI NOMINATIVI"/>
  </r>
  <r>
    <x v="36"/>
    <s v="6170005862"/>
    <s v="001"/>
    <s v="DD"/>
    <s v="003546"/>
    <x v="1931"/>
    <x v="136"/>
    <x v="130"/>
    <s v="0AV"/>
    <x v="25"/>
    <x v="283"/>
    <x v="281"/>
    <n v="562493.80000000005"/>
    <s v="  ISCRIZIONE A RUOLO PER RECUPERO DEL CREDITO A SEGUITO DI SENTENZA CODICE TRIBUTO 1S13 (RECUPERO CREDITO A SEGUITO SENTENZA) CODICE TRIBUTO 1S14 (RECUPERO CREDITO A SEGUITO DI SENTENZA - INTERESSI)"/>
  </r>
  <r>
    <x v="36"/>
    <s v="6170005873"/>
    <s v="001"/>
    <s v="DH"/>
    <s v="000267"/>
    <x v="30"/>
    <x v="208"/>
    <x v="186"/>
    <s v="0RG"/>
    <x v="0"/>
    <x v="1"/>
    <x v="1"/>
    <n v="799.58"/>
    <s v="  RECUPERO SOMME NON RISCOSSE PER DEPOSITI"/>
  </r>
  <r>
    <x v="36"/>
    <s v="6170005878"/>
    <s v="001"/>
    <s v="DD"/>
    <s v="002412"/>
    <x v="1931"/>
    <x v="52"/>
    <x v="50"/>
    <s v="DMS"/>
    <x v="42"/>
    <x v="325"/>
    <x v="323"/>
    <n v="1479340.05"/>
    <s v="  LISTA DI CARICO N. L1700001656 PERIODO SETTEMBRE-DICEMBRE 2017 DEL SERVIZIO REFEZIONE SCOLASTICA (ANNO SCOL. 2017/2018) PER N.6984 UTENTI - MUNICIPIO III"/>
  </r>
  <r>
    <x v="36"/>
    <s v="6170005879"/>
    <s v="001"/>
    <s v="DD"/>
    <s v="002412"/>
    <x v="1931"/>
    <x v="51"/>
    <x v="49"/>
    <s v="DPL"/>
    <x v="54"/>
    <x v="325"/>
    <x v="323"/>
    <n v="9474"/>
    <s v="  LISTA DI CARICO N. L1700001365 PERIODO SETTEMBRE-DICEMBRE 2017 DEL SERVIZIO TRASPORTO SCOLASTICO (ANNO SCOL. 2017/2018) PER N.89 UTENTI - MUNICIPIO III"/>
  </r>
  <r>
    <x v="36"/>
    <s v="6170005882"/>
    <s v="001"/>
    <s v="DD"/>
    <s v="000070"/>
    <x v="1923"/>
    <x v="365"/>
    <x v="327"/>
    <s v="0FE"/>
    <x v="120"/>
    <x v="507"/>
    <x v="504"/>
    <n v="24926.720000000001"/>
    <s v="  PON METRO NOTA AGENZIA PER LA COESIONE TERRITORIALE PROT.9511 DEL 10.11.2015 CONTRASTO AL DISAGIO SOCIALE E ABITATIVO-ASSE 4- OPERE ASSOCIATE OP1706820001-OP1706830001-OP1706860001-OP1703460001 FIN. U2.02.01.09.999 .0MIF-U2.02.03.05.001.0IPE-U2.02.01.09.999.9MIF-U2.02.01.02.001.0MMU DD REP SO 70-PROT. 1913 RIF 72071 DEL 2017 "/>
  </r>
  <r>
    <x v="36"/>
    <s v="6170005883"/>
    <s v="001"/>
    <s v="DD"/>
    <s v="002597"/>
    <x v="1161"/>
    <x v="56"/>
    <x v="54"/>
    <s v="MMS"/>
    <x v="42"/>
    <x v="46"/>
    <x v="46"/>
    <n v="144705.10999999999"/>
    <s v="  RUOLO NN. 2017/004273 -2017/006118 - 2017/006439 - 2017/004550 - 2017/004279 - 2017/0015529 - 2017/003052 - 2017/005879 - - COD 9809 APPROVAZIONE 2° EMISSIONE RUOLO COATTIVO 2017 QUOTA CONTRIBUTIVA REFEZIONE SCOLASTICA - MUN VIII"/>
  </r>
  <r>
    <x v="36"/>
    <s v="6170005884"/>
    <s v="001"/>
    <s v="DD"/>
    <s v="002597"/>
    <x v="1161"/>
    <x v="74"/>
    <x v="72"/>
    <s v="MMS"/>
    <x v="42"/>
    <x v="46"/>
    <x v="46"/>
    <n v="4525.54"/>
    <s v="  RUOLO NN. 2017/004273 -2017/006118 - 2017/006439 - 2017/004550 - 2017/004279 - 2017/0015529 - 2017/003052 - 2017/005879 - - COD 1D13 APPROVAZIONE 2° EMISSIONE RUOLO COATTIVO 2017 QUOTA CONTRIBUTIVA REFEZIONE SCOLASTICA - MUN VIII"/>
  </r>
  <r>
    <x v="36"/>
    <s v="6170005885"/>
    <s v="001"/>
    <s v="DD"/>
    <s v="002597"/>
    <x v="1161"/>
    <x v="34"/>
    <x v="33"/>
    <s v="MMS"/>
    <x v="42"/>
    <x v="46"/>
    <x v="46"/>
    <n v="3032.28"/>
    <s v="  RUOLO NN. 2017/004273 -2017/006118 - 2017/006439 - 2017/004550 - 2017/004279 - 2017/0015529 - 2017/003052 - 2017/005879 - - COD 9810 APPROVAZIONE 2° EMISSIONE RUOLO COATTIVO 2017 QUOTA CONTRIBUTIVA REFEZIONE SCOLASTICA - MUN VIII"/>
  </r>
  <r>
    <x v="36"/>
    <s v="6170005887"/>
    <s v="001"/>
    <s v="DD"/>
    <s v="002596"/>
    <x v="1161"/>
    <x v="92"/>
    <x v="89"/>
    <s v="MAN"/>
    <x v="43"/>
    <x v="46"/>
    <x v="46"/>
    <n v="27398.47"/>
    <s v="  RUOLO N. 2017/016513 - 2017/015101  - COD 9258 APPROVAZIONE 2° EMISSIONE RUOLO COATTIVO 2017 RETTE ASILI NIDO MUN VIII"/>
  </r>
  <r>
    <x v="36"/>
    <s v="6170005888"/>
    <s v="001"/>
    <s v="DD"/>
    <s v="002596"/>
    <x v="1161"/>
    <x v="74"/>
    <x v="72"/>
    <s v="MAN"/>
    <x v="43"/>
    <x v="46"/>
    <x v="46"/>
    <n v="474.07"/>
    <s v="  RUOLO N. 2017/016513 - 2017/015101  - COD 1D13 APPROVAZIONE 2° EMISSIONE RUOLO COATTIVO 2017 RETTE ASILI NIDO MUN VIII"/>
  </r>
  <r>
    <x v="36"/>
    <s v="6170005889"/>
    <s v="001"/>
    <s v="DD"/>
    <s v="002596"/>
    <x v="1161"/>
    <x v="34"/>
    <x v="33"/>
    <s v="MAN"/>
    <x v="43"/>
    <x v="46"/>
    <x v="46"/>
    <n v="360.68"/>
    <s v="  RUOLO N. 2017/016513 - 2017/015101 - COD 1C13/9260 APPROVAZIONE 2° EMISSIONE RUOLO COATTIVO 2017 RETTE ASILI NIDO MUN VIII"/>
  </r>
  <r>
    <x v="36"/>
    <s v="6170005890"/>
    <s v="001"/>
    <s v="DD"/>
    <s v="002595"/>
    <x v="1161"/>
    <x v="64"/>
    <x v="62"/>
    <s v="MTR"/>
    <x v="16"/>
    <x v="46"/>
    <x v="46"/>
    <n v="6258.33"/>
    <s v="  RUOLO NN 2017/015108 - 2017/015112 - 2017/006086 - 2017/015103 - - COD 8587 APPROVAZIONE 2°  EMISSIONE RUOLO COATTIVO 2017 COSAP TEMPORANEA ABUSIVA DI CARATTERE COMMERCIALE -  MUN ROMA VIII"/>
  </r>
  <r>
    <x v="36"/>
    <s v="6170005891"/>
    <s v="001"/>
    <s v="DD"/>
    <s v="002595"/>
    <x v="1161"/>
    <x v="74"/>
    <x v="72"/>
    <s v="MTR"/>
    <x v="16"/>
    <x v="46"/>
    <x v="46"/>
    <n v="145.16"/>
    <s v="  RUOLO NN 2017/015108 - 2017/015112 - 2017/006086 - 2017/015103 - - COD 1/49 APPROVAZIONE 2°  EMISSIONE RUOLO COATTIVO 2017 COSAP TEMPORANEA ABUSIVA DI CARATTERE COMMERCIALE -  MUN ROMA VIII"/>
  </r>
  <r>
    <x v="36"/>
    <s v="6170005892"/>
    <s v="001"/>
    <s v="DD"/>
    <s v="002595"/>
    <x v="1161"/>
    <x v="34"/>
    <x v="33"/>
    <s v="MTR"/>
    <x v="16"/>
    <x v="46"/>
    <x v="46"/>
    <n v="174.29"/>
    <s v="  RUOLO NN 2017/015108 - 2017/015112 - 2017/006086 - 2017/015103 - - COD 1/50/8588/8589 APPROVAZIONE 2°  EMISSIONE RUOLO COATTIVO 2017 COSAP TEMPORANEA ABUSIVA DI CARATTERE COMMERCIALE -  MUN ROMA VIII"/>
  </r>
  <r>
    <x v="36"/>
    <s v="6170005893"/>
    <s v="001"/>
    <s v="DD"/>
    <s v="002595"/>
    <x v="1161"/>
    <x v="65"/>
    <x v="63"/>
    <s v="MTR"/>
    <x v="16"/>
    <x v="46"/>
    <x v="46"/>
    <n v="4616.08"/>
    <s v="  RUOLO NN 2017/015108 - 2017/015112 - 2017/006086 - 2017/015103 - - COD 8591/1L23 APPROVAZIONE 2°  EMISSIONE RUOLO COATTIVO 2017 COSAP TEMPORANEA ABUSIVA DI CARATTERE COMMERCIALE -  MUN ROMA VIII"/>
  </r>
  <r>
    <x v="36"/>
    <s v="6170005894"/>
    <s v="001"/>
    <s v="DD"/>
    <s v="000736"/>
    <x v="1569"/>
    <x v="37"/>
    <x v="34"/>
    <s v="0FP"/>
    <x v="62"/>
    <x v="146"/>
    <x v="145"/>
    <n v="346.64"/>
    <s v="  PROCACCINI ANTONELLA-RECUPERO SOMMA-PERIODO: FEBBRAIO-SETTEMBRE 2017"/>
  </r>
  <r>
    <x v="36"/>
    <s v="6170005899"/>
    <s v="001"/>
    <s v="DD"/>
    <s v="002632"/>
    <x v="1987"/>
    <x v="227"/>
    <x v="202"/>
    <s v="BPL"/>
    <x v="54"/>
    <x v="46"/>
    <x v="46"/>
    <n v="21.52"/>
    <s v="  AUTORIZZAZIONE USO LOCALI SCOLASTICI PRESSO LA SCUOLA DELL'INFANZIA G. MAZZINI IN ORARIO EXTRASCOLASTICO / DAL LUNEDI' AL VENERDI' DALLE ORE 16 ,00 ALLE ORE 18,00 - PERIODO OTTOBRE 2017/MAGGIO 2018 (EURO 31,75 X 08 MESI PER UN'AULA SCOLASTICA = TOTALE EURO 254,00) - ASSOCIAZIONE CULTURALE TUTORIN CON SEDE IN ROMA ALLA VIA MONTEBUONO, N. 20 - EX ART. 12, LEGGE 04.08.1977, N. 517 - MUNICIPIO II"/>
  </r>
  <r>
    <x v="36"/>
    <s v="6170005900"/>
    <s v="001"/>
    <s v="DD"/>
    <s v="002594"/>
    <x v="1161"/>
    <x v="265"/>
    <x v="237"/>
    <s v="MTR"/>
    <x v="16"/>
    <x v="137"/>
    <x v="136"/>
    <n v="21618.91"/>
    <s v="  RUOLO NN 2017/002955 - 2017/006135 - 2017/004158 - 2017/016516 - 2017/012670 - 2017/015109 - 2017/002711 -  2017/015104 COD IB88 + IR34 APPROVAZIONE 2°  EMISSIONE RUOLO COATTIVO 2017 CIP -  MUN ROMA VIII"/>
  </r>
  <r>
    <x v="36"/>
    <s v="6170005901"/>
    <s v="001"/>
    <s v="DD"/>
    <s v="002594"/>
    <x v="1161"/>
    <x v="74"/>
    <x v="72"/>
    <s v="MTR"/>
    <x v="16"/>
    <x v="137"/>
    <x v="136"/>
    <n v="603.75"/>
    <s v="  RUOLO NN 2017/002955 - 2017/006135 - 2017/004158 - 2017/016516 - 2017/012670 - 2017/015109 - 2017/002711 - 2017/015104 COD  IR33 APPROVAZIONE 2°  EMISSIONE RUOLO COATTIVO 2017 CIP -  MUN ROMA VIII"/>
  </r>
  <r>
    <x v="36"/>
    <s v="6170005902"/>
    <s v="001"/>
    <s v="DD"/>
    <s v="002594"/>
    <x v="1161"/>
    <x v="34"/>
    <x v="33"/>
    <s v="MTR"/>
    <x v="16"/>
    <x v="137"/>
    <x v="136"/>
    <n v="862.4"/>
    <s v="  RUOLO NN 2017/002955 - 2017/006135 - 2017/004158 - 2017/016516 - 2017/012670 - 2017/015109 - 2017/002711 - 2017/015104 COD IB89 APPROVAZIONE 2°  EMISSIONE RUOLO COATTIVO 2017 CIP -  MUN ROMA VIII"/>
  </r>
  <r>
    <x v="36"/>
    <s v="6170005907"/>
    <s v="001"/>
    <s v="DD"/>
    <s v="001404"/>
    <x v="1975"/>
    <x v="34"/>
    <x v="33"/>
    <s v="1ER"/>
    <x v="15"/>
    <x v="151"/>
    <x v="150"/>
    <n v="224.91"/>
    <s v="  P.D.Z. LA STORTA STAZIONEQUOTA INTERESSI 2017 RELATIVA AL CORRISPETTIVO DI ESPROPRIO AREA DOVUTA DA OPERATORE COSTRUZIONI CIVILI CERASI"/>
  </r>
  <r>
    <x v="36"/>
    <s v="6170005908"/>
    <s v="001"/>
    <s v="DD"/>
    <s v="001404"/>
    <x v="1975"/>
    <x v="28"/>
    <x v="27"/>
    <s v="1ER"/>
    <x v="15"/>
    <x v="151"/>
    <x v="150"/>
    <n v="96961.45"/>
    <s v="  P.D.Z. LA STORTA STAZIONEQUOTA CAPITALE 2017 RELATIVA AL CORRISPETTIVO DI ESPROPRIO AREA DOVUTA DA OPERATORE COSTRUZIONI CIVILI CERASI"/>
  </r>
  <r>
    <x v="36"/>
    <s v="6170005913"/>
    <s v="001"/>
    <s v="DD"/>
    <s v="002593"/>
    <x v="1161"/>
    <x v="65"/>
    <x v="63"/>
    <s v="MTR"/>
    <x v="16"/>
    <x v="137"/>
    <x v="136"/>
    <n v="65531.12"/>
    <s v="  RUOLO NN 2017/015105 - 2017/002195 - 2017/003038- 2017/012672 - 2017/001779 -  2017/015111 - 2017/002948 -2017/002194 - 2017/002788 - 2017/004934 - 2017/015107 COD 1/L23 APPROVAZIONE RUOLI COATTIVI 2° EMISSIONE ANNO 2017 - COSAP PERMANENTE - MUN ROMA VIII"/>
  </r>
  <r>
    <x v="36"/>
    <s v="6170005914"/>
    <s v="001"/>
    <s v="DD"/>
    <s v="002593"/>
    <x v="1161"/>
    <x v="34"/>
    <x v="33"/>
    <s v="MTR"/>
    <x v="16"/>
    <x v="137"/>
    <x v="136"/>
    <n v="3787.25"/>
    <s v="  RUOLO NN 2017/015105 - 2017/002195 - 2017/003038- 2017/012672 - 2017/001779 -  2017/015111 - 2017/002948 -2017/002194 - 2017/002788 - 2017/004934 - 2017/015107 COD 1/52 +8594 APPROVAZIONE RUOLI COATTIVI 2° EMISSIONE ANNO 2017 - COSAP PERMANENTE - MUN ROMA VIII"/>
  </r>
  <r>
    <x v="36"/>
    <s v="6170005915"/>
    <s v="001"/>
    <s v="DD"/>
    <s v="002593"/>
    <x v="1161"/>
    <x v="74"/>
    <x v="72"/>
    <s v="MTR"/>
    <x v="16"/>
    <x v="137"/>
    <x v="136"/>
    <n v="2787.49"/>
    <s v="  RUOLO NN 2017/015105 - 2017/002195 - 2017/003038- 2017/012672 - 2017/001779 -  2017/015111 - 2017/002948 -2017/002194 - 2017/002788 - 2017/004934 - 2017/015107 COD 1/51 APPROVAZIONE RUOLI COATTIVI 2° EMISSIONE ANNO 2017 - COSAP PERMANENTE - MUN ROMA VIII"/>
  </r>
  <r>
    <x v="36"/>
    <s v="6170005916"/>
    <s v="001"/>
    <s v="DD"/>
    <s v="002593"/>
    <x v="1161"/>
    <x v="69"/>
    <x v="67"/>
    <s v="MTR"/>
    <x v="16"/>
    <x v="137"/>
    <x v="136"/>
    <n v="167"/>
    <s v="  RUOLO NN 2017/015105 - 2017/002195 - 2017/003038- 2017/012672 - 2017/001779 -  2017/015111 - 2017/002948 -2017/002194 - 2017/002788 - 2017/004934 - 2017/015107 COD 8592 APPROVAZIONE RUOLI COATTIVI 2° EMISSIONE ANNO 2017 - COSAP PERMANENTE - MUN ROMA VIII"/>
  </r>
  <r>
    <x v="36"/>
    <s v="6170005924"/>
    <s v="001"/>
    <s v="DD"/>
    <s v="002592"/>
    <x v="1161"/>
    <x v="69"/>
    <x v="67"/>
    <s v="MTC"/>
    <x v="12"/>
    <x v="137"/>
    <x v="136"/>
    <n v="6371.1"/>
    <s v="  RUOLO NN 2017/015102 - 2017/003037 - 2017/012671 - 2017/015110 - 2017/003228 - 2017/002185 - 2017/016515 - 2017/015106 - 2017/003227 - 2017/009678 - COD 8592 APPROVAZIONE RUOLI COATTIVI 2° EMISSIONE ANNO 2017- COSAP PERMANENTE AREA TECNICA"/>
  </r>
  <r>
    <x v="36"/>
    <s v="6170005925"/>
    <s v="001"/>
    <s v="DD"/>
    <s v="002592"/>
    <x v="1161"/>
    <x v="74"/>
    <x v="72"/>
    <s v="MTC"/>
    <x v="12"/>
    <x v="137"/>
    <x v="136"/>
    <n v="1741.25"/>
    <s v="  RUOLO NN 2017/015102 - 2017/003037 - 2017/012671 - 2017/015110 - 2017/003228 - 2017/002185 - 2017/016515 - 2017/015106 - 2017/003227 - 2017/009678 - COD 1/51 APPROVAZIONE RUOLI COATTIVI 2° EMISSIONE ANNO 2017- COSAP PERMANENTE AREA TECNICA"/>
  </r>
  <r>
    <x v="36"/>
    <s v="6170005926"/>
    <s v="001"/>
    <s v="DD"/>
    <s v="002592"/>
    <x v="1161"/>
    <x v="34"/>
    <x v="33"/>
    <s v="MTC"/>
    <x v="12"/>
    <x v="137"/>
    <x v="136"/>
    <n v="4321.32"/>
    <s v="  RUOLO NN 2017/015102 - 2017/003037 - 2017/012671 - 2017/015110 - 2017/003228 - 2017/002185 - 2017/016515 - 2017/015106 - 2017/003227 - 2017/009678 - COD 1/52 + 8594 APPROVAZIONE RUOLI COATTIVI 2° EMISSIONE ANNO 2017- COSAP PERMANENTE AREA TECNICA"/>
  </r>
  <r>
    <x v="36"/>
    <s v="6170005927"/>
    <s v="001"/>
    <s v="DD"/>
    <s v="002592"/>
    <x v="1161"/>
    <x v="65"/>
    <x v="63"/>
    <s v="MTC"/>
    <x v="12"/>
    <x v="137"/>
    <x v="136"/>
    <n v="58373.98"/>
    <s v="  RUOLO NN 2017/015102 - 2017/003037 - 2017/012671 - 2017/015110 - 2017/003228 - 2017/002185 - 2017/016515 - 2017/015106 - 2017/003227 - 2017/009678 - COD 1L23 APPROVAZIONE RUOLI COATTIVI 2° EMISSIONE ANNO 2017- COSAP PERMANENTE AREA TECNICA"/>
  </r>
  <r>
    <x v="36"/>
    <s v="6170005933"/>
    <s v="001"/>
    <s v="DD"/>
    <s v="001963"/>
    <x v="1409"/>
    <x v="34"/>
    <x v="33"/>
    <s v="PMS"/>
    <x v="42"/>
    <x v="140"/>
    <x v="139"/>
    <n v="858.46"/>
    <s v="  COD 1C13-9810 INTERESSI"/>
  </r>
  <r>
    <x v="36"/>
    <s v="6170005934"/>
    <s v="001"/>
    <s v="DD"/>
    <s v="001963"/>
    <x v="1409"/>
    <x v="35"/>
    <x v="34"/>
    <s v="PMS"/>
    <x v="42"/>
    <x v="140"/>
    <x v="139"/>
    <n v="7210"/>
    <s v="  COD 1D13 SPESE DI NOTIFICA"/>
  </r>
  <r>
    <x v="36"/>
    <s v="6170005935"/>
    <s v="001"/>
    <s v="DD"/>
    <s v="001963"/>
    <x v="1409"/>
    <x v="34"/>
    <x v="33"/>
    <s v="PAN"/>
    <x v="43"/>
    <x v="140"/>
    <x v="139"/>
    <n v="139.96"/>
    <s v="  COD. 1C13-9260 INTERESSI"/>
  </r>
  <r>
    <x v="36"/>
    <s v="6170005936"/>
    <s v="001"/>
    <s v="DD"/>
    <s v="001963"/>
    <x v="1409"/>
    <x v="35"/>
    <x v="34"/>
    <s v="PAN"/>
    <x v="43"/>
    <x v="140"/>
    <x v="139"/>
    <n v="577.5"/>
    <s v="  COD 1D13 SPESE DI NOTIFICA"/>
  </r>
  <r>
    <x v="36"/>
    <s v="6170005937"/>
    <s v="001"/>
    <s v="DD"/>
    <s v="001963"/>
    <x v="1409"/>
    <x v="34"/>
    <x v="33"/>
    <s v="PPL"/>
    <x v="54"/>
    <x v="140"/>
    <x v="139"/>
    <n v="25.2"/>
    <s v="  COD 1C13-9814 INTERESSI"/>
  </r>
  <r>
    <x v="36"/>
    <s v="6170005938"/>
    <s v="001"/>
    <s v="DD"/>
    <s v="001963"/>
    <x v="1409"/>
    <x v="35"/>
    <x v="34"/>
    <s v="PPL"/>
    <x v="54"/>
    <x v="140"/>
    <x v="139"/>
    <n v="271.25"/>
    <s v="  COD 1D13 SPESE DI NOTIFICA"/>
  </r>
  <r>
    <x v="36"/>
    <s v="6170005939"/>
    <s v="001"/>
    <s v="DD"/>
    <s v="001963"/>
    <x v="1409"/>
    <x v="34"/>
    <x v="33"/>
    <s v="PSM"/>
    <x v="22"/>
    <x v="140"/>
    <x v="139"/>
    <n v="13.39"/>
    <s v="  COD 1C13-1N62 INTERESSI"/>
  </r>
  <r>
    <x v="36"/>
    <s v="6170005940"/>
    <s v="001"/>
    <s v="DD"/>
    <s v="001963"/>
    <x v="1409"/>
    <x v="37"/>
    <x v="34"/>
    <s v="PSM"/>
    <x v="22"/>
    <x v="140"/>
    <x v="139"/>
    <n v="43.75"/>
    <s v="  COD 1D13 SPESE DI NOTIFICA"/>
  </r>
  <r>
    <x v="36"/>
    <s v="6170005941"/>
    <s v="001"/>
    <s v="DD"/>
    <s v="002689"/>
    <x v="1161"/>
    <x v="86"/>
    <x v="84"/>
    <s v="ESM"/>
    <x v="22"/>
    <x v="705"/>
    <x v="702"/>
    <n v="31"/>
    <s v="  USO LOCALE SCOLASTICO IN ORARIO EXTRASCOLASTICO- POST SCUOLA- MATITE COLORATE A.S.2017/2018 PER IL MESE DI DICEMBRE 2017"/>
  </r>
  <r>
    <x v="36"/>
    <s v="6170005968"/>
    <s v="001"/>
    <s v="DD"/>
    <s v="000092"/>
    <x v="1999"/>
    <x v="355"/>
    <x v="318"/>
    <s v="1PP"/>
    <x v="33"/>
    <x v="162"/>
    <x v="160"/>
    <n v="60544.12"/>
    <s v="  REFERNDUM POPOLARE DEL 4/12/2016  FONDI ASSEGNATI"/>
  </r>
  <r>
    <x v="36"/>
    <s v="6170005976"/>
    <s v="001"/>
    <s v="DD"/>
    <s v="001509"/>
    <x v="1984"/>
    <x v="28"/>
    <x v="27"/>
    <s v="1ER"/>
    <x v="15"/>
    <x v="158"/>
    <x v="156"/>
    <n v="198741.77"/>
    <s v="  PDZ C25 BORGHESIANA PANTANO ACCERTAMENTO CORRISPETTIVO AREA RINASCITA DEL TRANVIERE"/>
  </r>
  <r>
    <x v="36"/>
    <s v="6170005983"/>
    <s v="001"/>
    <s v="DD"/>
    <s v="002025"/>
    <x v="1602"/>
    <x v="51"/>
    <x v="49"/>
    <s v="PPL"/>
    <x v="54"/>
    <x v="325"/>
    <x v="323"/>
    <n v="23813.66"/>
    <s v="  LISTA DI CARICO A.S. 2017/2018 SERVIZIO TRASPORTO SCOLASTICO PERIODO SETTEMBRE - DICEMBRE ANNO 2017"/>
  </r>
  <r>
    <x v="36"/>
    <s v="6170005984"/>
    <s v="001"/>
    <s v="DD"/>
    <s v="004644"/>
    <x v="2000"/>
    <x v="109"/>
    <x v="105"/>
    <s v="AAN"/>
    <x v="43"/>
    <x v="325"/>
    <x v="323"/>
    <n v="146009.91"/>
    <s v="  LISTA DI CARICO N. L1700001483 PERIODO SETTEMBRE-DICEMBRE 2017 DEL SERVIZIO ASILI NIDO (ANNO SCOL. 2017/2018) PER N.619 UTENTI (AL NETTO DEGLI ANTICIPI GIA' VERSATI) MUNICIPIO I"/>
  </r>
  <r>
    <x v="36"/>
    <s v="6170005985"/>
    <s v="001"/>
    <s v="DD"/>
    <s v="004644"/>
    <x v="2000"/>
    <x v="116"/>
    <x v="112"/>
    <s v="ASM"/>
    <x v="22"/>
    <x v="325"/>
    <x v="323"/>
    <n v="18869.98"/>
    <s v="  LISTA DI CARICO N. L1700001214 PERIODO SETTEMBRE-DICEMBRE 2017 DEL SERVIZIO PROGETTO PONTE (ANNO SCOL. 2017/2018) PER N.64 UTENTI (AL NETTO DEGLI ANTICIPI GIA' VERSATI) MUNICIPIO I"/>
  </r>
  <r>
    <x v="36"/>
    <s v="6170005991"/>
    <s v="001"/>
    <s v="DD"/>
    <s v="000486"/>
    <x v="1949"/>
    <x v="394"/>
    <x v="354"/>
    <s v="0FP"/>
    <x v="62"/>
    <x v="335"/>
    <x v="333"/>
    <n v="25000"/>
    <s v="  QUOTA PARTE PROGETTO CHANTIER A.R.A.B.E. FINANZIATO DAL MAECI QA 22428 DEL 01/06/17"/>
  </r>
  <r>
    <x v="36"/>
    <s v="6170005993"/>
    <s v="001"/>
    <s v="DD"/>
    <s v="002686"/>
    <x v="284"/>
    <x v="64"/>
    <x v="62"/>
    <s v="OTR"/>
    <x v="16"/>
    <x v="140"/>
    <x v="139"/>
    <n v="26627.49"/>
    <s v="  COSAP TEMPORANEO MERCATO - ARRETRATI."/>
  </r>
  <r>
    <x v="36"/>
    <s v="6170005994"/>
    <s v="001"/>
    <s v="DD"/>
    <s v="002686"/>
    <x v="284"/>
    <x v="69"/>
    <x v="67"/>
    <s v="OTR"/>
    <x v="16"/>
    <x v="140"/>
    <x v="139"/>
    <n v="1299949.79"/>
    <s v="  COSAP PERMANENTE - ARRETRATI"/>
  </r>
  <r>
    <x v="36"/>
    <s v="6170006004"/>
    <s v="001"/>
    <s v="DD"/>
    <s v="042562"/>
    <x v="1569"/>
    <x v="117"/>
    <x v="113"/>
    <s v="0PA"/>
    <x v="52"/>
    <x v="1"/>
    <x v="1"/>
    <n v="4670282.38"/>
    <s v="  ACCERTAMENTO RUOLI COATTIVI RESI ESECUTIVI, DAL N.1726 AL N.1733, COMPETENZA ATTI ISCRITTI FINO AL 2014, FORNITURE AGENZIA DELLE ENTRATE DAL N.2003 DEL 08/08/2017 AL N.0300 DEL 07/09/2017 - VIOLAZIONI C.D.S. - ATAC"/>
  </r>
  <r>
    <x v="36"/>
    <s v="6170006006"/>
    <s v="001"/>
    <s v="DD"/>
    <s v="001657"/>
    <x v="284"/>
    <x v="34"/>
    <x v="33"/>
    <s v="STR"/>
    <x v="16"/>
    <x v="137"/>
    <x v="136"/>
    <n v="361.39"/>
    <s v="  SERVIZIO REFEZIONE SCOLASTICA MUN. 13 - RUOLO 2017 SECONDA EMISSIONE - RUOLI  6027, 2458, 3046, 4176, 1876, 4548, 1784, 2229, 2957, 15159, 9686 ANNO 2017  - RIF COD.TRIB. 1C13/2016 E PER RUOLO 15159 E 9686 ANNO 2015 E 2016"/>
  </r>
  <r>
    <x v="36"/>
    <s v="6170006008"/>
    <s v="001"/>
    <s v="DD"/>
    <s v="042562"/>
    <x v="1569"/>
    <x v="118"/>
    <x v="114"/>
    <s v="0PA"/>
    <x v="52"/>
    <x v="1"/>
    <x v="1"/>
    <n v="4468775.4400000004"/>
    <s v="  ACCERTAMENTO RUOLI COATTIVI RESI ESECUTIVI, DAL N.1726 AL N.1733, COMPETENZA ATTI ISCRITTI FINO AL 2014, FORNITURE AGENZIA DELLE ENTRATE DAL N.2003 DEL 08/08/2017 AL N.0300 DEL 07/09/2017 - VIOLAZIONI C.D.S. - TRAMBUS"/>
  </r>
  <r>
    <x v="36"/>
    <s v="6170006009"/>
    <s v="001"/>
    <s v="DD"/>
    <s v="001657"/>
    <x v="284"/>
    <x v="37"/>
    <x v="34"/>
    <s v="SMS"/>
    <x v="42"/>
    <x v="137"/>
    <x v="136"/>
    <n v="7178.75"/>
    <s v="  SERVIZIO REFEZIONE SCOLASTICA MUN. 13 - RUOLO 2017 SECONDA EMISSIONE - RUOLI  6027, 2458, 3046, 4176, 1876, 4548, 1784, 2229, 2957, 15159, 9686 ANNO 2017  - RIF COD.TRIB. 1D13/2016 E PER RUOLO 15159 E 9686 ANNO 2015 E 2016"/>
  </r>
  <r>
    <x v="36"/>
    <s v="6170006010"/>
    <s v="001"/>
    <s v="DD"/>
    <s v="042562"/>
    <x v="1569"/>
    <x v="120"/>
    <x v="116"/>
    <s v="0PA"/>
    <x v="52"/>
    <x v="1"/>
    <x v="1"/>
    <n v="4239823.38"/>
    <s v="  ACCERTAMENTO RUOLI COATTIVI RESI ESECUTIVI, DAL N.1726 AL N.1733, COMPETENZA ATTI ISCRITTI FINO AL 2014, FORNITURE AGENZIA DELLE ENTRATE DAL N.2003 DEL 08/08/2017 AL N.0300 DEL 07/09/2017 - VIOLAZIONI C.D.S. - ROMA TPL"/>
  </r>
  <r>
    <x v="36"/>
    <s v="6170006011"/>
    <s v="001"/>
    <s v="DD"/>
    <s v="001657"/>
    <x v="284"/>
    <x v="56"/>
    <x v="54"/>
    <s v="SMS"/>
    <x v="42"/>
    <x v="137"/>
    <x v="136"/>
    <n v="376264.86"/>
    <s v="  SERVIZIO REFEZIONE SCOLASTICA MUN. 13 - RUOLO 2017 SECONDA EMISSIONE - RUOLI  6027, 2458, 3046, 4176, 1876, 4548, 1784, 2229, 2957, 15159, 9686 ANNO 2017  - RIF COD.TRIB. 9809/2016 E PER RUOLO 15159 E 9686 ANNO 2015 E 2016"/>
  </r>
  <r>
    <x v="36"/>
    <s v="6170006012"/>
    <s v="001"/>
    <s v="DD"/>
    <s v="042562"/>
    <x v="1569"/>
    <x v="122"/>
    <x v="118"/>
    <s v="0PA"/>
    <x v="52"/>
    <x v="1"/>
    <x v="1"/>
    <n v="69536194.870000005"/>
    <s v="  ACCERTAMENTO RUOLI COATTIVI RESI ESECUTIVI, DAL N.1726 AL N.1733, COMPETENZA ATTI ISCRITTI FINO AL 2014, FORNITURE AGENZIA DELLE ENTRATE DAL N.2003 DEL 08/08/2017 AL N.0300 DEL 07/09/2017 - VIOLAZIONI C.D.S. - POLIZIA LOCALE"/>
  </r>
  <r>
    <x v="36"/>
    <s v="6170006013"/>
    <s v="001"/>
    <s v="DD"/>
    <s v="001657"/>
    <x v="284"/>
    <x v="34"/>
    <x v="33"/>
    <s v="STR"/>
    <x v="16"/>
    <x v="137"/>
    <x v="136"/>
    <n v="410.47"/>
    <s v="  SERVIZIO REFEZIONE SCOLASTICA MUN. 13 - RUOLO 2017 SECONDA EMISSIONE - RUOLI  6027, 2458, 3046, 4176, 1876, 4548, 1784, 2229, 2957, 15159, 9686 ANNO 2017  - RIF COD.TRIB. 9810/2016 E PER RUOLO 15159 E 9686 ANNO 2015 E 2016"/>
  </r>
  <r>
    <x v="36"/>
    <s v="6170006014"/>
    <s v="001"/>
    <s v="DD"/>
    <s v="042562"/>
    <x v="1569"/>
    <x v="210"/>
    <x v="188"/>
    <s v="0PA"/>
    <x v="52"/>
    <x v="1"/>
    <x v="1"/>
    <n v="228545.07"/>
    <s v="  ACCERTAMENTO RUOLI COATTIVI RESI ESECUTIVI, DAL N.1726 AL N.1733, COMPETENZA ATTI ISCRITTI FINO AL 2014, FORNITURE AGENZIA DELLE ENTRATE DAL N.2003 DEL 08/08/2017 AL N.0300 DEL 07/09/2017 - VIOLAZIONI REGOLAMENTI COMUNALI E LEGGI SPECIALI - POLIZIA LOCALE"/>
  </r>
  <r>
    <x v="36"/>
    <s v="6170006015"/>
    <s v="001"/>
    <s v="DD"/>
    <s v="042562"/>
    <x v="1569"/>
    <x v="121"/>
    <x v="117"/>
    <s v="0PA"/>
    <x v="52"/>
    <x v="1"/>
    <x v="1"/>
    <n v="4202692.55"/>
    <s v="  ACCERTAMENTO RUOLI COATTIVI RESI ESECUTIVI, DAL N.1726 AL N.1733, COMPETENZA ATTI ISCRITTI FINO AL 2014, FORNITURE AGENZIA DELLE ENTRATE DAL N.2003 DEL 08/08/2017 AL N.0300 DEL 07/09/2017 - SPESE DI NOTIFICA E PROCEDURA ATTI CONTRAVVENZIONALI"/>
  </r>
  <r>
    <x v="36"/>
    <s v="6170006016"/>
    <s v="001"/>
    <s v="DD"/>
    <s v="042562"/>
    <x v="1569"/>
    <x v="1"/>
    <x v="1"/>
    <s v="0PA"/>
    <x v="52"/>
    <x v="1"/>
    <x v="1"/>
    <n v="26659.75"/>
    <s v="  ACCERTAMENTO RUOLI COATTIVI RESI ESECUTIVI, DAL N.1726 AL N.1733, COMPETENZA ATTI ISCRITTI FINO AL 2014, FORNITURE AGENZIA DELLE ENTRATE DAL N.2003 DEL 08/08/2017 AL N.0300 DEL 07/09/2017 - LEGGI SPECIALI - REGIONE LAZIO"/>
  </r>
  <r>
    <x v="36"/>
    <s v="6170006022"/>
    <s v="001"/>
    <s v="DD"/>
    <s v="001658"/>
    <x v="284"/>
    <x v="9"/>
    <x v="9"/>
    <s v="STC"/>
    <x v="12"/>
    <x v="137"/>
    <x v="136"/>
    <n v="42280"/>
    <s v="  SANZIONE PECUNIARIA ABUSIVISMO EDILIZIO - MUNICIPIO 13 - RUOLO II EMISSIONE - RUOLO N. 15160_2017- RIF COD TRIBUTO 9143 ANNO 2011,2013 ,2014, 2015, 2016."/>
  </r>
  <r>
    <x v="36"/>
    <s v="6170006036"/>
    <s v="001"/>
    <s v="DD"/>
    <s v="001955"/>
    <x v="1931"/>
    <x v="290"/>
    <x v="260"/>
    <s v="TSS"/>
    <x v="32"/>
    <x v="429"/>
    <x v="427"/>
    <n v="113.4"/>
    <s v="  CC.SS.MM.2017/2020 ASD  RITMICA ACADEMY"/>
  </r>
  <r>
    <x v="36"/>
    <s v="6170006037"/>
    <s v="001"/>
    <s v="DD"/>
    <s v="001955"/>
    <x v="1931"/>
    <x v="290"/>
    <x v="260"/>
    <s v="TSS"/>
    <x v="32"/>
    <x v="706"/>
    <x v="703"/>
    <n v="283.5"/>
    <s v="  CC.SS.MM.2017/2020 ASD FIT TOGETHER"/>
  </r>
  <r>
    <x v="36"/>
    <s v="6170006038"/>
    <s v="001"/>
    <s v="DD"/>
    <s v="001955"/>
    <x v="1931"/>
    <x v="290"/>
    <x v="260"/>
    <s v="TSS"/>
    <x v="32"/>
    <x v="571"/>
    <x v="568"/>
    <n v="446.51"/>
    <s v="  CC.SS.MM.2017/2020 ASD  VOLLEY 19"/>
  </r>
  <r>
    <x v="36"/>
    <s v="6170006039"/>
    <s v="001"/>
    <s v="DD"/>
    <s v="001955"/>
    <x v="1931"/>
    <x v="290"/>
    <x v="260"/>
    <s v="TSS"/>
    <x v="32"/>
    <x v="572"/>
    <x v="569"/>
    <n v="864.68"/>
    <s v="  CC.SS.MM.2017/2020 ASD  V.A. LAMBRUSCHINI"/>
  </r>
  <r>
    <x v="36"/>
    <s v="6170006040"/>
    <s v="001"/>
    <s v="DD"/>
    <s v="001955"/>
    <x v="1931"/>
    <x v="290"/>
    <x v="260"/>
    <s v="TSS"/>
    <x v="32"/>
    <x v="435"/>
    <x v="433"/>
    <n v="680.4"/>
    <s v="  CC.SS.MM.2017/2020 ASD  UISP XVIII"/>
  </r>
  <r>
    <x v="36"/>
    <s v="6170006041"/>
    <s v="001"/>
    <s v="DD"/>
    <s v="001955"/>
    <x v="1931"/>
    <x v="290"/>
    <x v="260"/>
    <s v="TSS"/>
    <x v="32"/>
    <x v="591"/>
    <x v="588"/>
    <n v="255.15"/>
    <s v="  CC.SS.MM.2017/2020 ASD  TITO LIVIO"/>
  </r>
  <r>
    <x v="36"/>
    <s v="6170006042"/>
    <s v="001"/>
    <s v="DD"/>
    <s v="001955"/>
    <x v="1931"/>
    <x v="290"/>
    <x v="260"/>
    <s v="TSS"/>
    <x v="32"/>
    <x v="707"/>
    <x v="704"/>
    <n v="425.25"/>
    <s v="  CC.SS.MM.2017/2020 ASD  TIPSY DANCE"/>
  </r>
  <r>
    <x v="36"/>
    <s v="6170006043"/>
    <s v="001"/>
    <s v="DD"/>
    <s v="001955"/>
    <x v="1931"/>
    <x v="290"/>
    <x v="260"/>
    <s v="TSS"/>
    <x v="32"/>
    <x v="586"/>
    <x v="583"/>
    <n v="212.63"/>
    <s v="  CC.SS.MM.2017/2020 ASD  TIBET"/>
  </r>
  <r>
    <x v="36"/>
    <s v="6170006044"/>
    <s v="001"/>
    <s v="DD"/>
    <s v="001955"/>
    <x v="1931"/>
    <x v="290"/>
    <x v="260"/>
    <s v="TSS"/>
    <x v="32"/>
    <x v="420"/>
    <x v="418"/>
    <n v="765.45"/>
    <s v="  CC.SS.MM.2017/2020 ASD  ROSMINI"/>
  </r>
  <r>
    <x v="36"/>
    <s v="6170006045"/>
    <s v="001"/>
    <s v="DD"/>
    <s v="001955"/>
    <x v="1931"/>
    <x v="290"/>
    <x v="260"/>
    <s v="TSS"/>
    <x v="32"/>
    <x v="578"/>
    <x v="575"/>
    <n v="659.14"/>
    <s v="  CC.SS.MM.2017/2020 ASD  ROMA XIX"/>
  </r>
  <r>
    <x v="36"/>
    <s v="6170006046"/>
    <s v="001"/>
    <s v="DD"/>
    <s v="001955"/>
    <x v="1931"/>
    <x v="290"/>
    <x v="260"/>
    <s v="TSS"/>
    <x v="32"/>
    <x v="575"/>
    <x v="572"/>
    <n v="233.89"/>
    <s v="  CC.SS.MM.2017/2020 ASD  ROMANA"/>
  </r>
  <r>
    <x v="36"/>
    <s v="6170006047"/>
    <s v="001"/>
    <s v="DD"/>
    <s v="001955"/>
    <x v="1931"/>
    <x v="290"/>
    <x v="260"/>
    <s v="TSS"/>
    <x v="32"/>
    <x v="708"/>
    <x v="705"/>
    <n v="843.41"/>
    <s v="  CC.SS.MM.2017/2020 ASD  ROMA 86"/>
  </r>
  <r>
    <x v="36"/>
    <s v="6170006048"/>
    <s v="001"/>
    <s v="DD"/>
    <s v="001955"/>
    <x v="1931"/>
    <x v="290"/>
    <x v="260"/>
    <s v="TSS"/>
    <x v="32"/>
    <x v="589"/>
    <x v="586"/>
    <n v="170.1"/>
    <s v="  CC.SS.MM.2017/2020 ASD  ROMA TRIONFALE"/>
  </r>
  <r>
    <x v="36"/>
    <s v="6170006049"/>
    <s v="001"/>
    <s v="DD"/>
    <s v="001955"/>
    <x v="1931"/>
    <x v="290"/>
    <x v="260"/>
    <s v="TSS"/>
    <x v="32"/>
    <x v="510"/>
    <x v="507"/>
    <n v="28.35"/>
    <s v="  CC.SS.MM.2017/2020 ASD  POLYS SPORTIVA 19"/>
  </r>
  <r>
    <x v="36"/>
    <s v="6170006050"/>
    <s v="001"/>
    <s v="DD"/>
    <s v="001955"/>
    <x v="1931"/>
    <x v="290"/>
    <x v="260"/>
    <s v="TSS"/>
    <x v="32"/>
    <x v="587"/>
    <x v="584"/>
    <n v="1233.23"/>
    <s v="  CC.SS.MM.2017/2020 ASD  POLISPORTIVA OTTAVIA"/>
  </r>
  <r>
    <x v="36"/>
    <s v="6170006051"/>
    <s v="001"/>
    <s v="DD"/>
    <s v="001955"/>
    <x v="1931"/>
    <x v="290"/>
    <x v="260"/>
    <s v="TSS"/>
    <x v="32"/>
    <x v="440"/>
    <x v="438"/>
    <n v="1162.3499999999999"/>
    <s v="  CC.SS.MM.2017/2020 ASD  POLIMNIA RITMICA ROMANA"/>
  </r>
  <r>
    <x v="36"/>
    <s v="6170006052"/>
    <s v="001"/>
    <s v="DD"/>
    <s v="001955"/>
    <x v="1931"/>
    <x v="290"/>
    <x v="260"/>
    <s v="TSS"/>
    <x v="32"/>
    <x v="574"/>
    <x v="571"/>
    <n v="609.53"/>
    <s v="  CC.SS.MM.2017/2020 ASD  NORD SPORT 19"/>
  </r>
  <r>
    <x v="36"/>
    <s v="6170006053"/>
    <s v="001"/>
    <s v="DD"/>
    <s v="001955"/>
    <x v="1931"/>
    <x v="290"/>
    <x v="260"/>
    <s v="TSS"/>
    <x v="32"/>
    <x v="580"/>
    <x v="577"/>
    <n v="453.6"/>
    <s v="  CC.SS.MM.2017/2020 ASD  ND ROMA"/>
  </r>
  <r>
    <x v="36"/>
    <s v="6170006054"/>
    <s v="001"/>
    <s v="DD"/>
    <s v="001955"/>
    <x v="1931"/>
    <x v="290"/>
    <x v="260"/>
    <s v="TSS"/>
    <x v="32"/>
    <x v="584"/>
    <x v="581"/>
    <n v="425.25"/>
    <s v="  CC.SS.MM.2017/2020 ASD  MONTE MARIO"/>
  </r>
  <r>
    <x v="36"/>
    <s v="6170006055"/>
    <s v="001"/>
    <s v="DD"/>
    <s v="001955"/>
    <x v="1931"/>
    <x v="290"/>
    <x v="260"/>
    <s v="TSS"/>
    <x v="32"/>
    <x v="585"/>
    <x v="582"/>
    <n v="382.73"/>
    <s v="  CC.SS.MM.2017/2020 ASD  LAT"/>
  </r>
  <r>
    <x v="36"/>
    <s v="6170006056"/>
    <s v="001"/>
    <s v="DD"/>
    <s v="001955"/>
    <x v="1931"/>
    <x v="290"/>
    <x v="260"/>
    <s v="TSS"/>
    <x v="32"/>
    <x v="581"/>
    <x v="578"/>
    <n v="907.2"/>
    <s v="  CC.SS.MM.2017/2020 ASD GYMNASIUM MONTE MARIO"/>
  </r>
  <r>
    <x v="36"/>
    <s v="6170006057"/>
    <s v="001"/>
    <s v="DD"/>
    <s v="001955"/>
    <x v="1931"/>
    <x v="290"/>
    <x v="260"/>
    <s v="TSS"/>
    <x v="32"/>
    <x v="588"/>
    <x v="585"/>
    <n v="411.08"/>
    <s v="  CC.SS.MM.2017/2020 ASD  DINAMICA"/>
  </r>
  <r>
    <x v="36"/>
    <s v="6170006058"/>
    <s v="001"/>
    <s v="DD"/>
    <s v="001955"/>
    <x v="1931"/>
    <x v="290"/>
    <x v="260"/>
    <s v="TSS"/>
    <x v="32"/>
    <x v="676"/>
    <x v="673"/>
    <n v="141.75"/>
    <s v="  CC.SS.MM.2017/2020 ASD  DANCE &amp;  MOVE"/>
  </r>
  <r>
    <x v="36"/>
    <s v="6170006059"/>
    <s v="001"/>
    <s v="DD"/>
    <s v="001955"/>
    <x v="1931"/>
    <x v="290"/>
    <x v="260"/>
    <s v="TSS"/>
    <x v="32"/>
    <x v="577"/>
    <x v="574"/>
    <n v="396.9"/>
    <s v="  CC.SS.MM.2017/2020 ASD  CDG MARIA LUISA"/>
  </r>
  <r>
    <x v="36"/>
    <s v="6170006060"/>
    <s v="001"/>
    <s v="DD"/>
    <s v="001955"/>
    <x v="1931"/>
    <x v="290"/>
    <x v="260"/>
    <s v="TSS"/>
    <x v="32"/>
    <x v="579"/>
    <x v="576"/>
    <n v="453.6"/>
    <s v="  CC.SS.MM.2017/2020 ASD CCF BALDUINA"/>
  </r>
  <r>
    <x v="36"/>
    <s v="6170006061"/>
    <s v="001"/>
    <s v="DD"/>
    <s v="001955"/>
    <x v="1931"/>
    <x v="290"/>
    <x v="260"/>
    <s v="TSS"/>
    <x v="32"/>
    <x v="426"/>
    <x v="424"/>
    <n v="368.55"/>
    <s v="  CC.SS.MM.2017/2020 ASD BKP"/>
  </r>
  <r>
    <x v="36"/>
    <s v="6170006062"/>
    <s v="001"/>
    <s v="DD"/>
    <s v="001955"/>
    <x v="1931"/>
    <x v="290"/>
    <x v="260"/>
    <s v="TSS"/>
    <x v="32"/>
    <x v="570"/>
    <x v="567"/>
    <n v="680.4"/>
    <s v="  CC.SS.MM.2017/2020 ASD BITOSSI"/>
  </r>
  <r>
    <x v="36"/>
    <s v="6170006063"/>
    <s v="001"/>
    <s v="DD"/>
    <s v="001955"/>
    <x v="1931"/>
    <x v="290"/>
    <x v="260"/>
    <s v="TSS"/>
    <x v="32"/>
    <x v="709"/>
    <x v="706"/>
    <n v="311.85000000000002"/>
    <s v="  CC.SS.MM.2017/2020 ASD BANZAI CORTINA ROMA"/>
  </r>
  <r>
    <x v="36"/>
    <s v="6170006064"/>
    <s v="001"/>
    <s v="DD"/>
    <s v="001955"/>
    <x v="1931"/>
    <x v="290"/>
    <x v="260"/>
    <s v="TSS"/>
    <x v="32"/>
    <x v="576"/>
    <x v="573"/>
    <n v="255.15"/>
    <s v="  CC.SS.MM.2017/2020 ASD AMIC FRAC"/>
  </r>
  <r>
    <x v="36"/>
    <s v="6170006065"/>
    <s v="001"/>
    <s v="DD"/>
    <s v="002919"/>
    <x v="1359"/>
    <x v="34"/>
    <x v="33"/>
    <s v="HSM"/>
    <x v="22"/>
    <x v="137"/>
    <x v="136"/>
    <n v="25.93"/>
    <s v="  APPROV RUOLI 3513-15066  MUN 6 2017  1C13 1N62"/>
  </r>
  <r>
    <x v="36"/>
    <s v="6170006066"/>
    <s v="001"/>
    <s v="DD"/>
    <s v="002919"/>
    <x v="1359"/>
    <x v="116"/>
    <x v="112"/>
    <s v="HSM"/>
    <x v="22"/>
    <x v="137"/>
    <x v="136"/>
    <n v="2969.01"/>
    <s v="  APPROV RUOLI 3513 -15066  MUN 6 2017  1N61"/>
  </r>
  <r>
    <x v="36"/>
    <s v="6170006067"/>
    <s v="001"/>
    <s v="DD"/>
    <s v="002919"/>
    <x v="1359"/>
    <x v="74"/>
    <x v="72"/>
    <s v="HSM"/>
    <x v="22"/>
    <x v="137"/>
    <x v="136"/>
    <n v="122.5"/>
    <s v="  APPROV RUOLI 3513 -15066  MUN 6 2017 1D13"/>
  </r>
  <r>
    <x v="36"/>
    <s v="6170006068"/>
    <s v="001"/>
    <s v="DD"/>
    <s v="002918"/>
    <x v="1359"/>
    <x v="34"/>
    <x v="33"/>
    <s v="HAN"/>
    <x v="43"/>
    <x v="137"/>
    <x v="136"/>
    <n v="490.74"/>
    <s v="  APPROV RUOLI 4928-4711-15063-3061  MUN 6 2017  1C13-9260"/>
  </r>
  <r>
    <x v="36"/>
    <s v="6170006069"/>
    <s v="001"/>
    <s v="DD"/>
    <s v="002918"/>
    <x v="1359"/>
    <x v="92"/>
    <x v="89"/>
    <s v="HAN"/>
    <x v="43"/>
    <x v="137"/>
    <x v="136"/>
    <n v="48896.57"/>
    <s v="  APPROV RUOLI 4928-4711-15063-3061  MUN 6 2017  9258"/>
  </r>
  <r>
    <x v="36"/>
    <s v="6170006070"/>
    <s v="001"/>
    <s v="DD"/>
    <s v="002918"/>
    <x v="1359"/>
    <x v="74"/>
    <x v="72"/>
    <s v="HAN"/>
    <x v="43"/>
    <x v="137"/>
    <x v="136"/>
    <n v="1107.76"/>
    <s v="  APPROV RUOLI 4928-4711-15063-3061  MUN 6 2017  1D13"/>
  </r>
  <r>
    <x v="36"/>
    <s v="6170006071"/>
    <s v="001"/>
    <s v="DD"/>
    <s v="002917"/>
    <x v="1359"/>
    <x v="64"/>
    <x v="62"/>
    <s v="HTR"/>
    <x v="16"/>
    <x v="137"/>
    <x v="136"/>
    <n v="49835.16"/>
    <s v="  APPROV RUOLI 3514 4148 12648 1361 4148 15069  MUN 6 2017  8587 8588"/>
  </r>
  <r>
    <x v="36"/>
    <s v="6170006072"/>
    <s v="001"/>
    <s v="DD"/>
    <s v="002917"/>
    <x v="1359"/>
    <x v="34"/>
    <x v="33"/>
    <s v="HTR"/>
    <x v="16"/>
    <x v="137"/>
    <x v="136"/>
    <n v="683.32"/>
    <s v="  APPROV RUOLI 3514 4148 12648 1361 4148 15069  MUN 6 2017  8589 1I50"/>
  </r>
  <r>
    <x v="36"/>
    <s v="6170006073"/>
    <s v="001"/>
    <s v="DD"/>
    <s v="002917"/>
    <x v="1359"/>
    <x v="65"/>
    <x v="63"/>
    <s v="HTR"/>
    <x v="16"/>
    <x v="137"/>
    <x v="136"/>
    <n v="33772.36"/>
    <s v="  APPROV RUOLI 3514 4148 12648 1361 4148 15069  MUN 6 2017  8591"/>
  </r>
  <r>
    <x v="36"/>
    <s v="6170006074"/>
    <s v="001"/>
    <s v="DD"/>
    <s v="002917"/>
    <x v="1359"/>
    <x v="74"/>
    <x v="72"/>
    <s v="HTR"/>
    <x v="16"/>
    <x v="137"/>
    <x v="136"/>
    <n v="2179.25"/>
    <s v="  APPROV RUOLI 3514 4148 12648 1361 4148 15069  MUN 6 2017  1I49  8590"/>
  </r>
  <r>
    <x v="36"/>
    <s v="6170006075"/>
    <s v="001"/>
    <s v="DD"/>
    <s v="002917"/>
    <x v="1359"/>
    <x v="69"/>
    <x v="67"/>
    <s v="HTR"/>
    <x v="16"/>
    <x v="137"/>
    <x v="136"/>
    <n v="3465.27"/>
    <s v="  APPROV RUOLI 15068  MUN 6 2017 8592  8593"/>
  </r>
  <r>
    <x v="36"/>
    <s v="6170006077"/>
    <s v="001"/>
    <s v="DD"/>
    <s v="002917"/>
    <x v="1359"/>
    <x v="34"/>
    <x v="33"/>
    <s v="HTR"/>
    <x v="16"/>
    <x v="137"/>
    <x v="136"/>
    <n v="213.76"/>
    <s v="  APPROV RUOLI 15068  MUN 6 2017 8594 1I52"/>
  </r>
  <r>
    <x v="36"/>
    <s v="6170006078"/>
    <s v="001"/>
    <s v="DD"/>
    <s v="002917"/>
    <x v="1359"/>
    <x v="65"/>
    <x v="63"/>
    <s v="HTR"/>
    <x v="16"/>
    <x v="137"/>
    <x v="136"/>
    <n v="1794.36"/>
    <s v="  APPROV RUOLI 15068  MUN 6 2017 88596-8595"/>
  </r>
  <r>
    <x v="36"/>
    <s v="6170006079"/>
    <s v="001"/>
    <s v="DD"/>
    <s v="002917"/>
    <x v="1359"/>
    <x v="74"/>
    <x v="72"/>
    <s v="HTR"/>
    <x v="16"/>
    <x v="137"/>
    <x v="136"/>
    <n v="87.5"/>
    <s v="  APPROV RUOLI 15068  MUN 6 2017 1I51"/>
  </r>
  <r>
    <x v="36"/>
    <s v="6170006080"/>
    <s v="001"/>
    <s v="DD"/>
    <s v="002917"/>
    <x v="1359"/>
    <x v="269"/>
    <x v="241"/>
    <s v="HTR"/>
    <x v="16"/>
    <x v="137"/>
    <x v="136"/>
    <n v="43557.65"/>
    <s v="  APPROV RUOLI 15070 MUN 6 2017 1B87"/>
  </r>
  <r>
    <x v="36"/>
    <s v="6170006081"/>
    <s v="001"/>
    <s v="DD"/>
    <s v="002917"/>
    <x v="1359"/>
    <x v="34"/>
    <x v="33"/>
    <s v="HTR"/>
    <x v="16"/>
    <x v="137"/>
    <x v="136"/>
    <n v="406.6"/>
    <s v="  APPROV RUOLI 15070 MUN 6 2017 1B88  1R34"/>
  </r>
  <r>
    <x v="36"/>
    <s v="6170006083"/>
    <s v="001"/>
    <s v="DD"/>
    <s v="002917"/>
    <x v="1359"/>
    <x v="265"/>
    <x v="237"/>
    <s v="HTR"/>
    <x v="16"/>
    <x v="137"/>
    <x v="136"/>
    <n v="75302.73"/>
    <s v="  APPROV RUOLI 15070 MUN 6 2017 1B89  1B90"/>
  </r>
  <r>
    <x v="36"/>
    <s v="6170006085"/>
    <s v="001"/>
    <s v="DD"/>
    <s v="002917"/>
    <x v="1359"/>
    <x v="74"/>
    <x v="72"/>
    <s v="HTR"/>
    <x v="16"/>
    <x v="137"/>
    <x v="136"/>
    <n v="303.5"/>
    <s v="  APPROV RUOLI 15070 MUN 6 2017 1R33"/>
  </r>
  <r>
    <x v="36"/>
    <s v="6170006088"/>
    <s v="001"/>
    <s v="DD"/>
    <s v="002920"/>
    <x v="1359"/>
    <x v="51"/>
    <x v="49"/>
    <s v="HPL"/>
    <x v="54"/>
    <x v="325"/>
    <x v="323"/>
    <n v="125241.62"/>
    <s v="  LISTA CARICO SETT DIC 2017 TRASP SCOL MUN 6"/>
  </r>
  <r>
    <x v="36"/>
    <s v="6170006089"/>
    <s v="001"/>
    <s v="DD"/>
    <s v="002921"/>
    <x v="1359"/>
    <x v="52"/>
    <x v="50"/>
    <s v="HMS"/>
    <x v="42"/>
    <x v="325"/>
    <x v="323"/>
    <n v="1780482.84"/>
    <s v="  LISTA CARICO MUN 6 2017 SET DIC  REF SCOL."/>
  </r>
  <r>
    <x v="36"/>
    <s v="6170006100"/>
    <s v="001"/>
    <s v="DD"/>
    <s v="002922"/>
    <x v="1359"/>
    <x v="9"/>
    <x v="9"/>
    <s v="HTC"/>
    <x v="12"/>
    <x v="137"/>
    <x v="136"/>
    <n v="59000"/>
    <s v="  APPROV RUOLI 5622  15067 MUN 6 2017 9143."/>
  </r>
  <r>
    <x v="36"/>
    <s v="6170006101"/>
    <s v="001"/>
    <s v="DD"/>
    <s v="002922"/>
    <x v="1359"/>
    <x v="74"/>
    <x v="72"/>
    <s v="HTC"/>
    <x v="12"/>
    <x v="137"/>
    <x v="136"/>
    <n v="148.75"/>
    <s v="  APPROV RUOLI 5622  15067 MUN 6 2017 1D13"/>
  </r>
  <r>
    <x v="36"/>
    <s v="6170006102"/>
    <s v="001"/>
    <s v="DD"/>
    <s v="001961"/>
    <x v="1931"/>
    <x v="55"/>
    <x v="53"/>
    <s v="TPL"/>
    <x v="54"/>
    <x v="137"/>
    <x v="136"/>
    <n v="27434.74"/>
    <s v="  APPROVAZIONE RUOLO RISCOSSIONE COATTIVA ANNO 2017 SECONDA EMISSIONE PER QUOTA CONTRIBUTIVA MENSILE SERVIZIO TRASPORTO SCOLASTICO, CONDOTTA MEDIANTE APPALTO RUOLI 3002-16538-15161-3218/2017 COD. 9813  MUN 14"/>
  </r>
  <r>
    <x v="36"/>
    <s v="6170006103"/>
    <s v="001"/>
    <s v="DD"/>
    <s v="001961"/>
    <x v="1931"/>
    <x v="34"/>
    <x v="33"/>
    <s v="TPL"/>
    <x v="54"/>
    <x v="137"/>
    <x v="136"/>
    <n v="148.77000000000001"/>
    <s v="  APPROVAZIONE RUOLO RISCOSSIONE COATTIVA ANNO 2017 SECONDA EMISSIONE PER QUOTA CONTRIBUTIVA MENSILE SERVIZIO TRASPORTO SCOLASTICO, CONDOTTA MEDIANTE APPALTO MUN 14-- RUOLI 3002-16538-15161-3218/2017 COD. 9814 E 1C13"/>
  </r>
  <r>
    <x v="36"/>
    <s v="6170006104"/>
    <s v="001"/>
    <s v="DD"/>
    <s v="001961"/>
    <x v="1931"/>
    <x v="37"/>
    <x v="34"/>
    <s v="TPL"/>
    <x v="54"/>
    <x v="137"/>
    <x v="136"/>
    <n v="1242.5"/>
    <s v="  APPROVAZIONE RUOLO RISCOSSIONE COATTIVA ANNO 2017 SECONDA EMISSIONE PER QUOTA CONTRIBUTIVA MENSILE SERVIZIO TRASPORTO SCOLASTICO, CONDOTTA MEDIANTE APPALTO MUN 14-- RUOLI 3002-16538-15161-3218/2017 COD. 1D13"/>
  </r>
  <r>
    <x v="36"/>
    <s v="6170006106"/>
    <s v="001"/>
    <s v="DD"/>
    <s v="042697"/>
    <x v="1500"/>
    <x v="105"/>
    <x v="101"/>
    <s v="0TR"/>
    <x v="16"/>
    <x v="1"/>
    <x v="1"/>
    <n v="28830"/>
    <s v="  RUOLI DI RISCOSSIONE ANNO 2017, PER IL RECUPERO DELLE SPESE PROCESSUALI LIQUIDATE DALLA COMMISSIONE TRIBUTARIA PROVINCIALE DI RO-MA E DALLA COMMISSIONE TRIBUTARIA REGIONALE DI ROMA IN FAVORE DI ROMA CAPITALE CON LE SENTENZE EMESSE PER LA DEFINIZIONE"/>
  </r>
  <r>
    <x v="36"/>
    <s v="6170006107"/>
    <s v="001"/>
    <s v="DD"/>
    <s v="001225"/>
    <x v="1961"/>
    <x v="28"/>
    <x v="27"/>
    <s v="1ER"/>
    <x v="15"/>
    <x v="158"/>
    <x v="156"/>
    <n v="118695.77"/>
    <s v="  PZ C25 BORGHESIANA PANTANO QUOTA PARTE RESIDUA DOVUTA DALLA SOCIETÀ LEGA S. PAOLO AUTO, A TITOLO DI CORRISPETTIVO PER ACQUISIZIONE AREA"/>
  </r>
  <r>
    <x v="36"/>
    <s v="6170006118"/>
    <s v="001"/>
    <s v="DD"/>
    <s v="002206"/>
    <x v="1931"/>
    <x v="1"/>
    <x v="1"/>
    <s v="0PE"/>
    <x v="10"/>
    <x v="359"/>
    <x v="357"/>
    <n v="812.28"/>
    <s v="  LE DONNE GIANNA-RECUPERO IN QUOTA PARTE DELLE SOMME NON DOVUTE-PERIODO: 19/4/2016-23/6/2019 (RIFERIM. ACCERTAM. 6170006124)"/>
  </r>
  <r>
    <x v="36"/>
    <s v="6170006120"/>
    <s v="001"/>
    <s v="DD"/>
    <s v="000704"/>
    <x v="1863"/>
    <x v="28"/>
    <x v="27"/>
    <s v="1ER"/>
    <x v="15"/>
    <x v="305"/>
    <x v="303"/>
    <n v="108207.15"/>
    <s v="  PZ B4 CASTELVERDE QUOTA CAPITALE RESTATE CORRISPETTIVO INDENNITÀ ESPROPRIO A CARICO DELLA SOC. LA SPERANZA 1973"/>
  </r>
  <r>
    <x v="36"/>
    <s v="6170006124"/>
    <s v="001"/>
    <s v="DD"/>
    <s v="002206"/>
    <x v="1931"/>
    <x v="37"/>
    <x v="34"/>
    <s v="0PE"/>
    <x v="10"/>
    <x v="359"/>
    <x v="357"/>
    <n v="10559.48"/>
    <s v="  RECUPERO SOMME NON DOVUTE A LE DONNE GIANNA E DI MAGGIO ELEONORA PERIODO: 19/4/2016-23/6/2016"/>
  </r>
  <r>
    <x v="36"/>
    <s v="6170006126"/>
    <s v="001"/>
    <s v="DD"/>
    <s v="001462"/>
    <x v="1981"/>
    <x v="28"/>
    <x v="27"/>
    <s v="1ER"/>
    <x v="15"/>
    <x v="305"/>
    <x v="303"/>
    <n v="150383.57"/>
    <s v="  PZ B4 CASTELVERDE. ACT # 150.383,57 QUALE QUOTA PARTE RESIDUA DOVUTA DALLA RUGGERO ZANGRANDI SOCIETÀ COOPERATIVA EDILIZIA A R.L., A TITOLO DI CORRISPETTIVO PER ACQUISIZIONE AREA"/>
  </r>
  <r>
    <x v="36"/>
    <s v="6170006135"/>
    <s v="001"/>
    <s v="DD"/>
    <s v="004303"/>
    <x v="2001"/>
    <x v="427"/>
    <x v="385"/>
    <s v="1CS"/>
    <x v="112"/>
    <x v="3"/>
    <x v="3"/>
    <n v="3641735.79"/>
    <s v="  TRASFERIMENTO FONDI VINCOLATI DA REGIONE LAZIO DETERMINAZIONE N. G14590 DEL 26.10.2017 PER COMPARTECIPAZIONE ALLA SPESA SOCIALE IN STRUTTURE DI PRESTAZIONI RIABILITATIVE PER ESERCIZIO 2017"/>
  </r>
  <r>
    <x v="36"/>
    <s v="6170006157"/>
    <s v="001"/>
    <s v="DD"/>
    <s v="001961"/>
    <x v="1502"/>
    <x v="37"/>
    <x v="34"/>
    <s v="0PE"/>
    <x v="10"/>
    <x v="125"/>
    <x v="124"/>
    <n v="1097.78"/>
    <s v="  RECUPERO DELLA SOMMA DI # 1097,78 PER ERRATO UTILIZZO DI CONGEDO PARENTALE DA PARTE DI CENTIOLI EMILIO"/>
  </r>
  <r>
    <x v="36"/>
    <s v="6170006162"/>
    <s v="001"/>
    <s v="DD"/>
    <s v="042699"/>
    <x v="1500"/>
    <x v="277"/>
    <x v="248"/>
    <s v="0TR"/>
    <x v="16"/>
    <x v="1"/>
    <x v="1"/>
    <n v="440533.23"/>
    <s v="  APPROVAZIONE E ACCERTAMENTO RUOLI DI RISCOSSIONE COATTIVA ANNO 2017  N. 2017/015169 - 2017/003234 FORNITURA N.2076 DEL 04/10/2017 PER IL RECUPERO DEL CREDITO VANTATO DA ROMA CAPITALE A TITOLO DI CONTRIBUTO DI SOGGIORNO- IMPOSTA"/>
  </r>
  <r>
    <x v="36"/>
    <s v="6170006163"/>
    <s v="001"/>
    <s v="DD"/>
    <s v="042699"/>
    <x v="1500"/>
    <x v="34"/>
    <x v="33"/>
    <s v="0TR"/>
    <x v="16"/>
    <x v="1"/>
    <x v="1"/>
    <n v="12022.84"/>
    <s v="  APPROVAZIONE E ACCERTAMENTO RUOLI DI RISCOSSIONE COATTIVA ANNO 2017  N. 2017/015169 - 2017/003234 FORNITURA N.2076 DEL 04/10/2017 PER IL RECUPERO DEL CREDITO VANTATO DA ROMA CAPITALE A TITOLO DI CONTRIBUTO DI SOGGIORNO- INTERESSI"/>
  </r>
  <r>
    <x v="36"/>
    <s v="6170006164"/>
    <s v="001"/>
    <s v="DD"/>
    <s v="042699"/>
    <x v="1500"/>
    <x v="34"/>
    <x v="33"/>
    <s v="0TR"/>
    <x v="16"/>
    <x v="1"/>
    <x v="1"/>
    <n v="1325.54"/>
    <s v="  APPROVAZIONE E ACCERTAMENTO RUOLI DI RISCOSSIONE COATTIVA ANNO 2017  N. 2017/015169 - 2017/003234 FORNITURA N.2076 DEL 04/10/2017 PER IL RECUPERO DEL CREDITO VANTATO DA ROMA CAPITALE A TITOLO DI CONTRIBUTO DI SOGGIORNO- INTERESSI RUOLO"/>
  </r>
  <r>
    <x v="36"/>
    <s v="6170006167"/>
    <s v="001"/>
    <s v="DD"/>
    <s v="042699"/>
    <x v="1500"/>
    <x v="108"/>
    <x v="104"/>
    <s v="0TR"/>
    <x v="16"/>
    <x v="1"/>
    <x v="1"/>
    <n v="304.44"/>
    <s v="  APPROVAZIONE E ACCERTAMENTO RUOLI DI RISCOSSIONE COATTIVA ANNO 2017  N. 2017/015169 - 2017/003234 FORNITURA N.2076 DEL 04/10/2017 PER IL RECUPERO DEL CREDITO VANTATO DA ROMA CAPITALE A TITOLO DI CONTRIBUTO DI SOGGIORNO- SPESE NOTIFICA"/>
  </r>
  <r>
    <x v="36"/>
    <s v="6170006168"/>
    <s v="001"/>
    <s v="DD"/>
    <s v="042698"/>
    <x v="1500"/>
    <x v="106"/>
    <x v="102"/>
    <s v="0TR"/>
    <x v="16"/>
    <x v="1"/>
    <x v="1"/>
    <n v="15850620"/>
    <s v="  RUOLO ICI ANNO 2017 -FORNITURE: N. 0350 N. 2012 N. 2013 N. 2014  N. 2018 N. 2019 N. 2025 - IMPOSTA CODICE TRIBUTO 8858"/>
  </r>
  <r>
    <x v="36"/>
    <s v="6170006169"/>
    <s v="001"/>
    <s v="DD"/>
    <s v="042698"/>
    <x v="1500"/>
    <x v="107"/>
    <x v="103"/>
    <s v="0TR"/>
    <x v="16"/>
    <x v="1"/>
    <x v="1"/>
    <n v="5137356"/>
    <s v="  RUOLO ICI 2017 SANZIONE CODICE TRIBUTO 8859 FORNITURE 0350, 2012,2013,2014,2018,2019 E 2025"/>
  </r>
  <r>
    <x v="36"/>
    <s v="6170006170"/>
    <s v="001"/>
    <s v="DD"/>
    <s v="042698"/>
    <x v="1500"/>
    <x v="108"/>
    <x v="104"/>
    <s v="0TR"/>
    <x v="16"/>
    <x v="1"/>
    <x v="1"/>
    <n v="6809"/>
    <s v="  RUOLO ICI 2017 SPESE DI NOTIFICA CODICE TRIBUTO 8878 FORNITURE 0350,2012,2013,2014,2018,2019,2025"/>
  </r>
  <r>
    <x v="36"/>
    <s v="6170006171"/>
    <s v="001"/>
    <s v="DD"/>
    <s v="042698"/>
    <x v="1500"/>
    <x v="105"/>
    <x v="101"/>
    <s v="0TR"/>
    <x v="16"/>
    <x v="1"/>
    <x v="1"/>
    <n v="193423"/>
    <s v="  RUOLO ICI -FORNITURE: N. 0350 N. 2012 N. 2013 N. 2014  N. 2018 N. 2019 N. 2025 LIQUIDAZIONE SPESE DI GIUDIZIO"/>
  </r>
  <r>
    <x v="36"/>
    <s v="6170006188"/>
    <s v="001"/>
    <s v="DD"/>
    <s v="001513"/>
    <x v="1982"/>
    <x v="28"/>
    <x v="27"/>
    <s v="1ER"/>
    <x v="15"/>
    <x v="170"/>
    <x v="168"/>
    <n v="82691.070000000007"/>
    <s v="  PDZ B50 MONTE STALLONARA. ACCERTAMENTO CORRISPETTIVO AREA."/>
  </r>
  <r>
    <x v="36"/>
    <s v="6170006199"/>
    <s v="001"/>
    <s v="DD"/>
    <s v="001511"/>
    <x v="1982"/>
    <x v="28"/>
    <x v="27"/>
    <s v="1ER"/>
    <x v="15"/>
    <x v="264"/>
    <x v="262"/>
    <n v="100246.03"/>
    <s v="  P.D.Z. VIA LONGONI  QUOTA CAPITALE PER CORRISPETTIVO DI ESPROPRIO AREA DOVUTA DA OPERATORE DEPOSITO LOCOMOTIVE ROMA SAN LORENZO SOCIETÀ COOPERATIVA IN LIQUIDAZIONE COATTA AMMINISTRATIVA"/>
  </r>
  <r>
    <x v="36"/>
    <s v="6170006201"/>
    <s v="001"/>
    <s v="DD"/>
    <s v="001514"/>
    <x v="1982"/>
    <x v="28"/>
    <x v="27"/>
    <s v="1ER"/>
    <x v="15"/>
    <x v="170"/>
    <x v="168"/>
    <n v="142926.82999999999"/>
    <s v="  PDZ B50 MONTE STALLONARA. ACCERTAMENTO CORRISPETTIVO AREA."/>
  </r>
  <r>
    <x v="36"/>
    <s v="6170006202"/>
    <s v="001"/>
    <s v="DD"/>
    <s v="001506"/>
    <x v="1984"/>
    <x v="28"/>
    <x v="27"/>
    <s v="1ER"/>
    <x v="15"/>
    <x v="170"/>
    <x v="168"/>
    <n v="85166.02"/>
    <s v="  P.Z. B50 MONTE STALLONARA. ACT DELL#ENTRATA FINANZIARIA PER # 85.166,02, AI FINI DELL#ESCUSSIONE DELLA POLIZZA FIDEJUSSORIA, QUALE QUOTA PARTE RESIDUA DOVUTA DALLA LO.MA. S.R.L. PER ESPROPRIO"/>
  </r>
  <r>
    <x v="36"/>
    <s v="6170006207"/>
    <s v="001"/>
    <s v="DD"/>
    <s v="000715"/>
    <x v="1359"/>
    <x v="313"/>
    <x v="279"/>
    <s v="0MM"/>
    <x v="29"/>
    <x v="710"/>
    <x v="707"/>
    <n v="2200"/>
    <s v="  APPROVAZIONE DEL CONTRATTO DI PRESTITO TRA LA SOVRINTENDENZA CAPITOLINA E L'ASSOCIAZIONE METAMORFOSI PER L'ALLESTIMENTO DELLA MOSTRA &quot;IL GIOCO DELLA PITTURA - LA COLLEZIONE DI CARTE DIPINTE DI PAOLA MASINO&quot; A SPOLETO 07.12.2017/02.04.2018"/>
  </r>
  <r>
    <x v="36"/>
    <s v="6170006213"/>
    <s v="001"/>
    <s v="DD"/>
    <s v="001716"/>
    <x v="1962"/>
    <x v="91"/>
    <x v="19"/>
    <s v="99E"/>
    <x v="5"/>
    <x v="3"/>
    <x v="3"/>
    <n v="450000"/>
    <s v="  LAVORI MANUTENZIONE STRAORDINARIA E RESTAURO CONSERVATIVO DEI LAVORI DEL CORPO B-SANTA GIACINTA SITO IN VIA CASILINA VECCHIA 19-CONTRIBUTO REGIONE LAZIO-IN SOSTITUZIONE DI Q.P. DELL'ACT 6150004365"/>
  </r>
  <r>
    <x v="36"/>
    <s v="6170006217"/>
    <s v="001"/>
    <s v="DD"/>
    <s v="002996"/>
    <x v="1502"/>
    <x v="55"/>
    <x v="53"/>
    <s v="HPL"/>
    <x v="54"/>
    <x v="140"/>
    <x v="139"/>
    <n v="38772.559999999998"/>
    <s v="  RUOLI 12647 -15065-1366-9664-4008  2017 MUN 6 TRASP SCOL.  9813"/>
  </r>
  <r>
    <x v="36"/>
    <s v="6170006218"/>
    <s v="001"/>
    <s v="DD"/>
    <s v="002996"/>
    <x v="1502"/>
    <x v="34"/>
    <x v="33"/>
    <s v="HPL"/>
    <x v="54"/>
    <x v="140"/>
    <x v="139"/>
    <n v="391.05"/>
    <s v="  RUOLI 12647 -15065-1366-9664-4008  2017 MUN 6 TRASP SCOL.  9814  1C13"/>
  </r>
  <r>
    <x v="36"/>
    <s v="6170006219"/>
    <s v="001"/>
    <s v="DD"/>
    <s v="002996"/>
    <x v="1502"/>
    <x v="74"/>
    <x v="72"/>
    <s v="HPL"/>
    <x v="54"/>
    <x v="140"/>
    <x v="139"/>
    <n v="3773.98"/>
    <s v="  RUOLI 12647 -15065-1366-9664-4008  2017 MUN 6 TRASP SCOL.  1D13 "/>
  </r>
  <r>
    <x v="36"/>
    <s v="6170006220"/>
    <s v="001"/>
    <s v="DD"/>
    <s v="002997"/>
    <x v="1502"/>
    <x v="34"/>
    <x v="33"/>
    <s v="HMS"/>
    <x v="42"/>
    <x v="140"/>
    <x v="139"/>
    <n v="11399.39"/>
    <s v="  RUOLI 2990-6018-2785 E SS. MUN 6 2017 1C13-9810."/>
  </r>
  <r>
    <x v="36"/>
    <s v="6170006221"/>
    <s v="001"/>
    <s v="DD"/>
    <s v="002997"/>
    <x v="1502"/>
    <x v="56"/>
    <x v="54"/>
    <s v="HMS"/>
    <x v="42"/>
    <x v="140"/>
    <x v="139"/>
    <n v="476002.48"/>
    <s v="  RUOLI 2990-6018-2785 E SS. MUN 6 2017 9809."/>
  </r>
  <r>
    <x v="36"/>
    <s v="6170006222"/>
    <s v="001"/>
    <s v="DD"/>
    <s v="002997"/>
    <x v="1502"/>
    <x v="74"/>
    <x v="72"/>
    <s v="HMS"/>
    <x v="42"/>
    <x v="140"/>
    <x v="139"/>
    <n v="10279.83"/>
    <s v="  RUOLI 2990-6018-2785 E SS. MUN 6 2017 1D13"/>
  </r>
  <r>
    <x v="36"/>
    <s v="6170006223"/>
    <s v="001"/>
    <s v="DD"/>
    <s v="002088"/>
    <x v="1510"/>
    <x v="227"/>
    <x v="202"/>
    <s v="TPL"/>
    <x v="54"/>
    <x v="711"/>
    <x v="708"/>
    <n v="65.680000000000007"/>
    <s v="  RIMBORSO SPESE PER L'UTILIZZO DI N.2 AULE SCOLASTICHE SCUOLA CELESTINA DONATI (PLESSO LAMBRUSCHINI E PLESSO ALBERTO SORDI) PERIODO DAL 11.12.2017 AL 15.6.2018-ASS.LE MILLE E UNA NOTTE"/>
  </r>
  <r>
    <x v="36"/>
    <s v="6170006235"/>
    <s v="001"/>
    <s v="DD"/>
    <s v="000223"/>
    <x v="1947"/>
    <x v="389"/>
    <x v="349"/>
    <s v="0ST"/>
    <x v="123"/>
    <x v="619"/>
    <x v="616"/>
    <n v="5000"/>
    <s v="  -  RILEVAZIONI PREZZI AL CONSUMO - 201 7 -  CONTRIBUTO ISTAT INTEGRAZIONE FONDI ACCERTATI CON DD 223/2017 (ACCERTAMENTO N.6170004320)"/>
  </r>
  <r>
    <x v="36"/>
    <s v="6170006239"/>
    <s v="001"/>
    <s v="DD"/>
    <s v="002780"/>
    <x v="1510"/>
    <x v="55"/>
    <x v="53"/>
    <s v="OPL"/>
    <x v="54"/>
    <x v="140"/>
    <x v="139"/>
    <n v="942.33"/>
    <s v="  PROVENTI DAL II RUOLO COATTIVO DEL TRASPORTO SCOLASTICO"/>
  </r>
  <r>
    <x v="36"/>
    <s v="6170006240"/>
    <s v="001"/>
    <s v="DD"/>
    <s v="002780"/>
    <x v="1510"/>
    <x v="92"/>
    <x v="89"/>
    <s v="OAN"/>
    <x v="43"/>
    <x v="140"/>
    <x v="139"/>
    <n v="9495.44"/>
    <s v="  PROVENTI DAL II RUOLO COATTIVO DELLA RETTA ASILI NIDO"/>
  </r>
  <r>
    <x v="36"/>
    <s v="6170006241"/>
    <s v="001"/>
    <s v="DD"/>
    <s v="002780"/>
    <x v="1510"/>
    <x v="56"/>
    <x v="54"/>
    <s v="OMS"/>
    <x v="42"/>
    <x v="140"/>
    <x v="139"/>
    <n v="131191.99"/>
    <s v="  PROVENTI DAL II RUOLO COATTIVO DELLA REFEZIONE SCOLASTICA"/>
  </r>
  <r>
    <x v="36"/>
    <s v="6170006250"/>
    <s v="001"/>
    <s v="DD"/>
    <s v="002194"/>
    <x v="2002"/>
    <x v="9"/>
    <x v="9"/>
    <s v="DTC"/>
    <x v="12"/>
    <x v="46"/>
    <x v="46"/>
    <n v="1000"/>
    <s v="  INGIUNZIONE DI PAGAMENTO SANZ. PECUN. AMM.VA EX ART. 6BIS, C.5 DEL D.P.R. 380/2001 - MANUT. STRAORD. IN ASSENZA PRESCRITTA COMUNICAZIONE INIZIO LAVORI - VIA DI VALLE MELAINA 36 A/B - RESPONSABILI: TRE ERRE SERVICE S.R.L., LEG.RAPPR. SIG. ROBERTO BARTIMMO (CONDUTTORE RESPONSABILE); ATER (PROPRIETARIO) - MUNICIPIO III"/>
  </r>
  <r>
    <x v="36"/>
    <s v="6170006252"/>
    <s v="001"/>
    <s v="DD"/>
    <s v="002256"/>
    <x v="1991"/>
    <x v="9"/>
    <x v="9"/>
    <s v="DTC"/>
    <x v="12"/>
    <x v="46"/>
    <x v="46"/>
    <n v="1000"/>
    <s v="  INGIUNZIONE DI PAGAMENTO SANZ. PECUN. AMM.VA EX ART. 6BIS, C.5 DEL D.P.R. 380/2001 - MANUT. STRAORD. IN ASSENZA PRESCRITTA COMUNICAZIONE INIZIO LAVORI - VIA FERDINANDO MARTINI 23, INT 17 - RESPONSABILE: SIG. FABIO MUSCATELLI (PROPRIETARIO RESPONSABILE) - MUNICIPIO III"/>
  </r>
  <r>
    <x v="36"/>
    <s v="6170006254"/>
    <s v="001"/>
    <s v="DH"/>
    <s v="000267"/>
    <x v="2003"/>
    <x v="428"/>
    <x v="386"/>
    <s v="0TR"/>
    <x v="16"/>
    <x v="162"/>
    <x v="160"/>
    <n v="511034.4"/>
    <s v="  REGOLARIZZAZIONE CONTABILE TRASFERIMENTI ERARIALI PER MINOR GETTITO IMU IMMOBILI AD USO PRODUTTIVO IMBULLONATI ( LG 208/2015 ART 1 COMMA 21)"/>
  </r>
  <r>
    <x v="36"/>
    <s v="6170006259"/>
    <s v="001"/>
    <s v="DD"/>
    <s v="000744"/>
    <x v="1602"/>
    <x v="369"/>
    <x v="331"/>
    <s v="1AS"/>
    <x v="79"/>
    <x v="712"/>
    <x v="709"/>
    <n v="59205.19"/>
    <s v="  MICROIMPERSE LEGGE 266/97 - REVOCA PER DECADENZA AGEVOLAZIONI ECONOMICHE IN FAVORE DELL'IMPRESA  CASA DISCOUNT SRL"/>
  </r>
  <r>
    <x v="36"/>
    <s v="6170006260"/>
    <s v="001"/>
    <s v="DD"/>
    <s v="000162"/>
    <x v="1602"/>
    <x v="314"/>
    <x v="280"/>
    <s v="0SS"/>
    <x v="32"/>
    <x v="283"/>
    <x v="281"/>
    <n v="2095742.2"/>
    <s v="  APPROVAZIONE E ACCERTAMENTO RUOLI DI RISCOSSIONE COATTIVA OTTOBRE 2017"/>
  </r>
  <r>
    <x v="36"/>
    <s v="6170006261"/>
    <s v="001"/>
    <s v="DD"/>
    <s v="000162"/>
    <x v="1602"/>
    <x v="34"/>
    <x v="33"/>
    <s v="0SS"/>
    <x v="32"/>
    <x v="283"/>
    <x v="281"/>
    <n v="234697.14"/>
    <s v="  APPROVAZIONE E ACCERTAMENTO RUOLI DI RISCOSSIONE COATTIVA OTTOBRE 2017"/>
  </r>
  <r>
    <x v="36"/>
    <s v="6170006262"/>
    <s v="001"/>
    <s v="DD"/>
    <s v="000162"/>
    <x v="1602"/>
    <x v="37"/>
    <x v="34"/>
    <s v="0SS"/>
    <x v="32"/>
    <x v="283"/>
    <x v="281"/>
    <n v="87.5"/>
    <s v="  APPROVAZIOE E ACCERTAMENTO RUOLI DI RISCOSSIONE COATTIVA OTTOBRE 2017"/>
  </r>
  <r>
    <x v="36"/>
    <s v="6170006263"/>
    <s v="001"/>
    <s v="DD"/>
    <s v="001512"/>
    <x v="1982"/>
    <x v="28"/>
    <x v="27"/>
    <s v="1ER"/>
    <x v="15"/>
    <x v="191"/>
    <x v="189"/>
    <n v="35546.76"/>
    <s v="  P.D.Z. CASALE ROSSO 2QUOTA CAPITALE 2017 PER CORRISPETTIVO DI ESPROPRIO AREA DOVUTA DA OPERATORE AQUILAIA"/>
  </r>
  <r>
    <x v="36"/>
    <s v="6170006264"/>
    <s v="001"/>
    <s v="DD"/>
    <s v="003485"/>
    <x v="1602"/>
    <x v="263"/>
    <x v="235"/>
    <s v="ITR"/>
    <x v="16"/>
    <x v="140"/>
    <x v="139"/>
    <n v="67947.17"/>
    <s v="  RUOLI NN. 15012-15014-15016-3516-16485-15078-5745-16483-12649-4149-15076-5744 COD. TRIB. N. 1B87"/>
  </r>
  <r>
    <x v="36"/>
    <s v="6170006265"/>
    <s v="001"/>
    <s v="DD"/>
    <s v="003485"/>
    <x v="1602"/>
    <x v="265"/>
    <x v="237"/>
    <s v="ITR"/>
    <x v="16"/>
    <x v="140"/>
    <x v="139"/>
    <n v="23108.880000000001"/>
    <s v="  RUOLI NN. 15012-15014-15016-3516-16485-15078-5745-16483-12649-4149-15076-5744 COD. TRIB. N. 1B89"/>
  </r>
  <r>
    <x v="36"/>
    <s v="6170006266"/>
    <s v="001"/>
    <s v="DD"/>
    <s v="003485"/>
    <x v="1602"/>
    <x v="69"/>
    <x v="67"/>
    <s v="ITR"/>
    <x v="16"/>
    <x v="140"/>
    <x v="139"/>
    <n v="268048.69"/>
    <s v="  RUOLI NN. 6068-15010-15013-15015-15075-3515-4149-16484-12650-2849-2714-15077-5970- 2991-4562-3034-4150-16486-12651-1774-15079-5949-2710-3211-1931 COD. TRIB. 8592"/>
  </r>
  <r>
    <x v="36"/>
    <s v="6170006267"/>
    <s v="001"/>
    <s v="DD"/>
    <s v="003485"/>
    <x v="1602"/>
    <x v="34"/>
    <x v="33"/>
    <s v="ITR"/>
    <x v="16"/>
    <x v="140"/>
    <x v="139"/>
    <n v="8146.39"/>
    <s v="  RUOLI NN. 6068-15010-15013-15015-15075-3515-4149-16484-12650-2849-2714-15077-5970- 2991-4562-3034-4150-16486-12651-1774-15079-5949-2710-3211-1931- 15012-15014-15016-3516-16485-15078-5745-16483-12649-4149-15076-5744"/>
  </r>
  <r>
    <x v="36"/>
    <s v="6170006268"/>
    <s v="001"/>
    <s v="DD"/>
    <s v="003485"/>
    <x v="1602"/>
    <x v="65"/>
    <x v="63"/>
    <s v="ITR"/>
    <x v="16"/>
    <x v="140"/>
    <x v="139"/>
    <n v="101707.17"/>
    <s v="  RUOLI NN. 6068-15010-15013-15015-15075-3515-4149-16484-12650-2849-2714-15077-5970- 2991-4562-3034-4150-16486-12651-1774-15079-5949-2710-3211-1931"/>
  </r>
  <r>
    <x v="36"/>
    <s v="6170006269"/>
    <s v="001"/>
    <s v="DD"/>
    <s v="003485"/>
    <x v="1602"/>
    <x v="37"/>
    <x v="34"/>
    <s v="ITR"/>
    <x v="16"/>
    <x v="140"/>
    <x v="139"/>
    <n v="5327.67"/>
    <s v="  RUOLI NN. 6068-15010-15013-15015-15075-3515-4149-16484-12650-2849-2714-15077-5970- 2991-4562-3034-4150-16486-12651-1774-15079-5949-2710-3211-1931- 15012-15014-15016-3516-16485-15078-5745-16483-12649-4149-15076-5744####"/>
  </r>
  <r>
    <x v="36"/>
    <s v="6170006274"/>
    <s v="001"/>
    <s v="DD"/>
    <s v="002551"/>
    <x v="1660"/>
    <x v="227"/>
    <x v="202"/>
    <s v="BPL"/>
    <x v="54"/>
    <x v="46"/>
    <x v="46"/>
    <n v="317.5"/>
    <s v="  RIMBORSO SPESE PER L'UTILIZZO DI AULE SCOLASTICHE I.C. PIAZZA WINCKELMANN ALLA ASS. CULT. &quot;ALBERO DELLE CILIEGIE(10 MESI X 31,75 X 1 AULA) ANNO 2017 MUN 2"/>
  </r>
  <r>
    <x v="36"/>
    <s v="6170006287"/>
    <s v="001"/>
    <s v="DD"/>
    <s v="003108"/>
    <x v="1931"/>
    <x v="227"/>
    <x v="202"/>
    <s v="BPL"/>
    <x v="54"/>
    <x v="46"/>
    <x v="46"/>
    <n v="285.75"/>
    <s v="  RIMBORSO SPESE PER L'UTILIZZO DI AULE SCOLASTICHEI.C. &quot;MICHELI&quot; ALL'A.I.M.A. (ACCADEMIA ITALIANA MUSICA E ARTE) (2 AULE X 31,75 X 9 MESI) ANNO 2017 . MUN 2"/>
  </r>
  <r>
    <x v="36"/>
    <s v="6170006288"/>
    <s v="001"/>
    <s v="DD"/>
    <s v="002409"/>
    <x v="1686"/>
    <x v="126"/>
    <x v="122"/>
    <s v="0PE"/>
    <x v="10"/>
    <x v="543"/>
    <x v="540"/>
    <n v="235584.47"/>
    <s v="  DI LERNIA + ALTRI - RIMBORSO SPESE COMANDO"/>
  </r>
  <r>
    <x v="36"/>
    <s v="6170006289"/>
    <s v="001"/>
    <s v="DD"/>
    <s v="002409"/>
    <x v="1686"/>
    <x v="126"/>
    <x v="122"/>
    <s v="0PE"/>
    <x v="10"/>
    <x v="713"/>
    <x v="710"/>
    <n v="37006.769999999997"/>
    <s v="  BATTAGLIA ELENA - RIMBORSO SPESE COMANDO"/>
  </r>
  <r>
    <x v="36"/>
    <s v="6170006290"/>
    <s v="001"/>
    <s v="DD"/>
    <s v="002409"/>
    <x v="1686"/>
    <x v="126"/>
    <x v="122"/>
    <s v="0PE"/>
    <x v="10"/>
    <x v="505"/>
    <x v="502"/>
    <n v="71587.789999999994"/>
    <s v="  DE PROSPERIS FULVIO + ALTRI - RIMBORSO SPESE COMANDO"/>
  </r>
  <r>
    <x v="36"/>
    <s v="6170006291"/>
    <s v="001"/>
    <s v="DD"/>
    <s v="002409"/>
    <x v="1686"/>
    <x v="126"/>
    <x v="122"/>
    <s v="0PE"/>
    <x v="10"/>
    <x v="542"/>
    <x v="539"/>
    <n v="204491.55"/>
    <s v="  ARTINGHELLI ROBERTA + ALTRI - RIMBORSO SPESE COMANDO"/>
  </r>
  <r>
    <x v="36"/>
    <s v="6170006292"/>
    <s v="001"/>
    <s v="DD"/>
    <s v="002409"/>
    <x v="1686"/>
    <x v="126"/>
    <x v="122"/>
    <s v="0PE"/>
    <x v="10"/>
    <x v="714"/>
    <x v="711"/>
    <n v="28189.46"/>
    <s v="  LODDO ALESSANDRA + ALTRI - RIMBORSO SPESE COMANDO"/>
  </r>
  <r>
    <x v="36"/>
    <s v="6170006293"/>
    <s v="001"/>
    <s v="DD"/>
    <s v="002409"/>
    <x v="1686"/>
    <x v="126"/>
    <x v="122"/>
    <s v="0PE"/>
    <x v="10"/>
    <x v="225"/>
    <x v="223"/>
    <n v="14917.9"/>
    <s v="  OLIVIERI PENNESI GUGLIELMINA - RIMBORSO SPESE COMANDO"/>
  </r>
  <r>
    <x v="36"/>
    <s v="6170006294"/>
    <s v="001"/>
    <s v="DD"/>
    <s v="002409"/>
    <x v="1686"/>
    <x v="126"/>
    <x v="122"/>
    <s v="0PE"/>
    <x v="10"/>
    <x v="715"/>
    <x v="712"/>
    <n v="25909.98"/>
    <s v="  BEVERE LUCIA MONICA - RIMBORSO SPESE COMANDO"/>
  </r>
  <r>
    <x v="36"/>
    <s v="6170006295"/>
    <s v="001"/>
    <s v="DD"/>
    <s v="002409"/>
    <x v="1686"/>
    <x v="126"/>
    <x v="122"/>
    <s v="0PE"/>
    <x v="10"/>
    <x v="716"/>
    <x v="713"/>
    <n v="30023.94"/>
    <s v="  CONDÒ MARIA CRISTINA - RIMBORSO SPESE COMANDO"/>
  </r>
  <r>
    <x v="36"/>
    <s v="6170006296"/>
    <s v="001"/>
    <s v="DD"/>
    <s v="002409"/>
    <x v="1686"/>
    <x v="126"/>
    <x v="122"/>
    <s v="0PE"/>
    <x v="10"/>
    <x v="717"/>
    <x v="714"/>
    <n v="51064.93"/>
    <s v="  BERTAGNI BARBARA - RIMBORSO SPESE COMANDO"/>
  </r>
  <r>
    <x v="36"/>
    <s v="6170006297"/>
    <s v="001"/>
    <s v="DD"/>
    <s v="002409"/>
    <x v="1686"/>
    <x v="126"/>
    <x v="122"/>
    <s v="0PE"/>
    <x v="10"/>
    <x v="718"/>
    <x v="715"/>
    <n v="31375.360000000001"/>
    <s v="  ANGELICI FRANCA - RIMBORSO SPESE COMANDO"/>
  </r>
  <r>
    <x v="36"/>
    <s v="6170006298"/>
    <s v="001"/>
    <s v="DD"/>
    <s v="002409"/>
    <x v="1686"/>
    <x v="126"/>
    <x v="122"/>
    <s v="0PE"/>
    <x v="10"/>
    <x v="719"/>
    <x v="716"/>
    <n v="39283.269999999997"/>
    <s v="  MICUNCO ANNA ISABELLA - RIMBORSO SPESE COMANDO"/>
  </r>
  <r>
    <x v="36"/>
    <s v="6170006299"/>
    <s v="001"/>
    <s v="DD"/>
    <s v="002409"/>
    <x v="1686"/>
    <x v="126"/>
    <x v="122"/>
    <s v="0PE"/>
    <x v="10"/>
    <x v="720"/>
    <x v="717"/>
    <n v="2131.12"/>
    <s v="  PERIS CANCIO FRANCIS LLUIS - RIMBORSO SPESE COMANDO"/>
  </r>
  <r>
    <x v="36"/>
    <s v="6170006300"/>
    <s v="001"/>
    <s v="DD"/>
    <s v="002409"/>
    <x v="1686"/>
    <x v="126"/>
    <x v="122"/>
    <s v="0PE"/>
    <x v="10"/>
    <x v="516"/>
    <x v="513"/>
    <n v="69440.179999999993"/>
    <s v="  BRUGIONI FRANCESCO + ALTRI - RIMBORSO SPESE COMANDO"/>
  </r>
  <r>
    <x v="36"/>
    <s v="6170006301"/>
    <s v="001"/>
    <s v="DD"/>
    <s v="002409"/>
    <x v="1686"/>
    <x v="126"/>
    <x v="122"/>
    <s v="0PE"/>
    <x v="10"/>
    <x v="721"/>
    <x v="718"/>
    <n v="32951.18"/>
    <s v="  DEL GOBBO MARIA FRANCESCA - RIMBORSO SPESE COMANDO"/>
  </r>
  <r>
    <x v="36"/>
    <s v="6170006302"/>
    <s v="001"/>
    <s v="DD"/>
    <s v="002409"/>
    <x v="1686"/>
    <x v="126"/>
    <x v="122"/>
    <s v="0PE"/>
    <x v="10"/>
    <x v="722"/>
    <x v="719"/>
    <n v="31236.97"/>
    <s v="  LOZZI ROBERTO - RIMBORSO SPESE COMANDO"/>
  </r>
  <r>
    <x v="36"/>
    <s v="6170006303"/>
    <s v="001"/>
    <s v="DD"/>
    <s v="002409"/>
    <x v="1686"/>
    <x v="126"/>
    <x v="122"/>
    <s v="0PE"/>
    <x v="10"/>
    <x v="723"/>
    <x v="720"/>
    <n v="15016.72"/>
    <s v="  FAGIANO ANNA - RIMBORSO SPESE COMANDO"/>
  </r>
  <r>
    <x v="36"/>
    <s v="6170006304"/>
    <s v="001"/>
    <s v="DD"/>
    <s v="002409"/>
    <x v="1686"/>
    <x v="126"/>
    <x v="122"/>
    <s v="0PE"/>
    <x v="10"/>
    <x v="724"/>
    <x v="721"/>
    <n v="11861.62"/>
    <s v="  VAGNOZZI PLINIO - RIMBORSO SPESE COMANDO"/>
  </r>
  <r>
    <x v="36"/>
    <s v="6170006305"/>
    <s v="001"/>
    <s v="DD"/>
    <s v="002409"/>
    <x v="1686"/>
    <x v="126"/>
    <x v="122"/>
    <s v="0PE"/>
    <x v="10"/>
    <x v="725"/>
    <x v="722"/>
    <n v="8207.58"/>
    <s v="  AZZURRI PATRIZIA + ALTRI - RIMBORSO SPESE COMANDO"/>
  </r>
  <r>
    <x v="36"/>
    <s v="6170006306"/>
    <s v="001"/>
    <s v="DD"/>
    <s v="002409"/>
    <x v="1686"/>
    <x v="126"/>
    <x v="122"/>
    <s v="0PE"/>
    <x v="10"/>
    <x v="726"/>
    <x v="723"/>
    <n v="7064.42"/>
    <s v="  MERCURIO LUCIA - RIMBORSO SPESE COMANDO"/>
  </r>
  <r>
    <x v="36"/>
    <s v="6170006307"/>
    <s v="001"/>
    <s v="DD"/>
    <s v="002409"/>
    <x v="1686"/>
    <x v="126"/>
    <x v="122"/>
    <s v="0PE"/>
    <x v="10"/>
    <x v="727"/>
    <x v="724"/>
    <n v="46116.39"/>
    <s v="  IMPROTA ROSANNA - RIMBORSO SPESE COMANDO"/>
  </r>
  <r>
    <x v="36"/>
    <s v="6170006308"/>
    <s v="001"/>
    <s v="DD"/>
    <s v="002409"/>
    <x v="1686"/>
    <x v="126"/>
    <x v="122"/>
    <s v="0PE"/>
    <x v="10"/>
    <x v="728"/>
    <x v="725"/>
    <n v="30179.7"/>
    <s v="  MANGANIELLO FULVIO - RIMBORSO SPESE COMANDO"/>
  </r>
  <r>
    <x v="36"/>
    <s v="6170006309"/>
    <s v="001"/>
    <s v="DD"/>
    <s v="002409"/>
    <x v="1686"/>
    <x v="126"/>
    <x v="122"/>
    <s v="0PE"/>
    <x v="10"/>
    <x v="729"/>
    <x v="726"/>
    <n v="8832.6200000000008"/>
    <s v="  BASTA FRANCESCA PIA - RIMBORSO SPESE COMANDO"/>
  </r>
  <r>
    <x v="36"/>
    <s v="6170006310"/>
    <s v="001"/>
    <s v="DD"/>
    <s v="002409"/>
    <x v="1686"/>
    <x v="126"/>
    <x v="122"/>
    <s v="0PE"/>
    <x v="10"/>
    <x v="546"/>
    <x v="543"/>
    <n v="34672.01"/>
    <s v="  GORACCI DANIELA - RIMBORSO SPESE COMANDO"/>
  </r>
  <r>
    <x v="36"/>
    <s v="6170006311"/>
    <s v="001"/>
    <s v="DD"/>
    <s v="002409"/>
    <x v="1686"/>
    <x v="126"/>
    <x v="122"/>
    <s v="0PE"/>
    <x v="10"/>
    <x v="730"/>
    <x v="727"/>
    <n v="11413.42"/>
    <s v="  FRANCESCANGELI FABIO - RIMBORSO SPESE COMANDO"/>
  </r>
  <r>
    <x v="36"/>
    <s v="6170006312"/>
    <s v="001"/>
    <s v="DD"/>
    <s v="002409"/>
    <x v="1686"/>
    <x v="126"/>
    <x v="122"/>
    <s v="0PE"/>
    <x v="10"/>
    <x v="731"/>
    <x v="728"/>
    <n v="18189.29"/>
    <s v="  CATAPANO DARIA - RIMBORSO SPESE COMANDO"/>
  </r>
  <r>
    <x v="36"/>
    <s v="6170006313"/>
    <s v="001"/>
    <s v="DD"/>
    <s v="002409"/>
    <x v="1686"/>
    <x v="126"/>
    <x v="122"/>
    <s v="0PE"/>
    <x v="10"/>
    <x v="732"/>
    <x v="729"/>
    <n v="31563.7"/>
    <s v="  SCARPELLINO GIUSEPPINA - RIMBORSO SPESE COMANDO"/>
  </r>
  <r>
    <x v="36"/>
    <s v="6170006314"/>
    <s v="001"/>
    <s v="DD"/>
    <s v="002409"/>
    <x v="1686"/>
    <x v="126"/>
    <x v="122"/>
    <s v="0PE"/>
    <x v="10"/>
    <x v="733"/>
    <x v="730"/>
    <n v="33219.279999999999"/>
    <s v="  ARGENTINA RAFFAELLA - RIMBORSO SPESE COMANDO"/>
  </r>
  <r>
    <x v="36"/>
    <s v="6170006315"/>
    <s v="001"/>
    <s v="DD"/>
    <s v="002409"/>
    <x v="1686"/>
    <x v="126"/>
    <x v="122"/>
    <s v="0PE"/>
    <x v="10"/>
    <x v="734"/>
    <x v="731"/>
    <n v="3152.37"/>
    <s v="  DE ANGELIS ALBERTO - RIMBORSO SPESE COMANDO"/>
  </r>
  <r>
    <x v="36"/>
    <s v="6170006316"/>
    <s v="001"/>
    <s v="DD"/>
    <s v="002409"/>
    <x v="1686"/>
    <x v="126"/>
    <x v="122"/>
    <s v="0PE"/>
    <x v="10"/>
    <x v="735"/>
    <x v="732"/>
    <n v="16175.8"/>
    <s v="  GOBBI PARIDE - RIMBORSO SPESE COMANDO"/>
  </r>
  <r>
    <x v="36"/>
    <s v="6170006317"/>
    <s v="001"/>
    <s v="DD"/>
    <s v="002409"/>
    <x v="1686"/>
    <x v="126"/>
    <x v="122"/>
    <s v="0PE"/>
    <x v="10"/>
    <x v="548"/>
    <x v="545"/>
    <n v="53905.58"/>
    <s v="  LAUDONI FRANCESCO + ALTRI - RIMBORSO SPESE COMANDO"/>
  </r>
  <r>
    <x v="36"/>
    <s v="6170006318"/>
    <s v="001"/>
    <s v="DD"/>
    <s v="002409"/>
    <x v="1686"/>
    <x v="126"/>
    <x v="122"/>
    <s v="0PE"/>
    <x v="10"/>
    <x v="736"/>
    <x v="733"/>
    <n v="29041.85"/>
    <s v="  BERARDI DANIELA + ALTRI - RIMBORSO SPESE COMANDO"/>
  </r>
  <r>
    <x v="36"/>
    <s v="6170006319"/>
    <s v="001"/>
    <s v="DD"/>
    <s v="002409"/>
    <x v="1686"/>
    <x v="126"/>
    <x v="122"/>
    <s v="0PE"/>
    <x v="10"/>
    <x v="407"/>
    <x v="405"/>
    <n v="31209.41"/>
    <s v="  GIOVINE RAFFAELLA - RIMBORSO SPESE COMANDO"/>
  </r>
  <r>
    <x v="36"/>
    <s v="6170006320"/>
    <s v="001"/>
    <s v="DD"/>
    <s v="002409"/>
    <x v="1686"/>
    <x v="126"/>
    <x v="122"/>
    <s v="0PE"/>
    <x v="10"/>
    <x v="737"/>
    <x v="734"/>
    <n v="28313.42"/>
    <s v="  SUPPA SANDRA - RIMBORSO SPESE COMANDO"/>
  </r>
  <r>
    <x v="36"/>
    <s v="6170006321"/>
    <s v="001"/>
    <s v="DD"/>
    <s v="002409"/>
    <x v="1686"/>
    <x v="126"/>
    <x v="122"/>
    <s v="0PE"/>
    <x v="10"/>
    <x v="738"/>
    <x v="735"/>
    <n v="4619.22"/>
    <s v="  CARDILE FRANCESCA - RIMBORSO SPESE COMANDO"/>
  </r>
  <r>
    <x v="36"/>
    <s v="6170006322"/>
    <s v="001"/>
    <s v="DD"/>
    <s v="002409"/>
    <x v="1686"/>
    <x v="126"/>
    <x v="122"/>
    <s v="0PE"/>
    <x v="10"/>
    <x v="739"/>
    <x v="736"/>
    <n v="22030.54"/>
    <s v="  ALESSI ERIKA ANTONIETTA - RIMBORSO SPESE COMANDO"/>
  </r>
  <r>
    <x v="36"/>
    <s v="6170006323"/>
    <s v="001"/>
    <s v="DD"/>
    <s v="002409"/>
    <x v="1686"/>
    <x v="126"/>
    <x v="122"/>
    <s v="0PE"/>
    <x v="10"/>
    <x v="740"/>
    <x v="737"/>
    <n v="27820.69"/>
    <s v="  DI GIUSEPPE AGOSTINO - RIMBORSO SPESE COMANDO"/>
  </r>
  <r>
    <x v="36"/>
    <s v="6170006324"/>
    <s v="001"/>
    <s v="DD"/>
    <s v="002409"/>
    <x v="1686"/>
    <x v="126"/>
    <x v="122"/>
    <s v="0PE"/>
    <x v="10"/>
    <x v="551"/>
    <x v="548"/>
    <n v="23086.58"/>
    <s v="  MAZZARELLA FABRIZIO - RIMBORSO SPESE COMANDO"/>
  </r>
  <r>
    <x v="36"/>
    <s v="6170006325"/>
    <s v="001"/>
    <s v="DD"/>
    <s v="002409"/>
    <x v="1686"/>
    <x v="126"/>
    <x v="122"/>
    <s v="0PE"/>
    <x v="10"/>
    <x v="741"/>
    <x v="738"/>
    <n v="21761.31"/>
    <s v="  PERRINO ROSANNA- RIMBORSO SPESE COMANDO"/>
  </r>
  <r>
    <x v="36"/>
    <s v="6170006326"/>
    <s v="001"/>
    <s v="DD"/>
    <s v="002409"/>
    <x v="1686"/>
    <x v="126"/>
    <x v="122"/>
    <s v="0PE"/>
    <x v="10"/>
    <x v="742"/>
    <x v="739"/>
    <n v="6931.67"/>
    <s v="  NOTARNICOLA LAURA - RIMBORSO SPESE COMANDO"/>
  </r>
  <r>
    <x v="36"/>
    <s v="6170006327"/>
    <s v="001"/>
    <s v="DD"/>
    <s v="002409"/>
    <x v="1686"/>
    <x v="126"/>
    <x v="122"/>
    <s v="0PE"/>
    <x v="10"/>
    <x v="552"/>
    <x v="549"/>
    <n v="13759.25"/>
    <s v="  PRESTA DOMENICO - RIMBORSO SPESE COMANDO"/>
  </r>
  <r>
    <x v="36"/>
    <s v="6170006328"/>
    <s v="001"/>
    <s v="DD"/>
    <s v="002409"/>
    <x v="1686"/>
    <x v="126"/>
    <x v="122"/>
    <s v="0PE"/>
    <x v="10"/>
    <x v="743"/>
    <x v="740"/>
    <n v="17400.89"/>
    <s v="  VENNARECCI PAOLA - RIMBORSO SPESE COMANDO"/>
  </r>
  <r>
    <x v="36"/>
    <s v="6170006329"/>
    <s v="001"/>
    <s v="DD"/>
    <s v="002409"/>
    <x v="1686"/>
    <x v="126"/>
    <x v="122"/>
    <s v="0PE"/>
    <x v="10"/>
    <x v="744"/>
    <x v="741"/>
    <n v="31872.720000000001"/>
    <s v="  PASCA MIRELLA - RIMBORSO SPESE COMANDO"/>
  </r>
  <r>
    <x v="36"/>
    <s v="6170006330"/>
    <s v="001"/>
    <s v="DD"/>
    <s v="002409"/>
    <x v="1686"/>
    <x v="126"/>
    <x v="122"/>
    <s v="0PE"/>
    <x v="10"/>
    <x v="553"/>
    <x v="550"/>
    <n v="29730.28"/>
    <s v="  DE GIULI MILENA - RIMBORSO SPESE COMANDO"/>
  </r>
  <r>
    <x v="36"/>
    <s v="6170006331"/>
    <s v="001"/>
    <s v="DD"/>
    <s v="002409"/>
    <x v="1686"/>
    <x v="126"/>
    <x v="122"/>
    <s v="0PE"/>
    <x v="10"/>
    <x v="745"/>
    <x v="742"/>
    <n v="228968.87"/>
    <s v="  ATTIOLI SABRINA + ALTRI - RIMBORSO SPESE COMANDO"/>
  </r>
  <r>
    <x v="36"/>
    <s v="6170006332"/>
    <s v="001"/>
    <s v="DD"/>
    <s v="002409"/>
    <x v="1686"/>
    <x v="126"/>
    <x v="122"/>
    <s v="0PE"/>
    <x v="10"/>
    <x v="555"/>
    <x v="552"/>
    <n v="55751.37"/>
    <s v="  PAOLUZI MARCO - RIMBORSO SPESE COMANDO"/>
  </r>
  <r>
    <x v="36"/>
    <s v="6170006333"/>
    <s v="001"/>
    <s v="DD"/>
    <s v="002409"/>
    <x v="1686"/>
    <x v="126"/>
    <x v="122"/>
    <s v="0PE"/>
    <x v="10"/>
    <x v="746"/>
    <x v="743"/>
    <n v="38906.870000000003"/>
    <s v="  CAPUTO DOMENICO - RIMBORSO SPESE COMANDO"/>
  </r>
  <r>
    <x v="36"/>
    <s v="6170006334"/>
    <s v="001"/>
    <s v="DD"/>
    <s v="002409"/>
    <x v="1686"/>
    <x v="126"/>
    <x v="122"/>
    <s v="0PE"/>
    <x v="10"/>
    <x v="747"/>
    <x v="744"/>
    <n v="35238.959999999999"/>
    <s v="  D'EGIDIO BENEDETTA - RIMBORSO SPESE COMANDO"/>
  </r>
  <r>
    <x v="36"/>
    <s v="6170006335"/>
    <s v="001"/>
    <s v="DD"/>
    <s v="002409"/>
    <x v="1686"/>
    <x v="126"/>
    <x v="122"/>
    <s v="0PE"/>
    <x v="10"/>
    <x v="335"/>
    <x v="333"/>
    <n v="41471.370000000003"/>
    <s v="  PANUNTI MAURO - RIMBORSO SPESE COMANDO"/>
  </r>
  <r>
    <x v="36"/>
    <s v="6170006336"/>
    <s v="001"/>
    <s v="DD"/>
    <s v="002409"/>
    <x v="1686"/>
    <x v="126"/>
    <x v="122"/>
    <s v="0PE"/>
    <x v="10"/>
    <x v="748"/>
    <x v="745"/>
    <n v="15099.15"/>
    <s v="  OLIVERIO MARA - RIMBORSO SPESE COMANDO"/>
  </r>
  <r>
    <x v="36"/>
    <s v="6170006337"/>
    <s v="001"/>
    <s v="DD"/>
    <s v="002409"/>
    <x v="1686"/>
    <x v="126"/>
    <x v="122"/>
    <s v="0PE"/>
    <x v="10"/>
    <x v="749"/>
    <x v="746"/>
    <n v="63236.57"/>
    <s v="  GIAIMO ANNA + ALTRI - RIMBORSO SPESE COMANDO"/>
  </r>
  <r>
    <x v="36"/>
    <s v="6170006338"/>
    <s v="001"/>
    <s v="DD"/>
    <s v="002409"/>
    <x v="1686"/>
    <x v="126"/>
    <x v="122"/>
    <s v="0PE"/>
    <x v="10"/>
    <x v="750"/>
    <x v="747"/>
    <n v="20950.32"/>
    <s v="  CANCELLARA GERARDO - RIMBORSO SPESE COMANDO"/>
  </r>
  <r>
    <x v="36"/>
    <s v="6170006339"/>
    <s v="001"/>
    <s v="DD"/>
    <s v="002409"/>
    <x v="1686"/>
    <x v="126"/>
    <x v="122"/>
    <s v="0PE"/>
    <x v="10"/>
    <x v="556"/>
    <x v="553"/>
    <n v="59871.75"/>
    <s v="  FIESCHI CARLA + ALTRI - RIMBORSO SPESE COMANDO"/>
  </r>
  <r>
    <x v="36"/>
    <s v="6170006340"/>
    <s v="001"/>
    <s v="DD"/>
    <s v="002409"/>
    <x v="1686"/>
    <x v="126"/>
    <x v="122"/>
    <s v="0PE"/>
    <x v="10"/>
    <x v="23"/>
    <x v="23"/>
    <n v="149233.92000000001"/>
    <s v="  BIANCHI IVANA + ALTRI - RIMBORSO SPESE COMANDO"/>
  </r>
  <r>
    <x v="36"/>
    <s v="6170006341"/>
    <s v="001"/>
    <s v="DD"/>
    <s v="002409"/>
    <x v="1686"/>
    <x v="126"/>
    <x v="122"/>
    <s v="0PE"/>
    <x v="10"/>
    <x v="336"/>
    <x v="334"/>
    <n v="85426.92"/>
    <s v="  MAGLIOCCA GIORGIO - RIMBORSO SPESE COMANDO"/>
  </r>
  <r>
    <x v="36"/>
    <s v="6170006342"/>
    <s v="001"/>
    <s v="DD"/>
    <s v="002409"/>
    <x v="1686"/>
    <x v="126"/>
    <x v="122"/>
    <s v="0PE"/>
    <x v="10"/>
    <x v="751"/>
    <x v="748"/>
    <n v="5030.9799999999996"/>
    <s v="  BARTOLI GIUSEPPE - RIMBORSO SPESE COMANDO"/>
  </r>
  <r>
    <x v="36"/>
    <s v="6170006343"/>
    <s v="001"/>
    <s v="DD"/>
    <s v="002409"/>
    <x v="1686"/>
    <x v="126"/>
    <x v="122"/>
    <s v="0PE"/>
    <x v="10"/>
    <x v="752"/>
    <x v="749"/>
    <n v="9238.43"/>
    <s v="  COCCO GIULIA - RIMBORSO SPESE COMANDO"/>
  </r>
  <r>
    <x v="36"/>
    <s v="6170006344"/>
    <s v="001"/>
    <s v="DD"/>
    <s v="002409"/>
    <x v="1686"/>
    <x v="126"/>
    <x v="122"/>
    <s v="0PE"/>
    <x v="10"/>
    <x v="753"/>
    <x v="750"/>
    <n v="10061.969999999999"/>
    <s v="  LAUDANTE GIANLUCA - RIMBORSO SPESE COMANDO"/>
  </r>
  <r>
    <x v="36"/>
    <s v="6170006345"/>
    <s v="001"/>
    <s v="DD"/>
    <s v="002409"/>
    <x v="1686"/>
    <x v="126"/>
    <x v="122"/>
    <s v="0PE"/>
    <x v="10"/>
    <x v="216"/>
    <x v="214"/>
    <n v="142726.51"/>
    <s v="  BOLLA MATILDE + ALTRI - RIMBORSO SPESE COMANDO"/>
  </r>
  <r>
    <x v="36"/>
    <s v="6170006360"/>
    <s v="001"/>
    <s v="DD"/>
    <s v="003602"/>
    <x v="2003"/>
    <x v="56"/>
    <x v="54"/>
    <s v="IMS"/>
    <x v="42"/>
    <x v="140"/>
    <x v="139"/>
    <n v="279629.18"/>
    <s v="  2°RUOLO 2017 REFEZIONE SCOLASTICA MUN.7"/>
  </r>
  <r>
    <x v="36"/>
    <s v="6170006361"/>
    <s v="001"/>
    <s v="DD"/>
    <s v="003602"/>
    <x v="2003"/>
    <x v="34"/>
    <x v="33"/>
    <s v="IMS"/>
    <x v="42"/>
    <x v="140"/>
    <x v="139"/>
    <n v="3733.49"/>
    <s v="  2°RUOLO 2017 REFEZIONE SCOLASTICA MUN.7"/>
  </r>
  <r>
    <x v="36"/>
    <s v="6170006362"/>
    <s v="001"/>
    <s v="DD"/>
    <s v="003602"/>
    <x v="2003"/>
    <x v="37"/>
    <x v="34"/>
    <s v="IMS"/>
    <x v="42"/>
    <x v="140"/>
    <x v="139"/>
    <n v="6404.07"/>
    <s v="  2°RUOLO 2017 REFEZIONE SCOLASTICA MUN.7"/>
  </r>
  <r>
    <x v="36"/>
    <s v="6170006363"/>
    <s v="001"/>
    <s v="DD"/>
    <s v="003602"/>
    <x v="2003"/>
    <x v="92"/>
    <x v="89"/>
    <s v="IAN"/>
    <x v="43"/>
    <x v="140"/>
    <x v="139"/>
    <n v="34785.79"/>
    <s v="  2°RUOLO 2017 ASILI NIDO MUN.7"/>
  </r>
  <r>
    <x v="36"/>
    <s v="6170006364"/>
    <s v="001"/>
    <s v="DD"/>
    <s v="003602"/>
    <x v="2003"/>
    <x v="37"/>
    <x v="34"/>
    <s v="IAN"/>
    <x v="43"/>
    <x v="140"/>
    <x v="139"/>
    <n v="787.5"/>
    <s v="  2°RUOLO 2017 ASILI NIDO MUN.7"/>
  </r>
  <r>
    <x v="36"/>
    <s v="6170006366"/>
    <s v="001"/>
    <s v="DD"/>
    <s v="003602"/>
    <x v="2003"/>
    <x v="55"/>
    <x v="53"/>
    <s v="IPL"/>
    <x v="54"/>
    <x v="140"/>
    <x v="139"/>
    <n v="20341.05"/>
    <s v="  2°RUOLO 2017 TRASPORTO SCOLASTICO MUN.7"/>
  </r>
  <r>
    <x v="36"/>
    <s v="6170006367"/>
    <s v="001"/>
    <s v="DD"/>
    <s v="003602"/>
    <x v="2003"/>
    <x v="34"/>
    <x v="33"/>
    <s v="IPL"/>
    <x v="54"/>
    <x v="140"/>
    <x v="139"/>
    <n v="200.71"/>
    <s v="  2°RUOLO 2017 TRASPORTO SCOLASTICO MUN.7"/>
  </r>
  <r>
    <x v="36"/>
    <s v="6170006368"/>
    <s v="001"/>
    <s v="DD"/>
    <s v="003602"/>
    <x v="2003"/>
    <x v="37"/>
    <x v="34"/>
    <s v="IPL"/>
    <x v="54"/>
    <x v="140"/>
    <x v="139"/>
    <n v="801.15"/>
    <s v="  2°RUOLO 2017 TRASPORTO SCOLASTICO MUN.7"/>
  </r>
  <r>
    <x v="36"/>
    <s v="6170006371"/>
    <s v="001"/>
    <s v="DD"/>
    <s v="001625"/>
    <x v="284"/>
    <x v="116"/>
    <x v="112"/>
    <s v="NSM"/>
    <x v="22"/>
    <x v="137"/>
    <x v="136"/>
    <n v="164.88"/>
    <s v="  RUOLO RISC. COATTIVA 15115/2017 - MUN.9 - CODTRIB 1N61/2013"/>
  </r>
  <r>
    <x v="36"/>
    <s v="6170006373"/>
    <s v="001"/>
    <s v="DD"/>
    <s v="001625"/>
    <x v="284"/>
    <x v="34"/>
    <x v="33"/>
    <s v="NAN"/>
    <x v="43"/>
    <x v="137"/>
    <x v="136"/>
    <n v="6.92"/>
    <s v="  RUOLO RISC. COATTIVA 15113/2017 - MUN.9 - CODTRIB 1C13/2013 1C13/2014 9260/2013 9260/2014"/>
  </r>
  <r>
    <x v="36"/>
    <s v="6170006374"/>
    <s v="001"/>
    <s v="DD"/>
    <s v="001625"/>
    <x v="284"/>
    <x v="34"/>
    <x v="33"/>
    <s v="NSM"/>
    <x v="22"/>
    <x v="137"/>
    <x v="136"/>
    <n v="5.33"/>
    <s v="  RUOLO RISC. COATTIVA 15115/2017 - MUN.9 - CODTRIB 1C13/2014 1N62/2014"/>
  </r>
  <r>
    <x v="36"/>
    <s v="6170006375"/>
    <s v="001"/>
    <s v="DD"/>
    <s v="001625"/>
    <x v="284"/>
    <x v="50"/>
    <x v="48"/>
    <s v="NAN"/>
    <x v="43"/>
    <x v="137"/>
    <x v="136"/>
    <n v="35"/>
    <s v="  RUOLO RISC. COATTIVA 15113/2017 - MUN.9 - CODTRIB 1D13/2013 1D13/2014"/>
  </r>
  <r>
    <x v="36"/>
    <s v="6170006376"/>
    <s v="001"/>
    <s v="DD"/>
    <s v="001625"/>
    <x v="284"/>
    <x v="50"/>
    <x v="48"/>
    <s v="NSM"/>
    <x v="22"/>
    <x v="137"/>
    <x v="136"/>
    <n v="8.75"/>
    <s v="  RUOLO RISC. COATTIVA 15115/2017 - MUN.9 - CODTRIB 1D13/2014"/>
  </r>
  <r>
    <x v="36"/>
    <s v="6170006377"/>
    <s v="001"/>
    <s v="DD"/>
    <s v="001628"/>
    <x v="284"/>
    <x v="51"/>
    <x v="49"/>
    <s v="NPL"/>
    <x v="54"/>
    <x v="137"/>
    <x v="136"/>
    <n v="45.44"/>
    <s v="  RUOLI RISC. COATTIVA 2357/2017 2455/2017 6136/2017 15114/2017 - MUN.9 - CODTRIB 9813/2007"/>
  </r>
  <r>
    <x v="36"/>
    <s v="6170006378"/>
    <s v="001"/>
    <s v="DD"/>
    <s v="001628"/>
    <x v="284"/>
    <x v="34"/>
    <x v="33"/>
    <s v="NPL"/>
    <x v="54"/>
    <x v="137"/>
    <x v="136"/>
    <n v="23.28"/>
    <s v="  RUOLI RISC. COATTIVA 2357/2017 2455/2017 6136/2017 15114/2017 - MUN.9 - CODTRIB 1C13/2008 1C13/2009 1C13/2010 1C13/2011 1C13/2012 1C13/2013 1C13/2014"/>
  </r>
  <r>
    <x v="36"/>
    <s v="6170006379"/>
    <s v="001"/>
    <s v="DD"/>
    <s v="003617"/>
    <x v="2003"/>
    <x v="227"/>
    <x v="202"/>
    <s v="IPL"/>
    <x v="54"/>
    <x v="610"/>
    <x v="607"/>
    <n v="131.36000000000001"/>
    <s v="  UTILIZZO AULE SCOLATICHE I.C. VIA CENEDA MUN. 7 NOV./DIC.2017 ASS. EDUC. E PEDAGOGICA PETRARCA"/>
  </r>
  <r>
    <x v="36"/>
    <s v="6170006380"/>
    <s v="001"/>
    <s v="DD"/>
    <s v="001628"/>
    <x v="284"/>
    <x v="37"/>
    <x v="34"/>
    <s v="NPL"/>
    <x v="54"/>
    <x v="137"/>
    <x v="136"/>
    <n v="1154.68"/>
    <s v="  RUOLI RISC. COATTIVA 2357/2017 2455/2017 6136/2017 15114/2017 - MUN.9 - CODTRIB 1D13/2008 1D13/2009 1D13/2010 1D13/2011 1D13/2012 1D13/2013 1D13/2014"/>
  </r>
  <r>
    <x v="36"/>
    <s v="6170006381"/>
    <s v="001"/>
    <s v="DD"/>
    <s v="003618"/>
    <x v="2003"/>
    <x v="227"/>
    <x v="202"/>
    <s v="IPL"/>
    <x v="54"/>
    <x v="754"/>
    <x v="751"/>
    <n v="65.680000000000007"/>
    <s v="  UTILIZZO AULE SCOLATICHE I.C. STABILINI MUN. 7 NOV./DIC.2017 ASS. CULTURALE PARTECIPAZIONE"/>
  </r>
  <r>
    <x v="36"/>
    <s v="6170006382"/>
    <s v="001"/>
    <s v="DD"/>
    <s v="002058"/>
    <x v="2004"/>
    <x v="429"/>
    <x v="387"/>
    <s v="DPL"/>
    <x v="54"/>
    <x v="3"/>
    <x v="3"/>
    <n v="8236.7999999999993"/>
    <s v="  CONTRIBUTO PER SERVIZIO DI INTEGRAZIONE SCOLASTICA A FAVORE DI N.4 ALUNNI CON DISABILITA' SENSORIALE (SORDI O  IPOACUSTICI) NELLE SCUOLE DEL MUNICIPIO III - ANNO SCOL. 2017/2018 (DETERMINAZIONI REGIONE LAZIO NN.G11568 E 11832/2017) ANNO 2017"/>
  </r>
  <r>
    <x v="36"/>
    <s v="6170006384"/>
    <s v="001"/>
    <s v="DD"/>
    <s v="001999"/>
    <x v="1371"/>
    <x v="37"/>
    <x v="34"/>
    <s v="0PE"/>
    <x v="10"/>
    <x v="125"/>
    <x v="124"/>
    <n v="262.47000000000003"/>
    <s v="  RECUPERO DELLA SOMMA COMPLESSIVA DI # 262,47= NEI CONFRONTI DELL'ARCH. DE ANGELIS MASSIMILIANO"/>
  </r>
  <r>
    <x v="36"/>
    <s v="6170006385"/>
    <s v="001"/>
    <s v="DD"/>
    <s v="002000"/>
    <x v="1371"/>
    <x v="37"/>
    <x v="34"/>
    <s v="0PE"/>
    <x v="10"/>
    <x v="125"/>
    <x v="124"/>
    <n v="320.91000000000003"/>
    <s v="  RECUPERO DELLA SOMMA DI # 320,91 NEI CONFRONTI DEL GEOM. FUCCI FABIO"/>
  </r>
  <r>
    <x v="36"/>
    <s v="6170006386"/>
    <s v="001"/>
    <s v="DD"/>
    <s v="002001"/>
    <x v="1371"/>
    <x v="37"/>
    <x v="34"/>
    <s v="0PE"/>
    <x v="10"/>
    <x v="125"/>
    <x v="124"/>
    <n v="3043.35"/>
    <s v="  RECUPERO DELLA SOMMA DI #3043,35= NEI CONFRONTI DELL'I.A. VENETTONI RAFFAELLA PER ERRATO UTILIZZO DEL CONGEDO PARENTALE-ANNO 2016 E ANNO 2017"/>
  </r>
  <r>
    <x v="36"/>
    <s v="6170006387"/>
    <s v="001"/>
    <s v="DD"/>
    <s v="002135"/>
    <x v="1686"/>
    <x v="37"/>
    <x v="34"/>
    <s v="QTC"/>
    <x v="12"/>
    <x v="137"/>
    <x v="136"/>
    <n v="2837.46"/>
    <s v="  MUN.12 RUOLO COATTIVO ( COD.TRIB.1I51 ) I SEM.2017"/>
  </r>
  <r>
    <x v="36"/>
    <s v="6170006388"/>
    <s v="001"/>
    <s v="DD"/>
    <s v="002135"/>
    <x v="1686"/>
    <x v="34"/>
    <x v="33"/>
    <s v="QTC"/>
    <x v="12"/>
    <x v="137"/>
    <x v="136"/>
    <n v="8435.08"/>
    <s v="  MUN.12 RUOLO COATT.(COD.TRIB.8594-1I52) I SEM.2017"/>
  </r>
  <r>
    <x v="36"/>
    <s v="6170006389"/>
    <s v="001"/>
    <s v="DD"/>
    <s v="002135"/>
    <x v="1686"/>
    <x v="69"/>
    <x v="67"/>
    <s v="QTC"/>
    <x v="12"/>
    <x v="137"/>
    <x v="136"/>
    <n v="93281.91"/>
    <s v="  MUN.12 I RUOLO COATTIVO (COD.TRIB.8592) I SEM.2017"/>
  </r>
  <r>
    <x v="36"/>
    <s v="6170006390"/>
    <s v="001"/>
    <s v="DD"/>
    <s v="002135"/>
    <x v="1686"/>
    <x v="65"/>
    <x v="63"/>
    <s v="QTC"/>
    <x v="12"/>
    <x v="137"/>
    <x v="136"/>
    <n v="56426.86"/>
    <s v="  MUN.12 RUOLO COATTIVO (COD.TRIB.8596) I SEM.2017"/>
  </r>
  <r>
    <x v="36"/>
    <s v="6170006396"/>
    <s v="001"/>
    <s v="DD"/>
    <s v="002142"/>
    <x v="1371"/>
    <x v="9"/>
    <x v="9"/>
    <s v="QTC"/>
    <x v="12"/>
    <x v="137"/>
    <x v="136"/>
    <n v="246246.56"/>
    <s v="  MUN.12 II RUOLO COATTIVO (COD.9143) II SEM.2017 ABUSIVISMO EDILIZIO"/>
  </r>
  <r>
    <x v="36"/>
    <s v="6170006397"/>
    <s v="001"/>
    <s v="DD"/>
    <s v="002142"/>
    <x v="1371"/>
    <x v="69"/>
    <x v="67"/>
    <s v="QTC"/>
    <x v="12"/>
    <x v="137"/>
    <x v="136"/>
    <n v="305579.25"/>
    <s v="  MUN.12 II RUOLO COATT.(COD.TRIB. 8592) II SEM.2017 COSAP PERMANENTE"/>
  </r>
  <r>
    <x v="36"/>
    <s v="6170006398"/>
    <s v="001"/>
    <s v="DD"/>
    <s v="002142"/>
    <x v="1371"/>
    <x v="65"/>
    <x v="63"/>
    <s v="QTC"/>
    <x v="12"/>
    <x v="137"/>
    <x v="136"/>
    <n v="2087.6999999999998"/>
    <s v="  MUN.12 II RUOLO COATT.(COD.TRIB.1L23) II SEM.2017 COSAP PERMANENTE"/>
  </r>
  <r>
    <x v="36"/>
    <s v="6170006399"/>
    <s v="001"/>
    <s v="DD"/>
    <s v="002142"/>
    <x v="1371"/>
    <x v="34"/>
    <x v="33"/>
    <s v="QTC"/>
    <x v="12"/>
    <x v="137"/>
    <x v="136"/>
    <n v="137047.32"/>
    <s v="  MUN.12 II RUOLO COATT.II SEM.2017(COD.TRIB.1I52-8593-8594) COSAP PERMANENTE"/>
  </r>
  <r>
    <x v="36"/>
    <s v="6170006400"/>
    <s v="001"/>
    <s v="DD"/>
    <s v="002142"/>
    <x v="1371"/>
    <x v="37"/>
    <x v="34"/>
    <s v="QTC"/>
    <x v="12"/>
    <x v="137"/>
    <x v="136"/>
    <n v="5766.6"/>
    <s v="  MUN.12 II RUOLO COATT.(1I51-1D13) II SEM.2017 COSAP PERMANENTE+ABUSIVISMO EDIL."/>
  </r>
  <r>
    <x v="36"/>
    <s v="6170006403"/>
    <s v="001"/>
    <s v="DD"/>
    <s v="001586"/>
    <x v="1569"/>
    <x v="51"/>
    <x v="49"/>
    <s v="NPL"/>
    <x v="54"/>
    <x v="325"/>
    <x v="323"/>
    <n v="62953.81"/>
    <s v="  APPROVAZIONE LISTA DI CARICO PER IL PERIODO SETTEMBRE-DICEMBRE 2017 RELATIVE ALA SERVIZIO TRASPORTO SCOLASTICO .MUN.9"/>
  </r>
  <r>
    <x v="36"/>
    <s v="6170006403"/>
    <s v="006"/>
    <s v="DD"/>
    <s v="001599"/>
    <x v="1378"/>
    <x v="51"/>
    <x v="49"/>
    <s v="NPL"/>
    <x v="54"/>
    <x v="265"/>
    <x v="263"/>
    <n v="2707"/>
    <s v="  INCASSI PRELEVATI C/C QUOTE TRASPORTO SCOLASTICO"/>
  </r>
  <r>
    <x v="36"/>
    <s v="6170006407"/>
    <s v="001"/>
    <s v="DD"/>
    <s v="001426"/>
    <x v="1979"/>
    <x v="28"/>
    <x v="27"/>
    <s v="1ER"/>
    <x v="15"/>
    <x v="264"/>
    <x v="262"/>
    <n v="69902.41"/>
    <s v="  P.Z. VIA LONGONI ACCERTAMENTO CORRISPETTIVO AREA"/>
  </r>
  <r>
    <x v="36"/>
    <s v="6170006409"/>
    <s v="001"/>
    <s v="DD"/>
    <s v="001216"/>
    <x v="1963"/>
    <x v="113"/>
    <x v="109"/>
    <s v="1ER"/>
    <x v="15"/>
    <x v="755"/>
    <x v="752"/>
    <n v="2189.38"/>
    <s v="  PZ D40 PIANA DEL SOLE  QUOTA DI CORRISPETTIVO AFFERENTE ALLE  OO.UU. RELATIVA AGLI ONERI DI PROGETTAZIONE D.LGS N. 163/06"/>
  </r>
  <r>
    <x v="36"/>
    <s v="6170006411"/>
    <s v="001"/>
    <s v="DD"/>
    <s v="003110"/>
    <x v="1931"/>
    <x v="227"/>
    <x v="202"/>
    <s v="BPL"/>
    <x v="54"/>
    <x v="46"/>
    <x v="46"/>
    <n v="285.75"/>
    <s v="  RIMBORSO SPESE PER L'UTILIZZO DI AULE SCOLASTICHE I.C. VIA BOCCIONI ALL'ASS. &quot;A.I.M.A.&quot; (1 AULA 31,75 X 9 MESI) ANNO 2017 -MUN 2"/>
  </r>
  <r>
    <x v="36"/>
    <s v="6170006422"/>
    <s v="001"/>
    <s v="DD"/>
    <s v="002832"/>
    <x v="1371"/>
    <x v="429"/>
    <x v="387"/>
    <s v="MPL"/>
    <x v="54"/>
    <x v="116"/>
    <x v="3"/>
    <n v="3168"/>
    <s v="  CONTRIBUTO PER SERVIZIO DI INTEGRAZIONE SCOLASTICA A FAVORE DI N.1 ALUNNO CON DISABILITA' SENSORIALE (SORDI O  IPOACUSTICI) NELLA  SCUOLA DEL MUNICIPIO VIII (SCUOLA INFANZIA PAESE DELLE MERAVIGLIE) - ANNO SCOL. 2017/2018 PER UN MONTE ORE COMPLESSIVO DI 330 (DETERMINAZIONI REGIONE LAZIO NN. G08916 DEL 23.6.2017 &lt;APPROVAZIONE LINEE DI INDIRIZZO ECT&gt; N. G11568 E 11832/2017 &lt; APPROVAZIONE ELENCHI  ISTITUZIONI&gt;         16675 DEL 04.12.2017 &lt;IMPEGNO FONDI 50% CONTRIBUTO ANNO 2017); LA REGIONE CON NOTA U. 567184 DEL 09.11.2017 HA COMUNICATO LA CONCESSIONE DELLE ORE E DEL CONTRIBUTO RELATIVO; CON NOTA U.0631448 DEL 12/12/2017 HA COMUNICATO CHE IL 20% DELLA SECONDA TRANCHE SARÀ EROGATA NEI PRIMI MESI DELL'ANNO 2018,  MENTRE IL SALDO  SARÀ EROGATO CON ALLA RENDICONTAZIONE"/>
  </r>
  <r>
    <x v="36"/>
    <s v="6170006431"/>
    <s v="001"/>
    <s v="DD"/>
    <s v="003671"/>
    <x v="1703"/>
    <x v="429"/>
    <x v="387"/>
    <s v="IPL"/>
    <x v="54"/>
    <x v="3"/>
    <x v="3"/>
    <n v="4608"/>
    <s v="  50% DEL CONTRIBUTO CONCESSO REGIONE LAZIO PER L'INTEGRAZIONE SCOLASTICA IN FAVORE DEGLI ALUNNI CON DISABILITA' SENSORIALE SCUOLE MUNICIPIO VII &quot;INFANZIA CARDUCCI&quot; &quot;SCUOLA MANZONI&quot; &quot;INFANZIA SALVO D'ACQUISTO&quot;- D.N.G08916 DEL 23/06/2016 D. N.G16675 DEL 04/12/2017 "/>
  </r>
  <r>
    <x v="36"/>
    <s v="6170006441"/>
    <s v="001"/>
    <s v="DD"/>
    <s v="000446"/>
    <x v="2005"/>
    <x v="258"/>
    <x v="230"/>
    <s v="0RG"/>
    <x v="0"/>
    <x v="756"/>
    <x v="753"/>
    <n v="57496.2"/>
    <s v="  INTERVENTO SOSTITUTIVO A FAVORE DELL'INPS PER IL SERVIZIO DI RACCOLTA, TRASPORTO E SMALTIMENTO DEI SOTTOPRODOTTI DI ORIGINE ANIMALE ETC"/>
  </r>
  <r>
    <x v="36"/>
    <s v="6170006442"/>
    <s v="001"/>
    <s v="DD"/>
    <s v="004431"/>
    <x v="2006"/>
    <x v="430"/>
    <x v="388"/>
    <s v="1CS"/>
    <x v="112"/>
    <x v="3"/>
    <x v="3"/>
    <n v="562149.69999999995"/>
    <s v="  CONCORSO DELLA REGIONE LAZIO AGLI ONERI A CARICO DEI COMUNI PER LE PRESTAZIONI A FAVORE DEGLI UTENTI RICOVERATI PER PRESTAZIONI SOCIO RIABILITATIVE PSICHIATRICHE (SRSR) (IN MISURA DEL 50%) DI CUI ALLA DGR 395/2017 PER IL PERIODO 1 LUGLIO/31 DICEMBRE 2017."/>
  </r>
  <r>
    <x v="36"/>
    <s v="6170006443"/>
    <s v="001"/>
    <s v="DD"/>
    <s v="001930"/>
    <x v="2001"/>
    <x v="28"/>
    <x v="27"/>
    <s v="1ER"/>
    <x v="15"/>
    <x v="151"/>
    <x v="150"/>
    <n v="43381.3"/>
    <s v="  P.D.Z. LA STORTA STAZIONE QUOTA CAPITALE 2017 PER CORRISPETTIVO ESPROPRIO AREA DOVUTA DA OPERATORE G&amp;G DI STEFANO II S.R.L. NEL"/>
  </r>
  <r>
    <x v="36"/>
    <s v="6170006445"/>
    <s v="001"/>
    <s v="DD"/>
    <s v="000825"/>
    <x v="1992"/>
    <x v="144"/>
    <x v="135"/>
    <s v="1DP"/>
    <x v="21"/>
    <x v="194"/>
    <x v="192"/>
    <n v="31432973.260000002"/>
    <s v="  CANONE DI CONCESSIONE ANNO 2017 PER L'USO DEGLI IMPIANTI IDRICI DEPURATORI E FOGNATURE DI CUI ALLA CONVENZIONE DEL 06/08/2002 APPROVATA CON DELIB. C.C. N.6 DEL 22/01/2004 - E-MAIL ACEA-ATO2 SPA  DEL 28/08/2017 - FATTURA DIP. PATRIMONIO N. 2017014159 DEL 10/11/2017"/>
  </r>
  <r>
    <x v="36"/>
    <s v="6170006447"/>
    <s v="001"/>
    <s v="DH"/>
    <s v="000267"/>
    <x v="30"/>
    <x v="431"/>
    <x v="389"/>
    <s v="0VI"/>
    <x v="31"/>
    <x v="3"/>
    <x v="3"/>
    <n v="873000"/>
    <s v="  CONTRIBUTO REGIONE LAZIO PER CONSOLIDAMENTO DEL VERSANTE LUNGO LA VIA DALL'ONGARO-AURELIO SAFFI - Q.P.-(DGR 741/2015 - DD REGIONE LAZIO N.G01085 DEL 12/02/2016)"/>
  </r>
  <r>
    <x v="36"/>
    <s v="6170006448"/>
    <s v="001"/>
    <s v="DD"/>
    <s v="000349"/>
    <x v="1378"/>
    <x v="432"/>
    <x v="390"/>
    <s v="0RG"/>
    <x v="0"/>
    <x v="162"/>
    <x v="160"/>
    <n v="14729466.9"/>
    <s v="  CONTRIBUTO INDENNIZZO ESTINZIONE DM 2 MAGGIO 2017"/>
  </r>
  <r>
    <x v="36"/>
    <s v="6170006451"/>
    <s v="001"/>
    <s v="DD"/>
    <s v="001078"/>
    <x v="1371"/>
    <x v="32"/>
    <x v="31"/>
    <s v="0VP"/>
    <x v="19"/>
    <x v="119"/>
    <x v="118"/>
    <n v="3893.33"/>
    <s v="  INCENTIVO PROGETTAZION APPALTO MANUT."/>
  </r>
  <r>
    <x v="36"/>
    <s v="6170006452"/>
    <s v="001"/>
    <s v="DD"/>
    <s v="002427"/>
    <x v="1161"/>
    <x v="9"/>
    <x v="9"/>
    <s v="DTC"/>
    <x v="12"/>
    <x v="46"/>
    <x v="46"/>
    <n v="258"/>
    <s v="  INGIUNZIONE DI PAGAMENTO SANZ. PECUN. AMM.VA EX 6BIS, C.5 DEL D.P.R. 380/2001 - MANUT. STRAORD. IN ASSENZA PRESCRITTA COMUNICAZIONE INIZIO LAVORI - VIALE ADRIATICO, N. 2/A - RESPONSABILE: A.T.E.R. (PROPRIETARIO RESPONSABILE) - MUNICIPIO III"/>
  </r>
  <r>
    <x v="36"/>
    <s v="6170006453"/>
    <s v="001"/>
    <s v="DD"/>
    <s v="002429"/>
    <x v="1161"/>
    <x v="9"/>
    <x v="9"/>
    <s v="DTC"/>
    <x v="12"/>
    <x v="46"/>
    <x v="46"/>
    <n v="258"/>
    <s v="  INGIUNZIONE DI PAGAMENTO SANZ. PECUN. AMM.VA EX ART. 6BIS, C.5 DEL D.P.R. 380/2001 - MANUT. STRAORD. IN ASSENZA PRESCRITTA COMUNICAZIONE INIZIO LAVORI - VIA GARGANO, N. 34 - RESPONSABILI: CONDOMINIO DI VIA GARGANO, 34, LEG.RAPPR. SIG. ANTONIO EVANGELISTA (PROPRIETARIO RESPONSABILE) - MUNICIPIO III"/>
  </r>
  <r>
    <x v="36"/>
    <s v="6170006454"/>
    <s v="001"/>
    <s v="DD"/>
    <s v="002430"/>
    <x v="1161"/>
    <x v="9"/>
    <x v="9"/>
    <s v="DTC"/>
    <x v="12"/>
    <x v="46"/>
    <x v="46"/>
    <n v="258"/>
    <s v="  INGIUNZIONE DI PAGAMENTO SANZ. PECUN. AMM.VA EX ART. 6BIS, C.5 DEL D.P.R. 380/2001 - MANUT. STRAORD. IN ASSENZA PRESCRITTA COMUNICAZIONE INIZIO LAVORI - VIA CESCO BASEGGIO, N. 62/64 - RESPONSABILE: CAVALIERI CATERINA MARIA LORETA (PROPRIETARIO RESPONSABILE) - MUNICIPIO III"/>
  </r>
  <r>
    <x v="36"/>
    <s v="6170006455"/>
    <s v="001"/>
    <s v="DD"/>
    <s v="002432"/>
    <x v="1161"/>
    <x v="9"/>
    <x v="9"/>
    <s v="DTC"/>
    <x v="12"/>
    <x v="46"/>
    <x v="46"/>
    <n v="258"/>
    <s v="  INGIUNZIONE DI PAGAMENTO SANZ. PECUN. AMM.VA EX ART. 6BIS, C.5 DEL D.P.R. 380/2001 - MANUT. STRAORD. IN ASSENZA PRESCRITTA COMUNICAZIONE INIZIO LAVORI - VIA PRATI FISCALI, N. 258, SCALA A, INT. 3 - RESPONSABILI: MARCHESE GENNARO (CONDUTTORE RESPONSABILE); ENASARCO (PROPRIETARIO NON RESPONSABILE) - MUNICIPIO III"/>
  </r>
  <r>
    <x v="36"/>
    <s v="6170006456"/>
    <s v="001"/>
    <s v="DD"/>
    <s v="002433"/>
    <x v="1161"/>
    <x v="9"/>
    <x v="9"/>
    <s v="DTC"/>
    <x v="12"/>
    <x v="46"/>
    <x v="46"/>
    <n v="258"/>
    <s v="  INGIUNZIONE DI PAGAMENTO SANZ. PECUN. AMM.VA EX ART. 6BIS, C.5 DEL D.P.R. 380/2001 - MANUT. STRAORD. IN ASSENZA PRESCRITTA COMUNICAZIONE INIZIO LAVORI - VIA ISOLE CURZOLANE, N. 21, SC. CC, INT. 3 - RESPONSABILI: NARDI KATIA (OCCUPANTE SENZA TITOLO); A.T.E.R. (PROPRIETARIO NON RESPONSABILE) - MUNICIPIO III"/>
  </r>
  <r>
    <x v="36"/>
    <s v="6170006457"/>
    <s v="001"/>
    <s v="DD"/>
    <s v="002829"/>
    <x v="284"/>
    <x v="433"/>
    <x v="391"/>
    <s v="1PL"/>
    <x v="90"/>
    <x v="3"/>
    <x v="3"/>
    <n v="2381270.5099999998"/>
    <s v="  CONTRIBUTO PER LA FORNITURA GRATUITA O SEMIGRATUITA DEI LIBRI DI TESTO - ART.27 DELLA L. 448/98 -A.S. 2016/17 - STANZIAMENTO DISPOSTO DET. REGIONE LAZIO N.G10177 DEL 19/07/2017 - (AUTORIZZAZIONE PER L'UTILIZZO DELLE RISORSE NEGLI ESERCIZI SCOLASTICI SUCCESSIVI R.L. REGISTRO UFFICILE U. 0499317 DEL 5.10.2017)"/>
  </r>
  <r>
    <x v="36"/>
    <s v="6170006458"/>
    <s v="001"/>
    <s v="DD"/>
    <s v="001709"/>
    <x v="1371"/>
    <x v="52"/>
    <x v="50"/>
    <s v="NMS"/>
    <x v="42"/>
    <x v="325"/>
    <x v="323"/>
    <n v="646409.54"/>
    <s v="  ELABORAZIONE LISTA DI CARICO N. L1700001715 QUOTE CONTRIBUTIVE SERVIZIO REF.NE SCOLASTICA-SETTEMBRE -DICEMBRE 2017-.MUN.9"/>
  </r>
  <r>
    <x v="36"/>
    <s v="6170006458"/>
    <s v="003"/>
    <s v="DH"/>
    <s v="000267"/>
    <x v="30"/>
    <x v="52"/>
    <x v="50"/>
    <s v="NMS"/>
    <x v="42"/>
    <x v="46"/>
    <x v="46"/>
    <n v="6440.38"/>
    <s v="  REG ENTRATE DA PRELEVATI CCP"/>
  </r>
  <r>
    <x v="36"/>
    <s v="6170006458"/>
    <s v="005"/>
    <s v="DH"/>
    <s v="000267"/>
    <x v="30"/>
    <x v="52"/>
    <x v="50"/>
    <s v="NMS"/>
    <x v="42"/>
    <x v="396"/>
    <x v="394"/>
    <n v="153776.72"/>
    <s v="  REG ENTRATE DA NODO PAGOPA E POS"/>
  </r>
  <r>
    <x v="36"/>
    <s v="6170006460"/>
    <s v="001"/>
    <s v="DD"/>
    <s v="004263"/>
    <x v="1703"/>
    <x v="37"/>
    <x v="34"/>
    <s v="0PE"/>
    <x v="10"/>
    <x v="125"/>
    <x v="124"/>
    <n v="1366.9"/>
    <s v="  PANETTA MAURO-RECUPERO SOMME (RITARDI E PERMESSI) DA ANNO 2013 A ANNO 2017"/>
  </r>
  <r>
    <x v="36"/>
    <s v="6170006470"/>
    <s v="001"/>
    <s v="DD"/>
    <s v="002136"/>
    <x v="1371"/>
    <x v="429"/>
    <x v="387"/>
    <s v="TPL"/>
    <x v="54"/>
    <x v="3"/>
    <x v="3"/>
    <n v="2534.4"/>
    <s v="  TRASFERIMENTO DI FONDI REGIONE LAZIO &quot;INTERVENTI FINALIZZATI ALL'INTEGRAZIONE SCOLASTICA ALUNNI CON DISABILITÀ SENSORIALI PREQUENTANTI LE SCUOLE DELL'INFANZIA COMUNALE  &quot;C. RAVERA&quot; ANNO SCOLASTICO 2017/2018 MUN 14 (DD.REGIONE LAZIO G.16675/2017)"/>
  </r>
  <r>
    <x v="36"/>
    <s v="6170006471"/>
    <s v="001"/>
    <s v="DD"/>
    <s v="002136"/>
    <x v="1371"/>
    <x v="429"/>
    <x v="387"/>
    <s v="TPL"/>
    <x v="54"/>
    <x v="3"/>
    <x v="3"/>
    <n v="2534.4"/>
    <s v="  TRASFERIMENTO DI FONDI REGIONE LAZIO &quot;INTERVENTI FINALIZZATI ALL'INTEGRAZIONE SCOLASTICA ALUNNI CON DISABILITÀ SENSORIALI PREQUENTANTI LE SCUOLE DELL'INFANZIA COMUNALE  &quot;IL GIRASOLE &quot; ANNO SCOLASTICO 2017/2018 MUN 14 (DD.REGIONE LAZIO G.16675/2017)"/>
  </r>
  <r>
    <x v="36"/>
    <s v="6170006472"/>
    <s v="001"/>
    <s v="DD"/>
    <s v="001809"/>
    <x v="2006"/>
    <x v="95"/>
    <x v="92"/>
    <s v="UTR"/>
    <x v="16"/>
    <x v="137"/>
    <x v="136"/>
    <n v="2016.9"/>
    <s v="  APPROVAZIONE RUOLO COATTIVO 1^EM. ANNO 2017 N. 9256- SANZIONI  OMESSO O PARZ.PAG.TO-CANONE CCUPAZIONE AREE PUBBLICITARIE ANNI 2012-2013-2014  CODICE EQUITALIA 1L23-MUNICIPIO 15"/>
  </r>
  <r>
    <x v="36"/>
    <s v="6170006473"/>
    <s v="001"/>
    <s v="DD"/>
    <s v="001809"/>
    <x v="2006"/>
    <x v="56"/>
    <x v="54"/>
    <s v="UMS"/>
    <x v="42"/>
    <x v="137"/>
    <x v="136"/>
    <n v="1200"/>
    <s v="  APPROVAZIONE RUOLO COATTIVO N. 9254 -1^EM.ANNO 2017 QUOTE CONTR.REFEZIONE SCOLASTICA ANNI 2011-2012 - CODICE TRIBUTO 9809- MUN.15"/>
  </r>
  <r>
    <x v="36"/>
    <s v="6170006474"/>
    <s v="001"/>
    <s v="DD"/>
    <s v="001809"/>
    <x v="2006"/>
    <x v="69"/>
    <x v="67"/>
    <s v="UTR"/>
    <x v="16"/>
    <x v="137"/>
    <x v="136"/>
    <n v="14699.01"/>
    <s v="  APPROVAZIONE RUOLI COATTIVI NN. 9256-2196 -1^EM.ANNO 2017 CANONE OCCUPAZIONE PERMANENTE AREE SPAZI PUBBLICHE - ANNI 2011-2012-2013-2014- CODICE TRIBUTO 8592- MUN.15"/>
  </r>
  <r>
    <x v="36"/>
    <s v="6170006475"/>
    <s v="001"/>
    <s v="DD"/>
    <s v="001809"/>
    <x v="2006"/>
    <x v="34"/>
    <x v="33"/>
    <s v="UTR"/>
    <x v="16"/>
    <x v="137"/>
    <x v="136"/>
    <n v="200.14"/>
    <s v="  APPROVAZIONE RUOLI COATTIVI NN. 9254-9256 1^EM.ANNO 2017-  INTERESSI ISCRIZIONE A RUOLO - ANNI 2011-2012-2013-2014- CODICI TRIBUTO 9810-1C13- MUN.15"/>
  </r>
  <r>
    <x v="36"/>
    <s v="6170006476"/>
    <s v="001"/>
    <s v="DD"/>
    <s v="001809"/>
    <x v="2006"/>
    <x v="37"/>
    <x v="34"/>
    <s v="UTR"/>
    <x v="16"/>
    <x v="137"/>
    <x v="136"/>
    <n v="51.45"/>
    <s v="  APPROVAZIONE RUOLI COATTIVI NN. 9254-9256 1^EM.ANNO 2017-  SPESE NOTIFICA - ANNI 2011-2012-2013-2014- CODICI TRIBUTO 1D13 -1I51- MUN.15"/>
  </r>
  <r>
    <x v="36"/>
    <s v="6170006477"/>
    <s v="001"/>
    <s v="DD"/>
    <s v="001809"/>
    <x v="2006"/>
    <x v="9"/>
    <x v="9"/>
    <s v="UTC"/>
    <x v="12"/>
    <x v="137"/>
    <x v="136"/>
    <n v="3808.1"/>
    <s v="  APPROVAZIONE RUOLI COATTIVI 1^ EMISSIONE 2017: N. 9255/2017-SANZIONI ABUSIVISMO EDILIZIO ANNO 2014-CODICE ENTRATA 9143-MUN.15"/>
  </r>
  <r>
    <x v="36"/>
    <s v="6170006479"/>
    <s v="001"/>
    <s v="DD"/>
    <s v="001808"/>
    <x v="2006"/>
    <x v="56"/>
    <x v="54"/>
    <s v="UMS"/>
    <x v="42"/>
    <x v="137"/>
    <x v="136"/>
    <n v="135418.87"/>
    <s v="  APPROVAZIONE RUOLI COATTIVI II EMISSIONE - ANNO 2017 - QUOTE CONTR.REFEZIONE SCOLASTICA ANNO 2014 - NN. 15162-3219-4446-3047-4043-4725-1785-15165-2795-2572-2959-3219-MUN.15 -CODICI EQUITALIA 9808, 9809"/>
  </r>
  <r>
    <x v="36"/>
    <s v="6170006480"/>
    <s v="001"/>
    <s v="DD"/>
    <s v="001808"/>
    <x v="2006"/>
    <x v="69"/>
    <x v="67"/>
    <s v="UTR"/>
    <x v="16"/>
    <x v="137"/>
    <x v="136"/>
    <n v="115405.65"/>
    <s v="  APPROVAZIONE RUOLI COATTIVI NN. 15163-16541-15168-4177-15167-3069-II EM.ANNO 2017 - CANONE OCCUPAZIONE PERM.AREE SPAZI PUBBL. ANNI 2013-2014 - MUN. 15 - CODICE EQUITALIA 8592"/>
  </r>
  <r>
    <x v="36"/>
    <s v="6170006481"/>
    <s v="001"/>
    <s v="DD"/>
    <s v="001808"/>
    <x v="2006"/>
    <x v="64"/>
    <x v="62"/>
    <s v="UTR"/>
    <x v="16"/>
    <x v="137"/>
    <x v="136"/>
    <n v="41887.11"/>
    <s v="  APPROVAZIONE RUOLI COATTIVI NN. 4280-13005-15532-II EM.ANNO 2017 - CANONE OCCUPAZIONE TEMP. AREE SPAZI PUBBL. ANNO 2012 - MUN. 15 - CODICE EQUITALIA  8587"/>
  </r>
  <r>
    <x v="36"/>
    <s v="6170006482"/>
    <s v="001"/>
    <s v="DD"/>
    <s v="001808"/>
    <x v="2006"/>
    <x v="92"/>
    <x v="89"/>
    <s v="UAN"/>
    <x v="43"/>
    <x v="137"/>
    <x v="136"/>
    <n v="11354.81"/>
    <s v="  APPROVAZIONE RUOLI COATTIVI NN. 4042-2740-15164-2958-II EM.ANNO 2017 -  RETTE ASILI NIDO ANNO 2014 - MUN.15 - CODICI EQUITALIA  9258"/>
  </r>
  <r>
    <x v="36"/>
    <s v="6170006483"/>
    <s v="001"/>
    <s v="DD"/>
    <s v="001808"/>
    <x v="2006"/>
    <x v="116"/>
    <x v="112"/>
    <s v="USM"/>
    <x v="22"/>
    <x v="137"/>
    <x v="136"/>
    <n v="67.260000000000005"/>
    <s v="  APPROVAZIONE RUOLO COATTIVO N. 15531 -II EM.ANNO 2017 - CONTRIBUTO PROGETTO PONTE ANNO 2014 - MUN. 15 - CODICE EQUITALIA 1N61"/>
  </r>
  <r>
    <x v="36"/>
    <s v="6170006484"/>
    <s v="001"/>
    <s v="DD"/>
    <s v="001808"/>
    <x v="2006"/>
    <x v="55"/>
    <x v="53"/>
    <s v="UPL"/>
    <x v="54"/>
    <x v="137"/>
    <x v="136"/>
    <n v="3322.8"/>
    <s v="  APPROVAZIONE RUOLO COATTIVO N. 15166-II EM.ANNO 2017 - QUOTE CONTRIB.TRASPORTO SCOLASTICO ANNO 2014 - MUN. 15 - CODICE EQUITALIA  9813"/>
  </r>
  <r>
    <x v="36"/>
    <s v="6170006485"/>
    <s v="001"/>
    <s v="DD"/>
    <s v="001808"/>
    <x v="2006"/>
    <x v="34"/>
    <x v="33"/>
    <s v="UTR"/>
    <x v="16"/>
    <x v="137"/>
    <x v="136"/>
    <n v="3987.66"/>
    <s v="  APPROVAZIONE RUOLI COATTIVI NN. 15165-15531-4280-13005-15532-16541-12692-15168-2960-4042-2740-15164-2958 -3219-4446-3047-4043-4725-1785-16165-2795-2572-2959-3219-4177-15167-3069 -II EM.ANNO 2017 -  INTERESSI SU CREDITI - CODICI EQUITALIA 1C13, 9810, 1I52, 8594, 1N62, 9260, 9814, 1I50, 8589"/>
  </r>
  <r>
    <x v="36"/>
    <s v="6170006486"/>
    <s v="001"/>
    <s v="DD"/>
    <s v="001808"/>
    <x v="2006"/>
    <x v="95"/>
    <x v="92"/>
    <s v="UTR"/>
    <x v="16"/>
    <x v="137"/>
    <x v="136"/>
    <n v="144743.09"/>
    <s v="  APPROVAZIONE RUOLI COATTIVI MUN.15 NN. 4280-13005-15532-151684177-16540-15167-2396-3069-II EM.ANNO 2017 -  PENALITA' E SANZIONI ANNI 2012-2014 - CODICI EQUITALIA 8596, 8588, 8593, 8591"/>
  </r>
  <r>
    <x v="36"/>
    <s v="6170006487"/>
    <s v="001"/>
    <s v="DD"/>
    <s v="001808"/>
    <x v="2006"/>
    <x v="37"/>
    <x v="34"/>
    <s v="UTR"/>
    <x v="16"/>
    <x v="137"/>
    <x v="136"/>
    <n v="8448.11"/>
    <s v="  APPROVAZIONE RUOLI COATTIVI NN. 15165-15531-4280-13005-15532-16541-12692-15168-2960-4042-2740-15164-2958 -3219-4446-3047-4043-4725-1785-16165-2795-2572-2959-3219-4177-15167-3069 -II EM.ANNO 2017 -  RECUPERO SPESE NOTIFICA - CODICI EQUITALIA 1D13, 1I51, 1I49"/>
  </r>
  <r>
    <x v="36"/>
    <s v="6170006488"/>
    <s v="001"/>
    <s v="DD"/>
    <s v="002141"/>
    <x v="1371"/>
    <x v="265"/>
    <x v="237"/>
    <s v="QTR"/>
    <x v="16"/>
    <x v="137"/>
    <x v="136"/>
    <n v="4597.13"/>
    <s v="  II RUOLO 2017"/>
  </r>
  <r>
    <x v="36"/>
    <s v="6170006489"/>
    <s v="001"/>
    <s v="DD"/>
    <s v="002141"/>
    <x v="1371"/>
    <x v="37"/>
    <x v="34"/>
    <s v="QTR"/>
    <x v="16"/>
    <x v="137"/>
    <x v="136"/>
    <n v="3316.27"/>
    <s v="  II RUOLO 2017"/>
  </r>
  <r>
    <x v="36"/>
    <s v="6170006490"/>
    <s v="001"/>
    <s v="DD"/>
    <s v="002141"/>
    <x v="1371"/>
    <x v="34"/>
    <x v="33"/>
    <s v="QTR"/>
    <x v="16"/>
    <x v="137"/>
    <x v="136"/>
    <n v="214.01"/>
    <s v="  II RUOLO 2017"/>
  </r>
  <r>
    <x v="36"/>
    <s v="6170006491"/>
    <s v="001"/>
    <s v="DD"/>
    <s v="002141"/>
    <x v="1371"/>
    <x v="65"/>
    <x v="63"/>
    <s v="QTR"/>
    <x v="16"/>
    <x v="137"/>
    <x v="136"/>
    <n v="112864.26"/>
    <s v="  II RUOLO 2017"/>
  </r>
  <r>
    <x v="36"/>
    <s v="6170006492"/>
    <s v="001"/>
    <s v="DD"/>
    <s v="002141"/>
    <x v="1371"/>
    <x v="69"/>
    <x v="67"/>
    <s v="QTR"/>
    <x v="16"/>
    <x v="137"/>
    <x v="136"/>
    <n v="22725.91"/>
    <s v="  II RUOLO 2017"/>
  </r>
  <r>
    <x v="36"/>
    <s v="6170006493"/>
    <s v="001"/>
    <s v="DD"/>
    <s v="002141"/>
    <x v="1371"/>
    <x v="64"/>
    <x v="62"/>
    <s v="QTR"/>
    <x v="16"/>
    <x v="137"/>
    <x v="136"/>
    <n v="27947.49"/>
    <s v="  II RUOLO 2017"/>
  </r>
  <r>
    <x v="36"/>
    <s v="6170006501"/>
    <s v="001"/>
    <s v="DD"/>
    <s v="001755"/>
    <x v="1378"/>
    <x v="227"/>
    <x v="202"/>
    <s v="NPL"/>
    <x v="54"/>
    <x v="757"/>
    <x v="754"/>
    <n v="33.25"/>
    <s v="  RIMBORSO SPESE PER UTILIZZO AULE SCOLASTICHE-ASSOCIAZIONE LA BOTTEGA FANTASTICA -PERIODO NOVEMBRE -DICEMBRE 2017-MUN.9"/>
  </r>
  <r>
    <x v="36"/>
    <s v="6170006502"/>
    <s v="001"/>
    <s v="DD"/>
    <s v="001755"/>
    <x v="1378"/>
    <x v="227"/>
    <x v="202"/>
    <s v="NPL"/>
    <x v="54"/>
    <x v="517"/>
    <x v="514"/>
    <n v="32.71"/>
    <s v="  RIMBORSO SPESE PER UTILIZZO AULE SCOLASTICHE-ASD. MARGA YOGA-PERIODO NOVEMBRE -DICEMBRE 2017-MUN.9."/>
  </r>
  <r>
    <x v="36"/>
    <s v="6170006503"/>
    <s v="001"/>
    <s v="DH"/>
    <s v="000267"/>
    <x v="30"/>
    <x v="208"/>
    <x v="186"/>
    <s v="FAC"/>
    <x v="74"/>
    <x v="505"/>
    <x v="502"/>
    <n v="2232.46"/>
    <s v="  RESTITUZIONE SOMMA ERRONEAMENTE TRATTENUTA PER SPLIT PAYMENT SU FT 11 DEL 14/11/2017 - MANDATO 126308/2017 E ORDINATIVO DI INCASSO 133056/2017 - CODICE FORNITORE 80003 &lt;ASSOCIAZIONE CULTURALE PROGETTO GOLDESTEIN&gt;"/>
  </r>
  <r>
    <x v="36"/>
    <s v="6170006512"/>
    <s v="001"/>
    <s v="DD"/>
    <s v="000525"/>
    <x v="2007"/>
    <x v="86"/>
    <x v="84"/>
    <s v="0OI"/>
    <x v="86"/>
    <x v="316"/>
    <x v="314"/>
    <n v="3660"/>
    <s v="  ACCERTAMENTO DEL RIMBORSO OMNICOMPRENSIVO FORFETTARIO PER CONSUMO ACQUA POTABILE ED ENERGIA ELETTRICA SERVIZIO BUVETTE DEL PALAZZO SENATORIO. ANNO 2017 - IMPORTO # 3.660,00 (IVA INCLUSA COMMERCIALE)._x000a_"/>
  </r>
  <r>
    <x v="36"/>
    <s v="6170006529"/>
    <s v="001"/>
    <s v="DD"/>
    <s v="004071"/>
    <x v="1500"/>
    <x v="74"/>
    <x v="72"/>
    <s v="FTC"/>
    <x v="12"/>
    <x v="137"/>
    <x v="136"/>
    <n v="3.6"/>
    <s v="  1D13 RECUPERO SPESE DI NOTIFICA PER CREDITI EXTRA TRIBUTARI"/>
  </r>
  <r>
    <x v="36"/>
    <s v="6170006530"/>
    <s v="001"/>
    <s v="DD"/>
    <s v="004071"/>
    <x v="1500"/>
    <x v="9"/>
    <x v="9"/>
    <s v="FTC"/>
    <x v="12"/>
    <x v="137"/>
    <x v="136"/>
    <n v="8000"/>
    <s v="  9143 SANZIONI PECUNIARIE ABUSIVISMO EDILIZIO"/>
  </r>
  <r>
    <x v="36"/>
    <s v="6170006531"/>
    <s v="001"/>
    <s v="DD"/>
    <s v="001701"/>
    <x v="1371"/>
    <x v="260"/>
    <x v="232"/>
    <s v="NSS"/>
    <x v="32"/>
    <x v="758"/>
    <x v="755"/>
    <n v="1954.59"/>
    <s v="  ASD. ALGARVE CANONE UTILIZZO PALESTRE PERIODO SETTEMBRE -DICEMBRE 2017-MUN.9"/>
  </r>
  <r>
    <x v="36"/>
    <s v="6170006535"/>
    <s v="001"/>
    <s v="DD"/>
    <s v="001701"/>
    <x v="1371"/>
    <x v="260"/>
    <x v="232"/>
    <s v="NSS"/>
    <x v="32"/>
    <x v="759"/>
    <x v="756"/>
    <n v="1954.62"/>
    <s v="  SMIT ROMA CENTRO ASD.CANONE  UTILIZZO PALESTRE PERIODO SETTEMBRE -DICEMBRE 2017-MUN.9"/>
  </r>
  <r>
    <x v="36"/>
    <s v="6170006541"/>
    <s v="001"/>
    <s v="DD"/>
    <s v="004338"/>
    <x v="1375"/>
    <x v="37"/>
    <x v="34"/>
    <s v="0PE"/>
    <x v="10"/>
    <x v="125"/>
    <x v="124"/>
    <n v="484.28"/>
    <s v="  INTROITI E RIMBORSI DIVERSI_x000a_RECUPERO SOMME NON DOVUTE-ANNUALITA' 2015-2016"/>
  </r>
  <r>
    <x v="36"/>
    <s v="6170006542"/>
    <s v="001"/>
    <s v="DD"/>
    <s v="004338"/>
    <x v="1375"/>
    <x v="37"/>
    <x v="34"/>
    <s v="0PE"/>
    <x v="10"/>
    <x v="215"/>
    <x v="213"/>
    <n v="144.86000000000001"/>
    <s v="  INTROITI E RIMBORSI DIVERSI_x000a_RECUPERO SOMME NON DOVUTE-ANNUALITA' 2015-2016"/>
  </r>
  <r>
    <x v="36"/>
    <s v="6170006543"/>
    <s v="001"/>
    <s v="DD"/>
    <s v="000062"/>
    <x v="2001"/>
    <x v="410"/>
    <x v="369"/>
    <s v="1PV"/>
    <x v="125"/>
    <x v="760"/>
    <x v="757"/>
    <n v="19902.02"/>
    <s v="  CANONE DI CONCESSIONE DELLA GESTIONE DELLA STRUTTURA SPORTIVA SITA IN VIA DI CASAL BOCCONE 283 E ANNESSO PARCO PUBBLICO CONTRATTO REP. N. 12922 DEL 31 OTTOBRE 2017."/>
  </r>
  <r>
    <x v="36"/>
    <s v="6170006545"/>
    <s v="001"/>
    <s v="DD"/>
    <s v="002057"/>
    <x v="2008"/>
    <x v="1"/>
    <x v="1"/>
    <s v="0PE"/>
    <x v="10"/>
    <x v="125"/>
    <x v="124"/>
    <n v="42.31"/>
    <s v="  NUZZI FRANCESCA-RECUPERO SOMMA NON DOVUTA (CONGEDO PARENTALE)-21/4/2017"/>
  </r>
  <r>
    <x v="36"/>
    <s v="6170006546"/>
    <s v="001"/>
    <s v="DD"/>
    <s v="002057"/>
    <x v="2008"/>
    <x v="37"/>
    <x v="34"/>
    <s v="0PE"/>
    <x v="10"/>
    <x v="125"/>
    <x v="124"/>
    <n v="1142.43"/>
    <s v="  NUZZI FRANCESCA-RECUPERO SOMMA NON DOVUTA (CONGEDO PARENTALE)-"/>
  </r>
  <r>
    <x v="36"/>
    <s v="6170006550"/>
    <s v="001"/>
    <s v="DD"/>
    <s v="002930"/>
    <x v="2007"/>
    <x v="429"/>
    <x v="387"/>
    <s v="EPL"/>
    <x v="54"/>
    <x v="116"/>
    <x v="3"/>
    <n v="3168"/>
    <s v="  CONTRIBUTO PER SERVIZIO DI INTEGRAZIONE SCOLASTICA A FAVORE DI N.1 ALUNNO CON DISABILITA' SENSORIALE (SORDI O  IPOACUSTICI) NELLA  SCUOLA DEL MUNICIPIO IV (SCUOLA DELL'INFANZIA CASALE AZZURRO) - ANNO SCOL. 2017/2018 PER UN MONTE ORE COMPLESSIVO DI 330 (DETERMINAZIONI REGIONE LAZIO NN. G08916 DEL 23.6.2017 &lt;APPROVAZIONE LINEE DI INDIRIZZO ECT&gt; N. G11568 E 11832/2017 &lt; APPROVAZIONE ELENCHI  ISTITUZIONI&gt;         16675 DEL 04.12.2017 &lt;IMPEGNO FONDI 50% CONTRIBUTO ANNO 2017); LA REGIONE CON NOTA U. 567184 DEL 09.11.2017 HA COMUNICATO LA CONCESSIONE DELLE ORE E DEL CONTRIBUTO RELATIVO; CON NOTA U.0631448 DEL 12/12/2017 HA COMUNICATO CHE IL 20% DELLA SECONDA TRANCHE SARÀ EROGATA NEI PRIMI MESI DELL'ANNO 2018,  MENTRE IL SALDO  SARÀ EROGATO CON ALLA RENDICONTAZIONE"/>
  </r>
  <r>
    <x v="36"/>
    <s v="6170006551"/>
    <s v="001"/>
    <s v="DD"/>
    <s v="002930"/>
    <x v="2007"/>
    <x v="429"/>
    <x v="387"/>
    <s v="EPL"/>
    <x v="54"/>
    <x v="116"/>
    <x v="3"/>
    <n v="2534.4"/>
    <s v="  CONTRIBUTO PER SERVIZIO DI INTEGRAZIONE SCOLASTICA A FAVORE DI N.1 ALUNNO CON DISABILITA' SENSORIALE (SORDI O  IPOACUSTICI) NELLA  SCUOLA DEL MUNICIPIO IV (SCUOLA DELL'INFANZIA MESSI D'ORO) - ANNO SCOL. 2017/2018 PER UN MONTE ORE COMPLESSIVO DI 264 (DETERMINAZIONI REGIONE LAZIO NN. G08916 DEL 23.6.2017 &lt;APPROVAZIONE LINEE DI INDIRIZZO ECT&gt; N. G11568 E 11832/2017 &lt; APPROVAZIONE ELENCHI  ISTITUZIONI&gt;         16675 DEL 04.12.2017 &lt;IMPEGNO FONDI 50% CONTRIBUTO ANNO 2017); LA REGIONE CON NOTA U. 567184 DEL 09.11.2017 HA COMUNICATO LA CONCESSIONE DELLE ORE E DEL CONTRIBUTO RELATIVO; CON NOTA U.0631448 DEL 12/12/2017 HA COMUNICATO CHE IL 20% DELLA SECONDA TRANCHE SARÀ EROGATA NEI PRIMI MESI DELL'ANNO 2018,  MENTRE IL SALDO  SARÀ EROGATO CON ALLA RENDICONTAZIONE"/>
  </r>
  <r>
    <x v="36"/>
    <s v="6170006560"/>
    <s v="001"/>
    <s v="DD"/>
    <s v="004070"/>
    <x v="1500"/>
    <x v="56"/>
    <x v="54"/>
    <s v="FMS"/>
    <x v="42"/>
    <x v="137"/>
    <x v="136"/>
    <n v="115043.24"/>
    <s v="  RUOLI N. 5969-2448-3082-15047-5740/17  REFEZIONE 9809 ANNI 2011-2012-2013-2014-2015 SCADENZA RUOLO 16.11.2017 *9809 QUOTE CONTRIBUTIVE REFEZIONE SCOLASTICA"/>
  </r>
  <r>
    <x v="36"/>
    <s v="6170006561"/>
    <s v="001"/>
    <s v="DD"/>
    <s v="004070"/>
    <x v="1500"/>
    <x v="34"/>
    <x v="33"/>
    <s v="FMS"/>
    <x v="42"/>
    <x v="137"/>
    <x v="136"/>
    <n v="4809.08"/>
    <s v="  RUOLI N. 4560-4535-4710-15053-3223-3210-4146-1771-15062-2944-5969-2448-3 082-15047-5740/17  REFEZIONE INTERESSI COD 9810-1C13 ANNO 2011-12-13-14-15 SCADENZA RUOLO 16.11.2017 "/>
  </r>
  <r>
    <x v="36"/>
    <s v="6170006562"/>
    <s v="001"/>
    <s v="DD"/>
    <s v="004070"/>
    <x v="1500"/>
    <x v="74"/>
    <x v="72"/>
    <s v="FMS"/>
    <x v="42"/>
    <x v="137"/>
    <x v="136"/>
    <n v="10960.49"/>
    <s v="  RUOLI N. 4560-4535-4710-15053-3223-3210-4146-1771-15062-2944-5969-2448-3 082-15047-5740/17  REFEZIONE SPESE DI NOTIFICA COD -1D13 ANNO 2011-12-13-14-15 SCADENZA RUOLO 16.11.2017 "/>
  </r>
  <r>
    <x v="36"/>
    <s v="6170006563"/>
    <s v="001"/>
    <s v="DD"/>
    <s v="004070"/>
    <x v="1500"/>
    <x v="92"/>
    <x v="89"/>
    <s v="FAN"/>
    <x v="43"/>
    <x v="137"/>
    <x v="136"/>
    <n v="13416.58"/>
    <s v="  RUOLI N. 15046-2942/17  ASILI NIDO COD 9258 ANNO 2015 SCADENZA RUOLO 16.11.2017 "/>
  </r>
  <r>
    <x v="36"/>
    <s v="6170006564"/>
    <s v="001"/>
    <s v="DD"/>
    <s v="004070"/>
    <x v="1500"/>
    <x v="34"/>
    <x v="33"/>
    <s v="FAN"/>
    <x v="43"/>
    <x v="137"/>
    <x v="136"/>
    <n v="140.01"/>
    <s v="  RUOLI N. 15046-2942-4536-15055/17  ASILI NIDO INTERESSI COD 9260-1C13 ANNO 2015 SCADENZA RUOLO 16.11.2017 9260-1C13 INTERESSI ED ULTERIORI INTERESSI RETTE ASILI NIDO"/>
  </r>
  <r>
    <x v="36"/>
    <s v="6170006565"/>
    <s v="001"/>
    <s v="DD"/>
    <s v="004070"/>
    <x v="1500"/>
    <x v="74"/>
    <x v="72"/>
    <s v="FAN"/>
    <x v="43"/>
    <x v="137"/>
    <x v="136"/>
    <n v="682.5"/>
    <s v="  RUOLI N. 15046-2942-4536-15055/17  ASILI NIDO SPESE DI NOTIFICA COD 1D13 ANNO 2015 SCADENZA RUOLO 16.11.2017 1D13 RECUPERO SPESE DI NOTIFICA RETTE ASILI NIDO"/>
  </r>
  <r>
    <x v="36"/>
    <s v="6170006566"/>
    <s v="001"/>
    <s v="DD"/>
    <s v="004070"/>
    <x v="1500"/>
    <x v="34"/>
    <x v="33"/>
    <s v="FSM"/>
    <x v="22"/>
    <x v="137"/>
    <x v="136"/>
    <n v="8.7200000000000006"/>
    <s v="  RUOLO N.3083-15048/17  PROGETTO PONTE INTERESSI COD 1N62-1C13 ANNO 2015 SCADENZA RUOLO 16.11.2017 "/>
  </r>
  <r>
    <x v="36"/>
    <s v="6170006567"/>
    <s v="001"/>
    <s v="DD"/>
    <s v="004070"/>
    <x v="1500"/>
    <x v="74"/>
    <x v="72"/>
    <s v="FSM"/>
    <x v="22"/>
    <x v="137"/>
    <x v="136"/>
    <n v="87.5"/>
    <s v="  RUOLI N. 3083-15048/17  PROGETTO PONTE SPESE DI NOTIFICA COD 1D13 ANNO 2015 SCADENZA RUOLO 16.11.2017 "/>
  </r>
  <r>
    <x v="36"/>
    <s v="6170006568"/>
    <s v="001"/>
    <s v="DD"/>
    <s v="004070"/>
    <x v="1500"/>
    <x v="34"/>
    <x v="33"/>
    <s v="FPL"/>
    <x v="54"/>
    <x v="137"/>
    <x v="136"/>
    <n v="3.66"/>
    <s v="  RUOLO N. 15056/17  TRASPORTO INTERESSI COD 9814-1C13 ANNO 2015 SCADENZA RUOLO 16.11.2017 "/>
  </r>
  <r>
    <x v="36"/>
    <s v="6170006569"/>
    <s v="001"/>
    <s v="DD"/>
    <s v="004070"/>
    <x v="1500"/>
    <x v="74"/>
    <x v="72"/>
    <s v="FPL"/>
    <x v="54"/>
    <x v="137"/>
    <x v="136"/>
    <n v="52.5"/>
    <s v="  RUOLI N. 15056/17  TRASPORTO SCOLASTICO SPESE DI NOTIFICA COD 1D13 ANNO 2015 SCADENZA RUOLO 16.11.2017 "/>
  </r>
  <r>
    <x v="36"/>
    <s v="6170006570"/>
    <s v="001"/>
    <s v="DD"/>
    <s v="004070"/>
    <x v="1500"/>
    <x v="55"/>
    <x v="53"/>
    <s v="FPL"/>
    <x v="54"/>
    <x v="137"/>
    <x v="136"/>
    <n v="251.78"/>
    <s v="  QUOTA PARTE RUOLO N. 15056/17 TRASPORTO SCOLASTICO  COD 9813 ANNO 2015 SCADENZA RUOLO 16.11.2017 "/>
  </r>
  <r>
    <x v="36"/>
    <s v="6170006571"/>
    <s v="001"/>
    <s v="DD"/>
    <s v="004072"/>
    <x v="1500"/>
    <x v="69"/>
    <x v="67"/>
    <s v="FTR"/>
    <x v="16"/>
    <x v="137"/>
    <x v="136"/>
    <n v="7879.67"/>
    <s v="  8592-8593 ARRETRATO ED INDENNITA' DI MORA COSAP PERM. OSP"/>
  </r>
  <r>
    <x v="36"/>
    <s v="6170006572"/>
    <s v="001"/>
    <s v="DD"/>
    <s v="004072"/>
    <x v="1500"/>
    <x v="65"/>
    <x v="63"/>
    <s v="FTR"/>
    <x v="16"/>
    <x v="137"/>
    <x v="136"/>
    <n v="38184.730000000003"/>
    <s v="  8596 INFRAZIONI COSAP PERMANENTE OSP"/>
  </r>
  <r>
    <x v="36"/>
    <s v="6170006573"/>
    <s v="001"/>
    <s v="DD"/>
    <s v="004072"/>
    <x v="1500"/>
    <x v="34"/>
    <x v="33"/>
    <s v="FTR"/>
    <x v="16"/>
    <x v="137"/>
    <x v="136"/>
    <n v="1810.33"/>
    <s v="  8594-1I52-8589-1I50-1B88-1R34 INTERESSI ED ULTERIORI INTERESSI COSAP PERM. - COSAP TEMP. E CIP"/>
  </r>
  <r>
    <x v="36"/>
    <s v="6170006574"/>
    <s v="001"/>
    <s v="DD"/>
    <s v="004072"/>
    <x v="1500"/>
    <x v="74"/>
    <x v="72"/>
    <s v="FTR"/>
    <x v="16"/>
    <x v="137"/>
    <x v="136"/>
    <n v="2210.16"/>
    <s v="  1I51-1I49-1R33 RECUPERO SPESE DI NOTIFICA COSAP PERM. - COSAP TEMP. E CIP"/>
  </r>
  <r>
    <x v="36"/>
    <s v="6170006575"/>
    <s v="001"/>
    <s v="DD"/>
    <s v="004072"/>
    <x v="1500"/>
    <x v="64"/>
    <x v="62"/>
    <s v="FTR"/>
    <x v="16"/>
    <x v="137"/>
    <x v="136"/>
    <n v="2426.6799999999998"/>
    <s v="  8587-8588 ARRETRATO ED INDENNITA' DI MORA COSAP TEMPORANEA OSP"/>
  </r>
  <r>
    <x v="36"/>
    <s v="6170006576"/>
    <s v="001"/>
    <s v="DD"/>
    <s v="004072"/>
    <x v="1500"/>
    <x v="263"/>
    <x v="235"/>
    <s v="FTR"/>
    <x v="16"/>
    <x v="137"/>
    <x v="136"/>
    <n v="158.74"/>
    <s v="  1B87 ARRETRATO CIP"/>
  </r>
  <r>
    <x v="36"/>
    <s v="6170006577"/>
    <s v="001"/>
    <s v="DD"/>
    <s v="004072"/>
    <x v="1500"/>
    <x v="265"/>
    <x v="237"/>
    <s v="FTR"/>
    <x v="16"/>
    <x v="137"/>
    <x v="136"/>
    <n v="34220.29"/>
    <s v="  1B89 SANZIONI PECUNIARIE CIP"/>
  </r>
  <r>
    <x v="36"/>
    <s v="6170006582"/>
    <s v="001"/>
    <s v="DD"/>
    <s v="002848"/>
    <x v="2006"/>
    <x v="32"/>
    <x v="31"/>
    <s v="MMC"/>
    <x v="20"/>
    <x v="119"/>
    <x v="118"/>
    <n v="10414"/>
    <s v="  INCENTIVO X FUNZIONI TECNICHE ART 113 C.2 D. LGS 50/2016 OP 1702070001"/>
  </r>
  <r>
    <x v="36"/>
    <s v="6170006583"/>
    <s v="001"/>
    <s v="DD"/>
    <s v="002848"/>
    <x v="2006"/>
    <x v="32"/>
    <x v="31"/>
    <s v="MSM"/>
    <x v="22"/>
    <x v="119"/>
    <x v="118"/>
    <n v="2989.71"/>
    <s v="  INCENTIVO X FUNZIONI TECNICHE ART 113 C.2 D. LGS 50/2016 OP 1115040001"/>
  </r>
  <r>
    <x v="36"/>
    <s v="6170006584"/>
    <s v="001"/>
    <s v="DD"/>
    <s v="002848"/>
    <x v="2006"/>
    <x v="32"/>
    <x v="31"/>
    <s v="MIM"/>
    <x v="44"/>
    <x v="119"/>
    <x v="118"/>
    <n v="9743.34"/>
    <s v="  INCENTIVO X FUNZIONI TECNICHE ART 113 C.2 D. LGS 50/2016 OP 1400050001 "/>
  </r>
  <r>
    <x v="36"/>
    <s v="6170006585"/>
    <s v="001"/>
    <s v="DD"/>
    <s v="002848"/>
    <x v="2006"/>
    <x v="32"/>
    <x v="31"/>
    <s v="MSS"/>
    <x v="32"/>
    <x v="119"/>
    <x v="118"/>
    <n v="1686.36"/>
    <s v="  INCENTIVO X FUNZIONI TECNICHE ART 113 C.2 D. LGS 50/2016 OP 1107110001"/>
  </r>
  <r>
    <x v="36"/>
    <s v="6170006597"/>
    <s v="001"/>
    <s v="DD"/>
    <s v="001091"/>
    <x v="1703"/>
    <x v="282"/>
    <x v="253"/>
    <s v="0VP"/>
    <x v="19"/>
    <x v="3"/>
    <x v="3"/>
    <n v="1200"/>
    <s v="  RECUPERO DEPOSITO CAUZIONALE A FINE CONCESSIONE"/>
  </r>
  <r>
    <x v="36"/>
    <s v="6170006610"/>
    <s v="001"/>
    <s v="DD"/>
    <s v="003602"/>
    <x v="2003"/>
    <x v="34"/>
    <x v="33"/>
    <s v="IAN"/>
    <x v="43"/>
    <x v="140"/>
    <x v="139"/>
    <n v="571.64"/>
    <s v="  2°RUOLO 2017 ASILI NIDO MUN.7"/>
  </r>
  <r>
    <x v="36"/>
    <s v="6170006611"/>
    <s v="001"/>
    <s v="DD"/>
    <s v="005066"/>
    <x v="1371"/>
    <x v="52"/>
    <x v="50"/>
    <s v="AMS"/>
    <x v="42"/>
    <x v="325"/>
    <x v="323"/>
    <n v="580059.37"/>
    <s v="  LISTA DI CARICO N. L1700001634 QUOTE CONTRIBUTIVE REFEZIONE SCOLASTICA - ANNO SCOLASTICO 2017/2018 PERIODO SETTEMBRE - DICEMBRE 2017 (ALUNNI N.2317) MUNICIPIO I"/>
  </r>
  <r>
    <x v="36"/>
    <s v="6170006613"/>
    <s v="001"/>
    <s v="DD"/>
    <s v="001655"/>
    <x v="1686"/>
    <x v="38"/>
    <x v="36"/>
    <s v="0IC"/>
    <x v="100"/>
    <x v="1"/>
    <x v="1"/>
    <n v="81940.679999999993"/>
    <s v="  APPROVAZIONE RUOLI DI RISCOSSIONE ANNO 2017 - COSAP IMPIANTI CARBURANTE"/>
  </r>
  <r>
    <x v="36"/>
    <s v="6170006614"/>
    <s v="001"/>
    <s v="DD"/>
    <s v="001636"/>
    <x v="1569"/>
    <x v="104"/>
    <x v="100"/>
    <s v="0MR"/>
    <x v="55"/>
    <x v="1"/>
    <x v="1"/>
    <n v="43586.62"/>
    <s v="  II RUOLO COATTIVO 2017"/>
  </r>
  <r>
    <x v="36"/>
    <s v="6170006615"/>
    <s v="001"/>
    <s v="DD"/>
    <s v="001636"/>
    <x v="1569"/>
    <x v="34"/>
    <x v="33"/>
    <s v="0MR"/>
    <x v="55"/>
    <x v="1"/>
    <x v="1"/>
    <n v="4181.08"/>
    <s v="  II RUOLO COATTIVO 2017"/>
  </r>
  <r>
    <x v="36"/>
    <s v="6170006616"/>
    <s v="001"/>
    <s v="DD"/>
    <s v="001636"/>
    <x v="1569"/>
    <x v="50"/>
    <x v="48"/>
    <s v="0MR"/>
    <x v="55"/>
    <x v="1"/>
    <x v="1"/>
    <n v="46134.48"/>
    <s v="  II RUOLO COATTIVO 2017"/>
  </r>
  <r>
    <x v="36"/>
    <s v="6170006617"/>
    <s v="001"/>
    <s v="DD"/>
    <s v="002530"/>
    <x v="2009"/>
    <x v="9"/>
    <x v="9"/>
    <s v="DTC"/>
    <x v="12"/>
    <x v="46"/>
    <x v="46"/>
    <n v="15000"/>
    <s v="  INGIUNZIONE DI PAGAMENTO SANZ. PECUN. AMM.VA EX ART. 16, C. 5 DELLA L.R. LAZIO 15/2008 - ABUSO EDILIZIO IN VIA DEI MONTI SIBILLINI, N. 26 - RESP. ABUSO: SIG.RI PASSARO COSTABILE E PETILLO AMALIA (PROPRIETARI) - MUNICIPIO III"/>
  </r>
  <r>
    <x v="36"/>
    <s v="6170006618"/>
    <s v="001"/>
    <s v="DD"/>
    <s v="000987"/>
    <x v="1378"/>
    <x v="434"/>
    <x v="392"/>
    <s v="1DP"/>
    <x v="21"/>
    <x v="761"/>
    <x v="758"/>
    <n v="1747.8"/>
    <s v="  ALIENAZIONI IMMOBILI ERP - ACCERTAMENTO DI # 1.373.227,60 E REGOLARIZZAZIONE DI # 1.267.842,65_x000a_(EURO 1.747,80  RATEI DI NOVEMBRE E DICEMBRE 2017 DA REGOLARIZZARE)_x000a__x000a__x000a_"/>
  </r>
  <r>
    <x v="36"/>
    <s v="6170006620"/>
    <s v="001"/>
    <s v="DD"/>
    <s v="000987"/>
    <x v="1378"/>
    <x v="434"/>
    <x v="392"/>
    <s v="1DP"/>
    <x v="21"/>
    <x v="398"/>
    <x v="396"/>
    <n v="38000"/>
    <s v="  ALIENAZIONI IMMOBILI ERP - ACCERTAMENTO DI # 1.373.227,60 E REGOLARIZZAZIONE DI # 1.267.842,65##(EURO 1.747,80  RATEI DI NOVEMBRE E DICEMBRE 2017 DA REGOLARIZZARE)- QUOTA TRATTENUTA DA RISORSE PER ROMA - ######"/>
  </r>
  <r>
    <x v="36"/>
    <s v="6170006632"/>
    <s v="001"/>
    <s v="DD"/>
    <s v="002531"/>
    <x v="2009"/>
    <x v="9"/>
    <x v="9"/>
    <s v="DTC"/>
    <x v="12"/>
    <x v="46"/>
    <x v="46"/>
    <n v="2500"/>
    <s v="  INGIUNZIONE DI PAGAMENTO SANZ. PECUN. AMM.VA EX ART. 19, C.3, L.R. LAZIO 15/2008 - ABUSO EDILIZIO IN PIAZZA MONTE GEMMA, S.N.C. - RESP. ABUSO: SIG. DI MARINO ANGELO E SIG.RA LOI MARIA (PROPRIETARI RESPONSABILI E COMMITTENTI DELLE OPERE) - MUNICIPIO III"/>
  </r>
  <r>
    <x v="36"/>
    <s v="6170006648"/>
    <s v="001"/>
    <s v="DD"/>
    <s v="002886"/>
    <x v="1686"/>
    <x v="256"/>
    <x v="202"/>
    <s v="EAC"/>
    <x v="74"/>
    <x v="762"/>
    <x v="759"/>
    <n v="93"/>
    <s v="  AUTORIZZAZIONE UTILIZZO N.1 LOCALE SCOLASTICO I.C.GIORGIO PERLASCA A.S.2017/2018 PERIODO OTTOBRE/DICEMBRE 2017 ASS.NE CULTURALE INFORMADARTE"/>
  </r>
  <r>
    <x v="36"/>
    <s v="6170006650"/>
    <s v="001"/>
    <s v="DD"/>
    <s v="002887"/>
    <x v="1686"/>
    <x v="256"/>
    <x v="202"/>
    <s v="EAC"/>
    <x v="74"/>
    <x v="763"/>
    <x v="760"/>
    <n v="93"/>
    <s v="  AUTORIZZAZIONE UTILIZZO N.1 LOCALE SCOLASTICO I.C.GIORGIO PERLASCA A.S.2017/2018 PERIODO OTTOBRE/DICEMBRE 2017 ASS.NE CULTURALE LIBERA-MENTE"/>
  </r>
  <r>
    <x v="36"/>
    <s v="6170006651"/>
    <s v="001"/>
    <s v="DD"/>
    <s v="002888"/>
    <x v="1686"/>
    <x v="256"/>
    <x v="202"/>
    <s v="EAC"/>
    <x v="74"/>
    <x v="764"/>
    <x v="761"/>
    <n v="93"/>
    <s v="  AUTORIZZAZIONE UTILIZZO N.1 LOCALE SCOLASTICO I.C.GIORGIO PERLASCA A.S.2017/2018 PERIODO OTTOBRE/DICEMBRE 2017 SCUOLA POPOLARE DI MUSICA VILLA GORDIANI"/>
  </r>
  <r>
    <x v="36"/>
    <s v="6170006658"/>
    <s v="001"/>
    <s v="DD"/>
    <s v="002889"/>
    <x v="1686"/>
    <x v="256"/>
    <x v="202"/>
    <s v="EAC"/>
    <x v="74"/>
    <x v="765"/>
    <x v="762"/>
    <n v="93"/>
    <s v="  AUTORIZZAZIONE UTILIZZO N.1 LOCALE SCOLASTICO I.C.GIORGIO PERLASCA A.S.2017/2018 PERIODO OTTOBRE/DICEMBRE 2017 A.S.D.YOGICAMENTE"/>
  </r>
  <r>
    <x v="36"/>
    <s v="6170006660"/>
    <s v="001"/>
    <s v="DD"/>
    <s v="002799"/>
    <x v="1500"/>
    <x v="256"/>
    <x v="202"/>
    <s v="EAC"/>
    <x v="74"/>
    <x v="766"/>
    <x v="763"/>
    <n v="62"/>
    <s v="  RIMBORSO UTENZE PER UTILIZZO N.,,1 AULE SCOLASTICHE IN ORARIOEXTRASCOLASTICO A.S.2017/2018 PERIODO NOVEMBRE/DICEMBRE 2017 ASS.NE CULTURALE SENZA TEMPO"/>
  </r>
  <r>
    <x v="36"/>
    <s v="6170006661"/>
    <s v="001"/>
    <s v="DD"/>
    <s v="002891"/>
    <x v="1371"/>
    <x v="256"/>
    <x v="202"/>
    <s v="EAC"/>
    <x v="74"/>
    <x v="767"/>
    <x v="764"/>
    <n v="279"/>
    <s v="  AUTORIZZAZIONE UTILIZZO LOCALI I.C. PALOMBINI RIMBORSO UTENZE A.S.2017/2018 PERIODO OTTOBRE/DICEMBRE 2017 ASS.NE MISTAPEO N.3 AULE"/>
  </r>
  <r>
    <x v="36"/>
    <s v="6170006663"/>
    <s v="001"/>
    <s v="DD"/>
    <s v="002798"/>
    <x v="1500"/>
    <x v="256"/>
    <x v="202"/>
    <s v="EAC"/>
    <x v="74"/>
    <x v="768"/>
    <x v="765"/>
    <n v="93"/>
    <s v="  RIMBORSO UTENZE PER UTILIZZO AULE SCOLASTICHE IN ORARIO EXTRASCOLASTICO I.C.G.PALOMBINI A.S.2017/2018 PERIODO OTTOBRE/DICEMBRE 2017 ASS.NE LA CHIOCCIOLINA ONLUS N.1 LOCALE"/>
  </r>
  <r>
    <x v="36"/>
    <s v="6170006667"/>
    <s v="001"/>
    <s v="DD"/>
    <s v="002797"/>
    <x v="1500"/>
    <x v="256"/>
    <x v="202"/>
    <s v="EAC"/>
    <x v="74"/>
    <x v="769"/>
    <x v="766"/>
    <n v="186"/>
    <s v="  RIMBORSO UTENZE PER UTILIZZO AULE SCOLASTICHE IN ORARIO EXTRASCOLASTICO I.C.G.PALOMBINI A.S.2017/2018 PERIODO OTTOBRE/DICEMBRE 2017 COOP.SOC.L'ARCO D'ORO N.2 LOCALI"/>
  </r>
  <r>
    <x v="36"/>
    <s v="6170006673"/>
    <s v="001"/>
    <s v="DD"/>
    <s v="002796"/>
    <x v="1500"/>
    <x v="256"/>
    <x v="202"/>
    <s v="EAC"/>
    <x v="74"/>
    <x v="770"/>
    <x v="767"/>
    <n v="186"/>
    <s v="  RIMBORSO  UTENZE PER UTILIZZO AULE SCOLASTICHE IN ORARIO EXTRASCOLASTICO I.C.MAHATMA GANDHI A.S.2017/2018 PERIODO OTTOBRE/DICEMBRE 2017 A.P.S.ARTINFIORE N.2 LOCALI"/>
  </r>
  <r>
    <x v="36"/>
    <s v="6170006674"/>
    <s v="001"/>
    <s v="DD"/>
    <s v="002795"/>
    <x v="1500"/>
    <x v="256"/>
    <x v="202"/>
    <s v="EAC"/>
    <x v="74"/>
    <x v="340"/>
    <x v="338"/>
    <n v="186"/>
    <s v="  RIMBORSO UTENZE PER UTILIZZO AULE SCOLASTICHE IN ORARIO EXTRASCOLASTICO I.C.VIA CORTINA A.S.2017/2018 PERIODO OTTOBRE/DICEMBRE 2017 ASS.NE POP.DI MUSICA DEL TIBURTINO"/>
  </r>
  <r>
    <x v="36"/>
    <s v="6170006675"/>
    <s v="001"/>
    <s v="DD"/>
    <s v="002890"/>
    <x v="1686"/>
    <x v="256"/>
    <x v="202"/>
    <s v="EAC"/>
    <x v="74"/>
    <x v="771"/>
    <x v="768"/>
    <n v="93"/>
    <s v="  AUTORIZZAZIONE UTILIZZO LOCALI I.C. PRATOLUNGO COMITATO COMPRENSORIO PRATOLUNGO A.S.2017/2018 PERIODO OTTOBRE/DICEMBRE 2017 COMITATO DI QUARTIERE COMPRENS.PRATOLUNGO N.1 LOCALE"/>
  </r>
  <r>
    <x v="36"/>
    <s v="6170006680"/>
    <s v="001"/>
    <s v="DD"/>
    <s v="002794"/>
    <x v="1500"/>
    <x v="256"/>
    <x v="202"/>
    <s v="EAC"/>
    <x v="74"/>
    <x v="306"/>
    <x v="304"/>
    <n v="93"/>
    <s v="  RIMBORSO UTENZE PER UTILIZZO AULE SCOLASTICHE IN ORARIO EXTRASCOLASTICO I.C.GIOVANNI PALOMBINI A.S.2017/2018 PERIODO OTTOBRE/DICEMBRE 2017 ASS.NE RAGGIO DI SOLE N.1 LOCALE"/>
  </r>
  <r>
    <x v="36"/>
    <s v="6170006690"/>
    <s v="001"/>
    <s v="DD"/>
    <s v="043106"/>
    <x v="1371"/>
    <x v="34"/>
    <x v="33"/>
    <s v="0TR"/>
    <x v="16"/>
    <x v="1"/>
    <x v="1"/>
    <n v="0.12"/>
    <s v="  REGOLARIZZAZ.PROVVEDIMENTI NEI CONFRONTI DEGLI AGENTI DELLA RISCOSSIONE: RUOLI COATTIVI ICIAP- PERIODO DI RISCOSSIONE 26/05/17-04/09/2017"/>
  </r>
  <r>
    <x v="36"/>
    <s v="6170006703"/>
    <s v="001"/>
    <s v="DD"/>
    <s v="001293"/>
    <x v="1502"/>
    <x v="309"/>
    <x v="275"/>
    <s v="0PA"/>
    <x v="52"/>
    <x v="1"/>
    <x v="1"/>
    <n v="148.58000000000001"/>
    <s v="  SANZIONE AMMINISTRATIVA ART. 193 C.D.S. A CARICO DEL SIG. TRULLI EMILIANO - VAV N. 14170011827/17"/>
  </r>
  <r>
    <x v="36"/>
    <s v="6170006704"/>
    <s v="001"/>
    <s v="DD"/>
    <s v="001293"/>
    <x v="1502"/>
    <x v="335"/>
    <x v="298"/>
    <s v="0PA"/>
    <x v="52"/>
    <x v="1"/>
    <x v="1"/>
    <n v="3.78"/>
    <s v="  PAGAMENTO SPESE DI PROCEDIMENTO E NOTIFICA RELATIVO AL VAV N. 14170011827/17 ART. 193 C.D.S. A CARICO DEL SIG. TRULLI EMILIANO"/>
  </r>
  <r>
    <x v="36"/>
    <s v="6170006709"/>
    <s v="001"/>
    <s v="DH"/>
    <s v="000267"/>
    <x v="30"/>
    <x v="435"/>
    <x v="393"/>
    <s v="0VP"/>
    <x v="19"/>
    <x v="1"/>
    <x v="1"/>
    <n v="135"/>
    <s v="  INTROITI INGRESSI VILLA BORGHESE PERIODO: DAL 01/12/17 AL 31/12/17 - MOD. 11 851461, 851463, 851464, 851465"/>
  </r>
  <r>
    <x v="36"/>
    <s v="6170006710"/>
    <s v="001"/>
    <s v="DH"/>
    <s v="000267"/>
    <x v="30"/>
    <x v="435"/>
    <x v="393"/>
    <s v="0VP"/>
    <x v="19"/>
    <x v="1"/>
    <x v="1"/>
    <n v="3000"/>
    <s v="  INTROITI INGRESSI VILLA BORGHESE PERIODO: DAL 01/12/17 AL 31/12/17 - MOD. 11 851462, 851466"/>
  </r>
  <r>
    <x v="36"/>
    <s v="6170006724"/>
    <s v="001"/>
    <s v="DD"/>
    <s v="000968"/>
    <x v="1703"/>
    <x v="378"/>
    <x v="339"/>
    <s v="1DP"/>
    <x v="21"/>
    <x v="1"/>
    <x v="1"/>
    <n v="3288042.48"/>
    <s v="  INDENNITA DI OCCUPAZIONE - COD TRIBUTO 1S92"/>
  </r>
  <r>
    <x v="36"/>
    <s v="6170006725"/>
    <s v="001"/>
    <s v="DD"/>
    <s v="000968"/>
    <x v="1703"/>
    <x v="34"/>
    <x v="33"/>
    <s v="1DP"/>
    <x v="21"/>
    <x v="1"/>
    <x v="1"/>
    <n v="466428.1"/>
    <s v="  DI CUI #. 464599,41 A TITOLO DI INTERESSI SU INDENNITÀ DI OCCUPAZIONE COD TRIBUTO 1S93 E #. D1828,69 A TITOLO DI ULTERIORI INTERESSI DI ISCRIZIONE A RUOLO COD TRIBUTO 1C13."/>
  </r>
  <r>
    <x v="36"/>
    <s v="6170006732"/>
    <s v="001"/>
    <s v="DD"/>
    <s v="001690"/>
    <x v="1686"/>
    <x v="69"/>
    <x v="67"/>
    <s v="NTC"/>
    <x v="12"/>
    <x v="137"/>
    <x v="136"/>
    <n v="2010.5"/>
    <s v="  RUOLO 015117 - COSAP PERMANENTE ANNO 2013 - II^ EMISSIONE 2017 - CODTRIB 8592"/>
  </r>
  <r>
    <x v="36"/>
    <s v="6170006733"/>
    <s v="001"/>
    <s v="DD"/>
    <s v="001690"/>
    <x v="1686"/>
    <x v="65"/>
    <x v="63"/>
    <s v="NTC"/>
    <x v="12"/>
    <x v="137"/>
    <x v="136"/>
    <n v="3171.35"/>
    <s v="  RUOLO 015117 - COSAP PERMANENTE ANNO 2013 - II^ EMISSIONE 2017 - CODTRIB 8594 8596 1/52 "/>
  </r>
  <r>
    <x v="36"/>
    <s v="6170006734"/>
    <s v="001"/>
    <s v="DD"/>
    <s v="001690"/>
    <x v="1686"/>
    <x v="37"/>
    <x v="34"/>
    <s v="NTC"/>
    <x v="12"/>
    <x v="137"/>
    <x v="136"/>
    <n v="393.75"/>
    <s v="  RUOLO 015117 - COSAP PERMANENTE ANNO 2013 - II^ EMISSIONE 2017 - CODTRIB 1/51 "/>
  </r>
  <r>
    <x v="36"/>
    <s v="6170006737"/>
    <s v="001"/>
    <s v="DD"/>
    <s v="001019"/>
    <x v="1904"/>
    <x v="208"/>
    <x v="186"/>
    <s v="1CS"/>
    <x v="112"/>
    <x v="505"/>
    <x v="502"/>
    <n v="2010.7"/>
    <s v="  RECUPERO SOMMA ERRONEAMENTE VERSATA ALLO STATO SU FATTURE DICUI ALLA REV. N. 17598/2017 - MAND. N. 30217 DEL 2017 (IDEA PRISMA '82)- IMP. N. 3160029095 -"/>
  </r>
  <r>
    <x v="36"/>
    <s v="6170006741"/>
    <s v="001"/>
    <s v="DD"/>
    <s v="001721"/>
    <x v="1371"/>
    <x v="65"/>
    <x v="63"/>
    <s v="NTC"/>
    <x v="12"/>
    <x v="46"/>
    <x v="46"/>
    <n v="22.64"/>
    <s v="  REGOLARIZZAZIONE ENTRATE DA RUOLI COATTIVI ANNI 2000 E SUCCESSIVI - MUN.9 - PERIODO 26/05/2017 04/09/2017 - ULTERIORI INTERESSI"/>
  </r>
  <r>
    <x v="36"/>
    <s v="6170006742"/>
    <s v="001"/>
    <s v="DD"/>
    <s v="001292"/>
    <x v="1502"/>
    <x v="309"/>
    <x v="275"/>
    <s v="0PA"/>
    <x v="52"/>
    <x v="1"/>
    <x v="1"/>
    <n v="148.58000000000001"/>
    <s v="  SANZIONE AMMINISTRATIVA ART. 193 C.D.S. A CARICO DEL SIG. NUNNARI ROCCO - VAV N. 14150119635"/>
  </r>
  <r>
    <x v="36"/>
    <s v="6170006743"/>
    <s v="001"/>
    <s v="DD"/>
    <s v="001292"/>
    <x v="1502"/>
    <x v="335"/>
    <x v="298"/>
    <s v="0PA"/>
    <x v="52"/>
    <x v="1"/>
    <x v="1"/>
    <n v="13.88"/>
    <s v="  PAGAMENTO SPESE PROCEDIMENTO E NOTIFICA RELATIVO AL VAV N. 14150119635 ART. 193 C.D.S A CARICO DEL SIG, NUNNARI ROCCO"/>
  </r>
  <r>
    <x v="36"/>
    <s v="6170006744"/>
    <s v="001"/>
    <s v="DD"/>
    <s v="001721"/>
    <x v="1371"/>
    <x v="37"/>
    <x v="34"/>
    <s v="NTC"/>
    <x v="12"/>
    <x v="46"/>
    <x v="46"/>
    <n v="3.62"/>
    <s v="  REGOLARIZZAZIONE ENTRATE DA RUOLI COATTIVI ANNI 2000 E SUCCESSIVI - MUN.9 - PERIODO 26/05/2017 04/09/2017 - ULTERIORI INTERESSI"/>
  </r>
  <r>
    <x v="36"/>
    <s v="6170006755"/>
    <s v="001"/>
    <s v="DD"/>
    <s v="001290"/>
    <x v="1502"/>
    <x v="309"/>
    <x v="275"/>
    <s v="0PA"/>
    <x v="52"/>
    <x v="1"/>
    <x v="1"/>
    <n v="148.58000000000001"/>
    <s v="  SANZIONE AMMINISTRATIVA ART. 193 C.D.S. A CARICO DELLA SIG.RA ROSSI GIORGIA MARTINA - VAV N. 14160057128"/>
  </r>
  <r>
    <x v="36"/>
    <s v="6170006756"/>
    <s v="001"/>
    <s v="DD"/>
    <s v="001290"/>
    <x v="1502"/>
    <x v="335"/>
    <x v="298"/>
    <s v="0PA"/>
    <x v="52"/>
    <x v="1"/>
    <x v="1"/>
    <n v="13.88"/>
    <s v="  PAGAMENTO SPESE DI PROCEDIMENTO E NOTIFICA RELATIVO AL VAV N. 14160057128 ART. 193 C.D.S. A CARICO DELLA SIG.RA ROSSI GIORGIA MARTINA"/>
  </r>
  <r>
    <x v="36"/>
    <s v="6170006762"/>
    <s v="001"/>
    <s v="DD"/>
    <s v="001291"/>
    <x v="1502"/>
    <x v="309"/>
    <x v="275"/>
    <s v="0PA"/>
    <x v="52"/>
    <x v="1"/>
    <x v="1"/>
    <n v="148.58000000000001"/>
    <s v="  SANZIONE AMMINISTRATIVA ART. 193 C.D.S. A CARICO DELLA SIG.RA MACCARONI ROBERTA - VAV N. 14150096261/17"/>
  </r>
  <r>
    <x v="36"/>
    <s v="6170006763"/>
    <s v="001"/>
    <s v="DD"/>
    <s v="001291"/>
    <x v="1502"/>
    <x v="335"/>
    <x v="298"/>
    <s v="0PA"/>
    <x v="52"/>
    <x v="1"/>
    <x v="1"/>
    <n v="13.88"/>
    <s v="  SPESE DI NOTIFICA - ART. 193 C.D.S. A CARICO DELLA SIG.RA MACCARONI ROBERTA - VAV N. 14150096261/17"/>
  </r>
  <r>
    <x v="36"/>
    <s v="6170006765"/>
    <s v="001"/>
    <s v="DD"/>
    <s v="001304"/>
    <x v="2009"/>
    <x v="335"/>
    <x v="298"/>
    <s v="0PA"/>
    <x v="52"/>
    <x v="1"/>
    <x v="1"/>
    <n v="13.88"/>
    <s v="  PAGAMENTO SPESE DI PROCEDIMENTO E NOTIFICA RELATIVO AL VAV N. 14160099208/17 ART. 193 C.D.S. A CARICO DELLA SIG.RA CALIZZA STEFANIA"/>
  </r>
  <r>
    <x v="36"/>
    <s v="6170006766"/>
    <s v="001"/>
    <s v="DD"/>
    <s v="001304"/>
    <x v="2009"/>
    <x v="309"/>
    <x v="275"/>
    <s v="0PA"/>
    <x v="52"/>
    <x v="1"/>
    <x v="1"/>
    <n v="148.58000000000001"/>
    <s v="  SANZIONE AMMINISTRATIVA ART. 193 C.D.S.  A CARICO DELLA SIG.RA CALIZZI STEFANIA - VAV N. 14160099208/17"/>
  </r>
  <r>
    <x v="36"/>
    <s v="6170006767"/>
    <s v="001"/>
    <s v="DD"/>
    <s v="001289"/>
    <x v="1502"/>
    <x v="309"/>
    <x v="275"/>
    <s v="0PA"/>
    <x v="52"/>
    <x v="1"/>
    <x v="1"/>
    <n v="148.58000000000001"/>
    <s v="  SANZIONE AMMINISTRATIVA ART. 193 C.D.S. A CARICO DEL/DELLA SIG.RE/RA LA CESA SABRINA - VAV N. 14160043963/2017"/>
  </r>
  <r>
    <x v="36"/>
    <s v="6170006768"/>
    <s v="001"/>
    <s v="DD"/>
    <s v="001289"/>
    <x v="1502"/>
    <x v="335"/>
    <x v="298"/>
    <s v="0PA"/>
    <x v="52"/>
    <x v="1"/>
    <x v="1"/>
    <n v="13.88"/>
    <s v="  SPESE DI NOTIFICA - ART. 193 C.D.S. A CARICO DEL/DELLA SIG.RE/RA LA CESA SABRINA - VAV N. 14160043963/2017"/>
  </r>
  <r>
    <x v="36"/>
    <s v="6170006772"/>
    <s v="001"/>
    <s v="DD"/>
    <s v="002187"/>
    <x v="1928"/>
    <x v="56"/>
    <x v="54"/>
    <s v="AMS"/>
    <x v="42"/>
    <x v="140"/>
    <x v="139"/>
    <n v="55971.56"/>
    <s v="  &quot;1^ EMISSIONE 2017 RUOLI COATTIVI NN.9177(ROMA)-3467-2180-1833-2629-10052-7556-2911-1061-3584-2508-3481 PER RECUPERO QUOTE REFEZIONE SCOLASTICA ANNO 2014 (COD.TRIB.9809) MUNIC.I"/>
  </r>
  <r>
    <x v="36"/>
    <s v="6170006773"/>
    <s v="001"/>
    <s v="DD"/>
    <s v="002187"/>
    <x v="1928"/>
    <x v="34"/>
    <x v="33"/>
    <s v="AMS"/>
    <x v="42"/>
    <x v="140"/>
    <x v="139"/>
    <n v="719.8"/>
    <s v="  &quot;1^ EMISSIONE 2017 RUOLI COATTIVI NN.9177(ROMA)-3467-2180-1833- 2629-10052(MI)-7556-2911-1061-3584-2508-3481 PER RECUPERO INTERESSI RIT.PAG. E ISCR.RUOLO SU QUOTE REFEZIONE SCOLASTICA ANNO 2014 (COD.TRIB.9810-1C13) MUNIC.I"/>
  </r>
  <r>
    <x v="36"/>
    <s v="6170006778"/>
    <s v="001"/>
    <s v="DD"/>
    <s v="001307"/>
    <x v="2009"/>
    <x v="309"/>
    <x v="275"/>
    <s v="0PA"/>
    <x v="52"/>
    <x v="1"/>
    <x v="1"/>
    <n v="148.58000000000001"/>
    <s v="  SANZIONE AMMINISTRATIVA ART. 193 C.D.S. A CARICO DELLA SIG.RA FORESI MARTA - VAV N. 14150002684/17"/>
  </r>
  <r>
    <x v="36"/>
    <s v="6170006779"/>
    <s v="001"/>
    <s v="DD"/>
    <s v="001307"/>
    <x v="2009"/>
    <x v="335"/>
    <x v="298"/>
    <s v="0PA"/>
    <x v="52"/>
    <x v="1"/>
    <x v="1"/>
    <n v="13.88"/>
    <s v="  PAGAMENTO SPESE DI PROCEDIMENTO E NOTIFICA RELATIVO AL VAV N. 14150002684/17 ART. 193 C.D.S. A CARICO DELLA SIG.RA FORESI MARTA"/>
  </r>
  <r>
    <x v="36"/>
    <s v="6170006781"/>
    <s v="001"/>
    <s v="DD"/>
    <s v="002187"/>
    <x v="1928"/>
    <x v="74"/>
    <x v="72"/>
    <s v="AMS"/>
    <x v="42"/>
    <x v="140"/>
    <x v="139"/>
    <n v="1356.8"/>
    <s v="  &quot;1^ EMISSIONE 2017 RUOLI COATTIVI NN.9177(ROMA)-3467-2180-1833- 2629-10052(MI)-7556-2911-1061-3584-2508-3481 PER RECUPERO SPESE DI NOTIFICA SU QUOTE REFEZIONE SCOLASTICA ANNO 2014 (COD.TRIB.9811) MUNIC.I"/>
  </r>
  <r>
    <x v="36"/>
    <s v="6170006782"/>
    <s v="001"/>
    <s v="DD"/>
    <s v="001288"/>
    <x v="1502"/>
    <x v="309"/>
    <x v="275"/>
    <s v="0PA"/>
    <x v="52"/>
    <x v="1"/>
    <x v="1"/>
    <n v="148.58000000000001"/>
    <s v="  SANZIONE AMMINISTRATIVA ART. 193 C.D.S. A CARICO DEL/DELLA SIG.RE/RA SZASZ ILEANA DAINELA - VAV N. 14160036433/2017"/>
  </r>
  <r>
    <x v="36"/>
    <s v="6170006783"/>
    <s v="001"/>
    <s v="DD"/>
    <s v="001288"/>
    <x v="1502"/>
    <x v="335"/>
    <x v="298"/>
    <s v="0PA"/>
    <x v="52"/>
    <x v="1"/>
    <x v="1"/>
    <n v="13.88"/>
    <s v="  SPESE DI NOTIFICA - ART. 193 C.D.S. A CARICO DEL/DELLA SIG.RE/RA SZASZ ILEANA DANIELA - VAV N. 14160036433/2017"/>
  </r>
  <r>
    <x v="36"/>
    <s v="6170006788"/>
    <s v="001"/>
    <s v="DD"/>
    <s v="001297"/>
    <x v="2009"/>
    <x v="309"/>
    <x v="275"/>
    <s v="0PA"/>
    <x v="52"/>
    <x v="1"/>
    <x v="1"/>
    <n v="148.58000000000001"/>
    <s v="  SANZIONE AMMINISTRATIVA ART. 193 C.D.S. A CARICO DEL SIG. GERVASONI ANDREA - VAV N. 14150002683/17"/>
  </r>
  <r>
    <x v="36"/>
    <s v="6170006789"/>
    <s v="001"/>
    <s v="DD"/>
    <s v="001297"/>
    <x v="2009"/>
    <x v="335"/>
    <x v="298"/>
    <s v="0PA"/>
    <x v="52"/>
    <x v="1"/>
    <x v="1"/>
    <n v="3.78"/>
    <s v="  PAGAMENTO SPESE DI PROCEDIMENTO E NOTIFICA RELATIVO AL VAV N. 14150002683/17 ART. 193 C.D.S. A CARICO DEL SIG. GERVASONI ANDREA"/>
  </r>
  <r>
    <x v="36"/>
    <s v="6170006794"/>
    <s v="001"/>
    <s v="DD"/>
    <s v="001298"/>
    <x v="2009"/>
    <x v="309"/>
    <x v="275"/>
    <s v="0PA"/>
    <x v="52"/>
    <x v="1"/>
    <x v="1"/>
    <n v="148.58000000000001"/>
    <s v="  SANZIONE AMMINISTRATIVA ART. 193 C.D.S. A CARICO DELLA SIG.RA PALAZZOLO SANDRA - VAV N. 14160015229/17"/>
  </r>
  <r>
    <x v="36"/>
    <s v="6170006795"/>
    <s v="001"/>
    <s v="DD"/>
    <s v="001298"/>
    <x v="2009"/>
    <x v="335"/>
    <x v="298"/>
    <s v="0PA"/>
    <x v="52"/>
    <x v="1"/>
    <x v="1"/>
    <n v="3.78"/>
    <s v="  PAGAMENTO SPESE DI PROCEDIMENTO E NOTIFICA RELATIVO AL VAV N. 14160015229/17 ART. 193 C.D.S. A CARICO DELLA SIG.RA PALAZZOLO SANDRA"/>
  </r>
  <r>
    <x v="36"/>
    <s v="6170006808"/>
    <s v="001"/>
    <s v="DD"/>
    <s v="001299"/>
    <x v="2009"/>
    <x v="309"/>
    <x v="275"/>
    <s v="0PA"/>
    <x v="52"/>
    <x v="1"/>
    <x v="1"/>
    <n v="148.58000000000001"/>
    <s v="  SANZIONE AMMINISTRATIVA ART. 193 C.D.S. A CARICO DELLA SIG.RA RINELLA CARMELA - VAV N. 14160028597/17"/>
  </r>
  <r>
    <x v="36"/>
    <s v="6170006809"/>
    <s v="001"/>
    <s v="DD"/>
    <s v="001299"/>
    <x v="2009"/>
    <x v="335"/>
    <x v="298"/>
    <s v="0PA"/>
    <x v="52"/>
    <x v="1"/>
    <x v="1"/>
    <n v="3.78"/>
    <s v="  PAGAMENTO SPESE DI PROCEDIMENTO E NOTIFICA RELATIVO AL VAV N. 14160028597/17 ART. 193 C.D.S. A CARICO DELLA SIG.RA RINELLA CARMELA"/>
  </r>
  <r>
    <x v="36"/>
    <s v="6170006810"/>
    <s v="001"/>
    <s v="DD"/>
    <s v="001775"/>
    <x v="2008"/>
    <x v="9"/>
    <x v="9"/>
    <s v="NTC"/>
    <x v="12"/>
    <x v="137"/>
    <x v="136"/>
    <n v="112417.36"/>
    <s v="  RUOLO 015116 - SANZIONI PECUNIARIE ABUSIVISMO EDILIZIO - ANNI 2011 2012 2013 2014 2015 2016 2017 - II^ EMISSIONE 2017 - CODTRIB 9143"/>
  </r>
  <r>
    <x v="36"/>
    <s v="6170006811"/>
    <s v="001"/>
    <s v="DD"/>
    <s v="001775"/>
    <x v="2008"/>
    <x v="34"/>
    <x v="33"/>
    <s v="NTC"/>
    <x v="12"/>
    <x v="137"/>
    <x v="136"/>
    <n v="3427.93"/>
    <s v="  RUOLO 015116 - SANZIONI PECUNIARIE ABUSIVISMO EDILIZIO - ANNI 2011 2012 2013 2014 2015 2016 2017 - II^ EMISSIONE 2017 - CODTRIB 9823"/>
  </r>
  <r>
    <x v="36"/>
    <s v="6170006812"/>
    <s v="001"/>
    <s v="DD"/>
    <s v="001775"/>
    <x v="2008"/>
    <x v="37"/>
    <x v="34"/>
    <s v="NTC"/>
    <x v="12"/>
    <x v="137"/>
    <x v="136"/>
    <n v="79.42"/>
    <s v="  RUOLO 015116 - SANZIONI PECUNIARIE ABUSIVISMO EDILIZIO - ANNI 2011 2012 2013 2014 2015 2016 2017 - II^ EMISSIONE 2017 - CODTRIB 1D13"/>
  </r>
  <r>
    <x v="36"/>
    <s v="6170006816"/>
    <s v="001"/>
    <s v="DD"/>
    <s v="001300"/>
    <x v="2009"/>
    <x v="309"/>
    <x v="275"/>
    <s v="0PA"/>
    <x v="52"/>
    <x v="1"/>
    <x v="1"/>
    <n v="212.25"/>
    <s v="  SANZIONE AMMINISTRATIVA ART. 193 C.D.S. A CARICO DELLA SIG.RA PETRUCCI MARIA GRAZIA - VAV N. 14160035856/17"/>
  </r>
  <r>
    <x v="36"/>
    <s v="6170006817"/>
    <s v="001"/>
    <s v="DD"/>
    <s v="001300"/>
    <x v="2009"/>
    <x v="335"/>
    <x v="298"/>
    <s v="0PA"/>
    <x v="52"/>
    <x v="1"/>
    <x v="1"/>
    <n v="3.78"/>
    <s v="  PAGAMENTO SPESE DI PROCEDIMENTO E NOTIFICA RELATIVO AL VAV N. 14160035856/17 ART. 193 C.D.S. A CARICO DELLA SIG.RA PETRUCCI MARIA GRAZIA"/>
  </r>
  <r>
    <x v="36"/>
    <s v="6170006820"/>
    <s v="001"/>
    <s v="DD"/>
    <s v="001782"/>
    <x v="1375"/>
    <x v="37"/>
    <x v="34"/>
    <s v="NTR"/>
    <x v="16"/>
    <x v="137"/>
    <x v="136"/>
    <n v="481.25"/>
    <s v="  RUOLI 015118 002186 - SPESE NOTIFICA - II^ EMISSIONE 2017 - CODTRIB 1/51"/>
  </r>
  <r>
    <x v="36"/>
    <s v="6170006821"/>
    <s v="001"/>
    <s v="DD"/>
    <s v="001782"/>
    <x v="1375"/>
    <x v="37"/>
    <x v="34"/>
    <s v="NTR"/>
    <x v="16"/>
    <x v="137"/>
    <x v="136"/>
    <n v="1165.82"/>
    <s v="  RUOLI 003611 004159 012674 015119 - SPESE NOTIFICA - II^ EMISSIONE 2017 - CODTRIB 1/49"/>
  </r>
  <r>
    <x v="36"/>
    <s v="6170006822"/>
    <s v="001"/>
    <s v="DD"/>
    <s v="001782"/>
    <x v="1375"/>
    <x v="37"/>
    <x v="34"/>
    <s v="NTR"/>
    <x v="16"/>
    <x v="137"/>
    <x v="136"/>
    <n v="175"/>
    <s v="  RUOLI 015121 003968 - SPESE NOTIFICA - II^ EMISSIONE 2017 - CODTRIB 1R33"/>
  </r>
  <r>
    <x v="36"/>
    <s v="6170006823"/>
    <s v="001"/>
    <s v="DD"/>
    <s v="001782"/>
    <x v="1375"/>
    <x v="65"/>
    <x v="63"/>
    <s v="NTR"/>
    <x v="16"/>
    <x v="137"/>
    <x v="136"/>
    <n v="1327.5"/>
    <s v="  RUOLI 015118 002186 - SANZIONI E PENALITA' - II^ EMISSIONE 2017 - CODTRIB 8596 1L23"/>
  </r>
  <r>
    <x v="36"/>
    <s v="6170006824"/>
    <s v="001"/>
    <s v="DD"/>
    <s v="001782"/>
    <x v="1375"/>
    <x v="65"/>
    <x v="63"/>
    <s v="NTR"/>
    <x v="16"/>
    <x v="137"/>
    <x v="136"/>
    <n v="28900.74"/>
    <s v="  RUOLI 00361 004159 012674 015119 - SANZIONI E PENALITA' - II^ EMISSIONE 2017 - CODTRIB 8591 8588"/>
  </r>
  <r>
    <x v="36"/>
    <s v="6170006825"/>
    <s v="001"/>
    <s v="DD"/>
    <s v="001782"/>
    <x v="1375"/>
    <x v="64"/>
    <x v="62"/>
    <s v="NTR"/>
    <x v="16"/>
    <x v="137"/>
    <x v="136"/>
    <n v="13993"/>
    <s v="  RUOLI 00361 004159 012674 015119 - COSAP TEMPORANEA - II^ EMISSIONE 2017 - CODTRIB 8587"/>
  </r>
  <r>
    <x v="36"/>
    <s v="6170006826"/>
    <s v="001"/>
    <s v="DD"/>
    <s v="001782"/>
    <x v="1375"/>
    <x v="34"/>
    <x v="33"/>
    <s v="NTR"/>
    <x v="16"/>
    <x v="137"/>
    <x v="136"/>
    <n v="64.52"/>
    <s v="  RUOLI 015118 002186 - INTERESSI ED ULTERIORI INTERESSI PER ISCRIZIONE A RUOLO - II^ EMISSIONE 2017 - CODTRIB 8594 I/52"/>
  </r>
  <r>
    <x v="36"/>
    <s v="6170006827"/>
    <s v="001"/>
    <s v="DD"/>
    <s v="001782"/>
    <x v="1375"/>
    <x v="34"/>
    <x v="33"/>
    <s v="NTR"/>
    <x v="16"/>
    <x v="137"/>
    <x v="136"/>
    <n v="126.9"/>
    <s v="  RUOLI 003611 004159 012674 015119 009679 - INTERESSI ED ULTERIORI INTERESSI PER ISCRIZIONE A RUOLO - II^ EMISSIONE 2017 - CODTRIB 8589 I/50"/>
  </r>
  <r>
    <x v="36"/>
    <s v="6170006828"/>
    <s v="001"/>
    <s v="DD"/>
    <s v="001782"/>
    <x v="1375"/>
    <x v="34"/>
    <x v="33"/>
    <s v="NTR"/>
    <x v="16"/>
    <x v="137"/>
    <x v="136"/>
    <n v="308.52"/>
    <s v="  RUOLI 015121 003968 - INTERESSI ED ULTERIORI INTERESSI PER ISCRIZIONE A RUOLO - II^ EMISSIONE 2017 - CODTRIB 1B88 1R34"/>
  </r>
  <r>
    <x v="36"/>
    <s v="6170006830"/>
    <s v="001"/>
    <s v="DD"/>
    <s v="001782"/>
    <x v="1375"/>
    <x v="70"/>
    <x v="68"/>
    <s v="NTR"/>
    <x v="16"/>
    <x v="137"/>
    <x v="136"/>
    <n v="12107.59"/>
    <s v="  RUOLI 015121 003968 - SANZIONI INFRAZIONI IMPOSTA PUBBLICITA' - II^ EMISSIONE 2017 - CODTRIB 1B89"/>
  </r>
  <r>
    <x v="36"/>
    <s v="6170006831"/>
    <s v="001"/>
    <s v="DD"/>
    <s v="001782"/>
    <x v="1375"/>
    <x v="263"/>
    <x v="235"/>
    <s v="NTR"/>
    <x v="16"/>
    <x v="137"/>
    <x v="136"/>
    <n v="5119.62"/>
    <s v="  RUOLI 015121 - CIP ARRETRATI - II^ EMISSIONE 2017 - CODTRIB 1B87"/>
  </r>
  <r>
    <x v="36"/>
    <s v="6170006832"/>
    <s v="001"/>
    <s v="DD"/>
    <s v="001782"/>
    <x v="1375"/>
    <x v="69"/>
    <x v="67"/>
    <s v="NTR"/>
    <x v="16"/>
    <x v="137"/>
    <x v="136"/>
    <n v="112"/>
    <s v="  RUOLI 002186 - COSAP PERMANENTE - II^ EMISSIONE 2017 - CODTRIB 8592 "/>
  </r>
  <r>
    <x v="36"/>
    <s v="6170006833"/>
    <s v="001"/>
    <s v="DD"/>
    <s v="001296"/>
    <x v="2009"/>
    <x v="309"/>
    <x v="275"/>
    <s v="0PA"/>
    <x v="52"/>
    <x v="1"/>
    <x v="1"/>
    <n v="212.25"/>
    <s v="  SANZIONE AMMINISTRATIVA ART. 193 C.D.S. A CARICO DEL SIG. CADEDDU PAOLO - VAV N. 14170017140/17"/>
  </r>
  <r>
    <x v="36"/>
    <s v="6170006834"/>
    <s v="001"/>
    <s v="DD"/>
    <s v="001296"/>
    <x v="2009"/>
    <x v="335"/>
    <x v="298"/>
    <s v="0PA"/>
    <x v="52"/>
    <x v="1"/>
    <x v="1"/>
    <n v="13.88"/>
    <s v="  PAGAMENTO SPESE DI PROCEDIMENTO E NOTIFICA RELATIVO AL VAV N. 14170017140/17 ART. 193 C.D.S. A CARICO DEL SIG. CADEDDU PAOLO"/>
  </r>
  <r>
    <x v="36"/>
    <s v="6170006843"/>
    <s v="001"/>
    <s v="DD"/>
    <s v="001301"/>
    <x v="2009"/>
    <x v="309"/>
    <x v="275"/>
    <s v="0PA"/>
    <x v="52"/>
    <x v="1"/>
    <x v="1"/>
    <n v="148.58000000000001"/>
    <s v="  SANZIONE AMMINISTRATIVA ART. 193 C.D.S. A CARICO DEL SIG. SADAGURSCHI CONSTANTIN - VAV N. 14160046399/17"/>
  </r>
  <r>
    <x v="36"/>
    <s v="6170006844"/>
    <s v="001"/>
    <s v="DD"/>
    <s v="001301"/>
    <x v="2009"/>
    <x v="335"/>
    <x v="298"/>
    <s v="0PA"/>
    <x v="52"/>
    <x v="1"/>
    <x v="1"/>
    <n v="3.78"/>
    <s v="  PAGAMENTO SPESE DI PROCEDIMENTO E NOTIFICA RELATIVO AL VAV N. 14160046399/17 ART. 193 C.D.S. A CARICO DEL SIG. SADAGURSCHI CONSTANTIN"/>
  </r>
  <r>
    <x v="36"/>
    <s v="6170006847"/>
    <s v="001"/>
    <s v="DD"/>
    <s v="002421"/>
    <x v="1927"/>
    <x v="92"/>
    <x v="89"/>
    <s v="AAN"/>
    <x v="43"/>
    <x v="140"/>
    <x v="139"/>
    <n v="7976.68"/>
    <s v="  1^ EMISSIONE 2017 RUOLI COATTIVI NN.9176(ROMA)-2628(LT) QUOTE CONTRIBUTIVE ASILI NIDO DELL'ANNO 2015 (COD.TRIB.9258) MUNIC.I"/>
  </r>
  <r>
    <x v="36"/>
    <s v="6170006849"/>
    <s v="001"/>
    <s v="DD"/>
    <s v="002421"/>
    <x v="1927"/>
    <x v="34"/>
    <x v="33"/>
    <s v="AAN"/>
    <x v="43"/>
    <x v="140"/>
    <x v="139"/>
    <n v="35.92"/>
    <s v="  1^ EMISSIONE 2017 RUOLI COATTIVI NN.9176(ROMA)-2628(LT) INTERESSI SU QUOTE CONTRIBUTIVE ASILI NIDO DELL'ANNO 2015 (COD.TRIB.9260-1C13) MUNIC.I"/>
  </r>
  <r>
    <x v="36"/>
    <s v="6170006852"/>
    <s v="001"/>
    <s v="DD"/>
    <s v="002421"/>
    <x v="1927"/>
    <x v="37"/>
    <x v="34"/>
    <s v="AAN"/>
    <x v="43"/>
    <x v="140"/>
    <x v="139"/>
    <n v="115.5"/>
    <s v="  1^ EMISSIONE 2017 RUOLI COATTIVI NN.9(ROMA)-2628(LT) RECUPERO SPESE DI NOTIFICA SU QUOTE CONTRIBUTIVE ASILI NIDO DELL'ANNO 2015 (COD.TRIB. 1D13) MUNIC.I"/>
  </r>
  <r>
    <x v="36"/>
    <s v="6170006856"/>
    <s v="001"/>
    <s v="DD"/>
    <s v="002219"/>
    <x v="2010"/>
    <x v="56"/>
    <x v="54"/>
    <s v="QMS"/>
    <x v="42"/>
    <x v="137"/>
    <x v="136"/>
    <n v="4965.09"/>
    <s v="  1^ EMIS. RUOLI COATTIVI MUN.12 REF.SCOL. CD.T.1C13"/>
  </r>
  <r>
    <x v="36"/>
    <s v="6170006857"/>
    <s v="001"/>
    <s v="DD"/>
    <s v="002219"/>
    <x v="2010"/>
    <x v="56"/>
    <x v="54"/>
    <s v="QMS"/>
    <x v="42"/>
    <x v="137"/>
    <x v="136"/>
    <n v="7031.42"/>
    <s v="  1^ EMIS. RUOLI COATTIVI MUN.12 REF.SCOL. CD.T.1D13"/>
  </r>
  <r>
    <x v="36"/>
    <s v="6170006858"/>
    <s v="001"/>
    <s v="DD"/>
    <s v="002219"/>
    <x v="2010"/>
    <x v="56"/>
    <x v="54"/>
    <s v="QMS"/>
    <x v="42"/>
    <x v="137"/>
    <x v="136"/>
    <n v="530004.66"/>
    <s v="  1^ EMIS. RUOLI COATTIVI MUN.12 REF.SCOL. CD.T.9809"/>
  </r>
  <r>
    <x v="36"/>
    <s v="6170006859"/>
    <s v="001"/>
    <s v="DD"/>
    <s v="002219"/>
    <x v="2010"/>
    <x v="56"/>
    <x v="54"/>
    <s v="QMS"/>
    <x v="42"/>
    <x v="137"/>
    <x v="136"/>
    <n v="37568.28"/>
    <s v="  1^ EMIS. RUOLI COATTIVI MUN.12 REF.SCOL. CD.T.9810"/>
  </r>
  <r>
    <x v="36"/>
    <s v="6170006860"/>
    <s v="001"/>
    <s v="DD"/>
    <s v="002219"/>
    <x v="2010"/>
    <x v="92"/>
    <x v="89"/>
    <s v="QAN"/>
    <x v="43"/>
    <x v="137"/>
    <x v="136"/>
    <n v="361.57"/>
    <s v="  1^ EMIS. RUOLI COATTIVI MUN.12 A.NIDO CD.T.1C13"/>
  </r>
  <r>
    <x v="36"/>
    <s v="6170006861"/>
    <s v="001"/>
    <s v="DD"/>
    <s v="002219"/>
    <x v="2010"/>
    <x v="92"/>
    <x v="89"/>
    <s v="QAN"/>
    <x v="43"/>
    <x v="137"/>
    <x v="136"/>
    <n v="547.71"/>
    <s v="  1^ EMIS. RUOLI COATTIVI MUN.12 A.NIDO CD.T.1D13"/>
  </r>
  <r>
    <x v="36"/>
    <s v="6170006862"/>
    <s v="001"/>
    <s v="DD"/>
    <s v="002219"/>
    <x v="2010"/>
    <x v="92"/>
    <x v="89"/>
    <s v="QAN"/>
    <x v="43"/>
    <x v="137"/>
    <x v="136"/>
    <n v="39422.31"/>
    <s v="  1^ EMIS. RUOLI COATTIVI MUN.12 A.NIDO CD.T.9258"/>
  </r>
  <r>
    <x v="36"/>
    <s v="6170006863"/>
    <s v="001"/>
    <s v="DD"/>
    <s v="002219"/>
    <x v="2010"/>
    <x v="92"/>
    <x v="89"/>
    <s v="QAN"/>
    <x v="43"/>
    <x v="137"/>
    <x v="136"/>
    <n v="2679.46"/>
    <s v="  1^ EMIS. RUOLI COATTIVI MUN.12 A.NIDO CD.T.9260"/>
  </r>
  <r>
    <x v="36"/>
    <s v="6170006864"/>
    <s v="001"/>
    <s v="DD"/>
    <s v="002219"/>
    <x v="2010"/>
    <x v="55"/>
    <x v="53"/>
    <s v="QPL"/>
    <x v="54"/>
    <x v="137"/>
    <x v="136"/>
    <n v="98.73"/>
    <s v="  1^ EMIS. RUOLI COATTIVI MUN.12 TRASP.SCOLASTICO CD.T.1C13"/>
  </r>
  <r>
    <x v="36"/>
    <s v="6170006865"/>
    <s v="001"/>
    <s v="DD"/>
    <s v="001306"/>
    <x v="2009"/>
    <x v="309"/>
    <x v="275"/>
    <s v="0PA"/>
    <x v="52"/>
    <x v="1"/>
    <x v="1"/>
    <n v="148.58000000000001"/>
    <s v="  SANZIONE AMMINISTRATIVA ART. 193 C.D.S. A CARICO DEL/DELLA SIG.RE/RA ACCARDI TOMMASO - VAV N. 14120024903/17"/>
  </r>
  <r>
    <x v="36"/>
    <s v="6170006866"/>
    <s v="001"/>
    <s v="DD"/>
    <s v="001306"/>
    <x v="2009"/>
    <x v="335"/>
    <x v="298"/>
    <s v="0PA"/>
    <x v="52"/>
    <x v="1"/>
    <x v="1"/>
    <n v="3.78"/>
    <s v="  SPESE DI NOTIFICA - ART. 193 C.D.S. A CARICO DEL/DELLA SIG.RE/RA ACCARDI TOMMASO - VAV N. 14120024903/17"/>
  </r>
  <r>
    <x v="36"/>
    <s v="6170006867"/>
    <s v="001"/>
    <s v="DD"/>
    <s v="002219"/>
    <x v="2010"/>
    <x v="55"/>
    <x v="53"/>
    <s v="QPL"/>
    <x v="54"/>
    <x v="137"/>
    <x v="136"/>
    <n v="717.24"/>
    <s v="  1^ EMIS. RUOLI COATTIVI MUN.12 TRASP.SCOLASTICO CD.T.1D13"/>
  </r>
  <r>
    <x v="36"/>
    <s v="6170006868"/>
    <s v="001"/>
    <s v="DD"/>
    <s v="002219"/>
    <x v="2010"/>
    <x v="55"/>
    <x v="53"/>
    <s v="QPL"/>
    <x v="54"/>
    <x v="137"/>
    <x v="136"/>
    <n v="11255.56"/>
    <s v="  1^ EMIS. RUOLI COATTIVI MUN.12 TRASP.SCOLASTICO CD.T.9813"/>
  </r>
  <r>
    <x v="36"/>
    <s v="6170006869"/>
    <s v="001"/>
    <s v="DD"/>
    <s v="002219"/>
    <x v="2010"/>
    <x v="55"/>
    <x v="53"/>
    <s v="QPL"/>
    <x v="54"/>
    <x v="137"/>
    <x v="136"/>
    <n v="793.83"/>
    <s v="  1^ EMIS. RUOLI COATTIVI MUN.12 TRASP.SCOLASTICO CD.T.9814"/>
  </r>
  <r>
    <x v="36"/>
    <s v="6170006870"/>
    <s v="001"/>
    <s v="DD"/>
    <s v="002219"/>
    <x v="2010"/>
    <x v="116"/>
    <x v="112"/>
    <s v="QSM"/>
    <x v="22"/>
    <x v="137"/>
    <x v="136"/>
    <n v="10.41"/>
    <s v="  1^ EMIS. RUOLI COATTIVI MUN.12 PROGETTO PONTE CD.T.1C13"/>
  </r>
  <r>
    <x v="36"/>
    <s v="6170006871"/>
    <s v="001"/>
    <s v="DD"/>
    <s v="002219"/>
    <x v="2010"/>
    <x v="116"/>
    <x v="112"/>
    <s v="QSM"/>
    <x v="22"/>
    <x v="137"/>
    <x v="136"/>
    <n v="21.52"/>
    <s v="  1^ EMIS. RUOLI COATTIVI MUN.12 PROGETTO PONTE CD.T.1D13"/>
  </r>
  <r>
    <x v="36"/>
    <s v="6170006872"/>
    <s v="001"/>
    <s v="DD"/>
    <s v="002219"/>
    <x v="2010"/>
    <x v="116"/>
    <x v="112"/>
    <s v="QSM"/>
    <x v="22"/>
    <x v="137"/>
    <x v="136"/>
    <n v="1031.57"/>
    <s v="  1^ EMIS. RUOLI COATTIVI MUN.12 PROGETTO PONTE CD.T.N61"/>
  </r>
  <r>
    <x v="36"/>
    <s v="6170006873"/>
    <s v="001"/>
    <s v="DD"/>
    <s v="002219"/>
    <x v="2010"/>
    <x v="116"/>
    <x v="112"/>
    <s v="QSM"/>
    <x v="22"/>
    <x v="137"/>
    <x v="136"/>
    <n v="80.75"/>
    <s v="  1^ EMIS. RUOLI COATTIVI MUN.12 PROGETTO PONTE CD.T.N62"/>
  </r>
  <r>
    <x v="36"/>
    <s v="6170006874"/>
    <s v="001"/>
    <s v="DD"/>
    <s v="002219"/>
    <x v="2010"/>
    <x v="56"/>
    <x v="54"/>
    <s v="QMS"/>
    <x v="42"/>
    <x v="137"/>
    <x v="136"/>
    <n v="1480.29"/>
    <s v="  2^ EMIS. RUOLI COATTIVI MUN.12 REF.SCOL. CD.T.1C13"/>
  </r>
  <r>
    <x v="36"/>
    <s v="6170006875"/>
    <s v="001"/>
    <s v="DD"/>
    <s v="002219"/>
    <x v="2010"/>
    <x v="56"/>
    <x v="54"/>
    <s v="QMS"/>
    <x v="42"/>
    <x v="137"/>
    <x v="136"/>
    <n v="6646.1"/>
    <s v="  2^ EMIS. RUOLI COATTIVI MUN.12 REF.SCOL. CD.T.1D13"/>
  </r>
  <r>
    <x v="36"/>
    <s v="6170006876"/>
    <s v="001"/>
    <s v="DD"/>
    <s v="002219"/>
    <x v="2010"/>
    <x v="56"/>
    <x v="54"/>
    <s v="QMS"/>
    <x v="42"/>
    <x v="137"/>
    <x v="136"/>
    <n v="478655.2"/>
    <s v="  2^ EMIS. RUOLI COATTIVI MUN.12 REF.SCOL. CD.T.9809"/>
  </r>
  <r>
    <x v="36"/>
    <s v="6170006877"/>
    <s v="001"/>
    <s v="DD"/>
    <s v="002219"/>
    <x v="2010"/>
    <x v="56"/>
    <x v="54"/>
    <s v="QMS"/>
    <x v="42"/>
    <x v="137"/>
    <x v="136"/>
    <n v="16744.28"/>
    <s v="  2^ EMIS. RUOLI COATTIVI MUN.12 REF.SCOL. CD.T.9810"/>
  </r>
  <r>
    <x v="36"/>
    <s v="6170006878"/>
    <s v="001"/>
    <s v="DD"/>
    <s v="002219"/>
    <x v="2010"/>
    <x v="92"/>
    <x v="89"/>
    <s v="QAN"/>
    <x v="43"/>
    <x v="137"/>
    <x v="136"/>
    <n v="83.99"/>
    <s v="  2^ EMIS. RUOLI COATTIVI MUN.12 A.NIDO CD.T.1C13"/>
  </r>
  <r>
    <x v="36"/>
    <s v="6170006880"/>
    <s v="001"/>
    <s v="DD"/>
    <s v="002219"/>
    <x v="2010"/>
    <x v="92"/>
    <x v="89"/>
    <s v="QAN"/>
    <x v="43"/>
    <x v="137"/>
    <x v="136"/>
    <n v="696.6"/>
    <s v="  2^ EMIS. RUOLI COATTIVI MUN.12 A.NIDO CD.T.1D13"/>
  </r>
  <r>
    <x v="36"/>
    <s v="6170006881"/>
    <s v="001"/>
    <s v="DD"/>
    <s v="002219"/>
    <x v="2010"/>
    <x v="92"/>
    <x v="89"/>
    <s v="QAN"/>
    <x v="43"/>
    <x v="137"/>
    <x v="136"/>
    <n v="47930.67"/>
    <s v="  2^ EMIS. RUOLI COATTIVI MUN.12 A.NIDO CD.T.9258"/>
  </r>
  <r>
    <x v="36"/>
    <s v="6170006883"/>
    <s v="001"/>
    <s v="DD"/>
    <s v="002219"/>
    <x v="2010"/>
    <x v="92"/>
    <x v="89"/>
    <s v="QAN"/>
    <x v="43"/>
    <x v="137"/>
    <x v="136"/>
    <n v="1670.86"/>
    <s v="  2^ EMIS. RUOLI COATTIVI MUN.12 A.NIDO CD.T.9260"/>
  </r>
  <r>
    <x v="36"/>
    <s v="6170006884"/>
    <s v="001"/>
    <s v="DD"/>
    <s v="002219"/>
    <x v="2010"/>
    <x v="55"/>
    <x v="53"/>
    <s v="QPL"/>
    <x v="54"/>
    <x v="137"/>
    <x v="136"/>
    <n v="13.17"/>
    <s v="  2^ EMIS. RUOLI COATTIVI MUN.12 TRASP.SCOLASTICO CD.T.1C13"/>
  </r>
  <r>
    <x v="36"/>
    <s v="6170006885"/>
    <s v="001"/>
    <s v="DD"/>
    <s v="002219"/>
    <x v="2010"/>
    <x v="55"/>
    <x v="53"/>
    <s v="QPL"/>
    <x v="54"/>
    <x v="137"/>
    <x v="136"/>
    <n v="526.32000000000005"/>
    <s v="  2^ EMIS. RUOLI COATTIVI MUN.12 TRASP.SCOLASTICO CD.T.1D13"/>
  </r>
  <r>
    <x v="36"/>
    <s v="6170006886"/>
    <s v="001"/>
    <s v="DD"/>
    <s v="002219"/>
    <x v="2010"/>
    <x v="55"/>
    <x v="53"/>
    <s v="QPL"/>
    <x v="54"/>
    <x v="137"/>
    <x v="136"/>
    <n v="7804.32"/>
    <s v="  2^ EMIS. RUOLI COATTIVI MUN.12 TRASP.SCOLASTICO CD.T.9813"/>
  </r>
  <r>
    <x v="36"/>
    <s v="6170006887"/>
    <s v="001"/>
    <s v="DD"/>
    <s v="002219"/>
    <x v="2010"/>
    <x v="55"/>
    <x v="53"/>
    <s v="QPL"/>
    <x v="54"/>
    <x v="137"/>
    <x v="136"/>
    <n v="274.60000000000002"/>
    <s v="  2^ EMIS. RUOLI COATTIVI MUN.12 TRASP.SCOLASTICO CD.T.9814"/>
  </r>
  <r>
    <x v="36"/>
    <s v="6170006888"/>
    <s v="001"/>
    <s v="DD"/>
    <s v="002219"/>
    <x v="2010"/>
    <x v="116"/>
    <x v="112"/>
    <s v="QSM"/>
    <x v="22"/>
    <x v="137"/>
    <x v="136"/>
    <n v="1.83"/>
    <s v="  2^ EMIS. RUOLI COATTIVI MUN.12 PROGETTO PONTE CD.T.1C13"/>
  </r>
  <r>
    <x v="36"/>
    <s v="6170006889"/>
    <s v="001"/>
    <s v="DD"/>
    <s v="002219"/>
    <x v="2010"/>
    <x v="116"/>
    <x v="112"/>
    <s v="QSM"/>
    <x v="22"/>
    <x v="137"/>
    <x v="136"/>
    <n v="36.119999999999997"/>
    <s v="  2^ EMIS. RUOLI COATTIVI MUN.12 PROGETTO PONTE CD.T.1D13"/>
  </r>
  <r>
    <x v="36"/>
    <s v="6170006890"/>
    <s v="001"/>
    <s v="DD"/>
    <s v="001302"/>
    <x v="2009"/>
    <x v="309"/>
    <x v="275"/>
    <s v="0PA"/>
    <x v="52"/>
    <x v="1"/>
    <x v="1"/>
    <n v="148.58000000000001"/>
    <s v="  SANZIONE AMMINISTRATIVA ART. 193 C.D.S. A CARICO DEL SIG. VALLONE SAVERIO - VAV N. 14160008229/17"/>
  </r>
  <r>
    <x v="36"/>
    <s v="6170006891"/>
    <s v="001"/>
    <s v="DD"/>
    <s v="001302"/>
    <x v="2009"/>
    <x v="335"/>
    <x v="298"/>
    <s v="0PA"/>
    <x v="52"/>
    <x v="1"/>
    <x v="1"/>
    <n v="13.88"/>
    <s v="  PAGAMENTO SPESE DI PROCEDIMENTO E NOTIFICA RELATIVO AL VAV N. 14160008229/17 ART. 193 C.D.S. A CARICO DEL SIG. VALLONE SAVERIO"/>
  </r>
  <r>
    <x v="36"/>
    <s v="6170006892"/>
    <s v="001"/>
    <s v="DD"/>
    <s v="002219"/>
    <x v="2010"/>
    <x v="116"/>
    <x v="112"/>
    <s v="QSM"/>
    <x v="22"/>
    <x v="137"/>
    <x v="136"/>
    <n v="1082.8900000000001"/>
    <s v="  2^ EMIS. RUOLI COATTIVI MUN.12 PROGETTO PONTE CD.T.N61"/>
  </r>
  <r>
    <x v="36"/>
    <s v="6170006893"/>
    <s v="001"/>
    <s v="DD"/>
    <s v="002219"/>
    <x v="2010"/>
    <x v="116"/>
    <x v="112"/>
    <s v="QSM"/>
    <x v="22"/>
    <x v="137"/>
    <x v="136"/>
    <n v="31.48"/>
    <s v="  2^ EMIS. RUOLI COATTIVI MUN.12 PROGETTO PONTE CD.T.N62"/>
  </r>
  <r>
    <x v="36"/>
    <s v="6170006894"/>
    <s v="001"/>
    <s v="DD"/>
    <s v="001287"/>
    <x v="1502"/>
    <x v="309"/>
    <x v="275"/>
    <s v="0PA"/>
    <x v="52"/>
    <x v="1"/>
    <x v="1"/>
    <n v="148.58000000000001"/>
    <s v="  SANZIONE AMMINISTRATIVA ART. 193 C.D.S. A CARICO DEL/DELLA SIG.RE/RA LATTANZI RITA - VAV N. 14150002848/17"/>
  </r>
  <r>
    <x v="36"/>
    <s v="6170006895"/>
    <s v="001"/>
    <s v="DD"/>
    <s v="001287"/>
    <x v="1502"/>
    <x v="335"/>
    <x v="298"/>
    <s v="0PA"/>
    <x v="52"/>
    <x v="1"/>
    <x v="1"/>
    <n v="13.88"/>
    <s v="  SPESE DI NOTIFICA - ART. 193 C.D.S. A CARICO DEL/DELLA SIG.RE/RA LATTANZI RITA - VAV N. 14150002848/17"/>
  </r>
  <r>
    <x v="36"/>
    <s v="6170006896"/>
    <s v="001"/>
    <s v="DD"/>
    <s v="001303"/>
    <x v="2009"/>
    <x v="309"/>
    <x v="275"/>
    <s v="0PA"/>
    <x v="52"/>
    <x v="1"/>
    <x v="1"/>
    <n v="148.58000000000001"/>
    <s v="  SANZIONE AMMINISTRATIVA ART. 193 C.D.S. A CARICO DEL SIG. FABRIZIO MERCURI - VAV N. 14160055125/17"/>
  </r>
  <r>
    <x v="36"/>
    <s v="6170006897"/>
    <s v="001"/>
    <s v="DD"/>
    <s v="001303"/>
    <x v="2009"/>
    <x v="335"/>
    <x v="298"/>
    <s v="0PA"/>
    <x v="52"/>
    <x v="1"/>
    <x v="1"/>
    <n v="3.78"/>
    <s v="  PAGAMENTO SPESE DI PROCEDIMENTO E NOTIFICA RELATIVO AL VAV N. 14160055125/17 ART. 193 C.D.S. A CARICO DEL SIG. FABRIZIO MERCURI"/>
  </r>
  <r>
    <x v="36"/>
    <s v="6170006899"/>
    <s v="001"/>
    <s v="DD"/>
    <s v="001286"/>
    <x v="1502"/>
    <x v="309"/>
    <x v="275"/>
    <s v="0PA"/>
    <x v="52"/>
    <x v="1"/>
    <x v="1"/>
    <n v="148.58000000000001"/>
    <s v="  SANZIONE AMMINISTRATIVA ART. 193 C.D.S. A CARICO DEL/DELLA SIG.RE/RA PAVONCELLO FEDERICA - VAV N. 14160024180/17"/>
  </r>
  <r>
    <x v="36"/>
    <s v="6170006900"/>
    <s v="001"/>
    <s v="DD"/>
    <s v="001286"/>
    <x v="1502"/>
    <x v="335"/>
    <x v="298"/>
    <s v="0PA"/>
    <x v="52"/>
    <x v="1"/>
    <x v="1"/>
    <n v="3.78"/>
    <s v="  SPESE DI NOTIFICA - ART. 193 C.D.S. A CARICO DEL/DELLA SIG.RE/RA PAVONCELLO FEDERICA - VAV N. 14160024180/17"/>
  </r>
  <r>
    <x v="36"/>
    <s v="6170006903"/>
    <s v="001"/>
    <s v="DD"/>
    <s v="001305"/>
    <x v="2009"/>
    <x v="309"/>
    <x v="275"/>
    <s v="0PA"/>
    <x v="52"/>
    <x v="1"/>
    <x v="1"/>
    <n v="148.58000000000001"/>
    <s v="  SANZIONE AMMINISTRATIVA ART. 193 C.D.S. A CARICO DEL SIG. ZHOU JUN WU - VAV N. 14170005144/17"/>
  </r>
  <r>
    <x v="36"/>
    <s v="6170006904"/>
    <s v="001"/>
    <s v="DD"/>
    <s v="001305"/>
    <x v="2009"/>
    <x v="335"/>
    <x v="298"/>
    <s v="0PA"/>
    <x v="52"/>
    <x v="1"/>
    <x v="1"/>
    <n v="3.78"/>
    <s v="  PAGAMENTO SPESE DI PROCEDIMENTO E NOTIFICA RELATIVO AL VAV N. 14170005144/17 ART. 193 C.D.S. A CARICO DEL SIG. ZHOU JUN WU"/>
  </r>
  <r>
    <x v="36"/>
    <s v="6170006906"/>
    <s v="001"/>
    <s v="DD"/>
    <s v="001337"/>
    <x v="2003"/>
    <x v="309"/>
    <x v="275"/>
    <s v="0PA"/>
    <x v="52"/>
    <x v="1"/>
    <x v="1"/>
    <n v="148.58000000000001"/>
    <s v="  SANZIONE AMMINISTRATIVA ART. 193 C.D.S. A CARICO DELLA SIG.RA FANALI MARIA FEDERICA VAV N. 14170007806/17"/>
  </r>
  <r>
    <x v="36"/>
    <s v="6170006907"/>
    <s v="001"/>
    <s v="DD"/>
    <s v="001337"/>
    <x v="2003"/>
    <x v="335"/>
    <x v="298"/>
    <s v="0PA"/>
    <x v="52"/>
    <x v="1"/>
    <x v="1"/>
    <n v="3.78"/>
    <s v="  PAGAMENTO SPESE DI PROCEDIMENTO E NOTIFICA RELATIVO AL VAV N. 14170007806/17 ART. 193 C.D.S. A CARICO DELLA SIG.RA FANALI MARIA FEDERICA"/>
  </r>
  <r>
    <x v="36"/>
    <s v="6170006909"/>
    <s v="001"/>
    <s v="DD"/>
    <s v="001336"/>
    <x v="2003"/>
    <x v="309"/>
    <x v="275"/>
    <s v="0PA"/>
    <x v="52"/>
    <x v="1"/>
    <x v="1"/>
    <n v="148.58000000000001"/>
    <s v="  SANZIONE AMMINISTRATIVA ART. 193 C.D.S. A CARICO DEL SIG. PICCARDI MASSIMO - VAV N. 14130131213/17"/>
  </r>
  <r>
    <x v="36"/>
    <s v="6170006910"/>
    <s v="001"/>
    <s v="DD"/>
    <s v="001336"/>
    <x v="2003"/>
    <x v="335"/>
    <x v="298"/>
    <s v="0PA"/>
    <x v="52"/>
    <x v="1"/>
    <x v="1"/>
    <n v="13.88"/>
    <s v="  PAGAMENTO SPESE DI PROCEDIMENTO E NOTIFICA RELATIVO AL VAV N. 14130131213/17 ART. 193 C.D.S. A CARICO DEL SIG. PICCARDI MASSIMO"/>
  </r>
  <r>
    <x v="36"/>
    <s v="6170006913"/>
    <s v="001"/>
    <s v="DD"/>
    <s v="001335"/>
    <x v="2003"/>
    <x v="309"/>
    <x v="275"/>
    <s v="0PA"/>
    <x v="52"/>
    <x v="1"/>
    <x v="1"/>
    <n v="148.58000000000001"/>
    <s v="  SANZIONE AMMINISTRATIVA ART. 193 C.D.S A CARICO DEL SIG. ATTILI OSCAR - VAV N. 14130131217/17"/>
  </r>
  <r>
    <x v="36"/>
    <s v="6170006914"/>
    <s v="001"/>
    <s v="DD"/>
    <s v="001335"/>
    <x v="2003"/>
    <x v="335"/>
    <x v="298"/>
    <s v="0PA"/>
    <x v="52"/>
    <x v="1"/>
    <x v="1"/>
    <n v="13.88"/>
    <s v="  PAGAMENTO SPESE DI PROCEDIMENTO E NOTIFICA RELATIVO AL VAV N. 14130131217/17 ART. 193 C.D.S A CARICO DEL SIG. ATTILI OSCAR"/>
  </r>
  <r>
    <x v="36"/>
    <s v="6170006921"/>
    <s v="001"/>
    <s v="DD"/>
    <s v="001333"/>
    <x v="2003"/>
    <x v="309"/>
    <x v="275"/>
    <s v="0PA"/>
    <x v="52"/>
    <x v="1"/>
    <x v="1"/>
    <n v="148.58000000000001"/>
    <s v="  SANZIONE AMMINISTRATIVA ART. 193 C.D.S. A CARICO DEL SIG. CAPPARELLI GIUSEPPE - VAV N. 14160043891/17"/>
  </r>
  <r>
    <x v="36"/>
    <s v="6170006922"/>
    <s v="001"/>
    <s v="DD"/>
    <s v="001333"/>
    <x v="2003"/>
    <x v="335"/>
    <x v="298"/>
    <s v="0PA"/>
    <x v="52"/>
    <x v="1"/>
    <x v="1"/>
    <n v="13.88"/>
    <s v="  PAGAMENTO SPESE DI PROCEDIMENTO E NOTIFICA RELATIVO AL VAV N. 14160043891/17 ART. 193 C.D.S. A CARICO DEL SIG. CAPPARELLI GIUSEPPE _x000a__x000a_"/>
  </r>
  <r>
    <x v="36"/>
    <s v="6170006928"/>
    <s v="001"/>
    <s v="DD"/>
    <s v="001285"/>
    <x v="1502"/>
    <x v="309"/>
    <x v="275"/>
    <s v="0PA"/>
    <x v="52"/>
    <x v="1"/>
    <x v="1"/>
    <n v="594.29999999999995"/>
    <s v="  SANZIONE AMMINISTRATIVA ART. 193 C.D.S. A CARICO DEL/DELLA SIG.RE/RA NATOLI EMILIANO - VAV N. 14160097903/17"/>
  </r>
  <r>
    <x v="36"/>
    <s v="6170006929"/>
    <s v="001"/>
    <s v="DD"/>
    <s v="001285"/>
    <x v="1502"/>
    <x v="335"/>
    <x v="298"/>
    <s v="0PA"/>
    <x v="52"/>
    <x v="1"/>
    <x v="1"/>
    <n v="13.88"/>
    <s v="  SPESE DI NOTIFICA - ART. 193 C.D.S. A CARICO DEL/DELLA SIG.RE/RA NATOLI EMILIANO - VAV N. 14160097903/17"/>
  </r>
  <r>
    <x v="36"/>
    <s v="6170006934"/>
    <s v="001"/>
    <s v="DD"/>
    <s v="001284"/>
    <x v="1502"/>
    <x v="309"/>
    <x v="275"/>
    <s v="0PA"/>
    <x v="52"/>
    <x v="1"/>
    <x v="1"/>
    <n v="148.58000000000001"/>
    <s v="  SANZIONE AMMINISTRATIVA ART. 193 C.D.S. A CARICO DEL/DELLA SIG.RE/RA ROSSI SERGIO - VAV N. 14160058825/17"/>
  </r>
  <r>
    <x v="36"/>
    <s v="6170006935"/>
    <s v="001"/>
    <s v="DD"/>
    <s v="001284"/>
    <x v="1502"/>
    <x v="335"/>
    <x v="298"/>
    <s v="0PA"/>
    <x v="52"/>
    <x v="1"/>
    <x v="1"/>
    <n v="3.78"/>
    <s v="  SPESE DI NOTIFICA - ART. 193 C.D.S. A CARICO DEL/DELLA SIG.RE/RA ROSSI SERGIO - VAV N. 14160058825/17"/>
  </r>
  <r>
    <x v="36"/>
    <s v="6170006951"/>
    <s v="001"/>
    <s v="DD"/>
    <s v="001515"/>
    <x v="1982"/>
    <x v="28"/>
    <x v="27"/>
    <s v="1ER"/>
    <x v="15"/>
    <x v="170"/>
    <x v="168"/>
    <n v="82691.070000000007"/>
    <s v="  PDZ B50 MONTE STALLONARA. ACCERTAMENTO CORRISPETTIVO ESPROPRIO"/>
  </r>
  <r>
    <x v="36"/>
    <s v="6170006955"/>
    <s v="001"/>
    <s v="DD"/>
    <s v="001332"/>
    <x v="2003"/>
    <x v="309"/>
    <x v="275"/>
    <s v="0PA"/>
    <x v="52"/>
    <x v="1"/>
    <x v="1"/>
    <n v="148.58000000000001"/>
    <s v="  SANZIONE AMMINISTRATIVA ART. 193 C.D.S. A CARICO DEL SIG. MUNALLI CLAUDIO - VAV N.14170009565/17"/>
  </r>
  <r>
    <x v="36"/>
    <s v="6170006956"/>
    <s v="001"/>
    <s v="DD"/>
    <s v="001332"/>
    <x v="2003"/>
    <x v="335"/>
    <x v="298"/>
    <s v="0PA"/>
    <x v="52"/>
    <x v="1"/>
    <x v="1"/>
    <n v="13.88"/>
    <s v="  PAGAMENTO SPESE DI PROCEDIMENTO E NOTIFICA RELATIVO AL VAV N.14170009565/17 - ART. 193 C.D.S. A CARICO DEL SIG. MUNALLI CLAUDIO"/>
  </r>
  <r>
    <x v="36"/>
    <s v="6170006957"/>
    <s v="001"/>
    <s v="DD"/>
    <s v="001282"/>
    <x v="1502"/>
    <x v="309"/>
    <x v="275"/>
    <s v="0PA"/>
    <x v="52"/>
    <x v="1"/>
    <x v="1"/>
    <n v="849"/>
    <s v="  SANZIONE AMMINISTRATIVA ART. 193 C.D.S. A CARICO DEL/DELLA SIG.RE/RA D'ALCONTRES MARIA FERNANDA 14160059552- VAV N. 14/17"/>
  </r>
  <r>
    <x v="36"/>
    <s v="6170006958"/>
    <s v="001"/>
    <s v="DD"/>
    <s v="001282"/>
    <x v="1502"/>
    <x v="335"/>
    <x v="298"/>
    <s v="0PA"/>
    <x v="52"/>
    <x v="1"/>
    <x v="1"/>
    <n v="3.78"/>
    <s v="  SPESE DI NOTIFICA - ART. 193 C.D.S. A CARICO DEL/DELLA SIG.RE/RA D'ALCONTRES MARIA FERNANDA  - VAV N. 14160059552/17"/>
  </r>
  <r>
    <x v="36"/>
    <s v="6170006959"/>
    <s v="001"/>
    <s v="DD"/>
    <s v="001334"/>
    <x v="2003"/>
    <x v="309"/>
    <x v="275"/>
    <s v="0PA"/>
    <x v="52"/>
    <x v="1"/>
    <x v="1"/>
    <n v="148.58000000000001"/>
    <s v="  SANZIONE AMMINISTRATIVA ART. 193 C.D.S A CARICO DEL SIG. MANCINI SALVATORE - VAV N. 14150084804/17"/>
  </r>
  <r>
    <x v="36"/>
    <s v="6170006960"/>
    <s v="001"/>
    <s v="DD"/>
    <s v="001334"/>
    <x v="2003"/>
    <x v="335"/>
    <x v="298"/>
    <s v="0PA"/>
    <x v="52"/>
    <x v="1"/>
    <x v="1"/>
    <n v="13.88"/>
    <s v="  PAGAMENTO SPESE DI PROCEDIMENTO E NOTIFICA RELATIVO AL VAV N. 14150084804/17 ART. 193 C.D.S A CARICO DEL SIG. MANCINI SALVATORE _x000a__x000a_"/>
  </r>
  <r>
    <x v="36"/>
    <s v="6170006964"/>
    <s v="001"/>
    <s v="DD"/>
    <s v="001328"/>
    <x v="2003"/>
    <x v="309"/>
    <x v="275"/>
    <s v="0PA"/>
    <x v="52"/>
    <x v="1"/>
    <x v="1"/>
    <n v="148.58000000000001"/>
    <s v="  SANZIONE AMMINISTRATIVA ART. 193 C.D.S. A CARICO DEL SIG. CATAMO TONIO - VAV N. 14160063954/17"/>
  </r>
  <r>
    <x v="36"/>
    <s v="6170006965"/>
    <s v="001"/>
    <s v="DD"/>
    <s v="001328"/>
    <x v="2003"/>
    <x v="335"/>
    <x v="298"/>
    <s v="0PA"/>
    <x v="52"/>
    <x v="1"/>
    <x v="1"/>
    <n v="3.78"/>
    <s v="  PAGAMENTO SPESE DI PROCEDIMENTO E NOTIFICA RELATIVO AL VAV N. 14160063954/17 ART. 193 C.D.S. A CARICO DEL SIG. CATAMO TONIO_x000a__x000a_"/>
  </r>
  <r>
    <x v="36"/>
    <s v="6170006967"/>
    <s v="001"/>
    <s v="DD"/>
    <s v="001327"/>
    <x v="2003"/>
    <x v="309"/>
    <x v="275"/>
    <s v="0PA"/>
    <x v="52"/>
    <x v="1"/>
    <x v="1"/>
    <n v="148.58000000000001"/>
    <s v="  SANZIONE AMMINISTRATIVA ART. 193 C.D.S. A CARICO DELLA SIG.RA ROTATORI SONIA - VAV N. 14160000494/17"/>
  </r>
  <r>
    <x v="36"/>
    <s v="6170006968"/>
    <s v="001"/>
    <s v="DD"/>
    <s v="001327"/>
    <x v="2003"/>
    <x v="335"/>
    <x v="298"/>
    <s v="0PA"/>
    <x v="52"/>
    <x v="1"/>
    <x v="1"/>
    <n v="3.78"/>
    <s v="  PAGAMENTO SPESE DI PROCEDIMENTO E NOTIFICA RELATIVO AL VAV N. 14160000494/17 ART. 193 C.D.S. A CARICO DELLA SIG.RA ROTATORI SONIA"/>
  </r>
  <r>
    <x v="36"/>
    <s v="6170006976"/>
    <s v="001"/>
    <s v="DD"/>
    <s v="002570"/>
    <x v="1686"/>
    <x v="37"/>
    <x v="34"/>
    <s v="DTR"/>
    <x v="16"/>
    <x v="140"/>
    <x v="139"/>
    <n v="6703.2"/>
    <s v="  2 EMISSIONE RUOLI 2017 NN.6077-3509-3029-4141-12644(NA)-1766- 15042(RM)-5968-6252-4558-6119-3030-16480-1767-15043(RM)-2708-9661-4006-5 796-4871-2939-6076-2952-6118-3028-4140-3194-12643-3923- 15041(RM)-3222-9660-2938-SPESE DI NOTIFICA SU COSAP TEMP. -PERM. E CIP - (COD.TRIB.1I51-1I49-1R33) - MUNCIPIO III"/>
  </r>
  <r>
    <x v="36"/>
    <s v="6170006977"/>
    <s v="001"/>
    <s v="DD"/>
    <s v="002570"/>
    <x v="1686"/>
    <x v="34"/>
    <x v="33"/>
    <s v="DTR"/>
    <x v="16"/>
    <x v="140"/>
    <x v="139"/>
    <n v="10024.299999999999"/>
    <s v="  2 EMISSIONE RUOLI 2017 NN.6077-3509-3029-4141-12644(NA)-1766- 15042(RM)-5968-6252-4558-6119-3030-16480-1767-15043(RM)-2708- 9661-4006-5796-4871-2939-6076-2952-6118-3028-4140-3194-12643-3923-15041( RM)-3222-9660-2938-INTERESSI E ULTERIORI INTERESSI SU COSAP TEMP.- PERM. E CIP (COD.TRIB.8591-1I52-8589-1I50- 1B88-1R34) MUNCIPIO III"/>
  </r>
  <r>
    <x v="36"/>
    <s v="6170006978"/>
    <s v="001"/>
    <s v="DD"/>
    <s v="002570"/>
    <x v="1686"/>
    <x v="69"/>
    <x v="67"/>
    <s v="DTR"/>
    <x v="16"/>
    <x v="140"/>
    <x v="139"/>
    <n v="138252.14000000001"/>
    <s v="  2 EMISSIONE RUOLI 2017 NN.6076-2952-6118-3028-4140-3194-12643- 3923-15041(RM)-3222-9660-2938-COSAP PERMANENTE- COD. TRIB. 8592 - MUNICIPIO III"/>
  </r>
  <r>
    <x v="36"/>
    <s v="6170006979"/>
    <s v="001"/>
    <s v="DD"/>
    <s v="002570"/>
    <x v="1686"/>
    <x v="64"/>
    <x v="62"/>
    <s v="DTR"/>
    <x v="16"/>
    <x v="140"/>
    <x v="139"/>
    <n v="33210.620000000003"/>
    <s v="  2 EMISSIONE RUOLI 2017 NN.6077-3509-3029-4141-12644(NA)-1766- 15042(RM) COSAP TEMPORANEA  COD. TRIB. 8587 - MUNICIPIO III"/>
  </r>
  <r>
    <x v="36"/>
    <s v="6170006980"/>
    <s v="001"/>
    <s v="DD"/>
    <s v="002570"/>
    <x v="1686"/>
    <x v="65"/>
    <x v="63"/>
    <s v="DTR"/>
    <x v="16"/>
    <x v="140"/>
    <x v="139"/>
    <n v="109539.54"/>
    <s v="  2 EMISSIONE RUOLI 2017 NN. 6077-3509-3029-4141-12644(NA)-1766- 15042(RM)-6076-2952-6118-3028-4140-3194-12643-3923-15041(RM)- 3222-9660-2938-SANZIONI COSAP TEMP. E PERM. - (COD. TRIB.8596- 8591) - MUNICIPIO III"/>
  </r>
  <r>
    <x v="36"/>
    <s v="6170006981"/>
    <s v="001"/>
    <s v="DD"/>
    <s v="002570"/>
    <x v="1686"/>
    <x v="263"/>
    <x v="235"/>
    <s v="DTR"/>
    <x v="16"/>
    <x v="140"/>
    <x v="139"/>
    <n v="106393.54"/>
    <s v="  2 EMISSIONE RUOLI 2017 NN.5968-6252-4558-6119-3030-16480-1767- 15043(RM)-2708-9661-4006-5796-4871-2939- CIP CANONE PUBBLICITARIO  (COD. TRIB. 1B87) - MUNCIPIO III"/>
  </r>
  <r>
    <x v="36"/>
    <s v="6170006982"/>
    <s v="001"/>
    <s v="DD"/>
    <s v="002570"/>
    <x v="1686"/>
    <x v="265"/>
    <x v="237"/>
    <s v="DTR"/>
    <x v="16"/>
    <x v="140"/>
    <x v="139"/>
    <n v="109225.61"/>
    <s v="  2 EMISSIONE RUOLI 2017 5968-6252-4558-6119-3030-16480-1767- 15043(RM)-2708-9661-4006-5796-4871-2 939  SANZIONI CIP CANONE PUBBLICITARIO (COD.TRIB.1B89) - MUNCIPIO III"/>
  </r>
  <r>
    <x v="36"/>
    <s v="6170006983"/>
    <s v="001"/>
    <s v="DD"/>
    <s v="001283"/>
    <x v="1502"/>
    <x v="309"/>
    <x v="275"/>
    <s v="0PA"/>
    <x v="52"/>
    <x v="1"/>
    <x v="1"/>
    <n v="212.25"/>
    <s v="  SANZIONE AMMINISTRATIVA ART. 193 C.D.S. A CARICO DEL/DELLA SIG.RE/RA IULIANO MARCO - VAV N. 14/17"/>
  </r>
  <r>
    <x v="36"/>
    <s v="6170006984"/>
    <s v="001"/>
    <s v="DD"/>
    <s v="001283"/>
    <x v="1502"/>
    <x v="335"/>
    <x v="298"/>
    <s v="0PA"/>
    <x v="52"/>
    <x v="1"/>
    <x v="1"/>
    <n v="3.78"/>
    <s v="  SPESE DI NOTIFICA - ART. 193 C.D.S. A CARICO DEL/DELLA SIG.RE/RA IULIANO MARCO - VAV N. 14/17"/>
  </r>
  <r>
    <x v="36"/>
    <s v="6170006988"/>
    <s v="001"/>
    <s v="DD"/>
    <s v="005138"/>
    <x v="1378"/>
    <x v="32"/>
    <x v="31"/>
    <s v="AIE"/>
    <x v="48"/>
    <x v="119"/>
    <x v="118"/>
    <n v="8993.15"/>
    <s v="  RECUPERO INCENTIVI PER FUNZIONI TECNICHE AI SENSI ART. 113 D. LGS. 50/2016 PER APPALTO OPERE DI MANUTENZIONE STRAORDINARIA PER LA MESSA IN SICUREZZA E RISTRUTTURAZIONE DELL'I.C. DANTE ALIGHIERI (PT2016000094 - LT2016000132 SUB 002)"/>
  </r>
  <r>
    <x v="36"/>
    <s v="6170006989"/>
    <s v="001"/>
    <s v="DD"/>
    <s v="005138"/>
    <x v="1378"/>
    <x v="32"/>
    <x v="31"/>
    <s v="AIE"/>
    <x v="48"/>
    <x v="119"/>
    <x v="118"/>
    <n v="8817.41"/>
    <s v="  RECUPERO INCENTIVI PER FUNZIONI TECNICHE AI SENSI ART. 113 D. LGS. 50/2016 PER APPALTO OPERE DI MESSA IN SICUREZZA ED ADEGUAMENTI NORMATIVI PLESSO SCOLASTICO EMANUELE GIANTURCO (PT2016000143 - LT2016000194)"/>
  </r>
  <r>
    <x v="36"/>
    <s v="6170006990"/>
    <s v="001"/>
    <s v="DD"/>
    <s v="001378"/>
    <x v="1378"/>
    <x v="309"/>
    <x v="275"/>
    <s v="0PA"/>
    <x v="52"/>
    <x v="1"/>
    <x v="1"/>
    <n v="148.58000000000001"/>
    <s v="  SANZIONE AMMINISTRATIVA ART. 193 C.D.S. A CARICO DEL/DELLA SIG.RE/RA TAMBURELLO EMANUELE - VAV N. 14170012307/17"/>
  </r>
  <r>
    <x v="36"/>
    <s v="6170006991"/>
    <s v="001"/>
    <s v="DD"/>
    <s v="001378"/>
    <x v="1378"/>
    <x v="335"/>
    <x v="298"/>
    <s v="0PA"/>
    <x v="52"/>
    <x v="1"/>
    <x v="1"/>
    <n v="13.88"/>
    <s v="  SPESE DI NOTIFICA - ART. 193 C.D.S. A CARICO DEL/DELLA SIG.RE/RA TAMBURELLO EMANUELE - VAV N. 14170012307/17"/>
  </r>
  <r>
    <x v="36"/>
    <s v="6170006992"/>
    <s v="001"/>
    <s v="DD"/>
    <s v="005138"/>
    <x v="1378"/>
    <x v="32"/>
    <x v="31"/>
    <s v="AIE"/>
    <x v="48"/>
    <x v="119"/>
    <x v="118"/>
    <n v="11877.22"/>
    <s v="  RECUPERO INCENTIVI PER FUNZIONI TECNICHE AI SENSI ART. 113 D. LGS. 50/2016 PER APPALTO OPERE DI MESSA IN SICUREZZA ED ADEGUAMENTI NORMATIVI DEL PLESSO SCOLASTICO ELSA MORANTE  (PT2016000100 - LT2016000133 SUB 002)"/>
  </r>
  <r>
    <x v="36"/>
    <s v="6170006993"/>
    <s v="001"/>
    <s v="DD"/>
    <s v="005138"/>
    <x v="1378"/>
    <x v="32"/>
    <x v="31"/>
    <s v="AIE"/>
    <x v="48"/>
    <x v="119"/>
    <x v="118"/>
    <n v="10926.21"/>
    <s v="  RECUPERO INCENTIVI PER FUNZIONI TECNICHE AI SENSI ART. 113 D. LGS. 50/2016 PER APPALTO OPERE FI MESSA IN SICUREZZA E MANUENZIONE STRAORDINARIA DELLA SCUOLA GIACOMO LEOPARDI -VIA PARCO DELLA VITTORIA -  (PT2016000145 - LT2016000196 SUB 001)"/>
  </r>
  <r>
    <x v="36"/>
    <s v="6170006995"/>
    <s v="001"/>
    <s v="DD"/>
    <s v="001326"/>
    <x v="2003"/>
    <x v="309"/>
    <x v="275"/>
    <s v="0PA"/>
    <x v="52"/>
    <x v="1"/>
    <x v="1"/>
    <n v="212.25"/>
    <s v="  SANZIONE AMMINISTRATIVA ART. 193 C.D.S. A CARICO DEL SIG. ZHENG DAZHONG - VAV N. 14170009516/17"/>
  </r>
  <r>
    <x v="36"/>
    <s v="6170006996"/>
    <s v="001"/>
    <s v="DD"/>
    <s v="001326"/>
    <x v="2003"/>
    <x v="335"/>
    <x v="298"/>
    <s v="0PA"/>
    <x v="52"/>
    <x v="1"/>
    <x v="1"/>
    <n v="13.88"/>
    <s v="  PAGAMENTO SPESE DI PROCEDIMENTO E NOTIFICA RELATIVO AL 14170009516/17 ART. 193 C.D.S. A CARICO DEL SIG. ZHENG DAZHONG"/>
  </r>
  <r>
    <x v="36"/>
    <s v="6170007006"/>
    <s v="001"/>
    <s v="DD"/>
    <s v="001325"/>
    <x v="2003"/>
    <x v="309"/>
    <x v="275"/>
    <s v="0PA"/>
    <x v="52"/>
    <x v="1"/>
    <x v="1"/>
    <n v="148.58000000000001"/>
    <s v="  SANZIONE AMMINISTRATIVA ART. 193 C.D.S. A CARICO DEL SIG. PACE MATTEO - VAV N. 14170016236/17"/>
  </r>
  <r>
    <x v="36"/>
    <s v="6170007007"/>
    <s v="001"/>
    <s v="DD"/>
    <s v="001325"/>
    <x v="2003"/>
    <x v="335"/>
    <x v="298"/>
    <s v="0PA"/>
    <x v="52"/>
    <x v="1"/>
    <x v="1"/>
    <n v="3.78"/>
    <s v="  PAGAMENTO SPESE DI PROCEDIMENTO E NOTIFICA RELATIVO AL VAV N. 14170016236/17 ART. 193 C.D.S. A CARICO DEL SIG. PACE MATTEO"/>
  </r>
  <r>
    <x v="36"/>
    <s v="6170007011"/>
    <s v="001"/>
    <s v="DD"/>
    <s v="001330"/>
    <x v="2003"/>
    <x v="309"/>
    <x v="275"/>
    <s v="0PA"/>
    <x v="52"/>
    <x v="1"/>
    <x v="1"/>
    <n v="212.25"/>
    <s v="  SANZIONE AMMINISTRATIVA ART. 193 C.D.S. A CARICO DEL SIG. TEJEDAS BASTIDAS RICHARD - VAV N. 14160021584/17"/>
  </r>
  <r>
    <x v="36"/>
    <s v="6170007012"/>
    <s v="001"/>
    <s v="DD"/>
    <s v="001330"/>
    <x v="2003"/>
    <x v="335"/>
    <x v="298"/>
    <s v="0PA"/>
    <x v="52"/>
    <x v="1"/>
    <x v="1"/>
    <n v="13.88"/>
    <s v="  PAGAMENTO SPESE DI PROCEDIMENTO E NOTIFICA RELATIVO AL VAV N. 14160021584/17 - ART. 193 C.D.S. A CARICO DEL SIG. TEJEDAS BASTIDAS RICHARD"/>
  </r>
  <r>
    <x v="36"/>
    <s v="6170007014"/>
    <s v="001"/>
    <s v="DD"/>
    <s v="001316"/>
    <x v="2003"/>
    <x v="309"/>
    <x v="275"/>
    <s v="0PA"/>
    <x v="52"/>
    <x v="1"/>
    <x v="1"/>
    <n v="148.58000000000001"/>
    <s v="  SANZIONE AMMINISTRATIVA ART. 193 C.D.S. A CARICO DEL/DELLA SIG.RE/RA ALSUBAIE NASSER MOHAMMED - VAV N. 14150119684/17"/>
  </r>
  <r>
    <x v="36"/>
    <s v="6170007015"/>
    <s v="001"/>
    <s v="DD"/>
    <s v="001316"/>
    <x v="2003"/>
    <x v="335"/>
    <x v="298"/>
    <s v="0PA"/>
    <x v="52"/>
    <x v="1"/>
    <x v="1"/>
    <n v="3.78"/>
    <s v="  SPESE DI NOTIFICA - ART. 193 C.D.S. A CARICO DEL/DELLA SIG.RE/RA ALSUBAIE NASSER MOHAMMED - VAV N. 14150119684/17"/>
  </r>
  <r>
    <x v="36"/>
    <s v="6170007026"/>
    <s v="001"/>
    <s v="DD"/>
    <s v="001324"/>
    <x v="2003"/>
    <x v="309"/>
    <x v="275"/>
    <s v="0PA"/>
    <x v="52"/>
    <x v="1"/>
    <x v="1"/>
    <n v="148.58000000000001"/>
    <s v="  SANZIONE AMMINISTRATIVA ART. 193 C.D.S. A CARICO DEL SIG. JAVINAR ALEX POLENDEY - VAV N. 14160035753/17"/>
  </r>
  <r>
    <x v="36"/>
    <s v="6170007027"/>
    <s v="001"/>
    <s v="DD"/>
    <s v="001324"/>
    <x v="2003"/>
    <x v="335"/>
    <x v="298"/>
    <s v="0PA"/>
    <x v="52"/>
    <x v="1"/>
    <x v="1"/>
    <n v="13.88"/>
    <s v="  PAGAMENTO SPESE DI PROCEDIMENTO E NOTIFICA RELATIVO AL VAV N. 14160035753/17 ART. 193 C.D.S. A CARICO DEL SIG. JAVINAR ALEX POLENDEY"/>
  </r>
  <r>
    <x v="36"/>
    <s v="6170007035"/>
    <s v="001"/>
    <s v="DD"/>
    <s v="001331"/>
    <x v="2003"/>
    <x v="309"/>
    <x v="275"/>
    <s v="0PA"/>
    <x v="52"/>
    <x v="1"/>
    <x v="1"/>
    <n v="148.58000000000001"/>
    <s v="  SANZIONE AMMINISTRATIVA ART. 193 C.D.S. A CARICO DEL SIG. LUCIANI EMILIANO VAV N. 14160028849/17"/>
  </r>
  <r>
    <x v="36"/>
    <s v="6170007036"/>
    <s v="001"/>
    <s v="DD"/>
    <s v="001331"/>
    <x v="2003"/>
    <x v="335"/>
    <x v="298"/>
    <s v="0PA"/>
    <x v="52"/>
    <x v="1"/>
    <x v="1"/>
    <n v="3.78"/>
    <s v="  PAGAMENTO SPESE DI PROCEDIMENTO E NOTIFICA RELATIVO AL VAV N. 14160028849/17 - ART. 193 C.D.S. A CARICO DEL SIG. LUCIANI EMILIANO _x000a__x000a__x000a_"/>
  </r>
  <r>
    <x v="36"/>
    <s v="6170007038"/>
    <s v="001"/>
    <s v="DD"/>
    <s v="001317"/>
    <x v="2003"/>
    <x v="335"/>
    <x v="298"/>
    <s v="0PA"/>
    <x v="52"/>
    <x v="1"/>
    <x v="1"/>
    <n v="3.78"/>
    <s v="  SANZIONE AMMINISTRATIVA ART. 193 C.D.S. A CARICO DEL/DELLA SIG.RE/RA FIDANZO CLAUDIO - VAV N. 14150133403/17"/>
  </r>
  <r>
    <x v="36"/>
    <s v="6170007039"/>
    <s v="001"/>
    <s v="DD"/>
    <s v="001317"/>
    <x v="2003"/>
    <x v="309"/>
    <x v="275"/>
    <s v="0PA"/>
    <x v="52"/>
    <x v="1"/>
    <x v="1"/>
    <n v="148.58000000000001"/>
    <s v="  SPESE DI NOTIFICA - ART. 193 C.D.S. A CARICO DEL/DELLA SIG.RE/RA FIDANZO CLAUDIO - VAV N. 14150133403/17"/>
  </r>
  <r>
    <x v="36"/>
    <s v="6170007046"/>
    <s v="001"/>
    <s v="DD"/>
    <s v="001318"/>
    <x v="2003"/>
    <x v="309"/>
    <x v="275"/>
    <s v="0PA"/>
    <x v="52"/>
    <x v="1"/>
    <x v="1"/>
    <n v="148.58000000000001"/>
    <s v="  SANZIONE AMMINISTRATIVA ART. 193 C.D.S. A CARICO DEL/DELLA SIG.RE/RA SAMSON LUCIA - VAV N. 14150133221/17"/>
  </r>
  <r>
    <x v="36"/>
    <s v="6170007047"/>
    <s v="001"/>
    <s v="DD"/>
    <s v="001318"/>
    <x v="2003"/>
    <x v="335"/>
    <x v="298"/>
    <s v="0PA"/>
    <x v="52"/>
    <x v="1"/>
    <x v="1"/>
    <n v="3.78"/>
    <s v="  SPESE DI NOTIFICA - ART. 193 C.D.S. A CARICO DEL/DELLA SIG.RE/RA SAMSON LUCIA - VAV N. 14150133221/17"/>
  </r>
  <r>
    <x v="36"/>
    <s v="6170007048"/>
    <s v="001"/>
    <s v="DD"/>
    <s v="001329"/>
    <x v="2003"/>
    <x v="309"/>
    <x v="275"/>
    <s v="0PA"/>
    <x v="52"/>
    <x v="1"/>
    <x v="1"/>
    <n v="148.58000000000001"/>
    <s v="  SANZIONE AMMINISTRATIVA ART. 193 C.D.S. A CARICO DEL SIG. GALLINACCI PIETRO VAV N. 14160063687/17"/>
  </r>
  <r>
    <x v="36"/>
    <s v="6170007049"/>
    <s v="001"/>
    <s v="DD"/>
    <s v="001329"/>
    <x v="2003"/>
    <x v="335"/>
    <x v="298"/>
    <s v="0PA"/>
    <x v="52"/>
    <x v="1"/>
    <x v="1"/>
    <n v="3.78"/>
    <s v="  PAGAMENTO SPESE DI PROCEDIMENTO E NOTIFICA RELATIVO AL VAV N. 14160063687/17 - ART. 193 C.D.S. A CARICO DEL SIG. GALLINACCI PIETRO"/>
  </r>
  <r>
    <x v="36"/>
    <s v="6170007050"/>
    <s v="001"/>
    <s v="DD"/>
    <s v="001320"/>
    <x v="2003"/>
    <x v="309"/>
    <x v="275"/>
    <s v="0PA"/>
    <x v="52"/>
    <x v="1"/>
    <x v="1"/>
    <n v="148.58000000000001"/>
    <s v="  SANZIONE AMMINISTRATIVA ART. 193 C.D.S. A CARICO DEL/DELLA SIG.RE/RA GUASTINI PATRIZIA DELEGATA CARDILLO CAROLINA- VAV N. 14150104067/17"/>
  </r>
  <r>
    <x v="36"/>
    <s v="6170007051"/>
    <s v="001"/>
    <s v="DD"/>
    <s v="001320"/>
    <x v="2003"/>
    <x v="335"/>
    <x v="298"/>
    <s v="0PA"/>
    <x v="52"/>
    <x v="1"/>
    <x v="1"/>
    <n v="3.78"/>
    <s v="  SPESE DI NOTIFICA - ART. 193 C.D.S. A CARICO DEL/DELLA SIG.RE/RA GUASTINI PATRIZIA DELEGATA CARDILLO CAROLINA - VAV N. 14150104067/17"/>
  </r>
  <r>
    <x v="36"/>
    <s v="6170007052"/>
    <s v="001"/>
    <s v="DD"/>
    <s v="001323"/>
    <x v="2003"/>
    <x v="309"/>
    <x v="275"/>
    <s v="0PA"/>
    <x v="52"/>
    <x v="1"/>
    <x v="1"/>
    <n v="148.58000000000001"/>
    <s v="  SANZIONE AMMINISTRATIVA ART. 193 C.D.S. A CARICO DEL SIG. SABATINI MASSIMO - VAV N. 14170012345/17"/>
  </r>
  <r>
    <x v="36"/>
    <s v="6170007053"/>
    <s v="001"/>
    <s v="DD"/>
    <s v="001323"/>
    <x v="2003"/>
    <x v="335"/>
    <x v="298"/>
    <s v="0PA"/>
    <x v="52"/>
    <x v="1"/>
    <x v="1"/>
    <n v="13.88"/>
    <s v="  PAGAMENTO SPESE DI PROCEDIMENTO E NOTIFICA RELATIVO AL VAV N. 14170012345/17 - ART. 193 C.D.S. A CARICO DEL SIG. SABATINI MASSIMO"/>
  </r>
  <r>
    <x v="36"/>
    <s v="6170007058"/>
    <s v="001"/>
    <s v="DD"/>
    <s v="001319"/>
    <x v="2003"/>
    <x v="309"/>
    <x v="275"/>
    <s v="0PA"/>
    <x v="52"/>
    <x v="1"/>
    <x v="1"/>
    <n v="148.58000000000001"/>
    <s v="  SANZIONE AMMINISTRATIVA ART. 193 C.D.S. A CARICO DEL/DELLA SIG.RE/RA LOMBARDO DANIELA - VAV N. 14170003454/17"/>
  </r>
  <r>
    <x v="36"/>
    <s v="6170007059"/>
    <s v="001"/>
    <s v="DD"/>
    <s v="001319"/>
    <x v="2003"/>
    <x v="335"/>
    <x v="298"/>
    <s v="0PA"/>
    <x v="52"/>
    <x v="1"/>
    <x v="1"/>
    <n v="3.78"/>
    <s v="  SPESE DI NOTIFICA - ART. 193 C.D.S. A CARICO DEL/DELLA SIG.RE/RA LOMBARDO DANIELA - VAV N. 14170003454/17"/>
  </r>
  <r>
    <x v="36"/>
    <s v="6170007064"/>
    <s v="001"/>
    <s v="DD"/>
    <s v="003097"/>
    <x v="1931"/>
    <x v="35"/>
    <x v="34"/>
    <s v="BMS"/>
    <x v="42"/>
    <x v="140"/>
    <x v="139"/>
    <n v="1958.25"/>
    <s v="  2 EMISSIONE RUOLI 2017 NN.2990-2419-15035(RM)-9657-15038(RM) 4556-4138-15031(RM)- (COD.TRIB.1D13)RECUPERO SPESE DI NOTIFICA SU QUOTE CONTRIBUTIVE REFEZIONE SCOLASTICA 2011/2012/2013 - MUNICIPIO II"/>
  </r>
  <r>
    <x v="36"/>
    <s v="6170007066"/>
    <s v="001"/>
    <s v="DD"/>
    <s v="003097"/>
    <x v="1931"/>
    <x v="34"/>
    <x v="33"/>
    <s v="BMS"/>
    <x v="42"/>
    <x v="140"/>
    <x v="139"/>
    <n v="3852.62"/>
    <s v="  2 EMISSIONE RUOLI 2017 NN.2990-2419-15035(RM)-9657-15038(RM) 4556-4138-15031(RM)- (COD.TRIB.1C13-9810)INTERESSI ISCR.RUOLO E RIT.PAG. SU QUOTE CONTRIBUTIVE REFEZIONE SCOLASTICA 2011/2012/2013 - MUNICIPIO II"/>
  </r>
  <r>
    <x v="36"/>
    <s v="6170007067"/>
    <s v="001"/>
    <s v="DD"/>
    <s v="003097"/>
    <x v="1931"/>
    <x v="56"/>
    <x v="54"/>
    <s v="BMS"/>
    <x v="42"/>
    <x v="140"/>
    <x v="139"/>
    <n v="85319.18"/>
    <s v="  2 EMISSIONE RUOLI 2017 NN.2990-2419-15035(RM)-9657-15038(RM) 4556-4138-15031(RM)- (COD.TRIB.9809)QUOTE CONTRIBUTIVE REFEZIONE SCOLASTICA 2011/2012/2013 - MUNICIPIO II"/>
  </r>
  <r>
    <x v="36"/>
    <s v="6170007068"/>
    <s v="001"/>
    <s v="DD"/>
    <s v="003097"/>
    <x v="1931"/>
    <x v="74"/>
    <x v="72"/>
    <s v="BSM"/>
    <x v="22"/>
    <x v="140"/>
    <x v="139"/>
    <n v="69.819999999999993"/>
    <s v="  2 EMISSIONE RUOLI 2017 N.15030 PER RECUPERO SPESE DI NOTIFICA SU QUOTE PROGETTO PONTE 2012/2013 (COD.TRIB.1D13)- MUNICIPIO II"/>
  </r>
  <r>
    <x v="36"/>
    <s v="6170007070"/>
    <s v="001"/>
    <s v="DD"/>
    <s v="003097"/>
    <x v="1931"/>
    <x v="34"/>
    <x v="33"/>
    <s v="BSM"/>
    <x v="22"/>
    <x v="140"/>
    <x v="139"/>
    <n v="148.05000000000001"/>
    <s v="  2 EMISSIONE RUOLI 2017 N.15030 PER INTERESSI E INTER.ISCRIZIONE RUOLO SU QUOTE PROGETTO PONTE 2012/2013 (COD.TRIB.1C13-1N62)- MUNICIPIO II"/>
  </r>
  <r>
    <x v="36"/>
    <s v="6170007071"/>
    <s v="001"/>
    <s v="DD"/>
    <s v="003097"/>
    <x v="1931"/>
    <x v="116"/>
    <x v="112"/>
    <s v="BSM"/>
    <x v="22"/>
    <x v="140"/>
    <x v="139"/>
    <n v="3912.41"/>
    <s v="  2 EMISSIONE RUOLI 2017 N.15030 PER QUOTE PROGETTO PONTE 2012/2013 (COD.TRIB.1N61)- MUNICIPIO II"/>
  </r>
  <r>
    <x v="36"/>
    <s v="6170007072"/>
    <s v="001"/>
    <s v="DD"/>
    <s v="003097"/>
    <x v="1931"/>
    <x v="37"/>
    <x v="34"/>
    <s v="BAN"/>
    <x v="43"/>
    <x v="140"/>
    <x v="139"/>
    <n v="330.4"/>
    <s v="  2 EMISSIONE RUOLI 2017 N.15032(RM) QUOTE CONTRIBUTIVE ASILI NIDO ANNI 2011/2012/2013 - RECUPERO SPESE DI NOTIFICA (COD.TRIB.1D13)- MUNICIPIO II"/>
  </r>
  <r>
    <x v="36"/>
    <s v="6170007073"/>
    <s v="001"/>
    <s v="DD"/>
    <s v="003097"/>
    <x v="1931"/>
    <x v="34"/>
    <x v="33"/>
    <s v="BAN"/>
    <x v="43"/>
    <x v="140"/>
    <x v="139"/>
    <n v="680.44"/>
    <s v="  2 EMISSIONE RUOLI 2017 N.15032(RM) QUOTE CONTRIBUTIVE ASILI NIDO ANNI 2011/2012/2013 - INTERESSI E INTER.ISCR.RUOLO (COD.TRIB.1C13-9260)- MUNICIPIO II"/>
  </r>
  <r>
    <x v="36"/>
    <s v="6170007074"/>
    <s v="001"/>
    <s v="DD"/>
    <s v="003097"/>
    <x v="1931"/>
    <x v="92"/>
    <x v="89"/>
    <s v="BAN"/>
    <x v="43"/>
    <x v="140"/>
    <x v="139"/>
    <n v="15558.2"/>
    <s v="  2 EMISSIONE RUOLI 2017 N.15032(RM) QUOTE CONTRIBUTIVE ASILI NIDO ANNI 2011/2012/2013 - (COD.TRIB.9258)- MUNICIPIO II"/>
  </r>
  <r>
    <x v="36"/>
    <s v="6170007079"/>
    <s v="001"/>
    <s v="DD"/>
    <s v="000267"/>
    <x v="2011"/>
    <x v="406"/>
    <x v="103"/>
    <s v="0TR"/>
    <x v="16"/>
    <x v="396"/>
    <x v="394"/>
    <n v="1050"/>
    <s v="  REGOLARIZZAZIONE CONTABILE CONTRIBUTO SOGGIORNO C/C 46033 ANNULITA' 2017"/>
  </r>
  <r>
    <x v="36"/>
    <s v="6170007080"/>
    <s v="001"/>
    <s v="DH"/>
    <s v="000267"/>
    <x v="30"/>
    <x v="108"/>
    <x v="104"/>
    <s v="0TR"/>
    <x v="16"/>
    <x v="396"/>
    <x v="394"/>
    <n v="27.76"/>
    <s v="  REGOLARIZZAZIONE CONTABILE CONTRIBUTO SOGGIORNO C/C 46033 ANNUALITA' 2017"/>
  </r>
  <r>
    <x v="36"/>
    <s v="6170007082"/>
    <s v="001"/>
    <s v="DD"/>
    <s v="001373"/>
    <x v="1378"/>
    <x v="309"/>
    <x v="275"/>
    <s v="0PA"/>
    <x v="52"/>
    <x v="1"/>
    <x v="1"/>
    <n v="148.58000000000001"/>
    <s v="  SANZIONE AMMINISTRATIVA ART. 193 C.D.S. A CARICO DEL/DELLA SIG.RE/RA FIORETTI LAVINIA - VAV N. 14170016170/17"/>
  </r>
  <r>
    <x v="36"/>
    <s v="6170007083"/>
    <s v="001"/>
    <s v="DD"/>
    <s v="001373"/>
    <x v="1378"/>
    <x v="335"/>
    <x v="298"/>
    <s v="0PA"/>
    <x v="52"/>
    <x v="1"/>
    <x v="1"/>
    <n v="3.78"/>
    <s v="  SPESE DI NOTIFICA - ART. 193 C.D.S. A CARICO DEL/DELLA SIG.RE/RA FIORETTI LAVINIA - VAV N. 14170016170/17"/>
  </r>
  <r>
    <x v="36"/>
    <s v="6170007085"/>
    <s v="001"/>
    <s v="DD"/>
    <s v="001375"/>
    <x v="1378"/>
    <x v="309"/>
    <x v="275"/>
    <s v="0PA"/>
    <x v="52"/>
    <x v="1"/>
    <x v="1"/>
    <n v="849"/>
    <s v="  SANZIONE AMMINISTRATIVA ART. 193 C.D.S. A CARICO DEL/DELLA SIG.RE/RA SCAGLIONE ROSA CHIARA - VAV N. 14160047005/17"/>
  </r>
  <r>
    <x v="36"/>
    <s v="6170007086"/>
    <s v="001"/>
    <s v="DD"/>
    <s v="001375"/>
    <x v="1378"/>
    <x v="335"/>
    <x v="298"/>
    <s v="0PA"/>
    <x v="52"/>
    <x v="1"/>
    <x v="1"/>
    <n v="2.78"/>
    <s v="  SPESE DI NOTIFICA - ART. 193 C.D.S. A CARICO DEL/DELLA SIG.RE/RA SCAGLIONE ROSA CHIARA - VAV N. 14160047005/17"/>
  </r>
  <r>
    <x v="36"/>
    <s v="6170007093"/>
    <s v="001"/>
    <s v="DD"/>
    <s v="001374"/>
    <x v="1378"/>
    <x v="309"/>
    <x v="275"/>
    <s v="0PA"/>
    <x v="52"/>
    <x v="1"/>
    <x v="1"/>
    <n v="148.58000000000001"/>
    <s v="  SANZIONE AMMINISTRATIVA ART. 193 C.D.S. A CARICO DEL/DELLA SIG.RE/RA SALVATORE CHIARA - VAV N. 14160047005/17"/>
  </r>
  <r>
    <x v="36"/>
    <s v="6170007094"/>
    <s v="001"/>
    <s v="DD"/>
    <s v="001374"/>
    <x v="1378"/>
    <x v="335"/>
    <x v="298"/>
    <s v="0PA"/>
    <x v="52"/>
    <x v="772"/>
    <x v="769"/>
    <n v="3.78"/>
    <s v="  SPESE DI NOTIFICA - ART. 193 C.D.S. A CARICO DEL/DELLA SIG.RE/RA SALVATORE CHIARA - VAV N. 14160047005/17"/>
  </r>
  <r>
    <x v="36"/>
    <s v="6170007114"/>
    <s v="001"/>
    <s v="DD"/>
    <s v="001379"/>
    <x v="1378"/>
    <x v="309"/>
    <x v="275"/>
    <s v="0PA"/>
    <x v="52"/>
    <x v="1"/>
    <x v="1"/>
    <n v="148.58000000000001"/>
    <s v="  SANZIONE AMMINISTRATIVA ART. 193 C.D.S. A CARICO DEL/DELLA SIG.RE/RA CIBEI DANIELA - VAV N. 14170009554/17"/>
  </r>
  <r>
    <x v="36"/>
    <s v="6170007115"/>
    <s v="001"/>
    <s v="DD"/>
    <s v="001379"/>
    <x v="1378"/>
    <x v="335"/>
    <x v="298"/>
    <s v="0PA"/>
    <x v="52"/>
    <x v="1"/>
    <x v="1"/>
    <n v="3.78"/>
    <s v="  SPESE DI NOTIFICA - ART. 193 C.D.S. A CARICO DEL/DELLA SIG.RE/RA CIBEI DANIELA - VAV N. 14170009554/17"/>
  </r>
  <r>
    <x v="36"/>
    <s v="6170007117"/>
    <s v="001"/>
    <s v="DD"/>
    <s v="001380"/>
    <x v="1378"/>
    <x v="309"/>
    <x v="275"/>
    <s v="0PA"/>
    <x v="52"/>
    <x v="1"/>
    <x v="1"/>
    <n v="148.58000000000001"/>
    <s v="  SANZIONE AMMINISTRATIVA ART. 193 C.D.S. A CARICO DEL/DELLA SIG.RE/RA PAIANO IPPAZIO - VAV N. 14160003846/17"/>
  </r>
  <r>
    <x v="36"/>
    <s v="6170007118"/>
    <s v="001"/>
    <s v="DD"/>
    <s v="001380"/>
    <x v="1378"/>
    <x v="335"/>
    <x v="298"/>
    <s v="0PA"/>
    <x v="52"/>
    <x v="1"/>
    <x v="1"/>
    <n v="3.78"/>
    <s v="  SPESE DI NOTIFICA - ART. 193 C.D.S. A CARICO DEL/DELLA SIG.RE/RA PAIANO IPPAZIO - VAV N. 14160003846/17_x000a__x000a_"/>
  </r>
  <r>
    <x v="36"/>
    <s v="6170007121"/>
    <s v="001"/>
    <s v="DD"/>
    <s v="001377"/>
    <x v="1378"/>
    <x v="309"/>
    <x v="275"/>
    <s v="0PA"/>
    <x v="52"/>
    <x v="1"/>
    <x v="1"/>
    <n v="148.58000000000001"/>
    <s v="  PAGAMENTO SANZIONE"/>
  </r>
  <r>
    <x v="36"/>
    <s v="6170007122"/>
    <s v="001"/>
    <s v="DD"/>
    <s v="001377"/>
    <x v="1378"/>
    <x v="335"/>
    <x v="298"/>
    <s v="0PA"/>
    <x v="52"/>
    <x v="1"/>
    <x v="1"/>
    <n v="3.78"/>
    <s v="  PAGAMENTO SPESE PROCEDIMENTO E NOTIFICA"/>
  </r>
  <r>
    <x v="36"/>
    <s v="6170007123"/>
    <s v="001"/>
    <s v="DD"/>
    <s v="001376"/>
    <x v="1378"/>
    <x v="309"/>
    <x v="275"/>
    <s v="0PA"/>
    <x v="52"/>
    <x v="1"/>
    <x v="1"/>
    <n v="148.58000000000001"/>
    <s v="  SANZIONE AMMINISTRATIVA ART. 193 C.D.S. A CARICO DEL/DELLA SIG.RE/RA RINALDI ANSELMO - VAV N. 14170014384/17"/>
  </r>
  <r>
    <x v="36"/>
    <s v="6170007124"/>
    <s v="001"/>
    <s v="DD"/>
    <s v="001376"/>
    <x v="1378"/>
    <x v="335"/>
    <x v="298"/>
    <s v="0PA"/>
    <x v="52"/>
    <x v="1"/>
    <x v="1"/>
    <n v="13.88"/>
    <s v="  SPESE DI NOTIFICA - ART. 193 C.D.S. A CARICO DEL/DELLA SIG.RE/RA RINALDI ANSELMO - VAV N. 14170014384/17_x000a__x000a_"/>
  </r>
  <r>
    <x v="36"/>
    <s v="6170007126"/>
    <s v="001"/>
    <s v="DD"/>
    <s v="001372"/>
    <x v="1378"/>
    <x v="309"/>
    <x v="275"/>
    <s v="0PA"/>
    <x v="52"/>
    <x v="1"/>
    <x v="1"/>
    <n v="212.25"/>
    <s v="  SANZIONE AMMINISTRATIVA ART. 193 C.D.S. A CARICO DEL/DELLA SIG.RE/RA LATINI IVANA - VAV N. 14150114078/17"/>
  </r>
  <r>
    <x v="36"/>
    <s v="6170007127"/>
    <s v="001"/>
    <s v="DD"/>
    <s v="001372"/>
    <x v="1378"/>
    <x v="335"/>
    <x v="298"/>
    <s v="0PA"/>
    <x v="52"/>
    <x v="1"/>
    <x v="1"/>
    <n v="3.78"/>
    <s v="  SPESE DI NOTIFICA - ART. 193 C.D.S. A CARICO DEL/DELLA SIG.RE/RA LATINI IVANA - VAV N. 14150114078/17_x000a__x000a_"/>
  </r>
  <r>
    <x v="36"/>
    <s v="6170007128"/>
    <s v="001"/>
    <s v="DD"/>
    <s v="001371"/>
    <x v="1378"/>
    <x v="309"/>
    <x v="275"/>
    <s v="0PA"/>
    <x v="52"/>
    <x v="1"/>
    <x v="1"/>
    <n v="148.58000000000001"/>
    <s v="  SANZIONE AMMINISTRATIVA ART. 193 C.D.S. A CARICO DEL/DELLA SIG.RE/RA GANDOLFI FERDINANDO - VAV N. 14160036431/17"/>
  </r>
  <r>
    <x v="36"/>
    <s v="6170007129"/>
    <s v="001"/>
    <s v="DD"/>
    <s v="001371"/>
    <x v="1378"/>
    <x v="335"/>
    <x v="298"/>
    <s v="0PA"/>
    <x v="52"/>
    <x v="1"/>
    <x v="1"/>
    <n v="13.88"/>
    <s v="  SPESE DI NOTIFICA - ART. 193 C.D.S. A CARICO DEL/DELLA SIG.RE/RA GANDOLFI ANSELMO - VAV N. 14160036431/17"/>
  </r>
  <r>
    <x v="36"/>
    <s v="6170007161"/>
    <s v="001"/>
    <s v="DD"/>
    <s v="001643"/>
    <x v="1602"/>
    <x v="263"/>
    <x v="235"/>
    <s v="0AP"/>
    <x v="83"/>
    <x v="1"/>
    <x v="1"/>
    <n v="1401661.08"/>
    <s v="  RUOLO CANONE COMUNALE DI PUBBLICITÀ ANNO 2017"/>
  </r>
  <r>
    <x v="36"/>
    <s v="6170007202"/>
    <s v="001"/>
    <s v="DD"/>
    <s v="000997"/>
    <x v="2012"/>
    <x v="34"/>
    <x v="33"/>
    <s v="0TR"/>
    <x v="16"/>
    <x v="1"/>
    <x v="1"/>
    <n v="5107.41"/>
    <s v="  REGOLARIZZAZIONE PROVVEDIMENTI NEI CONFRONTI DEGLI AGENTI DELLA RISCOSSIONE: VERSAMENTI RUOLI COATTIVI ICI GESTIONE ORDINARIA, PERIODO DI RISCOSSIONE DAL 05/09/2017 AL 25/11/2017"/>
  </r>
  <r>
    <x v="36"/>
    <s v="6170007239"/>
    <s v="001"/>
    <s v="DH"/>
    <s v="000267"/>
    <x v="30"/>
    <x v="136"/>
    <x v="130"/>
    <s v="0AV"/>
    <x v="25"/>
    <x v="1"/>
    <x v="1"/>
    <n v="10.45"/>
    <s v="  INTROITI PER ACCESSO AGLI ATTI AMMINISTRATIVI"/>
  </r>
  <r>
    <x v="36"/>
    <s v="6170007248"/>
    <s v="001"/>
    <s v="DD"/>
    <s v="000011"/>
    <x v="2013"/>
    <x v="436"/>
    <x v="394"/>
    <s v="0DS"/>
    <x v="30"/>
    <x v="3"/>
    <x v="3"/>
    <n v="14944162.58"/>
    <s v="  TRASFERIMENTO DALLA REGIONE LAZIO PER IL SISTEMA INTEGRATO REGIONALE DI INTERVENTI E SERVIZI SOCIALI (L.R. 11 DEL 10.08.2016 ART. 48) MISURA 1 DISPOSTO CON DETERMINAZIONE N. G18238 DEL 22.12.2017"/>
  </r>
  <r>
    <x v="36"/>
    <s v="6170007272"/>
    <s v="001"/>
    <s v="DD"/>
    <s v="021474"/>
    <x v="1140"/>
    <x v="34"/>
    <x v="33"/>
    <s v="0TR"/>
    <x v="16"/>
    <x v="1"/>
    <x v="1"/>
    <n v="557419"/>
    <s v="  APPROVAZIONE RUOLO DI RISCOSSIONE COATTIVA  ICI ANNO  2017 A CARICO DELLE SOCIETÀ IMPREME SPA, IMPREME SUD SRL, UNIPOLSAI ASS. SPA, S2C SPA  - FORNITURA N. 2034 DEL 16/05/17 - COD. TRIBUTO 8861 INTERESSI ICI E COD. TRIBUTO IC58 INTERESSI MORATORI"/>
  </r>
  <r>
    <x v="36"/>
    <s v="6170007273"/>
    <s v="001"/>
    <s v="DD"/>
    <s v="042698"/>
    <x v="1500"/>
    <x v="34"/>
    <x v="33"/>
    <s v="0TR"/>
    <x v="16"/>
    <x v="1"/>
    <x v="1"/>
    <n v="3167891"/>
    <s v="  RUOLO ICI ANNO 2017 -FORNITURE: N. 0350 N. 2012 N. 2013 N. 2014  N. 2018 N. 2019 N. 2025- INTERESSI"/>
  </r>
  <r>
    <x v="36"/>
    <s v="6170007275"/>
    <s v="001"/>
    <s v="DD"/>
    <s v="000520"/>
    <x v="1703"/>
    <x v="166"/>
    <x v="155"/>
    <s v="0CC"/>
    <x v="66"/>
    <x v="1"/>
    <x v="1"/>
    <n v="103326.34"/>
    <s v="  QUOTA PARTE DEL 2° RUOLO COATTIVO 2017 PER LA RISCOSSIONE DEL CANONE DI CONCESSIONE RELATIVO AL MERCATO ALL'INGROSSO DELLE CARNI"/>
  </r>
  <r>
    <x v="36"/>
    <s v="6170007278"/>
    <s v="001"/>
    <s v="DD"/>
    <s v="026796"/>
    <x v="1950"/>
    <x v="34"/>
    <x v="33"/>
    <s v="0TR"/>
    <x v="16"/>
    <x v="1"/>
    <x v="1"/>
    <n v="1063749.6000000001"/>
    <s v="  RUOLO ICI 2017 FABBRICATI E AREE EDIFICABILI INTERESSI-FORNITURE N.2027 E N.2028 DEL 19/6/17-COD.TRIBUTO 8861 E 1C58"/>
  </r>
  <r>
    <x v="36"/>
    <s v="6170007294"/>
    <s v="001"/>
    <s v="DD"/>
    <s v="000433"/>
    <x v="2014"/>
    <x v="84"/>
    <x v="82"/>
    <s v="2SA"/>
    <x v="37"/>
    <x v="3"/>
    <x v="3"/>
    <n v="812771.46"/>
    <s v="  TRASFERIMENTO REGIONE LAZIO PER FINANZIAMENTO PROGETTO POLO CITTADINO ALZHEIMER (CENTRI DIURNI PER PERSONE AFFETTE DA ALZHEIMER)ANNO 2017 DISPOSTO CON DETERMINAZIONE N. G18644 DEL 22.12.2017"/>
  </r>
  <r>
    <x v="36"/>
    <s v="6170007313"/>
    <s v="001"/>
    <s v="DD"/>
    <s v="001637"/>
    <x v="2015"/>
    <x v="437"/>
    <x v="395"/>
    <s v="0ER"/>
    <x v="73"/>
    <x v="119"/>
    <x v="118"/>
    <n v="394590.91"/>
    <s v="  OPERE VIABILITÀ VIA SUBLATA IN AMBITO SDO - FONDO PER PROGETTAZIONE E REALIZZAZIONE IN AMBITO SDO - A1.1.2 DM 264/2012-INCENTIVO- OP176200001"/>
  </r>
  <r>
    <x v="36"/>
    <s v="6170007319"/>
    <s v="001"/>
    <s v="DD"/>
    <s v="001637"/>
    <x v="2015"/>
    <x v="32"/>
    <x v="31"/>
    <s v="0ER"/>
    <x v="73"/>
    <x v="119"/>
    <x v="118"/>
    <n v="18412.04"/>
    <s v="  OPERE VIABILITÀ VIA SUBLATA IN AMBITO SDO - FONDO PER PROGETTAZIONE E REALIZZAZIONE IN AMBITO SDO - A1.1.2 DM 264/2012-INCENTIVO-"/>
  </r>
  <r>
    <x v="36"/>
    <s v="6170007340"/>
    <s v="001"/>
    <s v="DD"/>
    <s v="000152"/>
    <x v="2016"/>
    <x v="34"/>
    <x v="33"/>
    <s v="NTC"/>
    <x v="12"/>
    <x v="46"/>
    <x v="46"/>
    <n v="25.77"/>
    <s v="  SANZIONI ED INTERESSI MORATORI RIFERITI AI RUOLI 20198/2011 12179/2013 18883/2013 14374/2014 8850/2014 15607/2015 16463/2016 9468/2016"/>
  </r>
  <r>
    <x v="36"/>
    <s v="6170007341"/>
    <s v="001"/>
    <s v="DD"/>
    <s v="000152"/>
    <x v="2016"/>
    <x v="65"/>
    <x v="63"/>
    <s v="NTC"/>
    <x v="12"/>
    <x v="46"/>
    <x v="46"/>
    <n v="3.81"/>
    <s v="  SANZIONI ED INTERESSI MORATORI RIFERITI AI RUOLI 6483/2015 15607/2015 16463/2016 9468/2016"/>
  </r>
  <r>
    <x v="36"/>
    <s v="6170007342"/>
    <s v="001"/>
    <s v="DD"/>
    <s v="000152"/>
    <x v="2016"/>
    <x v="37"/>
    <x v="34"/>
    <s v="NTC"/>
    <x v="12"/>
    <x v="46"/>
    <x v="46"/>
    <n v="0.48"/>
    <s v="  SANZIONI ED INTERESSI MORATORI RIFERITI AI RUOLI 6483/2015 15607/2015 16463/2016 9468/2016"/>
  </r>
  <r>
    <x v="36"/>
    <s v="6170007353"/>
    <s v="001"/>
    <s v="DD"/>
    <s v="002571"/>
    <x v="1686"/>
    <x v="9"/>
    <x v="9"/>
    <s v="DTC"/>
    <x v="12"/>
    <x v="140"/>
    <x v="139"/>
    <n v="4000"/>
    <s v="  1 EMISSIONE RUOLI COATTIVI SERVIZI TECNICI ATTIVITÀ EDILIZIA N. 9180(RM) COD. TRIB. 9143 SANZIONI LEGGE URBANISTICA- MUN.III "/>
  </r>
  <r>
    <x v="36"/>
    <s v="6170007354"/>
    <s v="001"/>
    <s v="DD"/>
    <s v="002571"/>
    <x v="1686"/>
    <x v="37"/>
    <x v="34"/>
    <s v="DTC"/>
    <x v="12"/>
    <x v="140"/>
    <x v="139"/>
    <n v="188.77"/>
    <s v="  1 EMISSIONE RUOLI COATTIVI SERVIZI TECNICI COSAP TEMPORANEA  NN.7557-1062-9179(RM)- COD. TRIB. 1I49 SPESE DI NOTIFICA- MUNICIPIO III "/>
  </r>
  <r>
    <x v="36"/>
    <s v="6170007355"/>
    <s v="001"/>
    <s v="DD"/>
    <s v="002571"/>
    <x v="1686"/>
    <x v="64"/>
    <x v="62"/>
    <s v="DTC"/>
    <x v="12"/>
    <x v="140"/>
    <x v="139"/>
    <n v="9996.1200000000008"/>
    <s v="  1 EMISSIONE RUOLI COATTIVI SERVIZI TECNICI COSAP TEMPORANEA  NN.7557-1062-9179(RM)- COD. TRIB. 8587 - MUNICIPIO III  "/>
  </r>
  <r>
    <x v="36"/>
    <s v="6170007356"/>
    <s v="001"/>
    <s v="DD"/>
    <s v="002571"/>
    <x v="1686"/>
    <x v="34"/>
    <x v="33"/>
    <s v="DTC"/>
    <x v="12"/>
    <x v="140"/>
    <x v="139"/>
    <n v="403.07"/>
    <s v="  1 EMISSIONE RUOLI COATTIVI SERVIZI TECNICI COSAP TEMPORANEA E ABUSIVISMO EDILIZIO NN.7557-1062-9179(RM)-9180(RM) - COD. TRIB. 1I50 E 8589 (E.275 ,00 OSP T.) - COD. TRIB. 1C13 (E.303,78 ABUSIVISMO) INTERESSI E ULTERIORI INTERESSI - MUNICIPIO III "/>
  </r>
  <r>
    <x v="36"/>
    <s v="6170007357"/>
    <s v="001"/>
    <s v="DD"/>
    <s v="002571"/>
    <x v="1686"/>
    <x v="65"/>
    <x v="63"/>
    <s v="DTC"/>
    <x v="12"/>
    <x v="140"/>
    <x v="139"/>
    <n v="22640.33"/>
    <s v="  1 EMISSIONE RUOLI COATTIVI SERVIZI TECNICI COSAP TEMPORANEA N.7557-1062-9179(RM) COD. TRIB. 8591 E 1L23 SANZIONI E PENALITÀ MUNICIPIO III"/>
  </r>
  <r>
    <x v="36"/>
    <s v="6170007375"/>
    <s v="001"/>
    <s v="DH"/>
    <s v="000267"/>
    <x v="30"/>
    <x v="108"/>
    <x v="104"/>
    <s v="0TR"/>
    <x v="16"/>
    <x v="396"/>
    <x v="394"/>
    <n v="27.76"/>
    <s v="  REGOLARIZZAZIONE CONTABILE CONTRIBUTO SOGGIORNO GENNAIO 2018"/>
  </r>
  <r>
    <x v="36"/>
    <s v="6170007381"/>
    <s v="001"/>
    <s v="DD"/>
    <s v="005214"/>
    <x v="2017"/>
    <x v="64"/>
    <x v="62"/>
    <s v="ATR"/>
    <x v="16"/>
    <x v="140"/>
    <x v="139"/>
    <n v="297481.71000000002"/>
    <s v="  II EMISSIONE 2017 COSAP TEMPORANEO RUOLI NN.2880-6038-3917-4184- 16564-12712-1789-15195(RM)-5973-4272-2965 (COD.TRIB.8587) MUNICIPIO I"/>
  </r>
  <r>
    <x v="36"/>
    <s v="6170007382"/>
    <s v="001"/>
    <s v="DD"/>
    <s v="005214"/>
    <x v="2017"/>
    <x v="37"/>
    <x v="34"/>
    <s v="ATR"/>
    <x v="16"/>
    <x v="140"/>
    <x v="139"/>
    <n v="5649.25"/>
    <s v="  II EMISSIONE 2017 RUOLI COATTIVI NN.2880-6038-3917-4184- 16564-12712-1789-15195-5973-4272-2965 (COD.TRIB.1I49) RIMB.SPESE DI NOTIFICA COSAP TEMPORANEA - MUNICIPIO I"/>
  </r>
  <r>
    <x v="36"/>
    <s v="6170007383"/>
    <s v="001"/>
    <s v="DD"/>
    <s v="005214"/>
    <x v="2017"/>
    <x v="74"/>
    <x v="72"/>
    <s v="ATR"/>
    <x v="16"/>
    <x v="140"/>
    <x v="139"/>
    <n v="4042.5"/>
    <s v="  II EMISSIONE 2017 RUOLI COATTIVI RECUPERO SPESE DI NOTIFICA NN.4167-4555-3505-1590-3027-4137-16476-12639-3971-1360-4708-3684-2713-15 029(RM)-2568-4257-2936-2164-5739-4166-16475-1359-15028RM1929-COSAP P. E NN. 16474-15027(RM)CIP (COD.TRIB.1I51-1R33) - MUNICIPIO I"/>
  </r>
  <r>
    <x v="36"/>
    <s v="6170007384"/>
    <s v="001"/>
    <s v="DD"/>
    <s v="005214"/>
    <x v="2017"/>
    <x v="34"/>
    <x v="33"/>
    <s v="ATR"/>
    <x v="16"/>
    <x v="140"/>
    <x v="139"/>
    <n v="46893.64"/>
    <s v="  II EMISSIONE 2017 RUOLI COATTIVI INTERESSI DI MORA E ISCR. RUOLO NN.4167-4555-3505-1590-3027-4137-16476-12639-3971-1360-4708-3684-2713-15 029(RM)-2568-4257-2936-2164-5739-4166-16475-1359-15028RM1929-COSAP PERM.-2880-6038-3917-4184-16564-12712-1789-15195(RM) -5973-4272-2965 COSAP TEMP.E NN. 16474-15027(RM) CIP (COD.TRIB.8594-1I52-1B88-1R34-1I50-8589) - MUNICIPIO I"/>
  </r>
  <r>
    <x v="36"/>
    <s v="6170007385"/>
    <s v="001"/>
    <s v="DD"/>
    <s v="005214"/>
    <x v="2017"/>
    <x v="265"/>
    <x v="237"/>
    <s v="ATR"/>
    <x v="16"/>
    <x v="140"/>
    <x v="139"/>
    <n v="3307.58"/>
    <s v="  II EMISSIONE 2017 RUOLI COATTIVI SANZIONI SU CIP CANONE PUBBLICITA' NN.16474-15027(RM) - COD.TRIB.1B89 - MUNICIPIO I"/>
  </r>
  <r>
    <x v="36"/>
    <s v="6170007386"/>
    <s v="001"/>
    <s v="DD"/>
    <s v="005214"/>
    <x v="2017"/>
    <x v="263"/>
    <x v="235"/>
    <s v="ATR"/>
    <x v="16"/>
    <x v="140"/>
    <x v="139"/>
    <n v="11072.2"/>
    <s v="  II EMISSIONE 2017 RUOLI COATTIVI PER CIP CANONE PUBBLICITA' NN.16474-15027(RM) COD.TRIB.1B87 - MUNICIPIO I"/>
  </r>
  <r>
    <x v="36"/>
    <s v="6170007387"/>
    <s v="001"/>
    <s v="DD"/>
    <s v="005214"/>
    <x v="2017"/>
    <x v="69"/>
    <x v="67"/>
    <s v="ATR"/>
    <x v="16"/>
    <x v="140"/>
    <x v="139"/>
    <n v="930593.61"/>
    <s v="  II EMISSIONE 2017 RUOLI COATTIVI PER COSAP PERMANENTE NN.4167-4555-3505-1590-3027-4137-16476-12639-3971-1360-4708-3684 -2713-15029(RM)-2568-4257-2936-2164-5739-4166-16475-1359-15028RM1929- (COD.TRIB.8592) - MUNICIPIO I"/>
  </r>
  <r>
    <x v="36"/>
    <s v="6170007388"/>
    <s v="001"/>
    <s v="DD"/>
    <s v="005214"/>
    <x v="2017"/>
    <x v="65"/>
    <x v="63"/>
    <s v="ATR"/>
    <x v="16"/>
    <x v="140"/>
    <x v="139"/>
    <n v="892330.59"/>
    <s v="  II EMISSIONE 2017 RUOLI COATTIVI PER SANZIONI NN.4167-4555- 3505-1590-3027-4137-16476-12639-3971-1360-4708-3684-2713- 15029(RM)-2568-4257-2936-2164-5739-4166-16475-1359-15028RM1929- COSAP PERM.-2880-6038-3917-4184-16564-12712-1789-15195(RM) -5973-4272-2965 COSAP TEMP.(COD.TRIB.8593-8591) - MUNICIPIO I"/>
  </r>
  <r>
    <x v="36"/>
    <s v="6170007399"/>
    <s v="001"/>
    <s v="DD"/>
    <s v="001271"/>
    <x v="2018"/>
    <x v="345"/>
    <x v="308"/>
    <s v="0PA"/>
    <x v="52"/>
    <x v="1"/>
    <x v="1"/>
    <n v="4109638.25"/>
    <s v="  ACCERTAMENTO DEL VALORE  NON ANCORA RISCOSSO LISTA DI CARICO N. L1700001181 DEL 2017 RELATIVA ALLE INFRAZIONI CONNESSE ALLE VIOLAZIONI DEL CODICE DELLA STRADA ELEVATE DAGLI AUSILIARI DEL TRAFFICO RIFERITA A N. 153.733 ATTI GIUDIZIARI"/>
  </r>
  <r>
    <x v="36"/>
    <s v="6170007403"/>
    <s v="001"/>
    <s v="DD"/>
    <s v="003235"/>
    <x v="1510"/>
    <x v="265"/>
    <x v="237"/>
    <s v="BTR"/>
    <x v="16"/>
    <x v="140"/>
    <x v="139"/>
    <n v="53868.6"/>
    <s v="  2 EMISSIONE RUOLI COATTIVI NR. 6117-3508-2442-16479-12642- 4144-15037(RM)-9659-3507-16478-12641-4143-15036(RM)-9658-4258  COD TRIB. 1B89 SANZIONI CIP MUN 2"/>
  </r>
  <r>
    <x v="36"/>
    <s v="6170007404"/>
    <s v="001"/>
    <s v="DD"/>
    <s v="003235"/>
    <x v="1510"/>
    <x v="65"/>
    <x v="63"/>
    <s v="BTR"/>
    <x v="16"/>
    <x v="140"/>
    <x v="139"/>
    <n v="549255.77"/>
    <s v="  2 EMISSIONE RUOLI COATTIVI 2017  NR. 2501-4136-15033 (RM)-2707 COD. TRIB.8596 (SANZ. COSAP PERM) NR. RUOLI 5693-2783- 4557- 3506-12640-2736-15034(RM)-5947-2937 COD. TRIB. 8591 (SANZ. COSAP TEMP.) MUN 2 "/>
  </r>
  <r>
    <x v="36"/>
    <s v="6170007405"/>
    <s v="001"/>
    <s v="DD"/>
    <s v="003235"/>
    <x v="1510"/>
    <x v="64"/>
    <x v="62"/>
    <s v="BTR"/>
    <x v="16"/>
    <x v="140"/>
    <x v="139"/>
    <n v="304938.77"/>
    <s v="  2 EMISSIONE RUOLO COATTIVO 2017 NR. 5693-2783-4557-3506-2451 -16477-12640-2736-15034 (RM)- 5947-2937 COD. TRIB. 8587 ARRETRATI COSAP TEMP. MUN 2"/>
  </r>
  <r>
    <x v="36"/>
    <s v="6170007406"/>
    <s v="001"/>
    <s v="DD"/>
    <s v="003235"/>
    <x v="1510"/>
    <x v="69"/>
    <x v="67"/>
    <s v="BTR"/>
    <x v="16"/>
    <x v="140"/>
    <x v="139"/>
    <n v="32064.84"/>
    <s v="  2 EMISSINE RUOLI COATTIVI 2017 NR.2501-4139-15033 (RM)-2707 COD. TRIB. 8592 ARRETRATI COSAP PERM. MUN 2"/>
  </r>
  <r>
    <x v="36"/>
    <s v="6170007407"/>
    <s v="001"/>
    <s v="DD"/>
    <s v="003235"/>
    <x v="1510"/>
    <x v="263"/>
    <x v="235"/>
    <s v="BTR"/>
    <x v="16"/>
    <x v="140"/>
    <x v="139"/>
    <n v="82228.89"/>
    <s v="  2 EMISSIONE RUOLI COATTIVI 2017 NR.3507-16478-12641-1443-9658 -4258-15036(RM) COD. TRIB. 1B87 ARRETRATI CIP CANONE PUBBLICIT. MUN 2 "/>
  </r>
  <r>
    <x v="36"/>
    <s v="6170007408"/>
    <s v="001"/>
    <s v="DD"/>
    <s v="003235"/>
    <x v="1510"/>
    <x v="37"/>
    <x v="34"/>
    <s v="BTR"/>
    <x v="16"/>
    <x v="140"/>
    <x v="139"/>
    <n v="8424.16"/>
    <s v="  2 EMISSIONE RUOLI COATTIVI NR 6117-3508-2452-16479-12642-4144 -15037(RM)-9659-3507-16478-12641-4143-15036(RM)-9658-4258- 2501 -4139-15033(RM)-2707-5693-2783-4557-3506-2451-16477-12640-2736- 15034(RM)-5947-2937  COD. 1R33 -1I51 -1I49 SPESE DI NOTIFICA CIP E COSAP TEMP. E PERM. MUN 2"/>
  </r>
  <r>
    <x v="36"/>
    <s v="6170007409"/>
    <s v="001"/>
    <s v="DD"/>
    <s v="003235"/>
    <x v="1510"/>
    <x v="34"/>
    <x v="33"/>
    <s v="BTR"/>
    <x v="16"/>
    <x v="140"/>
    <x v="139"/>
    <n v="6105.88"/>
    <s v="  2 EMISSIONE RUOLI COATTIVI NR. 2501-4139-15033(RM)-2707-5693 -2783-4557-3506-2451-12640-2736-15034(RM)-5947-2937-16477- 3507 -16478-12641-4143-15036(RM)-9658-4258 COD. TRIB. 1I52-8594- 1R34-1I50-8589-1B88 INTERESSICIP E COSAP TEMP. E PERM MUN 2."/>
  </r>
  <r>
    <x v="36"/>
    <s v="6170007424"/>
    <s v="001"/>
    <s v="DD"/>
    <s v="001507"/>
    <x v="2019"/>
    <x v="309"/>
    <x v="275"/>
    <s v="0PA"/>
    <x v="52"/>
    <x v="1"/>
    <x v="1"/>
    <n v="584.98"/>
    <s v="  REGOLARIZZAZIONE CONTABILE INTROITI A MEZZO NIVI CREDIT SRL - DIV. E.M.O. RELATIVI A SANZIONI PECUNIARIE AMMINISTRATIVE.  INCASSI DAL 01/01/2017 AL 31/12/2017"/>
  </r>
  <r>
    <x v="36"/>
    <s v="6170007431"/>
    <s v="001"/>
    <s v="DD"/>
    <s v="001507"/>
    <x v="2019"/>
    <x v="345"/>
    <x v="308"/>
    <s v="0PA"/>
    <x v="52"/>
    <x v="1"/>
    <x v="1"/>
    <n v="76.83"/>
    <s v="  REGOLARIZZAZIONE CONTABILE INTROITI A MEZZO NIVI CREDIT SRL - DIV. E.M.O. RELATIVI A SANZIONI PECUNIARIE AMMINISTRATIVE.  INCASSI DAL 01/01/2017 AL 31/12/2017"/>
  </r>
  <r>
    <x v="36"/>
    <s v="6170007432"/>
    <s v="001"/>
    <s v="DD"/>
    <s v="001272"/>
    <x v="2018"/>
    <x v="309"/>
    <x v="275"/>
    <s v="0PA"/>
    <x v="52"/>
    <x v="1"/>
    <x v="1"/>
    <n v="127647850.83"/>
    <s v="  ACCERTAMENTO DEL VALORE  NON ANCORA RISCOSSO LISTA DI CARICO N. L1700001203 DEL 2017 RELATIVA ALLE INFRAZIONI CONNESSE ALLE VIOLAZIONI DEL CODICE DELLA STRADA ELEVATE DAL CORPO DELLA POLIZIA LOCALE RIFERITA A N. 1.566.527 ATTI GIUDIZIARI"/>
  </r>
  <r>
    <x v="36"/>
    <s v="6170007434"/>
    <s v="001"/>
    <s v="DD"/>
    <s v="001507"/>
    <x v="2019"/>
    <x v="438"/>
    <x v="396"/>
    <s v="0PA"/>
    <x v="52"/>
    <x v="1"/>
    <x v="1"/>
    <n v="22.1"/>
    <s v="  REGOLARIZZAZIONE CONTABILE INTROITI A MEZZO NIVI CREDIT SRL - DIV. E.M.O. RELATIVI A SANZIONI PECUNIARIE AMMINISTRATIVE.  INCASSI DAL 01/01/2017 AL 31/12/2017"/>
  </r>
  <r>
    <x v="36"/>
    <s v="6170007442"/>
    <s v="001"/>
    <s v="DD"/>
    <s v="001554"/>
    <x v="2020"/>
    <x v="438"/>
    <x v="396"/>
    <s v="0PA"/>
    <x v="52"/>
    <x v="1"/>
    <x v="1"/>
    <n v="1574.43"/>
    <s v="  REGOLARIZZAZIONE CONTABILE INTROITI A MEZZO R.T.I. NIVI CREDIT SRL CON C.EL.DA SRL, RELATIVI A SANZIONI PECUNIARIE AMMINISTRATIVE. INCASSI DAL 01.01.2017 AL 31.12.2017."/>
  </r>
  <r>
    <x v="36"/>
    <s v="6170007447"/>
    <s v="001"/>
    <s v="DH"/>
    <s v="000167"/>
    <x v="30"/>
    <x v="136"/>
    <x v="130"/>
    <s v="0AV"/>
    <x v="25"/>
    <x v="1"/>
    <x v="1"/>
    <n v="23206.69"/>
    <s v="  RIVERSAMENTO ASSEGNI PRESSO GLI SPORTELLI DELLA TESORERIA DI ROMA CAPITALE ZUCCA PATRIZIO CAMILLONI EMANUELA DELLA CAMERA CLAUDIO SPURIO PIETRO ANDREA TONELLO ALDO AUTOLANCIANI S.P.A. CATELLI MARCO GIOCO SEI SRL LUCANTONI THEA MANTOVANI MARIO SO.ME.T SRL 3P SERVICE SRL 3P SERVICE SRL 3P SERVICE SRL 3P SERVICE SRL 3P SERVICE SRL 3P SERVICE SRL MELUCCI ROSA BELLANO EMANUELE ALESSANDRELLI STEFANO BERNARDINI GIOVANNI 3P SERVICE SRL ROSSETTI LUIGI DI.MA.RA.RO SRL DE MEDICI LORENZO MANCINI ANTONIO SALERNO GIOVANNI NIGRIS COSATTINI PAOLA "/>
  </r>
  <r>
    <x v="36"/>
    <s v="6170007452"/>
    <s v="001"/>
    <s v="DD"/>
    <s v="001270"/>
    <x v="2018"/>
    <x v="343"/>
    <x v="306"/>
    <s v="0PA"/>
    <x v="52"/>
    <x v="1"/>
    <x v="1"/>
    <n v="5672781.9800000004"/>
    <s v="  LISTA DI CARICO N. L1700001192 DEL 2017 RELATIVA ALLE INFRAZIONI CONNESSE ALLE VIOLAZIONI DEL CODICE DELLA STRADA ELEVATE DAL CORPO DELLA POLIZIA LOCALE (AUTOVELOX) RIFERITA A N. 91.456 ATTI GIUDIZIARI- SANZIONE"/>
  </r>
  <r>
    <x v="36"/>
    <s v="6170007456"/>
    <s v="001"/>
    <s v="DD"/>
    <s v="000057"/>
    <x v="2021"/>
    <x v="1"/>
    <x v="1"/>
    <s v="0RG"/>
    <x v="0"/>
    <x v="773"/>
    <x v="770"/>
    <n v="160109.45000000001"/>
    <s v="  PARTIRE DI FIRO AI FINI DELLA REGOLARIZZAZIONE DEI PROVVISORI DI USCITA RELATIVI AL SERVIZIO DI TESORERIA IMPUTATI NELL'ESERCIZIO 2017"/>
  </r>
  <r>
    <x v="36"/>
    <s v="6170007460"/>
    <s v="001"/>
    <s v="DH"/>
    <s v="000267"/>
    <x v="30"/>
    <x v="208"/>
    <x v="186"/>
    <s v="OMS"/>
    <x v="42"/>
    <x v="774"/>
    <x v="771"/>
    <n v="80"/>
    <s v="  REGOL. ASSEGNI NON RISCOSSI E RIEMESSI"/>
  </r>
  <r>
    <x v="36"/>
    <s v="6170007486"/>
    <s v="001"/>
    <s v="DD"/>
    <s v="005130"/>
    <x v="1378"/>
    <x v="69"/>
    <x v="67"/>
    <s v="ATR"/>
    <x v="16"/>
    <x v="140"/>
    <x v="139"/>
    <n v="654001.76"/>
    <s v="  APPROVAZIONE RUOLO II EMISSIONE 2017 - MUN.I EX XVII NN.3045-3148-16535-15157(RM)-4023-2189-4268-5757-4174-15152(RM)- 3047-16534-15156(RM)-4022-5756-2673-3527-2456-1295-16533-4546- 12690-4161-1782-15155(RM)-9684-2955-2997-5628-6093-3528-2457- 1296-4175-16537-4547-12691-4162-1783-15158(RM)-9685-5807-2956 COD.TRIB.8592 COSAP PERMANENTE"/>
  </r>
  <r>
    <x v="36"/>
    <s v="6170007487"/>
    <s v="001"/>
    <s v="DD"/>
    <s v="005130"/>
    <x v="1378"/>
    <x v="65"/>
    <x v="63"/>
    <s v="ATR"/>
    <x v="16"/>
    <x v="140"/>
    <x v="139"/>
    <n v="941772.9"/>
    <s v="  RUOLO COATTIVO 2017 - II EMISSIONE MUN. I EX XVII NN.3045-3148-16535-15157(RM)-4023-2189-4268-5757-4174-15152(RM)- 3047-16534-15156(RM)-4022-5756-2673-3527-2456-1295-16533-4546- 12690-4161-1782-15155(RM)-9684-2955-2997-5628-6093-3528-2457- 1296-4175-16537-4547-12691-4162-1783-15158(RM)-9685-5807-2956 COD.TRIB.8592 COSAP PERMANENTE E NN.4573-4172-12688-15150(RM) COSAP TEMPORANEA (COD.TRIB.8588-8591-8593-8596-8595 SANZIONI E INDENN.DI MORA)"/>
  </r>
  <r>
    <x v="36"/>
    <s v="6170007488"/>
    <s v="001"/>
    <s v="DD"/>
    <s v="005130"/>
    <x v="1378"/>
    <x v="64"/>
    <x v="62"/>
    <s v="ATR"/>
    <x v="16"/>
    <x v="140"/>
    <x v="139"/>
    <n v="149029.67000000001"/>
    <s v="  RUOLO COATTIVO 2017 - II EMISSIONE MUN.I EX MUN 17 NN.4573-4172-12688-15150(RM) COSAP TEMPORANEA (COD.TRIB.8587)"/>
  </r>
  <r>
    <x v="36"/>
    <s v="6170007489"/>
    <s v="001"/>
    <s v="DD"/>
    <s v="005130"/>
    <x v="1378"/>
    <x v="263"/>
    <x v="235"/>
    <s v="ATR"/>
    <x v="16"/>
    <x v="140"/>
    <x v="139"/>
    <n v="30323.56"/>
    <s v="  RUOLO COATTIVO 2017 - II EMISSIONE MUN.I EX MUN 17 NN.16532-15154(RM)-4021 CANONE PUBBLICITA' (COD.TRIB.1B87)"/>
  </r>
  <r>
    <x v="36"/>
    <s v="6170007490"/>
    <s v="001"/>
    <s v="DD"/>
    <s v="005130"/>
    <x v="1378"/>
    <x v="265"/>
    <x v="237"/>
    <s v="ATR"/>
    <x v="16"/>
    <x v="140"/>
    <x v="139"/>
    <n v="23604.720000000001"/>
    <s v="  RUOLO COATTIVO 2017 - II EMISSIONE MUN.I EX MUN 17 NN.16532-15154(RM)-4021 CANONE PUBBLICITA' (COD.TRIB.1B89)"/>
  </r>
  <r>
    <x v="36"/>
    <s v="6170007491"/>
    <s v="001"/>
    <s v="DD"/>
    <s v="005130"/>
    <x v="1378"/>
    <x v="34"/>
    <x v="33"/>
    <s v="ATR"/>
    <x v="16"/>
    <x v="140"/>
    <x v="139"/>
    <n v="35354.980000000003"/>
    <s v="  RUOLO COATTIVO 2017 - II EMISSIONE MUN.I EX MUN 17 NN.3045-3148-16535-15157(RM)-4023-2189-4268-5757-4174-15152(RM)-3047-165 34-15156(RM)-4022-5756-2673-3527-2456-1295-16533-4546- 12690-4161-1782-15155(RM)-9684-2955-2997-5628-6093-3528-2457- 1296-4175-16537-4547-12691-4162-1783-15158(RM)-9685-5807-2956 COD.TRIB.8592 COSAP PERMANENTE E NN.4573-4172-12688-15150(RM) COSAP TEMPORANEA E NN.16532-15154(RM)-4021 CIP PUBBL. (COD.TRIB. 1I50-1I52-8589-8594-1B88-1R34 INTERESSI DI MORA E ISCR. A RUOLO)"/>
  </r>
  <r>
    <x v="36"/>
    <s v="6170007492"/>
    <s v="001"/>
    <s v="DD"/>
    <s v="005130"/>
    <x v="1378"/>
    <x v="74"/>
    <x v="72"/>
    <s v="ATR"/>
    <x v="16"/>
    <x v="140"/>
    <x v="139"/>
    <n v="12459.92"/>
    <s v="  RUOLO COATTIVO 2017 - II EMISSIONE MUN.I EX MUN 17 NN.3045-3148-16535-15157(RM)-4023-2189-4268-5757-4174-15152(RM)-3047-165 34-15156(RM)-4022-5756-2673-3527-2456-1295-16533-4546- 12690-4161-1782-15155(RM)-9684-2955-2997-5628-6093-3528-2457- 1296-4175-16537-4547-12691-4162-1783-15158(RM)-9685-5807-2956 COD.TRIB.8592 COSAP PERMANENTE E NN.4573-4172-12688-15150(RM) COSAP TEMPORANEA E NN.16532-15154(RM)-4021 CIP PUBBL. (COD.TRIB.1I49-1I51-1R33- RIMB.SPESE NOTIF.) "/>
  </r>
  <r>
    <x v="36"/>
    <s v="6170007501"/>
    <s v="001"/>
    <s v="DD"/>
    <s v="002544"/>
    <x v="1510"/>
    <x v="116"/>
    <x v="112"/>
    <s v="DSM"/>
    <x v="22"/>
    <x v="140"/>
    <x v="139"/>
    <n v="816.2"/>
    <s v="  2 EMISSIONE RUOLI 2017 NN 15040(RM) COD 1N61 QUOTE PROGETTO PONTE MUN 3"/>
  </r>
  <r>
    <x v="36"/>
    <s v="6170007502"/>
    <s v="001"/>
    <s v="DD"/>
    <s v="002544"/>
    <x v="1510"/>
    <x v="37"/>
    <x v="34"/>
    <s v="DSM"/>
    <x v="22"/>
    <x v="140"/>
    <x v="139"/>
    <n v="26.25"/>
    <s v="  2 EMISSIONE RUOLI 2017 NN. 15040 (RM) COD 1D13 SPESE DI NOTIFICA SERVIZIO PROGETTO PONTE MUN 3"/>
  </r>
  <r>
    <x v="36"/>
    <s v="6170007503"/>
    <s v="001"/>
    <s v="DD"/>
    <s v="002544"/>
    <x v="1510"/>
    <x v="34"/>
    <x v="33"/>
    <s v="DPL"/>
    <x v="54"/>
    <x v="140"/>
    <x v="139"/>
    <n v="120.68"/>
    <s v="  2 EMISSIONE RUOLI 2017 NN 3411 E 15039 (RM) COD  1C13 E 9814 INTERESSI E ULTERIORI INTERESSI SERVIZIO TRASPORTO SCOLASTICO MUN 3"/>
  </r>
  <r>
    <x v="36"/>
    <s v="6170007504"/>
    <s v="001"/>
    <s v="DD"/>
    <s v="002544"/>
    <x v="1510"/>
    <x v="34"/>
    <x v="33"/>
    <s v="DAN"/>
    <x v="43"/>
    <x v="140"/>
    <x v="139"/>
    <n v="2705.25"/>
    <s v="  2 EMISSIONE RUOLI 2017 NN 3510-4142-1768-15044(RM)-2940 COD  1C13 E 9260 INTERESSI E ULTERIORI INTERESSI SERVIZIO ASILO NIDO MUN 3"/>
  </r>
  <r>
    <x v="36"/>
    <s v="6170007505"/>
    <s v="001"/>
    <s v="DD"/>
    <s v="002544"/>
    <x v="1510"/>
    <x v="37"/>
    <x v="34"/>
    <s v="DAN"/>
    <x v="43"/>
    <x v="140"/>
    <x v="139"/>
    <n v="954.66"/>
    <s v="  2 EMISSIONE RUOLI 2017 NN. 3510-4142-1768-15044(RM)-2940 COD.  1D13 SPESE DI NOTIFICA SERVIZI ASILO NIDO MUN 3"/>
  </r>
  <r>
    <x v="36"/>
    <s v="6170007506"/>
    <s v="001"/>
    <s v="DD"/>
    <s v="002544"/>
    <x v="1510"/>
    <x v="92"/>
    <x v="89"/>
    <s v="DAN"/>
    <x v="43"/>
    <x v="140"/>
    <x v="139"/>
    <n v="64543.82"/>
    <s v="  2 EMISSIONE RUOLI 2017 NN 3510-4142-1768-15044(RM)-2910 COD. 9258 QUOTE ASILO NIDO MUN 3"/>
  </r>
  <r>
    <x v="36"/>
    <s v="6170007507"/>
    <s v="001"/>
    <s v="DD"/>
    <s v="002544"/>
    <x v="1510"/>
    <x v="35"/>
    <x v="34"/>
    <s v="DPL"/>
    <x v="54"/>
    <x v="140"/>
    <x v="139"/>
    <n v="297.5"/>
    <s v="  2 EMISSIONE RUOLI 2017 NN 3411-15039(RM) COD  1D13 SPESE DI NOTIFICA SERVIZIO TRASPORTO SCOLASTICO MUN 3"/>
  </r>
  <r>
    <x v="36"/>
    <s v="6170007508"/>
    <s v="001"/>
    <s v="DD"/>
    <s v="002544"/>
    <x v="1510"/>
    <x v="55"/>
    <x v="53"/>
    <s v="DPL"/>
    <x v="54"/>
    <x v="140"/>
    <x v="139"/>
    <n v="3010.4"/>
    <s v="  2 EMISSIONE RUOLI 2017 NN 3411-15039(RM) COD.9813 QUOTE CONTRIBUTIVE TRASPORTO SCOLASTICO MUN 3"/>
  </r>
  <r>
    <x v="36"/>
    <s v="6170007509"/>
    <s v="001"/>
    <s v="DD"/>
    <s v="002544"/>
    <x v="1510"/>
    <x v="34"/>
    <x v="33"/>
    <s v="DMS"/>
    <x v="42"/>
    <x v="140"/>
    <x v="139"/>
    <n v="20488.39"/>
    <s v="  2 EMISSIONE RUOLI 2017 NN 3412-3607-4559-2453-3031-4143-4031- 16481-4709-1769-15045(RM)-2388-3346-3962-2941 COD. TRIB. 1C13 E 9810 INTERESSI E ULTERIORI INTERESSI SERVIZIO REFEZIONE SCOLASTICA MUN 3"/>
  </r>
  <r>
    <x v="36"/>
    <s v="6170007510"/>
    <s v="001"/>
    <s v="DD"/>
    <s v="002544"/>
    <x v="1510"/>
    <x v="37"/>
    <x v="34"/>
    <s v="DMS"/>
    <x v="42"/>
    <x v="140"/>
    <x v="139"/>
    <n v="10969.21"/>
    <s v="  2 EMISSIONE RUOLI 2017 NN 3412-3607-4559-2453-3031-4143-4031- 16481-4709-1769-15045(RM)-2388-3346-3962-2941 COD TRIB 1D13 SPESE DI NOTIFICA SERVIZIO REFEZIONE SCOLASTICA MUN 3"/>
  </r>
  <r>
    <x v="36"/>
    <s v="6170007511"/>
    <s v="001"/>
    <s v="DD"/>
    <s v="002544"/>
    <x v="1510"/>
    <x v="56"/>
    <x v="54"/>
    <s v="DMS"/>
    <x v="42"/>
    <x v="140"/>
    <x v="139"/>
    <n v="464917.6"/>
    <s v="  2 EMISSIONE RUOLI 2017 NN 3412-3607-4559-2453-3031-4143-4031- 16481-4709-1769-15045(RM)-2388-3346-3962-2941COD TRIB 9809 QUOTE CONTRIBUTIVE REFEZIONE SCOLASTICA MUN 3"/>
  </r>
  <r>
    <x v="36"/>
    <s v="6170007512"/>
    <s v="001"/>
    <s v="DD"/>
    <s v="002544"/>
    <x v="1510"/>
    <x v="34"/>
    <x v="33"/>
    <s v="DSM"/>
    <x v="22"/>
    <x v="140"/>
    <x v="139"/>
    <n v="45.17"/>
    <s v="  2 EMISSIONE RUOLI 2017 N 15040 (RM) COD TRIB 1C13 E 1N62 INTERESSI E ULTERIORI INTERESSI QUOTE PROGETTO PONTE MUN 3"/>
  </r>
  <r>
    <x v="36"/>
    <s v="6170007561"/>
    <s v="001"/>
    <s v="DH"/>
    <s v="000267"/>
    <x v="30"/>
    <x v="37"/>
    <x v="34"/>
    <s v="0AV"/>
    <x v="25"/>
    <x v="775"/>
    <x v="772"/>
    <n v="106.61"/>
    <s v="  RIENTEGRO ANTICIPAZIONE DI CASSA MANDATO 56/2017 CAUSA DOPPIA ACQUISIZIONE DELLA FATTURA N. 1000074323/2017 E QUINDI ERRATA COMPUTAZIONE DELLA FATTURA - NON È STATA POSSIBILE NE MODIFICARE O CANCELLARE LA SPESA NEL SISTEMA A CAUSA DELLA CHIUSURA  E GIÀ AVVENUTA QUADRATURA DELLA TESORERIA COMUNALE DA PARTE DELLA BANCA D'ITALIA. QUADRATURA ANTICIPAZIONE DI CASSA MANDATO 56/2017."/>
  </r>
  <r>
    <x v="36"/>
    <s v="6170007582"/>
    <s v="001"/>
    <s v="DD"/>
    <s v="004880"/>
    <x v="1602"/>
    <x v="129"/>
    <x v="124"/>
    <s v="AAB"/>
    <x v="30"/>
    <x v="776"/>
    <x v="773"/>
    <n v="13578.44"/>
    <s v="  RECUPERO IN DANNO DELLE SPESE SOSTENUTE DA ROMA CAPITALE PER INTERVENTO DI SGOMBERO E BONIFICA DEI MATERIALI NELL'IMMOBILE DI VIA SANT'ANTONIO ALL'ESQUILINO N.8 INT.9 (ORDINANZA SINDACA N.66/2016)A CARICO DELLA SIG.RA GARLASCHELLI ERICA (IN ATTESA NOMINA AMMINISTRATORE DI SOSTEGNO DEL TRIB.CIVILE DI ROMA) "/>
  </r>
  <r>
    <x v="36"/>
    <s v="6170007596"/>
    <s v="001"/>
    <s v="DD"/>
    <s v="000775"/>
    <x v="1371"/>
    <x v="439"/>
    <x v="397"/>
    <s v="1AS"/>
    <x v="79"/>
    <x v="1"/>
    <x v="1"/>
    <n v="550000"/>
    <s v="  FONDO ROTATIVO COSTITUITO AI SENSI  ART 14 L 266/97 PRESSO LA BCC C/C 7155 - PER EROGAZIONE FINANZIAMENTI A TASSO AGEVOLATO A VALERE SUI FONDI PER LA CONCESSIONE DI AGEVOLAZIONI A IMPRESE "/>
  </r>
  <r>
    <x v="36"/>
    <s v="6170007638"/>
    <s v="001"/>
    <s v="DD"/>
    <s v="000353"/>
    <x v="2022"/>
    <x v="260"/>
    <x v="232"/>
    <s v="USS"/>
    <x v="32"/>
    <x v="777"/>
    <x v="774"/>
    <n v="586.15"/>
    <s v="  PROVENTI DA AFFIDAMENTO IN CONCESSIONE PALESTRE SCOLASTICHE- VIA DELLA MARATONA - ANNO 2017 - ASD FARNESINA -"/>
  </r>
  <r>
    <x v="36"/>
    <s v="6170007640"/>
    <s v="001"/>
    <s v="DD"/>
    <s v="000353"/>
    <x v="2022"/>
    <x v="260"/>
    <x v="232"/>
    <s v="USS"/>
    <x v="32"/>
    <x v="777"/>
    <x v="774"/>
    <n v="8.7100000000000009"/>
    <s v="  PROVENTI DA AFFIDAMENTO IN CONCESSIONE PALESTRE SCOLASTICHE- MENGOTTI- ANNO 2017 - ASD FARNESINA -"/>
  </r>
  <r>
    <x v="36"/>
    <s v="6170007641"/>
    <s v="001"/>
    <s v="DD"/>
    <s v="000353"/>
    <x v="2022"/>
    <x v="260"/>
    <x v="232"/>
    <s v="USS"/>
    <x v="32"/>
    <x v="778"/>
    <x v="775"/>
    <n v="915"/>
    <s v="  PROVENTI DA AFFIDAMENTO IN CONCESSIONE PALESTRE SCOLASTICHE- VIA ZANDONAI - ANNO 2017 - APD DON ORIONE SEZ.PALLAVOLO"/>
  </r>
  <r>
    <x v="36"/>
    <s v="6170007642"/>
    <s v="001"/>
    <s v="DD"/>
    <s v="000353"/>
    <x v="2022"/>
    <x v="260"/>
    <x v="232"/>
    <s v="USS"/>
    <x v="32"/>
    <x v="779"/>
    <x v="776"/>
    <n v="729.77"/>
    <s v="  PROVENTI DA AFFIDAMENTO IN CONCESSIONE PALESTRE SCOLASTICHE- VIA BORGHI - ANNO 2017 - ASD ARES"/>
  </r>
  <r>
    <x v="36"/>
    <s v="6170007643"/>
    <s v="001"/>
    <s v="DD"/>
    <s v="000353"/>
    <x v="2022"/>
    <x v="260"/>
    <x v="232"/>
    <s v="USS"/>
    <x v="32"/>
    <x v="779"/>
    <x v="776"/>
    <n v="628.65"/>
    <s v="  PROVENTI DA AFFIDAMENTO IN CONCESSIONE PALESTRE SCOLASTICHE- VIA NITTI - ANNO 2017 - ASD ARES"/>
  </r>
  <r>
    <x v="36"/>
    <s v="6170007644"/>
    <s v="001"/>
    <s v="DD"/>
    <s v="000353"/>
    <x v="2022"/>
    <x v="260"/>
    <x v="232"/>
    <s v="USS"/>
    <x v="32"/>
    <x v="780"/>
    <x v="777"/>
    <n v="252.87"/>
    <s v="  PROVENTI DA AFFIDAMENTO IN CONCESSIONE PALESTRE SCOLASTICHE- PARCO DI VEJO - ANNO 2017 - ASD VIS ROMA"/>
  </r>
  <r>
    <x v="36"/>
    <s v="6170007645"/>
    <s v="001"/>
    <s v="DD"/>
    <s v="000353"/>
    <x v="2022"/>
    <x v="260"/>
    <x v="232"/>
    <s v="USS"/>
    <x v="32"/>
    <x v="781"/>
    <x v="778"/>
    <n v="632.16"/>
    <s v="  PROVENTI DA AFFIDAMENTO IN CONCESSIONE PALESTRE SCOLASTICHE- VIA PUBLIO VIBIO MARIANO - ANNO 2017 - ASD NAGINATA"/>
  </r>
  <r>
    <x v="36"/>
    <s v="6170007646"/>
    <s v="001"/>
    <s v="DD"/>
    <s v="000353"/>
    <x v="2022"/>
    <x v="260"/>
    <x v="232"/>
    <s v="USS"/>
    <x v="32"/>
    <x v="782"/>
    <x v="779"/>
    <n v="140.88999999999999"/>
    <s v="  PROVENTI DA AFFIDAMENTO IN CONCESSIONE PALESTRE SCOLASTICHE- VIA MERELLI - ANNO 2017 - ASD CASSIA 1000"/>
  </r>
  <r>
    <x v="36"/>
    <s v="6170007647"/>
    <s v="001"/>
    <s v="DD"/>
    <s v="000353"/>
    <x v="2022"/>
    <x v="260"/>
    <x v="232"/>
    <s v="USS"/>
    <x v="32"/>
    <x v="445"/>
    <x v="443"/>
    <n v="56.63"/>
    <s v="  PROVENTI DA AFFIDAMENTO IN CONCESSIONE PALESTRE SCOLASTICHE- SAN GODENZO - ANNO 2017 - ASD PUNTOEVIRGOLA"/>
  </r>
  <r>
    <x v="36"/>
    <s v="6170007648"/>
    <s v="001"/>
    <s v="DD"/>
    <s v="000353"/>
    <x v="2022"/>
    <x v="260"/>
    <x v="232"/>
    <s v="USS"/>
    <x v="32"/>
    <x v="783"/>
    <x v="780"/>
    <n v="142.86000000000001"/>
    <s v="  PROVENTI DA AFFIDAMENTO IN CONCESSIONE PALESTRE SCOLASTICHE- VIA AMALDI - ANNO 2017 - ASD SPORT 2000"/>
  </r>
  <r>
    <x v="36"/>
    <s v="6170007649"/>
    <s v="001"/>
    <s v="DD"/>
    <s v="000353"/>
    <x v="2022"/>
    <x v="260"/>
    <x v="232"/>
    <s v="USS"/>
    <x v="32"/>
    <x v="784"/>
    <x v="781"/>
    <n v="568.92999999999995"/>
    <s v="  PROVENTI DA AFFIDAMENTO IN CONCESSIONE PALESTRE SCOLASTICHE- VIA AMALDI - ANNO 2017 - ASD CASSIA HUSKY"/>
  </r>
  <r>
    <x v="36"/>
    <s v="6170007650"/>
    <s v="001"/>
    <s v="DD"/>
    <s v="000353"/>
    <x v="2022"/>
    <x v="260"/>
    <x v="232"/>
    <s v="USS"/>
    <x v="32"/>
    <x v="785"/>
    <x v="782"/>
    <n v="489.95"/>
    <s v="  PROVENTI DA AFFIDAMENTO IN CONCESSIONE PALESTRE SCOLASTICHE- LARGO CASTEL SEPRIO - ANNO 2017 - ASD SPORTING CLUB ROMA XX CAESIA"/>
  </r>
  <r>
    <x v="36"/>
    <s v="6170007651"/>
    <s v="001"/>
    <s v="DD"/>
    <s v="000353"/>
    <x v="2022"/>
    <x v="260"/>
    <x v="232"/>
    <s v="USS"/>
    <x v="32"/>
    <x v="786"/>
    <x v="783"/>
    <n v="475.5"/>
    <s v="  PROVENTI DA AFFIDAMENTO IN CONCESSIONE PALESTRE SCOLASTICHE- LARGO CASTEL SEPRIO - ANNO 2017 - ASD CENTRO DI AVVIAMENTO DANZA E SPORT"/>
  </r>
  <r>
    <x v="36"/>
    <s v="6170007652"/>
    <s v="001"/>
    <s v="DD"/>
    <s v="000353"/>
    <x v="2022"/>
    <x v="260"/>
    <x v="232"/>
    <s v="USS"/>
    <x v="32"/>
    <x v="787"/>
    <x v="784"/>
    <n v="257.54000000000002"/>
    <s v="  PROVENTI DA AFFIDAMENTO IN CONCESSIONE PALESTRE SCOLASTICHE- BACCANO 10 - ANNO 2017 - ASD SAXA RUBRA"/>
  </r>
  <r>
    <x v="36"/>
    <s v="6170007653"/>
    <s v="001"/>
    <s v="DD"/>
    <s v="000353"/>
    <x v="2022"/>
    <x v="260"/>
    <x v="232"/>
    <s v="USS"/>
    <x v="32"/>
    <x v="787"/>
    <x v="784"/>
    <n v="715.51"/>
    <s v="  PROVENTI DA AFFIDAMENTO IN CONCESSIONE PALESTRE SCOLASTICHE- BACCANO 38 - ANNO 2017 - ASD SAXA RUBRA"/>
  </r>
  <r>
    <x v="36"/>
    <s v="6170007654"/>
    <s v="001"/>
    <s v="DD"/>
    <s v="000353"/>
    <x v="2022"/>
    <x v="260"/>
    <x v="232"/>
    <s v="USS"/>
    <x v="32"/>
    <x v="788"/>
    <x v="785"/>
    <n v="365.02"/>
    <s v="  PROVENTI DA AFFIDAMENTO IN CONCESSIONE PALESTRE SCOLASTICHE- BREMBIO - ANNO 2017 - ASD GI.LI.GA CLUB"/>
  </r>
  <r>
    <x v="36"/>
    <s v="6170007655"/>
    <s v="001"/>
    <s v="DD"/>
    <s v="000353"/>
    <x v="2022"/>
    <x v="260"/>
    <x v="232"/>
    <s v="USS"/>
    <x v="32"/>
    <x v="789"/>
    <x v="786"/>
    <n v="284.26"/>
    <s v="  PROVENTI DA AFFIDAMENTO IN CONCESSIONE PALESTRE SCOLASTICHE- LARGO CASTEL SEPRIO - ANNO 2017 - ASD ROMA SPORT RITMICA ROMANA"/>
  </r>
  <r>
    <x v="36"/>
    <s v="6170007656"/>
    <s v="001"/>
    <s v="DD"/>
    <s v="000353"/>
    <x v="2022"/>
    <x v="260"/>
    <x v="232"/>
    <s v="USS"/>
    <x v="32"/>
    <x v="790"/>
    <x v="787"/>
    <n v="568.52"/>
    <s v="  PROVENTI DA AFFIDAMENTO IN CONCESSIONE PALESTRE SCOLASTICHE- LA GIUSTINIANA ( IANNICELLI) - ANNO 2017 - ASD GIUSTINIANA 94"/>
  </r>
  <r>
    <x v="36"/>
    <s v="6170007657"/>
    <s v="001"/>
    <s v="DD"/>
    <s v="000353"/>
    <x v="2022"/>
    <x v="260"/>
    <x v="232"/>
    <s v="USS"/>
    <x v="32"/>
    <x v="706"/>
    <x v="703"/>
    <n v="822.28"/>
    <s v="  PROVENTI DA AFFIDAMENTO IN CONCESSIONE PALESTRE SCOLASTICHE- LA  GIUSTINIANA  - SILLA- ANNO 2017 - ASD FIT TOGETHER"/>
  </r>
  <r>
    <x v="36"/>
    <s v="6170007658"/>
    <s v="001"/>
    <s v="DD"/>
    <s v="000353"/>
    <x v="2022"/>
    <x v="260"/>
    <x v="232"/>
    <s v="USS"/>
    <x v="32"/>
    <x v="791"/>
    <x v="788"/>
    <n v="522.16"/>
    <s v="  PROVENTI DA AFFIDAMENTO IN CONCESSIONE PALESTRE SCOLASTICHE- SOGLIAN - ANNO 2017 - ASD DIADA SPORT"/>
  </r>
  <r>
    <x v="36"/>
    <s v="6170007659"/>
    <s v="001"/>
    <s v="DD"/>
    <s v="000353"/>
    <x v="2022"/>
    <x v="260"/>
    <x v="232"/>
    <s v="USS"/>
    <x v="32"/>
    <x v="792"/>
    <x v="789"/>
    <n v="317.2"/>
    <s v="  PROVENTI DA AFFIDAMENTO IN CONCESSIONE PALESTRE SCOLASTICHE- ENZO BIAGI- ANNO 2017 - ASD CE.A.L.S."/>
  </r>
  <r>
    <x v="36"/>
    <s v="6170007660"/>
    <s v="001"/>
    <s v="DD"/>
    <s v="000353"/>
    <x v="2022"/>
    <x v="260"/>
    <x v="232"/>
    <s v="USS"/>
    <x v="32"/>
    <x v="448"/>
    <x v="446"/>
    <n v="710.04"/>
    <s v="  PROVENTI DA AFFIDAMENTO IN CONCESSIONE PALESTRE SCOLASTICHE- SESTO MIGLIO - ANNO 2017 - ASD KRONOS"/>
  </r>
  <r>
    <x v="36"/>
    <s v="6170007662"/>
    <s v="001"/>
    <s v="DD"/>
    <s v="000353"/>
    <x v="2022"/>
    <x v="260"/>
    <x v="232"/>
    <s v="USS"/>
    <x v="32"/>
    <x v="680"/>
    <x v="677"/>
    <n v="552.66"/>
    <s v="  PROVENTI DA AFFIDAMENTO IN CONCESSIONE PALESTRE SCOLASTICHE- ANGELINI - ANNO 2017 - ASD BIMBI ALLA RISCOSSA"/>
  </r>
  <r>
    <x v="36"/>
    <s v="6170007663"/>
    <s v="001"/>
    <s v="DD"/>
    <s v="000353"/>
    <x v="2022"/>
    <x v="260"/>
    <x v="232"/>
    <s v="USS"/>
    <x v="32"/>
    <x v="793"/>
    <x v="790"/>
    <n v="11.1"/>
    <s v="  PROVENTI DA AFFIDAMENTO IN CONCESSIONE PALESTRE SCOLASTICHE- GIZZIO - ANNO 2017 - ASD PINGPONG MUNICIPIO XX"/>
  </r>
  <r>
    <x v="36"/>
    <s v="6170007664"/>
    <s v="001"/>
    <s v="DD"/>
    <s v="000353"/>
    <x v="2022"/>
    <x v="260"/>
    <x v="232"/>
    <s v="USS"/>
    <x v="32"/>
    <x v="794"/>
    <x v="791"/>
    <n v="819.41"/>
    <s v="  PROVENTI DA AFFIDAMENTO IN CONCESSIONE PALESTRE SCOLASTICHE- BRUNO BUOZZI - ANNO 2017 - ASD VOLLEY LASTORTA"/>
  </r>
  <r>
    <x v="36"/>
    <s v="6170007665"/>
    <s v="001"/>
    <s v="DD"/>
    <s v="000353"/>
    <x v="2022"/>
    <x v="260"/>
    <x v="232"/>
    <s v="USS"/>
    <x v="32"/>
    <x v="794"/>
    <x v="791"/>
    <n v="193.37"/>
    <s v="  PROVENTI DA AFFIDAMENTO IN CONCESSIONE PALESTRE SCOLASTICHE- AMALDI - ANNO 2017 - ASD VOLLEY LA STORTA"/>
  </r>
  <r>
    <x v="36"/>
    <s v="6170007666"/>
    <s v="001"/>
    <s v="DD"/>
    <s v="000353"/>
    <x v="2022"/>
    <x v="260"/>
    <x v="232"/>
    <s v="USS"/>
    <x v="32"/>
    <x v="795"/>
    <x v="792"/>
    <n v="112"/>
    <s v="  PROVENTI DA AFFIDAMENTO IN CONCESSIONE PALESTRE SCOLASTICHE- BREMBIO - ANNO 2017 - ASD XX VOLLEY"/>
  </r>
  <r>
    <x v="36"/>
    <s v="6170007667"/>
    <s v="001"/>
    <s v="DD"/>
    <s v="000353"/>
    <x v="2022"/>
    <x v="260"/>
    <x v="232"/>
    <s v="USS"/>
    <x v="32"/>
    <x v="795"/>
    <x v="792"/>
    <n v="261.32"/>
    <s v="  PROVENTI DA AFFIDAMENTO IN CONCESSIONE PALESTRE SCOLASTICHE- CONCESIO - ANNO 2017 - ASD XX VOLLEY"/>
  </r>
  <r>
    <x v="36"/>
    <s v="6170007668"/>
    <s v="001"/>
    <s v="DD"/>
    <s v="000353"/>
    <x v="2022"/>
    <x v="260"/>
    <x v="232"/>
    <s v="USS"/>
    <x v="32"/>
    <x v="796"/>
    <x v="793"/>
    <n v="39.53"/>
    <s v="  PROVENTI DA AFFIDAMENTO IN CONCESSIONE PALESTRE SCOLASTICHE- LARGO CASTEL SEPRIO - ANNO 2017 - ASD BILOTTA'S DANCE ACCADEMY"/>
  </r>
  <r>
    <x v="36"/>
    <s v="6170007669"/>
    <s v="001"/>
    <s v="DD"/>
    <s v="000353"/>
    <x v="2022"/>
    <x v="260"/>
    <x v="232"/>
    <s v="USS"/>
    <x v="32"/>
    <x v="510"/>
    <x v="507"/>
    <n v="189.71"/>
    <s v="  PROVENTI DA AFFIDAMENTO IN CONCESSIONE PALESTRE SCOLASTICHE- CASE E CAMPI - ANNO 2017 - ASD POLYS SPORTIVA"/>
  </r>
  <r>
    <x v="36"/>
    <s v="6170007670"/>
    <s v="001"/>
    <s v="DD"/>
    <s v="000353"/>
    <x v="2022"/>
    <x v="260"/>
    <x v="232"/>
    <s v="USS"/>
    <x v="32"/>
    <x v="797"/>
    <x v="794"/>
    <n v="167.99"/>
    <s v="  PROVENTI DA AFFIDAMENTO IN CONCESSIONE PALESTRE SCOLASTICHE- FERRANTE APORTI - ANNO 2017 - A.S.D. TOR DI QUINTO"/>
  </r>
  <r>
    <x v="36"/>
    <s v="6170007671"/>
    <s v="001"/>
    <s v="DD"/>
    <s v="000353"/>
    <x v="2022"/>
    <x v="260"/>
    <x v="232"/>
    <s v="USS"/>
    <x v="32"/>
    <x v="798"/>
    <x v="795"/>
    <n v="789.34"/>
    <s v="  PROVENTI DA AFFIDAMENTO IN CONCESSIONE PALESTRE SCOLASTICHE- M.PERIELLO - ANNO 2017 - CRAL ENEA CASACCIA"/>
  </r>
  <r>
    <x v="36"/>
    <s v="6170007673"/>
    <s v="001"/>
    <s v="DD"/>
    <s v="000353"/>
    <x v="2022"/>
    <x v="260"/>
    <x v="232"/>
    <s v="USS"/>
    <x v="32"/>
    <x v="799"/>
    <x v="796"/>
    <n v="427"/>
    <s v="  PROVENTI DA AFFIDAMENTO IN CONCESSIONE PALESTRE SCOLASTICHE- MERELLI - ANNO 2017 - ASD SPORTACADEMY 360"/>
  </r>
  <r>
    <x v="36"/>
    <s v="6170007714"/>
    <s v="001"/>
    <s v="DD"/>
    <s v="000096"/>
    <x v="2023"/>
    <x v="276"/>
    <x v="247"/>
    <s v="0RG"/>
    <x v="0"/>
    <x v="172"/>
    <x v="170"/>
    <n v="167650446.40000001"/>
    <s v="  RECUPERO DALLA G.C. PAGAMENTI RATE MUTUI 2° SEM 17"/>
  </r>
  <r>
    <x v="37"/>
    <m/>
    <m/>
    <m/>
    <m/>
    <x v="2024"/>
    <x v="440"/>
    <x v="398"/>
    <m/>
    <x v="128"/>
    <x v="800"/>
    <x v="797"/>
    <m/>
    <m/>
  </r>
  <r>
    <x v="37"/>
    <m/>
    <m/>
    <m/>
    <m/>
    <x v="2024"/>
    <x v="440"/>
    <x v="398"/>
    <m/>
    <x v="128"/>
    <x v="800"/>
    <x v="797"/>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la_pivot1" cacheId="0" applyNumberFormats="0" applyBorderFormats="0" applyFontFormats="0" applyPatternFormats="0" applyAlignmentFormats="0" applyWidthHeightFormats="1" dataCaption="Valori" updatedVersion="4" minRefreshableVersion="3" useAutoFormatting="1" itemPrintTitles="1" createdVersion="4" indent="0" outline="1" outlineData="1" multipleFieldFilters="0">
  <location ref="A4:B233" firstHeaderRow="1" firstDataRow="1" firstDataCol="1" rowPageCount="1" colPageCount="1"/>
  <pivotFields count="14">
    <pivotField axis="axisRow" showAll="0">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showAll="0"/>
    <pivotField showAll="0"/>
    <pivotField showAll="0"/>
    <pivotField showAll="0"/>
    <pivotField showAll="0">
      <items count="2026">
        <item x="198"/>
        <item x="1915"/>
        <item x="1"/>
        <item x="1226"/>
        <item x="231"/>
        <item x="650"/>
        <item x="993"/>
        <item x="1037"/>
        <item x="1678"/>
        <item x="1875"/>
        <item x="2014"/>
        <item x="676"/>
        <item x="843"/>
        <item x="955"/>
        <item x="1693"/>
        <item x="1852"/>
        <item x="473"/>
        <item x="688"/>
        <item x="855"/>
        <item x="1342"/>
        <item x="1716"/>
        <item x="1341"/>
        <item x="512"/>
        <item x="743"/>
        <item x="908"/>
        <item x="1743"/>
        <item x="16"/>
        <item x="310"/>
        <item x="707"/>
        <item x="1228"/>
        <item x="1383"/>
        <item x="390"/>
        <item x="947"/>
        <item x="1098"/>
        <item x="1376"/>
        <item x="1945"/>
        <item x="381"/>
        <item x="572"/>
        <item x="756"/>
        <item x="1031"/>
        <item x="1770"/>
        <item x="415"/>
        <item x="579"/>
        <item x="752"/>
        <item x="1117"/>
        <item x="1272"/>
        <item x="1656"/>
        <item x="58"/>
        <item x="398"/>
        <item x="618"/>
        <item x="801"/>
        <item x="975"/>
        <item x="1439"/>
        <item x="1641"/>
        <item x="1801"/>
        <item x="284"/>
        <item x="1181"/>
        <item x="62"/>
        <item x="648"/>
        <item x="1049"/>
        <item x="1481"/>
        <item x="1860"/>
        <item x="444"/>
        <item x="664"/>
        <item x="1042"/>
        <item x="1697"/>
        <item x="1820"/>
        <item x="253"/>
        <item x="724"/>
        <item x="1337"/>
        <item x="1504"/>
        <item x="121"/>
        <item x="270"/>
        <item x="932"/>
        <item x="1198"/>
        <item x="1345"/>
        <item x="522"/>
        <item x="1077"/>
        <item x="1210"/>
        <item x="1366"/>
        <item x="1534"/>
        <item x="109"/>
        <item x="777"/>
        <item x="914"/>
        <item x="1257"/>
        <item x="1756"/>
        <item x="1948"/>
        <item x="321"/>
        <item x="1518"/>
        <item x="735"/>
        <item x="1400"/>
        <item x="1710"/>
        <item x="1763"/>
        <item x="345"/>
        <item x="585"/>
        <item x="1613"/>
        <item x="1974"/>
        <item x="8"/>
        <item x="446"/>
        <item x="769"/>
        <item x="1008"/>
        <item x="1787"/>
        <item x="2002"/>
        <item x="0"/>
        <item x="395"/>
        <item x="619"/>
        <item x="794"/>
        <item x="989"/>
        <item x="1291"/>
        <item x="1442"/>
        <item x="810"/>
        <item x="1800"/>
        <item x="1164"/>
        <item x="1844"/>
        <item x="465"/>
        <item x="850"/>
        <item x="1038"/>
        <item x="1658"/>
        <item x="1871"/>
        <item x="134"/>
        <item x="451"/>
        <item x="651"/>
        <item x="840"/>
        <item x="1507"/>
        <item x="1695"/>
        <item x="1864"/>
        <item x="22"/>
        <item x="137"/>
        <item x="267"/>
        <item x="504"/>
        <item x="1193"/>
        <item x="1877"/>
        <item x="178"/>
        <item x="885"/>
        <item x="1055"/>
        <item x="1725"/>
        <item x="1906"/>
        <item x="31"/>
        <item x="281"/>
        <item x="503"/>
        <item x="1351"/>
        <item x="1568"/>
        <item x="1749"/>
        <item x="128"/>
        <item x="296"/>
        <item x="524"/>
        <item x="1225"/>
        <item x="1363"/>
        <item x="1580"/>
        <item x="1935"/>
        <item x="1829"/>
        <item x="108"/>
        <item x="734"/>
        <item x="973"/>
        <item x="1089"/>
        <item x="1589"/>
        <item x="1753"/>
        <item x="320"/>
        <item x="620"/>
        <item x="1399"/>
        <item x="344"/>
        <item x="948"/>
        <item x="1274"/>
        <item x="1414"/>
        <item x="1777"/>
        <item x="1977"/>
        <item x="373"/>
        <item x="604"/>
        <item x="766"/>
        <item x="966"/>
        <item x="1423"/>
        <item x="1838"/>
        <item x="2005"/>
        <item x="369"/>
        <item x="613"/>
        <item x="788"/>
        <item x="1131"/>
        <item x="1300"/>
        <item x="1441"/>
        <item x="1599"/>
        <item x="235"/>
        <item x="836"/>
        <item x="1848"/>
        <item x="2013"/>
        <item x="232"/>
        <item x="431"/>
        <item x="662"/>
        <item x="841"/>
        <item x="1173"/>
        <item x="1326"/>
        <item x="1714"/>
        <item x="1868"/>
        <item x="244"/>
        <item x="1622"/>
        <item x="1696"/>
        <item x="254"/>
        <item x="859"/>
        <item x="1094"/>
        <item x="1899"/>
        <item x="872"/>
        <item x="1556"/>
        <item x="102"/>
        <item x="282"/>
        <item x="507"/>
        <item x="693"/>
        <item x="1080"/>
        <item x="1564"/>
        <item x="324"/>
        <item x="1076"/>
        <item x="1492"/>
        <item x="32"/>
        <item x="92"/>
        <item x="169"/>
        <item x="550"/>
        <item x="758"/>
        <item x="913"/>
        <item x="1391"/>
        <item x="1664"/>
        <item x="1754"/>
        <item x="1953"/>
        <item x="349"/>
        <item x="624"/>
        <item x="1402"/>
        <item x="97"/>
        <item x="821"/>
        <item x="942"/>
        <item x="1119"/>
        <item x="1269"/>
        <item x="1774"/>
        <item x="1975"/>
        <item x="370"/>
        <item x="610"/>
        <item x="772"/>
        <item x="1276"/>
        <item x="1432"/>
        <item x="1631"/>
        <item x="57"/>
        <item x="399"/>
        <item x="621"/>
        <item x="1135"/>
        <item x="1016"/>
        <item x="1453"/>
        <item x="1600"/>
        <item x="1359"/>
        <item x="649"/>
        <item x="441"/>
        <item x="1522"/>
        <item x="261"/>
        <item x="432"/>
        <item x="1483"/>
        <item x="1712"/>
        <item x="139"/>
        <item x="210"/>
        <item x="278"/>
        <item x="468"/>
        <item x="1039"/>
        <item x="1489"/>
        <item x="83"/>
        <item x="1020"/>
        <item x="1713"/>
        <item x="66"/>
        <item x="272"/>
        <item x="537"/>
        <item x="683"/>
        <item x="1596"/>
        <item x="1859"/>
        <item x="89"/>
        <item x="594"/>
        <item x="1061"/>
        <item x="1394"/>
        <item x="897"/>
        <item x="1168"/>
        <item x="1239"/>
        <item x="1937"/>
        <item x="1536"/>
        <item x="306"/>
        <item x="547"/>
        <item x="737"/>
        <item x="912"/>
        <item x="1265"/>
        <item x="1369"/>
        <item x="1755"/>
        <item x="487"/>
        <item x="1253"/>
        <item x="1791"/>
        <item x="1954"/>
        <item x="180"/>
        <item x="582"/>
        <item x="757"/>
        <item x="1615"/>
        <item x="1775"/>
        <item x="1978"/>
        <item x="364"/>
        <item x="773"/>
        <item x="1831"/>
        <item x="1533"/>
        <item x="393"/>
        <item x="980"/>
        <item x="1138"/>
        <item x="1295"/>
        <item x="1150"/>
        <item x="1803"/>
        <item x="1500"/>
        <item x="48"/>
        <item x="49"/>
        <item x="118"/>
        <item x="190"/>
        <item x="257"/>
        <item x="464"/>
        <item x="1861"/>
        <item x="240"/>
        <item x="496"/>
        <item x="1078"/>
        <item x="1344"/>
        <item x="1497"/>
        <item x="1879"/>
        <item x="475"/>
        <item x="870"/>
        <item x="1823"/>
        <item x="138"/>
        <item x="160"/>
        <item x="273"/>
        <item x="506"/>
        <item x="1621"/>
        <item x="1726"/>
        <item x="437"/>
        <item x="494"/>
        <item x="889"/>
        <item x="1146"/>
        <item x="1739"/>
        <item x="523"/>
        <item x="711"/>
        <item x="901"/>
        <item x="1024"/>
        <item x="1936"/>
        <item x="217"/>
        <item x="317"/>
        <item x="555"/>
        <item x="729"/>
        <item x="1245"/>
        <item x="1361"/>
        <item x="380"/>
        <item x="924"/>
        <item x="1097"/>
        <item x="1768"/>
        <item x="342"/>
        <item x="584"/>
        <item x="949"/>
        <item x="1412"/>
        <item x="1616"/>
        <item x="1784"/>
        <item x="1980"/>
        <item x="148"/>
        <item x="376"/>
        <item x="607"/>
        <item x="1626"/>
        <item x="101"/>
        <item x="206"/>
        <item x="815"/>
        <item x="978"/>
        <item x="1137"/>
        <item x="1299"/>
        <item x="1806"/>
        <item x="2001"/>
        <item x="227"/>
        <item x="1316"/>
        <item x="1849"/>
        <item x="1325"/>
        <item x="1869"/>
        <item x="2018"/>
        <item x="1044"/>
        <item x="1322"/>
        <item x="1700"/>
        <item x="1884"/>
        <item x="86"/>
        <item x="499"/>
        <item x="679"/>
        <item x="1822"/>
        <item x="65"/>
        <item x="194"/>
        <item x="414"/>
        <item x="489"/>
        <item x="704"/>
        <item x="1202"/>
        <item x="1343"/>
        <item x="1558"/>
        <item x="884"/>
        <item x="1062"/>
        <item x="1208"/>
        <item x="1733"/>
        <item x="1408"/>
        <item x="1517"/>
        <item x="527"/>
        <item x="713"/>
        <item x="898"/>
        <item x="1365"/>
        <item x="1582"/>
        <item x="1745"/>
        <item x="1994"/>
        <item x="27"/>
        <item x="375"/>
        <item x="548"/>
        <item x="1357"/>
        <item x="1965"/>
        <item x="26"/>
        <item x="562"/>
        <item x="1543"/>
        <item x="946"/>
        <item x="1605"/>
        <item x="1840"/>
        <item x="346"/>
        <item x="586"/>
        <item x="822"/>
        <item x="1018"/>
        <item x="1523"/>
        <item x="1420"/>
        <item x="1617"/>
        <item x="46"/>
        <item x="147"/>
        <item x="377"/>
        <item x="959"/>
        <item x="1114"/>
        <item x="1799"/>
        <item x="1989"/>
        <item x="162"/>
        <item x="205"/>
        <item x="362"/>
        <item x="417"/>
        <item x="418"/>
        <item x="1029"/>
        <item x="1604"/>
        <item x="988"/>
        <item x="1502"/>
        <item x="221"/>
        <item x="426"/>
        <item x="116"/>
        <item x="236"/>
        <item x="1684"/>
        <item x="1867"/>
        <item x="675"/>
        <item x="844"/>
        <item x="1127"/>
        <item x="1185"/>
        <item x="1698"/>
        <item x="262"/>
        <item x="479"/>
        <item x="868"/>
        <item x="1191"/>
        <item x="1355"/>
        <item x="1491"/>
        <item x="1715"/>
        <item x="493"/>
        <item x="1287"/>
        <item x="1585"/>
        <item x="1908"/>
        <item x="34"/>
        <item x="508"/>
        <item x="710"/>
        <item x="916"/>
        <item x="17"/>
        <item x="298"/>
        <item x="536"/>
        <item x="719"/>
        <item x="905"/>
        <item x="1227"/>
        <item x="1364"/>
        <item x="1584"/>
        <item x="203"/>
        <item x="928"/>
        <item x="1250"/>
        <item x="1528"/>
        <item x="322"/>
        <item x="560"/>
        <item x="926"/>
        <item x="1548"/>
        <item x="1960"/>
        <item x="347"/>
        <item x="581"/>
        <item x="775"/>
        <item x="1540"/>
        <item x="1434"/>
        <item x="1618"/>
        <item x="798"/>
        <item x="958"/>
        <item x="1472"/>
        <item x="1802"/>
        <item x="1997"/>
        <item x="214"/>
        <item x="372"/>
        <item x="463"/>
        <item x="1153"/>
        <item x="1816"/>
        <item x="80"/>
        <item x="197"/>
        <item x="442"/>
        <item x="1485"/>
        <item x="1870"/>
        <item x="2016"/>
        <item x="131"/>
        <item x="439"/>
        <item x="669"/>
        <item x="1470"/>
        <item x="1669"/>
        <item x="1881"/>
        <item x="265"/>
        <item x="481"/>
        <item x="1200"/>
        <item x="1508"/>
        <item x="875"/>
        <item x="1063"/>
        <item x="1195"/>
        <item x="1724"/>
        <item x="1914"/>
        <item x="289"/>
        <item x="510"/>
        <item x="694"/>
        <item x="890"/>
        <item x="1404"/>
        <item x="1278"/>
        <item x="1996"/>
        <item x="554"/>
        <item x="718"/>
        <item x="1231"/>
        <item x="1387"/>
        <item x="727"/>
        <item x="963"/>
        <item x="1090"/>
        <item x="1249"/>
        <item x="1758"/>
        <item x="18"/>
        <item x="36"/>
        <item x="126"/>
        <item x="561"/>
        <item x="739"/>
        <item x="1403"/>
        <item x="199"/>
        <item x="625"/>
        <item x="1270"/>
        <item x="1415"/>
        <item x="1620"/>
        <item x="1979"/>
        <item x="171"/>
        <item x="605"/>
        <item x="774"/>
        <item x="965"/>
        <item x="1121"/>
        <item x="1630"/>
        <item x="1790"/>
        <item x="1991"/>
        <item x="396"/>
        <item x="622"/>
        <item x="791"/>
        <item x="981"/>
        <item x="422"/>
        <item x="423"/>
        <item x="1639"/>
        <item x="1014"/>
        <item x="832"/>
        <item x="1034"/>
        <item x="1318"/>
        <item x="435"/>
        <item x="697"/>
        <item x="820"/>
        <item x="1321"/>
        <item x="1682"/>
        <item x="1898"/>
        <item x="266"/>
        <item x="222"/>
        <item x="1347"/>
        <item x="1699"/>
        <item x="1880"/>
        <item x="4"/>
        <item x="440"/>
        <item x="459"/>
        <item x="1505"/>
        <item x="1895"/>
        <item x="491"/>
        <item x="887"/>
        <item x="1026"/>
        <item x="285"/>
        <item x="513"/>
        <item x="1213"/>
        <item x="1348"/>
        <item x="1544"/>
        <item x="1732"/>
        <item x="105"/>
        <item x="378"/>
        <item x="530"/>
        <item x="1079"/>
        <item x="1588"/>
        <item x="1976"/>
        <item x="551"/>
        <item x="751"/>
        <item x="918"/>
        <item x="1757"/>
        <item x="1949"/>
        <item x="325"/>
        <item x="566"/>
        <item x="748"/>
        <item x="1099"/>
        <item x="1401"/>
        <item x="113"/>
        <item x="356"/>
        <item x="987"/>
        <item x="1106"/>
        <item x="1781"/>
        <item x="1987"/>
        <item x="385"/>
        <item x="608"/>
        <item x="780"/>
        <item x="962"/>
        <item x="1435"/>
        <item x="1643"/>
        <item x="1789"/>
        <item x="1992"/>
        <item x="406"/>
        <item x="627"/>
        <item x="790"/>
        <item x="1134"/>
        <item x="1297"/>
        <item x="1445"/>
        <item x="1640"/>
        <item x="228"/>
        <item x="509"/>
        <item x="837"/>
        <item x="1171"/>
        <item x="1850"/>
        <item x="63"/>
        <item x="234"/>
        <item x="666"/>
        <item x="861"/>
        <item x="1668"/>
        <item x="472"/>
        <item x="670"/>
        <item x="903"/>
        <item x="1182"/>
        <item x="1324"/>
        <item x="1496"/>
        <item x="1506"/>
        <item x="85"/>
        <item x="653"/>
        <item x="853"/>
        <item x="720"/>
        <item x="1334"/>
        <item x="1717"/>
        <item x="1900"/>
        <item x="485"/>
        <item x="686"/>
        <item x="1057"/>
        <item x="1499"/>
        <item x="1907"/>
        <item x="292"/>
        <item x="533"/>
        <item x="714"/>
        <item x="1066"/>
        <item x="1229"/>
        <item x="1380"/>
        <item x="1567"/>
        <item x="140"/>
        <item x="374"/>
        <item x="1237"/>
        <item x="1529"/>
        <item x="1955"/>
        <item x="552"/>
        <item x="755"/>
        <item x="945"/>
        <item x="1379"/>
        <item x="1595"/>
        <item x="1762"/>
        <item x="1958"/>
        <item x="326"/>
        <item x="569"/>
        <item x="1165"/>
        <item x="1841"/>
        <item x="951"/>
        <item x="1268"/>
        <item x="1765"/>
        <item x="386"/>
        <item x="421"/>
        <item x="776"/>
        <item x="974"/>
        <item x="1277"/>
        <item x="1666"/>
        <item x="1812"/>
        <item x="1962"/>
        <item x="154"/>
        <item x="209"/>
        <item x="420"/>
        <item x="623"/>
        <item x="1136"/>
        <item x="1298"/>
        <item x="1444"/>
        <item x="1642"/>
        <item x="2009"/>
        <item x="655"/>
        <item x="1032"/>
        <item x="1467"/>
        <item x="1674"/>
        <item x="1847"/>
        <item x="117"/>
        <item x="189"/>
        <item x="237"/>
        <item x="571"/>
        <item x="659"/>
        <item x="1180"/>
        <item x="1680"/>
        <item x="438"/>
        <item x="1339"/>
        <item x="1490"/>
        <item x="690"/>
        <item x="851"/>
        <item x="1095"/>
        <item x="71"/>
        <item x="495"/>
        <item x="685"/>
        <item x="956"/>
        <item x="1346"/>
        <item x="1709"/>
        <item x="1912"/>
        <item x="122"/>
        <item x="196"/>
        <item x="288"/>
        <item x="595"/>
        <item x="1069"/>
        <item x="1209"/>
        <item x="1577"/>
        <item x="1934"/>
        <item x="93"/>
        <item x="715"/>
        <item x="1105"/>
        <item x="1525"/>
        <item x="1746"/>
        <item x="1853"/>
        <item x="828"/>
        <item x="316"/>
        <item x="646"/>
        <item x="740"/>
        <item x="1553"/>
        <item x="1251"/>
        <item x="1392"/>
        <item x="1603"/>
        <item x="111"/>
        <item x="348"/>
        <item x="952"/>
        <item x="1416"/>
        <item x="1963"/>
        <item x="616"/>
        <item x="762"/>
        <item x="954"/>
        <item x="1196"/>
        <item x="1665"/>
        <item x="1981"/>
        <item x="1549"/>
        <item x="445"/>
        <item x="603"/>
        <item x="819"/>
        <item x="1116"/>
        <item x="132"/>
        <item x="403"/>
        <item x="984"/>
        <item x="514"/>
        <item x="1296"/>
        <item x="809"/>
        <item x="1805"/>
        <item x="1510"/>
        <item x="654"/>
        <item x="1035"/>
        <item x="1478"/>
        <item x="1673"/>
        <item x="1817"/>
        <item x="50"/>
        <item x="283"/>
        <item x="1166"/>
        <item x="1484"/>
        <item x="1818"/>
        <item x="119"/>
        <item x="258"/>
        <item x="471"/>
        <item x="1041"/>
        <item x="1187"/>
        <item x="1488"/>
        <item x="68"/>
        <item x="687"/>
        <item x="864"/>
        <item x="1027"/>
        <item x="1827"/>
        <item x="274"/>
        <item x="879"/>
        <item x="1206"/>
        <item x="1557"/>
        <item x="212"/>
        <item x="291"/>
        <item x="910"/>
        <item x="1067"/>
        <item x="1398"/>
        <item x="1727"/>
        <item x="1862"/>
        <item x="90"/>
        <item x="318"/>
        <item x="528"/>
        <item x="722"/>
        <item x="902"/>
        <item x="1939"/>
        <item x="315"/>
        <item x="556"/>
        <item x="1393"/>
        <item x="738"/>
        <item x="938"/>
        <item x="1189"/>
        <item x="1764"/>
        <item x="353"/>
        <item x="589"/>
        <item x="960"/>
        <item x="1550"/>
        <item x="1654"/>
        <item x="1776"/>
        <item x="2004"/>
        <item x="394"/>
        <item x="636"/>
        <item x="1123"/>
        <item x="1281"/>
        <item x="1628"/>
        <item x="1993"/>
        <item x="797"/>
        <item x="628"/>
        <item x="1144"/>
        <item x="1304"/>
        <item x="1807"/>
        <item x="2003"/>
        <item x="845"/>
        <item x="1479"/>
        <item x="239"/>
        <item x="1050"/>
        <item x="286"/>
        <item x="82"/>
        <item x="249"/>
        <item x="847"/>
        <item x="1072"/>
        <item x="1184"/>
        <item x="1336"/>
        <item x="1701"/>
        <item x="1882"/>
        <item x="51"/>
        <item x="269"/>
        <item x="480"/>
        <item x="856"/>
        <item x="1512"/>
        <item x="1897"/>
        <item x="241"/>
        <item x="280"/>
        <item x="490"/>
        <item x="695"/>
        <item x="1056"/>
        <item x="1197"/>
        <item x="1560"/>
        <item x="168"/>
        <item x="712"/>
        <item x="1065"/>
        <item x="1224"/>
        <item x="1735"/>
        <item x="1924"/>
        <item x="302"/>
        <item x="535"/>
        <item x="900"/>
        <item x="1747"/>
        <item x="1938"/>
        <item x="558"/>
        <item x="1458"/>
        <item x="25"/>
        <item x="95"/>
        <item x="570"/>
        <item x="741"/>
        <item x="931"/>
        <item x="1594"/>
        <item x="1772"/>
        <item x="355"/>
        <item x="759"/>
        <item x="1000"/>
        <item x="1275"/>
        <item x="1428"/>
        <item x="38"/>
        <item x="327"/>
        <item x="967"/>
        <item x="1172"/>
        <item x="39"/>
        <item x="184"/>
        <item x="630"/>
        <item x="812"/>
        <item x="992"/>
        <item x="1151"/>
        <item x="1646"/>
        <item x="1809"/>
        <item x="1686"/>
        <item x="100"/>
        <item x="434"/>
        <item x="1155"/>
        <item x="1313"/>
        <item x="1487"/>
        <item x="1601"/>
        <item x="667"/>
        <item x="1687"/>
        <item x="2021"/>
        <item x="672"/>
        <item x="860"/>
        <item x="1045"/>
        <item x="1188"/>
        <item x="1886"/>
        <item x="1885"/>
        <item x="564"/>
        <item x="674"/>
        <item x="867"/>
        <item x="1430"/>
        <item x="1514"/>
        <item x="277"/>
        <item x="486"/>
        <item x="1054"/>
        <item x="1261"/>
        <item x="1527"/>
        <item x="1559"/>
        <item x="1913"/>
        <item x="515"/>
        <item x="1581"/>
        <item x="1748"/>
        <item x="1928"/>
        <item x="1535"/>
        <item x="313"/>
        <item x="531"/>
        <item x="716"/>
        <item x="1240"/>
        <item x="1384"/>
        <item x="567"/>
        <item x="744"/>
        <item x="930"/>
        <item x="1413"/>
        <item x="1610"/>
        <item x="1834"/>
        <item x="1961"/>
        <item x="361"/>
        <item x="593"/>
        <item x="761"/>
        <item x="1156"/>
        <item x="1267"/>
        <item x="1425"/>
        <item x="1883"/>
        <item x="778"/>
        <item x="982"/>
        <item x="1120"/>
        <item x="1282"/>
        <item x="1289"/>
        <item x="1923"/>
        <item x="1219"/>
        <item x="183"/>
        <item x="402"/>
        <item x="626"/>
        <item x="799"/>
        <item x="991"/>
        <item x="1446"/>
        <item x="1474"/>
        <item x="1358"/>
        <item x="1371"/>
        <item x="152"/>
        <item x="226"/>
        <item x="436"/>
        <item x="1170"/>
        <item x="1468"/>
        <item x="1689"/>
        <item x="1837"/>
        <item x="2019"/>
        <item x="677"/>
        <item x="823"/>
        <item x="1043"/>
        <item x="1495"/>
        <item x="1723"/>
        <item x="2022"/>
        <item x="476"/>
        <item x="1545"/>
        <item x="1025"/>
        <item x="1194"/>
        <item x="1338"/>
        <item x="1511"/>
        <item x="44"/>
        <item x="88"/>
        <item x="45"/>
        <item x="538"/>
        <item x="883"/>
        <item x="1671"/>
        <item x="1911"/>
        <item x="424"/>
        <item x="520"/>
        <item x="829"/>
        <item x="891"/>
        <item x="1417"/>
        <item x="1503"/>
        <item x="1926"/>
        <item x="55"/>
        <item x="104"/>
        <item x="328"/>
        <item x="539"/>
        <item x="1084"/>
        <item x="1252"/>
        <item x="1385"/>
        <item x="1609"/>
        <item x="732"/>
        <item x="927"/>
        <item x="329"/>
        <item x="565"/>
        <item x="742"/>
        <item x="929"/>
        <item x="1255"/>
        <item x="354"/>
        <item x="587"/>
        <item x="1422"/>
        <item x="1983"/>
        <item x="3"/>
        <item x="60"/>
        <item x="170"/>
        <item x="631"/>
        <item x="781"/>
        <item x="961"/>
        <item x="1154"/>
        <item x="1667"/>
        <item x="2000"/>
        <item x="419"/>
        <item x="644"/>
        <item x="796"/>
        <item x="979"/>
        <item x="1302"/>
        <item x="1449"/>
        <item x="1644"/>
        <item x="1702"/>
        <item x="833"/>
        <item x="1851"/>
        <item x="824"/>
        <item x="839"/>
        <item x="1048"/>
        <item x="1319"/>
        <item x="1690"/>
        <item x="1872"/>
        <item x="671"/>
        <item x="1708"/>
        <item x="1023"/>
        <item x="1192"/>
        <item x="873"/>
        <item x="1728"/>
        <item x="1910"/>
        <item x="290"/>
        <item x="429"/>
        <item x="702"/>
        <item x="923"/>
        <item x="1212"/>
        <item x="1362"/>
        <item x="1572"/>
        <item x="125"/>
        <item x="319"/>
        <item x="598"/>
        <item x="1382"/>
        <item x="1586"/>
        <item x="1940"/>
        <item x="645"/>
        <item x="736"/>
        <item x="964"/>
        <item x="334"/>
        <item x="568"/>
        <item x="750"/>
        <item x="1418"/>
        <item x="1612"/>
        <item x="1107"/>
        <item x="1984"/>
        <item x="150"/>
        <item x="383"/>
        <item x="606"/>
        <item x="783"/>
        <item x="970"/>
        <item x="1283"/>
        <item x="1443"/>
        <item x="1632"/>
        <item x="1793"/>
        <item x="42"/>
        <item x="407"/>
        <item x="633"/>
        <item x="1148"/>
        <item x="1305"/>
        <item x="1454"/>
        <item x="1647"/>
        <item x="176"/>
        <item x="1524"/>
        <item x="1855"/>
        <item x="155"/>
        <item x="352"/>
        <item x="478"/>
        <item x="681"/>
        <item x="852"/>
        <item x="1688"/>
        <item x="120"/>
        <item x="287"/>
        <item x="678"/>
        <item x="1233"/>
        <item x="1706"/>
        <item x="84"/>
        <item x="886"/>
        <item x="1887"/>
        <item x="1921"/>
        <item x="1826"/>
        <item x="193"/>
        <item x="492"/>
        <item x="691"/>
        <item x="874"/>
        <item x="1670"/>
        <item x="1909"/>
        <item x="52"/>
        <item x="293"/>
        <item x="559"/>
        <item x="477"/>
        <item x="1073"/>
        <item x="1217"/>
        <item x="181"/>
        <item x="213"/>
        <item x="304"/>
        <item x="920"/>
        <item x="1083"/>
        <item x="1243"/>
        <item x="1388"/>
        <item x="1943"/>
        <item x="30"/>
        <item x="563"/>
        <item x="793"/>
        <item x="1554"/>
        <item x="1354"/>
        <item x="1760"/>
        <item x="1959"/>
        <item x="110"/>
        <item x="218"/>
        <item x="336"/>
        <item x="573"/>
        <item x="1447"/>
        <item x="785"/>
        <item x="1108"/>
        <item x="1780"/>
        <item x="1982"/>
        <item x="19"/>
        <item x="404"/>
        <item x="635"/>
        <item x="786"/>
        <item x="968"/>
        <item x="1286"/>
        <item x="1433"/>
        <item x="1637"/>
        <item x="145"/>
        <item x="411"/>
        <item x="634"/>
        <item x="1142"/>
        <item x="1303"/>
        <item x="1205"/>
        <item x="1218"/>
        <item x="2006"/>
        <item x="78"/>
        <item x="1513"/>
        <item x="1676"/>
        <item x="1854"/>
        <item x="15"/>
        <item x="449"/>
        <item x="469"/>
        <item x="1832"/>
        <item x="2020"/>
        <item x="1707"/>
        <item x="391"/>
        <item x="453"/>
        <item x="1307"/>
        <item x="1332"/>
        <item x="1515"/>
        <item x="64"/>
        <item x="682"/>
        <item x="869"/>
        <item x="1052"/>
        <item x="1199"/>
        <item x="1999"/>
        <item x="498"/>
        <item x="904"/>
        <item x="1561"/>
        <item x="1878"/>
        <item x="295"/>
        <item x="521"/>
        <item x="1071"/>
        <item x="1242"/>
        <item x="1360"/>
        <item x="1015"/>
        <item x="1927"/>
        <item x="909"/>
        <item x="1082"/>
        <item x="1235"/>
        <item x="1751"/>
        <item x="1367"/>
        <item x="733"/>
        <item x="917"/>
        <item x="1247"/>
        <item x="1597"/>
        <item x="94"/>
        <item x="335"/>
        <item x="933"/>
        <item x="1101"/>
        <item x="1459"/>
        <item x="1767"/>
        <item x="1964"/>
        <item x="215"/>
        <item x="591"/>
        <item x="763"/>
        <item x="953"/>
        <item x="1110"/>
        <item x="1624"/>
        <item x="1779"/>
        <item x="433"/>
        <item x="647"/>
        <item x="779"/>
        <item x="1162"/>
        <item x="1285"/>
        <item x="1429"/>
        <item x="1633"/>
        <item x="1538"/>
        <item x="1145"/>
        <item x="1306"/>
        <item x="1451"/>
        <item x="1377"/>
        <item x="1703"/>
        <item x="153"/>
        <item x="484"/>
        <item x="658"/>
        <item x="1019"/>
        <item x="1857"/>
        <item x="13"/>
        <item x="238"/>
        <item x="467"/>
        <item x="1177"/>
        <item x="1494"/>
        <item x="1836"/>
        <item x="247"/>
        <item x="516"/>
        <item x="1846"/>
        <item x="1546"/>
        <item x="1096"/>
        <item x="1721"/>
        <item x="1824"/>
        <item x="275"/>
        <item x="497"/>
        <item x="699"/>
        <item x="907"/>
        <item x="1201"/>
        <item x="1583"/>
        <item x="1736"/>
        <item x="124"/>
        <item x="300"/>
        <item x="977"/>
        <item x="1086"/>
        <item x="1232"/>
        <item x="1349"/>
        <item x="1740"/>
        <item x="876"/>
        <item x="596"/>
        <item x="721"/>
        <item x="1021"/>
        <item x="1593"/>
        <item x="1374"/>
        <item x="1813"/>
        <item x="557"/>
        <item x="7"/>
        <item x="939"/>
        <item x="1141"/>
        <item x="1258"/>
        <item x="1769"/>
        <item x="98"/>
        <item x="182"/>
        <item x="360"/>
        <item x="617"/>
        <item x="792"/>
        <item x="1530"/>
        <item x="1623"/>
        <item x="1778"/>
        <item x="1985"/>
        <item x="144"/>
        <item x="188"/>
        <item x="200"/>
        <item x="388"/>
        <item x="614"/>
        <item x="1122"/>
        <item x="1662"/>
        <item x="1436"/>
        <item x="1657"/>
        <item x="224"/>
        <item x="800"/>
        <item x="1547"/>
        <item x="1143"/>
        <item x="1309"/>
        <item x="1766"/>
        <item x="1378"/>
        <item x="14"/>
        <item x="225"/>
        <item x="657"/>
        <item x="1158"/>
        <item x="1159"/>
        <item x="79"/>
        <item x="252"/>
        <item x="827"/>
        <item x="1179"/>
        <item x="1320"/>
        <item x="1866"/>
        <item x="842"/>
        <item x="1718"/>
        <item x="1876"/>
        <item x="1719"/>
        <item x="1901"/>
        <item x="488"/>
        <item x="526"/>
        <item x="717"/>
        <item x="709"/>
        <item x="888"/>
        <item x="502"/>
        <item x="1214"/>
        <item x="1929"/>
        <item x="339"/>
        <item x="577"/>
        <item x="1230"/>
        <item x="1012"/>
        <item x="1941"/>
        <item x="323"/>
        <item x="351"/>
        <item x="745"/>
        <item x="935"/>
        <item x="1100"/>
        <item x="1835"/>
        <item x="1970"/>
        <item x="368"/>
        <item x="597"/>
        <item x="768"/>
        <item x="1001"/>
        <item x="1273"/>
        <item x="1464"/>
        <item x="1627"/>
        <item x="1782"/>
        <item x="149"/>
        <item x="204"/>
        <item x="384"/>
        <item x="990"/>
        <item x="1126"/>
        <item x="1431"/>
        <item x="1795"/>
        <item x="1998"/>
        <item x="163"/>
        <item x="220"/>
        <item x="640"/>
        <item x="802"/>
        <item x="996"/>
        <item x="1149"/>
        <item x="1648"/>
        <item x="1681"/>
        <item x="2007"/>
        <item x="61"/>
        <item x="223"/>
        <item x="760"/>
        <item x="1263"/>
        <item x="1480"/>
        <item x="1679"/>
        <item x="553"/>
        <item x="826"/>
        <item x="1183"/>
        <item x="1531"/>
        <item x="1873"/>
        <item x="156"/>
        <item x="668"/>
        <item x="848"/>
        <item x="1046"/>
        <item x="1190"/>
        <item x="1705"/>
        <item x="1904"/>
        <item x="461"/>
        <item x="482"/>
        <item x="701"/>
        <item x="871"/>
        <item x="1476"/>
        <item x="23"/>
        <item x="195"/>
        <item x="412"/>
        <item x="462"/>
        <item x="1203"/>
        <item x="1591"/>
        <item x="74"/>
        <item x="192"/>
        <item x="460"/>
        <item x="700"/>
        <item x="1011"/>
        <item x="1571"/>
        <item x="1738"/>
        <item x="1930"/>
        <item x="56"/>
        <item x="309"/>
        <item x="546"/>
        <item x="731"/>
        <item x="911"/>
        <item x="1234"/>
        <item x="1381"/>
        <item x="1450"/>
        <item x="1786"/>
        <item x="921"/>
        <item x="1397"/>
        <item x="387"/>
        <item x="575"/>
        <item x="746"/>
        <item x="940"/>
        <item x="1406"/>
        <item x="1773"/>
        <item x="1966"/>
        <item x="75"/>
        <item x="363"/>
        <item x="590"/>
        <item x="1661"/>
        <item x="1419"/>
        <item x="830"/>
        <item x="986"/>
        <item x="1129"/>
        <item x="1796"/>
        <item x="1409"/>
        <item x="146"/>
        <item x="1537"/>
        <item x="405"/>
        <item x="358"/>
        <item x="803"/>
        <item x="997"/>
        <item x="1452"/>
        <item x="1649"/>
        <item x="1373"/>
        <item x="2008"/>
        <item x="229"/>
        <item x="1102"/>
        <item x="1178"/>
        <item x="1323"/>
        <item x="1856"/>
        <item x="2011"/>
        <item x="470"/>
        <item x="663"/>
        <item x="1677"/>
        <item x="264"/>
        <item x="447"/>
        <item x="652"/>
        <item x="846"/>
        <item x="1053"/>
        <item x="1493"/>
        <item x="1894"/>
        <item x="268"/>
        <item x="517"/>
        <item x="1284"/>
        <item x="1340"/>
        <item x="167"/>
        <item x="294"/>
        <item x="880"/>
        <item x="1160"/>
        <item x="1211"/>
        <item x="1737"/>
        <item x="1916"/>
        <item x="24"/>
        <item x="91"/>
        <item x="518"/>
        <item x="397"/>
        <item x="892"/>
        <item x="1352"/>
        <item x="1498"/>
        <item x="1742"/>
        <item x="1933"/>
        <item x="540"/>
        <item x="728"/>
        <item x="1085"/>
        <item x="1244"/>
        <item x="1587"/>
        <item x="919"/>
        <item x="1759"/>
        <item x="1957"/>
        <item x="159"/>
        <item x="333"/>
        <item x="936"/>
        <item x="1407"/>
        <item x="1475"/>
        <item x="129"/>
        <item x="357"/>
        <item x="592"/>
        <item x="817"/>
        <item x="1421"/>
        <item x="1986"/>
        <item x="29"/>
        <item x="33"/>
        <item x="186"/>
        <item x="519"/>
        <item x="807"/>
        <item x="983"/>
        <item x="1125"/>
        <item x="1638"/>
        <item x="1865"/>
        <item x="1176"/>
        <item x="21"/>
        <item x="1971"/>
        <item x="1330"/>
        <item x="151"/>
        <item x="165"/>
        <item x="173"/>
        <item x="408"/>
        <item x="639"/>
        <item x="427"/>
        <item x="1007"/>
        <item x="1312"/>
        <item x="1456"/>
        <item x="1598"/>
        <item x="1811"/>
        <item x="177"/>
        <item x="1022"/>
        <item x="1186"/>
        <item x="1845"/>
        <item x="81"/>
        <item x="661"/>
        <item x="1520"/>
        <item x="1614"/>
        <item x="1839"/>
        <item x="1734"/>
        <item x="443"/>
        <item x="1327"/>
        <item x="1562"/>
        <item x="1704"/>
        <item x="1888"/>
        <item x="271"/>
        <item x="1516"/>
        <item x="1825"/>
        <item x="67"/>
        <item x="1271"/>
        <item x="878"/>
        <item x="1068"/>
        <item x="1266"/>
        <item x="1731"/>
        <item x="1917"/>
        <item x="69"/>
        <item x="143"/>
        <item x="542"/>
        <item x="705"/>
        <item x="894"/>
        <item x="1220"/>
        <item x="1350"/>
        <item x="1574"/>
        <item x="1672"/>
        <item x="54"/>
        <item x="366"/>
        <item x="611"/>
        <item x="1093"/>
        <item x="1236"/>
        <item x="1942"/>
        <item x="28"/>
        <item x="574"/>
        <item x="825"/>
        <item x="937"/>
        <item x="1761"/>
        <item x="1950"/>
        <item x="127"/>
        <item x="338"/>
        <item x="789"/>
        <item x="1104"/>
        <item x="1260"/>
        <item x="1405"/>
        <item x="1607"/>
        <item x="99"/>
        <item x="202"/>
        <item x="379"/>
        <item x="957"/>
        <item x="1112"/>
        <item x="1542"/>
        <item x="1427"/>
        <item x="1810"/>
        <item x="450"/>
        <item x="609"/>
        <item x="795"/>
        <item x="971"/>
        <item x="1462"/>
        <item x="1815"/>
        <item x="413"/>
        <item x="637"/>
        <item x="805"/>
        <item x="1167"/>
        <item x="1310"/>
        <item x="1463"/>
        <item x="1651"/>
        <item x="656"/>
        <item x="1163"/>
        <item x="2015"/>
        <item x="41"/>
        <item x="259"/>
        <item x="452"/>
        <item x="660"/>
        <item x="854"/>
        <item x="1030"/>
        <item x="1694"/>
        <item x="263"/>
        <item x="458"/>
        <item x="849"/>
        <item x="1335"/>
        <item x="1828"/>
        <item x="179"/>
        <item x="500"/>
        <item x="995"/>
        <item x="1477"/>
        <item x="1729"/>
        <item x="1919"/>
        <item x="299"/>
        <item x="525"/>
        <item x="706"/>
        <item x="1070"/>
        <item x="1216"/>
        <item x="1353"/>
        <item x="1573"/>
        <item x="308"/>
        <item x="1118"/>
        <item x="1241"/>
        <item x="1944"/>
        <item x="330"/>
        <item x="576"/>
        <item x="1395"/>
        <item x="1606"/>
        <item x="1951"/>
        <item x="96"/>
        <item x="337"/>
        <item x="583"/>
        <item x="1411"/>
        <item x="1619"/>
        <item x="1988"/>
        <item x="770"/>
        <item x="1111"/>
        <item x="1783"/>
        <item x="1995"/>
        <item x="76"/>
        <item x="161"/>
        <item x="389"/>
        <item x="588"/>
        <item x="784"/>
        <item x="1294"/>
        <item x="1440"/>
        <item x="1636"/>
        <item x="1797"/>
        <item x="764"/>
        <item x="835"/>
        <item x="1010"/>
        <item x="1565"/>
        <item x="1683"/>
        <item x="1675"/>
        <item x="2012"/>
        <item x="245"/>
        <item x="448"/>
        <item x="696"/>
        <item x="1331"/>
        <item x="1692"/>
        <item x="135"/>
        <item x="211"/>
        <item x="260"/>
        <item x="474"/>
        <item x="673"/>
        <item x="985"/>
        <item x="1328"/>
        <item x="1711"/>
        <item x="187"/>
        <item x="862"/>
        <item x="1051"/>
        <item x="1262"/>
        <item x="1903"/>
        <item x="2"/>
        <item x="276"/>
        <item x="505"/>
        <item x="698"/>
        <item x="877"/>
        <item x="1465"/>
        <item x="1501"/>
        <item x="1730"/>
        <item x="1863"/>
        <item x="103"/>
        <item x="123"/>
        <item x="456"/>
        <item x="532"/>
        <item x="1075"/>
        <item x="1222"/>
        <item x="1356"/>
        <item x="1579"/>
        <item x="1370"/>
        <item x="723"/>
        <item x="922"/>
        <item x="1092"/>
        <item x="1238"/>
        <item x="1946"/>
        <item x="1541"/>
        <item x="1264"/>
        <item x="1457"/>
        <item x="1611"/>
        <item x="343"/>
        <item x="1794"/>
        <item x="1967"/>
        <item x="9"/>
        <item x="600"/>
        <item x="767"/>
        <item x="1109"/>
        <item x="1625"/>
        <item x="5"/>
        <item x="130"/>
        <item x="219"/>
        <item x="392"/>
        <item x="612"/>
        <item x="816"/>
        <item x="1124"/>
        <item x="1290"/>
        <item x="1438"/>
        <item x="1635"/>
        <item x="838"/>
        <item x="1036"/>
        <item x="1874"/>
        <item x="242"/>
        <item x="1469"/>
        <item x="1819"/>
        <item x="136"/>
        <item x="250"/>
        <item x="454"/>
        <item x="1329"/>
        <item x="1482"/>
        <item x="1891"/>
        <item x="483"/>
        <item x="703"/>
        <item x="1576"/>
        <item x="1833"/>
        <item x="1893"/>
        <item x="70"/>
        <item x="689"/>
        <item x="1004"/>
        <item x="1215"/>
        <item x="1570"/>
        <item x="305"/>
        <item x="896"/>
        <item x="1074"/>
        <item x="1223"/>
        <item x="1368"/>
        <item x="1139"/>
        <item x="1932"/>
        <item x="541"/>
        <item x="999"/>
        <item x="1087"/>
        <item x="1663"/>
        <item x="1288"/>
        <item x="1396"/>
        <item x="749"/>
        <item x="950"/>
        <item x="1521"/>
        <item x="1798"/>
        <item x="1969"/>
        <item x="172"/>
        <item x="312"/>
        <item x="359"/>
        <item x="601"/>
        <item x="771"/>
        <item x="969"/>
        <item x="1830"/>
        <item x="1634"/>
        <item x="1785"/>
        <item x="201"/>
        <item x="425"/>
        <item x="1128"/>
        <item x="1292"/>
        <item x="1280"/>
        <item x="1931"/>
        <item x="11"/>
        <item x="114"/>
        <item x="303"/>
        <item x="804"/>
        <item x="998"/>
        <item x="1157"/>
        <item x="1311"/>
        <item x="1375"/>
        <item x="233"/>
        <item x="466"/>
        <item x="834"/>
        <item x="1174"/>
        <item x="1486"/>
        <item x="1722"/>
        <item x="1033"/>
        <item x="1645"/>
        <item x="248"/>
        <item x="906"/>
        <item x="1040"/>
        <item x="1821"/>
        <item x="216"/>
        <item x="256"/>
        <item x="857"/>
        <item x="1047"/>
        <item x="1333"/>
        <item x="1892"/>
        <item x="87"/>
        <item x="457"/>
        <item x="511"/>
        <item x="863"/>
        <item x="1526"/>
        <item x="1720"/>
        <item x="1905"/>
        <item x="1691"/>
        <item x="297"/>
        <item x="501"/>
        <item x="1059"/>
        <item x="1207"/>
        <item x="1566"/>
        <item x="35"/>
        <item x="72"/>
        <item x="107"/>
        <item x="382"/>
        <item x="708"/>
        <item x="895"/>
        <item x="1081"/>
        <item x="1221"/>
        <item x="1140"/>
        <item x="53"/>
        <item x="311"/>
        <item x="307"/>
        <item x="543"/>
        <item x="730"/>
        <item x="915"/>
        <item x="1590"/>
        <item x="1947"/>
        <item x="1744"/>
        <item x="350"/>
        <item x="1956"/>
        <item x="747"/>
        <item x="1009"/>
        <item x="1103"/>
        <item x="1788"/>
        <item x="1968"/>
        <item x="141"/>
        <item x="367"/>
        <item x="632"/>
        <item x="765"/>
        <item x="1005"/>
        <item x="1308"/>
        <item x="1424"/>
        <item x="1792"/>
        <item x="10"/>
        <item x="243"/>
        <item x="191"/>
        <item x="301"/>
        <item x="976"/>
        <item x="1130"/>
        <item x="1301"/>
        <item x="1437"/>
        <item x="1161"/>
        <item x="115"/>
        <item x="207"/>
        <item x="638"/>
        <item x="806"/>
        <item x="1006"/>
        <item x="1152"/>
        <item x="1653"/>
        <item x="1843"/>
        <item x="2017"/>
        <item x="133"/>
        <item x="416"/>
        <item x="665"/>
        <item x="1175"/>
        <item x="1315"/>
        <item x="1509"/>
        <item x="246"/>
        <item x="1685"/>
        <item x="112"/>
        <item x="157"/>
        <item x="401"/>
        <item x="400"/>
        <item x="865"/>
        <item x="1555"/>
        <item x="1890"/>
        <item x="2023"/>
        <item x="314"/>
        <item x="881"/>
        <item x="1578"/>
        <item x="1808"/>
        <item x="331"/>
        <item x="529"/>
        <item x="1058"/>
        <item x="1563"/>
        <item x="1922"/>
        <item x="615"/>
        <item x="1552"/>
        <item x="934"/>
        <item x="1254"/>
        <item x="1386"/>
        <item x="1592"/>
        <item x="1750"/>
        <item x="1017"/>
        <item x="1539"/>
        <item x="1259"/>
        <item x="158"/>
        <item x="341"/>
        <item x="578"/>
        <item x="754"/>
        <item x="941"/>
        <item x="1410"/>
        <item x="1771"/>
        <item x="1660"/>
        <item x="166"/>
        <item x="602"/>
        <item x="782"/>
        <item x="1115"/>
        <item x="1426"/>
        <item x="831"/>
        <item x="972"/>
        <item x="1132"/>
        <item x="1293"/>
        <item x="1804"/>
        <item x="1569"/>
        <item x="40"/>
        <item x="59"/>
        <item x="1551"/>
        <item x="175"/>
        <item x="185"/>
        <item x="208"/>
        <item x="409"/>
        <item x="642"/>
        <item x="811"/>
        <item x="1002"/>
        <item x="1461"/>
        <item x="1650"/>
        <item x="1532"/>
        <item x="2010"/>
        <item x="12"/>
        <item x="251"/>
        <item x="545"/>
        <item x="1858"/>
        <item x="455"/>
        <item x="692"/>
        <item x="858"/>
        <item x="1091"/>
        <item x="1896"/>
        <item x="684"/>
        <item x="1248"/>
        <item x="1389"/>
        <item x="279"/>
        <item x="893"/>
        <item x="1060"/>
        <item x="1204"/>
        <item x="1279"/>
        <item x="1918"/>
        <item x="73"/>
        <item x="534"/>
        <item x="899"/>
        <item x="1390"/>
        <item x="1575"/>
        <item x="1741"/>
        <item x="1169"/>
        <item x="106"/>
        <item x="430"/>
        <item x="549"/>
        <item x="725"/>
        <item x="1246"/>
        <item x="1317"/>
        <item x="1608"/>
        <item x="6"/>
        <item x="340"/>
        <item x="580"/>
        <item x="753"/>
        <item x="943"/>
        <item x="371"/>
        <item x="599"/>
        <item x="814"/>
        <item x="1113"/>
        <item x="1629"/>
        <item x="1990"/>
        <item x="1972"/>
        <item x="1973"/>
        <item x="629"/>
        <item x="787"/>
        <item x="944"/>
        <item x="1133"/>
        <item x="1013"/>
        <item x="1842"/>
        <item x="1602"/>
        <item x="20"/>
        <item x="43"/>
        <item x="47"/>
        <item x="77"/>
        <item x="174"/>
        <item x="410"/>
        <item x="641"/>
        <item x="813"/>
        <item x="1003"/>
        <item x="1448"/>
        <item x="1455"/>
        <item x="1652"/>
        <item x="1814"/>
        <item x="230"/>
        <item x="818"/>
        <item x="1889"/>
        <item x="255"/>
        <item x="680"/>
        <item x="866"/>
        <item x="1473"/>
        <item x="1471"/>
        <item x="1902"/>
        <item x="726"/>
        <item x="882"/>
        <item x="1064"/>
        <item x="1752"/>
        <item x="1920"/>
        <item x="332"/>
        <item x="544"/>
        <item x="1088"/>
        <item x="1256"/>
        <item x="1372"/>
        <item x="1659"/>
        <item x="925"/>
        <item x="1952"/>
        <item x="37"/>
        <item x="142"/>
        <item x="365"/>
        <item x="1519"/>
        <item x="994"/>
        <item x="1314"/>
        <item x="1466"/>
        <item x="1925"/>
        <item x="1028"/>
        <item x="164"/>
        <item x="428"/>
        <item x="643"/>
        <item x="808"/>
        <item x="1147"/>
        <item x="1460"/>
        <item x="1655"/>
        <item x="2024"/>
        <item t="default"/>
      </items>
    </pivotField>
    <pivotField showAll="0">
      <items count="442">
        <item x="396"/>
        <item x="304"/>
        <item x="402"/>
        <item x="106"/>
        <item x="242"/>
        <item x="243"/>
        <item x="310"/>
        <item x="209"/>
        <item x="241"/>
        <item x="246"/>
        <item x="249"/>
        <item x="245"/>
        <item x="111"/>
        <item x="269"/>
        <item x="110"/>
        <item x="71"/>
        <item x="263"/>
        <item x="114"/>
        <item x="266"/>
        <item x="288"/>
        <item x="405"/>
        <item x="398"/>
        <item x="98"/>
        <item x="392"/>
        <item x="403"/>
        <item x="391"/>
        <item x="277"/>
        <item x="261"/>
        <item x="413"/>
        <item x="130"/>
        <item x="333"/>
        <item x="291"/>
        <item x="432"/>
        <item x="231"/>
        <item x="397"/>
        <item x="418"/>
        <item x="41"/>
        <item x="248"/>
        <item x="355"/>
        <item x="221"/>
        <item x="428"/>
        <item x="217"/>
        <item x="373"/>
        <item x="190"/>
        <item x="336"/>
        <item x="354"/>
        <item x="361"/>
        <item x="316"/>
        <item x="380"/>
        <item x="238"/>
        <item x="170"/>
        <item x="394"/>
        <item x="366"/>
        <item x="188"/>
        <item x="244"/>
        <item x="419"/>
        <item x="385"/>
        <item x="411"/>
        <item x="389"/>
        <item x="417"/>
        <item x="155"/>
        <item x="429"/>
        <item x="384"/>
        <item x="356"/>
        <item x="40"/>
        <item x="423"/>
        <item x="295"/>
        <item x="257"/>
        <item x="197"/>
        <item x="112"/>
        <item x="237"/>
        <item x="219"/>
        <item x="319"/>
        <item x="83"/>
        <item x="318"/>
        <item x="312"/>
        <item x="150"/>
        <item x="148"/>
        <item x="89"/>
        <item x="235"/>
        <item x="79"/>
        <item x="196"/>
        <item x="298"/>
        <item x="393"/>
        <item x="195"/>
        <item x="436"/>
        <item x="183"/>
        <item x="84"/>
        <item x="371"/>
        <item x="54"/>
        <item x="100"/>
        <item x="433"/>
        <item x="225"/>
        <item x="44"/>
        <item x="427"/>
        <item x="426"/>
        <item x="199"/>
        <item x="262"/>
        <item x="185"/>
        <item x="253"/>
        <item x="430"/>
        <item x="135"/>
        <item x="363"/>
        <item x="422"/>
        <item x="151"/>
        <item x="42"/>
        <item x="173"/>
        <item x="270"/>
        <item x="338"/>
        <item x="375"/>
        <item x="228"/>
        <item x="324"/>
        <item x="327"/>
        <item x="179"/>
        <item x="240"/>
        <item x="232"/>
        <item x="404"/>
        <item x="259"/>
        <item x="292"/>
        <item x="264"/>
        <item x="284"/>
        <item x="252"/>
        <item x="313"/>
        <item x="330"/>
        <item x="382"/>
        <item x="348"/>
        <item x="320"/>
        <item x="302"/>
        <item x="353"/>
        <item x="287"/>
        <item x="374"/>
        <item x="31"/>
        <item x="239"/>
        <item x="49"/>
        <item x="214"/>
        <item x="92"/>
        <item x="109"/>
        <item x="260"/>
        <item x="226"/>
        <item x="290"/>
        <item x="166"/>
        <item x="56"/>
        <item x="52"/>
        <item x="104"/>
        <item x="216"/>
        <item x="53"/>
        <item x="229"/>
        <item x="412"/>
        <item x="414"/>
        <item x="416"/>
        <item x="415"/>
        <item x="55"/>
        <item x="51"/>
        <item x="268"/>
        <item x="347"/>
        <item x="387"/>
        <item x="329"/>
        <item x="395"/>
        <item x="388"/>
        <item x="377"/>
        <item x="409"/>
        <item x="77"/>
        <item x="138"/>
        <item x="80"/>
        <item x="81"/>
        <item x="407"/>
        <item x="351"/>
        <item x="364"/>
        <item x="408"/>
        <item x="401"/>
        <item x="207"/>
        <item x="133"/>
        <item x="435"/>
        <item x="346"/>
        <item x="233"/>
        <item x="73"/>
        <item x="267"/>
        <item x="72"/>
        <item x="67"/>
        <item x="47"/>
        <item x="30"/>
        <item x="410"/>
        <item x="227"/>
        <item x="66"/>
        <item x="328"/>
        <item x="116"/>
        <item x="256"/>
        <item x="271"/>
        <item x="294"/>
        <item x="69"/>
        <item x="38"/>
        <item x="64"/>
        <item x="75"/>
        <item x="279"/>
        <item x="278"/>
        <item x="144"/>
        <item x="86"/>
        <item x="159"/>
        <item x="140"/>
        <item x="421"/>
        <item x="314"/>
        <item x="306"/>
        <item x="331"/>
        <item x="94"/>
        <item x="191"/>
        <item x="289"/>
        <item x="299"/>
        <item x="307"/>
        <item x="378"/>
        <item x="340"/>
        <item x="87"/>
        <item x="88"/>
        <item x="57"/>
        <item x="29"/>
        <item x="62"/>
        <item x="63"/>
        <item x="58"/>
        <item x="59"/>
        <item x="60"/>
        <item x="61"/>
        <item x="210"/>
        <item x="345"/>
        <item x="117"/>
        <item x="342"/>
        <item x="118"/>
        <item x="218"/>
        <item x="119"/>
        <item x="122"/>
        <item x="309"/>
        <item x="120"/>
        <item x="65"/>
        <item x="107"/>
        <item x="115"/>
        <item x="70"/>
        <item x="184"/>
        <item x="99"/>
        <item x="335"/>
        <item x="160"/>
        <item x="95"/>
        <item x="127"/>
        <item x="406"/>
        <item x="343"/>
        <item x="82"/>
        <item x="97"/>
        <item x="344"/>
        <item x="379"/>
        <item x="265"/>
        <item x="301"/>
        <item x="167"/>
        <item x="362"/>
        <item x="50"/>
        <item x="154"/>
        <item x="34"/>
        <item x="131"/>
        <item x="178"/>
        <item x="204"/>
        <item x="367"/>
        <item x="420"/>
        <item x="341"/>
        <item x="230"/>
        <item x="274"/>
        <item x="126"/>
        <item x="293"/>
        <item x="36"/>
        <item x="386"/>
        <item x="339"/>
        <item x="352"/>
        <item x="381"/>
        <item x="124"/>
        <item x="424"/>
        <item x="275"/>
        <item x="215"/>
        <item x="276"/>
        <item x="305"/>
        <item x="281"/>
        <item x="400"/>
        <item x="78"/>
        <item x="376"/>
        <item x="74"/>
        <item x="48"/>
        <item x="438"/>
        <item x="121"/>
        <item x="136"/>
        <item x="202"/>
        <item x="68"/>
        <item x="35"/>
        <item x="303"/>
        <item x="105"/>
        <item x="108"/>
        <item x="223"/>
        <item x="37"/>
        <item x="206"/>
        <item x="439"/>
        <item x="45"/>
        <item x="161"/>
        <item x="177"/>
        <item x="334"/>
        <item x="129"/>
        <item x="369"/>
        <item x="43"/>
        <item x="137"/>
        <item x="141"/>
        <item x="358"/>
        <item x="359"/>
        <item x="32"/>
        <item x="76"/>
        <item x="96"/>
        <item x="164"/>
        <item x="437"/>
        <item x="33"/>
        <item x="220"/>
        <item x="222"/>
        <item x="5"/>
        <item x="213"/>
        <item x="132"/>
        <item x="357"/>
        <item x="390"/>
        <item x="146"/>
        <item x="158"/>
        <item x="315"/>
        <item x="325"/>
        <item x="368"/>
        <item x="20"/>
        <item x="169"/>
        <item x="326"/>
        <item x="431"/>
        <item x="12"/>
        <item x="14"/>
        <item x="21"/>
        <item x="171"/>
        <item x="26"/>
        <item x="153"/>
        <item x="145"/>
        <item x="174"/>
        <item x="27"/>
        <item x="383"/>
        <item x="211"/>
        <item x="147"/>
        <item x="254"/>
        <item x="323"/>
        <item x="205"/>
        <item x="322"/>
        <item x="25"/>
        <item x="6"/>
        <item x="24"/>
        <item x="7"/>
        <item x="182"/>
        <item x="236"/>
        <item x="152"/>
        <item x="296"/>
        <item x="142"/>
        <item x="13"/>
        <item x="23"/>
        <item x="234"/>
        <item x="189"/>
        <item x="186"/>
        <item x="22"/>
        <item x="134"/>
        <item x="176"/>
        <item x="297"/>
        <item x="19"/>
        <item x="192"/>
        <item x="203"/>
        <item x="321"/>
        <item x="180"/>
        <item x="143"/>
        <item x="187"/>
        <item x="194"/>
        <item x="91"/>
        <item x="181"/>
        <item x="175"/>
        <item x="10"/>
        <item x="15"/>
        <item x="17"/>
        <item x="11"/>
        <item x="193"/>
        <item x="212"/>
        <item x="128"/>
        <item x="125"/>
        <item x="156"/>
        <item x="165"/>
        <item x="101"/>
        <item x="285"/>
        <item x="349"/>
        <item x="365"/>
        <item x="300"/>
        <item x="163"/>
        <item x="434"/>
        <item x="123"/>
        <item x="200"/>
        <item x="317"/>
        <item x="247"/>
        <item x="149"/>
        <item x="168"/>
        <item x="250"/>
        <item x="399"/>
        <item x="39"/>
        <item x="9"/>
        <item x="113"/>
        <item x="93"/>
        <item x="332"/>
        <item x="102"/>
        <item x="103"/>
        <item x="350"/>
        <item x="85"/>
        <item x="162"/>
        <item x="201"/>
        <item x="198"/>
        <item x="28"/>
        <item x="8"/>
        <item x="251"/>
        <item x="157"/>
        <item x="370"/>
        <item x="46"/>
        <item x="425"/>
        <item x="372"/>
        <item x="3"/>
        <item x="0"/>
        <item x="337"/>
        <item x="139"/>
        <item x="16"/>
        <item x="311"/>
        <item x="272"/>
        <item x="273"/>
        <item x="308"/>
        <item x="2"/>
        <item x="1"/>
        <item x="224"/>
        <item x="208"/>
        <item x="283"/>
        <item x="258"/>
        <item x="286"/>
        <item x="255"/>
        <item x="172"/>
        <item x="90"/>
        <item x="18"/>
        <item x="280"/>
        <item x="360"/>
        <item x="4"/>
        <item x="282"/>
        <item x="440"/>
        <item t="default"/>
      </items>
    </pivotField>
    <pivotField multipleItemSelectionAllowed="1" showAll="0">
      <items count="400">
        <item h="1" x="34"/>
        <item h="1" x="175"/>
        <item h="1" x="335"/>
        <item h="1" x="221"/>
        <item h="1" x="14"/>
        <item h="1" x="21"/>
        <item h="1" x="136"/>
        <item h="1" x="363"/>
        <item h="1" x="95"/>
        <item h="1" x="233"/>
        <item h="1" x="276"/>
        <item h="1" x="216"/>
        <item h="1" x="303"/>
        <item h="1" x="283"/>
        <item h="1" x="392"/>
        <item h="1" x="180"/>
        <item h="1" x="119"/>
        <item h="1" x="152"/>
        <item h="1" x="267"/>
        <item h="1" x="274"/>
        <item h="1" x="145"/>
        <item h="1" x="169"/>
        <item h="1" x="121"/>
        <item h="1" x="12"/>
        <item h="1" x="306"/>
        <item h="1" x="116"/>
        <item h="1" x="113"/>
        <item h="1" x="115"/>
        <item h="1" x="118"/>
        <item h="1" x="114"/>
        <item h="1" x="351"/>
        <item h="1" x="339"/>
        <item h="1" x="208"/>
        <item h="1" x="89"/>
        <item h="1" x="365"/>
        <item h="1" x="197"/>
        <item h="1" x="164"/>
        <item h="1" x="190"/>
        <item h="1" x="173"/>
        <item h="1" x="379"/>
        <item h="1" x="249"/>
        <item h="1" x="295"/>
        <item h="1" x="91"/>
        <item h="1" x="134"/>
        <item h="1" x="148"/>
        <item h="1" x="280"/>
        <item h="1" x="273"/>
        <item h="1" x="235"/>
        <item h="1" x="241"/>
        <item h="1" x="135"/>
        <item h="1" x="84"/>
        <item x="242"/>
        <item h="1" x="103"/>
        <item h="1" x="187"/>
        <item h="1" x="308"/>
        <item h="1" x="307"/>
        <item h="1" x="195"/>
        <item h="1" x="275"/>
        <item h="1" x="305"/>
        <item h="1" x="146"/>
        <item h="1" x="131"/>
        <item h="1" x="289"/>
        <item h="1" x="240"/>
        <item h="1" x="243"/>
        <item h="1" x="328"/>
        <item h="1" x="255"/>
        <item h="1" x="279"/>
        <item h="1" x="222"/>
        <item h="1" x="38"/>
        <item h="1" x="19"/>
        <item h="1" x="138"/>
        <item h="1" x="176"/>
        <item h="1" x="108"/>
        <item h="1" x="236"/>
        <item h="1" x="290"/>
        <item h="1" x="262"/>
        <item h="1" x="157"/>
        <item h="1" x="144"/>
        <item h="1" x="227"/>
        <item h="1" x="128"/>
        <item h="1" x="166"/>
        <item h="1" x="370"/>
        <item h="1" x="349"/>
        <item h="1" x="20"/>
        <item h="1" x="239"/>
        <item h="1" x="248"/>
        <item h="1" x="352"/>
        <item h="1" x="225"/>
        <item h="1" x="390"/>
        <item h="1" x="320"/>
        <item h="1" x="330"/>
        <item h="1" x="167"/>
        <item h="1" x="183"/>
        <item h="1" x="264"/>
        <item h="1" x="375"/>
        <item h="1" x="265"/>
        <item h="1" x="209"/>
        <item h="1" x="287"/>
        <item h="1" x="288"/>
        <item h="1" x="327"/>
        <item h="1" x="359"/>
        <item h="1" x="296"/>
        <item h="1" x="71"/>
        <item h="1" x="70"/>
        <item h="1" x="67"/>
        <item h="1" x="36"/>
        <item h="1" x="62"/>
        <item h="1" x="73"/>
        <item h="1" x="250"/>
        <item h="1" x="120"/>
        <item h="1" x="207"/>
        <item h="1" x="203"/>
        <item h="1" x="9"/>
        <item h="1" x="224"/>
        <item h="1" x="90"/>
        <item h="1" x="44"/>
        <item h="1" x="98"/>
        <item h="1" x="27"/>
        <item h="1" x="8"/>
        <item h="1" x="154"/>
        <item h="1" x="11"/>
        <item h="1" x="10"/>
        <item h="1" x="15"/>
        <item h="1" x="17"/>
        <item h="1" x="4"/>
        <item h="1" x="253"/>
        <item h="1" x="185"/>
        <item h="1" x="366"/>
        <item h="1" x="361"/>
        <item h="1" x="367"/>
        <item h="1" x="314"/>
        <item h="1" x="78"/>
        <item h="1" x="132"/>
        <item h="1" x="368"/>
        <item h="1" x="263"/>
        <item h="1" x="326"/>
        <item h="1" x="79"/>
        <item h="1" x="378"/>
        <item h="1" x="13"/>
        <item h="1" x="147"/>
        <item h="1" x="76"/>
        <item h="1" x="360"/>
        <item h="1" x="55"/>
        <item h="1" x="28"/>
        <item h="1" x="56"/>
        <item h="1" x="60"/>
        <item h="1" x="85"/>
        <item h="1" x="86"/>
        <item h="1" x="59"/>
        <item h="1" x="58"/>
        <item h="1" x="57"/>
        <item h="1" x="61"/>
        <item h="1" x="93"/>
        <item h="1" x="372"/>
        <item h="1" x="321"/>
        <item h="1" x="322"/>
        <item h="1" x="381"/>
        <item h="1" x="182"/>
        <item h="1" x="102"/>
        <item h="1" x="362"/>
        <item h="1" x="110"/>
        <item h="1" x="69"/>
        <item h="1" x="106"/>
        <item h="1" x="395"/>
        <item h="1" x="217"/>
        <item h="1" x="26"/>
        <item h="1" x="63"/>
        <item h="1" x="237"/>
        <item h="1" x="111"/>
        <item h="1" x="68"/>
        <item h="1" x="94"/>
        <item h="1" x="357"/>
        <item h="1" x="143"/>
        <item h="1" x="126"/>
        <item h="1" x="33"/>
        <item h="1" x="189"/>
        <item h="1" x="200"/>
        <item h="1" x="22"/>
        <item h="1" x="163"/>
        <item h="1" x="337"/>
        <item h="1" x="340"/>
        <item h="1" x="0"/>
        <item h="1" x="356"/>
        <item h="1" x="259"/>
        <item h="1" x="358"/>
        <item h="1" x="271"/>
        <item h="1" x="347"/>
        <item h="1" x="277"/>
        <item h="1" x="16"/>
        <item h="1" x="133"/>
        <item h="1" x="300"/>
        <item h="1" x="311"/>
        <item h="1" x="269"/>
        <item h="1" x="343"/>
        <item h="1" x="286"/>
        <item h="1" x="316"/>
        <item h="1" x="258"/>
        <item h="1" x="336"/>
        <item h="1" x="294"/>
        <item h="1" x="30"/>
        <item h="1" x="172"/>
        <item h="1" x="137"/>
        <item h="1" x="80"/>
        <item h="1" x="83"/>
        <item h="1" x="99"/>
        <item h="1" x="109"/>
        <item h="1" x="37"/>
        <item h="1" x="151"/>
        <item h="1" x="341"/>
        <item h="1" x="284"/>
        <item h="1" x="25"/>
        <item h="1" x="334"/>
        <item h="1" x="256"/>
        <item h="1" x="317"/>
        <item h="1" x="376"/>
        <item h="1" x="261"/>
        <item h="1" x="211"/>
        <item h="1" x="170"/>
        <item h="1" x="162"/>
        <item h="1" x="161"/>
        <item h="1" x="270"/>
        <item h="1" x="168"/>
        <item h="1" x="75"/>
        <item h="1" x="292"/>
        <item h="1" x="105"/>
        <item h="1" x="260"/>
        <item h="1" x="204"/>
        <item h="1" x="51"/>
        <item h="1" x="100"/>
        <item h="1" x="373"/>
        <item h="1" x="310"/>
        <item h="1" x="155"/>
        <item h="1" x="193"/>
        <item h="1" x="49"/>
        <item h="1" x="53"/>
        <item h="1" x="50"/>
        <item h="1" x="54"/>
        <item h="1" x="29"/>
        <item h="1" x="371"/>
        <item h="1" x="374"/>
        <item h="1" x="201"/>
        <item h="1" x="348"/>
        <item h="1" x="309"/>
        <item h="1" x="393"/>
        <item h="1" x="127"/>
        <item h="1" x="45"/>
        <item h="1" x="191"/>
        <item h="1" x="47"/>
        <item h="1" x="214"/>
        <item h="1" x="313"/>
        <item h="1" x="139"/>
        <item h="1" x="338"/>
        <item h="1" x="232"/>
        <item h="1" x="355"/>
        <item h="1" x="112"/>
        <item h="1" x="369"/>
        <item h="1" x="350"/>
        <item h="1" x="3"/>
        <item h="1" x="5"/>
        <item h="1" x="281"/>
        <item h="1" x="174"/>
        <item h="1" x="205"/>
        <item h="1" x="43"/>
        <item h="1" x="252"/>
        <item h="1" x="302"/>
        <item h="1" x="72"/>
        <item h="1" x="332"/>
        <item h="1" x="331"/>
        <item h="1" x="32"/>
        <item h="1" x="123"/>
        <item h="1" x="124"/>
        <item h="1" x="41"/>
        <item h="1" x="156"/>
        <item h="1" x="184"/>
        <item h="1" x="297"/>
        <item h="1" x="31"/>
        <item h="1" x="199"/>
        <item h="1" x="192"/>
        <item h="1" x="153"/>
        <item h="1" x="74"/>
        <item h="1" x="7"/>
        <item h="1" x="96"/>
        <item h="1" x="101"/>
        <item h="1" x="130"/>
        <item h="1" x="382"/>
        <item h="1" x="150"/>
        <item h="1" x="318"/>
        <item h="1" x="342"/>
        <item h="1" x="301"/>
        <item h="1" x="247"/>
        <item h="1" x="272"/>
        <item h="1" x="229"/>
        <item h="1" x="304"/>
        <item h="1" x="315"/>
        <item h="1" x="2"/>
        <item h="1" x="65"/>
        <item h="1" x="64"/>
        <item h="1" x="181"/>
        <item h="1" x="66"/>
        <item h="1" x="122"/>
        <item h="1" x="397"/>
        <item h="1" x="228"/>
        <item h="1" x="88"/>
        <item h="1" x="257"/>
        <item h="1" x="159"/>
        <item h="1" x="18"/>
        <item h="1" x="251"/>
        <item h="1" x="202"/>
        <item h="1" x="46"/>
        <item h="1" x="298"/>
        <item h="1" x="1"/>
        <item h="1" x="230"/>
        <item h="1" x="186"/>
        <item h="1" x="254"/>
        <item h="1" x="396"/>
        <item h="1" x="117"/>
        <item h="1" x="246"/>
        <item h="1" x="35"/>
        <item h="1" x="104"/>
        <item h="1" x="23"/>
        <item h="1" x="6"/>
        <item h="1" x="383"/>
        <item h="1" x="329"/>
        <item h="1" x="244"/>
        <item h="1" x="245"/>
        <item h="1" x="188"/>
        <item h="1" x="149"/>
        <item h="1" x="48"/>
        <item h="1" x="268"/>
        <item h="1" x="92"/>
        <item h="1" x="213"/>
        <item h="1" x="219"/>
        <item h="1" x="223"/>
        <item h="1" x="215"/>
        <item h="1" x="220"/>
        <item h="1" x="107"/>
        <item h="1" x="325"/>
        <item h="1" x="364"/>
        <item h="1" x="165"/>
        <item h="1" x="291"/>
        <item h="1" x="231"/>
        <item h="1" x="218"/>
        <item h="1" x="377"/>
        <item h="1" x="171"/>
        <item h="1" x="40"/>
        <item h="1" x="141"/>
        <item h="1" x="160"/>
        <item h="1" x="354"/>
        <item h="1" x="323"/>
        <item h="1" x="97"/>
        <item h="1" x="179"/>
        <item h="1" x="234"/>
        <item h="1" x="389"/>
        <item h="1" x="391"/>
        <item h="1" x="346"/>
        <item h="1" x="194"/>
        <item h="1" x="312"/>
        <item h="1" x="142"/>
        <item h="1" x="39"/>
        <item h="1" x="387"/>
        <item h="1" x="282"/>
        <item h="1" x="24"/>
        <item h="1" x="324"/>
        <item h="1" x="178"/>
        <item h="1" x="52"/>
        <item h="1" x="385"/>
        <item h="1" x="388"/>
        <item h="1" x="353"/>
        <item h="1" x="226"/>
        <item h="1" x="129"/>
        <item h="1" x="285"/>
        <item h="1" x="81"/>
        <item h="1" x="394"/>
        <item h="1" x="210"/>
        <item h="1" x="42"/>
        <item h="1" x="333"/>
        <item h="1" x="87"/>
        <item h="1" x="278"/>
        <item h="1" x="212"/>
        <item h="1" x="140"/>
        <item h="1" x="177"/>
        <item h="1" x="384"/>
        <item h="1" x="266"/>
        <item h="1" x="77"/>
        <item h="1" x="380"/>
        <item h="1" x="196"/>
        <item h="1" x="82"/>
        <item h="1" x="125"/>
        <item h="1" x="198"/>
        <item h="1" x="206"/>
        <item h="1" x="158"/>
        <item h="1" x="386"/>
        <item h="1" x="319"/>
        <item h="1" x="345"/>
        <item h="1" x="299"/>
        <item h="1" x="344"/>
        <item h="1" x="238"/>
        <item h="1" x="293"/>
        <item h="1" x="398"/>
        <item t="default"/>
      </items>
    </pivotField>
    <pivotField showAll="0"/>
    <pivotField axis="axisRow" showAll="0">
      <items count="130">
        <item x="35"/>
        <item x="111"/>
        <item x="83"/>
        <item x="54"/>
        <item x="104"/>
        <item x="50"/>
        <item x="100"/>
        <item x="105"/>
        <item x="91"/>
        <item x="43"/>
        <item x="18"/>
        <item x="45"/>
        <item x="9"/>
        <item x="74"/>
        <item x="28"/>
        <item x="59"/>
        <item x="69"/>
        <item x="90"/>
        <item x="32"/>
        <item x="12"/>
        <item x="16"/>
        <item x="15"/>
        <item x="39"/>
        <item x="79"/>
        <item x="25"/>
        <item x="53"/>
        <item x="63"/>
        <item x="57"/>
        <item x="68"/>
        <item x="126"/>
        <item x="77"/>
        <item x="112"/>
        <item x="60"/>
        <item x="65"/>
        <item x="124"/>
        <item x="1"/>
        <item x="121"/>
        <item x="109"/>
        <item x="70"/>
        <item x="119"/>
        <item x="84"/>
        <item x="106"/>
        <item x="118"/>
        <item x="110"/>
        <item x="103"/>
        <item x="34"/>
        <item x="85"/>
        <item x="40"/>
        <item x="62"/>
        <item x="71"/>
        <item x="10"/>
        <item x="21"/>
        <item x="78"/>
        <item x="67"/>
        <item x="17"/>
        <item x="7"/>
        <item x="92"/>
        <item x="76"/>
        <item x="51"/>
        <item x="30"/>
        <item x="37"/>
        <item x="46"/>
        <item x="98"/>
        <item x="13"/>
        <item x="20"/>
        <item x="48"/>
        <item x="11"/>
        <item x="44"/>
        <item x="4"/>
        <item x="75"/>
        <item x="114"/>
        <item x="14"/>
        <item x="99"/>
        <item x="55"/>
        <item x="97"/>
        <item x="66"/>
        <item x="29"/>
        <item x="107"/>
        <item x="36"/>
        <item x="87"/>
        <item x="26"/>
        <item x="27"/>
        <item x="47"/>
        <item x="5"/>
        <item x="6"/>
        <item x="73"/>
        <item x="38"/>
        <item x="89"/>
        <item x="93"/>
        <item x="72"/>
        <item x="120"/>
        <item x="41"/>
        <item x="125"/>
        <item x="2"/>
        <item x="80"/>
        <item x="0"/>
        <item x="64"/>
        <item x="108"/>
        <item x="42"/>
        <item x="61"/>
        <item x="94"/>
        <item x="22"/>
        <item x="8"/>
        <item x="117"/>
        <item x="56"/>
        <item x="52"/>
        <item x="33"/>
        <item x="102"/>
        <item x="81"/>
        <item x="115"/>
        <item x="58"/>
        <item x="123"/>
        <item x="95"/>
        <item x="122"/>
        <item x="113"/>
        <item x="49"/>
        <item x="23"/>
        <item x="24"/>
        <item x="3"/>
        <item x="116"/>
        <item x="86"/>
        <item x="127"/>
        <item x="101"/>
        <item x="96"/>
        <item x="82"/>
        <item x="19"/>
        <item x="31"/>
        <item x="88"/>
        <item x="128"/>
        <item t="default"/>
      </items>
    </pivotField>
    <pivotField showAll="0">
      <items count="802">
        <item x="48"/>
        <item x="2"/>
        <item x="368"/>
        <item x="12"/>
        <item x="0"/>
        <item x="168"/>
        <item x="379"/>
        <item x="74"/>
        <item x="55"/>
        <item x="114"/>
        <item x="262"/>
        <item x="88"/>
        <item x="130"/>
        <item x="565"/>
        <item x="3"/>
        <item x="9"/>
        <item x="556"/>
        <item x="162"/>
        <item x="173"/>
        <item x="221"/>
        <item x="225"/>
        <item x="125"/>
        <item x="619"/>
        <item x="473"/>
        <item x="359"/>
        <item x="157"/>
        <item x="313"/>
        <item x="6"/>
        <item x="655"/>
        <item x="32"/>
        <item x="474"/>
        <item x="210"/>
        <item x="26"/>
        <item x="276"/>
        <item x="38"/>
        <item x="101"/>
        <item x="33"/>
        <item x="705"/>
        <item x="100"/>
        <item x="44"/>
        <item x="772"/>
        <item x="146"/>
        <item x="1"/>
        <item x="220"/>
        <item x="46"/>
        <item x="482"/>
        <item x="78"/>
        <item x="215"/>
        <item x="13"/>
        <item x="27"/>
        <item x="397"/>
        <item x="4"/>
        <item x="95"/>
        <item x="43"/>
        <item x="5"/>
        <item x="85"/>
        <item x="756"/>
        <item x="182"/>
        <item x="39"/>
        <item x="745"/>
        <item x="17"/>
        <item x="361"/>
        <item x="98"/>
        <item x="271"/>
        <item x="60"/>
        <item x="31"/>
        <item x="144"/>
        <item x="362"/>
        <item x="112"/>
        <item x="724"/>
        <item x="20"/>
        <item x="333"/>
        <item x="390"/>
        <item x="363"/>
        <item x="229"/>
        <item x="516"/>
        <item x="49"/>
        <item x="175"/>
        <item x="219"/>
        <item x="704"/>
        <item x="109"/>
        <item x="193"/>
        <item x="330"/>
        <item x="82"/>
        <item x="136"/>
        <item x="14"/>
        <item x="30"/>
        <item x="58"/>
        <item x="638"/>
        <item x="749"/>
        <item x="24"/>
        <item x="297"/>
        <item x="725"/>
        <item x="414"/>
        <item x="15"/>
        <item x="66"/>
        <item x="28"/>
        <item x="37"/>
        <item x="79"/>
        <item x="337"/>
        <item x="281"/>
        <item x="357"/>
        <item x="314"/>
        <item x="50"/>
        <item x="35"/>
        <item x="34"/>
        <item x="224"/>
        <item x="758"/>
        <item x="7"/>
        <item x="217"/>
        <item x="53"/>
        <item x="16"/>
        <item x="21"/>
        <item x="627"/>
        <item x="514"/>
        <item x="87"/>
        <item x="455"/>
        <item x="77"/>
        <item x="540"/>
        <item x="205"/>
        <item x="560"/>
        <item x="774"/>
        <item x="64"/>
        <item x="352"/>
        <item x="8"/>
        <item x="265"/>
        <item x="447"/>
        <item x="80"/>
        <item x="67"/>
        <item x="216"/>
        <item x="56"/>
        <item x="186"/>
        <item x="18"/>
        <item x="736"/>
        <item x="389"/>
        <item x="738"/>
        <item x="29"/>
        <item x="179"/>
        <item x="11"/>
        <item x="335"/>
        <item x="23"/>
        <item x="97"/>
        <item x="22"/>
        <item x="25"/>
        <item x="10"/>
        <item x="19"/>
        <item x="180"/>
        <item x="336"/>
        <item x="648"/>
        <item x="667"/>
        <item x="274"/>
        <item x="72"/>
        <item x="395"/>
        <item x="41"/>
        <item x="45"/>
        <item x="65"/>
        <item x="86"/>
        <item x="69"/>
        <item x="643"/>
        <item x="81"/>
        <item x="131"/>
        <item x="178"/>
        <item x="94"/>
        <item x="255"/>
        <item x="57"/>
        <item x="51"/>
        <item x="63"/>
        <item x="42"/>
        <item x="116"/>
        <item x="54"/>
        <item x="102"/>
        <item x="52"/>
        <item x="695"/>
        <item x="47"/>
        <item x="227"/>
        <item x="141"/>
        <item x="470"/>
        <item x="760"/>
        <item x="569"/>
        <item x="270"/>
        <item x="625"/>
        <item x="59"/>
        <item x="623"/>
        <item x="360"/>
        <item x="122"/>
        <item x="213"/>
        <item x="61"/>
        <item x="384"/>
        <item x="415"/>
        <item x="62"/>
        <item x="71"/>
        <item x="159"/>
        <item x="75"/>
        <item x="73"/>
        <item x="240"/>
        <item x="351"/>
        <item x="76"/>
        <item x="70"/>
        <item x="68"/>
        <item x="472"/>
        <item x="631"/>
        <item x="236"/>
        <item x="214"/>
        <item x="644"/>
        <item x="407"/>
        <item x="316"/>
        <item x="194"/>
        <item x="382"/>
        <item x="206"/>
        <item x="107"/>
        <item x="759"/>
        <item x="84"/>
        <item x="372"/>
        <item x="185"/>
        <item x="147"/>
        <item x="117"/>
        <item x="110"/>
        <item x="280"/>
        <item x="328"/>
        <item x="36"/>
        <item x="350"/>
        <item x="298"/>
        <item x="261"/>
        <item x="713"/>
        <item x="83"/>
        <item x="605"/>
        <item x="90"/>
        <item x="140"/>
        <item x="242"/>
        <item x="40"/>
        <item x="113"/>
        <item x="698"/>
        <item x="339"/>
        <item x="196"/>
        <item x="543"/>
        <item x="293"/>
        <item x="462"/>
        <item x="190"/>
        <item x="93"/>
        <item x="89"/>
        <item x="505"/>
        <item x="670"/>
        <item x="208"/>
        <item x="401"/>
        <item x="91"/>
        <item x="92"/>
        <item x="593"/>
        <item x="133"/>
        <item x="373"/>
        <item x="184"/>
        <item x="228"/>
        <item x="96"/>
        <item x="231"/>
        <item x="487"/>
        <item x="598"/>
        <item x="579"/>
        <item x="111"/>
        <item x="380"/>
        <item x="257"/>
        <item x="99"/>
        <item x="383"/>
        <item x="142"/>
        <item x="105"/>
        <item x="103"/>
        <item x="104"/>
        <item x="709"/>
        <item x="729"/>
        <item x="176"/>
        <item x="306"/>
        <item x="199"/>
        <item x="108"/>
        <item x="739"/>
        <item x="417"/>
        <item x="302"/>
        <item x="303"/>
        <item x="419"/>
        <item x="165"/>
        <item x="764"/>
        <item x="377"/>
        <item x="394"/>
        <item x="467"/>
        <item x="245"/>
        <item x="106"/>
        <item x="703"/>
        <item x="757"/>
        <item x="263"/>
        <item x="637"/>
        <item x="192"/>
        <item x="469"/>
        <item x="476"/>
        <item x="391"/>
        <item x="673"/>
        <item x="156"/>
        <item x="446"/>
        <item x="777"/>
        <item x="115"/>
        <item x="127"/>
        <item x="189"/>
        <item x="135"/>
        <item x="123"/>
        <item x="590"/>
        <item x="212"/>
        <item x="129"/>
        <item x="277"/>
        <item x="177"/>
        <item x="315"/>
        <item x="408"/>
        <item x="167"/>
        <item x="641"/>
        <item x="305"/>
        <item x="272"/>
        <item x="319"/>
        <item x="161"/>
        <item x="226"/>
        <item x="119"/>
        <item x="675"/>
        <item x="134"/>
        <item x="574"/>
        <item x="780"/>
        <item x="484"/>
        <item x="223"/>
        <item x="375"/>
        <item x="748"/>
        <item x="251"/>
        <item x="686"/>
        <item x="386"/>
        <item x="541"/>
        <item x="171"/>
        <item x="202"/>
        <item x="181"/>
        <item x="734"/>
        <item x="150"/>
        <item x="143"/>
        <item x="121"/>
        <item x="435"/>
        <item x="450"/>
        <item x="155"/>
        <item x="464"/>
        <item x="400"/>
        <item x="200"/>
        <item x="785"/>
        <item x="145"/>
        <item x="247"/>
        <item x="597"/>
        <item x="169"/>
        <item x="711"/>
        <item x="702"/>
        <item x="341"/>
        <item x="454"/>
        <item x="495"/>
        <item x="537"/>
        <item x="440"/>
        <item x="438"/>
        <item x="575"/>
        <item x="204"/>
        <item x="653"/>
        <item x="662"/>
        <item x="587"/>
        <item x="235"/>
        <item x="468"/>
        <item x="727"/>
        <item x="128"/>
        <item x="151"/>
        <item x="154"/>
        <item x="258"/>
        <item x="317"/>
        <item x="170"/>
        <item x="158"/>
        <item x="163"/>
        <item x="264"/>
        <item x="371"/>
        <item x="369"/>
        <item x="370"/>
        <item x="559"/>
        <item x="249"/>
        <item x="789"/>
        <item x="148"/>
        <item x="152"/>
        <item x="299"/>
        <item x="300"/>
        <item x="301"/>
        <item x="267"/>
        <item x="201"/>
        <item x="253"/>
        <item x="160"/>
        <item x="557"/>
        <item x="153"/>
        <item x="717"/>
        <item x="342"/>
        <item x="343"/>
        <item x="344"/>
        <item x="345"/>
        <item x="346"/>
        <item x="347"/>
        <item x="656"/>
        <item x="436"/>
        <item x="654"/>
        <item x="688"/>
        <item x="203"/>
        <item x="646"/>
        <item x="490"/>
        <item x="164"/>
        <item x="376"/>
        <item x="775"/>
        <item x="660"/>
        <item x="195"/>
        <item x="712"/>
        <item x="238"/>
        <item x="124"/>
        <item x="237"/>
        <item x="120"/>
        <item x="445"/>
        <item x="295"/>
        <item x="132"/>
        <item x="234"/>
        <item x="149"/>
        <item x="650"/>
        <item x="282"/>
        <item x="188"/>
        <item x="198"/>
        <item x="795"/>
        <item x="594"/>
        <item x="191"/>
        <item x="453"/>
        <item x="118"/>
        <item x="378"/>
        <item x="126"/>
        <item x="174"/>
        <item x="279"/>
        <item x="327"/>
        <item x="699"/>
        <item x="139"/>
        <item x="211"/>
        <item x="768"/>
        <item x="296"/>
        <item x="209"/>
        <item x="138"/>
        <item x="437"/>
        <item x="527"/>
        <item x="451"/>
        <item x="183"/>
        <item x="750"/>
        <item x="674"/>
        <item x="682"/>
        <item x="197"/>
        <item x="166"/>
        <item x="608"/>
        <item x="353"/>
        <item x="292"/>
        <item x="385"/>
        <item x="659"/>
        <item x="243"/>
        <item x="356"/>
        <item x="441"/>
        <item x="448"/>
        <item x="332"/>
        <item x="222"/>
        <item x="172"/>
        <item x="524"/>
        <item x="666"/>
        <item x="252"/>
        <item x="239"/>
        <item x="284"/>
        <item x="700"/>
        <item x="187"/>
        <item x="290"/>
        <item x="244"/>
        <item x="268"/>
        <item x="669"/>
        <item x="779"/>
        <item x="254"/>
        <item x="233"/>
        <item x="520"/>
        <item x="365"/>
        <item x="207"/>
        <item x="606"/>
        <item x="613"/>
        <item x="349"/>
        <item x="581"/>
        <item x="488"/>
        <item x="416"/>
        <item x="762"/>
        <item x="747"/>
        <item x="137"/>
        <item x="683"/>
        <item x="513"/>
        <item x="288"/>
        <item x="568"/>
        <item x="304"/>
        <item x="241"/>
        <item x="393"/>
        <item x="413"/>
        <item x="651"/>
        <item x="668"/>
        <item x="230"/>
        <item x="504"/>
        <item x="781"/>
        <item x="719"/>
        <item x="381"/>
        <item x="521"/>
        <item x="665"/>
        <item x="289"/>
        <item x="503"/>
        <item x="250"/>
        <item x="232"/>
        <item x="558"/>
        <item x="563"/>
        <item x="387"/>
        <item x="286"/>
        <item x="628"/>
        <item x="348"/>
        <item x="458"/>
        <item x="463"/>
        <item x="354"/>
        <item x="595"/>
        <item x="461"/>
        <item x="460"/>
        <item x="465"/>
        <item x="596"/>
        <item x="692"/>
        <item x="614"/>
        <item x="275"/>
        <item x="626"/>
        <item x="538"/>
        <item x="726"/>
        <item x="652"/>
        <item x="763"/>
        <item x="562"/>
        <item x="601"/>
        <item x="246"/>
        <item x="248"/>
        <item x="480"/>
        <item x="677"/>
        <item x="256"/>
        <item x="685"/>
        <item x="793"/>
        <item x="398"/>
        <item x="502"/>
        <item x="259"/>
        <item x="355"/>
        <item x="260"/>
        <item x="498"/>
        <item x="218"/>
        <item x="640"/>
        <item x="493"/>
        <item x="612"/>
        <item x="312"/>
        <item x="526"/>
        <item x="522"/>
        <item x="266"/>
        <item x="283"/>
        <item x="374"/>
        <item x="269"/>
        <item x="732"/>
        <item x="388"/>
        <item x="697"/>
        <item x="714"/>
        <item x="291"/>
        <item x="340"/>
        <item x="459"/>
        <item x="434"/>
        <item x="307"/>
        <item x="399"/>
        <item x="731"/>
        <item x="273"/>
        <item x="663"/>
        <item x="573"/>
        <item x="278"/>
        <item x="622"/>
        <item x="636"/>
        <item x="509"/>
        <item x="294"/>
        <item x="358"/>
        <item x="285"/>
        <item x="287"/>
        <item x="690"/>
        <item x="693"/>
        <item x="723"/>
        <item x="773"/>
        <item x="452"/>
        <item x="555"/>
        <item x="405"/>
        <item x="718"/>
        <item x="444"/>
        <item x="420"/>
        <item x="421"/>
        <item x="422"/>
        <item x="418"/>
        <item x="423"/>
        <item x="424"/>
        <item x="425"/>
        <item x="426"/>
        <item x="427"/>
        <item x="428"/>
        <item x="429"/>
        <item x="326"/>
        <item x="430"/>
        <item x="431"/>
        <item x="432"/>
        <item x="433"/>
        <item x="439"/>
        <item x="442"/>
        <item x="443"/>
        <item x="308"/>
        <item x="309"/>
        <item x="310"/>
        <item x="311"/>
        <item x="566"/>
        <item x="318"/>
        <item x="412"/>
        <item x="321"/>
        <item x="320"/>
        <item x="742"/>
        <item x="323"/>
        <item x="324"/>
        <item x="322"/>
        <item x="367"/>
        <item x="475"/>
        <item x="635"/>
        <item x="325"/>
        <item x="591"/>
        <item x="589"/>
        <item x="588"/>
        <item x="586"/>
        <item x="676"/>
        <item x="510"/>
        <item x="585"/>
        <item x="584"/>
        <item x="580"/>
        <item x="583"/>
        <item x="582"/>
        <item x="392"/>
        <item x="578"/>
        <item x="577"/>
        <item x="576"/>
        <item x="449"/>
        <item x="707"/>
        <item x="708"/>
        <item x="572"/>
        <item x="571"/>
        <item x="570"/>
        <item x="456"/>
        <item x="533"/>
        <item x="680"/>
        <item x="604"/>
        <item x="615"/>
        <item x="329"/>
        <item x="754"/>
        <item x="567"/>
        <item x="331"/>
        <item x="733"/>
        <item x="544"/>
        <item x="334"/>
        <item x="338"/>
        <item x="545"/>
        <item x="681"/>
        <item x="481"/>
        <item x="364"/>
        <item x="366"/>
        <item x="599"/>
        <item x="506"/>
        <item x="523"/>
        <item x="755"/>
        <item x="617"/>
        <item x="539"/>
        <item x="409"/>
        <item x="499"/>
        <item x="761"/>
        <item x="477"/>
        <item x="607"/>
        <item x="402"/>
        <item x="403"/>
        <item x="404"/>
        <item x="479"/>
        <item x="410"/>
        <item x="457"/>
        <item x="592"/>
        <item x="466"/>
        <item x="471"/>
        <item x="716"/>
        <item x="722"/>
        <item x="547"/>
        <item x="406"/>
        <item x="548"/>
        <item x="553"/>
        <item x="554"/>
        <item x="746"/>
        <item x="610"/>
        <item x="624"/>
        <item x="411"/>
        <item x="478"/>
        <item x="519"/>
        <item x="515"/>
        <item x="485"/>
        <item x="616"/>
        <item x="618"/>
        <item x="486"/>
        <item x="489"/>
        <item x="483"/>
        <item x="645"/>
        <item x="687"/>
        <item x="600"/>
        <item x="501"/>
        <item x="500"/>
        <item x="611"/>
        <item x="740"/>
        <item x="491"/>
        <item x="492"/>
        <item x="494"/>
        <item x="496"/>
        <item x="497"/>
        <item x="701"/>
        <item x="696"/>
        <item x="602"/>
        <item x="603"/>
        <item x="630"/>
        <item x="508"/>
        <item x="511"/>
        <item x="512"/>
        <item x="507"/>
        <item x="517"/>
        <item x="518"/>
        <item x="634"/>
        <item x="632"/>
        <item x="525"/>
        <item x="528"/>
        <item x="529"/>
        <item x="530"/>
        <item x="531"/>
        <item x="532"/>
        <item x="534"/>
        <item x="535"/>
        <item x="536"/>
        <item x="730"/>
        <item x="744"/>
        <item x="633"/>
        <item x="743"/>
        <item x="552"/>
        <item x="551"/>
        <item x="550"/>
        <item x="549"/>
        <item x="542"/>
        <item x="721"/>
        <item x="728"/>
        <item x="546"/>
        <item x="609"/>
        <item x="620"/>
        <item x="621"/>
        <item x="561"/>
        <item x="629"/>
        <item x="639"/>
        <item x="642"/>
        <item x="564"/>
        <item x="684"/>
        <item x="647"/>
        <item x="649"/>
        <item x="671"/>
        <item x="658"/>
        <item x="710"/>
        <item x="657"/>
        <item x="661"/>
        <item x="664"/>
        <item x="689"/>
        <item x="678"/>
        <item x="672"/>
        <item x="691"/>
        <item x="679"/>
        <item x="694"/>
        <item x="396"/>
        <item x="735"/>
        <item x="706"/>
        <item x="765"/>
        <item x="770"/>
        <item x="766"/>
        <item x="769"/>
        <item x="799"/>
        <item x="771"/>
        <item x="715"/>
        <item x="720"/>
        <item x="737"/>
        <item x="741"/>
        <item x="751"/>
        <item x="752"/>
        <item x="753"/>
        <item x="767"/>
        <item x="778"/>
        <item x="796"/>
        <item x="791"/>
        <item x="794"/>
        <item x="788"/>
        <item x="782"/>
        <item x="787"/>
        <item x="784"/>
        <item x="798"/>
        <item x="783"/>
        <item x="786"/>
        <item x="792"/>
        <item x="790"/>
        <item x="797"/>
        <item x="776"/>
        <item x="800"/>
        <item t="default"/>
      </items>
    </pivotField>
    <pivotField axis="axisPage" multipleItemSelectionAllowed="1" showAll="0">
      <items count="799">
        <item h="1" x="473"/>
        <item h="1" x="336"/>
        <item h="1" x="610"/>
        <item h="1" x="573"/>
        <item h="1" x="296"/>
        <item h="1" x="389"/>
        <item h="1" x="673"/>
        <item h="1" x="794"/>
        <item h="1" x="775"/>
        <item h="1" x="774"/>
        <item h="1" x="584"/>
        <item h="1" x="569"/>
        <item h="1" x="778"/>
        <item h="1" x="429"/>
        <item h="1" x="418"/>
        <item h="1" x="419"/>
        <item h="1" x="422"/>
        <item h="1" x="352"/>
        <item h="1" x="522"/>
        <item h="1" x="793"/>
        <item h="1" x="567"/>
        <item h="1" x="574"/>
        <item h="1" x="570"/>
        <item h="1" x="428"/>
        <item h="1" x="585"/>
        <item h="1" x="583"/>
        <item h="1" x="447"/>
        <item h="1" x="785"/>
        <item h="1" x="578"/>
        <item h="1" x="582"/>
        <item h="1" x="420"/>
        <item h="1" x="581"/>
        <item h="1" x="423"/>
        <item h="1" x="438"/>
        <item h="1" x="507"/>
        <item h="1" x="705"/>
        <item h="1" x="580"/>
        <item h="1" x="586"/>
        <item h="1" x="575"/>
        <item h="1" x="579"/>
        <item h="1" x="704"/>
        <item h="1" x="588"/>
        <item h="1" x="426"/>
        <item h="1" x="424"/>
        <item h="1" x="568"/>
        <item h="1" x="779"/>
        <item h="1" x="781"/>
        <item h="1" x="783"/>
        <item h="1" x="788"/>
        <item h="1" x="427"/>
        <item h="1" x="784"/>
        <item h="1" x="780"/>
        <item h="1" x="327"/>
        <item h="1" x="364"/>
        <item h="1" x="456"/>
        <item h="1" x="171"/>
        <item h="1" x="130"/>
        <item h="1" x="192"/>
        <item h="1" x="183"/>
        <item h="1" x="239"/>
        <item h="1" x="229"/>
        <item h="1" x="83"/>
        <item h="1" x="5"/>
        <item h="1" x="632"/>
        <item h="1" x="250"/>
        <item h="1" x="228"/>
        <item h="1" x="635"/>
        <item h="1" x="234"/>
        <item h="1" x="540"/>
        <item h="1" x="710"/>
        <item h="1" x="502"/>
        <item h="1" x="539"/>
        <item h="1" x="258"/>
        <item h="1" x="711"/>
        <item h="1" x="504"/>
        <item h="1" x="403"/>
        <item h="1" x="653"/>
        <item h="1" x="643"/>
        <item h="1" x="516"/>
        <item h="1" x="113"/>
        <item h="1" x="65"/>
        <item h="1" x="410"/>
        <item h="1" x="26"/>
        <item h="1" x="465"/>
        <item h="1" x="755"/>
        <item h="1" x="316"/>
        <item h="1" x="143"/>
        <item h="1" x="666"/>
        <item h="1" x="444"/>
        <item h="1" x="223"/>
        <item h="1" x="344"/>
        <item h="1" x="345"/>
        <item h="1" x="343"/>
        <item h="1" x="50"/>
        <item h="1" x="391"/>
        <item h="1" x="472"/>
        <item h="1" x="365"/>
        <item h="1" x="390"/>
        <item h="1" x="249"/>
        <item h="1" x="679"/>
        <item h="1" x="776"/>
        <item h="1" x="216"/>
        <item h="1" x="712"/>
        <item h="1" x="713"/>
        <item h="1" x="188"/>
        <item h="1" x="699"/>
        <item h="1" x="714"/>
        <item h="1" x="690"/>
        <item h="1" x="767"/>
        <item h="1" x="483"/>
        <item h="1" x="446"/>
        <item h="1" x="437"/>
        <item h="1" x="703"/>
        <item h="1" x="682"/>
        <item h="1" x="278"/>
        <item h="1" x="572"/>
        <item h="1" x="430"/>
        <item h="1" x="782"/>
        <item h="1" x="431"/>
        <item h="1" x="440"/>
        <item h="1" x="361"/>
        <item h="1" x="227"/>
        <item h="1" x="331"/>
        <item h="1" x="388"/>
        <item h="1" x="360"/>
        <item h="1" x="715"/>
        <item h="1" x="760"/>
        <item h="1" x="641"/>
        <item h="1" x="751"/>
        <item h="1" x="385"/>
        <item h="1" x="455"/>
        <item h="1" x="560"/>
        <item h="1" x="425"/>
        <item h="1" x="561"/>
        <item h="1" x="135"/>
        <item h="1" x="213"/>
        <item h="1" x="461"/>
        <item h="1" x="510"/>
        <item h="1" x="450"/>
        <item h="1" x="789"/>
        <item h="1" x="452"/>
        <item h="1" x="475"/>
        <item h="1" x="477"/>
        <item h="1" x="602"/>
        <item h="1" x="687"/>
        <item h="1" x="607"/>
        <item h="1" x="601"/>
        <item h="1" x="603"/>
        <item h="1" x="338"/>
        <item h="1" x="244"/>
        <item h="1" x="564"/>
        <item h="1" x="435"/>
        <item h="1" x="417"/>
        <item h="1" x="432"/>
        <item h="1" x="662"/>
        <item h="1" x="449"/>
        <item h="1" x="98"/>
        <item h="1" x="290"/>
        <item h="1" x="116"/>
        <item h="1" x="114"/>
        <item h="1" x="172"/>
        <item h="1" x="181"/>
        <item h="1" x="748"/>
        <item h="1" x="439"/>
        <item h="1" x="462"/>
        <item h="1" x="716"/>
        <item h="1" x="717"/>
        <item h="1" x="151"/>
        <item h="1" x="530"/>
        <item h="1" x="173"/>
        <item h="1" x="267"/>
        <item h="1" x="154"/>
        <item h="1" x="706"/>
        <item h="1" x="517"/>
        <item h="1" x="319"/>
        <item h="1" x="611"/>
        <item h="1" x="661"/>
        <item h="1" x="121"/>
        <item h="1" x="599"/>
        <item h="1" x="639"/>
        <item h="1" x="677"/>
        <item h="1" x="51"/>
        <item h="1" x="614"/>
        <item h="1" x="308"/>
        <item h="1" x="309"/>
        <item h="1" x="307"/>
        <item h="1" x="576"/>
        <item h="1" x="525"/>
        <item h="1" x="591"/>
        <item h="1" x="513"/>
        <item h="1" x="255"/>
        <item h="1" x="246"/>
        <item h="1" x="134"/>
        <item h="1" x="612"/>
        <item h="1" x="558"/>
        <item h="1" x="709"/>
        <item h="1" x="97"/>
        <item h="1" x="494"/>
        <item h="1" x="0"/>
        <item h="1" x="61"/>
        <item h="1" x="501"/>
        <item h="1" x="157"/>
        <item h="1" x="220"/>
        <item h="1" x="7"/>
        <item h="1" x="36"/>
        <item h="1" x="640"/>
        <item h="1" x="657"/>
        <item h="1" x="590"/>
        <item h="1" x="28"/>
        <item h="1" x="672"/>
        <item h="1" x="33"/>
        <item h="1" x="78"/>
        <item h="1" x="103"/>
        <item h="1" x="328"/>
        <item h="1" x="62"/>
        <item h="1" x="115"/>
        <item h="1" x="373"/>
        <item h="1" x="718"/>
        <item h="1" x="719"/>
        <item h="1" x="720"/>
        <item h="1" x="332"/>
        <item h="1" x="350"/>
        <item h="1" x="407"/>
        <item h="1" x="445"/>
        <item h="1" x="204"/>
        <item h="1" x="138"/>
        <item h="1" x="104"/>
        <item h="1" x="321"/>
        <item h="1" x="768"/>
        <item h="1" x="604"/>
        <item h="1" x="468"/>
        <item h="1" x="630"/>
        <item h="1" x="542"/>
        <item h="1" x="694"/>
        <item h="1" x="541"/>
        <item h="1" x="722"/>
        <item h="1" x="723"/>
        <item h="1" x="724"/>
        <item h="1" x="386"/>
        <item h="1" x="725"/>
        <item h="1" x="726"/>
        <item h="1" x="543"/>
        <item h="1" x="174"/>
        <item h="1" x="544"/>
        <item h="1" x="727"/>
        <item h="1" x="404"/>
        <item h="1" x="728"/>
        <item h="1" x="729"/>
        <item h="1" x="730"/>
        <item h="1" x="731"/>
        <item h="1" x="732"/>
        <item h="1" x="545"/>
        <item h="1" x="695"/>
        <item h="1" x="733"/>
        <item h="1" x="405"/>
        <item h="1" x="734"/>
        <item h="1" x="735"/>
        <item h="1" x="736"/>
        <item h="1" x="269"/>
        <item h="1" x="474"/>
        <item h="1" x="546"/>
        <item h="1" x="547"/>
        <item h="1" x="737"/>
        <item h="1" x="548"/>
        <item h="1" x="651"/>
        <item h="1" x="387"/>
        <item h="1" x="663"/>
        <item h="1" x="170"/>
        <item h="1" x="202"/>
        <item h="1" x="738"/>
        <item h="1" x="739"/>
        <item h="1" x="549"/>
        <item h="1" x="740"/>
        <item h="1" x="741"/>
        <item h="1" x="683"/>
        <item h="1" x="550"/>
        <item h="1" x="649"/>
        <item h="1" x="721"/>
        <item h="1" x="650"/>
        <item h="1" x="471"/>
        <item h="1" x="139"/>
        <item h="1" x="19"/>
        <item h="1" x="636"/>
        <item h="1" x="48"/>
        <item h="1" x="17"/>
        <item h="1" x="21"/>
        <item h="1" x="551"/>
        <item h="1" x="408"/>
        <item h="1" x="137"/>
        <item h="1" x="271"/>
        <item h="1" x="276"/>
        <item h="1" x="554"/>
        <item h="1" x="54"/>
        <item h="1" x="68"/>
        <item h="1" x="742"/>
        <item h="1" x="81"/>
        <item h="1" x="248"/>
        <item h="1" x="12"/>
        <item h="1" x="795"/>
        <item h="1" x="557"/>
        <item h="1" x="203"/>
        <item h="1" x="771"/>
        <item h="1" x="31"/>
        <item h="1" x="339"/>
        <item h="1" x="406"/>
        <item h="1" x="238"/>
        <item h="1" x="112"/>
        <item h="1" x="671"/>
        <item h="1" x="225"/>
        <item h="1" x="268"/>
        <item h="1" x="165"/>
        <item h="1" x="230"/>
        <item h="1" x="127"/>
        <item h="1" x="118"/>
        <item h="1" x="119"/>
        <item h="1" x="379"/>
        <item h="1" x="117"/>
        <item h="1" x="670"/>
        <item h="1" x="210"/>
        <item h="1" x="288"/>
        <item h="1" x="100"/>
        <item h="1" x="34"/>
        <item h="1" x="266"/>
        <item h="1" x="646"/>
        <item h="1" x="74"/>
        <item h="1" x="77"/>
        <item h="1" x="618"/>
        <item h="1" x="43"/>
        <item h="1" x="322"/>
        <item h="1" x="320"/>
        <item h="1" x="185"/>
        <item h="1" x="39"/>
        <item h="1" x="758"/>
        <item h="1" x="263"/>
        <item h="1" x="120"/>
        <item h="1" x="595"/>
        <item h="1" x="621"/>
        <item h="1" x="617"/>
        <item h="1" x="566"/>
        <item h="1" x="312"/>
        <item h="1" x="224"/>
        <item h="1" x="232"/>
        <item h="1" x="111"/>
        <item h="1" x="401"/>
        <item h="1" x="402"/>
        <item h="1" x="274"/>
        <item h="1" x="211"/>
        <item h="1" x="689"/>
        <item h="1" x="325"/>
        <item h="1" x="252"/>
        <item h="1" x="769"/>
        <item h="1" x="700"/>
        <item h="1" x="259"/>
        <item h="1" x="72"/>
        <item h="1" x="555"/>
        <item h="1" x="30"/>
        <item h="1" x="95"/>
        <item h="1" x="237"/>
        <item h="1" x="69"/>
        <item h="1" x="42"/>
        <item h="1" x="99"/>
        <item h="1" x="80"/>
        <item h="1" x="190"/>
        <item h="1" x="184"/>
        <item h="1" x="609"/>
        <item h="1" x="180"/>
        <item h="1" x="177"/>
        <item h="1" x="552"/>
        <item h="1" x="13"/>
        <item h="1" x="292"/>
        <item h="1" x="148"/>
        <item h="1" x="195"/>
        <item h="1" x="131"/>
        <item h="1" x="264"/>
        <item h="1" x="281"/>
        <item h="1" x="454"/>
        <item h="1" x="87"/>
        <item h="1" x="416"/>
        <item h="1" x="359"/>
        <item h="1" x="489"/>
        <item h="1" x="594"/>
        <item h="1" x="346"/>
        <item h="1" x="678"/>
        <item h="1" x="772"/>
        <item h="1" x="126"/>
        <item h="1" x="627"/>
        <item h="1" x="40"/>
        <item h="1" x="411"/>
        <item h="1" x="415"/>
        <item h="1" x="73"/>
        <item h="1" x="685"/>
        <item h="1" x="22"/>
        <item h="1" x="366"/>
        <item h="1" x="37"/>
        <item h="1" x="162"/>
        <item h="1" x="556"/>
        <item h="1" x="633"/>
        <item h="1" x="175"/>
        <item h="1" x="363"/>
        <item h="1" x="691"/>
        <item h="1" x="531"/>
        <item h="1" x="317"/>
        <item h="1" x="342"/>
        <item h="1" x="341"/>
        <item h="1" x="340"/>
        <item h="1" x="381"/>
        <item h="1" x="66"/>
        <item h="1" x="655"/>
        <item h="1" x="70"/>
        <item h="1" x="91"/>
        <item h="1" x="467"/>
        <item h="1" x="306"/>
        <item h="1" x="529"/>
        <item h="1" x="329"/>
        <item h="1" x="773"/>
        <item h="1" x="212"/>
        <item h="1" x="55"/>
        <item h="1" x="92"/>
        <item h="1" x="53"/>
        <item h="1" x="526"/>
        <item h="1" x="787"/>
        <item h="1" x="235"/>
        <item h="1" x="284"/>
        <item h="1" x="305"/>
        <item h="1" x="324"/>
        <item h="1" x="665"/>
        <item h="1" x="362"/>
        <item h="1" x="241"/>
        <item h="1" x="659"/>
        <item h="1" x="207"/>
        <item h="1" x="505"/>
        <item h="1" x="242"/>
        <item h="1" x="35"/>
        <item h="1" x="536"/>
        <item h="1" x="459"/>
        <item h="1" x="107"/>
        <item h="1" x="524"/>
        <item h="1" x="686"/>
        <item h="1" x="458"/>
        <item h="1" x="257"/>
        <item h="1" x="240"/>
        <item h="1" x="451"/>
        <item h="1" x="521"/>
        <item h="1" x="93"/>
        <item h="1" x="753"/>
        <item h="1" x="89"/>
        <item h="1" x="108"/>
        <item h="1" x="600"/>
        <item h="1" x="25"/>
        <item h="1" x="205"/>
        <item h="1" x="629"/>
        <item h="1" x="214"/>
        <item h="1" x="201"/>
        <item h="1" x="219"/>
        <item h="1" x="393"/>
        <item h="1" x="236"/>
        <item h="1" x="759"/>
        <item h="1" x="384"/>
        <item h="1" x="485"/>
        <item h="1" x="277"/>
        <item h="1" x="243"/>
        <item h="1" x="311"/>
        <item h="1" x="638"/>
        <item h="1" x="616"/>
        <item h="1" x="380"/>
        <item h="1" x="701"/>
        <item h="1" x="743"/>
        <item h="1" x="191"/>
        <item h="1" x="624"/>
        <item h="1" x="226"/>
        <item h="1" x="377"/>
        <item h="1" x="291"/>
        <item h="1" x="310"/>
        <item h="1" x="457"/>
        <item h="1" x="335"/>
        <item h="1" x="754"/>
        <item h="1" x="765"/>
        <item h="1" x="698"/>
        <item h="1" x="523"/>
        <item h="1" x="122"/>
        <item h="1" x="613"/>
        <item h="1" x="519"/>
        <item h="1" x="358"/>
        <item h="1" x="67"/>
        <item h="1" x="132"/>
        <item h="1" x="766"/>
        <item h="1" x="744"/>
        <item h="1" x="222"/>
        <item h="1" x="708"/>
        <item h="1" x="532"/>
        <item h="1" x="488"/>
        <item h="1" x="482"/>
        <item h="1" x="295"/>
        <item h="1" x="615"/>
        <item h="1" x="282"/>
        <item h="1" x="441"/>
        <item h="1" x="367"/>
        <item h="1" x="56"/>
        <item h="1" x="498"/>
        <item h="1" x="497"/>
        <item h="1" x="642"/>
        <item h="1" x="490"/>
        <item h="1" x="158"/>
        <item h="1" x="481"/>
        <item h="1" x="484"/>
        <item h="1" x="487"/>
        <item h="1" x="409"/>
        <item h="1" x="140"/>
        <item h="1" x="16"/>
        <item h="1" x="273"/>
        <item h="1" x="105"/>
        <item h="1" x="626"/>
        <item h="1" x="106"/>
        <item h="1" x="57"/>
        <item h="1" x="86"/>
        <item h="1" x="527"/>
        <item h="1" x="260"/>
        <item h="1" x="656"/>
        <item h="1" x="512"/>
        <item h="1" x="499"/>
        <item h="1" x="514"/>
        <item h="1" x="589"/>
        <item h="1" x="623"/>
        <item h="1" x="38"/>
        <item h="1" x="193"/>
        <item h="1" x="647"/>
        <item h="1" x="102"/>
        <item h="1" x="187"/>
        <item h="1" x="96"/>
        <item h="1" x="620"/>
        <item h="1" x="684"/>
        <item h="1" x="128"/>
        <item h="1" x="707"/>
        <item h="1" x="354"/>
        <item h="1" x="644"/>
        <item h="1" x="333"/>
        <item h="1" x="178"/>
        <item h="1" x="500"/>
        <item h="1" x="397"/>
        <item h="1" x="745"/>
        <item h="1" x="676"/>
        <item h="1" x="382"/>
        <item h="1" x="326"/>
        <item h="1" x="6"/>
        <item h="1" x="123"/>
        <item h="1" x="182"/>
        <item h="1" x="194"/>
        <item h="1" x="206"/>
        <item h="1" x="313"/>
        <item h="1" x="395"/>
        <item h="1" x="746"/>
        <item h="1" x="9"/>
        <item h="1" x="10"/>
        <item h="1" x="330"/>
        <item h="1" x="160"/>
        <item h="1" x="511"/>
        <item h="1" x="562"/>
        <item h="1" x="747"/>
        <item h="1" x="553"/>
        <item h="1" x="652"/>
        <item h="1" x="20"/>
        <item h="1" x="506"/>
        <item h="1" x="764"/>
        <item h="1" x="82"/>
        <item h="1" x="648"/>
        <item h="1" x="453"/>
        <item h="1" x="503"/>
        <item h="1" x="577"/>
        <item h="1" x="464"/>
        <item h="1" x="559"/>
        <item h="1" x="394"/>
        <item h="1" x="571"/>
        <item h="1" x="14"/>
        <item h="1" x="75"/>
        <item h="1" x="197"/>
        <item h="1" x="631"/>
        <item h="1" x="253"/>
        <item h="1" x="200"/>
        <item h="1" x="605"/>
        <item h="1" x="534"/>
        <item h="1" x="167"/>
        <item h="1" x="520"/>
        <item h="1" x="486"/>
        <item h="1" x="209"/>
        <item h="1" x="265"/>
        <item h="1" x="221"/>
        <item h="1" x="156"/>
        <item h="1" x="256"/>
        <item h="1" x="179"/>
        <item h="1" x="303"/>
        <item h="1" x="280"/>
        <item h="1" x="189"/>
        <item h="1" x="153"/>
        <item h="1" x="262"/>
        <item h="1" x="149"/>
        <item h="1" x="152"/>
        <item h="1" x="169"/>
        <item h="1" x="133"/>
        <item h="1" x="161"/>
        <item h="1" x="251"/>
        <item h="1" x="159"/>
        <item h="1" x="538"/>
        <item h="1" x="198"/>
        <item h="1" x="150"/>
        <item h="1" x="168"/>
        <item h="1" x="147"/>
        <item h="1" x="144"/>
        <item h="1" x="315"/>
        <item h="1" x="535"/>
        <item h="1" x="702"/>
        <item h="1" x="466"/>
        <item h="1" x="52"/>
        <item h="1" x="493"/>
        <item h="1" x="697"/>
        <item h="1" x="596"/>
        <item h="1" x="27"/>
        <item h="1" x="285"/>
        <item h="1" x="186"/>
        <item h="1" x="674"/>
        <item h="1" x="598"/>
        <item h="1" x="318"/>
        <item h="1" x="608"/>
        <item h="1" x="658"/>
        <item h="1" x="293"/>
        <item h="1" x="294"/>
        <item h="1" x="790"/>
        <item h="1" x="371"/>
        <item h="1" x="515"/>
        <item h="1" x="413"/>
        <item h="1" x="587"/>
        <item h="1" x="412"/>
        <item h="1" x="351"/>
        <item h="1" x="375"/>
        <item h="1" x="563"/>
        <item h="1" x="448"/>
        <item h="1" x="606"/>
        <item h="1" x="141"/>
        <item h="1" x="696"/>
        <item h="1" x="261"/>
        <item h="1" x="84"/>
        <item h="1" x="218"/>
        <item h="1" x="496"/>
        <item h="1" x="23"/>
        <item h="1" x="667"/>
        <item h="1" x="628"/>
        <item h="1" x="88"/>
        <item h="1" x="347"/>
        <item h="1" x="443"/>
        <item h="1" x="518"/>
        <item h="1" x="492"/>
        <item h="1" x="283"/>
        <item h="1" x="752"/>
        <item h="1" x="597"/>
        <item h="1" x="245"/>
        <item h="1" x="460"/>
        <item h="1" x="275"/>
        <item h="1" x="287"/>
        <item h="1" x="304"/>
        <item h="1" x="300"/>
        <item h="1" x="592"/>
        <item h="1" x="334"/>
        <item x="3"/>
        <item h="1" x="109"/>
        <item h="1" x="231"/>
        <item h="1" x="619"/>
        <item h="1" x="356"/>
        <item h="1" x="164"/>
        <item h="1" x="79"/>
        <item h="1" x="142"/>
        <item h="1" x="396"/>
        <item h="1" x="436"/>
        <item h="1" x="634"/>
        <item h="1" x="217"/>
        <item h="1" x="442"/>
        <item h="1" x="414"/>
        <item h="1" x="786"/>
        <item h="1" x="792"/>
        <item h="1" x="301"/>
        <item h="1" x="668"/>
        <item h="1" x="622"/>
        <item h="1" x="669"/>
        <item h="1" x="289"/>
        <item h="1" x="357"/>
        <item h="1" x="208"/>
        <item h="1" x="124"/>
        <item h="1" x="145"/>
        <item h="1" x="155"/>
        <item h="1" x="355"/>
        <item h="1" x="370"/>
        <item h="1" x="399"/>
        <item h="1" x="199"/>
        <item h="1" x="64"/>
        <item h="1" x="625"/>
        <item h="1" x="372"/>
        <item h="1" x="94"/>
        <item h="1" x="528"/>
        <item h="1" x="654"/>
        <item h="1" x="297"/>
        <item h="1" x="298"/>
        <item h="1" x="2"/>
        <item h="1" x="302"/>
        <item h="1" x="400"/>
        <item h="1" x="49"/>
        <item h="1" x="537"/>
        <item h="1" x="166"/>
        <item h="1" x="337"/>
        <item h="1" x="63"/>
        <item h="1" x="369"/>
        <item h="1" x="368"/>
        <item h="1" x="41"/>
        <item h="1" x="761"/>
        <item h="1" x="176"/>
        <item h="1" x="349"/>
        <item h="1" x="645"/>
        <item h="1" x="680"/>
        <item h="1" x="763"/>
        <item h="1" x="681"/>
        <item h="1" x="60"/>
        <item h="1" x="110"/>
        <item h="1" x="76"/>
        <item h="1" x="71"/>
        <item h="1" x="59"/>
        <item h="1" x="233"/>
        <item h="1" x="279"/>
        <item h="1" x="383"/>
        <item h="1" x="756"/>
        <item h="1" x="637"/>
        <item h="1" x="757"/>
        <item h="1" x="495"/>
        <item h="1" x="376"/>
        <item h="1" x="24"/>
        <item h="1" x="247"/>
        <item h="1" x="129"/>
        <item h="1" x="215"/>
        <item h="1" x="47"/>
        <item h="1" x="796"/>
        <item h="1" x="491"/>
        <item h="1" x="44"/>
        <item h="1" x="348"/>
        <item h="1" x="270"/>
        <item h="1" x="664"/>
        <item h="1" x="434"/>
        <item h="1" x="125"/>
        <item h="1" x="286"/>
        <item h="1" x="254"/>
        <item h="1" x="533"/>
        <item h="1" x="163"/>
        <item h="1" x="660"/>
        <item h="1" x="470"/>
        <item h="1" x="32"/>
        <item h="1" x="11"/>
        <item h="1" x="29"/>
        <item h="1" x="90"/>
        <item h="1" x="8"/>
        <item h="1" x="508"/>
        <item h="1" x="509"/>
        <item h="1" x="4"/>
        <item h="1" x="688"/>
        <item h="1" x="146"/>
        <item h="1" x="378"/>
        <item h="1" x="693"/>
        <item h="1" x="565"/>
        <item h="1" x="196"/>
        <item h="1" x="479"/>
        <item h="1" x="374"/>
        <item h="1" x="421"/>
        <item h="1" x="433"/>
        <item h="1" x="770"/>
        <item h="1" x="749"/>
        <item h="1" x="476"/>
        <item h="1" x="750"/>
        <item h="1" x="692"/>
        <item h="1" x="675"/>
        <item h="1" x="272"/>
        <item h="1" x="18"/>
        <item h="1" x="1"/>
        <item h="1" x="323"/>
        <item h="1" x="392"/>
        <item h="1" x="46"/>
        <item h="1" x="136"/>
        <item h="1" x="480"/>
        <item h="1" x="469"/>
        <item h="1" x="398"/>
        <item h="1" x="299"/>
        <item h="1" x="45"/>
        <item h="1" x="478"/>
        <item h="1" x="58"/>
        <item h="1" x="85"/>
        <item h="1" x="101"/>
        <item h="1" x="777"/>
        <item h="1" x="791"/>
        <item h="1" x="593"/>
        <item h="1" x="15"/>
        <item h="1" x="353"/>
        <item h="1" x="762"/>
        <item h="1" x="463"/>
        <item h="1" x="314"/>
        <item h="1" x="797"/>
        <item t="default"/>
      </items>
    </pivotField>
    <pivotField dataField="1" showAll="0"/>
    <pivotField showAll="0"/>
  </pivotFields>
  <rowFields count="2">
    <field x="9"/>
    <field x="0"/>
  </rowFields>
  <rowItems count="229">
    <i>
      <x/>
    </i>
    <i r="1">
      <x v="25"/>
    </i>
    <i r="1">
      <x v="26"/>
    </i>
    <i r="1">
      <x v="27"/>
    </i>
    <i r="1">
      <x v="28"/>
    </i>
    <i>
      <x v="3"/>
    </i>
    <i r="1">
      <x v="36"/>
    </i>
    <i>
      <x v="4"/>
    </i>
    <i r="1">
      <x v="32"/>
    </i>
    <i r="1">
      <x v="33"/>
    </i>
    <i r="1">
      <x v="34"/>
    </i>
    <i>
      <x v="8"/>
    </i>
    <i r="1">
      <x v="33"/>
    </i>
    <i>
      <x v="9"/>
    </i>
    <i r="1">
      <x v="30"/>
    </i>
    <i>
      <x v="11"/>
    </i>
    <i r="1">
      <x v="27"/>
    </i>
    <i r="1">
      <x v="28"/>
    </i>
    <i>
      <x v="13"/>
    </i>
    <i r="1">
      <x v="28"/>
    </i>
    <i r="1">
      <x v="29"/>
    </i>
    <i r="1">
      <x v="31"/>
    </i>
    <i>
      <x v="14"/>
    </i>
    <i r="1">
      <x v="24"/>
    </i>
    <i r="1">
      <x v="31"/>
    </i>
    <i>
      <x v="15"/>
    </i>
    <i r="1">
      <x v="28"/>
    </i>
    <i r="1">
      <x v="29"/>
    </i>
    <i>
      <x v="17"/>
    </i>
    <i r="1">
      <x v="29"/>
    </i>
    <i r="1">
      <x v="36"/>
    </i>
    <i>
      <x v="18"/>
    </i>
    <i r="1">
      <x v="25"/>
    </i>
    <i r="1">
      <x v="27"/>
    </i>
    <i r="1">
      <x v="28"/>
    </i>
    <i r="1">
      <x v="29"/>
    </i>
    <i r="1">
      <x v="30"/>
    </i>
    <i r="1">
      <x v="34"/>
    </i>
    <i>
      <x v="19"/>
    </i>
    <i r="1">
      <x v="28"/>
    </i>
    <i r="1">
      <x v="29"/>
    </i>
    <i r="1">
      <x v="30"/>
    </i>
    <i r="1">
      <x v="34"/>
    </i>
    <i>
      <x v="22"/>
    </i>
    <i r="1">
      <x v="26"/>
    </i>
    <i r="1">
      <x v="27"/>
    </i>
    <i r="1">
      <x v="29"/>
    </i>
    <i r="1">
      <x v="30"/>
    </i>
    <i r="1">
      <x v="31"/>
    </i>
    <i r="1">
      <x v="33"/>
    </i>
    <i r="1">
      <x v="34"/>
    </i>
    <i>
      <x v="25"/>
    </i>
    <i r="1">
      <x v="30"/>
    </i>
    <i>
      <x v="31"/>
    </i>
    <i r="1">
      <x v="36"/>
    </i>
    <i>
      <x v="32"/>
    </i>
    <i r="1">
      <x v="28"/>
    </i>
    <i r="1">
      <x v="29"/>
    </i>
    <i>
      <x v="35"/>
    </i>
    <i r="1">
      <x v="4"/>
    </i>
    <i r="1">
      <x v="11"/>
    </i>
    <i r="1">
      <x v="14"/>
    </i>
    <i r="1">
      <x v="26"/>
    </i>
    <i>
      <x v="37"/>
    </i>
    <i r="1">
      <x v="33"/>
    </i>
    <i>
      <x v="45"/>
    </i>
    <i r="1">
      <x v="32"/>
    </i>
    <i>
      <x v="46"/>
    </i>
    <i r="1">
      <x v="29"/>
    </i>
    <i>
      <x v="48"/>
    </i>
    <i r="1">
      <x v="27"/>
    </i>
    <i r="1">
      <x v="28"/>
    </i>
    <i r="1">
      <x v="29"/>
    </i>
    <i r="1">
      <x v="30"/>
    </i>
    <i r="1">
      <x v="32"/>
    </i>
    <i r="1">
      <x v="35"/>
    </i>
    <i r="1">
      <x v="36"/>
    </i>
    <i>
      <x v="49"/>
    </i>
    <i r="1">
      <x v="28"/>
    </i>
    <i r="1">
      <x v="29"/>
    </i>
    <i r="1">
      <x v="30"/>
    </i>
    <i r="1">
      <x v="31"/>
    </i>
    <i r="1">
      <x v="34"/>
    </i>
    <i>
      <x v="50"/>
    </i>
    <i r="1">
      <x v="35"/>
    </i>
    <i r="1">
      <x v="36"/>
    </i>
    <i>
      <x v="51"/>
    </i>
    <i r="1">
      <x v="25"/>
    </i>
    <i r="1">
      <x v="26"/>
    </i>
    <i r="1">
      <x v="27"/>
    </i>
    <i r="1">
      <x v="28"/>
    </i>
    <i r="1">
      <x v="29"/>
    </i>
    <i r="1">
      <x v="30"/>
    </i>
    <i r="1">
      <x v="34"/>
    </i>
    <i r="1">
      <x v="35"/>
    </i>
    <i>
      <x v="52"/>
    </i>
    <i r="1">
      <x v="31"/>
    </i>
    <i>
      <x v="58"/>
    </i>
    <i r="1">
      <x v="30"/>
    </i>
    <i>
      <x v="59"/>
    </i>
    <i r="1">
      <x v="27"/>
    </i>
    <i r="1">
      <x v="28"/>
    </i>
    <i r="1">
      <x v="29"/>
    </i>
    <i r="1">
      <x v="30"/>
    </i>
    <i r="1">
      <x v="31"/>
    </i>
    <i r="1">
      <x v="32"/>
    </i>
    <i r="1">
      <x v="33"/>
    </i>
    <i r="1">
      <x v="34"/>
    </i>
    <i r="1">
      <x v="36"/>
    </i>
    <i>
      <x v="60"/>
    </i>
    <i r="1">
      <x v="26"/>
    </i>
    <i r="1">
      <x v="28"/>
    </i>
    <i r="1">
      <x v="29"/>
    </i>
    <i r="1">
      <x v="30"/>
    </i>
    <i r="1">
      <x v="34"/>
    </i>
    <i r="1">
      <x v="36"/>
    </i>
    <i>
      <x v="61"/>
    </i>
    <i r="1">
      <x v="27"/>
    </i>
    <i r="1">
      <x v="29"/>
    </i>
    <i r="1">
      <x v="30"/>
    </i>
    <i r="1">
      <x v="35"/>
    </i>
    <i r="1">
      <x v="36"/>
    </i>
    <i>
      <x v="62"/>
    </i>
    <i r="1">
      <x v="30"/>
    </i>
    <i r="1">
      <x v="36"/>
    </i>
    <i>
      <x v="63"/>
    </i>
    <i r="1">
      <x v="28"/>
    </i>
    <i r="1">
      <x v="29"/>
    </i>
    <i r="1">
      <x v="33"/>
    </i>
    <i>
      <x v="64"/>
    </i>
    <i r="1">
      <x v="25"/>
    </i>
    <i r="1">
      <x v="26"/>
    </i>
    <i r="1">
      <x v="27"/>
    </i>
    <i r="1">
      <x v="28"/>
    </i>
    <i r="1">
      <x v="29"/>
    </i>
    <i r="1">
      <x v="30"/>
    </i>
    <i r="1">
      <x v="31"/>
    </i>
    <i r="1">
      <x v="34"/>
    </i>
    <i>
      <x v="65"/>
    </i>
    <i r="1">
      <x v="29"/>
    </i>
    <i r="1">
      <x v="30"/>
    </i>
    <i r="1">
      <x v="32"/>
    </i>
    <i r="1">
      <x v="34"/>
    </i>
    <i>
      <x v="66"/>
    </i>
    <i r="1">
      <x v="23"/>
    </i>
    <i r="1">
      <x v="33"/>
    </i>
    <i r="1">
      <x v="35"/>
    </i>
    <i>
      <x v="67"/>
    </i>
    <i r="1">
      <x v="29"/>
    </i>
    <i r="1">
      <x v="30"/>
    </i>
    <i r="1">
      <x v="32"/>
    </i>
    <i r="1">
      <x v="34"/>
    </i>
    <i>
      <x v="68"/>
    </i>
    <i r="1">
      <x v="23"/>
    </i>
    <i r="1">
      <x v="33"/>
    </i>
    <i>
      <x v="73"/>
    </i>
    <i r="1">
      <x v="30"/>
    </i>
    <i>
      <x v="76"/>
    </i>
    <i r="1">
      <x v="34"/>
    </i>
    <i r="1">
      <x v="36"/>
    </i>
    <i>
      <x v="80"/>
    </i>
    <i r="1">
      <x v="23"/>
    </i>
    <i>
      <x v="81"/>
    </i>
    <i r="1">
      <x v="28"/>
    </i>
    <i>
      <x v="83"/>
    </i>
    <i r="1">
      <x v="26"/>
    </i>
    <i r="1">
      <x v="36"/>
    </i>
    <i>
      <x v="85"/>
    </i>
    <i r="1">
      <x v="28"/>
    </i>
    <i>
      <x v="86"/>
    </i>
    <i r="1">
      <x v="26"/>
    </i>
    <i>
      <x v="87"/>
    </i>
    <i r="1">
      <x v="30"/>
    </i>
    <i>
      <x v="95"/>
    </i>
    <i r="1">
      <x v="34"/>
    </i>
    <i r="1">
      <x v="35"/>
    </i>
    <i r="1">
      <x v="36"/>
    </i>
    <i>
      <x v="96"/>
    </i>
    <i r="1">
      <x v="28"/>
    </i>
    <i r="1">
      <x v="29"/>
    </i>
    <i r="1">
      <x v="30"/>
    </i>
    <i r="1">
      <x v="34"/>
    </i>
    <i>
      <x v="101"/>
    </i>
    <i r="1">
      <x v="30"/>
    </i>
    <i>
      <x v="102"/>
    </i>
    <i r="1">
      <x v="35"/>
    </i>
    <i>
      <x v="104"/>
    </i>
    <i r="1">
      <x v="27"/>
    </i>
    <i r="1">
      <x v="36"/>
    </i>
    <i>
      <x v="105"/>
    </i>
    <i r="1">
      <x v="27"/>
    </i>
    <i r="1">
      <x v="28"/>
    </i>
    <i r="1">
      <x v="30"/>
    </i>
    <i>
      <x v="106"/>
    </i>
    <i r="1">
      <x v="25"/>
    </i>
    <i r="1">
      <x v="29"/>
    </i>
    <i>
      <x v="108"/>
    </i>
    <i r="1">
      <x v="35"/>
    </i>
    <i r="1">
      <x v="36"/>
    </i>
    <i>
      <x v="110"/>
    </i>
    <i r="1">
      <x v="31"/>
    </i>
    <i>
      <x v="115"/>
    </i>
    <i r="1">
      <x v="34"/>
    </i>
    <i r="1">
      <x v="36"/>
    </i>
    <i>
      <x v="117"/>
    </i>
    <i r="1">
      <x v="27"/>
    </i>
    <i r="1">
      <x v="28"/>
    </i>
    <i r="1">
      <x v="29"/>
    </i>
    <i r="1">
      <x v="30"/>
    </i>
    <i>
      <x v="120"/>
    </i>
    <i r="1">
      <x v="33"/>
    </i>
    <i>
      <x v="125"/>
    </i>
    <i r="1">
      <x v="26"/>
    </i>
    <i r="1">
      <x v="27"/>
    </i>
    <i r="1">
      <x v="28"/>
    </i>
    <i r="1">
      <x v="29"/>
    </i>
    <i r="1">
      <x v="30"/>
    </i>
    <i r="1">
      <x v="31"/>
    </i>
    <i r="1">
      <x v="34"/>
    </i>
    <i r="1">
      <x v="36"/>
    </i>
    <i>
      <x v="126"/>
    </i>
    <i r="1">
      <x v="24"/>
    </i>
    <i r="1">
      <x v="26"/>
    </i>
    <i r="1">
      <x v="27"/>
    </i>
    <i r="1">
      <x v="28"/>
    </i>
    <i r="1">
      <x v="29"/>
    </i>
    <i r="1">
      <x v="33"/>
    </i>
    <i r="1">
      <x v="36"/>
    </i>
    <i t="grand">
      <x/>
    </i>
  </rowItems>
  <colItems count="1">
    <i/>
  </colItems>
  <pageFields count="1">
    <pageField fld="11" hier="-1"/>
  </pageFields>
  <dataFields count="1">
    <dataField name="Somma di RESIDUO" fld="12" baseField="0" baseItem="0" numFmtId="164"/>
  </dataFields>
  <formats count="2">
    <format dxfId="1">
      <pivotArea collapsedLevelsAreSubtotals="1" fieldPosition="0">
        <references count="1">
          <reference field="11" count="1">
            <x v="86"/>
          </reference>
        </references>
      </pivotArea>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ella1" displayName="Tabella1" ref="A1:N2" totalsRowShown="0">
  <autoFilter ref="A1:N2"/>
  <tableColumns count="14">
    <tableColumn id="1" name="ANNO_RES"/>
    <tableColumn id="2" name="NUM_ACCERTAMENTO"/>
    <tableColumn id="3" name="SUB_ACCERTAMENTO"/>
    <tableColumn id="4" name="TIPO_PROVVEDIMENTO"/>
    <tableColumn id="5" name="NUM_PROVVEDIMENTO"/>
    <tableColumn id="6" name="DATA_PROVVEDIMENTO"/>
    <tableColumn id="7" name="POS_FIN"/>
    <tableColumn id="8" name="DESC_POS_FINANZIARIA"/>
    <tableColumn id="9" name="CDR"/>
    <tableColumn id="10" name="DESC_CDR"/>
    <tableColumn id="11" name="COD_FORNITORE"/>
    <tableColumn id="12" name="DESC_FORNITORE"/>
    <tableColumn id="13" name="RESIDUO"/>
    <tableColumn id="14" name="DESC_ACCERTAMENTO"/>
  </tableColumns>
  <tableStyleInfo name="TableStyleMedium2"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
  <sheetViews>
    <sheetView topLeftCell="B1" workbookViewId="0">
      <selection activeCell="J2" sqref="J2"/>
    </sheetView>
  </sheetViews>
  <sheetFormatPr defaultRowHeight="15" x14ac:dyDescent="0.25"/>
  <cols>
    <col min="1" max="1" width="12.85546875" customWidth="1"/>
    <col min="2" max="2" width="23.5703125" customWidth="1"/>
    <col min="3" max="3" width="22.42578125" customWidth="1"/>
    <col min="4" max="4" width="24.140625" customWidth="1"/>
    <col min="5" max="5" width="24.7109375" customWidth="1"/>
    <col min="6" max="6" width="24.85546875" customWidth="1"/>
    <col min="7" max="7" width="10.7109375" customWidth="1"/>
    <col min="8" max="8" width="24.7109375" customWidth="1"/>
    <col min="10" max="10" width="12.140625" customWidth="1"/>
    <col min="11" max="11" width="18.140625" customWidth="1"/>
    <col min="12" max="12" width="18.7109375" customWidth="1"/>
    <col min="13" max="13" width="11" customWidth="1"/>
    <col min="14" max="14" width="23.28515625" customWidth="1"/>
  </cols>
  <sheetData>
    <row r="1" spans="1:14" x14ac:dyDescent="0.25">
      <c r="A1" t="s">
        <v>0</v>
      </c>
      <c r="B1" t="s">
        <v>1</v>
      </c>
      <c r="C1" t="s">
        <v>2</v>
      </c>
      <c r="D1" t="s">
        <v>3</v>
      </c>
      <c r="E1" t="s">
        <v>4</v>
      </c>
      <c r="F1" t="s">
        <v>5</v>
      </c>
      <c r="G1" t="s">
        <v>6</v>
      </c>
      <c r="H1" t="s">
        <v>7</v>
      </c>
      <c r="I1" t="s">
        <v>8</v>
      </c>
      <c r="J1" t="s">
        <v>9</v>
      </c>
      <c r="K1" t="s">
        <v>10</v>
      </c>
      <c r="L1" t="s">
        <v>11</v>
      </c>
      <c r="M1" t="s">
        <v>12</v>
      </c>
      <c r="N1" t="s">
        <v>13</v>
      </c>
    </row>
    <row r="2" spans="1:14" x14ac:dyDescent="0.25">
      <c r="A2" t="s">
        <v>19406</v>
      </c>
      <c r="B2" t="s">
        <v>21605</v>
      </c>
      <c r="C2" t="s">
        <v>16</v>
      </c>
      <c r="D2" t="s">
        <v>193</v>
      </c>
      <c r="E2" t="s">
        <v>20327</v>
      </c>
      <c r="F2" t="s">
        <v>21606</v>
      </c>
      <c r="G2" t="s">
        <v>21607</v>
      </c>
      <c r="H2" t="s">
        <v>21608</v>
      </c>
      <c r="I2" t="s">
        <v>22</v>
      </c>
      <c r="J2" t="s">
        <v>23</v>
      </c>
      <c r="K2" t="s">
        <v>6772</v>
      </c>
      <c r="L2" t="s">
        <v>6773</v>
      </c>
      <c r="M2">
        <v>320527000</v>
      </c>
      <c r="N2" t="s">
        <v>21609</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5:H72"/>
  <sheetViews>
    <sheetView topLeftCell="A52" workbookViewId="0">
      <selection activeCell="G5" sqref="G5:H72"/>
    </sheetView>
  </sheetViews>
  <sheetFormatPr defaultRowHeight="15" x14ac:dyDescent="0.25"/>
  <cols>
    <col min="7" max="7" width="78" customWidth="1"/>
    <col min="8" max="8" width="41.85546875" customWidth="1"/>
  </cols>
  <sheetData>
    <row r="5" spans="7:8" ht="37.5" x14ac:dyDescent="0.3">
      <c r="G5" s="29" t="s">
        <v>28166</v>
      </c>
      <c r="H5" s="30">
        <v>13616947.32</v>
      </c>
    </row>
    <row r="6" spans="7:8" ht="18.75" x14ac:dyDescent="0.3">
      <c r="G6" s="23" t="s">
        <v>24865</v>
      </c>
      <c r="H6" s="24">
        <v>4425847.43</v>
      </c>
    </row>
    <row r="7" spans="7:8" ht="18.75" x14ac:dyDescent="0.3">
      <c r="G7" s="23" t="s">
        <v>28207</v>
      </c>
      <c r="H7" s="24">
        <v>3518317.91</v>
      </c>
    </row>
    <row r="8" spans="7:8" ht="18.75" x14ac:dyDescent="0.3">
      <c r="G8" s="23" t="s">
        <v>31033</v>
      </c>
      <c r="H8" s="24">
        <v>5672781.9800000004</v>
      </c>
    </row>
    <row r="9" spans="7:8" ht="37.5" x14ac:dyDescent="0.3">
      <c r="G9" s="29" t="s">
        <v>6663</v>
      </c>
      <c r="H9" s="30">
        <v>49113145.379999995</v>
      </c>
    </row>
    <row r="10" spans="7:8" ht="18.75" x14ac:dyDescent="0.3">
      <c r="G10" s="23" t="s">
        <v>2455</v>
      </c>
      <c r="H10" s="24">
        <v>6957290.9900000002</v>
      </c>
    </row>
    <row r="11" spans="7:8" ht="18.75" x14ac:dyDescent="0.3">
      <c r="G11" s="23" t="s">
        <v>7056</v>
      </c>
      <c r="H11" s="24">
        <v>625413.82999999996</v>
      </c>
    </row>
    <row r="12" spans="7:8" ht="18.75" x14ac:dyDescent="0.3">
      <c r="G12" s="23" t="s">
        <v>10666</v>
      </c>
      <c r="H12" s="24">
        <v>3615302.9</v>
      </c>
    </row>
    <row r="13" spans="7:8" ht="18.75" x14ac:dyDescent="0.3">
      <c r="G13" s="23" t="s">
        <v>13473</v>
      </c>
      <c r="H13" s="24">
        <v>5631339.9299999997</v>
      </c>
    </row>
    <row r="14" spans="7:8" ht="18.75" x14ac:dyDescent="0.3">
      <c r="G14" s="23" t="s">
        <v>16960</v>
      </c>
      <c r="H14" s="24">
        <v>3104910.74</v>
      </c>
    </row>
    <row r="15" spans="7:8" ht="18.75" x14ac:dyDescent="0.3">
      <c r="G15" s="23" t="s">
        <v>19406</v>
      </c>
      <c r="H15" s="24">
        <v>3658706.22</v>
      </c>
    </row>
    <row r="16" spans="7:8" ht="18.75" x14ac:dyDescent="0.3">
      <c r="G16" s="23" t="s">
        <v>22034</v>
      </c>
      <c r="H16" s="24">
        <v>5630320.4500000002</v>
      </c>
    </row>
    <row r="17" spans="7:8" ht="18.75" x14ac:dyDescent="0.3">
      <c r="G17" s="23" t="s">
        <v>24865</v>
      </c>
      <c r="H17" s="24">
        <v>7248678.5999999996</v>
      </c>
    </row>
    <row r="18" spans="7:8" ht="18.75" x14ac:dyDescent="0.3">
      <c r="G18" s="23" t="s">
        <v>28207</v>
      </c>
      <c r="H18" s="24">
        <v>5530942.96</v>
      </c>
    </row>
    <row r="19" spans="7:8" ht="18.75" x14ac:dyDescent="0.3">
      <c r="G19" s="23" t="s">
        <v>31033</v>
      </c>
      <c r="H19" s="24">
        <v>7110238.7599999998</v>
      </c>
    </row>
    <row r="20" spans="7:8" ht="37.5" x14ac:dyDescent="0.3">
      <c r="G20" s="29" t="s">
        <v>6653</v>
      </c>
      <c r="H20" s="30">
        <v>57286815.529999994</v>
      </c>
    </row>
    <row r="21" spans="7:8" ht="18.75" x14ac:dyDescent="0.3">
      <c r="G21" s="23" t="s">
        <v>2455</v>
      </c>
      <c r="H21" s="24">
        <v>4055025.41</v>
      </c>
    </row>
    <row r="22" spans="7:8" ht="18.75" x14ac:dyDescent="0.3">
      <c r="G22" s="23" t="s">
        <v>7056</v>
      </c>
      <c r="H22" s="24">
        <v>95395.4</v>
      </c>
    </row>
    <row r="23" spans="7:8" ht="18.75" x14ac:dyDescent="0.3">
      <c r="G23" s="23" t="s">
        <v>10666</v>
      </c>
      <c r="H23" s="24">
        <v>3366792.06</v>
      </c>
    </row>
    <row r="24" spans="7:8" ht="18.75" x14ac:dyDescent="0.3">
      <c r="G24" s="23" t="s">
        <v>13473</v>
      </c>
      <c r="H24" s="24">
        <v>2151322.65</v>
      </c>
    </row>
    <row r="25" spans="7:8" ht="18.75" x14ac:dyDescent="0.3">
      <c r="G25" s="23" t="s">
        <v>16960</v>
      </c>
      <c r="H25" s="24">
        <v>6063518.1100000003</v>
      </c>
    </row>
    <row r="26" spans="7:8" ht="18.75" x14ac:dyDescent="0.3">
      <c r="G26" s="23" t="s">
        <v>19406</v>
      </c>
      <c r="H26" s="24">
        <v>16123537.23</v>
      </c>
    </row>
    <row r="27" spans="7:8" ht="18.75" x14ac:dyDescent="0.3">
      <c r="G27" s="23" t="s">
        <v>22034</v>
      </c>
      <c r="H27" s="24">
        <v>7868163.6200000001</v>
      </c>
    </row>
    <row r="28" spans="7:8" ht="18.75" x14ac:dyDescent="0.3">
      <c r="G28" s="23" t="s">
        <v>24865</v>
      </c>
      <c r="H28" s="24">
        <v>4272800.2300000004</v>
      </c>
    </row>
    <row r="29" spans="7:8" ht="18.75" x14ac:dyDescent="0.3">
      <c r="G29" s="23" t="s">
        <v>28207</v>
      </c>
      <c r="H29" s="24">
        <v>6493764.3899999997</v>
      </c>
    </row>
    <row r="30" spans="7:8" ht="18.75" x14ac:dyDescent="0.3">
      <c r="G30" s="23" t="s">
        <v>31033</v>
      </c>
      <c r="H30" s="24">
        <v>6796496.4299999997</v>
      </c>
    </row>
    <row r="31" spans="7:8" ht="37.5" x14ac:dyDescent="0.3">
      <c r="G31" s="29" t="s">
        <v>6660</v>
      </c>
      <c r="H31" s="30">
        <v>268236.38</v>
      </c>
    </row>
    <row r="32" spans="7:8" ht="18.75" x14ac:dyDescent="0.3">
      <c r="G32" s="23" t="s">
        <v>2455</v>
      </c>
      <c r="H32" s="24">
        <v>15658.87</v>
      </c>
    </row>
    <row r="33" spans="7:8" ht="18.75" x14ac:dyDescent="0.3">
      <c r="G33" s="23" t="s">
        <v>19406</v>
      </c>
      <c r="H33" s="24">
        <v>241648.39</v>
      </c>
    </row>
    <row r="34" spans="7:8" ht="18.75" x14ac:dyDescent="0.3">
      <c r="G34" s="23" t="s">
        <v>22034</v>
      </c>
      <c r="H34" s="24">
        <v>10374.32</v>
      </c>
    </row>
    <row r="35" spans="7:8" ht="18.75" x14ac:dyDescent="0.3">
      <c r="G35" s="23" t="s">
        <v>24865</v>
      </c>
      <c r="H35" s="24">
        <v>554.79999999999995</v>
      </c>
    </row>
    <row r="36" spans="7:8" ht="37.5" x14ac:dyDescent="0.3">
      <c r="G36" s="29" t="s">
        <v>6671</v>
      </c>
      <c r="H36" s="30">
        <v>1320546576.7</v>
      </c>
    </row>
    <row r="37" spans="7:8" ht="18.75" x14ac:dyDescent="0.3">
      <c r="G37" s="23" t="s">
        <v>2455</v>
      </c>
      <c r="H37" s="24">
        <v>121970882.73</v>
      </c>
    </row>
    <row r="38" spans="7:8" ht="18.75" x14ac:dyDescent="0.3">
      <c r="G38" s="23" t="s">
        <v>7056</v>
      </c>
      <c r="H38" s="24">
        <v>86336152.349999994</v>
      </c>
    </row>
    <row r="39" spans="7:8" ht="18.75" x14ac:dyDescent="0.3">
      <c r="G39" s="23" t="s">
        <v>10666</v>
      </c>
      <c r="H39" s="24">
        <v>81859096.569999993</v>
      </c>
    </row>
    <row r="40" spans="7:8" ht="18.75" x14ac:dyDescent="0.3">
      <c r="G40" s="23" t="s">
        <v>13473</v>
      </c>
      <c r="H40" s="24">
        <v>93525481.200000003</v>
      </c>
    </row>
    <row r="41" spans="7:8" ht="18.75" x14ac:dyDescent="0.3">
      <c r="G41" s="23" t="s">
        <v>16960</v>
      </c>
      <c r="H41" s="24">
        <v>106797794.11</v>
      </c>
    </row>
    <row r="42" spans="7:8" ht="18.75" x14ac:dyDescent="0.3">
      <c r="G42" s="23" t="s">
        <v>19406</v>
      </c>
      <c r="H42" s="24">
        <v>174355809.56999999</v>
      </c>
    </row>
    <row r="43" spans="7:8" ht="18.75" x14ac:dyDescent="0.3">
      <c r="G43" s="23" t="s">
        <v>22034</v>
      </c>
      <c r="H43" s="24">
        <v>145828091.80000001</v>
      </c>
    </row>
    <row r="44" spans="7:8" ht="18.75" x14ac:dyDescent="0.3">
      <c r="G44" s="23" t="s">
        <v>24865</v>
      </c>
      <c r="H44" s="24">
        <v>213951701.43000001</v>
      </c>
    </row>
    <row r="45" spans="7:8" ht="18.75" x14ac:dyDescent="0.3">
      <c r="G45" s="23" t="s">
        <v>28207</v>
      </c>
      <c r="H45" s="24">
        <v>129570285.27000001</v>
      </c>
    </row>
    <row r="46" spans="7:8" ht="18.75" x14ac:dyDescent="0.3">
      <c r="G46" s="23" t="s">
        <v>31033</v>
      </c>
      <c r="H46" s="24">
        <v>166351281.67000002</v>
      </c>
    </row>
    <row r="47" spans="7:8" ht="18.75" x14ac:dyDescent="0.3">
      <c r="G47" s="29" t="s">
        <v>6657</v>
      </c>
      <c r="H47" s="30">
        <v>83325792.069999993</v>
      </c>
    </row>
    <row r="48" spans="7:8" ht="18.75" x14ac:dyDescent="0.3">
      <c r="G48" s="23" t="s">
        <v>2455</v>
      </c>
      <c r="H48" s="24">
        <v>5398839.4800000004</v>
      </c>
    </row>
    <row r="49" spans="7:8" ht="18.75" x14ac:dyDescent="0.3">
      <c r="G49" s="23" t="s">
        <v>7056</v>
      </c>
      <c r="H49" s="24">
        <v>959711.49</v>
      </c>
    </row>
    <row r="50" spans="7:8" ht="18.75" x14ac:dyDescent="0.3">
      <c r="G50" s="23" t="s">
        <v>10666</v>
      </c>
      <c r="H50" s="24">
        <v>536490.78</v>
      </c>
    </row>
    <row r="51" spans="7:8" ht="18.75" x14ac:dyDescent="0.3">
      <c r="G51" s="23" t="s">
        <v>13473</v>
      </c>
      <c r="H51" s="24">
        <v>10176844.08</v>
      </c>
    </row>
    <row r="52" spans="7:8" ht="18.75" x14ac:dyDescent="0.3">
      <c r="G52" s="23" t="s">
        <v>16960</v>
      </c>
      <c r="H52" s="24">
        <v>9291601.1799999997</v>
      </c>
    </row>
    <row r="53" spans="7:8" ht="18.75" x14ac:dyDescent="0.3">
      <c r="G53" s="23" t="s">
        <v>19406</v>
      </c>
      <c r="H53" s="24">
        <v>17042541.379999999</v>
      </c>
    </row>
    <row r="54" spans="7:8" ht="18.75" x14ac:dyDescent="0.3">
      <c r="G54" s="23" t="s">
        <v>22034</v>
      </c>
      <c r="H54" s="24">
        <v>7014439.9800000004</v>
      </c>
    </row>
    <row r="55" spans="7:8" ht="18.75" x14ac:dyDescent="0.3">
      <c r="G55" s="23" t="s">
        <v>24865</v>
      </c>
      <c r="H55" s="24">
        <v>14937987.970000001</v>
      </c>
    </row>
    <row r="56" spans="7:8" ht="18.75" x14ac:dyDescent="0.3">
      <c r="G56" s="23" t="s">
        <v>28207</v>
      </c>
      <c r="H56" s="24">
        <v>9885982.9100000001</v>
      </c>
    </row>
    <row r="57" spans="7:8" ht="18.75" x14ac:dyDescent="0.3">
      <c r="G57" s="23" t="s">
        <v>31033</v>
      </c>
      <c r="H57" s="24">
        <v>8081352.8200000003</v>
      </c>
    </row>
    <row r="58" spans="7:8" ht="37.5" x14ac:dyDescent="0.3">
      <c r="G58" s="29" t="s">
        <v>28176</v>
      </c>
      <c r="H58" s="30">
        <v>18128061.59</v>
      </c>
    </row>
    <row r="59" spans="7:8" ht="18.75" x14ac:dyDescent="0.3">
      <c r="G59" s="23" t="s">
        <v>24865</v>
      </c>
      <c r="H59" s="24">
        <v>3789852.73</v>
      </c>
    </row>
    <row r="60" spans="7:8" ht="18.75" x14ac:dyDescent="0.3">
      <c r="G60" s="23" t="s">
        <v>28207</v>
      </c>
      <c r="H60" s="24">
        <v>10228493.779999999</v>
      </c>
    </row>
    <row r="61" spans="7:8" ht="18.75" x14ac:dyDescent="0.3">
      <c r="G61" s="23" t="s">
        <v>31033</v>
      </c>
      <c r="H61" s="24">
        <v>4109715.08</v>
      </c>
    </row>
    <row r="62" spans="7:8" ht="37.5" x14ac:dyDescent="0.3">
      <c r="G62" s="29" t="s">
        <v>28171</v>
      </c>
      <c r="H62" s="30">
        <v>2925452.9499999997</v>
      </c>
    </row>
    <row r="63" spans="7:8" ht="18.75" x14ac:dyDescent="0.3">
      <c r="G63" s="23" t="s">
        <v>24865</v>
      </c>
      <c r="H63" s="24">
        <v>2925452.9499999997</v>
      </c>
    </row>
    <row r="64" spans="7:8" ht="37.5" x14ac:dyDescent="0.3">
      <c r="G64" s="29" t="s">
        <v>16248</v>
      </c>
      <c r="H64" s="30">
        <v>909.15</v>
      </c>
    </row>
    <row r="65" spans="7:8" ht="18.75" x14ac:dyDescent="0.3">
      <c r="G65" s="23" t="s">
        <v>13473</v>
      </c>
      <c r="H65" s="24">
        <v>909.15</v>
      </c>
    </row>
    <row r="66" spans="7:8" ht="56.25" x14ac:dyDescent="0.3">
      <c r="G66" s="29" t="s">
        <v>25033</v>
      </c>
      <c r="H66" s="30">
        <v>277625260.38</v>
      </c>
    </row>
    <row r="67" spans="7:8" ht="18.75" x14ac:dyDescent="0.3">
      <c r="G67" s="23" t="s">
        <v>24865</v>
      </c>
      <c r="H67" s="24">
        <v>83159676.609999999</v>
      </c>
    </row>
    <row r="68" spans="7:8" ht="18.75" x14ac:dyDescent="0.3">
      <c r="G68" s="23" t="s">
        <v>28207</v>
      </c>
      <c r="H68" s="24">
        <v>66801822.069999993</v>
      </c>
    </row>
    <row r="69" spans="7:8" ht="18.75" x14ac:dyDescent="0.3">
      <c r="G69" s="23" t="s">
        <v>31033</v>
      </c>
      <c r="H69" s="24">
        <v>127663761.7</v>
      </c>
    </row>
    <row r="70" spans="7:8" ht="37.5" x14ac:dyDescent="0.3">
      <c r="G70" s="29" t="s">
        <v>28161</v>
      </c>
      <c r="H70" s="30">
        <v>3532061.29</v>
      </c>
    </row>
    <row r="71" spans="7:8" ht="18.75" x14ac:dyDescent="0.3">
      <c r="G71" s="23" t="s">
        <v>24865</v>
      </c>
      <c r="H71" s="24">
        <v>3532061.29</v>
      </c>
    </row>
    <row r="72" spans="7:8" ht="18.75" x14ac:dyDescent="0.3">
      <c r="G72" s="29" t="s">
        <v>35031</v>
      </c>
      <c r="H72" s="30">
        <f>H5+H9+H20+H36+H47+H58+H62+H64+H66+H70</f>
        <v>1826101022.3600001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5:I15"/>
  <sheetViews>
    <sheetView topLeftCell="A2" workbookViewId="0">
      <selection activeCell="H5" sqref="H5:I15"/>
    </sheetView>
  </sheetViews>
  <sheetFormatPr defaultRowHeight="15" x14ac:dyDescent="0.25"/>
  <cols>
    <col min="8" max="8" width="38.85546875" customWidth="1"/>
    <col min="9" max="9" width="54.5703125" customWidth="1"/>
  </cols>
  <sheetData>
    <row r="5" spans="8:9" ht="18.75" x14ac:dyDescent="0.3">
      <c r="H5" s="29" t="s">
        <v>5903</v>
      </c>
      <c r="I5" s="30">
        <v>146397966.59999999</v>
      </c>
    </row>
    <row r="6" spans="8:9" ht="18.75" x14ac:dyDescent="0.3">
      <c r="H6" s="31" t="s">
        <v>2455</v>
      </c>
      <c r="I6" s="32">
        <v>14329.34</v>
      </c>
    </row>
    <row r="7" spans="8:9" ht="18.75" x14ac:dyDescent="0.3">
      <c r="H7" s="31" t="s">
        <v>7056</v>
      </c>
      <c r="I7" s="32">
        <v>3563516.65</v>
      </c>
    </row>
    <row r="8" spans="8:9" ht="18.75" x14ac:dyDescent="0.3">
      <c r="H8" s="31" t="s">
        <v>10666</v>
      </c>
      <c r="I8" s="32">
        <v>9972413.2000000011</v>
      </c>
    </row>
    <row r="9" spans="8:9" ht="18.75" x14ac:dyDescent="0.3">
      <c r="H9" s="31" t="s">
        <v>13473</v>
      </c>
      <c r="I9" s="32">
        <v>16443394.309999999</v>
      </c>
    </row>
    <row r="10" spans="8:9" ht="18.75" x14ac:dyDescent="0.3">
      <c r="H10" s="31" t="s">
        <v>16960</v>
      </c>
      <c r="I10" s="32">
        <v>24049793.889999997</v>
      </c>
    </row>
    <row r="11" spans="8:9" ht="18.75" x14ac:dyDescent="0.3">
      <c r="H11" s="31" t="s">
        <v>19406</v>
      </c>
      <c r="I11" s="32">
        <v>8251311.7999999998</v>
      </c>
    </row>
    <row r="12" spans="8:9" ht="18.75" x14ac:dyDescent="0.3">
      <c r="H12" s="31" t="s">
        <v>22034</v>
      </c>
      <c r="I12" s="32">
        <v>17951194.73</v>
      </c>
    </row>
    <row r="13" spans="8:9" ht="18.75" x14ac:dyDescent="0.3">
      <c r="H13" s="31" t="s">
        <v>24865</v>
      </c>
      <c r="I13" s="32">
        <v>20181202.59</v>
      </c>
    </row>
    <row r="14" spans="8:9" ht="18.75" x14ac:dyDescent="0.3">
      <c r="H14" s="31" t="s">
        <v>28207</v>
      </c>
      <c r="I14" s="32">
        <v>15401242.489999998</v>
      </c>
    </row>
    <row r="15" spans="8:9" ht="18.75" x14ac:dyDescent="0.3">
      <c r="H15" s="31" t="s">
        <v>31033</v>
      </c>
      <c r="I15" s="32">
        <v>30569567.600000001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G68"/>
  <sheetViews>
    <sheetView topLeftCell="B28" workbookViewId="0">
      <selection activeCell="F4" sqref="F4:G68"/>
    </sheetView>
  </sheetViews>
  <sheetFormatPr defaultRowHeight="15" x14ac:dyDescent="0.25"/>
  <cols>
    <col min="6" max="6" width="88.140625" customWidth="1"/>
    <col min="7" max="7" width="17.5703125" bestFit="1" customWidth="1"/>
  </cols>
  <sheetData>
    <row r="4" spans="6:7" ht="18.75" x14ac:dyDescent="0.3">
      <c r="F4" s="29" t="s">
        <v>33013</v>
      </c>
      <c r="G4" s="30">
        <v>16992139.09</v>
      </c>
    </row>
    <row r="5" spans="6:7" ht="18.75" x14ac:dyDescent="0.3">
      <c r="F5" s="23" t="s">
        <v>31033</v>
      </c>
      <c r="G5" s="24">
        <v>16992139.09</v>
      </c>
    </row>
    <row r="6" spans="6:7" ht="18.75" x14ac:dyDescent="0.3">
      <c r="F6" s="29" t="s">
        <v>21829</v>
      </c>
      <c r="G6" s="30">
        <v>474685.12</v>
      </c>
    </row>
    <row r="7" spans="6:7" ht="18.75" x14ac:dyDescent="0.3">
      <c r="F7" s="23" t="s">
        <v>19406</v>
      </c>
      <c r="G7" s="24">
        <v>474685.12</v>
      </c>
    </row>
    <row r="8" spans="6:7" ht="18.75" x14ac:dyDescent="0.3">
      <c r="F8" s="29" t="s">
        <v>26631</v>
      </c>
      <c r="G8" s="30">
        <v>715260.67</v>
      </c>
    </row>
    <row r="9" spans="6:7" ht="18.75" x14ac:dyDescent="0.3">
      <c r="F9" s="23" t="s">
        <v>24865</v>
      </c>
      <c r="G9" s="24">
        <v>89583.37</v>
      </c>
    </row>
    <row r="10" spans="6:7" ht="18.75" x14ac:dyDescent="0.3">
      <c r="F10" s="23" t="s">
        <v>28207</v>
      </c>
      <c r="G10" s="24">
        <v>300423.90000000002</v>
      </c>
    </row>
    <row r="11" spans="6:7" ht="18.75" x14ac:dyDescent="0.3">
      <c r="F11" s="23" t="s">
        <v>31033</v>
      </c>
      <c r="G11" s="24">
        <v>325253.40000000002</v>
      </c>
    </row>
    <row r="12" spans="6:7" ht="18.75" x14ac:dyDescent="0.3">
      <c r="F12" s="29" t="s">
        <v>5650</v>
      </c>
      <c r="G12" s="30">
        <v>2661458.8299999996</v>
      </c>
    </row>
    <row r="13" spans="6:7" ht="18.75" x14ac:dyDescent="0.3">
      <c r="F13" s="23" t="s">
        <v>2455</v>
      </c>
      <c r="G13" s="24">
        <v>2079</v>
      </c>
    </row>
    <row r="14" spans="6:7" ht="18.75" x14ac:dyDescent="0.3">
      <c r="F14" s="23" t="s">
        <v>7056</v>
      </c>
      <c r="G14" s="24">
        <v>458996.27</v>
      </c>
    </row>
    <row r="15" spans="6:7" ht="18.75" x14ac:dyDescent="0.3">
      <c r="F15" s="23" t="s">
        <v>10666</v>
      </c>
      <c r="G15" s="24">
        <v>492351.74</v>
      </c>
    </row>
    <row r="16" spans="6:7" ht="18.75" x14ac:dyDescent="0.3">
      <c r="F16" s="23" t="s">
        <v>13473</v>
      </c>
      <c r="G16" s="24">
        <v>983029.49000000011</v>
      </c>
    </row>
    <row r="17" spans="6:7" ht="18.75" x14ac:dyDescent="0.3">
      <c r="F17" s="23" t="s">
        <v>16960</v>
      </c>
      <c r="G17" s="24">
        <v>416290.72</v>
      </c>
    </row>
    <row r="18" spans="6:7" ht="18.75" x14ac:dyDescent="0.3">
      <c r="F18" s="23" t="s">
        <v>19406</v>
      </c>
      <c r="G18" s="24">
        <v>308711.61</v>
      </c>
    </row>
    <row r="19" spans="6:7" ht="18.75" x14ac:dyDescent="0.3">
      <c r="F19" s="29" t="s">
        <v>8011</v>
      </c>
      <c r="G19" s="30">
        <v>525852.82999999996</v>
      </c>
    </row>
    <row r="20" spans="6:7" ht="18.75" x14ac:dyDescent="0.3">
      <c r="F20" s="23" t="s">
        <v>7056</v>
      </c>
      <c r="G20" s="24">
        <v>12878.98</v>
      </c>
    </row>
    <row r="21" spans="6:7" ht="18.75" x14ac:dyDescent="0.3">
      <c r="F21" s="23" t="s">
        <v>10666</v>
      </c>
      <c r="G21" s="24">
        <v>149090.32999999999</v>
      </c>
    </row>
    <row r="22" spans="6:7" ht="18.75" x14ac:dyDescent="0.3">
      <c r="F22" s="23" t="s">
        <v>13473</v>
      </c>
      <c r="G22" s="24">
        <v>173497.08</v>
      </c>
    </row>
    <row r="23" spans="6:7" ht="18.75" x14ac:dyDescent="0.3">
      <c r="F23" s="23" t="s">
        <v>16960</v>
      </c>
      <c r="G23" s="24">
        <v>169937.46</v>
      </c>
    </row>
    <row r="24" spans="6:7" ht="18.75" x14ac:dyDescent="0.3">
      <c r="F24" s="23" t="s">
        <v>22034</v>
      </c>
      <c r="G24" s="24">
        <v>18516.419999999998</v>
      </c>
    </row>
    <row r="25" spans="6:7" ht="18.75" x14ac:dyDescent="0.3">
      <c r="F25" s="23" t="s">
        <v>28207</v>
      </c>
      <c r="G25" s="24">
        <v>1932.56</v>
      </c>
    </row>
    <row r="26" spans="6:7" ht="18.75" x14ac:dyDescent="0.3">
      <c r="F26" s="29" t="s">
        <v>10672</v>
      </c>
      <c r="G26" s="30">
        <v>86807.53</v>
      </c>
    </row>
    <row r="27" spans="6:7" ht="18.75" x14ac:dyDescent="0.3">
      <c r="F27" s="23" t="s">
        <v>10666</v>
      </c>
      <c r="G27" s="24">
        <v>2300</v>
      </c>
    </row>
    <row r="28" spans="6:7" ht="18.75" x14ac:dyDescent="0.3">
      <c r="F28" s="23" t="s">
        <v>31033</v>
      </c>
      <c r="G28" s="24">
        <v>84507.53</v>
      </c>
    </row>
    <row r="29" spans="6:7" ht="18.75" x14ac:dyDescent="0.3">
      <c r="F29" s="29" t="s">
        <v>25356</v>
      </c>
      <c r="G29" s="30">
        <v>5197086.47</v>
      </c>
    </row>
    <row r="30" spans="6:7" ht="18.75" x14ac:dyDescent="0.3">
      <c r="F30" s="23" t="s">
        <v>24865</v>
      </c>
      <c r="G30" s="24">
        <v>5526.31</v>
      </c>
    </row>
    <row r="31" spans="6:7" ht="18.75" x14ac:dyDescent="0.3">
      <c r="F31" s="23" t="s">
        <v>28207</v>
      </c>
      <c r="G31" s="24">
        <v>2622741.1599999997</v>
      </c>
    </row>
    <row r="32" spans="6:7" ht="18.75" x14ac:dyDescent="0.3">
      <c r="F32" s="23" t="s">
        <v>31033</v>
      </c>
      <c r="G32" s="24">
        <v>2568819</v>
      </c>
    </row>
    <row r="33" spans="6:7" ht="18.75" x14ac:dyDescent="0.3">
      <c r="F33" s="29" t="s">
        <v>24870</v>
      </c>
      <c r="G33" s="30">
        <v>604155.32000000007</v>
      </c>
    </row>
    <row r="34" spans="6:7" ht="18.75" x14ac:dyDescent="0.3">
      <c r="F34" s="23" t="s">
        <v>24865</v>
      </c>
      <c r="G34" s="24">
        <v>120298.41000000002</v>
      </c>
    </row>
    <row r="35" spans="6:7" ht="18.75" x14ac:dyDescent="0.3">
      <c r="F35" s="23" t="s">
        <v>28207</v>
      </c>
      <c r="G35" s="24">
        <v>161694.07999999999</v>
      </c>
    </row>
    <row r="36" spans="6:7" ht="18.75" x14ac:dyDescent="0.3">
      <c r="F36" s="23" t="s">
        <v>31033</v>
      </c>
      <c r="G36" s="24">
        <v>322162.83</v>
      </c>
    </row>
    <row r="37" spans="6:7" ht="37.5" x14ac:dyDescent="0.3">
      <c r="F37" s="29" t="s">
        <v>20124</v>
      </c>
      <c r="G37" s="30">
        <v>10297449.32</v>
      </c>
    </row>
    <row r="38" spans="6:7" ht="18.75" x14ac:dyDescent="0.3">
      <c r="F38" s="23" t="s">
        <v>19406</v>
      </c>
      <c r="G38" s="24">
        <v>250566.30000000002</v>
      </c>
    </row>
    <row r="39" spans="6:7" ht="18.75" x14ac:dyDescent="0.3">
      <c r="F39" s="23" t="s">
        <v>22034</v>
      </c>
      <c r="G39" s="24">
        <v>857785.41999999993</v>
      </c>
    </row>
    <row r="40" spans="6:7" ht="18.75" x14ac:dyDescent="0.3">
      <c r="F40" s="23" t="s">
        <v>24865</v>
      </c>
      <c r="G40" s="24">
        <v>1116575.8700000001</v>
      </c>
    </row>
    <row r="41" spans="6:7" ht="18.75" x14ac:dyDescent="0.3">
      <c r="F41" s="23" t="s">
        <v>28207</v>
      </c>
      <c r="G41" s="24">
        <v>1268384.33</v>
      </c>
    </row>
    <row r="42" spans="6:7" ht="18.75" x14ac:dyDescent="0.3">
      <c r="F42" s="23" t="s">
        <v>31033</v>
      </c>
      <c r="G42" s="24">
        <v>6804137.3999999994</v>
      </c>
    </row>
    <row r="43" spans="6:7" ht="37.5" x14ac:dyDescent="0.3">
      <c r="F43" s="29" t="s">
        <v>20902</v>
      </c>
      <c r="G43" s="30">
        <v>11235312.059999999</v>
      </c>
    </row>
    <row r="44" spans="6:7" ht="18.75" x14ac:dyDescent="0.3">
      <c r="F44" s="23" t="s">
        <v>19406</v>
      </c>
      <c r="G44" s="24">
        <v>161613.14000000001</v>
      </c>
    </row>
    <row r="45" spans="6:7" ht="18.75" x14ac:dyDescent="0.3">
      <c r="F45" s="23" t="s">
        <v>22034</v>
      </c>
      <c r="G45" s="24">
        <v>1767462.15</v>
      </c>
    </row>
    <row r="46" spans="6:7" ht="18.75" x14ac:dyDescent="0.3">
      <c r="F46" s="23" t="s">
        <v>24865</v>
      </c>
      <c r="G46" s="24">
        <v>2753065.79</v>
      </c>
    </row>
    <row r="47" spans="6:7" ht="18.75" x14ac:dyDescent="0.3">
      <c r="F47" s="23" t="s">
        <v>28207</v>
      </c>
      <c r="G47" s="24">
        <v>2656673.3599999994</v>
      </c>
    </row>
    <row r="48" spans="6:7" ht="18.75" x14ac:dyDescent="0.3">
      <c r="F48" s="23" t="s">
        <v>31033</v>
      </c>
      <c r="G48" s="24">
        <v>3896497.6199999992</v>
      </c>
    </row>
    <row r="49" spans="6:7" ht="18.75" x14ac:dyDescent="0.3">
      <c r="F49" s="29" t="s">
        <v>8616</v>
      </c>
      <c r="G49" s="30">
        <v>109798028.77</v>
      </c>
    </row>
    <row r="50" spans="6:7" ht="18.75" x14ac:dyDescent="0.3">
      <c r="F50" s="23" t="s">
        <v>7056</v>
      </c>
      <c r="G50" s="24">
        <v>1061318.93</v>
      </c>
    </row>
    <row r="51" spans="6:7" ht="18.75" x14ac:dyDescent="0.3">
      <c r="F51" s="23" t="s">
        <v>10666</v>
      </c>
      <c r="G51" s="24">
        <v>1061318.92</v>
      </c>
    </row>
    <row r="52" spans="6:7" ht="18.75" x14ac:dyDescent="0.3">
      <c r="F52" s="23" t="s">
        <v>13473</v>
      </c>
      <c r="G52" s="24">
        <v>713154.43</v>
      </c>
    </row>
    <row r="53" spans="6:7" ht="18.75" x14ac:dyDescent="0.3">
      <c r="F53" s="23" t="s">
        <v>22034</v>
      </c>
      <c r="G53" s="24">
        <v>20010155.649999999</v>
      </c>
    </row>
    <row r="54" spans="6:7" ht="18.75" x14ac:dyDescent="0.3">
      <c r="F54" s="23" t="s">
        <v>24865</v>
      </c>
      <c r="G54" s="24">
        <v>25292003.609999999</v>
      </c>
    </row>
    <row r="55" spans="6:7" ht="18.75" x14ac:dyDescent="0.3">
      <c r="F55" s="23" t="s">
        <v>28207</v>
      </c>
      <c r="G55" s="24">
        <v>30227103.969999999</v>
      </c>
    </row>
    <row r="56" spans="6:7" ht="18.75" x14ac:dyDescent="0.3">
      <c r="F56" s="23" t="s">
        <v>31033</v>
      </c>
      <c r="G56" s="24">
        <v>31432973.260000002</v>
      </c>
    </row>
    <row r="57" spans="6:7" ht="18.75" x14ac:dyDescent="0.3">
      <c r="F57" s="29" t="s">
        <v>5136</v>
      </c>
      <c r="G57" s="30">
        <v>73086126.659999996</v>
      </c>
    </row>
    <row r="58" spans="6:7" ht="18.75" x14ac:dyDescent="0.3">
      <c r="F58" s="23" t="s">
        <v>2455</v>
      </c>
      <c r="G58" s="24">
        <v>1296430.5599999998</v>
      </c>
    </row>
    <row r="59" spans="6:7" ht="18.75" x14ac:dyDescent="0.3">
      <c r="F59" s="23" t="s">
        <v>7056</v>
      </c>
      <c r="G59" s="24">
        <v>658170.56000000006</v>
      </c>
    </row>
    <row r="60" spans="6:7" ht="18.75" x14ac:dyDescent="0.3">
      <c r="F60" s="23" t="s">
        <v>10666</v>
      </c>
      <c r="G60" s="24">
        <v>1482591.54</v>
      </c>
    </row>
    <row r="61" spans="6:7" ht="18.75" x14ac:dyDescent="0.3">
      <c r="F61" s="23" t="s">
        <v>13473</v>
      </c>
      <c r="G61" s="24">
        <v>1720535.86</v>
      </c>
    </row>
    <row r="62" spans="6:7" ht="18.75" x14ac:dyDescent="0.3">
      <c r="F62" s="23" t="s">
        <v>16960</v>
      </c>
      <c r="G62" s="24">
        <v>3071657.31</v>
      </c>
    </row>
    <row r="63" spans="6:7" ht="18.75" x14ac:dyDescent="0.3">
      <c r="F63" s="23" t="s">
        <v>19406</v>
      </c>
      <c r="G63" s="24">
        <v>4142519.4000000004</v>
      </c>
    </row>
    <row r="64" spans="6:7" ht="18.75" x14ac:dyDescent="0.3">
      <c r="F64" s="23" t="s">
        <v>22034</v>
      </c>
      <c r="G64" s="24">
        <v>629089.62</v>
      </c>
    </row>
    <row r="65" spans="6:7" ht="18.75" x14ac:dyDescent="0.3">
      <c r="F65" s="23" t="s">
        <v>24865</v>
      </c>
      <c r="G65" s="24">
        <v>3735232.07</v>
      </c>
    </row>
    <row r="66" spans="6:7" ht="18.75" x14ac:dyDescent="0.3">
      <c r="F66" s="23" t="s">
        <v>28207</v>
      </c>
      <c r="G66" s="24">
        <v>46754903.859999999</v>
      </c>
    </row>
    <row r="67" spans="6:7" ht="18.75" x14ac:dyDescent="0.3">
      <c r="F67" s="23" t="s">
        <v>31033</v>
      </c>
      <c r="G67" s="24">
        <v>9594995.8800000008</v>
      </c>
    </row>
    <row r="68" spans="6:7" ht="18.75" x14ac:dyDescent="0.3">
      <c r="F68" s="29" t="s">
        <v>35032</v>
      </c>
      <c r="G68" s="30">
        <f>G4+G6+G8+G12+G19+G26+G29+G33+G37+G43+G49+G57</f>
        <v>231674362.66999999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H49"/>
  <sheetViews>
    <sheetView topLeftCell="A23" workbookViewId="0">
      <selection activeCell="G6" sqref="G6:H49"/>
    </sheetView>
  </sheetViews>
  <sheetFormatPr defaultRowHeight="15" x14ac:dyDescent="0.25"/>
  <cols>
    <col min="7" max="7" width="56.28515625" customWidth="1"/>
    <col min="8" max="8" width="16" bestFit="1" customWidth="1"/>
  </cols>
  <sheetData>
    <row r="6" spans="7:8" ht="18.75" x14ac:dyDescent="0.3">
      <c r="G6" s="29" t="s">
        <v>4077</v>
      </c>
      <c r="H6" s="30">
        <v>28442248.100000005</v>
      </c>
    </row>
    <row r="7" spans="7:8" ht="18.75" x14ac:dyDescent="0.3">
      <c r="G7" s="23" t="s">
        <v>2455</v>
      </c>
      <c r="H7" s="24">
        <v>193374.11000000002</v>
      </c>
    </row>
    <row r="8" spans="7:8" ht="18.75" x14ac:dyDescent="0.3">
      <c r="G8" s="23" t="s">
        <v>7056</v>
      </c>
      <c r="H8" s="24">
        <v>289677.81000000006</v>
      </c>
    </row>
    <row r="9" spans="7:8" ht="18.75" x14ac:dyDescent="0.3">
      <c r="G9" s="23" t="s">
        <v>10666</v>
      </c>
      <c r="H9" s="24">
        <v>148957.99</v>
      </c>
    </row>
    <row r="10" spans="7:8" ht="18.75" x14ac:dyDescent="0.3">
      <c r="G10" s="23" t="s">
        <v>13473</v>
      </c>
      <c r="H10" s="24">
        <v>279657.89</v>
      </c>
    </row>
    <row r="11" spans="7:8" ht="18.75" x14ac:dyDescent="0.3">
      <c r="G11" s="23" t="s">
        <v>16960</v>
      </c>
      <c r="H11" s="24">
        <v>131093.28</v>
      </c>
    </row>
    <row r="12" spans="7:8" ht="18.75" x14ac:dyDescent="0.3">
      <c r="G12" s="23" t="s">
        <v>19406</v>
      </c>
      <c r="H12" s="24">
        <v>403557.54999999993</v>
      </c>
    </row>
    <row r="13" spans="7:8" ht="18.75" x14ac:dyDescent="0.3">
      <c r="G13" s="23" t="s">
        <v>22034</v>
      </c>
      <c r="H13" s="24">
        <v>426838.42</v>
      </c>
    </row>
    <row r="14" spans="7:8" ht="18.75" x14ac:dyDescent="0.3">
      <c r="G14" s="23" t="s">
        <v>24865</v>
      </c>
      <c r="H14" s="24">
        <v>4887485.88</v>
      </c>
    </row>
    <row r="15" spans="7:8" ht="18.75" x14ac:dyDescent="0.3">
      <c r="G15" s="23" t="s">
        <v>28207</v>
      </c>
      <c r="H15" s="24">
        <v>5701256.9300000016</v>
      </c>
    </row>
    <row r="16" spans="7:8" ht="18.75" x14ac:dyDescent="0.3">
      <c r="G16" s="39" t="s">
        <v>31033</v>
      </c>
      <c r="H16" s="40">
        <v>15980348.240000004</v>
      </c>
    </row>
    <row r="17" spans="7:8" ht="37.5" x14ac:dyDescent="0.3">
      <c r="G17" s="29" t="s">
        <v>4218</v>
      </c>
      <c r="H17" s="30">
        <v>27613868.079999998</v>
      </c>
    </row>
    <row r="18" spans="7:8" ht="18.75" x14ac:dyDescent="0.3">
      <c r="G18" s="23" t="s">
        <v>2455</v>
      </c>
      <c r="H18" s="24">
        <v>1012470.54</v>
      </c>
    </row>
    <row r="19" spans="7:8" ht="18.75" x14ac:dyDescent="0.3">
      <c r="G19" s="23" t="s">
        <v>7056</v>
      </c>
      <c r="H19" s="24">
        <v>1140231.4100000001</v>
      </c>
    </row>
    <row r="20" spans="7:8" ht="18.75" x14ac:dyDescent="0.3">
      <c r="G20" s="23" t="s">
        <v>10666</v>
      </c>
      <c r="H20" s="24">
        <v>1576768.15</v>
      </c>
    </row>
    <row r="21" spans="7:8" ht="18.75" x14ac:dyDescent="0.3">
      <c r="G21" s="23" t="s">
        <v>13473</v>
      </c>
      <c r="H21" s="24">
        <v>2032163.3099999998</v>
      </c>
    </row>
    <row r="22" spans="7:8" ht="18.75" x14ac:dyDescent="0.3">
      <c r="G22" s="23" t="s">
        <v>16960</v>
      </c>
      <c r="H22" s="24">
        <v>2448869.69</v>
      </c>
    </row>
    <row r="23" spans="7:8" ht="18.75" x14ac:dyDescent="0.3">
      <c r="G23" s="23" t="s">
        <v>19406</v>
      </c>
      <c r="H23" s="24">
        <v>2672518.8499999996</v>
      </c>
    </row>
    <row r="24" spans="7:8" ht="18.75" x14ac:dyDescent="0.3">
      <c r="G24" s="23" t="s">
        <v>22034</v>
      </c>
      <c r="H24" s="24">
        <v>2891745.64</v>
      </c>
    </row>
    <row r="25" spans="7:8" ht="18.75" x14ac:dyDescent="0.3">
      <c r="G25" s="23" t="s">
        <v>24865</v>
      </c>
      <c r="H25" s="24">
        <v>4361162.2599999988</v>
      </c>
    </row>
    <row r="26" spans="7:8" ht="18.75" x14ac:dyDescent="0.3">
      <c r="G26" s="23" t="s">
        <v>28207</v>
      </c>
      <c r="H26" s="24">
        <v>3437708.11</v>
      </c>
    </row>
    <row r="27" spans="7:8" ht="18.75" x14ac:dyDescent="0.3">
      <c r="G27" s="39" t="s">
        <v>31033</v>
      </c>
      <c r="H27" s="40">
        <v>6040230.1199999992</v>
      </c>
    </row>
    <row r="28" spans="7:8" ht="18.75" x14ac:dyDescent="0.3">
      <c r="G28" s="29" t="s">
        <v>5600</v>
      </c>
      <c r="H28" s="30">
        <v>2319634.34</v>
      </c>
    </row>
    <row r="29" spans="7:8" ht="18.75" x14ac:dyDescent="0.3">
      <c r="G29" s="23" t="s">
        <v>2455</v>
      </c>
      <c r="H29" s="24">
        <v>11315.29</v>
      </c>
    </row>
    <row r="30" spans="7:8" ht="18.75" x14ac:dyDescent="0.3">
      <c r="G30" s="23" t="s">
        <v>7056</v>
      </c>
      <c r="H30" s="24">
        <v>22852.18</v>
      </c>
    </row>
    <row r="31" spans="7:8" ht="18.75" x14ac:dyDescent="0.3">
      <c r="G31" s="23" t="s">
        <v>10666</v>
      </c>
      <c r="H31" s="24">
        <v>58354.469999999994</v>
      </c>
    </row>
    <row r="32" spans="7:8" ht="18.75" x14ac:dyDescent="0.3">
      <c r="G32" s="23" t="s">
        <v>13473</v>
      </c>
      <c r="H32" s="24">
        <v>102390.71</v>
      </c>
    </row>
    <row r="33" spans="7:8" ht="18.75" x14ac:dyDescent="0.3">
      <c r="G33" s="23" t="s">
        <v>16960</v>
      </c>
      <c r="H33" s="24">
        <v>115254.41000000002</v>
      </c>
    </row>
    <row r="34" spans="7:8" ht="18.75" x14ac:dyDescent="0.3">
      <c r="G34" s="23" t="s">
        <v>19406</v>
      </c>
      <c r="H34" s="24">
        <v>210098.56999999998</v>
      </c>
    </row>
    <row r="35" spans="7:8" ht="18.75" x14ac:dyDescent="0.3">
      <c r="G35" s="23" t="s">
        <v>22034</v>
      </c>
      <c r="H35" s="24">
        <v>354833.45000000013</v>
      </c>
    </row>
    <row r="36" spans="7:8" ht="18.75" x14ac:dyDescent="0.3">
      <c r="G36" s="23" t="s">
        <v>24865</v>
      </c>
      <c r="H36" s="24">
        <v>501020.66</v>
      </c>
    </row>
    <row r="37" spans="7:8" ht="18.75" x14ac:dyDescent="0.3">
      <c r="G37" s="23" t="s">
        <v>28207</v>
      </c>
      <c r="H37" s="24">
        <v>470505.47999999992</v>
      </c>
    </row>
    <row r="38" spans="7:8" ht="18.75" x14ac:dyDescent="0.3">
      <c r="G38" s="39" t="s">
        <v>31033</v>
      </c>
      <c r="H38" s="40">
        <v>473009.12</v>
      </c>
    </row>
    <row r="39" spans="7:8" ht="18.75" x14ac:dyDescent="0.3">
      <c r="G39" s="29" t="s">
        <v>5998</v>
      </c>
      <c r="H39" s="30">
        <v>3933248.0200000005</v>
      </c>
    </row>
    <row r="40" spans="7:8" ht="18.75" x14ac:dyDescent="0.3">
      <c r="G40" s="23" t="s">
        <v>2455</v>
      </c>
      <c r="H40" s="24">
        <v>22984.059999999998</v>
      </c>
    </row>
    <row r="41" spans="7:8" ht="18.75" x14ac:dyDescent="0.3">
      <c r="G41" s="23" t="s">
        <v>7056</v>
      </c>
      <c r="H41" s="24">
        <v>493.04</v>
      </c>
    </row>
    <row r="42" spans="7:8" ht="18.75" x14ac:dyDescent="0.3">
      <c r="G42" s="23" t="s">
        <v>13473</v>
      </c>
      <c r="H42" s="24">
        <v>43199.06</v>
      </c>
    </row>
    <row r="43" spans="7:8" ht="18.75" x14ac:dyDescent="0.3">
      <c r="G43" s="23" t="s">
        <v>16960</v>
      </c>
      <c r="H43" s="24">
        <v>1742.23</v>
      </c>
    </row>
    <row r="44" spans="7:8" ht="18.75" x14ac:dyDescent="0.3">
      <c r="G44" s="23" t="s">
        <v>19406</v>
      </c>
      <c r="H44" s="24">
        <v>44056.62</v>
      </c>
    </row>
    <row r="45" spans="7:8" ht="18.75" x14ac:dyDescent="0.3">
      <c r="G45" s="23" t="s">
        <v>22034</v>
      </c>
      <c r="H45" s="24">
        <v>221426.17</v>
      </c>
    </row>
    <row r="46" spans="7:8" ht="18.75" x14ac:dyDescent="0.3">
      <c r="G46" s="23" t="s">
        <v>24865</v>
      </c>
      <c r="H46" s="24">
        <v>468181.46999999991</v>
      </c>
    </row>
    <row r="47" spans="7:8" ht="18.75" x14ac:dyDescent="0.3">
      <c r="G47" s="23" t="s">
        <v>28207</v>
      </c>
      <c r="H47" s="24">
        <v>764628.5299999998</v>
      </c>
    </row>
    <row r="48" spans="7:8" ht="18.75" x14ac:dyDescent="0.3">
      <c r="G48" s="39" t="s">
        <v>31033</v>
      </c>
      <c r="H48" s="40">
        <v>2366536.8400000008</v>
      </c>
    </row>
    <row r="49" spans="7:8" ht="18.75" x14ac:dyDescent="0.3">
      <c r="G49" s="29" t="s">
        <v>4077</v>
      </c>
      <c r="H49" s="30">
        <f>H6+H17+H28+H39</f>
        <v>62308998.540000014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5:G51"/>
  <sheetViews>
    <sheetView topLeftCell="A27" workbookViewId="0">
      <selection activeCell="F5" sqref="F5:G51"/>
    </sheetView>
  </sheetViews>
  <sheetFormatPr defaultRowHeight="15" x14ac:dyDescent="0.25"/>
  <cols>
    <col min="6" max="6" width="58" customWidth="1"/>
    <col min="7" max="7" width="49.42578125" customWidth="1"/>
  </cols>
  <sheetData>
    <row r="5" spans="6:7" ht="18.75" x14ac:dyDescent="0.3">
      <c r="F5" s="29" t="s">
        <v>4301</v>
      </c>
      <c r="G5" s="30">
        <v>33533063.100000001</v>
      </c>
    </row>
    <row r="6" spans="6:7" ht="18.75" x14ac:dyDescent="0.3">
      <c r="F6" s="23" t="s">
        <v>2455</v>
      </c>
      <c r="G6" s="24">
        <v>2399964.3699999996</v>
      </c>
    </row>
    <row r="7" spans="6:7" ht="18.75" x14ac:dyDescent="0.3">
      <c r="F7" s="23" t="s">
        <v>7056</v>
      </c>
      <c r="G7" s="24">
        <v>1941809.0000000002</v>
      </c>
    </row>
    <row r="8" spans="6:7" ht="18.75" x14ac:dyDescent="0.3">
      <c r="F8" s="23" t="s">
        <v>10666</v>
      </c>
      <c r="G8" s="24">
        <v>2525874.8899999997</v>
      </c>
    </row>
    <row r="9" spans="6:7" ht="18.75" x14ac:dyDescent="0.3">
      <c r="F9" s="23" t="s">
        <v>13473</v>
      </c>
      <c r="G9" s="24">
        <v>3090246.290000001</v>
      </c>
    </row>
    <row r="10" spans="6:7" ht="18.75" x14ac:dyDescent="0.3">
      <c r="F10" s="23" t="s">
        <v>16960</v>
      </c>
      <c r="G10" s="24">
        <v>3021681.1100000003</v>
      </c>
    </row>
    <row r="11" spans="6:7" ht="18.75" x14ac:dyDescent="0.3">
      <c r="F11" s="23" t="s">
        <v>19406</v>
      </c>
      <c r="G11" s="24">
        <v>3730262.0799999996</v>
      </c>
    </row>
    <row r="12" spans="6:7" ht="18.75" x14ac:dyDescent="0.3">
      <c r="F12" s="23" t="s">
        <v>22034</v>
      </c>
      <c r="G12" s="24">
        <v>4543973.3600000003</v>
      </c>
    </row>
    <row r="13" spans="6:7" ht="18.75" x14ac:dyDescent="0.3">
      <c r="F13" s="23" t="s">
        <v>24865</v>
      </c>
      <c r="G13" s="24">
        <v>3572497.4300000006</v>
      </c>
    </row>
    <row r="14" spans="6:7" ht="18.75" x14ac:dyDescent="0.3">
      <c r="F14" s="23" t="s">
        <v>28207</v>
      </c>
      <c r="G14" s="24">
        <v>4275323.92</v>
      </c>
    </row>
    <row r="15" spans="6:7" ht="18.75" x14ac:dyDescent="0.3">
      <c r="F15" s="23" t="s">
        <v>31033</v>
      </c>
      <c r="G15" s="24">
        <v>4431430.6499999994</v>
      </c>
    </row>
    <row r="16" spans="6:7" ht="18.75" x14ac:dyDescent="0.3">
      <c r="F16" s="29" t="s">
        <v>3444</v>
      </c>
      <c r="G16" s="30">
        <v>43495705.099999994</v>
      </c>
    </row>
    <row r="17" spans="6:7" ht="18.75" x14ac:dyDescent="0.3">
      <c r="F17" s="23" t="s">
        <v>2455</v>
      </c>
      <c r="G17" s="24">
        <v>176465.90999999997</v>
      </c>
    </row>
    <row r="18" spans="6:7" ht="18.75" x14ac:dyDescent="0.3">
      <c r="F18" s="23" t="s">
        <v>7056</v>
      </c>
      <c r="G18" s="24">
        <v>100824.98</v>
      </c>
    </row>
    <row r="19" spans="6:7" ht="18.75" x14ac:dyDescent="0.3">
      <c r="F19" s="23" t="s">
        <v>10666</v>
      </c>
      <c r="G19" s="24">
        <v>87052.53</v>
      </c>
    </row>
    <row r="20" spans="6:7" ht="18.75" x14ac:dyDescent="0.3">
      <c r="F20" s="23" t="s">
        <v>13473</v>
      </c>
      <c r="G20" s="24">
        <v>106295.95</v>
      </c>
    </row>
    <row r="21" spans="6:7" ht="18.75" x14ac:dyDescent="0.3">
      <c r="F21" s="23" t="s">
        <v>16960</v>
      </c>
      <c r="G21" s="24">
        <v>176904.02</v>
      </c>
    </row>
    <row r="22" spans="6:7" ht="18.75" x14ac:dyDescent="0.3">
      <c r="F22" s="23" t="s">
        <v>19406</v>
      </c>
      <c r="G22" s="24">
        <v>655955.15000000014</v>
      </c>
    </row>
    <row r="23" spans="6:7" ht="18.75" x14ac:dyDescent="0.3">
      <c r="F23" s="23" t="s">
        <v>22034</v>
      </c>
      <c r="G23" s="24">
        <v>7399678.8399999999</v>
      </c>
    </row>
    <row r="24" spans="6:7" ht="18.75" x14ac:dyDescent="0.3">
      <c r="F24" s="23" t="s">
        <v>24865</v>
      </c>
      <c r="G24" s="24">
        <v>10548903.609999998</v>
      </c>
    </row>
    <row r="25" spans="6:7" ht="18.75" x14ac:dyDescent="0.3">
      <c r="F25" s="23" t="s">
        <v>28207</v>
      </c>
      <c r="G25" s="24">
        <v>10226742.670000002</v>
      </c>
    </row>
    <row r="26" spans="6:7" ht="18.75" x14ac:dyDescent="0.3">
      <c r="F26" s="23" t="s">
        <v>31033</v>
      </c>
      <c r="G26" s="24">
        <v>14016881.439999999</v>
      </c>
    </row>
    <row r="27" spans="6:7" ht="18.75" x14ac:dyDescent="0.3">
      <c r="F27" s="29" t="s">
        <v>4257</v>
      </c>
      <c r="G27" s="30">
        <v>10770310.369999999</v>
      </c>
    </row>
    <row r="28" spans="6:7" ht="18.75" x14ac:dyDescent="0.3">
      <c r="F28" s="23" t="s">
        <v>2455</v>
      </c>
      <c r="G28" s="24">
        <v>748558.73</v>
      </c>
    </row>
    <row r="29" spans="6:7" ht="18.75" x14ac:dyDescent="0.3">
      <c r="F29" s="23" t="s">
        <v>7056</v>
      </c>
      <c r="G29" s="24">
        <v>606610.67000000016</v>
      </c>
    </row>
    <row r="30" spans="6:7" ht="18.75" x14ac:dyDescent="0.3">
      <c r="F30" s="23" t="s">
        <v>10666</v>
      </c>
      <c r="G30" s="24">
        <v>981629.14</v>
      </c>
    </row>
    <row r="31" spans="6:7" ht="18.75" x14ac:dyDescent="0.3">
      <c r="F31" s="23" t="s">
        <v>13473</v>
      </c>
      <c r="G31" s="24">
        <v>842148.79</v>
      </c>
    </row>
    <row r="32" spans="6:7" ht="18.75" x14ac:dyDescent="0.3">
      <c r="F32" s="23" t="s">
        <v>16960</v>
      </c>
      <c r="G32" s="24">
        <v>498162.15999999992</v>
      </c>
    </row>
    <row r="33" spans="6:7" ht="18.75" x14ac:dyDescent="0.3">
      <c r="F33" s="23" t="s">
        <v>19406</v>
      </c>
      <c r="G33" s="24">
        <v>1540887.4899999993</v>
      </c>
    </row>
    <row r="34" spans="6:7" ht="18.75" x14ac:dyDescent="0.3">
      <c r="F34" s="23" t="s">
        <v>22034</v>
      </c>
      <c r="G34" s="24">
        <v>869855.95000000007</v>
      </c>
    </row>
    <row r="35" spans="6:7" ht="18.75" x14ac:dyDescent="0.3">
      <c r="F35" s="23" t="s">
        <v>24865</v>
      </c>
      <c r="G35" s="24">
        <v>1744227.38</v>
      </c>
    </row>
    <row r="36" spans="6:7" ht="18.75" x14ac:dyDescent="0.3">
      <c r="F36" s="23" t="s">
        <v>28207</v>
      </c>
      <c r="G36" s="24">
        <v>1876896.65</v>
      </c>
    </row>
    <row r="37" spans="6:7" ht="18.75" x14ac:dyDescent="0.3">
      <c r="F37" s="23" t="s">
        <v>31033</v>
      </c>
      <c r="G37" s="24">
        <v>1061333.4099999999</v>
      </c>
    </row>
    <row r="38" spans="6:7" ht="18.75" x14ac:dyDescent="0.3">
      <c r="F38" s="29" t="s">
        <v>4512</v>
      </c>
      <c r="G38" s="30">
        <v>2562923.5099999998</v>
      </c>
    </row>
    <row r="39" spans="6:7" ht="18.75" x14ac:dyDescent="0.3">
      <c r="F39" s="23" t="s">
        <v>2455</v>
      </c>
      <c r="G39" s="24">
        <v>334714.83999999997</v>
      </c>
    </row>
    <row r="40" spans="6:7" ht="18.75" x14ac:dyDescent="0.3">
      <c r="F40" s="23" t="s">
        <v>7056</v>
      </c>
      <c r="G40" s="24">
        <v>147868.78</v>
      </c>
    </row>
    <row r="41" spans="6:7" ht="18.75" x14ac:dyDescent="0.3">
      <c r="F41" s="23" t="s">
        <v>10666</v>
      </c>
      <c r="G41" s="24">
        <v>40621.699999999997</v>
      </c>
    </row>
    <row r="42" spans="6:7" ht="18.75" x14ac:dyDescent="0.3">
      <c r="F42" s="23" t="s">
        <v>13473</v>
      </c>
      <c r="G42" s="24">
        <v>486.42</v>
      </c>
    </row>
    <row r="43" spans="6:7" ht="18.75" x14ac:dyDescent="0.3">
      <c r="F43" s="23" t="s">
        <v>16960</v>
      </c>
      <c r="G43" s="24">
        <v>1115.74</v>
      </c>
    </row>
    <row r="44" spans="6:7" ht="18.75" x14ac:dyDescent="0.3">
      <c r="F44" s="23" t="s">
        <v>19406</v>
      </c>
      <c r="G44" s="24">
        <v>6993.7999999999993</v>
      </c>
    </row>
    <row r="45" spans="6:7" ht="18.75" x14ac:dyDescent="0.3">
      <c r="F45" s="23" t="s">
        <v>22034</v>
      </c>
      <c r="G45" s="24">
        <v>19070.61</v>
      </c>
    </row>
    <row r="46" spans="6:7" ht="18.75" x14ac:dyDescent="0.3">
      <c r="F46" s="23" t="s">
        <v>24865</v>
      </c>
      <c r="G46" s="24">
        <v>490113.37</v>
      </c>
    </row>
    <row r="47" spans="6:7" ht="18.75" x14ac:dyDescent="0.3">
      <c r="F47" s="23" t="s">
        <v>28207</v>
      </c>
      <c r="G47" s="24">
        <v>925055.72</v>
      </c>
    </row>
    <row r="48" spans="6:7" ht="18.75" x14ac:dyDescent="0.3">
      <c r="F48" s="23" t="s">
        <v>31033</v>
      </c>
      <c r="G48" s="24">
        <v>596882.53</v>
      </c>
    </row>
    <row r="49" spans="6:7" ht="56.25" x14ac:dyDescent="0.3">
      <c r="F49" s="29" t="s">
        <v>21943</v>
      </c>
      <c r="G49" s="30">
        <v>152643</v>
      </c>
    </row>
    <row r="50" spans="6:7" ht="18.75" x14ac:dyDescent="0.3">
      <c r="F50" s="23" t="s">
        <v>19406</v>
      </c>
      <c r="G50" s="24">
        <v>152643</v>
      </c>
    </row>
    <row r="51" spans="6:7" ht="18.75" x14ac:dyDescent="0.3">
      <c r="F51" s="29" t="s">
        <v>35035</v>
      </c>
      <c r="G51" s="30">
        <f>G5+G16+G27+G38+G49</f>
        <v>90514645.079999998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5:H8"/>
  <sheetViews>
    <sheetView workbookViewId="0">
      <selection activeCell="G5" sqref="G5:H8"/>
    </sheetView>
  </sheetViews>
  <sheetFormatPr defaultRowHeight="15" x14ac:dyDescent="0.25"/>
  <cols>
    <col min="7" max="7" width="39.5703125" customWidth="1"/>
    <col min="8" max="8" width="16" bestFit="1" customWidth="1"/>
  </cols>
  <sheetData>
    <row r="5" spans="7:8" ht="37.5" x14ac:dyDescent="0.3">
      <c r="G5" s="29" t="s">
        <v>3050</v>
      </c>
      <c r="H5" s="30">
        <v>36332133.289999999</v>
      </c>
    </row>
    <row r="6" spans="7:8" ht="18.75" x14ac:dyDescent="0.3">
      <c r="G6" s="23" t="s">
        <v>2455</v>
      </c>
      <c r="H6" s="24">
        <v>695471.41</v>
      </c>
    </row>
    <row r="7" spans="7:8" ht="18.75" x14ac:dyDescent="0.3">
      <c r="G7" s="23" t="s">
        <v>24865</v>
      </c>
      <c r="H7" s="24">
        <v>10336410.449999999</v>
      </c>
    </row>
    <row r="8" spans="7:8" ht="18.75" x14ac:dyDescent="0.3">
      <c r="G8" s="39" t="s">
        <v>31033</v>
      </c>
      <c r="H8" s="40">
        <v>25300251.43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5:H121"/>
  <sheetViews>
    <sheetView topLeftCell="A79" workbookViewId="0">
      <selection activeCell="I91" sqref="I91"/>
    </sheetView>
  </sheetViews>
  <sheetFormatPr defaultRowHeight="15" x14ac:dyDescent="0.25"/>
  <cols>
    <col min="6" max="6" width="84.5703125" customWidth="1"/>
    <col min="7" max="8" width="16" bestFit="1" customWidth="1"/>
  </cols>
  <sheetData>
    <row r="5" spans="6:7" ht="37.5" x14ac:dyDescent="0.3">
      <c r="F5" s="29" t="s">
        <v>21250</v>
      </c>
      <c r="G5" s="30">
        <v>85949.66</v>
      </c>
    </row>
    <row r="6" spans="6:7" ht="18.75" x14ac:dyDescent="0.3">
      <c r="F6" s="23" t="s">
        <v>19406</v>
      </c>
      <c r="G6" s="24">
        <v>85949.66</v>
      </c>
    </row>
    <row r="7" spans="6:7" ht="37.5" x14ac:dyDescent="0.3">
      <c r="F7" s="29" t="s">
        <v>29587</v>
      </c>
      <c r="G7" s="30">
        <v>174464.3</v>
      </c>
    </row>
    <row r="8" spans="6:7" ht="18.75" x14ac:dyDescent="0.3">
      <c r="F8" s="23" t="s">
        <v>28207</v>
      </c>
      <c r="G8" s="24">
        <v>174464.3</v>
      </c>
    </row>
    <row r="9" spans="6:7" ht="18.75" x14ac:dyDescent="0.3">
      <c r="F9" s="29" t="s">
        <v>22144</v>
      </c>
      <c r="G9" s="30">
        <v>138096.18</v>
      </c>
    </row>
    <row r="10" spans="6:7" ht="18.75" x14ac:dyDescent="0.3">
      <c r="F10" s="23" t="s">
        <v>22034</v>
      </c>
      <c r="G10" s="24">
        <v>61000</v>
      </c>
    </row>
    <row r="11" spans="6:7" ht="18.75" x14ac:dyDescent="0.3">
      <c r="F11" s="23" t="s">
        <v>28207</v>
      </c>
      <c r="G11" s="24">
        <v>77096.179999999993</v>
      </c>
    </row>
    <row r="12" spans="6:7" ht="18.75" x14ac:dyDescent="0.3">
      <c r="F12" s="29" t="s">
        <v>25293</v>
      </c>
      <c r="G12" s="30">
        <v>36235.81</v>
      </c>
    </row>
    <row r="13" spans="6:7" ht="18.75" x14ac:dyDescent="0.3">
      <c r="F13" s="23" t="s">
        <v>24865</v>
      </c>
      <c r="G13" s="24">
        <v>31533.279999999999</v>
      </c>
    </row>
    <row r="14" spans="6:7" ht="18.75" x14ac:dyDescent="0.3">
      <c r="F14" s="23" t="s">
        <v>31033</v>
      </c>
      <c r="G14" s="24">
        <v>4702.53</v>
      </c>
    </row>
    <row r="15" spans="6:7" ht="18.75" x14ac:dyDescent="0.3">
      <c r="F15" s="29" t="s">
        <v>19351</v>
      </c>
      <c r="G15" s="30">
        <v>60000</v>
      </c>
    </row>
    <row r="16" spans="6:7" ht="18.75" x14ac:dyDescent="0.3">
      <c r="F16" s="23" t="s">
        <v>16960</v>
      </c>
      <c r="G16" s="24">
        <v>50000</v>
      </c>
    </row>
    <row r="17" spans="6:7" ht="18.75" x14ac:dyDescent="0.3">
      <c r="F17" s="23" t="s">
        <v>24865</v>
      </c>
      <c r="G17" s="24">
        <v>10000</v>
      </c>
    </row>
    <row r="18" spans="6:7" ht="18.75" x14ac:dyDescent="0.3">
      <c r="F18" s="29" t="s">
        <v>3471</v>
      </c>
      <c r="G18" s="30">
        <v>6546141.4199999999</v>
      </c>
    </row>
    <row r="19" spans="6:7" ht="18.75" x14ac:dyDescent="0.3">
      <c r="F19" s="23" t="s">
        <v>2455</v>
      </c>
      <c r="G19" s="24">
        <v>3046141.42</v>
      </c>
    </row>
    <row r="20" spans="6:7" ht="18.75" x14ac:dyDescent="0.3">
      <c r="F20" s="23" t="s">
        <v>7056</v>
      </c>
      <c r="G20" s="24">
        <v>3500000</v>
      </c>
    </row>
    <row r="21" spans="6:7" ht="18.75" x14ac:dyDescent="0.3">
      <c r="F21" s="29" t="s">
        <v>1253</v>
      </c>
      <c r="G21" s="30">
        <v>2786779.0899999994</v>
      </c>
    </row>
    <row r="22" spans="6:7" ht="18.75" x14ac:dyDescent="0.3">
      <c r="F22" s="23" t="s">
        <v>1199</v>
      </c>
      <c r="G22" s="24">
        <v>80045</v>
      </c>
    </row>
    <row r="23" spans="6:7" ht="18.75" x14ac:dyDescent="0.3">
      <c r="F23" s="23" t="s">
        <v>2455</v>
      </c>
      <c r="G23" s="24">
        <v>639702.66999999993</v>
      </c>
    </row>
    <row r="24" spans="6:7" ht="18.75" x14ac:dyDescent="0.3">
      <c r="F24" s="23" t="s">
        <v>7056</v>
      </c>
      <c r="G24" s="24">
        <v>169346.74</v>
      </c>
    </row>
    <row r="25" spans="6:7" ht="18.75" x14ac:dyDescent="0.3">
      <c r="F25" s="23" t="s">
        <v>10666</v>
      </c>
      <c r="G25" s="24">
        <v>1268332.6099999999</v>
      </c>
    </row>
    <row r="26" spans="6:7" ht="18.75" x14ac:dyDescent="0.3">
      <c r="F26" s="23" t="s">
        <v>13473</v>
      </c>
      <c r="G26" s="24">
        <v>70815.92</v>
      </c>
    </row>
    <row r="27" spans="6:7" ht="18.75" x14ac:dyDescent="0.3">
      <c r="F27" s="23" t="s">
        <v>24865</v>
      </c>
      <c r="G27" s="24">
        <v>108536.15</v>
      </c>
    </row>
    <row r="28" spans="6:7" ht="18.75" x14ac:dyDescent="0.3">
      <c r="F28" s="23" t="s">
        <v>31033</v>
      </c>
      <c r="G28" s="24">
        <v>450000</v>
      </c>
    </row>
    <row r="29" spans="6:7" ht="37.5" x14ac:dyDescent="0.3">
      <c r="F29" s="29" t="s">
        <v>9016</v>
      </c>
      <c r="G29" s="30">
        <v>280800.2</v>
      </c>
    </row>
    <row r="30" spans="6:7" ht="18.75" x14ac:dyDescent="0.3">
      <c r="F30" s="23" t="s">
        <v>7056</v>
      </c>
      <c r="G30" s="24">
        <v>4000</v>
      </c>
    </row>
    <row r="31" spans="6:7" ht="18.75" x14ac:dyDescent="0.3">
      <c r="F31" s="23" t="s">
        <v>10666</v>
      </c>
      <c r="G31" s="24">
        <v>131800</v>
      </c>
    </row>
    <row r="32" spans="6:7" ht="18.75" x14ac:dyDescent="0.3">
      <c r="F32" s="23" t="s">
        <v>22034</v>
      </c>
      <c r="G32" s="24">
        <v>100000</v>
      </c>
    </row>
    <row r="33" spans="6:7" ht="18.75" x14ac:dyDescent="0.3">
      <c r="F33" s="23" t="s">
        <v>24865</v>
      </c>
      <c r="G33" s="24">
        <v>0.2</v>
      </c>
    </row>
    <row r="34" spans="6:7" ht="18.75" x14ac:dyDescent="0.3">
      <c r="F34" s="23" t="s">
        <v>31033</v>
      </c>
      <c r="G34" s="24">
        <v>45000</v>
      </c>
    </row>
    <row r="35" spans="6:7" ht="37.5" x14ac:dyDescent="0.3">
      <c r="F35" s="29" t="s">
        <v>13456</v>
      </c>
      <c r="G35" s="30">
        <v>35011.85</v>
      </c>
    </row>
    <row r="36" spans="6:7" ht="18.75" x14ac:dyDescent="0.3">
      <c r="F36" s="23" t="s">
        <v>10666</v>
      </c>
      <c r="G36" s="24">
        <v>24011.85</v>
      </c>
    </row>
    <row r="37" spans="6:7" ht="18.75" x14ac:dyDescent="0.3">
      <c r="F37" s="23" t="s">
        <v>13473</v>
      </c>
      <c r="G37" s="24">
        <v>6000</v>
      </c>
    </row>
    <row r="38" spans="6:7" ht="18.75" x14ac:dyDescent="0.3">
      <c r="F38" s="23" t="s">
        <v>24865</v>
      </c>
      <c r="G38" s="24">
        <v>5000</v>
      </c>
    </row>
    <row r="39" spans="6:7" ht="37.5" x14ac:dyDescent="0.3">
      <c r="F39" s="29" t="s">
        <v>6360</v>
      </c>
      <c r="G39" s="30">
        <v>163371.96</v>
      </c>
    </row>
    <row r="40" spans="6:7" ht="18.75" x14ac:dyDescent="0.3">
      <c r="F40" s="23" t="s">
        <v>2455</v>
      </c>
      <c r="G40" s="24">
        <v>60034.6</v>
      </c>
    </row>
    <row r="41" spans="6:7" ht="18.75" x14ac:dyDescent="0.3">
      <c r="F41" s="23" t="s">
        <v>7056</v>
      </c>
      <c r="G41" s="24">
        <v>40</v>
      </c>
    </row>
    <row r="42" spans="6:7" ht="18.75" x14ac:dyDescent="0.3">
      <c r="F42" s="23" t="s">
        <v>24865</v>
      </c>
      <c r="G42" s="24">
        <v>103297.35999999999</v>
      </c>
    </row>
    <row r="43" spans="6:7" ht="18.75" x14ac:dyDescent="0.3">
      <c r="F43" s="29" t="s">
        <v>20353</v>
      </c>
      <c r="G43" s="30">
        <v>2185.5300000000002</v>
      </c>
    </row>
    <row r="44" spans="6:7" ht="18.75" x14ac:dyDescent="0.3">
      <c r="F44" s="23" t="s">
        <v>19406</v>
      </c>
      <c r="G44" s="24">
        <v>2185.5300000000002</v>
      </c>
    </row>
    <row r="45" spans="6:7" ht="37.5" x14ac:dyDescent="0.3">
      <c r="F45" s="29" t="s">
        <v>26104</v>
      </c>
      <c r="G45" s="30">
        <v>6672423.2199999997</v>
      </c>
    </row>
    <row r="46" spans="6:7" ht="18.75" x14ac:dyDescent="0.3">
      <c r="F46" s="23" t="s">
        <v>24865</v>
      </c>
      <c r="G46" s="24">
        <v>2489931.9700000002</v>
      </c>
    </row>
    <row r="47" spans="6:7" ht="18.75" x14ac:dyDescent="0.3">
      <c r="F47" s="23" t="s">
        <v>28207</v>
      </c>
      <c r="G47" s="24">
        <v>2302662.71</v>
      </c>
    </row>
    <row r="48" spans="6:7" ht="18.75" x14ac:dyDescent="0.3">
      <c r="F48" s="23" t="s">
        <v>31033</v>
      </c>
      <c r="G48" s="24">
        <v>1879828.54</v>
      </c>
    </row>
    <row r="49" spans="6:7" ht="37.5" x14ac:dyDescent="0.3">
      <c r="F49" s="29" t="s">
        <v>23411</v>
      </c>
      <c r="G49" s="30">
        <v>69361</v>
      </c>
    </row>
    <row r="50" spans="6:7" ht="18.75" x14ac:dyDescent="0.3">
      <c r="F50" s="23" t="s">
        <v>22034</v>
      </c>
      <c r="G50" s="24">
        <v>19808</v>
      </c>
    </row>
    <row r="51" spans="6:7" ht="18.75" x14ac:dyDescent="0.3">
      <c r="F51" s="23" t="s">
        <v>24865</v>
      </c>
      <c r="G51" s="24">
        <v>44228</v>
      </c>
    </row>
    <row r="52" spans="6:7" ht="18.75" x14ac:dyDescent="0.3">
      <c r="F52" s="23" t="s">
        <v>31033</v>
      </c>
      <c r="G52" s="24">
        <v>5325</v>
      </c>
    </row>
    <row r="53" spans="6:7" ht="37.5" x14ac:dyDescent="0.3">
      <c r="F53" s="29" t="s">
        <v>11634</v>
      </c>
      <c r="G53" s="30">
        <v>2000</v>
      </c>
    </row>
    <row r="54" spans="6:7" ht="18.75" x14ac:dyDescent="0.3">
      <c r="F54" s="23" t="s">
        <v>10666</v>
      </c>
      <c r="G54" s="24">
        <v>2000</v>
      </c>
    </row>
    <row r="55" spans="6:7" ht="18.75" x14ac:dyDescent="0.3">
      <c r="F55" s="29" t="s">
        <v>10022</v>
      </c>
      <c r="G55" s="30">
        <v>71684.98</v>
      </c>
    </row>
    <row r="56" spans="6:7" ht="18.75" x14ac:dyDescent="0.3">
      <c r="F56" s="23" t="s">
        <v>7056</v>
      </c>
      <c r="G56" s="24">
        <v>27617.48</v>
      </c>
    </row>
    <row r="57" spans="6:7" ht="18.75" x14ac:dyDescent="0.3">
      <c r="F57" s="23" t="s">
        <v>10666</v>
      </c>
      <c r="G57" s="24">
        <v>44067.5</v>
      </c>
    </row>
    <row r="58" spans="6:7" ht="37.5" x14ac:dyDescent="0.3">
      <c r="F58" s="29" t="s">
        <v>19440</v>
      </c>
      <c r="G58" s="30">
        <v>1611657.0899999999</v>
      </c>
    </row>
    <row r="59" spans="6:7" ht="18.75" x14ac:dyDescent="0.3">
      <c r="F59" s="23" t="s">
        <v>19406</v>
      </c>
      <c r="G59" s="24">
        <v>705279.9</v>
      </c>
    </row>
    <row r="60" spans="6:7" ht="18.75" x14ac:dyDescent="0.3">
      <c r="F60" s="23" t="s">
        <v>22034</v>
      </c>
      <c r="G60" s="24">
        <v>366377.33</v>
      </c>
    </row>
    <row r="61" spans="6:7" ht="18.75" x14ac:dyDescent="0.3">
      <c r="F61" s="23" t="s">
        <v>24865</v>
      </c>
      <c r="G61" s="24">
        <v>539999.86</v>
      </c>
    </row>
    <row r="62" spans="6:7" ht="37.5" x14ac:dyDescent="0.3">
      <c r="F62" s="29" t="s">
        <v>7494</v>
      </c>
      <c r="G62" s="30">
        <v>547734.19999999995</v>
      </c>
    </row>
    <row r="63" spans="6:7" ht="18.75" x14ac:dyDescent="0.3">
      <c r="F63" s="23" t="s">
        <v>7056</v>
      </c>
      <c r="G63" s="24">
        <v>244717.39999999997</v>
      </c>
    </row>
    <row r="64" spans="6:7" ht="18.75" x14ac:dyDescent="0.3">
      <c r="F64" s="23" t="s">
        <v>10666</v>
      </c>
      <c r="G64" s="24">
        <v>169030.51</v>
      </c>
    </row>
    <row r="65" spans="6:7" ht="18.75" x14ac:dyDescent="0.3">
      <c r="F65" s="23" t="s">
        <v>13473</v>
      </c>
      <c r="G65" s="24">
        <v>50000</v>
      </c>
    </row>
    <row r="66" spans="6:7" ht="18.75" x14ac:dyDescent="0.3">
      <c r="F66" s="23" t="s">
        <v>16960</v>
      </c>
      <c r="G66" s="24">
        <v>35000</v>
      </c>
    </row>
    <row r="67" spans="6:7" ht="18.75" x14ac:dyDescent="0.3">
      <c r="F67" s="23" t="s">
        <v>24865</v>
      </c>
      <c r="G67" s="24">
        <v>48986.29</v>
      </c>
    </row>
    <row r="68" spans="6:7" ht="37.5" x14ac:dyDescent="0.3">
      <c r="F68" s="29" t="s">
        <v>12214</v>
      </c>
      <c r="G68" s="30">
        <v>30000</v>
      </c>
    </row>
    <row r="69" spans="6:7" ht="18.75" x14ac:dyDescent="0.3">
      <c r="F69" s="23" t="s">
        <v>10666</v>
      </c>
      <c r="G69" s="24">
        <v>30000</v>
      </c>
    </row>
    <row r="70" spans="6:7" ht="18.75" x14ac:dyDescent="0.3">
      <c r="F70" s="29" t="s">
        <v>32204</v>
      </c>
      <c r="G70" s="30">
        <v>10819.82</v>
      </c>
    </row>
    <row r="71" spans="6:7" ht="18.75" x14ac:dyDescent="0.3">
      <c r="F71" s="23" t="s">
        <v>31033</v>
      </c>
      <c r="G71" s="24">
        <v>10819.82</v>
      </c>
    </row>
    <row r="72" spans="6:7" ht="18.75" x14ac:dyDescent="0.3">
      <c r="F72" s="29" t="s">
        <v>31560</v>
      </c>
      <c r="G72" s="30">
        <v>41299.020000000004</v>
      </c>
    </row>
    <row r="73" spans="6:7" ht="18.75" x14ac:dyDescent="0.3">
      <c r="F73" s="23" t="s">
        <v>31033</v>
      </c>
      <c r="G73" s="24">
        <v>41299.020000000004</v>
      </c>
    </row>
    <row r="74" spans="6:7" ht="18.75" x14ac:dyDescent="0.3">
      <c r="F74" s="29" t="s">
        <v>1260</v>
      </c>
      <c r="G74" s="30">
        <v>6732302.5700000003</v>
      </c>
    </row>
    <row r="75" spans="6:7" ht="18.75" x14ac:dyDescent="0.3">
      <c r="F75" s="23" t="s">
        <v>1199</v>
      </c>
      <c r="G75" s="24">
        <v>21042.65</v>
      </c>
    </row>
    <row r="76" spans="6:7" ht="18.75" x14ac:dyDescent="0.3">
      <c r="F76" s="23" t="s">
        <v>24865</v>
      </c>
      <c r="G76" s="24">
        <v>6711259.9199999999</v>
      </c>
    </row>
    <row r="77" spans="6:7" ht="37.5" x14ac:dyDescent="0.3">
      <c r="F77" s="29" t="s">
        <v>20739</v>
      </c>
      <c r="G77" s="30">
        <v>268400</v>
      </c>
    </row>
    <row r="78" spans="6:7" ht="18.75" x14ac:dyDescent="0.3">
      <c r="F78" s="23" t="s">
        <v>19406</v>
      </c>
      <c r="G78" s="24">
        <v>134200</v>
      </c>
    </row>
    <row r="79" spans="6:7" ht="18.75" x14ac:dyDescent="0.3">
      <c r="F79" s="23" t="s">
        <v>22034</v>
      </c>
      <c r="G79" s="24">
        <v>134200</v>
      </c>
    </row>
    <row r="80" spans="6:7" ht="37.5" x14ac:dyDescent="0.3">
      <c r="F80" s="29" t="s">
        <v>21817</v>
      </c>
      <c r="G80" s="30">
        <v>8931269.5300000012</v>
      </c>
    </row>
    <row r="81" spans="6:8" ht="18.75" x14ac:dyDescent="0.3">
      <c r="F81" s="23" t="s">
        <v>19406</v>
      </c>
      <c r="G81" s="24">
        <v>1743860.11</v>
      </c>
    </row>
    <row r="82" spans="6:8" ht="18.75" x14ac:dyDescent="0.3">
      <c r="F82" s="23" t="s">
        <v>22034</v>
      </c>
      <c r="G82" s="24">
        <v>1742884.58</v>
      </c>
    </row>
    <row r="83" spans="6:8" ht="18.75" x14ac:dyDescent="0.3">
      <c r="F83" s="23" t="s">
        <v>24865</v>
      </c>
      <c r="G83" s="24">
        <v>2970827.35</v>
      </c>
    </row>
    <row r="84" spans="6:8" ht="18.75" x14ac:dyDescent="0.3">
      <c r="F84" s="23" t="s">
        <v>28207</v>
      </c>
      <c r="G84" s="24">
        <v>2033164.26</v>
      </c>
    </row>
    <row r="85" spans="6:8" ht="18.75" x14ac:dyDescent="0.3">
      <c r="F85" s="23" t="s">
        <v>31033</v>
      </c>
      <c r="G85" s="24">
        <v>440533.23</v>
      </c>
    </row>
    <row r="86" spans="6:8" ht="18.75" x14ac:dyDescent="0.3">
      <c r="F86" s="29" t="s">
        <v>31632</v>
      </c>
      <c r="G86" s="30">
        <v>17760084.890000001</v>
      </c>
      <c r="H86" s="94">
        <f>G80+G86</f>
        <v>26691354.420000002</v>
      </c>
    </row>
    <row r="87" spans="6:8" ht="18.75" x14ac:dyDescent="0.3">
      <c r="F87" s="23" t="s">
        <v>31033</v>
      </c>
      <c r="G87" s="24">
        <v>17760084.890000001</v>
      </c>
    </row>
    <row r="88" spans="6:8" ht="18.75" x14ac:dyDescent="0.3">
      <c r="F88" s="29" t="s">
        <v>19422</v>
      </c>
      <c r="G88" s="30">
        <v>261077.38</v>
      </c>
    </row>
    <row r="89" spans="6:8" ht="18.75" x14ac:dyDescent="0.3">
      <c r="F89" s="23" t="s">
        <v>19406</v>
      </c>
      <c r="G89" s="24">
        <v>53233.279999999999</v>
      </c>
    </row>
    <row r="90" spans="6:8" ht="18.75" x14ac:dyDescent="0.3">
      <c r="F90" s="23" t="s">
        <v>24865</v>
      </c>
      <c r="G90" s="24">
        <v>207844.1</v>
      </c>
    </row>
    <row r="91" spans="6:8" ht="37.5" x14ac:dyDescent="0.3">
      <c r="F91" s="29" t="s">
        <v>34115</v>
      </c>
      <c r="G91" s="30">
        <v>14729466.9</v>
      </c>
    </row>
    <row r="92" spans="6:8" ht="18.75" x14ac:dyDescent="0.3">
      <c r="F92" s="23" t="s">
        <v>31033</v>
      </c>
      <c r="G92" s="24">
        <v>14729466.9</v>
      </c>
    </row>
    <row r="93" spans="6:8" ht="18.75" x14ac:dyDescent="0.3">
      <c r="F93" s="29" t="s">
        <v>28910</v>
      </c>
      <c r="G93" s="30">
        <v>11098941.76</v>
      </c>
    </row>
    <row r="94" spans="6:8" ht="18.75" x14ac:dyDescent="0.3">
      <c r="F94" s="23" t="s">
        <v>28207</v>
      </c>
      <c r="G94" s="24">
        <v>11080325.779999999</v>
      </c>
    </row>
    <row r="95" spans="6:8" ht="18.75" x14ac:dyDescent="0.3">
      <c r="F95" s="23" t="s">
        <v>31033</v>
      </c>
      <c r="G95" s="24">
        <v>18615.98</v>
      </c>
    </row>
    <row r="96" spans="6:8" ht="18.75" x14ac:dyDescent="0.3">
      <c r="F96" s="29" t="s">
        <v>29846</v>
      </c>
      <c r="G96" s="30">
        <v>5700.75</v>
      </c>
    </row>
    <row r="97" spans="6:7" ht="18.75" x14ac:dyDescent="0.3">
      <c r="F97" s="23" t="s">
        <v>28207</v>
      </c>
      <c r="G97" s="24">
        <v>5700.75</v>
      </c>
    </row>
    <row r="98" spans="6:7" ht="18.75" x14ac:dyDescent="0.3">
      <c r="F98" s="29" t="s">
        <v>12229</v>
      </c>
      <c r="G98" s="30">
        <v>5000</v>
      </c>
    </row>
    <row r="99" spans="6:7" ht="18.75" x14ac:dyDescent="0.3">
      <c r="F99" s="23" t="s">
        <v>10666</v>
      </c>
      <c r="G99" s="24">
        <v>5000</v>
      </c>
    </row>
    <row r="100" spans="6:7" ht="37.5" x14ac:dyDescent="0.3">
      <c r="F100" s="29" t="s">
        <v>14930</v>
      </c>
      <c r="G100" s="30">
        <v>55655.82</v>
      </c>
    </row>
    <row r="101" spans="6:7" ht="18.75" x14ac:dyDescent="0.3">
      <c r="F101" s="23" t="s">
        <v>13473</v>
      </c>
      <c r="G101" s="24">
        <v>49542.58</v>
      </c>
    </row>
    <row r="102" spans="6:7" ht="18.75" x14ac:dyDescent="0.3">
      <c r="F102" s="23" t="s">
        <v>24865</v>
      </c>
      <c r="G102" s="24">
        <v>6113.24</v>
      </c>
    </row>
    <row r="103" spans="6:7" ht="37.5" x14ac:dyDescent="0.3">
      <c r="F103" s="29" t="s">
        <v>24023</v>
      </c>
      <c r="G103" s="30">
        <v>188119.45</v>
      </c>
    </row>
    <row r="104" spans="6:7" ht="18.75" x14ac:dyDescent="0.3">
      <c r="F104" s="23" t="s">
        <v>22034</v>
      </c>
      <c r="G104" s="24">
        <v>188119.45</v>
      </c>
    </row>
    <row r="105" spans="6:7" ht="37.5" x14ac:dyDescent="0.3">
      <c r="F105" s="29" t="s">
        <v>32590</v>
      </c>
      <c r="G105" s="30">
        <v>521237.32</v>
      </c>
    </row>
    <row r="106" spans="6:7" ht="18.75" x14ac:dyDescent="0.3">
      <c r="F106" s="23" t="s">
        <v>31033</v>
      </c>
      <c r="G106" s="24">
        <v>521237.32</v>
      </c>
    </row>
    <row r="107" spans="6:7" ht="18.75" x14ac:dyDescent="0.3">
      <c r="F107" s="29" t="s">
        <v>24047</v>
      </c>
      <c r="G107" s="30">
        <v>6403739.9300000006</v>
      </c>
    </row>
    <row r="108" spans="6:7" ht="18.75" x14ac:dyDescent="0.3">
      <c r="F108" s="23" t="s">
        <v>22034</v>
      </c>
      <c r="G108" s="24">
        <v>6403739.9300000006</v>
      </c>
    </row>
    <row r="109" spans="6:7" ht="18.75" x14ac:dyDescent="0.3">
      <c r="F109" s="29" t="s">
        <v>17727</v>
      </c>
      <c r="G109" s="30">
        <v>550350</v>
      </c>
    </row>
    <row r="110" spans="6:7" ht="18.75" x14ac:dyDescent="0.3">
      <c r="F110" s="23" t="s">
        <v>16960</v>
      </c>
      <c r="G110" s="24">
        <v>550350</v>
      </c>
    </row>
    <row r="111" spans="6:7" ht="18.75" x14ac:dyDescent="0.3">
      <c r="F111" s="29" t="s">
        <v>25811</v>
      </c>
      <c r="G111" s="30">
        <v>325720.39</v>
      </c>
    </row>
    <row r="112" spans="6:7" ht="18.75" x14ac:dyDescent="0.3">
      <c r="F112" s="23" t="s">
        <v>24865</v>
      </c>
      <c r="G112" s="24">
        <v>28058.25</v>
      </c>
    </row>
    <row r="113" spans="6:7" ht="18.75" x14ac:dyDescent="0.3">
      <c r="F113" s="23" t="s">
        <v>28207</v>
      </c>
      <c r="G113" s="24">
        <v>297662.14</v>
      </c>
    </row>
    <row r="114" spans="6:7" ht="18.75" x14ac:dyDescent="0.3">
      <c r="F114" s="29" t="s">
        <v>25866</v>
      </c>
      <c r="G114" s="30">
        <v>89781.87999999999</v>
      </c>
    </row>
    <row r="115" spans="6:7" ht="18.75" x14ac:dyDescent="0.3">
      <c r="F115" s="23" t="s">
        <v>24865</v>
      </c>
      <c r="G115" s="24">
        <v>89781.87999999999</v>
      </c>
    </row>
    <row r="116" spans="6:7" ht="18.75" x14ac:dyDescent="0.3">
      <c r="F116" s="29" t="s">
        <v>29526</v>
      </c>
      <c r="G116" s="30">
        <v>239893.26</v>
      </c>
    </row>
    <row r="117" spans="6:7" ht="18.75" x14ac:dyDescent="0.3">
      <c r="F117" s="23" t="s">
        <v>28207</v>
      </c>
      <c r="G117" s="24">
        <v>214966.54</v>
      </c>
    </row>
    <row r="118" spans="6:7" ht="18.75" x14ac:dyDescent="0.3">
      <c r="F118" s="23" t="s">
        <v>31033</v>
      </c>
      <c r="G118" s="24">
        <v>24926.720000000001</v>
      </c>
    </row>
    <row r="119" spans="6:7" ht="18.75" x14ac:dyDescent="0.3">
      <c r="F119" s="29" t="s">
        <v>31861</v>
      </c>
      <c r="G119" s="30">
        <v>1080.1199999999999</v>
      </c>
    </row>
    <row r="120" spans="6:7" ht="18.75" x14ac:dyDescent="0.3">
      <c r="F120" s="23" t="s">
        <v>31033</v>
      </c>
      <c r="G120" s="24">
        <v>1080.1199999999999</v>
      </c>
    </row>
    <row r="121" spans="6:7" ht="18.75" x14ac:dyDescent="0.3">
      <c r="F121" s="29" t="s">
        <v>35034</v>
      </c>
      <c r="G121" s="30">
        <f>G5+G7+G9+G12+G15+G18+G21+G29+G35+G39+G43+G45+G49+G53+G55+G58+G62+G68+G70+G72+G74+G77+G80+G86+G88+G91+G93+G96+G98+G100+G103+G105+G107+G109+G111+G114+G116+G119</f>
        <v>87533837.280000016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H9"/>
  <sheetViews>
    <sheetView workbookViewId="0">
      <selection activeCell="G7" sqref="G7:H7"/>
    </sheetView>
  </sheetViews>
  <sheetFormatPr defaultRowHeight="15" x14ac:dyDescent="0.25"/>
  <cols>
    <col min="7" max="7" width="63.42578125" customWidth="1"/>
    <col min="8" max="8" width="42" customWidth="1"/>
  </cols>
  <sheetData>
    <row r="6" spans="7:8" ht="56.25" x14ac:dyDescent="0.3">
      <c r="G6" s="119" t="s">
        <v>28197</v>
      </c>
      <c r="H6" s="120">
        <v>5445036.8000000007</v>
      </c>
    </row>
    <row r="7" spans="7:8" ht="18.75" x14ac:dyDescent="0.3">
      <c r="G7" s="121" t="s">
        <v>24865</v>
      </c>
      <c r="H7" s="115">
        <v>962403</v>
      </c>
    </row>
    <row r="8" spans="7:8" ht="18.75" x14ac:dyDescent="0.3">
      <c r="G8" s="121" t="s">
        <v>28207</v>
      </c>
      <c r="H8" s="115">
        <v>114339.61</v>
      </c>
    </row>
    <row r="9" spans="7:8" ht="19.5" thickBot="1" x14ac:dyDescent="0.35">
      <c r="G9" s="122" t="s">
        <v>31033</v>
      </c>
      <c r="H9" s="123">
        <v>4368294.1900000004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7:H8"/>
  <sheetViews>
    <sheetView workbookViewId="0">
      <selection activeCell="G7" sqref="G7:H8"/>
    </sheetView>
  </sheetViews>
  <sheetFormatPr defaultRowHeight="15" x14ac:dyDescent="0.25"/>
  <cols>
    <col min="7" max="7" width="47.7109375" customWidth="1"/>
    <col min="8" max="8" width="16" bestFit="1" customWidth="1"/>
  </cols>
  <sheetData>
    <row r="7" spans="7:8" ht="37.5" x14ac:dyDescent="0.3">
      <c r="G7" s="21" t="s">
        <v>31624</v>
      </c>
      <c r="H7" s="22">
        <v>67191348.299999997</v>
      </c>
    </row>
    <row r="8" spans="7:8" ht="18.75" x14ac:dyDescent="0.3">
      <c r="G8" s="23" t="s">
        <v>31033</v>
      </c>
      <c r="H8" s="24">
        <v>67191348.299999997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G10"/>
  <sheetViews>
    <sheetView workbookViewId="0">
      <selection activeCell="F7" sqref="F7:G7"/>
    </sheetView>
  </sheetViews>
  <sheetFormatPr defaultRowHeight="15" x14ac:dyDescent="0.25"/>
  <cols>
    <col min="6" max="6" width="54.5703125" customWidth="1"/>
    <col min="7" max="7" width="43.5703125" customWidth="1"/>
  </cols>
  <sheetData>
    <row r="4" spans="6:7" ht="37.5" x14ac:dyDescent="0.3">
      <c r="F4" s="29" t="s">
        <v>246</v>
      </c>
      <c r="G4" s="30">
        <v>79007123.069999993</v>
      </c>
    </row>
    <row r="5" spans="6:7" ht="18.75" x14ac:dyDescent="0.3">
      <c r="F5" s="121" t="s">
        <v>239</v>
      </c>
      <c r="G5" s="115">
        <v>2625.59</v>
      </c>
    </row>
    <row r="6" spans="6:7" ht="18.75" x14ac:dyDescent="0.3">
      <c r="F6" s="121" t="s">
        <v>10666</v>
      </c>
      <c r="G6" s="115">
        <v>10512811.76</v>
      </c>
    </row>
    <row r="7" spans="6:7" ht="18.75" x14ac:dyDescent="0.3">
      <c r="F7" s="121" t="s">
        <v>13473</v>
      </c>
      <c r="G7" s="115">
        <v>4234705.25</v>
      </c>
    </row>
    <row r="8" spans="6:7" ht="18.75" x14ac:dyDescent="0.3">
      <c r="F8" s="121" t="s">
        <v>16960</v>
      </c>
      <c r="G8" s="115">
        <v>39821.42</v>
      </c>
    </row>
    <row r="9" spans="6:7" ht="18.75" x14ac:dyDescent="0.3">
      <c r="F9" s="39" t="s">
        <v>24865</v>
      </c>
      <c r="G9" s="40">
        <v>62567159.04999999</v>
      </c>
    </row>
    <row r="10" spans="6:7" ht="18.75" x14ac:dyDescent="0.3">
      <c r="F10" s="121" t="s">
        <v>31033</v>
      </c>
      <c r="G10" s="115">
        <v>1650000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33"/>
  <sheetViews>
    <sheetView topLeftCell="A201" workbookViewId="0">
      <selection activeCell="A5" sqref="A5:B233"/>
    </sheetView>
  </sheetViews>
  <sheetFormatPr defaultRowHeight="15" x14ac:dyDescent="0.25"/>
  <cols>
    <col min="1" max="1" width="77.5703125" bestFit="1" customWidth="1"/>
    <col min="2" max="2" width="18.28515625" bestFit="1" customWidth="1"/>
    <col min="3" max="3" width="9" customWidth="1"/>
    <col min="4" max="4" width="6" customWidth="1"/>
    <col min="5" max="5" width="7" customWidth="1"/>
    <col min="6" max="6" width="9" customWidth="1"/>
    <col min="7" max="7" width="8" customWidth="1"/>
    <col min="8" max="8" width="10" bestFit="1" customWidth="1"/>
    <col min="9" max="9" width="7" customWidth="1"/>
    <col min="10" max="10" width="9" customWidth="1"/>
    <col min="11" max="14" width="10" bestFit="1" customWidth="1"/>
    <col min="15" max="15" width="9" customWidth="1"/>
    <col min="16" max="16" width="10" bestFit="1" customWidth="1"/>
    <col min="17" max="18" width="8" customWidth="1"/>
    <col min="19" max="20" width="11" bestFit="1" customWidth="1"/>
    <col min="21" max="22" width="10" bestFit="1" customWidth="1"/>
    <col min="23" max="23" width="11" bestFit="1" customWidth="1"/>
    <col min="24" max="24" width="10" bestFit="1" customWidth="1"/>
    <col min="25" max="25" width="11" bestFit="1" customWidth="1"/>
    <col min="26" max="26" width="10" bestFit="1" customWidth="1"/>
    <col min="27" max="27" width="12" bestFit="1" customWidth="1"/>
    <col min="28" max="28" width="11" bestFit="1" customWidth="1"/>
    <col min="29" max="38" width="12" bestFit="1" customWidth="1"/>
    <col min="39" max="39" width="7.5703125" customWidth="1"/>
    <col min="40" max="40" width="18.28515625" bestFit="1" customWidth="1"/>
  </cols>
  <sheetData>
    <row r="2" spans="1:2" x14ac:dyDescent="0.25">
      <c r="A2" s="17" t="s">
        <v>11</v>
      </c>
      <c r="B2" t="s">
        <v>58</v>
      </c>
    </row>
    <row r="4" spans="1:2" x14ac:dyDescent="0.25">
      <c r="A4" s="17" t="s">
        <v>35023</v>
      </c>
      <c r="B4" t="s">
        <v>35025</v>
      </c>
    </row>
    <row r="5" spans="1:2" x14ac:dyDescent="0.25">
      <c r="A5" s="18" t="s">
        <v>1870</v>
      </c>
      <c r="B5" s="37">
        <v>4983804.75</v>
      </c>
    </row>
    <row r="6" spans="1:2" x14ac:dyDescent="0.25">
      <c r="A6" s="100" t="s">
        <v>1199</v>
      </c>
      <c r="B6" s="37">
        <v>1318211.08</v>
      </c>
    </row>
    <row r="7" spans="1:2" x14ac:dyDescent="0.25">
      <c r="A7" s="100" t="s">
        <v>1875</v>
      </c>
      <c r="B7" s="37">
        <v>2367894.6</v>
      </c>
    </row>
    <row r="8" spans="1:2" x14ac:dyDescent="0.25">
      <c r="A8" s="100" t="s">
        <v>2455</v>
      </c>
      <c r="B8" s="37">
        <v>1162112.3299999998</v>
      </c>
    </row>
    <row r="9" spans="1:2" x14ac:dyDescent="0.25">
      <c r="A9" s="100" t="s">
        <v>7056</v>
      </c>
      <c r="B9" s="37">
        <v>135586.74</v>
      </c>
    </row>
    <row r="10" spans="1:2" x14ac:dyDescent="0.25">
      <c r="A10" s="18" t="s">
        <v>4067</v>
      </c>
      <c r="B10" s="37">
        <v>26783.999999999996</v>
      </c>
    </row>
    <row r="11" spans="1:2" x14ac:dyDescent="0.25">
      <c r="A11" s="100" t="s">
        <v>31033</v>
      </c>
      <c r="B11" s="37">
        <v>26783.999999999996</v>
      </c>
    </row>
    <row r="12" spans="1:2" x14ac:dyDescent="0.25">
      <c r="A12" s="18" t="s">
        <v>19436</v>
      </c>
      <c r="B12" s="37">
        <v>1713354.6400000001</v>
      </c>
    </row>
    <row r="13" spans="1:2" x14ac:dyDescent="0.25">
      <c r="A13" s="100" t="s">
        <v>19406</v>
      </c>
      <c r="B13" s="37">
        <v>717012.31</v>
      </c>
    </row>
    <row r="14" spans="1:2" x14ac:dyDescent="0.25">
      <c r="A14" s="100" t="s">
        <v>22034</v>
      </c>
      <c r="B14" s="37">
        <v>366377.33</v>
      </c>
    </row>
    <row r="15" spans="1:2" x14ac:dyDescent="0.25">
      <c r="A15" s="100" t="s">
        <v>24865</v>
      </c>
      <c r="B15" s="37">
        <v>629965</v>
      </c>
    </row>
    <row r="16" spans="1:2" x14ac:dyDescent="0.25">
      <c r="A16" s="18" t="s">
        <v>12965</v>
      </c>
      <c r="B16" s="37">
        <v>2000</v>
      </c>
    </row>
    <row r="17" spans="1:2" x14ac:dyDescent="0.25">
      <c r="A17" s="100" t="s">
        <v>22034</v>
      </c>
      <c r="B17" s="37">
        <v>2000</v>
      </c>
    </row>
    <row r="18" spans="1:2" x14ac:dyDescent="0.25">
      <c r="A18" s="18" t="s">
        <v>3439</v>
      </c>
      <c r="B18" s="37">
        <v>39228.47</v>
      </c>
    </row>
    <row r="19" spans="1:2" x14ac:dyDescent="0.25">
      <c r="A19" s="100" t="s">
        <v>13473</v>
      </c>
      <c r="B19" s="37">
        <v>39228.47</v>
      </c>
    </row>
    <row r="20" spans="1:2" x14ac:dyDescent="0.25">
      <c r="A20" s="18" t="s">
        <v>3473</v>
      </c>
      <c r="B20" s="37">
        <v>6546141.4199999999</v>
      </c>
    </row>
    <row r="21" spans="1:2" x14ac:dyDescent="0.25">
      <c r="A21" s="100" t="s">
        <v>2455</v>
      </c>
      <c r="B21" s="37">
        <v>3046141.42</v>
      </c>
    </row>
    <row r="22" spans="1:2" x14ac:dyDescent="0.25">
      <c r="A22" s="100" t="s">
        <v>7056</v>
      </c>
      <c r="B22" s="37">
        <v>3500000</v>
      </c>
    </row>
    <row r="23" spans="1:2" x14ac:dyDescent="0.25">
      <c r="A23" s="18" t="s">
        <v>9018</v>
      </c>
      <c r="B23" s="37">
        <v>153704.41</v>
      </c>
    </row>
    <row r="24" spans="1:2" x14ac:dyDescent="0.25">
      <c r="A24" s="100" t="s">
        <v>7056</v>
      </c>
      <c r="B24" s="37">
        <v>4000</v>
      </c>
    </row>
    <row r="25" spans="1:2" x14ac:dyDescent="0.25">
      <c r="A25" s="100" t="s">
        <v>10666</v>
      </c>
      <c r="B25" s="37">
        <v>148719.41</v>
      </c>
    </row>
    <row r="26" spans="1:2" x14ac:dyDescent="0.25">
      <c r="A26" s="100" t="s">
        <v>16960</v>
      </c>
      <c r="B26" s="37">
        <v>985</v>
      </c>
    </row>
    <row r="27" spans="1:2" x14ac:dyDescent="0.25">
      <c r="A27" s="18" t="s">
        <v>1150</v>
      </c>
      <c r="B27" s="37">
        <v>20717.39</v>
      </c>
    </row>
    <row r="28" spans="1:2" x14ac:dyDescent="0.25">
      <c r="A28" s="100" t="s">
        <v>1141</v>
      </c>
      <c r="B28" s="37">
        <v>7976.19</v>
      </c>
    </row>
    <row r="29" spans="1:2" x14ac:dyDescent="0.25">
      <c r="A29" s="100" t="s">
        <v>16960</v>
      </c>
      <c r="B29" s="37">
        <v>12741.2</v>
      </c>
    </row>
    <row r="30" spans="1:2" x14ac:dyDescent="0.25">
      <c r="A30" s="18" t="s">
        <v>4943</v>
      </c>
      <c r="B30" s="37">
        <v>282779.81</v>
      </c>
    </row>
    <row r="31" spans="1:2" x14ac:dyDescent="0.25">
      <c r="A31" s="100" t="s">
        <v>7056</v>
      </c>
      <c r="B31" s="37">
        <v>136911.20000000001</v>
      </c>
    </row>
    <row r="32" spans="1:2" x14ac:dyDescent="0.25">
      <c r="A32" s="100" t="s">
        <v>10666</v>
      </c>
      <c r="B32" s="37">
        <v>145868.60999999999</v>
      </c>
    </row>
    <row r="33" spans="1:2" x14ac:dyDescent="0.25">
      <c r="A33" s="18" t="s">
        <v>12956</v>
      </c>
      <c r="B33" s="37">
        <v>4269562.97</v>
      </c>
    </row>
    <row r="34" spans="1:2" x14ac:dyDescent="0.25">
      <c r="A34" s="100" t="s">
        <v>10666</v>
      </c>
      <c r="B34" s="37">
        <v>1888292.46</v>
      </c>
    </row>
    <row r="35" spans="1:2" x14ac:dyDescent="0.25">
      <c r="A35" s="100" t="s">
        <v>31033</v>
      </c>
      <c r="B35" s="37">
        <v>2381270.5099999998</v>
      </c>
    </row>
    <row r="36" spans="1:2" x14ac:dyDescent="0.25">
      <c r="A36" s="18" t="s">
        <v>1239</v>
      </c>
      <c r="B36" s="37">
        <v>688883.17000000016</v>
      </c>
    </row>
    <row r="37" spans="1:2" x14ac:dyDescent="0.25">
      <c r="A37" s="100" t="s">
        <v>1199</v>
      </c>
      <c r="B37" s="37">
        <v>328.8</v>
      </c>
    </row>
    <row r="38" spans="1:2" x14ac:dyDescent="0.25">
      <c r="A38" s="100" t="s">
        <v>2455</v>
      </c>
      <c r="B38" s="37">
        <v>45400.14</v>
      </c>
    </row>
    <row r="39" spans="1:2" x14ac:dyDescent="0.25">
      <c r="A39" s="100" t="s">
        <v>7056</v>
      </c>
      <c r="B39" s="37">
        <v>2907.4</v>
      </c>
    </row>
    <row r="40" spans="1:2" x14ac:dyDescent="0.25">
      <c r="A40" s="100" t="s">
        <v>10666</v>
      </c>
      <c r="B40" s="37">
        <v>339203.4</v>
      </c>
    </row>
    <row r="41" spans="1:2" x14ac:dyDescent="0.25">
      <c r="A41" s="100" t="s">
        <v>13473</v>
      </c>
      <c r="B41" s="37">
        <v>275179.39000000007</v>
      </c>
    </row>
    <row r="42" spans="1:2" x14ac:dyDescent="0.25">
      <c r="A42" s="100" t="s">
        <v>24865</v>
      </c>
      <c r="B42" s="37">
        <v>25864.04</v>
      </c>
    </row>
    <row r="43" spans="1:2" x14ac:dyDescent="0.25">
      <c r="A43" s="18" t="s">
        <v>625</v>
      </c>
      <c r="B43" s="37">
        <v>215911.08</v>
      </c>
    </row>
    <row r="44" spans="1:2" x14ac:dyDescent="0.25">
      <c r="A44" s="100" t="s">
        <v>7056</v>
      </c>
      <c r="B44" s="37">
        <v>81296.89</v>
      </c>
    </row>
    <row r="45" spans="1:2" x14ac:dyDescent="0.25">
      <c r="A45" s="100" t="s">
        <v>10666</v>
      </c>
      <c r="B45" s="37">
        <v>794.51</v>
      </c>
    </row>
    <row r="46" spans="1:2" x14ac:dyDescent="0.25">
      <c r="A46" s="100" t="s">
        <v>13473</v>
      </c>
      <c r="B46" s="37">
        <v>66833.39</v>
      </c>
    </row>
    <row r="47" spans="1:2" x14ac:dyDescent="0.25">
      <c r="A47" s="100" t="s">
        <v>24865</v>
      </c>
      <c r="B47" s="37">
        <v>66986.290000000008</v>
      </c>
    </row>
    <row r="48" spans="1:2" x14ac:dyDescent="0.25">
      <c r="A48" s="18" t="s">
        <v>2419</v>
      </c>
      <c r="B48" s="37">
        <v>37139769.030000001</v>
      </c>
    </row>
    <row r="49" spans="1:2" x14ac:dyDescent="0.25">
      <c r="A49" s="100" t="s">
        <v>1875</v>
      </c>
      <c r="B49" s="37">
        <v>3314004.6000000006</v>
      </c>
    </row>
    <row r="50" spans="1:2" x14ac:dyDescent="0.25">
      <c r="A50" s="100" t="s">
        <v>2455</v>
      </c>
      <c r="B50" s="37">
        <v>1978127.46</v>
      </c>
    </row>
    <row r="51" spans="1:2" x14ac:dyDescent="0.25">
      <c r="A51" s="100" t="s">
        <v>10666</v>
      </c>
      <c r="B51" s="37">
        <v>5793646.8700000001</v>
      </c>
    </row>
    <row r="52" spans="1:2" x14ac:dyDescent="0.25">
      <c r="A52" s="100" t="s">
        <v>13473</v>
      </c>
      <c r="B52" s="37">
        <v>207217.32</v>
      </c>
    </row>
    <row r="53" spans="1:2" x14ac:dyDescent="0.25">
      <c r="A53" s="100" t="s">
        <v>16960</v>
      </c>
      <c r="B53" s="37">
        <v>7586489.4299999997</v>
      </c>
    </row>
    <row r="54" spans="1:2" x14ac:dyDescent="0.25">
      <c r="A54" s="100" t="s">
        <v>22034</v>
      </c>
      <c r="B54" s="37">
        <v>13385584.300000001</v>
      </c>
    </row>
    <row r="55" spans="1:2" x14ac:dyDescent="0.25">
      <c r="A55" s="100" t="s">
        <v>24865</v>
      </c>
      <c r="B55" s="37">
        <v>4874699.05</v>
      </c>
    </row>
    <row r="56" spans="1:2" x14ac:dyDescent="0.25">
      <c r="A56" s="18" t="s">
        <v>3978</v>
      </c>
      <c r="B56" s="37">
        <v>46050.33</v>
      </c>
    </row>
    <row r="57" spans="1:2" x14ac:dyDescent="0.25">
      <c r="A57" s="100" t="s">
        <v>13473</v>
      </c>
      <c r="B57" s="37">
        <v>46050.33</v>
      </c>
    </row>
    <row r="58" spans="1:2" x14ac:dyDescent="0.25">
      <c r="A58" s="18" t="s">
        <v>26131</v>
      </c>
      <c r="B58" s="37">
        <v>16857061.149999999</v>
      </c>
    </row>
    <row r="59" spans="1:2" x14ac:dyDescent="0.25">
      <c r="A59" s="100" t="s">
        <v>31033</v>
      </c>
      <c r="B59" s="37">
        <v>16857061.149999999</v>
      </c>
    </row>
    <row r="60" spans="1:2" x14ac:dyDescent="0.25">
      <c r="A60" s="18" t="s">
        <v>5079</v>
      </c>
      <c r="B60" s="37">
        <v>94684.57</v>
      </c>
    </row>
    <row r="61" spans="1:2" x14ac:dyDescent="0.25">
      <c r="A61" s="100" t="s">
        <v>7056</v>
      </c>
      <c r="B61" s="37">
        <v>54684.57</v>
      </c>
    </row>
    <row r="62" spans="1:2" x14ac:dyDescent="0.25">
      <c r="A62" s="100" t="s">
        <v>10666</v>
      </c>
      <c r="B62" s="37">
        <v>40000</v>
      </c>
    </row>
    <row r="63" spans="1:2" x14ac:dyDescent="0.25">
      <c r="A63" s="18" t="s">
        <v>34</v>
      </c>
      <c r="B63" s="37">
        <v>307474.88</v>
      </c>
    </row>
    <row r="64" spans="1:2" x14ac:dyDescent="0.25">
      <c r="A64" s="100" t="s">
        <v>53</v>
      </c>
      <c r="B64" s="37">
        <v>127544.5</v>
      </c>
    </row>
    <row r="65" spans="1:2" x14ac:dyDescent="0.25">
      <c r="A65" s="100" t="s">
        <v>186</v>
      </c>
      <c r="B65" s="37">
        <v>19050.72</v>
      </c>
    </row>
    <row r="66" spans="1:2" x14ac:dyDescent="0.25">
      <c r="A66" s="100" t="s">
        <v>290</v>
      </c>
      <c r="B66" s="37">
        <v>1708.99</v>
      </c>
    </row>
    <row r="67" spans="1:2" x14ac:dyDescent="0.25">
      <c r="A67" s="100" t="s">
        <v>1875</v>
      </c>
      <c r="B67" s="37">
        <v>159170.66999999998</v>
      </c>
    </row>
    <row r="68" spans="1:2" x14ac:dyDescent="0.25">
      <c r="A68" s="18" t="s">
        <v>24025</v>
      </c>
      <c r="B68" s="37">
        <v>188119.45</v>
      </c>
    </row>
    <row r="69" spans="1:2" x14ac:dyDescent="0.25">
      <c r="A69" s="100" t="s">
        <v>22034</v>
      </c>
      <c r="B69" s="37">
        <v>188119.45</v>
      </c>
    </row>
    <row r="70" spans="1:2" x14ac:dyDescent="0.25">
      <c r="A70" s="18" t="s">
        <v>1850</v>
      </c>
      <c r="B70" s="37">
        <v>49000</v>
      </c>
    </row>
    <row r="71" spans="1:2" x14ac:dyDescent="0.25">
      <c r="A71" s="100" t="s">
        <v>19406</v>
      </c>
      <c r="B71" s="37">
        <v>49000</v>
      </c>
    </row>
    <row r="72" spans="1:2" x14ac:dyDescent="0.25">
      <c r="A72" s="18" t="s">
        <v>11570</v>
      </c>
      <c r="B72" s="37">
        <v>73616</v>
      </c>
    </row>
    <row r="73" spans="1:2" x14ac:dyDescent="0.25">
      <c r="A73" s="100" t="s">
        <v>10666</v>
      </c>
      <c r="B73" s="37">
        <v>73616</v>
      </c>
    </row>
    <row r="74" spans="1:2" x14ac:dyDescent="0.25">
      <c r="A74" s="18" t="s">
        <v>5172</v>
      </c>
      <c r="B74" s="37">
        <v>737862.71</v>
      </c>
    </row>
    <row r="75" spans="1:2" x14ac:dyDescent="0.25">
      <c r="A75" s="100" t="s">
        <v>2455</v>
      </c>
      <c r="B75" s="37">
        <v>1770.98</v>
      </c>
    </row>
    <row r="76" spans="1:2" x14ac:dyDescent="0.25">
      <c r="A76" s="100" t="s">
        <v>7056</v>
      </c>
      <c r="B76" s="37">
        <v>12637.41</v>
      </c>
    </row>
    <row r="77" spans="1:2" x14ac:dyDescent="0.25">
      <c r="A77" s="100" t="s">
        <v>10666</v>
      </c>
      <c r="B77" s="37">
        <v>9310.33</v>
      </c>
    </row>
    <row r="78" spans="1:2" x14ac:dyDescent="0.25">
      <c r="A78" s="100" t="s">
        <v>13473</v>
      </c>
      <c r="B78" s="37">
        <v>7236.27</v>
      </c>
    </row>
    <row r="79" spans="1:2" x14ac:dyDescent="0.25">
      <c r="A79" s="100" t="s">
        <v>19406</v>
      </c>
      <c r="B79" s="37">
        <v>5200</v>
      </c>
    </row>
    <row r="80" spans="1:2" x14ac:dyDescent="0.25">
      <c r="A80" s="100" t="s">
        <v>28207</v>
      </c>
      <c r="B80" s="37">
        <v>174700</v>
      </c>
    </row>
    <row r="81" spans="1:2" x14ac:dyDescent="0.25">
      <c r="A81" s="100" t="s">
        <v>31033</v>
      </c>
      <c r="B81" s="37">
        <v>527007.72</v>
      </c>
    </row>
    <row r="82" spans="1:2" x14ac:dyDescent="0.25">
      <c r="A82" s="18" t="s">
        <v>7507</v>
      </c>
      <c r="B82" s="37">
        <v>459077.19</v>
      </c>
    </row>
    <row r="83" spans="1:2" x14ac:dyDescent="0.25">
      <c r="A83" s="100" t="s">
        <v>7056</v>
      </c>
      <c r="B83" s="37">
        <v>75732.899999999994</v>
      </c>
    </row>
    <row r="84" spans="1:2" x14ac:dyDescent="0.25">
      <c r="A84" s="100" t="s">
        <v>10666</v>
      </c>
      <c r="B84" s="37">
        <v>251800</v>
      </c>
    </row>
    <row r="85" spans="1:2" x14ac:dyDescent="0.25">
      <c r="A85" s="100" t="s">
        <v>13473</v>
      </c>
      <c r="B85" s="37">
        <v>120522.48999999999</v>
      </c>
    </row>
    <row r="86" spans="1:2" x14ac:dyDescent="0.25">
      <c r="A86" s="100" t="s">
        <v>16960</v>
      </c>
      <c r="B86" s="37">
        <v>9091.91</v>
      </c>
    </row>
    <row r="87" spans="1:2" x14ac:dyDescent="0.25">
      <c r="A87" s="100" t="s">
        <v>24865</v>
      </c>
      <c r="B87" s="37">
        <v>1929.89</v>
      </c>
    </row>
    <row r="88" spans="1:2" x14ac:dyDescent="0.25">
      <c r="A88" s="18" t="s">
        <v>471</v>
      </c>
      <c r="B88" s="37">
        <v>672236.48</v>
      </c>
    </row>
    <row r="89" spans="1:2" x14ac:dyDescent="0.25">
      <c r="A89" s="100" t="s">
        <v>28207</v>
      </c>
      <c r="B89" s="37">
        <v>55527.76</v>
      </c>
    </row>
    <row r="90" spans="1:2" x14ac:dyDescent="0.25">
      <c r="A90" s="100" t="s">
        <v>31033</v>
      </c>
      <c r="B90" s="37">
        <v>616708.72</v>
      </c>
    </row>
    <row r="91" spans="1:2" x14ac:dyDescent="0.25">
      <c r="A91" s="18" t="s">
        <v>1014</v>
      </c>
      <c r="B91" s="37">
        <v>57274596.150000006</v>
      </c>
    </row>
    <row r="92" spans="1:2" x14ac:dyDescent="0.25">
      <c r="A92" s="100" t="s">
        <v>1199</v>
      </c>
      <c r="B92" s="37">
        <v>80045</v>
      </c>
    </row>
    <row r="93" spans="1:2" x14ac:dyDescent="0.25">
      <c r="A93" s="100" t="s">
        <v>1875</v>
      </c>
      <c r="B93" s="37">
        <v>8000000</v>
      </c>
    </row>
    <row r="94" spans="1:2" x14ac:dyDescent="0.25">
      <c r="A94" s="100" t="s">
        <v>2455</v>
      </c>
      <c r="B94" s="37">
        <v>639702.66999999993</v>
      </c>
    </row>
    <row r="95" spans="1:2" x14ac:dyDescent="0.25">
      <c r="A95" s="100" t="s">
        <v>7056</v>
      </c>
      <c r="B95" s="37">
        <v>47641353.520000003</v>
      </c>
    </row>
    <row r="96" spans="1:2" x14ac:dyDescent="0.25">
      <c r="A96" s="100" t="s">
        <v>10666</v>
      </c>
      <c r="B96" s="37">
        <v>410708.19</v>
      </c>
    </row>
    <row r="97" spans="1:2" x14ac:dyDescent="0.25">
      <c r="A97" s="100" t="s">
        <v>13473</v>
      </c>
      <c r="B97" s="37">
        <v>123848.67</v>
      </c>
    </row>
    <row r="98" spans="1:2" x14ac:dyDescent="0.25">
      <c r="A98" s="100" t="s">
        <v>24865</v>
      </c>
      <c r="B98" s="37">
        <v>81275.959999999992</v>
      </c>
    </row>
    <row r="99" spans="1:2" x14ac:dyDescent="0.25">
      <c r="A99" s="100" t="s">
        <v>28207</v>
      </c>
      <c r="B99" s="37">
        <v>297662.14</v>
      </c>
    </row>
    <row r="100" spans="1:2" x14ac:dyDescent="0.25">
      <c r="A100" s="18" t="s">
        <v>10572</v>
      </c>
      <c r="B100" s="37">
        <v>418250.33</v>
      </c>
    </row>
    <row r="101" spans="1:2" x14ac:dyDescent="0.25">
      <c r="A101" s="100" t="s">
        <v>16960</v>
      </c>
      <c r="B101" s="37">
        <v>418250.33</v>
      </c>
    </row>
    <row r="102" spans="1:2" x14ac:dyDescent="0.25">
      <c r="A102" s="18" t="s">
        <v>3924</v>
      </c>
      <c r="B102" s="37">
        <v>37690</v>
      </c>
    </row>
    <row r="103" spans="1:2" x14ac:dyDescent="0.25">
      <c r="A103" s="100" t="s">
        <v>13473</v>
      </c>
      <c r="B103" s="37">
        <v>37690</v>
      </c>
    </row>
    <row r="104" spans="1:2" x14ac:dyDescent="0.25">
      <c r="A104" s="18" t="s">
        <v>1164</v>
      </c>
      <c r="B104" s="37">
        <v>21383642.739999998</v>
      </c>
    </row>
    <row r="105" spans="1:2" x14ac:dyDescent="0.25">
      <c r="A105" s="100" t="s">
        <v>2455</v>
      </c>
      <c r="B105" s="37">
        <v>5397326.0300000003</v>
      </c>
    </row>
    <row r="106" spans="1:2" x14ac:dyDescent="0.25">
      <c r="A106" s="100" t="s">
        <v>7056</v>
      </c>
      <c r="B106" s="37">
        <v>408299.73</v>
      </c>
    </row>
    <row r="107" spans="1:2" x14ac:dyDescent="0.25">
      <c r="A107" s="100" t="s">
        <v>10666</v>
      </c>
      <c r="B107" s="37">
        <v>299999.20999999996</v>
      </c>
    </row>
    <row r="108" spans="1:2" x14ac:dyDescent="0.25">
      <c r="A108" s="100" t="s">
        <v>13473</v>
      </c>
      <c r="B108" s="37">
        <v>88895.790000000008</v>
      </c>
    </row>
    <row r="109" spans="1:2" x14ac:dyDescent="0.25">
      <c r="A109" s="100" t="s">
        <v>16960</v>
      </c>
      <c r="B109" s="37">
        <v>30714.75</v>
      </c>
    </row>
    <row r="110" spans="1:2" x14ac:dyDescent="0.25">
      <c r="A110" s="100" t="s">
        <v>19406</v>
      </c>
      <c r="B110" s="37">
        <v>78067.05</v>
      </c>
    </row>
    <row r="111" spans="1:2" x14ac:dyDescent="0.25">
      <c r="A111" s="100" t="s">
        <v>22034</v>
      </c>
      <c r="B111" s="37">
        <v>14000</v>
      </c>
    </row>
    <row r="112" spans="1:2" x14ac:dyDescent="0.25">
      <c r="A112" s="100" t="s">
        <v>24865</v>
      </c>
      <c r="B112" s="37">
        <v>5000</v>
      </c>
    </row>
    <row r="113" spans="1:2" x14ac:dyDescent="0.25">
      <c r="A113" s="100" t="s">
        <v>31033</v>
      </c>
      <c r="B113" s="37">
        <v>15061340.18</v>
      </c>
    </row>
    <row r="114" spans="1:2" x14ac:dyDescent="0.25">
      <c r="A114" s="18" t="s">
        <v>2247</v>
      </c>
      <c r="B114" s="37">
        <v>1032066.26</v>
      </c>
    </row>
    <row r="115" spans="1:2" x14ac:dyDescent="0.25">
      <c r="A115" s="100" t="s">
        <v>1875</v>
      </c>
      <c r="B115" s="37">
        <v>2030.02</v>
      </c>
    </row>
    <row r="116" spans="1:2" x14ac:dyDescent="0.25">
      <c r="A116" s="100" t="s">
        <v>7056</v>
      </c>
      <c r="B116" s="37">
        <v>20670.190000000002</v>
      </c>
    </row>
    <row r="117" spans="1:2" x14ac:dyDescent="0.25">
      <c r="A117" s="100" t="s">
        <v>10666</v>
      </c>
      <c r="B117" s="37">
        <v>155621.9</v>
      </c>
    </row>
    <row r="118" spans="1:2" x14ac:dyDescent="0.25">
      <c r="A118" s="100" t="s">
        <v>13473</v>
      </c>
      <c r="B118" s="37">
        <v>39741.089999999997</v>
      </c>
    </row>
    <row r="119" spans="1:2" x14ac:dyDescent="0.25">
      <c r="A119" s="100" t="s">
        <v>24865</v>
      </c>
      <c r="B119" s="37">
        <v>1231.5999999999999</v>
      </c>
    </row>
    <row r="120" spans="1:2" x14ac:dyDescent="0.25">
      <c r="A120" s="100" t="s">
        <v>31033</v>
      </c>
      <c r="B120" s="37">
        <v>812771.46</v>
      </c>
    </row>
    <row r="121" spans="1:2" x14ac:dyDescent="0.25">
      <c r="A121" s="18" t="s">
        <v>3517</v>
      </c>
      <c r="B121" s="37">
        <v>1142817.8600000001</v>
      </c>
    </row>
    <row r="122" spans="1:2" x14ac:dyDescent="0.25">
      <c r="A122" s="100" t="s">
        <v>2455</v>
      </c>
      <c r="B122" s="37">
        <v>370526.99</v>
      </c>
    </row>
    <row r="123" spans="1:2" x14ac:dyDescent="0.25">
      <c r="A123" s="100" t="s">
        <v>10666</v>
      </c>
      <c r="B123" s="37">
        <v>105000</v>
      </c>
    </row>
    <row r="124" spans="1:2" x14ac:dyDescent="0.25">
      <c r="A124" s="100" t="s">
        <v>13473</v>
      </c>
      <c r="B124" s="37">
        <v>298103.49</v>
      </c>
    </row>
    <row r="125" spans="1:2" x14ac:dyDescent="0.25">
      <c r="A125" s="100" t="s">
        <v>28207</v>
      </c>
      <c r="B125" s="37">
        <v>42886.8</v>
      </c>
    </row>
    <row r="126" spans="1:2" x14ac:dyDescent="0.25">
      <c r="A126" s="100" t="s">
        <v>31033</v>
      </c>
      <c r="B126" s="37">
        <v>326300.58</v>
      </c>
    </row>
    <row r="127" spans="1:2" x14ac:dyDescent="0.25">
      <c r="A127" s="18" t="s">
        <v>16937</v>
      </c>
      <c r="B127" s="37">
        <v>480000</v>
      </c>
    </row>
    <row r="128" spans="1:2" x14ac:dyDescent="0.25">
      <c r="A128" s="100" t="s">
        <v>13473</v>
      </c>
      <c r="B128" s="37">
        <v>12000</v>
      </c>
    </row>
    <row r="129" spans="1:2" x14ac:dyDescent="0.25">
      <c r="A129" s="100" t="s">
        <v>31033</v>
      </c>
      <c r="B129" s="37">
        <v>468000</v>
      </c>
    </row>
    <row r="130" spans="1:2" x14ac:dyDescent="0.25">
      <c r="A130" s="18" t="s">
        <v>725</v>
      </c>
      <c r="B130" s="37">
        <v>171692.2</v>
      </c>
    </row>
    <row r="131" spans="1:2" x14ac:dyDescent="0.25">
      <c r="A131" s="100" t="s">
        <v>7056</v>
      </c>
      <c r="B131" s="37">
        <v>27617.48</v>
      </c>
    </row>
    <row r="132" spans="1:2" x14ac:dyDescent="0.25">
      <c r="A132" s="100" t="s">
        <v>10666</v>
      </c>
      <c r="B132" s="37">
        <v>44074.720000000001</v>
      </c>
    </row>
    <row r="133" spans="1:2" x14ac:dyDescent="0.25">
      <c r="A133" s="100" t="s">
        <v>22034</v>
      </c>
      <c r="B133" s="37">
        <v>100000</v>
      </c>
    </row>
    <row r="134" spans="1:2" x14ac:dyDescent="0.25">
      <c r="A134" s="18" t="s">
        <v>1008</v>
      </c>
      <c r="B134" s="37">
        <v>5261025</v>
      </c>
    </row>
    <row r="135" spans="1:2" x14ac:dyDescent="0.25">
      <c r="A135" s="100" t="s">
        <v>1199</v>
      </c>
      <c r="B135" s="37">
        <v>110.08</v>
      </c>
    </row>
    <row r="136" spans="1:2" x14ac:dyDescent="0.25">
      <c r="A136" s="100" t="s">
        <v>1875</v>
      </c>
      <c r="B136" s="37">
        <v>1127006.58</v>
      </c>
    </row>
    <row r="137" spans="1:2" x14ac:dyDescent="0.25">
      <c r="A137" s="100" t="s">
        <v>2455</v>
      </c>
      <c r="B137" s="37">
        <v>615499.90999999992</v>
      </c>
    </row>
    <row r="138" spans="1:2" x14ac:dyDescent="0.25">
      <c r="A138" s="100" t="s">
        <v>7056</v>
      </c>
      <c r="B138" s="37">
        <v>16367.6</v>
      </c>
    </row>
    <row r="139" spans="1:2" x14ac:dyDescent="0.25">
      <c r="A139" s="100" t="s">
        <v>10666</v>
      </c>
      <c r="B139" s="37">
        <v>92573.709999999992</v>
      </c>
    </row>
    <row r="140" spans="1:2" x14ac:dyDescent="0.25">
      <c r="A140" s="100" t="s">
        <v>13473</v>
      </c>
      <c r="B140" s="37">
        <v>197804.51</v>
      </c>
    </row>
    <row r="141" spans="1:2" x14ac:dyDescent="0.25">
      <c r="A141" s="100" t="s">
        <v>16960</v>
      </c>
      <c r="B141" s="37">
        <v>550350</v>
      </c>
    </row>
    <row r="142" spans="1:2" x14ac:dyDescent="0.25">
      <c r="A142" s="100" t="s">
        <v>24865</v>
      </c>
      <c r="B142" s="37">
        <v>2661312.6100000003</v>
      </c>
    </row>
    <row r="143" spans="1:2" x14ac:dyDescent="0.25">
      <c r="A143" s="18" t="s">
        <v>3577</v>
      </c>
      <c r="B143" s="37">
        <v>495943.55</v>
      </c>
    </row>
    <row r="144" spans="1:2" x14ac:dyDescent="0.25">
      <c r="A144" s="100" t="s">
        <v>10666</v>
      </c>
      <c r="B144" s="37">
        <v>24440</v>
      </c>
    </row>
    <row r="145" spans="1:2" x14ac:dyDescent="0.25">
      <c r="A145" s="100" t="s">
        <v>13473</v>
      </c>
      <c r="B145" s="37">
        <v>186039.50000000003</v>
      </c>
    </row>
    <row r="146" spans="1:2" x14ac:dyDescent="0.25">
      <c r="A146" s="100" t="s">
        <v>19406</v>
      </c>
      <c r="B146" s="37">
        <v>279900.26</v>
      </c>
    </row>
    <row r="147" spans="1:2" x14ac:dyDescent="0.25">
      <c r="A147" s="100" t="s">
        <v>24865</v>
      </c>
      <c r="B147" s="37">
        <v>5563.79</v>
      </c>
    </row>
    <row r="148" spans="1:2" x14ac:dyDescent="0.25">
      <c r="A148" s="18" t="s">
        <v>489</v>
      </c>
      <c r="B148" s="37">
        <v>2746775.08</v>
      </c>
    </row>
    <row r="149" spans="1:2" x14ac:dyDescent="0.25">
      <c r="A149" s="100" t="s">
        <v>1042</v>
      </c>
      <c r="B149" s="37">
        <v>7057.7</v>
      </c>
    </row>
    <row r="150" spans="1:2" x14ac:dyDescent="0.25">
      <c r="A150" s="100" t="s">
        <v>22034</v>
      </c>
      <c r="B150" s="37">
        <v>1871514.5</v>
      </c>
    </row>
    <row r="151" spans="1:2" x14ac:dyDescent="0.25">
      <c r="A151" s="100" t="s">
        <v>28207</v>
      </c>
      <c r="B151" s="37">
        <v>868202.88</v>
      </c>
    </row>
    <row r="152" spans="1:2" x14ac:dyDescent="0.25">
      <c r="A152" s="18" t="s">
        <v>3461</v>
      </c>
      <c r="B152" s="37">
        <v>1119512.6900000002</v>
      </c>
    </row>
    <row r="153" spans="1:2" x14ac:dyDescent="0.25">
      <c r="A153" s="100" t="s">
        <v>10666</v>
      </c>
      <c r="B153" s="37">
        <v>514651.79</v>
      </c>
    </row>
    <row r="154" spans="1:2" x14ac:dyDescent="0.25">
      <c r="A154" s="100" t="s">
        <v>13473</v>
      </c>
      <c r="B154" s="37">
        <v>169899.46000000002</v>
      </c>
    </row>
    <row r="155" spans="1:2" x14ac:dyDescent="0.25">
      <c r="A155" s="100" t="s">
        <v>19406</v>
      </c>
      <c r="B155" s="37">
        <v>407575.14</v>
      </c>
    </row>
    <row r="156" spans="1:2" x14ac:dyDescent="0.25">
      <c r="A156" s="100" t="s">
        <v>24865</v>
      </c>
      <c r="B156" s="37">
        <v>27386.3</v>
      </c>
    </row>
    <row r="157" spans="1:2" x14ac:dyDescent="0.25">
      <c r="A157" s="18" t="s">
        <v>357</v>
      </c>
      <c r="B157" s="37">
        <v>156358.71</v>
      </c>
    </row>
    <row r="158" spans="1:2" x14ac:dyDescent="0.25">
      <c r="A158" s="100" t="s">
        <v>1042</v>
      </c>
      <c r="B158" s="37">
        <v>51711.729999999996</v>
      </c>
    </row>
    <row r="159" spans="1:2" x14ac:dyDescent="0.25">
      <c r="A159" s="100" t="s">
        <v>22034</v>
      </c>
      <c r="B159" s="37">
        <v>104646.98</v>
      </c>
    </row>
    <row r="160" spans="1:2" x14ac:dyDescent="0.25">
      <c r="A160" s="18" t="s">
        <v>4086</v>
      </c>
      <c r="B160" s="37">
        <v>98672.69</v>
      </c>
    </row>
    <row r="161" spans="1:2" x14ac:dyDescent="0.25">
      <c r="A161" s="100" t="s">
        <v>13473</v>
      </c>
      <c r="B161" s="37">
        <v>98672.69</v>
      </c>
    </row>
    <row r="162" spans="1:2" x14ac:dyDescent="0.25">
      <c r="A162" s="18" t="s">
        <v>1156</v>
      </c>
      <c r="B162" s="37">
        <v>53237.52</v>
      </c>
    </row>
    <row r="163" spans="1:2" x14ac:dyDescent="0.25">
      <c r="A163" s="100" t="s">
        <v>24865</v>
      </c>
      <c r="B163" s="37">
        <v>0.2</v>
      </c>
    </row>
    <row r="164" spans="1:2" x14ac:dyDescent="0.25">
      <c r="A164" s="100" t="s">
        <v>31033</v>
      </c>
      <c r="B164" s="37">
        <v>53237.32</v>
      </c>
    </row>
    <row r="165" spans="1:2" x14ac:dyDescent="0.25">
      <c r="A165" s="18" t="s">
        <v>1130</v>
      </c>
      <c r="B165" s="37">
        <v>438709.38</v>
      </c>
    </row>
    <row r="166" spans="1:2" x14ac:dyDescent="0.25">
      <c r="A166" s="100" t="s">
        <v>1042</v>
      </c>
      <c r="B166" s="37">
        <v>438709.38</v>
      </c>
    </row>
    <row r="167" spans="1:2" x14ac:dyDescent="0.25">
      <c r="A167" s="18" t="s">
        <v>1137</v>
      </c>
      <c r="B167" s="37">
        <v>628559.96</v>
      </c>
    </row>
    <row r="168" spans="1:2" x14ac:dyDescent="0.25">
      <c r="A168" s="100" t="s">
        <v>7056</v>
      </c>
      <c r="B168" s="37">
        <v>628559.96</v>
      </c>
    </row>
    <row r="169" spans="1:2" x14ac:dyDescent="0.25">
      <c r="A169" s="18" t="s">
        <v>365</v>
      </c>
      <c r="B169" s="37">
        <v>878945.05</v>
      </c>
    </row>
    <row r="170" spans="1:2" x14ac:dyDescent="0.25">
      <c r="A170" s="100" t="s">
        <v>1875</v>
      </c>
      <c r="B170" s="37">
        <v>428945.05</v>
      </c>
    </row>
    <row r="171" spans="1:2" x14ac:dyDescent="0.25">
      <c r="A171" s="100" t="s">
        <v>31033</v>
      </c>
      <c r="B171" s="37">
        <v>450000</v>
      </c>
    </row>
    <row r="172" spans="1:2" x14ac:dyDescent="0.25">
      <c r="A172" s="18" t="s">
        <v>8716</v>
      </c>
      <c r="B172" s="37">
        <v>10078931.76</v>
      </c>
    </row>
    <row r="173" spans="1:2" x14ac:dyDescent="0.25">
      <c r="A173" s="100" t="s">
        <v>7056</v>
      </c>
      <c r="B173" s="37">
        <v>10078931.76</v>
      </c>
    </row>
    <row r="174" spans="1:2" x14ac:dyDescent="0.25">
      <c r="A174" s="18" t="s">
        <v>2342</v>
      </c>
      <c r="B174" s="37">
        <v>123569.52</v>
      </c>
    </row>
    <row r="175" spans="1:2" x14ac:dyDescent="0.25">
      <c r="A175" s="100" t="s">
        <v>1875</v>
      </c>
      <c r="B175" s="37">
        <v>123569.52</v>
      </c>
    </row>
    <row r="176" spans="1:2" x14ac:dyDescent="0.25">
      <c r="A176" s="18" t="s">
        <v>12063</v>
      </c>
      <c r="B176" s="37">
        <v>540114.93999999994</v>
      </c>
    </row>
    <row r="177" spans="1:2" x14ac:dyDescent="0.25">
      <c r="A177" s="100" t="s">
        <v>13473</v>
      </c>
      <c r="B177" s="37">
        <v>540114.93999999994</v>
      </c>
    </row>
    <row r="178" spans="1:2" x14ac:dyDescent="0.25">
      <c r="A178" s="18" t="s">
        <v>23</v>
      </c>
      <c r="B178" s="37">
        <v>18513167.5</v>
      </c>
    </row>
    <row r="179" spans="1:2" x14ac:dyDescent="0.25">
      <c r="A179" s="100" t="s">
        <v>24865</v>
      </c>
      <c r="B179" s="37">
        <v>428138.28</v>
      </c>
    </row>
    <row r="180" spans="1:2" x14ac:dyDescent="0.25">
      <c r="A180" s="100" t="s">
        <v>28207</v>
      </c>
      <c r="B180" s="37">
        <v>2922907.45</v>
      </c>
    </row>
    <row r="181" spans="1:2" x14ac:dyDescent="0.25">
      <c r="A181" s="100" t="s">
        <v>31033</v>
      </c>
      <c r="B181" s="37">
        <v>15162121.77</v>
      </c>
    </row>
    <row r="182" spans="1:2" x14ac:dyDescent="0.25">
      <c r="A182" s="18" t="s">
        <v>5529</v>
      </c>
      <c r="B182" s="37">
        <v>1236094.1200000001</v>
      </c>
    </row>
    <row r="183" spans="1:2" x14ac:dyDescent="0.25">
      <c r="A183" s="100" t="s">
        <v>7056</v>
      </c>
      <c r="B183" s="37">
        <v>146660.48000000001</v>
      </c>
    </row>
    <row r="184" spans="1:2" x14ac:dyDescent="0.25">
      <c r="A184" s="100" t="s">
        <v>10666</v>
      </c>
      <c r="B184" s="37">
        <v>1017832.61</v>
      </c>
    </row>
    <row r="185" spans="1:2" x14ac:dyDescent="0.25">
      <c r="A185" s="100" t="s">
        <v>13473</v>
      </c>
      <c r="B185" s="37">
        <v>70815.92</v>
      </c>
    </row>
    <row r="186" spans="1:2" x14ac:dyDescent="0.25">
      <c r="A186" s="100" t="s">
        <v>24865</v>
      </c>
      <c r="B186" s="37">
        <v>785.11</v>
      </c>
    </row>
    <row r="187" spans="1:2" x14ac:dyDescent="0.25">
      <c r="A187" s="18" t="s">
        <v>1061</v>
      </c>
      <c r="B187" s="37">
        <v>14824.93</v>
      </c>
    </row>
    <row r="188" spans="1:2" x14ac:dyDescent="0.25">
      <c r="A188" s="100" t="s">
        <v>13473</v>
      </c>
      <c r="B188" s="37">
        <v>14824.93</v>
      </c>
    </row>
    <row r="189" spans="1:2" x14ac:dyDescent="0.25">
      <c r="A189" s="18" t="s">
        <v>422</v>
      </c>
      <c r="B189" s="37">
        <v>1200000</v>
      </c>
    </row>
    <row r="190" spans="1:2" x14ac:dyDescent="0.25">
      <c r="A190" s="100" t="s">
        <v>28207</v>
      </c>
      <c r="B190" s="37">
        <v>1200000</v>
      </c>
    </row>
    <row r="191" spans="1:2" x14ac:dyDescent="0.25">
      <c r="A191" s="18" t="s">
        <v>4109</v>
      </c>
      <c r="B191" s="37">
        <v>1391462.3900000001</v>
      </c>
    </row>
    <row r="192" spans="1:2" x14ac:dyDescent="0.25">
      <c r="A192" s="100" t="s">
        <v>2455</v>
      </c>
      <c r="B192" s="37">
        <v>515765.63</v>
      </c>
    </row>
    <row r="193" spans="1:2" x14ac:dyDescent="0.25">
      <c r="A193" s="100" t="s">
        <v>31033</v>
      </c>
      <c r="B193" s="37">
        <v>875696.76</v>
      </c>
    </row>
    <row r="194" spans="1:2" x14ac:dyDescent="0.25">
      <c r="A194" s="18" t="s">
        <v>3962</v>
      </c>
      <c r="B194" s="37">
        <v>3966589.2800000003</v>
      </c>
    </row>
    <row r="195" spans="1:2" x14ac:dyDescent="0.25">
      <c r="A195" s="100" t="s">
        <v>2455</v>
      </c>
      <c r="B195" s="37">
        <v>313474.83</v>
      </c>
    </row>
    <row r="196" spans="1:2" x14ac:dyDescent="0.25">
      <c r="A196" s="100" t="s">
        <v>7056</v>
      </c>
      <c r="B196" s="37">
        <v>1682627.83</v>
      </c>
    </row>
    <row r="197" spans="1:2" x14ac:dyDescent="0.25">
      <c r="A197" s="100" t="s">
        <v>13473</v>
      </c>
      <c r="B197" s="37">
        <v>1970486.62</v>
      </c>
    </row>
    <row r="198" spans="1:2" x14ac:dyDescent="0.25">
      <c r="A198" s="18" t="s">
        <v>1247</v>
      </c>
      <c r="B198" s="37">
        <v>8248626.0599999996</v>
      </c>
    </row>
    <row r="199" spans="1:2" x14ac:dyDescent="0.25">
      <c r="A199" s="100" t="s">
        <v>1199</v>
      </c>
      <c r="B199" s="37">
        <v>533656.55000000005</v>
      </c>
    </row>
    <row r="200" spans="1:2" x14ac:dyDescent="0.25">
      <c r="A200" s="100" t="s">
        <v>10666</v>
      </c>
      <c r="B200" s="37">
        <v>7714969.5099999998</v>
      </c>
    </row>
    <row r="201" spans="1:2" x14ac:dyDescent="0.25">
      <c r="A201" s="18" t="s">
        <v>10872</v>
      </c>
      <c r="B201" s="37">
        <v>44192</v>
      </c>
    </row>
    <row r="202" spans="1:2" x14ac:dyDescent="0.25">
      <c r="A202" s="100" t="s">
        <v>28207</v>
      </c>
      <c r="B202" s="37">
        <v>21546</v>
      </c>
    </row>
    <row r="203" spans="1:2" x14ac:dyDescent="0.25">
      <c r="A203" s="100" t="s">
        <v>31033</v>
      </c>
      <c r="B203" s="37">
        <v>22646</v>
      </c>
    </row>
    <row r="204" spans="1:2" x14ac:dyDescent="0.25">
      <c r="A204" s="18" t="s">
        <v>4769</v>
      </c>
      <c r="B204" s="37">
        <v>2986172.51</v>
      </c>
    </row>
    <row r="205" spans="1:2" x14ac:dyDescent="0.25">
      <c r="A205" s="100" t="s">
        <v>16960</v>
      </c>
      <c r="B205" s="37">
        <v>2986172.51</v>
      </c>
    </row>
    <row r="206" spans="1:2" x14ac:dyDescent="0.25">
      <c r="A206" s="18" t="s">
        <v>3819</v>
      </c>
      <c r="B206" s="37">
        <v>174078455.78</v>
      </c>
    </row>
    <row r="207" spans="1:2" x14ac:dyDescent="0.25">
      <c r="A207" s="100" t="s">
        <v>24865</v>
      </c>
      <c r="B207" s="37">
        <v>31917490</v>
      </c>
    </row>
    <row r="208" spans="1:2" x14ac:dyDescent="0.25">
      <c r="A208" s="100" t="s">
        <v>31033</v>
      </c>
      <c r="B208" s="37">
        <v>142160965.78</v>
      </c>
    </row>
    <row r="209" spans="1:2" x14ac:dyDescent="0.25">
      <c r="A209" s="18" t="s">
        <v>1087</v>
      </c>
      <c r="B209" s="37">
        <v>1659910.26</v>
      </c>
    </row>
    <row r="210" spans="1:2" x14ac:dyDescent="0.25">
      <c r="A210" s="100" t="s">
        <v>2455</v>
      </c>
      <c r="B210" s="37">
        <v>60034.6</v>
      </c>
    </row>
    <row r="211" spans="1:2" x14ac:dyDescent="0.25">
      <c r="A211" s="100" t="s">
        <v>7056</v>
      </c>
      <c r="B211" s="37">
        <v>38421.75</v>
      </c>
    </row>
    <row r="212" spans="1:2" x14ac:dyDescent="0.25">
      <c r="A212" s="100" t="s">
        <v>10666</v>
      </c>
      <c r="B212" s="37">
        <v>1453.9</v>
      </c>
    </row>
    <row r="213" spans="1:2" x14ac:dyDescent="0.25">
      <c r="A213" s="100" t="s">
        <v>13473</v>
      </c>
      <c r="B213" s="37">
        <v>1560000.01</v>
      </c>
    </row>
    <row r="214" spans="1:2" x14ac:dyDescent="0.25">
      <c r="A214" s="18" t="s">
        <v>11636</v>
      </c>
      <c r="B214" s="37">
        <v>1321601.3500000001</v>
      </c>
    </row>
    <row r="215" spans="1:2" x14ac:dyDescent="0.25">
      <c r="A215" s="100" t="s">
        <v>22034</v>
      </c>
      <c r="B215" s="37">
        <v>1321601.3500000001</v>
      </c>
    </row>
    <row r="216" spans="1:2" x14ac:dyDescent="0.25">
      <c r="A216" s="18" t="s">
        <v>985</v>
      </c>
      <c r="B216" s="37">
        <v>816994.06</v>
      </c>
    </row>
    <row r="217" spans="1:2" x14ac:dyDescent="0.25">
      <c r="A217" s="100" t="s">
        <v>1875</v>
      </c>
      <c r="B217" s="37">
        <v>69289.45</v>
      </c>
    </row>
    <row r="218" spans="1:2" x14ac:dyDescent="0.25">
      <c r="A218" s="100" t="s">
        <v>2455</v>
      </c>
      <c r="B218" s="37">
        <v>42502.59</v>
      </c>
    </row>
    <row r="219" spans="1:2" x14ac:dyDescent="0.25">
      <c r="A219" s="100" t="s">
        <v>7056</v>
      </c>
      <c r="B219" s="37">
        <v>25309.8</v>
      </c>
    </row>
    <row r="220" spans="1:2" x14ac:dyDescent="0.25">
      <c r="A220" s="100" t="s">
        <v>10666</v>
      </c>
      <c r="B220" s="37">
        <v>56743.01</v>
      </c>
    </row>
    <row r="221" spans="1:2" x14ac:dyDescent="0.25">
      <c r="A221" s="100" t="s">
        <v>13473</v>
      </c>
      <c r="B221" s="37">
        <v>239103.25</v>
      </c>
    </row>
    <row r="222" spans="1:2" x14ac:dyDescent="0.25">
      <c r="A222" s="100" t="s">
        <v>16960</v>
      </c>
      <c r="B222" s="37">
        <v>89958.91</v>
      </c>
    </row>
    <row r="223" spans="1:2" x14ac:dyDescent="0.25">
      <c r="A223" s="100" t="s">
        <v>24865</v>
      </c>
      <c r="B223" s="37">
        <v>292887.05</v>
      </c>
    </row>
    <row r="224" spans="1:2" x14ac:dyDescent="0.25">
      <c r="A224" s="100" t="s">
        <v>31033</v>
      </c>
      <c r="B224" s="37">
        <v>1200</v>
      </c>
    </row>
    <row r="225" spans="1:2" x14ac:dyDescent="0.25">
      <c r="A225" s="18" t="s">
        <v>1185</v>
      </c>
      <c r="B225" s="37">
        <v>60864326.080000006</v>
      </c>
    </row>
    <row r="226" spans="1:2" x14ac:dyDescent="0.25">
      <c r="A226" s="100" t="s">
        <v>1141</v>
      </c>
      <c r="B226" s="37">
        <v>6615530</v>
      </c>
    </row>
    <row r="227" spans="1:2" x14ac:dyDescent="0.25">
      <c r="A227" s="100" t="s">
        <v>1875</v>
      </c>
      <c r="B227" s="37">
        <v>56120.53</v>
      </c>
    </row>
    <row r="228" spans="1:2" x14ac:dyDescent="0.25">
      <c r="A228" s="100" t="s">
        <v>2455</v>
      </c>
      <c r="B228" s="37">
        <v>30420657.07</v>
      </c>
    </row>
    <row r="229" spans="1:2" x14ac:dyDescent="0.25">
      <c r="A229" s="100" t="s">
        <v>7056</v>
      </c>
      <c r="B229" s="37">
        <v>17800000</v>
      </c>
    </row>
    <row r="230" spans="1:2" x14ac:dyDescent="0.25">
      <c r="A230" s="100" t="s">
        <v>10666</v>
      </c>
      <c r="B230" s="37">
        <v>671440.03</v>
      </c>
    </row>
    <row r="231" spans="1:2" x14ac:dyDescent="0.25">
      <c r="A231" s="100" t="s">
        <v>22034</v>
      </c>
      <c r="B231" s="37">
        <v>4427578.45</v>
      </c>
    </row>
    <row r="232" spans="1:2" x14ac:dyDescent="0.25">
      <c r="A232" s="100" t="s">
        <v>31033</v>
      </c>
      <c r="B232" s="37">
        <v>873000</v>
      </c>
    </row>
    <row r="233" spans="1:2" x14ac:dyDescent="0.25">
      <c r="A233" s="18" t="s">
        <v>35024</v>
      </c>
      <c r="B233" s="37">
        <v>456471351.60999995</v>
      </c>
    </row>
  </sheetData>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5:I19"/>
  <sheetViews>
    <sheetView workbookViewId="0">
      <selection activeCell="H7" sqref="H7:I19"/>
    </sheetView>
  </sheetViews>
  <sheetFormatPr defaultRowHeight="15" x14ac:dyDescent="0.25"/>
  <cols>
    <col min="8" max="8" width="46.42578125" customWidth="1"/>
    <col min="9" max="9" width="36.5703125" customWidth="1"/>
  </cols>
  <sheetData>
    <row r="5" spans="8:9" x14ac:dyDescent="0.25">
      <c r="H5" s="127"/>
      <c r="I5" s="127"/>
    </row>
    <row r="6" spans="8:9" ht="15.75" thickBot="1" x14ac:dyDescent="0.3">
      <c r="H6" s="128"/>
      <c r="I6" s="128"/>
    </row>
    <row r="7" spans="8:9" ht="38.25" thickBot="1" x14ac:dyDescent="0.35">
      <c r="H7" s="82" t="s">
        <v>623</v>
      </c>
      <c r="I7" s="57">
        <v>56652644.580000006</v>
      </c>
    </row>
    <row r="8" spans="8:9" ht="18.75" x14ac:dyDescent="0.3">
      <c r="H8" s="121" t="s">
        <v>601</v>
      </c>
      <c r="I8" s="115">
        <v>112687.02</v>
      </c>
    </row>
    <row r="9" spans="8:9" ht="18.75" x14ac:dyDescent="0.3">
      <c r="H9" s="121" t="s">
        <v>1042</v>
      </c>
      <c r="I9" s="115">
        <v>384552.28</v>
      </c>
    </row>
    <row r="10" spans="8:9" ht="18.75" x14ac:dyDescent="0.3">
      <c r="H10" s="121" t="s">
        <v>1141</v>
      </c>
      <c r="I10" s="115">
        <v>346169.01</v>
      </c>
    </row>
    <row r="11" spans="8:9" ht="18.75" x14ac:dyDescent="0.3">
      <c r="H11" s="121" t="s">
        <v>1199</v>
      </c>
      <c r="I11" s="115">
        <v>10468801.390000001</v>
      </c>
    </row>
    <row r="12" spans="8:9" ht="18.75" x14ac:dyDescent="0.3">
      <c r="H12" s="121" t="s">
        <v>1875</v>
      </c>
      <c r="I12" s="115">
        <v>5812575.3799999999</v>
      </c>
    </row>
    <row r="13" spans="8:9" ht="18.75" x14ac:dyDescent="0.3">
      <c r="H13" s="121" t="s">
        <v>2455</v>
      </c>
      <c r="I13" s="115">
        <v>3724987.4</v>
      </c>
    </row>
    <row r="14" spans="8:9" ht="18.75" x14ac:dyDescent="0.3">
      <c r="H14" s="121" t="s">
        <v>7056</v>
      </c>
      <c r="I14" s="115">
        <v>780469.42999999993</v>
      </c>
    </row>
    <row r="15" spans="8:9" ht="18.75" x14ac:dyDescent="0.3">
      <c r="H15" s="121" t="s">
        <v>10666</v>
      </c>
      <c r="I15" s="115">
        <v>5854072.3300000001</v>
      </c>
    </row>
    <row r="16" spans="8:9" ht="18.75" x14ac:dyDescent="0.3">
      <c r="H16" s="121" t="s">
        <v>13473</v>
      </c>
      <c r="I16" s="115">
        <v>207217.32</v>
      </c>
    </row>
    <row r="17" spans="8:9" ht="18.75" x14ac:dyDescent="0.3">
      <c r="H17" s="121" t="s">
        <v>16960</v>
      </c>
      <c r="I17" s="115">
        <v>7586489.4299999997</v>
      </c>
    </row>
    <row r="18" spans="8:9" ht="18.75" x14ac:dyDescent="0.3">
      <c r="H18" s="121" t="s">
        <v>22034</v>
      </c>
      <c r="I18" s="115">
        <v>13385584.300000001</v>
      </c>
    </row>
    <row r="19" spans="8:9" ht="19.5" thickBot="1" x14ac:dyDescent="0.35">
      <c r="H19" s="124" t="s">
        <v>24865</v>
      </c>
      <c r="I19" s="113">
        <v>7989039.2899999991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6:I88"/>
  <sheetViews>
    <sheetView topLeftCell="A29" workbookViewId="0">
      <selection activeCell="C88" sqref="C88"/>
    </sheetView>
  </sheetViews>
  <sheetFormatPr defaultRowHeight="15" x14ac:dyDescent="0.25"/>
  <cols>
    <col min="8" max="8" width="90.42578125" customWidth="1"/>
    <col min="9" max="9" width="21.28515625" customWidth="1"/>
  </cols>
  <sheetData>
    <row r="6" spans="8:9" ht="37.5" x14ac:dyDescent="0.3">
      <c r="H6" s="21" t="s">
        <v>13626</v>
      </c>
      <c r="I6" s="22">
        <v>1560000.01</v>
      </c>
    </row>
    <row r="7" spans="8:9" ht="18.75" x14ac:dyDescent="0.3">
      <c r="H7" s="23" t="s">
        <v>13473</v>
      </c>
      <c r="I7" s="24">
        <v>1560000.01</v>
      </c>
    </row>
    <row r="8" spans="8:9" ht="75" x14ac:dyDescent="0.3">
      <c r="H8" s="21" t="s">
        <v>4107</v>
      </c>
      <c r="I8" s="22">
        <v>515765.63</v>
      </c>
    </row>
    <row r="9" spans="8:9" ht="18.75" x14ac:dyDescent="0.3">
      <c r="H9" s="23" t="s">
        <v>2455</v>
      </c>
      <c r="I9" s="24">
        <v>515765.63</v>
      </c>
    </row>
    <row r="10" spans="8:9" ht="37.5" x14ac:dyDescent="0.3">
      <c r="H10" s="21" t="s">
        <v>33712</v>
      </c>
      <c r="I10" s="22">
        <v>3641735.79</v>
      </c>
    </row>
    <row r="11" spans="8:9" ht="18.75" x14ac:dyDescent="0.3">
      <c r="H11" s="23" t="s">
        <v>31033</v>
      </c>
      <c r="I11" s="24">
        <v>3641735.79</v>
      </c>
    </row>
    <row r="12" spans="8:9" ht="37.5" x14ac:dyDescent="0.3">
      <c r="H12" s="21" t="s">
        <v>34103</v>
      </c>
      <c r="I12" s="22">
        <v>562149.69999999995</v>
      </c>
    </row>
    <row r="13" spans="8:9" ht="18.75" x14ac:dyDescent="0.3">
      <c r="H13" s="23" t="s">
        <v>31033</v>
      </c>
      <c r="I13" s="24">
        <v>562149.69999999995</v>
      </c>
    </row>
    <row r="14" spans="8:9" ht="37.5" x14ac:dyDescent="0.3">
      <c r="H14" s="21" t="s">
        <v>31637</v>
      </c>
      <c r="I14" s="22">
        <v>875696.76</v>
      </c>
    </row>
    <row r="15" spans="8:9" ht="18.75" x14ac:dyDescent="0.3">
      <c r="H15" s="23" t="s">
        <v>31033</v>
      </c>
      <c r="I15" s="24">
        <v>875696.76</v>
      </c>
    </row>
    <row r="16" spans="8:9" ht="37.5" x14ac:dyDescent="0.3">
      <c r="H16" s="21" t="s">
        <v>19434</v>
      </c>
      <c r="I16" s="22">
        <v>345031.09</v>
      </c>
    </row>
    <row r="17" spans="8:9" ht="18.75" x14ac:dyDescent="0.3">
      <c r="H17" s="23" t="s">
        <v>19406</v>
      </c>
      <c r="I17" s="24">
        <v>11732.41</v>
      </c>
    </row>
    <row r="18" spans="8:9" ht="18.75" x14ac:dyDescent="0.3">
      <c r="H18" s="23" t="s">
        <v>22034</v>
      </c>
      <c r="I18" s="24">
        <v>20818.48</v>
      </c>
    </row>
    <row r="19" spans="8:9" ht="18.75" x14ac:dyDescent="0.3">
      <c r="H19" s="23" t="s">
        <v>24865</v>
      </c>
      <c r="I19" s="24">
        <v>312480.2</v>
      </c>
    </row>
    <row r="20" spans="8:9" ht="37.5" x14ac:dyDescent="0.3">
      <c r="H20" s="21" t="s">
        <v>7505</v>
      </c>
      <c r="I20" s="22">
        <v>1334415.3999999999</v>
      </c>
    </row>
    <row r="21" spans="8:9" ht="18.75" x14ac:dyDescent="0.3">
      <c r="H21" s="23" t="s">
        <v>7056</v>
      </c>
      <c r="I21" s="24">
        <v>388846.49</v>
      </c>
    </row>
    <row r="22" spans="8:9" ht="18.75" x14ac:dyDescent="0.3">
      <c r="H22" s="23" t="s">
        <v>10666</v>
      </c>
      <c r="I22" s="24">
        <v>741187.82</v>
      </c>
    </row>
    <row r="23" spans="8:9" ht="18.75" x14ac:dyDescent="0.3">
      <c r="H23" s="23" t="s">
        <v>13473</v>
      </c>
      <c r="I23" s="24">
        <v>170291.68</v>
      </c>
    </row>
    <row r="24" spans="8:9" ht="18.75" x14ac:dyDescent="0.3">
      <c r="H24" s="23" t="s">
        <v>16960</v>
      </c>
      <c r="I24" s="24">
        <v>9091.91</v>
      </c>
    </row>
    <row r="25" spans="8:9" ht="18.75" x14ac:dyDescent="0.3">
      <c r="H25" s="23" t="s">
        <v>19406</v>
      </c>
      <c r="I25" s="24">
        <v>24997.5</v>
      </c>
    </row>
    <row r="26" spans="8:9" ht="37.5" x14ac:dyDescent="0.3">
      <c r="H26" s="21" t="s">
        <v>25754</v>
      </c>
      <c r="I26" s="22">
        <v>18000</v>
      </c>
    </row>
    <row r="27" spans="8:9" ht="18.75" x14ac:dyDescent="0.3">
      <c r="H27" s="23" t="s">
        <v>24865</v>
      </c>
      <c r="I27" s="24">
        <v>18000</v>
      </c>
    </row>
    <row r="28" spans="8:9" ht="37.5" x14ac:dyDescent="0.3">
      <c r="H28" s="21" t="s">
        <v>4979</v>
      </c>
      <c r="I28" s="22">
        <v>30752.3</v>
      </c>
    </row>
    <row r="29" spans="8:9" ht="18.75" x14ac:dyDescent="0.3">
      <c r="H29" s="23" t="s">
        <v>2455</v>
      </c>
      <c r="I29" s="24">
        <v>30752.3</v>
      </c>
    </row>
    <row r="30" spans="8:9" ht="37.5" x14ac:dyDescent="0.3">
      <c r="H30" s="29" t="s">
        <v>34759</v>
      </c>
      <c r="I30" s="30">
        <v>14944162.58</v>
      </c>
    </row>
    <row r="31" spans="8:9" ht="18.75" x14ac:dyDescent="0.3">
      <c r="H31" s="31" t="s">
        <v>31033</v>
      </c>
      <c r="I31" s="32">
        <v>14944162.58</v>
      </c>
    </row>
    <row r="32" spans="8:9" ht="18.75" x14ac:dyDescent="0.3">
      <c r="H32" s="21" t="s">
        <v>17924</v>
      </c>
      <c r="I32" s="22">
        <v>13726.2</v>
      </c>
    </row>
    <row r="33" spans="8:9" ht="18.75" x14ac:dyDescent="0.3">
      <c r="H33" s="23" t="s">
        <v>16960</v>
      </c>
      <c r="I33" s="24">
        <v>13726.2</v>
      </c>
    </row>
    <row r="34" spans="8:9" ht="18.75" x14ac:dyDescent="0.3">
      <c r="H34" s="21" t="s">
        <v>3596</v>
      </c>
      <c r="I34" s="22">
        <v>696827.57000000007</v>
      </c>
    </row>
    <row r="35" spans="8:9" ht="18.75" x14ac:dyDescent="0.3">
      <c r="H35" s="23" t="s">
        <v>2455</v>
      </c>
      <c r="I35" s="24">
        <v>370526.99</v>
      </c>
    </row>
    <row r="36" spans="8:9" ht="18.75" x14ac:dyDescent="0.3">
      <c r="H36" s="23" t="s">
        <v>31033</v>
      </c>
      <c r="I36" s="24">
        <v>326300.58</v>
      </c>
    </row>
    <row r="37" spans="8:9" ht="37.5" x14ac:dyDescent="0.3">
      <c r="H37" s="21" t="s">
        <v>29930</v>
      </c>
      <c r="I37" s="22">
        <v>294027.68</v>
      </c>
    </row>
    <row r="38" spans="8:9" ht="18.75" x14ac:dyDescent="0.3">
      <c r="H38" s="23" t="s">
        <v>28207</v>
      </c>
      <c r="I38" s="24">
        <v>294027.68</v>
      </c>
    </row>
    <row r="39" spans="8:9" ht="56.25" x14ac:dyDescent="0.3">
      <c r="H39" s="21" t="s">
        <v>5170</v>
      </c>
      <c r="I39" s="22">
        <v>37398.300000000003</v>
      </c>
    </row>
    <row r="40" spans="8:9" ht="18.75" x14ac:dyDescent="0.3">
      <c r="H40" s="23" t="s">
        <v>2455</v>
      </c>
      <c r="I40" s="24">
        <v>1770.98</v>
      </c>
    </row>
    <row r="41" spans="8:9" ht="18.75" x14ac:dyDescent="0.3">
      <c r="H41" s="23" t="s">
        <v>10666</v>
      </c>
      <c r="I41" s="24">
        <v>32497.32</v>
      </c>
    </row>
    <row r="42" spans="8:9" ht="18.75" x14ac:dyDescent="0.3">
      <c r="H42" s="23" t="s">
        <v>13473</v>
      </c>
      <c r="I42" s="24">
        <v>3130</v>
      </c>
    </row>
    <row r="43" spans="8:9" ht="56.25" x14ac:dyDescent="0.3">
      <c r="H43" s="21" t="s">
        <v>25155</v>
      </c>
      <c r="I43" s="22">
        <v>2500</v>
      </c>
    </row>
    <row r="44" spans="8:9" ht="18.75" x14ac:dyDescent="0.3">
      <c r="H44" s="23" t="s">
        <v>24865</v>
      </c>
      <c r="I44" s="24">
        <v>2500</v>
      </c>
    </row>
    <row r="45" spans="8:9" ht="37.5" x14ac:dyDescent="0.3">
      <c r="H45" s="21" t="s">
        <v>18087</v>
      </c>
      <c r="I45" s="22">
        <v>2986172.51</v>
      </c>
    </row>
    <row r="46" spans="8:9" ht="18.75" x14ac:dyDescent="0.3">
      <c r="H46" s="23" t="s">
        <v>16960</v>
      </c>
      <c r="I46" s="24">
        <v>2986172.51</v>
      </c>
    </row>
    <row r="47" spans="8:9" ht="37.5" x14ac:dyDescent="0.3">
      <c r="H47" s="21" t="s">
        <v>9218</v>
      </c>
      <c r="I47" s="22">
        <v>21929.89</v>
      </c>
    </row>
    <row r="48" spans="8:9" ht="18.75" x14ac:dyDescent="0.3">
      <c r="H48" s="23" t="s">
        <v>7056</v>
      </c>
      <c r="I48" s="24">
        <v>20000</v>
      </c>
    </row>
    <row r="49" spans="8:9" ht="18.75" x14ac:dyDescent="0.3">
      <c r="H49" s="23" t="s">
        <v>24865</v>
      </c>
      <c r="I49" s="24">
        <v>1929.89</v>
      </c>
    </row>
    <row r="50" spans="8:9" ht="37.5" x14ac:dyDescent="0.3">
      <c r="H50" s="21" t="s">
        <v>13505</v>
      </c>
      <c r="I50" s="22">
        <v>540114.93999999994</v>
      </c>
    </row>
    <row r="51" spans="8:9" ht="18.75" x14ac:dyDescent="0.3">
      <c r="H51" s="23" t="s">
        <v>13473</v>
      </c>
      <c r="I51" s="24">
        <v>540114.93999999994</v>
      </c>
    </row>
    <row r="52" spans="8:9" ht="37.5" x14ac:dyDescent="0.3">
      <c r="H52" s="29" t="s">
        <v>33416</v>
      </c>
      <c r="I52" s="30">
        <v>12653175.66</v>
      </c>
    </row>
    <row r="53" spans="8:9" ht="18.75" x14ac:dyDescent="0.3">
      <c r="H53" s="31" t="s">
        <v>31033</v>
      </c>
      <c r="I53" s="32">
        <v>12653175.66</v>
      </c>
    </row>
    <row r="54" spans="8:9" ht="37.5" x14ac:dyDescent="0.3">
      <c r="H54" s="21" t="s">
        <v>24104</v>
      </c>
      <c r="I54" s="22">
        <v>2000</v>
      </c>
    </row>
    <row r="55" spans="8:9" ht="18.75" x14ac:dyDescent="0.3">
      <c r="H55" s="23" t="s">
        <v>22034</v>
      </c>
      <c r="I55" s="24">
        <v>2000</v>
      </c>
    </row>
    <row r="56" spans="8:9" ht="18.75" x14ac:dyDescent="0.3">
      <c r="H56" s="21" t="s">
        <v>4650</v>
      </c>
      <c r="I56" s="22">
        <v>11068.64</v>
      </c>
    </row>
    <row r="57" spans="8:9" ht="18.75" x14ac:dyDescent="0.3">
      <c r="H57" s="23" t="s">
        <v>2455</v>
      </c>
      <c r="I57" s="24">
        <v>1252.6400000000001</v>
      </c>
    </row>
    <row r="58" spans="8:9" ht="18.75" x14ac:dyDescent="0.3">
      <c r="H58" s="23" t="s">
        <v>24865</v>
      </c>
      <c r="I58" s="24">
        <v>9816</v>
      </c>
    </row>
    <row r="59" spans="8:9" ht="37.5" x14ac:dyDescent="0.3">
      <c r="H59" s="21" t="s">
        <v>33127</v>
      </c>
      <c r="I59" s="22">
        <v>829756.61</v>
      </c>
    </row>
    <row r="60" spans="8:9" ht="18.75" x14ac:dyDescent="0.3">
      <c r="H60" s="23" t="s">
        <v>31033</v>
      </c>
      <c r="I60" s="24">
        <v>829756.61</v>
      </c>
    </row>
    <row r="61" spans="8:9" ht="37.5" x14ac:dyDescent="0.3">
      <c r="H61" s="21" t="s">
        <v>16416</v>
      </c>
      <c r="I61" s="22">
        <v>120757.78</v>
      </c>
    </row>
    <row r="62" spans="8:9" ht="18.75" x14ac:dyDescent="0.3">
      <c r="H62" s="23" t="s">
        <v>13473</v>
      </c>
      <c r="I62" s="24">
        <v>37250.49</v>
      </c>
    </row>
    <row r="63" spans="8:9" ht="18.75" x14ac:dyDescent="0.3">
      <c r="H63" s="23" t="s">
        <v>16960</v>
      </c>
      <c r="I63" s="24">
        <v>54958.91</v>
      </c>
    </row>
    <row r="64" spans="8:9" ht="18.75" x14ac:dyDescent="0.3">
      <c r="H64" s="23" t="s">
        <v>24865</v>
      </c>
      <c r="I64" s="24">
        <v>28548.379999999997</v>
      </c>
    </row>
    <row r="65" spans="8:9" ht="18.75" x14ac:dyDescent="0.3">
      <c r="H65" s="21" t="s">
        <v>5035</v>
      </c>
      <c r="I65" s="22">
        <v>6358226.5200000005</v>
      </c>
    </row>
    <row r="66" spans="8:9" ht="18.75" x14ac:dyDescent="0.3">
      <c r="H66" s="23" t="s">
        <v>2455</v>
      </c>
      <c r="I66" s="24">
        <v>5382326.0300000003</v>
      </c>
    </row>
    <row r="67" spans="8:9" ht="18.75" x14ac:dyDescent="0.3">
      <c r="H67" s="23" t="s">
        <v>7056</v>
      </c>
      <c r="I67" s="24">
        <v>163129.03</v>
      </c>
    </row>
    <row r="68" spans="8:9" ht="18.75" x14ac:dyDescent="0.3">
      <c r="H68" s="23" t="s">
        <v>31033</v>
      </c>
      <c r="I68" s="24">
        <v>812771.46</v>
      </c>
    </row>
    <row r="69" spans="8:9" ht="18.75" x14ac:dyDescent="0.3">
      <c r="H69" s="39" t="s">
        <v>35030</v>
      </c>
      <c r="I69" s="34">
        <f>I6+I8+I10+I12+I14+I16+I20+I26+I28+I30+I34+I32+I37+I39+I43+I45+I47+I50+I52+I54+I56+I59+I61+I65</f>
        <v>48395391.560000002</v>
      </c>
    </row>
    <row r="72" spans="8:9" ht="37.5" x14ac:dyDescent="0.3">
      <c r="H72" s="29" t="s">
        <v>33176</v>
      </c>
      <c r="I72" s="30">
        <v>120000000</v>
      </c>
    </row>
    <row r="73" spans="8:9" ht="18.75" x14ac:dyDescent="0.3">
      <c r="H73" s="31" t="s">
        <v>31033</v>
      </c>
      <c r="I73" s="32">
        <v>120000000</v>
      </c>
    </row>
    <row r="76" spans="8:9" ht="18.75" x14ac:dyDescent="0.3">
      <c r="H76" s="21" t="s">
        <v>18064</v>
      </c>
      <c r="I76" s="22">
        <v>419205.66000000003</v>
      </c>
    </row>
    <row r="77" spans="8:9" ht="18.75" x14ac:dyDescent="0.3">
      <c r="H77" s="23" t="s">
        <v>16960</v>
      </c>
      <c r="I77" s="24">
        <v>419205.66000000003</v>
      </c>
    </row>
    <row r="78" spans="8:9" ht="18.75" x14ac:dyDescent="0.3">
      <c r="H78" s="21" t="s">
        <v>12661</v>
      </c>
      <c r="I78" s="22">
        <v>334783.59999999998</v>
      </c>
    </row>
    <row r="79" spans="8:9" ht="18.75" x14ac:dyDescent="0.3">
      <c r="H79" s="23" t="s">
        <v>10666</v>
      </c>
      <c r="I79" s="24">
        <v>334783.59999999998</v>
      </c>
    </row>
    <row r="80" spans="8:9" ht="18.75" x14ac:dyDescent="0.3">
      <c r="H80" s="21" t="s">
        <v>11915</v>
      </c>
      <c r="I80" s="22">
        <v>2240356.54</v>
      </c>
    </row>
    <row r="81" spans="8:9" ht="18.75" x14ac:dyDescent="0.3">
      <c r="H81" s="23" t="s">
        <v>10666</v>
      </c>
      <c r="I81" s="24">
        <v>493904.34</v>
      </c>
    </row>
    <row r="82" spans="8:9" ht="18.75" x14ac:dyDescent="0.3">
      <c r="H82" s="23" t="s">
        <v>13473</v>
      </c>
      <c r="I82" s="24">
        <v>1007308.3200000002</v>
      </c>
    </row>
    <row r="83" spans="8:9" ht="18.75" x14ac:dyDescent="0.3">
      <c r="H83" s="23" t="s">
        <v>19406</v>
      </c>
      <c r="I83" s="24">
        <v>687475.4</v>
      </c>
    </row>
    <row r="84" spans="8:9" ht="18.75" x14ac:dyDescent="0.3">
      <c r="H84" s="23" t="s">
        <v>24865</v>
      </c>
      <c r="I84" s="24">
        <v>51668.479999999996</v>
      </c>
    </row>
    <row r="85" spans="8:9" ht="18.75" x14ac:dyDescent="0.3">
      <c r="H85" s="21" t="s">
        <v>11911</v>
      </c>
      <c r="I85" s="22">
        <v>308866.5</v>
      </c>
    </row>
    <row r="86" spans="8:9" ht="18.75" x14ac:dyDescent="0.3">
      <c r="H86" s="23" t="s">
        <v>10666</v>
      </c>
      <c r="I86" s="24">
        <v>7094.09</v>
      </c>
    </row>
    <row r="87" spans="8:9" ht="18.75" x14ac:dyDescent="0.3">
      <c r="H87" s="23" t="s">
        <v>13473</v>
      </c>
      <c r="I87" s="24">
        <v>285593.08999999997</v>
      </c>
    </row>
    <row r="88" spans="8:9" ht="18.75" x14ac:dyDescent="0.3">
      <c r="H88" s="23" t="s">
        <v>24865</v>
      </c>
      <c r="I88" s="24">
        <v>16179.32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2:I14"/>
  <sheetViews>
    <sheetView workbookViewId="0">
      <selection activeCell="M28" sqref="M28"/>
    </sheetView>
  </sheetViews>
  <sheetFormatPr defaultRowHeight="15" x14ac:dyDescent="0.25"/>
  <cols>
    <col min="8" max="8" width="31.42578125" customWidth="1"/>
    <col min="9" max="9" width="27" customWidth="1"/>
  </cols>
  <sheetData>
    <row r="12" spans="8:9" ht="37.5" x14ac:dyDescent="0.3">
      <c r="H12" s="21" t="s">
        <v>12036</v>
      </c>
      <c r="I12" s="22">
        <v>2239384.86</v>
      </c>
    </row>
    <row r="13" spans="8:9" ht="18.75" x14ac:dyDescent="0.3">
      <c r="H13" s="23" t="s">
        <v>10666</v>
      </c>
      <c r="I13" s="24">
        <v>1437259</v>
      </c>
    </row>
    <row r="14" spans="8:9" ht="18.75" x14ac:dyDescent="0.3">
      <c r="H14" s="23" t="s">
        <v>31033</v>
      </c>
      <c r="I14" s="24">
        <v>802125.86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I10"/>
  <sheetViews>
    <sheetView workbookViewId="0">
      <selection activeCell="H5" sqref="H5:I10"/>
    </sheetView>
  </sheetViews>
  <sheetFormatPr defaultRowHeight="15" x14ac:dyDescent="0.25"/>
  <cols>
    <col min="8" max="8" width="60.5703125" customWidth="1"/>
    <col min="9" max="9" width="39.28515625" customWidth="1"/>
  </cols>
  <sheetData>
    <row r="2" spans="8:9" x14ac:dyDescent="0.25">
      <c r="H2" s="127"/>
      <c r="I2" s="127"/>
    </row>
    <row r="3" spans="8:9" x14ac:dyDescent="0.25">
      <c r="H3" s="130"/>
      <c r="I3" s="130"/>
    </row>
    <row r="4" spans="8:9" x14ac:dyDescent="0.25">
      <c r="H4" s="130"/>
      <c r="I4" s="130"/>
    </row>
    <row r="5" spans="8:9" ht="57" thickBot="1" x14ac:dyDescent="0.35">
      <c r="H5" s="125" t="s">
        <v>18386</v>
      </c>
      <c r="I5" s="126">
        <v>123916392.10000001</v>
      </c>
    </row>
    <row r="6" spans="8:9" ht="18.75" x14ac:dyDescent="0.3">
      <c r="H6" s="23" t="s">
        <v>16960</v>
      </c>
      <c r="I6" s="24">
        <v>3421891.86</v>
      </c>
    </row>
    <row r="7" spans="8:9" ht="18.75" x14ac:dyDescent="0.3">
      <c r="H7" s="23" t="s">
        <v>19406</v>
      </c>
      <c r="I7" s="24">
        <v>166605.28</v>
      </c>
    </row>
    <row r="8" spans="8:9" ht="18.75" x14ac:dyDescent="0.3">
      <c r="H8" s="23" t="s">
        <v>22034</v>
      </c>
      <c r="I8" s="24">
        <v>6036902.7800000003</v>
      </c>
    </row>
    <row r="9" spans="8:9" ht="18.75" x14ac:dyDescent="0.3">
      <c r="H9" s="23" t="s">
        <v>24865</v>
      </c>
      <c r="I9" s="24">
        <v>4779063.03</v>
      </c>
    </row>
    <row r="10" spans="8:9" ht="19.5" thickBot="1" x14ac:dyDescent="0.35">
      <c r="H10" s="129" t="s">
        <v>31033</v>
      </c>
      <c r="I10" s="110">
        <v>109511929.15000001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4:I138"/>
  <sheetViews>
    <sheetView topLeftCell="A115" workbookViewId="0">
      <selection activeCell="G139" sqref="G139"/>
    </sheetView>
  </sheetViews>
  <sheetFormatPr defaultRowHeight="15" x14ac:dyDescent="0.25"/>
  <cols>
    <col min="7" max="7" width="57.5703125" customWidth="1"/>
    <col min="8" max="8" width="16" bestFit="1" customWidth="1"/>
  </cols>
  <sheetData>
    <row r="4" spans="7:8" ht="18.75" x14ac:dyDescent="0.3">
      <c r="G4" s="29" t="s">
        <v>22915</v>
      </c>
      <c r="H4" s="30">
        <v>204389.21000000002</v>
      </c>
    </row>
    <row r="5" spans="7:8" ht="18.75" x14ac:dyDescent="0.3">
      <c r="G5" s="23" t="s">
        <v>22034</v>
      </c>
      <c r="H5" s="24">
        <v>766.21</v>
      </c>
    </row>
    <row r="6" spans="7:8" ht="18.75" x14ac:dyDescent="0.3">
      <c r="G6" s="23" t="s">
        <v>24865</v>
      </c>
      <c r="H6" s="24">
        <v>126059.87</v>
      </c>
    </row>
    <row r="7" spans="7:8" ht="18.75" x14ac:dyDescent="0.3">
      <c r="G7" s="23" t="s">
        <v>28207</v>
      </c>
      <c r="H7" s="24">
        <v>48387.230000000018</v>
      </c>
    </row>
    <row r="8" spans="7:8" ht="18.75" x14ac:dyDescent="0.3">
      <c r="G8" s="23" t="s">
        <v>31033</v>
      </c>
      <c r="H8" s="24">
        <v>29175.899999999998</v>
      </c>
    </row>
    <row r="9" spans="7:8" ht="18.75" x14ac:dyDescent="0.3">
      <c r="G9" s="29" t="s">
        <v>17052</v>
      </c>
      <c r="H9" s="30">
        <v>170231.77</v>
      </c>
    </row>
    <row r="10" spans="7:8" ht="18.75" x14ac:dyDescent="0.3">
      <c r="G10" s="23" t="s">
        <v>16960</v>
      </c>
      <c r="H10" s="24">
        <v>70945</v>
      </c>
    </row>
    <row r="11" spans="7:8" ht="18.75" x14ac:dyDescent="0.3">
      <c r="G11" s="23" t="s">
        <v>19406</v>
      </c>
      <c r="H11" s="24">
        <v>2520</v>
      </c>
    </row>
    <row r="12" spans="7:8" ht="18.75" x14ac:dyDescent="0.3">
      <c r="G12" s="23" t="s">
        <v>24865</v>
      </c>
      <c r="H12" s="24">
        <v>49550</v>
      </c>
    </row>
    <row r="13" spans="7:8" ht="18.75" x14ac:dyDescent="0.3">
      <c r="G13" s="23" t="s">
        <v>28207</v>
      </c>
      <c r="H13" s="24">
        <v>27295</v>
      </c>
    </row>
    <row r="14" spans="7:8" ht="18.75" x14ac:dyDescent="0.3">
      <c r="G14" s="23" t="s">
        <v>31033</v>
      </c>
      <c r="H14" s="24">
        <v>19921.77</v>
      </c>
    </row>
    <row r="15" spans="7:8" ht="18.75" x14ac:dyDescent="0.3">
      <c r="G15" s="29" t="s">
        <v>4084</v>
      </c>
      <c r="H15" s="30">
        <v>330958.77999999997</v>
      </c>
    </row>
    <row r="16" spans="7:8" ht="18.75" x14ac:dyDescent="0.3">
      <c r="G16" s="23" t="s">
        <v>2455</v>
      </c>
      <c r="H16" s="24">
        <v>63882.119999999995</v>
      </c>
    </row>
    <row r="17" spans="7:8" ht="18.75" x14ac:dyDescent="0.3">
      <c r="G17" s="23" t="s">
        <v>7056</v>
      </c>
      <c r="H17" s="24">
        <v>24039.62</v>
      </c>
    </row>
    <row r="18" spans="7:8" ht="18.75" x14ac:dyDescent="0.3">
      <c r="G18" s="23" t="s">
        <v>13473</v>
      </c>
      <c r="H18" s="24">
        <v>3170.4</v>
      </c>
    </row>
    <row r="19" spans="7:8" ht="18.75" x14ac:dyDescent="0.3">
      <c r="G19" s="23" t="s">
        <v>16960</v>
      </c>
      <c r="H19" s="24">
        <v>116862.23000000001</v>
      </c>
    </row>
    <row r="20" spans="7:8" ht="18.75" x14ac:dyDescent="0.3">
      <c r="G20" s="23" t="s">
        <v>24865</v>
      </c>
      <c r="H20" s="24">
        <v>62334.43</v>
      </c>
    </row>
    <row r="21" spans="7:8" ht="18.75" x14ac:dyDescent="0.3">
      <c r="G21" s="23" t="s">
        <v>28207</v>
      </c>
      <c r="H21" s="24">
        <v>53087.869999999995</v>
      </c>
    </row>
    <row r="22" spans="7:8" ht="18.75" x14ac:dyDescent="0.3">
      <c r="G22" s="23" t="s">
        <v>31033</v>
      </c>
      <c r="H22" s="24">
        <v>7582.11</v>
      </c>
    </row>
    <row r="23" spans="7:8" ht="18.75" x14ac:dyDescent="0.3">
      <c r="G23" s="29" t="s">
        <v>5873</v>
      </c>
      <c r="H23" s="30">
        <v>1241751.7200000002</v>
      </c>
    </row>
    <row r="24" spans="7:8" ht="18.75" x14ac:dyDescent="0.3">
      <c r="G24" s="23" t="s">
        <v>2455</v>
      </c>
      <c r="H24" s="24">
        <v>210730.53000000003</v>
      </c>
    </row>
    <row r="25" spans="7:8" ht="18.75" x14ac:dyDescent="0.3">
      <c r="G25" s="23" t="s">
        <v>7056</v>
      </c>
      <c r="H25" s="24">
        <v>347125.9</v>
      </c>
    </row>
    <row r="26" spans="7:8" ht="18.75" x14ac:dyDescent="0.3">
      <c r="G26" s="23" t="s">
        <v>10666</v>
      </c>
      <c r="H26" s="24">
        <v>53089.53</v>
      </c>
    </row>
    <row r="27" spans="7:8" ht="18.75" x14ac:dyDescent="0.3">
      <c r="G27" s="23" t="s">
        <v>13473</v>
      </c>
      <c r="H27" s="24">
        <v>116800.78</v>
      </c>
    </row>
    <row r="28" spans="7:8" ht="18.75" x14ac:dyDescent="0.3">
      <c r="G28" s="23" t="s">
        <v>16960</v>
      </c>
      <c r="H28" s="24">
        <v>106759.16</v>
      </c>
    </row>
    <row r="29" spans="7:8" ht="18.75" x14ac:dyDescent="0.3">
      <c r="G29" s="23" t="s">
        <v>19406</v>
      </c>
      <c r="H29" s="24">
        <v>73139.199999999997</v>
      </c>
    </row>
    <row r="30" spans="7:8" ht="18.75" x14ac:dyDescent="0.3">
      <c r="G30" s="23" t="s">
        <v>24865</v>
      </c>
      <c r="H30" s="24">
        <v>195102.77999999997</v>
      </c>
    </row>
    <row r="31" spans="7:8" ht="18.75" x14ac:dyDescent="0.3">
      <c r="G31" s="23" t="s">
        <v>28207</v>
      </c>
      <c r="H31" s="24">
        <v>81054.25</v>
      </c>
    </row>
    <row r="32" spans="7:8" ht="18.75" x14ac:dyDescent="0.3">
      <c r="G32" s="23" t="s">
        <v>31033</v>
      </c>
      <c r="H32" s="24">
        <v>57949.590000000004</v>
      </c>
    </row>
    <row r="33" spans="7:9" ht="18.75" x14ac:dyDescent="0.3">
      <c r="G33" s="29" t="s">
        <v>32480</v>
      </c>
      <c r="H33" s="30">
        <v>372402</v>
      </c>
      <c r="I33" s="30"/>
    </row>
    <row r="34" spans="7:9" ht="18.75" x14ac:dyDescent="0.3">
      <c r="G34" s="23" t="s">
        <v>31033</v>
      </c>
      <c r="H34" s="24">
        <v>372402</v>
      </c>
    </row>
    <row r="35" spans="7:9" ht="37.5" x14ac:dyDescent="0.3">
      <c r="G35" s="29" t="s">
        <v>28205</v>
      </c>
      <c r="H35" s="30">
        <v>503355.86</v>
      </c>
    </row>
    <row r="36" spans="7:9" ht="18.75" x14ac:dyDescent="0.3">
      <c r="G36" s="23" t="s">
        <v>24865</v>
      </c>
      <c r="H36" s="24">
        <v>146477.65</v>
      </c>
    </row>
    <row r="37" spans="7:9" ht="18.75" x14ac:dyDescent="0.3">
      <c r="G37" s="23" t="s">
        <v>31033</v>
      </c>
      <c r="H37" s="24">
        <v>356878.21</v>
      </c>
    </row>
    <row r="38" spans="7:9" ht="18.75" x14ac:dyDescent="0.3">
      <c r="G38" s="29" t="s">
        <v>11129</v>
      </c>
      <c r="H38" s="30">
        <v>2306996.0900000003</v>
      </c>
    </row>
    <row r="39" spans="7:9" ht="18.75" x14ac:dyDescent="0.3">
      <c r="G39" s="23" t="s">
        <v>10666</v>
      </c>
      <c r="H39" s="24">
        <v>423719.17</v>
      </c>
    </row>
    <row r="40" spans="7:9" ht="18.75" x14ac:dyDescent="0.3">
      <c r="G40" s="23" t="s">
        <v>13473</v>
      </c>
      <c r="H40" s="24">
        <v>340547.31</v>
      </c>
    </row>
    <row r="41" spans="7:9" ht="18.75" x14ac:dyDescent="0.3">
      <c r="G41" s="23" t="s">
        <v>16960</v>
      </c>
      <c r="H41" s="24">
        <v>72093.33</v>
      </c>
    </row>
    <row r="42" spans="7:9" ht="18.75" x14ac:dyDescent="0.3">
      <c r="G42" s="23" t="s">
        <v>19406</v>
      </c>
      <c r="H42" s="24">
        <v>912748.10000000009</v>
      </c>
    </row>
    <row r="43" spans="7:9" ht="18.75" x14ac:dyDescent="0.3">
      <c r="G43" s="23" t="s">
        <v>22034</v>
      </c>
      <c r="H43" s="24">
        <v>34921.07</v>
      </c>
    </row>
    <row r="44" spans="7:9" ht="18.75" x14ac:dyDescent="0.3">
      <c r="G44" s="23" t="s">
        <v>24865</v>
      </c>
      <c r="H44" s="24">
        <v>32328.43</v>
      </c>
    </row>
    <row r="45" spans="7:9" ht="18.75" x14ac:dyDescent="0.3">
      <c r="G45" s="23" t="s">
        <v>28207</v>
      </c>
      <c r="H45" s="24">
        <v>24842.32</v>
      </c>
    </row>
    <row r="46" spans="7:9" ht="18.75" x14ac:dyDescent="0.3">
      <c r="G46" s="23" t="s">
        <v>31033</v>
      </c>
      <c r="H46" s="24">
        <v>465796.36</v>
      </c>
    </row>
    <row r="47" spans="7:9" ht="18.75" x14ac:dyDescent="0.3">
      <c r="G47" s="29" t="s">
        <v>15955</v>
      </c>
      <c r="H47" s="30">
        <v>244327.92</v>
      </c>
    </row>
    <row r="48" spans="7:9" ht="18.75" x14ac:dyDescent="0.3">
      <c r="G48" s="23" t="s">
        <v>13473</v>
      </c>
      <c r="H48" s="24">
        <v>18342.88</v>
      </c>
    </row>
    <row r="49" spans="7:8" ht="18.75" x14ac:dyDescent="0.3">
      <c r="G49" s="23" t="s">
        <v>19406</v>
      </c>
      <c r="H49" s="24">
        <v>19835.36</v>
      </c>
    </row>
    <row r="50" spans="7:8" ht="18.75" x14ac:dyDescent="0.3">
      <c r="G50" s="23" t="s">
        <v>24865</v>
      </c>
      <c r="H50" s="24">
        <v>44652.25</v>
      </c>
    </row>
    <row r="51" spans="7:8" ht="18.75" x14ac:dyDescent="0.3">
      <c r="G51" s="23" t="s">
        <v>28207</v>
      </c>
      <c r="H51" s="24">
        <v>36852.68</v>
      </c>
    </row>
    <row r="52" spans="7:8" ht="18.75" x14ac:dyDescent="0.3">
      <c r="G52" s="23" t="s">
        <v>31033</v>
      </c>
      <c r="H52" s="24">
        <v>124644.75</v>
      </c>
    </row>
    <row r="53" spans="7:8" ht="37.5" x14ac:dyDescent="0.3">
      <c r="G53" s="29" t="s">
        <v>4065</v>
      </c>
      <c r="H53" s="30">
        <v>1086394.1599999999</v>
      </c>
    </row>
    <row r="54" spans="7:8" ht="18.75" x14ac:dyDescent="0.3">
      <c r="G54" s="23" t="s">
        <v>2455</v>
      </c>
      <c r="H54" s="24">
        <v>43957.52</v>
      </c>
    </row>
    <row r="55" spans="7:8" ht="18.75" x14ac:dyDescent="0.3">
      <c r="G55" s="23" t="s">
        <v>7056</v>
      </c>
      <c r="H55" s="24">
        <v>10147</v>
      </c>
    </row>
    <row r="56" spans="7:8" ht="18.75" x14ac:dyDescent="0.3">
      <c r="G56" s="23" t="s">
        <v>10666</v>
      </c>
      <c r="H56" s="24">
        <v>5573.47</v>
      </c>
    </row>
    <row r="57" spans="7:8" ht="18.75" x14ac:dyDescent="0.3">
      <c r="G57" s="23" t="s">
        <v>13473</v>
      </c>
      <c r="H57" s="24">
        <v>6711</v>
      </c>
    </row>
    <row r="58" spans="7:8" ht="18.75" x14ac:dyDescent="0.3">
      <c r="G58" s="23" t="s">
        <v>16960</v>
      </c>
      <c r="H58" s="24">
        <v>10080.459999999999</v>
      </c>
    </row>
    <row r="59" spans="7:8" ht="18.75" x14ac:dyDescent="0.3">
      <c r="G59" s="23" t="s">
        <v>19406</v>
      </c>
      <c r="H59" s="24">
        <v>23729.629999999997</v>
      </c>
    </row>
    <row r="60" spans="7:8" ht="18.75" x14ac:dyDescent="0.3">
      <c r="G60" s="23" t="s">
        <v>22034</v>
      </c>
      <c r="H60" s="24">
        <v>88383.38</v>
      </c>
    </row>
    <row r="61" spans="7:8" ht="18.75" x14ac:dyDescent="0.3">
      <c r="G61" s="23" t="s">
        <v>24865</v>
      </c>
      <c r="H61" s="24">
        <v>165913.04</v>
      </c>
    </row>
    <row r="62" spans="7:8" ht="18.75" x14ac:dyDescent="0.3">
      <c r="G62" s="23" t="s">
        <v>28207</v>
      </c>
      <c r="H62" s="24">
        <v>234707.3</v>
      </c>
    </row>
    <row r="63" spans="7:8" ht="18.75" x14ac:dyDescent="0.3">
      <c r="G63" s="23" t="s">
        <v>31033</v>
      </c>
      <c r="H63" s="24">
        <v>497191.35999999993</v>
      </c>
    </row>
    <row r="64" spans="7:8" ht="37.5" x14ac:dyDescent="0.3">
      <c r="G64" s="29" t="s">
        <v>4202</v>
      </c>
      <c r="H64" s="30">
        <v>616341.89</v>
      </c>
    </row>
    <row r="65" spans="7:8" ht="18.75" x14ac:dyDescent="0.3">
      <c r="G65" s="23" t="s">
        <v>2455</v>
      </c>
      <c r="H65" s="24">
        <v>35921.99</v>
      </c>
    </row>
    <row r="66" spans="7:8" ht="18.75" x14ac:dyDescent="0.3">
      <c r="G66" s="23" t="s">
        <v>7056</v>
      </c>
      <c r="H66" s="24">
        <v>48808.509999999995</v>
      </c>
    </row>
    <row r="67" spans="7:8" ht="18.75" x14ac:dyDescent="0.3">
      <c r="G67" s="23" t="s">
        <v>10666</v>
      </c>
      <c r="H67" s="24">
        <v>21795.73</v>
      </c>
    </row>
    <row r="68" spans="7:8" ht="18.75" x14ac:dyDescent="0.3">
      <c r="G68" s="23" t="s">
        <v>13473</v>
      </c>
      <c r="H68" s="24">
        <v>13361.849999999999</v>
      </c>
    </row>
    <row r="69" spans="7:8" ht="18.75" x14ac:dyDescent="0.3">
      <c r="G69" s="23" t="s">
        <v>16960</v>
      </c>
      <c r="H69" s="24">
        <v>47266.11</v>
      </c>
    </row>
    <row r="70" spans="7:8" ht="18.75" x14ac:dyDescent="0.3">
      <c r="G70" s="23" t="s">
        <v>19406</v>
      </c>
      <c r="H70" s="24">
        <v>20317.740000000002</v>
      </c>
    </row>
    <row r="71" spans="7:8" ht="18.75" x14ac:dyDescent="0.3">
      <c r="G71" s="23" t="s">
        <v>22034</v>
      </c>
      <c r="H71" s="24">
        <v>125358.40999999999</v>
      </c>
    </row>
    <row r="72" spans="7:8" ht="18.75" x14ac:dyDescent="0.3">
      <c r="G72" s="23" t="s">
        <v>24865</v>
      </c>
      <c r="H72" s="24">
        <v>100748.59000000001</v>
      </c>
    </row>
    <row r="73" spans="7:8" ht="18.75" x14ac:dyDescent="0.3">
      <c r="G73" s="23" t="s">
        <v>28207</v>
      </c>
      <c r="H73" s="24">
        <v>76333.090000000011</v>
      </c>
    </row>
    <row r="74" spans="7:8" ht="18.75" x14ac:dyDescent="0.3">
      <c r="G74" s="23" t="s">
        <v>31033</v>
      </c>
      <c r="H74" s="24">
        <v>126429.87</v>
      </c>
    </row>
    <row r="75" spans="7:8" ht="18.75" x14ac:dyDescent="0.3">
      <c r="G75" s="29" t="s">
        <v>3050</v>
      </c>
      <c r="H75" s="30">
        <v>36332133.289999999</v>
      </c>
    </row>
    <row r="76" spans="7:8" ht="18.75" x14ac:dyDescent="0.3">
      <c r="G76" s="23" t="s">
        <v>2455</v>
      </c>
      <c r="H76" s="24">
        <v>695471.41</v>
      </c>
    </row>
    <row r="77" spans="7:8" ht="18.75" x14ac:dyDescent="0.3">
      <c r="G77" s="23" t="s">
        <v>24865</v>
      </c>
      <c r="H77" s="24">
        <v>10336410.449999999</v>
      </c>
    </row>
    <row r="78" spans="7:8" ht="18.75" x14ac:dyDescent="0.3">
      <c r="G78" s="23" t="s">
        <v>31033</v>
      </c>
      <c r="H78" s="24">
        <v>25300251.43</v>
      </c>
    </row>
    <row r="79" spans="7:8" ht="18.75" x14ac:dyDescent="0.3">
      <c r="G79" s="29" t="s">
        <v>32236</v>
      </c>
      <c r="H79" s="30">
        <v>31154.25</v>
      </c>
    </row>
    <row r="80" spans="7:8" ht="18.75" x14ac:dyDescent="0.3">
      <c r="G80" s="23" t="s">
        <v>31033</v>
      </c>
      <c r="H80" s="24">
        <v>31154.25</v>
      </c>
    </row>
    <row r="81" spans="7:8" ht="18.75" x14ac:dyDescent="0.3">
      <c r="G81" s="29" t="s">
        <v>32484</v>
      </c>
      <c r="H81" s="30">
        <v>205371.35</v>
      </c>
    </row>
    <row r="82" spans="7:8" ht="18.75" x14ac:dyDescent="0.3">
      <c r="G82" s="23" t="s">
        <v>31033</v>
      </c>
      <c r="H82" s="24">
        <v>205371.35</v>
      </c>
    </row>
    <row r="83" spans="7:8" ht="18.75" x14ac:dyDescent="0.3">
      <c r="G83" s="29" t="s">
        <v>16968</v>
      </c>
      <c r="H83" s="30">
        <v>5191.7700000000004</v>
      </c>
    </row>
    <row r="84" spans="7:8" ht="18.75" x14ac:dyDescent="0.3">
      <c r="G84" s="23" t="s">
        <v>16960</v>
      </c>
      <c r="H84" s="24">
        <v>404.52</v>
      </c>
    </row>
    <row r="85" spans="7:8" ht="18.75" x14ac:dyDescent="0.3">
      <c r="G85" s="23" t="s">
        <v>24865</v>
      </c>
      <c r="H85" s="24">
        <v>436.32</v>
      </c>
    </row>
    <row r="86" spans="7:8" ht="18.75" x14ac:dyDescent="0.3">
      <c r="G86" s="23" t="s">
        <v>28207</v>
      </c>
      <c r="H86" s="24">
        <v>1308.96</v>
      </c>
    </row>
    <row r="87" spans="7:8" ht="18.75" x14ac:dyDescent="0.3">
      <c r="G87" s="23" t="s">
        <v>31033</v>
      </c>
      <c r="H87" s="24">
        <v>3041.9700000000003</v>
      </c>
    </row>
    <row r="88" spans="7:8" ht="75" x14ac:dyDescent="0.3">
      <c r="G88" s="29" t="s">
        <v>31516</v>
      </c>
      <c r="H88" s="30">
        <v>3736</v>
      </c>
    </row>
    <row r="89" spans="7:8" ht="18.75" x14ac:dyDescent="0.3">
      <c r="G89" s="23" t="s">
        <v>31033</v>
      </c>
      <c r="H89" s="24">
        <v>3736</v>
      </c>
    </row>
    <row r="90" spans="7:8" ht="56.25" x14ac:dyDescent="0.3">
      <c r="G90" s="29" t="s">
        <v>34354</v>
      </c>
      <c r="H90" s="30">
        <v>3135</v>
      </c>
    </row>
    <row r="91" spans="7:8" ht="18.75" x14ac:dyDescent="0.3">
      <c r="G91" s="23" t="s">
        <v>31033</v>
      </c>
      <c r="H91" s="24">
        <v>3135</v>
      </c>
    </row>
    <row r="92" spans="7:8" ht="37.5" x14ac:dyDescent="0.3">
      <c r="G92" s="29" t="s">
        <v>7374</v>
      </c>
      <c r="H92" s="30">
        <v>2724.2</v>
      </c>
    </row>
    <row r="93" spans="7:8" ht="18.75" x14ac:dyDescent="0.3">
      <c r="G93" s="23" t="s">
        <v>7056</v>
      </c>
      <c r="H93" s="24">
        <v>2724.2</v>
      </c>
    </row>
    <row r="94" spans="7:8" ht="56.25" x14ac:dyDescent="0.3">
      <c r="G94" s="29" t="s">
        <v>3904</v>
      </c>
      <c r="H94" s="30">
        <v>4579.84</v>
      </c>
    </row>
    <row r="95" spans="7:8" ht="18.75" x14ac:dyDescent="0.3">
      <c r="G95" s="23" t="s">
        <v>2455</v>
      </c>
      <c r="H95" s="24">
        <v>4579.84</v>
      </c>
    </row>
    <row r="96" spans="7:8" ht="56.25" x14ac:dyDescent="0.3">
      <c r="G96" s="29" t="s">
        <v>15881</v>
      </c>
      <c r="H96" s="30">
        <v>2778.35</v>
      </c>
    </row>
    <row r="97" spans="7:8" ht="18.75" x14ac:dyDescent="0.3">
      <c r="G97" s="23" t="s">
        <v>13473</v>
      </c>
      <c r="H97" s="24">
        <v>2778.35</v>
      </c>
    </row>
    <row r="98" spans="7:8" ht="37.5" x14ac:dyDescent="0.3">
      <c r="G98" s="29" t="s">
        <v>3976</v>
      </c>
      <c r="H98" s="30">
        <v>104880.01999999999</v>
      </c>
    </row>
    <row r="99" spans="7:8" ht="18.75" x14ac:dyDescent="0.3">
      <c r="G99" s="23" t="s">
        <v>2455</v>
      </c>
      <c r="H99" s="24">
        <v>1000</v>
      </c>
    </row>
    <row r="100" spans="7:8" ht="18.75" x14ac:dyDescent="0.3">
      <c r="G100" s="23" t="s">
        <v>10666</v>
      </c>
      <c r="H100" s="24">
        <v>13750</v>
      </c>
    </row>
    <row r="101" spans="7:8" ht="18.75" x14ac:dyDescent="0.3">
      <c r="G101" s="23" t="s">
        <v>19406</v>
      </c>
      <c r="H101" s="24">
        <v>3000</v>
      </c>
    </row>
    <row r="102" spans="7:8" ht="18.75" x14ac:dyDescent="0.3">
      <c r="G102" s="23" t="s">
        <v>24865</v>
      </c>
      <c r="H102" s="24">
        <v>9063.41</v>
      </c>
    </row>
    <row r="103" spans="7:8" ht="18.75" x14ac:dyDescent="0.3">
      <c r="G103" s="23" t="s">
        <v>28207</v>
      </c>
      <c r="H103" s="24">
        <v>35429.4</v>
      </c>
    </row>
    <row r="104" spans="7:8" ht="18.75" x14ac:dyDescent="0.3">
      <c r="G104" s="23" t="s">
        <v>31033</v>
      </c>
      <c r="H104" s="24">
        <v>42637.21</v>
      </c>
    </row>
    <row r="105" spans="7:8" ht="37.5" x14ac:dyDescent="0.3">
      <c r="G105" s="21" t="s">
        <v>18170</v>
      </c>
      <c r="H105" s="22">
        <v>70474.48</v>
      </c>
    </row>
    <row r="106" spans="7:8" ht="18.75" x14ac:dyDescent="0.3">
      <c r="G106" s="23" t="s">
        <v>16960</v>
      </c>
      <c r="H106" s="24">
        <v>2329.25</v>
      </c>
    </row>
    <row r="107" spans="7:8" ht="18.75" x14ac:dyDescent="0.3">
      <c r="G107" s="23" t="s">
        <v>19406</v>
      </c>
      <c r="H107" s="24">
        <v>1504.8</v>
      </c>
    </row>
    <row r="108" spans="7:8" ht="18.75" x14ac:dyDescent="0.3">
      <c r="G108" s="23" t="s">
        <v>24865</v>
      </c>
      <c r="H108" s="24">
        <v>5040</v>
      </c>
    </row>
    <row r="109" spans="7:8" ht="18.75" x14ac:dyDescent="0.3">
      <c r="G109" s="23" t="s">
        <v>28207</v>
      </c>
      <c r="H109" s="24">
        <v>2876.4</v>
      </c>
    </row>
    <row r="110" spans="7:8" ht="18.75" x14ac:dyDescent="0.3">
      <c r="G110" s="23" t="s">
        <v>31033</v>
      </c>
      <c r="H110" s="24">
        <v>58724.03</v>
      </c>
    </row>
    <row r="111" spans="7:8" ht="37.5" x14ac:dyDescent="0.3">
      <c r="G111" s="21" t="s">
        <v>28605</v>
      </c>
      <c r="H111" s="22">
        <v>6525.98</v>
      </c>
    </row>
    <row r="112" spans="7:8" ht="18.75" x14ac:dyDescent="0.3">
      <c r="G112" s="23" t="s">
        <v>28207</v>
      </c>
      <c r="H112" s="24">
        <v>2598.2600000000002</v>
      </c>
    </row>
    <row r="113" spans="7:8" ht="18.75" x14ac:dyDescent="0.3">
      <c r="G113" s="23" t="s">
        <v>31033</v>
      </c>
      <c r="H113" s="24">
        <v>3927.72</v>
      </c>
    </row>
    <row r="114" spans="7:8" ht="37.5" x14ac:dyDescent="0.3">
      <c r="G114" s="21" t="s">
        <v>9201</v>
      </c>
      <c r="H114" s="22">
        <v>831487.93</v>
      </c>
    </row>
    <row r="115" spans="7:8" ht="18.75" x14ac:dyDescent="0.3">
      <c r="G115" s="23" t="s">
        <v>7056</v>
      </c>
      <c r="H115" s="24">
        <v>830627.05</v>
      </c>
    </row>
    <row r="116" spans="7:8" ht="18.75" x14ac:dyDescent="0.3">
      <c r="G116" s="23" t="s">
        <v>31033</v>
      </c>
      <c r="H116" s="24">
        <v>860.88</v>
      </c>
    </row>
    <row r="117" spans="7:8" ht="37.5" x14ac:dyDescent="0.3">
      <c r="G117" s="21" t="s">
        <v>30698</v>
      </c>
      <c r="H117" s="22">
        <v>698.57999999999993</v>
      </c>
    </row>
    <row r="118" spans="7:8" ht="18.75" x14ac:dyDescent="0.3">
      <c r="G118" s="23" t="s">
        <v>28207</v>
      </c>
      <c r="H118" s="24">
        <v>0.8</v>
      </c>
    </row>
    <row r="119" spans="7:8" ht="18.75" x14ac:dyDescent="0.3">
      <c r="G119" s="23" t="s">
        <v>31033</v>
      </c>
      <c r="H119" s="24">
        <v>697.78</v>
      </c>
    </row>
    <row r="120" spans="7:8" ht="18.75" x14ac:dyDescent="0.3">
      <c r="G120" s="21" t="s">
        <v>19657</v>
      </c>
      <c r="H120" s="22">
        <v>19615.640000000003</v>
      </c>
    </row>
    <row r="121" spans="7:8" ht="18.75" x14ac:dyDescent="0.3">
      <c r="G121" s="23" t="s">
        <v>19406</v>
      </c>
      <c r="H121" s="24">
        <v>48.59</v>
      </c>
    </row>
    <row r="122" spans="7:8" ht="18.75" x14ac:dyDescent="0.3">
      <c r="G122" s="23" t="s">
        <v>28207</v>
      </c>
      <c r="H122" s="24">
        <v>1043.78</v>
      </c>
    </row>
    <row r="123" spans="7:8" ht="18.75" x14ac:dyDescent="0.3">
      <c r="G123" s="23" t="s">
        <v>31033</v>
      </c>
      <c r="H123" s="24">
        <v>18523.270000000004</v>
      </c>
    </row>
    <row r="124" spans="7:8" ht="37.5" x14ac:dyDescent="0.3">
      <c r="G124" s="29" t="s">
        <v>31668</v>
      </c>
      <c r="H124" s="30">
        <v>685</v>
      </c>
    </row>
    <row r="125" spans="7:8" ht="18.75" x14ac:dyDescent="0.3">
      <c r="G125" s="23" t="s">
        <v>31033</v>
      </c>
      <c r="H125" s="24">
        <v>685</v>
      </c>
    </row>
    <row r="126" spans="7:8" ht="18.75" x14ac:dyDescent="0.3">
      <c r="G126" s="29" t="s">
        <v>6494</v>
      </c>
      <c r="H126" s="30">
        <v>281993.58999999997</v>
      </c>
    </row>
    <row r="127" spans="7:8" ht="18.75" x14ac:dyDescent="0.3">
      <c r="G127" s="23" t="s">
        <v>2455</v>
      </c>
      <c r="H127" s="24">
        <v>828.27</v>
      </c>
    </row>
    <row r="128" spans="7:8" ht="18.75" x14ac:dyDescent="0.3">
      <c r="G128" s="23" t="s">
        <v>7056</v>
      </c>
      <c r="H128" s="24">
        <v>1829.9299999999998</v>
      </c>
    </row>
    <row r="129" spans="7:8" ht="18.75" x14ac:dyDescent="0.3">
      <c r="G129" s="23" t="s">
        <v>10666</v>
      </c>
      <c r="H129" s="24">
        <v>3791.4500000000003</v>
      </c>
    </row>
    <row r="130" spans="7:8" ht="18.75" x14ac:dyDescent="0.3">
      <c r="G130" s="23" t="s">
        <v>13473</v>
      </c>
      <c r="H130" s="24">
        <v>1881.45</v>
      </c>
    </row>
    <row r="131" spans="7:8" ht="18.75" x14ac:dyDescent="0.3">
      <c r="G131" s="23" t="s">
        <v>16960</v>
      </c>
      <c r="H131" s="24">
        <v>3052.16</v>
      </c>
    </row>
    <row r="132" spans="7:8" ht="18.75" x14ac:dyDescent="0.3">
      <c r="G132" s="23" t="s">
        <v>19406</v>
      </c>
      <c r="H132" s="24">
        <v>4173.05</v>
      </c>
    </row>
    <row r="133" spans="7:8" ht="18.75" x14ac:dyDescent="0.3">
      <c r="G133" s="23" t="s">
        <v>22034</v>
      </c>
      <c r="H133" s="24">
        <v>20051.75</v>
      </c>
    </row>
    <row r="134" spans="7:8" ht="18.75" x14ac:dyDescent="0.3">
      <c r="G134" s="23" t="s">
        <v>24865</v>
      </c>
      <c r="H134" s="24">
        <v>48087.479999999989</v>
      </c>
    </row>
    <row r="135" spans="7:8" ht="18.75" x14ac:dyDescent="0.3">
      <c r="G135" s="23" t="s">
        <v>28207</v>
      </c>
      <c r="H135" s="24">
        <v>57698.079999999994</v>
      </c>
    </row>
    <row r="136" spans="7:8" ht="18.75" x14ac:dyDescent="0.3">
      <c r="G136" s="23" t="s">
        <v>31033</v>
      </c>
      <c r="H136" s="24">
        <v>140599.97000000003</v>
      </c>
    </row>
    <row r="137" spans="7:8" ht="37.5" x14ac:dyDescent="0.3">
      <c r="G137" s="33" t="s">
        <v>32139</v>
      </c>
      <c r="H137" s="34">
        <v>1104926.8800000001</v>
      </c>
    </row>
    <row r="138" spans="7:8" ht="18.75" x14ac:dyDescent="0.3">
      <c r="G138" s="35" t="s">
        <v>31033</v>
      </c>
      <c r="H138" s="36">
        <v>1104926.8800000001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F103"/>
  <sheetViews>
    <sheetView topLeftCell="A79" workbookViewId="0">
      <selection activeCell="J99" sqref="J99"/>
    </sheetView>
  </sheetViews>
  <sheetFormatPr defaultRowHeight="15" x14ac:dyDescent="0.25"/>
  <cols>
    <col min="5" max="5" width="68.42578125" bestFit="1" customWidth="1"/>
    <col min="6" max="6" width="31.140625" customWidth="1"/>
  </cols>
  <sheetData>
    <row r="6" spans="5:6" ht="18.75" x14ac:dyDescent="0.3">
      <c r="E6" s="29" t="s">
        <v>13112</v>
      </c>
      <c r="F6" s="30">
        <v>3725182.84</v>
      </c>
    </row>
    <row r="7" spans="5:6" ht="18.75" x14ac:dyDescent="0.3">
      <c r="E7" s="31" t="s">
        <v>10666</v>
      </c>
      <c r="F7" s="32">
        <v>1277935.1200000001</v>
      </c>
    </row>
    <row r="8" spans="5:6" ht="18.75" x14ac:dyDescent="0.3">
      <c r="E8" s="31" t="s">
        <v>22034</v>
      </c>
      <c r="F8" s="32">
        <v>1599336.59</v>
      </c>
    </row>
    <row r="9" spans="5:6" ht="18.75" x14ac:dyDescent="0.3">
      <c r="E9" s="31" t="s">
        <v>31033</v>
      </c>
      <c r="F9" s="32">
        <v>847911.13</v>
      </c>
    </row>
    <row r="10" spans="5:6" ht="37.5" x14ac:dyDescent="0.3">
      <c r="E10" s="21" t="s">
        <v>17067</v>
      </c>
      <c r="F10" s="22">
        <v>237712.85</v>
      </c>
    </row>
    <row r="11" spans="5:6" ht="18.75" x14ac:dyDescent="0.3">
      <c r="E11" s="23" t="s">
        <v>16960</v>
      </c>
      <c r="F11" s="24">
        <v>5231.2699999999995</v>
      </c>
    </row>
    <row r="12" spans="5:6" ht="18.75" x14ac:dyDescent="0.3">
      <c r="E12" s="23" t="s">
        <v>19406</v>
      </c>
      <c r="F12" s="24">
        <v>702.22</v>
      </c>
    </row>
    <row r="13" spans="5:6" ht="18.75" x14ac:dyDescent="0.3">
      <c r="E13" s="23" t="s">
        <v>22034</v>
      </c>
      <c r="F13" s="24">
        <v>15090</v>
      </c>
    </row>
    <row r="14" spans="5:6" ht="18.75" x14ac:dyDescent="0.3">
      <c r="E14" s="23" t="s">
        <v>31033</v>
      </c>
      <c r="F14" s="24">
        <v>216689.36000000002</v>
      </c>
    </row>
    <row r="15" spans="5:6" ht="56.25" x14ac:dyDescent="0.3">
      <c r="E15" s="21" t="s">
        <v>3717</v>
      </c>
      <c r="F15" s="22">
        <v>111875</v>
      </c>
    </row>
    <row r="16" spans="5:6" ht="18.75" x14ac:dyDescent="0.3">
      <c r="E16" s="23" t="s">
        <v>2455</v>
      </c>
      <c r="F16" s="24">
        <v>4600</v>
      </c>
    </row>
    <row r="17" spans="5:6" ht="18.75" x14ac:dyDescent="0.3">
      <c r="E17" s="23" t="s">
        <v>7056</v>
      </c>
      <c r="F17" s="24">
        <v>11750</v>
      </c>
    </row>
    <row r="18" spans="5:6" ht="18.75" x14ac:dyDescent="0.3">
      <c r="E18" s="23" t="s">
        <v>10666</v>
      </c>
      <c r="F18" s="24">
        <v>13475</v>
      </c>
    </row>
    <row r="19" spans="5:6" ht="18.75" x14ac:dyDescent="0.3">
      <c r="E19" s="23" t="s">
        <v>13473</v>
      </c>
      <c r="F19" s="24">
        <v>21865</v>
      </c>
    </row>
    <row r="20" spans="5:6" ht="18.75" x14ac:dyDescent="0.3">
      <c r="E20" s="23" t="s">
        <v>16960</v>
      </c>
      <c r="F20" s="24">
        <v>7030</v>
      </c>
    </row>
    <row r="21" spans="5:6" ht="18.75" x14ac:dyDescent="0.3">
      <c r="E21" s="23" t="s">
        <v>19406</v>
      </c>
      <c r="F21" s="24">
        <v>10820</v>
      </c>
    </row>
    <row r="22" spans="5:6" ht="18.75" x14ac:dyDescent="0.3">
      <c r="E22" s="23" t="s">
        <v>22034</v>
      </c>
      <c r="F22" s="24">
        <v>31790</v>
      </c>
    </row>
    <row r="23" spans="5:6" ht="18.75" x14ac:dyDescent="0.3">
      <c r="E23" s="23" t="s">
        <v>24865</v>
      </c>
      <c r="F23" s="24">
        <v>10545</v>
      </c>
    </row>
    <row r="24" spans="5:6" ht="37.5" x14ac:dyDescent="0.3">
      <c r="E24" s="21" t="s">
        <v>22032</v>
      </c>
      <c r="F24" s="22">
        <v>82317.850000000006</v>
      </c>
    </row>
    <row r="25" spans="5:6" ht="18.75" x14ac:dyDescent="0.3">
      <c r="E25" s="23" t="s">
        <v>19406</v>
      </c>
      <c r="F25" s="24">
        <v>82317.850000000006</v>
      </c>
    </row>
    <row r="26" spans="5:6" ht="37.5" x14ac:dyDescent="0.3">
      <c r="E26" s="21" t="s">
        <v>28039</v>
      </c>
      <c r="F26" s="22">
        <v>1452553.78</v>
      </c>
    </row>
    <row r="27" spans="5:6" ht="18.75" x14ac:dyDescent="0.3">
      <c r="E27" s="23" t="s">
        <v>24865</v>
      </c>
      <c r="F27" s="24">
        <v>752553.78</v>
      </c>
    </row>
    <row r="28" spans="5:6" ht="18.75" x14ac:dyDescent="0.3">
      <c r="E28" s="23" t="s">
        <v>28207</v>
      </c>
      <c r="F28" s="24">
        <v>700000</v>
      </c>
    </row>
    <row r="29" spans="5:6" ht="37.5" x14ac:dyDescent="0.3">
      <c r="E29" s="21" t="s">
        <v>4399</v>
      </c>
      <c r="F29" s="22">
        <v>306805.60000000003</v>
      </c>
    </row>
    <row r="30" spans="5:6" ht="18.75" x14ac:dyDescent="0.3">
      <c r="E30" s="23" t="s">
        <v>2455</v>
      </c>
      <c r="F30" s="24">
        <v>4295.3999999999996</v>
      </c>
    </row>
    <row r="31" spans="5:6" ht="18.75" x14ac:dyDescent="0.3">
      <c r="E31" s="23" t="s">
        <v>7056</v>
      </c>
      <c r="F31" s="24">
        <v>4915.9000000000005</v>
      </c>
    </row>
    <row r="32" spans="5:6" ht="18.75" x14ac:dyDescent="0.3">
      <c r="E32" s="23" t="s">
        <v>10666</v>
      </c>
      <c r="F32" s="24">
        <v>12148.53</v>
      </c>
    </row>
    <row r="33" spans="5:6" ht="18.75" x14ac:dyDescent="0.3">
      <c r="E33" s="23" t="s">
        <v>13473</v>
      </c>
      <c r="F33" s="24">
        <v>14996.179999999998</v>
      </c>
    </row>
    <row r="34" spans="5:6" ht="18.75" x14ac:dyDescent="0.3">
      <c r="E34" s="23" t="s">
        <v>16960</v>
      </c>
      <c r="F34" s="24">
        <v>9749.840000000002</v>
      </c>
    </row>
    <row r="35" spans="5:6" ht="18.75" x14ac:dyDescent="0.3">
      <c r="E35" s="23" t="s">
        <v>19406</v>
      </c>
      <c r="F35" s="24">
        <v>34318.230000000003</v>
      </c>
    </row>
    <row r="36" spans="5:6" ht="18.75" x14ac:dyDescent="0.3">
      <c r="E36" s="23" t="s">
        <v>22034</v>
      </c>
      <c r="F36" s="24">
        <v>37194.130000000005</v>
      </c>
    </row>
    <row r="37" spans="5:6" ht="18.75" x14ac:dyDescent="0.3">
      <c r="E37" s="23" t="s">
        <v>24865</v>
      </c>
      <c r="F37" s="24">
        <v>37456.25</v>
      </c>
    </row>
    <row r="38" spans="5:6" ht="18.75" x14ac:dyDescent="0.3">
      <c r="E38" s="23" t="s">
        <v>28207</v>
      </c>
      <c r="F38" s="24">
        <v>60573.2</v>
      </c>
    </row>
    <row r="39" spans="5:6" ht="18.75" x14ac:dyDescent="0.3">
      <c r="E39" s="23" t="s">
        <v>31033</v>
      </c>
      <c r="F39" s="24">
        <v>91157.940000000017</v>
      </c>
    </row>
    <row r="40" spans="5:6" ht="18.75" x14ac:dyDescent="0.3">
      <c r="E40" s="21" t="s">
        <v>29922</v>
      </c>
      <c r="F40" s="22">
        <v>293260.40000000002</v>
      </c>
    </row>
    <row r="41" spans="5:6" ht="18.75" x14ac:dyDescent="0.3">
      <c r="E41" s="23" t="s">
        <v>28207</v>
      </c>
      <c r="F41" s="24">
        <v>293260.40000000002</v>
      </c>
    </row>
    <row r="42" spans="5:6" ht="37.5" x14ac:dyDescent="0.3">
      <c r="E42" s="21" t="s">
        <v>29905</v>
      </c>
      <c r="F42" s="22">
        <v>1050290.3899999999</v>
      </c>
    </row>
    <row r="43" spans="5:6" ht="18.75" x14ac:dyDescent="0.3">
      <c r="E43" s="23" t="s">
        <v>28207</v>
      </c>
      <c r="F43" s="24">
        <v>626617.94999999995</v>
      </c>
    </row>
    <row r="44" spans="5:6" ht="18.75" x14ac:dyDescent="0.3">
      <c r="E44" s="23" t="s">
        <v>31033</v>
      </c>
      <c r="F44" s="24">
        <v>423672.44</v>
      </c>
    </row>
    <row r="45" spans="5:6" ht="37.5" x14ac:dyDescent="0.3">
      <c r="E45" s="21" t="s">
        <v>3377</v>
      </c>
      <c r="F45" s="22">
        <v>2829022.2399999993</v>
      </c>
    </row>
    <row r="46" spans="5:6" ht="18.75" x14ac:dyDescent="0.3">
      <c r="E46" s="23" t="s">
        <v>2455</v>
      </c>
      <c r="F46" s="24">
        <v>260797.03</v>
      </c>
    </row>
    <row r="47" spans="5:6" ht="18.75" x14ac:dyDescent="0.3">
      <c r="E47" s="23" t="s">
        <v>7056</v>
      </c>
      <c r="F47" s="24">
        <v>2512082.9199999995</v>
      </c>
    </row>
    <row r="48" spans="5:6" ht="18.75" x14ac:dyDescent="0.3">
      <c r="E48" s="23" t="s">
        <v>10666</v>
      </c>
      <c r="F48" s="24">
        <v>37312.879999999997</v>
      </c>
    </row>
    <row r="49" spans="5:6" ht="18.75" x14ac:dyDescent="0.3">
      <c r="E49" s="23" t="s">
        <v>24865</v>
      </c>
      <c r="F49" s="24">
        <v>18829.41</v>
      </c>
    </row>
    <row r="50" spans="5:6" ht="37.5" x14ac:dyDescent="0.3">
      <c r="E50" s="21" t="s">
        <v>7048</v>
      </c>
      <c r="F50" s="22">
        <v>6812267.1200000001</v>
      </c>
    </row>
    <row r="51" spans="5:6" ht="18.75" x14ac:dyDescent="0.3">
      <c r="E51" s="23" t="s">
        <v>2455</v>
      </c>
      <c r="F51" s="24">
        <v>5849890.1600000001</v>
      </c>
    </row>
    <row r="52" spans="5:6" ht="18.75" x14ac:dyDescent="0.3">
      <c r="E52" s="23" t="s">
        <v>19406</v>
      </c>
      <c r="F52" s="24">
        <v>914000</v>
      </c>
    </row>
    <row r="53" spans="5:6" ht="18.75" x14ac:dyDescent="0.3">
      <c r="E53" s="23" t="s">
        <v>24865</v>
      </c>
      <c r="F53" s="24">
        <v>48376.959999999999</v>
      </c>
    </row>
    <row r="54" spans="5:6" ht="18.75" x14ac:dyDescent="0.3">
      <c r="E54" s="21" t="s">
        <v>7118</v>
      </c>
      <c r="F54" s="22">
        <v>512442.32</v>
      </c>
    </row>
    <row r="55" spans="5:6" ht="18.75" x14ac:dyDescent="0.3">
      <c r="E55" s="23" t="s">
        <v>7056</v>
      </c>
      <c r="F55" s="24">
        <v>464411.14</v>
      </c>
    </row>
    <row r="56" spans="5:6" ht="18.75" x14ac:dyDescent="0.3">
      <c r="E56" s="23" t="s">
        <v>10666</v>
      </c>
      <c r="F56" s="24">
        <v>2916.7200000000003</v>
      </c>
    </row>
    <row r="57" spans="5:6" ht="18.75" x14ac:dyDescent="0.3">
      <c r="E57" s="23" t="s">
        <v>16960</v>
      </c>
      <c r="F57" s="24">
        <v>9335.65</v>
      </c>
    </row>
    <row r="58" spans="5:6" ht="18.75" x14ac:dyDescent="0.3">
      <c r="E58" s="23" t="s">
        <v>28207</v>
      </c>
      <c r="F58" s="24">
        <v>22200.37</v>
      </c>
    </row>
    <row r="59" spans="5:6" ht="18.75" x14ac:dyDescent="0.3">
      <c r="E59" s="23" t="s">
        <v>31033</v>
      </c>
      <c r="F59" s="24">
        <v>13578.44</v>
      </c>
    </row>
    <row r="60" spans="5:6" ht="37.5" x14ac:dyDescent="0.3">
      <c r="E60" s="21" t="s">
        <v>3584</v>
      </c>
      <c r="F60" s="22">
        <v>1419278.93</v>
      </c>
    </row>
    <row r="61" spans="5:6" ht="18.75" x14ac:dyDescent="0.3">
      <c r="E61" s="23" t="s">
        <v>2455</v>
      </c>
      <c r="F61" s="24">
        <v>1419278.93</v>
      </c>
    </row>
    <row r="62" spans="5:6" ht="18.75" x14ac:dyDescent="0.3">
      <c r="E62" s="21" t="s">
        <v>11430</v>
      </c>
      <c r="F62" s="22">
        <v>489089.54</v>
      </c>
    </row>
    <row r="63" spans="5:6" ht="18.75" x14ac:dyDescent="0.3">
      <c r="E63" s="23" t="s">
        <v>10666</v>
      </c>
      <c r="F63" s="24">
        <v>76634.31</v>
      </c>
    </row>
    <row r="64" spans="5:6" ht="18.75" x14ac:dyDescent="0.3">
      <c r="E64" s="23" t="s">
        <v>19406</v>
      </c>
      <c r="F64" s="24">
        <v>858.35</v>
      </c>
    </row>
    <row r="65" spans="5:6" ht="18.75" x14ac:dyDescent="0.3">
      <c r="E65" s="23" t="s">
        <v>28207</v>
      </c>
      <c r="F65" s="24">
        <v>126297.26</v>
      </c>
    </row>
    <row r="66" spans="5:6" ht="18.75" x14ac:dyDescent="0.3">
      <c r="E66" s="23" t="s">
        <v>31033</v>
      </c>
      <c r="F66" s="24">
        <v>285299.62</v>
      </c>
    </row>
    <row r="67" spans="5:6" ht="37.5" x14ac:dyDescent="0.3">
      <c r="E67" s="21" t="s">
        <v>15054</v>
      </c>
      <c r="F67" s="22">
        <v>156944.96000000002</v>
      </c>
    </row>
    <row r="68" spans="5:6" ht="18.75" x14ac:dyDescent="0.3">
      <c r="E68" s="23" t="s">
        <v>13473</v>
      </c>
      <c r="F68" s="24">
        <v>156944.96000000002</v>
      </c>
    </row>
    <row r="69" spans="5:6" ht="37.5" x14ac:dyDescent="0.3">
      <c r="E69" s="21" t="s">
        <v>27091</v>
      </c>
      <c r="F69" s="22">
        <v>50262.37</v>
      </c>
    </row>
    <row r="70" spans="5:6" ht="18.75" x14ac:dyDescent="0.3">
      <c r="E70" s="23" t="s">
        <v>24865</v>
      </c>
      <c r="F70" s="24">
        <v>50262.37</v>
      </c>
    </row>
    <row r="71" spans="5:6" ht="18.75" x14ac:dyDescent="0.3">
      <c r="E71" s="21" t="s">
        <v>3369</v>
      </c>
      <c r="F71" s="22">
        <v>7646181.9899999993</v>
      </c>
    </row>
    <row r="72" spans="5:6" ht="18.75" x14ac:dyDescent="0.3">
      <c r="E72" s="23" t="s">
        <v>2455</v>
      </c>
      <c r="F72" s="24">
        <v>1302360.5600000005</v>
      </c>
    </row>
    <row r="73" spans="5:6" ht="18.75" x14ac:dyDescent="0.3">
      <c r="E73" s="23" t="s">
        <v>7056</v>
      </c>
      <c r="F73" s="24">
        <v>709616.44999999984</v>
      </c>
    </row>
    <row r="74" spans="5:6" ht="18.75" x14ac:dyDescent="0.3">
      <c r="E74" s="23" t="s">
        <v>10666</v>
      </c>
      <c r="F74" s="24">
        <v>748971.13000000059</v>
      </c>
    </row>
    <row r="75" spans="5:6" ht="18.75" x14ac:dyDescent="0.3">
      <c r="E75" s="23" t="s">
        <v>13473</v>
      </c>
      <c r="F75" s="24">
        <v>2233066.3099999982</v>
      </c>
    </row>
    <row r="76" spans="5:6" ht="18.75" x14ac:dyDescent="0.3">
      <c r="E76" s="23" t="s">
        <v>16960</v>
      </c>
      <c r="F76" s="24">
        <v>700801.66000000015</v>
      </c>
    </row>
    <row r="77" spans="5:6" ht="18.75" x14ac:dyDescent="0.3">
      <c r="E77" s="23" t="s">
        <v>19406</v>
      </c>
      <c r="F77" s="24">
        <v>662191.1599999998</v>
      </c>
    </row>
    <row r="78" spans="5:6" ht="18.75" x14ac:dyDescent="0.3">
      <c r="E78" s="23" t="s">
        <v>22034</v>
      </c>
      <c r="F78" s="24">
        <v>798412.18</v>
      </c>
    </row>
    <row r="79" spans="5:6" ht="18.75" x14ac:dyDescent="0.3">
      <c r="E79" s="23" t="s">
        <v>24865</v>
      </c>
      <c r="F79" s="24">
        <v>137507.63</v>
      </c>
    </row>
    <row r="80" spans="5:6" ht="18.75" x14ac:dyDescent="0.3">
      <c r="E80" s="23" t="s">
        <v>28207</v>
      </c>
      <c r="F80" s="24">
        <v>194889.18</v>
      </c>
    </row>
    <row r="81" spans="5:6" ht="18.75" x14ac:dyDescent="0.3">
      <c r="E81" s="23" t="s">
        <v>31033</v>
      </c>
      <c r="F81" s="24">
        <v>158365.73000000001</v>
      </c>
    </row>
    <row r="82" spans="5:6" ht="37.5" x14ac:dyDescent="0.3">
      <c r="E82" s="21" t="s">
        <v>16894</v>
      </c>
      <c r="F82" s="22">
        <v>376256.78</v>
      </c>
    </row>
    <row r="83" spans="5:6" ht="18.75" x14ac:dyDescent="0.3">
      <c r="E83" s="23" t="s">
        <v>13473</v>
      </c>
      <c r="F83" s="24">
        <v>376256.78</v>
      </c>
    </row>
    <row r="84" spans="5:6" ht="37.5" x14ac:dyDescent="0.3">
      <c r="E84" s="21" t="s">
        <v>15916</v>
      </c>
      <c r="F84" s="22">
        <v>828545.94</v>
      </c>
    </row>
    <row r="85" spans="5:6" ht="18.75" x14ac:dyDescent="0.3">
      <c r="E85" s="23" t="s">
        <v>13473</v>
      </c>
      <c r="F85" s="24">
        <v>828545.94</v>
      </c>
    </row>
    <row r="86" spans="5:6" ht="18.75" x14ac:dyDescent="0.3">
      <c r="E86" s="21" t="s">
        <v>10902</v>
      </c>
      <c r="F86" s="22">
        <v>499614.06</v>
      </c>
    </row>
    <row r="87" spans="5:6" ht="18.75" x14ac:dyDescent="0.3">
      <c r="E87" s="23" t="s">
        <v>10666</v>
      </c>
      <c r="F87" s="24">
        <v>499614.06</v>
      </c>
    </row>
    <row r="88" spans="5:6" ht="37.5" x14ac:dyDescent="0.3">
      <c r="E88" s="21" t="s">
        <v>4554</v>
      </c>
      <c r="F88" s="22">
        <v>485421.41000000003</v>
      </c>
    </row>
    <row r="89" spans="5:6" ht="18.75" x14ac:dyDescent="0.3">
      <c r="E89" s="23" t="s">
        <v>2455</v>
      </c>
      <c r="F89" s="24">
        <v>464420.10000000003</v>
      </c>
    </row>
    <row r="90" spans="5:6" ht="18.75" x14ac:dyDescent="0.3">
      <c r="E90" s="23" t="s">
        <v>24865</v>
      </c>
      <c r="F90" s="24">
        <v>21001.31</v>
      </c>
    </row>
    <row r="91" spans="5:6" ht="18.75" x14ac:dyDescent="0.3">
      <c r="E91" s="29" t="s">
        <v>623</v>
      </c>
      <c r="F91" s="30">
        <v>56652644.580000006</v>
      </c>
    </row>
    <row r="92" spans="5:6" ht="18.75" x14ac:dyDescent="0.3">
      <c r="E92" s="31" t="s">
        <v>601</v>
      </c>
      <c r="F92" s="32">
        <v>112687.02</v>
      </c>
    </row>
    <row r="93" spans="5:6" ht="18.75" x14ac:dyDescent="0.3">
      <c r="E93" s="31" t="s">
        <v>1042</v>
      </c>
      <c r="F93" s="32">
        <v>384552.28</v>
      </c>
    </row>
    <row r="94" spans="5:6" ht="18.75" x14ac:dyDescent="0.3">
      <c r="E94" s="31" t="s">
        <v>1141</v>
      </c>
      <c r="F94" s="32">
        <v>346169.01</v>
      </c>
    </row>
    <row r="95" spans="5:6" ht="18.75" x14ac:dyDescent="0.3">
      <c r="E95" s="31" t="s">
        <v>1199</v>
      </c>
      <c r="F95" s="32">
        <v>10468801.390000001</v>
      </c>
    </row>
    <row r="96" spans="5:6" ht="18.75" x14ac:dyDescent="0.3">
      <c r="E96" s="31" t="s">
        <v>1875</v>
      </c>
      <c r="F96" s="32">
        <v>5812575.3799999999</v>
      </c>
    </row>
    <row r="97" spans="5:6" ht="18.75" x14ac:dyDescent="0.3">
      <c r="E97" s="31" t="s">
        <v>2455</v>
      </c>
      <c r="F97" s="32">
        <v>3724987.4</v>
      </c>
    </row>
    <row r="98" spans="5:6" ht="18.75" x14ac:dyDescent="0.3">
      <c r="E98" s="31" t="s">
        <v>7056</v>
      </c>
      <c r="F98" s="32">
        <v>780469.42999999993</v>
      </c>
    </row>
    <row r="99" spans="5:6" ht="18.75" x14ac:dyDescent="0.3">
      <c r="E99" s="31" t="s">
        <v>10666</v>
      </c>
      <c r="F99" s="32">
        <v>5854072.3300000001</v>
      </c>
    </row>
    <row r="100" spans="5:6" ht="18.75" x14ac:dyDescent="0.3">
      <c r="E100" s="31" t="s">
        <v>13473</v>
      </c>
      <c r="F100" s="32">
        <v>207217.32</v>
      </c>
    </row>
    <row r="101" spans="5:6" ht="18.75" x14ac:dyDescent="0.3">
      <c r="E101" s="31" t="s">
        <v>16960</v>
      </c>
      <c r="F101" s="32">
        <v>7586489.4299999997</v>
      </c>
    </row>
    <row r="102" spans="5:6" ht="18.75" x14ac:dyDescent="0.3">
      <c r="E102" s="31" t="s">
        <v>22034</v>
      </c>
      <c r="F102" s="32">
        <v>13385584.300000001</v>
      </c>
    </row>
    <row r="103" spans="5:6" ht="18.75" x14ac:dyDescent="0.3">
      <c r="E103" s="31" t="s">
        <v>24865</v>
      </c>
      <c r="F103" s="32">
        <v>7989039.2899999991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3:I197"/>
  <sheetViews>
    <sheetView workbookViewId="0">
      <selection activeCell="H22" sqref="H22"/>
    </sheetView>
  </sheetViews>
  <sheetFormatPr defaultRowHeight="15" x14ac:dyDescent="0.25"/>
  <cols>
    <col min="8" max="8" width="93.85546875" customWidth="1"/>
    <col min="9" max="9" width="28.7109375" customWidth="1"/>
  </cols>
  <sheetData>
    <row r="3" spans="8:9" ht="37.5" x14ac:dyDescent="0.3">
      <c r="H3" s="21" t="s">
        <v>10773</v>
      </c>
      <c r="I3" s="22">
        <v>57100</v>
      </c>
    </row>
    <row r="4" spans="8:9" ht="18.75" x14ac:dyDescent="0.3">
      <c r="H4" s="23" t="s">
        <v>10666</v>
      </c>
      <c r="I4" s="24">
        <v>14950</v>
      </c>
    </row>
    <row r="5" spans="8:9" ht="18.75" x14ac:dyDescent="0.3">
      <c r="H5" s="23" t="s">
        <v>13473</v>
      </c>
      <c r="I5" s="24">
        <v>23700</v>
      </c>
    </row>
    <row r="6" spans="8:9" ht="18.75" x14ac:dyDescent="0.3">
      <c r="H6" s="23" t="s">
        <v>16960</v>
      </c>
      <c r="I6" s="24">
        <v>18450</v>
      </c>
    </row>
    <row r="7" spans="8:9" ht="18.75" x14ac:dyDescent="0.3">
      <c r="H7" s="29" t="s">
        <v>28766</v>
      </c>
      <c r="I7" s="30">
        <v>12801504.569999998</v>
      </c>
    </row>
    <row r="8" spans="8:9" ht="18.75" x14ac:dyDescent="0.3">
      <c r="H8" s="31" t="s">
        <v>28207</v>
      </c>
      <c r="I8" s="32">
        <v>12740960.449999999</v>
      </c>
    </row>
    <row r="9" spans="8:9" ht="18.75" x14ac:dyDescent="0.3">
      <c r="H9" s="23" t="s">
        <v>31033</v>
      </c>
      <c r="I9" s="24">
        <v>60544.12</v>
      </c>
    </row>
    <row r="10" spans="8:9" ht="37.5" x14ac:dyDescent="0.3">
      <c r="H10" s="21" t="s">
        <v>31064</v>
      </c>
      <c r="I10" s="22">
        <v>615000</v>
      </c>
    </row>
    <row r="11" spans="8:9" ht="18.75" x14ac:dyDescent="0.3">
      <c r="H11" s="23" t="s">
        <v>31033</v>
      </c>
      <c r="I11" s="24">
        <v>615000</v>
      </c>
    </row>
    <row r="12" spans="8:9" ht="37.5" x14ac:dyDescent="0.3">
      <c r="H12" s="21" t="s">
        <v>28023</v>
      </c>
      <c r="I12" s="22">
        <v>8014483.8399999999</v>
      </c>
    </row>
    <row r="13" spans="8:9" ht="18.75" x14ac:dyDescent="0.3">
      <c r="H13" s="23" t="s">
        <v>24865</v>
      </c>
      <c r="I13" s="24">
        <v>55796.31</v>
      </c>
    </row>
    <row r="14" spans="8:9" ht="18.75" x14ac:dyDescent="0.3">
      <c r="H14" s="23" t="s">
        <v>28207</v>
      </c>
      <c r="I14" s="24">
        <v>3802560.4</v>
      </c>
    </row>
    <row r="15" spans="8:9" ht="18.75" x14ac:dyDescent="0.3">
      <c r="H15" s="23" t="s">
        <v>31033</v>
      </c>
      <c r="I15" s="24">
        <v>4156127.13</v>
      </c>
    </row>
    <row r="16" spans="8:9" ht="18.75" x14ac:dyDescent="0.3">
      <c r="H16" s="29" t="s">
        <v>21608</v>
      </c>
      <c r="I16" s="30">
        <v>737153504.38999999</v>
      </c>
    </row>
    <row r="17" spans="8:9" ht="18.75" x14ac:dyDescent="0.3">
      <c r="H17" s="31" t="s">
        <v>19406</v>
      </c>
      <c r="I17" s="32">
        <v>320527000</v>
      </c>
    </row>
    <row r="18" spans="8:9" ht="18.75" x14ac:dyDescent="0.3">
      <c r="H18" s="31" t="s">
        <v>22034</v>
      </c>
      <c r="I18" s="32">
        <v>248976057.99000001</v>
      </c>
    </row>
    <row r="19" spans="8:9" ht="18.75" x14ac:dyDescent="0.3">
      <c r="H19" s="31" t="s">
        <v>31033</v>
      </c>
      <c r="I19" s="32">
        <v>167650446.40000001</v>
      </c>
    </row>
    <row r="20" spans="8:9" ht="37.5" x14ac:dyDescent="0.3">
      <c r="H20" s="21" t="s">
        <v>24774</v>
      </c>
      <c r="I20" s="22">
        <v>30000000</v>
      </c>
    </row>
    <row r="21" spans="8:9" ht="18.75" x14ac:dyDescent="0.3">
      <c r="H21" s="23" t="s">
        <v>22034</v>
      </c>
      <c r="I21" s="24">
        <v>30000000</v>
      </c>
    </row>
    <row r="22" spans="8:9" ht="18.75" x14ac:dyDescent="0.3">
      <c r="H22" s="21" t="s">
        <v>19605</v>
      </c>
      <c r="I22" s="22">
        <v>706907.72</v>
      </c>
    </row>
    <row r="23" spans="8:9" ht="18.75" x14ac:dyDescent="0.3">
      <c r="H23" s="23" t="s">
        <v>19406</v>
      </c>
      <c r="I23" s="24">
        <v>5200</v>
      </c>
    </row>
    <row r="24" spans="8:9" ht="18.75" x14ac:dyDescent="0.3">
      <c r="H24" s="23" t="s">
        <v>28207</v>
      </c>
      <c r="I24" s="24">
        <v>174700</v>
      </c>
    </row>
    <row r="25" spans="8:9" ht="18.75" x14ac:dyDescent="0.3">
      <c r="H25" s="23" t="s">
        <v>31033</v>
      </c>
      <c r="I25" s="24">
        <v>527007.72</v>
      </c>
    </row>
    <row r="26" spans="8:9" ht="18.75" x14ac:dyDescent="0.3">
      <c r="H26" s="29" t="s">
        <v>28148</v>
      </c>
      <c r="I26" s="30">
        <v>31917490</v>
      </c>
    </row>
    <row r="27" spans="8:9" ht="18.75" x14ac:dyDescent="0.3">
      <c r="H27" s="31" t="s">
        <v>24865</v>
      </c>
      <c r="I27" s="32">
        <v>31917490</v>
      </c>
    </row>
    <row r="28" spans="8:9" ht="37.5" x14ac:dyDescent="0.3">
      <c r="H28" s="21" t="s">
        <v>28614</v>
      </c>
      <c r="I28" s="22">
        <v>44192</v>
      </c>
    </row>
    <row r="29" spans="8:9" ht="18.75" x14ac:dyDescent="0.3">
      <c r="H29" s="23" t="s">
        <v>28207</v>
      </c>
      <c r="I29" s="24">
        <v>21546</v>
      </c>
    </row>
    <row r="30" spans="8:9" ht="18.75" x14ac:dyDescent="0.3">
      <c r="H30" s="23" t="s">
        <v>31033</v>
      </c>
      <c r="I30" s="24">
        <v>22646</v>
      </c>
    </row>
    <row r="31" spans="8:9" ht="18.75" x14ac:dyDescent="0.3">
      <c r="H31" s="21" t="s">
        <v>44</v>
      </c>
      <c r="I31" s="22">
        <v>645825.31999999995</v>
      </c>
    </row>
    <row r="32" spans="8:9" ht="18.75" x14ac:dyDescent="0.3">
      <c r="H32" s="23" t="s">
        <v>38</v>
      </c>
      <c r="I32" s="24">
        <v>77.459999999999994</v>
      </c>
    </row>
    <row r="33" spans="8:9" ht="18.75" x14ac:dyDescent="0.3">
      <c r="H33" s="23" t="s">
        <v>48</v>
      </c>
      <c r="I33" s="24">
        <v>103.29</v>
      </c>
    </row>
    <row r="34" spans="8:9" ht="18.75" x14ac:dyDescent="0.3">
      <c r="H34" s="23" t="s">
        <v>239</v>
      </c>
      <c r="I34" s="24">
        <v>20177.96</v>
      </c>
    </row>
    <row r="35" spans="8:9" ht="18.75" x14ac:dyDescent="0.3">
      <c r="H35" s="23" t="s">
        <v>269</v>
      </c>
      <c r="I35" s="24">
        <v>13012.890000000001</v>
      </c>
    </row>
    <row r="36" spans="8:9" ht="18.75" x14ac:dyDescent="0.3">
      <c r="H36" s="23" t="s">
        <v>381</v>
      </c>
      <c r="I36" s="24">
        <v>7557.83</v>
      </c>
    </row>
    <row r="37" spans="8:9" ht="18.75" x14ac:dyDescent="0.3">
      <c r="H37" s="23" t="s">
        <v>926</v>
      </c>
      <c r="I37" s="24">
        <v>12000</v>
      </c>
    </row>
    <row r="38" spans="8:9" ht="18.75" x14ac:dyDescent="0.3">
      <c r="H38" s="23" t="s">
        <v>1042</v>
      </c>
      <c r="I38" s="24">
        <v>61076.810000000005</v>
      </c>
    </row>
    <row r="39" spans="8:9" ht="18.75" x14ac:dyDescent="0.3">
      <c r="H39" s="23" t="s">
        <v>1141</v>
      </c>
      <c r="I39" s="24">
        <v>10993.5</v>
      </c>
    </row>
    <row r="40" spans="8:9" ht="18.75" x14ac:dyDescent="0.3">
      <c r="H40" s="23" t="s">
        <v>1199</v>
      </c>
      <c r="I40" s="24">
        <v>2870</v>
      </c>
    </row>
    <row r="41" spans="8:9" ht="18.75" x14ac:dyDescent="0.3">
      <c r="H41" s="23" t="s">
        <v>1875</v>
      </c>
      <c r="I41" s="24">
        <v>7884.58</v>
      </c>
    </row>
    <row r="42" spans="8:9" ht="18.75" x14ac:dyDescent="0.3">
      <c r="H42" s="23" t="s">
        <v>2455</v>
      </c>
      <c r="I42" s="24">
        <v>20330.900000000001</v>
      </c>
    </row>
    <row r="43" spans="8:9" ht="18.75" x14ac:dyDescent="0.3">
      <c r="H43" s="23" t="s">
        <v>19406</v>
      </c>
      <c r="I43" s="24">
        <v>17746.849999999999</v>
      </c>
    </row>
    <row r="44" spans="8:9" ht="18.75" x14ac:dyDescent="0.3">
      <c r="H44" s="23" t="s">
        <v>22034</v>
      </c>
      <c r="I44" s="24">
        <v>752</v>
      </c>
    </row>
    <row r="45" spans="8:9" ht="18.75" x14ac:dyDescent="0.3">
      <c r="H45" s="23" t="s">
        <v>24865</v>
      </c>
      <c r="I45" s="24">
        <v>111502.32</v>
      </c>
    </row>
    <row r="46" spans="8:9" ht="18.75" x14ac:dyDescent="0.3">
      <c r="H46" s="23" t="s">
        <v>28207</v>
      </c>
      <c r="I46" s="24">
        <v>30578.300000000003</v>
      </c>
    </row>
    <row r="47" spans="8:9" ht="18.75" x14ac:dyDescent="0.3">
      <c r="H47" s="23" t="s">
        <v>31033</v>
      </c>
      <c r="I47" s="24">
        <v>329160.62999999995</v>
      </c>
    </row>
    <row r="48" spans="8:9" ht="37.5" x14ac:dyDescent="0.3">
      <c r="H48" s="21" t="s">
        <v>4273</v>
      </c>
      <c r="I48" s="22">
        <v>9565948.5800000001</v>
      </c>
    </row>
    <row r="49" spans="8:9" ht="18.75" x14ac:dyDescent="0.3">
      <c r="H49" s="23" t="s">
        <v>2455</v>
      </c>
      <c r="I49" s="24">
        <v>690848.7</v>
      </c>
    </row>
    <row r="50" spans="8:9" ht="18.75" x14ac:dyDescent="0.3">
      <c r="H50" s="23" t="s">
        <v>7056</v>
      </c>
      <c r="I50" s="24">
        <v>464993.77</v>
      </c>
    </row>
    <row r="51" spans="8:9" ht="18.75" x14ac:dyDescent="0.3">
      <c r="H51" s="23" t="s">
        <v>10666</v>
      </c>
      <c r="I51" s="24">
        <v>825552.24</v>
      </c>
    </row>
    <row r="52" spans="8:9" ht="18.75" x14ac:dyDescent="0.3">
      <c r="H52" s="23" t="s">
        <v>13473</v>
      </c>
      <c r="I52" s="24">
        <v>566830.12</v>
      </c>
    </row>
    <row r="53" spans="8:9" ht="18.75" x14ac:dyDescent="0.3">
      <c r="H53" s="23" t="s">
        <v>16960</v>
      </c>
      <c r="I53" s="24">
        <v>572018.73</v>
      </c>
    </row>
    <row r="54" spans="8:9" ht="18.75" x14ac:dyDescent="0.3">
      <c r="H54" s="23" t="s">
        <v>19406</v>
      </c>
      <c r="I54" s="24">
        <v>1132858.73</v>
      </c>
    </row>
    <row r="55" spans="8:9" ht="18.75" x14ac:dyDescent="0.3">
      <c r="H55" s="23" t="s">
        <v>24865</v>
      </c>
      <c r="I55" s="24">
        <v>2076871.92</v>
      </c>
    </row>
    <row r="56" spans="8:9" ht="18.75" x14ac:dyDescent="0.3">
      <c r="H56" s="23" t="s">
        <v>28207</v>
      </c>
      <c r="I56" s="24">
        <v>1457628.01</v>
      </c>
    </row>
    <row r="57" spans="8:9" ht="18.75" x14ac:dyDescent="0.3">
      <c r="H57" s="23" t="s">
        <v>31033</v>
      </c>
      <c r="I57" s="24">
        <v>1778346.36</v>
      </c>
    </row>
    <row r="58" spans="8:9" ht="37.5" x14ac:dyDescent="0.3">
      <c r="H58" s="29" t="s">
        <v>4269</v>
      </c>
      <c r="I58" s="30">
        <v>14631812.73</v>
      </c>
    </row>
    <row r="59" spans="8:9" ht="18.75" x14ac:dyDescent="0.3">
      <c r="H59" s="31" t="s">
        <v>2455</v>
      </c>
      <c r="I59" s="32">
        <v>1322205.04</v>
      </c>
    </row>
    <row r="60" spans="8:9" ht="18.75" x14ac:dyDescent="0.3">
      <c r="H60" s="31" t="s">
        <v>7056</v>
      </c>
      <c r="I60" s="32">
        <v>534497.44000000006</v>
      </c>
    </row>
    <row r="61" spans="8:9" ht="18.75" x14ac:dyDescent="0.3">
      <c r="H61" s="31" t="s">
        <v>10666</v>
      </c>
      <c r="I61" s="32">
        <v>1055206.04</v>
      </c>
    </row>
    <row r="62" spans="8:9" ht="18.75" x14ac:dyDescent="0.3">
      <c r="H62" s="31" t="s">
        <v>13473</v>
      </c>
      <c r="I62" s="32">
        <v>870310.37</v>
      </c>
    </row>
    <row r="63" spans="8:9" ht="18.75" x14ac:dyDescent="0.3">
      <c r="H63" s="31" t="s">
        <v>16960</v>
      </c>
      <c r="I63" s="32">
        <v>960820.15</v>
      </c>
    </row>
    <row r="64" spans="8:9" ht="18.75" x14ac:dyDescent="0.3">
      <c r="H64" s="31" t="s">
        <v>19406</v>
      </c>
      <c r="I64" s="32">
        <v>1188955</v>
      </c>
    </row>
    <row r="65" spans="8:9" ht="18.75" x14ac:dyDescent="0.3">
      <c r="H65" s="31" t="s">
        <v>24865</v>
      </c>
      <c r="I65" s="32">
        <v>3427601.0100000002</v>
      </c>
    </row>
    <row r="66" spans="8:9" ht="18.75" x14ac:dyDescent="0.3">
      <c r="H66" s="31" t="s">
        <v>28207</v>
      </c>
      <c r="I66" s="32">
        <v>2261147.4699999997</v>
      </c>
    </row>
    <row r="67" spans="8:9" ht="18.75" x14ac:dyDescent="0.3">
      <c r="H67" s="31" t="s">
        <v>31033</v>
      </c>
      <c r="I67" s="32">
        <v>3011070.21</v>
      </c>
    </row>
    <row r="68" spans="8:9" ht="37.5" x14ac:dyDescent="0.3">
      <c r="H68" s="21" t="s">
        <v>14832</v>
      </c>
      <c r="I68" s="22">
        <v>101185.57</v>
      </c>
    </row>
    <row r="69" spans="8:9" ht="18.75" x14ac:dyDescent="0.3">
      <c r="H69" s="23" t="s">
        <v>13473</v>
      </c>
      <c r="I69" s="24">
        <v>1774.74</v>
      </c>
    </row>
    <row r="70" spans="8:9" ht="18.75" x14ac:dyDescent="0.3">
      <c r="H70" s="23" t="s">
        <v>16960</v>
      </c>
      <c r="I70" s="24">
        <v>13023.88</v>
      </c>
    </row>
    <row r="71" spans="8:9" ht="18.75" x14ac:dyDescent="0.3">
      <c r="H71" s="23" t="s">
        <v>19406</v>
      </c>
      <c r="I71" s="24">
        <v>9534.31</v>
      </c>
    </row>
    <row r="72" spans="8:9" ht="18.75" x14ac:dyDescent="0.3">
      <c r="H72" s="23" t="s">
        <v>24865</v>
      </c>
      <c r="I72" s="24">
        <v>30338.29</v>
      </c>
    </row>
    <row r="73" spans="8:9" ht="18.75" x14ac:dyDescent="0.3">
      <c r="H73" s="23" t="s">
        <v>28207</v>
      </c>
      <c r="I73" s="24">
        <v>16779.86</v>
      </c>
    </row>
    <row r="74" spans="8:9" ht="18.75" x14ac:dyDescent="0.3">
      <c r="H74" s="23" t="s">
        <v>31033</v>
      </c>
      <c r="I74" s="24">
        <v>29734.49</v>
      </c>
    </row>
    <row r="75" spans="8:9" ht="37.5" x14ac:dyDescent="0.3">
      <c r="H75" s="21" t="s">
        <v>4277</v>
      </c>
      <c r="I75" s="22">
        <v>1534.39</v>
      </c>
    </row>
    <row r="76" spans="8:9" ht="18.75" x14ac:dyDescent="0.3">
      <c r="H76" s="23" t="s">
        <v>2455</v>
      </c>
      <c r="I76" s="24">
        <v>191.4</v>
      </c>
    </row>
    <row r="77" spans="8:9" ht="18.75" x14ac:dyDescent="0.3">
      <c r="H77" s="23" t="s">
        <v>7056</v>
      </c>
      <c r="I77" s="24">
        <v>191.4</v>
      </c>
    </row>
    <row r="78" spans="8:9" ht="18.75" x14ac:dyDescent="0.3">
      <c r="H78" s="23" t="s">
        <v>10666</v>
      </c>
      <c r="I78" s="24">
        <v>191.4</v>
      </c>
    </row>
    <row r="79" spans="8:9" ht="18.75" x14ac:dyDescent="0.3">
      <c r="H79" s="23" t="s">
        <v>13473</v>
      </c>
      <c r="I79" s="24">
        <v>191.4</v>
      </c>
    </row>
    <row r="80" spans="8:9" ht="18.75" x14ac:dyDescent="0.3">
      <c r="H80" s="23" t="s">
        <v>16960</v>
      </c>
      <c r="I80" s="24">
        <v>175.45</v>
      </c>
    </row>
    <row r="81" spans="8:9" ht="18.75" x14ac:dyDescent="0.3">
      <c r="H81" s="23" t="s">
        <v>24865</v>
      </c>
      <c r="I81" s="24">
        <v>133.97999999999999</v>
      </c>
    </row>
    <row r="82" spans="8:9" ht="18.75" x14ac:dyDescent="0.3">
      <c r="H82" s="23" t="s">
        <v>28207</v>
      </c>
      <c r="I82" s="24">
        <v>229.68</v>
      </c>
    </row>
    <row r="83" spans="8:9" ht="18.75" x14ac:dyDescent="0.3">
      <c r="H83" s="23" t="s">
        <v>31033</v>
      </c>
      <c r="I83" s="24">
        <v>229.68</v>
      </c>
    </row>
    <row r="84" spans="8:9" ht="18.75" x14ac:dyDescent="0.3">
      <c r="H84" s="21" t="s">
        <v>6782</v>
      </c>
      <c r="I84" s="22">
        <v>6465951.5800000019</v>
      </c>
    </row>
    <row r="85" spans="8:9" ht="18.75" x14ac:dyDescent="0.3">
      <c r="H85" s="23" t="s">
        <v>2455</v>
      </c>
      <c r="I85" s="24">
        <v>548280.27</v>
      </c>
    </row>
    <row r="86" spans="8:9" ht="18.75" x14ac:dyDescent="0.3">
      <c r="H86" s="23" t="s">
        <v>7056</v>
      </c>
      <c r="I86" s="24">
        <v>300263.51</v>
      </c>
    </row>
    <row r="87" spans="8:9" ht="18.75" x14ac:dyDescent="0.3">
      <c r="H87" s="23" t="s">
        <v>10666</v>
      </c>
      <c r="I87" s="24">
        <v>91667.930000000008</v>
      </c>
    </row>
    <row r="88" spans="8:9" ht="18.75" x14ac:dyDescent="0.3">
      <c r="H88" s="23" t="s">
        <v>13473</v>
      </c>
      <c r="I88" s="24">
        <v>75159.960000000006</v>
      </c>
    </row>
    <row r="89" spans="8:9" ht="18.75" x14ac:dyDescent="0.3">
      <c r="H89" s="23" t="s">
        <v>16960</v>
      </c>
      <c r="I89" s="24">
        <v>43944.94</v>
      </c>
    </row>
    <row r="90" spans="8:9" ht="18.75" x14ac:dyDescent="0.3">
      <c r="H90" s="23" t="s">
        <v>19406</v>
      </c>
      <c r="I90" s="24">
        <v>433278.04000000004</v>
      </c>
    </row>
    <row r="91" spans="8:9" ht="18.75" x14ac:dyDescent="0.3">
      <c r="H91" s="23" t="s">
        <v>22034</v>
      </c>
      <c r="I91" s="24">
        <v>236882.21000000002</v>
      </c>
    </row>
    <row r="92" spans="8:9" ht="18.75" x14ac:dyDescent="0.3">
      <c r="H92" s="23" t="s">
        <v>24865</v>
      </c>
      <c r="I92" s="24">
        <v>164746.12</v>
      </c>
    </row>
    <row r="93" spans="8:9" ht="18.75" x14ac:dyDescent="0.3">
      <c r="H93" s="23" t="s">
        <v>28207</v>
      </c>
      <c r="I93" s="24">
        <v>727937.74000000011</v>
      </c>
    </row>
    <row r="94" spans="8:9" ht="18.75" x14ac:dyDescent="0.3">
      <c r="H94" s="23" t="s">
        <v>31033</v>
      </c>
      <c r="I94" s="24">
        <v>3843790.8600000013</v>
      </c>
    </row>
    <row r="95" spans="8:9" ht="18.75" x14ac:dyDescent="0.3">
      <c r="H95" s="21" t="s">
        <v>34905</v>
      </c>
      <c r="I95" s="22">
        <v>550000</v>
      </c>
    </row>
    <row r="96" spans="8:9" ht="18.75" x14ac:dyDescent="0.3">
      <c r="H96" s="23" t="s">
        <v>31033</v>
      </c>
      <c r="I96" s="24">
        <v>550000</v>
      </c>
    </row>
    <row r="97" spans="8:9" ht="37.5" x14ac:dyDescent="0.3">
      <c r="H97" s="21" t="s">
        <v>19451</v>
      </c>
      <c r="I97" s="22">
        <v>285937.65000000002</v>
      </c>
    </row>
    <row r="98" spans="8:9" ht="18.75" x14ac:dyDescent="0.3">
      <c r="H98" s="23" t="s">
        <v>19406</v>
      </c>
      <c r="I98" s="24">
        <v>285937.65000000002</v>
      </c>
    </row>
    <row r="99" spans="8:9" ht="37.5" x14ac:dyDescent="0.3">
      <c r="H99" s="21" t="s">
        <v>5271</v>
      </c>
      <c r="I99" s="22">
        <v>272292.04000000004</v>
      </c>
    </row>
    <row r="100" spans="8:9" ht="18.75" x14ac:dyDescent="0.3">
      <c r="H100" s="23" t="s">
        <v>2455</v>
      </c>
      <c r="I100" s="24">
        <v>126872.15</v>
      </c>
    </row>
    <row r="101" spans="8:9" ht="18.75" x14ac:dyDescent="0.3">
      <c r="H101" s="23" t="s">
        <v>10666</v>
      </c>
      <c r="I101" s="24">
        <v>28230.44</v>
      </c>
    </row>
    <row r="102" spans="8:9" ht="18.75" x14ac:dyDescent="0.3">
      <c r="H102" s="23" t="s">
        <v>16960</v>
      </c>
      <c r="I102" s="24">
        <v>54664.11</v>
      </c>
    </row>
    <row r="103" spans="8:9" ht="18.75" x14ac:dyDescent="0.3">
      <c r="H103" s="23" t="s">
        <v>19406</v>
      </c>
      <c r="I103" s="24">
        <v>49310.31</v>
      </c>
    </row>
    <row r="104" spans="8:9" ht="18.75" x14ac:dyDescent="0.3">
      <c r="H104" s="23" t="s">
        <v>22034</v>
      </c>
      <c r="I104" s="24">
        <v>13215.03</v>
      </c>
    </row>
    <row r="105" spans="8:9" ht="37.5" x14ac:dyDescent="0.3">
      <c r="H105" s="21" t="s">
        <v>22194</v>
      </c>
      <c r="I105" s="22">
        <v>1672414.85</v>
      </c>
    </row>
    <row r="106" spans="8:9" ht="18.75" x14ac:dyDescent="0.3">
      <c r="H106" s="23" t="s">
        <v>22034</v>
      </c>
      <c r="I106" s="24">
        <v>1672414.85</v>
      </c>
    </row>
    <row r="107" spans="8:9" ht="37.5" x14ac:dyDescent="0.3">
      <c r="H107" s="21" t="s">
        <v>11807</v>
      </c>
      <c r="I107" s="22">
        <v>131226.93</v>
      </c>
    </row>
    <row r="108" spans="8:9" ht="18.75" x14ac:dyDescent="0.3">
      <c r="H108" s="23" t="s">
        <v>10666</v>
      </c>
      <c r="I108" s="24">
        <v>131226.93</v>
      </c>
    </row>
    <row r="109" spans="8:9" ht="37.5" x14ac:dyDescent="0.3">
      <c r="H109" s="21" t="s">
        <v>1245</v>
      </c>
      <c r="I109" s="22">
        <v>8248626.0599999996</v>
      </c>
    </row>
    <row r="110" spans="8:9" ht="18.75" x14ac:dyDescent="0.3">
      <c r="H110" s="23" t="s">
        <v>1199</v>
      </c>
      <c r="I110" s="24">
        <v>533656.55000000005</v>
      </c>
    </row>
    <row r="111" spans="8:9" ht="18.75" x14ac:dyDescent="0.3">
      <c r="H111" s="23" t="s">
        <v>10666</v>
      </c>
      <c r="I111" s="24">
        <v>7714969.5099999998</v>
      </c>
    </row>
    <row r="112" spans="8:9" ht="18.75" x14ac:dyDescent="0.3">
      <c r="H112" s="21" t="s">
        <v>22019</v>
      </c>
      <c r="I112" s="22">
        <v>335445.27</v>
      </c>
    </row>
    <row r="113" spans="8:9" ht="18.75" x14ac:dyDescent="0.3">
      <c r="H113" s="23" t="s">
        <v>19406</v>
      </c>
      <c r="I113" s="24">
        <v>295748.87</v>
      </c>
    </row>
    <row r="114" spans="8:9" ht="18.75" x14ac:dyDescent="0.3">
      <c r="H114" s="23" t="s">
        <v>22034</v>
      </c>
      <c r="I114" s="24">
        <v>39696.400000000001</v>
      </c>
    </row>
    <row r="115" spans="8:9" ht="18.75" x14ac:dyDescent="0.3">
      <c r="H115" s="21" t="s">
        <v>16980</v>
      </c>
      <c r="I115" s="22">
        <v>15238.500000000002</v>
      </c>
    </row>
    <row r="116" spans="8:9" ht="18.75" x14ac:dyDescent="0.3">
      <c r="H116" s="23" t="s">
        <v>16960</v>
      </c>
      <c r="I116" s="24">
        <v>85.96</v>
      </c>
    </row>
    <row r="117" spans="8:9" ht="18.75" x14ac:dyDescent="0.3">
      <c r="H117" s="23" t="s">
        <v>19406</v>
      </c>
      <c r="I117" s="24">
        <v>592.26</v>
      </c>
    </row>
    <row r="118" spans="8:9" ht="18.75" x14ac:dyDescent="0.3">
      <c r="H118" s="23" t="s">
        <v>22034</v>
      </c>
      <c r="I118" s="24">
        <v>994.4</v>
      </c>
    </row>
    <row r="119" spans="8:9" ht="18.75" x14ac:dyDescent="0.3">
      <c r="H119" s="23" t="s">
        <v>24865</v>
      </c>
      <c r="I119" s="24">
        <v>680.58999999999992</v>
      </c>
    </row>
    <row r="120" spans="8:9" ht="18.75" x14ac:dyDescent="0.3">
      <c r="H120" s="23" t="s">
        <v>28207</v>
      </c>
      <c r="I120" s="24">
        <v>2604.7400000000002</v>
      </c>
    </row>
    <row r="121" spans="8:9" ht="18.75" x14ac:dyDescent="0.3">
      <c r="H121" s="23" t="s">
        <v>31033</v>
      </c>
      <c r="I121" s="24">
        <v>10280.550000000001</v>
      </c>
    </row>
    <row r="122" spans="8:9" ht="18.75" x14ac:dyDescent="0.3">
      <c r="H122" s="21" t="s">
        <v>3960</v>
      </c>
      <c r="I122" s="22">
        <v>31201.13</v>
      </c>
    </row>
    <row r="123" spans="8:9" ht="18.75" x14ac:dyDescent="0.3">
      <c r="H123" s="23" t="s">
        <v>2455</v>
      </c>
      <c r="I123" s="24">
        <v>31201.13</v>
      </c>
    </row>
    <row r="124" spans="8:9" ht="18.75" x14ac:dyDescent="0.3">
      <c r="H124" s="21" t="s">
        <v>27140</v>
      </c>
      <c r="I124" s="22">
        <v>594.29999999999939</v>
      </c>
    </row>
    <row r="125" spans="8:9" ht="18.75" x14ac:dyDescent="0.3">
      <c r="H125" s="23" t="s">
        <v>24865</v>
      </c>
      <c r="I125" s="24">
        <v>11.34</v>
      </c>
    </row>
    <row r="126" spans="8:9" ht="18.75" x14ac:dyDescent="0.3">
      <c r="H126" s="23" t="s">
        <v>28207</v>
      </c>
      <c r="I126" s="24">
        <v>143.76</v>
      </c>
    </row>
    <row r="127" spans="8:9" ht="18.75" x14ac:dyDescent="0.3">
      <c r="H127" s="23" t="s">
        <v>31033</v>
      </c>
      <c r="I127" s="24">
        <v>439.19999999999942</v>
      </c>
    </row>
    <row r="128" spans="8:9" ht="18.75" x14ac:dyDescent="0.3">
      <c r="H128" s="21" t="s">
        <v>32</v>
      </c>
      <c r="I128" s="22">
        <v>51100599.899999999</v>
      </c>
    </row>
    <row r="129" spans="8:9" ht="18.75" x14ac:dyDescent="0.3">
      <c r="H129" s="23" t="s">
        <v>27</v>
      </c>
      <c r="I129" s="24">
        <v>29104.92</v>
      </c>
    </row>
    <row r="130" spans="8:9" ht="18.75" x14ac:dyDescent="0.3">
      <c r="H130" s="23" t="s">
        <v>53</v>
      </c>
      <c r="I130" s="24">
        <v>127544.5</v>
      </c>
    </row>
    <row r="131" spans="8:9" ht="18.75" x14ac:dyDescent="0.3">
      <c r="H131" s="23" t="s">
        <v>60</v>
      </c>
      <c r="I131" s="24">
        <v>5006.63</v>
      </c>
    </row>
    <row r="132" spans="8:9" ht="18.75" x14ac:dyDescent="0.3">
      <c r="H132" s="23" t="s">
        <v>94</v>
      </c>
      <c r="I132" s="24">
        <v>3269.6800000000003</v>
      </c>
    </row>
    <row r="133" spans="8:9" ht="18.75" x14ac:dyDescent="0.3">
      <c r="H133" s="23" t="s">
        <v>130</v>
      </c>
      <c r="I133" s="24">
        <v>14226.689999999999</v>
      </c>
    </row>
    <row r="134" spans="8:9" ht="18.75" x14ac:dyDescent="0.3">
      <c r="H134" s="23" t="s">
        <v>186</v>
      </c>
      <c r="I134" s="24">
        <v>140713.13999999998</v>
      </c>
    </row>
    <row r="135" spans="8:9" ht="18.75" x14ac:dyDescent="0.3">
      <c r="H135" s="23" t="s">
        <v>269</v>
      </c>
      <c r="I135" s="24">
        <v>5732.3</v>
      </c>
    </row>
    <row r="136" spans="8:9" ht="18.75" x14ac:dyDescent="0.3">
      <c r="H136" s="23" t="s">
        <v>290</v>
      </c>
      <c r="I136" s="24">
        <v>272166.58999999997</v>
      </c>
    </row>
    <row r="137" spans="8:9" ht="18.75" x14ac:dyDescent="0.3">
      <c r="H137" s="23" t="s">
        <v>323</v>
      </c>
      <c r="I137" s="24">
        <v>2405.2599999999998</v>
      </c>
    </row>
    <row r="138" spans="8:9" ht="18.75" x14ac:dyDescent="0.3">
      <c r="H138" s="23" t="s">
        <v>338</v>
      </c>
      <c r="I138" s="24">
        <v>4708.920000000001</v>
      </c>
    </row>
    <row r="139" spans="8:9" ht="18.75" x14ac:dyDescent="0.3">
      <c r="H139" s="23" t="s">
        <v>381</v>
      </c>
      <c r="I139" s="24">
        <v>623780.27</v>
      </c>
    </row>
    <row r="140" spans="8:9" ht="18.75" x14ac:dyDescent="0.3">
      <c r="H140" s="23" t="s">
        <v>462</v>
      </c>
      <c r="I140" s="24">
        <v>1037745.6400000002</v>
      </c>
    </row>
    <row r="141" spans="8:9" ht="18.75" x14ac:dyDescent="0.3">
      <c r="H141" s="23" t="s">
        <v>601</v>
      </c>
      <c r="I141" s="24">
        <v>495510.89999999991</v>
      </c>
    </row>
    <row r="142" spans="8:9" ht="18.75" x14ac:dyDescent="0.3">
      <c r="H142" s="23" t="s">
        <v>713</v>
      </c>
      <c r="I142" s="24">
        <v>148499.21000000002</v>
      </c>
    </row>
    <row r="143" spans="8:9" ht="18.75" x14ac:dyDescent="0.3">
      <c r="H143" s="23" t="s">
        <v>807</v>
      </c>
      <c r="I143" s="24">
        <v>211085.11000000004</v>
      </c>
    </row>
    <row r="144" spans="8:9" ht="18.75" x14ac:dyDescent="0.3">
      <c r="H144" s="23" t="s">
        <v>926</v>
      </c>
      <c r="I144" s="24">
        <v>19478.190000000002</v>
      </c>
    </row>
    <row r="145" spans="8:9" ht="18.75" x14ac:dyDescent="0.3">
      <c r="H145" s="23" t="s">
        <v>1042</v>
      </c>
      <c r="I145" s="24">
        <v>228328.83</v>
      </c>
    </row>
    <row r="146" spans="8:9" ht="18.75" x14ac:dyDescent="0.3">
      <c r="H146" s="23" t="s">
        <v>1141</v>
      </c>
      <c r="I146" s="24">
        <v>8744.4199999999983</v>
      </c>
    </row>
    <row r="147" spans="8:9" ht="18.75" x14ac:dyDescent="0.3">
      <c r="H147" s="23" t="s">
        <v>1199</v>
      </c>
      <c r="I147" s="24">
        <v>498.45</v>
      </c>
    </row>
    <row r="148" spans="8:9" ht="18.75" x14ac:dyDescent="0.3">
      <c r="H148" s="23" t="s">
        <v>1875</v>
      </c>
      <c r="I148" s="24">
        <v>170493.7</v>
      </c>
    </row>
    <row r="149" spans="8:9" ht="18.75" x14ac:dyDescent="0.3">
      <c r="H149" s="23" t="s">
        <v>2455</v>
      </c>
      <c r="I149" s="24">
        <v>365083.95</v>
      </c>
    </row>
    <row r="150" spans="8:9" ht="18.75" x14ac:dyDescent="0.3">
      <c r="H150" s="23" t="s">
        <v>7056</v>
      </c>
      <c r="I150" s="24">
        <v>1838422.0700000003</v>
      </c>
    </row>
    <row r="151" spans="8:9" ht="18.75" x14ac:dyDescent="0.3">
      <c r="H151" s="23" t="s">
        <v>10666</v>
      </c>
      <c r="I151" s="24">
        <v>2575405.15</v>
      </c>
    </row>
    <row r="152" spans="8:9" ht="18.75" x14ac:dyDescent="0.3">
      <c r="H152" s="23" t="s">
        <v>13473</v>
      </c>
      <c r="I152" s="24">
        <v>2242763.3500000006</v>
      </c>
    </row>
    <row r="153" spans="8:9" ht="18.75" x14ac:dyDescent="0.3">
      <c r="H153" s="23" t="s">
        <v>16960</v>
      </c>
      <c r="I153" s="24">
        <v>3909431.86</v>
      </c>
    </row>
    <row r="154" spans="8:9" ht="18.75" x14ac:dyDescent="0.3">
      <c r="H154" s="23" t="s">
        <v>19406</v>
      </c>
      <c r="I154" s="24">
        <v>2625663.5500000003</v>
      </c>
    </row>
    <row r="155" spans="8:9" ht="18.75" x14ac:dyDescent="0.3">
      <c r="H155" s="23" t="s">
        <v>22034</v>
      </c>
      <c r="I155" s="24">
        <v>1039257.72</v>
      </c>
    </row>
    <row r="156" spans="8:9" ht="18.75" x14ac:dyDescent="0.3">
      <c r="H156" s="23" t="s">
        <v>24865</v>
      </c>
      <c r="I156" s="24">
        <v>1217376.4000000001</v>
      </c>
    </row>
    <row r="157" spans="8:9" ht="18.75" x14ac:dyDescent="0.3">
      <c r="H157" s="41" t="s">
        <v>28207</v>
      </c>
      <c r="I157" s="42">
        <v>30996786.48</v>
      </c>
    </row>
    <row r="158" spans="8:9" ht="18.75" x14ac:dyDescent="0.3">
      <c r="H158" s="23" t="s">
        <v>31033</v>
      </c>
      <c r="I158" s="24">
        <v>741366.02</v>
      </c>
    </row>
    <row r="159" spans="8:9" ht="18.75" x14ac:dyDescent="0.3">
      <c r="H159" s="21" t="s">
        <v>19627</v>
      </c>
      <c r="I159" s="22">
        <v>125743.93</v>
      </c>
    </row>
    <row r="160" spans="8:9" ht="18.75" x14ac:dyDescent="0.3">
      <c r="H160" s="23" t="s">
        <v>19406</v>
      </c>
      <c r="I160" s="24">
        <v>12100</v>
      </c>
    </row>
    <row r="161" spans="8:9" ht="18.75" x14ac:dyDescent="0.3">
      <c r="H161" s="23" t="s">
        <v>31033</v>
      </c>
      <c r="I161" s="24">
        <v>113643.93</v>
      </c>
    </row>
    <row r="162" spans="8:9" ht="37.5" x14ac:dyDescent="0.3">
      <c r="H162" s="21" t="s">
        <v>15289</v>
      </c>
      <c r="I162" s="22">
        <v>891241.76000000013</v>
      </c>
    </row>
    <row r="163" spans="8:9" ht="18.75" x14ac:dyDescent="0.3">
      <c r="H163" s="23" t="s">
        <v>13473</v>
      </c>
      <c r="I163" s="24">
        <v>820681.92</v>
      </c>
    </row>
    <row r="164" spans="8:9" ht="18.75" x14ac:dyDescent="0.3">
      <c r="H164" s="23" t="s">
        <v>19406</v>
      </c>
      <c r="I164" s="24">
        <v>1032.9100000000001</v>
      </c>
    </row>
    <row r="165" spans="8:9" ht="18.75" x14ac:dyDescent="0.3">
      <c r="H165" s="23" t="s">
        <v>22034</v>
      </c>
      <c r="I165" s="24">
        <v>45548.89</v>
      </c>
    </row>
    <row r="166" spans="8:9" ht="18.75" x14ac:dyDescent="0.3">
      <c r="H166" s="23" t="s">
        <v>24865</v>
      </c>
      <c r="I166" s="24">
        <v>17025.940000000002</v>
      </c>
    </row>
    <row r="167" spans="8:9" ht="18.75" x14ac:dyDescent="0.3">
      <c r="H167" s="23" t="s">
        <v>28207</v>
      </c>
      <c r="I167" s="24">
        <v>1640.95</v>
      </c>
    </row>
    <row r="168" spans="8:9" ht="18.75" x14ac:dyDescent="0.3">
      <c r="H168" s="23" t="s">
        <v>31033</v>
      </c>
      <c r="I168" s="24">
        <v>5311.15</v>
      </c>
    </row>
    <row r="169" spans="8:9" ht="37.5" x14ac:dyDescent="0.3">
      <c r="H169" s="21" t="s">
        <v>22119</v>
      </c>
      <c r="I169" s="22">
        <v>2588.92</v>
      </c>
    </row>
    <row r="170" spans="8:9" ht="18.75" x14ac:dyDescent="0.3">
      <c r="H170" s="23" t="s">
        <v>22034</v>
      </c>
      <c r="I170" s="24">
        <v>2588.92</v>
      </c>
    </row>
    <row r="171" spans="8:9" ht="18.75" x14ac:dyDescent="0.3">
      <c r="H171" s="21" t="s">
        <v>34839</v>
      </c>
      <c r="I171" s="22">
        <v>1596.53</v>
      </c>
    </row>
    <row r="172" spans="8:9" ht="18.75" x14ac:dyDescent="0.3">
      <c r="H172" s="23" t="s">
        <v>31033</v>
      </c>
      <c r="I172" s="24">
        <v>1596.53</v>
      </c>
    </row>
    <row r="173" spans="8:9" ht="18.75" x14ac:dyDescent="0.3">
      <c r="H173" s="29" t="s">
        <v>6666</v>
      </c>
      <c r="I173" s="30">
        <v>62599566.18</v>
      </c>
    </row>
    <row r="174" spans="8:9" ht="18.75" x14ac:dyDescent="0.3">
      <c r="H174" s="31" t="s">
        <v>2455</v>
      </c>
      <c r="I174" s="32">
        <v>4962271.93</v>
      </c>
    </row>
    <row r="175" spans="8:9" ht="18.75" x14ac:dyDescent="0.3">
      <c r="H175" s="31" t="s">
        <v>7056</v>
      </c>
      <c r="I175" s="32">
        <v>2906424.79</v>
      </c>
    </row>
    <row r="176" spans="8:9" ht="18.75" x14ac:dyDescent="0.3">
      <c r="H176" s="31" t="s">
        <v>10666</v>
      </c>
      <c r="I176" s="32">
        <v>2820413.84</v>
      </c>
    </row>
    <row r="177" spans="8:9" ht="18.75" x14ac:dyDescent="0.3">
      <c r="H177" s="31" t="s">
        <v>13473</v>
      </c>
      <c r="I177" s="32">
        <v>5119759.3899999997</v>
      </c>
    </row>
    <row r="178" spans="8:9" ht="18.75" x14ac:dyDescent="0.3">
      <c r="H178" s="31" t="s">
        <v>16960</v>
      </c>
      <c r="I178" s="32">
        <v>5067629.96</v>
      </c>
    </row>
    <row r="179" spans="8:9" ht="18.75" x14ac:dyDescent="0.3">
      <c r="H179" s="31" t="s">
        <v>19406</v>
      </c>
      <c r="I179" s="32">
        <v>9550887.5399999991</v>
      </c>
    </row>
    <row r="180" spans="8:9" ht="18.75" x14ac:dyDescent="0.3">
      <c r="H180" s="31" t="s">
        <v>22034</v>
      </c>
      <c r="I180" s="32">
        <v>7749964.5499999998</v>
      </c>
    </row>
    <row r="181" spans="8:9" ht="18.75" x14ac:dyDescent="0.3">
      <c r="H181" s="31" t="s">
        <v>24865</v>
      </c>
      <c r="I181" s="32">
        <v>9653422</v>
      </c>
    </row>
    <row r="182" spans="8:9" ht="18.75" x14ac:dyDescent="0.3">
      <c r="H182" s="31" t="s">
        <v>28207</v>
      </c>
      <c r="I182" s="32">
        <v>5833240.4699999997</v>
      </c>
    </row>
    <row r="183" spans="8:9" ht="18.75" x14ac:dyDescent="0.3">
      <c r="H183" s="31" t="s">
        <v>31033</v>
      </c>
      <c r="I183" s="32">
        <v>8935551.7100000009</v>
      </c>
    </row>
    <row r="184" spans="8:9" ht="37.5" x14ac:dyDescent="0.3">
      <c r="H184" s="21" t="s">
        <v>21345</v>
      </c>
      <c r="I184" s="22">
        <v>464984.64999999997</v>
      </c>
    </row>
    <row r="185" spans="8:9" ht="18.75" x14ac:dyDescent="0.3">
      <c r="H185" s="23" t="s">
        <v>19406</v>
      </c>
      <c r="I185" s="24">
        <v>143289.31</v>
      </c>
    </row>
    <row r="186" spans="8:9" ht="18.75" x14ac:dyDescent="0.3">
      <c r="H186" s="23" t="s">
        <v>22034</v>
      </c>
      <c r="I186" s="24">
        <v>143256.38</v>
      </c>
    </row>
    <row r="187" spans="8:9" ht="18.75" x14ac:dyDescent="0.3">
      <c r="H187" s="23" t="s">
        <v>24865</v>
      </c>
      <c r="I187" s="24">
        <v>143936.41</v>
      </c>
    </row>
    <row r="188" spans="8:9" ht="18.75" x14ac:dyDescent="0.3">
      <c r="H188" s="23" t="s">
        <v>28207</v>
      </c>
      <c r="I188" s="24">
        <v>34502.550000000003</v>
      </c>
    </row>
    <row r="189" spans="8:9" ht="18.75" x14ac:dyDescent="0.3">
      <c r="H189" s="21" t="s">
        <v>3421</v>
      </c>
      <c r="I189" s="22">
        <v>620355.16</v>
      </c>
    </row>
    <row r="190" spans="8:9" ht="18.75" x14ac:dyDescent="0.3">
      <c r="H190" s="23" t="s">
        <v>2455</v>
      </c>
      <c r="I190" s="24">
        <v>97992.02</v>
      </c>
    </row>
    <row r="191" spans="8:9" ht="18.75" x14ac:dyDescent="0.3">
      <c r="H191" s="23" t="s">
        <v>7056</v>
      </c>
      <c r="I191" s="24">
        <v>17222.5</v>
      </c>
    </row>
    <row r="192" spans="8:9" ht="18.75" x14ac:dyDescent="0.3">
      <c r="H192" s="23" t="s">
        <v>10666</v>
      </c>
      <c r="I192" s="24">
        <v>54235.03</v>
      </c>
    </row>
    <row r="193" spans="8:9" ht="18.75" x14ac:dyDescent="0.3">
      <c r="H193" s="23" t="s">
        <v>13473</v>
      </c>
      <c r="I193" s="24">
        <v>59260.83</v>
      </c>
    </row>
    <row r="194" spans="8:9" ht="18.75" x14ac:dyDescent="0.3">
      <c r="H194" s="23" t="s">
        <v>16960</v>
      </c>
      <c r="I194" s="24">
        <v>73639.62</v>
      </c>
    </row>
    <row r="195" spans="8:9" ht="18.75" x14ac:dyDescent="0.3">
      <c r="H195" s="23" t="s">
        <v>19406</v>
      </c>
      <c r="I195" s="24">
        <v>1247.43</v>
      </c>
    </row>
    <row r="196" spans="8:9" ht="18.75" x14ac:dyDescent="0.3">
      <c r="H196" s="23" t="s">
        <v>24865</v>
      </c>
      <c r="I196" s="24">
        <v>78016.460000000006</v>
      </c>
    </row>
    <row r="197" spans="8:9" ht="18.75" x14ac:dyDescent="0.3">
      <c r="H197" s="23" t="s">
        <v>28207</v>
      </c>
      <c r="I197" s="24">
        <v>238741.27000000002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4:H40"/>
  <sheetViews>
    <sheetView workbookViewId="0">
      <selection activeCell="G26" sqref="G26"/>
    </sheetView>
  </sheetViews>
  <sheetFormatPr defaultRowHeight="15" x14ac:dyDescent="0.25"/>
  <cols>
    <col min="7" max="7" width="84.85546875" customWidth="1"/>
    <col min="8" max="8" width="30.7109375" customWidth="1"/>
  </cols>
  <sheetData>
    <row r="4" spans="7:8" ht="37.5" x14ac:dyDescent="0.3">
      <c r="G4" s="29" t="s">
        <v>15484</v>
      </c>
      <c r="H4" s="30">
        <v>69679466.399999991</v>
      </c>
    </row>
    <row r="5" spans="7:8" ht="18.75" x14ac:dyDescent="0.3">
      <c r="G5" s="31" t="s">
        <v>13473</v>
      </c>
      <c r="H5" s="32">
        <v>9748360.75</v>
      </c>
    </row>
    <row r="6" spans="7:8" ht="18.75" x14ac:dyDescent="0.3">
      <c r="G6" s="31" t="s">
        <v>16960</v>
      </c>
      <c r="H6" s="32">
        <v>19369143.260000002</v>
      </c>
    </row>
    <row r="7" spans="7:8" ht="18.75" x14ac:dyDescent="0.3">
      <c r="G7" s="31" t="s">
        <v>19406</v>
      </c>
      <c r="H7" s="32">
        <v>17608980.949999999</v>
      </c>
    </row>
    <row r="8" spans="7:8" ht="18.75" x14ac:dyDescent="0.3">
      <c r="G8" s="31" t="s">
        <v>22034</v>
      </c>
      <c r="H8" s="32">
        <v>4061654.47</v>
      </c>
    </row>
    <row r="9" spans="7:8" ht="18.75" x14ac:dyDescent="0.3">
      <c r="G9" s="31" t="s">
        <v>24865</v>
      </c>
      <c r="H9" s="32">
        <v>4621094.08</v>
      </c>
    </row>
    <row r="10" spans="7:8" ht="18.75" x14ac:dyDescent="0.3">
      <c r="G10" s="31" t="s">
        <v>28207</v>
      </c>
      <c r="H10" s="32">
        <v>12284733.819999998</v>
      </c>
    </row>
    <row r="11" spans="7:8" ht="18.75" x14ac:dyDescent="0.3">
      <c r="G11" s="31" t="s">
        <v>31033</v>
      </c>
      <c r="H11" s="32">
        <v>1985499.07</v>
      </c>
    </row>
    <row r="12" spans="7:8" ht="18.75" x14ac:dyDescent="0.3">
      <c r="G12" s="21" t="s">
        <v>10728</v>
      </c>
      <c r="H12" s="22">
        <v>2119</v>
      </c>
    </row>
    <row r="13" spans="7:8" ht="18.75" x14ac:dyDescent="0.3">
      <c r="G13" s="23" t="s">
        <v>10666</v>
      </c>
      <c r="H13" s="24">
        <v>2119</v>
      </c>
    </row>
    <row r="14" spans="7:8" ht="18.75" x14ac:dyDescent="0.3">
      <c r="G14" s="21" t="s">
        <v>4038</v>
      </c>
      <c r="H14" s="22">
        <v>553299.93999999994</v>
      </c>
    </row>
    <row r="15" spans="7:8" ht="18.75" x14ac:dyDescent="0.3">
      <c r="G15" s="23" t="s">
        <v>2455</v>
      </c>
      <c r="H15" s="24">
        <v>5000</v>
      </c>
    </row>
    <row r="16" spans="7:8" ht="18.75" x14ac:dyDescent="0.3">
      <c r="G16" s="23" t="s">
        <v>7056</v>
      </c>
      <c r="H16" s="24">
        <v>78454.75</v>
      </c>
    </row>
    <row r="17" spans="7:8" ht="18.75" x14ac:dyDescent="0.3">
      <c r="G17" s="23" t="s">
        <v>10666</v>
      </c>
      <c r="H17" s="24">
        <v>13582.7</v>
      </c>
    </row>
    <row r="18" spans="7:8" ht="18.75" x14ac:dyDescent="0.3">
      <c r="G18" s="23" t="s">
        <v>13473</v>
      </c>
      <c r="H18" s="24">
        <v>69862.75</v>
      </c>
    </row>
    <row r="19" spans="7:8" ht="18.75" x14ac:dyDescent="0.3">
      <c r="G19" s="23" t="s">
        <v>16960</v>
      </c>
      <c r="H19" s="24">
        <v>71181.26999999999</v>
      </c>
    </row>
    <row r="20" spans="7:8" ht="18.75" x14ac:dyDescent="0.3">
      <c r="G20" s="23" t="s">
        <v>19406</v>
      </c>
      <c r="H20" s="24">
        <v>48199.64</v>
      </c>
    </row>
    <row r="21" spans="7:8" ht="18.75" x14ac:dyDescent="0.3">
      <c r="G21" s="23" t="s">
        <v>22034</v>
      </c>
      <c r="H21" s="24">
        <v>5000</v>
      </c>
    </row>
    <row r="22" spans="7:8" ht="18.75" x14ac:dyDescent="0.3">
      <c r="G22" s="23" t="s">
        <v>24865</v>
      </c>
      <c r="H22" s="24">
        <v>178232.56</v>
      </c>
    </row>
    <row r="23" spans="7:8" ht="18.75" x14ac:dyDescent="0.3">
      <c r="G23" s="23" t="s">
        <v>28207</v>
      </c>
      <c r="H23" s="24">
        <v>13821.119999999999</v>
      </c>
    </row>
    <row r="24" spans="7:8" ht="18.75" x14ac:dyDescent="0.3">
      <c r="G24" s="23" t="s">
        <v>31033</v>
      </c>
      <c r="H24" s="24">
        <v>69965.149999999994</v>
      </c>
    </row>
    <row r="25" spans="7:8" ht="18.75" x14ac:dyDescent="0.3">
      <c r="G25" s="21" t="s">
        <v>24451</v>
      </c>
      <c r="H25" s="22">
        <v>2800</v>
      </c>
    </row>
    <row r="26" spans="7:8" ht="18.75" x14ac:dyDescent="0.3">
      <c r="G26" s="23" t="s">
        <v>22034</v>
      </c>
      <c r="H26" s="24">
        <v>200</v>
      </c>
    </row>
    <row r="27" spans="7:8" ht="18.75" x14ac:dyDescent="0.3">
      <c r="G27" s="23" t="s">
        <v>24865</v>
      </c>
      <c r="H27" s="24">
        <v>200</v>
      </c>
    </row>
    <row r="28" spans="7:8" ht="18.75" x14ac:dyDescent="0.3">
      <c r="G28" s="23" t="s">
        <v>28207</v>
      </c>
      <c r="H28" s="24">
        <v>400</v>
      </c>
    </row>
    <row r="29" spans="7:8" ht="18.75" x14ac:dyDescent="0.3">
      <c r="G29" s="23" t="s">
        <v>31033</v>
      </c>
      <c r="H29" s="24">
        <v>2000</v>
      </c>
    </row>
    <row r="30" spans="7:8" ht="18.75" x14ac:dyDescent="0.3">
      <c r="G30" s="21" t="s">
        <v>5657</v>
      </c>
      <c r="H30" s="22">
        <v>2056549.14</v>
      </c>
    </row>
    <row r="31" spans="7:8" ht="18.75" x14ac:dyDescent="0.3">
      <c r="G31" s="23" t="s">
        <v>2455</v>
      </c>
      <c r="H31" s="24">
        <v>538</v>
      </c>
    </row>
    <row r="32" spans="7:8" ht="18.75" x14ac:dyDescent="0.3">
      <c r="G32" s="23" t="s">
        <v>7056</v>
      </c>
      <c r="H32" s="24">
        <v>157369.46</v>
      </c>
    </row>
    <row r="33" spans="7:8" ht="18.75" x14ac:dyDescent="0.3">
      <c r="G33" s="23" t="s">
        <v>10666</v>
      </c>
      <c r="H33" s="24">
        <v>200022.90000000002</v>
      </c>
    </row>
    <row r="34" spans="7:8" ht="18.75" x14ac:dyDescent="0.3">
      <c r="G34" s="23" t="s">
        <v>13473</v>
      </c>
      <c r="H34" s="24">
        <v>641335.5</v>
      </c>
    </row>
    <row r="35" spans="7:8" ht="18.75" x14ac:dyDescent="0.3">
      <c r="G35" s="23" t="s">
        <v>16960</v>
      </c>
      <c r="H35" s="24">
        <v>358250.7</v>
      </c>
    </row>
    <row r="36" spans="7:8" ht="18.75" x14ac:dyDescent="0.3">
      <c r="G36" s="23" t="s">
        <v>19406</v>
      </c>
      <c r="H36" s="24">
        <v>156494.45000000001</v>
      </c>
    </row>
    <row r="37" spans="7:8" ht="18.75" x14ac:dyDescent="0.3">
      <c r="G37" s="23" t="s">
        <v>22034</v>
      </c>
      <c r="H37" s="24">
        <v>127684.84999999999</v>
      </c>
    </row>
    <row r="38" spans="7:8" ht="18.75" x14ac:dyDescent="0.3">
      <c r="G38" s="23" t="s">
        <v>24865</v>
      </c>
      <c r="H38" s="24">
        <v>59130.18</v>
      </c>
    </row>
    <row r="39" spans="7:8" ht="18.75" x14ac:dyDescent="0.3">
      <c r="G39" s="23" t="s">
        <v>28207</v>
      </c>
      <c r="H39" s="24">
        <v>208963.11</v>
      </c>
    </row>
    <row r="40" spans="7:8" ht="18.75" x14ac:dyDescent="0.3">
      <c r="G40" s="23" t="s">
        <v>31033</v>
      </c>
      <c r="H40" s="24">
        <v>146759.99</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3:I147"/>
  <sheetViews>
    <sheetView topLeftCell="A128" workbookViewId="0">
      <selection activeCell="H107" sqref="H107"/>
    </sheetView>
  </sheetViews>
  <sheetFormatPr defaultRowHeight="15" x14ac:dyDescent="0.25"/>
  <cols>
    <col min="8" max="8" width="73.140625" customWidth="1"/>
    <col min="9" max="9" width="33.7109375" customWidth="1"/>
  </cols>
  <sheetData>
    <row r="3" spans="8:9" ht="37.5" x14ac:dyDescent="0.3">
      <c r="H3" s="21" t="s">
        <v>32005</v>
      </c>
      <c r="I3" s="22">
        <v>17273.46</v>
      </c>
    </row>
    <row r="4" spans="8:9" ht="18.75" x14ac:dyDescent="0.3">
      <c r="H4" s="23" t="s">
        <v>31033</v>
      </c>
      <c r="I4" s="24">
        <v>17273.46</v>
      </c>
    </row>
    <row r="5" spans="8:9" ht="18.75" x14ac:dyDescent="0.3">
      <c r="H5" s="21" t="s">
        <v>12061</v>
      </c>
      <c r="I5" s="22">
        <v>32992.769999999997</v>
      </c>
    </row>
    <row r="6" spans="8:9" ht="18.75" x14ac:dyDescent="0.3">
      <c r="H6" s="23" t="s">
        <v>10666</v>
      </c>
      <c r="I6" s="24">
        <v>32992.769999999997</v>
      </c>
    </row>
    <row r="7" spans="8:9" ht="18.75" x14ac:dyDescent="0.3">
      <c r="H7" s="21" t="s">
        <v>26276</v>
      </c>
      <c r="I7" s="22">
        <v>30350</v>
      </c>
    </row>
    <row r="8" spans="8:9" ht="18.75" x14ac:dyDescent="0.3">
      <c r="H8" s="23" t="s">
        <v>24865</v>
      </c>
      <c r="I8" s="24">
        <v>30350</v>
      </c>
    </row>
    <row r="9" spans="8:9" ht="18.75" x14ac:dyDescent="0.3">
      <c r="H9" s="21" t="s">
        <v>19646</v>
      </c>
      <c r="I9" s="22">
        <v>2998171.48</v>
      </c>
    </row>
    <row r="10" spans="8:9" ht="18.75" x14ac:dyDescent="0.3">
      <c r="H10" s="23" t="s">
        <v>19406</v>
      </c>
      <c r="I10" s="24">
        <v>125650.79</v>
      </c>
    </row>
    <row r="11" spans="8:9" ht="18.75" x14ac:dyDescent="0.3">
      <c r="H11" s="23" t="s">
        <v>22034</v>
      </c>
      <c r="I11" s="24">
        <v>119195.01</v>
      </c>
    </row>
    <row r="12" spans="8:9" ht="18.75" x14ac:dyDescent="0.3">
      <c r="H12" s="23" t="s">
        <v>24865</v>
      </c>
      <c r="I12" s="24">
        <v>171637.13</v>
      </c>
    </row>
    <row r="13" spans="8:9" ht="18.75" x14ac:dyDescent="0.3">
      <c r="H13" s="23" t="s">
        <v>28207</v>
      </c>
      <c r="I13" s="24">
        <v>464135.53</v>
      </c>
    </row>
    <row r="14" spans="8:9" ht="18.75" x14ac:dyDescent="0.3">
      <c r="H14" s="41" t="s">
        <v>31033</v>
      </c>
      <c r="I14" s="42">
        <v>2117553.02</v>
      </c>
    </row>
    <row r="15" spans="8:9" ht="37.5" x14ac:dyDescent="0.3">
      <c r="H15" s="21" t="s">
        <v>18570</v>
      </c>
      <c r="I15" s="22">
        <v>3937.48</v>
      </c>
    </row>
    <row r="16" spans="8:9" ht="18.75" x14ac:dyDescent="0.3">
      <c r="H16" s="23" t="s">
        <v>16960</v>
      </c>
      <c r="I16" s="24">
        <v>3937.48</v>
      </c>
    </row>
    <row r="17" spans="8:9" ht="37.5" x14ac:dyDescent="0.3">
      <c r="H17" s="29" t="s">
        <v>32741</v>
      </c>
      <c r="I17" s="30">
        <v>1270067.69</v>
      </c>
    </row>
    <row r="18" spans="8:9" ht="18.75" x14ac:dyDescent="0.3">
      <c r="H18" s="31" t="s">
        <v>31033</v>
      </c>
      <c r="I18" s="32">
        <v>1270067.69</v>
      </c>
    </row>
    <row r="19" spans="8:9" ht="56.25" x14ac:dyDescent="0.3">
      <c r="H19" s="29" t="s">
        <v>12954</v>
      </c>
      <c r="I19" s="30">
        <v>1188485.3299999998</v>
      </c>
    </row>
    <row r="20" spans="8:9" ht="18.75" x14ac:dyDescent="0.3">
      <c r="H20" s="31" t="s">
        <v>10666</v>
      </c>
      <c r="I20" s="32">
        <v>1188485.3299999998</v>
      </c>
    </row>
    <row r="21" spans="8:9" ht="18.75" x14ac:dyDescent="0.3">
      <c r="H21" s="21" t="s">
        <v>3515</v>
      </c>
      <c r="I21" s="22">
        <v>39466.97</v>
      </c>
    </row>
    <row r="22" spans="8:9" ht="18.75" x14ac:dyDescent="0.3">
      <c r="H22" s="23" t="s">
        <v>2455</v>
      </c>
      <c r="I22" s="24">
        <v>9409.15</v>
      </c>
    </row>
    <row r="23" spans="8:9" ht="18.75" x14ac:dyDescent="0.3">
      <c r="H23" s="23" t="s">
        <v>7056</v>
      </c>
      <c r="I23" s="24">
        <v>4625.82</v>
      </c>
    </row>
    <row r="24" spans="8:9" ht="18.75" x14ac:dyDescent="0.3">
      <c r="H24" s="23" t="s">
        <v>13473</v>
      </c>
      <c r="I24" s="24">
        <v>5000</v>
      </c>
    </row>
    <row r="25" spans="8:9" ht="18.75" x14ac:dyDescent="0.3">
      <c r="H25" s="23" t="s">
        <v>22034</v>
      </c>
      <c r="I25" s="24">
        <v>20000</v>
      </c>
    </row>
    <row r="26" spans="8:9" ht="18.75" x14ac:dyDescent="0.3">
      <c r="H26" s="23" t="s">
        <v>24865</v>
      </c>
      <c r="I26" s="24">
        <v>432</v>
      </c>
    </row>
    <row r="27" spans="8:9" ht="18.75" x14ac:dyDescent="0.3">
      <c r="H27" s="21" t="s">
        <v>9407</v>
      </c>
      <c r="I27" s="22">
        <v>80000</v>
      </c>
    </row>
    <row r="28" spans="8:9" ht="18.75" x14ac:dyDescent="0.3">
      <c r="H28" s="23" t="s">
        <v>7056</v>
      </c>
      <c r="I28" s="24">
        <v>80000</v>
      </c>
    </row>
    <row r="29" spans="8:9" ht="18.75" x14ac:dyDescent="0.3">
      <c r="H29" s="21" t="s">
        <v>11815</v>
      </c>
      <c r="I29" s="22">
        <v>800</v>
      </c>
    </row>
    <row r="30" spans="8:9" ht="18.75" x14ac:dyDescent="0.3">
      <c r="H30" s="23" t="s">
        <v>10666</v>
      </c>
      <c r="I30" s="24">
        <v>800</v>
      </c>
    </row>
    <row r="31" spans="8:9" ht="56.25" x14ac:dyDescent="0.3">
      <c r="H31" s="21" t="s">
        <v>31658</v>
      </c>
      <c r="I31" s="22">
        <v>50000</v>
      </c>
    </row>
    <row r="32" spans="8:9" ht="18.75" x14ac:dyDescent="0.3">
      <c r="H32" s="23" t="s">
        <v>31033</v>
      </c>
      <c r="I32" s="24">
        <v>50000</v>
      </c>
    </row>
    <row r="33" spans="8:9" ht="37.5" x14ac:dyDescent="0.3">
      <c r="H33" s="21" t="s">
        <v>29003</v>
      </c>
      <c r="I33" s="22">
        <v>35760.959999999999</v>
      </c>
    </row>
    <row r="34" spans="8:9" ht="18.75" x14ac:dyDescent="0.3">
      <c r="H34" s="23" t="s">
        <v>28207</v>
      </c>
      <c r="I34" s="24">
        <v>35760.959999999999</v>
      </c>
    </row>
    <row r="35" spans="8:9" ht="37.5" x14ac:dyDescent="0.3">
      <c r="H35" s="21" t="s">
        <v>5843</v>
      </c>
      <c r="I35" s="22">
        <v>15000</v>
      </c>
    </row>
    <row r="36" spans="8:9" ht="18.75" x14ac:dyDescent="0.3">
      <c r="H36" s="23" t="s">
        <v>2455</v>
      </c>
      <c r="I36" s="24">
        <v>15000</v>
      </c>
    </row>
    <row r="37" spans="8:9" ht="37.5" x14ac:dyDescent="0.3">
      <c r="H37" s="21" t="s">
        <v>13712</v>
      </c>
      <c r="I37" s="22">
        <v>110910.9</v>
      </c>
    </row>
    <row r="38" spans="8:9" ht="18.75" x14ac:dyDescent="0.3">
      <c r="H38" s="23" t="s">
        <v>13473</v>
      </c>
      <c r="I38" s="24">
        <v>13126.6</v>
      </c>
    </row>
    <row r="39" spans="8:9" ht="18.75" x14ac:dyDescent="0.3">
      <c r="H39" s="23" t="s">
        <v>16960</v>
      </c>
      <c r="I39" s="24">
        <v>30714.75</v>
      </c>
    </row>
    <row r="40" spans="8:9" ht="18.75" x14ac:dyDescent="0.3">
      <c r="H40" s="23" t="s">
        <v>19406</v>
      </c>
      <c r="I40" s="24">
        <v>53069.55</v>
      </c>
    </row>
    <row r="41" spans="8:9" ht="18.75" x14ac:dyDescent="0.3">
      <c r="H41" s="23" t="s">
        <v>22034</v>
      </c>
      <c r="I41" s="24">
        <v>14000</v>
      </c>
    </row>
    <row r="42" spans="8:9" ht="37.5" x14ac:dyDescent="0.3">
      <c r="H42" s="21" t="s">
        <v>19733</v>
      </c>
      <c r="I42" s="22">
        <v>49000</v>
      </c>
    </row>
    <row r="43" spans="8:9" ht="18.75" x14ac:dyDescent="0.3">
      <c r="H43" s="23" t="s">
        <v>19406</v>
      </c>
      <c r="I43" s="24">
        <v>49000</v>
      </c>
    </row>
    <row r="44" spans="8:9" ht="37.5" x14ac:dyDescent="0.3">
      <c r="H44" s="21" t="s">
        <v>34111</v>
      </c>
      <c r="I44" s="22">
        <v>873000</v>
      </c>
    </row>
    <row r="45" spans="8:9" ht="18.75" x14ac:dyDescent="0.3">
      <c r="H45" s="23" t="s">
        <v>31033</v>
      </c>
      <c r="I45" s="24">
        <v>873000</v>
      </c>
    </row>
    <row r="46" spans="8:9" ht="37.5" x14ac:dyDescent="0.3">
      <c r="H46" s="29" t="s">
        <v>34133</v>
      </c>
      <c r="I46" s="30">
        <v>2381270.5099999998</v>
      </c>
    </row>
    <row r="47" spans="8:9" ht="18.75" x14ac:dyDescent="0.3">
      <c r="H47" s="31" t="s">
        <v>31033</v>
      </c>
      <c r="I47" s="32">
        <v>2381270.5099999998</v>
      </c>
    </row>
    <row r="48" spans="8:9" ht="56.25" x14ac:dyDescent="0.3">
      <c r="H48" s="21" t="s">
        <v>31362</v>
      </c>
      <c r="I48" s="22">
        <v>503090.05</v>
      </c>
    </row>
    <row r="49" spans="8:9" ht="18.75" x14ac:dyDescent="0.3">
      <c r="H49" s="23" t="s">
        <v>31033</v>
      </c>
      <c r="I49" s="24">
        <v>503090.05</v>
      </c>
    </row>
    <row r="50" spans="8:9" ht="18.75" x14ac:dyDescent="0.3">
      <c r="H50" s="21" t="s">
        <v>16041</v>
      </c>
      <c r="I50" s="22">
        <v>344379.05</v>
      </c>
    </row>
    <row r="51" spans="8:9" ht="18.75" x14ac:dyDescent="0.3">
      <c r="H51" s="23" t="s">
        <v>13473</v>
      </c>
      <c r="I51" s="24">
        <v>344379.05</v>
      </c>
    </row>
    <row r="52" spans="8:9" ht="37.5" x14ac:dyDescent="0.3">
      <c r="H52" s="21" t="s">
        <v>28494</v>
      </c>
      <c r="I52" s="22">
        <v>2596.5700000000002</v>
      </c>
    </row>
    <row r="53" spans="8:9" ht="18.75" x14ac:dyDescent="0.3">
      <c r="H53" s="23" t="s">
        <v>28207</v>
      </c>
      <c r="I53" s="24">
        <v>2596.5700000000002</v>
      </c>
    </row>
    <row r="54" spans="8:9" ht="37.5" x14ac:dyDescent="0.3">
      <c r="H54" s="21" t="s">
        <v>9451</v>
      </c>
      <c r="I54" s="22">
        <v>20670.190000000002</v>
      </c>
    </row>
    <row r="55" spans="8:9" ht="18.75" x14ac:dyDescent="0.3">
      <c r="H55" s="23" t="s">
        <v>7056</v>
      </c>
      <c r="I55" s="24">
        <v>20670.190000000002</v>
      </c>
    </row>
    <row r="56" spans="8:9" ht="18.75" x14ac:dyDescent="0.3">
      <c r="H56" s="29" t="s">
        <v>3477</v>
      </c>
      <c r="I56" s="30">
        <v>4735219.67</v>
      </c>
    </row>
    <row r="57" spans="8:9" ht="18.75" x14ac:dyDescent="0.3">
      <c r="H57" s="31" t="s">
        <v>2455</v>
      </c>
      <c r="I57" s="32">
        <v>1235219.67</v>
      </c>
    </row>
    <row r="58" spans="8:9" ht="18.75" x14ac:dyDescent="0.3">
      <c r="H58" s="31" t="s">
        <v>7056</v>
      </c>
      <c r="I58" s="32">
        <v>3500000</v>
      </c>
    </row>
    <row r="59" spans="8:9" ht="56.25" x14ac:dyDescent="0.3">
      <c r="H59" s="21" t="s">
        <v>34048</v>
      </c>
      <c r="I59" s="22">
        <v>26784.000000000004</v>
      </c>
    </row>
    <row r="60" spans="8:9" ht="18.75" x14ac:dyDescent="0.3">
      <c r="H60" s="23" t="s">
        <v>31033</v>
      </c>
      <c r="I60" s="24">
        <v>26784.000000000004</v>
      </c>
    </row>
    <row r="61" spans="8:9" ht="37.5" x14ac:dyDescent="0.3">
      <c r="H61" s="21" t="s">
        <v>25614</v>
      </c>
      <c r="I61" s="22">
        <v>481899.93000000005</v>
      </c>
    </row>
    <row r="62" spans="8:9" ht="18.75" x14ac:dyDescent="0.3">
      <c r="H62" s="23" t="s">
        <v>24865</v>
      </c>
      <c r="I62" s="24">
        <v>481899.93000000005</v>
      </c>
    </row>
    <row r="63" spans="8:9" ht="37.5" x14ac:dyDescent="0.3">
      <c r="H63" s="21" t="s">
        <v>2340</v>
      </c>
      <c r="I63" s="22">
        <v>123569.52</v>
      </c>
    </row>
    <row r="64" spans="8:9" ht="18.75" x14ac:dyDescent="0.3">
      <c r="H64" s="23" t="s">
        <v>1875</v>
      </c>
      <c r="I64" s="24">
        <v>123569.52</v>
      </c>
    </row>
    <row r="65" spans="8:9" ht="18.75" x14ac:dyDescent="0.3">
      <c r="H65" s="29" t="s">
        <v>29181</v>
      </c>
      <c r="I65" s="30">
        <v>7265194.0800000001</v>
      </c>
    </row>
    <row r="66" spans="8:9" ht="18.75" x14ac:dyDescent="0.3">
      <c r="H66" s="31" t="s">
        <v>28207</v>
      </c>
      <c r="I66" s="32">
        <v>6628037.25</v>
      </c>
    </row>
    <row r="67" spans="8:9" ht="18.75" x14ac:dyDescent="0.3">
      <c r="H67" s="31" t="s">
        <v>31033</v>
      </c>
      <c r="I67" s="32">
        <v>637156.82999999996</v>
      </c>
    </row>
    <row r="68" spans="8:9" ht="37.5" x14ac:dyDescent="0.3">
      <c r="H68" s="29" t="s">
        <v>13626</v>
      </c>
      <c r="I68" s="30">
        <v>1560000.01</v>
      </c>
    </row>
    <row r="69" spans="8:9" ht="18.75" x14ac:dyDescent="0.3">
      <c r="H69" s="31" t="s">
        <v>13473</v>
      </c>
      <c r="I69" s="32">
        <v>1560000.01</v>
      </c>
    </row>
    <row r="70" spans="8:9" ht="93.75" x14ac:dyDescent="0.3">
      <c r="H70" s="21" t="s">
        <v>4107</v>
      </c>
      <c r="I70" s="22">
        <v>515765.63</v>
      </c>
    </row>
    <row r="71" spans="8:9" ht="18.75" x14ac:dyDescent="0.3">
      <c r="H71" s="23" t="s">
        <v>2455</v>
      </c>
      <c r="I71" s="24">
        <v>515765.63</v>
      </c>
    </row>
    <row r="72" spans="8:9" ht="37.5" x14ac:dyDescent="0.3">
      <c r="H72" s="29" t="s">
        <v>33712</v>
      </c>
      <c r="I72" s="30">
        <v>3641735.79</v>
      </c>
    </row>
    <row r="73" spans="8:9" ht="18.75" x14ac:dyDescent="0.3">
      <c r="H73" s="31" t="s">
        <v>31033</v>
      </c>
      <c r="I73" s="32">
        <v>3641735.79</v>
      </c>
    </row>
    <row r="74" spans="8:9" ht="56.25" x14ac:dyDescent="0.3">
      <c r="H74" s="21" t="s">
        <v>34103</v>
      </c>
      <c r="I74" s="22">
        <v>562149.69999999995</v>
      </c>
    </row>
    <row r="75" spans="8:9" ht="18.75" x14ac:dyDescent="0.3">
      <c r="H75" s="23" t="s">
        <v>31033</v>
      </c>
      <c r="I75" s="24">
        <v>562149.69999999995</v>
      </c>
    </row>
    <row r="76" spans="8:9" ht="56.25" x14ac:dyDescent="0.3">
      <c r="H76" s="21" t="s">
        <v>31637</v>
      </c>
      <c r="I76" s="22">
        <v>875696.76</v>
      </c>
    </row>
    <row r="77" spans="8:9" ht="18.75" x14ac:dyDescent="0.3">
      <c r="H77" s="23" t="s">
        <v>31033</v>
      </c>
      <c r="I77" s="24">
        <v>875696.76</v>
      </c>
    </row>
    <row r="78" spans="8:9" ht="37.5" x14ac:dyDescent="0.3">
      <c r="H78" s="21" t="s">
        <v>19434</v>
      </c>
      <c r="I78" s="22">
        <v>345031.09</v>
      </c>
    </row>
    <row r="79" spans="8:9" ht="18.75" x14ac:dyDescent="0.3">
      <c r="H79" s="23" t="s">
        <v>19406</v>
      </c>
      <c r="I79" s="24">
        <v>11732.41</v>
      </c>
    </row>
    <row r="80" spans="8:9" ht="18.75" x14ac:dyDescent="0.3">
      <c r="H80" s="23" t="s">
        <v>22034</v>
      </c>
      <c r="I80" s="24">
        <v>20818.48</v>
      </c>
    </row>
    <row r="81" spans="8:9" ht="18.75" x14ac:dyDescent="0.3">
      <c r="H81" s="23" t="s">
        <v>24865</v>
      </c>
      <c r="I81" s="24">
        <v>312480.2</v>
      </c>
    </row>
    <row r="82" spans="8:9" ht="37.5" x14ac:dyDescent="0.3">
      <c r="H82" s="29" t="s">
        <v>7505</v>
      </c>
      <c r="I82" s="30">
        <v>1334415.3999999999</v>
      </c>
    </row>
    <row r="83" spans="8:9" ht="18.75" x14ac:dyDescent="0.3">
      <c r="H83" s="23" t="s">
        <v>7056</v>
      </c>
      <c r="I83" s="24">
        <v>388846.49</v>
      </c>
    </row>
    <row r="84" spans="8:9" ht="18.75" x14ac:dyDescent="0.3">
      <c r="H84" s="23" t="s">
        <v>10666</v>
      </c>
      <c r="I84" s="24">
        <v>741187.82</v>
      </c>
    </row>
    <row r="85" spans="8:9" ht="18.75" x14ac:dyDescent="0.3">
      <c r="H85" s="23" t="s">
        <v>13473</v>
      </c>
      <c r="I85" s="24">
        <v>170291.68</v>
      </c>
    </row>
    <row r="86" spans="8:9" ht="18.75" x14ac:dyDescent="0.3">
      <c r="H86" s="23" t="s">
        <v>16960</v>
      </c>
      <c r="I86" s="24">
        <v>9091.91</v>
      </c>
    </row>
    <row r="87" spans="8:9" ht="18.75" x14ac:dyDescent="0.3">
      <c r="H87" s="23" t="s">
        <v>19406</v>
      </c>
      <c r="I87" s="24">
        <v>24997.5</v>
      </c>
    </row>
    <row r="88" spans="8:9" ht="37.5" x14ac:dyDescent="0.3">
      <c r="H88" s="21" t="s">
        <v>25754</v>
      </c>
      <c r="I88" s="22">
        <v>18000</v>
      </c>
    </row>
    <row r="89" spans="8:9" ht="18.75" x14ac:dyDescent="0.3">
      <c r="H89" s="23" t="s">
        <v>24865</v>
      </c>
      <c r="I89" s="24">
        <v>18000</v>
      </c>
    </row>
    <row r="90" spans="8:9" ht="37.5" x14ac:dyDescent="0.3">
      <c r="H90" s="21" t="s">
        <v>4979</v>
      </c>
      <c r="I90" s="22">
        <v>30752.3</v>
      </c>
    </row>
    <row r="91" spans="8:9" ht="18.75" x14ac:dyDescent="0.3">
      <c r="H91" s="23" t="s">
        <v>2455</v>
      </c>
      <c r="I91" s="24">
        <v>30752.3</v>
      </c>
    </row>
    <row r="92" spans="8:9" ht="56.25" x14ac:dyDescent="0.3">
      <c r="H92" s="29" t="s">
        <v>34759</v>
      </c>
      <c r="I92" s="30">
        <v>14944162.58</v>
      </c>
    </row>
    <row r="93" spans="8:9" ht="18.75" x14ac:dyDescent="0.3">
      <c r="H93" s="31" t="s">
        <v>31033</v>
      </c>
      <c r="I93" s="32">
        <v>14944162.58</v>
      </c>
    </row>
    <row r="94" spans="8:9" ht="37.5" x14ac:dyDescent="0.3">
      <c r="H94" s="21" t="s">
        <v>17924</v>
      </c>
      <c r="I94" s="22">
        <v>13726.2</v>
      </c>
    </row>
    <row r="95" spans="8:9" ht="18.75" x14ac:dyDescent="0.3">
      <c r="H95" s="23" t="s">
        <v>16960</v>
      </c>
      <c r="I95" s="24">
        <v>13726.2</v>
      </c>
    </row>
    <row r="96" spans="8:9" ht="37.5" x14ac:dyDescent="0.3">
      <c r="H96" s="21" t="s">
        <v>3596</v>
      </c>
      <c r="I96" s="22">
        <v>696827.57000000007</v>
      </c>
    </row>
    <row r="97" spans="8:9" ht="18.75" x14ac:dyDescent="0.3">
      <c r="H97" s="23" t="s">
        <v>2455</v>
      </c>
      <c r="I97" s="24">
        <v>370526.99</v>
      </c>
    </row>
    <row r="98" spans="8:9" ht="18.75" x14ac:dyDescent="0.3">
      <c r="H98" s="23" t="s">
        <v>31033</v>
      </c>
      <c r="I98" s="24">
        <v>326300.58</v>
      </c>
    </row>
    <row r="99" spans="8:9" ht="37.5" x14ac:dyDescent="0.3">
      <c r="H99" s="21" t="s">
        <v>29930</v>
      </c>
      <c r="I99" s="22">
        <v>294027.68</v>
      </c>
    </row>
    <row r="100" spans="8:9" ht="18.75" x14ac:dyDescent="0.3">
      <c r="H100" s="23" t="s">
        <v>28207</v>
      </c>
      <c r="I100" s="24">
        <v>294027.68</v>
      </c>
    </row>
    <row r="101" spans="8:9" ht="56.25" x14ac:dyDescent="0.3">
      <c r="H101" s="21" t="s">
        <v>5170</v>
      </c>
      <c r="I101" s="22">
        <v>37398.300000000003</v>
      </c>
    </row>
    <row r="102" spans="8:9" ht="18.75" x14ac:dyDescent="0.3">
      <c r="H102" s="23" t="s">
        <v>2455</v>
      </c>
      <c r="I102" s="24">
        <v>1770.98</v>
      </c>
    </row>
    <row r="103" spans="8:9" ht="18.75" x14ac:dyDescent="0.3">
      <c r="H103" s="23" t="s">
        <v>10666</v>
      </c>
      <c r="I103" s="24">
        <v>32497.32</v>
      </c>
    </row>
    <row r="104" spans="8:9" ht="18.75" x14ac:dyDescent="0.3">
      <c r="H104" s="23" t="s">
        <v>13473</v>
      </c>
      <c r="I104" s="24">
        <v>3130</v>
      </c>
    </row>
    <row r="105" spans="8:9" ht="56.25" x14ac:dyDescent="0.3">
      <c r="H105" s="21" t="s">
        <v>25155</v>
      </c>
      <c r="I105" s="22">
        <v>2500</v>
      </c>
    </row>
    <row r="106" spans="8:9" ht="18.75" x14ac:dyDescent="0.3">
      <c r="H106" s="23" t="s">
        <v>24865</v>
      </c>
      <c r="I106" s="24">
        <v>2500</v>
      </c>
    </row>
    <row r="107" spans="8:9" ht="37.5" x14ac:dyDescent="0.3">
      <c r="H107" s="21" t="s">
        <v>18087</v>
      </c>
      <c r="I107" s="22">
        <v>2986172.51</v>
      </c>
    </row>
    <row r="108" spans="8:9" ht="18.75" x14ac:dyDescent="0.3">
      <c r="H108" s="23" t="s">
        <v>16960</v>
      </c>
      <c r="I108" s="24">
        <v>2986172.51</v>
      </c>
    </row>
    <row r="109" spans="8:9" ht="37.5" x14ac:dyDescent="0.3">
      <c r="H109" s="21" t="s">
        <v>9218</v>
      </c>
      <c r="I109" s="22">
        <v>21929.89</v>
      </c>
    </row>
    <row r="110" spans="8:9" ht="18.75" x14ac:dyDescent="0.3">
      <c r="H110" s="23" t="s">
        <v>7056</v>
      </c>
      <c r="I110" s="24">
        <v>20000</v>
      </c>
    </row>
    <row r="111" spans="8:9" ht="18.75" x14ac:dyDescent="0.3">
      <c r="H111" s="23" t="s">
        <v>24865</v>
      </c>
      <c r="I111" s="24">
        <v>1929.89</v>
      </c>
    </row>
    <row r="112" spans="8:9" ht="37.5" x14ac:dyDescent="0.3">
      <c r="H112" s="21" t="s">
        <v>13505</v>
      </c>
      <c r="I112" s="22">
        <v>540114.93999999994</v>
      </c>
    </row>
    <row r="113" spans="8:9" ht="18.75" x14ac:dyDescent="0.3">
      <c r="H113" s="23" t="s">
        <v>13473</v>
      </c>
      <c r="I113" s="24">
        <v>540114.93999999994</v>
      </c>
    </row>
    <row r="114" spans="8:9" ht="56.25" x14ac:dyDescent="0.3">
      <c r="H114" s="29" t="s">
        <v>33416</v>
      </c>
      <c r="I114" s="30">
        <v>12653175.66</v>
      </c>
    </row>
    <row r="115" spans="8:9" ht="18.75" x14ac:dyDescent="0.3">
      <c r="H115" s="31" t="s">
        <v>31033</v>
      </c>
      <c r="I115" s="32">
        <v>12653175.66</v>
      </c>
    </row>
    <row r="116" spans="8:9" ht="37.5" x14ac:dyDescent="0.3">
      <c r="H116" s="21" t="s">
        <v>24104</v>
      </c>
      <c r="I116" s="22">
        <v>2000</v>
      </c>
    </row>
    <row r="117" spans="8:9" ht="18.75" x14ac:dyDescent="0.3">
      <c r="H117" s="23" t="s">
        <v>22034</v>
      </c>
      <c r="I117" s="24">
        <v>2000</v>
      </c>
    </row>
    <row r="118" spans="8:9" ht="37.5" x14ac:dyDescent="0.3">
      <c r="H118" s="21" t="s">
        <v>4650</v>
      </c>
      <c r="I118" s="22">
        <v>11068.64</v>
      </c>
    </row>
    <row r="119" spans="8:9" ht="18.75" x14ac:dyDescent="0.3">
      <c r="H119" s="23" t="s">
        <v>2455</v>
      </c>
      <c r="I119" s="24">
        <v>1252.6400000000001</v>
      </c>
    </row>
    <row r="120" spans="8:9" ht="18.75" x14ac:dyDescent="0.3">
      <c r="H120" s="23" t="s">
        <v>24865</v>
      </c>
      <c r="I120" s="24">
        <v>9816</v>
      </c>
    </row>
    <row r="121" spans="8:9" ht="37.5" x14ac:dyDescent="0.3">
      <c r="H121" s="21" t="s">
        <v>33127</v>
      </c>
      <c r="I121" s="22">
        <v>829756.61</v>
      </c>
    </row>
    <row r="122" spans="8:9" ht="18.75" x14ac:dyDescent="0.3">
      <c r="H122" s="23" t="s">
        <v>31033</v>
      </c>
      <c r="I122" s="24">
        <v>829756.61</v>
      </c>
    </row>
    <row r="123" spans="8:9" ht="37.5" x14ac:dyDescent="0.3">
      <c r="H123" s="21" t="s">
        <v>16416</v>
      </c>
      <c r="I123" s="22">
        <v>120757.78</v>
      </c>
    </row>
    <row r="124" spans="8:9" ht="18.75" x14ac:dyDescent="0.3">
      <c r="H124" s="23" t="s">
        <v>13473</v>
      </c>
      <c r="I124" s="24">
        <v>37250.49</v>
      </c>
    </row>
    <row r="125" spans="8:9" ht="18.75" x14ac:dyDescent="0.3">
      <c r="H125" s="23" t="s">
        <v>16960</v>
      </c>
      <c r="I125" s="24">
        <v>54958.91</v>
      </c>
    </row>
    <row r="126" spans="8:9" ht="18.75" x14ac:dyDescent="0.3">
      <c r="H126" s="23" t="s">
        <v>24865</v>
      </c>
      <c r="I126" s="24">
        <v>28548.379999999997</v>
      </c>
    </row>
    <row r="127" spans="8:9" ht="37.5" x14ac:dyDescent="0.3">
      <c r="H127" s="21" t="s">
        <v>5035</v>
      </c>
      <c r="I127" s="22">
        <v>6358226.5200000005</v>
      </c>
    </row>
    <row r="128" spans="8:9" ht="18.75" x14ac:dyDescent="0.3">
      <c r="H128" s="23" t="s">
        <v>2455</v>
      </c>
      <c r="I128" s="24">
        <v>5382326.0300000003</v>
      </c>
    </row>
    <row r="129" spans="8:9" ht="18.75" x14ac:dyDescent="0.3">
      <c r="H129" s="23" t="s">
        <v>7056</v>
      </c>
      <c r="I129" s="24">
        <v>163129.03</v>
      </c>
    </row>
    <row r="130" spans="8:9" ht="18.75" x14ac:dyDescent="0.3">
      <c r="H130" s="23" t="s">
        <v>31033</v>
      </c>
      <c r="I130" s="24">
        <v>812771.46</v>
      </c>
    </row>
    <row r="131" spans="8:9" ht="37.5" x14ac:dyDescent="0.3">
      <c r="H131" s="21" t="s">
        <v>7131</v>
      </c>
      <c r="I131" s="22">
        <v>420000</v>
      </c>
    </row>
    <row r="132" spans="8:9" ht="18.75" x14ac:dyDescent="0.3">
      <c r="H132" s="23" t="s">
        <v>7056</v>
      </c>
      <c r="I132" s="24">
        <v>420000</v>
      </c>
    </row>
    <row r="133" spans="8:9" ht="18.75" x14ac:dyDescent="0.3">
      <c r="H133" s="21" t="s">
        <v>16581</v>
      </c>
      <c r="I133" s="22">
        <v>180000</v>
      </c>
    </row>
    <row r="134" spans="8:9" ht="18.75" x14ac:dyDescent="0.3">
      <c r="H134" s="23" t="s">
        <v>13473</v>
      </c>
      <c r="I134" s="24">
        <v>180000</v>
      </c>
    </row>
    <row r="135" spans="8:9" ht="18.75" x14ac:dyDescent="0.3">
      <c r="H135" s="21" t="s">
        <v>17134</v>
      </c>
      <c r="I135" s="22">
        <v>24242.67</v>
      </c>
    </row>
    <row r="136" spans="8:9" ht="18.75" x14ac:dyDescent="0.3">
      <c r="H136" s="23" t="s">
        <v>16960</v>
      </c>
      <c r="I136" s="24">
        <v>24242.67</v>
      </c>
    </row>
    <row r="137" spans="8:9" ht="37.5" x14ac:dyDescent="0.3">
      <c r="H137" s="21" t="s">
        <v>11761</v>
      </c>
      <c r="I137" s="22">
        <v>7.22</v>
      </c>
    </row>
    <row r="138" spans="8:9" ht="18.75" x14ac:dyDescent="0.3">
      <c r="H138" s="23" t="s">
        <v>10666</v>
      </c>
      <c r="I138" s="24">
        <v>7.22</v>
      </c>
    </row>
    <row r="139" spans="8:9" ht="56.25" x14ac:dyDescent="0.3">
      <c r="H139" s="21" t="s">
        <v>33781</v>
      </c>
      <c r="I139" s="22">
        <v>511034.4</v>
      </c>
    </row>
    <row r="140" spans="8:9" ht="18.75" x14ac:dyDescent="0.3">
      <c r="H140" s="23" t="s">
        <v>31033</v>
      </c>
      <c r="I140" s="24">
        <v>511034.4</v>
      </c>
    </row>
    <row r="141" spans="8:9" ht="18.75" x14ac:dyDescent="0.3">
      <c r="H141" s="21" t="s">
        <v>28826</v>
      </c>
      <c r="I141" s="22">
        <v>42886.8</v>
      </c>
    </row>
    <row r="142" spans="8:9" ht="18.75" x14ac:dyDescent="0.3">
      <c r="H142" s="23" t="s">
        <v>28207</v>
      </c>
      <c r="I142" s="24">
        <v>42886.8</v>
      </c>
    </row>
    <row r="143" spans="8:9" ht="56.25" x14ac:dyDescent="0.3">
      <c r="H143" s="21" t="s">
        <v>31281</v>
      </c>
      <c r="I143" s="22">
        <v>40653</v>
      </c>
    </row>
    <row r="144" spans="8:9" ht="18.75" x14ac:dyDescent="0.3">
      <c r="H144" s="23" t="s">
        <v>31033</v>
      </c>
      <c r="I144" s="24">
        <v>40653</v>
      </c>
    </row>
    <row r="145" spans="8:9" ht="37.5" x14ac:dyDescent="0.3">
      <c r="H145" s="21" t="s">
        <v>27291</v>
      </c>
      <c r="I145" s="22">
        <v>34500</v>
      </c>
    </row>
    <row r="146" spans="8:9" ht="18.75" x14ac:dyDescent="0.3">
      <c r="H146" s="23" t="s">
        <v>24865</v>
      </c>
      <c r="I146" s="24">
        <v>12000</v>
      </c>
    </row>
    <row r="147" spans="8:9" ht="18.75" x14ac:dyDescent="0.3">
      <c r="H147" s="23" t="s">
        <v>28207</v>
      </c>
      <c r="I147" s="24">
        <v>22500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3:G4509"/>
  <sheetViews>
    <sheetView topLeftCell="A315" workbookViewId="0">
      <selection activeCell="F322" sqref="F322:G326"/>
    </sheetView>
  </sheetViews>
  <sheetFormatPr defaultRowHeight="18.75" x14ac:dyDescent="0.3"/>
  <cols>
    <col min="1" max="5" width="9.140625" style="28"/>
    <col min="6" max="6" width="117.140625" style="28" bestFit="1" customWidth="1"/>
    <col min="7" max="7" width="19.7109375" style="28" bestFit="1" customWidth="1"/>
    <col min="8" max="16384" width="9.140625" style="28"/>
  </cols>
  <sheetData>
    <row r="3" spans="6:7" x14ac:dyDescent="0.3">
      <c r="F3" s="86" t="s">
        <v>28523</v>
      </c>
      <c r="G3" s="22">
        <v>4007.73</v>
      </c>
    </row>
    <row r="4" spans="6:7" x14ac:dyDescent="0.3">
      <c r="F4" s="87" t="s">
        <v>2247</v>
      </c>
      <c r="G4" s="88">
        <v>4007.73</v>
      </c>
    </row>
    <row r="5" spans="6:7" x14ac:dyDescent="0.3">
      <c r="F5" s="89" t="s">
        <v>28207</v>
      </c>
      <c r="G5" s="24">
        <v>4007.73</v>
      </c>
    </row>
    <row r="6" spans="6:7" x14ac:dyDescent="0.3">
      <c r="F6" s="86" t="s">
        <v>24222</v>
      </c>
      <c r="G6" s="22">
        <v>5000</v>
      </c>
    </row>
    <row r="7" spans="6:7" x14ac:dyDescent="0.3">
      <c r="F7" s="87" t="s">
        <v>625</v>
      </c>
      <c r="G7" s="88">
        <v>5000</v>
      </c>
    </row>
    <row r="8" spans="6:7" x14ac:dyDescent="0.3">
      <c r="F8" s="89" t="s">
        <v>22034</v>
      </c>
      <c r="G8" s="24">
        <v>5000</v>
      </c>
    </row>
    <row r="9" spans="6:7" x14ac:dyDescent="0.3">
      <c r="F9" s="86" t="s">
        <v>31425</v>
      </c>
      <c r="G9" s="22">
        <v>1200</v>
      </c>
    </row>
    <row r="10" spans="6:7" x14ac:dyDescent="0.3">
      <c r="F10" s="87" t="s">
        <v>29349</v>
      </c>
      <c r="G10" s="88">
        <v>1200</v>
      </c>
    </row>
    <row r="11" spans="6:7" x14ac:dyDescent="0.3">
      <c r="F11" s="89" t="s">
        <v>31033</v>
      </c>
      <c r="G11" s="24">
        <v>1200</v>
      </c>
    </row>
    <row r="12" spans="6:7" x14ac:dyDescent="0.3">
      <c r="F12" s="86" t="s">
        <v>31122</v>
      </c>
      <c r="G12" s="22">
        <v>409.14</v>
      </c>
    </row>
    <row r="13" spans="6:7" x14ac:dyDescent="0.3">
      <c r="F13" s="87" t="s">
        <v>1239</v>
      </c>
      <c r="G13" s="88">
        <v>409.14</v>
      </c>
    </row>
    <row r="14" spans="6:7" x14ac:dyDescent="0.3">
      <c r="F14" s="89" t="s">
        <v>31033</v>
      </c>
      <c r="G14" s="24">
        <v>409.14</v>
      </c>
    </row>
    <row r="15" spans="6:7" x14ac:dyDescent="0.3">
      <c r="F15" s="86" t="s">
        <v>21347</v>
      </c>
      <c r="G15" s="22">
        <v>286545.69</v>
      </c>
    </row>
    <row r="16" spans="6:7" x14ac:dyDescent="0.3">
      <c r="F16" s="87" t="s">
        <v>471</v>
      </c>
      <c r="G16" s="88">
        <v>286545.69</v>
      </c>
    </row>
    <row r="17" spans="6:7" x14ac:dyDescent="0.3">
      <c r="F17" s="89" t="s">
        <v>19406</v>
      </c>
      <c r="G17" s="24">
        <v>143289.31</v>
      </c>
    </row>
    <row r="18" spans="6:7" x14ac:dyDescent="0.3">
      <c r="F18" s="89" t="s">
        <v>22034</v>
      </c>
      <c r="G18" s="24">
        <v>143256.38</v>
      </c>
    </row>
    <row r="19" spans="6:7" x14ac:dyDescent="0.3">
      <c r="F19" s="86" t="s">
        <v>26400</v>
      </c>
      <c r="G19" s="22">
        <v>48476.92</v>
      </c>
    </row>
    <row r="20" spans="6:7" x14ac:dyDescent="0.3">
      <c r="F20" s="87" t="s">
        <v>26398</v>
      </c>
      <c r="G20" s="88">
        <v>48476.92</v>
      </c>
    </row>
    <row r="21" spans="6:7" x14ac:dyDescent="0.3">
      <c r="F21" s="89" t="s">
        <v>24865</v>
      </c>
      <c r="G21" s="24">
        <v>24000</v>
      </c>
    </row>
    <row r="22" spans="6:7" x14ac:dyDescent="0.3">
      <c r="F22" s="89" t="s">
        <v>31033</v>
      </c>
      <c r="G22" s="24">
        <v>24476.92</v>
      </c>
    </row>
    <row r="23" spans="6:7" x14ac:dyDescent="0.3">
      <c r="F23" s="86" t="s">
        <v>32873</v>
      </c>
      <c r="G23" s="22">
        <v>174.59</v>
      </c>
    </row>
    <row r="24" spans="6:7" x14ac:dyDescent="0.3">
      <c r="F24" s="87" t="s">
        <v>4067</v>
      </c>
      <c r="G24" s="88">
        <v>32.840000000000003</v>
      </c>
    </row>
    <row r="25" spans="6:7" x14ac:dyDescent="0.3">
      <c r="F25" s="89" t="s">
        <v>31033</v>
      </c>
      <c r="G25" s="24">
        <v>32.840000000000003</v>
      </c>
    </row>
    <row r="26" spans="6:7" x14ac:dyDescent="0.3">
      <c r="F26" s="87" t="s">
        <v>1239</v>
      </c>
      <c r="G26" s="88">
        <v>141.75</v>
      </c>
    </row>
    <row r="27" spans="6:7" x14ac:dyDescent="0.3">
      <c r="F27" s="89" t="s">
        <v>31033</v>
      </c>
      <c r="G27" s="24">
        <v>141.75</v>
      </c>
    </row>
    <row r="28" spans="6:7" x14ac:dyDescent="0.3">
      <c r="F28" s="86" t="s">
        <v>35010</v>
      </c>
      <c r="G28" s="22">
        <v>167.99</v>
      </c>
    </row>
    <row r="29" spans="6:7" x14ac:dyDescent="0.3">
      <c r="F29" s="87" t="s">
        <v>1239</v>
      </c>
      <c r="G29" s="88">
        <v>167.99</v>
      </c>
    </row>
    <row r="30" spans="6:7" x14ac:dyDescent="0.3">
      <c r="F30" s="89" t="s">
        <v>31033</v>
      </c>
      <c r="G30" s="24">
        <v>167.99</v>
      </c>
    </row>
    <row r="31" spans="6:7" x14ac:dyDescent="0.3">
      <c r="F31" s="86" t="s">
        <v>34916</v>
      </c>
      <c r="G31" s="22">
        <v>915</v>
      </c>
    </row>
    <row r="32" spans="6:7" x14ac:dyDescent="0.3">
      <c r="F32" s="87" t="s">
        <v>1239</v>
      </c>
      <c r="G32" s="88">
        <v>915</v>
      </c>
    </row>
    <row r="33" spans="6:7" x14ac:dyDescent="0.3">
      <c r="F33" s="89" t="s">
        <v>31033</v>
      </c>
      <c r="G33" s="24">
        <v>915</v>
      </c>
    </row>
    <row r="34" spans="6:7" x14ac:dyDescent="0.3">
      <c r="F34" s="86" t="s">
        <v>34910</v>
      </c>
      <c r="G34" s="22">
        <v>594.86</v>
      </c>
    </row>
    <row r="35" spans="6:7" x14ac:dyDescent="0.3">
      <c r="F35" s="87" t="s">
        <v>1239</v>
      </c>
      <c r="G35" s="88">
        <v>594.86</v>
      </c>
    </row>
    <row r="36" spans="6:7" x14ac:dyDescent="0.3">
      <c r="F36" s="89" t="s">
        <v>31033</v>
      </c>
      <c r="G36" s="24">
        <v>594.86</v>
      </c>
    </row>
    <row r="37" spans="6:7" x14ac:dyDescent="0.3">
      <c r="F37" s="86" t="s">
        <v>31158</v>
      </c>
      <c r="G37" s="22">
        <v>1402.78</v>
      </c>
    </row>
    <row r="38" spans="6:7" x14ac:dyDescent="0.3">
      <c r="F38" s="87" t="s">
        <v>1239</v>
      </c>
      <c r="G38" s="88">
        <v>1402.78</v>
      </c>
    </row>
    <row r="39" spans="6:7" x14ac:dyDescent="0.3">
      <c r="F39" s="89" t="s">
        <v>31033</v>
      </c>
      <c r="G39" s="24">
        <v>1402.78</v>
      </c>
    </row>
    <row r="40" spans="6:7" x14ac:dyDescent="0.3">
      <c r="F40" s="86" t="s">
        <v>31107</v>
      </c>
      <c r="G40" s="22">
        <v>864.68999999999994</v>
      </c>
    </row>
    <row r="41" spans="6:7" x14ac:dyDescent="0.3">
      <c r="F41" s="87" t="s">
        <v>1239</v>
      </c>
      <c r="G41" s="88">
        <v>864.68999999999994</v>
      </c>
    </row>
    <row r="42" spans="6:7" x14ac:dyDescent="0.3">
      <c r="F42" s="89" t="s">
        <v>31033</v>
      </c>
      <c r="G42" s="24">
        <v>864.68999999999994</v>
      </c>
    </row>
    <row r="43" spans="6:7" x14ac:dyDescent="0.3">
      <c r="F43" s="86" t="s">
        <v>34930</v>
      </c>
      <c r="G43" s="22">
        <v>632.16</v>
      </c>
    </row>
    <row r="44" spans="6:7" x14ac:dyDescent="0.3">
      <c r="F44" s="87" t="s">
        <v>1239</v>
      </c>
      <c r="G44" s="88">
        <v>632.16</v>
      </c>
    </row>
    <row r="45" spans="6:7" x14ac:dyDescent="0.3">
      <c r="F45" s="89" t="s">
        <v>31033</v>
      </c>
      <c r="G45" s="24">
        <v>632.16</v>
      </c>
    </row>
    <row r="46" spans="6:7" x14ac:dyDescent="0.3">
      <c r="F46" s="86" t="s">
        <v>28265</v>
      </c>
      <c r="G46" s="22">
        <v>2191.71</v>
      </c>
    </row>
    <row r="47" spans="6:7" x14ac:dyDescent="0.3">
      <c r="F47" s="87" t="s">
        <v>1239</v>
      </c>
      <c r="G47" s="88">
        <v>2191.71</v>
      </c>
    </row>
    <row r="48" spans="6:7" x14ac:dyDescent="0.3">
      <c r="F48" s="89" t="s">
        <v>28207</v>
      </c>
      <c r="G48" s="24">
        <v>2191.71</v>
      </c>
    </row>
    <row r="49" spans="6:7" x14ac:dyDescent="0.3">
      <c r="F49" s="86" t="s">
        <v>28231</v>
      </c>
      <c r="G49" s="22">
        <v>3380.27</v>
      </c>
    </row>
    <row r="50" spans="6:7" x14ac:dyDescent="0.3">
      <c r="F50" s="87" t="s">
        <v>1239</v>
      </c>
      <c r="G50" s="88">
        <v>3380.27</v>
      </c>
    </row>
    <row r="51" spans="6:7" x14ac:dyDescent="0.3">
      <c r="F51" s="89" t="s">
        <v>28207</v>
      </c>
      <c r="G51" s="24">
        <v>1849.5</v>
      </c>
    </row>
    <row r="52" spans="6:7" x14ac:dyDescent="0.3">
      <c r="F52" s="89" t="s">
        <v>31033</v>
      </c>
      <c r="G52" s="24">
        <v>1530.77</v>
      </c>
    </row>
    <row r="53" spans="6:7" x14ac:dyDescent="0.3">
      <c r="F53" s="86" t="s">
        <v>28234</v>
      </c>
      <c r="G53" s="22">
        <v>2960.13</v>
      </c>
    </row>
    <row r="54" spans="6:7" x14ac:dyDescent="0.3">
      <c r="F54" s="87" t="s">
        <v>1239</v>
      </c>
      <c r="G54" s="88">
        <v>2960.13</v>
      </c>
    </row>
    <row r="55" spans="6:7" x14ac:dyDescent="0.3">
      <c r="F55" s="89" t="s">
        <v>28207</v>
      </c>
      <c r="G55" s="24">
        <v>2960.13</v>
      </c>
    </row>
    <row r="56" spans="6:7" x14ac:dyDescent="0.3">
      <c r="F56" s="86" t="s">
        <v>28243</v>
      </c>
      <c r="G56" s="22">
        <v>1365.75</v>
      </c>
    </row>
    <row r="57" spans="6:7" x14ac:dyDescent="0.3">
      <c r="F57" s="87" t="s">
        <v>1239</v>
      </c>
      <c r="G57" s="88">
        <v>1365.75</v>
      </c>
    </row>
    <row r="58" spans="6:7" x14ac:dyDescent="0.3">
      <c r="F58" s="89" t="s">
        <v>28207</v>
      </c>
      <c r="G58" s="24">
        <v>1365.75</v>
      </c>
    </row>
    <row r="59" spans="6:7" x14ac:dyDescent="0.3">
      <c r="F59" s="86" t="s">
        <v>24881</v>
      </c>
      <c r="G59" s="22">
        <v>199.1</v>
      </c>
    </row>
    <row r="60" spans="6:7" x14ac:dyDescent="0.3">
      <c r="F60" s="87" t="s">
        <v>1239</v>
      </c>
      <c r="G60" s="88">
        <v>199.1</v>
      </c>
    </row>
    <row r="61" spans="6:7" x14ac:dyDescent="0.3">
      <c r="F61" s="89" t="s">
        <v>24865</v>
      </c>
      <c r="G61" s="24">
        <v>199.1</v>
      </c>
    </row>
    <row r="62" spans="6:7" x14ac:dyDescent="0.3">
      <c r="F62" s="86" t="s">
        <v>29946</v>
      </c>
      <c r="G62" s="22">
        <v>6068.13</v>
      </c>
    </row>
    <row r="63" spans="6:7" x14ac:dyDescent="0.3">
      <c r="F63" s="87" t="s">
        <v>10775</v>
      </c>
      <c r="G63" s="88">
        <v>6068.13</v>
      </c>
    </row>
    <row r="64" spans="6:7" x14ac:dyDescent="0.3">
      <c r="F64" s="89" t="s">
        <v>28207</v>
      </c>
      <c r="G64" s="24">
        <v>6068.13</v>
      </c>
    </row>
    <row r="65" spans="6:7" x14ac:dyDescent="0.3">
      <c r="F65" s="86" t="s">
        <v>35004</v>
      </c>
      <c r="G65" s="22">
        <v>39.53</v>
      </c>
    </row>
    <row r="66" spans="6:7" x14ac:dyDescent="0.3">
      <c r="F66" s="87" t="s">
        <v>1239</v>
      </c>
      <c r="G66" s="88">
        <v>39.53</v>
      </c>
    </row>
    <row r="67" spans="6:7" x14ac:dyDescent="0.3">
      <c r="F67" s="89" t="s">
        <v>31033</v>
      </c>
      <c r="G67" s="24">
        <v>39.53</v>
      </c>
    </row>
    <row r="68" spans="6:7" x14ac:dyDescent="0.3">
      <c r="F68" s="86" t="s">
        <v>31100</v>
      </c>
      <c r="G68" s="22">
        <v>714.63</v>
      </c>
    </row>
    <row r="69" spans="6:7" x14ac:dyDescent="0.3">
      <c r="F69" s="87" t="s">
        <v>1239</v>
      </c>
      <c r="G69" s="88">
        <v>714.63</v>
      </c>
    </row>
    <row r="70" spans="6:7" x14ac:dyDescent="0.3">
      <c r="F70" s="89" t="s">
        <v>31033</v>
      </c>
      <c r="G70" s="24">
        <v>714.63</v>
      </c>
    </row>
    <row r="71" spans="6:7" x14ac:dyDescent="0.3">
      <c r="F71" s="86" t="s">
        <v>31125</v>
      </c>
      <c r="G71" s="22">
        <v>428.02</v>
      </c>
    </row>
    <row r="72" spans="6:7" x14ac:dyDescent="0.3">
      <c r="F72" s="87" t="s">
        <v>1239</v>
      </c>
      <c r="G72" s="88">
        <v>428.02</v>
      </c>
    </row>
    <row r="73" spans="6:7" x14ac:dyDescent="0.3">
      <c r="F73" s="89" t="s">
        <v>31033</v>
      </c>
      <c r="G73" s="24">
        <v>428.02</v>
      </c>
    </row>
    <row r="74" spans="6:7" x14ac:dyDescent="0.3">
      <c r="F74" s="86" t="s">
        <v>31110</v>
      </c>
      <c r="G74" s="22">
        <v>351.53</v>
      </c>
    </row>
    <row r="75" spans="6:7" x14ac:dyDescent="0.3">
      <c r="F75" s="87" t="s">
        <v>1239</v>
      </c>
      <c r="G75" s="88">
        <v>351.53</v>
      </c>
    </row>
    <row r="76" spans="6:7" x14ac:dyDescent="0.3">
      <c r="F76" s="89" t="s">
        <v>31033</v>
      </c>
      <c r="G76" s="24">
        <v>351.53</v>
      </c>
    </row>
    <row r="77" spans="6:7" x14ac:dyDescent="0.3">
      <c r="F77" s="86" t="s">
        <v>28262</v>
      </c>
      <c r="G77" s="22">
        <v>1922.6100000000001</v>
      </c>
    </row>
    <row r="78" spans="6:7" x14ac:dyDescent="0.3">
      <c r="F78" s="87" t="s">
        <v>1239</v>
      </c>
      <c r="G78" s="88">
        <v>1922.6100000000001</v>
      </c>
    </row>
    <row r="79" spans="6:7" x14ac:dyDescent="0.3">
      <c r="F79" s="89" t="s">
        <v>28207</v>
      </c>
      <c r="G79" s="24">
        <v>1742.17</v>
      </c>
    </row>
    <row r="80" spans="6:7" x14ac:dyDescent="0.3">
      <c r="F80" s="89" t="s">
        <v>31033</v>
      </c>
      <c r="G80" s="24">
        <v>180.44</v>
      </c>
    </row>
    <row r="81" spans="6:7" x14ac:dyDescent="0.3">
      <c r="F81" s="86" t="s">
        <v>31163</v>
      </c>
      <c r="G81" s="22">
        <v>501.29999999999995</v>
      </c>
    </row>
    <row r="82" spans="6:7" x14ac:dyDescent="0.3">
      <c r="F82" s="87" t="s">
        <v>1239</v>
      </c>
      <c r="G82" s="88">
        <v>501.29999999999995</v>
      </c>
    </row>
    <row r="83" spans="6:7" x14ac:dyDescent="0.3">
      <c r="F83" s="89" t="s">
        <v>31033</v>
      </c>
      <c r="G83" s="24">
        <v>501.29999999999995</v>
      </c>
    </row>
    <row r="84" spans="6:7" x14ac:dyDescent="0.3">
      <c r="F84" s="86" t="s">
        <v>31155</v>
      </c>
      <c r="G84" s="22">
        <v>476.28</v>
      </c>
    </row>
    <row r="85" spans="6:7" x14ac:dyDescent="0.3">
      <c r="F85" s="87" t="s">
        <v>1239</v>
      </c>
      <c r="G85" s="88">
        <v>476.28</v>
      </c>
    </row>
    <row r="86" spans="6:7" x14ac:dyDescent="0.3">
      <c r="F86" s="89" t="s">
        <v>31033</v>
      </c>
      <c r="G86" s="24">
        <v>476.28</v>
      </c>
    </row>
    <row r="87" spans="6:7" x14ac:dyDescent="0.3">
      <c r="F87" s="86" t="s">
        <v>28365</v>
      </c>
      <c r="G87" s="22">
        <v>744.44</v>
      </c>
    </row>
    <row r="88" spans="6:7" x14ac:dyDescent="0.3">
      <c r="F88" s="87" t="s">
        <v>1239</v>
      </c>
      <c r="G88" s="88">
        <v>744.44</v>
      </c>
    </row>
    <row r="89" spans="6:7" x14ac:dyDescent="0.3">
      <c r="F89" s="89" t="s">
        <v>28207</v>
      </c>
      <c r="G89" s="24">
        <v>511.11</v>
      </c>
    </row>
    <row r="90" spans="6:7" x14ac:dyDescent="0.3">
      <c r="F90" s="89" t="s">
        <v>31033</v>
      </c>
      <c r="G90" s="24">
        <v>233.33</v>
      </c>
    </row>
    <row r="91" spans="6:7" x14ac:dyDescent="0.3">
      <c r="F91" s="86" t="s">
        <v>34962</v>
      </c>
      <c r="G91" s="22">
        <v>365.02</v>
      </c>
    </row>
    <row r="92" spans="6:7" x14ac:dyDescent="0.3">
      <c r="F92" s="87" t="s">
        <v>1239</v>
      </c>
      <c r="G92" s="88">
        <v>365.02</v>
      </c>
    </row>
    <row r="93" spans="6:7" x14ac:dyDescent="0.3">
      <c r="F93" s="89" t="s">
        <v>31033</v>
      </c>
      <c r="G93" s="24">
        <v>365.02</v>
      </c>
    </row>
    <row r="94" spans="6:7" x14ac:dyDescent="0.3">
      <c r="F94" s="86" t="s">
        <v>31139</v>
      </c>
      <c r="G94" s="22">
        <v>953.86</v>
      </c>
    </row>
    <row r="95" spans="6:7" x14ac:dyDescent="0.3">
      <c r="F95" s="87" t="s">
        <v>1239</v>
      </c>
      <c r="G95" s="88">
        <v>953.86</v>
      </c>
    </row>
    <row r="96" spans="6:7" x14ac:dyDescent="0.3">
      <c r="F96" s="89" t="s">
        <v>31033</v>
      </c>
      <c r="G96" s="24">
        <v>953.86</v>
      </c>
    </row>
    <row r="97" spans="6:7" x14ac:dyDescent="0.3">
      <c r="F97" s="86" t="s">
        <v>31152</v>
      </c>
      <c r="G97" s="22">
        <v>452.73</v>
      </c>
    </row>
    <row r="98" spans="6:7" x14ac:dyDescent="0.3">
      <c r="F98" s="87" t="s">
        <v>1239</v>
      </c>
      <c r="G98" s="88">
        <v>452.73</v>
      </c>
    </row>
    <row r="99" spans="6:7" x14ac:dyDescent="0.3">
      <c r="F99" s="89" t="s">
        <v>31033</v>
      </c>
      <c r="G99" s="24">
        <v>452.73</v>
      </c>
    </row>
    <row r="100" spans="6:7" x14ac:dyDescent="0.3">
      <c r="F100" s="86" t="s">
        <v>28237</v>
      </c>
      <c r="G100" s="22">
        <v>2872.13</v>
      </c>
    </row>
    <row r="101" spans="6:7" x14ac:dyDescent="0.3">
      <c r="F101" s="87" t="s">
        <v>1239</v>
      </c>
      <c r="G101" s="88">
        <v>2872.13</v>
      </c>
    </row>
    <row r="102" spans="6:7" x14ac:dyDescent="0.3">
      <c r="F102" s="89" t="s">
        <v>28207</v>
      </c>
      <c r="G102" s="24">
        <v>2872.13</v>
      </c>
    </row>
    <row r="103" spans="6:7" x14ac:dyDescent="0.3">
      <c r="F103" s="86" t="s">
        <v>31148</v>
      </c>
      <c r="G103" s="22">
        <v>556.77</v>
      </c>
    </row>
    <row r="104" spans="6:7" x14ac:dyDescent="0.3">
      <c r="F104" s="87" t="s">
        <v>1239</v>
      </c>
      <c r="G104" s="88">
        <v>556.77</v>
      </c>
    </row>
    <row r="105" spans="6:7" x14ac:dyDescent="0.3">
      <c r="F105" s="89" t="s">
        <v>31033</v>
      </c>
      <c r="G105" s="24">
        <v>556.77</v>
      </c>
    </row>
    <row r="106" spans="6:7" x14ac:dyDescent="0.3">
      <c r="F106" s="86" t="s">
        <v>28246</v>
      </c>
      <c r="G106" s="22">
        <v>1001.78</v>
      </c>
    </row>
    <row r="107" spans="6:7" x14ac:dyDescent="0.3">
      <c r="F107" s="87" t="s">
        <v>1239</v>
      </c>
      <c r="G107" s="88">
        <v>1001.78</v>
      </c>
    </row>
    <row r="108" spans="6:7" x14ac:dyDescent="0.3">
      <c r="F108" s="89" t="s">
        <v>28207</v>
      </c>
      <c r="G108" s="24">
        <v>1001.78</v>
      </c>
    </row>
    <row r="109" spans="6:7" x14ac:dyDescent="0.3">
      <c r="F109" s="86" t="s">
        <v>28292</v>
      </c>
      <c r="G109" s="22">
        <v>3215.9799999999996</v>
      </c>
    </row>
    <row r="110" spans="6:7" x14ac:dyDescent="0.3">
      <c r="F110" s="87" t="s">
        <v>1239</v>
      </c>
      <c r="G110" s="88">
        <v>3215.9799999999996</v>
      </c>
    </row>
    <row r="111" spans="6:7" x14ac:dyDescent="0.3">
      <c r="F111" s="89" t="s">
        <v>28207</v>
      </c>
      <c r="G111" s="24">
        <v>1754.61</v>
      </c>
    </row>
    <row r="112" spans="6:7" x14ac:dyDescent="0.3">
      <c r="F112" s="89" t="s">
        <v>31033</v>
      </c>
      <c r="G112" s="24">
        <v>1461.37</v>
      </c>
    </row>
    <row r="113" spans="6:7" x14ac:dyDescent="0.3">
      <c r="F113" s="86" t="s">
        <v>29578</v>
      </c>
      <c r="G113" s="22">
        <v>279.26</v>
      </c>
    </row>
    <row r="114" spans="6:7" x14ac:dyDescent="0.3">
      <c r="F114" s="87" t="s">
        <v>1239</v>
      </c>
      <c r="G114" s="88">
        <v>279.26</v>
      </c>
    </row>
    <row r="115" spans="6:7" x14ac:dyDescent="0.3">
      <c r="F115" s="89" t="s">
        <v>28207</v>
      </c>
      <c r="G115" s="24">
        <v>61.2</v>
      </c>
    </row>
    <row r="116" spans="6:7" x14ac:dyDescent="0.3">
      <c r="F116" s="89" t="s">
        <v>31033</v>
      </c>
      <c r="G116" s="24">
        <v>218.06</v>
      </c>
    </row>
    <row r="117" spans="6:7" x14ac:dyDescent="0.3">
      <c r="F117" s="86" t="s">
        <v>33602</v>
      </c>
      <c r="G117" s="22">
        <v>843.41</v>
      </c>
    </row>
    <row r="118" spans="6:7" x14ac:dyDescent="0.3">
      <c r="F118" s="87" t="s">
        <v>1239</v>
      </c>
      <c r="G118" s="88">
        <v>843.41</v>
      </c>
    </row>
    <row r="119" spans="6:7" x14ac:dyDescent="0.3">
      <c r="F119" s="89" t="s">
        <v>31033</v>
      </c>
      <c r="G119" s="24">
        <v>843.41</v>
      </c>
    </row>
    <row r="120" spans="6:7" x14ac:dyDescent="0.3">
      <c r="F120" s="86" t="s">
        <v>31145</v>
      </c>
      <c r="G120" s="22">
        <v>119.77</v>
      </c>
    </row>
    <row r="121" spans="6:7" x14ac:dyDescent="0.3">
      <c r="F121" s="87" t="s">
        <v>1239</v>
      </c>
      <c r="G121" s="88">
        <v>119.77</v>
      </c>
    </row>
    <row r="122" spans="6:7" x14ac:dyDescent="0.3">
      <c r="F122" s="89" t="s">
        <v>31033</v>
      </c>
      <c r="G122" s="24">
        <v>119.77</v>
      </c>
    </row>
    <row r="123" spans="6:7" x14ac:dyDescent="0.3">
      <c r="F123" s="86" t="s">
        <v>31166</v>
      </c>
      <c r="G123" s="22">
        <v>176.32</v>
      </c>
    </row>
    <row r="124" spans="6:7" x14ac:dyDescent="0.3">
      <c r="F124" s="87" t="s">
        <v>1239</v>
      </c>
      <c r="G124" s="88">
        <v>176.32</v>
      </c>
    </row>
    <row r="125" spans="6:7" x14ac:dyDescent="0.3">
      <c r="F125" s="89" t="s">
        <v>31033</v>
      </c>
      <c r="G125" s="24">
        <v>176.32</v>
      </c>
    </row>
    <row r="126" spans="6:7" x14ac:dyDescent="0.3">
      <c r="F126" s="86" t="s">
        <v>31128</v>
      </c>
      <c r="G126" s="22">
        <v>743.13</v>
      </c>
    </row>
    <row r="127" spans="6:7" x14ac:dyDescent="0.3">
      <c r="F127" s="87" t="s">
        <v>1239</v>
      </c>
      <c r="G127" s="88">
        <v>743.13</v>
      </c>
    </row>
    <row r="128" spans="6:7" x14ac:dyDescent="0.3">
      <c r="F128" s="89" t="s">
        <v>31033</v>
      </c>
      <c r="G128" s="24">
        <v>743.13</v>
      </c>
    </row>
    <row r="129" spans="6:7" x14ac:dyDescent="0.3">
      <c r="F129" s="86" t="s">
        <v>31142</v>
      </c>
      <c r="G129" s="22">
        <v>196</v>
      </c>
    </row>
    <row r="130" spans="6:7" x14ac:dyDescent="0.3">
      <c r="F130" s="87" t="s">
        <v>1239</v>
      </c>
      <c r="G130" s="88">
        <v>196</v>
      </c>
    </row>
    <row r="131" spans="6:7" x14ac:dyDescent="0.3">
      <c r="F131" s="89" t="s">
        <v>31033</v>
      </c>
      <c r="G131" s="24">
        <v>196</v>
      </c>
    </row>
    <row r="132" spans="6:7" x14ac:dyDescent="0.3">
      <c r="F132" s="86" t="s">
        <v>33590</v>
      </c>
      <c r="G132" s="22">
        <v>425.25</v>
      </c>
    </row>
    <row r="133" spans="6:7" x14ac:dyDescent="0.3">
      <c r="F133" s="87" t="s">
        <v>1239</v>
      </c>
      <c r="G133" s="88">
        <v>425.25</v>
      </c>
    </row>
    <row r="134" spans="6:7" x14ac:dyDescent="0.3">
      <c r="F134" s="89" t="s">
        <v>31033</v>
      </c>
      <c r="G134" s="24">
        <v>425.25</v>
      </c>
    </row>
    <row r="135" spans="6:7" x14ac:dyDescent="0.3">
      <c r="F135" s="86" t="s">
        <v>31172</v>
      </c>
      <c r="G135" s="22">
        <v>267.59000000000003</v>
      </c>
    </row>
    <row r="136" spans="6:7" x14ac:dyDescent="0.3">
      <c r="F136" s="87" t="s">
        <v>1239</v>
      </c>
      <c r="G136" s="88">
        <v>267.59000000000003</v>
      </c>
    </row>
    <row r="137" spans="6:7" x14ac:dyDescent="0.3">
      <c r="F137" s="89" t="s">
        <v>31033</v>
      </c>
      <c r="G137" s="24">
        <v>267.59000000000003</v>
      </c>
    </row>
    <row r="138" spans="6:7" x14ac:dyDescent="0.3">
      <c r="F138" s="86" t="s">
        <v>28255</v>
      </c>
      <c r="G138" s="22">
        <v>2314.59</v>
      </c>
    </row>
    <row r="139" spans="6:7" x14ac:dyDescent="0.3">
      <c r="F139" s="87" t="s">
        <v>1239</v>
      </c>
      <c r="G139" s="88">
        <v>2314.59</v>
      </c>
    </row>
    <row r="140" spans="6:7" x14ac:dyDescent="0.3">
      <c r="F140" s="89" t="s">
        <v>28207</v>
      </c>
      <c r="G140" s="24">
        <v>2314.59</v>
      </c>
    </row>
    <row r="141" spans="6:7" x14ac:dyDescent="0.3">
      <c r="F141" s="86" t="s">
        <v>28249</v>
      </c>
      <c r="G141" s="22">
        <v>676.55</v>
      </c>
    </row>
    <row r="142" spans="6:7" x14ac:dyDescent="0.3">
      <c r="F142" s="87" t="s">
        <v>1239</v>
      </c>
      <c r="G142" s="88">
        <v>676.55</v>
      </c>
    </row>
    <row r="143" spans="6:7" x14ac:dyDescent="0.3">
      <c r="F143" s="89" t="s">
        <v>28207</v>
      </c>
      <c r="G143" s="24">
        <v>289.33</v>
      </c>
    </row>
    <row r="144" spans="6:7" x14ac:dyDescent="0.3">
      <c r="F144" s="89" t="s">
        <v>31033</v>
      </c>
      <c r="G144" s="24">
        <v>387.22</v>
      </c>
    </row>
    <row r="145" spans="6:7" x14ac:dyDescent="0.3">
      <c r="F145" s="86" t="s">
        <v>31104</v>
      </c>
      <c r="G145" s="22">
        <v>658.46</v>
      </c>
    </row>
    <row r="146" spans="6:7" x14ac:dyDescent="0.3">
      <c r="F146" s="87" t="s">
        <v>1239</v>
      </c>
      <c r="G146" s="88">
        <v>658.46</v>
      </c>
    </row>
    <row r="147" spans="6:7" x14ac:dyDescent="0.3">
      <c r="F147" s="89" t="s">
        <v>31033</v>
      </c>
      <c r="G147" s="24">
        <v>658.46</v>
      </c>
    </row>
    <row r="148" spans="6:7" x14ac:dyDescent="0.3">
      <c r="F148" s="86" t="s">
        <v>34934</v>
      </c>
      <c r="G148" s="22">
        <v>140.88999999999999</v>
      </c>
    </row>
    <row r="149" spans="6:7" x14ac:dyDescent="0.3">
      <c r="F149" s="87" t="s">
        <v>1239</v>
      </c>
      <c r="G149" s="88">
        <v>140.88999999999999</v>
      </c>
    </row>
    <row r="150" spans="6:7" x14ac:dyDescent="0.3">
      <c r="F150" s="89" t="s">
        <v>31033</v>
      </c>
      <c r="G150" s="24">
        <v>140.88999999999999</v>
      </c>
    </row>
    <row r="151" spans="6:7" x14ac:dyDescent="0.3">
      <c r="F151" s="86" t="s">
        <v>34944</v>
      </c>
      <c r="G151" s="22">
        <v>568.92999999999995</v>
      </c>
    </row>
    <row r="152" spans="6:7" x14ac:dyDescent="0.3">
      <c r="F152" s="87" t="s">
        <v>1239</v>
      </c>
      <c r="G152" s="88">
        <v>568.92999999999995</v>
      </c>
    </row>
    <row r="153" spans="6:7" x14ac:dyDescent="0.3">
      <c r="F153" s="89" t="s">
        <v>31033</v>
      </c>
      <c r="G153" s="24">
        <v>568.92999999999995</v>
      </c>
    </row>
    <row r="154" spans="6:7" x14ac:dyDescent="0.3">
      <c r="F154" s="86" t="s">
        <v>34952</v>
      </c>
      <c r="G154" s="22">
        <v>475.5</v>
      </c>
    </row>
    <row r="155" spans="6:7" x14ac:dyDescent="0.3">
      <c r="F155" s="87" t="s">
        <v>1239</v>
      </c>
      <c r="G155" s="88">
        <v>475.5</v>
      </c>
    </row>
    <row r="156" spans="6:7" x14ac:dyDescent="0.3">
      <c r="F156" s="89" t="s">
        <v>31033</v>
      </c>
      <c r="G156" s="24">
        <v>475.5</v>
      </c>
    </row>
    <row r="157" spans="6:7" x14ac:dyDescent="0.3">
      <c r="F157" s="86" t="s">
        <v>34976</v>
      </c>
      <c r="G157" s="22">
        <v>522.16</v>
      </c>
    </row>
    <row r="158" spans="6:7" x14ac:dyDescent="0.3">
      <c r="F158" s="87" t="s">
        <v>1239</v>
      </c>
      <c r="G158" s="88">
        <v>522.16</v>
      </c>
    </row>
    <row r="159" spans="6:7" x14ac:dyDescent="0.3">
      <c r="F159" s="89" t="s">
        <v>31033</v>
      </c>
      <c r="G159" s="24">
        <v>522.16</v>
      </c>
    </row>
    <row r="160" spans="6:7" x14ac:dyDescent="0.3">
      <c r="F160" s="86" t="s">
        <v>28258</v>
      </c>
      <c r="G160" s="22">
        <v>1155.6000000000001</v>
      </c>
    </row>
    <row r="161" spans="6:7" x14ac:dyDescent="0.3">
      <c r="F161" s="87" t="s">
        <v>1239</v>
      </c>
      <c r="G161" s="88">
        <v>1155.6000000000001</v>
      </c>
    </row>
    <row r="162" spans="6:7" x14ac:dyDescent="0.3">
      <c r="F162" s="89" t="s">
        <v>28207</v>
      </c>
      <c r="G162" s="24">
        <v>1042.2</v>
      </c>
    </row>
    <row r="163" spans="6:7" x14ac:dyDescent="0.3">
      <c r="F163" s="89" t="s">
        <v>31033</v>
      </c>
      <c r="G163" s="24">
        <v>113.4</v>
      </c>
    </row>
    <row r="164" spans="6:7" x14ac:dyDescent="0.3">
      <c r="F164" s="86" t="s">
        <v>34956</v>
      </c>
      <c r="G164" s="22">
        <v>973.05</v>
      </c>
    </row>
    <row r="165" spans="6:7" x14ac:dyDescent="0.3">
      <c r="F165" s="87" t="s">
        <v>1239</v>
      </c>
      <c r="G165" s="88">
        <v>973.05</v>
      </c>
    </row>
    <row r="166" spans="6:7" x14ac:dyDescent="0.3">
      <c r="F166" s="89" t="s">
        <v>31033</v>
      </c>
      <c r="G166" s="24">
        <v>973.05</v>
      </c>
    </row>
    <row r="167" spans="6:7" x14ac:dyDescent="0.3">
      <c r="F167" s="86" t="s">
        <v>34940</v>
      </c>
      <c r="G167" s="22">
        <v>142.86000000000001</v>
      </c>
    </row>
    <row r="168" spans="6:7" x14ac:dyDescent="0.3">
      <c r="F168" s="87" t="s">
        <v>1239</v>
      </c>
      <c r="G168" s="88">
        <v>142.86000000000001</v>
      </c>
    </row>
    <row r="169" spans="6:7" x14ac:dyDescent="0.3">
      <c r="F169" s="89" t="s">
        <v>31033</v>
      </c>
      <c r="G169" s="24">
        <v>142.86000000000001</v>
      </c>
    </row>
    <row r="170" spans="6:7" x14ac:dyDescent="0.3">
      <c r="F170" s="86" t="s">
        <v>23401</v>
      </c>
      <c r="G170" s="22">
        <v>1929.27</v>
      </c>
    </row>
    <row r="171" spans="6:7" x14ac:dyDescent="0.3">
      <c r="F171" s="87" t="s">
        <v>1079</v>
      </c>
      <c r="G171" s="88">
        <v>1929.27</v>
      </c>
    </row>
    <row r="172" spans="6:7" x14ac:dyDescent="0.3">
      <c r="F172" s="89" t="s">
        <v>22034</v>
      </c>
      <c r="G172" s="24">
        <v>1929.27</v>
      </c>
    </row>
    <row r="173" spans="6:7" x14ac:dyDescent="0.3">
      <c r="F173" s="86" t="s">
        <v>25245</v>
      </c>
      <c r="G173" s="22">
        <v>3581.8</v>
      </c>
    </row>
    <row r="174" spans="6:7" x14ac:dyDescent="0.3">
      <c r="F174" s="87" t="s">
        <v>625</v>
      </c>
      <c r="G174" s="88">
        <v>3581.8</v>
      </c>
    </row>
    <row r="175" spans="6:7" x14ac:dyDescent="0.3">
      <c r="F175" s="89" t="s">
        <v>24865</v>
      </c>
      <c r="G175" s="24">
        <v>3581.8</v>
      </c>
    </row>
    <row r="176" spans="6:7" x14ac:dyDescent="0.3">
      <c r="F176" s="86" t="s">
        <v>28432</v>
      </c>
      <c r="G176" s="22">
        <v>709.31</v>
      </c>
    </row>
    <row r="177" spans="6:7" x14ac:dyDescent="0.3">
      <c r="F177" s="87" t="s">
        <v>1239</v>
      </c>
      <c r="G177" s="88">
        <v>709.31</v>
      </c>
    </row>
    <row r="178" spans="6:7" x14ac:dyDescent="0.3">
      <c r="F178" s="89" t="s">
        <v>28207</v>
      </c>
      <c r="G178" s="24">
        <v>709.31</v>
      </c>
    </row>
    <row r="179" spans="6:7" x14ac:dyDescent="0.3">
      <c r="F179" s="86" t="s">
        <v>6784</v>
      </c>
      <c r="G179" s="22">
        <v>81974.37</v>
      </c>
    </row>
    <row r="180" spans="6:7" x14ac:dyDescent="0.3">
      <c r="F180" s="87" t="s">
        <v>471</v>
      </c>
      <c r="G180" s="88">
        <v>81974.37</v>
      </c>
    </row>
    <row r="181" spans="6:7" x14ac:dyDescent="0.3">
      <c r="F181" s="89" t="s">
        <v>2455</v>
      </c>
      <c r="G181" s="24">
        <v>50146.7</v>
      </c>
    </row>
    <row r="182" spans="6:7" x14ac:dyDescent="0.3">
      <c r="F182" s="89" t="s">
        <v>7056</v>
      </c>
      <c r="G182" s="24">
        <v>31827.67</v>
      </c>
    </row>
    <row r="183" spans="6:7" x14ac:dyDescent="0.3">
      <c r="F183" s="86" t="s">
        <v>3872</v>
      </c>
      <c r="G183" s="22">
        <v>664.5</v>
      </c>
    </row>
    <row r="184" spans="6:7" x14ac:dyDescent="0.3">
      <c r="F184" s="87" t="s">
        <v>349</v>
      </c>
      <c r="G184" s="88">
        <v>664.5</v>
      </c>
    </row>
    <row r="185" spans="6:7" x14ac:dyDescent="0.3">
      <c r="F185" s="89" t="s">
        <v>2455</v>
      </c>
      <c r="G185" s="24">
        <v>664.5</v>
      </c>
    </row>
    <row r="186" spans="6:7" x14ac:dyDescent="0.3">
      <c r="F186" s="86" t="s">
        <v>8618</v>
      </c>
      <c r="G186" s="22">
        <v>111968574.49999999</v>
      </c>
    </row>
    <row r="187" spans="6:7" x14ac:dyDescent="0.3">
      <c r="F187" s="87" t="s">
        <v>1014</v>
      </c>
      <c r="G187" s="88">
        <v>109798028.77</v>
      </c>
    </row>
    <row r="188" spans="6:7" x14ac:dyDescent="0.3">
      <c r="F188" s="89" t="s">
        <v>7056</v>
      </c>
      <c r="G188" s="24">
        <v>1061318.93</v>
      </c>
    </row>
    <row r="189" spans="6:7" x14ac:dyDescent="0.3">
      <c r="F189" s="89" t="s">
        <v>10666</v>
      </c>
      <c r="G189" s="24">
        <v>1061318.92</v>
      </c>
    </row>
    <row r="190" spans="6:7" x14ac:dyDescent="0.3">
      <c r="F190" s="89" t="s">
        <v>13473</v>
      </c>
      <c r="G190" s="24">
        <v>713154.43</v>
      </c>
    </row>
    <row r="191" spans="6:7" x14ac:dyDescent="0.3">
      <c r="F191" s="89" t="s">
        <v>22034</v>
      </c>
      <c r="G191" s="24">
        <v>20010155.649999999</v>
      </c>
    </row>
    <row r="192" spans="6:7" x14ac:dyDescent="0.3">
      <c r="F192" s="89" t="s">
        <v>24865</v>
      </c>
      <c r="G192" s="24">
        <v>25292003.609999999</v>
      </c>
    </row>
    <row r="193" spans="6:7" x14ac:dyDescent="0.3">
      <c r="F193" s="89" t="s">
        <v>28207</v>
      </c>
      <c r="G193" s="24">
        <v>30227103.969999999</v>
      </c>
    </row>
    <row r="194" spans="6:7" x14ac:dyDescent="0.3">
      <c r="F194" s="89" t="s">
        <v>31033</v>
      </c>
      <c r="G194" s="24">
        <v>31432973.260000002</v>
      </c>
    </row>
    <row r="195" spans="6:7" x14ac:dyDescent="0.3">
      <c r="F195" s="87" t="s">
        <v>5837</v>
      </c>
      <c r="G195" s="88">
        <v>2168812.4900000002</v>
      </c>
    </row>
    <row r="196" spans="6:7" x14ac:dyDescent="0.3">
      <c r="F196" s="89" t="s">
        <v>31033</v>
      </c>
      <c r="G196" s="24">
        <v>2168812.4900000002</v>
      </c>
    </row>
    <row r="197" spans="6:7" x14ac:dyDescent="0.3">
      <c r="F197" s="87" t="s">
        <v>1079</v>
      </c>
      <c r="G197" s="88">
        <v>1733.2399999999998</v>
      </c>
    </row>
    <row r="198" spans="6:7" x14ac:dyDescent="0.3">
      <c r="F198" s="89" t="s">
        <v>10666</v>
      </c>
      <c r="G198" s="24">
        <v>1733.2399999999998</v>
      </c>
    </row>
    <row r="199" spans="6:7" x14ac:dyDescent="0.3">
      <c r="F199" s="86" t="s">
        <v>7246</v>
      </c>
      <c r="G199" s="22">
        <v>2074817.7699999998</v>
      </c>
    </row>
    <row r="200" spans="6:7" x14ac:dyDescent="0.3">
      <c r="F200" s="87" t="s">
        <v>625</v>
      </c>
      <c r="G200" s="88">
        <v>622242.9</v>
      </c>
    </row>
    <row r="201" spans="6:7" x14ac:dyDescent="0.3">
      <c r="F201" s="89" t="s">
        <v>7056</v>
      </c>
      <c r="G201" s="24">
        <v>48007</v>
      </c>
    </row>
    <row r="202" spans="6:7" x14ac:dyDescent="0.3">
      <c r="F202" s="89" t="s">
        <v>28207</v>
      </c>
      <c r="G202" s="24">
        <v>574235.9</v>
      </c>
    </row>
    <row r="203" spans="6:7" x14ac:dyDescent="0.3">
      <c r="F203" s="87" t="s">
        <v>920</v>
      </c>
      <c r="G203" s="88">
        <v>1393780.46</v>
      </c>
    </row>
    <row r="204" spans="6:7" x14ac:dyDescent="0.3">
      <c r="F204" s="89" t="s">
        <v>31033</v>
      </c>
      <c r="G204" s="24">
        <v>1393780.46</v>
      </c>
    </row>
    <row r="205" spans="6:7" x14ac:dyDescent="0.3">
      <c r="F205" s="87" t="s">
        <v>1185</v>
      </c>
      <c r="G205" s="88">
        <v>58794.41</v>
      </c>
    </row>
    <row r="206" spans="6:7" x14ac:dyDescent="0.3">
      <c r="F206" s="89" t="s">
        <v>19406</v>
      </c>
      <c r="G206" s="24">
        <v>58794.41</v>
      </c>
    </row>
    <row r="207" spans="6:7" x14ac:dyDescent="0.3">
      <c r="F207" s="86" t="s">
        <v>15332</v>
      </c>
      <c r="G207" s="22">
        <v>6705894.6900000004</v>
      </c>
    </row>
    <row r="208" spans="6:7" x14ac:dyDescent="0.3">
      <c r="F208" s="87" t="s">
        <v>920</v>
      </c>
      <c r="G208" s="88">
        <v>6705894.6900000004</v>
      </c>
    </row>
    <row r="209" spans="6:7" x14ac:dyDescent="0.3">
      <c r="F209" s="89" t="s">
        <v>13473</v>
      </c>
      <c r="G209" s="24">
        <v>6705894.6900000004</v>
      </c>
    </row>
    <row r="210" spans="6:7" x14ac:dyDescent="0.3">
      <c r="F210" s="86" t="s">
        <v>13351</v>
      </c>
      <c r="G210" s="22">
        <v>72</v>
      </c>
    </row>
    <row r="211" spans="6:7" x14ac:dyDescent="0.3">
      <c r="F211" s="87" t="s">
        <v>920</v>
      </c>
      <c r="G211" s="88">
        <v>72</v>
      </c>
    </row>
    <row r="212" spans="6:7" x14ac:dyDescent="0.3">
      <c r="F212" s="89" t="s">
        <v>10666</v>
      </c>
      <c r="G212" s="24">
        <v>72</v>
      </c>
    </row>
    <row r="213" spans="6:7" x14ac:dyDescent="0.3">
      <c r="F213" s="86" t="s">
        <v>786</v>
      </c>
      <c r="G213" s="22">
        <v>447.75</v>
      </c>
    </row>
    <row r="214" spans="6:7" x14ac:dyDescent="0.3">
      <c r="F214" s="87" t="s">
        <v>365</v>
      </c>
      <c r="G214" s="88">
        <v>447.75</v>
      </c>
    </row>
    <row r="215" spans="6:7" x14ac:dyDescent="0.3">
      <c r="F215" s="89" t="s">
        <v>713</v>
      </c>
      <c r="G215" s="24">
        <v>447.75</v>
      </c>
    </row>
    <row r="216" spans="6:7" x14ac:dyDescent="0.3">
      <c r="F216" s="86" t="s">
        <v>86</v>
      </c>
      <c r="G216" s="22">
        <v>784.99000000000012</v>
      </c>
    </row>
    <row r="217" spans="6:7" x14ac:dyDescent="0.3">
      <c r="F217" s="87" t="s">
        <v>34</v>
      </c>
      <c r="G217" s="88">
        <v>784.99000000000012</v>
      </c>
    </row>
    <row r="218" spans="6:7" x14ac:dyDescent="0.3">
      <c r="F218" s="89" t="s">
        <v>79</v>
      </c>
      <c r="G218" s="24">
        <v>258.22000000000003</v>
      </c>
    </row>
    <row r="219" spans="6:7" x14ac:dyDescent="0.3">
      <c r="F219" s="89" t="s">
        <v>130</v>
      </c>
      <c r="G219" s="24">
        <v>413.15000000000003</v>
      </c>
    </row>
    <row r="220" spans="6:7" x14ac:dyDescent="0.3">
      <c r="F220" s="89" t="s">
        <v>186</v>
      </c>
      <c r="G220" s="24">
        <v>113.62</v>
      </c>
    </row>
    <row r="221" spans="6:7" x14ac:dyDescent="0.3">
      <c r="F221" s="86" t="s">
        <v>31836</v>
      </c>
      <c r="G221" s="22">
        <v>33571.58</v>
      </c>
    </row>
    <row r="222" spans="6:7" x14ac:dyDescent="0.3">
      <c r="F222" s="87" t="s">
        <v>10775</v>
      </c>
      <c r="G222" s="88">
        <v>33571.58</v>
      </c>
    </row>
    <row r="223" spans="6:7" x14ac:dyDescent="0.3">
      <c r="F223" s="89" t="s">
        <v>31033</v>
      </c>
      <c r="G223" s="24">
        <v>33571.58</v>
      </c>
    </row>
    <row r="224" spans="6:7" x14ac:dyDescent="0.3">
      <c r="F224" s="86" t="s">
        <v>16821</v>
      </c>
      <c r="G224" s="22">
        <v>132884.1</v>
      </c>
    </row>
    <row r="225" spans="6:7" x14ac:dyDescent="0.3">
      <c r="F225" s="87" t="s">
        <v>1185</v>
      </c>
      <c r="G225" s="88">
        <v>132884.1</v>
      </c>
    </row>
    <row r="226" spans="6:7" x14ac:dyDescent="0.3">
      <c r="F226" s="89" t="s">
        <v>13473</v>
      </c>
      <c r="G226" s="24">
        <v>132884.1</v>
      </c>
    </row>
    <row r="227" spans="6:7" x14ac:dyDescent="0.3">
      <c r="F227" s="86" t="s">
        <v>13240</v>
      </c>
      <c r="G227" s="22">
        <v>1670000</v>
      </c>
    </row>
    <row r="228" spans="6:7" x14ac:dyDescent="0.3">
      <c r="F228" s="87" t="s">
        <v>13238</v>
      </c>
      <c r="G228" s="88">
        <v>1670000</v>
      </c>
    </row>
    <row r="229" spans="6:7" x14ac:dyDescent="0.3">
      <c r="F229" s="89" t="s">
        <v>10666</v>
      </c>
      <c r="G229" s="24">
        <v>1590207.6</v>
      </c>
    </row>
    <row r="230" spans="6:7" x14ac:dyDescent="0.3">
      <c r="F230" s="89" t="s">
        <v>24865</v>
      </c>
      <c r="G230" s="24">
        <v>79792.399999999994</v>
      </c>
    </row>
    <row r="231" spans="6:7" x14ac:dyDescent="0.3">
      <c r="F231" s="86" t="s">
        <v>31975</v>
      </c>
      <c r="G231" s="22">
        <v>6003766.4299999997</v>
      </c>
    </row>
    <row r="232" spans="6:7" x14ac:dyDescent="0.3">
      <c r="F232" s="87" t="s">
        <v>920</v>
      </c>
      <c r="G232" s="88">
        <v>6003766.4299999997</v>
      </c>
    </row>
    <row r="233" spans="6:7" x14ac:dyDescent="0.3">
      <c r="F233" s="89" t="s">
        <v>31033</v>
      </c>
      <c r="G233" s="24">
        <v>6003766.4299999997</v>
      </c>
    </row>
    <row r="234" spans="6:7" x14ac:dyDescent="0.3">
      <c r="F234" s="86" t="s">
        <v>13768</v>
      </c>
      <c r="G234" s="22">
        <v>242560.35</v>
      </c>
    </row>
    <row r="235" spans="6:7" x14ac:dyDescent="0.3">
      <c r="F235" s="87" t="s">
        <v>2453</v>
      </c>
      <c r="G235" s="88">
        <v>242560.35</v>
      </c>
    </row>
    <row r="236" spans="6:7" x14ac:dyDescent="0.3">
      <c r="F236" s="89" t="s">
        <v>13473</v>
      </c>
      <c r="G236" s="24">
        <v>242560.35</v>
      </c>
    </row>
    <row r="237" spans="6:7" x14ac:dyDescent="0.3">
      <c r="F237" s="86" t="s">
        <v>30234</v>
      </c>
      <c r="G237" s="22">
        <v>235590.17</v>
      </c>
    </row>
    <row r="238" spans="6:7" x14ac:dyDescent="0.3">
      <c r="F238" s="87" t="s">
        <v>471</v>
      </c>
      <c r="G238" s="88">
        <v>235590.17</v>
      </c>
    </row>
    <row r="239" spans="6:7" x14ac:dyDescent="0.3">
      <c r="F239" s="89" t="s">
        <v>28207</v>
      </c>
      <c r="G239" s="24">
        <v>5.7</v>
      </c>
    </row>
    <row r="240" spans="6:7" x14ac:dyDescent="0.3">
      <c r="F240" s="89" t="s">
        <v>31033</v>
      </c>
      <c r="G240" s="24">
        <v>235584.47</v>
      </c>
    </row>
    <row r="241" spans="6:7" x14ac:dyDescent="0.3">
      <c r="F241" s="86" t="s">
        <v>33816</v>
      </c>
      <c r="G241" s="22">
        <v>37006.769999999997</v>
      </c>
    </row>
    <row r="242" spans="6:7" x14ac:dyDescent="0.3">
      <c r="F242" s="87" t="s">
        <v>471</v>
      </c>
      <c r="G242" s="88">
        <v>37006.769999999997</v>
      </c>
    </row>
    <row r="243" spans="6:7" x14ac:dyDescent="0.3">
      <c r="F243" s="89" t="s">
        <v>31033</v>
      </c>
      <c r="G243" s="24">
        <v>37006.769999999997</v>
      </c>
    </row>
    <row r="244" spans="6:7" x14ac:dyDescent="0.3">
      <c r="F244" s="86" t="s">
        <v>29505</v>
      </c>
      <c r="G244" s="22">
        <v>81083.499999999985</v>
      </c>
    </row>
    <row r="245" spans="6:7" x14ac:dyDescent="0.3">
      <c r="F245" s="87" t="s">
        <v>9018</v>
      </c>
      <c r="G245" s="88">
        <v>2232.46</v>
      </c>
    </row>
    <row r="246" spans="6:7" x14ac:dyDescent="0.3">
      <c r="F246" s="89" t="s">
        <v>31033</v>
      </c>
      <c r="G246" s="24">
        <v>2232.46</v>
      </c>
    </row>
    <row r="247" spans="6:7" x14ac:dyDescent="0.3">
      <c r="F247" s="87" t="s">
        <v>26131</v>
      </c>
      <c r="G247" s="88">
        <v>2010.7</v>
      </c>
    </row>
    <row r="248" spans="6:7" x14ac:dyDescent="0.3">
      <c r="F248" s="89" t="s">
        <v>31033</v>
      </c>
      <c r="G248" s="24">
        <v>2010.7</v>
      </c>
    </row>
    <row r="249" spans="6:7" x14ac:dyDescent="0.3">
      <c r="F249" s="87" t="s">
        <v>29020</v>
      </c>
      <c r="G249" s="88">
        <v>686.4</v>
      </c>
    </row>
    <row r="250" spans="6:7" x14ac:dyDescent="0.3">
      <c r="F250" s="89" t="s">
        <v>31033</v>
      </c>
      <c r="G250" s="24">
        <v>686.4</v>
      </c>
    </row>
    <row r="251" spans="6:7" x14ac:dyDescent="0.3">
      <c r="F251" s="87" t="s">
        <v>471</v>
      </c>
      <c r="G251" s="88">
        <v>75587.789999999994</v>
      </c>
    </row>
    <row r="252" spans="6:7" x14ac:dyDescent="0.3">
      <c r="F252" s="89" t="s">
        <v>28207</v>
      </c>
      <c r="G252" s="24">
        <v>4000</v>
      </c>
    </row>
    <row r="253" spans="6:7" x14ac:dyDescent="0.3">
      <c r="F253" s="89" t="s">
        <v>31033</v>
      </c>
      <c r="G253" s="24">
        <v>71587.789999999994</v>
      </c>
    </row>
    <row r="254" spans="6:7" x14ac:dyDescent="0.3">
      <c r="F254" s="87" t="s">
        <v>1014</v>
      </c>
      <c r="G254" s="88">
        <v>566.15</v>
      </c>
    </row>
    <row r="255" spans="6:7" x14ac:dyDescent="0.3">
      <c r="F255" s="89" t="s">
        <v>28207</v>
      </c>
      <c r="G255" s="24">
        <v>566.15</v>
      </c>
    </row>
    <row r="256" spans="6:7" x14ac:dyDescent="0.3">
      <c r="F256" s="86" t="s">
        <v>30230</v>
      </c>
      <c r="G256" s="22">
        <v>238994.09999999998</v>
      </c>
    </row>
    <row r="257" spans="6:7" x14ac:dyDescent="0.3">
      <c r="F257" s="87" t="s">
        <v>471</v>
      </c>
      <c r="G257" s="88">
        <v>238994.09999999998</v>
      </c>
    </row>
    <row r="258" spans="6:7" x14ac:dyDescent="0.3">
      <c r="F258" s="89" t="s">
        <v>28207</v>
      </c>
      <c r="G258" s="24">
        <v>34502.550000000003</v>
      </c>
    </row>
    <row r="259" spans="6:7" x14ac:dyDescent="0.3">
      <c r="F259" s="89" t="s">
        <v>31033</v>
      </c>
      <c r="G259" s="24">
        <v>204491.55</v>
      </c>
    </row>
    <row r="260" spans="6:7" x14ac:dyDescent="0.3">
      <c r="F260" s="86" t="s">
        <v>17096</v>
      </c>
      <c r="G260" s="22">
        <v>15214.880000000001</v>
      </c>
    </row>
    <row r="261" spans="6:7" x14ac:dyDescent="0.3">
      <c r="F261" s="87" t="s">
        <v>1014</v>
      </c>
      <c r="G261" s="88">
        <v>7569</v>
      </c>
    </row>
    <row r="262" spans="6:7" x14ac:dyDescent="0.3">
      <c r="F262" s="89" t="s">
        <v>16960</v>
      </c>
      <c r="G262" s="24">
        <v>7569</v>
      </c>
    </row>
    <row r="263" spans="6:7" x14ac:dyDescent="0.3">
      <c r="F263" s="87" t="s">
        <v>3517</v>
      </c>
      <c r="G263" s="88">
        <v>7645.88</v>
      </c>
    </row>
    <row r="264" spans="6:7" x14ac:dyDescent="0.3">
      <c r="F264" s="89" t="s">
        <v>16960</v>
      </c>
      <c r="G264" s="24">
        <v>7645.88</v>
      </c>
    </row>
    <row r="265" spans="6:7" x14ac:dyDescent="0.3">
      <c r="F265" s="86" t="s">
        <v>33824</v>
      </c>
      <c r="G265" s="22">
        <v>28189.46</v>
      </c>
    </row>
    <row r="266" spans="6:7" x14ac:dyDescent="0.3">
      <c r="F266" s="87" t="s">
        <v>471</v>
      </c>
      <c r="G266" s="88">
        <v>28189.46</v>
      </c>
    </row>
    <row r="267" spans="6:7" x14ac:dyDescent="0.3">
      <c r="F267" s="89" t="s">
        <v>31033</v>
      </c>
      <c r="G267" s="24">
        <v>28189.46</v>
      </c>
    </row>
    <row r="268" spans="6:7" x14ac:dyDescent="0.3">
      <c r="F268" s="86" t="s">
        <v>29530</v>
      </c>
      <c r="G268" s="22">
        <v>742983.31</v>
      </c>
    </row>
    <row r="269" spans="6:7" x14ac:dyDescent="0.3">
      <c r="F269" s="87" t="s">
        <v>29528</v>
      </c>
      <c r="G269" s="88">
        <v>742983.31</v>
      </c>
    </row>
    <row r="270" spans="6:7" x14ac:dyDescent="0.3">
      <c r="F270" s="89" t="s">
        <v>28207</v>
      </c>
      <c r="G270" s="24">
        <v>214966.54</v>
      </c>
    </row>
    <row r="271" spans="6:7" x14ac:dyDescent="0.3">
      <c r="F271" s="89" t="s">
        <v>31033</v>
      </c>
      <c r="G271" s="24">
        <v>528016.77</v>
      </c>
    </row>
    <row r="272" spans="6:7" x14ac:dyDescent="0.3">
      <c r="F272" s="86" t="s">
        <v>27494</v>
      </c>
      <c r="G272" s="22">
        <v>49278.319999999992</v>
      </c>
    </row>
    <row r="273" spans="6:7" x14ac:dyDescent="0.3">
      <c r="F273" s="87" t="s">
        <v>471</v>
      </c>
      <c r="G273" s="88">
        <v>49278.319999999992</v>
      </c>
    </row>
    <row r="274" spans="6:7" x14ac:dyDescent="0.3">
      <c r="F274" s="89" t="s">
        <v>24865</v>
      </c>
      <c r="G274" s="24">
        <v>44170.09</v>
      </c>
    </row>
    <row r="275" spans="6:7" x14ac:dyDescent="0.3">
      <c r="F275" s="89" t="s">
        <v>28207</v>
      </c>
      <c r="G275" s="24">
        <v>5108.2299999999996</v>
      </c>
    </row>
    <row r="276" spans="6:7" x14ac:dyDescent="0.3">
      <c r="F276" s="86" t="s">
        <v>32367</v>
      </c>
      <c r="G276" s="22">
        <v>830.83</v>
      </c>
    </row>
    <row r="277" spans="6:7" x14ac:dyDescent="0.3">
      <c r="F277" s="87" t="s">
        <v>1239</v>
      </c>
      <c r="G277" s="88">
        <v>830.83</v>
      </c>
    </row>
    <row r="278" spans="6:7" x14ac:dyDescent="0.3">
      <c r="F278" s="89" t="s">
        <v>31033</v>
      </c>
      <c r="G278" s="24">
        <v>830.83</v>
      </c>
    </row>
    <row r="279" spans="6:7" x14ac:dyDescent="0.3">
      <c r="F279" s="86" t="s">
        <v>32209</v>
      </c>
      <c r="G279" s="22">
        <v>3020.69</v>
      </c>
    </row>
    <row r="280" spans="6:7" x14ac:dyDescent="0.3">
      <c r="F280" s="87" t="s">
        <v>3978</v>
      </c>
      <c r="G280" s="88">
        <v>3020.69</v>
      </c>
    </row>
    <row r="281" spans="6:7" x14ac:dyDescent="0.3">
      <c r="F281" s="89" t="s">
        <v>31033</v>
      </c>
      <c r="G281" s="24">
        <v>3020.69</v>
      </c>
    </row>
    <row r="282" spans="6:7" x14ac:dyDescent="0.3">
      <c r="F282" s="86" t="s">
        <v>29899</v>
      </c>
      <c r="G282" s="22">
        <v>2372.19</v>
      </c>
    </row>
    <row r="283" spans="6:7" x14ac:dyDescent="0.3">
      <c r="F283" s="87" t="s">
        <v>2453</v>
      </c>
      <c r="G283" s="88">
        <v>2372.19</v>
      </c>
    </row>
    <row r="284" spans="6:7" x14ac:dyDescent="0.3">
      <c r="F284" s="89" t="s">
        <v>28207</v>
      </c>
      <c r="G284" s="24">
        <v>2372.19</v>
      </c>
    </row>
    <row r="285" spans="6:7" x14ac:dyDescent="0.3">
      <c r="F285" s="86" t="s">
        <v>2130</v>
      </c>
      <c r="G285" s="22">
        <v>7884.58</v>
      </c>
    </row>
    <row r="286" spans="6:7" x14ac:dyDescent="0.3">
      <c r="F286" s="87" t="s">
        <v>2128</v>
      </c>
      <c r="G286" s="88">
        <v>7884.58</v>
      </c>
    </row>
    <row r="287" spans="6:7" x14ac:dyDescent="0.3">
      <c r="F287" s="89" t="s">
        <v>1875</v>
      </c>
      <c r="G287" s="24">
        <v>7884.58</v>
      </c>
    </row>
    <row r="288" spans="6:7" x14ac:dyDescent="0.3">
      <c r="F288" s="86" t="s">
        <v>567</v>
      </c>
      <c r="G288" s="22">
        <v>912.49</v>
      </c>
    </row>
    <row r="289" spans="6:7" x14ac:dyDescent="0.3">
      <c r="F289" s="87" t="s">
        <v>489</v>
      </c>
      <c r="G289" s="88">
        <v>677</v>
      </c>
    </row>
    <row r="290" spans="6:7" x14ac:dyDescent="0.3">
      <c r="F290" s="89" t="s">
        <v>462</v>
      </c>
      <c r="G290" s="24">
        <v>677</v>
      </c>
    </row>
    <row r="291" spans="6:7" x14ac:dyDescent="0.3">
      <c r="F291" s="87" t="s">
        <v>422</v>
      </c>
      <c r="G291" s="88">
        <v>235.49</v>
      </c>
    </row>
    <row r="292" spans="6:7" x14ac:dyDescent="0.3">
      <c r="F292" s="89" t="s">
        <v>462</v>
      </c>
      <c r="G292" s="24">
        <v>235.49</v>
      </c>
    </row>
    <row r="293" spans="6:7" x14ac:dyDescent="0.3">
      <c r="F293" s="86" t="s">
        <v>27950</v>
      </c>
      <c r="G293" s="22">
        <v>57334.12</v>
      </c>
    </row>
    <row r="294" spans="6:7" x14ac:dyDescent="0.3">
      <c r="F294" s="87" t="s">
        <v>24307</v>
      </c>
      <c r="G294" s="88">
        <v>57334.12</v>
      </c>
    </row>
    <row r="295" spans="6:7" x14ac:dyDescent="0.3">
      <c r="F295" s="89" t="s">
        <v>24865</v>
      </c>
      <c r="G295" s="24">
        <v>57334.12</v>
      </c>
    </row>
    <row r="296" spans="6:7" x14ac:dyDescent="0.3">
      <c r="F296" s="86" t="s">
        <v>260</v>
      </c>
      <c r="G296" s="22">
        <v>19145.05</v>
      </c>
    </row>
    <row r="297" spans="6:7" x14ac:dyDescent="0.3">
      <c r="F297" s="87" t="s">
        <v>34</v>
      </c>
      <c r="G297" s="88">
        <v>19145.05</v>
      </c>
    </row>
    <row r="298" spans="6:7" x14ac:dyDescent="0.3">
      <c r="F298" s="89" t="s">
        <v>239</v>
      </c>
      <c r="G298" s="24">
        <v>19145.05</v>
      </c>
    </row>
    <row r="299" spans="6:7" x14ac:dyDescent="0.3">
      <c r="F299" s="86" t="s">
        <v>28460</v>
      </c>
      <c r="G299" s="22">
        <v>68.44</v>
      </c>
    </row>
    <row r="300" spans="6:7" x14ac:dyDescent="0.3">
      <c r="F300" s="87" t="s">
        <v>1239</v>
      </c>
      <c r="G300" s="88">
        <v>68.44</v>
      </c>
    </row>
    <row r="301" spans="6:7" x14ac:dyDescent="0.3">
      <c r="F301" s="89" t="s">
        <v>28207</v>
      </c>
      <c r="G301" s="24">
        <v>68.44</v>
      </c>
    </row>
    <row r="302" spans="6:7" x14ac:dyDescent="0.3">
      <c r="F302" s="86" t="s">
        <v>34202</v>
      </c>
      <c r="G302" s="22">
        <v>1954.59</v>
      </c>
    </row>
    <row r="303" spans="6:7" x14ac:dyDescent="0.3">
      <c r="F303" s="87" t="s">
        <v>1239</v>
      </c>
      <c r="G303" s="88">
        <v>1954.59</v>
      </c>
    </row>
    <row r="304" spans="6:7" x14ac:dyDescent="0.3">
      <c r="F304" s="89" t="s">
        <v>31033</v>
      </c>
      <c r="G304" s="24">
        <v>1954.59</v>
      </c>
    </row>
    <row r="305" spans="6:7" x14ac:dyDescent="0.3">
      <c r="F305" s="86" t="s">
        <v>22171</v>
      </c>
      <c r="G305" s="22">
        <v>5000</v>
      </c>
    </row>
    <row r="306" spans="6:7" x14ac:dyDescent="0.3">
      <c r="F306" s="87" t="s">
        <v>2247</v>
      </c>
      <c r="G306" s="88">
        <v>5000</v>
      </c>
    </row>
    <row r="307" spans="6:7" x14ac:dyDescent="0.3">
      <c r="F307" s="89" t="s">
        <v>22034</v>
      </c>
      <c r="G307" s="24">
        <v>5000</v>
      </c>
    </row>
    <row r="308" spans="6:7" x14ac:dyDescent="0.3">
      <c r="F308" s="86" t="s">
        <v>4630</v>
      </c>
      <c r="G308" s="22">
        <v>817366651.96000016</v>
      </c>
    </row>
    <row r="309" spans="6:7" x14ac:dyDescent="0.3">
      <c r="F309" s="87" t="s">
        <v>625</v>
      </c>
      <c r="G309" s="88">
        <v>10000</v>
      </c>
    </row>
    <row r="310" spans="6:7" x14ac:dyDescent="0.3">
      <c r="F310" s="89" t="s">
        <v>24865</v>
      </c>
      <c r="G310" s="24">
        <v>10000</v>
      </c>
    </row>
    <row r="311" spans="6:7" x14ac:dyDescent="0.3">
      <c r="F311" s="87" t="s">
        <v>920</v>
      </c>
      <c r="G311" s="88">
        <v>662937361.47000003</v>
      </c>
    </row>
    <row r="312" spans="6:7" x14ac:dyDescent="0.3">
      <c r="F312" s="89" t="s">
        <v>16960</v>
      </c>
      <c r="G312" s="24">
        <v>159119250.97999999</v>
      </c>
    </row>
    <row r="313" spans="6:7" x14ac:dyDescent="0.3">
      <c r="F313" s="89" t="s">
        <v>19406</v>
      </c>
      <c r="G313" s="24">
        <v>158846844.49000001</v>
      </c>
    </row>
    <row r="314" spans="6:7" x14ac:dyDescent="0.3">
      <c r="F314" s="89" t="s">
        <v>31033</v>
      </c>
      <c r="G314" s="24">
        <v>344971266</v>
      </c>
    </row>
    <row r="315" spans="6:7" x14ac:dyDescent="0.3">
      <c r="F315" s="87" t="s">
        <v>471</v>
      </c>
      <c r="G315" s="88">
        <v>477905.76000000007</v>
      </c>
    </row>
    <row r="316" spans="6:7" x14ac:dyDescent="0.3">
      <c r="F316" s="89" t="s">
        <v>2455</v>
      </c>
      <c r="G316" s="24">
        <v>281184.13</v>
      </c>
    </row>
    <row r="317" spans="6:7" x14ac:dyDescent="0.3">
      <c r="F317" s="89" t="s">
        <v>7056</v>
      </c>
      <c r="G317" s="24">
        <v>157598.45000000001</v>
      </c>
    </row>
    <row r="318" spans="6:7" x14ac:dyDescent="0.3">
      <c r="F318" s="89" t="s">
        <v>10666</v>
      </c>
      <c r="G318" s="24">
        <v>38848.97</v>
      </c>
    </row>
    <row r="319" spans="6:7" x14ac:dyDescent="0.3">
      <c r="F319" s="89" t="s">
        <v>13473</v>
      </c>
      <c r="G319" s="24">
        <v>274.20999999999998</v>
      </c>
    </row>
    <row r="320" spans="6:7" x14ac:dyDescent="0.3">
      <c r="F320" s="87" t="s">
        <v>5615</v>
      </c>
      <c r="G320" s="88">
        <v>615000</v>
      </c>
    </row>
    <row r="321" spans="6:7" x14ac:dyDescent="0.3">
      <c r="F321" s="89" t="s">
        <v>31033</v>
      </c>
      <c r="G321" s="24">
        <v>615000</v>
      </c>
    </row>
    <row r="322" spans="6:7" x14ac:dyDescent="0.3">
      <c r="F322" s="90" t="s">
        <v>19399</v>
      </c>
      <c r="G322" s="42">
        <v>46952538.32</v>
      </c>
    </row>
    <row r="323" spans="6:7" x14ac:dyDescent="0.3">
      <c r="F323" s="89" t="s">
        <v>22034</v>
      </c>
      <c r="G323" s="24">
        <v>78070.990000000005</v>
      </c>
    </row>
    <row r="324" spans="6:7" x14ac:dyDescent="0.3">
      <c r="F324" s="89" t="s">
        <v>24865</v>
      </c>
      <c r="G324" s="24">
        <v>15618953.1</v>
      </c>
    </row>
    <row r="325" spans="6:7" x14ac:dyDescent="0.3">
      <c r="F325" s="89" t="s">
        <v>28207</v>
      </c>
      <c r="G325" s="24">
        <v>15636561.119999999</v>
      </c>
    </row>
    <row r="326" spans="6:7" ht="19.5" thickBot="1" x14ac:dyDescent="0.35">
      <c r="F326" s="135" t="s">
        <v>31033</v>
      </c>
      <c r="G326" s="113">
        <v>15618953.109999999</v>
      </c>
    </row>
    <row r="327" spans="6:7" x14ac:dyDescent="0.3">
      <c r="F327" s="87" t="s">
        <v>4769</v>
      </c>
      <c r="G327" s="88">
        <v>106371246.41</v>
      </c>
    </row>
    <row r="328" spans="6:7" x14ac:dyDescent="0.3">
      <c r="F328" s="89" t="s">
        <v>2455</v>
      </c>
      <c r="G328" s="24">
        <v>41252000</v>
      </c>
    </row>
    <row r="329" spans="6:7" x14ac:dyDescent="0.3">
      <c r="F329" s="89" t="s">
        <v>7056</v>
      </c>
      <c r="G329" s="24">
        <v>65000000</v>
      </c>
    </row>
    <row r="330" spans="6:7" x14ac:dyDescent="0.3">
      <c r="F330" s="89" t="s">
        <v>10666</v>
      </c>
      <c r="G330" s="24">
        <v>119246.41</v>
      </c>
    </row>
    <row r="331" spans="6:7" x14ac:dyDescent="0.3">
      <c r="F331" s="87" t="s">
        <v>985</v>
      </c>
      <c r="G331" s="88">
        <v>2600</v>
      </c>
    </row>
    <row r="332" spans="6:7" x14ac:dyDescent="0.3">
      <c r="F332" s="89" t="s">
        <v>2455</v>
      </c>
      <c r="G332" s="24">
        <v>2600</v>
      </c>
    </row>
    <row r="333" spans="6:7" x14ac:dyDescent="0.3">
      <c r="F333" s="86" t="s">
        <v>32736</v>
      </c>
      <c r="G333" s="22">
        <v>2981.72</v>
      </c>
    </row>
    <row r="334" spans="6:7" x14ac:dyDescent="0.3">
      <c r="F334" s="87" t="s">
        <v>1164</v>
      </c>
      <c r="G334" s="88">
        <v>2981.72</v>
      </c>
    </row>
    <row r="335" spans="6:7" x14ac:dyDescent="0.3">
      <c r="F335" s="89" t="s">
        <v>31033</v>
      </c>
      <c r="G335" s="24">
        <v>2981.72</v>
      </c>
    </row>
    <row r="336" spans="6:7" x14ac:dyDescent="0.3">
      <c r="F336" s="86" t="s">
        <v>28339</v>
      </c>
      <c r="G336" s="22">
        <v>504877.71</v>
      </c>
    </row>
    <row r="337" spans="6:7" x14ac:dyDescent="0.3">
      <c r="F337" s="87" t="s">
        <v>7216</v>
      </c>
      <c r="G337" s="88">
        <v>16408.71</v>
      </c>
    </row>
    <row r="338" spans="6:7" x14ac:dyDescent="0.3">
      <c r="F338" s="89" t="s">
        <v>28207</v>
      </c>
      <c r="G338" s="24">
        <v>16408.71</v>
      </c>
    </row>
    <row r="339" spans="6:7" x14ac:dyDescent="0.3">
      <c r="F339" s="87" t="s">
        <v>349</v>
      </c>
      <c r="G339" s="88">
        <v>488469</v>
      </c>
    </row>
    <row r="340" spans="6:7" x14ac:dyDescent="0.3">
      <c r="F340" s="89" t="s">
        <v>31033</v>
      </c>
      <c r="G340" s="24">
        <v>488469</v>
      </c>
    </row>
    <row r="341" spans="6:7" x14ac:dyDescent="0.3">
      <c r="F341" s="86" t="s">
        <v>12065</v>
      </c>
      <c r="G341" s="22">
        <v>47910.67</v>
      </c>
    </row>
    <row r="342" spans="6:7" x14ac:dyDescent="0.3">
      <c r="F342" s="87" t="s">
        <v>471</v>
      </c>
      <c r="G342" s="88">
        <v>14917.9</v>
      </c>
    </row>
    <row r="343" spans="6:7" x14ac:dyDescent="0.3">
      <c r="F343" s="89" t="s">
        <v>31033</v>
      </c>
      <c r="G343" s="24">
        <v>14917.9</v>
      </c>
    </row>
    <row r="344" spans="6:7" x14ac:dyDescent="0.3">
      <c r="F344" s="87" t="s">
        <v>12063</v>
      </c>
      <c r="G344" s="88">
        <v>32992.769999999997</v>
      </c>
    </row>
    <row r="345" spans="6:7" x14ac:dyDescent="0.3">
      <c r="F345" s="89" t="s">
        <v>10666</v>
      </c>
      <c r="G345" s="24">
        <v>32992.769999999997</v>
      </c>
    </row>
    <row r="346" spans="6:7" x14ac:dyDescent="0.3">
      <c r="F346" s="86" t="s">
        <v>24831</v>
      </c>
      <c r="G346" s="22">
        <v>1828.12</v>
      </c>
    </row>
    <row r="347" spans="6:7" x14ac:dyDescent="0.3">
      <c r="F347" s="87" t="s">
        <v>2453</v>
      </c>
      <c r="G347" s="88">
        <v>1828.12</v>
      </c>
    </row>
    <row r="348" spans="6:7" x14ac:dyDescent="0.3">
      <c r="F348" s="89" t="s">
        <v>22034</v>
      </c>
      <c r="G348" s="24">
        <v>1828.12</v>
      </c>
    </row>
    <row r="349" spans="6:7" x14ac:dyDescent="0.3">
      <c r="F349" s="86" t="s">
        <v>24834</v>
      </c>
      <c r="G349" s="22">
        <v>1828.12</v>
      </c>
    </row>
    <row r="350" spans="6:7" x14ac:dyDescent="0.3">
      <c r="F350" s="87" t="s">
        <v>2453</v>
      </c>
      <c r="G350" s="88">
        <v>1828.12</v>
      </c>
    </row>
    <row r="351" spans="6:7" x14ac:dyDescent="0.3">
      <c r="F351" s="89" t="s">
        <v>22034</v>
      </c>
      <c r="G351" s="24">
        <v>1828.12</v>
      </c>
    </row>
    <row r="352" spans="6:7" x14ac:dyDescent="0.3">
      <c r="F352" s="86" t="s">
        <v>24828</v>
      </c>
      <c r="G352" s="22">
        <v>1828.12</v>
      </c>
    </row>
    <row r="353" spans="6:7" x14ac:dyDescent="0.3">
      <c r="F353" s="87" t="s">
        <v>2453</v>
      </c>
      <c r="G353" s="88">
        <v>1828.12</v>
      </c>
    </row>
    <row r="354" spans="6:7" x14ac:dyDescent="0.3">
      <c r="F354" s="89" t="s">
        <v>22034</v>
      </c>
      <c r="G354" s="24">
        <v>1828.12</v>
      </c>
    </row>
    <row r="355" spans="6:7" x14ac:dyDescent="0.3">
      <c r="F355" s="86" t="s">
        <v>456</v>
      </c>
      <c r="G355" s="22">
        <v>806.02</v>
      </c>
    </row>
    <row r="356" spans="6:7" x14ac:dyDescent="0.3">
      <c r="F356" s="87" t="s">
        <v>402</v>
      </c>
      <c r="G356" s="88">
        <v>806.02</v>
      </c>
    </row>
    <row r="357" spans="6:7" x14ac:dyDescent="0.3">
      <c r="F357" s="89" t="s">
        <v>381</v>
      </c>
      <c r="G357" s="24">
        <v>806.02</v>
      </c>
    </row>
    <row r="358" spans="6:7" x14ac:dyDescent="0.3">
      <c r="F358" s="86" t="s">
        <v>26567</v>
      </c>
      <c r="G358" s="22">
        <v>50</v>
      </c>
    </row>
    <row r="359" spans="6:7" x14ac:dyDescent="0.3">
      <c r="F359" s="87" t="s">
        <v>10982</v>
      </c>
      <c r="G359" s="88">
        <v>50</v>
      </c>
    </row>
    <row r="360" spans="6:7" x14ac:dyDescent="0.3">
      <c r="F360" s="89" t="s">
        <v>24865</v>
      </c>
      <c r="G360" s="24">
        <v>50</v>
      </c>
    </row>
    <row r="361" spans="6:7" x14ac:dyDescent="0.3">
      <c r="F361" s="86" t="s">
        <v>28518</v>
      </c>
      <c r="G361" s="22">
        <v>5346.14</v>
      </c>
    </row>
    <row r="362" spans="6:7" x14ac:dyDescent="0.3">
      <c r="F362" s="87" t="s">
        <v>2247</v>
      </c>
      <c r="G362" s="88">
        <v>5346.14</v>
      </c>
    </row>
    <row r="363" spans="6:7" x14ac:dyDescent="0.3">
      <c r="F363" s="89" t="s">
        <v>28207</v>
      </c>
      <c r="G363" s="24">
        <v>5346.14</v>
      </c>
    </row>
    <row r="364" spans="6:7" x14ac:dyDescent="0.3">
      <c r="F364" s="86" t="s">
        <v>25264</v>
      </c>
      <c r="G364" s="22">
        <v>119461.2</v>
      </c>
    </row>
    <row r="365" spans="6:7" x14ac:dyDescent="0.3">
      <c r="F365" s="87" t="s">
        <v>1239</v>
      </c>
      <c r="G365" s="88">
        <v>119461.2</v>
      </c>
    </row>
    <row r="366" spans="6:7" x14ac:dyDescent="0.3">
      <c r="F366" s="89" t="s">
        <v>24865</v>
      </c>
      <c r="G366" s="24">
        <v>119461.2</v>
      </c>
    </row>
    <row r="367" spans="6:7" x14ac:dyDescent="0.3">
      <c r="F367" s="86" t="s">
        <v>26468</v>
      </c>
      <c r="G367" s="22">
        <v>856.6</v>
      </c>
    </row>
    <row r="368" spans="6:7" x14ac:dyDescent="0.3">
      <c r="F368" s="87" t="s">
        <v>1239</v>
      </c>
      <c r="G368" s="88">
        <v>856.6</v>
      </c>
    </row>
    <row r="369" spans="6:7" x14ac:dyDescent="0.3">
      <c r="F369" s="89" t="s">
        <v>24865</v>
      </c>
      <c r="G369" s="24">
        <v>124.44</v>
      </c>
    </row>
    <row r="370" spans="6:7" x14ac:dyDescent="0.3">
      <c r="F370" s="89" t="s">
        <v>28207</v>
      </c>
      <c r="G370" s="24">
        <v>489.5</v>
      </c>
    </row>
    <row r="371" spans="6:7" x14ac:dyDescent="0.3">
      <c r="F371" s="89" t="s">
        <v>31033</v>
      </c>
      <c r="G371" s="24">
        <v>242.66</v>
      </c>
    </row>
    <row r="372" spans="6:7" x14ac:dyDescent="0.3">
      <c r="F372" s="86" t="s">
        <v>16577</v>
      </c>
      <c r="G372" s="22">
        <v>285980.7</v>
      </c>
    </row>
    <row r="373" spans="6:7" x14ac:dyDescent="0.3">
      <c r="F373" s="87" t="s">
        <v>985</v>
      </c>
      <c r="G373" s="88">
        <v>285980.7</v>
      </c>
    </row>
    <row r="374" spans="6:7" x14ac:dyDescent="0.3">
      <c r="F374" s="89" t="s">
        <v>13473</v>
      </c>
      <c r="G374" s="24">
        <v>285980.7</v>
      </c>
    </row>
    <row r="375" spans="6:7" x14ac:dyDescent="0.3">
      <c r="F375" s="86" t="s">
        <v>32933</v>
      </c>
      <c r="G375" s="22">
        <v>29.04</v>
      </c>
    </row>
    <row r="376" spans="6:7" x14ac:dyDescent="0.3">
      <c r="F376" s="87" t="s">
        <v>1156</v>
      </c>
      <c r="G376" s="88">
        <v>29.04</v>
      </c>
    </row>
    <row r="377" spans="6:7" x14ac:dyDescent="0.3">
      <c r="F377" s="89" t="s">
        <v>31033</v>
      </c>
      <c r="G377" s="24">
        <v>29.04</v>
      </c>
    </row>
    <row r="378" spans="6:7" x14ac:dyDescent="0.3">
      <c r="F378" s="86" t="s">
        <v>34920</v>
      </c>
      <c r="G378" s="22">
        <v>1358.42</v>
      </c>
    </row>
    <row r="379" spans="6:7" x14ac:dyDescent="0.3">
      <c r="F379" s="87" t="s">
        <v>1239</v>
      </c>
      <c r="G379" s="88">
        <v>1358.42</v>
      </c>
    </row>
    <row r="380" spans="6:7" x14ac:dyDescent="0.3">
      <c r="F380" s="89" t="s">
        <v>31033</v>
      </c>
      <c r="G380" s="24">
        <v>1358.42</v>
      </c>
    </row>
    <row r="381" spans="6:7" x14ac:dyDescent="0.3">
      <c r="F381" s="86" t="s">
        <v>11412</v>
      </c>
      <c r="G381" s="22">
        <v>257583.6</v>
      </c>
    </row>
    <row r="382" spans="6:7" x14ac:dyDescent="0.3">
      <c r="F382" s="87" t="s">
        <v>1014</v>
      </c>
      <c r="G382" s="88">
        <v>257583.6</v>
      </c>
    </row>
    <row r="383" spans="6:7" x14ac:dyDescent="0.3">
      <c r="F383" s="89" t="s">
        <v>10666</v>
      </c>
      <c r="G383" s="24">
        <v>257583.6</v>
      </c>
    </row>
    <row r="384" spans="6:7" x14ac:dyDescent="0.3">
      <c r="F384" s="86" t="s">
        <v>33830</v>
      </c>
      <c r="G384" s="22">
        <v>25909.98</v>
      </c>
    </row>
    <row r="385" spans="6:7" x14ac:dyDescent="0.3">
      <c r="F385" s="87" t="s">
        <v>471</v>
      </c>
      <c r="G385" s="88">
        <v>25909.98</v>
      </c>
    </row>
    <row r="386" spans="6:7" x14ac:dyDescent="0.3">
      <c r="F386" s="89" t="s">
        <v>31033</v>
      </c>
      <c r="G386" s="24">
        <v>25909.98</v>
      </c>
    </row>
    <row r="387" spans="6:7" x14ac:dyDescent="0.3">
      <c r="F387" s="86" t="s">
        <v>33834</v>
      </c>
      <c r="G387" s="22">
        <v>30023.94</v>
      </c>
    </row>
    <row r="388" spans="6:7" x14ac:dyDescent="0.3">
      <c r="F388" s="87" t="s">
        <v>471</v>
      </c>
      <c r="G388" s="88">
        <v>30023.94</v>
      </c>
    </row>
    <row r="389" spans="6:7" x14ac:dyDescent="0.3">
      <c r="F389" s="89" t="s">
        <v>31033</v>
      </c>
      <c r="G389" s="24">
        <v>30023.94</v>
      </c>
    </row>
    <row r="390" spans="6:7" x14ac:dyDescent="0.3">
      <c r="F390" s="86" t="s">
        <v>8150</v>
      </c>
      <c r="G390" s="22">
        <v>1417.5</v>
      </c>
    </row>
    <row r="391" spans="6:7" x14ac:dyDescent="0.3">
      <c r="F391" s="87" t="s">
        <v>1014</v>
      </c>
      <c r="G391" s="88">
        <v>1417.5</v>
      </c>
    </row>
    <row r="392" spans="6:7" x14ac:dyDescent="0.3">
      <c r="F392" s="89" t="s">
        <v>7056</v>
      </c>
      <c r="G392" s="24">
        <v>1417.5</v>
      </c>
    </row>
    <row r="393" spans="6:7" x14ac:dyDescent="0.3">
      <c r="F393" s="86" t="s">
        <v>33342</v>
      </c>
      <c r="G393" s="22">
        <v>62</v>
      </c>
    </row>
    <row r="394" spans="6:7" x14ac:dyDescent="0.3">
      <c r="F394" s="87" t="s">
        <v>9018</v>
      </c>
      <c r="G394" s="88">
        <v>62</v>
      </c>
    </row>
    <row r="395" spans="6:7" x14ac:dyDescent="0.3">
      <c r="F395" s="89" t="s">
        <v>31033</v>
      </c>
      <c r="G395" s="24">
        <v>62</v>
      </c>
    </row>
    <row r="396" spans="6:7" x14ac:dyDescent="0.3">
      <c r="F396" s="86" t="s">
        <v>33838</v>
      </c>
      <c r="G396" s="22">
        <v>51064.93</v>
      </c>
    </row>
    <row r="397" spans="6:7" x14ac:dyDescent="0.3">
      <c r="F397" s="87" t="s">
        <v>471</v>
      </c>
      <c r="G397" s="88">
        <v>51064.93</v>
      </c>
    </row>
    <row r="398" spans="6:7" x14ac:dyDescent="0.3">
      <c r="F398" s="89" t="s">
        <v>31033</v>
      </c>
      <c r="G398" s="24">
        <v>51064.93</v>
      </c>
    </row>
    <row r="399" spans="6:7" x14ac:dyDescent="0.3">
      <c r="F399" s="86" t="s">
        <v>33195</v>
      </c>
      <c r="G399" s="22">
        <v>394.08</v>
      </c>
    </row>
    <row r="400" spans="6:7" x14ac:dyDescent="0.3">
      <c r="F400" s="87" t="s">
        <v>4067</v>
      </c>
      <c r="G400" s="88">
        <v>394.08</v>
      </c>
    </row>
    <row r="401" spans="6:7" x14ac:dyDescent="0.3">
      <c r="F401" s="89" t="s">
        <v>31033</v>
      </c>
      <c r="G401" s="24">
        <v>394.08</v>
      </c>
    </row>
    <row r="402" spans="6:7" x14ac:dyDescent="0.3">
      <c r="F402" s="86" t="s">
        <v>34334</v>
      </c>
      <c r="G402" s="22">
        <v>186</v>
      </c>
    </row>
    <row r="403" spans="6:7" x14ac:dyDescent="0.3">
      <c r="F403" s="87" t="s">
        <v>9018</v>
      </c>
      <c r="G403" s="88">
        <v>186</v>
      </c>
    </row>
    <row r="404" spans="6:7" x14ac:dyDescent="0.3">
      <c r="F404" s="89" t="s">
        <v>31033</v>
      </c>
      <c r="G404" s="24">
        <v>186</v>
      </c>
    </row>
    <row r="405" spans="6:7" x14ac:dyDescent="0.3">
      <c r="F405" s="86" t="s">
        <v>28814</v>
      </c>
      <c r="G405" s="22">
        <v>637.35</v>
      </c>
    </row>
    <row r="406" spans="6:7" x14ac:dyDescent="0.3">
      <c r="F406" s="87" t="s">
        <v>5615</v>
      </c>
      <c r="G406" s="88">
        <v>637.35</v>
      </c>
    </row>
    <row r="407" spans="6:7" x14ac:dyDescent="0.3">
      <c r="F407" s="89" t="s">
        <v>28207</v>
      </c>
      <c r="G407" s="24">
        <v>637.35</v>
      </c>
    </row>
    <row r="408" spans="6:7" x14ac:dyDescent="0.3">
      <c r="F408" s="86" t="s">
        <v>28361</v>
      </c>
      <c r="G408" s="22">
        <v>1769.4</v>
      </c>
    </row>
    <row r="409" spans="6:7" x14ac:dyDescent="0.3">
      <c r="F409" s="87" t="s">
        <v>1239</v>
      </c>
      <c r="G409" s="88">
        <v>1769.4</v>
      </c>
    </row>
    <row r="410" spans="6:7" x14ac:dyDescent="0.3">
      <c r="F410" s="89" t="s">
        <v>28207</v>
      </c>
      <c r="G410" s="24">
        <v>611.38</v>
      </c>
    </row>
    <row r="411" spans="6:7" x14ac:dyDescent="0.3">
      <c r="F411" s="89" t="s">
        <v>31033</v>
      </c>
      <c r="G411" s="24">
        <v>1158.02</v>
      </c>
    </row>
    <row r="412" spans="6:7" x14ac:dyDescent="0.3">
      <c r="F412" s="86" t="s">
        <v>28289</v>
      </c>
      <c r="G412" s="22">
        <v>331.32</v>
      </c>
    </row>
    <row r="413" spans="6:7" x14ac:dyDescent="0.3">
      <c r="F413" s="87" t="s">
        <v>1239</v>
      </c>
      <c r="G413" s="88">
        <v>331.32</v>
      </c>
    </row>
    <row r="414" spans="6:7" x14ac:dyDescent="0.3">
      <c r="F414" s="89" t="s">
        <v>28207</v>
      </c>
      <c r="G414" s="24">
        <v>331.32</v>
      </c>
    </row>
    <row r="415" spans="6:7" x14ac:dyDescent="0.3">
      <c r="F415" s="86" t="s">
        <v>33578</v>
      </c>
      <c r="G415" s="22">
        <v>1105.78</v>
      </c>
    </row>
    <row r="416" spans="6:7" x14ac:dyDescent="0.3">
      <c r="F416" s="87" t="s">
        <v>1239</v>
      </c>
      <c r="G416" s="88">
        <v>1105.78</v>
      </c>
    </row>
    <row r="417" spans="6:7" x14ac:dyDescent="0.3">
      <c r="F417" s="89" t="s">
        <v>31033</v>
      </c>
      <c r="G417" s="24">
        <v>1105.78</v>
      </c>
    </row>
    <row r="418" spans="6:7" x14ac:dyDescent="0.3">
      <c r="F418" s="86" t="s">
        <v>33038</v>
      </c>
      <c r="G418" s="22">
        <v>129.56</v>
      </c>
    </row>
    <row r="419" spans="6:7" x14ac:dyDescent="0.3">
      <c r="F419" s="87" t="s">
        <v>4067</v>
      </c>
      <c r="G419" s="88">
        <v>129.56</v>
      </c>
    </row>
    <row r="420" spans="6:7" x14ac:dyDescent="0.3">
      <c r="F420" s="89" t="s">
        <v>31033</v>
      </c>
      <c r="G420" s="24">
        <v>129.56</v>
      </c>
    </row>
    <row r="421" spans="6:7" x14ac:dyDescent="0.3">
      <c r="F421" s="86" t="s">
        <v>19659</v>
      </c>
      <c r="G421" s="22">
        <v>98.37</v>
      </c>
    </row>
    <row r="422" spans="6:7" x14ac:dyDescent="0.3">
      <c r="F422" s="87" t="s">
        <v>1239</v>
      </c>
      <c r="G422" s="88">
        <v>98.37</v>
      </c>
    </row>
    <row r="423" spans="6:7" x14ac:dyDescent="0.3">
      <c r="F423" s="89" t="s">
        <v>19406</v>
      </c>
      <c r="G423" s="24">
        <v>48.59</v>
      </c>
    </row>
    <row r="424" spans="6:7" x14ac:dyDescent="0.3">
      <c r="F424" s="89" t="s">
        <v>28207</v>
      </c>
      <c r="G424" s="24">
        <v>49.78</v>
      </c>
    </row>
    <row r="425" spans="6:7" x14ac:dyDescent="0.3">
      <c r="F425" s="86" t="s">
        <v>31119</v>
      </c>
      <c r="G425" s="22">
        <v>269.68</v>
      </c>
    </row>
    <row r="426" spans="6:7" x14ac:dyDescent="0.3">
      <c r="F426" s="87" t="s">
        <v>1239</v>
      </c>
      <c r="G426" s="88">
        <v>269.68</v>
      </c>
    </row>
    <row r="427" spans="6:7" x14ac:dyDescent="0.3">
      <c r="F427" s="89" t="s">
        <v>31033</v>
      </c>
      <c r="G427" s="24">
        <v>269.68</v>
      </c>
    </row>
    <row r="428" spans="6:7" x14ac:dyDescent="0.3">
      <c r="F428" s="86" t="s">
        <v>28268</v>
      </c>
      <c r="G428" s="22">
        <v>1498.71</v>
      </c>
    </row>
    <row r="429" spans="6:7" x14ac:dyDescent="0.3">
      <c r="F429" s="87" t="s">
        <v>1239</v>
      </c>
      <c r="G429" s="88">
        <v>1498.71</v>
      </c>
    </row>
    <row r="430" spans="6:7" x14ac:dyDescent="0.3">
      <c r="F430" s="89" t="s">
        <v>28207</v>
      </c>
      <c r="G430" s="24">
        <v>1498.71</v>
      </c>
    </row>
    <row r="431" spans="6:7" x14ac:dyDescent="0.3">
      <c r="F431" s="86" t="s">
        <v>34948</v>
      </c>
      <c r="G431" s="22">
        <v>489.95</v>
      </c>
    </row>
    <row r="432" spans="6:7" x14ac:dyDescent="0.3">
      <c r="F432" s="87" t="s">
        <v>1239</v>
      </c>
      <c r="G432" s="88">
        <v>489.95</v>
      </c>
    </row>
    <row r="433" spans="6:7" x14ac:dyDescent="0.3">
      <c r="F433" s="89" t="s">
        <v>31033</v>
      </c>
      <c r="G433" s="24">
        <v>489.95</v>
      </c>
    </row>
    <row r="434" spans="6:7" x14ac:dyDescent="0.3">
      <c r="F434" s="86" t="s">
        <v>28271</v>
      </c>
      <c r="G434" s="22">
        <v>1207.07</v>
      </c>
    </row>
    <row r="435" spans="6:7" x14ac:dyDescent="0.3">
      <c r="F435" s="87" t="s">
        <v>1239</v>
      </c>
      <c r="G435" s="88">
        <v>1207.07</v>
      </c>
    </row>
    <row r="436" spans="6:7" x14ac:dyDescent="0.3">
      <c r="F436" s="89" t="s">
        <v>28207</v>
      </c>
      <c r="G436" s="24">
        <v>1207.07</v>
      </c>
    </row>
    <row r="437" spans="6:7" x14ac:dyDescent="0.3">
      <c r="F437" s="86" t="s">
        <v>28298</v>
      </c>
      <c r="G437" s="22">
        <v>124.44</v>
      </c>
    </row>
    <row r="438" spans="6:7" x14ac:dyDescent="0.3">
      <c r="F438" s="87" t="s">
        <v>1239</v>
      </c>
      <c r="G438" s="88">
        <v>124.44</v>
      </c>
    </row>
    <row r="439" spans="6:7" x14ac:dyDescent="0.3">
      <c r="F439" s="89" t="s">
        <v>28207</v>
      </c>
      <c r="G439" s="24">
        <v>124.44</v>
      </c>
    </row>
    <row r="440" spans="6:7" x14ac:dyDescent="0.3">
      <c r="F440" s="86" t="s">
        <v>25049</v>
      </c>
      <c r="G440" s="22">
        <v>61.98</v>
      </c>
    </row>
    <row r="441" spans="6:7" x14ac:dyDescent="0.3">
      <c r="F441" s="87" t="s">
        <v>471</v>
      </c>
      <c r="G441" s="88">
        <v>61.98</v>
      </c>
    </row>
    <row r="442" spans="6:7" x14ac:dyDescent="0.3">
      <c r="F442" s="89" t="s">
        <v>24865</v>
      </c>
      <c r="G442" s="24">
        <v>61.98</v>
      </c>
    </row>
    <row r="443" spans="6:7" x14ac:dyDescent="0.3">
      <c r="F443" s="86" t="s">
        <v>13151</v>
      </c>
      <c r="G443" s="22">
        <v>1026.31</v>
      </c>
    </row>
    <row r="444" spans="6:7" x14ac:dyDescent="0.3">
      <c r="F444" s="87" t="s">
        <v>4067</v>
      </c>
      <c r="G444" s="88">
        <v>1026.31</v>
      </c>
    </row>
    <row r="445" spans="6:7" x14ac:dyDescent="0.3">
      <c r="F445" s="89" t="s">
        <v>10666</v>
      </c>
      <c r="G445" s="24">
        <v>1026.31</v>
      </c>
    </row>
    <row r="446" spans="6:7" x14ac:dyDescent="0.3">
      <c r="F446" s="86" t="s">
        <v>23743</v>
      </c>
      <c r="G446" s="22">
        <v>269.64</v>
      </c>
    </row>
    <row r="447" spans="6:7" x14ac:dyDescent="0.3">
      <c r="F447" s="87" t="s">
        <v>471</v>
      </c>
      <c r="G447" s="88">
        <v>269.64</v>
      </c>
    </row>
    <row r="448" spans="6:7" x14ac:dyDescent="0.3">
      <c r="F448" s="89" t="s">
        <v>22034</v>
      </c>
      <c r="G448" s="24">
        <v>269.64</v>
      </c>
    </row>
    <row r="449" spans="6:7" x14ac:dyDescent="0.3">
      <c r="F449" s="86" t="s">
        <v>26279</v>
      </c>
      <c r="G449" s="22">
        <v>30350</v>
      </c>
    </row>
    <row r="450" spans="6:7" x14ac:dyDescent="0.3">
      <c r="F450" s="87" t="s">
        <v>1164</v>
      </c>
      <c r="G450" s="88">
        <v>30350</v>
      </c>
    </row>
    <row r="451" spans="6:7" x14ac:dyDescent="0.3">
      <c r="F451" s="89" t="s">
        <v>24865</v>
      </c>
      <c r="G451" s="24">
        <v>30350</v>
      </c>
    </row>
    <row r="452" spans="6:7" x14ac:dyDescent="0.3">
      <c r="F452" s="86" t="s">
        <v>25045</v>
      </c>
      <c r="G452" s="22">
        <v>307.84000000000003</v>
      </c>
    </row>
    <row r="453" spans="6:7" x14ac:dyDescent="0.3">
      <c r="F453" s="87" t="s">
        <v>471</v>
      </c>
      <c r="G453" s="88">
        <v>307.84000000000003</v>
      </c>
    </row>
    <row r="454" spans="6:7" x14ac:dyDescent="0.3">
      <c r="F454" s="89" t="s">
        <v>24865</v>
      </c>
      <c r="G454" s="24">
        <v>307.84000000000003</v>
      </c>
    </row>
    <row r="455" spans="6:7" x14ac:dyDescent="0.3">
      <c r="F455" s="86" t="s">
        <v>33842</v>
      </c>
      <c r="G455" s="22">
        <v>31375.360000000001</v>
      </c>
    </row>
    <row r="456" spans="6:7" x14ac:dyDescent="0.3">
      <c r="F456" s="87" t="s">
        <v>471</v>
      </c>
      <c r="G456" s="88">
        <v>31375.360000000001</v>
      </c>
    </row>
    <row r="457" spans="6:7" x14ac:dyDescent="0.3">
      <c r="F457" s="89" t="s">
        <v>31033</v>
      </c>
      <c r="G457" s="24">
        <v>31375.360000000001</v>
      </c>
    </row>
    <row r="458" spans="6:7" x14ac:dyDescent="0.3">
      <c r="F458" s="86" t="s">
        <v>34303</v>
      </c>
      <c r="G458" s="22">
        <v>93</v>
      </c>
    </row>
    <row r="459" spans="6:7" x14ac:dyDescent="0.3">
      <c r="F459" s="87" t="s">
        <v>9018</v>
      </c>
      <c r="G459" s="88">
        <v>93</v>
      </c>
    </row>
    <row r="460" spans="6:7" x14ac:dyDescent="0.3">
      <c r="F460" s="89" t="s">
        <v>31033</v>
      </c>
      <c r="G460" s="24">
        <v>93</v>
      </c>
    </row>
    <row r="461" spans="6:7" x14ac:dyDescent="0.3">
      <c r="F461" s="86" t="s">
        <v>32143</v>
      </c>
      <c r="G461" s="22">
        <v>80846.929999999993</v>
      </c>
    </row>
    <row r="462" spans="6:7" x14ac:dyDescent="0.3">
      <c r="F462" s="87" t="s">
        <v>32141</v>
      </c>
      <c r="G462" s="88">
        <v>80846.929999999993</v>
      </c>
    </row>
    <row r="463" spans="6:7" x14ac:dyDescent="0.3">
      <c r="F463" s="89" t="s">
        <v>31033</v>
      </c>
      <c r="G463" s="24">
        <v>80846.929999999993</v>
      </c>
    </row>
    <row r="464" spans="6:7" x14ac:dyDescent="0.3">
      <c r="F464" s="86" t="s">
        <v>34043</v>
      </c>
      <c r="G464" s="22">
        <v>65.680000000000007</v>
      </c>
    </row>
    <row r="465" spans="6:7" x14ac:dyDescent="0.3">
      <c r="F465" s="87" t="s">
        <v>4067</v>
      </c>
      <c r="G465" s="88">
        <v>65.680000000000007</v>
      </c>
    </row>
    <row r="466" spans="6:7" x14ac:dyDescent="0.3">
      <c r="F466" s="89" t="s">
        <v>31033</v>
      </c>
      <c r="G466" s="24">
        <v>65.680000000000007</v>
      </c>
    </row>
    <row r="467" spans="6:7" x14ac:dyDescent="0.3">
      <c r="F467" s="86" t="s">
        <v>26109</v>
      </c>
      <c r="G467" s="22">
        <v>97.29</v>
      </c>
    </row>
    <row r="468" spans="6:7" x14ac:dyDescent="0.3">
      <c r="F468" s="87" t="s">
        <v>4067</v>
      </c>
      <c r="G468" s="88">
        <v>97.29</v>
      </c>
    </row>
    <row r="469" spans="6:7" x14ac:dyDescent="0.3">
      <c r="F469" s="89" t="s">
        <v>24865</v>
      </c>
      <c r="G469" s="24">
        <v>97.29</v>
      </c>
    </row>
    <row r="470" spans="6:7" x14ac:dyDescent="0.3">
      <c r="F470" s="86" t="s">
        <v>28427</v>
      </c>
      <c r="G470" s="22">
        <v>96</v>
      </c>
    </row>
    <row r="471" spans="6:7" x14ac:dyDescent="0.3">
      <c r="F471" s="87" t="s">
        <v>4067</v>
      </c>
      <c r="G471" s="88">
        <v>96</v>
      </c>
    </row>
    <row r="472" spans="6:7" x14ac:dyDescent="0.3">
      <c r="F472" s="89" t="s">
        <v>28207</v>
      </c>
      <c r="G472" s="24">
        <v>96</v>
      </c>
    </row>
    <row r="473" spans="6:7" x14ac:dyDescent="0.3">
      <c r="F473" s="86" t="s">
        <v>30991</v>
      </c>
      <c r="G473" s="22">
        <v>4324.5</v>
      </c>
    </row>
    <row r="474" spans="6:7" x14ac:dyDescent="0.3">
      <c r="F474" s="87" t="s">
        <v>3517</v>
      </c>
      <c r="G474" s="88">
        <v>4324.5</v>
      </c>
    </row>
    <row r="475" spans="6:7" x14ac:dyDescent="0.3">
      <c r="F475" s="89" t="s">
        <v>28207</v>
      </c>
      <c r="G475" s="24">
        <v>4324.5</v>
      </c>
    </row>
    <row r="476" spans="6:7" x14ac:dyDescent="0.3">
      <c r="F476" s="86" t="s">
        <v>28252</v>
      </c>
      <c r="G476" s="22">
        <v>830.64</v>
      </c>
    </row>
    <row r="477" spans="6:7" x14ac:dyDescent="0.3">
      <c r="F477" s="87" t="s">
        <v>1239</v>
      </c>
      <c r="G477" s="88">
        <v>830.64</v>
      </c>
    </row>
    <row r="478" spans="6:7" x14ac:dyDescent="0.3">
      <c r="F478" s="89" t="s">
        <v>28207</v>
      </c>
      <c r="G478" s="24">
        <v>830.64</v>
      </c>
    </row>
    <row r="479" spans="6:7" x14ac:dyDescent="0.3">
      <c r="F479" s="86" t="s">
        <v>31015</v>
      </c>
      <c r="G479" s="22">
        <v>772.4</v>
      </c>
    </row>
    <row r="480" spans="6:7" x14ac:dyDescent="0.3">
      <c r="F480" s="87" t="s">
        <v>29020</v>
      </c>
      <c r="G480" s="88">
        <v>772.4</v>
      </c>
    </row>
    <row r="481" spans="6:7" x14ac:dyDescent="0.3">
      <c r="F481" s="89" t="s">
        <v>28207</v>
      </c>
      <c r="G481" s="24">
        <v>772.4</v>
      </c>
    </row>
    <row r="482" spans="6:7" x14ac:dyDescent="0.3">
      <c r="F482" s="86" t="s">
        <v>4053</v>
      </c>
      <c r="G482" s="22">
        <v>9028</v>
      </c>
    </row>
    <row r="483" spans="6:7" x14ac:dyDescent="0.3">
      <c r="F483" s="87" t="s">
        <v>625</v>
      </c>
      <c r="G483" s="88">
        <v>9028</v>
      </c>
    </row>
    <row r="484" spans="6:7" x14ac:dyDescent="0.3">
      <c r="F484" s="89" t="s">
        <v>2455</v>
      </c>
      <c r="G484" s="24">
        <v>9028</v>
      </c>
    </row>
    <row r="485" spans="6:7" x14ac:dyDescent="0.3">
      <c r="F485" s="86" t="s">
        <v>10913</v>
      </c>
      <c r="G485" s="22">
        <v>9470.9900000000016</v>
      </c>
    </row>
    <row r="486" spans="6:7" x14ac:dyDescent="0.3">
      <c r="F486" s="87" t="s">
        <v>471</v>
      </c>
      <c r="G486" s="88">
        <v>9470.9900000000016</v>
      </c>
    </row>
    <row r="487" spans="6:7" x14ac:dyDescent="0.3">
      <c r="F487" s="89" t="s">
        <v>10666</v>
      </c>
      <c r="G487" s="24">
        <v>2231.19</v>
      </c>
    </row>
    <row r="488" spans="6:7" x14ac:dyDescent="0.3">
      <c r="F488" s="89" t="s">
        <v>13473</v>
      </c>
      <c r="G488" s="24">
        <v>5561.23</v>
      </c>
    </row>
    <row r="489" spans="6:7" x14ac:dyDescent="0.3">
      <c r="F489" s="89" t="s">
        <v>22034</v>
      </c>
      <c r="G489" s="24">
        <v>74.02</v>
      </c>
    </row>
    <row r="490" spans="6:7" x14ac:dyDescent="0.3">
      <c r="F490" s="89" t="s">
        <v>31033</v>
      </c>
      <c r="G490" s="24">
        <v>1604.5500000000002</v>
      </c>
    </row>
    <row r="491" spans="6:7" x14ac:dyDescent="0.3">
      <c r="F491" s="86" t="s">
        <v>28448</v>
      </c>
      <c r="G491" s="22">
        <v>413.76</v>
      </c>
    </row>
    <row r="492" spans="6:7" x14ac:dyDescent="0.3">
      <c r="F492" s="87" t="s">
        <v>1239</v>
      </c>
      <c r="G492" s="88">
        <v>413.76</v>
      </c>
    </row>
    <row r="493" spans="6:7" x14ac:dyDescent="0.3">
      <c r="F493" s="89" t="s">
        <v>28207</v>
      </c>
      <c r="G493" s="24">
        <v>413.76</v>
      </c>
    </row>
    <row r="494" spans="6:7" x14ac:dyDescent="0.3">
      <c r="F494" s="86" t="s">
        <v>29662</v>
      </c>
      <c r="G494" s="22">
        <v>48</v>
      </c>
    </row>
    <row r="495" spans="6:7" x14ac:dyDescent="0.3">
      <c r="F495" s="87" t="s">
        <v>4067</v>
      </c>
      <c r="G495" s="88">
        <v>48</v>
      </c>
    </row>
    <row r="496" spans="6:7" x14ac:dyDescent="0.3">
      <c r="F496" s="89" t="s">
        <v>28207</v>
      </c>
      <c r="G496" s="24">
        <v>48</v>
      </c>
    </row>
    <row r="497" spans="6:7" x14ac:dyDescent="0.3">
      <c r="F497" s="86" t="s">
        <v>28380</v>
      </c>
      <c r="G497" s="22">
        <v>24</v>
      </c>
    </row>
    <row r="498" spans="6:7" x14ac:dyDescent="0.3">
      <c r="F498" s="87" t="s">
        <v>4067</v>
      </c>
      <c r="G498" s="88">
        <v>24</v>
      </c>
    </row>
    <row r="499" spans="6:7" x14ac:dyDescent="0.3">
      <c r="F499" s="89" t="s">
        <v>28207</v>
      </c>
      <c r="G499" s="24">
        <v>24</v>
      </c>
    </row>
    <row r="500" spans="6:7" x14ac:dyDescent="0.3">
      <c r="F500" s="86" t="s">
        <v>34980</v>
      </c>
      <c r="G500" s="22">
        <v>317.2</v>
      </c>
    </row>
    <row r="501" spans="6:7" x14ac:dyDescent="0.3">
      <c r="F501" s="87" t="s">
        <v>1239</v>
      </c>
      <c r="G501" s="88">
        <v>317.2</v>
      </c>
    </row>
    <row r="502" spans="6:7" x14ac:dyDescent="0.3">
      <c r="F502" s="89" t="s">
        <v>31033</v>
      </c>
      <c r="G502" s="24">
        <v>317.2</v>
      </c>
    </row>
    <row r="503" spans="6:7" x14ac:dyDescent="0.3">
      <c r="F503" s="86" t="s">
        <v>28396</v>
      </c>
      <c r="G503" s="22">
        <v>585.55999999999995</v>
      </c>
    </row>
    <row r="504" spans="6:7" x14ac:dyDescent="0.3">
      <c r="F504" s="87" t="s">
        <v>4067</v>
      </c>
      <c r="G504" s="88">
        <v>585.55999999999995</v>
      </c>
    </row>
    <row r="505" spans="6:7" x14ac:dyDescent="0.3">
      <c r="F505" s="89" t="s">
        <v>28207</v>
      </c>
      <c r="G505" s="24">
        <v>285</v>
      </c>
    </row>
    <row r="506" spans="6:7" x14ac:dyDescent="0.3">
      <c r="F506" s="89" t="s">
        <v>31033</v>
      </c>
      <c r="G506" s="24">
        <v>300.56</v>
      </c>
    </row>
    <row r="507" spans="6:7" x14ac:dyDescent="0.3">
      <c r="F507" s="86" t="s">
        <v>28641</v>
      </c>
      <c r="G507" s="22">
        <v>406.78</v>
      </c>
    </row>
    <row r="508" spans="6:7" x14ac:dyDescent="0.3">
      <c r="F508" s="87" t="s">
        <v>4067</v>
      </c>
      <c r="G508" s="88">
        <v>406.78</v>
      </c>
    </row>
    <row r="509" spans="6:7" x14ac:dyDescent="0.3">
      <c r="F509" s="89" t="s">
        <v>28207</v>
      </c>
      <c r="G509" s="24">
        <v>342</v>
      </c>
    </row>
    <row r="510" spans="6:7" x14ac:dyDescent="0.3">
      <c r="F510" s="89" t="s">
        <v>31033</v>
      </c>
      <c r="G510" s="24">
        <v>64.78</v>
      </c>
    </row>
    <row r="511" spans="6:7" x14ac:dyDescent="0.3">
      <c r="F511" s="86" t="s">
        <v>28665</v>
      </c>
      <c r="G511" s="22">
        <v>570</v>
      </c>
    </row>
    <row r="512" spans="6:7" x14ac:dyDescent="0.3">
      <c r="F512" s="87" t="s">
        <v>4067</v>
      </c>
      <c r="G512" s="88">
        <v>570</v>
      </c>
    </row>
    <row r="513" spans="6:7" x14ac:dyDescent="0.3">
      <c r="F513" s="89" t="s">
        <v>28207</v>
      </c>
      <c r="G513" s="24">
        <v>570</v>
      </c>
    </row>
    <row r="514" spans="6:7" x14ac:dyDescent="0.3">
      <c r="F514" s="86" t="s">
        <v>31298</v>
      </c>
      <c r="G514" s="22">
        <v>577.79999999999995</v>
      </c>
    </row>
    <row r="515" spans="6:7" x14ac:dyDescent="0.3">
      <c r="F515" s="87" t="s">
        <v>4067</v>
      </c>
      <c r="G515" s="88">
        <v>577.79999999999995</v>
      </c>
    </row>
    <row r="516" spans="6:7" x14ac:dyDescent="0.3">
      <c r="F516" s="89" t="s">
        <v>31033</v>
      </c>
      <c r="G516" s="24">
        <v>577.79999999999995</v>
      </c>
    </row>
    <row r="517" spans="6:7" x14ac:dyDescent="0.3">
      <c r="F517" s="86" t="s">
        <v>33147</v>
      </c>
      <c r="G517" s="22">
        <v>93</v>
      </c>
    </row>
    <row r="518" spans="6:7" x14ac:dyDescent="0.3">
      <c r="F518" s="87" t="s">
        <v>9018</v>
      </c>
      <c r="G518" s="88">
        <v>93</v>
      </c>
    </row>
    <row r="519" spans="6:7" x14ac:dyDescent="0.3">
      <c r="F519" s="89" t="s">
        <v>31033</v>
      </c>
      <c r="G519" s="24">
        <v>93</v>
      </c>
    </row>
    <row r="520" spans="6:7" x14ac:dyDescent="0.3">
      <c r="F520" s="86" t="s">
        <v>31382</v>
      </c>
      <c r="G520" s="22">
        <v>131.65</v>
      </c>
    </row>
    <row r="521" spans="6:7" x14ac:dyDescent="0.3">
      <c r="F521" s="87" t="s">
        <v>4067</v>
      </c>
      <c r="G521" s="88">
        <v>131.65</v>
      </c>
    </row>
    <row r="522" spans="6:7" x14ac:dyDescent="0.3">
      <c r="F522" s="89" t="s">
        <v>31033</v>
      </c>
      <c r="G522" s="24">
        <v>131.65</v>
      </c>
    </row>
    <row r="523" spans="6:7" x14ac:dyDescent="0.3">
      <c r="F523" s="86" t="s">
        <v>31273</v>
      </c>
      <c r="G523" s="22">
        <v>196.22000000000003</v>
      </c>
    </row>
    <row r="524" spans="6:7" x14ac:dyDescent="0.3">
      <c r="F524" s="87" t="s">
        <v>4067</v>
      </c>
      <c r="G524" s="88">
        <v>196.22000000000003</v>
      </c>
    </row>
    <row r="525" spans="6:7" x14ac:dyDescent="0.3">
      <c r="F525" s="89" t="s">
        <v>31033</v>
      </c>
      <c r="G525" s="24">
        <v>196.22000000000003</v>
      </c>
    </row>
    <row r="526" spans="6:7" x14ac:dyDescent="0.3">
      <c r="F526" s="86" t="s">
        <v>31304</v>
      </c>
      <c r="G526" s="22">
        <v>193.62</v>
      </c>
    </row>
    <row r="527" spans="6:7" x14ac:dyDescent="0.3">
      <c r="F527" s="87" t="s">
        <v>4067</v>
      </c>
      <c r="G527" s="88">
        <v>193.62</v>
      </c>
    </row>
    <row r="528" spans="6:7" x14ac:dyDescent="0.3">
      <c r="F528" s="89" t="s">
        <v>31033</v>
      </c>
      <c r="G528" s="24">
        <v>193.62</v>
      </c>
    </row>
    <row r="529" spans="6:7" x14ac:dyDescent="0.3">
      <c r="F529" s="86" t="s">
        <v>24465</v>
      </c>
      <c r="G529" s="22">
        <v>431.6</v>
      </c>
    </row>
    <row r="530" spans="6:7" x14ac:dyDescent="0.3">
      <c r="F530" s="87" t="s">
        <v>9018</v>
      </c>
      <c r="G530" s="88">
        <v>431.6</v>
      </c>
    </row>
    <row r="531" spans="6:7" x14ac:dyDescent="0.3">
      <c r="F531" s="89" t="s">
        <v>22034</v>
      </c>
      <c r="G531" s="24">
        <v>92.1</v>
      </c>
    </row>
    <row r="532" spans="6:7" x14ac:dyDescent="0.3">
      <c r="F532" s="89" t="s">
        <v>24865</v>
      </c>
      <c r="G532" s="24">
        <v>153.5</v>
      </c>
    </row>
    <row r="533" spans="6:7" x14ac:dyDescent="0.3">
      <c r="F533" s="89" t="s">
        <v>31033</v>
      </c>
      <c r="G533" s="24">
        <v>186</v>
      </c>
    </row>
    <row r="534" spans="6:7" x14ac:dyDescent="0.3">
      <c r="F534" s="86" t="s">
        <v>15975</v>
      </c>
      <c r="G534" s="22">
        <v>1202</v>
      </c>
    </row>
    <row r="535" spans="6:7" x14ac:dyDescent="0.3">
      <c r="F535" s="87" t="s">
        <v>1014</v>
      </c>
      <c r="G535" s="88">
        <v>1202</v>
      </c>
    </row>
    <row r="536" spans="6:7" x14ac:dyDescent="0.3">
      <c r="F536" s="89" t="s">
        <v>13473</v>
      </c>
      <c r="G536" s="24">
        <v>1202</v>
      </c>
    </row>
    <row r="537" spans="6:7" x14ac:dyDescent="0.3">
      <c r="F537" s="86" t="s">
        <v>31069</v>
      </c>
      <c r="G537" s="22">
        <v>51.65</v>
      </c>
    </row>
    <row r="538" spans="6:7" x14ac:dyDescent="0.3">
      <c r="F538" s="87" t="s">
        <v>1150</v>
      </c>
      <c r="G538" s="88">
        <v>51.65</v>
      </c>
    </row>
    <row r="539" spans="6:7" x14ac:dyDescent="0.3">
      <c r="F539" s="89" t="s">
        <v>31033</v>
      </c>
      <c r="G539" s="24">
        <v>51.65</v>
      </c>
    </row>
    <row r="540" spans="6:7" x14ac:dyDescent="0.3">
      <c r="F540" s="86" t="s">
        <v>28283</v>
      </c>
      <c r="G540" s="22">
        <v>737.31</v>
      </c>
    </row>
    <row r="541" spans="6:7" x14ac:dyDescent="0.3">
      <c r="F541" s="87" t="s">
        <v>1239</v>
      </c>
      <c r="G541" s="88">
        <v>737.31</v>
      </c>
    </row>
    <row r="542" spans="6:7" x14ac:dyDescent="0.3">
      <c r="F542" s="89" t="s">
        <v>28207</v>
      </c>
      <c r="G542" s="24">
        <v>737.31</v>
      </c>
    </row>
    <row r="543" spans="6:7" x14ac:dyDescent="0.3">
      <c r="F543" s="86" t="s">
        <v>28227</v>
      </c>
      <c r="G543" s="22">
        <v>591.1</v>
      </c>
    </row>
    <row r="544" spans="6:7" x14ac:dyDescent="0.3">
      <c r="F544" s="87" t="s">
        <v>1239</v>
      </c>
      <c r="G544" s="88">
        <v>591.1</v>
      </c>
    </row>
    <row r="545" spans="6:7" x14ac:dyDescent="0.3">
      <c r="F545" s="89" t="s">
        <v>28207</v>
      </c>
      <c r="G545" s="24">
        <v>591.1</v>
      </c>
    </row>
    <row r="546" spans="6:7" x14ac:dyDescent="0.3">
      <c r="F546" s="86" t="s">
        <v>28274</v>
      </c>
      <c r="G546" s="22">
        <v>671.98</v>
      </c>
    </row>
    <row r="547" spans="6:7" x14ac:dyDescent="0.3">
      <c r="F547" s="87" t="s">
        <v>1239</v>
      </c>
      <c r="G547" s="88">
        <v>671.98</v>
      </c>
    </row>
    <row r="548" spans="6:7" x14ac:dyDescent="0.3">
      <c r="F548" s="89" t="s">
        <v>28207</v>
      </c>
      <c r="G548" s="24">
        <v>671.98</v>
      </c>
    </row>
    <row r="549" spans="6:7" x14ac:dyDescent="0.3">
      <c r="F549" s="86" t="s">
        <v>32612</v>
      </c>
      <c r="G549" s="22">
        <v>61.4</v>
      </c>
    </row>
    <row r="550" spans="6:7" x14ac:dyDescent="0.3">
      <c r="F550" s="87" t="s">
        <v>9018</v>
      </c>
      <c r="G550" s="88">
        <v>61.4</v>
      </c>
    </row>
    <row r="551" spans="6:7" x14ac:dyDescent="0.3">
      <c r="F551" s="89" t="s">
        <v>31033</v>
      </c>
      <c r="G551" s="24">
        <v>61.4</v>
      </c>
    </row>
    <row r="552" spans="6:7" x14ac:dyDescent="0.3">
      <c r="F552" s="86" t="s">
        <v>28375</v>
      </c>
      <c r="G552" s="22">
        <v>300.56</v>
      </c>
    </row>
    <row r="553" spans="6:7" x14ac:dyDescent="0.3">
      <c r="F553" s="87" t="s">
        <v>4067</v>
      </c>
      <c r="G553" s="88">
        <v>300.56</v>
      </c>
    </row>
    <row r="554" spans="6:7" x14ac:dyDescent="0.3">
      <c r="F554" s="89" t="s">
        <v>28207</v>
      </c>
      <c r="G554" s="24">
        <v>171</v>
      </c>
    </row>
    <row r="555" spans="6:7" x14ac:dyDescent="0.3">
      <c r="F555" s="89" t="s">
        <v>31033</v>
      </c>
      <c r="G555" s="24">
        <v>129.56</v>
      </c>
    </row>
    <row r="556" spans="6:7" x14ac:dyDescent="0.3">
      <c r="F556" s="86" t="s">
        <v>964</v>
      </c>
      <c r="G556" s="22">
        <v>652.99</v>
      </c>
    </row>
    <row r="557" spans="6:7" x14ac:dyDescent="0.3">
      <c r="F557" s="87" t="s">
        <v>357</v>
      </c>
      <c r="G557" s="88">
        <v>652.99</v>
      </c>
    </row>
    <row r="558" spans="6:7" x14ac:dyDescent="0.3">
      <c r="F558" s="89" t="s">
        <v>926</v>
      </c>
      <c r="G558" s="24">
        <v>652.99</v>
      </c>
    </row>
    <row r="559" spans="6:7" x14ac:dyDescent="0.3">
      <c r="F559" s="86" t="s">
        <v>20773</v>
      </c>
      <c r="G559" s="22">
        <v>121719.59</v>
      </c>
    </row>
    <row r="560" spans="6:7" x14ac:dyDescent="0.3">
      <c r="F560" s="87" t="s">
        <v>10802</v>
      </c>
      <c r="G560" s="88">
        <v>121719.59</v>
      </c>
    </row>
    <row r="561" spans="6:7" x14ac:dyDescent="0.3">
      <c r="F561" s="89" t="s">
        <v>19406</v>
      </c>
      <c r="G561" s="24">
        <v>121719.59</v>
      </c>
    </row>
    <row r="562" spans="6:7" x14ac:dyDescent="0.3">
      <c r="F562" s="86" t="s">
        <v>3052</v>
      </c>
      <c r="G562" s="22">
        <v>457030300.94000006</v>
      </c>
    </row>
    <row r="563" spans="6:7" x14ac:dyDescent="0.3">
      <c r="F563" s="87" t="s">
        <v>4067</v>
      </c>
      <c r="G563" s="88">
        <v>12757.16</v>
      </c>
    </row>
    <row r="564" spans="6:7" x14ac:dyDescent="0.3">
      <c r="F564" s="89" t="s">
        <v>19406</v>
      </c>
      <c r="G564" s="24">
        <v>12757.16</v>
      </c>
    </row>
    <row r="565" spans="6:7" x14ac:dyDescent="0.3">
      <c r="F565" s="87" t="s">
        <v>12956</v>
      </c>
      <c r="G565" s="88">
        <v>42878.19</v>
      </c>
    </row>
    <row r="566" spans="6:7" x14ac:dyDescent="0.3">
      <c r="F566" s="89" t="s">
        <v>19406</v>
      </c>
      <c r="G566" s="24">
        <v>42878.19</v>
      </c>
    </row>
    <row r="567" spans="6:7" x14ac:dyDescent="0.3">
      <c r="F567" s="87" t="s">
        <v>471</v>
      </c>
      <c r="G567" s="88">
        <v>3613.53</v>
      </c>
    </row>
    <row r="568" spans="6:7" x14ac:dyDescent="0.3">
      <c r="F568" s="89" t="s">
        <v>19406</v>
      </c>
      <c r="G568" s="24">
        <v>3613.53</v>
      </c>
    </row>
    <row r="569" spans="6:7" x14ac:dyDescent="0.3">
      <c r="F569" s="87" t="s">
        <v>1008</v>
      </c>
      <c r="G569" s="88">
        <v>42371539.460000001</v>
      </c>
    </row>
    <row r="570" spans="6:7" x14ac:dyDescent="0.3">
      <c r="F570" s="89" t="s">
        <v>2455</v>
      </c>
      <c r="G570" s="24">
        <v>695471.41</v>
      </c>
    </row>
    <row r="571" spans="6:7" x14ac:dyDescent="0.3">
      <c r="F571" s="89" t="s">
        <v>7056</v>
      </c>
      <c r="G571" s="24">
        <v>1500</v>
      </c>
    </row>
    <row r="572" spans="6:7" x14ac:dyDescent="0.3">
      <c r="F572" s="89" t="s">
        <v>19406</v>
      </c>
      <c r="G572" s="24">
        <v>5534550.3099999996</v>
      </c>
    </row>
    <row r="573" spans="6:7" x14ac:dyDescent="0.3">
      <c r="F573" s="89" t="s">
        <v>24865</v>
      </c>
      <c r="G573" s="24">
        <v>10482888.1</v>
      </c>
    </row>
    <row r="574" spans="6:7" x14ac:dyDescent="0.3">
      <c r="F574" s="89" t="s">
        <v>31033</v>
      </c>
      <c r="G574" s="24">
        <v>25657129.640000001</v>
      </c>
    </row>
    <row r="575" spans="6:7" x14ac:dyDescent="0.3">
      <c r="F575" s="87" t="s">
        <v>10802</v>
      </c>
      <c r="G575" s="88">
        <v>133354.44</v>
      </c>
    </row>
    <row r="576" spans="6:7" x14ac:dyDescent="0.3">
      <c r="F576" s="89" t="s">
        <v>19406</v>
      </c>
      <c r="G576" s="24">
        <v>133354.44</v>
      </c>
    </row>
    <row r="577" spans="6:7" x14ac:dyDescent="0.3">
      <c r="F577" s="87" t="s">
        <v>23</v>
      </c>
      <c r="G577" s="88">
        <v>16934482.379999999</v>
      </c>
    </row>
    <row r="578" spans="6:7" x14ac:dyDescent="0.3">
      <c r="F578" s="89" t="s">
        <v>28207</v>
      </c>
      <c r="G578" s="24">
        <v>16934482.379999999</v>
      </c>
    </row>
    <row r="579" spans="6:7" x14ac:dyDescent="0.3">
      <c r="F579" s="87" t="s">
        <v>3819</v>
      </c>
      <c r="G579" s="88">
        <v>397531675.78000009</v>
      </c>
    </row>
    <row r="580" spans="6:7" x14ac:dyDescent="0.3">
      <c r="F580" s="89" t="s">
        <v>19406</v>
      </c>
      <c r="G580" s="24">
        <v>397531675.78000009</v>
      </c>
    </row>
    <row r="581" spans="6:7" x14ac:dyDescent="0.3">
      <c r="F581" s="86" t="s">
        <v>2144</v>
      </c>
      <c r="G581" s="22">
        <v>3260.13</v>
      </c>
    </row>
    <row r="582" spans="6:7" x14ac:dyDescent="0.3">
      <c r="F582" s="87" t="s">
        <v>908</v>
      </c>
      <c r="G582" s="88">
        <v>3260.13</v>
      </c>
    </row>
    <row r="583" spans="6:7" x14ac:dyDescent="0.3">
      <c r="F583" s="89" t="s">
        <v>1875</v>
      </c>
      <c r="G583" s="24">
        <v>3260.13</v>
      </c>
    </row>
    <row r="584" spans="6:7" x14ac:dyDescent="0.3">
      <c r="F584" s="131" t="s">
        <v>35058</v>
      </c>
      <c r="G584" s="120">
        <v>35194614.020000003</v>
      </c>
    </row>
    <row r="585" spans="6:7" x14ac:dyDescent="0.3">
      <c r="F585" s="132" t="s">
        <v>920</v>
      </c>
      <c r="G585" s="133">
        <v>35101944.850000001</v>
      </c>
    </row>
    <row r="586" spans="6:7" x14ac:dyDescent="0.3">
      <c r="F586" s="134" t="s">
        <v>22034</v>
      </c>
      <c r="G586" s="115">
        <v>35101944.850000001</v>
      </c>
    </row>
    <row r="587" spans="6:7" x14ac:dyDescent="0.3">
      <c r="F587" s="132" t="s">
        <v>471</v>
      </c>
      <c r="G587" s="133">
        <v>92669.17</v>
      </c>
    </row>
    <row r="588" spans="6:7" x14ac:dyDescent="0.3">
      <c r="F588" s="134" t="s">
        <v>2455</v>
      </c>
      <c r="G588" s="115">
        <v>48466.71</v>
      </c>
    </row>
    <row r="589" spans="6:7" ht="19.5" thickBot="1" x14ac:dyDescent="0.35">
      <c r="F589" s="135" t="s">
        <v>7056</v>
      </c>
      <c r="G589" s="113">
        <v>44202.46</v>
      </c>
    </row>
    <row r="590" spans="6:7" x14ac:dyDescent="0.3">
      <c r="F590" s="86" t="s">
        <v>7218</v>
      </c>
      <c r="G590" s="22">
        <v>27073.149999999998</v>
      </c>
    </row>
    <row r="591" spans="6:7" x14ac:dyDescent="0.3">
      <c r="F591" s="87" t="s">
        <v>7216</v>
      </c>
      <c r="G591" s="88">
        <v>27073.149999999998</v>
      </c>
    </row>
    <row r="592" spans="6:7" x14ac:dyDescent="0.3">
      <c r="F592" s="89" t="s">
        <v>7056</v>
      </c>
      <c r="G592" s="24">
        <v>572.91999999999996</v>
      </c>
    </row>
    <row r="593" spans="6:7" x14ac:dyDescent="0.3">
      <c r="F593" s="89" t="s">
        <v>28207</v>
      </c>
      <c r="G593" s="24">
        <v>26500.23</v>
      </c>
    </row>
    <row r="594" spans="6:7" x14ac:dyDescent="0.3">
      <c r="F594" s="86" t="s">
        <v>33998</v>
      </c>
      <c r="G594" s="22">
        <v>5030.9799999999996</v>
      </c>
    </row>
    <row r="595" spans="6:7" x14ac:dyDescent="0.3">
      <c r="F595" s="87" t="s">
        <v>471</v>
      </c>
      <c r="G595" s="88">
        <v>5030.9799999999996</v>
      </c>
    </row>
    <row r="596" spans="6:7" x14ac:dyDescent="0.3">
      <c r="F596" s="89" t="s">
        <v>31033</v>
      </c>
      <c r="G596" s="24">
        <v>5030.9799999999996</v>
      </c>
    </row>
    <row r="597" spans="6:7" x14ac:dyDescent="0.3">
      <c r="F597" s="86" t="s">
        <v>28295</v>
      </c>
      <c r="G597" s="22">
        <v>280</v>
      </c>
    </row>
    <row r="598" spans="6:7" x14ac:dyDescent="0.3">
      <c r="F598" s="87" t="s">
        <v>1239</v>
      </c>
      <c r="G598" s="88">
        <v>280</v>
      </c>
    </row>
    <row r="599" spans="6:7" x14ac:dyDescent="0.3">
      <c r="F599" s="89" t="s">
        <v>28207</v>
      </c>
      <c r="G599" s="24">
        <v>280</v>
      </c>
    </row>
    <row r="600" spans="6:7" x14ac:dyDescent="0.3">
      <c r="F600" s="86" t="s">
        <v>28451</v>
      </c>
      <c r="G600" s="22">
        <v>1126.44</v>
      </c>
    </row>
    <row r="601" spans="6:7" x14ac:dyDescent="0.3">
      <c r="F601" s="87" t="s">
        <v>1239</v>
      </c>
      <c r="G601" s="88">
        <v>1126.44</v>
      </c>
    </row>
    <row r="602" spans="6:7" x14ac:dyDescent="0.3">
      <c r="F602" s="89" t="s">
        <v>28207</v>
      </c>
      <c r="G602" s="24">
        <v>1104.4100000000001</v>
      </c>
    </row>
    <row r="603" spans="6:7" x14ac:dyDescent="0.3">
      <c r="F603" s="89" t="s">
        <v>31033</v>
      </c>
      <c r="G603" s="24">
        <v>22.03</v>
      </c>
    </row>
    <row r="604" spans="6:7" x14ac:dyDescent="0.3">
      <c r="F604" s="86" t="s">
        <v>33846</v>
      </c>
      <c r="G604" s="22">
        <v>39283.269999999997</v>
      </c>
    </row>
    <row r="605" spans="6:7" x14ac:dyDescent="0.3">
      <c r="F605" s="87" t="s">
        <v>471</v>
      </c>
      <c r="G605" s="88">
        <v>39283.269999999997</v>
      </c>
    </row>
    <row r="606" spans="6:7" x14ac:dyDescent="0.3">
      <c r="F606" s="89" t="s">
        <v>31033</v>
      </c>
      <c r="G606" s="24">
        <v>39283.269999999997</v>
      </c>
    </row>
    <row r="607" spans="6:7" x14ac:dyDescent="0.3">
      <c r="F607" s="86" t="s">
        <v>33850</v>
      </c>
      <c r="G607" s="22">
        <v>2131.12</v>
      </c>
    </row>
    <row r="608" spans="6:7" x14ac:dyDescent="0.3">
      <c r="F608" s="87" t="s">
        <v>471</v>
      </c>
      <c r="G608" s="88">
        <v>2131.12</v>
      </c>
    </row>
    <row r="609" spans="6:7" x14ac:dyDescent="0.3">
      <c r="F609" s="89" t="s">
        <v>31033</v>
      </c>
      <c r="G609" s="24">
        <v>2131.12</v>
      </c>
    </row>
    <row r="610" spans="6:7" x14ac:dyDescent="0.3">
      <c r="F610" s="86" t="s">
        <v>4813</v>
      </c>
      <c r="G610" s="22">
        <v>8805</v>
      </c>
    </row>
    <row r="611" spans="6:7" x14ac:dyDescent="0.3">
      <c r="F611" s="87" t="s">
        <v>3439</v>
      </c>
      <c r="G611" s="88">
        <v>30</v>
      </c>
    </row>
    <row r="612" spans="6:7" x14ac:dyDescent="0.3">
      <c r="F612" s="89" t="s">
        <v>13473</v>
      </c>
      <c r="G612" s="24">
        <v>30</v>
      </c>
    </row>
    <row r="613" spans="6:7" x14ac:dyDescent="0.3">
      <c r="F613" s="87" t="s">
        <v>5284</v>
      </c>
      <c r="G613" s="88">
        <v>150</v>
      </c>
    </row>
    <row r="614" spans="6:7" x14ac:dyDescent="0.3">
      <c r="F614" s="89" t="s">
        <v>7056</v>
      </c>
      <c r="G614" s="24">
        <v>150</v>
      </c>
    </row>
    <row r="615" spans="6:7" x14ac:dyDescent="0.3">
      <c r="F615" s="87" t="s">
        <v>1014</v>
      </c>
      <c r="G615" s="88">
        <v>1485</v>
      </c>
    </row>
    <row r="616" spans="6:7" x14ac:dyDescent="0.3">
      <c r="F616" s="89" t="s">
        <v>7056</v>
      </c>
      <c r="G616" s="24">
        <v>150</v>
      </c>
    </row>
    <row r="617" spans="6:7" x14ac:dyDescent="0.3">
      <c r="F617" s="89" t="s">
        <v>10666</v>
      </c>
      <c r="G617" s="24">
        <v>750</v>
      </c>
    </row>
    <row r="618" spans="6:7" x14ac:dyDescent="0.3">
      <c r="F618" s="89" t="s">
        <v>13473</v>
      </c>
      <c r="G618" s="24">
        <v>585</v>
      </c>
    </row>
    <row r="619" spans="6:7" x14ac:dyDescent="0.3">
      <c r="F619" s="87" t="s">
        <v>1008</v>
      </c>
      <c r="G619" s="88">
        <v>1005</v>
      </c>
    </row>
    <row r="620" spans="6:7" x14ac:dyDescent="0.3">
      <c r="F620" s="89" t="s">
        <v>2455</v>
      </c>
      <c r="G620" s="24">
        <v>150</v>
      </c>
    </row>
    <row r="621" spans="6:7" x14ac:dyDescent="0.3">
      <c r="F621" s="89" t="s">
        <v>7056</v>
      </c>
      <c r="G621" s="24">
        <v>250</v>
      </c>
    </row>
    <row r="622" spans="6:7" x14ac:dyDescent="0.3">
      <c r="F622" s="89" t="s">
        <v>13473</v>
      </c>
      <c r="G622" s="24">
        <v>575</v>
      </c>
    </row>
    <row r="623" spans="6:7" x14ac:dyDescent="0.3">
      <c r="F623" s="89" t="s">
        <v>16960</v>
      </c>
      <c r="G623" s="24">
        <v>30</v>
      </c>
    </row>
    <row r="624" spans="6:7" x14ac:dyDescent="0.3">
      <c r="F624" s="87" t="s">
        <v>3577</v>
      </c>
      <c r="G624" s="88">
        <v>600</v>
      </c>
    </row>
    <row r="625" spans="6:7" x14ac:dyDescent="0.3">
      <c r="F625" s="89" t="s">
        <v>13473</v>
      </c>
      <c r="G625" s="24">
        <v>225</v>
      </c>
    </row>
    <row r="626" spans="6:7" x14ac:dyDescent="0.3">
      <c r="F626" s="89" t="s">
        <v>22034</v>
      </c>
      <c r="G626" s="24">
        <v>375</v>
      </c>
    </row>
    <row r="627" spans="6:7" x14ac:dyDescent="0.3">
      <c r="F627" s="87" t="s">
        <v>489</v>
      </c>
      <c r="G627" s="88">
        <v>90</v>
      </c>
    </row>
    <row r="628" spans="6:7" x14ac:dyDescent="0.3">
      <c r="F628" s="89" t="s">
        <v>22034</v>
      </c>
      <c r="G628" s="24">
        <v>90</v>
      </c>
    </row>
    <row r="629" spans="6:7" x14ac:dyDescent="0.3">
      <c r="F629" s="87" t="s">
        <v>3461</v>
      </c>
      <c r="G629" s="88">
        <v>375</v>
      </c>
    </row>
    <row r="630" spans="6:7" x14ac:dyDescent="0.3">
      <c r="F630" s="89" t="s">
        <v>7056</v>
      </c>
      <c r="G630" s="24">
        <v>150</v>
      </c>
    </row>
    <row r="631" spans="6:7" x14ac:dyDescent="0.3">
      <c r="F631" s="89" t="s">
        <v>22034</v>
      </c>
      <c r="G631" s="24">
        <v>225</v>
      </c>
    </row>
    <row r="632" spans="6:7" x14ac:dyDescent="0.3">
      <c r="F632" s="87" t="s">
        <v>5615</v>
      </c>
      <c r="G632" s="88">
        <v>250</v>
      </c>
    </row>
    <row r="633" spans="6:7" x14ac:dyDescent="0.3">
      <c r="F633" s="89" t="s">
        <v>2455</v>
      </c>
      <c r="G633" s="24">
        <v>250</v>
      </c>
    </row>
    <row r="634" spans="6:7" x14ac:dyDescent="0.3">
      <c r="F634" s="87" t="s">
        <v>365</v>
      </c>
      <c r="G634" s="88">
        <v>600</v>
      </c>
    </row>
    <row r="635" spans="6:7" x14ac:dyDescent="0.3">
      <c r="F635" s="89" t="s">
        <v>13473</v>
      </c>
      <c r="G635" s="24">
        <v>225</v>
      </c>
    </row>
    <row r="636" spans="6:7" x14ac:dyDescent="0.3">
      <c r="F636" s="89" t="s">
        <v>19406</v>
      </c>
      <c r="G636" s="24">
        <v>375</v>
      </c>
    </row>
    <row r="637" spans="6:7" x14ac:dyDescent="0.3">
      <c r="F637" s="87" t="s">
        <v>8716</v>
      </c>
      <c r="G637" s="88">
        <v>2200</v>
      </c>
    </row>
    <row r="638" spans="6:7" x14ac:dyDescent="0.3">
      <c r="F638" s="89" t="s">
        <v>19406</v>
      </c>
      <c r="G638" s="24">
        <v>2200</v>
      </c>
    </row>
    <row r="639" spans="6:7" x14ac:dyDescent="0.3">
      <c r="F639" s="87" t="s">
        <v>985</v>
      </c>
      <c r="G639" s="88">
        <v>540</v>
      </c>
    </row>
    <row r="640" spans="6:7" x14ac:dyDescent="0.3">
      <c r="F640" s="89" t="s">
        <v>13473</v>
      </c>
      <c r="G640" s="24">
        <v>510</v>
      </c>
    </row>
    <row r="641" spans="6:7" x14ac:dyDescent="0.3">
      <c r="F641" s="89" t="s">
        <v>24865</v>
      </c>
      <c r="G641" s="24">
        <v>30</v>
      </c>
    </row>
    <row r="642" spans="6:7" x14ac:dyDescent="0.3">
      <c r="F642" s="87" t="s">
        <v>1185</v>
      </c>
      <c r="G642" s="88">
        <v>1480</v>
      </c>
    </row>
    <row r="643" spans="6:7" x14ac:dyDescent="0.3">
      <c r="F643" s="89" t="s">
        <v>10666</v>
      </c>
      <c r="G643" s="24">
        <v>400</v>
      </c>
    </row>
    <row r="644" spans="6:7" x14ac:dyDescent="0.3">
      <c r="F644" s="89" t="s">
        <v>13473</v>
      </c>
      <c r="G644" s="24">
        <v>480</v>
      </c>
    </row>
    <row r="645" spans="6:7" x14ac:dyDescent="0.3">
      <c r="F645" s="89" t="s">
        <v>16960</v>
      </c>
      <c r="G645" s="24">
        <v>600</v>
      </c>
    </row>
    <row r="646" spans="6:7" x14ac:dyDescent="0.3">
      <c r="F646" s="86" t="s">
        <v>29977</v>
      </c>
      <c r="G646" s="22">
        <v>28963.46</v>
      </c>
    </row>
    <row r="647" spans="6:7" x14ac:dyDescent="0.3">
      <c r="F647" s="87" t="s">
        <v>10775</v>
      </c>
      <c r="G647" s="88">
        <v>28963.46</v>
      </c>
    </row>
    <row r="648" spans="6:7" x14ac:dyDescent="0.3">
      <c r="F648" s="89" t="s">
        <v>28207</v>
      </c>
      <c r="G648" s="24">
        <v>28963.46</v>
      </c>
    </row>
    <row r="649" spans="6:7" x14ac:dyDescent="0.3">
      <c r="F649" s="86" t="s">
        <v>6794</v>
      </c>
      <c r="G649" s="22">
        <v>1010.74</v>
      </c>
    </row>
    <row r="650" spans="6:7" x14ac:dyDescent="0.3">
      <c r="F650" s="87" t="s">
        <v>471</v>
      </c>
      <c r="G650" s="88">
        <v>1010.74</v>
      </c>
    </row>
    <row r="651" spans="6:7" x14ac:dyDescent="0.3">
      <c r="F651" s="89" t="s">
        <v>2455</v>
      </c>
      <c r="G651" s="24">
        <v>1010.74</v>
      </c>
    </row>
    <row r="652" spans="6:7" x14ac:dyDescent="0.3">
      <c r="F652" s="86" t="s">
        <v>18172</v>
      </c>
      <c r="G652" s="22">
        <v>2329.25</v>
      </c>
    </row>
    <row r="653" spans="6:7" x14ac:dyDescent="0.3">
      <c r="F653" s="87" t="s">
        <v>3978</v>
      </c>
      <c r="G653" s="88">
        <v>2329.25</v>
      </c>
    </row>
    <row r="654" spans="6:7" x14ac:dyDescent="0.3">
      <c r="F654" s="89" t="s">
        <v>16960</v>
      </c>
      <c r="G654" s="24">
        <v>2329.25</v>
      </c>
    </row>
    <row r="655" spans="6:7" x14ac:dyDescent="0.3">
      <c r="F655" s="86" t="s">
        <v>5021</v>
      </c>
      <c r="G655" s="22">
        <v>5580</v>
      </c>
    </row>
    <row r="656" spans="6:7" x14ac:dyDescent="0.3">
      <c r="F656" s="87" t="s">
        <v>349</v>
      </c>
      <c r="G656" s="88">
        <v>5580</v>
      </c>
    </row>
    <row r="657" spans="6:7" x14ac:dyDescent="0.3">
      <c r="F657" s="89" t="s">
        <v>2455</v>
      </c>
      <c r="G657" s="24">
        <v>5580</v>
      </c>
    </row>
    <row r="658" spans="6:7" x14ac:dyDescent="0.3">
      <c r="F658" s="86" t="s">
        <v>33636</v>
      </c>
      <c r="G658" s="22">
        <v>311.85000000000002</v>
      </c>
    </row>
    <row r="659" spans="6:7" x14ac:dyDescent="0.3">
      <c r="F659" s="87" t="s">
        <v>1239</v>
      </c>
      <c r="G659" s="88">
        <v>311.85000000000002</v>
      </c>
    </row>
    <row r="660" spans="6:7" x14ac:dyDescent="0.3">
      <c r="F660" s="89" t="s">
        <v>31033</v>
      </c>
      <c r="G660" s="24">
        <v>311.85000000000002</v>
      </c>
    </row>
    <row r="661" spans="6:7" x14ac:dyDescent="0.3">
      <c r="F661" s="86" t="s">
        <v>29907</v>
      </c>
      <c r="G661" s="22">
        <v>21030.14</v>
      </c>
    </row>
    <row r="662" spans="6:7" x14ac:dyDescent="0.3">
      <c r="F662" s="87" t="s">
        <v>10775</v>
      </c>
      <c r="G662" s="88">
        <v>21030.14</v>
      </c>
    </row>
    <row r="663" spans="6:7" x14ac:dyDescent="0.3">
      <c r="F663" s="89" t="s">
        <v>28207</v>
      </c>
      <c r="G663" s="24">
        <v>21030.14</v>
      </c>
    </row>
    <row r="664" spans="6:7" x14ac:dyDescent="0.3">
      <c r="F664" s="86" t="s">
        <v>22229</v>
      </c>
      <c r="G664" s="22">
        <v>10000</v>
      </c>
    </row>
    <row r="665" spans="6:7" x14ac:dyDescent="0.3">
      <c r="F665" s="87" t="s">
        <v>625</v>
      </c>
      <c r="G665" s="88">
        <v>10000</v>
      </c>
    </row>
    <row r="666" spans="6:7" x14ac:dyDescent="0.3">
      <c r="F666" s="89" t="s">
        <v>22034</v>
      </c>
      <c r="G666" s="24">
        <v>10000</v>
      </c>
    </row>
    <row r="667" spans="6:7" x14ac:dyDescent="0.3">
      <c r="F667" s="86" t="s">
        <v>31482</v>
      </c>
      <c r="G667" s="22">
        <v>11000</v>
      </c>
    </row>
    <row r="668" spans="6:7" x14ac:dyDescent="0.3">
      <c r="F668" s="87" t="s">
        <v>19530</v>
      </c>
      <c r="G668" s="88">
        <v>11000</v>
      </c>
    </row>
    <row r="669" spans="6:7" x14ac:dyDescent="0.3">
      <c r="F669" s="89" t="s">
        <v>31033</v>
      </c>
      <c r="G669" s="24">
        <v>11000</v>
      </c>
    </row>
    <row r="670" spans="6:7" x14ac:dyDescent="0.3">
      <c r="F670" s="86" t="s">
        <v>32530</v>
      </c>
      <c r="G670" s="22">
        <v>904.68</v>
      </c>
    </row>
    <row r="671" spans="6:7" x14ac:dyDescent="0.3">
      <c r="F671" s="87" t="s">
        <v>15291</v>
      </c>
      <c r="G671" s="88">
        <v>904.68</v>
      </c>
    </row>
    <row r="672" spans="6:7" x14ac:dyDescent="0.3">
      <c r="F672" s="89" t="s">
        <v>31033</v>
      </c>
      <c r="G672" s="24">
        <v>904.68</v>
      </c>
    </row>
    <row r="673" spans="6:7" x14ac:dyDescent="0.3">
      <c r="F673" s="86" t="s">
        <v>3427</v>
      </c>
      <c r="G673" s="22">
        <v>97.5</v>
      </c>
    </row>
    <row r="674" spans="6:7" x14ac:dyDescent="0.3">
      <c r="F674" s="87" t="s">
        <v>1014</v>
      </c>
      <c r="G674" s="88">
        <v>97.5</v>
      </c>
    </row>
    <row r="675" spans="6:7" x14ac:dyDescent="0.3">
      <c r="F675" s="89" t="s">
        <v>2455</v>
      </c>
      <c r="G675" s="24">
        <v>97.5</v>
      </c>
    </row>
    <row r="676" spans="6:7" x14ac:dyDescent="0.3">
      <c r="F676" s="86" t="s">
        <v>31258</v>
      </c>
      <c r="G676" s="22">
        <v>356.73</v>
      </c>
    </row>
    <row r="677" spans="6:7" x14ac:dyDescent="0.3">
      <c r="F677" s="87" t="s">
        <v>4067</v>
      </c>
      <c r="G677" s="88">
        <v>356.73</v>
      </c>
    </row>
    <row r="678" spans="6:7" x14ac:dyDescent="0.3">
      <c r="F678" s="89" t="s">
        <v>31033</v>
      </c>
      <c r="G678" s="24">
        <v>356.73</v>
      </c>
    </row>
    <row r="679" spans="6:7" x14ac:dyDescent="0.3">
      <c r="F679" s="86" t="s">
        <v>32052</v>
      </c>
      <c r="G679" s="22">
        <v>15776</v>
      </c>
    </row>
    <row r="680" spans="6:7" x14ac:dyDescent="0.3">
      <c r="F680" s="87" t="s">
        <v>10775</v>
      </c>
      <c r="G680" s="88">
        <v>15776</v>
      </c>
    </row>
    <row r="681" spans="6:7" x14ac:dyDescent="0.3">
      <c r="F681" s="89" t="s">
        <v>31033</v>
      </c>
      <c r="G681" s="24">
        <v>15776</v>
      </c>
    </row>
    <row r="682" spans="6:7" x14ac:dyDescent="0.3">
      <c r="F682" s="86" t="s">
        <v>32905</v>
      </c>
      <c r="G682" s="22">
        <v>776.65</v>
      </c>
    </row>
    <row r="683" spans="6:7" x14ac:dyDescent="0.3">
      <c r="F683" s="87" t="s">
        <v>1239</v>
      </c>
      <c r="G683" s="88">
        <v>776.65</v>
      </c>
    </row>
    <row r="684" spans="6:7" x14ac:dyDescent="0.3">
      <c r="F684" s="89" t="s">
        <v>31033</v>
      </c>
      <c r="G684" s="24">
        <v>776.65</v>
      </c>
    </row>
    <row r="685" spans="6:7" x14ac:dyDescent="0.3">
      <c r="F685" s="86" t="s">
        <v>473</v>
      </c>
      <c r="G685" s="22">
        <v>541404.30000000005</v>
      </c>
    </row>
    <row r="686" spans="6:7" x14ac:dyDescent="0.3">
      <c r="F686" s="87" t="s">
        <v>471</v>
      </c>
      <c r="G686" s="88">
        <v>541404.30000000005</v>
      </c>
    </row>
    <row r="687" spans="6:7" x14ac:dyDescent="0.3">
      <c r="F687" s="89" t="s">
        <v>462</v>
      </c>
      <c r="G687" s="24">
        <v>194931.6</v>
      </c>
    </row>
    <row r="688" spans="6:7" x14ac:dyDescent="0.3">
      <c r="F688" s="89" t="s">
        <v>601</v>
      </c>
      <c r="G688" s="24">
        <v>103023.03999999999</v>
      </c>
    </row>
    <row r="689" spans="6:7" x14ac:dyDescent="0.3">
      <c r="F689" s="89" t="s">
        <v>713</v>
      </c>
      <c r="G689" s="24">
        <v>118654.62</v>
      </c>
    </row>
    <row r="690" spans="6:7" x14ac:dyDescent="0.3">
      <c r="F690" s="89" t="s">
        <v>807</v>
      </c>
      <c r="G690" s="24">
        <v>124795.04</v>
      </c>
    </row>
    <row r="691" spans="6:7" x14ac:dyDescent="0.3">
      <c r="F691" s="86" t="s">
        <v>31546</v>
      </c>
      <c r="G691" s="22">
        <v>25194</v>
      </c>
    </row>
    <row r="692" spans="6:7" x14ac:dyDescent="0.3">
      <c r="F692" s="87" t="s">
        <v>19530</v>
      </c>
      <c r="G692" s="88">
        <v>25194</v>
      </c>
    </row>
    <row r="693" spans="6:7" x14ac:dyDescent="0.3">
      <c r="F693" s="89" t="s">
        <v>31033</v>
      </c>
      <c r="G693" s="24">
        <v>25194</v>
      </c>
    </row>
    <row r="694" spans="6:7" x14ac:dyDescent="0.3">
      <c r="F694" s="86" t="s">
        <v>21971</v>
      </c>
      <c r="G694" s="22">
        <v>591274.66999999993</v>
      </c>
    </row>
    <row r="695" spans="6:7" x14ac:dyDescent="0.3">
      <c r="F695" s="87" t="s">
        <v>2453</v>
      </c>
      <c r="G695" s="88">
        <v>591274.66999999993</v>
      </c>
    </row>
    <row r="696" spans="6:7" x14ac:dyDescent="0.3">
      <c r="F696" s="89" t="s">
        <v>19406</v>
      </c>
      <c r="G696" s="24">
        <v>591274.66999999993</v>
      </c>
    </row>
    <row r="697" spans="6:7" x14ac:dyDescent="0.3">
      <c r="F697" s="86" t="s">
        <v>21975</v>
      </c>
      <c r="G697" s="22">
        <v>591274.66999999993</v>
      </c>
    </row>
    <row r="698" spans="6:7" x14ac:dyDescent="0.3">
      <c r="F698" s="87" t="s">
        <v>2453</v>
      </c>
      <c r="G698" s="88">
        <v>591274.66999999993</v>
      </c>
    </row>
    <row r="699" spans="6:7" x14ac:dyDescent="0.3">
      <c r="F699" s="89" t="s">
        <v>19406</v>
      </c>
      <c r="G699" s="24">
        <v>591274.66999999993</v>
      </c>
    </row>
    <row r="700" spans="6:7" x14ac:dyDescent="0.3">
      <c r="F700" s="86" t="s">
        <v>21967</v>
      </c>
      <c r="G700" s="22">
        <v>591274.66999999993</v>
      </c>
    </row>
    <row r="701" spans="6:7" x14ac:dyDescent="0.3">
      <c r="F701" s="87" t="s">
        <v>2453</v>
      </c>
      <c r="G701" s="88">
        <v>591274.66999999993</v>
      </c>
    </row>
    <row r="702" spans="6:7" x14ac:dyDescent="0.3">
      <c r="F702" s="89" t="s">
        <v>19406</v>
      </c>
      <c r="G702" s="24">
        <v>591274.66999999993</v>
      </c>
    </row>
    <row r="703" spans="6:7" x14ac:dyDescent="0.3">
      <c r="F703" s="86" t="s">
        <v>31131</v>
      </c>
      <c r="G703" s="22">
        <v>685.38</v>
      </c>
    </row>
    <row r="704" spans="6:7" x14ac:dyDescent="0.3">
      <c r="F704" s="87" t="s">
        <v>1239</v>
      </c>
      <c r="G704" s="88">
        <v>685.38</v>
      </c>
    </row>
    <row r="705" spans="6:7" x14ac:dyDescent="0.3">
      <c r="F705" s="89" t="s">
        <v>31033</v>
      </c>
      <c r="G705" s="24">
        <v>685.38</v>
      </c>
    </row>
    <row r="706" spans="6:7" x14ac:dyDescent="0.3">
      <c r="F706" s="86" t="s">
        <v>29958</v>
      </c>
      <c r="G706" s="22">
        <v>35738.68</v>
      </c>
    </row>
    <row r="707" spans="6:7" x14ac:dyDescent="0.3">
      <c r="F707" s="87" t="s">
        <v>10775</v>
      </c>
      <c r="G707" s="88">
        <v>35738.68</v>
      </c>
    </row>
    <row r="708" spans="6:7" x14ac:dyDescent="0.3">
      <c r="F708" s="89" t="s">
        <v>28207</v>
      </c>
      <c r="G708" s="24">
        <v>35738.68</v>
      </c>
    </row>
    <row r="709" spans="6:7" x14ac:dyDescent="0.3">
      <c r="F709" s="86" t="s">
        <v>31199</v>
      </c>
      <c r="G709" s="22">
        <v>1.99</v>
      </c>
    </row>
    <row r="710" spans="6:7" x14ac:dyDescent="0.3">
      <c r="F710" s="87" t="s">
        <v>1239</v>
      </c>
      <c r="G710" s="88">
        <v>1.99</v>
      </c>
    </row>
    <row r="711" spans="6:7" x14ac:dyDescent="0.3">
      <c r="F711" s="89" t="s">
        <v>31033</v>
      </c>
      <c r="G711" s="24">
        <v>1.99</v>
      </c>
    </row>
    <row r="712" spans="6:7" x14ac:dyDescent="0.3">
      <c r="F712" s="86" t="s">
        <v>29848</v>
      </c>
      <c r="G712" s="22">
        <v>75140.929999999993</v>
      </c>
    </row>
    <row r="713" spans="6:7" x14ac:dyDescent="0.3">
      <c r="F713" s="87" t="s">
        <v>471</v>
      </c>
      <c r="G713" s="88">
        <v>69440.179999999993</v>
      </c>
    </row>
    <row r="714" spans="6:7" x14ac:dyDescent="0.3">
      <c r="F714" s="89" t="s">
        <v>31033</v>
      </c>
      <c r="G714" s="24">
        <v>69440.179999999993</v>
      </c>
    </row>
    <row r="715" spans="6:7" x14ac:dyDescent="0.3">
      <c r="F715" s="87" t="s">
        <v>1185</v>
      </c>
      <c r="G715" s="88">
        <v>5700.75</v>
      </c>
    </row>
    <row r="716" spans="6:7" x14ac:dyDescent="0.3">
      <c r="F716" s="89" t="s">
        <v>28207</v>
      </c>
      <c r="G716" s="24">
        <v>5700.75</v>
      </c>
    </row>
    <row r="717" spans="6:7" x14ac:dyDescent="0.3">
      <c r="F717" s="86" t="s">
        <v>17027</v>
      </c>
      <c r="G717" s="22">
        <v>93350</v>
      </c>
    </row>
    <row r="718" spans="6:7" x14ac:dyDescent="0.3">
      <c r="F718" s="87" t="s">
        <v>1150</v>
      </c>
      <c r="G718" s="88">
        <v>75000</v>
      </c>
    </row>
    <row r="719" spans="6:7" x14ac:dyDescent="0.3">
      <c r="F719" s="89" t="s">
        <v>24865</v>
      </c>
      <c r="G719" s="24">
        <v>75000</v>
      </c>
    </row>
    <row r="720" spans="6:7" x14ac:dyDescent="0.3">
      <c r="F720" s="87" t="s">
        <v>11565</v>
      </c>
      <c r="G720" s="88">
        <v>18350</v>
      </c>
    </row>
    <row r="721" spans="6:7" x14ac:dyDescent="0.3">
      <c r="F721" s="89" t="s">
        <v>16960</v>
      </c>
      <c r="G721" s="24">
        <v>18350</v>
      </c>
    </row>
    <row r="722" spans="6:7" x14ac:dyDescent="0.3">
      <c r="F722" s="86" t="s">
        <v>15983</v>
      </c>
      <c r="G722" s="22">
        <v>4981</v>
      </c>
    </row>
    <row r="723" spans="6:7" x14ac:dyDescent="0.3">
      <c r="F723" s="87" t="s">
        <v>1014</v>
      </c>
      <c r="G723" s="88">
        <v>4981</v>
      </c>
    </row>
    <row r="724" spans="6:7" x14ac:dyDescent="0.3">
      <c r="F724" s="89" t="s">
        <v>13473</v>
      </c>
      <c r="G724" s="24">
        <v>4981</v>
      </c>
    </row>
    <row r="725" spans="6:7" x14ac:dyDescent="0.3">
      <c r="F725" s="86" t="s">
        <v>4044</v>
      </c>
      <c r="G725" s="22">
        <v>496160.99</v>
      </c>
    </row>
    <row r="726" spans="6:7" x14ac:dyDescent="0.3">
      <c r="F726" s="87" t="s">
        <v>1014</v>
      </c>
      <c r="G726" s="88">
        <v>496160.99</v>
      </c>
    </row>
    <row r="727" spans="6:7" x14ac:dyDescent="0.3">
      <c r="F727" s="89" t="s">
        <v>2455</v>
      </c>
      <c r="G727" s="24">
        <v>45006.720000000001</v>
      </c>
    </row>
    <row r="728" spans="6:7" x14ac:dyDescent="0.3">
      <c r="F728" s="89" t="s">
        <v>7056</v>
      </c>
      <c r="G728" s="24">
        <v>52436.11</v>
      </c>
    </row>
    <row r="729" spans="6:7" x14ac:dyDescent="0.3">
      <c r="F729" s="89" t="s">
        <v>10666</v>
      </c>
      <c r="G729" s="24">
        <v>37100.61</v>
      </c>
    </row>
    <row r="730" spans="6:7" x14ac:dyDescent="0.3">
      <c r="F730" s="89" t="s">
        <v>13473</v>
      </c>
      <c r="G730" s="24">
        <v>40052.01</v>
      </c>
    </row>
    <row r="731" spans="6:7" x14ac:dyDescent="0.3">
      <c r="F731" s="89" t="s">
        <v>16960</v>
      </c>
      <c r="G731" s="24">
        <v>42592.52</v>
      </c>
    </row>
    <row r="732" spans="6:7" x14ac:dyDescent="0.3">
      <c r="F732" s="89" t="s">
        <v>19406</v>
      </c>
      <c r="G732" s="24">
        <v>56057.33</v>
      </c>
    </row>
    <row r="733" spans="6:7" x14ac:dyDescent="0.3">
      <c r="F733" s="89" t="s">
        <v>22034</v>
      </c>
      <c r="G733" s="24">
        <v>61813.47</v>
      </c>
    </row>
    <row r="734" spans="6:7" x14ac:dyDescent="0.3">
      <c r="F734" s="89" t="s">
        <v>24865</v>
      </c>
      <c r="G734" s="24">
        <v>32272.219999999998</v>
      </c>
    </row>
    <row r="735" spans="6:7" x14ac:dyDescent="0.3">
      <c r="F735" s="89" t="s">
        <v>28207</v>
      </c>
      <c r="G735" s="24">
        <v>47981.03</v>
      </c>
    </row>
    <row r="736" spans="6:7" x14ac:dyDescent="0.3">
      <c r="F736" s="89" t="s">
        <v>31033</v>
      </c>
      <c r="G736" s="24">
        <v>80848.97</v>
      </c>
    </row>
    <row r="737" spans="6:7" x14ac:dyDescent="0.3">
      <c r="F737" s="86" t="s">
        <v>31494</v>
      </c>
      <c r="G737" s="22">
        <v>14804.86</v>
      </c>
    </row>
    <row r="738" spans="6:7" x14ac:dyDescent="0.3">
      <c r="F738" s="87" t="s">
        <v>19530</v>
      </c>
      <c r="G738" s="88">
        <v>14804.86</v>
      </c>
    </row>
    <row r="739" spans="6:7" x14ac:dyDescent="0.3">
      <c r="F739" s="89" t="s">
        <v>31033</v>
      </c>
      <c r="G739" s="24">
        <v>14804.86</v>
      </c>
    </row>
    <row r="740" spans="6:7" x14ac:dyDescent="0.3">
      <c r="F740" s="86" t="s">
        <v>30958</v>
      </c>
      <c r="G740" s="22">
        <v>5000</v>
      </c>
    </row>
    <row r="741" spans="6:7" x14ac:dyDescent="0.3">
      <c r="F741" s="87" t="s">
        <v>2247</v>
      </c>
      <c r="G741" s="88">
        <v>5000</v>
      </c>
    </row>
    <row r="742" spans="6:7" x14ac:dyDescent="0.3">
      <c r="F742" s="89" t="s">
        <v>28207</v>
      </c>
      <c r="G742" s="24">
        <v>5000</v>
      </c>
    </row>
    <row r="743" spans="6:7" x14ac:dyDescent="0.3">
      <c r="F743" s="86" t="s">
        <v>33785</v>
      </c>
      <c r="G743" s="22">
        <v>59205.19</v>
      </c>
    </row>
    <row r="744" spans="6:7" x14ac:dyDescent="0.3">
      <c r="F744" s="87" t="s">
        <v>10775</v>
      </c>
      <c r="G744" s="88">
        <v>59205.19</v>
      </c>
    </row>
    <row r="745" spans="6:7" x14ac:dyDescent="0.3">
      <c r="F745" s="89" t="s">
        <v>31033</v>
      </c>
      <c r="G745" s="24">
        <v>59205.19</v>
      </c>
    </row>
    <row r="746" spans="6:7" x14ac:dyDescent="0.3">
      <c r="F746" s="86" t="s">
        <v>958</v>
      </c>
      <c r="G746" s="22">
        <v>10500</v>
      </c>
    </row>
    <row r="747" spans="6:7" x14ac:dyDescent="0.3">
      <c r="F747" s="87" t="s">
        <v>365</v>
      </c>
      <c r="G747" s="88">
        <v>10500</v>
      </c>
    </row>
    <row r="748" spans="6:7" x14ac:dyDescent="0.3">
      <c r="F748" s="89" t="s">
        <v>926</v>
      </c>
      <c r="G748" s="24">
        <v>10500</v>
      </c>
    </row>
    <row r="749" spans="6:7" x14ac:dyDescent="0.3">
      <c r="F749" s="86" t="s">
        <v>29037</v>
      </c>
      <c r="G749" s="22">
        <v>5000</v>
      </c>
    </row>
    <row r="750" spans="6:7" x14ac:dyDescent="0.3">
      <c r="F750" s="87" t="s">
        <v>2247</v>
      </c>
      <c r="G750" s="88">
        <v>5000</v>
      </c>
    </row>
    <row r="751" spans="6:7" x14ac:dyDescent="0.3">
      <c r="F751" s="89" t="s">
        <v>28207</v>
      </c>
      <c r="G751" s="24">
        <v>5000</v>
      </c>
    </row>
    <row r="752" spans="6:7" x14ac:dyDescent="0.3">
      <c r="F752" s="86" t="s">
        <v>25</v>
      </c>
      <c r="G752" s="22">
        <v>405443686.49999994</v>
      </c>
    </row>
    <row r="753" spans="6:7" x14ac:dyDescent="0.3">
      <c r="F753" s="87" t="s">
        <v>34</v>
      </c>
      <c r="G753" s="88">
        <v>1596.75</v>
      </c>
    </row>
    <row r="754" spans="6:7" x14ac:dyDescent="0.3">
      <c r="F754" s="89" t="s">
        <v>130</v>
      </c>
      <c r="G754" s="24">
        <v>1596.75</v>
      </c>
    </row>
    <row r="755" spans="6:7" x14ac:dyDescent="0.3">
      <c r="F755" s="87" t="s">
        <v>1008</v>
      </c>
      <c r="G755" s="88">
        <v>2271320.25</v>
      </c>
    </row>
    <row r="756" spans="6:7" x14ac:dyDescent="0.3">
      <c r="F756" s="89" t="s">
        <v>1199</v>
      </c>
      <c r="G756" s="24">
        <v>21042.65</v>
      </c>
    </row>
    <row r="757" spans="6:7" x14ac:dyDescent="0.3">
      <c r="F757" s="89" t="s">
        <v>24865</v>
      </c>
      <c r="G757" s="24">
        <v>2250277.6</v>
      </c>
    </row>
    <row r="758" spans="6:7" x14ac:dyDescent="0.3">
      <c r="F758" s="87" t="s">
        <v>489</v>
      </c>
      <c r="G758" s="88">
        <v>227738.14</v>
      </c>
    </row>
    <row r="759" spans="6:7" x14ac:dyDescent="0.3">
      <c r="F759" s="89" t="s">
        <v>22034</v>
      </c>
      <c r="G759" s="24">
        <v>227738.14</v>
      </c>
    </row>
    <row r="760" spans="6:7" x14ac:dyDescent="0.3">
      <c r="F760" s="87" t="s">
        <v>357</v>
      </c>
      <c r="G760" s="88">
        <v>123375</v>
      </c>
    </row>
    <row r="761" spans="6:7" x14ac:dyDescent="0.3">
      <c r="F761" s="89" t="s">
        <v>22034</v>
      </c>
      <c r="G761" s="24">
        <v>123375</v>
      </c>
    </row>
    <row r="762" spans="6:7" x14ac:dyDescent="0.3">
      <c r="F762" s="87" t="s">
        <v>23</v>
      </c>
      <c r="G762" s="88">
        <v>402749656.35999995</v>
      </c>
    </row>
    <row r="763" spans="6:7" x14ac:dyDescent="0.3">
      <c r="F763" s="89" t="s">
        <v>14</v>
      </c>
      <c r="G763" s="24">
        <v>8332.3799999999992</v>
      </c>
    </row>
    <row r="764" spans="6:7" x14ac:dyDescent="0.3">
      <c r="F764" s="89" t="s">
        <v>69</v>
      </c>
      <c r="G764" s="24">
        <v>119662.12</v>
      </c>
    </row>
    <row r="765" spans="6:7" x14ac:dyDescent="0.3">
      <c r="F765" s="89" t="s">
        <v>130</v>
      </c>
      <c r="G765" s="24">
        <v>42497.36</v>
      </c>
    </row>
    <row r="766" spans="6:7" x14ac:dyDescent="0.3">
      <c r="F766" s="89" t="s">
        <v>239</v>
      </c>
      <c r="G766" s="24">
        <v>115047.23999999999</v>
      </c>
    </row>
    <row r="767" spans="6:7" x14ac:dyDescent="0.3">
      <c r="F767" s="89" t="s">
        <v>381</v>
      </c>
      <c r="G767" s="24">
        <v>3270183.15</v>
      </c>
    </row>
    <row r="768" spans="6:7" x14ac:dyDescent="0.3">
      <c r="F768" s="89" t="s">
        <v>807</v>
      </c>
      <c r="G768" s="24">
        <v>941895.57999999984</v>
      </c>
    </row>
    <row r="769" spans="6:7" x14ac:dyDescent="0.3">
      <c r="F769" s="89" t="s">
        <v>1199</v>
      </c>
      <c r="G769" s="24">
        <v>1691354.1400000008</v>
      </c>
    </row>
    <row r="770" spans="6:7" x14ac:dyDescent="0.3">
      <c r="F770" s="89" t="s">
        <v>1875</v>
      </c>
      <c r="G770" s="24">
        <v>1836163.3700000003</v>
      </c>
    </row>
    <row r="771" spans="6:7" x14ac:dyDescent="0.3">
      <c r="F771" s="89" t="s">
        <v>2455</v>
      </c>
      <c r="G771" s="24">
        <v>170719593.00999996</v>
      </c>
    </row>
    <row r="772" spans="6:7" x14ac:dyDescent="0.3">
      <c r="F772" s="89" t="s">
        <v>7056</v>
      </c>
      <c r="G772" s="24">
        <v>4084607.05</v>
      </c>
    </row>
    <row r="773" spans="6:7" x14ac:dyDescent="0.3">
      <c r="F773" s="89" t="s">
        <v>10666</v>
      </c>
      <c r="G773" s="24">
        <v>26646804.450000003</v>
      </c>
    </row>
    <row r="774" spans="6:7" x14ac:dyDescent="0.3">
      <c r="F774" s="89" t="s">
        <v>16960</v>
      </c>
      <c r="G774" s="24">
        <v>86960763.049999997</v>
      </c>
    </row>
    <row r="775" spans="6:7" x14ac:dyDescent="0.3">
      <c r="F775" s="89" t="s">
        <v>19406</v>
      </c>
      <c r="G775" s="24">
        <v>40970549.150000006</v>
      </c>
    </row>
    <row r="776" spans="6:7" x14ac:dyDescent="0.3">
      <c r="F776" s="89" t="s">
        <v>24865</v>
      </c>
      <c r="G776" s="24">
        <v>20208201.439999998</v>
      </c>
    </row>
    <row r="777" spans="6:7" x14ac:dyDescent="0.3">
      <c r="F777" s="89" t="s">
        <v>28207</v>
      </c>
      <c r="G777" s="24">
        <v>43167002.869999997</v>
      </c>
    </row>
    <row r="778" spans="6:7" x14ac:dyDescent="0.3">
      <c r="F778" s="89" t="s">
        <v>31033</v>
      </c>
      <c r="G778" s="24">
        <v>1967000</v>
      </c>
    </row>
    <row r="779" spans="6:7" x14ac:dyDescent="0.3">
      <c r="F779" s="87" t="s">
        <v>422</v>
      </c>
      <c r="G779" s="88">
        <v>70000</v>
      </c>
    </row>
    <row r="780" spans="6:7" x14ac:dyDescent="0.3">
      <c r="F780" s="89" t="s">
        <v>22034</v>
      </c>
      <c r="G780" s="24">
        <v>70000</v>
      </c>
    </row>
    <row r="781" spans="6:7" x14ac:dyDescent="0.3">
      <c r="F781" s="86" t="s">
        <v>538</v>
      </c>
      <c r="G781" s="22">
        <v>1073.51</v>
      </c>
    </row>
    <row r="782" spans="6:7" x14ac:dyDescent="0.3">
      <c r="F782" s="87" t="s">
        <v>402</v>
      </c>
      <c r="G782" s="88">
        <v>1073.51</v>
      </c>
    </row>
    <row r="783" spans="6:7" x14ac:dyDescent="0.3">
      <c r="F783" s="89" t="s">
        <v>462</v>
      </c>
      <c r="G783" s="24">
        <v>1073.51</v>
      </c>
    </row>
    <row r="784" spans="6:7" x14ac:dyDescent="0.3">
      <c r="F784" s="86" t="s">
        <v>29492</v>
      </c>
      <c r="G784" s="22">
        <v>14471.28</v>
      </c>
    </row>
    <row r="785" spans="6:7" x14ac:dyDescent="0.3">
      <c r="F785" s="87" t="s">
        <v>1239</v>
      </c>
      <c r="G785" s="88">
        <v>14471.28</v>
      </c>
    </row>
    <row r="786" spans="6:7" x14ac:dyDescent="0.3">
      <c r="F786" s="89" t="s">
        <v>28207</v>
      </c>
      <c r="G786" s="24">
        <v>6710.64</v>
      </c>
    </row>
    <row r="787" spans="6:7" x14ac:dyDescent="0.3">
      <c r="F787" s="89" t="s">
        <v>31033</v>
      </c>
      <c r="G787" s="24">
        <v>7760.64</v>
      </c>
    </row>
    <row r="788" spans="6:7" x14ac:dyDescent="0.3">
      <c r="F788" s="86" t="s">
        <v>5123</v>
      </c>
      <c r="G788" s="22">
        <v>249</v>
      </c>
    </row>
    <row r="789" spans="6:7" x14ac:dyDescent="0.3">
      <c r="F789" s="87" t="s">
        <v>1014</v>
      </c>
      <c r="G789" s="88">
        <v>249</v>
      </c>
    </row>
    <row r="790" spans="6:7" x14ac:dyDescent="0.3">
      <c r="F790" s="89" t="s">
        <v>2455</v>
      </c>
      <c r="G790" s="24">
        <v>249</v>
      </c>
    </row>
    <row r="791" spans="6:7" x14ac:dyDescent="0.3">
      <c r="F791" s="86" t="s">
        <v>11817</v>
      </c>
      <c r="G791" s="22">
        <v>800</v>
      </c>
    </row>
    <row r="792" spans="6:7" x14ac:dyDescent="0.3">
      <c r="F792" s="87" t="s">
        <v>625</v>
      </c>
      <c r="G792" s="88">
        <v>800</v>
      </c>
    </row>
    <row r="793" spans="6:7" x14ac:dyDescent="0.3">
      <c r="F793" s="89" t="s">
        <v>10666</v>
      </c>
      <c r="G793" s="24">
        <v>800</v>
      </c>
    </row>
    <row r="794" spans="6:7" x14ac:dyDescent="0.3">
      <c r="F794" s="86" t="s">
        <v>99</v>
      </c>
      <c r="G794" s="22">
        <v>504.51</v>
      </c>
    </row>
    <row r="795" spans="6:7" x14ac:dyDescent="0.3">
      <c r="F795" s="87" t="s">
        <v>34</v>
      </c>
      <c r="G795" s="88">
        <v>504.51</v>
      </c>
    </row>
    <row r="796" spans="6:7" x14ac:dyDescent="0.3">
      <c r="F796" s="89" t="s">
        <v>94</v>
      </c>
      <c r="G796" s="24">
        <v>504.51</v>
      </c>
    </row>
    <row r="797" spans="6:7" x14ac:dyDescent="0.3">
      <c r="F797" s="86" t="s">
        <v>351</v>
      </c>
      <c r="G797" s="22">
        <v>168.09</v>
      </c>
    </row>
    <row r="798" spans="6:7" x14ac:dyDescent="0.3">
      <c r="F798" s="87" t="s">
        <v>349</v>
      </c>
      <c r="G798" s="88">
        <v>168.09</v>
      </c>
    </row>
    <row r="799" spans="6:7" x14ac:dyDescent="0.3">
      <c r="F799" s="89" t="s">
        <v>338</v>
      </c>
      <c r="G799" s="24">
        <v>168.09</v>
      </c>
    </row>
    <row r="800" spans="6:7" x14ac:dyDescent="0.3">
      <c r="F800" s="86" t="s">
        <v>32103</v>
      </c>
      <c r="G800" s="22">
        <v>95652.549999999988</v>
      </c>
    </row>
    <row r="801" spans="6:7" x14ac:dyDescent="0.3">
      <c r="F801" s="87" t="s">
        <v>3978</v>
      </c>
      <c r="G801" s="88">
        <v>95652.549999999988</v>
      </c>
    </row>
    <row r="802" spans="6:7" x14ac:dyDescent="0.3">
      <c r="F802" s="89" t="s">
        <v>31033</v>
      </c>
      <c r="G802" s="24">
        <v>95652.549999999988</v>
      </c>
    </row>
    <row r="803" spans="6:7" x14ac:dyDescent="0.3">
      <c r="F803" s="86" t="s">
        <v>32506</v>
      </c>
      <c r="G803" s="22">
        <v>740.42</v>
      </c>
    </row>
    <row r="804" spans="6:7" x14ac:dyDescent="0.3">
      <c r="F804" s="87" t="s">
        <v>1239</v>
      </c>
      <c r="G804" s="88">
        <v>740.42</v>
      </c>
    </row>
    <row r="805" spans="6:7" x14ac:dyDescent="0.3">
      <c r="F805" s="89" t="s">
        <v>31033</v>
      </c>
      <c r="G805" s="24">
        <v>740.42</v>
      </c>
    </row>
    <row r="806" spans="6:7" x14ac:dyDescent="0.3">
      <c r="F806" s="86" t="s">
        <v>31196</v>
      </c>
      <c r="G806" s="22">
        <v>471.84</v>
      </c>
    </row>
    <row r="807" spans="6:7" x14ac:dyDescent="0.3">
      <c r="F807" s="87" t="s">
        <v>1239</v>
      </c>
      <c r="G807" s="88">
        <v>471.84</v>
      </c>
    </row>
    <row r="808" spans="6:7" x14ac:dyDescent="0.3">
      <c r="F808" s="89" t="s">
        <v>31033</v>
      </c>
      <c r="G808" s="24">
        <v>471.84</v>
      </c>
    </row>
    <row r="809" spans="6:7" x14ac:dyDescent="0.3">
      <c r="F809" s="86" t="s">
        <v>281</v>
      </c>
      <c r="G809" s="22">
        <v>5732.3</v>
      </c>
    </row>
    <row r="810" spans="6:7" x14ac:dyDescent="0.3">
      <c r="F810" s="87" t="s">
        <v>34</v>
      </c>
      <c r="G810" s="88">
        <v>5732.3</v>
      </c>
    </row>
    <row r="811" spans="6:7" x14ac:dyDescent="0.3">
      <c r="F811" s="89" t="s">
        <v>269</v>
      </c>
      <c r="G811" s="24">
        <v>5732.3</v>
      </c>
    </row>
    <row r="812" spans="6:7" x14ac:dyDescent="0.3">
      <c r="F812" s="86" t="s">
        <v>32852</v>
      </c>
      <c r="G812" s="22">
        <v>2500</v>
      </c>
    </row>
    <row r="813" spans="6:7" x14ac:dyDescent="0.3">
      <c r="F813" s="87" t="s">
        <v>920</v>
      </c>
      <c r="G813" s="88">
        <v>2500</v>
      </c>
    </row>
    <row r="814" spans="6:7" x14ac:dyDescent="0.3">
      <c r="F814" s="89" t="s">
        <v>31033</v>
      </c>
      <c r="G814" s="24">
        <v>2500</v>
      </c>
    </row>
    <row r="815" spans="6:7" x14ac:dyDescent="0.3">
      <c r="F815" s="86" t="s">
        <v>328</v>
      </c>
      <c r="G815" s="22">
        <v>1466.32</v>
      </c>
    </row>
    <row r="816" spans="6:7" x14ac:dyDescent="0.3">
      <c r="F816" s="87" t="s">
        <v>34</v>
      </c>
      <c r="G816" s="88">
        <v>1466.32</v>
      </c>
    </row>
    <row r="817" spans="6:7" x14ac:dyDescent="0.3">
      <c r="F817" s="89" t="s">
        <v>323</v>
      </c>
      <c r="G817" s="24">
        <v>1466.32</v>
      </c>
    </row>
    <row r="818" spans="6:7" x14ac:dyDescent="0.3">
      <c r="F818" s="86" t="s">
        <v>737</v>
      </c>
      <c r="G818" s="22">
        <v>3156.04</v>
      </c>
    </row>
    <row r="819" spans="6:7" x14ac:dyDescent="0.3">
      <c r="F819" s="87" t="s">
        <v>349</v>
      </c>
      <c r="G819" s="88">
        <v>3098.74</v>
      </c>
    </row>
    <row r="820" spans="6:7" x14ac:dyDescent="0.3">
      <c r="F820" s="89" t="s">
        <v>713</v>
      </c>
      <c r="G820" s="24">
        <v>3098.74</v>
      </c>
    </row>
    <row r="821" spans="6:7" x14ac:dyDescent="0.3">
      <c r="F821" s="87" t="s">
        <v>1185</v>
      </c>
      <c r="G821" s="88">
        <v>57.3</v>
      </c>
    </row>
    <row r="822" spans="6:7" x14ac:dyDescent="0.3">
      <c r="F822" s="89" t="s">
        <v>1199</v>
      </c>
      <c r="G822" s="24">
        <v>57.3</v>
      </c>
    </row>
    <row r="823" spans="6:7" x14ac:dyDescent="0.3">
      <c r="F823" s="86" t="s">
        <v>1063</v>
      </c>
      <c r="G823" s="22">
        <v>25335.3</v>
      </c>
    </row>
    <row r="824" spans="6:7" x14ac:dyDescent="0.3">
      <c r="F824" s="87" t="s">
        <v>1061</v>
      </c>
      <c r="G824" s="88">
        <v>25335.3</v>
      </c>
    </row>
    <row r="825" spans="6:7" x14ac:dyDescent="0.3">
      <c r="F825" s="89" t="s">
        <v>1042</v>
      </c>
      <c r="G825" s="24">
        <v>25335.3</v>
      </c>
    </row>
    <row r="826" spans="6:7" x14ac:dyDescent="0.3">
      <c r="F826" s="86" t="s">
        <v>23413</v>
      </c>
      <c r="G826" s="22">
        <v>69361</v>
      </c>
    </row>
    <row r="827" spans="6:7" x14ac:dyDescent="0.3">
      <c r="F827" s="87" t="s">
        <v>5172</v>
      </c>
      <c r="G827" s="88">
        <v>69361</v>
      </c>
    </row>
    <row r="828" spans="6:7" x14ac:dyDescent="0.3">
      <c r="F828" s="89" t="s">
        <v>22034</v>
      </c>
      <c r="G828" s="24">
        <v>19808</v>
      </c>
    </row>
    <row r="829" spans="6:7" x14ac:dyDescent="0.3">
      <c r="F829" s="89" t="s">
        <v>24865</v>
      </c>
      <c r="G829" s="24">
        <v>44228</v>
      </c>
    </row>
    <row r="830" spans="6:7" x14ac:dyDescent="0.3">
      <c r="F830" s="89" t="s">
        <v>31033</v>
      </c>
      <c r="G830" s="24">
        <v>5325</v>
      </c>
    </row>
    <row r="831" spans="6:7" x14ac:dyDescent="0.3">
      <c r="F831" s="86" t="s">
        <v>548</v>
      </c>
      <c r="G831" s="22">
        <v>327.36</v>
      </c>
    </row>
    <row r="832" spans="6:7" x14ac:dyDescent="0.3">
      <c r="F832" s="87" t="s">
        <v>402</v>
      </c>
      <c r="G832" s="88">
        <v>327.36</v>
      </c>
    </row>
    <row r="833" spans="6:7" x14ac:dyDescent="0.3">
      <c r="F833" s="89" t="s">
        <v>462</v>
      </c>
      <c r="G833" s="24">
        <v>327.36</v>
      </c>
    </row>
    <row r="834" spans="6:7" x14ac:dyDescent="0.3">
      <c r="F834" s="86" t="s">
        <v>2190</v>
      </c>
      <c r="G834" s="22">
        <v>6995</v>
      </c>
    </row>
    <row r="835" spans="6:7" x14ac:dyDescent="0.3">
      <c r="F835" s="87" t="s">
        <v>34</v>
      </c>
      <c r="G835" s="88">
        <v>6995</v>
      </c>
    </row>
    <row r="836" spans="6:7" x14ac:dyDescent="0.3">
      <c r="F836" s="89" t="s">
        <v>1875</v>
      </c>
      <c r="G836" s="24">
        <v>6995</v>
      </c>
    </row>
    <row r="837" spans="6:7" x14ac:dyDescent="0.3">
      <c r="F837" s="86" t="s">
        <v>25390</v>
      </c>
      <c r="G837" s="22">
        <v>53413.200000000004</v>
      </c>
    </row>
    <row r="838" spans="6:7" x14ac:dyDescent="0.3">
      <c r="F838" s="87" t="s">
        <v>1239</v>
      </c>
      <c r="G838" s="88">
        <v>53413.200000000004</v>
      </c>
    </row>
    <row r="839" spans="6:7" x14ac:dyDescent="0.3">
      <c r="F839" s="89" t="s">
        <v>24865</v>
      </c>
      <c r="G839" s="24">
        <v>53413.200000000004</v>
      </c>
    </row>
    <row r="840" spans="6:7" x14ac:dyDescent="0.3">
      <c r="F840" s="86" t="s">
        <v>33856</v>
      </c>
      <c r="G840" s="22">
        <v>32951.18</v>
      </c>
    </row>
    <row r="841" spans="6:7" x14ac:dyDescent="0.3">
      <c r="F841" s="87" t="s">
        <v>471</v>
      </c>
      <c r="G841" s="88">
        <v>32951.18</v>
      </c>
    </row>
    <row r="842" spans="6:7" x14ac:dyDescent="0.3">
      <c r="F842" s="89" t="s">
        <v>31033</v>
      </c>
      <c r="G842" s="24">
        <v>32951.18</v>
      </c>
    </row>
    <row r="843" spans="6:7" x14ac:dyDescent="0.3">
      <c r="F843" s="86" t="s">
        <v>33860</v>
      </c>
      <c r="G843" s="22">
        <v>31236.97</v>
      </c>
    </row>
    <row r="844" spans="6:7" x14ac:dyDescent="0.3">
      <c r="F844" s="87" t="s">
        <v>471</v>
      </c>
      <c r="G844" s="88">
        <v>31236.97</v>
      </c>
    </row>
    <row r="845" spans="6:7" x14ac:dyDescent="0.3">
      <c r="F845" s="89" t="s">
        <v>31033</v>
      </c>
      <c r="G845" s="24">
        <v>31236.97</v>
      </c>
    </row>
    <row r="846" spans="6:7" x14ac:dyDescent="0.3">
      <c r="F846" s="86" t="s">
        <v>33864</v>
      </c>
      <c r="G846" s="22">
        <v>15016.72</v>
      </c>
    </row>
    <row r="847" spans="6:7" x14ac:dyDescent="0.3">
      <c r="F847" s="87" t="s">
        <v>471</v>
      </c>
      <c r="G847" s="88">
        <v>15016.72</v>
      </c>
    </row>
    <row r="848" spans="6:7" x14ac:dyDescent="0.3">
      <c r="F848" s="89" t="s">
        <v>31033</v>
      </c>
      <c r="G848" s="24">
        <v>15016.72</v>
      </c>
    </row>
    <row r="849" spans="6:7" x14ac:dyDescent="0.3">
      <c r="F849" s="86" t="s">
        <v>23967</v>
      </c>
      <c r="G849" s="22">
        <v>70170.55</v>
      </c>
    </row>
    <row r="850" spans="6:7" x14ac:dyDescent="0.3">
      <c r="F850" s="87" t="s">
        <v>471</v>
      </c>
      <c r="G850" s="88">
        <v>70170.55</v>
      </c>
    </row>
    <row r="851" spans="6:7" x14ac:dyDescent="0.3">
      <c r="F851" s="89" t="s">
        <v>22034</v>
      </c>
      <c r="G851" s="24">
        <v>4330.3999999999996</v>
      </c>
    </row>
    <row r="852" spans="6:7" x14ac:dyDescent="0.3">
      <c r="F852" s="89" t="s">
        <v>24865</v>
      </c>
      <c r="G852" s="24">
        <v>7028.53</v>
      </c>
    </row>
    <row r="853" spans="6:7" x14ac:dyDescent="0.3">
      <c r="F853" s="89" t="s">
        <v>28207</v>
      </c>
      <c r="G853" s="24">
        <v>56590.73</v>
      </c>
    </row>
    <row r="854" spans="6:7" x14ac:dyDescent="0.3">
      <c r="F854" s="89" t="s">
        <v>31033</v>
      </c>
      <c r="G854" s="24">
        <v>2220.89</v>
      </c>
    </row>
    <row r="855" spans="6:7" x14ac:dyDescent="0.3">
      <c r="F855" s="86" t="s">
        <v>24872</v>
      </c>
      <c r="G855" s="22">
        <v>12214.8</v>
      </c>
    </row>
    <row r="856" spans="6:7" x14ac:dyDescent="0.3">
      <c r="F856" s="87" t="s">
        <v>1239</v>
      </c>
      <c r="G856" s="88">
        <v>12214.8</v>
      </c>
    </row>
    <row r="857" spans="6:7" x14ac:dyDescent="0.3">
      <c r="F857" s="89" t="s">
        <v>24865</v>
      </c>
      <c r="G857" s="24">
        <v>12214.8</v>
      </c>
    </row>
    <row r="858" spans="6:7" x14ac:dyDescent="0.3">
      <c r="F858" s="86" t="s">
        <v>27638</v>
      </c>
      <c r="G858" s="22">
        <v>8019300.7999999998</v>
      </c>
    </row>
    <row r="859" spans="6:7" x14ac:dyDescent="0.3">
      <c r="F859" s="87" t="s">
        <v>5172</v>
      </c>
      <c r="G859" s="88">
        <v>8014483.8399999999</v>
      </c>
    </row>
    <row r="860" spans="6:7" x14ac:dyDescent="0.3">
      <c r="F860" s="89" t="s">
        <v>24865</v>
      </c>
      <c r="G860" s="24">
        <v>55796.31</v>
      </c>
    </row>
    <row r="861" spans="6:7" x14ac:dyDescent="0.3">
      <c r="F861" s="89" t="s">
        <v>28207</v>
      </c>
      <c r="G861" s="24">
        <v>3802560.4</v>
      </c>
    </row>
    <row r="862" spans="6:7" x14ac:dyDescent="0.3">
      <c r="F862" s="89" t="s">
        <v>31033</v>
      </c>
      <c r="G862" s="24">
        <v>4156127.13</v>
      </c>
    </row>
    <row r="863" spans="6:7" x14ac:dyDescent="0.3">
      <c r="F863" s="87" t="s">
        <v>2247</v>
      </c>
      <c r="G863" s="88">
        <v>4816.96</v>
      </c>
    </row>
    <row r="864" spans="6:7" x14ac:dyDescent="0.3">
      <c r="F864" s="89" t="s">
        <v>24865</v>
      </c>
      <c r="G864" s="24">
        <v>4816.96</v>
      </c>
    </row>
    <row r="865" spans="6:7" x14ac:dyDescent="0.3">
      <c r="F865" s="86" t="s">
        <v>28345</v>
      </c>
      <c r="G865" s="22">
        <v>137.18</v>
      </c>
    </row>
    <row r="866" spans="6:7" x14ac:dyDescent="0.3">
      <c r="F866" s="87" t="s">
        <v>7216</v>
      </c>
      <c r="G866" s="88">
        <v>137.18</v>
      </c>
    </row>
    <row r="867" spans="6:7" x14ac:dyDescent="0.3">
      <c r="F867" s="89" t="s">
        <v>28207</v>
      </c>
      <c r="G867" s="24">
        <v>137.18</v>
      </c>
    </row>
    <row r="868" spans="6:7" x14ac:dyDescent="0.3">
      <c r="F868" s="86" t="s">
        <v>10386</v>
      </c>
      <c r="G868" s="22">
        <v>1620.69</v>
      </c>
    </row>
    <row r="869" spans="6:7" x14ac:dyDescent="0.3">
      <c r="F869" s="87" t="s">
        <v>471</v>
      </c>
      <c r="G869" s="88">
        <v>1620.69</v>
      </c>
    </row>
    <row r="870" spans="6:7" x14ac:dyDescent="0.3">
      <c r="F870" s="89" t="s">
        <v>7056</v>
      </c>
      <c r="G870" s="24">
        <v>1620.69</v>
      </c>
    </row>
    <row r="871" spans="6:7" x14ac:dyDescent="0.3">
      <c r="F871" s="86" t="s">
        <v>4191</v>
      </c>
      <c r="G871" s="22">
        <v>27901</v>
      </c>
    </row>
    <row r="872" spans="6:7" x14ac:dyDescent="0.3">
      <c r="F872" s="87" t="s">
        <v>349</v>
      </c>
      <c r="G872" s="88">
        <v>27901</v>
      </c>
    </row>
    <row r="873" spans="6:7" x14ac:dyDescent="0.3">
      <c r="F873" s="89" t="s">
        <v>2455</v>
      </c>
      <c r="G873" s="24">
        <v>27901</v>
      </c>
    </row>
    <row r="874" spans="6:7" x14ac:dyDescent="0.3">
      <c r="F874" s="86" t="s">
        <v>1067</v>
      </c>
      <c r="G874" s="22">
        <v>30402.36</v>
      </c>
    </row>
    <row r="875" spans="6:7" x14ac:dyDescent="0.3">
      <c r="F875" s="87" t="s">
        <v>1061</v>
      </c>
      <c r="G875" s="88">
        <v>30402.36</v>
      </c>
    </row>
    <row r="876" spans="6:7" x14ac:dyDescent="0.3">
      <c r="F876" s="89" t="s">
        <v>1042</v>
      </c>
      <c r="G876" s="24">
        <v>30402.36</v>
      </c>
    </row>
    <row r="877" spans="6:7" x14ac:dyDescent="0.3">
      <c r="F877" s="86" t="s">
        <v>22301</v>
      </c>
      <c r="G877" s="22">
        <v>3000</v>
      </c>
    </row>
    <row r="878" spans="6:7" x14ac:dyDescent="0.3">
      <c r="F878" s="87" t="s">
        <v>625</v>
      </c>
      <c r="G878" s="88">
        <v>3000</v>
      </c>
    </row>
    <row r="879" spans="6:7" x14ac:dyDescent="0.3">
      <c r="F879" s="89" t="s">
        <v>22034</v>
      </c>
      <c r="G879" s="24">
        <v>3000</v>
      </c>
    </row>
    <row r="880" spans="6:7" x14ac:dyDescent="0.3">
      <c r="F880" s="86" t="s">
        <v>34341</v>
      </c>
      <c r="G880" s="22">
        <v>93</v>
      </c>
    </row>
    <row r="881" spans="6:7" x14ac:dyDescent="0.3">
      <c r="F881" s="87" t="s">
        <v>9018</v>
      </c>
      <c r="G881" s="88">
        <v>93</v>
      </c>
    </row>
    <row r="882" spans="6:7" x14ac:dyDescent="0.3">
      <c r="F882" s="89" t="s">
        <v>31033</v>
      </c>
      <c r="G882" s="24">
        <v>93</v>
      </c>
    </row>
    <row r="883" spans="6:7" x14ac:dyDescent="0.3">
      <c r="F883" s="86" t="s">
        <v>31341</v>
      </c>
      <c r="G883" s="22">
        <v>64.2</v>
      </c>
    </row>
    <row r="884" spans="6:7" x14ac:dyDescent="0.3">
      <c r="F884" s="87" t="s">
        <v>4067</v>
      </c>
      <c r="G884" s="88">
        <v>64.2</v>
      </c>
    </row>
    <row r="885" spans="6:7" x14ac:dyDescent="0.3">
      <c r="F885" s="89" t="s">
        <v>31033</v>
      </c>
      <c r="G885" s="24">
        <v>64.2</v>
      </c>
    </row>
    <row r="886" spans="6:7" x14ac:dyDescent="0.3">
      <c r="F886" s="86" t="s">
        <v>28472</v>
      </c>
      <c r="G886" s="22">
        <v>538403.22</v>
      </c>
    </row>
    <row r="887" spans="6:7" x14ac:dyDescent="0.3">
      <c r="F887" s="87" t="s">
        <v>1164</v>
      </c>
      <c r="G887" s="88">
        <v>538403.22</v>
      </c>
    </row>
    <row r="888" spans="6:7" x14ac:dyDescent="0.3">
      <c r="F888" s="89" t="s">
        <v>28207</v>
      </c>
      <c r="G888" s="24">
        <v>39606.720000000001</v>
      </c>
    </row>
    <row r="889" spans="6:7" x14ac:dyDescent="0.3">
      <c r="F889" s="89" t="s">
        <v>31033</v>
      </c>
      <c r="G889" s="24">
        <v>498796.5</v>
      </c>
    </row>
    <row r="890" spans="6:7" x14ac:dyDescent="0.3">
      <c r="F890" s="86" t="s">
        <v>31828</v>
      </c>
      <c r="G890" s="22">
        <v>5277.89</v>
      </c>
    </row>
    <row r="891" spans="6:7" x14ac:dyDescent="0.3">
      <c r="F891" s="87" t="s">
        <v>10775</v>
      </c>
      <c r="G891" s="88">
        <v>5277.89</v>
      </c>
    </row>
    <row r="892" spans="6:7" x14ac:dyDescent="0.3">
      <c r="F892" s="89" t="s">
        <v>31033</v>
      </c>
      <c r="G892" s="24">
        <v>5277.89</v>
      </c>
    </row>
    <row r="893" spans="6:7" x14ac:dyDescent="0.3">
      <c r="F893" s="86" t="s">
        <v>30242</v>
      </c>
      <c r="G893" s="22">
        <v>79917.329999999987</v>
      </c>
    </row>
    <row r="894" spans="6:7" x14ac:dyDescent="0.3">
      <c r="F894" s="87" t="s">
        <v>471</v>
      </c>
      <c r="G894" s="88">
        <v>79917.329999999987</v>
      </c>
    </row>
    <row r="895" spans="6:7" x14ac:dyDescent="0.3">
      <c r="F895" s="89" t="s">
        <v>28207</v>
      </c>
      <c r="G895" s="24">
        <v>33137.199999999997</v>
      </c>
    </row>
    <row r="896" spans="6:7" x14ac:dyDescent="0.3">
      <c r="F896" s="89" t="s">
        <v>31033</v>
      </c>
      <c r="G896" s="24">
        <v>46780.13</v>
      </c>
    </row>
    <row r="897" spans="6:7" x14ac:dyDescent="0.3">
      <c r="F897" s="86" t="s">
        <v>33240</v>
      </c>
      <c r="G897" s="22">
        <v>1953.78</v>
      </c>
    </row>
    <row r="898" spans="6:7" x14ac:dyDescent="0.3">
      <c r="F898" s="87" t="s">
        <v>471</v>
      </c>
      <c r="G898" s="88">
        <v>1953.78</v>
      </c>
    </row>
    <row r="899" spans="6:7" x14ac:dyDescent="0.3">
      <c r="F899" s="89" t="s">
        <v>31033</v>
      </c>
      <c r="G899" s="24">
        <v>1953.78</v>
      </c>
    </row>
    <row r="900" spans="6:7" x14ac:dyDescent="0.3">
      <c r="F900" s="86" t="s">
        <v>30238</v>
      </c>
      <c r="G900" s="22">
        <v>49029.25</v>
      </c>
    </row>
    <row r="901" spans="6:7" x14ac:dyDescent="0.3">
      <c r="F901" s="87" t="s">
        <v>471</v>
      </c>
      <c r="G901" s="88">
        <v>49029.25</v>
      </c>
    </row>
    <row r="902" spans="6:7" x14ac:dyDescent="0.3">
      <c r="F902" s="89" t="s">
        <v>28207</v>
      </c>
      <c r="G902" s="24">
        <v>39637.980000000003</v>
      </c>
    </row>
    <row r="903" spans="6:7" x14ac:dyDescent="0.3">
      <c r="F903" s="89" t="s">
        <v>31033</v>
      </c>
      <c r="G903" s="24">
        <v>9391.27</v>
      </c>
    </row>
    <row r="904" spans="6:7" x14ac:dyDescent="0.3">
      <c r="F904" s="86" t="s">
        <v>33872</v>
      </c>
      <c r="G904" s="22">
        <v>8207.58</v>
      </c>
    </row>
    <row r="905" spans="6:7" x14ac:dyDescent="0.3">
      <c r="F905" s="87" t="s">
        <v>471</v>
      </c>
      <c r="G905" s="88">
        <v>8207.58</v>
      </c>
    </row>
    <row r="906" spans="6:7" x14ac:dyDescent="0.3">
      <c r="F906" s="89" t="s">
        <v>31033</v>
      </c>
      <c r="G906" s="24">
        <v>8207.58</v>
      </c>
    </row>
    <row r="907" spans="6:7" x14ac:dyDescent="0.3">
      <c r="F907" s="86" t="s">
        <v>33876</v>
      </c>
      <c r="G907" s="22">
        <v>7064.42</v>
      </c>
    </row>
    <row r="908" spans="6:7" x14ac:dyDescent="0.3">
      <c r="F908" s="87" t="s">
        <v>471</v>
      </c>
      <c r="G908" s="88">
        <v>7064.42</v>
      </c>
    </row>
    <row r="909" spans="6:7" x14ac:dyDescent="0.3">
      <c r="F909" s="89" t="s">
        <v>31033</v>
      </c>
      <c r="G909" s="24">
        <v>7064.42</v>
      </c>
    </row>
    <row r="910" spans="6:7" x14ac:dyDescent="0.3">
      <c r="F910" s="86" t="s">
        <v>33880</v>
      </c>
      <c r="G910" s="22">
        <v>46116.39</v>
      </c>
    </row>
    <row r="911" spans="6:7" x14ac:dyDescent="0.3">
      <c r="F911" s="87" t="s">
        <v>471</v>
      </c>
      <c r="G911" s="88">
        <v>46116.39</v>
      </c>
    </row>
    <row r="912" spans="6:7" x14ac:dyDescent="0.3">
      <c r="F912" s="89" t="s">
        <v>31033</v>
      </c>
      <c r="G912" s="24">
        <v>46116.39</v>
      </c>
    </row>
    <row r="913" spans="6:7" x14ac:dyDescent="0.3">
      <c r="F913" s="86" t="s">
        <v>26162</v>
      </c>
      <c r="G913" s="22">
        <v>8932.4599999999991</v>
      </c>
    </row>
    <row r="914" spans="6:7" x14ac:dyDescent="0.3">
      <c r="F914" s="87" t="s">
        <v>471</v>
      </c>
      <c r="G914" s="88">
        <v>8932.4599999999991</v>
      </c>
    </row>
    <row r="915" spans="6:7" x14ac:dyDescent="0.3">
      <c r="F915" s="89" t="s">
        <v>24865</v>
      </c>
      <c r="G915" s="24">
        <v>8932.4599999999991</v>
      </c>
    </row>
    <row r="916" spans="6:7" x14ac:dyDescent="0.3">
      <c r="F916" s="86" t="s">
        <v>33884</v>
      </c>
      <c r="G916" s="22">
        <v>30179.7</v>
      </c>
    </row>
    <row r="917" spans="6:7" x14ac:dyDescent="0.3">
      <c r="F917" s="87" t="s">
        <v>471</v>
      </c>
      <c r="G917" s="88">
        <v>30179.7</v>
      </c>
    </row>
    <row r="918" spans="6:7" x14ac:dyDescent="0.3">
      <c r="F918" s="89" t="s">
        <v>31033</v>
      </c>
      <c r="G918" s="24">
        <v>30179.7</v>
      </c>
    </row>
    <row r="919" spans="6:7" x14ac:dyDescent="0.3">
      <c r="F919" s="86" t="s">
        <v>33888</v>
      </c>
      <c r="G919" s="22">
        <v>8832.6200000000008</v>
      </c>
    </row>
    <row r="920" spans="6:7" x14ac:dyDescent="0.3">
      <c r="F920" s="87" t="s">
        <v>471</v>
      </c>
      <c r="G920" s="88">
        <v>8832.6200000000008</v>
      </c>
    </row>
    <row r="921" spans="6:7" x14ac:dyDescent="0.3">
      <c r="F921" s="89" t="s">
        <v>31033</v>
      </c>
      <c r="G921" s="24">
        <v>8832.6200000000008</v>
      </c>
    </row>
    <row r="922" spans="6:7" x14ac:dyDescent="0.3">
      <c r="F922" s="86" t="s">
        <v>30245</v>
      </c>
      <c r="G922" s="22">
        <v>58928.95</v>
      </c>
    </row>
    <row r="923" spans="6:7" x14ac:dyDescent="0.3">
      <c r="F923" s="87" t="s">
        <v>471</v>
      </c>
      <c r="G923" s="88">
        <v>58928.95</v>
      </c>
    </row>
    <row r="924" spans="6:7" x14ac:dyDescent="0.3">
      <c r="F924" s="89" t="s">
        <v>28207</v>
      </c>
      <c r="G924" s="24">
        <v>24256.94</v>
      </c>
    </row>
    <row r="925" spans="6:7" x14ac:dyDescent="0.3">
      <c r="F925" s="89" t="s">
        <v>31033</v>
      </c>
      <c r="G925" s="24">
        <v>34672.01</v>
      </c>
    </row>
    <row r="926" spans="6:7" x14ac:dyDescent="0.3">
      <c r="F926" s="86" t="s">
        <v>6798</v>
      </c>
      <c r="G926" s="22">
        <v>181922.02000000002</v>
      </c>
    </row>
    <row r="927" spans="6:7" x14ac:dyDescent="0.3">
      <c r="F927" s="87" t="s">
        <v>471</v>
      </c>
      <c r="G927" s="88">
        <v>181922.02000000002</v>
      </c>
    </row>
    <row r="928" spans="6:7" x14ac:dyDescent="0.3">
      <c r="F928" s="89" t="s">
        <v>2455</v>
      </c>
      <c r="G928" s="24">
        <v>36329.18</v>
      </c>
    </row>
    <row r="929" spans="6:7" x14ac:dyDescent="0.3">
      <c r="F929" s="89" t="s">
        <v>7056</v>
      </c>
      <c r="G929" s="24">
        <v>36294.120000000003</v>
      </c>
    </row>
    <row r="930" spans="6:7" x14ac:dyDescent="0.3">
      <c r="F930" s="89" t="s">
        <v>10666</v>
      </c>
      <c r="G930" s="24">
        <v>36079.550000000003</v>
      </c>
    </row>
    <row r="931" spans="6:7" x14ac:dyDescent="0.3">
      <c r="F931" s="89" t="s">
        <v>13473</v>
      </c>
      <c r="G931" s="24">
        <v>33330.230000000003</v>
      </c>
    </row>
    <row r="932" spans="6:7" x14ac:dyDescent="0.3">
      <c r="F932" s="89" t="s">
        <v>16960</v>
      </c>
      <c r="G932" s="24">
        <v>31538.62</v>
      </c>
    </row>
    <row r="933" spans="6:7" x14ac:dyDescent="0.3">
      <c r="F933" s="89" t="s">
        <v>19406</v>
      </c>
      <c r="G933" s="24">
        <v>8350.32</v>
      </c>
    </row>
    <row r="934" spans="6:7" x14ac:dyDescent="0.3">
      <c r="F934" s="86" t="s">
        <v>30248</v>
      </c>
      <c r="G934" s="22">
        <v>69716.790000000008</v>
      </c>
    </row>
    <row r="935" spans="6:7" x14ac:dyDescent="0.3">
      <c r="F935" s="87" t="s">
        <v>471</v>
      </c>
      <c r="G935" s="88">
        <v>69716.790000000008</v>
      </c>
    </row>
    <row r="936" spans="6:7" x14ac:dyDescent="0.3">
      <c r="F936" s="89" t="s">
        <v>28207</v>
      </c>
      <c r="G936" s="24">
        <v>31096.36</v>
      </c>
    </row>
    <row r="937" spans="6:7" x14ac:dyDescent="0.3">
      <c r="F937" s="89" t="s">
        <v>31033</v>
      </c>
      <c r="G937" s="24">
        <v>38620.43</v>
      </c>
    </row>
    <row r="938" spans="6:7" x14ac:dyDescent="0.3">
      <c r="F938" s="86" t="s">
        <v>33894</v>
      </c>
      <c r="G938" s="22">
        <v>11413.42</v>
      </c>
    </row>
    <row r="939" spans="6:7" x14ac:dyDescent="0.3">
      <c r="F939" s="87" t="s">
        <v>471</v>
      </c>
      <c r="G939" s="88">
        <v>11413.42</v>
      </c>
    </row>
    <row r="940" spans="6:7" x14ac:dyDescent="0.3">
      <c r="F940" s="89" t="s">
        <v>31033</v>
      </c>
      <c r="G940" s="24">
        <v>11413.42</v>
      </c>
    </row>
    <row r="941" spans="6:7" x14ac:dyDescent="0.3">
      <c r="F941" s="86" t="s">
        <v>27510</v>
      </c>
      <c r="G941" s="22">
        <v>7555.16</v>
      </c>
    </row>
    <row r="942" spans="6:7" x14ac:dyDescent="0.3">
      <c r="F942" s="87" t="s">
        <v>471</v>
      </c>
      <c r="G942" s="88">
        <v>7555.16</v>
      </c>
    </row>
    <row r="943" spans="6:7" x14ac:dyDescent="0.3">
      <c r="F943" s="89" t="s">
        <v>24865</v>
      </c>
      <c r="G943" s="24">
        <v>6207.17</v>
      </c>
    </row>
    <row r="944" spans="6:7" x14ac:dyDescent="0.3">
      <c r="F944" s="89" t="s">
        <v>28207</v>
      </c>
      <c r="G944" s="24">
        <v>1347.99</v>
      </c>
    </row>
    <row r="945" spans="6:7" x14ac:dyDescent="0.3">
      <c r="F945" s="86" t="s">
        <v>33898</v>
      </c>
      <c r="G945" s="22">
        <v>18189.29</v>
      </c>
    </row>
    <row r="946" spans="6:7" x14ac:dyDescent="0.3">
      <c r="F946" s="87" t="s">
        <v>471</v>
      </c>
      <c r="G946" s="88">
        <v>18189.29</v>
      </c>
    </row>
    <row r="947" spans="6:7" x14ac:dyDescent="0.3">
      <c r="F947" s="89" t="s">
        <v>31033</v>
      </c>
      <c r="G947" s="24">
        <v>18189.29</v>
      </c>
    </row>
    <row r="948" spans="6:7" x14ac:dyDescent="0.3">
      <c r="F948" s="86" t="s">
        <v>33902</v>
      </c>
      <c r="G948" s="22">
        <v>31563.7</v>
      </c>
    </row>
    <row r="949" spans="6:7" x14ac:dyDescent="0.3">
      <c r="F949" s="87" t="s">
        <v>471</v>
      </c>
      <c r="G949" s="88">
        <v>31563.7</v>
      </c>
    </row>
    <row r="950" spans="6:7" x14ac:dyDescent="0.3">
      <c r="F950" s="89" t="s">
        <v>31033</v>
      </c>
      <c r="G950" s="24">
        <v>31563.7</v>
      </c>
    </row>
    <row r="951" spans="6:7" x14ac:dyDescent="0.3">
      <c r="F951" s="86" t="s">
        <v>33906</v>
      </c>
      <c r="G951" s="22">
        <v>33219.279999999999</v>
      </c>
    </row>
    <row r="952" spans="6:7" x14ac:dyDescent="0.3">
      <c r="F952" s="87" t="s">
        <v>471</v>
      </c>
      <c r="G952" s="88">
        <v>33219.279999999999</v>
      </c>
    </row>
    <row r="953" spans="6:7" x14ac:dyDescent="0.3">
      <c r="F953" s="89" t="s">
        <v>31033</v>
      </c>
      <c r="G953" s="24">
        <v>33219.279999999999</v>
      </c>
    </row>
    <row r="954" spans="6:7" x14ac:dyDescent="0.3">
      <c r="F954" s="86" t="s">
        <v>33910</v>
      </c>
      <c r="G954" s="22">
        <v>3152.37</v>
      </c>
    </row>
    <row r="955" spans="6:7" x14ac:dyDescent="0.3">
      <c r="F955" s="87" t="s">
        <v>471</v>
      </c>
      <c r="G955" s="88">
        <v>3152.37</v>
      </c>
    </row>
    <row r="956" spans="6:7" x14ac:dyDescent="0.3">
      <c r="F956" s="89" t="s">
        <v>31033</v>
      </c>
      <c r="G956" s="24">
        <v>3152.37</v>
      </c>
    </row>
    <row r="957" spans="6:7" x14ac:dyDescent="0.3">
      <c r="F957" s="86" t="s">
        <v>33914</v>
      </c>
      <c r="G957" s="22">
        <v>16175.8</v>
      </c>
    </row>
    <row r="958" spans="6:7" x14ac:dyDescent="0.3">
      <c r="F958" s="87" t="s">
        <v>471</v>
      </c>
      <c r="G958" s="88">
        <v>16175.8</v>
      </c>
    </row>
    <row r="959" spans="6:7" x14ac:dyDescent="0.3">
      <c r="F959" s="89" t="s">
        <v>31033</v>
      </c>
      <c r="G959" s="24">
        <v>16175.8</v>
      </c>
    </row>
    <row r="960" spans="6:7" x14ac:dyDescent="0.3">
      <c r="F960" s="86" t="s">
        <v>30251</v>
      </c>
      <c r="G960" s="22">
        <v>109409.23000000001</v>
      </c>
    </row>
    <row r="961" spans="6:7" x14ac:dyDescent="0.3">
      <c r="F961" s="87" t="s">
        <v>471</v>
      </c>
      <c r="G961" s="88">
        <v>109409.23000000001</v>
      </c>
    </row>
    <row r="962" spans="6:7" x14ac:dyDescent="0.3">
      <c r="F962" s="89" t="s">
        <v>28207</v>
      </c>
      <c r="G962" s="24">
        <v>55503.65</v>
      </c>
    </row>
    <row r="963" spans="6:7" x14ac:dyDescent="0.3">
      <c r="F963" s="89" t="s">
        <v>31033</v>
      </c>
      <c r="G963" s="24">
        <v>53905.58</v>
      </c>
    </row>
    <row r="964" spans="6:7" x14ac:dyDescent="0.3">
      <c r="F964" s="86" t="s">
        <v>33244</v>
      </c>
      <c r="G964" s="22">
        <v>0.01</v>
      </c>
    </row>
    <row r="965" spans="6:7" x14ac:dyDescent="0.3">
      <c r="F965" s="87" t="s">
        <v>471</v>
      </c>
      <c r="G965" s="88">
        <v>0.01</v>
      </c>
    </row>
    <row r="966" spans="6:7" x14ac:dyDescent="0.3">
      <c r="F966" s="89" t="s">
        <v>31033</v>
      </c>
      <c r="G966" s="24">
        <v>0.01</v>
      </c>
    </row>
    <row r="967" spans="6:7" x14ac:dyDescent="0.3">
      <c r="F967" s="86" t="s">
        <v>33920</v>
      </c>
      <c r="G967" s="22">
        <v>29041.85</v>
      </c>
    </row>
    <row r="968" spans="6:7" x14ac:dyDescent="0.3">
      <c r="F968" s="87" t="s">
        <v>471</v>
      </c>
      <c r="G968" s="88">
        <v>29041.85</v>
      </c>
    </row>
    <row r="969" spans="6:7" x14ac:dyDescent="0.3">
      <c r="F969" s="89" t="s">
        <v>31033</v>
      </c>
      <c r="G969" s="24">
        <v>29041.85</v>
      </c>
    </row>
    <row r="970" spans="6:7" x14ac:dyDescent="0.3">
      <c r="F970" s="86" t="s">
        <v>27513</v>
      </c>
      <c r="G970" s="22">
        <v>62793.58</v>
      </c>
    </row>
    <row r="971" spans="6:7" x14ac:dyDescent="0.3">
      <c r="F971" s="87" t="s">
        <v>471</v>
      </c>
      <c r="G971" s="88">
        <v>62793.58</v>
      </c>
    </row>
    <row r="972" spans="6:7" x14ac:dyDescent="0.3">
      <c r="F972" s="89" t="s">
        <v>24865</v>
      </c>
      <c r="G972" s="24">
        <v>108.17</v>
      </c>
    </row>
    <row r="973" spans="6:7" x14ac:dyDescent="0.3">
      <c r="F973" s="89" t="s">
        <v>28207</v>
      </c>
      <c r="G973" s="24">
        <v>31476</v>
      </c>
    </row>
    <row r="974" spans="6:7" x14ac:dyDescent="0.3">
      <c r="F974" s="89" t="s">
        <v>31033</v>
      </c>
      <c r="G974" s="24">
        <v>31209.41</v>
      </c>
    </row>
    <row r="975" spans="6:7" x14ac:dyDescent="0.3">
      <c r="F975" s="86" t="s">
        <v>33926</v>
      </c>
      <c r="G975" s="22">
        <v>28313.42</v>
      </c>
    </row>
    <row r="976" spans="6:7" x14ac:dyDescent="0.3">
      <c r="F976" s="87" t="s">
        <v>471</v>
      </c>
      <c r="G976" s="88">
        <v>28313.42</v>
      </c>
    </row>
    <row r="977" spans="6:7" x14ac:dyDescent="0.3">
      <c r="F977" s="89" t="s">
        <v>31033</v>
      </c>
      <c r="G977" s="24">
        <v>28313.42</v>
      </c>
    </row>
    <row r="978" spans="6:7" x14ac:dyDescent="0.3">
      <c r="F978" s="86" t="s">
        <v>33930</v>
      </c>
      <c r="G978" s="22">
        <v>4619.22</v>
      </c>
    </row>
    <row r="979" spans="6:7" x14ac:dyDescent="0.3">
      <c r="F979" s="87" t="s">
        <v>471</v>
      </c>
      <c r="G979" s="88">
        <v>4619.22</v>
      </c>
    </row>
    <row r="980" spans="6:7" x14ac:dyDescent="0.3">
      <c r="F980" s="89" t="s">
        <v>31033</v>
      </c>
      <c r="G980" s="24">
        <v>4619.22</v>
      </c>
    </row>
    <row r="981" spans="6:7" x14ac:dyDescent="0.3">
      <c r="F981" s="86" t="s">
        <v>33934</v>
      </c>
      <c r="G981" s="22">
        <v>22030.54</v>
      </c>
    </row>
    <row r="982" spans="6:7" x14ac:dyDescent="0.3">
      <c r="F982" s="87" t="s">
        <v>471</v>
      </c>
      <c r="G982" s="88">
        <v>22030.54</v>
      </c>
    </row>
    <row r="983" spans="6:7" x14ac:dyDescent="0.3">
      <c r="F983" s="89" t="s">
        <v>31033</v>
      </c>
      <c r="G983" s="24">
        <v>22030.54</v>
      </c>
    </row>
    <row r="984" spans="6:7" x14ac:dyDescent="0.3">
      <c r="F984" s="86" t="s">
        <v>18456</v>
      </c>
      <c r="G984" s="22">
        <v>382.65</v>
      </c>
    </row>
    <row r="985" spans="6:7" x14ac:dyDescent="0.3">
      <c r="F985" s="87" t="s">
        <v>471</v>
      </c>
      <c r="G985" s="88">
        <v>382.65</v>
      </c>
    </row>
    <row r="986" spans="6:7" x14ac:dyDescent="0.3">
      <c r="F986" s="89" t="s">
        <v>16960</v>
      </c>
      <c r="G986" s="24">
        <v>382.65</v>
      </c>
    </row>
    <row r="987" spans="6:7" x14ac:dyDescent="0.3">
      <c r="F987" s="86" t="s">
        <v>28601</v>
      </c>
      <c r="G987" s="22">
        <v>74542.78</v>
      </c>
    </row>
    <row r="988" spans="6:7" x14ac:dyDescent="0.3">
      <c r="F988" s="87" t="s">
        <v>471</v>
      </c>
      <c r="G988" s="88">
        <v>74542.78</v>
      </c>
    </row>
    <row r="989" spans="6:7" x14ac:dyDescent="0.3">
      <c r="F989" s="89" t="s">
        <v>28207</v>
      </c>
      <c r="G989" s="24">
        <v>74542.78</v>
      </c>
    </row>
    <row r="990" spans="6:7" x14ac:dyDescent="0.3">
      <c r="F990" s="86" t="s">
        <v>30255</v>
      </c>
      <c r="G990" s="22">
        <v>21904.75</v>
      </c>
    </row>
    <row r="991" spans="6:7" x14ac:dyDescent="0.3">
      <c r="F991" s="87" t="s">
        <v>471</v>
      </c>
      <c r="G991" s="88">
        <v>21904.75</v>
      </c>
    </row>
    <row r="992" spans="6:7" x14ac:dyDescent="0.3">
      <c r="F992" s="89" t="s">
        <v>28207</v>
      </c>
      <c r="G992" s="24">
        <v>2743.4</v>
      </c>
    </row>
    <row r="993" spans="6:7" x14ac:dyDescent="0.3">
      <c r="F993" s="89" t="s">
        <v>31033</v>
      </c>
      <c r="G993" s="24">
        <v>19161.349999999999</v>
      </c>
    </row>
    <row r="994" spans="6:7" x14ac:dyDescent="0.3">
      <c r="F994" s="86" t="s">
        <v>30258</v>
      </c>
      <c r="G994" s="22">
        <v>32990.47</v>
      </c>
    </row>
    <row r="995" spans="6:7" x14ac:dyDescent="0.3">
      <c r="F995" s="87" t="s">
        <v>471</v>
      </c>
      <c r="G995" s="88">
        <v>32990.47</v>
      </c>
    </row>
    <row r="996" spans="6:7" x14ac:dyDescent="0.3">
      <c r="F996" s="89" t="s">
        <v>28207</v>
      </c>
      <c r="G996" s="24">
        <v>21182.720000000001</v>
      </c>
    </row>
    <row r="997" spans="6:7" x14ac:dyDescent="0.3">
      <c r="F997" s="89" t="s">
        <v>31033</v>
      </c>
      <c r="G997" s="24">
        <v>11807.75</v>
      </c>
    </row>
    <row r="998" spans="6:7" x14ac:dyDescent="0.3">
      <c r="F998" s="86" t="s">
        <v>33938</v>
      </c>
      <c r="G998" s="22">
        <v>27820.69</v>
      </c>
    </row>
    <row r="999" spans="6:7" x14ac:dyDescent="0.3">
      <c r="F999" s="87" t="s">
        <v>471</v>
      </c>
      <c r="G999" s="88">
        <v>27820.69</v>
      </c>
    </row>
    <row r="1000" spans="6:7" x14ac:dyDescent="0.3">
      <c r="F1000" s="89" t="s">
        <v>31033</v>
      </c>
      <c r="G1000" s="24">
        <v>27820.69</v>
      </c>
    </row>
    <row r="1001" spans="6:7" x14ac:dyDescent="0.3">
      <c r="F1001" s="86" t="s">
        <v>30261</v>
      </c>
      <c r="G1001" s="22">
        <v>25399.040000000001</v>
      </c>
    </row>
    <row r="1002" spans="6:7" x14ac:dyDescent="0.3">
      <c r="F1002" s="87" t="s">
        <v>471</v>
      </c>
      <c r="G1002" s="88">
        <v>25399.040000000001</v>
      </c>
    </row>
    <row r="1003" spans="6:7" x14ac:dyDescent="0.3">
      <c r="F1003" s="89" t="s">
        <v>28207</v>
      </c>
      <c r="G1003" s="24">
        <v>2312.46</v>
      </c>
    </row>
    <row r="1004" spans="6:7" x14ac:dyDescent="0.3">
      <c r="F1004" s="89" t="s">
        <v>31033</v>
      </c>
      <c r="G1004" s="24">
        <v>23086.58</v>
      </c>
    </row>
    <row r="1005" spans="6:7" x14ac:dyDescent="0.3">
      <c r="F1005" s="86" t="s">
        <v>32341</v>
      </c>
      <c r="G1005" s="22">
        <v>9799.1200000000008</v>
      </c>
    </row>
    <row r="1006" spans="6:7" x14ac:dyDescent="0.3">
      <c r="F1006" s="87" t="s">
        <v>471</v>
      </c>
      <c r="G1006" s="88">
        <v>9799.1200000000008</v>
      </c>
    </row>
    <row r="1007" spans="6:7" x14ac:dyDescent="0.3">
      <c r="F1007" s="89" t="s">
        <v>31033</v>
      </c>
      <c r="G1007" s="24">
        <v>9799.1200000000008</v>
      </c>
    </row>
    <row r="1008" spans="6:7" x14ac:dyDescent="0.3">
      <c r="F1008" s="86" t="s">
        <v>26166</v>
      </c>
      <c r="G1008" s="22">
        <v>17163.189999999999</v>
      </c>
    </row>
    <row r="1009" spans="6:7" x14ac:dyDescent="0.3">
      <c r="F1009" s="87" t="s">
        <v>471</v>
      </c>
      <c r="G1009" s="88">
        <v>17163.189999999999</v>
      </c>
    </row>
    <row r="1010" spans="6:7" x14ac:dyDescent="0.3">
      <c r="F1010" s="89" t="s">
        <v>24865</v>
      </c>
      <c r="G1010" s="24">
        <v>10549.99</v>
      </c>
    </row>
    <row r="1011" spans="6:7" x14ac:dyDescent="0.3">
      <c r="F1011" s="89" t="s">
        <v>28207</v>
      </c>
      <c r="G1011" s="24">
        <v>6613.2</v>
      </c>
    </row>
    <row r="1012" spans="6:7" x14ac:dyDescent="0.3">
      <c r="F1012" s="86" t="s">
        <v>32677</v>
      </c>
      <c r="G1012" s="22">
        <v>50</v>
      </c>
    </row>
    <row r="1013" spans="6:7" x14ac:dyDescent="0.3">
      <c r="F1013" s="87" t="s">
        <v>23</v>
      </c>
      <c r="G1013" s="88">
        <v>50</v>
      </c>
    </row>
    <row r="1014" spans="6:7" x14ac:dyDescent="0.3">
      <c r="F1014" s="89" t="s">
        <v>31033</v>
      </c>
      <c r="G1014" s="24">
        <v>50</v>
      </c>
    </row>
    <row r="1015" spans="6:7" x14ac:dyDescent="0.3">
      <c r="F1015" s="86" t="s">
        <v>6773</v>
      </c>
      <c r="G1015" s="22">
        <v>784371426.63999999</v>
      </c>
    </row>
    <row r="1016" spans="6:7" x14ac:dyDescent="0.3">
      <c r="F1016" s="87" t="s">
        <v>1110</v>
      </c>
      <c r="G1016" s="88">
        <v>332299.27</v>
      </c>
    </row>
    <row r="1017" spans="6:7" x14ac:dyDescent="0.3">
      <c r="F1017" s="89" t="s">
        <v>19406</v>
      </c>
      <c r="G1017" s="24">
        <v>295748.87</v>
      </c>
    </row>
    <row r="1018" spans="6:7" x14ac:dyDescent="0.3">
      <c r="F1018" s="89" t="s">
        <v>22034</v>
      </c>
      <c r="G1018" s="24">
        <v>36550.400000000001</v>
      </c>
    </row>
    <row r="1019" spans="6:7" x14ac:dyDescent="0.3">
      <c r="F1019" s="87" t="s">
        <v>26131</v>
      </c>
      <c r="G1019" s="88">
        <v>13995.87</v>
      </c>
    </row>
    <row r="1020" spans="6:7" x14ac:dyDescent="0.3">
      <c r="F1020" s="89" t="s">
        <v>24865</v>
      </c>
      <c r="G1020" s="24">
        <v>13995.87</v>
      </c>
    </row>
    <row r="1021" spans="6:7" x14ac:dyDescent="0.3">
      <c r="F1021" s="87" t="s">
        <v>2453</v>
      </c>
      <c r="G1021" s="88">
        <v>293260.40000000002</v>
      </c>
    </row>
    <row r="1022" spans="6:7" x14ac:dyDescent="0.3">
      <c r="F1022" s="89" t="s">
        <v>28207</v>
      </c>
      <c r="G1022" s="24">
        <v>293260.40000000002</v>
      </c>
    </row>
    <row r="1023" spans="6:7" x14ac:dyDescent="0.3">
      <c r="F1023" s="87" t="s">
        <v>23</v>
      </c>
      <c r="G1023" s="88">
        <v>783731871.10000002</v>
      </c>
    </row>
    <row r="1024" spans="6:7" x14ac:dyDescent="0.3">
      <c r="F1024" s="89" t="s">
        <v>2455</v>
      </c>
      <c r="G1024" s="24">
        <v>15562452.43</v>
      </c>
    </row>
    <row r="1025" spans="6:7" x14ac:dyDescent="0.3">
      <c r="F1025" s="89" t="s">
        <v>19406</v>
      </c>
      <c r="G1025" s="24">
        <v>321441000</v>
      </c>
    </row>
    <row r="1026" spans="6:7" x14ac:dyDescent="0.3">
      <c r="F1026" s="89" t="s">
        <v>22034</v>
      </c>
      <c r="G1026" s="24">
        <v>278976057.99000001</v>
      </c>
    </row>
    <row r="1027" spans="6:7" x14ac:dyDescent="0.3">
      <c r="F1027" s="89" t="s">
        <v>24865</v>
      </c>
      <c r="G1027" s="24">
        <v>101657.16</v>
      </c>
    </row>
    <row r="1028" spans="6:7" x14ac:dyDescent="0.3">
      <c r="F1028" s="89" t="s">
        <v>28207</v>
      </c>
      <c r="G1028" s="24">
        <v>257.12</v>
      </c>
    </row>
    <row r="1029" spans="6:7" x14ac:dyDescent="0.3">
      <c r="F1029" s="89" t="s">
        <v>31033</v>
      </c>
      <c r="G1029" s="24">
        <v>167650446.40000001</v>
      </c>
    </row>
    <row r="1030" spans="6:7" x14ac:dyDescent="0.3">
      <c r="F1030" s="86" t="s">
        <v>10376</v>
      </c>
      <c r="G1030" s="22">
        <v>76925.440000000002</v>
      </c>
    </row>
    <row r="1031" spans="6:7" x14ac:dyDescent="0.3">
      <c r="F1031" s="87" t="s">
        <v>471</v>
      </c>
      <c r="G1031" s="88">
        <v>76925.440000000002</v>
      </c>
    </row>
    <row r="1032" spans="6:7" x14ac:dyDescent="0.3">
      <c r="F1032" s="89" t="s">
        <v>7056</v>
      </c>
      <c r="G1032" s="24">
        <v>19309</v>
      </c>
    </row>
    <row r="1033" spans="6:7" x14ac:dyDescent="0.3">
      <c r="F1033" s="89" t="s">
        <v>10666</v>
      </c>
      <c r="G1033" s="24">
        <v>16739.41</v>
      </c>
    </row>
    <row r="1034" spans="6:7" x14ac:dyDescent="0.3">
      <c r="F1034" s="89" t="s">
        <v>19406</v>
      </c>
      <c r="G1034" s="24">
        <v>3594.07</v>
      </c>
    </row>
    <row r="1035" spans="6:7" x14ac:dyDescent="0.3">
      <c r="F1035" s="89" t="s">
        <v>22034</v>
      </c>
      <c r="G1035" s="24">
        <v>21662.18</v>
      </c>
    </row>
    <row r="1036" spans="6:7" x14ac:dyDescent="0.3">
      <c r="F1036" s="89" t="s">
        <v>24865</v>
      </c>
      <c r="G1036" s="24">
        <v>15620.78</v>
      </c>
    </row>
    <row r="1037" spans="6:7" x14ac:dyDescent="0.3">
      <c r="F1037" s="86" t="s">
        <v>33944</v>
      </c>
      <c r="G1037" s="22">
        <v>21761.31</v>
      </c>
    </row>
    <row r="1038" spans="6:7" x14ac:dyDescent="0.3">
      <c r="F1038" s="87" t="s">
        <v>471</v>
      </c>
      <c r="G1038" s="88">
        <v>21761.31</v>
      </c>
    </row>
    <row r="1039" spans="6:7" x14ac:dyDescent="0.3">
      <c r="F1039" s="89" t="s">
        <v>31033</v>
      </c>
      <c r="G1039" s="24">
        <v>21761.31</v>
      </c>
    </row>
    <row r="1040" spans="6:7" x14ac:dyDescent="0.3">
      <c r="F1040" s="86" t="s">
        <v>33948</v>
      </c>
      <c r="G1040" s="22">
        <v>6931.67</v>
      </c>
    </row>
    <row r="1041" spans="6:7" x14ac:dyDescent="0.3">
      <c r="F1041" s="87" t="s">
        <v>471</v>
      </c>
      <c r="G1041" s="88">
        <v>6931.67</v>
      </c>
    </row>
    <row r="1042" spans="6:7" x14ac:dyDescent="0.3">
      <c r="F1042" s="89" t="s">
        <v>31033</v>
      </c>
      <c r="G1042" s="24">
        <v>6931.67</v>
      </c>
    </row>
    <row r="1043" spans="6:7" x14ac:dyDescent="0.3">
      <c r="F1043" s="86" t="s">
        <v>30264</v>
      </c>
      <c r="G1043" s="22">
        <v>23771.489999999998</v>
      </c>
    </row>
    <row r="1044" spans="6:7" x14ac:dyDescent="0.3">
      <c r="F1044" s="87" t="s">
        <v>471</v>
      </c>
      <c r="G1044" s="88">
        <v>23771.489999999998</v>
      </c>
    </row>
    <row r="1045" spans="6:7" x14ac:dyDescent="0.3">
      <c r="F1045" s="89" t="s">
        <v>28207</v>
      </c>
      <c r="G1045" s="24">
        <v>10012.24</v>
      </c>
    </row>
    <row r="1046" spans="6:7" x14ac:dyDescent="0.3">
      <c r="F1046" s="89" t="s">
        <v>31033</v>
      </c>
      <c r="G1046" s="24">
        <v>13759.25</v>
      </c>
    </row>
    <row r="1047" spans="6:7" x14ac:dyDescent="0.3">
      <c r="F1047" s="86" t="s">
        <v>33954</v>
      </c>
      <c r="G1047" s="22">
        <v>17400.89</v>
      </c>
    </row>
    <row r="1048" spans="6:7" x14ac:dyDescent="0.3">
      <c r="F1048" s="87" t="s">
        <v>471</v>
      </c>
      <c r="G1048" s="88">
        <v>17400.89</v>
      </c>
    </row>
    <row r="1049" spans="6:7" x14ac:dyDescent="0.3">
      <c r="F1049" s="89" t="s">
        <v>31033</v>
      </c>
      <c r="G1049" s="24">
        <v>17400.89</v>
      </c>
    </row>
    <row r="1050" spans="6:7" x14ac:dyDescent="0.3">
      <c r="F1050" s="86" t="s">
        <v>33958</v>
      </c>
      <c r="G1050" s="22">
        <v>31872.720000000001</v>
      </c>
    </row>
    <row r="1051" spans="6:7" x14ac:dyDescent="0.3">
      <c r="F1051" s="87" t="s">
        <v>471</v>
      </c>
      <c r="G1051" s="88">
        <v>31872.720000000001</v>
      </c>
    </row>
    <row r="1052" spans="6:7" x14ac:dyDescent="0.3">
      <c r="F1052" s="89" t="s">
        <v>31033</v>
      </c>
      <c r="G1052" s="24">
        <v>31872.720000000001</v>
      </c>
    </row>
    <row r="1053" spans="6:7" x14ac:dyDescent="0.3">
      <c r="F1053" s="86" t="s">
        <v>33055</v>
      </c>
      <c r="G1053" s="22">
        <v>4254.75</v>
      </c>
    </row>
    <row r="1054" spans="6:7" x14ac:dyDescent="0.3">
      <c r="F1054" s="87" t="s">
        <v>3517</v>
      </c>
      <c r="G1054" s="88">
        <v>4254.75</v>
      </c>
    </row>
    <row r="1055" spans="6:7" x14ac:dyDescent="0.3">
      <c r="F1055" s="89" t="s">
        <v>31033</v>
      </c>
      <c r="G1055" s="24">
        <v>4254.75</v>
      </c>
    </row>
    <row r="1056" spans="6:7" x14ac:dyDescent="0.3">
      <c r="F1056" s="86" t="s">
        <v>30267</v>
      </c>
      <c r="G1056" s="22">
        <v>59820.56</v>
      </c>
    </row>
    <row r="1057" spans="6:7" x14ac:dyDescent="0.3">
      <c r="F1057" s="87" t="s">
        <v>471</v>
      </c>
      <c r="G1057" s="88">
        <v>59820.56</v>
      </c>
    </row>
    <row r="1058" spans="6:7" x14ac:dyDescent="0.3">
      <c r="F1058" s="89" t="s">
        <v>28207</v>
      </c>
      <c r="G1058" s="24">
        <v>30090.28</v>
      </c>
    </row>
    <row r="1059" spans="6:7" x14ac:dyDescent="0.3">
      <c r="F1059" s="89" t="s">
        <v>31033</v>
      </c>
      <c r="G1059" s="24">
        <v>29730.28</v>
      </c>
    </row>
    <row r="1060" spans="6:7" x14ac:dyDescent="0.3">
      <c r="F1060" s="86" t="s">
        <v>32331</v>
      </c>
      <c r="G1060" s="22">
        <v>63531.46</v>
      </c>
    </row>
    <row r="1061" spans="6:7" x14ac:dyDescent="0.3">
      <c r="F1061" s="87" t="s">
        <v>471</v>
      </c>
      <c r="G1061" s="88">
        <v>63531.46</v>
      </c>
    </row>
    <row r="1062" spans="6:7" x14ac:dyDescent="0.3">
      <c r="F1062" s="89" t="s">
        <v>31033</v>
      </c>
      <c r="G1062" s="24">
        <v>63531.46</v>
      </c>
    </row>
    <row r="1063" spans="6:7" x14ac:dyDescent="0.3">
      <c r="F1063" s="86" t="s">
        <v>33868</v>
      </c>
      <c r="G1063" s="22">
        <v>11861.62</v>
      </c>
    </row>
    <row r="1064" spans="6:7" x14ac:dyDescent="0.3">
      <c r="F1064" s="87" t="s">
        <v>471</v>
      </c>
      <c r="G1064" s="88">
        <v>11861.62</v>
      </c>
    </row>
    <row r="1065" spans="6:7" x14ac:dyDescent="0.3">
      <c r="F1065" s="89" t="s">
        <v>31033</v>
      </c>
      <c r="G1065" s="24">
        <v>11861.62</v>
      </c>
    </row>
    <row r="1066" spans="6:7" x14ac:dyDescent="0.3">
      <c r="F1066" s="86" t="s">
        <v>32334</v>
      </c>
      <c r="G1066" s="22">
        <v>21216.49</v>
      </c>
    </row>
    <row r="1067" spans="6:7" x14ac:dyDescent="0.3">
      <c r="F1067" s="87" t="s">
        <v>471</v>
      </c>
      <c r="G1067" s="88">
        <v>21216.49</v>
      </c>
    </row>
    <row r="1068" spans="6:7" x14ac:dyDescent="0.3">
      <c r="F1068" s="89" t="s">
        <v>31033</v>
      </c>
      <c r="G1068" s="24">
        <v>21216.49</v>
      </c>
    </row>
    <row r="1069" spans="6:7" x14ac:dyDescent="0.3">
      <c r="F1069" s="86" t="s">
        <v>28496</v>
      </c>
      <c r="G1069" s="22">
        <v>2596.5700000000002</v>
      </c>
    </row>
    <row r="1070" spans="6:7" x14ac:dyDescent="0.3">
      <c r="F1070" s="87" t="s">
        <v>5079</v>
      </c>
      <c r="G1070" s="88">
        <v>2596.5700000000002</v>
      </c>
    </row>
    <row r="1071" spans="6:7" x14ac:dyDescent="0.3">
      <c r="F1071" s="89" t="s">
        <v>28207</v>
      </c>
      <c r="G1071" s="24">
        <v>2596.5700000000002</v>
      </c>
    </row>
    <row r="1072" spans="6:7" x14ac:dyDescent="0.3">
      <c r="F1072" s="86" t="s">
        <v>4205</v>
      </c>
      <c r="G1072" s="22">
        <v>86648011.469999984</v>
      </c>
    </row>
    <row r="1073" spans="6:7" x14ac:dyDescent="0.3">
      <c r="F1073" s="87" t="s">
        <v>4067</v>
      </c>
      <c r="G1073" s="88">
        <v>448982.78</v>
      </c>
    </row>
    <row r="1074" spans="6:7" x14ac:dyDescent="0.3">
      <c r="F1074" s="89" t="s">
        <v>2455</v>
      </c>
      <c r="G1074" s="24">
        <v>38410.629999999997</v>
      </c>
    </row>
    <row r="1075" spans="6:7" x14ac:dyDescent="0.3">
      <c r="F1075" s="89" t="s">
        <v>7056</v>
      </c>
      <c r="G1075" s="24">
        <v>58064.27</v>
      </c>
    </row>
    <row r="1076" spans="6:7" x14ac:dyDescent="0.3">
      <c r="F1076" s="89" t="s">
        <v>10666</v>
      </c>
      <c r="G1076" s="24">
        <v>21748.79</v>
      </c>
    </row>
    <row r="1077" spans="6:7" x14ac:dyDescent="0.3">
      <c r="F1077" s="89" t="s">
        <v>13473</v>
      </c>
      <c r="G1077" s="24">
        <v>2950.9800000000005</v>
      </c>
    </row>
    <row r="1078" spans="6:7" x14ac:dyDescent="0.3">
      <c r="F1078" s="89" t="s">
        <v>16960</v>
      </c>
      <c r="G1078" s="24">
        <v>22992.78</v>
      </c>
    </row>
    <row r="1079" spans="6:7" x14ac:dyDescent="0.3">
      <c r="F1079" s="89" t="s">
        <v>19406</v>
      </c>
      <c r="G1079" s="24">
        <v>25558.040000000005</v>
      </c>
    </row>
    <row r="1080" spans="6:7" x14ac:dyDescent="0.3">
      <c r="F1080" s="89" t="s">
        <v>22034</v>
      </c>
      <c r="G1080" s="24">
        <v>49246.069999999992</v>
      </c>
    </row>
    <row r="1081" spans="6:7" x14ac:dyDescent="0.3">
      <c r="F1081" s="89" t="s">
        <v>24865</v>
      </c>
      <c r="G1081" s="24">
        <v>93095.640000000014</v>
      </c>
    </row>
    <row r="1082" spans="6:7" x14ac:dyDescent="0.3">
      <c r="F1082" s="89" t="s">
        <v>28207</v>
      </c>
      <c r="G1082" s="24">
        <v>63678.8</v>
      </c>
    </row>
    <row r="1083" spans="6:7" x14ac:dyDescent="0.3">
      <c r="F1083" s="89" t="s">
        <v>31033</v>
      </c>
      <c r="G1083" s="24">
        <v>73236.78</v>
      </c>
    </row>
    <row r="1084" spans="6:7" x14ac:dyDescent="0.3">
      <c r="F1084" s="87" t="s">
        <v>3439</v>
      </c>
      <c r="G1084" s="88">
        <v>1375373.29</v>
      </c>
    </row>
    <row r="1085" spans="6:7" x14ac:dyDescent="0.3">
      <c r="F1085" s="89" t="s">
        <v>2455</v>
      </c>
      <c r="G1085" s="24">
        <v>11055.65</v>
      </c>
    </row>
    <row r="1086" spans="6:7" x14ac:dyDescent="0.3">
      <c r="F1086" s="89" t="s">
        <v>7056</v>
      </c>
      <c r="G1086" s="24">
        <v>17358.66</v>
      </c>
    </row>
    <row r="1087" spans="6:7" x14ac:dyDescent="0.3">
      <c r="F1087" s="89" t="s">
        <v>10666</v>
      </c>
      <c r="G1087" s="24">
        <v>21990.549999999996</v>
      </c>
    </row>
    <row r="1088" spans="6:7" x14ac:dyDescent="0.3">
      <c r="F1088" s="89" t="s">
        <v>13473</v>
      </c>
      <c r="G1088" s="24">
        <v>50660.28</v>
      </c>
    </row>
    <row r="1089" spans="6:7" x14ac:dyDescent="0.3">
      <c r="F1089" s="89" t="s">
        <v>16960</v>
      </c>
      <c r="G1089" s="24">
        <v>47770.929999999986</v>
      </c>
    </row>
    <row r="1090" spans="6:7" x14ac:dyDescent="0.3">
      <c r="F1090" s="89" t="s">
        <v>19406</v>
      </c>
      <c r="G1090" s="24">
        <v>147981.66999999998</v>
      </c>
    </row>
    <row r="1091" spans="6:7" x14ac:dyDescent="0.3">
      <c r="F1091" s="89" t="s">
        <v>22034</v>
      </c>
      <c r="G1091" s="24">
        <v>333033.19999999995</v>
      </c>
    </row>
    <row r="1092" spans="6:7" x14ac:dyDescent="0.3">
      <c r="F1092" s="89" t="s">
        <v>24865</v>
      </c>
      <c r="G1092" s="24">
        <v>308442.62</v>
      </c>
    </row>
    <row r="1093" spans="6:7" x14ac:dyDescent="0.3">
      <c r="F1093" s="89" t="s">
        <v>28207</v>
      </c>
      <c r="G1093" s="24">
        <v>262185.22000000003</v>
      </c>
    </row>
    <row r="1094" spans="6:7" x14ac:dyDescent="0.3">
      <c r="F1094" s="89" t="s">
        <v>31033</v>
      </c>
      <c r="G1094" s="24">
        <v>174894.51</v>
      </c>
    </row>
    <row r="1095" spans="6:7" x14ac:dyDescent="0.3">
      <c r="F1095" s="87" t="s">
        <v>4943</v>
      </c>
      <c r="G1095" s="88">
        <v>18.57</v>
      </c>
    </row>
    <row r="1096" spans="6:7" x14ac:dyDescent="0.3">
      <c r="F1096" s="89" t="s">
        <v>2455</v>
      </c>
      <c r="G1096" s="24">
        <v>18.57</v>
      </c>
    </row>
    <row r="1097" spans="6:7" x14ac:dyDescent="0.3">
      <c r="F1097" s="87" t="s">
        <v>625</v>
      </c>
      <c r="G1097" s="88">
        <v>4759107.0599999996</v>
      </c>
    </row>
    <row r="1098" spans="6:7" x14ac:dyDescent="0.3">
      <c r="F1098" s="89" t="s">
        <v>2455</v>
      </c>
      <c r="G1098" s="24">
        <v>260464.14</v>
      </c>
    </row>
    <row r="1099" spans="6:7" x14ac:dyDescent="0.3">
      <c r="F1099" s="89" t="s">
        <v>7056</v>
      </c>
      <c r="G1099" s="24">
        <v>468821.13999999996</v>
      </c>
    </row>
    <row r="1100" spans="6:7" x14ac:dyDescent="0.3">
      <c r="F1100" s="89" t="s">
        <v>10666</v>
      </c>
      <c r="G1100" s="24">
        <v>323342.07999999984</v>
      </c>
    </row>
    <row r="1101" spans="6:7" x14ac:dyDescent="0.3">
      <c r="F1101" s="89" t="s">
        <v>13473</v>
      </c>
      <c r="G1101" s="24">
        <v>391903.30000000016</v>
      </c>
    </row>
    <row r="1102" spans="6:7" x14ac:dyDescent="0.3">
      <c r="F1102" s="89" t="s">
        <v>16960</v>
      </c>
      <c r="G1102" s="24">
        <v>220364.82</v>
      </c>
    </row>
    <row r="1103" spans="6:7" x14ac:dyDescent="0.3">
      <c r="F1103" s="89" t="s">
        <v>19406</v>
      </c>
      <c r="G1103" s="24">
        <v>1369856.4299999995</v>
      </c>
    </row>
    <row r="1104" spans="6:7" x14ac:dyDescent="0.3">
      <c r="F1104" s="89" t="s">
        <v>22034</v>
      </c>
      <c r="G1104" s="24">
        <v>751705.35000000009</v>
      </c>
    </row>
    <row r="1105" spans="6:7" x14ac:dyDescent="0.3">
      <c r="F1105" s="89" t="s">
        <v>24865</v>
      </c>
      <c r="G1105" s="24">
        <v>247698.62</v>
      </c>
    </row>
    <row r="1106" spans="6:7" x14ac:dyDescent="0.3">
      <c r="F1106" s="89" t="s">
        <v>28207</v>
      </c>
      <c r="G1106" s="24">
        <v>685070.00000000012</v>
      </c>
    </row>
    <row r="1107" spans="6:7" x14ac:dyDescent="0.3">
      <c r="F1107" s="89" t="s">
        <v>31033</v>
      </c>
      <c r="G1107" s="24">
        <v>39881.18</v>
      </c>
    </row>
    <row r="1108" spans="6:7" x14ac:dyDescent="0.3">
      <c r="F1108" s="87" t="s">
        <v>920</v>
      </c>
      <c r="G1108" s="88">
        <v>63077708.609999999</v>
      </c>
    </row>
    <row r="1109" spans="6:7" x14ac:dyDescent="0.3">
      <c r="F1109" s="89" t="s">
        <v>2455</v>
      </c>
      <c r="G1109" s="24">
        <v>6083235.8900000006</v>
      </c>
    </row>
    <row r="1110" spans="6:7" x14ac:dyDescent="0.3">
      <c r="F1110" s="89" t="s">
        <v>7056</v>
      </c>
      <c r="G1110" s="24">
        <v>4162818.6699999971</v>
      </c>
    </row>
    <row r="1111" spans="6:7" x14ac:dyDescent="0.3">
      <c r="F1111" s="89" t="s">
        <v>10666</v>
      </c>
      <c r="G1111" s="24">
        <v>3308444.25</v>
      </c>
    </row>
    <row r="1112" spans="6:7" x14ac:dyDescent="0.3">
      <c r="F1112" s="89" t="s">
        <v>13473</v>
      </c>
      <c r="G1112" s="24">
        <v>4315157.370000002</v>
      </c>
    </row>
    <row r="1113" spans="6:7" x14ac:dyDescent="0.3">
      <c r="F1113" s="89" t="s">
        <v>16960</v>
      </c>
      <c r="G1113" s="24">
        <v>5287927.7500000037</v>
      </c>
    </row>
    <row r="1114" spans="6:7" x14ac:dyDescent="0.3">
      <c r="F1114" s="89" t="s">
        <v>19406</v>
      </c>
      <c r="G1114" s="24">
        <v>5845467.830000001</v>
      </c>
    </row>
    <row r="1115" spans="6:7" x14ac:dyDescent="0.3">
      <c r="F1115" s="89" t="s">
        <v>22034</v>
      </c>
      <c r="G1115" s="24">
        <v>9108737.9399999976</v>
      </c>
    </row>
    <row r="1116" spans="6:7" x14ac:dyDescent="0.3">
      <c r="F1116" s="89" t="s">
        <v>24865</v>
      </c>
      <c r="G1116" s="24">
        <v>8197836.3599999966</v>
      </c>
    </row>
    <row r="1117" spans="6:7" x14ac:dyDescent="0.3">
      <c r="F1117" s="89" t="s">
        <v>28207</v>
      </c>
      <c r="G1117" s="24">
        <v>9231852.9600000009</v>
      </c>
    </row>
    <row r="1118" spans="6:7" x14ac:dyDescent="0.3">
      <c r="F1118" s="89" t="s">
        <v>31033</v>
      </c>
      <c r="G1118" s="24">
        <v>7536229.589999998</v>
      </c>
    </row>
    <row r="1119" spans="6:7" x14ac:dyDescent="0.3">
      <c r="F1119" s="87" t="s">
        <v>4387</v>
      </c>
      <c r="G1119" s="88">
        <v>1533874.1899999997</v>
      </c>
    </row>
    <row r="1120" spans="6:7" x14ac:dyDescent="0.3">
      <c r="F1120" s="89" t="s">
        <v>2455</v>
      </c>
      <c r="G1120" s="24">
        <v>1514471.5799999998</v>
      </c>
    </row>
    <row r="1121" spans="6:7" x14ac:dyDescent="0.3">
      <c r="F1121" s="89" t="s">
        <v>7056</v>
      </c>
      <c r="G1121" s="24">
        <v>17702.650000000001</v>
      </c>
    </row>
    <row r="1122" spans="6:7" x14ac:dyDescent="0.3">
      <c r="F1122" s="89" t="s">
        <v>16960</v>
      </c>
      <c r="G1122" s="24">
        <v>630.04999999999995</v>
      </c>
    </row>
    <row r="1123" spans="6:7" x14ac:dyDescent="0.3">
      <c r="F1123" s="89" t="s">
        <v>22034</v>
      </c>
      <c r="G1123" s="24">
        <v>54.17</v>
      </c>
    </row>
    <row r="1124" spans="6:7" x14ac:dyDescent="0.3">
      <c r="F1124" s="89" t="s">
        <v>24865</v>
      </c>
      <c r="G1124" s="24">
        <v>1015.74</v>
      </c>
    </row>
    <row r="1125" spans="6:7" x14ac:dyDescent="0.3">
      <c r="F1125" s="87" t="s">
        <v>2453</v>
      </c>
      <c r="G1125" s="88">
        <v>185745</v>
      </c>
    </row>
    <row r="1126" spans="6:7" x14ac:dyDescent="0.3">
      <c r="F1126" s="89" t="s">
        <v>24865</v>
      </c>
      <c r="G1126" s="24">
        <v>185745</v>
      </c>
    </row>
    <row r="1127" spans="6:7" x14ac:dyDescent="0.3">
      <c r="F1127" s="87" t="s">
        <v>1014</v>
      </c>
      <c r="G1127" s="88">
        <v>107810.66</v>
      </c>
    </row>
    <row r="1128" spans="6:7" x14ac:dyDescent="0.3">
      <c r="F1128" s="89" t="s">
        <v>24865</v>
      </c>
      <c r="G1128" s="24">
        <v>107810.66</v>
      </c>
    </row>
    <row r="1129" spans="6:7" x14ac:dyDescent="0.3">
      <c r="F1129" s="87" t="s">
        <v>1008</v>
      </c>
      <c r="G1129" s="88">
        <v>57419.420000000006</v>
      </c>
    </row>
    <row r="1130" spans="6:7" x14ac:dyDescent="0.3">
      <c r="F1130" s="89" t="s">
        <v>2455</v>
      </c>
      <c r="G1130" s="24">
        <v>954.29</v>
      </c>
    </row>
    <row r="1131" spans="6:7" x14ac:dyDescent="0.3">
      <c r="F1131" s="89" t="s">
        <v>7056</v>
      </c>
      <c r="G1131" s="24">
        <v>42.53</v>
      </c>
    </row>
    <row r="1132" spans="6:7" x14ac:dyDescent="0.3">
      <c r="F1132" s="89" t="s">
        <v>10666</v>
      </c>
      <c r="G1132" s="24">
        <v>157.85</v>
      </c>
    </row>
    <row r="1133" spans="6:7" x14ac:dyDescent="0.3">
      <c r="F1133" s="89" t="s">
        <v>13473</v>
      </c>
      <c r="G1133" s="24">
        <v>3857.05</v>
      </c>
    </row>
    <row r="1134" spans="6:7" x14ac:dyDescent="0.3">
      <c r="F1134" s="89" t="s">
        <v>16960</v>
      </c>
      <c r="G1134" s="24">
        <v>908.07</v>
      </c>
    </row>
    <row r="1135" spans="6:7" x14ac:dyDescent="0.3">
      <c r="F1135" s="89" t="s">
        <v>19406</v>
      </c>
      <c r="G1135" s="24">
        <v>30531.43</v>
      </c>
    </row>
    <row r="1136" spans="6:7" x14ac:dyDescent="0.3">
      <c r="F1136" s="89" t="s">
        <v>22034</v>
      </c>
      <c r="G1136" s="24">
        <v>6980.66</v>
      </c>
    </row>
    <row r="1137" spans="6:7" x14ac:dyDescent="0.3">
      <c r="F1137" s="89" t="s">
        <v>24865</v>
      </c>
      <c r="G1137" s="24">
        <v>2573.3700000000003</v>
      </c>
    </row>
    <row r="1138" spans="6:7" x14ac:dyDescent="0.3">
      <c r="F1138" s="89" t="s">
        <v>28207</v>
      </c>
      <c r="G1138" s="24">
        <v>11414.17</v>
      </c>
    </row>
    <row r="1139" spans="6:7" x14ac:dyDescent="0.3">
      <c r="F1139" s="87" t="s">
        <v>3403</v>
      </c>
      <c r="G1139" s="88">
        <v>15061751.84</v>
      </c>
    </row>
    <row r="1140" spans="6:7" x14ac:dyDescent="0.3">
      <c r="F1140" s="89" t="s">
        <v>2455</v>
      </c>
      <c r="G1140" s="24">
        <v>823913.52000000014</v>
      </c>
    </row>
    <row r="1141" spans="6:7" x14ac:dyDescent="0.3">
      <c r="F1141" s="89" t="s">
        <v>7056</v>
      </c>
      <c r="G1141" s="24">
        <v>906597.74</v>
      </c>
    </row>
    <row r="1142" spans="6:7" x14ac:dyDescent="0.3">
      <c r="F1142" s="89" t="s">
        <v>10666</v>
      </c>
      <c r="G1142" s="24">
        <v>1230592.0099999998</v>
      </c>
    </row>
    <row r="1143" spans="6:7" x14ac:dyDescent="0.3">
      <c r="F1143" s="89" t="s">
        <v>13473</v>
      </c>
      <c r="G1143" s="24">
        <v>702090.0299999998</v>
      </c>
    </row>
    <row r="1144" spans="6:7" x14ac:dyDescent="0.3">
      <c r="F1144" s="89" t="s">
        <v>16960</v>
      </c>
      <c r="G1144" s="24">
        <v>505936.87999999995</v>
      </c>
    </row>
    <row r="1145" spans="6:7" x14ac:dyDescent="0.3">
      <c r="F1145" s="89" t="s">
        <v>19406</v>
      </c>
      <c r="G1145" s="24">
        <v>1588174.1400000001</v>
      </c>
    </row>
    <row r="1146" spans="6:7" x14ac:dyDescent="0.3">
      <c r="F1146" s="89" t="s">
        <v>22034</v>
      </c>
      <c r="G1146" s="24">
        <v>2128572.7099999995</v>
      </c>
    </row>
    <row r="1147" spans="6:7" x14ac:dyDescent="0.3">
      <c r="F1147" s="89" t="s">
        <v>24865</v>
      </c>
      <c r="G1147" s="24">
        <v>2514125.23</v>
      </c>
    </row>
    <row r="1148" spans="6:7" x14ac:dyDescent="0.3">
      <c r="F1148" s="89" t="s">
        <v>28207</v>
      </c>
      <c r="G1148" s="24">
        <v>1961084.2600000002</v>
      </c>
    </row>
    <row r="1149" spans="6:7" x14ac:dyDescent="0.3">
      <c r="F1149" s="89" t="s">
        <v>31033</v>
      </c>
      <c r="G1149" s="24">
        <v>2700665.3199999994</v>
      </c>
    </row>
    <row r="1150" spans="6:7" x14ac:dyDescent="0.3">
      <c r="F1150" s="87" t="s">
        <v>1061</v>
      </c>
      <c r="G1150" s="88">
        <v>40220.050000000003</v>
      </c>
    </row>
    <row r="1151" spans="6:7" x14ac:dyDescent="0.3">
      <c r="F1151" s="89" t="s">
        <v>7056</v>
      </c>
      <c r="G1151" s="24">
        <v>219.35999999999999</v>
      </c>
    </row>
    <row r="1152" spans="6:7" x14ac:dyDescent="0.3">
      <c r="F1152" s="89" t="s">
        <v>10666</v>
      </c>
      <c r="G1152" s="24">
        <v>3765.5700000000006</v>
      </c>
    </row>
    <row r="1153" spans="6:7" x14ac:dyDescent="0.3">
      <c r="F1153" s="89" t="s">
        <v>13473</v>
      </c>
      <c r="G1153" s="24">
        <v>677.15000000000009</v>
      </c>
    </row>
    <row r="1154" spans="6:7" x14ac:dyDescent="0.3">
      <c r="F1154" s="89" t="s">
        <v>16960</v>
      </c>
      <c r="G1154" s="24">
        <v>1138.77</v>
      </c>
    </row>
    <row r="1155" spans="6:7" x14ac:dyDescent="0.3">
      <c r="F1155" s="89" t="s">
        <v>19406</v>
      </c>
      <c r="G1155" s="24">
        <v>967.43</v>
      </c>
    </row>
    <row r="1156" spans="6:7" x14ac:dyDescent="0.3">
      <c r="F1156" s="89" t="s">
        <v>22034</v>
      </c>
      <c r="G1156" s="24">
        <v>6727.4900000000016</v>
      </c>
    </row>
    <row r="1157" spans="6:7" x14ac:dyDescent="0.3">
      <c r="F1157" s="89" t="s">
        <v>24865</v>
      </c>
      <c r="G1157" s="24">
        <v>10089.69</v>
      </c>
    </row>
    <row r="1158" spans="6:7" x14ac:dyDescent="0.3">
      <c r="F1158" s="89" t="s">
        <v>28207</v>
      </c>
      <c r="G1158" s="24">
        <v>10789.2</v>
      </c>
    </row>
    <row r="1159" spans="6:7" x14ac:dyDescent="0.3">
      <c r="F1159" s="89" t="s">
        <v>31033</v>
      </c>
      <c r="G1159" s="24">
        <v>5845.3899999999994</v>
      </c>
    </row>
    <row r="1160" spans="6:7" x14ac:dyDescent="0.3">
      <c r="F1160" s="86" t="s">
        <v>197</v>
      </c>
      <c r="G1160" s="22">
        <v>98900.11</v>
      </c>
    </row>
    <row r="1161" spans="6:7" x14ac:dyDescent="0.3">
      <c r="F1161" s="87" t="s">
        <v>625</v>
      </c>
      <c r="G1161" s="88">
        <v>7016.03</v>
      </c>
    </row>
    <row r="1162" spans="6:7" x14ac:dyDescent="0.3">
      <c r="F1162" s="89" t="s">
        <v>2455</v>
      </c>
      <c r="G1162" s="24">
        <v>7016.03</v>
      </c>
    </row>
    <row r="1163" spans="6:7" x14ac:dyDescent="0.3">
      <c r="F1163" s="87" t="s">
        <v>34</v>
      </c>
      <c r="G1163" s="88">
        <v>91884.08</v>
      </c>
    </row>
    <row r="1164" spans="6:7" x14ac:dyDescent="0.3">
      <c r="F1164" s="89" t="s">
        <v>186</v>
      </c>
      <c r="G1164" s="24">
        <v>91884.08</v>
      </c>
    </row>
    <row r="1165" spans="6:7" x14ac:dyDescent="0.3">
      <c r="F1165" s="86" t="s">
        <v>31984</v>
      </c>
      <c r="G1165" s="22">
        <v>54250</v>
      </c>
    </row>
    <row r="1166" spans="6:7" x14ac:dyDescent="0.3">
      <c r="F1166" s="87" t="s">
        <v>1008</v>
      </c>
      <c r="G1166" s="88">
        <v>54250</v>
      </c>
    </row>
    <row r="1167" spans="6:7" x14ac:dyDescent="0.3">
      <c r="F1167" s="89" t="s">
        <v>31033</v>
      </c>
      <c r="G1167" s="24">
        <v>54250</v>
      </c>
    </row>
    <row r="1168" spans="6:7" x14ac:dyDescent="0.3">
      <c r="F1168" s="86" t="s">
        <v>444</v>
      </c>
      <c r="G1168" s="22">
        <v>774.68</v>
      </c>
    </row>
    <row r="1169" spans="6:7" x14ac:dyDescent="0.3">
      <c r="F1169" s="87" t="s">
        <v>442</v>
      </c>
      <c r="G1169" s="88">
        <v>774.68</v>
      </c>
    </row>
    <row r="1170" spans="6:7" x14ac:dyDescent="0.3">
      <c r="F1170" s="89" t="s">
        <v>381</v>
      </c>
      <c r="G1170" s="24">
        <v>774.68</v>
      </c>
    </row>
    <row r="1171" spans="6:7" x14ac:dyDescent="0.3">
      <c r="F1171" s="86" t="s">
        <v>178</v>
      </c>
      <c r="G1171" s="22">
        <v>51645.68</v>
      </c>
    </row>
    <row r="1172" spans="6:7" x14ac:dyDescent="0.3">
      <c r="F1172" s="87" t="s">
        <v>34</v>
      </c>
      <c r="G1172" s="88">
        <v>51645.68</v>
      </c>
    </row>
    <row r="1173" spans="6:7" x14ac:dyDescent="0.3">
      <c r="F1173" s="89" t="s">
        <v>130</v>
      </c>
      <c r="G1173" s="24">
        <v>51645.68</v>
      </c>
    </row>
    <row r="1174" spans="6:7" x14ac:dyDescent="0.3">
      <c r="F1174" s="86" t="s">
        <v>209</v>
      </c>
      <c r="G1174" s="22">
        <v>6196.7</v>
      </c>
    </row>
    <row r="1175" spans="6:7" x14ac:dyDescent="0.3">
      <c r="F1175" s="87" t="s">
        <v>34</v>
      </c>
      <c r="G1175" s="88">
        <v>6196.7</v>
      </c>
    </row>
    <row r="1176" spans="6:7" x14ac:dyDescent="0.3">
      <c r="F1176" s="89" t="s">
        <v>186</v>
      </c>
      <c r="G1176" s="24">
        <v>6196.7</v>
      </c>
    </row>
    <row r="1177" spans="6:7" x14ac:dyDescent="0.3">
      <c r="F1177" s="86" t="s">
        <v>30270</v>
      </c>
      <c r="G1177" s="22">
        <v>33383.040000000001</v>
      </c>
    </row>
    <row r="1178" spans="6:7" x14ac:dyDescent="0.3">
      <c r="F1178" s="87" t="s">
        <v>471</v>
      </c>
      <c r="G1178" s="88">
        <v>33383.040000000001</v>
      </c>
    </row>
    <row r="1179" spans="6:7" x14ac:dyDescent="0.3">
      <c r="F1179" s="89" t="s">
        <v>28207</v>
      </c>
      <c r="G1179" s="24">
        <v>29942.42</v>
      </c>
    </row>
    <row r="1180" spans="6:7" x14ac:dyDescent="0.3">
      <c r="F1180" s="89" t="s">
        <v>31033</v>
      </c>
      <c r="G1180" s="24">
        <v>3440.62</v>
      </c>
    </row>
    <row r="1181" spans="6:7" x14ac:dyDescent="0.3">
      <c r="F1181" s="86" t="s">
        <v>27774</v>
      </c>
      <c r="G1181" s="22">
        <v>1292559.6299999999</v>
      </c>
    </row>
    <row r="1182" spans="6:7" x14ac:dyDescent="0.3">
      <c r="F1182" s="87" t="s">
        <v>2453</v>
      </c>
      <c r="G1182" s="88">
        <v>1292559.6299999999</v>
      </c>
    </row>
    <row r="1183" spans="6:7" x14ac:dyDescent="0.3">
      <c r="F1183" s="89" t="s">
        <v>24865</v>
      </c>
      <c r="G1183" s="24">
        <v>1292559.6299999999</v>
      </c>
    </row>
    <row r="1184" spans="6:7" x14ac:dyDescent="0.3">
      <c r="F1184" s="86" t="s">
        <v>4094</v>
      </c>
      <c r="G1184" s="22">
        <v>105600</v>
      </c>
    </row>
    <row r="1185" spans="6:7" x14ac:dyDescent="0.3">
      <c r="F1185" s="87" t="s">
        <v>2453</v>
      </c>
      <c r="G1185" s="88">
        <v>105600</v>
      </c>
    </row>
    <row r="1186" spans="6:7" x14ac:dyDescent="0.3">
      <c r="F1186" s="89" t="s">
        <v>2455</v>
      </c>
      <c r="G1186" s="24">
        <v>105600</v>
      </c>
    </row>
    <row r="1187" spans="6:7" x14ac:dyDescent="0.3">
      <c r="F1187" s="86" t="s">
        <v>19343</v>
      </c>
      <c r="G1187" s="22">
        <v>718.4</v>
      </c>
    </row>
    <row r="1188" spans="6:7" x14ac:dyDescent="0.3">
      <c r="F1188" s="87" t="s">
        <v>2453</v>
      </c>
      <c r="G1188" s="88">
        <v>718.4</v>
      </c>
    </row>
    <row r="1189" spans="6:7" x14ac:dyDescent="0.3">
      <c r="F1189" s="89" t="s">
        <v>16960</v>
      </c>
      <c r="G1189" s="24">
        <v>718.4</v>
      </c>
    </row>
    <row r="1190" spans="6:7" x14ac:dyDescent="0.3">
      <c r="F1190" s="86" t="s">
        <v>19640</v>
      </c>
      <c r="G1190" s="22">
        <v>1676.4</v>
      </c>
    </row>
    <row r="1191" spans="6:7" x14ac:dyDescent="0.3">
      <c r="F1191" s="87" t="s">
        <v>2453</v>
      </c>
      <c r="G1191" s="88">
        <v>1676.4</v>
      </c>
    </row>
    <row r="1192" spans="6:7" x14ac:dyDescent="0.3">
      <c r="F1192" s="89" t="s">
        <v>19406</v>
      </c>
      <c r="G1192" s="24">
        <v>1676.4</v>
      </c>
    </row>
    <row r="1193" spans="6:7" x14ac:dyDescent="0.3">
      <c r="F1193" s="86" t="s">
        <v>30554</v>
      </c>
      <c r="G1193" s="22">
        <v>31645.98</v>
      </c>
    </row>
    <row r="1194" spans="6:7" x14ac:dyDescent="0.3">
      <c r="F1194" s="87" t="s">
        <v>10775</v>
      </c>
      <c r="G1194" s="88">
        <v>31645.98</v>
      </c>
    </row>
    <row r="1195" spans="6:7" x14ac:dyDescent="0.3">
      <c r="F1195" s="89" t="s">
        <v>28207</v>
      </c>
      <c r="G1195" s="24">
        <v>31645.98</v>
      </c>
    </row>
    <row r="1196" spans="6:7" x14ac:dyDescent="0.3">
      <c r="F1196" s="86" t="s">
        <v>494</v>
      </c>
      <c r="G1196" s="22">
        <v>2051.7199999999998</v>
      </c>
    </row>
    <row r="1197" spans="6:7" x14ac:dyDescent="0.3">
      <c r="F1197" s="87" t="s">
        <v>489</v>
      </c>
      <c r="G1197" s="88">
        <v>1549.37</v>
      </c>
    </row>
    <row r="1198" spans="6:7" x14ac:dyDescent="0.3">
      <c r="F1198" s="89" t="s">
        <v>462</v>
      </c>
      <c r="G1198" s="24">
        <v>1549.37</v>
      </c>
    </row>
    <row r="1199" spans="6:7" x14ac:dyDescent="0.3">
      <c r="F1199" s="87" t="s">
        <v>422</v>
      </c>
      <c r="G1199" s="88">
        <v>502.35</v>
      </c>
    </row>
    <row r="1200" spans="6:7" x14ac:dyDescent="0.3">
      <c r="F1200" s="89" t="s">
        <v>601</v>
      </c>
      <c r="G1200" s="24">
        <v>258.22000000000003</v>
      </c>
    </row>
    <row r="1201" spans="6:7" x14ac:dyDescent="0.3">
      <c r="F1201" s="89" t="s">
        <v>807</v>
      </c>
      <c r="G1201" s="24">
        <v>244.13</v>
      </c>
    </row>
    <row r="1202" spans="6:7" x14ac:dyDescent="0.3">
      <c r="F1202" s="86" t="s">
        <v>585</v>
      </c>
      <c r="G1202" s="22">
        <v>3420.2200000000003</v>
      </c>
    </row>
    <row r="1203" spans="6:7" x14ac:dyDescent="0.3">
      <c r="F1203" s="87" t="s">
        <v>402</v>
      </c>
      <c r="G1203" s="88">
        <v>3420.2200000000003</v>
      </c>
    </row>
    <row r="1204" spans="6:7" x14ac:dyDescent="0.3">
      <c r="F1204" s="89" t="s">
        <v>462</v>
      </c>
      <c r="G1204" s="24">
        <v>1032.9100000000001</v>
      </c>
    </row>
    <row r="1205" spans="6:7" x14ac:dyDescent="0.3">
      <c r="F1205" s="89" t="s">
        <v>1042</v>
      </c>
      <c r="G1205" s="24">
        <v>2387.31</v>
      </c>
    </row>
    <row r="1206" spans="6:7" x14ac:dyDescent="0.3">
      <c r="F1206" s="86" t="s">
        <v>33964</v>
      </c>
      <c r="G1206" s="22">
        <v>228968.87</v>
      </c>
    </row>
    <row r="1207" spans="6:7" x14ac:dyDescent="0.3">
      <c r="F1207" s="87" t="s">
        <v>471</v>
      </c>
      <c r="G1207" s="88">
        <v>228968.87</v>
      </c>
    </row>
    <row r="1208" spans="6:7" x14ac:dyDescent="0.3">
      <c r="F1208" s="89" t="s">
        <v>31033</v>
      </c>
      <c r="G1208" s="24">
        <v>228968.87</v>
      </c>
    </row>
    <row r="1209" spans="6:7" x14ac:dyDescent="0.3">
      <c r="F1209" s="86" t="s">
        <v>772</v>
      </c>
      <c r="G1209" s="22">
        <v>1032.9100000000001</v>
      </c>
    </row>
    <row r="1210" spans="6:7" x14ac:dyDescent="0.3">
      <c r="F1210" s="87" t="s">
        <v>489</v>
      </c>
      <c r="G1210" s="88">
        <v>1032.9100000000001</v>
      </c>
    </row>
    <row r="1211" spans="6:7" x14ac:dyDescent="0.3">
      <c r="F1211" s="89" t="s">
        <v>713</v>
      </c>
      <c r="G1211" s="24">
        <v>1032.9100000000001</v>
      </c>
    </row>
    <row r="1212" spans="6:7" x14ac:dyDescent="0.3">
      <c r="F1212" s="86" t="s">
        <v>16428</v>
      </c>
      <c r="G1212" s="22">
        <v>330412.05</v>
      </c>
    </row>
    <row r="1213" spans="6:7" x14ac:dyDescent="0.3">
      <c r="F1213" s="87" t="s">
        <v>625</v>
      </c>
      <c r="G1213" s="88">
        <v>330412.05</v>
      </c>
    </row>
    <row r="1214" spans="6:7" x14ac:dyDescent="0.3">
      <c r="F1214" s="89" t="s">
        <v>13473</v>
      </c>
      <c r="G1214" s="24">
        <v>330412.05</v>
      </c>
    </row>
    <row r="1215" spans="6:7" x14ac:dyDescent="0.3">
      <c r="F1215" s="86" t="s">
        <v>141</v>
      </c>
      <c r="G1215" s="22">
        <v>413.16</v>
      </c>
    </row>
    <row r="1216" spans="6:7" x14ac:dyDescent="0.3">
      <c r="F1216" s="87" t="s">
        <v>34</v>
      </c>
      <c r="G1216" s="88">
        <v>413.16</v>
      </c>
    </row>
    <row r="1217" spans="6:7" x14ac:dyDescent="0.3">
      <c r="F1217" s="89" t="s">
        <v>130</v>
      </c>
      <c r="G1217" s="24">
        <v>413.16</v>
      </c>
    </row>
    <row r="1218" spans="6:7" x14ac:dyDescent="0.3">
      <c r="F1218" s="86" t="s">
        <v>35014</v>
      </c>
      <c r="G1218" s="22">
        <v>789.34</v>
      </c>
    </row>
    <row r="1219" spans="6:7" x14ac:dyDescent="0.3">
      <c r="F1219" s="87" t="s">
        <v>1239</v>
      </c>
      <c r="G1219" s="88">
        <v>789.34</v>
      </c>
    </row>
    <row r="1220" spans="6:7" x14ac:dyDescent="0.3">
      <c r="F1220" s="89" t="s">
        <v>31033</v>
      </c>
      <c r="G1220" s="24">
        <v>789.34</v>
      </c>
    </row>
    <row r="1221" spans="6:7" x14ac:dyDescent="0.3">
      <c r="F1221" s="86" t="s">
        <v>30620</v>
      </c>
      <c r="G1221" s="22">
        <v>9620</v>
      </c>
    </row>
    <row r="1222" spans="6:7" x14ac:dyDescent="0.3">
      <c r="F1222" s="87" t="s">
        <v>1164</v>
      </c>
      <c r="G1222" s="88">
        <v>3400</v>
      </c>
    </row>
    <row r="1223" spans="6:7" x14ac:dyDescent="0.3">
      <c r="F1223" s="89" t="s">
        <v>28207</v>
      </c>
      <c r="G1223" s="24">
        <v>3400</v>
      </c>
    </row>
    <row r="1224" spans="6:7" x14ac:dyDescent="0.3">
      <c r="F1224" s="87" t="s">
        <v>2247</v>
      </c>
      <c r="G1224" s="88">
        <v>2700</v>
      </c>
    </row>
    <row r="1225" spans="6:7" x14ac:dyDescent="0.3">
      <c r="F1225" s="89" t="s">
        <v>28207</v>
      </c>
      <c r="G1225" s="24">
        <v>2700</v>
      </c>
    </row>
    <row r="1226" spans="6:7" x14ac:dyDescent="0.3">
      <c r="F1226" s="87" t="s">
        <v>3517</v>
      </c>
      <c r="G1226" s="88">
        <v>3520</v>
      </c>
    </row>
    <row r="1227" spans="6:7" x14ac:dyDescent="0.3">
      <c r="F1227" s="89" t="s">
        <v>28207</v>
      </c>
      <c r="G1227" s="24">
        <v>3520</v>
      </c>
    </row>
    <row r="1228" spans="6:7" x14ac:dyDescent="0.3">
      <c r="F1228" s="86" t="s">
        <v>10379</v>
      </c>
      <c r="G1228" s="22">
        <v>7161.88</v>
      </c>
    </row>
    <row r="1229" spans="6:7" x14ac:dyDescent="0.3">
      <c r="F1229" s="87" t="s">
        <v>920</v>
      </c>
      <c r="G1229" s="88">
        <v>7161.88</v>
      </c>
    </row>
    <row r="1230" spans="6:7" x14ac:dyDescent="0.3">
      <c r="F1230" s="89" t="s">
        <v>7056</v>
      </c>
      <c r="G1230" s="24">
        <v>7161.88</v>
      </c>
    </row>
    <row r="1231" spans="6:7" x14ac:dyDescent="0.3">
      <c r="F1231" s="86" t="s">
        <v>34854</v>
      </c>
      <c r="G1231" s="22">
        <v>80</v>
      </c>
    </row>
    <row r="1232" spans="6:7" x14ac:dyDescent="0.3">
      <c r="F1232" s="87" t="s">
        <v>3403</v>
      </c>
      <c r="G1232" s="88">
        <v>80</v>
      </c>
    </row>
    <row r="1233" spans="6:7" x14ac:dyDescent="0.3">
      <c r="F1233" s="89" t="s">
        <v>31033</v>
      </c>
      <c r="G1233" s="24">
        <v>80</v>
      </c>
    </row>
    <row r="1234" spans="6:7" x14ac:dyDescent="0.3">
      <c r="F1234" s="86" t="s">
        <v>315</v>
      </c>
      <c r="G1234" s="22">
        <v>46730.259999999995</v>
      </c>
    </row>
    <row r="1235" spans="6:7" x14ac:dyDescent="0.3">
      <c r="F1235" s="87" t="s">
        <v>34</v>
      </c>
      <c r="G1235" s="88">
        <v>501.7</v>
      </c>
    </row>
    <row r="1236" spans="6:7" x14ac:dyDescent="0.3">
      <c r="F1236" s="89" t="s">
        <v>290</v>
      </c>
      <c r="G1236" s="24">
        <v>501.7</v>
      </c>
    </row>
    <row r="1237" spans="6:7" x14ac:dyDescent="0.3">
      <c r="F1237" s="87" t="s">
        <v>471</v>
      </c>
      <c r="G1237" s="88">
        <v>46036.1</v>
      </c>
    </row>
    <row r="1238" spans="6:7" x14ac:dyDescent="0.3">
      <c r="F1238" s="89" t="s">
        <v>807</v>
      </c>
      <c r="G1238" s="24">
        <v>46036.1</v>
      </c>
    </row>
    <row r="1239" spans="6:7" x14ac:dyDescent="0.3">
      <c r="F1239" s="87" t="s">
        <v>1014</v>
      </c>
      <c r="G1239" s="88">
        <v>192.46</v>
      </c>
    </row>
    <row r="1240" spans="6:7" x14ac:dyDescent="0.3">
      <c r="F1240" s="89" t="s">
        <v>2455</v>
      </c>
      <c r="G1240" s="24">
        <v>192.46</v>
      </c>
    </row>
    <row r="1241" spans="6:7" x14ac:dyDescent="0.3">
      <c r="F1241" s="86" t="s">
        <v>24759</v>
      </c>
      <c r="G1241" s="22">
        <v>62527.22</v>
      </c>
    </row>
    <row r="1242" spans="6:7" x14ac:dyDescent="0.3">
      <c r="F1242" s="87" t="s">
        <v>625</v>
      </c>
      <c r="G1242" s="88">
        <v>21585.62</v>
      </c>
    </row>
    <row r="1243" spans="6:7" x14ac:dyDescent="0.3">
      <c r="F1243" s="89" t="s">
        <v>22034</v>
      </c>
      <c r="G1243" s="24">
        <v>21585.62</v>
      </c>
    </row>
    <row r="1244" spans="6:7" x14ac:dyDescent="0.3">
      <c r="F1244" s="87" t="s">
        <v>920</v>
      </c>
      <c r="G1244" s="88">
        <v>40941.599999999999</v>
      </c>
    </row>
    <row r="1245" spans="6:7" x14ac:dyDescent="0.3">
      <c r="F1245" s="89" t="s">
        <v>22034</v>
      </c>
      <c r="G1245" s="24">
        <v>40941.599999999999</v>
      </c>
    </row>
    <row r="1246" spans="6:7" x14ac:dyDescent="0.3">
      <c r="F1246" s="86" t="s">
        <v>27619</v>
      </c>
      <c r="G1246" s="22">
        <v>500</v>
      </c>
    </row>
    <row r="1247" spans="6:7" x14ac:dyDescent="0.3">
      <c r="F1247" s="87" t="s">
        <v>2247</v>
      </c>
      <c r="G1247" s="88">
        <v>500</v>
      </c>
    </row>
    <row r="1248" spans="6:7" x14ac:dyDescent="0.3">
      <c r="F1248" s="89" t="s">
        <v>24865</v>
      </c>
      <c r="G1248" s="24">
        <v>500</v>
      </c>
    </row>
    <row r="1249" spans="6:7" x14ac:dyDescent="0.3">
      <c r="F1249" s="86" t="s">
        <v>15293</v>
      </c>
      <c r="G1249" s="22">
        <v>820681.92</v>
      </c>
    </row>
    <row r="1250" spans="6:7" x14ac:dyDescent="0.3">
      <c r="F1250" s="87" t="s">
        <v>15291</v>
      </c>
      <c r="G1250" s="88">
        <v>820681.92</v>
      </c>
    </row>
    <row r="1251" spans="6:7" x14ac:dyDescent="0.3">
      <c r="F1251" s="89" t="s">
        <v>13473</v>
      </c>
      <c r="G1251" s="24">
        <v>820681.92</v>
      </c>
    </row>
    <row r="1252" spans="6:7" x14ac:dyDescent="0.3">
      <c r="F1252" s="86" t="s">
        <v>2119</v>
      </c>
      <c r="G1252" s="22">
        <v>1191.8600000000001</v>
      </c>
    </row>
    <row r="1253" spans="6:7" x14ac:dyDescent="0.3">
      <c r="F1253" s="87" t="s">
        <v>34</v>
      </c>
      <c r="G1253" s="88">
        <v>1191.8600000000001</v>
      </c>
    </row>
    <row r="1254" spans="6:7" x14ac:dyDescent="0.3">
      <c r="F1254" s="89" t="s">
        <v>1875</v>
      </c>
      <c r="G1254" s="24">
        <v>1067.9000000000001</v>
      </c>
    </row>
    <row r="1255" spans="6:7" x14ac:dyDescent="0.3">
      <c r="F1255" s="89" t="s">
        <v>7056</v>
      </c>
      <c r="G1255" s="24">
        <v>123.96</v>
      </c>
    </row>
    <row r="1256" spans="6:7" x14ac:dyDescent="0.3">
      <c r="F1256" s="86" t="s">
        <v>32820</v>
      </c>
      <c r="G1256" s="22">
        <v>2160</v>
      </c>
    </row>
    <row r="1257" spans="6:7" x14ac:dyDescent="0.3">
      <c r="F1257" s="87" t="s">
        <v>23</v>
      </c>
      <c r="G1257" s="88">
        <v>2160</v>
      </c>
    </row>
    <row r="1258" spans="6:7" x14ac:dyDescent="0.3">
      <c r="F1258" s="89" t="s">
        <v>31033</v>
      </c>
      <c r="G1258" s="24">
        <v>2160</v>
      </c>
    </row>
    <row r="1259" spans="6:7" x14ac:dyDescent="0.3">
      <c r="F1259" s="86" t="s">
        <v>12792</v>
      </c>
      <c r="G1259" s="22">
        <v>18652402.48</v>
      </c>
    </row>
    <row r="1260" spans="6:7" x14ac:dyDescent="0.3">
      <c r="F1260" s="87" t="s">
        <v>920</v>
      </c>
      <c r="G1260" s="88">
        <v>18652402.48</v>
      </c>
    </row>
    <row r="1261" spans="6:7" x14ac:dyDescent="0.3">
      <c r="F1261" s="89" t="s">
        <v>10666</v>
      </c>
      <c r="G1261" s="24">
        <v>13787697.780000001</v>
      </c>
    </row>
    <row r="1262" spans="6:7" x14ac:dyDescent="0.3">
      <c r="F1262" s="89" t="s">
        <v>13473</v>
      </c>
      <c r="G1262" s="24">
        <v>4864704.6999999993</v>
      </c>
    </row>
    <row r="1263" spans="6:7" x14ac:dyDescent="0.3">
      <c r="F1263" s="86" t="s">
        <v>18433</v>
      </c>
      <c r="G1263" s="22">
        <v>44345.64</v>
      </c>
    </row>
    <row r="1264" spans="6:7" x14ac:dyDescent="0.3">
      <c r="F1264" s="87" t="s">
        <v>10982</v>
      </c>
      <c r="G1264" s="88">
        <v>37301.79</v>
      </c>
    </row>
    <row r="1265" spans="6:7" x14ac:dyDescent="0.3">
      <c r="F1265" s="89" t="s">
        <v>24865</v>
      </c>
      <c r="G1265" s="24">
        <v>37301.79</v>
      </c>
    </row>
    <row r="1266" spans="6:7" x14ac:dyDescent="0.3">
      <c r="F1266" s="87" t="s">
        <v>1156</v>
      </c>
      <c r="G1266" s="88">
        <v>7043.85</v>
      </c>
    </row>
    <row r="1267" spans="6:7" x14ac:dyDescent="0.3">
      <c r="F1267" s="89" t="s">
        <v>16960</v>
      </c>
      <c r="G1267" s="24">
        <v>7043.85</v>
      </c>
    </row>
    <row r="1268" spans="6:7" x14ac:dyDescent="0.3">
      <c r="F1268" s="86" t="s">
        <v>5676</v>
      </c>
      <c r="G1268" s="22">
        <v>94042.84</v>
      </c>
    </row>
    <row r="1269" spans="6:7" x14ac:dyDescent="0.3">
      <c r="F1269" s="87" t="s">
        <v>1130</v>
      </c>
      <c r="G1269" s="88">
        <v>40391.630000000005</v>
      </c>
    </row>
    <row r="1270" spans="6:7" x14ac:dyDescent="0.3">
      <c r="F1270" s="89" t="s">
        <v>2455</v>
      </c>
      <c r="G1270" s="24">
        <v>2400</v>
      </c>
    </row>
    <row r="1271" spans="6:7" x14ac:dyDescent="0.3">
      <c r="F1271" s="89" t="s">
        <v>24865</v>
      </c>
      <c r="G1271" s="24">
        <v>37991.630000000005</v>
      </c>
    </row>
    <row r="1272" spans="6:7" x14ac:dyDescent="0.3">
      <c r="F1272" s="87" t="s">
        <v>10802</v>
      </c>
      <c r="G1272" s="88">
        <v>53651.21</v>
      </c>
    </row>
    <row r="1273" spans="6:7" x14ac:dyDescent="0.3">
      <c r="F1273" s="89" t="s">
        <v>13473</v>
      </c>
      <c r="G1273" s="24">
        <v>53651.21</v>
      </c>
    </row>
    <row r="1274" spans="6:7" x14ac:dyDescent="0.3">
      <c r="F1274" s="86" t="s">
        <v>13468</v>
      </c>
      <c r="G1274" s="22">
        <v>2299.44</v>
      </c>
    </row>
    <row r="1275" spans="6:7" x14ac:dyDescent="0.3">
      <c r="F1275" s="87" t="s">
        <v>1137</v>
      </c>
      <c r="G1275" s="88">
        <v>2299.44</v>
      </c>
    </row>
    <row r="1276" spans="6:7" x14ac:dyDescent="0.3">
      <c r="F1276" s="89" t="s">
        <v>10666</v>
      </c>
      <c r="G1276" s="24">
        <v>2299.44</v>
      </c>
    </row>
    <row r="1277" spans="6:7" x14ac:dyDescent="0.3">
      <c r="F1277" s="86" t="s">
        <v>3719</v>
      </c>
      <c r="G1277" s="22">
        <v>158513.69</v>
      </c>
    </row>
    <row r="1278" spans="6:7" x14ac:dyDescent="0.3">
      <c r="F1278" s="87" t="s">
        <v>1870</v>
      </c>
      <c r="G1278" s="88">
        <v>725</v>
      </c>
    </row>
    <row r="1279" spans="6:7" x14ac:dyDescent="0.3">
      <c r="F1279" s="89" t="s">
        <v>7056</v>
      </c>
      <c r="G1279" s="24">
        <v>250</v>
      </c>
    </row>
    <row r="1280" spans="6:7" x14ac:dyDescent="0.3">
      <c r="F1280" s="89" t="s">
        <v>10666</v>
      </c>
      <c r="G1280" s="24">
        <v>400</v>
      </c>
    </row>
    <row r="1281" spans="6:7" x14ac:dyDescent="0.3">
      <c r="F1281" s="89" t="s">
        <v>19406</v>
      </c>
      <c r="G1281" s="24">
        <v>75</v>
      </c>
    </row>
    <row r="1282" spans="6:7" x14ac:dyDescent="0.3">
      <c r="F1282" s="87" t="s">
        <v>3439</v>
      </c>
      <c r="G1282" s="88">
        <v>2468.11</v>
      </c>
    </row>
    <row r="1283" spans="6:7" x14ac:dyDescent="0.3">
      <c r="F1283" s="89" t="s">
        <v>7056</v>
      </c>
      <c r="G1283" s="24">
        <v>300</v>
      </c>
    </row>
    <row r="1284" spans="6:7" x14ac:dyDescent="0.3">
      <c r="F1284" s="89" t="s">
        <v>10666</v>
      </c>
      <c r="G1284" s="24">
        <v>443.11</v>
      </c>
    </row>
    <row r="1285" spans="6:7" x14ac:dyDescent="0.3">
      <c r="F1285" s="89" t="s">
        <v>13473</v>
      </c>
      <c r="G1285" s="24">
        <v>795</v>
      </c>
    </row>
    <row r="1286" spans="6:7" x14ac:dyDescent="0.3">
      <c r="F1286" s="89" t="s">
        <v>22034</v>
      </c>
      <c r="G1286" s="24">
        <v>450</v>
      </c>
    </row>
    <row r="1287" spans="6:7" x14ac:dyDescent="0.3">
      <c r="F1287" s="89" t="s">
        <v>24865</v>
      </c>
      <c r="G1287" s="24">
        <v>480</v>
      </c>
    </row>
    <row r="1288" spans="6:7" x14ac:dyDescent="0.3">
      <c r="F1288" s="87" t="s">
        <v>953</v>
      </c>
      <c r="G1288" s="88">
        <v>1170.6199999999999</v>
      </c>
    </row>
    <row r="1289" spans="6:7" x14ac:dyDescent="0.3">
      <c r="F1289" s="89" t="s">
        <v>2455</v>
      </c>
      <c r="G1289" s="24">
        <v>150</v>
      </c>
    </row>
    <row r="1290" spans="6:7" x14ac:dyDescent="0.3">
      <c r="F1290" s="89" t="s">
        <v>10666</v>
      </c>
      <c r="G1290" s="24">
        <v>120.62</v>
      </c>
    </row>
    <row r="1291" spans="6:7" x14ac:dyDescent="0.3">
      <c r="F1291" s="89" t="s">
        <v>13473</v>
      </c>
      <c r="G1291" s="24">
        <v>450</v>
      </c>
    </row>
    <row r="1292" spans="6:7" x14ac:dyDescent="0.3">
      <c r="F1292" s="89" t="s">
        <v>22034</v>
      </c>
      <c r="G1292" s="24">
        <v>450</v>
      </c>
    </row>
    <row r="1293" spans="6:7" x14ac:dyDescent="0.3">
      <c r="F1293" s="87" t="s">
        <v>9018</v>
      </c>
      <c r="G1293" s="88">
        <v>400</v>
      </c>
    </row>
    <row r="1294" spans="6:7" x14ac:dyDescent="0.3">
      <c r="F1294" s="89" t="s">
        <v>10666</v>
      </c>
      <c r="G1294" s="24">
        <v>400</v>
      </c>
    </row>
    <row r="1295" spans="6:7" x14ac:dyDescent="0.3">
      <c r="F1295" s="87" t="s">
        <v>1239</v>
      </c>
      <c r="G1295" s="88">
        <v>255</v>
      </c>
    </row>
    <row r="1296" spans="6:7" x14ac:dyDescent="0.3">
      <c r="F1296" s="89" t="s">
        <v>13473</v>
      </c>
      <c r="G1296" s="24">
        <v>30</v>
      </c>
    </row>
    <row r="1297" spans="6:7" x14ac:dyDescent="0.3">
      <c r="F1297" s="89" t="s">
        <v>22034</v>
      </c>
      <c r="G1297" s="24">
        <v>225</v>
      </c>
    </row>
    <row r="1298" spans="6:7" x14ac:dyDescent="0.3">
      <c r="F1298" s="87" t="s">
        <v>625</v>
      </c>
      <c r="G1298" s="88">
        <v>869.34</v>
      </c>
    </row>
    <row r="1299" spans="6:7" x14ac:dyDescent="0.3">
      <c r="F1299" s="89" t="s">
        <v>7056</v>
      </c>
      <c r="G1299" s="24">
        <v>300</v>
      </c>
    </row>
    <row r="1300" spans="6:7" x14ac:dyDescent="0.3">
      <c r="F1300" s="89" t="s">
        <v>13473</v>
      </c>
      <c r="G1300" s="24">
        <v>195</v>
      </c>
    </row>
    <row r="1301" spans="6:7" x14ac:dyDescent="0.3">
      <c r="F1301" s="89" t="s">
        <v>16960</v>
      </c>
      <c r="G1301" s="24">
        <v>119.34</v>
      </c>
    </row>
    <row r="1302" spans="6:7" x14ac:dyDescent="0.3">
      <c r="F1302" s="89" t="s">
        <v>22034</v>
      </c>
      <c r="G1302" s="24">
        <v>225</v>
      </c>
    </row>
    <row r="1303" spans="6:7" x14ac:dyDescent="0.3">
      <c r="F1303" s="89" t="s">
        <v>24865</v>
      </c>
      <c r="G1303" s="24">
        <v>30</v>
      </c>
    </row>
    <row r="1304" spans="6:7" x14ac:dyDescent="0.3">
      <c r="F1304" s="87" t="s">
        <v>2419</v>
      </c>
      <c r="G1304" s="88">
        <v>2615</v>
      </c>
    </row>
    <row r="1305" spans="6:7" x14ac:dyDescent="0.3">
      <c r="F1305" s="89" t="s">
        <v>7056</v>
      </c>
      <c r="G1305" s="24">
        <v>300</v>
      </c>
    </row>
    <row r="1306" spans="6:7" x14ac:dyDescent="0.3">
      <c r="F1306" s="89" t="s">
        <v>10666</v>
      </c>
      <c r="G1306" s="24">
        <v>150</v>
      </c>
    </row>
    <row r="1307" spans="6:7" x14ac:dyDescent="0.3">
      <c r="F1307" s="89" t="s">
        <v>13473</v>
      </c>
      <c r="G1307" s="24">
        <v>30</v>
      </c>
    </row>
    <row r="1308" spans="6:7" x14ac:dyDescent="0.3">
      <c r="F1308" s="89" t="s">
        <v>16960</v>
      </c>
      <c r="G1308" s="24">
        <v>30</v>
      </c>
    </row>
    <row r="1309" spans="6:7" x14ac:dyDescent="0.3">
      <c r="F1309" s="89" t="s">
        <v>19406</v>
      </c>
      <c r="G1309" s="24">
        <v>225</v>
      </c>
    </row>
    <row r="1310" spans="6:7" x14ac:dyDescent="0.3">
      <c r="F1310" s="89" t="s">
        <v>22034</v>
      </c>
      <c r="G1310" s="24">
        <v>1880</v>
      </c>
    </row>
    <row r="1311" spans="6:7" x14ac:dyDescent="0.3">
      <c r="F1311" s="87" t="s">
        <v>3978</v>
      </c>
      <c r="G1311" s="88">
        <v>180</v>
      </c>
    </row>
    <row r="1312" spans="6:7" x14ac:dyDescent="0.3">
      <c r="F1312" s="89" t="s">
        <v>13473</v>
      </c>
      <c r="G1312" s="24">
        <v>180</v>
      </c>
    </row>
    <row r="1313" spans="6:7" x14ac:dyDescent="0.3">
      <c r="F1313" s="87" t="s">
        <v>5284</v>
      </c>
      <c r="G1313" s="88">
        <v>3645</v>
      </c>
    </row>
    <row r="1314" spans="6:7" x14ac:dyDescent="0.3">
      <c r="F1314" s="89" t="s">
        <v>2455</v>
      </c>
      <c r="G1314" s="24">
        <v>150</v>
      </c>
    </row>
    <row r="1315" spans="6:7" x14ac:dyDescent="0.3">
      <c r="F1315" s="89" t="s">
        <v>10666</v>
      </c>
      <c r="G1315" s="24">
        <v>150</v>
      </c>
    </row>
    <row r="1316" spans="6:7" x14ac:dyDescent="0.3">
      <c r="F1316" s="89" t="s">
        <v>13473</v>
      </c>
      <c r="G1316" s="24">
        <v>375</v>
      </c>
    </row>
    <row r="1317" spans="6:7" x14ac:dyDescent="0.3">
      <c r="F1317" s="89" t="s">
        <v>16960</v>
      </c>
      <c r="G1317" s="24">
        <v>30</v>
      </c>
    </row>
    <row r="1318" spans="6:7" x14ac:dyDescent="0.3">
      <c r="F1318" s="89" t="s">
        <v>19406</v>
      </c>
      <c r="G1318" s="24">
        <v>1080</v>
      </c>
    </row>
    <row r="1319" spans="6:7" x14ac:dyDescent="0.3">
      <c r="F1319" s="89" t="s">
        <v>22034</v>
      </c>
      <c r="G1319" s="24">
        <v>1485</v>
      </c>
    </row>
    <row r="1320" spans="6:7" x14ac:dyDescent="0.3">
      <c r="F1320" s="89" t="s">
        <v>24865</v>
      </c>
      <c r="G1320" s="24">
        <v>375</v>
      </c>
    </row>
    <row r="1321" spans="6:7" x14ac:dyDescent="0.3">
      <c r="F1321" s="87" t="s">
        <v>6349</v>
      </c>
      <c r="G1321" s="88">
        <v>1280</v>
      </c>
    </row>
    <row r="1322" spans="6:7" x14ac:dyDescent="0.3">
      <c r="F1322" s="89" t="s">
        <v>7056</v>
      </c>
      <c r="G1322" s="24">
        <v>650</v>
      </c>
    </row>
    <row r="1323" spans="6:7" x14ac:dyDescent="0.3">
      <c r="F1323" s="89" t="s">
        <v>10666</v>
      </c>
      <c r="G1323" s="24">
        <v>375</v>
      </c>
    </row>
    <row r="1324" spans="6:7" x14ac:dyDescent="0.3">
      <c r="F1324" s="89" t="s">
        <v>19406</v>
      </c>
      <c r="G1324" s="24">
        <v>255</v>
      </c>
    </row>
    <row r="1325" spans="6:7" x14ac:dyDescent="0.3">
      <c r="F1325" s="87" t="s">
        <v>11565</v>
      </c>
      <c r="G1325" s="88">
        <v>420</v>
      </c>
    </row>
    <row r="1326" spans="6:7" x14ac:dyDescent="0.3">
      <c r="F1326" s="89" t="s">
        <v>10666</v>
      </c>
      <c r="G1326" s="24">
        <v>300</v>
      </c>
    </row>
    <row r="1327" spans="6:7" x14ac:dyDescent="0.3">
      <c r="F1327" s="89" t="s">
        <v>13473</v>
      </c>
      <c r="G1327" s="24">
        <v>120</v>
      </c>
    </row>
    <row r="1328" spans="6:7" x14ac:dyDescent="0.3">
      <c r="F1328" s="87" t="s">
        <v>2453</v>
      </c>
      <c r="G1328" s="88">
        <v>250</v>
      </c>
    </row>
    <row r="1329" spans="6:7" x14ac:dyDescent="0.3">
      <c r="F1329" s="89" t="s">
        <v>7056</v>
      </c>
      <c r="G1329" s="24">
        <v>250</v>
      </c>
    </row>
    <row r="1330" spans="6:7" x14ac:dyDescent="0.3">
      <c r="F1330" s="87" t="s">
        <v>1014</v>
      </c>
      <c r="G1330" s="88">
        <v>4155.2</v>
      </c>
    </row>
    <row r="1331" spans="6:7" x14ac:dyDescent="0.3">
      <c r="F1331" s="89" t="s">
        <v>2455</v>
      </c>
      <c r="G1331" s="24">
        <v>550</v>
      </c>
    </row>
    <row r="1332" spans="6:7" x14ac:dyDescent="0.3">
      <c r="F1332" s="89" t="s">
        <v>7056</v>
      </c>
      <c r="G1332" s="24">
        <v>700</v>
      </c>
    </row>
    <row r="1333" spans="6:7" x14ac:dyDescent="0.3">
      <c r="F1333" s="89" t="s">
        <v>13473</v>
      </c>
      <c r="G1333" s="24">
        <v>1600.2</v>
      </c>
    </row>
    <row r="1334" spans="6:7" x14ac:dyDescent="0.3">
      <c r="F1334" s="89" t="s">
        <v>16960</v>
      </c>
      <c r="G1334" s="24">
        <v>30</v>
      </c>
    </row>
    <row r="1335" spans="6:7" x14ac:dyDescent="0.3">
      <c r="F1335" s="89" t="s">
        <v>19406</v>
      </c>
      <c r="G1335" s="24">
        <v>225</v>
      </c>
    </row>
    <row r="1336" spans="6:7" x14ac:dyDescent="0.3">
      <c r="F1336" s="89" t="s">
        <v>22034</v>
      </c>
      <c r="G1336" s="24">
        <v>600</v>
      </c>
    </row>
    <row r="1337" spans="6:7" x14ac:dyDescent="0.3">
      <c r="F1337" s="89" t="s">
        <v>24865</v>
      </c>
      <c r="G1337" s="24">
        <v>450</v>
      </c>
    </row>
    <row r="1338" spans="6:7" x14ac:dyDescent="0.3">
      <c r="F1338" s="87" t="s">
        <v>10572</v>
      </c>
      <c r="G1338" s="88">
        <v>600</v>
      </c>
    </row>
    <row r="1339" spans="6:7" x14ac:dyDescent="0.3">
      <c r="F1339" s="89" t="s">
        <v>19406</v>
      </c>
      <c r="G1339" s="24">
        <v>600</v>
      </c>
    </row>
    <row r="1340" spans="6:7" x14ac:dyDescent="0.3">
      <c r="F1340" s="87" t="s">
        <v>414</v>
      </c>
      <c r="G1340" s="88">
        <v>450</v>
      </c>
    </row>
    <row r="1341" spans="6:7" x14ac:dyDescent="0.3">
      <c r="F1341" s="89" t="s">
        <v>2455</v>
      </c>
      <c r="G1341" s="24">
        <v>150</v>
      </c>
    </row>
    <row r="1342" spans="6:7" x14ac:dyDescent="0.3">
      <c r="F1342" s="89" t="s">
        <v>7056</v>
      </c>
      <c r="G1342" s="24">
        <v>150</v>
      </c>
    </row>
    <row r="1343" spans="6:7" x14ac:dyDescent="0.3">
      <c r="F1343" s="89" t="s">
        <v>22034</v>
      </c>
      <c r="G1343" s="24">
        <v>150</v>
      </c>
    </row>
    <row r="1344" spans="6:7" x14ac:dyDescent="0.3">
      <c r="F1344" s="87" t="s">
        <v>3924</v>
      </c>
      <c r="G1344" s="88">
        <v>150</v>
      </c>
    </row>
    <row r="1345" spans="6:7" x14ac:dyDescent="0.3">
      <c r="F1345" s="89" t="s">
        <v>2455</v>
      </c>
      <c r="G1345" s="24">
        <v>150</v>
      </c>
    </row>
    <row r="1346" spans="6:7" x14ac:dyDescent="0.3">
      <c r="F1346" s="87" t="s">
        <v>2247</v>
      </c>
      <c r="G1346" s="88">
        <v>510</v>
      </c>
    </row>
    <row r="1347" spans="6:7" x14ac:dyDescent="0.3">
      <c r="F1347" s="89" t="s">
        <v>13473</v>
      </c>
      <c r="G1347" s="24">
        <v>60</v>
      </c>
    </row>
    <row r="1348" spans="6:7" x14ac:dyDescent="0.3">
      <c r="F1348" s="89" t="s">
        <v>22034</v>
      </c>
      <c r="G1348" s="24">
        <v>450</v>
      </c>
    </row>
    <row r="1349" spans="6:7" x14ac:dyDescent="0.3">
      <c r="F1349" s="87" t="s">
        <v>1008</v>
      </c>
      <c r="G1349" s="88">
        <v>20543.66</v>
      </c>
    </row>
    <row r="1350" spans="6:7" x14ac:dyDescent="0.3">
      <c r="F1350" s="89" t="s">
        <v>2455</v>
      </c>
      <c r="G1350" s="24">
        <v>300</v>
      </c>
    </row>
    <row r="1351" spans="6:7" x14ac:dyDescent="0.3">
      <c r="F1351" s="89" t="s">
        <v>7056</v>
      </c>
      <c r="G1351" s="24">
        <v>3000</v>
      </c>
    </row>
    <row r="1352" spans="6:7" x14ac:dyDescent="0.3">
      <c r="F1352" s="89" t="s">
        <v>10666</v>
      </c>
      <c r="G1352" s="24">
        <v>300</v>
      </c>
    </row>
    <row r="1353" spans="6:7" x14ac:dyDescent="0.3">
      <c r="F1353" s="89" t="s">
        <v>13473</v>
      </c>
      <c r="G1353" s="24">
        <v>5368</v>
      </c>
    </row>
    <row r="1354" spans="6:7" x14ac:dyDescent="0.3">
      <c r="F1354" s="89" t="s">
        <v>16960</v>
      </c>
      <c r="G1354" s="24">
        <v>1555.6599999999999</v>
      </c>
    </row>
    <row r="1355" spans="6:7" x14ac:dyDescent="0.3">
      <c r="F1355" s="89" t="s">
        <v>19406</v>
      </c>
      <c r="G1355" s="24">
        <v>1500</v>
      </c>
    </row>
    <row r="1356" spans="6:7" x14ac:dyDescent="0.3">
      <c r="F1356" s="89" t="s">
        <v>22034</v>
      </c>
      <c r="G1356" s="24">
        <v>4185</v>
      </c>
    </row>
    <row r="1357" spans="6:7" x14ac:dyDescent="0.3">
      <c r="F1357" s="89" t="s">
        <v>24865</v>
      </c>
      <c r="G1357" s="24">
        <v>4335</v>
      </c>
    </row>
    <row r="1358" spans="6:7" x14ac:dyDescent="0.3">
      <c r="F1358" s="87" t="s">
        <v>3577</v>
      </c>
      <c r="G1358" s="88">
        <v>5225</v>
      </c>
    </row>
    <row r="1359" spans="6:7" x14ac:dyDescent="0.3">
      <c r="F1359" s="89" t="s">
        <v>2455</v>
      </c>
      <c r="G1359" s="24">
        <v>400</v>
      </c>
    </row>
    <row r="1360" spans="6:7" x14ac:dyDescent="0.3">
      <c r="F1360" s="89" t="s">
        <v>7056</v>
      </c>
      <c r="G1360" s="24">
        <v>450</v>
      </c>
    </row>
    <row r="1361" spans="6:7" x14ac:dyDescent="0.3">
      <c r="F1361" s="89" t="s">
        <v>10666</v>
      </c>
      <c r="G1361" s="24">
        <v>550</v>
      </c>
    </row>
    <row r="1362" spans="6:7" x14ac:dyDescent="0.3">
      <c r="F1362" s="89" t="s">
        <v>13473</v>
      </c>
      <c r="G1362" s="24">
        <v>2100</v>
      </c>
    </row>
    <row r="1363" spans="6:7" x14ac:dyDescent="0.3">
      <c r="F1363" s="89" t="s">
        <v>22034</v>
      </c>
      <c r="G1363" s="24">
        <v>1275</v>
      </c>
    </row>
    <row r="1364" spans="6:7" x14ac:dyDescent="0.3">
      <c r="F1364" s="89" t="s">
        <v>24865</v>
      </c>
      <c r="G1364" s="24">
        <v>450</v>
      </c>
    </row>
    <row r="1365" spans="6:7" x14ac:dyDescent="0.3">
      <c r="F1365" s="87" t="s">
        <v>489</v>
      </c>
      <c r="G1365" s="88">
        <v>8235</v>
      </c>
    </row>
    <row r="1366" spans="6:7" x14ac:dyDescent="0.3">
      <c r="F1366" s="89" t="s">
        <v>2455</v>
      </c>
      <c r="G1366" s="24">
        <v>650</v>
      </c>
    </row>
    <row r="1367" spans="6:7" x14ac:dyDescent="0.3">
      <c r="F1367" s="89" t="s">
        <v>7056</v>
      </c>
      <c r="G1367" s="24">
        <v>150</v>
      </c>
    </row>
    <row r="1368" spans="6:7" x14ac:dyDescent="0.3">
      <c r="F1368" s="89" t="s">
        <v>10666</v>
      </c>
      <c r="G1368" s="24">
        <v>400</v>
      </c>
    </row>
    <row r="1369" spans="6:7" x14ac:dyDescent="0.3">
      <c r="F1369" s="89" t="s">
        <v>13473</v>
      </c>
      <c r="G1369" s="24">
        <v>600</v>
      </c>
    </row>
    <row r="1370" spans="6:7" x14ac:dyDescent="0.3">
      <c r="F1370" s="89" t="s">
        <v>16960</v>
      </c>
      <c r="G1370" s="24">
        <v>900</v>
      </c>
    </row>
    <row r="1371" spans="6:7" x14ac:dyDescent="0.3">
      <c r="F1371" s="89" t="s">
        <v>19406</v>
      </c>
      <c r="G1371" s="24">
        <v>600</v>
      </c>
    </row>
    <row r="1372" spans="6:7" x14ac:dyDescent="0.3">
      <c r="F1372" s="89" t="s">
        <v>22034</v>
      </c>
      <c r="G1372" s="24">
        <v>4905</v>
      </c>
    </row>
    <row r="1373" spans="6:7" x14ac:dyDescent="0.3">
      <c r="F1373" s="89" t="s">
        <v>24865</v>
      </c>
      <c r="G1373" s="24">
        <v>30</v>
      </c>
    </row>
    <row r="1374" spans="6:7" x14ac:dyDescent="0.3">
      <c r="F1374" s="87" t="s">
        <v>3461</v>
      </c>
      <c r="G1374" s="88">
        <v>2135</v>
      </c>
    </row>
    <row r="1375" spans="6:7" x14ac:dyDescent="0.3">
      <c r="F1375" s="89" t="s">
        <v>2455</v>
      </c>
      <c r="G1375" s="24">
        <v>250</v>
      </c>
    </row>
    <row r="1376" spans="6:7" x14ac:dyDescent="0.3">
      <c r="F1376" s="89" t="s">
        <v>7056</v>
      </c>
      <c r="G1376" s="24">
        <v>750</v>
      </c>
    </row>
    <row r="1377" spans="6:7" x14ac:dyDescent="0.3">
      <c r="F1377" s="89" t="s">
        <v>10666</v>
      </c>
      <c r="G1377" s="24">
        <v>850</v>
      </c>
    </row>
    <row r="1378" spans="6:7" x14ac:dyDescent="0.3">
      <c r="F1378" s="89" t="s">
        <v>13473</v>
      </c>
      <c r="G1378" s="24">
        <v>60</v>
      </c>
    </row>
    <row r="1379" spans="6:7" x14ac:dyDescent="0.3">
      <c r="F1379" s="89" t="s">
        <v>22034</v>
      </c>
      <c r="G1379" s="24">
        <v>225</v>
      </c>
    </row>
    <row r="1380" spans="6:7" x14ac:dyDescent="0.3">
      <c r="F1380" s="87" t="s">
        <v>357</v>
      </c>
      <c r="G1380" s="88">
        <v>2780</v>
      </c>
    </row>
    <row r="1381" spans="6:7" x14ac:dyDescent="0.3">
      <c r="F1381" s="89" t="s">
        <v>2455</v>
      </c>
      <c r="G1381" s="24">
        <v>150</v>
      </c>
    </row>
    <row r="1382" spans="6:7" x14ac:dyDescent="0.3">
      <c r="F1382" s="89" t="s">
        <v>10666</v>
      </c>
      <c r="G1382" s="24">
        <v>800</v>
      </c>
    </row>
    <row r="1383" spans="6:7" x14ac:dyDescent="0.3">
      <c r="F1383" s="89" t="s">
        <v>13473</v>
      </c>
      <c r="G1383" s="24">
        <v>225</v>
      </c>
    </row>
    <row r="1384" spans="6:7" x14ac:dyDescent="0.3">
      <c r="F1384" s="89" t="s">
        <v>19406</v>
      </c>
      <c r="G1384" s="24">
        <v>225</v>
      </c>
    </row>
    <row r="1385" spans="6:7" x14ac:dyDescent="0.3">
      <c r="F1385" s="89" t="s">
        <v>22034</v>
      </c>
      <c r="G1385" s="24">
        <v>1380</v>
      </c>
    </row>
    <row r="1386" spans="6:7" x14ac:dyDescent="0.3">
      <c r="F1386" s="87" t="s">
        <v>9034</v>
      </c>
      <c r="G1386" s="88">
        <v>225</v>
      </c>
    </row>
    <row r="1387" spans="6:7" x14ac:dyDescent="0.3">
      <c r="F1387" s="89" t="s">
        <v>22034</v>
      </c>
      <c r="G1387" s="24">
        <v>225</v>
      </c>
    </row>
    <row r="1388" spans="6:7" x14ac:dyDescent="0.3">
      <c r="F1388" s="87" t="s">
        <v>865</v>
      </c>
      <c r="G1388" s="88">
        <v>780</v>
      </c>
    </row>
    <row r="1389" spans="6:7" x14ac:dyDescent="0.3">
      <c r="F1389" s="89" t="s">
        <v>2455</v>
      </c>
      <c r="G1389" s="24">
        <v>150</v>
      </c>
    </row>
    <row r="1390" spans="6:7" x14ac:dyDescent="0.3">
      <c r="F1390" s="89" t="s">
        <v>13473</v>
      </c>
      <c r="G1390" s="24">
        <v>30</v>
      </c>
    </row>
    <row r="1391" spans="6:7" x14ac:dyDescent="0.3">
      <c r="F1391" s="89" t="s">
        <v>22034</v>
      </c>
      <c r="G1391" s="24">
        <v>600</v>
      </c>
    </row>
    <row r="1392" spans="6:7" x14ac:dyDescent="0.3">
      <c r="F1392" s="87" t="s">
        <v>4086</v>
      </c>
      <c r="G1392" s="88">
        <v>225</v>
      </c>
    </row>
    <row r="1393" spans="6:7" x14ac:dyDescent="0.3">
      <c r="F1393" s="89" t="s">
        <v>13473</v>
      </c>
      <c r="G1393" s="24">
        <v>225</v>
      </c>
    </row>
    <row r="1394" spans="6:7" x14ac:dyDescent="0.3">
      <c r="F1394" s="87" t="s">
        <v>1156</v>
      </c>
      <c r="G1394" s="88">
        <v>2455</v>
      </c>
    </row>
    <row r="1395" spans="6:7" x14ac:dyDescent="0.3">
      <c r="F1395" s="89" t="s">
        <v>7056</v>
      </c>
      <c r="G1395" s="24">
        <v>450</v>
      </c>
    </row>
    <row r="1396" spans="6:7" x14ac:dyDescent="0.3">
      <c r="F1396" s="89" t="s">
        <v>10666</v>
      </c>
      <c r="G1396" s="24">
        <v>400</v>
      </c>
    </row>
    <row r="1397" spans="6:7" x14ac:dyDescent="0.3">
      <c r="F1397" s="89" t="s">
        <v>13473</v>
      </c>
      <c r="G1397" s="24">
        <v>750</v>
      </c>
    </row>
    <row r="1398" spans="6:7" x14ac:dyDescent="0.3">
      <c r="F1398" s="89" t="s">
        <v>19406</v>
      </c>
      <c r="G1398" s="24">
        <v>225</v>
      </c>
    </row>
    <row r="1399" spans="6:7" x14ac:dyDescent="0.3">
      <c r="F1399" s="89" t="s">
        <v>22034</v>
      </c>
      <c r="G1399" s="24">
        <v>30</v>
      </c>
    </row>
    <row r="1400" spans="6:7" x14ac:dyDescent="0.3">
      <c r="F1400" s="89" t="s">
        <v>24865</v>
      </c>
      <c r="G1400" s="24">
        <v>600</v>
      </c>
    </row>
    <row r="1401" spans="6:7" x14ac:dyDescent="0.3">
      <c r="F1401" s="87" t="s">
        <v>11983</v>
      </c>
      <c r="G1401" s="88">
        <v>225</v>
      </c>
    </row>
    <row r="1402" spans="6:7" x14ac:dyDescent="0.3">
      <c r="F1402" s="89" t="s">
        <v>10666</v>
      </c>
      <c r="G1402" s="24">
        <v>225</v>
      </c>
    </row>
    <row r="1403" spans="6:7" x14ac:dyDescent="0.3">
      <c r="F1403" s="87" t="s">
        <v>1130</v>
      </c>
      <c r="G1403" s="88">
        <v>225</v>
      </c>
    </row>
    <row r="1404" spans="6:7" x14ac:dyDescent="0.3">
      <c r="F1404" s="89" t="s">
        <v>22034</v>
      </c>
      <c r="G1404" s="24">
        <v>225</v>
      </c>
    </row>
    <row r="1405" spans="6:7" x14ac:dyDescent="0.3">
      <c r="F1405" s="87" t="s">
        <v>1137</v>
      </c>
      <c r="G1405" s="88">
        <v>600</v>
      </c>
    </row>
    <row r="1406" spans="6:7" x14ac:dyDescent="0.3">
      <c r="F1406" s="89" t="s">
        <v>10666</v>
      </c>
      <c r="G1406" s="24">
        <v>375</v>
      </c>
    </row>
    <row r="1407" spans="6:7" x14ac:dyDescent="0.3">
      <c r="F1407" s="89" t="s">
        <v>16960</v>
      </c>
      <c r="G1407" s="24">
        <v>225</v>
      </c>
    </row>
    <row r="1408" spans="6:7" x14ac:dyDescent="0.3">
      <c r="F1408" s="87" t="s">
        <v>365</v>
      </c>
      <c r="G1408" s="88">
        <v>9828.26</v>
      </c>
    </row>
    <row r="1409" spans="6:7" x14ac:dyDescent="0.3">
      <c r="F1409" s="89" t="s">
        <v>2455</v>
      </c>
      <c r="G1409" s="24">
        <v>750</v>
      </c>
    </row>
    <row r="1410" spans="6:7" x14ac:dyDescent="0.3">
      <c r="F1410" s="89" t="s">
        <v>7056</v>
      </c>
      <c r="G1410" s="24">
        <v>1828.26</v>
      </c>
    </row>
    <row r="1411" spans="6:7" x14ac:dyDescent="0.3">
      <c r="F1411" s="89" t="s">
        <v>10666</v>
      </c>
      <c r="G1411" s="24">
        <v>375</v>
      </c>
    </row>
    <row r="1412" spans="6:7" x14ac:dyDescent="0.3">
      <c r="F1412" s="89" t="s">
        <v>13473</v>
      </c>
      <c r="G1412" s="24">
        <v>225</v>
      </c>
    </row>
    <row r="1413" spans="6:7" x14ac:dyDescent="0.3">
      <c r="F1413" s="89" t="s">
        <v>19406</v>
      </c>
      <c r="G1413" s="24">
        <v>1550</v>
      </c>
    </row>
    <row r="1414" spans="6:7" x14ac:dyDescent="0.3">
      <c r="F1414" s="89" t="s">
        <v>22034</v>
      </c>
      <c r="G1414" s="24">
        <v>5100</v>
      </c>
    </row>
    <row r="1415" spans="6:7" x14ac:dyDescent="0.3">
      <c r="F1415" s="87" t="s">
        <v>402</v>
      </c>
      <c r="G1415" s="88">
        <v>1665</v>
      </c>
    </row>
    <row r="1416" spans="6:7" x14ac:dyDescent="0.3">
      <c r="F1416" s="89" t="s">
        <v>13473</v>
      </c>
      <c r="G1416" s="24">
        <v>405</v>
      </c>
    </row>
    <row r="1417" spans="6:7" x14ac:dyDescent="0.3">
      <c r="F1417" s="89" t="s">
        <v>19406</v>
      </c>
      <c r="G1417" s="24">
        <v>435</v>
      </c>
    </row>
    <row r="1418" spans="6:7" x14ac:dyDescent="0.3">
      <c r="F1418" s="89" t="s">
        <v>22034</v>
      </c>
      <c r="G1418" s="24">
        <v>600</v>
      </c>
    </row>
    <row r="1419" spans="6:7" x14ac:dyDescent="0.3">
      <c r="F1419" s="89" t="s">
        <v>24865</v>
      </c>
      <c r="G1419" s="24">
        <v>225</v>
      </c>
    </row>
    <row r="1420" spans="6:7" x14ac:dyDescent="0.3">
      <c r="F1420" s="87" t="s">
        <v>8716</v>
      </c>
      <c r="G1420" s="88">
        <v>1225</v>
      </c>
    </row>
    <row r="1421" spans="6:7" x14ac:dyDescent="0.3">
      <c r="F1421" s="89" t="s">
        <v>10666</v>
      </c>
      <c r="G1421" s="24">
        <v>500</v>
      </c>
    </row>
    <row r="1422" spans="6:7" x14ac:dyDescent="0.3">
      <c r="F1422" s="89" t="s">
        <v>13473</v>
      </c>
      <c r="G1422" s="24">
        <v>500</v>
      </c>
    </row>
    <row r="1423" spans="6:7" x14ac:dyDescent="0.3">
      <c r="F1423" s="89" t="s">
        <v>19406</v>
      </c>
      <c r="G1423" s="24">
        <v>225</v>
      </c>
    </row>
    <row r="1424" spans="6:7" x14ac:dyDescent="0.3">
      <c r="F1424" s="87" t="s">
        <v>7701</v>
      </c>
      <c r="G1424" s="88">
        <v>1550</v>
      </c>
    </row>
    <row r="1425" spans="6:7" x14ac:dyDescent="0.3">
      <c r="F1425" s="89" t="s">
        <v>13473</v>
      </c>
      <c r="G1425" s="24">
        <v>375</v>
      </c>
    </row>
    <row r="1426" spans="6:7" x14ac:dyDescent="0.3">
      <c r="F1426" s="89" t="s">
        <v>19406</v>
      </c>
      <c r="G1426" s="24">
        <v>800</v>
      </c>
    </row>
    <row r="1427" spans="6:7" x14ac:dyDescent="0.3">
      <c r="F1427" s="89" t="s">
        <v>22034</v>
      </c>
      <c r="G1427" s="24">
        <v>375</v>
      </c>
    </row>
    <row r="1428" spans="6:7" x14ac:dyDescent="0.3">
      <c r="F1428" s="87" t="s">
        <v>248</v>
      </c>
      <c r="G1428" s="88">
        <v>1275</v>
      </c>
    </row>
    <row r="1429" spans="6:7" x14ac:dyDescent="0.3">
      <c r="F1429" s="89" t="s">
        <v>13473</v>
      </c>
      <c r="G1429" s="24">
        <v>225</v>
      </c>
    </row>
    <row r="1430" spans="6:7" x14ac:dyDescent="0.3">
      <c r="F1430" s="89" t="s">
        <v>16960</v>
      </c>
      <c r="G1430" s="24">
        <v>225</v>
      </c>
    </row>
    <row r="1431" spans="6:7" x14ac:dyDescent="0.3">
      <c r="F1431" s="89" t="s">
        <v>22034</v>
      </c>
      <c r="G1431" s="24">
        <v>600</v>
      </c>
    </row>
    <row r="1432" spans="6:7" x14ac:dyDescent="0.3">
      <c r="F1432" s="89" t="s">
        <v>24865</v>
      </c>
      <c r="G1432" s="24">
        <v>225</v>
      </c>
    </row>
    <row r="1433" spans="6:7" x14ac:dyDescent="0.3">
      <c r="F1433" s="87" t="s">
        <v>23</v>
      </c>
      <c r="G1433" s="88">
        <v>650</v>
      </c>
    </row>
    <row r="1434" spans="6:7" x14ac:dyDescent="0.3">
      <c r="F1434" s="89" t="s">
        <v>10666</v>
      </c>
      <c r="G1434" s="24">
        <v>650</v>
      </c>
    </row>
    <row r="1435" spans="6:7" x14ac:dyDescent="0.3">
      <c r="F1435" s="87" t="s">
        <v>5529</v>
      </c>
      <c r="G1435" s="88">
        <v>375</v>
      </c>
    </row>
    <row r="1436" spans="6:7" x14ac:dyDescent="0.3">
      <c r="F1436" s="89" t="s">
        <v>7056</v>
      </c>
      <c r="G1436" s="24">
        <v>150</v>
      </c>
    </row>
    <row r="1437" spans="6:7" x14ac:dyDescent="0.3">
      <c r="F1437" s="89" t="s">
        <v>22034</v>
      </c>
      <c r="G1437" s="24">
        <v>225</v>
      </c>
    </row>
    <row r="1438" spans="6:7" x14ac:dyDescent="0.3">
      <c r="F1438" s="87" t="s">
        <v>1061</v>
      </c>
      <c r="G1438" s="88">
        <v>1575</v>
      </c>
    </row>
    <row r="1439" spans="6:7" x14ac:dyDescent="0.3">
      <c r="F1439" s="89" t="s">
        <v>7056</v>
      </c>
      <c r="G1439" s="24">
        <v>150</v>
      </c>
    </row>
    <row r="1440" spans="6:7" x14ac:dyDescent="0.3">
      <c r="F1440" s="89" t="s">
        <v>13473</v>
      </c>
      <c r="G1440" s="24">
        <v>750</v>
      </c>
    </row>
    <row r="1441" spans="6:7" x14ac:dyDescent="0.3">
      <c r="F1441" s="89" t="s">
        <v>22034</v>
      </c>
      <c r="G1441" s="24">
        <v>450</v>
      </c>
    </row>
    <row r="1442" spans="6:7" x14ac:dyDescent="0.3">
      <c r="F1442" s="89" t="s">
        <v>24865</v>
      </c>
      <c r="G1442" s="24">
        <v>225</v>
      </c>
    </row>
    <row r="1443" spans="6:7" x14ac:dyDescent="0.3">
      <c r="F1443" s="87" t="s">
        <v>422</v>
      </c>
      <c r="G1443" s="88">
        <v>2965</v>
      </c>
    </row>
    <row r="1444" spans="6:7" x14ac:dyDescent="0.3">
      <c r="F1444" s="89" t="s">
        <v>2455</v>
      </c>
      <c r="G1444" s="24">
        <v>400</v>
      </c>
    </row>
    <row r="1445" spans="6:7" x14ac:dyDescent="0.3">
      <c r="F1445" s="89" t="s">
        <v>10666</v>
      </c>
      <c r="G1445" s="24">
        <v>450</v>
      </c>
    </row>
    <row r="1446" spans="6:7" x14ac:dyDescent="0.3">
      <c r="F1446" s="89" t="s">
        <v>13473</v>
      </c>
      <c r="G1446" s="24">
        <v>1800</v>
      </c>
    </row>
    <row r="1447" spans="6:7" x14ac:dyDescent="0.3">
      <c r="F1447" s="89" t="s">
        <v>16960</v>
      </c>
      <c r="G1447" s="24">
        <v>225</v>
      </c>
    </row>
    <row r="1448" spans="6:7" x14ac:dyDescent="0.3">
      <c r="F1448" s="89" t="s">
        <v>22034</v>
      </c>
      <c r="G1448" s="24">
        <v>60</v>
      </c>
    </row>
    <row r="1449" spans="6:7" x14ac:dyDescent="0.3">
      <c r="F1449" s="89" t="s">
        <v>24865</v>
      </c>
      <c r="G1449" s="24">
        <v>30</v>
      </c>
    </row>
    <row r="1450" spans="6:7" x14ac:dyDescent="0.3">
      <c r="F1450" s="87" t="s">
        <v>10872</v>
      </c>
      <c r="G1450" s="88">
        <v>150</v>
      </c>
    </row>
    <row r="1451" spans="6:7" x14ac:dyDescent="0.3">
      <c r="F1451" s="89" t="s">
        <v>10666</v>
      </c>
      <c r="G1451" s="24">
        <v>150</v>
      </c>
    </row>
    <row r="1452" spans="6:7" x14ac:dyDescent="0.3">
      <c r="F1452" s="87" t="s">
        <v>1079</v>
      </c>
      <c r="G1452" s="88">
        <v>2250</v>
      </c>
    </row>
    <row r="1453" spans="6:7" x14ac:dyDescent="0.3">
      <c r="F1453" s="89" t="s">
        <v>7056</v>
      </c>
      <c r="G1453" s="24">
        <v>400</v>
      </c>
    </row>
    <row r="1454" spans="6:7" x14ac:dyDescent="0.3">
      <c r="F1454" s="89" t="s">
        <v>10666</v>
      </c>
      <c r="G1454" s="24">
        <v>800</v>
      </c>
    </row>
    <row r="1455" spans="6:7" x14ac:dyDescent="0.3">
      <c r="F1455" s="89" t="s">
        <v>13473</v>
      </c>
      <c r="G1455" s="24">
        <v>225</v>
      </c>
    </row>
    <row r="1456" spans="6:7" x14ac:dyDescent="0.3">
      <c r="F1456" s="89" t="s">
        <v>16960</v>
      </c>
      <c r="G1456" s="24">
        <v>225</v>
      </c>
    </row>
    <row r="1457" spans="6:7" x14ac:dyDescent="0.3">
      <c r="F1457" s="89" t="s">
        <v>22034</v>
      </c>
      <c r="G1457" s="24">
        <v>600</v>
      </c>
    </row>
    <row r="1458" spans="6:7" x14ac:dyDescent="0.3">
      <c r="F1458" s="87" t="s">
        <v>349</v>
      </c>
      <c r="G1458" s="88">
        <v>610</v>
      </c>
    </row>
    <row r="1459" spans="6:7" x14ac:dyDescent="0.3">
      <c r="F1459" s="89" t="s">
        <v>7056</v>
      </c>
      <c r="G1459" s="24">
        <v>400</v>
      </c>
    </row>
    <row r="1460" spans="6:7" x14ac:dyDescent="0.3">
      <c r="F1460" s="89" t="s">
        <v>10666</v>
      </c>
      <c r="G1460" s="24">
        <v>150</v>
      </c>
    </row>
    <row r="1461" spans="6:7" x14ac:dyDescent="0.3">
      <c r="F1461" s="89" t="s">
        <v>16960</v>
      </c>
      <c r="G1461" s="24">
        <v>60</v>
      </c>
    </row>
    <row r="1462" spans="6:7" x14ac:dyDescent="0.3">
      <c r="F1462" s="87" t="s">
        <v>985</v>
      </c>
      <c r="G1462" s="88">
        <v>525</v>
      </c>
    </row>
    <row r="1463" spans="6:7" x14ac:dyDescent="0.3">
      <c r="F1463" s="89" t="s">
        <v>13473</v>
      </c>
      <c r="G1463" s="24">
        <v>525</v>
      </c>
    </row>
    <row r="1464" spans="6:7" x14ac:dyDescent="0.3">
      <c r="F1464" s="87" t="s">
        <v>1185</v>
      </c>
      <c r="G1464" s="88">
        <v>70073.5</v>
      </c>
    </row>
    <row r="1465" spans="6:7" x14ac:dyDescent="0.3">
      <c r="F1465" s="89" t="s">
        <v>7056</v>
      </c>
      <c r="G1465" s="24">
        <v>1700</v>
      </c>
    </row>
    <row r="1466" spans="6:7" x14ac:dyDescent="0.3">
      <c r="F1466" s="89" t="s">
        <v>10666</v>
      </c>
      <c r="G1466" s="24">
        <v>4075</v>
      </c>
    </row>
    <row r="1467" spans="6:7" x14ac:dyDescent="0.3">
      <c r="F1467" s="89" t="s">
        <v>13473</v>
      </c>
      <c r="G1467" s="24">
        <v>54368.5</v>
      </c>
    </row>
    <row r="1468" spans="6:7" x14ac:dyDescent="0.3">
      <c r="F1468" s="89" t="s">
        <v>16960</v>
      </c>
      <c r="G1468" s="24">
        <v>2775</v>
      </c>
    </row>
    <row r="1469" spans="6:7" x14ac:dyDescent="0.3">
      <c r="F1469" s="89" t="s">
        <v>19406</v>
      </c>
      <c r="G1469" s="24">
        <v>225</v>
      </c>
    </row>
    <row r="1470" spans="6:7" x14ac:dyDescent="0.3">
      <c r="F1470" s="89" t="s">
        <v>22034</v>
      </c>
      <c r="G1470" s="24">
        <v>3900</v>
      </c>
    </row>
    <row r="1471" spans="6:7" x14ac:dyDescent="0.3">
      <c r="F1471" s="89" t="s">
        <v>24865</v>
      </c>
      <c r="G1471" s="24">
        <v>3030</v>
      </c>
    </row>
    <row r="1472" spans="6:7" x14ac:dyDescent="0.3">
      <c r="F1472" s="86" t="s">
        <v>3372</v>
      </c>
      <c r="G1472" s="22">
        <v>7966734.5699999994</v>
      </c>
    </row>
    <row r="1473" spans="6:7" x14ac:dyDescent="0.3">
      <c r="F1473" s="87" t="s">
        <v>1870</v>
      </c>
      <c r="G1473" s="88">
        <v>112415.06999999999</v>
      </c>
    </row>
    <row r="1474" spans="6:7" x14ac:dyDescent="0.3">
      <c r="F1474" s="89" t="s">
        <v>2455</v>
      </c>
      <c r="G1474" s="24">
        <v>16702.88</v>
      </c>
    </row>
    <row r="1475" spans="6:7" x14ac:dyDescent="0.3">
      <c r="F1475" s="89" t="s">
        <v>7056</v>
      </c>
      <c r="G1475" s="24">
        <v>36457.68</v>
      </c>
    </row>
    <row r="1476" spans="6:7" x14ac:dyDescent="0.3">
      <c r="F1476" s="89" t="s">
        <v>10666</v>
      </c>
      <c r="G1476" s="24">
        <v>11084.95</v>
      </c>
    </row>
    <row r="1477" spans="6:7" x14ac:dyDescent="0.3">
      <c r="F1477" s="89" t="s">
        <v>13473</v>
      </c>
      <c r="G1477" s="24">
        <v>35752.479999999996</v>
      </c>
    </row>
    <row r="1478" spans="6:7" x14ac:dyDescent="0.3">
      <c r="F1478" s="89" t="s">
        <v>16960</v>
      </c>
      <c r="G1478" s="24">
        <v>12417.08</v>
      </c>
    </row>
    <row r="1479" spans="6:7" x14ac:dyDescent="0.3">
      <c r="F1479" s="87" t="s">
        <v>12965</v>
      </c>
      <c r="G1479" s="88">
        <v>1061.23</v>
      </c>
    </row>
    <row r="1480" spans="6:7" x14ac:dyDescent="0.3">
      <c r="F1480" s="89" t="s">
        <v>10666</v>
      </c>
      <c r="G1480" s="24">
        <v>1061.23</v>
      </c>
    </row>
    <row r="1481" spans="6:7" x14ac:dyDescent="0.3">
      <c r="F1481" s="87" t="s">
        <v>3439</v>
      </c>
      <c r="G1481" s="88">
        <v>73201.05</v>
      </c>
    </row>
    <row r="1482" spans="6:7" x14ac:dyDescent="0.3">
      <c r="F1482" s="89" t="s">
        <v>2455</v>
      </c>
      <c r="G1482" s="24">
        <v>20979.72</v>
      </c>
    </row>
    <row r="1483" spans="6:7" x14ac:dyDescent="0.3">
      <c r="F1483" s="89" t="s">
        <v>7056</v>
      </c>
      <c r="G1483" s="24">
        <v>7061.23</v>
      </c>
    </row>
    <row r="1484" spans="6:7" x14ac:dyDescent="0.3">
      <c r="F1484" s="89" t="s">
        <v>10666</v>
      </c>
      <c r="G1484" s="24">
        <v>17268.259999999998</v>
      </c>
    </row>
    <row r="1485" spans="6:7" x14ac:dyDescent="0.3">
      <c r="F1485" s="89" t="s">
        <v>13473</v>
      </c>
      <c r="G1485" s="24">
        <v>14504.46</v>
      </c>
    </row>
    <row r="1486" spans="6:7" x14ac:dyDescent="0.3">
      <c r="F1486" s="89" t="s">
        <v>16960</v>
      </c>
      <c r="G1486" s="24">
        <v>4886.5499999999993</v>
      </c>
    </row>
    <row r="1487" spans="6:7" x14ac:dyDescent="0.3">
      <c r="F1487" s="89" t="s">
        <v>22034</v>
      </c>
      <c r="G1487" s="24">
        <v>8500.83</v>
      </c>
    </row>
    <row r="1488" spans="6:7" x14ac:dyDescent="0.3">
      <c r="F1488" s="87" t="s">
        <v>953</v>
      </c>
      <c r="G1488" s="88">
        <v>78360.37</v>
      </c>
    </row>
    <row r="1489" spans="6:7" x14ac:dyDescent="0.3">
      <c r="F1489" s="89" t="s">
        <v>2455</v>
      </c>
      <c r="G1489" s="24">
        <v>17667.87</v>
      </c>
    </row>
    <row r="1490" spans="6:7" x14ac:dyDescent="0.3">
      <c r="F1490" s="89" t="s">
        <v>7056</v>
      </c>
      <c r="G1490" s="24">
        <v>13292.04</v>
      </c>
    </row>
    <row r="1491" spans="6:7" x14ac:dyDescent="0.3">
      <c r="F1491" s="89" t="s">
        <v>10666</v>
      </c>
      <c r="G1491" s="24">
        <v>3263.27</v>
      </c>
    </row>
    <row r="1492" spans="6:7" x14ac:dyDescent="0.3">
      <c r="F1492" s="89" t="s">
        <v>13473</v>
      </c>
      <c r="G1492" s="24">
        <v>15217.329999999998</v>
      </c>
    </row>
    <row r="1493" spans="6:7" x14ac:dyDescent="0.3">
      <c r="F1493" s="89" t="s">
        <v>16960</v>
      </c>
      <c r="G1493" s="24">
        <v>4015.92</v>
      </c>
    </row>
    <row r="1494" spans="6:7" x14ac:dyDescent="0.3">
      <c r="F1494" s="89" t="s">
        <v>22034</v>
      </c>
      <c r="G1494" s="24">
        <v>24903.94</v>
      </c>
    </row>
    <row r="1495" spans="6:7" x14ac:dyDescent="0.3">
      <c r="F1495" s="87" t="s">
        <v>442</v>
      </c>
      <c r="G1495" s="88">
        <v>2435.34</v>
      </c>
    </row>
    <row r="1496" spans="6:7" x14ac:dyDescent="0.3">
      <c r="F1496" s="89" t="s">
        <v>2455</v>
      </c>
      <c r="G1496" s="24">
        <v>985.34</v>
      </c>
    </row>
    <row r="1497" spans="6:7" x14ac:dyDescent="0.3">
      <c r="F1497" s="89" t="s">
        <v>7056</v>
      </c>
      <c r="G1497" s="24">
        <v>1450</v>
      </c>
    </row>
    <row r="1498" spans="6:7" x14ac:dyDescent="0.3">
      <c r="F1498" s="87" t="s">
        <v>9018</v>
      </c>
      <c r="G1498" s="88">
        <v>1521.11</v>
      </c>
    </row>
    <row r="1499" spans="6:7" x14ac:dyDescent="0.3">
      <c r="F1499" s="89" t="s">
        <v>10666</v>
      </c>
      <c r="G1499" s="24">
        <v>1521.11</v>
      </c>
    </row>
    <row r="1500" spans="6:7" x14ac:dyDescent="0.3">
      <c r="F1500" s="87" t="s">
        <v>4943</v>
      </c>
      <c r="G1500" s="88">
        <v>6113.67</v>
      </c>
    </row>
    <row r="1501" spans="6:7" x14ac:dyDescent="0.3">
      <c r="F1501" s="89" t="s">
        <v>19406</v>
      </c>
      <c r="G1501" s="24">
        <v>6113.67</v>
      </c>
    </row>
    <row r="1502" spans="6:7" x14ac:dyDescent="0.3">
      <c r="F1502" s="87" t="s">
        <v>1239</v>
      </c>
      <c r="G1502" s="88">
        <v>33363.93</v>
      </c>
    </row>
    <row r="1503" spans="6:7" x14ac:dyDescent="0.3">
      <c r="F1503" s="89" t="s">
        <v>2455</v>
      </c>
      <c r="G1503" s="24">
        <v>15265.56</v>
      </c>
    </row>
    <row r="1504" spans="6:7" x14ac:dyDescent="0.3">
      <c r="F1504" s="89" t="s">
        <v>7056</v>
      </c>
      <c r="G1504" s="24">
        <v>948.62</v>
      </c>
    </row>
    <row r="1505" spans="6:7" x14ac:dyDescent="0.3">
      <c r="F1505" s="89" t="s">
        <v>10666</v>
      </c>
      <c r="G1505" s="24">
        <v>1353.6000000000001</v>
      </c>
    </row>
    <row r="1506" spans="6:7" x14ac:dyDescent="0.3">
      <c r="F1506" s="89" t="s">
        <v>13473</v>
      </c>
      <c r="G1506" s="24">
        <v>10571.07</v>
      </c>
    </row>
    <row r="1507" spans="6:7" x14ac:dyDescent="0.3">
      <c r="F1507" s="89" t="s">
        <v>22034</v>
      </c>
      <c r="G1507" s="24">
        <v>3538.72</v>
      </c>
    </row>
    <row r="1508" spans="6:7" x14ac:dyDescent="0.3">
      <c r="F1508" s="89" t="s">
        <v>31033</v>
      </c>
      <c r="G1508" s="24">
        <v>1686.36</v>
      </c>
    </row>
    <row r="1509" spans="6:7" x14ac:dyDescent="0.3">
      <c r="F1509" s="87" t="s">
        <v>625</v>
      </c>
      <c r="G1509" s="88">
        <v>36447.579999999994</v>
      </c>
    </row>
    <row r="1510" spans="6:7" x14ac:dyDescent="0.3">
      <c r="F1510" s="89" t="s">
        <v>2455</v>
      </c>
      <c r="G1510" s="24">
        <v>7449.57</v>
      </c>
    </row>
    <row r="1511" spans="6:7" x14ac:dyDescent="0.3">
      <c r="F1511" s="89" t="s">
        <v>7056</v>
      </c>
      <c r="G1511" s="24">
        <v>5357.6899999999987</v>
      </c>
    </row>
    <row r="1512" spans="6:7" x14ac:dyDescent="0.3">
      <c r="F1512" s="89" t="s">
        <v>10666</v>
      </c>
      <c r="G1512" s="24">
        <v>786.1</v>
      </c>
    </row>
    <row r="1513" spans="6:7" x14ac:dyDescent="0.3">
      <c r="F1513" s="89" t="s">
        <v>13473</v>
      </c>
      <c r="G1513" s="24">
        <v>3490.06</v>
      </c>
    </row>
    <row r="1514" spans="6:7" x14ac:dyDescent="0.3">
      <c r="F1514" s="89" t="s">
        <v>16960</v>
      </c>
      <c r="G1514" s="24">
        <v>2739.18</v>
      </c>
    </row>
    <row r="1515" spans="6:7" x14ac:dyDescent="0.3">
      <c r="F1515" s="89" t="s">
        <v>19406</v>
      </c>
      <c r="G1515" s="24">
        <v>4134.3999999999996</v>
      </c>
    </row>
    <row r="1516" spans="6:7" x14ac:dyDescent="0.3">
      <c r="F1516" s="89" t="s">
        <v>22034</v>
      </c>
      <c r="G1516" s="24">
        <v>12473.879999999997</v>
      </c>
    </row>
    <row r="1517" spans="6:7" x14ac:dyDescent="0.3">
      <c r="F1517" s="89" t="s">
        <v>24865</v>
      </c>
      <c r="G1517" s="24">
        <v>16.7</v>
      </c>
    </row>
    <row r="1518" spans="6:7" x14ac:dyDescent="0.3">
      <c r="F1518" s="87" t="s">
        <v>908</v>
      </c>
      <c r="G1518" s="88">
        <v>306928.50999999995</v>
      </c>
    </row>
    <row r="1519" spans="6:7" x14ac:dyDescent="0.3">
      <c r="F1519" s="89" t="s">
        <v>2455</v>
      </c>
      <c r="G1519" s="24">
        <v>72193.95</v>
      </c>
    </row>
    <row r="1520" spans="6:7" x14ac:dyDescent="0.3">
      <c r="F1520" s="89" t="s">
        <v>7056</v>
      </c>
      <c r="G1520" s="24">
        <v>22980.45</v>
      </c>
    </row>
    <row r="1521" spans="6:7" x14ac:dyDescent="0.3">
      <c r="F1521" s="89" t="s">
        <v>10666</v>
      </c>
      <c r="G1521" s="24">
        <v>43866.95</v>
      </c>
    </row>
    <row r="1522" spans="6:7" x14ac:dyDescent="0.3">
      <c r="F1522" s="89" t="s">
        <v>13473</v>
      </c>
      <c r="G1522" s="24">
        <v>42286.9</v>
      </c>
    </row>
    <row r="1523" spans="6:7" x14ac:dyDescent="0.3">
      <c r="F1523" s="89" t="s">
        <v>16960</v>
      </c>
      <c r="G1523" s="24">
        <v>115790.36999999998</v>
      </c>
    </row>
    <row r="1524" spans="6:7" x14ac:dyDescent="0.3">
      <c r="F1524" s="89" t="s">
        <v>19406</v>
      </c>
      <c r="G1524" s="24">
        <v>5111.1499999999996</v>
      </c>
    </row>
    <row r="1525" spans="6:7" x14ac:dyDescent="0.3">
      <c r="F1525" s="89" t="s">
        <v>22034</v>
      </c>
      <c r="G1525" s="24">
        <v>4698.74</v>
      </c>
    </row>
    <row r="1526" spans="6:7" x14ac:dyDescent="0.3">
      <c r="F1526" s="87" t="s">
        <v>2419</v>
      </c>
      <c r="G1526" s="88">
        <v>172440.53999999998</v>
      </c>
    </row>
    <row r="1527" spans="6:7" x14ac:dyDescent="0.3">
      <c r="F1527" s="89" t="s">
        <v>7056</v>
      </c>
      <c r="G1527" s="24">
        <v>19917.16</v>
      </c>
    </row>
    <row r="1528" spans="6:7" x14ac:dyDescent="0.3">
      <c r="F1528" s="89" t="s">
        <v>10666</v>
      </c>
      <c r="G1528" s="24">
        <v>32287.84</v>
      </c>
    </row>
    <row r="1529" spans="6:7" x14ac:dyDescent="0.3">
      <c r="F1529" s="89" t="s">
        <v>13473</v>
      </c>
      <c r="G1529" s="24">
        <v>6538.87</v>
      </c>
    </row>
    <row r="1530" spans="6:7" x14ac:dyDescent="0.3">
      <c r="F1530" s="89" t="s">
        <v>16960</v>
      </c>
      <c r="G1530" s="24">
        <v>18862.25</v>
      </c>
    </row>
    <row r="1531" spans="6:7" x14ac:dyDescent="0.3">
      <c r="F1531" s="89" t="s">
        <v>19406</v>
      </c>
      <c r="G1531" s="24">
        <v>3687.68</v>
      </c>
    </row>
    <row r="1532" spans="6:7" x14ac:dyDescent="0.3">
      <c r="F1532" s="89" t="s">
        <v>22034</v>
      </c>
      <c r="G1532" s="24">
        <v>91146.74</v>
      </c>
    </row>
    <row r="1533" spans="6:7" x14ac:dyDescent="0.3">
      <c r="F1533" s="87" t="s">
        <v>3978</v>
      </c>
      <c r="G1533" s="88">
        <v>3385.97</v>
      </c>
    </row>
    <row r="1534" spans="6:7" x14ac:dyDescent="0.3">
      <c r="F1534" s="89" t="s">
        <v>13473</v>
      </c>
      <c r="G1534" s="24">
        <v>268.16000000000003</v>
      </c>
    </row>
    <row r="1535" spans="6:7" x14ac:dyDescent="0.3">
      <c r="F1535" s="89" t="s">
        <v>19406</v>
      </c>
      <c r="G1535" s="24">
        <v>3117.81</v>
      </c>
    </row>
    <row r="1536" spans="6:7" x14ac:dyDescent="0.3">
      <c r="F1536" s="87" t="s">
        <v>5284</v>
      </c>
      <c r="G1536" s="88">
        <v>69438.75</v>
      </c>
    </row>
    <row r="1537" spans="6:7" x14ac:dyDescent="0.3">
      <c r="F1537" s="89" t="s">
        <v>7056</v>
      </c>
      <c r="G1537" s="24">
        <v>2580.36</v>
      </c>
    </row>
    <row r="1538" spans="6:7" x14ac:dyDescent="0.3">
      <c r="F1538" s="89" t="s">
        <v>13473</v>
      </c>
      <c r="G1538" s="24">
        <v>17575.96</v>
      </c>
    </row>
    <row r="1539" spans="6:7" x14ac:dyDescent="0.3">
      <c r="F1539" s="89" t="s">
        <v>16960</v>
      </c>
      <c r="G1539" s="24">
        <v>1436.29</v>
      </c>
    </row>
    <row r="1540" spans="6:7" x14ac:dyDescent="0.3">
      <c r="F1540" s="89" t="s">
        <v>19406</v>
      </c>
      <c r="G1540" s="24">
        <v>42141.33</v>
      </c>
    </row>
    <row r="1541" spans="6:7" x14ac:dyDescent="0.3">
      <c r="F1541" s="89" t="s">
        <v>22034</v>
      </c>
      <c r="G1541" s="24">
        <v>1116</v>
      </c>
    </row>
    <row r="1542" spans="6:7" x14ac:dyDescent="0.3">
      <c r="F1542" s="89" t="s">
        <v>24865</v>
      </c>
      <c r="G1542" s="24">
        <v>4588.8099999999995</v>
      </c>
    </row>
    <row r="1543" spans="6:7" x14ac:dyDescent="0.3">
      <c r="F1543" s="87" t="s">
        <v>6349</v>
      </c>
      <c r="G1543" s="88">
        <v>51569.3</v>
      </c>
    </row>
    <row r="1544" spans="6:7" x14ac:dyDescent="0.3">
      <c r="F1544" s="89" t="s">
        <v>2455</v>
      </c>
      <c r="G1544" s="24">
        <v>10582.300000000001</v>
      </c>
    </row>
    <row r="1545" spans="6:7" x14ac:dyDescent="0.3">
      <c r="F1545" s="89" t="s">
        <v>7056</v>
      </c>
      <c r="G1545" s="24">
        <v>15070.86</v>
      </c>
    </row>
    <row r="1546" spans="6:7" x14ac:dyDescent="0.3">
      <c r="F1546" s="89" t="s">
        <v>10666</v>
      </c>
      <c r="G1546" s="24">
        <v>7513.16</v>
      </c>
    </row>
    <row r="1547" spans="6:7" x14ac:dyDescent="0.3">
      <c r="F1547" s="89" t="s">
        <v>13473</v>
      </c>
      <c r="G1547" s="24">
        <v>1038.0999999999999</v>
      </c>
    </row>
    <row r="1548" spans="6:7" x14ac:dyDescent="0.3">
      <c r="F1548" s="89" t="s">
        <v>19406</v>
      </c>
      <c r="G1548" s="24">
        <v>17364.88</v>
      </c>
    </row>
    <row r="1549" spans="6:7" x14ac:dyDescent="0.3">
      <c r="F1549" s="87" t="s">
        <v>10472</v>
      </c>
      <c r="G1549" s="88">
        <v>1390.54</v>
      </c>
    </row>
    <row r="1550" spans="6:7" x14ac:dyDescent="0.3">
      <c r="F1550" s="89" t="s">
        <v>7056</v>
      </c>
      <c r="G1550" s="24">
        <v>1390.54</v>
      </c>
    </row>
    <row r="1551" spans="6:7" x14ac:dyDescent="0.3">
      <c r="F1551" s="87" t="s">
        <v>5609</v>
      </c>
      <c r="G1551" s="88">
        <v>26853.75</v>
      </c>
    </row>
    <row r="1552" spans="6:7" x14ac:dyDescent="0.3">
      <c r="F1552" s="89" t="s">
        <v>2455</v>
      </c>
      <c r="G1552" s="24">
        <v>26853.75</v>
      </c>
    </row>
    <row r="1553" spans="6:7" x14ac:dyDescent="0.3">
      <c r="F1553" s="87" t="s">
        <v>7449</v>
      </c>
      <c r="G1553" s="88">
        <v>54499.71</v>
      </c>
    </row>
    <row r="1554" spans="6:7" x14ac:dyDescent="0.3">
      <c r="F1554" s="89" t="s">
        <v>7056</v>
      </c>
      <c r="G1554" s="24">
        <v>4423.96</v>
      </c>
    </row>
    <row r="1555" spans="6:7" x14ac:dyDescent="0.3">
      <c r="F1555" s="89" t="s">
        <v>22034</v>
      </c>
      <c r="G1555" s="24">
        <v>3017.75</v>
      </c>
    </row>
    <row r="1556" spans="6:7" x14ac:dyDescent="0.3">
      <c r="F1556" s="89" t="s">
        <v>24865</v>
      </c>
      <c r="G1556" s="24">
        <v>47058</v>
      </c>
    </row>
    <row r="1557" spans="6:7" x14ac:dyDescent="0.3">
      <c r="F1557" s="87" t="s">
        <v>11565</v>
      </c>
      <c r="G1557" s="88">
        <v>1065.29</v>
      </c>
    </row>
    <row r="1558" spans="6:7" x14ac:dyDescent="0.3">
      <c r="F1558" s="89" t="s">
        <v>10666</v>
      </c>
      <c r="G1558" s="24">
        <v>31.36</v>
      </c>
    </row>
    <row r="1559" spans="6:7" x14ac:dyDescent="0.3">
      <c r="F1559" s="89" t="s">
        <v>13473</v>
      </c>
      <c r="G1559" s="24">
        <v>1033.93</v>
      </c>
    </row>
    <row r="1560" spans="6:7" x14ac:dyDescent="0.3">
      <c r="F1560" s="87" t="s">
        <v>1014</v>
      </c>
      <c r="G1560" s="88">
        <v>226433.93999999997</v>
      </c>
    </row>
    <row r="1561" spans="6:7" x14ac:dyDescent="0.3">
      <c r="F1561" s="89" t="s">
        <v>2455</v>
      </c>
      <c r="G1561" s="24">
        <v>106534.72</v>
      </c>
    </row>
    <row r="1562" spans="6:7" x14ac:dyDescent="0.3">
      <c r="F1562" s="89" t="s">
        <v>7056</v>
      </c>
      <c r="G1562" s="24">
        <v>15459.290000000003</v>
      </c>
    </row>
    <row r="1563" spans="6:7" x14ac:dyDescent="0.3">
      <c r="F1563" s="89" t="s">
        <v>10666</v>
      </c>
      <c r="G1563" s="24">
        <v>11721.029999999999</v>
      </c>
    </row>
    <row r="1564" spans="6:7" x14ac:dyDescent="0.3">
      <c r="F1564" s="89" t="s">
        <v>13473</v>
      </c>
      <c r="G1564" s="24">
        <v>37751.109999999993</v>
      </c>
    </row>
    <row r="1565" spans="6:7" x14ac:dyDescent="0.3">
      <c r="F1565" s="89" t="s">
        <v>16960</v>
      </c>
      <c r="G1565" s="24">
        <v>23139.020000000004</v>
      </c>
    </row>
    <row r="1566" spans="6:7" x14ac:dyDescent="0.3">
      <c r="F1566" s="89" t="s">
        <v>19406</v>
      </c>
      <c r="G1566" s="24">
        <v>8396.56</v>
      </c>
    </row>
    <row r="1567" spans="6:7" x14ac:dyDescent="0.3">
      <c r="F1567" s="89" t="s">
        <v>22034</v>
      </c>
      <c r="G1567" s="24">
        <v>21542.579999999998</v>
      </c>
    </row>
    <row r="1568" spans="6:7" x14ac:dyDescent="0.3">
      <c r="F1568" s="89" t="s">
        <v>24865</v>
      </c>
      <c r="G1568" s="24">
        <v>1889.63</v>
      </c>
    </row>
    <row r="1569" spans="6:7" x14ac:dyDescent="0.3">
      <c r="F1569" s="87" t="s">
        <v>10572</v>
      </c>
      <c r="G1569" s="88">
        <v>29138.34</v>
      </c>
    </row>
    <row r="1570" spans="6:7" x14ac:dyDescent="0.3">
      <c r="F1570" s="89" t="s">
        <v>19406</v>
      </c>
      <c r="G1570" s="24">
        <v>2141.75</v>
      </c>
    </row>
    <row r="1571" spans="6:7" x14ac:dyDescent="0.3">
      <c r="F1571" s="89" t="s">
        <v>22034</v>
      </c>
      <c r="G1571" s="24">
        <v>7815.23</v>
      </c>
    </row>
    <row r="1572" spans="6:7" x14ac:dyDescent="0.3">
      <c r="F1572" s="89" t="s">
        <v>28207</v>
      </c>
      <c r="G1572" s="24">
        <v>19181.36</v>
      </c>
    </row>
    <row r="1573" spans="6:7" x14ac:dyDescent="0.3">
      <c r="F1573" s="87" t="s">
        <v>942</v>
      </c>
      <c r="G1573" s="88">
        <v>10724.990000000002</v>
      </c>
    </row>
    <row r="1574" spans="6:7" x14ac:dyDescent="0.3">
      <c r="F1574" s="89" t="s">
        <v>10666</v>
      </c>
      <c r="G1574" s="24">
        <v>10724.990000000002</v>
      </c>
    </row>
    <row r="1575" spans="6:7" x14ac:dyDescent="0.3">
      <c r="F1575" s="87" t="s">
        <v>414</v>
      </c>
      <c r="G1575" s="88">
        <v>27750.89</v>
      </c>
    </row>
    <row r="1576" spans="6:7" x14ac:dyDescent="0.3">
      <c r="F1576" s="89" t="s">
        <v>2455</v>
      </c>
      <c r="G1576" s="24">
        <v>523.42999999999995</v>
      </c>
    </row>
    <row r="1577" spans="6:7" x14ac:dyDescent="0.3">
      <c r="F1577" s="89" t="s">
        <v>7056</v>
      </c>
      <c r="G1577" s="24">
        <v>7026.3599999999988</v>
      </c>
    </row>
    <row r="1578" spans="6:7" x14ac:dyDescent="0.3">
      <c r="F1578" s="89" t="s">
        <v>22034</v>
      </c>
      <c r="G1578" s="24">
        <v>20201.099999999999</v>
      </c>
    </row>
    <row r="1579" spans="6:7" x14ac:dyDescent="0.3">
      <c r="F1579" s="87" t="s">
        <v>3924</v>
      </c>
      <c r="G1579" s="88">
        <v>26639.49</v>
      </c>
    </row>
    <row r="1580" spans="6:7" x14ac:dyDescent="0.3">
      <c r="F1580" s="89" t="s">
        <v>2455</v>
      </c>
      <c r="G1580" s="24">
        <v>19224.66</v>
      </c>
    </row>
    <row r="1581" spans="6:7" x14ac:dyDescent="0.3">
      <c r="F1581" s="89" t="s">
        <v>7056</v>
      </c>
      <c r="G1581" s="24">
        <v>3075.62</v>
      </c>
    </row>
    <row r="1582" spans="6:7" x14ac:dyDescent="0.3">
      <c r="F1582" s="89" t="s">
        <v>10666</v>
      </c>
      <c r="G1582" s="24">
        <v>3403.95</v>
      </c>
    </row>
    <row r="1583" spans="6:7" x14ac:dyDescent="0.3">
      <c r="F1583" s="89" t="s">
        <v>13473</v>
      </c>
      <c r="G1583" s="24">
        <v>468.06</v>
      </c>
    </row>
    <row r="1584" spans="6:7" x14ac:dyDescent="0.3">
      <c r="F1584" s="89" t="s">
        <v>22034</v>
      </c>
      <c r="G1584" s="24">
        <v>467.2</v>
      </c>
    </row>
    <row r="1585" spans="6:7" x14ac:dyDescent="0.3">
      <c r="F1585" s="87" t="s">
        <v>1164</v>
      </c>
      <c r="G1585" s="88">
        <v>414.76</v>
      </c>
    </row>
    <row r="1586" spans="6:7" x14ac:dyDescent="0.3">
      <c r="F1586" s="89" t="s">
        <v>7056</v>
      </c>
      <c r="G1586" s="24">
        <v>414.76</v>
      </c>
    </row>
    <row r="1587" spans="6:7" x14ac:dyDescent="0.3">
      <c r="F1587" s="87" t="s">
        <v>2247</v>
      </c>
      <c r="G1587" s="88">
        <v>18796.920000000002</v>
      </c>
    </row>
    <row r="1588" spans="6:7" x14ac:dyDescent="0.3">
      <c r="F1588" s="89" t="s">
        <v>2455</v>
      </c>
      <c r="G1588" s="24">
        <v>77.2</v>
      </c>
    </row>
    <row r="1589" spans="6:7" x14ac:dyDescent="0.3">
      <c r="F1589" s="89" t="s">
        <v>7056</v>
      </c>
      <c r="G1589" s="24">
        <v>509.44</v>
      </c>
    </row>
    <row r="1590" spans="6:7" x14ac:dyDescent="0.3">
      <c r="F1590" s="89" t="s">
        <v>10666</v>
      </c>
      <c r="G1590" s="24">
        <v>798.78</v>
      </c>
    </row>
    <row r="1591" spans="6:7" x14ac:dyDescent="0.3">
      <c r="F1591" s="89" t="s">
        <v>13473</v>
      </c>
      <c r="G1591" s="24">
        <v>10193.950000000003</v>
      </c>
    </row>
    <row r="1592" spans="6:7" x14ac:dyDescent="0.3">
      <c r="F1592" s="89" t="s">
        <v>22034</v>
      </c>
      <c r="G1592" s="24">
        <v>7217.55</v>
      </c>
    </row>
    <row r="1593" spans="6:7" x14ac:dyDescent="0.3">
      <c r="F1593" s="87" t="s">
        <v>725</v>
      </c>
      <c r="G1593" s="88">
        <v>67</v>
      </c>
    </row>
    <row r="1594" spans="6:7" x14ac:dyDescent="0.3">
      <c r="F1594" s="89" t="s">
        <v>10666</v>
      </c>
      <c r="G1594" s="24">
        <v>67</v>
      </c>
    </row>
    <row r="1595" spans="6:7" x14ac:dyDescent="0.3">
      <c r="F1595" s="87" t="s">
        <v>1008</v>
      </c>
      <c r="G1595" s="88">
        <v>746501.79</v>
      </c>
    </row>
    <row r="1596" spans="6:7" x14ac:dyDescent="0.3">
      <c r="F1596" s="89" t="s">
        <v>2455</v>
      </c>
      <c r="G1596" s="24">
        <v>147326.93000000002</v>
      </c>
    </row>
    <row r="1597" spans="6:7" x14ac:dyDescent="0.3">
      <c r="F1597" s="89" t="s">
        <v>7056</v>
      </c>
      <c r="G1597" s="24">
        <v>102525.66999999997</v>
      </c>
    </row>
    <row r="1598" spans="6:7" x14ac:dyDescent="0.3">
      <c r="F1598" s="89" t="s">
        <v>10666</v>
      </c>
      <c r="G1598" s="24">
        <v>51465.290000000023</v>
      </c>
    </row>
    <row r="1599" spans="6:7" x14ac:dyDescent="0.3">
      <c r="F1599" s="89" t="s">
        <v>13473</v>
      </c>
      <c r="G1599" s="24">
        <v>123202.97000000002</v>
      </c>
    </row>
    <row r="1600" spans="6:7" x14ac:dyDescent="0.3">
      <c r="F1600" s="89" t="s">
        <v>16960</v>
      </c>
      <c r="G1600" s="24">
        <v>122602.36000000002</v>
      </c>
    </row>
    <row r="1601" spans="6:7" x14ac:dyDescent="0.3">
      <c r="F1601" s="89" t="s">
        <v>19406</v>
      </c>
      <c r="G1601" s="24">
        <v>29281.83</v>
      </c>
    </row>
    <row r="1602" spans="6:7" x14ac:dyDescent="0.3">
      <c r="F1602" s="89" t="s">
        <v>22034</v>
      </c>
      <c r="G1602" s="24">
        <v>73187.689999999988</v>
      </c>
    </row>
    <row r="1603" spans="6:7" x14ac:dyDescent="0.3">
      <c r="F1603" s="89" t="s">
        <v>24865</v>
      </c>
      <c r="G1603" s="24">
        <v>45878.990000000005</v>
      </c>
    </row>
    <row r="1604" spans="6:7" x14ac:dyDescent="0.3">
      <c r="F1604" s="89" t="s">
        <v>28207</v>
      </c>
      <c r="G1604" s="24">
        <v>40616.06</v>
      </c>
    </row>
    <row r="1605" spans="6:7" x14ac:dyDescent="0.3">
      <c r="F1605" s="89" t="s">
        <v>31033</v>
      </c>
      <c r="G1605" s="24">
        <v>10414</v>
      </c>
    </row>
    <row r="1606" spans="6:7" x14ac:dyDescent="0.3">
      <c r="F1606" s="87" t="s">
        <v>3577</v>
      </c>
      <c r="G1606" s="88">
        <v>242906.24000000002</v>
      </c>
    </row>
    <row r="1607" spans="6:7" x14ac:dyDescent="0.3">
      <c r="F1607" s="89" t="s">
        <v>2455</v>
      </c>
      <c r="G1607" s="24">
        <v>17960.400000000001</v>
      </c>
    </row>
    <row r="1608" spans="6:7" x14ac:dyDescent="0.3">
      <c r="F1608" s="89" t="s">
        <v>7056</v>
      </c>
      <c r="G1608" s="24">
        <v>32947.700000000004</v>
      </c>
    </row>
    <row r="1609" spans="6:7" x14ac:dyDescent="0.3">
      <c r="F1609" s="89" t="s">
        <v>10666</v>
      </c>
      <c r="G1609" s="24">
        <v>2627.85</v>
      </c>
    </row>
    <row r="1610" spans="6:7" x14ac:dyDescent="0.3">
      <c r="F1610" s="89" t="s">
        <v>13473</v>
      </c>
      <c r="G1610" s="24">
        <v>21869.420000000002</v>
      </c>
    </row>
    <row r="1611" spans="6:7" x14ac:dyDescent="0.3">
      <c r="F1611" s="89" t="s">
        <v>16960</v>
      </c>
      <c r="G1611" s="24">
        <v>9045.14</v>
      </c>
    </row>
    <row r="1612" spans="6:7" x14ac:dyDescent="0.3">
      <c r="F1612" s="89" t="s">
        <v>19406</v>
      </c>
      <c r="G1612" s="24">
        <v>32797.79</v>
      </c>
    </row>
    <row r="1613" spans="6:7" x14ac:dyDescent="0.3">
      <c r="F1613" s="89" t="s">
        <v>22034</v>
      </c>
      <c r="G1613" s="24">
        <v>29616.26</v>
      </c>
    </row>
    <row r="1614" spans="6:7" x14ac:dyDescent="0.3">
      <c r="F1614" s="89" t="s">
        <v>24865</v>
      </c>
      <c r="G1614" s="24">
        <v>577.36</v>
      </c>
    </row>
    <row r="1615" spans="6:7" x14ac:dyDescent="0.3">
      <c r="F1615" s="89" t="s">
        <v>28207</v>
      </c>
      <c r="G1615" s="24">
        <v>38380</v>
      </c>
    </row>
    <row r="1616" spans="6:7" x14ac:dyDescent="0.3">
      <c r="F1616" s="89" t="s">
        <v>31033</v>
      </c>
      <c r="G1616" s="24">
        <v>57084.32</v>
      </c>
    </row>
    <row r="1617" spans="6:7" x14ac:dyDescent="0.3">
      <c r="F1617" s="87" t="s">
        <v>489</v>
      </c>
      <c r="G1617" s="88">
        <v>281235.33</v>
      </c>
    </row>
    <row r="1618" spans="6:7" x14ac:dyDescent="0.3">
      <c r="F1618" s="89" t="s">
        <v>2455</v>
      </c>
      <c r="G1618" s="24">
        <v>68618.460000000006</v>
      </c>
    </row>
    <row r="1619" spans="6:7" x14ac:dyDescent="0.3">
      <c r="F1619" s="89" t="s">
        <v>7056</v>
      </c>
      <c r="G1619" s="24">
        <v>22694.36</v>
      </c>
    </row>
    <row r="1620" spans="6:7" x14ac:dyDescent="0.3">
      <c r="F1620" s="89" t="s">
        <v>10666</v>
      </c>
      <c r="G1620" s="24">
        <v>16495.3</v>
      </c>
    </row>
    <row r="1621" spans="6:7" x14ac:dyDescent="0.3">
      <c r="F1621" s="89" t="s">
        <v>13473</v>
      </c>
      <c r="G1621" s="24">
        <v>4664.33</v>
      </c>
    </row>
    <row r="1622" spans="6:7" x14ac:dyDescent="0.3">
      <c r="F1622" s="89" t="s">
        <v>19406</v>
      </c>
      <c r="G1622" s="24">
        <v>96129.319999999992</v>
      </c>
    </row>
    <row r="1623" spans="6:7" x14ac:dyDescent="0.3">
      <c r="F1623" s="89" t="s">
        <v>22034</v>
      </c>
      <c r="G1623" s="24">
        <v>72633.56</v>
      </c>
    </row>
    <row r="1624" spans="6:7" x14ac:dyDescent="0.3">
      <c r="F1624" s="87" t="s">
        <v>3461</v>
      </c>
      <c r="G1624" s="88">
        <v>132975.35999999999</v>
      </c>
    </row>
    <row r="1625" spans="6:7" x14ac:dyDescent="0.3">
      <c r="F1625" s="89" t="s">
        <v>2455</v>
      </c>
      <c r="G1625" s="24">
        <v>9063.41</v>
      </c>
    </row>
    <row r="1626" spans="6:7" x14ac:dyDescent="0.3">
      <c r="F1626" s="89" t="s">
        <v>7056</v>
      </c>
      <c r="G1626" s="24">
        <v>20337.900000000001</v>
      </c>
    </row>
    <row r="1627" spans="6:7" x14ac:dyDescent="0.3">
      <c r="F1627" s="89" t="s">
        <v>10666</v>
      </c>
      <c r="G1627" s="24">
        <v>13542.619999999997</v>
      </c>
    </row>
    <row r="1628" spans="6:7" x14ac:dyDescent="0.3">
      <c r="F1628" s="89" t="s">
        <v>13473</v>
      </c>
      <c r="G1628" s="24">
        <v>10115.84</v>
      </c>
    </row>
    <row r="1629" spans="6:7" x14ac:dyDescent="0.3">
      <c r="F1629" s="89" t="s">
        <v>16960</v>
      </c>
      <c r="G1629" s="24">
        <v>13825.039999999999</v>
      </c>
    </row>
    <row r="1630" spans="6:7" x14ac:dyDescent="0.3">
      <c r="F1630" s="89" t="s">
        <v>19406</v>
      </c>
      <c r="G1630" s="24">
        <v>9363.26</v>
      </c>
    </row>
    <row r="1631" spans="6:7" x14ac:dyDescent="0.3">
      <c r="F1631" s="89" t="s">
        <v>22034</v>
      </c>
      <c r="G1631" s="24">
        <v>8074.1299999999992</v>
      </c>
    </row>
    <row r="1632" spans="6:7" x14ac:dyDescent="0.3">
      <c r="F1632" s="89" t="s">
        <v>24865</v>
      </c>
      <c r="G1632" s="24">
        <v>8902.14</v>
      </c>
    </row>
    <row r="1633" spans="6:7" x14ac:dyDescent="0.3">
      <c r="F1633" s="89" t="s">
        <v>28207</v>
      </c>
      <c r="G1633" s="24">
        <v>12000</v>
      </c>
    </row>
    <row r="1634" spans="6:7" x14ac:dyDescent="0.3">
      <c r="F1634" s="89" t="s">
        <v>31033</v>
      </c>
      <c r="G1634" s="24">
        <v>27751.02</v>
      </c>
    </row>
    <row r="1635" spans="6:7" x14ac:dyDescent="0.3">
      <c r="F1635" s="87" t="s">
        <v>357</v>
      </c>
      <c r="G1635" s="88">
        <v>137385.28999999998</v>
      </c>
    </row>
    <row r="1636" spans="6:7" x14ac:dyDescent="0.3">
      <c r="F1636" s="89" t="s">
        <v>2455</v>
      </c>
      <c r="G1636" s="24">
        <v>63255.85</v>
      </c>
    </row>
    <row r="1637" spans="6:7" x14ac:dyDescent="0.3">
      <c r="F1637" s="89" t="s">
        <v>7056</v>
      </c>
      <c r="G1637" s="24">
        <v>9991.1299999999992</v>
      </c>
    </row>
    <row r="1638" spans="6:7" x14ac:dyDescent="0.3">
      <c r="F1638" s="89" t="s">
        <v>10666</v>
      </c>
      <c r="G1638" s="24">
        <v>12806.11</v>
      </c>
    </row>
    <row r="1639" spans="6:7" x14ac:dyDescent="0.3">
      <c r="F1639" s="89" t="s">
        <v>13473</v>
      </c>
      <c r="G1639" s="24">
        <v>13777.7</v>
      </c>
    </row>
    <row r="1640" spans="6:7" x14ac:dyDescent="0.3">
      <c r="F1640" s="89" t="s">
        <v>19406</v>
      </c>
      <c r="G1640" s="24">
        <v>19076.29</v>
      </c>
    </row>
    <row r="1641" spans="6:7" x14ac:dyDescent="0.3">
      <c r="F1641" s="89" t="s">
        <v>22034</v>
      </c>
      <c r="G1641" s="24">
        <v>18478.21</v>
      </c>
    </row>
    <row r="1642" spans="6:7" x14ac:dyDescent="0.3">
      <c r="F1642" s="87" t="s">
        <v>9034</v>
      </c>
      <c r="G1642" s="88">
        <v>1992.16</v>
      </c>
    </row>
    <row r="1643" spans="6:7" x14ac:dyDescent="0.3">
      <c r="F1643" s="89" t="s">
        <v>7056</v>
      </c>
      <c r="G1643" s="24">
        <v>1992.16</v>
      </c>
    </row>
    <row r="1644" spans="6:7" x14ac:dyDescent="0.3">
      <c r="F1644" s="87" t="s">
        <v>865</v>
      </c>
      <c r="G1644" s="88">
        <v>11893.619999999999</v>
      </c>
    </row>
    <row r="1645" spans="6:7" x14ac:dyDescent="0.3">
      <c r="F1645" s="89" t="s">
        <v>13473</v>
      </c>
      <c r="G1645" s="24">
        <v>741.41</v>
      </c>
    </row>
    <row r="1646" spans="6:7" x14ac:dyDescent="0.3">
      <c r="F1646" s="89" t="s">
        <v>22034</v>
      </c>
      <c r="G1646" s="24">
        <v>11152.21</v>
      </c>
    </row>
    <row r="1647" spans="6:7" x14ac:dyDescent="0.3">
      <c r="F1647" s="87" t="s">
        <v>4086</v>
      </c>
      <c r="G1647" s="88">
        <v>3397.92</v>
      </c>
    </row>
    <row r="1648" spans="6:7" x14ac:dyDescent="0.3">
      <c r="F1648" s="89" t="s">
        <v>2455</v>
      </c>
      <c r="G1648" s="24">
        <v>94.52</v>
      </c>
    </row>
    <row r="1649" spans="6:7" x14ac:dyDescent="0.3">
      <c r="F1649" s="89" t="s">
        <v>7056</v>
      </c>
      <c r="G1649" s="24">
        <v>1487.3200000000002</v>
      </c>
    </row>
    <row r="1650" spans="6:7" x14ac:dyDescent="0.3">
      <c r="F1650" s="89" t="s">
        <v>13473</v>
      </c>
      <c r="G1650" s="24">
        <v>674.46</v>
      </c>
    </row>
    <row r="1651" spans="6:7" x14ac:dyDescent="0.3">
      <c r="F1651" s="89" t="s">
        <v>16960</v>
      </c>
      <c r="G1651" s="24">
        <v>793.39</v>
      </c>
    </row>
    <row r="1652" spans="6:7" x14ac:dyDescent="0.3">
      <c r="F1652" s="89" t="s">
        <v>22034</v>
      </c>
      <c r="G1652" s="24">
        <v>348.23</v>
      </c>
    </row>
    <row r="1653" spans="6:7" x14ac:dyDescent="0.3">
      <c r="F1653" s="87" t="s">
        <v>1156</v>
      </c>
      <c r="G1653" s="88">
        <v>31330.239999999998</v>
      </c>
    </row>
    <row r="1654" spans="6:7" x14ac:dyDescent="0.3">
      <c r="F1654" s="89" t="s">
        <v>7056</v>
      </c>
      <c r="G1654" s="24">
        <v>13742.949999999999</v>
      </c>
    </row>
    <row r="1655" spans="6:7" x14ac:dyDescent="0.3">
      <c r="F1655" s="89" t="s">
        <v>10666</v>
      </c>
      <c r="G1655" s="24">
        <v>4947.29</v>
      </c>
    </row>
    <row r="1656" spans="6:7" x14ac:dyDescent="0.3">
      <c r="F1656" s="89" t="s">
        <v>13473</v>
      </c>
      <c r="G1656" s="24">
        <v>12640</v>
      </c>
    </row>
    <row r="1657" spans="6:7" x14ac:dyDescent="0.3">
      <c r="F1657" s="87" t="s">
        <v>2128</v>
      </c>
      <c r="G1657" s="88">
        <v>2224.8000000000002</v>
      </c>
    </row>
    <row r="1658" spans="6:7" x14ac:dyDescent="0.3">
      <c r="F1658" s="89" t="s">
        <v>2455</v>
      </c>
      <c r="G1658" s="24">
        <v>2224.8000000000002</v>
      </c>
    </row>
    <row r="1659" spans="6:7" x14ac:dyDescent="0.3">
      <c r="F1659" s="87" t="s">
        <v>11983</v>
      </c>
      <c r="G1659" s="88">
        <v>6668.75</v>
      </c>
    </row>
    <row r="1660" spans="6:7" x14ac:dyDescent="0.3">
      <c r="F1660" s="89" t="s">
        <v>10666</v>
      </c>
      <c r="G1660" s="24">
        <v>1061.31</v>
      </c>
    </row>
    <row r="1661" spans="6:7" x14ac:dyDescent="0.3">
      <c r="F1661" s="89" t="s">
        <v>13473</v>
      </c>
      <c r="G1661" s="24">
        <v>5607.44</v>
      </c>
    </row>
    <row r="1662" spans="6:7" x14ac:dyDescent="0.3">
      <c r="F1662" s="87" t="s">
        <v>1130</v>
      </c>
      <c r="G1662" s="88">
        <v>9173.61</v>
      </c>
    </row>
    <row r="1663" spans="6:7" x14ac:dyDescent="0.3">
      <c r="F1663" s="89" t="s">
        <v>7056</v>
      </c>
      <c r="G1663" s="24">
        <v>2556.71</v>
      </c>
    </row>
    <row r="1664" spans="6:7" x14ac:dyDescent="0.3">
      <c r="F1664" s="89" t="s">
        <v>10666</v>
      </c>
      <c r="G1664" s="24">
        <v>4780.8599999999997</v>
      </c>
    </row>
    <row r="1665" spans="6:7" x14ac:dyDescent="0.3">
      <c r="F1665" s="89" t="s">
        <v>13473</v>
      </c>
      <c r="G1665" s="24">
        <v>499.21</v>
      </c>
    </row>
    <row r="1666" spans="6:7" x14ac:dyDescent="0.3">
      <c r="F1666" s="89" t="s">
        <v>16960</v>
      </c>
      <c r="G1666" s="24">
        <v>1336.83</v>
      </c>
    </row>
    <row r="1667" spans="6:7" x14ac:dyDescent="0.3">
      <c r="F1667" s="87" t="s">
        <v>1137</v>
      </c>
      <c r="G1667" s="88">
        <v>33465.54</v>
      </c>
    </row>
    <row r="1668" spans="6:7" x14ac:dyDescent="0.3">
      <c r="F1668" s="89" t="s">
        <v>10666</v>
      </c>
      <c r="G1668" s="24">
        <v>7701.12</v>
      </c>
    </row>
    <row r="1669" spans="6:7" x14ac:dyDescent="0.3">
      <c r="F1669" s="89" t="s">
        <v>16960</v>
      </c>
      <c r="G1669" s="24">
        <v>6147.9400000000005</v>
      </c>
    </row>
    <row r="1670" spans="6:7" x14ac:dyDescent="0.3">
      <c r="F1670" s="89" t="s">
        <v>31033</v>
      </c>
      <c r="G1670" s="24">
        <v>19616.48</v>
      </c>
    </row>
    <row r="1671" spans="6:7" x14ac:dyDescent="0.3">
      <c r="F1671" s="87" t="s">
        <v>365</v>
      </c>
      <c r="G1671" s="88">
        <v>332909.56999999989</v>
      </c>
    </row>
    <row r="1672" spans="6:7" x14ac:dyDescent="0.3">
      <c r="F1672" s="89" t="s">
        <v>2455</v>
      </c>
      <c r="G1672" s="24">
        <v>82766.209999999977</v>
      </c>
    </row>
    <row r="1673" spans="6:7" x14ac:dyDescent="0.3">
      <c r="F1673" s="89" t="s">
        <v>7056</v>
      </c>
      <c r="G1673" s="24">
        <v>62010.64</v>
      </c>
    </row>
    <row r="1674" spans="6:7" x14ac:dyDescent="0.3">
      <c r="F1674" s="89" t="s">
        <v>10666</v>
      </c>
      <c r="G1674" s="24">
        <v>20810.990000000002</v>
      </c>
    </row>
    <row r="1675" spans="6:7" x14ac:dyDescent="0.3">
      <c r="F1675" s="89" t="s">
        <v>13473</v>
      </c>
      <c r="G1675" s="24">
        <v>46339.21</v>
      </c>
    </row>
    <row r="1676" spans="6:7" x14ac:dyDescent="0.3">
      <c r="F1676" s="89" t="s">
        <v>16960</v>
      </c>
      <c r="G1676" s="24">
        <v>18252.48</v>
      </c>
    </row>
    <row r="1677" spans="6:7" x14ac:dyDescent="0.3">
      <c r="F1677" s="89" t="s">
        <v>19406</v>
      </c>
      <c r="G1677" s="24">
        <v>54326.269999999982</v>
      </c>
    </row>
    <row r="1678" spans="6:7" x14ac:dyDescent="0.3">
      <c r="F1678" s="89" t="s">
        <v>22034</v>
      </c>
      <c r="G1678" s="24">
        <v>47242.659999999996</v>
      </c>
    </row>
    <row r="1679" spans="6:7" x14ac:dyDescent="0.3">
      <c r="F1679" s="89" t="s">
        <v>28207</v>
      </c>
      <c r="G1679" s="24">
        <v>1161.1099999999999</v>
      </c>
    </row>
    <row r="1680" spans="6:7" x14ac:dyDescent="0.3">
      <c r="F1680" s="87" t="s">
        <v>402</v>
      </c>
      <c r="G1680" s="88">
        <v>98579.71</v>
      </c>
    </row>
    <row r="1681" spans="6:7" x14ac:dyDescent="0.3">
      <c r="F1681" s="89" t="s">
        <v>2455</v>
      </c>
      <c r="G1681" s="24">
        <v>53985.88</v>
      </c>
    </row>
    <row r="1682" spans="6:7" x14ac:dyDescent="0.3">
      <c r="F1682" s="89" t="s">
        <v>7056</v>
      </c>
      <c r="G1682" s="24">
        <v>7145.05</v>
      </c>
    </row>
    <row r="1683" spans="6:7" x14ac:dyDescent="0.3">
      <c r="F1683" s="89" t="s">
        <v>10666</v>
      </c>
      <c r="G1683" s="24">
        <v>19625.12</v>
      </c>
    </row>
    <row r="1684" spans="6:7" x14ac:dyDescent="0.3">
      <c r="F1684" s="89" t="s">
        <v>13473</v>
      </c>
      <c r="G1684" s="24">
        <v>17823.66</v>
      </c>
    </row>
    <row r="1685" spans="6:7" x14ac:dyDescent="0.3">
      <c r="F1685" s="87" t="s">
        <v>8716</v>
      </c>
      <c r="G1685" s="88">
        <v>505405.6</v>
      </c>
    </row>
    <row r="1686" spans="6:7" x14ac:dyDescent="0.3">
      <c r="F1686" s="89" t="s">
        <v>10666</v>
      </c>
      <c r="G1686" s="24">
        <v>6050.6</v>
      </c>
    </row>
    <row r="1687" spans="6:7" x14ac:dyDescent="0.3">
      <c r="F1687" s="89" t="s">
        <v>13473</v>
      </c>
      <c r="G1687" s="24">
        <v>19342.84</v>
      </c>
    </row>
    <row r="1688" spans="6:7" x14ac:dyDescent="0.3">
      <c r="F1688" s="89" t="s">
        <v>19406</v>
      </c>
      <c r="G1688" s="24">
        <v>67009.210000000006</v>
      </c>
    </row>
    <row r="1689" spans="6:7" x14ac:dyDescent="0.3">
      <c r="F1689" s="89" t="s">
        <v>31033</v>
      </c>
      <c r="G1689" s="24">
        <v>413002.94999999995</v>
      </c>
    </row>
    <row r="1690" spans="6:7" x14ac:dyDescent="0.3">
      <c r="F1690" s="87" t="s">
        <v>2342</v>
      </c>
      <c r="G1690" s="88">
        <v>2376.86</v>
      </c>
    </row>
    <row r="1691" spans="6:7" x14ac:dyDescent="0.3">
      <c r="F1691" s="89" t="s">
        <v>16960</v>
      </c>
      <c r="G1691" s="24">
        <v>2376.86</v>
      </c>
    </row>
    <row r="1692" spans="6:7" x14ac:dyDescent="0.3">
      <c r="F1692" s="87" t="s">
        <v>13355</v>
      </c>
      <c r="G1692" s="88">
        <v>726.38</v>
      </c>
    </row>
    <row r="1693" spans="6:7" x14ac:dyDescent="0.3">
      <c r="F1693" s="89" t="s">
        <v>10666</v>
      </c>
      <c r="G1693" s="24">
        <v>726.38</v>
      </c>
    </row>
    <row r="1694" spans="6:7" x14ac:dyDescent="0.3">
      <c r="F1694" s="87" t="s">
        <v>7701</v>
      </c>
      <c r="G1694" s="88">
        <v>207008.52000000002</v>
      </c>
    </row>
    <row r="1695" spans="6:7" x14ac:dyDescent="0.3">
      <c r="F1695" s="89" t="s">
        <v>7056</v>
      </c>
      <c r="G1695" s="24">
        <v>23942.319999999996</v>
      </c>
    </row>
    <row r="1696" spans="6:7" x14ac:dyDescent="0.3">
      <c r="F1696" s="89" t="s">
        <v>10666</v>
      </c>
      <c r="G1696" s="24">
        <v>8266.9500000000007</v>
      </c>
    </row>
    <row r="1697" spans="6:7" x14ac:dyDescent="0.3">
      <c r="F1697" s="89" t="s">
        <v>13473</v>
      </c>
      <c r="G1697" s="24">
        <v>62597.600000000006</v>
      </c>
    </row>
    <row r="1698" spans="6:7" x14ac:dyDescent="0.3">
      <c r="F1698" s="89" t="s">
        <v>16960</v>
      </c>
      <c r="G1698" s="24">
        <v>35513.660000000003</v>
      </c>
    </row>
    <row r="1699" spans="6:7" x14ac:dyDescent="0.3">
      <c r="F1699" s="89" t="s">
        <v>19406</v>
      </c>
      <c r="G1699" s="24">
        <v>21368.510000000002</v>
      </c>
    </row>
    <row r="1700" spans="6:7" x14ac:dyDescent="0.3">
      <c r="F1700" s="89" t="s">
        <v>22034</v>
      </c>
      <c r="G1700" s="24">
        <v>16167.5</v>
      </c>
    </row>
    <row r="1701" spans="6:7" x14ac:dyDescent="0.3">
      <c r="F1701" s="89" t="s">
        <v>28207</v>
      </c>
      <c r="G1701" s="24">
        <v>39151.980000000003</v>
      </c>
    </row>
    <row r="1702" spans="6:7" x14ac:dyDescent="0.3">
      <c r="F1702" s="87" t="s">
        <v>248</v>
      </c>
      <c r="G1702" s="88">
        <v>3073.67</v>
      </c>
    </row>
    <row r="1703" spans="6:7" x14ac:dyDescent="0.3">
      <c r="F1703" s="89" t="s">
        <v>24865</v>
      </c>
      <c r="G1703" s="24">
        <v>3073.67</v>
      </c>
    </row>
    <row r="1704" spans="6:7" x14ac:dyDescent="0.3">
      <c r="F1704" s="87" t="s">
        <v>10802</v>
      </c>
      <c r="G1704" s="88">
        <v>30477.9</v>
      </c>
    </row>
    <row r="1705" spans="6:7" x14ac:dyDescent="0.3">
      <c r="F1705" s="89" t="s">
        <v>13473</v>
      </c>
      <c r="G1705" s="24">
        <v>29453</v>
      </c>
    </row>
    <row r="1706" spans="6:7" x14ac:dyDescent="0.3">
      <c r="F1706" s="89" t="s">
        <v>22034</v>
      </c>
      <c r="G1706" s="24">
        <v>1024.9000000000001</v>
      </c>
    </row>
    <row r="1707" spans="6:7" x14ac:dyDescent="0.3">
      <c r="F1707" s="87" t="s">
        <v>5529</v>
      </c>
      <c r="G1707" s="88">
        <v>18850.669999999998</v>
      </c>
    </row>
    <row r="1708" spans="6:7" x14ac:dyDescent="0.3">
      <c r="F1708" s="89" t="s">
        <v>2455</v>
      </c>
      <c r="G1708" s="24">
        <v>3336.24</v>
      </c>
    </row>
    <row r="1709" spans="6:7" x14ac:dyDescent="0.3">
      <c r="F1709" s="89" t="s">
        <v>7056</v>
      </c>
      <c r="G1709" s="24">
        <v>5739.87</v>
      </c>
    </row>
    <row r="1710" spans="6:7" x14ac:dyDescent="0.3">
      <c r="F1710" s="89" t="s">
        <v>13473</v>
      </c>
      <c r="G1710" s="24">
        <v>2100.06</v>
      </c>
    </row>
    <row r="1711" spans="6:7" x14ac:dyDescent="0.3">
      <c r="F1711" s="89" t="s">
        <v>19406</v>
      </c>
      <c r="G1711" s="24">
        <v>3923.29</v>
      </c>
    </row>
    <row r="1712" spans="6:7" x14ac:dyDescent="0.3">
      <c r="F1712" s="89" t="s">
        <v>22034</v>
      </c>
      <c r="G1712" s="24">
        <v>3751.21</v>
      </c>
    </row>
    <row r="1713" spans="6:7" x14ac:dyDescent="0.3">
      <c r="F1713" s="87" t="s">
        <v>3403</v>
      </c>
      <c r="G1713" s="88">
        <v>600</v>
      </c>
    </row>
    <row r="1714" spans="6:7" x14ac:dyDescent="0.3">
      <c r="F1714" s="89" t="s">
        <v>7056</v>
      </c>
      <c r="G1714" s="24">
        <v>600</v>
      </c>
    </row>
    <row r="1715" spans="6:7" x14ac:dyDescent="0.3">
      <c r="F1715" s="87" t="s">
        <v>5084</v>
      </c>
      <c r="G1715" s="88">
        <v>16637.78</v>
      </c>
    </row>
    <row r="1716" spans="6:7" x14ac:dyDescent="0.3">
      <c r="F1716" s="89" t="s">
        <v>2455</v>
      </c>
      <c r="G1716" s="24">
        <v>1953.8700000000001</v>
      </c>
    </row>
    <row r="1717" spans="6:7" x14ac:dyDescent="0.3">
      <c r="F1717" s="89" t="s">
        <v>7056</v>
      </c>
      <c r="G1717" s="24">
        <v>4893.3</v>
      </c>
    </row>
    <row r="1718" spans="6:7" x14ac:dyDescent="0.3">
      <c r="F1718" s="89" t="s">
        <v>13473</v>
      </c>
      <c r="G1718" s="24">
        <v>4761.6099999999997</v>
      </c>
    </row>
    <row r="1719" spans="6:7" x14ac:dyDescent="0.3">
      <c r="F1719" s="89" t="s">
        <v>22034</v>
      </c>
      <c r="G1719" s="24">
        <v>5029</v>
      </c>
    </row>
    <row r="1720" spans="6:7" x14ac:dyDescent="0.3">
      <c r="F1720" s="87" t="s">
        <v>1061</v>
      </c>
      <c r="G1720" s="88">
        <v>66136.17</v>
      </c>
    </row>
    <row r="1721" spans="6:7" x14ac:dyDescent="0.3">
      <c r="F1721" s="89" t="s">
        <v>2455</v>
      </c>
      <c r="G1721" s="24">
        <v>13468.230000000001</v>
      </c>
    </row>
    <row r="1722" spans="6:7" x14ac:dyDescent="0.3">
      <c r="F1722" s="89" t="s">
        <v>7056</v>
      </c>
      <c r="G1722" s="24">
        <v>10625.079999999998</v>
      </c>
    </row>
    <row r="1723" spans="6:7" x14ac:dyDescent="0.3">
      <c r="F1723" s="89" t="s">
        <v>10666</v>
      </c>
      <c r="G1723" s="24">
        <v>606.95000000000005</v>
      </c>
    </row>
    <row r="1724" spans="6:7" x14ac:dyDescent="0.3">
      <c r="F1724" s="89" t="s">
        <v>13473</v>
      </c>
      <c r="G1724" s="24">
        <v>24537.469999999998</v>
      </c>
    </row>
    <row r="1725" spans="6:7" x14ac:dyDescent="0.3">
      <c r="F1725" s="89" t="s">
        <v>16960</v>
      </c>
      <c r="G1725" s="24">
        <v>4001.8899999999994</v>
      </c>
    </row>
    <row r="1726" spans="6:7" x14ac:dyDescent="0.3">
      <c r="F1726" s="89" t="s">
        <v>19406</v>
      </c>
      <c r="G1726" s="24">
        <v>6086.85</v>
      </c>
    </row>
    <row r="1727" spans="6:7" x14ac:dyDescent="0.3">
      <c r="F1727" s="89" t="s">
        <v>22034</v>
      </c>
      <c r="G1727" s="24">
        <v>765</v>
      </c>
    </row>
    <row r="1728" spans="6:7" x14ac:dyDescent="0.3">
      <c r="F1728" s="89" t="s">
        <v>31033</v>
      </c>
      <c r="G1728" s="24">
        <v>6044.7</v>
      </c>
    </row>
    <row r="1729" spans="6:7" x14ac:dyDescent="0.3">
      <c r="F1729" s="87" t="s">
        <v>422</v>
      </c>
      <c r="G1729" s="88">
        <v>168090.06</v>
      </c>
    </row>
    <row r="1730" spans="6:7" x14ac:dyDescent="0.3">
      <c r="F1730" s="89" t="s">
        <v>2455</v>
      </c>
      <c r="G1730" s="24">
        <v>21123.989999999998</v>
      </c>
    </row>
    <row r="1731" spans="6:7" x14ac:dyDescent="0.3">
      <c r="F1731" s="89" t="s">
        <v>7056</v>
      </c>
      <c r="G1731" s="24">
        <v>4508.6399999999994</v>
      </c>
    </row>
    <row r="1732" spans="6:7" x14ac:dyDescent="0.3">
      <c r="F1732" s="89" t="s">
        <v>10666</v>
      </c>
      <c r="G1732" s="24">
        <v>14198.69</v>
      </c>
    </row>
    <row r="1733" spans="6:7" x14ac:dyDescent="0.3">
      <c r="F1733" s="89" t="s">
        <v>13473</v>
      </c>
      <c r="G1733" s="24">
        <v>71897.760000000009</v>
      </c>
    </row>
    <row r="1734" spans="6:7" x14ac:dyDescent="0.3">
      <c r="F1734" s="89" t="s">
        <v>19406</v>
      </c>
      <c r="G1734" s="24">
        <v>19686.27</v>
      </c>
    </row>
    <row r="1735" spans="6:7" x14ac:dyDescent="0.3">
      <c r="F1735" s="89" t="s">
        <v>22034</v>
      </c>
      <c r="G1735" s="24">
        <v>32294.71</v>
      </c>
    </row>
    <row r="1736" spans="6:7" x14ac:dyDescent="0.3">
      <c r="F1736" s="89" t="s">
        <v>28207</v>
      </c>
      <c r="G1736" s="24">
        <v>4380</v>
      </c>
    </row>
    <row r="1737" spans="6:7" x14ac:dyDescent="0.3">
      <c r="F1737" s="87" t="s">
        <v>3819</v>
      </c>
      <c r="G1737" s="88">
        <v>810906</v>
      </c>
    </row>
    <row r="1738" spans="6:7" x14ac:dyDescent="0.3">
      <c r="F1738" s="89" t="s">
        <v>13473</v>
      </c>
      <c r="G1738" s="24">
        <v>782280</v>
      </c>
    </row>
    <row r="1739" spans="6:7" x14ac:dyDescent="0.3">
      <c r="F1739" s="89" t="s">
        <v>24865</v>
      </c>
      <c r="G1739" s="24">
        <v>28626</v>
      </c>
    </row>
    <row r="1740" spans="6:7" x14ac:dyDescent="0.3">
      <c r="F1740" s="87" t="s">
        <v>1079</v>
      </c>
      <c r="G1740" s="88">
        <v>363896.49</v>
      </c>
    </row>
    <row r="1741" spans="6:7" x14ac:dyDescent="0.3">
      <c r="F1741" s="89" t="s">
        <v>2455</v>
      </c>
      <c r="G1741" s="24">
        <v>175374.94</v>
      </c>
    </row>
    <row r="1742" spans="6:7" x14ac:dyDescent="0.3">
      <c r="F1742" s="89" t="s">
        <v>7056</v>
      </c>
      <c r="G1742" s="24">
        <v>8831.41</v>
      </c>
    </row>
    <row r="1743" spans="6:7" x14ac:dyDescent="0.3">
      <c r="F1743" s="89" t="s">
        <v>10666</v>
      </c>
      <c r="G1743" s="24">
        <v>4660.83</v>
      </c>
    </row>
    <row r="1744" spans="6:7" x14ac:dyDescent="0.3">
      <c r="F1744" s="89" t="s">
        <v>13473</v>
      </c>
      <c r="G1744" s="24">
        <v>67000</v>
      </c>
    </row>
    <row r="1745" spans="6:7" x14ac:dyDescent="0.3">
      <c r="F1745" s="89" t="s">
        <v>16960</v>
      </c>
      <c r="G1745" s="24">
        <v>42377.79</v>
      </c>
    </row>
    <row r="1746" spans="6:7" x14ac:dyDescent="0.3">
      <c r="F1746" s="89" t="s">
        <v>22034</v>
      </c>
      <c r="G1746" s="24">
        <v>33556</v>
      </c>
    </row>
    <row r="1747" spans="6:7" x14ac:dyDescent="0.3">
      <c r="F1747" s="89" t="s">
        <v>28207</v>
      </c>
      <c r="G1747" s="24">
        <v>32095.52</v>
      </c>
    </row>
    <row r="1748" spans="6:7" x14ac:dyDescent="0.3">
      <c r="F1748" s="87" t="s">
        <v>349</v>
      </c>
      <c r="G1748" s="88">
        <v>4389.07</v>
      </c>
    </row>
    <row r="1749" spans="6:7" x14ac:dyDescent="0.3">
      <c r="F1749" s="89" t="s">
        <v>7056</v>
      </c>
      <c r="G1749" s="24">
        <v>2077.02</v>
      </c>
    </row>
    <row r="1750" spans="6:7" x14ac:dyDescent="0.3">
      <c r="F1750" s="89" t="s">
        <v>10666</v>
      </c>
      <c r="G1750" s="24">
        <v>1136.9000000000001</v>
      </c>
    </row>
    <row r="1751" spans="6:7" x14ac:dyDescent="0.3">
      <c r="F1751" s="89" t="s">
        <v>19406</v>
      </c>
      <c r="G1751" s="24">
        <v>1175.1500000000001</v>
      </c>
    </row>
    <row r="1752" spans="6:7" x14ac:dyDescent="0.3">
      <c r="F1752" s="87" t="s">
        <v>985</v>
      </c>
      <c r="G1752" s="88">
        <v>128973.56999999999</v>
      </c>
    </row>
    <row r="1753" spans="6:7" x14ac:dyDescent="0.3">
      <c r="F1753" s="89" t="s">
        <v>2455</v>
      </c>
      <c r="G1753" s="24">
        <v>3230.09</v>
      </c>
    </row>
    <row r="1754" spans="6:7" x14ac:dyDescent="0.3">
      <c r="F1754" s="89" t="s">
        <v>7056</v>
      </c>
      <c r="G1754" s="24">
        <v>8402.23</v>
      </c>
    </row>
    <row r="1755" spans="6:7" x14ac:dyDescent="0.3">
      <c r="F1755" s="89" t="s">
        <v>10666</v>
      </c>
      <c r="G1755" s="24">
        <v>4837.24</v>
      </c>
    </row>
    <row r="1756" spans="6:7" x14ac:dyDescent="0.3">
      <c r="F1756" s="89" t="s">
        <v>13473</v>
      </c>
      <c r="G1756" s="24">
        <v>39824.55999999999</v>
      </c>
    </row>
    <row r="1757" spans="6:7" x14ac:dyDescent="0.3">
      <c r="F1757" s="89" t="s">
        <v>16960</v>
      </c>
      <c r="G1757" s="24">
        <v>62062.81</v>
      </c>
    </row>
    <row r="1758" spans="6:7" x14ac:dyDescent="0.3">
      <c r="F1758" s="89" t="s">
        <v>19406</v>
      </c>
      <c r="G1758" s="24">
        <v>6723.31</v>
      </c>
    </row>
    <row r="1759" spans="6:7" x14ac:dyDescent="0.3">
      <c r="F1759" s="89" t="s">
        <v>31033</v>
      </c>
      <c r="G1759" s="24">
        <v>3893.33</v>
      </c>
    </row>
    <row r="1760" spans="6:7" x14ac:dyDescent="0.3">
      <c r="F1760" s="87" t="s">
        <v>1185</v>
      </c>
      <c r="G1760" s="88">
        <v>2194087.8599999994</v>
      </c>
    </row>
    <row r="1761" spans="6:7" x14ac:dyDescent="0.3">
      <c r="F1761" s="89" t="s">
        <v>2455</v>
      </c>
      <c r="G1761" s="24">
        <v>286122.48</v>
      </c>
    </row>
    <row r="1762" spans="6:7" x14ac:dyDescent="0.3">
      <c r="F1762" s="89" t="s">
        <v>7056</v>
      </c>
      <c r="G1762" s="24">
        <v>673652.60999999987</v>
      </c>
    </row>
    <row r="1763" spans="6:7" x14ac:dyDescent="0.3">
      <c r="F1763" s="89" t="s">
        <v>10666</v>
      </c>
      <c r="G1763" s="24">
        <v>369999.76999999996</v>
      </c>
    </row>
    <row r="1764" spans="6:7" x14ac:dyDescent="0.3">
      <c r="F1764" s="89" t="s">
        <v>13473</v>
      </c>
      <c r="G1764" s="24">
        <v>310301.7</v>
      </c>
    </row>
    <row r="1765" spans="6:7" x14ac:dyDescent="0.3">
      <c r="F1765" s="89" t="s">
        <v>16960</v>
      </c>
      <c r="G1765" s="24">
        <v>171728.88999999998</v>
      </c>
    </row>
    <row r="1766" spans="6:7" x14ac:dyDescent="0.3">
      <c r="F1766" s="89" t="s">
        <v>19406</v>
      </c>
      <c r="G1766" s="24">
        <v>153389.85999999999</v>
      </c>
    </row>
    <row r="1767" spans="6:7" x14ac:dyDescent="0.3">
      <c r="F1767" s="89" t="s">
        <v>22034</v>
      </c>
      <c r="G1767" s="24">
        <v>220969.4</v>
      </c>
    </row>
    <row r="1768" spans="6:7" x14ac:dyDescent="0.3">
      <c r="F1768" s="89" t="s">
        <v>28207</v>
      </c>
      <c r="G1768" s="24">
        <v>7923.15</v>
      </c>
    </row>
    <row r="1769" spans="6:7" x14ac:dyDescent="0.3">
      <c r="F1769" s="86" t="s">
        <v>3379</v>
      </c>
      <c r="G1769" s="22">
        <v>4220763.5200000005</v>
      </c>
    </row>
    <row r="1770" spans="6:7" x14ac:dyDescent="0.3">
      <c r="F1770" s="87" t="s">
        <v>1870</v>
      </c>
      <c r="G1770" s="88">
        <v>14136.810000000001</v>
      </c>
    </row>
    <row r="1771" spans="6:7" x14ac:dyDescent="0.3">
      <c r="F1771" s="89" t="s">
        <v>2455</v>
      </c>
      <c r="G1771" s="24">
        <v>14136.810000000001</v>
      </c>
    </row>
    <row r="1772" spans="6:7" x14ac:dyDescent="0.3">
      <c r="F1772" s="87" t="s">
        <v>625</v>
      </c>
      <c r="G1772" s="88">
        <v>14908.9</v>
      </c>
    </row>
    <row r="1773" spans="6:7" x14ac:dyDescent="0.3">
      <c r="F1773" s="89" t="s">
        <v>2455</v>
      </c>
      <c r="G1773" s="24">
        <v>14908.9</v>
      </c>
    </row>
    <row r="1774" spans="6:7" x14ac:dyDescent="0.3">
      <c r="F1774" s="87" t="s">
        <v>2419</v>
      </c>
      <c r="G1774" s="88">
        <v>12960</v>
      </c>
    </row>
    <row r="1775" spans="6:7" x14ac:dyDescent="0.3">
      <c r="F1775" s="89" t="s">
        <v>2455</v>
      </c>
      <c r="G1775" s="24">
        <v>12960</v>
      </c>
    </row>
    <row r="1776" spans="6:7" x14ac:dyDescent="0.3">
      <c r="F1776" s="87" t="s">
        <v>1014</v>
      </c>
      <c r="G1776" s="88">
        <v>27542.98</v>
      </c>
    </row>
    <row r="1777" spans="6:7" x14ac:dyDescent="0.3">
      <c r="F1777" s="89" t="s">
        <v>7056</v>
      </c>
      <c r="G1777" s="24">
        <v>27542.98</v>
      </c>
    </row>
    <row r="1778" spans="6:7" x14ac:dyDescent="0.3">
      <c r="F1778" s="87" t="s">
        <v>414</v>
      </c>
      <c r="G1778" s="88">
        <v>9792</v>
      </c>
    </row>
    <row r="1779" spans="6:7" x14ac:dyDescent="0.3">
      <c r="F1779" s="89" t="s">
        <v>7056</v>
      </c>
      <c r="G1779" s="24">
        <v>9792</v>
      </c>
    </row>
    <row r="1780" spans="6:7" x14ac:dyDescent="0.3">
      <c r="F1780" s="87" t="s">
        <v>2247</v>
      </c>
      <c r="G1780" s="88">
        <v>24598.880000000001</v>
      </c>
    </row>
    <row r="1781" spans="6:7" x14ac:dyDescent="0.3">
      <c r="F1781" s="89" t="s">
        <v>7056</v>
      </c>
      <c r="G1781" s="24">
        <v>24598.880000000001</v>
      </c>
    </row>
    <row r="1782" spans="6:7" x14ac:dyDescent="0.3">
      <c r="F1782" s="87" t="s">
        <v>3577</v>
      </c>
      <c r="G1782" s="88">
        <v>97823.4</v>
      </c>
    </row>
    <row r="1783" spans="6:7" x14ac:dyDescent="0.3">
      <c r="F1783" s="89" t="s">
        <v>2455</v>
      </c>
      <c r="G1783" s="24">
        <v>97823.4</v>
      </c>
    </row>
    <row r="1784" spans="6:7" x14ac:dyDescent="0.3">
      <c r="F1784" s="87" t="s">
        <v>3461</v>
      </c>
      <c r="G1784" s="88">
        <v>75496.320000000007</v>
      </c>
    </row>
    <row r="1785" spans="6:7" x14ac:dyDescent="0.3">
      <c r="F1785" s="89" t="s">
        <v>2455</v>
      </c>
      <c r="G1785" s="24">
        <v>75496.320000000007</v>
      </c>
    </row>
    <row r="1786" spans="6:7" x14ac:dyDescent="0.3">
      <c r="F1786" s="87" t="s">
        <v>357</v>
      </c>
      <c r="G1786" s="88">
        <v>60171.6</v>
      </c>
    </row>
    <row r="1787" spans="6:7" x14ac:dyDescent="0.3">
      <c r="F1787" s="89" t="s">
        <v>2455</v>
      </c>
      <c r="G1787" s="24">
        <v>45471.6</v>
      </c>
    </row>
    <row r="1788" spans="6:7" x14ac:dyDescent="0.3">
      <c r="F1788" s="89" t="s">
        <v>7056</v>
      </c>
      <c r="G1788" s="24">
        <v>14700</v>
      </c>
    </row>
    <row r="1789" spans="6:7" x14ac:dyDescent="0.3">
      <c r="F1789" s="87" t="s">
        <v>4086</v>
      </c>
      <c r="G1789" s="88">
        <v>52141.86</v>
      </c>
    </row>
    <row r="1790" spans="6:7" x14ac:dyDescent="0.3">
      <c r="F1790" s="89" t="s">
        <v>7056</v>
      </c>
      <c r="G1790" s="24">
        <v>52141.86</v>
      </c>
    </row>
    <row r="1791" spans="6:7" x14ac:dyDescent="0.3">
      <c r="F1791" s="87" t="s">
        <v>1156</v>
      </c>
      <c r="G1791" s="88">
        <v>499614.06</v>
      </c>
    </row>
    <row r="1792" spans="6:7" x14ac:dyDescent="0.3">
      <c r="F1792" s="89" t="s">
        <v>10666</v>
      </c>
      <c r="G1792" s="24">
        <v>499614.06</v>
      </c>
    </row>
    <row r="1793" spans="6:7" x14ac:dyDescent="0.3">
      <c r="F1793" s="87" t="s">
        <v>422</v>
      </c>
      <c r="G1793" s="88">
        <v>37312.879999999997</v>
      </c>
    </row>
    <row r="1794" spans="6:7" x14ac:dyDescent="0.3">
      <c r="F1794" s="89" t="s">
        <v>10666</v>
      </c>
      <c r="G1794" s="24">
        <v>37312.879999999997</v>
      </c>
    </row>
    <row r="1795" spans="6:7" x14ac:dyDescent="0.3">
      <c r="F1795" s="87" t="s">
        <v>1079</v>
      </c>
      <c r="G1795" s="88">
        <v>155863.20000000001</v>
      </c>
    </row>
    <row r="1796" spans="6:7" x14ac:dyDescent="0.3">
      <c r="F1796" s="89" t="s">
        <v>7056</v>
      </c>
      <c r="G1796" s="24">
        <v>155863.20000000001</v>
      </c>
    </row>
    <row r="1797" spans="6:7" x14ac:dyDescent="0.3">
      <c r="F1797" s="87" t="s">
        <v>1185</v>
      </c>
      <c r="G1797" s="88">
        <v>3138400.63</v>
      </c>
    </row>
    <row r="1798" spans="6:7" x14ac:dyDescent="0.3">
      <c r="F1798" s="89" t="s">
        <v>2455</v>
      </c>
      <c r="G1798" s="24">
        <v>1419278.93</v>
      </c>
    </row>
    <row r="1799" spans="6:7" x14ac:dyDescent="0.3">
      <c r="F1799" s="89" t="s">
        <v>7056</v>
      </c>
      <c r="G1799" s="24">
        <v>1719121.7</v>
      </c>
    </row>
    <row r="1800" spans="6:7" x14ac:dyDescent="0.3">
      <c r="F1800" s="86" t="s">
        <v>25459</v>
      </c>
      <c r="G1800" s="22">
        <v>967.54</v>
      </c>
    </row>
    <row r="1801" spans="6:7" x14ac:dyDescent="0.3">
      <c r="F1801" s="87" t="s">
        <v>625</v>
      </c>
      <c r="G1801" s="88">
        <v>967.54</v>
      </c>
    </row>
    <row r="1802" spans="6:7" x14ac:dyDescent="0.3">
      <c r="F1802" s="89" t="s">
        <v>24865</v>
      </c>
      <c r="G1802" s="24">
        <v>967.54</v>
      </c>
    </row>
    <row r="1803" spans="6:7" x14ac:dyDescent="0.3">
      <c r="F1803" s="86" t="s">
        <v>3355</v>
      </c>
      <c r="G1803" s="22">
        <v>24668.53</v>
      </c>
    </row>
    <row r="1804" spans="6:7" x14ac:dyDescent="0.3">
      <c r="F1804" s="87" t="s">
        <v>3353</v>
      </c>
      <c r="G1804" s="88">
        <v>24668.53</v>
      </c>
    </row>
    <row r="1805" spans="6:7" x14ac:dyDescent="0.3">
      <c r="F1805" s="89" t="s">
        <v>2455</v>
      </c>
      <c r="G1805" s="24">
        <v>24668.53</v>
      </c>
    </row>
    <row r="1806" spans="6:7" x14ac:dyDescent="0.3">
      <c r="F1806" s="86" t="s">
        <v>32816</v>
      </c>
      <c r="G1806" s="22">
        <v>56147.69</v>
      </c>
    </row>
    <row r="1807" spans="6:7" x14ac:dyDescent="0.3">
      <c r="F1807" s="87" t="s">
        <v>23</v>
      </c>
      <c r="G1807" s="88">
        <v>56147.69</v>
      </c>
    </row>
    <row r="1808" spans="6:7" x14ac:dyDescent="0.3">
      <c r="F1808" s="89" t="s">
        <v>31033</v>
      </c>
      <c r="G1808" s="24">
        <v>56147.69</v>
      </c>
    </row>
    <row r="1809" spans="6:7" x14ac:dyDescent="0.3">
      <c r="F1809" s="86" t="s">
        <v>10804</v>
      </c>
      <c r="G1809" s="22">
        <v>319479.5</v>
      </c>
    </row>
    <row r="1810" spans="6:7" x14ac:dyDescent="0.3">
      <c r="F1810" s="87" t="s">
        <v>10802</v>
      </c>
      <c r="G1810" s="88">
        <v>319479.5</v>
      </c>
    </row>
    <row r="1811" spans="6:7" x14ac:dyDescent="0.3">
      <c r="F1811" s="89" t="s">
        <v>10666</v>
      </c>
      <c r="G1811" s="24">
        <v>293294.73</v>
      </c>
    </row>
    <row r="1812" spans="6:7" x14ac:dyDescent="0.3">
      <c r="F1812" s="89" t="s">
        <v>19406</v>
      </c>
      <c r="G1812" s="24">
        <v>26184.77</v>
      </c>
    </row>
    <row r="1813" spans="6:7" x14ac:dyDescent="0.3">
      <c r="F1813" s="86" t="s">
        <v>20733</v>
      </c>
      <c r="G1813" s="22">
        <v>1000</v>
      </c>
    </row>
    <row r="1814" spans="6:7" x14ac:dyDescent="0.3">
      <c r="F1814" s="87" t="s">
        <v>349</v>
      </c>
      <c r="G1814" s="88">
        <v>1000</v>
      </c>
    </row>
    <row r="1815" spans="6:7" x14ac:dyDescent="0.3">
      <c r="F1815" s="89" t="s">
        <v>19406</v>
      </c>
      <c r="G1815" s="24">
        <v>1000</v>
      </c>
    </row>
    <row r="1816" spans="6:7" x14ac:dyDescent="0.3">
      <c r="F1816" s="86" t="s">
        <v>996</v>
      </c>
      <c r="G1816" s="22">
        <v>1459.61</v>
      </c>
    </row>
    <row r="1817" spans="6:7" x14ac:dyDescent="0.3">
      <c r="F1817" s="87" t="s">
        <v>357</v>
      </c>
      <c r="G1817" s="88">
        <v>1459.61</v>
      </c>
    </row>
    <row r="1818" spans="6:7" x14ac:dyDescent="0.3">
      <c r="F1818" s="89" t="s">
        <v>926</v>
      </c>
      <c r="G1818" s="24">
        <v>1459.61</v>
      </c>
    </row>
    <row r="1819" spans="6:7" x14ac:dyDescent="0.3">
      <c r="F1819" s="86" t="s">
        <v>334</v>
      </c>
      <c r="G1819" s="22">
        <v>806.53</v>
      </c>
    </row>
    <row r="1820" spans="6:7" x14ac:dyDescent="0.3">
      <c r="F1820" s="87" t="s">
        <v>34</v>
      </c>
      <c r="G1820" s="88">
        <v>806.53</v>
      </c>
    </row>
    <row r="1821" spans="6:7" x14ac:dyDescent="0.3">
      <c r="F1821" s="89" t="s">
        <v>323</v>
      </c>
      <c r="G1821" s="24">
        <v>806.53</v>
      </c>
    </row>
    <row r="1822" spans="6:7" x14ac:dyDescent="0.3">
      <c r="F1822" s="86" t="s">
        <v>18153</v>
      </c>
      <c r="G1822" s="22">
        <v>17015.310000000001</v>
      </c>
    </row>
    <row r="1823" spans="6:7" x14ac:dyDescent="0.3">
      <c r="F1823" s="87" t="s">
        <v>10775</v>
      </c>
      <c r="G1823" s="88">
        <v>17015.310000000001</v>
      </c>
    </row>
    <row r="1824" spans="6:7" x14ac:dyDescent="0.3">
      <c r="F1824" s="89" t="s">
        <v>16960</v>
      </c>
      <c r="G1824" s="24">
        <v>17015.310000000001</v>
      </c>
    </row>
    <row r="1825" spans="6:7" x14ac:dyDescent="0.3">
      <c r="F1825" s="86" t="s">
        <v>32279</v>
      </c>
      <c r="G1825" s="22">
        <v>22980.49</v>
      </c>
    </row>
    <row r="1826" spans="6:7" x14ac:dyDescent="0.3">
      <c r="F1826" s="87" t="s">
        <v>10775</v>
      </c>
      <c r="G1826" s="88">
        <v>22980.49</v>
      </c>
    </row>
    <row r="1827" spans="6:7" x14ac:dyDescent="0.3">
      <c r="F1827" s="89" t="s">
        <v>31033</v>
      </c>
      <c r="G1827" s="24">
        <v>22980.49</v>
      </c>
    </row>
    <row r="1828" spans="6:7" x14ac:dyDescent="0.3">
      <c r="F1828" s="86" t="s">
        <v>683</v>
      </c>
      <c r="G1828" s="22">
        <v>361.51</v>
      </c>
    </row>
    <row r="1829" spans="6:7" x14ac:dyDescent="0.3">
      <c r="F1829" s="87" t="s">
        <v>402</v>
      </c>
      <c r="G1829" s="88">
        <v>361.51</v>
      </c>
    </row>
    <row r="1830" spans="6:7" x14ac:dyDescent="0.3">
      <c r="F1830" s="89" t="s">
        <v>601</v>
      </c>
      <c r="G1830" s="24">
        <v>361.51</v>
      </c>
    </row>
    <row r="1831" spans="6:7" x14ac:dyDescent="0.3">
      <c r="F1831" s="86" t="s">
        <v>731</v>
      </c>
      <c r="G1831" s="22">
        <v>360.92</v>
      </c>
    </row>
    <row r="1832" spans="6:7" x14ac:dyDescent="0.3">
      <c r="F1832" s="87" t="s">
        <v>402</v>
      </c>
      <c r="G1832" s="88">
        <v>360.92</v>
      </c>
    </row>
    <row r="1833" spans="6:7" x14ac:dyDescent="0.3">
      <c r="F1833" s="89" t="s">
        <v>713</v>
      </c>
      <c r="G1833" s="24">
        <v>360.92</v>
      </c>
    </row>
    <row r="1834" spans="6:7" x14ac:dyDescent="0.3">
      <c r="F1834" s="86" t="s">
        <v>31609</v>
      </c>
      <c r="G1834" s="22">
        <v>6713.16</v>
      </c>
    </row>
    <row r="1835" spans="6:7" x14ac:dyDescent="0.3">
      <c r="F1835" s="87" t="s">
        <v>15291</v>
      </c>
      <c r="G1835" s="88">
        <v>6713.16</v>
      </c>
    </row>
    <row r="1836" spans="6:7" x14ac:dyDescent="0.3">
      <c r="F1836" s="89" t="s">
        <v>31033</v>
      </c>
      <c r="G1836" s="24">
        <v>6713.16</v>
      </c>
    </row>
    <row r="1837" spans="6:7" x14ac:dyDescent="0.3">
      <c r="F1837" s="86" t="s">
        <v>404</v>
      </c>
      <c r="G1837" s="22">
        <v>1972.27</v>
      </c>
    </row>
    <row r="1838" spans="6:7" x14ac:dyDescent="0.3">
      <c r="F1838" s="87" t="s">
        <v>402</v>
      </c>
      <c r="G1838" s="88">
        <v>1972.27</v>
      </c>
    </row>
    <row r="1839" spans="6:7" x14ac:dyDescent="0.3">
      <c r="F1839" s="89" t="s">
        <v>381</v>
      </c>
      <c r="G1839" s="24">
        <v>1549.37</v>
      </c>
    </row>
    <row r="1840" spans="6:7" x14ac:dyDescent="0.3">
      <c r="F1840" s="89" t="s">
        <v>1042</v>
      </c>
      <c r="G1840" s="24">
        <v>422.9</v>
      </c>
    </row>
    <row r="1841" spans="6:7" x14ac:dyDescent="0.3">
      <c r="F1841" s="86" t="s">
        <v>22305</v>
      </c>
      <c r="G1841" s="22">
        <v>5000</v>
      </c>
    </row>
    <row r="1842" spans="6:7" x14ac:dyDescent="0.3">
      <c r="F1842" s="87" t="s">
        <v>625</v>
      </c>
      <c r="G1842" s="88">
        <v>5000</v>
      </c>
    </row>
    <row r="1843" spans="6:7" x14ac:dyDescent="0.3">
      <c r="F1843" s="89" t="s">
        <v>22034</v>
      </c>
      <c r="G1843" s="24">
        <v>5000</v>
      </c>
    </row>
    <row r="1844" spans="6:7" x14ac:dyDescent="0.3">
      <c r="F1844" s="86" t="s">
        <v>22287</v>
      </c>
      <c r="G1844" s="22">
        <v>5000</v>
      </c>
    </row>
    <row r="1845" spans="6:7" x14ac:dyDescent="0.3">
      <c r="F1845" s="87" t="s">
        <v>625</v>
      </c>
      <c r="G1845" s="88">
        <v>5000</v>
      </c>
    </row>
    <row r="1846" spans="6:7" x14ac:dyDescent="0.3">
      <c r="F1846" s="89" t="s">
        <v>22034</v>
      </c>
      <c r="G1846" s="24">
        <v>5000</v>
      </c>
    </row>
    <row r="1847" spans="6:7" x14ac:dyDescent="0.3">
      <c r="F1847" s="86" t="s">
        <v>7382</v>
      </c>
      <c r="G1847" s="22">
        <v>4505.57</v>
      </c>
    </row>
    <row r="1848" spans="6:7" x14ac:dyDescent="0.3">
      <c r="F1848" s="87" t="s">
        <v>3403</v>
      </c>
      <c r="G1848" s="88">
        <v>4505.57</v>
      </c>
    </row>
    <row r="1849" spans="6:7" x14ac:dyDescent="0.3">
      <c r="F1849" s="89" t="s">
        <v>7056</v>
      </c>
      <c r="G1849" s="24">
        <v>4505.57</v>
      </c>
    </row>
    <row r="1850" spans="6:7" x14ac:dyDescent="0.3">
      <c r="F1850" s="86" t="s">
        <v>373</v>
      </c>
      <c r="G1850" s="22">
        <v>688.13</v>
      </c>
    </row>
    <row r="1851" spans="6:7" x14ac:dyDescent="0.3">
      <c r="F1851" s="87" t="s">
        <v>34</v>
      </c>
      <c r="G1851" s="88">
        <v>688.13</v>
      </c>
    </row>
    <row r="1852" spans="6:7" x14ac:dyDescent="0.3">
      <c r="F1852" s="89" t="s">
        <v>338</v>
      </c>
      <c r="G1852" s="24">
        <v>688.13</v>
      </c>
    </row>
    <row r="1853" spans="6:7" x14ac:dyDescent="0.3">
      <c r="F1853" s="86" t="s">
        <v>34288</v>
      </c>
      <c r="G1853" s="22">
        <v>1747.8</v>
      </c>
    </row>
    <row r="1854" spans="6:7" x14ac:dyDescent="0.3">
      <c r="F1854" s="87" t="s">
        <v>1014</v>
      </c>
      <c r="G1854" s="88">
        <v>1747.8</v>
      </c>
    </row>
    <row r="1855" spans="6:7" x14ac:dyDescent="0.3">
      <c r="F1855" s="89" t="s">
        <v>31033</v>
      </c>
      <c r="G1855" s="24">
        <v>1747.8</v>
      </c>
    </row>
    <row r="1856" spans="6:7" x14ac:dyDescent="0.3">
      <c r="F1856" s="86" t="s">
        <v>17184</v>
      </c>
      <c r="G1856" s="22">
        <v>193224.24999999997</v>
      </c>
    </row>
    <row r="1857" spans="6:7" x14ac:dyDescent="0.3">
      <c r="F1857" s="87" t="s">
        <v>4067</v>
      </c>
      <c r="G1857" s="88">
        <v>21007.63</v>
      </c>
    </row>
    <row r="1858" spans="6:7" x14ac:dyDescent="0.3">
      <c r="F1858" s="89" t="s">
        <v>28207</v>
      </c>
      <c r="G1858" s="24">
        <v>3415.63</v>
      </c>
    </row>
    <row r="1859" spans="6:7" x14ac:dyDescent="0.3">
      <c r="F1859" s="89" t="s">
        <v>31033</v>
      </c>
      <c r="G1859" s="24">
        <v>17592</v>
      </c>
    </row>
    <row r="1860" spans="6:7" x14ac:dyDescent="0.3">
      <c r="F1860" s="87" t="s">
        <v>3439</v>
      </c>
      <c r="G1860" s="88">
        <v>39615.22</v>
      </c>
    </row>
    <row r="1861" spans="6:7" x14ac:dyDescent="0.3">
      <c r="F1861" s="89" t="s">
        <v>28207</v>
      </c>
      <c r="G1861" s="24">
        <v>735.42000000000007</v>
      </c>
    </row>
    <row r="1862" spans="6:7" x14ac:dyDescent="0.3">
      <c r="F1862" s="89" t="s">
        <v>31033</v>
      </c>
      <c r="G1862" s="24">
        <v>38879.800000000003</v>
      </c>
    </row>
    <row r="1863" spans="6:7" x14ac:dyDescent="0.3">
      <c r="F1863" s="87" t="s">
        <v>920</v>
      </c>
      <c r="G1863" s="88">
        <v>35212.82</v>
      </c>
    </row>
    <row r="1864" spans="6:7" x14ac:dyDescent="0.3">
      <c r="F1864" s="89" t="s">
        <v>24865</v>
      </c>
      <c r="G1864" s="24">
        <v>2267.25</v>
      </c>
    </row>
    <row r="1865" spans="6:7" x14ac:dyDescent="0.3">
      <c r="F1865" s="89" t="s">
        <v>28207</v>
      </c>
      <c r="G1865" s="24">
        <v>4302.26</v>
      </c>
    </row>
    <row r="1866" spans="6:7" x14ac:dyDescent="0.3">
      <c r="F1866" s="89" t="s">
        <v>31033</v>
      </c>
      <c r="G1866" s="24">
        <v>28643.309999999998</v>
      </c>
    </row>
    <row r="1867" spans="6:7" x14ac:dyDescent="0.3">
      <c r="F1867" s="87" t="s">
        <v>3403</v>
      </c>
      <c r="G1867" s="88">
        <v>94678.43</v>
      </c>
    </row>
    <row r="1868" spans="6:7" x14ac:dyDescent="0.3">
      <c r="F1868" s="89" t="s">
        <v>16960</v>
      </c>
      <c r="G1868" s="24">
        <v>1005</v>
      </c>
    </row>
    <row r="1869" spans="6:7" x14ac:dyDescent="0.3">
      <c r="F1869" s="89" t="s">
        <v>28207</v>
      </c>
      <c r="G1869" s="24">
        <v>14709.509999999998</v>
      </c>
    </row>
    <row r="1870" spans="6:7" x14ac:dyDescent="0.3">
      <c r="F1870" s="89" t="s">
        <v>31033</v>
      </c>
      <c r="G1870" s="24">
        <v>78963.92</v>
      </c>
    </row>
    <row r="1871" spans="6:7" x14ac:dyDescent="0.3">
      <c r="F1871" s="87" t="s">
        <v>1061</v>
      </c>
      <c r="G1871" s="88">
        <v>2710.15</v>
      </c>
    </row>
    <row r="1872" spans="6:7" x14ac:dyDescent="0.3">
      <c r="F1872" s="89" t="s">
        <v>28207</v>
      </c>
      <c r="G1872" s="24">
        <v>29.36</v>
      </c>
    </row>
    <row r="1873" spans="6:7" x14ac:dyDescent="0.3">
      <c r="F1873" s="89" t="s">
        <v>31033</v>
      </c>
      <c r="G1873" s="24">
        <v>2680.79</v>
      </c>
    </row>
    <row r="1874" spans="6:7" x14ac:dyDescent="0.3">
      <c r="F1874" s="86" t="s">
        <v>3423</v>
      </c>
      <c r="G1874" s="22">
        <v>34593.94</v>
      </c>
    </row>
    <row r="1875" spans="6:7" x14ac:dyDescent="0.3">
      <c r="F1875" s="87" t="s">
        <v>1014</v>
      </c>
      <c r="G1875" s="88">
        <v>34593.94</v>
      </c>
    </row>
    <row r="1876" spans="6:7" x14ac:dyDescent="0.3">
      <c r="F1876" s="89" t="s">
        <v>2455</v>
      </c>
      <c r="G1876" s="24">
        <v>28072.799999999999</v>
      </c>
    </row>
    <row r="1877" spans="6:7" x14ac:dyDescent="0.3">
      <c r="F1877" s="89" t="s">
        <v>10666</v>
      </c>
      <c r="G1877" s="24">
        <v>6521.14</v>
      </c>
    </row>
    <row r="1878" spans="6:7" x14ac:dyDescent="0.3">
      <c r="F1878" s="86" t="s">
        <v>31239</v>
      </c>
      <c r="G1878" s="22">
        <v>813.33</v>
      </c>
    </row>
    <row r="1879" spans="6:7" x14ac:dyDescent="0.3">
      <c r="F1879" s="87" t="s">
        <v>4943</v>
      </c>
      <c r="G1879" s="88">
        <v>813.33</v>
      </c>
    </row>
    <row r="1880" spans="6:7" x14ac:dyDescent="0.3">
      <c r="F1880" s="89" t="s">
        <v>31033</v>
      </c>
      <c r="G1880" s="24">
        <v>813.33</v>
      </c>
    </row>
    <row r="1881" spans="6:7" x14ac:dyDescent="0.3">
      <c r="F1881" s="86" t="s">
        <v>31706</v>
      </c>
      <c r="G1881" s="22">
        <v>8000</v>
      </c>
    </row>
    <row r="1882" spans="6:7" x14ac:dyDescent="0.3">
      <c r="F1882" s="87" t="s">
        <v>19530</v>
      </c>
      <c r="G1882" s="88">
        <v>8000</v>
      </c>
    </row>
    <row r="1883" spans="6:7" x14ac:dyDescent="0.3">
      <c r="F1883" s="89" t="s">
        <v>31033</v>
      </c>
      <c r="G1883" s="24">
        <v>8000</v>
      </c>
    </row>
    <row r="1884" spans="6:7" x14ac:dyDescent="0.3">
      <c r="F1884" s="86" t="s">
        <v>31605</v>
      </c>
      <c r="G1884" s="22">
        <v>39671.449999999997</v>
      </c>
    </row>
    <row r="1885" spans="6:7" x14ac:dyDescent="0.3">
      <c r="F1885" s="87" t="s">
        <v>15291</v>
      </c>
      <c r="G1885" s="88">
        <v>39671.449999999997</v>
      </c>
    </row>
    <row r="1886" spans="6:7" x14ac:dyDescent="0.3">
      <c r="F1886" s="89" t="s">
        <v>31033</v>
      </c>
      <c r="G1886" s="24">
        <v>39671.449999999997</v>
      </c>
    </row>
    <row r="1887" spans="6:7" x14ac:dyDescent="0.3">
      <c r="F1887" s="86" t="s">
        <v>31094</v>
      </c>
      <c r="G1887" s="22">
        <v>1556.66</v>
      </c>
    </row>
    <row r="1888" spans="6:7" x14ac:dyDescent="0.3">
      <c r="F1888" s="87" t="s">
        <v>1239</v>
      </c>
      <c r="G1888" s="88">
        <v>1556.66</v>
      </c>
    </row>
    <row r="1889" spans="6:7" x14ac:dyDescent="0.3">
      <c r="F1889" s="89" t="s">
        <v>31033</v>
      </c>
      <c r="G1889" s="24">
        <v>1556.66</v>
      </c>
    </row>
    <row r="1890" spans="6:7" x14ac:dyDescent="0.3">
      <c r="F1890" s="86" t="s">
        <v>22107</v>
      </c>
      <c r="G1890" s="22">
        <v>294956.91000000003</v>
      </c>
    </row>
    <row r="1891" spans="6:7" x14ac:dyDescent="0.3">
      <c r="F1891" s="87" t="s">
        <v>22038</v>
      </c>
      <c r="G1891" s="88">
        <v>292234.22000000003</v>
      </c>
    </row>
    <row r="1892" spans="6:7" x14ac:dyDescent="0.3">
      <c r="F1892" s="89" t="s">
        <v>22034</v>
      </c>
      <c r="G1892" s="24">
        <v>30705.99</v>
      </c>
    </row>
    <row r="1893" spans="6:7" x14ac:dyDescent="0.3">
      <c r="F1893" s="89" t="s">
        <v>24865</v>
      </c>
      <c r="G1893" s="24">
        <v>234083.67</v>
      </c>
    </row>
    <row r="1894" spans="6:7" x14ac:dyDescent="0.3">
      <c r="F1894" s="89" t="s">
        <v>28207</v>
      </c>
      <c r="G1894" s="24">
        <v>3299.56</v>
      </c>
    </row>
    <row r="1895" spans="6:7" x14ac:dyDescent="0.3">
      <c r="F1895" s="89" t="s">
        <v>31033</v>
      </c>
      <c r="G1895" s="24">
        <v>24145</v>
      </c>
    </row>
    <row r="1896" spans="6:7" x14ac:dyDescent="0.3">
      <c r="F1896" s="87" t="s">
        <v>23</v>
      </c>
      <c r="G1896" s="88">
        <v>2722.69</v>
      </c>
    </row>
    <row r="1897" spans="6:7" x14ac:dyDescent="0.3">
      <c r="F1897" s="89" t="s">
        <v>22034</v>
      </c>
      <c r="G1897" s="24">
        <v>2722.69</v>
      </c>
    </row>
    <row r="1898" spans="6:7" x14ac:dyDescent="0.3">
      <c r="F1898" s="86" t="s">
        <v>12559</v>
      </c>
      <c r="G1898" s="22">
        <v>917.96</v>
      </c>
    </row>
    <row r="1899" spans="6:7" x14ac:dyDescent="0.3">
      <c r="F1899" s="87" t="s">
        <v>7701</v>
      </c>
      <c r="G1899" s="88">
        <v>917.96</v>
      </c>
    </row>
    <row r="1900" spans="6:7" x14ac:dyDescent="0.3">
      <c r="F1900" s="89" t="s">
        <v>10666</v>
      </c>
      <c r="G1900" s="24">
        <v>917.96</v>
      </c>
    </row>
    <row r="1901" spans="6:7" x14ac:dyDescent="0.3">
      <c r="F1901" s="86" t="s">
        <v>13600</v>
      </c>
      <c r="G1901" s="22">
        <v>16430.21</v>
      </c>
    </row>
    <row r="1902" spans="6:7" x14ac:dyDescent="0.3">
      <c r="F1902" s="87" t="s">
        <v>1239</v>
      </c>
      <c r="G1902" s="88">
        <v>16430.21</v>
      </c>
    </row>
    <row r="1903" spans="6:7" x14ac:dyDescent="0.3">
      <c r="F1903" s="89" t="s">
        <v>13473</v>
      </c>
      <c r="G1903" s="24">
        <v>16430.21</v>
      </c>
    </row>
    <row r="1904" spans="6:7" x14ac:dyDescent="0.3">
      <c r="F1904" s="86" t="s">
        <v>1852</v>
      </c>
      <c r="G1904" s="22">
        <v>2870</v>
      </c>
    </row>
    <row r="1905" spans="6:7" x14ac:dyDescent="0.3">
      <c r="F1905" s="87" t="s">
        <v>1850</v>
      </c>
      <c r="G1905" s="88">
        <v>2870</v>
      </c>
    </row>
    <row r="1906" spans="6:7" x14ac:dyDescent="0.3">
      <c r="F1906" s="89" t="s">
        <v>1199</v>
      </c>
      <c r="G1906" s="24">
        <v>2870</v>
      </c>
    </row>
    <row r="1907" spans="6:7" x14ac:dyDescent="0.3">
      <c r="F1907" s="86" t="s">
        <v>27102</v>
      </c>
      <c r="G1907" s="22">
        <v>48581.270000000004</v>
      </c>
    </row>
    <row r="1908" spans="6:7" x14ac:dyDescent="0.3">
      <c r="F1908" s="87" t="s">
        <v>2453</v>
      </c>
      <c r="G1908" s="88">
        <v>48581.270000000004</v>
      </c>
    </row>
    <row r="1909" spans="6:7" x14ac:dyDescent="0.3">
      <c r="F1909" s="89" t="s">
        <v>24865</v>
      </c>
      <c r="G1909" s="24">
        <v>48581.270000000004</v>
      </c>
    </row>
    <row r="1910" spans="6:7" x14ac:dyDescent="0.3">
      <c r="F1910" s="86" t="s">
        <v>27105</v>
      </c>
      <c r="G1910" s="22">
        <v>48581.270000000004</v>
      </c>
    </row>
    <row r="1911" spans="6:7" x14ac:dyDescent="0.3">
      <c r="F1911" s="87" t="s">
        <v>2453</v>
      </c>
      <c r="G1911" s="88">
        <v>48581.270000000004</v>
      </c>
    </row>
    <row r="1912" spans="6:7" x14ac:dyDescent="0.3">
      <c r="F1912" s="89" t="s">
        <v>24865</v>
      </c>
      <c r="G1912" s="24">
        <v>48581.270000000004</v>
      </c>
    </row>
    <row r="1913" spans="6:7" x14ac:dyDescent="0.3">
      <c r="F1913" s="86" t="s">
        <v>19611</v>
      </c>
      <c r="G1913" s="22">
        <v>809.62</v>
      </c>
    </row>
    <row r="1914" spans="6:7" x14ac:dyDescent="0.3">
      <c r="F1914" s="87" t="s">
        <v>10802</v>
      </c>
      <c r="G1914" s="88">
        <v>809.62</v>
      </c>
    </row>
    <row r="1915" spans="6:7" x14ac:dyDescent="0.3">
      <c r="F1915" s="89" t="s">
        <v>19406</v>
      </c>
      <c r="G1915" s="24">
        <v>809.62</v>
      </c>
    </row>
    <row r="1916" spans="6:7" x14ac:dyDescent="0.3">
      <c r="F1916" s="86" t="s">
        <v>10893</v>
      </c>
      <c r="G1916" s="22">
        <v>246</v>
      </c>
    </row>
    <row r="1917" spans="6:7" x14ac:dyDescent="0.3">
      <c r="F1917" s="87" t="s">
        <v>1014</v>
      </c>
      <c r="G1917" s="88">
        <v>246</v>
      </c>
    </row>
    <row r="1918" spans="6:7" x14ac:dyDescent="0.3">
      <c r="F1918" s="89" t="s">
        <v>10666</v>
      </c>
      <c r="G1918" s="24">
        <v>246</v>
      </c>
    </row>
    <row r="1919" spans="6:7" x14ac:dyDescent="0.3">
      <c r="F1919" s="86" t="s">
        <v>33185</v>
      </c>
      <c r="G1919" s="22">
        <v>217</v>
      </c>
    </row>
    <row r="1920" spans="6:7" x14ac:dyDescent="0.3">
      <c r="F1920" s="87" t="s">
        <v>9018</v>
      </c>
      <c r="G1920" s="88">
        <v>217</v>
      </c>
    </row>
    <row r="1921" spans="6:7" x14ac:dyDescent="0.3">
      <c r="F1921" s="89" t="s">
        <v>31033</v>
      </c>
      <c r="G1921" s="24">
        <v>217</v>
      </c>
    </row>
    <row r="1922" spans="6:7" x14ac:dyDescent="0.3">
      <c r="F1922" s="86" t="s">
        <v>23111</v>
      </c>
      <c r="G1922" s="22">
        <v>668383.36</v>
      </c>
    </row>
    <row r="1923" spans="6:7" x14ac:dyDescent="0.3">
      <c r="F1923" s="87" t="s">
        <v>1164</v>
      </c>
      <c r="G1923" s="88">
        <v>668383.36</v>
      </c>
    </row>
    <row r="1924" spans="6:7" x14ac:dyDescent="0.3">
      <c r="F1924" s="89" t="s">
        <v>22034</v>
      </c>
      <c r="G1924" s="24">
        <v>119195.01</v>
      </c>
    </row>
    <row r="1925" spans="6:7" x14ac:dyDescent="0.3">
      <c r="F1925" s="89" t="s">
        <v>24865</v>
      </c>
      <c r="G1925" s="24">
        <v>47250</v>
      </c>
    </row>
    <row r="1926" spans="6:7" x14ac:dyDescent="0.3">
      <c r="F1926" s="89" t="s">
        <v>28207</v>
      </c>
      <c r="G1926" s="24">
        <v>340707.73</v>
      </c>
    </row>
    <row r="1927" spans="6:7" x14ac:dyDescent="0.3">
      <c r="F1927" s="89" t="s">
        <v>31033</v>
      </c>
      <c r="G1927" s="24">
        <v>161230.62</v>
      </c>
    </row>
    <row r="1928" spans="6:7" x14ac:dyDescent="0.3">
      <c r="F1928" s="86" t="s">
        <v>16882</v>
      </c>
      <c r="G1928" s="22">
        <v>6900</v>
      </c>
    </row>
    <row r="1929" spans="6:7" x14ac:dyDescent="0.3">
      <c r="F1929" s="87" t="s">
        <v>10907</v>
      </c>
      <c r="G1929" s="88">
        <v>6900</v>
      </c>
    </row>
    <row r="1930" spans="6:7" x14ac:dyDescent="0.3">
      <c r="F1930" s="89" t="s">
        <v>13473</v>
      </c>
      <c r="G1930" s="24">
        <v>6900</v>
      </c>
    </row>
    <row r="1931" spans="6:7" x14ac:dyDescent="0.3">
      <c r="F1931" s="86" t="s">
        <v>34723</v>
      </c>
      <c r="G1931" s="22">
        <v>3.78</v>
      </c>
    </row>
    <row r="1932" spans="6:7" x14ac:dyDescent="0.3">
      <c r="F1932" s="87" t="s">
        <v>3962</v>
      </c>
      <c r="G1932" s="88">
        <v>3.78</v>
      </c>
    </row>
    <row r="1933" spans="6:7" x14ac:dyDescent="0.3">
      <c r="F1933" s="89" t="s">
        <v>31033</v>
      </c>
      <c r="G1933" s="24">
        <v>3.78</v>
      </c>
    </row>
    <row r="1934" spans="6:7" x14ac:dyDescent="0.3">
      <c r="F1934" s="86" t="s">
        <v>33351</v>
      </c>
      <c r="G1934" s="22">
        <v>6090.24</v>
      </c>
    </row>
    <row r="1935" spans="6:7" x14ac:dyDescent="0.3">
      <c r="F1935" s="87" t="s">
        <v>349</v>
      </c>
      <c r="G1935" s="88">
        <v>6090.24</v>
      </c>
    </row>
    <row r="1936" spans="6:7" x14ac:dyDescent="0.3">
      <c r="F1936" s="89" t="s">
        <v>31033</v>
      </c>
      <c r="G1936" s="24">
        <v>6090.24</v>
      </c>
    </row>
    <row r="1937" spans="6:7" x14ac:dyDescent="0.3">
      <c r="F1937" s="86" t="s">
        <v>17100</v>
      </c>
      <c r="G1937" s="22">
        <v>2252</v>
      </c>
    </row>
    <row r="1938" spans="6:7" x14ac:dyDescent="0.3">
      <c r="F1938" s="87" t="s">
        <v>1014</v>
      </c>
      <c r="G1938" s="88">
        <v>2252</v>
      </c>
    </row>
    <row r="1939" spans="6:7" x14ac:dyDescent="0.3">
      <c r="F1939" s="89" t="s">
        <v>16960</v>
      </c>
      <c r="G1939" s="24">
        <v>2252</v>
      </c>
    </row>
    <row r="1940" spans="6:7" x14ac:dyDescent="0.3">
      <c r="F1940" s="86" t="s">
        <v>657</v>
      </c>
      <c r="G1940" s="22">
        <v>139.13</v>
      </c>
    </row>
    <row r="1941" spans="6:7" x14ac:dyDescent="0.3">
      <c r="F1941" s="87" t="s">
        <v>402</v>
      </c>
      <c r="G1941" s="88">
        <v>139.13</v>
      </c>
    </row>
    <row r="1942" spans="6:7" x14ac:dyDescent="0.3">
      <c r="F1942" s="89" t="s">
        <v>601</v>
      </c>
      <c r="G1942" s="24">
        <v>139.13</v>
      </c>
    </row>
    <row r="1943" spans="6:7" x14ac:dyDescent="0.3">
      <c r="F1943" s="86" t="s">
        <v>30558</v>
      </c>
      <c r="G1943" s="22">
        <v>51427.61</v>
      </c>
    </row>
    <row r="1944" spans="6:7" x14ac:dyDescent="0.3">
      <c r="F1944" s="87" t="s">
        <v>10775</v>
      </c>
      <c r="G1944" s="88">
        <v>51427.61</v>
      </c>
    </row>
    <row r="1945" spans="6:7" x14ac:dyDescent="0.3">
      <c r="F1945" s="89" t="s">
        <v>28207</v>
      </c>
      <c r="G1945" s="24">
        <v>51427.61</v>
      </c>
    </row>
    <row r="1946" spans="6:7" x14ac:dyDescent="0.3">
      <c r="F1946" s="86" t="s">
        <v>295</v>
      </c>
      <c r="G1946" s="22">
        <v>1816.22</v>
      </c>
    </row>
    <row r="1947" spans="6:7" x14ac:dyDescent="0.3">
      <c r="F1947" s="87" t="s">
        <v>34</v>
      </c>
      <c r="G1947" s="88">
        <v>1816.22</v>
      </c>
    </row>
    <row r="1948" spans="6:7" x14ac:dyDescent="0.3">
      <c r="F1948" s="89" t="s">
        <v>290</v>
      </c>
      <c r="G1948" s="24">
        <v>1816.22</v>
      </c>
    </row>
    <row r="1949" spans="6:7" x14ac:dyDescent="0.3">
      <c r="F1949" s="86" t="s">
        <v>936</v>
      </c>
      <c r="G1949" s="22">
        <v>1500</v>
      </c>
    </row>
    <row r="1950" spans="6:7" x14ac:dyDescent="0.3">
      <c r="F1950" s="87" t="s">
        <v>357</v>
      </c>
      <c r="G1950" s="88">
        <v>1500</v>
      </c>
    </row>
    <row r="1951" spans="6:7" x14ac:dyDescent="0.3">
      <c r="F1951" s="89" t="s">
        <v>926</v>
      </c>
      <c r="G1951" s="24">
        <v>1500</v>
      </c>
    </row>
    <row r="1952" spans="6:7" x14ac:dyDescent="0.3">
      <c r="F1952" s="86" t="s">
        <v>15056</v>
      </c>
      <c r="G1952" s="22">
        <v>24060.86</v>
      </c>
    </row>
    <row r="1953" spans="6:7" x14ac:dyDescent="0.3">
      <c r="F1953" s="87" t="s">
        <v>1185</v>
      </c>
      <c r="G1953" s="88">
        <v>24060.86</v>
      </c>
    </row>
    <row r="1954" spans="6:7" x14ac:dyDescent="0.3">
      <c r="F1954" s="89" t="s">
        <v>13473</v>
      </c>
      <c r="G1954" s="24">
        <v>24060.86</v>
      </c>
    </row>
    <row r="1955" spans="6:7" x14ac:dyDescent="0.3">
      <c r="F1955" s="86" t="s">
        <v>599</v>
      </c>
      <c r="G1955" s="22">
        <v>1383.45</v>
      </c>
    </row>
    <row r="1956" spans="6:7" x14ac:dyDescent="0.3">
      <c r="F1956" s="87" t="s">
        <v>402</v>
      </c>
      <c r="G1956" s="88">
        <v>1383.45</v>
      </c>
    </row>
    <row r="1957" spans="6:7" x14ac:dyDescent="0.3">
      <c r="F1957" s="89" t="s">
        <v>462</v>
      </c>
      <c r="G1957" s="24">
        <v>1032.9100000000001</v>
      </c>
    </row>
    <row r="1958" spans="6:7" x14ac:dyDescent="0.3">
      <c r="F1958" s="89" t="s">
        <v>601</v>
      </c>
      <c r="G1958" s="24">
        <v>258.22000000000003</v>
      </c>
    </row>
    <row r="1959" spans="6:7" x14ac:dyDescent="0.3">
      <c r="F1959" s="89" t="s">
        <v>1042</v>
      </c>
      <c r="G1959" s="24">
        <v>92.32</v>
      </c>
    </row>
    <row r="1960" spans="6:7" x14ac:dyDescent="0.3">
      <c r="F1960" s="86" t="s">
        <v>397</v>
      </c>
      <c r="G1960" s="22">
        <v>1097.22</v>
      </c>
    </row>
    <row r="1961" spans="6:7" x14ac:dyDescent="0.3">
      <c r="F1961" s="87" t="s">
        <v>357</v>
      </c>
      <c r="G1961" s="88">
        <v>1097.22</v>
      </c>
    </row>
    <row r="1962" spans="6:7" x14ac:dyDescent="0.3">
      <c r="F1962" s="89" t="s">
        <v>381</v>
      </c>
      <c r="G1962" s="24">
        <v>1097.22</v>
      </c>
    </row>
    <row r="1963" spans="6:7" x14ac:dyDescent="0.3">
      <c r="F1963" s="86" t="s">
        <v>970</v>
      </c>
      <c r="G1963" s="22">
        <v>7543.65</v>
      </c>
    </row>
    <row r="1964" spans="6:7" x14ac:dyDescent="0.3">
      <c r="F1964" s="87" t="s">
        <v>865</v>
      </c>
      <c r="G1964" s="88">
        <v>7543.65</v>
      </c>
    </row>
    <row r="1965" spans="6:7" x14ac:dyDescent="0.3">
      <c r="F1965" s="89" t="s">
        <v>926</v>
      </c>
      <c r="G1965" s="24">
        <v>4950</v>
      </c>
    </row>
    <row r="1966" spans="6:7" x14ac:dyDescent="0.3">
      <c r="F1966" s="89" t="s">
        <v>1042</v>
      </c>
      <c r="G1966" s="24">
        <v>2593.65</v>
      </c>
    </row>
    <row r="1967" spans="6:7" x14ac:dyDescent="0.3">
      <c r="F1967" s="86" t="s">
        <v>755</v>
      </c>
      <c r="G1967" s="22">
        <v>190.12</v>
      </c>
    </row>
    <row r="1968" spans="6:7" x14ac:dyDescent="0.3">
      <c r="F1968" s="87" t="s">
        <v>489</v>
      </c>
      <c r="G1968" s="88">
        <v>190.12</v>
      </c>
    </row>
    <row r="1969" spans="6:7" x14ac:dyDescent="0.3">
      <c r="F1969" s="89" t="s">
        <v>713</v>
      </c>
      <c r="G1969" s="24">
        <v>190.12</v>
      </c>
    </row>
    <row r="1970" spans="6:7" x14ac:dyDescent="0.3">
      <c r="F1970" s="86" t="s">
        <v>8535</v>
      </c>
      <c r="G1970" s="22">
        <v>32813.199999999997</v>
      </c>
    </row>
    <row r="1971" spans="6:7" x14ac:dyDescent="0.3">
      <c r="F1971" s="87" t="s">
        <v>7701</v>
      </c>
      <c r="G1971" s="88">
        <v>32813.199999999997</v>
      </c>
    </row>
    <row r="1972" spans="6:7" x14ac:dyDescent="0.3">
      <c r="F1972" s="89" t="s">
        <v>7056</v>
      </c>
      <c r="G1972" s="24">
        <v>32813.199999999997</v>
      </c>
    </row>
    <row r="1973" spans="6:7" x14ac:dyDescent="0.3">
      <c r="F1973" s="86" t="s">
        <v>7370</v>
      </c>
      <c r="G1973" s="22">
        <v>2750</v>
      </c>
    </row>
    <row r="1974" spans="6:7" x14ac:dyDescent="0.3">
      <c r="F1974" s="87" t="s">
        <v>1008</v>
      </c>
      <c r="G1974" s="88">
        <v>2750</v>
      </c>
    </row>
    <row r="1975" spans="6:7" x14ac:dyDescent="0.3">
      <c r="F1975" s="89" t="s">
        <v>7056</v>
      </c>
      <c r="G1975" s="24">
        <v>2750</v>
      </c>
    </row>
    <row r="1976" spans="6:7" x14ac:dyDescent="0.3">
      <c r="F1976" s="86" t="s">
        <v>31418</v>
      </c>
      <c r="G1976" s="22">
        <v>180000</v>
      </c>
    </row>
    <row r="1977" spans="6:7" x14ac:dyDescent="0.3">
      <c r="F1977" s="87" t="s">
        <v>1156</v>
      </c>
      <c r="G1977" s="88">
        <v>180000</v>
      </c>
    </row>
    <row r="1978" spans="6:7" x14ac:dyDescent="0.3">
      <c r="F1978" s="89" t="s">
        <v>31033</v>
      </c>
      <c r="G1978" s="24">
        <v>180000</v>
      </c>
    </row>
    <row r="1979" spans="6:7" x14ac:dyDescent="0.3">
      <c r="F1979" s="86" t="s">
        <v>7206</v>
      </c>
      <c r="G1979" s="22">
        <v>13441</v>
      </c>
    </row>
    <row r="1980" spans="6:7" x14ac:dyDescent="0.3">
      <c r="F1980" s="87" t="s">
        <v>1014</v>
      </c>
      <c r="G1980" s="88">
        <v>13441</v>
      </c>
    </row>
    <row r="1981" spans="6:7" x14ac:dyDescent="0.3">
      <c r="F1981" s="89" t="s">
        <v>7056</v>
      </c>
      <c r="G1981" s="24">
        <v>13441</v>
      </c>
    </row>
    <row r="1982" spans="6:7" x14ac:dyDescent="0.3">
      <c r="F1982" s="86" t="s">
        <v>6810</v>
      </c>
      <c r="G1982" s="22">
        <v>88.87</v>
      </c>
    </row>
    <row r="1983" spans="6:7" x14ac:dyDescent="0.3">
      <c r="F1983" s="87" t="s">
        <v>1014</v>
      </c>
      <c r="G1983" s="88">
        <v>88.87</v>
      </c>
    </row>
    <row r="1984" spans="6:7" x14ac:dyDescent="0.3">
      <c r="F1984" s="89" t="s">
        <v>2455</v>
      </c>
      <c r="G1984" s="24">
        <v>88.87</v>
      </c>
    </row>
    <row r="1985" spans="6:7" x14ac:dyDescent="0.3">
      <c r="F1985" s="86" t="s">
        <v>30273</v>
      </c>
      <c r="G1985" s="22">
        <v>96775.99</v>
      </c>
    </row>
    <row r="1986" spans="6:7" x14ac:dyDescent="0.3">
      <c r="F1986" s="87" t="s">
        <v>471</v>
      </c>
      <c r="G1986" s="88">
        <v>96775.99</v>
      </c>
    </row>
    <row r="1987" spans="6:7" x14ac:dyDescent="0.3">
      <c r="F1987" s="89" t="s">
        <v>28207</v>
      </c>
      <c r="G1987" s="24">
        <v>41024.620000000003</v>
      </c>
    </row>
    <row r="1988" spans="6:7" x14ac:dyDescent="0.3">
      <c r="F1988" s="89" t="s">
        <v>31033</v>
      </c>
      <c r="G1988" s="24">
        <v>55751.37</v>
      </c>
    </row>
    <row r="1989" spans="6:7" x14ac:dyDescent="0.3">
      <c r="F1989" s="86" t="s">
        <v>145</v>
      </c>
      <c r="G1989" s="22">
        <v>12911.42</v>
      </c>
    </row>
    <row r="1990" spans="6:7" x14ac:dyDescent="0.3">
      <c r="F1990" s="87" t="s">
        <v>34</v>
      </c>
      <c r="G1990" s="88">
        <v>12911.42</v>
      </c>
    </row>
    <row r="1991" spans="6:7" x14ac:dyDescent="0.3">
      <c r="F1991" s="89" t="s">
        <v>130</v>
      </c>
      <c r="G1991" s="24">
        <v>12911.42</v>
      </c>
    </row>
    <row r="1992" spans="6:7" x14ac:dyDescent="0.3">
      <c r="F1992" s="86" t="s">
        <v>21155</v>
      </c>
      <c r="G1992" s="22">
        <v>21640.809999999998</v>
      </c>
    </row>
    <row r="1993" spans="6:7" x14ac:dyDescent="0.3">
      <c r="F1993" s="87" t="s">
        <v>625</v>
      </c>
      <c r="G1993" s="88">
        <v>21640.809999999998</v>
      </c>
    </row>
    <row r="1994" spans="6:7" x14ac:dyDescent="0.3">
      <c r="F1994" s="89" t="s">
        <v>19406</v>
      </c>
      <c r="G1994" s="24">
        <v>4545.8</v>
      </c>
    </row>
    <row r="1995" spans="6:7" x14ac:dyDescent="0.3">
      <c r="F1995" s="89" t="s">
        <v>22034</v>
      </c>
      <c r="G1995" s="24">
        <v>17095.009999999998</v>
      </c>
    </row>
    <row r="1996" spans="6:7" x14ac:dyDescent="0.3">
      <c r="F1996" s="86" t="s">
        <v>4786</v>
      </c>
      <c r="G1996" s="22">
        <v>133171.14000000001</v>
      </c>
    </row>
    <row r="1997" spans="6:7" x14ac:dyDescent="0.3">
      <c r="F1997" s="87" t="s">
        <v>3439</v>
      </c>
      <c r="G1997" s="88">
        <v>13621.759999999998</v>
      </c>
    </row>
    <row r="1998" spans="6:7" x14ac:dyDescent="0.3">
      <c r="F1998" s="89" t="s">
        <v>13473</v>
      </c>
      <c r="G1998" s="24">
        <v>13621.759999999998</v>
      </c>
    </row>
    <row r="1999" spans="6:7" x14ac:dyDescent="0.3">
      <c r="F1999" s="87" t="s">
        <v>625</v>
      </c>
      <c r="G1999" s="88">
        <v>51052.41</v>
      </c>
    </row>
    <row r="2000" spans="6:7" x14ac:dyDescent="0.3">
      <c r="F2000" s="89" t="s">
        <v>2455</v>
      </c>
      <c r="G2000" s="24">
        <v>1457.41</v>
      </c>
    </row>
    <row r="2001" spans="6:7" x14ac:dyDescent="0.3">
      <c r="F2001" s="89" t="s">
        <v>7056</v>
      </c>
      <c r="G2001" s="24">
        <v>45330.64</v>
      </c>
    </row>
    <row r="2002" spans="6:7" x14ac:dyDescent="0.3">
      <c r="F2002" s="89" t="s">
        <v>10666</v>
      </c>
      <c r="G2002" s="24">
        <v>1171.6099999999999</v>
      </c>
    </row>
    <row r="2003" spans="6:7" x14ac:dyDescent="0.3">
      <c r="F2003" s="89" t="s">
        <v>13473</v>
      </c>
      <c r="G2003" s="24">
        <v>3092.75</v>
      </c>
    </row>
    <row r="2004" spans="6:7" x14ac:dyDescent="0.3">
      <c r="F2004" s="87" t="s">
        <v>920</v>
      </c>
      <c r="G2004" s="88">
        <v>15447.1</v>
      </c>
    </row>
    <row r="2005" spans="6:7" x14ac:dyDescent="0.3">
      <c r="F2005" s="89" t="s">
        <v>7056</v>
      </c>
      <c r="G2005" s="24">
        <v>7968.58</v>
      </c>
    </row>
    <row r="2006" spans="6:7" x14ac:dyDescent="0.3">
      <c r="F2006" s="89" t="s">
        <v>10666</v>
      </c>
      <c r="G2006" s="24">
        <v>7478.52</v>
      </c>
    </row>
    <row r="2007" spans="6:7" x14ac:dyDescent="0.3">
      <c r="F2007" s="87" t="s">
        <v>1014</v>
      </c>
      <c r="G2007" s="88">
        <v>15703.960000000001</v>
      </c>
    </row>
    <row r="2008" spans="6:7" x14ac:dyDescent="0.3">
      <c r="F2008" s="89" t="s">
        <v>2455</v>
      </c>
      <c r="G2008" s="24">
        <v>15703.960000000001</v>
      </c>
    </row>
    <row r="2009" spans="6:7" x14ac:dyDescent="0.3">
      <c r="F2009" s="87" t="s">
        <v>1008</v>
      </c>
      <c r="G2009" s="88">
        <v>36143.040000000001</v>
      </c>
    </row>
    <row r="2010" spans="6:7" x14ac:dyDescent="0.3">
      <c r="F2010" s="89" t="s">
        <v>2455</v>
      </c>
      <c r="G2010" s="24">
        <v>215.57</v>
      </c>
    </row>
    <row r="2011" spans="6:7" x14ac:dyDescent="0.3">
      <c r="F2011" s="89" t="s">
        <v>7056</v>
      </c>
      <c r="G2011" s="24">
        <v>367.76</v>
      </c>
    </row>
    <row r="2012" spans="6:7" x14ac:dyDescent="0.3">
      <c r="F2012" s="89" t="s">
        <v>10666</v>
      </c>
      <c r="G2012" s="24">
        <v>35559.71</v>
      </c>
    </row>
    <row r="2013" spans="6:7" x14ac:dyDescent="0.3">
      <c r="F2013" s="87" t="s">
        <v>1061</v>
      </c>
      <c r="G2013" s="88">
        <v>1202.8699999999999</v>
      </c>
    </row>
    <row r="2014" spans="6:7" x14ac:dyDescent="0.3">
      <c r="F2014" s="89" t="s">
        <v>7056</v>
      </c>
      <c r="G2014" s="24">
        <v>1202.8699999999999</v>
      </c>
    </row>
    <row r="2015" spans="6:7" x14ac:dyDescent="0.3">
      <c r="F2015" s="86" t="s">
        <v>9370</v>
      </c>
      <c r="G2015" s="22">
        <v>222939.24</v>
      </c>
    </row>
    <row r="2016" spans="6:7" x14ac:dyDescent="0.3">
      <c r="F2016" s="87" t="s">
        <v>625</v>
      </c>
      <c r="G2016" s="88">
        <v>10533.86</v>
      </c>
    </row>
    <row r="2017" spans="6:7" x14ac:dyDescent="0.3">
      <c r="F2017" s="89" t="s">
        <v>7056</v>
      </c>
      <c r="G2017" s="24">
        <v>3000</v>
      </c>
    </row>
    <row r="2018" spans="6:7" x14ac:dyDescent="0.3">
      <c r="F2018" s="89" t="s">
        <v>10666</v>
      </c>
      <c r="G2018" s="24">
        <v>6033.8600000000006</v>
      </c>
    </row>
    <row r="2019" spans="6:7" x14ac:dyDescent="0.3">
      <c r="F2019" s="89" t="s">
        <v>13473</v>
      </c>
      <c r="G2019" s="24">
        <v>1500</v>
      </c>
    </row>
    <row r="2020" spans="6:7" x14ac:dyDescent="0.3">
      <c r="F2020" s="87" t="s">
        <v>920</v>
      </c>
      <c r="G2020" s="88">
        <v>212405.37999999998</v>
      </c>
    </row>
    <row r="2021" spans="6:7" x14ac:dyDescent="0.3">
      <c r="F2021" s="89" t="s">
        <v>13473</v>
      </c>
      <c r="G2021" s="24">
        <v>204784.69999999998</v>
      </c>
    </row>
    <row r="2022" spans="6:7" x14ac:dyDescent="0.3">
      <c r="F2022" s="89" t="s">
        <v>16960</v>
      </c>
      <c r="G2022" s="24">
        <v>7620.68</v>
      </c>
    </row>
    <row r="2023" spans="6:7" x14ac:dyDescent="0.3">
      <c r="F2023" s="86" t="s">
        <v>3964</v>
      </c>
      <c r="G2023" s="22">
        <v>500680758.35000002</v>
      </c>
    </row>
    <row r="2024" spans="6:7" x14ac:dyDescent="0.3">
      <c r="F2024" s="87" t="s">
        <v>10982</v>
      </c>
      <c r="G2024" s="88">
        <v>1029225.1199999999</v>
      </c>
    </row>
    <row r="2025" spans="6:7" x14ac:dyDescent="0.3">
      <c r="F2025" s="89" t="s">
        <v>13473</v>
      </c>
      <c r="G2025" s="24">
        <v>875878.91999999993</v>
      </c>
    </row>
    <row r="2026" spans="6:7" x14ac:dyDescent="0.3">
      <c r="F2026" s="89" t="s">
        <v>16960</v>
      </c>
      <c r="G2026" s="24">
        <v>153346.19999999998</v>
      </c>
    </row>
    <row r="2027" spans="6:7" x14ac:dyDescent="0.3">
      <c r="F2027" s="87" t="s">
        <v>4067</v>
      </c>
      <c r="G2027" s="88">
        <v>45070.71</v>
      </c>
    </row>
    <row r="2028" spans="6:7" x14ac:dyDescent="0.3">
      <c r="F2028" s="89" t="s">
        <v>2455</v>
      </c>
      <c r="G2028" s="24">
        <v>2371.1</v>
      </c>
    </row>
    <row r="2029" spans="6:7" x14ac:dyDescent="0.3">
      <c r="F2029" s="89" t="s">
        <v>13473</v>
      </c>
      <c r="G2029" s="24">
        <v>17502.25</v>
      </c>
    </row>
    <row r="2030" spans="6:7" x14ac:dyDescent="0.3">
      <c r="F2030" s="89" t="s">
        <v>16960</v>
      </c>
      <c r="G2030" s="24">
        <v>25197.360000000001</v>
      </c>
    </row>
    <row r="2031" spans="6:7" x14ac:dyDescent="0.3">
      <c r="F2031" s="87" t="s">
        <v>3439</v>
      </c>
      <c r="G2031" s="88">
        <v>60466.95</v>
      </c>
    </row>
    <row r="2032" spans="6:7" x14ac:dyDescent="0.3">
      <c r="F2032" s="89" t="s">
        <v>7056</v>
      </c>
      <c r="G2032" s="24">
        <v>1343.04</v>
      </c>
    </row>
    <row r="2033" spans="6:7" x14ac:dyDescent="0.3">
      <c r="F2033" s="89" t="s">
        <v>13473</v>
      </c>
      <c r="G2033" s="24">
        <v>22568.77</v>
      </c>
    </row>
    <row r="2034" spans="6:7" x14ac:dyDescent="0.3">
      <c r="F2034" s="89" t="s">
        <v>16960</v>
      </c>
      <c r="G2034" s="24">
        <v>36555.14</v>
      </c>
    </row>
    <row r="2035" spans="6:7" x14ac:dyDescent="0.3">
      <c r="F2035" s="87" t="s">
        <v>625</v>
      </c>
      <c r="G2035" s="88">
        <v>206266.64</v>
      </c>
    </row>
    <row r="2036" spans="6:7" x14ac:dyDescent="0.3">
      <c r="F2036" s="89" t="s">
        <v>2455</v>
      </c>
      <c r="G2036" s="24">
        <v>13035.17</v>
      </c>
    </row>
    <row r="2037" spans="6:7" x14ac:dyDescent="0.3">
      <c r="F2037" s="89" t="s">
        <v>7056</v>
      </c>
      <c r="G2037" s="24">
        <v>9054.8799999999992</v>
      </c>
    </row>
    <row r="2038" spans="6:7" x14ac:dyDescent="0.3">
      <c r="F2038" s="89" t="s">
        <v>10666</v>
      </c>
      <c r="G2038" s="24">
        <v>636.46</v>
      </c>
    </row>
    <row r="2039" spans="6:7" x14ac:dyDescent="0.3">
      <c r="F2039" s="89" t="s">
        <v>13473</v>
      </c>
      <c r="G2039" s="24">
        <v>122504.55000000002</v>
      </c>
    </row>
    <row r="2040" spans="6:7" x14ac:dyDescent="0.3">
      <c r="F2040" s="89" t="s">
        <v>16960</v>
      </c>
      <c r="G2040" s="24">
        <v>61035.58</v>
      </c>
    </row>
    <row r="2041" spans="6:7" x14ac:dyDescent="0.3">
      <c r="F2041" s="87" t="s">
        <v>920</v>
      </c>
      <c r="G2041" s="88">
        <v>12187726.090000002</v>
      </c>
    </row>
    <row r="2042" spans="6:7" x14ac:dyDescent="0.3">
      <c r="F2042" s="89" t="s">
        <v>2455</v>
      </c>
      <c r="G2042" s="24">
        <v>1953356.1500000001</v>
      </c>
    </row>
    <row r="2043" spans="6:7" x14ac:dyDescent="0.3">
      <c r="F2043" s="89" t="s">
        <v>7056</v>
      </c>
      <c r="G2043" s="24">
        <v>5634486.8300000001</v>
      </c>
    </row>
    <row r="2044" spans="6:7" x14ac:dyDescent="0.3">
      <c r="F2044" s="89" t="s">
        <v>10666</v>
      </c>
      <c r="G2044" s="24">
        <v>574386.4800000001</v>
      </c>
    </row>
    <row r="2045" spans="6:7" x14ac:dyDescent="0.3">
      <c r="F2045" s="89" t="s">
        <v>13473</v>
      </c>
      <c r="G2045" s="24">
        <v>2243287.8199999998</v>
      </c>
    </row>
    <row r="2046" spans="6:7" x14ac:dyDescent="0.3">
      <c r="F2046" s="89" t="s">
        <v>16960</v>
      </c>
      <c r="G2046" s="24">
        <v>1782208.81</v>
      </c>
    </row>
    <row r="2047" spans="6:7" x14ac:dyDescent="0.3">
      <c r="F2047" s="87" t="s">
        <v>1110</v>
      </c>
      <c r="G2047" s="88">
        <v>162955.41999999998</v>
      </c>
    </row>
    <row r="2048" spans="6:7" x14ac:dyDescent="0.3">
      <c r="F2048" s="89" t="s">
        <v>16960</v>
      </c>
      <c r="G2048" s="24">
        <v>162955.41999999998</v>
      </c>
    </row>
    <row r="2049" spans="6:7" x14ac:dyDescent="0.3">
      <c r="F2049" s="87" t="s">
        <v>4387</v>
      </c>
      <c r="G2049" s="88">
        <v>200857.68</v>
      </c>
    </row>
    <row r="2050" spans="6:7" x14ac:dyDescent="0.3">
      <c r="F2050" s="89" t="s">
        <v>2455</v>
      </c>
      <c r="G2050" s="24">
        <v>150479.12</v>
      </c>
    </row>
    <row r="2051" spans="6:7" x14ac:dyDescent="0.3">
      <c r="F2051" s="89" t="s">
        <v>7056</v>
      </c>
      <c r="G2051" s="24">
        <v>49020.92</v>
      </c>
    </row>
    <row r="2052" spans="6:7" x14ac:dyDescent="0.3">
      <c r="F2052" s="89" t="s">
        <v>10666</v>
      </c>
      <c r="G2052" s="24">
        <v>1128.6300000000001</v>
      </c>
    </row>
    <row r="2053" spans="6:7" x14ac:dyDescent="0.3">
      <c r="F2053" s="89" t="s">
        <v>13473</v>
      </c>
      <c r="G2053" s="24">
        <v>229.01</v>
      </c>
    </row>
    <row r="2054" spans="6:7" x14ac:dyDescent="0.3">
      <c r="F2054" s="87" t="s">
        <v>1008</v>
      </c>
      <c r="G2054" s="88">
        <v>9135.6299999999992</v>
      </c>
    </row>
    <row r="2055" spans="6:7" x14ac:dyDescent="0.3">
      <c r="F2055" s="89" t="s">
        <v>7056</v>
      </c>
      <c r="G2055" s="24">
        <v>9135.6299999999992</v>
      </c>
    </row>
    <row r="2056" spans="6:7" x14ac:dyDescent="0.3">
      <c r="F2056" s="87" t="s">
        <v>4086</v>
      </c>
      <c r="G2056" s="88">
        <v>790313.49</v>
      </c>
    </row>
    <row r="2057" spans="6:7" x14ac:dyDescent="0.3">
      <c r="F2057" s="89" t="s">
        <v>2455</v>
      </c>
      <c r="G2057" s="24">
        <v>273365.57</v>
      </c>
    </row>
    <row r="2058" spans="6:7" x14ac:dyDescent="0.3">
      <c r="F2058" s="89" t="s">
        <v>7056</v>
      </c>
      <c r="G2058" s="24">
        <v>458415.04</v>
      </c>
    </row>
    <row r="2059" spans="6:7" x14ac:dyDescent="0.3">
      <c r="F2059" s="89" t="s">
        <v>10666</v>
      </c>
      <c r="G2059" s="24">
        <v>58532.88</v>
      </c>
    </row>
    <row r="2060" spans="6:7" x14ac:dyDescent="0.3">
      <c r="F2060" s="87" t="s">
        <v>5615</v>
      </c>
      <c r="G2060" s="88">
        <v>499826.68999999994</v>
      </c>
    </row>
    <row r="2061" spans="6:7" x14ac:dyDescent="0.3">
      <c r="F2061" s="89" t="s">
        <v>10666</v>
      </c>
      <c r="G2061" s="24">
        <v>426488.76999999996</v>
      </c>
    </row>
    <row r="2062" spans="6:7" x14ac:dyDescent="0.3">
      <c r="F2062" s="89" t="s">
        <v>16960</v>
      </c>
      <c r="G2062" s="24">
        <v>73337.919999999998</v>
      </c>
    </row>
    <row r="2063" spans="6:7" x14ac:dyDescent="0.3">
      <c r="F2063" s="87" t="s">
        <v>3403</v>
      </c>
      <c r="G2063" s="88">
        <v>3485590.8499999996</v>
      </c>
    </row>
    <row r="2064" spans="6:7" x14ac:dyDescent="0.3">
      <c r="F2064" s="89" t="s">
        <v>2455</v>
      </c>
      <c r="G2064" s="24">
        <v>284065.7</v>
      </c>
    </row>
    <row r="2065" spans="6:7" x14ac:dyDescent="0.3">
      <c r="F2065" s="89" t="s">
        <v>7056</v>
      </c>
      <c r="G2065" s="24">
        <v>253232.43</v>
      </c>
    </row>
    <row r="2066" spans="6:7" x14ac:dyDescent="0.3">
      <c r="F2066" s="89" t="s">
        <v>10666</v>
      </c>
      <c r="G2066" s="24">
        <v>273378.51</v>
      </c>
    </row>
    <row r="2067" spans="6:7" x14ac:dyDescent="0.3">
      <c r="F2067" s="89" t="s">
        <v>13473</v>
      </c>
      <c r="G2067" s="24">
        <v>1056461.8800000001</v>
      </c>
    </row>
    <row r="2068" spans="6:7" x14ac:dyDescent="0.3">
      <c r="F2068" s="89" t="s">
        <v>16960</v>
      </c>
      <c r="G2068" s="24">
        <v>1618452.3299999998</v>
      </c>
    </row>
    <row r="2069" spans="6:7" x14ac:dyDescent="0.3">
      <c r="F2069" s="87" t="s">
        <v>1061</v>
      </c>
      <c r="G2069" s="88">
        <v>793.66</v>
      </c>
    </row>
    <row r="2070" spans="6:7" x14ac:dyDescent="0.3">
      <c r="F2070" s="89" t="s">
        <v>7056</v>
      </c>
      <c r="G2070" s="24">
        <v>48.63</v>
      </c>
    </row>
    <row r="2071" spans="6:7" x14ac:dyDescent="0.3">
      <c r="F2071" s="89" t="s">
        <v>16960</v>
      </c>
      <c r="G2071" s="24">
        <v>745.03</v>
      </c>
    </row>
    <row r="2072" spans="6:7" x14ac:dyDescent="0.3">
      <c r="F2072" s="90" t="s">
        <v>3962</v>
      </c>
      <c r="G2072" s="42">
        <v>482002529.41999996</v>
      </c>
    </row>
    <row r="2073" spans="6:7" x14ac:dyDescent="0.3">
      <c r="F2073" s="89" t="s">
        <v>2455</v>
      </c>
      <c r="G2073" s="24">
        <v>143391170.53999999</v>
      </c>
    </row>
    <row r="2074" spans="6:7" x14ac:dyDescent="0.3">
      <c r="F2074" s="89" t="s">
        <v>7056</v>
      </c>
      <c r="G2074" s="24">
        <v>90923097.859999999</v>
      </c>
    </row>
    <row r="2075" spans="6:7" x14ac:dyDescent="0.3">
      <c r="F2075" s="89" t="s">
        <v>10666</v>
      </c>
      <c r="G2075" s="24">
        <v>92198096.150000006</v>
      </c>
    </row>
    <row r="2076" spans="6:7" x14ac:dyDescent="0.3">
      <c r="F2076" s="89" t="s">
        <v>13473</v>
      </c>
      <c r="G2076" s="24">
        <v>1936885.17</v>
      </c>
    </row>
    <row r="2077" spans="6:7" x14ac:dyDescent="0.3">
      <c r="F2077" s="89" t="s">
        <v>16960</v>
      </c>
      <c r="G2077" s="24">
        <v>153553279.70000002</v>
      </c>
    </row>
    <row r="2078" spans="6:7" x14ac:dyDescent="0.3">
      <c r="F2078" s="86" t="s">
        <v>18020</v>
      </c>
      <c r="G2078" s="22">
        <v>323862.98</v>
      </c>
    </row>
    <row r="2079" spans="6:7" x14ac:dyDescent="0.3">
      <c r="F2079" s="87" t="s">
        <v>920</v>
      </c>
      <c r="G2079" s="88">
        <v>21671.03</v>
      </c>
    </row>
    <row r="2080" spans="6:7" x14ac:dyDescent="0.3">
      <c r="F2080" s="89" t="s">
        <v>16960</v>
      </c>
      <c r="G2080" s="24">
        <v>21671.03</v>
      </c>
    </row>
    <row r="2081" spans="6:7" x14ac:dyDescent="0.3">
      <c r="F2081" s="87" t="s">
        <v>3403</v>
      </c>
      <c r="G2081" s="88">
        <v>302191.95</v>
      </c>
    </row>
    <row r="2082" spans="6:7" x14ac:dyDescent="0.3">
      <c r="F2082" s="89" t="s">
        <v>19406</v>
      </c>
      <c r="G2082" s="24">
        <v>302191.95</v>
      </c>
    </row>
    <row r="2083" spans="6:7" x14ac:dyDescent="0.3">
      <c r="F2083" s="86" t="s">
        <v>19875</v>
      </c>
      <c r="G2083" s="22">
        <v>7430129.3499999996</v>
      </c>
    </row>
    <row r="2084" spans="6:7" x14ac:dyDescent="0.3">
      <c r="F2084" s="87" t="s">
        <v>3439</v>
      </c>
      <c r="G2084" s="88">
        <v>14537.839999999998</v>
      </c>
    </row>
    <row r="2085" spans="6:7" x14ac:dyDescent="0.3">
      <c r="F2085" s="89" t="s">
        <v>19406</v>
      </c>
      <c r="G2085" s="24">
        <v>14537.839999999998</v>
      </c>
    </row>
    <row r="2086" spans="6:7" x14ac:dyDescent="0.3">
      <c r="F2086" s="87" t="s">
        <v>1239</v>
      </c>
      <c r="G2086" s="88">
        <v>2330526.84</v>
      </c>
    </row>
    <row r="2087" spans="6:7" x14ac:dyDescent="0.3">
      <c r="F2087" s="89" t="s">
        <v>31033</v>
      </c>
      <c r="G2087" s="24">
        <v>2330526.84</v>
      </c>
    </row>
    <row r="2088" spans="6:7" x14ac:dyDescent="0.3">
      <c r="F2088" s="87" t="s">
        <v>625</v>
      </c>
      <c r="G2088" s="88">
        <v>57837.84</v>
      </c>
    </row>
    <row r="2089" spans="6:7" x14ac:dyDescent="0.3">
      <c r="F2089" s="89" t="s">
        <v>19406</v>
      </c>
      <c r="G2089" s="24">
        <v>57837.84</v>
      </c>
    </row>
    <row r="2090" spans="6:7" x14ac:dyDescent="0.3">
      <c r="F2090" s="87" t="s">
        <v>920</v>
      </c>
      <c r="G2090" s="88">
        <v>171787.58000000002</v>
      </c>
    </row>
    <row r="2091" spans="6:7" x14ac:dyDescent="0.3">
      <c r="F2091" s="89" t="s">
        <v>19406</v>
      </c>
      <c r="G2091" s="24">
        <v>152934.93</v>
      </c>
    </row>
    <row r="2092" spans="6:7" x14ac:dyDescent="0.3">
      <c r="F2092" s="89" t="s">
        <v>22034</v>
      </c>
      <c r="G2092" s="24">
        <v>5067.42</v>
      </c>
    </row>
    <row r="2093" spans="6:7" x14ac:dyDescent="0.3">
      <c r="F2093" s="89" t="s">
        <v>28207</v>
      </c>
      <c r="G2093" s="24">
        <v>13785.23</v>
      </c>
    </row>
    <row r="2094" spans="6:7" x14ac:dyDescent="0.3">
      <c r="F2094" s="90" t="s">
        <v>1110</v>
      </c>
      <c r="G2094" s="42">
        <v>3850826.83</v>
      </c>
    </row>
    <row r="2095" spans="6:7" x14ac:dyDescent="0.3">
      <c r="F2095" s="91" t="s">
        <v>19406</v>
      </c>
      <c r="G2095" s="32">
        <v>472827.08999999997</v>
      </c>
    </row>
    <row r="2096" spans="6:7" x14ac:dyDescent="0.3">
      <c r="F2096" s="91" t="s">
        <v>22034</v>
      </c>
      <c r="G2096" s="32">
        <v>2706857.29</v>
      </c>
    </row>
    <row r="2097" spans="6:7" x14ac:dyDescent="0.3">
      <c r="F2097" s="91" t="s">
        <v>24865</v>
      </c>
      <c r="G2097" s="32">
        <v>95624.84</v>
      </c>
    </row>
    <row r="2098" spans="6:7" x14ac:dyDescent="0.3">
      <c r="F2098" s="91" t="s">
        <v>31033</v>
      </c>
      <c r="G2098" s="32">
        <v>575517.6100000001</v>
      </c>
    </row>
    <row r="2099" spans="6:7" x14ac:dyDescent="0.3">
      <c r="F2099" s="87" t="s">
        <v>32141</v>
      </c>
      <c r="G2099" s="88">
        <v>1004177.93</v>
      </c>
    </row>
    <row r="2100" spans="6:7" x14ac:dyDescent="0.3">
      <c r="F2100" s="89" t="s">
        <v>31033</v>
      </c>
      <c r="G2100" s="24">
        <v>1004177.93</v>
      </c>
    </row>
    <row r="2101" spans="6:7" x14ac:dyDescent="0.3">
      <c r="F2101" s="87" t="s">
        <v>1061</v>
      </c>
      <c r="G2101" s="88">
        <v>434.48999999999995</v>
      </c>
    </row>
    <row r="2102" spans="6:7" x14ac:dyDescent="0.3">
      <c r="F2102" s="89" t="s">
        <v>19406</v>
      </c>
      <c r="G2102" s="24">
        <v>434.48999999999995</v>
      </c>
    </row>
    <row r="2103" spans="6:7" x14ac:dyDescent="0.3">
      <c r="F2103" s="86" t="s">
        <v>28421</v>
      </c>
      <c r="G2103" s="22">
        <v>48</v>
      </c>
    </row>
    <row r="2104" spans="6:7" x14ac:dyDescent="0.3">
      <c r="F2104" s="87" t="s">
        <v>4067</v>
      </c>
      <c r="G2104" s="88">
        <v>48</v>
      </c>
    </row>
    <row r="2105" spans="6:7" x14ac:dyDescent="0.3">
      <c r="F2105" s="89" t="s">
        <v>28207</v>
      </c>
      <c r="G2105" s="24">
        <v>48</v>
      </c>
    </row>
    <row r="2106" spans="6:7" x14ac:dyDescent="0.3">
      <c r="F2106" s="86" t="s">
        <v>829</v>
      </c>
      <c r="G2106" s="22">
        <v>109.23</v>
      </c>
    </row>
    <row r="2107" spans="6:7" x14ac:dyDescent="0.3">
      <c r="F2107" s="87" t="s">
        <v>357</v>
      </c>
      <c r="G2107" s="88">
        <v>109.23</v>
      </c>
    </row>
    <row r="2108" spans="6:7" x14ac:dyDescent="0.3">
      <c r="F2108" s="89" t="s">
        <v>807</v>
      </c>
      <c r="G2108" s="24">
        <v>109.23</v>
      </c>
    </row>
    <row r="2109" spans="6:7" x14ac:dyDescent="0.3">
      <c r="F2109" s="86" t="s">
        <v>28222</v>
      </c>
      <c r="G2109" s="22">
        <v>1983.44</v>
      </c>
    </row>
    <row r="2110" spans="6:7" x14ac:dyDescent="0.3">
      <c r="F2110" s="87" t="s">
        <v>1239</v>
      </c>
      <c r="G2110" s="88">
        <v>1983.44</v>
      </c>
    </row>
    <row r="2111" spans="6:7" x14ac:dyDescent="0.3">
      <c r="F2111" s="89" t="s">
        <v>28207</v>
      </c>
      <c r="G2111" s="24">
        <v>1983.44</v>
      </c>
    </row>
    <row r="2112" spans="6:7" x14ac:dyDescent="0.3">
      <c r="F2112" s="86" t="s">
        <v>25010</v>
      </c>
      <c r="G2112" s="22">
        <v>5</v>
      </c>
    </row>
    <row r="2113" spans="6:7" x14ac:dyDescent="0.3">
      <c r="F2113" s="87" t="s">
        <v>2247</v>
      </c>
      <c r="G2113" s="88">
        <v>5</v>
      </c>
    </row>
    <row r="2114" spans="6:7" x14ac:dyDescent="0.3">
      <c r="F2114" s="89" t="s">
        <v>24865</v>
      </c>
      <c r="G2114" s="24">
        <v>5</v>
      </c>
    </row>
    <row r="2115" spans="6:7" x14ac:dyDescent="0.3">
      <c r="F2115" s="86" t="s">
        <v>29005</v>
      </c>
      <c r="G2115" s="22">
        <v>41647.760000000002</v>
      </c>
    </row>
    <row r="2116" spans="6:7" x14ac:dyDescent="0.3">
      <c r="F2116" s="87" t="s">
        <v>4067</v>
      </c>
      <c r="G2116" s="88">
        <v>41647.760000000002</v>
      </c>
    </row>
    <row r="2117" spans="6:7" x14ac:dyDescent="0.3">
      <c r="F2117" s="89" t="s">
        <v>28207</v>
      </c>
      <c r="G2117" s="24">
        <v>41647.760000000002</v>
      </c>
    </row>
    <row r="2118" spans="6:7" x14ac:dyDescent="0.3">
      <c r="F2118" s="86" t="s">
        <v>31229</v>
      </c>
      <c r="G2118" s="22">
        <v>3218.75</v>
      </c>
    </row>
    <row r="2119" spans="6:7" x14ac:dyDescent="0.3">
      <c r="F2119" s="87" t="s">
        <v>1008</v>
      </c>
      <c r="G2119" s="88">
        <v>3218.75</v>
      </c>
    </row>
    <row r="2120" spans="6:7" x14ac:dyDescent="0.3">
      <c r="F2120" s="89" t="s">
        <v>31033</v>
      </c>
      <c r="G2120" s="24">
        <v>3218.75</v>
      </c>
    </row>
    <row r="2121" spans="6:7" x14ac:dyDescent="0.3">
      <c r="F2121" s="86" t="s">
        <v>24846</v>
      </c>
      <c r="G2121" s="22">
        <v>10404.030000000001</v>
      </c>
    </row>
    <row r="2122" spans="6:7" x14ac:dyDescent="0.3">
      <c r="F2122" s="87" t="s">
        <v>1185</v>
      </c>
      <c r="G2122" s="88">
        <v>10404.030000000001</v>
      </c>
    </row>
    <row r="2123" spans="6:7" x14ac:dyDescent="0.3">
      <c r="F2123" s="89" t="s">
        <v>22034</v>
      </c>
      <c r="G2123" s="24">
        <v>10404.030000000001</v>
      </c>
    </row>
    <row r="2124" spans="6:7" x14ac:dyDescent="0.3">
      <c r="F2124" s="86" t="s">
        <v>32928</v>
      </c>
      <c r="G2124" s="22">
        <v>57.5</v>
      </c>
    </row>
    <row r="2125" spans="6:7" x14ac:dyDescent="0.3">
      <c r="F2125" s="87" t="s">
        <v>1014</v>
      </c>
      <c r="G2125" s="88">
        <v>57.5</v>
      </c>
    </row>
    <row r="2126" spans="6:7" x14ac:dyDescent="0.3">
      <c r="F2126" s="89" t="s">
        <v>31033</v>
      </c>
      <c r="G2126" s="24">
        <v>57.5</v>
      </c>
    </row>
    <row r="2127" spans="6:7" x14ac:dyDescent="0.3">
      <c r="F2127" s="86" t="s">
        <v>34896</v>
      </c>
      <c r="G2127" s="22">
        <v>106.61</v>
      </c>
    </row>
    <row r="2128" spans="6:7" x14ac:dyDescent="0.3">
      <c r="F2128" s="87" t="s">
        <v>1110</v>
      </c>
      <c r="G2128" s="88">
        <v>106.61</v>
      </c>
    </row>
    <row r="2129" spans="6:7" x14ac:dyDescent="0.3">
      <c r="F2129" s="89" t="s">
        <v>31033</v>
      </c>
      <c r="G2129" s="24">
        <v>106.61</v>
      </c>
    </row>
    <row r="2130" spans="6:7" x14ac:dyDescent="0.3">
      <c r="F2130" s="86" t="s">
        <v>3561</v>
      </c>
      <c r="G2130" s="22">
        <v>19560</v>
      </c>
    </row>
    <row r="2131" spans="6:7" x14ac:dyDescent="0.3">
      <c r="F2131" s="87" t="s">
        <v>1061</v>
      </c>
      <c r="G2131" s="88">
        <v>19560</v>
      </c>
    </row>
    <row r="2132" spans="6:7" x14ac:dyDescent="0.3">
      <c r="F2132" s="89" t="s">
        <v>2455</v>
      </c>
      <c r="G2132" s="24">
        <v>19560</v>
      </c>
    </row>
    <row r="2133" spans="6:7" x14ac:dyDescent="0.3">
      <c r="F2133" s="86" t="s">
        <v>31776</v>
      </c>
      <c r="G2133" s="22">
        <v>23316.77</v>
      </c>
    </row>
    <row r="2134" spans="6:7" x14ac:dyDescent="0.3">
      <c r="F2134" s="87" t="s">
        <v>19530</v>
      </c>
      <c r="G2134" s="88">
        <v>23316.77</v>
      </c>
    </row>
    <row r="2135" spans="6:7" x14ac:dyDescent="0.3">
      <c r="F2135" s="89" t="s">
        <v>31033</v>
      </c>
      <c r="G2135" s="24">
        <v>23316.77</v>
      </c>
    </row>
    <row r="2136" spans="6:7" x14ac:dyDescent="0.3">
      <c r="F2136" s="86" t="s">
        <v>386</v>
      </c>
      <c r="G2136" s="22">
        <v>652403.32000000007</v>
      </c>
    </row>
    <row r="2137" spans="6:7" x14ac:dyDescent="0.3">
      <c r="F2137" s="87" t="s">
        <v>34</v>
      </c>
      <c r="G2137" s="88">
        <v>652403.32000000007</v>
      </c>
    </row>
    <row r="2138" spans="6:7" x14ac:dyDescent="0.3">
      <c r="F2138" s="89" t="s">
        <v>381</v>
      </c>
      <c r="G2138" s="24">
        <v>595384.93000000005</v>
      </c>
    </row>
    <row r="2139" spans="6:7" x14ac:dyDescent="0.3">
      <c r="F2139" s="89" t="s">
        <v>462</v>
      </c>
      <c r="G2139" s="24">
        <v>57018.39</v>
      </c>
    </row>
    <row r="2140" spans="6:7" x14ac:dyDescent="0.3">
      <c r="F2140" s="86" t="s">
        <v>27987</v>
      </c>
      <c r="G2140" s="22">
        <v>213985.01</v>
      </c>
    </row>
    <row r="2141" spans="6:7" x14ac:dyDescent="0.3">
      <c r="F2141" s="87" t="s">
        <v>625</v>
      </c>
      <c r="G2141" s="88">
        <v>213985.01</v>
      </c>
    </row>
    <row r="2142" spans="6:7" x14ac:dyDescent="0.3">
      <c r="F2142" s="89" t="s">
        <v>24865</v>
      </c>
      <c r="G2142" s="24">
        <v>213985.01</v>
      </c>
    </row>
    <row r="2143" spans="6:7" x14ac:dyDescent="0.3">
      <c r="F2143" s="86" t="s">
        <v>28210</v>
      </c>
      <c r="G2143" s="22">
        <v>0.63</v>
      </c>
    </row>
    <row r="2144" spans="6:7" x14ac:dyDescent="0.3">
      <c r="F2144" s="87" t="s">
        <v>1239</v>
      </c>
      <c r="G2144" s="88">
        <v>0.63</v>
      </c>
    </row>
    <row r="2145" spans="6:7" x14ac:dyDescent="0.3">
      <c r="F2145" s="89" t="s">
        <v>28207</v>
      </c>
      <c r="G2145" s="24">
        <v>0.63</v>
      </c>
    </row>
    <row r="2146" spans="6:7" x14ac:dyDescent="0.3">
      <c r="F2146" s="86" t="s">
        <v>673</v>
      </c>
      <c r="G2146" s="22">
        <v>994.51</v>
      </c>
    </row>
    <row r="2147" spans="6:7" x14ac:dyDescent="0.3">
      <c r="F2147" s="87" t="s">
        <v>402</v>
      </c>
      <c r="G2147" s="88">
        <v>994.51</v>
      </c>
    </row>
    <row r="2148" spans="6:7" x14ac:dyDescent="0.3">
      <c r="F2148" s="89" t="s">
        <v>601</v>
      </c>
      <c r="G2148" s="24">
        <v>852.15</v>
      </c>
    </row>
    <row r="2149" spans="6:7" x14ac:dyDescent="0.3">
      <c r="F2149" s="89" t="s">
        <v>1141</v>
      </c>
      <c r="G2149" s="24">
        <v>142.36000000000001</v>
      </c>
    </row>
    <row r="2150" spans="6:7" x14ac:dyDescent="0.3">
      <c r="F2150" s="86" t="s">
        <v>33072</v>
      </c>
      <c r="G2150" s="22">
        <v>1059</v>
      </c>
    </row>
    <row r="2151" spans="6:7" x14ac:dyDescent="0.3">
      <c r="F2151" s="87" t="s">
        <v>33070</v>
      </c>
      <c r="G2151" s="88">
        <v>1059</v>
      </c>
    </row>
    <row r="2152" spans="6:7" x14ac:dyDescent="0.3">
      <c r="F2152" s="89" t="s">
        <v>31033</v>
      </c>
      <c r="G2152" s="24">
        <v>1059</v>
      </c>
    </row>
    <row r="2153" spans="6:7" x14ac:dyDescent="0.3">
      <c r="F2153" s="86" t="s">
        <v>219</v>
      </c>
      <c r="G2153" s="22">
        <v>263.39</v>
      </c>
    </row>
    <row r="2154" spans="6:7" x14ac:dyDescent="0.3">
      <c r="F2154" s="87" t="s">
        <v>34</v>
      </c>
      <c r="G2154" s="88">
        <v>263.39</v>
      </c>
    </row>
    <row r="2155" spans="6:7" x14ac:dyDescent="0.3">
      <c r="F2155" s="89" t="s">
        <v>186</v>
      </c>
      <c r="G2155" s="24">
        <v>263.39</v>
      </c>
    </row>
    <row r="2156" spans="6:7" x14ac:dyDescent="0.3">
      <c r="F2156" s="86" t="s">
        <v>25310</v>
      </c>
      <c r="G2156" s="22">
        <v>5117.7299999999996</v>
      </c>
    </row>
    <row r="2157" spans="6:7" x14ac:dyDescent="0.3">
      <c r="F2157" s="87" t="s">
        <v>1239</v>
      </c>
      <c r="G2157" s="88">
        <v>5117.7299999999996</v>
      </c>
    </row>
    <row r="2158" spans="6:7" x14ac:dyDescent="0.3">
      <c r="F2158" s="89" t="s">
        <v>24865</v>
      </c>
      <c r="G2158" s="24">
        <v>5117.7299999999996</v>
      </c>
    </row>
    <row r="2159" spans="6:7" x14ac:dyDescent="0.3">
      <c r="F2159" s="86" t="s">
        <v>359</v>
      </c>
      <c r="G2159" s="22">
        <v>320.47000000000003</v>
      </c>
    </row>
    <row r="2160" spans="6:7" x14ac:dyDescent="0.3">
      <c r="F2160" s="87" t="s">
        <v>357</v>
      </c>
      <c r="G2160" s="88">
        <v>320.47000000000003</v>
      </c>
    </row>
    <row r="2161" spans="6:7" x14ac:dyDescent="0.3">
      <c r="F2161" s="89" t="s">
        <v>338</v>
      </c>
      <c r="G2161" s="24">
        <v>320.47000000000003</v>
      </c>
    </row>
    <row r="2162" spans="6:7" x14ac:dyDescent="0.3">
      <c r="F2162" s="86" t="s">
        <v>5352</v>
      </c>
      <c r="G2162" s="22">
        <v>5500</v>
      </c>
    </row>
    <row r="2163" spans="6:7" x14ac:dyDescent="0.3">
      <c r="F2163" s="87" t="s">
        <v>349</v>
      </c>
      <c r="G2163" s="88">
        <v>5500</v>
      </c>
    </row>
    <row r="2164" spans="6:7" x14ac:dyDescent="0.3">
      <c r="F2164" s="89" t="s">
        <v>2455</v>
      </c>
      <c r="G2164" s="24">
        <v>5500</v>
      </c>
    </row>
    <row r="2165" spans="6:7" x14ac:dyDescent="0.3">
      <c r="F2165" s="86" t="s">
        <v>30562</v>
      </c>
      <c r="G2165" s="22">
        <v>8362.57</v>
      </c>
    </row>
    <row r="2166" spans="6:7" x14ac:dyDescent="0.3">
      <c r="F2166" s="87" t="s">
        <v>10775</v>
      </c>
      <c r="G2166" s="88">
        <v>8362.57</v>
      </c>
    </row>
    <row r="2167" spans="6:7" x14ac:dyDescent="0.3">
      <c r="F2167" s="89" t="s">
        <v>28207</v>
      </c>
      <c r="G2167" s="24">
        <v>8362.57</v>
      </c>
    </row>
    <row r="2168" spans="6:7" x14ac:dyDescent="0.3">
      <c r="F2168" s="86" t="s">
        <v>31911</v>
      </c>
      <c r="G2168" s="22">
        <v>8500</v>
      </c>
    </row>
    <row r="2169" spans="6:7" x14ac:dyDescent="0.3">
      <c r="F2169" s="87" t="s">
        <v>1008</v>
      </c>
      <c r="G2169" s="88">
        <v>8500</v>
      </c>
    </row>
    <row r="2170" spans="6:7" x14ac:dyDescent="0.3">
      <c r="F2170" s="89" t="s">
        <v>31033</v>
      </c>
      <c r="G2170" s="24">
        <v>8500</v>
      </c>
    </row>
    <row r="2171" spans="6:7" x14ac:dyDescent="0.3">
      <c r="F2171" s="86" t="s">
        <v>6802</v>
      </c>
      <c r="G2171" s="22">
        <v>109382.12999999999</v>
      </c>
    </row>
    <row r="2172" spans="6:7" x14ac:dyDescent="0.3">
      <c r="F2172" s="87" t="s">
        <v>471</v>
      </c>
      <c r="G2172" s="88">
        <v>109382.12999999999</v>
      </c>
    </row>
    <row r="2173" spans="6:7" x14ac:dyDescent="0.3">
      <c r="F2173" s="89" t="s">
        <v>2455</v>
      </c>
      <c r="G2173" s="24">
        <v>99971.01</v>
      </c>
    </row>
    <row r="2174" spans="6:7" x14ac:dyDescent="0.3">
      <c r="F2174" s="89" t="s">
        <v>7056</v>
      </c>
      <c r="G2174" s="24">
        <v>9411.1200000000008</v>
      </c>
    </row>
    <row r="2175" spans="6:7" x14ac:dyDescent="0.3">
      <c r="F2175" s="86" t="s">
        <v>25233</v>
      </c>
      <c r="G2175" s="22">
        <v>96000</v>
      </c>
    </row>
    <row r="2176" spans="6:7" x14ac:dyDescent="0.3">
      <c r="F2176" s="87" t="s">
        <v>12956</v>
      </c>
      <c r="G2176" s="88">
        <v>96000</v>
      </c>
    </row>
    <row r="2177" spans="6:7" x14ac:dyDescent="0.3">
      <c r="F2177" s="89" t="s">
        <v>24865</v>
      </c>
      <c r="G2177" s="24">
        <v>96000</v>
      </c>
    </row>
    <row r="2178" spans="6:7" x14ac:dyDescent="0.3">
      <c r="F2178" s="86" t="s">
        <v>33220</v>
      </c>
      <c r="G2178" s="22">
        <v>0.46</v>
      </c>
    </row>
    <row r="2179" spans="6:7" x14ac:dyDescent="0.3">
      <c r="F2179" s="87" t="s">
        <v>4067</v>
      </c>
      <c r="G2179" s="88">
        <v>0.46</v>
      </c>
    </row>
    <row r="2180" spans="6:7" x14ac:dyDescent="0.3">
      <c r="F2180" s="89" t="s">
        <v>31033</v>
      </c>
      <c r="G2180" s="24">
        <v>0.46</v>
      </c>
    </row>
    <row r="2181" spans="6:7" x14ac:dyDescent="0.3">
      <c r="F2181" s="86" t="s">
        <v>29980</v>
      </c>
      <c r="G2181" s="22">
        <v>9324.83</v>
      </c>
    </row>
    <row r="2182" spans="6:7" x14ac:dyDescent="0.3">
      <c r="F2182" s="87" t="s">
        <v>10775</v>
      </c>
      <c r="G2182" s="88">
        <v>9324.83</v>
      </c>
    </row>
    <row r="2183" spans="6:7" x14ac:dyDescent="0.3">
      <c r="F2183" s="89" t="s">
        <v>28207</v>
      </c>
      <c r="G2183" s="24">
        <v>9324.83</v>
      </c>
    </row>
    <row r="2184" spans="6:7" x14ac:dyDescent="0.3">
      <c r="F2184" s="86" t="s">
        <v>22207</v>
      </c>
      <c r="G2184" s="22">
        <v>48984.01</v>
      </c>
    </row>
    <row r="2185" spans="6:7" x14ac:dyDescent="0.3">
      <c r="F2185" s="87" t="s">
        <v>22205</v>
      </c>
      <c r="G2185" s="88">
        <v>48984.01</v>
      </c>
    </row>
    <row r="2186" spans="6:7" x14ac:dyDescent="0.3">
      <c r="F2186" s="89" t="s">
        <v>22034</v>
      </c>
      <c r="G2186" s="24">
        <v>48984.01</v>
      </c>
    </row>
    <row r="2187" spans="6:7" x14ac:dyDescent="0.3">
      <c r="F2187" s="86" t="s">
        <v>24825</v>
      </c>
      <c r="G2187" s="22">
        <v>5484.39</v>
      </c>
    </row>
    <row r="2188" spans="6:7" x14ac:dyDescent="0.3">
      <c r="F2188" s="87" t="s">
        <v>2453</v>
      </c>
      <c r="G2188" s="88">
        <v>5484.39</v>
      </c>
    </row>
    <row r="2189" spans="6:7" x14ac:dyDescent="0.3">
      <c r="F2189" s="89" t="s">
        <v>22034</v>
      </c>
      <c r="G2189" s="24">
        <v>5484.39</v>
      </c>
    </row>
    <row r="2190" spans="6:7" x14ac:dyDescent="0.3">
      <c r="F2190" s="86" t="s">
        <v>24822</v>
      </c>
      <c r="G2190" s="22">
        <v>5484.39</v>
      </c>
    </row>
    <row r="2191" spans="6:7" x14ac:dyDescent="0.3">
      <c r="F2191" s="87" t="s">
        <v>2453</v>
      </c>
      <c r="G2191" s="88">
        <v>5484.39</v>
      </c>
    </row>
    <row r="2192" spans="6:7" x14ac:dyDescent="0.3">
      <c r="F2192" s="89" t="s">
        <v>22034</v>
      </c>
      <c r="G2192" s="24">
        <v>5484.39</v>
      </c>
    </row>
    <row r="2193" spans="6:7" x14ac:dyDescent="0.3">
      <c r="F2193" s="86" t="s">
        <v>24818</v>
      </c>
      <c r="G2193" s="22">
        <v>5484.39</v>
      </c>
    </row>
    <row r="2194" spans="6:7" x14ac:dyDescent="0.3">
      <c r="F2194" s="87" t="s">
        <v>2453</v>
      </c>
      <c r="G2194" s="88">
        <v>5484.39</v>
      </c>
    </row>
    <row r="2195" spans="6:7" x14ac:dyDescent="0.3">
      <c r="F2195" s="89" t="s">
        <v>22034</v>
      </c>
      <c r="G2195" s="24">
        <v>5484.39</v>
      </c>
    </row>
    <row r="2196" spans="6:7" x14ac:dyDescent="0.3">
      <c r="F2196" s="86" t="s">
        <v>25669</v>
      </c>
      <c r="G2196" s="22">
        <v>18829.41</v>
      </c>
    </row>
    <row r="2197" spans="6:7" x14ac:dyDescent="0.3">
      <c r="F2197" s="87" t="s">
        <v>1014</v>
      </c>
      <c r="G2197" s="88">
        <v>18829.41</v>
      </c>
    </row>
    <row r="2198" spans="6:7" x14ac:dyDescent="0.3">
      <c r="F2198" s="89" t="s">
        <v>24865</v>
      </c>
      <c r="G2198" s="24">
        <v>18829.41</v>
      </c>
    </row>
    <row r="2199" spans="6:7" x14ac:dyDescent="0.3">
      <c r="F2199" s="86" t="s">
        <v>574</v>
      </c>
      <c r="G2199" s="22">
        <v>1434.29</v>
      </c>
    </row>
    <row r="2200" spans="6:7" x14ac:dyDescent="0.3">
      <c r="F2200" s="87" t="s">
        <v>402</v>
      </c>
      <c r="G2200" s="88">
        <v>1434.29</v>
      </c>
    </row>
    <row r="2201" spans="6:7" x14ac:dyDescent="0.3">
      <c r="F2201" s="89" t="s">
        <v>462</v>
      </c>
      <c r="G2201" s="24">
        <v>738.53</v>
      </c>
    </row>
    <row r="2202" spans="6:7" x14ac:dyDescent="0.3">
      <c r="F2202" s="89" t="s">
        <v>807</v>
      </c>
      <c r="G2202" s="24">
        <v>695.76</v>
      </c>
    </row>
    <row r="2203" spans="6:7" x14ac:dyDescent="0.3">
      <c r="F2203" s="86" t="s">
        <v>32468</v>
      </c>
      <c r="G2203" s="22">
        <v>45411.360000000001</v>
      </c>
    </row>
    <row r="2204" spans="6:7" x14ac:dyDescent="0.3">
      <c r="F2204" s="87" t="s">
        <v>15291</v>
      </c>
      <c r="G2204" s="88">
        <v>45411.360000000001</v>
      </c>
    </row>
    <row r="2205" spans="6:7" x14ac:dyDescent="0.3">
      <c r="F2205" s="89" t="s">
        <v>31033</v>
      </c>
      <c r="G2205" s="24">
        <v>45411.360000000001</v>
      </c>
    </row>
    <row r="2206" spans="6:7" x14ac:dyDescent="0.3">
      <c r="F2206" s="86" t="s">
        <v>617</v>
      </c>
      <c r="G2206" s="22">
        <v>4033.62</v>
      </c>
    </row>
    <row r="2207" spans="6:7" x14ac:dyDescent="0.3">
      <c r="F2207" s="87" t="s">
        <v>365</v>
      </c>
      <c r="G2207" s="88">
        <v>4033.62</v>
      </c>
    </row>
    <row r="2208" spans="6:7" x14ac:dyDescent="0.3">
      <c r="F2208" s="89" t="s">
        <v>601</v>
      </c>
      <c r="G2208" s="24">
        <v>707.8</v>
      </c>
    </row>
    <row r="2209" spans="6:7" x14ac:dyDescent="0.3">
      <c r="F2209" s="89" t="s">
        <v>713</v>
      </c>
      <c r="G2209" s="24">
        <v>3325.8199999999997</v>
      </c>
    </row>
    <row r="2210" spans="6:7" x14ac:dyDescent="0.3">
      <c r="F2210" s="86" t="s">
        <v>890</v>
      </c>
      <c r="G2210" s="22">
        <v>5164.5600000000004</v>
      </c>
    </row>
    <row r="2211" spans="6:7" x14ac:dyDescent="0.3">
      <c r="F2211" s="87" t="s">
        <v>365</v>
      </c>
      <c r="G2211" s="88">
        <v>5164.5600000000004</v>
      </c>
    </row>
    <row r="2212" spans="6:7" x14ac:dyDescent="0.3">
      <c r="F2212" s="89" t="s">
        <v>807</v>
      </c>
      <c r="G2212" s="24">
        <v>5164.5600000000004</v>
      </c>
    </row>
    <row r="2213" spans="6:7" x14ac:dyDescent="0.3">
      <c r="F2213" s="86" t="s">
        <v>28466</v>
      </c>
      <c r="G2213" s="22">
        <v>1695.7</v>
      </c>
    </row>
    <row r="2214" spans="6:7" x14ac:dyDescent="0.3">
      <c r="F2214" s="87" t="s">
        <v>1239</v>
      </c>
      <c r="G2214" s="88">
        <v>1695.7</v>
      </c>
    </row>
    <row r="2215" spans="6:7" x14ac:dyDescent="0.3">
      <c r="F2215" s="89" t="s">
        <v>28207</v>
      </c>
      <c r="G2215" s="24">
        <v>1679.94</v>
      </c>
    </row>
    <row r="2216" spans="6:7" x14ac:dyDescent="0.3">
      <c r="F2216" s="89" t="s">
        <v>31033</v>
      </c>
      <c r="G2216" s="24">
        <v>15.76</v>
      </c>
    </row>
    <row r="2217" spans="6:7" x14ac:dyDescent="0.3">
      <c r="F2217" s="86" t="s">
        <v>21961</v>
      </c>
      <c r="G2217" s="22">
        <v>886912.03</v>
      </c>
    </row>
    <row r="2218" spans="6:7" x14ac:dyDescent="0.3">
      <c r="F2218" s="87" t="s">
        <v>2453</v>
      </c>
      <c r="G2218" s="88">
        <v>886912.03</v>
      </c>
    </row>
    <row r="2219" spans="6:7" x14ac:dyDescent="0.3">
      <c r="F2219" s="89" t="s">
        <v>19406</v>
      </c>
      <c r="G2219" s="24">
        <v>886912.03</v>
      </c>
    </row>
    <row r="2220" spans="6:7" x14ac:dyDescent="0.3">
      <c r="F2220" s="86" t="s">
        <v>29973</v>
      </c>
      <c r="G2220" s="22">
        <v>19290.439999999999</v>
      </c>
    </row>
    <row r="2221" spans="6:7" x14ac:dyDescent="0.3">
      <c r="F2221" s="87" t="s">
        <v>10775</v>
      </c>
      <c r="G2221" s="88">
        <v>19290.439999999999</v>
      </c>
    </row>
    <row r="2222" spans="6:7" x14ac:dyDescent="0.3">
      <c r="F2222" s="89" t="s">
        <v>28207</v>
      </c>
      <c r="G2222" s="24">
        <v>19290.439999999999</v>
      </c>
    </row>
    <row r="2223" spans="6:7" x14ac:dyDescent="0.3">
      <c r="F2223" s="86" t="s">
        <v>23505</v>
      </c>
      <c r="G2223" s="22">
        <v>1500</v>
      </c>
    </row>
    <row r="2224" spans="6:7" x14ac:dyDescent="0.3">
      <c r="F2224" s="87" t="s">
        <v>625</v>
      </c>
      <c r="G2224" s="88">
        <v>1500</v>
      </c>
    </row>
    <row r="2225" spans="6:7" x14ac:dyDescent="0.3">
      <c r="F2225" s="89" t="s">
        <v>22034</v>
      </c>
      <c r="G2225" s="24">
        <v>1500</v>
      </c>
    </row>
    <row r="2226" spans="6:7" x14ac:dyDescent="0.3">
      <c r="F2226" s="86" t="s">
        <v>34901</v>
      </c>
      <c r="G2226" s="22">
        <v>13578.44</v>
      </c>
    </row>
    <row r="2227" spans="6:7" x14ac:dyDescent="0.3">
      <c r="F2227" s="87" t="s">
        <v>1164</v>
      </c>
      <c r="G2227" s="88">
        <v>13578.44</v>
      </c>
    </row>
    <row r="2228" spans="6:7" x14ac:dyDescent="0.3">
      <c r="F2228" s="89" t="s">
        <v>31033</v>
      </c>
      <c r="G2228" s="24">
        <v>13578.44</v>
      </c>
    </row>
    <row r="2229" spans="6:7" x14ac:dyDescent="0.3">
      <c r="F2229" s="86" t="s">
        <v>10909</v>
      </c>
      <c r="G2229" s="22">
        <v>322603.84000000003</v>
      </c>
    </row>
    <row r="2230" spans="6:7" x14ac:dyDescent="0.3">
      <c r="F2230" s="87" t="s">
        <v>5837</v>
      </c>
      <c r="G2230" s="88">
        <v>269957.58</v>
      </c>
    </row>
    <row r="2231" spans="6:7" x14ac:dyDescent="0.3">
      <c r="F2231" s="89" t="s">
        <v>13473</v>
      </c>
      <c r="G2231" s="24">
        <v>269957.58</v>
      </c>
    </row>
    <row r="2232" spans="6:7" x14ac:dyDescent="0.3">
      <c r="F2232" s="87" t="s">
        <v>10907</v>
      </c>
      <c r="G2232" s="88">
        <v>52646.26</v>
      </c>
    </row>
    <row r="2233" spans="6:7" x14ac:dyDescent="0.3">
      <c r="F2233" s="89" t="s">
        <v>10666</v>
      </c>
      <c r="G2233" s="24">
        <v>52646.26</v>
      </c>
    </row>
    <row r="2234" spans="6:7" x14ac:dyDescent="0.3">
      <c r="F2234" s="86" t="s">
        <v>500</v>
      </c>
      <c r="G2234" s="22">
        <v>9728.14</v>
      </c>
    </row>
    <row r="2235" spans="6:7" x14ac:dyDescent="0.3">
      <c r="F2235" s="87" t="s">
        <v>442</v>
      </c>
      <c r="G2235" s="88">
        <v>3109.7</v>
      </c>
    </row>
    <row r="2236" spans="6:7" x14ac:dyDescent="0.3">
      <c r="F2236" s="89" t="s">
        <v>462</v>
      </c>
      <c r="G2236" s="24">
        <v>1497.72</v>
      </c>
    </row>
    <row r="2237" spans="6:7" x14ac:dyDescent="0.3">
      <c r="F2237" s="89" t="s">
        <v>601</v>
      </c>
      <c r="G2237" s="24">
        <v>1611.98</v>
      </c>
    </row>
    <row r="2238" spans="6:7" x14ac:dyDescent="0.3">
      <c r="F2238" s="87" t="s">
        <v>402</v>
      </c>
      <c r="G2238" s="88">
        <v>6618.4400000000005</v>
      </c>
    </row>
    <row r="2239" spans="6:7" x14ac:dyDescent="0.3">
      <c r="F2239" s="89" t="s">
        <v>462</v>
      </c>
      <c r="G2239" s="24">
        <v>2898.09</v>
      </c>
    </row>
    <row r="2240" spans="6:7" x14ac:dyDescent="0.3">
      <c r="F2240" s="89" t="s">
        <v>807</v>
      </c>
      <c r="G2240" s="24">
        <v>3720.35</v>
      </c>
    </row>
    <row r="2241" spans="6:7" x14ac:dyDescent="0.3">
      <c r="F2241" s="86" t="s">
        <v>894</v>
      </c>
      <c r="G2241" s="22">
        <v>10329.129999999999</v>
      </c>
    </row>
    <row r="2242" spans="6:7" x14ac:dyDescent="0.3">
      <c r="F2242" s="87" t="s">
        <v>365</v>
      </c>
      <c r="G2242" s="88">
        <v>10329.129999999999</v>
      </c>
    </row>
    <row r="2243" spans="6:7" x14ac:dyDescent="0.3">
      <c r="F2243" s="89" t="s">
        <v>807</v>
      </c>
      <c r="G2243" s="24">
        <v>10329.129999999999</v>
      </c>
    </row>
    <row r="2244" spans="6:7" x14ac:dyDescent="0.3">
      <c r="F2244" s="86" t="s">
        <v>485</v>
      </c>
      <c r="G2244" s="22">
        <v>607.12</v>
      </c>
    </row>
    <row r="2245" spans="6:7" x14ac:dyDescent="0.3">
      <c r="F2245" s="87" t="s">
        <v>489</v>
      </c>
      <c r="G2245" s="88">
        <v>274</v>
      </c>
    </row>
    <row r="2246" spans="6:7" x14ac:dyDescent="0.3">
      <c r="F2246" s="89" t="s">
        <v>462</v>
      </c>
      <c r="G2246" s="24">
        <v>274</v>
      </c>
    </row>
    <row r="2247" spans="6:7" x14ac:dyDescent="0.3">
      <c r="F2247" s="87" t="s">
        <v>402</v>
      </c>
      <c r="G2247" s="88">
        <v>196.25</v>
      </c>
    </row>
    <row r="2248" spans="6:7" x14ac:dyDescent="0.3">
      <c r="F2248" s="89" t="s">
        <v>601</v>
      </c>
      <c r="G2248" s="24">
        <v>196.25</v>
      </c>
    </row>
    <row r="2249" spans="6:7" x14ac:dyDescent="0.3">
      <c r="F2249" s="87" t="s">
        <v>422</v>
      </c>
      <c r="G2249" s="88">
        <v>136.87</v>
      </c>
    </row>
    <row r="2250" spans="6:7" x14ac:dyDescent="0.3">
      <c r="F2250" s="89" t="s">
        <v>462</v>
      </c>
      <c r="G2250" s="24">
        <v>136.87</v>
      </c>
    </row>
    <row r="2251" spans="6:7" x14ac:dyDescent="0.3">
      <c r="F2251" s="86" t="s">
        <v>29962</v>
      </c>
      <c r="G2251" s="22">
        <v>20084.21</v>
      </c>
    </row>
    <row r="2252" spans="6:7" x14ac:dyDescent="0.3">
      <c r="F2252" s="87" t="s">
        <v>10775</v>
      </c>
      <c r="G2252" s="88">
        <v>20084.21</v>
      </c>
    </row>
    <row r="2253" spans="6:7" x14ac:dyDescent="0.3">
      <c r="F2253" s="89" t="s">
        <v>28207</v>
      </c>
      <c r="G2253" s="24">
        <v>20084.21</v>
      </c>
    </row>
    <row r="2254" spans="6:7" x14ac:dyDescent="0.3">
      <c r="F2254" s="86" t="s">
        <v>34970</v>
      </c>
      <c r="G2254" s="22">
        <v>568.52</v>
      </c>
    </row>
    <row r="2255" spans="6:7" x14ac:dyDescent="0.3">
      <c r="F2255" s="87" t="s">
        <v>1239</v>
      </c>
      <c r="G2255" s="88">
        <v>568.52</v>
      </c>
    </row>
    <row r="2256" spans="6:7" x14ac:dyDescent="0.3">
      <c r="F2256" s="89" t="s">
        <v>31033</v>
      </c>
      <c r="G2256" s="24">
        <v>568.52</v>
      </c>
    </row>
    <row r="2257" spans="6:7" x14ac:dyDescent="0.3">
      <c r="F2257" s="86" t="s">
        <v>13942</v>
      </c>
      <c r="G2257" s="22">
        <v>1912577.35</v>
      </c>
    </row>
    <row r="2258" spans="6:7" x14ac:dyDescent="0.3">
      <c r="F2258" s="87" t="s">
        <v>9203</v>
      </c>
      <c r="G2258" s="88">
        <v>1912577.35</v>
      </c>
    </row>
    <row r="2259" spans="6:7" x14ac:dyDescent="0.3">
      <c r="F2259" s="89" t="s">
        <v>13473</v>
      </c>
      <c r="G2259" s="24">
        <v>1912577.35</v>
      </c>
    </row>
    <row r="2260" spans="6:7" x14ac:dyDescent="0.3">
      <c r="F2260" s="86" t="s">
        <v>20016</v>
      </c>
      <c r="G2260" s="22">
        <v>4988.9799999999996</v>
      </c>
    </row>
    <row r="2261" spans="6:7" x14ac:dyDescent="0.3">
      <c r="F2261" s="87" t="s">
        <v>10775</v>
      </c>
      <c r="G2261" s="88">
        <v>4988.9799999999996</v>
      </c>
    </row>
    <row r="2262" spans="6:7" x14ac:dyDescent="0.3">
      <c r="F2262" s="89" t="s">
        <v>19406</v>
      </c>
      <c r="G2262" s="24">
        <v>4988.9799999999996</v>
      </c>
    </row>
    <row r="2263" spans="6:7" x14ac:dyDescent="0.3">
      <c r="F2263" s="86" t="s">
        <v>21945</v>
      </c>
      <c r="G2263" s="22">
        <v>152643</v>
      </c>
    </row>
    <row r="2264" spans="6:7" x14ac:dyDescent="0.3">
      <c r="F2264" s="87" t="s">
        <v>920</v>
      </c>
      <c r="G2264" s="88">
        <v>152643</v>
      </c>
    </row>
    <row r="2265" spans="6:7" x14ac:dyDescent="0.3">
      <c r="F2265" s="89" t="s">
        <v>19406</v>
      </c>
      <c r="G2265" s="24">
        <v>152643</v>
      </c>
    </row>
    <row r="2266" spans="6:7" x14ac:dyDescent="0.3">
      <c r="F2266" s="86" t="s">
        <v>22918</v>
      </c>
      <c r="G2266" s="22">
        <v>6274.19</v>
      </c>
    </row>
    <row r="2267" spans="6:7" x14ac:dyDescent="0.3">
      <c r="F2267" s="87" t="s">
        <v>1239</v>
      </c>
      <c r="G2267" s="88">
        <v>6274.19</v>
      </c>
    </row>
    <row r="2268" spans="6:7" x14ac:dyDescent="0.3">
      <c r="F2268" s="89" t="s">
        <v>22034</v>
      </c>
      <c r="G2268" s="24">
        <v>752.49</v>
      </c>
    </row>
    <row r="2269" spans="6:7" x14ac:dyDescent="0.3">
      <c r="F2269" s="89" t="s">
        <v>24865</v>
      </c>
      <c r="G2269" s="24">
        <v>1485.04</v>
      </c>
    </row>
    <row r="2270" spans="6:7" x14ac:dyDescent="0.3">
      <c r="F2270" s="89" t="s">
        <v>28207</v>
      </c>
      <c r="G2270" s="24">
        <v>3118.91</v>
      </c>
    </row>
    <row r="2271" spans="6:7" x14ac:dyDescent="0.3">
      <c r="F2271" s="89" t="s">
        <v>31033</v>
      </c>
      <c r="G2271" s="24">
        <v>917.75</v>
      </c>
    </row>
    <row r="2272" spans="6:7" x14ac:dyDescent="0.3">
      <c r="F2272" s="86" t="s">
        <v>32704</v>
      </c>
      <c r="G2272" s="22">
        <v>0.01</v>
      </c>
    </row>
    <row r="2273" spans="6:7" x14ac:dyDescent="0.3">
      <c r="F2273" s="87" t="s">
        <v>985</v>
      </c>
      <c r="G2273" s="88">
        <v>0.01</v>
      </c>
    </row>
    <row r="2274" spans="6:7" x14ac:dyDescent="0.3">
      <c r="F2274" s="89" t="s">
        <v>31033</v>
      </c>
      <c r="G2274" s="24">
        <v>0.01</v>
      </c>
    </row>
    <row r="2275" spans="6:7" x14ac:dyDescent="0.3">
      <c r="F2275" s="86" t="s">
        <v>25059</v>
      </c>
      <c r="G2275" s="22">
        <v>18300</v>
      </c>
    </row>
    <row r="2276" spans="6:7" x14ac:dyDescent="0.3">
      <c r="F2276" s="87" t="s">
        <v>5615</v>
      </c>
      <c r="G2276" s="88">
        <v>18300</v>
      </c>
    </row>
    <row r="2277" spans="6:7" x14ac:dyDescent="0.3">
      <c r="F2277" s="89" t="s">
        <v>24865</v>
      </c>
      <c r="G2277" s="24">
        <v>6100</v>
      </c>
    </row>
    <row r="2278" spans="6:7" x14ac:dyDescent="0.3">
      <c r="F2278" s="89" t="s">
        <v>28207</v>
      </c>
      <c r="G2278" s="24">
        <v>6100</v>
      </c>
    </row>
    <row r="2279" spans="6:7" x14ac:dyDescent="0.3">
      <c r="F2279" s="89" t="s">
        <v>31033</v>
      </c>
      <c r="G2279" s="24">
        <v>6100</v>
      </c>
    </row>
    <row r="2280" spans="6:7" x14ac:dyDescent="0.3">
      <c r="F2280" s="86" t="s">
        <v>15883</v>
      </c>
      <c r="G2280" s="22">
        <v>2778.35</v>
      </c>
    </row>
    <row r="2281" spans="6:7" x14ac:dyDescent="0.3">
      <c r="F2281" s="87" t="s">
        <v>349</v>
      </c>
      <c r="G2281" s="88">
        <v>2778.35</v>
      </c>
    </row>
    <row r="2282" spans="6:7" x14ac:dyDescent="0.3">
      <c r="F2282" s="89" t="s">
        <v>13473</v>
      </c>
      <c r="G2282" s="24">
        <v>2778.35</v>
      </c>
    </row>
    <row r="2283" spans="6:7" x14ac:dyDescent="0.3">
      <c r="F2283" s="86" t="s">
        <v>32521</v>
      </c>
      <c r="G2283" s="22">
        <v>10395.19</v>
      </c>
    </row>
    <row r="2284" spans="6:7" x14ac:dyDescent="0.3">
      <c r="F2284" s="87" t="s">
        <v>10775</v>
      </c>
      <c r="G2284" s="88">
        <v>10395.19</v>
      </c>
    </row>
    <row r="2285" spans="6:7" x14ac:dyDescent="0.3">
      <c r="F2285" s="89" t="s">
        <v>31033</v>
      </c>
      <c r="G2285" s="24">
        <v>10395.19</v>
      </c>
    </row>
    <row r="2286" spans="6:7" x14ac:dyDescent="0.3">
      <c r="F2286" s="86" t="s">
        <v>10685</v>
      </c>
      <c r="G2286" s="22">
        <v>455718.05</v>
      </c>
    </row>
    <row r="2287" spans="6:7" x14ac:dyDescent="0.3">
      <c r="F2287" s="87" t="s">
        <v>2453</v>
      </c>
      <c r="G2287" s="88">
        <v>455718.05</v>
      </c>
    </row>
    <row r="2288" spans="6:7" x14ac:dyDescent="0.3">
      <c r="F2288" s="89" t="s">
        <v>10666</v>
      </c>
      <c r="G2288" s="24">
        <v>455718.05</v>
      </c>
    </row>
    <row r="2289" spans="6:7" x14ac:dyDescent="0.3">
      <c r="F2289" s="86" t="s">
        <v>29545</v>
      </c>
      <c r="G2289" s="22">
        <v>338.93</v>
      </c>
    </row>
    <row r="2290" spans="6:7" x14ac:dyDescent="0.3">
      <c r="F2290" s="87" t="s">
        <v>625</v>
      </c>
      <c r="G2290" s="88">
        <v>338.93</v>
      </c>
    </row>
    <row r="2291" spans="6:7" x14ac:dyDescent="0.3">
      <c r="F2291" s="89" t="s">
        <v>28207</v>
      </c>
      <c r="G2291" s="24">
        <v>338.93</v>
      </c>
    </row>
    <row r="2292" spans="6:7" x14ac:dyDescent="0.3">
      <c r="F2292" s="86" t="s">
        <v>15899</v>
      </c>
      <c r="G2292" s="22">
        <v>249815.25</v>
      </c>
    </row>
    <row r="2293" spans="6:7" x14ac:dyDescent="0.3">
      <c r="F2293" s="87" t="s">
        <v>1014</v>
      </c>
      <c r="G2293" s="88">
        <v>249815.25</v>
      </c>
    </row>
    <row r="2294" spans="6:7" x14ac:dyDescent="0.3">
      <c r="F2294" s="89" t="s">
        <v>13473</v>
      </c>
      <c r="G2294" s="24">
        <v>249815.25</v>
      </c>
    </row>
    <row r="2295" spans="6:7" x14ac:dyDescent="0.3">
      <c r="F2295" s="86" t="s">
        <v>343</v>
      </c>
      <c r="G2295" s="22">
        <v>3336.54</v>
      </c>
    </row>
    <row r="2296" spans="6:7" x14ac:dyDescent="0.3">
      <c r="F2296" s="87" t="s">
        <v>34</v>
      </c>
      <c r="G2296" s="88">
        <v>3336.54</v>
      </c>
    </row>
    <row r="2297" spans="6:7" x14ac:dyDescent="0.3">
      <c r="F2297" s="89" t="s">
        <v>338</v>
      </c>
      <c r="G2297" s="24">
        <v>3336.54</v>
      </c>
    </row>
    <row r="2298" spans="6:7" x14ac:dyDescent="0.3">
      <c r="F2298" s="86" t="s">
        <v>30092</v>
      </c>
      <c r="G2298" s="22">
        <v>142264.14000000001</v>
      </c>
    </row>
    <row r="2299" spans="6:7" x14ac:dyDescent="0.3">
      <c r="F2299" s="87" t="s">
        <v>10775</v>
      </c>
      <c r="G2299" s="88">
        <v>142264.14000000001</v>
      </c>
    </row>
    <row r="2300" spans="6:7" x14ac:dyDescent="0.3">
      <c r="F2300" s="89" t="s">
        <v>28207</v>
      </c>
      <c r="G2300" s="24">
        <v>71132.070000000007</v>
      </c>
    </row>
    <row r="2301" spans="6:7" x14ac:dyDescent="0.3">
      <c r="F2301" s="89" t="s">
        <v>31033</v>
      </c>
      <c r="G2301" s="24">
        <v>71132.070000000007</v>
      </c>
    </row>
    <row r="2302" spans="6:7" x14ac:dyDescent="0.3">
      <c r="F2302" s="86" t="s">
        <v>28442</v>
      </c>
      <c r="G2302" s="22">
        <v>286.20999999999998</v>
      </c>
    </row>
    <row r="2303" spans="6:7" x14ac:dyDescent="0.3">
      <c r="F2303" s="87" t="s">
        <v>1239</v>
      </c>
      <c r="G2303" s="88">
        <v>286.20999999999998</v>
      </c>
    </row>
    <row r="2304" spans="6:7" x14ac:dyDescent="0.3">
      <c r="F2304" s="89" t="s">
        <v>28207</v>
      </c>
      <c r="G2304" s="24">
        <v>286.20999999999998</v>
      </c>
    </row>
    <row r="2305" spans="6:7" x14ac:dyDescent="0.3">
      <c r="F2305" s="86" t="s">
        <v>1116</v>
      </c>
      <c r="G2305" s="22">
        <v>850</v>
      </c>
    </row>
    <row r="2306" spans="6:7" x14ac:dyDescent="0.3">
      <c r="F2306" s="87" t="s">
        <v>34</v>
      </c>
      <c r="G2306" s="88">
        <v>850</v>
      </c>
    </row>
    <row r="2307" spans="6:7" x14ac:dyDescent="0.3">
      <c r="F2307" s="89" t="s">
        <v>1042</v>
      </c>
      <c r="G2307" s="24">
        <v>850</v>
      </c>
    </row>
    <row r="2308" spans="6:7" x14ac:dyDescent="0.3">
      <c r="F2308" s="86" t="s">
        <v>29954</v>
      </c>
      <c r="G2308" s="22">
        <v>14765</v>
      </c>
    </row>
    <row r="2309" spans="6:7" x14ac:dyDescent="0.3">
      <c r="F2309" s="87" t="s">
        <v>10775</v>
      </c>
      <c r="G2309" s="88">
        <v>14765</v>
      </c>
    </row>
    <row r="2310" spans="6:7" x14ac:dyDescent="0.3">
      <c r="F2310" s="89" t="s">
        <v>28207</v>
      </c>
      <c r="G2310" s="24">
        <v>14765</v>
      </c>
    </row>
    <row r="2311" spans="6:7" x14ac:dyDescent="0.3">
      <c r="F2311" s="86" t="s">
        <v>33088</v>
      </c>
      <c r="G2311" s="22">
        <v>131.36000000000001</v>
      </c>
    </row>
    <row r="2312" spans="6:7" x14ac:dyDescent="0.3">
      <c r="F2312" s="87" t="s">
        <v>4067</v>
      </c>
      <c r="G2312" s="88">
        <v>131.36000000000001</v>
      </c>
    </row>
    <row r="2313" spans="6:7" x14ac:dyDescent="0.3">
      <c r="F2313" s="89" t="s">
        <v>31033</v>
      </c>
      <c r="G2313" s="24">
        <v>131.36000000000001</v>
      </c>
    </row>
    <row r="2314" spans="6:7" x14ac:dyDescent="0.3">
      <c r="F2314" s="86" t="s">
        <v>28439</v>
      </c>
      <c r="G2314" s="22">
        <v>358.1</v>
      </c>
    </row>
    <row r="2315" spans="6:7" x14ac:dyDescent="0.3">
      <c r="F2315" s="87" t="s">
        <v>1239</v>
      </c>
      <c r="G2315" s="88">
        <v>358.1</v>
      </c>
    </row>
    <row r="2316" spans="6:7" x14ac:dyDescent="0.3">
      <c r="F2316" s="89" t="s">
        <v>28207</v>
      </c>
      <c r="G2316" s="24">
        <v>326.66000000000003</v>
      </c>
    </row>
    <row r="2317" spans="6:7" x14ac:dyDescent="0.3">
      <c r="F2317" s="89" t="s">
        <v>31033</v>
      </c>
      <c r="G2317" s="24">
        <v>31.44</v>
      </c>
    </row>
    <row r="2318" spans="6:7" x14ac:dyDescent="0.3">
      <c r="F2318" s="86" t="s">
        <v>17079</v>
      </c>
      <c r="G2318" s="22">
        <v>23625</v>
      </c>
    </row>
    <row r="2319" spans="6:7" x14ac:dyDescent="0.3">
      <c r="F2319" s="87" t="s">
        <v>3978</v>
      </c>
      <c r="G2319" s="88">
        <v>17640</v>
      </c>
    </row>
    <row r="2320" spans="6:7" x14ac:dyDescent="0.3">
      <c r="F2320" s="89" t="s">
        <v>24865</v>
      </c>
      <c r="G2320" s="24">
        <v>10080</v>
      </c>
    </row>
    <row r="2321" spans="6:7" x14ac:dyDescent="0.3">
      <c r="F2321" s="89" t="s">
        <v>28207</v>
      </c>
      <c r="G2321" s="24">
        <v>5040</v>
      </c>
    </row>
    <row r="2322" spans="6:7" x14ac:dyDescent="0.3">
      <c r="F2322" s="89" t="s">
        <v>31033</v>
      </c>
      <c r="G2322" s="24">
        <v>2520</v>
      </c>
    </row>
    <row r="2323" spans="6:7" x14ac:dyDescent="0.3">
      <c r="F2323" s="87" t="s">
        <v>17054</v>
      </c>
      <c r="G2323" s="88">
        <v>5985</v>
      </c>
    </row>
    <row r="2324" spans="6:7" x14ac:dyDescent="0.3">
      <c r="F2324" s="89" t="s">
        <v>16960</v>
      </c>
      <c r="G2324" s="24">
        <v>945</v>
      </c>
    </row>
    <row r="2325" spans="6:7" x14ac:dyDescent="0.3">
      <c r="F2325" s="89" t="s">
        <v>19406</v>
      </c>
      <c r="G2325" s="24">
        <v>2520</v>
      </c>
    </row>
    <row r="2326" spans="6:7" x14ac:dyDescent="0.3">
      <c r="F2326" s="89" t="s">
        <v>28207</v>
      </c>
      <c r="G2326" s="24">
        <v>2520</v>
      </c>
    </row>
    <row r="2327" spans="6:7" x14ac:dyDescent="0.3">
      <c r="F2327" s="86" t="s">
        <v>15703</v>
      </c>
      <c r="G2327" s="22">
        <v>1250.29</v>
      </c>
    </row>
    <row r="2328" spans="6:7" x14ac:dyDescent="0.3">
      <c r="F2328" s="87" t="s">
        <v>625</v>
      </c>
      <c r="G2328" s="88">
        <v>1250.29</v>
      </c>
    </row>
    <row r="2329" spans="6:7" x14ac:dyDescent="0.3">
      <c r="F2329" s="89" t="s">
        <v>13473</v>
      </c>
      <c r="G2329" s="24">
        <v>1250.29</v>
      </c>
    </row>
    <row r="2330" spans="6:7" x14ac:dyDescent="0.3">
      <c r="F2330" s="86" t="s">
        <v>28384</v>
      </c>
      <c r="G2330" s="22">
        <v>713.54</v>
      </c>
    </row>
    <row r="2331" spans="6:7" x14ac:dyDescent="0.3">
      <c r="F2331" s="87" t="s">
        <v>4067</v>
      </c>
      <c r="G2331" s="88">
        <v>96</v>
      </c>
    </row>
    <row r="2332" spans="6:7" x14ac:dyDescent="0.3">
      <c r="F2332" s="89" t="s">
        <v>28207</v>
      </c>
      <c r="G2332" s="24">
        <v>96</v>
      </c>
    </row>
    <row r="2333" spans="6:7" x14ac:dyDescent="0.3">
      <c r="F2333" s="87" t="s">
        <v>1239</v>
      </c>
      <c r="G2333" s="88">
        <v>617.54</v>
      </c>
    </row>
    <row r="2334" spans="6:7" x14ac:dyDescent="0.3">
      <c r="F2334" s="89" t="s">
        <v>28207</v>
      </c>
      <c r="G2334" s="24">
        <v>617.54</v>
      </c>
    </row>
    <row r="2335" spans="6:7" x14ac:dyDescent="0.3">
      <c r="F2335" s="86" t="s">
        <v>29942</v>
      </c>
      <c r="G2335" s="22">
        <v>13500.75</v>
      </c>
    </row>
    <row r="2336" spans="6:7" x14ac:dyDescent="0.3">
      <c r="F2336" s="87" t="s">
        <v>625</v>
      </c>
      <c r="G2336" s="88">
        <v>13500.75</v>
      </c>
    </row>
    <row r="2337" spans="6:7" x14ac:dyDescent="0.3">
      <c r="F2337" s="89" t="s">
        <v>28207</v>
      </c>
      <c r="G2337" s="24">
        <v>13500.75</v>
      </c>
    </row>
    <row r="2338" spans="6:7" x14ac:dyDescent="0.3">
      <c r="F2338" s="86" t="s">
        <v>900</v>
      </c>
      <c r="G2338" s="22">
        <v>6197.48</v>
      </c>
    </row>
    <row r="2339" spans="6:7" x14ac:dyDescent="0.3">
      <c r="F2339" s="87" t="s">
        <v>365</v>
      </c>
      <c r="G2339" s="88">
        <v>6197.48</v>
      </c>
    </row>
    <row r="2340" spans="6:7" x14ac:dyDescent="0.3">
      <c r="F2340" s="89" t="s">
        <v>807</v>
      </c>
      <c r="G2340" s="24">
        <v>6197.48</v>
      </c>
    </row>
    <row r="2341" spans="6:7" x14ac:dyDescent="0.3">
      <c r="F2341" s="86" t="s">
        <v>34097</v>
      </c>
      <c r="G2341" s="22">
        <v>57496.2</v>
      </c>
    </row>
    <row r="2342" spans="6:7" x14ac:dyDescent="0.3">
      <c r="F2342" s="87" t="s">
        <v>23</v>
      </c>
      <c r="G2342" s="88">
        <v>57496.2</v>
      </c>
    </row>
    <row r="2343" spans="6:7" x14ac:dyDescent="0.3">
      <c r="F2343" s="89" t="s">
        <v>31033</v>
      </c>
      <c r="G2343" s="24">
        <v>57496.2</v>
      </c>
    </row>
    <row r="2344" spans="6:7" x14ac:dyDescent="0.3">
      <c r="F2344" s="86" t="s">
        <v>860</v>
      </c>
      <c r="G2344" s="22">
        <v>5681.02</v>
      </c>
    </row>
    <row r="2345" spans="6:7" x14ac:dyDescent="0.3">
      <c r="F2345" s="87" t="s">
        <v>365</v>
      </c>
      <c r="G2345" s="88">
        <v>5681.02</v>
      </c>
    </row>
    <row r="2346" spans="6:7" x14ac:dyDescent="0.3">
      <c r="F2346" s="89" t="s">
        <v>807</v>
      </c>
      <c r="G2346" s="24">
        <v>5681.02</v>
      </c>
    </row>
    <row r="2347" spans="6:7" x14ac:dyDescent="0.3">
      <c r="F2347" s="86" t="s">
        <v>1122</v>
      </c>
      <c r="G2347" s="22">
        <v>209803.4</v>
      </c>
    </row>
    <row r="2348" spans="6:7" x14ac:dyDescent="0.3">
      <c r="F2348" s="87" t="s">
        <v>34</v>
      </c>
      <c r="G2348" s="88">
        <v>209803.4</v>
      </c>
    </row>
    <row r="2349" spans="6:7" x14ac:dyDescent="0.3">
      <c r="F2349" s="89" t="s">
        <v>1042</v>
      </c>
      <c r="G2349" s="24">
        <v>209803.4</v>
      </c>
    </row>
    <row r="2350" spans="6:7" x14ac:dyDescent="0.3">
      <c r="F2350" s="86" t="s">
        <v>31264</v>
      </c>
      <c r="G2350" s="22">
        <v>324.3</v>
      </c>
    </row>
    <row r="2351" spans="6:7" x14ac:dyDescent="0.3">
      <c r="F2351" s="87" t="s">
        <v>4067</v>
      </c>
      <c r="G2351" s="88">
        <v>324.3</v>
      </c>
    </row>
    <row r="2352" spans="6:7" x14ac:dyDescent="0.3">
      <c r="F2352" s="89" t="s">
        <v>31033</v>
      </c>
      <c r="G2352" s="24">
        <v>324.3</v>
      </c>
    </row>
    <row r="2353" spans="6:7" x14ac:dyDescent="0.3">
      <c r="F2353" s="86" t="s">
        <v>254</v>
      </c>
      <c r="G2353" s="22">
        <v>1032.9100000000001</v>
      </c>
    </row>
    <row r="2354" spans="6:7" x14ac:dyDescent="0.3">
      <c r="F2354" s="87" t="s">
        <v>34</v>
      </c>
      <c r="G2354" s="88">
        <v>1032.9100000000001</v>
      </c>
    </row>
    <row r="2355" spans="6:7" x14ac:dyDescent="0.3">
      <c r="F2355" s="89" t="s">
        <v>239</v>
      </c>
      <c r="G2355" s="24">
        <v>1032.9100000000001</v>
      </c>
    </row>
    <row r="2356" spans="6:7" x14ac:dyDescent="0.3">
      <c r="F2356" s="86" t="s">
        <v>10574</v>
      </c>
      <c r="G2356" s="22">
        <v>3351462.4</v>
      </c>
    </row>
    <row r="2357" spans="6:7" x14ac:dyDescent="0.3">
      <c r="F2357" s="87" t="s">
        <v>10572</v>
      </c>
      <c r="G2357" s="88">
        <v>3351462.4</v>
      </c>
    </row>
    <row r="2358" spans="6:7" x14ac:dyDescent="0.3">
      <c r="F2358" s="89" t="s">
        <v>7056</v>
      </c>
      <c r="G2358" s="24">
        <v>3351462.4</v>
      </c>
    </row>
    <row r="2359" spans="6:7" x14ac:dyDescent="0.3">
      <c r="F2359" s="86" t="s">
        <v>31824</v>
      </c>
      <c r="G2359" s="22">
        <v>9396.65</v>
      </c>
    </row>
    <row r="2360" spans="6:7" x14ac:dyDescent="0.3">
      <c r="F2360" s="87" t="s">
        <v>10775</v>
      </c>
      <c r="G2360" s="88">
        <v>9396.65</v>
      </c>
    </row>
    <row r="2361" spans="6:7" x14ac:dyDescent="0.3">
      <c r="F2361" s="89" t="s">
        <v>31033</v>
      </c>
      <c r="G2361" s="24">
        <v>9396.65</v>
      </c>
    </row>
    <row r="2362" spans="6:7" x14ac:dyDescent="0.3">
      <c r="F2362" s="86" t="s">
        <v>10929</v>
      </c>
      <c r="G2362" s="22">
        <v>193945.54</v>
      </c>
    </row>
    <row r="2363" spans="6:7" x14ac:dyDescent="0.3">
      <c r="F2363" s="87" t="s">
        <v>471</v>
      </c>
      <c r="G2363" s="88">
        <v>142726.51</v>
      </c>
    </row>
    <row r="2364" spans="6:7" x14ac:dyDescent="0.3">
      <c r="F2364" s="89" t="s">
        <v>31033</v>
      </c>
      <c r="G2364" s="24">
        <v>142726.51</v>
      </c>
    </row>
    <row r="2365" spans="6:7" x14ac:dyDescent="0.3">
      <c r="F2365" s="87" t="s">
        <v>3461</v>
      </c>
      <c r="G2365" s="88">
        <v>51219.03</v>
      </c>
    </row>
    <row r="2366" spans="6:7" x14ac:dyDescent="0.3">
      <c r="F2366" s="89" t="s">
        <v>10666</v>
      </c>
      <c r="G2366" s="24">
        <v>51219.03</v>
      </c>
    </row>
    <row r="2367" spans="6:7" x14ac:dyDescent="0.3">
      <c r="F2367" s="86" t="s">
        <v>10344</v>
      </c>
      <c r="G2367" s="22">
        <v>824918.18</v>
      </c>
    </row>
    <row r="2368" spans="6:7" x14ac:dyDescent="0.3">
      <c r="F2368" s="87" t="s">
        <v>9018</v>
      </c>
      <c r="G2368" s="88">
        <v>666755.67000000004</v>
      </c>
    </row>
    <row r="2369" spans="6:7" x14ac:dyDescent="0.3">
      <c r="F2369" s="89" t="s">
        <v>7056</v>
      </c>
      <c r="G2369" s="24">
        <v>666755.67000000004</v>
      </c>
    </row>
    <row r="2370" spans="6:7" x14ac:dyDescent="0.3">
      <c r="F2370" s="87" t="s">
        <v>3461</v>
      </c>
      <c r="G2370" s="88">
        <v>80140.25</v>
      </c>
    </row>
    <row r="2371" spans="6:7" x14ac:dyDescent="0.3">
      <c r="F2371" s="89" t="s">
        <v>10666</v>
      </c>
      <c r="G2371" s="24">
        <v>80140.25</v>
      </c>
    </row>
    <row r="2372" spans="6:7" x14ac:dyDescent="0.3">
      <c r="F2372" s="87" t="s">
        <v>357</v>
      </c>
      <c r="G2372" s="88">
        <v>78022.259999999995</v>
      </c>
    </row>
    <row r="2373" spans="6:7" x14ac:dyDescent="0.3">
      <c r="F2373" s="89" t="s">
        <v>10666</v>
      </c>
      <c r="G2373" s="24">
        <v>78022.259999999995</v>
      </c>
    </row>
    <row r="2374" spans="6:7" x14ac:dyDescent="0.3">
      <c r="F2374" s="86" t="s">
        <v>11743</v>
      </c>
      <c r="G2374" s="22">
        <v>129.41999999999999</v>
      </c>
    </row>
    <row r="2375" spans="6:7" x14ac:dyDescent="0.3">
      <c r="F2375" s="87" t="s">
        <v>3461</v>
      </c>
      <c r="G2375" s="88">
        <v>129.41999999999999</v>
      </c>
    </row>
    <row r="2376" spans="6:7" x14ac:dyDescent="0.3">
      <c r="F2376" s="89" t="s">
        <v>10666</v>
      </c>
      <c r="G2376" s="24">
        <v>129.41999999999999</v>
      </c>
    </row>
    <row r="2377" spans="6:7" x14ac:dyDescent="0.3">
      <c r="F2377" s="86" t="s">
        <v>26619</v>
      </c>
      <c r="G2377" s="22">
        <v>27492.799999999999</v>
      </c>
    </row>
    <row r="2378" spans="6:7" x14ac:dyDescent="0.3">
      <c r="F2378" s="87" t="s">
        <v>5172</v>
      </c>
      <c r="G2378" s="88">
        <v>27492.799999999999</v>
      </c>
    </row>
    <row r="2379" spans="6:7" x14ac:dyDescent="0.3">
      <c r="F2379" s="89" t="s">
        <v>24865</v>
      </c>
      <c r="G2379" s="24">
        <v>27492.799999999999</v>
      </c>
    </row>
    <row r="2380" spans="6:7" x14ac:dyDescent="0.3">
      <c r="F2380" s="86" t="s">
        <v>13946</v>
      </c>
      <c r="G2380" s="22">
        <v>1030.67</v>
      </c>
    </row>
    <row r="2381" spans="6:7" x14ac:dyDescent="0.3">
      <c r="F2381" s="87" t="s">
        <v>1014</v>
      </c>
      <c r="G2381" s="88">
        <v>1030.67</v>
      </c>
    </row>
    <row r="2382" spans="6:7" x14ac:dyDescent="0.3">
      <c r="F2382" s="89" t="s">
        <v>13473</v>
      </c>
      <c r="G2382" s="24">
        <v>287.5</v>
      </c>
    </row>
    <row r="2383" spans="6:7" x14ac:dyDescent="0.3">
      <c r="F2383" s="89" t="s">
        <v>24865</v>
      </c>
      <c r="G2383" s="24">
        <v>743.17</v>
      </c>
    </row>
    <row r="2384" spans="6:7" x14ac:dyDescent="0.3">
      <c r="F2384" s="86" t="s">
        <v>34298</v>
      </c>
      <c r="G2384" s="22">
        <v>93</v>
      </c>
    </row>
    <row r="2385" spans="6:7" x14ac:dyDescent="0.3">
      <c r="F2385" s="87" t="s">
        <v>9018</v>
      </c>
      <c r="G2385" s="88">
        <v>93</v>
      </c>
    </row>
    <row r="2386" spans="6:7" x14ac:dyDescent="0.3">
      <c r="F2386" s="89" t="s">
        <v>31033</v>
      </c>
      <c r="G2386" s="24">
        <v>93</v>
      </c>
    </row>
    <row r="2387" spans="6:7" x14ac:dyDescent="0.3">
      <c r="F2387" s="86" t="s">
        <v>26013</v>
      </c>
      <c r="G2387" s="22">
        <v>322545.93999999994</v>
      </c>
    </row>
    <row r="2388" spans="6:7" x14ac:dyDescent="0.3">
      <c r="F2388" s="87" t="s">
        <v>471</v>
      </c>
      <c r="G2388" s="88">
        <v>128490.61</v>
      </c>
    </row>
    <row r="2389" spans="6:7" x14ac:dyDescent="0.3">
      <c r="F2389" s="89" t="s">
        <v>31033</v>
      </c>
      <c r="G2389" s="24">
        <v>128490.61</v>
      </c>
    </row>
    <row r="2390" spans="6:7" x14ac:dyDescent="0.3">
      <c r="F2390" s="87" t="s">
        <v>1164</v>
      </c>
      <c r="G2390" s="88">
        <v>194055.33</v>
      </c>
    </row>
    <row r="2391" spans="6:7" x14ac:dyDescent="0.3">
      <c r="F2391" s="89" t="s">
        <v>24865</v>
      </c>
      <c r="G2391" s="24">
        <v>26609.809999999998</v>
      </c>
    </row>
    <row r="2392" spans="6:7" x14ac:dyDescent="0.3">
      <c r="F2392" s="89" t="s">
        <v>28207</v>
      </c>
      <c r="G2392" s="24">
        <v>1</v>
      </c>
    </row>
    <row r="2393" spans="6:7" x14ac:dyDescent="0.3">
      <c r="F2393" s="89" t="s">
        <v>31033</v>
      </c>
      <c r="G2393" s="24">
        <v>167444.51999999999</v>
      </c>
    </row>
    <row r="2394" spans="6:7" x14ac:dyDescent="0.3">
      <c r="F2394" s="86" t="s">
        <v>28954</v>
      </c>
      <c r="G2394" s="22">
        <v>1386513.24</v>
      </c>
    </row>
    <row r="2395" spans="6:7" x14ac:dyDescent="0.3">
      <c r="F2395" s="87" t="s">
        <v>471</v>
      </c>
      <c r="G2395" s="88">
        <v>81938.259999999995</v>
      </c>
    </row>
    <row r="2396" spans="6:7" x14ac:dyDescent="0.3">
      <c r="F2396" s="89" t="s">
        <v>28207</v>
      </c>
      <c r="G2396" s="24">
        <v>51787.549999999996</v>
      </c>
    </row>
    <row r="2397" spans="6:7" x14ac:dyDescent="0.3">
      <c r="F2397" s="89" t="s">
        <v>31033</v>
      </c>
      <c r="G2397" s="24">
        <v>30150.71</v>
      </c>
    </row>
    <row r="2398" spans="6:7" x14ac:dyDescent="0.3">
      <c r="F2398" s="87" t="s">
        <v>2247</v>
      </c>
      <c r="G2398" s="88">
        <v>1304574.98</v>
      </c>
    </row>
    <row r="2399" spans="6:7" x14ac:dyDescent="0.3">
      <c r="F2399" s="89" t="s">
        <v>31033</v>
      </c>
      <c r="G2399" s="24">
        <v>1304574.98</v>
      </c>
    </row>
    <row r="2400" spans="6:7" x14ac:dyDescent="0.3">
      <c r="F2400" s="86" t="s">
        <v>19648</v>
      </c>
      <c r="G2400" s="22">
        <v>125650.79</v>
      </c>
    </row>
    <row r="2401" spans="6:7" x14ac:dyDescent="0.3">
      <c r="F2401" s="87" t="s">
        <v>1164</v>
      </c>
      <c r="G2401" s="88">
        <v>125650.79</v>
      </c>
    </row>
    <row r="2402" spans="6:7" x14ac:dyDescent="0.3">
      <c r="F2402" s="89" t="s">
        <v>19406</v>
      </c>
      <c r="G2402" s="24">
        <v>125650.79</v>
      </c>
    </row>
    <row r="2403" spans="6:7" x14ac:dyDescent="0.3">
      <c r="F2403" s="86" t="s">
        <v>15918</v>
      </c>
      <c r="G2403" s="22">
        <v>1535207.0699999998</v>
      </c>
    </row>
    <row r="2404" spans="6:7" x14ac:dyDescent="0.3">
      <c r="F2404" s="87" t="s">
        <v>1164</v>
      </c>
      <c r="G2404" s="88">
        <v>706661.13</v>
      </c>
    </row>
    <row r="2405" spans="6:7" x14ac:dyDescent="0.3">
      <c r="F2405" s="89" t="s">
        <v>19406</v>
      </c>
      <c r="G2405" s="24">
        <v>1154.1099999999999</v>
      </c>
    </row>
    <row r="2406" spans="6:7" x14ac:dyDescent="0.3">
      <c r="F2406" s="89" t="s">
        <v>24865</v>
      </c>
      <c r="G2406" s="24">
        <v>97777.32</v>
      </c>
    </row>
    <row r="2407" spans="6:7" x14ac:dyDescent="0.3">
      <c r="F2407" s="89" t="s">
        <v>28207</v>
      </c>
      <c r="G2407" s="24">
        <v>123426.8</v>
      </c>
    </row>
    <row r="2408" spans="6:7" x14ac:dyDescent="0.3">
      <c r="F2408" s="89" t="s">
        <v>31033</v>
      </c>
      <c r="G2408" s="24">
        <v>484302.9</v>
      </c>
    </row>
    <row r="2409" spans="6:7" x14ac:dyDescent="0.3">
      <c r="F2409" s="87" t="s">
        <v>365</v>
      </c>
      <c r="G2409" s="88">
        <v>828545.94</v>
      </c>
    </row>
    <row r="2410" spans="6:7" x14ac:dyDescent="0.3">
      <c r="F2410" s="89" t="s">
        <v>13473</v>
      </c>
      <c r="G2410" s="24">
        <v>828545.94</v>
      </c>
    </row>
    <row r="2411" spans="6:7" x14ac:dyDescent="0.3">
      <c r="F2411" s="86" t="s">
        <v>22095</v>
      </c>
      <c r="G2411" s="22">
        <v>714321.53</v>
      </c>
    </row>
    <row r="2412" spans="6:7" x14ac:dyDescent="0.3">
      <c r="F2412" s="87" t="s">
        <v>471</v>
      </c>
      <c r="G2412" s="88">
        <v>108244.76</v>
      </c>
    </row>
    <row r="2413" spans="6:7" x14ac:dyDescent="0.3">
      <c r="F2413" s="89" t="s">
        <v>31033</v>
      </c>
      <c r="G2413" s="24">
        <v>108244.76</v>
      </c>
    </row>
    <row r="2414" spans="6:7" x14ac:dyDescent="0.3">
      <c r="F2414" s="87" t="s">
        <v>23</v>
      </c>
      <c r="G2414" s="88">
        <v>606076.77</v>
      </c>
    </row>
    <row r="2415" spans="6:7" x14ac:dyDescent="0.3">
      <c r="F2415" s="89" t="s">
        <v>22034</v>
      </c>
      <c r="G2415" s="24">
        <v>606076.77</v>
      </c>
    </row>
    <row r="2416" spans="6:7" x14ac:dyDescent="0.3">
      <c r="F2416" s="86" t="s">
        <v>32008</v>
      </c>
      <c r="G2416" s="22">
        <v>52273.46</v>
      </c>
    </row>
    <row r="2417" spans="6:7" x14ac:dyDescent="0.3">
      <c r="F2417" s="87" t="s">
        <v>32241</v>
      </c>
      <c r="G2417" s="88">
        <v>35000</v>
      </c>
    </row>
    <row r="2418" spans="6:7" x14ac:dyDescent="0.3">
      <c r="F2418" s="89" t="s">
        <v>31033</v>
      </c>
      <c r="G2418" s="24">
        <v>35000</v>
      </c>
    </row>
    <row r="2419" spans="6:7" x14ac:dyDescent="0.3">
      <c r="F2419" s="87" t="s">
        <v>3517</v>
      </c>
      <c r="G2419" s="88">
        <v>17273.46</v>
      </c>
    </row>
    <row r="2420" spans="6:7" x14ac:dyDescent="0.3">
      <c r="F2420" s="89" t="s">
        <v>31033</v>
      </c>
      <c r="G2420" s="24">
        <v>17273.46</v>
      </c>
    </row>
    <row r="2421" spans="6:7" x14ac:dyDescent="0.3">
      <c r="F2421" s="86" t="s">
        <v>31564</v>
      </c>
      <c r="G2421" s="22">
        <v>52118.840000000004</v>
      </c>
    </row>
    <row r="2422" spans="6:7" x14ac:dyDescent="0.3">
      <c r="F2422" s="87" t="s">
        <v>31562</v>
      </c>
      <c r="G2422" s="88">
        <v>52118.840000000004</v>
      </c>
    </row>
    <row r="2423" spans="6:7" x14ac:dyDescent="0.3">
      <c r="F2423" s="89" t="s">
        <v>31033</v>
      </c>
      <c r="G2423" s="24">
        <v>52118.840000000004</v>
      </c>
    </row>
    <row r="2424" spans="6:7" x14ac:dyDescent="0.3">
      <c r="F2424" s="86" t="s">
        <v>25516</v>
      </c>
      <c r="G2424" s="22">
        <v>4097.05</v>
      </c>
    </row>
    <row r="2425" spans="6:7" x14ac:dyDescent="0.3">
      <c r="F2425" s="87" t="s">
        <v>3403</v>
      </c>
      <c r="G2425" s="88">
        <v>4097.05</v>
      </c>
    </row>
    <row r="2426" spans="6:7" x14ac:dyDescent="0.3">
      <c r="F2426" s="89" t="s">
        <v>24865</v>
      </c>
      <c r="G2426" s="24">
        <v>4097.05</v>
      </c>
    </row>
    <row r="2427" spans="6:7" x14ac:dyDescent="0.3">
      <c r="F2427" s="86" t="s">
        <v>33395</v>
      </c>
      <c r="G2427" s="22">
        <v>3000000</v>
      </c>
    </row>
    <row r="2428" spans="6:7" x14ac:dyDescent="0.3">
      <c r="F2428" s="87" t="s">
        <v>23</v>
      </c>
      <c r="G2428" s="88">
        <v>3000000</v>
      </c>
    </row>
    <row r="2429" spans="6:7" x14ac:dyDescent="0.3">
      <c r="F2429" s="89" t="s">
        <v>31033</v>
      </c>
      <c r="G2429" s="24">
        <v>3000000</v>
      </c>
    </row>
    <row r="2430" spans="6:7" x14ac:dyDescent="0.3">
      <c r="F2430" s="86" t="s">
        <v>33970</v>
      </c>
      <c r="G2430" s="22">
        <v>38906.870000000003</v>
      </c>
    </row>
    <row r="2431" spans="6:7" x14ac:dyDescent="0.3">
      <c r="F2431" s="87" t="s">
        <v>471</v>
      </c>
      <c r="G2431" s="88">
        <v>38906.870000000003</v>
      </c>
    </row>
    <row r="2432" spans="6:7" x14ac:dyDescent="0.3">
      <c r="F2432" s="89" t="s">
        <v>31033</v>
      </c>
      <c r="G2432" s="24">
        <v>38906.870000000003</v>
      </c>
    </row>
    <row r="2433" spans="6:7" x14ac:dyDescent="0.3">
      <c r="F2433" s="86" t="s">
        <v>8584</v>
      </c>
      <c r="G2433" s="22">
        <v>3781.5</v>
      </c>
    </row>
    <row r="2434" spans="6:7" x14ac:dyDescent="0.3">
      <c r="F2434" s="87" t="s">
        <v>1014</v>
      </c>
      <c r="G2434" s="88">
        <v>3781.5</v>
      </c>
    </row>
    <row r="2435" spans="6:7" x14ac:dyDescent="0.3">
      <c r="F2435" s="89" t="s">
        <v>7056</v>
      </c>
      <c r="G2435" s="24">
        <v>3781.5</v>
      </c>
    </row>
    <row r="2436" spans="6:7" x14ac:dyDescent="0.3">
      <c r="F2436" s="86" t="s">
        <v>31744</v>
      </c>
      <c r="G2436" s="22">
        <v>42310.45</v>
      </c>
    </row>
    <row r="2437" spans="6:7" x14ac:dyDescent="0.3">
      <c r="F2437" s="87" t="s">
        <v>471</v>
      </c>
      <c r="G2437" s="88">
        <v>42310.45</v>
      </c>
    </row>
    <row r="2438" spans="6:7" x14ac:dyDescent="0.3">
      <c r="F2438" s="89" t="s">
        <v>31033</v>
      </c>
      <c r="G2438" s="24">
        <v>42310.45</v>
      </c>
    </row>
    <row r="2439" spans="6:7" x14ac:dyDescent="0.3">
      <c r="F2439" s="48" t="s">
        <v>13114</v>
      </c>
      <c r="G2439" s="30">
        <v>20744477.18</v>
      </c>
    </row>
    <row r="2440" spans="6:7" x14ac:dyDescent="0.3">
      <c r="F2440" s="90" t="s">
        <v>349</v>
      </c>
      <c r="G2440" s="42">
        <v>20717321.93</v>
      </c>
    </row>
    <row r="2441" spans="6:7" x14ac:dyDescent="0.3">
      <c r="F2441" s="91" t="s">
        <v>10666</v>
      </c>
      <c r="G2441" s="32">
        <v>1277935.1200000001</v>
      </c>
    </row>
    <row r="2442" spans="6:7" x14ac:dyDescent="0.3">
      <c r="F2442" s="91" t="s">
        <v>22034</v>
      </c>
      <c r="G2442" s="32">
        <v>1599336.59</v>
      </c>
    </row>
    <row r="2443" spans="6:7" x14ac:dyDescent="0.3">
      <c r="F2443" s="91" t="s">
        <v>31033</v>
      </c>
      <c r="G2443" s="32">
        <v>17840050.219999999</v>
      </c>
    </row>
    <row r="2444" spans="6:7" x14ac:dyDescent="0.3">
      <c r="F2444" s="87" t="s">
        <v>1185</v>
      </c>
      <c r="G2444" s="88">
        <v>27155.25</v>
      </c>
    </row>
    <row r="2445" spans="6:7" x14ac:dyDescent="0.3">
      <c r="F2445" s="89" t="s">
        <v>19406</v>
      </c>
      <c r="G2445" s="24">
        <v>27155.25</v>
      </c>
    </row>
    <row r="2446" spans="6:7" x14ac:dyDescent="0.3">
      <c r="F2446" s="86" t="s">
        <v>25432</v>
      </c>
      <c r="G2446" s="22">
        <v>4907.2</v>
      </c>
    </row>
    <row r="2447" spans="6:7" x14ac:dyDescent="0.3">
      <c r="F2447" s="87" t="s">
        <v>625</v>
      </c>
      <c r="G2447" s="88">
        <v>7.2</v>
      </c>
    </row>
    <row r="2448" spans="6:7" x14ac:dyDescent="0.3">
      <c r="F2448" s="89" t="s">
        <v>24865</v>
      </c>
      <c r="G2448" s="24">
        <v>7.2</v>
      </c>
    </row>
    <row r="2449" spans="6:7" x14ac:dyDescent="0.3">
      <c r="F2449" s="87" t="s">
        <v>4387</v>
      </c>
      <c r="G2449" s="88">
        <v>4900</v>
      </c>
    </row>
    <row r="2450" spans="6:7" x14ac:dyDescent="0.3">
      <c r="F2450" s="89" t="s">
        <v>24865</v>
      </c>
      <c r="G2450" s="24">
        <v>4900</v>
      </c>
    </row>
    <row r="2451" spans="6:7" x14ac:dyDescent="0.3">
      <c r="F2451" s="86" t="s">
        <v>20912</v>
      </c>
      <c r="G2451" s="22">
        <v>261.37</v>
      </c>
    </row>
    <row r="2452" spans="6:7" x14ac:dyDescent="0.3">
      <c r="F2452" s="87" t="s">
        <v>4387</v>
      </c>
      <c r="G2452" s="88">
        <v>261.37</v>
      </c>
    </row>
    <row r="2453" spans="6:7" x14ac:dyDescent="0.3">
      <c r="F2453" s="89" t="s">
        <v>19406</v>
      </c>
      <c r="G2453" s="24">
        <v>261.37</v>
      </c>
    </row>
    <row r="2454" spans="6:7" x14ac:dyDescent="0.3">
      <c r="F2454" s="86" t="s">
        <v>22085</v>
      </c>
      <c r="G2454" s="22">
        <v>3180.5</v>
      </c>
    </row>
    <row r="2455" spans="6:7" x14ac:dyDescent="0.3">
      <c r="F2455" s="87" t="s">
        <v>4943</v>
      </c>
      <c r="G2455" s="88">
        <v>3180.5</v>
      </c>
    </row>
    <row r="2456" spans="6:7" x14ac:dyDescent="0.3">
      <c r="F2456" s="89" t="s">
        <v>22034</v>
      </c>
      <c r="G2456" s="24">
        <v>3180.5</v>
      </c>
    </row>
    <row r="2457" spans="6:7" x14ac:dyDescent="0.3">
      <c r="F2457" s="86" t="s">
        <v>28436</v>
      </c>
      <c r="G2457" s="22">
        <v>356.03999999999996</v>
      </c>
    </row>
    <row r="2458" spans="6:7" x14ac:dyDescent="0.3">
      <c r="F2458" s="87" t="s">
        <v>1239</v>
      </c>
      <c r="G2458" s="88">
        <v>356.03999999999996</v>
      </c>
    </row>
    <row r="2459" spans="6:7" x14ac:dyDescent="0.3">
      <c r="F2459" s="89" t="s">
        <v>28207</v>
      </c>
      <c r="G2459" s="24">
        <v>236.44</v>
      </c>
    </row>
    <row r="2460" spans="6:7" x14ac:dyDescent="0.3">
      <c r="F2460" s="89" t="s">
        <v>31033</v>
      </c>
      <c r="G2460" s="24">
        <v>119.6</v>
      </c>
    </row>
    <row r="2461" spans="6:7" x14ac:dyDescent="0.3">
      <c r="F2461" s="86" t="s">
        <v>24178</v>
      </c>
      <c r="G2461" s="22">
        <v>43160</v>
      </c>
    </row>
    <row r="2462" spans="6:7" x14ac:dyDescent="0.3">
      <c r="F2462" s="87" t="s">
        <v>402</v>
      </c>
      <c r="G2462" s="88">
        <v>43160</v>
      </c>
    </row>
    <row r="2463" spans="6:7" x14ac:dyDescent="0.3">
      <c r="F2463" s="89" t="s">
        <v>22034</v>
      </c>
      <c r="G2463" s="24">
        <v>21580</v>
      </c>
    </row>
    <row r="2464" spans="6:7" x14ac:dyDescent="0.3">
      <c r="F2464" s="89" t="s">
        <v>24865</v>
      </c>
      <c r="G2464" s="24">
        <v>21580</v>
      </c>
    </row>
    <row r="2465" spans="6:7" x14ac:dyDescent="0.3">
      <c r="F2465" s="86" t="s">
        <v>34184</v>
      </c>
      <c r="G2465" s="22">
        <v>33.25</v>
      </c>
    </row>
    <row r="2466" spans="6:7" x14ac:dyDescent="0.3">
      <c r="F2466" s="87" t="s">
        <v>4067</v>
      </c>
      <c r="G2466" s="88">
        <v>33.25</v>
      </c>
    </row>
    <row r="2467" spans="6:7" x14ac:dyDescent="0.3">
      <c r="F2467" s="89" t="s">
        <v>31033</v>
      </c>
      <c r="G2467" s="24">
        <v>33.25</v>
      </c>
    </row>
    <row r="2468" spans="6:7" x14ac:dyDescent="0.3">
      <c r="F2468" s="86" t="s">
        <v>34325</v>
      </c>
      <c r="G2468" s="22">
        <v>93</v>
      </c>
    </row>
    <row r="2469" spans="6:7" x14ac:dyDescent="0.3">
      <c r="F2469" s="87" t="s">
        <v>9018</v>
      </c>
      <c r="G2469" s="88">
        <v>93</v>
      </c>
    </row>
    <row r="2470" spans="6:7" x14ac:dyDescent="0.3">
      <c r="F2470" s="89" t="s">
        <v>31033</v>
      </c>
      <c r="G2470" s="24">
        <v>93</v>
      </c>
    </row>
    <row r="2471" spans="6:7" x14ac:dyDescent="0.3">
      <c r="F2471" s="86" t="s">
        <v>33288</v>
      </c>
      <c r="G2471" s="22">
        <v>661.5</v>
      </c>
    </row>
    <row r="2472" spans="6:7" x14ac:dyDescent="0.3">
      <c r="F2472" s="87" t="s">
        <v>3517</v>
      </c>
      <c r="G2472" s="88">
        <v>661.5</v>
      </c>
    </row>
    <row r="2473" spans="6:7" x14ac:dyDescent="0.3">
      <c r="F2473" s="89" t="s">
        <v>31033</v>
      </c>
      <c r="G2473" s="24">
        <v>661.5</v>
      </c>
    </row>
    <row r="2474" spans="6:7" x14ac:dyDescent="0.3">
      <c r="F2474" s="86" t="s">
        <v>29950</v>
      </c>
      <c r="G2474" s="22">
        <v>56786.33</v>
      </c>
    </row>
    <row r="2475" spans="6:7" x14ac:dyDescent="0.3">
      <c r="F2475" s="87" t="s">
        <v>10775</v>
      </c>
      <c r="G2475" s="88">
        <v>56786.33</v>
      </c>
    </row>
    <row r="2476" spans="6:7" x14ac:dyDescent="0.3">
      <c r="F2476" s="89" t="s">
        <v>28207</v>
      </c>
      <c r="G2476" s="24">
        <v>56786.33</v>
      </c>
    </row>
    <row r="2477" spans="6:7" x14ac:dyDescent="0.3">
      <c r="F2477" s="86" t="s">
        <v>3433</v>
      </c>
      <c r="G2477" s="22">
        <v>10825</v>
      </c>
    </row>
    <row r="2478" spans="6:7" x14ac:dyDescent="0.3">
      <c r="F2478" s="87" t="s">
        <v>349</v>
      </c>
      <c r="G2478" s="88">
        <v>10825</v>
      </c>
    </row>
    <row r="2479" spans="6:7" x14ac:dyDescent="0.3">
      <c r="F2479" s="89" t="s">
        <v>2455</v>
      </c>
      <c r="G2479" s="24">
        <v>10825</v>
      </c>
    </row>
    <row r="2480" spans="6:7" x14ac:dyDescent="0.3">
      <c r="F2480" s="86" t="s">
        <v>31502</v>
      </c>
      <c r="G2480" s="22">
        <v>7333.69</v>
      </c>
    </row>
    <row r="2481" spans="6:7" x14ac:dyDescent="0.3">
      <c r="F2481" s="87" t="s">
        <v>19530</v>
      </c>
      <c r="G2481" s="88">
        <v>7333.69</v>
      </c>
    </row>
    <row r="2482" spans="6:7" x14ac:dyDescent="0.3">
      <c r="F2482" s="89" t="s">
        <v>31033</v>
      </c>
      <c r="G2482" s="24">
        <v>7333.69</v>
      </c>
    </row>
    <row r="2483" spans="6:7" x14ac:dyDescent="0.3">
      <c r="F2483" s="86" t="s">
        <v>29915</v>
      </c>
      <c r="G2483" s="22">
        <v>123841.56</v>
      </c>
    </row>
    <row r="2484" spans="6:7" x14ac:dyDescent="0.3">
      <c r="F2484" s="87" t="s">
        <v>10775</v>
      </c>
      <c r="G2484" s="88">
        <v>123841.56</v>
      </c>
    </row>
    <row r="2485" spans="6:7" x14ac:dyDescent="0.3">
      <c r="F2485" s="89" t="s">
        <v>28207</v>
      </c>
      <c r="G2485" s="24">
        <v>123841.56</v>
      </c>
    </row>
    <row r="2486" spans="6:7" x14ac:dyDescent="0.3">
      <c r="F2486" s="86" t="s">
        <v>25004</v>
      </c>
      <c r="G2486" s="22">
        <v>9752.82</v>
      </c>
    </row>
    <row r="2487" spans="6:7" x14ac:dyDescent="0.3">
      <c r="F2487" s="87" t="s">
        <v>920</v>
      </c>
      <c r="G2487" s="88">
        <v>6080.82</v>
      </c>
    </row>
    <row r="2488" spans="6:7" x14ac:dyDescent="0.3">
      <c r="F2488" s="89" t="s">
        <v>24865</v>
      </c>
      <c r="G2488" s="24">
        <v>6080.82</v>
      </c>
    </row>
    <row r="2489" spans="6:7" x14ac:dyDescent="0.3">
      <c r="F2489" s="87" t="s">
        <v>1014</v>
      </c>
      <c r="G2489" s="88">
        <v>3672</v>
      </c>
    </row>
    <row r="2490" spans="6:7" x14ac:dyDescent="0.3">
      <c r="F2490" s="89" t="s">
        <v>24865</v>
      </c>
      <c r="G2490" s="24">
        <v>3672</v>
      </c>
    </row>
    <row r="2491" spans="6:7" x14ac:dyDescent="0.3">
      <c r="F2491" s="86" t="s">
        <v>579</v>
      </c>
      <c r="G2491" s="22">
        <v>1241.53</v>
      </c>
    </row>
    <row r="2492" spans="6:7" x14ac:dyDescent="0.3">
      <c r="F2492" s="87" t="s">
        <v>402</v>
      </c>
      <c r="G2492" s="88">
        <v>1241.53</v>
      </c>
    </row>
    <row r="2493" spans="6:7" x14ac:dyDescent="0.3">
      <c r="F2493" s="89" t="s">
        <v>462</v>
      </c>
      <c r="G2493" s="24">
        <v>671.39</v>
      </c>
    </row>
    <row r="2494" spans="6:7" x14ac:dyDescent="0.3">
      <c r="F2494" s="89" t="s">
        <v>807</v>
      </c>
      <c r="G2494" s="24">
        <v>570.14</v>
      </c>
    </row>
    <row r="2495" spans="6:7" x14ac:dyDescent="0.3">
      <c r="F2495" s="86" t="s">
        <v>3980</v>
      </c>
      <c r="G2495" s="22">
        <v>14750</v>
      </c>
    </row>
    <row r="2496" spans="6:7" x14ac:dyDescent="0.3">
      <c r="F2496" s="87" t="s">
        <v>3978</v>
      </c>
      <c r="G2496" s="88">
        <v>14750</v>
      </c>
    </row>
    <row r="2497" spans="6:7" x14ac:dyDescent="0.3">
      <c r="F2497" s="89" t="s">
        <v>2455</v>
      </c>
      <c r="G2497" s="24">
        <v>1000</v>
      </c>
    </row>
    <row r="2498" spans="6:7" x14ac:dyDescent="0.3">
      <c r="F2498" s="89" t="s">
        <v>10666</v>
      </c>
      <c r="G2498" s="24">
        <v>13750</v>
      </c>
    </row>
    <row r="2499" spans="6:7" x14ac:dyDescent="0.3">
      <c r="F2499" s="86" t="s">
        <v>34329</v>
      </c>
      <c r="G2499" s="22">
        <v>186</v>
      </c>
    </row>
    <row r="2500" spans="6:7" x14ac:dyDescent="0.3">
      <c r="F2500" s="87" t="s">
        <v>9018</v>
      </c>
      <c r="G2500" s="88">
        <v>186</v>
      </c>
    </row>
    <row r="2501" spans="6:7" x14ac:dyDescent="0.3">
      <c r="F2501" s="89" t="s">
        <v>31033</v>
      </c>
      <c r="G2501" s="24">
        <v>186</v>
      </c>
    </row>
    <row r="2502" spans="6:7" x14ac:dyDescent="0.3">
      <c r="F2502" s="86" t="s">
        <v>33974</v>
      </c>
      <c r="G2502" s="22">
        <v>35238.959999999999</v>
      </c>
    </row>
    <row r="2503" spans="6:7" x14ac:dyDescent="0.3">
      <c r="F2503" s="87" t="s">
        <v>471</v>
      </c>
      <c r="G2503" s="88">
        <v>35238.959999999999</v>
      </c>
    </row>
    <row r="2504" spans="6:7" x14ac:dyDescent="0.3">
      <c r="F2504" s="89" t="s">
        <v>31033</v>
      </c>
      <c r="G2504" s="24">
        <v>35238.959999999999</v>
      </c>
    </row>
    <row r="2505" spans="6:7" x14ac:dyDescent="0.3">
      <c r="F2505" s="86" t="s">
        <v>12040</v>
      </c>
      <c r="G2505" s="22">
        <v>2288269.35</v>
      </c>
    </row>
    <row r="2506" spans="6:7" x14ac:dyDescent="0.3">
      <c r="F2506" s="87" t="s">
        <v>4943</v>
      </c>
      <c r="G2506" s="88">
        <v>9879.2900000000009</v>
      </c>
    </row>
    <row r="2507" spans="6:7" x14ac:dyDescent="0.3">
      <c r="F2507" s="89" t="s">
        <v>31033</v>
      </c>
      <c r="G2507" s="24">
        <v>9879.2900000000009</v>
      </c>
    </row>
    <row r="2508" spans="6:7" x14ac:dyDescent="0.3">
      <c r="F2508" s="87" t="s">
        <v>24307</v>
      </c>
      <c r="G2508" s="88">
        <v>29605.200000000001</v>
      </c>
    </row>
    <row r="2509" spans="6:7" x14ac:dyDescent="0.3">
      <c r="F2509" s="89" t="s">
        <v>31033</v>
      </c>
      <c r="G2509" s="24">
        <v>29605.200000000001</v>
      </c>
    </row>
    <row r="2510" spans="6:7" x14ac:dyDescent="0.3">
      <c r="F2510" s="87" t="s">
        <v>1014</v>
      </c>
      <c r="G2510" s="88">
        <v>9400</v>
      </c>
    </row>
    <row r="2511" spans="6:7" x14ac:dyDescent="0.3">
      <c r="F2511" s="89" t="s">
        <v>24865</v>
      </c>
      <c r="G2511" s="24">
        <v>9400</v>
      </c>
    </row>
    <row r="2512" spans="6:7" x14ac:dyDescent="0.3">
      <c r="F2512" s="87" t="s">
        <v>5837</v>
      </c>
      <c r="G2512" s="88">
        <v>802125.86</v>
      </c>
    </row>
    <row r="2513" spans="6:7" x14ac:dyDescent="0.3">
      <c r="F2513" s="89" t="s">
        <v>31033</v>
      </c>
      <c r="G2513" s="24">
        <v>802125.86</v>
      </c>
    </row>
    <row r="2514" spans="6:7" x14ac:dyDescent="0.3">
      <c r="F2514" s="87" t="s">
        <v>12038</v>
      </c>
      <c r="G2514" s="88">
        <v>1437259</v>
      </c>
    </row>
    <row r="2515" spans="6:7" x14ac:dyDescent="0.3">
      <c r="F2515" s="89" t="s">
        <v>10666</v>
      </c>
      <c r="G2515" s="24">
        <v>1437259</v>
      </c>
    </row>
    <row r="2516" spans="6:7" x14ac:dyDescent="0.3">
      <c r="F2516" s="86" t="s">
        <v>33763</v>
      </c>
      <c r="G2516" s="22">
        <v>65.680000000000007</v>
      </c>
    </row>
    <row r="2517" spans="6:7" x14ac:dyDescent="0.3">
      <c r="F2517" s="87" t="s">
        <v>4067</v>
      </c>
      <c r="G2517" s="88">
        <v>65.680000000000007</v>
      </c>
    </row>
    <row r="2518" spans="6:7" x14ac:dyDescent="0.3">
      <c r="F2518" s="89" t="s">
        <v>31033</v>
      </c>
      <c r="G2518" s="24">
        <v>65.680000000000007</v>
      </c>
    </row>
    <row r="2519" spans="6:7" x14ac:dyDescent="0.3">
      <c r="F2519" s="86" t="s">
        <v>29996</v>
      </c>
      <c r="G2519" s="22">
        <v>9782.3799999999992</v>
      </c>
    </row>
    <row r="2520" spans="6:7" x14ac:dyDescent="0.3">
      <c r="F2520" s="87" t="s">
        <v>10775</v>
      </c>
      <c r="G2520" s="88">
        <v>9782.3799999999992</v>
      </c>
    </row>
    <row r="2521" spans="6:7" x14ac:dyDescent="0.3">
      <c r="F2521" s="89" t="s">
        <v>28207</v>
      </c>
      <c r="G2521" s="24">
        <v>9782.3799999999992</v>
      </c>
    </row>
    <row r="2522" spans="6:7" x14ac:dyDescent="0.3">
      <c r="F2522" s="86" t="s">
        <v>28985</v>
      </c>
      <c r="G2522" s="22">
        <v>245231.66</v>
      </c>
    </row>
    <row r="2523" spans="6:7" x14ac:dyDescent="0.3">
      <c r="F2523" s="87" t="s">
        <v>13355</v>
      </c>
      <c r="G2523" s="88">
        <v>245231.66</v>
      </c>
    </row>
    <row r="2524" spans="6:7" x14ac:dyDescent="0.3">
      <c r="F2524" s="89" t="s">
        <v>28207</v>
      </c>
      <c r="G2524" s="24">
        <v>245231.66</v>
      </c>
    </row>
    <row r="2525" spans="6:7" x14ac:dyDescent="0.3">
      <c r="F2525" s="86" t="s">
        <v>28798</v>
      </c>
      <c r="G2525" s="22">
        <v>8488.67</v>
      </c>
    </row>
    <row r="2526" spans="6:7" x14ac:dyDescent="0.3">
      <c r="F2526" s="87" t="s">
        <v>24307</v>
      </c>
      <c r="G2526" s="88">
        <v>8488.67</v>
      </c>
    </row>
    <row r="2527" spans="6:7" x14ac:dyDescent="0.3">
      <c r="F2527" s="89" t="s">
        <v>28207</v>
      </c>
      <c r="G2527" s="24">
        <v>8488.67</v>
      </c>
    </row>
    <row r="2528" spans="6:7" x14ac:dyDescent="0.3">
      <c r="F2528" s="86" t="s">
        <v>21317</v>
      </c>
      <c r="G2528" s="22">
        <v>53760</v>
      </c>
    </row>
    <row r="2529" spans="6:7" x14ac:dyDescent="0.3">
      <c r="F2529" s="87" t="s">
        <v>471</v>
      </c>
      <c r="G2529" s="88">
        <v>53760</v>
      </c>
    </row>
    <row r="2530" spans="6:7" x14ac:dyDescent="0.3">
      <c r="F2530" s="89" t="s">
        <v>19406</v>
      </c>
      <c r="G2530" s="24">
        <v>53760</v>
      </c>
    </row>
    <row r="2531" spans="6:7" x14ac:dyDescent="0.3">
      <c r="F2531" s="86" t="s">
        <v>31555</v>
      </c>
      <c r="G2531" s="22">
        <v>10000</v>
      </c>
    </row>
    <row r="2532" spans="6:7" x14ac:dyDescent="0.3">
      <c r="F2532" s="87" t="s">
        <v>19530</v>
      </c>
      <c r="G2532" s="88">
        <v>10000</v>
      </c>
    </row>
    <row r="2533" spans="6:7" x14ac:dyDescent="0.3">
      <c r="F2533" s="89" t="s">
        <v>31033</v>
      </c>
      <c r="G2533" s="24">
        <v>10000</v>
      </c>
    </row>
    <row r="2534" spans="6:7" x14ac:dyDescent="0.3">
      <c r="F2534" s="86" t="s">
        <v>19885</v>
      </c>
      <c r="G2534" s="22">
        <v>7746.85</v>
      </c>
    </row>
    <row r="2535" spans="6:7" x14ac:dyDescent="0.3">
      <c r="F2535" s="87" t="s">
        <v>19530</v>
      </c>
      <c r="G2535" s="88">
        <v>7746.85</v>
      </c>
    </row>
    <row r="2536" spans="6:7" x14ac:dyDescent="0.3">
      <c r="F2536" s="89" t="s">
        <v>19406</v>
      </c>
      <c r="G2536" s="24">
        <v>7746.85</v>
      </c>
    </row>
    <row r="2537" spans="6:7" x14ac:dyDescent="0.3">
      <c r="F2537" s="86" t="s">
        <v>28301</v>
      </c>
      <c r="G2537" s="22">
        <v>816.65</v>
      </c>
    </row>
    <row r="2538" spans="6:7" x14ac:dyDescent="0.3">
      <c r="F2538" s="87" t="s">
        <v>1239</v>
      </c>
      <c r="G2538" s="88">
        <v>816.65</v>
      </c>
    </row>
    <row r="2539" spans="6:7" x14ac:dyDescent="0.3">
      <c r="F2539" s="89" t="s">
        <v>28207</v>
      </c>
      <c r="G2539" s="24">
        <v>816.65</v>
      </c>
    </row>
    <row r="2540" spans="6:7" x14ac:dyDescent="0.3">
      <c r="F2540" s="86" t="s">
        <v>25316</v>
      </c>
      <c r="G2540" s="22">
        <v>25435.91</v>
      </c>
    </row>
    <row r="2541" spans="6:7" x14ac:dyDescent="0.3">
      <c r="F2541" s="87" t="s">
        <v>3819</v>
      </c>
      <c r="G2541" s="88">
        <v>25435.91</v>
      </c>
    </row>
    <row r="2542" spans="6:7" x14ac:dyDescent="0.3">
      <c r="F2542" s="89" t="s">
        <v>24865</v>
      </c>
      <c r="G2542" s="24">
        <v>25435.91</v>
      </c>
    </row>
    <row r="2543" spans="6:7" x14ac:dyDescent="0.3">
      <c r="F2543" s="86" t="s">
        <v>505</v>
      </c>
      <c r="G2543" s="22">
        <v>523.07000000000005</v>
      </c>
    </row>
    <row r="2544" spans="6:7" x14ac:dyDescent="0.3">
      <c r="F2544" s="87" t="s">
        <v>489</v>
      </c>
      <c r="G2544" s="88">
        <v>309.86</v>
      </c>
    </row>
    <row r="2545" spans="6:7" x14ac:dyDescent="0.3">
      <c r="F2545" s="89" t="s">
        <v>462</v>
      </c>
      <c r="G2545" s="24">
        <v>258.22000000000003</v>
      </c>
    </row>
    <row r="2546" spans="6:7" x14ac:dyDescent="0.3">
      <c r="F2546" s="89" t="s">
        <v>601</v>
      </c>
      <c r="G2546" s="24">
        <v>51.64</v>
      </c>
    </row>
    <row r="2547" spans="6:7" x14ac:dyDescent="0.3">
      <c r="F2547" s="87" t="s">
        <v>422</v>
      </c>
      <c r="G2547" s="88">
        <v>213.21</v>
      </c>
    </row>
    <row r="2548" spans="6:7" x14ac:dyDescent="0.3">
      <c r="F2548" s="89" t="s">
        <v>462</v>
      </c>
      <c r="G2548" s="24">
        <v>180.75</v>
      </c>
    </row>
    <row r="2549" spans="6:7" x14ac:dyDescent="0.3">
      <c r="F2549" s="89" t="s">
        <v>601</v>
      </c>
      <c r="G2549" s="24">
        <v>32.46</v>
      </c>
    </row>
    <row r="2550" spans="6:7" x14ac:dyDescent="0.3">
      <c r="F2550" s="86" t="s">
        <v>29265</v>
      </c>
      <c r="G2550" s="22">
        <v>492965.23</v>
      </c>
    </row>
    <row r="2551" spans="6:7" x14ac:dyDescent="0.3">
      <c r="F2551" s="87" t="s">
        <v>10982</v>
      </c>
      <c r="G2551" s="88">
        <v>492965.23</v>
      </c>
    </row>
    <row r="2552" spans="6:7" x14ac:dyDescent="0.3">
      <c r="F2552" s="89" t="s">
        <v>28207</v>
      </c>
      <c r="G2552" s="24">
        <v>243317.44</v>
      </c>
    </row>
    <row r="2553" spans="6:7" x14ac:dyDescent="0.3">
      <c r="F2553" s="89" t="s">
        <v>31033</v>
      </c>
      <c r="G2553" s="24">
        <v>249647.79</v>
      </c>
    </row>
    <row r="2554" spans="6:7" x14ac:dyDescent="0.3">
      <c r="F2554" s="86" t="s">
        <v>29261</v>
      </c>
      <c r="G2554" s="22">
        <v>625677.30000000005</v>
      </c>
    </row>
    <row r="2555" spans="6:7" x14ac:dyDescent="0.3">
      <c r="F2555" s="87" t="s">
        <v>10982</v>
      </c>
      <c r="G2555" s="88">
        <v>625677.30000000005</v>
      </c>
    </row>
    <row r="2556" spans="6:7" x14ac:dyDescent="0.3">
      <c r="F2556" s="89" t="s">
        <v>28207</v>
      </c>
      <c r="G2556" s="24">
        <v>300423.90000000002</v>
      </c>
    </row>
    <row r="2557" spans="6:7" x14ac:dyDescent="0.3">
      <c r="F2557" s="89" t="s">
        <v>31033</v>
      </c>
      <c r="G2557" s="24">
        <v>325253.40000000002</v>
      </c>
    </row>
    <row r="2558" spans="6:7" x14ac:dyDescent="0.3">
      <c r="F2558" s="86" t="s">
        <v>32156</v>
      </c>
      <c r="G2558" s="22">
        <v>554505.75</v>
      </c>
    </row>
    <row r="2559" spans="6:7" x14ac:dyDescent="0.3">
      <c r="F2559" s="87" t="s">
        <v>4086</v>
      </c>
      <c r="G2559" s="88">
        <v>554505.75</v>
      </c>
    </row>
    <row r="2560" spans="6:7" x14ac:dyDescent="0.3">
      <c r="F2560" s="89" t="s">
        <v>31033</v>
      </c>
      <c r="G2560" s="24">
        <v>554505.75</v>
      </c>
    </row>
    <row r="2561" spans="6:7" x14ac:dyDescent="0.3">
      <c r="F2561" s="86" t="s">
        <v>29013</v>
      </c>
      <c r="G2561" s="22">
        <v>823.99</v>
      </c>
    </row>
    <row r="2562" spans="6:7" x14ac:dyDescent="0.3">
      <c r="F2562" s="87" t="s">
        <v>1239</v>
      </c>
      <c r="G2562" s="88">
        <v>823.99</v>
      </c>
    </row>
    <row r="2563" spans="6:7" x14ac:dyDescent="0.3">
      <c r="F2563" s="89" t="s">
        <v>28207</v>
      </c>
      <c r="G2563" s="24">
        <v>823.99</v>
      </c>
    </row>
    <row r="2564" spans="6:7" x14ac:dyDescent="0.3">
      <c r="F2564" s="48" t="s">
        <v>5138</v>
      </c>
      <c r="G2564" s="30">
        <v>16743420.170000002</v>
      </c>
    </row>
    <row r="2565" spans="6:7" x14ac:dyDescent="0.3">
      <c r="F2565" s="90" t="s">
        <v>1014</v>
      </c>
      <c r="G2565" s="42">
        <v>16743420.170000002</v>
      </c>
    </row>
    <row r="2566" spans="6:7" x14ac:dyDescent="0.3">
      <c r="F2566" s="91" t="s">
        <v>2455</v>
      </c>
      <c r="G2566" s="32">
        <v>1484221.4</v>
      </c>
    </row>
    <row r="2567" spans="6:7" x14ac:dyDescent="0.3">
      <c r="F2567" s="91" t="s">
        <v>7056</v>
      </c>
      <c r="G2567" s="32">
        <v>769976.26000000013</v>
      </c>
    </row>
    <row r="2568" spans="6:7" x14ac:dyDescent="0.3">
      <c r="F2568" s="91" t="s">
        <v>10666</v>
      </c>
      <c r="G2568" s="32">
        <v>1653073.13</v>
      </c>
    </row>
    <row r="2569" spans="6:7" x14ac:dyDescent="0.3">
      <c r="F2569" s="91" t="s">
        <v>13473</v>
      </c>
      <c r="G2569" s="32">
        <v>1871600.3399999999</v>
      </c>
    </row>
    <row r="2570" spans="6:7" x14ac:dyDescent="0.3">
      <c r="F2570" s="91" t="s">
        <v>16960</v>
      </c>
      <c r="G2570" s="32">
        <v>3427002.14</v>
      </c>
    </row>
    <row r="2571" spans="6:7" x14ac:dyDescent="0.3">
      <c r="F2571" s="91" t="s">
        <v>19406</v>
      </c>
      <c r="G2571" s="32">
        <v>4437594.1300000008</v>
      </c>
    </row>
    <row r="2572" spans="6:7" x14ac:dyDescent="0.3">
      <c r="F2572" s="91" t="s">
        <v>24865</v>
      </c>
      <c r="G2572" s="32">
        <v>3099952.7700000005</v>
      </c>
    </row>
    <row r="2573" spans="6:7" x14ac:dyDescent="0.3">
      <c r="F2573" s="86" t="s">
        <v>28789</v>
      </c>
      <c r="G2573" s="22">
        <v>60522.92</v>
      </c>
    </row>
    <row r="2574" spans="6:7" x14ac:dyDescent="0.3">
      <c r="F2574" s="87" t="s">
        <v>4086</v>
      </c>
      <c r="G2574" s="88">
        <v>60522.92</v>
      </c>
    </row>
    <row r="2575" spans="6:7" x14ac:dyDescent="0.3">
      <c r="F2575" s="89" t="s">
        <v>28207</v>
      </c>
      <c r="G2575" s="24">
        <v>52940.81</v>
      </c>
    </row>
    <row r="2576" spans="6:7" x14ac:dyDescent="0.3">
      <c r="F2576" s="89" t="s">
        <v>31033</v>
      </c>
      <c r="G2576" s="24">
        <v>7582.11</v>
      </c>
    </row>
    <row r="2577" spans="6:7" x14ac:dyDescent="0.3">
      <c r="F2577" s="86" t="s">
        <v>28897</v>
      </c>
      <c r="G2577" s="22">
        <v>371930.3</v>
      </c>
    </row>
    <row r="2578" spans="6:7" x14ac:dyDescent="0.3">
      <c r="F2578" s="87" t="s">
        <v>5615</v>
      </c>
      <c r="G2578" s="88">
        <v>371930.3</v>
      </c>
    </row>
    <row r="2579" spans="6:7" x14ac:dyDescent="0.3">
      <c r="F2579" s="89" t="s">
        <v>28207</v>
      </c>
      <c r="G2579" s="24">
        <v>18742.32</v>
      </c>
    </row>
    <row r="2580" spans="6:7" x14ac:dyDescent="0.3">
      <c r="F2580" s="89" t="s">
        <v>31033</v>
      </c>
      <c r="G2580" s="24">
        <v>353187.98</v>
      </c>
    </row>
    <row r="2581" spans="6:7" x14ac:dyDescent="0.3">
      <c r="F2581" s="86" t="s">
        <v>28972</v>
      </c>
      <c r="G2581" s="22">
        <v>161497.43</v>
      </c>
    </row>
    <row r="2582" spans="6:7" x14ac:dyDescent="0.3">
      <c r="F2582" s="87" t="s">
        <v>15957</v>
      </c>
      <c r="G2582" s="88">
        <v>161497.43</v>
      </c>
    </row>
    <row r="2583" spans="6:7" x14ac:dyDescent="0.3">
      <c r="F2583" s="89" t="s">
        <v>28207</v>
      </c>
      <c r="G2583" s="24">
        <v>36852.68</v>
      </c>
    </row>
    <row r="2584" spans="6:7" x14ac:dyDescent="0.3">
      <c r="F2584" s="89" t="s">
        <v>31033</v>
      </c>
      <c r="G2584" s="24">
        <v>124644.75</v>
      </c>
    </row>
    <row r="2585" spans="6:7" x14ac:dyDescent="0.3">
      <c r="F2585" s="86" t="s">
        <v>27800</v>
      </c>
      <c r="G2585" s="22">
        <v>102753942.38999999</v>
      </c>
    </row>
    <row r="2586" spans="6:7" x14ac:dyDescent="0.3">
      <c r="F2586" s="87" t="s">
        <v>1014</v>
      </c>
      <c r="G2586" s="88">
        <v>102753942.38999999</v>
      </c>
    </row>
    <row r="2587" spans="6:7" x14ac:dyDescent="0.3">
      <c r="F2587" s="89" t="s">
        <v>24865</v>
      </c>
      <c r="G2587" s="24">
        <v>18042719.689999998</v>
      </c>
    </row>
    <row r="2588" spans="6:7" x14ac:dyDescent="0.3">
      <c r="F2588" s="89" t="s">
        <v>28207</v>
      </c>
      <c r="G2588" s="24">
        <v>47322356.719999999</v>
      </c>
    </row>
    <row r="2589" spans="6:7" x14ac:dyDescent="0.3">
      <c r="F2589" s="89" t="s">
        <v>31033</v>
      </c>
      <c r="G2589" s="24">
        <v>37388865.979999997</v>
      </c>
    </row>
    <row r="2590" spans="6:7" x14ac:dyDescent="0.3">
      <c r="F2590" s="86" t="s">
        <v>4213</v>
      </c>
      <c r="G2590" s="22">
        <v>67971246.080000013</v>
      </c>
    </row>
    <row r="2591" spans="6:7" x14ac:dyDescent="0.3">
      <c r="F2591" s="87" t="s">
        <v>1014</v>
      </c>
      <c r="G2591" s="88">
        <v>67971246.080000013</v>
      </c>
    </row>
    <row r="2592" spans="6:7" x14ac:dyDescent="0.3">
      <c r="F2592" s="89" t="s">
        <v>2455</v>
      </c>
      <c r="G2592" s="24">
        <v>7503458.5100000007</v>
      </c>
    </row>
    <row r="2593" spans="6:7" x14ac:dyDescent="0.3">
      <c r="F2593" s="89" t="s">
        <v>7056</v>
      </c>
      <c r="G2593" s="24">
        <v>7805560.0299999993</v>
      </c>
    </row>
    <row r="2594" spans="6:7" x14ac:dyDescent="0.3">
      <c r="F2594" s="89" t="s">
        <v>10666</v>
      </c>
      <c r="G2594" s="24">
        <v>6507809.9500000011</v>
      </c>
    </row>
    <row r="2595" spans="6:7" x14ac:dyDescent="0.3">
      <c r="F2595" s="89" t="s">
        <v>13473</v>
      </c>
      <c r="G2595" s="24">
        <v>7984112.5700000012</v>
      </c>
    </row>
    <row r="2596" spans="6:7" x14ac:dyDescent="0.3">
      <c r="F2596" s="89" t="s">
        <v>16960</v>
      </c>
      <c r="G2596" s="24">
        <v>6031707.5500000017</v>
      </c>
    </row>
    <row r="2597" spans="6:7" x14ac:dyDescent="0.3">
      <c r="F2597" s="89" t="s">
        <v>19406</v>
      </c>
      <c r="G2597" s="24">
        <v>13108584.450000003</v>
      </c>
    </row>
    <row r="2598" spans="6:7" x14ac:dyDescent="0.3">
      <c r="F2598" s="89" t="s">
        <v>24865</v>
      </c>
      <c r="G2598" s="24">
        <v>19030013.019999996</v>
      </c>
    </row>
    <row r="2599" spans="6:7" x14ac:dyDescent="0.3">
      <c r="F2599" s="86" t="s">
        <v>172</v>
      </c>
      <c r="G2599" s="22">
        <v>10999.4</v>
      </c>
    </row>
    <row r="2600" spans="6:7" x14ac:dyDescent="0.3">
      <c r="F2600" s="87" t="s">
        <v>34</v>
      </c>
      <c r="G2600" s="88">
        <v>10999.4</v>
      </c>
    </row>
    <row r="2601" spans="6:7" x14ac:dyDescent="0.3">
      <c r="F2601" s="89" t="s">
        <v>130</v>
      </c>
      <c r="G2601" s="24">
        <v>10999.4</v>
      </c>
    </row>
    <row r="2602" spans="6:7" x14ac:dyDescent="0.3">
      <c r="F2602" s="86" t="s">
        <v>19532</v>
      </c>
      <c r="G2602" s="22">
        <v>10000</v>
      </c>
    </row>
    <row r="2603" spans="6:7" x14ac:dyDescent="0.3">
      <c r="F2603" s="87" t="s">
        <v>19530</v>
      </c>
      <c r="G2603" s="88">
        <v>10000</v>
      </c>
    </row>
    <row r="2604" spans="6:7" x14ac:dyDescent="0.3">
      <c r="F2604" s="89" t="s">
        <v>19406</v>
      </c>
      <c r="G2604" s="24">
        <v>10000</v>
      </c>
    </row>
    <row r="2605" spans="6:7" x14ac:dyDescent="0.3">
      <c r="F2605" s="86" t="s">
        <v>1070</v>
      </c>
      <c r="G2605" s="22">
        <v>5339.15</v>
      </c>
    </row>
    <row r="2606" spans="6:7" x14ac:dyDescent="0.3">
      <c r="F2606" s="87" t="s">
        <v>1061</v>
      </c>
      <c r="G2606" s="88">
        <v>5339.15</v>
      </c>
    </row>
    <row r="2607" spans="6:7" x14ac:dyDescent="0.3">
      <c r="F2607" s="89" t="s">
        <v>1042</v>
      </c>
      <c r="G2607" s="24">
        <v>5339.15</v>
      </c>
    </row>
    <row r="2608" spans="6:7" x14ac:dyDescent="0.3">
      <c r="F2608" s="86" t="s">
        <v>31769</v>
      </c>
      <c r="G2608" s="22">
        <v>40186.910000000003</v>
      </c>
    </row>
    <row r="2609" spans="6:7" x14ac:dyDescent="0.3">
      <c r="F2609" s="87" t="s">
        <v>10775</v>
      </c>
      <c r="G2609" s="88">
        <v>40186.910000000003</v>
      </c>
    </row>
    <row r="2610" spans="6:7" x14ac:dyDescent="0.3">
      <c r="F2610" s="89" t="s">
        <v>31033</v>
      </c>
      <c r="G2610" s="24">
        <v>40186.910000000003</v>
      </c>
    </row>
    <row r="2611" spans="6:7" x14ac:dyDescent="0.3">
      <c r="F2611" s="86" t="s">
        <v>1081</v>
      </c>
      <c r="G2611" s="22">
        <v>10494.25</v>
      </c>
    </row>
    <row r="2612" spans="6:7" x14ac:dyDescent="0.3">
      <c r="F2612" s="87" t="s">
        <v>1079</v>
      </c>
      <c r="G2612" s="88">
        <v>10494.25</v>
      </c>
    </row>
    <row r="2613" spans="6:7" x14ac:dyDescent="0.3">
      <c r="F2613" s="89" t="s">
        <v>1042</v>
      </c>
      <c r="G2613" s="24">
        <v>10494.25</v>
      </c>
    </row>
    <row r="2614" spans="6:7" x14ac:dyDescent="0.3">
      <c r="F2614" s="86" t="s">
        <v>513</v>
      </c>
      <c r="G2614" s="22">
        <v>978.05</v>
      </c>
    </row>
    <row r="2615" spans="6:7" x14ac:dyDescent="0.3">
      <c r="F2615" s="87" t="s">
        <v>357</v>
      </c>
      <c r="G2615" s="88">
        <v>978.05</v>
      </c>
    </row>
    <row r="2616" spans="6:7" x14ac:dyDescent="0.3">
      <c r="F2616" s="89" t="s">
        <v>462</v>
      </c>
      <c r="G2616" s="24">
        <v>978.05</v>
      </c>
    </row>
    <row r="2617" spans="6:7" x14ac:dyDescent="0.3">
      <c r="F2617" s="86" t="s">
        <v>819</v>
      </c>
      <c r="G2617" s="22">
        <v>248.86</v>
      </c>
    </row>
    <row r="2618" spans="6:7" x14ac:dyDescent="0.3">
      <c r="F2618" s="87" t="s">
        <v>357</v>
      </c>
      <c r="G2618" s="88">
        <v>248.86</v>
      </c>
    </row>
    <row r="2619" spans="6:7" x14ac:dyDescent="0.3">
      <c r="F2619" s="89" t="s">
        <v>807</v>
      </c>
      <c r="G2619" s="24">
        <v>248.86</v>
      </c>
    </row>
    <row r="2620" spans="6:7" x14ac:dyDescent="0.3">
      <c r="F2620" s="86" t="s">
        <v>29965</v>
      </c>
      <c r="G2620" s="22">
        <v>16060.15</v>
      </c>
    </row>
    <row r="2621" spans="6:7" x14ac:dyDescent="0.3">
      <c r="F2621" s="87" t="s">
        <v>10775</v>
      </c>
      <c r="G2621" s="88">
        <v>16060.15</v>
      </c>
    </row>
    <row r="2622" spans="6:7" x14ac:dyDescent="0.3">
      <c r="F2622" s="89" t="s">
        <v>28207</v>
      </c>
      <c r="G2622" s="24">
        <v>16060.15</v>
      </c>
    </row>
    <row r="2623" spans="6:7" x14ac:dyDescent="0.3">
      <c r="F2623" s="86" t="s">
        <v>17104</v>
      </c>
      <c r="G2623" s="22">
        <v>2952</v>
      </c>
    </row>
    <row r="2624" spans="6:7" x14ac:dyDescent="0.3">
      <c r="F2624" s="87" t="s">
        <v>1014</v>
      </c>
      <c r="G2624" s="88">
        <v>2952</v>
      </c>
    </row>
    <row r="2625" spans="6:7" x14ac:dyDescent="0.3">
      <c r="F2625" s="89" t="s">
        <v>16960</v>
      </c>
      <c r="G2625" s="24">
        <v>2952</v>
      </c>
    </row>
    <row r="2626" spans="6:7" x14ac:dyDescent="0.3">
      <c r="F2626" s="86" t="s">
        <v>32495</v>
      </c>
      <c r="G2626" s="22">
        <v>14000</v>
      </c>
    </row>
    <row r="2627" spans="6:7" x14ac:dyDescent="0.3">
      <c r="F2627" s="87" t="s">
        <v>19530</v>
      </c>
      <c r="G2627" s="88">
        <v>14000</v>
      </c>
    </row>
    <row r="2628" spans="6:7" x14ac:dyDescent="0.3">
      <c r="F2628" s="89" t="s">
        <v>31033</v>
      </c>
      <c r="G2628" s="24">
        <v>14000</v>
      </c>
    </row>
    <row r="2629" spans="6:7" x14ac:dyDescent="0.3">
      <c r="F2629" s="86" t="s">
        <v>29835</v>
      </c>
      <c r="G2629" s="22">
        <v>1303.9000000000001</v>
      </c>
    </row>
    <row r="2630" spans="6:7" x14ac:dyDescent="0.3">
      <c r="F2630" s="87" t="s">
        <v>2453</v>
      </c>
      <c r="G2630" s="88">
        <v>1303.9000000000001</v>
      </c>
    </row>
    <row r="2631" spans="6:7" x14ac:dyDescent="0.3">
      <c r="F2631" s="89" t="s">
        <v>28207</v>
      </c>
      <c r="G2631" s="24">
        <v>1303.9000000000001</v>
      </c>
    </row>
    <row r="2632" spans="6:7" x14ac:dyDescent="0.3">
      <c r="F2632" s="86" t="s">
        <v>29273</v>
      </c>
      <c r="G2632" s="22">
        <v>13156.199999999999</v>
      </c>
    </row>
    <row r="2633" spans="6:7" x14ac:dyDescent="0.3">
      <c r="F2633" s="87" t="s">
        <v>3978</v>
      </c>
      <c r="G2633" s="88">
        <v>13156.199999999999</v>
      </c>
    </row>
    <row r="2634" spans="6:7" x14ac:dyDescent="0.3">
      <c r="F2634" s="89" t="s">
        <v>28207</v>
      </c>
      <c r="G2634" s="24">
        <v>13156.199999999999</v>
      </c>
    </row>
    <row r="2635" spans="6:7" x14ac:dyDescent="0.3">
      <c r="F2635" s="86" t="s">
        <v>29853</v>
      </c>
      <c r="G2635" s="22">
        <v>261.40000000000003</v>
      </c>
    </row>
    <row r="2636" spans="6:7" x14ac:dyDescent="0.3">
      <c r="F2636" s="87" t="s">
        <v>4067</v>
      </c>
      <c r="G2636" s="88">
        <v>261.40000000000003</v>
      </c>
    </row>
    <row r="2637" spans="6:7" x14ac:dyDescent="0.3">
      <c r="F2637" s="89" t="s">
        <v>28207</v>
      </c>
      <c r="G2637" s="24">
        <v>76.23</v>
      </c>
    </row>
    <row r="2638" spans="6:7" x14ac:dyDescent="0.3">
      <c r="F2638" s="89" t="s">
        <v>31033</v>
      </c>
      <c r="G2638" s="24">
        <v>185.17000000000002</v>
      </c>
    </row>
    <row r="2639" spans="6:7" x14ac:dyDescent="0.3">
      <c r="F2639" s="86" t="s">
        <v>31191</v>
      </c>
      <c r="G2639" s="22">
        <v>49</v>
      </c>
    </row>
    <row r="2640" spans="6:7" x14ac:dyDescent="0.3">
      <c r="F2640" s="87" t="s">
        <v>1239</v>
      </c>
      <c r="G2640" s="88">
        <v>49</v>
      </c>
    </row>
    <row r="2641" spans="6:7" x14ac:dyDescent="0.3">
      <c r="F2641" s="89" t="s">
        <v>31033</v>
      </c>
      <c r="G2641" s="24">
        <v>49</v>
      </c>
    </row>
    <row r="2642" spans="6:7" x14ac:dyDescent="0.3">
      <c r="F2642" s="86" t="s">
        <v>31740</v>
      </c>
      <c r="G2642" s="22">
        <v>17000</v>
      </c>
    </row>
    <row r="2643" spans="6:7" x14ac:dyDescent="0.3">
      <c r="F2643" s="87" t="s">
        <v>19530</v>
      </c>
      <c r="G2643" s="88">
        <v>17000</v>
      </c>
    </row>
    <row r="2644" spans="6:7" x14ac:dyDescent="0.3">
      <c r="F2644" s="89" t="s">
        <v>31033</v>
      </c>
      <c r="G2644" s="24">
        <v>17000</v>
      </c>
    </row>
    <row r="2645" spans="6:7" x14ac:dyDescent="0.3">
      <c r="F2645" s="86" t="s">
        <v>367</v>
      </c>
      <c r="G2645" s="22">
        <v>793.3599999999999</v>
      </c>
    </row>
    <row r="2646" spans="6:7" x14ac:dyDescent="0.3">
      <c r="F2646" s="87" t="s">
        <v>489</v>
      </c>
      <c r="G2646" s="88">
        <v>298.83</v>
      </c>
    </row>
    <row r="2647" spans="6:7" x14ac:dyDescent="0.3">
      <c r="F2647" s="89" t="s">
        <v>713</v>
      </c>
      <c r="G2647" s="24">
        <v>298.83</v>
      </c>
    </row>
    <row r="2648" spans="6:7" x14ac:dyDescent="0.3">
      <c r="F2648" s="87" t="s">
        <v>365</v>
      </c>
      <c r="G2648" s="88">
        <v>195.69</v>
      </c>
    </row>
    <row r="2649" spans="6:7" x14ac:dyDescent="0.3">
      <c r="F2649" s="89" t="s">
        <v>338</v>
      </c>
      <c r="G2649" s="24">
        <v>195.69</v>
      </c>
    </row>
    <row r="2650" spans="6:7" x14ac:dyDescent="0.3">
      <c r="F2650" s="87" t="s">
        <v>422</v>
      </c>
      <c r="G2650" s="88">
        <v>298.83999999999997</v>
      </c>
    </row>
    <row r="2651" spans="6:7" x14ac:dyDescent="0.3">
      <c r="F2651" s="89" t="s">
        <v>713</v>
      </c>
      <c r="G2651" s="24">
        <v>298.83999999999997</v>
      </c>
    </row>
    <row r="2652" spans="6:7" x14ac:dyDescent="0.3">
      <c r="F2652" s="86" t="s">
        <v>8753</v>
      </c>
      <c r="G2652" s="22">
        <v>855.32</v>
      </c>
    </row>
    <row r="2653" spans="6:7" x14ac:dyDescent="0.3">
      <c r="F2653" s="87" t="s">
        <v>2453</v>
      </c>
      <c r="G2653" s="88">
        <v>855.32</v>
      </c>
    </row>
    <row r="2654" spans="6:7" x14ac:dyDescent="0.3">
      <c r="F2654" s="89" t="s">
        <v>7056</v>
      </c>
      <c r="G2654" s="24">
        <v>855.32</v>
      </c>
    </row>
    <row r="2655" spans="6:7" x14ac:dyDescent="0.3">
      <c r="F2655" s="86" t="s">
        <v>32297</v>
      </c>
      <c r="G2655" s="22">
        <v>25125.78</v>
      </c>
    </row>
    <row r="2656" spans="6:7" x14ac:dyDescent="0.3">
      <c r="F2656" s="87" t="s">
        <v>10775</v>
      </c>
      <c r="G2656" s="88">
        <v>25125.78</v>
      </c>
    </row>
    <row r="2657" spans="6:7" x14ac:dyDescent="0.3">
      <c r="F2657" s="89" t="s">
        <v>31033</v>
      </c>
      <c r="G2657" s="24">
        <v>25125.78</v>
      </c>
    </row>
    <row r="2658" spans="6:7" x14ac:dyDescent="0.3">
      <c r="F2658" s="86" t="s">
        <v>1046</v>
      </c>
      <c r="G2658" s="22">
        <v>1225.8699999999999</v>
      </c>
    </row>
    <row r="2659" spans="6:7" x14ac:dyDescent="0.3">
      <c r="F2659" s="87" t="s">
        <v>365</v>
      </c>
      <c r="G2659" s="88">
        <v>1225.8699999999999</v>
      </c>
    </row>
    <row r="2660" spans="6:7" x14ac:dyDescent="0.3">
      <c r="F2660" s="89" t="s">
        <v>1042</v>
      </c>
      <c r="G2660" s="24">
        <v>600</v>
      </c>
    </row>
    <row r="2661" spans="6:7" x14ac:dyDescent="0.3">
      <c r="F2661" s="89" t="s">
        <v>1141</v>
      </c>
      <c r="G2661" s="24">
        <v>625.87</v>
      </c>
    </row>
    <row r="2662" spans="6:7" x14ac:dyDescent="0.3">
      <c r="F2662" s="86" t="s">
        <v>7613</v>
      </c>
      <c r="G2662" s="22">
        <v>500798.45</v>
      </c>
    </row>
    <row r="2663" spans="6:7" x14ac:dyDescent="0.3">
      <c r="F2663" s="87" t="s">
        <v>2453</v>
      </c>
      <c r="G2663" s="88">
        <v>500798.45</v>
      </c>
    </row>
    <row r="2664" spans="6:7" x14ac:dyDescent="0.3">
      <c r="F2664" s="89" t="s">
        <v>7056</v>
      </c>
      <c r="G2664" s="24">
        <v>991.27</v>
      </c>
    </row>
    <row r="2665" spans="6:7" x14ac:dyDescent="0.3">
      <c r="F2665" s="89" t="s">
        <v>10666</v>
      </c>
      <c r="G2665" s="24">
        <v>87341.36</v>
      </c>
    </row>
    <row r="2666" spans="6:7" x14ac:dyDescent="0.3">
      <c r="F2666" s="89" t="s">
        <v>13473</v>
      </c>
      <c r="G2666" s="24">
        <v>10.59</v>
      </c>
    </row>
    <row r="2667" spans="6:7" x14ac:dyDescent="0.3">
      <c r="F2667" s="89" t="s">
        <v>19406</v>
      </c>
      <c r="G2667" s="24">
        <v>858.35</v>
      </c>
    </row>
    <row r="2668" spans="6:7" x14ac:dyDescent="0.3">
      <c r="F2668" s="89" t="s">
        <v>28207</v>
      </c>
      <c r="G2668" s="24">
        <v>126297.26</v>
      </c>
    </row>
    <row r="2669" spans="6:7" x14ac:dyDescent="0.3">
      <c r="F2669" s="89" t="s">
        <v>31033</v>
      </c>
      <c r="G2669" s="24">
        <v>285299.62</v>
      </c>
    </row>
    <row r="2670" spans="6:7" x14ac:dyDescent="0.3">
      <c r="F2670" s="86" t="s">
        <v>944</v>
      </c>
      <c r="G2670" s="22">
        <v>12752</v>
      </c>
    </row>
    <row r="2671" spans="6:7" x14ac:dyDescent="0.3">
      <c r="F2671" s="87" t="s">
        <v>953</v>
      </c>
      <c r="G2671" s="88">
        <v>3000</v>
      </c>
    </row>
    <row r="2672" spans="6:7" x14ac:dyDescent="0.3">
      <c r="F2672" s="89" t="s">
        <v>926</v>
      </c>
      <c r="G2672" s="24">
        <v>3000</v>
      </c>
    </row>
    <row r="2673" spans="6:7" x14ac:dyDescent="0.3">
      <c r="F2673" s="87" t="s">
        <v>942</v>
      </c>
      <c r="G2673" s="88">
        <v>3000</v>
      </c>
    </row>
    <row r="2674" spans="6:7" x14ac:dyDescent="0.3">
      <c r="F2674" s="89" t="s">
        <v>926</v>
      </c>
      <c r="G2674" s="24">
        <v>3000</v>
      </c>
    </row>
    <row r="2675" spans="6:7" x14ac:dyDescent="0.3">
      <c r="F2675" s="87" t="s">
        <v>489</v>
      </c>
      <c r="G2675" s="88">
        <v>3000</v>
      </c>
    </row>
    <row r="2676" spans="6:7" x14ac:dyDescent="0.3">
      <c r="F2676" s="89" t="s">
        <v>926</v>
      </c>
      <c r="G2676" s="24">
        <v>3000</v>
      </c>
    </row>
    <row r="2677" spans="6:7" x14ac:dyDescent="0.3">
      <c r="F2677" s="87" t="s">
        <v>422</v>
      </c>
      <c r="G2677" s="88">
        <v>3000</v>
      </c>
    </row>
    <row r="2678" spans="6:7" x14ac:dyDescent="0.3">
      <c r="F2678" s="89" t="s">
        <v>926</v>
      </c>
      <c r="G2678" s="24">
        <v>3000</v>
      </c>
    </row>
    <row r="2679" spans="6:7" x14ac:dyDescent="0.3">
      <c r="F2679" s="87" t="s">
        <v>349</v>
      </c>
      <c r="G2679" s="88">
        <v>752</v>
      </c>
    </row>
    <row r="2680" spans="6:7" x14ac:dyDescent="0.3">
      <c r="F2680" s="89" t="s">
        <v>22034</v>
      </c>
      <c r="G2680" s="24">
        <v>752</v>
      </c>
    </row>
    <row r="2681" spans="6:7" x14ac:dyDescent="0.3">
      <c r="F2681" s="86" t="s">
        <v>31676</v>
      </c>
      <c r="G2681" s="22">
        <v>15158.07</v>
      </c>
    </row>
    <row r="2682" spans="6:7" x14ac:dyDescent="0.3">
      <c r="F2682" s="87" t="s">
        <v>19530</v>
      </c>
      <c r="G2682" s="88">
        <v>15158.07</v>
      </c>
    </row>
    <row r="2683" spans="6:7" x14ac:dyDescent="0.3">
      <c r="F2683" s="89" t="s">
        <v>31033</v>
      </c>
      <c r="G2683" s="24">
        <v>15158.07</v>
      </c>
    </row>
    <row r="2684" spans="6:7" x14ac:dyDescent="0.3">
      <c r="F2684" s="86" t="s">
        <v>33065</v>
      </c>
      <c r="G2684" s="22">
        <v>6000</v>
      </c>
    </row>
    <row r="2685" spans="6:7" x14ac:dyDescent="0.3">
      <c r="F2685" s="87" t="s">
        <v>19530</v>
      </c>
      <c r="G2685" s="88">
        <v>6000</v>
      </c>
    </row>
    <row r="2686" spans="6:7" x14ac:dyDescent="0.3">
      <c r="F2686" s="89" t="s">
        <v>31033</v>
      </c>
      <c r="G2686" s="24">
        <v>6000</v>
      </c>
    </row>
    <row r="2687" spans="6:7" x14ac:dyDescent="0.3">
      <c r="F2687" s="86" t="s">
        <v>3821</v>
      </c>
      <c r="G2687" s="22">
        <v>20540281.250000004</v>
      </c>
    </row>
    <row r="2688" spans="6:7" x14ac:dyDescent="0.3">
      <c r="F2688" s="87" t="s">
        <v>3819</v>
      </c>
      <c r="G2688" s="88">
        <v>20540281.250000004</v>
      </c>
    </row>
    <row r="2689" spans="6:7" x14ac:dyDescent="0.3">
      <c r="F2689" s="89" t="s">
        <v>2455</v>
      </c>
      <c r="G2689" s="24">
        <v>20540281.250000004</v>
      </c>
    </row>
    <row r="2690" spans="6:7" x14ac:dyDescent="0.3">
      <c r="F2690" s="86" t="s">
        <v>33744</v>
      </c>
      <c r="G2690" s="22">
        <v>2200</v>
      </c>
    </row>
    <row r="2691" spans="6:7" x14ac:dyDescent="0.3">
      <c r="F2691" s="87" t="s">
        <v>1156</v>
      </c>
      <c r="G2691" s="88">
        <v>2200</v>
      </c>
    </row>
    <row r="2692" spans="6:7" x14ac:dyDescent="0.3">
      <c r="F2692" s="89" t="s">
        <v>31033</v>
      </c>
      <c r="G2692" s="24">
        <v>2200</v>
      </c>
    </row>
    <row r="2693" spans="6:7" x14ac:dyDescent="0.3">
      <c r="F2693" s="86" t="s">
        <v>24899</v>
      </c>
      <c r="G2693" s="22">
        <v>94251.32</v>
      </c>
    </row>
    <row r="2694" spans="6:7" x14ac:dyDescent="0.3">
      <c r="F2694" s="87" t="s">
        <v>17054</v>
      </c>
      <c r="G2694" s="88">
        <v>94251.32</v>
      </c>
    </row>
    <row r="2695" spans="6:7" x14ac:dyDescent="0.3">
      <c r="F2695" s="89" t="s">
        <v>24865</v>
      </c>
      <c r="G2695" s="24">
        <v>49550</v>
      </c>
    </row>
    <row r="2696" spans="6:7" x14ac:dyDescent="0.3">
      <c r="F2696" s="89" t="s">
        <v>28207</v>
      </c>
      <c r="G2696" s="24">
        <v>24775</v>
      </c>
    </row>
    <row r="2697" spans="6:7" x14ac:dyDescent="0.3">
      <c r="F2697" s="89" t="s">
        <v>31033</v>
      </c>
      <c r="G2697" s="24">
        <v>19926.32</v>
      </c>
    </row>
    <row r="2698" spans="6:7" x14ac:dyDescent="0.3">
      <c r="F2698" s="86" t="s">
        <v>32245</v>
      </c>
      <c r="G2698" s="22">
        <v>48416.639999999999</v>
      </c>
    </row>
    <row r="2699" spans="6:7" x14ac:dyDescent="0.3">
      <c r="F2699" s="87" t="s">
        <v>15291</v>
      </c>
      <c r="G2699" s="88">
        <v>48416.639999999999</v>
      </c>
    </row>
    <row r="2700" spans="6:7" x14ac:dyDescent="0.3">
      <c r="F2700" s="89" t="s">
        <v>31033</v>
      </c>
      <c r="G2700" s="24">
        <v>48416.639999999999</v>
      </c>
    </row>
    <row r="2701" spans="6:7" x14ac:dyDescent="0.3">
      <c r="F2701" s="86" t="s">
        <v>24035</v>
      </c>
      <c r="G2701" s="22">
        <v>267359.55000000005</v>
      </c>
    </row>
    <row r="2702" spans="6:7" x14ac:dyDescent="0.3">
      <c r="F2702" s="87" t="s">
        <v>5172</v>
      </c>
      <c r="G2702" s="88">
        <v>50000</v>
      </c>
    </row>
    <row r="2703" spans="6:7" x14ac:dyDescent="0.3">
      <c r="F2703" s="89" t="s">
        <v>31033</v>
      </c>
      <c r="G2703" s="24">
        <v>50000</v>
      </c>
    </row>
    <row r="2704" spans="6:7" x14ac:dyDescent="0.3">
      <c r="F2704" s="87" t="s">
        <v>471</v>
      </c>
      <c r="G2704" s="88">
        <v>217359.55</v>
      </c>
    </row>
    <row r="2705" spans="6:7" x14ac:dyDescent="0.3">
      <c r="F2705" s="89" t="s">
        <v>22034</v>
      </c>
      <c r="G2705" s="24">
        <v>53446.07</v>
      </c>
    </row>
    <row r="2706" spans="6:7" x14ac:dyDescent="0.3">
      <c r="F2706" s="89" t="s">
        <v>24865</v>
      </c>
      <c r="G2706" s="24">
        <v>59278.98</v>
      </c>
    </row>
    <row r="2707" spans="6:7" x14ac:dyDescent="0.3">
      <c r="F2707" s="89" t="s">
        <v>28207</v>
      </c>
      <c r="G2707" s="24">
        <v>63163.13</v>
      </c>
    </row>
    <row r="2708" spans="6:7" x14ac:dyDescent="0.3">
      <c r="F2708" s="89" t="s">
        <v>31033</v>
      </c>
      <c r="G2708" s="24">
        <v>41471.370000000003</v>
      </c>
    </row>
    <row r="2709" spans="6:7" x14ac:dyDescent="0.3">
      <c r="F2709" s="86" t="s">
        <v>7133</v>
      </c>
      <c r="G2709" s="22">
        <v>1811795.7999999998</v>
      </c>
    </row>
    <row r="2710" spans="6:7" x14ac:dyDescent="0.3">
      <c r="F2710" s="87" t="s">
        <v>471</v>
      </c>
      <c r="G2710" s="88">
        <v>45329.119999999995</v>
      </c>
    </row>
    <row r="2711" spans="6:7" x14ac:dyDescent="0.3">
      <c r="F2711" s="89" t="s">
        <v>13473</v>
      </c>
      <c r="G2711" s="24">
        <v>41555.519999999997</v>
      </c>
    </row>
    <row r="2712" spans="6:7" x14ac:dyDescent="0.3">
      <c r="F2712" s="89" t="s">
        <v>16960</v>
      </c>
      <c r="G2712" s="24">
        <v>3773.6</v>
      </c>
    </row>
    <row r="2713" spans="6:7" x14ac:dyDescent="0.3">
      <c r="F2713" s="87" t="s">
        <v>1008</v>
      </c>
      <c r="G2713" s="88">
        <v>1254208.3</v>
      </c>
    </row>
    <row r="2714" spans="6:7" x14ac:dyDescent="0.3">
      <c r="F2714" s="89" t="s">
        <v>24865</v>
      </c>
      <c r="G2714" s="24">
        <v>1254208.3</v>
      </c>
    </row>
    <row r="2715" spans="6:7" x14ac:dyDescent="0.3">
      <c r="F2715" s="87" t="s">
        <v>1087</v>
      </c>
      <c r="G2715" s="88">
        <v>512258.38</v>
      </c>
    </row>
    <row r="2716" spans="6:7" x14ac:dyDescent="0.3">
      <c r="F2716" s="89" t="s">
        <v>7056</v>
      </c>
      <c r="G2716" s="24">
        <v>420000</v>
      </c>
    </row>
    <row r="2717" spans="6:7" x14ac:dyDescent="0.3">
      <c r="F2717" s="89" t="s">
        <v>13473</v>
      </c>
      <c r="G2717" s="24">
        <v>92258.38</v>
      </c>
    </row>
    <row r="2718" spans="6:7" x14ac:dyDescent="0.3">
      <c r="F2718" s="86" t="s">
        <v>29473</v>
      </c>
      <c r="G2718" s="22">
        <v>1580000</v>
      </c>
    </row>
    <row r="2719" spans="6:7" x14ac:dyDescent="0.3">
      <c r="F2719" s="87" t="s">
        <v>1008</v>
      </c>
      <c r="G2719" s="88">
        <v>1580000</v>
      </c>
    </row>
    <row r="2720" spans="6:7" x14ac:dyDescent="0.3">
      <c r="F2720" s="89" t="s">
        <v>28207</v>
      </c>
      <c r="G2720" s="24">
        <v>1580000</v>
      </c>
    </row>
    <row r="2721" spans="6:7" x14ac:dyDescent="0.3">
      <c r="F2721" s="86" t="s">
        <v>26918</v>
      </c>
      <c r="G2721" s="22">
        <v>10000</v>
      </c>
    </row>
    <row r="2722" spans="6:7" x14ac:dyDescent="0.3">
      <c r="F2722" s="87" t="s">
        <v>9018</v>
      </c>
      <c r="G2722" s="88">
        <v>10000</v>
      </c>
    </row>
    <row r="2723" spans="6:7" x14ac:dyDescent="0.3">
      <c r="F2723" s="89" t="s">
        <v>24865</v>
      </c>
      <c r="G2723" s="24">
        <v>10000</v>
      </c>
    </row>
    <row r="2724" spans="6:7" x14ac:dyDescent="0.3">
      <c r="F2724" s="86" t="s">
        <v>33980</v>
      </c>
      <c r="G2724" s="22">
        <v>15099.15</v>
      </c>
    </row>
    <row r="2725" spans="6:7" x14ac:dyDescent="0.3">
      <c r="F2725" s="87" t="s">
        <v>471</v>
      </c>
      <c r="G2725" s="88">
        <v>15099.15</v>
      </c>
    </row>
    <row r="2726" spans="6:7" x14ac:dyDescent="0.3">
      <c r="F2726" s="89" t="s">
        <v>31033</v>
      </c>
      <c r="G2726" s="24">
        <v>15099.15</v>
      </c>
    </row>
    <row r="2727" spans="6:7" x14ac:dyDescent="0.3">
      <c r="F2727" s="86" t="s">
        <v>32901</v>
      </c>
      <c r="G2727" s="22">
        <v>45000</v>
      </c>
    </row>
    <row r="2728" spans="6:7" x14ac:dyDescent="0.3">
      <c r="F2728" s="87" t="s">
        <v>1156</v>
      </c>
      <c r="G2728" s="88">
        <v>45000</v>
      </c>
    </row>
    <row r="2729" spans="6:7" x14ac:dyDescent="0.3">
      <c r="F2729" s="89" t="s">
        <v>31033</v>
      </c>
      <c r="G2729" s="24">
        <v>45000</v>
      </c>
    </row>
    <row r="2730" spans="6:7" x14ac:dyDescent="0.3">
      <c r="F2730" s="86" t="s">
        <v>25712</v>
      </c>
      <c r="G2730" s="22">
        <v>2098179.2000000002</v>
      </c>
    </row>
    <row r="2731" spans="6:7" x14ac:dyDescent="0.3">
      <c r="F2731" s="87" t="s">
        <v>1008</v>
      </c>
      <c r="G2731" s="88">
        <v>2093274.61</v>
      </c>
    </row>
    <row r="2732" spans="6:7" x14ac:dyDescent="0.3">
      <c r="F2732" s="89" t="s">
        <v>24865</v>
      </c>
      <c r="G2732" s="24">
        <v>2093274.61</v>
      </c>
    </row>
    <row r="2733" spans="6:7" x14ac:dyDescent="0.3">
      <c r="F2733" s="87" t="s">
        <v>23</v>
      </c>
      <c r="G2733" s="88">
        <v>4904.59</v>
      </c>
    </row>
    <row r="2734" spans="6:7" x14ac:dyDescent="0.3">
      <c r="F2734" s="89" t="s">
        <v>31033</v>
      </c>
      <c r="G2734" s="24">
        <v>4904.59</v>
      </c>
    </row>
    <row r="2735" spans="6:7" x14ac:dyDescent="0.3">
      <c r="F2735" s="86" t="s">
        <v>23341</v>
      </c>
      <c r="G2735" s="22">
        <v>113262.54000000001</v>
      </c>
    </row>
    <row r="2736" spans="6:7" x14ac:dyDescent="0.3">
      <c r="F2736" s="87" t="s">
        <v>1164</v>
      </c>
      <c r="G2736" s="88">
        <v>38262.54</v>
      </c>
    </row>
    <row r="2737" spans="6:7" x14ac:dyDescent="0.3">
      <c r="F2737" s="89" t="s">
        <v>24865</v>
      </c>
      <c r="G2737" s="24">
        <v>12000</v>
      </c>
    </row>
    <row r="2738" spans="6:7" x14ac:dyDescent="0.3">
      <c r="F2738" s="89" t="s">
        <v>28207</v>
      </c>
      <c r="G2738" s="24">
        <v>22500</v>
      </c>
    </row>
    <row r="2739" spans="6:7" x14ac:dyDescent="0.3">
      <c r="F2739" s="89" t="s">
        <v>31033</v>
      </c>
      <c r="G2739" s="24">
        <v>3762.54</v>
      </c>
    </row>
    <row r="2740" spans="6:7" x14ac:dyDescent="0.3">
      <c r="F2740" s="87" t="s">
        <v>2247</v>
      </c>
      <c r="G2740" s="88">
        <v>75000</v>
      </c>
    </row>
    <row r="2741" spans="6:7" x14ac:dyDescent="0.3">
      <c r="F2741" s="89" t="s">
        <v>22034</v>
      </c>
      <c r="G2741" s="24">
        <v>75000</v>
      </c>
    </row>
    <row r="2742" spans="6:7" x14ac:dyDescent="0.3">
      <c r="F2742" s="86" t="s">
        <v>92</v>
      </c>
      <c r="G2742" s="22">
        <v>1545011.62</v>
      </c>
    </row>
    <row r="2743" spans="6:7" x14ac:dyDescent="0.3">
      <c r="F2743" s="87" t="s">
        <v>34</v>
      </c>
      <c r="G2743" s="88">
        <v>671.39</v>
      </c>
    </row>
    <row r="2744" spans="6:7" x14ac:dyDescent="0.3">
      <c r="F2744" s="89" t="s">
        <v>79</v>
      </c>
      <c r="G2744" s="24">
        <v>671.39</v>
      </c>
    </row>
    <row r="2745" spans="6:7" x14ac:dyDescent="0.3">
      <c r="F2745" s="87" t="s">
        <v>471</v>
      </c>
      <c r="G2745" s="88">
        <v>91786.45</v>
      </c>
    </row>
    <row r="2746" spans="6:7" x14ac:dyDescent="0.3">
      <c r="F2746" s="89" t="s">
        <v>28207</v>
      </c>
      <c r="G2746" s="24">
        <v>3492.51</v>
      </c>
    </row>
    <row r="2747" spans="6:7" x14ac:dyDescent="0.3">
      <c r="F2747" s="89" t="s">
        <v>31033</v>
      </c>
      <c r="G2747" s="24">
        <v>88293.94</v>
      </c>
    </row>
    <row r="2748" spans="6:7" x14ac:dyDescent="0.3">
      <c r="F2748" s="87" t="s">
        <v>28041</v>
      </c>
      <c r="G2748" s="88">
        <v>1452553.78</v>
      </c>
    </row>
    <row r="2749" spans="6:7" x14ac:dyDescent="0.3">
      <c r="F2749" s="89" t="s">
        <v>24865</v>
      </c>
      <c r="G2749" s="24">
        <v>752553.78</v>
      </c>
    </row>
    <row r="2750" spans="6:7" x14ac:dyDescent="0.3">
      <c r="F2750" s="89" t="s">
        <v>28207</v>
      </c>
      <c r="G2750" s="24">
        <v>700000</v>
      </c>
    </row>
    <row r="2751" spans="6:7" x14ac:dyDescent="0.3">
      <c r="F2751" s="86" t="s">
        <v>3479</v>
      </c>
      <c r="G2751" s="22">
        <v>6141013.3799999999</v>
      </c>
    </row>
    <row r="2752" spans="6:7" x14ac:dyDescent="0.3">
      <c r="F2752" s="87" t="s">
        <v>3473</v>
      </c>
      <c r="G2752" s="88">
        <v>4735219.67</v>
      </c>
    </row>
    <row r="2753" spans="6:7" x14ac:dyDescent="0.3">
      <c r="F2753" s="89" t="s">
        <v>2455</v>
      </c>
      <c r="G2753" s="24">
        <v>1235219.67</v>
      </c>
    </row>
    <row r="2754" spans="6:7" x14ac:dyDescent="0.3">
      <c r="F2754" s="89" t="s">
        <v>7056</v>
      </c>
      <c r="G2754" s="24">
        <v>3500000</v>
      </c>
    </row>
    <row r="2755" spans="6:7" x14ac:dyDescent="0.3">
      <c r="F2755" s="87" t="s">
        <v>1014</v>
      </c>
      <c r="G2755" s="88">
        <v>1405793.71</v>
      </c>
    </row>
    <row r="2756" spans="6:7" x14ac:dyDescent="0.3">
      <c r="F2756" s="89" t="s">
        <v>7056</v>
      </c>
      <c r="G2756" s="24">
        <v>1405793.71</v>
      </c>
    </row>
    <row r="2757" spans="6:7" x14ac:dyDescent="0.3">
      <c r="F2757" s="86" t="s">
        <v>7242</v>
      </c>
      <c r="G2757" s="22">
        <v>115343731.59</v>
      </c>
    </row>
    <row r="2758" spans="6:7" x14ac:dyDescent="0.3">
      <c r="F2758" s="87" t="s">
        <v>1008</v>
      </c>
      <c r="G2758" s="88">
        <v>2367707.71</v>
      </c>
    </row>
    <row r="2759" spans="6:7" x14ac:dyDescent="0.3">
      <c r="F2759" s="89" t="s">
        <v>24865</v>
      </c>
      <c r="G2759" s="24">
        <v>2367707.71</v>
      </c>
    </row>
    <row r="2760" spans="6:7" x14ac:dyDescent="0.3">
      <c r="F2760" s="87" t="s">
        <v>3819</v>
      </c>
      <c r="G2760" s="88">
        <v>112976023.88</v>
      </c>
    </row>
    <row r="2761" spans="6:7" x14ac:dyDescent="0.3">
      <c r="F2761" s="89" t="s">
        <v>7056</v>
      </c>
      <c r="G2761" s="24">
        <v>5534253.2400000002</v>
      </c>
    </row>
    <row r="2762" spans="6:7" x14ac:dyDescent="0.3">
      <c r="F2762" s="89" t="s">
        <v>24865</v>
      </c>
      <c r="G2762" s="24">
        <v>18904858.190000001</v>
      </c>
    </row>
    <row r="2763" spans="6:7" x14ac:dyDescent="0.3">
      <c r="F2763" s="89" t="s">
        <v>28207</v>
      </c>
      <c r="G2763" s="24">
        <v>10600012.199999999</v>
      </c>
    </row>
    <row r="2764" spans="6:7" x14ac:dyDescent="0.3">
      <c r="F2764" s="89" t="s">
        <v>31033</v>
      </c>
      <c r="G2764" s="24">
        <v>77936900.25</v>
      </c>
    </row>
    <row r="2765" spans="6:7" x14ac:dyDescent="0.3">
      <c r="F2765" s="86" t="s">
        <v>8761</v>
      </c>
      <c r="G2765" s="22">
        <v>83172995.429999992</v>
      </c>
    </row>
    <row r="2766" spans="6:7" x14ac:dyDescent="0.3">
      <c r="F2766" s="87" t="s">
        <v>1014</v>
      </c>
      <c r="G2766" s="88">
        <v>3000000</v>
      </c>
    </row>
    <row r="2767" spans="6:7" x14ac:dyDescent="0.3">
      <c r="F2767" s="89" t="s">
        <v>7056</v>
      </c>
      <c r="G2767" s="24">
        <v>3000000</v>
      </c>
    </row>
    <row r="2768" spans="6:7" x14ac:dyDescent="0.3">
      <c r="F2768" s="87" t="s">
        <v>489</v>
      </c>
      <c r="G2768" s="88">
        <v>580000</v>
      </c>
    </row>
    <row r="2769" spans="6:7" x14ac:dyDescent="0.3">
      <c r="F2769" s="89" t="s">
        <v>13473</v>
      </c>
      <c r="G2769" s="24">
        <v>580000</v>
      </c>
    </row>
    <row r="2770" spans="6:7" x14ac:dyDescent="0.3">
      <c r="F2770" s="87" t="s">
        <v>357</v>
      </c>
      <c r="G2770" s="88">
        <v>85000</v>
      </c>
    </row>
    <row r="2771" spans="6:7" x14ac:dyDescent="0.3">
      <c r="F2771" s="89" t="s">
        <v>13473</v>
      </c>
      <c r="G2771" s="24">
        <v>85000</v>
      </c>
    </row>
    <row r="2772" spans="6:7" x14ac:dyDescent="0.3">
      <c r="F2772" s="87" t="s">
        <v>248</v>
      </c>
      <c r="G2772" s="88">
        <v>79392995.429999992</v>
      </c>
    </row>
    <row r="2773" spans="6:7" x14ac:dyDescent="0.3">
      <c r="F2773" s="89" t="s">
        <v>10666</v>
      </c>
      <c r="G2773" s="24">
        <v>10512811.76</v>
      </c>
    </row>
    <row r="2774" spans="6:7" x14ac:dyDescent="0.3">
      <c r="F2774" s="89" t="s">
        <v>13473</v>
      </c>
      <c r="G2774" s="24">
        <v>4234705.25</v>
      </c>
    </row>
    <row r="2775" spans="6:7" x14ac:dyDescent="0.3">
      <c r="F2775" s="89" t="s">
        <v>16960</v>
      </c>
      <c r="G2775" s="24">
        <v>39821.42</v>
      </c>
    </row>
    <row r="2776" spans="6:7" x14ac:dyDescent="0.3">
      <c r="F2776" s="89" t="s">
        <v>24865</v>
      </c>
      <c r="G2776" s="24">
        <v>62955656.999999993</v>
      </c>
    </row>
    <row r="2777" spans="6:7" x14ac:dyDescent="0.3">
      <c r="F2777" s="89" t="s">
        <v>31033</v>
      </c>
      <c r="G2777" s="24">
        <v>1650000</v>
      </c>
    </row>
    <row r="2778" spans="6:7" x14ac:dyDescent="0.3">
      <c r="F2778" s="87" t="s">
        <v>422</v>
      </c>
      <c r="G2778" s="88">
        <v>115000</v>
      </c>
    </row>
    <row r="2779" spans="6:7" x14ac:dyDescent="0.3">
      <c r="F2779" s="89" t="s">
        <v>13473</v>
      </c>
      <c r="G2779" s="24">
        <v>115000</v>
      </c>
    </row>
    <row r="2780" spans="6:7" x14ac:dyDescent="0.3">
      <c r="F2780" s="86" t="s">
        <v>10617</v>
      </c>
      <c r="G2780" s="22">
        <v>329133.42000000004</v>
      </c>
    </row>
    <row r="2781" spans="6:7" x14ac:dyDescent="0.3">
      <c r="F2781" s="87" t="s">
        <v>471</v>
      </c>
      <c r="G2781" s="88">
        <v>129533.84</v>
      </c>
    </row>
    <row r="2782" spans="6:7" x14ac:dyDescent="0.3">
      <c r="F2782" s="89" t="s">
        <v>31033</v>
      </c>
      <c r="G2782" s="24">
        <v>129533.84</v>
      </c>
    </row>
    <row r="2783" spans="6:7" x14ac:dyDescent="0.3">
      <c r="F2783" s="87" t="s">
        <v>489</v>
      </c>
      <c r="G2783" s="88">
        <v>99999.99</v>
      </c>
    </row>
    <row r="2784" spans="6:7" x14ac:dyDescent="0.3">
      <c r="F2784" s="89" t="s">
        <v>7056</v>
      </c>
      <c r="G2784" s="24">
        <v>99999.99</v>
      </c>
    </row>
    <row r="2785" spans="6:7" x14ac:dyDescent="0.3">
      <c r="F2785" s="87" t="s">
        <v>357</v>
      </c>
      <c r="G2785" s="88">
        <v>99599.59</v>
      </c>
    </row>
    <row r="2786" spans="6:7" x14ac:dyDescent="0.3">
      <c r="F2786" s="89" t="s">
        <v>7056</v>
      </c>
      <c r="G2786" s="24">
        <v>99599.59</v>
      </c>
    </row>
    <row r="2787" spans="6:7" x14ac:dyDescent="0.3">
      <c r="F2787" s="86" t="s">
        <v>22133</v>
      </c>
      <c r="G2787" s="22">
        <v>1027204.2199999999</v>
      </c>
    </row>
    <row r="2788" spans="6:7" x14ac:dyDescent="0.3">
      <c r="F2788" s="87" t="s">
        <v>489</v>
      </c>
      <c r="G2788" s="88">
        <v>968273.12999999989</v>
      </c>
    </row>
    <row r="2789" spans="6:7" x14ac:dyDescent="0.3">
      <c r="F2789" s="89" t="s">
        <v>22034</v>
      </c>
      <c r="G2789" s="24">
        <v>852739.91999999993</v>
      </c>
    </row>
    <row r="2790" spans="6:7" x14ac:dyDescent="0.3">
      <c r="F2790" s="89" t="s">
        <v>28207</v>
      </c>
      <c r="G2790" s="24">
        <v>115533.20999999999</v>
      </c>
    </row>
    <row r="2791" spans="6:7" x14ac:dyDescent="0.3">
      <c r="F2791" s="87" t="s">
        <v>357</v>
      </c>
      <c r="G2791" s="88">
        <v>58931.09</v>
      </c>
    </row>
    <row r="2792" spans="6:7" x14ac:dyDescent="0.3">
      <c r="F2792" s="89" t="s">
        <v>28207</v>
      </c>
      <c r="G2792" s="24">
        <v>58931.09</v>
      </c>
    </row>
    <row r="2793" spans="6:7" x14ac:dyDescent="0.3">
      <c r="F2793" s="86" t="s">
        <v>26877</v>
      </c>
      <c r="G2793" s="22">
        <v>854696.87</v>
      </c>
    </row>
    <row r="2794" spans="6:7" x14ac:dyDescent="0.3">
      <c r="F2794" s="87" t="s">
        <v>26875</v>
      </c>
      <c r="G2794" s="88">
        <v>854696.87</v>
      </c>
    </row>
    <row r="2795" spans="6:7" x14ac:dyDescent="0.3">
      <c r="F2795" s="89" t="s">
        <v>24865</v>
      </c>
      <c r="G2795" s="24">
        <v>854696.87</v>
      </c>
    </row>
    <row r="2796" spans="6:7" x14ac:dyDescent="0.3">
      <c r="F2796" s="86" t="s">
        <v>33984</v>
      </c>
      <c r="G2796" s="22">
        <v>63236.57</v>
      </c>
    </row>
    <row r="2797" spans="6:7" x14ac:dyDescent="0.3">
      <c r="F2797" s="87" t="s">
        <v>471</v>
      </c>
      <c r="G2797" s="88">
        <v>63236.57</v>
      </c>
    </row>
    <row r="2798" spans="6:7" x14ac:dyDescent="0.3">
      <c r="F2798" s="89" t="s">
        <v>31033</v>
      </c>
      <c r="G2798" s="24">
        <v>63236.57</v>
      </c>
    </row>
    <row r="2799" spans="6:7" x14ac:dyDescent="0.3">
      <c r="F2799" s="86" t="s">
        <v>111</v>
      </c>
      <c r="G2799" s="22">
        <v>84957.15</v>
      </c>
    </row>
    <row r="2800" spans="6:7" x14ac:dyDescent="0.3">
      <c r="F2800" s="87" t="s">
        <v>34</v>
      </c>
      <c r="G2800" s="88">
        <v>84957.15</v>
      </c>
    </row>
    <row r="2801" spans="6:7" x14ac:dyDescent="0.3">
      <c r="F2801" s="89" t="s">
        <v>94</v>
      </c>
      <c r="G2801" s="24">
        <v>84957.15</v>
      </c>
    </row>
    <row r="2802" spans="6:7" x14ac:dyDescent="0.3">
      <c r="F2802" s="86" t="s">
        <v>118</v>
      </c>
      <c r="G2802" s="22">
        <v>106632.84</v>
      </c>
    </row>
    <row r="2803" spans="6:7" x14ac:dyDescent="0.3">
      <c r="F2803" s="87" t="s">
        <v>34</v>
      </c>
      <c r="G2803" s="88">
        <v>106632.84</v>
      </c>
    </row>
    <row r="2804" spans="6:7" x14ac:dyDescent="0.3">
      <c r="F2804" s="89" t="s">
        <v>113</v>
      </c>
      <c r="G2804" s="24">
        <v>106632.84</v>
      </c>
    </row>
    <row r="2805" spans="6:7" x14ac:dyDescent="0.3">
      <c r="F2805" s="86" t="s">
        <v>23609</v>
      </c>
      <c r="G2805" s="22">
        <v>12505886.48</v>
      </c>
    </row>
    <row r="2806" spans="6:7" x14ac:dyDescent="0.3">
      <c r="F2806" s="87" t="s">
        <v>8716</v>
      </c>
      <c r="G2806" s="88">
        <v>12475886.48</v>
      </c>
    </row>
    <row r="2807" spans="6:7" x14ac:dyDescent="0.3">
      <c r="F2807" s="89" t="s">
        <v>24865</v>
      </c>
      <c r="G2807" s="24">
        <v>3889931.97</v>
      </c>
    </row>
    <row r="2808" spans="6:7" x14ac:dyDescent="0.3">
      <c r="F2808" s="89" t="s">
        <v>28207</v>
      </c>
      <c r="G2808" s="24">
        <v>5052662.71</v>
      </c>
    </row>
    <row r="2809" spans="6:7" x14ac:dyDescent="0.3">
      <c r="F2809" s="89" t="s">
        <v>31033</v>
      </c>
      <c r="G2809" s="24">
        <v>3533291.8</v>
      </c>
    </row>
    <row r="2810" spans="6:7" x14ac:dyDescent="0.3">
      <c r="F2810" s="87" t="s">
        <v>422</v>
      </c>
      <c r="G2810" s="88">
        <v>30000</v>
      </c>
    </row>
    <row r="2811" spans="6:7" x14ac:dyDescent="0.3">
      <c r="F2811" s="89" t="s">
        <v>22034</v>
      </c>
      <c r="G2811" s="24">
        <v>30000</v>
      </c>
    </row>
    <row r="2812" spans="6:7" x14ac:dyDescent="0.3">
      <c r="F2812" s="86" t="s">
        <v>5273</v>
      </c>
      <c r="G2812" s="22">
        <v>49844769.039999999</v>
      </c>
    </row>
    <row r="2813" spans="6:7" x14ac:dyDescent="0.3">
      <c r="F2813" s="87" t="s">
        <v>920</v>
      </c>
      <c r="G2813" s="88">
        <v>511034.4</v>
      </c>
    </row>
    <row r="2814" spans="6:7" x14ac:dyDescent="0.3">
      <c r="F2814" s="89" t="s">
        <v>31033</v>
      </c>
      <c r="G2814" s="24">
        <v>511034.4</v>
      </c>
    </row>
    <row r="2815" spans="6:7" x14ac:dyDescent="0.3">
      <c r="F2815" s="87" t="s">
        <v>3517</v>
      </c>
      <c r="G2815" s="88">
        <v>6173210.25</v>
      </c>
    </row>
    <row r="2816" spans="6:7" x14ac:dyDescent="0.3">
      <c r="F2816" s="89" t="s">
        <v>31033</v>
      </c>
      <c r="G2816" s="24">
        <v>6173210.25</v>
      </c>
    </row>
    <row r="2817" spans="6:7" x14ac:dyDescent="0.3">
      <c r="F2817" s="87" t="s">
        <v>23</v>
      </c>
      <c r="G2817" s="88">
        <v>20575160.23</v>
      </c>
    </row>
    <row r="2818" spans="6:7" x14ac:dyDescent="0.3">
      <c r="F2818" s="89" t="s">
        <v>31033</v>
      </c>
      <c r="G2818" s="24">
        <v>20575160.23</v>
      </c>
    </row>
    <row r="2819" spans="6:7" x14ac:dyDescent="0.3">
      <c r="F2819" s="87" t="s">
        <v>28687</v>
      </c>
      <c r="G2819" s="88">
        <v>7707925.7699999996</v>
      </c>
    </row>
    <row r="2820" spans="6:7" x14ac:dyDescent="0.3">
      <c r="F2820" s="89" t="s">
        <v>28207</v>
      </c>
      <c r="G2820" s="24">
        <v>406105.51</v>
      </c>
    </row>
    <row r="2821" spans="6:7" x14ac:dyDescent="0.3">
      <c r="F2821" s="89" t="s">
        <v>31033</v>
      </c>
      <c r="G2821" s="24">
        <v>7301820.2599999998</v>
      </c>
    </row>
    <row r="2822" spans="6:7" x14ac:dyDescent="0.3">
      <c r="F2822" s="87" t="s">
        <v>1247</v>
      </c>
      <c r="G2822" s="88">
        <v>14877438.389999999</v>
      </c>
    </row>
    <row r="2823" spans="6:7" x14ac:dyDescent="0.3">
      <c r="F2823" s="89" t="s">
        <v>2455</v>
      </c>
      <c r="G2823" s="24">
        <v>126872.15</v>
      </c>
    </row>
    <row r="2824" spans="6:7" x14ac:dyDescent="0.3">
      <c r="F2824" s="89" t="s">
        <v>10666</v>
      </c>
      <c r="G2824" s="24">
        <v>159457.37</v>
      </c>
    </row>
    <row r="2825" spans="6:7" x14ac:dyDescent="0.3">
      <c r="F2825" s="89" t="s">
        <v>16960</v>
      </c>
      <c r="G2825" s="24">
        <v>54664.11</v>
      </c>
    </row>
    <row r="2826" spans="6:7" x14ac:dyDescent="0.3">
      <c r="F2826" s="89" t="s">
        <v>19406</v>
      </c>
      <c r="G2826" s="24">
        <v>49310.31</v>
      </c>
    </row>
    <row r="2827" spans="6:7" x14ac:dyDescent="0.3">
      <c r="F2827" s="89" t="s">
        <v>22034</v>
      </c>
      <c r="G2827" s="24">
        <v>1685629.8800000001</v>
      </c>
    </row>
    <row r="2828" spans="6:7" x14ac:dyDescent="0.3">
      <c r="F2828" s="89" t="s">
        <v>28207</v>
      </c>
      <c r="G2828" s="24">
        <v>12740960.449999999</v>
      </c>
    </row>
    <row r="2829" spans="6:7" x14ac:dyDescent="0.3">
      <c r="F2829" s="89" t="s">
        <v>31033</v>
      </c>
      <c r="G2829" s="24">
        <v>60544.12</v>
      </c>
    </row>
    <row r="2830" spans="6:7" x14ac:dyDescent="0.3">
      <c r="F2830" s="86" t="s">
        <v>29773</v>
      </c>
      <c r="G2830" s="22">
        <v>533851.73</v>
      </c>
    </row>
    <row r="2831" spans="6:7" x14ac:dyDescent="0.3">
      <c r="F2831" s="87" t="s">
        <v>3517</v>
      </c>
      <c r="G2831" s="88">
        <v>533851.73</v>
      </c>
    </row>
    <row r="2832" spans="6:7" x14ac:dyDescent="0.3">
      <c r="F2832" s="89" t="s">
        <v>28207</v>
      </c>
      <c r="G2832" s="24">
        <v>392023.98</v>
      </c>
    </row>
    <row r="2833" spans="6:7" x14ac:dyDescent="0.3">
      <c r="F2833" s="89" t="s">
        <v>31033</v>
      </c>
      <c r="G2833" s="24">
        <v>141827.75</v>
      </c>
    </row>
    <row r="2834" spans="6:7" x14ac:dyDescent="0.3">
      <c r="F2834" s="86" t="s">
        <v>31039</v>
      </c>
      <c r="G2834" s="22">
        <v>3978.13</v>
      </c>
    </row>
    <row r="2835" spans="6:7" x14ac:dyDescent="0.3">
      <c r="F2835" s="87" t="s">
        <v>23</v>
      </c>
      <c r="G2835" s="88">
        <v>3978.13</v>
      </c>
    </row>
    <row r="2836" spans="6:7" x14ac:dyDescent="0.3">
      <c r="F2836" s="89" t="s">
        <v>31033</v>
      </c>
      <c r="G2836" s="24">
        <v>3978.13</v>
      </c>
    </row>
    <row r="2837" spans="6:7" x14ac:dyDescent="0.3">
      <c r="F2837" s="86" t="s">
        <v>33988</v>
      </c>
      <c r="G2837" s="22">
        <v>20950.32</v>
      </c>
    </row>
    <row r="2838" spans="6:7" x14ac:dyDescent="0.3">
      <c r="F2838" s="87" t="s">
        <v>471</v>
      </c>
      <c r="G2838" s="88">
        <v>20950.32</v>
      </c>
    </row>
    <row r="2839" spans="6:7" x14ac:dyDescent="0.3">
      <c r="F2839" s="89" t="s">
        <v>31033</v>
      </c>
      <c r="G2839" s="24">
        <v>20950.32</v>
      </c>
    </row>
    <row r="2840" spans="6:7" x14ac:dyDescent="0.3">
      <c r="F2840" s="86" t="s">
        <v>30277</v>
      </c>
      <c r="G2840" s="22">
        <v>120229.65</v>
      </c>
    </row>
    <row r="2841" spans="6:7" x14ac:dyDescent="0.3">
      <c r="F2841" s="87" t="s">
        <v>471</v>
      </c>
      <c r="G2841" s="88">
        <v>120229.65</v>
      </c>
    </row>
    <row r="2842" spans="6:7" x14ac:dyDescent="0.3">
      <c r="F2842" s="89" t="s">
        <v>28207</v>
      </c>
      <c r="G2842" s="24">
        <v>60357.9</v>
      </c>
    </row>
    <row r="2843" spans="6:7" x14ac:dyDescent="0.3">
      <c r="F2843" s="89" t="s">
        <v>31033</v>
      </c>
      <c r="G2843" s="24">
        <v>59871.75</v>
      </c>
    </row>
    <row r="2844" spans="6:7" x14ac:dyDescent="0.3">
      <c r="F2844" s="86" t="s">
        <v>32347</v>
      </c>
      <c r="G2844" s="22">
        <v>48942.8</v>
      </c>
    </row>
    <row r="2845" spans="6:7" x14ac:dyDescent="0.3">
      <c r="F2845" s="87" t="s">
        <v>471</v>
      </c>
      <c r="G2845" s="88">
        <v>48942.8</v>
      </c>
    </row>
    <row r="2846" spans="6:7" x14ac:dyDescent="0.3">
      <c r="F2846" s="89" t="s">
        <v>31033</v>
      </c>
      <c r="G2846" s="24">
        <v>48942.8</v>
      </c>
    </row>
    <row r="2847" spans="6:7" x14ac:dyDescent="0.3">
      <c r="F2847" s="86" t="s">
        <v>203</v>
      </c>
      <c r="G2847" s="22">
        <v>6713.91</v>
      </c>
    </row>
    <row r="2848" spans="6:7" x14ac:dyDescent="0.3">
      <c r="F2848" s="87" t="s">
        <v>34</v>
      </c>
      <c r="G2848" s="88">
        <v>6713.91</v>
      </c>
    </row>
    <row r="2849" spans="6:7" x14ac:dyDescent="0.3">
      <c r="F2849" s="89" t="s">
        <v>186</v>
      </c>
      <c r="G2849" s="24">
        <v>1291.1400000000001</v>
      </c>
    </row>
    <row r="2850" spans="6:7" x14ac:dyDescent="0.3">
      <c r="F2850" s="89" t="s">
        <v>290</v>
      </c>
      <c r="G2850" s="24">
        <v>5422.7699999999995</v>
      </c>
    </row>
    <row r="2851" spans="6:7" x14ac:dyDescent="0.3">
      <c r="F2851" s="86" t="s">
        <v>29561</v>
      </c>
      <c r="G2851" s="22">
        <v>170.01</v>
      </c>
    </row>
    <row r="2852" spans="6:7" x14ac:dyDescent="0.3">
      <c r="F2852" s="87" t="s">
        <v>1239</v>
      </c>
      <c r="G2852" s="88">
        <v>170.01</v>
      </c>
    </row>
    <row r="2853" spans="6:7" x14ac:dyDescent="0.3">
      <c r="F2853" s="89" t="s">
        <v>28207</v>
      </c>
      <c r="G2853" s="24">
        <v>170.01</v>
      </c>
    </row>
    <row r="2854" spans="6:7" x14ac:dyDescent="0.3">
      <c r="F2854" s="86" t="s">
        <v>34321</v>
      </c>
      <c r="G2854" s="22">
        <v>279</v>
      </c>
    </row>
    <row r="2855" spans="6:7" x14ac:dyDescent="0.3">
      <c r="F2855" s="87" t="s">
        <v>9018</v>
      </c>
      <c r="G2855" s="88">
        <v>279</v>
      </c>
    </row>
    <row r="2856" spans="6:7" x14ac:dyDescent="0.3">
      <c r="F2856" s="89" t="s">
        <v>31033</v>
      </c>
      <c r="G2856" s="24">
        <v>279</v>
      </c>
    </row>
    <row r="2857" spans="6:7" x14ac:dyDescent="0.3">
      <c r="F2857" s="86" t="s">
        <v>777</v>
      </c>
      <c r="G2857" s="22">
        <v>1807.59</v>
      </c>
    </row>
    <row r="2858" spans="6:7" x14ac:dyDescent="0.3">
      <c r="F2858" s="87" t="s">
        <v>489</v>
      </c>
      <c r="G2858" s="88">
        <v>1807.59</v>
      </c>
    </row>
    <row r="2859" spans="6:7" x14ac:dyDescent="0.3">
      <c r="F2859" s="89" t="s">
        <v>713</v>
      </c>
      <c r="G2859" s="24">
        <v>1807.59</v>
      </c>
    </row>
    <row r="2860" spans="6:7" x14ac:dyDescent="0.3">
      <c r="F2860" s="86" t="s">
        <v>32301</v>
      </c>
      <c r="G2860" s="22">
        <v>15973.96</v>
      </c>
    </row>
    <row r="2861" spans="6:7" x14ac:dyDescent="0.3">
      <c r="F2861" s="87" t="s">
        <v>10775</v>
      </c>
      <c r="G2861" s="88">
        <v>15973.96</v>
      </c>
    </row>
    <row r="2862" spans="6:7" x14ac:dyDescent="0.3">
      <c r="F2862" s="89" t="s">
        <v>31033</v>
      </c>
      <c r="G2862" s="24">
        <v>15973.96</v>
      </c>
    </row>
    <row r="2863" spans="6:7" x14ac:dyDescent="0.3">
      <c r="F2863" s="86" t="s">
        <v>28415</v>
      </c>
      <c r="G2863" s="22">
        <v>157.44999999999999</v>
      </c>
    </row>
    <row r="2864" spans="6:7" x14ac:dyDescent="0.3">
      <c r="F2864" s="87" t="s">
        <v>4067</v>
      </c>
      <c r="G2864" s="88">
        <v>157.44999999999999</v>
      </c>
    </row>
    <row r="2865" spans="6:7" x14ac:dyDescent="0.3">
      <c r="F2865" s="89" t="s">
        <v>28207</v>
      </c>
      <c r="G2865" s="24">
        <v>157.44999999999999</v>
      </c>
    </row>
    <row r="2866" spans="6:7" x14ac:dyDescent="0.3">
      <c r="F2866" s="86" t="s">
        <v>29510</v>
      </c>
      <c r="G2866" s="22">
        <v>170.51999999999998</v>
      </c>
    </row>
    <row r="2867" spans="6:7" x14ac:dyDescent="0.3">
      <c r="F2867" s="87" t="s">
        <v>4067</v>
      </c>
      <c r="G2867" s="88">
        <v>170.51999999999998</v>
      </c>
    </row>
    <row r="2868" spans="6:7" x14ac:dyDescent="0.3">
      <c r="F2868" s="89" t="s">
        <v>28207</v>
      </c>
      <c r="G2868" s="24">
        <v>72</v>
      </c>
    </row>
    <row r="2869" spans="6:7" x14ac:dyDescent="0.3">
      <c r="F2869" s="89" t="s">
        <v>31033</v>
      </c>
      <c r="G2869" s="24">
        <v>98.52</v>
      </c>
    </row>
    <row r="2870" spans="6:7" x14ac:dyDescent="0.3">
      <c r="F2870" s="86" t="s">
        <v>31135</v>
      </c>
      <c r="G2870" s="22">
        <v>472.27000000000004</v>
      </c>
    </row>
    <row r="2871" spans="6:7" x14ac:dyDescent="0.3">
      <c r="F2871" s="87" t="s">
        <v>1239</v>
      </c>
      <c r="G2871" s="88">
        <v>472.27000000000004</v>
      </c>
    </row>
    <row r="2872" spans="6:7" x14ac:dyDescent="0.3">
      <c r="F2872" s="89" t="s">
        <v>31033</v>
      </c>
      <c r="G2872" s="24">
        <v>472.27000000000004</v>
      </c>
    </row>
    <row r="2873" spans="6:7" x14ac:dyDescent="0.3">
      <c r="F2873" s="86" t="s">
        <v>28457</v>
      </c>
      <c r="G2873" s="22">
        <v>733.07999999999993</v>
      </c>
    </row>
    <row r="2874" spans="6:7" x14ac:dyDescent="0.3">
      <c r="F2874" s="87" t="s">
        <v>1239</v>
      </c>
      <c r="G2874" s="88">
        <v>733.07999999999993</v>
      </c>
    </row>
    <row r="2875" spans="6:7" x14ac:dyDescent="0.3">
      <c r="F2875" s="89" t="s">
        <v>28207</v>
      </c>
      <c r="G2875" s="24">
        <v>466.65</v>
      </c>
    </row>
    <row r="2876" spans="6:7" x14ac:dyDescent="0.3">
      <c r="F2876" s="89" t="s">
        <v>31033</v>
      </c>
      <c r="G2876" s="24">
        <v>266.43</v>
      </c>
    </row>
    <row r="2877" spans="6:7" x14ac:dyDescent="0.3">
      <c r="F2877" s="86" t="s">
        <v>30978</v>
      </c>
      <c r="G2877" s="22">
        <v>18.36</v>
      </c>
    </row>
    <row r="2878" spans="6:7" x14ac:dyDescent="0.3">
      <c r="F2878" s="87" t="s">
        <v>3962</v>
      </c>
      <c r="G2878" s="88">
        <v>18.36</v>
      </c>
    </row>
    <row r="2879" spans="6:7" x14ac:dyDescent="0.3">
      <c r="F2879" s="89" t="s">
        <v>28207</v>
      </c>
      <c r="G2879" s="24">
        <v>18.36</v>
      </c>
    </row>
    <row r="2880" spans="6:7" x14ac:dyDescent="0.3">
      <c r="F2880" s="86" t="s">
        <v>26843</v>
      </c>
      <c r="G2880" s="22">
        <v>422081.06</v>
      </c>
    </row>
    <row r="2881" spans="6:7" x14ac:dyDescent="0.3">
      <c r="F2881" s="87" t="s">
        <v>4067</v>
      </c>
      <c r="G2881" s="88">
        <v>4964</v>
      </c>
    </row>
    <row r="2882" spans="6:7" x14ac:dyDescent="0.3">
      <c r="F2882" s="89" t="s">
        <v>28207</v>
      </c>
      <c r="G2882" s="24">
        <v>976</v>
      </c>
    </row>
    <row r="2883" spans="6:7" x14ac:dyDescent="0.3">
      <c r="F2883" s="89" t="s">
        <v>31033</v>
      </c>
      <c r="G2883" s="24">
        <v>3988</v>
      </c>
    </row>
    <row r="2884" spans="6:7" x14ac:dyDescent="0.3">
      <c r="F2884" s="87" t="s">
        <v>3439</v>
      </c>
      <c r="G2884" s="88">
        <v>110543.01999999999</v>
      </c>
    </row>
    <row r="2885" spans="6:7" x14ac:dyDescent="0.3">
      <c r="F2885" s="89" t="s">
        <v>31033</v>
      </c>
      <c r="G2885" s="24">
        <v>110543.01999999999</v>
      </c>
    </row>
    <row r="2886" spans="6:7" x14ac:dyDescent="0.3">
      <c r="F2886" s="87" t="s">
        <v>920</v>
      </c>
      <c r="G2886" s="88">
        <v>1434.52</v>
      </c>
    </row>
    <row r="2887" spans="6:7" x14ac:dyDescent="0.3">
      <c r="F2887" s="89" t="s">
        <v>31033</v>
      </c>
      <c r="G2887" s="24">
        <v>1434.52</v>
      </c>
    </row>
    <row r="2888" spans="6:7" x14ac:dyDescent="0.3">
      <c r="F2888" s="87" t="s">
        <v>3403</v>
      </c>
      <c r="G2888" s="88">
        <v>302550.49</v>
      </c>
    </row>
    <row r="2889" spans="6:7" x14ac:dyDescent="0.3">
      <c r="F2889" s="89" t="s">
        <v>24865</v>
      </c>
      <c r="G2889" s="24">
        <v>168</v>
      </c>
    </row>
    <row r="2890" spans="6:7" x14ac:dyDescent="0.3">
      <c r="F2890" s="89" t="s">
        <v>28207</v>
      </c>
      <c r="G2890" s="24">
        <v>6181.88</v>
      </c>
    </row>
    <row r="2891" spans="6:7" x14ac:dyDescent="0.3">
      <c r="F2891" s="89" t="s">
        <v>31033</v>
      </c>
      <c r="G2891" s="24">
        <v>296200.61</v>
      </c>
    </row>
    <row r="2892" spans="6:7" x14ac:dyDescent="0.3">
      <c r="F2892" s="87" t="s">
        <v>1061</v>
      </c>
      <c r="G2892" s="88">
        <v>2589.0299999999997</v>
      </c>
    </row>
    <row r="2893" spans="6:7" x14ac:dyDescent="0.3">
      <c r="F2893" s="89" t="s">
        <v>31033</v>
      </c>
      <c r="G2893" s="24">
        <v>2589.0299999999997</v>
      </c>
    </row>
    <row r="2894" spans="6:7" x14ac:dyDescent="0.3">
      <c r="F2894" s="86" t="s">
        <v>31115</v>
      </c>
      <c r="G2894" s="22">
        <v>732.42</v>
      </c>
    </row>
    <row r="2895" spans="6:7" x14ac:dyDescent="0.3">
      <c r="F2895" s="87" t="s">
        <v>1239</v>
      </c>
      <c r="G2895" s="88">
        <v>732.42</v>
      </c>
    </row>
    <row r="2896" spans="6:7" x14ac:dyDescent="0.3">
      <c r="F2896" s="89" t="s">
        <v>31033</v>
      </c>
      <c r="G2896" s="24">
        <v>732.42</v>
      </c>
    </row>
    <row r="2897" spans="6:7" x14ac:dyDescent="0.3">
      <c r="F2897" s="86" t="s">
        <v>157</v>
      </c>
      <c r="G2897" s="22">
        <v>2669.34</v>
      </c>
    </row>
    <row r="2898" spans="6:7" x14ac:dyDescent="0.3">
      <c r="F2898" s="87" t="s">
        <v>34</v>
      </c>
      <c r="G2898" s="88">
        <v>2669.34</v>
      </c>
    </row>
    <row r="2899" spans="6:7" x14ac:dyDescent="0.3">
      <c r="F2899" s="89" t="s">
        <v>130</v>
      </c>
      <c r="G2899" s="24">
        <v>2669.34</v>
      </c>
    </row>
    <row r="2900" spans="6:7" x14ac:dyDescent="0.3">
      <c r="F2900" s="86" t="s">
        <v>699</v>
      </c>
      <c r="G2900" s="22">
        <v>690.04</v>
      </c>
    </row>
    <row r="2901" spans="6:7" x14ac:dyDescent="0.3">
      <c r="F2901" s="87" t="s">
        <v>402</v>
      </c>
      <c r="G2901" s="88">
        <v>690.04</v>
      </c>
    </row>
    <row r="2902" spans="6:7" x14ac:dyDescent="0.3">
      <c r="F2902" s="89" t="s">
        <v>601</v>
      </c>
      <c r="G2902" s="24">
        <v>690.04</v>
      </c>
    </row>
    <row r="2903" spans="6:7" x14ac:dyDescent="0.3">
      <c r="F2903" s="86" t="s">
        <v>9428</v>
      </c>
      <c r="G2903" s="22">
        <v>2880</v>
      </c>
    </row>
    <row r="2904" spans="6:7" x14ac:dyDescent="0.3">
      <c r="F2904" s="87" t="s">
        <v>471</v>
      </c>
      <c r="G2904" s="88">
        <v>2880</v>
      </c>
    </row>
    <row r="2905" spans="6:7" x14ac:dyDescent="0.3">
      <c r="F2905" s="89" t="s">
        <v>7056</v>
      </c>
      <c r="G2905" s="24">
        <v>2880</v>
      </c>
    </row>
    <row r="2906" spans="6:7" x14ac:dyDescent="0.3">
      <c r="F2906" s="86" t="s">
        <v>31832</v>
      </c>
      <c r="G2906" s="22">
        <v>28628.61</v>
      </c>
    </row>
    <row r="2907" spans="6:7" x14ac:dyDescent="0.3">
      <c r="F2907" s="87" t="s">
        <v>10775</v>
      </c>
      <c r="G2907" s="88">
        <v>28628.61</v>
      </c>
    </row>
    <row r="2908" spans="6:7" x14ac:dyDescent="0.3">
      <c r="F2908" s="89" t="s">
        <v>31033</v>
      </c>
      <c r="G2908" s="24">
        <v>28628.61</v>
      </c>
    </row>
    <row r="2909" spans="6:7" x14ac:dyDescent="0.3">
      <c r="F2909" s="86" t="s">
        <v>16970</v>
      </c>
      <c r="G2909" s="22">
        <v>2804.28</v>
      </c>
    </row>
    <row r="2910" spans="6:7" x14ac:dyDescent="0.3">
      <c r="F2910" s="87" t="s">
        <v>1239</v>
      </c>
      <c r="G2910" s="88">
        <v>2804.28</v>
      </c>
    </row>
    <row r="2911" spans="6:7" x14ac:dyDescent="0.3">
      <c r="F2911" s="89" t="s">
        <v>16960</v>
      </c>
      <c r="G2911" s="24">
        <v>404.52</v>
      </c>
    </row>
    <row r="2912" spans="6:7" x14ac:dyDescent="0.3">
      <c r="F2912" s="89" t="s">
        <v>24865</v>
      </c>
      <c r="G2912" s="24">
        <v>436.32</v>
      </c>
    </row>
    <row r="2913" spans="6:7" x14ac:dyDescent="0.3">
      <c r="F2913" s="89" t="s">
        <v>28207</v>
      </c>
      <c r="G2913" s="24">
        <v>1308.96</v>
      </c>
    </row>
    <row r="2914" spans="6:7" x14ac:dyDescent="0.3">
      <c r="F2914" s="89" t="s">
        <v>31033</v>
      </c>
      <c r="G2914" s="24">
        <v>654.48</v>
      </c>
    </row>
    <row r="2915" spans="6:7" x14ac:dyDescent="0.3">
      <c r="F2915" s="86" t="s">
        <v>10096</v>
      </c>
      <c r="G2915" s="22">
        <v>160.5</v>
      </c>
    </row>
    <row r="2916" spans="6:7" x14ac:dyDescent="0.3">
      <c r="F2916" s="87" t="s">
        <v>3577</v>
      </c>
      <c r="G2916" s="88">
        <v>160.5</v>
      </c>
    </row>
    <row r="2917" spans="6:7" x14ac:dyDescent="0.3">
      <c r="F2917" s="89" t="s">
        <v>7056</v>
      </c>
      <c r="G2917" s="24">
        <v>160.5</v>
      </c>
    </row>
    <row r="2918" spans="6:7" x14ac:dyDescent="0.3">
      <c r="F2918" s="86" t="s">
        <v>31346</v>
      </c>
      <c r="G2918" s="22">
        <v>153.5</v>
      </c>
    </row>
    <row r="2919" spans="6:7" x14ac:dyDescent="0.3">
      <c r="F2919" s="87" t="s">
        <v>9018</v>
      </c>
      <c r="G2919" s="88">
        <v>153.5</v>
      </c>
    </row>
    <row r="2920" spans="6:7" x14ac:dyDescent="0.3">
      <c r="F2920" s="89" t="s">
        <v>31033</v>
      </c>
      <c r="G2920" s="24">
        <v>153.5</v>
      </c>
    </row>
    <row r="2921" spans="6:7" x14ac:dyDescent="0.3">
      <c r="F2921" s="86" t="s">
        <v>30006</v>
      </c>
      <c r="G2921" s="22">
        <v>25158.720000000001</v>
      </c>
    </row>
    <row r="2922" spans="6:7" x14ac:dyDescent="0.3">
      <c r="F2922" s="87" t="s">
        <v>10775</v>
      </c>
      <c r="G2922" s="88">
        <v>25158.720000000001</v>
      </c>
    </row>
    <row r="2923" spans="6:7" x14ac:dyDescent="0.3">
      <c r="F2923" s="89" t="s">
        <v>28207</v>
      </c>
      <c r="G2923" s="24">
        <v>25158.720000000001</v>
      </c>
    </row>
    <row r="2924" spans="6:7" x14ac:dyDescent="0.3">
      <c r="F2924" s="86" t="s">
        <v>5852</v>
      </c>
      <c r="G2924" s="22">
        <v>255519.79</v>
      </c>
    </row>
    <row r="2925" spans="6:7" x14ac:dyDescent="0.3">
      <c r="F2925" s="87" t="s">
        <v>2453</v>
      </c>
      <c r="G2925" s="88">
        <v>255519.79</v>
      </c>
    </row>
    <row r="2926" spans="6:7" x14ac:dyDescent="0.3">
      <c r="F2926" s="89" t="s">
        <v>2455</v>
      </c>
      <c r="G2926" s="24">
        <v>255519.79</v>
      </c>
    </row>
    <row r="2927" spans="6:7" x14ac:dyDescent="0.3">
      <c r="F2927" s="86" t="s">
        <v>29934</v>
      </c>
      <c r="G2927" s="22">
        <v>294027.68</v>
      </c>
    </row>
    <row r="2928" spans="6:7" x14ac:dyDescent="0.3">
      <c r="F2928" s="87" t="s">
        <v>29932</v>
      </c>
      <c r="G2928" s="88">
        <v>294027.68</v>
      </c>
    </row>
    <row r="2929" spans="6:7" x14ac:dyDescent="0.3">
      <c r="F2929" s="89" t="s">
        <v>28207</v>
      </c>
      <c r="G2929" s="24">
        <v>294027.68</v>
      </c>
    </row>
    <row r="2930" spans="6:7" x14ac:dyDescent="0.3">
      <c r="F2930" s="86" t="s">
        <v>28967</v>
      </c>
      <c r="G2930" s="22">
        <v>3020</v>
      </c>
    </row>
    <row r="2931" spans="6:7" x14ac:dyDescent="0.3">
      <c r="F2931" s="87" t="s">
        <v>625</v>
      </c>
      <c r="G2931" s="88">
        <v>3020</v>
      </c>
    </row>
    <row r="2932" spans="6:7" x14ac:dyDescent="0.3">
      <c r="F2932" s="89" t="s">
        <v>28207</v>
      </c>
      <c r="G2932" s="24">
        <v>3020</v>
      </c>
    </row>
    <row r="2933" spans="6:7" x14ac:dyDescent="0.3">
      <c r="F2933" s="86" t="s">
        <v>10777</v>
      </c>
      <c r="G2933" s="22">
        <v>55050</v>
      </c>
    </row>
    <row r="2934" spans="6:7" x14ac:dyDescent="0.3">
      <c r="F2934" s="87" t="s">
        <v>10775</v>
      </c>
      <c r="G2934" s="88">
        <v>55050</v>
      </c>
    </row>
    <row r="2935" spans="6:7" x14ac:dyDescent="0.3">
      <c r="F2935" s="89" t="s">
        <v>10666</v>
      </c>
      <c r="G2935" s="24">
        <v>14950</v>
      </c>
    </row>
    <row r="2936" spans="6:7" x14ac:dyDescent="0.3">
      <c r="F2936" s="89" t="s">
        <v>13473</v>
      </c>
      <c r="G2936" s="24">
        <v>23700</v>
      </c>
    </row>
    <row r="2937" spans="6:7" x14ac:dyDescent="0.3">
      <c r="F2937" s="89" t="s">
        <v>16960</v>
      </c>
      <c r="G2937" s="24">
        <v>16400</v>
      </c>
    </row>
    <row r="2938" spans="6:7" x14ac:dyDescent="0.3">
      <c r="F2938" s="86" t="s">
        <v>18059</v>
      </c>
      <c r="G2938" s="22">
        <v>2050</v>
      </c>
    </row>
    <row r="2939" spans="6:7" x14ac:dyDescent="0.3">
      <c r="F2939" s="87" t="s">
        <v>10775</v>
      </c>
      <c r="G2939" s="88">
        <v>2050</v>
      </c>
    </row>
    <row r="2940" spans="6:7" x14ac:dyDescent="0.3">
      <c r="F2940" s="89" t="s">
        <v>16960</v>
      </c>
      <c r="G2940" s="24">
        <v>2050</v>
      </c>
    </row>
    <row r="2941" spans="6:7" x14ac:dyDescent="0.3">
      <c r="F2941" s="86" t="s">
        <v>11843</v>
      </c>
      <c r="G2941" s="22">
        <v>349871.47000000003</v>
      </c>
    </row>
    <row r="2942" spans="6:7" x14ac:dyDescent="0.3">
      <c r="F2942" s="87" t="s">
        <v>908</v>
      </c>
      <c r="G2942" s="88">
        <v>349871.47000000003</v>
      </c>
    </row>
    <row r="2943" spans="6:7" x14ac:dyDescent="0.3">
      <c r="F2943" s="89" t="s">
        <v>10666</v>
      </c>
      <c r="G2943" s="24">
        <v>238811.8</v>
      </c>
    </row>
    <row r="2944" spans="6:7" x14ac:dyDescent="0.3">
      <c r="F2944" s="89" t="s">
        <v>22034</v>
      </c>
      <c r="G2944" s="24">
        <v>67091.75</v>
      </c>
    </row>
    <row r="2945" spans="6:7" x14ac:dyDescent="0.3">
      <c r="F2945" s="89" t="s">
        <v>24865</v>
      </c>
      <c r="G2945" s="24">
        <v>11216.88</v>
      </c>
    </row>
    <row r="2946" spans="6:7" x14ac:dyDescent="0.3">
      <c r="F2946" s="89" t="s">
        <v>28207</v>
      </c>
      <c r="G2946" s="24">
        <v>10767.08</v>
      </c>
    </row>
    <row r="2947" spans="6:7" x14ac:dyDescent="0.3">
      <c r="F2947" s="89" t="s">
        <v>31033</v>
      </c>
      <c r="G2947" s="24">
        <v>21983.96</v>
      </c>
    </row>
    <row r="2948" spans="6:7" x14ac:dyDescent="0.3">
      <c r="F2948" s="86" t="s">
        <v>5057</v>
      </c>
      <c r="G2948" s="22">
        <v>1156555.8099999998</v>
      </c>
    </row>
    <row r="2949" spans="6:7" x14ac:dyDescent="0.3">
      <c r="F2949" s="87" t="s">
        <v>908</v>
      </c>
      <c r="G2949" s="88">
        <v>1154753.0899999999</v>
      </c>
    </row>
    <row r="2950" spans="6:7" x14ac:dyDescent="0.3">
      <c r="F2950" s="89" t="s">
        <v>2455</v>
      </c>
      <c r="G2950" s="24">
        <v>37214</v>
      </c>
    </row>
    <row r="2951" spans="6:7" x14ac:dyDescent="0.3">
      <c r="F2951" s="89" t="s">
        <v>13473</v>
      </c>
      <c r="G2951" s="24">
        <v>18136.29</v>
      </c>
    </row>
    <row r="2952" spans="6:7" x14ac:dyDescent="0.3">
      <c r="F2952" s="89" t="s">
        <v>16960</v>
      </c>
      <c r="G2952" s="24">
        <v>39878</v>
      </c>
    </row>
    <row r="2953" spans="6:7" x14ac:dyDescent="0.3">
      <c r="F2953" s="89" t="s">
        <v>19406</v>
      </c>
      <c r="G2953" s="24">
        <v>39878</v>
      </c>
    </row>
    <row r="2954" spans="6:7" x14ac:dyDescent="0.3">
      <c r="F2954" s="89" t="s">
        <v>22034</v>
      </c>
      <c r="G2954" s="24">
        <v>84226.559999999998</v>
      </c>
    </row>
    <row r="2955" spans="6:7" x14ac:dyDescent="0.3">
      <c r="F2955" s="89" t="s">
        <v>24865</v>
      </c>
      <c r="G2955" s="24">
        <v>109505.38</v>
      </c>
    </row>
    <row r="2956" spans="6:7" x14ac:dyDescent="0.3">
      <c r="F2956" s="89" t="s">
        <v>28207</v>
      </c>
      <c r="G2956" s="24">
        <v>116444.86</v>
      </c>
    </row>
    <row r="2957" spans="6:7" x14ac:dyDescent="0.3">
      <c r="F2957" s="89" t="s">
        <v>31033</v>
      </c>
      <c r="G2957" s="24">
        <v>709470</v>
      </c>
    </row>
    <row r="2958" spans="6:7" x14ac:dyDescent="0.3">
      <c r="F2958" s="87" t="s">
        <v>5609</v>
      </c>
      <c r="G2958" s="88">
        <v>1802.72</v>
      </c>
    </row>
    <row r="2959" spans="6:7" x14ac:dyDescent="0.3">
      <c r="F2959" s="89" t="s">
        <v>13473</v>
      </c>
      <c r="G2959" s="24">
        <v>1802.72</v>
      </c>
    </row>
    <row r="2960" spans="6:7" x14ac:dyDescent="0.3">
      <c r="F2960" s="86" t="s">
        <v>17032</v>
      </c>
      <c r="G2960" s="22">
        <v>327826.56</v>
      </c>
    </row>
    <row r="2961" spans="6:7" x14ac:dyDescent="0.3">
      <c r="F2961" s="87" t="s">
        <v>908</v>
      </c>
      <c r="G2961" s="88">
        <v>327826.56</v>
      </c>
    </row>
    <row r="2962" spans="6:7" x14ac:dyDescent="0.3">
      <c r="F2962" s="89" t="s">
        <v>16960</v>
      </c>
      <c r="G2962" s="24">
        <v>6297.84</v>
      </c>
    </row>
    <row r="2963" spans="6:7" x14ac:dyDescent="0.3">
      <c r="F2963" s="89" t="s">
        <v>19406</v>
      </c>
      <c r="G2963" s="24">
        <v>61372.23</v>
      </c>
    </row>
    <row r="2964" spans="6:7" x14ac:dyDescent="0.3">
      <c r="F2964" s="89" t="s">
        <v>22034</v>
      </c>
      <c r="G2964" s="24">
        <v>30643.260000000002</v>
      </c>
    </row>
    <row r="2965" spans="6:7" x14ac:dyDescent="0.3">
      <c r="F2965" s="89" t="s">
        <v>24865</v>
      </c>
      <c r="G2965" s="24">
        <v>31844.3</v>
      </c>
    </row>
    <row r="2966" spans="6:7" x14ac:dyDescent="0.3">
      <c r="F2966" s="89" t="s">
        <v>28207</v>
      </c>
      <c r="G2966" s="24">
        <v>197668.93</v>
      </c>
    </row>
    <row r="2967" spans="6:7" x14ac:dyDescent="0.3">
      <c r="F2967" s="86" t="s">
        <v>7193</v>
      </c>
      <c r="G2967" s="22">
        <v>94498.72</v>
      </c>
    </row>
    <row r="2968" spans="6:7" x14ac:dyDescent="0.3">
      <c r="F2968" s="87" t="s">
        <v>908</v>
      </c>
      <c r="G2968" s="88">
        <v>94498.72</v>
      </c>
    </row>
    <row r="2969" spans="6:7" x14ac:dyDescent="0.3">
      <c r="F2969" s="89" t="s">
        <v>7056</v>
      </c>
      <c r="G2969" s="24">
        <v>94498.72</v>
      </c>
    </row>
    <row r="2970" spans="6:7" x14ac:dyDescent="0.3">
      <c r="F2970" s="86" t="s">
        <v>21663</v>
      </c>
      <c r="G2970" s="22">
        <v>1338041.48</v>
      </c>
    </row>
    <row r="2971" spans="6:7" x14ac:dyDescent="0.3">
      <c r="F2971" s="87" t="s">
        <v>908</v>
      </c>
      <c r="G2971" s="88">
        <v>1338041.48</v>
      </c>
    </row>
    <row r="2972" spans="6:7" x14ac:dyDescent="0.3">
      <c r="F2972" s="89" t="s">
        <v>19406</v>
      </c>
      <c r="G2972" s="24">
        <v>22060.720000000001</v>
      </c>
    </row>
    <row r="2973" spans="6:7" x14ac:dyDescent="0.3">
      <c r="F2973" s="89" t="s">
        <v>22034</v>
      </c>
      <c r="G2973" s="24">
        <v>105318.09000000001</v>
      </c>
    </row>
    <row r="2974" spans="6:7" x14ac:dyDescent="0.3">
      <c r="F2974" s="89" t="s">
        <v>24865</v>
      </c>
      <c r="G2974" s="24">
        <v>185326.06000000003</v>
      </c>
    </row>
    <row r="2975" spans="6:7" x14ac:dyDescent="0.3">
      <c r="F2975" s="89" t="s">
        <v>28207</v>
      </c>
      <c r="G2975" s="24">
        <v>100464.35999999999</v>
      </c>
    </row>
    <row r="2976" spans="6:7" x14ac:dyDescent="0.3">
      <c r="F2976" s="89" t="s">
        <v>31033</v>
      </c>
      <c r="G2976" s="24">
        <v>924872.25</v>
      </c>
    </row>
    <row r="2977" spans="6:7" x14ac:dyDescent="0.3">
      <c r="F2977" s="86" t="s">
        <v>19837</v>
      </c>
      <c r="G2977" s="22">
        <v>296466.51</v>
      </c>
    </row>
    <row r="2978" spans="6:7" x14ac:dyDescent="0.3">
      <c r="F2978" s="87" t="s">
        <v>908</v>
      </c>
      <c r="G2978" s="88">
        <v>296466.51</v>
      </c>
    </row>
    <row r="2979" spans="6:7" x14ac:dyDescent="0.3">
      <c r="F2979" s="89" t="s">
        <v>19406</v>
      </c>
      <c r="G2979" s="24">
        <v>296466.51</v>
      </c>
    </row>
    <row r="2980" spans="6:7" x14ac:dyDescent="0.3">
      <c r="F2980" s="86" t="s">
        <v>8527</v>
      </c>
      <c r="G2980" s="22">
        <v>47713.05</v>
      </c>
    </row>
    <row r="2981" spans="6:7" x14ac:dyDescent="0.3">
      <c r="F2981" s="87" t="s">
        <v>908</v>
      </c>
      <c r="G2981" s="88">
        <v>47713.05</v>
      </c>
    </row>
    <row r="2982" spans="6:7" x14ac:dyDescent="0.3">
      <c r="F2982" s="89" t="s">
        <v>7056</v>
      </c>
      <c r="G2982" s="24">
        <v>12166.29</v>
      </c>
    </row>
    <row r="2983" spans="6:7" x14ac:dyDescent="0.3">
      <c r="F2983" s="89" t="s">
        <v>31033</v>
      </c>
      <c r="G2983" s="24">
        <v>35546.76</v>
      </c>
    </row>
    <row r="2984" spans="6:7" x14ac:dyDescent="0.3">
      <c r="F2984" s="86" t="s">
        <v>5008</v>
      </c>
      <c r="G2984" s="22">
        <v>1284285.1199999999</v>
      </c>
    </row>
    <row r="2985" spans="6:7" x14ac:dyDescent="0.3">
      <c r="F2985" s="87" t="s">
        <v>908</v>
      </c>
      <c r="G2985" s="88">
        <v>1284285.1199999999</v>
      </c>
    </row>
    <row r="2986" spans="6:7" x14ac:dyDescent="0.3">
      <c r="F2986" s="89" t="s">
        <v>2455</v>
      </c>
      <c r="G2986" s="24">
        <v>1284285.1199999999</v>
      </c>
    </row>
    <row r="2987" spans="6:7" x14ac:dyDescent="0.3">
      <c r="F2987" s="86" t="s">
        <v>17169</v>
      </c>
      <c r="G2987" s="22">
        <v>293963.74</v>
      </c>
    </row>
    <row r="2988" spans="6:7" x14ac:dyDescent="0.3">
      <c r="F2988" s="87" t="s">
        <v>908</v>
      </c>
      <c r="G2988" s="88">
        <v>293963.74</v>
      </c>
    </row>
    <row r="2989" spans="6:7" x14ac:dyDescent="0.3">
      <c r="F2989" s="89" t="s">
        <v>16960</v>
      </c>
      <c r="G2989" s="24">
        <v>8730.83</v>
      </c>
    </row>
    <row r="2990" spans="6:7" x14ac:dyDescent="0.3">
      <c r="F2990" s="89" t="s">
        <v>19406</v>
      </c>
      <c r="G2990" s="24">
        <v>22556.68</v>
      </c>
    </row>
    <row r="2991" spans="6:7" x14ac:dyDescent="0.3">
      <c r="F2991" s="89" t="s">
        <v>22034</v>
      </c>
      <c r="G2991" s="24">
        <v>22556.68</v>
      </c>
    </row>
    <row r="2992" spans="6:7" x14ac:dyDescent="0.3">
      <c r="F2992" s="89" t="s">
        <v>24865</v>
      </c>
      <c r="G2992" s="24">
        <v>23328.71</v>
      </c>
    </row>
    <row r="2993" spans="6:7" x14ac:dyDescent="0.3">
      <c r="F2993" s="89" t="s">
        <v>28207</v>
      </c>
      <c r="G2993" s="24">
        <v>23321.200000000001</v>
      </c>
    </row>
    <row r="2994" spans="6:7" x14ac:dyDescent="0.3">
      <c r="F2994" s="89" t="s">
        <v>31033</v>
      </c>
      <c r="G2994" s="24">
        <v>193469.64</v>
      </c>
    </row>
    <row r="2995" spans="6:7" x14ac:dyDescent="0.3">
      <c r="F2995" s="86" t="s">
        <v>4794</v>
      </c>
      <c r="G2995" s="22">
        <v>1643421.3</v>
      </c>
    </row>
    <row r="2996" spans="6:7" x14ac:dyDescent="0.3">
      <c r="F2996" s="87" t="s">
        <v>908</v>
      </c>
      <c r="G2996" s="88">
        <v>1643421.3</v>
      </c>
    </row>
    <row r="2997" spans="6:7" x14ac:dyDescent="0.3">
      <c r="F2997" s="89" t="s">
        <v>2455</v>
      </c>
      <c r="G2997" s="24">
        <v>1643421.1</v>
      </c>
    </row>
    <row r="2998" spans="6:7" x14ac:dyDescent="0.3">
      <c r="F2998" s="89" t="s">
        <v>16960</v>
      </c>
      <c r="G2998" s="24">
        <v>0.2</v>
      </c>
    </row>
    <row r="2999" spans="6:7" x14ac:dyDescent="0.3">
      <c r="F2999" s="86" t="s">
        <v>5000</v>
      </c>
      <c r="G2999" s="22">
        <v>922358.83999999985</v>
      </c>
    </row>
    <row r="3000" spans="6:7" x14ac:dyDescent="0.3">
      <c r="F3000" s="87" t="s">
        <v>908</v>
      </c>
      <c r="G3000" s="88">
        <v>922358.83999999985</v>
      </c>
    </row>
    <row r="3001" spans="6:7" x14ac:dyDescent="0.3">
      <c r="F3001" s="89" t="s">
        <v>2455</v>
      </c>
      <c r="G3001" s="24">
        <v>183468.71</v>
      </c>
    </row>
    <row r="3002" spans="6:7" x14ac:dyDescent="0.3">
      <c r="F3002" s="89" t="s">
        <v>19406</v>
      </c>
      <c r="G3002" s="24">
        <v>284888.90000000002</v>
      </c>
    </row>
    <row r="3003" spans="6:7" x14ac:dyDescent="0.3">
      <c r="F3003" s="89" t="s">
        <v>24865</v>
      </c>
      <c r="G3003" s="24">
        <v>68309.84</v>
      </c>
    </row>
    <row r="3004" spans="6:7" x14ac:dyDescent="0.3">
      <c r="F3004" s="89" t="s">
        <v>28207</v>
      </c>
      <c r="G3004" s="24">
        <v>45436.19</v>
      </c>
    </row>
    <row r="3005" spans="6:7" x14ac:dyDescent="0.3">
      <c r="F3005" s="89" t="s">
        <v>31033</v>
      </c>
      <c r="G3005" s="24">
        <v>340255.19999999995</v>
      </c>
    </row>
    <row r="3006" spans="6:7" x14ac:dyDescent="0.3">
      <c r="F3006" s="86" t="s">
        <v>6368</v>
      </c>
      <c r="G3006" s="22">
        <v>5765</v>
      </c>
    </row>
    <row r="3007" spans="6:7" x14ac:dyDescent="0.3">
      <c r="F3007" s="87" t="s">
        <v>908</v>
      </c>
      <c r="G3007" s="88">
        <v>5765</v>
      </c>
    </row>
    <row r="3008" spans="6:7" x14ac:dyDescent="0.3">
      <c r="F3008" s="89" t="s">
        <v>2455</v>
      </c>
      <c r="G3008" s="24">
        <v>1498.9</v>
      </c>
    </row>
    <row r="3009" spans="6:7" x14ac:dyDescent="0.3">
      <c r="F3009" s="89" t="s">
        <v>7056</v>
      </c>
      <c r="G3009" s="24">
        <v>4266.1000000000004</v>
      </c>
    </row>
    <row r="3010" spans="6:7" x14ac:dyDescent="0.3">
      <c r="F3010" s="86" t="s">
        <v>4022</v>
      </c>
      <c r="G3010" s="22">
        <v>6199.2</v>
      </c>
    </row>
    <row r="3011" spans="6:7" x14ac:dyDescent="0.3">
      <c r="F3011" s="87" t="s">
        <v>908</v>
      </c>
      <c r="G3011" s="88">
        <v>6199.2</v>
      </c>
    </row>
    <row r="3012" spans="6:7" x14ac:dyDescent="0.3">
      <c r="F3012" s="89" t="s">
        <v>2455</v>
      </c>
      <c r="G3012" s="24">
        <v>6199.2</v>
      </c>
    </row>
    <row r="3013" spans="6:7" x14ac:dyDescent="0.3">
      <c r="F3013" s="86" t="s">
        <v>5345</v>
      </c>
      <c r="G3013" s="22">
        <v>1157920.19</v>
      </c>
    </row>
    <row r="3014" spans="6:7" x14ac:dyDescent="0.3">
      <c r="F3014" s="87" t="s">
        <v>908</v>
      </c>
      <c r="G3014" s="88">
        <v>1157920.19</v>
      </c>
    </row>
    <row r="3015" spans="6:7" x14ac:dyDescent="0.3">
      <c r="F3015" s="89" t="s">
        <v>2455</v>
      </c>
      <c r="G3015" s="24">
        <v>303079.58</v>
      </c>
    </row>
    <row r="3016" spans="6:7" x14ac:dyDescent="0.3">
      <c r="F3016" s="89" t="s">
        <v>13473</v>
      </c>
      <c r="G3016" s="24">
        <v>81429.2</v>
      </c>
    </row>
    <row r="3017" spans="6:7" x14ac:dyDescent="0.3">
      <c r="F3017" s="89" t="s">
        <v>22034</v>
      </c>
      <c r="G3017" s="24">
        <v>44396.799999999996</v>
      </c>
    </row>
    <row r="3018" spans="6:7" x14ac:dyDescent="0.3">
      <c r="F3018" s="89" t="s">
        <v>24865</v>
      </c>
      <c r="G3018" s="24">
        <v>51367.34</v>
      </c>
    </row>
    <row r="3019" spans="6:7" x14ac:dyDescent="0.3">
      <c r="F3019" s="89" t="s">
        <v>28207</v>
      </c>
      <c r="G3019" s="24">
        <v>84348.239999999991</v>
      </c>
    </row>
    <row r="3020" spans="6:7" x14ac:dyDescent="0.3">
      <c r="F3020" s="89" t="s">
        <v>31033</v>
      </c>
      <c r="G3020" s="24">
        <v>593299.03</v>
      </c>
    </row>
    <row r="3021" spans="6:7" x14ac:dyDescent="0.3">
      <c r="F3021" s="86" t="s">
        <v>16847</v>
      </c>
      <c r="G3021" s="22">
        <v>329516.18</v>
      </c>
    </row>
    <row r="3022" spans="6:7" x14ac:dyDescent="0.3">
      <c r="F3022" s="87" t="s">
        <v>908</v>
      </c>
      <c r="G3022" s="88">
        <v>326253.03999999998</v>
      </c>
    </row>
    <row r="3023" spans="6:7" x14ac:dyDescent="0.3">
      <c r="F3023" s="89" t="s">
        <v>13473</v>
      </c>
      <c r="G3023" s="24">
        <v>23017.87</v>
      </c>
    </row>
    <row r="3024" spans="6:7" x14ac:dyDescent="0.3">
      <c r="F3024" s="89" t="s">
        <v>16960</v>
      </c>
      <c r="G3024" s="24">
        <v>51721.16</v>
      </c>
    </row>
    <row r="3025" spans="6:7" x14ac:dyDescent="0.3">
      <c r="F3025" s="89" t="s">
        <v>19406</v>
      </c>
      <c r="G3025" s="24">
        <v>51721.17</v>
      </c>
    </row>
    <row r="3026" spans="6:7" x14ac:dyDescent="0.3">
      <c r="F3026" s="89" t="s">
        <v>22034</v>
      </c>
      <c r="G3026" s="24">
        <v>51721.17</v>
      </c>
    </row>
    <row r="3027" spans="6:7" x14ac:dyDescent="0.3">
      <c r="F3027" s="89" t="s">
        <v>24865</v>
      </c>
      <c r="G3027" s="24">
        <v>49370.15</v>
      </c>
    </row>
    <row r="3028" spans="6:7" x14ac:dyDescent="0.3">
      <c r="F3028" s="89" t="s">
        <v>28207</v>
      </c>
      <c r="G3028" s="24">
        <v>49350.76</v>
      </c>
    </row>
    <row r="3029" spans="6:7" x14ac:dyDescent="0.3">
      <c r="F3029" s="89" t="s">
        <v>31033</v>
      </c>
      <c r="G3029" s="24">
        <v>49350.76</v>
      </c>
    </row>
    <row r="3030" spans="6:7" x14ac:dyDescent="0.3">
      <c r="F3030" s="87" t="s">
        <v>5609</v>
      </c>
      <c r="G3030" s="88">
        <v>3263.14</v>
      </c>
    </row>
    <row r="3031" spans="6:7" x14ac:dyDescent="0.3">
      <c r="F3031" s="89" t="s">
        <v>13473</v>
      </c>
      <c r="G3031" s="24">
        <v>3263.14</v>
      </c>
    </row>
    <row r="3032" spans="6:7" x14ac:dyDescent="0.3">
      <c r="F3032" s="86" t="s">
        <v>5205</v>
      </c>
      <c r="G3032" s="22">
        <v>25663.200000000001</v>
      </c>
    </row>
    <row r="3033" spans="6:7" x14ac:dyDescent="0.3">
      <c r="F3033" s="87" t="s">
        <v>908</v>
      </c>
      <c r="G3033" s="88">
        <v>25663.200000000001</v>
      </c>
    </row>
    <row r="3034" spans="6:7" x14ac:dyDescent="0.3">
      <c r="F3034" s="89" t="s">
        <v>2455</v>
      </c>
      <c r="G3034" s="24">
        <v>25663.200000000001</v>
      </c>
    </row>
    <row r="3035" spans="6:7" x14ac:dyDescent="0.3">
      <c r="F3035" s="86" t="s">
        <v>30129</v>
      </c>
      <c r="G3035" s="22">
        <v>151620</v>
      </c>
    </row>
    <row r="3036" spans="6:7" x14ac:dyDescent="0.3">
      <c r="F3036" s="87" t="s">
        <v>908</v>
      </c>
      <c r="G3036" s="88">
        <v>151620</v>
      </c>
    </row>
    <row r="3037" spans="6:7" x14ac:dyDescent="0.3">
      <c r="F3037" s="89" t="s">
        <v>28207</v>
      </c>
      <c r="G3037" s="24">
        <v>151620</v>
      </c>
    </row>
    <row r="3038" spans="6:7" x14ac:dyDescent="0.3">
      <c r="F3038" s="86" t="s">
        <v>9562</v>
      </c>
      <c r="G3038" s="22">
        <v>1233779.32</v>
      </c>
    </row>
    <row r="3039" spans="6:7" x14ac:dyDescent="0.3">
      <c r="F3039" s="87" t="s">
        <v>908</v>
      </c>
      <c r="G3039" s="88">
        <v>1233779.32</v>
      </c>
    </row>
    <row r="3040" spans="6:7" x14ac:dyDescent="0.3">
      <c r="F3040" s="89" t="s">
        <v>7056</v>
      </c>
      <c r="G3040" s="24">
        <v>238675.64</v>
      </c>
    </row>
    <row r="3041" spans="6:7" x14ac:dyDescent="0.3">
      <c r="F3041" s="89" t="s">
        <v>16960</v>
      </c>
      <c r="G3041" s="24">
        <v>675385.51</v>
      </c>
    </row>
    <row r="3042" spans="6:7" x14ac:dyDescent="0.3">
      <c r="F3042" s="89" t="s">
        <v>19406</v>
      </c>
      <c r="G3042" s="24">
        <v>319718.17</v>
      </c>
    </row>
    <row r="3043" spans="6:7" x14ac:dyDescent="0.3">
      <c r="F3043" s="86" t="s">
        <v>4800</v>
      </c>
      <c r="G3043" s="22">
        <v>1786688.85</v>
      </c>
    </row>
    <row r="3044" spans="6:7" x14ac:dyDescent="0.3">
      <c r="F3044" s="87" t="s">
        <v>908</v>
      </c>
      <c r="G3044" s="88">
        <v>1786688.85</v>
      </c>
    </row>
    <row r="3045" spans="6:7" x14ac:dyDescent="0.3">
      <c r="F3045" s="89" t="s">
        <v>2455</v>
      </c>
      <c r="G3045" s="24">
        <v>1047717.25</v>
      </c>
    </row>
    <row r="3046" spans="6:7" x14ac:dyDescent="0.3">
      <c r="F3046" s="89" t="s">
        <v>19406</v>
      </c>
      <c r="G3046" s="24">
        <v>107578.83</v>
      </c>
    </row>
    <row r="3047" spans="6:7" x14ac:dyDescent="0.3">
      <c r="F3047" s="89" t="s">
        <v>22034</v>
      </c>
      <c r="G3047" s="24">
        <v>53653.79</v>
      </c>
    </row>
    <row r="3048" spans="6:7" x14ac:dyDescent="0.3">
      <c r="F3048" s="89" t="s">
        <v>24865</v>
      </c>
      <c r="G3048" s="24">
        <v>126869.05000000002</v>
      </c>
    </row>
    <row r="3049" spans="6:7" x14ac:dyDescent="0.3">
      <c r="F3049" s="89" t="s">
        <v>28207</v>
      </c>
      <c r="G3049" s="24">
        <v>51755.82</v>
      </c>
    </row>
    <row r="3050" spans="6:7" x14ac:dyDescent="0.3">
      <c r="F3050" s="89" t="s">
        <v>31033</v>
      </c>
      <c r="G3050" s="24">
        <v>399114.11</v>
      </c>
    </row>
    <row r="3051" spans="6:7" x14ac:dyDescent="0.3">
      <c r="F3051" s="86" t="s">
        <v>5864</v>
      </c>
      <c r="G3051" s="22">
        <v>853517.77</v>
      </c>
    </row>
    <row r="3052" spans="6:7" x14ac:dyDescent="0.3">
      <c r="F3052" s="87" t="s">
        <v>908</v>
      </c>
      <c r="G3052" s="88">
        <v>852989.04</v>
      </c>
    </row>
    <row r="3053" spans="6:7" x14ac:dyDescent="0.3">
      <c r="F3053" s="89" t="s">
        <v>2455</v>
      </c>
      <c r="G3053" s="24">
        <v>119840.08</v>
      </c>
    </row>
    <row r="3054" spans="6:7" x14ac:dyDescent="0.3">
      <c r="F3054" s="89" t="s">
        <v>7056</v>
      </c>
      <c r="G3054" s="24">
        <v>7391.99</v>
      </c>
    </row>
    <row r="3055" spans="6:7" x14ac:dyDescent="0.3">
      <c r="F3055" s="89" t="s">
        <v>13473</v>
      </c>
      <c r="G3055" s="24">
        <v>3726.85</v>
      </c>
    </row>
    <row r="3056" spans="6:7" x14ac:dyDescent="0.3">
      <c r="F3056" s="89" t="s">
        <v>16960</v>
      </c>
      <c r="G3056" s="24">
        <v>8374.630000000001</v>
      </c>
    </row>
    <row r="3057" spans="6:7" x14ac:dyDescent="0.3">
      <c r="F3057" s="89" t="s">
        <v>19406</v>
      </c>
      <c r="G3057" s="24">
        <v>8374.630000000001</v>
      </c>
    </row>
    <row r="3058" spans="6:7" x14ac:dyDescent="0.3">
      <c r="F3058" s="89" t="s">
        <v>22034</v>
      </c>
      <c r="G3058" s="24">
        <v>37390.560000000005</v>
      </c>
    </row>
    <row r="3059" spans="6:7" x14ac:dyDescent="0.3">
      <c r="F3059" s="89" t="s">
        <v>24865</v>
      </c>
      <c r="G3059" s="24">
        <v>88418.59</v>
      </c>
    </row>
    <row r="3060" spans="6:7" x14ac:dyDescent="0.3">
      <c r="F3060" s="89" t="s">
        <v>28207</v>
      </c>
      <c r="G3060" s="24">
        <v>84454.530000000013</v>
      </c>
    </row>
    <row r="3061" spans="6:7" x14ac:dyDescent="0.3">
      <c r="F3061" s="89" t="s">
        <v>31033</v>
      </c>
      <c r="G3061" s="24">
        <v>495017.18</v>
      </c>
    </row>
    <row r="3062" spans="6:7" x14ac:dyDescent="0.3">
      <c r="F3062" s="87" t="s">
        <v>5609</v>
      </c>
      <c r="G3062" s="88">
        <v>528.73</v>
      </c>
    </row>
    <row r="3063" spans="6:7" x14ac:dyDescent="0.3">
      <c r="F3063" s="89" t="s">
        <v>13473</v>
      </c>
      <c r="G3063" s="24">
        <v>528.73</v>
      </c>
    </row>
    <row r="3064" spans="6:7" x14ac:dyDescent="0.3">
      <c r="F3064" s="86" t="s">
        <v>4668</v>
      </c>
      <c r="G3064" s="22">
        <v>2300804.81</v>
      </c>
    </row>
    <row r="3065" spans="6:7" x14ac:dyDescent="0.3">
      <c r="F3065" s="87" t="s">
        <v>908</v>
      </c>
      <c r="G3065" s="88">
        <v>2300804.81</v>
      </c>
    </row>
    <row r="3066" spans="6:7" x14ac:dyDescent="0.3">
      <c r="F3066" s="89" t="s">
        <v>2455</v>
      </c>
      <c r="G3066" s="24">
        <v>2296127.81</v>
      </c>
    </row>
    <row r="3067" spans="6:7" x14ac:dyDescent="0.3">
      <c r="F3067" s="89" t="s">
        <v>7056</v>
      </c>
      <c r="G3067" s="24">
        <v>4677</v>
      </c>
    </row>
    <row r="3068" spans="6:7" x14ac:dyDescent="0.3">
      <c r="F3068" s="86" t="s">
        <v>4639</v>
      </c>
      <c r="G3068" s="22">
        <v>1661.4</v>
      </c>
    </row>
    <row r="3069" spans="6:7" x14ac:dyDescent="0.3">
      <c r="F3069" s="87" t="s">
        <v>908</v>
      </c>
      <c r="G3069" s="88">
        <v>1661.4</v>
      </c>
    </row>
    <row r="3070" spans="6:7" x14ac:dyDescent="0.3">
      <c r="F3070" s="89" t="s">
        <v>2455</v>
      </c>
      <c r="G3070" s="24">
        <v>1661.4</v>
      </c>
    </row>
    <row r="3071" spans="6:7" x14ac:dyDescent="0.3">
      <c r="F3071" s="86" t="s">
        <v>22157</v>
      </c>
      <c r="G3071" s="22">
        <v>450251.53000000009</v>
      </c>
    </row>
    <row r="3072" spans="6:7" x14ac:dyDescent="0.3">
      <c r="F3072" s="87" t="s">
        <v>908</v>
      </c>
      <c r="G3072" s="88">
        <v>449413.06000000006</v>
      </c>
    </row>
    <row r="3073" spans="6:7" x14ac:dyDescent="0.3">
      <c r="F3073" s="89" t="s">
        <v>22034</v>
      </c>
      <c r="G3073" s="24">
        <v>172233.82000000004</v>
      </c>
    </row>
    <row r="3074" spans="6:7" x14ac:dyDescent="0.3">
      <c r="F3074" s="89" t="s">
        <v>24865</v>
      </c>
      <c r="G3074" s="24">
        <v>30817.1</v>
      </c>
    </row>
    <row r="3075" spans="6:7" x14ac:dyDescent="0.3">
      <c r="F3075" s="89" t="s">
        <v>28207</v>
      </c>
      <c r="G3075" s="24">
        <v>30840.15</v>
      </c>
    </row>
    <row r="3076" spans="6:7" x14ac:dyDescent="0.3">
      <c r="F3076" s="89" t="s">
        <v>31033</v>
      </c>
      <c r="G3076" s="24">
        <v>215521.99</v>
      </c>
    </row>
    <row r="3077" spans="6:7" x14ac:dyDescent="0.3">
      <c r="F3077" s="87" t="s">
        <v>2453</v>
      </c>
      <c r="G3077" s="88">
        <v>838.47</v>
      </c>
    </row>
    <row r="3078" spans="6:7" x14ac:dyDescent="0.3">
      <c r="F3078" s="89" t="s">
        <v>22034</v>
      </c>
      <c r="G3078" s="24">
        <v>455.76</v>
      </c>
    </row>
    <row r="3079" spans="6:7" x14ac:dyDescent="0.3">
      <c r="F3079" s="89" t="s">
        <v>24865</v>
      </c>
      <c r="G3079" s="24">
        <v>202.88</v>
      </c>
    </row>
    <row r="3080" spans="6:7" x14ac:dyDescent="0.3">
      <c r="F3080" s="89" t="s">
        <v>28207</v>
      </c>
      <c r="G3080" s="24">
        <v>179.83</v>
      </c>
    </row>
    <row r="3081" spans="6:7" x14ac:dyDescent="0.3">
      <c r="F3081" s="86" t="s">
        <v>30077</v>
      </c>
      <c r="G3081" s="22">
        <v>29096.15</v>
      </c>
    </row>
    <row r="3082" spans="6:7" x14ac:dyDescent="0.3">
      <c r="F3082" s="87" t="s">
        <v>908</v>
      </c>
      <c r="G3082" s="88">
        <v>29096.15</v>
      </c>
    </row>
    <row r="3083" spans="6:7" x14ac:dyDescent="0.3">
      <c r="F3083" s="89" t="s">
        <v>28207</v>
      </c>
      <c r="G3083" s="24">
        <v>29096.15</v>
      </c>
    </row>
    <row r="3084" spans="6:7" x14ac:dyDescent="0.3">
      <c r="F3084" s="86" t="s">
        <v>33525</v>
      </c>
      <c r="G3084" s="22">
        <v>31</v>
      </c>
    </row>
    <row r="3085" spans="6:7" x14ac:dyDescent="0.3">
      <c r="F3085" s="87" t="s">
        <v>1061</v>
      </c>
      <c r="G3085" s="88">
        <v>31</v>
      </c>
    </row>
    <row r="3086" spans="6:7" x14ac:dyDescent="0.3">
      <c r="F3086" s="89" t="s">
        <v>31033</v>
      </c>
      <c r="G3086" s="24">
        <v>31</v>
      </c>
    </row>
    <row r="3087" spans="6:7" x14ac:dyDescent="0.3">
      <c r="F3087" s="86" t="s">
        <v>28463</v>
      </c>
      <c r="G3087" s="22">
        <v>1282.3499999999999</v>
      </c>
    </row>
    <row r="3088" spans="6:7" x14ac:dyDescent="0.3">
      <c r="F3088" s="87" t="s">
        <v>1239</v>
      </c>
      <c r="G3088" s="88">
        <v>1282.3499999999999</v>
      </c>
    </row>
    <row r="3089" spans="6:7" x14ac:dyDescent="0.3">
      <c r="F3089" s="89" t="s">
        <v>28207</v>
      </c>
      <c r="G3089" s="24">
        <v>1144.8499999999999</v>
      </c>
    </row>
    <row r="3090" spans="6:7" x14ac:dyDescent="0.3">
      <c r="F3090" s="89" t="s">
        <v>31033</v>
      </c>
      <c r="G3090" s="24">
        <v>137.5</v>
      </c>
    </row>
    <row r="3091" spans="6:7" x14ac:dyDescent="0.3">
      <c r="F3091" s="86" t="s">
        <v>479</v>
      </c>
      <c r="G3091" s="22">
        <v>1099881.42</v>
      </c>
    </row>
    <row r="3092" spans="6:7" x14ac:dyDescent="0.3">
      <c r="F3092" s="87" t="s">
        <v>471</v>
      </c>
      <c r="G3092" s="88">
        <v>1099881.42</v>
      </c>
    </row>
    <row r="3093" spans="6:7" x14ac:dyDescent="0.3">
      <c r="F3093" s="89" t="s">
        <v>462</v>
      </c>
      <c r="G3093" s="24">
        <v>738892.2</v>
      </c>
    </row>
    <row r="3094" spans="6:7" x14ac:dyDescent="0.3">
      <c r="F3094" s="89" t="s">
        <v>601</v>
      </c>
      <c r="G3094" s="24">
        <v>360989.22</v>
      </c>
    </row>
    <row r="3095" spans="6:7" x14ac:dyDescent="0.3">
      <c r="F3095" s="86" t="s">
        <v>29030</v>
      </c>
      <c r="G3095" s="22">
        <v>1004.95</v>
      </c>
    </row>
    <row r="3096" spans="6:7" x14ac:dyDescent="0.3">
      <c r="F3096" s="87" t="s">
        <v>12956</v>
      </c>
      <c r="G3096" s="88">
        <v>1004.95</v>
      </c>
    </row>
    <row r="3097" spans="6:7" x14ac:dyDescent="0.3">
      <c r="F3097" s="89" t="s">
        <v>28207</v>
      </c>
      <c r="G3097" s="24">
        <v>1004.95</v>
      </c>
    </row>
    <row r="3098" spans="6:7" x14ac:dyDescent="0.3">
      <c r="F3098" s="86" t="s">
        <v>33256</v>
      </c>
      <c r="G3098" s="22">
        <v>21124.55</v>
      </c>
    </row>
    <row r="3099" spans="6:7" x14ac:dyDescent="0.3">
      <c r="F3099" s="87" t="s">
        <v>13355</v>
      </c>
      <c r="G3099" s="88">
        <v>21124.55</v>
      </c>
    </row>
    <row r="3100" spans="6:7" x14ac:dyDescent="0.3">
      <c r="F3100" s="89" t="s">
        <v>31033</v>
      </c>
      <c r="G3100" s="24">
        <v>21124.55</v>
      </c>
    </row>
    <row r="3101" spans="6:7" x14ac:dyDescent="0.3">
      <c r="F3101" s="86" t="s">
        <v>31243</v>
      </c>
      <c r="G3101" s="22">
        <v>463.6</v>
      </c>
    </row>
    <row r="3102" spans="6:7" x14ac:dyDescent="0.3">
      <c r="F3102" s="87" t="s">
        <v>4943</v>
      </c>
      <c r="G3102" s="88">
        <v>463.6</v>
      </c>
    </row>
    <row r="3103" spans="6:7" x14ac:dyDescent="0.3">
      <c r="F3103" s="89" t="s">
        <v>31033</v>
      </c>
      <c r="G3103" s="24">
        <v>463.6</v>
      </c>
    </row>
    <row r="3104" spans="6:7" x14ac:dyDescent="0.3">
      <c r="F3104" s="86" t="s">
        <v>275</v>
      </c>
      <c r="G3104" s="22">
        <v>359.7</v>
      </c>
    </row>
    <row r="3105" spans="6:7" x14ac:dyDescent="0.3">
      <c r="F3105" s="87" t="s">
        <v>34</v>
      </c>
      <c r="G3105" s="88">
        <v>359.7</v>
      </c>
    </row>
    <row r="3106" spans="6:7" x14ac:dyDescent="0.3">
      <c r="F3106" s="89" t="s">
        <v>269</v>
      </c>
      <c r="G3106" s="24">
        <v>359.7</v>
      </c>
    </row>
    <row r="3107" spans="6:7" x14ac:dyDescent="0.3">
      <c r="F3107" s="86" t="s">
        <v>20388</v>
      </c>
      <c r="G3107" s="22">
        <v>792222.04</v>
      </c>
    </row>
    <row r="3108" spans="6:7" x14ac:dyDescent="0.3">
      <c r="F3108" s="87" t="s">
        <v>10802</v>
      </c>
      <c r="G3108" s="88">
        <v>792222.04</v>
      </c>
    </row>
    <row r="3109" spans="6:7" x14ac:dyDescent="0.3">
      <c r="F3109" s="89" t="s">
        <v>19406</v>
      </c>
      <c r="G3109" s="24">
        <v>792222.04</v>
      </c>
    </row>
    <row r="3110" spans="6:7" x14ac:dyDescent="0.3">
      <c r="F3110" s="86" t="s">
        <v>7451</v>
      </c>
      <c r="G3110" s="22">
        <v>653057.19000000006</v>
      </c>
    </row>
    <row r="3111" spans="6:7" x14ac:dyDescent="0.3">
      <c r="F3111" s="87" t="s">
        <v>7449</v>
      </c>
      <c r="G3111" s="88">
        <v>743.8</v>
      </c>
    </row>
    <row r="3112" spans="6:7" x14ac:dyDescent="0.3">
      <c r="F3112" s="89" t="s">
        <v>7056</v>
      </c>
      <c r="G3112" s="24">
        <v>743.8</v>
      </c>
    </row>
    <row r="3113" spans="6:7" x14ac:dyDescent="0.3">
      <c r="F3113" s="87" t="s">
        <v>10802</v>
      </c>
      <c r="G3113" s="88">
        <v>652313.39</v>
      </c>
    </row>
    <row r="3114" spans="6:7" x14ac:dyDescent="0.3">
      <c r="F3114" s="89" t="s">
        <v>13473</v>
      </c>
      <c r="G3114" s="24">
        <v>652313.39</v>
      </c>
    </row>
    <row r="3115" spans="6:7" x14ac:dyDescent="0.3">
      <c r="F3115" s="86" t="s">
        <v>32877</v>
      </c>
      <c r="G3115" s="22">
        <v>98.52</v>
      </c>
    </row>
    <row r="3116" spans="6:7" x14ac:dyDescent="0.3">
      <c r="F3116" s="87" t="s">
        <v>4067</v>
      </c>
      <c r="G3116" s="88">
        <v>98.52</v>
      </c>
    </row>
    <row r="3117" spans="6:7" x14ac:dyDescent="0.3">
      <c r="F3117" s="89" t="s">
        <v>31033</v>
      </c>
      <c r="G3117" s="24">
        <v>98.52</v>
      </c>
    </row>
    <row r="3118" spans="6:7" x14ac:dyDescent="0.3">
      <c r="F3118" s="86" t="s">
        <v>31253</v>
      </c>
      <c r="G3118" s="22">
        <v>28072.880000000001</v>
      </c>
    </row>
    <row r="3119" spans="6:7" x14ac:dyDescent="0.3">
      <c r="F3119" s="87" t="s">
        <v>625</v>
      </c>
      <c r="G3119" s="88">
        <v>28072.880000000001</v>
      </c>
    </row>
    <row r="3120" spans="6:7" x14ac:dyDescent="0.3">
      <c r="F3120" s="89" t="s">
        <v>31033</v>
      </c>
      <c r="G3120" s="24">
        <v>28072.880000000001</v>
      </c>
    </row>
    <row r="3121" spans="6:7" x14ac:dyDescent="0.3">
      <c r="F3121" s="86" t="s">
        <v>22224</v>
      </c>
      <c r="G3121" s="22">
        <v>5000</v>
      </c>
    </row>
    <row r="3122" spans="6:7" x14ac:dyDescent="0.3">
      <c r="F3122" s="87" t="s">
        <v>625</v>
      </c>
      <c r="G3122" s="88">
        <v>5000</v>
      </c>
    </row>
    <row r="3123" spans="6:7" x14ac:dyDescent="0.3">
      <c r="F3123" s="89" t="s">
        <v>22034</v>
      </c>
      <c r="G3123" s="24">
        <v>5000</v>
      </c>
    </row>
    <row r="3124" spans="6:7" x14ac:dyDescent="0.3">
      <c r="F3124" s="86" t="s">
        <v>31414</v>
      </c>
      <c r="G3124" s="22">
        <v>56.35</v>
      </c>
    </row>
    <row r="3125" spans="6:7" x14ac:dyDescent="0.3">
      <c r="F3125" s="87" t="s">
        <v>1014</v>
      </c>
      <c r="G3125" s="88">
        <v>56.35</v>
      </c>
    </row>
    <row r="3126" spans="6:7" x14ac:dyDescent="0.3">
      <c r="F3126" s="89" t="s">
        <v>31033</v>
      </c>
      <c r="G3126" s="24">
        <v>56.35</v>
      </c>
    </row>
    <row r="3127" spans="6:7" x14ac:dyDescent="0.3">
      <c r="F3127" s="86" t="s">
        <v>32515</v>
      </c>
      <c r="G3127" s="22">
        <v>14381.82</v>
      </c>
    </row>
    <row r="3128" spans="6:7" x14ac:dyDescent="0.3">
      <c r="F3128" s="87" t="s">
        <v>1014</v>
      </c>
      <c r="G3128" s="88">
        <v>14381.82</v>
      </c>
    </row>
    <row r="3129" spans="6:7" x14ac:dyDescent="0.3">
      <c r="F3129" s="89" t="s">
        <v>31033</v>
      </c>
      <c r="G3129" s="24">
        <v>14381.82</v>
      </c>
    </row>
    <row r="3130" spans="6:7" x14ac:dyDescent="0.3">
      <c r="F3130" s="86" t="s">
        <v>21239</v>
      </c>
      <c r="G3130" s="22">
        <v>259644.90000000002</v>
      </c>
    </row>
    <row r="3131" spans="6:7" x14ac:dyDescent="0.3">
      <c r="F3131" s="87" t="s">
        <v>2453</v>
      </c>
      <c r="G3131" s="88">
        <v>259644.90000000002</v>
      </c>
    </row>
    <row r="3132" spans="6:7" x14ac:dyDescent="0.3">
      <c r="F3132" s="89" t="s">
        <v>19406</v>
      </c>
      <c r="G3132" s="24">
        <v>259644.90000000002</v>
      </c>
    </row>
    <row r="3133" spans="6:7" x14ac:dyDescent="0.3">
      <c r="F3133" s="86" t="s">
        <v>21243</v>
      </c>
      <c r="G3133" s="22">
        <v>118589.67</v>
      </c>
    </row>
    <row r="3134" spans="6:7" x14ac:dyDescent="0.3">
      <c r="F3134" s="87" t="s">
        <v>2453</v>
      </c>
      <c r="G3134" s="88">
        <v>118589.67</v>
      </c>
    </row>
    <row r="3135" spans="6:7" x14ac:dyDescent="0.3">
      <c r="F3135" s="89" t="s">
        <v>19406</v>
      </c>
      <c r="G3135" s="24">
        <v>118589.67</v>
      </c>
    </row>
    <row r="3136" spans="6:7" x14ac:dyDescent="0.3">
      <c r="F3136" s="86" t="s">
        <v>34988</v>
      </c>
      <c r="G3136" s="22">
        <v>11.1</v>
      </c>
    </row>
    <row r="3137" spans="6:7" x14ac:dyDescent="0.3">
      <c r="F3137" s="87" t="s">
        <v>1239</v>
      </c>
      <c r="G3137" s="88">
        <v>11.1</v>
      </c>
    </row>
    <row r="3138" spans="6:7" x14ac:dyDescent="0.3">
      <c r="F3138" s="89" t="s">
        <v>31033</v>
      </c>
      <c r="G3138" s="24">
        <v>11.1</v>
      </c>
    </row>
    <row r="3139" spans="6:7" x14ac:dyDescent="0.3">
      <c r="F3139" s="86" t="s">
        <v>25370</v>
      </c>
      <c r="G3139" s="22">
        <v>332.8</v>
      </c>
    </row>
    <row r="3140" spans="6:7" x14ac:dyDescent="0.3">
      <c r="F3140" s="87" t="s">
        <v>1239</v>
      </c>
      <c r="G3140" s="88">
        <v>332.8</v>
      </c>
    </row>
    <row r="3141" spans="6:7" x14ac:dyDescent="0.3">
      <c r="F3141" s="89" t="s">
        <v>24865</v>
      </c>
      <c r="G3141" s="24">
        <v>332.8</v>
      </c>
    </row>
    <row r="3142" spans="6:7" x14ac:dyDescent="0.3">
      <c r="F3142" s="86" t="s">
        <v>29894</v>
      </c>
      <c r="G3142" s="22">
        <v>2347.25</v>
      </c>
    </row>
    <row r="3143" spans="6:7" x14ac:dyDescent="0.3">
      <c r="F3143" s="87" t="s">
        <v>625</v>
      </c>
      <c r="G3143" s="88">
        <v>2347.25</v>
      </c>
    </row>
    <row r="3144" spans="6:7" x14ac:dyDescent="0.3">
      <c r="F3144" s="89" t="s">
        <v>28207</v>
      </c>
      <c r="G3144" s="24">
        <v>180.55</v>
      </c>
    </row>
    <row r="3145" spans="6:7" x14ac:dyDescent="0.3">
      <c r="F3145" s="89" t="s">
        <v>31033</v>
      </c>
      <c r="G3145" s="24">
        <v>2166.6999999999998</v>
      </c>
    </row>
    <row r="3146" spans="6:7" x14ac:dyDescent="0.3">
      <c r="F3146" s="86" t="s">
        <v>28139</v>
      </c>
      <c r="G3146" s="22">
        <v>2525.0700000000002</v>
      </c>
    </row>
    <row r="3147" spans="6:7" x14ac:dyDescent="0.3">
      <c r="F3147" s="87" t="s">
        <v>1185</v>
      </c>
      <c r="G3147" s="88">
        <v>2525.0700000000002</v>
      </c>
    </row>
    <row r="3148" spans="6:7" x14ac:dyDescent="0.3">
      <c r="F3148" s="89" t="s">
        <v>24865</v>
      </c>
      <c r="G3148" s="24">
        <v>2525.0700000000002</v>
      </c>
    </row>
    <row r="3149" spans="6:7" x14ac:dyDescent="0.3">
      <c r="F3149" s="86" t="s">
        <v>31169</v>
      </c>
      <c r="G3149" s="22">
        <v>21.78</v>
      </c>
    </row>
    <row r="3150" spans="6:7" x14ac:dyDescent="0.3">
      <c r="F3150" s="87" t="s">
        <v>1239</v>
      </c>
      <c r="G3150" s="88">
        <v>21.78</v>
      </c>
    </row>
    <row r="3151" spans="6:7" x14ac:dyDescent="0.3">
      <c r="F3151" s="89" t="s">
        <v>31033</v>
      </c>
      <c r="G3151" s="24">
        <v>21.78</v>
      </c>
    </row>
    <row r="3152" spans="6:7" x14ac:dyDescent="0.3">
      <c r="F3152" s="86" t="s">
        <v>28048</v>
      </c>
      <c r="G3152" s="22">
        <v>1341.45</v>
      </c>
    </row>
    <row r="3153" spans="6:7" x14ac:dyDescent="0.3">
      <c r="F3153" s="87" t="s">
        <v>1239</v>
      </c>
      <c r="G3153" s="88">
        <v>1341.45</v>
      </c>
    </row>
    <row r="3154" spans="6:7" x14ac:dyDescent="0.3">
      <c r="F3154" s="89" t="s">
        <v>24865</v>
      </c>
      <c r="G3154" s="24">
        <v>1341.45</v>
      </c>
    </row>
    <row r="3155" spans="6:7" x14ac:dyDescent="0.3">
      <c r="F3155" s="86" t="s">
        <v>24877</v>
      </c>
      <c r="G3155" s="22">
        <v>4835.5999999999995</v>
      </c>
    </row>
    <row r="3156" spans="6:7" x14ac:dyDescent="0.3">
      <c r="F3156" s="87" t="s">
        <v>1239</v>
      </c>
      <c r="G3156" s="88">
        <v>4835.5999999999995</v>
      </c>
    </row>
    <row r="3157" spans="6:7" x14ac:dyDescent="0.3">
      <c r="F3157" s="89" t="s">
        <v>24865</v>
      </c>
      <c r="G3157" s="24">
        <v>4669.6099999999997</v>
      </c>
    </row>
    <row r="3158" spans="6:7" x14ac:dyDescent="0.3">
      <c r="F3158" s="89" t="s">
        <v>31033</v>
      </c>
      <c r="G3158" s="24">
        <v>165.99</v>
      </c>
    </row>
    <row r="3159" spans="6:7" x14ac:dyDescent="0.3">
      <c r="F3159" s="86" t="s">
        <v>25401</v>
      </c>
      <c r="G3159" s="22">
        <v>4500.7</v>
      </c>
    </row>
    <row r="3160" spans="6:7" x14ac:dyDescent="0.3">
      <c r="F3160" s="87" t="s">
        <v>1239</v>
      </c>
      <c r="G3160" s="88">
        <v>4500.7</v>
      </c>
    </row>
    <row r="3161" spans="6:7" x14ac:dyDescent="0.3">
      <c r="F3161" s="89" t="s">
        <v>24865</v>
      </c>
      <c r="G3161" s="24">
        <v>4500.7</v>
      </c>
    </row>
    <row r="3162" spans="6:7" x14ac:dyDescent="0.3">
      <c r="F3162" s="86" t="s">
        <v>31058</v>
      </c>
      <c r="G3162" s="22">
        <v>3564.96</v>
      </c>
    </row>
    <row r="3163" spans="6:7" x14ac:dyDescent="0.3">
      <c r="F3163" s="87" t="s">
        <v>1239</v>
      </c>
      <c r="G3163" s="88">
        <v>3564.96</v>
      </c>
    </row>
    <row r="3164" spans="6:7" x14ac:dyDescent="0.3">
      <c r="F3164" s="89" t="s">
        <v>31033</v>
      </c>
      <c r="G3164" s="24">
        <v>3564.96</v>
      </c>
    </row>
    <row r="3165" spans="6:7" x14ac:dyDescent="0.3">
      <c r="F3165" s="86" t="s">
        <v>28369</v>
      </c>
      <c r="G3165" s="22">
        <v>494.9</v>
      </c>
    </row>
    <row r="3166" spans="6:7" x14ac:dyDescent="0.3">
      <c r="F3166" s="87" t="s">
        <v>4067</v>
      </c>
      <c r="G3166" s="88">
        <v>494.9</v>
      </c>
    </row>
    <row r="3167" spans="6:7" x14ac:dyDescent="0.3">
      <c r="F3167" s="89" t="s">
        <v>28207</v>
      </c>
      <c r="G3167" s="24">
        <v>430.12</v>
      </c>
    </row>
    <row r="3168" spans="6:7" x14ac:dyDescent="0.3">
      <c r="F3168" s="89" t="s">
        <v>31033</v>
      </c>
      <c r="G3168" s="24">
        <v>64.78</v>
      </c>
    </row>
    <row r="3169" spans="6:7" x14ac:dyDescent="0.3">
      <c r="F3169" s="86" t="s">
        <v>31358</v>
      </c>
      <c r="G3169" s="22">
        <v>985.61999999999989</v>
      </c>
    </row>
    <row r="3170" spans="6:7" x14ac:dyDescent="0.3">
      <c r="F3170" s="87" t="s">
        <v>4067</v>
      </c>
      <c r="G3170" s="88">
        <v>985.61999999999989</v>
      </c>
    </row>
    <row r="3171" spans="6:7" x14ac:dyDescent="0.3">
      <c r="F3171" s="89" t="s">
        <v>31033</v>
      </c>
      <c r="G3171" s="24">
        <v>985.61999999999989</v>
      </c>
    </row>
    <row r="3172" spans="6:7" x14ac:dyDescent="0.3">
      <c r="F3172" s="86" t="s">
        <v>4449</v>
      </c>
      <c r="G3172" s="22">
        <v>5890.99</v>
      </c>
    </row>
    <row r="3173" spans="6:7" x14ac:dyDescent="0.3">
      <c r="F3173" s="87" t="s">
        <v>1014</v>
      </c>
      <c r="G3173" s="88">
        <v>5890.99</v>
      </c>
    </row>
    <row r="3174" spans="6:7" x14ac:dyDescent="0.3">
      <c r="F3174" s="89" t="s">
        <v>2455</v>
      </c>
      <c r="G3174" s="24">
        <v>4067.92</v>
      </c>
    </row>
    <row r="3175" spans="6:7" x14ac:dyDescent="0.3">
      <c r="F3175" s="89" t="s">
        <v>7056</v>
      </c>
      <c r="G3175" s="24">
        <v>1823.07</v>
      </c>
    </row>
    <row r="3176" spans="6:7" x14ac:dyDescent="0.3">
      <c r="F3176" s="86" t="s">
        <v>33251</v>
      </c>
      <c r="G3176" s="22">
        <v>168</v>
      </c>
    </row>
    <row r="3177" spans="6:7" x14ac:dyDescent="0.3">
      <c r="F3177" s="87" t="s">
        <v>3978</v>
      </c>
      <c r="G3177" s="88">
        <v>168</v>
      </c>
    </row>
    <row r="3178" spans="6:7" x14ac:dyDescent="0.3">
      <c r="F3178" s="89" t="s">
        <v>31033</v>
      </c>
      <c r="G3178" s="24">
        <v>168</v>
      </c>
    </row>
    <row r="3179" spans="6:7" x14ac:dyDescent="0.3">
      <c r="F3179" s="86" t="s">
        <v>17154</v>
      </c>
      <c r="G3179" s="22">
        <v>124509</v>
      </c>
    </row>
    <row r="3180" spans="6:7" x14ac:dyDescent="0.3">
      <c r="F3180" s="87" t="s">
        <v>2453</v>
      </c>
      <c r="G3180" s="88">
        <v>124509</v>
      </c>
    </row>
    <row r="3181" spans="6:7" x14ac:dyDescent="0.3">
      <c r="F3181" s="89" t="s">
        <v>16960</v>
      </c>
      <c r="G3181" s="24">
        <v>124509</v>
      </c>
    </row>
    <row r="3182" spans="6:7" x14ac:dyDescent="0.3">
      <c r="F3182" s="86" t="s">
        <v>799</v>
      </c>
      <c r="G3182" s="22">
        <v>11052.63</v>
      </c>
    </row>
    <row r="3183" spans="6:7" x14ac:dyDescent="0.3">
      <c r="F3183" s="87" t="s">
        <v>34</v>
      </c>
      <c r="G3183" s="88">
        <v>4957.9799999999996</v>
      </c>
    </row>
    <row r="3184" spans="6:7" x14ac:dyDescent="0.3">
      <c r="F3184" s="89" t="s">
        <v>713</v>
      </c>
      <c r="G3184" s="24">
        <v>4957.9799999999996</v>
      </c>
    </row>
    <row r="3185" spans="6:7" x14ac:dyDescent="0.3">
      <c r="F3185" s="87" t="s">
        <v>1014</v>
      </c>
      <c r="G3185" s="88">
        <v>6094.65</v>
      </c>
    </row>
    <row r="3186" spans="6:7" x14ac:dyDescent="0.3">
      <c r="F3186" s="89" t="s">
        <v>7056</v>
      </c>
      <c r="G3186" s="24">
        <v>232.43</v>
      </c>
    </row>
    <row r="3187" spans="6:7" x14ac:dyDescent="0.3">
      <c r="F3187" s="89" t="s">
        <v>10666</v>
      </c>
      <c r="G3187" s="24">
        <v>268.41000000000003</v>
      </c>
    </row>
    <row r="3188" spans="6:7" x14ac:dyDescent="0.3">
      <c r="F3188" s="89" t="s">
        <v>13473</v>
      </c>
      <c r="G3188" s="24">
        <v>274.2</v>
      </c>
    </row>
    <row r="3189" spans="6:7" x14ac:dyDescent="0.3">
      <c r="F3189" s="89" t="s">
        <v>16960</v>
      </c>
      <c r="G3189" s="24">
        <v>283.85000000000002</v>
      </c>
    </row>
    <row r="3190" spans="6:7" x14ac:dyDescent="0.3">
      <c r="F3190" s="89" t="s">
        <v>19406</v>
      </c>
      <c r="G3190" s="24">
        <v>3852.89</v>
      </c>
    </row>
    <row r="3191" spans="6:7" x14ac:dyDescent="0.3">
      <c r="F3191" s="89" t="s">
        <v>24865</v>
      </c>
      <c r="G3191" s="24">
        <v>292.55</v>
      </c>
    </row>
    <row r="3192" spans="6:7" x14ac:dyDescent="0.3">
      <c r="F3192" s="89" t="s">
        <v>31033</v>
      </c>
      <c r="G3192" s="24">
        <v>890.32</v>
      </c>
    </row>
    <row r="3193" spans="6:7" x14ac:dyDescent="0.3">
      <c r="F3193" s="86" t="s">
        <v>11638</v>
      </c>
      <c r="G3193" s="22">
        <v>2000</v>
      </c>
    </row>
    <row r="3194" spans="6:7" x14ac:dyDescent="0.3">
      <c r="F3194" s="87" t="s">
        <v>11636</v>
      </c>
      <c r="G3194" s="88">
        <v>2000</v>
      </c>
    </row>
    <row r="3195" spans="6:7" x14ac:dyDescent="0.3">
      <c r="F3195" s="89" t="s">
        <v>10666</v>
      </c>
      <c r="G3195" s="24">
        <v>2000</v>
      </c>
    </row>
    <row r="3196" spans="6:7" x14ac:dyDescent="0.3">
      <c r="F3196" s="86" t="s">
        <v>29092</v>
      </c>
      <c r="G3196" s="22">
        <v>24583850.249999996</v>
      </c>
    </row>
    <row r="3197" spans="6:7" x14ac:dyDescent="0.3">
      <c r="F3197" s="87" t="s">
        <v>1014</v>
      </c>
      <c r="G3197" s="88">
        <v>24583850.249999996</v>
      </c>
    </row>
    <row r="3198" spans="6:7" x14ac:dyDescent="0.3">
      <c r="F3198" s="89" t="s">
        <v>28207</v>
      </c>
      <c r="G3198" s="24">
        <v>24583850.249999996</v>
      </c>
    </row>
    <row r="3199" spans="6:7" x14ac:dyDescent="0.3">
      <c r="F3199" s="86" t="s">
        <v>225</v>
      </c>
      <c r="G3199" s="22">
        <v>19227773.379999999</v>
      </c>
    </row>
    <row r="3200" spans="6:7" x14ac:dyDescent="0.3">
      <c r="F3200" s="87" t="s">
        <v>34</v>
      </c>
      <c r="G3200" s="88">
        <v>5676.92</v>
      </c>
    </row>
    <row r="3201" spans="6:7" x14ac:dyDescent="0.3">
      <c r="F3201" s="89" t="s">
        <v>186</v>
      </c>
      <c r="G3201" s="24">
        <v>5676.92</v>
      </c>
    </row>
    <row r="3202" spans="6:7" x14ac:dyDescent="0.3">
      <c r="F3202" s="87" t="s">
        <v>471</v>
      </c>
      <c r="G3202" s="88">
        <v>157483.99000000002</v>
      </c>
    </row>
    <row r="3203" spans="6:7" x14ac:dyDescent="0.3">
      <c r="F3203" s="89" t="s">
        <v>16960</v>
      </c>
      <c r="G3203" s="24">
        <v>8250.07</v>
      </c>
    </row>
    <row r="3204" spans="6:7" x14ac:dyDescent="0.3">
      <c r="F3204" s="89" t="s">
        <v>31033</v>
      </c>
      <c r="G3204" s="24">
        <v>149233.92000000001</v>
      </c>
    </row>
    <row r="3205" spans="6:7" x14ac:dyDescent="0.3">
      <c r="F3205" s="87" t="s">
        <v>12063</v>
      </c>
      <c r="G3205" s="88">
        <v>344379.05</v>
      </c>
    </row>
    <row r="3206" spans="6:7" x14ac:dyDescent="0.3">
      <c r="F3206" s="89" t="s">
        <v>13473</v>
      </c>
      <c r="G3206" s="24">
        <v>344379.05</v>
      </c>
    </row>
    <row r="3207" spans="6:7" x14ac:dyDescent="0.3">
      <c r="F3207" s="87" t="s">
        <v>248</v>
      </c>
      <c r="G3207" s="88">
        <v>352160.10000000003</v>
      </c>
    </row>
    <row r="3208" spans="6:7" x14ac:dyDescent="0.3">
      <c r="F3208" s="89" t="s">
        <v>239</v>
      </c>
      <c r="G3208" s="24">
        <v>2625.59</v>
      </c>
    </row>
    <row r="3209" spans="6:7" x14ac:dyDescent="0.3">
      <c r="F3209" s="89" t="s">
        <v>24865</v>
      </c>
      <c r="G3209" s="24">
        <v>349534.51</v>
      </c>
    </row>
    <row r="3210" spans="6:7" x14ac:dyDescent="0.3">
      <c r="F3210" s="87" t="s">
        <v>11636</v>
      </c>
      <c r="G3210" s="88">
        <v>18364135.84</v>
      </c>
    </row>
    <row r="3211" spans="6:7" x14ac:dyDescent="0.3">
      <c r="F3211" s="89" t="s">
        <v>28207</v>
      </c>
      <c r="G3211" s="24">
        <v>17708363.030000001</v>
      </c>
    </row>
    <row r="3212" spans="6:7" x14ac:dyDescent="0.3">
      <c r="F3212" s="89" t="s">
        <v>31033</v>
      </c>
      <c r="G3212" s="24">
        <v>655772.80999999994</v>
      </c>
    </row>
    <row r="3213" spans="6:7" x14ac:dyDescent="0.3">
      <c r="F3213" s="87" t="s">
        <v>18572</v>
      </c>
      <c r="G3213" s="88">
        <v>3937.48</v>
      </c>
    </row>
    <row r="3214" spans="6:7" x14ac:dyDescent="0.3">
      <c r="F3214" s="89" t="s">
        <v>16960</v>
      </c>
      <c r="G3214" s="24">
        <v>3937.48</v>
      </c>
    </row>
    <row r="3215" spans="6:7" x14ac:dyDescent="0.3">
      <c r="F3215" s="86" t="s">
        <v>32743</v>
      </c>
      <c r="G3215" s="22">
        <v>1270067.69</v>
      </c>
    </row>
    <row r="3216" spans="6:7" x14ac:dyDescent="0.3">
      <c r="F3216" s="87" t="s">
        <v>471</v>
      </c>
      <c r="G3216" s="88">
        <v>1270067.69</v>
      </c>
    </row>
    <row r="3217" spans="6:7" x14ac:dyDescent="0.3">
      <c r="F3217" s="89" t="s">
        <v>31033</v>
      </c>
      <c r="G3217" s="24">
        <v>1270067.69</v>
      </c>
    </row>
    <row r="3218" spans="6:7" x14ac:dyDescent="0.3">
      <c r="F3218" s="86" t="s">
        <v>31819</v>
      </c>
      <c r="G3218" s="22">
        <v>0.02</v>
      </c>
    </row>
    <row r="3219" spans="6:7" x14ac:dyDescent="0.3">
      <c r="F3219" s="87" t="s">
        <v>3439</v>
      </c>
      <c r="G3219" s="88">
        <v>0.02</v>
      </c>
    </row>
    <row r="3220" spans="6:7" x14ac:dyDescent="0.3">
      <c r="F3220" s="89" t="s">
        <v>31033</v>
      </c>
      <c r="G3220" s="24">
        <v>0.02</v>
      </c>
    </row>
    <row r="3221" spans="6:7" x14ac:dyDescent="0.3">
      <c r="F3221" s="86" t="s">
        <v>852</v>
      </c>
      <c r="G3221" s="22">
        <v>3212854.5299999993</v>
      </c>
    </row>
    <row r="3222" spans="6:7" x14ac:dyDescent="0.3">
      <c r="F3222" s="87" t="s">
        <v>3439</v>
      </c>
      <c r="G3222" s="88">
        <v>3067.3</v>
      </c>
    </row>
    <row r="3223" spans="6:7" x14ac:dyDescent="0.3">
      <c r="F3223" s="89" t="s">
        <v>7056</v>
      </c>
      <c r="G3223" s="24">
        <v>3067.3</v>
      </c>
    </row>
    <row r="3224" spans="6:7" x14ac:dyDescent="0.3">
      <c r="F3224" s="87" t="s">
        <v>9018</v>
      </c>
      <c r="G3224" s="88">
        <v>80000</v>
      </c>
    </row>
    <row r="3225" spans="6:7" x14ac:dyDescent="0.3">
      <c r="F3225" s="89" t="s">
        <v>7056</v>
      </c>
      <c r="G3225" s="24">
        <v>80000</v>
      </c>
    </row>
    <row r="3226" spans="6:7" x14ac:dyDescent="0.3">
      <c r="F3226" s="87" t="s">
        <v>1239</v>
      </c>
      <c r="G3226" s="88">
        <v>2428.23</v>
      </c>
    </row>
    <row r="3227" spans="6:7" x14ac:dyDescent="0.3">
      <c r="F3227" s="89" t="s">
        <v>1199</v>
      </c>
      <c r="G3227" s="24">
        <v>2428.23</v>
      </c>
    </row>
    <row r="3228" spans="6:7" x14ac:dyDescent="0.3">
      <c r="F3228" s="87" t="s">
        <v>920</v>
      </c>
      <c r="G3228" s="88">
        <v>52.199999999999996</v>
      </c>
    </row>
    <row r="3229" spans="6:7" x14ac:dyDescent="0.3">
      <c r="F3229" s="89" t="s">
        <v>10666</v>
      </c>
      <c r="G3229" s="24">
        <v>38.33</v>
      </c>
    </row>
    <row r="3230" spans="6:7" x14ac:dyDescent="0.3">
      <c r="F3230" s="89" t="s">
        <v>24865</v>
      </c>
      <c r="G3230" s="24">
        <v>13.87</v>
      </c>
    </row>
    <row r="3231" spans="6:7" x14ac:dyDescent="0.3">
      <c r="F3231" s="87" t="s">
        <v>471</v>
      </c>
      <c r="G3231" s="88">
        <v>529357.66</v>
      </c>
    </row>
    <row r="3232" spans="6:7" x14ac:dyDescent="0.3">
      <c r="F3232" s="89" t="s">
        <v>807</v>
      </c>
      <c r="G3232" s="24">
        <v>2187.87</v>
      </c>
    </row>
    <row r="3233" spans="6:7" x14ac:dyDescent="0.3">
      <c r="F3233" s="89" t="s">
        <v>19406</v>
      </c>
      <c r="G3233" s="24">
        <v>421333.65</v>
      </c>
    </row>
    <row r="3234" spans="6:7" x14ac:dyDescent="0.3">
      <c r="F3234" s="89" t="s">
        <v>22034</v>
      </c>
      <c r="G3234" s="24">
        <v>105836.14</v>
      </c>
    </row>
    <row r="3235" spans="6:7" x14ac:dyDescent="0.3">
      <c r="F3235" s="87" t="s">
        <v>1014</v>
      </c>
      <c r="G3235" s="88">
        <v>1098648.78</v>
      </c>
    </row>
    <row r="3236" spans="6:7" x14ac:dyDescent="0.3">
      <c r="F3236" s="89" t="s">
        <v>926</v>
      </c>
      <c r="G3236" s="24">
        <v>27815.34</v>
      </c>
    </row>
    <row r="3237" spans="6:7" x14ac:dyDescent="0.3">
      <c r="F3237" s="89" t="s">
        <v>1042</v>
      </c>
      <c r="G3237" s="24">
        <v>136004.35999999999</v>
      </c>
    </row>
    <row r="3238" spans="6:7" x14ac:dyDescent="0.3">
      <c r="F3238" s="89" t="s">
        <v>1875</v>
      </c>
      <c r="G3238" s="24">
        <v>934829.08000000007</v>
      </c>
    </row>
    <row r="3239" spans="6:7" x14ac:dyDescent="0.3">
      <c r="F3239" s="87" t="s">
        <v>1164</v>
      </c>
      <c r="G3239" s="88">
        <v>7380.99</v>
      </c>
    </row>
    <row r="3240" spans="6:7" x14ac:dyDescent="0.3">
      <c r="F3240" s="89" t="s">
        <v>1141</v>
      </c>
      <c r="G3240" s="24">
        <v>2380.9899999999998</v>
      </c>
    </row>
    <row r="3241" spans="6:7" x14ac:dyDescent="0.3">
      <c r="F3241" s="89" t="s">
        <v>13473</v>
      </c>
      <c r="G3241" s="24">
        <v>5000</v>
      </c>
    </row>
    <row r="3242" spans="6:7" x14ac:dyDescent="0.3">
      <c r="F3242" s="87" t="s">
        <v>2247</v>
      </c>
      <c r="G3242" s="88">
        <v>35000</v>
      </c>
    </row>
    <row r="3243" spans="6:7" x14ac:dyDescent="0.3">
      <c r="F3243" s="89" t="s">
        <v>19406</v>
      </c>
      <c r="G3243" s="24">
        <v>15000</v>
      </c>
    </row>
    <row r="3244" spans="6:7" x14ac:dyDescent="0.3">
      <c r="F3244" s="89" t="s">
        <v>22034</v>
      </c>
      <c r="G3244" s="24">
        <v>20000</v>
      </c>
    </row>
    <row r="3245" spans="6:7" x14ac:dyDescent="0.3">
      <c r="F3245" s="87" t="s">
        <v>3517</v>
      </c>
      <c r="G3245" s="88">
        <v>6956.23</v>
      </c>
    </row>
    <row r="3246" spans="6:7" x14ac:dyDescent="0.3">
      <c r="F3246" s="89" t="s">
        <v>2455</v>
      </c>
      <c r="G3246" s="24">
        <v>4965.71</v>
      </c>
    </row>
    <row r="3247" spans="6:7" x14ac:dyDescent="0.3">
      <c r="F3247" s="89" t="s">
        <v>7056</v>
      </c>
      <c r="G3247" s="24">
        <v>1558.52</v>
      </c>
    </row>
    <row r="3248" spans="6:7" x14ac:dyDescent="0.3">
      <c r="F3248" s="89" t="s">
        <v>24865</v>
      </c>
      <c r="G3248" s="24">
        <v>432</v>
      </c>
    </row>
    <row r="3249" spans="6:7" x14ac:dyDescent="0.3">
      <c r="F3249" s="87" t="s">
        <v>1008</v>
      </c>
      <c r="G3249" s="88">
        <v>408341.05999999994</v>
      </c>
    </row>
    <row r="3250" spans="6:7" x14ac:dyDescent="0.3">
      <c r="F3250" s="89" t="s">
        <v>926</v>
      </c>
      <c r="G3250" s="24">
        <v>21518.91</v>
      </c>
    </row>
    <row r="3251" spans="6:7" x14ac:dyDescent="0.3">
      <c r="F3251" s="89" t="s">
        <v>1141</v>
      </c>
      <c r="G3251" s="24">
        <v>28495.47</v>
      </c>
    </row>
    <row r="3252" spans="6:7" x14ac:dyDescent="0.3">
      <c r="F3252" s="89" t="s">
        <v>1875</v>
      </c>
      <c r="G3252" s="24">
        <v>206372.02</v>
      </c>
    </row>
    <row r="3253" spans="6:7" x14ac:dyDescent="0.3">
      <c r="F3253" s="89" t="s">
        <v>13473</v>
      </c>
      <c r="G3253" s="24">
        <v>55.8</v>
      </c>
    </row>
    <row r="3254" spans="6:7" x14ac:dyDescent="0.3">
      <c r="F3254" s="89" t="s">
        <v>16960</v>
      </c>
      <c r="G3254" s="24">
        <v>828.9</v>
      </c>
    </row>
    <row r="3255" spans="6:7" x14ac:dyDescent="0.3">
      <c r="F3255" s="89" t="s">
        <v>24865</v>
      </c>
      <c r="G3255" s="24">
        <v>151069.96</v>
      </c>
    </row>
    <row r="3256" spans="6:7" x14ac:dyDescent="0.3">
      <c r="F3256" s="87" t="s">
        <v>3461</v>
      </c>
      <c r="G3256" s="88">
        <v>106.3</v>
      </c>
    </row>
    <row r="3257" spans="6:7" x14ac:dyDescent="0.3">
      <c r="F3257" s="89" t="s">
        <v>10666</v>
      </c>
      <c r="G3257" s="24">
        <v>106.3</v>
      </c>
    </row>
    <row r="3258" spans="6:7" x14ac:dyDescent="0.3">
      <c r="F3258" s="87" t="s">
        <v>1061</v>
      </c>
      <c r="G3258" s="88">
        <v>4443.4399999999996</v>
      </c>
    </row>
    <row r="3259" spans="6:7" x14ac:dyDescent="0.3">
      <c r="F3259" s="89" t="s">
        <v>2455</v>
      </c>
      <c r="G3259" s="24">
        <v>4443.4399999999996</v>
      </c>
    </row>
    <row r="3260" spans="6:7" x14ac:dyDescent="0.3">
      <c r="F3260" s="87" t="s">
        <v>1087</v>
      </c>
      <c r="G3260" s="88">
        <v>936108.79</v>
      </c>
    </row>
    <row r="3261" spans="6:7" x14ac:dyDescent="0.3">
      <c r="F3261" s="89" t="s">
        <v>1042</v>
      </c>
      <c r="G3261" s="24">
        <v>936108.79</v>
      </c>
    </row>
    <row r="3262" spans="6:7" x14ac:dyDescent="0.3">
      <c r="F3262" s="87" t="s">
        <v>985</v>
      </c>
      <c r="G3262" s="88">
        <v>100963.54999999999</v>
      </c>
    </row>
    <row r="3263" spans="6:7" x14ac:dyDescent="0.3">
      <c r="F3263" s="89" t="s">
        <v>926</v>
      </c>
      <c r="G3263" s="24">
        <v>77058.939999999988</v>
      </c>
    </row>
    <row r="3264" spans="6:7" x14ac:dyDescent="0.3">
      <c r="F3264" s="89" t="s">
        <v>1141</v>
      </c>
      <c r="G3264" s="24">
        <v>23904.61</v>
      </c>
    </row>
    <row r="3265" spans="6:7" x14ac:dyDescent="0.3">
      <c r="F3265" s="86" t="s">
        <v>24850</v>
      </c>
      <c r="G3265" s="22">
        <v>3146</v>
      </c>
    </row>
    <row r="3266" spans="6:7" x14ac:dyDescent="0.3">
      <c r="F3266" s="87" t="s">
        <v>1110</v>
      </c>
      <c r="G3266" s="88">
        <v>3146</v>
      </c>
    </row>
    <row r="3267" spans="6:7" x14ac:dyDescent="0.3">
      <c r="F3267" s="89" t="s">
        <v>22034</v>
      </c>
      <c r="G3267" s="24">
        <v>3146</v>
      </c>
    </row>
    <row r="3268" spans="6:7" x14ac:dyDescent="0.3">
      <c r="F3268" s="86" t="s">
        <v>28309</v>
      </c>
      <c r="G3268" s="22">
        <v>535.17000000000007</v>
      </c>
    </row>
    <row r="3269" spans="6:7" x14ac:dyDescent="0.3">
      <c r="F3269" s="87" t="s">
        <v>1239</v>
      </c>
      <c r="G3269" s="88">
        <v>535.17000000000007</v>
      </c>
    </row>
    <row r="3270" spans="6:7" x14ac:dyDescent="0.3">
      <c r="F3270" s="89" t="s">
        <v>28207</v>
      </c>
      <c r="G3270" s="24">
        <v>478.54</v>
      </c>
    </row>
    <row r="3271" spans="6:7" x14ac:dyDescent="0.3">
      <c r="F3271" s="89" t="s">
        <v>31033</v>
      </c>
      <c r="G3271" s="24">
        <v>56.63</v>
      </c>
    </row>
    <row r="3272" spans="6:7" x14ac:dyDescent="0.3">
      <c r="F3272" s="86" t="s">
        <v>29911</v>
      </c>
      <c r="G3272" s="22">
        <v>26086.61</v>
      </c>
    </row>
    <row r="3273" spans="6:7" x14ac:dyDescent="0.3">
      <c r="F3273" s="87" t="s">
        <v>10775</v>
      </c>
      <c r="G3273" s="88">
        <v>26086.61</v>
      </c>
    </row>
    <row r="3274" spans="6:7" x14ac:dyDescent="0.3">
      <c r="F3274" s="89" t="s">
        <v>28207</v>
      </c>
      <c r="G3274" s="24">
        <v>26086.61</v>
      </c>
    </row>
    <row r="3275" spans="6:7" x14ac:dyDescent="0.3">
      <c r="F3275" s="86" t="s">
        <v>29026</v>
      </c>
      <c r="G3275" s="22">
        <v>1074385.9199999999</v>
      </c>
    </row>
    <row r="3276" spans="6:7" x14ac:dyDescent="0.3">
      <c r="F3276" s="87" t="s">
        <v>908</v>
      </c>
      <c r="G3276" s="88">
        <v>1074385.9199999999</v>
      </c>
    </row>
    <row r="3277" spans="6:7" x14ac:dyDescent="0.3">
      <c r="F3277" s="89" t="s">
        <v>28207</v>
      </c>
      <c r="G3277" s="24">
        <v>1074385.9199999999</v>
      </c>
    </row>
    <row r="3278" spans="6:7" x14ac:dyDescent="0.3">
      <c r="F3278" s="86" t="s">
        <v>20011</v>
      </c>
      <c r="G3278" s="22">
        <v>311673</v>
      </c>
    </row>
    <row r="3279" spans="6:7" x14ac:dyDescent="0.3">
      <c r="F3279" s="87" t="s">
        <v>908</v>
      </c>
      <c r="G3279" s="88">
        <v>311673</v>
      </c>
    </row>
    <row r="3280" spans="6:7" x14ac:dyDescent="0.3">
      <c r="F3280" s="89" t="s">
        <v>19406</v>
      </c>
      <c r="G3280" s="24">
        <v>311673</v>
      </c>
    </row>
    <row r="3281" spans="6:7" x14ac:dyDescent="0.3">
      <c r="F3281" s="86" t="s">
        <v>34083</v>
      </c>
      <c r="G3281" s="22">
        <v>2189.38</v>
      </c>
    </row>
    <row r="3282" spans="6:7" x14ac:dyDescent="0.3">
      <c r="F3282" s="87" t="s">
        <v>908</v>
      </c>
      <c r="G3282" s="88">
        <v>2189.38</v>
      </c>
    </row>
    <row r="3283" spans="6:7" x14ac:dyDescent="0.3">
      <c r="F3283" s="89" t="s">
        <v>31033</v>
      </c>
      <c r="G3283" s="24">
        <v>2189.38</v>
      </c>
    </row>
    <row r="3284" spans="6:7" x14ac:dyDescent="0.3">
      <c r="F3284" s="86" t="s">
        <v>31248</v>
      </c>
      <c r="G3284" s="22">
        <v>1241.97</v>
      </c>
    </row>
    <row r="3285" spans="6:7" x14ac:dyDescent="0.3">
      <c r="F3285" s="87" t="s">
        <v>2247</v>
      </c>
      <c r="G3285" s="88">
        <v>1241.97</v>
      </c>
    </row>
    <row r="3286" spans="6:7" x14ac:dyDescent="0.3">
      <c r="F3286" s="89" t="s">
        <v>31033</v>
      </c>
      <c r="G3286" s="24">
        <v>1241.97</v>
      </c>
    </row>
    <row r="3287" spans="6:7" x14ac:dyDescent="0.3">
      <c r="F3287" s="86" t="s">
        <v>15979</v>
      </c>
      <c r="G3287" s="22">
        <v>689</v>
      </c>
    </row>
    <row r="3288" spans="6:7" x14ac:dyDescent="0.3">
      <c r="F3288" s="87" t="s">
        <v>1014</v>
      </c>
      <c r="G3288" s="88">
        <v>689</v>
      </c>
    </row>
    <row r="3289" spans="6:7" x14ac:dyDescent="0.3">
      <c r="F3289" s="89" t="s">
        <v>13473</v>
      </c>
      <c r="G3289" s="24">
        <v>689</v>
      </c>
    </row>
    <row r="3290" spans="6:7" x14ac:dyDescent="0.3">
      <c r="F3290" s="86" t="s">
        <v>28445</v>
      </c>
      <c r="G3290" s="22">
        <v>236.44</v>
      </c>
    </row>
    <row r="3291" spans="6:7" x14ac:dyDescent="0.3">
      <c r="F3291" s="87" t="s">
        <v>1239</v>
      </c>
      <c r="G3291" s="88">
        <v>236.44</v>
      </c>
    </row>
    <row r="3292" spans="6:7" x14ac:dyDescent="0.3">
      <c r="F3292" s="89" t="s">
        <v>28207</v>
      </c>
      <c r="G3292" s="24">
        <v>236.44</v>
      </c>
    </row>
    <row r="3293" spans="6:7" x14ac:dyDescent="0.3">
      <c r="F3293" s="86" t="s">
        <v>19629</v>
      </c>
      <c r="G3293" s="22">
        <v>12100</v>
      </c>
    </row>
    <row r="3294" spans="6:7" x14ac:dyDescent="0.3">
      <c r="F3294" s="87" t="s">
        <v>23</v>
      </c>
      <c r="G3294" s="88">
        <v>12100</v>
      </c>
    </row>
    <row r="3295" spans="6:7" x14ac:dyDescent="0.3">
      <c r="F3295" s="89" t="s">
        <v>19406</v>
      </c>
      <c r="G3295" s="24">
        <v>12100</v>
      </c>
    </row>
    <row r="3296" spans="6:7" x14ac:dyDescent="0.3">
      <c r="F3296" s="86" t="s">
        <v>20711</v>
      </c>
      <c r="G3296" s="22">
        <v>50</v>
      </c>
    </row>
    <row r="3297" spans="6:7" x14ac:dyDescent="0.3">
      <c r="F3297" s="87" t="s">
        <v>10982</v>
      </c>
      <c r="G3297" s="88">
        <v>50</v>
      </c>
    </row>
    <row r="3298" spans="6:7" x14ac:dyDescent="0.3">
      <c r="F3298" s="89" t="s">
        <v>19406</v>
      </c>
      <c r="G3298" s="24">
        <v>50</v>
      </c>
    </row>
    <row r="3299" spans="6:7" x14ac:dyDescent="0.3">
      <c r="F3299" s="86" t="s">
        <v>21907</v>
      </c>
      <c r="G3299" s="22">
        <v>1288.0999999999999</v>
      </c>
    </row>
    <row r="3300" spans="6:7" x14ac:dyDescent="0.3">
      <c r="F3300" s="87" t="s">
        <v>9018</v>
      </c>
      <c r="G3300" s="88">
        <v>1288.0999999999999</v>
      </c>
    </row>
    <row r="3301" spans="6:7" x14ac:dyDescent="0.3">
      <c r="F3301" s="89" t="s">
        <v>19406</v>
      </c>
      <c r="G3301" s="24">
        <v>244.8</v>
      </c>
    </row>
    <row r="3302" spans="6:7" x14ac:dyDescent="0.3">
      <c r="F3302" s="89" t="s">
        <v>22034</v>
      </c>
      <c r="G3302" s="24">
        <v>520.5</v>
      </c>
    </row>
    <row r="3303" spans="6:7" x14ac:dyDescent="0.3">
      <c r="F3303" s="89" t="s">
        <v>24865</v>
      </c>
      <c r="G3303" s="24">
        <v>429.8</v>
      </c>
    </row>
    <row r="3304" spans="6:7" x14ac:dyDescent="0.3">
      <c r="F3304" s="89" t="s">
        <v>31033</v>
      </c>
      <c r="G3304" s="24">
        <v>93</v>
      </c>
    </row>
    <row r="3305" spans="6:7" x14ac:dyDescent="0.3">
      <c r="F3305" s="86" t="s">
        <v>21465</v>
      </c>
      <c r="G3305" s="22">
        <v>71359.31</v>
      </c>
    </row>
    <row r="3306" spans="6:7" x14ac:dyDescent="0.3">
      <c r="F3306" s="87" t="s">
        <v>2453</v>
      </c>
      <c r="G3306" s="88">
        <v>71359.31</v>
      </c>
    </row>
    <row r="3307" spans="6:7" x14ac:dyDescent="0.3">
      <c r="F3307" s="89" t="s">
        <v>19406</v>
      </c>
      <c r="G3307" s="24">
        <v>71359.31</v>
      </c>
    </row>
    <row r="3308" spans="6:7" x14ac:dyDescent="0.3">
      <c r="F3308" s="86" t="s">
        <v>31202</v>
      </c>
      <c r="G3308" s="22">
        <v>14.28</v>
      </c>
    </row>
    <row r="3309" spans="6:7" x14ac:dyDescent="0.3">
      <c r="F3309" s="87" t="s">
        <v>1239</v>
      </c>
      <c r="G3309" s="88">
        <v>14.28</v>
      </c>
    </row>
    <row r="3310" spans="6:7" x14ac:dyDescent="0.3">
      <c r="F3310" s="89" t="s">
        <v>31033</v>
      </c>
      <c r="G3310" s="24">
        <v>14.28</v>
      </c>
    </row>
    <row r="3311" spans="6:7" x14ac:dyDescent="0.3">
      <c r="F3311" s="86" t="s">
        <v>24038</v>
      </c>
      <c r="G3311" s="22">
        <v>200414.72999999998</v>
      </c>
    </row>
    <row r="3312" spans="6:7" x14ac:dyDescent="0.3">
      <c r="F3312" s="87" t="s">
        <v>471</v>
      </c>
      <c r="G3312" s="88">
        <v>200414.72999999998</v>
      </c>
    </row>
    <row r="3313" spans="6:7" x14ac:dyDescent="0.3">
      <c r="F3313" s="89" t="s">
        <v>22034</v>
      </c>
      <c r="G3313" s="24">
        <v>50496.14</v>
      </c>
    </row>
    <row r="3314" spans="6:7" x14ac:dyDescent="0.3">
      <c r="F3314" s="89" t="s">
        <v>24865</v>
      </c>
      <c r="G3314" s="24">
        <v>12849.95</v>
      </c>
    </row>
    <row r="3315" spans="6:7" x14ac:dyDescent="0.3">
      <c r="F3315" s="89" t="s">
        <v>28207</v>
      </c>
      <c r="G3315" s="24">
        <v>51641.72</v>
      </c>
    </row>
    <row r="3316" spans="6:7" x14ac:dyDescent="0.3">
      <c r="F3316" s="89" t="s">
        <v>31033</v>
      </c>
      <c r="G3316" s="24">
        <v>85426.92</v>
      </c>
    </row>
    <row r="3317" spans="6:7" x14ac:dyDescent="0.3">
      <c r="F3317" s="86" t="s">
        <v>58</v>
      </c>
      <c r="G3317" s="22">
        <v>456471351.60999995</v>
      </c>
    </row>
    <row r="3318" spans="6:7" x14ac:dyDescent="0.3">
      <c r="F3318" s="87" t="s">
        <v>1870</v>
      </c>
      <c r="G3318" s="88">
        <v>4983804.75</v>
      </c>
    </row>
    <row r="3319" spans="6:7" x14ac:dyDescent="0.3">
      <c r="F3319" s="89" t="s">
        <v>1199</v>
      </c>
      <c r="G3319" s="24">
        <v>1318211.08</v>
      </c>
    </row>
    <row r="3320" spans="6:7" x14ac:dyDescent="0.3">
      <c r="F3320" s="89" t="s">
        <v>1875</v>
      </c>
      <c r="G3320" s="24">
        <v>2367894.6</v>
      </c>
    </row>
    <row r="3321" spans="6:7" x14ac:dyDescent="0.3">
      <c r="F3321" s="89" t="s">
        <v>2455</v>
      </c>
      <c r="G3321" s="24">
        <v>1162112.3299999998</v>
      </c>
    </row>
    <row r="3322" spans="6:7" x14ac:dyDescent="0.3">
      <c r="F3322" s="89" t="s">
        <v>7056</v>
      </c>
      <c r="G3322" s="24">
        <v>135586.74</v>
      </c>
    </row>
    <row r="3323" spans="6:7" x14ac:dyDescent="0.3">
      <c r="F3323" s="87" t="s">
        <v>4067</v>
      </c>
      <c r="G3323" s="88">
        <v>26784.000000000004</v>
      </c>
    </row>
    <row r="3324" spans="6:7" x14ac:dyDescent="0.3">
      <c r="F3324" s="89" t="s">
        <v>31033</v>
      </c>
      <c r="G3324" s="24">
        <v>26784.000000000004</v>
      </c>
    </row>
    <row r="3325" spans="6:7" x14ac:dyDescent="0.3">
      <c r="F3325" s="87" t="s">
        <v>19436</v>
      </c>
      <c r="G3325" s="88">
        <v>1713354.6400000001</v>
      </c>
    </row>
    <row r="3326" spans="6:7" x14ac:dyDescent="0.3">
      <c r="F3326" s="89" t="s">
        <v>19406</v>
      </c>
      <c r="G3326" s="24">
        <v>717012.31</v>
      </c>
    </row>
    <row r="3327" spans="6:7" x14ac:dyDescent="0.3">
      <c r="F3327" s="89" t="s">
        <v>22034</v>
      </c>
      <c r="G3327" s="24">
        <v>366377.33</v>
      </c>
    </row>
    <row r="3328" spans="6:7" x14ac:dyDescent="0.3">
      <c r="F3328" s="89" t="s">
        <v>24865</v>
      </c>
      <c r="G3328" s="24">
        <v>629965</v>
      </c>
    </row>
    <row r="3329" spans="6:7" x14ac:dyDescent="0.3">
      <c r="F3329" s="87" t="s">
        <v>12965</v>
      </c>
      <c r="G3329" s="88">
        <v>2000</v>
      </c>
    </row>
    <row r="3330" spans="6:7" x14ac:dyDescent="0.3">
      <c r="F3330" s="89" t="s">
        <v>22034</v>
      </c>
      <c r="G3330" s="24">
        <v>2000</v>
      </c>
    </row>
    <row r="3331" spans="6:7" x14ac:dyDescent="0.3">
      <c r="F3331" s="87" t="s">
        <v>3439</v>
      </c>
      <c r="G3331" s="88">
        <v>39228.47</v>
      </c>
    </row>
    <row r="3332" spans="6:7" x14ac:dyDescent="0.3">
      <c r="F3332" s="89" t="s">
        <v>13473</v>
      </c>
      <c r="G3332" s="24">
        <v>39228.47</v>
      </c>
    </row>
    <row r="3333" spans="6:7" x14ac:dyDescent="0.3">
      <c r="F3333" s="87" t="s">
        <v>3473</v>
      </c>
      <c r="G3333" s="88">
        <v>6546141.4199999999</v>
      </c>
    </row>
    <row r="3334" spans="6:7" x14ac:dyDescent="0.3">
      <c r="F3334" s="89" t="s">
        <v>2455</v>
      </c>
      <c r="G3334" s="24">
        <v>3046141.42</v>
      </c>
    </row>
    <row r="3335" spans="6:7" x14ac:dyDescent="0.3">
      <c r="F3335" s="89" t="s">
        <v>7056</v>
      </c>
      <c r="G3335" s="24">
        <v>3500000</v>
      </c>
    </row>
    <row r="3336" spans="6:7" x14ac:dyDescent="0.3">
      <c r="F3336" s="87" t="s">
        <v>9018</v>
      </c>
      <c r="G3336" s="88">
        <v>153704.41</v>
      </c>
    </row>
    <row r="3337" spans="6:7" x14ac:dyDescent="0.3">
      <c r="F3337" s="89" t="s">
        <v>7056</v>
      </c>
      <c r="G3337" s="24">
        <v>4000</v>
      </c>
    </row>
    <row r="3338" spans="6:7" x14ac:dyDescent="0.3">
      <c r="F3338" s="89" t="s">
        <v>10666</v>
      </c>
      <c r="G3338" s="24">
        <v>148719.41</v>
      </c>
    </row>
    <row r="3339" spans="6:7" x14ac:dyDescent="0.3">
      <c r="F3339" s="89" t="s">
        <v>16960</v>
      </c>
      <c r="G3339" s="24">
        <v>985</v>
      </c>
    </row>
    <row r="3340" spans="6:7" x14ac:dyDescent="0.3">
      <c r="F3340" s="87" t="s">
        <v>1150</v>
      </c>
      <c r="G3340" s="88">
        <v>20717.39</v>
      </c>
    </row>
    <row r="3341" spans="6:7" x14ac:dyDescent="0.3">
      <c r="F3341" s="89" t="s">
        <v>1141</v>
      </c>
      <c r="G3341" s="24">
        <v>7976.19</v>
      </c>
    </row>
    <row r="3342" spans="6:7" x14ac:dyDescent="0.3">
      <c r="F3342" s="89" t="s">
        <v>16960</v>
      </c>
      <c r="G3342" s="24">
        <v>12741.2</v>
      </c>
    </row>
    <row r="3343" spans="6:7" x14ac:dyDescent="0.3">
      <c r="F3343" s="87" t="s">
        <v>4943</v>
      </c>
      <c r="G3343" s="88">
        <v>282779.81</v>
      </c>
    </row>
    <row r="3344" spans="6:7" x14ac:dyDescent="0.3">
      <c r="F3344" s="89" t="s">
        <v>7056</v>
      </c>
      <c r="G3344" s="24">
        <v>136911.20000000001</v>
      </c>
    </row>
    <row r="3345" spans="6:7" x14ac:dyDescent="0.3">
      <c r="F3345" s="89" t="s">
        <v>10666</v>
      </c>
      <c r="G3345" s="24">
        <v>145868.60999999999</v>
      </c>
    </row>
    <row r="3346" spans="6:7" x14ac:dyDescent="0.3">
      <c r="F3346" s="87" t="s">
        <v>12956</v>
      </c>
      <c r="G3346" s="88">
        <v>4269562.97</v>
      </c>
    </row>
    <row r="3347" spans="6:7" x14ac:dyDescent="0.3">
      <c r="F3347" s="89" t="s">
        <v>10666</v>
      </c>
      <c r="G3347" s="24">
        <v>1888292.46</v>
      </c>
    </row>
    <row r="3348" spans="6:7" x14ac:dyDescent="0.3">
      <c r="F3348" s="89" t="s">
        <v>31033</v>
      </c>
      <c r="G3348" s="24">
        <v>2381270.5099999998</v>
      </c>
    </row>
    <row r="3349" spans="6:7" x14ac:dyDescent="0.3">
      <c r="F3349" s="87" t="s">
        <v>1239</v>
      </c>
      <c r="G3349" s="88">
        <v>688883.17000000016</v>
      </c>
    </row>
    <row r="3350" spans="6:7" x14ac:dyDescent="0.3">
      <c r="F3350" s="89" t="s">
        <v>1199</v>
      </c>
      <c r="G3350" s="24">
        <v>328.8</v>
      </c>
    </row>
    <row r="3351" spans="6:7" x14ac:dyDescent="0.3">
      <c r="F3351" s="89" t="s">
        <v>2455</v>
      </c>
      <c r="G3351" s="24">
        <v>45400.14</v>
      </c>
    </row>
    <row r="3352" spans="6:7" x14ac:dyDescent="0.3">
      <c r="F3352" s="89" t="s">
        <v>7056</v>
      </c>
      <c r="G3352" s="24">
        <v>2907.4</v>
      </c>
    </row>
    <row r="3353" spans="6:7" x14ac:dyDescent="0.3">
      <c r="F3353" s="89" t="s">
        <v>10666</v>
      </c>
      <c r="G3353" s="24">
        <v>339203.4</v>
      </c>
    </row>
    <row r="3354" spans="6:7" x14ac:dyDescent="0.3">
      <c r="F3354" s="89" t="s">
        <v>13473</v>
      </c>
      <c r="G3354" s="24">
        <v>275179.39</v>
      </c>
    </row>
    <row r="3355" spans="6:7" x14ac:dyDescent="0.3">
      <c r="F3355" s="89" t="s">
        <v>24865</v>
      </c>
      <c r="G3355" s="24">
        <v>25864.04</v>
      </c>
    </row>
    <row r="3356" spans="6:7" x14ac:dyDescent="0.3">
      <c r="F3356" s="87" t="s">
        <v>625</v>
      </c>
      <c r="G3356" s="88">
        <v>215911.08</v>
      </c>
    </row>
    <row r="3357" spans="6:7" x14ac:dyDescent="0.3">
      <c r="F3357" s="89" t="s">
        <v>7056</v>
      </c>
      <c r="G3357" s="24">
        <v>81296.89</v>
      </c>
    </row>
    <row r="3358" spans="6:7" x14ac:dyDescent="0.3">
      <c r="F3358" s="89" t="s">
        <v>10666</v>
      </c>
      <c r="G3358" s="24">
        <v>794.51</v>
      </c>
    </row>
    <row r="3359" spans="6:7" x14ac:dyDescent="0.3">
      <c r="F3359" s="89" t="s">
        <v>13473</v>
      </c>
      <c r="G3359" s="24">
        <v>66833.39</v>
      </c>
    </row>
    <row r="3360" spans="6:7" x14ac:dyDescent="0.3">
      <c r="F3360" s="89" t="s">
        <v>24865</v>
      </c>
      <c r="G3360" s="24">
        <v>66986.290000000008</v>
      </c>
    </row>
    <row r="3361" spans="6:7" x14ac:dyDescent="0.3">
      <c r="F3361" s="87" t="s">
        <v>2419</v>
      </c>
      <c r="G3361" s="88">
        <v>37139769.030000001</v>
      </c>
    </row>
    <row r="3362" spans="6:7" x14ac:dyDescent="0.3">
      <c r="F3362" s="89" t="s">
        <v>1875</v>
      </c>
      <c r="G3362" s="24">
        <v>3314004.6</v>
      </c>
    </row>
    <row r="3363" spans="6:7" x14ac:dyDescent="0.3">
      <c r="F3363" s="89" t="s">
        <v>2455</v>
      </c>
      <c r="G3363" s="24">
        <v>1978127.46</v>
      </c>
    </row>
    <row r="3364" spans="6:7" x14ac:dyDescent="0.3">
      <c r="F3364" s="89" t="s">
        <v>10666</v>
      </c>
      <c r="G3364" s="24">
        <v>5793646.8700000001</v>
      </c>
    </row>
    <row r="3365" spans="6:7" x14ac:dyDescent="0.3">
      <c r="F3365" s="89" t="s">
        <v>13473</v>
      </c>
      <c r="G3365" s="24">
        <v>207217.32</v>
      </c>
    </row>
    <row r="3366" spans="6:7" x14ac:dyDescent="0.3">
      <c r="F3366" s="89" t="s">
        <v>16960</v>
      </c>
      <c r="G3366" s="24">
        <v>7586489.4299999997</v>
      </c>
    </row>
    <row r="3367" spans="6:7" x14ac:dyDescent="0.3">
      <c r="F3367" s="89" t="s">
        <v>22034</v>
      </c>
      <c r="G3367" s="24">
        <v>13385584.300000001</v>
      </c>
    </row>
    <row r="3368" spans="6:7" x14ac:dyDescent="0.3">
      <c r="F3368" s="89" t="s">
        <v>24865</v>
      </c>
      <c r="G3368" s="24">
        <v>4874699.05</v>
      </c>
    </row>
    <row r="3369" spans="6:7" x14ac:dyDescent="0.3">
      <c r="F3369" s="87" t="s">
        <v>3978</v>
      </c>
      <c r="G3369" s="88">
        <v>46050.33</v>
      </c>
    </row>
    <row r="3370" spans="6:7" x14ac:dyDescent="0.3">
      <c r="F3370" s="89" t="s">
        <v>13473</v>
      </c>
      <c r="G3370" s="24">
        <v>46050.33</v>
      </c>
    </row>
    <row r="3371" spans="6:7" x14ac:dyDescent="0.3">
      <c r="F3371" s="87" t="s">
        <v>26131</v>
      </c>
      <c r="G3371" s="88">
        <v>16857061.149999999</v>
      </c>
    </row>
    <row r="3372" spans="6:7" x14ac:dyDescent="0.3">
      <c r="F3372" s="89" t="s">
        <v>31033</v>
      </c>
      <c r="G3372" s="24">
        <v>16857061.149999999</v>
      </c>
    </row>
    <row r="3373" spans="6:7" x14ac:dyDescent="0.3">
      <c r="F3373" s="87" t="s">
        <v>5079</v>
      </c>
      <c r="G3373" s="88">
        <v>94684.57</v>
      </c>
    </row>
    <row r="3374" spans="6:7" x14ac:dyDescent="0.3">
      <c r="F3374" s="89" t="s">
        <v>7056</v>
      </c>
      <c r="G3374" s="24">
        <v>54684.57</v>
      </c>
    </row>
    <row r="3375" spans="6:7" x14ac:dyDescent="0.3">
      <c r="F3375" s="89" t="s">
        <v>10666</v>
      </c>
      <c r="G3375" s="24">
        <v>40000</v>
      </c>
    </row>
    <row r="3376" spans="6:7" x14ac:dyDescent="0.3">
      <c r="F3376" s="87" t="s">
        <v>34</v>
      </c>
      <c r="G3376" s="88">
        <v>307474.88</v>
      </c>
    </row>
    <row r="3377" spans="6:7" x14ac:dyDescent="0.3">
      <c r="F3377" s="89" t="s">
        <v>53</v>
      </c>
      <c r="G3377" s="24">
        <v>127544.5</v>
      </c>
    </row>
    <row r="3378" spans="6:7" x14ac:dyDescent="0.3">
      <c r="F3378" s="89" t="s">
        <v>186</v>
      </c>
      <c r="G3378" s="24">
        <v>19050.72</v>
      </c>
    </row>
    <row r="3379" spans="6:7" x14ac:dyDescent="0.3">
      <c r="F3379" s="89" t="s">
        <v>290</v>
      </c>
      <c r="G3379" s="24">
        <v>1708.99</v>
      </c>
    </row>
    <row r="3380" spans="6:7" x14ac:dyDescent="0.3">
      <c r="F3380" s="89" t="s">
        <v>1875</v>
      </c>
      <c r="G3380" s="24">
        <v>159170.66999999998</v>
      </c>
    </row>
    <row r="3381" spans="6:7" x14ac:dyDescent="0.3">
      <c r="F3381" s="87" t="s">
        <v>24025</v>
      </c>
      <c r="G3381" s="88">
        <v>188119.45</v>
      </c>
    </row>
    <row r="3382" spans="6:7" x14ac:dyDescent="0.3">
      <c r="F3382" s="89" t="s">
        <v>22034</v>
      </c>
      <c r="G3382" s="24">
        <v>188119.45</v>
      </c>
    </row>
    <row r="3383" spans="6:7" x14ac:dyDescent="0.3">
      <c r="F3383" s="87" t="s">
        <v>1850</v>
      </c>
      <c r="G3383" s="88">
        <v>49000</v>
      </c>
    </row>
    <row r="3384" spans="6:7" x14ac:dyDescent="0.3">
      <c r="F3384" s="89" t="s">
        <v>19406</v>
      </c>
      <c r="G3384" s="24">
        <v>49000</v>
      </c>
    </row>
    <row r="3385" spans="6:7" x14ac:dyDescent="0.3">
      <c r="F3385" s="87" t="s">
        <v>11570</v>
      </c>
      <c r="G3385" s="88">
        <v>73616</v>
      </c>
    </row>
    <row r="3386" spans="6:7" x14ac:dyDescent="0.3">
      <c r="F3386" s="89" t="s">
        <v>10666</v>
      </c>
      <c r="G3386" s="24">
        <v>73616</v>
      </c>
    </row>
    <row r="3387" spans="6:7" x14ac:dyDescent="0.3">
      <c r="F3387" s="87" t="s">
        <v>5172</v>
      </c>
      <c r="G3387" s="88">
        <v>737862.71</v>
      </c>
    </row>
    <row r="3388" spans="6:7" x14ac:dyDescent="0.3">
      <c r="F3388" s="89" t="s">
        <v>2455</v>
      </c>
      <c r="G3388" s="24">
        <v>1770.98</v>
      </c>
    </row>
    <row r="3389" spans="6:7" x14ac:dyDescent="0.3">
      <c r="F3389" s="89" t="s">
        <v>7056</v>
      </c>
      <c r="G3389" s="24">
        <v>12637.41</v>
      </c>
    </row>
    <row r="3390" spans="6:7" x14ac:dyDescent="0.3">
      <c r="F3390" s="89" t="s">
        <v>10666</v>
      </c>
      <c r="G3390" s="24">
        <v>9310.33</v>
      </c>
    </row>
    <row r="3391" spans="6:7" x14ac:dyDescent="0.3">
      <c r="F3391" s="89" t="s">
        <v>13473</v>
      </c>
      <c r="G3391" s="24">
        <v>7236.27</v>
      </c>
    </row>
    <row r="3392" spans="6:7" x14ac:dyDescent="0.3">
      <c r="F3392" s="89" t="s">
        <v>19406</v>
      </c>
      <c r="G3392" s="24">
        <v>5200</v>
      </c>
    </row>
    <row r="3393" spans="6:7" x14ac:dyDescent="0.3">
      <c r="F3393" s="89" t="s">
        <v>28207</v>
      </c>
      <c r="G3393" s="24">
        <v>174700</v>
      </c>
    </row>
    <row r="3394" spans="6:7" x14ac:dyDescent="0.3">
      <c r="F3394" s="89" t="s">
        <v>31033</v>
      </c>
      <c r="G3394" s="24">
        <v>527007.72</v>
      </c>
    </row>
    <row r="3395" spans="6:7" x14ac:dyDescent="0.3">
      <c r="F3395" s="87" t="s">
        <v>7507</v>
      </c>
      <c r="G3395" s="88">
        <v>459077.19</v>
      </c>
    </row>
    <row r="3396" spans="6:7" x14ac:dyDescent="0.3">
      <c r="F3396" s="89" t="s">
        <v>7056</v>
      </c>
      <c r="G3396" s="24">
        <v>75732.899999999994</v>
      </c>
    </row>
    <row r="3397" spans="6:7" x14ac:dyDescent="0.3">
      <c r="F3397" s="89" t="s">
        <v>10666</v>
      </c>
      <c r="G3397" s="24">
        <v>251800</v>
      </c>
    </row>
    <row r="3398" spans="6:7" x14ac:dyDescent="0.3">
      <c r="F3398" s="89" t="s">
        <v>13473</v>
      </c>
      <c r="G3398" s="24">
        <v>120522.48999999999</v>
      </c>
    </row>
    <row r="3399" spans="6:7" x14ac:dyDescent="0.3">
      <c r="F3399" s="89" t="s">
        <v>16960</v>
      </c>
      <c r="G3399" s="24">
        <v>9091.91</v>
      </c>
    </row>
    <row r="3400" spans="6:7" x14ac:dyDescent="0.3">
      <c r="F3400" s="89" t="s">
        <v>24865</v>
      </c>
      <c r="G3400" s="24">
        <v>1929.89</v>
      </c>
    </row>
    <row r="3401" spans="6:7" x14ac:dyDescent="0.3">
      <c r="F3401" s="87" t="s">
        <v>471</v>
      </c>
      <c r="G3401" s="88">
        <v>672236.48</v>
      </c>
    </row>
    <row r="3402" spans="6:7" x14ac:dyDescent="0.3">
      <c r="F3402" s="89" t="s">
        <v>28207</v>
      </c>
      <c r="G3402" s="24">
        <v>55527.76</v>
      </c>
    </row>
    <row r="3403" spans="6:7" x14ac:dyDescent="0.3">
      <c r="F3403" s="89" t="s">
        <v>31033</v>
      </c>
      <c r="G3403" s="24">
        <v>616708.72</v>
      </c>
    </row>
    <row r="3404" spans="6:7" x14ac:dyDescent="0.3">
      <c r="F3404" s="87" t="s">
        <v>1014</v>
      </c>
      <c r="G3404" s="88">
        <v>57274596.150000006</v>
      </c>
    </row>
    <row r="3405" spans="6:7" x14ac:dyDescent="0.3">
      <c r="F3405" s="89" t="s">
        <v>1199</v>
      </c>
      <c r="G3405" s="24">
        <v>80045</v>
      </c>
    </row>
    <row r="3406" spans="6:7" x14ac:dyDescent="0.3">
      <c r="F3406" s="89" t="s">
        <v>1875</v>
      </c>
      <c r="G3406" s="24">
        <v>8000000</v>
      </c>
    </row>
    <row r="3407" spans="6:7" x14ac:dyDescent="0.3">
      <c r="F3407" s="89" t="s">
        <v>2455</v>
      </c>
      <c r="G3407" s="24">
        <v>639702.66999999993</v>
      </c>
    </row>
    <row r="3408" spans="6:7" x14ac:dyDescent="0.3">
      <c r="F3408" s="89" t="s">
        <v>7056</v>
      </c>
      <c r="G3408" s="24">
        <v>47641353.520000003</v>
      </c>
    </row>
    <row r="3409" spans="6:7" x14ac:dyDescent="0.3">
      <c r="F3409" s="89" t="s">
        <v>10666</v>
      </c>
      <c r="G3409" s="24">
        <v>410708.19</v>
      </c>
    </row>
    <row r="3410" spans="6:7" x14ac:dyDescent="0.3">
      <c r="F3410" s="89" t="s">
        <v>13473</v>
      </c>
      <c r="G3410" s="24">
        <v>123848.67000000001</v>
      </c>
    </row>
    <row r="3411" spans="6:7" x14ac:dyDescent="0.3">
      <c r="F3411" s="89" t="s">
        <v>24865</v>
      </c>
      <c r="G3411" s="24">
        <v>81275.960000000006</v>
      </c>
    </row>
    <row r="3412" spans="6:7" x14ac:dyDescent="0.3">
      <c r="F3412" s="89" t="s">
        <v>28207</v>
      </c>
      <c r="G3412" s="24">
        <v>297662.14</v>
      </c>
    </row>
    <row r="3413" spans="6:7" x14ac:dyDescent="0.3">
      <c r="F3413" s="87" t="s">
        <v>10572</v>
      </c>
      <c r="G3413" s="88">
        <v>418250.33</v>
      </c>
    </row>
    <row r="3414" spans="6:7" x14ac:dyDescent="0.3">
      <c r="F3414" s="89" t="s">
        <v>16960</v>
      </c>
      <c r="G3414" s="24">
        <v>418250.33</v>
      </c>
    </row>
    <row r="3415" spans="6:7" x14ac:dyDescent="0.3">
      <c r="F3415" s="87" t="s">
        <v>3924</v>
      </c>
      <c r="G3415" s="88">
        <v>37690</v>
      </c>
    </row>
    <row r="3416" spans="6:7" x14ac:dyDescent="0.3">
      <c r="F3416" s="89" t="s">
        <v>13473</v>
      </c>
      <c r="G3416" s="24">
        <v>37690</v>
      </c>
    </row>
    <row r="3417" spans="6:7" x14ac:dyDescent="0.3">
      <c r="F3417" s="87" t="s">
        <v>1164</v>
      </c>
      <c r="G3417" s="88">
        <v>21383642.739999998</v>
      </c>
    </row>
    <row r="3418" spans="6:7" x14ac:dyDescent="0.3">
      <c r="F3418" s="89" t="s">
        <v>2455</v>
      </c>
      <c r="G3418" s="24">
        <v>5397326.0300000003</v>
      </c>
    </row>
    <row r="3419" spans="6:7" x14ac:dyDescent="0.3">
      <c r="F3419" s="89" t="s">
        <v>7056</v>
      </c>
      <c r="G3419" s="24">
        <v>408299.73</v>
      </c>
    </row>
    <row r="3420" spans="6:7" x14ac:dyDescent="0.3">
      <c r="F3420" s="89" t="s">
        <v>10666</v>
      </c>
      <c r="G3420" s="24">
        <v>299999.21000000002</v>
      </c>
    </row>
    <row r="3421" spans="6:7" x14ac:dyDescent="0.3">
      <c r="F3421" s="89" t="s">
        <v>13473</v>
      </c>
      <c r="G3421" s="24">
        <v>88895.790000000008</v>
      </c>
    </row>
    <row r="3422" spans="6:7" x14ac:dyDescent="0.3">
      <c r="F3422" s="89" t="s">
        <v>16960</v>
      </c>
      <c r="G3422" s="24">
        <v>30714.75</v>
      </c>
    </row>
    <row r="3423" spans="6:7" x14ac:dyDescent="0.3">
      <c r="F3423" s="89" t="s">
        <v>19406</v>
      </c>
      <c r="G3423" s="24">
        <v>78067.05</v>
      </c>
    </row>
    <row r="3424" spans="6:7" x14ac:dyDescent="0.3">
      <c r="F3424" s="89" t="s">
        <v>22034</v>
      </c>
      <c r="G3424" s="24">
        <v>14000</v>
      </c>
    </row>
    <row r="3425" spans="6:7" x14ac:dyDescent="0.3">
      <c r="F3425" s="89" t="s">
        <v>24865</v>
      </c>
      <c r="G3425" s="24">
        <v>5000</v>
      </c>
    </row>
    <row r="3426" spans="6:7" x14ac:dyDescent="0.3">
      <c r="F3426" s="89" t="s">
        <v>31033</v>
      </c>
      <c r="G3426" s="24">
        <v>15061340.18</v>
      </c>
    </row>
    <row r="3427" spans="6:7" x14ac:dyDescent="0.3">
      <c r="F3427" s="87" t="s">
        <v>2247</v>
      </c>
      <c r="G3427" s="88">
        <v>1032066.26</v>
      </c>
    </row>
    <row r="3428" spans="6:7" x14ac:dyDescent="0.3">
      <c r="F3428" s="89" t="s">
        <v>1875</v>
      </c>
      <c r="G3428" s="24">
        <v>2030.02</v>
      </c>
    </row>
    <row r="3429" spans="6:7" x14ac:dyDescent="0.3">
      <c r="F3429" s="89" t="s">
        <v>7056</v>
      </c>
      <c r="G3429" s="24">
        <v>20670.190000000002</v>
      </c>
    </row>
    <row r="3430" spans="6:7" x14ac:dyDescent="0.3">
      <c r="F3430" s="89" t="s">
        <v>10666</v>
      </c>
      <c r="G3430" s="24">
        <v>155621.9</v>
      </c>
    </row>
    <row r="3431" spans="6:7" x14ac:dyDescent="0.3">
      <c r="F3431" s="89" t="s">
        <v>13473</v>
      </c>
      <c r="G3431" s="24">
        <v>39741.089999999997</v>
      </c>
    </row>
    <row r="3432" spans="6:7" x14ac:dyDescent="0.3">
      <c r="F3432" s="89" t="s">
        <v>24865</v>
      </c>
      <c r="G3432" s="24">
        <v>1231.5999999999999</v>
      </c>
    </row>
    <row r="3433" spans="6:7" x14ac:dyDescent="0.3">
      <c r="F3433" s="89" t="s">
        <v>31033</v>
      </c>
      <c r="G3433" s="24">
        <v>812771.46</v>
      </c>
    </row>
    <row r="3434" spans="6:7" x14ac:dyDescent="0.3">
      <c r="F3434" s="87" t="s">
        <v>3517</v>
      </c>
      <c r="G3434" s="88">
        <v>1142817.8600000001</v>
      </c>
    </row>
    <row r="3435" spans="6:7" x14ac:dyDescent="0.3">
      <c r="F3435" s="89" t="s">
        <v>2455</v>
      </c>
      <c r="G3435" s="24">
        <v>370526.99</v>
      </c>
    </row>
    <row r="3436" spans="6:7" x14ac:dyDescent="0.3">
      <c r="F3436" s="89" t="s">
        <v>10666</v>
      </c>
      <c r="G3436" s="24">
        <v>105000</v>
      </c>
    </row>
    <row r="3437" spans="6:7" x14ac:dyDescent="0.3">
      <c r="F3437" s="89" t="s">
        <v>13473</v>
      </c>
      <c r="G3437" s="24">
        <v>298103.49</v>
      </c>
    </row>
    <row r="3438" spans="6:7" x14ac:dyDescent="0.3">
      <c r="F3438" s="89" t="s">
        <v>28207</v>
      </c>
      <c r="G3438" s="24">
        <v>42886.8</v>
      </c>
    </row>
    <row r="3439" spans="6:7" x14ac:dyDescent="0.3">
      <c r="F3439" s="89" t="s">
        <v>31033</v>
      </c>
      <c r="G3439" s="24">
        <v>326300.58</v>
      </c>
    </row>
    <row r="3440" spans="6:7" x14ac:dyDescent="0.3">
      <c r="F3440" s="87" t="s">
        <v>16937</v>
      </c>
      <c r="G3440" s="88">
        <v>480000</v>
      </c>
    </row>
    <row r="3441" spans="6:7" x14ac:dyDescent="0.3">
      <c r="F3441" s="89" t="s">
        <v>13473</v>
      </c>
      <c r="G3441" s="24">
        <v>12000</v>
      </c>
    </row>
    <row r="3442" spans="6:7" x14ac:dyDescent="0.3">
      <c r="F3442" s="89" t="s">
        <v>31033</v>
      </c>
      <c r="G3442" s="24">
        <v>468000</v>
      </c>
    </row>
    <row r="3443" spans="6:7" x14ac:dyDescent="0.3">
      <c r="F3443" s="87" t="s">
        <v>725</v>
      </c>
      <c r="G3443" s="88">
        <v>171692.2</v>
      </c>
    </row>
    <row r="3444" spans="6:7" x14ac:dyDescent="0.3">
      <c r="F3444" s="89" t="s">
        <v>7056</v>
      </c>
      <c r="G3444" s="24">
        <v>27617.48</v>
      </c>
    </row>
    <row r="3445" spans="6:7" x14ac:dyDescent="0.3">
      <c r="F3445" s="89" t="s">
        <v>10666</v>
      </c>
      <c r="G3445" s="24">
        <v>44074.720000000001</v>
      </c>
    </row>
    <row r="3446" spans="6:7" x14ac:dyDescent="0.3">
      <c r="F3446" s="89" t="s">
        <v>22034</v>
      </c>
      <c r="G3446" s="24">
        <v>100000</v>
      </c>
    </row>
    <row r="3447" spans="6:7" x14ac:dyDescent="0.3">
      <c r="F3447" s="87" t="s">
        <v>1008</v>
      </c>
      <c r="G3447" s="88">
        <v>5261025</v>
      </c>
    </row>
    <row r="3448" spans="6:7" x14ac:dyDescent="0.3">
      <c r="F3448" s="89" t="s">
        <v>1199</v>
      </c>
      <c r="G3448" s="24">
        <v>110.08</v>
      </c>
    </row>
    <row r="3449" spans="6:7" x14ac:dyDescent="0.3">
      <c r="F3449" s="89" t="s">
        <v>1875</v>
      </c>
      <c r="G3449" s="24">
        <v>1127006.58</v>
      </c>
    </row>
    <row r="3450" spans="6:7" x14ac:dyDescent="0.3">
      <c r="F3450" s="89" t="s">
        <v>2455</v>
      </c>
      <c r="G3450" s="24">
        <v>615499.90999999992</v>
      </c>
    </row>
    <row r="3451" spans="6:7" x14ac:dyDescent="0.3">
      <c r="F3451" s="89" t="s">
        <v>7056</v>
      </c>
      <c r="G3451" s="24">
        <v>16367.6</v>
      </c>
    </row>
    <row r="3452" spans="6:7" x14ac:dyDescent="0.3">
      <c r="F3452" s="89" t="s">
        <v>10666</v>
      </c>
      <c r="G3452" s="24">
        <v>92573.709999999992</v>
      </c>
    </row>
    <row r="3453" spans="6:7" x14ac:dyDescent="0.3">
      <c r="F3453" s="89" t="s">
        <v>13473</v>
      </c>
      <c r="G3453" s="24">
        <v>197804.51</v>
      </c>
    </row>
    <row r="3454" spans="6:7" x14ac:dyDescent="0.3">
      <c r="F3454" s="89" t="s">
        <v>16960</v>
      </c>
      <c r="G3454" s="24">
        <v>550350</v>
      </c>
    </row>
    <row r="3455" spans="6:7" x14ac:dyDescent="0.3">
      <c r="F3455" s="89" t="s">
        <v>24865</v>
      </c>
      <c r="G3455" s="24">
        <v>2661312.61</v>
      </c>
    </row>
    <row r="3456" spans="6:7" x14ac:dyDescent="0.3">
      <c r="F3456" s="87" t="s">
        <v>3577</v>
      </c>
      <c r="G3456" s="88">
        <v>495943.55</v>
      </c>
    </row>
    <row r="3457" spans="6:7" x14ac:dyDescent="0.3">
      <c r="F3457" s="89" t="s">
        <v>10666</v>
      </c>
      <c r="G3457" s="24">
        <v>24440</v>
      </c>
    </row>
    <row r="3458" spans="6:7" x14ac:dyDescent="0.3">
      <c r="F3458" s="89" t="s">
        <v>13473</v>
      </c>
      <c r="G3458" s="24">
        <v>186039.5</v>
      </c>
    </row>
    <row r="3459" spans="6:7" x14ac:dyDescent="0.3">
      <c r="F3459" s="89" t="s">
        <v>19406</v>
      </c>
      <c r="G3459" s="24">
        <v>279900.26</v>
      </c>
    </row>
    <row r="3460" spans="6:7" x14ac:dyDescent="0.3">
      <c r="F3460" s="89" t="s">
        <v>24865</v>
      </c>
      <c r="G3460" s="24">
        <v>5563.79</v>
      </c>
    </row>
    <row r="3461" spans="6:7" x14ac:dyDescent="0.3">
      <c r="F3461" s="87" t="s">
        <v>489</v>
      </c>
      <c r="G3461" s="88">
        <v>2746775.08</v>
      </c>
    </row>
    <row r="3462" spans="6:7" x14ac:dyDescent="0.3">
      <c r="F3462" s="89" t="s">
        <v>1042</v>
      </c>
      <c r="G3462" s="24">
        <v>7057.7</v>
      </c>
    </row>
    <row r="3463" spans="6:7" x14ac:dyDescent="0.3">
      <c r="F3463" s="89" t="s">
        <v>22034</v>
      </c>
      <c r="G3463" s="24">
        <v>1871514.5</v>
      </c>
    </row>
    <row r="3464" spans="6:7" x14ac:dyDescent="0.3">
      <c r="F3464" s="89" t="s">
        <v>28207</v>
      </c>
      <c r="G3464" s="24">
        <v>868202.88</v>
      </c>
    </row>
    <row r="3465" spans="6:7" x14ac:dyDescent="0.3">
      <c r="F3465" s="87" t="s">
        <v>3461</v>
      </c>
      <c r="G3465" s="88">
        <v>1119512.6900000002</v>
      </c>
    </row>
    <row r="3466" spans="6:7" x14ac:dyDescent="0.3">
      <c r="F3466" s="89" t="s">
        <v>10666</v>
      </c>
      <c r="G3466" s="24">
        <v>514651.79000000004</v>
      </c>
    </row>
    <row r="3467" spans="6:7" x14ac:dyDescent="0.3">
      <c r="F3467" s="89" t="s">
        <v>13473</v>
      </c>
      <c r="G3467" s="24">
        <v>169899.46</v>
      </c>
    </row>
    <row r="3468" spans="6:7" x14ac:dyDescent="0.3">
      <c r="F3468" s="89" t="s">
        <v>19406</v>
      </c>
      <c r="G3468" s="24">
        <v>407575.14</v>
      </c>
    </row>
    <row r="3469" spans="6:7" x14ac:dyDescent="0.3">
      <c r="F3469" s="89" t="s">
        <v>24865</v>
      </c>
      <c r="G3469" s="24">
        <v>27386.3</v>
      </c>
    </row>
    <row r="3470" spans="6:7" x14ac:dyDescent="0.3">
      <c r="F3470" s="87" t="s">
        <v>357</v>
      </c>
      <c r="G3470" s="88">
        <v>156358.71</v>
      </c>
    </row>
    <row r="3471" spans="6:7" x14ac:dyDescent="0.3">
      <c r="F3471" s="89" t="s">
        <v>1042</v>
      </c>
      <c r="G3471" s="24">
        <v>51711.729999999996</v>
      </c>
    </row>
    <row r="3472" spans="6:7" x14ac:dyDescent="0.3">
      <c r="F3472" s="89" t="s">
        <v>22034</v>
      </c>
      <c r="G3472" s="24">
        <v>104646.98</v>
      </c>
    </row>
    <row r="3473" spans="6:7" x14ac:dyDescent="0.3">
      <c r="F3473" s="87" t="s">
        <v>4086</v>
      </c>
      <c r="G3473" s="88">
        <v>98672.69</v>
      </c>
    </row>
    <row r="3474" spans="6:7" x14ac:dyDescent="0.3">
      <c r="F3474" s="89" t="s">
        <v>13473</v>
      </c>
      <c r="G3474" s="24">
        <v>98672.69</v>
      </c>
    </row>
    <row r="3475" spans="6:7" x14ac:dyDescent="0.3">
      <c r="F3475" s="87" t="s">
        <v>1156</v>
      </c>
      <c r="G3475" s="88">
        <v>53237.52</v>
      </c>
    </row>
    <row r="3476" spans="6:7" x14ac:dyDescent="0.3">
      <c r="F3476" s="89" t="s">
        <v>24865</v>
      </c>
      <c r="G3476" s="24">
        <v>0.2</v>
      </c>
    </row>
    <row r="3477" spans="6:7" x14ac:dyDescent="0.3">
      <c r="F3477" s="89" t="s">
        <v>31033</v>
      </c>
      <c r="G3477" s="24">
        <v>53237.32</v>
      </c>
    </row>
    <row r="3478" spans="6:7" x14ac:dyDescent="0.3">
      <c r="F3478" s="87" t="s">
        <v>1130</v>
      </c>
      <c r="G3478" s="88">
        <v>438709.38</v>
      </c>
    </row>
    <row r="3479" spans="6:7" x14ac:dyDescent="0.3">
      <c r="F3479" s="89" t="s">
        <v>1042</v>
      </c>
      <c r="G3479" s="24">
        <v>438709.38</v>
      </c>
    </row>
    <row r="3480" spans="6:7" x14ac:dyDescent="0.3">
      <c r="F3480" s="87" t="s">
        <v>1137</v>
      </c>
      <c r="G3480" s="88">
        <v>628559.96</v>
      </c>
    </row>
    <row r="3481" spans="6:7" x14ac:dyDescent="0.3">
      <c r="F3481" s="89" t="s">
        <v>7056</v>
      </c>
      <c r="G3481" s="24">
        <v>628559.96</v>
      </c>
    </row>
    <row r="3482" spans="6:7" x14ac:dyDescent="0.3">
      <c r="F3482" s="87" t="s">
        <v>365</v>
      </c>
      <c r="G3482" s="88">
        <v>878945.05</v>
      </c>
    </row>
    <row r="3483" spans="6:7" x14ac:dyDescent="0.3">
      <c r="F3483" s="89" t="s">
        <v>1875</v>
      </c>
      <c r="G3483" s="24">
        <v>428945.05</v>
      </c>
    </row>
    <row r="3484" spans="6:7" x14ac:dyDescent="0.3">
      <c r="F3484" s="89" t="s">
        <v>31033</v>
      </c>
      <c r="G3484" s="24">
        <v>450000</v>
      </c>
    </row>
    <row r="3485" spans="6:7" x14ac:dyDescent="0.3">
      <c r="F3485" s="87" t="s">
        <v>8716</v>
      </c>
      <c r="G3485" s="88">
        <v>10078931.76</v>
      </c>
    </row>
    <row r="3486" spans="6:7" x14ac:dyDescent="0.3">
      <c r="F3486" s="89" t="s">
        <v>7056</v>
      </c>
      <c r="G3486" s="24">
        <v>10078931.76</v>
      </c>
    </row>
    <row r="3487" spans="6:7" x14ac:dyDescent="0.3">
      <c r="F3487" s="87" t="s">
        <v>2342</v>
      </c>
      <c r="G3487" s="88">
        <v>123569.52</v>
      </c>
    </row>
    <row r="3488" spans="6:7" x14ac:dyDescent="0.3">
      <c r="F3488" s="89" t="s">
        <v>1875</v>
      </c>
      <c r="G3488" s="24">
        <v>123569.52</v>
      </c>
    </row>
    <row r="3489" spans="6:7" x14ac:dyDescent="0.3">
      <c r="F3489" s="87" t="s">
        <v>12063</v>
      </c>
      <c r="G3489" s="88">
        <v>540114.93999999994</v>
      </c>
    </row>
    <row r="3490" spans="6:7" x14ac:dyDescent="0.3">
      <c r="F3490" s="89" t="s">
        <v>13473</v>
      </c>
      <c r="G3490" s="24">
        <v>540114.93999999994</v>
      </c>
    </row>
    <row r="3491" spans="6:7" x14ac:dyDescent="0.3">
      <c r="F3491" s="87" t="s">
        <v>23</v>
      </c>
      <c r="G3491" s="88">
        <v>18513167.5</v>
      </c>
    </row>
    <row r="3492" spans="6:7" x14ac:dyDescent="0.3">
      <c r="F3492" s="89" t="s">
        <v>24865</v>
      </c>
      <c r="G3492" s="24">
        <v>428138.28</v>
      </c>
    </row>
    <row r="3493" spans="6:7" x14ac:dyDescent="0.3">
      <c r="F3493" s="89" t="s">
        <v>28207</v>
      </c>
      <c r="G3493" s="24">
        <v>2922907.45</v>
      </c>
    </row>
    <row r="3494" spans="6:7" x14ac:dyDescent="0.3">
      <c r="F3494" s="89" t="s">
        <v>31033</v>
      </c>
      <c r="G3494" s="24">
        <v>15162121.77</v>
      </c>
    </row>
    <row r="3495" spans="6:7" x14ac:dyDescent="0.3">
      <c r="F3495" s="87" t="s">
        <v>5529</v>
      </c>
      <c r="G3495" s="88">
        <v>1236094.1200000001</v>
      </c>
    </row>
    <row r="3496" spans="6:7" x14ac:dyDescent="0.3">
      <c r="F3496" s="89" t="s">
        <v>7056</v>
      </c>
      <c r="G3496" s="24">
        <v>146660.48000000001</v>
      </c>
    </row>
    <row r="3497" spans="6:7" x14ac:dyDescent="0.3">
      <c r="F3497" s="89" t="s">
        <v>10666</v>
      </c>
      <c r="G3497" s="24">
        <v>1017832.61</v>
      </c>
    </row>
    <row r="3498" spans="6:7" x14ac:dyDescent="0.3">
      <c r="F3498" s="89" t="s">
        <v>13473</v>
      </c>
      <c r="G3498" s="24">
        <v>70815.92</v>
      </c>
    </row>
    <row r="3499" spans="6:7" x14ac:dyDescent="0.3">
      <c r="F3499" s="89" t="s">
        <v>24865</v>
      </c>
      <c r="G3499" s="24">
        <v>785.11</v>
      </c>
    </row>
    <row r="3500" spans="6:7" x14ac:dyDescent="0.3">
      <c r="F3500" s="87" t="s">
        <v>1061</v>
      </c>
      <c r="G3500" s="88">
        <v>14824.93</v>
      </c>
    </row>
    <row r="3501" spans="6:7" x14ac:dyDescent="0.3">
      <c r="F3501" s="89" t="s">
        <v>13473</v>
      </c>
      <c r="G3501" s="24">
        <v>14824.93</v>
      </c>
    </row>
    <row r="3502" spans="6:7" x14ac:dyDescent="0.3">
      <c r="F3502" s="87" t="s">
        <v>422</v>
      </c>
      <c r="G3502" s="88">
        <v>1200000</v>
      </c>
    </row>
    <row r="3503" spans="6:7" x14ac:dyDescent="0.3">
      <c r="F3503" s="89" t="s">
        <v>28207</v>
      </c>
      <c r="G3503" s="24">
        <v>1200000</v>
      </c>
    </row>
    <row r="3504" spans="6:7" x14ac:dyDescent="0.3">
      <c r="F3504" s="87" t="s">
        <v>4109</v>
      </c>
      <c r="G3504" s="88">
        <v>1391462.3900000001</v>
      </c>
    </row>
    <row r="3505" spans="6:7" x14ac:dyDescent="0.3">
      <c r="F3505" s="89" t="s">
        <v>2455</v>
      </c>
      <c r="G3505" s="24">
        <v>515765.63</v>
      </c>
    </row>
    <row r="3506" spans="6:7" x14ac:dyDescent="0.3">
      <c r="F3506" s="89" t="s">
        <v>31033</v>
      </c>
      <c r="G3506" s="24">
        <v>875696.76</v>
      </c>
    </row>
    <row r="3507" spans="6:7" x14ac:dyDescent="0.3">
      <c r="F3507" s="87" t="s">
        <v>3962</v>
      </c>
      <c r="G3507" s="88">
        <v>3966589.2800000003</v>
      </c>
    </row>
    <row r="3508" spans="6:7" x14ac:dyDescent="0.3">
      <c r="F3508" s="89" t="s">
        <v>2455</v>
      </c>
      <c r="G3508" s="24">
        <v>313474.83</v>
      </c>
    </row>
    <row r="3509" spans="6:7" x14ac:dyDescent="0.3">
      <c r="F3509" s="89" t="s">
        <v>7056</v>
      </c>
      <c r="G3509" s="24">
        <v>1682627.83</v>
      </c>
    </row>
    <row r="3510" spans="6:7" x14ac:dyDescent="0.3">
      <c r="F3510" s="89" t="s">
        <v>13473</v>
      </c>
      <c r="G3510" s="24">
        <v>1970486.62</v>
      </c>
    </row>
    <row r="3511" spans="6:7" x14ac:dyDescent="0.3">
      <c r="F3511" s="87" t="s">
        <v>1247</v>
      </c>
      <c r="G3511" s="88">
        <v>8248626.0599999996</v>
      </c>
    </row>
    <row r="3512" spans="6:7" x14ac:dyDescent="0.3">
      <c r="F3512" s="89" t="s">
        <v>1199</v>
      </c>
      <c r="G3512" s="24">
        <v>533656.55000000005</v>
      </c>
    </row>
    <row r="3513" spans="6:7" x14ac:dyDescent="0.3">
      <c r="F3513" s="89" t="s">
        <v>10666</v>
      </c>
      <c r="G3513" s="24">
        <v>7714969.5099999998</v>
      </c>
    </row>
    <row r="3514" spans="6:7" x14ac:dyDescent="0.3">
      <c r="F3514" s="87" t="s">
        <v>10872</v>
      </c>
      <c r="G3514" s="88">
        <v>44192</v>
      </c>
    </row>
    <row r="3515" spans="6:7" x14ac:dyDescent="0.3">
      <c r="F3515" s="89" t="s">
        <v>28207</v>
      </c>
      <c r="G3515" s="24">
        <v>21546</v>
      </c>
    </row>
    <row r="3516" spans="6:7" x14ac:dyDescent="0.3">
      <c r="F3516" s="89" t="s">
        <v>31033</v>
      </c>
      <c r="G3516" s="24">
        <v>22646</v>
      </c>
    </row>
    <row r="3517" spans="6:7" x14ac:dyDescent="0.3">
      <c r="F3517" s="87" t="s">
        <v>4769</v>
      </c>
      <c r="G3517" s="88">
        <v>2986172.51</v>
      </c>
    </row>
    <row r="3518" spans="6:7" x14ac:dyDescent="0.3">
      <c r="F3518" s="89" t="s">
        <v>16960</v>
      </c>
      <c r="G3518" s="24">
        <v>2986172.51</v>
      </c>
    </row>
    <row r="3519" spans="6:7" x14ac:dyDescent="0.3">
      <c r="F3519" s="87" t="s">
        <v>3819</v>
      </c>
      <c r="G3519" s="88">
        <v>174078455.78</v>
      </c>
    </row>
    <row r="3520" spans="6:7" x14ac:dyDescent="0.3">
      <c r="F3520" s="89" t="s">
        <v>24865</v>
      </c>
      <c r="G3520" s="24">
        <v>31917490</v>
      </c>
    </row>
    <row r="3521" spans="6:7" x14ac:dyDescent="0.3">
      <c r="F3521" s="89" t="s">
        <v>31033</v>
      </c>
      <c r="G3521" s="24">
        <v>142160965.78</v>
      </c>
    </row>
    <row r="3522" spans="6:7" x14ac:dyDescent="0.3">
      <c r="F3522" s="87" t="s">
        <v>1087</v>
      </c>
      <c r="G3522" s="88">
        <v>1659910.26</v>
      </c>
    </row>
    <row r="3523" spans="6:7" x14ac:dyDescent="0.3">
      <c r="F3523" s="89" t="s">
        <v>2455</v>
      </c>
      <c r="G3523" s="24">
        <v>60034.6</v>
      </c>
    </row>
    <row r="3524" spans="6:7" x14ac:dyDescent="0.3">
      <c r="F3524" s="89" t="s">
        <v>7056</v>
      </c>
      <c r="G3524" s="24">
        <v>38421.75</v>
      </c>
    </row>
    <row r="3525" spans="6:7" x14ac:dyDescent="0.3">
      <c r="F3525" s="89" t="s">
        <v>10666</v>
      </c>
      <c r="G3525" s="24">
        <v>1453.9</v>
      </c>
    </row>
    <row r="3526" spans="6:7" x14ac:dyDescent="0.3">
      <c r="F3526" s="89" t="s">
        <v>13473</v>
      </c>
      <c r="G3526" s="24">
        <v>1560000.01</v>
      </c>
    </row>
    <row r="3527" spans="6:7" x14ac:dyDescent="0.3">
      <c r="F3527" s="87" t="s">
        <v>11636</v>
      </c>
      <c r="G3527" s="88">
        <v>1321601.3500000001</v>
      </c>
    </row>
    <row r="3528" spans="6:7" x14ac:dyDescent="0.3">
      <c r="F3528" s="89" t="s">
        <v>22034</v>
      </c>
      <c r="G3528" s="24">
        <v>1321601.3500000001</v>
      </c>
    </row>
    <row r="3529" spans="6:7" x14ac:dyDescent="0.3">
      <c r="F3529" s="87" t="s">
        <v>985</v>
      </c>
      <c r="G3529" s="88">
        <v>816994.06</v>
      </c>
    </row>
    <row r="3530" spans="6:7" x14ac:dyDescent="0.3">
      <c r="F3530" s="89" t="s">
        <v>1875</v>
      </c>
      <c r="G3530" s="24">
        <v>69289.45</v>
      </c>
    </row>
    <row r="3531" spans="6:7" x14ac:dyDescent="0.3">
      <c r="F3531" s="89" t="s">
        <v>2455</v>
      </c>
      <c r="G3531" s="24">
        <v>42502.59</v>
      </c>
    </row>
    <row r="3532" spans="6:7" x14ac:dyDescent="0.3">
      <c r="F3532" s="89" t="s">
        <v>7056</v>
      </c>
      <c r="G3532" s="24">
        <v>25309.8</v>
      </c>
    </row>
    <row r="3533" spans="6:7" x14ac:dyDescent="0.3">
      <c r="F3533" s="89" t="s">
        <v>10666</v>
      </c>
      <c r="G3533" s="24">
        <v>56743.01</v>
      </c>
    </row>
    <row r="3534" spans="6:7" x14ac:dyDescent="0.3">
      <c r="F3534" s="89" t="s">
        <v>13473</v>
      </c>
      <c r="G3534" s="24">
        <v>239103.25</v>
      </c>
    </row>
    <row r="3535" spans="6:7" x14ac:dyDescent="0.3">
      <c r="F3535" s="89" t="s">
        <v>16960</v>
      </c>
      <c r="G3535" s="24">
        <v>89958.91</v>
      </c>
    </row>
    <row r="3536" spans="6:7" x14ac:dyDescent="0.3">
      <c r="F3536" s="89" t="s">
        <v>24865</v>
      </c>
      <c r="G3536" s="24">
        <v>292887.05</v>
      </c>
    </row>
    <row r="3537" spans="6:7" x14ac:dyDescent="0.3">
      <c r="F3537" s="89" t="s">
        <v>31033</v>
      </c>
      <c r="G3537" s="24">
        <v>1200</v>
      </c>
    </row>
    <row r="3538" spans="6:7" x14ac:dyDescent="0.3">
      <c r="F3538" s="87" t="s">
        <v>1185</v>
      </c>
      <c r="G3538" s="88">
        <v>60864326.080000006</v>
      </c>
    </row>
    <row r="3539" spans="6:7" x14ac:dyDescent="0.3">
      <c r="F3539" s="89" t="s">
        <v>1141</v>
      </c>
      <c r="G3539" s="24">
        <v>6615530</v>
      </c>
    </row>
    <row r="3540" spans="6:7" x14ac:dyDescent="0.3">
      <c r="F3540" s="89" t="s">
        <v>1875</v>
      </c>
      <c r="G3540" s="24">
        <v>56120.53</v>
      </c>
    </row>
    <row r="3541" spans="6:7" x14ac:dyDescent="0.3">
      <c r="F3541" s="89" t="s">
        <v>2455</v>
      </c>
      <c r="G3541" s="24">
        <v>30420657.07</v>
      </c>
    </row>
    <row r="3542" spans="6:7" x14ac:dyDescent="0.3">
      <c r="F3542" s="89" t="s">
        <v>7056</v>
      </c>
      <c r="G3542" s="24">
        <v>17800000</v>
      </c>
    </row>
    <row r="3543" spans="6:7" x14ac:dyDescent="0.3">
      <c r="F3543" s="89" t="s">
        <v>10666</v>
      </c>
      <c r="G3543" s="24">
        <v>671440.03</v>
      </c>
    </row>
    <row r="3544" spans="6:7" x14ac:dyDescent="0.3">
      <c r="F3544" s="89" t="s">
        <v>22034</v>
      </c>
      <c r="G3544" s="24">
        <v>4427578.45</v>
      </c>
    </row>
    <row r="3545" spans="6:7" x14ac:dyDescent="0.3">
      <c r="F3545" s="89" t="s">
        <v>31033</v>
      </c>
      <c r="G3545" s="24">
        <v>873000</v>
      </c>
    </row>
    <row r="3546" spans="6:7" x14ac:dyDescent="0.3">
      <c r="F3546" s="86" t="s">
        <v>1139</v>
      </c>
      <c r="G3546" s="22">
        <v>9905213.3699999992</v>
      </c>
    </row>
    <row r="3547" spans="6:7" x14ac:dyDescent="0.3">
      <c r="F3547" s="87" t="s">
        <v>1137</v>
      </c>
      <c r="G3547" s="88">
        <v>9905213.3699999992</v>
      </c>
    </row>
    <row r="3548" spans="6:7" x14ac:dyDescent="0.3">
      <c r="F3548" s="89" t="s">
        <v>1042</v>
      </c>
      <c r="G3548" s="24">
        <v>384552.28</v>
      </c>
    </row>
    <row r="3549" spans="6:7" x14ac:dyDescent="0.3">
      <c r="F3549" s="89" t="s">
        <v>1141</v>
      </c>
      <c r="G3549" s="24">
        <v>346169.01</v>
      </c>
    </row>
    <row r="3550" spans="6:7" x14ac:dyDescent="0.3">
      <c r="F3550" s="89" t="s">
        <v>1199</v>
      </c>
      <c r="G3550" s="24">
        <v>9150480.2300000004</v>
      </c>
    </row>
    <row r="3551" spans="6:7" x14ac:dyDescent="0.3">
      <c r="F3551" s="89" t="s">
        <v>10666</v>
      </c>
      <c r="G3551" s="24">
        <v>24011.85</v>
      </c>
    </row>
    <row r="3552" spans="6:7" x14ac:dyDescent="0.3">
      <c r="F3552" s="86" t="s">
        <v>13500</v>
      </c>
      <c r="G3552" s="22">
        <v>24.62</v>
      </c>
    </row>
    <row r="3553" spans="6:7" x14ac:dyDescent="0.3">
      <c r="F3553" s="87" t="s">
        <v>920</v>
      </c>
      <c r="G3553" s="88">
        <v>24.62</v>
      </c>
    </row>
    <row r="3554" spans="6:7" x14ac:dyDescent="0.3">
      <c r="F3554" s="89" t="s">
        <v>13473</v>
      </c>
      <c r="G3554" s="24">
        <v>5.0999999999999996</v>
      </c>
    </row>
    <row r="3555" spans="6:7" x14ac:dyDescent="0.3">
      <c r="F3555" s="89" t="s">
        <v>16960</v>
      </c>
      <c r="G3555" s="24">
        <v>18.29</v>
      </c>
    </row>
    <row r="3556" spans="6:7" x14ac:dyDescent="0.3">
      <c r="F3556" s="89" t="s">
        <v>28207</v>
      </c>
      <c r="G3556" s="24">
        <v>1.23</v>
      </c>
    </row>
    <row r="3557" spans="6:7" x14ac:dyDescent="0.3">
      <c r="F3557" s="86" t="s">
        <v>31651</v>
      </c>
      <c r="G3557" s="22">
        <v>15140</v>
      </c>
    </row>
    <row r="3558" spans="6:7" x14ac:dyDescent="0.3">
      <c r="F3558" s="87" t="s">
        <v>19530</v>
      </c>
      <c r="G3558" s="88">
        <v>15140</v>
      </c>
    </row>
    <row r="3559" spans="6:7" x14ac:dyDescent="0.3">
      <c r="F3559" s="89" t="s">
        <v>31033</v>
      </c>
      <c r="G3559" s="24">
        <v>15140</v>
      </c>
    </row>
    <row r="3560" spans="6:7" x14ac:dyDescent="0.3">
      <c r="F3560" s="86" t="s">
        <v>24949</v>
      </c>
      <c r="G3560" s="22">
        <v>207687.93</v>
      </c>
    </row>
    <row r="3561" spans="6:7" x14ac:dyDescent="0.3">
      <c r="F3561" s="87" t="s">
        <v>1014</v>
      </c>
      <c r="G3561" s="88">
        <v>207687.93</v>
      </c>
    </row>
    <row r="3562" spans="6:7" x14ac:dyDescent="0.3">
      <c r="F3562" s="89" t="s">
        <v>24865</v>
      </c>
      <c r="G3562" s="24">
        <v>111502.32</v>
      </c>
    </row>
    <row r="3563" spans="6:7" x14ac:dyDescent="0.3">
      <c r="F3563" s="89" t="s">
        <v>28207</v>
      </c>
      <c r="G3563" s="24">
        <v>29587.06</v>
      </c>
    </row>
    <row r="3564" spans="6:7" x14ac:dyDescent="0.3">
      <c r="F3564" s="89" t="s">
        <v>31033</v>
      </c>
      <c r="G3564" s="24">
        <v>66598.55</v>
      </c>
    </row>
    <row r="3565" spans="6:7" x14ac:dyDescent="0.3">
      <c r="F3565" s="86" t="s">
        <v>5670</v>
      </c>
      <c r="G3565" s="22">
        <v>286.54000000000002</v>
      </c>
    </row>
    <row r="3566" spans="6:7" x14ac:dyDescent="0.3">
      <c r="F3566" s="87" t="s">
        <v>1130</v>
      </c>
      <c r="G3566" s="88">
        <v>286.54000000000002</v>
      </c>
    </row>
    <row r="3567" spans="6:7" x14ac:dyDescent="0.3">
      <c r="F3567" s="89" t="s">
        <v>2455</v>
      </c>
      <c r="G3567" s="24">
        <v>286.54000000000002</v>
      </c>
    </row>
    <row r="3568" spans="6:7" x14ac:dyDescent="0.3">
      <c r="F3568" s="86" t="s">
        <v>743</v>
      </c>
      <c r="G3568" s="22">
        <v>15080.08</v>
      </c>
    </row>
    <row r="3569" spans="6:7" x14ac:dyDescent="0.3">
      <c r="F3569" s="87" t="s">
        <v>471</v>
      </c>
      <c r="G3569" s="88">
        <v>15080.08</v>
      </c>
    </row>
    <row r="3570" spans="6:7" x14ac:dyDescent="0.3">
      <c r="F3570" s="89" t="s">
        <v>713</v>
      </c>
      <c r="G3570" s="24">
        <v>10980.43</v>
      </c>
    </row>
    <row r="3571" spans="6:7" x14ac:dyDescent="0.3">
      <c r="F3571" s="89" t="s">
        <v>807</v>
      </c>
      <c r="G3571" s="24">
        <v>4099.6499999999996</v>
      </c>
    </row>
    <row r="3572" spans="6:7" x14ac:dyDescent="0.3">
      <c r="F3572" s="86" t="s">
        <v>4556</v>
      </c>
      <c r="G3572" s="22">
        <v>14612650.74</v>
      </c>
    </row>
    <row r="3573" spans="6:7" x14ac:dyDescent="0.3">
      <c r="F3573" s="87" t="s">
        <v>1014</v>
      </c>
      <c r="G3573" s="88">
        <v>151287.85</v>
      </c>
    </row>
    <row r="3574" spans="6:7" x14ac:dyDescent="0.3">
      <c r="F3574" s="89" t="s">
        <v>2455</v>
      </c>
      <c r="G3574" s="24">
        <v>23679.85</v>
      </c>
    </row>
    <row r="3575" spans="6:7" x14ac:dyDescent="0.3">
      <c r="F3575" s="89" t="s">
        <v>7056</v>
      </c>
      <c r="G3575" s="24">
        <v>35858</v>
      </c>
    </row>
    <row r="3576" spans="6:7" x14ac:dyDescent="0.3">
      <c r="F3576" s="89" t="s">
        <v>10666</v>
      </c>
      <c r="G3576" s="24">
        <v>91750</v>
      </c>
    </row>
    <row r="3577" spans="6:7" x14ac:dyDescent="0.3">
      <c r="F3577" s="87" t="s">
        <v>5837</v>
      </c>
      <c r="G3577" s="88">
        <v>14000000</v>
      </c>
    </row>
    <row r="3578" spans="6:7" x14ac:dyDescent="0.3">
      <c r="F3578" s="89" t="s">
        <v>2455</v>
      </c>
      <c r="G3578" s="24">
        <v>14000000</v>
      </c>
    </row>
    <row r="3579" spans="6:7" x14ac:dyDescent="0.3">
      <c r="F3579" s="87" t="s">
        <v>349</v>
      </c>
      <c r="G3579" s="88">
        <v>461362.89</v>
      </c>
    </row>
    <row r="3580" spans="6:7" x14ac:dyDescent="0.3">
      <c r="F3580" s="89" t="s">
        <v>2455</v>
      </c>
      <c r="G3580" s="24">
        <v>461362.89</v>
      </c>
    </row>
    <row r="3581" spans="6:7" x14ac:dyDescent="0.3">
      <c r="F3581" s="86" t="s">
        <v>26907</v>
      </c>
      <c r="G3581" s="22">
        <v>1699593</v>
      </c>
    </row>
    <row r="3582" spans="6:7" x14ac:dyDescent="0.3">
      <c r="F3582" s="87" t="s">
        <v>1014</v>
      </c>
      <c r="G3582" s="88">
        <v>426100</v>
      </c>
    </row>
    <row r="3583" spans="6:7" x14ac:dyDescent="0.3">
      <c r="F3583" s="89" t="s">
        <v>24865</v>
      </c>
      <c r="G3583" s="24">
        <v>388100</v>
      </c>
    </row>
    <row r="3584" spans="6:7" x14ac:dyDescent="0.3">
      <c r="F3584" s="89" t="s">
        <v>31033</v>
      </c>
      <c r="G3584" s="24">
        <v>38000</v>
      </c>
    </row>
    <row r="3585" spans="6:7" x14ac:dyDescent="0.3">
      <c r="F3585" s="87" t="s">
        <v>5837</v>
      </c>
      <c r="G3585" s="88">
        <v>1273493</v>
      </c>
    </row>
    <row r="3586" spans="6:7" x14ac:dyDescent="0.3">
      <c r="F3586" s="89" t="s">
        <v>28207</v>
      </c>
      <c r="G3586" s="24">
        <v>1273493</v>
      </c>
    </row>
    <row r="3587" spans="6:7" x14ac:dyDescent="0.3">
      <c r="F3587" s="86" t="s">
        <v>28286</v>
      </c>
      <c r="G3587" s="22">
        <v>1891.51</v>
      </c>
    </row>
    <row r="3588" spans="6:7" x14ac:dyDescent="0.3">
      <c r="F3588" s="87" t="s">
        <v>1239</v>
      </c>
      <c r="G3588" s="88">
        <v>1891.51</v>
      </c>
    </row>
    <row r="3589" spans="6:7" x14ac:dyDescent="0.3">
      <c r="F3589" s="89" t="s">
        <v>28207</v>
      </c>
      <c r="G3589" s="24">
        <v>1891.51</v>
      </c>
    </row>
    <row r="3590" spans="6:7" x14ac:dyDescent="0.3">
      <c r="F3590" s="86" t="s">
        <v>31938</v>
      </c>
      <c r="G3590" s="22">
        <v>11914512.609999999</v>
      </c>
    </row>
    <row r="3591" spans="6:7" x14ac:dyDescent="0.3">
      <c r="F3591" s="87" t="s">
        <v>26173</v>
      </c>
      <c r="G3591" s="88">
        <v>11914512.609999999</v>
      </c>
    </row>
    <row r="3592" spans="6:7" x14ac:dyDescent="0.3">
      <c r="F3592" s="89" t="s">
        <v>31033</v>
      </c>
      <c r="G3592" s="24">
        <v>11914512.609999999</v>
      </c>
    </row>
    <row r="3593" spans="6:7" x14ac:dyDescent="0.3">
      <c r="F3593" s="86" t="s">
        <v>11464</v>
      </c>
      <c r="G3593" s="22">
        <v>6710</v>
      </c>
    </row>
    <row r="3594" spans="6:7" x14ac:dyDescent="0.3">
      <c r="F3594" s="87" t="s">
        <v>471</v>
      </c>
      <c r="G3594" s="88">
        <v>6710</v>
      </c>
    </row>
    <row r="3595" spans="6:7" x14ac:dyDescent="0.3">
      <c r="F3595" s="89" t="s">
        <v>10666</v>
      </c>
      <c r="G3595" s="24">
        <v>6710</v>
      </c>
    </row>
    <row r="3596" spans="6:7" x14ac:dyDescent="0.3">
      <c r="F3596" s="86" t="s">
        <v>28304</v>
      </c>
      <c r="G3596" s="22">
        <v>2169.94</v>
      </c>
    </row>
    <row r="3597" spans="6:7" x14ac:dyDescent="0.3">
      <c r="F3597" s="87" t="s">
        <v>1239</v>
      </c>
      <c r="G3597" s="88">
        <v>2169.94</v>
      </c>
    </row>
    <row r="3598" spans="6:7" x14ac:dyDescent="0.3">
      <c r="F3598" s="89" t="s">
        <v>28207</v>
      </c>
      <c r="G3598" s="24">
        <v>2169.94</v>
      </c>
    </row>
    <row r="3599" spans="6:7" x14ac:dyDescent="0.3">
      <c r="F3599" s="86" t="s">
        <v>28199</v>
      </c>
      <c r="G3599" s="22">
        <v>5448332.7700000005</v>
      </c>
    </row>
    <row r="3600" spans="6:7" x14ac:dyDescent="0.3">
      <c r="F3600" s="87" t="s">
        <v>1008</v>
      </c>
      <c r="G3600" s="88">
        <v>5448332.7700000005</v>
      </c>
    </row>
    <row r="3601" spans="6:7" x14ac:dyDescent="0.3">
      <c r="F3601" s="89" t="s">
        <v>24865</v>
      </c>
      <c r="G3601" s="24">
        <v>962403</v>
      </c>
    </row>
    <row r="3602" spans="6:7" x14ac:dyDescent="0.3">
      <c r="F3602" s="89" t="s">
        <v>28207</v>
      </c>
      <c r="G3602" s="24">
        <v>114339.61</v>
      </c>
    </row>
    <row r="3603" spans="6:7" x14ac:dyDescent="0.3">
      <c r="F3603" s="89" t="s">
        <v>31033</v>
      </c>
      <c r="G3603" s="24">
        <v>4371590.16</v>
      </c>
    </row>
    <row r="3604" spans="6:7" x14ac:dyDescent="0.3">
      <c r="F3604" s="86" t="s">
        <v>34966</v>
      </c>
      <c r="G3604" s="22">
        <v>284.26</v>
      </c>
    </row>
    <row r="3605" spans="6:7" x14ac:dyDescent="0.3">
      <c r="F3605" s="87" t="s">
        <v>1239</v>
      </c>
      <c r="G3605" s="88">
        <v>284.26</v>
      </c>
    </row>
    <row r="3606" spans="6:7" x14ac:dyDescent="0.3">
      <c r="F3606" s="89" t="s">
        <v>31033</v>
      </c>
      <c r="G3606" s="24">
        <v>284.26</v>
      </c>
    </row>
    <row r="3607" spans="6:7" x14ac:dyDescent="0.3">
      <c r="F3607" s="86" t="s">
        <v>34998</v>
      </c>
      <c r="G3607" s="22">
        <v>373.32</v>
      </c>
    </row>
    <row r="3608" spans="6:7" x14ac:dyDescent="0.3">
      <c r="F3608" s="87" t="s">
        <v>1239</v>
      </c>
      <c r="G3608" s="88">
        <v>373.32</v>
      </c>
    </row>
    <row r="3609" spans="6:7" x14ac:dyDescent="0.3">
      <c r="F3609" s="89" t="s">
        <v>31033</v>
      </c>
      <c r="G3609" s="24">
        <v>373.32</v>
      </c>
    </row>
    <row r="3610" spans="6:7" x14ac:dyDescent="0.3">
      <c r="F3610" s="86" t="s">
        <v>21469</v>
      </c>
      <c r="G3610" s="22">
        <v>214077.91</v>
      </c>
    </row>
    <row r="3611" spans="6:7" x14ac:dyDescent="0.3">
      <c r="F3611" s="87" t="s">
        <v>2453</v>
      </c>
      <c r="G3611" s="88">
        <v>214077.91</v>
      </c>
    </row>
    <row r="3612" spans="6:7" x14ac:dyDescent="0.3">
      <c r="F3612" s="89" t="s">
        <v>19406</v>
      </c>
      <c r="G3612" s="24">
        <v>214077.91</v>
      </c>
    </row>
    <row r="3613" spans="6:7" x14ac:dyDescent="0.3">
      <c r="F3613" s="86" t="s">
        <v>32773</v>
      </c>
      <c r="G3613" s="22">
        <v>30144.45</v>
      </c>
    </row>
    <row r="3614" spans="6:7" x14ac:dyDescent="0.3">
      <c r="F3614" s="87" t="s">
        <v>10775</v>
      </c>
      <c r="G3614" s="88">
        <v>30144.45</v>
      </c>
    </row>
    <row r="3615" spans="6:7" x14ac:dyDescent="0.3">
      <c r="F3615" s="89" t="s">
        <v>31033</v>
      </c>
      <c r="G3615" s="24">
        <v>30144.45</v>
      </c>
    </row>
    <row r="3616" spans="6:7" x14ac:dyDescent="0.3">
      <c r="F3616" s="86" t="s">
        <v>31734</v>
      </c>
      <c r="G3616" s="22">
        <v>10000</v>
      </c>
    </row>
    <row r="3617" spans="6:7" x14ac:dyDescent="0.3">
      <c r="F3617" s="87" t="s">
        <v>19530</v>
      </c>
      <c r="G3617" s="88">
        <v>10000</v>
      </c>
    </row>
    <row r="3618" spans="6:7" x14ac:dyDescent="0.3">
      <c r="F3618" s="89" t="s">
        <v>31033</v>
      </c>
      <c r="G3618" s="24">
        <v>10000</v>
      </c>
    </row>
    <row r="3619" spans="6:7" x14ac:dyDescent="0.3">
      <c r="F3619" s="86" t="s">
        <v>32780</v>
      </c>
      <c r="G3619" s="22">
        <v>150</v>
      </c>
    </row>
    <row r="3620" spans="6:7" x14ac:dyDescent="0.3">
      <c r="F3620" s="87" t="s">
        <v>471</v>
      </c>
      <c r="G3620" s="88">
        <v>150</v>
      </c>
    </row>
    <row r="3621" spans="6:7" x14ac:dyDescent="0.3">
      <c r="F3621" s="89" t="s">
        <v>31033</v>
      </c>
      <c r="G3621" s="24">
        <v>150</v>
      </c>
    </row>
    <row r="3622" spans="6:7" x14ac:dyDescent="0.3">
      <c r="F3622" s="86" t="s">
        <v>20741</v>
      </c>
      <c r="G3622" s="22">
        <v>268400</v>
      </c>
    </row>
    <row r="3623" spans="6:7" x14ac:dyDescent="0.3">
      <c r="F3623" s="87" t="s">
        <v>349</v>
      </c>
      <c r="G3623" s="88">
        <v>268400</v>
      </c>
    </row>
    <row r="3624" spans="6:7" x14ac:dyDescent="0.3">
      <c r="F3624" s="89" t="s">
        <v>19406</v>
      </c>
      <c r="G3624" s="24">
        <v>134200</v>
      </c>
    </row>
    <row r="3625" spans="6:7" x14ac:dyDescent="0.3">
      <c r="F3625" s="89" t="s">
        <v>22034</v>
      </c>
      <c r="G3625" s="24">
        <v>134200</v>
      </c>
    </row>
    <row r="3626" spans="6:7" x14ac:dyDescent="0.3">
      <c r="F3626" s="86" t="s">
        <v>24998</v>
      </c>
      <c r="G3626" s="22">
        <v>13963.55</v>
      </c>
    </row>
    <row r="3627" spans="6:7" x14ac:dyDescent="0.3">
      <c r="F3627" s="87" t="s">
        <v>471</v>
      </c>
      <c r="G3627" s="88">
        <v>13963.55</v>
      </c>
    </row>
    <row r="3628" spans="6:7" x14ac:dyDescent="0.3">
      <c r="F3628" s="89" t="s">
        <v>24865</v>
      </c>
      <c r="G3628" s="24">
        <v>2591.79</v>
      </c>
    </row>
    <row r="3629" spans="6:7" x14ac:dyDescent="0.3">
      <c r="F3629" s="89" t="s">
        <v>31033</v>
      </c>
      <c r="G3629" s="24">
        <v>11371.76</v>
      </c>
    </row>
    <row r="3630" spans="6:7" x14ac:dyDescent="0.3">
      <c r="F3630" s="86" t="s">
        <v>10693</v>
      </c>
      <c r="G3630" s="22">
        <v>414.48</v>
      </c>
    </row>
    <row r="3631" spans="6:7" x14ac:dyDescent="0.3">
      <c r="F3631" s="87" t="s">
        <v>471</v>
      </c>
      <c r="G3631" s="88">
        <v>414.48</v>
      </c>
    </row>
    <row r="3632" spans="6:7" x14ac:dyDescent="0.3">
      <c r="F3632" s="89" t="s">
        <v>10666</v>
      </c>
      <c r="G3632" s="24">
        <v>414.48</v>
      </c>
    </row>
    <row r="3633" spans="6:7" x14ac:dyDescent="0.3">
      <c r="F3633" s="86" t="s">
        <v>3497</v>
      </c>
      <c r="G3633" s="22">
        <v>1453499.4699999995</v>
      </c>
    </row>
    <row r="3634" spans="6:7" x14ac:dyDescent="0.3">
      <c r="F3634" s="87" t="s">
        <v>625</v>
      </c>
      <c r="G3634" s="88">
        <v>37115.599999999999</v>
      </c>
    </row>
    <row r="3635" spans="6:7" x14ac:dyDescent="0.3">
      <c r="F3635" s="89" t="s">
        <v>7056</v>
      </c>
      <c r="G3635" s="24">
        <v>133.25</v>
      </c>
    </row>
    <row r="3636" spans="6:7" x14ac:dyDescent="0.3">
      <c r="F3636" s="89" t="s">
        <v>13473</v>
      </c>
      <c r="G3636" s="24">
        <v>36982.35</v>
      </c>
    </row>
    <row r="3637" spans="6:7" x14ac:dyDescent="0.3">
      <c r="F3637" s="87" t="s">
        <v>7449</v>
      </c>
      <c r="G3637" s="88">
        <v>2253.83</v>
      </c>
    </row>
    <row r="3638" spans="6:7" x14ac:dyDescent="0.3">
      <c r="F3638" s="89" t="s">
        <v>7056</v>
      </c>
      <c r="G3638" s="24">
        <v>2253.83</v>
      </c>
    </row>
    <row r="3639" spans="6:7" x14ac:dyDescent="0.3">
      <c r="F3639" s="87" t="s">
        <v>471</v>
      </c>
      <c r="G3639" s="88">
        <v>1271525.8799999999</v>
      </c>
    </row>
    <row r="3640" spans="6:7" x14ac:dyDescent="0.3">
      <c r="F3640" s="89" t="s">
        <v>2455</v>
      </c>
      <c r="G3640" s="24">
        <v>108634.05</v>
      </c>
    </row>
    <row r="3641" spans="6:7" x14ac:dyDescent="0.3">
      <c r="F3641" s="89" t="s">
        <v>7056</v>
      </c>
      <c r="G3641" s="24">
        <v>154475.16999999998</v>
      </c>
    </row>
    <row r="3642" spans="6:7" x14ac:dyDescent="0.3">
      <c r="F3642" s="89" t="s">
        <v>10666</v>
      </c>
      <c r="G3642" s="24">
        <v>137211.18999999994</v>
      </c>
    </row>
    <row r="3643" spans="6:7" x14ac:dyDescent="0.3">
      <c r="F3643" s="89" t="s">
        <v>13473</v>
      </c>
      <c r="G3643" s="24">
        <v>80467.820000000022</v>
      </c>
    </row>
    <row r="3644" spans="6:7" x14ac:dyDescent="0.3">
      <c r="F3644" s="89" t="s">
        <v>16960</v>
      </c>
      <c r="G3644" s="24">
        <v>52807.690000000017</v>
      </c>
    </row>
    <row r="3645" spans="6:7" x14ac:dyDescent="0.3">
      <c r="F3645" s="89" t="s">
        <v>19406</v>
      </c>
      <c r="G3645" s="24">
        <v>41714.82</v>
      </c>
    </row>
    <row r="3646" spans="6:7" x14ac:dyDescent="0.3">
      <c r="F3646" s="89" t="s">
        <v>22034</v>
      </c>
      <c r="G3646" s="24">
        <v>31193.22</v>
      </c>
    </row>
    <row r="3647" spans="6:7" x14ac:dyDescent="0.3">
      <c r="F3647" s="89" t="s">
        <v>24865</v>
      </c>
      <c r="G3647" s="24">
        <v>30012.75</v>
      </c>
    </row>
    <row r="3648" spans="6:7" x14ac:dyDescent="0.3">
      <c r="F3648" s="89" t="s">
        <v>28207</v>
      </c>
      <c r="G3648" s="24">
        <v>239390.91999999998</v>
      </c>
    </row>
    <row r="3649" spans="6:7" x14ac:dyDescent="0.3">
      <c r="F3649" s="89" t="s">
        <v>31033</v>
      </c>
      <c r="G3649" s="24">
        <v>395618.24999999988</v>
      </c>
    </row>
    <row r="3650" spans="6:7" x14ac:dyDescent="0.3">
      <c r="F3650" s="87" t="s">
        <v>1014</v>
      </c>
      <c r="G3650" s="88">
        <v>4098.8099999999995</v>
      </c>
    </row>
    <row r="3651" spans="6:7" x14ac:dyDescent="0.3">
      <c r="F3651" s="89" t="s">
        <v>2455</v>
      </c>
      <c r="G3651" s="24">
        <v>1034.33</v>
      </c>
    </row>
    <row r="3652" spans="6:7" x14ac:dyDescent="0.3">
      <c r="F3652" s="89" t="s">
        <v>13473</v>
      </c>
      <c r="G3652" s="24">
        <v>3064.48</v>
      </c>
    </row>
    <row r="3653" spans="6:7" x14ac:dyDescent="0.3">
      <c r="F3653" s="87" t="s">
        <v>3924</v>
      </c>
      <c r="G3653" s="88">
        <v>3809.5299999999997</v>
      </c>
    </row>
    <row r="3654" spans="6:7" x14ac:dyDescent="0.3">
      <c r="F3654" s="89" t="s">
        <v>7056</v>
      </c>
      <c r="G3654" s="24">
        <v>3809.5299999999997</v>
      </c>
    </row>
    <row r="3655" spans="6:7" x14ac:dyDescent="0.3">
      <c r="F3655" s="87" t="s">
        <v>1008</v>
      </c>
      <c r="G3655" s="88">
        <v>30688.54</v>
      </c>
    </row>
    <row r="3656" spans="6:7" x14ac:dyDescent="0.3">
      <c r="F3656" s="89" t="s">
        <v>2455</v>
      </c>
      <c r="G3656" s="24">
        <v>6329.13</v>
      </c>
    </row>
    <row r="3657" spans="6:7" x14ac:dyDescent="0.3">
      <c r="F3657" s="89" t="s">
        <v>7056</v>
      </c>
      <c r="G3657" s="24">
        <v>11054.420000000002</v>
      </c>
    </row>
    <row r="3658" spans="6:7" x14ac:dyDescent="0.3">
      <c r="F3658" s="89" t="s">
        <v>22034</v>
      </c>
      <c r="G3658" s="24">
        <v>13304.99</v>
      </c>
    </row>
    <row r="3659" spans="6:7" x14ac:dyDescent="0.3">
      <c r="F3659" s="87" t="s">
        <v>3577</v>
      </c>
      <c r="G3659" s="88">
        <v>4562.91</v>
      </c>
    </row>
    <row r="3660" spans="6:7" x14ac:dyDescent="0.3">
      <c r="F3660" s="89" t="s">
        <v>7056</v>
      </c>
      <c r="G3660" s="24">
        <v>1842.55</v>
      </c>
    </row>
    <row r="3661" spans="6:7" x14ac:dyDescent="0.3">
      <c r="F3661" s="89" t="s">
        <v>16960</v>
      </c>
      <c r="G3661" s="24">
        <v>2720.36</v>
      </c>
    </row>
    <row r="3662" spans="6:7" x14ac:dyDescent="0.3">
      <c r="F3662" s="87" t="s">
        <v>489</v>
      </c>
      <c r="G3662" s="88">
        <v>3827.25</v>
      </c>
    </row>
    <row r="3663" spans="6:7" x14ac:dyDescent="0.3">
      <c r="F3663" s="89" t="s">
        <v>2455</v>
      </c>
      <c r="G3663" s="24">
        <v>751.45</v>
      </c>
    </row>
    <row r="3664" spans="6:7" x14ac:dyDescent="0.3">
      <c r="F3664" s="89" t="s">
        <v>22034</v>
      </c>
      <c r="G3664" s="24">
        <v>3075.8</v>
      </c>
    </row>
    <row r="3665" spans="6:7" x14ac:dyDescent="0.3">
      <c r="F3665" s="87" t="s">
        <v>3461</v>
      </c>
      <c r="G3665" s="88">
        <v>323.44</v>
      </c>
    </row>
    <row r="3666" spans="6:7" x14ac:dyDescent="0.3">
      <c r="F3666" s="89" t="s">
        <v>2455</v>
      </c>
      <c r="G3666" s="24">
        <v>323.44</v>
      </c>
    </row>
    <row r="3667" spans="6:7" x14ac:dyDescent="0.3">
      <c r="F3667" s="87" t="s">
        <v>357</v>
      </c>
      <c r="G3667" s="88">
        <v>636.65</v>
      </c>
    </row>
    <row r="3668" spans="6:7" x14ac:dyDescent="0.3">
      <c r="F3668" s="89" t="s">
        <v>22034</v>
      </c>
      <c r="G3668" s="24">
        <v>636.65</v>
      </c>
    </row>
    <row r="3669" spans="6:7" x14ac:dyDescent="0.3">
      <c r="F3669" s="87" t="s">
        <v>1156</v>
      </c>
      <c r="G3669" s="88">
        <v>4673.3100000000004</v>
      </c>
    </row>
    <row r="3670" spans="6:7" x14ac:dyDescent="0.3">
      <c r="F3670" s="89" t="s">
        <v>7056</v>
      </c>
      <c r="G3670" s="24">
        <v>4673.3100000000004</v>
      </c>
    </row>
    <row r="3671" spans="6:7" x14ac:dyDescent="0.3">
      <c r="F3671" s="87" t="s">
        <v>1137</v>
      </c>
      <c r="G3671" s="88">
        <v>12593.45</v>
      </c>
    </row>
    <row r="3672" spans="6:7" x14ac:dyDescent="0.3">
      <c r="F3672" s="89" t="s">
        <v>7056</v>
      </c>
      <c r="G3672" s="24">
        <v>841.45</v>
      </c>
    </row>
    <row r="3673" spans="6:7" x14ac:dyDescent="0.3">
      <c r="F3673" s="89" t="s">
        <v>31033</v>
      </c>
      <c r="G3673" s="24">
        <v>11752</v>
      </c>
    </row>
    <row r="3674" spans="6:7" x14ac:dyDescent="0.3">
      <c r="F3674" s="87" t="s">
        <v>13355</v>
      </c>
      <c r="G3674" s="88">
        <v>56145.729999999981</v>
      </c>
    </row>
    <row r="3675" spans="6:7" x14ac:dyDescent="0.3">
      <c r="F3675" s="89" t="s">
        <v>13473</v>
      </c>
      <c r="G3675" s="24">
        <v>1866.28</v>
      </c>
    </row>
    <row r="3676" spans="6:7" x14ac:dyDescent="0.3">
      <c r="F3676" s="89" t="s">
        <v>19406</v>
      </c>
      <c r="G3676" s="24">
        <v>72.88</v>
      </c>
    </row>
    <row r="3677" spans="6:7" x14ac:dyDescent="0.3">
      <c r="F3677" s="89" t="s">
        <v>24865</v>
      </c>
      <c r="G3677" s="24">
        <v>51945.509999999987</v>
      </c>
    </row>
    <row r="3678" spans="6:7" x14ac:dyDescent="0.3">
      <c r="F3678" s="89" t="s">
        <v>31033</v>
      </c>
      <c r="G3678" s="24">
        <v>2261.06</v>
      </c>
    </row>
    <row r="3679" spans="6:7" x14ac:dyDescent="0.3">
      <c r="F3679" s="87" t="s">
        <v>1061</v>
      </c>
      <c r="G3679" s="88">
        <v>725.79</v>
      </c>
    </row>
    <row r="3680" spans="6:7" x14ac:dyDescent="0.3">
      <c r="F3680" s="89" t="s">
        <v>7056</v>
      </c>
      <c r="G3680" s="24">
        <v>725.79</v>
      </c>
    </row>
    <row r="3681" spans="6:7" x14ac:dyDescent="0.3">
      <c r="F3681" s="87" t="s">
        <v>985</v>
      </c>
      <c r="G3681" s="88">
        <v>5914.91</v>
      </c>
    </row>
    <row r="3682" spans="6:7" x14ac:dyDescent="0.3">
      <c r="F3682" s="89" t="s">
        <v>2455</v>
      </c>
      <c r="G3682" s="24">
        <v>106.2</v>
      </c>
    </row>
    <row r="3683" spans="6:7" x14ac:dyDescent="0.3">
      <c r="F3683" s="89" t="s">
        <v>7056</v>
      </c>
      <c r="G3683" s="24">
        <v>20</v>
      </c>
    </row>
    <row r="3684" spans="6:7" x14ac:dyDescent="0.3">
      <c r="F3684" s="89" t="s">
        <v>13473</v>
      </c>
      <c r="G3684" s="24">
        <v>5240.71</v>
      </c>
    </row>
    <row r="3685" spans="6:7" x14ac:dyDescent="0.3">
      <c r="F3685" s="89" t="s">
        <v>19406</v>
      </c>
      <c r="G3685" s="24">
        <v>548</v>
      </c>
    </row>
    <row r="3686" spans="6:7" x14ac:dyDescent="0.3">
      <c r="F3686" s="87" t="s">
        <v>1185</v>
      </c>
      <c r="G3686" s="88">
        <v>14603.84</v>
      </c>
    </row>
    <row r="3687" spans="6:7" x14ac:dyDescent="0.3">
      <c r="F3687" s="89" t="s">
        <v>13473</v>
      </c>
      <c r="G3687" s="24">
        <v>6213.98</v>
      </c>
    </row>
    <row r="3688" spans="6:7" x14ac:dyDescent="0.3">
      <c r="F3688" s="89" t="s">
        <v>16960</v>
      </c>
      <c r="G3688" s="24">
        <v>8389.86</v>
      </c>
    </row>
    <row r="3689" spans="6:7" x14ac:dyDescent="0.3">
      <c r="F3689" s="86" t="s">
        <v>4644</v>
      </c>
      <c r="G3689" s="22">
        <v>3029.2799999999997</v>
      </c>
    </row>
    <row r="3690" spans="6:7" x14ac:dyDescent="0.3">
      <c r="F3690" s="87" t="s">
        <v>5172</v>
      </c>
      <c r="G3690" s="88">
        <v>1200.1300000000001</v>
      </c>
    </row>
    <row r="3691" spans="6:7" x14ac:dyDescent="0.3">
      <c r="F3691" s="89" t="s">
        <v>31033</v>
      </c>
      <c r="G3691" s="24">
        <v>1200.1300000000001</v>
      </c>
    </row>
    <row r="3692" spans="6:7" x14ac:dyDescent="0.3">
      <c r="F3692" s="87" t="s">
        <v>471</v>
      </c>
      <c r="G3692" s="88">
        <v>1829.15</v>
      </c>
    </row>
    <row r="3693" spans="6:7" x14ac:dyDescent="0.3">
      <c r="F3693" s="89" t="s">
        <v>2455</v>
      </c>
      <c r="G3693" s="24">
        <v>554.41</v>
      </c>
    </row>
    <row r="3694" spans="6:7" x14ac:dyDescent="0.3">
      <c r="F3694" s="89" t="s">
        <v>7056</v>
      </c>
      <c r="G3694" s="24">
        <v>1274.74</v>
      </c>
    </row>
    <row r="3695" spans="6:7" x14ac:dyDescent="0.3">
      <c r="F3695" s="86" t="s">
        <v>5026</v>
      </c>
      <c r="G3695" s="22">
        <v>14908.359999999999</v>
      </c>
    </row>
    <row r="3696" spans="6:7" x14ac:dyDescent="0.3">
      <c r="F3696" s="87" t="s">
        <v>471</v>
      </c>
      <c r="G3696" s="88">
        <v>14908.359999999999</v>
      </c>
    </row>
    <row r="3697" spans="6:7" x14ac:dyDescent="0.3">
      <c r="F3697" s="89" t="s">
        <v>2455</v>
      </c>
      <c r="G3697" s="24">
        <v>1060.3800000000001</v>
      </c>
    </row>
    <row r="3698" spans="6:7" x14ac:dyDescent="0.3">
      <c r="F3698" s="89" t="s">
        <v>10666</v>
      </c>
      <c r="G3698" s="24">
        <v>9676.6299999999992</v>
      </c>
    </row>
    <row r="3699" spans="6:7" x14ac:dyDescent="0.3">
      <c r="F3699" s="89" t="s">
        <v>13473</v>
      </c>
      <c r="G3699" s="24">
        <v>3795.6300000000006</v>
      </c>
    </row>
    <row r="3700" spans="6:7" x14ac:dyDescent="0.3">
      <c r="F3700" s="89" t="s">
        <v>19406</v>
      </c>
      <c r="G3700" s="24">
        <v>375.72</v>
      </c>
    </row>
    <row r="3701" spans="6:7" x14ac:dyDescent="0.3">
      <c r="F3701" s="86" t="s">
        <v>24905</v>
      </c>
      <c r="G3701" s="22">
        <v>3554.76</v>
      </c>
    </row>
    <row r="3702" spans="6:7" x14ac:dyDescent="0.3">
      <c r="F3702" s="87" t="s">
        <v>9018</v>
      </c>
      <c r="G3702" s="88">
        <v>3554.76</v>
      </c>
    </row>
    <row r="3703" spans="6:7" x14ac:dyDescent="0.3">
      <c r="F3703" s="89" t="s">
        <v>24865</v>
      </c>
      <c r="G3703" s="24">
        <v>3554.76</v>
      </c>
    </row>
    <row r="3704" spans="6:7" x14ac:dyDescent="0.3">
      <c r="F3704" s="86" t="s">
        <v>25358</v>
      </c>
      <c r="G3704" s="22">
        <v>5007.41</v>
      </c>
    </row>
    <row r="3705" spans="6:7" x14ac:dyDescent="0.3">
      <c r="F3705" s="87" t="s">
        <v>1239</v>
      </c>
      <c r="G3705" s="88">
        <v>5007.41</v>
      </c>
    </row>
    <row r="3706" spans="6:7" x14ac:dyDescent="0.3">
      <c r="F3706" s="89" t="s">
        <v>24865</v>
      </c>
      <c r="G3706" s="24">
        <v>5007.41</v>
      </c>
    </row>
    <row r="3707" spans="6:7" x14ac:dyDescent="0.3">
      <c r="F3707" s="86" t="s">
        <v>27093</v>
      </c>
      <c r="G3707" s="22">
        <v>50262.37</v>
      </c>
    </row>
    <row r="3708" spans="6:7" x14ac:dyDescent="0.3">
      <c r="F3708" s="87" t="s">
        <v>10572</v>
      </c>
      <c r="G3708" s="88">
        <v>50262.37</v>
      </c>
    </row>
    <row r="3709" spans="6:7" x14ac:dyDescent="0.3">
      <c r="F3709" s="89" t="s">
        <v>24865</v>
      </c>
      <c r="G3709" s="24">
        <v>50262.37</v>
      </c>
    </row>
    <row r="3710" spans="6:7" x14ac:dyDescent="0.3">
      <c r="F3710" s="86" t="s">
        <v>10054</v>
      </c>
      <c r="G3710" s="22">
        <v>30.03</v>
      </c>
    </row>
    <row r="3711" spans="6:7" x14ac:dyDescent="0.3">
      <c r="F3711" s="87" t="s">
        <v>1014</v>
      </c>
      <c r="G3711" s="88">
        <v>30.03</v>
      </c>
    </row>
    <row r="3712" spans="6:7" x14ac:dyDescent="0.3">
      <c r="F3712" s="89" t="s">
        <v>7056</v>
      </c>
      <c r="G3712" s="24">
        <v>30.03</v>
      </c>
    </row>
    <row r="3713" spans="6:7" x14ac:dyDescent="0.3">
      <c r="F3713" s="86" t="s">
        <v>559</v>
      </c>
      <c r="G3713" s="22">
        <v>25822.83</v>
      </c>
    </row>
    <row r="3714" spans="6:7" x14ac:dyDescent="0.3">
      <c r="F3714" s="87" t="s">
        <v>489</v>
      </c>
      <c r="G3714" s="88">
        <v>15876.16</v>
      </c>
    </row>
    <row r="3715" spans="6:7" x14ac:dyDescent="0.3">
      <c r="F3715" s="89" t="s">
        <v>462</v>
      </c>
      <c r="G3715" s="24">
        <v>15876.16</v>
      </c>
    </row>
    <row r="3716" spans="6:7" x14ac:dyDescent="0.3">
      <c r="F3716" s="87" t="s">
        <v>422</v>
      </c>
      <c r="G3716" s="88">
        <v>9946.67</v>
      </c>
    </row>
    <row r="3717" spans="6:7" x14ac:dyDescent="0.3">
      <c r="F3717" s="89" t="s">
        <v>462</v>
      </c>
      <c r="G3717" s="24">
        <v>9946.67</v>
      </c>
    </row>
    <row r="3718" spans="6:7" x14ac:dyDescent="0.3">
      <c r="F3718" s="86" t="s">
        <v>31762</v>
      </c>
      <c r="G3718" s="22">
        <v>34750.39</v>
      </c>
    </row>
    <row r="3719" spans="6:7" x14ac:dyDescent="0.3">
      <c r="F3719" s="87" t="s">
        <v>19530</v>
      </c>
      <c r="G3719" s="88">
        <v>34750.39</v>
      </c>
    </row>
    <row r="3720" spans="6:7" x14ac:dyDescent="0.3">
      <c r="F3720" s="89" t="s">
        <v>31033</v>
      </c>
      <c r="G3720" s="24">
        <v>34750.39</v>
      </c>
    </row>
    <row r="3721" spans="6:7" x14ac:dyDescent="0.3">
      <c r="F3721" s="86" t="s">
        <v>25383</v>
      </c>
      <c r="G3721" s="22">
        <v>22687</v>
      </c>
    </row>
    <row r="3722" spans="6:7" x14ac:dyDescent="0.3">
      <c r="F3722" s="87" t="s">
        <v>22038</v>
      </c>
      <c r="G3722" s="88">
        <v>22687</v>
      </c>
    </row>
    <row r="3723" spans="6:7" x14ac:dyDescent="0.3">
      <c r="F3723" s="89" t="s">
        <v>24865</v>
      </c>
      <c r="G3723" s="24">
        <v>22687</v>
      </c>
    </row>
    <row r="3724" spans="6:7" x14ac:dyDescent="0.3">
      <c r="F3724" s="86" t="s">
        <v>930</v>
      </c>
      <c r="G3724" s="22">
        <v>63.45</v>
      </c>
    </row>
    <row r="3725" spans="6:7" x14ac:dyDescent="0.3">
      <c r="F3725" s="87" t="s">
        <v>414</v>
      </c>
      <c r="G3725" s="88">
        <v>63.45</v>
      </c>
    </row>
    <row r="3726" spans="6:7" x14ac:dyDescent="0.3">
      <c r="F3726" s="89" t="s">
        <v>926</v>
      </c>
      <c r="G3726" s="24">
        <v>63.45</v>
      </c>
    </row>
    <row r="3727" spans="6:7" x14ac:dyDescent="0.3">
      <c r="F3727" s="86" t="s">
        <v>29968</v>
      </c>
      <c r="G3727" s="22">
        <v>14173.98</v>
      </c>
    </row>
    <row r="3728" spans="6:7" x14ac:dyDescent="0.3">
      <c r="F3728" s="87" t="s">
        <v>10775</v>
      </c>
      <c r="G3728" s="88">
        <v>14173.98</v>
      </c>
    </row>
    <row r="3729" spans="6:7" x14ac:dyDescent="0.3">
      <c r="F3729" s="89" t="s">
        <v>28207</v>
      </c>
      <c r="G3729" s="24">
        <v>14173.98</v>
      </c>
    </row>
    <row r="3730" spans="6:7" x14ac:dyDescent="0.3">
      <c r="F3730" s="86" t="s">
        <v>32399</v>
      </c>
      <c r="G3730" s="22">
        <v>4952.22</v>
      </c>
    </row>
    <row r="3731" spans="6:7" x14ac:dyDescent="0.3">
      <c r="F3731" s="87" t="s">
        <v>10775</v>
      </c>
      <c r="G3731" s="88">
        <v>4952.22</v>
      </c>
    </row>
    <row r="3732" spans="6:7" x14ac:dyDescent="0.3">
      <c r="F3732" s="89" t="s">
        <v>31033</v>
      </c>
      <c r="G3732" s="24">
        <v>4952.22</v>
      </c>
    </row>
    <row r="3733" spans="6:7" x14ac:dyDescent="0.3">
      <c r="F3733" s="86" t="s">
        <v>21367</v>
      </c>
      <c r="G3733" s="22">
        <v>13982.45</v>
      </c>
    </row>
    <row r="3734" spans="6:7" x14ac:dyDescent="0.3">
      <c r="F3734" s="87" t="s">
        <v>2453</v>
      </c>
      <c r="G3734" s="88">
        <v>13982.45</v>
      </c>
    </row>
    <row r="3735" spans="6:7" x14ac:dyDescent="0.3">
      <c r="F3735" s="89" t="s">
        <v>19406</v>
      </c>
      <c r="G3735" s="24">
        <v>13982.45</v>
      </c>
    </row>
    <row r="3736" spans="6:7" x14ac:dyDescent="0.3">
      <c r="F3736" s="86" t="s">
        <v>21371</v>
      </c>
      <c r="G3736" s="22">
        <v>13982.45</v>
      </c>
    </row>
    <row r="3737" spans="6:7" x14ac:dyDescent="0.3">
      <c r="F3737" s="87" t="s">
        <v>2453</v>
      </c>
      <c r="G3737" s="88">
        <v>13982.45</v>
      </c>
    </row>
    <row r="3738" spans="6:7" x14ac:dyDescent="0.3">
      <c r="F3738" s="89" t="s">
        <v>19406</v>
      </c>
      <c r="G3738" s="24">
        <v>13982.45</v>
      </c>
    </row>
    <row r="3739" spans="6:7" x14ac:dyDescent="0.3">
      <c r="F3739" s="86" t="s">
        <v>46</v>
      </c>
      <c r="G3739" s="22">
        <v>180.75</v>
      </c>
    </row>
    <row r="3740" spans="6:7" x14ac:dyDescent="0.3">
      <c r="F3740" s="87" t="s">
        <v>34</v>
      </c>
      <c r="G3740" s="88">
        <v>180.75</v>
      </c>
    </row>
    <row r="3741" spans="6:7" x14ac:dyDescent="0.3">
      <c r="F3741" s="89" t="s">
        <v>38</v>
      </c>
      <c r="G3741" s="24">
        <v>77.459999999999994</v>
      </c>
    </row>
    <row r="3742" spans="6:7" x14ac:dyDescent="0.3">
      <c r="F3742" s="89" t="s">
        <v>48</v>
      </c>
      <c r="G3742" s="24">
        <v>103.29</v>
      </c>
    </row>
    <row r="3743" spans="6:7" x14ac:dyDescent="0.3">
      <c r="F3743" s="86" t="s">
        <v>21636</v>
      </c>
      <c r="G3743" s="22">
        <v>4504.8</v>
      </c>
    </row>
    <row r="3744" spans="6:7" x14ac:dyDescent="0.3">
      <c r="F3744" s="87" t="s">
        <v>3978</v>
      </c>
      <c r="G3744" s="88">
        <v>4504.8</v>
      </c>
    </row>
    <row r="3745" spans="6:7" x14ac:dyDescent="0.3">
      <c r="F3745" s="89" t="s">
        <v>19406</v>
      </c>
      <c r="G3745" s="24">
        <v>4504.8</v>
      </c>
    </row>
    <row r="3746" spans="6:7" x14ac:dyDescent="0.3">
      <c r="F3746" s="86" t="s">
        <v>27098</v>
      </c>
      <c r="G3746" s="22">
        <v>97162.53</v>
      </c>
    </row>
    <row r="3747" spans="6:7" x14ac:dyDescent="0.3">
      <c r="F3747" s="87" t="s">
        <v>2453</v>
      </c>
      <c r="G3747" s="88">
        <v>97162.53</v>
      </c>
    </row>
    <row r="3748" spans="6:7" x14ac:dyDescent="0.3">
      <c r="F3748" s="89" t="s">
        <v>24865</v>
      </c>
      <c r="G3748" s="24">
        <v>97162.53</v>
      </c>
    </row>
    <row r="3749" spans="6:7" x14ac:dyDescent="0.3">
      <c r="F3749" s="86" t="s">
        <v>450</v>
      </c>
      <c r="G3749" s="22">
        <v>697.21</v>
      </c>
    </row>
    <row r="3750" spans="6:7" x14ac:dyDescent="0.3">
      <c r="F3750" s="87" t="s">
        <v>422</v>
      </c>
      <c r="G3750" s="88">
        <v>697.21</v>
      </c>
    </row>
    <row r="3751" spans="6:7" x14ac:dyDescent="0.3">
      <c r="F3751" s="89" t="s">
        <v>381</v>
      </c>
      <c r="G3751" s="24">
        <v>697.21</v>
      </c>
    </row>
    <row r="3752" spans="6:7" x14ac:dyDescent="0.3">
      <c r="F3752" s="86" t="s">
        <v>30116</v>
      </c>
      <c r="G3752" s="22">
        <v>2159.5100000000002</v>
      </c>
    </row>
    <row r="3753" spans="6:7" x14ac:dyDescent="0.3">
      <c r="F3753" s="87" t="s">
        <v>1185</v>
      </c>
      <c r="G3753" s="88">
        <v>2159.5100000000002</v>
      </c>
    </row>
    <row r="3754" spans="6:7" x14ac:dyDescent="0.3">
      <c r="F3754" s="89" t="s">
        <v>28207</v>
      </c>
      <c r="G3754" s="24">
        <v>2159.5100000000002</v>
      </c>
    </row>
    <row r="3755" spans="6:7" x14ac:dyDescent="0.3">
      <c r="F3755" s="86" t="s">
        <v>5772</v>
      </c>
      <c r="G3755" s="22">
        <v>3057.21</v>
      </c>
    </row>
    <row r="3756" spans="6:7" x14ac:dyDescent="0.3">
      <c r="F3756" s="87" t="s">
        <v>365</v>
      </c>
      <c r="G3756" s="88">
        <v>3057.21</v>
      </c>
    </row>
    <row r="3757" spans="6:7" x14ac:dyDescent="0.3">
      <c r="F3757" s="89" t="s">
        <v>2455</v>
      </c>
      <c r="G3757" s="24">
        <v>3057.21</v>
      </c>
    </row>
    <row r="3758" spans="6:7" x14ac:dyDescent="0.3">
      <c r="F3758" s="86" t="s">
        <v>24309</v>
      </c>
      <c r="G3758" s="22">
        <v>8460.7000000000007</v>
      </c>
    </row>
    <row r="3759" spans="6:7" x14ac:dyDescent="0.3">
      <c r="F3759" s="87" t="s">
        <v>24307</v>
      </c>
      <c r="G3759" s="88">
        <v>8460.7000000000007</v>
      </c>
    </row>
    <row r="3760" spans="6:7" x14ac:dyDescent="0.3">
      <c r="F3760" s="89" t="s">
        <v>22034</v>
      </c>
      <c r="G3760" s="24">
        <v>3426.32</v>
      </c>
    </row>
    <row r="3761" spans="6:7" x14ac:dyDescent="0.3">
      <c r="F3761" s="89" t="s">
        <v>24865</v>
      </c>
      <c r="G3761" s="24">
        <v>5034.38</v>
      </c>
    </row>
    <row r="3762" spans="6:7" x14ac:dyDescent="0.3">
      <c r="F3762" s="86" t="s">
        <v>553</v>
      </c>
      <c r="G3762" s="22">
        <v>912.86</v>
      </c>
    </row>
    <row r="3763" spans="6:7" x14ac:dyDescent="0.3">
      <c r="F3763" s="87" t="s">
        <v>357</v>
      </c>
      <c r="G3763" s="88">
        <v>912.86</v>
      </c>
    </row>
    <row r="3764" spans="6:7" x14ac:dyDescent="0.3">
      <c r="F3764" s="89" t="s">
        <v>462</v>
      </c>
      <c r="G3764" s="24">
        <v>826.33</v>
      </c>
    </row>
    <row r="3765" spans="6:7" x14ac:dyDescent="0.3">
      <c r="F3765" s="89" t="s">
        <v>713</v>
      </c>
      <c r="G3765" s="24">
        <v>86.53</v>
      </c>
    </row>
    <row r="3766" spans="6:7" x14ac:dyDescent="0.3">
      <c r="F3766" s="86" t="s">
        <v>25323</v>
      </c>
      <c r="G3766" s="22">
        <v>25435.919999999998</v>
      </c>
    </row>
    <row r="3767" spans="6:7" x14ac:dyDescent="0.3">
      <c r="F3767" s="87" t="s">
        <v>3819</v>
      </c>
      <c r="G3767" s="88">
        <v>25435.919999999998</v>
      </c>
    </row>
    <row r="3768" spans="6:7" x14ac:dyDescent="0.3">
      <c r="F3768" s="89" t="s">
        <v>24865</v>
      </c>
      <c r="G3768" s="24">
        <v>25435.919999999998</v>
      </c>
    </row>
    <row r="3769" spans="6:7" x14ac:dyDescent="0.3">
      <c r="F3769" s="86" t="s">
        <v>25320</v>
      </c>
      <c r="G3769" s="22">
        <v>25435.91</v>
      </c>
    </row>
    <row r="3770" spans="6:7" x14ac:dyDescent="0.3">
      <c r="F3770" s="87" t="s">
        <v>3819</v>
      </c>
      <c r="G3770" s="88">
        <v>25435.91</v>
      </c>
    </row>
    <row r="3771" spans="6:7" x14ac:dyDescent="0.3">
      <c r="F3771" s="89" t="s">
        <v>24865</v>
      </c>
      <c r="G3771" s="24">
        <v>25435.91</v>
      </c>
    </row>
    <row r="3772" spans="6:7" x14ac:dyDescent="0.3">
      <c r="F3772" s="86" t="s">
        <v>391</v>
      </c>
      <c r="G3772" s="22">
        <v>7557.83</v>
      </c>
    </row>
    <row r="3773" spans="6:7" x14ac:dyDescent="0.3">
      <c r="F3773" s="87" t="s">
        <v>34</v>
      </c>
      <c r="G3773" s="88">
        <v>7557.83</v>
      </c>
    </row>
    <row r="3774" spans="6:7" x14ac:dyDescent="0.3">
      <c r="F3774" s="89" t="s">
        <v>381</v>
      </c>
      <c r="G3774" s="24">
        <v>7557.83</v>
      </c>
    </row>
    <row r="3775" spans="6:7" x14ac:dyDescent="0.3">
      <c r="F3775" s="86" t="s">
        <v>34308</v>
      </c>
      <c r="G3775" s="22">
        <v>93</v>
      </c>
    </row>
    <row r="3776" spans="6:7" x14ac:dyDescent="0.3">
      <c r="F3776" s="87" t="s">
        <v>9018</v>
      </c>
      <c r="G3776" s="88">
        <v>93</v>
      </c>
    </row>
    <row r="3777" spans="6:7" x14ac:dyDescent="0.3">
      <c r="F3777" s="89" t="s">
        <v>31033</v>
      </c>
      <c r="G3777" s="24">
        <v>93</v>
      </c>
    </row>
    <row r="3778" spans="6:7" x14ac:dyDescent="0.3">
      <c r="F3778" s="86" t="s">
        <v>6806</v>
      </c>
      <c r="G3778" s="22">
        <v>31171.8</v>
      </c>
    </row>
    <row r="3779" spans="6:7" x14ac:dyDescent="0.3">
      <c r="F3779" s="87" t="s">
        <v>471</v>
      </c>
      <c r="G3779" s="88">
        <v>31171.8</v>
      </c>
    </row>
    <row r="3780" spans="6:7" x14ac:dyDescent="0.3">
      <c r="F3780" s="89" t="s">
        <v>2455</v>
      </c>
      <c r="G3780" s="24">
        <v>31171.8</v>
      </c>
    </row>
    <row r="3781" spans="6:7" x14ac:dyDescent="0.3">
      <c r="F3781" s="86" t="s">
        <v>24858</v>
      </c>
      <c r="G3781" s="22">
        <v>31491.37</v>
      </c>
    </row>
    <row r="3782" spans="6:7" x14ac:dyDescent="0.3">
      <c r="F3782" s="87" t="s">
        <v>365</v>
      </c>
      <c r="G3782" s="88">
        <v>31491.37</v>
      </c>
    </row>
    <row r="3783" spans="6:7" x14ac:dyDescent="0.3">
      <c r="F3783" s="89" t="s">
        <v>22034</v>
      </c>
      <c r="G3783" s="24">
        <v>31491.37</v>
      </c>
    </row>
    <row r="3784" spans="6:7" x14ac:dyDescent="0.3">
      <c r="F3784" s="86" t="s">
        <v>32274</v>
      </c>
      <c r="G3784" s="22">
        <v>15413.58</v>
      </c>
    </row>
    <row r="3785" spans="6:7" x14ac:dyDescent="0.3">
      <c r="F3785" s="87" t="s">
        <v>471</v>
      </c>
      <c r="G3785" s="88">
        <v>15413.58</v>
      </c>
    </row>
    <row r="3786" spans="6:7" x14ac:dyDescent="0.3">
      <c r="F3786" s="89" t="s">
        <v>31033</v>
      </c>
      <c r="G3786" s="24">
        <v>15413.58</v>
      </c>
    </row>
    <row r="3787" spans="6:7" x14ac:dyDescent="0.3">
      <c r="F3787" s="86" t="s">
        <v>32964</v>
      </c>
      <c r="G3787" s="22">
        <v>63</v>
      </c>
    </row>
    <row r="3788" spans="6:7" x14ac:dyDescent="0.3">
      <c r="F3788" s="87" t="s">
        <v>26398</v>
      </c>
      <c r="G3788" s="88">
        <v>63</v>
      </c>
    </row>
    <row r="3789" spans="6:7" x14ac:dyDescent="0.3">
      <c r="F3789" s="89" t="s">
        <v>31033</v>
      </c>
      <c r="G3789" s="24">
        <v>63</v>
      </c>
    </row>
    <row r="3790" spans="6:7" x14ac:dyDescent="0.3">
      <c r="F3790" s="86" t="s">
        <v>34317</v>
      </c>
      <c r="G3790" s="22">
        <v>62</v>
      </c>
    </row>
    <row r="3791" spans="6:7" x14ac:dyDescent="0.3">
      <c r="F3791" s="87" t="s">
        <v>9018</v>
      </c>
      <c r="G3791" s="88">
        <v>62</v>
      </c>
    </row>
    <row r="3792" spans="6:7" x14ac:dyDescent="0.3">
      <c r="F3792" s="89" t="s">
        <v>31033</v>
      </c>
      <c r="G3792" s="24">
        <v>62</v>
      </c>
    </row>
    <row r="3793" spans="6:7" x14ac:dyDescent="0.3">
      <c r="F3793" s="86" t="s">
        <v>32972</v>
      </c>
      <c r="G3793" s="22">
        <v>27267.74</v>
      </c>
    </row>
    <row r="3794" spans="6:7" x14ac:dyDescent="0.3">
      <c r="F3794" s="87" t="s">
        <v>1014</v>
      </c>
      <c r="G3794" s="88">
        <v>27267.74</v>
      </c>
    </row>
    <row r="3795" spans="6:7" x14ac:dyDescent="0.3">
      <c r="F3795" s="89" t="s">
        <v>31033</v>
      </c>
      <c r="G3795" s="24">
        <v>27267.74</v>
      </c>
    </row>
    <row r="3796" spans="6:7" x14ac:dyDescent="0.3">
      <c r="F3796" s="86" t="s">
        <v>531</v>
      </c>
      <c r="G3796" s="22">
        <v>777.04</v>
      </c>
    </row>
    <row r="3797" spans="6:7" x14ac:dyDescent="0.3">
      <c r="F3797" s="87" t="s">
        <v>489</v>
      </c>
      <c r="G3797" s="88">
        <v>521.62</v>
      </c>
    </row>
    <row r="3798" spans="6:7" x14ac:dyDescent="0.3">
      <c r="F3798" s="89" t="s">
        <v>462</v>
      </c>
      <c r="G3798" s="24">
        <v>521.62</v>
      </c>
    </row>
    <row r="3799" spans="6:7" x14ac:dyDescent="0.3">
      <c r="F3799" s="87" t="s">
        <v>422</v>
      </c>
      <c r="G3799" s="88">
        <v>255.42</v>
      </c>
    </row>
    <row r="3800" spans="6:7" x14ac:dyDescent="0.3">
      <c r="F3800" s="89" t="s">
        <v>462</v>
      </c>
      <c r="G3800" s="24">
        <v>255.42</v>
      </c>
    </row>
    <row r="3801" spans="6:7" x14ac:dyDescent="0.3">
      <c r="F3801" s="86" t="s">
        <v>1158</v>
      </c>
      <c r="G3801" s="22">
        <v>10993.5</v>
      </c>
    </row>
    <row r="3802" spans="6:7" x14ac:dyDescent="0.3">
      <c r="F3802" s="87" t="s">
        <v>1156</v>
      </c>
      <c r="G3802" s="88">
        <v>10993.5</v>
      </c>
    </row>
    <row r="3803" spans="6:7" x14ac:dyDescent="0.3">
      <c r="F3803" s="89" t="s">
        <v>1141</v>
      </c>
      <c r="G3803" s="24">
        <v>10993.5</v>
      </c>
    </row>
    <row r="3804" spans="6:7" x14ac:dyDescent="0.3">
      <c r="F3804" s="86" t="s">
        <v>721</v>
      </c>
      <c r="G3804" s="22">
        <v>122.31</v>
      </c>
    </row>
    <row r="3805" spans="6:7" x14ac:dyDescent="0.3">
      <c r="F3805" s="87" t="s">
        <v>402</v>
      </c>
      <c r="G3805" s="88">
        <v>122.31</v>
      </c>
    </row>
    <row r="3806" spans="6:7" x14ac:dyDescent="0.3">
      <c r="F3806" s="89" t="s">
        <v>713</v>
      </c>
      <c r="G3806" s="24">
        <v>122.31</v>
      </c>
    </row>
    <row r="3807" spans="6:7" x14ac:dyDescent="0.3">
      <c r="F3807" s="86" t="s">
        <v>651</v>
      </c>
      <c r="G3807" s="22">
        <v>309.27</v>
      </c>
    </row>
    <row r="3808" spans="6:7" x14ac:dyDescent="0.3">
      <c r="F3808" s="87" t="s">
        <v>402</v>
      </c>
      <c r="G3808" s="88">
        <v>309.27</v>
      </c>
    </row>
    <row r="3809" spans="6:7" x14ac:dyDescent="0.3">
      <c r="F3809" s="89" t="s">
        <v>601</v>
      </c>
      <c r="G3809" s="24">
        <v>309.27</v>
      </c>
    </row>
    <row r="3810" spans="6:7" x14ac:dyDescent="0.3">
      <c r="F3810" s="86" t="s">
        <v>525</v>
      </c>
      <c r="G3810" s="22">
        <v>5164.5600000000004</v>
      </c>
    </row>
    <row r="3811" spans="6:7" x14ac:dyDescent="0.3">
      <c r="F3811" s="87" t="s">
        <v>365</v>
      </c>
      <c r="G3811" s="88">
        <v>5164.5600000000004</v>
      </c>
    </row>
    <row r="3812" spans="6:7" x14ac:dyDescent="0.3">
      <c r="F3812" s="89" t="s">
        <v>462</v>
      </c>
      <c r="G3812" s="24">
        <v>5164.5600000000004</v>
      </c>
    </row>
    <row r="3813" spans="6:7" x14ac:dyDescent="0.3">
      <c r="F3813" s="86" t="s">
        <v>13665</v>
      </c>
      <c r="G3813" s="22">
        <v>285363.40999999997</v>
      </c>
    </row>
    <row r="3814" spans="6:7" x14ac:dyDescent="0.3">
      <c r="F3814" s="87" t="s">
        <v>10802</v>
      </c>
      <c r="G3814" s="88">
        <v>285363.40999999997</v>
      </c>
    </row>
    <row r="3815" spans="6:7" x14ac:dyDescent="0.3">
      <c r="F3815" s="89" t="s">
        <v>13473</v>
      </c>
      <c r="G3815" s="24">
        <v>285363.40999999997</v>
      </c>
    </row>
    <row r="3816" spans="6:7" x14ac:dyDescent="0.3">
      <c r="F3816" s="86" t="s">
        <v>19681</v>
      </c>
      <c r="G3816" s="22">
        <v>1000</v>
      </c>
    </row>
    <row r="3817" spans="6:7" x14ac:dyDescent="0.3">
      <c r="F3817" s="87" t="s">
        <v>349</v>
      </c>
      <c r="G3817" s="88">
        <v>1000</v>
      </c>
    </row>
    <row r="3818" spans="6:7" x14ac:dyDescent="0.3">
      <c r="F3818" s="89" t="s">
        <v>19406</v>
      </c>
      <c r="G3818" s="24">
        <v>1000</v>
      </c>
    </row>
    <row r="3819" spans="6:7" x14ac:dyDescent="0.3">
      <c r="F3819" s="86" t="s">
        <v>25821</v>
      </c>
      <c r="G3819" s="22">
        <v>1577.07</v>
      </c>
    </row>
    <row r="3820" spans="6:7" x14ac:dyDescent="0.3">
      <c r="F3820" s="87" t="s">
        <v>1130</v>
      </c>
      <c r="G3820" s="88">
        <v>1577.07</v>
      </c>
    </row>
    <row r="3821" spans="6:7" x14ac:dyDescent="0.3">
      <c r="F3821" s="89" t="s">
        <v>24865</v>
      </c>
      <c r="G3821" s="24">
        <v>1577.07</v>
      </c>
    </row>
    <row r="3822" spans="6:7" x14ac:dyDescent="0.3">
      <c r="F3822" s="86" t="s">
        <v>34206</v>
      </c>
      <c r="G3822" s="22">
        <v>1954.62</v>
      </c>
    </row>
    <row r="3823" spans="6:7" x14ac:dyDescent="0.3">
      <c r="F3823" s="87" t="s">
        <v>1239</v>
      </c>
      <c r="G3823" s="88">
        <v>1954.62</v>
      </c>
    </row>
    <row r="3824" spans="6:7" x14ac:dyDescent="0.3">
      <c r="F3824" s="89" t="s">
        <v>31033</v>
      </c>
      <c r="G3824" s="24">
        <v>1954.62</v>
      </c>
    </row>
    <row r="3825" spans="6:7" x14ac:dyDescent="0.3">
      <c r="F3825" s="86" t="s">
        <v>31995</v>
      </c>
      <c r="G3825" s="22">
        <v>595.13</v>
      </c>
    </row>
    <row r="3826" spans="6:7" x14ac:dyDescent="0.3">
      <c r="F3826" s="87" t="s">
        <v>625</v>
      </c>
      <c r="G3826" s="88">
        <v>595.13</v>
      </c>
    </row>
    <row r="3827" spans="6:7" x14ac:dyDescent="0.3">
      <c r="F3827" s="89" t="s">
        <v>31033</v>
      </c>
      <c r="G3827" s="24">
        <v>595.13</v>
      </c>
    </row>
    <row r="3828" spans="6:7" x14ac:dyDescent="0.3">
      <c r="F3828" s="86" t="s">
        <v>34214</v>
      </c>
      <c r="G3828" s="22">
        <v>19902.02</v>
      </c>
    </row>
    <row r="3829" spans="6:7" x14ac:dyDescent="0.3">
      <c r="F3829" s="87" t="s">
        <v>32141</v>
      </c>
      <c r="G3829" s="88">
        <v>19902.02</v>
      </c>
    </row>
    <row r="3830" spans="6:7" x14ac:dyDescent="0.3">
      <c r="F3830" s="89" t="s">
        <v>31033</v>
      </c>
      <c r="G3830" s="24">
        <v>19902.02</v>
      </c>
    </row>
    <row r="3831" spans="6:7" x14ac:dyDescent="0.3">
      <c r="F3831" s="86" t="s">
        <v>29041</v>
      </c>
      <c r="G3831" s="22">
        <v>20109.599999999999</v>
      </c>
    </row>
    <row r="3832" spans="6:7" x14ac:dyDescent="0.3">
      <c r="F3832" s="87" t="s">
        <v>3978</v>
      </c>
      <c r="G3832" s="88">
        <v>20109.599999999999</v>
      </c>
    </row>
    <row r="3833" spans="6:7" x14ac:dyDescent="0.3">
      <c r="F3833" s="89" t="s">
        <v>28207</v>
      </c>
      <c r="G3833" s="24">
        <v>20109.599999999999</v>
      </c>
    </row>
    <row r="3834" spans="6:7" x14ac:dyDescent="0.3">
      <c r="F3834" s="86" t="s">
        <v>25408</v>
      </c>
      <c r="G3834" s="22">
        <v>5260</v>
      </c>
    </row>
    <row r="3835" spans="6:7" x14ac:dyDescent="0.3">
      <c r="F3835" s="87" t="s">
        <v>22038</v>
      </c>
      <c r="G3835" s="88">
        <v>5260</v>
      </c>
    </row>
    <row r="3836" spans="6:7" x14ac:dyDescent="0.3">
      <c r="F3836" s="89" t="s">
        <v>24865</v>
      </c>
      <c r="G3836" s="24">
        <v>5260</v>
      </c>
    </row>
    <row r="3837" spans="6:7" x14ac:dyDescent="0.3">
      <c r="F3837" s="86" t="s">
        <v>233</v>
      </c>
      <c r="G3837" s="22">
        <v>2553.5100000000002</v>
      </c>
    </row>
    <row r="3838" spans="6:7" x14ac:dyDescent="0.3">
      <c r="F3838" s="87" t="s">
        <v>34</v>
      </c>
      <c r="G3838" s="88">
        <v>2553.5100000000002</v>
      </c>
    </row>
    <row r="3839" spans="6:7" x14ac:dyDescent="0.3">
      <c r="F3839" s="89" t="s">
        <v>186</v>
      </c>
      <c r="G3839" s="24">
        <v>2553.5100000000002</v>
      </c>
    </row>
    <row r="3840" spans="6:7" x14ac:dyDescent="0.3">
      <c r="F3840" s="86" t="s">
        <v>15987</v>
      </c>
      <c r="G3840" s="22">
        <v>3960</v>
      </c>
    </row>
    <row r="3841" spans="6:7" x14ac:dyDescent="0.3">
      <c r="F3841" s="87" t="s">
        <v>1014</v>
      </c>
      <c r="G3841" s="88">
        <v>3960</v>
      </c>
    </row>
    <row r="3842" spans="6:7" x14ac:dyDescent="0.3">
      <c r="F3842" s="89" t="s">
        <v>13473</v>
      </c>
      <c r="G3842" s="24">
        <v>3960</v>
      </c>
    </row>
    <row r="3843" spans="6:7" x14ac:dyDescent="0.3">
      <c r="F3843" s="86" t="s">
        <v>3868</v>
      </c>
      <c r="G3843" s="22">
        <v>5610.5</v>
      </c>
    </row>
    <row r="3844" spans="6:7" x14ac:dyDescent="0.3">
      <c r="F3844" s="87" t="s">
        <v>1014</v>
      </c>
      <c r="G3844" s="88">
        <v>5610.5</v>
      </c>
    </row>
    <row r="3845" spans="6:7" x14ac:dyDescent="0.3">
      <c r="F3845" s="89" t="s">
        <v>2455</v>
      </c>
      <c r="G3845" s="24">
        <v>5610.5</v>
      </c>
    </row>
    <row r="3846" spans="6:7" x14ac:dyDescent="0.3">
      <c r="F3846" s="86" t="s">
        <v>11141</v>
      </c>
      <c r="G3846" s="22">
        <v>10332.86</v>
      </c>
    </row>
    <row r="3847" spans="6:7" x14ac:dyDescent="0.3">
      <c r="F3847" s="87" t="s">
        <v>1164</v>
      </c>
      <c r="G3847" s="88">
        <v>10332.86</v>
      </c>
    </row>
    <row r="3848" spans="6:7" x14ac:dyDescent="0.3">
      <c r="F3848" s="89" t="s">
        <v>10666</v>
      </c>
      <c r="G3848" s="24">
        <v>10332.86</v>
      </c>
    </row>
    <row r="3849" spans="6:7" x14ac:dyDescent="0.3">
      <c r="F3849" s="86" t="s">
        <v>436</v>
      </c>
      <c r="G3849" s="22">
        <v>16346.06</v>
      </c>
    </row>
    <row r="3850" spans="6:7" x14ac:dyDescent="0.3">
      <c r="F3850" s="87" t="s">
        <v>349</v>
      </c>
      <c r="G3850" s="88">
        <v>16346.06</v>
      </c>
    </row>
    <row r="3851" spans="6:7" x14ac:dyDescent="0.3">
      <c r="F3851" s="89" t="s">
        <v>381</v>
      </c>
      <c r="G3851" s="24">
        <v>16346.06</v>
      </c>
    </row>
    <row r="3852" spans="6:7" x14ac:dyDescent="0.3">
      <c r="F3852" s="86" t="s">
        <v>35018</v>
      </c>
      <c r="G3852" s="22">
        <v>427</v>
      </c>
    </row>
    <row r="3853" spans="6:7" x14ac:dyDescent="0.3">
      <c r="F3853" s="87" t="s">
        <v>1239</v>
      </c>
      <c r="G3853" s="88">
        <v>427</v>
      </c>
    </row>
    <row r="3854" spans="6:7" x14ac:dyDescent="0.3">
      <c r="F3854" s="89" t="s">
        <v>31033</v>
      </c>
      <c r="G3854" s="24">
        <v>427</v>
      </c>
    </row>
    <row r="3855" spans="6:7" x14ac:dyDescent="0.3">
      <c r="F3855" s="86" t="s">
        <v>29022</v>
      </c>
      <c r="G3855" s="22">
        <v>56040.77</v>
      </c>
    </row>
    <row r="3856" spans="6:7" x14ac:dyDescent="0.3">
      <c r="F3856" s="87" t="s">
        <v>29020</v>
      </c>
      <c r="G3856" s="88">
        <v>56040.77</v>
      </c>
    </row>
    <row r="3857" spans="6:7" x14ac:dyDescent="0.3">
      <c r="F3857" s="89" t="s">
        <v>28207</v>
      </c>
      <c r="G3857" s="24">
        <v>56040.77</v>
      </c>
    </row>
    <row r="3858" spans="6:7" x14ac:dyDescent="0.3">
      <c r="F3858" s="86" t="s">
        <v>416</v>
      </c>
      <c r="G3858" s="22">
        <v>817.14</v>
      </c>
    </row>
    <row r="3859" spans="6:7" x14ac:dyDescent="0.3">
      <c r="F3859" s="87" t="s">
        <v>414</v>
      </c>
      <c r="G3859" s="88">
        <v>817.14</v>
      </c>
    </row>
    <row r="3860" spans="6:7" x14ac:dyDescent="0.3">
      <c r="F3860" s="89" t="s">
        <v>381</v>
      </c>
      <c r="G3860" s="24">
        <v>568.1</v>
      </c>
    </row>
    <row r="3861" spans="6:7" x14ac:dyDescent="0.3">
      <c r="F3861" s="89" t="s">
        <v>601</v>
      </c>
      <c r="G3861" s="24">
        <v>249.04</v>
      </c>
    </row>
    <row r="3862" spans="6:7" x14ac:dyDescent="0.3">
      <c r="F3862" s="86" t="s">
        <v>24854</v>
      </c>
      <c r="G3862" s="22">
        <v>3653.49</v>
      </c>
    </row>
    <row r="3863" spans="6:7" x14ac:dyDescent="0.3">
      <c r="F3863" s="87" t="s">
        <v>1110</v>
      </c>
      <c r="G3863" s="88">
        <v>3653.49</v>
      </c>
    </row>
    <row r="3864" spans="6:7" x14ac:dyDescent="0.3">
      <c r="F3864" s="89" t="s">
        <v>22034</v>
      </c>
      <c r="G3864" s="24">
        <v>3653.49</v>
      </c>
    </row>
    <row r="3865" spans="6:7" x14ac:dyDescent="0.3">
      <c r="F3865" s="86" t="s">
        <v>18590</v>
      </c>
      <c r="G3865" s="22">
        <v>229580.33</v>
      </c>
    </row>
    <row r="3866" spans="6:7" x14ac:dyDescent="0.3">
      <c r="F3866" s="87" t="s">
        <v>19424</v>
      </c>
      <c r="G3866" s="88">
        <v>228625</v>
      </c>
    </row>
    <row r="3867" spans="6:7" x14ac:dyDescent="0.3">
      <c r="F3867" s="89" t="s">
        <v>19406</v>
      </c>
      <c r="G3867" s="24">
        <v>20780.900000000001</v>
      </c>
    </row>
    <row r="3868" spans="6:7" x14ac:dyDescent="0.3">
      <c r="F3868" s="89" t="s">
        <v>24865</v>
      </c>
      <c r="G3868" s="24">
        <v>207844.1</v>
      </c>
    </row>
    <row r="3869" spans="6:7" x14ac:dyDescent="0.3">
      <c r="F3869" s="87" t="s">
        <v>3461</v>
      </c>
      <c r="G3869" s="88">
        <v>955.33</v>
      </c>
    </row>
    <row r="3870" spans="6:7" x14ac:dyDescent="0.3">
      <c r="F3870" s="89" t="s">
        <v>16960</v>
      </c>
      <c r="G3870" s="24">
        <v>955.33</v>
      </c>
    </row>
    <row r="3871" spans="6:7" x14ac:dyDescent="0.3">
      <c r="F3871" s="86" t="s">
        <v>32699</v>
      </c>
      <c r="G3871" s="22">
        <v>35215.43</v>
      </c>
    </row>
    <row r="3872" spans="6:7" x14ac:dyDescent="0.3">
      <c r="F3872" s="87" t="s">
        <v>10775</v>
      </c>
      <c r="G3872" s="88">
        <v>35215.43</v>
      </c>
    </row>
    <row r="3873" spans="6:7" x14ac:dyDescent="0.3">
      <c r="F3873" s="89" t="s">
        <v>31033</v>
      </c>
      <c r="G3873" s="24">
        <v>35215.43</v>
      </c>
    </row>
    <row r="3874" spans="6:7" x14ac:dyDescent="0.3">
      <c r="F3874" s="86" t="s">
        <v>28280</v>
      </c>
      <c r="G3874" s="22">
        <v>2174.62</v>
      </c>
    </row>
    <row r="3875" spans="6:7" x14ac:dyDescent="0.3">
      <c r="F3875" s="87" t="s">
        <v>1239</v>
      </c>
      <c r="G3875" s="88">
        <v>2174.62</v>
      </c>
    </row>
    <row r="3876" spans="6:7" x14ac:dyDescent="0.3">
      <c r="F3876" s="89" t="s">
        <v>28207</v>
      </c>
      <c r="G3876" s="24">
        <v>2174.62</v>
      </c>
    </row>
    <row r="3877" spans="6:7" x14ac:dyDescent="0.3">
      <c r="F3877" s="86" t="s">
        <v>3535</v>
      </c>
      <c r="G3877" s="22">
        <v>770.9</v>
      </c>
    </row>
    <row r="3878" spans="6:7" x14ac:dyDescent="0.3">
      <c r="F3878" s="87" t="s">
        <v>3533</v>
      </c>
      <c r="G3878" s="88">
        <v>770.9</v>
      </c>
    </row>
    <row r="3879" spans="6:7" x14ac:dyDescent="0.3">
      <c r="F3879" s="89" t="s">
        <v>2455</v>
      </c>
      <c r="G3879" s="24">
        <v>770.9</v>
      </c>
    </row>
    <row r="3880" spans="6:7" x14ac:dyDescent="0.3">
      <c r="F3880" s="86" t="s">
        <v>20412</v>
      </c>
      <c r="G3880" s="22">
        <v>74.62</v>
      </c>
    </row>
    <row r="3881" spans="6:7" x14ac:dyDescent="0.3">
      <c r="F3881" s="87" t="s">
        <v>1008</v>
      </c>
      <c r="G3881" s="88">
        <v>74.62</v>
      </c>
    </row>
    <row r="3882" spans="6:7" x14ac:dyDescent="0.3">
      <c r="F3882" s="89" t="s">
        <v>19406</v>
      </c>
      <c r="G3882" s="24">
        <v>74.62</v>
      </c>
    </row>
    <row r="3883" spans="6:7" x14ac:dyDescent="0.3">
      <c r="F3883" s="86" t="s">
        <v>16982</v>
      </c>
      <c r="G3883" s="22">
        <v>85.96</v>
      </c>
    </row>
    <row r="3884" spans="6:7" x14ac:dyDescent="0.3">
      <c r="F3884" s="87" t="s">
        <v>4067</v>
      </c>
      <c r="G3884" s="88">
        <v>85.96</v>
      </c>
    </row>
    <row r="3885" spans="6:7" x14ac:dyDescent="0.3">
      <c r="F3885" s="89" t="s">
        <v>16960</v>
      </c>
      <c r="G3885" s="24">
        <v>85.96</v>
      </c>
    </row>
    <row r="3886" spans="6:7" x14ac:dyDescent="0.3">
      <c r="F3886" s="86" t="s">
        <v>30002</v>
      </c>
      <c r="G3886" s="22">
        <v>36895.1</v>
      </c>
    </row>
    <row r="3887" spans="6:7" x14ac:dyDescent="0.3">
      <c r="F3887" s="87" t="s">
        <v>10775</v>
      </c>
      <c r="G3887" s="88">
        <v>36895.1</v>
      </c>
    </row>
    <row r="3888" spans="6:7" x14ac:dyDescent="0.3">
      <c r="F3888" s="89" t="s">
        <v>28207</v>
      </c>
      <c r="G3888" s="24">
        <v>36895.1</v>
      </c>
    </row>
    <row r="3889" spans="6:7" x14ac:dyDescent="0.3">
      <c r="F3889" s="86" t="s">
        <v>5553</v>
      </c>
      <c r="G3889" s="22">
        <v>35450</v>
      </c>
    </row>
    <row r="3890" spans="6:7" x14ac:dyDescent="0.3">
      <c r="F3890" s="87" t="s">
        <v>4387</v>
      </c>
      <c r="G3890" s="88">
        <v>35450</v>
      </c>
    </row>
    <row r="3891" spans="6:7" x14ac:dyDescent="0.3">
      <c r="F3891" s="89" t="s">
        <v>2455</v>
      </c>
      <c r="G3891" s="24">
        <v>35450</v>
      </c>
    </row>
    <row r="3892" spans="6:7" x14ac:dyDescent="0.3">
      <c r="F3892" s="86" t="s">
        <v>32525</v>
      </c>
      <c r="G3892" s="22">
        <v>15710.02</v>
      </c>
    </row>
    <row r="3893" spans="6:7" x14ac:dyDescent="0.3">
      <c r="F3893" s="87" t="s">
        <v>10775</v>
      </c>
      <c r="G3893" s="88">
        <v>15710.02</v>
      </c>
    </row>
    <row r="3894" spans="6:7" x14ac:dyDescent="0.3">
      <c r="F3894" s="89" t="s">
        <v>31033</v>
      </c>
      <c r="G3894" s="24">
        <v>15710.02</v>
      </c>
    </row>
    <row r="3895" spans="6:7" x14ac:dyDescent="0.3">
      <c r="F3895" s="86" t="s">
        <v>28486</v>
      </c>
      <c r="G3895" s="22">
        <v>77096.179999999993</v>
      </c>
    </row>
    <row r="3896" spans="6:7" x14ac:dyDescent="0.3">
      <c r="F3896" s="87" t="s">
        <v>1008</v>
      </c>
      <c r="G3896" s="88">
        <v>77096.179999999993</v>
      </c>
    </row>
    <row r="3897" spans="6:7" x14ac:dyDescent="0.3">
      <c r="F3897" s="89" t="s">
        <v>28207</v>
      </c>
      <c r="G3897" s="24">
        <v>77096.179999999993</v>
      </c>
    </row>
    <row r="3898" spans="6:7" x14ac:dyDescent="0.3">
      <c r="F3898" s="86" t="s">
        <v>321</v>
      </c>
      <c r="G3898" s="22">
        <v>271554.09999999998</v>
      </c>
    </row>
    <row r="3899" spans="6:7" x14ac:dyDescent="0.3">
      <c r="F3899" s="87" t="s">
        <v>34</v>
      </c>
      <c r="G3899" s="88">
        <v>262716.90999999997</v>
      </c>
    </row>
    <row r="3900" spans="6:7" x14ac:dyDescent="0.3">
      <c r="F3900" s="89" t="s">
        <v>290</v>
      </c>
      <c r="G3900" s="24">
        <v>262716.90999999997</v>
      </c>
    </row>
    <row r="3901" spans="6:7" x14ac:dyDescent="0.3">
      <c r="F3901" s="87" t="s">
        <v>471</v>
      </c>
      <c r="G3901" s="88">
        <v>8837.19</v>
      </c>
    </row>
    <row r="3902" spans="6:7" x14ac:dyDescent="0.3">
      <c r="F3902" s="89" t="s">
        <v>16960</v>
      </c>
      <c r="G3902" s="24">
        <v>324.75</v>
      </c>
    </row>
    <row r="3903" spans="6:7" x14ac:dyDescent="0.3">
      <c r="F3903" s="89" t="s">
        <v>22034</v>
      </c>
      <c r="G3903" s="24">
        <v>8512.44</v>
      </c>
    </row>
    <row r="3904" spans="6:7" x14ac:dyDescent="0.3">
      <c r="F3904" s="86" t="s">
        <v>135</v>
      </c>
      <c r="G3904" s="22">
        <v>560774.68000000005</v>
      </c>
    </row>
    <row r="3905" spans="6:7" x14ac:dyDescent="0.3">
      <c r="F3905" s="87" t="s">
        <v>34</v>
      </c>
      <c r="G3905" s="88">
        <v>774.68</v>
      </c>
    </row>
    <row r="3906" spans="6:7" x14ac:dyDescent="0.3">
      <c r="F3906" s="89" t="s">
        <v>130</v>
      </c>
      <c r="G3906" s="24">
        <v>774.68</v>
      </c>
    </row>
    <row r="3907" spans="6:7" x14ac:dyDescent="0.3">
      <c r="F3907" s="87" t="s">
        <v>23</v>
      </c>
      <c r="G3907" s="88">
        <v>560000</v>
      </c>
    </row>
    <row r="3908" spans="6:7" x14ac:dyDescent="0.3">
      <c r="F3908" s="89" t="s">
        <v>10666</v>
      </c>
      <c r="G3908" s="24">
        <v>560000</v>
      </c>
    </row>
    <row r="3909" spans="6:7" x14ac:dyDescent="0.3">
      <c r="F3909" s="86" t="s">
        <v>288</v>
      </c>
      <c r="G3909" s="22">
        <v>12653.19</v>
      </c>
    </row>
    <row r="3910" spans="6:7" x14ac:dyDescent="0.3">
      <c r="F3910" s="87" t="s">
        <v>34</v>
      </c>
      <c r="G3910" s="88">
        <v>12653.19</v>
      </c>
    </row>
    <row r="3911" spans="6:7" x14ac:dyDescent="0.3">
      <c r="F3911" s="89" t="s">
        <v>269</v>
      </c>
      <c r="G3911" s="24">
        <v>12653.19</v>
      </c>
    </row>
    <row r="3912" spans="6:7" x14ac:dyDescent="0.3">
      <c r="F3912" s="86" t="s">
        <v>867</v>
      </c>
      <c r="G3912" s="22">
        <v>993.15</v>
      </c>
    </row>
    <row r="3913" spans="6:7" x14ac:dyDescent="0.3">
      <c r="F3913" s="87" t="s">
        <v>865</v>
      </c>
      <c r="G3913" s="88">
        <v>993.15</v>
      </c>
    </row>
    <row r="3914" spans="6:7" x14ac:dyDescent="0.3">
      <c r="F3914" s="89" t="s">
        <v>807</v>
      </c>
      <c r="G3914" s="24">
        <v>552</v>
      </c>
    </row>
    <row r="3915" spans="6:7" x14ac:dyDescent="0.3">
      <c r="F3915" s="89" t="s">
        <v>1199</v>
      </c>
      <c r="G3915" s="24">
        <v>441.15</v>
      </c>
    </row>
    <row r="3916" spans="6:7" x14ac:dyDescent="0.3">
      <c r="F3916" s="86" t="s">
        <v>105</v>
      </c>
      <c r="G3916" s="22">
        <v>2765.17</v>
      </c>
    </row>
    <row r="3917" spans="6:7" x14ac:dyDescent="0.3">
      <c r="F3917" s="87" t="s">
        <v>34</v>
      </c>
      <c r="G3917" s="88">
        <v>2765.17</v>
      </c>
    </row>
    <row r="3918" spans="6:7" x14ac:dyDescent="0.3">
      <c r="F3918" s="89" t="s">
        <v>94</v>
      </c>
      <c r="G3918" s="24">
        <v>2765.17</v>
      </c>
    </row>
    <row r="3919" spans="6:7" x14ac:dyDescent="0.3">
      <c r="F3919" s="86" t="s">
        <v>29619</v>
      </c>
      <c r="G3919" s="22">
        <v>306651.87</v>
      </c>
    </row>
    <row r="3920" spans="6:7" x14ac:dyDescent="0.3">
      <c r="F3920" s="87" t="s">
        <v>2453</v>
      </c>
      <c r="G3920" s="88">
        <v>306651.87</v>
      </c>
    </row>
    <row r="3921" spans="6:7" x14ac:dyDescent="0.3">
      <c r="F3921" s="89" t="s">
        <v>28207</v>
      </c>
      <c r="G3921" s="24">
        <v>306651.87</v>
      </c>
    </row>
    <row r="3922" spans="6:7" x14ac:dyDescent="0.3">
      <c r="F3922" s="86" t="s">
        <v>29623</v>
      </c>
      <c r="G3922" s="22">
        <v>306651.86</v>
      </c>
    </row>
    <row r="3923" spans="6:7" x14ac:dyDescent="0.3">
      <c r="F3923" s="87" t="s">
        <v>2453</v>
      </c>
      <c r="G3923" s="88">
        <v>306651.86</v>
      </c>
    </row>
    <row r="3924" spans="6:7" x14ac:dyDescent="0.3">
      <c r="F3924" s="89" t="s">
        <v>28207</v>
      </c>
      <c r="G3924" s="24">
        <v>306651.86</v>
      </c>
    </row>
    <row r="3925" spans="6:7" x14ac:dyDescent="0.3">
      <c r="F3925" s="86" t="s">
        <v>67</v>
      </c>
      <c r="G3925" s="22">
        <v>5006.63</v>
      </c>
    </row>
    <row r="3926" spans="6:7" x14ac:dyDescent="0.3">
      <c r="F3926" s="87" t="s">
        <v>34</v>
      </c>
      <c r="G3926" s="88">
        <v>5006.63</v>
      </c>
    </row>
    <row r="3927" spans="6:7" x14ac:dyDescent="0.3">
      <c r="F3927" s="89" t="s">
        <v>60</v>
      </c>
      <c r="G3927" s="24">
        <v>5006.63</v>
      </c>
    </row>
    <row r="3928" spans="6:7" x14ac:dyDescent="0.3">
      <c r="F3928" s="86" t="s">
        <v>33156</v>
      </c>
      <c r="G3928" s="22">
        <v>30257.53</v>
      </c>
    </row>
    <row r="3929" spans="6:7" x14ac:dyDescent="0.3">
      <c r="F3929" s="87" t="s">
        <v>1008</v>
      </c>
      <c r="G3929" s="88">
        <v>30257.53</v>
      </c>
    </row>
    <row r="3930" spans="6:7" x14ac:dyDescent="0.3">
      <c r="F3930" s="89" t="s">
        <v>31033</v>
      </c>
      <c r="G3930" s="24">
        <v>30257.53</v>
      </c>
    </row>
    <row r="3931" spans="6:7" x14ac:dyDescent="0.3">
      <c r="F3931" s="86" t="s">
        <v>4663</v>
      </c>
      <c r="G3931" s="22">
        <v>30529562.23</v>
      </c>
    </row>
    <row r="3932" spans="6:7" x14ac:dyDescent="0.3">
      <c r="F3932" s="87" t="s">
        <v>4067</v>
      </c>
      <c r="G3932" s="88">
        <v>2479.64</v>
      </c>
    </row>
    <row r="3933" spans="6:7" x14ac:dyDescent="0.3">
      <c r="F3933" s="89" t="s">
        <v>10666</v>
      </c>
      <c r="G3933" s="24">
        <v>2479.64</v>
      </c>
    </row>
    <row r="3934" spans="6:7" x14ac:dyDescent="0.3">
      <c r="F3934" s="87" t="s">
        <v>3819</v>
      </c>
      <c r="G3934" s="88">
        <v>30527082.59</v>
      </c>
    </row>
    <row r="3935" spans="6:7" x14ac:dyDescent="0.3">
      <c r="F3935" s="89" t="s">
        <v>2455</v>
      </c>
      <c r="G3935" s="24">
        <v>30527082.59</v>
      </c>
    </row>
    <row r="3936" spans="6:7" x14ac:dyDescent="0.3">
      <c r="F3936" s="86" t="s">
        <v>25446</v>
      </c>
      <c r="G3936" s="22">
        <v>1375.98</v>
      </c>
    </row>
    <row r="3937" spans="6:7" x14ac:dyDescent="0.3">
      <c r="F3937" s="87" t="s">
        <v>1239</v>
      </c>
      <c r="G3937" s="88">
        <v>1375.98</v>
      </c>
    </row>
    <row r="3938" spans="6:7" x14ac:dyDescent="0.3">
      <c r="F3938" s="89" t="s">
        <v>24865</v>
      </c>
      <c r="G3938" s="24">
        <v>1375.98</v>
      </c>
    </row>
    <row r="3939" spans="6:7" x14ac:dyDescent="0.3">
      <c r="F3939" s="86" t="s">
        <v>33235</v>
      </c>
      <c r="G3939" s="22">
        <v>65.680000000000007</v>
      </c>
    </row>
    <row r="3940" spans="6:7" x14ac:dyDescent="0.3">
      <c r="F3940" s="87" t="s">
        <v>4067</v>
      </c>
      <c r="G3940" s="88">
        <v>65.680000000000007</v>
      </c>
    </row>
    <row r="3941" spans="6:7" x14ac:dyDescent="0.3">
      <c r="F3941" s="89" t="s">
        <v>31033</v>
      </c>
      <c r="G3941" s="24">
        <v>65.680000000000007</v>
      </c>
    </row>
    <row r="3942" spans="6:7" x14ac:dyDescent="0.3">
      <c r="F3942" s="86" t="s">
        <v>31079</v>
      </c>
      <c r="G3942" s="22">
        <v>35284</v>
      </c>
    </row>
    <row r="3943" spans="6:7" x14ac:dyDescent="0.3">
      <c r="F3943" s="87" t="s">
        <v>22038</v>
      </c>
      <c r="G3943" s="88">
        <v>35284</v>
      </c>
    </row>
    <row r="3944" spans="6:7" x14ac:dyDescent="0.3">
      <c r="F3944" s="89" t="s">
        <v>31033</v>
      </c>
      <c r="G3944" s="24">
        <v>35284</v>
      </c>
    </row>
    <row r="3945" spans="6:7" x14ac:dyDescent="0.3">
      <c r="F3945" s="86" t="s">
        <v>9424</v>
      </c>
      <c r="G3945" s="22">
        <v>148.32</v>
      </c>
    </row>
    <row r="3946" spans="6:7" x14ac:dyDescent="0.3">
      <c r="F3946" s="87" t="s">
        <v>471</v>
      </c>
      <c r="G3946" s="88">
        <v>148.32</v>
      </c>
    </row>
    <row r="3947" spans="6:7" x14ac:dyDescent="0.3">
      <c r="F3947" s="89" t="s">
        <v>7056</v>
      </c>
      <c r="G3947" s="24">
        <v>148.32</v>
      </c>
    </row>
    <row r="3948" spans="6:7" x14ac:dyDescent="0.3">
      <c r="F3948" s="86" t="s">
        <v>28752</v>
      </c>
      <c r="G3948" s="22">
        <v>286.26</v>
      </c>
    </row>
    <row r="3949" spans="6:7" x14ac:dyDescent="0.3">
      <c r="F3949" s="87" t="s">
        <v>4067</v>
      </c>
      <c r="G3949" s="88">
        <v>286.26</v>
      </c>
    </row>
    <row r="3950" spans="6:7" x14ac:dyDescent="0.3">
      <c r="F3950" s="89" t="s">
        <v>28207</v>
      </c>
      <c r="G3950" s="24">
        <v>188.94</v>
      </c>
    </row>
    <row r="3951" spans="6:7" x14ac:dyDescent="0.3">
      <c r="F3951" s="89" t="s">
        <v>31033</v>
      </c>
      <c r="G3951" s="24">
        <v>97.32</v>
      </c>
    </row>
    <row r="3952" spans="6:7" x14ac:dyDescent="0.3">
      <c r="F3952" s="86" t="s">
        <v>25394</v>
      </c>
      <c r="G3952" s="22">
        <v>18465.900000000001</v>
      </c>
    </row>
    <row r="3953" spans="6:7" x14ac:dyDescent="0.3">
      <c r="F3953" s="87" t="s">
        <v>1239</v>
      </c>
      <c r="G3953" s="88">
        <v>18465.900000000001</v>
      </c>
    </row>
    <row r="3954" spans="6:7" x14ac:dyDescent="0.3">
      <c r="F3954" s="89" t="s">
        <v>24865</v>
      </c>
      <c r="G3954" s="24">
        <v>18465.900000000001</v>
      </c>
    </row>
    <row r="3955" spans="6:7" x14ac:dyDescent="0.3">
      <c r="F3955" s="86" t="s">
        <v>28240</v>
      </c>
      <c r="G3955" s="22">
        <v>2012.33</v>
      </c>
    </row>
    <row r="3956" spans="6:7" x14ac:dyDescent="0.3">
      <c r="F3956" s="87" t="s">
        <v>1239</v>
      </c>
      <c r="G3956" s="88">
        <v>2012.33</v>
      </c>
    </row>
    <row r="3957" spans="6:7" x14ac:dyDescent="0.3">
      <c r="F3957" s="89" t="s">
        <v>28207</v>
      </c>
      <c r="G3957" s="24">
        <v>2012.33</v>
      </c>
    </row>
    <row r="3958" spans="6:7" x14ac:dyDescent="0.3">
      <c r="F3958" s="86" t="s">
        <v>28277</v>
      </c>
      <c r="G3958" s="22">
        <v>1293.29</v>
      </c>
    </row>
    <row r="3959" spans="6:7" x14ac:dyDescent="0.3">
      <c r="F3959" s="87" t="s">
        <v>1239</v>
      </c>
      <c r="G3959" s="88">
        <v>1293.29</v>
      </c>
    </row>
    <row r="3960" spans="6:7" x14ac:dyDescent="0.3">
      <c r="F3960" s="89" t="s">
        <v>28207</v>
      </c>
      <c r="G3960" s="24">
        <v>597.33000000000004</v>
      </c>
    </row>
    <row r="3961" spans="6:7" x14ac:dyDescent="0.3">
      <c r="F3961" s="89" t="s">
        <v>31033</v>
      </c>
      <c r="G3961" s="24">
        <v>695.95999999999992</v>
      </c>
    </row>
    <row r="3962" spans="6:7" x14ac:dyDescent="0.3">
      <c r="F3962" s="86" t="s">
        <v>34850</v>
      </c>
      <c r="G3962" s="22">
        <v>160109.45000000001</v>
      </c>
    </row>
    <row r="3963" spans="6:7" x14ac:dyDescent="0.3">
      <c r="F3963" s="87" t="s">
        <v>23</v>
      </c>
      <c r="G3963" s="88">
        <v>160109.45000000001</v>
      </c>
    </row>
    <row r="3964" spans="6:7" x14ac:dyDescent="0.3">
      <c r="F3964" s="89" t="s">
        <v>31033</v>
      </c>
      <c r="G3964" s="24">
        <v>160109.45000000001</v>
      </c>
    </row>
    <row r="3965" spans="6:7" x14ac:dyDescent="0.3">
      <c r="F3965" s="86" t="s">
        <v>34002</v>
      </c>
      <c r="G3965" s="22">
        <v>9238.43</v>
      </c>
    </row>
    <row r="3966" spans="6:7" x14ac:dyDescent="0.3">
      <c r="F3966" s="87" t="s">
        <v>471</v>
      </c>
      <c r="G3966" s="88">
        <v>9238.43</v>
      </c>
    </row>
    <row r="3967" spans="6:7" x14ac:dyDescent="0.3">
      <c r="F3967" s="89" t="s">
        <v>31033</v>
      </c>
      <c r="G3967" s="24">
        <v>9238.43</v>
      </c>
    </row>
    <row r="3968" spans="6:7" x14ac:dyDescent="0.3">
      <c r="F3968" s="86" t="s">
        <v>28655</v>
      </c>
      <c r="G3968" s="22">
        <v>43306.94</v>
      </c>
    </row>
    <row r="3969" spans="6:7" x14ac:dyDescent="0.3">
      <c r="F3969" s="87" t="s">
        <v>22205</v>
      </c>
      <c r="G3969" s="88">
        <v>43306.94</v>
      </c>
    </row>
    <row r="3970" spans="6:7" x14ac:dyDescent="0.3">
      <c r="F3970" s="89" t="s">
        <v>28207</v>
      </c>
      <c r="G3970" s="24">
        <v>24233.19</v>
      </c>
    </row>
    <row r="3971" spans="6:7" x14ac:dyDescent="0.3">
      <c r="F3971" s="89" t="s">
        <v>31033</v>
      </c>
      <c r="G3971" s="24">
        <v>19073.75</v>
      </c>
    </row>
    <row r="3972" spans="6:7" x14ac:dyDescent="0.3">
      <c r="F3972" s="86" t="s">
        <v>34006</v>
      </c>
      <c r="G3972" s="22">
        <v>10061.969999999999</v>
      </c>
    </row>
    <row r="3973" spans="6:7" x14ac:dyDescent="0.3">
      <c r="F3973" s="87" t="s">
        <v>471</v>
      </c>
      <c r="G3973" s="88">
        <v>10061.969999999999</v>
      </c>
    </row>
    <row r="3974" spans="6:7" x14ac:dyDescent="0.3">
      <c r="F3974" s="89" t="s">
        <v>31033</v>
      </c>
      <c r="G3974" s="24">
        <v>10061.969999999999</v>
      </c>
    </row>
    <row r="3975" spans="6:7" x14ac:dyDescent="0.3">
      <c r="F3975" s="86" t="s">
        <v>33224</v>
      </c>
      <c r="G3975" s="22">
        <v>291.51</v>
      </c>
    </row>
    <row r="3976" spans="6:7" x14ac:dyDescent="0.3">
      <c r="F3976" s="87" t="s">
        <v>4067</v>
      </c>
      <c r="G3976" s="88">
        <v>291.51</v>
      </c>
    </row>
    <row r="3977" spans="6:7" x14ac:dyDescent="0.3">
      <c r="F3977" s="89" t="s">
        <v>31033</v>
      </c>
      <c r="G3977" s="24">
        <v>291.51</v>
      </c>
    </row>
    <row r="3978" spans="6:7" x14ac:dyDescent="0.3">
      <c r="F3978" s="86" t="s">
        <v>32882</v>
      </c>
      <c r="G3978" s="22">
        <v>394.08</v>
      </c>
    </row>
    <row r="3979" spans="6:7" x14ac:dyDescent="0.3">
      <c r="F3979" s="87" t="s">
        <v>4067</v>
      </c>
      <c r="G3979" s="88">
        <v>394.08</v>
      </c>
    </row>
    <row r="3980" spans="6:7" x14ac:dyDescent="0.3">
      <c r="F3980" s="89" t="s">
        <v>31033</v>
      </c>
      <c r="G3980" s="24">
        <v>394.08</v>
      </c>
    </row>
    <row r="3981" spans="6:7" x14ac:dyDescent="0.3">
      <c r="F3981" s="86" t="s">
        <v>19489</v>
      </c>
      <c r="G3981" s="22">
        <v>347.46</v>
      </c>
    </row>
    <row r="3982" spans="6:7" x14ac:dyDescent="0.3">
      <c r="F3982" s="87" t="s">
        <v>9018</v>
      </c>
      <c r="G3982" s="88">
        <v>347.46</v>
      </c>
    </row>
    <row r="3983" spans="6:7" x14ac:dyDescent="0.3">
      <c r="F3983" s="89" t="s">
        <v>19406</v>
      </c>
      <c r="G3983" s="24">
        <v>347.46</v>
      </c>
    </row>
    <row r="3984" spans="6:7" x14ac:dyDescent="0.3">
      <c r="F3984" s="86" t="s">
        <v>190</v>
      </c>
      <c r="G3984" s="22">
        <v>14060.07</v>
      </c>
    </row>
    <row r="3985" spans="6:7" x14ac:dyDescent="0.3">
      <c r="F3985" s="87" t="s">
        <v>34</v>
      </c>
      <c r="G3985" s="88">
        <v>14060.07</v>
      </c>
    </row>
    <row r="3986" spans="6:7" x14ac:dyDescent="0.3">
      <c r="F3986" s="89" t="s">
        <v>186</v>
      </c>
      <c r="G3986" s="24">
        <v>14060.07</v>
      </c>
    </row>
    <row r="3987" spans="6:7" x14ac:dyDescent="0.3">
      <c r="F3987" s="86" t="s">
        <v>36</v>
      </c>
      <c r="G3987" s="22">
        <v>3011347641.8500013</v>
      </c>
    </row>
    <row r="3988" spans="6:7" x14ac:dyDescent="0.3">
      <c r="F3988" s="87" t="s">
        <v>1870</v>
      </c>
      <c r="G3988" s="88">
        <v>7225.39</v>
      </c>
    </row>
    <row r="3989" spans="6:7" x14ac:dyDescent="0.3">
      <c r="F3989" s="89" t="s">
        <v>7056</v>
      </c>
      <c r="G3989" s="24">
        <v>7225.39</v>
      </c>
    </row>
    <row r="3990" spans="6:7" x14ac:dyDescent="0.3">
      <c r="F3990" s="87" t="s">
        <v>10982</v>
      </c>
      <c r="G3990" s="88">
        <v>12072075.310000001</v>
      </c>
    </row>
    <row r="3991" spans="6:7" x14ac:dyDescent="0.3">
      <c r="F3991" s="89" t="s">
        <v>10666</v>
      </c>
      <c r="G3991" s="24">
        <v>3775018.12</v>
      </c>
    </row>
    <row r="3992" spans="6:7" x14ac:dyDescent="0.3">
      <c r="F3992" s="89" t="s">
        <v>13473</v>
      </c>
      <c r="G3992" s="24">
        <v>121248.46</v>
      </c>
    </row>
    <row r="3993" spans="6:7" x14ac:dyDescent="0.3">
      <c r="F3993" s="89" t="s">
        <v>16960</v>
      </c>
      <c r="G3993" s="24">
        <v>194.31</v>
      </c>
    </row>
    <row r="3994" spans="6:7" x14ac:dyDescent="0.3">
      <c r="F3994" s="89" t="s">
        <v>19406</v>
      </c>
      <c r="G3994" s="24">
        <v>1385489.39</v>
      </c>
    </row>
    <row r="3995" spans="6:7" x14ac:dyDescent="0.3">
      <c r="F3995" s="89" t="s">
        <v>22034</v>
      </c>
      <c r="G3995" s="24">
        <v>24306.879999999997</v>
      </c>
    </row>
    <row r="3996" spans="6:7" x14ac:dyDescent="0.3">
      <c r="F3996" s="89" t="s">
        <v>24865</v>
      </c>
      <c r="G3996" s="24">
        <v>289822.41000000003</v>
      </c>
    </row>
    <row r="3997" spans="6:7" x14ac:dyDescent="0.3">
      <c r="F3997" s="92" t="s">
        <v>31033</v>
      </c>
      <c r="G3997" s="42">
        <v>6475995.7400000002</v>
      </c>
    </row>
    <row r="3998" spans="6:7" x14ac:dyDescent="0.3">
      <c r="F3998" s="87" t="s">
        <v>19436</v>
      </c>
      <c r="G3998" s="88">
        <v>243333.54</v>
      </c>
    </row>
    <row r="3999" spans="6:7" x14ac:dyDescent="0.3">
      <c r="F3999" s="89" t="s">
        <v>22034</v>
      </c>
      <c r="G3999" s="24">
        <v>20818.48</v>
      </c>
    </row>
    <row r="4000" spans="6:7" x14ac:dyDescent="0.3">
      <c r="F4000" s="89" t="s">
        <v>24865</v>
      </c>
      <c r="G4000" s="24">
        <v>222515.06</v>
      </c>
    </row>
    <row r="4001" spans="6:7" x14ac:dyDescent="0.3">
      <c r="F4001" s="87" t="s">
        <v>3906</v>
      </c>
      <c r="G4001" s="88">
        <v>4579.84</v>
      </c>
    </row>
    <row r="4002" spans="6:7" x14ac:dyDescent="0.3">
      <c r="F4002" s="89" t="s">
        <v>2455</v>
      </c>
      <c r="G4002" s="24">
        <v>4579.84</v>
      </c>
    </row>
    <row r="4003" spans="6:7" x14ac:dyDescent="0.3">
      <c r="F4003" s="87" t="s">
        <v>17160</v>
      </c>
      <c r="G4003" s="88">
        <v>127052.46999999999</v>
      </c>
    </row>
    <row r="4004" spans="6:7" x14ac:dyDescent="0.3">
      <c r="F4004" s="89" t="s">
        <v>16960</v>
      </c>
      <c r="G4004" s="24">
        <v>9439.89</v>
      </c>
    </row>
    <row r="4005" spans="6:7" x14ac:dyDescent="0.3">
      <c r="F4005" s="89" t="s">
        <v>19406</v>
      </c>
      <c r="G4005" s="24">
        <v>1032.9100000000001</v>
      </c>
    </row>
    <row r="4006" spans="6:7" x14ac:dyDescent="0.3">
      <c r="F4006" s="89" t="s">
        <v>28207</v>
      </c>
      <c r="G4006" s="24">
        <v>34638.99</v>
      </c>
    </row>
    <row r="4007" spans="6:7" x14ac:dyDescent="0.3">
      <c r="F4007" s="89" t="s">
        <v>31033</v>
      </c>
      <c r="G4007" s="24">
        <v>81940.679999999993</v>
      </c>
    </row>
    <row r="4008" spans="6:7" x14ac:dyDescent="0.3">
      <c r="F4008" s="87" t="s">
        <v>12965</v>
      </c>
      <c r="G4008" s="88">
        <v>54.5</v>
      </c>
    </row>
    <row r="4009" spans="6:7" x14ac:dyDescent="0.3">
      <c r="F4009" s="89" t="s">
        <v>31033</v>
      </c>
      <c r="G4009" s="24">
        <v>54.5</v>
      </c>
    </row>
    <row r="4010" spans="6:7" x14ac:dyDescent="0.3">
      <c r="F4010" s="87" t="s">
        <v>1150</v>
      </c>
      <c r="G4010" s="88">
        <v>22031.02</v>
      </c>
    </row>
    <row r="4011" spans="6:7" x14ac:dyDescent="0.3">
      <c r="F4011" s="89" t="s">
        <v>16960</v>
      </c>
      <c r="G4011" s="24">
        <v>22031.02</v>
      </c>
    </row>
    <row r="4012" spans="6:7" x14ac:dyDescent="0.3">
      <c r="F4012" s="87" t="s">
        <v>4943</v>
      </c>
      <c r="G4012" s="88">
        <v>500</v>
      </c>
    </row>
    <row r="4013" spans="6:7" x14ac:dyDescent="0.3">
      <c r="F4013" s="89" t="s">
        <v>24865</v>
      </c>
      <c r="G4013" s="24">
        <v>500</v>
      </c>
    </row>
    <row r="4014" spans="6:7" x14ac:dyDescent="0.3">
      <c r="F4014" s="87" t="s">
        <v>12956</v>
      </c>
      <c r="G4014" s="88">
        <v>82317.850000000006</v>
      </c>
    </row>
    <row r="4015" spans="6:7" x14ac:dyDescent="0.3">
      <c r="F4015" s="89" t="s">
        <v>19406</v>
      </c>
      <c r="G4015" s="24">
        <v>82317.850000000006</v>
      </c>
    </row>
    <row r="4016" spans="6:7" x14ac:dyDescent="0.3">
      <c r="F4016" s="87" t="s">
        <v>1239</v>
      </c>
      <c r="G4016" s="88">
        <v>2851700.88</v>
      </c>
    </row>
    <row r="4017" spans="6:7" x14ac:dyDescent="0.3">
      <c r="F4017" s="89" t="s">
        <v>28207</v>
      </c>
      <c r="G4017" s="24">
        <v>2851700.88</v>
      </c>
    </row>
    <row r="4018" spans="6:7" x14ac:dyDescent="0.3">
      <c r="F4018" s="87" t="s">
        <v>625</v>
      </c>
      <c r="G4018" s="88">
        <v>371046.52</v>
      </c>
    </row>
    <row r="4019" spans="6:7" x14ac:dyDescent="0.3">
      <c r="F4019" s="89" t="s">
        <v>13473</v>
      </c>
      <c r="G4019" s="24">
        <v>1775.22</v>
      </c>
    </row>
    <row r="4020" spans="6:7" x14ac:dyDescent="0.3">
      <c r="F4020" s="89" t="s">
        <v>16960</v>
      </c>
      <c r="G4020" s="24">
        <v>3547.98</v>
      </c>
    </row>
    <row r="4021" spans="6:7" x14ac:dyDescent="0.3">
      <c r="F4021" s="89" t="s">
        <v>19406</v>
      </c>
      <c r="G4021" s="24">
        <v>6400</v>
      </c>
    </row>
    <row r="4022" spans="6:7" x14ac:dyDescent="0.3">
      <c r="F4022" s="89" t="s">
        <v>22034</v>
      </c>
      <c r="G4022" s="24">
        <v>94159.25</v>
      </c>
    </row>
    <row r="4023" spans="6:7" x14ac:dyDescent="0.3">
      <c r="F4023" s="89" t="s">
        <v>24865</v>
      </c>
      <c r="G4023" s="24">
        <v>243066.8</v>
      </c>
    </row>
    <row r="4024" spans="6:7" x14ac:dyDescent="0.3">
      <c r="F4024" s="89" t="s">
        <v>28207</v>
      </c>
      <c r="G4024" s="24">
        <v>21009.119999999999</v>
      </c>
    </row>
    <row r="4025" spans="6:7" x14ac:dyDescent="0.3">
      <c r="F4025" s="89" t="s">
        <v>31033</v>
      </c>
      <c r="G4025" s="24">
        <v>1088.1500000000001</v>
      </c>
    </row>
    <row r="4026" spans="6:7" x14ac:dyDescent="0.3">
      <c r="F4026" s="90" t="s">
        <v>920</v>
      </c>
      <c r="G4026" s="42">
        <v>1380594747.52</v>
      </c>
    </row>
    <row r="4027" spans="6:7" x14ac:dyDescent="0.3">
      <c r="F4027" s="91" t="s">
        <v>807</v>
      </c>
      <c r="G4027" s="32">
        <v>453.79</v>
      </c>
    </row>
    <row r="4028" spans="6:7" x14ac:dyDescent="0.3">
      <c r="F4028" s="91" t="s">
        <v>2455</v>
      </c>
      <c r="G4028" s="32">
        <v>870731.77</v>
      </c>
    </row>
    <row r="4029" spans="6:7" x14ac:dyDescent="0.3">
      <c r="F4029" s="91" t="s">
        <v>7056</v>
      </c>
      <c r="G4029" s="32">
        <v>13674.58</v>
      </c>
    </row>
    <row r="4030" spans="6:7" x14ac:dyDescent="0.3">
      <c r="F4030" s="91" t="s">
        <v>10666</v>
      </c>
      <c r="G4030" s="32">
        <v>785431.59</v>
      </c>
    </row>
    <row r="4031" spans="6:7" x14ac:dyDescent="0.3">
      <c r="F4031" s="91" t="s">
        <v>13473</v>
      </c>
      <c r="G4031" s="32">
        <v>102636042.71999997</v>
      </c>
    </row>
    <row r="4032" spans="6:7" x14ac:dyDescent="0.3">
      <c r="F4032" s="91" t="s">
        <v>16960</v>
      </c>
      <c r="G4032" s="32">
        <v>138436531.20000005</v>
      </c>
    </row>
    <row r="4033" spans="6:7" x14ac:dyDescent="0.3">
      <c r="F4033" s="91" t="s">
        <v>19406</v>
      </c>
      <c r="G4033" s="32">
        <v>23543637.539999995</v>
      </c>
    </row>
    <row r="4034" spans="6:7" x14ac:dyDescent="0.3">
      <c r="F4034" s="91" t="s">
        <v>22034</v>
      </c>
      <c r="G4034" s="32">
        <v>245894054.41</v>
      </c>
    </row>
    <row r="4035" spans="6:7" x14ac:dyDescent="0.3">
      <c r="F4035" s="91" t="s">
        <v>24865</v>
      </c>
      <c r="G4035" s="32">
        <v>332063150.97000003</v>
      </c>
    </row>
    <row r="4036" spans="6:7" x14ac:dyDescent="0.3">
      <c r="F4036" s="91" t="s">
        <v>28207</v>
      </c>
      <c r="G4036" s="32">
        <v>132921298.75999999</v>
      </c>
    </row>
    <row r="4037" spans="6:7" x14ac:dyDescent="0.3">
      <c r="F4037" s="91" t="s">
        <v>31033</v>
      </c>
      <c r="G4037" s="32">
        <v>403429740.19</v>
      </c>
    </row>
    <row r="4038" spans="6:7" x14ac:dyDescent="0.3">
      <c r="F4038" s="87" t="s">
        <v>908</v>
      </c>
      <c r="G4038" s="88">
        <v>123211.73000000001</v>
      </c>
    </row>
    <row r="4039" spans="6:7" x14ac:dyDescent="0.3">
      <c r="F4039" s="89" t="s">
        <v>807</v>
      </c>
      <c r="G4039" s="24">
        <v>89626.27</v>
      </c>
    </row>
    <row r="4040" spans="6:7" x14ac:dyDescent="0.3">
      <c r="F4040" s="89" t="s">
        <v>10666</v>
      </c>
      <c r="G4040" s="24">
        <v>33585.46</v>
      </c>
    </row>
    <row r="4041" spans="6:7" x14ac:dyDescent="0.3">
      <c r="F4041" s="87" t="s">
        <v>2419</v>
      </c>
      <c r="G4041" s="88">
        <v>10284382.17</v>
      </c>
    </row>
    <row r="4042" spans="6:7" x14ac:dyDescent="0.3">
      <c r="F4042" s="89" t="s">
        <v>1875</v>
      </c>
      <c r="G4042" s="24">
        <v>36956.71</v>
      </c>
    </row>
    <row r="4043" spans="6:7" x14ac:dyDescent="0.3">
      <c r="F4043" s="89" t="s">
        <v>10666</v>
      </c>
      <c r="G4043" s="24">
        <v>60425.46</v>
      </c>
    </row>
    <row r="4044" spans="6:7" x14ac:dyDescent="0.3">
      <c r="F4044" s="89" t="s">
        <v>22034</v>
      </c>
      <c r="G4044" s="24">
        <v>10187000</v>
      </c>
    </row>
    <row r="4045" spans="6:7" x14ac:dyDescent="0.3">
      <c r="F4045" s="87" t="s">
        <v>10775</v>
      </c>
      <c r="G4045" s="88">
        <v>550000</v>
      </c>
    </row>
    <row r="4046" spans="6:7" x14ac:dyDescent="0.3">
      <c r="F4046" s="89" t="s">
        <v>31033</v>
      </c>
      <c r="G4046" s="24">
        <v>550000</v>
      </c>
    </row>
    <row r="4047" spans="6:7" x14ac:dyDescent="0.3">
      <c r="F4047" s="87" t="s">
        <v>1110</v>
      </c>
      <c r="G4047" s="88">
        <v>1278203.7299999997</v>
      </c>
    </row>
    <row r="4048" spans="6:7" x14ac:dyDescent="0.3">
      <c r="F4048" s="89" t="s">
        <v>1042</v>
      </c>
      <c r="G4048" s="24">
        <v>1085</v>
      </c>
    </row>
    <row r="4049" spans="6:7" x14ac:dyDescent="0.3">
      <c r="F4049" s="89" t="s">
        <v>10666</v>
      </c>
      <c r="G4049" s="24">
        <v>961984.22</v>
      </c>
    </row>
    <row r="4050" spans="6:7" x14ac:dyDescent="0.3">
      <c r="F4050" s="89" t="s">
        <v>13473</v>
      </c>
      <c r="G4050" s="24">
        <v>291917.37</v>
      </c>
    </row>
    <row r="4051" spans="6:7" x14ac:dyDescent="0.3">
      <c r="F4051" s="89" t="s">
        <v>31033</v>
      </c>
      <c r="G4051" s="24">
        <v>23217.14</v>
      </c>
    </row>
    <row r="4052" spans="6:7" x14ac:dyDescent="0.3">
      <c r="F4052" s="87" t="s">
        <v>3978</v>
      </c>
      <c r="G4052" s="88">
        <v>361017.95</v>
      </c>
    </row>
    <row r="4053" spans="6:7" x14ac:dyDescent="0.3">
      <c r="F4053" s="89" t="s">
        <v>16960</v>
      </c>
      <c r="G4053" s="24">
        <v>50000</v>
      </c>
    </row>
    <row r="4054" spans="6:7" x14ac:dyDescent="0.3">
      <c r="F4054" s="89" t="s">
        <v>22034</v>
      </c>
      <c r="G4054" s="24">
        <v>216934</v>
      </c>
    </row>
    <row r="4055" spans="6:7" x14ac:dyDescent="0.3">
      <c r="F4055" s="89" t="s">
        <v>24865</v>
      </c>
      <c r="G4055" s="24">
        <v>94083.95</v>
      </c>
    </row>
    <row r="4056" spans="6:7" x14ac:dyDescent="0.3">
      <c r="F4056" s="87" t="s">
        <v>5284</v>
      </c>
      <c r="G4056" s="88">
        <v>7930.04</v>
      </c>
    </row>
    <row r="4057" spans="6:7" x14ac:dyDescent="0.3">
      <c r="F4057" s="89" t="s">
        <v>28207</v>
      </c>
      <c r="G4057" s="24">
        <v>7930</v>
      </c>
    </row>
    <row r="4058" spans="6:7" x14ac:dyDescent="0.3">
      <c r="F4058" s="89" t="s">
        <v>31033</v>
      </c>
      <c r="G4058" s="24">
        <v>0.04</v>
      </c>
    </row>
    <row r="4059" spans="6:7" x14ac:dyDescent="0.3">
      <c r="F4059" s="87" t="s">
        <v>26131</v>
      </c>
      <c r="G4059" s="88">
        <v>1019.43</v>
      </c>
    </row>
    <row r="4060" spans="6:7" x14ac:dyDescent="0.3">
      <c r="F4060" s="89" t="s">
        <v>31033</v>
      </c>
      <c r="G4060" s="24">
        <v>1019.43</v>
      </c>
    </row>
    <row r="4061" spans="6:7" x14ac:dyDescent="0.3">
      <c r="F4061" s="87" t="s">
        <v>5079</v>
      </c>
      <c r="G4061" s="88">
        <v>283.89999999999998</v>
      </c>
    </row>
    <row r="4062" spans="6:7" x14ac:dyDescent="0.3">
      <c r="F4062" s="89" t="s">
        <v>2455</v>
      </c>
      <c r="G4062" s="24">
        <v>283.89999999999998</v>
      </c>
    </row>
    <row r="4063" spans="6:7" x14ac:dyDescent="0.3">
      <c r="F4063" s="87" t="s">
        <v>5609</v>
      </c>
      <c r="G4063" s="88">
        <v>13643861.59</v>
      </c>
    </row>
    <row r="4064" spans="6:7" x14ac:dyDescent="0.3">
      <c r="F4064" s="89" t="s">
        <v>2455</v>
      </c>
      <c r="G4064" s="24">
        <v>26853.75</v>
      </c>
    </row>
    <row r="4065" spans="6:7" x14ac:dyDescent="0.3">
      <c r="F4065" s="89" t="s">
        <v>16960</v>
      </c>
      <c r="G4065" s="24">
        <v>13612000</v>
      </c>
    </row>
    <row r="4066" spans="6:7" x14ac:dyDescent="0.3">
      <c r="F4066" s="89" t="s">
        <v>31033</v>
      </c>
      <c r="G4066" s="24">
        <v>5007.84</v>
      </c>
    </row>
    <row r="4067" spans="6:7" x14ac:dyDescent="0.3">
      <c r="F4067" s="87" t="s">
        <v>31923</v>
      </c>
      <c r="G4067" s="88">
        <v>51.25</v>
      </c>
    </row>
    <row r="4068" spans="6:7" x14ac:dyDescent="0.3">
      <c r="F4068" s="89" t="s">
        <v>31033</v>
      </c>
      <c r="G4068" s="24">
        <v>51.25</v>
      </c>
    </row>
    <row r="4069" spans="6:7" x14ac:dyDescent="0.3">
      <c r="F4069" s="87" t="s">
        <v>34</v>
      </c>
      <c r="G4069" s="88">
        <v>29237.329999999998</v>
      </c>
    </row>
    <row r="4070" spans="6:7" x14ac:dyDescent="0.3">
      <c r="F4070" s="89" t="s">
        <v>27</v>
      </c>
      <c r="G4070" s="24">
        <v>29104.92</v>
      </c>
    </row>
    <row r="4071" spans="6:7" x14ac:dyDescent="0.3">
      <c r="F4071" s="89" t="s">
        <v>323</v>
      </c>
      <c r="G4071" s="24">
        <v>132.41</v>
      </c>
    </row>
    <row r="4072" spans="6:7" x14ac:dyDescent="0.3">
      <c r="F4072" s="87" t="s">
        <v>29349</v>
      </c>
      <c r="G4072" s="88">
        <v>11900.48</v>
      </c>
    </row>
    <row r="4073" spans="6:7" x14ac:dyDescent="0.3">
      <c r="F4073" s="89" t="s">
        <v>28207</v>
      </c>
      <c r="G4073" s="24">
        <v>11900.48</v>
      </c>
    </row>
    <row r="4074" spans="6:7" x14ac:dyDescent="0.3">
      <c r="F4074" s="87" t="s">
        <v>22038</v>
      </c>
      <c r="G4074" s="88">
        <v>60832.34</v>
      </c>
    </row>
    <row r="4075" spans="6:7" x14ac:dyDescent="0.3">
      <c r="F4075" s="89" t="s">
        <v>22034</v>
      </c>
      <c r="G4075" s="24">
        <v>8355.77</v>
      </c>
    </row>
    <row r="4076" spans="6:7" x14ac:dyDescent="0.3">
      <c r="F4076" s="89" t="s">
        <v>24865</v>
      </c>
      <c r="G4076" s="24">
        <v>5556.05</v>
      </c>
    </row>
    <row r="4077" spans="6:7" x14ac:dyDescent="0.3">
      <c r="F4077" s="89" t="s">
        <v>28207</v>
      </c>
      <c r="G4077" s="24">
        <v>6017.55</v>
      </c>
    </row>
    <row r="4078" spans="6:7" x14ac:dyDescent="0.3">
      <c r="F4078" s="89" t="s">
        <v>31033</v>
      </c>
      <c r="G4078" s="24">
        <v>40902.97</v>
      </c>
    </row>
    <row r="4079" spans="6:7" x14ac:dyDescent="0.3">
      <c r="F4079" s="87" t="s">
        <v>2453</v>
      </c>
      <c r="G4079" s="88">
        <v>395123.95</v>
      </c>
    </row>
    <row r="4080" spans="6:7" x14ac:dyDescent="0.3">
      <c r="F4080" s="89" t="s">
        <v>1875</v>
      </c>
      <c r="G4080" s="24">
        <v>108551.79</v>
      </c>
    </row>
    <row r="4081" spans="6:7" x14ac:dyDescent="0.3">
      <c r="F4081" s="89" t="s">
        <v>16960</v>
      </c>
      <c r="G4081" s="24">
        <v>128522.16</v>
      </c>
    </row>
    <row r="4082" spans="6:7" x14ac:dyDescent="0.3">
      <c r="F4082" s="89" t="s">
        <v>19406</v>
      </c>
      <c r="G4082" s="24">
        <v>158050</v>
      </c>
    </row>
    <row r="4083" spans="6:7" x14ac:dyDescent="0.3">
      <c r="F4083" s="87" t="s">
        <v>5172</v>
      </c>
      <c r="G4083" s="88">
        <v>32497.32</v>
      </c>
    </row>
    <row r="4084" spans="6:7" x14ac:dyDescent="0.3">
      <c r="F4084" s="89" t="s">
        <v>10666</v>
      </c>
      <c r="G4084" s="24">
        <v>32497.32</v>
      </c>
    </row>
    <row r="4085" spans="6:7" x14ac:dyDescent="0.3">
      <c r="F4085" s="87" t="s">
        <v>471</v>
      </c>
      <c r="G4085" s="88">
        <v>5130588.07</v>
      </c>
    </row>
    <row r="4086" spans="6:7" x14ac:dyDescent="0.3">
      <c r="F4086" s="89" t="s">
        <v>601</v>
      </c>
      <c r="G4086" s="24">
        <v>25780.93</v>
      </c>
    </row>
    <row r="4087" spans="6:7" x14ac:dyDescent="0.3">
      <c r="F4087" s="89" t="s">
        <v>19406</v>
      </c>
      <c r="G4087" s="24">
        <v>24028.560000000001</v>
      </c>
    </row>
    <row r="4088" spans="6:7" x14ac:dyDescent="0.3">
      <c r="F4088" s="89" t="s">
        <v>22034</v>
      </c>
      <c r="G4088" s="24">
        <v>61.510000000000005</v>
      </c>
    </row>
    <row r="4089" spans="6:7" x14ac:dyDescent="0.3">
      <c r="F4089" s="89" t="s">
        <v>24865</v>
      </c>
      <c r="G4089" s="24">
        <v>978770.85000000009</v>
      </c>
    </row>
    <row r="4090" spans="6:7" x14ac:dyDescent="0.3">
      <c r="F4090" s="89" t="s">
        <v>28207</v>
      </c>
      <c r="G4090" s="24">
        <v>838506.64</v>
      </c>
    </row>
    <row r="4091" spans="6:7" x14ac:dyDescent="0.3">
      <c r="F4091" s="89" t="s">
        <v>31033</v>
      </c>
      <c r="G4091" s="24">
        <v>3263439.58</v>
      </c>
    </row>
    <row r="4092" spans="6:7" x14ac:dyDescent="0.3">
      <c r="F4092" s="87" t="s">
        <v>1014</v>
      </c>
      <c r="G4092" s="88">
        <v>28124438.149999999</v>
      </c>
    </row>
    <row r="4093" spans="6:7" x14ac:dyDescent="0.3">
      <c r="F4093" s="89" t="s">
        <v>10666</v>
      </c>
      <c r="G4093" s="24">
        <v>29659</v>
      </c>
    </row>
    <row r="4094" spans="6:7" x14ac:dyDescent="0.3">
      <c r="F4094" s="89" t="s">
        <v>13473</v>
      </c>
      <c r="G4094" s="24">
        <v>610286.85</v>
      </c>
    </row>
    <row r="4095" spans="6:7" x14ac:dyDescent="0.3">
      <c r="F4095" s="89" t="s">
        <v>16960</v>
      </c>
      <c r="G4095" s="24">
        <v>2698519.4699999997</v>
      </c>
    </row>
    <row r="4096" spans="6:7" x14ac:dyDescent="0.3">
      <c r="F4096" s="89" t="s">
        <v>19406</v>
      </c>
      <c r="G4096" s="24">
        <v>1383505.79</v>
      </c>
    </row>
    <row r="4097" spans="6:7" x14ac:dyDescent="0.3">
      <c r="F4097" s="89" t="s">
        <v>22034</v>
      </c>
      <c r="G4097" s="24">
        <v>2720467.09</v>
      </c>
    </row>
    <row r="4098" spans="6:7" x14ac:dyDescent="0.3">
      <c r="F4098" s="89" t="s">
        <v>24865</v>
      </c>
      <c r="G4098" s="24">
        <v>1165514.83</v>
      </c>
    </row>
    <row r="4099" spans="6:7" x14ac:dyDescent="0.3">
      <c r="F4099" s="89" t="s">
        <v>28207</v>
      </c>
      <c r="G4099" s="24">
        <v>10651165.75</v>
      </c>
    </row>
    <row r="4100" spans="6:7" x14ac:dyDescent="0.3">
      <c r="F4100" s="89" t="s">
        <v>31033</v>
      </c>
      <c r="G4100" s="24">
        <v>8865319.3699999992</v>
      </c>
    </row>
    <row r="4101" spans="6:7" x14ac:dyDescent="0.3">
      <c r="F4101" s="87" t="s">
        <v>9203</v>
      </c>
      <c r="G4101" s="88">
        <v>830627.05</v>
      </c>
    </row>
    <row r="4102" spans="6:7" x14ac:dyDescent="0.3">
      <c r="F4102" s="89" t="s">
        <v>7056</v>
      </c>
      <c r="G4102" s="24">
        <v>830627.05</v>
      </c>
    </row>
    <row r="4103" spans="6:7" x14ac:dyDescent="0.3">
      <c r="F4103" s="87" t="s">
        <v>1164</v>
      </c>
      <c r="G4103" s="88">
        <v>2185.5300000000002</v>
      </c>
    </row>
    <row r="4104" spans="6:7" x14ac:dyDescent="0.3">
      <c r="F4104" s="89" t="s">
        <v>19406</v>
      </c>
      <c r="G4104" s="24">
        <v>2185.5300000000002</v>
      </c>
    </row>
    <row r="4105" spans="6:7" x14ac:dyDescent="0.3">
      <c r="F4105" s="87" t="s">
        <v>3517</v>
      </c>
      <c r="G4105" s="88">
        <v>24242.67</v>
      </c>
    </row>
    <row r="4106" spans="6:7" x14ac:dyDescent="0.3">
      <c r="F4106" s="89" t="s">
        <v>16960</v>
      </c>
      <c r="G4106" s="24">
        <v>24242.67</v>
      </c>
    </row>
    <row r="4107" spans="6:7" x14ac:dyDescent="0.3">
      <c r="F4107" s="87" t="s">
        <v>1008</v>
      </c>
      <c r="G4107" s="88">
        <v>16904</v>
      </c>
    </row>
    <row r="4108" spans="6:7" x14ac:dyDescent="0.3">
      <c r="F4108" s="89" t="s">
        <v>22034</v>
      </c>
      <c r="G4108" s="24">
        <v>16904</v>
      </c>
    </row>
    <row r="4109" spans="6:7" x14ac:dyDescent="0.3">
      <c r="F4109" s="87" t="s">
        <v>489</v>
      </c>
      <c r="G4109" s="88">
        <v>51711.48</v>
      </c>
    </row>
    <row r="4110" spans="6:7" x14ac:dyDescent="0.3">
      <c r="F4110" s="89" t="s">
        <v>13473</v>
      </c>
      <c r="G4110" s="24">
        <v>50000</v>
      </c>
    </row>
    <row r="4111" spans="6:7" x14ac:dyDescent="0.3">
      <c r="F4111" s="89" t="s">
        <v>31033</v>
      </c>
      <c r="G4111" s="24">
        <v>1711.48</v>
      </c>
    </row>
    <row r="4112" spans="6:7" x14ac:dyDescent="0.3">
      <c r="F4112" s="87" t="s">
        <v>357</v>
      </c>
      <c r="G4112" s="88">
        <v>20000</v>
      </c>
    </row>
    <row r="4113" spans="6:7" x14ac:dyDescent="0.3">
      <c r="F4113" s="89" t="s">
        <v>16960</v>
      </c>
      <c r="G4113" s="24">
        <v>20000</v>
      </c>
    </row>
    <row r="4114" spans="6:7" x14ac:dyDescent="0.3">
      <c r="F4114" s="87" t="s">
        <v>26398</v>
      </c>
      <c r="G4114" s="88">
        <v>366</v>
      </c>
    </row>
    <row r="4115" spans="6:7" x14ac:dyDescent="0.3">
      <c r="F4115" s="89" t="s">
        <v>31033</v>
      </c>
      <c r="G4115" s="24">
        <v>366</v>
      </c>
    </row>
    <row r="4116" spans="6:7" x14ac:dyDescent="0.3">
      <c r="F4116" s="87" t="s">
        <v>17054</v>
      </c>
      <c r="G4116" s="88">
        <v>70000</v>
      </c>
    </row>
    <row r="4117" spans="6:7" x14ac:dyDescent="0.3">
      <c r="F4117" s="89" t="s">
        <v>16960</v>
      </c>
      <c r="G4117" s="24">
        <v>70000</v>
      </c>
    </row>
    <row r="4118" spans="6:7" x14ac:dyDescent="0.3">
      <c r="F4118" s="87" t="s">
        <v>4086</v>
      </c>
      <c r="G4118" s="88">
        <v>1275376.26</v>
      </c>
    </row>
    <row r="4119" spans="6:7" x14ac:dyDescent="0.3">
      <c r="F4119" s="89" t="s">
        <v>2455</v>
      </c>
      <c r="G4119" s="24">
        <v>63882.119999999995</v>
      </c>
    </row>
    <row r="4120" spans="6:7" x14ac:dyDescent="0.3">
      <c r="F4120" s="89" t="s">
        <v>7056</v>
      </c>
      <c r="G4120" s="24">
        <v>24039.62</v>
      </c>
    </row>
    <row r="4121" spans="6:7" x14ac:dyDescent="0.3">
      <c r="F4121" s="89" t="s">
        <v>13473</v>
      </c>
      <c r="G4121" s="24">
        <v>194427.77999999997</v>
      </c>
    </row>
    <row r="4122" spans="6:7" x14ac:dyDescent="0.3">
      <c r="F4122" s="89" t="s">
        <v>16960</v>
      </c>
      <c r="G4122" s="24">
        <v>276153.09000000003</v>
      </c>
    </row>
    <row r="4123" spans="6:7" x14ac:dyDescent="0.3">
      <c r="F4123" s="89" t="s">
        <v>19406</v>
      </c>
      <c r="G4123" s="24">
        <v>124839.43000000001</v>
      </c>
    </row>
    <row r="4124" spans="6:7" x14ac:dyDescent="0.3">
      <c r="F4124" s="89" t="s">
        <v>24865</v>
      </c>
      <c r="G4124" s="24">
        <v>378756.39999999991</v>
      </c>
    </row>
    <row r="4125" spans="6:7" x14ac:dyDescent="0.3">
      <c r="F4125" s="89" t="s">
        <v>28207</v>
      </c>
      <c r="G4125" s="24">
        <v>81201.31</v>
      </c>
    </row>
    <row r="4126" spans="6:7" x14ac:dyDescent="0.3">
      <c r="F4126" s="89" t="s">
        <v>31033</v>
      </c>
      <c r="G4126" s="24">
        <v>132076.51</v>
      </c>
    </row>
    <row r="4127" spans="6:7" x14ac:dyDescent="0.3">
      <c r="F4127" s="87" t="s">
        <v>15957</v>
      </c>
      <c r="G4127" s="88">
        <v>84648.37</v>
      </c>
    </row>
    <row r="4128" spans="6:7" x14ac:dyDescent="0.3">
      <c r="F4128" s="89" t="s">
        <v>13473</v>
      </c>
      <c r="G4128" s="24">
        <v>18554.310000000001</v>
      </c>
    </row>
    <row r="4129" spans="6:7" x14ac:dyDescent="0.3">
      <c r="F4129" s="89" t="s">
        <v>19406</v>
      </c>
      <c r="G4129" s="24">
        <v>20628.28</v>
      </c>
    </row>
    <row r="4130" spans="6:7" x14ac:dyDescent="0.3">
      <c r="F4130" s="89" t="s">
        <v>24865</v>
      </c>
      <c r="G4130" s="24">
        <v>45465.78</v>
      </c>
    </row>
    <row r="4131" spans="6:7" x14ac:dyDescent="0.3">
      <c r="F4131" s="87" t="s">
        <v>5615</v>
      </c>
      <c r="G4131" s="88">
        <v>1515669.6700000002</v>
      </c>
    </row>
    <row r="4132" spans="6:7" x14ac:dyDescent="0.3">
      <c r="F4132" s="89" t="s">
        <v>13473</v>
      </c>
      <c r="G4132" s="24">
        <v>367868.31</v>
      </c>
    </row>
    <row r="4133" spans="6:7" x14ac:dyDescent="0.3">
      <c r="F4133" s="89" t="s">
        <v>19406</v>
      </c>
      <c r="G4133" s="24">
        <v>970779.69000000006</v>
      </c>
    </row>
    <row r="4134" spans="6:7" x14ac:dyDescent="0.3">
      <c r="F4134" s="89" t="s">
        <v>22034</v>
      </c>
      <c r="G4134" s="24">
        <v>35985.82</v>
      </c>
    </row>
    <row r="4135" spans="6:7" x14ac:dyDescent="0.3">
      <c r="F4135" s="89" t="s">
        <v>24865</v>
      </c>
      <c r="G4135" s="24">
        <v>26586.05</v>
      </c>
    </row>
    <row r="4136" spans="6:7" x14ac:dyDescent="0.3">
      <c r="F4136" s="89" t="s">
        <v>31033</v>
      </c>
      <c r="G4136" s="24">
        <v>114449.8</v>
      </c>
    </row>
    <row r="4137" spans="6:7" x14ac:dyDescent="0.3">
      <c r="F4137" s="87" t="s">
        <v>1156</v>
      </c>
      <c r="G4137" s="88">
        <v>49513.66</v>
      </c>
    </row>
    <row r="4138" spans="6:7" x14ac:dyDescent="0.3">
      <c r="F4138" s="89" t="s">
        <v>16960</v>
      </c>
      <c r="G4138" s="24">
        <v>3079.72</v>
      </c>
    </row>
    <row r="4139" spans="6:7" x14ac:dyDescent="0.3">
      <c r="F4139" s="89" t="s">
        <v>22034</v>
      </c>
      <c r="G4139" s="24">
        <v>4000</v>
      </c>
    </row>
    <row r="4140" spans="6:7" x14ac:dyDescent="0.3">
      <c r="F4140" s="89" t="s">
        <v>24865</v>
      </c>
      <c r="G4140" s="24">
        <v>39118.44</v>
      </c>
    </row>
    <row r="4141" spans="6:7" x14ac:dyDescent="0.3">
      <c r="F4141" s="89" t="s">
        <v>31033</v>
      </c>
      <c r="G4141" s="24">
        <v>3315.5</v>
      </c>
    </row>
    <row r="4142" spans="6:7" x14ac:dyDescent="0.3">
      <c r="F4142" s="87" t="s">
        <v>11983</v>
      </c>
      <c r="G4142" s="88">
        <v>653.47</v>
      </c>
    </row>
    <row r="4143" spans="6:7" x14ac:dyDescent="0.3">
      <c r="F4143" s="89" t="s">
        <v>10666</v>
      </c>
      <c r="G4143" s="24">
        <v>653.47</v>
      </c>
    </row>
    <row r="4144" spans="6:7" x14ac:dyDescent="0.3">
      <c r="F4144" s="87" t="s">
        <v>1130</v>
      </c>
      <c r="G4144" s="88">
        <v>22630.12</v>
      </c>
    </row>
    <row r="4145" spans="6:7" x14ac:dyDescent="0.3">
      <c r="F4145" s="89" t="s">
        <v>2455</v>
      </c>
      <c r="G4145" s="24">
        <v>422.37</v>
      </c>
    </row>
    <row r="4146" spans="6:7" x14ac:dyDescent="0.3">
      <c r="F4146" s="89" t="s">
        <v>16960</v>
      </c>
      <c r="G4146" s="24">
        <v>3917.16</v>
      </c>
    </row>
    <row r="4147" spans="6:7" x14ac:dyDescent="0.3">
      <c r="F4147" s="89" t="s">
        <v>24865</v>
      </c>
      <c r="G4147" s="24">
        <v>18290.59</v>
      </c>
    </row>
    <row r="4148" spans="6:7" x14ac:dyDescent="0.3">
      <c r="F4148" s="87" t="s">
        <v>1137</v>
      </c>
      <c r="G4148" s="88">
        <v>2115.5</v>
      </c>
    </row>
    <row r="4149" spans="6:7" x14ac:dyDescent="0.3">
      <c r="F4149" s="89" t="s">
        <v>7056</v>
      </c>
      <c r="G4149" s="24">
        <v>2115.5</v>
      </c>
    </row>
    <row r="4150" spans="6:7" x14ac:dyDescent="0.3">
      <c r="F4150" s="87" t="s">
        <v>365</v>
      </c>
      <c r="G4150" s="88">
        <v>259465.4</v>
      </c>
    </row>
    <row r="4151" spans="6:7" x14ac:dyDescent="0.3">
      <c r="F4151" s="89" t="s">
        <v>13473</v>
      </c>
      <c r="G4151" s="24">
        <v>259465.4</v>
      </c>
    </row>
    <row r="4152" spans="6:7" x14ac:dyDescent="0.3">
      <c r="F4152" s="87" t="s">
        <v>402</v>
      </c>
      <c r="G4152" s="88">
        <v>21001.31</v>
      </c>
    </row>
    <row r="4153" spans="6:7" x14ac:dyDescent="0.3">
      <c r="F4153" s="89" t="s">
        <v>24865</v>
      </c>
      <c r="G4153" s="24">
        <v>21001.31</v>
      </c>
    </row>
    <row r="4154" spans="6:7" x14ac:dyDescent="0.3">
      <c r="F4154" s="87" t="s">
        <v>8716</v>
      </c>
      <c r="G4154" s="88">
        <v>309400.71999999997</v>
      </c>
    </row>
    <row r="4155" spans="6:7" x14ac:dyDescent="0.3">
      <c r="F4155" s="89" t="s">
        <v>19406</v>
      </c>
      <c r="G4155" s="24">
        <v>49096.72</v>
      </c>
    </row>
    <row r="4156" spans="6:7" x14ac:dyDescent="0.3">
      <c r="F4156" s="89" t="s">
        <v>24865</v>
      </c>
      <c r="G4156" s="24">
        <v>260304</v>
      </c>
    </row>
    <row r="4157" spans="6:7" x14ac:dyDescent="0.3">
      <c r="F4157" s="87" t="s">
        <v>13355</v>
      </c>
      <c r="G4157" s="88">
        <v>3515.45</v>
      </c>
    </row>
    <row r="4158" spans="6:7" x14ac:dyDescent="0.3">
      <c r="F4158" s="89" t="s">
        <v>28207</v>
      </c>
      <c r="G4158" s="24">
        <v>636</v>
      </c>
    </row>
    <row r="4159" spans="6:7" x14ac:dyDescent="0.3">
      <c r="F4159" s="89" t="s">
        <v>31033</v>
      </c>
      <c r="G4159" s="24">
        <v>2879.45</v>
      </c>
    </row>
    <row r="4160" spans="6:7" x14ac:dyDescent="0.3">
      <c r="F4160" s="87" t="s">
        <v>3353</v>
      </c>
      <c r="G4160" s="88">
        <v>32452.38</v>
      </c>
    </row>
    <row r="4161" spans="6:7" x14ac:dyDescent="0.3">
      <c r="F4161" s="89" t="s">
        <v>19406</v>
      </c>
      <c r="G4161" s="24">
        <v>32452.38</v>
      </c>
    </row>
    <row r="4162" spans="6:7" x14ac:dyDescent="0.3">
      <c r="F4162" s="87" t="s">
        <v>23</v>
      </c>
      <c r="G4162" s="88">
        <v>361530.03</v>
      </c>
    </row>
    <row r="4163" spans="6:7" x14ac:dyDescent="0.3">
      <c r="F4163" s="89" t="s">
        <v>13473</v>
      </c>
      <c r="G4163" s="24">
        <v>174874.13</v>
      </c>
    </row>
    <row r="4164" spans="6:7" x14ac:dyDescent="0.3">
      <c r="F4164" s="89" t="s">
        <v>22034</v>
      </c>
      <c r="G4164" s="24">
        <v>2588.92</v>
      </c>
    </row>
    <row r="4165" spans="6:7" x14ac:dyDescent="0.3">
      <c r="F4165" s="89" t="s">
        <v>24865</v>
      </c>
      <c r="G4165" s="24">
        <v>19097.93</v>
      </c>
    </row>
    <row r="4166" spans="6:7" x14ac:dyDescent="0.3">
      <c r="F4166" s="89" t="s">
        <v>28207</v>
      </c>
      <c r="G4166" s="24">
        <v>164169.47</v>
      </c>
    </row>
    <row r="4167" spans="6:7" x14ac:dyDescent="0.3">
      <c r="F4167" s="89" t="s">
        <v>31033</v>
      </c>
      <c r="G4167" s="24">
        <v>799.58</v>
      </c>
    </row>
    <row r="4168" spans="6:7" x14ac:dyDescent="0.3">
      <c r="F4168" s="87" t="s">
        <v>3403</v>
      </c>
      <c r="G4168" s="88">
        <v>181.82000000000002</v>
      </c>
    </row>
    <row r="4169" spans="6:7" x14ac:dyDescent="0.3">
      <c r="F4169" s="89" t="s">
        <v>10666</v>
      </c>
      <c r="G4169" s="24">
        <v>176.24</v>
      </c>
    </row>
    <row r="4170" spans="6:7" x14ac:dyDescent="0.3">
      <c r="F4170" s="89" t="s">
        <v>16960</v>
      </c>
      <c r="G4170" s="24">
        <v>5.58</v>
      </c>
    </row>
    <row r="4171" spans="6:7" x14ac:dyDescent="0.3">
      <c r="F4171" s="87" t="s">
        <v>13751</v>
      </c>
      <c r="G4171" s="88">
        <v>890212.02999999991</v>
      </c>
    </row>
    <row r="4172" spans="6:7" x14ac:dyDescent="0.3">
      <c r="F4172" s="89" t="s">
        <v>13473</v>
      </c>
      <c r="G4172" s="24">
        <v>862241.64</v>
      </c>
    </row>
    <row r="4173" spans="6:7" x14ac:dyDescent="0.3">
      <c r="F4173" s="89" t="s">
        <v>19406</v>
      </c>
      <c r="G4173" s="24">
        <v>4477.1000000000004</v>
      </c>
    </row>
    <row r="4174" spans="6:7" x14ac:dyDescent="0.3">
      <c r="F4174" s="89" t="s">
        <v>22034</v>
      </c>
      <c r="G4174" s="24">
        <v>13949.46</v>
      </c>
    </row>
    <row r="4175" spans="6:7" x14ac:dyDescent="0.3">
      <c r="F4175" s="89" t="s">
        <v>24865</v>
      </c>
      <c r="G4175" s="24">
        <v>9543.83</v>
      </c>
    </row>
    <row r="4176" spans="6:7" x14ac:dyDescent="0.3">
      <c r="F4176" s="90" t="s">
        <v>3962</v>
      </c>
      <c r="G4176" s="42">
        <v>1500136654.9800005</v>
      </c>
    </row>
    <row r="4177" spans="6:7" x14ac:dyDescent="0.3">
      <c r="F4177" s="91" t="s">
        <v>10666</v>
      </c>
      <c r="G4177" s="32">
        <v>1972938.02</v>
      </c>
    </row>
    <row r="4178" spans="6:7" x14ac:dyDescent="0.3">
      <c r="F4178" s="91" t="s">
        <v>13473</v>
      </c>
      <c r="G4178" s="32">
        <v>124417131.97999999</v>
      </c>
    </row>
    <row r="4179" spans="6:7" x14ac:dyDescent="0.3">
      <c r="F4179" s="91" t="s">
        <v>19406</v>
      </c>
      <c r="G4179" s="32">
        <v>241095314.50999993</v>
      </c>
    </row>
    <row r="4180" spans="6:7" x14ac:dyDescent="0.3">
      <c r="F4180" s="91" t="s">
        <v>22034</v>
      </c>
      <c r="G4180" s="32">
        <v>178444852.94999996</v>
      </c>
    </row>
    <row r="4181" spans="6:7" x14ac:dyDescent="0.3">
      <c r="F4181" s="91" t="s">
        <v>24865</v>
      </c>
      <c r="G4181" s="32">
        <v>353634275.99000007</v>
      </c>
    </row>
    <row r="4182" spans="6:7" x14ac:dyDescent="0.3">
      <c r="F4182" s="91" t="s">
        <v>28207</v>
      </c>
      <c r="G4182" s="32">
        <v>263424698.5</v>
      </c>
    </row>
    <row r="4183" spans="6:7" x14ac:dyDescent="0.3">
      <c r="F4183" s="91" t="s">
        <v>31033</v>
      </c>
      <c r="G4183" s="32">
        <v>337147443.03000057</v>
      </c>
    </row>
    <row r="4184" spans="6:7" x14ac:dyDescent="0.3">
      <c r="F4184" s="87" t="s">
        <v>1247</v>
      </c>
      <c r="G4184" s="88">
        <v>287796.87</v>
      </c>
    </row>
    <row r="4185" spans="6:7" x14ac:dyDescent="0.3">
      <c r="F4185" s="89" t="s">
        <v>19406</v>
      </c>
      <c r="G4185" s="24">
        <v>285937.65000000002</v>
      </c>
    </row>
    <row r="4186" spans="6:7" x14ac:dyDescent="0.3">
      <c r="F4186" s="89" t="s">
        <v>31033</v>
      </c>
      <c r="G4186" s="24">
        <v>1859.22</v>
      </c>
    </row>
    <row r="4187" spans="6:7" x14ac:dyDescent="0.3">
      <c r="F4187" s="87" t="s">
        <v>19399</v>
      </c>
      <c r="G4187" s="88">
        <v>47856423.019999996</v>
      </c>
    </row>
    <row r="4188" spans="6:7" x14ac:dyDescent="0.3">
      <c r="F4188" s="89" t="s">
        <v>16960</v>
      </c>
      <c r="G4188" s="24">
        <v>16618953.109999999</v>
      </c>
    </row>
    <row r="4189" spans="6:7" x14ac:dyDescent="0.3">
      <c r="F4189" s="89" t="s">
        <v>19406</v>
      </c>
      <c r="G4189" s="24">
        <v>15618516.800000001</v>
      </c>
    </row>
    <row r="4190" spans="6:7" x14ac:dyDescent="0.3">
      <c r="F4190" s="89" t="s">
        <v>24865</v>
      </c>
      <c r="G4190" s="24">
        <v>15618953.109999999</v>
      </c>
    </row>
    <row r="4191" spans="6:7" x14ac:dyDescent="0.3">
      <c r="F4191" s="87" t="s">
        <v>10872</v>
      </c>
      <c r="G4191" s="88">
        <v>1.85</v>
      </c>
    </row>
    <row r="4192" spans="6:7" x14ac:dyDescent="0.3">
      <c r="F4192" s="89" t="s">
        <v>31033</v>
      </c>
      <c r="G4192" s="24">
        <v>1.85</v>
      </c>
    </row>
    <row r="4193" spans="6:7" x14ac:dyDescent="0.3">
      <c r="F4193" s="87" t="s">
        <v>13871</v>
      </c>
      <c r="G4193" s="88">
        <v>82039.75</v>
      </c>
    </row>
    <row r="4194" spans="6:7" x14ac:dyDescent="0.3">
      <c r="F4194" s="89" t="s">
        <v>13473</v>
      </c>
      <c r="G4194" s="24">
        <v>82039.75</v>
      </c>
    </row>
    <row r="4195" spans="6:7" x14ac:dyDescent="0.3">
      <c r="F4195" s="87" t="s">
        <v>31525</v>
      </c>
      <c r="G4195" s="88">
        <v>190</v>
      </c>
    </row>
    <row r="4196" spans="6:7" x14ac:dyDescent="0.3">
      <c r="F4196" s="89" t="s">
        <v>31033</v>
      </c>
      <c r="G4196" s="24">
        <v>190</v>
      </c>
    </row>
    <row r="4197" spans="6:7" x14ac:dyDescent="0.3">
      <c r="F4197" s="87" t="s">
        <v>3819</v>
      </c>
      <c r="G4197" s="88">
        <v>1287.67</v>
      </c>
    </row>
    <row r="4198" spans="6:7" x14ac:dyDescent="0.3">
      <c r="F4198" s="89" t="s">
        <v>22034</v>
      </c>
      <c r="G4198" s="24">
        <v>200</v>
      </c>
    </row>
    <row r="4199" spans="6:7" x14ac:dyDescent="0.3">
      <c r="F4199" s="89" t="s">
        <v>24865</v>
      </c>
      <c r="G4199" s="24">
        <v>100</v>
      </c>
    </row>
    <row r="4200" spans="6:7" x14ac:dyDescent="0.3">
      <c r="F4200" s="89" t="s">
        <v>28207</v>
      </c>
      <c r="G4200" s="24">
        <v>649</v>
      </c>
    </row>
    <row r="4201" spans="6:7" x14ac:dyDescent="0.3">
      <c r="F4201" s="89" t="s">
        <v>31033</v>
      </c>
      <c r="G4201" s="24">
        <v>338.66999999999996</v>
      </c>
    </row>
    <row r="4202" spans="6:7" x14ac:dyDescent="0.3">
      <c r="F4202" s="87" t="s">
        <v>1079</v>
      </c>
      <c r="G4202" s="88">
        <v>17225.080000000002</v>
      </c>
    </row>
    <row r="4203" spans="6:7" x14ac:dyDescent="0.3">
      <c r="F4203" s="89" t="s">
        <v>10666</v>
      </c>
      <c r="G4203" s="24">
        <v>2679.5200000000004</v>
      </c>
    </row>
    <row r="4204" spans="6:7" x14ac:dyDescent="0.3">
      <c r="F4204" s="89" t="s">
        <v>16960</v>
      </c>
      <c r="G4204" s="24">
        <v>14545.56</v>
      </c>
    </row>
    <row r="4205" spans="6:7" x14ac:dyDescent="0.3">
      <c r="F4205" s="87" t="s">
        <v>1087</v>
      </c>
      <c r="G4205" s="88">
        <v>70263.02</v>
      </c>
    </row>
    <row r="4206" spans="6:7" x14ac:dyDescent="0.3">
      <c r="F4206" s="89" t="s">
        <v>19406</v>
      </c>
      <c r="G4206" s="24">
        <v>70244.72</v>
      </c>
    </row>
    <row r="4207" spans="6:7" x14ac:dyDescent="0.3">
      <c r="F4207" s="89" t="s">
        <v>31033</v>
      </c>
      <c r="G4207" s="24">
        <v>18.3</v>
      </c>
    </row>
    <row r="4208" spans="6:7" x14ac:dyDescent="0.3">
      <c r="F4208" s="87" t="s">
        <v>349</v>
      </c>
      <c r="G4208" s="88">
        <v>376256.78</v>
      </c>
    </row>
    <row r="4209" spans="6:7" x14ac:dyDescent="0.3">
      <c r="F4209" s="89" t="s">
        <v>13473</v>
      </c>
      <c r="G4209" s="24">
        <v>376256.78</v>
      </c>
    </row>
    <row r="4210" spans="6:7" x14ac:dyDescent="0.3">
      <c r="F4210" s="87" t="s">
        <v>11636</v>
      </c>
      <c r="G4210" s="88">
        <v>245558.50999999998</v>
      </c>
    </row>
    <row r="4211" spans="6:7" x14ac:dyDescent="0.3">
      <c r="F4211" s="89" t="s">
        <v>28207</v>
      </c>
      <c r="G4211" s="24">
        <v>245387.71</v>
      </c>
    </row>
    <row r="4212" spans="6:7" x14ac:dyDescent="0.3">
      <c r="F4212" s="89" t="s">
        <v>31033</v>
      </c>
      <c r="G4212" s="24">
        <v>170.8</v>
      </c>
    </row>
    <row r="4213" spans="6:7" x14ac:dyDescent="0.3">
      <c r="F4213" s="87" t="s">
        <v>15291</v>
      </c>
      <c r="G4213" s="88">
        <v>13963.439999999999</v>
      </c>
    </row>
    <row r="4214" spans="6:7" x14ac:dyDescent="0.3">
      <c r="F4214" s="89" t="s">
        <v>24865</v>
      </c>
      <c r="G4214" s="24">
        <v>7290</v>
      </c>
    </row>
    <row r="4215" spans="6:7" x14ac:dyDescent="0.3">
      <c r="F4215" s="89" t="s">
        <v>31033</v>
      </c>
      <c r="G4215" s="24">
        <v>6673.44</v>
      </c>
    </row>
    <row r="4216" spans="6:7" x14ac:dyDescent="0.3">
      <c r="F4216" s="87" t="s">
        <v>985</v>
      </c>
      <c r="G4216" s="88">
        <v>4333.6899999999996</v>
      </c>
    </row>
    <row r="4217" spans="6:7" x14ac:dyDescent="0.3">
      <c r="F4217" s="89" t="s">
        <v>16960</v>
      </c>
      <c r="G4217" s="24">
        <v>498.69</v>
      </c>
    </row>
    <row r="4218" spans="6:7" x14ac:dyDescent="0.3">
      <c r="F4218" s="89" t="s">
        <v>31033</v>
      </c>
      <c r="G4218" s="24">
        <v>3835</v>
      </c>
    </row>
    <row r="4219" spans="6:7" x14ac:dyDescent="0.3">
      <c r="F4219" s="86" t="s">
        <v>22469</v>
      </c>
      <c r="G4219" s="22">
        <v>76233087.339999989</v>
      </c>
    </row>
    <row r="4220" spans="6:7" x14ac:dyDescent="0.3">
      <c r="F4220" s="87" t="s">
        <v>4067</v>
      </c>
      <c r="G4220" s="88">
        <v>782790.45</v>
      </c>
    </row>
    <row r="4221" spans="6:7" x14ac:dyDescent="0.3">
      <c r="F4221" s="89" t="s">
        <v>24865</v>
      </c>
      <c r="G4221" s="24">
        <v>82229.850000000006</v>
      </c>
    </row>
    <row r="4222" spans="6:7" x14ac:dyDescent="0.3">
      <c r="F4222" s="89" t="s">
        <v>28207</v>
      </c>
      <c r="G4222" s="24">
        <v>225248.68</v>
      </c>
    </row>
    <row r="4223" spans="6:7" x14ac:dyDescent="0.3">
      <c r="F4223" s="89" t="s">
        <v>31033</v>
      </c>
      <c r="G4223" s="24">
        <v>475311.91999999993</v>
      </c>
    </row>
    <row r="4224" spans="6:7" x14ac:dyDescent="0.3">
      <c r="F4224" s="87" t="s">
        <v>17160</v>
      </c>
      <c r="G4224" s="88">
        <v>217363.27000000002</v>
      </c>
    </row>
    <row r="4225" spans="6:7" x14ac:dyDescent="0.3">
      <c r="F4225" s="89" t="s">
        <v>28207</v>
      </c>
      <c r="G4225" s="24">
        <v>92105.88</v>
      </c>
    </row>
    <row r="4226" spans="6:7" x14ac:dyDescent="0.3">
      <c r="F4226" s="89" t="s">
        <v>31033</v>
      </c>
      <c r="G4226" s="24">
        <v>125257.39</v>
      </c>
    </row>
    <row r="4227" spans="6:7" x14ac:dyDescent="0.3">
      <c r="F4227" s="87" t="s">
        <v>3439</v>
      </c>
      <c r="G4227" s="88">
        <v>3133551.56</v>
      </c>
    </row>
    <row r="4228" spans="6:7" x14ac:dyDescent="0.3">
      <c r="F4228" s="89" t="s">
        <v>24865</v>
      </c>
      <c r="G4228" s="24">
        <v>412752.84999999992</v>
      </c>
    </row>
    <row r="4229" spans="6:7" x14ac:dyDescent="0.3">
      <c r="F4229" s="89" t="s">
        <v>28207</v>
      </c>
      <c r="G4229" s="24">
        <v>733681.85999999987</v>
      </c>
    </row>
    <row r="4230" spans="6:7" x14ac:dyDescent="0.3">
      <c r="F4230" s="89" t="s">
        <v>31033</v>
      </c>
      <c r="G4230" s="24">
        <v>1987116.8500000003</v>
      </c>
    </row>
    <row r="4231" spans="6:7" x14ac:dyDescent="0.3">
      <c r="F4231" s="87" t="s">
        <v>625</v>
      </c>
      <c r="G4231" s="88">
        <v>8732968.8500000015</v>
      </c>
    </row>
    <row r="4232" spans="6:7" x14ac:dyDescent="0.3">
      <c r="F4232" s="89" t="s">
        <v>22034</v>
      </c>
      <c r="G4232" s="24">
        <v>1127202.1500000001</v>
      </c>
    </row>
    <row r="4233" spans="6:7" x14ac:dyDescent="0.3">
      <c r="F4233" s="89" t="s">
        <v>24865</v>
      </c>
      <c r="G4233" s="24">
        <v>2142404.7800000003</v>
      </c>
    </row>
    <row r="4234" spans="6:7" x14ac:dyDescent="0.3">
      <c r="F4234" s="89" t="s">
        <v>28207</v>
      </c>
      <c r="G4234" s="24">
        <v>2213064.2799999998</v>
      </c>
    </row>
    <row r="4235" spans="6:7" x14ac:dyDescent="0.3">
      <c r="F4235" s="89" t="s">
        <v>31033</v>
      </c>
      <c r="G4235" s="24">
        <v>3250297.64</v>
      </c>
    </row>
    <row r="4236" spans="6:7" x14ac:dyDescent="0.3">
      <c r="F4236" s="87" t="s">
        <v>920</v>
      </c>
      <c r="G4236" s="88">
        <v>38823390.859999999</v>
      </c>
    </row>
    <row r="4237" spans="6:7" x14ac:dyDescent="0.3">
      <c r="F4237" s="89" t="s">
        <v>22034</v>
      </c>
      <c r="G4237" s="24">
        <v>7090521.3300000001</v>
      </c>
    </row>
    <row r="4238" spans="6:7" x14ac:dyDescent="0.3">
      <c r="F4238" s="89" t="s">
        <v>24865</v>
      </c>
      <c r="G4238" s="24">
        <v>9877543.6900000013</v>
      </c>
    </row>
    <row r="4239" spans="6:7" x14ac:dyDescent="0.3">
      <c r="F4239" s="89" t="s">
        <v>28207</v>
      </c>
      <c r="G4239" s="24">
        <v>9086134.8100000005</v>
      </c>
    </row>
    <row r="4240" spans="6:7" x14ac:dyDescent="0.3">
      <c r="F4240" s="89" t="s">
        <v>31033</v>
      </c>
      <c r="G4240" s="24">
        <v>12769191.029999997</v>
      </c>
    </row>
    <row r="4241" spans="6:7" x14ac:dyDescent="0.3">
      <c r="F4241" s="87" t="s">
        <v>3403</v>
      </c>
      <c r="G4241" s="88">
        <v>24344688.149999999</v>
      </c>
    </row>
    <row r="4242" spans="6:7" x14ac:dyDescent="0.3">
      <c r="F4242" s="89" t="s">
        <v>24865</v>
      </c>
      <c r="G4242" s="24">
        <v>3990159.4699999997</v>
      </c>
    </row>
    <row r="4243" spans="6:7" x14ac:dyDescent="0.3">
      <c r="F4243" s="89" t="s">
        <v>28207</v>
      </c>
      <c r="G4243" s="24">
        <v>5467910.3300000001</v>
      </c>
    </row>
    <row r="4244" spans="6:7" x14ac:dyDescent="0.3">
      <c r="F4244" s="89" t="s">
        <v>31033</v>
      </c>
      <c r="G4244" s="24">
        <v>14886618.35</v>
      </c>
    </row>
    <row r="4245" spans="6:7" x14ac:dyDescent="0.3">
      <c r="F4245" s="87" t="s">
        <v>1061</v>
      </c>
      <c r="G4245" s="88">
        <v>198334.19999999998</v>
      </c>
    </row>
    <row r="4246" spans="6:7" x14ac:dyDescent="0.3">
      <c r="F4246" s="89" t="s">
        <v>24865</v>
      </c>
      <c r="G4246" s="24">
        <v>32598.76</v>
      </c>
    </row>
    <row r="4247" spans="6:7" x14ac:dyDescent="0.3">
      <c r="F4247" s="89" t="s">
        <v>28207</v>
      </c>
      <c r="G4247" s="24">
        <v>42715.64</v>
      </c>
    </row>
    <row r="4248" spans="6:7" x14ac:dyDescent="0.3">
      <c r="F4248" s="89" t="s">
        <v>31033</v>
      </c>
      <c r="G4248" s="24">
        <v>123019.79999999999</v>
      </c>
    </row>
    <row r="4249" spans="6:7" x14ac:dyDescent="0.3">
      <c r="F4249" s="86" t="s">
        <v>26574</v>
      </c>
      <c r="G4249" s="22">
        <v>2600</v>
      </c>
    </row>
    <row r="4250" spans="6:7" x14ac:dyDescent="0.3">
      <c r="F4250" s="87" t="s">
        <v>3819</v>
      </c>
      <c r="G4250" s="88">
        <v>2600</v>
      </c>
    </row>
    <row r="4251" spans="6:7" x14ac:dyDescent="0.3">
      <c r="F4251" s="89" t="s">
        <v>24865</v>
      </c>
      <c r="G4251" s="24">
        <v>200</v>
      </c>
    </row>
    <row r="4252" spans="6:7" x14ac:dyDescent="0.3">
      <c r="F4252" s="89" t="s">
        <v>28207</v>
      </c>
      <c r="G4252" s="24">
        <v>400</v>
      </c>
    </row>
    <row r="4253" spans="6:7" x14ac:dyDescent="0.3">
      <c r="F4253" s="89" t="s">
        <v>31033</v>
      </c>
      <c r="G4253" s="24">
        <v>2000</v>
      </c>
    </row>
    <row r="4254" spans="6:7" x14ac:dyDescent="0.3">
      <c r="F4254" s="86" t="s">
        <v>430</v>
      </c>
      <c r="G4254" s="22">
        <v>15851278.809999999</v>
      </c>
    </row>
    <row r="4255" spans="6:7" x14ac:dyDescent="0.3">
      <c r="F4255" s="87" t="s">
        <v>24530</v>
      </c>
      <c r="G4255" s="88">
        <v>16817.04</v>
      </c>
    </row>
    <row r="4256" spans="6:7" x14ac:dyDescent="0.3">
      <c r="F4256" s="89" t="s">
        <v>24865</v>
      </c>
      <c r="G4256" s="24">
        <v>16817.04</v>
      </c>
    </row>
    <row r="4257" spans="6:7" x14ac:dyDescent="0.3">
      <c r="F4257" s="87" t="s">
        <v>4067</v>
      </c>
      <c r="G4257" s="88">
        <v>173618.46</v>
      </c>
    </row>
    <row r="4258" spans="6:7" x14ac:dyDescent="0.3">
      <c r="F4258" s="89" t="s">
        <v>2455</v>
      </c>
      <c r="G4258" s="24">
        <v>13362.63</v>
      </c>
    </row>
    <row r="4259" spans="6:7" x14ac:dyDescent="0.3">
      <c r="F4259" s="89" t="s">
        <v>7056</v>
      </c>
      <c r="G4259" s="24">
        <v>10912.03</v>
      </c>
    </row>
    <row r="4260" spans="6:7" x14ac:dyDescent="0.3">
      <c r="F4260" s="89" t="s">
        <v>10666</v>
      </c>
      <c r="G4260" s="24">
        <v>5544.8000000000011</v>
      </c>
    </row>
    <row r="4261" spans="6:7" x14ac:dyDescent="0.3">
      <c r="F4261" s="89" t="s">
        <v>13473</v>
      </c>
      <c r="G4261" s="24">
        <v>7851.06</v>
      </c>
    </row>
    <row r="4262" spans="6:7" x14ac:dyDescent="0.3">
      <c r="F4262" s="89" t="s">
        <v>16960</v>
      </c>
      <c r="G4262" s="24">
        <v>15632.99</v>
      </c>
    </row>
    <row r="4263" spans="6:7" x14ac:dyDescent="0.3">
      <c r="F4263" s="89" t="s">
        <v>19406</v>
      </c>
      <c r="G4263" s="24">
        <v>12579.09</v>
      </c>
    </row>
    <row r="4264" spans="6:7" x14ac:dyDescent="0.3">
      <c r="F4264" s="89" t="s">
        <v>22034</v>
      </c>
      <c r="G4264" s="24">
        <v>77817.900000000009</v>
      </c>
    </row>
    <row r="4265" spans="6:7" x14ac:dyDescent="0.3">
      <c r="F4265" s="89" t="s">
        <v>24865</v>
      </c>
      <c r="G4265" s="24">
        <v>26775.85</v>
      </c>
    </row>
    <row r="4266" spans="6:7" x14ac:dyDescent="0.3">
      <c r="F4266" s="89" t="s">
        <v>28207</v>
      </c>
      <c r="G4266" s="24">
        <v>217.99</v>
      </c>
    </row>
    <row r="4267" spans="6:7" x14ac:dyDescent="0.3">
      <c r="F4267" s="89" t="s">
        <v>31033</v>
      </c>
      <c r="G4267" s="24">
        <v>2924.12</v>
      </c>
    </row>
    <row r="4268" spans="6:7" x14ac:dyDescent="0.3">
      <c r="F4268" s="87" t="s">
        <v>19436</v>
      </c>
      <c r="G4268" s="88">
        <v>0.8</v>
      </c>
    </row>
    <row r="4269" spans="6:7" x14ac:dyDescent="0.3">
      <c r="F4269" s="89" t="s">
        <v>28207</v>
      </c>
      <c r="G4269" s="24">
        <v>0.8</v>
      </c>
    </row>
    <row r="4270" spans="6:7" x14ac:dyDescent="0.3">
      <c r="F4270" s="87" t="s">
        <v>17160</v>
      </c>
      <c r="G4270" s="88">
        <v>1439.42</v>
      </c>
    </row>
    <row r="4271" spans="6:7" x14ac:dyDescent="0.3">
      <c r="F4271" s="89" t="s">
        <v>31033</v>
      </c>
      <c r="G4271" s="24">
        <v>1439.42</v>
      </c>
    </row>
    <row r="4272" spans="6:7" x14ac:dyDescent="0.3">
      <c r="F4272" s="87" t="s">
        <v>19530</v>
      </c>
      <c r="G4272" s="88">
        <v>38371.459999999992</v>
      </c>
    </row>
    <row r="4273" spans="6:7" x14ac:dyDescent="0.3">
      <c r="F4273" s="89" t="s">
        <v>24865</v>
      </c>
      <c r="G4273" s="24">
        <v>90.26</v>
      </c>
    </row>
    <row r="4274" spans="6:7" x14ac:dyDescent="0.3">
      <c r="F4274" s="89" t="s">
        <v>28207</v>
      </c>
      <c r="G4274" s="24">
        <v>27602.76</v>
      </c>
    </row>
    <row r="4275" spans="6:7" x14ac:dyDescent="0.3">
      <c r="F4275" s="89" t="s">
        <v>31033</v>
      </c>
      <c r="G4275" s="24">
        <v>10678.439999999999</v>
      </c>
    </row>
    <row r="4276" spans="6:7" x14ac:dyDescent="0.3">
      <c r="F4276" s="87" t="s">
        <v>3439</v>
      </c>
      <c r="G4276" s="88">
        <v>544410.85</v>
      </c>
    </row>
    <row r="4277" spans="6:7" x14ac:dyDescent="0.3">
      <c r="F4277" s="89" t="s">
        <v>2455</v>
      </c>
      <c r="G4277" s="24">
        <v>27415.399999999998</v>
      </c>
    </row>
    <row r="4278" spans="6:7" x14ac:dyDescent="0.3">
      <c r="F4278" s="89" t="s">
        <v>7056</v>
      </c>
      <c r="G4278" s="24">
        <v>9544.2799999999988</v>
      </c>
    </row>
    <row r="4279" spans="6:7" x14ac:dyDescent="0.3">
      <c r="F4279" s="89" t="s">
        <v>10666</v>
      </c>
      <c r="G4279" s="24">
        <v>6818.3600000000006</v>
      </c>
    </row>
    <row r="4280" spans="6:7" x14ac:dyDescent="0.3">
      <c r="F4280" s="89" t="s">
        <v>13473</v>
      </c>
      <c r="G4280" s="24">
        <v>53863.74</v>
      </c>
    </row>
    <row r="4281" spans="6:7" x14ac:dyDescent="0.3">
      <c r="F4281" s="89" t="s">
        <v>22034</v>
      </c>
      <c r="G4281" s="24">
        <v>187736.93</v>
      </c>
    </row>
    <row r="4282" spans="6:7" x14ac:dyDescent="0.3">
      <c r="F4282" s="89" t="s">
        <v>28207</v>
      </c>
      <c r="G4282" s="24">
        <v>801.75</v>
      </c>
    </row>
    <row r="4283" spans="6:7" x14ac:dyDescent="0.3">
      <c r="F4283" s="89" t="s">
        <v>31033</v>
      </c>
      <c r="G4283" s="24">
        <v>258230.38999999998</v>
      </c>
    </row>
    <row r="4284" spans="6:7" x14ac:dyDescent="0.3">
      <c r="F4284" s="87" t="s">
        <v>9018</v>
      </c>
      <c r="G4284" s="88">
        <v>621.45000000000005</v>
      </c>
    </row>
    <row r="4285" spans="6:7" x14ac:dyDescent="0.3">
      <c r="F4285" s="89" t="s">
        <v>31033</v>
      </c>
      <c r="G4285" s="24">
        <v>621.45000000000005</v>
      </c>
    </row>
    <row r="4286" spans="6:7" x14ac:dyDescent="0.3">
      <c r="F4286" s="87" t="s">
        <v>1239</v>
      </c>
      <c r="G4286" s="88">
        <v>966248.10000000009</v>
      </c>
    </row>
    <row r="4287" spans="6:7" x14ac:dyDescent="0.3">
      <c r="F4287" s="89" t="s">
        <v>2455</v>
      </c>
      <c r="G4287" s="24">
        <v>134.54</v>
      </c>
    </row>
    <row r="4288" spans="6:7" x14ac:dyDescent="0.3">
      <c r="F4288" s="89" t="s">
        <v>22034</v>
      </c>
      <c r="G4288" s="24">
        <v>13.72</v>
      </c>
    </row>
    <row r="4289" spans="6:7" x14ac:dyDescent="0.3">
      <c r="F4289" s="89" t="s">
        <v>24865</v>
      </c>
      <c r="G4289" s="24">
        <v>120.48</v>
      </c>
    </row>
    <row r="4290" spans="6:7" x14ac:dyDescent="0.3">
      <c r="F4290" s="89" t="s">
        <v>28207</v>
      </c>
      <c r="G4290" s="24">
        <v>153000</v>
      </c>
    </row>
    <row r="4291" spans="6:7" x14ac:dyDescent="0.3">
      <c r="F4291" s="89" t="s">
        <v>31033</v>
      </c>
      <c r="G4291" s="24">
        <v>812979.3600000001</v>
      </c>
    </row>
    <row r="4292" spans="6:7" x14ac:dyDescent="0.3">
      <c r="F4292" s="87" t="s">
        <v>625</v>
      </c>
      <c r="G4292" s="88">
        <v>5962104.379999998</v>
      </c>
    </row>
    <row r="4293" spans="6:7" x14ac:dyDescent="0.3">
      <c r="F4293" s="89" t="s">
        <v>601</v>
      </c>
      <c r="G4293" s="24">
        <v>112687.02</v>
      </c>
    </row>
    <row r="4294" spans="6:7" x14ac:dyDescent="0.3">
      <c r="F4294" s="89" t="s">
        <v>926</v>
      </c>
      <c r="G4294" s="24">
        <v>101560</v>
      </c>
    </row>
    <row r="4295" spans="6:7" x14ac:dyDescent="0.3">
      <c r="F4295" s="89" t="s">
        <v>2455</v>
      </c>
      <c r="G4295" s="24">
        <v>182301.02999999997</v>
      </c>
    </row>
    <row r="4296" spans="6:7" x14ac:dyDescent="0.3">
      <c r="F4296" s="89" t="s">
        <v>7056</v>
      </c>
      <c r="G4296" s="24">
        <v>757645.90999999922</v>
      </c>
    </row>
    <row r="4297" spans="6:7" x14ac:dyDescent="0.3">
      <c r="F4297" s="89" t="s">
        <v>10666</v>
      </c>
      <c r="G4297" s="24">
        <v>60566.450000000004</v>
      </c>
    </row>
    <row r="4298" spans="6:7" x14ac:dyDescent="0.3">
      <c r="F4298" s="89" t="s">
        <v>13473</v>
      </c>
      <c r="G4298" s="24">
        <v>28012.930000000004</v>
      </c>
    </row>
    <row r="4299" spans="6:7" x14ac:dyDescent="0.3">
      <c r="F4299" s="89" t="s">
        <v>16960</v>
      </c>
      <c r="G4299" s="24">
        <v>60704.39</v>
      </c>
    </row>
    <row r="4300" spans="6:7" x14ac:dyDescent="0.3">
      <c r="F4300" s="89" t="s">
        <v>19406</v>
      </c>
      <c r="G4300" s="24">
        <v>272465.89999999997</v>
      </c>
    </row>
    <row r="4301" spans="6:7" x14ac:dyDescent="0.3">
      <c r="F4301" s="89" t="s">
        <v>22034</v>
      </c>
      <c r="G4301" s="24">
        <v>208928.15999999997</v>
      </c>
    </row>
    <row r="4302" spans="6:7" x14ac:dyDescent="0.3">
      <c r="F4302" s="89" t="s">
        <v>24865</v>
      </c>
      <c r="G4302" s="24">
        <v>3547763.78</v>
      </c>
    </row>
    <row r="4303" spans="6:7" x14ac:dyDescent="0.3">
      <c r="F4303" s="89" t="s">
        <v>28207</v>
      </c>
      <c r="G4303" s="24">
        <v>291629.38999999996</v>
      </c>
    </row>
    <row r="4304" spans="6:7" x14ac:dyDescent="0.3">
      <c r="F4304" s="89" t="s">
        <v>31033</v>
      </c>
      <c r="G4304" s="24">
        <v>337839.42</v>
      </c>
    </row>
    <row r="4305" spans="6:7" x14ac:dyDescent="0.3">
      <c r="F4305" s="87" t="s">
        <v>920</v>
      </c>
      <c r="G4305" s="88">
        <v>5245092.25</v>
      </c>
    </row>
    <row r="4306" spans="6:7" x14ac:dyDescent="0.3">
      <c r="F4306" s="89" t="s">
        <v>2455</v>
      </c>
      <c r="G4306" s="24">
        <v>1875349.3499999996</v>
      </c>
    </row>
    <row r="4307" spans="6:7" x14ac:dyDescent="0.3">
      <c r="F4307" s="89" t="s">
        <v>7056</v>
      </c>
      <c r="G4307" s="24">
        <v>1328259.94</v>
      </c>
    </row>
    <row r="4308" spans="6:7" x14ac:dyDescent="0.3">
      <c r="F4308" s="89" t="s">
        <v>10666</v>
      </c>
      <c r="G4308" s="24">
        <v>633841.41999999993</v>
      </c>
    </row>
    <row r="4309" spans="6:7" x14ac:dyDescent="0.3">
      <c r="F4309" s="89" t="s">
        <v>13473</v>
      </c>
      <c r="G4309" s="24">
        <v>408400.60000000003</v>
      </c>
    </row>
    <row r="4310" spans="6:7" x14ac:dyDescent="0.3">
      <c r="F4310" s="89" t="s">
        <v>16960</v>
      </c>
      <c r="G4310" s="24">
        <v>384537.71</v>
      </c>
    </row>
    <row r="4311" spans="6:7" x14ac:dyDescent="0.3">
      <c r="F4311" s="89" t="s">
        <v>19406</v>
      </c>
      <c r="G4311" s="24">
        <v>425455.11</v>
      </c>
    </row>
    <row r="4312" spans="6:7" x14ac:dyDescent="0.3">
      <c r="F4312" s="89" t="s">
        <v>22034</v>
      </c>
      <c r="G4312" s="24">
        <v>163027.87</v>
      </c>
    </row>
    <row r="4313" spans="6:7" x14ac:dyDescent="0.3">
      <c r="F4313" s="89" t="s">
        <v>24865</v>
      </c>
      <c r="G4313" s="24">
        <v>4554.74</v>
      </c>
    </row>
    <row r="4314" spans="6:7" x14ac:dyDescent="0.3">
      <c r="F4314" s="89" t="s">
        <v>28207</v>
      </c>
      <c r="G4314" s="24">
        <v>3748.2100000000005</v>
      </c>
    </row>
    <row r="4315" spans="6:7" x14ac:dyDescent="0.3">
      <c r="F4315" s="89" t="s">
        <v>31033</v>
      </c>
      <c r="G4315" s="24">
        <v>17917.300000000003</v>
      </c>
    </row>
    <row r="4316" spans="6:7" x14ac:dyDescent="0.3">
      <c r="F4316" s="87" t="s">
        <v>4387</v>
      </c>
      <c r="G4316" s="88">
        <v>7336.56</v>
      </c>
    </row>
    <row r="4317" spans="6:7" x14ac:dyDescent="0.3">
      <c r="F4317" s="89" t="s">
        <v>2455</v>
      </c>
      <c r="G4317" s="24">
        <v>4635.04</v>
      </c>
    </row>
    <row r="4318" spans="6:7" x14ac:dyDescent="0.3">
      <c r="F4318" s="89" t="s">
        <v>7056</v>
      </c>
      <c r="G4318" s="24">
        <v>172.99</v>
      </c>
    </row>
    <row r="4319" spans="6:7" x14ac:dyDescent="0.3">
      <c r="F4319" s="89" t="s">
        <v>16960</v>
      </c>
      <c r="G4319" s="24">
        <v>69</v>
      </c>
    </row>
    <row r="4320" spans="6:7" x14ac:dyDescent="0.3">
      <c r="F4320" s="89" t="s">
        <v>19406</v>
      </c>
      <c r="G4320" s="24">
        <v>709.83999999999992</v>
      </c>
    </row>
    <row r="4321" spans="6:7" x14ac:dyDescent="0.3">
      <c r="F4321" s="89" t="s">
        <v>22034</v>
      </c>
      <c r="G4321" s="24">
        <v>925.6</v>
      </c>
    </row>
    <row r="4322" spans="6:7" x14ac:dyDescent="0.3">
      <c r="F4322" s="89" t="s">
        <v>31033</v>
      </c>
      <c r="G4322" s="24">
        <v>824.09</v>
      </c>
    </row>
    <row r="4323" spans="6:7" x14ac:dyDescent="0.3">
      <c r="F4323" s="87" t="s">
        <v>5609</v>
      </c>
      <c r="G4323" s="88">
        <v>0.36</v>
      </c>
    </row>
    <row r="4324" spans="6:7" x14ac:dyDescent="0.3">
      <c r="F4324" s="89" t="s">
        <v>24865</v>
      </c>
      <c r="G4324" s="24">
        <v>0.36</v>
      </c>
    </row>
    <row r="4325" spans="6:7" x14ac:dyDescent="0.3">
      <c r="F4325" s="87" t="s">
        <v>34</v>
      </c>
      <c r="G4325" s="88">
        <v>5642.21</v>
      </c>
    </row>
    <row r="4326" spans="6:7" x14ac:dyDescent="0.3">
      <c r="F4326" s="89" t="s">
        <v>381</v>
      </c>
      <c r="G4326" s="24">
        <v>5642.21</v>
      </c>
    </row>
    <row r="4327" spans="6:7" x14ac:dyDescent="0.3">
      <c r="F4327" s="87" t="s">
        <v>1014</v>
      </c>
      <c r="G4327" s="88">
        <v>5135.03</v>
      </c>
    </row>
    <row r="4328" spans="6:7" x14ac:dyDescent="0.3">
      <c r="F4328" s="89" t="s">
        <v>2455</v>
      </c>
      <c r="G4328" s="24">
        <v>5135.03</v>
      </c>
    </row>
    <row r="4329" spans="6:7" x14ac:dyDescent="0.3">
      <c r="F4329" s="87" t="s">
        <v>1164</v>
      </c>
      <c r="G4329" s="88">
        <v>1005.8</v>
      </c>
    </row>
    <row r="4330" spans="6:7" x14ac:dyDescent="0.3">
      <c r="F4330" s="89" t="s">
        <v>28207</v>
      </c>
      <c r="G4330" s="24">
        <v>1005.8</v>
      </c>
    </row>
    <row r="4331" spans="6:7" x14ac:dyDescent="0.3">
      <c r="F4331" s="87" t="s">
        <v>2247</v>
      </c>
      <c r="G4331" s="88">
        <v>40060</v>
      </c>
    </row>
    <row r="4332" spans="6:7" x14ac:dyDescent="0.3">
      <c r="F4332" s="89" t="s">
        <v>2455</v>
      </c>
      <c r="G4332" s="24">
        <v>5000</v>
      </c>
    </row>
    <row r="4333" spans="6:7" x14ac:dyDescent="0.3">
      <c r="F4333" s="89" t="s">
        <v>7056</v>
      </c>
      <c r="G4333" s="24">
        <v>5060</v>
      </c>
    </row>
    <row r="4334" spans="6:7" x14ac:dyDescent="0.3">
      <c r="F4334" s="89" t="s">
        <v>13473</v>
      </c>
      <c r="G4334" s="24">
        <v>5000</v>
      </c>
    </row>
    <row r="4335" spans="6:7" x14ac:dyDescent="0.3">
      <c r="F4335" s="89" t="s">
        <v>16960</v>
      </c>
      <c r="G4335" s="24">
        <v>25000</v>
      </c>
    </row>
    <row r="4336" spans="6:7" x14ac:dyDescent="0.3">
      <c r="F4336" s="87" t="s">
        <v>725</v>
      </c>
      <c r="G4336" s="88">
        <v>26800.13</v>
      </c>
    </row>
    <row r="4337" spans="6:7" x14ac:dyDescent="0.3">
      <c r="F4337" s="89" t="s">
        <v>713</v>
      </c>
      <c r="G4337" s="24">
        <v>770</v>
      </c>
    </row>
    <row r="4338" spans="6:7" x14ac:dyDescent="0.3">
      <c r="F4338" s="89" t="s">
        <v>2455</v>
      </c>
      <c r="G4338" s="24">
        <v>89.22</v>
      </c>
    </row>
    <row r="4339" spans="6:7" x14ac:dyDescent="0.3">
      <c r="F4339" s="89" t="s">
        <v>7056</v>
      </c>
      <c r="G4339" s="24">
        <v>98.46</v>
      </c>
    </row>
    <row r="4340" spans="6:7" x14ac:dyDescent="0.3">
      <c r="F4340" s="89" t="s">
        <v>24865</v>
      </c>
      <c r="G4340" s="24">
        <v>25842.45</v>
      </c>
    </row>
    <row r="4341" spans="6:7" x14ac:dyDescent="0.3">
      <c r="F4341" s="87" t="s">
        <v>1008</v>
      </c>
      <c r="G4341" s="88">
        <v>24050.920000000002</v>
      </c>
    </row>
    <row r="4342" spans="6:7" x14ac:dyDescent="0.3">
      <c r="F4342" s="89" t="s">
        <v>2455</v>
      </c>
      <c r="G4342" s="24">
        <v>19473.919999999998</v>
      </c>
    </row>
    <row r="4343" spans="6:7" x14ac:dyDescent="0.3">
      <c r="F4343" s="89" t="s">
        <v>7056</v>
      </c>
      <c r="G4343" s="24">
        <v>242.74</v>
      </c>
    </row>
    <row r="4344" spans="6:7" x14ac:dyDescent="0.3">
      <c r="F4344" s="89" t="s">
        <v>10666</v>
      </c>
      <c r="G4344" s="24">
        <v>2300</v>
      </c>
    </row>
    <row r="4345" spans="6:7" x14ac:dyDescent="0.3">
      <c r="F4345" s="89" t="s">
        <v>16960</v>
      </c>
      <c r="G4345" s="24">
        <v>1295.45</v>
      </c>
    </row>
    <row r="4346" spans="6:7" x14ac:dyDescent="0.3">
      <c r="F4346" s="89" t="s">
        <v>22034</v>
      </c>
      <c r="G4346" s="24">
        <v>688.81</v>
      </c>
    </row>
    <row r="4347" spans="6:7" x14ac:dyDescent="0.3">
      <c r="F4347" s="89" t="s">
        <v>24865</v>
      </c>
      <c r="G4347" s="24">
        <v>50</v>
      </c>
    </row>
    <row r="4348" spans="6:7" x14ac:dyDescent="0.3">
      <c r="F4348" s="87" t="s">
        <v>3577</v>
      </c>
      <c r="G4348" s="88">
        <v>6479.67</v>
      </c>
    </row>
    <row r="4349" spans="6:7" x14ac:dyDescent="0.3">
      <c r="F4349" s="89" t="s">
        <v>2455</v>
      </c>
      <c r="G4349" s="24">
        <v>3841.37</v>
      </c>
    </row>
    <row r="4350" spans="6:7" x14ac:dyDescent="0.3">
      <c r="F4350" s="89" t="s">
        <v>7056</v>
      </c>
      <c r="G4350" s="24">
        <v>2638.3</v>
      </c>
    </row>
    <row r="4351" spans="6:7" x14ac:dyDescent="0.3">
      <c r="F4351" s="87" t="s">
        <v>9034</v>
      </c>
      <c r="G4351" s="88">
        <v>47893.89</v>
      </c>
    </row>
    <row r="4352" spans="6:7" x14ac:dyDescent="0.3">
      <c r="F4352" s="89" t="s">
        <v>31033</v>
      </c>
      <c r="G4352" s="24">
        <v>47893.89</v>
      </c>
    </row>
    <row r="4353" spans="6:7" x14ac:dyDescent="0.3">
      <c r="F4353" s="87" t="s">
        <v>365</v>
      </c>
      <c r="G4353" s="88">
        <v>69721.679999999993</v>
      </c>
    </row>
    <row r="4354" spans="6:7" x14ac:dyDescent="0.3">
      <c r="F4354" s="89" t="s">
        <v>462</v>
      </c>
      <c r="G4354" s="24">
        <v>69721.679999999993</v>
      </c>
    </row>
    <row r="4355" spans="6:7" x14ac:dyDescent="0.3">
      <c r="F4355" s="87" t="s">
        <v>3403</v>
      </c>
      <c r="G4355" s="88">
        <v>2647445.91</v>
      </c>
    </row>
    <row r="4356" spans="6:7" x14ac:dyDescent="0.3">
      <c r="F4356" s="89" t="s">
        <v>2455</v>
      </c>
      <c r="G4356" s="24">
        <v>229162.60000000006</v>
      </c>
    </row>
    <row r="4357" spans="6:7" x14ac:dyDescent="0.3">
      <c r="F4357" s="89" t="s">
        <v>7056</v>
      </c>
      <c r="G4357" s="24">
        <v>334984</v>
      </c>
    </row>
    <row r="4358" spans="6:7" x14ac:dyDescent="0.3">
      <c r="F4358" s="89" t="s">
        <v>10666</v>
      </c>
      <c r="G4358" s="24">
        <v>190524.86000000002</v>
      </c>
    </row>
    <row r="4359" spans="6:7" x14ac:dyDescent="0.3">
      <c r="F4359" s="89" t="s">
        <v>13473</v>
      </c>
      <c r="G4359" s="24">
        <v>304463.16999999993</v>
      </c>
    </row>
    <row r="4360" spans="6:7" x14ac:dyDescent="0.3">
      <c r="F4360" s="89" t="s">
        <v>16960</v>
      </c>
      <c r="G4360" s="24">
        <v>176964.16</v>
      </c>
    </row>
    <row r="4361" spans="6:7" x14ac:dyDescent="0.3">
      <c r="F4361" s="89" t="s">
        <v>19406</v>
      </c>
      <c r="G4361" s="24">
        <v>164312.25</v>
      </c>
    </row>
    <row r="4362" spans="6:7" x14ac:dyDescent="0.3">
      <c r="F4362" s="89" t="s">
        <v>22034</v>
      </c>
      <c r="G4362" s="24">
        <v>165261.54</v>
      </c>
    </row>
    <row r="4363" spans="6:7" x14ac:dyDescent="0.3">
      <c r="F4363" s="89" t="s">
        <v>24865</v>
      </c>
      <c r="G4363" s="24">
        <v>208221.78</v>
      </c>
    </row>
    <row r="4364" spans="6:7" x14ac:dyDescent="0.3">
      <c r="F4364" s="89" t="s">
        <v>28207</v>
      </c>
      <c r="G4364" s="24">
        <v>2723.2599999999998</v>
      </c>
    </row>
    <row r="4365" spans="6:7" x14ac:dyDescent="0.3">
      <c r="F4365" s="89" t="s">
        <v>31033</v>
      </c>
      <c r="G4365" s="24">
        <v>870828.29</v>
      </c>
    </row>
    <row r="4366" spans="6:7" x14ac:dyDescent="0.3">
      <c r="F4366" s="87" t="s">
        <v>1061</v>
      </c>
      <c r="G4366" s="88">
        <v>14101.11</v>
      </c>
    </row>
    <row r="4367" spans="6:7" x14ac:dyDescent="0.3">
      <c r="F4367" s="89" t="s">
        <v>2455</v>
      </c>
      <c r="G4367" s="24">
        <v>1044.3999999999999</v>
      </c>
    </row>
    <row r="4368" spans="6:7" x14ac:dyDescent="0.3">
      <c r="F4368" s="89" t="s">
        <v>7056</v>
      </c>
      <c r="G4368" s="24">
        <v>653.81999999999994</v>
      </c>
    </row>
    <row r="4369" spans="6:7" x14ac:dyDescent="0.3">
      <c r="F4369" s="89" t="s">
        <v>10666</v>
      </c>
      <c r="G4369" s="24">
        <v>228.14</v>
      </c>
    </row>
    <row r="4370" spans="6:7" x14ac:dyDescent="0.3">
      <c r="F4370" s="89" t="s">
        <v>13473</v>
      </c>
      <c r="G4370" s="24">
        <v>1181.6200000000001</v>
      </c>
    </row>
    <row r="4371" spans="6:7" x14ac:dyDescent="0.3">
      <c r="F4371" s="89" t="s">
        <v>16960</v>
      </c>
      <c r="G4371" s="24">
        <v>54.96</v>
      </c>
    </row>
    <row r="4372" spans="6:7" x14ac:dyDescent="0.3">
      <c r="F4372" s="89" t="s">
        <v>22034</v>
      </c>
      <c r="G4372" s="24">
        <v>10938.17</v>
      </c>
    </row>
    <row r="4373" spans="6:7" x14ac:dyDescent="0.3">
      <c r="F4373" s="87" t="s">
        <v>3962</v>
      </c>
      <c r="G4373" s="88">
        <v>548.29999999999995</v>
      </c>
    </row>
    <row r="4374" spans="6:7" x14ac:dyDescent="0.3">
      <c r="F4374" s="89" t="s">
        <v>24865</v>
      </c>
      <c r="G4374" s="24">
        <v>145.80000000000001</v>
      </c>
    </row>
    <row r="4375" spans="6:7" x14ac:dyDescent="0.3">
      <c r="F4375" s="89" t="s">
        <v>28207</v>
      </c>
      <c r="G4375" s="24">
        <v>402.5</v>
      </c>
    </row>
    <row r="4376" spans="6:7" x14ac:dyDescent="0.3">
      <c r="F4376" s="87" t="s">
        <v>26173</v>
      </c>
      <c r="G4376" s="88">
        <v>6034.27</v>
      </c>
    </row>
    <row r="4377" spans="6:7" x14ac:dyDescent="0.3">
      <c r="F4377" s="89" t="s">
        <v>24865</v>
      </c>
      <c r="G4377" s="24">
        <v>6034.27</v>
      </c>
    </row>
    <row r="4378" spans="6:7" x14ac:dyDescent="0.3">
      <c r="F4378" s="87" t="s">
        <v>985</v>
      </c>
      <c r="G4378" s="88">
        <v>298.76</v>
      </c>
    </row>
    <row r="4379" spans="6:7" x14ac:dyDescent="0.3">
      <c r="F4379" s="89" t="s">
        <v>10666</v>
      </c>
      <c r="G4379" s="24">
        <v>298.76</v>
      </c>
    </row>
    <row r="4380" spans="6:7" x14ac:dyDescent="0.3">
      <c r="F4380" s="86" t="s">
        <v>4072</v>
      </c>
      <c r="G4380" s="22">
        <v>34533694.010000005</v>
      </c>
    </row>
    <row r="4381" spans="6:7" x14ac:dyDescent="0.3">
      <c r="F4381" s="87" t="s">
        <v>24530</v>
      </c>
      <c r="G4381" s="88">
        <v>116569.83</v>
      </c>
    </row>
    <row r="4382" spans="6:7" x14ac:dyDescent="0.3">
      <c r="F4382" s="89" t="s">
        <v>22034</v>
      </c>
      <c r="G4382" s="24">
        <v>9659.74</v>
      </c>
    </row>
    <row r="4383" spans="6:7" x14ac:dyDescent="0.3">
      <c r="F4383" s="89" t="s">
        <v>24865</v>
      </c>
      <c r="G4383" s="24">
        <v>106910.09</v>
      </c>
    </row>
    <row r="4384" spans="6:7" x14ac:dyDescent="0.3">
      <c r="F4384" s="87" t="s">
        <v>4067</v>
      </c>
      <c r="G4384" s="88">
        <v>330507.59000000003</v>
      </c>
    </row>
    <row r="4385" spans="6:7" x14ac:dyDescent="0.3">
      <c r="F4385" s="89" t="s">
        <v>2455</v>
      </c>
      <c r="G4385" s="24">
        <v>34482.97</v>
      </c>
    </row>
    <row r="4386" spans="6:7" x14ac:dyDescent="0.3">
      <c r="F4386" s="89" t="s">
        <v>7056</v>
      </c>
      <c r="G4386" s="24">
        <v>48.85</v>
      </c>
    </row>
    <row r="4387" spans="6:7" x14ac:dyDescent="0.3">
      <c r="F4387" s="89" t="s">
        <v>10666</v>
      </c>
      <c r="G4387" s="24">
        <v>1481.76</v>
      </c>
    </row>
    <row r="4388" spans="6:7" x14ac:dyDescent="0.3">
      <c r="F4388" s="89" t="s">
        <v>13473</v>
      </c>
      <c r="G4388" s="24">
        <v>1848.9</v>
      </c>
    </row>
    <row r="4389" spans="6:7" x14ac:dyDescent="0.3">
      <c r="F4389" s="89" t="s">
        <v>16960</v>
      </c>
      <c r="G4389" s="24">
        <v>5613.2000000000007</v>
      </c>
    </row>
    <row r="4390" spans="6:7" x14ac:dyDescent="0.3">
      <c r="F4390" s="89" t="s">
        <v>19406</v>
      </c>
      <c r="G4390" s="24">
        <v>19297.55</v>
      </c>
    </row>
    <row r="4391" spans="6:7" x14ac:dyDescent="0.3">
      <c r="F4391" s="89" t="s">
        <v>22034</v>
      </c>
      <c r="G4391" s="24">
        <v>103189.23</v>
      </c>
    </row>
    <row r="4392" spans="6:7" x14ac:dyDescent="0.3">
      <c r="F4392" s="89" t="s">
        <v>24865</v>
      </c>
      <c r="G4392" s="24">
        <v>79106.940000000031</v>
      </c>
    </row>
    <row r="4393" spans="6:7" x14ac:dyDescent="0.3">
      <c r="F4393" s="89" t="s">
        <v>28207</v>
      </c>
      <c r="G4393" s="24">
        <v>23145.77</v>
      </c>
    </row>
    <row r="4394" spans="6:7" x14ac:dyDescent="0.3">
      <c r="F4394" s="89" t="s">
        <v>31033</v>
      </c>
      <c r="G4394" s="24">
        <v>62292.42</v>
      </c>
    </row>
    <row r="4395" spans="6:7" x14ac:dyDescent="0.3">
      <c r="F4395" s="87" t="s">
        <v>3439</v>
      </c>
      <c r="G4395" s="88">
        <v>1111283.33</v>
      </c>
    </row>
    <row r="4396" spans="6:7" x14ac:dyDescent="0.3">
      <c r="F4396" s="89" t="s">
        <v>10666</v>
      </c>
      <c r="G4396" s="24">
        <v>35878.979999999996</v>
      </c>
    </row>
    <row r="4397" spans="6:7" x14ac:dyDescent="0.3">
      <c r="F4397" s="89" t="s">
        <v>13473</v>
      </c>
      <c r="G4397" s="24">
        <v>20106.469999999994</v>
      </c>
    </row>
    <row r="4398" spans="6:7" x14ac:dyDescent="0.3">
      <c r="F4398" s="89" t="s">
        <v>16960</v>
      </c>
      <c r="G4398" s="24">
        <v>41510.58</v>
      </c>
    </row>
    <row r="4399" spans="6:7" x14ac:dyDescent="0.3">
      <c r="F4399" s="89" t="s">
        <v>19406</v>
      </c>
      <c r="G4399" s="24">
        <v>114350.36</v>
      </c>
    </row>
    <row r="4400" spans="6:7" x14ac:dyDescent="0.3">
      <c r="F4400" s="89" t="s">
        <v>22034</v>
      </c>
      <c r="G4400" s="24">
        <v>82854.460000000006</v>
      </c>
    </row>
    <row r="4401" spans="6:7" x14ac:dyDescent="0.3">
      <c r="F4401" s="89" t="s">
        <v>24865</v>
      </c>
      <c r="G4401" s="24">
        <v>269786.42999999993</v>
      </c>
    </row>
    <row r="4402" spans="6:7" x14ac:dyDescent="0.3">
      <c r="F4402" s="89" t="s">
        <v>28207</v>
      </c>
      <c r="G4402" s="24">
        <v>262618.36</v>
      </c>
    </row>
    <row r="4403" spans="6:7" x14ac:dyDescent="0.3">
      <c r="F4403" s="89" t="s">
        <v>31033</v>
      </c>
      <c r="G4403" s="24">
        <v>284177.69</v>
      </c>
    </row>
    <row r="4404" spans="6:7" x14ac:dyDescent="0.3">
      <c r="F4404" s="87" t="s">
        <v>1150</v>
      </c>
      <c r="G4404" s="88">
        <v>224583.97</v>
      </c>
    </row>
    <row r="4405" spans="6:7" x14ac:dyDescent="0.3">
      <c r="F4405" s="89" t="s">
        <v>19406</v>
      </c>
      <c r="G4405" s="24">
        <v>132184.84</v>
      </c>
    </row>
    <row r="4406" spans="6:7" x14ac:dyDescent="0.3">
      <c r="F4406" s="89" t="s">
        <v>22034</v>
      </c>
      <c r="G4406" s="24">
        <v>92399.13</v>
      </c>
    </row>
    <row r="4407" spans="6:7" x14ac:dyDescent="0.3">
      <c r="F4407" s="87" t="s">
        <v>625</v>
      </c>
      <c r="G4407" s="88">
        <v>2679884.9000000004</v>
      </c>
    </row>
    <row r="4408" spans="6:7" x14ac:dyDescent="0.3">
      <c r="F4408" s="89" t="s">
        <v>10666</v>
      </c>
      <c r="G4408" s="24">
        <v>21397.1</v>
      </c>
    </row>
    <row r="4409" spans="6:7" x14ac:dyDescent="0.3">
      <c r="F4409" s="89" t="s">
        <v>13473</v>
      </c>
      <c r="G4409" s="24">
        <v>21674.83</v>
      </c>
    </row>
    <row r="4410" spans="6:7" x14ac:dyDescent="0.3">
      <c r="F4410" s="89" t="s">
        <v>16960</v>
      </c>
      <c r="G4410" s="24">
        <v>64205.89</v>
      </c>
    </row>
    <row r="4411" spans="6:7" x14ac:dyDescent="0.3">
      <c r="F4411" s="89" t="s">
        <v>19406</v>
      </c>
      <c r="G4411" s="24">
        <v>463699.29</v>
      </c>
    </row>
    <row r="4412" spans="6:7" x14ac:dyDescent="0.3">
      <c r="F4412" s="89" t="s">
        <v>22034</v>
      </c>
      <c r="G4412" s="24">
        <v>375227.91000000003</v>
      </c>
    </row>
    <row r="4413" spans="6:7" x14ac:dyDescent="0.3">
      <c r="F4413" s="89" t="s">
        <v>24865</v>
      </c>
      <c r="G4413" s="24">
        <v>173399.71000000002</v>
      </c>
    </row>
    <row r="4414" spans="6:7" x14ac:dyDescent="0.3">
      <c r="F4414" s="89" t="s">
        <v>28207</v>
      </c>
      <c r="G4414" s="24">
        <v>264010.58</v>
      </c>
    </row>
    <row r="4415" spans="6:7" x14ac:dyDescent="0.3">
      <c r="F4415" s="89" t="s">
        <v>31033</v>
      </c>
      <c r="G4415" s="24">
        <v>1296269.5900000003</v>
      </c>
    </row>
    <row r="4416" spans="6:7" x14ac:dyDescent="0.3">
      <c r="F4416" s="87" t="s">
        <v>920</v>
      </c>
      <c r="G4416" s="88">
        <v>17605875.670000002</v>
      </c>
    </row>
    <row r="4417" spans="6:7" x14ac:dyDescent="0.3">
      <c r="F4417" s="89" t="s">
        <v>10666</v>
      </c>
      <c r="G4417" s="24">
        <v>675120.67</v>
      </c>
    </row>
    <row r="4418" spans="6:7" x14ac:dyDescent="0.3">
      <c r="F4418" s="89" t="s">
        <v>13473</v>
      </c>
      <c r="G4418" s="24">
        <v>1192539.0499999998</v>
      </c>
    </row>
    <row r="4419" spans="6:7" x14ac:dyDescent="0.3">
      <c r="F4419" s="89" t="s">
        <v>16960</v>
      </c>
      <c r="G4419" s="24">
        <v>1036884.7099999998</v>
      </c>
    </row>
    <row r="4420" spans="6:7" x14ac:dyDescent="0.3">
      <c r="F4420" s="89" t="s">
        <v>19406</v>
      </c>
      <c r="G4420" s="24">
        <v>2432983.1900000004</v>
      </c>
    </row>
    <row r="4421" spans="6:7" x14ac:dyDescent="0.3">
      <c r="F4421" s="89" t="s">
        <v>22034</v>
      </c>
      <c r="G4421" s="24">
        <v>2055058.5000000007</v>
      </c>
    </row>
    <row r="4422" spans="6:7" x14ac:dyDescent="0.3">
      <c r="F4422" s="89" t="s">
        <v>24865</v>
      </c>
      <c r="G4422" s="24">
        <v>3105893.1199999992</v>
      </c>
    </row>
    <row r="4423" spans="6:7" x14ac:dyDescent="0.3">
      <c r="F4423" s="89" t="s">
        <v>28207</v>
      </c>
      <c r="G4423" s="24">
        <v>4894614.6600000011</v>
      </c>
    </row>
    <row r="4424" spans="6:7" x14ac:dyDescent="0.3">
      <c r="F4424" s="89" t="s">
        <v>31033</v>
      </c>
      <c r="G4424" s="24">
        <v>2212781.7700000005</v>
      </c>
    </row>
    <row r="4425" spans="6:7" x14ac:dyDescent="0.3">
      <c r="F4425" s="87" t="s">
        <v>4387</v>
      </c>
      <c r="G4425" s="88">
        <v>2348.35</v>
      </c>
    </row>
    <row r="4426" spans="6:7" x14ac:dyDescent="0.3">
      <c r="F4426" s="89" t="s">
        <v>16960</v>
      </c>
      <c r="G4426" s="24">
        <v>185.14</v>
      </c>
    </row>
    <row r="4427" spans="6:7" x14ac:dyDescent="0.3">
      <c r="F4427" s="89" t="s">
        <v>24865</v>
      </c>
      <c r="G4427" s="24">
        <v>700.89</v>
      </c>
    </row>
    <row r="4428" spans="6:7" x14ac:dyDescent="0.3">
      <c r="F4428" s="89" t="s">
        <v>28207</v>
      </c>
      <c r="G4428" s="24">
        <v>1462.32</v>
      </c>
    </row>
    <row r="4429" spans="6:7" x14ac:dyDescent="0.3">
      <c r="F4429" s="87" t="s">
        <v>1014</v>
      </c>
      <c r="G4429" s="88">
        <v>629089.62</v>
      </c>
    </row>
    <row r="4430" spans="6:7" x14ac:dyDescent="0.3">
      <c r="F4430" s="89" t="s">
        <v>22034</v>
      </c>
      <c r="G4430" s="24">
        <v>629089.62</v>
      </c>
    </row>
    <row r="4431" spans="6:7" x14ac:dyDescent="0.3">
      <c r="F4431" s="87" t="s">
        <v>3403</v>
      </c>
      <c r="G4431" s="88">
        <v>11803840.549999999</v>
      </c>
    </row>
    <row r="4432" spans="6:7" x14ac:dyDescent="0.3">
      <c r="F4432" s="89" t="s">
        <v>7056</v>
      </c>
      <c r="G4432" s="24">
        <v>78791.56</v>
      </c>
    </row>
    <row r="4433" spans="6:7" x14ac:dyDescent="0.3">
      <c r="F4433" s="89" t="s">
        <v>10666</v>
      </c>
      <c r="G4433" s="24">
        <v>227799.11000000002</v>
      </c>
    </row>
    <row r="4434" spans="6:7" x14ac:dyDescent="0.3">
      <c r="F4434" s="89" t="s">
        <v>13473</v>
      </c>
      <c r="G4434" s="24">
        <v>443650.82999999996</v>
      </c>
    </row>
    <row r="4435" spans="6:7" x14ac:dyDescent="0.3">
      <c r="F4435" s="89" t="s">
        <v>16960</v>
      </c>
      <c r="G4435" s="24">
        <v>524328</v>
      </c>
    </row>
    <row r="4436" spans="6:7" x14ac:dyDescent="0.3">
      <c r="F4436" s="89" t="s">
        <v>19406</v>
      </c>
      <c r="G4436" s="24">
        <v>1261583.42</v>
      </c>
    </row>
    <row r="4437" spans="6:7" x14ac:dyDescent="0.3">
      <c r="F4437" s="89" t="s">
        <v>22034</v>
      </c>
      <c r="G4437" s="24">
        <v>1230724.55</v>
      </c>
    </row>
    <row r="4438" spans="6:7" x14ac:dyDescent="0.3">
      <c r="F4438" s="89" t="s">
        <v>24865</v>
      </c>
      <c r="G4438" s="24">
        <v>2793307.2499999995</v>
      </c>
    </row>
    <row r="4439" spans="6:7" x14ac:dyDescent="0.3">
      <c r="F4439" s="89" t="s">
        <v>28207</v>
      </c>
      <c r="G4439" s="24">
        <v>1852724.03</v>
      </c>
    </row>
    <row r="4440" spans="6:7" x14ac:dyDescent="0.3">
      <c r="F4440" s="89" t="s">
        <v>31033</v>
      </c>
      <c r="G4440" s="24">
        <v>3390931.8000000003</v>
      </c>
    </row>
    <row r="4441" spans="6:7" x14ac:dyDescent="0.3">
      <c r="F4441" s="87" t="s">
        <v>1061</v>
      </c>
      <c r="G4441" s="88">
        <v>29710.2</v>
      </c>
    </row>
    <row r="4442" spans="6:7" x14ac:dyDescent="0.3">
      <c r="F4442" s="89" t="s">
        <v>10666</v>
      </c>
      <c r="G4442" s="24">
        <v>126</v>
      </c>
    </row>
    <row r="4443" spans="6:7" x14ac:dyDescent="0.3">
      <c r="F4443" s="89" t="s">
        <v>13473</v>
      </c>
      <c r="G4443" s="24">
        <v>202.19</v>
      </c>
    </row>
    <row r="4444" spans="6:7" x14ac:dyDescent="0.3">
      <c r="F4444" s="89" t="s">
        <v>16960</v>
      </c>
      <c r="G4444" s="24">
        <v>1453.09</v>
      </c>
    </row>
    <row r="4445" spans="6:7" x14ac:dyDescent="0.3">
      <c r="F4445" s="89" t="s">
        <v>19406</v>
      </c>
      <c r="G4445" s="24">
        <v>7331.0899999999992</v>
      </c>
    </row>
    <row r="4446" spans="6:7" x14ac:dyDescent="0.3">
      <c r="F4446" s="89" t="s">
        <v>22034</v>
      </c>
      <c r="G4446" s="24">
        <v>2758.4300000000003</v>
      </c>
    </row>
    <row r="4447" spans="6:7" x14ac:dyDescent="0.3">
      <c r="F4447" s="89" t="s">
        <v>24865</v>
      </c>
      <c r="G4447" s="24">
        <v>6017.4099999999989</v>
      </c>
    </row>
    <row r="4448" spans="6:7" x14ac:dyDescent="0.3">
      <c r="F4448" s="89" t="s">
        <v>28207</v>
      </c>
      <c r="G4448" s="24">
        <v>4649.0200000000004</v>
      </c>
    </row>
    <row r="4449" spans="6:7" x14ac:dyDescent="0.3">
      <c r="F4449" s="89" t="s">
        <v>31033</v>
      </c>
      <c r="G4449" s="24">
        <v>7172.97</v>
      </c>
    </row>
    <row r="4450" spans="6:7" x14ac:dyDescent="0.3">
      <c r="F4450" s="86" t="s">
        <v>28780</v>
      </c>
      <c r="G4450" s="22">
        <v>255.44</v>
      </c>
    </row>
    <row r="4451" spans="6:7" x14ac:dyDescent="0.3">
      <c r="F4451" s="87" t="s">
        <v>625</v>
      </c>
      <c r="G4451" s="88">
        <v>255.44</v>
      </c>
    </row>
    <row r="4452" spans="6:7" x14ac:dyDescent="0.3">
      <c r="F4452" s="89" t="s">
        <v>28207</v>
      </c>
      <c r="G4452" s="24">
        <v>255.44</v>
      </c>
    </row>
    <row r="4453" spans="6:7" x14ac:dyDescent="0.3">
      <c r="F4453" s="86" t="s">
        <v>28481</v>
      </c>
      <c r="G4453" s="22">
        <v>634380.1399999999</v>
      </c>
    </row>
    <row r="4454" spans="6:7" x14ac:dyDescent="0.3">
      <c r="F4454" s="87" t="s">
        <v>23</v>
      </c>
      <c r="G4454" s="88">
        <v>634380.1399999999</v>
      </c>
    </row>
    <row r="4455" spans="6:7" x14ac:dyDescent="0.3">
      <c r="F4455" s="89" t="s">
        <v>28207</v>
      </c>
      <c r="G4455" s="24">
        <v>460032.48</v>
      </c>
    </row>
    <row r="4456" spans="6:7" x14ac:dyDescent="0.3">
      <c r="F4456" s="89" t="s">
        <v>31033</v>
      </c>
      <c r="G4456" s="24">
        <v>174347.65999999997</v>
      </c>
    </row>
    <row r="4457" spans="6:7" x14ac:dyDescent="0.3">
      <c r="F4457" s="86" t="s">
        <v>27044</v>
      </c>
      <c r="G4457" s="22">
        <v>70620</v>
      </c>
    </row>
    <row r="4458" spans="6:7" x14ac:dyDescent="0.3">
      <c r="F4458" s="87" t="s">
        <v>2419</v>
      </c>
      <c r="G4458" s="88">
        <v>70620</v>
      </c>
    </row>
    <row r="4459" spans="6:7" x14ac:dyDescent="0.3">
      <c r="F4459" s="89" t="s">
        <v>24865</v>
      </c>
      <c r="G4459" s="24">
        <v>70620</v>
      </c>
    </row>
    <row r="4460" spans="6:7" x14ac:dyDescent="0.3">
      <c r="F4460" s="86" t="s">
        <v>21374</v>
      </c>
      <c r="G4460" s="22">
        <v>27964.879999999997</v>
      </c>
    </row>
    <row r="4461" spans="6:7" x14ac:dyDescent="0.3">
      <c r="F4461" s="87" t="s">
        <v>2453</v>
      </c>
      <c r="G4461" s="88">
        <v>27964.879999999997</v>
      </c>
    </row>
    <row r="4462" spans="6:7" x14ac:dyDescent="0.3">
      <c r="F4462" s="89" t="s">
        <v>19406</v>
      </c>
      <c r="G4462" s="24">
        <v>27964.879999999997</v>
      </c>
    </row>
    <row r="4463" spans="6:7" x14ac:dyDescent="0.3">
      <c r="F4463" s="86" t="s">
        <v>424</v>
      </c>
      <c r="G4463" s="22">
        <v>914.47</v>
      </c>
    </row>
    <row r="4464" spans="6:7" x14ac:dyDescent="0.3">
      <c r="F4464" s="87" t="s">
        <v>422</v>
      </c>
      <c r="G4464" s="88">
        <v>914.47</v>
      </c>
    </row>
    <row r="4465" spans="6:7" x14ac:dyDescent="0.3">
      <c r="F4465" s="89" t="s">
        <v>381</v>
      </c>
      <c r="G4465" s="24">
        <v>914.47</v>
      </c>
    </row>
    <row r="4466" spans="6:7" x14ac:dyDescent="0.3">
      <c r="F4466" s="86" t="s">
        <v>28674</v>
      </c>
      <c r="G4466" s="22">
        <v>353.89</v>
      </c>
    </row>
    <row r="4467" spans="6:7" x14ac:dyDescent="0.3">
      <c r="F4467" s="87" t="s">
        <v>19530</v>
      </c>
      <c r="G4467" s="88">
        <v>353.89</v>
      </c>
    </row>
    <row r="4468" spans="6:7" x14ac:dyDescent="0.3">
      <c r="F4468" s="89" t="s">
        <v>28207</v>
      </c>
      <c r="G4468" s="24">
        <v>353.89</v>
      </c>
    </row>
    <row r="4469" spans="6:7" x14ac:dyDescent="0.3">
      <c r="F4469" s="86" t="s">
        <v>519</v>
      </c>
      <c r="G4469" s="22">
        <v>750.52</v>
      </c>
    </row>
    <row r="4470" spans="6:7" x14ac:dyDescent="0.3">
      <c r="F4470" s="87" t="s">
        <v>349</v>
      </c>
      <c r="G4470" s="88">
        <v>750.52</v>
      </c>
    </row>
    <row r="4471" spans="6:7" x14ac:dyDescent="0.3">
      <c r="F4471" s="89" t="s">
        <v>462</v>
      </c>
      <c r="G4471" s="24">
        <v>750.52</v>
      </c>
    </row>
    <row r="4472" spans="6:7" x14ac:dyDescent="0.3">
      <c r="F4472" s="86" t="s">
        <v>805</v>
      </c>
      <c r="G4472" s="22">
        <v>2065.8200000000002</v>
      </c>
    </row>
    <row r="4473" spans="6:7" x14ac:dyDescent="0.3">
      <c r="F4473" s="87" t="s">
        <v>489</v>
      </c>
      <c r="G4473" s="88">
        <v>2065.8200000000002</v>
      </c>
    </row>
    <row r="4474" spans="6:7" x14ac:dyDescent="0.3">
      <c r="F4474" s="89" t="s">
        <v>713</v>
      </c>
      <c r="G4474" s="24">
        <v>2065.8200000000002</v>
      </c>
    </row>
    <row r="4475" spans="6:7" x14ac:dyDescent="0.3">
      <c r="F4475" s="86" t="s">
        <v>1002</v>
      </c>
      <c r="G4475" s="22">
        <v>352.14</v>
      </c>
    </row>
    <row r="4476" spans="6:7" x14ac:dyDescent="0.3">
      <c r="F4476" s="87" t="s">
        <v>489</v>
      </c>
      <c r="G4476" s="88">
        <v>352.14</v>
      </c>
    </row>
    <row r="4477" spans="6:7" x14ac:dyDescent="0.3">
      <c r="F4477" s="89" t="s">
        <v>926</v>
      </c>
      <c r="G4477" s="24">
        <v>352.14</v>
      </c>
    </row>
    <row r="4478" spans="6:7" x14ac:dyDescent="0.3">
      <c r="F4478" s="86" t="s">
        <v>34926</v>
      </c>
      <c r="G4478" s="22">
        <v>252.87</v>
      </c>
    </row>
    <row r="4479" spans="6:7" x14ac:dyDescent="0.3">
      <c r="F4479" s="87" t="s">
        <v>1239</v>
      </c>
      <c r="G4479" s="88">
        <v>252.87</v>
      </c>
    </row>
    <row r="4480" spans="6:7" x14ac:dyDescent="0.3">
      <c r="F4480" s="89" t="s">
        <v>31033</v>
      </c>
      <c r="G4480" s="24">
        <v>252.87</v>
      </c>
    </row>
    <row r="4481" spans="6:7" x14ac:dyDescent="0.3">
      <c r="F4481" s="86" t="s">
        <v>34992</v>
      </c>
      <c r="G4481" s="22">
        <v>1012.78</v>
      </c>
    </row>
    <row r="4482" spans="6:7" x14ac:dyDescent="0.3">
      <c r="F4482" s="87" t="s">
        <v>1239</v>
      </c>
      <c r="G4482" s="88">
        <v>1012.78</v>
      </c>
    </row>
    <row r="4483" spans="6:7" x14ac:dyDescent="0.3">
      <c r="F4483" s="89" t="s">
        <v>31033</v>
      </c>
      <c r="G4483" s="24">
        <v>1012.78</v>
      </c>
    </row>
    <row r="4484" spans="6:7" x14ac:dyDescent="0.3">
      <c r="F4484" s="86" t="s">
        <v>31206</v>
      </c>
      <c r="G4484" s="22">
        <v>586.87</v>
      </c>
    </row>
    <row r="4485" spans="6:7" x14ac:dyDescent="0.3">
      <c r="F4485" s="87" t="s">
        <v>1239</v>
      </c>
      <c r="G4485" s="88">
        <v>586.87</v>
      </c>
    </row>
    <row r="4486" spans="6:7" x14ac:dyDescent="0.3">
      <c r="F4486" s="89" t="s">
        <v>31033</v>
      </c>
      <c r="G4486" s="24">
        <v>586.87</v>
      </c>
    </row>
    <row r="4487" spans="6:7" x14ac:dyDescent="0.3">
      <c r="F4487" s="86" t="s">
        <v>163</v>
      </c>
      <c r="G4487" s="22">
        <v>557.95000000000005</v>
      </c>
    </row>
    <row r="4488" spans="6:7" x14ac:dyDescent="0.3">
      <c r="F4488" s="87" t="s">
        <v>34</v>
      </c>
      <c r="G4488" s="88">
        <v>557.95000000000005</v>
      </c>
    </row>
    <row r="4489" spans="6:7" x14ac:dyDescent="0.3">
      <c r="F4489" s="89" t="s">
        <v>130</v>
      </c>
      <c r="G4489" s="24">
        <v>557.95000000000005</v>
      </c>
    </row>
    <row r="4490" spans="6:7" x14ac:dyDescent="0.3">
      <c r="F4490" s="86" t="s">
        <v>24884</v>
      </c>
      <c r="G4490" s="22">
        <v>29172.48</v>
      </c>
    </row>
    <row r="4491" spans="6:7" x14ac:dyDescent="0.3">
      <c r="F4491" s="87" t="s">
        <v>1239</v>
      </c>
      <c r="G4491" s="88">
        <v>29172.48</v>
      </c>
    </row>
    <row r="4492" spans="6:7" x14ac:dyDescent="0.3">
      <c r="F4492" s="89" t="s">
        <v>24865</v>
      </c>
      <c r="G4492" s="24">
        <v>29172.48</v>
      </c>
    </row>
    <row r="4493" spans="6:7" x14ac:dyDescent="0.3">
      <c r="F4493" s="86" t="s">
        <v>34313</v>
      </c>
      <c r="G4493" s="22">
        <v>93</v>
      </c>
    </row>
    <row r="4494" spans="6:7" x14ac:dyDescent="0.3">
      <c r="F4494" s="87" t="s">
        <v>9018</v>
      </c>
      <c r="G4494" s="88">
        <v>93</v>
      </c>
    </row>
    <row r="4495" spans="6:7" x14ac:dyDescent="0.3">
      <c r="F4495" s="89" t="s">
        <v>31033</v>
      </c>
      <c r="G4495" s="24">
        <v>93</v>
      </c>
    </row>
    <row r="4496" spans="6:7" x14ac:dyDescent="0.3">
      <c r="F4496" s="86" t="s">
        <v>28454</v>
      </c>
      <c r="G4496" s="22">
        <v>507.09</v>
      </c>
    </row>
    <row r="4497" spans="6:7" x14ac:dyDescent="0.3">
      <c r="F4497" s="87" t="s">
        <v>1239</v>
      </c>
      <c r="G4497" s="88">
        <v>507.09</v>
      </c>
    </row>
    <row r="4498" spans="6:7" x14ac:dyDescent="0.3">
      <c r="F4498" s="89" t="s">
        <v>28207</v>
      </c>
      <c r="G4498" s="24">
        <v>507.09</v>
      </c>
    </row>
    <row r="4499" spans="6:7" x14ac:dyDescent="0.3">
      <c r="F4499" s="86" t="s">
        <v>22148</v>
      </c>
      <c r="G4499" s="22">
        <v>713563.09</v>
      </c>
    </row>
    <row r="4500" spans="6:7" x14ac:dyDescent="0.3">
      <c r="F4500" s="87" t="s">
        <v>16937</v>
      </c>
      <c r="G4500" s="88">
        <v>31154.25</v>
      </c>
    </row>
    <row r="4501" spans="6:7" x14ac:dyDescent="0.3">
      <c r="F4501" s="89" t="s">
        <v>31033</v>
      </c>
      <c r="G4501" s="24">
        <v>31154.25</v>
      </c>
    </row>
    <row r="4502" spans="6:7" x14ac:dyDescent="0.3">
      <c r="F4502" s="87" t="s">
        <v>1156</v>
      </c>
      <c r="G4502" s="88">
        <v>614088.84</v>
      </c>
    </row>
    <row r="4503" spans="6:7" x14ac:dyDescent="0.3">
      <c r="F4503" s="89" t="s">
        <v>31033</v>
      </c>
      <c r="G4503" s="24">
        <v>614088.84</v>
      </c>
    </row>
    <row r="4504" spans="6:7" x14ac:dyDescent="0.3">
      <c r="F4504" s="87" t="s">
        <v>22146</v>
      </c>
      <c r="G4504" s="88">
        <v>61000</v>
      </c>
    </row>
    <row r="4505" spans="6:7" x14ac:dyDescent="0.3">
      <c r="F4505" s="89" t="s">
        <v>22034</v>
      </c>
      <c r="G4505" s="24">
        <v>61000</v>
      </c>
    </row>
    <row r="4506" spans="6:7" x14ac:dyDescent="0.3">
      <c r="F4506" s="87" t="s">
        <v>11636</v>
      </c>
      <c r="G4506" s="88">
        <v>7320</v>
      </c>
    </row>
    <row r="4507" spans="6:7" x14ac:dyDescent="0.3">
      <c r="F4507" s="89" t="s">
        <v>28207</v>
      </c>
      <c r="G4507" s="24">
        <v>3660</v>
      </c>
    </row>
    <row r="4508" spans="6:7" x14ac:dyDescent="0.3">
      <c r="F4508" s="89" t="s">
        <v>31033</v>
      </c>
      <c r="G4508" s="24">
        <v>3660</v>
      </c>
    </row>
    <row r="4509" spans="6:7" x14ac:dyDescent="0.3">
      <c r="F4509" s="93" t="s">
        <v>35024</v>
      </c>
      <c r="G4509" s="26">
        <v>7553795279.5700178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14402"/>
  <sheetViews>
    <sheetView topLeftCell="D1" workbookViewId="0">
      <pane ySplit="1" topLeftCell="A8434" activePane="bottomLeft" state="frozen"/>
      <selection pane="bottomLeft" activeCell="D1" sqref="A1:XFD1048576"/>
    </sheetView>
  </sheetViews>
  <sheetFormatPr defaultColWidth="24.42578125" defaultRowHeight="21" x14ac:dyDescent="0.35"/>
  <cols>
    <col min="1" max="16384" width="24.42578125" style="60"/>
  </cols>
  <sheetData>
    <row r="1" spans="1:14" ht="51.75" customHeight="1" x14ac:dyDescent="0.35">
      <c r="A1" s="58" t="s">
        <v>0</v>
      </c>
      <c r="B1" s="58" t="s">
        <v>1</v>
      </c>
      <c r="C1" s="58" t="s">
        <v>2</v>
      </c>
      <c r="D1" s="58" t="s">
        <v>3</v>
      </c>
      <c r="E1" s="58" t="s">
        <v>4</v>
      </c>
      <c r="F1" s="58" t="s">
        <v>5</v>
      </c>
      <c r="G1" s="58" t="s">
        <v>6</v>
      </c>
      <c r="H1" s="58" t="s">
        <v>7</v>
      </c>
      <c r="I1" s="58" t="s">
        <v>8</v>
      </c>
      <c r="J1" s="58" t="s">
        <v>9</v>
      </c>
      <c r="K1" s="58" t="s">
        <v>10</v>
      </c>
      <c r="L1" s="58" t="s">
        <v>11</v>
      </c>
      <c r="M1" s="59" t="s">
        <v>12</v>
      </c>
      <c r="N1" s="58" t="s">
        <v>13</v>
      </c>
    </row>
    <row r="2" spans="1:14" customFormat="1" ht="15" hidden="1" x14ac:dyDescent="0.25">
      <c r="A2" s="11" t="s">
        <v>14</v>
      </c>
      <c r="B2" s="12" t="s">
        <v>15</v>
      </c>
      <c r="C2" s="12" t="s">
        <v>16</v>
      </c>
      <c r="D2" s="13" t="s">
        <v>17</v>
      </c>
      <c r="E2" s="13" t="s">
        <v>18</v>
      </c>
      <c r="F2" s="13" t="s">
        <v>19</v>
      </c>
      <c r="G2" s="13" t="s">
        <v>20</v>
      </c>
      <c r="H2" s="13" t="s">
        <v>21</v>
      </c>
      <c r="I2" s="13" t="s">
        <v>22</v>
      </c>
      <c r="J2" s="13" t="s">
        <v>23</v>
      </c>
      <c r="K2" s="13" t="s">
        <v>24</v>
      </c>
      <c r="L2" s="13" t="s">
        <v>25</v>
      </c>
      <c r="M2" s="14">
        <v>8332.3799999999992</v>
      </c>
      <c r="N2" s="15" t="s">
        <v>26</v>
      </c>
    </row>
    <row r="3" spans="1:14" customFormat="1" ht="15" hidden="1" x14ac:dyDescent="0.25">
      <c r="A3" s="6" t="s">
        <v>27</v>
      </c>
      <c r="B3" s="7" t="s">
        <v>28</v>
      </c>
      <c r="C3" s="7" t="s">
        <v>16</v>
      </c>
      <c r="D3" s="8" t="s">
        <v>17</v>
      </c>
      <c r="E3" s="8" t="s">
        <v>29</v>
      </c>
      <c r="F3" s="8" t="s">
        <v>30</v>
      </c>
      <c r="G3" s="8" t="s">
        <v>31</v>
      </c>
      <c r="H3" s="8" t="s">
        <v>32</v>
      </c>
      <c r="I3" s="8" t="s">
        <v>33</v>
      </c>
      <c r="J3" s="8" t="s">
        <v>34</v>
      </c>
      <c r="K3" s="8" t="s">
        <v>35</v>
      </c>
      <c r="L3" s="8" t="s">
        <v>36</v>
      </c>
      <c r="M3" s="9">
        <v>29104.92</v>
      </c>
      <c r="N3" s="10" t="s">
        <v>37</v>
      </c>
    </row>
    <row r="4" spans="1:14" customFormat="1" ht="15" hidden="1" x14ac:dyDescent="0.25">
      <c r="A4" s="1" t="s">
        <v>38</v>
      </c>
      <c r="B4" s="2" t="s">
        <v>39</v>
      </c>
      <c r="C4" s="2" t="s">
        <v>16</v>
      </c>
      <c r="D4" s="3" t="s">
        <v>40</v>
      </c>
      <c r="E4" s="3" t="s">
        <v>41</v>
      </c>
      <c r="F4" s="3" t="s">
        <v>42</v>
      </c>
      <c r="G4" s="3" t="s">
        <v>43</v>
      </c>
      <c r="H4" s="3" t="s">
        <v>44</v>
      </c>
      <c r="I4" s="3" t="s">
        <v>33</v>
      </c>
      <c r="J4" s="3" t="s">
        <v>34</v>
      </c>
      <c r="K4" s="3" t="s">
        <v>45</v>
      </c>
      <c r="L4" s="3" t="s">
        <v>46</v>
      </c>
      <c r="M4" s="4">
        <v>77.459999999999994</v>
      </c>
      <c r="N4" s="5" t="s">
        <v>47</v>
      </c>
    </row>
    <row r="5" spans="1:14" customFormat="1" ht="15" hidden="1" x14ac:dyDescent="0.25">
      <c r="A5" s="6" t="s">
        <v>48</v>
      </c>
      <c r="B5" s="7" t="s">
        <v>49</v>
      </c>
      <c r="C5" s="7" t="s">
        <v>16</v>
      </c>
      <c r="D5" s="8" t="s">
        <v>40</v>
      </c>
      <c r="E5" s="8" t="s">
        <v>50</v>
      </c>
      <c r="F5" s="8" t="s">
        <v>51</v>
      </c>
      <c r="G5" s="8" t="s">
        <v>43</v>
      </c>
      <c r="H5" s="8" t="s">
        <v>44</v>
      </c>
      <c r="I5" s="8" t="s">
        <v>33</v>
      </c>
      <c r="J5" s="8" t="s">
        <v>34</v>
      </c>
      <c r="K5" s="8" t="s">
        <v>45</v>
      </c>
      <c r="L5" s="8" t="s">
        <v>46</v>
      </c>
      <c r="M5" s="9">
        <v>103.29</v>
      </c>
      <c r="N5" s="10" t="s">
        <v>52</v>
      </c>
    </row>
    <row r="6" spans="1:14" customFormat="1" ht="15" hidden="1" x14ac:dyDescent="0.25">
      <c r="A6" s="1" t="s">
        <v>53</v>
      </c>
      <c r="B6" s="2" t="s">
        <v>54</v>
      </c>
      <c r="C6" s="2" t="s">
        <v>16</v>
      </c>
      <c r="D6" s="3" t="s">
        <v>40</v>
      </c>
      <c r="E6" s="3" t="s">
        <v>55</v>
      </c>
      <c r="F6" s="3" t="s">
        <v>56</v>
      </c>
      <c r="G6" s="3" t="s">
        <v>31</v>
      </c>
      <c r="H6" s="3" t="s">
        <v>32</v>
      </c>
      <c r="I6" s="3" t="s">
        <v>33</v>
      </c>
      <c r="J6" s="3" t="s">
        <v>34</v>
      </c>
      <c r="K6" s="3" t="s">
        <v>57</v>
      </c>
      <c r="L6" s="3" t="s">
        <v>58</v>
      </c>
      <c r="M6" s="4">
        <v>127544.5</v>
      </c>
      <c r="N6" s="5" t="s">
        <v>59</v>
      </c>
    </row>
    <row r="7" spans="1:14" customFormat="1" ht="15" hidden="1" x14ac:dyDescent="0.25">
      <c r="A7" s="6" t="s">
        <v>60</v>
      </c>
      <c r="B7" s="7" t="s">
        <v>61</v>
      </c>
      <c r="C7" s="7" t="s">
        <v>62</v>
      </c>
      <c r="D7" s="8" t="s">
        <v>63</v>
      </c>
      <c r="E7" s="8" t="s">
        <v>64</v>
      </c>
      <c r="F7" s="8" t="s">
        <v>65</v>
      </c>
      <c r="G7" s="8" t="s">
        <v>31</v>
      </c>
      <c r="H7" s="8" t="s">
        <v>32</v>
      </c>
      <c r="I7" s="8" t="s">
        <v>33</v>
      </c>
      <c r="J7" s="8" t="s">
        <v>34</v>
      </c>
      <c r="K7" s="8" t="s">
        <v>66</v>
      </c>
      <c r="L7" s="8" t="s">
        <v>67</v>
      </c>
      <c r="M7" s="9">
        <v>5006.63</v>
      </c>
      <c r="N7" s="10" t="s">
        <v>68</v>
      </c>
    </row>
    <row r="8" spans="1:14" customFormat="1" ht="15" hidden="1" x14ac:dyDescent="0.25">
      <c r="A8" s="1" t="s">
        <v>69</v>
      </c>
      <c r="B8" s="2" t="s">
        <v>70</v>
      </c>
      <c r="C8" s="2" t="s">
        <v>16</v>
      </c>
      <c r="D8" s="3" t="s">
        <v>17</v>
      </c>
      <c r="E8" s="3" t="s">
        <v>71</v>
      </c>
      <c r="F8" s="3" t="s">
        <v>72</v>
      </c>
      <c r="G8" s="3" t="s">
        <v>73</v>
      </c>
      <c r="H8" s="3" t="s">
        <v>74</v>
      </c>
      <c r="I8" s="3" t="s">
        <v>22</v>
      </c>
      <c r="J8" s="3" t="s">
        <v>23</v>
      </c>
      <c r="K8" s="3" t="s">
        <v>24</v>
      </c>
      <c r="L8" s="3" t="s">
        <v>25</v>
      </c>
      <c r="M8" s="4">
        <v>98431.22</v>
      </c>
      <c r="N8" s="5" t="s">
        <v>75</v>
      </c>
    </row>
    <row r="9" spans="1:14" customFormat="1" ht="15" hidden="1" x14ac:dyDescent="0.25">
      <c r="A9" s="6" t="s">
        <v>69</v>
      </c>
      <c r="B9" s="7" t="s">
        <v>76</v>
      </c>
      <c r="C9" s="7" t="s">
        <v>16</v>
      </c>
      <c r="D9" s="8" t="s">
        <v>17</v>
      </c>
      <c r="E9" s="8" t="s">
        <v>77</v>
      </c>
      <c r="F9" s="8" t="s">
        <v>72</v>
      </c>
      <c r="G9" s="8" t="s">
        <v>20</v>
      </c>
      <c r="H9" s="8" t="s">
        <v>21</v>
      </c>
      <c r="I9" s="8" t="s">
        <v>22</v>
      </c>
      <c r="J9" s="8" t="s">
        <v>23</v>
      </c>
      <c r="K9" s="8" t="s">
        <v>24</v>
      </c>
      <c r="L9" s="8" t="s">
        <v>25</v>
      </c>
      <c r="M9" s="9">
        <v>21230.9</v>
      </c>
      <c r="N9" s="10" t="s">
        <v>78</v>
      </c>
    </row>
    <row r="10" spans="1:14" customFormat="1" ht="15" hidden="1" x14ac:dyDescent="0.25">
      <c r="A10" s="1" t="s">
        <v>79</v>
      </c>
      <c r="B10" s="2" t="s">
        <v>80</v>
      </c>
      <c r="C10" s="2" t="s">
        <v>16</v>
      </c>
      <c r="D10" s="3" t="s">
        <v>40</v>
      </c>
      <c r="E10" s="3" t="s">
        <v>81</v>
      </c>
      <c r="F10" s="3" t="s">
        <v>82</v>
      </c>
      <c r="G10" s="3" t="s">
        <v>83</v>
      </c>
      <c r="H10" s="3" t="s">
        <v>84</v>
      </c>
      <c r="I10" s="3" t="s">
        <v>33</v>
      </c>
      <c r="J10" s="3" t="s">
        <v>34</v>
      </c>
      <c r="K10" s="3" t="s">
        <v>85</v>
      </c>
      <c r="L10" s="3" t="s">
        <v>86</v>
      </c>
      <c r="M10" s="4">
        <v>258.22000000000003</v>
      </c>
      <c r="N10" s="5" t="s">
        <v>87</v>
      </c>
    </row>
    <row r="11" spans="1:14" customFormat="1" ht="15" hidden="1" x14ac:dyDescent="0.25">
      <c r="A11" s="6" t="s">
        <v>79</v>
      </c>
      <c r="B11" s="7" t="s">
        <v>88</v>
      </c>
      <c r="C11" s="7" t="s">
        <v>16</v>
      </c>
      <c r="D11" s="8" t="s">
        <v>40</v>
      </c>
      <c r="E11" s="8" t="s">
        <v>89</v>
      </c>
      <c r="F11" s="8" t="s">
        <v>90</v>
      </c>
      <c r="G11" s="8" t="s">
        <v>83</v>
      </c>
      <c r="H11" s="8" t="s">
        <v>84</v>
      </c>
      <c r="I11" s="8" t="s">
        <v>33</v>
      </c>
      <c r="J11" s="8" t="s">
        <v>34</v>
      </c>
      <c r="K11" s="8" t="s">
        <v>91</v>
      </c>
      <c r="L11" s="8" t="s">
        <v>92</v>
      </c>
      <c r="M11" s="9">
        <v>671.39</v>
      </c>
      <c r="N11" s="10" t="s">
        <v>93</v>
      </c>
    </row>
    <row r="12" spans="1:14" customFormat="1" ht="15" hidden="1" x14ac:dyDescent="0.25">
      <c r="A12" s="1" t="s">
        <v>94</v>
      </c>
      <c r="B12" s="2" t="s">
        <v>95</v>
      </c>
      <c r="C12" s="2" t="s">
        <v>16</v>
      </c>
      <c r="D12" s="3" t="s">
        <v>63</v>
      </c>
      <c r="E12" s="3" t="s">
        <v>96</v>
      </c>
      <c r="F12" s="3" t="s">
        <v>97</v>
      </c>
      <c r="G12" s="3" t="s">
        <v>31</v>
      </c>
      <c r="H12" s="3" t="s">
        <v>32</v>
      </c>
      <c r="I12" s="3" t="s">
        <v>33</v>
      </c>
      <c r="J12" s="3" t="s">
        <v>34</v>
      </c>
      <c r="K12" s="3" t="s">
        <v>98</v>
      </c>
      <c r="L12" s="3" t="s">
        <v>99</v>
      </c>
      <c r="M12" s="4">
        <v>504.51</v>
      </c>
      <c r="N12" s="5" t="s">
        <v>100</v>
      </c>
    </row>
    <row r="13" spans="1:14" customFormat="1" ht="15" hidden="1" x14ac:dyDescent="0.25">
      <c r="A13" s="6" t="s">
        <v>94</v>
      </c>
      <c r="B13" s="7" t="s">
        <v>101</v>
      </c>
      <c r="C13" s="7" t="s">
        <v>16</v>
      </c>
      <c r="D13" s="8" t="s">
        <v>63</v>
      </c>
      <c r="E13" s="8" t="s">
        <v>102</v>
      </c>
      <c r="F13" s="8" t="s">
        <v>103</v>
      </c>
      <c r="G13" s="8" t="s">
        <v>31</v>
      </c>
      <c r="H13" s="8" t="s">
        <v>32</v>
      </c>
      <c r="I13" s="8" t="s">
        <v>33</v>
      </c>
      <c r="J13" s="8" t="s">
        <v>34</v>
      </c>
      <c r="K13" s="8" t="s">
        <v>104</v>
      </c>
      <c r="L13" s="8" t="s">
        <v>105</v>
      </c>
      <c r="M13" s="9">
        <v>2765.17</v>
      </c>
      <c r="N13" s="10" t="s">
        <v>106</v>
      </c>
    </row>
    <row r="14" spans="1:14" customFormat="1" ht="15" hidden="1" x14ac:dyDescent="0.25">
      <c r="A14" s="1" t="s">
        <v>94</v>
      </c>
      <c r="B14" s="2" t="s">
        <v>107</v>
      </c>
      <c r="C14" s="2" t="s">
        <v>16</v>
      </c>
      <c r="D14" s="3" t="s">
        <v>40</v>
      </c>
      <c r="E14" s="3" t="s">
        <v>108</v>
      </c>
      <c r="F14" s="3" t="s">
        <v>109</v>
      </c>
      <c r="G14" s="3" t="s">
        <v>83</v>
      </c>
      <c r="H14" s="3" t="s">
        <v>84</v>
      </c>
      <c r="I14" s="3" t="s">
        <v>33</v>
      </c>
      <c r="J14" s="3" t="s">
        <v>34</v>
      </c>
      <c r="K14" s="3" t="s">
        <v>110</v>
      </c>
      <c r="L14" s="3" t="s">
        <v>111</v>
      </c>
      <c r="M14" s="4">
        <v>84957.15</v>
      </c>
      <c r="N14" s="5" t="s">
        <v>112</v>
      </c>
    </row>
    <row r="15" spans="1:14" customFormat="1" ht="15" hidden="1" x14ac:dyDescent="0.25">
      <c r="A15" s="6" t="s">
        <v>113</v>
      </c>
      <c r="B15" s="7" t="s">
        <v>114</v>
      </c>
      <c r="C15" s="7" t="s">
        <v>16</v>
      </c>
      <c r="D15" s="8" t="s">
        <v>40</v>
      </c>
      <c r="E15" s="8" t="s">
        <v>115</v>
      </c>
      <c r="F15" s="8" t="s">
        <v>116</v>
      </c>
      <c r="G15" s="8" t="s">
        <v>83</v>
      </c>
      <c r="H15" s="8" t="s">
        <v>84</v>
      </c>
      <c r="I15" s="8" t="s">
        <v>33</v>
      </c>
      <c r="J15" s="8" t="s">
        <v>34</v>
      </c>
      <c r="K15" s="8" t="s">
        <v>117</v>
      </c>
      <c r="L15" s="8" t="s">
        <v>118</v>
      </c>
      <c r="M15" s="9">
        <v>9192.93</v>
      </c>
      <c r="N15" s="10" t="s">
        <v>119</v>
      </c>
    </row>
    <row r="16" spans="1:14" customFormat="1" ht="15" hidden="1" x14ac:dyDescent="0.25">
      <c r="A16" s="1" t="s">
        <v>113</v>
      </c>
      <c r="B16" s="2" t="s">
        <v>120</v>
      </c>
      <c r="C16" s="2" t="s">
        <v>16</v>
      </c>
      <c r="D16" s="3" t="s">
        <v>40</v>
      </c>
      <c r="E16" s="3" t="s">
        <v>121</v>
      </c>
      <c r="F16" s="3" t="s">
        <v>116</v>
      </c>
      <c r="G16" s="3" t="s">
        <v>83</v>
      </c>
      <c r="H16" s="3" t="s">
        <v>84</v>
      </c>
      <c r="I16" s="3" t="s">
        <v>33</v>
      </c>
      <c r="J16" s="3" t="s">
        <v>34</v>
      </c>
      <c r="K16" s="3" t="s">
        <v>117</v>
      </c>
      <c r="L16" s="3" t="s">
        <v>118</v>
      </c>
      <c r="M16" s="4">
        <v>6801.73</v>
      </c>
      <c r="N16" s="5" t="s">
        <v>122</v>
      </c>
    </row>
    <row r="17" spans="1:14" customFormat="1" ht="15" hidden="1" x14ac:dyDescent="0.25">
      <c r="A17" s="6" t="s">
        <v>113</v>
      </c>
      <c r="B17" s="7" t="s">
        <v>123</v>
      </c>
      <c r="C17" s="7" t="s">
        <v>16</v>
      </c>
      <c r="D17" s="8" t="s">
        <v>40</v>
      </c>
      <c r="E17" s="8" t="s">
        <v>124</v>
      </c>
      <c r="F17" s="8" t="s">
        <v>116</v>
      </c>
      <c r="G17" s="8" t="s">
        <v>83</v>
      </c>
      <c r="H17" s="8" t="s">
        <v>84</v>
      </c>
      <c r="I17" s="8" t="s">
        <v>33</v>
      </c>
      <c r="J17" s="8" t="s">
        <v>34</v>
      </c>
      <c r="K17" s="8" t="s">
        <v>117</v>
      </c>
      <c r="L17" s="8" t="s">
        <v>118</v>
      </c>
      <c r="M17" s="9">
        <v>42865.919999999998</v>
      </c>
      <c r="N17" s="10" t="s">
        <v>125</v>
      </c>
    </row>
    <row r="18" spans="1:14" customFormat="1" ht="15" hidden="1" x14ac:dyDescent="0.25">
      <c r="A18" s="1" t="s">
        <v>113</v>
      </c>
      <c r="B18" s="2" t="s">
        <v>126</v>
      </c>
      <c r="C18" s="2" t="s">
        <v>16</v>
      </c>
      <c r="D18" s="3" t="s">
        <v>40</v>
      </c>
      <c r="E18" s="3" t="s">
        <v>127</v>
      </c>
      <c r="F18" s="3" t="s">
        <v>128</v>
      </c>
      <c r="G18" s="3" t="s">
        <v>83</v>
      </c>
      <c r="H18" s="3" t="s">
        <v>84</v>
      </c>
      <c r="I18" s="3" t="s">
        <v>33</v>
      </c>
      <c r="J18" s="3" t="s">
        <v>34</v>
      </c>
      <c r="K18" s="3" t="s">
        <v>117</v>
      </c>
      <c r="L18" s="3" t="s">
        <v>118</v>
      </c>
      <c r="M18" s="4">
        <v>47772.26</v>
      </c>
      <c r="N18" s="5" t="s">
        <v>129</v>
      </c>
    </row>
    <row r="19" spans="1:14" customFormat="1" ht="15" hidden="1" x14ac:dyDescent="0.25">
      <c r="A19" s="6" t="s">
        <v>130</v>
      </c>
      <c r="B19" s="7" t="s">
        <v>131</v>
      </c>
      <c r="C19" s="7" t="s">
        <v>16</v>
      </c>
      <c r="D19" s="8" t="s">
        <v>40</v>
      </c>
      <c r="E19" s="8" t="s">
        <v>132</v>
      </c>
      <c r="F19" s="8" t="s">
        <v>133</v>
      </c>
      <c r="G19" s="8" t="s">
        <v>83</v>
      </c>
      <c r="H19" s="8" t="s">
        <v>84</v>
      </c>
      <c r="I19" s="8" t="s">
        <v>33</v>
      </c>
      <c r="J19" s="8" t="s">
        <v>34</v>
      </c>
      <c r="K19" s="8" t="s">
        <v>134</v>
      </c>
      <c r="L19" s="8" t="s">
        <v>135</v>
      </c>
      <c r="M19" s="9">
        <v>774.68</v>
      </c>
      <c r="N19" s="10" t="s">
        <v>136</v>
      </c>
    </row>
    <row r="20" spans="1:14" customFormat="1" ht="15" hidden="1" x14ac:dyDescent="0.25">
      <c r="A20" s="1" t="s">
        <v>130</v>
      </c>
      <c r="B20" s="2" t="s">
        <v>137</v>
      </c>
      <c r="C20" s="2" t="s">
        <v>16</v>
      </c>
      <c r="D20" s="3" t="s">
        <v>17</v>
      </c>
      <c r="E20" s="3" t="s">
        <v>138</v>
      </c>
      <c r="F20" s="3" t="s">
        <v>139</v>
      </c>
      <c r="G20" s="3" t="s">
        <v>83</v>
      </c>
      <c r="H20" s="3" t="s">
        <v>84</v>
      </c>
      <c r="I20" s="3" t="s">
        <v>33</v>
      </c>
      <c r="J20" s="3" t="s">
        <v>34</v>
      </c>
      <c r="K20" s="3" t="s">
        <v>140</v>
      </c>
      <c r="L20" s="3" t="s">
        <v>141</v>
      </c>
      <c r="M20" s="4">
        <v>413.16</v>
      </c>
      <c r="N20" s="5" t="s">
        <v>142</v>
      </c>
    </row>
    <row r="21" spans="1:14" customFormat="1" ht="15" hidden="1" x14ac:dyDescent="0.25">
      <c r="A21" s="6" t="s">
        <v>130</v>
      </c>
      <c r="B21" s="7" t="s">
        <v>143</v>
      </c>
      <c r="C21" s="7" t="s">
        <v>16</v>
      </c>
      <c r="D21" s="8" t="s">
        <v>17</v>
      </c>
      <c r="E21" s="8" t="s">
        <v>138</v>
      </c>
      <c r="F21" s="8" t="s">
        <v>139</v>
      </c>
      <c r="G21" s="8" t="s">
        <v>83</v>
      </c>
      <c r="H21" s="8" t="s">
        <v>84</v>
      </c>
      <c r="I21" s="8" t="s">
        <v>33</v>
      </c>
      <c r="J21" s="8" t="s">
        <v>34</v>
      </c>
      <c r="K21" s="8" t="s">
        <v>144</v>
      </c>
      <c r="L21" s="8" t="s">
        <v>145</v>
      </c>
      <c r="M21" s="9">
        <v>12911.42</v>
      </c>
      <c r="N21" s="10" t="s">
        <v>146</v>
      </c>
    </row>
    <row r="22" spans="1:14" customFormat="1" ht="15" hidden="1" x14ac:dyDescent="0.25">
      <c r="A22" s="1" t="s">
        <v>130</v>
      </c>
      <c r="B22" s="2" t="s">
        <v>147</v>
      </c>
      <c r="C22" s="2" t="s">
        <v>16</v>
      </c>
      <c r="D22" s="3" t="s">
        <v>17</v>
      </c>
      <c r="E22" s="3" t="s">
        <v>138</v>
      </c>
      <c r="F22" s="3" t="s">
        <v>139</v>
      </c>
      <c r="G22" s="3" t="s">
        <v>83</v>
      </c>
      <c r="H22" s="3" t="s">
        <v>84</v>
      </c>
      <c r="I22" s="3" t="s">
        <v>33</v>
      </c>
      <c r="J22" s="3" t="s">
        <v>34</v>
      </c>
      <c r="K22" s="3" t="s">
        <v>24</v>
      </c>
      <c r="L22" s="3" t="s">
        <v>25</v>
      </c>
      <c r="M22" s="4">
        <v>305.61</v>
      </c>
      <c r="N22" s="5" t="s">
        <v>148</v>
      </c>
    </row>
    <row r="23" spans="1:14" customFormat="1" ht="15" hidden="1" x14ac:dyDescent="0.25">
      <c r="A23" s="6" t="s">
        <v>130</v>
      </c>
      <c r="B23" s="7" t="s">
        <v>149</v>
      </c>
      <c r="C23" s="7" t="s">
        <v>16</v>
      </c>
      <c r="D23" s="8" t="s">
        <v>40</v>
      </c>
      <c r="E23" s="8" t="s">
        <v>150</v>
      </c>
      <c r="F23" s="8" t="s">
        <v>151</v>
      </c>
      <c r="G23" s="8" t="s">
        <v>83</v>
      </c>
      <c r="H23" s="8" t="s">
        <v>84</v>
      </c>
      <c r="I23" s="8" t="s">
        <v>33</v>
      </c>
      <c r="J23" s="8" t="s">
        <v>34</v>
      </c>
      <c r="K23" s="8" t="s">
        <v>24</v>
      </c>
      <c r="L23" s="8" t="s">
        <v>25</v>
      </c>
      <c r="M23" s="9">
        <v>1291.1400000000001</v>
      </c>
      <c r="N23" s="10" t="s">
        <v>152</v>
      </c>
    </row>
    <row r="24" spans="1:14" customFormat="1" ht="15" hidden="1" x14ac:dyDescent="0.25">
      <c r="A24" s="1" t="s">
        <v>130</v>
      </c>
      <c r="B24" s="2" t="s">
        <v>153</v>
      </c>
      <c r="C24" s="2" t="s">
        <v>16</v>
      </c>
      <c r="D24" s="3" t="s">
        <v>40</v>
      </c>
      <c r="E24" s="3" t="s">
        <v>154</v>
      </c>
      <c r="F24" s="3" t="s">
        <v>155</v>
      </c>
      <c r="G24" s="3" t="s">
        <v>31</v>
      </c>
      <c r="H24" s="3" t="s">
        <v>32</v>
      </c>
      <c r="I24" s="3" t="s">
        <v>33</v>
      </c>
      <c r="J24" s="3" t="s">
        <v>34</v>
      </c>
      <c r="K24" s="3" t="s">
        <v>156</v>
      </c>
      <c r="L24" s="3" t="s">
        <v>157</v>
      </c>
      <c r="M24" s="4">
        <v>2669.34</v>
      </c>
      <c r="N24" s="5" t="s">
        <v>158</v>
      </c>
    </row>
    <row r="25" spans="1:14" customFormat="1" ht="15" hidden="1" x14ac:dyDescent="0.25">
      <c r="A25" s="6" t="s">
        <v>130</v>
      </c>
      <c r="B25" s="7" t="s">
        <v>159</v>
      </c>
      <c r="C25" s="7" t="s">
        <v>16</v>
      </c>
      <c r="D25" s="8" t="s">
        <v>40</v>
      </c>
      <c r="E25" s="8" t="s">
        <v>160</v>
      </c>
      <c r="F25" s="8" t="s">
        <v>161</v>
      </c>
      <c r="G25" s="8" t="s">
        <v>31</v>
      </c>
      <c r="H25" s="8" t="s">
        <v>32</v>
      </c>
      <c r="I25" s="8" t="s">
        <v>33</v>
      </c>
      <c r="J25" s="8" t="s">
        <v>34</v>
      </c>
      <c r="K25" s="8" t="s">
        <v>162</v>
      </c>
      <c r="L25" s="8" t="s">
        <v>163</v>
      </c>
      <c r="M25" s="9">
        <v>557.95000000000005</v>
      </c>
      <c r="N25" s="10" t="s">
        <v>164</v>
      </c>
    </row>
    <row r="26" spans="1:14" customFormat="1" ht="15" hidden="1" x14ac:dyDescent="0.25">
      <c r="A26" s="1" t="s">
        <v>130</v>
      </c>
      <c r="B26" s="2" t="s">
        <v>165</v>
      </c>
      <c r="C26" s="2" t="s">
        <v>16</v>
      </c>
      <c r="D26" s="3" t="s">
        <v>40</v>
      </c>
      <c r="E26" s="3" t="s">
        <v>166</v>
      </c>
      <c r="F26" s="3" t="s">
        <v>167</v>
      </c>
      <c r="G26" s="3" t="s">
        <v>20</v>
      </c>
      <c r="H26" s="3" t="s">
        <v>21</v>
      </c>
      <c r="I26" s="3" t="s">
        <v>22</v>
      </c>
      <c r="J26" s="3" t="s">
        <v>23</v>
      </c>
      <c r="K26" s="3" t="s">
        <v>24</v>
      </c>
      <c r="L26" s="3" t="s">
        <v>25</v>
      </c>
      <c r="M26" s="4">
        <v>42497.36</v>
      </c>
      <c r="N26" s="5" t="s">
        <v>168</v>
      </c>
    </row>
    <row r="27" spans="1:14" customFormat="1" ht="15" hidden="1" x14ac:dyDescent="0.25">
      <c r="A27" s="6" t="s">
        <v>130</v>
      </c>
      <c r="B27" s="7" t="s">
        <v>169</v>
      </c>
      <c r="C27" s="7" t="s">
        <v>16</v>
      </c>
      <c r="D27" s="8" t="s">
        <v>40</v>
      </c>
      <c r="E27" s="8" t="s">
        <v>170</v>
      </c>
      <c r="F27" s="8" t="s">
        <v>167</v>
      </c>
      <c r="G27" s="8" t="s">
        <v>31</v>
      </c>
      <c r="H27" s="8" t="s">
        <v>32</v>
      </c>
      <c r="I27" s="8" t="s">
        <v>33</v>
      </c>
      <c r="J27" s="8" t="s">
        <v>34</v>
      </c>
      <c r="K27" s="8" t="s">
        <v>171</v>
      </c>
      <c r="L27" s="8" t="s">
        <v>172</v>
      </c>
      <c r="M27" s="9">
        <v>10999.4</v>
      </c>
      <c r="N27" s="10" t="s">
        <v>173</v>
      </c>
    </row>
    <row r="28" spans="1:14" customFormat="1" ht="15" hidden="1" x14ac:dyDescent="0.25">
      <c r="A28" s="1" t="s">
        <v>130</v>
      </c>
      <c r="B28" s="2" t="s">
        <v>174</v>
      </c>
      <c r="C28" s="2" t="s">
        <v>16</v>
      </c>
      <c r="D28" s="3" t="s">
        <v>40</v>
      </c>
      <c r="E28" s="3" t="s">
        <v>175</v>
      </c>
      <c r="F28" s="3" t="s">
        <v>176</v>
      </c>
      <c r="G28" s="3" t="s">
        <v>83</v>
      </c>
      <c r="H28" s="3" t="s">
        <v>84</v>
      </c>
      <c r="I28" s="3" t="s">
        <v>33</v>
      </c>
      <c r="J28" s="3" t="s">
        <v>34</v>
      </c>
      <c r="K28" s="3" t="s">
        <v>177</v>
      </c>
      <c r="L28" s="3" t="s">
        <v>178</v>
      </c>
      <c r="M28" s="4">
        <v>51645.68</v>
      </c>
      <c r="N28" s="5" t="s">
        <v>179</v>
      </c>
    </row>
    <row r="29" spans="1:14" customFormat="1" ht="15" hidden="1" x14ac:dyDescent="0.25">
      <c r="A29" s="6" t="s">
        <v>130</v>
      </c>
      <c r="B29" s="7" t="s">
        <v>180</v>
      </c>
      <c r="C29" s="7" t="s">
        <v>16</v>
      </c>
      <c r="D29" s="8" t="s">
        <v>40</v>
      </c>
      <c r="E29" s="8" t="s">
        <v>181</v>
      </c>
      <c r="F29" s="8" t="s">
        <v>182</v>
      </c>
      <c r="G29" s="8" t="s">
        <v>83</v>
      </c>
      <c r="H29" s="8" t="s">
        <v>84</v>
      </c>
      <c r="I29" s="8" t="s">
        <v>33</v>
      </c>
      <c r="J29" s="8" t="s">
        <v>34</v>
      </c>
      <c r="K29" s="8" t="s">
        <v>85</v>
      </c>
      <c r="L29" s="8" t="s">
        <v>86</v>
      </c>
      <c r="M29" s="9">
        <v>258.22000000000003</v>
      </c>
      <c r="N29" s="10" t="s">
        <v>183</v>
      </c>
    </row>
    <row r="30" spans="1:14" customFormat="1" ht="15" hidden="1" x14ac:dyDescent="0.25">
      <c r="A30" s="1" t="s">
        <v>130</v>
      </c>
      <c r="B30" s="2" t="s">
        <v>184</v>
      </c>
      <c r="C30" s="2" t="s">
        <v>16</v>
      </c>
      <c r="D30" s="3" t="s">
        <v>40</v>
      </c>
      <c r="E30" s="3" t="s">
        <v>181</v>
      </c>
      <c r="F30" s="3" t="s">
        <v>182</v>
      </c>
      <c r="G30" s="3" t="s">
        <v>83</v>
      </c>
      <c r="H30" s="3" t="s">
        <v>84</v>
      </c>
      <c r="I30" s="3" t="s">
        <v>33</v>
      </c>
      <c r="J30" s="3" t="s">
        <v>34</v>
      </c>
      <c r="K30" s="3" t="s">
        <v>85</v>
      </c>
      <c r="L30" s="3" t="s">
        <v>86</v>
      </c>
      <c r="M30" s="4">
        <v>154.93</v>
      </c>
      <c r="N30" s="5" t="s">
        <v>185</v>
      </c>
    </row>
    <row r="31" spans="1:14" customFormat="1" ht="15" hidden="1" x14ac:dyDescent="0.25">
      <c r="A31" s="6" t="s">
        <v>186</v>
      </c>
      <c r="B31" s="7" t="s">
        <v>187</v>
      </c>
      <c r="C31" s="7" t="s">
        <v>16</v>
      </c>
      <c r="D31" s="8" t="s">
        <v>40</v>
      </c>
      <c r="E31" s="8" t="s">
        <v>188</v>
      </c>
      <c r="F31" s="8" t="s">
        <v>176</v>
      </c>
      <c r="G31" s="8" t="s">
        <v>31</v>
      </c>
      <c r="H31" s="8" t="s">
        <v>32</v>
      </c>
      <c r="I31" s="8" t="s">
        <v>33</v>
      </c>
      <c r="J31" s="8" t="s">
        <v>34</v>
      </c>
      <c r="K31" s="8" t="s">
        <v>189</v>
      </c>
      <c r="L31" s="8" t="s">
        <v>190</v>
      </c>
      <c r="M31" s="9">
        <v>3730.94</v>
      </c>
      <c r="N31" s="10" t="s">
        <v>191</v>
      </c>
    </row>
    <row r="32" spans="1:14" customFormat="1" ht="15" hidden="1" x14ac:dyDescent="0.25">
      <c r="A32" s="1" t="s">
        <v>186</v>
      </c>
      <c r="B32" s="2" t="s">
        <v>192</v>
      </c>
      <c r="C32" s="2" t="s">
        <v>16</v>
      </c>
      <c r="D32" s="3" t="s">
        <v>193</v>
      </c>
      <c r="E32" s="3" t="s">
        <v>194</v>
      </c>
      <c r="F32" s="3" t="s">
        <v>195</v>
      </c>
      <c r="G32" s="3" t="s">
        <v>31</v>
      </c>
      <c r="H32" s="3" t="s">
        <v>32</v>
      </c>
      <c r="I32" s="3" t="s">
        <v>33</v>
      </c>
      <c r="J32" s="3" t="s">
        <v>34</v>
      </c>
      <c r="K32" s="3" t="s">
        <v>196</v>
      </c>
      <c r="L32" s="3" t="s">
        <v>197</v>
      </c>
      <c r="M32" s="4">
        <v>91884.08</v>
      </c>
      <c r="N32" s="5" t="s">
        <v>198</v>
      </c>
    </row>
    <row r="33" spans="1:14" customFormat="1" ht="15" hidden="1" x14ac:dyDescent="0.25">
      <c r="A33" s="6" t="s">
        <v>186</v>
      </c>
      <c r="B33" s="7" t="s">
        <v>199</v>
      </c>
      <c r="C33" s="7" t="s">
        <v>16</v>
      </c>
      <c r="D33" s="8" t="s">
        <v>193</v>
      </c>
      <c r="E33" s="8" t="s">
        <v>200</v>
      </c>
      <c r="F33" s="8" t="s">
        <v>201</v>
      </c>
      <c r="G33" s="8" t="s">
        <v>31</v>
      </c>
      <c r="H33" s="8" t="s">
        <v>32</v>
      </c>
      <c r="I33" s="8" t="s">
        <v>33</v>
      </c>
      <c r="J33" s="8" t="s">
        <v>34</v>
      </c>
      <c r="K33" s="8" t="s">
        <v>202</v>
      </c>
      <c r="L33" s="8" t="s">
        <v>203</v>
      </c>
      <c r="M33" s="9">
        <v>1291.1400000000001</v>
      </c>
      <c r="N33" s="10" t="s">
        <v>204</v>
      </c>
    </row>
    <row r="34" spans="1:14" customFormat="1" ht="15" hidden="1" x14ac:dyDescent="0.25">
      <c r="A34" s="1" t="s">
        <v>186</v>
      </c>
      <c r="B34" s="2" t="s">
        <v>205</v>
      </c>
      <c r="C34" s="2" t="s">
        <v>16</v>
      </c>
      <c r="D34" s="3" t="s">
        <v>193</v>
      </c>
      <c r="E34" s="3" t="s">
        <v>206</v>
      </c>
      <c r="F34" s="3" t="s">
        <v>207</v>
      </c>
      <c r="G34" s="3" t="s">
        <v>31</v>
      </c>
      <c r="H34" s="3" t="s">
        <v>32</v>
      </c>
      <c r="I34" s="3" t="s">
        <v>33</v>
      </c>
      <c r="J34" s="3" t="s">
        <v>34</v>
      </c>
      <c r="K34" s="3" t="s">
        <v>208</v>
      </c>
      <c r="L34" s="3" t="s">
        <v>209</v>
      </c>
      <c r="M34" s="4">
        <v>6196.7</v>
      </c>
      <c r="N34" s="5" t="s">
        <v>210</v>
      </c>
    </row>
    <row r="35" spans="1:14" customFormat="1" ht="15" hidden="1" x14ac:dyDescent="0.25">
      <c r="A35" s="6" t="s">
        <v>186</v>
      </c>
      <c r="B35" s="7" t="s">
        <v>211</v>
      </c>
      <c r="C35" s="7" t="s">
        <v>16</v>
      </c>
      <c r="D35" s="8" t="s">
        <v>40</v>
      </c>
      <c r="E35" s="8" t="s">
        <v>212</v>
      </c>
      <c r="F35" s="8" t="s">
        <v>213</v>
      </c>
      <c r="G35" s="8" t="s">
        <v>83</v>
      </c>
      <c r="H35" s="8" t="s">
        <v>84</v>
      </c>
      <c r="I35" s="8" t="s">
        <v>33</v>
      </c>
      <c r="J35" s="8" t="s">
        <v>34</v>
      </c>
      <c r="K35" s="8" t="s">
        <v>85</v>
      </c>
      <c r="L35" s="8" t="s">
        <v>86</v>
      </c>
      <c r="M35" s="9">
        <v>113.62</v>
      </c>
      <c r="N35" s="10" t="s">
        <v>214</v>
      </c>
    </row>
    <row r="36" spans="1:14" customFormat="1" ht="15" hidden="1" x14ac:dyDescent="0.25">
      <c r="A36" s="1" t="s">
        <v>186</v>
      </c>
      <c r="B36" s="2" t="s">
        <v>215</v>
      </c>
      <c r="C36" s="2" t="s">
        <v>16</v>
      </c>
      <c r="D36" s="3" t="s">
        <v>40</v>
      </c>
      <c r="E36" s="3" t="s">
        <v>216</v>
      </c>
      <c r="F36" s="3" t="s">
        <v>217</v>
      </c>
      <c r="G36" s="3" t="s">
        <v>83</v>
      </c>
      <c r="H36" s="3" t="s">
        <v>84</v>
      </c>
      <c r="I36" s="3" t="s">
        <v>33</v>
      </c>
      <c r="J36" s="3" t="s">
        <v>34</v>
      </c>
      <c r="K36" s="3" t="s">
        <v>218</v>
      </c>
      <c r="L36" s="3" t="s">
        <v>219</v>
      </c>
      <c r="M36" s="4">
        <v>263.39</v>
      </c>
      <c r="N36" s="5" t="s">
        <v>220</v>
      </c>
    </row>
    <row r="37" spans="1:14" customFormat="1" ht="15" hidden="1" x14ac:dyDescent="0.25">
      <c r="A37" s="6" t="s">
        <v>186</v>
      </c>
      <c r="B37" s="7" t="s">
        <v>221</v>
      </c>
      <c r="C37" s="7" t="s">
        <v>16</v>
      </c>
      <c r="D37" s="8" t="s">
        <v>193</v>
      </c>
      <c r="E37" s="8" t="s">
        <v>222</v>
      </c>
      <c r="F37" s="8" t="s">
        <v>223</v>
      </c>
      <c r="G37" s="8" t="s">
        <v>31</v>
      </c>
      <c r="H37" s="8" t="s">
        <v>32</v>
      </c>
      <c r="I37" s="8" t="s">
        <v>33</v>
      </c>
      <c r="J37" s="8" t="s">
        <v>34</v>
      </c>
      <c r="K37" s="8" t="s">
        <v>224</v>
      </c>
      <c r="L37" s="8" t="s">
        <v>225</v>
      </c>
      <c r="M37" s="9">
        <v>5676.92</v>
      </c>
      <c r="N37" s="10" t="s">
        <v>226</v>
      </c>
    </row>
    <row r="38" spans="1:14" customFormat="1" ht="15" hidden="1" x14ac:dyDescent="0.25">
      <c r="A38" s="1" t="s">
        <v>186</v>
      </c>
      <c r="B38" s="2" t="s">
        <v>227</v>
      </c>
      <c r="C38" s="2" t="s">
        <v>16</v>
      </c>
      <c r="D38" s="3" t="s">
        <v>193</v>
      </c>
      <c r="E38" s="3" t="s">
        <v>222</v>
      </c>
      <c r="F38" s="3" t="s">
        <v>223</v>
      </c>
      <c r="G38" s="3" t="s">
        <v>31</v>
      </c>
      <c r="H38" s="3" t="s">
        <v>32</v>
      </c>
      <c r="I38" s="3" t="s">
        <v>33</v>
      </c>
      <c r="J38" s="3" t="s">
        <v>34</v>
      </c>
      <c r="K38" s="3" t="s">
        <v>57</v>
      </c>
      <c r="L38" s="3" t="s">
        <v>58</v>
      </c>
      <c r="M38" s="4">
        <v>19050.72</v>
      </c>
      <c r="N38" s="5" t="s">
        <v>228</v>
      </c>
    </row>
    <row r="39" spans="1:14" customFormat="1" ht="15" hidden="1" x14ac:dyDescent="0.25">
      <c r="A39" s="6" t="s">
        <v>186</v>
      </c>
      <c r="B39" s="7" t="s">
        <v>229</v>
      </c>
      <c r="C39" s="7" t="s">
        <v>16</v>
      </c>
      <c r="D39" s="8" t="s">
        <v>193</v>
      </c>
      <c r="E39" s="8" t="s">
        <v>230</v>
      </c>
      <c r="F39" s="8" t="s">
        <v>231</v>
      </c>
      <c r="G39" s="8" t="s">
        <v>31</v>
      </c>
      <c r="H39" s="8" t="s">
        <v>32</v>
      </c>
      <c r="I39" s="8" t="s">
        <v>33</v>
      </c>
      <c r="J39" s="8" t="s">
        <v>34</v>
      </c>
      <c r="K39" s="8" t="s">
        <v>232</v>
      </c>
      <c r="L39" s="8" t="s">
        <v>233</v>
      </c>
      <c r="M39" s="9">
        <v>2553.5100000000002</v>
      </c>
      <c r="N39" s="10" t="s">
        <v>234</v>
      </c>
    </row>
    <row r="40" spans="1:14" customFormat="1" ht="15" hidden="1" x14ac:dyDescent="0.25">
      <c r="A40" s="1" t="s">
        <v>186</v>
      </c>
      <c r="B40" s="2" t="s">
        <v>235</v>
      </c>
      <c r="C40" s="2" t="s">
        <v>16</v>
      </c>
      <c r="D40" s="3" t="s">
        <v>40</v>
      </c>
      <c r="E40" s="3" t="s">
        <v>236</v>
      </c>
      <c r="F40" s="3" t="s">
        <v>237</v>
      </c>
      <c r="G40" s="3" t="s">
        <v>31</v>
      </c>
      <c r="H40" s="3" t="s">
        <v>32</v>
      </c>
      <c r="I40" s="3" t="s">
        <v>33</v>
      </c>
      <c r="J40" s="3" t="s">
        <v>34</v>
      </c>
      <c r="K40" s="3" t="s">
        <v>189</v>
      </c>
      <c r="L40" s="3" t="s">
        <v>190</v>
      </c>
      <c r="M40" s="4">
        <v>10329.129999999999</v>
      </c>
      <c r="N40" s="5" t="s">
        <v>238</v>
      </c>
    </row>
    <row r="41" spans="1:14" customFormat="1" ht="15" hidden="1" x14ac:dyDescent="0.25">
      <c r="A41" s="6" t="s">
        <v>239</v>
      </c>
      <c r="B41" s="7" t="s">
        <v>240</v>
      </c>
      <c r="C41" s="7" t="s">
        <v>241</v>
      </c>
      <c r="D41" s="8" t="s">
        <v>242</v>
      </c>
      <c r="E41" s="8" t="s">
        <v>243</v>
      </c>
      <c r="F41" s="8" t="s">
        <v>244</v>
      </c>
      <c r="G41" s="8" t="s">
        <v>245</v>
      </c>
      <c r="H41" s="8" t="s">
        <v>246</v>
      </c>
      <c r="I41" s="8" t="s">
        <v>247</v>
      </c>
      <c r="J41" s="8" t="s">
        <v>248</v>
      </c>
      <c r="K41" s="8" t="s">
        <v>224</v>
      </c>
      <c r="L41" s="8" t="s">
        <v>225</v>
      </c>
      <c r="M41" s="9">
        <v>2625.59</v>
      </c>
      <c r="N41" s="10" t="s">
        <v>249</v>
      </c>
    </row>
    <row r="42" spans="1:14" customFormat="1" ht="15" hidden="1" x14ac:dyDescent="0.25">
      <c r="A42" s="1" t="s">
        <v>239</v>
      </c>
      <c r="B42" s="2" t="s">
        <v>250</v>
      </c>
      <c r="C42" s="2" t="s">
        <v>16</v>
      </c>
      <c r="D42" s="3" t="s">
        <v>63</v>
      </c>
      <c r="E42" s="3" t="s">
        <v>251</v>
      </c>
      <c r="F42" s="3" t="s">
        <v>252</v>
      </c>
      <c r="G42" s="3" t="s">
        <v>43</v>
      </c>
      <c r="H42" s="3" t="s">
        <v>44</v>
      </c>
      <c r="I42" s="3" t="s">
        <v>33</v>
      </c>
      <c r="J42" s="3" t="s">
        <v>34</v>
      </c>
      <c r="K42" s="3" t="s">
        <v>253</v>
      </c>
      <c r="L42" s="3" t="s">
        <v>254</v>
      </c>
      <c r="M42" s="4">
        <v>1032.9100000000001</v>
      </c>
      <c r="N42" s="5" t="s">
        <v>255</v>
      </c>
    </row>
    <row r="43" spans="1:14" customFormat="1" ht="15" hidden="1" x14ac:dyDescent="0.25">
      <c r="A43" s="6" t="s">
        <v>239</v>
      </c>
      <c r="B43" s="7" t="s">
        <v>256</v>
      </c>
      <c r="C43" s="7" t="s">
        <v>16</v>
      </c>
      <c r="D43" s="8" t="s">
        <v>63</v>
      </c>
      <c r="E43" s="8" t="s">
        <v>257</v>
      </c>
      <c r="F43" s="8" t="s">
        <v>258</v>
      </c>
      <c r="G43" s="8" t="s">
        <v>43</v>
      </c>
      <c r="H43" s="8" t="s">
        <v>44</v>
      </c>
      <c r="I43" s="8" t="s">
        <v>33</v>
      </c>
      <c r="J43" s="8" t="s">
        <v>34</v>
      </c>
      <c r="K43" s="8" t="s">
        <v>259</v>
      </c>
      <c r="L43" s="8" t="s">
        <v>260</v>
      </c>
      <c r="M43" s="9">
        <v>19145.05</v>
      </c>
      <c r="N43" s="10" t="s">
        <v>261</v>
      </c>
    </row>
    <row r="44" spans="1:14" customFormat="1" ht="15" hidden="1" x14ac:dyDescent="0.25">
      <c r="A44" s="1" t="s">
        <v>239</v>
      </c>
      <c r="B44" s="2" t="s">
        <v>262</v>
      </c>
      <c r="C44" s="2" t="s">
        <v>16</v>
      </c>
      <c r="D44" s="3" t="s">
        <v>193</v>
      </c>
      <c r="E44" s="3" t="s">
        <v>263</v>
      </c>
      <c r="F44" s="3" t="s">
        <v>264</v>
      </c>
      <c r="G44" s="3" t="s">
        <v>20</v>
      </c>
      <c r="H44" s="3" t="s">
        <v>21</v>
      </c>
      <c r="I44" s="3" t="s">
        <v>22</v>
      </c>
      <c r="J44" s="3" t="s">
        <v>23</v>
      </c>
      <c r="K44" s="3" t="s">
        <v>24</v>
      </c>
      <c r="L44" s="3" t="s">
        <v>25</v>
      </c>
      <c r="M44" s="4">
        <v>41135.089999999997</v>
      </c>
      <c r="N44" s="5" t="s">
        <v>265</v>
      </c>
    </row>
    <row r="45" spans="1:14" customFormat="1" ht="15" hidden="1" x14ac:dyDescent="0.25">
      <c r="A45" s="6" t="s">
        <v>239</v>
      </c>
      <c r="B45" s="7" t="s">
        <v>266</v>
      </c>
      <c r="C45" s="7" t="s">
        <v>16</v>
      </c>
      <c r="D45" s="8" t="s">
        <v>193</v>
      </c>
      <c r="E45" s="8" t="s">
        <v>267</v>
      </c>
      <c r="F45" s="8" t="s">
        <v>264</v>
      </c>
      <c r="G45" s="8" t="s">
        <v>20</v>
      </c>
      <c r="H45" s="8" t="s">
        <v>21</v>
      </c>
      <c r="I45" s="8" t="s">
        <v>22</v>
      </c>
      <c r="J45" s="8" t="s">
        <v>23</v>
      </c>
      <c r="K45" s="8" t="s">
        <v>24</v>
      </c>
      <c r="L45" s="8" t="s">
        <v>25</v>
      </c>
      <c r="M45" s="9">
        <v>73912.149999999994</v>
      </c>
      <c r="N45" s="10" t="s">
        <v>268</v>
      </c>
    </row>
    <row r="46" spans="1:14" customFormat="1" ht="15" hidden="1" x14ac:dyDescent="0.25">
      <c r="A46" s="1" t="s">
        <v>269</v>
      </c>
      <c r="B46" s="2" t="s">
        <v>270</v>
      </c>
      <c r="C46" s="2" t="s">
        <v>16</v>
      </c>
      <c r="D46" s="3" t="s">
        <v>271</v>
      </c>
      <c r="E46" s="3" t="s">
        <v>272</v>
      </c>
      <c r="F46" s="3" t="s">
        <v>273</v>
      </c>
      <c r="G46" s="3" t="s">
        <v>43</v>
      </c>
      <c r="H46" s="3" t="s">
        <v>44</v>
      </c>
      <c r="I46" s="3" t="s">
        <v>33</v>
      </c>
      <c r="J46" s="3" t="s">
        <v>34</v>
      </c>
      <c r="K46" s="3" t="s">
        <v>274</v>
      </c>
      <c r="L46" s="3" t="s">
        <v>275</v>
      </c>
      <c r="M46" s="4">
        <v>359.7</v>
      </c>
      <c r="N46" s="5" t="s">
        <v>276</v>
      </c>
    </row>
    <row r="47" spans="1:14" customFormat="1" ht="15" hidden="1" x14ac:dyDescent="0.25">
      <c r="A47" s="6" t="s">
        <v>269</v>
      </c>
      <c r="B47" s="7" t="s">
        <v>277</v>
      </c>
      <c r="C47" s="7" t="s">
        <v>16</v>
      </c>
      <c r="D47" s="8" t="s">
        <v>40</v>
      </c>
      <c r="E47" s="8" t="s">
        <v>278</v>
      </c>
      <c r="F47" s="8" t="s">
        <v>279</v>
      </c>
      <c r="G47" s="8" t="s">
        <v>31</v>
      </c>
      <c r="H47" s="8" t="s">
        <v>32</v>
      </c>
      <c r="I47" s="8" t="s">
        <v>33</v>
      </c>
      <c r="J47" s="8" t="s">
        <v>34</v>
      </c>
      <c r="K47" s="8" t="s">
        <v>280</v>
      </c>
      <c r="L47" s="8" t="s">
        <v>281</v>
      </c>
      <c r="M47" s="9">
        <v>5732.3</v>
      </c>
      <c r="N47" s="10" t="s">
        <v>282</v>
      </c>
    </row>
    <row r="48" spans="1:14" customFormat="1" ht="15" hidden="1" x14ac:dyDescent="0.25">
      <c r="A48" s="1" t="s">
        <v>269</v>
      </c>
      <c r="B48" s="2" t="s">
        <v>283</v>
      </c>
      <c r="C48" s="2" t="s">
        <v>16</v>
      </c>
      <c r="D48" s="3" t="s">
        <v>284</v>
      </c>
      <c r="E48" s="3" t="s">
        <v>285</v>
      </c>
      <c r="F48" s="3" t="s">
        <v>286</v>
      </c>
      <c r="G48" s="3" t="s">
        <v>43</v>
      </c>
      <c r="H48" s="3" t="s">
        <v>44</v>
      </c>
      <c r="I48" s="3" t="s">
        <v>33</v>
      </c>
      <c r="J48" s="3" t="s">
        <v>34</v>
      </c>
      <c r="K48" s="3" t="s">
        <v>287</v>
      </c>
      <c r="L48" s="3" t="s">
        <v>288</v>
      </c>
      <c r="M48" s="4">
        <v>12653.19</v>
      </c>
      <c r="N48" s="5" t="s">
        <v>289</v>
      </c>
    </row>
    <row r="49" spans="1:14" customFormat="1" ht="15" hidden="1" x14ac:dyDescent="0.25">
      <c r="A49" s="6" t="s">
        <v>290</v>
      </c>
      <c r="B49" s="7" t="s">
        <v>291</v>
      </c>
      <c r="C49" s="7" t="s">
        <v>16</v>
      </c>
      <c r="D49" s="8" t="s">
        <v>40</v>
      </c>
      <c r="E49" s="8" t="s">
        <v>292</v>
      </c>
      <c r="F49" s="8" t="s">
        <v>293</v>
      </c>
      <c r="G49" s="8" t="s">
        <v>31</v>
      </c>
      <c r="H49" s="8" t="s">
        <v>32</v>
      </c>
      <c r="I49" s="8" t="s">
        <v>33</v>
      </c>
      <c r="J49" s="8" t="s">
        <v>34</v>
      </c>
      <c r="K49" s="8" t="s">
        <v>294</v>
      </c>
      <c r="L49" s="8" t="s">
        <v>295</v>
      </c>
      <c r="M49" s="9">
        <v>1816.22</v>
      </c>
      <c r="N49" s="10" t="s">
        <v>296</v>
      </c>
    </row>
    <row r="50" spans="1:14" customFormat="1" ht="15" hidden="1" x14ac:dyDescent="0.25">
      <c r="A50" s="1" t="s">
        <v>290</v>
      </c>
      <c r="B50" s="2" t="s">
        <v>297</v>
      </c>
      <c r="C50" s="2" t="s">
        <v>16</v>
      </c>
      <c r="D50" s="3" t="s">
        <v>193</v>
      </c>
      <c r="E50" s="3" t="s">
        <v>298</v>
      </c>
      <c r="F50" s="3" t="s">
        <v>299</v>
      </c>
      <c r="G50" s="3" t="s">
        <v>31</v>
      </c>
      <c r="H50" s="3" t="s">
        <v>32</v>
      </c>
      <c r="I50" s="3" t="s">
        <v>33</v>
      </c>
      <c r="J50" s="3" t="s">
        <v>34</v>
      </c>
      <c r="K50" s="3" t="s">
        <v>57</v>
      </c>
      <c r="L50" s="3" t="s">
        <v>58</v>
      </c>
      <c r="M50" s="4">
        <v>1708.99</v>
      </c>
      <c r="N50" s="5" t="s">
        <v>300</v>
      </c>
    </row>
    <row r="51" spans="1:14" customFormat="1" ht="15" hidden="1" x14ac:dyDescent="0.25">
      <c r="A51" s="6" t="s">
        <v>290</v>
      </c>
      <c r="B51" s="7" t="s">
        <v>301</v>
      </c>
      <c r="C51" s="7" t="s">
        <v>16</v>
      </c>
      <c r="D51" s="8" t="s">
        <v>193</v>
      </c>
      <c r="E51" s="8" t="s">
        <v>302</v>
      </c>
      <c r="F51" s="8" t="s">
        <v>303</v>
      </c>
      <c r="G51" s="8" t="s">
        <v>31</v>
      </c>
      <c r="H51" s="8" t="s">
        <v>32</v>
      </c>
      <c r="I51" s="8" t="s">
        <v>33</v>
      </c>
      <c r="J51" s="8" t="s">
        <v>34</v>
      </c>
      <c r="K51" s="8" t="s">
        <v>202</v>
      </c>
      <c r="L51" s="8" t="s">
        <v>203</v>
      </c>
      <c r="M51" s="9">
        <v>1807.59</v>
      </c>
      <c r="N51" s="10" t="s">
        <v>304</v>
      </c>
    </row>
    <row r="52" spans="1:14" customFormat="1" ht="15" hidden="1" x14ac:dyDescent="0.25">
      <c r="A52" s="1" t="s">
        <v>290</v>
      </c>
      <c r="B52" s="2" t="s">
        <v>305</v>
      </c>
      <c r="C52" s="2" t="s">
        <v>16</v>
      </c>
      <c r="D52" s="3" t="s">
        <v>193</v>
      </c>
      <c r="E52" s="3" t="s">
        <v>306</v>
      </c>
      <c r="F52" s="3" t="s">
        <v>303</v>
      </c>
      <c r="G52" s="3" t="s">
        <v>31</v>
      </c>
      <c r="H52" s="3" t="s">
        <v>32</v>
      </c>
      <c r="I52" s="3" t="s">
        <v>33</v>
      </c>
      <c r="J52" s="3" t="s">
        <v>34</v>
      </c>
      <c r="K52" s="3" t="s">
        <v>202</v>
      </c>
      <c r="L52" s="3" t="s">
        <v>203</v>
      </c>
      <c r="M52" s="4">
        <v>1807.59</v>
      </c>
      <c r="N52" s="5" t="s">
        <v>307</v>
      </c>
    </row>
    <row r="53" spans="1:14" customFormat="1" ht="15" hidden="1" x14ac:dyDescent="0.25">
      <c r="A53" s="6" t="s">
        <v>290</v>
      </c>
      <c r="B53" s="7" t="s">
        <v>308</v>
      </c>
      <c r="C53" s="7" t="s">
        <v>16</v>
      </c>
      <c r="D53" s="8" t="s">
        <v>193</v>
      </c>
      <c r="E53" s="8" t="s">
        <v>309</v>
      </c>
      <c r="F53" s="8" t="s">
        <v>303</v>
      </c>
      <c r="G53" s="8" t="s">
        <v>31</v>
      </c>
      <c r="H53" s="8" t="s">
        <v>32</v>
      </c>
      <c r="I53" s="8" t="s">
        <v>33</v>
      </c>
      <c r="J53" s="8" t="s">
        <v>34</v>
      </c>
      <c r="K53" s="8" t="s">
        <v>202</v>
      </c>
      <c r="L53" s="8" t="s">
        <v>203</v>
      </c>
      <c r="M53" s="9">
        <v>1807.59</v>
      </c>
      <c r="N53" s="10" t="s">
        <v>310</v>
      </c>
    </row>
    <row r="54" spans="1:14" customFormat="1" ht="15" hidden="1" x14ac:dyDescent="0.25">
      <c r="A54" s="1" t="s">
        <v>290</v>
      </c>
      <c r="B54" s="2" t="s">
        <v>311</v>
      </c>
      <c r="C54" s="2" t="s">
        <v>16</v>
      </c>
      <c r="D54" s="3" t="s">
        <v>193</v>
      </c>
      <c r="E54" s="3" t="s">
        <v>312</v>
      </c>
      <c r="F54" s="3" t="s">
        <v>313</v>
      </c>
      <c r="G54" s="3" t="s">
        <v>31</v>
      </c>
      <c r="H54" s="3" t="s">
        <v>32</v>
      </c>
      <c r="I54" s="3" t="s">
        <v>33</v>
      </c>
      <c r="J54" s="3" t="s">
        <v>34</v>
      </c>
      <c r="K54" s="3" t="s">
        <v>314</v>
      </c>
      <c r="L54" s="3" t="s">
        <v>315</v>
      </c>
      <c r="M54" s="4">
        <v>501.7</v>
      </c>
      <c r="N54" s="5" t="s">
        <v>316</v>
      </c>
    </row>
    <row r="55" spans="1:14" customFormat="1" ht="15" hidden="1" x14ac:dyDescent="0.25">
      <c r="A55" s="6" t="s">
        <v>290</v>
      </c>
      <c r="B55" s="7" t="s">
        <v>317</v>
      </c>
      <c r="C55" s="7" t="s">
        <v>16</v>
      </c>
      <c r="D55" s="8" t="s">
        <v>242</v>
      </c>
      <c r="E55" s="8" t="s">
        <v>318</v>
      </c>
      <c r="F55" s="8" t="s">
        <v>319</v>
      </c>
      <c r="G55" s="8" t="s">
        <v>31</v>
      </c>
      <c r="H55" s="8" t="s">
        <v>32</v>
      </c>
      <c r="I55" s="8" t="s">
        <v>33</v>
      </c>
      <c r="J55" s="8" t="s">
        <v>34</v>
      </c>
      <c r="K55" s="8" t="s">
        <v>320</v>
      </c>
      <c r="L55" s="8" t="s">
        <v>321</v>
      </c>
      <c r="M55" s="9">
        <v>262716.90999999997</v>
      </c>
      <c r="N55" s="10" t="s">
        <v>322</v>
      </c>
    </row>
    <row r="56" spans="1:14" customFormat="1" ht="15" hidden="1" x14ac:dyDescent="0.25">
      <c r="A56" s="1" t="s">
        <v>323</v>
      </c>
      <c r="B56" s="2" t="s">
        <v>324</v>
      </c>
      <c r="C56" s="2" t="s">
        <v>16</v>
      </c>
      <c r="D56" s="3" t="s">
        <v>40</v>
      </c>
      <c r="E56" s="3" t="s">
        <v>325</v>
      </c>
      <c r="F56" s="3" t="s">
        <v>326</v>
      </c>
      <c r="G56" s="3" t="s">
        <v>31</v>
      </c>
      <c r="H56" s="3" t="s">
        <v>32</v>
      </c>
      <c r="I56" s="3" t="s">
        <v>33</v>
      </c>
      <c r="J56" s="3" t="s">
        <v>34</v>
      </c>
      <c r="K56" s="3" t="s">
        <v>327</v>
      </c>
      <c r="L56" s="3" t="s">
        <v>328</v>
      </c>
      <c r="M56" s="4">
        <v>1466.32</v>
      </c>
      <c r="N56" s="5" t="s">
        <v>329</v>
      </c>
    </row>
    <row r="57" spans="1:14" customFormat="1" ht="15" hidden="1" x14ac:dyDescent="0.25">
      <c r="A57" s="6" t="s">
        <v>323</v>
      </c>
      <c r="B57" s="7" t="s">
        <v>330</v>
      </c>
      <c r="C57" s="7" t="s">
        <v>16</v>
      </c>
      <c r="D57" s="8" t="s">
        <v>40</v>
      </c>
      <c r="E57" s="8" t="s">
        <v>331</v>
      </c>
      <c r="F57" s="8" t="s">
        <v>332</v>
      </c>
      <c r="G57" s="8" t="s">
        <v>31</v>
      </c>
      <c r="H57" s="8" t="s">
        <v>32</v>
      </c>
      <c r="I57" s="8" t="s">
        <v>33</v>
      </c>
      <c r="J57" s="8" t="s">
        <v>34</v>
      </c>
      <c r="K57" s="8" t="s">
        <v>333</v>
      </c>
      <c r="L57" s="8" t="s">
        <v>334</v>
      </c>
      <c r="M57" s="9">
        <v>806.53</v>
      </c>
      <c r="N57" s="10" t="s">
        <v>335</v>
      </c>
    </row>
    <row r="58" spans="1:14" customFormat="1" ht="15" hidden="1" x14ac:dyDescent="0.25">
      <c r="A58" s="1" t="s">
        <v>323</v>
      </c>
      <c r="B58" s="2" t="s">
        <v>336</v>
      </c>
      <c r="C58" s="2" t="s">
        <v>16</v>
      </c>
      <c r="D58" s="3" t="s">
        <v>242</v>
      </c>
      <c r="E58" s="3" t="s">
        <v>318</v>
      </c>
      <c r="F58" s="3" t="s">
        <v>319</v>
      </c>
      <c r="G58" s="3" t="s">
        <v>31</v>
      </c>
      <c r="H58" s="3" t="s">
        <v>32</v>
      </c>
      <c r="I58" s="3" t="s">
        <v>33</v>
      </c>
      <c r="J58" s="3" t="s">
        <v>34</v>
      </c>
      <c r="K58" s="3" t="s">
        <v>35</v>
      </c>
      <c r="L58" s="3" t="s">
        <v>36</v>
      </c>
      <c r="M58" s="4">
        <v>132.41</v>
      </c>
      <c r="N58" s="5" t="s">
        <v>337</v>
      </c>
    </row>
    <row r="59" spans="1:14" customFormat="1" ht="15" hidden="1" x14ac:dyDescent="0.25">
      <c r="A59" s="6" t="s">
        <v>338</v>
      </c>
      <c r="B59" s="7" t="s">
        <v>339</v>
      </c>
      <c r="C59" s="7" t="s">
        <v>16</v>
      </c>
      <c r="D59" s="8" t="s">
        <v>40</v>
      </c>
      <c r="E59" s="8" t="s">
        <v>340</v>
      </c>
      <c r="F59" s="8" t="s">
        <v>341</v>
      </c>
      <c r="G59" s="8" t="s">
        <v>31</v>
      </c>
      <c r="H59" s="8" t="s">
        <v>32</v>
      </c>
      <c r="I59" s="8" t="s">
        <v>33</v>
      </c>
      <c r="J59" s="8" t="s">
        <v>34</v>
      </c>
      <c r="K59" s="8" t="s">
        <v>342</v>
      </c>
      <c r="L59" s="8" t="s">
        <v>343</v>
      </c>
      <c r="M59" s="9">
        <v>3336.54</v>
      </c>
      <c r="N59" s="10" t="s">
        <v>344</v>
      </c>
    </row>
    <row r="60" spans="1:14" customFormat="1" ht="15" hidden="1" x14ac:dyDescent="0.25">
      <c r="A60" s="1" t="s">
        <v>338</v>
      </c>
      <c r="B60" s="2" t="s">
        <v>345</v>
      </c>
      <c r="C60" s="2" t="s">
        <v>62</v>
      </c>
      <c r="D60" s="3" t="s">
        <v>193</v>
      </c>
      <c r="E60" s="3" t="s">
        <v>346</v>
      </c>
      <c r="F60" s="3" t="s">
        <v>347</v>
      </c>
      <c r="G60" s="3" t="s">
        <v>31</v>
      </c>
      <c r="H60" s="3" t="s">
        <v>32</v>
      </c>
      <c r="I60" s="3" t="s">
        <v>348</v>
      </c>
      <c r="J60" s="3" t="s">
        <v>349</v>
      </c>
      <c r="K60" s="3" t="s">
        <v>350</v>
      </c>
      <c r="L60" s="3" t="s">
        <v>351</v>
      </c>
      <c r="M60" s="4">
        <v>168.09</v>
      </c>
      <c r="N60" s="5" t="s">
        <v>352</v>
      </c>
    </row>
    <row r="61" spans="1:14" customFormat="1" ht="15" hidden="1" x14ac:dyDescent="0.25">
      <c r="A61" s="6" t="s">
        <v>338</v>
      </c>
      <c r="B61" s="7" t="s">
        <v>353</v>
      </c>
      <c r="C61" s="7" t="s">
        <v>16</v>
      </c>
      <c r="D61" s="8" t="s">
        <v>40</v>
      </c>
      <c r="E61" s="8" t="s">
        <v>354</v>
      </c>
      <c r="F61" s="8" t="s">
        <v>355</v>
      </c>
      <c r="G61" s="8" t="s">
        <v>31</v>
      </c>
      <c r="H61" s="8" t="s">
        <v>32</v>
      </c>
      <c r="I61" s="8" t="s">
        <v>356</v>
      </c>
      <c r="J61" s="8" t="s">
        <v>357</v>
      </c>
      <c r="K61" s="8" t="s">
        <v>358</v>
      </c>
      <c r="L61" s="8" t="s">
        <v>359</v>
      </c>
      <c r="M61" s="9">
        <v>320.47000000000003</v>
      </c>
      <c r="N61" s="10" t="s">
        <v>360</v>
      </c>
    </row>
    <row r="62" spans="1:14" customFormat="1" ht="15" hidden="1" x14ac:dyDescent="0.25">
      <c r="A62" s="1" t="s">
        <v>338</v>
      </c>
      <c r="B62" s="2" t="s">
        <v>361</v>
      </c>
      <c r="C62" s="2" t="s">
        <v>16</v>
      </c>
      <c r="D62" s="3" t="s">
        <v>40</v>
      </c>
      <c r="E62" s="3" t="s">
        <v>362</v>
      </c>
      <c r="F62" s="3" t="s">
        <v>363</v>
      </c>
      <c r="G62" s="3" t="s">
        <v>31</v>
      </c>
      <c r="H62" s="3" t="s">
        <v>32</v>
      </c>
      <c r="I62" s="3" t="s">
        <v>364</v>
      </c>
      <c r="J62" s="3" t="s">
        <v>365</v>
      </c>
      <c r="K62" s="3" t="s">
        <v>366</v>
      </c>
      <c r="L62" s="3" t="s">
        <v>367</v>
      </c>
      <c r="M62" s="4">
        <v>195.69</v>
      </c>
      <c r="N62" s="5" t="s">
        <v>368</v>
      </c>
    </row>
    <row r="63" spans="1:14" customFormat="1" ht="15" hidden="1" x14ac:dyDescent="0.25">
      <c r="A63" s="6" t="s">
        <v>338</v>
      </c>
      <c r="B63" s="7" t="s">
        <v>369</v>
      </c>
      <c r="C63" s="7" t="s">
        <v>16</v>
      </c>
      <c r="D63" s="8" t="s">
        <v>40</v>
      </c>
      <c r="E63" s="8" t="s">
        <v>370</v>
      </c>
      <c r="F63" s="8" t="s">
        <v>371</v>
      </c>
      <c r="G63" s="8" t="s">
        <v>31</v>
      </c>
      <c r="H63" s="8" t="s">
        <v>32</v>
      </c>
      <c r="I63" s="8" t="s">
        <v>33</v>
      </c>
      <c r="J63" s="8" t="s">
        <v>34</v>
      </c>
      <c r="K63" s="8" t="s">
        <v>372</v>
      </c>
      <c r="L63" s="8" t="s">
        <v>373</v>
      </c>
      <c r="M63" s="9">
        <v>353.48</v>
      </c>
      <c r="N63" s="10" t="s">
        <v>374</v>
      </c>
    </row>
    <row r="64" spans="1:14" customFormat="1" ht="15" hidden="1" x14ac:dyDescent="0.25">
      <c r="A64" s="1" t="s">
        <v>338</v>
      </c>
      <c r="B64" s="2" t="s">
        <v>375</v>
      </c>
      <c r="C64" s="2" t="s">
        <v>16</v>
      </c>
      <c r="D64" s="3" t="s">
        <v>40</v>
      </c>
      <c r="E64" s="3" t="s">
        <v>370</v>
      </c>
      <c r="F64" s="3" t="s">
        <v>371</v>
      </c>
      <c r="G64" s="3" t="s">
        <v>31</v>
      </c>
      <c r="H64" s="3" t="s">
        <v>32</v>
      </c>
      <c r="I64" s="3" t="s">
        <v>33</v>
      </c>
      <c r="J64" s="3" t="s">
        <v>34</v>
      </c>
      <c r="K64" s="3" t="s">
        <v>372</v>
      </c>
      <c r="L64" s="3" t="s">
        <v>373</v>
      </c>
      <c r="M64" s="4">
        <v>62.64</v>
      </c>
      <c r="N64" s="5" t="s">
        <v>376</v>
      </c>
    </row>
    <row r="65" spans="1:14" customFormat="1" ht="15" hidden="1" x14ac:dyDescent="0.25">
      <c r="A65" s="6" t="s">
        <v>338</v>
      </c>
      <c r="B65" s="7" t="s">
        <v>377</v>
      </c>
      <c r="C65" s="7" t="s">
        <v>16</v>
      </c>
      <c r="D65" s="8" t="s">
        <v>40</v>
      </c>
      <c r="E65" s="8" t="s">
        <v>370</v>
      </c>
      <c r="F65" s="8" t="s">
        <v>371</v>
      </c>
      <c r="G65" s="8" t="s">
        <v>31</v>
      </c>
      <c r="H65" s="8" t="s">
        <v>32</v>
      </c>
      <c r="I65" s="8" t="s">
        <v>33</v>
      </c>
      <c r="J65" s="8" t="s">
        <v>34</v>
      </c>
      <c r="K65" s="8" t="s">
        <v>372</v>
      </c>
      <c r="L65" s="8" t="s">
        <v>373</v>
      </c>
      <c r="M65" s="9">
        <v>46.27</v>
      </c>
      <c r="N65" s="10" t="s">
        <v>378</v>
      </c>
    </row>
    <row r="66" spans="1:14" customFormat="1" ht="15" hidden="1" x14ac:dyDescent="0.25">
      <c r="A66" s="1" t="s">
        <v>338</v>
      </c>
      <c r="B66" s="2" t="s">
        <v>379</v>
      </c>
      <c r="C66" s="2" t="s">
        <v>16</v>
      </c>
      <c r="D66" s="3" t="s">
        <v>40</v>
      </c>
      <c r="E66" s="3" t="s">
        <v>370</v>
      </c>
      <c r="F66" s="3" t="s">
        <v>371</v>
      </c>
      <c r="G66" s="3" t="s">
        <v>31</v>
      </c>
      <c r="H66" s="3" t="s">
        <v>32</v>
      </c>
      <c r="I66" s="3" t="s">
        <v>33</v>
      </c>
      <c r="J66" s="3" t="s">
        <v>34</v>
      </c>
      <c r="K66" s="3" t="s">
        <v>372</v>
      </c>
      <c r="L66" s="3" t="s">
        <v>373</v>
      </c>
      <c r="M66" s="4">
        <v>225.74</v>
      </c>
      <c r="N66" s="5" t="s">
        <v>380</v>
      </c>
    </row>
    <row r="67" spans="1:14" customFormat="1" ht="15" hidden="1" x14ac:dyDescent="0.25">
      <c r="A67" s="6" t="s">
        <v>381</v>
      </c>
      <c r="B67" s="7" t="s">
        <v>382</v>
      </c>
      <c r="C67" s="7" t="s">
        <v>62</v>
      </c>
      <c r="D67" s="8" t="s">
        <v>193</v>
      </c>
      <c r="E67" s="8" t="s">
        <v>383</v>
      </c>
      <c r="F67" s="8" t="s">
        <v>384</v>
      </c>
      <c r="G67" s="8" t="s">
        <v>31</v>
      </c>
      <c r="H67" s="8" t="s">
        <v>32</v>
      </c>
      <c r="I67" s="8" t="s">
        <v>33</v>
      </c>
      <c r="J67" s="8" t="s">
        <v>34</v>
      </c>
      <c r="K67" s="8" t="s">
        <v>385</v>
      </c>
      <c r="L67" s="8" t="s">
        <v>386</v>
      </c>
      <c r="M67" s="9">
        <v>595384.93000000005</v>
      </c>
      <c r="N67" s="10" t="s">
        <v>387</v>
      </c>
    </row>
    <row r="68" spans="1:14" customFormat="1" ht="15" hidden="1" x14ac:dyDescent="0.25">
      <c r="A68" s="1" t="s">
        <v>381</v>
      </c>
      <c r="B68" s="2" t="s">
        <v>388</v>
      </c>
      <c r="C68" s="2" t="s">
        <v>16</v>
      </c>
      <c r="D68" s="3" t="s">
        <v>193</v>
      </c>
      <c r="E68" s="3" t="s">
        <v>383</v>
      </c>
      <c r="F68" s="3" t="s">
        <v>389</v>
      </c>
      <c r="G68" s="3" t="s">
        <v>43</v>
      </c>
      <c r="H68" s="3" t="s">
        <v>44</v>
      </c>
      <c r="I68" s="3" t="s">
        <v>33</v>
      </c>
      <c r="J68" s="3" t="s">
        <v>34</v>
      </c>
      <c r="K68" s="3" t="s">
        <v>390</v>
      </c>
      <c r="L68" s="3" t="s">
        <v>391</v>
      </c>
      <c r="M68" s="4">
        <v>7557.83</v>
      </c>
      <c r="N68" s="5" t="s">
        <v>392</v>
      </c>
    </row>
    <row r="69" spans="1:14" customFormat="1" ht="15" hidden="1" x14ac:dyDescent="0.25">
      <c r="A69" s="6" t="s">
        <v>381</v>
      </c>
      <c r="B69" s="7" t="s">
        <v>393</v>
      </c>
      <c r="C69" s="7" t="s">
        <v>16</v>
      </c>
      <c r="D69" s="8" t="s">
        <v>40</v>
      </c>
      <c r="E69" s="8" t="s">
        <v>394</v>
      </c>
      <c r="F69" s="8" t="s">
        <v>395</v>
      </c>
      <c r="G69" s="8" t="s">
        <v>31</v>
      </c>
      <c r="H69" s="8" t="s">
        <v>32</v>
      </c>
      <c r="I69" s="8" t="s">
        <v>356</v>
      </c>
      <c r="J69" s="8" t="s">
        <v>357</v>
      </c>
      <c r="K69" s="8" t="s">
        <v>396</v>
      </c>
      <c r="L69" s="8" t="s">
        <v>397</v>
      </c>
      <c r="M69" s="9">
        <v>1097.22</v>
      </c>
      <c r="N69" s="10" t="s">
        <v>398</v>
      </c>
    </row>
    <row r="70" spans="1:14" customFormat="1" ht="15" hidden="1" x14ac:dyDescent="0.25">
      <c r="A70" s="1" t="s">
        <v>381</v>
      </c>
      <c r="B70" s="2" t="s">
        <v>399</v>
      </c>
      <c r="C70" s="2" t="s">
        <v>16</v>
      </c>
      <c r="D70" s="3" t="s">
        <v>40</v>
      </c>
      <c r="E70" s="3" t="s">
        <v>400</v>
      </c>
      <c r="F70" s="3" t="s">
        <v>395</v>
      </c>
      <c r="G70" s="3" t="s">
        <v>31</v>
      </c>
      <c r="H70" s="3" t="s">
        <v>32</v>
      </c>
      <c r="I70" s="3" t="s">
        <v>401</v>
      </c>
      <c r="J70" s="3" t="s">
        <v>402</v>
      </c>
      <c r="K70" s="3" t="s">
        <v>403</v>
      </c>
      <c r="L70" s="3" t="s">
        <v>404</v>
      </c>
      <c r="M70" s="4">
        <v>1549.37</v>
      </c>
      <c r="N70" s="5" t="s">
        <v>405</v>
      </c>
    </row>
    <row r="71" spans="1:14" customFormat="1" ht="15" hidden="1" x14ac:dyDescent="0.25">
      <c r="A71" s="6" t="s">
        <v>381</v>
      </c>
      <c r="B71" s="7" t="s">
        <v>406</v>
      </c>
      <c r="C71" s="7" t="s">
        <v>16</v>
      </c>
      <c r="D71" s="8" t="s">
        <v>193</v>
      </c>
      <c r="E71" s="8" t="s">
        <v>407</v>
      </c>
      <c r="F71" s="8" t="s">
        <v>408</v>
      </c>
      <c r="G71" s="8" t="s">
        <v>20</v>
      </c>
      <c r="H71" s="8" t="s">
        <v>21</v>
      </c>
      <c r="I71" s="8" t="s">
        <v>22</v>
      </c>
      <c r="J71" s="8" t="s">
        <v>23</v>
      </c>
      <c r="K71" s="8" t="s">
        <v>24</v>
      </c>
      <c r="L71" s="8" t="s">
        <v>25</v>
      </c>
      <c r="M71" s="9">
        <v>3270183.15</v>
      </c>
      <c r="N71" s="10" t="s">
        <v>409</v>
      </c>
    </row>
    <row r="72" spans="1:14" customFormat="1" ht="15" hidden="1" x14ac:dyDescent="0.25">
      <c r="A72" s="1" t="s">
        <v>381</v>
      </c>
      <c r="B72" s="2" t="s">
        <v>410</v>
      </c>
      <c r="C72" s="2" t="s">
        <v>16</v>
      </c>
      <c r="D72" s="3" t="s">
        <v>40</v>
      </c>
      <c r="E72" s="3" t="s">
        <v>411</v>
      </c>
      <c r="F72" s="3" t="s">
        <v>412</v>
      </c>
      <c r="G72" s="3" t="s">
        <v>31</v>
      </c>
      <c r="H72" s="3" t="s">
        <v>32</v>
      </c>
      <c r="I72" s="3" t="s">
        <v>413</v>
      </c>
      <c r="J72" s="3" t="s">
        <v>414</v>
      </c>
      <c r="K72" s="3" t="s">
        <v>415</v>
      </c>
      <c r="L72" s="3" t="s">
        <v>416</v>
      </c>
      <c r="M72" s="4">
        <v>568.1</v>
      </c>
      <c r="N72" s="5" t="s">
        <v>417</v>
      </c>
    </row>
    <row r="73" spans="1:14" customFormat="1" ht="15" hidden="1" x14ac:dyDescent="0.25">
      <c r="A73" s="6" t="s">
        <v>381</v>
      </c>
      <c r="B73" s="7" t="s">
        <v>418</v>
      </c>
      <c r="C73" s="7" t="s">
        <v>16</v>
      </c>
      <c r="D73" s="8" t="s">
        <v>40</v>
      </c>
      <c r="E73" s="8" t="s">
        <v>419</v>
      </c>
      <c r="F73" s="8" t="s">
        <v>420</v>
      </c>
      <c r="G73" s="8" t="s">
        <v>31</v>
      </c>
      <c r="H73" s="8" t="s">
        <v>32</v>
      </c>
      <c r="I73" s="8" t="s">
        <v>421</v>
      </c>
      <c r="J73" s="8" t="s">
        <v>422</v>
      </c>
      <c r="K73" s="8" t="s">
        <v>423</v>
      </c>
      <c r="L73" s="8" t="s">
        <v>424</v>
      </c>
      <c r="M73" s="9">
        <v>914.47</v>
      </c>
      <c r="N73" s="10" t="s">
        <v>425</v>
      </c>
    </row>
    <row r="74" spans="1:14" customFormat="1" ht="15" hidden="1" x14ac:dyDescent="0.25">
      <c r="A74" s="1" t="s">
        <v>381</v>
      </c>
      <c r="B74" s="2" t="s">
        <v>426</v>
      </c>
      <c r="C74" s="2" t="s">
        <v>16</v>
      </c>
      <c r="D74" s="3" t="s">
        <v>193</v>
      </c>
      <c r="E74" s="3" t="s">
        <v>427</v>
      </c>
      <c r="F74" s="3" t="s">
        <v>428</v>
      </c>
      <c r="G74" s="3" t="s">
        <v>31</v>
      </c>
      <c r="H74" s="3" t="s">
        <v>32</v>
      </c>
      <c r="I74" s="3" t="s">
        <v>33</v>
      </c>
      <c r="J74" s="3" t="s">
        <v>34</v>
      </c>
      <c r="K74" s="3" t="s">
        <v>429</v>
      </c>
      <c r="L74" s="3" t="s">
        <v>430</v>
      </c>
      <c r="M74" s="4">
        <v>3123.32</v>
      </c>
      <c r="N74" s="5" t="s">
        <v>431</v>
      </c>
    </row>
    <row r="75" spans="1:14" customFormat="1" ht="15" hidden="1" x14ac:dyDescent="0.25">
      <c r="A75" s="6" t="s">
        <v>381</v>
      </c>
      <c r="B75" s="7" t="s">
        <v>432</v>
      </c>
      <c r="C75" s="7" t="s">
        <v>16</v>
      </c>
      <c r="D75" s="8" t="s">
        <v>193</v>
      </c>
      <c r="E75" s="8" t="s">
        <v>433</v>
      </c>
      <c r="F75" s="8" t="s">
        <v>434</v>
      </c>
      <c r="G75" s="8" t="s">
        <v>31</v>
      </c>
      <c r="H75" s="8" t="s">
        <v>32</v>
      </c>
      <c r="I75" s="8" t="s">
        <v>348</v>
      </c>
      <c r="J75" s="8" t="s">
        <v>349</v>
      </c>
      <c r="K75" s="8" t="s">
        <v>435</v>
      </c>
      <c r="L75" s="8" t="s">
        <v>436</v>
      </c>
      <c r="M75" s="9">
        <v>16346.06</v>
      </c>
      <c r="N75" s="10" t="s">
        <v>437</v>
      </c>
    </row>
    <row r="76" spans="1:14" customFormat="1" ht="15" hidden="1" x14ac:dyDescent="0.25">
      <c r="A76" s="1" t="s">
        <v>381</v>
      </c>
      <c r="B76" s="2" t="s">
        <v>438</v>
      </c>
      <c r="C76" s="2" t="s">
        <v>16</v>
      </c>
      <c r="D76" s="3" t="s">
        <v>40</v>
      </c>
      <c r="E76" s="3" t="s">
        <v>439</v>
      </c>
      <c r="F76" s="3" t="s">
        <v>440</v>
      </c>
      <c r="G76" s="3" t="s">
        <v>31</v>
      </c>
      <c r="H76" s="3" t="s">
        <v>32</v>
      </c>
      <c r="I76" s="3" t="s">
        <v>441</v>
      </c>
      <c r="J76" s="3" t="s">
        <v>442</v>
      </c>
      <c r="K76" s="3" t="s">
        <v>443</v>
      </c>
      <c r="L76" s="3" t="s">
        <v>444</v>
      </c>
      <c r="M76" s="4">
        <v>774.68</v>
      </c>
      <c r="N76" s="5" t="s">
        <v>445</v>
      </c>
    </row>
    <row r="77" spans="1:14" customFormat="1" ht="15" hidden="1" x14ac:dyDescent="0.25">
      <c r="A77" s="6" t="s">
        <v>381</v>
      </c>
      <c r="B77" s="7" t="s">
        <v>446</v>
      </c>
      <c r="C77" s="7" t="s">
        <v>16</v>
      </c>
      <c r="D77" s="8" t="s">
        <v>40</v>
      </c>
      <c r="E77" s="8" t="s">
        <v>447</v>
      </c>
      <c r="F77" s="8" t="s">
        <v>448</v>
      </c>
      <c r="G77" s="8" t="s">
        <v>31</v>
      </c>
      <c r="H77" s="8" t="s">
        <v>32</v>
      </c>
      <c r="I77" s="8" t="s">
        <v>421</v>
      </c>
      <c r="J77" s="8" t="s">
        <v>422</v>
      </c>
      <c r="K77" s="8" t="s">
        <v>449</v>
      </c>
      <c r="L77" s="8" t="s">
        <v>450</v>
      </c>
      <c r="M77" s="9">
        <v>697.21</v>
      </c>
      <c r="N77" s="10" t="s">
        <v>451</v>
      </c>
    </row>
    <row r="78" spans="1:14" customFormat="1" ht="15" hidden="1" x14ac:dyDescent="0.25">
      <c r="A78" s="1" t="s">
        <v>381</v>
      </c>
      <c r="B78" s="2" t="s">
        <v>452</v>
      </c>
      <c r="C78" s="2" t="s">
        <v>16</v>
      </c>
      <c r="D78" s="3" t="s">
        <v>40</v>
      </c>
      <c r="E78" s="3" t="s">
        <v>453</v>
      </c>
      <c r="F78" s="3" t="s">
        <v>454</v>
      </c>
      <c r="G78" s="3" t="s">
        <v>31</v>
      </c>
      <c r="H78" s="3" t="s">
        <v>32</v>
      </c>
      <c r="I78" s="3" t="s">
        <v>401</v>
      </c>
      <c r="J78" s="3" t="s">
        <v>402</v>
      </c>
      <c r="K78" s="3" t="s">
        <v>455</v>
      </c>
      <c r="L78" s="3" t="s">
        <v>456</v>
      </c>
      <c r="M78" s="4">
        <v>806.02</v>
      </c>
      <c r="N78" s="5" t="s">
        <v>457</v>
      </c>
    </row>
    <row r="79" spans="1:14" customFormat="1" ht="15" hidden="1" x14ac:dyDescent="0.25">
      <c r="A79" s="6" t="s">
        <v>381</v>
      </c>
      <c r="B79" s="7" t="s">
        <v>458</v>
      </c>
      <c r="C79" s="7" t="s">
        <v>16</v>
      </c>
      <c r="D79" s="8" t="s">
        <v>193</v>
      </c>
      <c r="E79" s="8" t="s">
        <v>459</v>
      </c>
      <c r="F79" s="8" t="s">
        <v>460</v>
      </c>
      <c r="G79" s="8" t="s">
        <v>31</v>
      </c>
      <c r="H79" s="8" t="s">
        <v>32</v>
      </c>
      <c r="I79" s="8" t="s">
        <v>33</v>
      </c>
      <c r="J79" s="8" t="s">
        <v>34</v>
      </c>
      <c r="K79" s="8" t="s">
        <v>429</v>
      </c>
      <c r="L79" s="8" t="s">
        <v>430</v>
      </c>
      <c r="M79" s="9">
        <v>2518.89</v>
      </c>
      <c r="N79" s="10" t="s">
        <v>461</v>
      </c>
    </row>
    <row r="80" spans="1:14" customFormat="1" ht="15" hidden="1" x14ac:dyDescent="0.25">
      <c r="A80" s="1" t="s">
        <v>462</v>
      </c>
      <c r="B80" s="2" t="s">
        <v>463</v>
      </c>
      <c r="C80" s="2" t="s">
        <v>62</v>
      </c>
      <c r="D80" s="3" t="s">
        <v>193</v>
      </c>
      <c r="E80" s="3" t="s">
        <v>464</v>
      </c>
      <c r="F80" s="3" t="s">
        <v>465</v>
      </c>
      <c r="G80" s="3" t="s">
        <v>31</v>
      </c>
      <c r="H80" s="3" t="s">
        <v>32</v>
      </c>
      <c r="I80" s="3" t="s">
        <v>33</v>
      </c>
      <c r="J80" s="3" t="s">
        <v>34</v>
      </c>
      <c r="K80" s="3" t="s">
        <v>385</v>
      </c>
      <c r="L80" s="3" t="s">
        <v>386</v>
      </c>
      <c r="M80" s="4">
        <v>57018.39</v>
      </c>
      <c r="N80" s="5" t="s">
        <v>466</v>
      </c>
    </row>
    <row r="81" spans="1:14" customFormat="1" ht="15" hidden="1" x14ac:dyDescent="0.25">
      <c r="A81" s="6" t="s">
        <v>462</v>
      </c>
      <c r="B81" s="7" t="s">
        <v>467</v>
      </c>
      <c r="C81" s="7" t="s">
        <v>16</v>
      </c>
      <c r="D81" s="8" t="s">
        <v>193</v>
      </c>
      <c r="E81" s="8" t="s">
        <v>468</v>
      </c>
      <c r="F81" s="8" t="s">
        <v>469</v>
      </c>
      <c r="G81" s="8" t="s">
        <v>31</v>
      </c>
      <c r="H81" s="8" t="s">
        <v>32</v>
      </c>
      <c r="I81" s="8" t="s">
        <v>470</v>
      </c>
      <c r="J81" s="8" t="s">
        <v>471</v>
      </c>
      <c r="K81" s="8" t="s">
        <v>472</v>
      </c>
      <c r="L81" s="8" t="s">
        <v>473</v>
      </c>
      <c r="M81" s="9">
        <v>194931.6</v>
      </c>
      <c r="N81" s="10" t="s">
        <v>474</v>
      </c>
    </row>
    <row r="82" spans="1:14" customFormat="1" ht="15" hidden="1" x14ac:dyDescent="0.25">
      <c r="A82" s="1" t="s">
        <v>462</v>
      </c>
      <c r="B82" s="2" t="s">
        <v>475</v>
      </c>
      <c r="C82" s="2" t="s">
        <v>16</v>
      </c>
      <c r="D82" s="3" t="s">
        <v>193</v>
      </c>
      <c r="E82" s="3" t="s">
        <v>476</v>
      </c>
      <c r="F82" s="3" t="s">
        <v>477</v>
      </c>
      <c r="G82" s="3" t="s">
        <v>31</v>
      </c>
      <c r="H82" s="3" t="s">
        <v>32</v>
      </c>
      <c r="I82" s="3" t="s">
        <v>470</v>
      </c>
      <c r="J82" s="3" t="s">
        <v>471</v>
      </c>
      <c r="K82" s="3" t="s">
        <v>478</v>
      </c>
      <c r="L82" s="3" t="s">
        <v>479</v>
      </c>
      <c r="M82" s="4">
        <v>738892.2</v>
      </c>
      <c r="N82" s="5" t="s">
        <v>480</v>
      </c>
    </row>
    <row r="83" spans="1:14" customFormat="1" ht="15" hidden="1" x14ac:dyDescent="0.25">
      <c r="A83" s="6" t="s">
        <v>462</v>
      </c>
      <c r="B83" s="7" t="s">
        <v>481</v>
      </c>
      <c r="C83" s="7" t="s">
        <v>16</v>
      </c>
      <c r="D83" s="8" t="s">
        <v>193</v>
      </c>
      <c r="E83" s="8" t="s">
        <v>482</v>
      </c>
      <c r="F83" s="8" t="s">
        <v>483</v>
      </c>
      <c r="G83" s="8" t="s">
        <v>31</v>
      </c>
      <c r="H83" s="8" t="s">
        <v>32</v>
      </c>
      <c r="I83" s="8" t="s">
        <v>421</v>
      </c>
      <c r="J83" s="8" t="s">
        <v>422</v>
      </c>
      <c r="K83" s="8" t="s">
        <v>484</v>
      </c>
      <c r="L83" s="8" t="s">
        <v>485</v>
      </c>
      <c r="M83" s="9">
        <v>136.87</v>
      </c>
      <c r="N83" s="10" t="s">
        <v>486</v>
      </c>
    </row>
    <row r="84" spans="1:14" customFormat="1" ht="15" hidden="1" x14ac:dyDescent="0.25">
      <c r="A84" s="1" t="s">
        <v>462</v>
      </c>
      <c r="B84" s="2" t="s">
        <v>487</v>
      </c>
      <c r="C84" s="2" t="s">
        <v>16</v>
      </c>
      <c r="D84" s="3" t="s">
        <v>193</v>
      </c>
      <c r="E84" s="3" t="s">
        <v>482</v>
      </c>
      <c r="F84" s="3" t="s">
        <v>483</v>
      </c>
      <c r="G84" s="3" t="s">
        <v>31</v>
      </c>
      <c r="H84" s="3" t="s">
        <v>32</v>
      </c>
      <c r="I84" s="3" t="s">
        <v>488</v>
      </c>
      <c r="J84" s="3" t="s">
        <v>489</v>
      </c>
      <c r="K84" s="3" t="s">
        <v>484</v>
      </c>
      <c r="L84" s="3" t="s">
        <v>485</v>
      </c>
      <c r="M84" s="4">
        <v>274</v>
      </c>
      <c r="N84" s="5" t="s">
        <v>490</v>
      </c>
    </row>
    <row r="85" spans="1:14" customFormat="1" ht="15" hidden="1" x14ac:dyDescent="0.25">
      <c r="A85" s="6" t="s">
        <v>462</v>
      </c>
      <c r="B85" s="7" t="s">
        <v>491</v>
      </c>
      <c r="C85" s="7" t="s">
        <v>16</v>
      </c>
      <c r="D85" s="8" t="s">
        <v>193</v>
      </c>
      <c r="E85" s="8" t="s">
        <v>492</v>
      </c>
      <c r="F85" s="8" t="s">
        <v>483</v>
      </c>
      <c r="G85" s="8" t="s">
        <v>31</v>
      </c>
      <c r="H85" s="8" t="s">
        <v>32</v>
      </c>
      <c r="I85" s="8" t="s">
        <v>488</v>
      </c>
      <c r="J85" s="8" t="s">
        <v>489</v>
      </c>
      <c r="K85" s="8" t="s">
        <v>493</v>
      </c>
      <c r="L85" s="8" t="s">
        <v>494</v>
      </c>
      <c r="M85" s="9">
        <v>1549.37</v>
      </c>
      <c r="N85" s="10" t="s">
        <v>495</v>
      </c>
    </row>
    <row r="86" spans="1:14" customFormat="1" ht="15" hidden="1" x14ac:dyDescent="0.25">
      <c r="A86" s="1" t="s">
        <v>462</v>
      </c>
      <c r="B86" s="2" t="s">
        <v>496</v>
      </c>
      <c r="C86" s="2" t="s">
        <v>16</v>
      </c>
      <c r="D86" s="3" t="s">
        <v>193</v>
      </c>
      <c r="E86" s="3" t="s">
        <v>497</v>
      </c>
      <c r="F86" s="3" t="s">
        <v>498</v>
      </c>
      <c r="G86" s="3" t="s">
        <v>31</v>
      </c>
      <c r="H86" s="3" t="s">
        <v>32</v>
      </c>
      <c r="I86" s="3" t="s">
        <v>441</v>
      </c>
      <c r="J86" s="3" t="s">
        <v>442</v>
      </c>
      <c r="K86" s="3" t="s">
        <v>499</v>
      </c>
      <c r="L86" s="3" t="s">
        <v>500</v>
      </c>
      <c r="M86" s="4">
        <v>1497.72</v>
      </c>
      <c r="N86" s="5" t="s">
        <v>501</v>
      </c>
    </row>
    <row r="87" spans="1:14" customFormat="1" ht="15" hidden="1" x14ac:dyDescent="0.25">
      <c r="A87" s="6" t="s">
        <v>462</v>
      </c>
      <c r="B87" s="7" t="s">
        <v>502</v>
      </c>
      <c r="C87" s="7" t="s">
        <v>16</v>
      </c>
      <c r="D87" s="8" t="s">
        <v>193</v>
      </c>
      <c r="E87" s="8" t="s">
        <v>71</v>
      </c>
      <c r="F87" s="8" t="s">
        <v>503</v>
      </c>
      <c r="G87" s="8" t="s">
        <v>31</v>
      </c>
      <c r="H87" s="8" t="s">
        <v>32</v>
      </c>
      <c r="I87" s="8" t="s">
        <v>421</v>
      </c>
      <c r="J87" s="8" t="s">
        <v>422</v>
      </c>
      <c r="K87" s="8" t="s">
        <v>504</v>
      </c>
      <c r="L87" s="8" t="s">
        <v>505</v>
      </c>
      <c r="M87" s="9">
        <v>180.75</v>
      </c>
      <c r="N87" s="10" t="s">
        <v>506</v>
      </c>
    </row>
    <row r="88" spans="1:14" customFormat="1" ht="15" hidden="1" x14ac:dyDescent="0.25">
      <c r="A88" s="1" t="s">
        <v>462</v>
      </c>
      <c r="B88" s="2" t="s">
        <v>507</v>
      </c>
      <c r="C88" s="2" t="s">
        <v>16</v>
      </c>
      <c r="D88" s="3" t="s">
        <v>193</v>
      </c>
      <c r="E88" s="3" t="s">
        <v>71</v>
      </c>
      <c r="F88" s="3" t="s">
        <v>503</v>
      </c>
      <c r="G88" s="3" t="s">
        <v>31</v>
      </c>
      <c r="H88" s="3" t="s">
        <v>32</v>
      </c>
      <c r="I88" s="3" t="s">
        <v>488</v>
      </c>
      <c r="J88" s="3" t="s">
        <v>489</v>
      </c>
      <c r="K88" s="3" t="s">
        <v>504</v>
      </c>
      <c r="L88" s="3" t="s">
        <v>505</v>
      </c>
      <c r="M88" s="4">
        <v>258.22000000000003</v>
      </c>
      <c r="N88" s="5" t="s">
        <v>508</v>
      </c>
    </row>
    <row r="89" spans="1:14" customFormat="1" ht="15" hidden="1" x14ac:dyDescent="0.25">
      <c r="A89" s="6" t="s">
        <v>462</v>
      </c>
      <c r="B89" s="7" t="s">
        <v>509</v>
      </c>
      <c r="C89" s="7" t="s">
        <v>16</v>
      </c>
      <c r="D89" s="8" t="s">
        <v>193</v>
      </c>
      <c r="E89" s="8" t="s">
        <v>510</v>
      </c>
      <c r="F89" s="8" t="s">
        <v>511</v>
      </c>
      <c r="G89" s="8" t="s">
        <v>31</v>
      </c>
      <c r="H89" s="8" t="s">
        <v>32</v>
      </c>
      <c r="I89" s="8" t="s">
        <v>356</v>
      </c>
      <c r="J89" s="8" t="s">
        <v>357</v>
      </c>
      <c r="K89" s="8" t="s">
        <v>512</v>
      </c>
      <c r="L89" s="8" t="s">
        <v>513</v>
      </c>
      <c r="M89" s="9">
        <v>978.05</v>
      </c>
      <c r="N89" s="10" t="s">
        <v>514</v>
      </c>
    </row>
    <row r="90" spans="1:14" customFormat="1" ht="15" hidden="1" x14ac:dyDescent="0.25">
      <c r="A90" s="1" t="s">
        <v>462</v>
      </c>
      <c r="B90" s="2" t="s">
        <v>515</v>
      </c>
      <c r="C90" s="2" t="s">
        <v>16</v>
      </c>
      <c r="D90" s="3" t="s">
        <v>193</v>
      </c>
      <c r="E90" s="3" t="s">
        <v>516</v>
      </c>
      <c r="F90" s="3" t="s">
        <v>517</v>
      </c>
      <c r="G90" s="3" t="s">
        <v>31</v>
      </c>
      <c r="H90" s="3" t="s">
        <v>32</v>
      </c>
      <c r="I90" s="3" t="s">
        <v>348</v>
      </c>
      <c r="J90" s="3" t="s">
        <v>349</v>
      </c>
      <c r="K90" s="3" t="s">
        <v>518</v>
      </c>
      <c r="L90" s="3" t="s">
        <v>519</v>
      </c>
      <c r="M90" s="4">
        <v>750.52</v>
      </c>
      <c r="N90" s="5" t="s">
        <v>520</v>
      </c>
    </row>
    <row r="91" spans="1:14" customFormat="1" ht="15" hidden="1" x14ac:dyDescent="0.25">
      <c r="A91" s="6" t="s">
        <v>462</v>
      </c>
      <c r="B91" s="7" t="s">
        <v>521</v>
      </c>
      <c r="C91" s="7" t="s">
        <v>16</v>
      </c>
      <c r="D91" s="8" t="s">
        <v>193</v>
      </c>
      <c r="E91" s="8" t="s">
        <v>522</v>
      </c>
      <c r="F91" s="8" t="s">
        <v>523</v>
      </c>
      <c r="G91" s="8" t="s">
        <v>31</v>
      </c>
      <c r="H91" s="8" t="s">
        <v>32</v>
      </c>
      <c r="I91" s="8" t="s">
        <v>364</v>
      </c>
      <c r="J91" s="8" t="s">
        <v>365</v>
      </c>
      <c r="K91" s="8" t="s">
        <v>524</v>
      </c>
      <c r="L91" s="8" t="s">
        <v>525</v>
      </c>
      <c r="M91" s="9">
        <v>5164.5600000000004</v>
      </c>
      <c r="N91" s="10" t="s">
        <v>526</v>
      </c>
    </row>
    <row r="92" spans="1:14" customFormat="1" ht="15" hidden="1" x14ac:dyDescent="0.25">
      <c r="A92" s="1" t="s">
        <v>462</v>
      </c>
      <c r="B92" s="2" t="s">
        <v>527</v>
      </c>
      <c r="C92" s="2" t="s">
        <v>16</v>
      </c>
      <c r="D92" s="3" t="s">
        <v>193</v>
      </c>
      <c r="E92" s="3" t="s">
        <v>528</v>
      </c>
      <c r="F92" s="3" t="s">
        <v>529</v>
      </c>
      <c r="G92" s="3" t="s">
        <v>31</v>
      </c>
      <c r="H92" s="3" t="s">
        <v>32</v>
      </c>
      <c r="I92" s="3" t="s">
        <v>488</v>
      </c>
      <c r="J92" s="3" t="s">
        <v>489</v>
      </c>
      <c r="K92" s="3" t="s">
        <v>530</v>
      </c>
      <c r="L92" s="3" t="s">
        <v>531</v>
      </c>
      <c r="M92" s="4">
        <v>521.62</v>
      </c>
      <c r="N92" s="5" t="s">
        <v>532</v>
      </c>
    </row>
    <row r="93" spans="1:14" customFormat="1" ht="15" hidden="1" x14ac:dyDescent="0.25">
      <c r="A93" s="6" t="s">
        <v>462</v>
      </c>
      <c r="B93" s="7" t="s">
        <v>533</v>
      </c>
      <c r="C93" s="7" t="s">
        <v>16</v>
      </c>
      <c r="D93" s="8" t="s">
        <v>193</v>
      </c>
      <c r="E93" s="8" t="s">
        <v>528</v>
      </c>
      <c r="F93" s="8" t="s">
        <v>529</v>
      </c>
      <c r="G93" s="8" t="s">
        <v>31</v>
      </c>
      <c r="H93" s="8" t="s">
        <v>32</v>
      </c>
      <c r="I93" s="8" t="s">
        <v>421</v>
      </c>
      <c r="J93" s="8" t="s">
        <v>422</v>
      </c>
      <c r="K93" s="8" t="s">
        <v>530</v>
      </c>
      <c r="L93" s="8" t="s">
        <v>531</v>
      </c>
      <c r="M93" s="9">
        <v>255.42</v>
      </c>
      <c r="N93" s="10" t="s">
        <v>534</v>
      </c>
    </row>
    <row r="94" spans="1:14" customFormat="1" ht="15" hidden="1" x14ac:dyDescent="0.25">
      <c r="A94" s="1" t="s">
        <v>462</v>
      </c>
      <c r="B94" s="2" t="s">
        <v>535</v>
      </c>
      <c r="C94" s="2" t="s">
        <v>16</v>
      </c>
      <c r="D94" s="3" t="s">
        <v>193</v>
      </c>
      <c r="E94" s="3" t="s">
        <v>536</v>
      </c>
      <c r="F94" s="3" t="s">
        <v>498</v>
      </c>
      <c r="G94" s="3" t="s">
        <v>31</v>
      </c>
      <c r="H94" s="3" t="s">
        <v>32</v>
      </c>
      <c r="I94" s="3" t="s">
        <v>401</v>
      </c>
      <c r="J94" s="3" t="s">
        <v>402</v>
      </c>
      <c r="K94" s="3" t="s">
        <v>537</v>
      </c>
      <c r="L94" s="3" t="s">
        <v>538</v>
      </c>
      <c r="M94" s="4">
        <v>1073.51</v>
      </c>
      <c r="N94" s="5" t="s">
        <v>539</v>
      </c>
    </row>
    <row r="95" spans="1:14" customFormat="1" ht="15" hidden="1" x14ac:dyDescent="0.25">
      <c r="A95" s="6" t="s">
        <v>462</v>
      </c>
      <c r="B95" s="7" t="s">
        <v>540</v>
      </c>
      <c r="C95" s="7" t="s">
        <v>16</v>
      </c>
      <c r="D95" s="8" t="s">
        <v>193</v>
      </c>
      <c r="E95" s="8" t="s">
        <v>541</v>
      </c>
      <c r="F95" s="8" t="s">
        <v>542</v>
      </c>
      <c r="G95" s="8" t="s">
        <v>31</v>
      </c>
      <c r="H95" s="8" t="s">
        <v>32</v>
      </c>
      <c r="I95" s="8" t="s">
        <v>401</v>
      </c>
      <c r="J95" s="8" t="s">
        <v>402</v>
      </c>
      <c r="K95" s="8" t="s">
        <v>499</v>
      </c>
      <c r="L95" s="8" t="s">
        <v>500</v>
      </c>
      <c r="M95" s="9">
        <v>2324.0500000000002</v>
      </c>
      <c r="N95" s="10" t="s">
        <v>543</v>
      </c>
    </row>
    <row r="96" spans="1:14" customFormat="1" ht="15" hidden="1" x14ac:dyDescent="0.25">
      <c r="A96" s="1" t="s">
        <v>462</v>
      </c>
      <c r="B96" s="2" t="s">
        <v>544</v>
      </c>
      <c r="C96" s="2" t="s">
        <v>16</v>
      </c>
      <c r="D96" s="3" t="s">
        <v>193</v>
      </c>
      <c r="E96" s="3" t="s">
        <v>545</v>
      </c>
      <c r="F96" s="3" t="s">
        <v>546</v>
      </c>
      <c r="G96" s="3" t="s">
        <v>31</v>
      </c>
      <c r="H96" s="3" t="s">
        <v>32</v>
      </c>
      <c r="I96" s="3" t="s">
        <v>401</v>
      </c>
      <c r="J96" s="3" t="s">
        <v>402</v>
      </c>
      <c r="K96" s="3" t="s">
        <v>547</v>
      </c>
      <c r="L96" s="3" t="s">
        <v>548</v>
      </c>
      <c r="M96" s="4">
        <v>327.36</v>
      </c>
      <c r="N96" s="5" t="s">
        <v>549</v>
      </c>
    </row>
    <row r="97" spans="1:14" customFormat="1" ht="15" hidden="1" x14ac:dyDescent="0.25">
      <c r="A97" s="6" t="s">
        <v>462</v>
      </c>
      <c r="B97" s="7" t="s">
        <v>550</v>
      </c>
      <c r="C97" s="7" t="s">
        <v>16</v>
      </c>
      <c r="D97" s="8" t="s">
        <v>193</v>
      </c>
      <c r="E97" s="8" t="s">
        <v>551</v>
      </c>
      <c r="F97" s="8" t="s">
        <v>523</v>
      </c>
      <c r="G97" s="8" t="s">
        <v>31</v>
      </c>
      <c r="H97" s="8" t="s">
        <v>32</v>
      </c>
      <c r="I97" s="8" t="s">
        <v>356</v>
      </c>
      <c r="J97" s="8" t="s">
        <v>357</v>
      </c>
      <c r="K97" s="8" t="s">
        <v>552</v>
      </c>
      <c r="L97" s="8" t="s">
        <v>553</v>
      </c>
      <c r="M97" s="9">
        <v>826.33</v>
      </c>
      <c r="N97" s="10" t="s">
        <v>554</v>
      </c>
    </row>
    <row r="98" spans="1:14" customFormat="1" ht="15" hidden="1" x14ac:dyDescent="0.25">
      <c r="A98" s="1" t="s">
        <v>462</v>
      </c>
      <c r="B98" s="2" t="s">
        <v>555</v>
      </c>
      <c r="C98" s="2" t="s">
        <v>16</v>
      </c>
      <c r="D98" s="3" t="s">
        <v>193</v>
      </c>
      <c r="E98" s="3" t="s">
        <v>556</v>
      </c>
      <c r="F98" s="3" t="s">
        <v>557</v>
      </c>
      <c r="G98" s="3" t="s">
        <v>31</v>
      </c>
      <c r="H98" s="3" t="s">
        <v>32</v>
      </c>
      <c r="I98" s="3" t="s">
        <v>421</v>
      </c>
      <c r="J98" s="3" t="s">
        <v>422</v>
      </c>
      <c r="K98" s="3" t="s">
        <v>558</v>
      </c>
      <c r="L98" s="3" t="s">
        <v>559</v>
      </c>
      <c r="M98" s="4">
        <v>9946.67</v>
      </c>
      <c r="N98" s="5" t="s">
        <v>560</v>
      </c>
    </row>
    <row r="99" spans="1:14" customFormat="1" ht="15" hidden="1" x14ac:dyDescent="0.25">
      <c r="A99" s="6" t="s">
        <v>462</v>
      </c>
      <c r="B99" s="7" t="s">
        <v>561</v>
      </c>
      <c r="C99" s="7" t="s">
        <v>16</v>
      </c>
      <c r="D99" s="8" t="s">
        <v>193</v>
      </c>
      <c r="E99" s="8" t="s">
        <v>556</v>
      </c>
      <c r="F99" s="8" t="s">
        <v>557</v>
      </c>
      <c r="G99" s="8" t="s">
        <v>31</v>
      </c>
      <c r="H99" s="8" t="s">
        <v>32</v>
      </c>
      <c r="I99" s="8" t="s">
        <v>488</v>
      </c>
      <c r="J99" s="8" t="s">
        <v>489</v>
      </c>
      <c r="K99" s="8" t="s">
        <v>558</v>
      </c>
      <c r="L99" s="8" t="s">
        <v>559</v>
      </c>
      <c r="M99" s="9">
        <v>15876.16</v>
      </c>
      <c r="N99" s="10" t="s">
        <v>562</v>
      </c>
    </row>
    <row r="100" spans="1:14" customFormat="1" ht="15" hidden="1" x14ac:dyDescent="0.25">
      <c r="A100" s="1" t="s">
        <v>462</v>
      </c>
      <c r="B100" s="2" t="s">
        <v>563</v>
      </c>
      <c r="C100" s="2" t="s">
        <v>16</v>
      </c>
      <c r="D100" s="3" t="s">
        <v>193</v>
      </c>
      <c r="E100" s="3" t="s">
        <v>564</v>
      </c>
      <c r="F100" s="3" t="s">
        <v>565</v>
      </c>
      <c r="G100" s="3" t="s">
        <v>31</v>
      </c>
      <c r="H100" s="3" t="s">
        <v>32</v>
      </c>
      <c r="I100" s="3" t="s">
        <v>421</v>
      </c>
      <c r="J100" s="3" t="s">
        <v>422</v>
      </c>
      <c r="K100" s="3" t="s">
        <v>566</v>
      </c>
      <c r="L100" s="3" t="s">
        <v>567</v>
      </c>
      <c r="M100" s="4">
        <v>235.49</v>
      </c>
      <c r="N100" s="5" t="s">
        <v>568</v>
      </c>
    </row>
    <row r="101" spans="1:14" customFormat="1" ht="15" hidden="1" x14ac:dyDescent="0.25">
      <c r="A101" s="6" t="s">
        <v>462</v>
      </c>
      <c r="B101" s="7" t="s">
        <v>569</v>
      </c>
      <c r="C101" s="7" t="s">
        <v>16</v>
      </c>
      <c r="D101" s="8" t="s">
        <v>193</v>
      </c>
      <c r="E101" s="8" t="s">
        <v>564</v>
      </c>
      <c r="F101" s="8" t="s">
        <v>565</v>
      </c>
      <c r="G101" s="8" t="s">
        <v>31</v>
      </c>
      <c r="H101" s="8" t="s">
        <v>32</v>
      </c>
      <c r="I101" s="8" t="s">
        <v>488</v>
      </c>
      <c r="J101" s="8" t="s">
        <v>489</v>
      </c>
      <c r="K101" s="8" t="s">
        <v>566</v>
      </c>
      <c r="L101" s="8" t="s">
        <v>567</v>
      </c>
      <c r="M101" s="9">
        <v>677</v>
      </c>
      <c r="N101" s="10" t="s">
        <v>570</v>
      </c>
    </row>
    <row r="102" spans="1:14" customFormat="1" ht="15" hidden="1" x14ac:dyDescent="0.25">
      <c r="A102" s="1" t="s">
        <v>462</v>
      </c>
      <c r="B102" s="2" t="s">
        <v>571</v>
      </c>
      <c r="C102" s="2" t="s">
        <v>16</v>
      </c>
      <c r="D102" s="3" t="s">
        <v>193</v>
      </c>
      <c r="E102" s="3" t="s">
        <v>522</v>
      </c>
      <c r="F102" s="3" t="s">
        <v>572</v>
      </c>
      <c r="G102" s="3" t="s">
        <v>31</v>
      </c>
      <c r="H102" s="3" t="s">
        <v>32</v>
      </c>
      <c r="I102" s="3" t="s">
        <v>401</v>
      </c>
      <c r="J102" s="3" t="s">
        <v>402</v>
      </c>
      <c r="K102" s="3" t="s">
        <v>573</v>
      </c>
      <c r="L102" s="3" t="s">
        <v>574</v>
      </c>
      <c r="M102" s="4">
        <v>738.53</v>
      </c>
      <c r="N102" s="5" t="s">
        <v>575</v>
      </c>
    </row>
    <row r="103" spans="1:14" customFormat="1" ht="15" hidden="1" x14ac:dyDescent="0.25">
      <c r="A103" s="6" t="s">
        <v>462</v>
      </c>
      <c r="B103" s="7" t="s">
        <v>576</v>
      </c>
      <c r="C103" s="7" t="s">
        <v>16</v>
      </c>
      <c r="D103" s="8" t="s">
        <v>193</v>
      </c>
      <c r="E103" s="8" t="s">
        <v>577</v>
      </c>
      <c r="F103" s="8" t="s">
        <v>572</v>
      </c>
      <c r="G103" s="8" t="s">
        <v>31</v>
      </c>
      <c r="H103" s="8" t="s">
        <v>32</v>
      </c>
      <c r="I103" s="8" t="s">
        <v>401</v>
      </c>
      <c r="J103" s="8" t="s">
        <v>402</v>
      </c>
      <c r="K103" s="8" t="s">
        <v>578</v>
      </c>
      <c r="L103" s="8" t="s">
        <v>579</v>
      </c>
      <c r="M103" s="9">
        <v>671.39</v>
      </c>
      <c r="N103" s="10" t="s">
        <v>580</v>
      </c>
    </row>
    <row r="104" spans="1:14" customFormat="1" ht="15" hidden="1" x14ac:dyDescent="0.25">
      <c r="A104" s="1" t="s">
        <v>462</v>
      </c>
      <c r="B104" s="2" t="s">
        <v>581</v>
      </c>
      <c r="C104" s="2" t="s">
        <v>16</v>
      </c>
      <c r="D104" s="3" t="s">
        <v>193</v>
      </c>
      <c r="E104" s="3" t="s">
        <v>582</v>
      </c>
      <c r="F104" s="3" t="s">
        <v>583</v>
      </c>
      <c r="G104" s="3" t="s">
        <v>31</v>
      </c>
      <c r="H104" s="3" t="s">
        <v>32</v>
      </c>
      <c r="I104" s="3" t="s">
        <v>401</v>
      </c>
      <c r="J104" s="3" t="s">
        <v>402</v>
      </c>
      <c r="K104" s="3" t="s">
        <v>584</v>
      </c>
      <c r="L104" s="3" t="s">
        <v>585</v>
      </c>
      <c r="M104" s="4">
        <v>1032.9100000000001</v>
      </c>
      <c r="N104" s="5" t="s">
        <v>586</v>
      </c>
    </row>
    <row r="105" spans="1:14" customFormat="1" ht="15" hidden="1" x14ac:dyDescent="0.25">
      <c r="A105" s="6" t="s">
        <v>462</v>
      </c>
      <c r="B105" s="7" t="s">
        <v>587</v>
      </c>
      <c r="C105" s="7" t="s">
        <v>16</v>
      </c>
      <c r="D105" s="8" t="s">
        <v>193</v>
      </c>
      <c r="E105" s="8" t="s">
        <v>588</v>
      </c>
      <c r="F105" s="8" t="s">
        <v>583</v>
      </c>
      <c r="G105" s="8" t="s">
        <v>31</v>
      </c>
      <c r="H105" s="8" t="s">
        <v>32</v>
      </c>
      <c r="I105" s="8" t="s">
        <v>401</v>
      </c>
      <c r="J105" s="8" t="s">
        <v>402</v>
      </c>
      <c r="K105" s="8" t="s">
        <v>499</v>
      </c>
      <c r="L105" s="8" t="s">
        <v>500</v>
      </c>
      <c r="M105" s="9">
        <v>574.04</v>
      </c>
      <c r="N105" s="10" t="s">
        <v>589</v>
      </c>
    </row>
    <row r="106" spans="1:14" customFormat="1" ht="15" hidden="1" x14ac:dyDescent="0.25">
      <c r="A106" s="1" t="s">
        <v>462</v>
      </c>
      <c r="B106" s="2" t="s">
        <v>590</v>
      </c>
      <c r="C106" s="2" t="s">
        <v>16</v>
      </c>
      <c r="D106" s="3" t="s">
        <v>193</v>
      </c>
      <c r="E106" s="3" t="s">
        <v>591</v>
      </c>
      <c r="F106" s="3" t="s">
        <v>592</v>
      </c>
      <c r="G106" s="3" t="s">
        <v>593</v>
      </c>
      <c r="H106" s="3" t="s">
        <v>594</v>
      </c>
      <c r="I106" s="3" t="s">
        <v>364</v>
      </c>
      <c r="J106" s="3" t="s">
        <v>365</v>
      </c>
      <c r="K106" s="3" t="s">
        <v>429</v>
      </c>
      <c r="L106" s="3" t="s">
        <v>430</v>
      </c>
      <c r="M106" s="4">
        <v>69721.679999999993</v>
      </c>
      <c r="N106" s="5" t="s">
        <v>595</v>
      </c>
    </row>
    <row r="107" spans="1:14" customFormat="1" ht="15" hidden="1" x14ac:dyDescent="0.25">
      <c r="A107" s="6" t="s">
        <v>462</v>
      </c>
      <c r="B107" s="7" t="s">
        <v>596</v>
      </c>
      <c r="C107" s="7" t="s">
        <v>16</v>
      </c>
      <c r="D107" s="8" t="s">
        <v>193</v>
      </c>
      <c r="E107" s="8" t="s">
        <v>597</v>
      </c>
      <c r="F107" s="8" t="s">
        <v>583</v>
      </c>
      <c r="G107" s="8" t="s">
        <v>31</v>
      </c>
      <c r="H107" s="8" t="s">
        <v>32</v>
      </c>
      <c r="I107" s="8" t="s">
        <v>401</v>
      </c>
      <c r="J107" s="8" t="s">
        <v>402</v>
      </c>
      <c r="K107" s="8" t="s">
        <v>598</v>
      </c>
      <c r="L107" s="8" t="s">
        <v>599</v>
      </c>
      <c r="M107" s="9">
        <v>1032.9100000000001</v>
      </c>
      <c r="N107" s="10" t="s">
        <v>600</v>
      </c>
    </row>
    <row r="108" spans="1:14" customFormat="1" ht="15" hidden="1" x14ac:dyDescent="0.25">
      <c r="A108" s="1" t="s">
        <v>601</v>
      </c>
      <c r="B108" s="2" t="s">
        <v>602</v>
      </c>
      <c r="C108" s="2" t="s">
        <v>16</v>
      </c>
      <c r="D108" s="3" t="s">
        <v>193</v>
      </c>
      <c r="E108" s="3" t="s">
        <v>603</v>
      </c>
      <c r="F108" s="3" t="s">
        <v>604</v>
      </c>
      <c r="G108" s="3" t="s">
        <v>31</v>
      </c>
      <c r="H108" s="3" t="s">
        <v>32</v>
      </c>
      <c r="I108" s="3" t="s">
        <v>470</v>
      </c>
      <c r="J108" s="3" t="s">
        <v>471</v>
      </c>
      <c r="K108" s="3" t="s">
        <v>478</v>
      </c>
      <c r="L108" s="3" t="s">
        <v>479</v>
      </c>
      <c r="M108" s="4">
        <v>360989.22</v>
      </c>
      <c r="N108" s="5" t="s">
        <v>605</v>
      </c>
    </row>
    <row r="109" spans="1:14" customFormat="1" ht="15" hidden="1" x14ac:dyDescent="0.25">
      <c r="A109" s="6" t="s">
        <v>601</v>
      </c>
      <c r="B109" s="7" t="s">
        <v>606</v>
      </c>
      <c r="C109" s="7" t="s">
        <v>16</v>
      </c>
      <c r="D109" s="8" t="s">
        <v>193</v>
      </c>
      <c r="E109" s="8" t="s">
        <v>607</v>
      </c>
      <c r="F109" s="8" t="s">
        <v>604</v>
      </c>
      <c r="G109" s="8" t="s">
        <v>31</v>
      </c>
      <c r="H109" s="8" t="s">
        <v>32</v>
      </c>
      <c r="I109" s="8" t="s">
        <v>470</v>
      </c>
      <c r="J109" s="8" t="s">
        <v>471</v>
      </c>
      <c r="K109" s="8" t="s">
        <v>472</v>
      </c>
      <c r="L109" s="8" t="s">
        <v>473</v>
      </c>
      <c r="M109" s="9">
        <v>103023.03999999999</v>
      </c>
      <c r="N109" s="10" t="s">
        <v>608</v>
      </c>
    </row>
    <row r="110" spans="1:14" customFormat="1" ht="15" hidden="1" x14ac:dyDescent="0.25">
      <c r="A110" s="1" t="s">
        <v>601</v>
      </c>
      <c r="B110" s="2" t="s">
        <v>609</v>
      </c>
      <c r="C110" s="2" t="s">
        <v>16</v>
      </c>
      <c r="D110" s="3" t="s">
        <v>193</v>
      </c>
      <c r="E110" s="3" t="s">
        <v>610</v>
      </c>
      <c r="F110" s="3" t="s">
        <v>611</v>
      </c>
      <c r="G110" s="3" t="s">
        <v>31</v>
      </c>
      <c r="H110" s="3" t="s">
        <v>32</v>
      </c>
      <c r="I110" s="3" t="s">
        <v>470</v>
      </c>
      <c r="J110" s="3" t="s">
        <v>471</v>
      </c>
      <c r="K110" s="3" t="s">
        <v>35</v>
      </c>
      <c r="L110" s="3" t="s">
        <v>36</v>
      </c>
      <c r="M110" s="4">
        <v>2337.6999999999998</v>
      </c>
      <c r="N110" s="5" t="s">
        <v>612</v>
      </c>
    </row>
    <row r="111" spans="1:14" customFormat="1" ht="15" hidden="1" x14ac:dyDescent="0.25">
      <c r="A111" s="6" t="s">
        <v>601</v>
      </c>
      <c r="B111" s="7" t="s">
        <v>613</v>
      </c>
      <c r="C111" s="7" t="s">
        <v>16</v>
      </c>
      <c r="D111" s="8" t="s">
        <v>193</v>
      </c>
      <c r="E111" s="8" t="s">
        <v>614</v>
      </c>
      <c r="F111" s="8" t="s">
        <v>615</v>
      </c>
      <c r="G111" s="8" t="s">
        <v>31</v>
      </c>
      <c r="H111" s="8" t="s">
        <v>32</v>
      </c>
      <c r="I111" s="8" t="s">
        <v>364</v>
      </c>
      <c r="J111" s="8" t="s">
        <v>365</v>
      </c>
      <c r="K111" s="8" t="s">
        <v>616</v>
      </c>
      <c r="L111" s="8" t="s">
        <v>617</v>
      </c>
      <c r="M111" s="9">
        <v>707.8</v>
      </c>
      <c r="N111" s="10" t="s">
        <v>618</v>
      </c>
    </row>
    <row r="112" spans="1:14" customFormat="1" ht="15" hidden="1" x14ac:dyDescent="0.25">
      <c r="A112" s="1" t="s">
        <v>601</v>
      </c>
      <c r="B112" s="2" t="s">
        <v>619</v>
      </c>
      <c r="C112" s="2" t="s">
        <v>16</v>
      </c>
      <c r="D112" s="3" t="s">
        <v>193</v>
      </c>
      <c r="E112" s="3" t="s">
        <v>620</v>
      </c>
      <c r="F112" s="3" t="s">
        <v>621</v>
      </c>
      <c r="G112" s="3" t="s">
        <v>622</v>
      </c>
      <c r="H112" s="3" t="s">
        <v>623</v>
      </c>
      <c r="I112" s="3" t="s">
        <v>624</v>
      </c>
      <c r="J112" s="3" t="s">
        <v>625</v>
      </c>
      <c r="K112" s="3" t="s">
        <v>429</v>
      </c>
      <c r="L112" s="3" t="s">
        <v>430</v>
      </c>
      <c r="M112" s="4">
        <v>112687.02</v>
      </c>
      <c r="N112" s="5" t="s">
        <v>626</v>
      </c>
    </row>
    <row r="113" spans="1:14" customFormat="1" ht="15" hidden="1" x14ac:dyDescent="0.25">
      <c r="A113" s="6" t="s">
        <v>601</v>
      </c>
      <c r="B113" s="7" t="s">
        <v>627</v>
      </c>
      <c r="C113" s="7" t="s">
        <v>16</v>
      </c>
      <c r="D113" s="8" t="s">
        <v>193</v>
      </c>
      <c r="E113" s="8" t="s">
        <v>628</v>
      </c>
      <c r="F113" s="8" t="s">
        <v>629</v>
      </c>
      <c r="G113" s="8" t="s">
        <v>31</v>
      </c>
      <c r="H113" s="8" t="s">
        <v>32</v>
      </c>
      <c r="I113" s="8" t="s">
        <v>470</v>
      </c>
      <c r="J113" s="8" t="s">
        <v>471</v>
      </c>
      <c r="K113" s="8" t="s">
        <v>35</v>
      </c>
      <c r="L113" s="8" t="s">
        <v>36</v>
      </c>
      <c r="M113" s="9">
        <v>9083.82</v>
      </c>
      <c r="N113" s="10" t="s">
        <v>630</v>
      </c>
    </row>
    <row r="114" spans="1:14" customFormat="1" ht="15" hidden="1" x14ac:dyDescent="0.25">
      <c r="A114" s="1" t="s">
        <v>601</v>
      </c>
      <c r="B114" s="2" t="s">
        <v>631</v>
      </c>
      <c r="C114" s="2" t="s">
        <v>16</v>
      </c>
      <c r="D114" s="3" t="s">
        <v>193</v>
      </c>
      <c r="E114" s="3" t="s">
        <v>632</v>
      </c>
      <c r="F114" s="3" t="s">
        <v>633</v>
      </c>
      <c r="G114" s="3" t="s">
        <v>31</v>
      </c>
      <c r="H114" s="3" t="s">
        <v>32</v>
      </c>
      <c r="I114" s="3" t="s">
        <v>413</v>
      </c>
      <c r="J114" s="3" t="s">
        <v>414</v>
      </c>
      <c r="K114" s="3" t="s">
        <v>415</v>
      </c>
      <c r="L114" s="3" t="s">
        <v>416</v>
      </c>
      <c r="M114" s="4">
        <v>249.04</v>
      </c>
      <c r="N114" s="5" t="s">
        <v>634</v>
      </c>
    </row>
    <row r="115" spans="1:14" customFormat="1" ht="15" hidden="1" x14ac:dyDescent="0.25">
      <c r="A115" s="6" t="s">
        <v>601</v>
      </c>
      <c r="B115" s="7" t="s">
        <v>635</v>
      </c>
      <c r="C115" s="7" t="s">
        <v>16</v>
      </c>
      <c r="D115" s="8" t="s">
        <v>193</v>
      </c>
      <c r="E115" s="8" t="s">
        <v>636</v>
      </c>
      <c r="F115" s="8" t="s">
        <v>637</v>
      </c>
      <c r="G115" s="8" t="s">
        <v>31</v>
      </c>
      <c r="H115" s="8" t="s">
        <v>32</v>
      </c>
      <c r="I115" s="8" t="s">
        <v>470</v>
      </c>
      <c r="J115" s="8" t="s">
        <v>471</v>
      </c>
      <c r="K115" s="8" t="s">
        <v>35</v>
      </c>
      <c r="L115" s="8" t="s">
        <v>36</v>
      </c>
      <c r="M115" s="9">
        <v>2522.23</v>
      </c>
      <c r="N115" s="10" t="s">
        <v>638</v>
      </c>
    </row>
    <row r="116" spans="1:14" customFormat="1" ht="15" hidden="1" x14ac:dyDescent="0.25">
      <c r="A116" s="1" t="s">
        <v>601</v>
      </c>
      <c r="B116" s="2" t="s">
        <v>639</v>
      </c>
      <c r="C116" s="2" t="s">
        <v>16</v>
      </c>
      <c r="D116" s="3" t="s">
        <v>193</v>
      </c>
      <c r="E116" s="3" t="s">
        <v>640</v>
      </c>
      <c r="F116" s="3" t="s">
        <v>641</v>
      </c>
      <c r="G116" s="3" t="s">
        <v>31</v>
      </c>
      <c r="H116" s="3" t="s">
        <v>32</v>
      </c>
      <c r="I116" s="3" t="s">
        <v>401</v>
      </c>
      <c r="J116" s="3" t="s">
        <v>402</v>
      </c>
      <c r="K116" s="3" t="s">
        <v>598</v>
      </c>
      <c r="L116" s="3" t="s">
        <v>599</v>
      </c>
      <c r="M116" s="4">
        <v>258.22000000000003</v>
      </c>
      <c r="N116" s="5" t="s">
        <v>642</v>
      </c>
    </row>
    <row r="117" spans="1:14" customFormat="1" ht="15" hidden="1" x14ac:dyDescent="0.25">
      <c r="A117" s="6" t="s">
        <v>601</v>
      </c>
      <c r="B117" s="7" t="s">
        <v>643</v>
      </c>
      <c r="C117" s="7" t="s">
        <v>16</v>
      </c>
      <c r="D117" s="8" t="s">
        <v>193</v>
      </c>
      <c r="E117" s="8" t="s">
        <v>644</v>
      </c>
      <c r="F117" s="8" t="s">
        <v>645</v>
      </c>
      <c r="G117" s="8" t="s">
        <v>31</v>
      </c>
      <c r="H117" s="8" t="s">
        <v>32</v>
      </c>
      <c r="I117" s="8" t="s">
        <v>421</v>
      </c>
      <c r="J117" s="8" t="s">
        <v>422</v>
      </c>
      <c r="K117" s="8" t="s">
        <v>493</v>
      </c>
      <c r="L117" s="8" t="s">
        <v>494</v>
      </c>
      <c r="M117" s="9">
        <v>258.22000000000003</v>
      </c>
      <c r="N117" s="10" t="s">
        <v>646</v>
      </c>
    </row>
    <row r="118" spans="1:14" customFormat="1" ht="15" hidden="1" x14ac:dyDescent="0.25">
      <c r="A118" s="1" t="s">
        <v>601</v>
      </c>
      <c r="B118" s="2" t="s">
        <v>647</v>
      </c>
      <c r="C118" s="2" t="s">
        <v>16</v>
      </c>
      <c r="D118" s="3" t="s">
        <v>193</v>
      </c>
      <c r="E118" s="3" t="s">
        <v>648</v>
      </c>
      <c r="F118" s="3" t="s">
        <v>649</v>
      </c>
      <c r="G118" s="3" t="s">
        <v>31</v>
      </c>
      <c r="H118" s="3" t="s">
        <v>32</v>
      </c>
      <c r="I118" s="3" t="s">
        <v>401</v>
      </c>
      <c r="J118" s="3" t="s">
        <v>402</v>
      </c>
      <c r="K118" s="3" t="s">
        <v>650</v>
      </c>
      <c r="L118" s="3" t="s">
        <v>651</v>
      </c>
      <c r="M118" s="4">
        <v>309.27</v>
      </c>
      <c r="N118" s="5" t="s">
        <v>652</v>
      </c>
    </row>
    <row r="119" spans="1:14" customFormat="1" ht="15" hidden="1" x14ac:dyDescent="0.25">
      <c r="A119" s="6" t="s">
        <v>601</v>
      </c>
      <c r="B119" s="7" t="s">
        <v>653</v>
      </c>
      <c r="C119" s="7" t="s">
        <v>16</v>
      </c>
      <c r="D119" s="8" t="s">
        <v>193</v>
      </c>
      <c r="E119" s="8" t="s">
        <v>654</v>
      </c>
      <c r="F119" s="8" t="s">
        <v>655</v>
      </c>
      <c r="G119" s="8" t="s">
        <v>31</v>
      </c>
      <c r="H119" s="8" t="s">
        <v>32</v>
      </c>
      <c r="I119" s="8" t="s">
        <v>401</v>
      </c>
      <c r="J119" s="8" t="s">
        <v>402</v>
      </c>
      <c r="K119" s="8" t="s">
        <v>656</v>
      </c>
      <c r="L119" s="8" t="s">
        <v>657</v>
      </c>
      <c r="M119" s="9">
        <v>139.13</v>
      </c>
      <c r="N119" s="10" t="s">
        <v>658</v>
      </c>
    </row>
    <row r="120" spans="1:14" customFormat="1" ht="15" hidden="1" x14ac:dyDescent="0.25">
      <c r="A120" s="1" t="s">
        <v>601</v>
      </c>
      <c r="B120" s="2" t="s">
        <v>659</v>
      </c>
      <c r="C120" s="2" t="s">
        <v>16</v>
      </c>
      <c r="D120" s="3" t="s">
        <v>193</v>
      </c>
      <c r="E120" s="3" t="s">
        <v>660</v>
      </c>
      <c r="F120" s="3" t="s">
        <v>661</v>
      </c>
      <c r="G120" s="3" t="s">
        <v>31</v>
      </c>
      <c r="H120" s="3" t="s">
        <v>32</v>
      </c>
      <c r="I120" s="3" t="s">
        <v>470</v>
      </c>
      <c r="J120" s="3" t="s">
        <v>471</v>
      </c>
      <c r="K120" s="3" t="s">
        <v>35</v>
      </c>
      <c r="L120" s="3" t="s">
        <v>36</v>
      </c>
      <c r="M120" s="4">
        <v>2355.04</v>
      </c>
      <c r="N120" s="5" t="s">
        <v>662</v>
      </c>
    </row>
    <row r="121" spans="1:14" customFormat="1" ht="15" hidden="1" x14ac:dyDescent="0.25">
      <c r="A121" s="6" t="s">
        <v>601</v>
      </c>
      <c r="B121" s="7" t="s">
        <v>663</v>
      </c>
      <c r="C121" s="7" t="s">
        <v>16</v>
      </c>
      <c r="D121" s="8" t="s">
        <v>193</v>
      </c>
      <c r="E121" s="8" t="s">
        <v>664</v>
      </c>
      <c r="F121" s="8" t="s">
        <v>665</v>
      </c>
      <c r="G121" s="8" t="s">
        <v>31</v>
      </c>
      <c r="H121" s="8" t="s">
        <v>32</v>
      </c>
      <c r="I121" s="8" t="s">
        <v>470</v>
      </c>
      <c r="J121" s="8" t="s">
        <v>471</v>
      </c>
      <c r="K121" s="8" t="s">
        <v>35</v>
      </c>
      <c r="L121" s="8" t="s">
        <v>36</v>
      </c>
      <c r="M121" s="9">
        <v>2629.46</v>
      </c>
      <c r="N121" s="10" t="s">
        <v>666</v>
      </c>
    </row>
    <row r="122" spans="1:14" customFormat="1" ht="15" hidden="1" x14ac:dyDescent="0.25">
      <c r="A122" s="1" t="s">
        <v>601</v>
      </c>
      <c r="B122" s="2" t="s">
        <v>667</v>
      </c>
      <c r="C122" s="2" t="s">
        <v>16</v>
      </c>
      <c r="D122" s="3" t="s">
        <v>193</v>
      </c>
      <c r="E122" s="3" t="s">
        <v>516</v>
      </c>
      <c r="F122" s="3" t="s">
        <v>668</v>
      </c>
      <c r="G122" s="3" t="s">
        <v>31</v>
      </c>
      <c r="H122" s="3" t="s">
        <v>32</v>
      </c>
      <c r="I122" s="3" t="s">
        <v>401</v>
      </c>
      <c r="J122" s="3" t="s">
        <v>402</v>
      </c>
      <c r="K122" s="3" t="s">
        <v>484</v>
      </c>
      <c r="L122" s="3" t="s">
        <v>485</v>
      </c>
      <c r="M122" s="4">
        <v>196.25</v>
      </c>
      <c r="N122" s="5" t="s">
        <v>669</v>
      </c>
    </row>
    <row r="123" spans="1:14" customFormat="1" ht="15" hidden="1" x14ac:dyDescent="0.25">
      <c r="A123" s="6" t="s">
        <v>601</v>
      </c>
      <c r="B123" s="7" t="s">
        <v>670</v>
      </c>
      <c r="C123" s="7" t="s">
        <v>16</v>
      </c>
      <c r="D123" s="8" t="s">
        <v>193</v>
      </c>
      <c r="E123" s="8" t="s">
        <v>671</v>
      </c>
      <c r="F123" s="8" t="s">
        <v>668</v>
      </c>
      <c r="G123" s="8" t="s">
        <v>31</v>
      </c>
      <c r="H123" s="8" t="s">
        <v>32</v>
      </c>
      <c r="I123" s="8" t="s">
        <v>401</v>
      </c>
      <c r="J123" s="8" t="s">
        <v>402</v>
      </c>
      <c r="K123" s="8" t="s">
        <v>672</v>
      </c>
      <c r="L123" s="8" t="s">
        <v>673</v>
      </c>
      <c r="M123" s="9">
        <v>852.15</v>
      </c>
      <c r="N123" s="10" t="s">
        <v>674</v>
      </c>
    </row>
    <row r="124" spans="1:14" customFormat="1" ht="15" hidden="1" x14ac:dyDescent="0.25">
      <c r="A124" s="1" t="s">
        <v>601</v>
      </c>
      <c r="B124" s="2" t="s">
        <v>675</v>
      </c>
      <c r="C124" s="2" t="s">
        <v>16</v>
      </c>
      <c r="D124" s="3" t="s">
        <v>193</v>
      </c>
      <c r="E124" s="3" t="s">
        <v>676</v>
      </c>
      <c r="F124" s="3" t="s">
        <v>677</v>
      </c>
      <c r="G124" s="3" t="s">
        <v>31</v>
      </c>
      <c r="H124" s="3" t="s">
        <v>32</v>
      </c>
      <c r="I124" s="3" t="s">
        <v>470</v>
      </c>
      <c r="J124" s="3" t="s">
        <v>471</v>
      </c>
      <c r="K124" s="3" t="s">
        <v>35</v>
      </c>
      <c r="L124" s="3" t="s">
        <v>36</v>
      </c>
      <c r="M124" s="4">
        <v>2372.46</v>
      </c>
      <c r="N124" s="5" t="s">
        <v>678</v>
      </c>
    </row>
    <row r="125" spans="1:14" customFormat="1" ht="15" hidden="1" x14ac:dyDescent="0.25">
      <c r="A125" s="6" t="s">
        <v>601</v>
      </c>
      <c r="B125" s="7" t="s">
        <v>679</v>
      </c>
      <c r="C125" s="7" t="s">
        <v>16</v>
      </c>
      <c r="D125" s="8" t="s">
        <v>193</v>
      </c>
      <c r="E125" s="8" t="s">
        <v>680</v>
      </c>
      <c r="F125" s="8" t="s">
        <v>681</v>
      </c>
      <c r="G125" s="8" t="s">
        <v>31</v>
      </c>
      <c r="H125" s="8" t="s">
        <v>32</v>
      </c>
      <c r="I125" s="8" t="s">
        <v>401</v>
      </c>
      <c r="J125" s="8" t="s">
        <v>402</v>
      </c>
      <c r="K125" s="8" t="s">
        <v>682</v>
      </c>
      <c r="L125" s="8" t="s">
        <v>683</v>
      </c>
      <c r="M125" s="9">
        <v>361.51</v>
      </c>
      <c r="N125" s="10" t="s">
        <v>684</v>
      </c>
    </row>
    <row r="126" spans="1:14" customFormat="1" ht="15" hidden="1" x14ac:dyDescent="0.25">
      <c r="A126" s="1" t="s">
        <v>601</v>
      </c>
      <c r="B126" s="2" t="s">
        <v>685</v>
      </c>
      <c r="C126" s="2" t="s">
        <v>16</v>
      </c>
      <c r="D126" s="3" t="s">
        <v>193</v>
      </c>
      <c r="E126" s="3" t="s">
        <v>686</v>
      </c>
      <c r="F126" s="3" t="s">
        <v>687</v>
      </c>
      <c r="G126" s="3" t="s">
        <v>31</v>
      </c>
      <c r="H126" s="3" t="s">
        <v>32</v>
      </c>
      <c r="I126" s="3" t="s">
        <v>470</v>
      </c>
      <c r="J126" s="3" t="s">
        <v>471</v>
      </c>
      <c r="K126" s="3" t="s">
        <v>35</v>
      </c>
      <c r="L126" s="3" t="s">
        <v>36</v>
      </c>
      <c r="M126" s="4">
        <v>1521.24</v>
      </c>
      <c r="N126" s="5" t="s">
        <v>688</v>
      </c>
    </row>
    <row r="127" spans="1:14" customFormat="1" ht="15" hidden="1" x14ac:dyDescent="0.25">
      <c r="A127" s="6" t="s">
        <v>601</v>
      </c>
      <c r="B127" s="7" t="s">
        <v>689</v>
      </c>
      <c r="C127" s="7" t="s">
        <v>16</v>
      </c>
      <c r="D127" s="8" t="s">
        <v>193</v>
      </c>
      <c r="E127" s="8" t="s">
        <v>690</v>
      </c>
      <c r="F127" s="8" t="s">
        <v>691</v>
      </c>
      <c r="G127" s="8" t="s">
        <v>31</v>
      </c>
      <c r="H127" s="8" t="s">
        <v>32</v>
      </c>
      <c r="I127" s="8" t="s">
        <v>421</v>
      </c>
      <c r="J127" s="8" t="s">
        <v>422</v>
      </c>
      <c r="K127" s="8" t="s">
        <v>504</v>
      </c>
      <c r="L127" s="8" t="s">
        <v>505</v>
      </c>
      <c r="M127" s="9">
        <v>32.46</v>
      </c>
      <c r="N127" s="10" t="s">
        <v>692</v>
      </c>
    </row>
    <row r="128" spans="1:14" customFormat="1" ht="15" hidden="1" x14ac:dyDescent="0.25">
      <c r="A128" s="1" t="s">
        <v>601</v>
      </c>
      <c r="B128" s="2" t="s">
        <v>693</v>
      </c>
      <c r="C128" s="2" t="s">
        <v>16</v>
      </c>
      <c r="D128" s="3" t="s">
        <v>193</v>
      </c>
      <c r="E128" s="3" t="s">
        <v>690</v>
      </c>
      <c r="F128" s="3" t="s">
        <v>691</v>
      </c>
      <c r="G128" s="3" t="s">
        <v>31</v>
      </c>
      <c r="H128" s="3" t="s">
        <v>32</v>
      </c>
      <c r="I128" s="3" t="s">
        <v>488</v>
      </c>
      <c r="J128" s="3" t="s">
        <v>489</v>
      </c>
      <c r="K128" s="3" t="s">
        <v>504</v>
      </c>
      <c r="L128" s="3" t="s">
        <v>505</v>
      </c>
      <c r="M128" s="4">
        <v>51.64</v>
      </c>
      <c r="N128" s="5" t="s">
        <v>694</v>
      </c>
    </row>
    <row r="129" spans="1:14" customFormat="1" ht="15" hidden="1" x14ac:dyDescent="0.25">
      <c r="A129" s="6" t="s">
        <v>601</v>
      </c>
      <c r="B129" s="7" t="s">
        <v>695</v>
      </c>
      <c r="C129" s="7" t="s">
        <v>16</v>
      </c>
      <c r="D129" s="8" t="s">
        <v>193</v>
      </c>
      <c r="E129" s="8" t="s">
        <v>696</v>
      </c>
      <c r="F129" s="8" t="s">
        <v>697</v>
      </c>
      <c r="G129" s="8" t="s">
        <v>31</v>
      </c>
      <c r="H129" s="8" t="s">
        <v>32</v>
      </c>
      <c r="I129" s="8" t="s">
        <v>401</v>
      </c>
      <c r="J129" s="8" t="s">
        <v>402</v>
      </c>
      <c r="K129" s="8" t="s">
        <v>698</v>
      </c>
      <c r="L129" s="8" t="s">
        <v>699</v>
      </c>
      <c r="M129" s="9">
        <v>690.04</v>
      </c>
      <c r="N129" s="10" t="s">
        <v>700</v>
      </c>
    </row>
    <row r="130" spans="1:14" customFormat="1" ht="15" hidden="1" x14ac:dyDescent="0.25">
      <c r="A130" s="1" t="s">
        <v>601</v>
      </c>
      <c r="B130" s="2" t="s">
        <v>701</v>
      </c>
      <c r="C130" s="2" t="s">
        <v>16</v>
      </c>
      <c r="D130" s="3" t="s">
        <v>193</v>
      </c>
      <c r="E130" s="3" t="s">
        <v>702</v>
      </c>
      <c r="F130" s="3" t="s">
        <v>703</v>
      </c>
      <c r="G130" s="3" t="s">
        <v>31</v>
      </c>
      <c r="H130" s="3" t="s">
        <v>32</v>
      </c>
      <c r="I130" s="3" t="s">
        <v>470</v>
      </c>
      <c r="J130" s="3" t="s">
        <v>471</v>
      </c>
      <c r="K130" s="3" t="s">
        <v>35</v>
      </c>
      <c r="L130" s="3" t="s">
        <v>36</v>
      </c>
      <c r="M130" s="4">
        <v>658.07</v>
      </c>
      <c r="N130" s="5" t="s">
        <v>704</v>
      </c>
    </row>
    <row r="131" spans="1:14" customFormat="1" ht="15" hidden="1" x14ac:dyDescent="0.25">
      <c r="A131" s="6" t="s">
        <v>601</v>
      </c>
      <c r="B131" s="7" t="s">
        <v>705</v>
      </c>
      <c r="C131" s="7" t="s">
        <v>16</v>
      </c>
      <c r="D131" s="8" t="s">
        <v>193</v>
      </c>
      <c r="E131" s="8" t="s">
        <v>706</v>
      </c>
      <c r="F131" s="8" t="s">
        <v>707</v>
      </c>
      <c r="G131" s="8" t="s">
        <v>31</v>
      </c>
      <c r="H131" s="8" t="s">
        <v>32</v>
      </c>
      <c r="I131" s="8" t="s">
        <v>470</v>
      </c>
      <c r="J131" s="8" t="s">
        <v>471</v>
      </c>
      <c r="K131" s="8" t="s">
        <v>35</v>
      </c>
      <c r="L131" s="8" t="s">
        <v>36</v>
      </c>
      <c r="M131" s="9">
        <v>2300.91</v>
      </c>
      <c r="N131" s="10" t="s">
        <v>708</v>
      </c>
    </row>
    <row r="132" spans="1:14" customFormat="1" ht="15" hidden="1" x14ac:dyDescent="0.25">
      <c r="A132" s="1" t="s">
        <v>601</v>
      </c>
      <c r="B132" s="2" t="s">
        <v>709</v>
      </c>
      <c r="C132" s="2" t="s">
        <v>16</v>
      </c>
      <c r="D132" s="3" t="s">
        <v>193</v>
      </c>
      <c r="E132" s="3" t="s">
        <v>710</v>
      </c>
      <c r="F132" s="3" t="s">
        <v>711</v>
      </c>
      <c r="G132" s="3" t="s">
        <v>31</v>
      </c>
      <c r="H132" s="3" t="s">
        <v>32</v>
      </c>
      <c r="I132" s="3" t="s">
        <v>441</v>
      </c>
      <c r="J132" s="3" t="s">
        <v>442</v>
      </c>
      <c r="K132" s="3" t="s">
        <v>499</v>
      </c>
      <c r="L132" s="3" t="s">
        <v>500</v>
      </c>
      <c r="M132" s="4">
        <v>1611.98</v>
      </c>
      <c r="N132" s="5" t="s">
        <v>712</v>
      </c>
    </row>
    <row r="133" spans="1:14" customFormat="1" ht="15" hidden="1" x14ac:dyDescent="0.25">
      <c r="A133" s="6" t="s">
        <v>713</v>
      </c>
      <c r="B133" s="7" t="s">
        <v>714</v>
      </c>
      <c r="C133" s="7" t="s">
        <v>16</v>
      </c>
      <c r="D133" s="8" t="s">
        <v>193</v>
      </c>
      <c r="E133" s="8" t="s">
        <v>690</v>
      </c>
      <c r="F133" s="8" t="s">
        <v>715</v>
      </c>
      <c r="G133" s="8" t="s">
        <v>31</v>
      </c>
      <c r="H133" s="8" t="s">
        <v>32</v>
      </c>
      <c r="I133" s="8" t="s">
        <v>470</v>
      </c>
      <c r="J133" s="8" t="s">
        <v>471</v>
      </c>
      <c r="K133" s="8" t="s">
        <v>472</v>
      </c>
      <c r="L133" s="8" t="s">
        <v>473</v>
      </c>
      <c r="M133" s="9">
        <v>118654.62</v>
      </c>
      <c r="N133" s="10" t="s">
        <v>716</v>
      </c>
    </row>
    <row r="134" spans="1:14" customFormat="1" ht="15" hidden="1" x14ac:dyDescent="0.25">
      <c r="A134" s="1" t="s">
        <v>713</v>
      </c>
      <c r="B134" s="2" t="s">
        <v>717</v>
      </c>
      <c r="C134" s="2" t="s">
        <v>16</v>
      </c>
      <c r="D134" s="3" t="s">
        <v>193</v>
      </c>
      <c r="E134" s="3" t="s">
        <v>718</v>
      </c>
      <c r="F134" s="3" t="s">
        <v>719</v>
      </c>
      <c r="G134" s="3" t="s">
        <v>31</v>
      </c>
      <c r="H134" s="3" t="s">
        <v>32</v>
      </c>
      <c r="I134" s="3" t="s">
        <v>401</v>
      </c>
      <c r="J134" s="3" t="s">
        <v>402</v>
      </c>
      <c r="K134" s="3" t="s">
        <v>720</v>
      </c>
      <c r="L134" s="3" t="s">
        <v>721</v>
      </c>
      <c r="M134" s="4">
        <v>122.31</v>
      </c>
      <c r="N134" s="5" t="s">
        <v>722</v>
      </c>
    </row>
    <row r="135" spans="1:14" customFormat="1" ht="15" hidden="1" x14ac:dyDescent="0.25">
      <c r="A135" s="6" t="s">
        <v>713</v>
      </c>
      <c r="B135" s="7" t="s">
        <v>723</v>
      </c>
      <c r="C135" s="7" t="s">
        <v>16</v>
      </c>
      <c r="D135" s="8" t="s">
        <v>242</v>
      </c>
      <c r="E135" s="8" t="s">
        <v>243</v>
      </c>
      <c r="F135" s="8" t="s">
        <v>244</v>
      </c>
      <c r="G135" s="8" t="s">
        <v>31</v>
      </c>
      <c r="H135" s="8" t="s">
        <v>32</v>
      </c>
      <c r="I135" s="8" t="s">
        <v>724</v>
      </c>
      <c r="J135" s="8" t="s">
        <v>725</v>
      </c>
      <c r="K135" s="8" t="s">
        <v>429</v>
      </c>
      <c r="L135" s="8" t="s">
        <v>430</v>
      </c>
      <c r="M135" s="9">
        <v>770</v>
      </c>
      <c r="N135" s="10" t="s">
        <v>726</v>
      </c>
    </row>
    <row r="136" spans="1:14" customFormat="1" ht="15" hidden="1" x14ac:dyDescent="0.25">
      <c r="A136" s="1" t="s">
        <v>713</v>
      </c>
      <c r="B136" s="2" t="s">
        <v>727</v>
      </c>
      <c r="C136" s="2" t="s">
        <v>16</v>
      </c>
      <c r="D136" s="3" t="s">
        <v>193</v>
      </c>
      <c r="E136" s="3" t="s">
        <v>728</v>
      </c>
      <c r="F136" s="3" t="s">
        <v>729</v>
      </c>
      <c r="G136" s="3" t="s">
        <v>31</v>
      </c>
      <c r="H136" s="3" t="s">
        <v>32</v>
      </c>
      <c r="I136" s="3" t="s">
        <v>401</v>
      </c>
      <c r="J136" s="3" t="s">
        <v>402</v>
      </c>
      <c r="K136" s="3" t="s">
        <v>730</v>
      </c>
      <c r="L136" s="3" t="s">
        <v>731</v>
      </c>
      <c r="M136" s="4">
        <v>360.92</v>
      </c>
      <c r="N136" s="5" t="s">
        <v>732</v>
      </c>
    </row>
    <row r="137" spans="1:14" customFormat="1" ht="15" hidden="1" x14ac:dyDescent="0.25">
      <c r="A137" s="6" t="s">
        <v>713</v>
      </c>
      <c r="B137" s="7" t="s">
        <v>733</v>
      </c>
      <c r="C137" s="7" t="s">
        <v>16</v>
      </c>
      <c r="D137" s="8" t="s">
        <v>193</v>
      </c>
      <c r="E137" s="8" t="s">
        <v>734</v>
      </c>
      <c r="F137" s="8" t="s">
        <v>735</v>
      </c>
      <c r="G137" s="8" t="s">
        <v>31</v>
      </c>
      <c r="H137" s="8" t="s">
        <v>32</v>
      </c>
      <c r="I137" s="8" t="s">
        <v>348</v>
      </c>
      <c r="J137" s="8" t="s">
        <v>349</v>
      </c>
      <c r="K137" s="8" t="s">
        <v>736</v>
      </c>
      <c r="L137" s="8" t="s">
        <v>737</v>
      </c>
      <c r="M137" s="9">
        <v>3098.74</v>
      </c>
      <c r="N137" s="10" t="s">
        <v>738</v>
      </c>
    </row>
    <row r="138" spans="1:14" customFormat="1" ht="15" hidden="1" x14ac:dyDescent="0.25">
      <c r="A138" s="1" t="s">
        <v>713</v>
      </c>
      <c r="B138" s="2" t="s">
        <v>739</v>
      </c>
      <c r="C138" s="2" t="s">
        <v>16</v>
      </c>
      <c r="D138" s="3" t="s">
        <v>193</v>
      </c>
      <c r="E138" s="3" t="s">
        <v>740</v>
      </c>
      <c r="F138" s="3" t="s">
        <v>741</v>
      </c>
      <c r="G138" s="3" t="s">
        <v>31</v>
      </c>
      <c r="H138" s="3" t="s">
        <v>32</v>
      </c>
      <c r="I138" s="3" t="s">
        <v>470</v>
      </c>
      <c r="J138" s="3" t="s">
        <v>471</v>
      </c>
      <c r="K138" s="3" t="s">
        <v>742</v>
      </c>
      <c r="L138" s="3" t="s">
        <v>743</v>
      </c>
      <c r="M138" s="4">
        <v>6265.87</v>
      </c>
      <c r="N138" s="5" t="s">
        <v>744</v>
      </c>
    </row>
    <row r="139" spans="1:14" customFormat="1" ht="15" hidden="1" x14ac:dyDescent="0.25">
      <c r="A139" s="6" t="s">
        <v>713</v>
      </c>
      <c r="B139" s="7" t="s">
        <v>745</v>
      </c>
      <c r="C139" s="7" t="s">
        <v>16</v>
      </c>
      <c r="D139" s="8" t="s">
        <v>193</v>
      </c>
      <c r="E139" s="8" t="s">
        <v>746</v>
      </c>
      <c r="F139" s="8" t="s">
        <v>747</v>
      </c>
      <c r="G139" s="8" t="s">
        <v>31</v>
      </c>
      <c r="H139" s="8" t="s">
        <v>32</v>
      </c>
      <c r="I139" s="8" t="s">
        <v>421</v>
      </c>
      <c r="J139" s="8" t="s">
        <v>422</v>
      </c>
      <c r="K139" s="8" t="s">
        <v>366</v>
      </c>
      <c r="L139" s="8" t="s">
        <v>367</v>
      </c>
      <c r="M139" s="9">
        <v>298.83999999999997</v>
      </c>
      <c r="N139" s="10" t="s">
        <v>748</v>
      </c>
    </row>
    <row r="140" spans="1:14" customFormat="1" ht="15" hidden="1" x14ac:dyDescent="0.25">
      <c r="A140" s="1" t="s">
        <v>713</v>
      </c>
      <c r="B140" s="2" t="s">
        <v>749</v>
      </c>
      <c r="C140" s="2" t="s">
        <v>16</v>
      </c>
      <c r="D140" s="3" t="s">
        <v>193</v>
      </c>
      <c r="E140" s="3" t="s">
        <v>746</v>
      </c>
      <c r="F140" s="3" t="s">
        <v>747</v>
      </c>
      <c r="G140" s="3" t="s">
        <v>31</v>
      </c>
      <c r="H140" s="3" t="s">
        <v>32</v>
      </c>
      <c r="I140" s="3" t="s">
        <v>488</v>
      </c>
      <c r="J140" s="3" t="s">
        <v>489</v>
      </c>
      <c r="K140" s="3" t="s">
        <v>366</v>
      </c>
      <c r="L140" s="3" t="s">
        <v>367</v>
      </c>
      <c r="M140" s="4">
        <v>298.83</v>
      </c>
      <c r="N140" s="5" t="s">
        <v>750</v>
      </c>
    </row>
    <row r="141" spans="1:14" customFormat="1" ht="15" hidden="1" x14ac:dyDescent="0.25">
      <c r="A141" s="6" t="s">
        <v>713</v>
      </c>
      <c r="B141" s="7" t="s">
        <v>751</v>
      </c>
      <c r="C141" s="7" t="s">
        <v>16</v>
      </c>
      <c r="D141" s="8" t="s">
        <v>193</v>
      </c>
      <c r="E141" s="8" t="s">
        <v>752</v>
      </c>
      <c r="F141" s="8" t="s">
        <v>753</v>
      </c>
      <c r="G141" s="8" t="s">
        <v>31</v>
      </c>
      <c r="H141" s="8" t="s">
        <v>32</v>
      </c>
      <c r="I141" s="8" t="s">
        <v>488</v>
      </c>
      <c r="J141" s="8" t="s">
        <v>489</v>
      </c>
      <c r="K141" s="8" t="s">
        <v>754</v>
      </c>
      <c r="L141" s="8" t="s">
        <v>755</v>
      </c>
      <c r="M141" s="9">
        <v>190.12</v>
      </c>
      <c r="N141" s="10" t="s">
        <v>756</v>
      </c>
    </row>
    <row r="142" spans="1:14" customFormat="1" ht="15" hidden="1" x14ac:dyDescent="0.25">
      <c r="A142" s="1" t="s">
        <v>713</v>
      </c>
      <c r="B142" s="2" t="s">
        <v>757</v>
      </c>
      <c r="C142" s="2" t="s">
        <v>16</v>
      </c>
      <c r="D142" s="3" t="s">
        <v>193</v>
      </c>
      <c r="E142" s="3" t="s">
        <v>758</v>
      </c>
      <c r="F142" s="3" t="s">
        <v>759</v>
      </c>
      <c r="G142" s="3" t="s">
        <v>31</v>
      </c>
      <c r="H142" s="3" t="s">
        <v>32</v>
      </c>
      <c r="I142" s="3" t="s">
        <v>356</v>
      </c>
      <c r="J142" s="3" t="s">
        <v>357</v>
      </c>
      <c r="K142" s="3" t="s">
        <v>552</v>
      </c>
      <c r="L142" s="3" t="s">
        <v>553</v>
      </c>
      <c r="M142" s="4">
        <v>86.53</v>
      </c>
      <c r="N142" s="5" t="s">
        <v>760</v>
      </c>
    </row>
    <row r="143" spans="1:14" customFormat="1" ht="15" hidden="1" x14ac:dyDescent="0.25">
      <c r="A143" s="6" t="s">
        <v>713</v>
      </c>
      <c r="B143" s="7" t="s">
        <v>761</v>
      </c>
      <c r="C143" s="7" t="s">
        <v>16</v>
      </c>
      <c r="D143" s="8" t="s">
        <v>193</v>
      </c>
      <c r="E143" s="8" t="s">
        <v>762</v>
      </c>
      <c r="F143" s="8" t="s">
        <v>763</v>
      </c>
      <c r="G143" s="8" t="s">
        <v>31</v>
      </c>
      <c r="H143" s="8" t="s">
        <v>32</v>
      </c>
      <c r="I143" s="8" t="s">
        <v>364</v>
      </c>
      <c r="J143" s="8" t="s">
        <v>365</v>
      </c>
      <c r="K143" s="8" t="s">
        <v>616</v>
      </c>
      <c r="L143" s="8" t="s">
        <v>617</v>
      </c>
      <c r="M143" s="9">
        <v>2393.31</v>
      </c>
      <c r="N143" s="10" t="s">
        <v>764</v>
      </c>
    </row>
    <row r="144" spans="1:14" customFormat="1" ht="15" hidden="1" x14ac:dyDescent="0.25">
      <c r="A144" s="1" t="s">
        <v>713</v>
      </c>
      <c r="B144" s="2" t="s">
        <v>765</v>
      </c>
      <c r="C144" s="2" t="s">
        <v>16</v>
      </c>
      <c r="D144" s="3" t="s">
        <v>193</v>
      </c>
      <c r="E144" s="3" t="s">
        <v>766</v>
      </c>
      <c r="F144" s="3" t="s">
        <v>763</v>
      </c>
      <c r="G144" s="3" t="s">
        <v>31</v>
      </c>
      <c r="H144" s="3" t="s">
        <v>32</v>
      </c>
      <c r="I144" s="3" t="s">
        <v>364</v>
      </c>
      <c r="J144" s="3" t="s">
        <v>365</v>
      </c>
      <c r="K144" s="3" t="s">
        <v>616</v>
      </c>
      <c r="L144" s="3" t="s">
        <v>617</v>
      </c>
      <c r="M144" s="4">
        <v>932.51</v>
      </c>
      <c r="N144" s="5" t="s">
        <v>767</v>
      </c>
    </row>
    <row r="145" spans="1:14" customFormat="1" ht="15" hidden="1" x14ac:dyDescent="0.25">
      <c r="A145" s="6" t="s">
        <v>713</v>
      </c>
      <c r="B145" s="7" t="s">
        <v>768</v>
      </c>
      <c r="C145" s="7" t="s">
        <v>16</v>
      </c>
      <c r="D145" s="8" t="s">
        <v>193</v>
      </c>
      <c r="E145" s="8" t="s">
        <v>769</v>
      </c>
      <c r="F145" s="8" t="s">
        <v>770</v>
      </c>
      <c r="G145" s="8" t="s">
        <v>31</v>
      </c>
      <c r="H145" s="8" t="s">
        <v>32</v>
      </c>
      <c r="I145" s="8" t="s">
        <v>488</v>
      </c>
      <c r="J145" s="8" t="s">
        <v>489</v>
      </c>
      <c r="K145" s="8" t="s">
        <v>771</v>
      </c>
      <c r="L145" s="8" t="s">
        <v>772</v>
      </c>
      <c r="M145" s="9">
        <v>1032.9100000000001</v>
      </c>
      <c r="N145" s="10" t="s">
        <v>773</v>
      </c>
    </row>
    <row r="146" spans="1:14" customFormat="1" ht="15" hidden="1" x14ac:dyDescent="0.25">
      <c r="A146" s="1" t="s">
        <v>713</v>
      </c>
      <c r="B146" s="2" t="s">
        <v>774</v>
      </c>
      <c r="C146" s="2" t="s">
        <v>16</v>
      </c>
      <c r="D146" s="3" t="s">
        <v>193</v>
      </c>
      <c r="E146" s="3" t="s">
        <v>545</v>
      </c>
      <c r="F146" s="3" t="s">
        <v>775</v>
      </c>
      <c r="G146" s="3" t="s">
        <v>31</v>
      </c>
      <c r="H146" s="3" t="s">
        <v>32</v>
      </c>
      <c r="I146" s="3" t="s">
        <v>488</v>
      </c>
      <c r="J146" s="3" t="s">
        <v>489</v>
      </c>
      <c r="K146" s="3" t="s">
        <v>776</v>
      </c>
      <c r="L146" s="3" t="s">
        <v>777</v>
      </c>
      <c r="M146" s="4">
        <v>1807.59</v>
      </c>
      <c r="N146" s="5" t="s">
        <v>778</v>
      </c>
    </row>
    <row r="147" spans="1:14" customFormat="1" ht="15" hidden="1" x14ac:dyDescent="0.25">
      <c r="A147" s="6" t="s">
        <v>713</v>
      </c>
      <c r="B147" s="7" t="s">
        <v>779</v>
      </c>
      <c r="C147" s="7" t="s">
        <v>16</v>
      </c>
      <c r="D147" s="8" t="s">
        <v>193</v>
      </c>
      <c r="E147" s="8" t="s">
        <v>780</v>
      </c>
      <c r="F147" s="8" t="s">
        <v>781</v>
      </c>
      <c r="G147" s="8" t="s">
        <v>31</v>
      </c>
      <c r="H147" s="8" t="s">
        <v>32</v>
      </c>
      <c r="I147" s="8" t="s">
        <v>470</v>
      </c>
      <c r="J147" s="8" t="s">
        <v>471</v>
      </c>
      <c r="K147" s="8" t="s">
        <v>742</v>
      </c>
      <c r="L147" s="8" t="s">
        <v>743</v>
      </c>
      <c r="M147" s="9">
        <v>1093.23</v>
      </c>
      <c r="N147" s="10" t="s">
        <v>782</v>
      </c>
    </row>
    <row r="148" spans="1:14" customFormat="1" ht="15" hidden="1" x14ac:dyDescent="0.25">
      <c r="A148" s="1" t="s">
        <v>713</v>
      </c>
      <c r="B148" s="2" t="s">
        <v>783</v>
      </c>
      <c r="C148" s="2" t="s">
        <v>16</v>
      </c>
      <c r="D148" s="3" t="s">
        <v>193</v>
      </c>
      <c r="E148" s="3" t="s">
        <v>482</v>
      </c>
      <c r="F148" s="3" t="s">
        <v>784</v>
      </c>
      <c r="G148" s="3" t="s">
        <v>31</v>
      </c>
      <c r="H148" s="3" t="s">
        <v>32</v>
      </c>
      <c r="I148" s="3" t="s">
        <v>364</v>
      </c>
      <c r="J148" s="3" t="s">
        <v>365</v>
      </c>
      <c r="K148" s="3" t="s">
        <v>785</v>
      </c>
      <c r="L148" s="3" t="s">
        <v>786</v>
      </c>
      <c r="M148" s="4">
        <v>447.75</v>
      </c>
      <c r="N148" s="5" t="s">
        <v>787</v>
      </c>
    </row>
    <row r="149" spans="1:14" customFormat="1" ht="15" hidden="1" x14ac:dyDescent="0.25">
      <c r="A149" s="6" t="s">
        <v>713</v>
      </c>
      <c r="B149" s="7" t="s">
        <v>788</v>
      </c>
      <c r="C149" s="7" t="s">
        <v>16</v>
      </c>
      <c r="D149" s="8" t="s">
        <v>193</v>
      </c>
      <c r="E149" s="8" t="s">
        <v>789</v>
      </c>
      <c r="F149" s="8" t="s">
        <v>790</v>
      </c>
      <c r="G149" s="8" t="s">
        <v>31</v>
      </c>
      <c r="H149" s="8" t="s">
        <v>32</v>
      </c>
      <c r="I149" s="8" t="s">
        <v>470</v>
      </c>
      <c r="J149" s="8" t="s">
        <v>471</v>
      </c>
      <c r="K149" s="8" t="s">
        <v>742</v>
      </c>
      <c r="L149" s="8" t="s">
        <v>743</v>
      </c>
      <c r="M149" s="9">
        <v>546.61</v>
      </c>
      <c r="N149" s="10" t="s">
        <v>791</v>
      </c>
    </row>
    <row r="150" spans="1:14" customFormat="1" ht="15" hidden="1" x14ac:dyDescent="0.25">
      <c r="A150" s="1" t="s">
        <v>713</v>
      </c>
      <c r="B150" s="2" t="s">
        <v>792</v>
      </c>
      <c r="C150" s="2" t="s">
        <v>16</v>
      </c>
      <c r="D150" s="3" t="s">
        <v>193</v>
      </c>
      <c r="E150" s="3" t="s">
        <v>793</v>
      </c>
      <c r="F150" s="3" t="s">
        <v>790</v>
      </c>
      <c r="G150" s="3" t="s">
        <v>31</v>
      </c>
      <c r="H150" s="3" t="s">
        <v>32</v>
      </c>
      <c r="I150" s="3" t="s">
        <v>470</v>
      </c>
      <c r="J150" s="3" t="s">
        <v>471</v>
      </c>
      <c r="K150" s="3" t="s">
        <v>742</v>
      </c>
      <c r="L150" s="3" t="s">
        <v>743</v>
      </c>
      <c r="M150" s="4">
        <v>3074.72</v>
      </c>
      <c r="N150" s="5" t="s">
        <v>794</v>
      </c>
    </row>
    <row r="151" spans="1:14" customFormat="1" ht="15" hidden="1" x14ac:dyDescent="0.25">
      <c r="A151" s="6" t="s">
        <v>713</v>
      </c>
      <c r="B151" s="7" t="s">
        <v>795</v>
      </c>
      <c r="C151" s="7" t="s">
        <v>16</v>
      </c>
      <c r="D151" s="8" t="s">
        <v>193</v>
      </c>
      <c r="E151" s="8" t="s">
        <v>796</v>
      </c>
      <c r="F151" s="8" t="s">
        <v>797</v>
      </c>
      <c r="G151" s="8" t="s">
        <v>31</v>
      </c>
      <c r="H151" s="8" t="s">
        <v>32</v>
      </c>
      <c r="I151" s="8" t="s">
        <v>33</v>
      </c>
      <c r="J151" s="8" t="s">
        <v>34</v>
      </c>
      <c r="K151" s="8" t="s">
        <v>798</v>
      </c>
      <c r="L151" s="8" t="s">
        <v>799</v>
      </c>
      <c r="M151" s="9">
        <v>4957.9799999999996</v>
      </c>
      <c r="N151" s="10" t="s">
        <v>800</v>
      </c>
    </row>
    <row r="152" spans="1:14" customFormat="1" ht="15" hidden="1" x14ac:dyDescent="0.25">
      <c r="A152" s="1" t="s">
        <v>713</v>
      </c>
      <c r="B152" s="2" t="s">
        <v>801</v>
      </c>
      <c r="C152" s="2" t="s">
        <v>16</v>
      </c>
      <c r="D152" s="3" t="s">
        <v>193</v>
      </c>
      <c r="E152" s="3" t="s">
        <v>802</v>
      </c>
      <c r="F152" s="3" t="s">
        <v>803</v>
      </c>
      <c r="G152" s="3" t="s">
        <v>31</v>
      </c>
      <c r="H152" s="3" t="s">
        <v>32</v>
      </c>
      <c r="I152" s="3" t="s">
        <v>488</v>
      </c>
      <c r="J152" s="3" t="s">
        <v>489</v>
      </c>
      <c r="K152" s="3" t="s">
        <v>804</v>
      </c>
      <c r="L152" s="3" t="s">
        <v>805</v>
      </c>
      <c r="M152" s="4">
        <v>2065.8200000000002</v>
      </c>
      <c r="N152" s="5" t="s">
        <v>806</v>
      </c>
    </row>
    <row r="153" spans="1:14" customFormat="1" ht="15" hidden="1" x14ac:dyDescent="0.25">
      <c r="A153" s="6" t="s">
        <v>807</v>
      </c>
      <c r="B153" s="7" t="s">
        <v>808</v>
      </c>
      <c r="C153" s="7" t="s">
        <v>16</v>
      </c>
      <c r="D153" s="8" t="s">
        <v>193</v>
      </c>
      <c r="E153" s="8" t="s">
        <v>809</v>
      </c>
      <c r="F153" s="8" t="s">
        <v>810</v>
      </c>
      <c r="G153" s="8" t="s">
        <v>31</v>
      </c>
      <c r="H153" s="8" t="s">
        <v>32</v>
      </c>
      <c r="I153" s="8" t="s">
        <v>470</v>
      </c>
      <c r="J153" s="8" t="s">
        <v>471</v>
      </c>
      <c r="K153" s="8" t="s">
        <v>742</v>
      </c>
      <c r="L153" s="8" t="s">
        <v>743</v>
      </c>
      <c r="M153" s="9">
        <v>4099.6499999999996</v>
      </c>
      <c r="N153" s="10" t="s">
        <v>811</v>
      </c>
    </row>
    <row r="154" spans="1:14" customFormat="1" ht="15" hidden="1" x14ac:dyDescent="0.25">
      <c r="A154" s="1" t="s">
        <v>807</v>
      </c>
      <c r="B154" s="2" t="s">
        <v>812</v>
      </c>
      <c r="C154" s="2" t="s">
        <v>16</v>
      </c>
      <c r="D154" s="3" t="s">
        <v>193</v>
      </c>
      <c r="E154" s="3" t="s">
        <v>813</v>
      </c>
      <c r="F154" s="3" t="s">
        <v>814</v>
      </c>
      <c r="G154" s="3" t="s">
        <v>31</v>
      </c>
      <c r="H154" s="3" t="s">
        <v>32</v>
      </c>
      <c r="I154" s="3" t="s">
        <v>470</v>
      </c>
      <c r="J154" s="3" t="s">
        <v>471</v>
      </c>
      <c r="K154" s="3" t="s">
        <v>472</v>
      </c>
      <c r="L154" s="3" t="s">
        <v>473</v>
      </c>
      <c r="M154" s="4">
        <v>124795.04</v>
      </c>
      <c r="N154" s="5" t="s">
        <v>815</v>
      </c>
    </row>
    <row r="155" spans="1:14" customFormat="1" ht="15" hidden="1" x14ac:dyDescent="0.25">
      <c r="A155" s="6" t="s">
        <v>807</v>
      </c>
      <c r="B155" s="7" t="s">
        <v>816</v>
      </c>
      <c r="C155" s="7" t="s">
        <v>16</v>
      </c>
      <c r="D155" s="8" t="s">
        <v>193</v>
      </c>
      <c r="E155" s="8" t="s">
        <v>194</v>
      </c>
      <c r="F155" s="8" t="s">
        <v>817</v>
      </c>
      <c r="G155" s="8" t="s">
        <v>31</v>
      </c>
      <c r="H155" s="8" t="s">
        <v>32</v>
      </c>
      <c r="I155" s="8" t="s">
        <v>356</v>
      </c>
      <c r="J155" s="8" t="s">
        <v>357</v>
      </c>
      <c r="K155" s="8" t="s">
        <v>818</v>
      </c>
      <c r="L155" s="8" t="s">
        <v>819</v>
      </c>
      <c r="M155" s="9">
        <v>248.86</v>
      </c>
      <c r="N155" s="10" t="s">
        <v>820</v>
      </c>
    </row>
    <row r="156" spans="1:14" customFormat="1" ht="15" hidden="1" x14ac:dyDescent="0.25">
      <c r="A156" s="1" t="s">
        <v>807</v>
      </c>
      <c r="B156" s="2" t="s">
        <v>821</v>
      </c>
      <c r="C156" s="2" t="s">
        <v>16</v>
      </c>
      <c r="D156" s="3" t="s">
        <v>193</v>
      </c>
      <c r="E156" s="3" t="s">
        <v>822</v>
      </c>
      <c r="F156" s="3" t="s">
        <v>823</v>
      </c>
      <c r="G156" s="3" t="s">
        <v>31</v>
      </c>
      <c r="H156" s="3" t="s">
        <v>32</v>
      </c>
      <c r="I156" s="3" t="s">
        <v>401</v>
      </c>
      <c r="J156" s="3" t="s">
        <v>402</v>
      </c>
      <c r="K156" s="3" t="s">
        <v>499</v>
      </c>
      <c r="L156" s="3" t="s">
        <v>500</v>
      </c>
      <c r="M156" s="4">
        <v>3720.35</v>
      </c>
      <c r="N156" s="5" t="s">
        <v>824</v>
      </c>
    </row>
    <row r="157" spans="1:14" customFormat="1" ht="15" hidden="1" x14ac:dyDescent="0.25">
      <c r="A157" s="6" t="s">
        <v>807</v>
      </c>
      <c r="B157" s="7" t="s">
        <v>825</v>
      </c>
      <c r="C157" s="7" t="s">
        <v>16</v>
      </c>
      <c r="D157" s="8" t="s">
        <v>193</v>
      </c>
      <c r="E157" s="8" t="s">
        <v>826</v>
      </c>
      <c r="F157" s="8" t="s">
        <v>827</v>
      </c>
      <c r="G157" s="8" t="s">
        <v>31</v>
      </c>
      <c r="H157" s="8" t="s">
        <v>32</v>
      </c>
      <c r="I157" s="8" t="s">
        <v>356</v>
      </c>
      <c r="J157" s="8" t="s">
        <v>357</v>
      </c>
      <c r="K157" s="8" t="s">
        <v>828</v>
      </c>
      <c r="L157" s="8" t="s">
        <v>829</v>
      </c>
      <c r="M157" s="9">
        <v>109.23</v>
      </c>
      <c r="N157" s="10" t="s">
        <v>830</v>
      </c>
    </row>
    <row r="158" spans="1:14" customFormat="1" ht="15" hidden="1" x14ac:dyDescent="0.25">
      <c r="A158" s="1" t="s">
        <v>807</v>
      </c>
      <c r="B158" s="2" t="s">
        <v>831</v>
      </c>
      <c r="C158" s="2" t="s">
        <v>16</v>
      </c>
      <c r="D158" s="3" t="s">
        <v>193</v>
      </c>
      <c r="E158" s="3" t="s">
        <v>832</v>
      </c>
      <c r="F158" s="3" t="s">
        <v>833</v>
      </c>
      <c r="G158" s="3" t="s">
        <v>31</v>
      </c>
      <c r="H158" s="3" t="s">
        <v>32</v>
      </c>
      <c r="I158" s="3" t="s">
        <v>401</v>
      </c>
      <c r="J158" s="3" t="s">
        <v>402</v>
      </c>
      <c r="K158" s="3" t="s">
        <v>573</v>
      </c>
      <c r="L158" s="3" t="s">
        <v>574</v>
      </c>
      <c r="M158" s="4">
        <v>695.76</v>
      </c>
      <c r="N158" s="5" t="s">
        <v>834</v>
      </c>
    </row>
    <row r="159" spans="1:14" customFormat="1" ht="15" hidden="1" x14ac:dyDescent="0.25">
      <c r="A159" s="6" t="s">
        <v>807</v>
      </c>
      <c r="B159" s="7" t="s">
        <v>835</v>
      </c>
      <c r="C159" s="7" t="s">
        <v>16</v>
      </c>
      <c r="D159" s="8" t="s">
        <v>193</v>
      </c>
      <c r="E159" s="8" t="s">
        <v>832</v>
      </c>
      <c r="F159" s="8" t="s">
        <v>833</v>
      </c>
      <c r="G159" s="8" t="s">
        <v>31</v>
      </c>
      <c r="H159" s="8" t="s">
        <v>32</v>
      </c>
      <c r="I159" s="8" t="s">
        <v>401</v>
      </c>
      <c r="J159" s="8" t="s">
        <v>402</v>
      </c>
      <c r="K159" s="8" t="s">
        <v>578</v>
      </c>
      <c r="L159" s="8" t="s">
        <v>579</v>
      </c>
      <c r="M159" s="9">
        <v>570.14</v>
      </c>
      <c r="N159" s="10" t="s">
        <v>836</v>
      </c>
    </row>
    <row r="160" spans="1:14" customFormat="1" ht="15" hidden="1" x14ac:dyDescent="0.25">
      <c r="A160" s="1" t="s">
        <v>807</v>
      </c>
      <c r="B160" s="2" t="s">
        <v>837</v>
      </c>
      <c r="C160" s="2" t="s">
        <v>16</v>
      </c>
      <c r="D160" s="3" t="s">
        <v>193</v>
      </c>
      <c r="E160" s="3" t="s">
        <v>838</v>
      </c>
      <c r="F160" s="3" t="s">
        <v>839</v>
      </c>
      <c r="G160" s="3" t="s">
        <v>31</v>
      </c>
      <c r="H160" s="3" t="s">
        <v>32</v>
      </c>
      <c r="I160" s="3" t="s">
        <v>470</v>
      </c>
      <c r="J160" s="3" t="s">
        <v>471</v>
      </c>
      <c r="K160" s="3" t="s">
        <v>314</v>
      </c>
      <c r="L160" s="3" t="s">
        <v>315</v>
      </c>
      <c r="M160" s="4">
        <v>46036.1</v>
      </c>
      <c r="N160" s="5" t="s">
        <v>840</v>
      </c>
    </row>
    <row r="161" spans="1:14" customFormat="1" ht="15" hidden="1" x14ac:dyDescent="0.25">
      <c r="A161" s="6" t="s">
        <v>807</v>
      </c>
      <c r="B161" s="7" t="s">
        <v>841</v>
      </c>
      <c r="C161" s="7" t="s">
        <v>16</v>
      </c>
      <c r="D161" s="8" t="s">
        <v>193</v>
      </c>
      <c r="E161" s="8" t="s">
        <v>842</v>
      </c>
      <c r="F161" s="8" t="s">
        <v>843</v>
      </c>
      <c r="G161" s="8" t="s">
        <v>20</v>
      </c>
      <c r="H161" s="8" t="s">
        <v>21</v>
      </c>
      <c r="I161" s="8" t="s">
        <v>22</v>
      </c>
      <c r="J161" s="8" t="s">
        <v>23</v>
      </c>
      <c r="K161" s="8" t="s">
        <v>24</v>
      </c>
      <c r="L161" s="8" t="s">
        <v>25</v>
      </c>
      <c r="M161" s="9">
        <v>120573.64</v>
      </c>
      <c r="N161" s="10" t="s">
        <v>844</v>
      </c>
    </row>
    <row r="162" spans="1:14" customFormat="1" ht="15" hidden="1" x14ac:dyDescent="0.25">
      <c r="A162" s="1" t="s">
        <v>807</v>
      </c>
      <c r="B162" s="2" t="s">
        <v>845</v>
      </c>
      <c r="C162" s="2" t="s">
        <v>16</v>
      </c>
      <c r="D162" s="3" t="s">
        <v>193</v>
      </c>
      <c r="E162" s="3" t="s">
        <v>846</v>
      </c>
      <c r="F162" s="3" t="s">
        <v>843</v>
      </c>
      <c r="G162" s="3" t="s">
        <v>20</v>
      </c>
      <c r="H162" s="3" t="s">
        <v>21</v>
      </c>
      <c r="I162" s="3" t="s">
        <v>22</v>
      </c>
      <c r="J162" s="3" t="s">
        <v>23</v>
      </c>
      <c r="K162" s="3" t="s">
        <v>24</v>
      </c>
      <c r="L162" s="3" t="s">
        <v>25</v>
      </c>
      <c r="M162" s="4">
        <v>18227.060000000001</v>
      </c>
      <c r="N162" s="5" t="s">
        <v>847</v>
      </c>
    </row>
    <row r="163" spans="1:14" customFormat="1" ht="15" hidden="1" x14ac:dyDescent="0.25">
      <c r="A163" s="6" t="s">
        <v>807</v>
      </c>
      <c r="B163" s="7" t="s">
        <v>848</v>
      </c>
      <c r="C163" s="7" t="s">
        <v>16</v>
      </c>
      <c r="D163" s="8" t="s">
        <v>193</v>
      </c>
      <c r="E163" s="8" t="s">
        <v>849</v>
      </c>
      <c r="F163" s="8" t="s">
        <v>850</v>
      </c>
      <c r="G163" s="8" t="s">
        <v>31</v>
      </c>
      <c r="H163" s="8" t="s">
        <v>32</v>
      </c>
      <c r="I163" s="8" t="s">
        <v>470</v>
      </c>
      <c r="J163" s="8" t="s">
        <v>471</v>
      </c>
      <c r="K163" s="8" t="s">
        <v>851</v>
      </c>
      <c r="L163" s="8" t="s">
        <v>852</v>
      </c>
      <c r="M163" s="9">
        <v>2187.87</v>
      </c>
      <c r="N163" s="10" t="s">
        <v>853</v>
      </c>
    </row>
    <row r="164" spans="1:14" customFormat="1" ht="15" hidden="1" x14ac:dyDescent="0.25">
      <c r="A164" s="1" t="s">
        <v>807</v>
      </c>
      <c r="B164" s="2" t="s">
        <v>854</v>
      </c>
      <c r="C164" s="2" t="s">
        <v>16</v>
      </c>
      <c r="D164" s="3" t="s">
        <v>193</v>
      </c>
      <c r="E164" s="3" t="s">
        <v>855</v>
      </c>
      <c r="F164" s="3" t="s">
        <v>843</v>
      </c>
      <c r="G164" s="3" t="s">
        <v>20</v>
      </c>
      <c r="H164" s="3" t="s">
        <v>21</v>
      </c>
      <c r="I164" s="3" t="s">
        <v>22</v>
      </c>
      <c r="J164" s="3" t="s">
        <v>23</v>
      </c>
      <c r="K164" s="3" t="s">
        <v>24</v>
      </c>
      <c r="L164" s="3" t="s">
        <v>25</v>
      </c>
      <c r="M164" s="4">
        <v>60261.41</v>
      </c>
      <c r="N164" s="5" t="s">
        <v>856</v>
      </c>
    </row>
    <row r="165" spans="1:14" customFormat="1" ht="15" hidden="1" x14ac:dyDescent="0.25">
      <c r="A165" s="6" t="s">
        <v>807</v>
      </c>
      <c r="B165" s="7" t="s">
        <v>857</v>
      </c>
      <c r="C165" s="7" t="s">
        <v>16</v>
      </c>
      <c r="D165" s="8" t="s">
        <v>193</v>
      </c>
      <c r="E165" s="8" t="s">
        <v>858</v>
      </c>
      <c r="F165" s="8" t="s">
        <v>839</v>
      </c>
      <c r="G165" s="8" t="s">
        <v>31</v>
      </c>
      <c r="H165" s="8" t="s">
        <v>32</v>
      </c>
      <c r="I165" s="8" t="s">
        <v>364</v>
      </c>
      <c r="J165" s="8" t="s">
        <v>365</v>
      </c>
      <c r="K165" s="8" t="s">
        <v>859</v>
      </c>
      <c r="L165" s="8" t="s">
        <v>860</v>
      </c>
      <c r="M165" s="9">
        <v>5681.02</v>
      </c>
      <c r="N165" s="10" t="s">
        <v>861</v>
      </c>
    </row>
    <row r="166" spans="1:14" customFormat="1" ht="15" hidden="1" x14ac:dyDescent="0.25">
      <c r="A166" s="1" t="s">
        <v>807</v>
      </c>
      <c r="B166" s="2" t="s">
        <v>862</v>
      </c>
      <c r="C166" s="2" t="s">
        <v>16</v>
      </c>
      <c r="D166" s="3" t="s">
        <v>193</v>
      </c>
      <c r="E166" s="3" t="s">
        <v>115</v>
      </c>
      <c r="F166" s="3" t="s">
        <v>863</v>
      </c>
      <c r="G166" s="3" t="s">
        <v>31</v>
      </c>
      <c r="H166" s="3" t="s">
        <v>32</v>
      </c>
      <c r="I166" s="3" t="s">
        <v>864</v>
      </c>
      <c r="J166" s="3" t="s">
        <v>865</v>
      </c>
      <c r="K166" s="3" t="s">
        <v>866</v>
      </c>
      <c r="L166" s="3" t="s">
        <v>867</v>
      </c>
      <c r="M166" s="4">
        <v>552</v>
      </c>
      <c r="N166" s="5" t="s">
        <v>868</v>
      </c>
    </row>
    <row r="167" spans="1:14" customFormat="1" ht="15" hidden="1" x14ac:dyDescent="0.25">
      <c r="A167" s="6" t="s">
        <v>807</v>
      </c>
      <c r="B167" s="7" t="s">
        <v>869</v>
      </c>
      <c r="C167" s="7" t="s">
        <v>16</v>
      </c>
      <c r="D167" s="8" t="s">
        <v>193</v>
      </c>
      <c r="E167" s="8" t="s">
        <v>870</v>
      </c>
      <c r="F167" s="8" t="s">
        <v>871</v>
      </c>
      <c r="G167" s="8" t="s">
        <v>20</v>
      </c>
      <c r="H167" s="8" t="s">
        <v>21</v>
      </c>
      <c r="I167" s="8" t="s">
        <v>22</v>
      </c>
      <c r="J167" s="8" t="s">
        <v>23</v>
      </c>
      <c r="K167" s="8" t="s">
        <v>24</v>
      </c>
      <c r="L167" s="8" t="s">
        <v>25</v>
      </c>
      <c r="M167" s="9">
        <v>89724.7</v>
      </c>
      <c r="N167" s="10" t="s">
        <v>872</v>
      </c>
    </row>
    <row r="168" spans="1:14" customFormat="1" ht="15" hidden="1" x14ac:dyDescent="0.25">
      <c r="A168" s="1" t="s">
        <v>807</v>
      </c>
      <c r="B168" s="2" t="s">
        <v>873</v>
      </c>
      <c r="C168" s="2" t="s">
        <v>16</v>
      </c>
      <c r="D168" s="3" t="s">
        <v>193</v>
      </c>
      <c r="E168" s="3" t="s">
        <v>874</v>
      </c>
      <c r="F168" s="3" t="s">
        <v>871</v>
      </c>
      <c r="G168" s="3" t="s">
        <v>20</v>
      </c>
      <c r="H168" s="3" t="s">
        <v>21</v>
      </c>
      <c r="I168" s="3" t="s">
        <v>22</v>
      </c>
      <c r="J168" s="3" t="s">
        <v>23</v>
      </c>
      <c r="K168" s="3" t="s">
        <v>24</v>
      </c>
      <c r="L168" s="3" t="s">
        <v>25</v>
      </c>
      <c r="M168" s="4">
        <v>398557.66</v>
      </c>
      <c r="N168" s="5" t="s">
        <v>875</v>
      </c>
    </row>
    <row r="169" spans="1:14" customFormat="1" ht="15" hidden="1" x14ac:dyDescent="0.25">
      <c r="A169" s="6" t="s">
        <v>807</v>
      </c>
      <c r="B169" s="7" t="s">
        <v>876</v>
      </c>
      <c r="C169" s="7" t="s">
        <v>16</v>
      </c>
      <c r="D169" s="8" t="s">
        <v>193</v>
      </c>
      <c r="E169" s="8" t="s">
        <v>877</v>
      </c>
      <c r="F169" s="8" t="s">
        <v>878</v>
      </c>
      <c r="G169" s="8" t="s">
        <v>20</v>
      </c>
      <c r="H169" s="8" t="s">
        <v>21</v>
      </c>
      <c r="I169" s="8" t="s">
        <v>22</v>
      </c>
      <c r="J169" s="8" t="s">
        <v>23</v>
      </c>
      <c r="K169" s="8" t="s">
        <v>24</v>
      </c>
      <c r="L169" s="8" t="s">
        <v>25</v>
      </c>
      <c r="M169" s="9">
        <v>24215.84</v>
      </c>
      <c r="N169" s="10" t="s">
        <v>879</v>
      </c>
    </row>
    <row r="170" spans="1:14" customFormat="1" ht="15" hidden="1" x14ac:dyDescent="0.25">
      <c r="A170" s="1" t="s">
        <v>807</v>
      </c>
      <c r="B170" s="2" t="s">
        <v>880</v>
      </c>
      <c r="C170" s="2" t="s">
        <v>16</v>
      </c>
      <c r="D170" s="3" t="s">
        <v>193</v>
      </c>
      <c r="E170" s="3" t="s">
        <v>881</v>
      </c>
      <c r="F170" s="3" t="s">
        <v>878</v>
      </c>
      <c r="G170" s="3" t="s">
        <v>20</v>
      </c>
      <c r="H170" s="3" t="s">
        <v>21</v>
      </c>
      <c r="I170" s="3" t="s">
        <v>22</v>
      </c>
      <c r="J170" s="3" t="s">
        <v>23</v>
      </c>
      <c r="K170" s="3" t="s">
        <v>24</v>
      </c>
      <c r="L170" s="3" t="s">
        <v>25</v>
      </c>
      <c r="M170" s="4">
        <v>154715.96</v>
      </c>
      <c r="N170" s="5" t="s">
        <v>882</v>
      </c>
    </row>
    <row r="171" spans="1:14" customFormat="1" ht="15" hidden="1" x14ac:dyDescent="0.25">
      <c r="A171" s="6" t="s">
        <v>807</v>
      </c>
      <c r="B171" s="7" t="s">
        <v>883</v>
      </c>
      <c r="C171" s="7" t="s">
        <v>16</v>
      </c>
      <c r="D171" s="8" t="s">
        <v>193</v>
      </c>
      <c r="E171" s="8" t="s">
        <v>884</v>
      </c>
      <c r="F171" s="8" t="s">
        <v>878</v>
      </c>
      <c r="G171" s="8" t="s">
        <v>20</v>
      </c>
      <c r="H171" s="8" t="s">
        <v>21</v>
      </c>
      <c r="I171" s="8" t="s">
        <v>22</v>
      </c>
      <c r="J171" s="8" t="s">
        <v>23</v>
      </c>
      <c r="K171" s="8" t="s">
        <v>24</v>
      </c>
      <c r="L171" s="8" t="s">
        <v>25</v>
      </c>
      <c r="M171" s="9">
        <v>32603.84</v>
      </c>
      <c r="N171" s="10" t="s">
        <v>885</v>
      </c>
    </row>
    <row r="172" spans="1:14" customFormat="1" ht="15" hidden="1" x14ac:dyDescent="0.25">
      <c r="A172" s="1" t="s">
        <v>807</v>
      </c>
      <c r="B172" s="2" t="s">
        <v>886</v>
      </c>
      <c r="C172" s="2" t="s">
        <v>16</v>
      </c>
      <c r="D172" s="3" t="s">
        <v>193</v>
      </c>
      <c r="E172" s="3" t="s">
        <v>887</v>
      </c>
      <c r="F172" s="3" t="s">
        <v>888</v>
      </c>
      <c r="G172" s="3" t="s">
        <v>31</v>
      </c>
      <c r="H172" s="3" t="s">
        <v>32</v>
      </c>
      <c r="I172" s="3" t="s">
        <v>364</v>
      </c>
      <c r="J172" s="3" t="s">
        <v>365</v>
      </c>
      <c r="K172" s="3" t="s">
        <v>889</v>
      </c>
      <c r="L172" s="3" t="s">
        <v>890</v>
      </c>
      <c r="M172" s="4">
        <v>5164.5600000000004</v>
      </c>
      <c r="N172" s="5" t="s">
        <v>891</v>
      </c>
    </row>
    <row r="173" spans="1:14" customFormat="1" ht="15" hidden="1" x14ac:dyDescent="0.25">
      <c r="A173" s="6" t="s">
        <v>807</v>
      </c>
      <c r="B173" s="7" t="s">
        <v>892</v>
      </c>
      <c r="C173" s="7" t="s">
        <v>16</v>
      </c>
      <c r="D173" s="8" t="s">
        <v>193</v>
      </c>
      <c r="E173" s="8" t="s">
        <v>877</v>
      </c>
      <c r="F173" s="8" t="s">
        <v>888</v>
      </c>
      <c r="G173" s="8" t="s">
        <v>31</v>
      </c>
      <c r="H173" s="8" t="s">
        <v>32</v>
      </c>
      <c r="I173" s="8" t="s">
        <v>364</v>
      </c>
      <c r="J173" s="8" t="s">
        <v>365</v>
      </c>
      <c r="K173" s="8" t="s">
        <v>893</v>
      </c>
      <c r="L173" s="8" t="s">
        <v>894</v>
      </c>
      <c r="M173" s="9">
        <v>10329.129999999999</v>
      </c>
      <c r="N173" s="10" t="s">
        <v>895</v>
      </c>
    </row>
    <row r="174" spans="1:14" customFormat="1" ht="15" hidden="1" x14ac:dyDescent="0.25">
      <c r="A174" s="1" t="s">
        <v>807</v>
      </c>
      <c r="B174" s="2" t="s">
        <v>896</v>
      </c>
      <c r="C174" s="2" t="s">
        <v>16</v>
      </c>
      <c r="D174" s="3" t="s">
        <v>193</v>
      </c>
      <c r="E174" s="3" t="s">
        <v>897</v>
      </c>
      <c r="F174" s="3" t="s">
        <v>898</v>
      </c>
      <c r="G174" s="3" t="s">
        <v>31</v>
      </c>
      <c r="H174" s="3" t="s">
        <v>32</v>
      </c>
      <c r="I174" s="3" t="s">
        <v>364</v>
      </c>
      <c r="J174" s="3" t="s">
        <v>365</v>
      </c>
      <c r="K174" s="3" t="s">
        <v>899</v>
      </c>
      <c r="L174" s="3" t="s">
        <v>900</v>
      </c>
      <c r="M174" s="4">
        <v>6197.48</v>
      </c>
      <c r="N174" s="5" t="s">
        <v>901</v>
      </c>
    </row>
    <row r="175" spans="1:14" customFormat="1" ht="15" hidden="1" x14ac:dyDescent="0.25">
      <c r="A175" s="6" t="s">
        <v>807</v>
      </c>
      <c r="B175" s="7" t="s">
        <v>902</v>
      </c>
      <c r="C175" s="7" t="s">
        <v>16</v>
      </c>
      <c r="D175" s="8" t="s">
        <v>193</v>
      </c>
      <c r="E175" s="8" t="s">
        <v>903</v>
      </c>
      <c r="F175" s="8" t="s">
        <v>904</v>
      </c>
      <c r="G175" s="8" t="s">
        <v>905</v>
      </c>
      <c r="H175" s="8" t="s">
        <v>906</v>
      </c>
      <c r="I175" s="8" t="s">
        <v>907</v>
      </c>
      <c r="J175" s="8" t="s">
        <v>908</v>
      </c>
      <c r="K175" s="8" t="s">
        <v>35</v>
      </c>
      <c r="L175" s="8" t="s">
        <v>36</v>
      </c>
      <c r="M175" s="9">
        <v>89626.27</v>
      </c>
      <c r="N175" s="10" t="s">
        <v>909</v>
      </c>
    </row>
    <row r="176" spans="1:14" customFormat="1" ht="15" hidden="1" x14ac:dyDescent="0.25">
      <c r="A176" s="1" t="s">
        <v>807</v>
      </c>
      <c r="B176" s="2" t="s">
        <v>910</v>
      </c>
      <c r="C176" s="2" t="s">
        <v>16</v>
      </c>
      <c r="D176" s="3" t="s">
        <v>193</v>
      </c>
      <c r="E176" s="3" t="s">
        <v>911</v>
      </c>
      <c r="F176" s="3" t="s">
        <v>878</v>
      </c>
      <c r="G176" s="3" t="s">
        <v>20</v>
      </c>
      <c r="H176" s="3" t="s">
        <v>21</v>
      </c>
      <c r="I176" s="3" t="s">
        <v>22</v>
      </c>
      <c r="J176" s="3" t="s">
        <v>23</v>
      </c>
      <c r="K176" s="3" t="s">
        <v>24</v>
      </c>
      <c r="L176" s="3" t="s">
        <v>25</v>
      </c>
      <c r="M176" s="4">
        <v>15303.09</v>
      </c>
      <c r="N176" s="5" t="s">
        <v>912</v>
      </c>
    </row>
    <row r="177" spans="1:14" customFormat="1" ht="15" hidden="1" x14ac:dyDescent="0.25">
      <c r="A177" s="6" t="s">
        <v>807</v>
      </c>
      <c r="B177" s="7" t="s">
        <v>913</v>
      </c>
      <c r="C177" s="7" t="s">
        <v>16</v>
      </c>
      <c r="D177" s="8" t="s">
        <v>193</v>
      </c>
      <c r="E177" s="8" t="s">
        <v>914</v>
      </c>
      <c r="F177" s="8" t="s">
        <v>878</v>
      </c>
      <c r="G177" s="8" t="s">
        <v>20</v>
      </c>
      <c r="H177" s="8" t="s">
        <v>21</v>
      </c>
      <c r="I177" s="8" t="s">
        <v>22</v>
      </c>
      <c r="J177" s="8" t="s">
        <v>23</v>
      </c>
      <c r="K177" s="8" t="s">
        <v>24</v>
      </c>
      <c r="L177" s="8" t="s">
        <v>25</v>
      </c>
      <c r="M177" s="9">
        <v>27712.38</v>
      </c>
      <c r="N177" s="10" t="s">
        <v>915</v>
      </c>
    </row>
    <row r="178" spans="1:14" customFormat="1" ht="15" hidden="1" x14ac:dyDescent="0.25">
      <c r="A178" s="1" t="s">
        <v>807</v>
      </c>
      <c r="B178" s="2" t="s">
        <v>916</v>
      </c>
      <c r="C178" s="2" t="s">
        <v>62</v>
      </c>
      <c r="D178" s="3" t="s">
        <v>193</v>
      </c>
      <c r="E178" s="3" t="s">
        <v>917</v>
      </c>
      <c r="F178" s="3" t="s">
        <v>918</v>
      </c>
      <c r="G178" s="3" t="s">
        <v>31</v>
      </c>
      <c r="H178" s="3" t="s">
        <v>32</v>
      </c>
      <c r="I178" s="3" t="s">
        <v>919</v>
      </c>
      <c r="J178" s="3" t="s">
        <v>920</v>
      </c>
      <c r="K178" s="3" t="s">
        <v>35</v>
      </c>
      <c r="L178" s="3" t="s">
        <v>36</v>
      </c>
      <c r="M178" s="4">
        <v>453.79</v>
      </c>
      <c r="N178" s="5" t="s">
        <v>921</v>
      </c>
    </row>
    <row r="179" spans="1:14" customFormat="1" ht="15" hidden="1" x14ac:dyDescent="0.25">
      <c r="A179" s="6" t="s">
        <v>807</v>
      </c>
      <c r="B179" s="7" t="s">
        <v>922</v>
      </c>
      <c r="C179" s="7" t="s">
        <v>16</v>
      </c>
      <c r="D179" s="8" t="s">
        <v>193</v>
      </c>
      <c r="E179" s="8" t="s">
        <v>923</v>
      </c>
      <c r="F179" s="8" t="s">
        <v>924</v>
      </c>
      <c r="G179" s="8" t="s">
        <v>31</v>
      </c>
      <c r="H179" s="8" t="s">
        <v>32</v>
      </c>
      <c r="I179" s="8" t="s">
        <v>421</v>
      </c>
      <c r="J179" s="8" t="s">
        <v>422</v>
      </c>
      <c r="K179" s="8" t="s">
        <v>493</v>
      </c>
      <c r="L179" s="8" t="s">
        <v>494</v>
      </c>
      <c r="M179" s="9">
        <v>244.13</v>
      </c>
      <c r="N179" s="10" t="s">
        <v>925</v>
      </c>
    </row>
    <row r="180" spans="1:14" customFormat="1" ht="15" hidden="1" x14ac:dyDescent="0.25">
      <c r="A180" s="1" t="s">
        <v>926</v>
      </c>
      <c r="B180" s="2" t="s">
        <v>927</v>
      </c>
      <c r="C180" s="2" t="s">
        <v>16</v>
      </c>
      <c r="D180" s="3" t="s">
        <v>193</v>
      </c>
      <c r="E180" s="3" t="s">
        <v>194</v>
      </c>
      <c r="F180" s="3" t="s">
        <v>928</v>
      </c>
      <c r="G180" s="3" t="s">
        <v>31</v>
      </c>
      <c r="H180" s="3" t="s">
        <v>32</v>
      </c>
      <c r="I180" s="3" t="s">
        <v>413</v>
      </c>
      <c r="J180" s="3" t="s">
        <v>414</v>
      </c>
      <c r="K180" s="3" t="s">
        <v>929</v>
      </c>
      <c r="L180" s="3" t="s">
        <v>930</v>
      </c>
      <c r="M180" s="4">
        <v>63.45</v>
      </c>
      <c r="N180" s="5" t="s">
        <v>931</v>
      </c>
    </row>
    <row r="181" spans="1:14" customFormat="1" ht="15" hidden="1" x14ac:dyDescent="0.25">
      <c r="A181" s="6" t="s">
        <v>926</v>
      </c>
      <c r="B181" s="7" t="s">
        <v>932</v>
      </c>
      <c r="C181" s="7" t="s">
        <v>16</v>
      </c>
      <c r="D181" s="8" t="s">
        <v>193</v>
      </c>
      <c r="E181" s="8" t="s">
        <v>933</v>
      </c>
      <c r="F181" s="8" t="s">
        <v>934</v>
      </c>
      <c r="G181" s="8" t="s">
        <v>31</v>
      </c>
      <c r="H181" s="8" t="s">
        <v>32</v>
      </c>
      <c r="I181" s="8" t="s">
        <v>356</v>
      </c>
      <c r="J181" s="8" t="s">
        <v>357</v>
      </c>
      <c r="K181" s="8" t="s">
        <v>935</v>
      </c>
      <c r="L181" s="8" t="s">
        <v>936</v>
      </c>
      <c r="M181" s="9">
        <v>1500</v>
      </c>
      <c r="N181" s="10" t="s">
        <v>937</v>
      </c>
    </row>
    <row r="182" spans="1:14" customFormat="1" ht="15" hidden="1" x14ac:dyDescent="0.25">
      <c r="A182" s="1" t="s">
        <v>926</v>
      </c>
      <c r="B182" s="2" t="s">
        <v>938</v>
      </c>
      <c r="C182" s="2" t="s">
        <v>16</v>
      </c>
      <c r="D182" s="3" t="s">
        <v>193</v>
      </c>
      <c r="E182" s="3" t="s">
        <v>939</v>
      </c>
      <c r="F182" s="3" t="s">
        <v>940</v>
      </c>
      <c r="G182" s="3" t="s">
        <v>43</v>
      </c>
      <c r="H182" s="3" t="s">
        <v>44</v>
      </c>
      <c r="I182" s="3" t="s">
        <v>941</v>
      </c>
      <c r="J182" s="3" t="s">
        <v>942</v>
      </c>
      <c r="K182" s="3" t="s">
        <v>943</v>
      </c>
      <c r="L182" s="3" t="s">
        <v>944</v>
      </c>
      <c r="M182" s="4">
        <v>3000</v>
      </c>
      <c r="N182" s="5" t="s">
        <v>945</v>
      </c>
    </row>
    <row r="183" spans="1:14" customFormat="1" ht="15" hidden="1" x14ac:dyDescent="0.25">
      <c r="A183" s="6" t="s">
        <v>926</v>
      </c>
      <c r="B183" s="7" t="s">
        <v>946</v>
      </c>
      <c r="C183" s="7" t="s">
        <v>16</v>
      </c>
      <c r="D183" s="8" t="s">
        <v>193</v>
      </c>
      <c r="E183" s="8" t="s">
        <v>947</v>
      </c>
      <c r="F183" s="8" t="s">
        <v>948</v>
      </c>
      <c r="G183" s="8" t="s">
        <v>43</v>
      </c>
      <c r="H183" s="8" t="s">
        <v>44</v>
      </c>
      <c r="I183" s="8" t="s">
        <v>488</v>
      </c>
      <c r="J183" s="8" t="s">
        <v>489</v>
      </c>
      <c r="K183" s="8" t="s">
        <v>943</v>
      </c>
      <c r="L183" s="8" t="s">
        <v>944</v>
      </c>
      <c r="M183" s="9">
        <v>3000</v>
      </c>
      <c r="N183" s="10" t="s">
        <v>945</v>
      </c>
    </row>
    <row r="184" spans="1:14" customFormat="1" ht="15" hidden="1" x14ac:dyDescent="0.25">
      <c r="A184" s="1" t="s">
        <v>926</v>
      </c>
      <c r="B184" s="2" t="s">
        <v>949</v>
      </c>
      <c r="C184" s="2" t="s">
        <v>16</v>
      </c>
      <c r="D184" s="3" t="s">
        <v>193</v>
      </c>
      <c r="E184" s="3" t="s">
        <v>950</v>
      </c>
      <c r="F184" s="3" t="s">
        <v>948</v>
      </c>
      <c r="G184" s="3" t="s">
        <v>43</v>
      </c>
      <c r="H184" s="3" t="s">
        <v>44</v>
      </c>
      <c r="I184" s="3" t="s">
        <v>421</v>
      </c>
      <c r="J184" s="3" t="s">
        <v>422</v>
      </c>
      <c r="K184" s="3" t="s">
        <v>943</v>
      </c>
      <c r="L184" s="3" t="s">
        <v>944</v>
      </c>
      <c r="M184" s="4">
        <v>3000</v>
      </c>
      <c r="N184" s="5" t="s">
        <v>945</v>
      </c>
    </row>
    <row r="185" spans="1:14" customFormat="1" ht="15" hidden="1" x14ac:dyDescent="0.25">
      <c r="A185" s="6" t="s">
        <v>926</v>
      </c>
      <c r="B185" s="7" t="s">
        <v>951</v>
      </c>
      <c r="C185" s="7" t="s">
        <v>16</v>
      </c>
      <c r="D185" s="8" t="s">
        <v>193</v>
      </c>
      <c r="E185" s="8" t="s">
        <v>536</v>
      </c>
      <c r="F185" s="8" t="s">
        <v>948</v>
      </c>
      <c r="G185" s="8" t="s">
        <v>43</v>
      </c>
      <c r="H185" s="8" t="s">
        <v>44</v>
      </c>
      <c r="I185" s="8" t="s">
        <v>952</v>
      </c>
      <c r="J185" s="8" t="s">
        <v>953</v>
      </c>
      <c r="K185" s="8" t="s">
        <v>943</v>
      </c>
      <c r="L185" s="8" t="s">
        <v>944</v>
      </c>
      <c r="M185" s="9">
        <v>3000</v>
      </c>
      <c r="N185" s="10" t="s">
        <v>945</v>
      </c>
    </row>
    <row r="186" spans="1:14" customFormat="1" ht="15" hidden="1" x14ac:dyDescent="0.25">
      <c r="A186" s="1" t="s">
        <v>926</v>
      </c>
      <c r="B186" s="2" t="s">
        <v>954</v>
      </c>
      <c r="C186" s="2" t="s">
        <v>16</v>
      </c>
      <c r="D186" s="3" t="s">
        <v>193</v>
      </c>
      <c r="E186" s="3" t="s">
        <v>955</v>
      </c>
      <c r="F186" s="3" t="s">
        <v>956</v>
      </c>
      <c r="G186" s="3" t="s">
        <v>31</v>
      </c>
      <c r="H186" s="3" t="s">
        <v>32</v>
      </c>
      <c r="I186" s="3" t="s">
        <v>364</v>
      </c>
      <c r="J186" s="3" t="s">
        <v>365</v>
      </c>
      <c r="K186" s="3" t="s">
        <v>957</v>
      </c>
      <c r="L186" s="3" t="s">
        <v>958</v>
      </c>
      <c r="M186" s="4">
        <v>10500</v>
      </c>
      <c r="N186" s="5" t="s">
        <v>959</v>
      </c>
    </row>
    <row r="187" spans="1:14" customFormat="1" ht="15" hidden="1" x14ac:dyDescent="0.25">
      <c r="A187" s="6" t="s">
        <v>926</v>
      </c>
      <c r="B187" s="7" t="s">
        <v>960</v>
      </c>
      <c r="C187" s="7" t="s">
        <v>16</v>
      </c>
      <c r="D187" s="8" t="s">
        <v>193</v>
      </c>
      <c r="E187" s="8" t="s">
        <v>961</v>
      </c>
      <c r="F187" s="8" t="s">
        <v>962</v>
      </c>
      <c r="G187" s="8" t="s">
        <v>31</v>
      </c>
      <c r="H187" s="8" t="s">
        <v>32</v>
      </c>
      <c r="I187" s="8" t="s">
        <v>356</v>
      </c>
      <c r="J187" s="8" t="s">
        <v>357</v>
      </c>
      <c r="K187" s="8" t="s">
        <v>963</v>
      </c>
      <c r="L187" s="8" t="s">
        <v>964</v>
      </c>
      <c r="M187" s="9">
        <v>652.99</v>
      </c>
      <c r="N187" s="10" t="s">
        <v>965</v>
      </c>
    </row>
    <row r="188" spans="1:14" customFormat="1" ht="15" hidden="1" x14ac:dyDescent="0.25">
      <c r="A188" s="1" t="s">
        <v>926</v>
      </c>
      <c r="B188" s="2" t="s">
        <v>966</v>
      </c>
      <c r="C188" s="2" t="s">
        <v>16</v>
      </c>
      <c r="D188" s="3" t="s">
        <v>193</v>
      </c>
      <c r="E188" s="3" t="s">
        <v>967</v>
      </c>
      <c r="F188" s="3" t="s">
        <v>968</v>
      </c>
      <c r="G188" s="3" t="s">
        <v>31</v>
      </c>
      <c r="H188" s="3" t="s">
        <v>32</v>
      </c>
      <c r="I188" s="3" t="s">
        <v>864</v>
      </c>
      <c r="J188" s="3" t="s">
        <v>865</v>
      </c>
      <c r="K188" s="3" t="s">
        <v>969</v>
      </c>
      <c r="L188" s="3" t="s">
        <v>970</v>
      </c>
      <c r="M188" s="4">
        <v>4950</v>
      </c>
      <c r="N188" s="5" t="s">
        <v>971</v>
      </c>
    </row>
    <row r="189" spans="1:14" customFormat="1" ht="15" hidden="1" x14ac:dyDescent="0.25">
      <c r="A189" s="6" t="s">
        <v>926</v>
      </c>
      <c r="B189" s="7" t="s">
        <v>972</v>
      </c>
      <c r="C189" s="7" t="s">
        <v>62</v>
      </c>
      <c r="D189" s="8" t="s">
        <v>193</v>
      </c>
      <c r="E189" s="8" t="s">
        <v>973</v>
      </c>
      <c r="F189" s="8" t="s">
        <v>974</v>
      </c>
      <c r="G189" s="8" t="s">
        <v>975</v>
      </c>
      <c r="H189" s="8" t="s">
        <v>976</v>
      </c>
      <c r="I189" s="8" t="s">
        <v>977</v>
      </c>
      <c r="J189" s="8" t="s">
        <v>625</v>
      </c>
      <c r="K189" s="8" t="s">
        <v>429</v>
      </c>
      <c r="L189" s="8" t="s">
        <v>430</v>
      </c>
      <c r="M189" s="9">
        <v>101560</v>
      </c>
      <c r="N189" s="10" t="s">
        <v>978</v>
      </c>
    </row>
    <row r="190" spans="1:14" customFormat="1" ht="15" hidden="1" x14ac:dyDescent="0.25">
      <c r="A190" s="1" t="s">
        <v>926</v>
      </c>
      <c r="B190" s="2" t="s">
        <v>979</v>
      </c>
      <c r="C190" s="2" t="s">
        <v>16</v>
      </c>
      <c r="D190" s="3" t="s">
        <v>193</v>
      </c>
      <c r="E190" s="3" t="s">
        <v>980</v>
      </c>
      <c r="F190" s="3" t="s">
        <v>981</v>
      </c>
      <c r="G190" s="3" t="s">
        <v>982</v>
      </c>
      <c r="H190" s="3" t="s">
        <v>983</v>
      </c>
      <c r="I190" s="3" t="s">
        <v>984</v>
      </c>
      <c r="J190" s="3" t="s">
        <v>985</v>
      </c>
      <c r="K190" s="3" t="s">
        <v>851</v>
      </c>
      <c r="L190" s="3" t="s">
        <v>852</v>
      </c>
      <c r="M190" s="4">
        <v>19245.78</v>
      </c>
      <c r="N190" s="5" t="s">
        <v>986</v>
      </c>
    </row>
    <row r="191" spans="1:14" customFormat="1" ht="15" hidden="1" x14ac:dyDescent="0.25">
      <c r="A191" s="6" t="s">
        <v>926</v>
      </c>
      <c r="B191" s="7" t="s">
        <v>987</v>
      </c>
      <c r="C191" s="7" t="s">
        <v>16</v>
      </c>
      <c r="D191" s="8" t="s">
        <v>193</v>
      </c>
      <c r="E191" s="8" t="s">
        <v>988</v>
      </c>
      <c r="F191" s="8" t="s">
        <v>989</v>
      </c>
      <c r="G191" s="8" t="s">
        <v>982</v>
      </c>
      <c r="H191" s="8" t="s">
        <v>983</v>
      </c>
      <c r="I191" s="8" t="s">
        <v>990</v>
      </c>
      <c r="J191" s="8" t="s">
        <v>985</v>
      </c>
      <c r="K191" s="8" t="s">
        <v>851</v>
      </c>
      <c r="L191" s="8" t="s">
        <v>852</v>
      </c>
      <c r="M191" s="9">
        <v>52969.27</v>
      </c>
      <c r="N191" s="10" t="s">
        <v>991</v>
      </c>
    </row>
    <row r="192" spans="1:14" customFormat="1" ht="15" hidden="1" x14ac:dyDescent="0.25">
      <c r="A192" s="1" t="s">
        <v>926</v>
      </c>
      <c r="B192" s="2" t="s">
        <v>992</v>
      </c>
      <c r="C192" s="2" t="s">
        <v>16</v>
      </c>
      <c r="D192" s="3" t="s">
        <v>193</v>
      </c>
      <c r="E192" s="3" t="s">
        <v>993</v>
      </c>
      <c r="F192" s="3" t="s">
        <v>994</v>
      </c>
      <c r="G192" s="3" t="s">
        <v>31</v>
      </c>
      <c r="H192" s="3" t="s">
        <v>32</v>
      </c>
      <c r="I192" s="3" t="s">
        <v>356</v>
      </c>
      <c r="J192" s="3" t="s">
        <v>357</v>
      </c>
      <c r="K192" s="3" t="s">
        <v>995</v>
      </c>
      <c r="L192" s="3" t="s">
        <v>996</v>
      </c>
      <c r="M192" s="4">
        <v>1459.61</v>
      </c>
      <c r="N192" s="5" t="s">
        <v>997</v>
      </c>
    </row>
    <row r="193" spans="1:14" customFormat="1" ht="15" hidden="1" x14ac:dyDescent="0.25">
      <c r="A193" s="6" t="s">
        <v>926</v>
      </c>
      <c r="B193" s="7" t="s">
        <v>998</v>
      </c>
      <c r="C193" s="7" t="s">
        <v>16</v>
      </c>
      <c r="D193" s="8" t="s">
        <v>193</v>
      </c>
      <c r="E193" s="8" t="s">
        <v>999</v>
      </c>
      <c r="F193" s="8" t="s">
        <v>1000</v>
      </c>
      <c r="G193" s="8" t="s">
        <v>31</v>
      </c>
      <c r="H193" s="8" t="s">
        <v>32</v>
      </c>
      <c r="I193" s="8" t="s">
        <v>488</v>
      </c>
      <c r="J193" s="8" t="s">
        <v>489</v>
      </c>
      <c r="K193" s="8" t="s">
        <v>1001</v>
      </c>
      <c r="L193" s="8" t="s">
        <v>1002</v>
      </c>
      <c r="M193" s="9">
        <v>352.14</v>
      </c>
      <c r="N193" s="10" t="s">
        <v>1003</v>
      </c>
    </row>
    <row r="194" spans="1:14" customFormat="1" ht="15" hidden="1" x14ac:dyDescent="0.25">
      <c r="A194" s="1" t="s">
        <v>926</v>
      </c>
      <c r="B194" s="2" t="s">
        <v>1004</v>
      </c>
      <c r="C194" s="2" t="s">
        <v>16</v>
      </c>
      <c r="D194" s="3" t="s">
        <v>193</v>
      </c>
      <c r="E194" s="3" t="s">
        <v>1005</v>
      </c>
      <c r="F194" s="3" t="s">
        <v>1006</v>
      </c>
      <c r="G194" s="3" t="s">
        <v>982</v>
      </c>
      <c r="H194" s="3" t="s">
        <v>983</v>
      </c>
      <c r="I194" s="3" t="s">
        <v>1007</v>
      </c>
      <c r="J194" s="3" t="s">
        <v>1008</v>
      </c>
      <c r="K194" s="3" t="s">
        <v>851</v>
      </c>
      <c r="L194" s="3" t="s">
        <v>852</v>
      </c>
      <c r="M194" s="4">
        <v>9869.14</v>
      </c>
      <c r="N194" s="5" t="s">
        <v>1009</v>
      </c>
    </row>
    <row r="195" spans="1:14" customFormat="1" ht="15" hidden="1" x14ac:dyDescent="0.25">
      <c r="A195" s="6" t="s">
        <v>926</v>
      </c>
      <c r="B195" s="7" t="s">
        <v>1010</v>
      </c>
      <c r="C195" s="7" t="s">
        <v>16</v>
      </c>
      <c r="D195" s="8" t="s">
        <v>193</v>
      </c>
      <c r="E195" s="8" t="s">
        <v>1011</v>
      </c>
      <c r="F195" s="8" t="s">
        <v>1012</v>
      </c>
      <c r="G195" s="8" t="s">
        <v>982</v>
      </c>
      <c r="H195" s="8" t="s">
        <v>983</v>
      </c>
      <c r="I195" s="8" t="s">
        <v>1013</v>
      </c>
      <c r="J195" s="8" t="s">
        <v>1014</v>
      </c>
      <c r="K195" s="8" t="s">
        <v>851</v>
      </c>
      <c r="L195" s="8" t="s">
        <v>852</v>
      </c>
      <c r="M195" s="9">
        <v>27612.82</v>
      </c>
      <c r="N195" s="10" t="s">
        <v>1015</v>
      </c>
    </row>
    <row r="196" spans="1:14" customFormat="1" ht="15" hidden="1" x14ac:dyDescent="0.25">
      <c r="A196" s="1" t="s">
        <v>926</v>
      </c>
      <c r="B196" s="2" t="s">
        <v>1016</v>
      </c>
      <c r="C196" s="2" t="s">
        <v>16</v>
      </c>
      <c r="D196" s="3" t="s">
        <v>193</v>
      </c>
      <c r="E196" s="3" t="s">
        <v>1017</v>
      </c>
      <c r="F196" s="3" t="s">
        <v>1018</v>
      </c>
      <c r="G196" s="3" t="s">
        <v>1019</v>
      </c>
      <c r="H196" s="3" t="s">
        <v>1020</v>
      </c>
      <c r="I196" s="3" t="s">
        <v>1021</v>
      </c>
      <c r="J196" s="3" t="s">
        <v>1014</v>
      </c>
      <c r="K196" s="3" t="s">
        <v>851</v>
      </c>
      <c r="L196" s="3" t="s">
        <v>852</v>
      </c>
      <c r="M196" s="4">
        <v>202.52</v>
      </c>
      <c r="N196" s="5" t="s">
        <v>1022</v>
      </c>
    </row>
    <row r="197" spans="1:14" customFormat="1" ht="15" hidden="1" x14ac:dyDescent="0.25">
      <c r="A197" s="6" t="s">
        <v>926</v>
      </c>
      <c r="B197" s="7" t="s">
        <v>1023</v>
      </c>
      <c r="C197" s="7" t="s">
        <v>16</v>
      </c>
      <c r="D197" s="8" t="s">
        <v>193</v>
      </c>
      <c r="E197" s="8" t="s">
        <v>1024</v>
      </c>
      <c r="F197" s="8" t="s">
        <v>1025</v>
      </c>
      <c r="G197" s="8" t="s">
        <v>982</v>
      </c>
      <c r="H197" s="8" t="s">
        <v>983</v>
      </c>
      <c r="I197" s="8" t="s">
        <v>1026</v>
      </c>
      <c r="J197" s="8" t="s">
        <v>985</v>
      </c>
      <c r="K197" s="8" t="s">
        <v>851</v>
      </c>
      <c r="L197" s="8" t="s">
        <v>852</v>
      </c>
      <c r="M197" s="9">
        <v>2691.52</v>
      </c>
      <c r="N197" s="10" t="s">
        <v>1027</v>
      </c>
    </row>
    <row r="198" spans="1:14" customFormat="1" ht="15" hidden="1" x14ac:dyDescent="0.25">
      <c r="A198" s="1" t="s">
        <v>926</v>
      </c>
      <c r="B198" s="2" t="s">
        <v>1028</v>
      </c>
      <c r="C198" s="2" t="s">
        <v>16</v>
      </c>
      <c r="D198" s="3" t="s">
        <v>193</v>
      </c>
      <c r="E198" s="3" t="s">
        <v>1029</v>
      </c>
      <c r="F198" s="3" t="s">
        <v>1030</v>
      </c>
      <c r="G198" s="3" t="s">
        <v>982</v>
      </c>
      <c r="H198" s="3" t="s">
        <v>983</v>
      </c>
      <c r="I198" s="3" t="s">
        <v>1031</v>
      </c>
      <c r="J198" s="3" t="s">
        <v>1008</v>
      </c>
      <c r="K198" s="3" t="s">
        <v>851</v>
      </c>
      <c r="L198" s="3" t="s">
        <v>852</v>
      </c>
      <c r="M198" s="4">
        <v>412.79</v>
      </c>
      <c r="N198" s="5" t="s">
        <v>1032</v>
      </c>
    </row>
    <row r="199" spans="1:14" customFormat="1" ht="15" hidden="1" x14ac:dyDescent="0.25">
      <c r="A199" s="6" t="s">
        <v>926</v>
      </c>
      <c r="B199" s="7" t="s">
        <v>1033</v>
      </c>
      <c r="C199" s="7" t="s">
        <v>16</v>
      </c>
      <c r="D199" s="8" t="s">
        <v>193</v>
      </c>
      <c r="E199" s="8" t="s">
        <v>1034</v>
      </c>
      <c r="F199" s="8" t="s">
        <v>1035</v>
      </c>
      <c r="G199" s="8" t="s">
        <v>1019</v>
      </c>
      <c r="H199" s="8" t="s">
        <v>1020</v>
      </c>
      <c r="I199" s="8" t="s">
        <v>1036</v>
      </c>
      <c r="J199" s="8" t="s">
        <v>985</v>
      </c>
      <c r="K199" s="8" t="s">
        <v>851</v>
      </c>
      <c r="L199" s="8" t="s">
        <v>852</v>
      </c>
      <c r="M199" s="9">
        <v>2152.37</v>
      </c>
      <c r="N199" s="10" t="s">
        <v>1037</v>
      </c>
    </row>
    <row r="200" spans="1:14" customFormat="1" ht="15" hidden="1" x14ac:dyDescent="0.25">
      <c r="A200" s="1" t="s">
        <v>926</v>
      </c>
      <c r="B200" s="2" t="s">
        <v>1038</v>
      </c>
      <c r="C200" s="2" t="s">
        <v>16</v>
      </c>
      <c r="D200" s="3" t="s">
        <v>193</v>
      </c>
      <c r="E200" s="3" t="s">
        <v>1039</v>
      </c>
      <c r="F200" s="3" t="s">
        <v>1040</v>
      </c>
      <c r="G200" s="3" t="s">
        <v>982</v>
      </c>
      <c r="H200" s="3" t="s">
        <v>983</v>
      </c>
      <c r="I200" s="3" t="s">
        <v>1031</v>
      </c>
      <c r="J200" s="3" t="s">
        <v>1008</v>
      </c>
      <c r="K200" s="3" t="s">
        <v>851</v>
      </c>
      <c r="L200" s="3" t="s">
        <v>852</v>
      </c>
      <c r="M200" s="4">
        <v>11236.98</v>
      </c>
      <c r="N200" s="5" t="s">
        <v>1041</v>
      </c>
    </row>
    <row r="201" spans="1:14" customFormat="1" ht="15" hidden="1" x14ac:dyDescent="0.25">
      <c r="A201" s="6" t="s">
        <v>1042</v>
      </c>
      <c r="B201" s="7" t="s">
        <v>1043</v>
      </c>
      <c r="C201" s="7" t="s">
        <v>16</v>
      </c>
      <c r="D201" s="8" t="s">
        <v>193</v>
      </c>
      <c r="E201" s="8" t="s">
        <v>383</v>
      </c>
      <c r="F201" s="8" t="s">
        <v>1044</v>
      </c>
      <c r="G201" s="8" t="s">
        <v>31</v>
      </c>
      <c r="H201" s="8" t="s">
        <v>32</v>
      </c>
      <c r="I201" s="8" t="s">
        <v>364</v>
      </c>
      <c r="J201" s="8" t="s">
        <v>365</v>
      </c>
      <c r="K201" s="8" t="s">
        <v>1045</v>
      </c>
      <c r="L201" s="8" t="s">
        <v>1046</v>
      </c>
      <c r="M201" s="9">
        <v>600</v>
      </c>
      <c r="N201" s="10" t="s">
        <v>1047</v>
      </c>
    </row>
    <row r="202" spans="1:14" customFormat="1" ht="15" hidden="1" x14ac:dyDescent="0.25">
      <c r="A202" s="1" t="s">
        <v>1042</v>
      </c>
      <c r="B202" s="2" t="s">
        <v>1048</v>
      </c>
      <c r="C202" s="2" t="s">
        <v>16</v>
      </c>
      <c r="D202" s="3" t="s">
        <v>193</v>
      </c>
      <c r="E202" s="3" t="s">
        <v>1049</v>
      </c>
      <c r="F202" s="3" t="s">
        <v>1050</v>
      </c>
      <c r="G202" s="3" t="s">
        <v>31</v>
      </c>
      <c r="H202" s="3" t="s">
        <v>32</v>
      </c>
      <c r="I202" s="3" t="s">
        <v>864</v>
      </c>
      <c r="J202" s="3" t="s">
        <v>865</v>
      </c>
      <c r="K202" s="3" t="s">
        <v>969</v>
      </c>
      <c r="L202" s="3" t="s">
        <v>970</v>
      </c>
      <c r="M202" s="4">
        <v>2593.65</v>
      </c>
      <c r="N202" s="5" t="s">
        <v>1051</v>
      </c>
    </row>
    <row r="203" spans="1:14" customFormat="1" ht="15" hidden="1" x14ac:dyDescent="0.25">
      <c r="A203" s="6" t="s">
        <v>1042</v>
      </c>
      <c r="B203" s="7" t="s">
        <v>1052</v>
      </c>
      <c r="C203" s="7" t="s">
        <v>16</v>
      </c>
      <c r="D203" s="8" t="s">
        <v>193</v>
      </c>
      <c r="E203" s="8" t="s">
        <v>1053</v>
      </c>
      <c r="F203" s="8" t="s">
        <v>1054</v>
      </c>
      <c r="G203" s="8" t="s">
        <v>1019</v>
      </c>
      <c r="H203" s="8" t="s">
        <v>1020</v>
      </c>
      <c r="I203" s="8" t="s">
        <v>1055</v>
      </c>
      <c r="J203" s="8" t="s">
        <v>1014</v>
      </c>
      <c r="K203" s="8" t="s">
        <v>851</v>
      </c>
      <c r="L203" s="8" t="s">
        <v>852</v>
      </c>
      <c r="M203" s="9">
        <v>136004.35999999999</v>
      </c>
      <c r="N203" s="10" t="s">
        <v>1056</v>
      </c>
    </row>
    <row r="204" spans="1:14" customFormat="1" ht="15" hidden="1" x14ac:dyDescent="0.25">
      <c r="A204" s="1" t="s">
        <v>1042</v>
      </c>
      <c r="B204" s="2" t="s">
        <v>1057</v>
      </c>
      <c r="C204" s="2" t="s">
        <v>16</v>
      </c>
      <c r="D204" s="3" t="s">
        <v>193</v>
      </c>
      <c r="E204" s="3" t="s">
        <v>1058</v>
      </c>
      <c r="F204" s="3" t="s">
        <v>1059</v>
      </c>
      <c r="G204" s="3" t="s">
        <v>43</v>
      </c>
      <c r="H204" s="3" t="s">
        <v>44</v>
      </c>
      <c r="I204" s="3" t="s">
        <v>1060</v>
      </c>
      <c r="J204" s="3" t="s">
        <v>1061</v>
      </c>
      <c r="K204" s="3" t="s">
        <v>1062</v>
      </c>
      <c r="L204" s="3" t="s">
        <v>1063</v>
      </c>
      <c r="M204" s="4">
        <v>25335.3</v>
      </c>
      <c r="N204" s="5" t="s">
        <v>1064</v>
      </c>
    </row>
    <row r="205" spans="1:14" customFormat="1" ht="15" hidden="1" x14ac:dyDescent="0.25">
      <c r="A205" s="6" t="s">
        <v>1042</v>
      </c>
      <c r="B205" s="7" t="s">
        <v>1065</v>
      </c>
      <c r="C205" s="7" t="s">
        <v>16</v>
      </c>
      <c r="D205" s="8" t="s">
        <v>193</v>
      </c>
      <c r="E205" s="8" t="s">
        <v>1058</v>
      </c>
      <c r="F205" s="8" t="s">
        <v>1059</v>
      </c>
      <c r="G205" s="8" t="s">
        <v>43</v>
      </c>
      <c r="H205" s="8" t="s">
        <v>44</v>
      </c>
      <c r="I205" s="8" t="s">
        <v>1060</v>
      </c>
      <c r="J205" s="8" t="s">
        <v>1061</v>
      </c>
      <c r="K205" s="8" t="s">
        <v>1066</v>
      </c>
      <c r="L205" s="8" t="s">
        <v>1067</v>
      </c>
      <c r="M205" s="9">
        <v>30402.36</v>
      </c>
      <c r="N205" s="10" t="s">
        <v>1064</v>
      </c>
    </row>
    <row r="206" spans="1:14" customFormat="1" ht="15" hidden="1" x14ac:dyDescent="0.25">
      <c r="A206" s="1" t="s">
        <v>1042</v>
      </c>
      <c r="B206" s="2" t="s">
        <v>1068</v>
      </c>
      <c r="C206" s="2" t="s">
        <v>16</v>
      </c>
      <c r="D206" s="3" t="s">
        <v>193</v>
      </c>
      <c r="E206" s="3" t="s">
        <v>1058</v>
      </c>
      <c r="F206" s="3" t="s">
        <v>1059</v>
      </c>
      <c r="G206" s="3" t="s">
        <v>43</v>
      </c>
      <c r="H206" s="3" t="s">
        <v>44</v>
      </c>
      <c r="I206" s="3" t="s">
        <v>1060</v>
      </c>
      <c r="J206" s="3" t="s">
        <v>1061</v>
      </c>
      <c r="K206" s="3" t="s">
        <v>1069</v>
      </c>
      <c r="L206" s="3" t="s">
        <v>1070</v>
      </c>
      <c r="M206" s="4">
        <v>5339.15</v>
      </c>
      <c r="N206" s="5" t="s">
        <v>1064</v>
      </c>
    </row>
    <row r="207" spans="1:14" customFormat="1" ht="15" hidden="1" x14ac:dyDescent="0.25">
      <c r="A207" s="6" t="s">
        <v>1042</v>
      </c>
      <c r="B207" s="7" t="s">
        <v>1071</v>
      </c>
      <c r="C207" s="7" t="s">
        <v>16</v>
      </c>
      <c r="D207" s="8" t="s">
        <v>193</v>
      </c>
      <c r="E207" s="8" t="s">
        <v>1072</v>
      </c>
      <c r="F207" s="8" t="s">
        <v>1073</v>
      </c>
      <c r="G207" s="8" t="s">
        <v>31</v>
      </c>
      <c r="H207" s="8" t="s">
        <v>32</v>
      </c>
      <c r="I207" s="8" t="s">
        <v>401</v>
      </c>
      <c r="J207" s="8" t="s">
        <v>402</v>
      </c>
      <c r="K207" s="8" t="s">
        <v>403</v>
      </c>
      <c r="L207" s="8" t="s">
        <v>404</v>
      </c>
      <c r="M207" s="9">
        <v>422.9</v>
      </c>
      <c r="N207" s="10" t="s">
        <v>1074</v>
      </c>
    </row>
    <row r="208" spans="1:14" customFormat="1" ht="15" hidden="1" x14ac:dyDescent="0.25">
      <c r="A208" s="1" t="s">
        <v>1042</v>
      </c>
      <c r="B208" s="2" t="s">
        <v>1075</v>
      </c>
      <c r="C208" s="2" t="s">
        <v>16</v>
      </c>
      <c r="D208" s="3" t="s">
        <v>193</v>
      </c>
      <c r="E208" s="3" t="s">
        <v>1076</v>
      </c>
      <c r="F208" s="3" t="s">
        <v>1077</v>
      </c>
      <c r="G208" s="3" t="s">
        <v>31</v>
      </c>
      <c r="H208" s="3" t="s">
        <v>32</v>
      </c>
      <c r="I208" s="3" t="s">
        <v>1078</v>
      </c>
      <c r="J208" s="3" t="s">
        <v>1079</v>
      </c>
      <c r="K208" s="3" t="s">
        <v>1080</v>
      </c>
      <c r="L208" s="3" t="s">
        <v>1081</v>
      </c>
      <c r="M208" s="4">
        <v>10494.25</v>
      </c>
      <c r="N208" s="5" t="s">
        <v>1082</v>
      </c>
    </row>
    <row r="209" spans="1:14" customFormat="1" ht="15" hidden="1" x14ac:dyDescent="0.25">
      <c r="A209" s="6" t="s">
        <v>1042</v>
      </c>
      <c r="B209" s="7" t="s">
        <v>1083</v>
      </c>
      <c r="C209" s="7" t="s">
        <v>16</v>
      </c>
      <c r="D209" s="8" t="s">
        <v>193</v>
      </c>
      <c r="E209" s="8" t="s">
        <v>1084</v>
      </c>
      <c r="F209" s="8" t="s">
        <v>1085</v>
      </c>
      <c r="G209" s="8" t="s">
        <v>982</v>
      </c>
      <c r="H209" s="8" t="s">
        <v>983</v>
      </c>
      <c r="I209" s="8" t="s">
        <v>1086</v>
      </c>
      <c r="J209" s="8" t="s">
        <v>1087</v>
      </c>
      <c r="K209" s="8" t="s">
        <v>851</v>
      </c>
      <c r="L209" s="8" t="s">
        <v>852</v>
      </c>
      <c r="M209" s="9">
        <v>936108.79</v>
      </c>
      <c r="N209" s="10" t="s">
        <v>1088</v>
      </c>
    </row>
    <row r="210" spans="1:14" customFormat="1" ht="15" hidden="1" x14ac:dyDescent="0.25">
      <c r="A210" s="1" t="s">
        <v>1042</v>
      </c>
      <c r="B210" s="2" t="s">
        <v>1089</v>
      </c>
      <c r="C210" s="2" t="s">
        <v>16</v>
      </c>
      <c r="D210" s="3" t="s">
        <v>193</v>
      </c>
      <c r="E210" s="3" t="s">
        <v>492</v>
      </c>
      <c r="F210" s="3" t="s">
        <v>1090</v>
      </c>
      <c r="G210" s="3" t="s">
        <v>31</v>
      </c>
      <c r="H210" s="3" t="s">
        <v>32</v>
      </c>
      <c r="I210" s="3" t="s">
        <v>401</v>
      </c>
      <c r="J210" s="3" t="s">
        <v>402</v>
      </c>
      <c r="K210" s="3" t="s">
        <v>584</v>
      </c>
      <c r="L210" s="3" t="s">
        <v>585</v>
      </c>
      <c r="M210" s="4">
        <v>2387.31</v>
      </c>
      <c r="N210" s="5" t="s">
        <v>1091</v>
      </c>
    </row>
    <row r="211" spans="1:14" customFormat="1" ht="15" hidden="1" x14ac:dyDescent="0.25">
      <c r="A211" s="6" t="s">
        <v>1042</v>
      </c>
      <c r="B211" s="7" t="s">
        <v>1092</v>
      </c>
      <c r="C211" s="7" t="s">
        <v>16</v>
      </c>
      <c r="D211" s="8" t="s">
        <v>193</v>
      </c>
      <c r="E211" s="8" t="s">
        <v>1093</v>
      </c>
      <c r="F211" s="8" t="s">
        <v>1094</v>
      </c>
      <c r="G211" s="8" t="s">
        <v>1095</v>
      </c>
      <c r="H211" s="8" t="s">
        <v>1096</v>
      </c>
      <c r="I211" s="8" t="s">
        <v>356</v>
      </c>
      <c r="J211" s="8" t="s">
        <v>357</v>
      </c>
      <c r="K211" s="8" t="s">
        <v>57</v>
      </c>
      <c r="L211" s="8" t="s">
        <v>58</v>
      </c>
      <c r="M211" s="9">
        <v>28850.560000000001</v>
      </c>
      <c r="N211" s="10" t="s">
        <v>1097</v>
      </c>
    </row>
    <row r="212" spans="1:14" customFormat="1" ht="15" hidden="1" x14ac:dyDescent="0.25">
      <c r="A212" s="1" t="s">
        <v>1042</v>
      </c>
      <c r="B212" s="2" t="s">
        <v>1098</v>
      </c>
      <c r="C212" s="2" t="s">
        <v>16</v>
      </c>
      <c r="D212" s="3" t="s">
        <v>193</v>
      </c>
      <c r="E212" s="3" t="s">
        <v>1099</v>
      </c>
      <c r="F212" s="3" t="s">
        <v>1094</v>
      </c>
      <c r="G212" s="3" t="s">
        <v>1095</v>
      </c>
      <c r="H212" s="3" t="s">
        <v>1096</v>
      </c>
      <c r="I212" s="3" t="s">
        <v>488</v>
      </c>
      <c r="J212" s="3" t="s">
        <v>489</v>
      </c>
      <c r="K212" s="3" t="s">
        <v>57</v>
      </c>
      <c r="L212" s="3" t="s">
        <v>58</v>
      </c>
      <c r="M212" s="4">
        <v>7057.7</v>
      </c>
      <c r="N212" s="5" t="s">
        <v>1100</v>
      </c>
    </row>
    <row r="213" spans="1:14" customFormat="1" ht="15" hidden="1" x14ac:dyDescent="0.25">
      <c r="A213" s="6" t="s">
        <v>1042</v>
      </c>
      <c r="B213" s="7" t="s">
        <v>1101</v>
      </c>
      <c r="C213" s="7" t="s">
        <v>16</v>
      </c>
      <c r="D213" s="8" t="s">
        <v>193</v>
      </c>
      <c r="E213" s="8" t="s">
        <v>620</v>
      </c>
      <c r="F213" s="8" t="s">
        <v>1094</v>
      </c>
      <c r="G213" s="8" t="s">
        <v>1095</v>
      </c>
      <c r="H213" s="8" t="s">
        <v>1096</v>
      </c>
      <c r="I213" s="8" t="s">
        <v>356</v>
      </c>
      <c r="J213" s="8" t="s">
        <v>357</v>
      </c>
      <c r="K213" s="8" t="s">
        <v>57</v>
      </c>
      <c r="L213" s="8" t="s">
        <v>58</v>
      </c>
      <c r="M213" s="9">
        <v>22861.17</v>
      </c>
      <c r="N213" s="10" t="s">
        <v>1102</v>
      </c>
    </row>
    <row r="214" spans="1:14" customFormat="1" ht="15" hidden="1" x14ac:dyDescent="0.25">
      <c r="A214" s="1" t="s">
        <v>1042</v>
      </c>
      <c r="B214" s="2" t="s">
        <v>1103</v>
      </c>
      <c r="C214" s="2" t="s">
        <v>16</v>
      </c>
      <c r="D214" s="3" t="s">
        <v>193</v>
      </c>
      <c r="E214" s="3" t="s">
        <v>1104</v>
      </c>
      <c r="F214" s="3" t="s">
        <v>1105</v>
      </c>
      <c r="G214" s="3" t="s">
        <v>31</v>
      </c>
      <c r="H214" s="3" t="s">
        <v>32</v>
      </c>
      <c r="I214" s="3" t="s">
        <v>401</v>
      </c>
      <c r="J214" s="3" t="s">
        <v>402</v>
      </c>
      <c r="K214" s="3" t="s">
        <v>598</v>
      </c>
      <c r="L214" s="3" t="s">
        <v>599</v>
      </c>
      <c r="M214" s="4">
        <v>92.32</v>
      </c>
      <c r="N214" s="5" t="s">
        <v>1106</v>
      </c>
    </row>
    <row r="215" spans="1:14" customFormat="1" ht="15" hidden="1" x14ac:dyDescent="0.25">
      <c r="A215" s="6" t="s">
        <v>1042</v>
      </c>
      <c r="B215" s="7" t="s">
        <v>1107</v>
      </c>
      <c r="C215" s="7" t="s">
        <v>16</v>
      </c>
      <c r="D215" s="8" t="s">
        <v>193</v>
      </c>
      <c r="E215" s="8" t="s">
        <v>121</v>
      </c>
      <c r="F215" s="8" t="s">
        <v>1108</v>
      </c>
      <c r="G215" s="8" t="s">
        <v>31</v>
      </c>
      <c r="H215" s="8" t="s">
        <v>32</v>
      </c>
      <c r="I215" s="8" t="s">
        <v>1109</v>
      </c>
      <c r="J215" s="8" t="s">
        <v>1110</v>
      </c>
      <c r="K215" s="8" t="s">
        <v>35</v>
      </c>
      <c r="L215" s="8" t="s">
        <v>36</v>
      </c>
      <c r="M215" s="9">
        <v>1085</v>
      </c>
      <c r="N215" s="10" t="s">
        <v>1111</v>
      </c>
    </row>
    <row r="216" spans="1:14" customFormat="1" ht="15" hidden="1" x14ac:dyDescent="0.25">
      <c r="A216" s="1" t="s">
        <v>1042</v>
      </c>
      <c r="B216" s="2" t="s">
        <v>1112</v>
      </c>
      <c r="C216" s="2" t="s">
        <v>16</v>
      </c>
      <c r="D216" s="3" t="s">
        <v>193</v>
      </c>
      <c r="E216" s="3" t="s">
        <v>1113</v>
      </c>
      <c r="F216" s="3" t="s">
        <v>1114</v>
      </c>
      <c r="G216" s="3" t="s">
        <v>31</v>
      </c>
      <c r="H216" s="3" t="s">
        <v>32</v>
      </c>
      <c r="I216" s="3" t="s">
        <v>33</v>
      </c>
      <c r="J216" s="3" t="s">
        <v>34</v>
      </c>
      <c r="K216" s="3" t="s">
        <v>1115</v>
      </c>
      <c r="L216" s="3" t="s">
        <v>1116</v>
      </c>
      <c r="M216" s="4">
        <v>850</v>
      </c>
      <c r="N216" s="5" t="s">
        <v>1117</v>
      </c>
    </row>
    <row r="217" spans="1:14" customFormat="1" ht="15" hidden="1" x14ac:dyDescent="0.25">
      <c r="A217" s="6" t="s">
        <v>1042</v>
      </c>
      <c r="B217" s="7" t="s">
        <v>1118</v>
      </c>
      <c r="C217" s="7" t="s">
        <v>16</v>
      </c>
      <c r="D217" s="8" t="s">
        <v>193</v>
      </c>
      <c r="E217" s="8" t="s">
        <v>1119</v>
      </c>
      <c r="F217" s="8" t="s">
        <v>1120</v>
      </c>
      <c r="G217" s="8" t="s">
        <v>31</v>
      </c>
      <c r="H217" s="8" t="s">
        <v>32</v>
      </c>
      <c r="I217" s="8" t="s">
        <v>33</v>
      </c>
      <c r="J217" s="8" t="s">
        <v>34</v>
      </c>
      <c r="K217" s="8" t="s">
        <v>1121</v>
      </c>
      <c r="L217" s="8" t="s">
        <v>1122</v>
      </c>
      <c r="M217" s="9">
        <v>209803.4</v>
      </c>
      <c r="N217" s="10" t="s">
        <v>1123</v>
      </c>
    </row>
    <row r="218" spans="1:14" customFormat="1" ht="15" hidden="1" x14ac:dyDescent="0.25">
      <c r="A218" s="1" t="s">
        <v>1042</v>
      </c>
      <c r="B218" s="2" t="s">
        <v>1124</v>
      </c>
      <c r="C218" s="2" t="s">
        <v>16</v>
      </c>
      <c r="D218" s="3" t="s">
        <v>193</v>
      </c>
      <c r="E218" s="3" t="s">
        <v>1125</v>
      </c>
      <c r="F218" s="3" t="s">
        <v>1126</v>
      </c>
      <c r="G218" s="3" t="s">
        <v>1127</v>
      </c>
      <c r="H218" s="3" t="s">
        <v>1128</v>
      </c>
      <c r="I218" s="3" t="s">
        <v>1129</v>
      </c>
      <c r="J218" s="3" t="s">
        <v>1130</v>
      </c>
      <c r="K218" s="3" t="s">
        <v>57</v>
      </c>
      <c r="L218" s="3" t="s">
        <v>58</v>
      </c>
      <c r="M218" s="4">
        <v>438709.38</v>
      </c>
      <c r="N218" s="5" t="s">
        <v>1131</v>
      </c>
    </row>
    <row r="219" spans="1:14" customFormat="1" ht="15" hidden="1" x14ac:dyDescent="0.25">
      <c r="A219" s="6" t="s">
        <v>1042</v>
      </c>
      <c r="B219" s="7" t="s">
        <v>1132</v>
      </c>
      <c r="C219" s="7" t="s">
        <v>16</v>
      </c>
      <c r="D219" s="8" t="s">
        <v>1133</v>
      </c>
      <c r="E219" s="8" t="s">
        <v>1134</v>
      </c>
      <c r="F219" s="8" t="s">
        <v>1135</v>
      </c>
      <c r="G219" s="8" t="s">
        <v>622</v>
      </c>
      <c r="H219" s="8" t="s">
        <v>623</v>
      </c>
      <c r="I219" s="8" t="s">
        <v>1136</v>
      </c>
      <c r="J219" s="8" t="s">
        <v>1137</v>
      </c>
      <c r="K219" s="8" t="s">
        <v>1138</v>
      </c>
      <c r="L219" s="8" t="s">
        <v>1139</v>
      </c>
      <c r="M219" s="9">
        <v>384552.28</v>
      </c>
      <c r="N219" s="10" t="s">
        <v>1140</v>
      </c>
    </row>
    <row r="220" spans="1:14" customFormat="1" ht="15" hidden="1" x14ac:dyDescent="0.25">
      <c r="A220" s="1" t="s">
        <v>1141</v>
      </c>
      <c r="B220" s="2" t="s">
        <v>1142</v>
      </c>
      <c r="C220" s="2" t="s">
        <v>16</v>
      </c>
      <c r="D220" s="3" t="s">
        <v>193</v>
      </c>
      <c r="E220" s="3" t="s">
        <v>1143</v>
      </c>
      <c r="F220" s="3" t="s">
        <v>1144</v>
      </c>
      <c r="G220" s="3" t="s">
        <v>31</v>
      </c>
      <c r="H220" s="3" t="s">
        <v>32</v>
      </c>
      <c r="I220" s="3" t="s">
        <v>401</v>
      </c>
      <c r="J220" s="3" t="s">
        <v>402</v>
      </c>
      <c r="K220" s="3" t="s">
        <v>672</v>
      </c>
      <c r="L220" s="3" t="s">
        <v>673</v>
      </c>
      <c r="M220" s="4">
        <v>142.36000000000001</v>
      </c>
      <c r="N220" s="5" t="s">
        <v>1145</v>
      </c>
    </row>
    <row r="221" spans="1:14" customFormat="1" ht="15" hidden="1" x14ac:dyDescent="0.25">
      <c r="A221" s="6" t="s">
        <v>1141</v>
      </c>
      <c r="B221" s="7" t="s">
        <v>1146</v>
      </c>
      <c r="C221" s="7" t="s">
        <v>16</v>
      </c>
      <c r="D221" s="8" t="s">
        <v>193</v>
      </c>
      <c r="E221" s="8" t="s">
        <v>1147</v>
      </c>
      <c r="F221" s="8" t="s">
        <v>1148</v>
      </c>
      <c r="G221" s="8" t="s">
        <v>31</v>
      </c>
      <c r="H221" s="8" t="s">
        <v>32</v>
      </c>
      <c r="I221" s="8" t="s">
        <v>1149</v>
      </c>
      <c r="J221" s="8" t="s">
        <v>1150</v>
      </c>
      <c r="K221" s="8" t="s">
        <v>57</v>
      </c>
      <c r="L221" s="8" t="s">
        <v>58</v>
      </c>
      <c r="M221" s="9">
        <v>4976.1899999999996</v>
      </c>
      <c r="N221" s="10" t="s">
        <v>1151</v>
      </c>
    </row>
    <row r="222" spans="1:14" customFormat="1" ht="15" hidden="1" x14ac:dyDescent="0.25">
      <c r="A222" s="1" t="s">
        <v>1141</v>
      </c>
      <c r="B222" s="2" t="s">
        <v>1152</v>
      </c>
      <c r="C222" s="2" t="s">
        <v>16</v>
      </c>
      <c r="D222" s="3" t="s">
        <v>193</v>
      </c>
      <c r="E222" s="3" t="s">
        <v>1153</v>
      </c>
      <c r="F222" s="3" t="s">
        <v>1154</v>
      </c>
      <c r="G222" s="3" t="s">
        <v>43</v>
      </c>
      <c r="H222" s="3" t="s">
        <v>44</v>
      </c>
      <c r="I222" s="3" t="s">
        <v>1155</v>
      </c>
      <c r="J222" s="3" t="s">
        <v>1156</v>
      </c>
      <c r="K222" s="3" t="s">
        <v>1157</v>
      </c>
      <c r="L222" s="3" t="s">
        <v>1158</v>
      </c>
      <c r="M222" s="4">
        <v>10993.5</v>
      </c>
      <c r="N222" s="5" t="s">
        <v>1159</v>
      </c>
    </row>
    <row r="223" spans="1:14" customFormat="1" ht="15" hidden="1" x14ac:dyDescent="0.25">
      <c r="A223" s="6" t="s">
        <v>1141</v>
      </c>
      <c r="B223" s="7" t="s">
        <v>1160</v>
      </c>
      <c r="C223" s="7" t="s">
        <v>16</v>
      </c>
      <c r="D223" s="8" t="s">
        <v>193</v>
      </c>
      <c r="E223" s="8" t="s">
        <v>1161</v>
      </c>
      <c r="F223" s="8" t="s">
        <v>1162</v>
      </c>
      <c r="G223" s="8" t="s">
        <v>1019</v>
      </c>
      <c r="H223" s="8" t="s">
        <v>1020</v>
      </c>
      <c r="I223" s="8" t="s">
        <v>1163</v>
      </c>
      <c r="J223" s="8" t="s">
        <v>1164</v>
      </c>
      <c r="K223" s="8" t="s">
        <v>851</v>
      </c>
      <c r="L223" s="8" t="s">
        <v>852</v>
      </c>
      <c r="M223" s="9">
        <v>2380.9899999999998</v>
      </c>
      <c r="N223" s="10" t="s">
        <v>1165</v>
      </c>
    </row>
    <row r="224" spans="1:14" customFormat="1" ht="15" hidden="1" x14ac:dyDescent="0.25">
      <c r="A224" s="1" t="s">
        <v>1141</v>
      </c>
      <c r="B224" s="2" t="s">
        <v>1166</v>
      </c>
      <c r="C224" s="2" t="s">
        <v>16</v>
      </c>
      <c r="D224" s="3" t="s">
        <v>193</v>
      </c>
      <c r="E224" s="3" t="s">
        <v>1167</v>
      </c>
      <c r="F224" s="3" t="s">
        <v>1168</v>
      </c>
      <c r="G224" s="3" t="s">
        <v>31</v>
      </c>
      <c r="H224" s="3" t="s">
        <v>32</v>
      </c>
      <c r="I224" s="3" t="s">
        <v>364</v>
      </c>
      <c r="J224" s="3" t="s">
        <v>365</v>
      </c>
      <c r="K224" s="3" t="s">
        <v>1045</v>
      </c>
      <c r="L224" s="3" t="s">
        <v>1046</v>
      </c>
      <c r="M224" s="4">
        <v>625.87</v>
      </c>
      <c r="N224" s="5" t="s">
        <v>1169</v>
      </c>
    </row>
    <row r="225" spans="1:14" customFormat="1" ht="15" hidden="1" x14ac:dyDescent="0.25">
      <c r="A225" s="6" t="s">
        <v>1141</v>
      </c>
      <c r="B225" s="7" t="s">
        <v>1170</v>
      </c>
      <c r="C225" s="7" t="s">
        <v>16</v>
      </c>
      <c r="D225" s="8" t="s">
        <v>193</v>
      </c>
      <c r="E225" s="8" t="s">
        <v>1171</v>
      </c>
      <c r="F225" s="8" t="s">
        <v>1172</v>
      </c>
      <c r="G225" s="8" t="s">
        <v>982</v>
      </c>
      <c r="H225" s="8" t="s">
        <v>983</v>
      </c>
      <c r="I225" s="8" t="s">
        <v>1173</v>
      </c>
      <c r="J225" s="8" t="s">
        <v>985</v>
      </c>
      <c r="K225" s="8" t="s">
        <v>851</v>
      </c>
      <c r="L225" s="8" t="s">
        <v>852</v>
      </c>
      <c r="M225" s="9">
        <v>23904.61</v>
      </c>
      <c r="N225" s="10" t="s">
        <v>1174</v>
      </c>
    </row>
    <row r="226" spans="1:14" customFormat="1" ht="15" hidden="1" x14ac:dyDescent="0.25">
      <c r="A226" s="1" t="s">
        <v>1141</v>
      </c>
      <c r="B226" s="2" t="s">
        <v>1175</v>
      </c>
      <c r="C226" s="2" t="s">
        <v>16</v>
      </c>
      <c r="D226" s="3" t="s">
        <v>193</v>
      </c>
      <c r="E226" s="3" t="s">
        <v>1176</v>
      </c>
      <c r="F226" s="3" t="s">
        <v>1177</v>
      </c>
      <c r="G226" s="3" t="s">
        <v>31</v>
      </c>
      <c r="H226" s="3" t="s">
        <v>32</v>
      </c>
      <c r="I226" s="3" t="s">
        <v>1149</v>
      </c>
      <c r="J226" s="3" t="s">
        <v>1150</v>
      </c>
      <c r="K226" s="3" t="s">
        <v>57</v>
      </c>
      <c r="L226" s="3" t="s">
        <v>58</v>
      </c>
      <c r="M226" s="4">
        <v>3000</v>
      </c>
      <c r="N226" s="5" t="s">
        <v>1178</v>
      </c>
    </row>
    <row r="227" spans="1:14" customFormat="1" ht="15" hidden="1" x14ac:dyDescent="0.25">
      <c r="A227" s="6" t="s">
        <v>1141</v>
      </c>
      <c r="B227" s="7" t="s">
        <v>1179</v>
      </c>
      <c r="C227" s="7" t="s">
        <v>16</v>
      </c>
      <c r="D227" s="8" t="s">
        <v>193</v>
      </c>
      <c r="E227" s="8" t="s">
        <v>1180</v>
      </c>
      <c r="F227" s="8" t="s">
        <v>1181</v>
      </c>
      <c r="G227" s="8" t="s">
        <v>1182</v>
      </c>
      <c r="H227" s="8" t="s">
        <v>1183</v>
      </c>
      <c r="I227" s="8" t="s">
        <v>1184</v>
      </c>
      <c r="J227" s="8" t="s">
        <v>1185</v>
      </c>
      <c r="K227" s="8" t="s">
        <v>57</v>
      </c>
      <c r="L227" s="8" t="s">
        <v>58</v>
      </c>
      <c r="M227" s="9">
        <v>6615530</v>
      </c>
      <c r="N227" s="10" t="s">
        <v>1186</v>
      </c>
    </row>
    <row r="228" spans="1:14" customFormat="1" ht="15" hidden="1" x14ac:dyDescent="0.25">
      <c r="A228" s="1" t="s">
        <v>1141</v>
      </c>
      <c r="B228" s="2" t="s">
        <v>1187</v>
      </c>
      <c r="C228" s="2" t="s">
        <v>16</v>
      </c>
      <c r="D228" s="3" t="s">
        <v>193</v>
      </c>
      <c r="E228" s="3" t="s">
        <v>1188</v>
      </c>
      <c r="F228" s="3" t="s">
        <v>1177</v>
      </c>
      <c r="G228" s="3" t="s">
        <v>1189</v>
      </c>
      <c r="H228" s="3" t="s">
        <v>1190</v>
      </c>
      <c r="I228" s="3" t="s">
        <v>1191</v>
      </c>
      <c r="J228" s="3" t="s">
        <v>1008</v>
      </c>
      <c r="K228" s="3" t="s">
        <v>851</v>
      </c>
      <c r="L228" s="3" t="s">
        <v>852</v>
      </c>
      <c r="M228" s="4">
        <v>28495.47</v>
      </c>
      <c r="N228" s="5" t="s">
        <v>1192</v>
      </c>
    </row>
    <row r="229" spans="1:14" customFormat="1" ht="15" hidden="1" x14ac:dyDescent="0.25">
      <c r="A229" s="6" t="s">
        <v>1141</v>
      </c>
      <c r="B229" s="7" t="s">
        <v>1193</v>
      </c>
      <c r="C229" s="7" t="s">
        <v>16</v>
      </c>
      <c r="D229" s="8" t="s">
        <v>193</v>
      </c>
      <c r="E229" s="8" t="s">
        <v>1194</v>
      </c>
      <c r="F229" s="8" t="s">
        <v>1195</v>
      </c>
      <c r="G229" s="8" t="s">
        <v>622</v>
      </c>
      <c r="H229" s="8" t="s">
        <v>623</v>
      </c>
      <c r="I229" s="8" t="s">
        <v>1136</v>
      </c>
      <c r="J229" s="8" t="s">
        <v>1137</v>
      </c>
      <c r="K229" s="8" t="s">
        <v>1138</v>
      </c>
      <c r="L229" s="8" t="s">
        <v>1139</v>
      </c>
      <c r="M229" s="9">
        <v>72631.11</v>
      </c>
      <c r="N229" s="10" t="s">
        <v>1196</v>
      </c>
    </row>
    <row r="230" spans="1:14" customFormat="1" ht="15" hidden="1" x14ac:dyDescent="0.25">
      <c r="A230" s="1" t="s">
        <v>1141</v>
      </c>
      <c r="B230" s="2" t="s">
        <v>1197</v>
      </c>
      <c r="C230" s="2" t="s">
        <v>16</v>
      </c>
      <c r="D230" s="3" t="s">
        <v>242</v>
      </c>
      <c r="E230" s="3" t="s">
        <v>243</v>
      </c>
      <c r="F230" s="3" t="s">
        <v>244</v>
      </c>
      <c r="G230" s="3" t="s">
        <v>622</v>
      </c>
      <c r="H230" s="3" t="s">
        <v>623</v>
      </c>
      <c r="I230" s="3" t="s">
        <v>1136</v>
      </c>
      <c r="J230" s="3" t="s">
        <v>1137</v>
      </c>
      <c r="K230" s="3" t="s">
        <v>1138</v>
      </c>
      <c r="L230" s="3" t="s">
        <v>1139</v>
      </c>
      <c r="M230" s="4">
        <v>273537.90000000002</v>
      </c>
      <c r="N230" s="5" t="s">
        <v>1198</v>
      </c>
    </row>
    <row r="231" spans="1:14" customFormat="1" ht="15" hidden="1" x14ac:dyDescent="0.25">
      <c r="A231" s="6" t="s">
        <v>1199</v>
      </c>
      <c r="B231" s="7" t="s">
        <v>1200</v>
      </c>
      <c r="C231" s="7" t="s">
        <v>16</v>
      </c>
      <c r="D231" s="8" t="s">
        <v>193</v>
      </c>
      <c r="E231" s="8" t="s">
        <v>1201</v>
      </c>
      <c r="F231" s="8" t="s">
        <v>1202</v>
      </c>
      <c r="G231" s="8" t="s">
        <v>31</v>
      </c>
      <c r="H231" s="8" t="s">
        <v>32</v>
      </c>
      <c r="I231" s="8" t="s">
        <v>1184</v>
      </c>
      <c r="J231" s="8" t="s">
        <v>1185</v>
      </c>
      <c r="K231" s="8" t="s">
        <v>736</v>
      </c>
      <c r="L231" s="8" t="s">
        <v>737</v>
      </c>
      <c r="M231" s="9">
        <v>57.3</v>
      </c>
      <c r="N231" s="10" t="s">
        <v>1203</v>
      </c>
    </row>
    <row r="232" spans="1:14" customFormat="1" ht="15" hidden="1" x14ac:dyDescent="0.25">
      <c r="A232" s="1" t="s">
        <v>1199</v>
      </c>
      <c r="B232" s="2" t="s">
        <v>1204</v>
      </c>
      <c r="C232" s="2" t="s">
        <v>16</v>
      </c>
      <c r="D232" s="3" t="s">
        <v>193</v>
      </c>
      <c r="E232" s="3" t="s">
        <v>1205</v>
      </c>
      <c r="F232" s="3" t="s">
        <v>1206</v>
      </c>
      <c r="G232" s="3" t="s">
        <v>31</v>
      </c>
      <c r="H232" s="3" t="s">
        <v>32</v>
      </c>
      <c r="I232" s="3" t="s">
        <v>864</v>
      </c>
      <c r="J232" s="3" t="s">
        <v>865</v>
      </c>
      <c r="K232" s="3" t="s">
        <v>866</v>
      </c>
      <c r="L232" s="3" t="s">
        <v>867</v>
      </c>
      <c r="M232" s="4">
        <v>441.15</v>
      </c>
      <c r="N232" s="5" t="s">
        <v>1207</v>
      </c>
    </row>
    <row r="233" spans="1:14" customFormat="1" ht="15" hidden="1" x14ac:dyDescent="0.25">
      <c r="A233" s="6" t="s">
        <v>1199</v>
      </c>
      <c r="B233" s="7" t="s">
        <v>1208</v>
      </c>
      <c r="C233" s="7" t="s">
        <v>16</v>
      </c>
      <c r="D233" s="8" t="s">
        <v>193</v>
      </c>
      <c r="E233" s="8" t="s">
        <v>1209</v>
      </c>
      <c r="F233" s="8" t="s">
        <v>1210</v>
      </c>
      <c r="G233" s="8" t="s">
        <v>1211</v>
      </c>
      <c r="H233" s="8" t="s">
        <v>1212</v>
      </c>
      <c r="I233" s="8" t="s">
        <v>22</v>
      </c>
      <c r="J233" s="8" t="s">
        <v>23</v>
      </c>
      <c r="K233" s="8" t="s">
        <v>24</v>
      </c>
      <c r="L233" s="8" t="s">
        <v>25</v>
      </c>
      <c r="M233" s="9">
        <v>2736.89</v>
      </c>
      <c r="N233" s="10" t="s">
        <v>1213</v>
      </c>
    </row>
    <row r="234" spans="1:14" customFormat="1" ht="15" hidden="1" x14ac:dyDescent="0.25">
      <c r="A234" s="1" t="s">
        <v>1199</v>
      </c>
      <c r="B234" s="2" t="s">
        <v>1214</v>
      </c>
      <c r="C234" s="2" t="s">
        <v>16</v>
      </c>
      <c r="D234" s="3" t="s">
        <v>193</v>
      </c>
      <c r="E234" s="3" t="s">
        <v>1209</v>
      </c>
      <c r="F234" s="3" t="s">
        <v>1210</v>
      </c>
      <c r="G234" s="3" t="s">
        <v>1211</v>
      </c>
      <c r="H234" s="3" t="s">
        <v>1212</v>
      </c>
      <c r="I234" s="3" t="s">
        <v>22</v>
      </c>
      <c r="J234" s="3" t="s">
        <v>23</v>
      </c>
      <c r="K234" s="3" t="s">
        <v>24</v>
      </c>
      <c r="L234" s="3" t="s">
        <v>25</v>
      </c>
      <c r="M234" s="4">
        <v>3313.38</v>
      </c>
      <c r="N234" s="5" t="s">
        <v>1215</v>
      </c>
    </row>
    <row r="235" spans="1:14" customFormat="1" ht="15" hidden="1" x14ac:dyDescent="0.25">
      <c r="A235" s="6" t="s">
        <v>1199</v>
      </c>
      <c r="B235" s="7" t="s">
        <v>1216</v>
      </c>
      <c r="C235" s="7" t="s">
        <v>16</v>
      </c>
      <c r="D235" s="8" t="s">
        <v>193</v>
      </c>
      <c r="E235" s="8" t="s">
        <v>1209</v>
      </c>
      <c r="F235" s="8" t="s">
        <v>1210</v>
      </c>
      <c r="G235" s="8" t="s">
        <v>1211</v>
      </c>
      <c r="H235" s="8" t="s">
        <v>1212</v>
      </c>
      <c r="I235" s="8" t="s">
        <v>22</v>
      </c>
      <c r="J235" s="8" t="s">
        <v>23</v>
      </c>
      <c r="K235" s="8" t="s">
        <v>24</v>
      </c>
      <c r="L235" s="8" t="s">
        <v>25</v>
      </c>
      <c r="M235" s="9">
        <v>7912</v>
      </c>
      <c r="N235" s="10" t="s">
        <v>1217</v>
      </c>
    </row>
    <row r="236" spans="1:14" customFormat="1" ht="15" hidden="1" x14ac:dyDescent="0.25">
      <c r="A236" s="1" t="s">
        <v>1199</v>
      </c>
      <c r="B236" s="2" t="s">
        <v>1218</v>
      </c>
      <c r="C236" s="2" t="s">
        <v>16</v>
      </c>
      <c r="D236" s="3" t="s">
        <v>193</v>
      </c>
      <c r="E236" s="3" t="s">
        <v>1209</v>
      </c>
      <c r="F236" s="3" t="s">
        <v>1210</v>
      </c>
      <c r="G236" s="3" t="s">
        <v>1211</v>
      </c>
      <c r="H236" s="3" t="s">
        <v>1212</v>
      </c>
      <c r="I236" s="3" t="s">
        <v>22</v>
      </c>
      <c r="J236" s="3" t="s">
        <v>23</v>
      </c>
      <c r="K236" s="3" t="s">
        <v>24</v>
      </c>
      <c r="L236" s="3" t="s">
        <v>25</v>
      </c>
      <c r="M236" s="4">
        <v>9714.9</v>
      </c>
      <c r="N236" s="5" t="s">
        <v>1219</v>
      </c>
    </row>
    <row r="237" spans="1:14" customFormat="1" ht="15" hidden="1" x14ac:dyDescent="0.25">
      <c r="A237" s="6" t="s">
        <v>1199</v>
      </c>
      <c r="B237" s="7" t="s">
        <v>1220</v>
      </c>
      <c r="C237" s="7" t="s">
        <v>16</v>
      </c>
      <c r="D237" s="8" t="s">
        <v>193</v>
      </c>
      <c r="E237" s="8" t="s">
        <v>1209</v>
      </c>
      <c r="F237" s="8" t="s">
        <v>1210</v>
      </c>
      <c r="G237" s="8" t="s">
        <v>1211</v>
      </c>
      <c r="H237" s="8" t="s">
        <v>1212</v>
      </c>
      <c r="I237" s="8" t="s">
        <v>22</v>
      </c>
      <c r="J237" s="8" t="s">
        <v>23</v>
      </c>
      <c r="K237" s="8" t="s">
        <v>24</v>
      </c>
      <c r="L237" s="8" t="s">
        <v>25</v>
      </c>
      <c r="M237" s="9">
        <v>6329.13</v>
      </c>
      <c r="N237" s="10" t="s">
        <v>1221</v>
      </c>
    </row>
    <row r="238" spans="1:14" customFormat="1" ht="15" hidden="1" x14ac:dyDescent="0.25">
      <c r="A238" s="1" t="s">
        <v>1199</v>
      </c>
      <c r="B238" s="2" t="s">
        <v>1222</v>
      </c>
      <c r="C238" s="2" t="s">
        <v>16</v>
      </c>
      <c r="D238" s="3" t="s">
        <v>193</v>
      </c>
      <c r="E238" s="3" t="s">
        <v>1209</v>
      </c>
      <c r="F238" s="3" t="s">
        <v>1210</v>
      </c>
      <c r="G238" s="3" t="s">
        <v>1211</v>
      </c>
      <c r="H238" s="3" t="s">
        <v>1212</v>
      </c>
      <c r="I238" s="3" t="s">
        <v>22</v>
      </c>
      <c r="J238" s="3" t="s">
        <v>23</v>
      </c>
      <c r="K238" s="3" t="s">
        <v>24</v>
      </c>
      <c r="L238" s="3" t="s">
        <v>25</v>
      </c>
      <c r="M238" s="4">
        <v>4896.25</v>
      </c>
      <c r="N238" s="5" t="s">
        <v>1223</v>
      </c>
    </row>
    <row r="239" spans="1:14" customFormat="1" ht="15" hidden="1" x14ac:dyDescent="0.25">
      <c r="A239" s="6" t="s">
        <v>1199</v>
      </c>
      <c r="B239" s="7" t="s">
        <v>1224</v>
      </c>
      <c r="C239" s="7" t="s">
        <v>16</v>
      </c>
      <c r="D239" s="8" t="s">
        <v>193</v>
      </c>
      <c r="E239" s="8" t="s">
        <v>1225</v>
      </c>
      <c r="F239" s="8" t="s">
        <v>1210</v>
      </c>
      <c r="G239" s="8" t="s">
        <v>1211</v>
      </c>
      <c r="H239" s="8" t="s">
        <v>1212</v>
      </c>
      <c r="I239" s="8" t="s">
        <v>22</v>
      </c>
      <c r="J239" s="8" t="s">
        <v>23</v>
      </c>
      <c r="K239" s="8" t="s">
        <v>24</v>
      </c>
      <c r="L239" s="8" t="s">
        <v>25</v>
      </c>
      <c r="M239" s="9">
        <v>1500</v>
      </c>
      <c r="N239" s="10" t="s">
        <v>1226</v>
      </c>
    </row>
    <row r="240" spans="1:14" customFormat="1" ht="15" hidden="1" x14ac:dyDescent="0.25">
      <c r="A240" s="1" t="s">
        <v>1199</v>
      </c>
      <c r="B240" s="2" t="s">
        <v>1227</v>
      </c>
      <c r="C240" s="2" t="s">
        <v>16</v>
      </c>
      <c r="D240" s="3" t="s">
        <v>193</v>
      </c>
      <c r="E240" s="3" t="s">
        <v>1225</v>
      </c>
      <c r="F240" s="3" t="s">
        <v>1210</v>
      </c>
      <c r="G240" s="3" t="s">
        <v>1211</v>
      </c>
      <c r="H240" s="3" t="s">
        <v>1212</v>
      </c>
      <c r="I240" s="3" t="s">
        <v>22</v>
      </c>
      <c r="J240" s="3" t="s">
        <v>23</v>
      </c>
      <c r="K240" s="3" t="s">
        <v>24</v>
      </c>
      <c r="L240" s="3" t="s">
        <v>25</v>
      </c>
      <c r="M240" s="4">
        <v>5952.48</v>
      </c>
      <c r="N240" s="5" t="s">
        <v>1228</v>
      </c>
    </row>
    <row r="241" spans="1:14" customFormat="1" ht="15" hidden="1" x14ac:dyDescent="0.25">
      <c r="A241" s="6" t="s">
        <v>1199</v>
      </c>
      <c r="B241" s="7" t="s">
        <v>1229</v>
      </c>
      <c r="C241" s="7" t="s">
        <v>16</v>
      </c>
      <c r="D241" s="8" t="s">
        <v>193</v>
      </c>
      <c r="E241" s="8" t="s">
        <v>1225</v>
      </c>
      <c r="F241" s="8" t="s">
        <v>1210</v>
      </c>
      <c r="G241" s="8" t="s">
        <v>1211</v>
      </c>
      <c r="H241" s="8" t="s">
        <v>1212</v>
      </c>
      <c r="I241" s="8" t="s">
        <v>22</v>
      </c>
      <c r="J241" s="8" t="s">
        <v>23</v>
      </c>
      <c r="K241" s="8" t="s">
        <v>24</v>
      </c>
      <c r="L241" s="8" t="s">
        <v>25</v>
      </c>
      <c r="M241" s="9">
        <v>4713.46</v>
      </c>
      <c r="N241" s="10" t="s">
        <v>1230</v>
      </c>
    </row>
    <row r="242" spans="1:14" customFormat="1" ht="15" hidden="1" x14ac:dyDescent="0.25">
      <c r="A242" s="1" t="s">
        <v>1199</v>
      </c>
      <c r="B242" s="2" t="s">
        <v>1231</v>
      </c>
      <c r="C242" s="2" t="s">
        <v>16</v>
      </c>
      <c r="D242" s="3" t="s">
        <v>193</v>
      </c>
      <c r="E242" s="3" t="s">
        <v>1225</v>
      </c>
      <c r="F242" s="3" t="s">
        <v>1210</v>
      </c>
      <c r="G242" s="3" t="s">
        <v>1211</v>
      </c>
      <c r="H242" s="3" t="s">
        <v>1212</v>
      </c>
      <c r="I242" s="3" t="s">
        <v>22</v>
      </c>
      <c r="J242" s="3" t="s">
        <v>23</v>
      </c>
      <c r="K242" s="3" t="s">
        <v>24</v>
      </c>
      <c r="L242" s="3" t="s">
        <v>25</v>
      </c>
      <c r="M242" s="4">
        <v>4713.46</v>
      </c>
      <c r="N242" s="5" t="s">
        <v>1232</v>
      </c>
    </row>
    <row r="243" spans="1:14" customFormat="1" ht="15" hidden="1" x14ac:dyDescent="0.25">
      <c r="A243" s="6" t="s">
        <v>1199</v>
      </c>
      <c r="B243" s="7" t="s">
        <v>1233</v>
      </c>
      <c r="C243" s="7" t="s">
        <v>16</v>
      </c>
      <c r="D243" s="8" t="s">
        <v>193</v>
      </c>
      <c r="E243" s="8" t="s">
        <v>1234</v>
      </c>
      <c r="F243" s="8" t="s">
        <v>1235</v>
      </c>
      <c r="G243" s="8" t="s">
        <v>1236</v>
      </c>
      <c r="H243" s="8" t="s">
        <v>1237</v>
      </c>
      <c r="I243" s="8" t="s">
        <v>1238</v>
      </c>
      <c r="J243" s="8" t="s">
        <v>1239</v>
      </c>
      <c r="K243" s="8" t="s">
        <v>851</v>
      </c>
      <c r="L243" s="8" t="s">
        <v>852</v>
      </c>
      <c r="M243" s="9">
        <v>2428.23</v>
      </c>
      <c r="N243" s="10" t="s">
        <v>1240</v>
      </c>
    </row>
    <row r="244" spans="1:14" customFormat="1" ht="15" hidden="1" x14ac:dyDescent="0.25">
      <c r="A244" s="1" t="s">
        <v>1199</v>
      </c>
      <c r="B244" s="2" t="s">
        <v>1241</v>
      </c>
      <c r="C244" s="2" t="s">
        <v>16</v>
      </c>
      <c r="D244" s="3" t="s">
        <v>193</v>
      </c>
      <c r="E244" s="3" t="s">
        <v>1242</v>
      </c>
      <c r="F244" s="3" t="s">
        <v>1243</v>
      </c>
      <c r="G244" s="3" t="s">
        <v>1244</v>
      </c>
      <c r="H244" s="3" t="s">
        <v>1245</v>
      </c>
      <c r="I244" s="3" t="s">
        <v>1246</v>
      </c>
      <c r="J244" s="3" t="s">
        <v>1247</v>
      </c>
      <c r="K244" s="3" t="s">
        <v>57</v>
      </c>
      <c r="L244" s="3" t="s">
        <v>58</v>
      </c>
      <c r="M244" s="4">
        <v>533656.55000000005</v>
      </c>
      <c r="N244" s="5" t="s">
        <v>1248</v>
      </c>
    </row>
    <row r="245" spans="1:14" customFormat="1" ht="15" hidden="1" x14ac:dyDescent="0.25">
      <c r="A245" s="6" t="s">
        <v>1199</v>
      </c>
      <c r="B245" s="7" t="s">
        <v>1249</v>
      </c>
      <c r="C245" s="7" t="s">
        <v>16</v>
      </c>
      <c r="D245" s="8" t="s">
        <v>193</v>
      </c>
      <c r="E245" s="8" t="s">
        <v>1250</v>
      </c>
      <c r="F245" s="8" t="s">
        <v>1251</v>
      </c>
      <c r="G245" s="8" t="s">
        <v>1252</v>
      </c>
      <c r="H245" s="8" t="s">
        <v>1253</v>
      </c>
      <c r="I245" s="8" t="s">
        <v>1254</v>
      </c>
      <c r="J245" s="8" t="s">
        <v>1014</v>
      </c>
      <c r="K245" s="8" t="s">
        <v>57</v>
      </c>
      <c r="L245" s="8" t="s">
        <v>58</v>
      </c>
      <c r="M245" s="9">
        <v>80045</v>
      </c>
      <c r="N245" s="10" t="s">
        <v>1255</v>
      </c>
    </row>
    <row r="246" spans="1:14" customFormat="1" ht="15" hidden="1" x14ac:dyDescent="0.25">
      <c r="A246" s="1" t="s">
        <v>1199</v>
      </c>
      <c r="B246" s="2" t="s">
        <v>1256</v>
      </c>
      <c r="C246" s="2" t="s">
        <v>16</v>
      </c>
      <c r="D246" s="3" t="s">
        <v>193</v>
      </c>
      <c r="E246" s="3" t="s">
        <v>1257</v>
      </c>
      <c r="F246" s="3" t="s">
        <v>1258</v>
      </c>
      <c r="G246" s="3" t="s">
        <v>1259</v>
      </c>
      <c r="H246" s="3" t="s">
        <v>1260</v>
      </c>
      <c r="I246" s="3" t="s">
        <v>1261</v>
      </c>
      <c r="J246" s="3" t="s">
        <v>1008</v>
      </c>
      <c r="K246" s="3" t="s">
        <v>24</v>
      </c>
      <c r="L246" s="3" t="s">
        <v>25</v>
      </c>
      <c r="M246" s="4">
        <v>21042.65</v>
      </c>
      <c r="N246" s="5" t="s">
        <v>1262</v>
      </c>
    </row>
    <row r="247" spans="1:14" customFormat="1" ht="15" hidden="1" x14ac:dyDescent="0.25">
      <c r="A247" s="6" t="s">
        <v>1199</v>
      </c>
      <c r="B247" s="7" t="s">
        <v>1263</v>
      </c>
      <c r="C247" s="7" t="s">
        <v>16</v>
      </c>
      <c r="D247" s="8" t="s">
        <v>193</v>
      </c>
      <c r="E247" s="8" t="s">
        <v>813</v>
      </c>
      <c r="F247" s="8" t="s">
        <v>1264</v>
      </c>
      <c r="G247" s="8" t="s">
        <v>1211</v>
      </c>
      <c r="H247" s="8" t="s">
        <v>1212</v>
      </c>
      <c r="I247" s="8" t="s">
        <v>22</v>
      </c>
      <c r="J247" s="8" t="s">
        <v>23</v>
      </c>
      <c r="K247" s="8" t="s">
        <v>24</v>
      </c>
      <c r="L247" s="8" t="s">
        <v>25</v>
      </c>
      <c r="M247" s="9">
        <v>11700.52</v>
      </c>
      <c r="N247" s="10" t="s">
        <v>1265</v>
      </c>
    </row>
    <row r="248" spans="1:14" customFormat="1" ht="15" hidden="1" x14ac:dyDescent="0.25">
      <c r="A248" s="1" t="s">
        <v>1199</v>
      </c>
      <c r="B248" s="2" t="s">
        <v>1266</v>
      </c>
      <c r="C248" s="2" t="s">
        <v>16</v>
      </c>
      <c r="D248" s="3" t="s">
        <v>193</v>
      </c>
      <c r="E248" s="3" t="s">
        <v>813</v>
      </c>
      <c r="F248" s="3" t="s">
        <v>1264</v>
      </c>
      <c r="G248" s="3" t="s">
        <v>1211</v>
      </c>
      <c r="H248" s="3" t="s">
        <v>1212</v>
      </c>
      <c r="I248" s="3" t="s">
        <v>22</v>
      </c>
      <c r="J248" s="3" t="s">
        <v>23</v>
      </c>
      <c r="K248" s="3" t="s">
        <v>24</v>
      </c>
      <c r="L248" s="3" t="s">
        <v>25</v>
      </c>
      <c r="M248" s="4">
        <v>10000</v>
      </c>
      <c r="N248" s="5" t="s">
        <v>1267</v>
      </c>
    </row>
    <row r="249" spans="1:14" customFormat="1" ht="15" hidden="1" x14ac:dyDescent="0.25">
      <c r="A249" s="6" t="s">
        <v>1199</v>
      </c>
      <c r="B249" s="7" t="s">
        <v>1268</v>
      </c>
      <c r="C249" s="7" t="s">
        <v>16</v>
      </c>
      <c r="D249" s="8" t="s">
        <v>193</v>
      </c>
      <c r="E249" s="8" t="s">
        <v>813</v>
      </c>
      <c r="F249" s="8" t="s">
        <v>1264</v>
      </c>
      <c r="G249" s="8" t="s">
        <v>1211</v>
      </c>
      <c r="H249" s="8" t="s">
        <v>1212</v>
      </c>
      <c r="I249" s="8" t="s">
        <v>22</v>
      </c>
      <c r="J249" s="8" t="s">
        <v>23</v>
      </c>
      <c r="K249" s="8" t="s">
        <v>24</v>
      </c>
      <c r="L249" s="8" t="s">
        <v>25</v>
      </c>
      <c r="M249" s="9">
        <v>10000</v>
      </c>
      <c r="N249" s="10" t="s">
        <v>1269</v>
      </c>
    </row>
    <row r="250" spans="1:14" customFormat="1" ht="15" hidden="1" x14ac:dyDescent="0.25">
      <c r="A250" s="1" t="s">
        <v>1199</v>
      </c>
      <c r="B250" s="2" t="s">
        <v>1270</v>
      </c>
      <c r="C250" s="2" t="s">
        <v>16</v>
      </c>
      <c r="D250" s="3" t="s">
        <v>193</v>
      </c>
      <c r="E250" s="3" t="s">
        <v>813</v>
      </c>
      <c r="F250" s="3" t="s">
        <v>1264</v>
      </c>
      <c r="G250" s="3" t="s">
        <v>1211</v>
      </c>
      <c r="H250" s="3" t="s">
        <v>1212</v>
      </c>
      <c r="I250" s="3" t="s">
        <v>22</v>
      </c>
      <c r="J250" s="3" t="s">
        <v>23</v>
      </c>
      <c r="K250" s="3" t="s">
        <v>24</v>
      </c>
      <c r="L250" s="3" t="s">
        <v>25</v>
      </c>
      <c r="M250" s="4">
        <v>10000</v>
      </c>
      <c r="N250" s="5" t="s">
        <v>1271</v>
      </c>
    </row>
    <row r="251" spans="1:14" customFormat="1" ht="15" hidden="1" x14ac:dyDescent="0.25">
      <c r="A251" s="6" t="s">
        <v>1199</v>
      </c>
      <c r="B251" s="7" t="s">
        <v>1272</v>
      </c>
      <c r="C251" s="7" t="s">
        <v>16</v>
      </c>
      <c r="D251" s="8" t="s">
        <v>193</v>
      </c>
      <c r="E251" s="8" t="s">
        <v>813</v>
      </c>
      <c r="F251" s="8" t="s">
        <v>1264</v>
      </c>
      <c r="G251" s="8" t="s">
        <v>1211</v>
      </c>
      <c r="H251" s="8" t="s">
        <v>1212</v>
      </c>
      <c r="I251" s="8" t="s">
        <v>22</v>
      </c>
      <c r="J251" s="8" t="s">
        <v>23</v>
      </c>
      <c r="K251" s="8" t="s">
        <v>24</v>
      </c>
      <c r="L251" s="8" t="s">
        <v>25</v>
      </c>
      <c r="M251" s="9">
        <v>132.69</v>
      </c>
      <c r="N251" s="10" t="s">
        <v>1273</v>
      </c>
    </row>
    <row r="252" spans="1:14" customFormat="1" ht="15" hidden="1" x14ac:dyDescent="0.25">
      <c r="A252" s="1" t="s">
        <v>1199</v>
      </c>
      <c r="B252" s="2" t="s">
        <v>1274</v>
      </c>
      <c r="C252" s="2" t="s">
        <v>16</v>
      </c>
      <c r="D252" s="3" t="s">
        <v>193</v>
      </c>
      <c r="E252" s="3" t="s">
        <v>813</v>
      </c>
      <c r="F252" s="3" t="s">
        <v>1264</v>
      </c>
      <c r="G252" s="3" t="s">
        <v>1211</v>
      </c>
      <c r="H252" s="3" t="s">
        <v>1212</v>
      </c>
      <c r="I252" s="3" t="s">
        <v>22</v>
      </c>
      <c r="J252" s="3" t="s">
        <v>23</v>
      </c>
      <c r="K252" s="3" t="s">
        <v>24</v>
      </c>
      <c r="L252" s="3" t="s">
        <v>25</v>
      </c>
      <c r="M252" s="4">
        <v>10000</v>
      </c>
      <c r="N252" s="5" t="s">
        <v>1275</v>
      </c>
    </row>
    <row r="253" spans="1:14" customFormat="1" ht="15" hidden="1" x14ac:dyDescent="0.25">
      <c r="A253" s="6" t="s">
        <v>1199</v>
      </c>
      <c r="B253" s="7" t="s">
        <v>1276</v>
      </c>
      <c r="C253" s="7" t="s">
        <v>16</v>
      </c>
      <c r="D253" s="8" t="s">
        <v>193</v>
      </c>
      <c r="E253" s="8" t="s">
        <v>813</v>
      </c>
      <c r="F253" s="8" t="s">
        <v>1264</v>
      </c>
      <c r="G253" s="8" t="s">
        <v>1211</v>
      </c>
      <c r="H253" s="8" t="s">
        <v>1212</v>
      </c>
      <c r="I253" s="8" t="s">
        <v>22</v>
      </c>
      <c r="J253" s="8" t="s">
        <v>23</v>
      </c>
      <c r="K253" s="8" t="s">
        <v>24</v>
      </c>
      <c r="L253" s="8" t="s">
        <v>25</v>
      </c>
      <c r="M253" s="9">
        <v>463.87</v>
      </c>
      <c r="N253" s="10" t="s">
        <v>1277</v>
      </c>
    </row>
    <row r="254" spans="1:14" customFormat="1" ht="15" hidden="1" x14ac:dyDescent="0.25">
      <c r="A254" s="1" t="s">
        <v>1199</v>
      </c>
      <c r="B254" s="2" t="s">
        <v>1278</v>
      </c>
      <c r="C254" s="2" t="s">
        <v>16</v>
      </c>
      <c r="D254" s="3" t="s">
        <v>193</v>
      </c>
      <c r="E254" s="3" t="s">
        <v>813</v>
      </c>
      <c r="F254" s="3" t="s">
        <v>1264</v>
      </c>
      <c r="G254" s="3" t="s">
        <v>1211</v>
      </c>
      <c r="H254" s="3" t="s">
        <v>1212</v>
      </c>
      <c r="I254" s="3" t="s">
        <v>22</v>
      </c>
      <c r="J254" s="3" t="s">
        <v>23</v>
      </c>
      <c r="K254" s="3" t="s">
        <v>24</v>
      </c>
      <c r="L254" s="3" t="s">
        <v>25</v>
      </c>
      <c r="M254" s="4">
        <v>10000</v>
      </c>
      <c r="N254" s="5" t="s">
        <v>1279</v>
      </c>
    </row>
    <row r="255" spans="1:14" customFormat="1" ht="15" hidden="1" x14ac:dyDescent="0.25">
      <c r="A255" s="6" t="s">
        <v>1199</v>
      </c>
      <c r="B255" s="7" t="s">
        <v>1280</v>
      </c>
      <c r="C255" s="7" t="s">
        <v>16</v>
      </c>
      <c r="D255" s="8" t="s">
        <v>193</v>
      </c>
      <c r="E255" s="8" t="s">
        <v>813</v>
      </c>
      <c r="F255" s="8" t="s">
        <v>1264</v>
      </c>
      <c r="G255" s="8" t="s">
        <v>1211</v>
      </c>
      <c r="H255" s="8" t="s">
        <v>1212</v>
      </c>
      <c r="I255" s="8" t="s">
        <v>22</v>
      </c>
      <c r="J255" s="8" t="s">
        <v>23</v>
      </c>
      <c r="K255" s="8" t="s">
        <v>24</v>
      </c>
      <c r="L255" s="8" t="s">
        <v>25</v>
      </c>
      <c r="M255" s="9">
        <v>8237.43</v>
      </c>
      <c r="N255" s="10" t="s">
        <v>1281</v>
      </c>
    </row>
    <row r="256" spans="1:14" customFormat="1" ht="15" hidden="1" x14ac:dyDescent="0.25">
      <c r="A256" s="1" t="s">
        <v>1199</v>
      </c>
      <c r="B256" s="2" t="s">
        <v>1282</v>
      </c>
      <c r="C256" s="2" t="s">
        <v>16</v>
      </c>
      <c r="D256" s="3" t="s">
        <v>193</v>
      </c>
      <c r="E256" s="3" t="s">
        <v>813</v>
      </c>
      <c r="F256" s="3" t="s">
        <v>1264</v>
      </c>
      <c r="G256" s="3" t="s">
        <v>1211</v>
      </c>
      <c r="H256" s="3" t="s">
        <v>1212</v>
      </c>
      <c r="I256" s="3" t="s">
        <v>22</v>
      </c>
      <c r="J256" s="3" t="s">
        <v>23</v>
      </c>
      <c r="K256" s="3" t="s">
        <v>24</v>
      </c>
      <c r="L256" s="3" t="s">
        <v>25</v>
      </c>
      <c r="M256" s="4">
        <v>5330.12</v>
      </c>
      <c r="N256" s="5" t="s">
        <v>1283</v>
      </c>
    </row>
    <row r="257" spans="1:14" customFormat="1" ht="15" hidden="1" x14ac:dyDescent="0.25">
      <c r="A257" s="6" t="s">
        <v>1199</v>
      </c>
      <c r="B257" s="7" t="s">
        <v>1284</v>
      </c>
      <c r="C257" s="7" t="s">
        <v>16</v>
      </c>
      <c r="D257" s="8" t="s">
        <v>193</v>
      </c>
      <c r="E257" s="8" t="s">
        <v>813</v>
      </c>
      <c r="F257" s="8" t="s">
        <v>1264</v>
      </c>
      <c r="G257" s="8" t="s">
        <v>1211</v>
      </c>
      <c r="H257" s="8" t="s">
        <v>1212</v>
      </c>
      <c r="I257" s="8" t="s">
        <v>22</v>
      </c>
      <c r="J257" s="8" t="s">
        <v>23</v>
      </c>
      <c r="K257" s="8" t="s">
        <v>24</v>
      </c>
      <c r="L257" s="8" t="s">
        <v>25</v>
      </c>
      <c r="M257" s="9">
        <v>1311.22</v>
      </c>
      <c r="N257" s="10" t="s">
        <v>1285</v>
      </c>
    </row>
    <row r="258" spans="1:14" customFormat="1" ht="15" hidden="1" x14ac:dyDescent="0.25">
      <c r="A258" s="1" t="s">
        <v>1199</v>
      </c>
      <c r="B258" s="2" t="s">
        <v>1286</v>
      </c>
      <c r="C258" s="2" t="s">
        <v>16</v>
      </c>
      <c r="D258" s="3" t="s">
        <v>193</v>
      </c>
      <c r="E258" s="3" t="s">
        <v>813</v>
      </c>
      <c r="F258" s="3" t="s">
        <v>1264</v>
      </c>
      <c r="G258" s="3" t="s">
        <v>1211</v>
      </c>
      <c r="H258" s="3" t="s">
        <v>1212</v>
      </c>
      <c r="I258" s="3" t="s">
        <v>22</v>
      </c>
      <c r="J258" s="3" t="s">
        <v>23</v>
      </c>
      <c r="K258" s="3" t="s">
        <v>24</v>
      </c>
      <c r="L258" s="3" t="s">
        <v>25</v>
      </c>
      <c r="M258" s="4">
        <v>10000</v>
      </c>
      <c r="N258" s="5" t="s">
        <v>1287</v>
      </c>
    </row>
    <row r="259" spans="1:14" customFormat="1" ht="15" hidden="1" x14ac:dyDescent="0.25">
      <c r="A259" s="6" t="s">
        <v>1199</v>
      </c>
      <c r="B259" s="7" t="s">
        <v>1288</v>
      </c>
      <c r="C259" s="7" t="s">
        <v>16</v>
      </c>
      <c r="D259" s="8" t="s">
        <v>193</v>
      </c>
      <c r="E259" s="8" t="s">
        <v>813</v>
      </c>
      <c r="F259" s="8" t="s">
        <v>1264</v>
      </c>
      <c r="G259" s="8" t="s">
        <v>1211</v>
      </c>
      <c r="H259" s="8" t="s">
        <v>1212</v>
      </c>
      <c r="I259" s="8" t="s">
        <v>22</v>
      </c>
      <c r="J259" s="8" t="s">
        <v>23</v>
      </c>
      <c r="K259" s="8" t="s">
        <v>24</v>
      </c>
      <c r="L259" s="8" t="s">
        <v>25</v>
      </c>
      <c r="M259" s="9">
        <v>2013.06</v>
      </c>
      <c r="N259" s="10" t="s">
        <v>1289</v>
      </c>
    </row>
    <row r="260" spans="1:14" customFormat="1" ht="15" hidden="1" x14ac:dyDescent="0.25">
      <c r="A260" s="1" t="s">
        <v>1199</v>
      </c>
      <c r="B260" s="2" t="s">
        <v>1290</v>
      </c>
      <c r="C260" s="2" t="s">
        <v>16</v>
      </c>
      <c r="D260" s="3" t="s">
        <v>193</v>
      </c>
      <c r="E260" s="3" t="s">
        <v>813</v>
      </c>
      <c r="F260" s="3" t="s">
        <v>1264</v>
      </c>
      <c r="G260" s="3" t="s">
        <v>1211</v>
      </c>
      <c r="H260" s="3" t="s">
        <v>1212</v>
      </c>
      <c r="I260" s="3" t="s">
        <v>22</v>
      </c>
      <c r="J260" s="3" t="s">
        <v>23</v>
      </c>
      <c r="K260" s="3" t="s">
        <v>24</v>
      </c>
      <c r="L260" s="3" t="s">
        <v>25</v>
      </c>
      <c r="M260" s="4">
        <v>473.72</v>
      </c>
      <c r="N260" s="5" t="s">
        <v>1291</v>
      </c>
    </row>
    <row r="261" spans="1:14" customFormat="1" ht="15" hidden="1" x14ac:dyDescent="0.25">
      <c r="A261" s="6" t="s">
        <v>1199</v>
      </c>
      <c r="B261" s="7" t="s">
        <v>1292</v>
      </c>
      <c r="C261" s="7" t="s">
        <v>16</v>
      </c>
      <c r="D261" s="8" t="s">
        <v>193</v>
      </c>
      <c r="E261" s="8" t="s">
        <v>813</v>
      </c>
      <c r="F261" s="8" t="s">
        <v>1264</v>
      </c>
      <c r="G261" s="8" t="s">
        <v>1211</v>
      </c>
      <c r="H261" s="8" t="s">
        <v>1212</v>
      </c>
      <c r="I261" s="8" t="s">
        <v>22</v>
      </c>
      <c r="J261" s="8" t="s">
        <v>23</v>
      </c>
      <c r="K261" s="8" t="s">
        <v>24</v>
      </c>
      <c r="L261" s="8" t="s">
        <v>25</v>
      </c>
      <c r="M261" s="9">
        <v>1422.47</v>
      </c>
      <c r="N261" s="10" t="s">
        <v>1293</v>
      </c>
    </row>
    <row r="262" spans="1:14" customFormat="1" ht="15" hidden="1" x14ac:dyDescent="0.25">
      <c r="A262" s="1" t="s">
        <v>1199</v>
      </c>
      <c r="B262" s="2" t="s">
        <v>1294</v>
      </c>
      <c r="C262" s="2" t="s">
        <v>16</v>
      </c>
      <c r="D262" s="3" t="s">
        <v>193</v>
      </c>
      <c r="E262" s="3" t="s">
        <v>813</v>
      </c>
      <c r="F262" s="3" t="s">
        <v>1264</v>
      </c>
      <c r="G262" s="3" t="s">
        <v>1211</v>
      </c>
      <c r="H262" s="3" t="s">
        <v>1212</v>
      </c>
      <c r="I262" s="3" t="s">
        <v>22</v>
      </c>
      <c r="J262" s="3" t="s">
        <v>23</v>
      </c>
      <c r="K262" s="3" t="s">
        <v>24</v>
      </c>
      <c r="L262" s="3" t="s">
        <v>25</v>
      </c>
      <c r="M262" s="4">
        <v>671.12</v>
      </c>
      <c r="N262" s="5" t="s">
        <v>1295</v>
      </c>
    </row>
    <row r="263" spans="1:14" customFormat="1" ht="15" hidden="1" x14ac:dyDescent="0.25">
      <c r="A263" s="6" t="s">
        <v>1199</v>
      </c>
      <c r="B263" s="7" t="s">
        <v>1296</v>
      </c>
      <c r="C263" s="7" t="s">
        <v>16</v>
      </c>
      <c r="D263" s="8" t="s">
        <v>193</v>
      </c>
      <c r="E263" s="8" t="s">
        <v>813</v>
      </c>
      <c r="F263" s="8" t="s">
        <v>1264</v>
      </c>
      <c r="G263" s="8" t="s">
        <v>1211</v>
      </c>
      <c r="H263" s="8" t="s">
        <v>1212</v>
      </c>
      <c r="I263" s="8" t="s">
        <v>22</v>
      </c>
      <c r="J263" s="8" t="s">
        <v>23</v>
      </c>
      <c r="K263" s="8" t="s">
        <v>24</v>
      </c>
      <c r="L263" s="8" t="s">
        <v>25</v>
      </c>
      <c r="M263" s="9">
        <v>567.67999999999995</v>
      </c>
      <c r="N263" s="10" t="s">
        <v>1297</v>
      </c>
    </row>
    <row r="264" spans="1:14" customFormat="1" ht="15" hidden="1" x14ac:dyDescent="0.25">
      <c r="A264" s="1" t="s">
        <v>1199</v>
      </c>
      <c r="B264" s="2" t="s">
        <v>1298</v>
      </c>
      <c r="C264" s="2" t="s">
        <v>16</v>
      </c>
      <c r="D264" s="3" t="s">
        <v>193</v>
      </c>
      <c r="E264" s="3" t="s">
        <v>813</v>
      </c>
      <c r="F264" s="3" t="s">
        <v>1264</v>
      </c>
      <c r="G264" s="3" t="s">
        <v>1211</v>
      </c>
      <c r="H264" s="3" t="s">
        <v>1212</v>
      </c>
      <c r="I264" s="3" t="s">
        <v>22</v>
      </c>
      <c r="J264" s="3" t="s">
        <v>23</v>
      </c>
      <c r="K264" s="3" t="s">
        <v>24</v>
      </c>
      <c r="L264" s="3" t="s">
        <v>25</v>
      </c>
      <c r="M264" s="4">
        <v>5102.5600000000004</v>
      </c>
      <c r="N264" s="5" t="s">
        <v>1299</v>
      </c>
    </row>
    <row r="265" spans="1:14" customFormat="1" ht="15" hidden="1" x14ac:dyDescent="0.25">
      <c r="A265" s="6" t="s">
        <v>1199</v>
      </c>
      <c r="B265" s="7" t="s">
        <v>1300</v>
      </c>
      <c r="C265" s="7" t="s">
        <v>16</v>
      </c>
      <c r="D265" s="8" t="s">
        <v>193</v>
      </c>
      <c r="E265" s="8" t="s">
        <v>813</v>
      </c>
      <c r="F265" s="8" t="s">
        <v>1264</v>
      </c>
      <c r="G265" s="8" t="s">
        <v>1211</v>
      </c>
      <c r="H265" s="8" t="s">
        <v>1212</v>
      </c>
      <c r="I265" s="8" t="s">
        <v>22</v>
      </c>
      <c r="J265" s="8" t="s">
        <v>23</v>
      </c>
      <c r="K265" s="8" t="s">
        <v>24</v>
      </c>
      <c r="L265" s="8" t="s">
        <v>25</v>
      </c>
      <c r="M265" s="9">
        <v>4439.59</v>
      </c>
      <c r="N265" s="10" t="s">
        <v>1301</v>
      </c>
    </row>
    <row r="266" spans="1:14" customFormat="1" ht="15" hidden="1" x14ac:dyDescent="0.25">
      <c r="A266" s="1" t="s">
        <v>1199</v>
      </c>
      <c r="B266" s="2" t="s">
        <v>1302</v>
      </c>
      <c r="C266" s="2" t="s">
        <v>16</v>
      </c>
      <c r="D266" s="3" t="s">
        <v>193</v>
      </c>
      <c r="E266" s="3" t="s">
        <v>813</v>
      </c>
      <c r="F266" s="3" t="s">
        <v>1264</v>
      </c>
      <c r="G266" s="3" t="s">
        <v>1211</v>
      </c>
      <c r="H266" s="3" t="s">
        <v>1212</v>
      </c>
      <c r="I266" s="3" t="s">
        <v>22</v>
      </c>
      <c r="J266" s="3" t="s">
        <v>23</v>
      </c>
      <c r="K266" s="3" t="s">
        <v>24</v>
      </c>
      <c r="L266" s="3" t="s">
        <v>25</v>
      </c>
      <c r="M266" s="4">
        <v>10000</v>
      </c>
      <c r="N266" s="5" t="s">
        <v>1303</v>
      </c>
    </row>
    <row r="267" spans="1:14" customFormat="1" ht="15" hidden="1" x14ac:dyDescent="0.25">
      <c r="A267" s="6" t="s">
        <v>1199</v>
      </c>
      <c r="B267" s="7" t="s">
        <v>1304</v>
      </c>
      <c r="C267" s="7" t="s">
        <v>16</v>
      </c>
      <c r="D267" s="8" t="s">
        <v>193</v>
      </c>
      <c r="E267" s="8" t="s">
        <v>813</v>
      </c>
      <c r="F267" s="8" t="s">
        <v>1264</v>
      </c>
      <c r="G267" s="8" t="s">
        <v>1211</v>
      </c>
      <c r="H267" s="8" t="s">
        <v>1212</v>
      </c>
      <c r="I267" s="8" t="s">
        <v>22</v>
      </c>
      <c r="J267" s="8" t="s">
        <v>23</v>
      </c>
      <c r="K267" s="8" t="s">
        <v>24</v>
      </c>
      <c r="L267" s="8" t="s">
        <v>25</v>
      </c>
      <c r="M267" s="9">
        <v>292.73</v>
      </c>
      <c r="N267" s="10" t="s">
        <v>1305</v>
      </c>
    </row>
    <row r="268" spans="1:14" customFormat="1" ht="15" hidden="1" x14ac:dyDescent="0.25">
      <c r="A268" s="1" t="s">
        <v>1199</v>
      </c>
      <c r="B268" s="2" t="s">
        <v>1306</v>
      </c>
      <c r="C268" s="2" t="s">
        <v>16</v>
      </c>
      <c r="D268" s="3" t="s">
        <v>193</v>
      </c>
      <c r="E268" s="3" t="s">
        <v>813</v>
      </c>
      <c r="F268" s="3" t="s">
        <v>1264</v>
      </c>
      <c r="G268" s="3" t="s">
        <v>1211</v>
      </c>
      <c r="H268" s="3" t="s">
        <v>1212</v>
      </c>
      <c r="I268" s="3" t="s">
        <v>22</v>
      </c>
      <c r="J268" s="3" t="s">
        <v>23</v>
      </c>
      <c r="K268" s="3" t="s">
        <v>24</v>
      </c>
      <c r="L268" s="3" t="s">
        <v>25</v>
      </c>
      <c r="M268" s="4">
        <v>546.11</v>
      </c>
      <c r="N268" s="5" t="s">
        <v>1307</v>
      </c>
    </row>
    <row r="269" spans="1:14" customFormat="1" ht="15" hidden="1" x14ac:dyDescent="0.25">
      <c r="A269" s="6" t="s">
        <v>1199</v>
      </c>
      <c r="B269" s="7" t="s">
        <v>1308</v>
      </c>
      <c r="C269" s="7" t="s">
        <v>16</v>
      </c>
      <c r="D269" s="8" t="s">
        <v>193</v>
      </c>
      <c r="E269" s="8" t="s">
        <v>813</v>
      </c>
      <c r="F269" s="8" t="s">
        <v>1264</v>
      </c>
      <c r="G269" s="8" t="s">
        <v>1211</v>
      </c>
      <c r="H269" s="8" t="s">
        <v>1212</v>
      </c>
      <c r="I269" s="8" t="s">
        <v>22</v>
      </c>
      <c r="J269" s="8" t="s">
        <v>23</v>
      </c>
      <c r="K269" s="8" t="s">
        <v>24</v>
      </c>
      <c r="L269" s="8" t="s">
        <v>25</v>
      </c>
      <c r="M269" s="9">
        <v>280.95999999999998</v>
      </c>
      <c r="N269" s="10" t="s">
        <v>1309</v>
      </c>
    </row>
    <row r="270" spans="1:14" customFormat="1" ht="15" hidden="1" x14ac:dyDescent="0.25">
      <c r="A270" s="1" t="s">
        <v>1199</v>
      </c>
      <c r="B270" s="2" t="s">
        <v>1310</v>
      </c>
      <c r="C270" s="2" t="s">
        <v>16</v>
      </c>
      <c r="D270" s="3" t="s">
        <v>193</v>
      </c>
      <c r="E270" s="3" t="s">
        <v>813</v>
      </c>
      <c r="F270" s="3" t="s">
        <v>1264</v>
      </c>
      <c r="G270" s="3" t="s">
        <v>1211</v>
      </c>
      <c r="H270" s="3" t="s">
        <v>1212</v>
      </c>
      <c r="I270" s="3" t="s">
        <v>22</v>
      </c>
      <c r="J270" s="3" t="s">
        <v>23</v>
      </c>
      <c r="K270" s="3" t="s">
        <v>24</v>
      </c>
      <c r="L270" s="3" t="s">
        <v>25</v>
      </c>
      <c r="M270" s="4">
        <v>10000</v>
      </c>
      <c r="N270" s="5" t="s">
        <v>1311</v>
      </c>
    </row>
    <row r="271" spans="1:14" customFormat="1" ht="15" hidden="1" x14ac:dyDescent="0.25">
      <c r="A271" s="6" t="s">
        <v>1199</v>
      </c>
      <c r="B271" s="7" t="s">
        <v>1312</v>
      </c>
      <c r="C271" s="7" t="s">
        <v>16</v>
      </c>
      <c r="D271" s="8" t="s">
        <v>193</v>
      </c>
      <c r="E271" s="8" t="s">
        <v>813</v>
      </c>
      <c r="F271" s="8" t="s">
        <v>1264</v>
      </c>
      <c r="G271" s="8" t="s">
        <v>1211</v>
      </c>
      <c r="H271" s="8" t="s">
        <v>1212</v>
      </c>
      <c r="I271" s="8" t="s">
        <v>22</v>
      </c>
      <c r="J271" s="8" t="s">
        <v>23</v>
      </c>
      <c r="K271" s="8" t="s">
        <v>24</v>
      </c>
      <c r="L271" s="8" t="s">
        <v>25</v>
      </c>
      <c r="M271" s="9">
        <v>10000</v>
      </c>
      <c r="N271" s="10" t="s">
        <v>1313</v>
      </c>
    </row>
    <row r="272" spans="1:14" customFormat="1" ht="15" hidden="1" x14ac:dyDescent="0.25">
      <c r="A272" s="1" t="s">
        <v>1199</v>
      </c>
      <c r="B272" s="2" t="s">
        <v>1314</v>
      </c>
      <c r="C272" s="2" t="s">
        <v>16</v>
      </c>
      <c r="D272" s="3" t="s">
        <v>193</v>
      </c>
      <c r="E272" s="3" t="s">
        <v>813</v>
      </c>
      <c r="F272" s="3" t="s">
        <v>1264</v>
      </c>
      <c r="G272" s="3" t="s">
        <v>1211</v>
      </c>
      <c r="H272" s="3" t="s">
        <v>1212</v>
      </c>
      <c r="I272" s="3" t="s">
        <v>22</v>
      </c>
      <c r="J272" s="3" t="s">
        <v>23</v>
      </c>
      <c r="K272" s="3" t="s">
        <v>24</v>
      </c>
      <c r="L272" s="3" t="s">
        <v>25</v>
      </c>
      <c r="M272" s="4">
        <v>10000</v>
      </c>
      <c r="N272" s="5" t="s">
        <v>1315</v>
      </c>
    </row>
    <row r="273" spans="1:14" customFormat="1" ht="15" hidden="1" x14ac:dyDescent="0.25">
      <c r="A273" s="6" t="s">
        <v>1199</v>
      </c>
      <c r="B273" s="7" t="s">
        <v>1316</v>
      </c>
      <c r="C273" s="7" t="s">
        <v>16</v>
      </c>
      <c r="D273" s="8" t="s">
        <v>193</v>
      </c>
      <c r="E273" s="8" t="s">
        <v>813</v>
      </c>
      <c r="F273" s="8" t="s">
        <v>1264</v>
      </c>
      <c r="G273" s="8" t="s">
        <v>1211</v>
      </c>
      <c r="H273" s="8" t="s">
        <v>1212</v>
      </c>
      <c r="I273" s="8" t="s">
        <v>22</v>
      </c>
      <c r="J273" s="8" t="s">
        <v>23</v>
      </c>
      <c r="K273" s="8" t="s">
        <v>24</v>
      </c>
      <c r="L273" s="8" t="s">
        <v>25</v>
      </c>
      <c r="M273" s="9">
        <v>10000</v>
      </c>
      <c r="N273" s="10" t="s">
        <v>1317</v>
      </c>
    </row>
    <row r="274" spans="1:14" customFormat="1" ht="15" hidden="1" x14ac:dyDescent="0.25">
      <c r="A274" s="1" t="s">
        <v>1199</v>
      </c>
      <c r="B274" s="2" t="s">
        <v>1318</v>
      </c>
      <c r="C274" s="2" t="s">
        <v>16</v>
      </c>
      <c r="D274" s="3" t="s">
        <v>193</v>
      </c>
      <c r="E274" s="3" t="s">
        <v>813</v>
      </c>
      <c r="F274" s="3" t="s">
        <v>1264</v>
      </c>
      <c r="G274" s="3" t="s">
        <v>1211</v>
      </c>
      <c r="H274" s="3" t="s">
        <v>1212</v>
      </c>
      <c r="I274" s="3" t="s">
        <v>22</v>
      </c>
      <c r="J274" s="3" t="s">
        <v>23</v>
      </c>
      <c r="K274" s="3" t="s">
        <v>24</v>
      </c>
      <c r="L274" s="3" t="s">
        <v>25</v>
      </c>
      <c r="M274" s="4">
        <v>10000</v>
      </c>
      <c r="N274" s="5" t="s">
        <v>1319</v>
      </c>
    </row>
    <row r="275" spans="1:14" customFormat="1" ht="15" hidden="1" x14ac:dyDescent="0.25">
      <c r="A275" s="6" t="s">
        <v>1199</v>
      </c>
      <c r="B275" s="7" t="s">
        <v>1320</v>
      </c>
      <c r="C275" s="7" t="s">
        <v>16</v>
      </c>
      <c r="D275" s="8" t="s">
        <v>193</v>
      </c>
      <c r="E275" s="8" t="s">
        <v>813</v>
      </c>
      <c r="F275" s="8" t="s">
        <v>1264</v>
      </c>
      <c r="G275" s="8" t="s">
        <v>1211</v>
      </c>
      <c r="H275" s="8" t="s">
        <v>1212</v>
      </c>
      <c r="I275" s="8" t="s">
        <v>22</v>
      </c>
      <c r="J275" s="8" t="s">
        <v>23</v>
      </c>
      <c r="K275" s="8" t="s">
        <v>24</v>
      </c>
      <c r="L275" s="8" t="s">
        <v>25</v>
      </c>
      <c r="M275" s="9">
        <v>435.88</v>
      </c>
      <c r="N275" s="10" t="s">
        <v>1321</v>
      </c>
    </row>
    <row r="276" spans="1:14" customFormat="1" ht="15" hidden="1" x14ac:dyDescent="0.25">
      <c r="A276" s="1" t="s">
        <v>1199</v>
      </c>
      <c r="B276" s="2" t="s">
        <v>1322</v>
      </c>
      <c r="C276" s="2" t="s">
        <v>16</v>
      </c>
      <c r="D276" s="3" t="s">
        <v>193</v>
      </c>
      <c r="E276" s="3" t="s">
        <v>813</v>
      </c>
      <c r="F276" s="3" t="s">
        <v>1264</v>
      </c>
      <c r="G276" s="3" t="s">
        <v>1211</v>
      </c>
      <c r="H276" s="3" t="s">
        <v>1212</v>
      </c>
      <c r="I276" s="3" t="s">
        <v>22</v>
      </c>
      <c r="J276" s="3" t="s">
        <v>23</v>
      </c>
      <c r="K276" s="3" t="s">
        <v>24</v>
      </c>
      <c r="L276" s="3" t="s">
        <v>25</v>
      </c>
      <c r="M276" s="4">
        <v>2234.83</v>
      </c>
      <c r="N276" s="5" t="s">
        <v>1323</v>
      </c>
    </row>
    <row r="277" spans="1:14" customFormat="1" ht="15" hidden="1" x14ac:dyDescent="0.25">
      <c r="A277" s="6" t="s">
        <v>1199</v>
      </c>
      <c r="B277" s="7" t="s">
        <v>1324</v>
      </c>
      <c r="C277" s="7" t="s">
        <v>16</v>
      </c>
      <c r="D277" s="8" t="s">
        <v>193</v>
      </c>
      <c r="E277" s="8" t="s">
        <v>813</v>
      </c>
      <c r="F277" s="8" t="s">
        <v>1264</v>
      </c>
      <c r="G277" s="8" t="s">
        <v>1211</v>
      </c>
      <c r="H277" s="8" t="s">
        <v>1212</v>
      </c>
      <c r="I277" s="8" t="s">
        <v>22</v>
      </c>
      <c r="J277" s="8" t="s">
        <v>23</v>
      </c>
      <c r="K277" s="8" t="s">
        <v>24</v>
      </c>
      <c r="L277" s="8" t="s">
        <v>25</v>
      </c>
      <c r="M277" s="9">
        <v>10000</v>
      </c>
      <c r="N277" s="10" t="s">
        <v>1325</v>
      </c>
    </row>
    <row r="278" spans="1:14" customFormat="1" ht="15" hidden="1" x14ac:dyDescent="0.25">
      <c r="A278" s="1" t="s">
        <v>1199</v>
      </c>
      <c r="B278" s="2" t="s">
        <v>1326</v>
      </c>
      <c r="C278" s="2" t="s">
        <v>16</v>
      </c>
      <c r="D278" s="3" t="s">
        <v>193</v>
      </c>
      <c r="E278" s="3" t="s">
        <v>813</v>
      </c>
      <c r="F278" s="3" t="s">
        <v>1264</v>
      </c>
      <c r="G278" s="3" t="s">
        <v>1211</v>
      </c>
      <c r="H278" s="3" t="s">
        <v>1212</v>
      </c>
      <c r="I278" s="3" t="s">
        <v>22</v>
      </c>
      <c r="J278" s="3" t="s">
        <v>23</v>
      </c>
      <c r="K278" s="3" t="s">
        <v>24</v>
      </c>
      <c r="L278" s="3" t="s">
        <v>25</v>
      </c>
      <c r="M278" s="4">
        <v>899.33</v>
      </c>
      <c r="N278" s="5" t="s">
        <v>1327</v>
      </c>
    </row>
    <row r="279" spans="1:14" customFormat="1" ht="15" hidden="1" x14ac:dyDescent="0.25">
      <c r="A279" s="6" t="s">
        <v>1199</v>
      </c>
      <c r="B279" s="7" t="s">
        <v>1328</v>
      </c>
      <c r="C279" s="7" t="s">
        <v>16</v>
      </c>
      <c r="D279" s="8" t="s">
        <v>193</v>
      </c>
      <c r="E279" s="8" t="s">
        <v>813</v>
      </c>
      <c r="F279" s="8" t="s">
        <v>1264</v>
      </c>
      <c r="G279" s="8" t="s">
        <v>1211</v>
      </c>
      <c r="H279" s="8" t="s">
        <v>1212</v>
      </c>
      <c r="I279" s="8" t="s">
        <v>22</v>
      </c>
      <c r="J279" s="8" t="s">
        <v>23</v>
      </c>
      <c r="K279" s="8" t="s">
        <v>24</v>
      </c>
      <c r="L279" s="8" t="s">
        <v>25</v>
      </c>
      <c r="M279" s="9">
        <v>10000</v>
      </c>
      <c r="N279" s="10" t="s">
        <v>1329</v>
      </c>
    </row>
    <row r="280" spans="1:14" customFormat="1" ht="15" hidden="1" x14ac:dyDescent="0.25">
      <c r="A280" s="1" t="s">
        <v>1199</v>
      </c>
      <c r="B280" s="2" t="s">
        <v>1330</v>
      </c>
      <c r="C280" s="2" t="s">
        <v>16</v>
      </c>
      <c r="D280" s="3" t="s">
        <v>193</v>
      </c>
      <c r="E280" s="3" t="s">
        <v>813</v>
      </c>
      <c r="F280" s="3" t="s">
        <v>1264</v>
      </c>
      <c r="G280" s="3" t="s">
        <v>1211</v>
      </c>
      <c r="H280" s="3" t="s">
        <v>1212</v>
      </c>
      <c r="I280" s="3" t="s">
        <v>22</v>
      </c>
      <c r="J280" s="3" t="s">
        <v>23</v>
      </c>
      <c r="K280" s="3" t="s">
        <v>24</v>
      </c>
      <c r="L280" s="3" t="s">
        <v>25</v>
      </c>
      <c r="M280" s="4">
        <v>1433.28</v>
      </c>
      <c r="N280" s="5" t="s">
        <v>1331</v>
      </c>
    </row>
    <row r="281" spans="1:14" customFormat="1" ht="15" hidden="1" x14ac:dyDescent="0.25">
      <c r="A281" s="6" t="s">
        <v>1199</v>
      </c>
      <c r="B281" s="7" t="s">
        <v>1332</v>
      </c>
      <c r="C281" s="7" t="s">
        <v>16</v>
      </c>
      <c r="D281" s="8" t="s">
        <v>193</v>
      </c>
      <c r="E281" s="8" t="s">
        <v>813</v>
      </c>
      <c r="F281" s="8" t="s">
        <v>1264</v>
      </c>
      <c r="G281" s="8" t="s">
        <v>1211</v>
      </c>
      <c r="H281" s="8" t="s">
        <v>1212</v>
      </c>
      <c r="I281" s="8" t="s">
        <v>22</v>
      </c>
      <c r="J281" s="8" t="s">
        <v>23</v>
      </c>
      <c r="K281" s="8" t="s">
        <v>24</v>
      </c>
      <c r="L281" s="8" t="s">
        <v>25</v>
      </c>
      <c r="M281" s="9">
        <v>10000</v>
      </c>
      <c r="N281" s="10" t="s">
        <v>1333</v>
      </c>
    </row>
    <row r="282" spans="1:14" customFormat="1" ht="15" hidden="1" x14ac:dyDescent="0.25">
      <c r="A282" s="1" t="s">
        <v>1199</v>
      </c>
      <c r="B282" s="2" t="s">
        <v>1334</v>
      </c>
      <c r="C282" s="2" t="s">
        <v>16</v>
      </c>
      <c r="D282" s="3" t="s">
        <v>193</v>
      </c>
      <c r="E282" s="3" t="s">
        <v>813</v>
      </c>
      <c r="F282" s="3" t="s">
        <v>1264</v>
      </c>
      <c r="G282" s="3" t="s">
        <v>1211</v>
      </c>
      <c r="H282" s="3" t="s">
        <v>1212</v>
      </c>
      <c r="I282" s="3" t="s">
        <v>22</v>
      </c>
      <c r="J282" s="3" t="s">
        <v>23</v>
      </c>
      <c r="K282" s="3" t="s">
        <v>24</v>
      </c>
      <c r="L282" s="3" t="s">
        <v>25</v>
      </c>
      <c r="M282" s="4">
        <v>10000</v>
      </c>
      <c r="N282" s="5" t="s">
        <v>1335</v>
      </c>
    </row>
    <row r="283" spans="1:14" customFormat="1" ht="15" hidden="1" x14ac:dyDescent="0.25">
      <c r="A283" s="6" t="s">
        <v>1199</v>
      </c>
      <c r="B283" s="7" t="s">
        <v>1336</v>
      </c>
      <c r="C283" s="7" t="s">
        <v>16</v>
      </c>
      <c r="D283" s="8" t="s">
        <v>193</v>
      </c>
      <c r="E283" s="8" t="s">
        <v>813</v>
      </c>
      <c r="F283" s="8" t="s">
        <v>1264</v>
      </c>
      <c r="G283" s="8" t="s">
        <v>1211</v>
      </c>
      <c r="H283" s="8" t="s">
        <v>1212</v>
      </c>
      <c r="I283" s="8" t="s">
        <v>22</v>
      </c>
      <c r="J283" s="8" t="s">
        <v>23</v>
      </c>
      <c r="K283" s="8" t="s">
        <v>24</v>
      </c>
      <c r="L283" s="8" t="s">
        <v>25</v>
      </c>
      <c r="M283" s="9">
        <v>10000</v>
      </c>
      <c r="N283" s="10" t="s">
        <v>1337</v>
      </c>
    </row>
    <row r="284" spans="1:14" customFormat="1" ht="15" hidden="1" x14ac:dyDescent="0.25">
      <c r="A284" s="1" t="s">
        <v>1199</v>
      </c>
      <c r="B284" s="2" t="s">
        <v>1338</v>
      </c>
      <c r="C284" s="2" t="s">
        <v>16</v>
      </c>
      <c r="D284" s="3" t="s">
        <v>193</v>
      </c>
      <c r="E284" s="3" t="s">
        <v>813</v>
      </c>
      <c r="F284" s="3" t="s">
        <v>1264</v>
      </c>
      <c r="G284" s="3" t="s">
        <v>1211</v>
      </c>
      <c r="H284" s="3" t="s">
        <v>1212</v>
      </c>
      <c r="I284" s="3" t="s">
        <v>22</v>
      </c>
      <c r="J284" s="3" t="s">
        <v>23</v>
      </c>
      <c r="K284" s="3" t="s">
        <v>24</v>
      </c>
      <c r="L284" s="3" t="s">
        <v>25</v>
      </c>
      <c r="M284" s="4">
        <v>5526.7</v>
      </c>
      <c r="N284" s="5" t="s">
        <v>1339</v>
      </c>
    </row>
    <row r="285" spans="1:14" customFormat="1" ht="15" hidden="1" x14ac:dyDescent="0.25">
      <c r="A285" s="6" t="s">
        <v>1199</v>
      </c>
      <c r="B285" s="7" t="s">
        <v>1340</v>
      </c>
      <c r="C285" s="7" t="s">
        <v>16</v>
      </c>
      <c r="D285" s="8" t="s">
        <v>193</v>
      </c>
      <c r="E285" s="8" t="s">
        <v>813</v>
      </c>
      <c r="F285" s="8" t="s">
        <v>1264</v>
      </c>
      <c r="G285" s="8" t="s">
        <v>1211</v>
      </c>
      <c r="H285" s="8" t="s">
        <v>1212</v>
      </c>
      <c r="I285" s="8" t="s">
        <v>22</v>
      </c>
      <c r="J285" s="8" t="s">
        <v>23</v>
      </c>
      <c r="K285" s="8" t="s">
        <v>24</v>
      </c>
      <c r="L285" s="8" t="s">
        <v>25</v>
      </c>
      <c r="M285" s="9">
        <v>5008.8500000000004</v>
      </c>
      <c r="N285" s="10" t="s">
        <v>1341</v>
      </c>
    </row>
    <row r="286" spans="1:14" customFormat="1" ht="15" hidden="1" x14ac:dyDescent="0.25">
      <c r="A286" s="1" t="s">
        <v>1199</v>
      </c>
      <c r="B286" s="2" t="s">
        <v>1342</v>
      </c>
      <c r="C286" s="2" t="s">
        <v>16</v>
      </c>
      <c r="D286" s="3" t="s">
        <v>193</v>
      </c>
      <c r="E286" s="3" t="s">
        <v>813</v>
      </c>
      <c r="F286" s="3" t="s">
        <v>1264</v>
      </c>
      <c r="G286" s="3" t="s">
        <v>1211</v>
      </c>
      <c r="H286" s="3" t="s">
        <v>1212</v>
      </c>
      <c r="I286" s="3" t="s">
        <v>22</v>
      </c>
      <c r="J286" s="3" t="s">
        <v>23</v>
      </c>
      <c r="K286" s="3" t="s">
        <v>24</v>
      </c>
      <c r="L286" s="3" t="s">
        <v>25</v>
      </c>
      <c r="M286" s="4">
        <v>10000</v>
      </c>
      <c r="N286" s="5" t="s">
        <v>1341</v>
      </c>
    </row>
    <row r="287" spans="1:14" customFormat="1" ht="15" hidden="1" x14ac:dyDescent="0.25">
      <c r="A287" s="6" t="s">
        <v>1199</v>
      </c>
      <c r="B287" s="7" t="s">
        <v>1343</v>
      </c>
      <c r="C287" s="7" t="s">
        <v>16</v>
      </c>
      <c r="D287" s="8" t="s">
        <v>193</v>
      </c>
      <c r="E287" s="8" t="s">
        <v>813</v>
      </c>
      <c r="F287" s="8" t="s">
        <v>1264</v>
      </c>
      <c r="G287" s="8" t="s">
        <v>1211</v>
      </c>
      <c r="H287" s="8" t="s">
        <v>1212</v>
      </c>
      <c r="I287" s="8" t="s">
        <v>22</v>
      </c>
      <c r="J287" s="8" t="s">
        <v>23</v>
      </c>
      <c r="K287" s="8" t="s">
        <v>24</v>
      </c>
      <c r="L287" s="8" t="s">
        <v>25</v>
      </c>
      <c r="M287" s="9">
        <v>2577.6799999999998</v>
      </c>
      <c r="N287" s="10" t="s">
        <v>1344</v>
      </c>
    </row>
    <row r="288" spans="1:14" customFormat="1" ht="15" hidden="1" x14ac:dyDescent="0.25">
      <c r="A288" s="1" t="s">
        <v>1199</v>
      </c>
      <c r="B288" s="2" t="s">
        <v>1345</v>
      </c>
      <c r="C288" s="2" t="s">
        <v>16</v>
      </c>
      <c r="D288" s="3" t="s">
        <v>193</v>
      </c>
      <c r="E288" s="3" t="s">
        <v>813</v>
      </c>
      <c r="F288" s="3" t="s">
        <v>1264</v>
      </c>
      <c r="G288" s="3" t="s">
        <v>1211</v>
      </c>
      <c r="H288" s="3" t="s">
        <v>1212</v>
      </c>
      <c r="I288" s="3" t="s">
        <v>22</v>
      </c>
      <c r="J288" s="3" t="s">
        <v>23</v>
      </c>
      <c r="K288" s="3" t="s">
        <v>24</v>
      </c>
      <c r="L288" s="3" t="s">
        <v>25</v>
      </c>
      <c r="M288" s="4">
        <v>1419.36</v>
      </c>
      <c r="N288" s="5" t="s">
        <v>1346</v>
      </c>
    </row>
    <row r="289" spans="1:14" customFormat="1" ht="15" hidden="1" x14ac:dyDescent="0.25">
      <c r="A289" s="6" t="s">
        <v>1199</v>
      </c>
      <c r="B289" s="7" t="s">
        <v>1347</v>
      </c>
      <c r="C289" s="7" t="s">
        <v>16</v>
      </c>
      <c r="D289" s="8" t="s">
        <v>193</v>
      </c>
      <c r="E289" s="8" t="s">
        <v>813</v>
      </c>
      <c r="F289" s="8" t="s">
        <v>1264</v>
      </c>
      <c r="G289" s="8" t="s">
        <v>1211</v>
      </c>
      <c r="H289" s="8" t="s">
        <v>1212</v>
      </c>
      <c r="I289" s="8" t="s">
        <v>22</v>
      </c>
      <c r="J289" s="8" t="s">
        <v>23</v>
      </c>
      <c r="K289" s="8" t="s">
        <v>24</v>
      </c>
      <c r="L289" s="8" t="s">
        <v>25</v>
      </c>
      <c r="M289" s="9">
        <v>1.32</v>
      </c>
      <c r="N289" s="10" t="s">
        <v>1348</v>
      </c>
    </row>
    <row r="290" spans="1:14" customFormat="1" ht="15" hidden="1" x14ac:dyDescent="0.25">
      <c r="A290" s="1" t="s">
        <v>1199</v>
      </c>
      <c r="B290" s="2" t="s">
        <v>1349</v>
      </c>
      <c r="C290" s="2" t="s">
        <v>16</v>
      </c>
      <c r="D290" s="3" t="s">
        <v>193</v>
      </c>
      <c r="E290" s="3" t="s">
        <v>813</v>
      </c>
      <c r="F290" s="3" t="s">
        <v>1264</v>
      </c>
      <c r="G290" s="3" t="s">
        <v>1211</v>
      </c>
      <c r="H290" s="3" t="s">
        <v>1212</v>
      </c>
      <c r="I290" s="3" t="s">
        <v>22</v>
      </c>
      <c r="J290" s="3" t="s">
        <v>23</v>
      </c>
      <c r="K290" s="3" t="s">
        <v>24</v>
      </c>
      <c r="L290" s="3" t="s">
        <v>25</v>
      </c>
      <c r="M290" s="4">
        <v>105.96</v>
      </c>
      <c r="N290" s="5" t="s">
        <v>1350</v>
      </c>
    </row>
    <row r="291" spans="1:14" customFormat="1" ht="15" hidden="1" x14ac:dyDescent="0.25">
      <c r="A291" s="6" t="s">
        <v>1199</v>
      </c>
      <c r="B291" s="7" t="s">
        <v>1351</v>
      </c>
      <c r="C291" s="7" t="s">
        <v>16</v>
      </c>
      <c r="D291" s="8" t="s">
        <v>193</v>
      </c>
      <c r="E291" s="8" t="s">
        <v>813</v>
      </c>
      <c r="F291" s="8" t="s">
        <v>1264</v>
      </c>
      <c r="G291" s="8" t="s">
        <v>1211</v>
      </c>
      <c r="H291" s="8" t="s">
        <v>1212</v>
      </c>
      <c r="I291" s="8" t="s">
        <v>22</v>
      </c>
      <c r="J291" s="8" t="s">
        <v>23</v>
      </c>
      <c r="K291" s="8" t="s">
        <v>24</v>
      </c>
      <c r="L291" s="8" t="s">
        <v>25</v>
      </c>
      <c r="M291" s="9">
        <v>10000</v>
      </c>
      <c r="N291" s="10" t="s">
        <v>1352</v>
      </c>
    </row>
    <row r="292" spans="1:14" customFormat="1" ht="15" hidden="1" x14ac:dyDescent="0.25">
      <c r="A292" s="1" t="s">
        <v>1199</v>
      </c>
      <c r="B292" s="2" t="s">
        <v>1353</v>
      </c>
      <c r="C292" s="2" t="s">
        <v>16</v>
      </c>
      <c r="D292" s="3" t="s">
        <v>193</v>
      </c>
      <c r="E292" s="3" t="s">
        <v>813</v>
      </c>
      <c r="F292" s="3" t="s">
        <v>1264</v>
      </c>
      <c r="G292" s="3" t="s">
        <v>1211</v>
      </c>
      <c r="H292" s="3" t="s">
        <v>1212</v>
      </c>
      <c r="I292" s="3" t="s">
        <v>22</v>
      </c>
      <c r="J292" s="3" t="s">
        <v>23</v>
      </c>
      <c r="K292" s="3" t="s">
        <v>24</v>
      </c>
      <c r="L292" s="3" t="s">
        <v>25</v>
      </c>
      <c r="M292" s="4">
        <v>10000</v>
      </c>
      <c r="N292" s="5" t="s">
        <v>1354</v>
      </c>
    </row>
    <row r="293" spans="1:14" customFormat="1" ht="15" hidden="1" x14ac:dyDescent="0.25">
      <c r="A293" s="6" t="s">
        <v>1199</v>
      </c>
      <c r="B293" s="7" t="s">
        <v>1355</v>
      </c>
      <c r="C293" s="7" t="s">
        <v>16</v>
      </c>
      <c r="D293" s="8" t="s">
        <v>193</v>
      </c>
      <c r="E293" s="8" t="s">
        <v>813</v>
      </c>
      <c r="F293" s="8" t="s">
        <v>1264</v>
      </c>
      <c r="G293" s="8" t="s">
        <v>1211</v>
      </c>
      <c r="H293" s="8" t="s">
        <v>1212</v>
      </c>
      <c r="I293" s="8" t="s">
        <v>22</v>
      </c>
      <c r="J293" s="8" t="s">
        <v>23</v>
      </c>
      <c r="K293" s="8" t="s">
        <v>24</v>
      </c>
      <c r="L293" s="8" t="s">
        <v>25</v>
      </c>
      <c r="M293" s="9">
        <v>10000</v>
      </c>
      <c r="N293" s="10" t="s">
        <v>1356</v>
      </c>
    </row>
    <row r="294" spans="1:14" customFormat="1" ht="15" hidden="1" x14ac:dyDescent="0.25">
      <c r="A294" s="1" t="s">
        <v>1199</v>
      </c>
      <c r="B294" s="2" t="s">
        <v>1357</v>
      </c>
      <c r="C294" s="2" t="s">
        <v>16</v>
      </c>
      <c r="D294" s="3" t="s">
        <v>193</v>
      </c>
      <c r="E294" s="3" t="s">
        <v>813</v>
      </c>
      <c r="F294" s="3" t="s">
        <v>1264</v>
      </c>
      <c r="G294" s="3" t="s">
        <v>1211</v>
      </c>
      <c r="H294" s="3" t="s">
        <v>1212</v>
      </c>
      <c r="I294" s="3" t="s">
        <v>22</v>
      </c>
      <c r="J294" s="3" t="s">
        <v>23</v>
      </c>
      <c r="K294" s="3" t="s">
        <v>24</v>
      </c>
      <c r="L294" s="3" t="s">
        <v>25</v>
      </c>
      <c r="M294" s="4">
        <v>2065.8200000000002</v>
      </c>
      <c r="N294" s="5" t="s">
        <v>1358</v>
      </c>
    </row>
    <row r="295" spans="1:14" customFormat="1" ht="15" hidden="1" x14ac:dyDescent="0.25">
      <c r="A295" s="6" t="s">
        <v>1199</v>
      </c>
      <c r="B295" s="7" t="s">
        <v>1359</v>
      </c>
      <c r="C295" s="7" t="s">
        <v>16</v>
      </c>
      <c r="D295" s="8" t="s">
        <v>193</v>
      </c>
      <c r="E295" s="8" t="s">
        <v>813</v>
      </c>
      <c r="F295" s="8" t="s">
        <v>1264</v>
      </c>
      <c r="G295" s="8" t="s">
        <v>1211</v>
      </c>
      <c r="H295" s="8" t="s">
        <v>1212</v>
      </c>
      <c r="I295" s="8" t="s">
        <v>22</v>
      </c>
      <c r="J295" s="8" t="s">
        <v>23</v>
      </c>
      <c r="K295" s="8" t="s">
        <v>24</v>
      </c>
      <c r="L295" s="8" t="s">
        <v>25</v>
      </c>
      <c r="M295" s="9">
        <v>2530.63</v>
      </c>
      <c r="N295" s="10" t="s">
        <v>1358</v>
      </c>
    </row>
    <row r="296" spans="1:14" customFormat="1" ht="15" hidden="1" x14ac:dyDescent="0.25">
      <c r="A296" s="1" t="s">
        <v>1199</v>
      </c>
      <c r="B296" s="2" t="s">
        <v>1360</v>
      </c>
      <c r="C296" s="2" t="s">
        <v>16</v>
      </c>
      <c r="D296" s="3" t="s">
        <v>193</v>
      </c>
      <c r="E296" s="3" t="s">
        <v>813</v>
      </c>
      <c r="F296" s="3" t="s">
        <v>1264</v>
      </c>
      <c r="G296" s="3" t="s">
        <v>1211</v>
      </c>
      <c r="H296" s="3" t="s">
        <v>1212</v>
      </c>
      <c r="I296" s="3" t="s">
        <v>22</v>
      </c>
      <c r="J296" s="3" t="s">
        <v>23</v>
      </c>
      <c r="K296" s="3" t="s">
        <v>24</v>
      </c>
      <c r="L296" s="3" t="s">
        <v>25</v>
      </c>
      <c r="M296" s="4">
        <v>10000</v>
      </c>
      <c r="N296" s="5" t="s">
        <v>1361</v>
      </c>
    </row>
    <row r="297" spans="1:14" customFormat="1" ht="15" hidden="1" x14ac:dyDescent="0.25">
      <c r="A297" s="6" t="s">
        <v>1199</v>
      </c>
      <c r="B297" s="7" t="s">
        <v>1362</v>
      </c>
      <c r="C297" s="7" t="s">
        <v>16</v>
      </c>
      <c r="D297" s="8" t="s">
        <v>193</v>
      </c>
      <c r="E297" s="8" t="s">
        <v>813</v>
      </c>
      <c r="F297" s="8" t="s">
        <v>1264</v>
      </c>
      <c r="G297" s="8" t="s">
        <v>1211</v>
      </c>
      <c r="H297" s="8" t="s">
        <v>1212</v>
      </c>
      <c r="I297" s="8" t="s">
        <v>22</v>
      </c>
      <c r="J297" s="8" t="s">
        <v>23</v>
      </c>
      <c r="K297" s="8" t="s">
        <v>24</v>
      </c>
      <c r="L297" s="8" t="s">
        <v>25</v>
      </c>
      <c r="M297" s="9">
        <v>3080.95</v>
      </c>
      <c r="N297" s="10" t="s">
        <v>1363</v>
      </c>
    </row>
    <row r="298" spans="1:14" customFormat="1" ht="15" hidden="1" x14ac:dyDescent="0.25">
      <c r="A298" s="1" t="s">
        <v>1199</v>
      </c>
      <c r="B298" s="2" t="s">
        <v>1364</v>
      </c>
      <c r="C298" s="2" t="s">
        <v>16</v>
      </c>
      <c r="D298" s="3" t="s">
        <v>193</v>
      </c>
      <c r="E298" s="3" t="s">
        <v>813</v>
      </c>
      <c r="F298" s="3" t="s">
        <v>1264</v>
      </c>
      <c r="G298" s="3" t="s">
        <v>1211</v>
      </c>
      <c r="H298" s="3" t="s">
        <v>1212</v>
      </c>
      <c r="I298" s="3" t="s">
        <v>22</v>
      </c>
      <c r="J298" s="3" t="s">
        <v>23</v>
      </c>
      <c r="K298" s="3" t="s">
        <v>24</v>
      </c>
      <c r="L298" s="3" t="s">
        <v>25</v>
      </c>
      <c r="M298" s="4">
        <v>8719.84</v>
      </c>
      <c r="N298" s="5" t="s">
        <v>1365</v>
      </c>
    </row>
    <row r="299" spans="1:14" customFormat="1" ht="15" hidden="1" x14ac:dyDescent="0.25">
      <c r="A299" s="6" t="s">
        <v>1199</v>
      </c>
      <c r="B299" s="7" t="s">
        <v>1366</v>
      </c>
      <c r="C299" s="7" t="s">
        <v>16</v>
      </c>
      <c r="D299" s="8" t="s">
        <v>193</v>
      </c>
      <c r="E299" s="8" t="s">
        <v>813</v>
      </c>
      <c r="F299" s="8" t="s">
        <v>1264</v>
      </c>
      <c r="G299" s="8" t="s">
        <v>1211</v>
      </c>
      <c r="H299" s="8" t="s">
        <v>1212</v>
      </c>
      <c r="I299" s="8" t="s">
        <v>22</v>
      </c>
      <c r="J299" s="8" t="s">
        <v>23</v>
      </c>
      <c r="K299" s="8" t="s">
        <v>24</v>
      </c>
      <c r="L299" s="8" t="s">
        <v>25</v>
      </c>
      <c r="M299" s="9">
        <v>3599.8</v>
      </c>
      <c r="N299" s="10" t="s">
        <v>1367</v>
      </c>
    </row>
    <row r="300" spans="1:14" customFormat="1" ht="15" hidden="1" x14ac:dyDescent="0.25">
      <c r="A300" s="1" t="s">
        <v>1199</v>
      </c>
      <c r="B300" s="2" t="s">
        <v>1368</v>
      </c>
      <c r="C300" s="2" t="s">
        <v>16</v>
      </c>
      <c r="D300" s="3" t="s">
        <v>193</v>
      </c>
      <c r="E300" s="3" t="s">
        <v>813</v>
      </c>
      <c r="F300" s="3" t="s">
        <v>1264</v>
      </c>
      <c r="G300" s="3" t="s">
        <v>1211</v>
      </c>
      <c r="H300" s="3" t="s">
        <v>1212</v>
      </c>
      <c r="I300" s="3" t="s">
        <v>22</v>
      </c>
      <c r="J300" s="3" t="s">
        <v>23</v>
      </c>
      <c r="K300" s="3" t="s">
        <v>24</v>
      </c>
      <c r="L300" s="3" t="s">
        <v>25</v>
      </c>
      <c r="M300" s="4">
        <v>5812.7</v>
      </c>
      <c r="N300" s="5" t="s">
        <v>1369</v>
      </c>
    </row>
    <row r="301" spans="1:14" customFormat="1" ht="15" hidden="1" x14ac:dyDescent="0.25">
      <c r="A301" s="6" t="s">
        <v>1199</v>
      </c>
      <c r="B301" s="7" t="s">
        <v>1370</v>
      </c>
      <c r="C301" s="7" t="s">
        <v>16</v>
      </c>
      <c r="D301" s="8" t="s">
        <v>193</v>
      </c>
      <c r="E301" s="8" t="s">
        <v>813</v>
      </c>
      <c r="F301" s="8" t="s">
        <v>1264</v>
      </c>
      <c r="G301" s="8" t="s">
        <v>1211</v>
      </c>
      <c r="H301" s="8" t="s">
        <v>1212</v>
      </c>
      <c r="I301" s="8" t="s">
        <v>22</v>
      </c>
      <c r="J301" s="8" t="s">
        <v>23</v>
      </c>
      <c r="K301" s="8" t="s">
        <v>24</v>
      </c>
      <c r="L301" s="8" t="s">
        <v>25</v>
      </c>
      <c r="M301" s="9">
        <v>1894</v>
      </c>
      <c r="N301" s="10" t="s">
        <v>1371</v>
      </c>
    </row>
    <row r="302" spans="1:14" customFormat="1" ht="15" hidden="1" x14ac:dyDescent="0.25">
      <c r="A302" s="1" t="s">
        <v>1199</v>
      </c>
      <c r="B302" s="2" t="s">
        <v>1372</v>
      </c>
      <c r="C302" s="2" t="s">
        <v>16</v>
      </c>
      <c r="D302" s="3" t="s">
        <v>193</v>
      </c>
      <c r="E302" s="3" t="s">
        <v>813</v>
      </c>
      <c r="F302" s="3" t="s">
        <v>1264</v>
      </c>
      <c r="G302" s="3" t="s">
        <v>1211</v>
      </c>
      <c r="H302" s="3" t="s">
        <v>1212</v>
      </c>
      <c r="I302" s="3" t="s">
        <v>22</v>
      </c>
      <c r="J302" s="3" t="s">
        <v>23</v>
      </c>
      <c r="K302" s="3" t="s">
        <v>24</v>
      </c>
      <c r="L302" s="3" t="s">
        <v>25</v>
      </c>
      <c r="M302" s="4">
        <v>3269.71</v>
      </c>
      <c r="N302" s="5" t="s">
        <v>1373</v>
      </c>
    </row>
    <row r="303" spans="1:14" customFormat="1" ht="15" hidden="1" x14ac:dyDescent="0.25">
      <c r="A303" s="6" t="s">
        <v>1199</v>
      </c>
      <c r="B303" s="7" t="s">
        <v>1374</v>
      </c>
      <c r="C303" s="7" t="s">
        <v>16</v>
      </c>
      <c r="D303" s="8" t="s">
        <v>193</v>
      </c>
      <c r="E303" s="8" t="s">
        <v>813</v>
      </c>
      <c r="F303" s="8" t="s">
        <v>1264</v>
      </c>
      <c r="G303" s="8" t="s">
        <v>1211</v>
      </c>
      <c r="H303" s="8" t="s">
        <v>1212</v>
      </c>
      <c r="I303" s="8" t="s">
        <v>22</v>
      </c>
      <c r="J303" s="8" t="s">
        <v>23</v>
      </c>
      <c r="K303" s="8" t="s">
        <v>24</v>
      </c>
      <c r="L303" s="8" t="s">
        <v>25</v>
      </c>
      <c r="M303" s="9">
        <v>8140.11</v>
      </c>
      <c r="N303" s="10" t="s">
        <v>1375</v>
      </c>
    </row>
    <row r="304" spans="1:14" customFormat="1" ht="15" hidden="1" x14ac:dyDescent="0.25">
      <c r="A304" s="1" t="s">
        <v>1199</v>
      </c>
      <c r="B304" s="2" t="s">
        <v>1376</v>
      </c>
      <c r="C304" s="2" t="s">
        <v>16</v>
      </c>
      <c r="D304" s="3" t="s">
        <v>193</v>
      </c>
      <c r="E304" s="3" t="s">
        <v>813</v>
      </c>
      <c r="F304" s="3" t="s">
        <v>1264</v>
      </c>
      <c r="G304" s="3" t="s">
        <v>1211</v>
      </c>
      <c r="H304" s="3" t="s">
        <v>1212</v>
      </c>
      <c r="I304" s="3" t="s">
        <v>22</v>
      </c>
      <c r="J304" s="3" t="s">
        <v>23</v>
      </c>
      <c r="K304" s="3" t="s">
        <v>24</v>
      </c>
      <c r="L304" s="3" t="s">
        <v>25</v>
      </c>
      <c r="M304" s="4">
        <v>3189.29</v>
      </c>
      <c r="N304" s="5" t="s">
        <v>1377</v>
      </c>
    </row>
    <row r="305" spans="1:14" customFormat="1" ht="15" hidden="1" x14ac:dyDescent="0.25">
      <c r="A305" s="6" t="s">
        <v>1199</v>
      </c>
      <c r="B305" s="7" t="s">
        <v>1378</v>
      </c>
      <c r="C305" s="7" t="s">
        <v>16</v>
      </c>
      <c r="D305" s="8" t="s">
        <v>193</v>
      </c>
      <c r="E305" s="8" t="s">
        <v>813</v>
      </c>
      <c r="F305" s="8" t="s">
        <v>1264</v>
      </c>
      <c r="G305" s="8" t="s">
        <v>1211</v>
      </c>
      <c r="H305" s="8" t="s">
        <v>1212</v>
      </c>
      <c r="I305" s="8" t="s">
        <v>22</v>
      </c>
      <c r="J305" s="8" t="s">
        <v>23</v>
      </c>
      <c r="K305" s="8" t="s">
        <v>24</v>
      </c>
      <c r="L305" s="8" t="s">
        <v>25</v>
      </c>
      <c r="M305" s="9">
        <v>6864.25</v>
      </c>
      <c r="N305" s="10" t="s">
        <v>1379</v>
      </c>
    </row>
    <row r="306" spans="1:14" customFormat="1" ht="15" hidden="1" x14ac:dyDescent="0.25">
      <c r="A306" s="1" t="s">
        <v>1199</v>
      </c>
      <c r="B306" s="2" t="s">
        <v>1380</v>
      </c>
      <c r="C306" s="2" t="s">
        <v>16</v>
      </c>
      <c r="D306" s="3" t="s">
        <v>193</v>
      </c>
      <c r="E306" s="3" t="s">
        <v>813</v>
      </c>
      <c r="F306" s="3" t="s">
        <v>1264</v>
      </c>
      <c r="G306" s="3" t="s">
        <v>1211</v>
      </c>
      <c r="H306" s="3" t="s">
        <v>1212</v>
      </c>
      <c r="I306" s="3" t="s">
        <v>22</v>
      </c>
      <c r="J306" s="3" t="s">
        <v>23</v>
      </c>
      <c r="K306" s="3" t="s">
        <v>24</v>
      </c>
      <c r="L306" s="3" t="s">
        <v>25</v>
      </c>
      <c r="M306" s="4">
        <v>10000</v>
      </c>
      <c r="N306" s="5" t="s">
        <v>1381</v>
      </c>
    </row>
    <row r="307" spans="1:14" customFormat="1" ht="15" hidden="1" x14ac:dyDescent="0.25">
      <c r="A307" s="6" t="s">
        <v>1199</v>
      </c>
      <c r="B307" s="7" t="s">
        <v>1382</v>
      </c>
      <c r="C307" s="7" t="s">
        <v>16</v>
      </c>
      <c r="D307" s="8" t="s">
        <v>193</v>
      </c>
      <c r="E307" s="8" t="s">
        <v>813</v>
      </c>
      <c r="F307" s="8" t="s">
        <v>1264</v>
      </c>
      <c r="G307" s="8" t="s">
        <v>1211</v>
      </c>
      <c r="H307" s="8" t="s">
        <v>1212</v>
      </c>
      <c r="I307" s="8" t="s">
        <v>22</v>
      </c>
      <c r="J307" s="8" t="s">
        <v>23</v>
      </c>
      <c r="K307" s="8" t="s">
        <v>24</v>
      </c>
      <c r="L307" s="8" t="s">
        <v>25</v>
      </c>
      <c r="M307" s="9">
        <v>4577.25</v>
      </c>
      <c r="N307" s="10" t="s">
        <v>1383</v>
      </c>
    </row>
    <row r="308" spans="1:14" customFormat="1" ht="15" hidden="1" x14ac:dyDescent="0.25">
      <c r="A308" s="1" t="s">
        <v>1199</v>
      </c>
      <c r="B308" s="2" t="s">
        <v>1384</v>
      </c>
      <c r="C308" s="2" t="s">
        <v>16</v>
      </c>
      <c r="D308" s="3" t="s">
        <v>193</v>
      </c>
      <c r="E308" s="3" t="s">
        <v>813</v>
      </c>
      <c r="F308" s="3" t="s">
        <v>1264</v>
      </c>
      <c r="G308" s="3" t="s">
        <v>1211</v>
      </c>
      <c r="H308" s="3" t="s">
        <v>1212</v>
      </c>
      <c r="I308" s="3" t="s">
        <v>22</v>
      </c>
      <c r="J308" s="3" t="s">
        <v>23</v>
      </c>
      <c r="K308" s="3" t="s">
        <v>24</v>
      </c>
      <c r="L308" s="3" t="s">
        <v>25</v>
      </c>
      <c r="M308" s="4">
        <v>8278.91</v>
      </c>
      <c r="N308" s="5" t="s">
        <v>1385</v>
      </c>
    </row>
    <row r="309" spans="1:14" customFormat="1" ht="15" hidden="1" x14ac:dyDescent="0.25">
      <c r="A309" s="6" t="s">
        <v>1199</v>
      </c>
      <c r="B309" s="7" t="s">
        <v>1386</v>
      </c>
      <c r="C309" s="7" t="s">
        <v>16</v>
      </c>
      <c r="D309" s="8" t="s">
        <v>193</v>
      </c>
      <c r="E309" s="8" t="s">
        <v>813</v>
      </c>
      <c r="F309" s="8" t="s">
        <v>1264</v>
      </c>
      <c r="G309" s="8" t="s">
        <v>1211</v>
      </c>
      <c r="H309" s="8" t="s">
        <v>1212</v>
      </c>
      <c r="I309" s="8" t="s">
        <v>22</v>
      </c>
      <c r="J309" s="8" t="s">
        <v>23</v>
      </c>
      <c r="K309" s="8" t="s">
        <v>24</v>
      </c>
      <c r="L309" s="8" t="s">
        <v>25</v>
      </c>
      <c r="M309" s="9">
        <v>10000</v>
      </c>
      <c r="N309" s="10" t="s">
        <v>1387</v>
      </c>
    </row>
    <row r="310" spans="1:14" customFormat="1" ht="15" hidden="1" x14ac:dyDescent="0.25">
      <c r="A310" s="1" t="s">
        <v>1199</v>
      </c>
      <c r="B310" s="2" t="s">
        <v>1388</v>
      </c>
      <c r="C310" s="2" t="s">
        <v>16</v>
      </c>
      <c r="D310" s="3" t="s">
        <v>193</v>
      </c>
      <c r="E310" s="3" t="s">
        <v>813</v>
      </c>
      <c r="F310" s="3" t="s">
        <v>1264</v>
      </c>
      <c r="G310" s="3" t="s">
        <v>1211</v>
      </c>
      <c r="H310" s="3" t="s">
        <v>1212</v>
      </c>
      <c r="I310" s="3" t="s">
        <v>22</v>
      </c>
      <c r="J310" s="3" t="s">
        <v>23</v>
      </c>
      <c r="K310" s="3" t="s">
        <v>24</v>
      </c>
      <c r="L310" s="3" t="s">
        <v>25</v>
      </c>
      <c r="M310" s="4">
        <v>5309.28</v>
      </c>
      <c r="N310" s="5" t="s">
        <v>1389</v>
      </c>
    </row>
    <row r="311" spans="1:14" customFormat="1" ht="15" hidden="1" x14ac:dyDescent="0.25">
      <c r="A311" s="6" t="s">
        <v>1199</v>
      </c>
      <c r="B311" s="7" t="s">
        <v>1390</v>
      </c>
      <c r="C311" s="7" t="s">
        <v>16</v>
      </c>
      <c r="D311" s="8" t="s">
        <v>193</v>
      </c>
      <c r="E311" s="8" t="s">
        <v>813</v>
      </c>
      <c r="F311" s="8" t="s">
        <v>1264</v>
      </c>
      <c r="G311" s="8" t="s">
        <v>1211</v>
      </c>
      <c r="H311" s="8" t="s">
        <v>1212</v>
      </c>
      <c r="I311" s="8" t="s">
        <v>22</v>
      </c>
      <c r="J311" s="8" t="s">
        <v>23</v>
      </c>
      <c r="K311" s="8" t="s">
        <v>24</v>
      </c>
      <c r="L311" s="8" t="s">
        <v>25</v>
      </c>
      <c r="M311" s="9">
        <v>10000</v>
      </c>
      <c r="N311" s="10" t="s">
        <v>1391</v>
      </c>
    </row>
    <row r="312" spans="1:14" customFormat="1" ht="15" hidden="1" x14ac:dyDescent="0.25">
      <c r="A312" s="1" t="s">
        <v>1199</v>
      </c>
      <c r="B312" s="2" t="s">
        <v>1392</v>
      </c>
      <c r="C312" s="2" t="s">
        <v>16</v>
      </c>
      <c r="D312" s="3" t="s">
        <v>193</v>
      </c>
      <c r="E312" s="3" t="s">
        <v>813</v>
      </c>
      <c r="F312" s="3" t="s">
        <v>1264</v>
      </c>
      <c r="G312" s="3" t="s">
        <v>1211</v>
      </c>
      <c r="H312" s="3" t="s">
        <v>1212</v>
      </c>
      <c r="I312" s="3" t="s">
        <v>22</v>
      </c>
      <c r="J312" s="3" t="s">
        <v>23</v>
      </c>
      <c r="K312" s="3" t="s">
        <v>24</v>
      </c>
      <c r="L312" s="3" t="s">
        <v>25</v>
      </c>
      <c r="M312" s="4">
        <v>347.33</v>
      </c>
      <c r="N312" s="5" t="s">
        <v>1393</v>
      </c>
    </row>
    <row r="313" spans="1:14" customFormat="1" ht="15" hidden="1" x14ac:dyDescent="0.25">
      <c r="A313" s="6" t="s">
        <v>1199</v>
      </c>
      <c r="B313" s="7" t="s">
        <v>1394</v>
      </c>
      <c r="C313" s="7" t="s">
        <v>16</v>
      </c>
      <c r="D313" s="8" t="s">
        <v>193</v>
      </c>
      <c r="E313" s="8" t="s">
        <v>813</v>
      </c>
      <c r="F313" s="8" t="s">
        <v>1264</v>
      </c>
      <c r="G313" s="8" t="s">
        <v>1211</v>
      </c>
      <c r="H313" s="8" t="s">
        <v>1212</v>
      </c>
      <c r="I313" s="8" t="s">
        <v>22</v>
      </c>
      <c r="J313" s="8" t="s">
        <v>23</v>
      </c>
      <c r="K313" s="8" t="s">
        <v>24</v>
      </c>
      <c r="L313" s="8" t="s">
        <v>25</v>
      </c>
      <c r="M313" s="9">
        <v>10000</v>
      </c>
      <c r="N313" s="10" t="s">
        <v>1395</v>
      </c>
    </row>
    <row r="314" spans="1:14" customFormat="1" ht="15" hidden="1" x14ac:dyDescent="0.25">
      <c r="A314" s="1" t="s">
        <v>1199</v>
      </c>
      <c r="B314" s="2" t="s">
        <v>1396</v>
      </c>
      <c r="C314" s="2" t="s">
        <v>16</v>
      </c>
      <c r="D314" s="3" t="s">
        <v>193</v>
      </c>
      <c r="E314" s="3" t="s">
        <v>813</v>
      </c>
      <c r="F314" s="3" t="s">
        <v>1264</v>
      </c>
      <c r="G314" s="3" t="s">
        <v>1211</v>
      </c>
      <c r="H314" s="3" t="s">
        <v>1212</v>
      </c>
      <c r="I314" s="3" t="s">
        <v>22</v>
      </c>
      <c r="J314" s="3" t="s">
        <v>23</v>
      </c>
      <c r="K314" s="3" t="s">
        <v>24</v>
      </c>
      <c r="L314" s="3" t="s">
        <v>25</v>
      </c>
      <c r="M314" s="4">
        <v>4636.4799999999996</v>
      </c>
      <c r="N314" s="5" t="s">
        <v>1397</v>
      </c>
    </row>
    <row r="315" spans="1:14" customFormat="1" ht="15" hidden="1" x14ac:dyDescent="0.25">
      <c r="A315" s="6" t="s">
        <v>1199</v>
      </c>
      <c r="B315" s="7" t="s">
        <v>1398</v>
      </c>
      <c r="C315" s="7" t="s">
        <v>16</v>
      </c>
      <c r="D315" s="8" t="s">
        <v>193</v>
      </c>
      <c r="E315" s="8" t="s">
        <v>813</v>
      </c>
      <c r="F315" s="8" t="s">
        <v>1264</v>
      </c>
      <c r="G315" s="8" t="s">
        <v>1211</v>
      </c>
      <c r="H315" s="8" t="s">
        <v>1212</v>
      </c>
      <c r="I315" s="8" t="s">
        <v>22</v>
      </c>
      <c r="J315" s="8" t="s">
        <v>23</v>
      </c>
      <c r="K315" s="8" t="s">
        <v>24</v>
      </c>
      <c r="L315" s="8" t="s">
        <v>25</v>
      </c>
      <c r="M315" s="9">
        <v>10000</v>
      </c>
      <c r="N315" s="10" t="s">
        <v>1399</v>
      </c>
    </row>
    <row r="316" spans="1:14" customFormat="1" ht="15" hidden="1" x14ac:dyDescent="0.25">
      <c r="A316" s="1" t="s">
        <v>1199</v>
      </c>
      <c r="B316" s="2" t="s">
        <v>1400</v>
      </c>
      <c r="C316" s="2" t="s">
        <v>16</v>
      </c>
      <c r="D316" s="3" t="s">
        <v>193</v>
      </c>
      <c r="E316" s="3" t="s">
        <v>813</v>
      </c>
      <c r="F316" s="3" t="s">
        <v>1264</v>
      </c>
      <c r="G316" s="3" t="s">
        <v>1211</v>
      </c>
      <c r="H316" s="3" t="s">
        <v>1212</v>
      </c>
      <c r="I316" s="3" t="s">
        <v>22</v>
      </c>
      <c r="J316" s="3" t="s">
        <v>23</v>
      </c>
      <c r="K316" s="3" t="s">
        <v>24</v>
      </c>
      <c r="L316" s="3" t="s">
        <v>25</v>
      </c>
      <c r="M316" s="4">
        <v>7716.89</v>
      </c>
      <c r="N316" s="5" t="s">
        <v>1401</v>
      </c>
    </row>
    <row r="317" spans="1:14" customFormat="1" ht="15" hidden="1" x14ac:dyDescent="0.25">
      <c r="A317" s="6" t="s">
        <v>1199</v>
      </c>
      <c r="B317" s="7" t="s">
        <v>1402</v>
      </c>
      <c r="C317" s="7" t="s">
        <v>16</v>
      </c>
      <c r="D317" s="8" t="s">
        <v>193</v>
      </c>
      <c r="E317" s="8" t="s">
        <v>813</v>
      </c>
      <c r="F317" s="8" t="s">
        <v>1264</v>
      </c>
      <c r="G317" s="8" t="s">
        <v>1211</v>
      </c>
      <c r="H317" s="8" t="s">
        <v>1212</v>
      </c>
      <c r="I317" s="8" t="s">
        <v>22</v>
      </c>
      <c r="J317" s="8" t="s">
        <v>23</v>
      </c>
      <c r="K317" s="8" t="s">
        <v>24</v>
      </c>
      <c r="L317" s="8" t="s">
        <v>25</v>
      </c>
      <c r="M317" s="9">
        <v>10000</v>
      </c>
      <c r="N317" s="10" t="s">
        <v>1403</v>
      </c>
    </row>
    <row r="318" spans="1:14" customFormat="1" ht="15" hidden="1" x14ac:dyDescent="0.25">
      <c r="A318" s="1" t="s">
        <v>1199</v>
      </c>
      <c r="B318" s="2" t="s">
        <v>1404</v>
      </c>
      <c r="C318" s="2" t="s">
        <v>16</v>
      </c>
      <c r="D318" s="3" t="s">
        <v>193</v>
      </c>
      <c r="E318" s="3" t="s">
        <v>813</v>
      </c>
      <c r="F318" s="3" t="s">
        <v>1264</v>
      </c>
      <c r="G318" s="3" t="s">
        <v>1211</v>
      </c>
      <c r="H318" s="3" t="s">
        <v>1212</v>
      </c>
      <c r="I318" s="3" t="s">
        <v>22</v>
      </c>
      <c r="J318" s="3" t="s">
        <v>23</v>
      </c>
      <c r="K318" s="3" t="s">
        <v>24</v>
      </c>
      <c r="L318" s="3" t="s">
        <v>25</v>
      </c>
      <c r="M318" s="4">
        <v>6066.13</v>
      </c>
      <c r="N318" s="5" t="s">
        <v>1405</v>
      </c>
    </row>
    <row r="319" spans="1:14" customFormat="1" ht="15" hidden="1" x14ac:dyDescent="0.25">
      <c r="A319" s="6" t="s">
        <v>1199</v>
      </c>
      <c r="B319" s="7" t="s">
        <v>1406</v>
      </c>
      <c r="C319" s="7" t="s">
        <v>16</v>
      </c>
      <c r="D319" s="8" t="s">
        <v>193</v>
      </c>
      <c r="E319" s="8" t="s">
        <v>813</v>
      </c>
      <c r="F319" s="8" t="s">
        <v>1264</v>
      </c>
      <c r="G319" s="8" t="s">
        <v>1211</v>
      </c>
      <c r="H319" s="8" t="s">
        <v>1212</v>
      </c>
      <c r="I319" s="8" t="s">
        <v>22</v>
      </c>
      <c r="J319" s="8" t="s">
        <v>23</v>
      </c>
      <c r="K319" s="8" t="s">
        <v>24</v>
      </c>
      <c r="L319" s="8" t="s">
        <v>25</v>
      </c>
      <c r="M319" s="9">
        <v>10000</v>
      </c>
      <c r="N319" s="10" t="s">
        <v>1407</v>
      </c>
    </row>
    <row r="320" spans="1:14" customFormat="1" ht="15" hidden="1" x14ac:dyDescent="0.25">
      <c r="A320" s="1" t="s">
        <v>1199</v>
      </c>
      <c r="B320" s="2" t="s">
        <v>1408</v>
      </c>
      <c r="C320" s="2" t="s">
        <v>16</v>
      </c>
      <c r="D320" s="3" t="s">
        <v>193</v>
      </c>
      <c r="E320" s="3" t="s">
        <v>813</v>
      </c>
      <c r="F320" s="3" t="s">
        <v>1264</v>
      </c>
      <c r="G320" s="3" t="s">
        <v>1211</v>
      </c>
      <c r="H320" s="3" t="s">
        <v>1212</v>
      </c>
      <c r="I320" s="3" t="s">
        <v>22</v>
      </c>
      <c r="J320" s="3" t="s">
        <v>23</v>
      </c>
      <c r="K320" s="3" t="s">
        <v>24</v>
      </c>
      <c r="L320" s="3" t="s">
        <v>25</v>
      </c>
      <c r="M320" s="4">
        <v>1629.44</v>
      </c>
      <c r="N320" s="5" t="s">
        <v>1407</v>
      </c>
    </row>
    <row r="321" spans="1:14" customFormat="1" ht="15" hidden="1" x14ac:dyDescent="0.25">
      <c r="A321" s="6" t="s">
        <v>1199</v>
      </c>
      <c r="B321" s="7" t="s">
        <v>1409</v>
      </c>
      <c r="C321" s="7" t="s">
        <v>16</v>
      </c>
      <c r="D321" s="8" t="s">
        <v>193</v>
      </c>
      <c r="E321" s="8" t="s">
        <v>813</v>
      </c>
      <c r="F321" s="8" t="s">
        <v>1264</v>
      </c>
      <c r="G321" s="8" t="s">
        <v>1211</v>
      </c>
      <c r="H321" s="8" t="s">
        <v>1212</v>
      </c>
      <c r="I321" s="8" t="s">
        <v>22</v>
      </c>
      <c r="J321" s="8" t="s">
        <v>23</v>
      </c>
      <c r="K321" s="8" t="s">
        <v>24</v>
      </c>
      <c r="L321" s="8" t="s">
        <v>25</v>
      </c>
      <c r="M321" s="9">
        <v>10000</v>
      </c>
      <c r="N321" s="10" t="s">
        <v>1410</v>
      </c>
    </row>
    <row r="322" spans="1:14" customFormat="1" ht="15" hidden="1" x14ac:dyDescent="0.25">
      <c r="A322" s="1" t="s">
        <v>1199</v>
      </c>
      <c r="B322" s="2" t="s">
        <v>1411</v>
      </c>
      <c r="C322" s="2" t="s">
        <v>16</v>
      </c>
      <c r="D322" s="3" t="s">
        <v>193</v>
      </c>
      <c r="E322" s="3" t="s">
        <v>813</v>
      </c>
      <c r="F322" s="3" t="s">
        <v>1264</v>
      </c>
      <c r="G322" s="3" t="s">
        <v>1211</v>
      </c>
      <c r="H322" s="3" t="s">
        <v>1212</v>
      </c>
      <c r="I322" s="3" t="s">
        <v>22</v>
      </c>
      <c r="J322" s="3" t="s">
        <v>23</v>
      </c>
      <c r="K322" s="3" t="s">
        <v>24</v>
      </c>
      <c r="L322" s="3" t="s">
        <v>25</v>
      </c>
      <c r="M322" s="4">
        <v>8381.1</v>
      </c>
      <c r="N322" s="5" t="s">
        <v>1412</v>
      </c>
    </row>
    <row r="323" spans="1:14" customFormat="1" ht="15" hidden="1" x14ac:dyDescent="0.25">
      <c r="A323" s="6" t="s">
        <v>1199</v>
      </c>
      <c r="B323" s="7" t="s">
        <v>1413</v>
      </c>
      <c r="C323" s="7" t="s">
        <v>16</v>
      </c>
      <c r="D323" s="8" t="s">
        <v>193</v>
      </c>
      <c r="E323" s="8" t="s">
        <v>813</v>
      </c>
      <c r="F323" s="8" t="s">
        <v>1264</v>
      </c>
      <c r="G323" s="8" t="s">
        <v>1211</v>
      </c>
      <c r="H323" s="8" t="s">
        <v>1212</v>
      </c>
      <c r="I323" s="8" t="s">
        <v>22</v>
      </c>
      <c r="J323" s="8" t="s">
        <v>23</v>
      </c>
      <c r="K323" s="8" t="s">
        <v>24</v>
      </c>
      <c r="L323" s="8" t="s">
        <v>25</v>
      </c>
      <c r="M323" s="9">
        <v>6218.77</v>
      </c>
      <c r="N323" s="10" t="s">
        <v>1414</v>
      </c>
    </row>
    <row r="324" spans="1:14" customFormat="1" ht="15" hidden="1" x14ac:dyDescent="0.25">
      <c r="A324" s="1" t="s">
        <v>1199</v>
      </c>
      <c r="B324" s="2" t="s">
        <v>1415</v>
      </c>
      <c r="C324" s="2" t="s">
        <v>16</v>
      </c>
      <c r="D324" s="3" t="s">
        <v>193</v>
      </c>
      <c r="E324" s="3" t="s">
        <v>813</v>
      </c>
      <c r="F324" s="3" t="s">
        <v>1264</v>
      </c>
      <c r="G324" s="3" t="s">
        <v>1211</v>
      </c>
      <c r="H324" s="3" t="s">
        <v>1212</v>
      </c>
      <c r="I324" s="3" t="s">
        <v>22</v>
      </c>
      <c r="J324" s="3" t="s">
        <v>23</v>
      </c>
      <c r="K324" s="3" t="s">
        <v>24</v>
      </c>
      <c r="L324" s="3" t="s">
        <v>25</v>
      </c>
      <c r="M324" s="4">
        <v>4487.46</v>
      </c>
      <c r="N324" s="5" t="s">
        <v>1416</v>
      </c>
    </row>
    <row r="325" spans="1:14" customFormat="1" ht="15" hidden="1" x14ac:dyDescent="0.25">
      <c r="A325" s="6" t="s">
        <v>1199</v>
      </c>
      <c r="B325" s="7" t="s">
        <v>1417</v>
      </c>
      <c r="C325" s="7" t="s">
        <v>16</v>
      </c>
      <c r="D325" s="8" t="s">
        <v>193</v>
      </c>
      <c r="E325" s="8" t="s">
        <v>813</v>
      </c>
      <c r="F325" s="8" t="s">
        <v>1264</v>
      </c>
      <c r="G325" s="8" t="s">
        <v>1211</v>
      </c>
      <c r="H325" s="8" t="s">
        <v>1212</v>
      </c>
      <c r="I325" s="8" t="s">
        <v>22</v>
      </c>
      <c r="J325" s="8" t="s">
        <v>23</v>
      </c>
      <c r="K325" s="8" t="s">
        <v>24</v>
      </c>
      <c r="L325" s="8" t="s">
        <v>25</v>
      </c>
      <c r="M325" s="9">
        <v>10000</v>
      </c>
      <c r="N325" s="10" t="s">
        <v>1418</v>
      </c>
    </row>
    <row r="326" spans="1:14" customFormat="1" ht="15" hidden="1" x14ac:dyDescent="0.25">
      <c r="A326" s="1" t="s">
        <v>1199</v>
      </c>
      <c r="B326" s="2" t="s">
        <v>1419</v>
      </c>
      <c r="C326" s="2" t="s">
        <v>16</v>
      </c>
      <c r="D326" s="3" t="s">
        <v>193</v>
      </c>
      <c r="E326" s="3" t="s">
        <v>813</v>
      </c>
      <c r="F326" s="3" t="s">
        <v>1264</v>
      </c>
      <c r="G326" s="3" t="s">
        <v>1211</v>
      </c>
      <c r="H326" s="3" t="s">
        <v>1212</v>
      </c>
      <c r="I326" s="3" t="s">
        <v>22</v>
      </c>
      <c r="J326" s="3" t="s">
        <v>23</v>
      </c>
      <c r="K326" s="3" t="s">
        <v>24</v>
      </c>
      <c r="L326" s="3" t="s">
        <v>25</v>
      </c>
      <c r="M326" s="4">
        <v>10000</v>
      </c>
      <c r="N326" s="5" t="s">
        <v>1420</v>
      </c>
    </row>
    <row r="327" spans="1:14" customFormat="1" ht="15" hidden="1" x14ac:dyDescent="0.25">
      <c r="A327" s="6" t="s">
        <v>1199</v>
      </c>
      <c r="B327" s="7" t="s">
        <v>1421</v>
      </c>
      <c r="C327" s="7" t="s">
        <v>16</v>
      </c>
      <c r="D327" s="8" t="s">
        <v>193</v>
      </c>
      <c r="E327" s="8" t="s">
        <v>813</v>
      </c>
      <c r="F327" s="8" t="s">
        <v>1264</v>
      </c>
      <c r="G327" s="8" t="s">
        <v>1211</v>
      </c>
      <c r="H327" s="8" t="s">
        <v>1212</v>
      </c>
      <c r="I327" s="8" t="s">
        <v>22</v>
      </c>
      <c r="J327" s="8" t="s">
        <v>23</v>
      </c>
      <c r="K327" s="8" t="s">
        <v>24</v>
      </c>
      <c r="L327" s="8" t="s">
        <v>25</v>
      </c>
      <c r="M327" s="9">
        <v>2028.17</v>
      </c>
      <c r="N327" s="10" t="s">
        <v>1422</v>
      </c>
    </row>
    <row r="328" spans="1:14" customFormat="1" ht="15" hidden="1" x14ac:dyDescent="0.25">
      <c r="A328" s="1" t="s">
        <v>1199</v>
      </c>
      <c r="B328" s="2" t="s">
        <v>1423</v>
      </c>
      <c r="C328" s="2" t="s">
        <v>16</v>
      </c>
      <c r="D328" s="3" t="s">
        <v>193</v>
      </c>
      <c r="E328" s="3" t="s">
        <v>813</v>
      </c>
      <c r="F328" s="3" t="s">
        <v>1264</v>
      </c>
      <c r="G328" s="3" t="s">
        <v>1211</v>
      </c>
      <c r="H328" s="3" t="s">
        <v>1212</v>
      </c>
      <c r="I328" s="3" t="s">
        <v>22</v>
      </c>
      <c r="J328" s="3" t="s">
        <v>23</v>
      </c>
      <c r="K328" s="3" t="s">
        <v>24</v>
      </c>
      <c r="L328" s="3" t="s">
        <v>25</v>
      </c>
      <c r="M328" s="4">
        <v>10000</v>
      </c>
      <c r="N328" s="5" t="s">
        <v>1424</v>
      </c>
    </row>
    <row r="329" spans="1:14" customFormat="1" ht="15" hidden="1" x14ac:dyDescent="0.25">
      <c r="A329" s="6" t="s">
        <v>1199</v>
      </c>
      <c r="B329" s="7" t="s">
        <v>1425</v>
      </c>
      <c r="C329" s="7" t="s">
        <v>16</v>
      </c>
      <c r="D329" s="8" t="s">
        <v>193</v>
      </c>
      <c r="E329" s="8" t="s">
        <v>813</v>
      </c>
      <c r="F329" s="8" t="s">
        <v>1264</v>
      </c>
      <c r="G329" s="8" t="s">
        <v>1211</v>
      </c>
      <c r="H329" s="8" t="s">
        <v>1212</v>
      </c>
      <c r="I329" s="8" t="s">
        <v>22</v>
      </c>
      <c r="J329" s="8" t="s">
        <v>23</v>
      </c>
      <c r="K329" s="8" t="s">
        <v>24</v>
      </c>
      <c r="L329" s="8" t="s">
        <v>25</v>
      </c>
      <c r="M329" s="9">
        <v>6927.55</v>
      </c>
      <c r="N329" s="10" t="s">
        <v>1424</v>
      </c>
    </row>
    <row r="330" spans="1:14" customFormat="1" ht="15" hidden="1" x14ac:dyDescent="0.25">
      <c r="A330" s="1" t="s">
        <v>1199</v>
      </c>
      <c r="B330" s="2" t="s">
        <v>1426</v>
      </c>
      <c r="C330" s="2" t="s">
        <v>16</v>
      </c>
      <c r="D330" s="3" t="s">
        <v>193</v>
      </c>
      <c r="E330" s="3" t="s">
        <v>813</v>
      </c>
      <c r="F330" s="3" t="s">
        <v>1264</v>
      </c>
      <c r="G330" s="3" t="s">
        <v>1211</v>
      </c>
      <c r="H330" s="3" t="s">
        <v>1212</v>
      </c>
      <c r="I330" s="3" t="s">
        <v>22</v>
      </c>
      <c r="J330" s="3" t="s">
        <v>23</v>
      </c>
      <c r="K330" s="3" t="s">
        <v>24</v>
      </c>
      <c r="L330" s="3" t="s">
        <v>25</v>
      </c>
      <c r="M330" s="4">
        <v>2246.3200000000002</v>
      </c>
      <c r="N330" s="5" t="s">
        <v>1427</v>
      </c>
    </row>
    <row r="331" spans="1:14" customFormat="1" ht="15" hidden="1" x14ac:dyDescent="0.25">
      <c r="A331" s="6" t="s">
        <v>1199</v>
      </c>
      <c r="B331" s="7" t="s">
        <v>1428</v>
      </c>
      <c r="C331" s="7" t="s">
        <v>16</v>
      </c>
      <c r="D331" s="8" t="s">
        <v>193</v>
      </c>
      <c r="E331" s="8" t="s">
        <v>813</v>
      </c>
      <c r="F331" s="8" t="s">
        <v>1264</v>
      </c>
      <c r="G331" s="8" t="s">
        <v>1211</v>
      </c>
      <c r="H331" s="8" t="s">
        <v>1212</v>
      </c>
      <c r="I331" s="8" t="s">
        <v>22</v>
      </c>
      <c r="J331" s="8" t="s">
        <v>23</v>
      </c>
      <c r="K331" s="8" t="s">
        <v>24</v>
      </c>
      <c r="L331" s="8" t="s">
        <v>25</v>
      </c>
      <c r="M331" s="9">
        <v>8247.81</v>
      </c>
      <c r="N331" s="10" t="s">
        <v>1429</v>
      </c>
    </row>
    <row r="332" spans="1:14" customFormat="1" ht="15" hidden="1" x14ac:dyDescent="0.25">
      <c r="A332" s="1" t="s">
        <v>1199</v>
      </c>
      <c r="B332" s="2" t="s">
        <v>1430</v>
      </c>
      <c r="C332" s="2" t="s">
        <v>16</v>
      </c>
      <c r="D332" s="3" t="s">
        <v>193</v>
      </c>
      <c r="E332" s="3" t="s">
        <v>813</v>
      </c>
      <c r="F332" s="3" t="s">
        <v>1264</v>
      </c>
      <c r="G332" s="3" t="s">
        <v>1211</v>
      </c>
      <c r="H332" s="3" t="s">
        <v>1212</v>
      </c>
      <c r="I332" s="3" t="s">
        <v>22</v>
      </c>
      <c r="J332" s="3" t="s">
        <v>23</v>
      </c>
      <c r="K332" s="3" t="s">
        <v>24</v>
      </c>
      <c r="L332" s="3" t="s">
        <v>25</v>
      </c>
      <c r="M332" s="4">
        <v>6214.52</v>
      </c>
      <c r="N332" s="5" t="s">
        <v>1431</v>
      </c>
    </row>
    <row r="333" spans="1:14" customFormat="1" ht="15" hidden="1" x14ac:dyDescent="0.25">
      <c r="A333" s="6" t="s">
        <v>1199</v>
      </c>
      <c r="B333" s="7" t="s">
        <v>1432</v>
      </c>
      <c r="C333" s="7" t="s">
        <v>16</v>
      </c>
      <c r="D333" s="8" t="s">
        <v>193</v>
      </c>
      <c r="E333" s="8" t="s">
        <v>813</v>
      </c>
      <c r="F333" s="8" t="s">
        <v>1264</v>
      </c>
      <c r="G333" s="8" t="s">
        <v>1211</v>
      </c>
      <c r="H333" s="8" t="s">
        <v>1212</v>
      </c>
      <c r="I333" s="8" t="s">
        <v>22</v>
      </c>
      <c r="J333" s="8" t="s">
        <v>23</v>
      </c>
      <c r="K333" s="8" t="s">
        <v>24</v>
      </c>
      <c r="L333" s="8" t="s">
        <v>25</v>
      </c>
      <c r="M333" s="9">
        <v>4981.8500000000004</v>
      </c>
      <c r="N333" s="10" t="s">
        <v>1433</v>
      </c>
    </row>
    <row r="334" spans="1:14" customFormat="1" ht="15" hidden="1" x14ac:dyDescent="0.25">
      <c r="A334" s="1" t="s">
        <v>1199</v>
      </c>
      <c r="B334" s="2" t="s">
        <v>1434</v>
      </c>
      <c r="C334" s="2" t="s">
        <v>16</v>
      </c>
      <c r="D334" s="3" t="s">
        <v>193</v>
      </c>
      <c r="E334" s="3" t="s">
        <v>813</v>
      </c>
      <c r="F334" s="3" t="s">
        <v>1264</v>
      </c>
      <c r="G334" s="3" t="s">
        <v>1211</v>
      </c>
      <c r="H334" s="3" t="s">
        <v>1212</v>
      </c>
      <c r="I334" s="3" t="s">
        <v>22</v>
      </c>
      <c r="J334" s="3" t="s">
        <v>23</v>
      </c>
      <c r="K334" s="3" t="s">
        <v>24</v>
      </c>
      <c r="L334" s="3" t="s">
        <v>25</v>
      </c>
      <c r="M334" s="4">
        <v>2677.5</v>
      </c>
      <c r="N334" s="5" t="s">
        <v>1435</v>
      </c>
    </row>
    <row r="335" spans="1:14" customFormat="1" ht="15" hidden="1" x14ac:dyDescent="0.25">
      <c r="A335" s="6" t="s">
        <v>1199</v>
      </c>
      <c r="B335" s="7" t="s">
        <v>1436</v>
      </c>
      <c r="C335" s="7" t="s">
        <v>16</v>
      </c>
      <c r="D335" s="8" t="s">
        <v>193</v>
      </c>
      <c r="E335" s="8" t="s">
        <v>813</v>
      </c>
      <c r="F335" s="8" t="s">
        <v>1264</v>
      </c>
      <c r="G335" s="8" t="s">
        <v>1211</v>
      </c>
      <c r="H335" s="8" t="s">
        <v>1212</v>
      </c>
      <c r="I335" s="8" t="s">
        <v>22</v>
      </c>
      <c r="J335" s="8" t="s">
        <v>23</v>
      </c>
      <c r="K335" s="8" t="s">
        <v>24</v>
      </c>
      <c r="L335" s="8" t="s">
        <v>25</v>
      </c>
      <c r="M335" s="9">
        <v>4023.5</v>
      </c>
      <c r="N335" s="10" t="s">
        <v>1437</v>
      </c>
    </row>
    <row r="336" spans="1:14" customFormat="1" ht="15" hidden="1" x14ac:dyDescent="0.25">
      <c r="A336" s="1" t="s">
        <v>1199</v>
      </c>
      <c r="B336" s="2" t="s">
        <v>1438</v>
      </c>
      <c r="C336" s="2" t="s">
        <v>16</v>
      </c>
      <c r="D336" s="3" t="s">
        <v>193</v>
      </c>
      <c r="E336" s="3" t="s">
        <v>813</v>
      </c>
      <c r="F336" s="3" t="s">
        <v>1264</v>
      </c>
      <c r="G336" s="3" t="s">
        <v>1211</v>
      </c>
      <c r="H336" s="3" t="s">
        <v>1212</v>
      </c>
      <c r="I336" s="3" t="s">
        <v>22</v>
      </c>
      <c r="J336" s="3" t="s">
        <v>23</v>
      </c>
      <c r="K336" s="3" t="s">
        <v>24</v>
      </c>
      <c r="L336" s="3" t="s">
        <v>25</v>
      </c>
      <c r="M336" s="4">
        <v>9914.16</v>
      </c>
      <c r="N336" s="5" t="s">
        <v>1439</v>
      </c>
    </row>
    <row r="337" spans="1:14" customFormat="1" ht="15" hidden="1" x14ac:dyDescent="0.25">
      <c r="A337" s="6" t="s">
        <v>1199</v>
      </c>
      <c r="B337" s="7" t="s">
        <v>1440</v>
      </c>
      <c r="C337" s="7" t="s">
        <v>16</v>
      </c>
      <c r="D337" s="8" t="s">
        <v>193</v>
      </c>
      <c r="E337" s="8" t="s">
        <v>813</v>
      </c>
      <c r="F337" s="8" t="s">
        <v>1264</v>
      </c>
      <c r="G337" s="8" t="s">
        <v>1211</v>
      </c>
      <c r="H337" s="8" t="s">
        <v>1212</v>
      </c>
      <c r="I337" s="8" t="s">
        <v>22</v>
      </c>
      <c r="J337" s="8" t="s">
        <v>23</v>
      </c>
      <c r="K337" s="8" t="s">
        <v>24</v>
      </c>
      <c r="L337" s="8" t="s">
        <v>25</v>
      </c>
      <c r="M337" s="9">
        <v>10000</v>
      </c>
      <c r="N337" s="10" t="s">
        <v>1441</v>
      </c>
    </row>
    <row r="338" spans="1:14" customFormat="1" ht="15" hidden="1" x14ac:dyDescent="0.25">
      <c r="A338" s="1" t="s">
        <v>1199</v>
      </c>
      <c r="B338" s="2" t="s">
        <v>1442</v>
      </c>
      <c r="C338" s="2" t="s">
        <v>16</v>
      </c>
      <c r="D338" s="3" t="s">
        <v>193</v>
      </c>
      <c r="E338" s="3" t="s">
        <v>813</v>
      </c>
      <c r="F338" s="3" t="s">
        <v>1264</v>
      </c>
      <c r="G338" s="3" t="s">
        <v>1211</v>
      </c>
      <c r="H338" s="3" t="s">
        <v>1212</v>
      </c>
      <c r="I338" s="3" t="s">
        <v>22</v>
      </c>
      <c r="J338" s="3" t="s">
        <v>23</v>
      </c>
      <c r="K338" s="3" t="s">
        <v>24</v>
      </c>
      <c r="L338" s="3" t="s">
        <v>25</v>
      </c>
      <c r="M338" s="4">
        <v>117.6</v>
      </c>
      <c r="N338" s="5" t="s">
        <v>1443</v>
      </c>
    </row>
    <row r="339" spans="1:14" customFormat="1" ht="15" hidden="1" x14ac:dyDescent="0.25">
      <c r="A339" s="6" t="s">
        <v>1199</v>
      </c>
      <c r="B339" s="7" t="s">
        <v>1444</v>
      </c>
      <c r="C339" s="7" t="s">
        <v>16</v>
      </c>
      <c r="D339" s="8" t="s">
        <v>193</v>
      </c>
      <c r="E339" s="8" t="s">
        <v>813</v>
      </c>
      <c r="F339" s="8" t="s">
        <v>1264</v>
      </c>
      <c r="G339" s="8" t="s">
        <v>1211</v>
      </c>
      <c r="H339" s="8" t="s">
        <v>1212</v>
      </c>
      <c r="I339" s="8" t="s">
        <v>22</v>
      </c>
      <c r="J339" s="8" t="s">
        <v>23</v>
      </c>
      <c r="K339" s="8" t="s">
        <v>24</v>
      </c>
      <c r="L339" s="8" t="s">
        <v>25</v>
      </c>
      <c r="M339" s="9">
        <v>1017.42</v>
      </c>
      <c r="N339" s="10" t="s">
        <v>1445</v>
      </c>
    </row>
    <row r="340" spans="1:14" customFormat="1" ht="15" hidden="1" x14ac:dyDescent="0.25">
      <c r="A340" s="1" t="s">
        <v>1199</v>
      </c>
      <c r="B340" s="2" t="s">
        <v>1446</v>
      </c>
      <c r="C340" s="2" t="s">
        <v>16</v>
      </c>
      <c r="D340" s="3" t="s">
        <v>193</v>
      </c>
      <c r="E340" s="3" t="s">
        <v>813</v>
      </c>
      <c r="F340" s="3" t="s">
        <v>1264</v>
      </c>
      <c r="G340" s="3" t="s">
        <v>1211</v>
      </c>
      <c r="H340" s="3" t="s">
        <v>1212</v>
      </c>
      <c r="I340" s="3" t="s">
        <v>22</v>
      </c>
      <c r="J340" s="3" t="s">
        <v>23</v>
      </c>
      <c r="K340" s="3" t="s">
        <v>24</v>
      </c>
      <c r="L340" s="3" t="s">
        <v>25</v>
      </c>
      <c r="M340" s="4">
        <v>607.97</v>
      </c>
      <c r="N340" s="5" t="s">
        <v>1447</v>
      </c>
    </row>
    <row r="341" spans="1:14" customFormat="1" ht="15" hidden="1" x14ac:dyDescent="0.25">
      <c r="A341" s="6" t="s">
        <v>1199</v>
      </c>
      <c r="B341" s="7" t="s">
        <v>1448</v>
      </c>
      <c r="C341" s="7" t="s">
        <v>16</v>
      </c>
      <c r="D341" s="8" t="s">
        <v>193</v>
      </c>
      <c r="E341" s="8" t="s">
        <v>813</v>
      </c>
      <c r="F341" s="8" t="s">
        <v>1264</v>
      </c>
      <c r="G341" s="8" t="s">
        <v>1211</v>
      </c>
      <c r="H341" s="8" t="s">
        <v>1212</v>
      </c>
      <c r="I341" s="8" t="s">
        <v>22</v>
      </c>
      <c r="J341" s="8" t="s">
        <v>23</v>
      </c>
      <c r="K341" s="8" t="s">
        <v>24</v>
      </c>
      <c r="L341" s="8" t="s">
        <v>25</v>
      </c>
      <c r="M341" s="9">
        <v>3138.95</v>
      </c>
      <c r="N341" s="10" t="s">
        <v>1449</v>
      </c>
    </row>
    <row r="342" spans="1:14" customFormat="1" ht="15" hidden="1" x14ac:dyDescent="0.25">
      <c r="A342" s="1" t="s">
        <v>1199</v>
      </c>
      <c r="B342" s="2" t="s">
        <v>1450</v>
      </c>
      <c r="C342" s="2" t="s">
        <v>16</v>
      </c>
      <c r="D342" s="3" t="s">
        <v>193</v>
      </c>
      <c r="E342" s="3" t="s">
        <v>813</v>
      </c>
      <c r="F342" s="3" t="s">
        <v>1264</v>
      </c>
      <c r="G342" s="3" t="s">
        <v>1211</v>
      </c>
      <c r="H342" s="3" t="s">
        <v>1212</v>
      </c>
      <c r="I342" s="3" t="s">
        <v>22</v>
      </c>
      <c r="J342" s="3" t="s">
        <v>23</v>
      </c>
      <c r="K342" s="3" t="s">
        <v>24</v>
      </c>
      <c r="L342" s="3" t="s">
        <v>25</v>
      </c>
      <c r="M342" s="4">
        <v>5835.64</v>
      </c>
      <c r="N342" s="5" t="s">
        <v>1451</v>
      </c>
    </row>
    <row r="343" spans="1:14" customFormat="1" ht="15" hidden="1" x14ac:dyDescent="0.25">
      <c r="A343" s="6" t="s">
        <v>1199</v>
      </c>
      <c r="B343" s="7" t="s">
        <v>1452</v>
      </c>
      <c r="C343" s="7" t="s">
        <v>16</v>
      </c>
      <c r="D343" s="8" t="s">
        <v>193</v>
      </c>
      <c r="E343" s="8" t="s">
        <v>813</v>
      </c>
      <c r="F343" s="8" t="s">
        <v>1264</v>
      </c>
      <c r="G343" s="8" t="s">
        <v>1211</v>
      </c>
      <c r="H343" s="8" t="s">
        <v>1212</v>
      </c>
      <c r="I343" s="8" t="s">
        <v>22</v>
      </c>
      <c r="J343" s="8" t="s">
        <v>23</v>
      </c>
      <c r="K343" s="8" t="s">
        <v>24</v>
      </c>
      <c r="L343" s="8" t="s">
        <v>25</v>
      </c>
      <c r="M343" s="9">
        <v>1721.71</v>
      </c>
      <c r="N343" s="10" t="s">
        <v>1453</v>
      </c>
    </row>
    <row r="344" spans="1:14" customFormat="1" ht="15" hidden="1" x14ac:dyDescent="0.25">
      <c r="A344" s="1" t="s">
        <v>1199</v>
      </c>
      <c r="B344" s="2" t="s">
        <v>1454</v>
      </c>
      <c r="C344" s="2" t="s">
        <v>16</v>
      </c>
      <c r="D344" s="3" t="s">
        <v>193</v>
      </c>
      <c r="E344" s="3" t="s">
        <v>813</v>
      </c>
      <c r="F344" s="3" t="s">
        <v>1264</v>
      </c>
      <c r="G344" s="3" t="s">
        <v>1211</v>
      </c>
      <c r="H344" s="3" t="s">
        <v>1212</v>
      </c>
      <c r="I344" s="3" t="s">
        <v>22</v>
      </c>
      <c r="J344" s="3" t="s">
        <v>23</v>
      </c>
      <c r="K344" s="3" t="s">
        <v>24</v>
      </c>
      <c r="L344" s="3" t="s">
        <v>25</v>
      </c>
      <c r="M344" s="4">
        <v>1000.31</v>
      </c>
      <c r="N344" s="5" t="s">
        <v>1455</v>
      </c>
    </row>
    <row r="345" spans="1:14" customFormat="1" ht="15" hidden="1" x14ac:dyDescent="0.25">
      <c r="A345" s="6" t="s">
        <v>1199</v>
      </c>
      <c r="B345" s="7" t="s">
        <v>1456</v>
      </c>
      <c r="C345" s="7" t="s">
        <v>16</v>
      </c>
      <c r="D345" s="8" t="s">
        <v>193</v>
      </c>
      <c r="E345" s="8" t="s">
        <v>813</v>
      </c>
      <c r="F345" s="8" t="s">
        <v>1264</v>
      </c>
      <c r="G345" s="8" t="s">
        <v>1211</v>
      </c>
      <c r="H345" s="8" t="s">
        <v>1212</v>
      </c>
      <c r="I345" s="8" t="s">
        <v>22</v>
      </c>
      <c r="J345" s="8" t="s">
        <v>23</v>
      </c>
      <c r="K345" s="8" t="s">
        <v>24</v>
      </c>
      <c r="L345" s="8" t="s">
        <v>25</v>
      </c>
      <c r="M345" s="9">
        <v>5081.01</v>
      </c>
      <c r="N345" s="10" t="s">
        <v>1457</v>
      </c>
    </row>
    <row r="346" spans="1:14" customFormat="1" ht="15" hidden="1" x14ac:dyDescent="0.25">
      <c r="A346" s="1" t="s">
        <v>1199</v>
      </c>
      <c r="B346" s="2" t="s">
        <v>1458</v>
      </c>
      <c r="C346" s="2" t="s">
        <v>16</v>
      </c>
      <c r="D346" s="3" t="s">
        <v>193</v>
      </c>
      <c r="E346" s="3" t="s">
        <v>813</v>
      </c>
      <c r="F346" s="3" t="s">
        <v>1264</v>
      </c>
      <c r="G346" s="3" t="s">
        <v>1211</v>
      </c>
      <c r="H346" s="3" t="s">
        <v>1212</v>
      </c>
      <c r="I346" s="3" t="s">
        <v>22</v>
      </c>
      <c r="J346" s="3" t="s">
        <v>23</v>
      </c>
      <c r="K346" s="3" t="s">
        <v>24</v>
      </c>
      <c r="L346" s="3" t="s">
        <v>25</v>
      </c>
      <c r="M346" s="4">
        <v>6320.74</v>
      </c>
      <c r="N346" s="5" t="s">
        <v>1459</v>
      </c>
    </row>
    <row r="347" spans="1:14" customFormat="1" ht="15" hidden="1" x14ac:dyDescent="0.25">
      <c r="A347" s="6" t="s">
        <v>1199</v>
      </c>
      <c r="B347" s="7" t="s">
        <v>1460</v>
      </c>
      <c r="C347" s="7" t="s">
        <v>16</v>
      </c>
      <c r="D347" s="8" t="s">
        <v>193</v>
      </c>
      <c r="E347" s="8" t="s">
        <v>813</v>
      </c>
      <c r="F347" s="8" t="s">
        <v>1264</v>
      </c>
      <c r="G347" s="8" t="s">
        <v>1211</v>
      </c>
      <c r="H347" s="8" t="s">
        <v>1212</v>
      </c>
      <c r="I347" s="8" t="s">
        <v>22</v>
      </c>
      <c r="J347" s="8" t="s">
        <v>23</v>
      </c>
      <c r="K347" s="8" t="s">
        <v>24</v>
      </c>
      <c r="L347" s="8" t="s">
        <v>25</v>
      </c>
      <c r="M347" s="9">
        <v>7048.02</v>
      </c>
      <c r="N347" s="10" t="s">
        <v>1461</v>
      </c>
    </row>
    <row r="348" spans="1:14" customFormat="1" ht="15" hidden="1" x14ac:dyDescent="0.25">
      <c r="A348" s="1" t="s">
        <v>1199</v>
      </c>
      <c r="B348" s="2" t="s">
        <v>1462</v>
      </c>
      <c r="C348" s="2" t="s">
        <v>16</v>
      </c>
      <c r="D348" s="3" t="s">
        <v>193</v>
      </c>
      <c r="E348" s="3" t="s">
        <v>813</v>
      </c>
      <c r="F348" s="3" t="s">
        <v>1264</v>
      </c>
      <c r="G348" s="3" t="s">
        <v>1211</v>
      </c>
      <c r="H348" s="3" t="s">
        <v>1212</v>
      </c>
      <c r="I348" s="3" t="s">
        <v>22</v>
      </c>
      <c r="J348" s="3" t="s">
        <v>23</v>
      </c>
      <c r="K348" s="3" t="s">
        <v>24</v>
      </c>
      <c r="L348" s="3" t="s">
        <v>25</v>
      </c>
      <c r="M348" s="4">
        <v>654.69000000000005</v>
      </c>
      <c r="N348" s="5" t="s">
        <v>1463</v>
      </c>
    </row>
    <row r="349" spans="1:14" customFormat="1" ht="15" hidden="1" x14ac:dyDescent="0.25">
      <c r="A349" s="6" t="s">
        <v>1199</v>
      </c>
      <c r="B349" s="7" t="s">
        <v>1464</v>
      </c>
      <c r="C349" s="7" t="s">
        <v>16</v>
      </c>
      <c r="D349" s="8" t="s">
        <v>193</v>
      </c>
      <c r="E349" s="8" t="s">
        <v>813</v>
      </c>
      <c r="F349" s="8" t="s">
        <v>1264</v>
      </c>
      <c r="G349" s="8" t="s">
        <v>1211</v>
      </c>
      <c r="H349" s="8" t="s">
        <v>1212</v>
      </c>
      <c r="I349" s="8" t="s">
        <v>22</v>
      </c>
      <c r="J349" s="8" t="s">
        <v>23</v>
      </c>
      <c r="K349" s="8" t="s">
        <v>24</v>
      </c>
      <c r="L349" s="8" t="s">
        <v>25</v>
      </c>
      <c r="M349" s="9">
        <v>5112.7299999999996</v>
      </c>
      <c r="N349" s="10" t="s">
        <v>1465</v>
      </c>
    </row>
    <row r="350" spans="1:14" customFormat="1" ht="15" hidden="1" x14ac:dyDescent="0.25">
      <c r="A350" s="1" t="s">
        <v>1199</v>
      </c>
      <c r="B350" s="2" t="s">
        <v>1466</v>
      </c>
      <c r="C350" s="2" t="s">
        <v>16</v>
      </c>
      <c r="D350" s="3" t="s">
        <v>193</v>
      </c>
      <c r="E350" s="3" t="s">
        <v>813</v>
      </c>
      <c r="F350" s="3" t="s">
        <v>1264</v>
      </c>
      <c r="G350" s="3" t="s">
        <v>1211</v>
      </c>
      <c r="H350" s="3" t="s">
        <v>1212</v>
      </c>
      <c r="I350" s="3" t="s">
        <v>22</v>
      </c>
      <c r="J350" s="3" t="s">
        <v>23</v>
      </c>
      <c r="K350" s="3" t="s">
        <v>24</v>
      </c>
      <c r="L350" s="3" t="s">
        <v>25</v>
      </c>
      <c r="M350" s="4">
        <v>5879.51</v>
      </c>
      <c r="N350" s="5" t="s">
        <v>1467</v>
      </c>
    </row>
    <row r="351" spans="1:14" customFormat="1" ht="15" hidden="1" x14ac:dyDescent="0.25">
      <c r="A351" s="6" t="s">
        <v>1199</v>
      </c>
      <c r="B351" s="7" t="s">
        <v>1468</v>
      </c>
      <c r="C351" s="7" t="s">
        <v>16</v>
      </c>
      <c r="D351" s="8" t="s">
        <v>193</v>
      </c>
      <c r="E351" s="8" t="s">
        <v>813</v>
      </c>
      <c r="F351" s="8" t="s">
        <v>1264</v>
      </c>
      <c r="G351" s="8" t="s">
        <v>1211</v>
      </c>
      <c r="H351" s="8" t="s">
        <v>1212</v>
      </c>
      <c r="I351" s="8" t="s">
        <v>22</v>
      </c>
      <c r="J351" s="8" t="s">
        <v>23</v>
      </c>
      <c r="K351" s="8" t="s">
        <v>24</v>
      </c>
      <c r="L351" s="8" t="s">
        <v>25</v>
      </c>
      <c r="M351" s="9">
        <v>659.16</v>
      </c>
      <c r="N351" s="10" t="s">
        <v>1469</v>
      </c>
    </row>
    <row r="352" spans="1:14" customFormat="1" ht="15" hidden="1" x14ac:dyDescent="0.25">
      <c r="A352" s="1" t="s">
        <v>1199</v>
      </c>
      <c r="B352" s="2" t="s">
        <v>1470</v>
      </c>
      <c r="C352" s="2" t="s">
        <v>16</v>
      </c>
      <c r="D352" s="3" t="s">
        <v>193</v>
      </c>
      <c r="E352" s="3" t="s">
        <v>813</v>
      </c>
      <c r="F352" s="3" t="s">
        <v>1264</v>
      </c>
      <c r="G352" s="3" t="s">
        <v>1211</v>
      </c>
      <c r="H352" s="3" t="s">
        <v>1212</v>
      </c>
      <c r="I352" s="3" t="s">
        <v>22</v>
      </c>
      <c r="J352" s="3" t="s">
        <v>23</v>
      </c>
      <c r="K352" s="3" t="s">
        <v>24</v>
      </c>
      <c r="L352" s="3" t="s">
        <v>25</v>
      </c>
      <c r="M352" s="4">
        <v>6005.57</v>
      </c>
      <c r="N352" s="5" t="s">
        <v>1471</v>
      </c>
    </row>
    <row r="353" spans="1:14" customFormat="1" ht="15" hidden="1" x14ac:dyDescent="0.25">
      <c r="A353" s="6" t="s">
        <v>1199</v>
      </c>
      <c r="B353" s="7" t="s">
        <v>1472</v>
      </c>
      <c r="C353" s="7" t="s">
        <v>16</v>
      </c>
      <c r="D353" s="8" t="s">
        <v>193</v>
      </c>
      <c r="E353" s="8" t="s">
        <v>813</v>
      </c>
      <c r="F353" s="8" t="s">
        <v>1264</v>
      </c>
      <c r="G353" s="8" t="s">
        <v>1211</v>
      </c>
      <c r="H353" s="8" t="s">
        <v>1212</v>
      </c>
      <c r="I353" s="8" t="s">
        <v>22</v>
      </c>
      <c r="J353" s="8" t="s">
        <v>23</v>
      </c>
      <c r="K353" s="8" t="s">
        <v>24</v>
      </c>
      <c r="L353" s="8" t="s">
        <v>25</v>
      </c>
      <c r="M353" s="9">
        <v>569.49</v>
      </c>
      <c r="N353" s="10" t="s">
        <v>1473</v>
      </c>
    </row>
    <row r="354" spans="1:14" customFormat="1" ht="15" hidden="1" x14ac:dyDescent="0.25">
      <c r="A354" s="1" t="s">
        <v>1199</v>
      </c>
      <c r="B354" s="2" t="s">
        <v>1474</v>
      </c>
      <c r="C354" s="2" t="s">
        <v>16</v>
      </c>
      <c r="D354" s="3" t="s">
        <v>193</v>
      </c>
      <c r="E354" s="3" t="s">
        <v>813</v>
      </c>
      <c r="F354" s="3" t="s">
        <v>1264</v>
      </c>
      <c r="G354" s="3" t="s">
        <v>1211</v>
      </c>
      <c r="H354" s="3" t="s">
        <v>1212</v>
      </c>
      <c r="I354" s="3" t="s">
        <v>22</v>
      </c>
      <c r="J354" s="3" t="s">
        <v>23</v>
      </c>
      <c r="K354" s="3" t="s">
        <v>24</v>
      </c>
      <c r="L354" s="3" t="s">
        <v>25</v>
      </c>
      <c r="M354" s="4">
        <v>944.36</v>
      </c>
      <c r="N354" s="5" t="s">
        <v>1475</v>
      </c>
    </row>
    <row r="355" spans="1:14" customFormat="1" ht="15" hidden="1" x14ac:dyDescent="0.25">
      <c r="A355" s="6" t="s">
        <v>1199</v>
      </c>
      <c r="B355" s="7" t="s">
        <v>1476</v>
      </c>
      <c r="C355" s="7" t="s">
        <v>16</v>
      </c>
      <c r="D355" s="8" t="s">
        <v>193</v>
      </c>
      <c r="E355" s="8" t="s">
        <v>813</v>
      </c>
      <c r="F355" s="8" t="s">
        <v>1264</v>
      </c>
      <c r="G355" s="8" t="s">
        <v>1211</v>
      </c>
      <c r="H355" s="8" t="s">
        <v>1212</v>
      </c>
      <c r="I355" s="8" t="s">
        <v>22</v>
      </c>
      <c r="J355" s="8" t="s">
        <v>23</v>
      </c>
      <c r="K355" s="8" t="s">
        <v>24</v>
      </c>
      <c r="L355" s="8" t="s">
        <v>25</v>
      </c>
      <c r="M355" s="9">
        <v>1437.96</v>
      </c>
      <c r="N355" s="10" t="s">
        <v>1477</v>
      </c>
    </row>
    <row r="356" spans="1:14" customFormat="1" ht="15" hidden="1" x14ac:dyDescent="0.25">
      <c r="A356" s="1" t="s">
        <v>1199</v>
      </c>
      <c r="B356" s="2" t="s">
        <v>1478</v>
      </c>
      <c r="C356" s="2" t="s">
        <v>16</v>
      </c>
      <c r="D356" s="3" t="s">
        <v>193</v>
      </c>
      <c r="E356" s="3" t="s">
        <v>813</v>
      </c>
      <c r="F356" s="3" t="s">
        <v>1264</v>
      </c>
      <c r="G356" s="3" t="s">
        <v>1211</v>
      </c>
      <c r="H356" s="3" t="s">
        <v>1212</v>
      </c>
      <c r="I356" s="3" t="s">
        <v>22</v>
      </c>
      <c r="J356" s="3" t="s">
        <v>23</v>
      </c>
      <c r="K356" s="3" t="s">
        <v>24</v>
      </c>
      <c r="L356" s="3" t="s">
        <v>25</v>
      </c>
      <c r="M356" s="4">
        <v>5164.5600000000004</v>
      </c>
      <c r="N356" s="5" t="s">
        <v>1479</v>
      </c>
    </row>
    <row r="357" spans="1:14" customFormat="1" ht="15" hidden="1" x14ac:dyDescent="0.25">
      <c r="A357" s="6" t="s">
        <v>1199</v>
      </c>
      <c r="B357" s="7" t="s">
        <v>1480</v>
      </c>
      <c r="C357" s="7" t="s">
        <v>16</v>
      </c>
      <c r="D357" s="8" t="s">
        <v>193</v>
      </c>
      <c r="E357" s="8" t="s">
        <v>813</v>
      </c>
      <c r="F357" s="8" t="s">
        <v>1264</v>
      </c>
      <c r="G357" s="8" t="s">
        <v>1211</v>
      </c>
      <c r="H357" s="8" t="s">
        <v>1212</v>
      </c>
      <c r="I357" s="8" t="s">
        <v>22</v>
      </c>
      <c r="J357" s="8" t="s">
        <v>23</v>
      </c>
      <c r="K357" s="8" t="s">
        <v>24</v>
      </c>
      <c r="L357" s="8" t="s">
        <v>25</v>
      </c>
      <c r="M357" s="9">
        <v>674.28</v>
      </c>
      <c r="N357" s="10" t="s">
        <v>1481</v>
      </c>
    </row>
    <row r="358" spans="1:14" customFormat="1" ht="15" hidden="1" x14ac:dyDescent="0.25">
      <c r="A358" s="1" t="s">
        <v>1199</v>
      </c>
      <c r="B358" s="2" t="s">
        <v>1482</v>
      </c>
      <c r="C358" s="2" t="s">
        <v>16</v>
      </c>
      <c r="D358" s="3" t="s">
        <v>193</v>
      </c>
      <c r="E358" s="3" t="s">
        <v>813</v>
      </c>
      <c r="F358" s="3" t="s">
        <v>1264</v>
      </c>
      <c r="G358" s="3" t="s">
        <v>1211</v>
      </c>
      <c r="H358" s="3" t="s">
        <v>1212</v>
      </c>
      <c r="I358" s="3" t="s">
        <v>22</v>
      </c>
      <c r="J358" s="3" t="s">
        <v>23</v>
      </c>
      <c r="K358" s="3" t="s">
        <v>24</v>
      </c>
      <c r="L358" s="3" t="s">
        <v>25</v>
      </c>
      <c r="M358" s="4">
        <v>1288.83</v>
      </c>
      <c r="N358" s="5" t="s">
        <v>1483</v>
      </c>
    </row>
    <row r="359" spans="1:14" customFormat="1" ht="15" hidden="1" x14ac:dyDescent="0.25">
      <c r="A359" s="6" t="s">
        <v>1199</v>
      </c>
      <c r="B359" s="7" t="s">
        <v>1484</v>
      </c>
      <c r="C359" s="7" t="s">
        <v>16</v>
      </c>
      <c r="D359" s="8" t="s">
        <v>193</v>
      </c>
      <c r="E359" s="8" t="s">
        <v>813</v>
      </c>
      <c r="F359" s="8" t="s">
        <v>1264</v>
      </c>
      <c r="G359" s="8" t="s">
        <v>1211</v>
      </c>
      <c r="H359" s="8" t="s">
        <v>1212</v>
      </c>
      <c r="I359" s="8" t="s">
        <v>22</v>
      </c>
      <c r="J359" s="8" t="s">
        <v>23</v>
      </c>
      <c r="K359" s="8" t="s">
        <v>24</v>
      </c>
      <c r="L359" s="8" t="s">
        <v>25</v>
      </c>
      <c r="M359" s="9">
        <v>1078.93</v>
      </c>
      <c r="N359" s="10" t="s">
        <v>1485</v>
      </c>
    </row>
    <row r="360" spans="1:14" customFormat="1" ht="15" hidden="1" x14ac:dyDescent="0.25">
      <c r="A360" s="1" t="s">
        <v>1199</v>
      </c>
      <c r="B360" s="2" t="s">
        <v>1486</v>
      </c>
      <c r="C360" s="2" t="s">
        <v>16</v>
      </c>
      <c r="D360" s="3" t="s">
        <v>193</v>
      </c>
      <c r="E360" s="3" t="s">
        <v>813</v>
      </c>
      <c r="F360" s="3" t="s">
        <v>1264</v>
      </c>
      <c r="G360" s="3" t="s">
        <v>1211</v>
      </c>
      <c r="H360" s="3" t="s">
        <v>1212</v>
      </c>
      <c r="I360" s="3" t="s">
        <v>22</v>
      </c>
      <c r="J360" s="3" t="s">
        <v>23</v>
      </c>
      <c r="K360" s="3" t="s">
        <v>24</v>
      </c>
      <c r="L360" s="3" t="s">
        <v>25</v>
      </c>
      <c r="M360" s="4">
        <v>826.29</v>
      </c>
      <c r="N360" s="5" t="s">
        <v>1487</v>
      </c>
    </row>
    <row r="361" spans="1:14" customFormat="1" ht="15" hidden="1" x14ac:dyDescent="0.25">
      <c r="A361" s="6" t="s">
        <v>1199</v>
      </c>
      <c r="B361" s="7" t="s">
        <v>1488</v>
      </c>
      <c r="C361" s="7" t="s">
        <v>16</v>
      </c>
      <c r="D361" s="8" t="s">
        <v>193</v>
      </c>
      <c r="E361" s="8" t="s">
        <v>813</v>
      </c>
      <c r="F361" s="8" t="s">
        <v>1264</v>
      </c>
      <c r="G361" s="8" t="s">
        <v>1211</v>
      </c>
      <c r="H361" s="8" t="s">
        <v>1212</v>
      </c>
      <c r="I361" s="8" t="s">
        <v>22</v>
      </c>
      <c r="J361" s="8" t="s">
        <v>23</v>
      </c>
      <c r="K361" s="8" t="s">
        <v>24</v>
      </c>
      <c r="L361" s="8" t="s">
        <v>25</v>
      </c>
      <c r="M361" s="9">
        <v>666.22</v>
      </c>
      <c r="N361" s="10" t="s">
        <v>1489</v>
      </c>
    </row>
    <row r="362" spans="1:14" customFormat="1" ht="15" hidden="1" x14ac:dyDescent="0.25">
      <c r="A362" s="1" t="s">
        <v>1199</v>
      </c>
      <c r="B362" s="2" t="s">
        <v>1490</v>
      </c>
      <c r="C362" s="2" t="s">
        <v>16</v>
      </c>
      <c r="D362" s="3" t="s">
        <v>193</v>
      </c>
      <c r="E362" s="3" t="s">
        <v>813</v>
      </c>
      <c r="F362" s="3" t="s">
        <v>1264</v>
      </c>
      <c r="G362" s="3" t="s">
        <v>1211</v>
      </c>
      <c r="H362" s="3" t="s">
        <v>1212</v>
      </c>
      <c r="I362" s="3" t="s">
        <v>22</v>
      </c>
      <c r="J362" s="3" t="s">
        <v>23</v>
      </c>
      <c r="K362" s="3" t="s">
        <v>24</v>
      </c>
      <c r="L362" s="3" t="s">
        <v>25</v>
      </c>
      <c r="M362" s="4">
        <v>452.73</v>
      </c>
      <c r="N362" s="5" t="s">
        <v>1491</v>
      </c>
    </row>
    <row r="363" spans="1:14" customFormat="1" ht="15" hidden="1" x14ac:dyDescent="0.25">
      <c r="A363" s="6" t="s">
        <v>1199</v>
      </c>
      <c r="B363" s="7" t="s">
        <v>1492</v>
      </c>
      <c r="C363" s="7" t="s">
        <v>16</v>
      </c>
      <c r="D363" s="8" t="s">
        <v>193</v>
      </c>
      <c r="E363" s="8" t="s">
        <v>813</v>
      </c>
      <c r="F363" s="8" t="s">
        <v>1264</v>
      </c>
      <c r="G363" s="8" t="s">
        <v>1211</v>
      </c>
      <c r="H363" s="8" t="s">
        <v>1212</v>
      </c>
      <c r="I363" s="8" t="s">
        <v>22</v>
      </c>
      <c r="J363" s="8" t="s">
        <v>23</v>
      </c>
      <c r="K363" s="8" t="s">
        <v>24</v>
      </c>
      <c r="L363" s="8" t="s">
        <v>25</v>
      </c>
      <c r="M363" s="9">
        <v>1346.75</v>
      </c>
      <c r="N363" s="10" t="s">
        <v>1493</v>
      </c>
    </row>
    <row r="364" spans="1:14" customFormat="1" ht="15" hidden="1" x14ac:dyDescent="0.25">
      <c r="A364" s="1" t="s">
        <v>1199</v>
      </c>
      <c r="B364" s="2" t="s">
        <v>1494</v>
      </c>
      <c r="C364" s="2" t="s">
        <v>16</v>
      </c>
      <c r="D364" s="3" t="s">
        <v>193</v>
      </c>
      <c r="E364" s="3" t="s">
        <v>813</v>
      </c>
      <c r="F364" s="3" t="s">
        <v>1264</v>
      </c>
      <c r="G364" s="3" t="s">
        <v>1211</v>
      </c>
      <c r="H364" s="3" t="s">
        <v>1212</v>
      </c>
      <c r="I364" s="3" t="s">
        <v>22</v>
      </c>
      <c r="J364" s="3" t="s">
        <v>23</v>
      </c>
      <c r="K364" s="3" t="s">
        <v>24</v>
      </c>
      <c r="L364" s="3" t="s">
        <v>25</v>
      </c>
      <c r="M364" s="4">
        <v>3064.13</v>
      </c>
      <c r="N364" s="5" t="s">
        <v>1495</v>
      </c>
    </row>
    <row r="365" spans="1:14" customFormat="1" ht="15" hidden="1" x14ac:dyDescent="0.25">
      <c r="A365" s="6" t="s">
        <v>1199</v>
      </c>
      <c r="B365" s="7" t="s">
        <v>1496</v>
      </c>
      <c r="C365" s="7" t="s">
        <v>16</v>
      </c>
      <c r="D365" s="8" t="s">
        <v>193</v>
      </c>
      <c r="E365" s="8" t="s">
        <v>813</v>
      </c>
      <c r="F365" s="8" t="s">
        <v>1264</v>
      </c>
      <c r="G365" s="8" t="s">
        <v>1211</v>
      </c>
      <c r="H365" s="8" t="s">
        <v>1212</v>
      </c>
      <c r="I365" s="8" t="s">
        <v>22</v>
      </c>
      <c r="J365" s="8" t="s">
        <v>23</v>
      </c>
      <c r="K365" s="8" t="s">
        <v>24</v>
      </c>
      <c r="L365" s="8" t="s">
        <v>25</v>
      </c>
      <c r="M365" s="9">
        <v>3091.31</v>
      </c>
      <c r="N365" s="10" t="s">
        <v>1497</v>
      </c>
    </row>
    <row r="366" spans="1:14" customFormat="1" ht="15" hidden="1" x14ac:dyDescent="0.25">
      <c r="A366" s="1" t="s">
        <v>1199</v>
      </c>
      <c r="B366" s="2" t="s">
        <v>1498</v>
      </c>
      <c r="C366" s="2" t="s">
        <v>16</v>
      </c>
      <c r="D366" s="3" t="s">
        <v>193</v>
      </c>
      <c r="E366" s="3" t="s">
        <v>813</v>
      </c>
      <c r="F366" s="3" t="s">
        <v>1264</v>
      </c>
      <c r="G366" s="3" t="s">
        <v>1211</v>
      </c>
      <c r="H366" s="3" t="s">
        <v>1212</v>
      </c>
      <c r="I366" s="3" t="s">
        <v>22</v>
      </c>
      <c r="J366" s="3" t="s">
        <v>23</v>
      </c>
      <c r="K366" s="3" t="s">
        <v>24</v>
      </c>
      <c r="L366" s="3" t="s">
        <v>25</v>
      </c>
      <c r="M366" s="4">
        <v>9903.5499999999993</v>
      </c>
      <c r="N366" s="5" t="s">
        <v>1499</v>
      </c>
    </row>
    <row r="367" spans="1:14" customFormat="1" ht="15" hidden="1" x14ac:dyDescent="0.25">
      <c r="A367" s="6" t="s">
        <v>1199</v>
      </c>
      <c r="B367" s="7" t="s">
        <v>1500</v>
      </c>
      <c r="C367" s="7" t="s">
        <v>16</v>
      </c>
      <c r="D367" s="8" t="s">
        <v>193</v>
      </c>
      <c r="E367" s="8" t="s">
        <v>813</v>
      </c>
      <c r="F367" s="8" t="s">
        <v>1264</v>
      </c>
      <c r="G367" s="8" t="s">
        <v>1211</v>
      </c>
      <c r="H367" s="8" t="s">
        <v>1212</v>
      </c>
      <c r="I367" s="8" t="s">
        <v>22</v>
      </c>
      <c r="J367" s="8" t="s">
        <v>23</v>
      </c>
      <c r="K367" s="8" t="s">
        <v>24</v>
      </c>
      <c r="L367" s="8" t="s">
        <v>25</v>
      </c>
      <c r="M367" s="9">
        <v>2870.04</v>
      </c>
      <c r="N367" s="10" t="s">
        <v>1501</v>
      </c>
    </row>
    <row r="368" spans="1:14" customFormat="1" ht="15" hidden="1" x14ac:dyDescent="0.25">
      <c r="A368" s="1" t="s">
        <v>1199</v>
      </c>
      <c r="B368" s="2" t="s">
        <v>1502</v>
      </c>
      <c r="C368" s="2" t="s">
        <v>16</v>
      </c>
      <c r="D368" s="3" t="s">
        <v>193</v>
      </c>
      <c r="E368" s="3" t="s">
        <v>813</v>
      </c>
      <c r="F368" s="3" t="s">
        <v>1264</v>
      </c>
      <c r="G368" s="3" t="s">
        <v>1211</v>
      </c>
      <c r="H368" s="3" t="s">
        <v>1212</v>
      </c>
      <c r="I368" s="3" t="s">
        <v>22</v>
      </c>
      <c r="J368" s="3" t="s">
        <v>23</v>
      </c>
      <c r="K368" s="3" t="s">
        <v>24</v>
      </c>
      <c r="L368" s="3" t="s">
        <v>25</v>
      </c>
      <c r="M368" s="4">
        <v>5822.04</v>
      </c>
      <c r="N368" s="5" t="s">
        <v>1503</v>
      </c>
    </row>
    <row r="369" spans="1:14" customFormat="1" ht="15" hidden="1" x14ac:dyDescent="0.25">
      <c r="A369" s="6" t="s">
        <v>1199</v>
      </c>
      <c r="B369" s="7" t="s">
        <v>1504</v>
      </c>
      <c r="C369" s="7" t="s">
        <v>16</v>
      </c>
      <c r="D369" s="8" t="s">
        <v>193</v>
      </c>
      <c r="E369" s="8" t="s">
        <v>813</v>
      </c>
      <c r="F369" s="8" t="s">
        <v>1264</v>
      </c>
      <c r="G369" s="8" t="s">
        <v>1211</v>
      </c>
      <c r="H369" s="8" t="s">
        <v>1212</v>
      </c>
      <c r="I369" s="8" t="s">
        <v>22</v>
      </c>
      <c r="J369" s="8" t="s">
        <v>23</v>
      </c>
      <c r="K369" s="8" t="s">
        <v>24</v>
      </c>
      <c r="L369" s="8" t="s">
        <v>25</v>
      </c>
      <c r="M369" s="9">
        <v>5909.3</v>
      </c>
      <c r="N369" s="10" t="s">
        <v>1505</v>
      </c>
    </row>
    <row r="370" spans="1:14" customFormat="1" ht="15" hidden="1" x14ac:dyDescent="0.25">
      <c r="A370" s="1" t="s">
        <v>1199</v>
      </c>
      <c r="B370" s="2" t="s">
        <v>1506</v>
      </c>
      <c r="C370" s="2" t="s">
        <v>16</v>
      </c>
      <c r="D370" s="3" t="s">
        <v>193</v>
      </c>
      <c r="E370" s="3" t="s">
        <v>813</v>
      </c>
      <c r="F370" s="3" t="s">
        <v>1264</v>
      </c>
      <c r="G370" s="3" t="s">
        <v>1211</v>
      </c>
      <c r="H370" s="3" t="s">
        <v>1212</v>
      </c>
      <c r="I370" s="3" t="s">
        <v>22</v>
      </c>
      <c r="J370" s="3" t="s">
        <v>23</v>
      </c>
      <c r="K370" s="3" t="s">
        <v>24</v>
      </c>
      <c r="L370" s="3" t="s">
        <v>25</v>
      </c>
      <c r="M370" s="4">
        <v>8114.51</v>
      </c>
      <c r="N370" s="5" t="s">
        <v>1507</v>
      </c>
    </row>
    <row r="371" spans="1:14" customFormat="1" ht="15" hidden="1" x14ac:dyDescent="0.25">
      <c r="A371" s="6" t="s">
        <v>1199</v>
      </c>
      <c r="B371" s="7" t="s">
        <v>1508</v>
      </c>
      <c r="C371" s="7" t="s">
        <v>16</v>
      </c>
      <c r="D371" s="8" t="s">
        <v>193</v>
      </c>
      <c r="E371" s="8" t="s">
        <v>813</v>
      </c>
      <c r="F371" s="8" t="s">
        <v>1264</v>
      </c>
      <c r="G371" s="8" t="s">
        <v>1211</v>
      </c>
      <c r="H371" s="8" t="s">
        <v>1212</v>
      </c>
      <c r="I371" s="8" t="s">
        <v>22</v>
      </c>
      <c r="J371" s="8" t="s">
        <v>23</v>
      </c>
      <c r="K371" s="8" t="s">
        <v>24</v>
      </c>
      <c r="L371" s="8" t="s">
        <v>25</v>
      </c>
      <c r="M371" s="9">
        <v>7077.16</v>
      </c>
      <c r="N371" s="10" t="s">
        <v>1509</v>
      </c>
    </row>
    <row r="372" spans="1:14" customFormat="1" ht="15" hidden="1" x14ac:dyDescent="0.25">
      <c r="A372" s="1" t="s">
        <v>1199</v>
      </c>
      <c r="B372" s="2" t="s">
        <v>1510</v>
      </c>
      <c r="C372" s="2" t="s">
        <v>16</v>
      </c>
      <c r="D372" s="3" t="s">
        <v>193</v>
      </c>
      <c r="E372" s="3" t="s">
        <v>813</v>
      </c>
      <c r="F372" s="3" t="s">
        <v>1264</v>
      </c>
      <c r="G372" s="3" t="s">
        <v>1211</v>
      </c>
      <c r="H372" s="3" t="s">
        <v>1212</v>
      </c>
      <c r="I372" s="3" t="s">
        <v>22</v>
      </c>
      <c r="J372" s="3" t="s">
        <v>23</v>
      </c>
      <c r="K372" s="3" t="s">
        <v>24</v>
      </c>
      <c r="L372" s="3" t="s">
        <v>25</v>
      </c>
      <c r="M372" s="4">
        <v>8806.4699999999993</v>
      </c>
      <c r="N372" s="5" t="s">
        <v>1511</v>
      </c>
    </row>
    <row r="373" spans="1:14" customFormat="1" ht="15" hidden="1" x14ac:dyDescent="0.25">
      <c r="A373" s="6" t="s">
        <v>1199</v>
      </c>
      <c r="B373" s="7" t="s">
        <v>1512</v>
      </c>
      <c r="C373" s="7" t="s">
        <v>16</v>
      </c>
      <c r="D373" s="8" t="s">
        <v>193</v>
      </c>
      <c r="E373" s="8" t="s">
        <v>813</v>
      </c>
      <c r="F373" s="8" t="s">
        <v>1264</v>
      </c>
      <c r="G373" s="8" t="s">
        <v>1211</v>
      </c>
      <c r="H373" s="8" t="s">
        <v>1212</v>
      </c>
      <c r="I373" s="8" t="s">
        <v>22</v>
      </c>
      <c r="J373" s="8" t="s">
        <v>23</v>
      </c>
      <c r="K373" s="8" t="s">
        <v>24</v>
      </c>
      <c r="L373" s="8" t="s">
        <v>25</v>
      </c>
      <c r="M373" s="9">
        <v>9864.57</v>
      </c>
      <c r="N373" s="10" t="s">
        <v>1513</v>
      </c>
    </row>
    <row r="374" spans="1:14" customFormat="1" ht="15" hidden="1" x14ac:dyDescent="0.25">
      <c r="A374" s="1" t="s">
        <v>1199</v>
      </c>
      <c r="B374" s="2" t="s">
        <v>1514</v>
      </c>
      <c r="C374" s="2" t="s">
        <v>16</v>
      </c>
      <c r="D374" s="3" t="s">
        <v>193</v>
      </c>
      <c r="E374" s="3" t="s">
        <v>813</v>
      </c>
      <c r="F374" s="3" t="s">
        <v>1264</v>
      </c>
      <c r="G374" s="3" t="s">
        <v>1211</v>
      </c>
      <c r="H374" s="3" t="s">
        <v>1212</v>
      </c>
      <c r="I374" s="3" t="s">
        <v>22</v>
      </c>
      <c r="J374" s="3" t="s">
        <v>23</v>
      </c>
      <c r="K374" s="3" t="s">
        <v>24</v>
      </c>
      <c r="L374" s="3" t="s">
        <v>25</v>
      </c>
      <c r="M374" s="4">
        <v>3128.33</v>
      </c>
      <c r="N374" s="5" t="s">
        <v>1515</v>
      </c>
    </row>
    <row r="375" spans="1:14" customFormat="1" ht="15" hidden="1" x14ac:dyDescent="0.25">
      <c r="A375" s="6" t="s">
        <v>1199</v>
      </c>
      <c r="B375" s="7" t="s">
        <v>1516</v>
      </c>
      <c r="C375" s="7" t="s">
        <v>16</v>
      </c>
      <c r="D375" s="8" t="s">
        <v>193</v>
      </c>
      <c r="E375" s="8" t="s">
        <v>813</v>
      </c>
      <c r="F375" s="8" t="s">
        <v>1264</v>
      </c>
      <c r="G375" s="8" t="s">
        <v>1211</v>
      </c>
      <c r="H375" s="8" t="s">
        <v>1212</v>
      </c>
      <c r="I375" s="8" t="s">
        <v>22</v>
      </c>
      <c r="J375" s="8" t="s">
        <v>23</v>
      </c>
      <c r="K375" s="8" t="s">
        <v>24</v>
      </c>
      <c r="L375" s="8" t="s">
        <v>25</v>
      </c>
      <c r="M375" s="9">
        <v>1191.8</v>
      </c>
      <c r="N375" s="10" t="s">
        <v>1517</v>
      </c>
    </row>
    <row r="376" spans="1:14" customFormat="1" ht="15" hidden="1" x14ac:dyDescent="0.25">
      <c r="A376" s="1" t="s">
        <v>1199</v>
      </c>
      <c r="B376" s="2" t="s">
        <v>1518</v>
      </c>
      <c r="C376" s="2" t="s">
        <v>16</v>
      </c>
      <c r="D376" s="3" t="s">
        <v>193</v>
      </c>
      <c r="E376" s="3" t="s">
        <v>813</v>
      </c>
      <c r="F376" s="3" t="s">
        <v>1264</v>
      </c>
      <c r="G376" s="3" t="s">
        <v>1211</v>
      </c>
      <c r="H376" s="3" t="s">
        <v>1212</v>
      </c>
      <c r="I376" s="3" t="s">
        <v>22</v>
      </c>
      <c r="J376" s="3" t="s">
        <v>23</v>
      </c>
      <c r="K376" s="3" t="s">
        <v>24</v>
      </c>
      <c r="L376" s="3" t="s">
        <v>25</v>
      </c>
      <c r="M376" s="4">
        <v>10000</v>
      </c>
      <c r="N376" s="5" t="s">
        <v>1517</v>
      </c>
    </row>
    <row r="377" spans="1:14" customFormat="1" ht="15" hidden="1" x14ac:dyDescent="0.25">
      <c r="A377" s="6" t="s">
        <v>1199</v>
      </c>
      <c r="B377" s="7" t="s">
        <v>1519</v>
      </c>
      <c r="C377" s="7" t="s">
        <v>16</v>
      </c>
      <c r="D377" s="8" t="s">
        <v>193</v>
      </c>
      <c r="E377" s="8" t="s">
        <v>813</v>
      </c>
      <c r="F377" s="8" t="s">
        <v>1264</v>
      </c>
      <c r="G377" s="8" t="s">
        <v>1211</v>
      </c>
      <c r="H377" s="8" t="s">
        <v>1212</v>
      </c>
      <c r="I377" s="8" t="s">
        <v>22</v>
      </c>
      <c r="J377" s="8" t="s">
        <v>23</v>
      </c>
      <c r="K377" s="8" t="s">
        <v>24</v>
      </c>
      <c r="L377" s="8" t="s">
        <v>25</v>
      </c>
      <c r="M377" s="9">
        <v>4385.5600000000004</v>
      </c>
      <c r="N377" s="10" t="s">
        <v>1517</v>
      </c>
    </row>
    <row r="378" spans="1:14" customFormat="1" ht="15" hidden="1" x14ac:dyDescent="0.25">
      <c r="A378" s="1" t="s">
        <v>1199</v>
      </c>
      <c r="B378" s="2" t="s">
        <v>1520</v>
      </c>
      <c r="C378" s="2" t="s">
        <v>16</v>
      </c>
      <c r="D378" s="3" t="s">
        <v>193</v>
      </c>
      <c r="E378" s="3" t="s">
        <v>813</v>
      </c>
      <c r="F378" s="3" t="s">
        <v>1264</v>
      </c>
      <c r="G378" s="3" t="s">
        <v>1211</v>
      </c>
      <c r="H378" s="3" t="s">
        <v>1212</v>
      </c>
      <c r="I378" s="3" t="s">
        <v>22</v>
      </c>
      <c r="J378" s="3" t="s">
        <v>23</v>
      </c>
      <c r="K378" s="3" t="s">
        <v>24</v>
      </c>
      <c r="L378" s="3" t="s">
        <v>25</v>
      </c>
      <c r="M378" s="4">
        <v>923.97</v>
      </c>
      <c r="N378" s="5" t="s">
        <v>1521</v>
      </c>
    </row>
    <row r="379" spans="1:14" customFormat="1" ht="15" hidden="1" x14ac:dyDescent="0.25">
      <c r="A379" s="6" t="s">
        <v>1199</v>
      </c>
      <c r="B379" s="7" t="s">
        <v>1522</v>
      </c>
      <c r="C379" s="7" t="s">
        <v>16</v>
      </c>
      <c r="D379" s="8" t="s">
        <v>193</v>
      </c>
      <c r="E379" s="8" t="s">
        <v>813</v>
      </c>
      <c r="F379" s="8" t="s">
        <v>1264</v>
      </c>
      <c r="G379" s="8" t="s">
        <v>1211</v>
      </c>
      <c r="H379" s="8" t="s">
        <v>1212</v>
      </c>
      <c r="I379" s="8" t="s">
        <v>22</v>
      </c>
      <c r="J379" s="8" t="s">
        <v>23</v>
      </c>
      <c r="K379" s="8" t="s">
        <v>24</v>
      </c>
      <c r="L379" s="8" t="s">
        <v>25</v>
      </c>
      <c r="M379" s="9">
        <v>10000</v>
      </c>
      <c r="N379" s="10" t="s">
        <v>1523</v>
      </c>
    </row>
    <row r="380" spans="1:14" customFormat="1" ht="15" hidden="1" x14ac:dyDescent="0.25">
      <c r="A380" s="1" t="s">
        <v>1199</v>
      </c>
      <c r="B380" s="2" t="s">
        <v>1524</v>
      </c>
      <c r="C380" s="2" t="s">
        <v>16</v>
      </c>
      <c r="D380" s="3" t="s">
        <v>193</v>
      </c>
      <c r="E380" s="3" t="s">
        <v>813</v>
      </c>
      <c r="F380" s="3" t="s">
        <v>1264</v>
      </c>
      <c r="G380" s="3" t="s">
        <v>1211</v>
      </c>
      <c r="H380" s="3" t="s">
        <v>1212</v>
      </c>
      <c r="I380" s="3" t="s">
        <v>22</v>
      </c>
      <c r="J380" s="3" t="s">
        <v>23</v>
      </c>
      <c r="K380" s="3" t="s">
        <v>24</v>
      </c>
      <c r="L380" s="3" t="s">
        <v>25</v>
      </c>
      <c r="M380" s="4">
        <v>3764.72</v>
      </c>
      <c r="N380" s="5" t="s">
        <v>1525</v>
      </c>
    </row>
    <row r="381" spans="1:14" customFormat="1" ht="15" hidden="1" x14ac:dyDescent="0.25">
      <c r="A381" s="6" t="s">
        <v>1199</v>
      </c>
      <c r="B381" s="7" t="s">
        <v>1526</v>
      </c>
      <c r="C381" s="7" t="s">
        <v>16</v>
      </c>
      <c r="D381" s="8" t="s">
        <v>193</v>
      </c>
      <c r="E381" s="8" t="s">
        <v>813</v>
      </c>
      <c r="F381" s="8" t="s">
        <v>1264</v>
      </c>
      <c r="G381" s="8" t="s">
        <v>1211</v>
      </c>
      <c r="H381" s="8" t="s">
        <v>1212</v>
      </c>
      <c r="I381" s="8" t="s">
        <v>22</v>
      </c>
      <c r="J381" s="8" t="s">
        <v>23</v>
      </c>
      <c r="K381" s="8" t="s">
        <v>24</v>
      </c>
      <c r="L381" s="8" t="s">
        <v>25</v>
      </c>
      <c r="M381" s="9">
        <v>728.45</v>
      </c>
      <c r="N381" s="10" t="s">
        <v>1527</v>
      </c>
    </row>
    <row r="382" spans="1:14" customFormat="1" ht="15" hidden="1" x14ac:dyDescent="0.25">
      <c r="A382" s="1" t="s">
        <v>1199</v>
      </c>
      <c r="B382" s="2" t="s">
        <v>1528</v>
      </c>
      <c r="C382" s="2" t="s">
        <v>16</v>
      </c>
      <c r="D382" s="3" t="s">
        <v>193</v>
      </c>
      <c r="E382" s="3" t="s">
        <v>813</v>
      </c>
      <c r="F382" s="3" t="s">
        <v>1264</v>
      </c>
      <c r="G382" s="3" t="s">
        <v>1211</v>
      </c>
      <c r="H382" s="3" t="s">
        <v>1212</v>
      </c>
      <c r="I382" s="3" t="s">
        <v>22</v>
      </c>
      <c r="J382" s="3" t="s">
        <v>23</v>
      </c>
      <c r="K382" s="3" t="s">
        <v>24</v>
      </c>
      <c r="L382" s="3" t="s">
        <v>25</v>
      </c>
      <c r="M382" s="4">
        <v>2234.84</v>
      </c>
      <c r="N382" s="5" t="s">
        <v>1527</v>
      </c>
    </row>
    <row r="383" spans="1:14" customFormat="1" ht="15" hidden="1" x14ac:dyDescent="0.25">
      <c r="A383" s="6" t="s">
        <v>1199</v>
      </c>
      <c r="B383" s="7" t="s">
        <v>1529</v>
      </c>
      <c r="C383" s="7" t="s">
        <v>16</v>
      </c>
      <c r="D383" s="8" t="s">
        <v>193</v>
      </c>
      <c r="E383" s="8" t="s">
        <v>813</v>
      </c>
      <c r="F383" s="8" t="s">
        <v>1264</v>
      </c>
      <c r="G383" s="8" t="s">
        <v>1211</v>
      </c>
      <c r="H383" s="8" t="s">
        <v>1212</v>
      </c>
      <c r="I383" s="8" t="s">
        <v>22</v>
      </c>
      <c r="J383" s="8" t="s">
        <v>23</v>
      </c>
      <c r="K383" s="8" t="s">
        <v>24</v>
      </c>
      <c r="L383" s="8" t="s">
        <v>25</v>
      </c>
      <c r="M383" s="9">
        <v>104.16</v>
      </c>
      <c r="N383" s="10" t="s">
        <v>1530</v>
      </c>
    </row>
    <row r="384" spans="1:14" customFormat="1" ht="15" hidden="1" x14ac:dyDescent="0.25">
      <c r="A384" s="1" t="s">
        <v>1199</v>
      </c>
      <c r="B384" s="2" t="s">
        <v>1531</v>
      </c>
      <c r="C384" s="2" t="s">
        <v>16</v>
      </c>
      <c r="D384" s="3" t="s">
        <v>193</v>
      </c>
      <c r="E384" s="3" t="s">
        <v>813</v>
      </c>
      <c r="F384" s="3" t="s">
        <v>1264</v>
      </c>
      <c r="G384" s="3" t="s">
        <v>1211</v>
      </c>
      <c r="H384" s="3" t="s">
        <v>1212</v>
      </c>
      <c r="I384" s="3" t="s">
        <v>22</v>
      </c>
      <c r="J384" s="3" t="s">
        <v>23</v>
      </c>
      <c r="K384" s="3" t="s">
        <v>24</v>
      </c>
      <c r="L384" s="3" t="s">
        <v>25</v>
      </c>
      <c r="M384" s="4">
        <v>3199.87</v>
      </c>
      <c r="N384" s="5" t="s">
        <v>1532</v>
      </c>
    </row>
    <row r="385" spans="1:14" customFormat="1" ht="15" hidden="1" x14ac:dyDescent="0.25">
      <c r="A385" s="6" t="s">
        <v>1199</v>
      </c>
      <c r="B385" s="7" t="s">
        <v>1533</v>
      </c>
      <c r="C385" s="7" t="s">
        <v>16</v>
      </c>
      <c r="D385" s="8" t="s">
        <v>193</v>
      </c>
      <c r="E385" s="8" t="s">
        <v>813</v>
      </c>
      <c r="F385" s="8" t="s">
        <v>1264</v>
      </c>
      <c r="G385" s="8" t="s">
        <v>1211</v>
      </c>
      <c r="H385" s="8" t="s">
        <v>1212</v>
      </c>
      <c r="I385" s="8" t="s">
        <v>22</v>
      </c>
      <c r="J385" s="8" t="s">
        <v>23</v>
      </c>
      <c r="K385" s="8" t="s">
        <v>24</v>
      </c>
      <c r="L385" s="8" t="s">
        <v>25</v>
      </c>
      <c r="M385" s="9">
        <v>1366.28</v>
      </c>
      <c r="N385" s="10" t="s">
        <v>1534</v>
      </c>
    </row>
    <row r="386" spans="1:14" customFormat="1" ht="15" hidden="1" x14ac:dyDescent="0.25">
      <c r="A386" s="1" t="s">
        <v>1199</v>
      </c>
      <c r="B386" s="2" t="s">
        <v>1535</v>
      </c>
      <c r="C386" s="2" t="s">
        <v>16</v>
      </c>
      <c r="D386" s="3" t="s">
        <v>193</v>
      </c>
      <c r="E386" s="3" t="s">
        <v>813</v>
      </c>
      <c r="F386" s="3" t="s">
        <v>1264</v>
      </c>
      <c r="G386" s="3" t="s">
        <v>1211</v>
      </c>
      <c r="H386" s="3" t="s">
        <v>1212</v>
      </c>
      <c r="I386" s="3" t="s">
        <v>22</v>
      </c>
      <c r="J386" s="3" t="s">
        <v>23</v>
      </c>
      <c r="K386" s="3" t="s">
        <v>24</v>
      </c>
      <c r="L386" s="3" t="s">
        <v>25</v>
      </c>
      <c r="M386" s="4">
        <v>179.74</v>
      </c>
      <c r="N386" s="5" t="s">
        <v>1536</v>
      </c>
    </row>
    <row r="387" spans="1:14" customFormat="1" ht="15" hidden="1" x14ac:dyDescent="0.25">
      <c r="A387" s="6" t="s">
        <v>1199</v>
      </c>
      <c r="B387" s="7" t="s">
        <v>1537</v>
      </c>
      <c r="C387" s="7" t="s">
        <v>16</v>
      </c>
      <c r="D387" s="8" t="s">
        <v>193</v>
      </c>
      <c r="E387" s="8" t="s">
        <v>813</v>
      </c>
      <c r="F387" s="8" t="s">
        <v>1264</v>
      </c>
      <c r="G387" s="8" t="s">
        <v>1211</v>
      </c>
      <c r="H387" s="8" t="s">
        <v>1212</v>
      </c>
      <c r="I387" s="8" t="s">
        <v>22</v>
      </c>
      <c r="J387" s="8" t="s">
        <v>23</v>
      </c>
      <c r="K387" s="8" t="s">
        <v>24</v>
      </c>
      <c r="L387" s="8" t="s">
        <v>25</v>
      </c>
      <c r="M387" s="9">
        <v>2220.7600000000002</v>
      </c>
      <c r="N387" s="10" t="s">
        <v>1538</v>
      </c>
    </row>
    <row r="388" spans="1:14" customFormat="1" ht="15" hidden="1" x14ac:dyDescent="0.25">
      <c r="A388" s="1" t="s">
        <v>1199</v>
      </c>
      <c r="B388" s="2" t="s">
        <v>1539</v>
      </c>
      <c r="C388" s="2" t="s">
        <v>16</v>
      </c>
      <c r="D388" s="3" t="s">
        <v>193</v>
      </c>
      <c r="E388" s="3" t="s">
        <v>813</v>
      </c>
      <c r="F388" s="3" t="s">
        <v>1264</v>
      </c>
      <c r="G388" s="3" t="s">
        <v>1211</v>
      </c>
      <c r="H388" s="3" t="s">
        <v>1212</v>
      </c>
      <c r="I388" s="3" t="s">
        <v>22</v>
      </c>
      <c r="J388" s="3" t="s">
        <v>23</v>
      </c>
      <c r="K388" s="3" t="s">
        <v>24</v>
      </c>
      <c r="L388" s="3" t="s">
        <v>25</v>
      </c>
      <c r="M388" s="4">
        <v>10000</v>
      </c>
      <c r="N388" s="5" t="s">
        <v>1540</v>
      </c>
    </row>
    <row r="389" spans="1:14" customFormat="1" ht="15" hidden="1" x14ac:dyDescent="0.25">
      <c r="A389" s="6" t="s">
        <v>1199</v>
      </c>
      <c r="B389" s="7" t="s">
        <v>1541</v>
      </c>
      <c r="C389" s="7" t="s">
        <v>16</v>
      </c>
      <c r="D389" s="8" t="s">
        <v>193</v>
      </c>
      <c r="E389" s="8" t="s">
        <v>813</v>
      </c>
      <c r="F389" s="8" t="s">
        <v>1264</v>
      </c>
      <c r="G389" s="8" t="s">
        <v>1211</v>
      </c>
      <c r="H389" s="8" t="s">
        <v>1212</v>
      </c>
      <c r="I389" s="8" t="s">
        <v>22</v>
      </c>
      <c r="J389" s="8" t="s">
        <v>23</v>
      </c>
      <c r="K389" s="8" t="s">
        <v>24</v>
      </c>
      <c r="L389" s="8" t="s">
        <v>25</v>
      </c>
      <c r="M389" s="9">
        <v>10000</v>
      </c>
      <c r="N389" s="10" t="s">
        <v>1542</v>
      </c>
    </row>
    <row r="390" spans="1:14" customFormat="1" ht="15" hidden="1" x14ac:dyDescent="0.25">
      <c r="A390" s="1" t="s">
        <v>1199</v>
      </c>
      <c r="B390" s="2" t="s">
        <v>1543</v>
      </c>
      <c r="C390" s="2" t="s">
        <v>16</v>
      </c>
      <c r="D390" s="3" t="s">
        <v>193</v>
      </c>
      <c r="E390" s="3" t="s">
        <v>813</v>
      </c>
      <c r="F390" s="3" t="s">
        <v>1264</v>
      </c>
      <c r="G390" s="3" t="s">
        <v>1211</v>
      </c>
      <c r="H390" s="3" t="s">
        <v>1212</v>
      </c>
      <c r="I390" s="3" t="s">
        <v>22</v>
      </c>
      <c r="J390" s="3" t="s">
        <v>23</v>
      </c>
      <c r="K390" s="3" t="s">
        <v>24</v>
      </c>
      <c r="L390" s="3" t="s">
        <v>25</v>
      </c>
      <c r="M390" s="4">
        <v>205.15</v>
      </c>
      <c r="N390" s="5" t="s">
        <v>1544</v>
      </c>
    </row>
    <row r="391" spans="1:14" customFormat="1" ht="15" hidden="1" x14ac:dyDescent="0.25">
      <c r="A391" s="6" t="s">
        <v>1199</v>
      </c>
      <c r="B391" s="7" t="s">
        <v>1545</v>
      </c>
      <c r="C391" s="7" t="s">
        <v>16</v>
      </c>
      <c r="D391" s="8" t="s">
        <v>193</v>
      </c>
      <c r="E391" s="8" t="s">
        <v>813</v>
      </c>
      <c r="F391" s="8" t="s">
        <v>1264</v>
      </c>
      <c r="G391" s="8" t="s">
        <v>1211</v>
      </c>
      <c r="H391" s="8" t="s">
        <v>1212</v>
      </c>
      <c r="I391" s="8" t="s">
        <v>22</v>
      </c>
      <c r="J391" s="8" t="s">
        <v>23</v>
      </c>
      <c r="K391" s="8" t="s">
        <v>24</v>
      </c>
      <c r="L391" s="8" t="s">
        <v>25</v>
      </c>
      <c r="M391" s="9">
        <v>4418.01</v>
      </c>
      <c r="N391" s="10" t="s">
        <v>1546</v>
      </c>
    </row>
    <row r="392" spans="1:14" customFormat="1" ht="15" hidden="1" x14ac:dyDescent="0.25">
      <c r="A392" s="1" t="s">
        <v>1199</v>
      </c>
      <c r="B392" s="2" t="s">
        <v>1547</v>
      </c>
      <c r="C392" s="2" t="s">
        <v>16</v>
      </c>
      <c r="D392" s="3" t="s">
        <v>193</v>
      </c>
      <c r="E392" s="3" t="s">
        <v>813</v>
      </c>
      <c r="F392" s="3" t="s">
        <v>1264</v>
      </c>
      <c r="G392" s="3" t="s">
        <v>1211</v>
      </c>
      <c r="H392" s="3" t="s">
        <v>1212</v>
      </c>
      <c r="I392" s="3" t="s">
        <v>22</v>
      </c>
      <c r="J392" s="3" t="s">
        <v>23</v>
      </c>
      <c r="K392" s="3" t="s">
        <v>24</v>
      </c>
      <c r="L392" s="3" t="s">
        <v>25</v>
      </c>
      <c r="M392" s="4">
        <v>8779.77</v>
      </c>
      <c r="N392" s="5" t="s">
        <v>1548</v>
      </c>
    </row>
    <row r="393" spans="1:14" customFormat="1" ht="15" hidden="1" x14ac:dyDescent="0.25">
      <c r="A393" s="6" t="s">
        <v>1199</v>
      </c>
      <c r="B393" s="7" t="s">
        <v>1549</v>
      </c>
      <c r="C393" s="7" t="s">
        <v>16</v>
      </c>
      <c r="D393" s="8" t="s">
        <v>193</v>
      </c>
      <c r="E393" s="8" t="s">
        <v>813</v>
      </c>
      <c r="F393" s="8" t="s">
        <v>1264</v>
      </c>
      <c r="G393" s="8" t="s">
        <v>1211</v>
      </c>
      <c r="H393" s="8" t="s">
        <v>1212</v>
      </c>
      <c r="I393" s="8" t="s">
        <v>22</v>
      </c>
      <c r="J393" s="8" t="s">
        <v>23</v>
      </c>
      <c r="K393" s="8" t="s">
        <v>24</v>
      </c>
      <c r="L393" s="8" t="s">
        <v>25</v>
      </c>
      <c r="M393" s="9">
        <v>10000</v>
      </c>
      <c r="N393" s="10" t="s">
        <v>1550</v>
      </c>
    </row>
    <row r="394" spans="1:14" customFormat="1" ht="15" hidden="1" x14ac:dyDescent="0.25">
      <c r="A394" s="1" t="s">
        <v>1199</v>
      </c>
      <c r="B394" s="2" t="s">
        <v>1551</v>
      </c>
      <c r="C394" s="2" t="s">
        <v>16</v>
      </c>
      <c r="D394" s="3" t="s">
        <v>193</v>
      </c>
      <c r="E394" s="3" t="s">
        <v>813</v>
      </c>
      <c r="F394" s="3" t="s">
        <v>1264</v>
      </c>
      <c r="G394" s="3" t="s">
        <v>1211</v>
      </c>
      <c r="H394" s="3" t="s">
        <v>1212</v>
      </c>
      <c r="I394" s="3" t="s">
        <v>22</v>
      </c>
      <c r="J394" s="3" t="s">
        <v>23</v>
      </c>
      <c r="K394" s="3" t="s">
        <v>24</v>
      </c>
      <c r="L394" s="3" t="s">
        <v>25</v>
      </c>
      <c r="M394" s="4">
        <v>10000</v>
      </c>
      <c r="N394" s="5" t="s">
        <v>1552</v>
      </c>
    </row>
    <row r="395" spans="1:14" customFormat="1" ht="15" hidden="1" x14ac:dyDescent="0.25">
      <c r="A395" s="6" t="s">
        <v>1199</v>
      </c>
      <c r="B395" s="7" t="s">
        <v>1553</v>
      </c>
      <c r="C395" s="7" t="s">
        <v>16</v>
      </c>
      <c r="D395" s="8" t="s">
        <v>193</v>
      </c>
      <c r="E395" s="8" t="s">
        <v>813</v>
      </c>
      <c r="F395" s="8" t="s">
        <v>1264</v>
      </c>
      <c r="G395" s="8" t="s">
        <v>1211</v>
      </c>
      <c r="H395" s="8" t="s">
        <v>1212</v>
      </c>
      <c r="I395" s="8" t="s">
        <v>22</v>
      </c>
      <c r="J395" s="8" t="s">
        <v>23</v>
      </c>
      <c r="K395" s="8" t="s">
        <v>24</v>
      </c>
      <c r="L395" s="8" t="s">
        <v>25</v>
      </c>
      <c r="M395" s="9">
        <v>10000</v>
      </c>
      <c r="N395" s="10" t="s">
        <v>1554</v>
      </c>
    </row>
    <row r="396" spans="1:14" customFormat="1" ht="15" hidden="1" x14ac:dyDescent="0.25">
      <c r="A396" s="1" t="s">
        <v>1199</v>
      </c>
      <c r="B396" s="2" t="s">
        <v>1555</v>
      </c>
      <c r="C396" s="2" t="s">
        <v>16</v>
      </c>
      <c r="D396" s="3" t="s">
        <v>193</v>
      </c>
      <c r="E396" s="3" t="s">
        <v>813</v>
      </c>
      <c r="F396" s="3" t="s">
        <v>1264</v>
      </c>
      <c r="G396" s="3" t="s">
        <v>1211</v>
      </c>
      <c r="H396" s="3" t="s">
        <v>1212</v>
      </c>
      <c r="I396" s="3" t="s">
        <v>22</v>
      </c>
      <c r="J396" s="3" t="s">
        <v>23</v>
      </c>
      <c r="K396" s="3" t="s">
        <v>24</v>
      </c>
      <c r="L396" s="3" t="s">
        <v>25</v>
      </c>
      <c r="M396" s="4">
        <v>8560.5300000000007</v>
      </c>
      <c r="N396" s="5" t="s">
        <v>1556</v>
      </c>
    </row>
    <row r="397" spans="1:14" customFormat="1" ht="15" hidden="1" x14ac:dyDescent="0.25">
      <c r="A397" s="6" t="s">
        <v>1199</v>
      </c>
      <c r="B397" s="7" t="s">
        <v>1557</v>
      </c>
      <c r="C397" s="7" t="s">
        <v>16</v>
      </c>
      <c r="D397" s="8" t="s">
        <v>193</v>
      </c>
      <c r="E397" s="8" t="s">
        <v>813</v>
      </c>
      <c r="F397" s="8" t="s">
        <v>1264</v>
      </c>
      <c r="G397" s="8" t="s">
        <v>1211</v>
      </c>
      <c r="H397" s="8" t="s">
        <v>1212</v>
      </c>
      <c r="I397" s="8" t="s">
        <v>22</v>
      </c>
      <c r="J397" s="8" t="s">
        <v>23</v>
      </c>
      <c r="K397" s="8" t="s">
        <v>24</v>
      </c>
      <c r="L397" s="8" t="s">
        <v>25</v>
      </c>
      <c r="M397" s="9">
        <v>8366.59</v>
      </c>
      <c r="N397" s="10" t="s">
        <v>1558</v>
      </c>
    </row>
    <row r="398" spans="1:14" customFormat="1" ht="15" hidden="1" x14ac:dyDescent="0.25">
      <c r="A398" s="1" t="s">
        <v>1199</v>
      </c>
      <c r="B398" s="2" t="s">
        <v>1559</v>
      </c>
      <c r="C398" s="2" t="s">
        <v>16</v>
      </c>
      <c r="D398" s="3" t="s">
        <v>193</v>
      </c>
      <c r="E398" s="3" t="s">
        <v>813</v>
      </c>
      <c r="F398" s="3" t="s">
        <v>1264</v>
      </c>
      <c r="G398" s="3" t="s">
        <v>1211</v>
      </c>
      <c r="H398" s="3" t="s">
        <v>1212</v>
      </c>
      <c r="I398" s="3" t="s">
        <v>22</v>
      </c>
      <c r="J398" s="3" t="s">
        <v>23</v>
      </c>
      <c r="K398" s="3" t="s">
        <v>24</v>
      </c>
      <c r="L398" s="3" t="s">
        <v>25</v>
      </c>
      <c r="M398" s="4">
        <v>1662.25</v>
      </c>
      <c r="N398" s="5" t="s">
        <v>1560</v>
      </c>
    </row>
    <row r="399" spans="1:14" customFormat="1" ht="15" hidden="1" x14ac:dyDescent="0.25">
      <c r="A399" s="6" t="s">
        <v>1199</v>
      </c>
      <c r="B399" s="7" t="s">
        <v>1561</v>
      </c>
      <c r="C399" s="7" t="s">
        <v>16</v>
      </c>
      <c r="D399" s="8" t="s">
        <v>193</v>
      </c>
      <c r="E399" s="8" t="s">
        <v>813</v>
      </c>
      <c r="F399" s="8" t="s">
        <v>1264</v>
      </c>
      <c r="G399" s="8" t="s">
        <v>1211</v>
      </c>
      <c r="H399" s="8" t="s">
        <v>1212</v>
      </c>
      <c r="I399" s="8" t="s">
        <v>22</v>
      </c>
      <c r="J399" s="8" t="s">
        <v>23</v>
      </c>
      <c r="K399" s="8" t="s">
        <v>24</v>
      </c>
      <c r="L399" s="8" t="s">
        <v>25</v>
      </c>
      <c r="M399" s="9">
        <v>8387.99</v>
      </c>
      <c r="N399" s="10" t="s">
        <v>1562</v>
      </c>
    </row>
    <row r="400" spans="1:14" customFormat="1" ht="15" hidden="1" x14ac:dyDescent="0.25">
      <c r="A400" s="1" t="s">
        <v>1199</v>
      </c>
      <c r="B400" s="2" t="s">
        <v>1563</v>
      </c>
      <c r="C400" s="2" t="s">
        <v>16</v>
      </c>
      <c r="D400" s="3" t="s">
        <v>193</v>
      </c>
      <c r="E400" s="3" t="s">
        <v>813</v>
      </c>
      <c r="F400" s="3" t="s">
        <v>1264</v>
      </c>
      <c r="G400" s="3" t="s">
        <v>1211</v>
      </c>
      <c r="H400" s="3" t="s">
        <v>1212</v>
      </c>
      <c r="I400" s="3" t="s">
        <v>22</v>
      </c>
      <c r="J400" s="3" t="s">
        <v>23</v>
      </c>
      <c r="K400" s="3" t="s">
        <v>24</v>
      </c>
      <c r="L400" s="3" t="s">
        <v>25</v>
      </c>
      <c r="M400" s="4">
        <v>1606.29</v>
      </c>
      <c r="N400" s="5" t="s">
        <v>1564</v>
      </c>
    </row>
    <row r="401" spans="1:14" customFormat="1" ht="15" hidden="1" x14ac:dyDescent="0.25">
      <c r="A401" s="6" t="s">
        <v>1199</v>
      </c>
      <c r="B401" s="7" t="s">
        <v>1565</v>
      </c>
      <c r="C401" s="7" t="s">
        <v>16</v>
      </c>
      <c r="D401" s="8" t="s">
        <v>193</v>
      </c>
      <c r="E401" s="8" t="s">
        <v>813</v>
      </c>
      <c r="F401" s="8" t="s">
        <v>1264</v>
      </c>
      <c r="G401" s="8" t="s">
        <v>1211</v>
      </c>
      <c r="H401" s="8" t="s">
        <v>1212</v>
      </c>
      <c r="I401" s="8" t="s">
        <v>22</v>
      </c>
      <c r="J401" s="8" t="s">
        <v>23</v>
      </c>
      <c r="K401" s="8" t="s">
        <v>24</v>
      </c>
      <c r="L401" s="8" t="s">
        <v>25</v>
      </c>
      <c r="M401" s="9">
        <v>2023.59</v>
      </c>
      <c r="N401" s="10" t="s">
        <v>1566</v>
      </c>
    </row>
    <row r="402" spans="1:14" customFormat="1" ht="15" hidden="1" x14ac:dyDescent="0.25">
      <c r="A402" s="1" t="s">
        <v>1199</v>
      </c>
      <c r="B402" s="2" t="s">
        <v>1567</v>
      </c>
      <c r="C402" s="2" t="s">
        <v>16</v>
      </c>
      <c r="D402" s="3" t="s">
        <v>193</v>
      </c>
      <c r="E402" s="3" t="s">
        <v>813</v>
      </c>
      <c r="F402" s="3" t="s">
        <v>1264</v>
      </c>
      <c r="G402" s="3" t="s">
        <v>1211</v>
      </c>
      <c r="H402" s="3" t="s">
        <v>1212</v>
      </c>
      <c r="I402" s="3" t="s">
        <v>22</v>
      </c>
      <c r="J402" s="3" t="s">
        <v>23</v>
      </c>
      <c r="K402" s="3" t="s">
        <v>24</v>
      </c>
      <c r="L402" s="3" t="s">
        <v>25</v>
      </c>
      <c r="M402" s="4">
        <v>2013.87</v>
      </c>
      <c r="N402" s="5" t="s">
        <v>1568</v>
      </c>
    </row>
    <row r="403" spans="1:14" customFormat="1" ht="15" hidden="1" x14ac:dyDescent="0.25">
      <c r="A403" s="6" t="s">
        <v>1199</v>
      </c>
      <c r="B403" s="7" t="s">
        <v>1569</v>
      </c>
      <c r="C403" s="7" t="s">
        <v>16</v>
      </c>
      <c r="D403" s="8" t="s">
        <v>193</v>
      </c>
      <c r="E403" s="8" t="s">
        <v>813</v>
      </c>
      <c r="F403" s="8" t="s">
        <v>1264</v>
      </c>
      <c r="G403" s="8" t="s">
        <v>1211</v>
      </c>
      <c r="H403" s="8" t="s">
        <v>1212</v>
      </c>
      <c r="I403" s="8" t="s">
        <v>22</v>
      </c>
      <c r="J403" s="8" t="s">
        <v>23</v>
      </c>
      <c r="K403" s="8" t="s">
        <v>24</v>
      </c>
      <c r="L403" s="8" t="s">
        <v>25</v>
      </c>
      <c r="M403" s="9">
        <v>522.91999999999996</v>
      </c>
      <c r="N403" s="10" t="s">
        <v>1570</v>
      </c>
    </row>
    <row r="404" spans="1:14" customFormat="1" ht="15" hidden="1" x14ac:dyDescent="0.25">
      <c r="A404" s="1" t="s">
        <v>1199</v>
      </c>
      <c r="B404" s="2" t="s">
        <v>1571</v>
      </c>
      <c r="C404" s="2" t="s">
        <v>16</v>
      </c>
      <c r="D404" s="3" t="s">
        <v>193</v>
      </c>
      <c r="E404" s="3" t="s">
        <v>813</v>
      </c>
      <c r="F404" s="3" t="s">
        <v>1264</v>
      </c>
      <c r="G404" s="3" t="s">
        <v>1211</v>
      </c>
      <c r="H404" s="3" t="s">
        <v>1212</v>
      </c>
      <c r="I404" s="3" t="s">
        <v>22</v>
      </c>
      <c r="J404" s="3" t="s">
        <v>23</v>
      </c>
      <c r="K404" s="3" t="s">
        <v>24</v>
      </c>
      <c r="L404" s="3" t="s">
        <v>25</v>
      </c>
      <c r="M404" s="4">
        <v>2703.64</v>
      </c>
      <c r="N404" s="5" t="s">
        <v>1572</v>
      </c>
    </row>
    <row r="405" spans="1:14" customFormat="1" ht="15" hidden="1" x14ac:dyDescent="0.25">
      <c r="A405" s="6" t="s">
        <v>1199</v>
      </c>
      <c r="B405" s="7" t="s">
        <v>1573</v>
      </c>
      <c r="C405" s="7" t="s">
        <v>16</v>
      </c>
      <c r="D405" s="8" t="s">
        <v>193</v>
      </c>
      <c r="E405" s="8" t="s">
        <v>813</v>
      </c>
      <c r="F405" s="8" t="s">
        <v>1264</v>
      </c>
      <c r="G405" s="8" t="s">
        <v>1211</v>
      </c>
      <c r="H405" s="8" t="s">
        <v>1212</v>
      </c>
      <c r="I405" s="8" t="s">
        <v>22</v>
      </c>
      <c r="J405" s="8" t="s">
        <v>23</v>
      </c>
      <c r="K405" s="8" t="s">
        <v>24</v>
      </c>
      <c r="L405" s="8" t="s">
        <v>25</v>
      </c>
      <c r="M405" s="9">
        <v>10000</v>
      </c>
      <c r="N405" s="10" t="s">
        <v>1574</v>
      </c>
    </row>
    <row r="406" spans="1:14" customFormat="1" ht="15" hidden="1" x14ac:dyDescent="0.25">
      <c r="A406" s="1" t="s">
        <v>1199</v>
      </c>
      <c r="B406" s="2" t="s">
        <v>1575</v>
      </c>
      <c r="C406" s="2" t="s">
        <v>16</v>
      </c>
      <c r="D406" s="3" t="s">
        <v>193</v>
      </c>
      <c r="E406" s="3" t="s">
        <v>813</v>
      </c>
      <c r="F406" s="3" t="s">
        <v>1264</v>
      </c>
      <c r="G406" s="3" t="s">
        <v>1211</v>
      </c>
      <c r="H406" s="3" t="s">
        <v>1212</v>
      </c>
      <c r="I406" s="3" t="s">
        <v>22</v>
      </c>
      <c r="J406" s="3" t="s">
        <v>23</v>
      </c>
      <c r="K406" s="3" t="s">
        <v>24</v>
      </c>
      <c r="L406" s="3" t="s">
        <v>25</v>
      </c>
      <c r="M406" s="4">
        <v>10000</v>
      </c>
      <c r="N406" s="5" t="s">
        <v>1576</v>
      </c>
    </row>
    <row r="407" spans="1:14" customFormat="1" ht="15" hidden="1" x14ac:dyDescent="0.25">
      <c r="A407" s="6" t="s">
        <v>1199</v>
      </c>
      <c r="B407" s="7" t="s">
        <v>1577</v>
      </c>
      <c r="C407" s="7" t="s">
        <v>16</v>
      </c>
      <c r="D407" s="8" t="s">
        <v>193</v>
      </c>
      <c r="E407" s="8" t="s">
        <v>813</v>
      </c>
      <c r="F407" s="8" t="s">
        <v>1264</v>
      </c>
      <c r="G407" s="8" t="s">
        <v>1211</v>
      </c>
      <c r="H407" s="8" t="s">
        <v>1212</v>
      </c>
      <c r="I407" s="8" t="s">
        <v>22</v>
      </c>
      <c r="J407" s="8" t="s">
        <v>23</v>
      </c>
      <c r="K407" s="8" t="s">
        <v>24</v>
      </c>
      <c r="L407" s="8" t="s">
        <v>25</v>
      </c>
      <c r="M407" s="9">
        <v>10000</v>
      </c>
      <c r="N407" s="10" t="s">
        <v>1578</v>
      </c>
    </row>
    <row r="408" spans="1:14" customFormat="1" ht="15" hidden="1" x14ac:dyDescent="0.25">
      <c r="A408" s="1" t="s">
        <v>1199</v>
      </c>
      <c r="B408" s="2" t="s">
        <v>1579</v>
      </c>
      <c r="C408" s="2" t="s">
        <v>16</v>
      </c>
      <c r="D408" s="3" t="s">
        <v>193</v>
      </c>
      <c r="E408" s="3" t="s">
        <v>813</v>
      </c>
      <c r="F408" s="3" t="s">
        <v>1264</v>
      </c>
      <c r="G408" s="3" t="s">
        <v>1211</v>
      </c>
      <c r="H408" s="3" t="s">
        <v>1212</v>
      </c>
      <c r="I408" s="3" t="s">
        <v>22</v>
      </c>
      <c r="J408" s="3" t="s">
        <v>23</v>
      </c>
      <c r="K408" s="3" t="s">
        <v>24</v>
      </c>
      <c r="L408" s="3" t="s">
        <v>25</v>
      </c>
      <c r="M408" s="4">
        <v>828.34</v>
      </c>
      <c r="N408" s="5" t="s">
        <v>1580</v>
      </c>
    </row>
    <row r="409" spans="1:14" customFormat="1" ht="15" hidden="1" x14ac:dyDescent="0.25">
      <c r="A409" s="6" t="s">
        <v>1199</v>
      </c>
      <c r="B409" s="7" t="s">
        <v>1581</v>
      </c>
      <c r="C409" s="7" t="s">
        <v>16</v>
      </c>
      <c r="D409" s="8" t="s">
        <v>193</v>
      </c>
      <c r="E409" s="8" t="s">
        <v>813</v>
      </c>
      <c r="F409" s="8" t="s">
        <v>1264</v>
      </c>
      <c r="G409" s="8" t="s">
        <v>1211</v>
      </c>
      <c r="H409" s="8" t="s">
        <v>1212</v>
      </c>
      <c r="I409" s="8" t="s">
        <v>22</v>
      </c>
      <c r="J409" s="8" t="s">
        <v>23</v>
      </c>
      <c r="K409" s="8" t="s">
        <v>24</v>
      </c>
      <c r="L409" s="8" t="s">
        <v>25</v>
      </c>
      <c r="M409" s="9">
        <v>10000</v>
      </c>
      <c r="N409" s="10" t="s">
        <v>1582</v>
      </c>
    </row>
    <row r="410" spans="1:14" customFormat="1" ht="15" hidden="1" x14ac:dyDescent="0.25">
      <c r="A410" s="1" t="s">
        <v>1199</v>
      </c>
      <c r="B410" s="2" t="s">
        <v>1583</v>
      </c>
      <c r="C410" s="2" t="s">
        <v>16</v>
      </c>
      <c r="D410" s="3" t="s">
        <v>193</v>
      </c>
      <c r="E410" s="3" t="s">
        <v>813</v>
      </c>
      <c r="F410" s="3" t="s">
        <v>1264</v>
      </c>
      <c r="G410" s="3" t="s">
        <v>1211</v>
      </c>
      <c r="H410" s="3" t="s">
        <v>1212</v>
      </c>
      <c r="I410" s="3" t="s">
        <v>22</v>
      </c>
      <c r="J410" s="3" t="s">
        <v>23</v>
      </c>
      <c r="K410" s="3" t="s">
        <v>24</v>
      </c>
      <c r="L410" s="3" t="s">
        <v>25</v>
      </c>
      <c r="M410" s="4">
        <v>1259.9000000000001</v>
      </c>
      <c r="N410" s="5" t="s">
        <v>1584</v>
      </c>
    </row>
    <row r="411" spans="1:14" customFormat="1" ht="15" hidden="1" x14ac:dyDescent="0.25">
      <c r="A411" s="6" t="s">
        <v>1199</v>
      </c>
      <c r="B411" s="7" t="s">
        <v>1585</v>
      </c>
      <c r="C411" s="7" t="s">
        <v>16</v>
      </c>
      <c r="D411" s="8" t="s">
        <v>193</v>
      </c>
      <c r="E411" s="8" t="s">
        <v>813</v>
      </c>
      <c r="F411" s="8" t="s">
        <v>1264</v>
      </c>
      <c r="G411" s="8" t="s">
        <v>1211</v>
      </c>
      <c r="H411" s="8" t="s">
        <v>1212</v>
      </c>
      <c r="I411" s="8" t="s">
        <v>22</v>
      </c>
      <c r="J411" s="8" t="s">
        <v>23</v>
      </c>
      <c r="K411" s="8" t="s">
        <v>24</v>
      </c>
      <c r="L411" s="8" t="s">
        <v>25</v>
      </c>
      <c r="M411" s="9">
        <v>2010.46</v>
      </c>
      <c r="N411" s="10" t="s">
        <v>1586</v>
      </c>
    </row>
    <row r="412" spans="1:14" customFormat="1" ht="15" hidden="1" x14ac:dyDescent="0.25">
      <c r="A412" s="1" t="s">
        <v>1199</v>
      </c>
      <c r="B412" s="2" t="s">
        <v>1587</v>
      </c>
      <c r="C412" s="2" t="s">
        <v>16</v>
      </c>
      <c r="D412" s="3" t="s">
        <v>193</v>
      </c>
      <c r="E412" s="3" t="s">
        <v>813</v>
      </c>
      <c r="F412" s="3" t="s">
        <v>1264</v>
      </c>
      <c r="G412" s="3" t="s">
        <v>1211</v>
      </c>
      <c r="H412" s="3" t="s">
        <v>1212</v>
      </c>
      <c r="I412" s="3" t="s">
        <v>22</v>
      </c>
      <c r="J412" s="3" t="s">
        <v>23</v>
      </c>
      <c r="K412" s="3" t="s">
        <v>24</v>
      </c>
      <c r="L412" s="3" t="s">
        <v>25</v>
      </c>
      <c r="M412" s="4">
        <v>10000</v>
      </c>
      <c r="N412" s="5" t="s">
        <v>1588</v>
      </c>
    </row>
    <row r="413" spans="1:14" customFormat="1" ht="15" hidden="1" x14ac:dyDescent="0.25">
      <c r="A413" s="6" t="s">
        <v>1199</v>
      </c>
      <c r="B413" s="7" t="s">
        <v>1589</v>
      </c>
      <c r="C413" s="7" t="s">
        <v>16</v>
      </c>
      <c r="D413" s="8" t="s">
        <v>193</v>
      </c>
      <c r="E413" s="8" t="s">
        <v>813</v>
      </c>
      <c r="F413" s="8" t="s">
        <v>1264</v>
      </c>
      <c r="G413" s="8" t="s">
        <v>1211</v>
      </c>
      <c r="H413" s="8" t="s">
        <v>1212</v>
      </c>
      <c r="I413" s="8" t="s">
        <v>22</v>
      </c>
      <c r="J413" s="8" t="s">
        <v>23</v>
      </c>
      <c r="K413" s="8" t="s">
        <v>24</v>
      </c>
      <c r="L413" s="8" t="s">
        <v>25</v>
      </c>
      <c r="M413" s="9">
        <v>10000</v>
      </c>
      <c r="N413" s="10" t="s">
        <v>1590</v>
      </c>
    </row>
    <row r="414" spans="1:14" customFormat="1" ht="15" hidden="1" x14ac:dyDescent="0.25">
      <c r="A414" s="1" t="s">
        <v>1199</v>
      </c>
      <c r="B414" s="2" t="s">
        <v>1591</v>
      </c>
      <c r="C414" s="2" t="s">
        <v>16</v>
      </c>
      <c r="D414" s="3" t="s">
        <v>193</v>
      </c>
      <c r="E414" s="3" t="s">
        <v>813</v>
      </c>
      <c r="F414" s="3" t="s">
        <v>1264</v>
      </c>
      <c r="G414" s="3" t="s">
        <v>1211</v>
      </c>
      <c r="H414" s="3" t="s">
        <v>1212</v>
      </c>
      <c r="I414" s="3" t="s">
        <v>22</v>
      </c>
      <c r="J414" s="3" t="s">
        <v>23</v>
      </c>
      <c r="K414" s="3" t="s">
        <v>24</v>
      </c>
      <c r="L414" s="3" t="s">
        <v>25</v>
      </c>
      <c r="M414" s="4">
        <v>6643.65</v>
      </c>
      <c r="N414" s="5" t="s">
        <v>1592</v>
      </c>
    </row>
    <row r="415" spans="1:14" customFormat="1" ht="15" hidden="1" x14ac:dyDescent="0.25">
      <c r="A415" s="6" t="s">
        <v>1199</v>
      </c>
      <c r="B415" s="7" t="s">
        <v>1593</v>
      </c>
      <c r="C415" s="7" t="s">
        <v>16</v>
      </c>
      <c r="D415" s="8" t="s">
        <v>193</v>
      </c>
      <c r="E415" s="8" t="s">
        <v>813</v>
      </c>
      <c r="F415" s="8" t="s">
        <v>1264</v>
      </c>
      <c r="G415" s="8" t="s">
        <v>1211</v>
      </c>
      <c r="H415" s="8" t="s">
        <v>1212</v>
      </c>
      <c r="I415" s="8" t="s">
        <v>22</v>
      </c>
      <c r="J415" s="8" t="s">
        <v>23</v>
      </c>
      <c r="K415" s="8" t="s">
        <v>24</v>
      </c>
      <c r="L415" s="8" t="s">
        <v>25</v>
      </c>
      <c r="M415" s="9">
        <v>10000</v>
      </c>
      <c r="N415" s="10" t="s">
        <v>1594</v>
      </c>
    </row>
    <row r="416" spans="1:14" customFormat="1" ht="15" hidden="1" x14ac:dyDescent="0.25">
      <c r="A416" s="1" t="s">
        <v>1199</v>
      </c>
      <c r="B416" s="2" t="s">
        <v>1595</v>
      </c>
      <c r="C416" s="2" t="s">
        <v>16</v>
      </c>
      <c r="D416" s="3" t="s">
        <v>193</v>
      </c>
      <c r="E416" s="3" t="s">
        <v>813</v>
      </c>
      <c r="F416" s="3" t="s">
        <v>1264</v>
      </c>
      <c r="G416" s="3" t="s">
        <v>1211</v>
      </c>
      <c r="H416" s="3" t="s">
        <v>1212</v>
      </c>
      <c r="I416" s="3" t="s">
        <v>22</v>
      </c>
      <c r="J416" s="3" t="s">
        <v>23</v>
      </c>
      <c r="K416" s="3" t="s">
        <v>24</v>
      </c>
      <c r="L416" s="3" t="s">
        <v>25</v>
      </c>
      <c r="M416" s="4">
        <v>10000</v>
      </c>
      <c r="N416" s="5" t="s">
        <v>1596</v>
      </c>
    </row>
    <row r="417" spans="1:14" customFormat="1" ht="15" hidden="1" x14ac:dyDescent="0.25">
      <c r="A417" s="6" t="s">
        <v>1199</v>
      </c>
      <c r="B417" s="7" t="s">
        <v>1597</v>
      </c>
      <c r="C417" s="7" t="s">
        <v>16</v>
      </c>
      <c r="D417" s="8" t="s">
        <v>193</v>
      </c>
      <c r="E417" s="8" t="s">
        <v>813</v>
      </c>
      <c r="F417" s="8" t="s">
        <v>1264</v>
      </c>
      <c r="G417" s="8" t="s">
        <v>1211</v>
      </c>
      <c r="H417" s="8" t="s">
        <v>1212</v>
      </c>
      <c r="I417" s="8" t="s">
        <v>22</v>
      </c>
      <c r="J417" s="8" t="s">
        <v>23</v>
      </c>
      <c r="K417" s="8" t="s">
        <v>24</v>
      </c>
      <c r="L417" s="8" t="s">
        <v>25</v>
      </c>
      <c r="M417" s="9">
        <v>2570.6799999999998</v>
      </c>
      <c r="N417" s="10" t="s">
        <v>1598</v>
      </c>
    </row>
    <row r="418" spans="1:14" customFormat="1" ht="15" hidden="1" x14ac:dyDescent="0.25">
      <c r="A418" s="1" t="s">
        <v>1199</v>
      </c>
      <c r="B418" s="2" t="s">
        <v>1599</v>
      </c>
      <c r="C418" s="2" t="s">
        <v>16</v>
      </c>
      <c r="D418" s="3" t="s">
        <v>193</v>
      </c>
      <c r="E418" s="3" t="s">
        <v>813</v>
      </c>
      <c r="F418" s="3" t="s">
        <v>1264</v>
      </c>
      <c r="G418" s="3" t="s">
        <v>1211</v>
      </c>
      <c r="H418" s="3" t="s">
        <v>1212</v>
      </c>
      <c r="I418" s="3" t="s">
        <v>22</v>
      </c>
      <c r="J418" s="3" t="s">
        <v>23</v>
      </c>
      <c r="K418" s="3" t="s">
        <v>24</v>
      </c>
      <c r="L418" s="3" t="s">
        <v>25</v>
      </c>
      <c r="M418" s="4">
        <v>3881.96</v>
      </c>
      <c r="N418" s="5" t="s">
        <v>1600</v>
      </c>
    </row>
    <row r="419" spans="1:14" customFormat="1" ht="15" hidden="1" x14ac:dyDescent="0.25">
      <c r="A419" s="6" t="s">
        <v>1199</v>
      </c>
      <c r="B419" s="7" t="s">
        <v>1601</v>
      </c>
      <c r="C419" s="7" t="s">
        <v>16</v>
      </c>
      <c r="D419" s="8" t="s">
        <v>193</v>
      </c>
      <c r="E419" s="8" t="s">
        <v>813</v>
      </c>
      <c r="F419" s="8" t="s">
        <v>1264</v>
      </c>
      <c r="G419" s="8" t="s">
        <v>1211</v>
      </c>
      <c r="H419" s="8" t="s">
        <v>1212</v>
      </c>
      <c r="I419" s="8" t="s">
        <v>22</v>
      </c>
      <c r="J419" s="8" t="s">
        <v>23</v>
      </c>
      <c r="K419" s="8" t="s">
        <v>24</v>
      </c>
      <c r="L419" s="8" t="s">
        <v>25</v>
      </c>
      <c r="M419" s="9">
        <v>10000</v>
      </c>
      <c r="N419" s="10" t="s">
        <v>1602</v>
      </c>
    </row>
    <row r="420" spans="1:14" customFormat="1" ht="15" hidden="1" x14ac:dyDescent="0.25">
      <c r="A420" s="1" t="s">
        <v>1199</v>
      </c>
      <c r="B420" s="2" t="s">
        <v>1603</v>
      </c>
      <c r="C420" s="2" t="s">
        <v>16</v>
      </c>
      <c r="D420" s="3" t="s">
        <v>193</v>
      </c>
      <c r="E420" s="3" t="s">
        <v>813</v>
      </c>
      <c r="F420" s="3" t="s">
        <v>1264</v>
      </c>
      <c r="G420" s="3" t="s">
        <v>1211</v>
      </c>
      <c r="H420" s="3" t="s">
        <v>1212</v>
      </c>
      <c r="I420" s="3" t="s">
        <v>22</v>
      </c>
      <c r="J420" s="3" t="s">
        <v>23</v>
      </c>
      <c r="K420" s="3" t="s">
        <v>24</v>
      </c>
      <c r="L420" s="3" t="s">
        <v>25</v>
      </c>
      <c r="M420" s="4">
        <v>473.46</v>
      </c>
      <c r="N420" s="5" t="s">
        <v>1604</v>
      </c>
    </row>
    <row r="421" spans="1:14" customFormat="1" ht="15" hidden="1" x14ac:dyDescent="0.25">
      <c r="A421" s="6" t="s">
        <v>1199</v>
      </c>
      <c r="B421" s="7" t="s">
        <v>1605</v>
      </c>
      <c r="C421" s="7" t="s">
        <v>16</v>
      </c>
      <c r="D421" s="8" t="s">
        <v>193</v>
      </c>
      <c r="E421" s="8" t="s">
        <v>813</v>
      </c>
      <c r="F421" s="8" t="s">
        <v>1264</v>
      </c>
      <c r="G421" s="8" t="s">
        <v>1211</v>
      </c>
      <c r="H421" s="8" t="s">
        <v>1212</v>
      </c>
      <c r="I421" s="8" t="s">
        <v>22</v>
      </c>
      <c r="J421" s="8" t="s">
        <v>23</v>
      </c>
      <c r="K421" s="8" t="s">
        <v>24</v>
      </c>
      <c r="L421" s="8" t="s">
        <v>25</v>
      </c>
      <c r="M421" s="9">
        <v>10000</v>
      </c>
      <c r="N421" s="10" t="s">
        <v>1606</v>
      </c>
    </row>
    <row r="422" spans="1:14" customFormat="1" ht="15" hidden="1" x14ac:dyDescent="0.25">
      <c r="A422" s="1" t="s">
        <v>1199</v>
      </c>
      <c r="B422" s="2" t="s">
        <v>1607</v>
      </c>
      <c r="C422" s="2" t="s">
        <v>16</v>
      </c>
      <c r="D422" s="3" t="s">
        <v>193</v>
      </c>
      <c r="E422" s="3" t="s">
        <v>813</v>
      </c>
      <c r="F422" s="3" t="s">
        <v>1264</v>
      </c>
      <c r="G422" s="3" t="s">
        <v>1211</v>
      </c>
      <c r="H422" s="3" t="s">
        <v>1212</v>
      </c>
      <c r="I422" s="3" t="s">
        <v>22</v>
      </c>
      <c r="J422" s="3" t="s">
        <v>23</v>
      </c>
      <c r="K422" s="3" t="s">
        <v>24</v>
      </c>
      <c r="L422" s="3" t="s">
        <v>25</v>
      </c>
      <c r="M422" s="4">
        <v>10000</v>
      </c>
      <c r="N422" s="5" t="s">
        <v>1608</v>
      </c>
    </row>
    <row r="423" spans="1:14" customFormat="1" ht="15" hidden="1" x14ac:dyDescent="0.25">
      <c r="A423" s="6" t="s">
        <v>1199</v>
      </c>
      <c r="B423" s="7" t="s">
        <v>1609</v>
      </c>
      <c r="C423" s="7" t="s">
        <v>16</v>
      </c>
      <c r="D423" s="8" t="s">
        <v>193</v>
      </c>
      <c r="E423" s="8" t="s">
        <v>813</v>
      </c>
      <c r="F423" s="8" t="s">
        <v>1264</v>
      </c>
      <c r="G423" s="8" t="s">
        <v>1211</v>
      </c>
      <c r="H423" s="8" t="s">
        <v>1212</v>
      </c>
      <c r="I423" s="8" t="s">
        <v>22</v>
      </c>
      <c r="J423" s="8" t="s">
        <v>23</v>
      </c>
      <c r="K423" s="8" t="s">
        <v>24</v>
      </c>
      <c r="L423" s="8" t="s">
        <v>25</v>
      </c>
      <c r="M423" s="9">
        <v>8028.09</v>
      </c>
      <c r="N423" s="10" t="s">
        <v>1610</v>
      </c>
    </row>
    <row r="424" spans="1:14" customFormat="1" ht="15" hidden="1" x14ac:dyDescent="0.25">
      <c r="A424" s="1" t="s">
        <v>1199</v>
      </c>
      <c r="B424" s="2" t="s">
        <v>1611</v>
      </c>
      <c r="C424" s="2" t="s">
        <v>16</v>
      </c>
      <c r="D424" s="3" t="s">
        <v>193</v>
      </c>
      <c r="E424" s="3" t="s">
        <v>813</v>
      </c>
      <c r="F424" s="3" t="s">
        <v>1264</v>
      </c>
      <c r="G424" s="3" t="s">
        <v>1211</v>
      </c>
      <c r="H424" s="3" t="s">
        <v>1212</v>
      </c>
      <c r="I424" s="3" t="s">
        <v>22</v>
      </c>
      <c r="J424" s="3" t="s">
        <v>23</v>
      </c>
      <c r="K424" s="3" t="s">
        <v>24</v>
      </c>
      <c r="L424" s="3" t="s">
        <v>25</v>
      </c>
      <c r="M424" s="4">
        <v>571.86</v>
      </c>
      <c r="N424" s="5" t="s">
        <v>1612</v>
      </c>
    </row>
    <row r="425" spans="1:14" customFormat="1" ht="15" hidden="1" x14ac:dyDescent="0.25">
      <c r="A425" s="6" t="s">
        <v>1199</v>
      </c>
      <c r="B425" s="7" t="s">
        <v>1613</v>
      </c>
      <c r="C425" s="7" t="s">
        <v>16</v>
      </c>
      <c r="D425" s="8" t="s">
        <v>193</v>
      </c>
      <c r="E425" s="8" t="s">
        <v>813</v>
      </c>
      <c r="F425" s="8" t="s">
        <v>1264</v>
      </c>
      <c r="G425" s="8" t="s">
        <v>1211</v>
      </c>
      <c r="H425" s="8" t="s">
        <v>1212</v>
      </c>
      <c r="I425" s="8" t="s">
        <v>22</v>
      </c>
      <c r="J425" s="8" t="s">
        <v>23</v>
      </c>
      <c r="K425" s="8" t="s">
        <v>24</v>
      </c>
      <c r="L425" s="8" t="s">
        <v>25</v>
      </c>
      <c r="M425" s="9">
        <v>529.92999999999995</v>
      </c>
      <c r="N425" s="10" t="s">
        <v>1614</v>
      </c>
    </row>
    <row r="426" spans="1:14" customFormat="1" ht="15" hidden="1" x14ac:dyDescent="0.25">
      <c r="A426" s="1" t="s">
        <v>1199</v>
      </c>
      <c r="B426" s="2" t="s">
        <v>1615</v>
      </c>
      <c r="C426" s="2" t="s">
        <v>16</v>
      </c>
      <c r="D426" s="3" t="s">
        <v>193</v>
      </c>
      <c r="E426" s="3" t="s">
        <v>813</v>
      </c>
      <c r="F426" s="3" t="s">
        <v>1264</v>
      </c>
      <c r="G426" s="3" t="s">
        <v>1211</v>
      </c>
      <c r="H426" s="3" t="s">
        <v>1212</v>
      </c>
      <c r="I426" s="3" t="s">
        <v>22</v>
      </c>
      <c r="J426" s="3" t="s">
        <v>23</v>
      </c>
      <c r="K426" s="3" t="s">
        <v>24</v>
      </c>
      <c r="L426" s="3" t="s">
        <v>25</v>
      </c>
      <c r="M426" s="4">
        <v>4959.24</v>
      </c>
      <c r="N426" s="5" t="s">
        <v>1616</v>
      </c>
    </row>
    <row r="427" spans="1:14" customFormat="1" ht="15" hidden="1" x14ac:dyDescent="0.25">
      <c r="A427" s="6" t="s">
        <v>1199</v>
      </c>
      <c r="B427" s="7" t="s">
        <v>1617</v>
      </c>
      <c r="C427" s="7" t="s">
        <v>16</v>
      </c>
      <c r="D427" s="8" t="s">
        <v>193</v>
      </c>
      <c r="E427" s="8" t="s">
        <v>813</v>
      </c>
      <c r="F427" s="8" t="s">
        <v>1264</v>
      </c>
      <c r="G427" s="8" t="s">
        <v>1211</v>
      </c>
      <c r="H427" s="8" t="s">
        <v>1212</v>
      </c>
      <c r="I427" s="8" t="s">
        <v>22</v>
      </c>
      <c r="J427" s="8" t="s">
        <v>23</v>
      </c>
      <c r="K427" s="8" t="s">
        <v>24</v>
      </c>
      <c r="L427" s="8" t="s">
        <v>25</v>
      </c>
      <c r="M427" s="9">
        <v>10000</v>
      </c>
      <c r="N427" s="10" t="s">
        <v>1618</v>
      </c>
    </row>
    <row r="428" spans="1:14" customFormat="1" ht="15" hidden="1" x14ac:dyDescent="0.25">
      <c r="A428" s="1" t="s">
        <v>1199</v>
      </c>
      <c r="B428" s="2" t="s">
        <v>1619</v>
      </c>
      <c r="C428" s="2" t="s">
        <v>16</v>
      </c>
      <c r="D428" s="3" t="s">
        <v>193</v>
      </c>
      <c r="E428" s="3" t="s">
        <v>813</v>
      </c>
      <c r="F428" s="3" t="s">
        <v>1264</v>
      </c>
      <c r="G428" s="3" t="s">
        <v>1211</v>
      </c>
      <c r="H428" s="3" t="s">
        <v>1212</v>
      </c>
      <c r="I428" s="3" t="s">
        <v>22</v>
      </c>
      <c r="J428" s="3" t="s">
        <v>23</v>
      </c>
      <c r="K428" s="3" t="s">
        <v>24</v>
      </c>
      <c r="L428" s="3" t="s">
        <v>25</v>
      </c>
      <c r="M428" s="4">
        <v>5732.46</v>
      </c>
      <c r="N428" s="5" t="s">
        <v>1620</v>
      </c>
    </row>
    <row r="429" spans="1:14" customFormat="1" ht="15" hidden="1" x14ac:dyDescent="0.25">
      <c r="A429" s="6" t="s">
        <v>1199</v>
      </c>
      <c r="B429" s="7" t="s">
        <v>1621</v>
      </c>
      <c r="C429" s="7" t="s">
        <v>16</v>
      </c>
      <c r="D429" s="8" t="s">
        <v>193</v>
      </c>
      <c r="E429" s="8" t="s">
        <v>813</v>
      </c>
      <c r="F429" s="8" t="s">
        <v>1264</v>
      </c>
      <c r="G429" s="8" t="s">
        <v>1211</v>
      </c>
      <c r="H429" s="8" t="s">
        <v>1212</v>
      </c>
      <c r="I429" s="8" t="s">
        <v>22</v>
      </c>
      <c r="J429" s="8" t="s">
        <v>23</v>
      </c>
      <c r="K429" s="8" t="s">
        <v>24</v>
      </c>
      <c r="L429" s="8" t="s">
        <v>25</v>
      </c>
      <c r="M429" s="9">
        <v>2461.84</v>
      </c>
      <c r="N429" s="10" t="s">
        <v>1622</v>
      </c>
    </row>
    <row r="430" spans="1:14" customFormat="1" ht="15" hidden="1" x14ac:dyDescent="0.25">
      <c r="A430" s="1" t="s">
        <v>1199</v>
      </c>
      <c r="B430" s="2" t="s">
        <v>1623</v>
      </c>
      <c r="C430" s="2" t="s">
        <v>16</v>
      </c>
      <c r="D430" s="3" t="s">
        <v>193</v>
      </c>
      <c r="E430" s="3" t="s">
        <v>813</v>
      </c>
      <c r="F430" s="3" t="s">
        <v>1264</v>
      </c>
      <c r="G430" s="3" t="s">
        <v>1211</v>
      </c>
      <c r="H430" s="3" t="s">
        <v>1212</v>
      </c>
      <c r="I430" s="3" t="s">
        <v>22</v>
      </c>
      <c r="J430" s="3" t="s">
        <v>23</v>
      </c>
      <c r="K430" s="3" t="s">
        <v>24</v>
      </c>
      <c r="L430" s="3" t="s">
        <v>25</v>
      </c>
      <c r="M430" s="4">
        <v>2071.6</v>
      </c>
      <c r="N430" s="5" t="s">
        <v>1624</v>
      </c>
    </row>
    <row r="431" spans="1:14" customFormat="1" ht="15" hidden="1" x14ac:dyDescent="0.25">
      <c r="A431" s="6" t="s">
        <v>1199</v>
      </c>
      <c r="B431" s="7" t="s">
        <v>1625</v>
      </c>
      <c r="C431" s="7" t="s">
        <v>16</v>
      </c>
      <c r="D431" s="8" t="s">
        <v>193</v>
      </c>
      <c r="E431" s="8" t="s">
        <v>813</v>
      </c>
      <c r="F431" s="8" t="s">
        <v>1264</v>
      </c>
      <c r="G431" s="8" t="s">
        <v>1211</v>
      </c>
      <c r="H431" s="8" t="s">
        <v>1212</v>
      </c>
      <c r="I431" s="8" t="s">
        <v>22</v>
      </c>
      <c r="J431" s="8" t="s">
        <v>23</v>
      </c>
      <c r="K431" s="8" t="s">
        <v>24</v>
      </c>
      <c r="L431" s="8" t="s">
        <v>25</v>
      </c>
      <c r="M431" s="9">
        <v>611.16</v>
      </c>
      <c r="N431" s="10" t="s">
        <v>1626</v>
      </c>
    </row>
    <row r="432" spans="1:14" customFormat="1" ht="15" hidden="1" x14ac:dyDescent="0.25">
      <c r="A432" s="1" t="s">
        <v>1199</v>
      </c>
      <c r="B432" s="2" t="s">
        <v>1627</v>
      </c>
      <c r="C432" s="2" t="s">
        <v>16</v>
      </c>
      <c r="D432" s="3" t="s">
        <v>193</v>
      </c>
      <c r="E432" s="3" t="s">
        <v>813</v>
      </c>
      <c r="F432" s="3" t="s">
        <v>1264</v>
      </c>
      <c r="G432" s="3" t="s">
        <v>1211</v>
      </c>
      <c r="H432" s="3" t="s">
        <v>1212</v>
      </c>
      <c r="I432" s="3" t="s">
        <v>22</v>
      </c>
      <c r="J432" s="3" t="s">
        <v>23</v>
      </c>
      <c r="K432" s="3" t="s">
        <v>24</v>
      </c>
      <c r="L432" s="3" t="s">
        <v>25</v>
      </c>
      <c r="M432" s="4">
        <v>10000</v>
      </c>
      <c r="N432" s="5" t="s">
        <v>1628</v>
      </c>
    </row>
    <row r="433" spans="1:14" customFormat="1" ht="15" hidden="1" x14ac:dyDescent="0.25">
      <c r="A433" s="6" t="s">
        <v>1199</v>
      </c>
      <c r="B433" s="7" t="s">
        <v>1629</v>
      </c>
      <c r="C433" s="7" t="s">
        <v>16</v>
      </c>
      <c r="D433" s="8" t="s">
        <v>193</v>
      </c>
      <c r="E433" s="8" t="s">
        <v>813</v>
      </c>
      <c r="F433" s="8" t="s">
        <v>1264</v>
      </c>
      <c r="G433" s="8" t="s">
        <v>1211</v>
      </c>
      <c r="H433" s="8" t="s">
        <v>1212</v>
      </c>
      <c r="I433" s="8" t="s">
        <v>22</v>
      </c>
      <c r="J433" s="8" t="s">
        <v>23</v>
      </c>
      <c r="K433" s="8" t="s">
        <v>24</v>
      </c>
      <c r="L433" s="8" t="s">
        <v>25</v>
      </c>
      <c r="M433" s="9">
        <v>10000</v>
      </c>
      <c r="N433" s="10" t="s">
        <v>1630</v>
      </c>
    </row>
    <row r="434" spans="1:14" customFormat="1" ht="15" hidden="1" x14ac:dyDescent="0.25">
      <c r="A434" s="1" t="s">
        <v>1199</v>
      </c>
      <c r="B434" s="2" t="s">
        <v>1631</v>
      </c>
      <c r="C434" s="2" t="s">
        <v>16</v>
      </c>
      <c r="D434" s="3" t="s">
        <v>193</v>
      </c>
      <c r="E434" s="3" t="s">
        <v>813</v>
      </c>
      <c r="F434" s="3" t="s">
        <v>1264</v>
      </c>
      <c r="G434" s="3" t="s">
        <v>1211</v>
      </c>
      <c r="H434" s="3" t="s">
        <v>1212</v>
      </c>
      <c r="I434" s="3" t="s">
        <v>22</v>
      </c>
      <c r="J434" s="3" t="s">
        <v>23</v>
      </c>
      <c r="K434" s="3" t="s">
        <v>24</v>
      </c>
      <c r="L434" s="3" t="s">
        <v>25</v>
      </c>
      <c r="M434" s="4">
        <v>10000</v>
      </c>
      <c r="N434" s="5" t="s">
        <v>1632</v>
      </c>
    </row>
    <row r="435" spans="1:14" customFormat="1" ht="15" hidden="1" x14ac:dyDescent="0.25">
      <c r="A435" s="6" t="s">
        <v>1199</v>
      </c>
      <c r="B435" s="7" t="s">
        <v>1633</v>
      </c>
      <c r="C435" s="7" t="s">
        <v>16</v>
      </c>
      <c r="D435" s="8" t="s">
        <v>193</v>
      </c>
      <c r="E435" s="8" t="s">
        <v>813</v>
      </c>
      <c r="F435" s="8" t="s">
        <v>1264</v>
      </c>
      <c r="G435" s="8" t="s">
        <v>1211</v>
      </c>
      <c r="H435" s="8" t="s">
        <v>1212</v>
      </c>
      <c r="I435" s="8" t="s">
        <v>22</v>
      </c>
      <c r="J435" s="8" t="s">
        <v>23</v>
      </c>
      <c r="K435" s="8" t="s">
        <v>24</v>
      </c>
      <c r="L435" s="8" t="s">
        <v>25</v>
      </c>
      <c r="M435" s="9">
        <v>200</v>
      </c>
      <c r="N435" s="10" t="s">
        <v>1634</v>
      </c>
    </row>
    <row r="436" spans="1:14" customFormat="1" ht="15" hidden="1" x14ac:dyDescent="0.25">
      <c r="A436" s="1" t="s">
        <v>1199</v>
      </c>
      <c r="B436" s="2" t="s">
        <v>1635</v>
      </c>
      <c r="C436" s="2" t="s">
        <v>16</v>
      </c>
      <c r="D436" s="3" t="s">
        <v>193</v>
      </c>
      <c r="E436" s="3" t="s">
        <v>813</v>
      </c>
      <c r="F436" s="3" t="s">
        <v>1264</v>
      </c>
      <c r="G436" s="3" t="s">
        <v>1211</v>
      </c>
      <c r="H436" s="3" t="s">
        <v>1212</v>
      </c>
      <c r="I436" s="3" t="s">
        <v>22</v>
      </c>
      <c r="J436" s="3" t="s">
        <v>23</v>
      </c>
      <c r="K436" s="3" t="s">
        <v>24</v>
      </c>
      <c r="L436" s="3" t="s">
        <v>25</v>
      </c>
      <c r="M436" s="4">
        <v>29.52</v>
      </c>
      <c r="N436" s="5" t="s">
        <v>1636</v>
      </c>
    </row>
    <row r="437" spans="1:14" customFormat="1" ht="15" hidden="1" x14ac:dyDescent="0.25">
      <c r="A437" s="6" t="s">
        <v>1199</v>
      </c>
      <c r="B437" s="7" t="s">
        <v>1637</v>
      </c>
      <c r="C437" s="7" t="s">
        <v>16</v>
      </c>
      <c r="D437" s="8" t="s">
        <v>193</v>
      </c>
      <c r="E437" s="8" t="s">
        <v>813</v>
      </c>
      <c r="F437" s="8" t="s">
        <v>1264</v>
      </c>
      <c r="G437" s="8" t="s">
        <v>1211</v>
      </c>
      <c r="H437" s="8" t="s">
        <v>1212</v>
      </c>
      <c r="I437" s="8" t="s">
        <v>22</v>
      </c>
      <c r="J437" s="8" t="s">
        <v>23</v>
      </c>
      <c r="K437" s="8" t="s">
        <v>24</v>
      </c>
      <c r="L437" s="8" t="s">
        <v>25</v>
      </c>
      <c r="M437" s="9">
        <v>6085.53</v>
      </c>
      <c r="N437" s="10" t="s">
        <v>1638</v>
      </c>
    </row>
    <row r="438" spans="1:14" customFormat="1" ht="15" hidden="1" x14ac:dyDescent="0.25">
      <c r="A438" s="1" t="s">
        <v>1199</v>
      </c>
      <c r="B438" s="2" t="s">
        <v>1639</v>
      </c>
      <c r="C438" s="2" t="s">
        <v>16</v>
      </c>
      <c r="D438" s="3" t="s">
        <v>193</v>
      </c>
      <c r="E438" s="3" t="s">
        <v>813</v>
      </c>
      <c r="F438" s="3" t="s">
        <v>1264</v>
      </c>
      <c r="G438" s="3" t="s">
        <v>1211</v>
      </c>
      <c r="H438" s="3" t="s">
        <v>1212</v>
      </c>
      <c r="I438" s="3" t="s">
        <v>22</v>
      </c>
      <c r="J438" s="3" t="s">
        <v>23</v>
      </c>
      <c r="K438" s="3" t="s">
        <v>24</v>
      </c>
      <c r="L438" s="3" t="s">
        <v>25</v>
      </c>
      <c r="M438" s="4">
        <v>15307</v>
      </c>
      <c r="N438" s="5" t="s">
        <v>1640</v>
      </c>
    </row>
    <row r="439" spans="1:14" customFormat="1" ht="15" hidden="1" x14ac:dyDescent="0.25">
      <c r="A439" s="6" t="s">
        <v>1199</v>
      </c>
      <c r="B439" s="7" t="s">
        <v>1641</v>
      </c>
      <c r="C439" s="7" t="s">
        <v>16</v>
      </c>
      <c r="D439" s="8" t="s">
        <v>193</v>
      </c>
      <c r="E439" s="8" t="s">
        <v>813</v>
      </c>
      <c r="F439" s="8" t="s">
        <v>1264</v>
      </c>
      <c r="G439" s="8" t="s">
        <v>1211</v>
      </c>
      <c r="H439" s="8" t="s">
        <v>1212</v>
      </c>
      <c r="I439" s="8" t="s">
        <v>22</v>
      </c>
      <c r="J439" s="8" t="s">
        <v>23</v>
      </c>
      <c r="K439" s="8" t="s">
        <v>24</v>
      </c>
      <c r="L439" s="8" t="s">
        <v>25</v>
      </c>
      <c r="M439" s="9">
        <v>294.41000000000003</v>
      </c>
      <c r="N439" s="10" t="s">
        <v>1642</v>
      </c>
    </row>
    <row r="440" spans="1:14" customFormat="1" ht="15" hidden="1" x14ac:dyDescent="0.25">
      <c r="A440" s="1" t="s">
        <v>1199</v>
      </c>
      <c r="B440" s="2" t="s">
        <v>1643</v>
      </c>
      <c r="C440" s="2" t="s">
        <v>16</v>
      </c>
      <c r="D440" s="3" t="s">
        <v>193</v>
      </c>
      <c r="E440" s="3" t="s">
        <v>813</v>
      </c>
      <c r="F440" s="3" t="s">
        <v>1264</v>
      </c>
      <c r="G440" s="3" t="s">
        <v>1211</v>
      </c>
      <c r="H440" s="3" t="s">
        <v>1212</v>
      </c>
      <c r="I440" s="3" t="s">
        <v>22</v>
      </c>
      <c r="J440" s="3" t="s">
        <v>23</v>
      </c>
      <c r="K440" s="3" t="s">
        <v>24</v>
      </c>
      <c r="L440" s="3" t="s">
        <v>25</v>
      </c>
      <c r="M440" s="4">
        <v>10000</v>
      </c>
      <c r="N440" s="5" t="s">
        <v>1644</v>
      </c>
    </row>
    <row r="441" spans="1:14" customFormat="1" ht="15" hidden="1" x14ac:dyDescent="0.25">
      <c r="A441" s="6" t="s">
        <v>1199</v>
      </c>
      <c r="B441" s="7" t="s">
        <v>1645</v>
      </c>
      <c r="C441" s="7" t="s">
        <v>16</v>
      </c>
      <c r="D441" s="8" t="s">
        <v>193</v>
      </c>
      <c r="E441" s="8" t="s">
        <v>813</v>
      </c>
      <c r="F441" s="8" t="s">
        <v>1264</v>
      </c>
      <c r="G441" s="8" t="s">
        <v>1211</v>
      </c>
      <c r="H441" s="8" t="s">
        <v>1212</v>
      </c>
      <c r="I441" s="8" t="s">
        <v>22</v>
      </c>
      <c r="J441" s="8" t="s">
        <v>23</v>
      </c>
      <c r="K441" s="8" t="s">
        <v>24</v>
      </c>
      <c r="L441" s="8" t="s">
        <v>25</v>
      </c>
      <c r="M441" s="9">
        <v>10000</v>
      </c>
      <c r="N441" s="10" t="s">
        <v>1646</v>
      </c>
    </row>
    <row r="442" spans="1:14" customFormat="1" ht="15" hidden="1" x14ac:dyDescent="0.25">
      <c r="A442" s="1" t="s">
        <v>1199</v>
      </c>
      <c r="B442" s="2" t="s">
        <v>1647</v>
      </c>
      <c r="C442" s="2" t="s">
        <v>16</v>
      </c>
      <c r="D442" s="3" t="s">
        <v>193</v>
      </c>
      <c r="E442" s="3" t="s">
        <v>813</v>
      </c>
      <c r="F442" s="3" t="s">
        <v>1264</v>
      </c>
      <c r="G442" s="3" t="s">
        <v>1211</v>
      </c>
      <c r="H442" s="3" t="s">
        <v>1212</v>
      </c>
      <c r="I442" s="3" t="s">
        <v>22</v>
      </c>
      <c r="J442" s="3" t="s">
        <v>23</v>
      </c>
      <c r="K442" s="3" t="s">
        <v>24</v>
      </c>
      <c r="L442" s="3" t="s">
        <v>25</v>
      </c>
      <c r="M442" s="4">
        <v>1327.47</v>
      </c>
      <c r="N442" s="5" t="s">
        <v>1648</v>
      </c>
    </row>
    <row r="443" spans="1:14" customFormat="1" ht="15" hidden="1" x14ac:dyDescent="0.25">
      <c r="A443" s="6" t="s">
        <v>1199</v>
      </c>
      <c r="B443" s="7" t="s">
        <v>1649</v>
      </c>
      <c r="C443" s="7" t="s">
        <v>16</v>
      </c>
      <c r="D443" s="8" t="s">
        <v>193</v>
      </c>
      <c r="E443" s="8" t="s">
        <v>813</v>
      </c>
      <c r="F443" s="8" t="s">
        <v>1264</v>
      </c>
      <c r="G443" s="8" t="s">
        <v>1211</v>
      </c>
      <c r="H443" s="8" t="s">
        <v>1212</v>
      </c>
      <c r="I443" s="8" t="s">
        <v>22</v>
      </c>
      <c r="J443" s="8" t="s">
        <v>23</v>
      </c>
      <c r="K443" s="8" t="s">
        <v>24</v>
      </c>
      <c r="L443" s="8" t="s">
        <v>25</v>
      </c>
      <c r="M443" s="9">
        <v>8637</v>
      </c>
      <c r="N443" s="10" t="s">
        <v>1650</v>
      </c>
    </row>
    <row r="444" spans="1:14" customFormat="1" ht="15" hidden="1" x14ac:dyDescent="0.25">
      <c r="A444" s="1" t="s">
        <v>1199</v>
      </c>
      <c r="B444" s="2" t="s">
        <v>1651</v>
      </c>
      <c r="C444" s="2" t="s">
        <v>16</v>
      </c>
      <c r="D444" s="3" t="s">
        <v>193</v>
      </c>
      <c r="E444" s="3" t="s">
        <v>813</v>
      </c>
      <c r="F444" s="3" t="s">
        <v>1264</v>
      </c>
      <c r="G444" s="3" t="s">
        <v>1211</v>
      </c>
      <c r="H444" s="3" t="s">
        <v>1212</v>
      </c>
      <c r="I444" s="3" t="s">
        <v>22</v>
      </c>
      <c r="J444" s="3" t="s">
        <v>23</v>
      </c>
      <c r="K444" s="3" t="s">
        <v>24</v>
      </c>
      <c r="L444" s="3" t="s">
        <v>25</v>
      </c>
      <c r="M444" s="4">
        <v>416.67</v>
      </c>
      <c r="N444" s="5" t="s">
        <v>1652</v>
      </c>
    </row>
    <row r="445" spans="1:14" customFormat="1" ht="15" hidden="1" x14ac:dyDescent="0.25">
      <c r="A445" s="6" t="s">
        <v>1199</v>
      </c>
      <c r="B445" s="7" t="s">
        <v>1653</v>
      </c>
      <c r="C445" s="7" t="s">
        <v>16</v>
      </c>
      <c r="D445" s="8" t="s">
        <v>193</v>
      </c>
      <c r="E445" s="8" t="s">
        <v>813</v>
      </c>
      <c r="F445" s="8" t="s">
        <v>1264</v>
      </c>
      <c r="G445" s="8" t="s">
        <v>1211</v>
      </c>
      <c r="H445" s="8" t="s">
        <v>1212</v>
      </c>
      <c r="I445" s="8" t="s">
        <v>22</v>
      </c>
      <c r="J445" s="8" t="s">
        <v>23</v>
      </c>
      <c r="K445" s="8" t="s">
        <v>24</v>
      </c>
      <c r="L445" s="8" t="s">
        <v>25</v>
      </c>
      <c r="M445" s="9">
        <v>117.76</v>
      </c>
      <c r="N445" s="10" t="s">
        <v>1654</v>
      </c>
    </row>
    <row r="446" spans="1:14" customFormat="1" ht="15" hidden="1" x14ac:dyDescent="0.25">
      <c r="A446" s="1" t="s">
        <v>1199</v>
      </c>
      <c r="B446" s="2" t="s">
        <v>1655</v>
      </c>
      <c r="C446" s="2" t="s">
        <v>16</v>
      </c>
      <c r="D446" s="3" t="s">
        <v>193</v>
      </c>
      <c r="E446" s="3" t="s">
        <v>813</v>
      </c>
      <c r="F446" s="3" t="s">
        <v>1264</v>
      </c>
      <c r="G446" s="3" t="s">
        <v>1211</v>
      </c>
      <c r="H446" s="3" t="s">
        <v>1212</v>
      </c>
      <c r="I446" s="3" t="s">
        <v>22</v>
      </c>
      <c r="J446" s="3" t="s">
        <v>23</v>
      </c>
      <c r="K446" s="3" t="s">
        <v>24</v>
      </c>
      <c r="L446" s="3" t="s">
        <v>25</v>
      </c>
      <c r="M446" s="4">
        <v>1972.73</v>
      </c>
      <c r="N446" s="5" t="s">
        <v>1656</v>
      </c>
    </row>
    <row r="447" spans="1:14" customFormat="1" ht="15" hidden="1" x14ac:dyDescent="0.25">
      <c r="A447" s="6" t="s">
        <v>1199</v>
      </c>
      <c r="B447" s="7" t="s">
        <v>1657</v>
      </c>
      <c r="C447" s="7" t="s">
        <v>16</v>
      </c>
      <c r="D447" s="8" t="s">
        <v>193</v>
      </c>
      <c r="E447" s="8" t="s">
        <v>813</v>
      </c>
      <c r="F447" s="8" t="s">
        <v>1264</v>
      </c>
      <c r="G447" s="8" t="s">
        <v>1211</v>
      </c>
      <c r="H447" s="8" t="s">
        <v>1212</v>
      </c>
      <c r="I447" s="8" t="s">
        <v>22</v>
      </c>
      <c r="J447" s="8" t="s">
        <v>23</v>
      </c>
      <c r="K447" s="8" t="s">
        <v>24</v>
      </c>
      <c r="L447" s="8" t="s">
        <v>25</v>
      </c>
      <c r="M447" s="9">
        <v>133.6</v>
      </c>
      <c r="N447" s="10" t="s">
        <v>1658</v>
      </c>
    </row>
    <row r="448" spans="1:14" customFormat="1" ht="15" hidden="1" x14ac:dyDescent="0.25">
      <c r="A448" s="1" t="s">
        <v>1199</v>
      </c>
      <c r="B448" s="2" t="s">
        <v>1659</v>
      </c>
      <c r="C448" s="2" t="s">
        <v>16</v>
      </c>
      <c r="D448" s="3" t="s">
        <v>193</v>
      </c>
      <c r="E448" s="3" t="s">
        <v>813</v>
      </c>
      <c r="F448" s="3" t="s">
        <v>1264</v>
      </c>
      <c r="G448" s="3" t="s">
        <v>1211</v>
      </c>
      <c r="H448" s="3" t="s">
        <v>1212</v>
      </c>
      <c r="I448" s="3" t="s">
        <v>22</v>
      </c>
      <c r="J448" s="3" t="s">
        <v>23</v>
      </c>
      <c r="K448" s="3" t="s">
        <v>24</v>
      </c>
      <c r="L448" s="3" t="s">
        <v>25</v>
      </c>
      <c r="M448" s="4">
        <v>10000</v>
      </c>
      <c r="N448" s="5" t="s">
        <v>1660</v>
      </c>
    </row>
    <row r="449" spans="1:14" customFormat="1" ht="15" hidden="1" x14ac:dyDescent="0.25">
      <c r="A449" s="6" t="s">
        <v>1199</v>
      </c>
      <c r="B449" s="7" t="s">
        <v>1661</v>
      </c>
      <c r="C449" s="7" t="s">
        <v>16</v>
      </c>
      <c r="D449" s="8" t="s">
        <v>193</v>
      </c>
      <c r="E449" s="8" t="s">
        <v>813</v>
      </c>
      <c r="F449" s="8" t="s">
        <v>1264</v>
      </c>
      <c r="G449" s="8" t="s">
        <v>1211</v>
      </c>
      <c r="H449" s="8" t="s">
        <v>1212</v>
      </c>
      <c r="I449" s="8" t="s">
        <v>22</v>
      </c>
      <c r="J449" s="8" t="s">
        <v>23</v>
      </c>
      <c r="K449" s="8" t="s">
        <v>24</v>
      </c>
      <c r="L449" s="8" t="s">
        <v>25</v>
      </c>
      <c r="M449" s="9">
        <v>10000</v>
      </c>
      <c r="N449" s="10" t="s">
        <v>1662</v>
      </c>
    </row>
    <row r="450" spans="1:14" customFormat="1" ht="15" hidden="1" x14ac:dyDescent="0.25">
      <c r="A450" s="1" t="s">
        <v>1199</v>
      </c>
      <c r="B450" s="2" t="s">
        <v>1663</v>
      </c>
      <c r="C450" s="2" t="s">
        <v>16</v>
      </c>
      <c r="D450" s="3" t="s">
        <v>193</v>
      </c>
      <c r="E450" s="3" t="s">
        <v>813</v>
      </c>
      <c r="F450" s="3" t="s">
        <v>1264</v>
      </c>
      <c r="G450" s="3" t="s">
        <v>1211</v>
      </c>
      <c r="H450" s="3" t="s">
        <v>1212</v>
      </c>
      <c r="I450" s="3" t="s">
        <v>22</v>
      </c>
      <c r="J450" s="3" t="s">
        <v>23</v>
      </c>
      <c r="K450" s="3" t="s">
        <v>24</v>
      </c>
      <c r="L450" s="3" t="s">
        <v>25</v>
      </c>
      <c r="M450" s="4">
        <v>5206.5200000000004</v>
      </c>
      <c r="N450" s="5" t="s">
        <v>1664</v>
      </c>
    </row>
    <row r="451" spans="1:14" customFormat="1" ht="15" hidden="1" x14ac:dyDescent="0.25">
      <c r="A451" s="6" t="s">
        <v>1199</v>
      </c>
      <c r="B451" s="7" t="s">
        <v>1665</v>
      </c>
      <c r="C451" s="7" t="s">
        <v>16</v>
      </c>
      <c r="D451" s="8" t="s">
        <v>193</v>
      </c>
      <c r="E451" s="8" t="s">
        <v>813</v>
      </c>
      <c r="F451" s="8" t="s">
        <v>1264</v>
      </c>
      <c r="G451" s="8" t="s">
        <v>1211</v>
      </c>
      <c r="H451" s="8" t="s">
        <v>1212</v>
      </c>
      <c r="I451" s="8" t="s">
        <v>22</v>
      </c>
      <c r="J451" s="8" t="s">
        <v>23</v>
      </c>
      <c r="K451" s="8" t="s">
        <v>24</v>
      </c>
      <c r="L451" s="8" t="s">
        <v>25</v>
      </c>
      <c r="M451" s="9">
        <v>494</v>
      </c>
      <c r="N451" s="10" t="s">
        <v>1666</v>
      </c>
    </row>
    <row r="452" spans="1:14" customFormat="1" ht="15" hidden="1" x14ac:dyDescent="0.25">
      <c r="A452" s="1" t="s">
        <v>1199</v>
      </c>
      <c r="B452" s="2" t="s">
        <v>1667</v>
      </c>
      <c r="C452" s="2" t="s">
        <v>16</v>
      </c>
      <c r="D452" s="3" t="s">
        <v>193</v>
      </c>
      <c r="E452" s="3" t="s">
        <v>813</v>
      </c>
      <c r="F452" s="3" t="s">
        <v>1264</v>
      </c>
      <c r="G452" s="3" t="s">
        <v>1211</v>
      </c>
      <c r="H452" s="3" t="s">
        <v>1212</v>
      </c>
      <c r="I452" s="3" t="s">
        <v>22</v>
      </c>
      <c r="J452" s="3" t="s">
        <v>23</v>
      </c>
      <c r="K452" s="3" t="s">
        <v>24</v>
      </c>
      <c r="L452" s="3" t="s">
        <v>25</v>
      </c>
      <c r="M452" s="4">
        <v>1547.75</v>
      </c>
      <c r="N452" s="5" t="s">
        <v>1668</v>
      </c>
    </row>
    <row r="453" spans="1:14" customFormat="1" ht="15" hidden="1" x14ac:dyDescent="0.25">
      <c r="A453" s="6" t="s">
        <v>1199</v>
      </c>
      <c r="B453" s="7" t="s">
        <v>1669</v>
      </c>
      <c r="C453" s="7" t="s">
        <v>16</v>
      </c>
      <c r="D453" s="8" t="s">
        <v>193</v>
      </c>
      <c r="E453" s="8" t="s">
        <v>813</v>
      </c>
      <c r="F453" s="8" t="s">
        <v>1264</v>
      </c>
      <c r="G453" s="8" t="s">
        <v>1211</v>
      </c>
      <c r="H453" s="8" t="s">
        <v>1212</v>
      </c>
      <c r="I453" s="8" t="s">
        <v>22</v>
      </c>
      <c r="J453" s="8" t="s">
        <v>23</v>
      </c>
      <c r="K453" s="8" t="s">
        <v>24</v>
      </c>
      <c r="L453" s="8" t="s">
        <v>25</v>
      </c>
      <c r="M453" s="9">
        <v>5118.2</v>
      </c>
      <c r="N453" s="10" t="s">
        <v>1670</v>
      </c>
    </row>
    <row r="454" spans="1:14" customFormat="1" ht="15" hidden="1" x14ac:dyDescent="0.25">
      <c r="A454" s="1" t="s">
        <v>1199</v>
      </c>
      <c r="B454" s="2" t="s">
        <v>1671</v>
      </c>
      <c r="C454" s="2" t="s">
        <v>16</v>
      </c>
      <c r="D454" s="3" t="s">
        <v>193</v>
      </c>
      <c r="E454" s="3" t="s">
        <v>813</v>
      </c>
      <c r="F454" s="3" t="s">
        <v>1264</v>
      </c>
      <c r="G454" s="3" t="s">
        <v>1211</v>
      </c>
      <c r="H454" s="3" t="s">
        <v>1212</v>
      </c>
      <c r="I454" s="3" t="s">
        <v>22</v>
      </c>
      <c r="J454" s="3" t="s">
        <v>23</v>
      </c>
      <c r="K454" s="3" t="s">
        <v>24</v>
      </c>
      <c r="L454" s="3" t="s">
        <v>25</v>
      </c>
      <c r="M454" s="4">
        <v>2400</v>
      </c>
      <c r="N454" s="5" t="s">
        <v>1672</v>
      </c>
    </row>
    <row r="455" spans="1:14" customFormat="1" ht="15" hidden="1" x14ac:dyDescent="0.25">
      <c r="A455" s="6" t="s">
        <v>1199</v>
      </c>
      <c r="B455" s="7" t="s">
        <v>1673</v>
      </c>
      <c r="C455" s="7" t="s">
        <v>16</v>
      </c>
      <c r="D455" s="8" t="s">
        <v>193</v>
      </c>
      <c r="E455" s="8" t="s">
        <v>813</v>
      </c>
      <c r="F455" s="8" t="s">
        <v>1264</v>
      </c>
      <c r="G455" s="8" t="s">
        <v>1211</v>
      </c>
      <c r="H455" s="8" t="s">
        <v>1212</v>
      </c>
      <c r="I455" s="8" t="s">
        <v>22</v>
      </c>
      <c r="J455" s="8" t="s">
        <v>23</v>
      </c>
      <c r="K455" s="8" t="s">
        <v>24</v>
      </c>
      <c r="L455" s="8" t="s">
        <v>25</v>
      </c>
      <c r="M455" s="9">
        <v>6172.84</v>
      </c>
      <c r="N455" s="10" t="s">
        <v>1674</v>
      </c>
    </row>
    <row r="456" spans="1:14" customFormat="1" ht="15" hidden="1" x14ac:dyDescent="0.25">
      <c r="A456" s="1" t="s">
        <v>1199</v>
      </c>
      <c r="B456" s="2" t="s">
        <v>1675</v>
      </c>
      <c r="C456" s="2" t="s">
        <v>16</v>
      </c>
      <c r="D456" s="3" t="s">
        <v>193</v>
      </c>
      <c r="E456" s="3" t="s">
        <v>813</v>
      </c>
      <c r="F456" s="3" t="s">
        <v>1264</v>
      </c>
      <c r="G456" s="3" t="s">
        <v>1211</v>
      </c>
      <c r="H456" s="3" t="s">
        <v>1212</v>
      </c>
      <c r="I456" s="3" t="s">
        <v>22</v>
      </c>
      <c r="J456" s="3" t="s">
        <v>23</v>
      </c>
      <c r="K456" s="3" t="s">
        <v>24</v>
      </c>
      <c r="L456" s="3" t="s">
        <v>25</v>
      </c>
      <c r="M456" s="4">
        <v>3063.11</v>
      </c>
      <c r="N456" s="5" t="s">
        <v>1676</v>
      </c>
    </row>
    <row r="457" spans="1:14" customFormat="1" ht="15" hidden="1" x14ac:dyDescent="0.25">
      <c r="A457" s="6" t="s">
        <v>1199</v>
      </c>
      <c r="B457" s="7" t="s">
        <v>1677</v>
      </c>
      <c r="C457" s="7" t="s">
        <v>16</v>
      </c>
      <c r="D457" s="8" t="s">
        <v>193</v>
      </c>
      <c r="E457" s="8" t="s">
        <v>813</v>
      </c>
      <c r="F457" s="8" t="s">
        <v>1264</v>
      </c>
      <c r="G457" s="8" t="s">
        <v>1211</v>
      </c>
      <c r="H457" s="8" t="s">
        <v>1212</v>
      </c>
      <c r="I457" s="8" t="s">
        <v>22</v>
      </c>
      <c r="J457" s="8" t="s">
        <v>23</v>
      </c>
      <c r="K457" s="8" t="s">
        <v>24</v>
      </c>
      <c r="L457" s="8" t="s">
        <v>25</v>
      </c>
      <c r="M457" s="9">
        <v>10000</v>
      </c>
      <c r="N457" s="10" t="s">
        <v>1678</v>
      </c>
    </row>
    <row r="458" spans="1:14" customFormat="1" ht="15" hidden="1" x14ac:dyDescent="0.25">
      <c r="A458" s="1" t="s">
        <v>1199</v>
      </c>
      <c r="B458" s="2" t="s">
        <v>1679</v>
      </c>
      <c r="C458" s="2" t="s">
        <v>16</v>
      </c>
      <c r="D458" s="3" t="s">
        <v>193</v>
      </c>
      <c r="E458" s="3" t="s">
        <v>813</v>
      </c>
      <c r="F458" s="3" t="s">
        <v>1264</v>
      </c>
      <c r="G458" s="3" t="s">
        <v>1211</v>
      </c>
      <c r="H458" s="3" t="s">
        <v>1212</v>
      </c>
      <c r="I458" s="3" t="s">
        <v>22</v>
      </c>
      <c r="J458" s="3" t="s">
        <v>23</v>
      </c>
      <c r="K458" s="3" t="s">
        <v>24</v>
      </c>
      <c r="L458" s="3" t="s">
        <v>25</v>
      </c>
      <c r="M458" s="4">
        <v>937.63</v>
      </c>
      <c r="N458" s="5" t="s">
        <v>1680</v>
      </c>
    </row>
    <row r="459" spans="1:14" customFormat="1" ht="15" hidden="1" x14ac:dyDescent="0.25">
      <c r="A459" s="6" t="s">
        <v>1199</v>
      </c>
      <c r="B459" s="7" t="s">
        <v>1681</v>
      </c>
      <c r="C459" s="7" t="s">
        <v>16</v>
      </c>
      <c r="D459" s="8" t="s">
        <v>193</v>
      </c>
      <c r="E459" s="8" t="s">
        <v>813</v>
      </c>
      <c r="F459" s="8" t="s">
        <v>1264</v>
      </c>
      <c r="G459" s="8" t="s">
        <v>1211</v>
      </c>
      <c r="H459" s="8" t="s">
        <v>1212</v>
      </c>
      <c r="I459" s="8" t="s">
        <v>22</v>
      </c>
      <c r="J459" s="8" t="s">
        <v>23</v>
      </c>
      <c r="K459" s="8" t="s">
        <v>24</v>
      </c>
      <c r="L459" s="8" t="s">
        <v>25</v>
      </c>
      <c r="M459" s="9">
        <v>2802.24</v>
      </c>
      <c r="N459" s="10" t="s">
        <v>1682</v>
      </c>
    </row>
    <row r="460" spans="1:14" customFormat="1" ht="15" hidden="1" x14ac:dyDescent="0.25">
      <c r="A460" s="1" t="s">
        <v>1199</v>
      </c>
      <c r="B460" s="2" t="s">
        <v>1683</v>
      </c>
      <c r="C460" s="2" t="s">
        <v>16</v>
      </c>
      <c r="D460" s="3" t="s">
        <v>193</v>
      </c>
      <c r="E460" s="3" t="s">
        <v>813</v>
      </c>
      <c r="F460" s="3" t="s">
        <v>1264</v>
      </c>
      <c r="G460" s="3" t="s">
        <v>1211</v>
      </c>
      <c r="H460" s="3" t="s">
        <v>1212</v>
      </c>
      <c r="I460" s="3" t="s">
        <v>22</v>
      </c>
      <c r="J460" s="3" t="s">
        <v>23</v>
      </c>
      <c r="K460" s="3" t="s">
        <v>24</v>
      </c>
      <c r="L460" s="3" t="s">
        <v>25</v>
      </c>
      <c r="M460" s="4">
        <v>147.83000000000001</v>
      </c>
      <c r="N460" s="5" t="s">
        <v>1684</v>
      </c>
    </row>
    <row r="461" spans="1:14" customFormat="1" ht="15" hidden="1" x14ac:dyDescent="0.25">
      <c r="A461" s="6" t="s">
        <v>1199</v>
      </c>
      <c r="B461" s="7" t="s">
        <v>1685</v>
      </c>
      <c r="C461" s="7" t="s">
        <v>16</v>
      </c>
      <c r="D461" s="8" t="s">
        <v>193</v>
      </c>
      <c r="E461" s="8" t="s">
        <v>813</v>
      </c>
      <c r="F461" s="8" t="s">
        <v>1264</v>
      </c>
      <c r="G461" s="8" t="s">
        <v>1211</v>
      </c>
      <c r="H461" s="8" t="s">
        <v>1212</v>
      </c>
      <c r="I461" s="8" t="s">
        <v>22</v>
      </c>
      <c r="J461" s="8" t="s">
        <v>23</v>
      </c>
      <c r="K461" s="8" t="s">
        <v>24</v>
      </c>
      <c r="L461" s="8" t="s">
        <v>25</v>
      </c>
      <c r="M461" s="9">
        <v>0.06</v>
      </c>
      <c r="N461" s="10" t="s">
        <v>1686</v>
      </c>
    </row>
    <row r="462" spans="1:14" customFormat="1" ht="15" hidden="1" x14ac:dyDescent="0.25">
      <c r="A462" s="1" t="s">
        <v>1199</v>
      </c>
      <c r="B462" s="2" t="s">
        <v>1687</v>
      </c>
      <c r="C462" s="2" t="s">
        <v>16</v>
      </c>
      <c r="D462" s="3" t="s">
        <v>193</v>
      </c>
      <c r="E462" s="3" t="s">
        <v>813</v>
      </c>
      <c r="F462" s="3" t="s">
        <v>1264</v>
      </c>
      <c r="G462" s="3" t="s">
        <v>1211</v>
      </c>
      <c r="H462" s="3" t="s">
        <v>1212</v>
      </c>
      <c r="I462" s="3" t="s">
        <v>22</v>
      </c>
      <c r="J462" s="3" t="s">
        <v>23</v>
      </c>
      <c r="K462" s="3" t="s">
        <v>24</v>
      </c>
      <c r="L462" s="3" t="s">
        <v>25</v>
      </c>
      <c r="M462" s="4">
        <v>9874.14</v>
      </c>
      <c r="N462" s="5" t="s">
        <v>1688</v>
      </c>
    </row>
    <row r="463" spans="1:14" customFormat="1" ht="15" hidden="1" x14ac:dyDescent="0.25">
      <c r="A463" s="6" t="s">
        <v>1199</v>
      </c>
      <c r="B463" s="7" t="s">
        <v>1689</v>
      </c>
      <c r="C463" s="7" t="s">
        <v>16</v>
      </c>
      <c r="D463" s="8" t="s">
        <v>193</v>
      </c>
      <c r="E463" s="8" t="s">
        <v>813</v>
      </c>
      <c r="F463" s="8" t="s">
        <v>1264</v>
      </c>
      <c r="G463" s="8" t="s">
        <v>1211</v>
      </c>
      <c r="H463" s="8" t="s">
        <v>1212</v>
      </c>
      <c r="I463" s="8" t="s">
        <v>22</v>
      </c>
      <c r="J463" s="8" t="s">
        <v>23</v>
      </c>
      <c r="K463" s="8" t="s">
        <v>24</v>
      </c>
      <c r="L463" s="8" t="s">
        <v>25</v>
      </c>
      <c r="M463" s="9">
        <v>8500.81</v>
      </c>
      <c r="N463" s="10" t="s">
        <v>1690</v>
      </c>
    </row>
    <row r="464" spans="1:14" customFormat="1" ht="15" hidden="1" x14ac:dyDescent="0.25">
      <c r="A464" s="1" t="s">
        <v>1199</v>
      </c>
      <c r="B464" s="2" t="s">
        <v>1691</v>
      </c>
      <c r="C464" s="2" t="s">
        <v>16</v>
      </c>
      <c r="D464" s="3" t="s">
        <v>193</v>
      </c>
      <c r="E464" s="3" t="s">
        <v>813</v>
      </c>
      <c r="F464" s="3" t="s">
        <v>1264</v>
      </c>
      <c r="G464" s="3" t="s">
        <v>1211</v>
      </c>
      <c r="H464" s="3" t="s">
        <v>1212</v>
      </c>
      <c r="I464" s="3" t="s">
        <v>22</v>
      </c>
      <c r="J464" s="3" t="s">
        <v>23</v>
      </c>
      <c r="K464" s="3" t="s">
        <v>24</v>
      </c>
      <c r="L464" s="3" t="s">
        <v>25</v>
      </c>
      <c r="M464" s="4">
        <v>6998.03</v>
      </c>
      <c r="N464" s="5" t="s">
        <v>1692</v>
      </c>
    </row>
    <row r="465" spans="1:14" customFormat="1" ht="15" hidden="1" x14ac:dyDescent="0.25">
      <c r="A465" s="6" t="s">
        <v>1199</v>
      </c>
      <c r="B465" s="7" t="s">
        <v>1693</v>
      </c>
      <c r="C465" s="7" t="s">
        <v>16</v>
      </c>
      <c r="D465" s="8" t="s">
        <v>193</v>
      </c>
      <c r="E465" s="8" t="s">
        <v>813</v>
      </c>
      <c r="F465" s="8" t="s">
        <v>1264</v>
      </c>
      <c r="G465" s="8" t="s">
        <v>1211</v>
      </c>
      <c r="H465" s="8" t="s">
        <v>1212</v>
      </c>
      <c r="I465" s="8" t="s">
        <v>22</v>
      </c>
      <c r="J465" s="8" t="s">
        <v>23</v>
      </c>
      <c r="K465" s="8" t="s">
        <v>24</v>
      </c>
      <c r="L465" s="8" t="s">
        <v>25</v>
      </c>
      <c r="M465" s="9">
        <v>3025.44</v>
      </c>
      <c r="N465" s="10" t="s">
        <v>1694</v>
      </c>
    </row>
    <row r="466" spans="1:14" customFormat="1" ht="15" hidden="1" x14ac:dyDescent="0.25">
      <c r="A466" s="1" t="s">
        <v>1199</v>
      </c>
      <c r="B466" s="2" t="s">
        <v>1695</v>
      </c>
      <c r="C466" s="2" t="s">
        <v>16</v>
      </c>
      <c r="D466" s="3" t="s">
        <v>193</v>
      </c>
      <c r="E466" s="3" t="s">
        <v>813</v>
      </c>
      <c r="F466" s="3" t="s">
        <v>1264</v>
      </c>
      <c r="G466" s="3" t="s">
        <v>1211</v>
      </c>
      <c r="H466" s="3" t="s">
        <v>1212</v>
      </c>
      <c r="I466" s="3" t="s">
        <v>22</v>
      </c>
      <c r="J466" s="3" t="s">
        <v>23</v>
      </c>
      <c r="K466" s="3" t="s">
        <v>24</v>
      </c>
      <c r="L466" s="3" t="s">
        <v>25</v>
      </c>
      <c r="M466" s="4">
        <v>9760.5400000000009</v>
      </c>
      <c r="N466" s="5" t="s">
        <v>1696</v>
      </c>
    </row>
    <row r="467" spans="1:14" customFormat="1" ht="15" hidden="1" x14ac:dyDescent="0.25">
      <c r="A467" s="6" t="s">
        <v>1199</v>
      </c>
      <c r="B467" s="7" t="s">
        <v>1697</v>
      </c>
      <c r="C467" s="7" t="s">
        <v>16</v>
      </c>
      <c r="D467" s="8" t="s">
        <v>193</v>
      </c>
      <c r="E467" s="8" t="s">
        <v>813</v>
      </c>
      <c r="F467" s="8" t="s">
        <v>1264</v>
      </c>
      <c r="G467" s="8" t="s">
        <v>1211</v>
      </c>
      <c r="H467" s="8" t="s">
        <v>1212</v>
      </c>
      <c r="I467" s="8" t="s">
        <v>22</v>
      </c>
      <c r="J467" s="8" t="s">
        <v>23</v>
      </c>
      <c r="K467" s="8" t="s">
        <v>24</v>
      </c>
      <c r="L467" s="8" t="s">
        <v>25</v>
      </c>
      <c r="M467" s="9">
        <v>12169.12</v>
      </c>
      <c r="N467" s="10" t="s">
        <v>1698</v>
      </c>
    </row>
    <row r="468" spans="1:14" customFormat="1" ht="15" hidden="1" x14ac:dyDescent="0.25">
      <c r="A468" s="1" t="s">
        <v>1199</v>
      </c>
      <c r="B468" s="2" t="s">
        <v>1699</v>
      </c>
      <c r="C468" s="2" t="s">
        <v>16</v>
      </c>
      <c r="D468" s="3" t="s">
        <v>193</v>
      </c>
      <c r="E468" s="3" t="s">
        <v>813</v>
      </c>
      <c r="F468" s="3" t="s">
        <v>1264</v>
      </c>
      <c r="G468" s="3" t="s">
        <v>1211</v>
      </c>
      <c r="H468" s="3" t="s">
        <v>1212</v>
      </c>
      <c r="I468" s="3" t="s">
        <v>22</v>
      </c>
      <c r="J468" s="3" t="s">
        <v>23</v>
      </c>
      <c r="K468" s="3" t="s">
        <v>24</v>
      </c>
      <c r="L468" s="3" t="s">
        <v>25</v>
      </c>
      <c r="M468" s="4">
        <v>6143.26</v>
      </c>
      <c r="N468" s="5" t="s">
        <v>1700</v>
      </c>
    </row>
    <row r="469" spans="1:14" customFormat="1" ht="15" hidden="1" x14ac:dyDescent="0.25">
      <c r="A469" s="6" t="s">
        <v>1199</v>
      </c>
      <c r="B469" s="7" t="s">
        <v>1701</v>
      </c>
      <c r="C469" s="7" t="s">
        <v>16</v>
      </c>
      <c r="D469" s="8" t="s">
        <v>193</v>
      </c>
      <c r="E469" s="8" t="s">
        <v>813</v>
      </c>
      <c r="F469" s="8" t="s">
        <v>1264</v>
      </c>
      <c r="G469" s="8" t="s">
        <v>1211</v>
      </c>
      <c r="H469" s="8" t="s">
        <v>1212</v>
      </c>
      <c r="I469" s="8" t="s">
        <v>22</v>
      </c>
      <c r="J469" s="8" t="s">
        <v>23</v>
      </c>
      <c r="K469" s="8" t="s">
        <v>24</v>
      </c>
      <c r="L469" s="8" t="s">
        <v>25</v>
      </c>
      <c r="M469" s="9">
        <v>40.33</v>
      </c>
      <c r="N469" s="10" t="s">
        <v>1702</v>
      </c>
    </row>
    <row r="470" spans="1:14" customFormat="1" ht="15" hidden="1" x14ac:dyDescent="0.25">
      <c r="A470" s="1" t="s">
        <v>1199</v>
      </c>
      <c r="B470" s="2" t="s">
        <v>1703</v>
      </c>
      <c r="C470" s="2" t="s">
        <v>16</v>
      </c>
      <c r="D470" s="3" t="s">
        <v>193</v>
      </c>
      <c r="E470" s="3" t="s">
        <v>813</v>
      </c>
      <c r="F470" s="3" t="s">
        <v>1264</v>
      </c>
      <c r="G470" s="3" t="s">
        <v>1211</v>
      </c>
      <c r="H470" s="3" t="s">
        <v>1212</v>
      </c>
      <c r="I470" s="3" t="s">
        <v>22</v>
      </c>
      <c r="J470" s="3" t="s">
        <v>23</v>
      </c>
      <c r="K470" s="3" t="s">
        <v>24</v>
      </c>
      <c r="L470" s="3" t="s">
        <v>25</v>
      </c>
      <c r="M470" s="4">
        <v>1898.91</v>
      </c>
      <c r="N470" s="5" t="s">
        <v>1704</v>
      </c>
    </row>
    <row r="471" spans="1:14" customFormat="1" ht="15" hidden="1" x14ac:dyDescent="0.25">
      <c r="A471" s="6" t="s">
        <v>1199</v>
      </c>
      <c r="B471" s="7" t="s">
        <v>1705</v>
      </c>
      <c r="C471" s="7" t="s">
        <v>16</v>
      </c>
      <c r="D471" s="8" t="s">
        <v>193</v>
      </c>
      <c r="E471" s="8" t="s">
        <v>813</v>
      </c>
      <c r="F471" s="8" t="s">
        <v>1264</v>
      </c>
      <c r="G471" s="8" t="s">
        <v>1211</v>
      </c>
      <c r="H471" s="8" t="s">
        <v>1212</v>
      </c>
      <c r="I471" s="8" t="s">
        <v>22</v>
      </c>
      <c r="J471" s="8" t="s">
        <v>23</v>
      </c>
      <c r="K471" s="8" t="s">
        <v>24</v>
      </c>
      <c r="L471" s="8" t="s">
        <v>25</v>
      </c>
      <c r="M471" s="9">
        <v>13000</v>
      </c>
      <c r="N471" s="10" t="s">
        <v>1706</v>
      </c>
    </row>
    <row r="472" spans="1:14" customFormat="1" ht="15" hidden="1" x14ac:dyDescent="0.25">
      <c r="A472" s="1" t="s">
        <v>1199</v>
      </c>
      <c r="B472" s="2" t="s">
        <v>1707</v>
      </c>
      <c r="C472" s="2" t="s">
        <v>16</v>
      </c>
      <c r="D472" s="3" t="s">
        <v>193</v>
      </c>
      <c r="E472" s="3" t="s">
        <v>813</v>
      </c>
      <c r="F472" s="3" t="s">
        <v>1264</v>
      </c>
      <c r="G472" s="3" t="s">
        <v>1211</v>
      </c>
      <c r="H472" s="3" t="s">
        <v>1212</v>
      </c>
      <c r="I472" s="3" t="s">
        <v>22</v>
      </c>
      <c r="J472" s="3" t="s">
        <v>23</v>
      </c>
      <c r="K472" s="3" t="s">
        <v>24</v>
      </c>
      <c r="L472" s="3" t="s">
        <v>25</v>
      </c>
      <c r="M472" s="4">
        <v>19000</v>
      </c>
      <c r="N472" s="5" t="s">
        <v>1708</v>
      </c>
    </row>
    <row r="473" spans="1:14" customFormat="1" ht="15" hidden="1" x14ac:dyDescent="0.25">
      <c r="A473" s="6" t="s">
        <v>1199</v>
      </c>
      <c r="B473" s="7" t="s">
        <v>1709</v>
      </c>
      <c r="C473" s="7" t="s">
        <v>16</v>
      </c>
      <c r="D473" s="8" t="s">
        <v>193</v>
      </c>
      <c r="E473" s="8" t="s">
        <v>813</v>
      </c>
      <c r="F473" s="8" t="s">
        <v>1264</v>
      </c>
      <c r="G473" s="8" t="s">
        <v>1211</v>
      </c>
      <c r="H473" s="8" t="s">
        <v>1212</v>
      </c>
      <c r="I473" s="8" t="s">
        <v>22</v>
      </c>
      <c r="J473" s="8" t="s">
        <v>23</v>
      </c>
      <c r="K473" s="8" t="s">
        <v>24</v>
      </c>
      <c r="L473" s="8" t="s">
        <v>25</v>
      </c>
      <c r="M473" s="9">
        <v>7425.29</v>
      </c>
      <c r="N473" s="10" t="s">
        <v>1710</v>
      </c>
    </row>
    <row r="474" spans="1:14" customFormat="1" ht="15" hidden="1" x14ac:dyDescent="0.25">
      <c r="A474" s="1" t="s">
        <v>1199</v>
      </c>
      <c r="B474" s="2" t="s">
        <v>1711</v>
      </c>
      <c r="C474" s="2" t="s">
        <v>16</v>
      </c>
      <c r="D474" s="3" t="s">
        <v>193</v>
      </c>
      <c r="E474" s="3" t="s">
        <v>813</v>
      </c>
      <c r="F474" s="3" t="s">
        <v>1264</v>
      </c>
      <c r="G474" s="3" t="s">
        <v>1211</v>
      </c>
      <c r="H474" s="3" t="s">
        <v>1212</v>
      </c>
      <c r="I474" s="3" t="s">
        <v>22</v>
      </c>
      <c r="J474" s="3" t="s">
        <v>23</v>
      </c>
      <c r="K474" s="3" t="s">
        <v>24</v>
      </c>
      <c r="L474" s="3" t="s">
        <v>25</v>
      </c>
      <c r="M474" s="4">
        <v>0.27</v>
      </c>
      <c r="N474" s="5" t="s">
        <v>1712</v>
      </c>
    </row>
    <row r="475" spans="1:14" customFormat="1" ht="15" hidden="1" x14ac:dyDescent="0.25">
      <c r="A475" s="6" t="s">
        <v>1199</v>
      </c>
      <c r="B475" s="7" t="s">
        <v>1713</v>
      </c>
      <c r="C475" s="7" t="s">
        <v>16</v>
      </c>
      <c r="D475" s="8" t="s">
        <v>193</v>
      </c>
      <c r="E475" s="8" t="s">
        <v>813</v>
      </c>
      <c r="F475" s="8" t="s">
        <v>1264</v>
      </c>
      <c r="G475" s="8" t="s">
        <v>1211</v>
      </c>
      <c r="H475" s="8" t="s">
        <v>1212</v>
      </c>
      <c r="I475" s="8" t="s">
        <v>22</v>
      </c>
      <c r="J475" s="8" t="s">
        <v>23</v>
      </c>
      <c r="K475" s="8" t="s">
        <v>24</v>
      </c>
      <c r="L475" s="8" t="s">
        <v>25</v>
      </c>
      <c r="M475" s="9">
        <v>10000</v>
      </c>
      <c r="N475" s="10" t="s">
        <v>1714</v>
      </c>
    </row>
    <row r="476" spans="1:14" customFormat="1" ht="15" hidden="1" x14ac:dyDescent="0.25">
      <c r="A476" s="1" t="s">
        <v>1199</v>
      </c>
      <c r="B476" s="2" t="s">
        <v>1715</v>
      </c>
      <c r="C476" s="2" t="s">
        <v>16</v>
      </c>
      <c r="D476" s="3" t="s">
        <v>193</v>
      </c>
      <c r="E476" s="3" t="s">
        <v>813</v>
      </c>
      <c r="F476" s="3" t="s">
        <v>1264</v>
      </c>
      <c r="G476" s="3" t="s">
        <v>1211</v>
      </c>
      <c r="H476" s="3" t="s">
        <v>1212</v>
      </c>
      <c r="I476" s="3" t="s">
        <v>22</v>
      </c>
      <c r="J476" s="3" t="s">
        <v>23</v>
      </c>
      <c r="K476" s="3" t="s">
        <v>24</v>
      </c>
      <c r="L476" s="3" t="s">
        <v>25</v>
      </c>
      <c r="M476" s="4">
        <v>7116.57</v>
      </c>
      <c r="N476" s="5" t="s">
        <v>1716</v>
      </c>
    </row>
    <row r="477" spans="1:14" customFormat="1" ht="15" hidden="1" x14ac:dyDescent="0.25">
      <c r="A477" s="6" t="s">
        <v>1199</v>
      </c>
      <c r="B477" s="7" t="s">
        <v>1717</v>
      </c>
      <c r="C477" s="7" t="s">
        <v>16</v>
      </c>
      <c r="D477" s="8" t="s">
        <v>193</v>
      </c>
      <c r="E477" s="8" t="s">
        <v>813</v>
      </c>
      <c r="F477" s="8" t="s">
        <v>1264</v>
      </c>
      <c r="G477" s="8" t="s">
        <v>1211</v>
      </c>
      <c r="H477" s="8" t="s">
        <v>1212</v>
      </c>
      <c r="I477" s="8" t="s">
        <v>22</v>
      </c>
      <c r="J477" s="8" t="s">
        <v>23</v>
      </c>
      <c r="K477" s="8" t="s">
        <v>24</v>
      </c>
      <c r="L477" s="8" t="s">
        <v>25</v>
      </c>
      <c r="M477" s="9">
        <v>5786.37</v>
      </c>
      <c r="N477" s="10" t="s">
        <v>1718</v>
      </c>
    </row>
    <row r="478" spans="1:14" customFormat="1" ht="15" hidden="1" x14ac:dyDescent="0.25">
      <c r="A478" s="1" t="s">
        <v>1199</v>
      </c>
      <c r="B478" s="2" t="s">
        <v>1719</v>
      </c>
      <c r="C478" s="2" t="s">
        <v>16</v>
      </c>
      <c r="D478" s="3" t="s">
        <v>193</v>
      </c>
      <c r="E478" s="3" t="s">
        <v>813</v>
      </c>
      <c r="F478" s="3" t="s">
        <v>1264</v>
      </c>
      <c r="G478" s="3" t="s">
        <v>1211</v>
      </c>
      <c r="H478" s="3" t="s">
        <v>1212</v>
      </c>
      <c r="I478" s="3" t="s">
        <v>22</v>
      </c>
      <c r="J478" s="3" t="s">
        <v>23</v>
      </c>
      <c r="K478" s="3" t="s">
        <v>24</v>
      </c>
      <c r="L478" s="3" t="s">
        <v>25</v>
      </c>
      <c r="M478" s="4">
        <v>4045.78</v>
      </c>
      <c r="N478" s="5" t="s">
        <v>1720</v>
      </c>
    </row>
    <row r="479" spans="1:14" customFormat="1" ht="15" hidden="1" x14ac:dyDescent="0.25">
      <c r="A479" s="6" t="s">
        <v>1199</v>
      </c>
      <c r="B479" s="7" t="s">
        <v>1721</v>
      </c>
      <c r="C479" s="7" t="s">
        <v>16</v>
      </c>
      <c r="D479" s="8" t="s">
        <v>193</v>
      </c>
      <c r="E479" s="8" t="s">
        <v>813</v>
      </c>
      <c r="F479" s="8" t="s">
        <v>1264</v>
      </c>
      <c r="G479" s="8" t="s">
        <v>1211</v>
      </c>
      <c r="H479" s="8" t="s">
        <v>1212</v>
      </c>
      <c r="I479" s="8" t="s">
        <v>22</v>
      </c>
      <c r="J479" s="8" t="s">
        <v>23</v>
      </c>
      <c r="K479" s="8" t="s">
        <v>24</v>
      </c>
      <c r="L479" s="8" t="s">
        <v>25</v>
      </c>
      <c r="M479" s="9">
        <v>4163.2700000000004</v>
      </c>
      <c r="N479" s="10" t="s">
        <v>1722</v>
      </c>
    </row>
    <row r="480" spans="1:14" customFormat="1" ht="15" hidden="1" x14ac:dyDescent="0.25">
      <c r="A480" s="1" t="s">
        <v>1199</v>
      </c>
      <c r="B480" s="2" t="s">
        <v>1723</v>
      </c>
      <c r="C480" s="2" t="s">
        <v>16</v>
      </c>
      <c r="D480" s="3" t="s">
        <v>193</v>
      </c>
      <c r="E480" s="3" t="s">
        <v>813</v>
      </c>
      <c r="F480" s="3" t="s">
        <v>1264</v>
      </c>
      <c r="G480" s="3" t="s">
        <v>1211</v>
      </c>
      <c r="H480" s="3" t="s">
        <v>1212</v>
      </c>
      <c r="I480" s="3" t="s">
        <v>22</v>
      </c>
      <c r="J480" s="3" t="s">
        <v>23</v>
      </c>
      <c r="K480" s="3" t="s">
        <v>24</v>
      </c>
      <c r="L480" s="3" t="s">
        <v>25</v>
      </c>
      <c r="M480" s="4">
        <v>10000</v>
      </c>
      <c r="N480" s="5" t="s">
        <v>1724</v>
      </c>
    </row>
    <row r="481" spans="1:14" customFormat="1" ht="15" hidden="1" x14ac:dyDescent="0.25">
      <c r="A481" s="6" t="s">
        <v>1199</v>
      </c>
      <c r="B481" s="7" t="s">
        <v>1725</v>
      </c>
      <c r="C481" s="7" t="s">
        <v>16</v>
      </c>
      <c r="D481" s="8" t="s">
        <v>193</v>
      </c>
      <c r="E481" s="8" t="s">
        <v>813</v>
      </c>
      <c r="F481" s="8" t="s">
        <v>1264</v>
      </c>
      <c r="G481" s="8" t="s">
        <v>1211</v>
      </c>
      <c r="H481" s="8" t="s">
        <v>1212</v>
      </c>
      <c r="I481" s="8" t="s">
        <v>22</v>
      </c>
      <c r="J481" s="8" t="s">
        <v>23</v>
      </c>
      <c r="K481" s="8" t="s">
        <v>24</v>
      </c>
      <c r="L481" s="8" t="s">
        <v>25</v>
      </c>
      <c r="M481" s="9">
        <v>143.44999999999999</v>
      </c>
      <c r="N481" s="10" t="s">
        <v>1726</v>
      </c>
    </row>
    <row r="482" spans="1:14" customFormat="1" ht="15" hidden="1" x14ac:dyDescent="0.25">
      <c r="A482" s="1" t="s">
        <v>1199</v>
      </c>
      <c r="B482" s="2" t="s">
        <v>1727</v>
      </c>
      <c r="C482" s="2" t="s">
        <v>16</v>
      </c>
      <c r="D482" s="3" t="s">
        <v>193</v>
      </c>
      <c r="E482" s="3" t="s">
        <v>813</v>
      </c>
      <c r="F482" s="3" t="s">
        <v>1264</v>
      </c>
      <c r="G482" s="3" t="s">
        <v>1211</v>
      </c>
      <c r="H482" s="3" t="s">
        <v>1212</v>
      </c>
      <c r="I482" s="3" t="s">
        <v>22</v>
      </c>
      <c r="J482" s="3" t="s">
        <v>23</v>
      </c>
      <c r="K482" s="3" t="s">
        <v>24</v>
      </c>
      <c r="L482" s="3" t="s">
        <v>25</v>
      </c>
      <c r="M482" s="4">
        <v>222.13</v>
      </c>
      <c r="N482" s="5" t="s">
        <v>1728</v>
      </c>
    </row>
    <row r="483" spans="1:14" customFormat="1" ht="15" hidden="1" x14ac:dyDescent="0.25">
      <c r="A483" s="6" t="s">
        <v>1199</v>
      </c>
      <c r="B483" s="7" t="s">
        <v>1729</v>
      </c>
      <c r="C483" s="7" t="s">
        <v>16</v>
      </c>
      <c r="D483" s="8" t="s">
        <v>193</v>
      </c>
      <c r="E483" s="8" t="s">
        <v>813</v>
      </c>
      <c r="F483" s="8" t="s">
        <v>1264</v>
      </c>
      <c r="G483" s="8" t="s">
        <v>1211</v>
      </c>
      <c r="H483" s="8" t="s">
        <v>1212</v>
      </c>
      <c r="I483" s="8" t="s">
        <v>22</v>
      </c>
      <c r="J483" s="8" t="s">
        <v>23</v>
      </c>
      <c r="K483" s="8" t="s">
        <v>24</v>
      </c>
      <c r="L483" s="8" t="s">
        <v>25</v>
      </c>
      <c r="M483" s="9">
        <v>10000</v>
      </c>
      <c r="N483" s="10" t="s">
        <v>1730</v>
      </c>
    </row>
    <row r="484" spans="1:14" customFormat="1" ht="15" hidden="1" x14ac:dyDescent="0.25">
      <c r="A484" s="1" t="s">
        <v>1199</v>
      </c>
      <c r="B484" s="2" t="s">
        <v>1731</v>
      </c>
      <c r="C484" s="2" t="s">
        <v>16</v>
      </c>
      <c r="D484" s="3" t="s">
        <v>193</v>
      </c>
      <c r="E484" s="3" t="s">
        <v>813</v>
      </c>
      <c r="F484" s="3" t="s">
        <v>1264</v>
      </c>
      <c r="G484" s="3" t="s">
        <v>1211</v>
      </c>
      <c r="H484" s="3" t="s">
        <v>1212</v>
      </c>
      <c r="I484" s="3" t="s">
        <v>22</v>
      </c>
      <c r="J484" s="3" t="s">
        <v>23</v>
      </c>
      <c r="K484" s="3" t="s">
        <v>24</v>
      </c>
      <c r="L484" s="3" t="s">
        <v>25</v>
      </c>
      <c r="M484" s="4">
        <v>2233.35</v>
      </c>
      <c r="N484" s="5" t="s">
        <v>1732</v>
      </c>
    </row>
    <row r="485" spans="1:14" customFormat="1" ht="15" hidden="1" x14ac:dyDescent="0.25">
      <c r="A485" s="6" t="s">
        <v>1199</v>
      </c>
      <c r="B485" s="7" t="s">
        <v>1733</v>
      </c>
      <c r="C485" s="7" t="s">
        <v>16</v>
      </c>
      <c r="D485" s="8" t="s">
        <v>193</v>
      </c>
      <c r="E485" s="8" t="s">
        <v>813</v>
      </c>
      <c r="F485" s="8" t="s">
        <v>1264</v>
      </c>
      <c r="G485" s="8" t="s">
        <v>1211</v>
      </c>
      <c r="H485" s="8" t="s">
        <v>1212</v>
      </c>
      <c r="I485" s="8" t="s">
        <v>22</v>
      </c>
      <c r="J485" s="8" t="s">
        <v>23</v>
      </c>
      <c r="K485" s="8" t="s">
        <v>24</v>
      </c>
      <c r="L485" s="8" t="s">
        <v>25</v>
      </c>
      <c r="M485" s="9">
        <v>2683.01</v>
      </c>
      <c r="N485" s="10" t="s">
        <v>1734</v>
      </c>
    </row>
    <row r="486" spans="1:14" customFormat="1" ht="15" hidden="1" x14ac:dyDescent="0.25">
      <c r="A486" s="1" t="s">
        <v>1199</v>
      </c>
      <c r="B486" s="2" t="s">
        <v>1735</v>
      </c>
      <c r="C486" s="2" t="s">
        <v>16</v>
      </c>
      <c r="D486" s="3" t="s">
        <v>193</v>
      </c>
      <c r="E486" s="3" t="s">
        <v>813</v>
      </c>
      <c r="F486" s="3" t="s">
        <v>1264</v>
      </c>
      <c r="G486" s="3" t="s">
        <v>1211</v>
      </c>
      <c r="H486" s="3" t="s">
        <v>1212</v>
      </c>
      <c r="I486" s="3" t="s">
        <v>22</v>
      </c>
      <c r="J486" s="3" t="s">
        <v>23</v>
      </c>
      <c r="K486" s="3" t="s">
        <v>24</v>
      </c>
      <c r="L486" s="3" t="s">
        <v>25</v>
      </c>
      <c r="M486" s="4">
        <v>3184.02</v>
      </c>
      <c r="N486" s="5" t="s">
        <v>1736</v>
      </c>
    </row>
    <row r="487" spans="1:14" customFormat="1" ht="15" hidden="1" x14ac:dyDescent="0.25">
      <c r="A487" s="6" t="s">
        <v>1199</v>
      </c>
      <c r="B487" s="7" t="s">
        <v>1737</v>
      </c>
      <c r="C487" s="7" t="s">
        <v>16</v>
      </c>
      <c r="D487" s="8" t="s">
        <v>193</v>
      </c>
      <c r="E487" s="8" t="s">
        <v>813</v>
      </c>
      <c r="F487" s="8" t="s">
        <v>1264</v>
      </c>
      <c r="G487" s="8" t="s">
        <v>1211</v>
      </c>
      <c r="H487" s="8" t="s">
        <v>1212</v>
      </c>
      <c r="I487" s="8" t="s">
        <v>22</v>
      </c>
      <c r="J487" s="8" t="s">
        <v>23</v>
      </c>
      <c r="K487" s="8" t="s">
        <v>24</v>
      </c>
      <c r="L487" s="8" t="s">
        <v>25</v>
      </c>
      <c r="M487" s="9">
        <v>10000</v>
      </c>
      <c r="N487" s="10" t="s">
        <v>1738</v>
      </c>
    </row>
    <row r="488" spans="1:14" customFormat="1" ht="15" hidden="1" x14ac:dyDescent="0.25">
      <c r="A488" s="1" t="s">
        <v>1199</v>
      </c>
      <c r="B488" s="2" t="s">
        <v>1739</v>
      </c>
      <c r="C488" s="2" t="s">
        <v>16</v>
      </c>
      <c r="D488" s="3" t="s">
        <v>193</v>
      </c>
      <c r="E488" s="3" t="s">
        <v>813</v>
      </c>
      <c r="F488" s="3" t="s">
        <v>1264</v>
      </c>
      <c r="G488" s="3" t="s">
        <v>1211</v>
      </c>
      <c r="H488" s="3" t="s">
        <v>1212</v>
      </c>
      <c r="I488" s="3" t="s">
        <v>22</v>
      </c>
      <c r="J488" s="3" t="s">
        <v>23</v>
      </c>
      <c r="K488" s="3" t="s">
        <v>24</v>
      </c>
      <c r="L488" s="3" t="s">
        <v>25</v>
      </c>
      <c r="M488" s="4">
        <v>10000</v>
      </c>
      <c r="N488" s="5" t="s">
        <v>1740</v>
      </c>
    </row>
    <row r="489" spans="1:14" customFormat="1" ht="15" hidden="1" x14ac:dyDescent="0.25">
      <c r="A489" s="6" t="s">
        <v>1199</v>
      </c>
      <c r="B489" s="7" t="s">
        <v>1741</v>
      </c>
      <c r="C489" s="7" t="s">
        <v>16</v>
      </c>
      <c r="D489" s="8" t="s">
        <v>193</v>
      </c>
      <c r="E489" s="8" t="s">
        <v>813</v>
      </c>
      <c r="F489" s="8" t="s">
        <v>1264</v>
      </c>
      <c r="G489" s="8" t="s">
        <v>1211</v>
      </c>
      <c r="H489" s="8" t="s">
        <v>1212</v>
      </c>
      <c r="I489" s="8" t="s">
        <v>22</v>
      </c>
      <c r="J489" s="8" t="s">
        <v>23</v>
      </c>
      <c r="K489" s="8" t="s">
        <v>24</v>
      </c>
      <c r="L489" s="8" t="s">
        <v>25</v>
      </c>
      <c r="M489" s="9">
        <v>8442.73</v>
      </c>
      <c r="N489" s="10" t="s">
        <v>1742</v>
      </c>
    </row>
    <row r="490" spans="1:14" customFormat="1" ht="15" hidden="1" x14ac:dyDescent="0.25">
      <c r="A490" s="1" t="s">
        <v>1199</v>
      </c>
      <c r="B490" s="2" t="s">
        <v>1743</v>
      </c>
      <c r="C490" s="2" t="s">
        <v>16</v>
      </c>
      <c r="D490" s="3" t="s">
        <v>193</v>
      </c>
      <c r="E490" s="3" t="s">
        <v>813</v>
      </c>
      <c r="F490" s="3" t="s">
        <v>1264</v>
      </c>
      <c r="G490" s="3" t="s">
        <v>1211</v>
      </c>
      <c r="H490" s="3" t="s">
        <v>1212</v>
      </c>
      <c r="I490" s="3" t="s">
        <v>22</v>
      </c>
      <c r="J490" s="3" t="s">
        <v>23</v>
      </c>
      <c r="K490" s="3" t="s">
        <v>24</v>
      </c>
      <c r="L490" s="3" t="s">
        <v>25</v>
      </c>
      <c r="M490" s="4">
        <v>10000</v>
      </c>
      <c r="N490" s="5" t="s">
        <v>1744</v>
      </c>
    </row>
    <row r="491" spans="1:14" customFormat="1" ht="15" hidden="1" x14ac:dyDescent="0.25">
      <c r="A491" s="6" t="s">
        <v>1199</v>
      </c>
      <c r="B491" s="7" t="s">
        <v>1745</v>
      </c>
      <c r="C491" s="7" t="s">
        <v>16</v>
      </c>
      <c r="D491" s="8" t="s">
        <v>193</v>
      </c>
      <c r="E491" s="8" t="s">
        <v>813</v>
      </c>
      <c r="F491" s="8" t="s">
        <v>1264</v>
      </c>
      <c r="G491" s="8" t="s">
        <v>1211</v>
      </c>
      <c r="H491" s="8" t="s">
        <v>1212</v>
      </c>
      <c r="I491" s="8" t="s">
        <v>22</v>
      </c>
      <c r="J491" s="8" t="s">
        <v>23</v>
      </c>
      <c r="K491" s="8" t="s">
        <v>24</v>
      </c>
      <c r="L491" s="8" t="s">
        <v>25</v>
      </c>
      <c r="M491" s="9">
        <v>774.38</v>
      </c>
      <c r="N491" s="10" t="s">
        <v>1746</v>
      </c>
    </row>
    <row r="492" spans="1:14" customFormat="1" ht="15" hidden="1" x14ac:dyDescent="0.25">
      <c r="A492" s="1" t="s">
        <v>1199</v>
      </c>
      <c r="B492" s="2" t="s">
        <v>1747</v>
      </c>
      <c r="C492" s="2" t="s">
        <v>16</v>
      </c>
      <c r="D492" s="3" t="s">
        <v>193</v>
      </c>
      <c r="E492" s="3" t="s">
        <v>813</v>
      </c>
      <c r="F492" s="3" t="s">
        <v>1264</v>
      </c>
      <c r="G492" s="3" t="s">
        <v>1211</v>
      </c>
      <c r="H492" s="3" t="s">
        <v>1212</v>
      </c>
      <c r="I492" s="3" t="s">
        <v>22</v>
      </c>
      <c r="J492" s="3" t="s">
        <v>23</v>
      </c>
      <c r="K492" s="3" t="s">
        <v>24</v>
      </c>
      <c r="L492" s="3" t="s">
        <v>25</v>
      </c>
      <c r="M492" s="4">
        <v>941.86</v>
      </c>
      <c r="N492" s="5" t="s">
        <v>1748</v>
      </c>
    </row>
    <row r="493" spans="1:14" customFormat="1" ht="15" hidden="1" x14ac:dyDescent="0.25">
      <c r="A493" s="6" t="s">
        <v>1199</v>
      </c>
      <c r="B493" s="7" t="s">
        <v>1749</v>
      </c>
      <c r="C493" s="7" t="s">
        <v>16</v>
      </c>
      <c r="D493" s="8" t="s">
        <v>193</v>
      </c>
      <c r="E493" s="8" t="s">
        <v>813</v>
      </c>
      <c r="F493" s="8" t="s">
        <v>1264</v>
      </c>
      <c r="G493" s="8" t="s">
        <v>1211</v>
      </c>
      <c r="H493" s="8" t="s">
        <v>1212</v>
      </c>
      <c r="I493" s="8" t="s">
        <v>22</v>
      </c>
      <c r="J493" s="8" t="s">
        <v>23</v>
      </c>
      <c r="K493" s="8" t="s">
        <v>24</v>
      </c>
      <c r="L493" s="8" t="s">
        <v>25</v>
      </c>
      <c r="M493" s="9">
        <v>1333.34</v>
      </c>
      <c r="N493" s="10" t="s">
        <v>1750</v>
      </c>
    </row>
    <row r="494" spans="1:14" customFormat="1" ht="15" hidden="1" x14ac:dyDescent="0.25">
      <c r="A494" s="1" t="s">
        <v>1199</v>
      </c>
      <c r="B494" s="2" t="s">
        <v>1751</v>
      </c>
      <c r="C494" s="2" t="s">
        <v>16</v>
      </c>
      <c r="D494" s="3" t="s">
        <v>193</v>
      </c>
      <c r="E494" s="3" t="s">
        <v>813</v>
      </c>
      <c r="F494" s="3" t="s">
        <v>1264</v>
      </c>
      <c r="G494" s="3" t="s">
        <v>1211</v>
      </c>
      <c r="H494" s="3" t="s">
        <v>1212</v>
      </c>
      <c r="I494" s="3" t="s">
        <v>22</v>
      </c>
      <c r="J494" s="3" t="s">
        <v>23</v>
      </c>
      <c r="K494" s="3" t="s">
        <v>24</v>
      </c>
      <c r="L494" s="3" t="s">
        <v>25</v>
      </c>
      <c r="M494" s="4">
        <v>2414.91</v>
      </c>
      <c r="N494" s="5" t="s">
        <v>1752</v>
      </c>
    </row>
    <row r="495" spans="1:14" customFormat="1" ht="15" hidden="1" x14ac:dyDescent="0.25">
      <c r="A495" s="6" t="s">
        <v>1199</v>
      </c>
      <c r="B495" s="7" t="s">
        <v>1753</v>
      </c>
      <c r="C495" s="7" t="s">
        <v>16</v>
      </c>
      <c r="D495" s="8" t="s">
        <v>193</v>
      </c>
      <c r="E495" s="8" t="s">
        <v>813</v>
      </c>
      <c r="F495" s="8" t="s">
        <v>1264</v>
      </c>
      <c r="G495" s="8" t="s">
        <v>1211</v>
      </c>
      <c r="H495" s="8" t="s">
        <v>1212</v>
      </c>
      <c r="I495" s="8" t="s">
        <v>22</v>
      </c>
      <c r="J495" s="8" t="s">
        <v>23</v>
      </c>
      <c r="K495" s="8" t="s">
        <v>24</v>
      </c>
      <c r="L495" s="8" t="s">
        <v>25</v>
      </c>
      <c r="M495" s="9">
        <v>4111.97</v>
      </c>
      <c r="N495" s="10" t="s">
        <v>1754</v>
      </c>
    </row>
    <row r="496" spans="1:14" customFormat="1" ht="15" hidden="1" x14ac:dyDescent="0.25">
      <c r="A496" s="1" t="s">
        <v>1199</v>
      </c>
      <c r="B496" s="2" t="s">
        <v>1755</v>
      </c>
      <c r="C496" s="2" t="s">
        <v>16</v>
      </c>
      <c r="D496" s="3" t="s">
        <v>193</v>
      </c>
      <c r="E496" s="3" t="s">
        <v>813</v>
      </c>
      <c r="F496" s="3" t="s">
        <v>1264</v>
      </c>
      <c r="G496" s="3" t="s">
        <v>1211</v>
      </c>
      <c r="H496" s="3" t="s">
        <v>1212</v>
      </c>
      <c r="I496" s="3" t="s">
        <v>22</v>
      </c>
      <c r="J496" s="3" t="s">
        <v>23</v>
      </c>
      <c r="K496" s="3" t="s">
        <v>24</v>
      </c>
      <c r="L496" s="3" t="s">
        <v>25</v>
      </c>
      <c r="M496" s="4">
        <v>10000</v>
      </c>
      <c r="N496" s="5" t="s">
        <v>1756</v>
      </c>
    </row>
    <row r="497" spans="1:14" customFormat="1" ht="15" hidden="1" x14ac:dyDescent="0.25">
      <c r="A497" s="6" t="s">
        <v>1199</v>
      </c>
      <c r="B497" s="7" t="s">
        <v>1757</v>
      </c>
      <c r="C497" s="7" t="s">
        <v>16</v>
      </c>
      <c r="D497" s="8" t="s">
        <v>193</v>
      </c>
      <c r="E497" s="8" t="s">
        <v>813</v>
      </c>
      <c r="F497" s="8" t="s">
        <v>1264</v>
      </c>
      <c r="G497" s="8" t="s">
        <v>1211</v>
      </c>
      <c r="H497" s="8" t="s">
        <v>1212</v>
      </c>
      <c r="I497" s="8" t="s">
        <v>22</v>
      </c>
      <c r="J497" s="8" t="s">
        <v>23</v>
      </c>
      <c r="K497" s="8" t="s">
        <v>24</v>
      </c>
      <c r="L497" s="8" t="s">
        <v>25</v>
      </c>
      <c r="M497" s="9">
        <v>10570.22</v>
      </c>
      <c r="N497" s="10" t="s">
        <v>1758</v>
      </c>
    </row>
    <row r="498" spans="1:14" customFormat="1" ht="15" hidden="1" x14ac:dyDescent="0.25">
      <c r="A498" s="1" t="s">
        <v>1199</v>
      </c>
      <c r="B498" s="2" t="s">
        <v>1759</v>
      </c>
      <c r="C498" s="2" t="s">
        <v>16</v>
      </c>
      <c r="D498" s="3" t="s">
        <v>193</v>
      </c>
      <c r="E498" s="3" t="s">
        <v>813</v>
      </c>
      <c r="F498" s="3" t="s">
        <v>1264</v>
      </c>
      <c r="G498" s="3" t="s">
        <v>1211</v>
      </c>
      <c r="H498" s="3" t="s">
        <v>1212</v>
      </c>
      <c r="I498" s="3" t="s">
        <v>22</v>
      </c>
      <c r="J498" s="3" t="s">
        <v>23</v>
      </c>
      <c r="K498" s="3" t="s">
        <v>24</v>
      </c>
      <c r="L498" s="3" t="s">
        <v>25</v>
      </c>
      <c r="M498" s="4">
        <v>318.8</v>
      </c>
      <c r="N498" s="5" t="s">
        <v>1760</v>
      </c>
    </row>
    <row r="499" spans="1:14" customFormat="1" ht="15" hidden="1" x14ac:dyDescent="0.25">
      <c r="A499" s="6" t="s">
        <v>1199</v>
      </c>
      <c r="B499" s="7" t="s">
        <v>1761</v>
      </c>
      <c r="C499" s="7" t="s">
        <v>16</v>
      </c>
      <c r="D499" s="8" t="s">
        <v>193</v>
      </c>
      <c r="E499" s="8" t="s">
        <v>813</v>
      </c>
      <c r="F499" s="8" t="s">
        <v>1264</v>
      </c>
      <c r="G499" s="8" t="s">
        <v>1211</v>
      </c>
      <c r="H499" s="8" t="s">
        <v>1212</v>
      </c>
      <c r="I499" s="8" t="s">
        <v>22</v>
      </c>
      <c r="J499" s="8" t="s">
        <v>23</v>
      </c>
      <c r="K499" s="8" t="s">
        <v>24</v>
      </c>
      <c r="L499" s="8" t="s">
        <v>25</v>
      </c>
      <c r="M499" s="9">
        <v>10000</v>
      </c>
      <c r="N499" s="10" t="s">
        <v>1762</v>
      </c>
    </row>
    <row r="500" spans="1:14" customFormat="1" ht="15" hidden="1" x14ac:dyDescent="0.25">
      <c r="A500" s="1" t="s">
        <v>1199</v>
      </c>
      <c r="B500" s="2" t="s">
        <v>1763</v>
      </c>
      <c r="C500" s="2" t="s">
        <v>16</v>
      </c>
      <c r="D500" s="3" t="s">
        <v>193</v>
      </c>
      <c r="E500" s="3" t="s">
        <v>813</v>
      </c>
      <c r="F500" s="3" t="s">
        <v>1264</v>
      </c>
      <c r="G500" s="3" t="s">
        <v>1211</v>
      </c>
      <c r="H500" s="3" t="s">
        <v>1212</v>
      </c>
      <c r="I500" s="3" t="s">
        <v>22</v>
      </c>
      <c r="J500" s="3" t="s">
        <v>23</v>
      </c>
      <c r="K500" s="3" t="s">
        <v>24</v>
      </c>
      <c r="L500" s="3" t="s">
        <v>25</v>
      </c>
      <c r="M500" s="4">
        <v>10000</v>
      </c>
      <c r="N500" s="5" t="s">
        <v>1764</v>
      </c>
    </row>
    <row r="501" spans="1:14" customFormat="1" ht="15" hidden="1" x14ac:dyDescent="0.25">
      <c r="A501" s="6" t="s">
        <v>1199</v>
      </c>
      <c r="B501" s="7" t="s">
        <v>1765</v>
      </c>
      <c r="C501" s="7" t="s">
        <v>16</v>
      </c>
      <c r="D501" s="8" t="s">
        <v>193</v>
      </c>
      <c r="E501" s="8" t="s">
        <v>813</v>
      </c>
      <c r="F501" s="8" t="s">
        <v>1264</v>
      </c>
      <c r="G501" s="8" t="s">
        <v>1211</v>
      </c>
      <c r="H501" s="8" t="s">
        <v>1212</v>
      </c>
      <c r="I501" s="8" t="s">
        <v>22</v>
      </c>
      <c r="J501" s="8" t="s">
        <v>23</v>
      </c>
      <c r="K501" s="8" t="s">
        <v>24</v>
      </c>
      <c r="L501" s="8" t="s">
        <v>25</v>
      </c>
      <c r="M501" s="9">
        <v>4823.6499999999996</v>
      </c>
      <c r="N501" s="10" t="s">
        <v>1766</v>
      </c>
    </row>
    <row r="502" spans="1:14" customFormat="1" ht="15" hidden="1" x14ac:dyDescent="0.25">
      <c r="A502" s="1" t="s">
        <v>1199</v>
      </c>
      <c r="B502" s="2" t="s">
        <v>1767</v>
      </c>
      <c r="C502" s="2" t="s">
        <v>16</v>
      </c>
      <c r="D502" s="3" t="s">
        <v>193</v>
      </c>
      <c r="E502" s="3" t="s">
        <v>813</v>
      </c>
      <c r="F502" s="3" t="s">
        <v>1264</v>
      </c>
      <c r="G502" s="3" t="s">
        <v>1211</v>
      </c>
      <c r="H502" s="3" t="s">
        <v>1212</v>
      </c>
      <c r="I502" s="3" t="s">
        <v>22</v>
      </c>
      <c r="J502" s="3" t="s">
        <v>23</v>
      </c>
      <c r="K502" s="3" t="s">
        <v>24</v>
      </c>
      <c r="L502" s="3" t="s">
        <v>25</v>
      </c>
      <c r="M502" s="4">
        <v>5090.71</v>
      </c>
      <c r="N502" s="5" t="s">
        <v>1768</v>
      </c>
    </row>
    <row r="503" spans="1:14" customFormat="1" ht="15" hidden="1" x14ac:dyDescent="0.25">
      <c r="A503" s="6" t="s">
        <v>1199</v>
      </c>
      <c r="B503" s="7" t="s">
        <v>1769</v>
      </c>
      <c r="C503" s="7" t="s">
        <v>16</v>
      </c>
      <c r="D503" s="8" t="s">
        <v>193</v>
      </c>
      <c r="E503" s="8" t="s">
        <v>813</v>
      </c>
      <c r="F503" s="8" t="s">
        <v>1264</v>
      </c>
      <c r="G503" s="8" t="s">
        <v>1211</v>
      </c>
      <c r="H503" s="8" t="s">
        <v>1212</v>
      </c>
      <c r="I503" s="8" t="s">
        <v>22</v>
      </c>
      <c r="J503" s="8" t="s">
        <v>23</v>
      </c>
      <c r="K503" s="8" t="s">
        <v>24</v>
      </c>
      <c r="L503" s="8" t="s">
        <v>25</v>
      </c>
      <c r="M503" s="9">
        <v>10000</v>
      </c>
      <c r="N503" s="10" t="s">
        <v>1770</v>
      </c>
    </row>
    <row r="504" spans="1:14" customFormat="1" ht="15" hidden="1" x14ac:dyDescent="0.25">
      <c r="A504" s="1" t="s">
        <v>1199</v>
      </c>
      <c r="B504" s="2" t="s">
        <v>1771</v>
      </c>
      <c r="C504" s="2" t="s">
        <v>16</v>
      </c>
      <c r="D504" s="3" t="s">
        <v>193</v>
      </c>
      <c r="E504" s="3" t="s">
        <v>813</v>
      </c>
      <c r="F504" s="3" t="s">
        <v>1264</v>
      </c>
      <c r="G504" s="3" t="s">
        <v>1211</v>
      </c>
      <c r="H504" s="3" t="s">
        <v>1212</v>
      </c>
      <c r="I504" s="3" t="s">
        <v>22</v>
      </c>
      <c r="J504" s="3" t="s">
        <v>23</v>
      </c>
      <c r="K504" s="3" t="s">
        <v>24</v>
      </c>
      <c r="L504" s="3" t="s">
        <v>25</v>
      </c>
      <c r="M504" s="4">
        <v>10000</v>
      </c>
      <c r="N504" s="5" t="s">
        <v>1772</v>
      </c>
    </row>
    <row r="505" spans="1:14" customFormat="1" ht="15" hidden="1" x14ac:dyDescent="0.25">
      <c r="A505" s="6" t="s">
        <v>1199</v>
      </c>
      <c r="B505" s="7" t="s">
        <v>1773</v>
      </c>
      <c r="C505" s="7" t="s">
        <v>16</v>
      </c>
      <c r="D505" s="8" t="s">
        <v>193</v>
      </c>
      <c r="E505" s="8" t="s">
        <v>813</v>
      </c>
      <c r="F505" s="8" t="s">
        <v>1264</v>
      </c>
      <c r="G505" s="8" t="s">
        <v>1211</v>
      </c>
      <c r="H505" s="8" t="s">
        <v>1212</v>
      </c>
      <c r="I505" s="8" t="s">
        <v>22</v>
      </c>
      <c r="J505" s="8" t="s">
        <v>23</v>
      </c>
      <c r="K505" s="8" t="s">
        <v>24</v>
      </c>
      <c r="L505" s="8" t="s">
        <v>25</v>
      </c>
      <c r="M505" s="9">
        <v>8306.5499999999993</v>
      </c>
      <c r="N505" s="10" t="s">
        <v>1774</v>
      </c>
    </row>
    <row r="506" spans="1:14" customFormat="1" ht="15" hidden="1" x14ac:dyDescent="0.25">
      <c r="A506" s="1" t="s">
        <v>1199</v>
      </c>
      <c r="B506" s="2" t="s">
        <v>1775</v>
      </c>
      <c r="C506" s="2" t="s">
        <v>16</v>
      </c>
      <c r="D506" s="3" t="s">
        <v>193</v>
      </c>
      <c r="E506" s="3" t="s">
        <v>813</v>
      </c>
      <c r="F506" s="3" t="s">
        <v>1264</v>
      </c>
      <c r="G506" s="3" t="s">
        <v>1211</v>
      </c>
      <c r="H506" s="3" t="s">
        <v>1212</v>
      </c>
      <c r="I506" s="3" t="s">
        <v>22</v>
      </c>
      <c r="J506" s="3" t="s">
        <v>23</v>
      </c>
      <c r="K506" s="3" t="s">
        <v>24</v>
      </c>
      <c r="L506" s="3" t="s">
        <v>25</v>
      </c>
      <c r="M506" s="4">
        <v>971.4</v>
      </c>
      <c r="N506" s="5" t="s">
        <v>1776</v>
      </c>
    </row>
    <row r="507" spans="1:14" customFormat="1" ht="15" hidden="1" x14ac:dyDescent="0.25">
      <c r="A507" s="6" t="s">
        <v>1199</v>
      </c>
      <c r="B507" s="7" t="s">
        <v>1777</v>
      </c>
      <c r="C507" s="7" t="s">
        <v>16</v>
      </c>
      <c r="D507" s="8" t="s">
        <v>193</v>
      </c>
      <c r="E507" s="8" t="s">
        <v>813</v>
      </c>
      <c r="F507" s="8" t="s">
        <v>1264</v>
      </c>
      <c r="G507" s="8" t="s">
        <v>1211</v>
      </c>
      <c r="H507" s="8" t="s">
        <v>1212</v>
      </c>
      <c r="I507" s="8" t="s">
        <v>22</v>
      </c>
      <c r="J507" s="8" t="s">
        <v>23</v>
      </c>
      <c r="K507" s="8" t="s">
        <v>24</v>
      </c>
      <c r="L507" s="8" t="s">
        <v>25</v>
      </c>
      <c r="M507" s="9">
        <v>859.12</v>
      </c>
      <c r="N507" s="10" t="s">
        <v>1778</v>
      </c>
    </row>
    <row r="508" spans="1:14" customFormat="1" ht="15" hidden="1" x14ac:dyDescent="0.25">
      <c r="A508" s="1" t="s">
        <v>1199</v>
      </c>
      <c r="B508" s="2" t="s">
        <v>1779</v>
      </c>
      <c r="C508" s="2" t="s">
        <v>16</v>
      </c>
      <c r="D508" s="3" t="s">
        <v>193</v>
      </c>
      <c r="E508" s="3" t="s">
        <v>813</v>
      </c>
      <c r="F508" s="3" t="s">
        <v>1264</v>
      </c>
      <c r="G508" s="3" t="s">
        <v>1211</v>
      </c>
      <c r="H508" s="3" t="s">
        <v>1212</v>
      </c>
      <c r="I508" s="3" t="s">
        <v>22</v>
      </c>
      <c r="J508" s="3" t="s">
        <v>23</v>
      </c>
      <c r="K508" s="3" t="s">
        <v>24</v>
      </c>
      <c r="L508" s="3" t="s">
        <v>25</v>
      </c>
      <c r="M508" s="4">
        <v>10000</v>
      </c>
      <c r="N508" s="5" t="s">
        <v>1780</v>
      </c>
    </row>
    <row r="509" spans="1:14" customFormat="1" ht="15" hidden="1" x14ac:dyDescent="0.25">
      <c r="A509" s="6" t="s">
        <v>1199</v>
      </c>
      <c r="B509" s="7" t="s">
        <v>1781</v>
      </c>
      <c r="C509" s="7" t="s">
        <v>16</v>
      </c>
      <c r="D509" s="8" t="s">
        <v>193</v>
      </c>
      <c r="E509" s="8" t="s">
        <v>813</v>
      </c>
      <c r="F509" s="8" t="s">
        <v>1264</v>
      </c>
      <c r="G509" s="8" t="s">
        <v>1211</v>
      </c>
      <c r="H509" s="8" t="s">
        <v>1212</v>
      </c>
      <c r="I509" s="8" t="s">
        <v>22</v>
      </c>
      <c r="J509" s="8" t="s">
        <v>23</v>
      </c>
      <c r="K509" s="8" t="s">
        <v>24</v>
      </c>
      <c r="L509" s="8" t="s">
        <v>25</v>
      </c>
      <c r="M509" s="9">
        <v>685</v>
      </c>
      <c r="N509" s="10" t="s">
        <v>1782</v>
      </c>
    </row>
    <row r="510" spans="1:14" customFormat="1" ht="15" hidden="1" x14ac:dyDescent="0.25">
      <c r="A510" s="1" t="s">
        <v>1199</v>
      </c>
      <c r="B510" s="2" t="s">
        <v>1783</v>
      </c>
      <c r="C510" s="2" t="s">
        <v>16</v>
      </c>
      <c r="D510" s="3" t="s">
        <v>193</v>
      </c>
      <c r="E510" s="3" t="s">
        <v>813</v>
      </c>
      <c r="F510" s="3" t="s">
        <v>1264</v>
      </c>
      <c r="G510" s="3" t="s">
        <v>1211</v>
      </c>
      <c r="H510" s="3" t="s">
        <v>1212</v>
      </c>
      <c r="I510" s="3" t="s">
        <v>22</v>
      </c>
      <c r="J510" s="3" t="s">
        <v>23</v>
      </c>
      <c r="K510" s="3" t="s">
        <v>24</v>
      </c>
      <c r="L510" s="3" t="s">
        <v>25</v>
      </c>
      <c r="M510" s="4">
        <v>5420.75</v>
      </c>
      <c r="N510" s="5" t="s">
        <v>1784</v>
      </c>
    </row>
    <row r="511" spans="1:14" customFormat="1" ht="15" hidden="1" x14ac:dyDescent="0.25">
      <c r="A511" s="6" t="s">
        <v>1199</v>
      </c>
      <c r="B511" s="7" t="s">
        <v>1785</v>
      </c>
      <c r="C511" s="7" t="s">
        <v>16</v>
      </c>
      <c r="D511" s="8" t="s">
        <v>193</v>
      </c>
      <c r="E511" s="8" t="s">
        <v>813</v>
      </c>
      <c r="F511" s="8" t="s">
        <v>1264</v>
      </c>
      <c r="G511" s="8" t="s">
        <v>1211</v>
      </c>
      <c r="H511" s="8" t="s">
        <v>1212</v>
      </c>
      <c r="I511" s="8" t="s">
        <v>22</v>
      </c>
      <c r="J511" s="8" t="s">
        <v>23</v>
      </c>
      <c r="K511" s="8" t="s">
        <v>24</v>
      </c>
      <c r="L511" s="8" t="s">
        <v>25</v>
      </c>
      <c r="M511" s="9">
        <v>10000</v>
      </c>
      <c r="N511" s="10" t="s">
        <v>1786</v>
      </c>
    </row>
    <row r="512" spans="1:14" customFormat="1" ht="15" hidden="1" x14ac:dyDescent="0.25">
      <c r="A512" s="1" t="s">
        <v>1199</v>
      </c>
      <c r="B512" s="2" t="s">
        <v>1787</v>
      </c>
      <c r="C512" s="2" t="s">
        <v>16</v>
      </c>
      <c r="D512" s="3" t="s">
        <v>193</v>
      </c>
      <c r="E512" s="3" t="s">
        <v>813</v>
      </c>
      <c r="F512" s="3" t="s">
        <v>1264</v>
      </c>
      <c r="G512" s="3" t="s">
        <v>1211</v>
      </c>
      <c r="H512" s="3" t="s">
        <v>1212</v>
      </c>
      <c r="I512" s="3" t="s">
        <v>22</v>
      </c>
      <c r="J512" s="3" t="s">
        <v>23</v>
      </c>
      <c r="K512" s="3" t="s">
        <v>24</v>
      </c>
      <c r="L512" s="3" t="s">
        <v>25</v>
      </c>
      <c r="M512" s="4">
        <v>10000</v>
      </c>
      <c r="N512" s="5" t="s">
        <v>1788</v>
      </c>
    </row>
    <row r="513" spans="1:14" customFormat="1" ht="15" hidden="1" x14ac:dyDescent="0.25">
      <c r="A513" s="6" t="s">
        <v>1199</v>
      </c>
      <c r="B513" s="7" t="s">
        <v>1789</v>
      </c>
      <c r="C513" s="7" t="s">
        <v>16</v>
      </c>
      <c r="D513" s="8" t="s">
        <v>193</v>
      </c>
      <c r="E513" s="8" t="s">
        <v>813</v>
      </c>
      <c r="F513" s="8" t="s">
        <v>1264</v>
      </c>
      <c r="G513" s="8" t="s">
        <v>1211</v>
      </c>
      <c r="H513" s="8" t="s">
        <v>1212</v>
      </c>
      <c r="I513" s="8" t="s">
        <v>22</v>
      </c>
      <c r="J513" s="8" t="s">
        <v>23</v>
      </c>
      <c r="K513" s="8" t="s">
        <v>24</v>
      </c>
      <c r="L513" s="8" t="s">
        <v>25</v>
      </c>
      <c r="M513" s="9">
        <v>3328.83</v>
      </c>
      <c r="N513" s="10" t="s">
        <v>1790</v>
      </c>
    </row>
    <row r="514" spans="1:14" customFormat="1" ht="15" hidden="1" x14ac:dyDescent="0.25">
      <c r="A514" s="1" t="s">
        <v>1199</v>
      </c>
      <c r="B514" s="2" t="s">
        <v>1791</v>
      </c>
      <c r="C514" s="2" t="s">
        <v>16</v>
      </c>
      <c r="D514" s="3" t="s">
        <v>193</v>
      </c>
      <c r="E514" s="3" t="s">
        <v>813</v>
      </c>
      <c r="F514" s="3" t="s">
        <v>1264</v>
      </c>
      <c r="G514" s="3" t="s">
        <v>1211</v>
      </c>
      <c r="H514" s="3" t="s">
        <v>1212</v>
      </c>
      <c r="I514" s="3" t="s">
        <v>22</v>
      </c>
      <c r="J514" s="3" t="s">
        <v>23</v>
      </c>
      <c r="K514" s="3" t="s">
        <v>24</v>
      </c>
      <c r="L514" s="3" t="s">
        <v>25</v>
      </c>
      <c r="M514" s="4">
        <v>10000</v>
      </c>
      <c r="N514" s="5" t="s">
        <v>1792</v>
      </c>
    </row>
    <row r="515" spans="1:14" customFormat="1" ht="15" hidden="1" x14ac:dyDescent="0.25">
      <c r="A515" s="6" t="s">
        <v>1199</v>
      </c>
      <c r="B515" s="7" t="s">
        <v>1793</v>
      </c>
      <c r="C515" s="7" t="s">
        <v>16</v>
      </c>
      <c r="D515" s="8" t="s">
        <v>193</v>
      </c>
      <c r="E515" s="8" t="s">
        <v>813</v>
      </c>
      <c r="F515" s="8" t="s">
        <v>1264</v>
      </c>
      <c r="G515" s="8" t="s">
        <v>1211</v>
      </c>
      <c r="H515" s="8" t="s">
        <v>1212</v>
      </c>
      <c r="I515" s="8" t="s">
        <v>22</v>
      </c>
      <c r="J515" s="8" t="s">
        <v>23</v>
      </c>
      <c r="K515" s="8" t="s">
        <v>24</v>
      </c>
      <c r="L515" s="8" t="s">
        <v>25</v>
      </c>
      <c r="M515" s="9">
        <v>3382.02</v>
      </c>
      <c r="N515" s="10" t="s">
        <v>1794</v>
      </c>
    </row>
    <row r="516" spans="1:14" customFormat="1" ht="15" hidden="1" x14ac:dyDescent="0.25">
      <c r="A516" s="1" t="s">
        <v>1199</v>
      </c>
      <c r="B516" s="2" t="s">
        <v>1795</v>
      </c>
      <c r="C516" s="2" t="s">
        <v>16</v>
      </c>
      <c r="D516" s="3" t="s">
        <v>193</v>
      </c>
      <c r="E516" s="3" t="s">
        <v>813</v>
      </c>
      <c r="F516" s="3" t="s">
        <v>1264</v>
      </c>
      <c r="G516" s="3" t="s">
        <v>1211</v>
      </c>
      <c r="H516" s="3" t="s">
        <v>1212</v>
      </c>
      <c r="I516" s="3" t="s">
        <v>22</v>
      </c>
      <c r="J516" s="3" t="s">
        <v>23</v>
      </c>
      <c r="K516" s="3" t="s">
        <v>24</v>
      </c>
      <c r="L516" s="3" t="s">
        <v>25</v>
      </c>
      <c r="M516" s="4">
        <v>4064.81</v>
      </c>
      <c r="N516" s="5" t="s">
        <v>1796</v>
      </c>
    </row>
    <row r="517" spans="1:14" customFormat="1" ht="15" hidden="1" x14ac:dyDescent="0.25">
      <c r="A517" s="6" t="s">
        <v>1199</v>
      </c>
      <c r="B517" s="7" t="s">
        <v>1797</v>
      </c>
      <c r="C517" s="7" t="s">
        <v>16</v>
      </c>
      <c r="D517" s="8" t="s">
        <v>193</v>
      </c>
      <c r="E517" s="8" t="s">
        <v>813</v>
      </c>
      <c r="F517" s="8" t="s">
        <v>1264</v>
      </c>
      <c r="G517" s="8" t="s">
        <v>1211</v>
      </c>
      <c r="H517" s="8" t="s">
        <v>1212</v>
      </c>
      <c r="I517" s="8" t="s">
        <v>22</v>
      </c>
      <c r="J517" s="8" t="s">
        <v>23</v>
      </c>
      <c r="K517" s="8" t="s">
        <v>24</v>
      </c>
      <c r="L517" s="8" t="s">
        <v>25</v>
      </c>
      <c r="M517" s="9">
        <v>5303.04</v>
      </c>
      <c r="N517" s="10" t="s">
        <v>1798</v>
      </c>
    </row>
    <row r="518" spans="1:14" customFormat="1" ht="15" hidden="1" x14ac:dyDescent="0.25">
      <c r="A518" s="1" t="s">
        <v>1199</v>
      </c>
      <c r="B518" s="2" t="s">
        <v>1799</v>
      </c>
      <c r="C518" s="2" t="s">
        <v>16</v>
      </c>
      <c r="D518" s="3" t="s">
        <v>193</v>
      </c>
      <c r="E518" s="3" t="s">
        <v>813</v>
      </c>
      <c r="F518" s="3" t="s">
        <v>1264</v>
      </c>
      <c r="G518" s="3" t="s">
        <v>1211</v>
      </c>
      <c r="H518" s="3" t="s">
        <v>1212</v>
      </c>
      <c r="I518" s="3" t="s">
        <v>22</v>
      </c>
      <c r="J518" s="3" t="s">
        <v>23</v>
      </c>
      <c r="K518" s="3" t="s">
        <v>24</v>
      </c>
      <c r="L518" s="3" t="s">
        <v>25</v>
      </c>
      <c r="M518" s="4">
        <v>10000</v>
      </c>
      <c r="N518" s="5" t="s">
        <v>1800</v>
      </c>
    </row>
    <row r="519" spans="1:14" customFormat="1" ht="15" hidden="1" x14ac:dyDescent="0.25">
      <c r="A519" s="6" t="s">
        <v>1199</v>
      </c>
      <c r="B519" s="7" t="s">
        <v>1801</v>
      </c>
      <c r="C519" s="7" t="s">
        <v>16</v>
      </c>
      <c r="D519" s="8" t="s">
        <v>193</v>
      </c>
      <c r="E519" s="8" t="s">
        <v>813</v>
      </c>
      <c r="F519" s="8" t="s">
        <v>1264</v>
      </c>
      <c r="G519" s="8" t="s">
        <v>1211</v>
      </c>
      <c r="H519" s="8" t="s">
        <v>1212</v>
      </c>
      <c r="I519" s="8" t="s">
        <v>22</v>
      </c>
      <c r="J519" s="8" t="s">
        <v>23</v>
      </c>
      <c r="K519" s="8" t="s">
        <v>24</v>
      </c>
      <c r="L519" s="8" t="s">
        <v>25</v>
      </c>
      <c r="M519" s="9">
        <v>10000</v>
      </c>
      <c r="N519" s="10" t="s">
        <v>1802</v>
      </c>
    </row>
    <row r="520" spans="1:14" customFormat="1" ht="15" hidden="1" x14ac:dyDescent="0.25">
      <c r="A520" s="1" t="s">
        <v>1199</v>
      </c>
      <c r="B520" s="2" t="s">
        <v>1803</v>
      </c>
      <c r="C520" s="2" t="s">
        <v>16</v>
      </c>
      <c r="D520" s="3" t="s">
        <v>193</v>
      </c>
      <c r="E520" s="3" t="s">
        <v>813</v>
      </c>
      <c r="F520" s="3" t="s">
        <v>1264</v>
      </c>
      <c r="G520" s="3" t="s">
        <v>1211</v>
      </c>
      <c r="H520" s="3" t="s">
        <v>1212</v>
      </c>
      <c r="I520" s="3" t="s">
        <v>22</v>
      </c>
      <c r="J520" s="3" t="s">
        <v>23</v>
      </c>
      <c r="K520" s="3" t="s">
        <v>24</v>
      </c>
      <c r="L520" s="3" t="s">
        <v>25</v>
      </c>
      <c r="M520" s="4">
        <v>10000</v>
      </c>
      <c r="N520" s="5" t="s">
        <v>1804</v>
      </c>
    </row>
    <row r="521" spans="1:14" customFormat="1" ht="15" hidden="1" x14ac:dyDescent="0.25">
      <c r="A521" s="6" t="s">
        <v>1199</v>
      </c>
      <c r="B521" s="7" t="s">
        <v>1805</v>
      </c>
      <c r="C521" s="7" t="s">
        <v>16</v>
      </c>
      <c r="D521" s="8" t="s">
        <v>193</v>
      </c>
      <c r="E521" s="8" t="s">
        <v>813</v>
      </c>
      <c r="F521" s="8" t="s">
        <v>1264</v>
      </c>
      <c r="G521" s="8" t="s">
        <v>1211</v>
      </c>
      <c r="H521" s="8" t="s">
        <v>1212</v>
      </c>
      <c r="I521" s="8" t="s">
        <v>22</v>
      </c>
      <c r="J521" s="8" t="s">
        <v>23</v>
      </c>
      <c r="K521" s="8" t="s">
        <v>24</v>
      </c>
      <c r="L521" s="8" t="s">
        <v>25</v>
      </c>
      <c r="M521" s="9">
        <v>1227.3399999999999</v>
      </c>
      <c r="N521" s="10" t="s">
        <v>1806</v>
      </c>
    </row>
    <row r="522" spans="1:14" customFormat="1" ht="15" hidden="1" x14ac:dyDescent="0.25">
      <c r="A522" s="1" t="s">
        <v>1199</v>
      </c>
      <c r="B522" s="2" t="s">
        <v>1807</v>
      </c>
      <c r="C522" s="2" t="s">
        <v>16</v>
      </c>
      <c r="D522" s="3" t="s">
        <v>193</v>
      </c>
      <c r="E522" s="3" t="s">
        <v>813</v>
      </c>
      <c r="F522" s="3" t="s">
        <v>1264</v>
      </c>
      <c r="G522" s="3" t="s">
        <v>1211</v>
      </c>
      <c r="H522" s="3" t="s">
        <v>1212</v>
      </c>
      <c r="I522" s="3" t="s">
        <v>22</v>
      </c>
      <c r="J522" s="3" t="s">
        <v>23</v>
      </c>
      <c r="K522" s="3" t="s">
        <v>24</v>
      </c>
      <c r="L522" s="3" t="s">
        <v>25</v>
      </c>
      <c r="M522" s="4">
        <v>6112.55</v>
      </c>
      <c r="N522" s="5" t="s">
        <v>1808</v>
      </c>
    </row>
    <row r="523" spans="1:14" customFormat="1" ht="15" hidden="1" x14ac:dyDescent="0.25">
      <c r="A523" s="6" t="s">
        <v>1199</v>
      </c>
      <c r="B523" s="7" t="s">
        <v>1809</v>
      </c>
      <c r="C523" s="7" t="s">
        <v>16</v>
      </c>
      <c r="D523" s="8" t="s">
        <v>193</v>
      </c>
      <c r="E523" s="8" t="s">
        <v>813</v>
      </c>
      <c r="F523" s="8" t="s">
        <v>1264</v>
      </c>
      <c r="G523" s="8" t="s">
        <v>1211</v>
      </c>
      <c r="H523" s="8" t="s">
        <v>1212</v>
      </c>
      <c r="I523" s="8" t="s">
        <v>22</v>
      </c>
      <c r="J523" s="8" t="s">
        <v>23</v>
      </c>
      <c r="K523" s="8" t="s">
        <v>24</v>
      </c>
      <c r="L523" s="8" t="s">
        <v>25</v>
      </c>
      <c r="M523" s="9">
        <v>1444.59</v>
      </c>
      <c r="N523" s="10" t="s">
        <v>1810</v>
      </c>
    </row>
    <row r="524" spans="1:14" customFormat="1" ht="15" hidden="1" x14ac:dyDescent="0.25">
      <c r="A524" s="1" t="s">
        <v>1199</v>
      </c>
      <c r="B524" s="2" t="s">
        <v>1811</v>
      </c>
      <c r="C524" s="2" t="s">
        <v>16</v>
      </c>
      <c r="D524" s="3" t="s">
        <v>193</v>
      </c>
      <c r="E524" s="3" t="s">
        <v>813</v>
      </c>
      <c r="F524" s="3" t="s">
        <v>1264</v>
      </c>
      <c r="G524" s="3" t="s">
        <v>1211</v>
      </c>
      <c r="H524" s="3" t="s">
        <v>1212</v>
      </c>
      <c r="I524" s="3" t="s">
        <v>22</v>
      </c>
      <c r="J524" s="3" t="s">
        <v>23</v>
      </c>
      <c r="K524" s="3" t="s">
        <v>24</v>
      </c>
      <c r="L524" s="3" t="s">
        <v>25</v>
      </c>
      <c r="M524" s="4">
        <v>10000</v>
      </c>
      <c r="N524" s="5" t="s">
        <v>1812</v>
      </c>
    </row>
    <row r="525" spans="1:14" customFormat="1" ht="15" hidden="1" x14ac:dyDescent="0.25">
      <c r="A525" s="6" t="s">
        <v>1199</v>
      </c>
      <c r="B525" s="7" t="s">
        <v>1813</v>
      </c>
      <c r="C525" s="7" t="s">
        <v>16</v>
      </c>
      <c r="D525" s="8" t="s">
        <v>193</v>
      </c>
      <c r="E525" s="8" t="s">
        <v>813</v>
      </c>
      <c r="F525" s="8" t="s">
        <v>1264</v>
      </c>
      <c r="G525" s="8" t="s">
        <v>1211</v>
      </c>
      <c r="H525" s="8" t="s">
        <v>1212</v>
      </c>
      <c r="I525" s="8" t="s">
        <v>22</v>
      </c>
      <c r="J525" s="8" t="s">
        <v>23</v>
      </c>
      <c r="K525" s="8" t="s">
        <v>24</v>
      </c>
      <c r="L525" s="8" t="s">
        <v>25</v>
      </c>
      <c r="M525" s="9">
        <v>10000</v>
      </c>
      <c r="N525" s="10" t="s">
        <v>1814</v>
      </c>
    </row>
    <row r="526" spans="1:14" customFormat="1" ht="15" hidden="1" x14ac:dyDescent="0.25">
      <c r="A526" s="1" t="s">
        <v>1199</v>
      </c>
      <c r="B526" s="2" t="s">
        <v>1815</v>
      </c>
      <c r="C526" s="2" t="s">
        <v>16</v>
      </c>
      <c r="D526" s="3" t="s">
        <v>193</v>
      </c>
      <c r="E526" s="3" t="s">
        <v>813</v>
      </c>
      <c r="F526" s="3" t="s">
        <v>1264</v>
      </c>
      <c r="G526" s="3" t="s">
        <v>1211</v>
      </c>
      <c r="H526" s="3" t="s">
        <v>1212</v>
      </c>
      <c r="I526" s="3" t="s">
        <v>22</v>
      </c>
      <c r="J526" s="3" t="s">
        <v>23</v>
      </c>
      <c r="K526" s="3" t="s">
        <v>24</v>
      </c>
      <c r="L526" s="3" t="s">
        <v>25</v>
      </c>
      <c r="M526" s="4">
        <v>5000</v>
      </c>
      <c r="N526" s="5" t="s">
        <v>1816</v>
      </c>
    </row>
    <row r="527" spans="1:14" customFormat="1" ht="15" hidden="1" x14ac:dyDescent="0.25">
      <c r="A527" s="6" t="s">
        <v>1199</v>
      </c>
      <c r="B527" s="7" t="s">
        <v>1817</v>
      </c>
      <c r="C527" s="7" t="s">
        <v>16</v>
      </c>
      <c r="D527" s="8" t="s">
        <v>193</v>
      </c>
      <c r="E527" s="8" t="s">
        <v>813</v>
      </c>
      <c r="F527" s="8" t="s">
        <v>1264</v>
      </c>
      <c r="G527" s="8" t="s">
        <v>1211</v>
      </c>
      <c r="H527" s="8" t="s">
        <v>1212</v>
      </c>
      <c r="I527" s="8" t="s">
        <v>22</v>
      </c>
      <c r="J527" s="8" t="s">
        <v>23</v>
      </c>
      <c r="K527" s="8" t="s">
        <v>24</v>
      </c>
      <c r="L527" s="8" t="s">
        <v>25</v>
      </c>
      <c r="M527" s="9">
        <v>2810.64</v>
      </c>
      <c r="N527" s="10" t="s">
        <v>1818</v>
      </c>
    </row>
    <row r="528" spans="1:14" customFormat="1" ht="15" hidden="1" x14ac:dyDescent="0.25">
      <c r="A528" s="1" t="s">
        <v>1199</v>
      </c>
      <c r="B528" s="2" t="s">
        <v>1819</v>
      </c>
      <c r="C528" s="2" t="s">
        <v>16</v>
      </c>
      <c r="D528" s="3" t="s">
        <v>193</v>
      </c>
      <c r="E528" s="3" t="s">
        <v>813</v>
      </c>
      <c r="F528" s="3" t="s">
        <v>1264</v>
      </c>
      <c r="G528" s="3" t="s">
        <v>1211</v>
      </c>
      <c r="H528" s="3" t="s">
        <v>1212</v>
      </c>
      <c r="I528" s="3" t="s">
        <v>22</v>
      </c>
      <c r="J528" s="3" t="s">
        <v>23</v>
      </c>
      <c r="K528" s="3" t="s">
        <v>24</v>
      </c>
      <c r="L528" s="3" t="s">
        <v>25</v>
      </c>
      <c r="M528" s="4">
        <v>6926.78</v>
      </c>
      <c r="N528" s="5" t="s">
        <v>1820</v>
      </c>
    </row>
    <row r="529" spans="1:14" customFormat="1" ht="15" hidden="1" x14ac:dyDescent="0.25">
      <c r="A529" s="6" t="s">
        <v>1199</v>
      </c>
      <c r="B529" s="7" t="s">
        <v>1821</v>
      </c>
      <c r="C529" s="7" t="s">
        <v>16</v>
      </c>
      <c r="D529" s="8" t="s">
        <v>193</v>
      </c>
      <c r="E529" s="8" t="s">
        <v>813</v>
      </c>
      <c r="F529" s="8" t="s">
        <v>1264</v>
      </c>
      <c r="G529" s="8" t="s">
        <v>1211</v>
      </c>
      <c r="H529" s="8" t="s">
        <v>1212</v>
      </c>
      <c r="I529" s="8" t="s">
        <v>22</v>
      </c>
      <c r="J529" s="8" t="s">
        <v>23</v>
      </c>
      <c r="K529" s="8" t="s">
        <v>24</v>
      </c>
      <c r="L529" s="8" t="s">
        <v>25</v>
      </c>
      <c r="M529" s="9">
        <v>754.95</v>
      </c>
      <c r="N529" s="10" t="s">
        <v>1822</v>
      </c>
    </row>
    <row r="530" spans="1:14" customFormat="1" ht="15" hidden="1" x14ac:dyDescent="0.25">
      <c r="A530" s="1" t="s">
        <v>1199</v>
      </c>
      <c r="B530" s="2" t="s">
        <v>1823</v>
      </c>
      <c r="C530" s="2" t="s">
        <v>16</v>
      </c>
      <c r="D530" s="3" t="s">
        <v>193</v>
      </c>
      <c r="E530" s="3" t="s">
        <v>813</v>
      </c>
      <c r="F530" s="3" t="s">
        <v>1264</v>
      </c>
      <c r="G530" s="3" t="s">
        <v>1211</v>
      </c>
      <c r="H530" s="3" t="s">
        <v>1212</v>
      </c>
      <c r="I530" s="3" t="s">
        <v>22</v>
      </c>
      <c r="J530" s="3" t="s">
        <v>23</v>
      </c>
      <c r="K530" s="3" t="s">
        <v>24</v>
      </c>
      <c r="L530" s="3" t="s">
        <v>25</v>
      </c>
      <c r="M530" s="4">
        <v>5778.31</v>
      </c>
      <c r="N530" s="5" t="s">
        <v>1824</v>
      </c>
    </row>
    <row r="531" spans="1:14" customFormat="1" ht="15" hidden="1" x14ac:dyDescent="0.25">
      <c r="A531" s="6" t="s">
        <v>1199</v>
      </c>
      <c r="B531" s="7" t="s">
        <v>1825</v>
      </c>
      <c r="C531" s="7" t="s">
        <v>16</v>
      </c>
      <c r="D531" s="8" t="s">
        <v>193</v>
      </c>
      <c r="E531" s="8" t="s">
        <v>813</v>
      </c>
      <c r="F531" s="8" t="s">
        <v>1264</v>
      </c>
      <c r="G531" s="8" t="s">
        <v>1211</v>
      </c>
      <c r="H531" s="8" t="s">
        <v>1212</v>
      </c>
      <c r="I531" s="8" t="s">
        <v>22</v>
      </c>
      <c r="J531" s="8" t="s">
        <v>23</v>
      </c>
      <c r="K531" s="8" t="s">
        <v>24</v>
      </c>
      <c r="L531" s="8" t="s">
        <v>25</v>
      </c>
      <c r="M531" s="9">
        <v>10000</v>
      </c>
      <c r="N531" s="10" t="s">
        <v>1644</v>
      </c>
    </row>
    <row r="532" spans="1:14" customFormat="1" ht="15" hidden="1" x14ac:dyDescent="0.25">
      <c r="A532" s="1" t="s">
        <v>1199</v>
      </c>
      <c r="B532" s="2" t="s">
        <v>1826</v>
      </c>
      <c r="C532" s="2" t="s">
        <v>16</v>
      </c>
      <c r="D532" s="3" t="s">
        <v>193</v>
      </c>
      <c r="E532" s="3" t="s">
        <v>813</v>
      </c>
      <c r="F532" s="3" t="s">
        <v>1264</v>
      </c>
      <c r="G532" s="3" t="s">
        <v>1211</v>
      </c>
      <c r="H532" s="3" t="s">
        <v>1212</v>
      </c>
      <c r="I532" s="3" t="s">
        <v>22</v>
      </c>
      <c r="J532" s="3" t="s">
        <v>23</v>
      </c>
      <c r="K532" s="3" t="s">
        <v>24</v>
      </c>
      <c r="L532" s="3" t="s">
        <v>25</v>
      </c>
      <c r="M532" s="4">
        <v>10000</v>
      </c>
      <c r="N532" s="5" t="s">
        <v>1827</v>
      </c>
    </row>
    <row r="533" spans="1:14" customFormat="1" ht="15" hidden="1" x14ac:dyDescent="0.25">
      <c r="A533" s="6" t="s">
        <v>1199</v>
      </c>
      <c r="B533" s="7" t="s">
        <v>1828</v>
      </c>
      <c r="C533" s="7" t="s">
        <v>16</v>
      </c>
      <c r="D533" s="8" t="s">
        <v>193</v>
      </c>
      <c r="E533" s="8" t="s">
        <v>813</v>
      </c>
      <c r="F533" s="8" t="s">
        <v>1264</v>
      </c>
      <c r="G533" s="8" t="s">
        <v>1211</v>
      </c>
      <c r="H533" s="8" t="s">
        <v>1212</v>
      </c>
      <c r="I533" s="8" t="s">
        <v>22</v>
      </c>
      <c r="J533" s="8" t="s">
        <v>23</v>
      </c>
      <c r="K533" s="8" t="s">
        <v>24</v>
      </c>
      <c r="L533" s="8" t="s">
        <v>25</v>
      </c>
      <c r="M533" s="9">
        <v>10000</v>
      </c>
      <c r="N533" s="10" t="s">
        <v>1829</v>
      </c>
    </row>
    <row r="534" spans="1:14" customFormat="1" ht="15" hidden="1" x14ac:dyDescent="0.25">
      <c r="A534" s="1" t="s">
        <v>1199</v>
      </c>
      <c r="B534" s="2" t="s">
        <v>1830</v>
      </c>
      <c r="C534" s="2" t="s">
        <v>16</v>
      </c>
      <c r="D534" s="3" t="s">
        <v>193</v>
      </c>
      <c r="E534" s="3" t="s">
        <v>813</v>
      </c>
      <c r="F534" s="3" t="s">
        <v>1264</v>
      </c>
      <c r="G534" s="3" t="s">
        <v>1211</v>
      </c>
      <c r="H534" s="3" t="s">
        <v>1212</v>
      </c>
      <c r="I534" s="3" t="s">
        <v>22</v>
      </c>
      <c r="J534" s="3" t="s">
        <v>23</v>
      </c>
      <c r="K534" s="3" t="s">
        <v>24</v>
      </c>
      <c r="L534" s="3" t="s">
        <v>25</v>
      </c>
      <c r="M534" s="4">
        <v>10000</v>
      </c>
      <c r="N534" s="5" t="s">
        <v>1831</v>
      </c>
    </row>
    <row r="535" spans="1:14" customFormat="1" ht="15" hidden="1" x14ac:dyDescent="0.25">
      <c r="A535" s="6" t="s">
        <v>1199</v>
      </c>
      <c r="B535" s="7" t="s">
        <v>1832</v>
      </c>
      <c r="C535" s="7" t="s">
        <v>16</v>
      </c>
      <c r="D535" s="8" t="s">
        <v>193</v>
      </c>
      <c r="E535" s="8" t="s">
        <v>813</v>
      </c>
      <c r="F535" s="8" t="s">
        <v>1264</v>
      </c>
      <c r="G535" s="8" t="s">
        <v>1211</v>
      </c>
      <c r="H535" s="8" t="s">
        <v>1212</v>
      </c>
      <c r="I535" s="8" t="s">
        <v>22</v>
      </c>
      <c r="J535" s="8" t="s">
        <v>23</v>
      </c>
      <c r="K535" s="8" t="s">
        <v>24</v>
      </c>
      <c r="L535" s="8" t="s">
        <v>25</v>
      </c>
      <c r="M535" s="9">
        <v>2702</v>
      </c>
      <c r="N535" s="10" t="s">
        <v>1833</v>
      </c>
    </row>
    <row r="536" spans="1:14" customFormat="1" ht="15" hidden="1" x14ac:dyDescent="0.25">
      <c r="A536" s="1" t="s">
        <v>1199</v>
      </c>
      <c r="B536" s="2" t="s">
        <v>1834</v>
      </c>
      <c r="C536" s="2" t="s">
        <v>16</v>
      </c>
      <c r="D536" s="3" t="s">
        <v>193</v>
      </c>
      <c r="E536" s="3" t="s">
        <v>813</v>
      </c>
      <c r="F536" s="3" t="s">
        <v>1264</v>
      </c>
      <c r="G536" s="3" t="s">
        <v>1211</v>
      </c>
      <c r="H536" s="3" t="s">
        <v>1212</v>
      </c>
      <c r="I536" s="3" t="s">
        <v>22</v>
      </c>
      <c r="J536" s="3" t="s">
        <v>23</v>
      </c>
      <c r="K536" s="3" t="s">
        <v>24</v>
      </c>
      <c r="L536" s="3" t="s">
        <v>25</v>
      </c>
      <c r="M536" s="4">
        <v>10000</v>
      </c>
      <c r="N536" s="5" t="s">
        <v>1835</v>
      </c>
    </row>
    <row r="537" spans="1:14" customFormat="1" ht="15" hidden="1" x14ac:dyDescent="0.25">
      <c r="A537" s="6" t="s">
        <v>1199</v>
      </c>
      <c r="B537" s="7" t="s">
        <v>1836</v>
      </c>
      <c r="C537" s="7" t="s">
        <v>16</v>
      </c>
      <c r="D537" s="8" t="s">
        <v>193</v>
      </c>
      <c r="E537" s="8" t="s">
        <v>813</v>
      </c>
      <c r="F537" s="8" t="s">
        <v>1264</v>
      </c>
      <c r="G537" s="8" t="s">
        <v>1211</v>
      </c>
      <c r="H537" s="8" t="s">
        <v>1212</v>
      </c>
      <c r="I537" s="8" t="s">
        <v>22</v>
      </c>
      <c r="J537" s="8" t="s">
        <v>23</v>
      </c>
      <c r="K537" s="8" t="s">
        <v>24</v>
      </c>
      <c r="L537" s="8" t="s">
        <v>25</v>
      </c>
      <c r="M537" s="9">
        <v>10000</v>
      </c>
      <c r="N537" s="10" t="s">
        <v>1837</v>
      </c>
    </row>
    <row r="538" spans="1:14" customFormat="1" ht="15" hidden="1" x14ac:dyDescent="0.25">
      <c r="A538" s="1" t="s">
        <v>1199</v>
      </c>
      <c r="B538" s="2" t="s">
        <v>1838</v>
      </c>
      <c r="C538" s="2" t="s">
        <v>16</v>
      </c>
      <c r="D538" s="3" t="s">
        <v>193</v>
      </c>
      <c r="E538" s="3" t="s">
        <v>813</v>
      </c>
      <c r="F538" s="3" t="s">
        <v>1264</v>
      </c>
      <c r="G538" s="3" t="s">
        <v>1211</v>
      </c>
      <c r="H538" s="3" t="s">
        <v>1212</v>
      </c>
      <c r="I538" s="3" t="s">
        <v>22</v>
      </c>
      <c r="J538" s="3" t="s">
        <v>23</v>
      </c>
      <c r="K538" s="3" t="s">
        <v>24</v>
      </c>
      <c r="L538" s="3" t="s">
        <v>25</v>
      </c>
      <c r="M538" s="4">
        <v>10000</v>
      </c>
      <c r="N538" s="5" t="s">
        <v>1837</v>
      </c>
    </row>
    <row r="539" spans="1:14" customFormat="1" ht="15" hidden="1" x14ac:dyDescent="0.25">
      <c r="A539" s="6" t="s">
        <v>1199</v>
      </c>
      <c r="B539" s="7" t="s">
        <v>1839</v>
      </c>
      <c r="C539" s="7" t="s">
        <v>16</v>
      </c>
      <c r="D539" s="8" t="s">
        <v>193</v>
      </c>
      <c r="E539" s="8" t="s">
        <v>813</v>
      </c>
      <c r="F539" s="8" t="s">
        <v>1264</v>
      </c>
      <c r="G539" s="8" t="s">
        <v>1211</v>
      </c>
      <c r="H539" s="8" t="s">
        <v>1212</v>
      </c>
      <c r="I539" s="8" t="s">
        <v>22</v>
      </c>
      <c r="J539" s="8" t="s">
        <v>23</v>
      </c>
      <c r="K539" s="8" t="s">
        <v>24</v>
      </c>
      <c r="L539" s="8" t="s">
        <v>25</v>
      </c>
      <c r="M539" s="9">
        <v>1266.3</v>
      </c>
      <c r="N539" s="10" t="s">
        <v>1837</v>
      </c>
    </row>
    <row r="540" spans="1:14" customFormat="1" ht="15" hidden="1" x14ac:dyDescent="0.25">
      <c r="A540" s="1" t="s">
        <v>1199</v>
      </c>
      <c r="B540" s="2" t="s">
        <v>1840</v>
      </c>
      <c r="C540" s="2" t="s">
        <v>16</v>
      </c>
      <c r="D540" s="3" t="s">
        <v>193</v>
      </c>
      <c r="E540" s="3" t="s">
        <v>813</v>
      </c>
      <c r="F540" s="3" t="s">
        <v>1264</v>
      </c>
      <c r="G540" s="3" t="s">
        <v>1211</v>
      </c>
      <c r="H540" s="3" t="s">
        <v>1212</v>
      </c>
      <c r="I540" s="3" t="s">
        <v>22</v>
      </c>
      <c r="J540" s="3" t="s">
        <v>23</v>
      </c>
      <c r="K540" s="3" t="s">
        <v>24</v>
      </c>
      <c r="L540" s="3" t="s">
        <v>25</v>
      </c>
      <c r="M540" s="4">
        <v>1355</v>
      </c>
      <c r="N540" s="5" t="s">
        <v>1841</v>
      </c>
    </row>
    <row r="541" spans="1:14" customFormat="1" ht="15" hidden="1" x14ac:dyDescent="0.25">
      <c r="A541" s="6" t="s">
        <v>1199</v>
      </c>
      <c r="B541" s="7" t="s">
        <v>1842</v>
      </c>
      <c r="C541" s="7" t="s">
        <v>16</v>
      </c>
      <c r="D541" s="8" t="s">
        <v>193</v>
      </c>
      <c r="E541" s="8" t="s">
        <v>813</v>
      </c>
      <c r="F541" s="8" t="s">
        <v>1264</v>
      </c>
      <c r="G541" s="8" t="s">
        <v>1211</v>
      </c>
      <c r="H541" s="8" t="s">
        <v>1212</v>
      </c>
      <c r="I541" s="8" t="s">
        <v>22</v>
      </c>
      <c r="J541" s="8" t="s">
        <v>23</v>
      </c>
      <c r="K541" s="8" t="s">
        <v>24</v>
      </c>
      <c r="L541" s="8" t="s">
        <v>25</v>
      </c>
      <c r="M541" s="9">
        <v>1015.14</v>
      </c>
      <c r="N541" s="10" t="s">
        <v>1843</v>
      </c>
    </row>
    <row r="542" spans="1:14" customFormat="1" ht="15" hidden="1" x14ac:dyDescent="0.25">
      <c r="A542" s="1" t="s">
        <v>1199</v>
      </c>
      <c r="B542" s="2" t="s">
        <v>1844</v>
      </c>
      <c r="C542" s="2" t="s">
        <v>16</v>
      </c>
      <c r="D542" s="3" t="s">
        <v>193</v>
      </c>
      <c r="E542" s="3" t="s">
        <v>813</v>
      </c>
      <c r="F542" s="3" t="s">
        <v>1264</v>
      </c>
      <c r="G542" s="3" t="s">
        <v>1211</v>
      </c>
      <c r="H542" s="3" t="s">
        <v>1212</v>
      </c>
      <c r="I542" s="3" t="s">
        <v>22</v>
      </c>
      <c r="J542" s="3" t="s">
        <v>23</v>
      </c>
      <c r="K542" s="3" t="s">
        <v>24</v>
      </c>
      <c r="L542" s="3" t="s">
        <v>25</v>
      </c>
      <c r="M542" s="4">
        <v>1013.76</v>
      </c>
      <c r="N542" s="5" t="s">
        <v>1845</v>
      </c>
    </row>
    <row r="543" spans="1:14" customFormat="1" ht="15" hidden="1" x14ac:dyDescent="0.25">
      <c r="A543" s="6" t="s">
        <v>1199</v>
      </c>
      <c r="B543" s="7" t="s">
        <v>1846</v>
      </c>
      <c r="C543" s="7" t="s">
        <v>16</v>
      </c>
      <c r="D543" s="8" t="s">
        <v>193</v>
      </c>
      <c r="E543" s="8" t="s">
        <v>1847</v>
      </c>
      <c r="F543" s="8" t="s">
        <v>1848</v>
      </c>
      <c r="G543" s="8" t="s">
        <v>43</v>
      </c>
      <c r="H543" s="8" t="s">
        <v>44</v>
      </c>
      <c r="I543" s="8" t="s">
        <v>1849</v>
      </c>
      <c r="J543" s="8" t="s">
        <v>1850</v>
      </c>
      <c r="K543" s="8" t="s">
        <v>1851</v>
      </c>
      <c r="L543" s="8" t="s">
        <v>1852</v>
      </c>
      <c r="M543" s="9">
        <v>2870</v>
      </c>
      <c r="N543" s="10" t="s">
        <v>1853</v>
      </c>
    </row>
    <row r="544" spans="1:14" customFormat="1" ht="15" hidden="1" x14ac:dyDescent="0.25">
      <c r="A544" s="1" t="s">
        <v>1199</v>
      </c>
      <c r="B544" s="2" t="s">
        <v>1854</v>
      </c>
      <c r="C544" s="2" t="s">
        <v>16</v>
      </c>
      <c r="D544" s="3" t="s">
        <v>193</v>
      </c>
      <c r="E544" s="3" t="s">
        <v>1855</v>
      </c>
      <c r="F544" s="3" t="s">
        <v>1856</v>
      </c>
      <c r="G544" s="3" t="s">
        <v>1857</v>
      </c>
      <c r="H544" s="3" t="s">
        <v>1858</v>
      </c>
      <c r="I544" s="3" t="s">
        <v>1859</v>
      </c>
      <c r="J544" s="3" t="s">
        <v>1239</v>
      </c>
      <c r="K544" s="3" t="s">
        <v>57</v>
      </c>
      <c r="L544" s="3" t="s">
        <v>58</v>
      </c>
      <c r="M544" s="4">
        <v>328.8</v>
      </c>
      <c r="N544" s="5" t="s">
        <v>1860</v>
      </c>
    </row>
    <row r="545" spans="1:14" customFormat="1" ht="15" hidden="1" x14ac:dyDescent="0.25">
      <c r="A545" s="6" t="s">
        <v>1199</v>
      </c>
      <c r="B545" s="7" t="s">
        <v>1861</v>
      </c>
      <c r="C545" s="7" t="s">
        <v>16</v>
      </c>
      <c r="D545" s="8" t="s">
        <v>193</v>
      </c>
      <c r="E545" s="8" t="s">
        <v>1862</v>
      </c>
      <c r="F545" s="8" t="s">
        <v>1863</v>
      </c>
      <c r="G545" s="8" t="s">
        <v>1864</v>
      </c>
      <c r="H545" s="8" t="s">
        <v>623</v>
      </c>
      <c r="I545" s="8" t="s">
        <v>1007</v>
      </c>
      <c r="J545" s="8" t="s">
        <v>1008</v>
      </c>
      <c r="K545" s="8" t="s">
        <v>57</v>
      </c>
      <c r="L545" s="8" t="s">
        <v>58</v>
      </c>
      <c r="M545" s="9">
        <v>110.08</v>
      </c>
      <c r="N545" s="10" t="s">
        <v>1865</v>
      </c>
    </row>
    <row r="546" spans="1:14" customFormat="1" ht="15" hidden="1" x14ac:dyDescent="0.25">
      <c r="A546" s="1" t="s">
        <v>1199</v>
      </c>
      <c r="B546" s="2" t="s">
        <v>1866</v>
      </c>
      <c r="C546" s="2" t="s">
        <v>16</v>
      </c>
      <c r="D546" s="3" t="s">
        <v>193</v>
      </c>
      <c r="E546" s="3" t="s">
        <v>1867</v>
      </c>
      <c r="F546" s="3" t="s">
        <v>1868</v>
      </c>
      <c r="G546" s="3" t="s">
        <v>622</v>
      </c>
      <c r="H546" s="3" t="s">
        <v>623</v>
      </c>
      <c r="I546" s="3" t="s">
        <v>1869</v>
      </c>
      <c r="J546" s="3" t="s">
        <v>1870</v>
      </c>
      <c r="K546" s="3" t="s">
        <v>57</v>
      </c>
      <c r="L546" s="3" t="s">
        <v>58</v>
      </c>
      <c r="M546" s="4">
        <v>1318211.08</v>
      </c>
      <c r="N546" s="5" t="s">
        <v>1871</v>
      </c>
    </row>
    <row r="547" spans="1:14" customFormat="1" ht="15" hidden="1" x14ac:dyDescent="0.25">
      <c r="A547" s="6" t="s">
        <v>1199</v>
      </c>
      <c r="B547" s="7" t="s">
        <v>1872</v>
      </c>
      <c r="C547" s="7" t="s">
        <v>16</v>
      </c>
      <c r="D547" s="8" t="s">
        <v>193</v>
      </c>
      <c r="E547" s="8" t="s">
        <v>967</v>
      </c>
      <c r="F547" s="8" t="s">
        <v>1873</v>
      </c>
      <c r="G547" s="8" t="s">
        <v>622</v>
      </c>
      <c r="H547" s="8" t="s">
        <v>623</v>
      </c>
      <c r="I547" s="8" t="s">
        <v>1136</v>
      </c>
      <c r="J547" s="8" t="s">
        <v>1137</v>
      </c>
      <c r="K547" s="8" t="s">
        <v>1138</v>
      </c>
      <c r="L547" s="8" t="s">
        <v>1139</v>
      </c>
      <c r="M547" s="9">
        <v>9150480.2300000004</v>
      </c>
      <c r="N547" s="10" t="s">
        <v>1874</v>
      </c>
    </row>
    <row r="548" spans="1:14" customFormat="1" ht="15" hidden="1" x14ac:dyDescent="0.25">
      <c r="A548" s="1" t="s">
        <v>1875</v>
      </c>
      <c r="B548" s="2" t="s">
        <v>1876</v>
      </c>
      <c r="C548" s="2" t="s">
        <v>16</v>
      </c>
      <c r="D548" s="3" t="s">
        <v>193</v>
      </c>
      <c r="E548" s="3" t="s">
        <v>813</v>
      </c>
      <c r="F548" s="3" t="s">
        <v>1264</v>
      </c>
      <c r="G548" s="3" t="s">
        <v>1211</v>
      </c>
      <c r="H548" s="3" t="s">
        <v>1212</v>
      </c>
      <c r="I548" s="3" t="s">
        <v>22</v>
      </c>
      <c r="J548" s="3" t="s">
        <v>23</v>
      </c>
      <c r="K548" s="3" t="s">
        <v>24</v>
      </c>
      <c r="L548" s="3" t="s">
        <v>25</v>
      </c>
      <c r="M548" s="4">
        <v>10000</v>
      </c>
      <c r="N548" s="5" t="s">
        <v>1265</v>
      </c>
    </row>
    <row r="549" spans="1:14" customFormat="1" ht="15" hidden="1" x14ac:dyDescent="0.25">
      <c r="A549" s="6" t="s">
        <v>1875</v>
      </c>
      <c r="B549" s="7" t="s">
        <v>1877</v>
      </c>
      <c r="C549" s="7" t="s">
        <v>16</v>
      </c>
      <c r="D549" s="8" t="s">
        <v>193</v>
      </c>
      <c r="E549" s="8" t="s">
        <v>813</v>
      </c>
      <c r="F549" s="8" t="s">
        <v>1264</v>
      </c>
      <c r="G549" s="8" t="s">
        <v>1211</v>
      </c>
      <c r="H549" s="8" t="s">
        <v>1212</v>
      </c>
      <c r="I549" s="8" t="s">
        <v>22</v>
      </c>
      <c r="J549" s="8" t="s">
        <v>23</v>
      </c>
      <c r="K549" s="8" t="s">
        <v>24</v>
      </c>
      <c r="L549" s="8" t="s">
        <v>25</v>
      </c>
      <c r="M549" s="9">
        <v>10000</v>
      </c>
      <c r="N549" s="10" t="s">
        <v>1267</v>
      </c>
    </row>
    <row r="550" spans="1:14" customFormat="1" ht="15" hidden="1" x14ac:dyDescent="0.25">
      <c r="A550" s="1" t="s">
        <v>1875</v>
      </c>
      <c r="B550" s="2" t="s">
        <v>1878</v>
      </c>
      <c r="C550" s="2" t="s">
        <v>16</v>
      </c>
      <c r="D550" s="3" t="s">
        <v>193</v>
      </c>
      <c r="E550" s="3" t="s">
        <v>813</v>
      </c>
      <c r="F550" s="3" t="s">
        <v>1264</v>
      </c>
      <c r="G550" s="3" t="s">
        <v>1211</v>
      </c>
      <c r="H550" s="3" t="s">
        <v>1212</v>
      </c>
      <c r="I550" s="3" t="s">
        <v>22</v>
      </c>
      <c r="J550" s="3" t="s">
        <v>23</v>
      </c>
      <c r="K550" s="3" t="s">
        <v>24</v>
      </c>
      <c r="L550" s="3" t="s">
        <v>25</v>
      </c>
      <c r="M550" s="4">
        <v>4358.79</v>
      </c>
      <c r="N550" s="5" t="s">
        <v>1879</v>
      </c>
    </row>
    <row r="551" spans="1:14" customFormat="1" ht="15" hidden="1" x14ac:dyDescent="0.25">
      <c r="A551" s="6" t="s">
        <v>1875</v>
      </c>
      <c r="B551" s="7" t="s">
        <v>1880</v>
      </c>
      <c r="C551" s="7" t="s">
        <v>16</v>
      </c>
      <c r="D551" s="8" t="s">
        <v>193</v>
      </c>
      <c r="E551" s="8" t="s">
        <v>813</v>
      </c>
      <c r="F551" s="8" t="s">
        <v>1264</v>
      </c>
      <c r="G551" s="8" t="s">
        <v>1211</v>
      </c>
      <c r="H551" s="8" t="s">
        <v>1212</v>
      </c>
      <c r="I551" s="8" t="s">
        <v>22</v>
      </c>
      <c r="J551" s="8" t="s">
        <v>23</v>
      </c>
      <c r="K551" s="8" t="s">
        <v>24</v>
      </c>
      <c r="L551" s="8" t="s">
        <v>25</v>
      </c>
      <c r="M551" s="9">
        <v>10000</v>
      </c>
      <c r="N551" s="10" t="s">
        <v>1269</v>
      </c>
    </row>
    <row r="552" spans="1:14" customFormat="1" ht="15" hidden="1" x14ac:dyDescent="0.25">
      <c r="A552" s="1" t="s">
        <v>1875</v>
      </c>
      <c r="B552" s="2" t="s">
        <v>1881</v>
      </c>
      <c r="C552" s="2" t="s">
        <v>16</v>
      </c>
      <c r="D552" s="3" t="s">
        <v>193</v>
      </c>
      <c r="E552" s="3" t="s">
        <v>813</v>
      </c>
      <c r="F552" s="3" t="s">
        <v>1264</v>
      </c>
      <c r="G552" s="3" t="s">
        <v>1211</v>
      </c>
      <c r="H552" s="3" t="s">
        <v>1212</v>
      </c>
      <c r="I552" s="3" t="s">
        <v>22</v>
      </c>
      <c r="J552" s="3" t="s">
        <v>23</v>
      </c>
      <c r="K552" s="3" t="s">
        <v>24</v>
      </c>
      <c r="L552" s="3" t="s">
        <v>25</v>
      </c>
      <c r="M552" s="4">
        <v>10000</v>
      </c>
      <c r="N552" s="5" t="s">
        <v>1882</v>
      </c>
    </row>
    <row r="553" spans="1:14" customFormat="1" ht="15" hidden="1" x14ac:dyDescent="0.25">
      <c r="A553" s="6" t="s">
        <v>1875</v>
      </c>
      <c r="B553" s="7" t="s">
        <v>1883</v>
      </c>
      <c r="C553" s="7" t="s">
        <v>16</v>
      </c>
      <c r="D553" s="8" t="s">
        <v>193</v>
      </c>
      <c r="E553" s="8" t="s">
        <v>813</v>
      </c>
      <c r="F553" s="8" t="s">
        <v>1264</v>
      </c>
      <c r="G553" s="8" t="s">
        <v>1211</v>
      </c>
      <c r="H553" s="8" t="s">
        <v>1212</v>
      </c>
      <c r="I553" s="8" t="s">
        <v>22</v>
      </c>
      <c r="J553" s="8" t="s">
        <v>23</v>
      </c>
      <c r="K553" s="8" t="s">
        <v>24</v>
      </c>
      <c r="L553" s="8" t="s">
        <v>25</v>
      </c>
      <c r="M553" s="9">
        <v>10000</v>
      </c>
      <c r="N553" s="10" t="s">
        <v>1884</v>
      </c>
    </row>
    <row r="554" spans="1:14" customFormat="1" ht="15" hidden="1" x14ac:dyDescent="0.25">
      <c r="A554" s="1" t="s">
        <v>1875</v>
      </c>
      <c r="B554" s="2" t="s">
        <v>1885</v>
      </c>
      <c r="C554" s="2" t="s">
        <v>16</v>
      </c>
      <c r="D554" s="3" t="s">
        <v>193</v>
      </c>
      <c r="E554" s="3" t="s">
        <v>813</v>
      </c>
      <c r="F554" s="3" t="s">
        <v>1264</v>
      </c>
      <c r="G554" s="3" t="s">
        <v>1211</v>
      </c>
      <c r="H554" s="3" t="s">
        <v>1212</v>
      </c>
      <c r="I554" s="3" t="s">
        <v>22</v>
      </c>
      <c r="J554" s="3" t="s">
        <v>23</v>
      </c>
      <c r="K554" s="3" t="s">
        <v>24</v>
      </c>
      <c r="L554" s="3" t="s">
        <v>25</v>
      </c>
      <c r="M554" s="4">
        <v>172.43</v>
      </c>
      <c r="N554" s="5" t="s">
        <v>1273</v>
      </c>
    </row>
    <row r="555" spans="1:14" customFormat="1" ht="15" hidden="1" x14ac:dyDescent="0.25">
      <c r="A555" s="6" t="s">
        <v>1875</v>
      </c>
      <c r="B555" s="7" t="s">
        <v>1886</v>
      </c>
      <c r="C555" s="7" t="s">
        <v>16</v>
      </c>
      <c r="D555" s="8" t="s">
        <v>193</v>
      </c>
      <c r="E555" s="8" t="s">
        <v>813</v>
      </c>
      <c r="F555" s="8" t="s">
        <v>1264</v>
      </c>
      <c r="G555" s="8" t="s">
        <v>1211</v>
      </c>
      <c r="H555" s="8" t="s">
        <v>1212</v>
      </c>
      <c r="I555" s="8" t="s">
        <v>22</v>
      </c>
      <c r="J555" s="8" t="s">
        <v>23</v>
      </c>
      <c r="K555" s="8" t="s">
        <v>24</v>
      </c>
      <c r="L555" s="8" t="s">
        <v>25</v>
      </c>
      <c r="M555" s="9">
        <v>4183.05</v>
      </c>
      <c r="N555" s="10" t="s">
        <v>1887</v>
      </c>
    </row>
    <row r="556" spans="1:14" customFormat="1" ht="15" hidden="1" x14ac:dyDescent="0.25">
      <c r="A556" s="1" t="s">
        <v>1875</v>
      </c>
      <c r="B556" s="2" t="s">
        <v>1888</v>
      </c>
      <c r="C556" s="2" t="s">
        <v>16</v>
      </c>
      <c r="D556" s="3" t="s">
        <v>193</v>
      </c>
      <c r="E556" s="3" t="s">
        <v>813</v>
      </c>
      <c r="F556" s="3" t="s">
        <v>1264</v>
      </c>
      <c r="G556" s="3" t="s">
        <v>1211</v>
      </c>
      <c r="H556" s="3" t="s">
        <v>1212</v>
      </c>
      <c r="I556" s="3" t="s">
        <v>22</v>
      </c>
      <c r="J556" s="3" t="s">
        <v>23</v>
      </c>
      <c r="K556" s="3" t="s">
        <v>24</v>
      </c>
      <c r="L556" s="3" t="s">
        <v>25</v>
      </c>
      <c r="M556" s="4">
        <v>10000</v>
      </c>
      <c r="N556" s="5" t="s">
        <v>1889</v>
      </c>
    </row>
    <row r="557" spans="1:14" customFormat="1" ht="15" hidden="1" x14ac:dyDescent="0.25">
      <c r="A557" s="6" t="s">
        <v>1875</v>
      </c>
      <c r="B557" s="7" t="s">
        <v>1890</v>
      </c>
      <c r="C557" s="7" t="s">
        <v>16</v>
      </c>
      <c r="D557" s="8" t="s">
        <v>193</v>
      </c>
      <c r="E557" s="8" t="s">
        <v>813</v>
      </c>
      <c r="F557" s="8" t="s">
        <v>1264</v>
      </c>
      <c r="G557" s="8" t="s">
        <v>1211</v>
      </c>
      <c r="H557" s="8" t="s">
        <v>1212</v>
      </c>
      <c r="I557" s="8" t="s">
        <v>22</v>
      </c>
      <c r="J557" s="8" t="s">
        <v>23</v>
      </c>
      <c r="K557" s="8" t="s">
        <v>24</v>
      </c>
      <c r="L557" s="8" t="s">
        <v>25</v>
      </c>
      <c r="M557" s="9">
        <v>10000</v>
      </c>
      <c r="N557" s="10" t="s">
        <v>1891</v>
      </c>
    </row>
    <row r="558" spans="1:14" customFormat="1" ht="15" hidden="1" x14ac:dyDescent="0.25">
      <c r="A558" s="1" t="s">
        <v>1875</v>
      </c>
      <c r="B558" s="2" t="s">
        <v>1892</v>
      </c>
      <c r="C558" s="2" t="s">
        <v>16</v>
      </c>
      <c r="D558" s="3" t="s">
        <v>193</v>
      </c>
      <c r="E558" s="3" t="s">
        <v>813</v>
      </c>
      <c r="F558" s="3" t="s">
        <v>1264</v>
      </c>
      <c r="G558" s="3" t="s">
        <v>1211</v>
      </c>
      <c r="H558" s="3" t="s">
        <v>1212</v>
      </c>
      <c r="I558" s="3" t="s">
        <v>22</v>
      </c>
      <c r="J558" s="3" t="s">
        <v>23</v>
      </c>
      <c r="K558" s="3" t="s">
        <v>24</v>
      </c>
      <c r="L558" s="3" t="s">
        <v>25</v>
      </c>
      <c r="M558" s="4">
        <v>10000</v>
      </c>
      <c r="N558" s="5" t="s">
        <v>1275</v>
      </c>
    </row>
    <row r="559" spans="1:14" customFormat="1" ht="15" hidden="1" x14ac:dyDescent="0.25">
      <c r="A559" s="6" t="s">
        <v>1875</v>
      </c>
      <c r="B559" s="7" t="s">
        <v>1893</v>
      </c>
      <c r="C559" s="7" t="s">
        <v>16</v>
      </c>
      <c r="D559" s="8" t="s">
        <v>193</v>
      </c>
      <c r="E559" s="8" t="s">
        <v>813</v>
      </c>
      <c r="F559" s="8" t="s">
        <v>1264</v>
      </c>
      <c r="G559" s="8" t="s">
        <v>1211</v>
      </c>
      <c r="H559" s="8" t="s">
        <v>1212</v>
      </c>
      <c r="I559" s="8" t="s">
        <v>22</v>
      </c>
      <c r="J559" s="8" t="s">
        <v>23</v>
      </c>
      <c r="K559" s="8" t="s">
        <v>24</v>
      </c>
      <c r="L559" s="8" t="s">
        <v>25</v>
      </c>
      <c r="M559" s="9">
        <v>10000</v>
      </c>
      <c r="N559" s="10" t="s">
        <v>1894</v>
      </c>
    </row>
    <row r="560" spans="1:14" customFormat="1" ht="15" hidden="1" x14ac:dyDescent="0.25">
      <c r="A560" s="1" t="s">
        <v>1875</v>
      </c>
      <c r="B560" s="2" t="s">
        <v>1895</v>
      </c>
      <c r="C560" s="2" t="s">
        <v>16</v>
      </c>
      <c r="D560" s="3" t="s">
        <v>193</v>
      </c>
      <c r="E560" s="3" t="s">
        <v>813</v>
      </c>
      <c r="F560" s="3" t="s">
        <v>1264</v>
      </c>
      <c r="G560" s="3" t="s">
        <v>1211</v>
      </c>
      <c r="H560" s="3" t="s">
        <v>1212</v>
      </c>
      <c r="I560" s="3" t="s">
        <v>22</v>
      </c>
      <c r="J560" s="3" t="s">
        <v>23</v>
      </c>
      <c r="K560" s="3" t="s">
        <v>24</v>
      </c>
      <c r="L560" s="3" t="s">
        <v>25</v>
      </c>
      <c r="M560" s="4">
        <v>10000</v>
      </c>
      <c r="N560" s="5" t="s">
        <v>1279</v>
      </c>
    </row>
    <row r="561" spans="1:14" customFormat="1" ht="15" hidden="1" x14ac:dyDescent="0.25">
      <c r="A561" s="6" t="s">
        <v>1875</v>
      </c>
      <c r="B561" s="7" t="s">
        <v>1896</v>
      </c>
      <c r="C561" s="7" t="s">
        <v>16</v>
      </c>
      <c r="D561" s="8" t="s">
        <v>193</v>
      </c>
      <c r="E561" s="8" t="s">
        <v>813</v>
      </c>
      <c r="F561" s="8" t="s">
        <v>1264</v>
      </c>
      <c r="G561" s="8" t="s">
        <v>1211</v>
      </c>
      <c r="H561" s="8" t="s">
        <v>1212</v>
      </c>
      <c r="I561" s="8" t="s">
        <v>22</v>
      </c>
      <c r="J561" s="8" t="s">
        <v>23</v>
      </c>
      <c r="K561" s="8" t="s">
        <v>24</v>
      </c>
      <c r="L561" s="8" t="s">
        <v>25</v>
      </c>
      <c r="M561" s="9">
        <v>10000</v>
      </c>
      <c r="N561" s="10" t="s">
        <v>1897</v>
      </c>
    </row>
    <row r="562" spans="1:14" customFormat="1" ht="15" hidden="1" x14ac:dyDescent="0.25">
      <c r="A562" s="1" t="s">
        <v>1875</v>
      </c>
      <c r="B562" s="2" t="s">
        <v>1898</v>
      </c>
      <c r="C562" s="2" t="s">
        <v>16</v>
      </c>
      <c r="D562" s="3" t="s">
        <v>193</v>
      </c>
      <c r="E562" s="3" t="s">
        <v>813</v>
      </c>
      <c r="F562" s="3" t="s">
        <v>1264</v>
      </c>
      <c r="G562" s="3" t="s">
        <v>1211</v>
      </c>
      <c r="H562" s="3" t="s">
        <v>1212</v>
      </c>
      <c r="I562" s="3" t="s">
        <v>22</v>
      </c>
      <c r="J562" s="3" t="s">
        <v>23</v>
      </c>
      <c r="K562" s="3" t="s">
        <v>24</v>
      </c>
      <c r="L562" s="3" t="s">
        <v>25</v>
      </c>
      <c r="M562" s="4">
        <v>5330.13</v>
      </c>
      <c r="N562" s="5" t="s">
        <v>1283</v>
      </c>
    </row>
    <row r="563" spans="1:14" customFormat="1" ht="15" hidden="1" x14ac:dyDescent="0.25">
      <c r="A563" s="6" t="s">
        <v>1875</v>
      </c>
      <c r="B563" s="7" t="s">
        <v>1899</v>
      </c>
      <c r="C563" s="7" t="s">
        <v>16</v>
      </c>
      <c r="D563" s="8" t="s">
        <v>193</v>
      </c>
      <c r="E563" s="8" t="s">
        <v>813</v>
      </c>
      <c r="F563" s="8" t="s">
        <v>1264</v>
      </c>
      <c r="G563" s="8" t="s">
        <v>1211</v>
      </c>
      <c r="H563" s="8" t="s">
        <v>1212</v>
      </c>
      <c r="I563" s="8" t="s">
        <v>22</v>
      </c>
      <c r="J563" s="8" t="s">
        <v>23</v>
      </c>
      <c r="K563" s="8" t="s">
        <v>24</v>
      </c>
      <c r="L563" s="8" t="s">
        <v>25</v>
      </c>
      <c r="M563" s="9">
        <v>10000</v>
      </c>
      <c r="N563" s="10" t="s">
        <v>1900</v>
      </c>
    </row>
    <row r="564" spans="1:14" customFormat="1" ht="15" hidden="1" x14ac:dyDescent="0.25">
      <c r="A564" s="1" t="s">
        <v>1875</v>
      </c>
      <c r="B564" s="2" t="s">
        <v>1901</v>
      </c>
      <c r="C564" s="2" t="s">
        <v>16</v>
      </c>
      <c r="D564" s="3" t="s">
        <v>193</v>
      </c>
      <c r="E564" s="3" t="s">
        <v>813</v>
      </c>
      <c r="F564" s="3" t="s">
        <v>1264</v>
      </c>
      <c r="G564" s="3" t="s">
        <v>1211</v>
      </c>
      <c r="H564" s="3" t="s">
        <v>1212</v>
      </c>
      <c r="I564" s="3" t="s">
        <v>22</v>
      </c>
      <c r="J564" s="3" t="s">
        <v>23</v>
      </c>
      <c r="K564" s="3" t="s">
        <v>24</v>
      </c>
      <c r="L564" s="3" t="s">
        <v>25</v>
      </c>
      <c r="M564" s="4">
        <v>4833.03</v>
      </c>
      <c r="N564" s="5" t="s">
        <v>1902</v>
      </c>
    </row>
    <row r="565" spans="1:14" customFormat="1" ht="15" hidden="1" x14ac:dyDescent="0.25">
      <c r="A565" s="6" t="s">
        <v>1875</v>
      </c>
      <c r="B565" s="7" t="s">
        <v>1903</v>
      </c>
      <c r="C565" s="7" t="s">
        <v>16</v>
      </c>
      <c r="D565" s="8" t="s">
        <v>193</v>
      </c>
      <c r="E565" s="8" t="s">
        <v>813</v>
      </c>
      <c r="F565" s="8" t="s">
        <v>1264</v>
      </c>
      <c r="G565" s="8" t="s">
        <v>1211</v>
      </c>
      <c r="H565" s="8" t="s">
        <v>1212</v>
      </c>
      <c r="I565" s="8" t="s">
        <v>22</v>
      </c>
      <c r="J565" s="8" t="s">
        <v>23</v>
      </c>
      <c r="K565" s="8" t="s">
        <v>24</v>
      </c>
      <c r="L565" s="8" t="s">
        <v>25</v>
      </c>
      <c r="M565" s="9">
        <v>10000</v>
      </c>
      <c r="N565" s="10" t="s">
        <v>1904</v>
      </c>
    </row>
    <row r="566" spans="1:14" customFormat="1" ht="15" hidden="1" x14ac:dyDescent="0.25">
      <c r="A566" s="1" t="s">
        <v>1875</v>
      </c>
      <c r="B566" s="2" t="s">
        <v>1905</v>
      </c>
      <c r="C566" s="2" t="s">
        <v>16</v>
      </c>
      <c r="D566" s="3" t="s">
        <v>193</v>
      </c>
      <c r="E566" s="3" t="s">
        <v>813</v>
      </c>
      <c r="F566" s="3" t="s">
        <v>1264</v>
      </c>
      <c r="G566" s="3" t="s">
        <v>1211</v>
      </c>
      <c r="H566" s="3" t="s">
        <v>1212</v>
      </c>
      <c r="I566" s="3" t="s">
        <v>22</v>
      </c>
      <c r="J566" s="3" t="s">
        <v>23</v>
      </c>
      <c r="K566" s="3" t="s">
        <v>24</v>
      </c>
      <c r="L566" s="3" t="s">
        <v>25</v>
      </c>
      <c r="M566" s="4">
        <v>10000</v>
      </c>
      <c r="N566" s="5" t="s">
        <v>1287</v>
      </c>
    </row>
    <row r="567" spans="1:14" customFormat="1" ht="15" hidden="1" x14ac:dyDescent="0.25">
      <c r="A567" s="6" t="s">
        <v>1875</v>
      </c>
      <c r="B567" s="7" t="s">
        <v>1906</v>
      </c>
      <c r="C567" s="7" t="s">
        <v>16</v>
      </c>
      <c r="D567" s="8" t="s">
        <v>193</v>
      </c>
      <c r="E567" s="8" t="s">
        <v>813</v>
      </c>
      <c r="F567" s="8" t="s">
        <v>1264</v>
      </c>
      <c r="G567" s="8" t="s">
        <v>1211</v>
      </c>
      <c r="H567" s="8" t="s">
        <v>1212</v>
      </c>
      <c r="I567" s="8" t="s">
        <v>22</v>
      </c>
      <c r="J567" s="8" t="s">
        <v>23</v>
      </c>
      <c r="K567" s="8" t="s">
        <v>24</v>
      </c>
      <c r="L567" s="8" t="s">
        <v>25</v>
      </c>
      <c r="M567" s="9">
        <v>5163.4399999999996</v>
      </c>
      <c r="N567" s="10" t="s">
        <v>1289</v>
      </c>
    </row>
    <row r="568" spans="1:14" customFormat="1" ht="15" hidden="1" x14ac:dyDescent="0.25">
      <c r="A568" s="1" t="s">
        <v>1875</v>
      </c>
      <c r="B568" s="2" t="s">
        <v>1907</v>
      </c>
      <c r="C568" s="2" t="s">
        <v>16</v>
      </c>
      <c r="D568" s="3" t="s">
        <v>193</v>
      </c>
      <c r="E568" s="3" t="s">
        <v>813</v>
      </c>
      <c r="F568" s="3" t="s">
        <v>1264</v>
      </c>
      <c r="G568" s="3" t="s">
        <v>1211</v>
      </c>
      <c r="H568" s="3" t="s">
        <v>1212</v>
      </c>
      <c r="I568" s="3" t="s">
        <v>22</v>
      </c>
      <c r="J568" s="3" t="s">
        <v>23</v>
      </c>
      <c r="K568" s="3" t="s">
        <v>24</v>
      </c>
      <c r="L568" s="3" t="s">
        <v>25</v>
      </c>
      <c r="M568" s="4">
        <v>10000</v>
      </c>
      <c r="N568" s="5" t="s">
        <v>1908</v>
      </c>
    </row>
    <row r="569" spans="1:14" customFormat="1" ht="15" hidden="1" x14ac:dyDescent="0.25">
      <c r="A569" s="6" t="s">
        <v>1875</v>
      </c>
      <c r="B569" s="7" t="s">
        <v>1909</v>
      </c>
      <c r="C569" s="7" t="s">
        <v>16</v>
      </c>
      <c r="D569" s="8" t="s">
        <v>193</v>
      </c>
      <c r="E569" s="8" t="s">
        <v>813</v>
      </c>
      <c r="F569" s="8" t="s">
        <v>1264</v>
      </c>
      <c r="G569" s="8" t="s">
        <v>1211</v>
      </c>
      <c r="H569" s="8" t="s">
        <v>1212</v>
      </c>
      <c r="I569" s="8" t="s">
        <v>22</v>
      </c>
      <c r="J569" s="8" t="s">
        <v>23</v>
      </c>
      <c r="K569" s="8" t="s">
        <v>24</v>
      </c>
      <c r="L569" s="8" t="s">
        <v>25</v>
      </c>
      <c r="M569" s="9">
        <v>10000</v>
      </c>
      <c r="N569" s="10" t="s">
        <v>1303</v>
      </c>
    </row>
    <row r="570" spans="1:14" customFormat="1" ht="15" hidden="1" x14ac:dyDescent="0.25">
      <c r="A570" s="1" t="s">
        <v>1875</v>
      </c>
      <c r="B570" s="2" t="s">
        <v>1910</v>
      </c>
      <c r="C570" s="2" t="s">
        <v>16</v>
      </c>
      <c r="D570" s="3" t="s">
        <v>193</v>
      </c>
      <c r="E570" s="3" t="s">
        <v>813</v>
      </c>
      <c r="F570" s="3" t="s">
        <v>1264</v>
      </c>
      <c r="G570" s="3" t="s">
        <v>1211</v>
      </c>
      <c r="H570" s="3" t="s">
        <v>1212</v>
      </c>
      <c r="I570" s="3" t="s">
        <v>22</v>
      </c>
      <c r="J570" s="3" t="s">
        <v>23</v>
      </c>
      <c r="K570" s="3" t="s">
        <v>24</v>
      </c>
      <c r="L570" s="3" t="s">
        <v>25</v>
      </c>
      <c r="M570" s="4">
        <v>10000</v>
      </c>
      <c r="N570" s="5" t="s">
        <v>1911</v>
      </c>
    </row>
    <row r="571" spans="1:14" customFormat="1" ht="15" hidden="1" x14ac:dyDescent="0.25">
      <c r="A571" s="6" t="s">
        <v>1875</v>
      </c>
      <c r="B571" s="7" t="s">
        <v>1912</v>
      </c>
      <c r="C571" s="7" t="s">
        <v>16</v>
      </c>
      <c r="D571" s="8" t="s">
        <v>193</v>
      </c>
      <c r="E571" s="8" t="s">
        <v>813</v>
      </c>
      <c r="F571" s="8" t="s">
        <v>1264</v>
      </c>
      <c r="G571" s="8" t="s">
        <v>1211</v>
      </c>
      <c r="H571" s="8" t="s">
        <v>1212</v>
      </c>
      <c r="I571" s="8" t="s">
        <v>22</v>
      </c>
      <c r="J571" s="8" t="s">
        <v>23</v>
      </c>
      <c r="K571" s="8" t="s">
        <v>24</v>
      </c>
      <c r="L571" s="8" t="s">
        <v>25</v>
      </c>
      <c r="M571" s="9">
        <v>10000</v>
      </c>
      <c r="N571" s="10" t="s">
        <v>1313</v>
      </c>
    </row>
    <row r="572" spans="1:14" customFormat="1" ht="15" hidden="1" x14ac:dyDescent="0.25">
      <c r="A572" s="1" t="s">
        <v>1875</v>
      </c>
      <c r="B572" s="2" t="s">
        <v>1913</v>
      </c>
      <c r="C572" s="2" t="s">
        <v>16</v>
      </c>
      <c r="D572" s="3" t="s">
        <v>193</v>
      </c>
      <c r="E572" s="3" t="s">
        <v>813</v>
      </c>
      <c r="F572" s="3" t="s">
        <v>1264</v>
      </c>
      <c r="G572" s="3" t="s">
        <v>1211</v>
      </c>
      <c r="H572" s="3" t="s">
        <v>1212</v>
      </c>
      <c r="I572" s="3" t="s">
        <v>22</v>
      </c>
      <c r="J572" s="3" t="s">
        <v>23</v>
      </c>
      <c r="K572" s="3" t="s">
        <v>24</v>
      </c>
      <c r="L572" s="3" t="s">
        <v>25</v>
      </c>
      <c r="M572" s="4">
        <v>10000</v>
      </c>
      <c r="N572" s="5" t="s">
        <v>1914</v>
      </c>
    </row>
    <row r="573" spans="1:14" customFormat="1" ht="15" hidden="1" x14ac:dyDescent="0.25">
      <c r="A573" s="6" t="s">
        <v>1875</v>
      </c>
      <c r="B573" s="7" t="s">
        <v>1915</v>
      </c>
      <c r="C573" s="7" t="s">
        <v>16</v>
      </c>
      <c r="D573" s="8" t="s">
        <v>193</v>
      </c>
      <c r="E573" s="8" t="s">
        <v>813</v>
      </c>
      <c r="F573" s="8" t="s">
        <v>1264</v>
      </c>
      <c r="G573" s="8" t="s">
        <v>1211</v>
      </c>
      <c r="H573" s="8" t="s">
        <v>1212</v>
      </c>
      <c r="I573" s="8" t="s">
        <v>22</v>
      </c>
      <c r="J573" s="8" t="s">
        <v>23</v>
      </c>
      <c r="K573" s="8" t="s">
        <v>24</v>
      </c>
      <c r="L573" s="8" t="s">
        <v>25</v>
      </c>
      <c r="M573" s="9">
        <v>10000</v>
      </c>
      <c r="N573" s="10" t="s">
        <v>1315</v>
      </c>
    </row>
    <row r="574" spans="1:14" customFormat="1" ht="15" hidden="1" x14ac:dyDescent="0.25">
      <c r="A574" s="1" t="s">
        <v>1875</v>
      </c>
      <c r="B574" s="2" t="s">
        <v>1916</v>
      </c>
      <c r="C574" s="2" t="s">
        <v>16</v>
      </c>
      <c r="D574" s="3" t="s">
        <v>193</v>
      </c>
      <c r="E574" s="3" t="s">
        <v>813</v>
      </c>
      <c r="F574" s="3" t="s">
        <v>1264</v>
      </c>
      <c r="G574" s="3" t="s">
        <v>1211</v>
      </c>
      <c r="H574" s="3" t="s">
        <v>1212</v>
      </c>
      <c r="I574" s="3" t="s">
        <v>22</v>
      </c>
      <c r="J574" s="3" t="s">
        <v>23</v>
      </c>
      <c r="K574" s="3" t="s">
        <v>24</v>
      </c>
      <c r="L574" s="3" t="s">
        <v>25</v>
      </c>
      <c r="M574" s="4">
        <v>6932.4</v>
      </c>
      <c r="N574" s="5" t="s">
        <v>1917</v>
      </c>
    </row>
    <row r="575" spans="1:14" customFormat="1" ht="15" hidden="1" x14ac:dyDescent="0.25">
      <c r="A575" s="6" t="s">
        <v>1875</v>
      </c>
      <c r="B575" s="7" t="s">
        <v>1918</v>
      </c>
      <c r="C575" s="7" t="s">
        <v>16</v>
      </c>
      <c r="D575" s="8" t="s">
        <v>193</v>
      </c>
      <c r="E575" s="8" t="s">
        <v>813</v>
      </c>
      <c r="F575" s="8" t="s">
        <v>1264</v>
      </c>
      <c r="G575" s="8" t="s">
        <v>1211</v>
      </c>
      <c r="H575" s="8" t="s">
        <v>1212</v>
      </c>
      <c r="I575" s="8" t="s">
        <v>22</v>
      </c>
      <c r="J575" s="8" t="s">
        <v>23</v>
      </c>
      <c r="K575" s="8" t="s">
        <v>24</v>
      </c>
      <c r="L575" s="8" t="s">
        <v>25</v>
      </c>
      <c r="M575" s="9">
        <v>10000</v>
      </c>
      <c r="N575" s="10" t="s">
        <v>1317</v>
      </c>
    </row>
    <row r="576" spans="1:14" customFormat="1" ht="15" hidden="1" x14ac:dyDescent="0.25">
      <c r="A576" s="1" t="s">
        <v>1875</v>
      </c>
      <c r="B576" s="2" t="s">
        <v>1919</v>
      </c>
      <c r="C576" s="2" t="s">
        <v>16</v>
      </c>
      <c r="D576" s="3" t="s">
        <v>193</v>
      </c>
      <c r="E576" s="3" t="s">
        <v>813</v>
      </c>
      <c r="F576" s="3" t="s">
        <v>1264</v>
      </c>
      <c r="G576" s="3" t="s">
        <v>1211</v>
      </c>
      <c r="H576" s="3" t="s">
        <v>1212</v>
      </c>
      <c r="I576" s="3" t="s">
        <v>22</v>
      </c>
      <c r="J576" s="3" t="s">
        <v>23</v>
      </c>
      <c r="K576" s="3" t="s">
        <v>24</v>
      </c>
      <c r="L576" s="3" t="s">
        <v>25</v>
      </c>
      <c r="M576" s="4">
        <v>2250.84</v>
      </c>
      <c r="N576" s="5" t="s">
        <v>1319</v>
      </c>
    </row>
    <row r="577" spans="1:14" customFormat="1" ht="15" hidden="1" x14ac:dyDescent="0.25">
      <c r="A577" s="6" t="s">
        <v>1875</v>
      </c>
      <c r="B577" s="7" t="s">
        <v>1920</v>
      </c>
      <c r="C577" s="7" t="s">
        <v>16</v>
      </c>
      <c r="D577" s="8" t="s">
        <v>193</v>
      </c>
      <c r="E577" s="8" t="s">
        <v>813</v>
      </c>
      <c r="F577" s="8" t="s">
        <v>1264</v>
      </c>
      <c r="G577" s="8" t="s">
        <v>1211</v>
      </c>
      <c r="H577" s="8" t="s">
        <v>1212</v>
      </c>
      <c r="I577" s="8" t="s">
        <v>22</v>
      </c>
      <c r="J577" s="8" t="s">
        <v>23</v>
      </c>
      <c r="K577" s="8" t="s">
        <v>24</v>
      </c>
      <c r="L577" s="8" t="s">
        <v>25</v>
      </c>
      <c r="M577" s="9">
        <v>8767.6</v>
      </c>
      <c r="N577" s="10" t="s">
        <v>1921</v>
      </c>
    </row>
    <row r="578" spans="1:14" customFormat="1" ht="15" hidden="1" x14ac:dyDescent="0.25">
      <c r="A578" s="1" t="s">
        <v>1875</v>
      </c>
      <c r="B578" s="2" t="s">
        <v>1922</v>
      </c>
      <c r="C578" s="2" t="s">
        <v>16</v>
      </c>
      <c r="D578" s="3" t="s">
        <v>193</v>
      </c>
      <c r="E578" s="3" t="s">
        <v>813</v>
      </c>
      <c r="F578" s="3" t="s">
        <v>1264</v>
      </c>
      <c r="G578" s="3" t="s">
        <v>1211</v>
      </c>
      <c r="H578" s="3" t="s">
        <v>1212</v>
      </c>
      <c r="I578" s="3" t="s">
        <v>22</v>
      </c>
      <c r="J578" s="3" t="s">
        <v>23</v>
      </c>
      <c r="K578" s="3" t="s">
        <v>24</v>
      </c>
      <c r="L578" s="3" t="s">
        <v>25</v>
      </c>
      <c r="M578" s="4">
        <v>10000</v>
      </c>
      <c r="N578" s="5" t="s">
        <v>1325</v>
      </c>
    </row>
    <row r="579" spans="1:14" customFormat="1" ht="15" hidden="1" x14ac:dyDescent="0.25">
      <c r="A579" s="6" t="s">
        <v>1875</v>
      </c>
      <c r="B579" s="7" t="s">
        <v>1923</v>
      </c>
      <c r="C579" s="7" t="s">
        <v>16</v>
      </c>
      <c r="D579" s="8" t="s">
        <v>193</v>
      </c>
      <c r="E579" s="8" t="s">
        <v>813</v>
      </c>
      <c r="F579" s="8" t="s">
        <v>1264</v>
      </c>
      <c r="G579" s="8" t="s">
        <v>1211</v>
      </c>
      <c r="H579" s="8" t="s">
        <v>1212</v>
      </c>
      <c r="I579" s="8" t="s">
        <v>22</v>
      </c>
      <c r="J579" s="8" t="s">
        <v>23</v>
      </c>
      <c r="K579" s="8" t="s">
        <v>24</v>
      </c>
      <c r="L579" s="8" t="s">
        <v>25</v>
      </c>
      <c r="M579" s="9">
        <v>7095.54</v>
      </c>
      <c r="N579" s="10" t="s">
        <v>1924</v>
      </c>
    </row>
    <row r="580" spans="1:14" customFormat="1" ht="15" hidden="1" x14ac:dyDescent="0.25">
      <c r="A580" s="1" t="s">
        <v>1875</v>
      </c>
      <c r="B580" s="2" t="s">
        <v>1925</v>
      </c>
      <c r="C580" s="2" t="s">
        <v>16</v>
      </c>
      <c r="D580" s="3" t="s">
        <v>193</v>
      </c>
      <c r="E580" s="3" t="s">
        <v>813</v>
      </c>
      <c r="F580" s="3" t="s">
        <v>1264</v>
      </c>
      <c r="G580" s="3" t="s">
        <v>1211</v>
      </c>
      <c r="H580" s="3" t="s">
        <v>1212</v>
      </c>
      <c r="I580" s="3" t="s">
        <v>22</v>
      </c>
      <c r="J580" s="3" t="s">
        <v>23</v>
      </c>
      <c r="K580" s="3" t="s">
        <v>24</v>
      </c>
      <c r="L580" s="3" t="s">
        <v>25</v>
      </c>
      <c r="M580" s="4">
        <v>10000</v>
      </c>
      <c r="N580" s="5" t="s">
        <v>1329</v>
      </c>
    </row>
    <row r="581" spans="1:14" customFormat="1" ht="15" hidden="1" x14ac:dyDescent="0.25">
      <c r="A581" s="6" t="s">
        <v>1875</v>
      </c>
      <c r="B581" s="7" t="s">
        <v>1926</v>
      </c>
      <c r="C581" s="7" t="s">
        <v>16</v>
      </c>
      <c r="D581" s="8" t="s">
        <v>193</v>
      </c>
      <c r="E581" s="8" t="s">
        <v>813</v>
      </c>
      <c r="F581" s="8" t="s">
        <v>1264</v>
      </c>
      <c r="G581" s="8" t="s">
        <v>1211</v>
      </c>
      <c r="H581" s="8" t="s">
        <v>1212</v>
      </c>
      <c r="I581" s="8" t="s">
        <v>22</v>
      </c>
      <c r="J581" s="8" t="s">
        <v>23</v>
      </c>
      <c r="K581" s="8" t="s">
        <v>24</v>
      </c>
      <c r="L581" s="8" t="s">
        <v>25</v>
      </c>
      <c r="M581" s="9">
        <v>9648.2199999999993</v>
      </c>
      <c r="N581" s="10" t="s">
        <v>1927</v>
      </c>
    </row>
    <row r="582" spans="1:14" customFormat="1" ht="15" hidden="1" x14ac:dyDescent="0.25">
      <c r="A582" s="1" t="s">
        <v>1875</v>
      </c>
      <c r="B582" s="2" t="s">
        <v>1928</v>
      </c>
      <c r="C582" s="2" t="s">
        <v>16</v>
      </c>
      <c r="D582" s="3" t="s">
        <v>193</v>
      </c>
      <c r="E582" s="3" t="s">
        <v>813</v>
      </c>
      <c r="F582" s="3" t="s">
        <v>1264</v>
      </c>
      <c r="G582" s="3" t="s">
        <v>1211</v>
      </c>
      <c r="H582" s="3" t="s">
        <v>1212</v>
      </c>
      <c r="I582" s="3" t="s">
        <v>22</v>
      </c>
      <c r="J582" s="3" t="s">
        <v>23</v>
      </c>
      <c r="K582" s="3" t="s">
        <v>24</v>
      </c>
      <c r="L582" s="3" t="s">
        <v>25</v>
      </c>
      <c r="M582" s="4">
        <v>10000</v>
      </c>
      <c r="N582" s="5" t="s">
        <v>1337</v>
      </c>
    </row>
    <row r="583" spans="1:14" customFormat="1" ht="15" hidden="1" x14ac:dyDescent="0.25">
      <c r="A583" s="6" t="s">
        <v>1875</v>
      </c>
      <c r="B583" s="7" t="s">
        <v>1929</v>
      </c>
      <c r="C583" s="7" t="s">
        <v>16</v>
      </c>
      <c r="D583" s="8" t="s">
        <v>193</v>
      </c>
      <c r="E583" s="8" t="s">
        <v>813</v>
      </c>
      <c r="F583" s="8" t="s">
        <v>1264</v>
      </c>
      <c r="G583" s="8" t="s">
        <v>1211</v>
      </c>
      <c r="H583" s="8" t="s">
        <v>1212</v>
      </c>
      <c r="I583" s="8" t="s">
        <v>22</v>
      </c>
      <c r="J583" s="8" t="s">
        <v>23</v>
      </c>
      <c r="K583" s="8" t="s">
        <v>24</v>
      </c>
      <c r="L583" s="8" t="s">
        <v>25</v>
      </c>
      <c r="M583" s="9">
        <v>10000</v>
      </c>
      <c r="N583" s="10" t="s">
        <v>1930</v>
      </c>
    </row>
    <row r="584" spans="1:14" customFormat="1" ht="15" hidden="1" x14ac:dyDescent="0.25">
      <c r="A584" s="1" t="s">
        <v>1875</v>
      </c>
      <c r="B584" s="2" t="s">
        <v>1931</v>
      </c>
      <c r="C584" s="2" t="s">
        <v>16</v>
      </c>
      <c r="D584" s="3" t="s">
        <v>193</v>
      </c>
      <c r="E584" s="3" t="s">
        <v>813</v>
      </c>
      <c r="F584" s="3" t="s">
        <v>1264</v>
      </c>
      <c r="G584" s="3" t="s">
        <v>1211</v>
      </c>
      <c r="H584" s="3" t="s">
        <v>1212</v>
      </c>
      <c r="I584" s="3" t="s">
        <v>22</v>
      </c>
      <c r="J584" s="3" t="s">
        <v>23</v>
      </c>
      <c r="K584" s="3" t="s">
        <v>24</v>
      </c>
      <c r="L584" s="3" t="s">
        <v>25</v>
      </c>
      <c r="M584" s="4">
        <v>4955.79</v>
      </c>
      <c r="N584" s="5" t="s">
        <v>1341</v>
      </c>
    </row>
    <row r="585" spans="1:14" customFormat="1" ht="15" hidden="1" x14ac:dyDescent="0.25">
      <c r="A585" s="6" t="s">
        <v>1875</v>
      </c>
      <c r="B585" s="7" t="s">
        <v>1932</v>
      </c>
      <c r="C585" s="7" t="s">
        <v>16</v>
      </c>
      <c r="D585" s="8" t="s">
        <v>193</v>
      </c>
      <c r="E585" s="8" t="s">
        <v>813</v>
      </c>
      <c r="F585" s="8" t="s">
        <v>1264</v>
      </c>
      <c r="G585" s="8" t="s">
        <v>1211</v>
      </c>
      <c r="H585" s="8" t="s">
        <v>1212</v>
      </c>
      <c r="I585" s="8" t="s">
        <v>22</v>
      </c>
      <c r="J585" s="8" t="s">
        <v>23</v>
      </c>
      <c r="K585" s="8" t="s">
        <v>24</v>
      </c>
      <c r="L585" s="8" t="s">
        <v>25</v>
      </c>
      <c r="M585" s="9">
        <v>10000</v>
      </c>
      <c r="N585" s="10" t="s">
        <v>1341</v>
      </c>
    </row>
    <row r="586" spans="1:14" customFormat="1" ht="15" hidden="1" x14ac:dyDescent="0.25">
      <c r="A586" s="1" t="s">
        <v>1875</v>
      </c>
      <c r="B586" s="2" t="s">
        <v>1933</v>
      </c>
      <c r="C586" s="2" t="s">
        <v>16</v>
      </c>
      <c r="D586" s="3" t="s">
        <v>193</v>
      </c>
      <c r="E586" s="3" t="s">
        <v>813</v>
      </c>
      <c r="F586" s="3" t="s">
        <v>1264</v>
      </c>
      <c r="G586" s="3" t="s">
        <v>1211</v>
      </c>
      <c r="H586" s="3" t="s">
        <v>1212</v>
      </c>
      <c r="I586" s="3" t="s">
        <v>22</v>
      </c>
      <c r="J586" s="3" t="s">
        <v>23</v>
      </c>
      <c r="K586" s="3" t="s">
        <v>24</v>
      </c>
      <c r="L586" s="3" t="s">
        <v>25</v>
      </c>
      <c r="M586" s="4">
        <v>9756.25</v>
      </c>
      <c r="N586" s="5" t="s">
        <v>1934</v>
      </c>
    </row>
    <row r="587" spans="1:14" customFormat="1" ht="15" hidden="1" x14ac:dyDescent="0.25">
      <c r="A587" s="6" t="s">
        <v>1875</v>
      </c>
      <c r="B587" s="7" t="s">
        <v>1935</v>
      </c>
      <c r="C587" s="7" t="s">
        <v>16</v>
      </c>
      <c r="D587" s="8" t="s">
        <v>193</v>
      </c>
      <c r="E587" s="8" t="s">
        <v>813</v>
      </c>
      <c r="F587" s="8" t="s">
        <v>1264</v>
      </c>
      <c r="G587" s="8" t="s">
        <v>1211</v>
      </c>
      <c r="H587" s="8" t="s">
        <v>1212</v>
      </c>
      <c r="I587" s="8" t="s">
        <v>22</v>
      </c>
      <c r="J587" s="8" t="s">
        <v>23</v>
      </c>
      <c r="K587" s="8" t="s">
        <v>24</v>
      </c>
      <c r="L587" s="8" t="s">
        <v>25</v>
      </c>
      <c r="M587" s="9">
        <v>638.75</v>
      </c>
      <c r="N587" s="10" t="s">
        <v>1348</v>
      </c>
    </row>
    <row r="588" spans="1:14" customFormat="1" ht="15" hidden="1" x14ac:dyDescent="0.25">
      <c r="A588" s="1" t="s">
        <v>1875</v>
      </c>
      <c r="B588" s="2" t="s">
        <v>1936</v>
      </c>
      <c r="C588" s="2" t="s">
        <v>16</v>
      </c>
      <c r="D588" s="3" t="s">
        <v>193</v>
      </c>
      <c r="E588" s="3" t="s">
        <v>813</v>
      </c>
      <c r="F588" s="3" t="s">
        <v>1264</v>
      </c>
      <c r="G588" s="3" t="s">
        <v>1211</v>
      </c>
      <c r="H588" s="3" t="s">
        <v>1212</v>
      </c>
      <c r="I588" s="3" t="s">
        <v>22</v>
      </c>
      <c r="J588" s="3" t="s">
        <v>23</v>
      </c>
      <c r="K588" s="3" t="s">
        <v>24</v>
      </c>
      <c r="L588" s="3" t="s">
        <v>25</v>
      </c>
      <c r="M588" s="4">
        <v>10000</v>
      </c>
      <c r="N588" s="5" t="s">
        <v>1354</v>
      </c>
    </row>
    <row r="589" spans="1:14" customFormat="1" ht="15" hidden="1" x14ac:dyDescent="0.25">
      <c r="A589" s="6" t="s">
        <v>1875</v>
      </c>
      <c r="B589" s="7" t="s">
        <v>1937</v>
      </c>
      <c r="C589" s="7" t="s">
        <v>16</v>
      </c>
      <c r="D589" s="8" t="s">
        <v>193</v>
      </c>
      <c r="E589" s="8" t="s">
        <v>813</v>
      </c>
      <c r="F589" s="8" t="s">
        <v>1264</v>
      </c>
      <c r="G589" s="8" t="s">
        <v>1211</v>
      </c>
      <c r="H589" s="8" t="s">
        <v>1212</v>
      </c>
      <c r="I589" s="8" t="s">
        <v>22</v>
      </c>
      <c r="J589" s="8" t="s">
        <v>23</v>
      </c>
      <c r="K589" s="8" t="s">
        <v>24</v>
      </c>
      <c r="L589" s="8" t="s">
        <v>25</v>
      </c>
      <c r="M589" s="9">
        <v>10000</v>
      </c>
      <c r="N589" s="10" t="s">
        <v>1361</v>
      </c>
    </row>
    <row r="590" spans="1:14" customFormat="1" ht="15" hidden="1" x14ac:dyDescent="0.25">
      <c r="A590" s="1" t="s">
        <v>1875</v>
      </c>
      <c r="B590" s="2" t="s">
        <v>1938</v>
      </c>
      <c r="C590" s="2" t="s">
        <v>16</v>
      </c>
      <c r="D590" s="3" t="s">
        <v>193</v>
      </c>
      <c r="E590" s="3" t="s">
        <v>813</v>
      </c>
      <c r="F590" s="3" t="s">
        <v>1264</v>
      </c>
      <c r="G590" s="3" t="s">
        <v>1211</v>
      </c>
      <c r="H590" s="3" t="s">
        <v>1212</v>
      </c>
      <c r="I590" s="3" t="s">
        <v>22</v>
      </c>
      <c r="J590" s="3" t="s">
        <v>23</v>
      </c>
      <c r="K590" s="3" t="s">
        <v>24</v>
      </c>
      <c r="L590" s="3" t="s">
        <v>25</v>
      </c>
      <c r="M590" s="4">
        <v>10000</v>
      </c>
      <c r="N590" s="5" t="s">
        <v>1407</v>
      </c>
    </row>
    <row r="591" spans="1:14" customFormat="1" ht="15" hidden="1" x14ac:dyDescent="0.25">
      <c r="A591" s="6" t="s">
        <v>1875</v>
      </c>
      <c r="B591" s="7" t="s">
        <v>1939</v>
      </c>
      <c r="C591" s="7" t="s">
        <v>16</v>
      </c>
      <c r="D591" s="8" t="s">
        <v>193</v>
      </c>
      <c r="E591" s="8" t="s">
        <v>813</v>
      </c>
      <c r="F591" s="8" t="s">
        <v>1264</v>
      </c>
      <c r="G591" s="8" t="s">
        <v>1211</v>
      </c>
      <c r="H591" s="8" t="s">
        <v>1212</v>
      </c>
      <c r="I591" s="8" t="s">
        <v>22</v>
      </c>
      <c r="J591" s="8" t="s">
        <v>23</v>
      </c>
      <c r="K591" s="8" t="s">
        <v>24</v>
      </c>
      <c r="L591" s="8" t="s">
        <v>25</v>
      </c>
      <c r="M591" s="9">
        <v>10000</v>
      </c>
      <c r="N591" s="10" t="s">
        <v>1940</v>
      </c>
    </row>
    <row r="592" spans="1:14" customFormat="1" ht="15" hidden="1" x14ac:dyDescent="0.25">
      <c r="A592" s="1" t="s">
        <v>1875</v>
      </c>
      <c r="B592" s="2" t="s">
        <v>1941</v>
      </c>
      <c r="C592" s="2" t="s">
        <v>16</v>
      </c>
      <c r="D592" s="3" t="s">
        <v>193</v>
      </c>
      <c r="E592" s="3" t="s">
        <v>813</v>
      </c>
      <c r="F592" s="3" t="s">
        <v>1264</v>
      </c>
      <c r="G592" s="3" t="s">
        <v>1211</v>
      </c>
      <c r="H592" s="3" t="s">
        <v>1212</v>
      </c>
      <c r="I592" s="3" t="s">
        <v>22</v>
      </c>
      <c r="J592" s="3" t="s">
        <v>23</v>
      </c>
      <c r="K592" s="3" t="s">
        <v>24</v>
      </c>
      <c r="L592" s="3" t="s">
        <v>25</v>
      </c>
      <c r="M592" s="4">
        <v>10000</v>
      </c>
      <c r="N592" s="5" t="s">
        <v>1942</v>
      </c>
    </row>
    <row r="593" spans="1:14" customFormat="1" ht="15" hidden="1" x14ac:dyDescent="0.25">
      <c r="A593" s="6" t="s">
        <v>1875</v>
      </c>
      <c r="B593" s="7" t="s">
        <v>1943</v>
      </c>
      <c r="C593" s="7" t="s">
        <v>16</v>
      </c>
      <c r="D593" s="8" t="s">
        <v>193</v>
      </c>
      <c r="E593" s="8" t="s">
        <v>813</v>
      </c>
      <c r="F593" s="8" t="s">
        <v>1264</v>
      </c>
      <c r="G593" s="8" t="s">
        <v>1211</v>
      </c>
      <c r="H593" s="8" t="s">
        <v>1212</v>
      </c>
      <c r="I593" s="8" t="s">
        <v>22</v>
      </c>
      <c r="J593" s="8" t="s">
        <v>23</v>
      </c>
      <c r="K593" s="8" t="s">
        <v>24</v>
      </c>
      <c r="L593" s="8" t="s">
        <v>25</v>
      </c>
      <c r="M593" s="9">
        <v>10000</v>
      </c>
      <c r="N593" s="10" t="s">
        <v>1944</v>
      </c>
    </row>
    <row r="594" spans="1:14" customFormat="1" ht="15" hidden="1" x14ac:dyDescent="0.25">
      <c r="A594" s="1" t="s">
        <v>1875</v>
      </c>
      <c r="B594" s="2" t="s">
        <v>1945</v>
      </c>
      <c r="C594" s="2" t="s">
        <v>16</v>
      </c>
      <c r="D594" s="3" t="s">
        <v>193</v>
      </c>
      <c r="E594" s="3" t="s">
        <v>813</v>
      </c>
      <c r="F594" s="3" t="s">
        <v>1264</v>
      </c>
      <c r="G594" s="3" t="s">
        <v>1211</v>
      </c>
      <c r="H594" s="3" t="s">
        <v>1212</v>
      </c>
      <c r="I594" s="3" t="s">
        <v>22</v>
      </c>
      <c r="J594" s="3" t="s">
        <v>23</v>
      </c>
      <c r="K594" s="3" t="s">
        <v>24</v>
      </c>
      <c r="L594" s="3" t="s">
        <v>25</v>
      </c>
      <c r="M594" s="4">
        <v>7934.62</v>
      </c>
      <c r="N594" s="5" t="s">
        <v>1946</v>
      </c>
    </row>
    <row r="595" spans="1:14" customFormat="1" ht="15" hidden="1" x14ac:dyDescent="0.25">
      <c r="A595" s="6" t="s">
        <v>1875</v>
      </c>
      <c r="B595" s="7" t="s">
        <v>1947</v>
      </c>
      <c r="C595" s="7" t="s">
        <v>16</v>
      </c>
      <c r="D595" s="8" t="s">
        <v>193</v>
      </c>
      <c r="E595" s="8" t="s">
        <v>813</v>
      </c>
      <c r="F595" s="8" t="s">
        <v>1264</v>
      </c>
      <c r="G595" s="8" t="s">
        <v>1211</v>
      </c>
      <c r="H595" s="8" t="s">
        <v>1212</v>
      </c>
      <c r="I595" s="8" t="s">
        <v>22</v>
      </c>
      <c r="J595" s="8" t="s">
        <v>23</v>
      </c>
      <c r="K595" s="8" t="s">
        <v>24</v>
      </c>
      <c r="L595" s="8" t="s">
        <v>25</v>
      </c>
      <c r="M595" s="9">
        <v>10000</v>
      </c>
      <c r="N595" s="10" t="s">
        <v>1517</v>
      </c>
    </row>
    <row r="596" spans="1:14" customFormat="1" ht="15" hidden="1" x14ac:dyDescent="0.25">
      <c r="A596" s="1" t="s">
        <v>1875</v>
      </c>
      <c r="B596" s="2" t="s">
        <v>1948</v>
      </c>
      <c r="C596" s="2" t="s">
        <v>16</v>
      </c>
      <c r="D596" s="3" t="s">
        <v>193</v>
      </c>
      <c r="E596" s="3" t="s">
        <v>813</v>
      </c>
      <c r="F596" s="3" t="s">
        <v>1264</v>
      </c>
      <c r="G596" s="3" t="s">
        <v>1211</v>
      </c>
      <c r="H596" s="3" t="s">
        <v>1212</v>
      </c>
      <c r="I596" s="3" t="s">
        <v>22</v>
      </c>
      <c r="J596" s="3" t="s">
        <v>23</v>
      </c>
      <c r="K596" s="3" t="s">
        <v>24</v>
      </c>
      <c r="L596" s="3" t="s">
        <v>25</v>
      </c>
      <c r="M596" s="4">
        <v>10000</v>
      </c>
      <c r="N596" s="5" t="s">
        <v>1517</v>
      </c>
    </row>
    <row r="597" spans="1:14" customFormat="1" ht="15" hidden="1" x14ac:dyDescent="0.25">
      <c r="A597" s="6" t="s">
        <v>1875</v>
      </c>
      <c r="B597" s="7" t="s">
        <v>1949</v>
      </c>
      <c r="C597" s="7" t="s">
        <v>16</v>
      </c>
      <c r="D597" s="8" t="s">
        <v>193</v>
      </c>
      <c r="E597" s="8" t="s">
        <v>813</v>
      </c>
      <c r="F597" s="8" t="s">
        <v>1264</v>
      </c>
      <c r="G597" s="8" t="s">
        <v>1211</v>
      </c>
      <c r="H597" s="8" t="s">
        <v>1212</v>
      </c>
      <c r="I597" s="8" t="s">
        <v>22</v>
      </c>
      <c r="J597" s="8" t="s">
        <v>23</v>
      </c>
      <c r="K597" s="8" t="s">
        <v>24</v>
      </c>
      <c r="L597" s="8" t="s">
        <v>25</v>
      </c>
      <c r="M597" s="9">
        <v>2871.85</v>
      </c>
      <c r="N597" s="10" t="s">
        <v>1950</v>
      </c>
    </row>
    <row r="598" spans="1:14" customFormat="1" ht="15" hidden="1" x14ac:dyDescent="0.25">
      <c r="A598" s="1" t="s">
        <v>1875</v>
      </c>
      <c r="B598" s="2" t="s">
        <v>1951</v>
      </c>
      <c r="C598" s="2" t="s">
        <v>16</v>
      </c>
      <c r="D598" s="3" t="s">
        <v>193</v>
      </c>
      <c r="E598" s="3" t="s">
        <v>813</v>
      </c>
      <c r="F598" s="3" t="s">
        <v>1264</v>
      </c>
      <c r="G598" s="3" t="s">
        <v>1211</v>
      </c>
      <c r="H598" s="3" t="s">
        <v>1212</v>
      </c>
      <c r="I598" s="3" t="s">
        <v>22</v>
      </c>
      <c r="J598" s="3" t="s">
        <v>23</v>
      </c>
      <c r="K598" s="3" t="s">
        <v>24</v>
      </c>
      <c r="L598" s="3" t="s">
        <v>25</v>
      </c>
      <c r="M598" s="4">
        <v>10000</v>
      </c>
      <c r="N598" s="5" t="s">
        <v>1952</v>
      </c>
    </row>
    <row r="599" spans="1:14" customFormat="1" ht="15" hidden="1" x14ac:dyDescent="0.25">
      <c r="A599" s="6" t="s">
        <v>1875</v>
      </c>
      <c r="B599" s="7" t="s">
        <v>1953</v>
      </c>
      <c r="C599" s="7" t="s">
        <v>16</v>
      </c>
      <c r="D599" s="8" t="s">
        <v>193</v>
      </c>
      <c r="E599" s="8" t="s">
        <v>813</v>
      </c>
      <c r="F599" s="8" t="s">
        <v>1264</v>
      </c>
      <c r="G599" s="8" t="s">
        <v>1211</v>
      </c>
      <c r="H599" s="8" t="s">
        <v>1212</v>
      </c>
      <c r="I599" s="8" t="s">
        <v>22</v>
      </c>
      <c r="J599" s="8" t="s">
        <v>23</v>
      </c>
      <c r="K599" s="8" t="s">
        <v>24</v>
      </c>
      <c r="L599" s="8" t="s">
        <v>25</v>
      </c>
      <c r="M599" s="9">
        <v>10000</v>
      </c>
      <c r="N599" s="10" t="s">
        <v>1954</v>
      </c>
    </row>
    <row r="600" spans="1:14" customFormat="1" ht="15" hidden="1" x14ac:dyDescent="0.25">
      <c r="A600" s="1" t="s">
        <v>1875</v>
      </c>
      <c r="B600" s="2" t="s">
        <v>1955</v>
      </c>
      <c r="C600" s="2" t="s">
        <v>16</v>
      </c>
      <c r="D600" s="3" t="s">
        <v>193</v>
      </c>
      <c r="E600" s="3" t="s">
        <v>813</v>
      </c>
      <c r="F600" s="3" t="s">
        <v>1264</v>
      </c>
      <c r="G600" s="3" t="s">
        <v>1211</v>
      </c>
      <c r="H600" s="3" t="s">
        <v>1212</v>
      </c>
      <c r="I600" s="3" t="s">
        <v>22</v>
      </c>
      <c r="J600" s="3" t="s">
        <v>23</v>
      </c>
      <c r="K600" s="3" t="s">
        <v>24</v>
      </c>
      <c r="L600" s="3" t="s">
        <v>25</v>
      </c>
      <c r="M600" s="4">
        <v>10000</v>
      </c>
      <c r="N600" s="5" t="s">
        <v>1540</v>
      </c>
    </row>
    <row r="601" spans="1:14" customFormat="1" ht="15" hidden="1" x14ac:dyDescent="0.25">
      <c r="A601" s="6" t="s">
        <v>1875</v>
      </c>
      <c r="B601" s="7" t="s">
        <v>1956</v>
      </c>
      <c r="C601" s="7" t="s">
        <v>16</v>
      </c>
      <c r="D601" s="8" t="s">
        <v>193</v>
      </c>
      <c r="E601" s="8" t="s">
        <v>813</v>
      </c>
      <c r="F601" s="8" t="s">
        <v>1264</v>
      </c>
      <c r="G601" s="8" t="s">
        <v>1211</v>
      </c>
      <c r="H601" s="8" t="s">
        <v>1212</v>
      </c>
      <c r="I601" s="8" t="s">
        <v>22</v>
      </c>
      <c r="J601" s="8" t="s">
        <v>23</v>
      </c>
      <c r="K601" s="8" t="s">
        <v>24</v>
      </c>
      <c r="L601" s="8" t="s">
        <v>25</v>
      </c>
      <c r="M601" s="9">
        <v>10000</v>
      </c>
      <c r="N601" s="10" t="s">
        <v>1542</v>
      </c>
    </row>
    <row r="602" spans="1:14" customFormat="1" ht="15" hidden="1" x14ac:dyDescent="0.25">
      <c r="A602" s="1" t="s">
        <v>1875</v>
      </c>
      <c r="B602" s="2" t="s">
        <v>1957</v>
      </c>
      <c r="C602" s="2" t="s">
        <v>16</v>
      </c>
      <c r="D602" s="3" t="s">
        <v>193</v>
      </c>
      <c r="E602" s="3" t="s">
        <v>813</v>
      </c>
      <c r="F602" s="3" t="s">
        <v>1264</v>
      </c>
      <c r="G602" s="3" t="s">
        <v>1211</v>
      </c>
      <c r="H602" s="3" t="s">
        <v>1212</v>
      </c>
      <c r="I602" s="3" t="s">
        <v>22</v>
      </c>
      <c r="J602" s="3" t="s">
        <v>23</v>
      </c>
      <c r="K602" s="3" t="s">
        <v>24</v>
      </c>
      <c r="L602" s="3" t="s">
        <v>25</v>
      </c>
      <c r="M602" s="4">
        <v>10000</v>
      </c>
      <c r="N602" s="5" t="s">
        <v>1958</v>
      </c>
    </row>
    <row r="603" spans="1:14" customFormat="1" ht="15" hidden="1" x14ac:dyDescent="0.25">
      <c r="A603" s="6" t="s">
        <v>1875</v>
      </c>
      <c r="B603" s="7" t="s">
        <v>1959</v>
      </c>
      <c r="C603" s="7" t="s">
        <v>16</v>
      </c>
      <c r="D603" s="8" t="s">
        <v>193</v>
      </c>
      <c r="E603" s="8" t="s">
        <v>813</v>
      </c>
      <c r="F603" s="8" t="s">
        <v>1264</v>
      </c>
      <c r="G603" s="8" t="s">
        <v>1211</v>
      </c>
      <c r="H603" s="8" t="s">
        <v>1212</v>
      </c>
      <c r="I603" s="8" t="s">
        <v>22</v>
      </c>
      <c r="J603" s="8" t="s">
        <v>23</v>
      </c>
      <c r="K603" s="8" t="s">
        <v>24</v>
      </c>
      <c r="L603" s="8" t="s">
        <v>25</v>
      </c>
      <c r="M603" s="9">
        <v>10000</v>
      </c>
      <c r="N603" s="10" t="s">
        <v>1960</v>
      </c>
    </row>
    <row r="604" spans="1:14" customFormat="1" ht="15" hidden="1" x14ac:dyDescent="0.25">
      <c r="A604" s="1" t="s">
        <v>1875</v>
      </c>
      <c r="B604" s="2" t="s">
        <v>1961</v>
      </c>
      <c r="C604" s="2" t="s">
        <v>16</v>
      </c>
      <c r="D604" s="3" t="s">
        <v>193</v>
      </c>
      <c r="E604" s="3" t="s">
        <v>813</v>
      </c>
      <c r="F604" s="3" t="s">
        <v>1264</v>
      </c>
      <c r="G604" s="3" t="s">
        <v>1211</v>
      </c>
      <c r="H604" s="3" t="s">
        <v>1212</v>
      </c>
      <c r="I604" s="3" t="s">
        <v>22</v>
      </c>
      <c r="J604" s="3" t="s">
        <v>23</v>
      </c>
      <c r="K604" s="3" t="s">
        <v>24</v>
      </c>
      <c r="L604" s="3" t="s">
        <v>25</v>
      </c>
      <c r="M604" s="4">
        <v>8779.77</v>
      </c>
      <c r="N604" s="5" t="s">
        <v>1548</v>
      </c>
    </row>
    <row r="605" spans="1:14" customFormat="1" ht="15" hidden="1" x14ac:dyDescent="0.25">
      <c r="A605" s="6" t="s">
        <v>1875</v>
      </c>
      <c r="B605" s="7" t="s">
        <v>1962</v>
      </c>
      <c r="C605" s="7" t="s">
        <v>16</v>
      </c>
      <c r="D605" s="8" t="s">
        <v>193</v>
      </c>
      <c r="E605" s="8" t="s">
        <v>813</v>
      </c>
      <c r="F605" s="8" t="s">
        <v>1264</v>
      </c>
      <c r="G605" s="8" t="s">
        <v>1211</v>
      </c>
      <c r="H605" s="8" t="s">
        <v>1212</v>
      </c>
      <c r="I605" s="8" t="s">
        <v>22</v>
      </c>
      <c r="J605" s="8" t="s">
        <v>23</v>
      </c>
      <c r="K605" s="8" t="s">
        <v>24</v>
      </c>
      <c r="L605" s="8" t="s">
        <v>25</v>
      </c>
      <c r="M605" s="9">
        <v>10000</v>
      </c>
      <c r="N605" s="10" t="s">
        <v>1550</v>
      </c>
    </row>
    <row r="606" spans="1:14" customFormat="1" ht="15" hidden="1" x14ac:dyDescent="0.25">
      <c r="A606" s="1" t="s">
        <v>1875</v>
      </c>
      <c r="B606" s="2" t="s">
        <v>1963</v>
      </c>
      <c r="C606" s="2" t="s">
        <v>16</v>
      </c>
      <c r="D606" s="3" t="s">
        <v>193</v>
      </c>
      <c r="E606" s="3" t="s">
        <v>813</v>
      </c>
      <c r="F606" s="3" t="s">
        <v>1264</v>
      </c>
      <c r="G606" s="3" t="s">
        <v>1211</v>
      </c>
      <c r="H606" s="3" t="s">
        <v>1212</v>
      </c>
      <c r="I606" s="3" t="s">
        <v>22</v>
      </c>
      <c r="J606" s="3" t="s">
        <v>23</v>
      </c>
      <c r="K606" s="3" t="s">
        <v>24</v>
      </c>
      <c r="L606" s="3" t="s">
        <v>25</v>
      </c>
      <c r="M606" s="4">
        <v>10000</v>
      </c>
      <c r="N606" s="5" t="s">
        <v>1554</v>
      </c>
    </row>
    <row r="607" spans="1:14" customFormat="1" ht="15" hidden="1" x14ac:dyDescent="0.25">
      <c r="A607" s="6" t="s">
        <v>1875</v>
      </c>
      <c r="B607" s="7" t="s">
        <v>1964</v>
      </c>
      <c r="C607" s="7" t="s">
        <v>16</v>
      </c>
      <c r="D607" s="8" t="s">
        <v>193</v>
      </c>
      <c r="E607" s="8" t="s">
        <v>813</v>
      </c>
      <c r="F607" s="8" t="s">
        <v>1264</v>
      </c>
      <c r="G607" s="8" t="s">
        <v>1211</v>
      </c>
      <c r="H607" s="8" t="s">
        <v>1212</v>
      </c>
      <c r="I607" s="8" t="s">
        <v>22</v>
      </c>
      <c r="J607" s="8" t="s">
        <v>23</v>
      </c>
      <c r="K607" s="8" t="s">
        <v>24</v>
      </c>
      <c r="L607" s="8" t="s">
        <v>25</v>
      </c>
      <c r="M607" s="9">
        <v>10000</v>
      </c>
      <c r="N607" s="10" t="s">
        <v>1965</v>
      </c>
    </row>
    <row r="608" spans="1:14" customFormat="1" ht="15" hidden="1" x14ac:dyDescent="0.25">
      <c r="A608" s="1" t="s">
        <v>1875</v>
      </c>
      <c r="B608" s="2" t="s">
        <v>1966</v>
      </c>
      <c r="C608" s="2" t="s">
        <v>16</v>
      </c>
      <c r="D608" s="3" t="s">
        <v>193</v>
      </c>
      <c r="E608" s="3" t="s">
        <v>813</v>
      </c>
      <c r="F608" s="3" t="s">
        <v>1264</v>
      </c>
      <c r="G608" s="3" t="s">
        <v>1211</v>
      </c>
      <c r="H608" s="3" t="s">
        <v>1212</v>
      </c>
      <c r="I608" s="3" t="s">
        <v>22</v>
      </c>
      <c r="J608" s="3" t="s">
        <v>23</v>
      </c>
      <c r="K608" s="3" t="s">
        <v>24</v>
      </c>
      <c r="L608" s="3" t="s">
        <v>25</v>
      </c>
      <c r="M608" s="4">
        <v>8388</v>
      </c>
      <c r="N608" s="5" t="s">
        <v>1562</v>
      </c>
    </row>
    <row r="609" spans="1:14" customFormat="1" ht="15" hidden="1" x14ac:dyDescent="0.25">
      <c r="A609" s="6" t="s">
        <v>1875</v>
      </c>
      <c r="B609" s="7" t="s">
        <v>1967</v>
      </c>
      <c r="C609" s="7" t="s">
        <v>16</v>
      </c>
      <c r="D609" s="8" t="s">
        <v>193</v>
      </c>
      <c r="E609" s="8" t="s">
        <v>813</v>
      </c>
      <c r="F609" s="8" t="s">
        <v>1264</v>
      </c>
      <c r="G609" s="8" t="s">
        <v>1211</v>
      </c>
      <c r="H609" s="8" t="s">
        <v>1212</v>
      </c>
      <c r="I609" s="8" t="s">
        <v>22</v>
      </c>
      <c r="J609" s="8" t="s">
        <v>23</v>
      </c>
      <c r="K609" s="8" t="s">
        <v>24</v>
      </c>
      <c r="L609" s="8" t="s">
        <v>25</v>
      </c>
      <c r="M609" s="9">
        <v>10000</v>
      </c>
      <c r="N609" s="10" t="s">
        <v>1576</v>
      </c>
    </row>
    <row r="610" spans="1:14" customFormat="1" ht="15" hidden="1" x14ac:dyDescent="0.25">
      <c r="A610" s="1" t="s">
        <v>1875</v>
      </c>
      <c r="B610" s="2" t="s">
        <v>1968</v>
      </c>
      <c r="C610" s="2" t="s">
        <v>16</v>
      </c>
      <c r="D610" s="3" t="s">
        <v>193</v>
      </c>
      <c r="E610" s="3" t="s">
        <v>813</v>
      </c>
      <c r="F610" s="3" t="s">
        <v>1264</v>
      </c>
      <c r="G610" s="3" t="s">
        <v>1211</v>
      </c>
      <c r="H610" s="3" t="s">
        <v>1212</v>
      </c>
      <c r="I610" s="3" t="s">
        <v>22</v>
      </c>
      <c r="J610" s="3" t="s">
        <v>23</v>
      </c>
      <c r="K610" s="3" t="s">
        <v>24</v>
      </c>
      <c r="L610" s="3" t="s">
        <v>25</v>
      </c>
      <c r="M610" s="4">
        <v>10000</v>
      </c>
      <c r="N610" s="5" t="s">
        <v>1969</v>
      </c>
    </row>
    <row r="611" spans="1:14" customFormat="1" ht="15" hidden="1" x14ac:dyDescent="0.25">
      <c r="A611" s="6" t="s">
        <v>1875</v>
      </c>
      <c r="B611" s="7" t="s">
        <v>1970</v>
      </c>
      <c r="C611" s="7" t="s">
        <v>16</v>
      </c>
      <c r="D611" s="8" t="s">
        <v>193</v>
      </c>
      <c r="E611" s="8" t="s">
        <v>813</v>
      </c>
      <c r="F611" s="8" t="s">
        <v>1264</v>
      </c>
      <c r="G611" s="8" t="s">
        <v>1211</v>
      </c>
      <c r="H611" s="8" t="s">
        <v>1212</v>
      </c>
      <c r="I611" s="8" t="s">
        <v>22</v>
      </c>
      <c r="J611" s="8" t="s">
        <v>23</v>
      </c>
      <c r="K611" s="8" t="s">
        <v>24</v>
      </c>
      <c r="L611" s="8" t="s">
        <v>25</v>
      </c>
      <c r="M611" s="9">
        <v>10000</v>
      </c>
      <c r="N611" s="10" t="s">
        <v>1588</v>
      </c>
    </row>
    <row r="612" spans="1:14" customFormat="1" ht="15" hidden="1" x14ac:dyDescent="0.25">
      <c r="A612" s="1" t="s">
        <v>1875</v>
      </c>
      <c r="B612" s="2" t="s">
        <v>1971</v>
      </c>
      <c r="C612" s="2" t="s">
        <v>16</v>
      </c>
      <c r="D612" s="3" t="s">
        <v>193</v>
      </c>
      <c r="E612" s="3" t="s">
        <v>813</v>
      </c>
      <c r="F612" s="3" t="s">
        <v>1264</v>
      </c>
      <c r="G612" s="3" t="s">
        <v>1211</v>
      </c>
      <c r="H612" s="3" t="s">
        <v>1212</v>
      </c>
      <c r="I612" s="3" t="s">
        <v>22</v>
      </c>
      <c r="J612" s="3" t="s">
        <v>23</v>
      </c>
      <c r="K612" s="3" t="s">
        <v>24</v>
      </c>
      <c r="L612" s="3" t="s">
        <v>25</v>
      </c>
      <c r="M612" s="4">
        <v>10000</v>
      </c>
      <c r="N612" s="5" t="s">
        <v>1590</v>
      </c>
    </row>
    <row r="613" spans="1:14" customFormat="1" ht="15" hidden="1" x14ac:dyDescent="0.25">
      <c r="A613" s="6" t="s">
        <v>1875</v>
      </c>
      <c r="B613" s="7" t="s">
        <v>1972</v>
      </c>
      <c r="C613" s="7" t="s">
        <v>16</v>
      </c>
      <c r="D613" s="8" t="s">
        <v>193</v>
      </c>
      <c r="E613" s="8" t="s">
        <v>813</v>
      </c>
      <c r="F613" s="8" t="s">
        <v>1264</v>
      </c>
      <c r="G613" s="8" t="s">
        <v>1211</v>
      </c>
      <c r="H613" s="8" t="s">
        <v>1212</v>
      </c>
      <c r="I613" s="8" t="s">
        <v>22</v>
      </c>
      <c r="J613" s="8" t="s">
        <v>23</v>
      </c>
      <c r="K613" s="8" t="s">
        <v>24</v>
      </c>
      <c r="L613" s="8" t="s">
        <v>25</v>
      </c>
      <c r="M613" s="9">
        <v>10000</v>
      </c>
      <c r="N613" s="10" t="s">
        <v>1940</v>
      </c>
    </row>
    <row r="614" spans="1:14" customFormat="1" ht="15" hidden="1" x14ac:dyDescent="0.25">
      <c r="A614" s="1" t="s">
        <v>1875</v>
      </c>
      <c r="B614" s="2" t="s">
        <v>1973</v>
      </c>
      <c r="C614" s="2" t="s">
        <v>16</v>
      </c>
      <c r="D614" s="3" t="s">
        <v>193</v>
      </c>
      <c r="E614" s="3" t="s">
        <v>813</v>
      </c>
      <c r="F614" s="3" t="s">
        <v>1264</v>
      </c>
      <c r="G614" s="3" t="s">
        <v>1211</v>
      </c>
      <c r="H614" s="3" t="s">
        <v>1212</v>
      </c>
      <c r="I614" s="3" t="s">
        <v>22</v>
      </c>
      <c r="J614" s="3" t="s">
        <v>23</v>
      </c>
      <c r="K614" s="3" t="s">
        <v>24</v>
      </c>
      <c r="L614" s="3" t="s">
        <v>25</v>
      </c>
      <c r="M614" s="4">
        <v>10000</v>
      </c>
      <c r="N614" s="5" t="s">
        <v>1974</v>
      </c>
    </row>
    <row r="615" spans="1:14" customFormat="1" ht="15" hidden="1" x14ac:dyDescent="0.25">
      <c r="A615" s="6" t="s">
        <v>1875</v>
      </c>
      <c r="B615" s="7" t="s">
        <v>1975</v>
      </c>
      <c r="C615" s="7" t="s">
        <v>16</v>
      </c>
      <c r="D615" s="8" t="s">
        <v>193</v>
      </c>
      <c r="E615" s="8" t="s">
        <v>813</v>
      </c>
      <c r="F615" s="8" t="s">
        <v>1264</v>
      </c>
      <c r="G615" s="8" t="s">
        <v>1211</v>
      </c>
      <c r="H615" s="8" t="s">
        <v>1212</v>
      </c>
      <c r="I615" s="8" t="s">
        <v>22</v>
      </c>
      <c r="J615" s="8" t="s">
        <v>23</v>
      </c>
      <c r="K615" s="8" t="s">
        <v>24</v>
      </c>
      <c r="L615" s="8" t="s">
        <v>25</v>
      </c>
      <c r="M615" s="9">
        <v>10000</v>
      </c>
      <c r="N615" s="10" t="s">
        <v>1976</v>
      </c>
    </row>
    <row r="616" spans="1:14" customFormat="1" ht="15" hidden="1" x14ac:dyDescent="0.25">
      <c r="A616" s="1" t="s">
        <v>1875</v>
      </c>
      <c r="B616" s="2" t="s">
        <v>1977</v>
      </c>
      <c r="C616" s="2" t="s">
        <v>16</v>
      </c>
      <c r="D616" s="3" t="s">
        <v>193</v>
      </c>
      <c r="E616" s="3" t="s">
        <v>813</v>
      </c>
      <c r="F616" s="3" t="s">
        <v>1264</v>
      </c>
      <c r="G616" s="3" t="s">
        <v>1211</v>
      </c>
      <c r="H616" s="3" t="s">
        <v>1212</v>
      </c>
      <c r="I616" s="3" t="s">
        <v>22</v>
      </c>
      <c r="J616" s="3" t="s">
        <v>23</v>
      </c>
      <c r="K616" s="3" t="s">
        <v>24</v>
      </c>
      <c r="L616" s="3" t="s">
        <v>25</v>
      </c>
      <c r="M616" s="4">
        <v>10000</v>
      </c>
      <c r="N616" s="5" t="s">
        <v>1606</v>
      </c>
    </row>
    <row r="617" spans="1:14" customFormat="1" ht="15" hidden="1" x14ac:dyDescent="0.25">
      <c r="A617" s="6" t="s">
        <v>1875</v>
      </c>
      <c r="B617" s="7" t="s">
        <v>1978</v>
      </c>
      <c r="C617" s="7" t="s">
        <v>16</v>
      </c>
      <c r="D617" s="8" t="s">
        <v>193</v>
      </c>
      <c r="E617" s="8" t="s">
        <v>813</v>
      </c>
      <c r="F617" s="8" t="s">
        <v>1264</v>
      </c>
      <c r="G617" s="8" t="s">
        <v>1211</v>
      </c>
      <c r="H617" s="8" t="s">
        <v>1212</v>
      </c>
      <c r="I617" s="8" t="s">
        <v>22</v>
      </c>
      <c r="J617" s="8" t="s">
        <v>23</v>
      </c>
      <c r="K617" s="8" t="s">
        <v>24</v>
      </c>
      <c r="L617" s="8" t="s">
        <v>25</v>
      </c>
      <c r="M617" s="9">
        <v>10000</v>
      </c>
      <c r="N617" s="10" t="s">
        <v>1616</v>
      </c>
    </row>
    <row r="618" spans="1:14" customFormat="1" ht="15" hidden="1" x14ac:dyDescent="0.25">
      <c r="A618" s="1" t="s">
        <v>1875</v>
      </c>
      <c r="B618" s="2" t="s">
        <v>1979</v>
      </c>
      <c r="C618" s="2" t="s">
        <v>16</v>
      </c>
      <c r="D618" s="3" t="s">
        <v>193</v>
      </c>
      <c r="E618" s="3" t="s">
        <v>813</v>
      </c>
      <c r="F618" s="3" t="s">
        <v>1264</v>
      </c>
      <c r="G618" s="3" t="s">
        <v>1211</v>
      </c>
      <c r="H618" s="3" t="s">
        <v>1212</v>
      </c>
      <c r="I618" s="3" t="s">
        <v>22</v>
      </c>
      <c r="J618" s="3" t="s">
        <v>23</v>
      </c>
      <c r="K618" s="3" t="s">
        <v>24</v>
      </c>
      <c r="L618" s="3" t="s">
        <v>25</v>
      </c>
      <c r="M618" s="4">
        <v>537.01</v>
      </c>
      <c r="N618" s="5" t="s">
        <v>1980</v>
      </c>
    </row>
    <row r="619" spans="1:14" customFormat="1" ht="15" hidden="1" x14ac:dyDescent="0.25">
      <c r="A619" s="6" t="s">
        <v>1875</v>
      </c>
      <c r="B619" s="7" t="s">
        <v>1981</v>
      </c>
      <c r="C619" s="7" t="s">
        <v>16</v>
      </c>
      <c r="D619" s="8" t="s">
        <v>193</v>
      </c>
      <c r="E619" s="8" t="s">
        <v>813</v>
      </c>
      <c r="F619" s="8" t="s">
        <v>1264</v>
      </c>
      <c r="G619" s="8" t="s">
        <v>1211</v>
      </c>
      <c r="H619" s="8" t="s">
        <v>1212</v>
      </c>
      <c r="I619" s="8" t="s">
        <v>22</v>
      </c>
      <c r="J619" s="8" t="s">
        <v>23</v>
      </c>
      <c r="K619" s="8" t="s">
        <v>24</v>
      </c>
      <c r="L619" s="8" t="s">
        <v>25</v>
      </c>
      <c r="M619" s="9">
        <v>10000</v>
      </c>
      <c r="N619" s="10" t="s">
        <v>1982</v>
      </c>
    </row>
    <row r="620" spans="1:14" customFormat="1" ht="15" hidden="1" x14ac:dyDescent="0.25">
      <c r="A620" s="1" t="s">
        <v>1875</v>
      </c>
      <c r="B620" s="2" t="s">
        <v>1983</v>
      </c>
      <c r="C620" s="2" t="s">
        <v>16</v>
      </c>
      <c r="D620" s="3" t="s">
        <v>193</v>
      </c>
      <c r="E620" s="3" t="s">
        <v>813</v>
      </c>
      <c r="F620" s="3" t="s">
        <v>1264</v>
      </c>
      <c r="G620" s="3" t="s">
        <v>1211</v>
      </c>
      <c r="H620" s="3" t="s">
        <v>1212</v>
      </c>
      <c r="I620" s="3" t="s">
        <v>22</v>
      </c>
      <c r="J620" s="3" t="s">
        <v>23</v>
      </c>
      <c r="K620" s="3" t="s">
        <v>24</v>
      </c>
      <c r="L620" s="3" t="s">
        <v>25</v>
      </c>
      <c r="M620" s="4">
        <v>8123.22</v>
      </c>
      <c r="N620" s="5" t="s">
        <v>1984</v>
      </c>
    </row>
    <row r="621" spans="1:14" customFormat="1" ht="15" hidden="1" x14ac:dyDescent="0.25">
      <c r="A621" s="6" t="s">
        <v>1875</v>
      </c>
      <c r="B621" s="7" t="s">
        <v>1985</v>
      </c>
      <c r="C621" s="7" t="s">
        <v>16</v>
      </c>
      <c r="D621" s="8" t="s">
        <v>193</v>
      </c>
      <c r="E621" s="8" t="s">
        <v>813</v>
      </c>
      <c r="F621" s="8" t="s">
        <v>1264</v>
      </c>
      <c r="G621" s="8" t="s">
        <v>1211</v>
      </c>
      <c r="H621" s="8" t="s">
        <v>1212</v>
      </c>
      <c r="I621" s="8" t="s">
        <v>22</v>
      </c>
      <c r="J621" s="8" t="s">
        <v>23</v>
      </c>
      <c r="K621" s="8" t="s">
        <v>24</v>
      </c>
      <c r="L621" s="8" t="s">
        <v>25</v>
      </c>
      <c r="M621" s="9">
        <v>10000</v>
      </c>
      <c r="N621" s="10" t="s">
        <v>1628</v>
      </c>
    </row>
    <row r="622" spans="1:14" customFormat="1" ht="15" hidden="1" x14ac:dyDescent="0.25">
      <c r="A622" s="1" t="s">
        <v>1875</v>
      </c>
      <c r="B622" s="2" t="s">
        <v>1986</v>
      </c>
      <c r="C622" s="2" t="s">
        <v>16</v>
      </c>
      <c r="D622" s="3" t="s">
        <v>193</v>
      </c>
      <c r="E622" s="3" t="s">
        <v>813</v>
      </c>
      <c r="F622" s="3" t="s">
        <v>1264</v>
      </c>
      <c r="G622" s="3" t="s">
        <v>1211</v>
      </c>
      <c r="H622" s="3" t="s">
        <v>1212</v>
      </c>
      <c r="I622" s="3" t="s">
        <v>22</v>
      </c>
      <c r="J622" s="3" t="s">
        <v>23</v>
      </c>
      <c r="K622" s="3" t="s">
        <v>24</v>
      </c>
      <c r="L622" s="3" t="s">
        <v>25</v>
      </c>
      <c r="M622" s="4">
        <v>10000</v>
      </c>
      <c r="N622" s="5" t="s">
        <v>1632</v>
      </c>
    </row>
    <row r="623" spans="1:14" customFormat="1" ht="15" hidden="1" x14ac:dyDescent="0.25">
      <c r="A623" s="6" t="s">
        <v>1875</v>
      </c>
      <c r="B623" s="7" t="s">
        <v>1987</v>
      </c>
      <c r="C623" s="7" t="s">
        <v>16</v>
      </c>
      <c r="D623" s="8" t="s">
        <v>193</v>
      </c>
      <c r="E623" s="8" t="s">
        <v>813</v>
      </c>
      <c r="F623" s="8" t="s">
        <v>1264</v>
      </c>
      <c r="G623" s="8" t="s">
        <v>1211</v>
      </c>
      <c r="H623" s="8" t="s">
        <v>1212</v>
      </c>
      <c r="I623" s="8" t="s">
        <v>22</v>
      </c>
      <c r="J623" s="8" t="s">
        <v>23</v>
      </c>
      <c r="K623" s="8" t="s">
        <v>24</v>
      </c>
      <c r="L623" s="8" t="s">
        <v>25</v>
      </c>
      <c r="M623" s="9">
        <v>8786.42</v>
      </c>
      <c r="N623" s="10" t="s">
        <v>1988</v>
      </c>
    </row>
    <row r="624" spans="1:14" customFormat="1" ht="15" hidden="1" x14ac:dyDescent="0.25">
      <c r="A624" s="1" t="s">
        <v>1875</v>
      </c>
      <c r="B624" s="2" t="s">
        <v>1989</v>
      </c>
      <c r="C624" s="2" t="s">
        <v>16</v>
      </c>
      <c r="D624" s="3" t="s">
        <v>193</v>
      </c>
      <c r="E624" s="3" t="s">
        <v>813</v>
      </c>
      <c r="F624" s="3" t="s">
        <v>1264</v>
      </c>
      <c r="G624" s="3" t="s">
        <v>1211</v>
      </c>
      <c r="H624" s="3" t="s">
        <v>1212</v>
      </c>
      <c r="I624" s="3" t="s">
        <v>22</v>
      </c>
      <c r="J624" s="3" t="s">
        <v>23</v>
      </c>
      <c r="K624" s="3" t="s">
        <v>24</v>
      </c>
      <c r="L624" s="3" t="s">
        <v>25</v>
      </c>
      <c r="M624" s="4">
        <v>6877.91</v>
      </c>
      <c r="N624" s="5" t="s">
        <v>1990</v>
      </c>
    </row>
    <row r="625" spans="1:14" customFormat="1" ht="15" hidden="1" x14ac:dyDescent="0.25">
      <c r="A625" s="6" t="s">
        <v>1875</v>
      </c>
      <c r="B625" s="7" t="s">
        <v>1991</v>
      </c>
      <c r="C625" s="7" t="s">
        <v>16</v>
      </c>
      <c r="D625" s="8" t="s">
        <v>193</v>
      </c>
      <c r="E625" s="8" t="s">
        <v>813</v>
      </c>
      <c r="F625" s="8" t="s">
        <v>1264</v>
      </c>
      <c r="G625" s="8" t="s">
        <v>1211</v>
      </c>
      <c r="H625" s="8" t="s">
        <v>1212</v>
      </c>
      <c r="I625" s="8" t="s">
        <v>22</v>
      </c>
      <c r="J625" s="8" t="s">
        <v>23</v>
      </c>
      <c r="K625" s="8" t="s">
        <v>24</v>
      </c>
      <c r="L625" s="8" t="s">
        <v>25</v>
      </c>
      <c r="M625" s="9">
        <v>12451.56</v>
      </c>
      <c r="N625" s="10" t="s">
        <v>1992</v>
      </c>
    </row>
    <row r="626" spans="1:14" customFormat="1" ht="15" hidden="1" x14ac:dyDescent="0.25">
      <c r="A626" s="1" t="s">
        <v>1875</v>
      </c>
      <c r="B626" s="2" t="s">
        <v>1993</v>
      </c>
      <c r="C626" s="2" t="s">
        <v>16</v>
      </c>
      <c r="D626" s="3" t="s">
        <v>193</v>
      </c>
      <c r="E626" s="3" t="s">
        <v>813</v>
      </c>
      <c r="F626" s="3" t="s">
        <v>1264</v>
      </c>
      <c r="G626" s="3" t="s">
        <v>1211</v>
      </c>
      <c r="H626" s="3" t="s">
        <v>1212</v>
      </c>
      <c r="I626" s="3" t="s">
        <v>22</v>
      </c>
      <c r="J626" s="3" t="s">
        <v>23</v>
      </c>
      <c r="K626" s="3" t="s">
        <v>24</v>
      </c>
      <c r="L626" s="3" t="s">
        <v>25</v>
      </c>
      <c r="M626" s="4">
        <v>10000</v>
      </c>
      <c r="N626" s="5" t="s">
        <v>1640</v>
      </c>
    </row>
    <row r="627" spans="1:14" customFormat="1" ht="15" hidden="1" x14ac:dyDescent="0.25">
      <c r="A627" s="6" t="s">
        <v>1875</v>
      </c>
      <c r="B627" s="7" t="s">
        <v>1994</v>
      </c>
      <c r="C627" s="7" t="s">
        <v>16</v>
      </c>
      <c r="D627" s="8" t="s">
        <v>193</v>
      </c>
      <c r="E627" s="8" t="s">
        <v>813</v>
      </c>
      <c r="F627" s="8" t="s">
        <v>1264</v>
      </c>
      <c r="G627" s="8" t="s">
        <v>1211</v>
      </c>
      <c r="H627" s="8" t="s">
        <v>1212</v>
      </c>
      <c r="I627" s="8" t="s">
        <v>22</v>
      </c>
      <c r="J627" s="8" t="s">
        <v>23</v>
      </c>
      <c r="K627" s="8" t="s">
        <v>24</v>
      </c>
      <c r="L627" s="8" t="s">
        <v>25</v>
      </c>
      <c r="M627" s="9">
        <v>10000</v>
      </c>
      <c r="N627" s="10" t="s">
        <v>1644</v>
      </c>
    </row>
    <row r="628" spans="1:14" customFormat="1" ht="15" hidden="1" x14ac:dyDescent="0.25">
      <c r="A628" s="1" t="s">
        <v>1875</v>
      </c>
      <c r="B628" s="2" t="s">
        <v>1995</v>
      </c>
      <c r="C628" s="2" t="s">
        <v>16</v>
      </c>
      <c r="D628" s="3" t="s">
        <v>193</v>
      </c>
      <c r="E628" s="3" t="s">
        <v>813</v>
      </c>
      <c r="F628" s="3" t="s">
        <v>1264</v>
      </c>
      <c r="G628" s="3" t="s">
        <v>1211</v>
      </c>
      <c r="H628" s="3" t="s">
        <v>1212</v>
      </c>
      <c r="I628" s="3" t="s">
        <v>22</v>
      </c>
      <c r="J628" s="3" t="s">
        <v>23</v>
      </c>
      <c r="K628" s="3" t="s">
        <v>24</v>
      </c>
      <c r="L628" s="3" t="s">
        <v>25</v>
      </c>
      <c r="M628" s="4">
        <v>294.41000000000003</v>
      </c>
      <c r="N628" s="5" t="s">
        <v>1996</v>
      </c>
    </row>
    <row r="629" spans="1:14" customFormat="1" ht="15" hidden="1" x14ac:dyDescent="0.25">
      <c r="A629" s="6" t="s">
        <v>1875</v>
      </c>
      <c r="B629" s="7" t="s">
        <v>1997</v>
      </c>
      <c r="C629" s="7" t="s">
        <v>16</v>
      </c>
      <c r="D629" s="8" t="s">
        <v>193</v>
      </c>
      <c r="E629" s="8" t="s">
        <v>813</v>
      </c>
      <c r="F629" s="8" t="s">
        <v>1264</v>
      </c>
      <c r="G629" s="8" t="s">
        <v>1211</v>
      </c>
      <c r="H629" s="8" t="s">
        <v>1212</v>
      </c>
      <c r="I629" s="8" t="s">
        <v>22</v>
      </c>
      <c r="J629" s="8" t="s">
        <v>23</v>
      </c>
      <c r="K629" s="8" t="s">
        <v>24</v>
      </c>
      <c r="L629" s="8" t="s">
        <v>25</v>
      </c>
      <c r="M629" s="9">
        <v>10000</v>
      </c>
      <c r="N629" s="10" t="s">
        <v>1646</v>
      </c>
    </row>
    <row r="630" spans="1:14" customFormat="1" ht="15" hidden="1" x14ac:dyDescent="0.25">
      <c r="A630" s="1" t="s">
        <v>1875</v>
      </c>
      <c r="B630" s="2" t="s">
        <v>1998</v>
      </c>
      <c r="C630" s="2" t="s">
        <v>16</v>
      </c>
      <c r="D630" s="3" t="s">
        <v>193</v>
      </c>
      <c r="E630" s="3" t="s">
        <v>813</v>
      </c>
      <c r="F630" s="3" t="s">
        <v>1264</v>
      </c>
      <c r="G630" s="3" t="s">
        <v>1211</v>
      </c>
      <c r="H630" s="3" t="s">
        <v>1212</v>
      </c>
      <c r="I630" s="3" t="s">
        <v>22</v>
      </c>
      <c r="J630" s="3" t="s">
        <v>23</v>
      </c>
      <c r="K630" s="3" t="s">
        <v>24</v>
      </c>
      <c r="L630" s="3" t="s">
        <v>25</v>
      </c>
      <c r="M630" s="4">
        <v>10000</v>
      </c>
      <c r="N630" s="5" t="s">
        <v>1650</v>
      </c>
    </row>
    <row r="631" spans="1:14" customFormat="1" ht="15" hidden="1" x14ac:dyDescent="0.25">
      <c r="A631" s="6" t="s">
        <v>1875</v>
      </c>
      <c r="B631" s="7" t="s">
        <v>1999</v>
      </c>
      <c r="C631" s="7" t="s">
        <v>16</v>
      </c>
      <c r="D631" s="8" t="s">
        <v>193</v>
      </c>
      <c r="E631" s="8" t="s">
        <v>813</v>
      </c>
      <c r="F631" s="8" t="s">
        <v>1264</v>
      </c>
      <c r="G631" s="8" t="s">
        <v>1211</v>
      </c>
      <c r="H631" s="8" t="s">
        <v>1212</v>
      </c>
      <c r="I631" s="8" t="s">
        <v>22</v>
      </c>
      <c r="J631" s="8" t="s">
        <v>23</v>
      </c>
      <c r="K631" s="8" t="s">
        <v>24</v>
      </c>
      <c r="L631" s="8" t="s">
        <v>25</v>
      </c>
      <c r="M631" s="9">
        <v>10000</v>
      </c>
      <c r="N631" s="10" t="s">
        <v>2000</v>
      </c>
    </row>
    <row r="632" spans="1:14" customFormat="1" ht="15" hidden="1" x14ac:dyDescent="0.25">
      <c r="A632" s="1" t="s">
        <v>1875</v>
      </c>
      <c r="B632" s="2" t="s">
        <v>2001</v>
      </c>
      <c r="C632" s="2" t="s">
        <v>16</v>
      </c>
      <c r="D632" s="3" t="s">
        <v>193</v>
      </c>
      <c r="E632" s="3" t="s">
        <v>813</v>
      </c>
      <c r="F632" s="3" t="s">
        <v>1264</v>
      </c>
      <c r="G632" s="3" t="s">
        <v>1211</v>
      </c>
      <c r="H632" s="3" t="s">
        <v>1212</v>
      </c>
      <c r="I632" s="3" t="s">
        <v>22</v>
      </c>
      <c r="J632" s="3" t="s">
        <v>23</v>
      </c>
      <c r="K632" s="3" t="s">
        <v>24</v>
      </c>
      <c r="L632" s="3" t="s">
        <v>25</v>
      </c>
      <c r="M632" s="4">
        <v>0.01</v>
      </c>
      <c r="N632" s="5" t="s">
        <v>2002</v>
      </c>
    </row>
    <row r="633" spans="1:14" customFormat="1" ht="15" hidden="1" x14ac:dyDescent="0.25">
      <c r="A633" s="6" t="s">
        <v>1875</v>
      </c>
      <c r="B633" s="7" t="s">
        <v>2003</v>
      </c>
      <c r="C633" s="7" t="s">
        <v>16</v>
      </c>
      <c r="D633" s="8" t="s">
        <v>193</v>
      </c>
      <c r="E633" s="8" t="s">
        <v>813</v>
      </c>
      <c r="F633" s="8" t="s">
        <v>1264</v>
      </c>
      <c r="G633" s="8" t="s">
        <v>1211</v>
      </c>
      <c r="H633" s="8" t="s">
        <v>1212</v>
      </c>
      <c r="I633" s="8" t="s">
        <v>22</v>
      </c>
      <c r="J633" s="8" t="s">
        <v>23</v>
      </c>
      <c r="K633" s="8" t="s">
        <v>24</v>
      </c>
      <c r="L633" s="8" t="s">
        <v>25</v>
      </c>
      <c r="M633" s="9">
        <v>7769.21</v>
      </c>
      <c r="N633" s="10" t="s">
        <v>2004</v>
      </c>
    </row>
    <row r="634" spans="1:14" customFormat="1" ht="15" hidden="1" x14ac:dyDescent="0.25">
      <c r="A634" s="1" t="s">
        <v>1875</v>
      </c>
      <c r="B634" s="2" t="s">
        <v>2005</v>
      </c>
      <c r="C634" s="2" t="s">
        <v>16</v>
      </c>
      <c r="D634" s="3" t="s">
        <v>193</v>
      </c>
      <c r="E634" s="3" t="s">
        <v>813</v>
      </c>
      <c r="F634" s="3" t="s">
        <v>1264</v>
      </c>
      <c r="G634" s="3" t="s">
        <v>1211</v>
      </c>
      <c r="H634" s="3" t="s">
        <v>1212</v>
      </c>
      <c r="I634" s="3" t="s">
        <v>22</v>
      </c>
      <c r="J634" s="3" t="s">
        <v>23</v>
      </c>
      <c r="K634" s="3" t="s">
        <v>24</v>
      </c>
      <c r="L634" s="3" t="s">
        <v>25</v>
      </c>
      <c r="M634" s="4">
        <v>599.66999999999996</v>
      </c>
      <c r="N634" s="5" t="s">
        <v>2006</v>
      </c>
    </row>
    <row r="635" spans="1:14" customFormat="1" ht="15" hidden="1" x14ac:dyDescent="0.25">
      <c r="A635" s="6" t="s">
        <v>1875</v>
      </c>
      <c r="B635" s="7" t="s">
        <v>2007</v>
      </c>
      <c r="C635" s="7" t="s">
        <v>16</v>
      </c>
      <c r="D635" s="8" t="s">
        <v>193</v>
      </c>
      <c r="E635" s="8" t="s">
        <v>813</v>
      </c>
      <c r="F635" s="8" t="s">
        <v>1264</v>
      </c>
      <c r="G635" s="8" t="s">
        <v>1211</v>
      </c>
      <c r="H635" s="8" t="s">
        <v>1212</v>
      </c>
      <c r="I635" s="8" t="s">
        <v>22</v>
      </c>
      <c r="J635" s="8" t="s">
        <v>23</v>
      </c>
      <c r="K635" s="8" t="s">
        <v>24</v>
      </c>
      <c r="L635" s="8" t="s">
        <v>25</v>
      </c>
      <c r="M635" s="9">
        <v>733.1</v>
      </c>
      <c r="N635" s="10" t="s">
        <v>2008</v>
      </c>
    </row>
    <row r="636" spans="1:14" customFormat="1" ht="15" hidden="1" x14ac:dyDescent="0.25">
      <c r="A636" s="1" t="s">
        <v>1875</v>
      </c>
      <c r="B636" s="2" t="s">
        <v>2009</v>
      </c>
      <c r="C636" s="2" t="s">
        <v>16</v>
      </c>
      <c r="D636" s="3" t="s">
        <v>193</v>
      </c>
      <c r="E636" s="3" t="s">
        <v>813</v>
      </c>
      <c r="F636" s="3" t="s">
        <v>1264</v>
      </c>
      <c r="G636" s="3" t="s">
        <v>1211</v>
      </c>
      <c r="H636" s="3" t="s">
        <v>1212</v>
      </c>
      <c r="I636" s="3" t="s">
        <v>22</v>
      </c>
      <c r="J636" s="3" t="s">
        <v>23</v>
      </c>
      <c r="K636" s="3" t="s">
        <v>24</v>
      </c>
      <c r="L636" s="3" t="s">
        <v>25</v>
      </c>
      <c r="M636" s="4">
        <v>6841.16</v>
      </c>
      <c r="N636" s="5" t="s">
        <v>1668</v>
      </c>
    </row>
    <row r="637" spans="1:14" customFormat="1" ht="15" hidden="1" x14ac:dyDescent="0.25">
      <c r="A637" s="6" t="s">
        <v>1875</v>
      </c>
      <c r="B637" s="7" t="s">
        <v>2010</v>
      </c>
      <c r="C637" s="7" t="s">
        <v>16</v>
      </c>
      <c r="D637" s="8" t="s">
        <v>193</v>
      </c>
      <c r="E637" s="8" t="s">
        <v>813</v>
      </c>
      <c r="F637" s="8" t="s">
        <v>1264</v>
      </c>
      <c r="G637" s="8" t="s">
        <v>1211</v>
      </c>
      <c r="H637" s="8" t="s">
        <v>1212</v>
      </c>
      <c r="I637" s="8" t="s">
        <v>22</v>
      </c>
      <c r="J637" s="8" t="s">
        <v>23</v>
      </c>
      <c r="K637" s="8" t="s">
        <v>24</v>
      </c>
      <c r="L637" s="8" t="s">
        <v>25</v>
      </c>
      <c r="M637" s="9">
        <v>5600</v>
      </c>
      <c r="N637" s="10" t="s">
        <v>1672</v>
      </c>
    </row>
    <row r="638" spans="1:14" customFormat="1" ht="15" hidden="1" x14ac:dyDescent="0.25">
      <c r="A638" s="1" t="s">
        <v>1875</v>
      </c>
      <c r="B638" s="2" t="s">
        <v>2011</v>
      </c>
      <c r="C638" s="2" t="s">
        <v>16</v>
      </c>
      <c r="D638" s="3" t="s">
        <v>193</v>
      </c>
      <c r="E638" s="3" t="s">
        <v>813</v>
      </c>
      <c r="F638" s="3" t="s">
        <v>1264</v>
      </c>
      <c r="G638" s="3" t="s">
        <v>1211</v>
      </c>
      <c r="H638" s="3" t="s">
        <v>1212</v>
      </c>
      <c r="I638" s="3" t="s">
        <v>22</v>
      </c>
      <c r="J638" s="3" t="s">
        <v>23</v>
      </c>
      <c r="K638" s="3" t="s">
        <v>24</v>
      </c>
      <c r="L638" s="3" t="s">
        <v>25</v>
      </c>
      <c r="M638" s="4">
        <v>10000</v>
      </c>
      <c r="N638" s="5" t="s">
        <v>1678</v>
      </c>
    </row>
    <row r="639" spans="1:14" customFormat="1" ht="15" hidden="1" x14ac:dyDescent="0.25">
      <c r="A639" s="6" t="s">
        <v>1875</v>
      </c>
      <c r="B639" s="7" t="s">
        <v>2012</v>
      </c>
      <c r="C639" s="7" t="s">
        <v>16</v>
      </c>
      <c r="D639" s="8" t="s">
        <v>193</v>
      </c>
      <c r="E639" s="8" t="s">
        <v>813</v>
      </c>
      <c r="F639" s="8" t="s">
        <v>1264</v>
      </c>
      <c r="G639" s="8" t="s">
        <v>1211</v>
      </c>
      <c r="H639" s="8" t="s">
        <v>1212</v>
      </c>
      <c r="I639" s="8" t="s">
        <v>22</v>
      </c>
      <c r="J639" s="8" t="s">
        <v>23</v>
      </c>
      <c r="K639" s="8" t="s">
        <v>24</v>
      </c>
      <c r="L639" s="8" t="s">
        <v>25</v>
      </c>
      <c r="M639" s="9">
        <v>842.4</v>
      </c>
      <c r="N639" s="10" t="s">
        <v>2013</v>
      </c>
    </row>
    <row r="640" spans="1:14" customFormat="1" ht="15" hidden="1" x14ac:dyDescent="0.25">
      <c r="A640" s="1" t="s">
        <v>1875</v>
      </c>
      <c r="B640" s="2" t="s">
        <v>2014</v>
      </c>
      <c r="C640" s="2" t="s">
        <v>16</v>
      </c>
      <c r="D640" s="3" t="s">
        <v>193</v>
      </c>
      <c r="E640" s="3" t="s">
        <v>813</v>
      </c>
      <c r="F640" s="3" t="s">
        <v>1264</v>
      </c>
      <c r="G640" s="3" t="s">
        <v>1211</v>
      </c>
      <c r="H640" s="3" t="s">
        <v>1212</v>
      </c>
      <c r="I640" s="3" t="s">
        <v>22</v>
      </c>
      <c r="J640" s="3" t="s">
        <v>23</v>
      </c>
      <c r="K640" s="3" t="s">
        <v>24</v>
      </c>
      <c r="L640" s="3" t="s">
        <v>25</v>
      </c>
      <c r="M640" s="4">
        <v>4377.47</v>
      </c>
      <c r="N640" s="5" t="s">
        <v>2015</v>
      </c>
    </row>
    <row r="641" spans="1:14" customFormat="1" ht="15" hidden="1" x14ac:dyDescent="0.25">
      <c r="A641" s="6" t="s">
        <v>1875</v>
      </c>
      <c r="B641" s="7" t="s">
        <v>2016</v>
      </c>
      <c r="C641" s="7" t="s">
        <v>16</v>
      </c>
      <c r="D641" s="8" t="s">
        <v>193</v>
      </c>
      <c r="E641" s="8" t="s">
        <v>813</v>
      </c>
      <c r="F641" s="8" t="s">
        <v>1264</v>
      </c>
      <c r="G641" s="8" t="s">
        <v>1211</v>
      </c>
      <c r="H641" s="8" t="s">
        <v>1212</v>
      </c>
      <c r="I641" s="8" t="s">
        <v>22</v>
      </c>
      <c r="J641" s="8" t="s">
        <v>23</v>
      </c>
      <c r="K641" s="8" t="s">
        <v>24</v>
      </c>
      <c r="L641" s="8" t="s">
        <v>25</v>
      </c>
      <c r="M641" s="9">
        <v>9874.14</v>
      </c>
      <c r="N641" s="10" t="s">
        <v>1688</v>
      </c>
    </row>
    <row r="642" spans="1:14" customFormat="1" ht="15" hidden="1" x14ac:dyDescent="0.25">
      <c r="A642" s="1" t="s">
        <v>1875</v>
      </c>
      <c r="B642" s="2" t="s">
        <v>2017</v>
      </c>
      <c r="C642" s="2" t="s">
        <v>16</v>
      </c>
      <c r="D642" s="3" t="s">
        <v>193</v>
      </c>
      <c r="E642" s="3" t="s">
        <v>813</v>
      </c>
      <c r="F642" s="3" t="s">
        <v>1264</v>
      </c>
      <c r="G642" s="3" t="s">
        <v>1211</v>
      </c>
      <c r="H642" s="3" t="s">
        <v>1212</v>
      </c>
      <c r="I642" s="3" t="s">
        <v>22</v>
      </c>
      <c r="J642" s="3" t="s">
        <v>23</v>
      </c>
      <c r="K642" s="3" t="s">
        <v>24</v>
      </c>
      <c r="L642" s="3" t="s">
        <v>25</v>
      </c>
      <c r="M642" s="4">
        <v>10000</v>
      </c>
      <c r="N642" s="5" t="s">
        <v>1690</v>
      </c>
    </row>
    <row r="643" spans="1:14" customFormat="1" ht="15" hidden="1" x14ac:dyDescent="0.25">
      <c r="A643" s="6" t="s">
        <v>1875</v>
      </c>
      <c r="B643" s="7" t="s">
        <v>2018</v>
      </c>
      <c r="C643" s="7" t="s">
        <v>16</v>
      </c>
      <c r="D643" s="8" t="s">
        <v>193</v>
      </c>
      <c r="E643" s="8" t="s">
        <v>813</v>
      </c>
      <c r="F643" s="8" t="s">
        <v>1264</v>
      </c>
      <c r="G643" s="8" t="s">
        <v>1211</v>
      </c>
      <c r="H643" s="8" t="s">
        <v>1212</v>
      </c>
      <c r="I643" s="8" t="s">
        <v>22</v>
      </c>
      <c r="J643" s="8" t="s">
        <v>23</v>
      </c>
      <c r="K643" s="8" t="s">
        <v>24</v>
      </c>
      <c r="L643" s="8" t="s">
        <v>25</v>
      </c>
      <c r="M643" s="9">
        <v>9325.11</v>
      </c>
      <c r="N643" s="10" t="s">
        <v>2019</v>
      </c>
    </row>
    <row r="644" spans="1:14" customFormat="1" ht="15" hidden="1" x14ac:dyDescent="0.25">
      <c r="A644" s="1" t="s">
        <v>1875</v>
      </c>
      <c r="B644" s="2" t="s">
        <v>2020</v>
      </c>
      <c r="C644" s="2" t="s">
        <v>16</v>
      </c>
      <c r="D644" s="3" t="s">
        <v>193</v>
      </c>
      <c r="E644" s="3" t="s">
        <v>813</v>
      </c>
      <c r="F644" s="3" t="s">
        <v>1264</v>
      </c>
      <c r="G644" s="3" t="s">
        <v>1211</v>
      </c>
      <c r="H644" s="3" t="s">
        <v>1212</v>
      </c>
      <c r="I644" s="3" t="s">
        <v>22</v>
      </c>
      <c r="J644" s="3" t="s">
        <v>23</v>
      </c>
      <c r="K644" s="3" t="s">
        <v>24</v>
      </c>
      <c r="L644" s="3" t="s">
        <v>25</v>
      </c>
      <c r="M644" s="4">
        <v>7100.4</v>
      </c>
      <c r="N644" s="5" t="s">
        <v>1692</v>
      </c>
    </row>
    <row r="645" spans="1:14" customFormat="1" ht="15" hidden="1" x14ac:dyDescent="0.25">
      <c r="A645" s="6" t="s">
        <v>1875</v>
      </c>
      <c r="B645" s="7" t="s">
        <v>2021</v>
      </c>
      <c r="C645" s="7" t="s">
        <v>16</v>
      </c>
      <c r="D645" s="8" t="s">
        <v>193</v>
      </c>
      <c r="E645" s="8" t="s">
        <v>813</v>
      </c>
      <c r="F645" s="8" t="s">
        <v>1264</v>
      </c>
      <c r="G645" s="8" t="s">
        <v>1211</v>
      </c>
      <c r="H645" s="8" t="s">
        <v>1212</v>
      </c>
      <c r="I645" s="8" t="s">
        <v>22</v>
      </c>
      <c r="J645" s="8" t="s">
        <v>23</v>
      </c>
      <c r="K645" s="8" t="s">
        <v>24</v>
      </c>
      <c r="L645" s="8" t="s">
        <v>25</v>
      </c>
      <c r="M645" s="9">
        <v>10000</v>
      </c>
      <c r="N645" s="10" t="s">
        <v>1696</v>
      </c>
    </row>
    <row r="646" spans="1:14" customFormat="1" ht="15" hidden="1" x14ac:dyDescent="0.25">
      <c r="A646" s="1" t="s">
        <v>1875</v>
      </c>
      <c r="B646" s="2" t="s">
        <v>2022</v>
      </c>
      <c r="C646" s="2" t="s">
        <v>16</v>
      </c>
      <c r="D646" s="3" t="s">
        <v>193</v>
      </c>
      <c r="E646" s="3" t="s">
        <v>813</v>
      </c>
      <c r="F646" s="3" t="s">
        <v>1264</v>
      </c>
      <c r="G646" s="3" t="s">
        <v>1211</v>
      </c>
      <c r="H646" s="3" t="s">
        <v>1212</v>
      </c>
      <c r="I646" s="3" t="s">
        <v>22</v>
      </c>
      <c r="J646" s="3" t="s">
        <v>23</v>
      </c>
      <c r="K646" s="3" t="s">
        <v>24</v>
      </c>
      <c r="L646" s="3" t="s">
        <v>25</v>
      </c>
      <c r="M646" s="4">
        <v>15061.28</v>
      </c>
      <c r="N646" s="5" t="s">
        <v>1698</v>
      </c>
    </row>
    <row r="647" spans="1:14" customFormat="1" ht="15" hidden="1" x14ac:dyDescent="0.25">
      <c r="A647" s="6" t="s">
        <v>1875</v>
      </c>
      <c r="B647" s="7" t="s">
        <v>2023</v>
      </c>
      <c r="C647" s="7" t="s">
        <v>16</v>
      </c>
      <c r="D647" s="8" t="s">
        <v>193</v>
      </c>
      <c r="E647" s="8" t="s">
        <v>813</v>
      </c>
      <c r="F647" s="8" t="s">
        <v>1264</v>
      </c>
      <c r="G647" s="8" t="s">
        <v>1211</v>
      </c>
      <c r="H647" s="8" t="s">
        <v>1212</v>
      </c>
      <c r="I647" s="8" t="s">
        <v>22</v>
      </c>
      <c r="J647" s="8" t="s">
        <v>23</v>
      </c>
      <c r="K647" s="8" t="s">
        <v>24</v>
      </c>
      <c r="L647" s="8" t="s">
        <v>25</v>
      </c>
      <c r="M647" s="9">
        <v>10000</v>
      </c>
      <c r="N647" s="10" t="s">
        <v>1700</v>
      </c>
    </row>
    <row r="648" spans="1:14" customFormat="1" ht="15" hidden="1" x14ac:dyDescent="0.25">
      <c r="A648" s="1" t="s">
        <v>1875</v>
      </c>
      <c r="B648" s="2" t="s">
        <v>2024</v>
      </c>
      <c r="C648" s="2" t="s">
        <v>16</v>
      </c>
      <c r="D648" s="3" t="s">
        <v>193</v>
      </c>
      <c r="E648" s="3" t="s">
        <v>813</v>
      </c>
      <c r="F648" s="3" t="s">
        <v>1264</v>
      </c>
      <c r="G648" s="3" t="s">
        <v>1211</v>
      </c>
      <c r="H648" s="3" t="s">
        <v>1212</v>
      </c>
      <c r="I648" s="3" t="s">
        <v>22</v>
      </c>
      <c r="J648" s="3" t="s">
        <v>23</v>
      </c>
      <c r="K648" s="3" t="s">
        <v>24</v>
      </c>
      <c r="L648" s="3" t="s">
        <v>25</v>
      </c>
      <c r="M648" s="4">
        <v>17000</v>
      </c>
      <c r="N648" s="5" t="s">
        <v>1706</v>
      </c>
    </row>
    <row r="649" spans="1:14" customFormat="1" ht="15" hidden="1" x14ac:dyDescent="0.25">
      <c r="A649" s="6" t="s">
        <v>1875</v>
      </c>
      <c r="B649" s="7" t="s">
        <v>2025</v>
      </c>
      <c r="C649" s="7" t="s">
        <v>16</v>
      </c>
      <c r="D649" s="8" t="s">
        <v>193</v>
      </c>
      <c r="E649" s="8" t="s">
        <v>813</v>
      </c>
      <c r="F649" s="8" t="s">
        <v>1264</v>
      </c>
      <c r="G649" s="8" t="s">
        <v>1211</v>
      </c>
      <c r="H649" s="8" t="s">
        <v>1212</v>
      </c>
      <c r="I649" s="8" t="s">
        <v>22</v>
      </c>
      <c r="J649" s="8" t="s">
        <v>23</v>
      </c>
      <c r="K649" s="8" t="s">
        <v>24</v>
      </c>
      <c r="L649" s="8" t="s">
        <v>25</v>
      </c>
      <c r="M649" s="9">
        <v>20000</v>
      </c>
      <c r="N649" s="10" t="s">
        <v>1708</v>
      </c>
    </row>
    <row r="650" spans="1:14" customFormat="1" ht="15" hidden="1" x14ac:dyDescent="0.25">
      <c r="A650" s="1" t="s">
        <v>1875</v>
      </c>
      <c r="B650" s="2" t="s">
        <v>2026</v>
      </c>
      <c r="C650" s="2" t="s">
        <v>16</v>
      </c>
      <c r="D650" s="3" t="s">
        <v>193</v>
      </c>
      <c r="E650" s="3" t="s">
        <v>813</v>
      </c>
      <c r="F650" s="3" t="s">
        <v>1264</v>
      </c>
      <c r="G650" s="3" t="s">
        <v>1211</v>
      </c>
      <c r="H650" s="3" t="s">
        <v>1212</v>
      </c>
      <c r="I650" s="3" t="s">
        <v>22</v>
      </c>
      <c r="J650" s="3" t="s">
        <v>23</v>
      </c>
      <c r="K650" s="3" t="s">
        <v>24</v>
      </c>
      <c r="L650" s="3" t="s">
        <v>25</v>
      </c>
      <c r="M650" s="4">
        <v>10000</v>
      </c>
      <c r="N650" s="5" t="s">
        <v>1710</v>
      </c>
    </row>
    <row r="651" spans="1:14" customFormat="1" ht="15" hidden="1" x14ac:dyDescent="0.25">
      <c r="A651" s="6" t="s">
        <v>1875</v>
      </c>
      <c r="B651" s="7" t="s">
        <v>2027</v>
      </c>
      <c r="C651" s="7" t="s">
        <v>16</v>
      </c>
      <c r="D651" s="8" t="s">
        <v>193</v>
      </c>
      <c r="E651" s="8" t="s">
        <v>813</v>
      </c>
      <c r="F651" s="8" t="s">
        <v>1264</v>
      </c>
      <c r="G651" s="8" t="s">
        <v>1211</v>
      </c>
      <c r="H651" s="8" t="s">
        <v>1212</v>
      </c>
      <c r="I651" s="8" t="s">
        <v>22</v>
      </c>
      <c r="J651" s="8" t="s">
        <v>23</v>
      </c>
      <c r="K651" s="8" t="s">
        <v>24</v>
      </c>
      <c r="L651" s="8" t="s">
        <v>25</v>
      </c>
      <c r="M651" s="9">
        <v>10000</v>
      </c>
      <c r="N651" s="10" t="s">
        <v>2028</v>
      </c>
    </row>
    <row r="652" spans="1:14" customFormat="1" ht="15" hidden="1" x14ac:dyDescent="0.25">
      <c r="A652" s="1" t="s">
        <v>1875</v>
      </c>
      <c r="B652" s="2" t="s">
        <v>2029</v>
      </c>
      <c r="C652" s="2" t="s">
        <v>16</v>
      </c>
      <c r="D652" s="3" t="s">
        <v>193</v>
      </c>
      <c r="E652" s="3" t="s">
        <v>813</v>
      </c>
      <c r="F652" s="3" t="s">
        <v>1264</v>
      </c>
      <c r="G652" s="3" t="s">
        <v>1211</v>
      </c>
      <c r="H652" s="3" t="s">
        <v>1212</v>
      </c>
      <c r="I652" s="3" t="s">
        <v>22</v>
      </c>
      <c r="J652" s="3" t="s">
        <v>23</v>
      </c>
      <c r="K652" s="3" t="s">
        <v>24</v>
      </c>
      <c r="L652" s="3" t="s">
        <v>25</v>
      </c>
      <c r="M652" s="4">
        <v>10000</v>
      </c>
      <c r="N652" s="5" t="s">
        <v>2030</v>
      </c>
    </row>
    <row r="653" spans="1:14" customFormat="1" ht="15" hidden="1" x14ac:dyDescent="0.25">
      <c r="A653" s="6" t="s">
        <v>1875</v>
      </c>
      <c r="B653" s="7" t="s">
        <v>2031</v>
      </c>
      <c r="C653" s="7" t="s">
        <v>16</v>
      </c>
      <c r="D653" s="8" t="s">
        <v>193</v>
      </c>
      <c r="E653" s="8" t="s">
        <v>813</v>
      </c>
      <c r="F653" s="8" t="s">
        <v>1264</v>
      </c>
      <c r="G653" s="8" t="s">
        <v>1211</v>
      </c>
      <c r="H653" s="8" t="s">
        <v>1212</v>
      </c>
      <c r="I653" s="8" t="s">
        <v>22</v>
      </c>
      <c r="J653" s="8" t="s">
        <v>23</v>
      </c>
      <c r="K653" s="8" t="s">
        <v>24</v>
      </c>
      <c r="L653" s="8" t="s">
        <v>25</v>
      </c>
      <c r="M653" s="9">
        <v>10000</v>
      </c>
      <c r="N653" s="10" t="s">
        <v>2032</v>
      </c>
    </row>
    <row r="654" spans="1:14" customFormat="1" ht="15" hidden="1" x14ac:dyDescent="0.25">
      <c r="A654" s="1" t="s">
        <v>1875</v>
      </c>
      <c r="B654" s="2" t="s">
        <v>2033</v>
      </c>
      <c r="C654" s="2" t="s">
        <v>16</v>
      </c>
      <c r="D654" s="3" t="s">
        <v>193</v>
      </c>
      <c r="E654" s="3" t="s">
        <v>813</v>
      </c>
      <c r="F654" s="3" t="s">
        <v>1264</v>
      </c>
      <c r="G654" s="3" t="s">
        <v>1211</v>
      </c>
      <c r="H654" s="3" t="s">
        <v>1212</v>
      </c>
      <c r="I654" s="3" t="s">
        <v>22</v>
      </c>
      <c r="J654" s="3" t="s">
        <v>23</v>
      </c>
      <c r="K654" s="3" t="s">
        <v>24</v>
      </c>
      <c r="L654" s="3" t="s">
        <v>25</v>
      </c>
      <c r="M654" s="4">
        <v>10000</v>
      </c>
      <c r="N654" s="5" t="s">
        <v>1714</v>
      </c>
    </row>
    <row r="655" spans="1:14" customFormat="1" ht="15" hidden="1" x14ac:dyDescent="0.25">
      <c r="A655" s="6" t="s">
        <v>1875</v>
      </c>
      <c r="B655" s="7" t="s">
        <v>2034</v>
      </c>
      <c r="C655" s="7" t="s">
        <v>16</v>
      </c>
      <c r="D655" s="8" t="s">
        <v>193</v>
      </c>
      <c r="E655" s="8" t="s">
        <v>813</v>
      </c>
      <c r="F655" s="8" t="s">
        <v>1264</v>
      </c>
      <c r="G655" s="8" t="s">
        <v>1211</v>
      </c>
      <c r="H655" s="8" t="s">
        <v>1212</v>
      </c>
      <c r="I655" s="8" t="s">
        <v>22</v>
      </c>
      <c r="J655" s="8" t="s">
        <v>23</v>
      </c>
      <c r="K655" s="8" t="s">
        <v>24</v>
      </c>
      <c r="L655" s="8" t="s">
        <v>25</v>
      </c>
      <c r="M655" s="9">
        <v>10000</v>
      </c>
      <c r="N655" s="10" t="s">
        <v>1716</v>
      </c>
    </row>
    <row r="656" spans="1:14" customFormat="1" ht="15" hidden="1" x14ac:dyDescent="0.25">
      <c r="A656" s="1" t="s">
        <v>1875</v>
      </c>
      <c r="B656" s="2" t="s">
        <v>2035</v>
      </c>
      <c r="C656" s="2" t="s">
        <v>16</v>
      </c>
      <c r="D656" s="3" t="s">
        <v>193</v>
      </c>
      <c r="E656" s="3" t="s">
        <v>813</v>
      </c>
      <c r="F656" s="3" t="s">
        <v>1264</v>
      </c>
      <c r="G656" s="3" t="s">
        <v>1211</v>
      </c>
      <c r="H656" s="3" t="s">
        <v>1212</v>
      </c>
      <c r="I656" s="3" t="s">
        <v>22</v>
      </c>
      <c r="J656" s="3" t="s">
        <v>23</v>
      </c>
      <c r="K656" s="3" t="s">
        <v>24</v>
      </c>
      <c r="L656" s="3" t="s">
        <v>25</v>
      </c>
      <c r="M656" s="4">
        <v>542.39</v>
      </c>
      <c r="N656" s="5" t="s">
        <v>2036</v>
      </c>
    </row>
    <row r="657" spans="1:14" customFormat="1" ht="15" hidden="1" x14ac:dyDescent="0.25">
      <c r="A657" s="6" t="s">
        <v>1875</v>
      </c>
      <c r="B657" s="7" t="s">
        <v>2037</v>
      </c>
      <c r="C657" s="7" t="s">
        <v>16</v>
      </c>
      <c r="D657" s="8" t="s">
        <v>193</v>
      </c>
      <c r="E657" s="8" t="s">
        <v>813</v>
      </c>
      <c r="F657" s="8" t="s">
        <v>1264</v>
      </c>
      <c r="G657" s="8" t="s">
        <v>1211</v>
      </c>
      <c r="H657" s="8" t="s">
        <v>1212</v>
      </c>
      <c r="I657" s="8" t="s">
        <v>22</v>
      </c>
      <c r="J657" s="8" t="s">
        <v>23</v>
      </c>
      <c r="K657" s="8" t="s">
        <v>24</v>
      </c>
      <c r="L657" s="8" t="s">
        <v>25</v>
      </c>
      <c r="M657" s="9">
        <v>10000</v>
      </c>
      <c r="N657" s="10" t="s">
        <v>1722</v>
      </c>
    </row>
    <row r="658" spans="1:14" customFormat="1" ht="15" hidden="1" x14ac:dyDescent="0.25">
      <c r="A658" s="1" t="s">
        <v>1875</v>
      </c>
      <c r="B658" s="2" t="s">
        <v>2038</v>
      </c>
      <c r="C658" s="2" t="s">
        <v>16</v>
      </c>
      <c r="D658" s="3" t="s">
        <v>193</v>
      </c>
      <c r="E658" s="3" t="s">
        <v>813</v>
      </c>
      <c r="F658" s="3" t="s">
        <v>1264</v>
      </c>
      <c r="G658" s="3" t="s">
        <v>1211</v>
      </c>
      <c r="H658" s="3" t="s">
        <v>1212</v>
      </c>
      <c r="I658" s="3" t="s">
        <v>22</v>
      </c>
      <c r="J658" s="3" t="s">
        <v>23</v>
      </c>
      <c r="K658" s="3" t="s">
        <v>24</v>
      </c>
      <c r="L658" s="3" t="s">
        <v>25</v>
      </c>
      <c r="M658" s="4">
        <v>10000</v>
      </c>
      <c r="N658" s="5" t="s">
        <v>1724</v>
      </c>
    </row>
    <row r="659" spans="1:14" customFormat="1" ht="15" hidden="1" x14ac:dyDescent="0.25">
      <c r="A659" s="6" t="s">
        <v>1875</v>
      </c>
      <c r="B659" s="7" t="s">
        <v>2039</v>
      </c>
      <c r="C659" s="7" t="s">
        <v>16</v>
      </c>
      <c r="D659" s="8" t="s">
        <v>193</v>
      </c>
      <c r="E659" s="8" t="s">
        <v>813</v>
      </c>
      <c r="F659" s="8" t="s">
        <v>1264</v>
      </c>
      <c r="G659" s="8" t="s">
        <v>1211</v>
      </c>
      <c r="H659" s="8" t="s">
        <v>1212</v>
      </c>
      <c r="I659" s="8" t="s">
        <v>22</v>
      </c>
      <c r="J659" s="8" t="s">
        <v>23</v>
      </c>
      <c r="K659" s="8" t="s">
        <v>24</v>
      </c>
      <c r="L659" s="8" t="s">
        <v>25</v>
      </c>
      <c r="M659" s="9">
        <v>10000</v>
      </c>
      <c r="N659" s="10" t="s">
        <v>1740</v>
      </c>
    </row>
    <row r="660" spans="1:14" customFormat="1" ht="15" hidden="1" x14ac:dyDescent="0.25">
      <c r="A660" s="1" t="s">
        <v>1875</v>
      </c>
      <c r="B660" s="2" t="s">
        <v>2040</v>
      </c>
      <c r="C660" s="2" t="s">
        <v>16</v>
      </c>
      <c r="D660" s="3" t="s">
        <v>193</v>
      </c>
      <c r="E660" s="3" t="s">
        <v>813</v>
      </c>
      <c r="F660" s="3" t="s">
        <v>1264</v>
      </c>
      <c r="G660" s="3" t="s">
        <v>1211</v>
      </c>
      <c r="H660" s="3" t="s">
        <v>1212</v>
      </c>
      <c r="I660" s="3" t="s">
        <v>22</v>
      </c>
      <c r="J660" s="3" t="s">
        <v>23</v>
      </c>
      <c r="K660" s="3" t="s">
        <v>24</v>
      </c>
      <c r="L660" s="3" t="s">
        <v>25</v>
      </c>
      <c r="M660" s="4">
        <v>10000</v>
      </c>
      <c r="N660" s="5" t="s">
        <v>1744</v>
      </c>
    </row>
    <row r="661" spans="1:14" customFormat="1" ht="15" hidden="1" x14ac:dyDescent="0.25">
      <c r="A661" s="6" t="s">
        <v>1875</v>
      </c>
      <c r="B661" s="7" t="s">
        <v>2041</v>
      </c>
      <c r="C661" s="7" t="s">
        <v>16</v>
      </c>
      <c r="D661" s="8" t="s">
        <v>193</v>
      </c>
      <c r="E661" s="8" t="s">
        <v>813</v>
      </c>
      <c r="F661" s="8" t="s">
        <v>1264</v>
      </c>
      <c r="G661" s="8" t="s">
        <v>1211</v>
      </c>
      <c r="H661" s="8" t="s">
        <v>1212</v>
      </c>
      <c r="I661" s="8" t="s">
        <v>22</v>
      </c>
      <c r="J661" s="8" t="s">
        <v>23</v>
      </c>
      <c r="K661" s="8" t="s">
        <v>24</v>
      </c>
      <c r="L661" s="8" t="s">
        <v>25</v>
      </c>
      <c r="M661" s="9">
        <v>10000</v>
      </c>
      <c r="N661" s="10" t="s">
        <v>1746</v>
      </c>
    </row>
    <row r="662" spans="1:14" customFormat="1" ht="15" hidden="1" x14ac:dyDescent="0.25">
      <c r="A662" s="1" t="s">
        <v>1875</v>
      </c>
      <c r="B662" s="2" t="s">
        <v>2042</v>
      </c>
      <c r="C662" s="2" t="s">
        <v>16</v>
      </c>
      <c r="D662" s="3" t="s">
        <v>193</v>
      </c>
      <c r="E662" s="3" t="s">
        <v>813</v>
      </c>
      <c r="F662" s="3" t="s">
        <v>1264</v>
      </c>
      <c r="G662" s="3" t="s">
        <v>1211</v>
      </c>
      <c r="H662" s="3" t="s">
        <v>1212</v>
      </c>
      <c r="I662" s="3" t="s">
        <v>22</v>
      </c>
      <c r="J662" s="3" t="s">
        <v>23</v>
      </c>
      <c r="K662" s="3" t="s">
        <v>24</v>
      </c>
      <c r="L662" s="3" t="s">
        <v>25</v>
      </c>
      <c r="M662" s="4">
        <v>10000</v>
      </c>
      <c r="N662" s="5" t="s">
        <v>1756</v>
      </c>
    </row>
    <row r="663" spans="1:14" customFormat="1" ht="15" hidden="1" x14ac:dyDescent="0.25">
      <c r="A663" s="6" t="s">
        <v>1875</v>
      </c>
      <c r="B663" s="7" t="s">
        <v>2043</v>
      </c>
      <c r="C663" s="7" t="s">
        <v>16</v>
      </c>
      <c r="D663" s="8" t="s">
        <v>193</v>
      </c>
      <c r="E663" s="8" t="s">
        <v>813</v>
      </c>
      <c r="F663" s="8" t="s">
        <v>1264</v>
      </c>
      <c r="G663" s="8" t="s">
        <v>1211</v>
      </c>
      <c r="H663" s="8" t="s">
        <v>1212</v>
      </c>
      <c r="I663" s="8" t="s">
        <v>22</v>
      </c>
      <c r="J663" s="8" t="s">
        <v>23</v>
      </c>
      <c r="K663" s="8" t="s">
        <v>24</v>
      </c>
      <c r="L663" s="8" t="s">
        <v>25</v>
      </c>
      <c r="M663" s="9">
        <v>10000</v>
      </c>
      <c r="N663" s="10" t="s">
        <v>1758</v>
      </c>
    </row>
    <row r="664" spans="1:14" customFormat="1" ht="15" hidden="1" x14ac:dyDescent="0.25">
      <c r="A664" s="1" t="s">
        <v>1875</v>
      </c>
      <c r="B664" s="2" t="s">
        <v>2044</v>
      </c>
      <c r="C664" s="2" t="s">
        <v>16</v>
      </c>
      <c r="D664" s="3" t="s">
        <v>193</v>
      </c>
      <c r="E664" s="3" t="s">
        <v>813</v>
      </c>
      <c r="F664" s="3" t="s">
        <v>1264</v>
      </c>
      <c r="G664" s="3" t="s">
        <v>1211</v>
      </c>
      <c r="H664" s="3" t="s">
        <v>1212</v>
      </c>
      <c r="I664" s="3" t="s">
        <v>22</v>
      </c>
      <c r="J664" s="3" t="s">
        <v>23</v>
      </c>
      <c r="K664" s="3" t="s">
        <v>24</v>
      </c>
      <c r="L664" s="3" t="s">
        <v>25</v>
      </c>
      <c r="M664" s="4">
        <v>4003.11</v>
      </c>
      <c r="N664" s="5" t="s">
        <v>2045</v>
      </c>
    </row>
    <row r="665" spans="1:14" customFormat="1" ht="15" hidden="1" x14ac:dyDescent="0.25">
      <c r="A665" s="6" t="s">
        <v>1875</v>
      </c>
      <c r="B665" s="7" t="s">
        <v>2046</v>
      </c>
      <c r="C665" s="7" t="s">
        <v>16</v>
      </c>
      <c r="D665" s="8" t="s">
        <v>193</v>
      </c>
      <c r="E665" s="8" t="s">
        <v>813</v>
      </c>
      <c r="F665" s="8" t="s">
        <v>1264</v>
      </c>
      <c r="G665" s="8" t="s">
        <v>1211</v>
      </c>
      <c r="H665" s="8" t="s">
        <v>1212</v>
      </c>
      <c r="I665" s="8" t="s">
        <v>22</v>
      </c>
      <c r="J665" s="8" t="s">
        <v>23</v>
      </c>
      <c r="K665" s="8" t="s">
        <v>24</v>
      </c>
      <c r="L665" s="8" t="s">
        <v>25</v>
      </c>
      <c r="M665" s="9">
        <v>10000</v>
      </c>
      <c r="N665" s="10" t="s">
        <v>1762</v>
      </c>
    </row>
    <row r="666" spans="1:14" customFormat="1" ht="15" hidden="1" x14ac:dyDescent="0.25">
      <c r="A666" s="1" t="s">
        <v>1875</v>
      </c>
      <c r="B666" s="2" t="s">
        <v>2047</v>
      </c>
      <c r="C666" s="2" t="s">
        <v>16</v>
      </c>
      <c r="D666" s="3" t="s">
        <v>193</v>
      </c>
      <c r="E666" s="3" t="s">
        <v>813</v>
      </c>
      <c r="F666" s="3" t="s">
        <v>1264</v>
      </c>
      <c r="G666" s="3" t="s">
        <v>1211</v>
      </c>
      <c r="H666" s="3" t="s">
        <v>1212</v>
      </c>
      <c r="I666" s="3" t="s">
        <v>22</v>
      </c>
      <c r="J666" s="3" t="s">
        <v>23</v>
      </c>
      <c r="K666" s="3" t="s">
        <v>24</v>
      </c>
      <c r="L666" s="3" t="s">
        <v>25</v>
      </c>
      <c r="M666" s="4">
        <v>10000</v>
      </c>
      <c r="N666" s="5" t="s">
        <v>2048</v>
      </c>
    </row>
    <row r="667" spans="1:14" customFormat="1" ht="15" hidden="1" x14ac:dyDescent="0.25">
      <c r="A667" s="6" t="s">
        <v>1875</v>
      </c>
      <c r="B667" s="7" t="s">
        <v>2049</v>
      </c>
      <c r="C667" s="7" t="s">
        <v>16</v>
      </c>
      <c r="D667" s="8" t="s">
        <v>193</v>
      </c>
      <c r="E667" s="8" t="s">
        <v>813</v>
      </c>
      <c r="F667" s="8" t="s">
        <v>1264</v>
      </c>
      <c r="G667" s="8" t="s">
        <v>1211</v>
      </c>
      <c r="H667" s="8" t="s">
        <v>1212</v>
      </c>
      <c r="I667" s="8" t="s">
        <v>22</v>
      </c>
      <c r="J667" s="8" t="s">
        <v>23</v>
      </c>
      <c r="K667" s="8" t="s">
        <v>24</v>
      </c>
      <c r="L667" s="8" t="s">
        <v>25</v>
      </c>
      <c r="M667" s="9">
        <v>10000</v>
      </c>
      <c r="N667" s="10" t="s">
        <v>1764</v>
      </c>
    </row>
    <row r="668" spans="1:14" customFormat="1" ht="15" hidden="1" x14ac:dyDescent="0.25">
      <c r="A668" s="1" t="s">
        <v>1875</v>
      </c>
      <c r="B668" s="2" t="s">
        <v>2050</v>
      </c>
      <c r="C668" s="2" t="s">
        <v>16</v>
      </c>
      <c r="D668" s="3" t="s">
        <v>193</v>
      </c>
      <c r="E668" s="3" t="s">
        <v>813</v>
      </c>
      <c r="F668" s="3" t="s">
        <v>1264</v>
      </c>
      <c r="G668" s="3" t="s">
        <v>1211</v>
      </c>
      <c r="H668" s="3" t="s">
        <v>1212</v>
      </c>
      <c r="I668" s="3" t="s">
        <v>22</v>
      </c>
      <c r="J668" s="3" t="s">
        <v>23</v>
      </c>
      <c r="K668" s="3" t="s">
        <v>24</v>
      </c>
      <c r="L668" s="3" t="s">
        <v>25</v>
      </c>
      <c r="M668" s="4">
        <v>6987.09</v>
      </c>
      <c r="N668" s="5" t="s">
        <v>2051</v>
      </c>
    </row>
    <row r="669" spans="1:14" customFormat="1" ht="15" hidden="1" x14ac:dyDescent="0.25">
      <c r="A669" s="6" t="s">
        <v>1875</v>
      </c>
      <c r="B669" s="7" t="s">
        <v>2052</v>
      </c>
      <c r="C669" s="7" t="s">
        <v>16</v>
      </c>
      <c r="D669" s="8" t="s">
        <v>193</v>
      </c>
      <c r="E669" s="8" t="s">
        <v>813</v>
      </c>
      <c r="F669" s="8" t="s">
        <v>1264</v>
      </c>
      <c r="G669" s="8" t="s">
        <v>1211</v>
      </c>
      <c r="H669" s="8" t="s">
        <v>1212</v>
      </c>
      <c r="I669" s="8" t="s">
        <v>22</v>
      </c>
      <c r="J669" s="8" t="s">
        <v>23</v>
      </c>
      <c r="K669" s="8" t="s">
        <v>24</v>
      </c>
      <c r="L669" s="8" t="s">
        <v>25</v>
      </c>
      <c r="M669" s="9">
        <v>10000</v>
      </c>
      <c r="N669" s="10" t="s">
        <v>2053</v>
      </c>
    </row>
    <row r="670" spans="1:14" customFormat="1" ht="15" hidden="1" x14ac:dyDescent="0.25">
      <c r="A670" s="1" t="s">
        <v>1875</v>
      </c>
      <c r="B670" s="2" t="s">
        <v>2054</v>
      </c>
      <c r="C670" s="2" t="s">
        <v>16</v>
      </c>
      <c r="D670" s="3" t="s">
        <v>193</v>
      </c>
      <c r="E670" s="3" t="s">
        <v>813</v>
      </c>
      <c r="F670" s="3" t="s">
        <v>1264</v>
      </c>
      <c r="G670" s="3" t="s">
        <v>1211</v>
      </c>
      <c r="H670" s="3" t="s">
        <v>1212</v>
      </c>
      <c r="I670" s="3" t="s">
        <v>22</v>
      </c>
      <c r="J670" s="3" t="s">
        <v>23</v>
      </c>
      <c r="K670" s="3" t="s">
        <v>24</v>
      </c>
      <c r="L670" s="3" t="s">
        <v>25</v>
      </c>
      <c r="M670" s="4">
        <v>10000</v>
      </c>
      <c r="N670" s="5" t="s">
        <v>2055</v>
      </c>
    </row>
    <row r="671" spans="1:14" customFormat="1" ht="15" hidden="1" x14ac:dyDescent="0.25">
      <c r="A671" s="6" t="s">
        <v>1875</v>
      </c>
      <c r="B671" s="7" t="s">
        <v>2056</v>
      </c>
      <c r="C671" s="7" t="s">
        <v>16</v>
      </c>
      <c r="D671" s="8" t="s">
        <v>193</v>
      </c>
      <c r="E671" s="8" t="s">
        <v>813</v>
      </c>
      <c r="F671" s="8" t="s">
        <v>1264</v>
      </c>
      <c r="G671" s="8" t="s">
        <v>1211</v>
      </c>
      <c r="H671" s="8" t="s">
        <v>1212</v>
      </c>
      <c r="I671" s="8" t="s">
        <v>22</v>
      </c>
      <c r="J671" s="8" t="s">
        <v>23</v>
      </c>
      <c r="K671" s="8" t="s">
        <v>24</v>
      </c>
      <c r="L671" s="8" t="s">
        <v>25</v>
      </c>
      <c r="M671" s="9">
        <v>10000</v>
      </c>
      <c r="N671" s="10" t="s">
        <v>2057</v>
      </c>
    </row>
    <row r="672" spans="1:14" customFormat="1" ht="15" hidden="1" x14ac:dyDescent="0.25">
      <c r="A672" s="1" t="s">
        <v>1875</v>
      </c>
      <c r="B672" s="2" t="s">
        <v>2058</v>
      </c>
      <c r="C672" s="2" t="s">
        <v>16</v>
      </c>
      <c r="D672" s="3" t="s">
        <v>193</v>
      </c>
      <c r="E672" s="3" t="s">
        <v>813</v>
      </c>
      <c r="F672" s="3" t="s">
        <v>1264</v>
      </c>
      <c r="G672" s="3" t="s">
        <v>1211</v>
      </c>
      <c r="H672" s="3" t="s">
        <v>1212</v>
      </c>
      <c r="I672" s="3" t="s">
        <v>22</v>
      </c>
      <c r="J672" s="3" t="s">
        <v>23</v>
      </c>
      <c r="K672" s="3" t="s">
        <v>24</v>
      </c>
      <c r="L672" s="3" t="s">
        <v>25</v>
      </c>
      <c r="M672" s="4">
        <v>10000</v>
      </c>
      <c r="N672" s="5" t="s">
        <v>2059</v>
      </c>
    </row>
    <row r="673" spans="1:14" customFormat="1" ht="15" hidden="1" x14ac:dyDescent="0.25">
      <c r="A673" s="6" t="s">
        <v>1875</v>
      </c>
      <c r="B673" s="7" t="s">
        <v>2060</v>
      </c>
      <c r="C673" s="7" t="s">
        <v>16</v>
      </c>
      <c r="D673" s="8" t="s">
        <v>193</v>
      </c>
      <c r="E673" s="8" t="s">
        <v>813</v>
      </c>
      <c r="F673" s="8" t="s">
        <v>1264</v>
      </c>
      <c r="G673" s="8" t="s">
        <v>1211</v>
      </c>
      <c r="H673" s="8" t="s">
        <v>1212</v>
      </c>
      <c r="I673" s="8" t="s">
        <v>22</v>
      </c>
      <c r="J673" s="8" t="s">
        <v>23</v>
      </c>
      <c r="K673" s="8" t="s">
        <v>24</v>
      </c>
      <c r="L673" s="8" t="s">
        <v>25</v>
      </c>
      <c r="M673" s="9">
        <v>10000</v>
      </c>
      <c r="N673" s="10" t="s">
        <v>1770</v>
      </c>
    </row>
    <row r="674" spans="1:14" customFormat="1" ht="15" hidden="1" x14ac:dyDescent="0.25">
      <c r="A674" s="1" t="s">
        <v>1875</v>
      </c>
      <c r="B674" s="2" t="s">
        <v>2061</v>
      </c>
      <c r="C674" s="2" t="s">
        <v>16</v>
      </c>
      <c r="D674" s="3" t="s">
        <v>193</v>
      </c>
      <c r="E674" s="3" t="s">
        <v>813</v>
      </c>
      <c r="F674" s="3" t="s">
        <v>1264</v>
      </c>
      <c r="G674" s="3" t="s">
        <v>1211</v>
      </c>
      <c r="H674" s="3" t="s">
        <v>1212</v>
      </c>
      <c r="I674" s="3" t="s">
        <v>22</v>
      </c>
      <c r="J674" s="3" t="s">
        <v>23</v>
      </c>
      <c r="K674" s="3" t="s">
        <v>24</v>
      </c>
      <c r="L674" s="3" t="s">
        <v>25</v>
      </c>
      <c r="M674" s="4">
        <v>10000</v>
      </c>
      <c r="N674" s="5" t="s">
        <v>1772</v>
      </c>
    </row>
    <row r="675" spans="1:14" customFormat="1" ht="15" hidden="1" x14ac:dyDescent="0.25">
      <c r="A675" s="6" t="s">
        <v>1875</v>
      </c>
      <c r="B675" s="7" t="s">
        <v>2062</v>
      </c>
      <c r="C675" s="7" t="s">
        <v>16</v>
      </c>
      <c r="D675" s="8" t="s">
        <v>193</v>
      </c>
      <c r="E675" s="8" t="s">
        <v>813</v>
      </c>
      <c r="F675" s="8" t="s">
        <v>1264</v>
      </c>
      <c r="G675" s="8" t="s">
        <v>1211</v>
      </c>
      <c r="H675" s="8" t="s">
        <v>1212</v>
      </c>
      <c r="I675" s="8" t="s">
        <v>22</v>
      </c>
      <c r="J675" s="8" t="s">
        <v>23</v>
      </c>
      <c r="K675" s="8" t="s">
        <v>24</v>
      </c>
      <c r="L675" s="8" t="s">
        <v>25</v>
      </c>
      <c r="M675" s="9">
        <v>10000</v>
      </c>
      <c r="N675" s="10" t="s">
        <v>2063</v>
      </c>
    </row>
    <row r="676" spans="1:14" customFormat="1" ht="15" hidden="1" x14ac:dyDescent="0.25">
      <c r="A676" s="1" t="s">
        <v>1875</v>
      </c>
      <c r="B676" s="2" t="s">
        <v>2064</v>
      </c>
      <c r="C676" s="2" t="s">
        <v>16</v>
      </c>
      <c r="D676" s="3" t="s">
        <v>193</v>
      </c>
      <c r="E676" s="3" t="s">
        <v>813</v>
      </c>
      <c r="F676" s="3" t="s">
        <v>1264</v>
      </c>
      <c r="G676" s="3" t="s">
        <v>1211</v>
      </c>
      <c r="H676" s="3" t="s">
        <v>1212</v>
      </c>
      <c r="I676" s="3" t="s">
        <v>22</v>
      </c>
      <c r="J676" s="3" t="s">
        <v>23</v>
      </c>
      <c r="K676" s="3" t="s">
        <v>24</v>
      </c>
      <c r="L676" s="3" t="s">
        <v>25</v>
      </c>
      <c r="M676" s="4">
        <v>10000</v>
      </c>
      <c r="N676" s="5" t="s">
        <v>1778</v>
      </c>
    </row>
    <row r="677" spans="1:14" customFormat="1" ht="15" hidden="1" x14ac:dyDescent="0.25">
      <c r="A677" s="6" t="s">
        <v>1875</v>
      </c>
      <c r="B677" s="7" t="s">
        <v>2065</v>
      </c>
      <c r="C677" s="7" t="s">
        <v>16</v>
      </c>
      <c r="D677" s="8" t="s">
        <v>193</v>
      </c>
      <c r="E677" s="8" t="s">
        <v>813</v>
      </c>
      <c r="F677" s="8" t="s">
        <v>1264</v>
      </c>
      <c r="G677" s="8" t="s">
        <v>1211</v>
      </c>
      <c r="H677" s="8" t="s">
        <v>1212</v>
      </c>
      <c r="I677" s="8" t="s">
        <v>22</v>
      </c>
      <c r="J677" s="8" t="s">
        <v>23</v>
      </c>
      <c r="K677" s="8" t="s">
        <v>24</v>
      </c>
      <c r="L677" s="8" t="s">
        <v>25</v>
      </c>
      <c r="M677" s="9">
        <v>10000</v>
      </c>
      <c r="N677" s="10" t="s">
        <v>1780</v>
      </c>
    </row>
    <row r="678" spans="1:14" customFormat="1" ht="15" hidden="1" x14ac:dyDescent="0.25">
      <c r="A678" s="1" t="s">
        <v>1875</v>
      </c>
      <c r="B678" s="2" t="s">
        <v>2066</v>
      </c>
      <c r="C678" s="2" t="s">
        <v>16</v>
      </c>
      <c r="D678" s="3" t="s">
        <v>193</v>
      </c>
      <c r="E678" s="3" t="s">
        <v>813</v>
      </c>
      <c r="F678" s="3" t="s">
        <v>1264</v>
      </c>
      <c r="G678" s="3" t="s">
        <v>1211</v>
      </c>
      <c r="H678" s="3" t="s">
        <v>1212</v>
      </c>
      <c r="I678" s="3" t="s">
        <v>22</v>
      </c>
      <c r="J678" s="3" t="s">
        <v>23</v>
      </c>
      <c r="K678" s="3" t="s">
        <v>24</v>
      </c>
      <c r="L678" s="3" t="s">
        <v>25</v>
      </c>
      <c r="M678" s="4">
        <v>10000</v>
      </c>
      <c r="N678" s="5" t="s">
        <v>1784</v>
      </c>
    </row>
    <row r="679" spans="1:14" customFormat="1" ht="15" hidden="1" x14ac:dyDescent="0.25">
      <c r="A679" s="6" t="s">
        <v>1875</v>
      </c>
      <c r="B679" s="7" t="s">
        <v>2067</v>
      </c>
      <c r="C679" s="7" t="s">
        <v>16</v>
      </c>
      <c r="D679" s="8" t="s">
        <v>193</v>
      </c>
      <c r="E679" s="8" t="s">
        <v>813</v>
      </c>
      <c r="F679" s="8" t="s">
        <v>1264</v>
      </c>
      <c r="G679" s="8" t="s">
        <v>1211</v>
      </c>
      <c r="H679" s="8" t="s">
        <v>1212</v>
      </c>
      <c r="I679" s="8" t="s">
        <v>22</v>
      </c>
      <c r="J679" s="8" t="s">
        <v>23</v>
      </c>
      <c r="K679" s="8" t="s">
        <v>24</v>
      </c>
      <c r="L679" s="8" t="s">
        <v>25</v>
      </c>
      <c r="M679" s="9">
        <v>10000</v>
      </c>
      <c r="N679" s="10" t="s">
        <v>1786</v>
      </c>
    </row>
    <row r="680" spans="1:14" customFormat="1" ht="15" hidden="1" x14ac:dyDescent="0.25">
      <c r="A680" s="1" t="s">
        <v>1875</v>
      </c>
      <c r="B680" s="2" t="s">
        <v>2068</v>
      </c>
      <c r="C680" s="2" t="s">
        <v>16</v>
      </c>
      <c r="D680" s="3" t="s">
        <v>193</v>
      </c>
      <c r="E680" s="3" t="s">
        <v>813</v>
      </c>
      <c r="F680" s="3" t="s">
        <v>1264</v>
      </c>
      <c r="G680" s="3" t="s">
        <v>1211</v>
      </c>
      <c r="H680" s="3" t="s">
        <v>1212</v>
      </c>
      <c r="I680" s="3" t="s">
        <v>22</v>
      </c>
      <c r="J680" s="3" t="s">
        <v>23</v>
      </c>
      <c r="K680" s="3" t="s">
        <v>24</v>
      </c>
      <c r="L680" s="3" t="s">
        <v>25</v>
      </c>
      <c r="M680" s="4">
        <v>9993.14</v>
      </c>
      <c r="N680" s="5" t="s">
        <v>1790</v>
      </c>
    </row>
    <row r="681" spans="1:14" customFormat="1" ht="15" hidden="1" x14ac:dyDescent="0.25">
      <c r="A681" s="6" t="s">
        <v>1875</v>
      </c>
      <c r="B681" s="7" t="s">
        <v>2069</v>
      </c>
      <c r="C681" s="7" t="s">
        <v>16</v>
      </c>
      <c r="D681" s="8" t="s">
        <v>193</v>
      </c>
      <c r="E681" s="8" t="s">
        <v>813</v>
      </c>
      <c r="F681" s="8" t="s">
        <v>1264</v>
      </c>
      <c r="G681" s="8" t="s">
        <v>1211</v>
      </c>
      <c r="H681" s="8" t="s">
        <v>1212</v>
      </c>
      <c r="I681" s="8" t="s">
        <v>22</v>
      </c>
      <c r="J681" s="8" t="s">
        <v>23</v>
      </c>
      <c r="K681" s="8" t="s">
        <v>24</v>
      </c>
      <c r="L681" s="8" t="s">
        <v>25</v>
      </c>
      <c r="M681" s="9">
        <v>4285.7700000000004</v>
      </c>
      <c r="N681" s="10" t="s">
        <v>2070</v>
      </c>
    </row>
    <row r="682" spans="1:14" customFormat="1" ht="15" hidden="1" x14ac:dyDescent="0.25">
      <c r="A682" s="1" t="s">
        <v>1875</v>
      </c>
      <c r="B682" s="2" t="s">
        <v>2071</v>
      </c>
      <c r="C682" s="2" t="s">
        <v>16</v>
      </c>
      <c r="D682" s="3" t="s">
        <v>193</v>
      </c>
      <c r="E682" s="3" t="s">
        <v>813</v>
      </c>
      <c r="F682" s="3" t="s">
        <v>1264</v>
      </c>
      <c r="G682" s="3" t="s">
        <v>1211</v>
      </c>
      <c r="H682" s="3" t="s">
        <v>1212</v>
      </c>
      <c r="I682" s="3" t="s">
        <v>22</v>
      </c>
      <c r="J682" s="3" t="s">
        <v>23</v>
      </c>
      <c r="K682" s="3" t="s">
        <v>24</v>
      </c>
      <c r="L682" s="3" t="s">
        <v>25</v>
      </c>
      <c r="M682" s="4">
        <v>10000</v>
      </c>
      <c r="N682" s="5" t="s">
        <v>1792</v>
      </c>
    </row>
    <row r="683" spans="1:14" customFormat="1" ht="15" hidden="1" x14ac:dyDescent="0.25">
      <c r="A683" s="6" t="s">
        <v>1875</v>
      </c>
      <c r="B683" s="7" t="s">
        <v>2072</v>
      </c>
      <c r="C683" s="7" t="s">
        <v>16</v>
      </c>
      <c r="D683" s="8" t="s">
        <v>193</v>
      </c>
      <c r="E683" s="8" t="s">
        <v>813</v>
      </c>
      <c r="F683" s="8" t="s">
        <v>1264</v>
      </c>
      <c r="G683" s="8" t="s">
        <v>1211</v>
      </c>
      <c r="H683" s="8" t="s">
        <v>1212</v>
      </c>
      <c r="I683" s="8" t="s">
        <v>22</v>
      </c>
      <c r="J683" s="8" t="s">
        <v>23</v>
      </c>
      <c r="K683" s="8" t="s">
        <v>24</v>
      </c>
      <c r="L683" s="8" t="s">
        <v>25</v>
      </c>
      <c r="M683" s="9">
        <v>5809.38</v>
      </c>
      <c r="N683" s="10" t="s">
        <v>1794</v>
      </c>
    </row>
    <row r="684" spans="1:14" customFormat="1" ht="15" hidden="1" x14ac:dyDescent="0.25">
      <c r="A684" s="1" t="s">
        <v>1875</v>
      </c>
      <c r="B684" s="2" t="s">
        <v>2073</v>
      </c>
      <c r="C684" s="2" t="s">
        <v>16</v>
      </c>
      <c r="D684" s="3" t="s">
        <v>193</v>
      </c>
      <c r="E684" s="3" t="s">
        <v>813</v>
      </c>
      <c r="F684" s="3" t="s">
        <v>1264</v>
      </c>
      <c r="G684" s="3" t="s">
        <v>1211</v>
      </c>
      <c r="H684" s="3" t="s">
        <v>1212</v>
      </c>
      <c r="I684" s="3" t="s">
        <v>22</v>
      </c>
      <c r="J684" s="3" t="s">
        <v>23</v>
      </c>
      <c r="K684" s="3" t="s">
        <v>24</v>
      </c>
      <c r="L684" s="3" t="s">
        <v>25</v>
      </c>
      <c r="M684" s="4">
        <v>10000</v>
      </c>
      <c r="N684" s="5" t="s">
        <v>2074</v>
      </c>
    </row>
    <row r="685" spans="1:14" customFormat="1" ht="15" hidden="1" x14ac:dyDescent="0.25">
      <c r="A685" s="6" t="s">
        <v>1875</v>
      </c>
      <c r="B685" s="7" t="s">
        <v>2075</v>
      </c>
      <c r="C685" s="7" t="s">
        <v>16</v>
      </c>
      <c r="D685" s="8" t="s">
        <v>193</v>
      </c>
      <c r="E685" s="8" t="s">
        <v>813</v>
      </c>
      <c r="F685" s="8" t="s">
        <v>1264</v>
      </c>
      <c r="G685" s="8" t="s">
        <v>1211</v>
      </c>
      <c r="H685" s="8" t="s">
        <v>1212</v>
      </c>
      <c r="I685" s="8" t="s">
        <v>22</v>
      </c>
      <c r="J685" s="8" t="s">
        <v>23</v>
      </c>
      <c r="K685" s="8" t="s">
        <v>24</v>
      </c>
      <c r="L685" s="8" t="s">
        <v>25</v>
      </c>
      <c r="M685" s="9">
        <v>10000</v>
      </c>
      <c r="N685" s="10" t="s">
        <v>1800</v>
      </c>
    </row>
    <row r="686" spans="1:14" customFormat="1" ht="15" hidden="1" x14ac:dyDescent="0.25">
      <c r="A686" s="1" t="s">
        <v>1875</v>
      </c>
      <c r="B686" s="2" t="s">
        <v>2076</v>
      </c>
      <c r="C686" s="2" t="s">
        <v>16</v>
      </c>
      <c r="D686" s="3" t="s">
        <v>193</v>
      </c>
      <c r="E686" s="3" t="s">
        <v>813</v>
      </c>
      <c r="F686" s="3" t="s">
        <v>1264</v>
      </c>
      <c r="G686" s="3" t="s">
        <v>1211</v>
      </c>
      <c r="H686" s="3" t="s">
        <v>1212</v>
      </c>
      <c r="I686" s="3" t="s">
        <v>22</v>
      </c>
      <c r="J686" s="3" t="s">
        <v>23</v>
      </c>
      <c r="K686" s="3" t="s">
        <v>24</v>
      </c>
      <c r="L686" s="3" t="s">
        <v>25</v>
      </c>
      <c r="M686" s="4">
        <v>10000</v>
      </c>
      <c r="N686" s="5" t="s">
        <v>2077</v>
      </c>
    </row>
    <row r="687" spans="1:14" customFormat="1" ht="15" hidden="1" x14ac:dyDescent="0.25">
      <c r="A687" s="6" t="s">
        <v>1875</v>
      </c>
      <c r="B687" s="7" t="s">
        <v>2078</v>
      </c>
      <c r="C687" s="7" t="s">
        <v>16</v>
      </c>
      <c r="D687" s="8" t="s">
        <v>193</v>
      </c>
      <c r="E687" s="8" t="s">
        <v>813</v>
      </c>
      <c r="F687" s="8" t="s">
        <v>1264</v>
      </c>
      <c r="G687" s="8" t="s">
        <v>1211</v>
      </c>
      <c r="H687" s="8" t="s">
        <v>1212</v>
      </c>
      <c r="I687" s="8" t="s">
        <v>22</v>
      </c>
      <c r="J687" s="8" t="s">
        <v>23</v>
      </c>
      <c r="K687" s="8" t="s">
        <v>24</v>
      </c>
      <c r="L687" s="8" t="s">
        <v>25</v>
      </c>
      <c r="M687" s="9">
        <v>10000</v>
      </c>
      <c r="N687" s="10" t="s">
        <v>1802</v>
      </c>
    </row>
    <row r="688" spans="1:14" customFormat="1" ht="15" hidden="1" x14ac:dyDescent="0.25">
      <c r="A688" s="1" t="s">
        <v>1875</v>
      </c>
      <c r="B688" s="2" t="s">
        <v>2079</v>
      </c>
      <c r="C688" s="2" t="s">
        <v>16</v>
      </c>
      <c r="D688" s="3" t="s">
        <v>193</v>
      </c>
      <c r="E688" s="3" t="s">
        <v>813</v>
      </c>
      <c r="F688" s="3" t="s">
        <v>1264</v>
      </c>
      <c r="G688" s="3" t="s">
        <v>1211</v>
      </c>
      <c r="H688" s="3" t="s">
        <v>1212</v>
      </c>
      <c r="I688" s="3" t="s">
        <v>22</v>
      </c>
      <c r="J688" s="3" t="s">
        <v>23</v>
      </c>
      <c r="K688" s="3" t="s">
        <v>24</v>
      </c>
      <c r="L688" s="3" t="s">
        <v>25</v>
      </c>
      <c r="M688" s="4">
        <v>10000</v>
      </c>
      <c r="N688" s="5" t="s">
        <v>2080</v>
      </c>
    </row>
    <row r="689" spans="1:14" customFormat="1" ht="15" hidden="1" x14ac:dyDescent="0.25">
      <c r="A689" s="6" t="s">
        <v>1875</v>
      </c>
      <c r="B689" s="7" t="s">
        <v>2081</v>
      </c>
      <c r="C689" s="7" t="s">
        <v>16</v>
      </c>
      <c r="D689" s="8" t="s">
        <v>193</v>
      </c>
      <c r="E689" s="8" t="s">
        <v>813</v>
      </c>
      <c r="F689" s="8" t="s">
        <v>1264</v>
      </c>
      <c r="G689" s="8" t="s">
        <v>1211</v>
      </c>
      <c r="H689" s="8" t="s">
        <v>1212</v>
      </c>
      <c r="I689" s="8" t="s">
        <v>22</v>
      </c>
      <c r="J689" s="8" t="s">
        <v>23</v>
      </c>
      <c r="K689" s="8" t="s">
        <v>24</v>
      </c>
      <c r="L689" s="8" t="s">
        <v>25</v>
      </c>
      <c r="M689" s="9">
        <v>10000</v>
      </c>
      <c r="N689" s="10" t="s">
        <v>1812</v>
      </c>
    </row>
    <row r="690" spans="1:14" customFormat="1" ht="15" hidden="1" x14ac:dyDescent="0.25">
      <c r="A690" s="1" t="s">
        <v>1875</v>
      </c>
      <c r="B690" s="2" t="s">
        <v>2082</v>
      </c>
      <c r="C690" s="2" t="s">
        <v>16</v>
      </c>
      <c r="D690" s="3" t="s">
        <v>193</v>
      </c>
      <c r="E690" s="3" t="s">
        <v>813</v>
      </c>
      <c r="F690" s="3" t="s">
        <v>1264</v>
      </c>
      <c r="G690" s="3" t="s">
        <v>1211</v>
      </c>
      <c r="H690" s="3" t="s">
        <v>1212</v>
      </c>
      <c r="I690" s="3" t="s">
        <v>22</v>
      </c>
      <c r="J690" s="3" t="s">
        <v>23</v>
      </c>
      <c r="K690" s="3" t="s">
        <v>24</v>
      </c>
      <c r="L690" s="3" t="s">
        <v>25</v>
      </c>
      <c r="M690" s="4">
        <v>10000</v>
      </c>
      <c r="N690" s="5" t="s">
        <v>2083</v>
      </c>
    </row>
    <row r="691" spans="1:14" customFormat="1" ht="15" hidden="1" x14ac:dyDescent="0.25">
      <c r="A691" s="6" t="s">
        <v>1875</v>
      </c>
      <c r="B691" s="7" t="s">
        <v>2084</v>
      </c>
      <c r="C691" s="7" t="s">
        <v>16</v>
      </c>
      <c r="D691" s="8" t="s">
        <v>193</v>
      </c>
      <c r="E691" s="8" t="s">
        <v>813</v>
      </c>
      <c r="F691" s="8" t="s">
        <v>1264</v>
      </c>
      <c r="G691" s="8" t="s">
        <v>1211</v>
      </c>
      <c r="H691" s="8" t="s">
        <v>1212</v>
      </c>
      <c r="I691" s="8" t="s">
        <v>22</v>
      </c>
      <c r="J691" s="8" t="s">
        <v>23</v>
      </c>
      <c r="K691" s="8" t="s">
        <v>24</v>
      </c>
      <c r="L691" s="8" t="s">
        <v>25</v>
      </c>
      <c r="M691" s="9">
        <v>10000</v>
      </c>
      <c r="N691" s="10" t="s">
        <v>1814</v>
      </c>
    </row>
    <row r="692" spans="1:14" customFormat="1" ht="15" hidden="1" x14ac:dyDescent="0.25">
      <c r="A692" s="1" t="s">
        <v>1875</v>
      </c>
      <c r="B692" s="2" t="s">
        <v>2085</v>
      </c>
      <c r="C692" s="2" t="s">
        <v>16</v>
      </c>
      <c r="D692" s="3" t="s">
        <v>193</v>
      </c>
      <c r="E692" s="3" t="s">
        <v>813</v>
      </c>
      <c r="F692" s="3" t="s">
        <v>1264</v>
      </c>
      <c r="G692" s="3" t="s">
        <v>1211</v>
      </c>
      <c r="H692" s="3" t="s">
        <v>1212</v>
      </c>
      <c r="I692" s="3" t="s">
        <v>22</v>
      </c>
      <c r="J692" s="3" t="s">
        <v>23</v>
      </c>
      <c r="K692" s="3" t="s">
        <v>24</v>
      </c>
      <c r="L692" s="3" t="s">
        <v>25</v>
      </c>
      <c r="M692" s="4">
        <v>10000</v>
      </c>
      <c r="N692" s="5" t="s">
        <v>1644</v>
      </c>
    </row>
    <row r="693" spans="1:14" customFormat="1" ht="15" hidden="1" x14ac:dyDescent="0.25">
      <c r="A693" s="6" t="s">
        <v>1875</v>
      </c>
      <c r="B693" s="7" t="s">
        <v>2086</v>
      </c>
      <c r="C693" s="7" t="s">
        <v>16</v>
      </c>
      <c r="D693" s="8" t="s">
        <v>193</v>
      </c>
      <c r="E693" s="8" t="s">
        <v>813</v>
      </c>
      <c r="F693" s="8" t="s">
        <v>1264</v>
      </c>
      <c r="G693" s="8" t="s">
        <v>1211</v>
      </c>
      <c r="H693" s="8" t="s">
        <v>1212</v>
      </c>
      <c r="I693" s="8" t="s">
        <v>22</v>
      </c>
      <c r="J693" s="8" t="s">
        <v>23</v>
      </c>
      <c r="K693" s="8" t="s">
        <v>24</v>
      </c>
      <c r="L693" s="8" t="s">
        <v>25</v>
      </c>
      <c r="M693" s="9">
        <v>10000</v>
      </c>
      <c r="N693" s="10" t="s">
        <v>2087</v>
      </c>
    </row>
    <row r="694" spans="1:14" customFormat="1" ht="15" hidden="1" x14ac:dyDescent="0.25">
      <c r="A694" s="1" t="s">
        <v>1875</v>
      </c>
      <c r="B694" s="2" t="s">
        <v>2088</v>
      </c>
      <c r="C694" s="2" t="s">
        <v>16</v>
      </c>
      <c r="D694" s="3" t="s">
        <v>193</v>
      </c>
      <c r="E694" s="3" t="s">
        <v>813</v>
      </c>
      <c r="F694" s="3" t="s">
        <v>1264</v>
      </c>
      <c r="G694" s="3" t="s">
        <v>1211</v>
      </c>
      <c r="H694" s="3" t="s">
        <v>1212</v>
      </c>
      <c r="I694" s="3" t="s">
        <v>22</v>
      </c>
      <c r="J694" s="3" t="s">
        <v>23</v>
      </c>
      <c r="K694" s="3" t="s">
        <v>24</v>
      </c>
      <c r="L694" s="3" t="s">
        <v>25</v>
      </c>
      <c r="M694" s="4">
        <v>10000</v>
      </c>
      <c r="N694" s="5" t="s">
        <v>1829</v>
      </c>
    </row>
    <row r="695" spans="1:14" customFormat="1" ht="15" hidden="1" x14ac:dyDescent="0.25">
      <c r="A695" s="6" t="s">
        <v>1875</v>
      </c>
      <c r="B695" s="7" t="s">
        <v>2089</v>
      </c>
      <c r="C695" s="7" t="s">
        <v>16</v>
      </c>
      <c r="D695" s="8" t="s">
        <v>193</v>
      </c>
      <c r="E695" s="8" t="s">
        <v>813</v>
      </c>
      <c r="F695" s="8" t="s">
        <v>1264</v>
      </c>
      <c r="G695" s="8" t="s">
        <v>1211</v>
      </c>
      <c r="H695" s="8" t="s">
        <v>1212</v>
      </c>
      <c r="I695" s="8" t="s">
        <v>22</v>
      </c>
      <c r="J695" s="8" t="s">
        <v>23</v>
      </c>
      <c r="K695" s="8" t="s">
        <v>24</v>
      </c>
      <c r="L695" s="8" t="s">
        <v>25</v>
      </c>
      <c r="M695" s="9">
        <v>8285.15</v>
      </c>
      <c r="N695" s="10" t="s">
        <v>2090</v>
      </c>
    </row>
    <row r="696" spans="1:14" customFormat="1" ht="15" hidden="1" x14ac:dyDescent="0.25">
      <c r="A696" s="1" t="s">
        <v>1875</v>
      </c>
      <c r="B696" s="2" t="s">
        <v>2091</v>
      </c>
      <c r="C696" s="2" t="s">
        <v>16</v>
      </c>
      <c r="D696" s="3" t="s">
        <v>193</v>
      </c>
      <c r="E696" s="3" t="s">
        <v>813</v>
      </c>
      <c r="F696" s="3" t="s">
        <v>1264</v>
      </c>
      <c r="G696" s="3" t="s">
        <v>1211</v>
      </c>
      <c r="H696" s="3" t="s">
        <v>1212</v>
      </c>
      <c r="I696" s="3" t="s">
        <v>22</v>
      </c>
      <c r="J696" s="3" t="s">
        <v>23</v>
      </c>
      <c r="K696" s="3" t="s">
        <v>24</v>
      </c>
      <c r="L696" s="3" t="s">
        <v>25</v>
      </c>
      <c r="M696" s="4">
        <v>10000</v>
      </c>
      <c r="N696" s="5" t="s">
        <v>1831</v>
      </c>
    </row>
    <row r="697" spans="1:14" customFormat="1" ht="15" hidden="1" x14ac:dyDescent="0.25">
      <c r="A697" s="6" t="s">
        <v>1875</v>
      </c>
      <c r="B697" s="7" t="s">
        <v>2092</v>
      </c>
      <c r="C697" s="7" t="s">
        <v>16</v>
      </c>
      <c r="D697" s="8" t="s">
        <v>193</v>
      </c>
      <c r="E697" s="8" t="s">
        <v>813</v>
      </c>
      <c r="F697" s="8" t="s">
        <v>1264</v>
      </c>
      <c r="G697" s="8" t="s">
        <v>1211</v>
      </c>
      <c r="H697" s="8" t="s">
        <v>1212</v>
      </c>
      <c r="I697" s="8" t="s">
        <v>22</v>
      </c>
      <c r="J697" s="8" t="s">
        <v>23</v>
      </c>
      <c r="K697" s="8" t="s">
        <v>24</v>
      </c>
      <c r="L697" s="8" t="s">
        <v>25</v>
      </c>
      <c r="M697" s="9">
        <v>18680</v>
      </c>
      <c r="N697" s="10" t="s">
        <v>2093</v>
      </c>
    </row>
    <row r="698" spans="1:14" customFormat="1" ht="15" hidden="1" x14ac:dyDescent="0.25">
      <c r="A698" s="1" t="s">
        <v>1875</v>
      </c>
      <c r="B698" s="2" t="s">
        <v>2094</v>
      </c>
      <c r="C698" s="2" t="s">
        <v>16</v>
      </c>
      <c r="D698" s="3" t="s">
        <v>193</v>
      </c>
      <c r="E698" s="3" t="s">
        <v>813</v>
      </c>
      <c r="F698" s="3" t="s">
        <v>1264</v>
      </c>
      <c r="G698" s="3" t="s">
        <v>1211</v>
      </c>
      <c r="H698" s="3" t="s">
        <v>1212</v>
      </c>
      <c r="I698" s="3" t="s">
        <v>22</v>
      </c>
      <c r="J698" s="3" t="s">
        <v>23</v>
      </c>
      <c r="K698" s="3" t="s">
        <v>24</v>
      </c>
      <c r="L698" s="3" t="s">
        <v>25</v>
      </c>
      <c r="M698" s="4">
        <v>10000</v>
      </c>
      <c r="N698" s="5" t="s">
        <v>1837</v>
      </c>
    </row>
    <row r="699" spans="1:14" customFormat="1" ht="15" hidden="1" x14ac:dyDescent="0.25">
      <c r="A699" s="6" t="s">
        <v>1875</v>
      </c>
      <c r="B699" s="7" t="s">
        <v>2095</v>
      </c>
      <c r="C699" s="7" t="s">
        <v>16</v>
      </c>
      <c r="D699" s="8" t="s">
        <v>193</v>
      </c>
      <c r="E699" s="8" t="s">
        <v>813</v>
      </c>
      <c r="F699" s="8" t="s">
        <v>1264</v>
      </c>
      <c r="G699" s="8" t="s">
        <v>1211</v>
      </c>
      <c r="H699" s="8" t="s">
        <v>1212</v>
      </c>
      <c r="I699" s="8" t="s">
        <v>22</v>
      </c>
      <c r="J699" s="8" t="s">
        <v>23</v>
      </c>
      <c r="K699" s="8" t="s">
        <v>24</v>
      </c>
      <c r="L699" s="8" t="s">
        <v>25</v>
      </c>
      <c r="M699" s="9">
        <v>10000</v>
      </c>
      <c r="N699" s="10" t="s">
        <v>1837</v>
      </c>
    </row>
    <row r="700" spans="1:14" customFormat="1" ht="15" hidden="1" x14ac:dyDescent="0.25">
      <c r="A700" s="1" t="s">
        <v>1875</v>
      </c>
      <c r="B700" s="2" t="s">
        <v>2096</v>
      </c>
      <c r="C700" s="2" t="s">
        <v>16</v>
      </c>
      <c r="D700" s="3" t="s">
        <v>193</v>
      </c>
      <c r="E700" s="3" t="s">
        <v>813</v>
      </c>
      <c r="F700" s="3" t="s">
        <v>1264</v>
      </c>
      <c r="G700" s="3" t="s">
        <v>1211</v>
      </c>
      <c r="H700" s="3" t="s">
        <v>1212</v>
      </c>
      <c r="I700" s="3" t="s">
        <v>22</v>
      </c>
      <c r="J700" s="3" t="s">
        <v>23</v>
      </c>
      <c r="K700" s="3" t="s">
        <v>24</v>
      </c>
      <c r="L700" s="3" t="s">
        <v>25</v>
      </c>
      <c r="M700" s="4">
        <v>10000</v>
      </c>
      <c r="N700" s="5" t="s">
        <v>2097</v>
      </c>
    </row>
    <row r="701" spans="1:14" customFormat="1" ht="15" hidden="1" x14ac:dyDescent="0.25">
      <c r="A701" s="6" t="s">
        <v>1875</v>
      </c>
      <c r="B701" s="7" t="s">
        <v>2098</v>
      </c>
      <c r="C701" s="7" t="s">
        <v>16</v>
      </c>
      <c r="D701" s="8" t="s">
        <v>193</v>
      </c>
      <c r="E701" s="8" t="s">
        <v>813</v>
      </c>
      <c r="F701" s="8" t="s">
        <v>1264</v>
      </c>
      <c r="G701" s="8" t="s">
        <v>1211</v>
      </c>
      <c r="H701" s="8" t="s">
        <v>1212</v>
      </c>
      <c r="I701" s="8" t="s">
        <v>22</v>
      </c>
      <c r="J701" s="8" t="s">
        <v>23</v>
      </c>
      <c r="K701" s="8" t="s">
        <v>24</v>
      </c>
      <c r="L701" s="8" t="s">
        <v>25</v>
      </c>
      <c r="M701" s="9">
        <v>10000</v>
      </c>
      <c r="N701" s="10" t="s">
        <v>1841</v>
      </c>
    </row>
    <row r="702" spans="1:14" customFormat="1" ht="15" hidden="1" x14ac:dyDescent="0.25">
      <c r="A702" s="1" t="s">
        <v>1875</v>
      </c>
      <c r="B702" s="2" t="s">
        <v>2099</v>
      </c>
      <c r="C702" s="2" t="s">
        <v>16</v>
      </c>
      <c r="D702" s="3" t="s">
        <v>193</v>
      </c>
      <c r="E702" s="3" t="s">
        <v>813</v>
      </c>
      <c r="F702" s="3" t="s">
        <v>1264</v>
      </c>
      <c r="G702" s="3" t="s">
        <v>1211</v>
      </c>
      <c r="H702" s="3" t="s">
        <v>1212</v>
      </c>
      <c r="I702" s="3" t="s">
        <v>22</v>
      </c>
      <c r="J702" s="3" t="s">
        <v>23</v>
      </c>
      <c r="K702" s="3" t="s">
        <v>24</v>
      </c>
      <c r="L702" s="3" t="s">
        <v>25</v>
      </c>
      <c r="M702" s="4">
        <v>4331.55</v>
      </c>
      <c r="N702" s="5" t="s">
        <v>2100</v>
      </c>
    </row>
    <row r="703" spans="1:14" customFormat="1" ht="15" hidden="1" x14ac:dyDescent="0.25">
      <c r="A703" s="6" t="s">
        <v>1875</v>
      </c>
      <c r="B703" s="7" t="s">
        <v>2101</v>
      </c>
      <c r="C703" s="7" t="s">
        <v>16</v>
      </c>
      <c r="D703" s="8" t="s">
        <v>193</v>
      </c>
      <c r="E703" s="8" t="s">
        <v>813</v>
      </c>
      <c r="F703" s="8" t="s">
        <v>1264</v>
      </c>
      <c r="G703" s="8" t="s">
        <v>1211</v>
      </c>
      <c r="H703" s="8" t="s">
        <v>1212</v>
      </c>
      <c r="I703" s="8" t="s">
        <v>22</v>
      </c>
      <c r="J703" s="8" t="s">
        <v>23</v>
      </c>
      <c r="K703" s="8" t="s">
        <v>24</v>
      </c>
      <c r="L703" s="8" t="s">
        <v>25</v>
      </c>
      <c r="M703" s="9">
        <v>45.56</v>
      </c>
      <c r="N703" s="10" t="s">
        <v>2102</v>
      </c>
    </row>
    <row r="704" spans="1:14" customFormat="1" ht="15" hidden="1" x14ac:dyDescent="0.25">
      <c r="A704" s="1" t="s">
        <v>1875</v>
      </c>
      <c r="B704" s="2" t="s">
        <v>2103</v>
      </c>
      <c r="C704" s="2" t="s">
        <v>16</v>
      </c>
      <c r="D704" s="3" t="s">
        <v>193</v>
      </c>
      <c r="E704" s="3" t="s">
        <v>813</v>
      </c>
      <c r="F704" s="3" t="s">
        <v>1264</v>
      </c>
      <c r="G704" s="3" t="s">
        <v>1211</v>
      </c>
      <c r="H704" s="3" t="s">
        <v>1212</v>
      </c>
      <c r="I704" s="3" t="s">
        <v>22</v>
      </c>
      <c r="J704" s="3" t="s">
        <v>23</v>
      </c>
      <c r="K704" s="3" t="s">
        <v>24</v>
      </c>
      <c r="L704" s="3" t="s">
        <v>25</v>
      </c>
      <c r="M704" s="4">
        <v>10000</v>
      </c>
      <c r="N704" s="5" t="s">
        <v>2104</v>
      </c>
    </row>
    <row r="705" spans="1:14" customFormat="1" ht="15" hidden="1" x14ac:dyDescent="0.25">
      <c r="A705" s="6" t="s">
        <v>1875</v>
      </c>
      <c r="B705" s="7" t="s">
        <v>2105</v>
      </c>
      <c r="C705" s="7" t="s">
        <v>16</v>
      </c>
      <c r="D705" s="8" t="s">
        <v>193</v>
      </c>
      <c r="E705" s="8" t="s">
        <v>1209</v>
      </c>
      <c r="F705" s="8" t="s">
        <v>1210</v>
      </c>
      <c r="G705" s="8" t="s">
        <v>1211</v>
      </c>
      <c r="H705" s="8" t="s">
        <v>1212</v>
      </c>
      <c r="I705" s="8" t="s">
        <v>22</v>
      </c>
      <c r="J705" s="8" t="s">
        <v>23</v>
      </c>
      <c r="K705" s="8" t="s">
        <v>24</v>
      </c>
      <c r="L705" s="8" t="s">
        <v>25</v>
      </c>
      <c r="M705" s="9">
        <v>5855.54</v>
      </c>
      <c r="N705" s="10" t="s">
        <v>2106</v>
      </c>
    </row>
    <row r="706" spans="1:14" customFormat="1" ht="15" hidden="1" x14ac:dyDescent="0.25">
      <c r="A706" s="1" t="s">
        <v>1875</v>
      </c>
      <c r="B706" s="2" t="s">
        <v>2107</v>
      </c>
      <c r="C706" s="2" t="s">
        <v>16</v>
      </c>
      <c r="D706" s="3" t="s">
        <v>193</v>
      </c>
      <c r="E706" s="3" t="s">
        <v>1225</v>
      </c>
      <c r="F706" s="3" t="s">
        <v>1210</v>
      </c>
      <c r="G706" s="3" t="s">
        <v>1211</v>
      </c>
      <c r="H706" s="3" t="s">
        <v>1212</v>
      </c>
      <c r="I706" s="3" t="s">
        <v>22</v>
      </c>
      <c r="J706" s="3" t="s">
        <v>23</v>
      </c>
      <c r="K706" s="3" t="s">
        <v>24</v>
      </c>
      <c r="L706" s="3" t="s">
        <v>25</v>
      </c>
      <c r="M706" s="4">
        <v>10000</v>
      </c>
      <c r="N706" s="5" t="s">
        <v>2108</v>
      </c>
    </row>
    <row r="707" spans="1:14" customFormat="1" ht="15" hidden="1" x14ac:dyDescent="0.25">
      <c r="A707" s="6" t="s">
        <v>1875</v>
      </c>
      <c r="B707" s="7" t="s">
        <v>2109</v>
      </c>
      <c r="C707" s="7" t="s">
        <v>16</v>
      </c>
      <c r="D707" s="8" t="s">
        <v>193</v>
      </c>
      <c r="E707" s="8" t="s">
        <v>1225</v>
      </c>
      <c r="F707" s="8" t="s">
        <v>1210</v>
      </c>
      <c r="G707" s="8" t="s">
        <v>1211</v>
      </c>
      <c r="H707" s="8" t="s">
        <v>1212</v>
      </c>
      <c r="I707" s="8" t="s">
        <v>22</v>
      </c>
      <c r="J707" s="8" t="s">
        <v>23</v>
      </c>
      <c r="K707" s="8" t="s">
        <v>24</v>
      </c>
      <c r="L707" s="8" t="s">
        <v>25</v>
      </c>
      <c r="M707" s="9">
        <v>1500</v>
      </c>
      <c r="N707" s="10" t="s">
        <v>2110</v>
      </c>
    </row>
    <row r="708" spans="1:14" customFormat="1" ht="15" hidden="1" x14ac:dyDescent="0.25">
      <c r="A708" s="1" t="s">
        <v>1875</v>
      </c>
      <c r="B708" s="2" t="s">
        <v>2111</v>
      </c>
      <c r="C708" s="2" t="s">
        <v>16</v>
      </c>
      <c r="D708" s="3" t="s">
        <v>193</v>
      </c>
      <c r="E708" s="3" t="s">
        <v>855</v>
      </c>
      <c r="F708" s="3" t="s">
        <v>2112</v>
      </c>
      <c r="G708" s="3" t="s">
        <v>1236</v>
      </c>
      <c r="H708" s="3" t="s">
        <v>1237</v>
      </c>
      <c r="I708" s="3" t="s">
        <v>2113</v>
      </c>
      <c r="J708" s="3" t="s">
        <v>1014</v>
      </c>
      <c r="K708" s="3" t="s">
        <v>851</v>
      </c>
      <c r="L708" s="3" t="s">
        <v>852</v>
      </c>
      <c r="M708" s="4">
        <v>928532.06</v>
      </c>
      <c r="N708" s="5" t="s">
        <v>2114</v>
      </c>
    </row>
    <row r="709" spans="1:14" customFormat="1" ht="15" hidden="1" x14ac:dyDescent="0.25">
      <c r="A709" s="6" t="s">
        <v>1875</v>
      </c>
      <c r="B709" s="7" t="s">
        <v>2115</v>
      </c>
      <c r="C709" s="7" t="s">
        <v>16</v>
      </c>
      <c r="D709" s="8" t="s">
        <v>193</v>
      </c>
      <c r="E709" s="8" t="s">
        <v>2116</v>
      </c>
      <c r="F709" s="8" t="s">
        <v>2117</v>
      </c>
      <c r="G709" s="8" t="s">
        <v>31</v>
      </c>
      <c r="H709" s="8" t="s">
        <v>32</v>
      </c>
      <c r="I709" s="8" t="s">
        <v>33</v>
      </c>
      <c r="J709" s="8" t="s">
        <v>34</v>
      </c>
      <c r="K709" s="8" t="s">
        <v>2118</v>
      </c>
      <c r="L709" s="8" t="s">
        <v>2119</v>
      </c>
      <c r="M709" s="9">
        <v>1067.9000000000001</v>
      </c>
      <c r="N709" s="10" t="s">
        <v>2120</v>
      </c>
    </row>
    <row r="710" spans="1:14" customFormat="1" ht="15" hidden="1" x14ac:dyDescent="0.25">
      <c r="A710" s="1" t="s">
        <v>1875</v>
      </c>
      <c r="B710" s="2" t="s">
        <v>2121</v>
      </c>
      <c r="C710" s="2" t="s">
        <v>16</v>
      </c>
      <c r="D710" s="3" t="s">
        <v>193</v>
      </c>
      <c r="E710" s="3" t="s">
        <v>813</v>
      </c>
      <c r="F710" s="3" t="s">
        <v>1264</v>
      </c>
      <c r="G710" s="3" t="s">
        <v>1211</v>
      </c>
      <c r="H710" s="3" t="s">
        <v>1212</v>
      </c>
      <c r="I710" s="3" t="s">
        <v>22</v>
      </c>
      <c r="J710" s="3" t="s">
        <v>23</v>
      </c>
      <c r="K710" s="3" t="s">
        <v>24</v>
      </c>
      <c r="L710" s="3" t="s">
        <v>25</v>
      </c>
      <c r="M710" s="4">
        <v>2650.08</v>
      </c>
      <c r="N710" s="5" t="s">
        <v>2122</v>
      </c>
    </row>
    <row r="711" spans="1:14" customFormat="1" ht="15" hidden="1" x14ac:dyDescent="0.25">
      <c r="A711" s="6" t="s">
        <v>1875</v>
      </c>
      <c r="B711" s="7" t="s">
        <v>2123</v>
      </c>
      <c r="C711" s="7" t="s">
        <v>16</v>
      </c>
      <c r="D711" s="8" t="s">
        <v>193</v>
      </c>
      <c r="E711" s="8" t="s">
        <v>813</v>
      </c>
      <c r="F711" s="8" t="s">
        <v>1264</v>
      </c>
      <c r="G711" s="8" t="s">
        <v>1211</v>
      </c>
      <c r="H711" s="8" t="s">
        <v>1212</v>
      </c>
      <c r="I711" s="8" t="s">
        <v>22</v>
      </c>
      <c r="J711" s="8" t="s">
        <v>23</v>
      </c>
      <c r="K711" s="8" t="s">
        <v>24</v>
      </c>
      <c r="L711" s="8" t="s">
        <v>25</v>
      </c>
      <c r="M711" s="9">
        <v>10000</v>
      </c>
      <c r="N711" s="10" t="s">
        <v>1299</v>
      </c>
    </row>
    <row r="712" spans="1:14" customFormat="1" ht="15" hidden="1" x14ac:dyDescent="0.25">
      <c r="A712" s="1" t="s">
        <v>1875</v>
      </c>
      <c r="B712" s="2" t="s">
        <v>2124</v>
      </c>
      <c r="C712" s="2" t="s">
        <v>16</v>
      </c>
      <c r="D712" s="3" t="s">
        <v>193</v>
      </c>
      <c r="E712" s="3" t="s">
        <v>2125</v>
      </c>
      <c r="F712" s="3" t="s">
        <v>2126</v>
      </c>
      <c r="G712" s="3" t="s">
        <v>43</v>
      </c>
      <c r="H712" s="3" t="s">
        <v>44</v>
      </c>
      <c r="I712" s="3" t="s">
        <v>2127</v>
      </c>
      <c r="J712" s="3" t="s">
        <v>2128</v>
      </c>
      <c r="K712" s="3" t="s">
        <v>2129</v>
      </c>
      <c r="L712" s="3" t="s">
        <v>2130</v>
      </c>
      <c r="M712" s="4">
        <v>7884.58</v>
      </c>
      <c r="N712" s="5" t="s">
        <v>2131</v>
      </c>
    </row>
    <row r="713" spans="1:14" customFormat="1" ht="15" hidden="1" x14ac:dyDescent="0.25">
      <c r="A713" s="6" t="s">
        <v>1875</v>
      </c>
      <c r="B713" s="7" t="s">
        <v>2132</v>
      </c>
      <c r="C713" s="7" t="s">
        <v>16</v>
      </c>
      <c r="D713" s="8" t="s">
        <v>193</v>
      </c>
      <c r="E713" s="8" t="s">
        <v>2133</v>
      </c>
      <c r="F713" s="8" t="s">
        <v>2134</v>
      </c>
      <c r="G713" s="8" t="s">
        <v>1211</v>
      </c>
      <c r="H713" s="8" t="s">
        <v>1212</v>
      </c>
      <c r="I713" s="8" t="s">
        <v>22</v>
      </c>
      <c r="J713" s="8" t="s">
        <v>23</v>
      </c>
      <c r="K713" s="8" t="s">
        <v>24</v>
      </c>
      <c r="L713" s="8" t="s">
        <v>25</v>
      </c>
      <c r="M713" s="9">
        <v>820.55</v>
      </c>
      <c r="N713" s="10" t="s">
        <v>2135</v>
      </c>
    </row>
    <row r="714" spans="1:14" customFormat="1" ht="15" hidden="1" x14ac:dyDescent="0.25">
      <c r="A714" s="1" t="s">
        <v>1875</v>
      </c>
      <c r="B714" s="2" t="s">
        <v>2136</v>
      </c>
      <c r="C714" s="2" t="s">
        <v>16</v>
      </c>
      <c r="D714" s="3" t="s">
        <v>193</v>
      </c>
      <c r="E714" s="3" t="s">
        <v>2137</v>
      </c>
      <c r="F714" s="3" t="s">
        <v>2138</v>
      </c>
      <c r="G714" s="3" t="s">
        <v>1211</v>
      </c>
      <c r="H714" s="3" t="s">
        <v>1212</v>
      </c>
      <c r="I714" s="3" t="s">
        <v>22</v>
      </c>
      <c r="J714" s="3" t="s">
        <v>23</v>
      </c>
      <c r="K714" s="3" t="s">
        <v>24</v>
      </c>
      <c r="L714" s="3" t="s">
        <v>25</v>
      </c>
      <c r="M714" s="4">
        <v>10000</v>
      </c>
      <c r="N714" s="5" t="s">
        <v>2139</v>
      </c>
    </row>
    <row r="715" spans="1:14" customFormat="1" ht="15" hidden="1" x14ac:dyDescent="0.25">
      <c r="A715" s="6" t="s">
        <v>1875</v>
      </c>
      <c r="B715" s="7" t="s">
        <v>2140</v>
      </c>
      <c r="C715" s="7" t="s">
        <v>16</v>
      </c>
      <c r="D715" s="8" t="s">
        <v>193</v>
      </c>
      <c r="E715" s="8" t="s">
        <v>2141</v>
      </c>
      <c r="F715" s="8" t="s">
        <v>2142</v>
      </c>
      <c r="G715" s="8" t="s">
        <v>31</v>
      </c>
      <c r="H715" s="8" t="s">
        <v>32</v>
      </c>
      <c r="I715" s="8" t="s">
        <v>907</v>
      </c>
      <c r="J715" s="8" t="s">
        <v>908</v>
      </c>
      <c r="K715" s="8" t="s">
        <v>2143</v>
      </c>
      <c r="L715" s="8" t="s">
        <v>2144</v>
      </c>
      <c r="M715" s="9">
        <v>2353.16</v>
      </c>
      <c r="N715" s="10" t="s">
        <v>2145</v>
      </c>
    </row>
    <row r="716" spans="1:14" customFormat="1" ht="15" hidden="1" x14ac:dyDescent="0.25">
      <c r="A716" s="1" t="s">
        <v>1875</v>
      </c>
      <c r="B716" s="2" t="s">
        <v>2146</v>
      </c>
      <c r="C716" s="2" t="s">
        <v>16</v>
      </c>
      <c r="D716" s="3" t="s">
        <v>193</v>
      </c>
      <c r="E716" s="3" t="s">
        <v>2147</v>
      </c>
      <c r="F716" s="3" t="s">
        <v>2148</v>
      </c>
      <c r="G716" s="3" t="s">
        <v>1127</v>
      </c>
      <c r="H716" s="3" t="s">
        <v>1128</v>
      </c>
      <c r="I716" s="3" t="s">
        <v>2149</v>
      </c>
      <c r="J716" s="3" t="s">
        <v>1014</v>
      </c>
      <c r="K716" s="3" t="s">
        <v>57</v>
      </c>
      <c r="L716" s="3" t="s">
        <v>58</v>
      </c>
      <c r="M716" s="4">
        <v>8000000</v>
      </c>
      <c r="N716" s="5" t="s">
        <v>2150</v>
      </c>
    </row>
    <row r="717" spans="1:14" customFormat="1" ht="15" hidden="1" x14ac:dyDescent="0.25">
      <c r="A717" s="6" t="s">
        <v>1875</v>
      </c>
      <c r="B717" s="7" t="s">
        <v>2151</v>
      </c>
      <c r="C717" s="7" t="s">
        <v>16</v>
      </c>
      <c r="D717" s="8" t="s">
        <v>193</v>
      </c>
      <c r="E717" s="8" t="s">
        <v>2152</v>
      </c>
      <c r="F717" s="8" t="s">
        <v>2142</v>
      </c>
      <c r="G717" s="8" t="s">
        <v>31</v>
      </c>
      <c r="H717" s="8" t="s">
        <v>32</v>
      </c>
      <c r="I717" s="8" t="s">
        <v>907</v>
      </c>
      <c r="J717" s="8" t="s">
        <v>908</v>
      </c>
      <c r="K717" s="8" t="s">
        <v>2143</v>
      </c>
      <c r="L717" s="8" t="s">
        <v>2144</v>
      </c>
      <c r="M717" s="9">
        <v>906.97</v>
      </c>
      <c r="N717" s="10" t="s">
        <v>2153</v>
      </c>
    </row>
    <row r="718" spans="1:14" customFormat="1" ht="15" hidden="1" x14ac:dyDescent="0.25">
      <c r="A718" s="1" t="s">
        <v>1875</v>
      </c>
      <c r="B718" s="2" t="s">
        <v>2154</v>
      </c>
      <c r="C718" s="2" t="s">
        <v>16</v>
      </c>
      <c r="D718" s="3" t="s">
        <v>193</v>
      </c>
      <c r="E718" s="3" t="s">
        <v>846</v>
      </c>
      <c r="F718" s="3" t="s">
        <v>2155</v>
      </c>
      <c r="G718" s="3" t="s">
        <v>1211</v>
      </c>
      <c r="H718" s="3" t="s">
        <v>1212</v>
      </c>
      <c r="I718" s="3" t="s">
        <v>22</v>
      </c>
      <c r="J718" s="3" t="s">
        <v>23</v>
      </c>
      <c r="K718" s="3" t="s">
        <v>24</v>
      </c>
      <c r="L718" s="3" t="s">
        <v>25</v>
      </c>
      <c r="M718" s="4">
        <v>367.51</v>
      </c>
      <c r="N718" s="5" t="s">
        <v>2156</v>
      </c>
    </row>
    <row r="719" spans="1:14" customFormat="1" ht="15" hidden="1" x14ac:dyDescent="0.25">
      <c r="A719" s="6" t="s">
        <v>1875</v>
      </c>
      <c r="B719" s="7" t="s">
        <v>2157</v>
      </c>
      <c r="C719" s="7" t="s">
        <v>16</v>
      </c>
      <c r="D719" s="8" t="s">
        <v>193</v>
      </c>
      <c r="E719" s="8" t="s">
        <v>846</v>
      </c>
      <c r="F719" s="8" t="s">
        <v>2155</v>
      </c>
      <c r="G719" s="8" t="s">
        <v>1211</v>
      </c>
      <c r="H719" s="8" t="s">
        <v>1212</v>
      </c>
      <c r="I719" s="8" t="s">
        <v>22</v>
      </c>
      <c r="J719" s="8" t="s">
        <v>23</v>
      </c>
      <c r="K719" s="8" t="s">
        <v>24</v>
      </c>
      <c r="L719" s="8" t="s">
        <v>25</v>
      </c>
      <c r="M719" s="9">
        <v>121.24</v>
      </c>
      <c r="N719" s="10" t="s">
        <v>1620</v>
      </c>
    </row>
    <row r="720" spans="1:14" customFormat="1" ht="15" hidden="1" x14ac:dyDescent="0.25">
      <c r="A720" s="1" t="s">
        <v>1875</v>
      </c>
      <c r="B720" s="2" t="s">
        <v>2158</v>
      </c>
      <c r="C720" s="2" t="s">
        <v>16</v>
      </c>
      <c r="D720" s="3" t="s">
        <v>193</v>
      </c>
      <c r="E720" s="3" t="s">
        <v>846</v>
      </c>
      <c r="F720" s="3" t="s">
        <v>2155</v>
      </c>
      <c r="G720" s="3" t="s">
        <v>1211</v>
      </c>
      <c r="H720" s="3" t="s">
        <v>1212</v>
      </c>
      <c r="I720" s="3" t="s">
        <v>22</v>
      </c>
      <c r="J720" s="3" t="s">
        <v>23</v>
      </c>
      <c r="K720" s="3" t="s">
        <v>24</v>
      </c>
      <c r="L720" s="3" t="s">
        <v>25</v>
      </c>
      <c r="M720" s="4">
        <v>3863.4</v>
      </c>
      <c r="N720" s="5" t="s">
        <v>2159</v>
      </c>
    </row>
    <row r="721" spans="1:14" customFormat="1" ht="15" hidden="1" x14ac:dyDescent="0.25">
      <c r="A721" s="6" t="s">
        <v>1875</v>
      </c>
      <c r="B721" s="7" t="s">
        <v>2160</v>
      </c>
      <c r="C721" s="7" t="s">
        <v>16</v>
      </c>
      <c r="D721" s="8" t="s">
        <v>193</v>
      </c>
      <c r="E721" s="8" t="s">
        <v>2161</v>
      </c>
      <c r="F721" s="8" t="s">
        <v>2134</v>
      </c>
      <c r="G721" s="8" t="s">
        <v>1211</v>
      </c>
      <c r="H721" s="8" t="s">
        <v>1212</v>
      </c>
      <c r="I721" s="8" t="s">
        <v>22</v>
      </c>
      <c r="J721" s="8" t="s">
        <v>23</v>
      </c>
      <c r="K721" s="8" t="s">
        <v>24</v>
      </c>
      <c r="L721" s="8" t="s">
        <v>25</v>
      </c>
      <c r="M721" s="9">
        <v>3695.76</v>
      </c>
      <c r="N721" s="10" t="s">
        <v>2162</v>
      </c>
    </row>
    <row r="722" spans="1:14" customFormat="1" ht="15" hidden="1" x14ac:dyDescent="0.25">
      <c r="A722" s="1" t="s">
        <v>1875</v>
      </c>
      <c r="B722" s="2" t="s">
        <v>2163</v>
      </c>
      <c r="C722" s="2" t="s">
        <v>16</v>
      </c>
      <c r="D722" s="3" t="s">
        <v>193</v>
      </c>
      <c r="E722" s="3" t="s">
        <v>2133</v>
      </c>
      <c r="F722" s="3" t="s">
        <v>2134</v>
      </c>
      <c r="G722" s="3" t="s">
        <v>1211</v>
      </c>
      <c r="H722" s="3" t="s">
        <v>1212</v>
      </c>
      <c r="I722" s="3" t="s">
        <v>22</v>
      </c>
      <c r="J722" s="3" t="s">
        <v>23</v>
      </c>
      <c r="K722" s="3" t="s">
        <v>24</v>
      </c>
      <c r="L722" s="3" t="s">
        <v>25</v>
      </c>
      <c r="M722" s="4">
        <v>1467.9</v>
      </c>
      <c r="N722" s="5" t="s">
        <v>2164</v>
      </c>
    </row>
    <row r="723" spans="1:14" customFormat="1" ht="15" hidden="1" x14ac:dyDescent="0.25">
      <c r="A723" s="6" t="s">
        <v>1875</v>
      </c>
      <c r="B723" s="7" t="s">
        <v>2165</v>
      </c>
      <c r="C723" s="7" t="s">
        <v>16</v>
      </c>
      <c r="D723" s="8" t="s">
        <v>193</v>
      </c>
      <c r="E723" s="8" t="s">
        <v>2161</v>
      </c>
      <c r="F723" s="8" t="s">
        <v>2134</v>
      </c>
      <c r="G723" s="8" t="s">
        <v>1211</v>
      </c>
      <c r="H723" s="8" t="s">
        <v>1212</v>
      </c>
      <c r="I723" s="8" t="s">
        <v>22</v>
      </c>
      <c r="J723" s="8" t="s">
        <v>23</v>
      </c>
      <c r="K723" s="8" t="s">
        <v>24</v>
      </c>
      <c r="L723" s="8" t="s">
        <v>25</v>
      </c>
      <c r="M723" s="9">
        <v>158.83000000000001</v>
      </c>
      <c r="N723" s="10" t="s">
        <v>2166</v>
      </c>
    </row>
    <row r="724" spans="1:14" customFormat="1" ht="15" hidden="1" x14ac:dyDescent="0.25">
      <c r="A724" s="1" t="s">
        <v>1875</v>
      </c>
      <c r="B724" s="2" t="s">
        <v>2167</v>
      </c>
      <c r="C724" s="2" t="s">
        <v>16</v>
      </c>
      <c r="D724" s="3" t="s">
        <v>193</v>
      </c>
      <c r="E724" s="3" t="s">
        <v>2161</v>
      </c>
      <c r="F724" s="3" t="s">
        <v>2134</v>
      </c>
      <c r="G724" s="3" t="s">
        <v>1211</v>
      </c>
      <c r="H724" s="3" t="s">
        <v>1212</v>
      </c>
      <c r="I724" s="3" t="s">
        <v>22</v>
      </c>
      <c r="J724" s="3" t="s">
        <v>23</v>
      </c>
      <c r="K724" s="3" t="s">
        <v>24</v>
      </c>
      <c r="L724" s="3" t="s">
        <v>25</v>
      </c>
      <c r="M724" s="4">
        <v>3041.5</v>
      </c>
      <c r="N724" s="5" t="s">
        <v>2168</v>
      </c>
    </row>
    <row r="725" spans="1:14" customFormat="1" ht="15" hidden="1" x14ac:dyDescent="0.25">
      <c r="A725" s="6" t="s">
        <v>1875</v>
      </c>
      <c r="B725" s="7" t="s">
        <v>2169</v>
      </c>
      <c r="C725" s="7" t="s">
        <v>16</v>
      </c>
      <c r="D725" s="8" t="s">
        <v>193</v>
      </c>
      <c r="E725" s="8" t="s">
        <v>2161</v>
      </c>
      <c r="F725" s="8" t="s">
        <v>2134</v>
      </c>
      <c r="G725" s="8" t="s">
        <v>1211</v>
      </c>
      <c r="H725" s="8" t="s">
        <v>1212</v>
      </c>
      <c r="I725" s="8" t="s">
        <v>22</v>
      </c>
      <c r="J725" s="8" t="s">
        <v>23</v>
      </c>
      <c r="K725" s="8" t="s">
        <v>24</v>
      </c>
      <c r="L725" s="8" t="s">
        <v>25</v>
      </c>
      <c r="M725" s="9">
        <v>2410.7199999999998</v>
      </c>
      <c r="N725" s="10" t="s">
        <v>2170</v>
      </c>
    </row>
    <row r="726" spans="1:14" customFormat="1" ht="15" hidden="1" x14ac:dyDescent="0.25">
      <c r="A726" s="1" t="s">
        <v>1875</v>
      </c>
      <c r="B726" s="2" t="s">
        <v>2171</v>
      </c>
      <c r="C726" s="2" t="s">
        <v>16</v>
      </c>
      <c r="D726" s="3" t="s">
        <v>193</v>
      </c>
      <c r="E726" s="3" t="s">
        <v>2161</v>
      </c>
      <c r="F726" s="3" t="s">
        <v>2134</v>
      </c>
      <c r="G726" s="3" t="s">
        <v>1211</v>
      </c>
      <c r="H726" s="3" t="s">
        <v>1212</v>
      </c>
      <c r="I726" s="3" t="s">
        <v>22</v>
      </c>
      <c r="J726" s="3" t="s">
        <v>23</v>
      </c>
      <c r="K726" s="3" t="s">
        <v>24</v>
      </c>
      <c r="L726" s="3" t="s">
        <v>25</v>
      </c>
      <c r="M726" s="4">
        <v>4961.6899999999996</v>
      </c>
      <c r="N726" s="5" t="s">
        <v>2172</v>
      </c>
    </row>
    <row r="727" spans="1:14" customFormat="1" ht="15" hidden="1" x14ac:dyDescent="0.25">
      <c r="A727" s="6" t="s">
        <v>1875</v>
      </c>
      <c r="B727" s="7" t="s">
        <v>2173</v>
      </c>
      <c r="C727" s="7" t="s">
        <v>16</v>
      </c>
      <c r="D727" s="8" t="s">
        <v>193</v>
      </c>
      <c r="E727" s="8" t="s">
        <v>2161</v>
      </c>
      <c r="F727" s="8" t="s">
        <v>2134</v>
      </c>
      <c r="G727" s="8" t="s">
        <v>1211</v>
      </c>
      <c r="H727" s="8" t="s">
        <v>1212</v>
      </c>
      <c r="I727" s="8" t="s">
        <v>22</v>
      </c>
      <c r="J727" s="8" t="s">
        <v>23</v>
      </c>
      <c r="K727" s="8" t="s">
        <v>24</v>
      </c>
      <c r="L727" s="8" t="s">
        <v>25</v>
      </c>
      <c r="M727" s="9">
        <v>8430.81</v>
      </c>
      <c r="N727" s="10" t="s">
        <v>2174</v>
      </c>
    </row>
    <row r="728" spans="1:14" customFormat="1" ht="15" hidden="1" x14ac:dyDescent="0.25">
      <c r="A728" s="1" t="s">
        <v>1875</v>
      </c>
      <c r="B728" s="2" t="s">
        <v>2175</v>
      </c>
      <c r="C728" s="2" t="s">
        <v>16</v>
      </c>
      <c r="D728" s="3" t="s">
        <v>193</v>
      </c>
      <c r="E728" s="3" t="s">
        <v>2161</v>
      </c>
      <c r="F728" s="3" t="s">
        <v>2134</v>
      </c>
      <c r="G728" s="3" t="s">
        <v>1211</v>
      </c>
      <c r="H728" s="3" t="s">
        <v>1212</v>
      </c>
      <c r="I728" s="3" t="s">
        <v>22</v>
      </c>
      <c r="J728" s="3" t="s">
        <v>23</v>
      </c>
      <c r="K728" s="3" t="s">
        <v>24</v>
      </c>
      <c r="L728" s="3" t="s">
        <v>25</v>
      </c>
      <c r="M728" s="4">
        <v>2217.46</v>
      </c>
      <c r="N728" s="5" t="s">
        <v>2176</v>
      </c>
    </row>
    <row r="729" spans="1:14" customFormat="1" ht="15" hidden="1" x14ac:dyDescent="0.25">
      <c r="A729" s="6" t="s">
        <v>1875</v>
      </c>
      <c r="B729" s="7" t="s">
        <v>2177</v>
      </c>
      <c r="C729" s="7" t="s">
        <v>16</v>
      </c>
      <c r="D729" s="8" t="s">
        <v>193</v>
      </c>
      <c r="E729" s="8" t="s">
        <v>2161</v>
      </c>
      <c r="F729" s="8" t="s">
        <v>2134</v>
      </c>
      <c r="G729" s="8" t="s">
        <v>1211</v>
      </c>
      <c r="H729" s="8" t="s">
        <v>1212</v>
      </c>
      <c r="I729" s="8" t="s">
        <v>22</v>
      </c>
      <c r="J729" s="8" t="s">
        <v>23</v>
      </c>
      <c r="K729" s="8" t="s">
        <v>24</v>
      </c>
      <c r="L729" s="8" t="s">
        <v>25</v>
      </c>
      <c r="M729" s="9">
        <v>7725.04</v>
      </c>
      <c r="N729" s="10" t="s">
        <v>2178</v>
      </c>
    </row>
    <row r="730" spans="1:14" customFormat="1" ht="15" hidden="1" x14ac:dyDescent="0.25">
      <c r="A730" s="1" t="s">
        <v>1875</v>
      </c>
      <c r="B730" s="2" t="s">
        <v>2179</v>
      </c>
      <c r="C730" s="2" t="s">
        <v>16</v>
      </c>
      <c r="D730" s="3" t="s">
        <v>193</v>
      </c>
      <c r="E730" s="3" t="s">
        <v>2133</v>
      </c>
      <c r="F730" s="3" t="s">
        <v>2134</v>
      </c>
      <c r="G730" s="3" t="s">
        <v>1211</v>
      </c>
      <c r="H730" s="3" t="s">
        <v>1212</v>
      </c>
      <c r="I730" s="3" t="s">
        <v>22</v>
      </c>
      <c r="J730" s="3" t="s">
        <v>23</v>
      </c>
      <c r="K730" s="3" t="s">
        <v>24</v>
      </c>
      <c r="L730" s="3" t="s">
        <v>25</v>
      </c>
      <c r="M730" s="4">
        <v>1259.33</v>
      </c>
      <c r="N730" s="5" t="s">
        <v>2180</v>
      </c>
    </row>
    <row r="731" spans="1:14" customFormat="1" ht="15" hidden="1" x14ac:dyDescent="0.25">
      <c r="A731" s="6" t="s">
        <v>1875</v>
      </c>
      <c r="B731" s="7" t="s">
        <v>2181</v>
      </c>
      <c r="C731" s="7" t="s">
        <v>16</v>
      </c>
      <c r="D731" s="8" t="s">
        <v>193</v>
      </c>
      <c r="E731" s="8" t="s">
        <v>2133</v>
      </c>
      <c r="F731" s="8" t="s">
        <v>2134</v>
      </c>
      <c r="G731" s="8" t="s">
        <v>1211</v>
      </c>
      <c r="H731" s="8" t="s">
        <v>1212</v>
      </c>
      <c r="I731" s="8" t="s">
        <v>22</v>
      </c>
      <c r="J731" s="8" t="s">
        <v>23</v>
      </c>
      <c r="K731" s="8" t="s">
        <v>24</v>
      </c>
      <c r="L731" s="8" t="s">
        <v>25</v>
      </c>
      <c r="M731" s="9">
        <v>150</v>
      </c>
      <c r="N731" s="10" t="s">
        <v>2182</v>
      </c>
    </row>
    <row r="732" spans="1:14" customFormat="1" ht="15" hidden="1" x14ac:dyDescent="0.25">
      <c r="A732" s="1" t="s">
        <v>1875</v>
      </c>
      <c r="B732" s="2" t="s">
        <v>2183</v>
      </c>
      <c r="C732" s="2" t="s">
        <v>16</v>
      </c>
      <c r="D732" s="3" t="s">
        <v>193</v>
      </c>
      <c r="E732" s="3" t="s">
        <v>2161</v>
      </c>
      <c r="F732" s="3" t="s">
        <v>2134</v>
      </c>
      <c r="G732" s="3" t="s">
        <v>1211</v>
      </c>
      <c r="H732" s="3" t="s">
        <v>1212</v>
      </c>
      <c r="I732" s="3" t="s">
        <v>22</v>
      </c>
      <c r="J732" s="3" t="s">
        <v>23</v>
      </c>
      <c r="K732" s="3" t="s">
        <v>24</v>
      </c>
      <c r="L732" s="3" t="s">
        <v>25</v>
      </c>
      <c r="M732" s="4">
        <v>10150</v>
      </c>
      <c r="N732" s="5" t="s">
        <v>2184</v>
      </c>
    </row>
    <row r="733" spans="1:14" customFormat="1" ht="15" hidden="1" x14ac:dyDescent="0.25">
      <c r="A733" s="6" t="s">
        <v>1875</v>
      </c>
      <c r="B733" s="7" t="s">
        <v>2185</v>
      </c>
      <c r="C733" s="7" t="s">
        <v>16</v>
      </c>
      <c r="D733" s="8" t="s">
        <v>193</v>
      </c>
      <c r="E733" s="8" t="s">
        <v>2161</v>
      </c>
      <c r="F733" s="8" t="s">
        <v>2134</v>
      </c>
      <c r="G733" s="8" t="s">
        <v>1211</v>
      </c>
      <c r="H733" s="8" t="s">
        <v>1212</v>
      </c>
      <c r="I733" s="8" t="s">
        <v>22</v>
      </c>
      <c r="J733" s="8" t="s">
        <v>23</v>
      </c>
      <c r="K733" s="8" t="s">
        <v>24</v>
      </c>
      <c r="L733" s="8" t="s">
        <v>25</v>
      </c>
      <c r="M733" s="9">
        <v>10000</v>
      </c>
      <c r="N733" s="10" t="s">
        <v>2184</v>
      </c>
    </row>
    <row r="734" spans="1:14" customFormat="1" ht="15" hidden="1" x14ac:dyDescent="0.25">
      <c r="A734" s="1" t="s">
        <v>1875</v>
      </c>
      <c r="B734" s="2" t="s">
        <v>2186</v>
      </c>
      <c r="C734" s="2" t="s">
        <v>16</v>
      </c>
      <c r="D734" s="3" t="s">
        <v>193</v>
      </c>
      <c r="E734" s="3" t="s">
        <v>2133</v>
      </c>
      <c r="F734" s="3" t="s">
        <v>2134</v>
      </c>
      <c r="G734" s="3" t="s">
        <v>1211</v>
      </c>
      <c r="H734" s="3" t="s">
        <v>1212</v>
      </c>
      <c r="I734" s="3" t="s">
        <v>22</v>
      </c>
      <c r="J734" s="3" t="s">
        <v>23</v>
      </c>
      <c r="K734" s="3" t="s">
        <v>24</v>
      </c>
      <c r="L734" s="3" t="s">
        <v>25</v>
      </c>
      <c r="M734" s="4">
        <v>10000</v>
      </c>
      <c r="N734" s="5" t="s">
        <v>2187</v>
      </c>
    </row>
    <row r="735" spans="1:14" customFormat="1" ht="15" hidden="1" x14ac:dyDescent="0.25">
      <c r="A735" s="6" t="s">
        <v>1875</v>
      </c>
      <c r="B735" s="7" t="s">
        <v>2188</v>
      </c>
      <c r="C735" s="7" t="s">
        <v>16</v>
      </c>
      <c r="D735" s="8" t="s">
        <v>242</v>
      </c>
      <c r="E735" s="8" t="s">
        <v>243</v>
      </c>
      <c r="F735" s="8" t="s">
        <v>244</v>
      </c>
      <c r="G735" s="8" t="s">
        <v>31</v>
      </c>
      <c r="H735" s="8" t="s">
        <v>32</v>
      </c>
      <c r="I735" s="8" t="s">
        <v>33</v>
      </c>
      <c r="J735" s="8" t="s">
        <v>34</v>
      </c>
      <c r="K735" s="8" t="s">
        <v>2189</v>
      </c>
      <c r="L735" s="8" t="s">
        <v>2190</v>
      </c>
      <c r="M735" s="9">
        <v>6995</v>
      </c>
      <c r="N735" s="10" t="s">
        <v>2191</v>
      </c>
    </row>
    <row r="736" spans="1:14" customFormat="1" ht="15" hidden="1" x14ac:dyDescent="0.25">
      <c r="A736" s="1" t="s">
        <v>1875</v>
      </c>
      <c r="B736" s="2" t="s">
        <v>2192</v>
      </c>
      <c r="C736" s="2" t="s">
        <v>16</v>
      </c>
      <c r="D736" s="3" t="s">
        <v>193</v>
      </c>
      <c r="E736" s="3" t="s">
        <v>2116</v>
      </c>
      <c r="F736" s="3" t="s">
        <v>2193</v>
      </c>
      <c r="G736" s="3" t="s">
        <v>622</v>
      </c>
      <c r="H736" s="3" t="s">
        <v>623</v>
      </c>
      <c r="I736" s="3" t="s">
        <v>2194</v>
      </c>
      <c r="J736" s="3" t="s">
        <v>1008</v>
      </c>
      <c r="K736" s="3" t="s">
        <v>57</v>
      </c>
      <c r="L736" s="3" t="s">
        <v>58</v>
      </c>
      <c r="M736" s="4">
        <v>93342.73</v>
      </c>
      <c r="N736" s="5" t="s">
        <v>2195</v>
      </c>
    </row>
    <row r="737" spans="1:14" customFormat="1" ht="15" hidden="1" x14ac:dyDescent="0.25">
      <c r="A737" s="6" t="s">
        <v>1875</v>
      </c>
      <c r="B737" s="7" t="s">
        <v>2196</v>
      </c>
      <c r="C737" s="7" t="s">
        <v>16</v>
      </c>
      <c r="D737" s="8" t="s">
        <v>193</v>
      </c>
      <c r="E737" s="8" t="s">
        <v>2197</v>
      </c>
      <c r="F737" s="8" t="s">
        <v>2198</v>
      </c>
      <c r="G737" s="8" t="s">
        <v>1211</v>
      </c>
      <c r="H737" s="8" t="s">
        <v>1212</v>
      </c>
      <c r="I737" s="8" t="s">
        <v>22</v>
      </c>
      <c r="J737" s="8" t="s">
        <v>23</v>
      </c>
      <c r="K737" s="8" t="s">
        <v>24</v>
      </c>
      <c r="L737" s="8" t="s">
        <v>25</v>
      </c>
      <c r="M737" s="9">
        <v>5880.8</v>
      </c>
      <c r="N737" s="10" t="s">
        <v>2199</v>
      </c>
    </row>
    <row r="738" spans="1:14" customFormat="1" ht="15" hidden="1" x14ac:dyDescent="0.25">
      <c r="A738" s="1" t="s">
        <v>1875</v>
      </c>
      <c r="B738" s="2" t="s">
        <v>2200</v>
      </c>
      <c r="C738" s="2" t="s">
        <v>16</v>
      </c>
      <c r="D738" s="3" t="s">
        <v>193</v>
      </c>
      <c r="E738" s="3" t="s">
        <v>2201</v>
      </c>
      <c r="F738" s="3" t="s">
        <v>2202</v>
      </c>
      <c r="G738" s="3" t="s">
        <v>1211</v>
      </c>
      <c r="H738" s="3" t="s">
        <v>1212</v>
      </c>
      <c r="I738" s="3" t="s">
        <v>22</v>
      </c>
      <c r="J738" s="3" t="s">
        <v>23</v>
      </c>
      <c r="K738" s="3" t="s">
        <v>24</v>
      </c>
      <c r="L738" s="3" t="s">
        <v>25</v>
      </c>
      <c r="M738" s="4">
        <v>5792.77</v>
      </c>
      <c r="N738" s="5" t="s">
        <v>2203</v>
      </c>
    </row>
    <row r="739" spans="1:14" customFormat="1" ht="15" hidden="1" x14ac:dyDescent="0.25">
      <c r="A739" s="6" t="s">
        <v>1875</v>
      </c>
      <c r="B739" s="7" t="s">
        <v>2204</v>
      </c>
      <c r="C739" s="7" t="s">
        <v>16</v>
      </c>
      <c r="D739" s="8" t="s">
        <v>193</v>
      </c>
      <c r="E739" s="8" t="s">
        <v>2205</v>
      </c>
      <c r="F739" s="8" t="s">
        <v>2198</v>
      </c>
      <c r="G739" s="8" t="s">
        <v>1211</v>
      </c>
      <c r="H739" s="8" t="s">
        <v>1212</v>
      </c>
      <c r="I739" s="8" t="s">
        <v>22</v>
      </c>
      <c r="J739" s="8" t="s">
        <v>23</v>
      </c>
      <c r="K739" s="8" t="s">
        <v>24</v>
      </c>
      <c r="L739" s="8" t="s">
        <v>25</v>
      </c>
      <c r="M739" s="9">
        <v>2894.2</v>
      </c>
      <c r="N739" s="10" t="s">
        <v>2206</v>
      </c>
    </row>
    <row r="740" spans="1:14" customFormat="1" ht="15" hidden="1" x14ac:dyDescent="0.25">
      <c r="A740" s="1" t="s">
        <v>1875</v>
      </c>
      <c r="B740" s="2" t="s">
        <v>2207</v>
      </c>
      <c r="C740" s="2" t="s">
        <v>16</v>
      </c>
      <c r="D740" s="3" t="s">
        <v>193</v>
      </c>
      <c r="E740" s="3" t="s">
        <v>2208</v>
      </c>
      <c r="F740" s="3" t="s">
        <v>2202</v>
      </c>
      <c r="G740" s="3" t="s">
        <v>1211</v>
      </c>
      <c r="H740" s="3" t="s">
        <v>1212</v>
      </c>
      <c r="I740" s="3" t="s">
        <v>22</v>
      </c>
      <c r="J740" s="3" t="s">
        <v>23</v>
      </c>
      <c r="K740" s="3" t="s">
        <v>24</v>
      </c>
      <c r="L740" s="3" t="s">
        <v>25</v>
      </c>
      <c r="M740" s="4">
        <v>7604.29</v>
      </c>
      <c r="N740" s="5" t="s">
        <v>2209</v>
      </c>
    </row>
    <row r="741" spans="1:14" customFormat="1" ht="15" hidden="1" x14ac:dyDescent="0.25">
      <c r="A741" s="6" t="s">
        <v>1875</v>
      </c>
      <c r="B741" s="7" t="s">
        <v>2210</v>
      </c>
      <c r="C741" s="7" t="s">
        <v>16</v>
      </c>
      <c r="D741" s="8" t="s">
        <v>193</v>
      </c>
      <c r="E741" s="8" t="s">
        <v>2208</v>
      </c>
      <c r="F741" s="8" t="s">
        <v>2202</v>
      </c>
      <c r="G741" s="8" t="s">
        <v>1211</v>
      </c>
      <c r="H741" s="8" t="s">
        <v>1212</v>
      </c>
      <c r="I741" s="8" t="s">
        <v>22</v>
      </c>
      <c r="J741" s="8" t="s">
        <v>23</v>
      </c>
      <c r="K741" s="8" t="s">
        <v>24</v>
      </c>
      <c r="L741" s="8" t="s">
        <v>25</v>
      </c>
      <c r="M741" s="9">
        <v>7716.31</v>
      </c>
      <c r="N741" s="10" t="s">
        <v>2211</v>
      </c>
    </row>
    <row r="742" spans="1:14" customFormat="1" ht="15" hidden="1" x14ac:dyDescent="0.25">
      <c r="A742" s="1" t="s">
        <v>1875</v>
      </c>
      <c r="B742" s="2" t="s">
        <v>2212</v>
      </c>
      <c r="C742" s="2" t="s">
        <v>16</v>
      </c>
      <c r="D742" s="3" t="s">
        <v>193</v>
      </c>
      <c r="E742" s="3" t="s">
        <v>2201</v>
      </c>
      <c r="F742" s="3" t="s">
        <v>2202</v>
      </c>
      <c r="G742" s="3" t="s">
        <v>1211</v>
      </c>
      <c r="H742" s="3" t="s">
        <v>1212</v>
      </c>
      <c r="I742" s="3" t="s">
        <v>22</v>
      </c>
      <c r="J742" s="3" t="s">
        <v>23</v>
      </c>
      <c r="K742" s="3" t="s">
        <v>24</v>
      </c>
      <c r="L742" s="3" t="s">
        <v>25</v>
      </c>
      <c r="M742" s="4">
        <v>5000</v>
      </c>
      <c r="N742" s="5" t="s">
        <v>2213</v>
      </c>
    </row>
    <row r="743" spans="1:14" customFormat="1" ht="15" hidden="1" x14ac:dyDescent="0.25">
      <c r="A743" s="6" t="s">
        <v>1875</v>
      </c>
      <c r="B743" s="7" t="s">
        <v>2214</v>
      </c>
      <c r="C743" s="7" t="s">
        <v>16</v>
      </c>
      <c r="D743" s="8" t="s">
        <v>193</v>
      </c>
      <c r="E743" s="8" t="s">
        <v>2201</v>
      </c>
      <c r="F743" s="8" t="s">
        <v>2202</v>
      </c>
      <c r="G743" s="8" t="s">
        <v>1211</v>
      </c>
      <c r="H743" s="8" t="s">
        <v>1212</v>
      </c>
      <c r="I743" s="8" t="s">
        <v>22</v>
      </c>
      <c r="J743" s="8" t="s">
        <v>23</v>
      </c>
      <c r="K743" s="8" t="s">
        <v>24</v>
      </c>
      <c r="L743" s="8" t="s">
        <v>25</v>
      </c>
      <c r="M743" s="9">
        <v>9632.35</v>
      </c>
      <c r="N743" s="10" t="s">
        <v>2215</v>
      </c>
    </row>
    <row r="744" spans="1:14" customFormat="1" ht="15" hidden="1" x14ac:dyDescent="0.25">
      <c r="A744" s="1" t="s">
        <v>1875</v>
      </c>
      <c r="B744" s="2" t="s">
        <v>2216</v>
      </c>
      <c r="C744" s="2" t="s">
        <v>16</v>
      </c>
      <c r="D744" s="3" t="s">
        <v>193</v>
      </c>
      <c r="E744" s="3" t="s">
        <v>2201</v>
      </c>
      <c r="F744" s="3" t="s">
        <v>2202</v>
      </c>
      <c r="G744" s="3" t="s">
        <v>1211</v>
      </c>
      <c r="H744" s="3" t="s">
        <v>1212</v>
      </c>
      <c r="I744" s="3" t="s">
        <v>22</v>
      </c>
      <c r="J744" s="3" t="s">
        <v>23</v>
      </c>
      <c r="K744" s="3" t="s">
        <v>24</v>
      </c>
      <c r="L744" s="3" t="s">
        <v>25</v>
      </c>
      <c r="M744" s="4">
        <v>1128</v>
      </c>
      <c r="N744" s="5" t="s">
        <v>2217</v>
      </c>
    </row>
    <row r="745" spans="1:14" customFormat="1" ht="15" hidden="1" x14ac:dyDescent="0.25">
      <c r="A745" s="6" t="s">
        <v>1875</v>
      </c>
      <c r="B745" s="7" t="s">
        <v>2218</v>
      </c>
      <c r="C745" s="7" t="s">
        <v>16</v>
      </c>
      <c r="D745" s="8" t="s">
        <v>193</v>
      </c>
      <c r="E745" s="8" t="s">
        <v>2219</v>
      </c>
      <c r="F745" s="8" t="s">
        <v>2202</v>
      </c>
      <c r="G745" s="8" t="s">
        <v>1211</v>
      </c>
      <c r="H745" s="8" t="s">
        <v>1212</v>
      </c>
      <c r="I745" s="8" t="s">
        <v>22</v>
      </c>
      <c r="J745" s="8" t="s">
        <v>23</v>
      </c>
      <c r="K745" s="8" t="s">
        <v>24</v>
      </c>
      <c r="L745" s="8" t="s">
        <v>25</v>
      </c>
      <c r="M745" s="9">
        <v>2906.69</v>
      </c>
      <c r="N745" s="10" t="s">
        <v>2220</v>
      </c>
    </row>
    <row r="746" spans="1:14" customFormat="1" ht="15" hidden="1" x14ac:dyDescent="0.25">
      <c r="A746" s="1" t="s">
        <v>1875</v>
      </c>
      <c r="B746" s="2" t="s">
        <v>2221</v>
      </c>
      <c r="C746" s="2" t="s">
        <v>16</v>
      </c>
      <c r="D746" s="3" t="s">
        <v>193</v>
      </c>
      <c r="E746" s="3" t="s">
        <v>2208</v>
      </c>
      <c r="F746" s="3" t="s">
        <v>2202</v>
      </c>
      <c r="G746" s="3" t="s">
        <v>1211</v>
      </c>
      <c r="H746" s="3" t="s">
        <v>1212</v>
      </c>
      <c r="I746" s="3" t="s">
        <v>22</v>
      </c>
      <c r="J746" s="3" t="s">
        <v>23</v>
      </c>
      <c r="K746" s="3" t="s">
        <v>24</v>
      </c>
      <c r="L746" s="3" t="s">
        <v>25</v>
      </c>
      <c r="M746" s="4">
        <v>9494.8799999999992</v>
      </c>
      <c r="N746" s="5" t="s">
        <v>2222</v>
      </c>
    </row>
    <row r="747" spans="1:14" customFormat="1" ht="15" hidden="1" x14ac:dyDescent="0.25">
      <c r="A747" s="6" t="s">
        <v>1875</v>
      </c>
      <c r="B747" s="7" t="s">
        <v>2223</v>
      </c>
      <c r="C747" s="7" t="s">
        <v>16</v>
      </c>
      <c r="D747" s="8" t="s">
        <v>193</v>
      </c>
      <c r="E747" s="8" t="s">
        <v>2201</v>
      </c>
      <c r="F747" s="8" t="s">
        <v>2202</v>
      </c>
      <c r="G747" s="8" t="s">
        <v>1211</v>
      </c>
      <c r="H747" s="8" t="s">
        <v>1212</v>
      </c>
      <c r="I747" s="8" t="s">
        <v>22</v>
      </c>
      <c r="J747" s="8" t="s">
        <v>23</v>
      </c>
      <c r="K747" s="8" t="s">
        <v>24</v>
      </c>
      <c r="L747" s="8" t="s">
        <v>25</v>
      </c>
      <c r="M747" s="9">
        <v>931.73</v>
      </c>
      <c r="N747" s="10" t="s">
        <v>2224</v>
      </c>
    </row>
    <row r="748" spans="1:14" customFormat="1" ht="15" hidden="1" x14ac:dyDescent="0.25">
      <c r="A748" s="1" t="s">
        <v>1875</v>
      </c>
      <c r="B748" s="2" t="s">
        <v>2225</v>
      </c>
      <c r="C748" s="2" t="s">
        <v>16</v>
      </c>
      <c r="D748" s="3" t="s">
        <v>193</v>
      </c>
      <c r="E748" s="3" t="s">
        <v>2208</v>
      </c>
      <c r="F748" s="3" t="s">
        <v>2202</v>
      </c>
      <c r="G748" s="3" t="s">
        <v>1211</v>
      </c>
      <c r="H748" s="3" t="s">
        <v>1212</v>
      </c>
      <c r="I748" s="3" t="s">
        <v>22</v>
      </c>
      <c r="J748" s="3" t="s">
        <v>23</v>
      </c>
      <c r="K748" s="3" t="s">
        <v>24</v>
      </c>
      <c r="L748" s="3" t="s">
        <v>25</v>
      </c>
      <c r="M748" s="4">
        <v>8900</v>
      </c>
      <c r="N748" s="5" t="s">
        <v>2226</v>
      </c>
    </row>
    <row r="749" spans="1:14" customFormat="1" ht="15" hidden="1" x14ac:dyDescent="0.25">
      <c r="A749" s="6" t="s">
        <v>1875</v>
      </c>
      <c r="B749" s="7" t="s">
        <v>2227</v>
      </c>
      <c r="C749" s="7" t="s">
        <v>16</v>
      </c>
      <c r="D749" s="8" t="s">
        <v>193</v>
      </c>
      <c r="E749" s="8" t="s">
        <v>2208</v>
      </c>
      <c r="F749" s="8" t="s">
        <v>2202</v>
      </c>
      <c r="G749" s="8" t="s">
        <v>1211</v>
      </c>
      <c r="H749" s="8" t="s">
        <v>1212</v>
      </c>
      <c r="I749" s="8" t="s">
        <v>22</v>
      </c>
      <c r="J749" s="8" t="s">
        <v>23</v>
      </c>
      <c r="K749" s="8" t="s">
        <v>24</v>
      </c>
      <c r="L749" s="8" t="s">
        <v>25</v>
      </c>
      <c r="M749" s="9">
        <v>269.08999999999997</v>
      </c>
      <c r="N749" s="10" t="s">
        <v>2228</v>
      </c>
    </row>
    <row r="750" spans="1:14" customFormat="1" ht="15" hidden="1" x14ac:dyDescent="0.25">
      <c r="A750" s="1" t="s">
        <v>1875</v>
      </c>
      <c r="B750" s="2" t="s">
        <v>2229</v>
      </c>
      <c r="C750" s="2" t="s">
        <v>16</v>
      </c>
      <c r="D750" s="3" t="s">
        <v>193</v>
      </c>
      <c r="E750" s="3" t="s">
        <v>2201</v>
      </c>
      <c r="F750" s="3" t="s">
        <v>2202</v>
      </c>
      <c r="G750" s="3" t="s">
        <v>1211</v>
      </c>
      <c r="H750" s="3" t="s">
        <v>1212</v>
      </c>
      <c r="I750" s="3" t="s">
        <v>22</v>
      </c>
      <c r="J750" s="3" t="s">
        <v>23</v>
      </c>
      <c r="K750" s="3" t="s">
        <v>24</v>
      </c>
      <c r="L750" s="3" t="s">
        <v>25</v>
      </c>
      <c r="M750" s="4">
        <v>7339.19</v>
      </c>
      <c r="N750" s="5" t="s">
        <v>2230</v>
      </c>
    </row>
    <row r="751" spans="1:14" customFormat="1" ht="15" hidden="1" x14ac:dyDescent="0.25">
      <c r="A751" s="6" t="s">
        <v>1875</v>
      </c>
      <c r="B751" s="7" t="s">
        <v>2231</v>
      </c>
      <c r="C751" s="7" t="s">
        <v>16</v>
      </c>
      <c r="D751" s="8" t="s">
        <v>193</v>
      </c>
      <c r="E751" s="8" t="s">
        <v>2201</v>
      </c>
      <c r="F751" s="8" t="s">
        <v>2202</v>
      </c>
      <c r="G751" s="8" t="s">
        <v>1211</v>
      </c>
      <c r="H751" s="8" t="s">
        <v>1212</v>
      </c>
      <c r="I751" s="8" t="s">
        <v>22</v>
      </c>
      <c r="J751" s="8" t="s">
        <v>23</v>
      </c>
      <c r="K751" s="8" t="s">
        <v>24</v>
      </c>
      <c r="L751" s="8" t="s">
        <v>25</v>
      </c>
      <c r="M751" s="9">
        <v>10000</v>
      </c>
      <c r="N751" s="10" t="s">
        <v>2232</v>
      </c>
    </row>
    <row r="752" spans="1:14" customFormat="1" ht="15" hidden="1" x14ac:dyDescent="0.25">
      <c r="A752" s="1" t="s">
        <v>1875</v>
      </c>
      <c r="B752" s="2" t="s">
        <v>2233</v>
      </c>
      <c r="C752" s="2" t="s">
        <v>16</v>
      </c>
      <c r="D752" s="3" t="s">
        <v>193</v>
      </c>
      <c r="E752" s="3" t="s">
        <v>2201</v>
      </c>
      <c r="F752" s="3" t="s">
        <v>2202</v>
      </c>
      <c r="G752" s="3" t="s">
        <v>1211</v>
      </c>
      <c r="H752" s="3" t="s">
        <v>1212</v>
      </c>
      <c r="I752" s="3" t="s">
        <v>22</v>
      </c>
      <c r="J752" s="3" t="s">
        <v>23</v>
      </c>
      <c r="K752" s="3" t="s">
        <v>24</v>
      </c>
      <c r="L752" s="3" t="s">
        <v>25</v>
      </c>
      <c r="M752" s="4">
        <v>10000</v>
      </c>
      <c r="N752" s="5" t="s">
        <v>2234</v>
      </c>
    </row>
    <row r="753" spans="1:14" customFormat="1" ht="15" hidden="1" x14ac:dyDescent="0.25">
      <c r="A753" s="6" t="s">
        <v>1875</v>
      </c>
      <c r="B753" s="7" t="s">
        <v>2235</v>
      </c>
      <c r="C753" s="7" t="s">
        <v>16</v>
      </c>
      <c r="D753" s="8" t="s">
        <v>193</v>
      </c>
      <c r="E753" s="8" t="s">
        <v>2219</v>
      </c>
      <c r="F753" s="8" t="s">
        <v>2202</v>
      </c>
      <c r="G753" s="8" t="s">
        <v>1211</v>
      </c>
      <c r="H753" s="8" t="s">
        <v>1212</v>
      </c>
      <c r="I753" s="8" t="s">
        <v>22</v>
      </c>
      <c r="J753" s="8" t="s">
        <v>23</v>
      </c>
      <c r="K753" s="8" t="s">
        <v>24</v>
      </c>
      <c r="L753" s="8" t="s">
        <v>25</v>
      </c>
      <c r="M753" s="9">
        <v>0.01</v>
      </c>
      <c r="N753" s="10" t="s">
        <v>2236</v>
      </c>
    </row>
    <row r="754" spans="1:14" customFormat="1" ht="15" hidden="1" x14ac:dyDescent="0.25">
      <c r="A754" s="1" t="s">
        <v>1875</v>
      </c>
      <c r="B754" s="2" t="s">
        <v>2237</v>
      </c>
      <c r="C754" s="2" t="s">
        <v>16</v>
      </c>
      <c r="D754" s="3" t="s">
        <v>193</v>
      </c>
      <c r="E754" s="3" t="s">
        <v>2201</v>
      </c>
      <c r="F754" s="3" t="s">
        <v>2202</v>
      </c>
      <c r="G754" s="3" t="s">
        <v>1211</v>
      </c>
      <c r="H754" s="3" t="s">
        <v>1212</v>
      </c>
      <c r="I754" s="3" t="s">
        <v>22</v>
      </c>
      <c r="J754" s="3" t="s">
        <v>23</v>
      </c>
      <c r="K754" s="3" t="s">
        <v>24</v>
      </c>
      <c r="L754" s="3" t="s">
        <v>25</v>
      </c>
      <c r="M754" s="4">
        <v>6329</v>
      </c>
      <c r="N754" s="5" t="s">
        <v>2238</v>
      </c>
    </row>
    <row r="755" spans="1:14" customFormat="1" ht="15" hidden="1" x14ac:dyDescent="0.25">
      <c r="A755" s="6" t="s">
        <v>1875</v>
      </c>
      <c r="B755" s="7" t="s">
        <v>2239</v>
      </c>
      <c r="C755" s="7" t="s">
        <v>16</v>
      </c>
      <c r="D755" s="8" t="s">
        <v>193</v>
      </c>
      <c r="E755" s="8" t="s">
        <v>2201</v>
      </c>
      <c r="F755" s="8" t="s">
        <v>2202</v>
      </c>
      <c r="G755" s="8" t="s">
        <v>1211</v>
      </c>
      <c r="H755" s="8" t="s">
        <v>1212</v>
      </c>
      <c r="I755" s="8" t="s">
        <v>22</v>
      </c>
      <c r="J755" s="8" t="s">
        <v>23</v>
      </c>
      <c r="K755" s="8" t="s">
        <v>24</v>
      </c>
      <c r="L755" s="8" t="s">
        <v>25</v>
      </c>
      <c r="M755" s="9">
        <v>3882.82</v>
      </c>
      <c r="N755" s="10" t="s">
        <v>2240</v>
      </c>
    </row>
    <row r="756" spans="1:14" customFormat="1" ht="15" hidden="1" x14ac:dyDescent="0.25">
      <c r="A756" s="1" t="s">
        <v>1875</v>
      </c>
      <c r="B756" s="2" t="s">
        <v>2241</v>
      </c>
      <c r="C756" s="2" t="s">
        <v>16</v>
      </c>
      <c r="D756" s="3" t="s">
        <v>193</v>
      </c>
      <c r="E756" s="3" t="s">
        <v>2242</v>
      </c>
      <c r="F756" s="3" t="s">
        <v>2243</v>
      </c>
      <c r="G756" s="3" t="s">
        <v>2244</v>
      </c>
      <c r="H756" s="3" t="s">
        <v>2245</v>
      </c>
      <c r="I756" s="3" t="s">
        <v>2246</v>
      </c>
      <c r="J756" s="3" t="s">
        <v>2247</v>
      </c>
      <c r="K756" s="3" t="s">
        <v>57</v>
      </c>
      <c r="L756" s="3" t="s">
        <v>58</v>
      </c>
      <c r="M756" s="4">
        <v>472.64</v>
      </c>
      <c r="N756" s="5" t="s">
        <v>2248</v>
      </c>
    </row>
    <row r="757" spans="1:14" customFormat="1" ht="15" hidden="1" x14ac:dyDescent="0.25">
      <c r="A757" s="6" t="s">
        <v>1875</v>
      </c>
      <c r="B757" s="7" t="s">
        <v>2249</v>
      </c>
      <c r="C757" s="7" t="s">
        <v>16</v>
      </c>
      <c r="D757" s="8" t="s">
        <v>193</v>
      </c>
      <c r="E757" s="8" t="s">
        <v>2208</v>
      </c>
      <c r="F757" s="8" t="s">
        <v>2202</v>
      </c>
      <c r="G757" s="8" t="s">
        <v>1211</v>
      </c>
      <c r="H757" s="8" t="s">
        <v>1212</v>
      </c>
      <c r="I757" s="8" t="s">
        <v>22</v>
      </c>
      <c r="J757" s="8" t="s">
        <v>23</v>
      </c>
      <c r="K757" s="8" t="s">
        <v>24</v>
      </c>
      <c r="L757" s="8" t="s">
        <v>25</v>
      </c>
      <c r="M757" s="9">
        <v>10000</v>
      </c>
      <c r="N757" s="10" t="s">
        <v>2250</v>
      </c>
    </row>
    <row r="758" spans="1:14" customFormat="1" ht="15" hidden="1" x14ac:dyDescent="0.25">
      <c r="A758" s="1" t="s">
        <v>1875</v>
      </c>
      <c r="B758" s="2" t="s">
        <v>2251</v>
      </c>
      <c r="C758" s="2" t="s">
        <v>16</v>
      </c>
      <c r="D758" s="3" t="s">
        <v>193</v>
      </c>
      <c r="E758" s="3" t="s">
        <v>2208</v>
      </c>
      <c r="F758" s="3" t="s">
        <v>2202</v>
      </c>
      <c r="G758" s="3" t="s">
        <v>1211</v>
      </c>
      <c r="H758" s="3" t="s">
        <v>1212</v>
      </c>
      <c r="I758" s="3" t="s">
        <v>22</v>
      </c>
      <c r="J758" s="3" t="s">
        <v>23</v>
      </c>
      <c r="K758" s="3" t="s">
        <v>24</v>
      </c>
      <c r="L758" s="3" t="s">
        <v>25</v>
      </c>
      <c r="M758" s="4">
        <v>10000</v>
      </c>
      <c r="N758" s="5" t="s">
        <v>2252</v>
      </c>
    </row>
    <row r="759" spans="1:14" customFormat="1" ht="15" hidden="1" x14ac:dyDescent="0.25">
      <c r="A759" s="6" t="s">
        <v>1875</v>
      </c>
      <c r="B759" s="7" t="s">
        <v>2253</v>
      </c>
      <c r="C759" s="7" t="s">
        <v>16</v>
      </c>
      <c r="D759" s="8" t="s">
        <v>193</v>
      </c>
      <c r="E759" s="8" t="s">
        <v>2254</v>
      </c>
      <c r="F759" s="8" t="s">
        <v>2255</v>
      </c>
      <c r="G759" s="8" t="s">
        <v>1211</v>
      </c>
      <c r="H759" s="8" t="s">
        <v>1212</v>
      </c>
      <c r="I759" s="8" t="s">
        <v>22</v>
      </c>
      <c r="J759" s="8" t="s">
        <v>23</v>
      </c>
      <c r="K759" s="8" t="s">
        <v>24</v>
      </c>
      <c r="L759" s="8" t="s">
        <v>25</v>
      </c>
      <c r="M759" s="9">
        <v>315.3</v>
      </c>
      <c r="N759" s="10" t="s">
        <v>2256</v>
      </c>
    </row>
    <row r="760" spans="1:14" customFormat="1" ht="15" hidden="1" x14ac:dyDescent="0.25">
      <c r="A760" s="1" t="s">
        <v>1875</v>
      </c>
      <c r="B760" s="2" t="s">
        <v>2257</v>
      </c>
      <c r="C760" s="2" t="s">
        <v>16</v>
      </c>
      <c r="D760" s="3" t="s">
        <v>193</v>
      </c>
      <c r="E760" s="3" t="s">
        <v>2201</v>
      </c>
      <c r="F760" s="3" t="s">
        <v>2202</v>
      </c>
      <c r="G760" s="3" t="s">
        <v>1211</v>
      </c>
      <c r="H760" s="3" t="s">
        <v>1212</v>
      </c>
      <c r="I760" s="3" t="s">
        <v>22</v>
      </c>
      <c r="J760" s="3" t="s">
        <v>23</v>
      </c>
      <c r="K760" s="3" t="s">
        <v>24</v>
      </c>
      <c r="L760" s="3" t="s">
        <v>25</v>
      </c>
      <c r="M760" s="4">
        <v>4740.71</v>
      </c>
      <c r="N760" s="5" t="s">
        <v>2258</v>
      </c>
    </row>
    <row r="761" spans="1:14" customFormat="1" ht="15" hidden="1" x14ac:dyDescent="0.25">
      <c r="A761" s="6" t="s">
        <v>1875</v>
      </c>
      <c r="B761" s="7" t="s">
        <v>2259</v>
      </c>
      <c r="C761" s="7" t="s">
        <v>16</v>
      </c>
      <c r="D761" s="8" t="s">
        <v>193</v>
      </c>
      <c r="E761" s="8" t="s">
        <v>2254</v>
      </c>
      <c r="F761" s="8" t="s">
        <v>2255</v>
      </c>
      <c r="G761" s="8" t="s">
        <v>1211</v>
      </c>
      <c r="H761" s="8" t="s">
        <v>1212</v>
      </c>
      <c r="I761" s="8" t="s">
        <v>22</v>
      </c>
      <c r="J761" s="8" t="s">
        <v>23</v>
      </c>
      <c r="K761" s="8" t="s">
        <v>24</v>
      </c>
      <c r="L761" s="8" t="s">
        <v>25</v>
      </c>
      <c r="M761" s="9">
        <v>6432</v>
      </c>
      <c r="N761" s="10" t="s">
        <v>2260</v>
      </c>
    </row>
    <row r="762" spans="1:14" customFormat="1" ht="15" hidden="1" x14ac:dyDescent="0.25">
      <c r="A762" s="1" t="s">
        <v>1875</v>
      </c>
      <c r="B762" s="2" t="s">
        <v>2261</v>
      </c>
      <c r="C762" s="2" t="s">
        <v>16</v>
      </c>
      <c r="D762" s="3" t="s">
        <v>193</v>
      </c>
      <c r="E762" s="3" t="s">
        <v>734</v>
      </c>
      <c r="F762" s="3" t="s">
        <v>2255</v>
      </c>
      <c r="G762" s="3" t="s">
        <v>1211</v>
      </c>
      <c r="H762" s="3" t="s">
        <v>1212</v>
      </c>
      <c r="I762" s="3" t="s">
        <v>22</v>
      </c>
      <c r="J762" s="3" t="s">
        <v>23</v>
      </c>
      <c r="K762" s="3" t="s">
        <v>24</v>
      </c>
      <c r="L762" s="3" t="s">
        <v>25</v>
      </c>
      <c r="M762" s="4">
        <v>7912</v>
      </c>
      <c r="N762" s="5" t="s">
        <v>2262</v>
      </c>
    </row>
    <row r="763" spans="1:14" customFormat="1" ht="15" hidden="1" x14ac:dyDescent="0.25">
      <c r="A763" s="6" t="s">
        <v>1875</v>
      </c>
      <c r="B763" s="7" t="s">
        <v>2263</v>
      </c>
      <c r="C763" s="7" t="s">
        <v>16</v>
      </c>
      <c r="D763" s="8" t="s">
        <v>193</v>
      </c>
      <c r="E763" s="8" t="s">
        <v>2264</v>
      </c>
      <c r="F763" s="8" t="s">
        <v>2265</v>
      </c>
      <c r="G763" s="8" t="s">
        <v>982</v>
      </c>
      <c r="H763" s="8" t="s">
        <v>983</v>
      </c>
      <c r="I763" s="8" t="s">
        <v>2266</v>
      </c>
      <c r="J763" s="8" t="s">
        <v>1008</v>
      </c>
      <c r="K763" s="8" t="s">
        <v>851</v>
      </c>
      <c r="L763" s="8" t="s">
        <v>852</v>
      </c>
      <c r="M763" s="9">
        <v>206372.02</v>
      </c>
      <c r="N763" s="10" t="s">
        <v>2267</v>
      </c>
    </row>
    <row r="764" spans="1:14" customFormat="1" ht="15" hidden="1" x14ac:dyDescent="0.25">
      <c r="A764" s="1" t="s">
        <v>1875</v>
      </c>
      <c r="B764" s="2" t="s">
        <v>2268</v>
      </c>
      <c r="C764" s="2" t="s">
        <v>16</v>
      </c>
      <c r="D764" s="3" t="s">
        <v>193</v>
      </c>
      <c r="E764" s="3" t="s">
        <v>734</v>
      </c>
      <c r="F764" s="3" t="s">
        <v>2255</v>
      </c>
      <c r="G764" s="3" t="s">
        <v>1211</v>
      </c>
      <c r="H764" s="3" t="s">
        <v>1212</v>
      </c>
      <c r="I764" s="3" t="s">
        <v>22</v>
      </c>
      <c r="J764" s="3" t="s">
        <v>23</v>
      </c>
      <c r="K764" s="3" t="s">
        <v>24</v>
      </c>
      <c r="L764" s="3" t="s">
        <v>25</v>
      </c>
      <c r="M764" s="4">
        <v>2659.04</v>
      </c>
      <c r="N764" s="5" t="s">
        <v>2269</v>
      </c>
    </row>
    <row r="765" spans="1:14" customFormat="1" ht="15" hidden="1" x14ac:dyDescent="0.25">
      <c r="A765" s="6" t="s">
        <v>1875</v>
      </c>
      <c r="B765" s="7" t="s">
        <v>2270</v>
      </c>
      <c r="C765" s="7" t="s">
        <v>16</v>
      </c>
      <c r="D765" s="8" t="s">
        <v>193</v>
      </c>
      <c r="E765" s="8" t="s">
        <v>734</v>
      </c>
      <c r="F765" s="8" t="s">
        <v>2255</v>
      </c>
      <c r="G765" s="8" t="s">
        <v>1211</v>
      </c>
      <c r="H765" s="8" t="s">
        <v>1212</v>
      </c>
      <c r="I765" s="8" t="s">
        <v>22</v>
      </c>
      <c r="J765" s="8" t="s">
        <v>23</v>
      </c>
      <c r="K765" s="8" t="s">
        <v>24</v>
      </c>
      <c r="L765" s="8" t="s">
        <v>25</v>
      </c>
      <c r="M765" s="9">
        <v>10000</v>
      </c>
      <c r="N765" s="10" t="s">
        <v>2271</v>
      </c>
    </row>
    <row r="766" spans="1:14" customFormat="1" ht="15" hidden="1" x14ac:dyDescent="0.25">
      <c r="A766" s="1" t="s">
        <v>1875</v>
      </c>
      <c r="B766" s="2" t="s">
        <v>2272</v>
      </c>
      <c r="C766" s="2" t="s">
        <v>16</v>
      </c>
      <c r="D766" s="3" t="s">
        <v>193</v>
      </c>
      <c r="E766" s="3" t="s">
        <v>734</v>
      </c>
      <c r="F766" s="3" t="s">
        <v>2255</v>
      </c>
      <c r="G766" s="3" t="s">
        <v>1211</v>
      </c>
      <c r="H766" s="3" t="s">
        <v>1212</v>
      </c>
      <c r="I766" s="3" t="s">
        <v>22</v>
      </c>
      <c r="J766" s="3" t="s">
        <v>23</v>
      </c>
      <c r="K766" s="3" t="s">
        <v>24</v>
      </c>
      <c r="L766" s="3" t="s">
        <v>25</v>
      </c>
      <c r="M766" s="4">
        <v>4783.32</v>
      </c>
      <c r="N766" s="5" t="s">
        <v>2273</v>
      </c>
    </row>
    <row r="767" spans="1:14" customFormat="1" ht="15" hidden="1" x14ac:dyDescent="0.25">
      <c r="A767" s="6" t="s">
        <v>1875</v>
      </c>
      <c r="B767" s="7" t="s">
        <v>2274</v>
      </c>
      <c r="C767" s="7" t="s">
        <v>16</v>
      </c>
      <c r="D767" s="8" t="s">
        <v>193</v>
      </c>
      <c r="E767" s="8" t="s">
        <v>2254</v>
      </c>
      <c r="F767" s="8" t="s">
        <v>2255</v>
      </c>
      <c r="G767" s="8" t="s">
        <v>1211</v>
      </c>
      <c r="H767" s="8" t="s">
        <v>1212</v>
      </c>
      <c r="I767" s="8" t="s">
        <v>22</v>
      </c>
      <c r="J767" s="8" t="s">
        <v>23</v>
      </c>
      <c r="K767" s="8" t="s">
        <v>24</v>
      </c>
      <c r="L767" s="8" t="s">
        <v>25</v>
      </c>
      <c r="M767" s="9">
        <v>10000</v>
      </c>
      <c r="N767" s="10" t="s">
        <v>2275</v>
      </c>
    </row>
    <row r="768" spans="1:14" customFormat="1" ht="15" hidden="1" x14ac:dyDescent="0.25">
      <c r="A768" s="1" t="s">
        <v>1875</v>
      </c>
      <c r="B768" s="2" t="s">
        <v>2276</v>
      </c>
      <c r="C768" s="2" t="s">
        <v>16</v>
      </c>
      <c r="D768" s="3" t="s">
        <v>193</v>
      </c>
      <c r="E768" s="3" t="s">
        <v>2133</v>
      </c>
      <c r="F768" s="3" t="s">
        <v>2134</v>
      </c>
      <c r="G768" s="3" t="s">
        <v>1211</v>
      </c>
      <c r="H768" s="3" t="s">
        <v>1212</v>
      </c>
      <c r="I768" s="3" t="s">
        <v>22</v>
      </c>
      <c r="J768" s="3" t="s">
        <v>23</v>
      </c>
      <c r="K768" s="3" t="s">
        <v>24</v>
      </c>
      <c r="L768" s="3" t="s">
        <v>25</v>
      </c>
      <c r="M768" s="4">
        <v>5000</v>
      </c>
      <c r="N768" s="5" t="s">
        <v>2277</v>
      </c>
    </row>
    <row r="769" spans="1:14" customFormat="1" ht="15" hidden="1" x14ac:dyDescent="0.25">
      <c r="A769" s="6" t="s">
        <v>1875</v>
      </c>
      <c r="B769" s="7" t="s">
        <v>2278</v>
      </c>
      <c r="C769" s="7" t="s">
        <v>16</v>
      </c>
      <c r="D769" s="8" t="s">
        <v>193</v>
      </c>
      <c r="E769" s="8" t="s">
        <v>734</v>
      </c>
      <c r="F769" s="8" t="s">
        <v>2255</v>
      </c>
      <c r="G769" s="8" t="s">
        <v>1211</v>
      </c>
      <c r="H769" s="8" t="s">
        <v>1212</v>
      </c>
      <c r="I769" s="8" t="s">
        <v>22</v>
      </c>
      <c r="J769" s="8" t="s">
        <v>23</v>
      </c>
      <c r="K769" s="8" t="s">
        <v>24</v>
      </c>
      <c r="L769" s="8" t="s">
        <v>25</v>
      </c>
      <c r="M769" s="9">
        <v>10275.08</v>
      </c>
      <c r="N769" s="10" t="s">
        <v>2135</v>
      </c>
    </row>
    <row r="770" spans="1:14" customFormat="1" ht="15" hidden="1" x14ac:dyDescent="0.25">
      <c r="A770" s="1" t="s">
        <v>1875</v>
      </c>
      <c r="B770" s="2" t="s">
        <v>2279</v>
      </c>
      <c r="C770" s="2" t="s">
        <v>16</v>
      </c>
      <c r="D770" s="3" t="s">
        <v>193</v>
      </c>
      <c r="E770" s="3" t="s">
        <v>2280</v>
      </c>
      <c r="F770" s="3" t="s">
        <v>2255</v>
      </c>
      <c r="G770" s="3" t="s">
        <v>1211</v>
      </c>
      <c r="H770" s="3" t="s">
        <v>1212</v>
      </c>
      <c r="I770" s="3" t="s">
        <v>22</v>
      </c>
      <c r="J770" s="3" t="s">
        <v>23</v>
      </c>
      <c r="K770" s="3" t="s">
        <v>24</v>
      </c>
      <c r="L770" s="3" t="s">
        <v>25</v>
      </c>
      <c r="M770" s="4">
        <v>10000</v>
      </c>
      <c r="N770" s="5" t="s">
        <v>2281</v>
      </c>
    </row>
    <row r="771" spans="1:14" customFormat="1" ht="15" hidden="1" x14ac:dyDescent="0.25">
      <c r="A771" s="6" t="s">
        <v>1875</v>
      </c>
      <c r="B771" s="7" t="s">
        <v>2282</v>
      </c>
      <c r="C771" s="7" t="s">
        <v>16</v>
      </c>
      <c r="D771" s="8" t="s">
        <v>193</v>
      </c>
      <c r="E771" s="8" t="s">
        <v>734</v>
      </c>
      <c r="F771" s="8" t="s">
        <v>2255</v>
      </c>
      <c r="G771" s="8" t="s">
        <v>1211</v>
      </c>
      <c r="H771" s="8" t="s">
        <v>1212</v>
      </c>
      <c r="I771" s="8" t="s">
        <v>22</v>
      </c>
      <c r="J771" s="8" t="s">
        <v>23</v>
      </c>
      <c r="K771" s="8" t="s">
        <v>24</v>
      </c>
      <c r="L771" s="8" t="s">
        <v>25</v>
      </c>
      <c r="M771" s="9">
        <v>305.91000000000003</v>
      </c>
      <c r="N771" s="10" t="s">
        <v>2283</v>
      </c>
    </row>
    <row r="772" spans="1:14" customFormat="1" ht="15" hidden="1" x14ac:dyDescent="0.25">
      <c r="A772" s="1" t="s">
        <v>1875</v>
      </c>
      <c r="B772" s="2" t="s">
        <v>2284</v>
      </c>
      <c r="C772" s="2" t="s">
        <v>16</v>
      </c>
      <c r="D772" s="3" t="s">
        <v>193</v>
      </c>
      <c r="E772" s="3" t="s">
        <v>734</v>
      </c>
      <c r="F772" s="3" t="s">
        <v>2255</v>
      </c>
      <c r="G772" s="3" t="s">
        <v>1211</v>
      </c>
      <c r="H772" s="3" t="s">
        <v>1212</v>
      </c>
      <c r="I772" s="3" t="s">
        <v>22</v>
      </c>
      <c r="J772" s="3" t="s">
        <v>23</v>
      </c>
      <c r="K772" s="3" t="s">
        <v>24</v>
      </c>
      <c r="L772" s="3" t="s">
        <v>25</v>
      </c>
      <c r="M772" s="4">
        <v>305.92</v>
      </c>
      <c r="N772" s="5" t="s">
        <v>2285</v>
      </c>
    </row>
    <row r="773" spans="1:14" customFormat="1" ht="15" hidden="1" x14ac:dyDescent="0.25">
      <c r="A773" s="6" t="s">
        <v>1875</v>
      </c>
      <c r="B773" s="7" t="s">
        <v>2286</v>
      </c>
      <c r="C773" s="7" t="s">
        <v>16</v>
      </c>
      <c r="D773" s="8" t="s">
        <v>193</v>
      </c>
      <c r="E773" s="8" t="s">
        <v>2254</v>
      </c>
      <c r="F773" s="8" t="s">
        <v>2255</v>
      </c>
      <c r="G773" s="8" t="s">
        <v>1211</v>
      </c>
      <c r="H773" s="8" t="s">
        <v>1212</v>
      </c>
      <c r="I773" s="8" t="s">
        <v>22</v>
      </c>
      <c r="J773" s="8" t="s">
        <v>23</v>
      </c>
      <c r="K773" s="8" t="s">
        <v>24</v>
      </c>
      <c r="L773" s="8" t="s">
        <v>25</v>
      </c>
      <c r="M773" s="9">
        <v>150</v>
      </c>
      <c r="N773" s="10" t="s">
        <v>2287</v>
      </c>
    </row>
    <row r="774" spans="1:14" customFormat="1" ht="15" hidden="1" x14ac:dyDescent="0.25">
      <c r="A774" s="1" t="s">
        <v>1875</v>
      </c>
      <c r="B774" s="2" t="s">
        <v>2288</v>
      </c>
      <c r="C774" s="2" t="s">
        <v>16</v>
      </c>
      <c r="D774" s="3" t="s">
        <v>193</v>
      </c>
      <c r="E774" s="3" t="s">
        <v>2289</v>
      </c>
      <c r="F774" s="3" t="s">
        <v>2290</v>
      </c>
      <c r="G774" s="3" t="s">
        <v>593</v>
      </c>
      <c r="H774" s="3" t="s">
        <v>594</v>
      </c>
      <c r="I774" s="3" t="s">
        <v>364</v>
      </c>
      <c r="J774" s="3" t="s">
        <v>365</v>
      </c>
      <c r="K774" s="3" t="s">
        <v>57</v>
      </c>
      <c r="L774" s="3" t="s">
        <v>58</v>
      </c>
      <c r="M774" s="4">
        <v>428945.05</v>
      </c>
      <c r="N774" s="5" t="s">
        <v>2291</v>
      </c>
    </row>
    <row r="775" spans="1:14" customFormat="1" ht="15" hidden="1" x14ac:dyDescent="0.25">
      <c r="A775" s="6" t="s">
        <v>1875</v>
      </c>
      <c r="B775" s="7" t="s">
        <v>2292</v>
      </c>
      <c r="C775" s="7" t="s">
        <v>16</v>
      </c>
      <c r="D775" s="8" t="s">
        <v>193</v>
      </c>
      <c r="E775" s="8" t="s">
        <v>2293</v>
      </c>
      <c r="F775" s="8" t="s">
        <v>2243</v>
      </c>
      <c r="G775" s="8" t="s">
        <v>2244</v>
      </c>
      <c r="H775" s="8" t="s">
        <v>2245</v>
      </c>
      <c r="I775" s="8" t="s">
        <v>2294</v>
      </c>
      <c r="J775" s="8" t="s">
        <v>2247</v>
      </c>
      <c r="K775" s="8" t="s">
        <v>57</v>
      </c>
      <c r="L775" s="8" t="s">
        <v>58</v>
      </c>
      <c r="M775" s="9">
        <v>1557.38</v>
      </c>
      <c r="N775" s="10" t="s">
        <v>2295</v>
      </c>
    </row>
    <row r="776" spans="1:14" customFormat="1" ht="15" hidden="1" x14ac:dyDescent="0.25">
      <c r="A776" s="1" t="s">
        <v>1875</v>
      </c>
      <c r="B776" s="2" t="s">
        <v>2296</v>
      </c>
      <c r="C776" s="2" t="s">
        <v>16</v>
      </c>
      <c r="D776" s="3" t="s">
        <v>193</v>
      </c>
      <c r="E776" s="3" t="s">
        <v>2254</v>
      </c>
      <c r="F776" s="3" t="s">
        <v>2255</v>
      </c>
      <c r="G776" s="3" t="s">
        <v>1211</v>
      </c>
      <c r="H776" s="3" t="s">
        <v>1212</v>
      </c>
      <c r="I776" s="3" t="s">
        <v>22</v>
      </c>
      <c r="J776" s="3" t="s">
        <v>23</v>
      </c>
      <c r="K776" s="3" t="s">
        <v>24</v>
      </c>
      <c r="L776" s="3" t="s">
        <v>25</v>
      </c>
      <c r="M776" s="4">
        <v>1354.94</v>
      </c>
      <c r="N776" s="5" t="s">
        <v>2297</v>
      </c>
    </row>
    <row r="777" spans="1:14" customFormat="1" ht="15" hidden="1" x14ac:dyDescent="0.25">
      <c r="A777" s="6" t="s">
        <v>1875</v>
      </c>
      <c r="B777" s="7" t="s">
        <v>2298</v>
      </c>
      <c r="C777" s="7" t="s">
        <v>16</v>
      </c>
      <c r="D777" s="8" t="s">
        <v>193</v>
      </c>
      <c r="E777" s="8" t="s">
        <v>2254</v>
      </c>
      <c r="F777" s="8" t="s">
        <v>2255</v>
      </c>
      <c r="G777" s="8" t="s">
        <v>1211</v>
      </c>
      <c r="H777" s="8" t="s">
        <v>1212</v>
      </c>
      <c r="I777" s="8" t="s">
        <v>22</v>
      </c>
      <c r="J777" s="8" t="s">
        <v>23</v>
      </c>
      <c r="K777" s="8" t="s">
        <v>24</v>
      </c>
      <c r="L777" s="8" t="s">
        <v>25</v>
      </c>
      <c r="M777" s="9">
        <v>500</v>
      </c>
      <c r="N777" s="10" t="s">
        <v>2299</v>
      </c>
    </row>
    <row r="778" spans="1:14" customFormat="1" ht="15" hidden="1" x14ac:dyDescent="0.25">
      <c r="A778" s="1" t="s">
        <v>1875</v>
      </c>
      <c r="B778" s="2" t="s">
        <v>2300</v>
      </c>
      <c r="C778" s="2" t="s">
        <v>16</v>
      </c>
      <c r="D778" s="3" t="s">
        <v>193</v>
      </c>
      <c r="E778" s="3" t="s">
        <v>2254</v>
      </c>
      <c r="F778" s="3" t="s">
        <v>2255</v>
      </c>
      <c r="G778" s="3" t="s">
        <v>1211</v>
      </c>
      <c r="H778" s="3" t="s">
        <v>1212</v>
      </c>
      <c r="I778" s="3" t="s">
        <v>22</v>
      </c>
      <c r="J778" s="3" t="s">
        <v>23</v>
      </c>
      <c r="K778" s="3" t="s">
        <v>24</v>
      </c>
      <c r="L778" s="3" t="s">
        <v>25</v>
      </c>
      <c r="M778" s="4">
        <v>731.25</v>
      </c>
      <c r="N778" s="5" t="s">
        <v>2301</v>
      </c>
    </row>
    <row r="779" spans="1:14" customFormat="1" ht="15" hidden="1" x14ac:dyDescent="0.25">
      <c r="A779" s="6" t="s">
        <v>1875</v>
      </c>
      <c r="B779" s="7" t="s">
        <v>2302</v>
      </c>
      <c r="C779" s="7" t="s">
        <v>16</v>
      </c>
      <c r="D779" s="8" t="s">
        <v>193</v>
      </c>
      <c r="E779" s="8" t="s">
        <v>2254</v>
      </c>
      <c r="F779" s="8" t="s">
        <v>2255</v>
      </c>
      <c r="G779" s="8" t="s">
        <v>1211</v>
      </c>
      <c r="H779" s="8" t="s">
        <v>1212</v>
      </c>
      <c r="I779" s="8" t="s">
        <v>22</v>
      </c>
      <c r="J779" s="8" t="s">
        <v>23</v>
      </c>
      <c r="K779" s="8" t="s">
        <v>24</v>
      </c>
      <c r="L779" s="8" t="s">
        <v>25</v>
      </c>
      <c r="M779" s="9">
        <v>4750</v>
      </c>
      <c r="N779" s="10" t="s">
        <v>2303</v>
      </c>
    </row>
    <row r="780" spans="1:14" customFormat="1" ht="15" hidden="1" x14ac:dyDescent="0.25">
      <c r="A780" s="1" t="s">
        <v>1875</v>
      </c>
      <c r="B780" s="2" t="s">
        <v>2304</v>
      </c>
      <c r="C780" s="2" t="s">
        <v>16</v>
      </c>
      <c r="D780" s="3" t="s">
        <v>193</v>
      </c>
      <c r="E780" s="3" t="s">
        <v>2280</v>
      </c>
      <c r="F780" s="3" t="s">
        <v>2255</v>
      </c>
      <c r="G780" s="3" t="s">
        <v>1211</v>
      </c>
      <c r="H780" s="3" t="s">
        <v>1212</v>
      </c>
      <c r="I780" s="3" t="s">
        <v>22</v>
      </c>
      <c r="J780" s="3" t="s">
        <v>23</v>
      </c>
      <c r="K780" s="3" t="s">
        <v>24</v>
      </c>
      <c r="L780" s="3" t="s">
        <v>25</v>
      </c>
      <c r="M780" s="4">
        <v>1485.33</v>
      </c>
      <c r="N780" s="5" t="s">
        <v>2305</v>
      </c>
    </row>
    <row r="781" spans="1:14" customFormat="1" ht="15" hidden="1" x14ac:dyDescent="0.25">
      <c r="A781" s="6" t="s">
        <v>1875</v>
      </c>
      <c r="B781" s="7" t="s">
        <v>2306</v>
      </c>
      <c r="C781" s="7" t="s">
        <v>16</v>
      </c>
      <c r="D781" s="8" t="s">
        <v>193</v>
      </c>
      <c r="E781" s="8" t="s">
        <v>2307</v>
      </c>
      <c r="F781" s="8" t="s">
        <v>2308</v>
      </c>
      <c r="G781" s="8" t="s">
        <v>2309</v>
      </c>
      <c r="H781" s="8" t="s">
        <v>2310</v>
      </c>
      <c r="I781" s="8" t="s">
        <v>2311</v>
      </c>
      <c r="J781" s="8" t="s">
        <v>985</v>
      </c>
      <c r="K781" s="8" t="s">
        <v>57</v>
      </c>
      <c r="L781" s="8" t="s">
        <v>58</v>
      </c>
      <c r="M781" s="9">
        <v>69289.45</v>
      </c>
      <c r="N781" s="10" t="s">
        <v>2312</v>
      </c>
    </row>
    <row r="782" spans="1:14" customFormat="1" ht="15" hidden="1" x14ac:dyDescent="0.25">
      <c r="A782" s="1" t="s">
        <v>1875</v>
      </c>
      <c r="B782" s="2" t="s">
        <v>2313</v>
      </c>
      <c r="C782" s="2" t="s">
        <v>16</v>
      </c>
      <c r="D782" s="3" t="s">
        <v>193</v>
      </c>
      <c r="E782" s="3" t="s">
        <v>734</v>
      </c>
      <c r="F782" s="3" t="s">
        <v>2255</v>
      </c>
      <c r="G782" s="3" t="s">
        <v>1211</v>
      </c>
      <c r="H782" s="3" t="s">
        <v>1212</v>
      </c>
      <c r="I782" s="3" t="s">
        <v>22</v>
      </c>
      <c r="J782" s="3" t="s">
        <v>23</v>
      </c>
      <c r="K782" s="3" t="s">
        <v>24</v>
      </c>
      <c r="L782" s="3" t="s">
        <v>25</v>
      </c>
      <c r="M782" s="4">
        <v>158.28</v>
      </c>
      <c r="N782" s="5" t="s">
        <v>2314</v>
      </c>
    </row>
    <row r="783" spans="1:14" customFormat="1" ht="15" hidden="1" x14ac:dyDescent="0.25">
      <c r="A783" s="6" t="s">
        <v>1875</v>
      </c>
      <c r="B783" s="7" t="s">
        <v>2315</v>
      </c>
      <c r="C783" s="7" t="s">
        <v>16</v>
      </c>
      <c r="D783" s="8" t="s">
        <v>193</v>
      </c>
      <c r="E783" s="8" t="s">
        <v>2254</v>
      </c>
      <c r="F783" s="8" t="s">
        <v>2255</v>
      </c>
      <c r="G783" s="8" t="s">
        <v>1211</v>
      </c>
      <c r="H783" s="8" t="s">
        <v>1212</v>
      </c>
      <c r="I783" s="8" t="s">
        <v>22</v>
      </c>
      <c r="J783" s="8" t="s">
        <v>23</v>
      </c>
      <c r="K783" s="8" t="s">
        <v>24</v>
      </c>
      <c r="L783" s="8" t="s">
        <v>25</v>
      </c>
      <c r="M783" s="9">
        <v>2378.27</v>
      </c>
      <c r="N783" s="10" t="s">
        <v>2316</v>
      </c>
    </row>
    <row r="784" spans="1:14" customFormat="1" ht="15" hidden="1" x14ac:dyDescent="0.25">
      <c r="A784" s="1" t="s">
        <v>1875</v>
      </c>
      <c r="B784" s="2" t="s">
        <v>2317</v>
      </c>
      <c r="C784" s="2" t="s">
        <v>16</v>
      </c>
      <c r="D784" s="3" t="s">
        <v>193</v>
      </c>
      <c r="E784" s="3" t="s">
        <v>2254</v>
      </c>
      <c r="F784" s="3" t="s">
        <v>2255</v>
      </c>
      <c r="G784" s="3" t="s">
        <v>1211</v>
      </c>
      <c r="H784" s="3" t="s">
        <v>1212</v>
      </c>
      <c r="I784" s="3" t="s">
        <v>22</v>
      </c>
      <c r="J784" s="3" t="s">
        <v>23</v>
      </c>
      <c r="K784" s="3" t="s">
        <v>24</v>
      </c>
      <c r="L784" s="3" t="s">
        <v>25</v>
      </c>
      <c r="M784" s="4">
        <v>880.08</v>
      </c>
      <c r="N784" s="5" t="s">
        <v>2318</v>
      </c>
    </row>
    <row r="785" spans="1:14" customFormat="1" ht="15" hidden="1" x14ac:dyDescent="0.25">
      <c r="A785" s="6" t="s">
        <v>1875</v>
      </c>
      <c r="B785" s="7" t="s">
        <v>2319</v>
      </c>
      <c r="C785" s="7" t="s">
        <v>16</v>
      </c>
      <c r="D785" s="8" t="s">
        <v>193</v>
      </c>
      <c r="E785" s="8" t="s">
        <v>2254</v>
      </c>
      <c r="F785" s="8" t="s">
        <v>2255</v>
      </c>
      <c r="G785" s="8" t="s">
        <v>1211</v>
      </c>
      <c r="H785" s="8" t="s">
        <v>1212</v>
      </c>
      <c r="I785" s="8" t="s">
        <v>22</v>
      </c>
      <c r="J785" s="8" t="s">
        <v>23</v>
      </c>
      <c r="K785" s="8" t="s">
        <v>24</v>
      </c>
      <c r="L785" s="8" t="s">
        <v>25</v>
      </c>
      <c r="M785" s="9">
        <v>1354.94</v>
      </c>
      <c r="N785" s="10" t="s">
        <v>2320</v>
      </c>
    </row>
    <row r="786" spans="1:14" customFormat="1" ht="15" hidden="1" x14ac:dyDescent="0.25">
      <c r="A786" s="1" t="s">
        <v>1875</v>
      </c>
      <c r="B786" s="2" t="s">
        <v>2321</v>
      </c>
      <c r="C786" s="2" t="s">
        <v>16</v>
      </c>
      <c r="D786" s="3" t="s">
        <v>193</v>
      </c>
      <c r="E786" s="3" t="s">
        <v>734</v>
      </c>
      <c r="F786" s="3" t="s">
        <v>2255</v>
      </c>
      <c r="G786" s="3" t="s">
        <v>1211</v>
      </c>
      <c r="H786" s="3" t="s">
        <v>1212</v>
      </c>
      <c r="I786" s="3" t="s">
        <v>22</v>
      </c>
      <c r="J786" s="3" t="s">
        <v>23</v>
      </c>
      <c r="K786" s="3" t="s">
        <v>24</v>
      </c>
      <c r="L786" s="3" t="s">
        <v>25</v>
      </c>
      <c r="M786" s="4">
        <v>6091.7</v>
      </c>
      <c r="N786" s="5" t="s">
        <v>2322</v>
      </c>
    </row>
    <row r="787" spans="1:14" customFormat="1" ht="15" hidden="1" x14ac:dyDescent="0.25">
      <c r="A787" s="6" t="s">
        <v>1875</v>
      </c>
      <c r="B787" s="7" t="s">
        <v>2323</v>
      </c>
      <c r="C787" s="7" t="s">
        <v>16</v>
      </c>
      <c r="D787" s="8" t="s">
        <v>193</v>
      </c>
      <c r="E787" s="8" t="s">
        <v>2254</v>
      </c>
      <c r="F787" s="8" t="s">
        <v>2255</v>
      </c>
      <c r="G787" s="8" t="s">
        <v>1211</v>
      </c>
      <c r="H787" s="8" t="s">
        <v>1212</v>
      </c>
      <c r="I787" s="8" t="s">
        <v>22</v>
      </c>
      <c r="J787" s="8" t="s">
        <v>23</v>
      </c>
      <c r="K787" s="8" t="s">
        <v>24</v>
      </c>
      <c r="L787" s="8" t="s">
        <v>25</v>
      </c>
      <c r="M787" s="9">
        <v>3600</v>
      </c>
      <c r="N787" s="10" t="s">
        <v>2324</v>
      </c>
    </row>
    <row r="788" spans="1:14" customFormat="1" ht="15" hidden="1" x14ac:dyDescent="0.25">
      <c r="A788" s="1" t="s">
        <v>1875</v>
      </c>
      <c r="B788" s="2" t="s">
        <v>2325</v>
      </c>
      <c r="C788" s="2" t="s">
        <v>16</v>
      </c>
      <c r="D788" s="3" t="s">
        <v>193</v>
      </c>
      <c r="E788" s="3" t="s">
        <v>734</v>
      </c>
      <c r="F788" s="3" t="s">
        <v>2255</v>
      </c>
      <c r="G788" s="3" t="s">
        <v>1211</v>
      </c>
      <c r="H788" s="3" t="s">
        <v>1212</v>
      </c>
      <c r="I788" s="3" t="s">
        <v>22</v>
      </c>
      <c r="J788" s="3" t="s">
        <v>23</v>
      </c>
      <c r="K788" s="3" t="s">
        <v>24</v>
      </c>
      <c r="L788" s="3" t="s">
        <v>25</v>
      </c>
      <c r="M788" s="4">
        <v>7595.42</v>
      </c>
      <c r="N788" s="5" t="s">
        <v>2326</v>
      </c>
    </row>
    <row r="789" spans="1:14" customFormat="1" ht="15" hidden="1" x14ac:dyDescent="0.25">
      <c r="A789" s="6" t="s">
        <v>1875</v>
      </c>
      <c r="B789" s="7" t="s">
        <v>2327</v>
      </c>
      <c r="C789" s="7" t="s">
        <v>16</v>
      </c>
      <c r="D789" s="8" t="s">
        <v>193</v>
      </c>
      <c r="E789" s="8" t="s">
        <v>734</v>
      </c>
      <c r="F789" s="8" t="s">
        <v>2255</v>
      </c>
      <c r="G789" s="8" t="s">
        <v>1211</v>
      </c>
      <c r="H789" s="8" t="s">
        <v>1212</v>
      </c>
      <c r="I789" s="8" t="s">
        <v>22</v>
      </c>
      <c r="J789" s="8" t="s">
        <v>23</v>
      </c>
      <c r="K789" s="8" t="s">
        <v>24</v>
      </c>
      <c r="L789" s="8" t="s">
        <v>25</v>
      </c>
      <c r="M789" s="9">
        <v>4556.3</v>
      </c>
      <c r="N789" s="10" t="s">
        <v>2328</v>
      </c>
    </row>
    <row r="790" spans="1:14" customFormat="1" ht="15" hidden="1" x14ac:dyDescent="0.25">
      <c r="A790" s="1" t="s">
        <v>1875</v>
      </c>
      <c r="B790" s="2" t="s">
        <v>2329</v>
      </c>
      <c r="C790" s="2" t="s">
        <v>16</v>
      </c>
      <c r="D790" s="3" t="s">
        <v>193</v>
      </c>
      <c r="E790" s="3" t="s">
        <v>2330</v>
      </c>
      <c r="F790" s="3" t="s">
        <v>2331</v>
      </c>
      <c r="G790" s="3" t="s">
        <v>31</v>
      </c>
      <c r="H790" s="3" t="s">
        <v>32</v>
      </c>
      <c r="I790" s="3" t="s">
        <v>33</v>
      </c>
      <c r="J790" s="3" t="s">
        <v>34</v>
      </c>
      <c r="K790" s="3" t="s">
        <v>57</v>
      </c>
      <c r="L790" s="3" t="s">
        <v>58</v>
      </c>
      <c r="M790" s="4">
        <v>53339.27</v>
      </c>
      <c r="N790" s="5" t="s">
        <v>2332</v>
      </c>
    </row>
    <row r="791" spans="1:14" customFormat="1" ht="15" hidden="1" x14ac:dyDescent="0.25">
      <c r="A791" s="6" t="s">
        <v>1875</v>
      </c>
      <c r="B791" s="7" t="s">
        <v>2333</v>
      </c>
      <c r="C791" s="7" t="s">
        <v>16</v>
      </c>
      <c r="D791" s="8" t="s">
        <v>193</v>
      </c>
      <c r="E791" s="8" t="s">
        <v>2334</v>
      </c>
      <c r="F791" s="8" t="s">
        <v>2331</v>
      </c>
      <c r="G791" s="8" t="s">
        <v>31</v>
      </c>
      <c r="H791" s="8" t="s">
        <v>32</v>
      </c>
      <c r="I791" s="8" t="s">
        <v>33</v>
      </c>
      <c r="J791" s="8" t="s">
        <v>34</v>
      </c>
      <c r="K791" s="8" t="s">
        <v>57</v>
      </c>
      <c r="L791" s="8" t="s">
        <v>58</v>
      </c>
      <c r="M791" s="9">
        <v>27226.04</v>
      </c>
      <c r="N791" s="10" t="s">
        <v>2335</v>
      </c>
    </row>
    <row r="792" spans="1:14" customFormat="1" ht="15" hidden="1" x14ac:dyDescent="0.25">
      <c r="A792" s="1" t="s">
        <v>1875</v>
      </c>
      <c r="B792" s="2" t="s">
        <v>2336</v>
      </c>
      <c r="C792" s="2" t="s">
        <v>16</v>
      </c>
      <c r="D792" s="3" t="s">
        <v>193</v>
      </c>
      <c r="E792" s="3" t="s">
        <v>2337</v>
      </c>
      <c r="F792" s="3" t="s">
        <v>2338</v>
      </c>
      <c r="G792" s="3" t="s">
        <v>2339</v>
      </c>
      <c r="H792" s="3" t="s">
        <v>2340</v>
      </c>
      <c r="I792" s="3" t="s">
        <v>2341</v>
      </c>
      <c r="J792" s="3" t="s">
        <v>2342</v>
      </c>
      <c r="K792" s="3" t="s">
        <v>57</v>
      </c>
      <c r="L792" s="3" t="s">
        <v>58</v>
      </c>
      <c r="M792" s="4">
        <v>123569.52</v>
      </c>
      <c r="N792" s="5" t="s">
        <v>2343</v>
      </c>
    </row>
    <row r="793" spans="1:14" customFormat="1" ht="15" hidden="1" x14ac:dyDescent="0.25">
      <c r="A793" s="6" t="s">
        <v>1875</v>
      </c>
      <c r="B793" s="7" t="s">
        <v>2344</v>
      </c>
      <c r="C793" s="7" t="s">
        <v>16</v>
      </c>
      <c r="D793" s="8" t="s">
        <v>193</v>
      </c>
      <c r="E793" s="8" t="s">
        <v>2254</v>
      </c>
      <c r="F793" s="8" t="s">
        <v>2255</v>
      </c>
      <c r="G793" s="8" t="s">
        <v>1211</v>
      </c>
      <c r="H793" s="8" t="s">
        <v>1212</v>
      </c>
      <c r="I793" s="8" t="s">
        <v>22</v>
      </c>
      <c r="J793" s="8" t="s">
        <v>23</v>
      </c>
      <c r="K793" s="8" t="s">
        <v>24</v>
      </c>
      <c r="L793" s="8" t="s">
        <v>25</v>
      </c>
      <c r="M793" s="9">
        <v>906.25</v>
      </c>
      <c r="N793" s="10" t="s">
        <v>2345</v>
      </c>
    </row>
    <row r="794" spans="1:14" customFormat="1" ht="15" hidden="1" x14ac:dyDescent="0.25">
      <c r="A794" s="1" t="s">
        <v>1875</v>
      </c>
      <c r="B794" s="2" t="s">
        <v>2346</v>
      </c>
      <c r="C794" s="2" t="s">
        <v>16</v>
      </c>
      <c r="D794" s="3" t="s">
        <v>193</v>
      </c>
      <c r="E794" s="3" t="s">
        <v>2254</v>
      </c>
      <c r="F794" s="3" t="s">
        <v>2255</v>
      </c>
      <c r="G794" s="3" t="s">
        <v>1211</v>
      </c>
      <c r="H794" s="3" t="s">
        <v>1212</v>
      </c>
      <c r="I794" s="3" t="s">
        <v>22</v>
      </c>
      <c r="J794" s="3" t="s">
        <v>23</v>
      </c>
      <c r="K794" s="3" t="s">
        <v>24</v>
      </c>
      <c r="L794" s="3" t="s">
        <v>25</v>
      </c>
      <c r="M794" s="4">
        <v>1000</v>
      </c>
      <c r="N794" s="5" t="s">
        <v>2347</v>
      </c>
    </row>
    <row r="795" spans="1:14" customFormat="1" ht="15" hidden="1" x14ac:dyDescent="0.25">
      <c r="A795" s="6" t="s">
        <v>1875</v>
      </c>
      <c r="B795" s="7" t="s">
        <v>2348</v>
      </c>
      <c r="C795" s="7" t="s">
        <v>16</v>
      </c>
      <c r="D795" s="8" t="s">
        <v>193</v>
      </c>
      <c r="E795" s="8" t="s">
        <v>2254</v>
      </c>
      <c r="F795" s="8" t="s">
        <v>2255</v>
      </c>
      <c r="G795" s="8" t="s">
        <v>1211</v>
      </c>
      <c r="H795" s="8" t="s">
        <v>1212</v>
      </c>
      <c r="I795" s="8" t="s">
        <v>22</v>
      </c>
      <c r="J795" s="8" t="s">
        <v>23</v>
      </c>
      <c r="K795" s="8" t="s">
        <v>24</v>
      </c>
      <c r="L795" s="8" t="s">
        <v>25</v>
      </c>
      <c r="M795" s="9">
        <v>906.25</v>
      </c>
      <c r="N795" s="10" t="s">
        <v>2349</v>
      </c>
    </row>
    <row r="796" spans="1:14" customFormat="1" ht="15" hidden="1" x14ac:dyDescent="0.25">
      <c r="A796" s="1" t="s">
        <v>1875</v>
      </c>
      <c r="B796" s="2" t="s">
        <v>2350</v>
      </c>
      <c r="C796" s="2" t="s">
        <v>16</v>
      </c>
      <c r="D796" s="3" t="s">
        <v>193</v>
      </c>
      <c r="E796" s="3" t="s">
        <v>2254</v>
      </c>
      <c r="F796" s="3" t="s">
        <v>2255</v>
      </c>
      <c r="G796" s="3" t="s">
        <v>1211</v>
      </c>
      <c r="H796" s="3" t="s">
        <v>1212</v>
      </c>
      <c r="I796" s="3" t="s">
        <v>22</v>
      </c>
      <c r="J796" s="3" t="s">
        <v>23</v>
      </c>
      <c r="K796" s="3" t="s">
        <v>24</v>
      </c>
      <c r="L796" s="3" t="s">
        <v>25</v>
      </c>
      <c r="M796" s="4">
        <v>2702.4</v>
      </c>
      <c r="N796" s="5" t="s">
        <v>2351</v>
      </c>
    </row>
    <row r="797" spans="1:14" customFormat="1" ht="15" hidden="1" x14ac:dyDescent="0.25">
      <c r="A797" s="6" t="s">
        <v>1875</v>
      </c>
      <c r="B797" s="7" t="s">
        <v>2352</v>
      </c>
      <c r="C797" s="7" t="s">
        <v>16</v>
      </c>
      <c r="D797" s="8" t="s">
        <v>193</v>
      </c>
      <c r="E797" s="8" t="s">
        <v>2254</v>
      </c>
      <c r="F797" s="8" t="s">
        <v>2255</v>
      </c>
      <c r="G797" s="8" t="s">
        <v>1211</v>
      </c>
      <c r="H797" s="8" t="s">
        <v>1212</v>
      </c>
      <c r="I797" s="8" t="s">
        <v>22</v>
      </c>
      <c r="J797" s="8" t="s">
        <v>23</v>
      </c>
      <c r="K797" s="8" t="s">
        <v>24</v>
      </c>
      <c r="L797" s="8" t="s">
        <v>25</v>
      </c>
      <c r="M797" s="9">
        <v>500</v>
      </c>
      <c r="N797" s="10" t="s">
        <v>2353</v>
      </c>
    </row>
    <row r="798" spans="1:14" customFormat="1" ht="15" hidden="1" x14ac:dyDescent="0.25">
      <c r="A798" s="1" t="s">
        <v>1875</v>
      </c>
      <c r="B798" s="2" t="s">
        <v>2354</v>
      </c>
      <c r="C798" s="2" t="s">
        <v>16</v>
      </c>
      <c r="D798" s="3" t="s">
        <v>193</v>
      </c>
      <c r="E798" s="3" t="s">
        <v>2254</v>
      </c>
      <c r="F798" s="3" t="s">
        <v>2255</v>
      </c>
      <c r="G798" s="3" t="s">
        <v>1211</v>
      </c>
      <c r="H798" s="3" t="s">
        <v>1212</v>
      </c>
      <c r="I798" s="3" t="s">
        <v>22</v>
      </c>
      <c r="J798" s="3" t="s">
        <v>23</v>
      </c>
      <c r="K798" s="3" t="s">
        <v>24</v>
      </c>
      <c r="L798" s="3" t="s">
        <v>25</v>
      </c>
      <c r="M798" s="4">
        <v>500</v>
      </c>
      <c r="N798" s="5" t="s">
        <v>2355</v>
      </c>
    </row>
    <row r="799" spans="1:14" customFormat="1" ht="15" hidden="1" x14ac:dyDescent="0.25">
      <c r="A799" s="6" t="s">
        <v>1875</v>
      </c>
      <c r="B799" s="7" t="s">
        <v>2356</v>
      </c>
      <c r="C799" s="7" t="s">
        <v>16</v>
      </c>
      <c r="D799" s="8" t="s">
        <v>193</v>
      </c>
      <c r="E799" s="8" t="s">
        <v>734</v>
      </c>
      <c r="F799" s="8" t="s">
        <v>2255</v>
      </c>
      <c r="G799" s="8" t="s">
        <v>1211</v>
      </c>
      <c r="H799" s="8" t="s">
        <v>1212</v>
      </c>
      <c r="I799" s="8" t="s">
        <v>22</v>
      </c>
      <c r="J799" s="8" t="s">
        <v>23</v>
      </c>
      <c r="K799" s="8" t="s">
        <v>24</v>
      </c>
      <c r="L799" s="8" t="s">
        <v>25</v>
      </c>
      <c r="M799" s="9">
        <v>7430.54</v>
      </c>
      <c r="N799" s="10" t="s">
        <v>2357</v>
      </c>
    </row>
    <row r="800" spans="1:14" customFormat="1" ht="15" hidden="1" x14ac:dyDescent="0.25">
      <c r="A800" s="1" t="s">
        <v>1875</v>
      </c>
      <c r="B800" s="2" t="s">
        <v>2358</v>
      </c>
      <c r="C800" s="2" t="s">
        <v>16</v>
      </c>
      <c r="D800" s="3" t="s">
        <v>193</v>
      </c>
      <c r="E800" s="3" t="s">
        <v>734</v>
      </c>
      <c r="F800" s="3" t="s">
        <v>2255</v>
      </c>
      <c r="G800" s="3" t="s">
        <v>1211</v>
      </c>
      <c r="H800" s="3" t="s">
        <v>1212</v>
      </c>
      <c r="I800" s="3" t="s">
        <v>22</v>
      </c>
      <c r="J800" s="3" t="s">
        <v>23</v>
      </c>
      <c r="K800" s="3" t="s">
        <v>24</v>
      </c>
      <c r="L800" s="3" t="s">
        <v>25</v>
      </c>
      <c r="M800" s="4">
        <v>3745.41</v>
      </c>
      <c r="N800" s="5" t="s">
        <v>2359</v>
      </c>
    </row>
    <row r="801" spans="1:14" customFormat="1" ht="15" hidden="1" x14ac:dyDescent="0.25">
      <c r="A801" s="6" t="s">
        <v>1875</v>
      </c>
      <c r="B801" s="7" t="s">
        <v>2360</v>
      </c>
      <c r="C801" s="7" t="s">
        <v>16</v>
      </c>
      <c r="D801" s="8" t="s">
        <v>193</v>
      </c>
      <c r="E801" s="8" t="s">
        <v>2280</v>
      </c>
      <c r="F801" s="8" t="s">
        <v>2255</v>
      </c>
      <c r="G801" s="8" t="s">
        <v>1211</v>
      </c>
      <c r="H801" s="8" t="s">
        <v>1212</v>
      </c>
      <c r="I801" s="8" t="s">
        <v>22</v>
      </c>
      <c r="J801" s="8" t="s">
        <v>23</v>
      </c>
      <c r="K801" s="8" t="s">
        <v>24</v>
      </c>
      <c r="L801" s="8" t="s">
        <v>25</v>
      </c>
      <c r="M801" s="9">
        <v>952.22</v>
      </c>
      <c r="N801" s="10" t="s">
        <v>2361</v>
      </c>
    </row>
    <row r="802" spans="1:14" customFormat="1" ht="15" hidden="1" x14ac:dyDescent="0.25">
      <c r="A802" s="1" t="s">
        <v>1875</v>
      </c>
      <c r="B802" s="2" t="s">
        <v>2362</v>
      </c>
      <c r="C802" s="2" t="s">
        <v>16</v>
      </c>
      <c r="D802" s="3" t="s">
        <v>193</v>
      </c>
      <c r="E802" s="3" t="s">
        <v>2254</v>
      </c>
      <c r="F802" s="3" t="s">
        <v>2255</v>
      </c>
      <c r="G802" s="3" t="s">
        <v>1211</v>
      </c>
      <c r="H802" s="3" t="s">
        <v>1212</v>
      </c>
      <c r="I802" s="3" t="s">
        <v>22</v>
      </c>
      <c r="J802" s="3" t="s">
        <v>23</v>
      </c>
      <c r="K802" s="3" t="s">
        <v>24</v>
      </c>
      <c r="L802" s="3" t="s">
        <v>25</v>
      </c>
      <c r="M802" s="4">
        <v>10000</v>
      </c>
      <c r="N802" s="5" t="s">
        <v>2363</v>
      </c>
    </row>
    <row r="803" spans="1:14" customFormat="1" ht="15" hidden="1" x14ac:dyDescent="0.25">
      <c r="A803" s="6" t="s">
        <v>1875</v>
      </c>
      <c r="B803" s="7" t="s">
        <v>2364</v>
      </c>
      <c r="C803" s="7" t="s">
        <v>16</v>
      </c>
      <c r="D803" s="8" t="s">
        <v>193</v>
      </c>
      <c r="E803" s="8" t="s">
        <v>2254</v>
      </c>
      <c r="F803" s="8" t="s">
        <v>2255</v>
      </c>
      <c r="G803" s="8" t="s">
        <v>1211</v>
      </c>
      <c r="H803" s="8" t="s">
        <v>1212</v>
      </c>
      <c r="I803" s="8" t="s">
        <v>22</v>
      </c>
      <c r="J803" s="8" t="s">
        <v>23</v>
      </c>
      <c r="K803" s="8" t="s">
        <v>24</v>
      </c>
      <c r="L803" s="8" t="s">
        <v>25</v>
      </c>
      <c r="M803" s="9">
        <v>3868.8</v>
      </c>
      <c r="N803" s="10" t="s">
        <v>2365</v>
      </c>
    </row>
    <row r="804" spans="1:14" customFormat="1" ht="15" hidden="1" x14ac:dyDescent="0.25">
      <c r="A804" s="1" t="s">
        <v>1875</v>
      </c>
      <c r="B804" s="2" t="s">
        <v>2366</v>
      </c>
      <c r="C804" s="2" t="s">
        <v>16</v>
      </c>
      <c r="D804" s="3" t="s">
        <v>193</v>
      </c>
      <c r="E804" s="3" t="s">
        <v>2161</v>
      </c>
      <c r="F804" s="3" t="s">
        <v>2134</v>
      </c>
      <c r="G804" s="3" t="s">
        <v>1211</v>
      </c>
      <c r="H804" s="3" t="s">
        <v>1212</v>
      </c>
      <c r="I804" s="3" t="s">
        <v>22</v>
      </c>
      <c r="J804" s="3" t="s">
        <v>23</v>
      </c>
      <c r="K804" s="3" t="s">
        <v>24</v>
      </c>
      <c r="L804" s="3" t="s">
        <v>25</v>
      </c>
      <c r="M804" s="4">
        <v>10000</v>
      </c>
      <c r="N804" s="5" t="s">
        <v>2367</v>
      </c>
    </row>
    <row r="805" spans="1:14" customFormat="1" ht="15" hidden="1" x14ac:dyDescent="0.25">
      <c r="A805" s="6" t="s">
        <v>1875</v>
      </c>
      <c r="B805" s="7" t="s">
        <v>2368</v>
      </c>
      <c r="C805" s="7" t="s">
        <v>16</v>
      </c>
      <c r="D805" s="8" t="s">
        <v>193</v>
      </c>
      <c r="E805" s="8" t="s">
        <v>734</v>
      </c>
      <c r="F805" s="8" t="s">
        <v>2255</v>
      </c>
      <c r="G805" s="8" t="s">
        <v>1211</v>
      </c>
      <c r="H805" s="8" t="s">
        <v>1212</v>
      </c>
      <c r="I805" s="8" t="s">
        <v>22</v>
      </c>
      <c r="J805" s="8" t="s">
        <v>23</v>
      </c>
      <c r="K805" s="8" t="s">
        <v>24</v>
      </c>
      <c r="L805" s="8" t="s">
        <v>25</v>
      </c>
      <c r="M805" s="9">
        <v>6154.89</v>
      </c>
      <c r="N805" s="10" t="s">
        <v>2369</v>
      </c>
    </row>
    <row r="806" spans="1:14" customFormat="1" ht="15" hidden="1" x14ac:dyDescent="0.25">
      <c r="A806" s="1" t="s">
        <v>1875</v>
      </c>
      <c r="B806" s="2" t="s">
        <v>2370</v>
      </c>
      <c r="C806" s="2" t="s">
        <v>16</v>
      </c>
      <c r="D806" s="3" t="s">
        <v>193</v>
      </c>
      <c r="E806" s="3" t="s">
        <v>2254</v>
      </c>
      <c r="F806" s="3" t="s">
        <v>2255</v>
      </c>
      <c r="G806" s="3" t="s">
        <v>1211</v>
      </c>
      <c r="H806" s="3" t="s">
        <v>1212</v>
      </c>
      <c r="I806" s="3" t="s">
        <v>22</v>
      </c>
      <c r="J806" s="3" t="s">
        <v>23</v>
      </c>
      <c r="K806" s="3" t="s">
        <v>24</v>
      </c>
      <c r="L806" s="3" t="s">
        <v>25</v>
      </c>
      <c r="M806" s="4">
        <v>1967.49</v>
      </c>
      <c r="N806" s="5" t="s">
        <v>2371</v>
      </c>
    </row>
    <row r="807" spans="1:14" customFormat="1" ht="15" hidden="1" x14ac:dyDescent="0.25">
      <c r="A807" s="6" t="s">
        <v>1875</v>
      </c>
      <c r="B807" s="7" t="s">
        <v>2372</v>
      </c>
      <c r="C807" s="7" t="s">
        <v>16</v>
      </c>
      <c r="D807" s="8" t="s">
        <v>193</v>
      </c>
      <c r="E807" s="8" t="s">
        <v>2254</v>
      </c>
      <c r="F807" s="8" t="s">
        <v>2255</v>
      </c>
      <c r="G807" s="8" t="s">
        <v>1211</v>
      </c>
      <c r="H807" s="8" t="s">
        <v>1212</v>
      </c>
      <c r="I807" s="8" t="s">
        <v>22</v>
      </c>
      <c r="J807" s="8" t="s">
        <v>23</v>
      </c>
      <c r="K807" s="8" t="s">
        <v>24</v>
      </c>
      <c r="L807" s="8" t="s">
        <v>25</v>
      </c>
      <c r="M807" s="9">
        <v>3814.61</v>
      </c>
      <c r="N807" s="10" t="s">
        <v>2373</v>
      </c>
    </row>
    <row r="808" spans="1:14" customFormat="1" ht="15" hidden="1" x14ac:dyDescent="0.25">
      <c r="A808" s="1" t="s">
        <v>1875</v>
      </c>
      <c r="B808" s="2" t="s">
        <v>2374</v>
      </c>
      <c r="C808" s="2" t="s">
        <v>16</v>
      </c>
      <c r="D808" s="3" t="s">
        <v>193</v>
      </c>
      <c r="E808" s="3" t="s">
        <v>2254</v>
      </c>
      <c r="F808" s="3" t="s">
        <v>2255</v>
      </c>
      <c r="G808" s="3" t="s">
        <v>1211</v>
      </c>
      <c r="H808" s="3" t="s">
        <v>1212</v>
      </c>
      <c r="I808" s="3" t="s">
        <v>22</v>
      </c>
      <c r="J808" s="3" t="s">
        <v>23</v>
      </c>
      <c r="K808" s="3" t="s">
        <v>24</v>
      </c>
      <c r="L808" s="3" t="s">
        <v>25</v>
      </c>
      <c r="M808" s="4">
        <v>3425.12</v>
      </c>
      <c r="N808" s="5" t="s">
        <v>2375</v>
      </c>
    </row>
    <row r="809" spans="1:14" customFormat="1" ht="15" hidden="1" x14ac:dyDescent="0.25">
      <c r="A809" s="6" t="s">
        <v>1875</v>
      </c>
      <c r="B809" s="7" t="s">
        <v>2376</v>
      </c>
      <c r="C809" s="7" t="s">
        <v>16</v>
      </c>
      <c r="D809" s="8" t="s">
        <v>193</v>
      </c>
      <c r="E809" s="8" t="s">
        <v>2254</v>
      </c>
      <c r="F809" s="8" t="s">
        <v>2255</v>
      </c>
      <c r="G809" s="8" t="s">
        <v>1211</v>
      </c>
      <c r="H809" s="8" t="s">
        <v>1212</v>
      </c>
      <c r="I809" s="8" t="s">
        <v>22</v>
      </c>
      <c r="J809" s="8" t="s">
        <v>23</v>
      </c>
      <c r="K809" s="8" t="s">
        <v>24</v>
      </c>
      <c r="L809" s="8" t="s">
        <v>25</v>
      </c>
      <c r="M809" s="9">
        <v>3740.01</v>
      </c>
      <c r="N809" s="10" t="s">
        <v>2377</v>
      </c>
    </row>
    <row r="810" spans="1:14" customFormat="1" ht="15" hidden="1" x14ac:dyDescent="0.25">
      <c r="A810" s="1" t="s">
        <v>1875</v>
      </c>
      <c r="B810" s="2" t="s">
        <v>2378</v>
      </c>
      <c r="C810" s="2" t="s">
        <v>16</v>
      </c>
      <c r="D810" s="3" t="s">
        <v>193</v>
      </c>
      <c r="E810" s="3" t="s">
        <v>2254</v>
      </c>
      <c r="F810" s="3" t="s">
        <v>2255</v>
      </c>
      <c r="G810" s="3" t="s">
        <v>1211</v>
      </c>
      <c r="H810" s="3" t="s">
        <v>1212</v>
      </c>
      <c r="I810" s="3" t="s">
        <v>22</v>
      </c>
      <c r="J810" s="3" t="s">
        <v>23</v>
      </c>
      <c r="K810" s="3" t="s">
        <v>24</v>
      </c>
      <c r="L810" s="3" t="s">
        <v>25</v>
      </c>
      <c r="M810" s="4">
        <v>3740.01</v>
      </c>
      <c r="N810" s="5" t="s">
        <v>2379</v>
      </c>
    </row>
    <row r="811" spans="1:14" customFormat="1" ht="15" hidden="1" x14ac:dyDescent="0.25">
      <c r="A811" s="6" t="s">
        <v>1875</v>
      </c>
      <c r="B811" s="7" t="s">
        <v>2380</v>
      </c>
      <c r="C811" s="7" t="s">
        <v>16</v>
      </c>
      <c r="D811" s="8" t="s">
        <v>193</v>
      </c>
      <c r="E811" s="8" t="s">
        <v>2254</v>
      </c>
      <c r="F811" s="8" t="s">
        <v>2255</v>
      </c>
      <c r="G811" s="8" t="s">
        <v>1211</v>
      </c>
      <c r="H811" s="8" t="s">
        <v>1212</v>
      </c>
      <c r="I811" s="8" t="s">
        <v>22</v>
      </c>
      <c r="J811" s="8" t="s">
        <v>23</v>
      </c>
      <c r="K811" s="8" t="s">
        <v>24</v>
      </c>
      <c r="L811" s="8" t="s">
        <v>25</v>
      </c>
      <c r="M811" s="9">
        <v>3110.23</v>
      </c>
      <c r="N811" s="10" t="s">
        <v>2381</v>
      </c>
    </row>
    <row r="812" spans="1:14" customFormat="1" ht="15" hidden="1" x14ac:dyDescent="0.25">
      <c r="A812" s="1" t="s">
        <v>1875</v>
      </c>
      <c r="B812" s="2" t="s">
        <v>2382</v>
      </c>
      <c r="C812" s="2" t="s">
        <v>16</v>
      </c>
      <c r="D812" s="3" t="s">
        <v>193</v>
      </c>
      <c r="E812" s="3" t="s">
        <v>2254</v>
      </c>
      <c r="F812" s="3" t="s">
        <v>2255</v>
      </c>
      <c r="G812" s="3" t="s">
        <v>1211</v>
      </c>
      <c r="H812" s="3" t="s">
        <v>1212</v>
      </c>
      <c r="I812" s="3" t="s">
        <v>22</v>
      </c>
      <c r="J812" s="3" t="s">
        <v>23</v>
      </c>
      <c r="K812" s="3" t="s">
        <v>24</v>
      </c>
      <c r="L812" s="3" t="s">
        <v>25</v>
      </c>
      <c r="M812" s="4">
        <v>2610.65</v>
      </c>
      <c r="N812" s="5" t="s">
        <v>2383</v>
      </c>
    </row>
    <row r="813" spans="1:14" customFormat="1" ht="15" hidden="1" x14ac:dyDescent="0.25">
      <c r="A813" s="6" t="s">
        <v>1875</v>
      </c>
      <c r="B813" s="7" t="s">
        <v>2384</v>
      </c>
      <c r="C813" s="7" t="s">
        <v>16</v>
      </c>
      <c r="D813" s="8" t="s">
        <v>193</v>
      </c>
      <c r="E813" s="8" t="s">
        <v>734</v>
      </c>
      <c r="F813" s="8" t="s">
        <v>2255</v>
      </c>
      <c r="G813" s="8" t="s">
        <v>1211</v>
      </c>
      <c r="H813" s="8" t="s">
        <v>1212</v>
      </c>
      <c r="I813" s="8" t="s">
        <v>22</v>
      </c>
      <c r="J813" s="8" t="s">
        <v>23</v>
      </c>
      <c r="K813" s="8" t="s">
        <v>24</v>
      </c>
      <c r="L813" s="8" t="s">
        <v>25</v>
      </c>
      <c r="M813" s="9">
        <v>3005.09</v>
      </c>
      <c r="N813" s="10" t="s">
        <v>2385</v>
      </c>
    </row>
    <row r="814" spans="1:14" customFormat="1" ht="15" hidden="1" x14ac:dyDescent="0.25">
      <c r="A814" s="1" t="s">
        <v>1875</v>
      </c>
      <c r="B814" s="2" t="s">
        <v>2386</v>
      </c>
      <c r="C814" s="2" t="s">
        <v>16</v>
      </c>
      <c r="D814" s="3" t="s">
        <v>193</v>
      </c>
      <c r="E814" s="3" t="s">
        <v>2387</v>
      </c>
      <c r="F814" s="3" t="s">
        <v>2388</v>
      </c>
      <c r="G814" s="3" t="s">
        <v>31</v>
      </c>
      <c r="H814" s="3" t="s">
        <v>32</v>
      </c>
      <c r="I814" s="3" t="s">
        <v>33</v>
      </c>
      <c r="J814" s="3" t="s">
        <v>34</v>
      </c>
      <c r="K814" s="3" t="s">
        <v>57</v>
      </c>
      <c r="L814" s="3" t="s">
        <v>58</v>
      </c>
      <c r="M814" s="4">
        <v>78605.36</v>
      </c>
      <c r="N814" s="5" t="s">
        <v>2389</v>
      </c>
    </row>
    <row r="815" spans="1:14" customFormat="1" ht="15" hidden="1" x14ac:dyDescent="0.25">
      <c r="A815" s="6" t="s">
        <v>1875</v>
      </c>
      <c r="B815" s="7" t="s">
        <v>2390</v>
      </c>
      <c r="C815" s="7" t="s">
        <v>16</v>
      </c>
      <c r="D815" s="8" t="s">
        <v>193</v>
      </c>
      <c r="E815" s="8" t="s">
        <v>2391</v>
      </c>
      <c r="F815" s="8" t="s">
        <v>2392</v>
      </c>
      <c r="G815" s="8" t="s">
        <v>1019</v>
      </c>
      <c r="H815" s="8" t="s">
        <v>1020</v>
      </c>
      <c r="I815" s="8" t="s">
        <v>1055</v>
      </c>
      <c r="J815" s="8" t="s">
        <v>1014</v>
      </c>
      <c r="K815" s="8" t="s">
        <v>851</v>
      </c>
      <c r="L815" s="8" t="s">
        <v>852</v>
      </c>
      <c r="M815" s="9">
        <v>6297.02</v>
      </c>
      <c r="N815" s="10" t="s">
        <v>2393</v>
      </c>
    </row>
    <row r="816" spans="1:14" customFormat="1" ht="15" hidden="1" x14ac:dyDescent="0.25">
      <c r="A816" s="1" t="s">
        <v>1875</v>
      </c>
      <c r="B816" s="2" t="s">
        <v>2394</v>
      </c>
      <c r="C816" s="2" t="s">
        <v>16</v>
      </c>
      <c r="D816" s="3" t="s">
        <v>193</v>
      </c>
      <c r="E816" s="3" t="s">
        <v>2395</v>
      </c>
      <c r="F816" s="3" t="s">
        <v>2396</v>
      </c>
      <c r="G816" s="3" t="s">
        <v>1864</v>
      </c>
      <c r="H816" s="3" t="s">
        <v>623</v>
      </c>
      <c r="I816" s="3" t="s">
        <v>2397</v>
      </c>
      <c r="J816" s="3" t="s">
        <v>1008</v>
      </c>
      <c r="K816" s="3" t="s">
        <v>57</v>
      </c>
      <c r="L816" s="3" t="s">
        <v>58</v>
      </c>
      <c r="M816" s="4">
        <v>376.74</v>
      </c>
      <c r="N816" s="5" t="s">
        <v>2398</v>
      </c>
    </row>
    <row r="817" spans="1:14" customFormat="1" ht="15" hidden="1" x14ac:dyDescent="0.25">
      <c r="A817" s="6" t="s">
        <v>1875</v>
      </c>
      <c r="B817" s="7" t="s">
        <v>2399</v>
      </c>
      <c r="C817" s="7" t="s">
        <v>16</v>
      </c>
      <c r="D817" s="8" t="s">
        <v>193</v>
      </c>
      <c r="E817" s="8" t="s">
        <v>2254</v>
      </c>
      <c r="F817" s="8" t="s">
        <v>2255</v>
      </c>
      <c r="G817" s="8" t="s">
        <v>1211</v>
      </c>
      <c r="H817" s="8" t="s">
        <v>1212</v>
      </c>
      <c r="I817" s="8" t="s">
        <v>22</v>
      </c>
      <c r="J817" s="8" t="s">
        <v>23</v>
      </c>
      <c r="K817" s="8" t="s">
        <v>24</v>
      </c>
      <c r="L817" s="8" t="s">
        <v>25</v>
      </c>
      <c r="M817" s="9">
        <v>10000</v>
      </c>
      <c r="N817" s="10" t="s">
        <v>2400</v>
      </c>
    </row>
    <row r="818" spans="1:14" customFormat="1" ht="15" hidden="1" x14ac:dyDescent="0.25">
      <c r="A818" s="1" t="s">
        <v>1875</v>
      </c>
      <c r="B818" s="2" t="s">
        <v>2401</v>
      </c>
      <c r="C818" s="2" t="s">
        <v>16</v>
      </c>
      <c r="D818" s="3" t="s">
        <v>193</v>
      </c>
      <c r="E818" s="3" t="s">
        <v>734</v>
      </c>
      <c r="F818" s="3" t="s">
        <v>2255</v>
      </c>
      <c r="G818" s="3" t="s">
        <v>1211</v>
      </c>
      <c r="H818" s="3" t="s">
        <v>1212</v>
      </c>
      <c r="I818" s="3" t="s">
        <v>22</v>
      </c>
      <c r="J818" s="3" t="s">
        <v>23</v>
      </c>
      <c r="K818" s="3" t="s">
        <v>24</v>
      </c>
      <c r="L818" s="3" t="s">
        <v>25</v>
      </c>
      <c r="M818" s="4">
        <v>10000</v>
      </c>
      <c r="N818" s="5" t="s">
        <v>2402</v>
      </c>
    </row>
    <row r="819" spans="1:14" customFormat="1" ht="15" hidden="1" x14ac:dyDescent="0.25">
      <c r="A819" s="6" t="s">
        <v>1875</v>
      </c>
      <c r="B819" s="7" t="s">
        <v>2403</v>
      </c>
      <c r="C819" s="7" t="s">
        <v>16</v>
      </c>
      <c r="D819" s="8" t="s">
        <v>242</v>
      </c>
      <c r="E819" s="8" t="s">
        <v>243</v>
      </c>
      <c r="F819" s="8" t="s">
        <v>244</v>
      </c>
      <c r="G819" s="8" t="s">
        <v>2404</v>
      </c>
      <c r="H819" s="8" t="s">
        <v>2405</v>
      </c>
      <c r="I819" s="8" t="s">
        <v>1184</v>
      </c>
      <c r="J819" s="8" t="s">
        <v>1185</v>
      </c>
      <c r="K819" s="8" t="s">
        <v>57</v>
      </c>
      <c r="L819" s="8" t="s">
        <v>58</v>
      </c>
      <c r="M819" s="9">
        <v>56120.53</v>
      </c>
      <c r="N819" s="10" t="s">
        <v>2406</v>
      </c>
    </row>
    <row r="820" spans="1:14" customFormat="1" ht="15" hidden="1" x14ac:dyDescent="0.25">
      <c r="A820" s="1" t="s">
        <v>1875</v>
      </c>
      <c r="B820" s="2" t="s">
        <v>2407</v>
      </c>
      <c r="C820" s="2" t="s">
        <v>16</v>
      </c>
      <c r="D820" s="3" t="s">
        <v>242</v>
      </c>
      <c r="E820" s="3" t="s">
        <v>243</v>
      </c>
      <c r="F820" s="3" t="s">
        <v>244</v>
      </c>
      <c r="G820" s="3" t="s">
        <v>2408</v>
      </c>
      <c r="H820" s="3" t="s">
        <v>2409</v>
      </c>
      <c r="I820" s="3" t="s">
        <v>1261</v>
      </c>
      <c r="J820" s="3" t="s">
        <v>1008</v>
      </c>
      <c r="K820" s="3" t="s">
        <v>57</v>
      </c>
      <c r="L820" s="3" t="s">
        <v>58</v>
      </c>
      <c r="M820" s="4">
        <v>1033287.11</v>
      </c>
      <c r="N820" s="5" t="s">
        <v>2410</v>
      </c>
    </row>
    <row r="821" spans="1:14" customFormat="1" ht="15" hidden="1" x14ac:dyDescent="0.25">
      <c r="A821" s="6" t="s">
        <v>1875</v>
      </c>
      <c r="B821" s="7" t="s">
        <v>2411</v>
      </c>
      <c r="C821" s="7" t="s">
        <v>16</v>
      </c>
      <c r="D821" s="8" t="s">
        <v>193</v>
      </c>
      <c r="E821" s="8" t="s">
        <v>2412</v>
      </c>
      <c r="F821" s="8" t="s">
        <v>2413</v>
      </c>
      <c r="G821" s="8" t="s">
        <v>622</v>
      </c>
      <c r="H821" s="8" t="s">
        <v>623</v>
      </c>
      <c r="I821" s="8" t="s">
        <v>1869</v>
      </c>
      <c r="J821" s="8" t="s">
        <v>1870</v>
      </c>
      <c r="K821" s="8" t="s">
        <v>57</v>
      </c>
      <c r="L821" s="8" t="s">
        <v>58</v>
      </c>
      <c r="M821" s="9">
        <v>2367894.6</v>
      </c>
      <c r="N821" s="10" t="s">
        <v>2414</v>
      </c>
    </row>
    <row r="822" spans="1:14" customFormat="1" ht="15" hidden="1" x14ac:dyDescent="0.25">
      <c r="A822" s="1" t="s">
        <v>1875</v>
      </c>
      <c r="B822" s="2" t="s">
        <v>2415</v>
      </c>
      <c r="C822" s="2" t="s">
        <v>16</v>
      </c>
      <c r="D822" s="3" t="s">
        <v>193</v>
      </c>
      <c r="E822" s="3" t="s">
        <v>2416</v>
      </c>
      <c r="F822" s="3" t="s">
        <v>2417</v>
      </c>
      <c r="G822" s="3" t="s">
        <v>622</v>
      </c>
      <c r="H822" s="3" t="s">
        <v>623</v>
      </c>
      <c r="I822" s="3" t="s">
        <v>2418</v>
      </c>
      <c r="J822" s="3" t="s">
        <v>2419</v>
      </c>
      <c r="K822" s="3" t="s">
        <v>2420</v>
      </c>
      <c r="L822" s="3" t="s">
        <v>58</v>
      </c>
      <c r="M822" s="4">
        <v>467050.25</v>
      </c>
      <c r="N822" s="5" t="s">
        <v>2421</v>
      </c>
    </row>
    <row r="823" spans="1:14" customFormat="1" ht="15" hidden="1" x14ac:dyDescent="0.25">
      <c r="A823" s="6" t="s">
        <v>1875</v>
      </c>
      <c r="B823" s="7" t="s">
        <v>2422</v>
      </c>
      <c r="C823" s="7" t="s">
        <v>16</v>
      </c>
      <c r="D823" s="8" t="s">
        <v>193</v>
      </c>
      <c r="E823" s="8" t="s">
        <v>2423</v>
      </c>
      <c r="F823" s="8" t="s">
        <v>2417</v>
      </c>
      <c r="G823" s="8" t="s">
        <v>622</v>
      </c>
      <c r="H823" s="8" t="s">
        <v>623</v>
      </c>
      <c r="I823" s="8" t="s">
        <v>2418</v>
      </c>
      <c r="J823" s="8" t="s">
        <v>2419</v>
      </c>
      <c r="K823" s="8" t="s">
        <v>2420</v>
      </c>
      <c r="L823" s="8" t="s">
        <v>58</v>
      </c>
      <c r="M823" s="9">
        <v>378864.78</v>
      </c>
      <c r="N823" s="10" t="s">
        <v>2424</v>
      </c>
    </row>
    <row r="824" spans="1:14" customFormat="1" ht="15" hidden="1" x14ac:dyDescent="0.25">
      <c r="A824" s="1" t="s">
        <v>1875</v>
      </c>
      <c r="B824" s="2" t="s">
        <v>2425</v>
      </c>
      <c r="C824" s="2" t="s">
        <v>16</v>
      </c>
      <c r="D824" s="3" t="s">
        <v>193</v>
      </c>
      <c r="E824" s="3" t="s">
        <v>2426</v>
      </c>
      <c r="F824" s="3" t="s">
        <v>2417</v>
      </c>
      <c r="G824" s="3" t="s">
        <v>622</v>
      </c>
      <c r="H824" s="3" t="s">
        <v>623</v>
      </c>
      <c r="I824" s="3" t="s">
        <v>2418</v>
      </c>
      <c r="J824" s="3" t="s">
        <v>2419</v>
      </c>
      <c r="K824" s="3" t="s">
        <v>2420</v>
      </c>
      <c r="L824" s="3" t="s">
        <v>58</v>
      </c>
      <c r="M824" s="4">
        <v>307244.51</v>
      </c>
      <c r="N824" s="5" t="s">
        <v>2427</v>
      </c>
    </row>
    <row r="825" spans="1:14" customFormat="1" ht="15" hidden="1" x14ac:dyDescent="0.25">
      <c r="A825" s="6" t="s">
        <v>1875</v>
      </c>
      <c r="B825" s="7" t="s">
        <v>2428</v>
      </c>
      <c r="C825" s="7" t="s">
        <v>16</v>
      </c>
      <c r="D825" s="8" t="s">
        <v>193</v>
      </c>
      <c r="E825" s="8" t="s">
        <v>1049</v>
      </c>
      <c r="F825" s="8" t="s">
        <v>2417</v>
      </c>
      <c r="G825" s="8" t="s">
        <v>622</v>
      </c>
      <c r="H825" s="8" t="s">
        <v>623</v>
      </c>
      <c r="I825" s="8" t="s">
        <v>2418</v>
      </c>
      <c r="J825" s="8" t="s">
        <v>2419</v>
      </c>
      <c r="K825" s="8" t="s">
        <v>2420</v>
      </c>
      <c r="L825" s="8" t="s">
        <v>58</v>
      </c>
      <c r="M825" s="9">
        <v>362524.55</v>
      </c>
      <c r="N825" s="10" t="s">
        <v>2429</v>
      </c>
    </row>
    <row r="826" spans="1:14" customFormat="1" ht="15" hidden="1" x14ac:dyDescent="0.25">
      <c r="A826" s="1" t="s">
        <v>1875</v>
      </c>
      <c r="B826" s="2" t="s">
        <v>2430</v>
      </c>
      <c r="C826" s="2" t="s">
        <v>16</v>
      </c>
      <c r="D826" s="3" t="s">
        <v>193</v>
      </c>
      <c r="E826" s="3" t="s">
        <v>2431</v>
      </c>
      <c r="F826" s="3" t="s">
        <v>2417</v>
      </c>
      <c r="G826" s="3" t="s">
        <v>622</v>
      </c>
      <c r="H826" s="3" t="s">
        <v>623</v>
      </c>
      <c r="I826" s="3" t="s">
        <v>2418</v>
      </c>
      <c r="J826" s="3" t="s">
        <v>2419</v>
      </c>
      <c r="K826" s="3" t="s">
        <v>2420</v>
      </c>
      <c r="L826" s="3" t="s">
        <v>58</v>
      </c>
      <c r="M826" s="4">
        <v>167760.26999999999</v>
      </c>
      <c r="N826" s="5" t="s">
        <v>2432</v>
      </c>
    </row>
    <row r="827" spans="1:14" customFormat="1" ht="15" hidden="1" x14ac:dyDescent="0.25">
      <c r="A827" s="6" t="s">
        <v>1875</v>
      </c>
      <c r="B827" s="7" t="s">
        <v>2433</v>
      </c>
      <c r="C827" s="7" t="s">
        <v>16</v>
      </c>
      <c r="D827" s="8" t="s">
        <v>193</v>
      </c>
      <c r="E827" s="8" t="s">
        <v>2434</v>
      </c>
      <c r="F827" s="8" t="s">
        <v>2417</v>
      </c>
      <c r="G827" s="8" t="s">
        <v>622</v>
      </c>
      <c r="H827" s="8" t="s">
        <v>623</v>
      </c>
      <c r="I827" s="8" t="s">
        <v>2418</v>
      </c>
      <c r="J827" s="8" t="s">
        <v>2419</v>
      </c>
      <c r="K827" s="8" t="s">
        <v>35</v>
      </c>
      <c r="L827" s="8" t="s">
        <v>36</v>
      </c>
      <c r="M827" s="9">
        <v>36956.71</v>
      </c>
      <c r="N827" s="10" t="s">
        <v>2435</v>
      </c>
    </row>
    <row r="828" spans="1:14" customFormat="1" ht="15" hidden="1" x14ac:dyDescent="0.25">
      <c r="A828" s="1" t="s">
        <v>1875</v>
      </c>
      <c r="B828" s="2" t="s">
        <v>2436</v>
      </c>
      <c r="C828" s="2" t="s">
        <v>16</v>
      </c>
      <c r="D828" s="3" t="s">
        <v>193</v>
      </c>
      <c r="E828" s="3" t="s">
        <v>383</v>
      </c>
      <c r="F828" s="3" t="s">
        <v>2417</v>
      </c>
      <c r="G828" s="3" t="s">
        <v>622</v>
      </c>
      <c r="H828" s="3" t="s">
        <v>623</v>
      </c>
      <c r="I828" s="3" t="s">
        <v>2418</v>
      </c>
      <c r="J828" s="3" t="s">
        <v>2419</v>
      </c>
      <c r="K828" s="3" t="s">
        <v>2420</v>
      </c>
      <c r="L828" s="3" t="s">
        <v>58</v>
      </c>
      <c r="M828" s="4">
        <v>530167.91</v>
      </c>
      <c r="N828" s="5" t="s">
        <v>2437</v>
      </c>
    </row>
    <row r="829" spans="1:14" customFormat="1" ht="15" hidden="1" x14ac:dyDescent="0.25">
      <c r="A829" s="6" t="s">
        <v>1875</v>
      </c>
      <c r="B829" s="7" t="s">
        <v>2438</v>
      </c>
      <c r="C829" s="7" t="s">
        <v>16</v>
      </c>
      <c r="D829" s="8" t="s">
        <v>193</v>
      </c>
      <c r="E829" s="8" t="s">
        <v>2439</v>
      </c>
      <c r="F829" s="8" t="s">
        <v>2417</v>
      </c>
      <c r="G829" s="8" t="s">
        <v>622</v>
      </c>
      <c r="H829" s="8" t="s">
        <v>623</v>
      </c>
      <c r="I829" s="8" t="s">
        <v>2418</v>
      </c>
      <c r="J829" s="8" t="s">
        <v>2419</v>
      </c>
      <c r="K829" s="8" t="s">
        <v>2420</v>
      </c>
      <c r="L829" s="8" t="s">
        <v>58</v>
      </c>
      <c r="M829" s="9">
        <v>220352</v>
      </c>
      <c r="N829" s="10" t="s">
        <v>2440</v>
      </c>
    </row>
    <row r="830" spans="1:14" customFormat="1" ht="15" hidden="1" x14ac:dyDescent="0.25">
      <c r="A830" s="1" t="s">
        <v>1875</v>
      </c>
      <c r="B830" s="2" t="s">
        <v>2441</v>
      </c>
      <c r="C830" s="2" t="s">
        <v>16</v>
      </c>
      <c r="D830" s="3" t="s">
        <v>193</v>
      </c>
      <c r="E830" s="3" t="s">
        <v>464</v>
      </c>
      <c r="F830" s="3" t="s">
        <v>2417</v>
      </c>
      <c r="G830" s="3" t="s">
        <v>622</v>
      </c>
      <c r="H830" s="3" t="s">
        <v>623</v>
      </c>
      <c r="I830" s="3" t="s">
        <v>2418</v>
      </c>
      <c r="J830" s="3" t="s">
        <v>2419</v>
      </c>
      <c r="K830" s="3" t="s">
        <v>2420</v>
      </c>
      <c r="L830" s="3" t="s">
        <v>58</v>
      </c>
      <c r="M830" s="4">
        <v>734681.35</v>
      </c>
      <c r="N830" s="5" t="s">
        <v>2442</v>
      </c>
    </row>
    <row r="831" spans="1:14" customFormat="1" ht="15" hidden="1" x14ac:dyDescent="0.25">
      <c r="A831" s="6" t="s">
        <v>1875</v>
      </c>
      <c r="B831" s="7" t="s">
        <v>2443</v>
      </c>
      <c r="C831" s="7" t="s">
        <v>16</v>
      </c>
      <c r="D831" s="8" t="s">
        <v>193</v>
      </c>
      <c r="E831" s="8" t="s">
        <v>2444</v>
      </c>
      <c r="F831" s="8" t="s">
        <v>2445</v>
      </c>
      <c r="G831" s="8" t="s">
        <v>622</v>
      </c>
      <c r="H831" s="8" t="s">
        <v>623</v>
      </c>
      <c r="I831" s="8" t="s">
        <v>2418</v>
      </c>
      <c r="J831" s="8" t="s">
        <v>2419</v>
      </c>
      <c r="K831" s="8" t="s">
        <v>2420</v>
      </c>
      <c r="L831" s="8" t="s">
        <v>58</v>
      </c>
      <c r="M831" s="9">
        <v>145358.98000000001</v>
      </c>
      <c r="N831" s="10" t="s">
        <v>2446</v>
      </c>
    </row>
    <row r="832" spans="1:14" customFormat="1" ht="15" hidden="1" x14ac:dyDescent="0.25">
      <c r="A832" s="1" t="s">
        <v>1875</v>
      </c>
      <c r="B832" s="2" t="s">
        <v>2447</v>
      </c>
      <c r="C832" s="2" t="s">
        <v>16</v>
      </c>
      <c r="D832" s="3" t="s">
        <v>193</v>
      </c>
      <c r="E832" s="3" t="s">
        <v>2448</v>
      </c>
      <c r="F832" s="3" t="s">
        <v>2449</v>
      </c>
      <c r="G832" s="3" t="s">
        <v>2450</v>
      </c>
      <c r="H832" s="3" t="s">
        <v>2451</v>
      </c>
      <c r="I832" s="3" t="s">
        <v>2452</v>
      </c>
      <c r="J832" s="3" t="s">
        <v>2453</v>
      </c>
      <c r="K832" s="3" t="s">
        <v>35</v>
      </c>
      <c r="L832" s="3" t="s">
        <v>36</v>
      </c>
      <c r="M832" s="4">
        <v>108551.79</v>
      </c>
      <c r="N832" s="5" t="s">
        <v>2454</v>
      </c>
    </row>
    <row r="833" spans="1:14" customFormat="1" ht="15" hidden="1" x14ac:dyDescent="0.25">
      <c r="A833" s="6" t="s">
        <v>2455</v>
      </c>
      <c r="B833" s="7" t="s">
        <v>2456</v>
      </c>
      <c r="C833" s="7" t="s">
        <v>16</v>
      </c>
      <c r="D833" s="8" t="s">
        <v>2457</v>
      </c>
      <c r="E833" s="8" t="s">
        <v>2416</v>
      </c>
      <c r="F833" s="8" t="s">
        <v>2458</v>
      </c>
      <c r="G833" s="8" t="s">
        <v>2459</v>
      </c>
      <c r="H833" s="8" t="s">
        <v>2460</v>
      </c>
      <c r="I833" s="8" t="s">
        <v>2149</v>
      </c>
      <c r="J833" s="8" t="s">
        <v>1014</v>
      </c>
      <c r="K833" s="8" t="s">
        <v>314</v>
      </c>
      <c r="L833" s="8" t="s">
        <v>315</v>
      </c>
      <c r="M833" s="9">
        <v>192.46</v>
      </c>
      <c r="N833" s="10" t="s">
        <v>2461</v>
      </c>
    </row>
    <row r="834" spans="1:14" customFormat="1" ht="15" hidden="1" x14ac:dyDescent="0.25">
      <c r="A834" s="1" t="s">
        <v>2455</v>
      </c>
      <c r="B834" s="2" t="s">
        <v>2462</v>
      </c>
      <c r="C834" s="2" t="s">
        <v>16</v>
      </c>
      <c r="D834" s="3" t="s">
        <v>193</v>
      </c>
      <c r="E834" s="3" t="s">
        <v>2463</v>
      </c>
      <c r="F834" s="3" t="s">
        <v>1210</v>
      </c>
      <c r="G834" s="3" t="s">
        <v>1211</v>
      </c>
      <c r="H834" s="3" t="s">
        <v>1212</v>
      </c>
      <c r="I834" s="3" t="s">
        <v>22</v>
      </c>
      <c r="J834" s="3" t="s">
        <v>23</v>
      </c>
      <c r="K834" s="3" t="s">
        <v>24</v>
      </c>
      <c r="L834" s="3" t="s">
        <v>25</v>
      </c>
      <c r="M834" s="4">
        <v>32638.080000000002</v>
      </c>
      <c r="N834" s="5" t="s">
        <v>2464</v>
      </c>
    </row>
    <row r="835" spans="1:14" customFormat="1" ht="15" hidden="1" x14ac:dyDescent="0.25">
      <c r="A835" s="6" t="s">
        <v>2455</v>
      </c>
      <c r="B835" s="7" t="s">
        <v>2465</v>
      </c>
      <c r="C835" s="7" t="s">
        <v>16</v>
      </c>
      <c r="D835" s="8" t="s">
        <v>193</v>
      </c>
      <c r="E835" s="8" t="s">
        <v>2466</v>
      </c>
      <c r="F835" s="8" t="s">
        <v>1210</v>
      </c>
      <c r="G835" s="8" t="s">
        <v>1211</v>
      </c>
      <c r="H835" s="8" t="s">
        <v>1212</v>
      </c>
      <c r="I835" s="8" t="s">
        <v>22</v>
      </c>
      <c r="J835" s="8" t="s">
        <v>23</v>
      </c>
      <c r="K835" s="8" t="s">
        <v>24</v>
      </c>
      <c r="L835" s="8" t="s">
        <v>25</v>
      </c>
      <c r="M835" s="9">
        <v>3844586.64</v>
      </c>
      <c r="N835" s="10" t="s">
        <v>2467</v>
      </c>
    </row>
    <row r="836" spans="1:14" customFormat="1" ht="15" hidden="1" x14ac:dyDescent="0.25">
      <c r="A836" s="1" t="s">
        <v>2455</v>
      </c>
      <c r="B836" s="2" t="s">
        <v>2468</v>
      </c>
      <c r="C836" s="2" t="s">
        <v>16</v>
      </c>
      <c r="D836" s="3" t="s">
        <v>193</v>
      </c>
      <c r="E836" s="3" t="s">
        <v>2463</v>
      </c>
      <c r="F836" s="3" t="s">
        <v>1210</v>
      </c>
      <c r="G836" s="3" t="s">
        <v>1211</v>
      </c>
      <c r="H836" s="3" t="s">
        <v>1212</v>
      </c>
      <c r="I836" s="3" t="s">
        <v>22</v>
      </c>
      <c r="J836" s="3" t="s">
        <v>23</v>
      </c>
      <c r="K836" s="3" t="s">
        <v>24</v>
      </c>
      <c r="L836" s="3" t="s">
        <v>25</v>
      </c>
      <c r="M836" s="4">
        <v>481517.47</v>
      </c>
      <c r="N836" s="5" t="s">
        <v>2469</v>
      </c>
    </row>
    <row r="837" spans="1:14" customFormat="1" ht="15" hidden="1" x14ac:dyDescent="0.25">
      <c r="A837" s="6" t="s">
        <v>2455</v>
      </c>
      <c r="B837" s="7" t="s">
        <v>2470</v>
      </c>
      <c r="C837" s="7" t="s">
        <v>16</v>
      </c>
      <c r="D837" s="8" t="s">
        <v>193</v>
      </c>
      <c r="E837" s="8" t="s">
        <v>2463</v>
      </c>
      <c r="F837" s="8" t="s">
        <v>1210</v>
      </c>
      <c r="G837" s="8" t="s">
        <v>1211</v>
      </c>
      <c r="H837" s="8" t="s">
        <v>1212</v>
      </c>
      <c r="I837" s="8" t="s">
        <v>22</v>
      </c>
      <c r="J837" s="8" t="s">
        <v>23</v>
      </c>
      <c r="K837" s="8" t="s">
        <v>24</v>
      </c>
      <c r="L837" s="8" t="s">
        <v>25</v>
      </c>
      <c r="M837" s="9">
        <v>56042.7</v>
      </c>
      <c r="N837" s="10" t="s">
        <v>2471</v>
      </c>
    </row>
    <row r="838" spans="1:14" customFormat="1" ht="15" hidden="1" x14ac:dyDescent="0.25">
      <c r="A838" s="1" t="s">
        <v>2455</v>
      </c>
      <c r="B838" s="2" t="s">
        <v>2472</v>
      </c>
      <c r="C838" s="2" t="s">
        <v>16</v>
      </c>
      <c r="D838" s="3" t="s">
        <v>193</v>
      </c>
      <c r="E838" s="3" t="s">
        <v>2463</v>
      </c>
      <c r="F838" s="3" t="s">
        <v>1210</v>
      </c>
      <c r="G838" s="3" t="s">
        <v>1211</v>
      </c>
      <c r="H838" s="3" t="s">
        <v>1212</v>
      </c>
      <c r="I838" s="3" t="s">
        <v>22</v>
      </c>
      <c r="J838" s="3" t="s">
        <v>23</v>
      </c>
      <c r="K838" s="3" t="s">
        <v>24</v>
      </c>
      <c r="L838" s="3" t="s">
        <v>25</v>
      </c>
      <c r="M838" s="4">
        <v>911942.55</v>
      </c>
      <c r="N838" s="5" t="s">
        <v>2473</v>
      </c>
    </row>
    <row r="839" spans="1:14" customFormat="1" ht="15" hidden="1" x14ac:dyDescent="0.25">
      <c r="A839" s="6" t="s">
        <v>2455</v>
      </c>
      <c r="B839" s="7" t="s">
        <v>2474</v>
      </c>
      <c r="C839" s="7" t="s">
        <v>16</v>
      </c>
      <c r="D839" s="8" t="s">
        <v>193</v>
      </c>
      <c r="E839" s="8" t="s">
        <v>1225</v>
      </c>
      <c r="F839" s="8" t="s">
        <v>1210</v>
      </c>
      <c r="G839" s="8" t="s">
        <v>1211</v>
      </c>
      <c r="H839" s="8" t="s">
        <v>1212</v>
      </c>
      <c r="I839" s="8" t="s">
        <v>22</v>
      </c>
      <c r="J839" s="8" t="s">
        <v>23</v>
      </c>
      <c r="K839" s="8" t="s">
        <v>24</v>
      </c>
      <c r="L839" s="8" t="s">
        <v>25</v>
      </c>
      <c r="M839" s="9">
        <v>224979.63</v>
      </c>
      <c r="N839" s="10" t="s">
        <v>2475</v>
      </c>
    </row>
    <row r="840" spans="1:14" customFormat="1" ht="15" hidden="1" x14ac:dyDescent="0.25">
      <c r="A840" s="1" t="s">
        <v>2455</v>
      </c>
      <c r="B840" s="2" t="s">
        <v>2476</v>
      </c>
      <c r="C840" s="2" t="s">
        <v>16</v>
      </c>
      <c r="D840" s="3" t="s">
        <v>193</v>
      </c>
      <c r="E840" s="3" t="s">
        <v>1225</v>
      </c>
      <c r="F840" s="3" t="s">
        <v>1210</v>
      </c>
      <c r="G840" s="3" t="s">
        <v>1211</v>
      </c>
      <c r="H840" s="3" t="s">
        <v>1212</v>
      </c>
      <c r="I840" s="3" t="s">
        <v>22</v>
      </c>
      <c r="J840" s="3" t="s">
        <v>23</v>
      </c>
      <c r="K840" s="3" t="s">
        <v>24</v>
      </c>
      <c r="L840" s="3" t="s">
        <v>25</v>
      </c>
      <c r="M840" s="4">
        <v>1228465.52</v>
      </c>
      <c r="N840" s="5" t="s">
        <v>1778</v>
      </c>
    </row>
    <row r="841" spans="1:14" customFormat="1" ht="15" hidden="1" x14ac:dyDescent="0.25">
      <c r="A841" s="6" t="s">
        <v>2455</v>
      </c>
      <c r="B841" s="7" t="s">
        <v>2477</v>
      </c>
      <c r="C841" s="7" t="s">
        <v>16</v>
      </c>
      <c r="D841" s="8" t="s">
        <v>193</v>
      </c>
      <c r="E841" s="8" t="s">
        <v>115</v>
      </c>
      <c r="F841" s="8" t="s">
        <v>2478</v>
      </c>
      <c r="G841" s="8" t="s">
        <v>1211</v>
      </c>
      <c r="H841" s="8" t="s">
        <v>1212</v>
      </c>
      <c r="I841" s="8" t="s">
        <v>22</v>
      </c>
      <c r="J841" s="8" t="s">
        <v>23</v>
      </c>
      <c r="K841" s="8" t="s">
        <v>24</v>
      </c>
      <c r="L841" s="8" t="s">
        <v>25</v>
      </c>
      <c r="M841" s="9">
        <v>49004808.979999997</v>
      </c>
      <c r="N841" s="10" t="s">
        <v>2479</v>
      </c>
    </row>
    <row r="842" spans="1:14" customFormat="1" ht="15" hidden="1" x14ac:dyDescent="0.25">
      <c r="A842" s="1" t="s">
        <v>2455</v>
      </c>
      <c r="B842" s="2" t="s">
        <v>2480</v>
      </c>
      <c r="C842" s="2" t="s">
        <v>16</v>
      </c>
      <c r="D842" s="3" t="s">
        <v>193</v>
      </c>
      <c r="E842" s="3" t="s">
        <v>2481</v>
      </c>
      <c r="F842" s="3" t="s">
        <v>1243</v>
      </c>
      <c r="G842" s="3" t="s">
        <v>1211</v>
      </c>
      <c r="H842" s="3" t="s">
        <v>1212</v>
      </c>
      <c r="I842" s="3" t="s">
        <v>22</v>
      </c>
      <c r="J842" s="3" t="s">
        <v>23</v>
      </c>
      <c r="K842" s="3" t="s">
        <v>24</v>
      </c>
      <c r="L842" s="3" t="s">
        <v>25</v>
      </c>
      <c r="M842" s="4">
        <v>40022.68</v>
      </c>
      <c r="N842" s="5" t="s">
        <v>2482</v>
      </c>
    </row>
    <row r="843" spans="1:14" customFormat="1" ht="15" hidden="1" x14ac:dyDescent="0.25">
      <c r="A843" s="6" t="s">
        <v>2455</v>
      </c>
      <c r="B843" s="7" t="s">
        <v>2483</v>
      </c>
      <c r="C843" s="7" t="s">
        <v>16</v>
      </c>
      <c r="D843" s="8" t="s">
        <v>193</v>
      </c>
      <c r="E843" s="8" t="s">
        <v>813</v>
      </c>
      <c r="F843" s="8" t="s">
        <v>1264</v>
      </c>
      <c r="G843" s="8" t="s">
        <v>1211</v>
      </c>
      <c r="H843" s="8" t="s">
        <v>1212</v>
      </c>
      <c r="I843" s="8" t="s">
        <v>22</v>
      </c>
      <c r="J843" s="8" t="s">
        <v>23</v>
      </c>
      <c r="K843" s="8" t="s">
        <v>24</v>
      </c>
      <c r="L843" s="8" t="s">
        <v>25</v>
      </c>
      <c r="M843" s="9">
        <v>244075.74</v>
      </c>
      <c r="N843" s="10" t="s">
        <v>1889</v>
      </c>
    </row>
    <row r="844" spans="1:14" customFormat="1" ht="15" hidden="1" x14ac:dyDescent="0.25">
      <c r="A844" s="1" t="s">
        <v>2455</v>
      </c>
      <c r="B844" s="2" t="s">
        <v>2484</v>
      </c>
      <c r="C844" s="2" t="s">
        <v>16</v>
      </c>
      <c r="D844" s="3" t="s">
        <v>193</v>
      </c>
      <c r="E844" s="3" t="s">
        <v>813</v>
      </c>
      <c r="F844" s="3" t="s">
        <v>1264</v>
      </c>
      <c r="G844" s="3" t="s">
        <v>1211</v>
      </c>
      <c r="H844" s="3" t="s">
        <v>1212</v>
      </c>
      <c r="I844" s="3" t="s">
        <v>22</v>
      </c>
      <c r="J844" s="3" t="s">
        <v>23</v>
      </c>
      <c r="K844" s="3" t="s">
        <v>24</v>
      </c>
      <c r="L844" s="3" t="s">
        <v>25</v>
      </c>
      <c r="M844" s="4">
        <v>23592.28</v>
      </c>
      <c r="N844" s="5" t="s">
        <v>2485</v>
      </c>
    </row>
    <row r="845" spans="1:14" customFormat="1" ht="15" hidden="1" x14ac:dyDescent="0.25">
      <c r="A845" s="6" t="s">
        <v>2455</v>
      </c>
      <c r="B845" s="7" t="s">
        <v>2486</v>
      </c>
      <c r="C845" s="7" t="s">
        <v>16</v>
      </c>
      <c r="D845" s="8" t="s">
        <v>193</v>
      </c>
      <c r="E845" s="8" t="s">
        <v>813</v>
      </c>
      <c r="F845" s="8" t="s">
        <v>1264</v>
      </c>
      <c r="G845" s="8" t="s">
        <v>1211</v>
      </c>
      <c r="H845" s="8" t="s">
        <v>1212</v>
      </c>
      <c r="I845" s="8" t="s">
        <v>22</v>
      </c>
      <c r="J845" s="8" t="s">
        <v>23</v>
      </c>
      <c r="K845" s="8" t="s">
        <v>24</v>
      </c>
      <c r="L845" s="8" t="s">
        <v>25</v>
      </c>
      <c r="M845" s="9">
        <v>2123855.4900000002</v>
      </c>
      <c r="N845" s="10" t="s">
        <v>1897</v>
      </c>
    </row>
    <row r="846" spans="1:14" customFormat="1" ht="15" hidden="1" x14ac:dyDescent="0.25">
      <c r="A846" s="1" t="s">
        <v>2455</v>
      </c>
      <c r="B846" s="2" t="s">
        <v>2487</v>
      </c>
      <c r="C846" s="2" t="s">
        <v>16</v>
      </c>
      <c r="D846" s="3" t="s">
        <v>193</v>
      </c>
      <c r="E846" s="3" t="s">
        <v>813</v>
      </c>
      <c r="F846" s="3" t="s">
        <v>1264</v>
      </c>
      <c r="G846" s="3" t="s">
        <v>1211</v>
      </c>
      <c r="H846" s="3" t="s">
        <v>1212</v>
      </c>
      <c r="I846" s="3" t="s">
        <v>22</v>
      </c>
      <c r="J846" s="3" t="s">
        <v>23</v>
      </c>
      <c r="K846" s="3" t="s">
        <v>24</v>
      </c>
      <c r="L846" s="3" t="s">
        <v>25</v>
      </c>
      <c r="M846" s="4">
        <v>188393.01</v>
      </c>
      <c r="N846" s="5" t="s">
        <v>2488</v>
      </c>
    </row>
    <row r="847" spans="1:14" customFormat="1" ht="15" hidden="1" x14ac:dyDescent="0.25">
      <c r="A847" s="6" t="s">
        <v>2455</v>
      </c>
      <c r="B847" s="7" t="s">
        <v>2489</v>
      </c>
      <c r="C847" s="7" t="s">
        <v>16</v>
      </c>
      <c r="D847" s="8" t="s">
        <v>193</v>
      </c>
      <c r="E847" s="8" t="s">
        <v>813</v>
      </c>
      <c r="F847" s="8" t="s">
        <v>1264</v>
      </c>
      <c r="G847" s="8" t="s">
        <v>1211</v>
      </c>
      <c r="H847" s="8" t="s">
        <v>1212</v>
      </c>
      <c r="I847" s="8" t="s">
        <v>22</v>
      </c>
      <c r="J847" s="8" t="s">
        <v>23</v>
      </c>
      <c r="K847" s="8" t="s">
        <v>24</v>
      </c>
      <c r="L847" s="8" t="s">
        <v>25</v>
      </c>
      <c r="M847" s="9">
        <v>125898</v>
      </c>
      <c r="N847" s="10" t="s">
        <v>2490</v>
      </c>
    </row>
    <row r="848" spans="1:14" customFormat="1" ht="15" hidden="1" x14ac:dyDescent="0.25">
      <c r="A848" s="1" t="s">
        <v>2455</v>
      </c>
      <c r="B848" s="2" t="s">
        <v>2491</v>
      </c>
      <c r="C848" s="2" t="s">
        <v>16</v>
      </c>
      <c r="D848" s="3" t="s">
        <v>193</v>
      </c>
      <c r="E848" s="3" t="s">
        <v>813</v>
      </c>
      <c r="F848" s="3" t="s">
        <v>1264</v>
      </c>
      <c r="G848" s="3" t="s">
        <v>1211</v>
      </c>
      <c r="H848" s="3" t="s">
        <v>1212</v>
      </c>
      <c r="I848" s="3" t="s">
        <v>22</v>
      </c>
      <c r="J848" s="3" t="s">
        <v>23</v>
      </c>
      <c r="K848" s="3" t="s">
        <v>24</v>
      </c>
      <c r="L848" s="3" t="s">
        <v>25</v>
      </c>
      <c r="M848" s="4">
        <v>269146.09000000003</v>
      </c>
      <c r="N848" s="5" t="s">
        <v>2492</v>
      </c>
    </row>
    <row r="849" spans="1:14" customFormat="1" ht="15" hidden="1" x14ac:dyDescent="0.25">
      <c r="A849" s="6" t="s">
        <v>2455</v>
      </c>
      <c r="B849" s="7" t="s">
        <v>2493</v>
      </c>
      <c r="C849" s="7" t="s">
        <v>16</v>
      </c>
      <c r="D849" s="8" t="s">
        <v>193</v>
      </c>
      <c r="E849" s="8" t="s">
        <v>813</v>
      </c>
      <c r="F849" s="8" t="s">
        <v>1264</v>
      </c>
      <c r="G849" s="8" t="s">
        <v>1211</v>
      </c>
      <c r="H849" s="8" t="s">
        <v>1212</v>
      </c>
      <c r="I849" s="8" t="s">
        <v>22</v>
      </c>
      <c r="J849" s="8" t="s">
        <v>23</v>
      </c>
      <c r="K849" s="8" t="s">
        <v>24</v>
      </c>
      <c r="L849" s="8" t="s">
        <v>25</v>
      </c>
      <c r="M849" s="9">
        <v>245559.16</v>
      </c>
      <c r="N849" s="10" t="s">
        <v>2494</v>
      </c>
    </row>
    <row r="850" spans="1:14" customFormat="1" ht="15" hidden="1" x14ac:dyDescent="0.25">
      <c r="A850" s="1" t="s">
        <v>2455</v>
      </c>
      <c r="B850" s="2" t="s">
        <v>2495</v>
      </c>
      <c r="C850" s="2" t="s">
        <v>16</v>
      </c>
      <c r="D850" s="3" t="s">
        <v>193</v>
      </c>
      <c r="E850" s="3" t="s">
        <v>813</v>
      </c>
      <c r="F850" s="3" t="s">
        <v>1264</v>
      </c>
      <c r="G850" s="3" t="s">
        <v>1211</v>
      </c>
      <c r="H850" s="3" t="s">
        <v>1212</v>
      </c>
      <c r="I850" s="3" t="s">
        <v>22</v>
      </c>
      <c r="J850" s="3" t="s">
        <v>23</v>
      </c>
      <c r="K850" s="3" t="s">
        <v>24</v>
      </c>
      <c r="L850" s="3" t="s">
        <v>25</v>
      </c>
      <c r="M850" s="4">
        <v>9147.9599999999991</v>
      </c>
      <c r="N850" s="5" t="s">
        <v>2496</v>
      </c>
    </row>
    <row r="851" spans="1:14" customFormat="1" ht="15" hidden="1" x14ac:dyDescent="0.25">
      <c r="A851" s="6" t="s">
        <v>2455</v>
      </c>
      <c r="B851" s="7" t="s">
        <v>2497</v>
      </c>
      <c r="C851" s="7" t="s">
        <v>16</v>
      </c>
      <c r="D851" s="8" t="s">
        <v>193</v>
      </c>
      <c r="E851" s="8" t="s">
        <v>813</v>
      </c>
      <c r="F851" s="8" t="s">
        <v>1264</v>
      </c>
      <c r="G851" s="8" t="s">
        <v>1211</v>
      </c>
      <c r="H851" s="8" t="s">
        <v>1212</v>
      </c>
      <c r="I851" s="8" t="s">
        <v>22</v>
      </c>
      <c r="J851" s="8" t="s">
        <v>23</v>
      </c>
      <c r="K851" s="8" t="s">
        <v>24</v>
      </c>
      <c r="L851" s="8" t="s">
        <v>25</v>
      </c>
      <c r="M851" s="9">
        <v>87013.82</v>
      </c>
      <c r="N851" s="10" t="s">
        <v>2498</v>
      </c>
    </row>
    <row r="852" spans="1:14" customFormat="1" ht="15" hidden="1" x14ac:dyDescent="0.25">
      <c r="A852" s="1" t="s">
        <v>2455</v>
      </c>
      <c r="B852" s="2" t="s">
        <v>2499</v>
      </c>
      <c r="C852" s="2" t="s">
        <v>16</v>
      </c>
      <c r="D852" s="3" t="s">
        <v>193</v>
      </c>
      <c r="E852" s="3" t="s">
        <v>813</v>
      </c>
      <c r="F852" s="3" t="s">
        <v>1264</v>
      </c>
      <c r="G852" s="3" t="s">
        <v>1211</v>
      </c>
      <c r="H852" s="3" t="s">
        <v>1212</v>
      </c>
      <c r="I852" s="3" t="s">
        <v>22</v>
      </c>
      <c r="J852" s="3" t="s">
        <v>23</v>
      </c>
      <c r="K852" s="3" t="s">
        <v>24</v>
      </c>
      <c r="L852" s="3" t="s">
        <v>25</v>
      </c>
      <c r="M852" s="4">
        <v>716585.59</v>
      </c>
      <c r="N852" s="5" t="s">
        <v>1911</v>
      </c>
    </row>
    <row r="853" spans="1:14" customFormat="1" ht="15" hidden="1" x14ac:dyDescent="0.25">
      <c r="A853" s="6" t="s">
        <v>2455</v>
      </c>
      <c r="B853" s="7" t="s">
        <v>2500</v>
      </c>
      <c r="C853" s="7" t="s">
        <v>16</v>
      </c>
      <c r="D853" s="8" t="s">
        <v>193</v>
      </c>
      <c r="E853" s="8" t="s">
        <v>813</v>
      </c>
      <c r="F853" s="8" t="s">
        <v>1264</v>
      </c>
      <c r="G853" s="8" t="s">
        <v>1211</v>
      </c>
      <c r="H853" s="8" t="s">
        <v>1212</v>
      </c>
      <c r="I853" s="8" t="s">
        <v>22</v>
      </c>
      <c r="J853" s="8" t="s">
        <v>23</v>
      </c>
      <c r="K853" s="8" t="s">
        <v>24</v>
      </c>
      <c r="L853" s="8" t="s">
        <v>25</v>
      </c>
      <c r="M853" s="9">
        <v>1151588.8600000001</v>
      </c>
      <c r="N853" s="10" t="s">
        <v>2501</v>
      </c>
    </row>
    <row r="854" spans="1:14" customFormat="1" ht="15" hidden="1" x14ac:dyDescent="0.25">
      <c r="A854" s="1" t="s">
        <v>2455</v>
      </c>
      <c r="B854" s="2" t="s">
        <v>2502</v>
      </c>
      <c r="C854" s="2" t="s">
        <v>16</v>
      </c>
      <c r="D854" s="3" t="s">
        <v>193</v>
      </c>
      <c r="E854" s="3" t="s">
        <v>813</v>
      </c>
      <c r="F854" s="3" t="s">
        <v>1264</v>
      </c>
      <c r="G854" s="3" t="s">
        <v>1211</v>
      </c>
      <c r="H854" s="3" t="s">
        <v>1212</v>
      </c>
      <c r="I854" s="3" t="s">
        <v>22</v>
      </c>
      <c r="J854" s="3" t="s">
        <v>23</v>
      </c>
      <c r="K854" s="3" t="s">
        <v>24</v>
      </c>
      <c r="L854" s="3" t="s">
        <v>25</v>
      </c>
      <c r="M854" s="4">
        <v>966938.53</v>
      </c>
      <c r="N854" s="5" t="s">
        <v>1311</v>
      </c>
    </row>
    <row r="855" spans="1:14" customFormat="1" ht="15" hidden="1" x14ac:dyDescent="0.25">
      <c r="A855" s="6" t="s">
        <v>2455</v>
      </c>
      <c r="B855" s="7" t="s">
        <v>2503</v>
      </c>
      <c r="C855" s="7" t="s">
        <v>16</v>
      </c>
      <c r="D855" s="8" t="s">
        <v>193</v>
      </c>
      <c r="E855" s="8" t="s">
        <v>813</v>
      </c>
      <c r="F855" s="8" t="s">
        <v>1264</v>
      </c>
      <c r="G855" s="8" t="s">
        <v>1211</v>
      </c>
      <c r="H855" s="8" t="s">
        <v>1212</v>
      </c>
      <c r="I855" s="8" t="s">
        <v>22</v>
      </c>
      <c r="J855" s="8" t="s">
        <v>23</v>
      </c>
      <c r="K855" s="8" t="s">
        <v>24</v>
      </c>
      <c r="L855" s="8" t="s">
        <v>25</v>
      </c>
      <c r="M855" s="9">
        <v>1037414.77</v>
      </c>
      <c r="N855" s="10" t="s">
        <v>1313</v>
      </c>
    </row>
    <row r="856" spans="1:14" customFormat="1" ht="15" hidden="1" x14ac:dyDescent="0.25">
      <c r="A856" s="1" t="s">
        <v>2455</v>
      </c>
      <c r="B856" s="2" t="s">
        <v>2504</v>
      </c>
      <c r="C856" s="2" t="s">
        <v>16</v>
      </c>
      <c r="D856" s="3" t="s">
        <v>193</v>
      </c>
      <c r="E856" s="3" t="s">
        <v>813</v>
      </c>
      <c r="F856" s="3" t="s">
        <v>1264</v>
      </c>
      <c r="G856" s="3" t="s">
        <v>1211</v>
      </c>
      <c r="H856" s="3" t="s">
        <v>1212</v>
      </c>
      <c r="I856" s="3" t="s">
        <v>22</v>
      </c>
      <c r="J856" s="3" t="s">
        <v>23</v>
      </c>
      <c r="K856" s="3" t="s">
        <v>24</v>
      </c>
      <c r="L856" s="3" t="s">
        <v>25</v>
      </c>
      <c r="M856" s="4">
        <v>197165.67</v>
      </c>
      <c r="N856" s="5" t="s">
        <v>1315</v>
      </c>
    </row>
    <row r="857" spans="1:14" customFormat="1" ht="15" hidden="1" x14ac:dyDescent="0.25">
      <c r="A857" s="6" t="s">
        <v>2455</v>
      </c>
      <c r="B857" s="7" t="s">
        <v>2505</v>
      </c>
      <c r="C857" s="7" t="s">
        <v>16</v>
      </c>
      <c r="D857" s="8" t="s">
        <v>193</v>
      </c>
      <c r="E857" s="8" t="s">
        <v>813</v>
      </c>
      <c r="F857" s="8" t="s">
        <v>1264</v>
      </c>
      <c r="G857" s="8" t="s">
        <v>1211</v>
      </c>
      <c r="H857" s="8" t="s">
        <v>1212</v>
      </c>
      <c r="I857" s="8" t="s">
        <v>22</v>
      </c>
      <c r="J857" s="8" t="s">
        <v>23</v>
      </c>
      <c r="K857" s="8" t="s">
        <v>24</v>
      </c>
      <c r="L857" s="8" t="s">
        <v>25</v>
      </c>
      <c r="M857" s="9">
        <v>20241.75</v>
      </c>
      <c r="N857" s="10" t="s">
        <v>1917</v>
      </c>
    </row>
    <row r="858" spans="1:14" customFormat="1" ht="15" hidden="1" x14ac:dyDescent="0.25">
      <c r="A858" s="1" t="s">
        <v>2455</v>
      </c>
      <c r="B858" s="2" t="s">
        <v>2506</v>
      </c>
      <c r="C858" s="2" t="s">
        <v>16</v>
      </c>
      <c r="D858" s="3" t="s">
        <v>193</v>
      </c>
      <c r="E858" s="3" t="s">
        <v>813</v>
      </c>
      <c r="F858" s="3" t="s">
        <v>1264</v>
      </c>
      <c r="G858" s="3" t="s">
        <v>1211</v>
      </c>
      <c r="H858" s="3" t="s">
        <v>1212</v>
      </c>
      <c r="I858" s="3" t="s">
        <v>22</v>
      </c>
      <c r="J858" s="3" t="s">
        <v>23</v>
      </c>
      <c r="K858" s="3" t="s">
        <v>24</v>
      </c>
      <c r="L858" s="3" t="s">
        <v>25</v>
      </c>
      <c r="M858" s="4">
        <v>308093.48</v>
      </c>
      <c r="N858" s="5" t="s">
        <v>1319</v>
      </c>
    </row>
    <row r="859" spans="1:14" customFormat="1" ht="15" hidden="1" x14ac:dyDescent="0.25">
      <c r="A859" s="6" t="s">
        <v>2455</v>
      </c>
      <c r="B859" s="7" t="s">
        <v>2507</v>
      </c>
      <c r="C859" s="7" t="s">
        <v>16</v>
      </c>
      <c r="D859" s="8" t="s">
        <v>193</v>
      </c>
      <c r="E859" s="8" t="s">
        <v>813</v>
      </c>
      <c r="F859" s="8" t="s">
        <v>1264</v>
      </c>
      <c r="G859" s="8" t="s">
        <v>1211</v>
      </c>
      <c r="H859" s="8" t="s">
        <v>1212</v>
      </c>
      <c r="I859" s="8" t="s">
        <v>22</v>
      </c>
      <c r="J859" s="8" t="s">
        <v>23</v>
      </c>
      <c r="K859" s="8" t="s">
        <v>24</v>
      </c>
      <c r="L859" s="8" t="s">
        <v>25</v>
      </c>
      <c r="M859" s="9">
        <v>33708.980000000003</v>
      </c>
      <c r="N859" s="10" t="s">
        <v>2508</v>
      </c>
    </row>
    <row r="860" spans="1:14" customFormat="1" ht="15" hidden="1" x14ac:dyDescent="0.25">
      <c r="A860" s="1" t="s">
        <v>2455</v>
      </c>
      <c r="B860" s="2" t="s">
        <v>2509</v>
      </c>
      <c r="C860" s="2" t="s">
        <v>16</v>
      </c>
      <c r="D860" s="3" t="s">
        <v>193</v>
      </c>
      <c r="E860" s="3" t="s">
        <v>813</v>
      </c>
      <c r="F860" s="3" t="s">
        <v>1264</v>
      </c>
      <c r="G860" s="3" t="s">
        <v>1211</v>
      </c>
      <c r="H860" s="3" t="s">
        <v>1212</v>
      </c>
      <c r="I860" s="3" t="s">
        <v>22</v>
      </c>
      <c r="J860" s="3" t="s">
        <v>23</v>
      </c>
      <c r="K860" s="3" t="s">
        <v>24</v>
      </c>
      <c r="L860" s="3" t="s">
        <v>25</v>
      </c>
      <c r="M860" s="4">
        <v>959483.7</v>
      </c>
      <c r="N860" s="5" t="s">
        <v>2510</v>
      </c>
    </row>
    <row r="861" spans="1:14" customFormat="1" ht="15" hidden="1" x14ac:dyDescent="0.25">
      <c r="A861" s="6" t="s">
        <v>2455</v>
      </c>
      <c r="B861" s="7" t="s">
        <v>2511</v>
      </c>
      <c r="C861" s="7" t="s">
        <v>16</v>
      </c>
      <c r="D861" s="8" t="s">
        <v>193</v>
      </c>
      <c r="E861" s="8" t="s">
        <v>813</v>
      </c>
      <c r="F861" s="8" t="s">
        <v>1264</v>
      </c>
      <c r="G861" s="8" t="s">
        <v>1211</v>
      </c>
      <c r="H861" s="8" t="s">
        <v>1212</v>
      </c>
      <c r="I861" s="8" t="s">
        <v>22</v>
      </c>
      <c r="J861" s="8" t="s">
        <v>23</v>
      </c>
      <c r="K861" s="8" t="s">
        <v>24</v>
      </c>
      <c r="L861" s="8" t="s">
        <v>25</v>
      </c>
      <c r="M861" s="9">
        <v>211394.02</v>
      </c>
      <c r="N861" s="10" t="s">
        <v>2512</v>
      </c>
    </row>
    <row r="862" spans="1:14" customFormat="1" ht="15" hidden="1" x14ac:dyDescent="0.25">
      <c r="A862" s="1" t="s">
        <v>2455</v>
      </c>
      <c r="B862" s="2" t="s">
        <v>2513</v>
      </c>
      <c r="C862" s="2" t="s">
        <v>16</v>
      </c>
      <c r="D862" s="3" t="s">
        <v>193</v>
      </c>
      <c r="E862" s="3" t="s">
        <v>813</v>
      </c>
      <c r="F862" s="3" t="s">
        <v>1264</v>
      </c>
      <c r="G862" s="3" t="s">
        <v>1211</v>
      </c>
      <c r="H862" s="3" t="s">
        <v>1212</v>
      </c>
      <c r="I862" s="3" t="s">
        <v>22</v>
      </c>
      <c r="J862" s="3" t="s">
        <v>23</v>
      </c>
      <c r="K862" s="3" t="s">
        <v>24</v>
      </c>
      <c r="L862" s="3" t="s">
        <v>25</v>
      </c>
      <c r="M862" s="4">
        <v>2250.34</v>
      </c>
      <c r="N862" s="5" t="s">
        <v>2514</v>
      </c>
    </row>
    <row r="863" spans="1:14" customFormat="1" ht="15" hidden="1" x14ac:dyDescent="0.25">
      <c r="A863" s="6" t="s">
        <v>2455</v>
      </c>
      <c r="B863" s="7" t="s">
        <v>2515</v>
      </c>
      <c r="C863" s="7" t="s">
        <v>16</v>
      </c>
      <c r="D863" s="8" t="s">
        <v>193</v>
      </c>
      <c r="E863" s="8" t="s">
        <v>813</v>
      </c>
      <c r="F863" s="8" t="s">
        <v>1264</v>
      </c>
      <c r="G863" s="8" t="s">
        <v>1211</v>
      </c>
      <c r="H863" s="8" t="s">
        <v>1212</v>
      </c>
      <c r="I863" s="8" t="s">
        <v>22</v>
      </c>
      <c r="J863" s="8" t="s">
        <v>23</v>
      </c>
      <c r="K863" s="8" t="s">
        <v>24</v>
      </c>
      <c r="L863" s="8" t="s">
        <v>25</v>
      </c>
      <c r="M863" s="9">
        <v>542445.97</v>
      </c>
      <c r="N863" s="10" t="s">
        <v>1325</v>
      </c>
    </row>
    <row r="864" spans="1:14" customFormat="1" ht="15" hidden="1" x14ac:dyDescent="0.25">
      <c r="A864" s="1" t="s">
        <v>2455</v>
      </c>
      <c r="B864" s="2" t="s">
        <v>2516</v>
      </c>
      <c r="C864" s="2" t="s">
        <v>16</v>
      </c>
      <c r="D864" s="3" t="s">
        <v>193</v>
      </c>
      <c r="E864" s="3" t="s">
        <v>813</v>
      </c>
      <c r="F864" s="3" t="s">
        <v>1264</v>
      </c>
      <c r="G864" s="3" t="s">
        <v>1211</v>
      </c>
      <c r="H864" s="3" t="s">
        <v>1212</v>
      </c>
      <c r="I864" s="3" t="s">
        <v>22</v>
      </c>
      <c r="J864" s="3" t="s">
        <v>23</v>
      </c>
      <c r="K864" s="3" t="s">
        <v>24</v>
      </c>
      <c r="L864" s="3" t="s">
        <v>25</v>
      </c>
      <c r="M864" s="4">
        <v>3416.92</v>
      </c>
      <c r="N864" s="5" t="s">
        <v>2517</v>
      </c>
    </row>
    <row r="865" spans="1:14" customFormat="1" ht="15" hidden="1" x14ac:dyDescent="0.25">
      <c r="A865" s="6" t="s">
        <v>2455</v>
      </c>
      <c r="B865" s="7" t="s">
        <v>2518</v>
      </c>
      <c r="C865" s="7" t="s">
        <v>16</v>
      </c>
      <c r="D865" s="8" t="s">
        <v>193</v>
      </c>
      <c r="E865" s="8" t="s">
        <v>813</v>
      </c>
      <c r="F865" s="8" t="s">
        <v>1264</v>
      </c>
      <c r="G865" s="8" t="s">
        <v>1211</v>
      </c>
      <c r="H865" s="8" t="s">
        <v>1212</v>
      </c>
      <c r="I865" s="8" t="s">
        <v>22</v>
      </c>
      <c r="J865" s="8" t="s">
        <v>23</v>
      </c>
      <c r="K865" s="8" t="s">
        <v>24</v>
      </c>
      <c r="L865" s="8" t="s">
        <v>25</v>
      </c>
      <c r="M865" s="9">
        <v>12459.71</v>
      </c>
      <c r="N865" s="10" t="s">
        <v>2519</v>
      </c>
    </row>
    <row r="866" spans="1:14" customFormat="1" ht="15" hidden="1" x14ac:dyDescent="0.25">
      <c r="A866" s="1" t="s">
        <v>2455</v>
      </c>
      <c r="B866" s="2" t="s">
        <v>2520</v>
      </c>
      <c r="C866" s="2" t="s">
        <v>16</v>
      </c>
      <c r="D866" s="3" t="s">
        <v>193</v>
      </c>
      <c r="E866" s="3" t="s">
        <v>813</v>
      </c>
      <c r="F866" s="3" t="s">
        <v>1264</v>
      </c>
      <c r="G866" s="3" t="s">
        <v>1211</v>
      </c>
      <c r="H866" s="3" t="s">
        <v>1212</v>
      </c>
      <c r="I866" s="3" t="s">
        <v>22</v>
      </c>
      <c r="J866" s="3" t="s">
        <v>23</v>
      </c>
      <c r="K866" s="3" t="s">
        <v>24</v>
      </c>
      <c r="L866" s="3" t="s">
        <v>25</v>
      </c>
      <c r="M866" s="4">
        <v>3499.85</v>
      </c>
      <c r="N866" s="5" t="s">
        <v>2521</v>
      </c>
    </row>
    <row r="867" spans="1:14" customFormat="1" ht="15" hidden="1" x14ac:dyDescent="0.25">
      <c r="A867" s="6" t="s">
        <v>2455</v>
      </c>
      <c r="B867" s="7" t="s">
        <v>2522</v>
      </c>
      <c r="C867" s="7" t="s">
        <v>16</v>
      </c>
      <c r="D867" s="8" t="s">
        <v>193</v>
      </c>
      <c r="E867" s="8" t="s">
        <v>813</v>
      </c>
      <c r="F867" s="8" t="s">
        <v>1264</v>
      </c>
      <c r="G867" s="8" t="s">
        <v>1211</v>
      </c>
      <c r="H867" s="8" t="s">
        <v>1212</v>
      </c>
      <c r="I867" s="8" t="s">
        <v>22</v>
      </c>
      <c r="J867" s="8" t="s">
        <v>23</v>
      </c>
      <c r="K867" s="8" t="s">
        <v>24</v>
      </c>
      <c r="L867" s="8" t="s">
        <v>25</v>
      </c>
      <c r="M867" s="9">
        <v>674639.62</v>
      </c>
      <c r="N867" s="10" t="s">
        <v>1331</v>
      </c>
    </row>
    <row r="868" spans="1:14" customFormat="1" ht="15" hidden="1" x14ac:dyDescent="0.25">
      <c r="A868" s="1" t="s">
        <v>2455</v>
      </c>
      <c r="B868" s="2" t="s">
        <v>2523</v>
      </c>
      <c r="C868" s="2" t="s">
        <v>16</v>
      </c>
      <c r="D868" s="3" t="s">
        <v>193</v>
      </c>
      <c r="E868" s="3" t="s">
        <v>813</v>
      </c>
      <c r="F868" s="3" t="s">
        <v>1264</v>
      </c>
      <c r="G868" s="3" t="s">
        <v>1211</v>
      </c>
      <c r="H868" s="3" t="s">
        <v>1212</v>
      </c>
      <c r="I868" s="3" t="s">
        <v>22</v>
      </c>
      <c r="J868" s="3" t="s">
        <v>23</v>
      </c>
      <c r="K868" s="3" t="s">
        <v>24</v>
      </c>
      <c r="L868" s="3" t="s">
        <v>25</v>
      </c>
      <c r="M868" s="4">
        <v>130656.68</v>
      </c>
      <c r="N868" s="5" t="s">
        <v>2524</v>
      </c>
    </row>
    <row r="869" spans="1:14" customFormat="1" ht="15" hidden="1" x14ac:dyDescent="0.25">
      <c r="A869" s="6" t="s">
        <v>2455</v>
      </c>
      <c r="B869" s="7" t="s">
        <v>2525</v>
      </c>
      <c r="C869" s="7" t="s">
        <v>16</v>
      </c>
      <c r="D869" s="8" t="s">
        <v>193</v>
      </c>
      <c r="E869" s="8" t="s">
        <v>813</v>
      </c>
      <c r="F869" s="8" t="s">
        <v>1264</v>
      </c>
      <c r="G869" s="8" t="s">
        <v>1211</v>
      </c>
      <c r="H869" s="8" t="s">
        <v>1212</v>
      </c>
      <c r="I869" s="8" t="s">
        <v>22</v>
      </c>
      <c r="J869" s="8" t="s">
        <v>23</v>
      </c>
      <c r="K869" s="8" t="s">
        <v>24</v>
      </c>
      <c r="L869" s="8" t="s">
        <v>25</v>
      </c>
      <c r="M869" s="9">
        <v>140194.39000000001</v>
      </c>
      <c r="N869" s="10" t="s">
        <v>2526</v>
      </c>
    </row>
    <row r="870" spans="1:14" customFormat="1" ht="15" hidden="1" x14ac:dyDescent="0.25">
      <c r="A870" s="1" t="s">
        <v>2455</v>
      </c>
      <c r="B870" s="2" t="s">
        <v>2527</v>
      </c>
      <c r="C870" s="2" t="s">
        <v>16</v>
      </c>
      <c r="D870" s="3" t="s">
        <v>193</v>
      </c>
      <c r="E870" s="3" t="s">
        <v>813</v>
      </c>
      <c r="F870" s="3" t="s">
        <v>1264</v>
      </c>
      <c r="G870" s="3" t="s">
        <v>1211</v>
      </c>
      <c r="H870" s="3" t="s">
        <v>1212</v>
      </c>
      <c r="I870" s="3" t="s">
        <v>22</v>
      </c>
      <c r="J870" s="3" t="s">
        <v>23</v>
      </c>
      <c r="K870" s="3" t="s">
        <v>24</v>
      </c>
      <c r="L870" s="3" t="s">
        <v>25</v>
      </c>
      <c r="M870" s="4">
        <v>167427.79999999999</v>
      </c>
      <c r="N870" s="5" t="s">
        <v>1337</v>
      </c>
    </row>
    <row r="871" spans="1:14" customFormat="1" ht="15" hidden="1" x14ac:dyDescent="0.25">
      <c r="A871" s="6" t="s">
        <v>2455</v>
      </c>
      <c r="B871" s="7" t="s">
        <v>2528</v>
      </c>
      <c r="C871" s="7" t="s">
        <v>16</v>
      </c>
      <c r="D871" s="8" t="s">
        <v>193</v>
      </c>
      <c r="E871" s="8" t="s">
        <v>813</v>
      </c>
      <c r="F871" s="8" t="s">
        <v>1264</v>
      </c>
      <c r="G871" s="8" t="s">
        <v>1211</v>
      </c>
      <c r="H871" s="8" t="s">
        <v>1212</v>
      </c>
      <c r="I871" s="8" t="s">
        <v>22</v>
      </c>
      <c r="J871" s="8" t="s">
        <v>23</v>
      </c>
      <c r="K871" s="8" t="s">
        <v>24</v>
      </c>
      <c r="L871" s="8" t="s">
        <v>25</v>
      </c>
      <c r="M871" s="9">
        <v>382958.11</v>
      </c>
      <c r="N871" s="10" t="s">
        <v>2529</v>
      </c>
    </row>
    <row r="872" spans="1:14" customFormat="1" ht="15" hidden="1" x14ac:dyDescent="0.25">
      <c r="A872" s="1" t="s">
        <v>2455</v>
      </c>
      <c r="B872" s="2" t="s">
        <v>2530</v>
      </c>
      <c r="C872" s="2" t="s">
        <v>16</v>
      </c>
      <c r="D872" s="3" t="s">
        <v>193</v>
      </c>
      <c r="E872" s="3" t="s">
        <v>813</v>
      </c>
      <c r="F872" s="3" t="s">
        <v>1264</v>
      </c>
      <c r="G872" s="3" t="s">
        <v>1211</v>
      </c>
      <c r="H872" s="3" t="s">
        <v>1212</v>
      </c>
      <c r="I872" s="3" t="s">
        <v>22</v>
      </c>
      <c r="J872" s="3" t="s">
        <v>23</v>
      </c>
      <c r="K872" s="3" t="s">
        <v>24</v>
      </c>
      <c r="L872" s="3" t="s">
        <v>25</v>
      </c>
      <c r="M872" s="4">
        <v>126729.66</v>
      </c>
      <c r="N872" s="5" t="s">
        <v>2531</v>
      </c>
    </row>
    <row r="873" spans="1:14" customFormat="1" ht="15" hidden="1" x14ac:dyDescent="0.25">
      <c r="A873" s="6" t="s">
        <v>2455</v>
      </c>
      <c r="B873" s="7" t="s">
        <v>2532</v>
      </c>
      <c r="C873" s="7" t="s">
        <v>16</v>
      </c>
      <c r="D873" s="8" t="s">
        <v>193</v>
      </c>
      <c r="E873" s="8" t="s">
        <v>813</v>
      </c>
      <c r="F873" s="8" t="s">
        <v>1264</v>
      </c>
      <c r="G873" s="8" t="s">
        <v>1211</v>
      </c>
      <c r="H873" s="8" t="s">
        <v>1212</v>
      </c>
      <c r="I873" s="8" t="s">
        <v>22</v>
      </c>
      <c r="J873" s="8" t="s">
        <v>23</v>
      </c>
      <c r="K873" s="8" t="s">
        <v>24</v>
      </c>
      <c r="L873" s="8" t="s">
        <v>25</v>
      </c>
      <c r="M873" s="9">
        <v>3318392.58</v>
      </c>
      <c r="N873" s="10" t="s">
        <v>2533</v>
      </c>
    </row>
    <row r="874" spans="1:14" customFormat="1" ht="15" hidden="1" x14ac:dyDescent="0.25">
      <c r="A874" s="1" t="s">
        <v>2455</v>
      </c>
      <c r="B874" s="2" t="s">
        <v>2534</v>
      </c>
      <c r="C874" s="2" t="s">
        <v>16</v>
      </c>
      <c r="D874" s="3" t="s">
        <v>193</v>
      </c>
      <c r="E874" s="3" t="s">
        <v>813</v>
      </c>
      <c r="F874" s="3" t="s">
        <v>1264</v>
      </c>
      <c r="G874" s="3" t="s">
        <v>1211</v>
      </c>
      <c r="H874" s="3" t="s">
        <v>1212</v>
      </c>
      <c r="I874" s="3" t="s">
        <v>22</v>
      </c>
      <c r="J874" s="3" t="s">
        <v>23</v>
      </c>
      <c r="K874" s="3" t="s">
        <v>24</v>
      </c>
      <c r="L874" s="3" t="s">
        <v>25</v>
      </c>
      <c r="M874" s="4">
        <v>859212.04</v>
      </c>
      <c r="N874" s="5" t="s">
        <v>2535</v>
      </c>
    </row>
    <row r="875" spans="1:14" customFormat="1" ht="15" hidden="1" x14ac:dyDescent="0.25">
      <c r="A875" s="6" t="s">
        <v>2455</v>
      </c>
      <c r="B875" s="7" t="s">
        <v>2536</v>
      </c>
      <c r="C875" s="7" t="s">
        <v>16</v>
      </c>
      <c r="D875" s="8" t="s">
        <v>193</v>
      </c>
      <c r="E875" s="8" t="s">
        <v>813</v>
      </c>
      <c r="F875" s="8" t="s">
        <v>1264</v>
      </c>
      <c r="G875" s="8" t="s">
        <v>1211</v>
      </c>
      <c r="H875" s="8" t="s">
        <v>1212</v>
      </c>
      <c r="I875" s="8" t="s">
        <v>22</v>
      </c>
      <c r="J875" s="8" t="s">
        <v>23</v>
      </c>
      <c r="K875" s="8" t="s">
        <v>24</v>
      </c>
      <c r="L875" s="8" t="s">
        <v>25</v>
      </c>
      <c r="M875" s="9">
        <v>764696.46</v>
      </c>
      <c r="N875" s="10" t="s">
        <v>1341</v>
      </c>
    </row>
    <row r="876" spans="1:14" customFormat="1" ht="15" hidden="1" x14ac:dyDescent="0.25">
      <c r="A876" s="1" t="s">
        <v>2455</v>
      </c>
      <c r="B876" s="2" t="s">
        <v>2537</v>
      </c>
      <c r="C876" s="2" t="s">
        <v>16</v>
      </c>
      <c r="D876" s="3" t="s">
        <v>193</v>
      </c>
      <c r="E876" s="3" t="s">
        <v>813</v>
      </c>
      <c r="F876" s="3" t="s">
        <v>1264</v>
      </c>
      <c r="G876" s="3" t="s">
        <v>1211</v>
      </c>
      <c r="H876" s="3" t="s">
        <v>1212</v>
      </c>
      <c r="I876" s="3" t="s">
        <v>22</v>
      </c>
      <c r="J876" s="3" t="s">
        <v>23</v>
      </c>
      <c r="K876" s="3" t="s">
        <v>24</v>
      </c>
      <c r="L876" s="3" t="s">
        <v>25</v>
      </c>
      <c r="M876" s="4">
        <v>1012913.79</v>
      </c>
      <c r="N876" s="5" t="s">
        <v>1341</v>
      </c>
    </row>
    <row r="877" spans="1:14" customFormat="1" ht="15" hidden="1" x14ac:dyDescent="0.25">
      <c r="A877" s="6" t="s">
        <v>2455</v>
      </c>
      <c r="B877" s="7" t="s">
        <v>2538</v>
      </c>
      <c r="C877" s="7" t="s">
        <v>16</v>
      </c>
      <c r="D877" s="8" t="s">
        <v>193</v>
      </c>
      <c r="E877" s="8" t="s">
        <v>813</v>
      </c>
      <c r="F877" s="8" t="s">
        <v>1264</v>
      </c>
      <c r="G877" s="8" t="s">
        <v>1211</v>
      </c>
      <c r="H877" s="8" t="s">
        <v>1212</v>
      </c>
      <c r="I877" s="8" t="s">
        <v>22</v>
      </c>
      <c r="J877" s="8" t="s">
        <v>23</v>
      </c>
      <c r="K877" s="8" t="s">
        <v>24</v>
      </c>
      <c r="L877" s="8" t="s">
        <v>25</v>
      </c>
      <c r="M877" s="9">
        <v>235404.06</v>
      </c>
      <c r="N877" s="10" t="s">
        <v>2539</v>
      </c>
    </row>
    <row r="878" spans="1:14" customFormat="1" ht="15" hidden="1" x14ac:dyDescent="0.25">
      <c r="A878" s="1" t="s">
        <v>2455</v>
      </c>
      <c r="B878" s="2" t="s">
        <v>2540</v>
      </c>
      <c r="C878" s="2" t="s">
        <v>16</v>
      </c>
      <c r="D878" s="3" t="s">
        <v>193</v>
      </c>
      <c r="E878" s="3" t="s">
        <v>813</v>
      </c>
      <c r="F878" s="3" t="s">
        <v>1264</v>
      </c>
      <c r="G878" s="3" t="s">
        <v>1211</v>
      </c>
      <c r="H878" s="3" t="s">
        <v>1212</v>
      </c>
      <c r="I878" s="3" t="s">
        <v>22</v>
      </c>
      <c r="J878" s="3" t="s">
        <v>23</v>
      </c>
      <c r="K878" s="3" t="s">
        <v>24</v>
      </c>
      <c r="L878" s="3" t="s">
        <v>25</v>
      </c>
      <c r="M878" s="4">
        <v>11736.9</v>
      </c>
      <c r="N878" s="5" t="s">
        <v>2541</v>
      </c>
    </row>
    <row r="879" spans="1:14" customFormat="1" ht="15" hidden="1" x14ac:dyDescent="0.25">
      <c r="A879" s="6" t="s">
        <v>2455</v>
      </c>
      <c r="B879" s="7" t="s">
        <v>2542</v>
      </c>
      <c r="C879" s="7" t="s">
        <v>16</v>
      </c>
      <c r="D879" s="8" t="s">
        <v>193</v>
      </c>
      <c r="E879" s="8" t="s">
        <v>813</v>
      </c>
      <c r="F879" s="8" t="s">
        <v>1264</v>
      </c>
      <c r="G879" s="8" t="s">
        <v>1211</v>
      </c>
      <c r="H879" s="8" t="s">
        <v>1212</v>
      </c>
      <c r="I879" s="8" t="s">
        <v>22</v>
      </c>
      <c r="J879" s="8" t="s">
        <v>23</v>
      </c>
      <c r="K879" s="8" t="s">
        <v>24</v>
      </c>
      <c r="L879" s="8" t="s">
        <v>25</v>
      </c>
      <c r="M879" s="9">
        <v>289039.18</v>
      </c>
      <c r="N879" s="10" t="s">
        <v>2543</v>
      </c>
    </row>
    <row r="880" spans="1:14" customFormat="1" ht="15" hidden="1" x14ac:dyDescent="0.25">
      <c r="A880" s="1" t="s">
        <v>2455</v>
      </c>
      <c r="B880" s="2" t="s">
        <v>2544</v>
      </c>
      <c r="C880" s="2" t="s">
        <v>16</v>
      </c>
      <c r="D880" s="3" t="s">
        <v>193</v>
      </c>
      <c r="E880" s="3" t="s">
        <v>813</v>
      </c>
      <c r="F880" s="3" t="s">
        <v>1264</v>
      </c>
      <c r="G880" s="3" t="s">
        <v>1211</v>
      </c>
      <c r="H880" s="3" t="s">
        <v>1212</v>
      </c>
      <c r="I880" s="3" t="s">
        <v>22</v>
      </c>
      <c r="J880" s="3" t="s">
        <v>23</v>
      </c>
      <c r="K880" s="3" t="s">
        <v>24</v>
      </c>
      <c r="L880" s="3" t="s">
        <v>25</v>
      </c>
      <c r="M880" s="4">
        <v>604965.35</v>
      </c>
      <c r="N880" s="5" t="s">
        <v>1944</v>
      </c>
    </row>
    <row r="881" spans="1:14" customFormat="1" ht="15" hidden="1" x14ac:dyDescent="0.25">
      <c r="A881" s="6" t="s">
        <v>2455</v>
      </c>
      <c r="B881" s="7" t="s">
        <v>2545</v>
      </c>
      <c r="C881" s="7" t="s">
        <v>16</v>
      </c>
      <c r="D881" s="8" t="s">
        <v>193</v>
      </c>
      <c r="E881" s="8" t="s">
        <v>813</v>
      </c>
      <c r="F881" s="8" t="s">
        <v>1264</v>
      </c>
      <c r="G881" s="8" t="s">
        <v>1211</v>
      </c>
      <c r="H881" s="8" t="s">
        <v>1212</v>
      </c>
      <c r="I881" s="8" t="s">
        <v>22</v>
      </c>
      <c r="J881" s="8" t="s">
        <v>23</v>
      </c>
      <c r="K881" s="8" t="s">
        <v>24</v>
      </c>
      <c r="L881" s="8" t="s">
        <v>25</v>
      </c>
      <c r="M881" s="9">
        <v>564551.37</v>
      </c>
      <c r="N881" s="10" t="s">
        <v>1517</v>
      </c>
    </row>
    <row r="882" spans="1:14" customFormat="1" ht="15" hidden="1" x14ac:dyDescent="0.25">
      <c r="A882" s="1" t="s">
        <v>2455</v>
      </c>
      <c r="B882" s="2" t="s">
        <v>2546</v>
      </c>
      <c r="C882" s="2" t="s">
        <v>16</v>
      </c>
      <c r="D882" s="3" t="s">
        <v>193</v>
      </c>
      <c r="E882" s="3" t="s">
        <v>813</v>
      </c>
      <c r="F882" s="3" t="s">
        <v>1264</v>
      </c>
      <c r="G882" s="3" t="s">
        <v>1211</v>
      </c>
      <c r="H882" s="3" t="s">
        <v>1212</v>
      </c>
      <c r="I882" s="3" t="s">
        <v>22</v>
      </c>
      <c r="J882" s="3" t="s">
        <v>23</v>
      </c>
      <c r="K882" s="3" t="s">
        <v>24</v>
      </c>
      <c r="L882" s="3" t="s">
        <v>25</v>
      </c>
      <c r="M882" s="4">
        <v>31222.67</v>
      </c>
      <c r="N882" s="5" t="s">
        <v>1517</v>
      </c>
    </row>
    <row r="883" spans="1:14" customFormat="1" ht="15" hidden="1" x14ac:dyDescent="0.25">
      <c r="A883" s="6" t="s">
        <v>2455</v>
      </c>
      <c r="B883" s="7" t="s">
        <v>2547</v>
      </c>
      <c r="C883" s="7" t="s">
        <v>16</v>
      </c>
      <c r="D883" s="8" t="s">
        <v>193</v>
      </c>
      <c r="E883" s="8" t="s">
        <v>813</v>
      </c>
      <c r="F883" s="8" t="s">
        <v>1264</v>
      </c>
      <c r="G883" s="8" t="s">
        <v>1211</v>
      </c>
      <c r="H883" s="8" t="s">
        <v>1212</v>
      </c>
      <c r="I883" s="8" t="s">
        <v>22</v>
      </c>
      <c r="J883" s="8" t="s">
        <v>23</v>
      </c>
      <c r="K883" s="8" t="s">
        <v>24</v>
      </c>
      <c r="L883" s="8" t="s">
        <v>25</v>
      </c>
      <c r="M883" s="9">
        <v>167105.60000000001</v>
      </c>
      <c r="N883" s="10" t="s">
        <v>2548</v>
      </c>
    </row>
    <row r="884" spans="1:14" customFormat="1" ht="15" hidden="1" x14ac:dyDescent="0.25">
      <c r="A884" s="1" t="s">
        <v>2455</v>
      </c>
      <c r="B884" s="2" t="s">
        <v>2549</v>
      </c>
      <c r="C884" s="2" t="s">
        <v>16</v>
      </c>
      <c r="D884" s="3" t="s">
        <v>193</v>
      </c>
      <c r="E884" s="3" t="s">
        <v>813</v>
      </c>
      <c r="F884" s="3" t="s">
        <v>1264</v>
      </c>
      <c r="G884" s="3" t="s">
        <v>1211</v>
      </c>
      <c r="H884" s="3" t="s">
        <v>1212</v>
      </c>
      <c r="I884" s="3" t="s">
        <v>22</v>
      </c>
      <c r="J884" s="3" t="s">
        <v>23</v>
      </c>
      <c r="K884" s="3" t="s">
        <v>24</v>
      </c>
      <c r="L884" s="3" t="s">
        <v>25</v>
      </c>
      <c r="M884" s="4">
        <v>166600.72</v>
      </c>
      <c r="N884" s="5" t="s">
        <v>1954</v>
      </c>
    </row>
    <row r="885" spans="1:14" customFormat="1" ht="15" hidden="1" x14ac:dyDescent="0.25">
      <c r="A885" s="6" t="s">
        <v>2455</v>
      </c>
      <c r="B885" s="7" t="s">
        <v>2550</v>
      </c>
      <c r="C885" s="7" t="s">
        <v>16</v>
      </c>
      <c r="D885" s="8" t="s">
        <v>193</v>
      </c>
      <c r="E885" s="8" t="s">
        <v>813</v>
      </c>
      <c r="F885" s="8" t="s">
        <v>1264</v>
      </c>
      <c r="G885" s="8" t="s">
        <v>1211</v>
      </c>
      <c r="H885" s="8" t="s">
        <v>1212</v>
      </c>
      <c r="I885" s="8" t="s">
        <v>22</v>
      </c>
      <c r="J885" s="8" t="s">
        <v>23</v>
      </c>
      <c r="K885" s="8" t="s">
        <v>24</v>
      </c>
      <c r="L885" s="8" t="s">
        <v>25</v>
      </c>
      <c r="M885" s="9">
        <v>970924.46</v>
      </c>
      <c r="N885" s="10" t="s">
        <v>1521</v>
      </c>
    </row>
    <row r="886" spans="1:14" customFormat="1" ht="15" hidden="1" x14ac:dyDescent="0.25">
      <c r="A886" s="1" t="s">
        <v>2455</v>
      </c>
      <c r="B886" s="2" t="s">
        <v>2551</v>
      </c>
      <c r="C886" s="2" t="s">
        <v>16</v>
      </c>
      <c r="D886" s="3" t="s">
        <v>193</v>
      </c>
      <c r="E886" s="3" t="s">
        <v>813</v>
      </c>
      <c r="F886" s="3" t="s">
        <v>1264</v>
      </c>
      <c r="G886" s="3" t="s">
        <v>1211</v>
      </c>
      <c r="H886" s="3" t="s">
        <v>1212</v>
      </c>
      <c r="I886" s="3" t="s">
        <v>22</v>
      </c>
      <c r="J886" s="3" t="s">
        <v>23</v>
      </c>
      <c r="K886" s="3" t="s">
        <v>24</v>
      </c>
      <c r="L886" s="3" t="s">
        <v>25</v>
      </c>
      <c r="M886" s="4">
        <v>400063.98</v>
      </c>
      <c r="N886" s="5" t="s">
        <v>2552</v>
      </c>
    </row>
    <row r="887" spans="1:14" customFormat="1" ht="15" hidden="1" x14ac:dyDescent="0.25">
      <c r="A887" s="6" t="s">
        <v>2455</v>
      </c>
      <c r="B887" s="7" t="s">
        <v>2553</v>
      </c>
      <c r="C887" s="7" t="s">
        <v>16</v>
      </c>
      <c r="D887" s="8" t="s">
        <v>193</v>
      </c>
      <c r="E887" s="8" t="s">
        <v>813</v>
      </c>
      <c r="F887" s="8" t="s">
        <v>1264</v>
      </c>
      <c r="G887" s="8" t="s">
        <v>1211</v>
      </c>
      <c r="H887" s="8" t="s">
        <v>1212</v>
      </c>
      <c r="I887" s="8" t="s">
        <v>22</v>
      </c>
      <c r="J887" s="8" t="s">
        <v>23</v>
      </c>
      <c r="K887" s="8" t="s">
        <v>24</v>
      </c>
      <c r="L887" s="8" t="s">
        <v>25</v>
      </c>
      <c r="M887" s="9">
        <v>516844.45</v>
      </c>
      <c r="N887" s="10" t="s">
        <v>1540</v>
      </c>
    </row>
    <row r="888" spans="1:14" customFormat="1" ht="15" hidden="1" x14ac:dyDescent="0.25">
      <c r="A888" s="1" t="s">
        <v>2455</v>
      </c>
      <c r="B888" s="2" t="s">
        <v>2554</v>
      </c>
      <c r="C888" s="2" t="s">
        <v>16</v>
      </c>
      <c r="D888" s="3" t="s">
        <v>193</v>
      </c>
      <c r="E888" s="3" t="s">
        <v>813</v>
      </c>
      <c r="F888" s="3" t="s">
        <v>1264</v>
      </c>
      <c r="G888" s="3" t="s">
        <v>1211</v>
      </c>
      <c r="H888" s="3" t="s">
        <v>1212</v>
      </c>
      <c r="I888" s="3" t="s">
        <v>22</v>
      </c>
      <c r="J888" s="3" t="s">
        <v>23</v>
      </c>
      <c r="K888" s="3" t="s">
        <v>24</v>
      </c>
      <c r="L888" s="3" t="s">
        <v>25</v>
      </c>
      <c r="M888" s="4">
        <v>1615.62</v>
      </c>
      <c r="N888" s="5" t="s">
        <v>2555</v>
      </c>
    </row>
    <row r="889" spans="1:14" customFormat="1" ht="15" hidden="1" x14ac:dyDescent="0.25">
      <c r="A889" s="6" t="s">
        <v>2455</v>
      </c>
      <c r="B889" s="7" t="s">
        <v>2556</v>
      </c>
      <c r="C889" s="7" t="s">
        <v>16</v>
      </c>
      <c r="D889" s="8" t="s">
        <v>193</v>
      </c>
      <c r="E889" s="8" t="s">
        <v>813</v>
      </c>
      <c r="F889" s="8" t="s">
        <v>1264</v>
      </c>
      <c r="G889" s="8" t="s">
        <v>1211</v>
      </c>
      <c r="H889" s="8" t="s">
        <v>1212</v>
      </c>
      <c r="I889" s="8" t="s">
        <v>22</v>
      </c>
      <c r="J889" s="8" t="s">
        <v>23</v>
      </c>
      <c r="K889" s="8" t="s">
        <v>24</v>
      </c>
      <c r="L889" s="8" t="s">
        <v>25</v>
      </c>
      <c r="M889" s="9">
        <v>13458.98</v>
      </c>
      <c r="N889" s="10" t="s">
        <v>1546</v>
      </c>
    </row>
    <row r="890" spans="1:14" customFormat="1" ht="15" hidden="1" x14ac:dyDescent="0.25">
      <c r="A890" s="1" t="s">
        <v>2455</v>
      </c>
      <c r="B890" s="2" t="s">
        <v>2557</v>
      </c>
      <c r="C890" s="2" t="s">
        <v>16</v>
      </c>
      <c r="D890" s="3" t="s">
        <v>193</v>
      </c>
      <c r="E890" s="3" t="s">
        <v>813</v>
      </c>
      <c r="F890" s="3" t="s">
        <v>1264</v>
      </c>
      <c r="G890" s="3" t="s">
        <v>1211</v>
      </c>
      <c r="H890" s="3" t="s">
        <v>1212</v>
      </c>
      <c r="I890" s="3" t="s">
        <v>22</v>
      </c>
      <c r="J890" s="3" t="s">
        <v>23</v>
      </c>
      <c r="K890" s="3" t="s">
        <v>24</v>
      </c>
      <c r="L890" s="3" t="s">
        <v>25</v>
      </c>
      <c r="M890" s="4">
        <v>110685.93</v>
      </c>
      <c r="N890" s="5" t="s">
        <v>2558</v>
      </c>
    </row>
    <row r="891" spans="1:14" customFormat="1" ht="15" hidden="1" x14ac:dyDescent="0.25">
      <c r="A891" s="6" t="s">
        <v>2455</v>
      </c>
      <c r="B891" s="7" t="s">
        <v>2559</v>
      </c>
      <c r="C891" s="7" t="s">
        <v>16</v>
      </c>
      <c r="D891" s="8" t="s">
        <v>193</v>
      </c>
      <c r="E891" s="8" t="s">
        <v>813</v>
      </c>
      <c r="F891" s="8" t="s">
        <v>1264</v>
      </c>
      <c r="G891" s="8" t="s">
        <v>1211</v>
      </c>
      <c r="H891" s="8" t="s">
        <v>1212</v>
      </c>
      <c r="I891" s="8" t="s">
        <v>22</v>
      </c>
      <c r="J891" s="8" t="s">
        <v>23</v>
      </c>
      <c r="K891" s="8" t="s">
        <v>24</v>
      </c>
      <c r="L891" s="8" t="s">
        <v>25</v>
      </c>
      <c r="M891" s="9">
        <v>59142.26</v>
      </c>
      <c r="N891" s="10" t="s">
        <v>1554</v>
      </c>
    </row>
    <row r="892" spans="1:14" customFormat="1" ht="15" hidden="1" x14ac:dyDescent="0.25">
      <c r="A892" s="1" t="s">
        <v>2455</v>
      </c>
      <c r="B892" s="2" t="s">
        <v>2560</v>
      </c>
      <c r="C892" s="2" t="s">
        <v>16</v>
      </c>
      <c r="D892" s="3" t="s">
        <v>193</v>
      </c>
      <c r="E892" s="3" t="s">
        <v>813</v>
      </c>
      <c r="F892" s="3" t="s">
        <v>1264</v>
      </c>
      <c r="G892" s="3" t="s">
        <v>1211</v>
      </c>
      <c r="H892" s="3" t="s">
        <v>1212</v>
      </c>
      <c r="I892" s="3" t="s">
        <v>22</v>
      </c>
      <c r="J892" s="3" t="s">
        <v>23</v>
      </c>
      <c r="K892" s="3" t="s">
        <v>24</v>
      </c>
      <c r="L892" s="3" t="s">
        <v>25</v>
      </c>
      <c r="M892" s="4">
        <v>279169</v>
      </c>
      <c r="N892" s="5" t="s">
        <v>1965</v>
      </c>
    </row>
    <row r="893" spans="1:14" customFormat="1" ht="15" hidden="1" x14ac:dyDescent="0.25">
      <c r="A893" s="6" t="s">
        <v>2455</v>
      </c>
      <c r="B893" s="7" t="s">
        <v>2561</v>
      </c>
      <c r="C893" s="7" t="s">
        <v>16</v>
      </c>
      <c r="D893" s="8" t="s">
        <v>193</v>
      </c>
      <c r="E893" s="8" t="s">
        <v>813</v>
      </c>
      <c r="F893" s="8" t="s">
        <v>1264</v>
      </c>
      <c r="G893" s="8" t="s">
        <v>1211</v>
      </c>
      <c r="H893" s="8" t="s">
        <v>1212</v>
      </c>
      <c r="I893" s="8" t="s">
        <v>22</v>
      </c>
      <c r="J893" s="8" t="s">
        <v>23</v>
      </c>
      <c r="K893" s="8" t="s">
        <v>24</v>
      </c>
      <c r="L893" s="8" t="s">
        <v>25</v>
      </c>
      <c r="M893" s="9">
        <v>1196702.72</v>
      </c>
      <c r="N893" s="10" t="s">
        <v>2562</v>
      </c>
    </row>
    <row r="894" spans="1:14" customFormat="1" ht="15" hidden="1" x14ac:dyDescent="0.25">
      <c r="A894" s="1" t="s">
        <v>2455</v>
      </c>
      <c r="B894" s="2" t="s">
        <v>2563</v>
      </c>
      <c r="C894" s="2" t="s">
        <v>16</v>
      </c>
      <c r="D894" s="3" t="s">
        <v>193</v>
      </c>
      <c r="E894" s="3" t="s">
        <v>813</v>
      </c>
      <c r="F894" s="3" t="s">
        <v>1264</v>
      </c>
      <c r="G894" s="3" t="s">
        <v>1211</v>
      </c>
      <c r="H894" s="3" t="s">
        <v>1212</v>
      </c>
      <c r="I894" s="3" t="s">
        <v>22</v>
      </c>
      <c r="J894" s="3" t="s">
        <v>23</v>
      </c>
      <c r="K894" s="3" t="s">
        <v>24</v>
      </c>
      <c r="L894" s="3" t="s">
        <v>25</v>
      </c>
      <c r="M894" s="4">
        <v>2965.62</v>
      </c>
      <c r="N894" s="5" t="s">
        <v>2564</v>
      </c>
    </row>
    <row r="895" spans="1:14" customFormat="1" ht="15" hidden="1" x14ac:dyDescent="0.25">
      <c r="A895" s="6" t="s">
        <v>2455</v>
      </c>
      <c r="B895" s="7" t="s">
        <v>2565</v>
      </c>
      <c r="C895" s="7" t="s">
        <v>16</v>
      </c>
      <c r="D895" s="8" t="s">
        <v>193</v>
      </c>
      <c r="E895" s="8" t="s">
        <v>813</v>
      </c>
      <c r="F895" s="8" t="s">
        <v>1264</v>
      </c>
      <c r="G895" s="8" t="s">
        <v>1211</v>
      </c>
      <c r="H895" s="8" t="s">
        <v>1212</v>
      </c>
      <c r="I895" s="8" t="s">
        <v>22</v>
      </c>
      <c r="J895" s="8" t="s">
        <v>23</v>
      </c>
      <c r="K895" s="8" t="s">
        <v>24</v>
      </c>
      <c r="L895" s="8" t="s">
        <v>25</v>
      </c>
      <c r="M895" s="9">
        <v>8265.0300000000007</v>
      </c>
      <c r="N895" s="10" t="s">
        <v>2566</v>
      </c>
    </row>
    <row r="896" spans="1:14" customFormat="1" ht="15" hidden="1" x14ac:dyDescent="0.25">
      <c r="A896" s="1" t="s">
        <v>2455</v>
      </c>
      <c r="B896" s="2" t="s">
        <v>2567</v>
      </c>
      <c r="C896" s="2" t="s">
        <v>16</v>
      </c>
      <c r="D896" s="3" t="s">
        <v>193</v>
      </c>
      <c r="E896" s="3" t="s">
        <v>813</v>
      </c>
      <c r="F896" s="3" t="s">
        <v>1264</v>
      </c>
      <c r="G896" s="3" t="s">
        <v>1211</v>
      </c>
      <c r="H896" s="3" t="s">
        <v>1212</v>
      </c>
      <c r="I896" s="3" t="s">
        <v>22</v>
      </c>
      <c r="J896" s="3" t="s">
        <v>23</v>
      </c>
      <c r="K896" s="3" t="s">
        <v>24</v>
      </c>
      <c r="L896" s="3" t="s">
        <v>25</v>
      </c>
      <c r="M896" s="4">
        <v>230248.7</v>
      </c>
      <c r="N896" s="5" t="s">
        <v>1576</v>
      </c>
    </row>
    <row r="897" spans="1:14" customFormat="1" ht="15" hidden="1" x14ac:dyDescent="0.25">
      <c r="A897" s="6" t="s">
        <v>2455</v>
      </c>
      <c r="B897" s="7" t="s">
        <v>2568</v>
      </c>
      <c r="C897" s="7" t="s">
        <v>16</v>
      </c>
      <c r="D897" s="8" t="s">
        <v>193</v>
      </c>
      <c r="E897" s="8" t="s">
        <v>813</v>
      </c>
      <c r="F897" s="8" t="s">
        <v>1264</v>
      </c>
      <c r="G897" s="8" t="s">
        <v>1211</v>
      </c>
      <c r="H897" s="8" t="s">
        <v>1212</v>
      </c>
      <c r="I897" s="8" t="s">
        <v>22</v>
      </c>
      <c r="J897" s="8" t="s">
        <v>23</v>
      </c>
      <c r="K897" s="8" t="s">
        <v>24</v>
      </c>
      <c r="L897" s="8" t="s">
        <v>25</v>
      </c>
      <c r="M897" s="9">
        <v>218254.83</v>
      </c>
      <c r="N897" s="10" t="s">
        <v>1578</v>
      </c>
    </row>
    <row r="898" spans="1:14" customFormat="1" ht="15" hidden="1" x14ac:dyDescent="0.25">
      <c r="A898" s="1" t="s">
        <v>2455</v>
      </c>
      <c r="B898" s="2" t="s">
        <v>2569</v>
      </c>
      <c r="C898" s="2" t="s">
        <v>16</v>
      </c>
      <c r="D898" s="3" t="s">
        <v>193</v>
      </c>
      <c r="E898" s="3" t="s">
        <v>813</v>
      </c>
      <c r="F898" s="3" t="s">
        <v>1264</v>
      </c>
      <c r="G898" s="3" t="s">
        <v>1211</v>
      </c>
      <c r="H898" s="3" t="s">
        <v>1212</v>
      </c>
      <c r="I898" s="3" t="s">
        <v>22</v>
      </c>
      <c r="J898" s="3" t="s">
        <v>23</v>
      </c>
      <c r="K898" s="3" t="s">
        <v>24</v>
      </c>
      <c r="L898" s="3" t="s">
        <v>25</v>
      </c>
      <c r="M898" s="4">
        <v>385860.86</v>
      </c>
      <c r="N898" s="5" t="s">
        <v>2570</v>
      </c>
    </row>
    <row r="899" spans="1:14" customFormat="1" ht="15" hidden="1" x14ac:dyDescent="0.25">
      <c r="A899" s="6" t="s">
        <v>2455</v>
      </c>
      <c r="B899" s="7" t="s">
        <v>2571</v>
      </c>
      <c r="C899" s="7" t="s">
        <v>16</v>
      </c>
      <c r="D899" s="8" t="s">
        <v>193</v>
      </c>
      <c r="E899" s="8" t="s">
        <v>813</v>
      </c>
      <c r="F899" s="8" t="s">
        <v>1264</v>
      </c>
      <c r="G899" s="8" t="s">
        <v>1211</v>
      </c>
      <c r="H899" s="8" t="s">
        <v>1212</v>
      </c>
      <c r="I899" s="8" t="s">
        <v>22</v>
      </c>
      <c r="J899" s="8" t="s">
        <v>23</v>
      </c>
      <c r="K899" s="8" t="s">
        <v>24</v>
      </c>
      <c r="L899" s="8" t="s">
        <v>25</v>
      </c>
      <c r="M899" s="9">
        <v>500000</v>
      </c>
      <c r="N899" s="10" t="s">
        <v>2572</v>
      </c>
    </row>
    <row r="900" spans="1:14" customFormat="1" ht="15" hidden="1" x14ac:dyDescent="0.25">
      <c r="A900" s="1" t="s">
        <v>2455</v>
      </c>
      <c r="B900" s="2" t="s">
        <v>2573</v>
      </c>
      <c r="C900" s="2" t="s">
        <v>16</v>
      </c>
      <c r="D900" s="3" t="s">
        <v>193</v>
      </c>
      <c r="E900" s="3" t="s">
        <v>813</v>
      </c>
      <c r="F900" s="3" t="s">
        <v>1264</v>
      </c>
      <c r="G900" s="3" t="s">
        <v>1211</v>
      </c>
      <c r="H900" s="3" t="s">
        <v>1212</v>
      </c>
      <c r="I900" s="3" t="s">
        <v>22</v>
      </c>
      <c r="J900" s="3" t="s">
        <v>23</v>
      </c>
      <c r="K900" s="3" t="s">
        <v>24</v>
      </c>
      <c r="L900" s="3" t="s">
        <v>25</v>
      </c>
      <c r="M900" s="4">
        <v>269273.3</v>
      </c>
      <c r="N900" s="5" t="s">
        <v>1590</v>
      </c>
    </row>
    <row r="901" spans="1:14" customFormat="1" ht="15" hidden="1" x14ac:dyDescent="0.25">
      <c r="A901" s="6" t="s">
        <v>2455</v>
      </c>
      <c r="B901" s="7" t="s">
        <v>2574</v>
      </c>
      <c r="C901" s="7" t="s">
        <v>16</v>
      </c>
      <c r="D901" s="8" t="s">
        <v>193</v>
      </c>
      <c r="E901" s="8" t="s">
        <v>813</v>
      </c>
      <c r="F901" s="8" t="s">
        <v>1264</v>
      </c>
      <c r="G901" s="8" t="s">
        <v>1211</v>
      </c>
      <c r="H901" s="8" t="s">
        <v>1212</v>
      </c>
      <c r="I901" s="8" t="s">
        <v>22</v>
      </c>
      <c r="J901" s="8" t="s">
        <v>23</v>
      </c>
      <c r="K901" s="8" t="s">
        <v>24</v>
      </c>
      <c r="L901" s="8" t="s">
        <v>25</v>
      </c>
      <c r="M901" s="9">
        <v>989785.31</v>
      </c>
      <c r="N901" s="10" t="s">
        <v>1596</v>
      </c>
    </row>
    <row r="902" spans="1:14" customFormat="1" ht="15" hidden="1" x14ac:dyDescent="0.25">
      <c r="A902" s="1" t="s">
        <v>2455</v>
      </c>
      <c r="B902" s="2" t="s">
        <v>2575</v>
      </c>
      <c r="C902" s="2" t="s">
        <v>16</v>
      </c>
      <c r="D902" s="3" t="s">
        <v>193</v>
      </c>
      <c r="E902" s="3" t="s">
        <v>813</v>
      </c>
      <c r="F902" s="3" t="s">
        <v>1264</v>
      </c>
      <c r="G902" s="3" t="s">
        <v>1211</v>
      </c>
      <c r="H902" s="3" t="s">
        <v>1212</v>
      </c>
      <c r="I902" s="3" t="s">
        <v>22</v>
      </c>
      <c r="J902" s="3" t="s">
        <v>23</v>
      </c>
      <c r="K902" s="3" t="s">
        <v>24</v>
      </c>
      <c r="L902" s="3" t="s">
        <v>25</v>
      </c>
      <c r="M902" s="4">
        <v>124558.62</v>
      </c>
      <c r="N902" s="5" t="s">
        <v>2576</v>
      </c>
    </row>
    <row r="903" spans="1:14" customFormat="1" ht="15" hidden="1" x14ac:dyDescent="0.25">
      <c r="A903" s="6" t="s">
        <v>2455</v>
      </c>
      <c r="B903" s="7" t="s">
        <v>2577</v>
      </c>
      <c r="C903" s="7" t="s">
        <v>16</v>
      </c>
      <c r="D903" s="8" t="s">
        <v>193</v>
      </c>
      <c r="E903" s="8" t="s">
        <v>813</v>
      </c>
      <c r="F903" s="8" t="s">
        <v>1264</v>
      </c>
      <c r="G903" s="8" t="s">
        <v>1211</v>
      </c>
      <c r="H903" s="8" t="s">
        <v>1212</v>
      </c>
      <c r="I903" s="8" t="s">
        <v>22</v>
      </c>
      <c r="J903" s="8" t="s">
        <v>23</v>
      </c>
      <c r="K903" s="8" t="s">
        <v>24</v>
      </c>
      <c r="L903" s="8" t="s">
        <v>25</v>
      </c>
      <c r="M903" s="9">
        <v>1911107.73</v>
      </c>
      <c r="N903" s="10" t="s">
        <v>2578</v>
      </c>
    </row>
    <row r="904" spans="1:14" customFormat="1" ht="15" hidden="1" x14ac:dyDescent="0.25">
      <c r="A904" s="1" t="s">
        <v>2455</v>
      </c>
      <c r="B904" s="2" t="s">
        <v>2579</v>
      </c>
      <c r="C904" s="2" t="s">
        <v>16</v>
      </c>
      <c r="D904" s="3" t="s">
        <v>193</v>
      </c>
      <c r="E904" s="3" t="s">
        <v>813</v>
      </c>
      <c r="F904" s="3" t="s">
        <v>1264</v>
      </c>
      <c r="G904" s="3" t="s">
        <v>1211</v>
      </c>
      <c r="H904" s="3" t="s">
        <v>1212</v>
      </c>
      <c r="I904" s="3" t="s">
        <v>22</v>
      </c>
      <c r="J904" s="3" t="s">
        <v>23</v>
      </c>
      <c r="K904" s="3" t="s">
        <v>24</v>
      </c>
      <c r="L904" s="3" t="s">
        <v>25</v>
      </c>
      <c r="M904" s="4">
        <v>283531.2</v>
      </c>
      <c r="N904" s="5" t="s">
        <v>1602</v>
      </c>
    </row>
    <row r="905" spans="1:14" customFormat="1" ht="15" hidden="1" x14ac:dyDescent="0.25">
      <c r="A905" s="6" t="s">
        <v>2455</v>
      </c>
      <c r="B905" s="7" t="s">
        <v>2580</v>
      </c>
      <c r="C905" s="7" t="s">
        <v>16</v>
      </c>
      <c r="D905" s="8" t="s">
        <v>193</v>
      </c>
      <c r="E905" s="8" t="s">
        <v>813</v>
      </c>
      <c r="F905" s="8" t="s">
        <v>1264</v>
      </c>
      <c r="G905" s="8" t="s">
        <v>1211</v>
      </c>
      <c r="H905" s="8" t="s">
        <v>1212</v>
      </c>
      <c r="I905" s="8" t="s">
        <v>22</v>
      </c>
      <c r="J905" s="8" t="s">
        <v>23</v>
      </c>
      <c r="K905" s="8" t="s">
        <v>24</v>
      </c>
      <c r="L905" s="8" t="s">
        <v>25</v>
      </c>
      <c r="M905" s="9">
        <v>147376.48000000001</v>
      </c>
      <c r="N905" s="10" t="s">
        <v>1940</v>
      </c>
    </row>
    <row r="906" spans="1:14" customFormat="1" ht="15" hidden="1" x14ac:dyDescent="0.25">
      <c r="A906" s="1" t="s">
        <v>2455</v>
      </c>
      <c r="B906" s="2" t="s">
        <v>2581</v>
      </c>
      <c r="C906" s="2" t="s">
        <v>16</v>
      </c>
      <c r="D906" s="3" t="s">
        <v>193</v>
      </c>
      <c r="E906" s="3" t="s">
        <v>813</v>
      </c>
      <c r="F906" s="3" t="s">
        <v>1264</v>
      </c>
      <c r="G906" s="3" t="s">
        <v>1211</v>
      </c>
      <c r="H906" s="3" t="s">
        <v>1212</v>
      </c>
      <c r="I906" s="3" t="s">
        <v>22</v>
      </c>
      <c r="J906" s="3" t="s">
        <v>23</v>
      </c>
      <c r="K906" s="3" t="s">
        <v>24</v>
      </c>
      <c r="L906" s="3" t="s">
        <v>25</v>
      </c>
      <c r="M906" s="4">
        <v>333452.46999999997</v>
      </c>
      <c r="N906" s="5" t="s">
        <v>2582</v>
      </c>
    </row>
    <row r="907" spans="1:14" customFormat="1" ht="15" hidden="1" x14ac:dyDescent="0.25">
      <c r="A907" s="6" t="s">
        <v>2455</v>
      </c>
      <c r="B907" s="7" t="s">
        <v>2583</v>
      </c>
      <c r="C907" s="7" t="s">
        <v>16</v>
      </c>
      <c r="D907" s="8" t="s">
        <v>193</v>
      </c>
      <c r="E907" s="8" t="s">
        <v>813</v>
      </c>
      <c r="F907" s="8" t="s">
        <v>1264</v>
      </c>
      <c r="G907" s="8" t="s">
        <v>1211</v>
      </c>
      <c r="H907" s="8" t="s">
        <v>1212</v>
      </c>
      <c r="I907" s="8" t="s">
        <v>22</v>
      </c>
      <c r="J907" s="8" t="s">
        <v>23</v>
      </c>
      <c r="K907" s="8" t="s">
        <v>24</v>
      </c>
      <c r="L907" s="8" t="s">
        <v>25</v>
      </c>
      <c r="M907" s="9">
        <v>848871.98</v>
      </c>
      <c r="N907" s="10" t="s">
        <v>1974</v>
      </c>
    </row>
    <row r="908" spans="1:14" customFormat="1" ht="15" hidden="1" x14ac:dyDescent="0.25">
      <c r="A908" s="1" t="s">
        <v>2455</v>
      </c>
      <c r="B908" s="2" t="s">
        <v>2584</v>
      </c>
      <c r="C908" s="2" t="s">
        <v>16</v>
      </c>
      <c r="D908" s="3" t="s">
        <v>193</v>
      </c>
      <c r="E908" s="3" t="s">
        <v>813</v>
      </c>
      <c r="F908" s="3" t="s">
        <v>1264</v>
      </c>
      <c r="G908" s="3" t="s">
        <v>1211</v>
      </c>
      <c r="H908" s="3" t="s">
        <v>1212</v>
      </c>
      <c r="I908" s="3" t="s">
        <v>22</v>
      </c>
      <c r="J908" s="3" t="s">
        <v>23</v>
      </c>
      <c r="K908" s="3" t="s">
        <v>24</v>
      </c>
      <c r="L908" s="3" t="s">
        <v>25</v>
      </c>
      <c r="M908" s="4">
        <v>594581.47</v>
      </c>
      <c r="N908" s="5" t="s">
        <v>1976</v>
      </c>
    </row>
    <row r="909" spans="1:14" customFormat="1" ht="15" hidden="1" x14ac:dyDescent="0.25">
      <c r="A909" s="6" t="s">
        <v>2455</v>
      </c>
      <c r="B909" s="7" t="s">
        <v>2585</v>
      </c>
      <c r="C909" s="7" t="s">
        <v>16</v>
      </c>
      <c r="D909" s="8" t="s">
        <v>193</v>
      </c>
      <c r="E909" s="8" t="s">
        <v>813</v>
      </c>
      <c r="F909" s="8" t="s">
        <v>1264</v>
      </c>
      <c r="G909" s="8" t="s">
        <v>1211</v>
      </c>
      <c r="H909" s="8" t="s">
        <v>1212</v>
      </c>
      <c r="I909" s="8" t="s">
        <v>22</v>
      </c>
      <c r="J909" s="8" t="s">
        <v>23</v>
      </c>
      <c r="K909" s="8" t="s">
        <v>24</v>
      </c>
      <c r="L909" s="8" t="s">
        <v>25</v>
      </c>
      <c r="M909" s="9">
        <v>212405.6</v>
      </c>
      <c r="N909" s="10" t="s">
        <v>1606</v>
      </c>
    </row>
    <row r="910" spans="1:14" customFormat="1" ht="15" hidden="1" x14ac:dyDescent="0.25">
      <c r="A910" s="1" t="s">
        <v>2455</v>
      </c>
      <c r="B910" s="2" t="s">
        <v>2586</v>
      </c>
      <c r="C910" s="2" t="s">
        <v>16</v>
      </c>
      <c r="D910" s="3" t="s">
        <v>193</v>
      </c>
      <c r="E910" s="3" t="s">
        <v>813</v>
      </c>
      <c r="F910" s="3" t="s">
        <v>1264</v>
      </c>
      <c r="G910" s="3" t="s">
        <v>1211</v>
      </c>
      <c r="H910" s="3" t="s">
        <v>1212</v>
      </c>
      <c r="I910" s="3" t="s">
        <v>22</v>
      </c>
      <c r="J910" s="3" t="s">
        <v>23</v>
      </c>
      <c r="K910" s="3" t="s">
        <v>24</v>
      </c>
      <c r="L910" s="3" t="s">
        <v>25</v>
      </c>
      <c r="M910" s="4">
        <v>2530527.19</v>
      </c>
      <c r="N910" s="5" t="s">
        <v>2587</v>
      </c>
    </row>
    <row r="911" spans="1:14" customFormat="1" ht="15" hidden="1" x14ac:dyDescent="0.25">
      <c r="A911" s="6" t="s">
        <v>2455</v>
      </c>
      <c r="B911" s="7" t="s">
        <v>2588</v>
      </c>
      <c r="C911" s="7" t="s">
        <v>16</v>
      </c>
      <c r="D911" s="8" t="s">
        <v>193</v>
      </c>
      <c r="E911" s="8" t="s">
        <v>813</v>
      </c>
      <c r="F911" s="8" t="s">
        <v>1264</v>
      </c>
      <c r="G911" s="8" t="s">
        <v>1211</v>
      </c>
      <c r="H911" s="8" t="s">
        <v>1212</v>
      </c>
      <c r="I911" s="8" t="s">
        <v>22</v>
      </c>
      <c r="J911" s="8" t="s">
        <v>23</v>
      </c>
      <c r="K911" s="8" t="s">
        <v>24</v>
      </c>
      <c r="L911" s="8" t="s">
        <v>25</v>
      </c>
      <c r="M911" s="9">
        <v>157537.92000000001</v>
      </c>
      <c r="N911" s="10" t="s">
        <v>2589</v>
      </c>
    </row>
    <row r="912" spans="1:14" customFormat="1" ht="15" hidden="1" x14ac:dyDescent="0.25">
      <c r="A912" s="1" t="s">
        <v>2455</v>
      </c>
      <c r="B912" s="2" t="s">
        <v>2590</v>
      </c>
      <c r="C912" s="2" t="s">
        <v>16</v>
      </c>
      <c r="D912" s="3" t="s">
        <v>193</v>
      </c>
      <c r="E912" s="3" t="s">
        <v>813</v>
      </c>
      <c r="F912" s="3" t="s">
        <v>1264</v>
      </c>
      <c r="G912" s="3" t="s">
        <v>1211</v>
      </c>
      <c r="H912" s="3" t="s">
        <v>1212</v>
      </c>
      <c r="I912" s="3" t="s">
        <v>22</v>
      </c>
      <c r="J912" s="3" t="s">
        <v>23</v>
      </c>
      <c r="K912" s="3" t="s">
        <v>24</v>
      </c>
      <c r="L912" s="3" t="s">
        <v>25</v>
      </c>
      <c r="M912" s="4">
        <v>211322.46</v>
      </c>
      <c r="N912" s="5" t="s">
        <v>2591</v>
      </c>
    </row>
    <row r="913" spans="1:14" customFormat="1" ht="15" hidden="1" x14ac:dyDescent="0.25">
      <c r="A913" s="6" t="s">
        <v>2455</v>
      </c>
      <c r="B913" s="7" t="s">
        <v>2592</v>
      </c>
      <c r="C913" s="7" t="s">
        <v>16</v>
      </c>
      <c r="D913" s="8" t="s">
        <v>193</v>
      </c>
      <c r="E913" s="8" t="s">
        <v>813</v>
      </c>
      <c r="F913" s="8" t="s">
        <v>1264</v>
      </c>
      <c r="G913" s="8" t="s">
        <v>1211</v>
      </c>
      <c r="H913" s="8" t="s">
        <v>1212</v>
      </c>
      <c r="I913" s="8" t="s">
        <v>22</v>
      </c>
      <c r="J913" s="8" t="s">
        <v>23</v>
      </c>
      <c r="K913" s="8" t="s">
        <v>24</v>
      </c>
      <c r="L913" s="8" t="s">
        <v>25</v>
      </c>
      <c r="M913" s="9">
        <v>711531.22</v>
      </c>
      <c r="N913" s="10" t="s">
        <v>2593</v>
      </c>
    </row>
    <row r="914" spans="1:14" customFormat="1" ht="15" hidden="1" x14ac:dyDescent="0.25">
      <c r="A914" s="1" t="s">
        <v>2455</v>
      </c>
      <c r="B914" s="2" t="s">
        <v>2594</v>
      </c>
      <c r="C914" s="2" t="s">
        <v>16</v>
      </c>
      <c r="D914" s="3" t="s">
        <v>193</v>
      </c>
      <c r="E914" s="3" t="s">
        <v>813</v>
      </c>
      <c r="F914" s="3" t="s">
        <v>1264</v>
      </c>
      <c r="G914" s="3" t="s">
        <v>1211</v>
      </c>
      <c r="H914" s="3" t="s">
        <v>1212</v>
      </c>
      <c r="I914" s="3" t="s">
        <v>22</v>
      </c>
      <c r="J914" s="3" t="s">
        <v>23</v>
      </c>
      <c r="K914" s="3" t="s">
        <v>24</v>
      </c>
      <c r="L914" s="3" t="s">
        <v>25</v>
      </c>
      <c r="M914" s="4">
        <v>29692.639999999999</v>
      </c>
      <c r="N914" s="5" t="s">
        <v>2595</v>
      </c>
    </row>
    <row r="915" spans="1:14" customFormat="1" ht="15" hidden="1" x14ac:dyDescent="0.25">
      <c r="A915" s="6" t="s">
        <v>2455</v>
      </c>
      <c r="B915" s="7" t="s">
        <v>2596</v>
      </c>
      <c r="C915" s="7" t="s">
        <v>16</v>
      </c>
      <c r="D915" s="8" t="s">
        <v>193</v>
      </c>
      <c r="E915" s="8" t="s">
        <v>813</v>
      </c>
      <c r="F915" s="8" t="s">
        <v>1264</v>
      </c>
      <c r="G915" s="8" t="s">
        <v>1211</v>
      </c>
      <c r="H915" s="8" t="s">
        <v>1212</v>
      </c>
      <c r="I915" s="8" t="s">
        <v>22</v>
      </c>
      <c r="J915" s="8" t="s">
        <v>23</v>
      </c>
      <c r="K915" s="8" t="s">
        <v>24</v>
      </c>
      <c r="L915" s="8" t="s">
        <v>25</v>
      </c>
      <c r="M915" s="9">
        <v>77855.850000000006</v>
      </c>
      <c r="N915" s="10" t="s">
        <v>2597</v>
      </c>
    </row>
    <row r="916" spans="1:14" customFormat="1" ht="15" hidden="1" x14ac:dyDescent="0.25">
      <c r="A916" s="1" t="s">
        <v>2455</v>
      </c>
      <c r="B916" s="2" t="s">
        <v>2598</v>
      </c>
      <c r="C916" s="2" t="s">
        <v>16</v>
      </c>
      <c r="D916" s="3" t="s">
        <v>193</v>
      </c>
      <c r="E916" s="3" t="s">
        <v>813</v>
      </c>
      <c r="F916" s="3" t="s">
        <v>1264</v>
      </c>
      <c r="G916" s="3" t="s">
        <v>1211</v>
      </c>
      <c r="H916" s="3" t="s">
        <v>1212</v>
      </c>
      <c r="I916" s="3" t="s">
        <v>22</v>
      </c>
      <c r="J916" s="3" t="s">
        <v>23</v>
      </c>
      <c r="K916" s="3" t="s">
        <v>24</v>
      </c>
      <c r="L916" s="3" t="s">
        <v>25</v>
      </c>
      <c r="M916" s="4">
        <v>469551.92</v>
      </c>
      <c r="N916" s="5" t="s">
        <v>1982</v>
      </c>
    </row>
    <row r="917" spans="1:14" customFormat="1" ht="15" hidden="1" x14ac:dyDescent="0.25">
      <c r="A917" s="6" t="s">
        <v>2455</v>
      </c>
      <c r="B917" s="7" t="s">
        <v>2599</v>
      </c>
      <c r="C917" s="7" t="s">
        <v>16</v>
      </c>
      <c r="D917" s="8" t="s">
        <v>193</v>
      </c>
      <c r="E917" s="8" t="s">
        <v>813</v>
      </c>
      <c r="F917" s="8" t="s">
        <v>1264</v>
      </c>
      <c r="G917" s="8" t="s">
        <v>1211</v>
      </c>
      <c r="H917" s="8" t="s">
        <v>1212</v>
      </c>
      <c r="I917" s="8" t="s">
        <v>22</v>
      </c>
      <c r="J917" s="8" t="s">
        <v>23</v>
      </c>
      <c r="K917" s="8" t="s">
        <v>24</v>
      </c>
      <c r="L917" s="8" t="s">
        <v>25</v>
      </c>
      <c r="M917" s="9">
        <v>267373.46999999997</v>
      </c>
      <c r="N917" s="10" t="s">
        <v>1632</v>
      </c>
    </row>
    <row r="918" spans="1:14" customFormat="1" ht="15" hidden="1" x14ac:dyDescent="0.25">
      <c r="A918" s="1" t="s">
        <v>2455</v>
      </c>
      <c r="B918" s="2" t="s">
        <v>2600</v>
      </c>
      <c r="C918" s="2" t="s">
        <v>16</v>
      </c>
      <c r="D918" s="3" t="s">
        <v>193</v>
      </c>
      <c r="E918" s="3" t="s">
        <v>813</v>
      </c>
      <c r="F918" s="3" t="s">
        <v>1264</v>
      </c>
      <c r="G918" s="3" t="s">
        <v>1211</v>
      </c>
      <c r="H918" s="3" t="s">
        <v>1212</v>
      </c>
      <c r="I918" s="3" t="s">
        <v>22</v>
      </c>
      <c r="J918" s="3" t="s">
        <v>23</v>
      </c>
      <c r="K918" s="3" t="s">
        <v>24</v>
      </c>
      <c r="L918" s="3" t="s">
        <v>25</v>
      </c>
      <c r="M918" s="4">
        <v>471.83</v>
      </c>
      <c r="N918" s="5" t="s">
        <v>2601</v>
      </c>
    </row>
    <row r="919" spans="1:14" customFormat="1" ht="15" hidden="1" x14ac:dyDescent="0.25">
      <c r="A919" s="6" t="s">
        <v>2455</v>
      </c>
      <c r="B919" s="7" t="s">
        <v>2602</v>
      </c>
      <c r="C919" s="7" t="s">
        <v>16</v>
      </c>
      <c r="D919" s="8" t="s">
        <v>193</v>
      </c>
      <c r="E919" s="8" t="s">
        <v>813</v>
      </c>
      <c r="F919" s="8" t="s">
        <v>1264</v>
      </c>
      <c r="G919" s="8" t="s">
        <v>1211</v>
      </c>
      <c r="H919" s="8" t="s">
        <v>1212</v>
      </c>
      <c r="I919" s="8" t="s">
        <v>22</v>
      </c>
      <c r="J919" s="8" t="s">
        <v>23</v>
      </c>
      <c r="K919" s="8" t="s">
        <v>24</v>
      </c>
      <c r="L919" s="8" t="s">
        <v>25</v>
      </c>
      <c r="M919" s="9">
        <v>1639.21</v>
      </c>
      <c r="N919" s="10" t="s">
        <v>2603</v>
      </c>
    </row>
    <row r="920" spans="1:14" customFormat="1" ht="15" hidden="1" x14ac:dyDescent="0.25">
      <c r="A920" s="1" t="s">
        <v>2455</v>
      </c>
      <c r="B920" s="2" t="s">
        <v>2604</v>
      </c>
      <c r="C920" s="2" t="s">
        <v>16</v>
      </c>
      <c r="D920" s="3" t="s">
        <v>193</v>
      </c>
      <c r="E920" s="3" t="s">
        <v>813</v>
      </c>
      <c r="F920" s="3" t="s">
        <v>1264</v>
      </c>
      <c r="G920" s="3" t="s">
        <v>1211</v>
      </c>
      <c r="H920" s="3" t="s">
        <v>1212</v>
      </c>
      <c r="I920" s="3" t="s">
        <v>22</v>
      </c>
      <c r="J920" s="3" t="s">
        <v>23</v>
      </c>
      <c r="K920" s="3" t="s">
        <v>24</v>
      </c>
      <c r="L920" s="3" t="s">
        <v>25</v>
      </c>
      <c r="M920" s="4">
        <v>32805.72</v>
      </c>
      <c r="N920" s="5" t="s">
        <v>2605</v>
      </c>
    </row>
    <row r="921" spans="1:14" customFormat="1" ht="15" hidden="1" x14ac:dyDescent="0.25">
      <c r="A921" s="6" t="s">
        <v>2455</v>
      </c>
      <c r="B921" s="7" t="s">
        <v>2606</v>
      </c>
      <c r="C921" s="7" t="s">
        <v>16</v>
      </c>
      <c r="D921" s="8" t="s">
        <v>193</v>
      </c>
      <c r="E921" s="8" t="s">
        <v>813</v>
      </c>
      <c r="F921" s="8" t="s">
        <v>1264</v>
      </c>
      <c r="G921" s="8" t="s">
        <v>1211</v>
      </c>
      <c r="H921" s="8" t="s">
        <v>1212</v>
      </c>
      <c r="I921" s="8" t="s">
        <v>22</v>
      </c>
      <c r="J921" s="8" t="s">
        <v>23</v>
      </c>
      <c r="K921" s="8" t="s">
        <v>24</v>
      </c>
      <c r="L921" s="8" t="s">
        <v>25</v>
      </c>
      <c r="M921" s="9">
        <v>3821.29</v>
      </c>
      <c r="N921" s="10" t="s">
        <v>2607</v>
      </c>
    </row>
    <row r="922" spans="1:14" customFormat="1" ht="15" hidden="1" x14ac:dyDescent="0.25">
      <c r="A922" s="1" t="s">
        <v>2455</v>
      </c>
      <c r="B922" s="2" t="s">
        <v>2608</v>
      </c>
      <c r="C922" s="2" t="s">
        <v>16</v>
      </c>
      <c r="D922" s="3" t="s">
        <v>193</v>
      </c>
      <c r="E922" s="3" t="s">
        <v>813</v>
      </c>
      <c r="F922" s="3" t="s">
        <v>1264</v>
      </c>
      <c r="G922" s="3" t="s">
        <v>1211</v>
      </c>
      <c r="H922" s="3" t="s">
        <v>1212</v>
      </c>
      <c r="I922" s="3" t="s">
        <v>22</v>
      </c>
      <c r="J922" s="3" t="s">
        <v>23</v>
      </c>
      <c r="K922" s="3" t="s">
        <v>24</v>
      </c>
      <c r="L922" s="3" t="s">
        <v>25</v>
      </c>
      <c r="M922" s="4">
        <v>710.27</v>
      </c>
      <c r="N922" s="5" t="s">
        <v>2609</v>
      </c>
    </row>
    <row r="923" spans="1:14" customFormat="1" ht="15" hidden="1" x14ac:dyDescent="0.25">
      <c r="A923" s="6" t="s">
        <v>2455</v>
      </c>
      <c r="B923" s="7" t="s">
        <v>2610</v>
      </c>
      <c r="C923" s="7" t="s">
        <v>16</v>
      </c>
      <c r="D923" s="8" t="s">
        <v>193</v>
      </c>
      <c r="E923" s="8" t="s">
        <v>813</v>
      </c>
      <c r="F923" s="8" t="s">
        <v>1264</v>
      </c>
      <c r="G923" s="8" t="s">
        <v>1211</v>
      </c>
      <c r="H923" s="8" t="s">
        <v>1212</v>
      </c>
      <c r="I923" s="8" t="s">
        <v>22</v>
      </c>
      <c r="J923" s="8" t="s">
        <v>23</v>
      </c>
      <c r="K923" s="8" t="s">
        <v>24</v>
      </c>
      <c r="L923" s="8" t="s">
        <v>25</v>
      </c>
      <c r="M923" s="9">
        <v>186562.4</v>
      </c>
      <c r="N923" s="10" t="s">
        <v>2611</v>
      </c>
    </row>
    <row r="924" spans="1:14" customFormat="1" ht="15" hidden="1" x14ac:dyDescent="0.25">
      <c r="A924" s="1" t="s">
        <v>2455</v>
      </c>
      <c r="B924" s="2" t="s">
        <v>2612</v>
      </c>
      <c r="C924" s="2" t="s">
        <v>16</v>
      </c>
      <c r="D924" s="3" t="s">
        <v>193</v>
      </c>
      <c r="E924" s="3" t="s">
        <v>813</v>
      </c>
      <c r="F924" s="3" t="s">
        <v>1264</v>
      </c>
      <c r="G924" s="3" t="s">
        <v>1211</v>
      </c>
      <c r="H924" s="3" t="s">
        <v>1212</v>
      </c>
      <c r="I924" s="3" t="s">
        <v>22</v>
      </c>
      <c r="J924" s="3" t="s">
        <v>23</v>
      </c>
      <c r="K924" s="3" t="s">
        <v>24</v>
      </c>
      <c r="L924" s="3" t="s">
        <v>25</v>
      </c>
      <c r="M924" s="4">
        <v>81.73</v>
      </c>
      <c r="N924" s="5" t="s">
        <v>2613</v>
      </c>
    </row>
    <row r="925" spans="1:14" customFormat="1" ht="15" hidden="1" x14ac:dyDescent="0.25">
      <c r="A925" s="6" t="s">
        <v>2455</v>
      </c>
      <c r="B925" s="7" t="s">
        <v>2614</v>
      </c>
      <c r="C925" s="7" t="s">
        <v>16</v>
      </c>
      <c r="D925" s="8" t="s">
        <v>193</v>
      </c>
      <c r="E925" s="8" t="s">
        <v>813</v>
      </c>
      <c r="F925" s="8" t="s">
        <v>1264</v>
      </c>
      <c r="G925" s="8" t="s">
        <v>1211</v>
      </c>
      <c r="H925" s="8" t="s">
        <v>1212</v>
      </c>
      <c r="I925" s="8" t="s">
        <v>22</v>
      </c>
      <c r="J925" s="8" t="s">
        <v>23</v>
      </c>
      <c r="K925" s="8" t="s">
        <v>24</v>
      </c>
      <c r="L925" s="8" t="s">
        <v>25</v>
      </c>
      <c r="M925" s="9">
        <v>31282.560000000001</v>
      </c>
      <c r="N925" s="10" t="s">
        <v>2615</v>
      </c>
    </row>
    <row r="926" spans="1:14" customFormat="1" ht="15" hidden="1" x14ac:dyDescent="0.25">
      <c r="A926" s="1" t="s">
        <v>2455</v>
      </c>
      <c r="B926" s="2" t="s">
        <v>2616</v>
      </c>
      <c r="C926" s="2" t="s">
        <v>16</v>
      </c>
      <c r="D926" s="3" t="s">
        <v>193</v>
      </c>
      <c r="E926" s="3" t="s">
        <v>813</v>
      </c>
      <c r="F926" s="3" t="s">
        <v>1264</v>
      </c>
      <c r="G926" s="3" t="s">
        <v>1211</v>
      </c>
      <c r="H926" s="3" t="s">
        <v>1212</v>
      </c>
      <c r="I926" s="3" t="s">
        <v>22</v>
      </c>
      <c r="J926" s="3" t="s">
        <v>23</v>
      </c>
      <c r="K926" s="3" t="s">
        <v>24</v>
      </c>
      <c r="L926" s="3" t="s">
        <v>25</v>
      </c>
      <c r="M926" s="4">
        <v>5908.39</v>
      </c>
      <c r="N926" s="5" t="s">
        <v>2617</v>
      </c>
    </row>
    <row r="927" spans="1:14" customFormat="1" ht="15" hidden="1" x14ac:dyDescent="0.25">
      <c r="A927" s="6" t="s">
        <v>2455</v>
      </c>
      <c r="B927" s="7" t="s">
        <v>2618</v>
      </c>
      <c r="C927" s="7" t="s">
        <v>16</v>
      </c>
      <c r="D927" s="8" t="s">
        <v>193</v>
      </c>
      <c r="E927" s="8" t="s">
        <v>813</v>
      </c>
      <c r="F927" s="8" t="s">
        <v>1264</v>
      </c>
      <c r="G927" s="8" t="s">
        <v>1211</v>
      </c>
      <c r="H927" s="8" t="s">
        <v>1212</v>
      </c>
      <c r="I927" s="8" t="s">
        <v>22</v>
      </c>
      <c r="J927" s="8" t="s">
        <v>23</v>
      </c>
      <c r="K927" s="8" t="s">
        <v>24</v>
      </c>
      <c r="L927" s="8" t="s">
        <v>25</v>
      </c>
      <c r="M927" s="9">
        <v>57974.32</v>
      </c>
      <c r="N927" s="10" t="s">
        <v>2619</v>
      </c>
    </row>
    <row r="928" spans="1:14" customFormat="1" ht="15" hidden="1" x14ac:dyDescent="0.25">
      <c r="A928" s="1" t="s">
        <v>2455</v>
      </c>
      <c r="B928" s="2" t="s">
        <v>2620</v>
      </c>
      <c r="C928" s="2" t="s">
        <v>16</v>
      </c>
      <c r="D928" s="3" t="s">
        <v>193</v>
      </c>
      <c r="E928" s="3" t="s">
        <v>813</v>
      </c>
      <c r="F928" s="3" t="s">
        <v>1264</v>
      </c>
      <c r="G928" s="3" t="s">
        <v>1211</v>
      </c>
      <c r="H928" s="3" t="s">
        <v>1212</v>
      </c>
      <c r="I928" s="3" t="s">
        <v>22</v>
      </c>
      <c r="J928" s="3" t="s">
        <v>23</v>
      </c>
      <c r="K928" s="3" t="s">
        <v>24</v>
      </c>
      <c r="L928" s="3" t="s">
        <v>25</v>
      </c>
      <c r="M928" s="4">
        <v>60265.82</v>
      </c>
      <c r="N928" s="5" t="s">
        <v>2621</v>
      </c>
    </row>
    <row r="929" spans="1:14" customFormat="1" ht="15" hidden="1" x14ac:dyDescent="0.25">
      <c r="A929" s="6" t="s">
        <v>2455</v>
      </c>
      <c r="B929" s="7" t="s">
        <v>2622</v>
      </c>
      <c r="C929" s="7" t="s">
        <v>16</v>
      </c>
      <c r="D929" s="8" t="s">
        <v>193</v>
      </c>
      <c r="E929" s="8" t="s">
        <v>813</v>
      </c>
      <c r="F929" s="8" t="s">
        <v>1264</v>
      </c>
      <c r="G929" s="8" t="s">
        <v>1211</v>
      </c>
      <c r="H929" s="8" t="s">
        <v>1212</v>
      </c>
      <c r="I929" s="8" t="s">
        <v>22</v>
      </c>
      <c r="J929" s="8" t="s">
        <v>23</v>
      </c>
      <c r="K929" s="8" t="s">
        <v>24</v>
      </c>
      <c r="L929" s="8" t="s">
        <v>25</v>
      </c>
      <c r="M929" s="9">
        <v>63513.5</v>
      </c>
      <c r="N929" s="10" t="s">
        <v>2623</v>
      </c>
    </row>
    <row r="930" spans="1:14" customFormat="1" ht="15" hidden="1" x14ac:dyDescent="0.25">
      <c r="A930" s="1" t="s">
        <v>2455</v>
      </c>
      <c r="B930" s="2" t="s">
        <v>2624</v>
      </c>
      <c r="C930" s="2" t="s">
        <v>16</v>
      </c>
      <c r="D930" s="3" t="s">
        <v>193</v>
      </c>
      <c r="E930" s="3" t="s">
        <v>813</v>
      </c>
      <c r="F930" s="3" t="s">
        <v>1264</v>
      </c>
      <c r="G930" s="3" t="s">
        <v>1211</v>
      </c>
      <c r="H930" s="3" t="s">
        <v>1212</v>
      </c>
      <c r="I930" s="3" t="s">
        <v>22</v>
      </c>
      <c r="J930" s="3" t="s">
        <v>23</v>
      </c>
      <c r="K930" s="3" t="s">
        <v>24</v>
      </c>
      <c r="L930" s="3" t="s">
        <v>25</v>
      </c>
      <c r="M930" s="4">
        <v>144255.51999999999</v>
      </c>
      <c r="N930" s="5" t="s">
        <v>1664</v>
      </c>
    </row>
    <row r="931" spans="1:14" customFormat="1" ht="15" hidden="1" x14ac:dyDescent="0.25">
      <c r="A931" s="6" t="s">
        <v>2455</v>
      </c>
      <c r="B931" s="7" t="s">
        <v>2625</v>
      </c>
      <c r="C931" s="7" t="s">
        <v>16</v>
      </c>
      <c r="D931" s="8" t="s">
        <v>193</v>
      </c>
      <c r="E931" s="8" t="s">
        <v>813</v>
      </c>
      <c r="F931" s="8" t="s">
        <v>1264</v>
      </c>
      <c r="G931" s="8" t="s">
        <v>1211</v>
      </c>
      <c r="H931" s="8" t="s">
        <v>1212</v>
      </c>
      <c r="I931" s="8" t="s">
        <v>22</v>
      </c>
      <c r="J931" s="8" t="s">
        <v>23</v>
      </c>
      <c r="K931" s="8" t="s">
        <v>24</v>
      </c>
      <c r="L931" s="8" t="s">
        <v>25</v>
      </c>
      <c r="M931" s="9">
        <v>1433.46</v>
      </c>
      <c r="N931" s="10" t="s">
        <v>2626</v>
      </c>
    </row>
    <row r="932" spans="1:14" customFormat="1" ht="15" hidden="1" x14ac:dyDescent="0.25">
      <c r="A932" s="1" t="s">
        <v>2455</v>
      </c>
      <c r="B932" s="2" t="s">
        <v>2627</v>
      </c>
      <c r="C932" s="2" t="s">
        <v>16</v>
      </c>
      <c r="D932" s="3" t="s">
        <v>193</v>
      </c>
      <c r="E932" s="3" t="s">
        <v>813</v>
      </c>
      <c r="F932" s="3" t="s">
        <v>1264</v>
      </c>
      <c r="G932" s="3" t="s">
        <v>1211</v>
      </c>
      <c r="H932" s="3" t="s">
        <v>1212</v>
      </c>
      <c r="I932" s="3" t="s">
        <v>22</v>
      </c>
      <c r="J932" s="3" t="s">
        <v>23</v>
      </c>
      <c r="K932" s="3" t="s">
        <v>24</v>
      </c>
      <c r="L932" s="3" t="s">
        <v>25</v>
      </c>
      <c r="M932" s="4">
        <v>3058.4</v>
      </c>
      <c r="N932" s="5" t="s">
        <v>2628</v>
      </c>
    </row>
    <row r="933" spans="1:14" customFormat="1" ht="15" hidden="1" x14ac:dyDescent="0.25">
      <c r="A933" s="6" t="s">
        <v>2455</v>
      </c>
      <c r="B933" s="7" t="s">
        <v>2629</v>
      </c>
      <c r="C933" s="7" t="s">
        <v>16</v>
      </c>
      <c r="D933" s="8" t="s">
        <v>193</v>
      </c>
      <c r="E933" s="8" t="s">
        <v>813</v>
      </c>
      <c r="F933" s="8" t="s">
        <v>1264</v>
      </c>
      <c r="G933" s="8" t="s">
        <v>1211</v>
      </c>
      <c r="H933" s="8" t="s">
        <v>1212</v>
      </c>
      <c r="I933" s="8" t="s">
        <v>22</v>
      </c>
      <c r="J933" s="8" t="s">
        <v>23</v>
      </c>
      <c r="K933" s="8" t="s">
        <v>24</v>
      </c>
      <c r="L933" s="8" t="s">
        <v>25</v>
      </c>
      <c r="M933" s="9">
        <v>437671.54</v>
      </c>
      <c r="N933" s="10" t="s">
        <v>2630</v>
      </c>
    </row>
    <row r="934" spans="1:14" customFormat="1" ht="15" hidden="1" x14ac:dyDescent="0.25">
      <c r="A934" s="1" t="s">
        <v>2455</v>
      </c>
      <c r="B934" s="2" t="s">
        <v>2631</v>
      </c>
      <c r="C934" s="2" t="s">
        <v>16</v>
      </c>
      <c r="D934" s="3" t="s">
        <v>193</v>
      </c>
      <c r="E934" s="3" t="s">
        <v>813</v>
      </c>
      <c r="F934" s="3" t="s">
        <v>1264</v>
      </c>
      <c r="G934" s="3" t="s">
        <v>1211</v>
      </c>
      <c r="H934" s="3" t="s">
        <v>1212</v>
      </c>
      <c r="I934" s="3" t="s">
        <v>22</v>
      </c>
      <c r="J934" s="3" t="s">
        <v>23</v>
      </c>
      <c r="K934" s="3" t="s">
        <v>24</v>
      </c>
      <c r="L934" s="3" t="s">
        <v>25</v>
      </c>
      <c r="M934" s="4">
        <v>12609.91</v>
      </c>
      <c r="N934" s="5" t="s">
        <v>2632</v>
      </c>
    </row>
    <row r="935" spans="1:14" customFormat="1" ht="15" hidden="1" x14ac:dyDescent="0.25">
      <c r="A935" s="6" t="s">
        <v>2455</v>
      </c>
      <c r="B935" s="7" t="s">
        <v>2633</v>
      </c>
      <c r="C935" s="7" t="s">
        <v>16</v>
      </c>
      <c r="D935" s="8" t="s">
        <v>193</v>
      </c>
      <c r="E935" s="8" t="s">
        <v>813</v>
      </c>
      <c r="F935" s="8" t="s">
        <v>1264</v>
      </c>
      <c r="G935" s="8" t="s">
        <v>1211</v>
      </c>
      <c r="H935" s="8" t="s">
        <v>1212</v>
      </c>
      <c r="I935" s="8" t="s">
        <v>22</v>
      </c>
      <c r="J935" s="8" t="s">
        <v>23</v>
      </c>
      <c r="K935" s="8" t="s">
        <v>24</v>
      </c>
      <c r="L935" s="8" t="s">
        <v>25</v>
      </c>
      <c r="M935" s="9">
        <v>35693.230000000003</v>
      </c>
      <c r="N935" s="10" t="s">
        <v>2634</v>
      </c>
    </row>
    <row r="936" spans="1:14" customFormat="1" ht="15" hidden="1" x14ac:dyDescent="0.25">
      <c r="A936" s="1" t="s">
        <v>2455</v>
      </c>
      <c r="B936" s="2" t="s">
        <v>2635</v>
      </c>
      <c r="C936" s="2" t="s">
        <v>16</v>
      </c>
      <c r="D936" s="3" t="s">
        <v>193</v>
      </c>
      <c r="E936" s="3" t="s">
        <v>813</v>
      </c>
      <c r="F936" s="3" t="s">
        <v>1264</v>
      </c>
      <c r="G936" s="3" t="s">
        <v>1211</v>
      </c>
      <c r="H936" s="3" t="s">
        <v>1212</v>
      </c>
      <c r="I936" s="3" t="s">
        <v>22</v>
      </c>
      <c r="J936" s="3" t="s">
        <v>23</v>
      </c>
      <c r="K936" s="3" t="s">
        <v>24</v>
      </c>
      <c r="L936" s="3" t="s">
        <v>25</v>
      </c>
      <c r="M936" s="4">
        <v>34279.5</v>
      </c>
      <c r="N936" s="5" t="s">
        <v>2636</v>
      </c>
    </row>
    <row r="937" spans="1:14" customFormat="1" ht="15" hidden="1" x14ac:dyDescent="0.25">
      <c r="A937" s="6" t="s">
        <v>2455</v>
      </c>
      <c r="B937" s="7" t="s">
        <v>2637</v>
      </c>
      <c r="C937" s="7" t="s">
        <v>16</v>
      </c>
      <c r="D937" s="8" t="s">
        <v>193</v>
      </c>
      <c r="E937" s="8" t="s">
        <v>813</v>
      </c>
      <c r="F937" s="8" t="s">
        <v>1264</v>
      </c>
      <c r="G937" s="8" t="s">
        <v>1211</v>
      </c>
      <c r="H937" s="8" t="s">
        <v>1212</v>
      </c>
      <c r="I937" s="8" t="s">
        <v>22</v>
      </c>
      <c r="J937" s="8" t="s">
        <v>23</v>
      </c>
      <c r="K937" s="8" t="s">
        <v>24</v>
      </c>
      <c r="L937" s="8" t="s">
        <v>25</v>
      </c>
      <c r="M937" s="9">
        <v>13410.51</v>
      </c>
      <c r="N937" s="10" t="s">
        <v>2638</v>
      </c>
    </row>
    <row r="938" spans="1:14" customFormat="1" ht="15" hidden="1" x14ac:dyDescent="0.25">
      <c r="A938" s="1" t="s">
        <v>2455</v>
      </c>
      <c r="B938" s="2" t="s">
        <v>2639</v>
      </c>
      <c r="C938" s="2" t="s">
        <v>16</v>
      </c>
      <c r="D938" s="3" t="s">
        <v>193</v>
      </c>
      <c r="E938" s="3" t="s">
        <v>813</v>
      </c>
      <c r="F938" s="3" t="s">
        <v>1264</v>
      </c>
      <c r="G938" s="3" t="s">
        <v>1211</v>
      </c>
      <c r="H938" s="3" t="s">
        <v>1212</v>
      </c>
      <c r="I938" s="3" t="s">
        <v>22</v>
      </c>
      <c r="J938" s="3" t="s">
        <v>23</v>
      </c>
      <c r="K938" s="3" t="s">
        <v>24</v>
      </c>
      <c r="L938" s="3" t="s">
        <v>25</v>
      </c>
      <c r="M938" s="4">
        <v>105176.37</v>
      </c>
      <c r="N938" s="5" t="s">
        <v>2640</v>
      </c>
    </row>
    <row r="939" spans="1:14" customFormat="1" ht="15" hidden="1" x14ac:dyDescent="0.25">
      <c r="A939" s="6" t="s">
        <v>2455</v>
      </c>
      <c r="B939" s="7" t="s">
        <v>2641</v>
      </c>
      <c r="C939" s="7" t="s">
        <v>16</v>
      </c>
      <c r="D939" s="8" t="s">
        <v>193</v>
      </c>
      <c r="E939" s="8" t="s">
        <v>813</v>
      </c>
      <c r="F939" s="8" t="s">
        <v>1264</v>
      </c>
      <c r="G939" s="8" t="s">
        <v>1211</v>
      </c>
      <c r="H939" s="8" t="s">
        <v>1212</v>
      </c>
      <c r="I939" s="8" t="s">
        <v>22</v>
      </c>
      <c r="J939" s="8" t="s">
        <v>23</v>
      </c>
      <c r="K939" s="8" t="s">
        <v>24</v>
      </c>
      <c r="L939" s="8" t="s">
        <v>25</v>
      </c>
      <c r="M939" s="9">
        <v>38814.31</v>
      </c>
      <c r="N939" s="10" t="s">
        <v>2642</v>
      </c>
    </row>
    <row r="940" spans="1:14" customFormat="1" ht="15" hidden="1" x14ac:dyDescent="0.25">
      <c r="A940" s="1" t="s">
        <v>2455</v>
      </c>
      <c r="B940" s="2" t="s">
        <v>2643</v>
      </c>
      <c r="C940" s="2" t="s">
        <v>16</v>
      </c>
      <c r="D940" s="3" t="s">
        <v>193</v>
      </c>
      <c r="E940" s="3" t="s">
        <v>813</v>
      </c>
      <c r="F940" s="3" t="s">
        <v>1264</v>
      </c>
      <c r="G940" s="3" t="s">
        <v>1211</v>
      </c>
      <c r="H940" s="3" t="s">
        <v>1212</v>
      </c>
      <c r="I940" s="3" t="s">
        <v>22</v>
      </c>
      <c r="J940" s="3" t="s">
        <v>23</v>
      </c>
      <c r="K940" s="3" t="s">
        <v>24</v>
      </c>
      <c r="L940" s="3" t="s">
        <v>25</v>
      </c>
      <c r="M940" s="4">
        <v>52406.81</v>
      </c>
      <c r="N940" s="5" t="s">
        <v>2644</v>
      </c>
    </row>
    <row r="941" spans="1:14" customFormat="1" ht="15" hidden="1" x14ac:dyDescent="0.25">
      <c r="A941" s="6" t="s">
        <v>2455</v>
      </c>
      <c r="B941" s="7" t="s">
        <v>2645</v>
      </c>
      <c r="C941" s="7" t="s">
        <v>16</v>
      </c>
      <c r="D941" s="8" t="s">
        <v>193</v>
      </c>
      <c r="E941" s="8" t="s">
        <v>813</v>
      </c>
      <c r="F941" s="8" t="s">
        <v>1264</v>
      </c>
      <c r="G941" s="8" t="s">
        <v>1211</v>
      </c>
      <c r="H941" s="8" t="s">
        <v>1212</v>
      </c>
      <c r="I941" s="8" t="s">
        <v>22</v>
      </c>
      <c r="J941" s="8" t="s">
        <v>23</v>
      </c>
      <c r="K941" s="8" t="s">
        <v>24</v>
      </c>
      <c r="L941" s="8" t="s">
        <v>25</v>
      </c>
      <c r="M941" s="9">
        <v>45000</v>
      </c>
      <c r="N941" s="10" t="s">
        <v>2646</v>
      </c>
    </row>
    <row r="942" spans="1:14" customFormat="1" ht="15" hidden="1" x14ac:dyDescent="0.25">
      <c r="A942" s="1" t="s">
        <v>2455</v>
      </c>
      <c r="B942" s="2" t="s">
        <v>2647</v>
      </c>
      <c r="C942" s="2" t="s">
        <v>16</v>
      </c>
      <c r="D942" s="3" t="s">
        <v>193</v>
      </c>
      <c r="E942" s="3" t="s">
        <v>813</v>
      </c>
      <c r="F942" s="3" t="s">
        <v>1264</v>
      </c>
      <c r="G942" s="3" t="s">
        <v>1211</v>
      </c>
      <c r="H942" s="3" t="s">
        <v>1212</v>
      </c>
      <c r="I942" s="3" t="s">
        <v>22</v>
      </c>
      <c r="J942" s="3" t="s">
        <v>23</v>
      </c>
      <c r="K942" s="3" t="s">
        <v>24</v>
      </c>
      <c r="L942" s="3" t="s">
        <v>25</v>
      </c>
      <c r="M942" s="4">
        <v>504.02</v>
      </c>
      <c r="N942" s="5" t="s">
        <v>1682</v>
      </c>
    </row>
    <row r="943" spans="1:14" customFormat="1" ht="15" hidden="1" x14ac:dyDescent="0.25">
      <c r="A943" s="6" t="s">
        <v>2455</v>
      </c>
      <c r="B943" s="7" t="s">
        <v>2648</v>
      </c>
      <c r="C943" s="7" t="s">
        <v>16</v>
      </c>
      <c r="D943" s="8" t="s">
        <v>193</v>
      </c>
      <c r="E943" s="8" t="s">
        <v>813</v>
      </c>
      <c r="F943" s="8" t="s">
        <v>1264</v>
      </c>
      <c r="G943" s="8" t="s">
        <v>1211</v>
      </c>
      <c r="H943" s="8" t="s">
        <v>1212</v>
      </c>
      <c r="I943" s="8" t="s">
        <v>22</v>
      </c>
      <c r="J943" s="8" t="s">
        <v>23</v>
      </c>
      <c r="K943" s="8" t="s">
        <v>24</v>
      </c>
      <c r="L943" s="8" t="s">
        <v>25</v>
      </c>
      <c r="M943" s="9">
        <v>174894.04</v>
      </c>
      <c r="N943" s="10" t="s">
        <v>2649</v>
      </c>
    </row>
    <row r="944" spans="1:14" customFormat="1" ht="15" hidden="1" x14ac:dyDescent="0.25">
      <c r="A944" s="1" t="s">
        <v>2455</v>
      </c>
      <c r="B944" s="2" t="s">
        <v>2650</v>
      </c>
      <c r="C944" s="2" t="s">
        <v>16</v>
      </c>
      <c r="D944" s="3" t="s">
        <v>193</v>
      </c>
      <c r="E944" s="3" t="s">
        <v>813</v>
      </c>
      <c r="F944" s="3" t="s">
        <v>1264</v>
      </c>
      <c r="G944" s="3" t="s">
        <v>1211</v>
      </c>
      <c r="H944" s="3" t="s">
        <v>1212</v>
      </c>
      <c r="I944" s="3" t="s">
        <v>22</v>
      </c>
      <c r="J944" s="3" t="s">
        <v>23</v>
      </c>
      <c r="K944" s="3" t="s">
        <v>24</v>
      </c>
      <c r="L944" s="3" t="s">
        <v>25</v>
      </c>
      <c r="M944" s="4">
        <v>17000</v>
      </c>
      <c r="N944" s="5" t="s">
        <v>2651</v>
      </c>
    </row>
    <row r="945" spans="1:14" customFormat="1" ht="15" hidden="1" x14ac:dyDescent="0.25">
      <c r="A945" s="6" t="s">
        <v>2455</v>
      </c>
      <c r="B945" s="7" t="s">
        <v>2652</v>
      </c>
      <c r="C945" s="7" t="s">
        <v>16</v>
      </c>
      <c r="D945" s="8" t="s">
        <v>193</v>
      </c>
      <c r="E945" s="8" t="s">
        <v>813</v>
      </c>
      <c r="F945" s="8" t="s">
        <v>1264</v>
      </c>
      <c r="G945" s="8" t="s">
        <v>1211</v>
      </c>
      <c r="H945" s="8" t="s">
        <v>1212</v>
      </c>
      <c r="I945" s="8" t="s">
        <v>22</v>
      </c>
      <c r="J945" s="8" t="s">
        <v>23</v>
      </c>
      <c r="K945" s="8" t="s">
        <v>24</v>
      </c>
      <c r="L945" s="8" t="s">
        <v>25</v>
      </c>
      <c r="M945" s="9">
        <v>91992.76</v>
      </c>
      <c r="N945" s="10" t="s">
        <v>2653</v>
      </c>
    </row>
    <row r="946" spans="1:14" customFormat="1" ht="15" hidden="1" x14ac:dyDescent="0.25">
      <c r="A946" s="1" t="s">
        <v>2455</v>
      </c>
      <c r="B946" s="2" t="s">
        <v>2654</v>
      </c>
      <c r="C946" s="2" t="s">
        <v>16</v>
      </c>
      <c r="D946" s="3" t="s">
        <v>193</v>
      </c>
      <c r="E946" s="3" t="s">
        <v>813</v>
      </c>
      <c r="F946" s="3" t="s">
        <v>1264</v>
      </c>
      <c r="G946" s="3" t="s">
        <v>1211</v>
      </c>
      <c r="H946" s="3" t="s">
        <v>1212</v>
      </c>
      <c r="I946" s="3" t="s">
        <v>22</v>
      </c>
      <c r="J946" s="3" t="s">
        <v>23</v>
      </c>
      <c r="K946" s="3" t="s">
        <v>24</v>
      </c>
      <c r="L946" s="3" t="s">
        <v>25</v>
      </c>
      <c r="M946" s="4">
        <v>2149.15</v>
      </c>
      <c r="N946" s="5" t="s">
        <v>2655</v>
      </c>
    </row>
    <row r="947" spans="1:14" customFormat="1" ht="15" hidden="1" x14ac:dyDescent="0.25">
      <c r="A947" s="6" t="s">
        <v>2455</v>
      </c>
      <c r="B947" s="7" t="s">
        <v>2656</v>
      </c>
      <c r="C947" s="7" t="s">
        <v>16</v>
      </c>
      <c r="D947" s="8" t="s">
        <v>193</v>
      </c>
      <c r="E947" s="8" t="s">
        <v>813</v>
      </c>
      <c r="F947" s="8" t="s">
        <v>1264</v>
      </c>
      <c r="G947" s="8" t="s">
        <v>1211</v>
      </c>
      <c r="H947" s="8" t="s">
        <v>1212</v>
      </c>
      <c r="I947" s="8" t="s">
        <v>22</v>
      </c>
      <c r="J947" s="8" t="s">
        <v>23</v>
      </c>
      <c r="K947" s="8" t="s">
        <v>24</v>
      </c>
      <c r="L947" s="8" t="s">
        <v>25</v>
      </c>
      <c r="M947" s="9">
        <v>3179.92</v>
      </c>
      <c r="N947" s="10" t="s">
        <v>2657</v>
      </c>
    </row>
    <row r="948" spans="1:14" customFormat="1" ht="15" hidden="1" x14ac:dyDescent="0.25">
      <c r="A948" s="1" t="s">
        <v>2455</v>
      </c>
      <c r="B948" s="2" t="s">
        <v>2658</v>
      </c>
      <c r="C948" s="2" t="s">
        <v>16</v>
      </c>
      <c r="D948" s="3" t="s">
        <v>193</v>
      </c>
      <c r="E948" s="3" t="s">
        <v>813</v>
      </c>
      <c r="F948" s="3" t="s">
        <v>1264</v>
      </c>
      <c r="G948" s="3" t="s">
        <v>1211</v>
      </c>
      <c r="H948" s="3" t="s">
        <v>1212</v>
      </c>
      <c r="I948" s="3" t="s">
        <v>22</v>
      </c>
      <c r="J948" s="3" t="s">
        <v>23</v>
      </c>
      <c r="K948" s="3" t="s">
        <v>24</v>
      </c>
      <c r="L948" s="3" t="s">
        <v>25</v>
      </c>
      <c r="M948" s="4">
        <v>11102.33</v>
      </c>
      <c r="N948" s="5" t="s">
        <v>2659</v>
      </c>
    </row>
    <row r="949" spans="1:14" customFormat="1" ht="15" hidden="1" x14ac:dyDescent="0.25">
      <c r="A949" s="6" t="s">
        <v>2455</v>
      </c>
      <c r="B949" s="7" t="s">
        <v>2660</v>
      </c>
      <c r="C949" s="7" t="s">
        <v>16</v>
      </c>
      <c r="D949" s="8" t="s">
        <v>193</v>
      </c>
      <c r="E949" s="8" t="s">
        <v>813</v>
      </c>
      <c r="F949" s="8" t="s">
        <v>1264</v>
      </c>
      <c r="G949" s="8" t="s">
        <v>1211</v>
      </c>
      <c r="H949" s="8" t="s">
        <v>1212</v>
      </c>
      <c r="I949" s="8" t="s">
        <v>22</v>
      </c>
      <c r="J949" s="8" t="s">
        <v>23</v>
      </c>
      <c r="K949" s="8" t="s">
        <v>24</v>
      </c>
      <c r="L949" s="8" t="s">
        <v>25</v>
      </c>
      <c r="M949" s="9">
        <v>21967.74</v>
      </c>
      <c r="N949" s="10" t="s">
        <v>2661</v>
      </c>
    </row>
    <row r="950" spans="1:14" customFormat="1" ht="15" hidden="1" x14ac:dyDescent="0.25">
      <c r="A950" s="1" t="s">
        <v>2455</v>
      </c>
      <c r="B950" s="2" t="s">
        <v>2662</v>
      </c>
      <c r="C950" s="2" t="s">
        <v>16</v>
      </c>
      <c r="D950" s="3" t="s">
        <v>193</v>
      </c>
      <c r="E950" s="3" t="s">
        <v>813</v>
      </c>
      <c r="F950" s="3" t="s">
        <v>1264</v>
      </c>
      <c r="G950" s="3" t="s">
        <v>1211</v>
      </c>
      <c r="H950" s="3" t="s">
        <v>1212</v>
      </c>
      <c r="I950" s="3" t="s">
        <v>22</v>
      </c>
      <c r="J950" s="3" t="s">
        <v>23</v>
      </c>
      <c r="K950" s="3" t="s">
        <v>24</v>
      </c>
      <c r="L950" s="3" t="s">
        <v>25</v>
      </c>
      <c r="M950" s="4">
        <v>15835.22</v>
      </c>
      <c r="N950" s="5" t="s">
        <v>1690</v>
      </c>
    </row>
    <row r="951" spans="1:14" customFormat="1" ht="15" hidden="1" x14ac:dyDescent="0.25">
      <c r="A951" s="6" t="s">
        <v>2455</v>
      </c>
      <c r="B951" s="7" t="s">
        <v>2663</v>
      </c>
      <c r="C951" s="7" t="s">
        <v>16</v>
      </c>
      <c r="D951" s="8" t="s">
        <v>193</v>
      </c>
      <c r="E951" s="8" t="s">
        <v>813</v>
      </c>
      <c r="F951" s="8" t="s">
        <v>1264</v>
      </c>
      <c r="G951" s="8" t="s">
        <v>1211</v>
      </c>
      <c r="H951" s="8" t="s">
        <v>1212</v>
      </c>
      <c r="I951" s="8" t="s">
        <v>22</v>
      </c>
      <c r="J951" s="8" t="s">
        <v>23</v>
      </c>
      <c r="K951" s="8" t="s">
        <v>24</v>
      </c>
      <c r="L951" s="8" t="s">
        <v>25</v>
      </c>
      <c r="M951" s="9">
        <v>128393.39</v>
      </c>
      <c r="N951" s="10" t="s">
        <v>2664</v>
      </c>
    </row>
    <row r="952" spans="1:14" customFormat="1" ht="15" hidden="1" x14ac:dyDescent="0.25">
      <c r="A952" s="1" t="s">
        <v>2455</v>
      </c>
      <c r="B952" s="2" t="s">
        <v>2665</v>
      </c>
      <c r="C952" s="2" t="s">
        <v>16</v>
      </c>
      <c r="D952" s="3" t="s">
        <v>193</v>
      </c>
      <c r="E952" s="3" t="s">
        <v>813</v>
      </c>
      <c r="F952" s="3" t="s">
        <v>1264</v>
      </c>
      <c r="G952" s="3" t="s">
        <v>1211</v>
      </c>
      <c r="H952" s="3" t="s">
        <v>1212</v>
      </c>
      <c r="I952" s="3" t="s">
        <v>22</v>
      </c>
      <c r="J952" s="3" t="s">
        <v>23</v>
      </c>
      <c r="K952" s="3" t="s">
        <v>24</v>
      </c>
      <c r="L952" s="3" t="s">
        <v>25</v>
      </c>
      <c r="M952" s="4">
        <v>19755.7</v>
      </c>
      <c r="N952" s="5" t="s">
        <v>2666</v>
      </c>
    </row>
    <row r="953" spans="1:14" customFormat="1" ht="15" hidden="1" x14ac:dyDescent="0.25">
      <c r="A953" s="6" t="s">
        <v>2455</v>
      </c>
      <c r="B953" s="7" t="s">
        <v>2667</v>
      </c>
      <c r="C953" s="7" t="s">
        <v>16</v>
      </c>
      <c r="D953" s="8" t="s">
        <v>193</v>
      </c>
      <c r="E953" s="8" t="s">
        <v>813</v>
      </c>
      <c r="F953" s="8" t="s">
        <v>1264</v>
      </c>
      <c r="G953" s="8" t="s">
        <v>1211</v>
      </c>
      <c r="H953" s="8" t="s">
        <v>1212</v>
      </c>
      <c r="I953" s="8" t="s">
        <v>22</v>
      </c>
      <c r="J953" s="8" t="s">
        <v>23</v>
      </c>
      <c r="K953" s="8" t="s">
        <v>24</v>
      </c>
      <c r="L953" s="8" t="s">
        <v>25</v>
      </c>
      <c r="M953" s="9">
        <v>135685.20000000001</v>
      </c>
      <c r="N953" s="10" t="s">
        <v>2668</v>
      </c>
    </row>
    <row r="954" spans="1:14" customFormat="1" ht="15" hidden="1" x14ac:dyDescent="0.25">
      <c r="A954" s="1" t="s">
        <v>2455</v>
      </c>
      <c r="B954" s="2" t="s">
        <v>2669</v>
      </c>
      <c r="C954" s="2" t="s">
        <v>16</v>
      </c>
      <c r="D954" s="3" t="s">
        <v>193</v>
      </c>
      <c r="E954" s="3" t="s">
        <v>813</v>
      </c>
      <c r="F954" s="3" t="s">
        <v>1264</v>
      </c>
      <c r="G954" s="3" t="s">
        <v>1211</v>
      </c>
      <c r="H954" s="3" t="s">
        <v>1212</v>
      </c>
      <c r="I954" s="3" t="s">
        <v>22</v>
      </c>
      <c r="J954" s="3" t="s">
        <v>23</v>
      </c>
      <c r="K954" s="3" t="s">
        <v>24</v>
      </c>
      <c r="L954" s="3" t="s">
        <v>25</v>
      </c>
      <c r="M954" s="4">
        <v>86131.61</v>
      </c>
      <c r="N954" s="5" t="s">
        <v>2670</v>
      </c>
    </row>
    <row r="955" spans="1:14" customFormat="1" ht="15" hidden="1" x14ac:dyDescent="0.25">
      <c r="A955" s="6" t="s">
        <v>2455</v>
      </c>
      <c r="B955" s="7" t="s">
        <v>2671</v>
      </c>
      <c r="C955" s="7" t="s">
        <v>16</v>
      </c>
      <c r="D955" s="8" t="s">
        <v>193</v>
      </c>
      <c r="E955" s="8" t="s">
        <v>813</v>
      </c>
      <c r="F955" s="8" t="s">
        <v>1264</v>
      </c>
      <c r="G955" s="8" t="s">
        <v>1211</v>
      </c>
      <c r="H955" s="8" t="s">
        <v>1212</v>
      </c>
      <c r="I955" s="8" t="s">
        <v>22</v>
      </c>
      <c r="J955" s="8" t="s">
        <v>23</v>
      </c>
      <c r="K955" s="8" t="s">
        <v>24</v>
      </c>
      <c r="L955" s="8" t="s">
        <v>25</v>
      </c>
      <c r="M955" s="9">
        <v>9055.07</v>
      </c>
      <c r="N955" s="10" t="s">
        <v>2672</v>
      </c>
    </row>
    <row r="956" spans="1:14" customFormat="1" ht="15" hidden="1" x14ac:dyDescent="0.25">
      <c r="A956" s="1" t="s">
        <v>2455</v>
      </c>
      <c r="B956" s="2" t="s">
        <v>2673</v>
      </c>
      <c r="C956" s="2" t="s">
        <v>16</v>
      </c>
      <c r="D956" s="3" t="s">
        <v>193</v>
      </c>
      <c r="E956" s="3" t="s">
        <v>813</v>
      </c>
      <c r="F956" s="3" t="s">
        <v>1264</v>
      </c>
      <c r="G956" s="3" t="s">
        <v>1211</v>
      </c>
      <c r="H956" s="3" t="s">
        <v>1212</v>
      </c>
      <c r="I956" s="3" t="s">
        <v>22</v>
      </c>
      <c r="J956" s="3" t="s">
        <v>23</v>
      </c>
      <c r="K956" s="3" t="s">
        <v>24</v>
      </c>
      <c r="L956" s="3" t="s">
        <v>25</v>
      </c>
      <c r="M956" s="4">
        <v>317747.78000000003</v>
      </c>
      <c r="N956" s="5" t="s">
        <v>2674</v>
      </c>
    </row>
    <row r="957" spans="1:14" customFormat="1" ht="15" hidden="1" x14ac:dyDescent="0.25">
      <c r="A957" s="6" t="s">
        <v>2455</v>
      </c>
      <c r="B957" s="7" t="s">
        <v>2675</v>
      </c>
      <c r="C957" s="7" t="s">
        <v>16</v>
      </c>
      <c r="D957" s="8" t="s">
        <v>193</v>
      </c>
      <c r="E957" s="8" t="s">
        <v>813</v>
      </c>
      <c r="F957" s="8" t="s">
        <v>1264</v>
      </c>
      <c r="G957" s="8" t="s">
        <v>1211</v>
      </c>
      <c r="H957" s="8" t="s">
        <v>1212</v>
      </c>
      <c r="I957" s="8" t="s">
        <v>22</v>
      </c>
      <c r="J957" s="8" t="s">
        <v>23</v>
      </c>
      <c r="K957" s="8" t="s">
        <v>24</v>
      </c>
      <c r="L957" s="8" t="s">
        <v>25</v>
      </c>
      <c r="M957" s="9">
        <v>90230.54</v>
      </c>
      <c r="N957" s="10" t="s">
        <v>2676</v>
      </c>
    </row>
    <row r="958" spans="1:14" customFormat="1" ht="15" hidden="1" x14ac:dyDescent="0.25">
      <c r="A958" s="1" t="s">
        <v>2455</v>
      </c>
      <c r="B958" s="2" t="s">
        <v>2677</v>
      </c>
      <c r="C958" s="2" t="s">
        <v>16</v>
      </c>
      <c r="D958" s="3" t="s">
        <v>193</v>
      </c>
      <c r="E958" s="3" t="s">
        <v>813</v>
      </c>
      <c r="F958" s="3" t="s">
        <v>1264</v>
      </c>
      <c r="G958" s="3" t="s">
        <v>1211</v>
      </c>
      <c r="H958" s="3" t="s">
        <v>1212</v>
      </c>
      <c r="I958" s="3" t="s">
        <v>22</v>
      </c>
      <c r="J958" s="3" t="s">
        <v>23</v>
      </c>
      <c r="K958" s="3" t="s">
        <v>24</v>
      </c>
      <c r="L958" s="3" t="s">
        <v>25</v>
      </c>
      <c r="M958" s="4">
        <v>406310.02</v>
      </c>
      <c r="N958" s="5" t="s">
        <v>1700</v>
      </c>
    </row>
    <row r="959" spans="1:14" customFormat="1" ht="15" hidden="1" x14ac:dyDescent="0.25">
      <c r="A959" s="6" t="s">
        <v>2455</v>
      </c>
      <c r="B959" s="7" t="s">
        <v>2678</v>
      </c>
      <c r="C959" s="7" t="s">
        <v>16</v>
      </c>
      <c r="D959" s="8" t="s">
        <v>193</v>
      </c>
      <c r="E959" s="8" t="s">
        <v>813</v>
      </c>
      <c r="F959" s="8" t="s">
        <v>1264</v>
      </c>
      <c r="G959" s="8" t="s">
        <v>1211</v>
      </c>
      <c r="H959" s="8" t="s">
        <v>1212</v>
      </c>
      <c r="I959" s="8" t="s">
        <v>22</v>
      </c>
      <c r="J959" s="8" t="s">
        <v>23</v>
      </c>
      <c r="K959" s="8" t="s">
        <v>24</v>
      </c>
      <c r="L959" s="8" t="s">
        <v>25</v>
      </c>
      <c r="M959" s="9">
        <v>215613.05</v>
      </c>
      <c r="N959" s="10" t="s">
        <v>2679</v>
      </c>
    </row>
    <row r="960" spans="1:14" customFormat="1" ht="15" hidden="1" x14ac:dyDescent="0.25">
      <c r="A960" s="1" t="s">
        <v>2455</v>
      </c>
      <c r="B960" s="2" t="s">
        <v>2680</v>
      </c>
      <c r="C960" s="2" t="s">
        <v>16</v>
      </c>
      <c r="D960" s="3" t="s">
        <v>193</v>
      </c>
      <c r="E960" s="3" t="s">
        <v>813</v>
      </c>
      <c r="F960" s="3" t="s">
        <v>1264</v>
      </c>
      <c r="G960" s="3" t="s">
        <v>1211</v>
      </c>
      <c r="H960" s="3" t="s">
        <v>1212</v>
      </c>
      <c r="I960" s="3" t="s">
        <v>22</v>
      </c>
      <c r="J960" s="3" t="s">
        <v>23</v>
      </c>
      <c r="K960" s="3" t="s">
        <v>24</v>
      </c>
      <c r="L960" s="3" t="s">
        <v>25</v>
      </c>
      <c r="M960" s="4">
        <v>216629.3</v>
      </c>
      <c r="N960" s="5" t="s">
        <v>1706</v>
      </c>
    </row>
    <row r="961" spans="1:14" customFormat="1" ht="15" hidden="1" x14ac:dyDescent="0.25">
      <c r="A961" s="6" t="s">
        <v>2455</v>
      </c>
      <c r="B961" s="7" t="s">
        <v>2681</v>
      </c>
      <c r="C961" s="7" t="s">
        <v>16</v>
      </c>
      <c r="D961" s="8" t="s">
        <v>193</v>
      </c>
      <c r="E961" s="8" t="s">
        <v>813</v>
      </c>
      <c r="F961" s="8" t="s">
        <v>1264</v>
      </c>
      <c r="G961" s="8" t="s">
        <v>1211</v>
      </c>
      <c r="H961" s="8" t="s">
        <v>1212</v>
      </c>
      <c r="I961" s="8" t="s">
        <v>22</v>
      </c>
      <c r="J961" s="8" t="s">
        <v>23</v>
      </c>
      <c r="K961" s="8" t="s">
        <v>24</v>
      </c>
      <c r="L961" s="8" t="s">
        <v>25</v>
      </c>
      <c r="M961" s="9">
        <v>49377.22</v>
      </c>
      <c r="N961" s="10" t="s">
        <v>2682</v>
      </c>
    </row>
    <row r="962" spans="1:14" customFormat="1" ht="15" hidden="1" x14ac:dyDescent="0.25">
      <c r="A962" s="1" t="s">
        <v>2455</v>
      </c>
      <c r="B962" s="2" t="s">
        <v>2683</v>
      </c>
      <c r="C962" s="2" t="s">
        <v>16</v>
      </c>
      <c r="D962" s="3" t="s">
        <v>193</v>
      </c>
      <c r="E962" s="3" t="s">
        <v>813</v>
      </c>
      <c r="F962" s="3" t="s">
        <v>1264</v>
      </c>
      <c r="G962" s="3" t="s">
        <v>1211</v>
      </c>
      <c r="H962" s="3" t="s">
        <v>1212</v>
      </c>
      <c r="I962" s="3" t="s">
        <v>22</v>
      </c>
      <c r="J962" s="3" t="s">
        <v>23</v>
      </c>
      <c r="K962" s="3" t="s">
        <v>24</v>
      </c>
      <c r="L962" s="3" t="s">
        <v>25</v>
      </c>
      <c r="M962" s="4">
        <v>267712.65999999997</v>
      </c>
      <c r="N962" s="5" t="s">
        <v>1710</v>
      </c>
    </row>
    <row r="963" spans="1:14" customFormat="1" ht="15" hidden="1" x14ac:dyDescent="0.25">
      <c r="A963" s="6" t="s">
        <v>2455</v>
      </c>
      <c r="B963" s="7" t="s">
        <v>2684</v>
      </c>
      <c r="C963" s="7" t="s">
        <v>16</v>
      </c>
      <c r="D963" s="8" t="s">
        <v>193</v>
      </c>
      <c r="E963" s="8" t="s">
        <v>813</v>
      </c>
      <c r="F963" s="8" t="s">
        <v>1264</v>
      </c>
      <c r="G963" s="8" t="s">
        <v>1211</v>
      </c>
      <c r="H963" s="8" t="s">
        <v>1212</v>
      </c>
      <c r="I963" s="8" t="s">
        <v>22</v>
      </c>
      <c r="J963" s="8" t="s">
        <v>23</v>
      </c>
      <c r="K963" s="8" t="s">
        <v>24</v>
      </c>
      <c r="L963" s="8" t="s">
        <v>25</v>
      </c>
      <c r="M963" s="9">
        <v>192102.92</v>
      </c>
      <c r="N963" s="10" t="s">
        <v>2685</v>
      </c>
    </row>
    <row r="964" spans="1:14" customFormat="1" ht="15" hidden="1" x14ac:dyDescent="0.25">
      <c r="A964" s="1" t="s">
        <v>2455</v>
      </c>
      <c r="B964" s="2" t="s">
        <v>2686</v>
      </c>
      <c r="C964" s="2" t="s">
        <v>16</v>
      </c>
      <c r="D964" s="3" t="s">
        <v>193</v>
      </c>
      <c r="E964" s="3" t="s">
        <v>813</v>
      </c>
      <c r="F964" s="3" t="s">
        <v>1264</v>
      </c>
      <c r="G964" s="3" t="s">
        <v>1211</v>
      </c>
      <c r="H964" s="3" t="s">
        <v>1212</v>
      </c>
      <c r="I964" s="3" t="s">
        <v>22</v>
      </c>
      <c r="J964" s="3" t="s">
        <v>23</v>
      </c>
      <c r="K964" s="3" t="s">
        <v>24</v>
      </c>
      <c r="L964" s="3" t="s">
        <v>25</v>
      </c>
      <c r="M964" s="4">
        <v>1524785.37</v>
      </c>
      <c r="N964" s="5" t="s">
        <v>2687</v>
      </c>
    </row>
    <row r="965" spans="1:14" customFormat="1" ht="15" hidden="1" x14ac:dyDescent="0.25">
      <c r="A965" s="6" t="s">
        <v>2455</v>
      </c>
      <c r="B965" s="7" t="s">
        <v>2688</v>
      </c>
      <c r="C965" s="7" t="s">
        <v>16</v>
      </c>
      <c r="D965" s="8" t="s">
        <v>193</v>
      </c>
      <c r="E965" s="8" t="s">
        <v>813</v>
      </c>
      <c r="F965" s="8" t="s">
        <v>1264</v>
      </c>
      <c r="G965" s="8" t="s">
        <v>1211</v>
      </c>
      <c r="H965" s="8" t="s">
        <v>1212</v>
      </c>
      <c r="I965" s="8" t="s">
        <v>22</v>
      </c>
      <c r="J965" s="8" t="s">
        <v>23</v>
      </c>
      <c r="K965" s="8" t="s">
        <v>24</v>
      </c>
      <c r="L965" s="8" t="s">
        <v>25</v>
      </c>
      <c r="M965" s="9">
        <v>8087.44</v>
      </c>
      <c r="N965" s="10" t="s">
        <v>2689</v>
      </c>
    </row>
    <row r="966" spans="1:14" customFormat="1" ht="15" hidden="1" x14ac:dyDescent="0.25">
      <c r="A966" s="1" t="s">
        <v>2455</v>
      </c>
      <c r="B966" s="2" t="s">
        <v>2690</v>
      </c>
      <c r="C966" s="2" t="s">
        <v>16</v>
      </c>
      <c r="D966" s="3" t="s">
        <v>193</v>
      </c>
      <c r="E966" s="3" t="s">
        <v>813</v>
      </c>
      <c r="F966" s="3" t="s">
        <v>1264</v>
      </c>
      <c r="G966" s="3" t="s">
        <v>1211</v>
      </c>
      <c r="H966" s="3" t="s">
        <v>1212</v>
      </c>
      <c r="I966" s="3" t="s">
        <v>22</v>
      </c>
      <c r="J966" s="3" t="s">
        <v>23</v>
      </c>
      <c r="K966" s="3" t="s">
        <v>24</v>
      </c>
      <c r="L966" s="3" t="s">
        <v>25</v>
      </c>
      <c r="M966" s="4">
        <v>17541.259999999998</v>
      </c>
      <c r="N966" s="5" t="s">
        <v>2691</v>
      </c>
    </row>
    <row r="967" spans="1:14" customFormat="1" ht="15" hidden="1" x14ac:dyDescent="0.25">
      <c r="A967" s="6" t="s">
        <v>2455</v>
      </c>
      <c r="B967" s="7" t="s">
        <v>2692</v>
      </c>
      <c r="C967" s="7" t="s">
        <v>16</v>
      </c>
      <c r="D967" s="8" t="s">
        <v>193</v>
      </c>
      <c r="E967" s="8" t="s">
        <v>813</v>
      </c>
      <c r="F967" s="8" t="s">
        <v>1264</v>
      </c>
      <c r="G967" s="8" t="s">
        <v>1211</v>
      </c>
      <c r="H967" s="8" t="s">
        <v>1212</v>
      </c>
      <c r="I967" s="8" t="s">
        <v>22</v>
      </c>
      <c r="J967" s="8" t="s">
        <v>23</v>
      </c>
      <c r="K967" s="8" t="s">
        <v>24</v>
      </c>
      <c r="L967" s="8" t="s">
        <v>25</v>
      </c>
      <c r="M967" s="9">
        <v>11144.76</v>
      </c>
      <c r="N967" s="10" t="s">
        <v>2693</v>
      </c>
    </row>
    <row r="968" spans="1:14" customFormat="1" ht="15" hidden="1" x14ac:dyDescent="0.25">
      <c r="A968" s="1" t="s">
        <v>2455</v>
      </c>
      <c r="B968" s="2" t="s">
        <v>2694</v>
      </c>
      <c r="C968" s="2" t="s">
        <v>16</v>
      </c>
      <c r="D968" s="3" t="s">
        <v>193</v>
      </c>
      <c r="E968" s="3" t="s">
        <v>813</v>
      </c>
      <c r="F968" s="3" t="s">
        <v>1264</v>
      </c>
      <c r="G968" s="3" t="s">
        <v>1211</v>
      </c>
      <c r="H968" s="3" t="s">
        <v>1212</v>
      </c>
      <c r="I968" s="3" t="s">
        <v>22</v>
      </c>
      <c r="J968" s="3" t="s">
        <v>23</v>
      </c>
      <c r="K968" s="3" t="s">
        <v>24</v>
      </c>
      <c r="L968" s="3" t="s">
        <v>25</v>
      </c>
      <c r="M968" s="4">
        <v>21069.98</v>
      </c>
      <c r="N968" s="5" t="s">
        <v>2695</v>
      </c>
    </row>
    <row r="969" spans="1:14" customFormat="1" ht="15" hidden="1" x14ac:dyDescent="0.25">
      <c r="A969" s="6" t="s">
        <v>2455</v>
      </c>
      <c r="B969" s="7" t="s">
        <v>2696</v>
      </c>
      <c r="C969" s="7" t="s">
        <v>16</v>
      </c>
      <c r="D969" s="8" t="s">
        <v>193</v>
      </c>
      <c r="E969" s="8" t="s">
        <v>813</v>
      </c>
      <c r="F969" s="8" t="s">
        <v>1264</v>
      </c>
      <c r="G969" s="8" t="s">
        <v>1211</v>
      </c>
      <c r="H969" s="8" t="s">
        <v>1212</v>
      </c>
      <c r="I969" s="8" t="s">
        <v>22</v>
      </c>
      <c r="J969" s="8" t="s">
        <v>23</v>
      </c>
      <c r="K969" s="8" t="s">
        <v>24</v>
      </c>
      <c r="L969" s="8" t="s">
        <v>25</v>
      </c>
      <c r="M969" s="9">
        <v>498549.59</v>
      </c>
      <c r="N969" s="10" t="s">
        <v>2030</v>
      </c>
    </row>
    <row r="970" spans="1:14" customFormat="1" ht="15" hidden="1" x14ac:dyDescent="0.25">
      <c r="A970" s="1" t="s">
        <v>2455</v>
      </c>
      <c r="B970" s="2" t="s">
        <v>2697</v>
      </c>
      <c r="C970" s="2" t="s">
        <v>16</v>
      </c>
      <c r="D970" s="3" t="s">
        <v>193</v>
      </c>
      <c r="E970" s="3" t="s">
        <v>813</v>
      </c>
      <c r="F970" s="3" t="s">
        <v>1264</v>
      </c>
      <c r="G970" s="3" t="s">
        <v>1211</v>
      </c>
      <c r="H970" s="3" t="s">
        <v>1212</v>
      </c>
      <c r="I970" s="3" t="s">
        <v>22</v>
      </c>
      <c r="J970" s="3" t="s">
        <v>23</v>
      </c>
      <c r="K970" s="3" t="s">
        <v>24</v>
      </c>
      <c r="L970" s="3" t="s">
        <v>25</v>
      </c>
      <c r="M970" s="4">
        <v>93513.600000000006</v>
      </c>
      <c r="N970" s="5" t="s">
        <v>2698</v>
      </c>
    </row>
    <row r="971" spans="1:14" customFormat="1" ht="15" hidden="1" x14ac:dyDescent="0.25">
      <c r="A971" s="6" t="s">
        <v>2455</v>
      </c>
      <c r="B971" s="7" t="s">
        <v>2699</v>
      </c>
      <c r="C971" s="7" t="s">
        <v>16</v>
      </c>
      <c r="D971" s="8" t="s">
        <v>193</v>
      </c>
      <c r="E971" s="8" t="s">
        <v>813</v>
      </c>
      <c r="F971" s="8" t="s">
        <v>1264</v>
      </c>
      <c r="G971" s="8" t="s">
        <v>1211</v>
      </c>
      <c r="H971" s="8" t="s">
        <v>1212</v>
      </c>
      <c r="I971" s="8" t="s">
        <v>22</v>
      </c>
      <c r="J971" s="8" t="s">
        <v>23</v>
      </c>
      <c r="K971" s="8" t="s">
        <v>24</v>
      </c>
      <c r="L971" s="8" t="s">
        <v>25</v>
      </c>
      <c r="M971" s="9">
        <v>83513.429999999993</v>
      </c>
      <c r="N971" s="10" t="s">
        <v>2700</v>
      </c>
    </row>
    <row r="972" spans="1:14" customFormat="1" ht="15" hidden="1" x14ac:dyDescent="0.25">
      <c r="A972" s="1" t="s">
        <v>2455</v>
      </c>
      <c r="B972" s="2" t="s">
        <v>2701</v>
      </c>
      <c r="C972" s="2" t="s">
        <v>16</v>
      </c>
      <c r="D972" s="3" t="s">
        <v>193</v>
      </c>
      <c r="E972" s="3" t="s">
        <v>813</v>
      </c>
      <c r="F972" s="3" t="s">
        <v>1264</v>
      </c>
      <c r="G972" s="3" t="s">
        <v>1211</v>
      </c>
      <c r="H972" s="3" t="s">
        <v>1212</v>
      </c>
      <c r="I972" s="3" t="s">
        <v>22</v>
      </c>
      <c r="J972" s="3" t="s">
        <v>23</v>
      </c>
      <c r="K972" s="3" t="s">
        <v>24</v>
      </c>
      <c r="L972" s="3" t="s">
        <v>25</v>
      </c>
      <c r="M972" s="4">
        <v>109177.03</v>
      </c>
      <c r="N972" s="5" t="s">
        <v>2702</v>
      </c>
    </row>
    <row r="973" spans="1:14" customFormat="1" ht="15" hidden="1" x14ac:dyDescent="0.25">
      <c r="A973" s="6" t="s">
        <v>2455</v>
      </c>
      <c r="B973" s="7" t="s">
        <v>2703</v>
      </c>
      <c r="C973" s="7" t="s">
        <v>16</v>
      </c>
      <c r="D973" s="8" t="s">
        <v>193</v>
      </c>
      <c r="E973" s="8" t="s">
        <v>813</v>
      </c>
      <c r="F973" s="8" t="s">
        <v>1264</v>
      </c>
      <c r="G973" s="8" t="s">
        <v>1211</v>
      </c>
      <c r="H973" s="8" t="s">
        <v>1212</v>
      </c>
      <c r="I973" s="8" t="s">
        <v>22</v>
      </c>
      <c r="J973" s="8" t="s">
        <v>23</v>
      </c>
      <c r="K973" s="8" t="s">
        <v>24</v>
      </c>
      <c r="L973" s="8" t="s">
        <v>25</v>
      </c>
      <c r="M973" s="9">
        <v>0.32</v>
      </c>
      <c r="N973" s="10" t="s">
        <v>2704</v>
      </c>
    </row>
    <row r="974" spans="1:14" customFormat="1" ht="15" hidden="1" x14ac:dyDescent="0.25">
      <c r="A974" s="1" t="s">
        <v>2455</v>
      </c>
      <c r="B974" s="2" t="s">
        <v>2705</v>
      </c>
      <c r="C974" s="2" t="s">
        <v>16</v>
      </c>
      <c r="D974" s="3" t="s">
        <v>193</v>
      </c>
      <c r="E974" s="3" t="s">
        <v>813</v>
      </c>
      <c r="F974" s="3" t="s">
        <v>1264</v>
      </c>
      <c r="G974" s="3" t="s">
        <v>1211</v>
      </c>
      <c r="H974" s="3" t="s">
        <v>1212</v>
      </c>
      <c r="I974" s="3" t="s">
        <v>22</v>
      </c>
      <c r="J974" s="3" t="s">
        <v>23</v>
      </c>
      <c r="K974" s="3" t="s">
        <v>24</v>
      </c>
      <c r="L974" s="3" t="s">
        <v>25</v>
      </c>
      <c r="M974" s="4">
        <v>965763.15</v>
      </c>
      <c r="N974" s="5" t="s">
        <v>2032</v>
      </c>
    </row>
    <row r="975" spans="1:14" customFormat="1" ht="15" hidden="1" x14ac:dyDescent="0.25">
      <c r="A975" s="6" t="s">
        <v>2455</v>
      </c>
      <c r="B975" s="7" t="s">
        <v>2706</v>
      </c>
      <c r="C975" s="7" t="s">
        <v>16</v>
      </c>
      <c r="D975" s="8" t="s">
        <v>193</v>
      </c>
      <c r="E975" s="8" t="s">
        <v>813</v>
      </c>
      <c r="F975" s="8" t="s">
        <v>1264</v>
      </c>
      <c r="G975" s="8" t="s">
        <v>1211</v>
      </c>
      <c r="H975" s="8" t="s">
        <v>1212</v>
      </c>
      <c r="I975" s="8" t="s">
        <v>22</v>
      </c>
      <c r="J975" s="8" t="s">
        <v>23</v>
      </c>
      <c r="K975" s="8" t="s">
        <v>24</v>
      </c>
      <c r="L975" s="8" t="s">
        <v>25</v>
      </c>
      <c r="M975" s="9">
        <v>625571.12</v>
      </c>
      <c r="N975" s="10" t="s">
        <v>1714</v>
      </c>
    </row>
    <row r="976" spans="1:14" customFormat="1" ht="15" hidden="1" x14ac:dyDescent="0.25">
      <c r="A976" s="1" t="s">
        <v>2455</v>
      </c>
      <c r="B976" s="2" t="s">
        <v>2707</v>
      </c>
      <c r="C976" s="2" t="s">
        <v>16</v>
      </c>
      <c r="D976" s="3" t="s">
        <v>193</v>
      </c>
      <c r="E976" s="3" t="s">
        <v>813</v>
      </c>
      <c r="F976" s="3" t="s">
        <v>1264</v>
      </c>
      <c r="G976" s="3" t="s">
        <v>1211</v>
      </c>
      <c r="H976" s="3" t="s">
        <v>1212</v>
      </c>
      <c r="I976" s="3" t="s">
        <v>22</v>
      </c>
      <c r="J976" s="3" t="s">
        <v>23</v>
      </c>
      <c r="K976" s="3" t="s">
        <v>24</v>
      </c>
      <c r="L976" s="3" t="s">
        <v>25</v>
      </c>
      <c r="M976" s="4">
        <v>169242.32</v>
      </c>
      <c r="N976" s="5" t="s">
        <v>1716</v>
      </c>
    </row>
    <row r="977" spans="1:14" customFormat="1" ht="15" hidden="1" x14ac:dyDescent="0.25">
      <c r="A977" s="6" t="s">
        <v>2455</v>
      </c>
      <c r="B977" s="7" t="s">
        <v>2708</v>
      </c>
      <c r="C977" s="7" t="s">
        <v>16</v>
      </c>
      <c r="D977" s="8" t="s">
        <v>193</v>
      </c>
      <c r="E977" s="8" t="s">
        <v>813</v>
      </c>
      <c r="F977" s="8" t="s">
        <v>1264</v>
      </c>
      <c r="G977" s="8" t="s">
        <v>1211</v>
      </c>
      <c r="H977" s="8" t="s">
        <v>1212</v>
      </c>
      <c r="I977" s="8" t="s">
        <v>22</v>
      </c>
      <c r="J977" s="8" t="s">
        <v>23</v>
      </c>
      <c r="K977" s="8" t="s">
        <v>24</v>
      </c>
      <c r="L977" s="8" t="s">
        <v>25</v>
      </c>
      <c r="M977" s="9">
        <v>61351.23</v>
      </c>
      <c r="N977" s="10" t="s">
        <v>2709</v>
      </c>
    </row>
    <row r="978" spans="1:14" customFormat="1" ht="15" hidden="1" x14ac:dyDescent="0.25">
      <c r="A978" s="1" t="s">
        <v>2455</v>
      </c>
      <c r="B978" s="2" t="s">
        <v>2710</v>
      </c>
      <c r="C978" s="2" t="s">
        <v>16</v>
      </c>
      <c r="D978" s="3" t="s">
        <v>193</v>
      </c>
      <c r="E978" s="3" t="s">
        <v>813</v>
      </c>
      <c r="F978" s="3" t="s">
        <v>1264</v>
      </c>
      <c r="G978" s="3" t="s">
        <v>1211</v>
      </c>
      <c r="H978" s="3" t="s">
        <v>1212</v>
      </c>
      <c r="I978" s="3" t="s">
        <v>22</v>
      </c>
      <c r="J978" s="3" t="s">
        <v>23</v>
      </c>
      <c r="K978" s="3" t="s">
        <v>24</v>
      </c>
      <c r="L978" s="3" t="s">
        <v>25</v>
      </c>
      <c r="M978" s="4">
        <v>1322612.05</v>
      </c>
      <c r="N978" s="5" t="s">
        <v>2711</v>
      </c>
    </row>
    <row r="979" spans="1:14" customFormat="1" ht="15" hidden="1" x14ac:dyDescent="0.25">
      <c r="A979" s="6" t="s">
        <v>2455</v>
      </c>
      <c r="B979" s="7" t="s">
        <v>2712</v>
      </c>
      <c r="C979" s="7" t="s">
        <v>16</v>
      </c>
      <c r="D979" s="8" t="s">
        <v>193</v>
      </c>
      <c r="E979" s="8" t="s">
        <v>813</v>
      </c>
      <c r="F979" s="8" t="s">
        <v>1264</v>
      </c>
      <c r="G979" s="8" t="s">
        <v>1211</v>
      </c>
      <c r="H979" s="8" t="s">
        <v>1212</v>
      </c>
      <c r="I979" s="8" t="s">
        <v>22</v>
      </c>
      <c r="J979" s="8" t="s">
        <v>23</v>
      </c>
      <c r="K979" s="8" t="s">
        <v>24</v>
      </c>
      <c r="L979" s="8" t="s">
        <v>25</v>
      </c>
      <c r="M979" s="9">
        <v>416299.5</v>
      </c>
      <c r="N979" s="10" t="s">
        <v>2713</v>
      </c>
    </row>
    <row r="980" spans="1:14" customFormat="1" ht="15" hidden="1" x14ac:dyDescent="0.25">
      <c r="A980" s="1" t="s">
        <v>2455</v>
      </c>
      <c r="B980" s="2" t="s">
        <v>2714</v>
      </c>
      <c r="C980" s="2" t="s">
        <v>16</v>
      </c>
      <c r="D980" s="3" t="s">
        <v>193</v>
      </c>
      <c r="E980" s="3" t="s">
        <v>813</v>
      </c>
      <c r="F980" s="3" t="s">
        <v>1264</v>
      </c>
      <c r="G980" s="3" t="s">
        <v>1211</v>
      </c>
      <c r="H980" s="3" t="s">
        <v>1212</v>
      </c>
      <c r="I980" s="3" t="s">
        <v>22</v>
      </c>
      <c r="J980" s="3" t="s">
        <v>23</v>
      </c>
      <c r="K980" s="3" t="s">
        <v>24</v>
      </c>
      <c r="L980" s="3" t="s">
        <v>25</v>
      </c>
      <c r="M980" s="4">
        <v>1455.8</v>
      </c>
      <c r="N980" s="5" t="s">
        <v>2715</v>
      </c>
    </row>
    <row r="981" spans="1:14" customFormat="1" ht="15" hidden="1" x14ac:dyDescent="0.25">
      <c r="A981" s="6" t="s">
        <v>2455</v>
      </c>
      <c r="B981" s="7" t="s">
        <v>2716</v>
      </c>
      <c r="C981" s="7" t="s">
        <v>16</v>
      </c>
      <c r="D981" s="8" t="s">
        <v>193</v>
      </c>
      <c r="E981" s="8" t="s">
        <v>813</v>
      </c>
      <c r="F981" s="8" t="s">
        <v>1264</v>
      </c>
      <c r="G981" s="8" t="s">
        <v>1211</v>
      </c>
      <c r="H981" s="8" t="s">
        <v>1212</v>
      </c>
      <c r="I981" s="8" t="s">
        <v>22</v>
      </c>
      <c r="J981" s="8" t="s">
        <v>23</v>
      </c>
      <c r="K981" s="8" t="s">
        <v>24</v>
      </c>
      <c r="L981" s="8" t="s">
        <v>25</v>
      </c>
      <c r="M981" s="9">
        <v>47629.68</v>
      </c>
      <c r="N981" s="10" t="s">
        <v>2717</v>
      </c>
    </row>
    <row r="982" spans="1:14" customFormat="1" ht="15" hidden="1" x14ac:dyDescent="0.25">
      <c r="A982" s="1" t="s">
        <v>2455</v>
      </c>
      <c r="B982" s="2" t="s">
        <v>2718</v>
      </c>
      <c r="C982" s="2" t="s">
        <v>16</v>
      </c>
      <c r="D982" s="3" t="s">
        <v>193</v>
      </c>
      <c r="E982" s="3" t="s">
        <v>813</v>
      </c>
      <c r="F982" s="3" t="s">
        <v>1264</v>
      </c>
      <c r="G982" s="3" t="s">
        <v>1211</v>
      </c>
      <c r="H982" s="3" t="s">
        <v>1212</v>
      </c>
      <c r="I982" s="3" t="s">
        <v>22</v>
      </c>
      <c r="J982" s="3" t="s">
        <v>23</v>
      </c>
      <c r="K982" s="3" t="s">
        <v>24</v>
      </c>
      <c r="L982" s="3" t="s">
        <v>25</v>
      </c>
      <c r="M982" s="4">
        <v>16682.14</v>
      </c>
      <c r="N982" s="5" t="s">
        <v>2719</v>
      </c>
    </row>
    <row r="983" spans="1:14" customFormat="1" ht="15" hidden="1" x14ac:dyDescent="0.25">
      <c r="A983" s="6" t="s">
        <v>2455</v>
      </c>
      <c r="B983" s="7" t="s">
        <v>2720</v>
      </c>
      <c r="C983" s="7" t="s">
        <v>16</v>
      </c>
      <c r="D983" s="8" t="s">
        <v>193</v>
      </c>
      <c r="E983" s="8" t="s">
        <v>813</v>
      </c>
      <c r="F983" s="8" t="s">
        <v>1264</v>
      </c>
      <c r="G983" s="8" t="s">
        <v>1211</v>
      </c>
      <c r="H983" s="8" t="s">
        <v>1212</v>
      </c>
      <c r="I983" s="8" t="s">
        <v>22</v>
      </c>
      <c r="J983" s="8" t="s">
        <v>23</v>
      </c>
      <c r="K983" s="8" t="s">
        <v>24</v>
      </c>
      <c r="L983" s="8" t="s">
        <v>25</v>
      </c>
      <c r="M983" s="9">
        <v>14536.26</v>
      </c>
      <c r="N983" s="10" t="s">
        <v>2721</v>
      </c>
    </row>
    <row r="984" spans="1:14" customFormat="1" ht="15" hidden="1" x14ac:dyDescent="0.25">
      <c r="A984" s="1" t="s">
        <v>2455</v>
      </c>
      <c r="B984" s="2" t="s">
        <v>2722</v>
      </c>
      <c r="C984" s="2" t="s">
        <v>16</v>
      </c>
      <c r="D984" s="3" t="s">
        <v>193</v>
      </c>
      <c r="E984" s="3" t="s">
        <v>813</v>
      </c>
      <c r="F984" s="3" t="s">
        <v>1264</v>
      </c>
      <c r="G984" s="3" t="s">
        <v>1211</v>
      </c>
      <c r="H984" s="3" t="s">
        <v>1212</v>
      </c>
      <c r="I984" s="3" t="s">
        <v>22</v>
      </c>
      <c r="J984" s="3" t="s">
        <v>23</v>
      </c>
      <c r="K984" s="3" t="s">
        <v>24</v>
      </c>
      <c r="L984" s="3" t="s">
        <v>25</v>
      </c>
      <c r="M984" s="4">
        <v>277625.48</v>
      </c>
      <c r="N984" s="5" t="s">
        <v>1740</v>
      </c>
    </row>
    <row r="985" spans="1:14" customFormat="1" ht="15" hidden="1" x14ac:dyDescent="0.25">
      <c r="A985" s="6" t="s">
        <v>2455</v>
      </c>
      <c r="B985" s="7" t="s">
        <v>2723</v>
      </c>
      <c r="C985" s="7" t="s">
        <v>16</v>
      </c>
      <c r="D985" s="8" t="s">
        <v>193</v>
      </c>
      <c r="E985" s="8" t="s">
        <v>813</v>
      </c>
      <c r="F985" s="8" t="s">
        <v>1264</v>
      </c>
      <c r="G985" s="8" t="s">
        <v>1211</v>
      </c>
      <c r="H985" s="8" t="s">
        <v>1212</v>
      </c>
      <c r="I985" s="8" t="s">
        <v>22</v>
      </c>
      <c r="J985" s="8" t="s">
        <v>23</v>
      </c>
      <c r="K985" s="8" t="s">
        <v>24</v>
      </c>
      <c r="L985" s="8" t="s">
        <v>25</v>
      </c>
      <c r="M985" s="9">
        <v>6048.78</v>
      </c>
      <c r="N985" s="10" t="s">
        <v>2724</v>
      </c>
    </row>
    <row r="986" spans="1:14" customFormat="1" ht="15" hidden="1" x14ac:dyDescent="0.25">
      <c r="A986" s="1" t="s">
        <v>2455</v>
      </c>
      <c r="B986" s="2" t="s">
        <v>2725</v>
      </c>
      <c r="C986" s="2" t="s">
        <v>16</v>
      </c>
      <c r="D986" s="3" t="s">
        <v>193</v>
      </c>
      <c r="E986" s="3" t="s">
        <v>813</v>
      </c>
      <c r="F986" s="3" t="s">
        <v>1264</v>
      </c>
      <c r="G986" s="3" t="s">
        <v>1211</v>
      </c>
      <c r="H986" s="3" t="s">
        <v>1212</v>
      </c>
      <c r="I986" s="3" t="s">
        <v>22</v>
      </c>
      <c r="J986" s="3" t="s">
        <v>23</v>
      </c>
      <c r="K986" s="3" t="s">
        <v>24</v>
      </c>
      <c r="L986" s="3" t="s">
        <v>25</v>
      </c>
      <c r="M986" s="4">
        <v>165923.79999999999</v>
      </c>
      <c r="N986" s="5" t="s">
        <v>1744</v>
      </c>
    </row>
    <row r="987" spans="1:14" customFormat="1" ht="15" hidden="1" x14ac:dyDescent="0.25">
      <c r="A987" s="6" t="s">
        <v>2455</v>
      </c>
      <c r="B987" s="7" t="s">
        <v>2726</v>
      </c>
      <c r="C987" s="7" t="s">
        <v>16</v>
      </c>
      <c r="D987" s="8" t="s">
        <v>193</v>
      </c>
      <c r="E987" s="8" t="s">
        <v>813</v>
      </c>
      <c r="F987" s="8" t="s">
        <v>1264</v>
      </c>
      <c r="G987" s="8" t="s">
        <v>1211</v>
      </c>
      <c r="H987" s="8" t="s">
        <v>1212</v>
      </c>
      <c r="I987" s="8" t="s">
        <v>22</v>
      </c>
      <c r="J987" s="8" t="s">
        <v>23</v>
      </c>
      <c r="K987" s="8" t="s">
        <v>24</v>
      </c>
      <c r="L987" s="8" t="s">
        <v>25</v>
      </c>
      <c r="M987" s="9">
        <v>57664.85</v>
      </c>
      <c r="N987" s="10" t="s">
        <v>2727</v>
      </c>
    </row>
    <row r="988" spans="1:14" customFormat="1" ht="15" hidden="1" x14ac:dyDescent="0.25">
      <c r="A988" s="1" t="s">
        <v>2455</v>
      </c>
      <c r="B988" s="2" t="s">
        <v>2728</v>
      </c>
      <c r="C988" s="2" t="s">
        <v>16</v>
      </c>
      <c r="D988" s="3" t="s">
        <v>193</v>
      </c>
      <c r="E988" s="3" t="s">
        <v>813</v>
      </c>
      <c r="F988" s="3" t="s">
        <v>1264</v>
      </c>
      <c r="G988" s="3" t="s">
        <v>1211</v>
      </c>
      <c r="H988" s="3" t="s">
        <v>1212</v>
      </c>
      <c r="I988" s="3" t="s">
        <v>22</v>
      </c>
      <c r="J988" s="3" t="s">
        <v>23</v>
      </c>
      <c r="K988" s="3" t="s">
        <v>24</v>
      </c>
      <c r="L988" s="3" t="s">
        <v>25</v>
      </c>
      <c r="M988" s="4">
        <v>283673.59000000003</v>
      </c>
      <c r="N988" s="5" t="s">
        <v>2729</v>
      </c>
    </row>
    <row r="989" spans="1:14" customFormat="1" ht="15" hidden="1" x14ac:dyDescent="0.25">
      <c r="A989" s="6" t="s">
        <v>2455</v>
      </c>
      <c r="B989" s="7" t="s">
        <v>2730</v>
      </c>
      <c r="C989" s="7" t="s">
        <v>16</v>
      </c>
      <c r="D989" s="8" t="s">
        <v>193</v>
      </c>
      <c r="E989" s="8" t="s">
        <v>813</v>
      </c>
      <c r="F989" s="8" t="s">
        <v>1264</v>
      </c>
      <c r="G989" s="8" t="s">
        <v>1211</v>
      </c>
      <c r="H989" s="8" t="s">
        <v>1212</v>
      </c>
      <c r="I989" s="8" t="s">
        <v>22</v>
      </c>
      <c r="J989" s="8" t="s">
        <v>23</v>
      </c>
      <c r="K989" s="8" t="s">
        <v>24</v>
      </c>
      <c r="L989" s="8" t="s">
        <v>25</v>
      </c>
      <c r="M989" s="9">
        <v>1024935.52</v>
      </c>
      <c r="N989" s="10" t="s">
        <v>2731</v>
      </c>
    </row>
    <row r="990" spans="1:14" customFormat="1" ht="15" hidden="1" x14ac:dyDescent="0.25">
      <c r="A990" s="1" t="s">
        <v>2455</v>
      </c>
      <c r="B990" s="2" t="s">
        <v>2732</v>
      </c>
      <c r="C990" s="2" t="s">
        <v>16</v>
      </c>
      <c r="D990" s="3" t="s">
        <v>193</v>
      </c>
      <c r="E990" s="3" t="s">
        <v>813</v>
      </c>
      <c r="F990" s="3" t="s">
        <v>1264</v>
      </c>
      <c r="G990" s="3" t="s">
        <v>1211</v>
      </c>
      <c r="H990" s="3" t="s">
        <v>1212</v>
      </c>
      <c r="I990" s="3" t="s">
        <v>22</v>
      </c>
      <c r="J990" s="3" t="s">
        <v>23</v>
      </c>
      <c r="K990" s="3" t="s">
        <v>24</v>
      </c>
      <c r="L990" s="3" t="s">
        <v>25</v>
      </c>
      <c r="M990" s="4">
        <v>9357.3700000000008</v>
      </c>
      <c r="N990" s="5" t="s">
        <v>1748</v>
      </c>
    </row>
    <row r="991" spans="1:14" customFormat="1" ht="15" hidden="1" x14ac:dyDescent="0.25">
      <c r="A991" s="6" t="s">
        <v>2455</v>
      </c>
      <c r="B991" s="7" t="s">
        <v>2733</v>
      </c>
      <c r="C991" s="7" t="s">
        <v>16</v>
      </c>
      <c r="D991" s="8" t="s">
        <v>193</v>
      </c>
      <c r="E991" s="8" t="s">
        <v>813</v>
      </c>
      <c r="F991" s="8" t="s">
        <v>1264</v>
      </c>
      <c r="G991" s="8" t="s">
        <v>1211</v>
      </c>
      <c r="H991" s="8" t="s">
        <v>1212</v>
      </c>
      <c r="I991" s="8" t="s">
        <v>22</v>
      </c>
      <c r="J991" s="8" t="s">
        <v>23</v>
      </c>
      <c r="K991" s="8" t="s">
        <v>24</v>
      </c>
      <c r="L991" s="8" t="s">
        <v>25</v>
      </c>
      <c r="M991" s="9">
        <v>3496.6</v>
      </c>
      <c r="N991" s="10" t="s">
        <v>2734</v>
      </c>
    </row>
    <row r="992" spans="1:14" customFormat="1" ht="15" hidden="1" x14ac:dyDescent="0.25">
      <c r="A992" s="1" t="s">
        <v>2455</v>
      </c>
      <c r="B992" s="2" t="s">
        <v>2735</v>
      </c>
      <c r="C992" s="2" t="s">
        <v>16</v>
      </c>
      <c r="D992" s="3" t="s">
        <v>193</v>
      </c>
      <c r="E992" s="3" t="s">
        <v>813</v>
      </c>
      <c r="F992" s="3" t="s">
        <v>1264</v>
      </c>
      <c r="G992" s="3" t="s">
        <v>1211</v>
      </c>
      <c r="H992" s="3" t="s">
        <v>1212</v>
      </c>
      <c r="I992" s="3" t="s">
        <v>22</v>
      </c>
      <c r="J992" s="3" t="s">
        <v>23</v>
      </c>
      <c r="K992" s="3" t="s">
        <v>24</v>
      </c>
      <c r="L992" s="3" t="s">
        <v>25</v>
      </c>
      <c r="M992" s="4">
        <v>68995.41</v>
      </c>
      <c r="N992" s="5" t="s">
        <v>2736</v>
      </c>
    </row>
    <row r="993" spans="1:14" customFormat="1" ht="15" hidden="1" x14ac:dyDescent="0.25">
      <c r="A993" s="6" t="s">
        <v>2455</v>
      </c>
      <c r="B993" s="7" t="s">
        <v>2737</v>
      </c>
      <c r="C993" s="7" t="s">
        <v>16</v>
      </c>
      <c r="D993" s="8" t="s">
        <v>193</v>
      </c>
      <c r="E993" s="8" t="s">
        <v>813</v>
      </c>
      <c r="F993" s="8" t="s">
        <v>1264</v>
      </c>
      <c r="G993" s="8" t="s">
        <v>1211</v>
      </c>
      <c r="H993" s="8" t="s">
        <v>1212</v>
      </c>
      <c r="I993" s="8" t="s">
        <v>22</v>
      </c>
      <c r="J993" s="8" t="s">
        <v>23</v>
      </c>
      <c r="K993" s="8" t="s">
        <v>24</v>
      </c>
      <c r="L993" s="8" t="s">
        <v>25</v>
      </c>
      <c r="M993" s="9">
        <v>57085</v>
      </c>
      <c r="N993" s="10" t="s">
        <v>2738</v>
      </c>
    </row>
    <row r="994" spans="1:14" customFormat="1" ht="15" hidden="1" x14ac:dyDescent="0.25">
      <c r="A994" s="1" t="s">
        <v>2455</v>
      </c>
      <c r="B994" s="2" t="s">
        <v>2739</v>
      </c>
      <c r="C994" s="2" t="s">
        <v>16</v>
      </c>
      <c r="D994" s="3" t="s">
        <v>193</v>
      </c>
      <c r="E994" s="3" t="s">
        <v>813</v>
      </c>
      <c r="F994" s="3" t="s">
        <v>1264</v>
      </c>
      <c r="G994" s="3" t="s">
        <v>1211</v>
      </c>
      <c r="H994" s="3" t="s">
        <v>1212</v>
      </c>
      <c r="I994" s="3" t="s">
        <v>22</v>
      </c>
      <c r="J994" s="3" t="s">
        <v>23</v>
      </c>
      <c r="K994" s="3" t="s">
        <v>24</v>
      </c>
      <c r="L994" s="3" t="s">
        <v>25</v>
      </c>
      <c r="M994" s="4">
        <v>139880.57999999999</v>
      </c>
      <c r="N994" s="5" t="s">
        <v>2740</v>
      </c>
    </row>
    <row r="995" spans="1:14" customFormat="1" ht="15" hidden="1" x14ac:dyDescent="0.25">
      <c r="A995" s="6" t="s">
        <v>2455</v>
      </c>
      <c r="B995" s="7" t="s">
        <v>2741</v>
      </c>
      <c r="C995" s="7" t="s">
        <v>16</v>
      </c>
      <c r="D995" s="8" t="s">
        <v>193</v>
      </c>
      <c r="E995" s="8" t="s">
        <v>813</v>
      </c>
      <c r="F995" s="8" t="s">
        <v>1264</v>
      </c>
      <c r="G995" s="8" t="s">
        <v>1211</v>
      </c>
      <c r="H995" s="8" t="s">
        <v>1212</v>
      </c>
      <c r="I995" s="8" t="s">
        <v>22</v>
      </c>
      <c r="J995" s="8" t="s">
        <v>23</v>
      </c>
      <c r="K995" s="8" t="s">
        <v>24</v>
      </c>
      <c r="L995" s="8" t="s">
        <v>25</v>
      </c>
      <c r="M995" s="9">
        <v>23273.22</v>
      </c>
      <c r="N995" s="10" t="s">
        <v>2742</v>
      </c>
    </row>
    <row r="996" spans="1:14" customFormat="1" ht="15" hidden="1" x14ac:dyDescent="0.25">
      <c r="A996" s="1" t="s">
        <v>2455</v>
      </c>
      <c r="B996" s="2" t="s">
        <v>2743</v>
      </c>
      <c r="C996" s="2" t="s">
        <v>16</v>
      </c>
      <c r="D996" s="3" t="s">
        <v>193</v>
      </c>
      <c r="E996" s="3" t="s">
        <v>813</v>
      </c>
      <c r="F996" s="3" t="s">
        <v>1264</v>
      </c>
      <c r="G996" s="3" t="s">
        <v>1211</v>
      </c>
      <c r="H996" s="3" t="s">
        <v>1212</v>
      </c>
      <c r="I996" s="3" t="s">
        <v>22</v>
      </c>
      <c r="J996" s="3" t="s">
        <v>23</v>
      </c>
      <c r="K996" s="3" t="s">
        <v>24</v>
      </c>
      <c r="L996" s="3" t="s">
        <v>25</v>
      </c>
      <c r="M996" s="4">
        <v>77004.75</v>
      </c>
      <c r="N996" s="5" t="s">
        <v>2104</v>
      </c>
    </row>
    <row r="997" spans="1:14" customFormat="1" ht="15" hidden="1" x14ac:dyDescent="0.25">
      <c r="A997" s="6" t="s">
        <v>2455</v>
      </c>
      <c r="B997" s="7" t="s">
        <v>2744</v>
      </c>
      <c r="C997" s="7" t="s">
        <v>16</v>
      </c>
      <c r="D997" s="8" t="s">
        <v>193</v>
      </c>
      <c r="E997" s="8" t="s">
        <v>813</v>
      </c>
      <c r="F997" s="8" t="s">
        <v>1264</v>
      </c>
      <c r="G997" s="8" t="s">
        <v>1211</v>
      </c>
      <c r="H997" s="8" t="s">
        <v>1212</v>
      </c>
      <c r="I997" s="8" t="s">
        <v>22</v>
      </c>
      <c r="J997" s="8" t="s">
        <v>23</v>
      </c>
      <c r="K997" s="8" t="s">
        <v>24</v>
      </c>
      <c r="L997" s="8" t="s">
        <v>25</v>
      </c>
      <c r="M997" s="9">
        <v>2085136.7</v>
      </c>
      <c r="N997" s="10" t="s">
        <v>1758</v>
      </c>
    </row>
    <row r="998" spans="1:14" customFormat="1" ht="15" hidden="1" x14ac:dyDescent="0.25">
      <c r="A998" s="1" t="s">
        <v>2455</v>
      </c>
      <c r="B998" s="2" t="s">
        <v>2745</v>
      </c>
      <c r="C998" s="2" t="s">
        <v>16</v>
      </c>
      <c r="D998" s="3" t="s">
        <v>193</v>
      </c>
      <c r="E998" s="3" t="s">
        <v>813</v>
      </c>
      <c r="F998" s="3" t="s">
        <v>1264</v>
      </c>
      <c r="G998" s="3" t="s">
        <v>1211</v>
      </c>
      <c r="H998" s="3" t="s">
        <v>1212</v>
      </c>
      <c r="I998" s="3" t="s">
        <v>22</v>
      </c>
      <c r="J998" s="3" t="s">
        <v>23</v>
      </c>
      <c r="K998" s="3" t="s">
        <v>24</v>
      </c>
      <c r="L998" s="3" t="s">
        <v>25</v>
      </c>
      <c r="M998" s="4">
        <v>3271.71</v>
      </c>
      <c r="N998" s="5" t="s">
        <v>2045</v>
      </c>
    </row>
    <row r="999" spans="1:14" customFormat="1" ht="15" hidden="1" x14ac:dyDescent="0.25">
      <c r="A999" s="6" t="s">
        <v>2455</v>
      </c>
      <c r="B999" s="7" t="s">
        <v>2746</v>
      </c>
      <c r="C999" s="7" t="s">
        <v>16</v>
      </c>
      <c r="D999" s="8" t="s">
        <v>193</v>
      </c>
      <c r="E999" s="8" t="s">
        <v>813</v>
      </c>
      <c r="F999" s="8" t="s">
        <v>1264</v>
      </c>
      <c r="G999" s="8" t="s">
        <v>1211</v>
      </c>
      <c r="H999" s="8" t="s">
        <v>1212</v>
      </c>
      <c r="I999" s="8" t="s">
        <v>22</v>
      </c>
      <c r="J999" s="8" t="s">
        <v>23</v>
      </c>
      <c r="K999" s="8" t="s">
        <v>24</v>
      </c>
      <c r="L999" s="8" t="s">
        <v>25</v>
      </c>
      <c r="M999" s="9">
        <v>132167.67000000001</v>
      </c>
      <c r="N999" s="10" t="s">
        <v>1764</v>
      </c>
    </row>
    <row r="1000" spans="1:14" customFormat="1" ht="15" hidden="1" x14ac:dyDescent="0.25">
      <c r="A1000" s="1" t="s">
        <v>2455</v>
      </c>
      <c r="B1000" s="2" t="s">
        <v>2747</v>
      </c>
      <c r="C1000" s="2" t="s">
        <v>16</v>
      </c>
      <c r="D1000" s="3" t="s">
        <v>193</v>
      </c>
      <c r="E1000" s="3" t="s">
        <v>813</v>
      </c>
      <c r="F1000" s="3" t="s">
        <v>1264</v>
      </c>
      <c r="G1000" s="3" t="s">
        <v>1211</v>
      </c>
      <c r="H1000" s="3" t="s">
        <v>1212</v>
      </c>
      <c r="I1000" s="3" t="s">
        <v>22</v>
      </c>
      <c r="J1000" s="3" t="s">
        <v>23</v>
      </c>
      <c r="K1000" s="3" t="s">
        <v>24</v>
      </c>
      <c r="L1000" s="3" t="s">
        <v>25</v>
      </c>
      <c r="M1000" s="4">
        <v>778788.71</v>
      </c>
      <c r="N1000" s="5" t="s">
        <v>1770</v>
      </c>
    </row>
    <row r="1001" spans="1:14" customFormat="1" ht="15" hidden="1" x14ac:dyDescent="0.25">
      <c r="A1001" s="6" t="s">
        <v>2455</v>
      </c>
      <c r="B1001" s="7" t="s">
        <v>2748</v>
      </c>
      <c r="C1001" s="7" t="s">
        <v>16</v>
      </c>
      <c r="D1001" s="8" t="s">
        <v>193</v>
      </c>
      <c r="E1001" s="8" t="s">
        <v>813</v>
      </c>
      <c r="F1001" s="8" t="s">
        <v>1264</v>
      </c>
      <c r="G1001" s="8" t="s">
        <v>1211</v>
      </c>
      <c r="H1001" s="8" t="s">
        <v>1212</v>
      </c>
      <c r="I1001" s="8" t="s">
        <v>22</v>
      </c>
      <c r="J1001" s="8" t="s">
        <v>23</v>
      </c>
      <c r="K1001" s="8" t="s">
        <v>24</v>
      </c>
      <c r="L1001" s="8" t="s">
        <v>25</v>
      </c>
      <c r="M1001" s="9">
        <v>806104.84</v>
      </c>
      <c r="N1001" s="10" t="s">
        <v>2749</v>
      </c>
    </row>
    <row r="1002" spans="1:14" customFormat="1" ht="15" hidden="1" x14ac:dyDescent="0.25">
      <c r="A1002" s="1" t="s">
        <v>2455</v>
      </c>
      <c r="B1002" s="2" t="s">
        <v>2750</v>
      </c>
      <c r="C1002" s="2" t="s">
        <v>16</v>
      </c>
      <c r="D1002" s="3" t="s">
        <v>193</v>
      </c>
      <c r="E1002" s="3" t="s">
        <v>813</v>
      </c>
      <c r="F1002" s="3" t="s">
        <v>1264</v>
      </c>
      <c r="G1002" s="3" t="s">
        <v>1211</v>
      </c>
      <c r="H1002" s="3" t="s">
        <v>1212</v>
      </c>
      <c r="I1002" s="3" t="s">
        <v>22</v>
      </c>
      <c r="J1002" s="3" t="s">
        <v>23</v>
      </c>
      <c r="K1002" s="3" t="s">
        <v>24</v>
      </c>
      <c r="L1002" s="3" t="s">
        <v>25</v>
      </c>
      <c r="M1002" s="4">
        <v>96782.47</v>
      </c>
      <c r="N1002" s="5" t="s">
        <v>2751</v>
      </c>
    </row>
    <row r="1003" spans="1:14" customFormat="1" ht="15" hidden="1" x14ac:dyDescent="0.25">
      <c r="A1003" s="6" t="s">
        <v>2455</v>
      </c>
      <c r="B1003" s="7" t="s">
        <v>2752</v>
      </c>
      <c r="C1003" s="7" t="s">
        <v>16</v>
      </c>
      <c r="D1003" s="8" t="s">
        <v>193</v>
      </c>
      <c r="E1003" s="8" t="s">
        <v>813</v>
      </c>
      <c r="F1003" s="8" t="s">
        <v>1264</v>
      </c>
      <c r="G1003" s="8" t="s">
        <v>1211</v>
      </c>
      <c r="H1003" s="8" t="s">
        <v>1212</v>
      </c>
      <c r="I1003" s="8" t="s">
        <v>22</v>
      </c>
      <c r="J1003" s="8" t="s">
        <v>23</v>
      </c>
      <c r="K1003" s="8" t="s">
        <v>24</v>
      </c>
      <c r="L1003" s="8" t="s">
        <v>25</v>
      </c>
      <c r="M1003" s="9">
        <v>555431.81999999995</v>
      </c>
      <c r="N1003" s="10" t="s">
        <v>1772</v>
      </c>
    </row>
    <row r="1004" spans="1:14" customFormat="1" ht="15" hidden="1" x14ac:dyDescent="0.25">
      <c r="A1004" s="1" t="s">
        <v>2455</v>
      </c>
      <c r="B1004" s="2" t="s">
        <v>2753</v>
      </c>
      <c r="C1004" s="2" t="s">
        <v>16</v>
      </c>
      <c r="D1004" s="3" t="s">
        <v>193</v>
      </c>
      <c r="E1004" s="3" t="s">
        <v>813</v>
      </c>
      <c r="F1004" s="3" t="s">
        <v>1264</v>
      </c>
      <c r="G1004" s="3" t="s">
        <v>1211</v>
      </c>
      <c r="H1004" s="3" t="s">
        <v>1212</v>
      </c>
      <c r="I1004" s="3" t="s">
        <v>22</v>
      </c>
      <c r="J1004" s="3" t="s">
        <v>23</v>
      </c>
      <c r="K1004" s="3" t="s">
        <v>24</v>
      </c>
      <c r="L1004" s="3" t="s">
        <v>25</v>
      </c>
      <c r="M1004" s="4">
        <v>129811.92</v>
      </c>
      <c r="N1004" s="5" t="s">
        <v>2754</v>
      </c>
    </row>
    <row r="1005" spans="1:14" customFormat="1" ht="15" hidden="1" x14ac:dyDescent="0.25">
      <c r="A1005" s="6" t="s">
        <v>2455</v>
      </c>
      <c r="B1005" s="7" t="s">
        <v>2755</v>
      </c>
      <c r="C1005" s="7" t="s">
        <v>16</v>
      </c>
      <c r="D1005" s="8" t="s">
        <v>193</v>
      </c>
      <c r="E1005" s="8" t="s">
        <v>813</v>
      </c>
      <c r="F1005" s="8" t="s">
        <v>1264</v>
      </c>
      <c r="G1005" s="8" t="s">
        <v>1211</v>
      </c>
      <c r="H1005" s="8" t="s">
        <v>1212</v>
      </c>
      <c r="I1005" s="8" t="s">
        <v>22</v>
      </c>
      <c r="J1005" s="8" t="s">
        <v>23</v>
      </c>
      <c r="K1005" s="8" t="s">
        <v>24</v>
      </c>
      <c r="L1005" s="8" t="s">
        <v>25</v>
      </c>
      <c r="M1005" s="9">
        <v>148625.23000000001</v>
      </c>
      <c r="N1005" s="10" t="s">
        <v>2756</v>
      </c>
    </row>
    <row r="1006" spans="1:14" customFormat="1" ht="15" hidden="1" x14ac:dyDescent="0.25">
      <c r="A1006" s="1" t="s">
        <v>2455</v>
      </c>
      <c r="B1006" s="2" t="s">
        <v>2757</v>
      </c>
      <c r="C1006" s="2" t="s">
        <v>16</v>
      </c>
      <c r="D1006" s="3" t="s">
        <v>193</v>
      </c>
      <c r="E1006" s="3" t="s">
        <v>813</v>
      </c>
      <c r="F1006" s="3" t="s">
        <v>1264</v>
      </c>
      <c r="G1006" s="3" t="s">
        <v>1211</v>
      </c>
      <c r="H1006" s="3" t="s">
        <v>1212</v>
      </c>
      <c r="I1006" s="3" t="s">
        <v>22</v>
      </c>
      <c r="J1006" s="3" t="s">
        <v>23</v>
      </c>
      <c r="K1006" s="3" t="s">
        <v>24</v>
      </c>
      <c r="L1006" s="3" t="s">
        <v>25</v>
      </c>
      <c r="M1006" s="4">
        <v>1828107.99</v>
      </c>
      <c r="N1006" s="5" t="s">
        <v>2758</v>
      </c>
    </row>
    <row r="1007" spans="1:14" customFormat="1" ht="15" hidden="1" x14ac:dyDescent="0.25">
      <c r="A1007" s="6" t="s">
        <v>2455</v>
      </c>
      <c r="B1007" s="7" t="s">
        <v>2759</v>
      </c>
      <c r="C1007" s="7" t="s">
        <v>16</v>
      </c>
      <c r="D1007" s="8" t="s">
        <v>193</v>
      </c>
      <c r="E1007" s="8" t="s">
        <v>813</v>
      </c>
      <c r="F1007" s="8" t="s">
        <v>1264</v>
      </c>
      <c r="G1007" s="8" t="s">
        <v>1211</v>
      </c>
      <c r="H1007" s="8" t="s">
        <v>1212</v>
      </c>
      <c r="I1007" s="8" t="s">
        <v>22</v>
      </c>
      <c r="J1007" s="8" t="s">
        <v>23</v>
      </c>
      <c r="K1007" s="8" t="s">
        <v>24</v>
      </c>
      <c r="L1007" s="8" t="s">
        <v>25</v>
      </c>
      <c r="M1007" s="9">
        <v>169342.18</v>
      </c>
      <c r="N1007" s="10" t="s">
        <v>2760</v>
      </c>
    </row>
    <row r="1008" spans="1:14" customFormat="1" ht="15" hidden="1" x14ac:dyDescent="0.25">
      <c r="A1008" s="1" t="s">
        <v>2455</v>
      </c>
      <c r="B1008" s="2" t="s">
        <v>2761</v>
      </c>
      <c r="C1008" s="2" t="s">
        <v>16</v>
      </c>
      <c r="D1008" s="3" t="s">
        <v>193</v>
      </c>
      <c r="E1008" s="3" t="s">
        <v>813</v>
      </c>
      <c r="F1008" s="3" t="s">
        <v>1264</v>
      </c>
      <c r="G1008" s="3" t="s">
        <v>1211</v>
      </c>
      <c r="H1008" s="3" t="s">
        <v>1212</v>
      </c>
      <c r="I1008" s="3" t="s">
        <v>22</v>
      </c>
      <c r="J1008" s="3" t="s">
        <v>23</v>
      </c>
      <c r="K1008" s="3" t="s">
        <v>24</v>
      </c>
      <c r="L1008" s="3" t="s">
        <v>25</v>
      </c>
      <c r="M1008" s="4">
        <v>335477.75</v>
      </c>
      <c r="N1008" s="5" t="s">
        <v>2762</v>
      </c>
    </row>
    <row r="1009" spans="1:14" customFormat="1" ht="15" hidden="1" x14ac:dyDescent="0.25">
      <c r="A1009" s="6" t="s">
        <v>2455</v>
      </c>
      <c r="B1009" s="7" t="s">
        <v>2763</v>
      </c>
      <c r="C1009" s="7" t="s">
        <v>16</v>
      </c>
      <c r="D1009" s="8" t="s">
        <v>193</v>
      </c>
      <c r="E1009" s="8" t="s">
        <v>813</v>
      </c>
      <c r="F1009" s="8" t="s">
        <v>1264</v>
      </c>
      <c r="G1009" s="8" t="s">
        <v>1211</v>
      </c>
      <c r="H1009" s="8" t="s">
        <v>1212</v>
      </c>
      <c r="I1009" s="8" t="s">
        <v>22</v>
      </c>
      <c r="J1009" s="8" t="s">
        <v>23</v>
      </c>
      <c r="K1009" s="8" t="s">
        <v>24</v>
      </c>
      <c r="L1009" s="8" t="s">
        <v>25</v>
      </c>
      <c r="M1009" s="9">
        <v>477652.05</v>
      </c>
      <c r="N1009" s="10" t="s">
        <v>2764</v>
      </c>
    </row>
    <row r="1010" spans="1:14" customFormat="1" ht="15" hidden="1" x14ac:dyDescent="0.25">
      <c r="A1010" s="1" t="s">
        <v>2455</v>
      </c>
      <c r="B1010" s="2" t="s">
        <v>2765</v>
      </c>
      <c r="C1010" s="2" t="s">
        <v>16</v>
      </c>
      <c r="D1010" s="3" t="s">
        <v>193</v>
      </c>
      <c r="E1010" s="3" t="s">
        <v>813</v>
      </c>
      <c r="F1010" s="3" t="s">
        <v>1264</v>
      </c>
      <c r="G1010" s="3" t="s">
        <v>1211</v>
      </c>
      <c r="H1010" s="3" t="s">
        <v>1212</v>
      </c>
      <c r="I1010" s="3" t="s">
        <v>22</v>
      </c>
      <c r="J1010" s="3" t="s">
        <v>23</v>
      </c>
      <c r="K1010" s="3" t="s">
        <v>24</v>
      </c>
      <c r="L1010" s="3" t="s">
        <v>25</v>
      </c>
      <c r="M1010" s="4">
        <v>1894.35</v>
      </c>
      <c r="N1010" s="5" t="s">
        <v>2766</v>
      </c>
    </row>
    <row r="1011" spans="1:14" customFormat="1" ht="15" hidden="1" x14ac:dyDescent="0.25">
      <c r="A1011" s="6" t="s">
        <v>2455</v>
      </c>
      <c r="B1011" s="7" t="s">
        <v>2767</v>
      </c>
      <c r="C1011" s="7" t="s">
        <v>16</v>
      </c>
      <c r="D1011" s="8" t="s">
        <v>193</v>
      </c>
      <c r="E1011" s="8" t="s">
        <v>813</v>
      </c>
      <c r="F1011" s="8" t="s">
        <v>1264</v>
      </c>
      <c r="G1011" s="8" t="s">
        <v>1211</v>
      </c>
      <c r="H1011" s="8" t="s">
        <v>1212</v>
      </c>
      <c r="I1011" s="8" t="s">
        <v>22</v>
      </c>
      <c r="J1011" s="8" t="s">
        <v>23</v>
      </c>
      <c r="K1011" s="8" t="s">
        <v>24</v>
      </c>
      <c r="L1011" s="8" t="s">
        <v>25</v>
      </c>
      <c r="M1011" s="9">
        <v>323900.89</v>
      </c>
      <c r="N1011" s="10" t="s">
        <v>2768</v>
      </c>
    </row>
    <row r="1012" spans="1:14" customFormat="1" ht="15" hidden="1" x14ac:dyDescent="0.25">
      <c r="A1012" s="1" t="s">
        <v>2455</v>
      </c>
      <c r="B1012" s="2" t="s">
        <v>2769</v>
      </c>
      <c r="C1012" s="2" t="s">
        <v>16</v>
      </c>
      <c r="D1012" s="3" t="s">
        <v>193</v>
      </c>
      <c r="E1012" s="3" t="s">
        <v>813</v>
      </c>
      <c r="F1012" s="3" t="s">
        <v>1264</v>
      </c>
      <c r="G1012" s="3" t="s">
        <v>1211</v>
      </c>
      <c r="H1012" s="3" t="s">
        <v>1212</v>
      </c>
      <c r="I1012" s="3" t="s">
        <v>22</v>
      </c>
      <c r="J1012" s="3" t="s">
        <v>23</v>
      </c>
      <c r="K1012" s="3" t="s">
        <v>24</v>
      </c>
      <c r="L1012" s="3" t="s">
        <v>25</v>
      </c>
      <c r="M1012" s="4">
        <v>60728.94</v>
      </c>
      <c r="N1012" s="5" t="s">
        <v>2770</v>
      </c>
    </row>
    <row r="1013" spans="1:14" customFormat="1" ht="15" hidden="1" x14ac:dyDescent="0.25">
      <c r="A1013" s="6" t="s">
        <v>2455</v>
      </c>
      <c r="B1013" s="7" t="s">
        <v>2771</v>
      </c>
      <c r="C1013" s="7" t="s">
        <v>16</v>
      </c>
      <c r="D1013" s="8" t="s">
        <v>193</v>
      </c>
      <c r="E1013" s="8" t="s">
        <v>813</v>
      </c>
      <c r="F1013" s="8" t="s">
        <v>1264</v>
      </c>
      <c r="G1013" s="8" t="s">
        <v>1211</v>
      </c>
      <c r="H1013" s="8" t="s">
        <v>1212</v>
      </c>
      <c r="I1013" s="8" t="s">
        <v>22</v>
      </c>
      <c r="J1013" s="8" t="s">
        <v>23</v>
      </c>
      <c r="K1013" s="8" t="s">
        <v>24</v>
      </c>
      <c r="L1013" s="8" t="s">
        <v>25</v>
      </c>
      <c r="M1013" s="9">
        <v>316533.15999999997</v>
      </c>
      <c r="N1013" s="10" t="s">
        <v>2772</v>
      </c>
    </row>
    <row r="1014" spans="1:14" customFormat="1" ht="15" hidden="1" x14ac:dyDescent="0.25">
      <c r="A1014" s="1" t="s">
        <v>2455</v>
      </c>
      <c r="B1014" s="2" t="s">
        <v>2773</v>
      </c>
      <c r="C1014" s="2" t="s">
        <v>16</v>
      </c>
      <c r="D1014" s="3" t="s">
        <v>193</v>
      </c>
      <c r="E1014" s="3" t="s">
        <v>813</v>
      </c>
      <c r="F1014" s="3" t="s">
        <v>1264</v>
      </c>
      <c r="G1014" s="3" t="s">
        <v>1211</v>
      </c>
      <c r="H1014" s="3" t="s">
        <v>1212</v>
      </c>
      <c r="I1014" s="3" t="s">
        <v>22</v>
      </c>
      <c r="J1014" s="3" t="s">
        <v>23</v>
      </c>
      <c r="K1014" s="3" t="s">
        <v>24</v>
      </c>
      <c r="L1014" s="3" t="s">
        <v>25</v>
      </c>
      <c r="M1014" s="4">
        <v>382261.71</v>
      </c>
      <c r="N1014" s="5" t="s">
        <v>2774</v>
      </c>
    </row>
    <row r="1015" spans="1:14" customFormat="1" ht="15" hidden="1" x14ac:dyDescent="0.25">
      <c r="A1015" s="6" t="s">
        <v>2455</v>
      </c>
      <c r="B1015" s="7" t="s">
        <v>2775</v>
      </c>
      <c r="C1015" s="7" t="s">
        <v>16</v>
      </c>
      <c r="D1015" s="8" t="s">
        <v>193</v>
      </c>
      <c r="E1015" s="8" t="s">
        <v>813</v>
      </c>
      <c r="F1015" s="8" t="s">
        <v>1264</v>
      </c>
      <c r="G1015" s="8" t="s">
        <v>1211</v>
      </c>
      <c r="H1015" s="8" t="s">
        <v>1212</v>
      </c>
      <c r="I1015" s="8" t="s">
        <v>22</v>
      </c>
      <c r="J1015" s="8" t="s">
        <v>23</v>
      </c>
      <c r="K1015" s="8" t="s">
        <v>24</v>
      </c>
      <c r="L1015" s="8" t="s">
        <v>25</v>
      </c>
      <c r="M1015" s="9">
        <v>6608.26</v>
      </c>
      <c r="N1015" s="10" t="s">
        <v>2776</v>
      </c>
    </row>
    <row r="1016" spans="1:14" customFormat="1" ht="15" hidden="1" x14ac:dyDescent="0.25">
      <c r="A1016" s="1" t="s">
        <v>2455</v>
      </c>
      <c r="B1016" s="2" t="s">
        <v>2777</v>
      </c>
      <c r="C1016" s="2" t="s">
        <v>16</v>
      </c>
      <c r="D1016" s="3" t="s">
        <v>193</v>
      </c>
      <c r="E1016" s="3" t="s">
        <v>813</v>
      </c>
      <c r="F1016" s="3" t="s">
        <v>1264</v>
      </c>
      <c r="G1016" s="3" t="s">
        <v>1211</v>
      </c>
      <c r="H1016" s="3" t="s">
        <v>1212</v>
      </c>
      <c r="I1016" s="3" t="s">
        <v>22</v>
      </c>
      <c r="J1016" s="3" t="s">
        <v>23</v>
      </c>
      <c r="K1016" s="3" t="s">
        <v>24</v>
      </c>
      <c r="L1016" s="3" t="s">
        <v>25</v>
      </c>
      <c r="M1016" s="4">
        <v>215139.15</v>
      </c>
      <c r="N1016" s="5" t="s">
        <v>2778</v>
      </c>
    </row>
    <row r="1017" spans="1:14" customFormat="1" ht="15" hidden="1" x14ac:dyDescent="0.25">
      <c r="A1017" s="6" t="s">
        <v>2455</v>
      </c>
      <c r="B1017" s="7" t="s">
        <v>2779</v>
      </c>
      <c r="C1017" s="7" t="s">
        <v>16</v>
      </c>
      <c r="D1017" s="8" t="s">
        <v>193</v>
      </c>
      <c r="E1017" s="8" t="s">
        <v>813</v>
      </c>
      <c r="F1017" s="8" t="s">
        <v>1264</v>
      </c>
      <c r="G1017" s="8" t="s">
        <v>1211</v>
      </c>
      <c r="H1017" s="8" t="s">
        <v>1212</v>
      </c>
      <c r="I1017" s="8" t="s">
        <v>22</v>
      </c>
      <c r="J1017" s="8" t="s">
        <v>23</v>
      </c>
      <c r="K1017" s="8" t="s">
        <v>24</v>
      </c>
      <c r="L1017" s="8" t="s">
        <v>25</v>
      </c>
      <c r="M1017" s="9">
        <v>167062.1</v>
      </c>
      <c r="N1017" s="10" t="s">
        <v>1772</v>
      </c>
    </row>
    <row r="1018" spans="1:14" customFormat="1" ht="15" hidden="1" x14ac:dyDescent="0.25">
      <c r="A1018" s="1" t="s">
        <v>2455</v>
      </c>
      <c r="B1018" s="2" t="s">
        <v>2780</v>
      </c>
      <c r="C1018" s="2" t="s">
        <v>16</v>
      </c>
      <c r="D1018" s="3" t="s">
        <v>193</v>
      </c>
      <c r="E1018" s="3" t="s">
        <v>813</v>
      </c>
      <c r="F1018" s="3" t="s">
        <v>1264</v>
      </c>
      <c r="G1018" s="3" t="s">
        <v>1211</v>
      </c>
      <c r="H1018" s="3" t="s">
        <v>1212</v>
      </c>
      <c r="I1018" s="3" t="s">
        <v>22</v>
      </c>
      <c r="J1018" s="3" t="s">
        <v>23</v>
      </c>
      <c r="K1018" s="3" t="s">
        <v>24</v>
      </c>
      <c r="L1018" s="3" t="s">
        <v>25</v>
      </c>
      <c r="M1018" s="4">
        <v>384227.1</v>
      </c>
      <c r="N1018" s="5" t="s">
        <v>2781</v>
      </c>
    </row>
    <row r="1019" spans="1:14" customFormat="1" ht="15" hidden="1" x14ac:dyDescent="0.25">
      <c r="A1019" s="6" t="s">
        <v>2455</v>
      </c>
      <c r="B1019" s="7" t="s">
        <v>2782</v>
      </c>
      <c r="C1019" s="7" t="s">
        <v>16</v>
      </c>
      <c r="D1019" s="8" t="s">
        <v>193</v>
      </c>
      <c r="E1019" s="8" t="s">
        <v>813</v>
      </c>
      <c r="F1019" s="8" t="s">
        <v>1264</v>
      </c>
      <c r="G1019" s="8" t="s">
        <v>1211</v>
      </c>
      <c r="H1019" s="8" t="s">
        <v>1212</v>
      </c>
      <c r="I1019" s="8" t="s">
        <v>22</v>
      </c>
      <c r="J1019" s="8" t="s">
        <v>23</v>
      </c>
      <c r="K1019" s="8" t="s">
        <v>24</v>
      </c>
      <c r="L1019" s="8" t="s">
        <v>25</v>
      </c>
      <c r="M1019" s="9">
        <v>500</v>
      </c>
      <c r="N1019" s="10" t="s">
        <v>2783</v>
      </c>
    </row>
    <row r="1020" spans="1:14" customFormat="1" ht="15" hidden="1" x14ac:dyDescent="0.25">
      <c r="A1020" s="1" t="s">
        <v>2455</v>
      </c>
      <c r="B1020" s="2" t="s">
        <v>2784</v>
      </c>
      <c r="C1020" s="2" t="s">
        <v>16</v>
      </c>
      <c r="D1020" s="3" t="s">
        <v>193</v>
      </c>
      <c r="E1020" s="3" t="s">
        <v>813</v>
      </c>
      <c r="F1020" s="3" t="s">
        <v>1264</v>
      </c>
      <c r="G1020" s="3" t="s">
        <v>1211</v>
      </c>
      <c r="H1020" s="3" t="s">
        <v>1212</v>
      </c>
      <c r="I1020" s="3" t="s">
        <v>22</v>
      </c>
      <c r="J1020" s="3" t="s">
        <v>23</v>
      </c>
      <c r="K1020" s="3" t="s">
        <v>24</v>
      </c>
      <c r="L1020" s="3" t="s">
        <v>25</v>
      </c>
      <c r="M1020" s="4">
        <v>22420.1</v>
      </c>
      <c r="N1020" s="5" t="s">
        <v>2785</v>
      </c>
    </row>
    <row r="1021" spans="1:14" customFormat="1" ht="15" hidden="1" x14ac:dyDescent="0.25">
      <c r="A1021" s="6" t="s">
        <v>2455</v>
      </c>
      <c r="B1021" s="7" t="s">
        <v>2786</v>
      </c>
      <c r="C1021" s="7" t="s">
        <v>16</v>
      </c>
      <c r="D1021" s="8" t="s">
        <v>193</v>
      </c>
      <c r="E1021" s="8" t="s">
        <v>813</v>
      </c>
      <c r="F1021" s="8" t="s">
        <v>1264</v>
      </c>
      <c r="G1021" s="8" t="s">
        <v>1211</v>
      </c>
      <c r="H1021" s="8" t="s">
        <v>1212</v>
      </c>
      <c r="I1021" s="8" t="s">
        <v>22</v>
      </c>
      <c r="J1021" s="8" t="s">
        <v>23</v>
      </c>
      <c r="K1021" s="8" t="s">
        <v>24</v>
      </c>
      <c r="L1021" s="8" t="s">
        <v>25</v>
      </c>
      <c r="M1021" s="9">
        <v>6584670.1799999997</v>
      </c>
      <c r="N1021" s="10" t="s">
        <v>2787</v>
      </c>
    </row>
    <row r="1022" spans="1:14" customFormat="1" ht="15" hidden="1" x14ac:dyDescent="0.25">
      <c r="A1022" s="1" t="s">
        <v>2455</v>
      </c>
      <c r="B1022" s="2" t="s">
        <v>2788</v>
      </c>
      <c r="C1022" s="2" t="s">
        <v>16</v>
      </c>
      <c r="D1022" s="3" t="s">
        <v>193</v>
      </c>
      <c r="E1022" s="3" t="s">
        <v>813</v>
      </c>
      <c r="F1022" s="3" t="s">
        <v>1264</v>
      </c>
      <c r="G1022" s="3" t="s">
        <v>1211</v>
      </c>
      <c r="H1022" s="3" t="s">
        <v>1212</v>
      </c>
      <c r="I1022" s="3" t="s">
        <v>22</v>
      </c>
      <c r="J1022" s="3" t="s">
        <v>23</v>
      </c>
      <c r="K1022" s="3" t="s">
        <v>24</v>
      </c>
      <c r="L1022" s="3" t="s">
        <v>25</v>
      </c>
      <c r="M1022" s="4">
        <v>9992.41</v>
      </c>
      <c r="N1022" s="5" t="s">
        <v>2789</v>
      </c>
    </row>
    <row r="1023" spans="1:14" customFormat="1" ht="15" hidden="1" x14ac:dyDescent="0.25">
      <c r="A1023" s="6" t="s">
        <v>2455</v>
      </c>
      <c r="B1023" s="7" t="s">
        <v>2790</v>
      </c>
      <c r="C1023" s="7" t="s">
        <v>16</v>
      </c>
      <c r="D1023" s="8" t="s">
        <v>193</v>
      </c>
      <c r="E1023" s="8" t="s">
        <v>813</v>
      </c>
      <c r="F1023" s="8" t="s">
        <v>1264</v>
      </c>
      <c r="G1023" s="8" t="s">
        <v>1211</v>
      </c>
      <c r="H1023" s="8" t="s">
        <v>1212</v>
      </c>
      <c r="I1023" s="8" t="s">
        <v>22</v>
      </c>
      <c r="J1023" s="8" t="s">
        <v>23</v>
      </c>
      <c r="K1023" s="8" t="s">
        <v>24</v>
      </c>
      <c r="L1023" s="8" t="s">
        <v>25</v>
      </c>
      <c r="M1023" s="9">
        <v>3989.54</v>
      </c>
      <c r="N1023" s="10" t="s">
        <v>2791</v>
      </c>
    </row>
    <row r="1024" spans="1:14" customFormat="1" ht="15" hidden="1" x14ac:dyDescent="0.25">
      <c r="A1024" s="1" t="s">
        <v>2455</v>
      </c>
      <c r="B1024" s="2" t="s">
        <v>2792</v>
      </c>
      <c r="C1024" s="2" t="s">
        <v>16</v>
      </c>
      <c r="D1024" s="3" t="s">
        <v>193</v>
      </c>
      <c r="E1024" s="3" t="s">
        <v>813</v>
      </c>
      <c r="F1024" s="3" t="s">
        <v>1264</v>
      </c>
      <c r="G1024" s="3" t="s">
        <v>1211</v>
      </c>
      <c r="H1024" s="3" t="s">
        <v>1212</v>
      </c>
      <c r="I1024" s="3" t="s">
        <v>22</v>
      </c>
      <c r="J1024" s="3" t="s">
        <v>23</v>
      </c>
      <c r="K1024" s="3" t="s">
        <v>24</v>
      </c>
      <c r="L1024" s="3" t="s">
        <v>25</v>
      </c>
      <c r="M1024" s="4">
        <v>11194.07</v>
      </c>
      <c r="N1024" s="5" t="s">
        <v>2793</v>
      </c>
    </row>
    <row r="1025" spans="1:14" customFormat="1" ht="15" hidden="1" x14ac:dyDescent="0.25">
      <c r="A1025" s="6" t="s">
        <v>2455</v>
      </c>
      <c r="B1025" s="7" t="s">
        <v>2794</v>
      </c>
      <c r="C1025" s="7" t="s">
        <v>16</v>
      </c>
      <c r="D1025" s="8" t="s">
        <v>193</v>
      </c>
      <c r="E1025" s="8" t="s">
        <v>813</v>
      </c>
      <c r="F1025" s="8" t="s">
        <v>1264</v>
      </c>
      <c r="G1025" s="8" t="s">
        <v>1211</v>
      </c>
      <c r="H1025" s="8" t="s">
        <v>1212</v>
      </c>
      <c r="I1025" s="8" t="s">
        <v>22</v>
      </c>
      <c r="J1025" s="8" t="s">
        <v>23</v>
      </c>
      <c r="K1025" s="8" t="s">
        <v>24</v>
      </c>
      <c r="L1025" s="8" t="s">
        <v>25</v>
      </c>
      <c r="M1025" s="9">
        <v>25960.3</v>
      </c>
      <c r="N1025" s="10" t="s">
        <v>2795</v>
      </c>
    </row>
    <row r="1026" spans="1:14" customFormat="1" ht="15" hidden="1" x14ac:dyDescent="0.25">
      <c r="A1026" s="1" t="s">
        <v>2455</v>
      </c>
      <c r="B1026" s="2" t="s">
        <v>2796</v>
      </c>
      <c r="C1026" s="2" t="s">
        <v>16</v>
      </c>
      <c r="D1026" s="3" t="s">
        <v>193</v>
      </c>
      <c r="E1026" s="3" t="s">
        <v>813</v>
      </c>
      <c r="F1026" s="3" t="s">
        <v>1264</v>
      </c>
      <c r="G1026" s="3" t="s">
        <v>1211</v>
      </c>
      <c r="H1026" s="3" t="s">
        <v>1212</v>
      </c>
      <c r="I1026" s="3" t="s">
        <v>22</v>
      </c>
      <c r="J1026" s="3" t="s">
        <v>23</v>
      </c>
      <c r="K1026" s="3" t="s">
        <v>24</v>
      </c>
      <c r="L1026" s="3" t="s">
        <v>25</v>
      </c>
      <c r="M1026" s="4">
        <v>14989.3</v>
      </c>
      <c r="N1026" s="5" t="s">
        <v>2797</v>
      </c>
    </row>
    <row r="1027" spans="1:14" customFormat="1" ht="15" hidden="1" x14ac:dyDescent="0.25">
      <c r="A1027" s="6" t="s">
        <v>2455</v>
      </c>
      <c r="B1027" s="7" t="s">
        <v>2798</v>
      </c>
      <c r="C1027" s="7" t="s">
        <v>16</v>
      </c>
      <c r="D1027" s="8" t="s">
        <v>193</v>
      </c>
      <c r="E1027" s="8" t="s">
        <v>813</v>
      </c>
      <c r="F1027" s="8" t="s">
        <v>1264</v>
      </c>
      <c r="G1027" s="8" t="s">
        <v>1211</v>
      </c>
      <c r="H1027" s="8" t="s">
        <v>1212</v>
      </c>
      <c r="I1027" s="8" t="s">
        <v>22</v>
      </c>
      <c r="J1027" s="8" t="s">
        <v>23</v>
      </c>
      <c r="K1027" s="8" t="s">
        <v>24</v>
      </c>
      <c r="L1027" s="8" t="s">
        <v>25</v>
      </c>
      <c r="M1027" s="9">
        <v>16501.349999999999</v>
      </c>
      <c r="N1027" s="10" t="s">
        <v>2799</v>
      </c>
    </row>
    <row r="1028" spans="1:14" customFormat="1" ht="15" hidden="1" x14ac:dyDescent="0.25">
      <c r="A1028" s="1" t="s">
        <v>2455</v>
      </c>
      <c r="B1028" s="2" t="s">
        <v>2800</v>
      </c>
      <c r="C1028" s="2" t="s">
        <v>16</v>
      </c>
      <c r="D1028" s="3" t="s">
        <v>193</v>
      </c>
      <c r="E1028" s="3" t="s">
        <v>813</v>
      </c>
      <c r="F1028" s="3" t="s">
        <v>1264</v>
      </c>
      <c r="G1028" s="3" t="s">
        <v>1211</v>
      </c>
      <c r="H1028" s="3" t="s">
        <v>1212</v>
      </c>
      <c r="I1028" s="3" t="s">
        <v>22</v>
      </c>
      <c r="J1028" s="3" t="s">
        <v>23</v>
      </c>
      <c r="K1028" s="3" t="s">
        <v>24</v>
      </c>
      <c r="L1028" s="3" t="s">
        <v>25</v>
      </c>
      <c r="M1028" s="4">
        <v>8731.08</v>
      </c>
      <c r="N1028" s="5" t="s">
        <v>2801</v>
      </c>
    </row>
    <row r="1029" spans="1:14" customFormat="1" ht="15" hidden="1" x14ac:dyDescent="0.25">
      <c r="A1029" s="6" t="s">
        <v>2455</v>
      </c>
      <c r="B1029" s="7" t="s">
        <v>2802</v>
      </c>
      <c r="C1029" s="7" t="s">
        <v>16</v>
      </c>
      <c r="D1029" s="8" t="s">
        <v>193</v>
      </c>
      <c r="E1029" s="8" t="s">
        <v>813</v>
      </c>
      <c r="F1029" s="8" t="s">
        <v>1264</v>
      </c>
      <c r="G1029" s="8" t="s">
        <v>1211</v>
      </c>
      <c r="H1029" s="8" t="s">
        <v>1212</v>
      </c>
      <c r="I1029" s="8" t="s">
        <v>22</v>
      </c>
      <c r="J1029" s="8" t="s">
        <v>23</v>
      </c>
      <c r="K1029" s="8" t="s">
        <v>24</v>
      </c>
      <c r="L1029" s="8" t="s">
        <v>25</v>
      </c>
      <c r="M1029" s="9">
        <v>2627.11</v>
      </c>
      <c r="N1029" s="10" t="s">
        <v>2803</v>
      </c>
    </row>
    <row r="1030" spans="1:14" customFormat="1" ht="15" hidden="1" x14ac:dyDescent="0.25">
      <c r="A1030" s="1" t="s">
        <v>2455</v>
      </c>
      <c r="B1030" s="2" t="s">
        <v>2804</v>
      </c>
      <c r="C1030" s="2" t="s">
        <v>16</v>
      </c>
      <c r="D1030" s="3" t="s">
        <v>193</v>
      </c>
      <c r="E1030" s="3" t="s">
        <v>813</v>
      </c>
      <c r="F1030" s="3" t="s">
        <v>1264</v>
      </c>
      <c r="G1030" s="3" t="s">
        <v>1211</v>
      </c>
      <c r="H1030" s="3" t="s">
        <v>1212</v>
      </c>
      <c r="I1030" s="3" t="s">
        <v>22</v>
      </c>
      <c r="J1030" s="3" t="s">
        <v>23</v>
      </c>
      <c r="K1030" s="3" t="s">
        <v>24</v>
      </c>
      <c r="L1030" s="3" t="s">
        <v>25</v>
      </c>
      <c r="M1030" s="4">
        <v>19460.53</v>
      </c>
      <c r="N1030" s="5" t="s">
        <v>2805</v>
      </c>
    </row>
    <row r="1031" spans="1:14" customFormat="1" ht="15" hidden="1" x14ac:dyDescent="0.25">
      <c r="A1031" s="6" t="s">
        <v>2455</v>
      </c>
      <c r="B1031" s="7" t="s">
        <v>2806</v>
      </c>
      <c r="C1031" s="7" t="s">
        <v>16</v>
      </c>
      <c r="D1031" s="8" t="s">
        <v>193</v>
      </c>
      <c r="E1031" s="8" t="s">
        <v>813</v>
      </c>
      <c r="F1031" s="8" t="s">
        <v>1264</v>
      </c>
      <c r="G1031" s="8" t="s">
        <v>1211</v>
      </c>
      <c r="H1031" s="8" t="s">
        <v>1212</v>
      </c>
      <c r="I1031" s="8" t="s">
        <v>22</v>
      </c>
      <c r="J1031" s="8" t="s">
        <v>23</v>
      </c>
      <c r="K1031" s="8" t="s">
        <v>24</v>
      </c>
      <c r="L1031" s="8" t="s">
        <v>25</v>
      </c>
      <c r="M1031" s="9">
        <v>106300</v>
      </c>
      <c r="N1031" s="10" t="s">
        <v>1814</v>
      </c>
    </row>
    <row r="1032" spans="1:14" customFormat="1" ht="15" hidden="1" x14ac:dyDescent="0.25">
      <c r="A1032" s="1" t="s">
        <v>2455</v>
      </c>
      <c r="B1032" s="2" t="s">
        <v>2807</v>
      </c>
      <c r="C1032" s="2" t="s">
        <v>16</v>
      </c>
      <c r="D1032" s="3" t="s">
        <v>193</v>
      </c>
      <c r="E1032" s="3" t="s">
        <v>813</v>
      </c>
      <c r="F1032" s="3" t="s">
        <v>1264</v>
      </c>
      <c r="G1032" s="3" t="s">
        <v>1211</v>
      </c>
      <c r="H1032" s="3" t="s">
        <v>1212</v>
      </c>
      <c r="I1032" s="3" t="s">
        <v>22</v>
      </c>
      <c r="J1032" s="3" t="s">
        <v>23</v>
      </c>
      <c r="K1032" s="3" t="s">
        <v>24</v>
      </c>
      <c r="L1032" s="3" t="s">
        <v>25</v>
      </c>
      <c r="M1032" s="4">
        <v>161074.48000000001</v>
      </c>
      <c r="N1032" s="5" t="s">
        <v>1820</v>
      </c>
    </row>
    <row r="1033" spans="1:14" customFormat="1" ht="15" hidden="1" x14ac:dyDescent="0.25">
      <c r="A1033" s="6" t="s">
        <v>2455</v>
      </c>
      <c r="B1033" s="7" t="s">
        <v>2808</v>
      </c>
      <c r="C1033" s="7" t="s">
        <v>16</v>
      </c>
      <c r="D1033" s="8" t="s">
        <v>193</v>
      </c>
      <c r="E1033" s="8" t="s">
        <v>813</v>
      </c>
      <c r="F1033" s="8" t="s">
        <v>1264</v>
      </c>
      <c r="G1033" s="8" t="s">
        <v>1211</v>
      </c>
      <c r="H1033" s="8" t="s">
        <v>1212</v>
      </c>
      <c r="I1033" s="8" t="s">
        <v>22</v>
      </c>
      <c r="J1033" s="8" t="s">
        <v>23</v>
      </c>
      <c r="K1033" s="8" t="s">
        <v>24</v>
      </c>
      <c r="L1033" s="8" t="s">
        <v>25</v>
      </c>
      <c r="M1033" s="9">
        <v>1077288.8799999999</v>
      </c>
      <c r="N1033" s="10" t="s">
        <v>2809</v>
      </c>
    </row>
    <row r="1034" spans="1:14" customFormat="1" ht="15" hidden="1" x14ac:dyDescent="0.25">
      <c r="A1034" s="1" t="s">
        <v>2455</v>
      </c>
      <c r="B1034" s="2" t="s">
        <v>2810</v>
      </c>
      <c r="C1034" s="2" t="s">
        <v>16</v>
      </c>
      <c r="D1034" s="3" t="s">
        <v>193</v>
      </c>
      <c r="E1034" s="3" t="s">
        <v>813</v>
      </c>
      <c r="F1034" s="3" t="s">
        <v>1264</v>
      </c>
      <c r="G1034" s="3" t="s">
        <v>1211</v>
      </c>
      <c r="H1034" s="3" t="s">
        <v>1212</v>
      </c>
      <c r="I1034" s="3" t="s">
        <v>22</v>
      </c>
      <c r="J1034" s="3" t="s">
        <v>23</v>
      </c>
      <c r="K1034" s="3" t="s">
        <v>24</v>
      </c>
      <c r="L1034" s="3" t="s">
        <v>25</v>
      </c>
      <c r="M1034" s="4">
        <v>613682.22</v>
      </c>
      <c r="N1034" s="5" t="s">
        <v>2811</v>
      </c>
    </row>
    <row r="1035" spans="1:14" customFormat="1" ht="15" hidden="1" x14ac:dyDescent="0.25">
      <c r="A1035" s="6" t="s">
        <v>2455</v>
      </c>
      <c r="B1035" s="7" t="s">
        <v>2812</v>
      </c>
      <c r="C1035" s="7" t="s">
        <v>16</v>
      </c>
      <c r="D1035" s="8" t="s">
        <v>193</v>
      </c>
      <c r="E1035" s="8" t="s">
        <v>813</v>
      </c>
      <c r="F1035" s="8" t="s">
        <v>1264</v>
      </c>
      <c r="G1035" s="8" t="s">
        <v>1211</v>
      </c>
      <c r="H1035" s="8" t="s">
        <v>1212</v>
      </c>
      <c r="I1035" s="8" t="s">
        <v>22</v>
      </c>
      <c r="J1035" s="8" t="s">
        <v>23</v>
      </c>
      <c r="K1035" s="8" t="s">
        <v>24</v>
      </c>
      <c r="L1035" s="8" t="s">
        <v>25</v>
      </c>
      <c r="M1035" s="9">
        <v>389366.01</v>
      </c>
      <c r="N1035" s="10" t="s">
        <v>2813</v>
      </c>
    </row>
    <row r="1036" spans="1:14" customFormat="1" ht="15" hidden="1" x14ac:dyDescent="0.25">
      <c r="A1036" s="1" t="s">
        <v>2455</v>
      </c>
      <c r="B1036" s="2" t="s">
        <v>2814</v>
      </c>
      <c r="C1036" s="2" t="s">
        <v>16</v>
      </c>
      <c r="D1036" s="3" t="s">
        <v>193</v>
      </c>
      <c r="E1036" s="3" t="s">
        <v>813</v>
      </c>
      <c r="F1036" s="3" t="s">
        <v>1264</v>
      </c>
      <c r="G1036" s="3" t="s">
        <v>1211</v>
      </c>
      <c r="H1036" s="3" t="s">
        <v>1212</v>
      </c>
      <c r="I1036" s="3" t="s">
        <v>22</v>
      </c>
      <c r="J1036" s="3" t="s">
        <v>23</v>
      </c>
      <c r="K1036" s="3" t="s">
        <v>24</v>
      </c>
      <c r="L1036" s="3" t="s">
        <v>25</v>
      </c>
      <c r="M1036" s="4">
        <v>52822.03</v>
      </c>
      <c r="N1036" s="5" t="s">
        <v>2815</v>
      </c>
    </row>
    <row r="1037" spans="1:14" customFormat="1" ht="15" hidden="1" x14ac:dyDescent="0.25">
      <c r="A1037" s="6" t="s">
        <v>2455</v>
      </c>
      <c r="B1037" s="7" t="s">
        <v>2816</v>
      </c>
      <c r="C1037" s="7" t="s">
        <v>16</v>
      </c>
      <c r="D1037" s="8" t="s">
        <v>193</v>
      </c>
      <c r="E1037" s="8" t="s">
        <v>813</v>
      </c>
      <c r="F1037" s="8" t="s">
        <v>1264</v>
      </c>
      <c r="G1037" s="8" t="s">
        <v>1211</v>
      </c>
      <c r="H1037" s="8" t="s">
        <v>1212</v>
      </c>
      <c r="I1037" s="8" t="s">
        <v>22</v>
      </c>
      <c r="J1037" s="8" t="s">
        <v>23</v>
      </c>
      <c r="K1037" s="8" t="s">
        <v>24</v>
      </c>
      <c r="L1037" s="8" t="s">
        <v>25</v>
      </c>
      <c r="M1037" s="9">
        <v>1389062.48</v>
      </c>
      <c r="N1037" s="10" t="s">
        <v>2817</v>
      </c>
    </row>
    <row r="1038" spans="1:14" customFormat="1" ht="15" hidden="1" x14ac:dyDescent="0.25">
      <c r="A1038" s="1" t="s">
        <v>2455</v>
      </c>
      <c r="B1038" s="2" t="s">
        <v>2818</v>
      </c>
      <c r="C1038" s="2" t="s">
        <v>16</v>
      </c>
      <c r="D1038" s="3" t="s">
        <v>193</v>
      </c>
      <c r="E1038" s="3" t="s">
        <v>813</v>
      </c>
      <c r="F1038" s="3" t="s">
        <v>1264</v>
      </c>
      <c r="G1038" s="3" t="s">
        <v>1211</v>
      </c>
      <c r="H1038" s="3" t="s">
        <v>1212</v>
      </c>
      <c r="I1038" s="3" t="s">
        <v>22</v>
      </c>
      <c r="J1038" s="3" t="s">
        <v>23</v>
      </c>
      <c r="K1038" s="3" t="s">
        <v>24</v>
      </c>
      <c r="L1038" s="3" t="s">
        <v>25</v>
      </c>
      <c r="M1038" s="4">
        <v>838274.97</v>
      </c>
      <c r="N1038" s="5" t="s">
        <v>1827</v>
      </c>
    </row>
    <row r="1039" spans="1:14" customFormat="1" ht="15" hidden="1" x14ac:dyDescent="0.25">
      <c r="A1039" s="6" t="s">
        <v>2455</v>
      </c>
      <c r="B1039" s="7" t="s">
        <v>2819</v>
      </c>
      <c r="C1039" s="7" t="s">
        <v>16</v>
      </c>
      <c r="D1039" s="8" t="s">
        <v>193</v>
      </c>
      <c r="E1039" s="8" t="s">
        <v>813</v>
      </c>
      <c r="F1039" s="8" t="s">
        <v>1264</v>
      </c>
      <c r="G1039" s="8" t="s">
        <v>1211</v>
      </c>
      <c r="H1039" s="8" t="s">
        <v>1212</v>
      </c>
      <c r="I1039" s="8" t="s">
        <v>22</v>
      </c>
      <c r="J1039" s="8" t="s">
        <v>23</v>
      </c>
      <c r="K1039" s="8" t="s">
        <v>24</v>
      </c>
      <c r="L1039" s="8" t="s">
        <v>25</v>
      </c>
      <c r="M1039" s="9">
        <v>1844.6</v>
      </c>
      <c r="N1039" s="10" t="s">
        <v>2820</v>
      </c>
    </row>
    <row r="1040" spans="1:14" customFormat="1" ht="15" hidden="1" x14ac:dyDescent="0.25">
      <c r="A1040" s="1" t="s">
        <v>2455</v>
      </c>
      <c r="B1040" s="2" t="s">
        <v>2821</v>
      </c>
      <c r="C1040" s="2" t="s">
        <v>16</v>
      </c>
      <c r="D1040" s="3" t="s">
        <v>193</v>
      </c>
      <c r="E1040" s="3" t="s">
        <v>813</v>
      </c>
      <c r="F1040" s="3" t="s">
        <v>1264</v>
      </c>
      <c r="G1040" s="3" t="s">
        <v>1211</v>
      </c>
      <c r="H1040" s="3" t="s">
        <v>1212</v>
      </c>
      <c r="I1040" s="3" t="s">
        <v>22</v>
      </c>
      <c r="J1040" s="3" t="s">
        <v>23</v>
      </c>
      <c r="K1040" s="3" t="s">
        <v>24</v>
      </c>
      <c r="L1040" s="3" t="s">
        <v>25</v>
      </c>
      <c r="M1040" s="4">
        <v>74753.52</v>
      </c>
      <c r="N1040" s="5" t="s">
        <v>2822</v>
      </c>
    </row>
    <row r="1041" spans="1:14" customFormat="1" ht="15" hidden="1" x14ac:dyDescent="0.25">
      <c r="A1041" s="6" t="s">
        <v>2455</v>
      </c>
      <c r="B1041" s="7" t="s">
        <v>2823</v>
      </c>
      <c r="C1041" s="7" t="s">
        <v>16</v>
      </c>
      <c r="D1041" s="8" t="s">
        <v>193</v>
      </c>
      <c r="E1041" s="8" t="s">
        <v>813</v>
      </c>
      <c r="F1041" s="8" t="s">
        <v>1264</v>
      </c>
      <c r="G1041" s="8" t="s">
        <v>1211</v>
      </c>
      <c r="H1041" s="8" t="s">
        <v>1212</v>
      </c>
      <c r="I1041" s="8" t="s">
        <v>22</v>
      </c>
      <c r="J1041" s="8" t="s">
        <v>23</v>
      </c>
      <c r="K1041" s="8" t="s">
        <v>24</v>
      </c>
      <c r="L1041" s="8" t="s">
        <v>25</v>
      </c>
      <c r="M1041" s="9">
        <v>289849.06</v>
      </c>
      <c r="N1041" s="10" t="s">
        <v>2087</v>
      </c>
    </row>
    <row r="1042" spans="1:14" customFormat="1" ht="15" hidden="1" x14ac:dyDescent="0.25">
      <c r="A1042" s="1" t="s">
        <v>2455</v>
      </c>
      <c r="B1042" s="2" t="s">
        <v>2824</v>
      </c>
      <c r="C1042" s="2" t="s">
        <v>16</v>
      </c>
      <c r="D1042" s="3" t="s">
        <v>193</v>
      </c>
      <c r="E1042" s="3" t="s">
        <v>813</v>
      </c>
      <c r="F1042" s="3" t="s">
        <v>1264</v>
      </c>
      <c r="G1042" s="3" t="s">
        <v>1211</v>
      </c>
      <c r="H1042" s="3" t="s">
        <v>1212</v>
      </c>
      <c r="I1042" s="3" t="s">
        <v>22</v>
      </c>
      <c r="J1042" s="3" t="s">
        <v>23</v>
      </c>
      <c r="K1042" s="3" t="s">
        <v>24</v>
      </c>
      <c r="L1042" s="3" t="s">
        <v>25</v>
      </c>
      <c r="M1042" s="4">
        <v>7733.29</v>
      </c>
      <c r="N1042" s="5" t="s">
        <v>2093</v>
      </c>
    </row>
    <row r="1043" spans="1:14" customFormat="1" ht="15" hidden="1" x14ac:dyDescent="0.25">
      <c r="A1043" s="6" t="s">
        <v>2455</v>
      </c>
      <c r="B1043" s="7" t="s">
        <v>2825</v>
      </c>
      <c r="C1043" s="7" t="s">
        <v>16</v>
      </c>
      <c r="D1043" s="8" t="s">
        <v>193</v>
      </c>
      <c r="E1043" s="8" t="s">
        <v>813</v>
      </c>
      <c r="F1043" s="8" t="s">
        <v>1264</v>
      </c>
      <c r="G1043" s="8" t="s">
        <v>1211</v>
      </c>
      <c r="H1043" s="8" t="s">
        <v>1212</v>
      </c>
      <c r="I1043" s="8" t="s">
        <v>22</v>
      </c>
      <c r="J1043" s="8" t="s">
        <v>23</v>
      </c>
      <c r="K1043" s="8" t="s">
        <v>24</v>
      </c>
      <c r="L1043" s="8" t="s">
        <v>25</v>
      </c>
      <c r="M1043" s="9">
        <v>5.41</v>
      </c>
      <c r="N1043" s="10" t="s">
        <v>1833</v>
      </c>
    </row>
    <row r="1044" spans="1:14" customFormat="1" ht="15" hidden="1" x14ac:dyDescent="0.25">
      <c r="A1044" s="1" t="s">
        <v>2455</v>
      </c>
      <c r="B1044" s="2" t="s">
        <v>2826</v>
      </c>
      <c r="C1044" s="2" t="s">
        <v>16</v>
      </c>
      <c r="D1044" s="3" t="s">
        <v>193</v>
      </c>
      <c r="E1044" s="3" t="s">
        <v>813</v>
      </c>
      <c r="F1044" s="3" t="s">
        <v>1264</v>
      </c>
      <c r="G1044" s="3" t="s">
        <v>1211</v>
      </c>
      <c r="H1044" s="3" t="s">
        <v>1212</v>
      </c>
      <c r="I1044" s="3" t="s">
        <v>22</v>
      </c>
      <c r="J1044" s="3" t="s">
        <v>23</v>
      </c>
      <c r="K1044" s="3" t="s">
        <v>24</v>
      </c>
      <c r="L1044" s="3" t="s">
        <v>25</v>
      </c>
      <c r="M1044" s="4">
        <v>48926.77</v>
      </c>
      <c r="N1044" s="5" t="s">
        <v>2827</v>
      </c>
    </row>
    <row r="1045" spans="1:14" customFormat="1" ht="15" hidden="1" x14ac:dyDescent="0.25">
      <c r="A1045" s="6" t="s">
        <v>2455</v>
      </c>
      <c r="B1045" s="7" t="s">
        <v>2828</v>
      </c>
      <c r="C1045" s="7" t="s">
        <v>16</v>
      </c>
      <c r="D1045" s="8" t="s">
        <v>193</v>
      </c>
      <c r="E1045" s="8" t="s">
        <v>813</v>
      </c>
      <c r="F1045" s="8" t="s">
        <v>1264</v>
      </c>
      <c r="G1045" s="8" t="s">
        <v>1211</v>
      </c>
      <c r="H1045" s="8" t="s">
        <v>1212</v>
      </c>
      <c r="I1045" s="8" t="s">
        <v>22</v>
      </c>
      <c r="J1045" s="8" t="s">
        <v>23</v>
      </c>
      <c r="K1045" s="8" t="s">
        <v>24</v>
      </c>
      <c r="L1045" s="8" t="s">
        <v>25</v>
      </c>
      <c r="M1045" s="9">
        <v>2382.9</v>
      </c>
      <c r="N1045" s="10" t="s">
        <v>2829</v>
      </c>
    </row>
    <row r="1046" spans="1:14" customFormat="1" ht="15" hidden="1" x14ac:dyDescent="0.25">
      <c r="A1046" s="1" t="s">
        <v>2455</v>
      </c>
      <c r="B1046" s="2" t="s">
        <v>2830</v>
      </c>
      <c r="C1046" s="2" t="s">
        <v>16</v>
      </c>
      <c r="D1046" s="3" t="s">
        <v>193</v>
      </c>
      <c r="E1046" s="3" t="s">
        <v>813</v>
      </c>
      <c r="F1046" s="3" t="s">
        <v>1264</v>
      </c>
      <c r="G1046" s="3" t="s">
        <v>1211</v>
      </c>
      <c r="H1046" s="3" t="s">
        <v>1212</v>
      </c>
      <c r="I1046" s="3" t="s">
        <v>22</v>
      </c>
      <c r="J1046" s="3" t="s">
        <v>23</v>
      </c>
      <c r="K1046" s="3" t="s">
        <v>24</v>
      </c>
      <c r="L1046" s="3" t="s">
        <v>25</v>
      </c>
      <c r="M1046" s="4">
        <v>16880.93</v>
      </c>
      <c r="N1046" s="5" t="s">
        <v>1778</v>
      </c>
    </row>
    <row r="1047" spans="1:14" customFormat="1" ht="15" hidden="1" x14ac:dyDescent="0.25">
      <c r="A1047" s="6" t="s">
        <v>2455</v>
      </c>
      <c r="B1047" s="7" t="s">
        <v>2831</v>
      </c>
      <c r="C1047" s="7" t="s">
        <v>16</v>
      </c>
      <c r="D1047" s="8" t="s">
        <v>193</v>
      </c>
      <c r="E1047" s="8" t="s">
        <v>813</v>
      </c>
      <c r="F1047" s="8" t="s">
        <v>1264</v>
      </c>
      <c r="G1047" s="8" t="s">
        <v>1211</v>
      </c>
      <c r="H1047" s="8" t="s">
        <v>1212</v>
      </c>
      <c r="I1047" s="8" t="s">
        <v>22</v>
      </c>
      <c r="J1047" s="8" t="s">
        <v>23</v>
      </c>
      <c r="K1047" s="8" t="s">
        <v>24</v>
      </c>
      <c r="L1047" s="8" t="s">
        <v>25</v>
      </c>
      <c r="M1047" s="9">
        <v>2213.34</v>
      </c>
      <c r="N1047" s="10" t="s">
        <v>1778</v>
      </c>
    </row>
    <row r="1048" spans="1:14" customFormat="1" ht="15" hidden="1" x14ac:dyDescent="0.25">
      <c r="A1048" s="1" t="s">
        <v>2455</v>
      </c>
      <c r="B1048" s="2" t="s">
        <v>2832</v>
      </c>
      <c r="C1048" s="2" t="s">
        <v>16</v>
      </c>
      <c r="D1048" s="3" t="s">
        <v>193</v>
      </c>
      <c r="E1048" s="3" t="s">
        <v>813</v>
      </c>
      <c r="F1048" s="3" t="s">
        <v>1264</v>
      </c>
      <c r="G1048" s="3" t="s">
        <v>1211</v>
      </c>
      <c r="H1048" s="3" t="s">
        <v>1212</v>
      </c>
      <c r="I1048" s="3" t="s">
        <v>22</v>
      </c>
      <c r="J1048" s="3" t="s">
        <v>23</v>
      </c>
      <c r="K1048" s="3" t="s">
        <v>24</v>
      </c>
      <c r="L1048" s="3" t="s">
        <v>25</v>
      </c>
      <c r="M1048" s="4">
        <v>58358.85</v>
      </c>
      <c r="N1048" s="5" t="s">
        <v>1778</v>
      </c>
    </row>
    <row r="1049" spans="1:14" customFormat="1" ht="15" hidden="1" x14ac:dyDescent="0.25">
      <c r="A1049" s="6" t="s">
        <v>2455</v>
      </c>
      <c r="B1049" s="7" t="s">
        <v>2833</v>
      </c>
      <c r="C1049" s="7" t="s">
        <v>16</v>
      </c>
      <c r="D1049" s="8" t="s">
        <v>193</v>
      </c>
      <c r="E1049" s="8" t="s">
        <v>813</v>
      </c>
      <c r="F1049" s="8" t="s">
        <v>1264</v>
      </c>
      <c r="G1049" s="8" t="s">
        <v>1211</v>
      </c>
      <c r="H1049" s="8" t="s">
        <v>1212</v>
      </c>
      <c r="I1049" s="8" t="s">
        <v>22</v>
      </c>
      <c r="J1049" s="8" t="s">
        <v>23</v>
      </c>
      <c r="K1049" s="8" t="s">
        <v>24</v>
      </c>
      <c r="L1049" s="8" t="s">
        <v>25</v>
      </c>
      <c r="M1049" s="9">
        <v>291384.15999999997</v>
      </c>
      <c r="N1049" s="10" t="s">
        <v>1778</v>
      </c>
    </row>
    <row r="1050" spans="1:14" customFormat="1" ht="15" hidden="1" x14ac:dyDescent="0.25">
      <c r="A1050" s="1" t="s">
        <v>2455</v>
      </c>
      <c r="B1050" s="2" t="s">
        <v>2834</v>
      </c>
      <c r="C1050" s="2" t="s">
        <v>16</v>
      </c>
      <c r="D1050" s="3" t="s">
        <v>193</v>
      </c>
      <c r="E1050" s="3" t="s">
        <v>813</v>
      </c>
      <c r="F1050" s="3" t="s">
        <v>1264</v>
      </c>
      <c r="G1050" s="3" t="s">
        <v>1211</v>
      </c>
      <c r="H1050" s="3" t="s">
        <v>1212</v>
      </c>
      <c r="I1050" s="3" t="s">
        <v>22</v>
      </c>
      <c r="J1050" s="3" t="s">
        <v>23</v>
      </c>
      <c r="K1050" s="3" t="s">
        <v>24</v>
      </c>
      <c r="L1050" s="3" t="s">
        <v>25</v>
      </c>
      <c r="M1050" s="4">
        <v>317053.40000000002</v>
      </c>
      <c r="N1050" s="5" t="s">
        <v>1778</v>
      </c>
    </row>
    <row r="1051" spans="1:14" customFormat="1" ht="15" hidden="1" x14ac:dyDescent="0.25">
      <c r="A1051" s="6" t="s">
        <v>2455</v>
      </c>
      <c r="B1051" s="7" t="s">
        <v>2835</v>
      </c>
      <c r="C1051" s="7" t="s">
        <v>16</v>
      </c>
      <c r="D1051" s="8" t="s">
        <v>193</v>
      </c>
      <c r="E1051" s="8" t="s">
        <v>813</v>
      </c>
      <c r="F1051" s="8" t="s">
        <v>1264</v>
      </c>
      <c r="G1051" s="8" t="s">
        <v>1211</v>
      </c>
      <c r="H1051" s="8" t="s">
        <v>1212</v>
      </c>
      <c r="I1051" s="8" t="s">
        <v>22</v>
      </c>
      <c r="J1051" s="8" t="s">
        <v>23</v>
      </c>
      <c r="K1051" s="8" t="s">
        <v>24</v>
      </c>
      <c r="L1051" s="8" t="s">
        <v>25</v>
      </c>
      <c r="M1051" s="9">
        <v>609.62</v>
      </c>
      <c r="N1051" s="10" t="s">
        <v>1778</v>
      </c>
    </row>
    <row r="1052" spans="1:14" customFormat="1" ht="15" hidden="1" x14ac:dyDescent="0.25">
      <c r="A1052" s="1" t="s">
        <v>2455</v>
      </c>
      <c r="B1052" s="2" t="s">
        <v>2836</v>
      </c>
      <c r="C1052" s="2" t="s">
        <v>16</v>
      </c>
      <c r="D1052" s="3" t="s">
        <v>193</v>
      </c>
      <c r="E1052" s="3" t="s">
        <v>813</v>
      </c>
      <c r="F1052" s="3" t="s">
        <v>1264</v>
      </c>
      <c r="G1052" s="3" t="s">
        <v>1211</v>
      </c>
      <c r="H1052" s="3" t="s">
        <v>1212</v>
      </c>
      <c r="I1052" s="3" t="s">
        <v>22</v>
      </c>
      <c r="J1052" s="3" t="s">
        <v>23</v>
      </c>
      <c r="K1052" s="3" t="s">
        <v>24</v>
      </c>
      <c r="L1052" s="3" t="s">
        <v>25</v>
      </c>
      <c r="M1052" s="4">
        <v>443662.86</v>
      </c>
      <c r="N1052" s="5" t="s">
        <v>1835</v>
      </c>
    </row>
    <row r="1053" spans="1:14" customFormat="1" ht="15" hidden="1" x14ac:dyDescent="0.25">
      <c r="A1053" s="6" t="s">
        <v>2455</v>
      </c>
      <c r="B1053" s="7" t="s">
        <v>2837</v>
      </c>
      <c r="C1053" s="7" t="s">
        <v>16</v>
      </c>
      <c r="D1053" s="8" t="s">
        <v>193</v>
      </c>
      <c r="E1053" s="8" t="s">
        <v>813</v>
      </c>
      <c r="F1053" s="8" t="s">
        <v>1264</v>
      </c>
      <c r="G1053" s="8" t="s">
        <v>1211</v>
      </c>
      <c r="H1053" s="8" t="s">
        <v>1212</v>
      </c>
      <c r="I1053" s="8" t="s">
        <v>22</v>
      </c>
      <c r="J1053" s="8" t="s">
        <v>23</v>
      </c>
      <c r="K1053" s="8" t="s">
        <v>24</v>
      </c>
      <c r="L1053" s="8" t="s">
        <v>25</v>
      </c>
      <c r="M1053" s="9">
        <v>1301.6199999999999</v>
      </c>
      <c r="N1053" s="10" t="s">
        <v>2838</v>
      </c>
    </row>
    <row r="1054" spans="1:14" customFormat="1" ht="15" hidden="1" x14ac:dyDescent="0.25">
      <c r="A1054" s="1" t="s">
        <v>2455</v>
      </c>
      <c r="B1054" s="2" t="s">
        <v>2839</v>
      </c>
      <c r="C1054" s="2" t="s">
        <v>16</v>
      </c>
      <c r="D1054" s="3" t="s">
        <v>193</v>
      </c>
      <c r="E1054" s="3" t="s">
        <v>813</v>
      </c>
      <c r="F1054" s="3" t="s">
        <v>1264</v>
      </c>
      <c r="G1054" s="3" t="s">
        <v>1211</v>
      </c>
      <c r="H1054" s="3" t="s">
        <v>1212</v>
      </c>
      <c r="I1054" s="3" t="s">
        <v>22</v>
      </c>
      <c r="J1054" s="3" t="s">
        <v>23</v>
      </c>
      <c r="K1054" s="3" t="s">
        <v>24</v>
      </c>
      <c r="L1054" s="3" t="s">
        <v>25</v>
      </c>
      <c r="M1054" s="4">
        <v>26491.67</v>
      </c>
      <c r="N1054" s="5" t="s">
        <v>2840</v>
      </c>
    </row>
    <row r="1055" spans="1:14" customFormat="1" ht="15" hidden="1" x14ac:dyDescent="0.25">
      <c r="A1055" s="6" t="s">
        <v>2455</v>
      </c>
      <c r="B1055" s="7" t="s">
        <v>2841</v>
      </c>
      <c r="C1055" s="7" t="s">
        <v>16</v>
      </c>
      <c r="D1055" s="8" t="s">
        <v>193</v>
      </c>
      <c r="E1055" s="8" t="s">
        <v>813</v>
      </c>
      <c r="F1055" s="8" t="s">
        <v>1264</v>
      </c>
      <c r="G1055" s="8" t="s">
        <v>1211</v>
      </c>
      <c r="H1055" s="8" t="s">
        <v>1212</v>
      </c>
      <c r="I1055" s="8" t="s">
        <v>22</v>
      </c>
      <c r="J1055" s="8" t="s">
        <v>23</v>
      </c>
      <c r="K1055" s="8" t="s">
        <v>24</v>
      </c>
      <c r="L1055" s="8" t="s">
        <v>25</v>
      </c>
      <c r="M1055" s="9">
        <v>215280</v>
      </c>
      <c r="N1055" s="10" t="s">
        <v>2842</v>
      </c>
    </row>
    <row r="1056" spans="1:14" customFormat="1" ht="15" hidden="1" x14ac:dyDescent="0.25">
      <c r="A1056" s="1" t="s">
        <v>2455</v>
      </c>
      <c r="B1056" s="2" t="s">
        <v>2843</v>
      </c>
      <c r="C1056" s="2" t="s">
        <v>16</v>
      </c>
      <c r="D1056" s="3" t="s">
        <v>193</v>
      </c>
      <c r="E1056" s="3" t="s">
        <v>813</v>
      </c>
      <c r="F1056" s="3" t="s">
        <v>1264</v>
      </c>
      <c r="G1056" s="3" t="s">
        <v>1211</v>
      </c>
      <c r="H1056" s="3" t="s">
        <v>1212</v>
      </c>
      <c r="I1056" s="3" t="s">
        <v>22</v>
      </c>
      <c r="J1056" s="3" t="s">
        <v>23</v>
      </c>
      <c r="K1056" s="3" t="s">
        <v>24</v>
      </c>
      <c r="L1056" s="3" t="s">
        <v>25</v>
      </c>
      <c r="M1056" s="4">
        <v>2461.9699999999998</v>
      </c>
      <c r="N1056" s="5" t="s">
        <v>2844</v>
      </c>
    </row>
    <row r="1057" spans="1:14" customFormat="1" ht="15" hidden="1" x14ac:dyDescent="0.25">
      <c r="A1057" s="6" t="s">
        <v>2455</v>
      </c>
      <c r="B1057" s="7" t="s">
        <v>2845</v>
      </c>
      <c r="C1057" s="7" t="s">
        <v>16</v>
      </c>
      <c r="D1057" s="8" t="s">
        <v>193</v>
      </c>
      <c r="E1057" s="8" t="s">
        <v>813</v>
      </c>
      <c r="F1057" s="8" t="s">
        <v>1264</v>
      </c>
      <c r="G1057" s="8" t="s">
        <v>1211</v>
      </c>
      <c r="H1057" s="8" t="s">
        <v>1212</v>
      </c>
      <c r="I1057" s="8" t="s">
        <v>22</v>
      </c>
      <c r="J1057" s="8" t="s">
        <v>23</v>
      </c>
      <c r="K1057" s="8" t="s">
        <v>24</v>
      </c>
      <c r="L1057" s="8" t="s">
        <v>25</v>
      </c>
      <c r="M1057" s="9">
        <v>35842.97</v>
      </c>
      <c r="N1057" s="10" t="s">
        <v>2846</v>
      </c>
    </row>
    <row r="1058" spans="1:14" customFormat="1" ht="15" hidden="1" x14ac:dyDescent="0.25">
      <c r="A1058" s="1" t="s">
        <v>2455</v>
      </c>
      <c r="B1058" s="2" t="s">
        <v>2847</v>
      </c>
      <c r="C1058" s="2" t="s">
        <v>16</v>
      </c>
      <c r="D1058" s="3" t="s">
        <v>193</v>
      </c>
      <c r="E1058" s="3" t="s">
        <v>813</v>
      </c>
      <c r="F1058" s="3" t="s">
        <v>1264</v>
      </c>
      <c r="G1058" s="3" t="s">
        <v>1211</v>
      </c>
      <c r="H1058" s="3" t="s">
        <v>1212</v>
      </c>
      <c r="I1058" s="3" t="s">
        <v>22</v>
      </c>
      <c r="J1058" s="3" t="s">
        <v>23</v>
      </c>
      <c r="K1058" s="3" t="s">
        <v>24</v>
      </c>
      <c r="L1058" s="3" t="s">
        <v>25</v>
      </c>
      <c r="M1058" s="4">
        <v>11418.47</v>
      </c>
      <c r="N1058" s="5" t="s">
        <v>1843</v>
      </c>
    </row>
    <row r="1059" spans="1:14" customFormat="1" ht="15" hidden="1" x14ac:dyDescent="0.25">
      <c r="A1059" s="6" t="s">
        <v>2455</v>
      </c>
      <c r="B1059" s="7" t="s">
        <v>2848</v>
      </c>
      <c r="C1059" s="7" t="s">
        <v>16</v>
      </c>
      <c r="D1059" s="8" t="s">
        <v>193</v>
      </c>
      <c r="E1059" s="8" t="s">
        <v>813</v>
      </c>
      <c r="F1059" s="8" t="s">
        <v>1264</v>
      </c>
      <c r="G1059" s="8" t="s">
        <v>1211</v>
      </c>
      <c r="H1059" s="8" t="s">
        <v>1212</v>
      </c>
      <c r="I1059" s="8" t="s">
        <v>22</v>
      </c>
      <c r="J1059" s="8" t="s">
        <v>23</v>
      </c>
      <c r="K1059" s="8" t="s">
        <v>24</v>
      </c>
      <c r="L1059" s="8" t="s">
        <v>25</v>
      </c>
      <c r="M1059" s="9">
        <v>11427.94</v>
      </c>
      <c r="N1059" s="10" t="s">
        <v>1845</v>
      </c>
    </row>
    <row r="1060" spans="1:14" customFormat="1" ht="15" hidden="1" x14ac:dyDescent="0.25">
      <c r="A1060" s="1" t="s">
        <v>2455</v>
      </c>
      <c r="B1060" s="2" t="s">
        <v>2849</v>
      </c>
      <c r="C1060" s="2" t="s">
        <v>16</v>
      </c>
      <c r="D1060" s="3" t="s">
        <v>193</v>
      </c>
      <c r="E1060" s="3" t="s">
        <v>813</v>
      </c>
      <c r="F1060" s="3" t="s">
        <v>1264</v>
      </c>
      <c r="G1060" s="3" t="s">
        <v>1211</v>
      </c>
      <c r="H1060" s="3" t="s">
        <v>1212</v>
      </c>
      <c r="I1060" s="3" t="s">
        <v>22</v>
      </c>
      <c r="J1060" s="3" t="s">
        <v>23</v>
      </c>
      <c r="K1060" s="3" t="s">
        <v>24</v>
      </c>
      <c r="L1060" s="3" t="s">
        <v>25</v>
      </c>
      <c r="M1060" s="4">
        <v>7145.04</v>
      </c>
      <c r="N1060" s="5" t="s">
        <v>2850</v>
      </c>
    </row>
    <row r="1061" spans="1:14" customFormat="1" ht="15" hidden="1" x14ac:dyDescent="0.25">
      <c r="A1061" s="6" t="s">
        <v>2455</v>
      </c>
      <c r="B1061" s="7" t="s">
        <v>2851</v>
      </c>
      <c r="C1061" s="7" t="s">
        <v>16</v>
      </c>
      <c r="D1061" s="8" t="s">
        <v>193</v>
      </c>
      <c r="E1061" s="8" t="s">
        <v>813</v>
      </c>
      <c r="F1061" s="8" t="s">
        <v>1264</v>
      </c>
      <c r="G1061" s="8" t="s">
        <v>1211</v>
      </c>
      <c r="H1061" s="8" t="s">
        <v>1212</v>
      </c>
      <c r="I1061" s="8" t="s">
        <v>22</v>
      </c>
      <c r="J1061" s="8" t="s">
        <v>23</v>
      </c>
      <c r="K1061" s="8" t="s">
        <v>24</v>
      </c>
      <c r="L1061" s="8" t="s">
        <v>25</v>
      </c>
      <c r="M1061" s="9">
        <v>43998.69</v>
      </c>
      <c r="N1061" s="10" t="s">
        <v>2852</v>
      </c>
    </row>
    <row r="1062" spans="1:14" customFormat="1" ht="15" hidden="1" x14ac:dyDescent="0.25">
      <c r="A1062" s="1" t="s">
        <v>2455</v>
      </c>
      <c r="B1062" s="2" t="s">
        <v>2853</v>
      </c>
      <c r="C1062" s="2" t="s">
        <v>16</v>
      </c>
      <c r="D1062" s="3" t="s">
        <v>193</v>
      </c>
      <c r="E1062" s="3" t="s">
        <v>813</v>
      </c>
      <c r="F1062" s="3" t="s">
        <v>1264</v>
      </c>
      <c r="G1062" s="3" t="s">
        <v>1211</v>
      </c>
      <c r="H1062" s="3" t="s">
        <v>1212</v>
      </c>
      <c r="I1062" s="3" t="s">
        <v>22</v>
      </c>
      <c r="J1062" s="3" t="s">
        <v>23</v>
      </c>
      <c r="K1062" s="3" t="s">
        <v>24</v>
      </c>
      <c r="L1062" s="3" t="s">
        <v>25</v>
      </c>
      <c r="M1062" s="4">
        <v>3697.47</v>
      </c>
      <c r="N1062" s="5" t="s">
        <v>2854</v>
      </c>
    </row>
    <row r="1063" spans="1:14" customFormat="1" ht="15" hidden="1" x14ac:dyDescent="0.25">
      <c r="A1063" s="6" t="s">
        <v>2455</v>
      </c>
      <c r="B1063" s="7" t="s">
        <v>2855</v>
      </c>
      <c r="C1063" s="7" t="s">
        <v>16</v>
      </c>
      <c r="D1063" s="8" t="s">
        <v>193</v>
      </c>
      <c r="E1063" s="8" t="s">
        <v>1209</v>
      </c>
      <c r="F1063" s="8" t="s">
        <v>1210</v>
      </c>
      <c r="G1063" s="8" t="s">
        <v>1211</v>
      </c>
      <c r="H1063" s="8" t="s">
        <v>1212</v>
      </c>
      <c r="I1063" s="8" t="s">
        <v>22</v>
      </c>
      <c r="J1063" s="8" t="s">
        <v>23</v>
      </c>
      <c r="K1063" s="8" t="s">
        <v>24</v>
      </c>
      <c r="L1063" s="8" t="s">
        <v>25</v>
      </c>
      <c r="M1063" s="9">
        <v>246191.01</v>
      </c>
      <c r="N1063" s="10" t="s">
        <v>2856</v>
      </c>
    </row>
    <row r="1064" spans="1:14" customFormat="1" ht="15" hidden="1" x14ac:dyDescent="0.25">
      <c r="A1064" s="1" t="s">
        <v>2455</v>
      </c>
      <c r="B1064" s="2" t="s">
        <v>2857</v>
      </c>
      <c r="C1064" s="2" t="s">
        <v>16</v>
      </c>
      <c r="D1064" s="3" t="s">
        <v>193</v>
      </c>
      <c r="E1064" s="3" t="s">
        <v>1209</v>
      </c>
      <c r="F1064" s="3" t="s">
        <v>1210</v>
      </c>
      <c r="G1064" s="3" t="s">
        <v>1211</v>
      </c>
      <c r="H1064" s="3" t="s">
        <v>1212</v>
      </c>
      <c r="I1064" s="3" t="s">
        <v>22</v>
      </c>
      <c r="J1064" s="3" t="s">
        <v>23</v>
      </c>
      <c r="K1064" s="3" t="s">
        <v>24</v>
      </c>
      <c r="L1064" s="3" t="s">
        <v>25</v>
      </c>
      <c r="M1064" s="4">
        <v>233.63</v>
      </c>
      <c r="N1064" s="5" t="s">
        <v>2858</v>
      </c>
    </row>
    <row r="1065" spans="1:14" customFormat="1" ht="15" hidden="1" x14ac:dyDescent="0.25">
      <c r="A1065" s="6" t="s">
        <v>2455</v>
      </c>
      <c r="B1065" s="7" t="s">
        <v>2859</v>
      </c>
      <c r="C1065" s="7" t="s">
        <v>16</v>
      </c>
      <c r="D1065" s="8" t="s">
        <v>193</v>
      </c>
      <c r="E1065" s="8" t="s">
        <v>1209</v>
      </c>
      <c r="F1065" s="8" t="s">
        <v>1210</v>
      </c>
      <c r="G1065" s="8" t="s">
        <v>1211</v>
      </c>
      <c r="H1065" s="8" t="s">
        <v>1212</v>
      </c>
      <c r="I1065" s="8" t="s">
        <v>22</v>
      </c>
      <c r="J1065" s="8" t="s">
        <v>23</v>
      </c>
      <c r="K1065" s="8" t="s">
        <v>24</v>
      </c>
      <c r="L1065" s="8" t="s">
        <v>25</v>
      </c>
      <c r="M1065" s="9">
        <v>702.42</v>
      </c>
      <c r="N1065" s="10" t="s">
        <v>2860</v>
      </c>
    </row>
    <row r="1066" spans="1:14" customFormat="1" ht="15" hidden="1" x14ac:dyDescent="0.25">
      <c r="A1066" s="1" t="s">
        <v>2455</v>
      </c>
      <c r="B1066" s="2" t="s">
        <v>2861</v>
      </c>
      <c r="C1066" s="2" t="s">
        <v>16</v>
      </c>
      <c r="D1066" s="3" t="s">
        <v>193</v>
      </c>
      <c r="E1066" s="3" t="s">
        <v>1209</v>
      </c>
      <c r="F1066" s="3" t="s">
        <v>1210</v>
      </c>
      <c r="G1066" s="3" t="s">
        <v>1211</v>
      </c>
      <c r="H1066" s="3" t="s">
        <v>1212</v>
      </c>
      <c r="I1066" s="3" t="s">
        <v>22</v>
      </c>
      <c r="J1066" s="3" t="s">
        <v>23</v>
      </c>
      <c r="K1066" s="3" t="s">
        <v>24</v>
      </c>
      <c r="L1066" s="3" t="s">
        <v>25</v>
      </c>
      <c r="M1066" s="4">
        <v>11689.1</v>
      </c>
      <c r="N1066" s="5" t="s">
        <v>2862</v>
      </c>
    </row>
    <row r="1067" spans="1:14" customFormat="1" ht="15" hidden="1" x14ac:dyDescent="0.25">
      <c r="A1067" s="6" t="s">
        <v>2455</v>
      </c>
      <c r="B1067" s="7" t="s">
        <v>2863</v>
      </c>
      <c r="C1067" s="7" t="s">
        <v>16</v>
      </c>
      <c r="D1067" s="8" t="s">
        <v>193</v>
      </c>
      <c r="E1067" s="8" t="s">
        <v>1209</v>
      </c>
      <c r="F1067" s="8" t="s">
        <v>1210</v>
      </c>
      <c r="G1067" s="8" t="s">
        <v>1211</v>
      </c>
      <c r="H1067" s="8" t="s">
        <v>1212</v>
      </c>
      <c r="I1067" s="8" t="s">
        <v>22</v>
      </c>
      <c r="J1067" s="8" t="s">
        <v>23</v>
      </c>
      <c r="K1067" s="8" t="s">
        <v>24</v>
      </c>
      <c r="L1067" s="8" t="s">
        <v>25</v>
      </c>
      <c r="M1067" s="9">
        <v>789.97</v>
      </c>
      <c r="N1067" s="10" t="s">
        <v>2864</v>
      </c>
    </row>
    <row r="1068" spans="1:14" customFormat="1" ht="15" hidden="1" x14ac:dyDescent="0.25">
      <c r="A1068" s="1" t="s">
        <v>2455</v>
      </c>
      <c r="B1068" s="2" t="s">
        <v>2865</v>
      </c>
      <c r="C1068" s="2" t="s">
        <v>16</v>
      </c>
      <c r="D1068" s="3" t="s">
        <v>193</v>
      </c>
      <c r="E1068" s="3" t="s">
        <v>1225</v>
      </c>
      <c r="F1068" s="3" t="s">
        <v>1210</v>
      </c>
      <c r="G1068" s="3" t="s">
        <v>1211</v>
      </c>
      <c r="H1068" s="3" t="s">
        <v>1212</v>
      </c>
      <c r="I1068" s="3" t="s">
        <v>22</v>
      </c>
      <c r="J1068" s="3" t="s">
        <v>23</v>
      </c>
      <c r="K1068" s="3" t="s">
        <v>24</v>
      </c>
      <c r="L1068" s="3" t="s">
        <v>25</v>
      </c>
      <c r="M1068" s="4">
        <v>31.04</v>
      </c>
      <c r="N1068" s="5" t="s">
        <v>2866</v>
      </c>
    </row>
    <row r="1069" spans="1:14" customFormat="1" ht="15" hidden="1" x14ac:dyDescent="0.25">
      <c r="A1069" s="6" t="s">
        <v>2455</v>
      </c>
      <c r="B1069" s="7" t="s">
        <v>2867</v>
      </c>
      <c r="C1069" s="7" t="s">
        <v>16</v>
      </c>
      <c r="D1069" s="8" t="s">
        <v>193</v>
      </c>
      <c r="E1069" s="8" t="s">
        <v>1225</v>
      </c>
      <c r="F1069" s="8" t="s">
        <v>1210</v>
      </c>
      <c r="G1069" s="8" t="s">
        <v>1211</v>
      </c>
      <c r="H1069" s="8" t="s">
        <v>1212</v>
      </c>
      <c r="I1069" s="8" t="s">
        <v>22</v>
      </c>
      <c r="J1069" s="8" t="s">
        <v>23</v>
      </c>
      <c r="K1069" s="8" t="s">
        <v>24</v>
      </c>
      <c r="L1069" s="8" t="s">
        <v>25</v>
      </c>
      <c r="M1069" s="9">
        <v>2.09</v>
      </c>
      <c r="N1069" s="10" t="s">
        <v>2868</v>
      </c>
    </row>
    <row r="1070" spans="1:14" customFormat="1" ht="15" hidden="1" x14ac:dyDescent="0.25">
      <c r="A1070" s="1" t="s">
        <v>2455</v>
      </c>
      <c r="B1070" s="2" t="s">
        <v>2869</v>
      </c>
      <c r="C1070" s="2" t="s">
        <v>16</v>
      </c>
      <c r="D1070" s="3" t="s">
        <v>193</v>
      </c>
      <c r="E1070" s="3" t="s">
        <v>1225</v>
      </c>
      <c r="F1070" s="3" t="s">
        <v>1210</v>
      </c>
      <c r="G1070" s="3" t="s">
        <v>1211</v>
      </c>
      <c r="H1070" s="3" t="s">
        <v>1212</v>
      </c>
      <c r="I1070" s="3" t="s">
        <v>22</v>
      </c>
      <c r="J1070" s="3" t="s">
        <v>23</v>
      </c>
      <c r="K1070" s="3" t="s">
        <v>24</v>
      </c>
      <c r="L1070" s="3" t="s">
        <v>25</v>
      </c>
      <c r="M1070" s="4">
        <v>1835.47</v>
      </c>
      <c r="N1070" s="5" t="s">
        <v>2870</v>
      </c>
    </row>
    <row r="1071" spans="1:14" customFormat="1" ht="15" hidden="1" x14ac:dyDescent="0.25">
      <c r="A1071" s="6" t="s">
        <v>2455</v>
      </c>
      <c r="B1071" s="7" t="s">
        <v>2871</v>
      </c>
      <c r="C1071" s="7" t="s">
        <v>16</v>
      </c>
      <c r="D1071" s="8" t="s">
        <v>193</v>
      </c>
      <c r="E1071" s="8" t="s">
        <v>813</v>
      </c>
      <c r="F1071" s="8" t="s">
        <v>1264</v>
      </c>
      <c r="G1071" s="8" t="s">
        <v>1211</v>
      </c>
      <c r="H1071" s="8" t="s">
        <v>1212</v>
      </c>
      <c r="I1071" s="8" t="s">
        <v>22</v>
      </c>
      <c r="J1071" s="8" t="s">
        <v>23</v>
      </c>
      <c r="K1071" s="8" t="s">
        <v>24</v>
      </c>
      <c r="L1071" s="8" t="s">
        <v>25</v>
      </c>
      <c r="M1071" s="9">
        <v>3062.24</v>
      </c>
      <c r="N1071" s="10" t="s">
        <v>2872</v>
      </c>
    </row>
    <row r="1072" spans="1:14" customFormat="1" ht="15" hidden="1" x14ac:dyDescent="0.25">
      <c r="A1072" s="1" t="s">
        <v>2455</v>
      </c>
      <c r="B1072" s="2" t="s">
        <v>2873</v>
      </c>
      <c r="C1072" s="2" t="s">
        <v>16</v>
      </c>
      <c r="D1072" s="3" t="s">
        <v>193</v>
      </c>
      <c r="E1072" s="3" t="s">
        <v>813</v>
      </c>
      <c r="F1072" s="3" t="s">
        <v>1264</v>
      </c>
      <c r="G1072" s="3" t="s">
        <v>1211</v>
      </c>
      <c r="H1072" s="3" t="s">
        <v>1212</v>
      </c>
      <c r="I1072" s="3" t="s">
        <v>22</v>
      </c>
      <c r="J1072" s="3" t="s">
        <v>23</v>
      </c>
      <c r="K1072" s="3" t="s">
        <v>24</v>
      </c>
      <c r="L1072" s="3" t="s">
        <v>25</v>
      </c>
      <c r="M1072" s="4">
        <v>52878.58</v>
      </c>
      <c r="N1072" s="5" t="s">
        <v>2874</v>
      </c>
    </row>
    <row r="1073" spans="1:14" customFormat="1" ht="15" hidden="1" x14ac:dyDescent="0.25">
      <c r="A1073" s="6" t="s">
        <v>2455</v>
      </c>
      <c r="B1073" s="7" t="s">
        <v>2875</v>
      </c>
      <c r="C1073" s="7" t="s">
        <v>16</v>
      </c>
      <c r="D1073" s="8" t="s">
        <v>193</v>
      </c>
      <c r="E1073" s="8" t="s">
        <v>813</v>
      </c>
      <c r="F1073" s="8" t="s">
        <v>1264</v>
      </c>
      <c r="G1073" s="8" t="s">
        <v>1211</v>
      </c>
      <c r="H1073" s="8" t="s">
        <v>1212</v>
      </c>
      <c r="I1073" s="8" t="s">
        <v>22</v>
      </c>
      <c r="J1073" s="8" t="s">
        <v>23</v>
      </c>
      <c r="K1073" s="8" t="s">
        <v>24</v>
      </c>
      <c r="L1073" s="8" t="s">
        <v>25</v>
      </c>
      <c r="M1073" s="9">
        <v>51121.07</v>
      </c>
      <c r="N1073" s="10" t="s">
        <v>2876</v>
      </c>
    </row>
    <row r="1074" spans="1:14" customFormat="1" ht="15" hidden="1" x14ac:dyDescent="0.25">
      <c r="A1074" s="1" t="s">
        <v>2455</v>
      </c>
      <c r="B1074" s="2" t="s">
        <v>2877</v>
      </c>
      <c r="C1074" s="2" t="s">
        <v>16</v>
      </c>
      <c r="D1074" s="3" t="s">
        <v>193</v>
      </c>
      <c r="E1074" s="3" t="s">
        <v>813</v>
      </c>
      <c r="F1074" s="3" t="s">
        <v>1264</v>
      </c>
      <c r="G1074" s="3" t="s">
        <v>1211</v>
      </c>
      <c r="H1074" s="3" t="s">
        <v>1212</v>
      </c>
      <c r="I1074" s="3" t="s">
        <v>22</v>
      </c>
      <c r="J1074" s="3" t="s">
        <v>23</v>
      </c>
      <c r="K1074" s="3" t="s">
        <v>24</v>
      </c>
      <c r="L1074" s="3" t="s">
        <v>25</v>
      </c>
      <c r="M1074" s="4">
        <v>8420.8799999999992</v>
      </c>
      <c r="N1074" s="5" t="s">
        <v>2878</v>
      </c>
    </row>
    <row r="1075" spans="1:14" customFormat="1" ht="15" hidden="1" x14ac:dyDescent="0.25">
      <c r="A1075" s="6" t="s">
        <v>2455</v>
      </c>
      <c r="B1075" s="7" t="s">
        <v>2879</v>
      </c>
      <c r="C1075" s="7" t="s">
        <v>16</v>
      </c>
      <c r="D1075" s="8" t="s">
        <v>193</v>
      </c>
      <c r="E1075" s="8" t="s">
        <v>813</v>
      </c>
      <c r="F1075" s="8" t="s">
        <v>1264</v>
      </c>
      <c r="G1075" s="8" t="s">
        <v>1211</v>
      </c>
      <c r="H1075" s="8" t="s">
        <v>1212</v>
      </c>
      <c r="I1075" s="8" t="s">
        <v>22</v>
      </c>
      <c r="J1075" s="8" t="s">
        <v>23</v>
      </c>
      <c r="K1075" s="8" t="s">
        <v>24</v>
      </c>
      <c r="L1075" s="8" t="s">
        <v>25</v>
      </c>
      <c r="M1075" s="9">
        <v>92977.88</v>
      </c>
      <c r="N1075" s="10" t="s">
        <v>2880</v>
      </c>
    </row>
    <row r="1076" spans="1:14" customFormat="1" ht="15" hidden="1" x14ac:dyDescent="0.25">
      <c r="A1076" s="1" t="s">
        <v>2455</v>
      </c>
      <c r="B1076" s="2" t="s">
        <v>2881</v>
      </c>
      <c r="C1076" s="2" t="s">
        <v>16</v>
      </c>
      <c r="D1076" s="3" t="s">
        <v>193</v>
      </c>
      <c r="E1076" s="3" t="s">
        <v>813</v>
      </c>
      <c r="F1076" s="3" t="s">
        <v>1264</v>
      </c>
      <c r="G1076" s="3" t="s">
        <v>1211</v>
      </c>
      <c r="H1076" s="3" t="s">
        <v>1212</v>
      </c>
      <c r="I1076" s="3" t="s">
        <v>22</v>
      </c>
      <c r="J1076" s="3" t="s">
        <v>23</v>
      </c>
      <c r="K1076" s="3" t="s">
        <v>24</v>
      </c>
      <c r="L1076" s="3" t="s">
        <v>25</v>
      </c>
      <c r="M1076" s="4">
        <v>44906.92</v>
      </c>
      <c r="N1076" s="5" t="s">
        <v>1552</v>
      </c>
    </row>
    <row r="1077" spans="1:14" customFormat="1" ht="15" hidden="1" x14ac:dyDescent="0.25">
      <c r="A1077" s="6" t="s">
        <v>2455</v>
      </c>
      <c r="B1077" s="7" t="s">
        <v>2882</v>
      </c>
      <c r="C1077" s="7" t="s">
        <v>16</v>
      </c>
      <c r="D1077" s="8" t="s">
        <v>193</v>
      </c>
      <c r="E1077" s="8" t="s">
        <v>813</v>
      </c>
      <c r="F1077" s="8" t="s">
        <v>1264</v>
      </c>
      <c r="G1077" s="8" t="s">
        <v>1211</v>
      </c>
      <c r="H1077" s="8" t="s">
        <v>1212</v>
      </c>
      <c r="I1077" s="8" t="s">
        <v>22</v>
      </c>
      <c r="J1077" s="8" t="s">
        <v>23</v>
      </c>
      <c r="K1077" s="8" t="s">
        <v>24</v>
      </c>
      <c r="L1077" s="8" t="s">
        <v>25</v>
      </c>
      <c r="M1077" s="9">
        <v>100293.14</v>
      </c>
      <c r="N1077" s="10" t="s">
        <v>1554</v>
      </c>
    </row>
    <row r="1078" spans="1:14" customFormat="1" ht="15" hidden="1" x14ac:dyDescent="0.25">
      <c r="A1078" s="1" t="s">
        <v>2455</v>
      </c>
      <c r="B1078" s="2" t="s">
        <v>2883</v>
      </c>
      <c r="C1078" s="2" t="s">
        <v>16</v>
      </c>
      <c r="D1078" s="3" t="s">
        <v>193</v>
      </c>
      <c r="E1078" s="3" t="s">
        <v>813</v>
      </c>
      <c r="F1078" s="3" t="s">
        <v>1264</v>
      </c>
      <c r="G1078" s="3" t="s">
        <v>1211</v>
      </c>
      <c r="H1078" s="3" t="s">
        <v>1212</v>
      </c>
      <c r="I1078" s="3" t="s">
        <v>22</v>
      </c>
      <c r="J1078" s="3" t="s">
        <v>23</v>
      </c>
      <c r="K1078" s="3" t="s">
        <v>24</v>
      </c>
      <c r="L1078" s="3" t="s">
        <v>25</v>
      </c>
      <c r="M1078" s="4">
        <v>23015.78</v>
      </c>
      <c r="N1078" s="5" t="s">
        <v>1837</v>
      </c>
    </row>
    <row r="1079" spans="1:14" customFormat="1" ht="15" hidden="1" x14ac:dyDescent="0.25">
      <c r="A1079" s="6" t="s">
        <v>2455</v>
      </c>
      <c r="B1079" s="7" t="s">
        <v>2884</v>
      </c>
      <c r="C1079" s="7" t="s">
        <v>16</v>
      </c>
      <c r="D1079" s="8" t="s">
        <v>193</v>
      </c>
      <c r="E1079" s="8" t="s">
        <v>813</v>
      </c>
      <c r="F1079" s="8" t="s">
        <v>1264</v>
      </c>
      <c r="G1079" s="8" t="s">
        <v>1211</v>
      </c>
      <c r="H1079" s="8" t="s">
        <v>1212</v>
      </c>
      <c r="I1079" s="8" t="s">
        <v>22</v>
      </c>
      <c r="J1079" s="8" t="s">
        <v>23</v>
      </c>
      <c r="K1079" s="8" t="s">
        <v>24</v>
      </c>
      <c r="L1079" s="8" t="s">
        <v>25</v>
      </c>
      <c r="M1079" s="9">
        <v>91332.25</v>
      </c>
      <c r="N1079" s="10" t="s">
        <v>2885</v>
      </c>
    </row>
    <row r="1080" spans="1:14" customFormat="1" ht="15" hidden="1" x14ac:dyDescent="0.25">
      <c r="A1080" s="1" t="s">
        <v>2455</v>
      </c>
      <c r="B1080" s="2" t="s">
        <v>2886</v>
      </c>
      <c r="C1080" s="2" t="s">
        <v>16</v>
      </c>
      <c r="D1080" s="3" t="s">
        <v>193</v>
      </c>
      <c r="E1080" s="3" t="s">
        <v>813</v>
      </c>
      <c r="F1080" s="3" t="s">
        <v>1264</v>
      </c>
      <c r="G1080" s="3" t="s">
        <v>1211</v>
      </c>
      <c r="H1080" s="3" t="s">
        <v>1212</v>
      </c>
      <c r="I1080" s="3" t="s">
        <v>22</v>
      </c>
      <c r="J1080" s="3" t="s">
        <v>23</v>
      </c>
      <c r="K1080" s="3" t="s">
        <v>24</v>
      </c>
      <c r="L1080" s="3" t="s">
        <v>25</v>
      </c>
      <c r="M1080" s="4">
        <v>55461.25</v>
      </c>
      <c r="N1080" s="5" t="s">
        <v>2000</v>
      </c>
    </row>
    <row r="1081" spans="1:14" customFormat="1" ht="15" hidden="1" x14ac:dyDescent="0.25">
      <c r="A1081" s="6" t="s">
        <v>2455</v>
      </c>
      <c r="B1081" s="7" t="s">
        <v>2887</v>
      </c>
      <c r="C1081" s="7" t="s">
        <v>16</v>
      </c>
      <c r="D1081" s="8" t="s">
        <v>193</v>
      </c>
      <c r="E1081" s="8" t="s">
        <v>813</v>
      </c>
      <c r="F1081" s="8" t="s">
        <v>1264</v>
      </c>
      <c r="G1081" s="8" t="s">
        <v>1211</v>
      </c>
      <c r="H1081" s="8" t="s">
        <v>1212</v>
      </c>
      <c r="I1081" s="8" t="s">
        <v>22</v>
      </c>
      <c r="J1081" s="8" t="s">
        <v>23</v>
      </c>
      <c r="K1081" s="8" t="s">
        <v>24</v>
      </c>
      <c r="L1081" s="8" t="s">
        <v>25</v>
      </c>
      <c r="M1081" s="9">
        <v>80000</v>
      </c>
      <c r="N1081" s="10" t="s">
        <v>1837</v>
      </c>
    </row>
    <row r="1082" spans="1:14" customFormat="1" ht="15" hidden="1" x14ac:dyDescent="0.25">
      <c r="A1082" s="1" t="s">
        <v>2455</v>
      </c>
      <c r="B1082" s="2" t="s">
        <v>2888</v>
      </c>
      <c r="C1082" s="2" t="s">
        <v>16</v>
      </c>
      <c r="D1082" s="3" t="s">
        <v>193</v>
      </c>
      <c r="E1082" s="3" t="s">
        <v>813</v>
      </c>
      <c r="F1082" s="3" t="s">
        <v>1264</v>
      </c>
      <c r="G1082" s="3" t="s">
        <v>1211</v>
      </c>
      <c r="H1082" s="3" t="s">
        <v>1212</v>
      </c>
      <c r="I1082" s="3" t="s">
        <v>22</v>
      </c>
      <c r="J1082" s="3" t="s">
        <v>23</v>
      </c>
      <c r="K1082" s="3" t="s">
        <v>24</v>
      </c>
      <c r="L1082" s="3" t="s">
        <v>25</v>
      </c>
      <c r="M1082" s="4">
        <v>72607.27</v>
      </c>
      <c r="N1082" s="5" t="s">
        <v>1608</v>
      </c>
    </row>
    <row r="1083" spans="1:14" customFormat="1" ht="15" hidden="1" x14ac:dyDescent="0.25">
      <c r="A1083" s="6" t="s">
        <v>2455</v>
      </c>
      <c r="B1083" s="7" t="s">
        <v>2889</v>
      </c>
      <c r="C1083" s="7" t="s">
        <v>16</v>
      </c>
      <c r="D1083" s="8" t="s">
        <v>193</v>
      </c>
      <c r="E1083" s="8" t="s">
        <v>813</v>
      </c>
      <c r="F1083" s="8" t="s">
        <v>1264</v>
      </c>
      <c r="G1083" s="8" t="s">
        <v>1211</v>
      </c>
      <c r="H1083" s="8" t="s">
        <v>1212</v>
      </c>
      <c r="I1083" s="8" t="s">
        <v>22</v>
      </c>
      <c r="J1083" s="8" t="s">
        <v>23</v>
      </c>
      <c r="K1083" s="8" t="s">
        <v>24</v>
      </c>
      <c r="L1083" s="8" t="s">
        <v>25</v>
      </c>
      <c r="M1083" s="9">
        <v>158275.26999999999</v>
      </c>
      <c r="N1083" s="10" t="s">
        <v>2890</v>
      </c>
    </row>
    <row r="1084" spans="1:14" customFormat="1" ht="15" hidden="1" x14ac:dyDescent="0.25">
      <c r="A1084" s="1" t="s">
        <v>2455</v>
      </c>
      <c r="B1084" s="2" t="s">
        <v>2891</v>
      </c>
      <c r="C1084" s="2" t="s">
        <v>16</v>
      </c>
      <c r="D1084" s="3" t="s">
        <v>193</v>
      </c>
      <c r="E1084" s="3" t="s">
        <v>813</v>
      </c>
      <c r="F1084" s="3" t="s">
        <v>1264</v>
      </c>
      <c r="G1084" s="3" t="s">
        <v>1211</v>
      </c>
      <c r="H1084" s="3" t="s">
        <v>1212</v>
      </c>
      <c r="I1084" s="3" t="s">
        <v>22</v>
      </c>
      <c r="J1084" s="3" t="s">
        <v>23</v>
      </c>
      <c r="K1084" s="3" t="s">
        <v>24</v>
      </c>
      <c r="L1084" s="3" t="s">
        <v>25</v>
      </c>
      <c r="M1084" s="4">
        <v>93598.17</v>
      </c>
      <c r="N1084" s="5" t="s">
        <v>1831</v>
      </c>
    </row>
    <row r="1085" spans="1:14" customFormat="1" ht="15" hidden="1" x14ac:dyDescent="0.25">
      <c r="A1085" s="6" t="s">
        <v>2455</v>
      </c>
      <c r="B1085" s="7" t="s">
        <v>2892</v>
      </c>
      <c r="C1085" s="7" t="s">
        <v>16</v>
      </c>
      <c r="D1085" s="8" t="s">
        <v>193</v>
      </c>
      <c r="E1085" s="8" t="s">
        <v>813</v>
      </c>
      <c r="F1085" s="8" t="s">
        <v>1264</v>
      </c>
      <c r="G1085" s="8" t="s">
        <v>1211</v>
      </c>
      <c r="H1085" s="8" t="s">
        <v>1212</v>
      </c>
      <c r="I1085" s="8" t="s">
        <v>22</v>
      </c>
      <c r="J1085" s="8" t="s">
        <v>23</v>
      </c>
      <c r="K1085" s="8" t="s">
        <v>24</v>
      </c>
      <c r="L1085" s="8" t="s">
        <v>25</v>
      </c>
      <c r="M1085" s="9">
        <v>85160.61</v>
      </c>
      <c r="N1085" s="10" t="s">
        <v>2893</v>
      </c>
    </row>
    <row r="1086" spans="1:14" customFormat="1" ht="15" hidden="1" x14ac:dyDescent="0.25">
      <c r="A1086" s="1" t="s">
        <v>2455</v>
      </c>
      <c r="B1086" s="2" t="s">
        <v>2894</v>
      </c>
      <c r="C1086" s="2" t="s">
        <v>16</v>
      </c>
      <c r="D1086" s="3" t="s">
        <v>193</v>
      </c>
      <c r="E1086" s="3" t="s">
        <v>813</v>
      </c>
      <c r="F1086" s="3" t="s">
        <v>1264</v>
      </c>
      <c r="G1086" s="3" t="s">
        <v>1211</v>
      </c>
      <c r="H1086" s="3" t="s">
        <v>1212</v>
      </c>
      <c r="I1086" s="3" t="s">
        <v>22</v>
      </c>
      <c r="J1086" s="3" t="s">
        <v>23</v>
      </c>
      <c r="K1086" s="3" t="s">
        <v>24</v>
      </c>
      <c r="L1086" s="3" t="s">
        <v>25</v>
      </c>
      <c r="M1086" s="4">
        <v>5719.98</v>
      </c>
      <c r="N1086" s="5" t="s">
        <v>2097</v>
      </c>
    </row>
    <row r="1087" spans="1:14" customFormat="1" ht="15" hidden="1" x14ac:dyDescent="0.25">
      <c r="A1087" s="6" t="s">
        <v>2455</v>
      </c>
      <c r="B1087" s="7" t="s">
        <v>2895</v>
      </c>
      <c r="C1087" s="7" t="s">
        <v>16</v>
      </c>
      <c r="D1087" s="8" t="s">
        <v>193</v>
      </c>
      <c r="E1087" s="8" t="s">
        <v>813</v>
      </c>
      <c r="F1087" s="8" t="s">
        <v>1264</v>
      </c>
      <c r="G1087" s="8" t="s">
        <v>1211</v>
      </c>
      <c r="H1087" s="8" t="s">
        <v>1212</v>
      </c>
      <c r="I1087" s="8" t="s">
        <v>22</v>
      </c>
      <c r="J1087" s="8" t="s">
        <v>23</v>
      </c>
      <c r="K1087" s="8" t="s">
        <v>24</v>
      </c>
      <c r="L1087" s="8" t="s">
        <v>25</v>
      </c>
      <c r="M1087" s="9">
        <v>31799.68</v>
      </c>
      <c r="N1087" s="10" t="s">
        <v>2896</v>
      </c>
    </row>
    <row r="1088" spans="1:14" customFormat="1" ht="15" hidden="1" x14ac:dyDescent="0.25">
      <c r="A1088" s="1" t="s">
        <v>2455</v>
      </c>
      <c r="B1088" s="2" t="s">
        <v>2897</v>
      </c>
      <c r="C1088" s="2" t="s">
        <v>16</v>
      </c>
      <c r="D1088" s="3" t="s">
        <v>193</v>
      </c>
      <c r="E1088" s="3" t="s">
        <v>813</v>
      </c>
      <c r="F1088" s="3" t="s">
        <v>1264</v>
      </c>
      <c r="G1088" s="3" t="s">
        <v>1211</v>
      </c>
      <c r="H1088" s="3" t="s">
        <v>1212</v>
      </c>
      <c r="I1088" s="3" t="s">
        <v>22</v>
      </c>
      <c r="J1088" s="3" t="s">
        <v>23</v>
      </c>
      <c r="K1088" s="3" t="s">
        <v>24</v>
      </c>
      <c r="L1088" s="3" t="s">
        <v>25</v>
      </c>
      <c r="M1088" s="4">
        <v>14740.26</v>
      </c>
      <c r="N1088" s="5" t="s">
        <v>1841</v>
      </c>
    </row>
    <row r="1089" spans="1:14" customFormat="1" ht="15" hidden="1" x14ac:dyDescent="0.25">
      <c r="A1089" s="6" t="s">
        <v>2455</v>
      </c>
      <c r="B1089" s="7" t="s">
        <v>2898</v>
      </c>
      <c r="C1089" s="7" t="s">
        <v>16</v>
      </c>
      <c r="D1089" s="8" t="s">
        <v>193</v>
      </c>
      <c r="E1089" s="8" t="s">
        <v>813</v>
      </c>
      <c r="F1089" s="8" t="s">
        <v>1264</v>
      </c>
      <c r="G1089" s="8" t="s">
        <v>1211</v>
      </c>
      <c r="H1089" s="8" t="s">
        <v>1212</v>
      </c>
      <c r="I1089" s="8" t="s">
        <v>22</v>
      </c>
      <c r="J1089" s="8" t="s">
        <v>23</v>
      </c>
      <c r="K1089" s="8" t="s">
        <v>24</v>
      </c>
      <c r="L1089" s="8" t="s">
        <v>25</v>
      </c>
      <c r="M1089" s="9">
        <v>114423.24</v>
      </c>
      <c r="N1089" s="10" t="s">
        <v>1588</v>
      </c>
    </row>
    <row r="1090" spans="1:14" customFormat="1" ht="15" hidden="1" x14ac:dyDescent="0.25">
      <c r="A1090" s="1" t="s">
        <v>2455</v>
      </c>
      <c r="B1090" s="2" t="s">
        <v>2899</v>
      </c>
      <c r="C1090" s="2" t="s">
        <v>16</v>
      </c>
      <c r="D1090" s="3" t="s">
        <v>193</v>
      </c>
      <c r="E1090" s="3" t="s">
        <v>813</v>
      </c>
      <c r="F1090" s="3" t="s">
        <v>1264</v>
      </c>
      <c r="G1090" s="3" t="s">
        <v>1211</v>
      </c>
      <c r="H1090" s="3" t="s">
        <v>1212</v>
      </c>
      <c r="I1090" s="3" t="s">
        <v>22</v>
      </c>
      <c r="J1090" s="3" t="s">
        <v>23</v>
      </c>
      <c r="K1090" s="3" t="s">
        <v>24</v>
      </c>
      <c r="L1090" s="3" t="s">
        <v>25</v>
      </c>
      <c r="M1090" s="4">
        <v>59815.92</v>
      </c>
      <c r="N1090" s="5" t="s">
        <v>2900</v>
      </c>
    </row>
    <row r="1091" spans="1:14" customFormat="1" ht="15" hidden="1" x14ac:dyDescent="0.25">
      <c r="A1091" s="6" t="s">
        <v>2455</v>
      </c>
      <c r="B1091" s="7" t="s">
        <v>2901</v>
      </c>
      <c r="C1091" s="7" t="s">
        <v>16</v>
      </c>
      <c r="D1091" s="8" t="s">
        <v>193</v>
      </c>
      <c r="E1091" s="8" t="s">
        <v>813</v>
      </c>
      <c r="F1091" s="8" t="s">
        <v>1264</v>
      </c>
      <c r="G1091" s="8" t="s">
        <v>1211</v>
      </c>
      <c r="H1091" s="8" t="s">
        <v>1212</v>
      </c>
      <c r="I1091" s="8" t="s">
        <v>22</v>
      </c>
      <c r="J1091" s="8" t="s">
        <v>23</v>
      </c>
      <c r="K1091" s="8" t="s">
        <v>24</v>
      </c>
      <c r="L1091" s="8" t="s">
        <v>25</v>
      </c>
      <c r="M1091" s="9">
        <v>112860.04</v>
      </c>
      <c r="N1091" s="10" t="s">
        <v>1984</v>
      </c>
    </row>
    <row r="1092" spans="1:14" customFormat="1" ht="15" hidden="1" x14ac:dyDescent="0.25">
      <c r="A1092" s="1" t="s">
        <v>2455</v>
      </c>
      <c r="B1092" s="2" t="s">
        <v>2902</v>
      </c>
      <c r="C1092" s="2" t="s">
        <v>16</v>
      </c>
      <c r="D1092" s="3" t="s">
        <v>193</v>
      </c>
      <c r="E1092" s="3" t="s">
        <v>813</v>
      </c>
      <c r="F1092" s="3" t="s">
        <v>1264</v>
      </c>
      <c r="G1092" s="3" t="s">
        <v>1211</v>
      </c>
      <c r="H1092" s="3" t="s">
        <v>1212</v>
      </c>
      <c r="I1092" s="3" t="s">
        <v>22</v>
      </c>
      <c r="J1092" s="3" t="s">
        <v>23</v>
      </c>
      <c r="K1092" s="3" t="s">
        <v>24</v>
      </c>
      <c r="L1092" s="3" t="s">
        <v>25</v>
      </c>
      <c r="M1092" s="4">
        <v>180000</v>
      </c>
      <c r="N1092" s="5" t="s">
        <v>1644</v>
      </c>
    </row>
    <row r="1093" spans="1:14" customFormat="1" ht="15" hidden="1" x14ac:dyDescent="0.25">
      <c r="A1093" s="6" t="s">
        <v>2455</v>
      </c>
      <c r="B1093" s="7" t="s">
        <v>2903</v>
      </c>
      <c r="C1093" s="7" t="s">
        <v>16</v>
      </c>
      <c r="D1093" s="8" t="s">
        <v>193</v>
      </c>
      <c r="E1093" s="8" t="s">
        <v>813</v>
      </c>
      <c r="F1093" s="8" t="s">
        <v>1264</v>
      </c>
      <c r="G1093" s="8" t="s">
        <v>1211</v>
      </c>
      <c r="H1093" s="8" t="s">
        <v>1212</v>
      </c>
      <c r="I1093" s="8" t="s">
        <v>22</v>
      </c>
      <c r="J1093" s="8" t="s">
        <v>23</v>
      </c>
      <c r="K1093" s="8" t="s">
        <v>24</v>
      </c>
      <c r="L1093" s="8" t="s">
        <v>25</v>
      </c>
      <c r="M1093" s="9">
        <v>23268.7</v>
      </c>
      <c r="N1093" s="10" t="s">
        <v>2904</v>
      </c>
    </row>
    <row r="1094" spans="1:14" customFormat="1" ht="15" hidden="1" x14ac:dyDescent="0.25">
      <c r="A1094" s="1" t="s">
        <v>2455</v>
      </c>
      <c r="B1094" s="2" t="s">
        <v>2905</v>
      </c>
      <c r="C1094" s="2" t="s">
        <v>16</v>
      </c>
      <c r="D1094" s="3" t="s">
        <v>193</v>
      </c>
      <c r="E1094" s="3" t="s">
        <v>813</v>
      </c>
      <c r="F1094" s="3" t="s">
        <v>1264</v>
      </c>
      <c r="G1094" s="3" t="s">
        <v>1211</v>
      </c>
      <c r="H1094" s="3" t="s">
        <v>1212</v>
      </c>
      <c r="I1094" s="3" t="s">
        <v>22</v>
      </c>
      <c r="J1094" s="3" t="s">
        <v>23</v>
      </c>
      <c r="K1094" s="3" t="s">
        <v>24</v>
      </c>
      <c r="L1094" s="3" t="s">
        <v>25</v>
      </c>
      <c r="M1094" s="4">
        <v>50693.45</v>
      </c>
      <c r="N1094" s="5" t="s">
        <v>1837</v>
      </c>
    </row>
    <row r="1095" spans="1:14" customFormat="1" ht="15" hidden="1" x14ac:dyDescent="0.25">
      <c r="A1095" s="6" t="s">
        <v>2455</v>
      </c>
      <c r="B1095" s="7" t="s">
        <v>2906</v>
      </c>
      <c r="C1095" s="7" t="s">
        <v>16</v>
      </c>
      <c r="D1095" s="8" t="s">
        <v>193</v>
      </c>
      <c r="E1095" s="8" t="s">
        <v>813</v>
      </c>
      <c r="F1095" s="8" t="s">
        <v>1264</v>
      </c>
      <c r="G1095" s="8" t="s">
        <v>1211</v>
      </c>
      <c r="H1095" s="8" t="s">
        <v>1212</v>
      </c>
      <c r="I1095" s="8" t="s">
        <v>22</v>
      </c>
      <c r="J1095" s="8" t="s">
        <v>23</v>
      </c>
      <c r="K1095" s="8" t="s">
        <v>24</v>
      </c>
      <c r="L1095" s="8" t="s">
        <v>25</v>
      </c>
      <c r="M1095" s="9">
        <v>74444.259999999995</v>
      </c>
      <c r="N1095" s="10" t="s">
        <v>1837</v>
      </c>
    </row>
    <row r="1096" spans="1:14" customFormat="1" ht="15" hidden="1" x14ac:dyDescent="0.25">
      <c r="A1096" s="1" t="s">
        <v>2455</v>
      </c>
      <c r="B1096" s="2" t="s">
        <v>2907</v>
      </c>
      <c r="C1096" s="2" t="s">
        <v>16</v>
      </c>
      <c r="D1096" s="3" t="s">
        <v>193</v>
      </c>
      <c r="E1096" s="3" t="s">
        <v>813</v>
      </c>
      <c r="F1096" s="3" t="s">
        <v>1264</v>
      </c>
      <c r="G1096" s="3" t="s">
        <v>1211</v>
      </c>
      <c r="H1096" s="3" t="s">
        <v>1212</v>
      </c>
      <c r="I1096" s="3" t="s">
        <v>22</v>
      </c>
      <c r="J1096" s="3" t="s">
        <v>23</v>
      </c>
      <c r="K1096" s="3" t="s">
        <v>24</v>
      </c>
      <c r="L1096" s="3" t="s">
        <v>25</v>
      </c>
      <c r="M1096" s="4">
        <v>37761.31</v>
      </c>
      <c r="N1096" s="5" t="s">
        <v>2908</v>
      </c>
    </row>
    <row r="1097" spans="1:14" customFormat="1" ht="15" hidden="1" x14ac:dyDescent="0.25">
      <c r="A1097" s="6" t="s">
        <v>2455</v>
      </c>
      <c r="B1097" s="7" t="s">
        <v>2909</v>
      </c>
      <c r="C1097" s="7" t="s">
        <v>16</v>
      </c>
      <c r="D1097" s="8" t="s">
        <v>193</v>
      </c>
      <c r="E1097" s="8" t="s">
        <v>813</v>
      </c>
      <c r="F1097" s="8" t="s">
        <v>1264</v>
      </c>
      <c r="G1097" s="8" t="s">
        <v>1211</v>
      </c>
      <c r="H1097" s="8" t="s">
        <v>1212</v>
      </c>
      <c r="I1097" s="8" t="s">
        <v>22</v>
      </c>
      <c r="J1097" s="8" t="s">
        <v>23</v>
      </c>
      <c r="K1097" s="8" t="s">
        <v>24</v>
      </c>
      <c r="L1097" s="8" t="s">
        <v>25</v>
      </c>
      <c r="M1097" s="9">
        <v>2445.41</v>
      </c>
      <c r="N1097" s="10" t="s">
        <v>2910</v>
      </c>
    </row>
    <row r="1098" spans="1:14" customFormat="1" ht="15" hidden="1" x14ac:dyDescent="0.25">
      <c r="A1098" s="1" t="s">
        <v>2455</v>
      </c>
      <c r="B1098" s="2" t="s">
        <v>2911</v>
      </c>
      <c r="C1098" s="2" t="s">
        <v>16</v>
      </c>
      <c r="D1098" s="3" t="s">
        <v>193</v>
      </c>
      <c r="E1098" s="3" t="s">
        <v>813</v>
      </c>
      <c r="F1098" s="3" t="s">
        <v>1264</v>
      </c>
      <c r="G1098" s="3" t="s">
        <v>1211</v>
      </c>
      <c r="H1098" s="3" t="s">
        <v>1212</v>
      </c>
      <c r="I1098" s="3" t="s">
        <v>22</v>
      </c>
      <c r="J1098" s="3" t="s">
        <v>23</v>
      </c>
      <c r="K1098" s="3" t="s">
        <v>24</v>
      </c>
      <c r="L1098" s="3" t="s">
        <v>25</v>
      </c>
      <c r="M1098" s="4">
        <v>23415.67</v>
      </c>
      <c r="N1098" s="5" t="s">
        <v>1837</v>
      </c>
    </row>
    <row r="1099" spans="1:14" customFormat="1" ht="15" hidden="1" x14ac:dyDescent="0.25">
      <c r="A1099" s="6" t="s">
        <v>2455</v>
      </c>
      <c r="B1099" s="7" t="s">
        <v>2912</v>
      </c>
      <c r="C1099" s="7" t="s">
        <v>16</v>
      </c>
      <c r="D1099" s="8" t="s">
        <v>193</v>
      </c>
      <c r="E1099" s="8" t="s">
        <v>813</v>
      </c>
      <c r="F1099" s="8" t="s">
        <v>1264</v>
      </c>
      <c r="G1099" s="8" t="s">
        <v>1211</v>
      </c>
      <c r="H1099" s="8" t="s">
        <v>1212</v>
      </c>
      <c r="I1099" s="8" t="s">
        <v>22</v>
      </c>
      <c r="J1099" s="8" t="s">
        <v>23</v>
      </c>
      <c r="K1099" s="8" t="s">
        <v>24</v>
      </c>
      <c r="L1099" s="8" t="s">
        <v>25</v>
      </c>
      <c r="M1099" s="9">
        <v>6212.1</v>
      </c>
      <c r="N1099" s="10" t="s">
        <v>2913</v>
      </c>
    </row>
    <row r="1100" spans="1:14" customFormat="1" ht="15" hidden="1" x14ac:dyDescent="0.25">
      <c r="A1100" s="1" t="s">
        <v>2455</v>
      </c>
      <c r="B1100" s="2" t="s">
        <v>2914</v>
      </c>
      <c r="C1100" s="2" t="s">
        <v>16</v>
      </c>
      <c r="D1100" s="3" t="s">
        <v>193</v>
      </c>
      <c r="E1100" s="3" t="s">
        <v>813</v>
      </c>
      <c r="F1100" s="3" t="s">
        <v>1264</v>
      </c>
      <c r="G1100" s="3" t="s">
        <v>1211</v>
      </c>
      <c r="H1100" s="3" t="s">
        <v>1212</v>
      </c>
      <c r="I1100" s="3" t="s">
        <v>22</v>
      </c>
      <c r="J1100" s="3" t="s">
        <v>23</v>
      </c>
      <c r="K1100" s="3" t="s">
        <v>24</v>
      </c>
      <c r="L1100" s="3" t="s">
        <v>25</v>
      </c>
      <c r="M1100" s="4">
        <v>73809.429999999993</v>
      </c>
      <c r="N1100" s="5" t="s">
        <v>1786</v>
      </c>
    </row>
    <row r="1101" spans="1:14" customFormat="1" ht="15" hidden="1" x14ac:dyDescent="0.25">
      <c r="A1101" s="6" t="s">
        <v>2455</v>
      </c>
      <c r="B1101" s="7" t="s">
        <v>2915</v>
      </c>
      <c r="C1101" s="7" t="s">
        <v>16</v>
      </c>
      <c r="D1101" s="8" t="s">
        <v>193</v>
      </c>
      <c r="E1101" s="8" t="s">
        <v>813</v>
      </c>
      <c r="F1101" s="8" t="s">
        <v>1264</v>
      </c>
      <c r="G1101" s="8" t="s">
        <v>1211</v>
      </c>
      <c r="H1101" s="8" t="s">
        <v>1212</v>
      </c>
      <c r="I1101" s="8" t="s">
        <v>22</v>
      </c>
      <c r="J1101" s="8" t="s">
        <v>23</v>
      </c>
      <c r="K1101" s="8" t="s">
        <v>24</v>
      </c>
      <c r="L1101" s="8" t="s">
        <v>25</v>
      </c>
      <c r="M1101" s="9">
        <v>71781.94</v>
      </c>
      <c r="N1101" s="10" t="s">
        <v>2916</v>
      </c>
    </row>
    <row r="1102" spans="1:14" customFormat="1" ht="15" hidden="1" x14ac:dyDescent="0.25">
      <c r="A1102" s="1" t="s">
        <v>2455</v>
      </c>
      <c r="B1102" s="2" t="s">
        <v>2917</v>
      </c>
      <c r="C1102" s="2" t="s">
        <v>16</v>
      </c>
      <c r="D1102" s="3" t="s">
        <v>193</v>
      </c>
      <c r="E1102" s="3" t="s">
        <v>813</v>
      </c>
      <c r="F1102" s="3" t="s">
        <v>1264</v>
      </c>
      <c r="G1102" s="3" t="s">
        <v>1211</v>
      </c>
      <c r="H1102" s="3" t="s">
        <v>1212</v>
      </c>
      <c r="I1102" s="3" t="s">
        <v>22</v>
      </c>
      <c r="J1102" s="3" t="s">
        <v>23</v>
      </c>
      <c r="K1102" s="3" t="s">
        <v>24</v>
      </c>
      <c r="L1102" s="3" t="s">
        <v>25</v>
      </c>
      <c r="M1102" s="4">
        <v>2449.86</v>
      </c>
      <c r="N1102" s="5" t="s">
        <v>1837</v>
      </c>
    </row>
    <row r="1103" spans="1:14" customFormat="1" ht="15" hidden="1" x14ac:dyDescent="0.25">
      <c r="A1103" s="6" t="s">
        <v>2455</v>
      </c>
      <c r="B1103" s="7" t="s">
        <v>2918</v>
      </c>
      <c r="C1103" s="7" t="s">
        <v>16</v>
      </c>
      <c r="D1103" s="8" t="s">
        <v>193</v>
      </c>
      <c r="E1103" s="8" t="s">
        <v>813</v>
      </c>
      <c r="F1103" s="8" t="s">
        <v>1264</v>
      </c>
      <c r="G1103" s="8" t="s">
        <v>1211</v>
      </c>
      <c r="H1103" s="8" t="s">
        <v>1212</v>
      </c>
      <c r="I1103" s="8" t="s">
        <v>22</v>
      </c>
      <c r="J1103" s="8" t="s">
        <v>23</v>
      </c>
      <c r="K1103" s="8" t="s">
        <v>24</v>
      </c>
      <c r="L1103" s="8" t="s">
        <v>25</v>
      </c>
      <c r="M1103" s="9">
        <v>8232.02</v>
      </c>
      <c r="N1103" s="10" t="s">
        <v>2919</v>
      </c>
    </row>
    <row r="1104" spans="1:14" customFormat="1" ht="15" hidden="1" x14ac:dyDescent="0.25">
      <c r="A1104" s="1" t="s">
        <v>2455</v>
      </c>
      <c r="B1104" s="2" t="s">
        <v>2920</v>
      </c>
      <c r="C1104" s="2" t="s">
        <v>16</v>
      </c>
      <c r="D1104" s="3" t="s">
        <v>193</v>
      </c>
      <c r="E1104" s="3" t="s">
        <v>813</v>
      </c>
      <c r="F1104" s="3" t="s">
        <v>1264</v>
      </c>
      <c r="G1104" s="3" t="s">
        <v>1211</v>
      </c>
      <c r="H1104" s="3" t="s">
        <v>1212</v>
      </c>
      <c r="I1104" s="3" t="s">
        <v>22</v>
      </c>
      <c r="J1104" s="3" t="s">
        <v>23</v>
      </c>
      <c r="K1104" s="3" t="s">
        <v>24</v>
      </c>
      <c r="L1104" s="3" t="s">
        <v>25</v>
      </c>
      <c r="M1104" s="4">
        <v>118336.28</v>
      </c>
      <c r="N1104" s="5" t="s">
        <v>1784</v>
      </c>
    </row>
    <row r="1105" spans="1:14" customFormat="1" ht="15" hidden="1" x14ac:dyDescent="0.25">
      <c r="A1105" s="6" t="s">
        <v>2455</v>
      </c>
      <c r="B1105" s="7" t="s">
        <v>2921</v>
      </c>
      <c r="C1105" s="7" t="s">
        <v>16</v>
      </c>
      <c r="D1105" s="8" t="s">
        <v>193</v>
      </c>
      <c r="E1105" s="8" t="s">
        <v>813</v>
      </c>
      <c r="F1105" s="8" t="s">
        <v>1264</v>
      </c>
      <c r="G1105" s="8" t="s">
        <v>1211</v>
      </c>
      <c r="H1105" s="8" t="s">
        <v>1212</v>
      </c>
      <c r="I1105" s="8" t="s">
        <v>22</v>
      </c>
      <c r="J1105" s="8" t="s">
        <v>23</v>
      </c>
      <c r="K1105" s="8" t="s">
        <v>24</v>
      </c>
      <c r="L1105" s="8" t="s">
        <v>25</v>
      </c>
      <c r="M1105" s="9">
        <v>76333.14</v>
      </c>
      <c r="N1105" s="10" t="s">
        <v>2922</v>
      </c>
    </row>
    <row r="1106" spans="1:14" customFormat="1" ht="15" hidden="1" x14ac:dyDescent="0.25">
      <c r="A1106" s="1" t="s">
        <v>2455</v>
      </c>
      <c r="B1106" s="2" t="s">
        <v>2923</v>
      </c>
      <c r="C1106" s="2" t="s">
        <v>16</v>
      </c>
      <c r="D1106" s="3" t="s">
        <v>193</v>
      </c>
      <c r="E1106" s="3" t="s">
        <v>813</v>
      </c>
      <c r="F1106" s="3" t="s">
        <v>1264</v>
      </c>
      <c r="G1106" s="3" t="s">
        <v>1211</v>
      </c>
      <c r="H1106" s="3" t="s">
        <v>1212</v>
      </c>
      <c r="I1106" s="3" t="s">
        <v>22</v>
      </c>
      <c r="J1106" s="3" t="s">
        <v>23</v>
      </c>
      <c r="K1106" s="3" t="s">
        <v>24</v>
      </c>
      <c r="L1106" s="3" t="s">
        <v>25</v>
      </c>
      <c r="M1106" s="4">
        <v>30830.65</v>
      </c>
      <c r="N1106" s="5" t="s">
        <v>2924</v>
      </c>
    </row>
    <row r="1107" spans="1:14" customFormat="1" ht="15" hidden="1" x14ac:dyDescent="0.25">
      <c r="A1107" s="6" t="s">
        <v>2455</v>
      </c>
      <c r="B1107" s="7" t="s">
        <v>2925</v>
      </c>
      <c r="C1107" s="7" t="s">
        <v>16</v>
      </c>
      <c r="D1107" s="8" t="s">
        <v>193</v>
      </c>
      <c r="E1107" s="8" t="s">
        <v>813</v>
      </c>
      <c r="F1107" s="8" t="s">
        <v>1264</v>
      </c>
      <c r="G1107" s="8" t="s">
        <v>1211</v>
      </c>
      <c r="H1107" s="8" t="s">
        <v>1212</v>
      </c>
      <c r="I1107" s="8" t="s">
        <v>22</v>
      </c>
      <c r="J1107" s="8" t="s">
        <v>23</v>
      </c>
      <c r="K1107" s="8" t="s">
        <v>24</v>
      </c>
      <c r="L1107" s="8" t="s">
        <v>25</v>
      </c>
      <c r="M1107" s="9">
        <v>44708.73</v>
      </c>
      <c r="N1107" s="10" t="s">
        <v>1829</v>
      </c>
    </row>
    <row r="1108" spans="1:14" customFormat="1" ht="15" hidden="1" x14ac:dyDescent="0.25">
      <c r="A1108" s="1" t="s">
        <v>2455</v>
      </c>
      <c r="B1108" s="2" t="s">
        <v>2926</v>
      </c>
      <c r="C1108" s="2" t="s">
        <v>16</v>
      </c>
      <c r="D1108" s="3" t="s">
        <v>193</v>
      </c>
      <c r="E1108" s="3" t="s">
        <v>813</v>
      </c>
      <c r="F1108" s="3" t="s">
        <v>1264</v>
      </c>
      <c r="G1108" s="3" t="s">
        <v>1211</v>
      </c>
      <c r="H1108" s="3" t="s">
        <v>1212</v>
      </c>
      <c r="I1108" s="3" t="s">
        <v>22</v>
      </c>
      <c r="J1108" s="3" t="s">
        <v>23</v>
      </c>
      <c r="K1108" s="3" t="s">
        <v>24</v>
      </c>
      <c r="L1108" s="3" t="s">
        <v>25</v>
      </c>
      <c r="M1108" s="4">
        <v>63801.62</v>
      </c>
      <c r="N1108" s="5" t="s">
        <v>2055</v>
      </c>
    </row>
    <row r="1109" spans="1:14" customFormat="1" ht="15" hidden="1" x14ac:dyDescent="0.25">
      <c r="A1109" s="6" t="s">
        <v>2455</v>
      </c>
      <c r="B1109" s="7" t="s">
        <v>2927</v>
      </c>
      <c r="C1109" s="7" t="s">
        <v>16</v>
      </c>
      <c r="D1109" s="8" t="s">
        <v>193</v>
      </c>
      <c r="E1109" s="8" t="s">
        <v>813</v>
      </c>
      <c r="F1109" s="8" t="s">
        <v>1264</v>
      </c>
      <c r="G1109" s="8" t="s">
        <v>1211</v>
      </c>
      <c r="H1109" s="8" t="s">
        <v>1212</v>
      </c>
      <c r="I1109" s="8" t="s">
        <v>22</v>
      </c>
      <c r="J1109" s="8" t="s">
        <v>23</v>
      </c>
      <c r="K1109" s="8" t="s">
        <v>24</v>
      </c>
      <c r="L1109" s="8" t="s">
        <v>25</v>
      </c>
      <c r="M1109" s="9">
        <v>80444.710000000006</v>
      </c>
      <c r="N1109" s="10" t="s">
        <v>2928</v>
      </c>
    </row>
    <row r="1110" spans="1:14" customFormat="1" ht="15" hidden="1" x14ac:dyDescent="0.25">
      <c r="A1110" s="1" t="s">
        <v>2455</v>
      </c>
      <c r="B1110" s="2" t="s">
        <v>2929</v>
      </c>
      <c r="C1110" s="2" t="s">
        <v>16</v>
      </c>
      <c r="D1110" s="3" t="s">
        <v>193</v>
      </c>
      <c r="E1110" s="3" t="s">
        <v>813</v>
      </c>
      <c r="F1110" s="3" t="s">
        <v>1264</v>
      </c>
      <c r="G1110" s="3" t="s">
        <v>1211</v>
      </c>
      <c r="H1110" s="3" t="s">
        <v>1212</v>
      </c>
      <c r="I1110" s="3" t="s">
        <v>22</v>
      </c>
      <c r="J1110" s="3" t="s">
        <v>23</v>
      </c>
      <c r="K1110" s="3" t="s">
        <v>24</v>
      </c>
      <c r="L1110" s="3" t="s">
        <v>25</v>
      </c>
      <c r="M1110" s="4">
        <v>109989.42</v>
      </c>
      <c r="N1110" s="5" t="s">
        <v>1630</v>
      </c>
    </row>
    <row r="1111" spans="1:14" customFormat="1" ht="15" hidden="1" x14ac:dyDescent="0.25">
      <c r="A1111" s="6" t="s">
        <v>2455</v>
      </c>
      <c r="B1111" s="7" t="s">
        <v>2930</v>
      </c>
      <c r="C1111" s="7" t="s">
        <v>16</v>
      </c>
      <c r="D1111" s="8" t="s">
        <v>193</v>
      </c>
      <c r="E1111" s="8" t="s">
        <v>813</v>
      </c>
      <c r="F1111" s="8" t="s">
        <v>1264</v>
      </c>
      <c r="G1111" s="8" t="s">
        <v>1211</v>
      </c>
      <c r="H1111" s="8" t="s">
        <v>1212</v>
      </c>
      <c r="I1111" s="8" t="s">
        <v>22</v>
      </c>
      <c r="J1111" s="8" t="s">
        <v>23</v>
      </c>
      <c r="K1111" s="8" t="s">
        <v>24</v>
      </c>
      <c r="L1111" s="8" t="s">
        <v>25</v>
      </c>
      <c r="M1111" s="9">
        <v>51859.82</v>
      </c>
      <c r="N1111" s="10" t="s">
        <v>2048</v>
      </c>
    </row>
    <row r="1112" spans="1:14" customFormat="1" ht="15" hidden="1" x14ac:dyDescent="0.25">
      <c r="A1112" s="1" t="s">
        <v>2455</v>
      </c>
      <c r="B1112" s="2" t="s">
        <v>2931</v>
      </c>
      <c r="C1112" s="2" t="s">
        <v>16</v>
      </c>
      <c r="D1112" s="3" t="s">
        <v>193</v>
      </c>
      <c r="E1112" s="3" t="s">
        <v>813</v>
      </c>
      <c r="F1112" s="3" t="s">
        <v>1264</v>
      </c>
      <c r="G1112" s="3" t="s">
        <v>1211</v>
      </c>
      <c r="H1112" s="3" t="s">
        <v>1212</v>
      </c>
      <c r="I1112" s="3" t="s">
        <v>22</v>
      </c>
      <c r="J1112" s="3" t="s">
        <v>23</v>
      </c>
      <c r="K1112" s="3" t="s">
        <v>24</v>
      </c>
      <c r="L1112" s="3" t="s">
        <v>25</v>
      </c>
      <c r="M1112" s="4">
        <v>16575.810000000001</v>
      </c>
      <c r="N1112" s="5" t="s">
        <v>2932</v>
      </c>
    </row>
    <row r="1113" spans="1:14" customFormat="1" ht="15" hidden="1" x14ac:dyDescent="0.25">
      <c r="A1113" s="6" t="s">
        <v>2455</v>
      </c>
      <c r="B1113" s="7" t="s">
        <v>2933</v>
      </c>
      <c r="C1113" s="7" t="s">
        <v>16</v>
      </c>
      <c r="D1113" s="8" t="s">
        <v>193</v>
      </c>
      <c r="E1113" s="8" t="s">
        <v>813</v>
      </c>
      <c r="F1113" s="8" t="s">
        <v>1264</v>
      </c>
      <c r="G1113" s="8" t="s">
        <v>1211</v>
      </c>
      <c r="H1113" s="8" t="s">
        <v>1212</v>
      </c>
      <c r="I1113" s="8" t="s">
        <v>22</v>
      </c>
      <c r="J1113" s="8" t="s">
        <v>23</v>
      </c>
      <c r="K1113" s="8" t="s">
        <v>24</v>
      </c>
      <c r="L1113" s="8" t="s">
        <v>25</v>
      </c>
      <c r="M1113" s="9">
        <v>110861.9</v>
      </c>
      <c r="N1113" s="10" t="s">
        <v>2934</v>
      </c>
    </row>
    <row r="1114" spans="1:14" customFormat="1" ht="15" hidden="1" x14ac:dyDescent="0.25">
      <c r="A1114" s="1" t="s">
        <v>2455</v>
      </c>
      <c r="B1114" s="2" t="s">
        <v>2935</v>
      </c>
      <c r="C1114" s="2" t="s">
        <v>16</v>
      </c>
      <c r="D1114" s="3" t="s">
        <v>193</v>
      </c>
      <c r="E1114" s="3" t="s">
        <v>813</v>
      </c>
      <c r="F1114" s="3" t="s">
        <v>1264</v>
      </c>
      <c r="G1114" s="3" t="s">
        <v>1211</v>
      </c>
      <c r="H1114" s="3" t="s">
        <v>1212</v>
      </c>
      <c r="I1114" s="3" t="s">
        <v>22</v>
      </c>
      <c r="J1114" s="3" t="s">
        <v>23</v>
      </c>
      <c r="K1114" s="3" t="s">
        <v>24</v>
      </c>
      <c r="L1114" s="3" t="s">
        <v>25</v>
      </c>
      <c r="M1114" s="4">
        <v>86429.53</v>
      </c>
      <c r="N1114" s="5" t="s">
        <v>1746</v>
      </c>
    </row>
    <row r="1115" spans="1:14" customFormat="1" ht="15" hidden="1" x14ac:dyDescent="0.25">
      <c r="A1115" s="6" t="s">
        <v>2455</v>
      </c>
      <c r="B1115" s="7" t="s">
        <v>2936</v>
      </c>
      <c r="C1115" s="7" t="s">
        <v>16</v>
      </c>
      <c r="D1115" s="8" t="s">
        <v>193</v>
      </c>
      <c r="E1115" s="8" t="s">
        <v>813</v>
      </c>
      <c r="F1115" s="8" t="s">
        <v>1264</v>
      </c>
      <c r="G1115" s="8" t="s">
        <v>1211</v>
      </c>
      <c r="H1115" s="8" t="s">
        <v>1212</v>
      </c>
      <c r="I1115" s="8" t="s">
        <v>22</v>
      </c>
      <c r="J1115" s="8" t="s">
        <v>23</v>
      </c>
      <c r="K1115" s="8" t="s">
        <v>24</v>
      </c>
      <c r="L1115" s="8" t="s">
        <v>25</v>
      </c>
      <c r="M1115" s="9">
        <v>91094.42</v>
      </c>
      <c r="N1115" s="10" t="s">
        <v>2937</v>
      </c>
    </row>
    <row r="1116" spans="1:14" customFormat="1" ht="15" hidden="1" x14ac:dyDescent="0.25">
      <c r="A1116" s="1" t="s">
        <v>2455</v>
      </c>
      <c r="B1116" s="2" t="s">
        <v>2938</v>
      </c>
      <c r="C1116" s="2" t="s">
        <v>16</v>
      </c>
      <c r="D1116" s="3" t="s">
        <v>193</v>
      </c>
      <c r="E1116" s="3" t="s">
        <v>813</v>
      </c>
      <c r="F1116" s="3" t="s">
        <v>1264</v>
      </c>
      <c r="G1116" s="3" t="s">
        <v>1211</v>
      </c>
      <c r="H1116" s="3" t="s">
        <v>1212</v>
      </c>
      <c r="I1116" s="3" t="s">
        <v>22</v>
      </c>
      <c r="J1116" s="3" t="s">
        <v>23</v>
      </c>
      <c r="K1116" s="3" t="s">
        <v>24</v>
      </c>
      <c r="L1116" s="3" t="s">
        <v>25</v>
      </c>
      <c r="M1116" s="4">
        <v>39765.03</v>
      </c>
      <c r="N1116" s="5" t="s">
        <v>2939</v>
      </c>
    </row>
    <row r="1117" spans="1:14" customFormat="1" ht="15" hidden="1" x14ac:dyDescent="0.25">
      <c r="A1117" s="6" t="s">
        <v>2455</v>
      </c>
      <c r="B1117" s="7" t="s">
        <v>2940</v>
      </c>
      <c r="C1117" s="7" t="s">
        <v>16</v>
      </c>
      <c r="D1117" s="8" t="s">
        <v>193</v>
      </c>
      <c r="E1117" s="8" t="s">
        <v>813</v>
      </c>
      <c r="F1117" s="8" t="s">
        <v>1264</v>
      </c>
      <c r="G1117" s="8" t="s">
        <v>1211</v>
      </c>
      <c r="H1117" s="8" t="s">
        <v>1212</v>
      </c>
      <c r="I1117" s="8" t="s">
        <v>22</v>
      </c>
      <c r="J1117" s="8" t="s">
        <v>23</v>
      </c>
      <c r="K1117" s="8" t="s">
        <v>24</v>
      </c>
      <c r="L1117" s="8" t="s">
        <v>25</v>
      </c>
      <c r="M1117" s="9">
        <v>55745.78</v>
      </c>
      <c r="N1117" s="10" t="s">
        <v>1726</v>
      </c>
    </row>
    <row r="1118" spans="1:14" customFormat="1" ht="15" hidden="1" x14ac:dyDescent="0.25">
      <c r="A1118" s="1" t="s">
        <v>2455</v>
      </c>
      <c r="B1118" s="2" t="s">
        <v>2941</v>
      </c>
      <c r="C1118" s="2" t="s">
        <v>16</v>
      </c>
      <c r="D1118" s="3" t="s">
        <v>193</v>
      </c>
      <c r="E1118" s="3" t="s">
        <v>813</v>
      </c>
      <c r="F1118" s="3" t="s">
        <v>1264</v>
      </c>
      <c r="G1118" s="3" t="s">
        <v>1211</v>
      </c>
      <c r="H1118" s="3" t="s">
        <v>1212</v>
      </c>
      <c r="I1118" s="3" t="s">
        <v>22</v>
      </c>
      <c r="J1118" s="3" t="s">
        <v>23</v>
      </c>
      <c r="K1118" s="3" t="s">
        <v>24</v>
      </c>
      <c r="L1118" s="3" t="s">
        <v>25</v>
      </c>
      <c r="M1118" s="4">
        <v>101132.16</v>
      </c>
      <c r="N1118" s="5" t="s">
        <v>1722</v>
      </c>
    </row>
    <row r="1119" spans="1:14" customFormat="1" ht="15" hidden="1" x14ac:dyDescent="0.25">
      <c r="A1119" s="6" t="s">
        <v>2455</v>
      </c>
      <c r="B1119" s="7" t="s">
        <v>2942</v>
      </c>
      <c r="C1119" s="7" t="s">
        <v>16</v>
      </c>
      <c r="D1119" s="8" t="s">
        <v>193</v>
      </c>
      <c r="E1119" s="8" t="s">
        <v>813</v>
      </c>
      <c r="F1119" s="8" t="s">
        <v>1264</v>
      </c>
      <c r="G1119" s="8" t="s">
        <v>1211</v>
      </c>
      <c r="H1119" s="8" t="s">
        <v>1212</v>
      </c>
      <c r="I1119" s="8" t="s">
        <v>22</v>
      </c>
      <c r="J1119" s="8" t="s">
        <v>23</v>
      </c>
      <c r="K1119" s="8" t="s">
        <v>24</v>
      </c>
      <c r="L1119" s="8" t="s">
        <v>25</v>
      </c>
      <c r="M1119" s="9">
        <v>78101.25</v>
      </c>
      <c r="N1119" s="10" t="s">
        <v>1720</v>
      </c>
    </row>
    <row r="1120" spans="1:14" customFormat="1" ht="15" hidden="1" x14ac:dyDescent="0.25">
      <c r="A1120" s="1" t="s">
        <v>2455</v>
      </c>
      <c r="B1120" s="2" t="s">
        <v>2943</v>
      </c>
      <c r="C1120" s="2" t="s">
        <v>16</v>
      </c>
      <c r="D1120" s="3" t="s">
        <v>193</v>
      </c>
      <c r="E1120" s="3" t="s">
        <v>813</v>
      </c>
      <c r="F1120" s="3" t="s">
        <v>1264</v>
      </c>
      <c r="G1120" s="3" t="s">
        <v>1211</v>
      </c>
      <c r="H1120" s="3" t="s">
        <v>1212</v>
      </c>
      <c r="I1120" s="3" t="s">
        <v>22</v>
      </c>
      <c r="J1120" s="3" t="s">
        <v>23</v>
      </c>
      <c r="K1120" s="3" t="s">
        <v>24</v>
      </c>
      <c r="L1120" s="3" t="s">
        <v>25</v>
      </c>
      <c r="M1120" s="4">
        <v>147211.44</v>
      </c>
      <c r="N1120" s="5" t="s">
        <v>2028</v>
      </c>
    </row>
    <row r="1121" spans="1:14" customFormat="1" ht="15" hidden="1" x14ac:dyDescent="0.25">
      <c r="A1121" s="6" t="s">
        <v>2455</v>
      </c>
      <c r="B1121" s="7" t="s">
        <v>2944</v>
      </c>
      <c r="C1121" s="7" t="s">
        <v>16</v>
      </c>
      <c r="D1121" s="8" t="s">
        <v>193</v>
      </c>
      <c r="E1121" s="8" t="s">
        <v>813</v>
      </c>
      <c r="F1121" s="8" t="s">
        <v>1264</v>
      </c>
      <c r="G1121" s="8" t="s">
        <v>1211</v>
      </c>
      <c r="H1121" s="8" t="s">
        <v>1212</v>
      </c>
      <c r="I1121" s="8" t="s">
        <v>22</v>
      </c>
      <c r="J1121" s="8" t="s">
        <v>23</v>
      </c>
      <c r="K1121" s="8" t="s">
        <v>24</v>
      </c>
      <c r="L1121" s="8" t="s">
        <v>25</v>
      </c>
      <c r="M1121" s="9">
        <v>26000</v>
      </c>
      <c r="N1121" s="10" t="s">
        <v>2945</v>
      </c>
    </row>
    <row r="1122" spans="1:14" customFormat="1" ht="15" hidden="1" x14ac:dyDescent="0.25">
      <c r="A1122" s="1" t="s">
        <v>2455</v>
      </c>
      <c r="B1122" s="2" t="s">
        <v>2946</v>
      </c>
      <c r="C1122" s="2" t="s">
        <v>16</v>
      </c>
      <c r="D1122" s="3" t="s">
        <v>193</v>
      </c>
      <c r="E1122" s="3" t="s">
        <v>813</v>
      </c>
      <c r="F1122" s="3" t="s">
        <v>1264</v>
      </c>
      <c r="G1122" s="3" t="s">
        <v>1211</v>
      </c>
      <c r="H1122" s="3" t="s">
        <v>1212</v>
      </c>
      <c r="I1122" s="3" t="s">
        <v>22</v>
      </c>
      <c r="J1122" s="3" t="s">
        <v>23</v>
      </c>
      <c r="K1122" s="3" t="s">
        <v>24</v>
      </c>
      <c r="L1122" s="3" t="s">
        <v>25</v>
      </c>
      <c r="M1122" s="4">
        <v>121.41</v>
      </c>
      <c r="N1122" s="5" t="s">
        <v>2947</v>
      </c>
    </row>
    <row r="1123" spans="1:14" customFormat="1" ht="15" hidden="1" x14ac:dyDescent="0.25">
      <c r="A1123" s="6" t="s">
        <v>2455</v>
      </c>
      <c r="B1123" s="7" t="s">
        <v>2948</v>
      </c>
      <c r="C1123" s="7" t="s">
        <v>16</v>
      </c>
      <c r="D1123" s="8" t="s">
        <v>193</v>
      </c>
      <c r="E1123" s="8" t="s">
        <v>813</v>
      </c>
      <c r="F1123" s="8" t="s">
        <v>1264</v>
      </c>
      <c r="G1123" s="8" t="s">
        <v>1211</v>
      </c>
      <c r="H1123" s="8" t="s">
        <v>1212</v>
      </c>
      <c r="I1123" s="8" t="s">
        <v>22</v>
      </c>
      <c r="J1123" s="8" t="s">
        <v>23</v>
      </c>
      <c r="K1123" s="8" t="s">
        <v>24</v>
      </c>
      <c r="L1123" s="8" t="s">
        <v>25</v>
      </c>
      <c r="M1123" s="9">
        <v>21653.17</v>
      </c>
      <c r="N1123" s="10" t="s">
        <v>2949</v>
      </c>
    </row>
    <row r="1124" spans="1:14" customFormat="1" ht="15" hidden="1" x14ac:dyDescent="0.25">
      <c r="A1124" s="1" t="s">
        <v>2455</v>
      </c>
      <c r="B1124" s="2" t="s">
        <v>2950</v>
      </c>
      <c r="C1124" s="2" t="s">
        <v>16</v>
      </c>
      <c r="D1124" s="3" t="s">
        <v>193</v>
      </c>
      <c r="E1124" s="3" t="s">
        <v>813</v>
      </c>
      <c r="F1124" s="3" t="s">
        <v>1264</v>
      </c>
      <c r="G1124" s="3" t="s">
        <v>1211</v>
      </c>
      <c r="H1124" s="3" t="s">
        <v>1212</v>
      </c>
      <c r="I1124" s="3" t="s">
        <v>22</v>
      </c>
      <c r="J1124" s="3" t="s">
        <v>23</v>
      </c>
      <c r="K1124" s="3" t="s">
        <v>24</v>
      </c>
      <c r="L1124" s="3" t="s">
        <v>25</v>
      </c>
      <c r="M1124" s="4">
        <v>25234.639999999999</v>
      </c>
      <c r="N1124" s="5" t="s">
        <v>2951</v>
      </c>
    </row>
    <row r="1125" spans="1:14" customFormat="1" ht="15" hidden="1" x14ac:dyDescent="0.25">
      <c r="A1125" s="6" t="s">
        <v>2455</v>
      </c>
      <c r="B1125" s="7" t="s">
        <v>2952</v>
      </c>
      <c r="C1125" s="7" t="s">
        <v>16</v>
      </c>
      <c r="D1125" s="8" t="s">
        <v>193</v>
      </c>
      <c r="E1125" s="8" t="s">
        <v>813</v>
      </c>
      <c r="F1125" s="8" t="s">
        <v>1264</v>
      </c>
      <c r="G1125" s="8" t="s">
        <v>1211</v>
      </c>
      <c r="H1125" s="8" t="s">
        <v>1212</v>
      </c>
      <c r="I1125" s="8" t="s">
        <v>22</v>
      </c>
      <c r="J1125" s="8" t="s">
        <v>23</v>
      </c>
      <c r="K1125" s="8" t="s">
        <v>24</v>
      </c>
      <c r="L1125" s="8" t="s">
        <v>25</v>
      </c>
      <c r="M1125" s="9">
        <v>20000</v>
      </c>
      <c r="N1125" s="10" t="s">
        <v>2953</v>
      </c>
    </row>
    <row r="1126" spans="1:14" customFormat="1" ht="15" hidden="1" x14ac:dyDescent="0.25">
      <c r="A1126" s="1" t="s">
        <v>2455</v>
      </c>
      <c r="B1126" s="2" t="s">
        <v>2954</v>
      </c>
      <c r="C1126" s="2" t="s">
        <v>16</v>
      </c>
      <c r="D1126" s="3" t="s">
        <v>193</v>
      </c>
      <c r="E1126" s="3" t="s">
        <v>813</v>
      </c>
      <c r="F1126" s="3" t="s">
        <v>1264</v>
      </c>
      <c r="G1126" s="3" t="s">
        <v>1211</v>
      </c>
      <c r="H1126" s="3" t="s">
        <v>1212</v>
      </c>
      <c r="I1126" s="3" t="s">
        <v>22</v>
      </c>
      <c r="J1126" s="3" t="s">
        <v>23</v>
      </c>
      <c r="K1126" s="3" t="s">
        <v>24</v>
      </c>
      <c r="L1126" s="3" t="s">
        <v>25</v>
      </c>
      <c r="M1126" s="4">
        <v>38919.760000000002</v>
      </c>
      <c r="N1126" s="5" t="s">
        <v>2955</v>
      </c>
    </row>
    <row r="1127" spans="1:14" customFormat="1" ht="15" hidden="1" x14ac:dyDescent="0.25">
      <c r="A1127" s="6" t="s">
        <v>2455</v>
      </c>
      <c r="B1127" s="7" t="s">
        <v>2956</v>
      </c>
      <c r="C1127" s="7" t="s">
        <v>16</v>
      </c>
      <c r="D1127" s="8" t="s">
        <v>193</v>
      </c>
      <c r="E1127" s="8" t="s">
        <v>813</v>
      </c>
      <c r="F1127" s="8" t="s">
        <v>1264</v>
      </c>
      <c r="G1127" s="8" t="s">
        <v>1211</v>
      </c>
      <c r="H1127" s="8" t="s">
        <v>1212</v>
      </c>
      <c r="I1127" s="8" t="s">
        <v>22</v>
      </c>
      <c r="J1127" s="8" t="s">
        <v>23</v>
      </c>
      <c r="K1127" s="8" t="s">
        <v>24</v>
      </c>
      <c r="L1127" s="8" t="s">
        <v>25</v>
      </c>
      <c r="M1127" s="9">
        <v>84648.68</v>
      </c>
      <c r="N1127" s="10" t="s">
        <v>2957</v>
      </c>
    </row>
    <row r="1128" spans="1:14" customFormat="1" ht="15" hidden="1" x14ac:dyDescent="0.25">
      <c r="A1128" s="1" t="s">
        <v>2455</v>
      </c>
      <c r="B1128" s="2" t="s">
        <v>2958</v>
      </c>
      <c r="C1128" s="2" t="s">
        <v>16</v>
      </c>
      <c r="D1128" s="3" t="s">
        <v>193</v>
      </c>
      <c r="E1128" s="3" t="s">
        <v>813</v>
      </c>
      <c r="F1128" s="3" t="s">
        <v>1264</v>
      </c>
      <c r="G1128" s="3" t="s">
        <v>1211</v>
      </c>
      <c r="H1128" s="3" t="s">
        <v>1212</v>
      </c>
      <c r="I1128" s="3" t="s">
        <v>22</v>
      </c>
      <c r="J1128" s="3" t="s">
        <v>23</v>
      </c>
      <c r="K1128" s="3" t="s">
        <v>24</v>
      </c>
      <c r="L1128" s="3" t="s">
        <v>25</v>
      </c>
      <c r="M1128" s="4">
        <v>222627.51</v>
      </c>
      <c r="N1128" s="5" t="s">
        <v>2959</v>
      </c>
    </row>
    <row r="1129" spans="1:14" customFormat="1" ht="15" hidden="1" x14ac:dyDescent="0.25">
      <c r="A1129" s="6" t="s">
        <v>2455</v>
      </c>
      <c r="B1129" s="7" t="s">
        <v>2960</v>
      </c>
      <c r="C1129" s="7" t="s">
        <v>16</v>
      </c>
      <c r="D1129" s="8" t="s">
        <v>193</v>
      </c>
      <c r="E1129" s="8" t="s">
        <v>813</v>
      </c>
      <c r="F1129" s="8" t="s">
        <v>1264</v>
      </c>
      <c r="G1129" s="8" t="s">
        <v>1211</v>
      </c>
      <c r="H1129" s="8" t="s">
        <v>1212</v>
      </c>
      <c r="I1129" s="8" t="s">
        <v>22</v>
      </c>
      <c r="J1129" s="8" t="s">
        <v>23</v>
      </c>
      <c r="K1129" s="8" t="s">
        <v>24</v>
      </c>
      <c r="L1129" s="8" t="s">
        <v>25</v>
      </c>
      <c r="M1129" s="9">
        <v>13217.71</v>
      </c>
      <c r="N1129" s="10" t="s">
        <v>2961</v>
      </c>
    </row>
    <row r="1130" spans="1:14" customFormat="1" ht="15" hidden="1" x14ac:dyDescent="0.25">
      <c r="A1130" s="1" t="s">
        <v>2455</v>
      </c>
      <c r="B1130" s="2" t="s">
        <v>2962</v>
      </c>
      <c r="C1130" s="2" t="s">
        <v>16</v>
      </c>
      <c r="D1130" s="3" t="s">
        <v>193</v>
      </c>
      <c r="E1130" s="3" t="s">
        <v>813</v>
      </c>
      <c r="F1130" s="3" t="s">
        <v>1264</v>
      </c>
      <c r="G1130" s="3" t="s">
        <v>1211</v>
      </c>
      <c r="H1130" s="3" t="s">
        <v>1212</v>
      </c>
      <c r="I1130" s="3" t="s">
        <v>22</v>
      </c>
      <c r="J1130" s="3" t="s">
        <v>23</v>
      </c>
      <c r="K1130" s="3" t="s">
        <v>24</v>
      </c>
      <c r="L1130" s="3" t="s">
        <v>25</v>
      </c>
      <c r="M1130" s="4">
        <v>125121.8</v>
      </c>
      <c r="N1130" s="5" t="s">
        <v>2963</v>
      </c>
    </row>
    <row r="1131" spans="1:14" customFormat="1" ht="15" hidden="1" x14ac:dyDescent="0.25">
      <c r="A1131" s="6" t="s">
        <v>2455</v>
      </c>
      <c r="B1131" s="7" t="s">
        <v>2964</v>
      </c>
      <c r="C1131" s="7" t="s">
        <v>16</v>
      </c>
      <c r="D1131" s="8" t="s">
        <v>193</v>
      </c>
      <c r="E1131" s="8" t="s">
        <v>813</v>
      </c>
      <c r="F1131" s="8" t="s">
        <v>1264</v>
      </c>
      <c r="G1131" s="8" t="s">
        <v>1211</v>
      </c>
      <c r="H1131" s="8" t="s">
        <v>1212</v>
      </c>
      <c r="I1131" s="8" t="s">
        <v>22</v>
      </c>
      <c r="J1131" s="8" t="s">
        <v>23</v>
      </c>
      <c r="K1131" s="8" t="s">
        <v>24</v>
      </c>
      <c r="L1131" s="8" t="s">
        <v>25</v>
      </c>
      <c r="M1131" s="9">
        <v>8268.09</v>
      </c>
      <c r="N1131" s="10" t="s">
        <v>2965</v>
      </c>
    </row>
    <row r="1132" spans="1:14" customFormat="1" ht="15" hidden="1" x14ac:dyDescent="0.25">
      <c r="A1132" s="1" t="s">
        <v>2455</v>
      </c>
      <c r="B1132" s="2" t="s">
        <v>2966</v>
      </c>
      <c r="C1132" s="2" t="s">
        <v>16</v>
      </c>
      <c r="D1132" s="3" t="s">
        <v>193</v>
      </c>
      <c r="E1132" s="3" t="s">
        <v>813</v>
      </c>
      <c r="F1132" s="3" t="s">
        <v>1264</v>
      </c>
      <c r="G1132" s="3" t="s">
        <v>1211</v>
      </c>
      <c r="H1132" s="3" t="s">
        <v>1212</v>
      </c>
      <c r="I1132" s="3" t="s">
        <v>22</v>
      </c>
      <c r="J1132" s="3" t="s">
        <v>23</v>
      </c>
      <c r="K1132" s="3" t="s">
        <v>24</v>
      </c>
      <c r="L1132" s="3" t="s">
        <v>25</v>
      </c>
      <c r="M1132" s="4">
        <v>41280.68</v>
      </c>
      <c r="N1132" s="5" t="s">
        <v>2967</v>
      </c>
    </row>
    <row r="1133" spans="1:14" customFormat="1" ht="15" hidden="1" x14ac:dyDescent="0.25">
      <c r="A1133" s="6" t="s">
        <v>2455</v>
      </c>
      <c r="B1133" s="7" t="s">
        <v>2968</v>
      </c>
      <c r="C1133" s="7" t="s">
        <v>16</v>
      </c>
      <c r="D1133" s="8" t="s">
        <v>193</v>
      </c>
      <c r="E1133" s="8" t="s">
        <v>813</v>
      </c>
      <c r="F1133" s="8" t="s">
        <v>1264</v>
      </c>
      <c r="G1133" s="8" t="s">
        <v>1211</v>
      </c>
      <c r="H1133" s="8" t="s">
        <v>1212</v>
      </c>
      <c r="I1133" s="8" t="s">
        <v>22</v>
      </c>
      <c r="J1133" s="8" t="s">
        <v>23</v>
      </c>
      <c r="K1133" s="8" t="s">
        <v>24</v>
      </c>
      <c r="L1133" s="8" t="s">
        <v>25</v>
      </c>
      <c r="M1133" s="9">
        <v>68544.75</v>
      </c>
      <c r="N1133" s="10" t="s">
        <v>2969</v>
      </c>
    </row>
    <row r="1134" spans="1:14" customFormat="1" ht="15" hidden="1" x14ac:dyDescent="0.25">
      <c r="A1134" s="1" t="s">
        <v>2455</v>
      </c>
      <c r="B1134" s="2" t="s">
        <v>2970</v>
      </c>
      <c r="C1134" s="2" t="s">
        <v>16</v>
      </c>
      <c r="D1134" s="3" t="s">
        <v>193</v>
      </c>
      <c r="E1134" s="3" t="s">
        <v>813</v>
      </c>
      <c r="F1134" s="3" t="s">
        <v>1264</v>
      </c>
      <c r="G1134" s="3" t="s">
        <v>1211</v>
      </c>
      <c r="H1134" s="3" t="s">
        <v>1212</v>
      </c>
      <c r="I1134" s="3" t="s">
        <v>22</v>
      </c>
      <c r="J1134" s="3" t="s">
        <v>23</v>
      </c>
      <c r="K1134" s="3" t="s">
        <v>24</v>
      </c>
      <c r="L1134" s="3" t="s">
        <v>25</v>
      </c>
      <c r="M1134" s="4">
        <v>25484.27</v>
      </c>
      <c r="N1134" s="5" t="s">
        <v>2971</v>
      </c>
    </row>
    <row r="1135" spans="1:14" customFormat="1" ht="15" hidden="1" x14ac:dyDescent="0.25">
      <c r="A1135" s="6" t="s">
        <v>2455</v>
      </c>
      <c r="B1135" s="7" t="s">
        <v>2972</v>
      </c>
      <c r="C1135" s="7" t="s">
        <v>16</v>
      </c>
      <c r="D1135" s="8" t="s">
        <v>193</v>
      </c>
      <c r="E1135" s="8" t="s">
        <v>813</v>
      </c>
      <c r="F1135" s="8" t="s">
        <v>1264</v>
      </c>
      <c r="G1135" s="8" t="s">
        <v>1211</v>
      </c>
      <c r="H1135" s="8" t="s">
        <v>1212</v>
      </c>
      <c r="I1135" s="8" t="s">
        <v>22</v>
      </c>
      <c r="J1135" s="8" t="s">
        <v>23</v>
      </c>
      <c r="K1135" s="8" t="s">
        <v>24</v>
      </c>
      <c r="L1135" s="8" t="s">
        <v>25</v>
      </c>
      <c r="M1135" s="9">
        <v>39745.58</v>
      </c>
      <c r="N1135" s="10" t="s">
        <v>1646</v>
      </c>
    </row>
    <row r="1136" spans="1:14" customFormat="1" ht="15" hidden="1" x14ac:dyDescent="0.25">
      <c r="A1136" s="1" t="s">
        <v>2455</v>
      </c>
      <c r="B1136" s="2" t="s">
        <v>2973</v>
      </c>
      <c r="C1136" s="2" t="s">
        <v>16</v>
      </c>
      <c r="D1136" s="3" t="s">
        <v>193</v>
      </c>
      <c r="E1136" s="3" t="s">
        <v>813</v>
      </c>
      <c r="F1136" s="3" t="s">
        <v>1264</v>
      </c>
      <c r="G1136" s="3" t="s">
        <v>1211</v>
      </c>
      <c r="H1136" s="3" t="s">
        <v>1212</v>
      </c>
      <c r="I1136" s="3" t="s">
        <v>22</v>
      </c>
      <c r="J1136" s="3" t="s">
        <v>23</v>
      </c>
      <c r="K1136" s="3" t="s">
        <v>24</v>
      </c>
      <c r="L1136" s="3" t="s">
        <v>25</v>
      </c>
      <c r="M1136" s="4">
        <v>6195.96</v>
      </c>
      <c r="N1136" s="5" t="s">
        <v>2974</v>
      </c>
    </row>
    <row r="1137" spans="1:14" customFormat="1" ht="15" hidden="1" x14ac:dyDescent="0.25">
      <c r="A1137" s="6" t="s">
        <v>2455</v>
      </c>
      <c r="B1137" s="7" t="s">
        <v>2975</v>
      </c>
      <c r="C1137" s="7" t="s">
        <v>16</v>
      </c>
      <c r="D1137" s="8" t="s">
        <v>193</v>
      </c>
      <c r="E1137" s="8" t="s">
        <v>813</v>
      </c>
      <c r="F1137" s="8" t="s">
        <v>1264</v>
      </c>
      <c r="G1137" s="8" t="s">
        <v>1211</v>
      </c>
      <c r="H1137" s="8" t="s">
        <v>1212</v>
      </c>
      <c r="I1137" s="8" t="s">
        <v>22</v>
      </c>
      <c r="J1137" s="8" t="s">
        <v>23</v>
      </c>
      <c r="K1137" s="8" t="s">
        <v>24</v>
      </c>
      <c r="L1137" s="8" t="s">
        <v>25</v>
      </c>
      <c r="M1137" s="9">
        <v>32034.31</v>
      </c>
      <c r="N1137" s="10" t="s">
        <v>2976</v>
      </c>
    </row>
    <row r="1138" spans="1:14" customFormat="1" ht="15" hidden="1" x14ac:dyDescent="0.25">
      <c r="A1138" s="1" t="s">
        <v>2455</v>
      </c>
      <c r="B1138" s="2" t="s">
        <v>2977</v>
      </c>
      <c r="C1138" s="2" t="s">
        <v>16</v>
      </c>
      <c r="D1138" s="3" t="s">
        <v>193</v>
      </c>
      <c r="E1138" s="3" t="s">
        <v>813</v>
      </c>
      <c r="F1138" s="3" t="s">
        <v>1264</v>
      </c>
      <c r="G1138" s="3" t="s">
        <v>1211</v>
      </c>
      <c r="H1138" s="3" t="s">
        <v>1212</v>
      </c>
      <c r="I1138" s="3" t="s">
        <v>22</v>
      </c>
      <c r="J1138" s="3" t="s">
        <v>23</v>
      </c>
      <c r="K1138" s="3" t="s">
        <v>24</v>
      </c>
      <c r="L1138" s="3" t="s">
        <v>25</v>
      </c>
      <c r="M1138" s="4">
        <v>58209.88</v>
      </c>
      <c r="N1138" s="5" t="s">
        <v>2978</v>
      </c>
    </row>
    <row r="1139" spans="1:14" customFormat="1" ht="15" hidden="1" x14ac:dyDescent="0.25">
      <c r="A1139" s="6" t="s">
        <v>2455</v>
      </c>
      <c r="B1139" s="7" t="s">
        <v>2979</v>
      </c>
      <c r="C1139" s="7" t="s">
        <v>16</v>
      </c>
      <c r="D1139" s="8" t="s">
        <v>193</v>
      </c>
      <c r="E1139" s="8" t="s">
        <v>813</v>
      </c>
      <c r="F1139" s="8" t="s">
        <v>1264</v>
      </c>
      <c r="G1139" s="8" t="s">
        <v>1211</v>
      </c>
      <c r="H1139" s="8" t="s">
        <v>1212</v>
      </c>
      <c r="I1139" s="8" t="s">
        <v>22</v>
      </c>
      <c r="J1139" s="8" t="s">
        <v>23</v>
      </c>
      <c r="K1139" s="8" t="s">
        <v>24</v>
      </c>
      <c r="L1139" s="8" t="s">
        <v>25</v>
      </c>
      <c r="M1139" s="9">
        <v>35549.370000000003</v>
      </c>
      <c r="N1139" s="10" t="s">
        <v>2980</v>
      </c>
    </row>
    <row r="1140" spans="1:14" customFormat="1" ht="15" hidden="1" x14ac:dyDescent="0.25">
      <c r="A1140" s="1" t="s">
        <v>2455</v>
      </c>
      <c r="B1140" s="2" t="s">
        <v>2981</v>
      </c>
      <c r="C1140" s="2" t="s">
        <v>16</v>
      </c>
      <c r="D1140" s="3" t="s">
        <v>193</v>
      </c>
      <c r="E1140" s="3" t="s">
        <v>813</v>
      </c>
      <c r="F1140" s="3" t="s">
        <v>1264</v>
      </c>
      <c r="G1140" s="3" t="s">
        <v>1211</v>
      </c>
      <c r="H1140" s="3" t="s">
        <v>1212</v>
      </c>
      <c r="I1140" s="3" t="s">
        <v>22</v>
      </c>
      <c r="J1140" s="3" t="s">
        <v>23</v>
      </c>
      <c r="K1140" s="3" t="s">
        <v>24</v>
      </c>
      <c r="L1140" s="3" t="s">
        <v>25</v>
      </c>
      <c r="M1140" s="4">
        <v>69940.039999999994</v>
      </c>
      <c r="N1140" s="5" t="s">
        <v>2015</v>
      </c>
    </row>
    <row r="1141" spans="1:14" customFormat="1" ht="15" hidden="1" x14ac:dyDescent="0.25">
      <c r="A1141" s="6" t="s">
        <v>2455</v>
      </c>
      <c r="B1141" s="7" t="s">
        <v>2982</v>
      </c>
      <c r="C1141" s="7" t="s">
        <v>16</v>
      </c>
      <c r="D1141" s="8" t="s">
        <v>193</v>
      </c>
      <c r="E1141" s="8" t="s">
        <v>813</v>
      </c>
      <c r="F1141" s="8" t="s">
        <v>1264</v>
      </c>
      <c r="G1141" s="8" t="s">
        <v>1211</v>
      </c>
      <c r="H1141" s="8" t="s">
        <v>1212</v>
      </c>
      <c r="I1141" s="8" t="s">
        <v>22</v>
      </c>
      <c r="J1141" s="8" t="s">
        <v>23</v>
      </c>
      <c r="K1141" s="8" t="s">
        <v>24</v>
      </c>
      <c r="L1141" s="8" t="s">
        <v>25</v>
      </c>
      <c r="M1141" s="9">
        <v>94136.97</v>
      </c>
      <c r="N1141" s="10" t="s">
        <v>1698</v>
      </c>
    </row>
    <row r="1142" spans="1:14" customFormat="1" ht="15" hidden="1" x14ac:dyDescent="0.25">
      <c r="A1142" s="1" t="s">
        <v>2455</v>
      </c>
      <c r="B1142" s="2" t="s">
        <v>2983</v>
      </c>
      <c r="C1142" s="2" t="s">
        <v>16</v>
      </c>
      <c r="D1142" s="3" t="s">
        <v>193</v>
      </c>
      <c r="E1142" s="3" t="s">
        <v>813</v>
      </c>
      <c r="F1142" s="3" t="s">
        <v>1264</v>
      </c>
      <c r="G1142" s="3" t="s">
        <v>1211</v>
      </c>
      <c r="H1142" s="3" t="s">
        <v>1212</v>
      </c>
      <c r="I1142" s="3" t="s">
        <v>22</v>
      </c>
      <c r="J1142" s="3" t="s">
        <v>23</v>
      </c>
      <c r="K1142" s="3" t="s">
        <v>24</v>
      </c>
      <c r="L1142" s="3" t="s">
        <v>25</v>
      </c>
      <c r="M1142" s="4">
        <v>161000</v>
      </c>
      <c r="N1142" s="5" t="s">
        <v>1708</v>
      </c>
    </row>
    <row r="1143" spans="1:14" customFormat="1" ht="15" hidden="1" x14ac:dyDescent="0.25">
      <c r="A1143" s="6" t="s">
        <v>2455</v>
      </c>
      <c r="B1143" s="7" t="s">
        <v>2984</v>
      </c>
      <c r="C1143" s="7" t="s">
        <v>16</v>
      </c>
      <c r="D1143" s="8" t="s">
        <v>193</v>
      </c>
      <c r="E1143" s="8" t="s">
        <v>813</v>
      </c>
      <c r="F1143" s="8" t="s">
        <v>1264</v>
      </c>
      <c r="G1143" s="8" t="s">
        <v>1211</v>
      </c>
      <c r="H1143" s="8" t="s">
        <v>1212</v>
      </c>
      <c r="I1143" s="8" t="s">
        <v>22</v>
      </c>
      <c r="J1143" s="8" t="s">
        <v>23</v>
      </c>
      <c r="K1143" s="8" t="s">
        <v>24</v>
      </c>
      <c r="L1143" s="8" t="s">
        <v>25</v>
      </c>
      <c r="M1143" s="9">
        <v>828.14</v>
      </c>
      <c r="N1143" s="10" t="s">
        <v>2985</v>
      </c>
    </row>
    <row r="1144" spans="1:14" customFormat="1" ht="15" hidden="1" x14ac:dyDescent="0.25">
      <c r="A1144" s="1" t="s">
        <v>2455</v>
      </c>
      <c r="B1144" s="2" t="s">
        <v>2986</v>
      </c>
      <c r="C1144" s="2" t="s">
        <v>16</v>
      </c>
      <c r="D1144" s="3" t="s">
        <v>193</v>
      </c>
      <c r="E1144" s="3" t="s">
        <v>813</v>
      </c>
      <c r="F1144" s="3" t="s">
        <v>1264</v>
      </c>
      <c r="G1144" s="3" t="s">
        <v>1211</v>
      </c>
      <c r="H1144" s="3" t="s">
        <v>1212</v>
      </c>
      <c r="I1144" s="3" t="s">
        <v>22</v>
      </c>
      <c r="J1144" s="3" t="s">
        <v>23</v>
      </c>
      <c r="K1144" s="3" t="s">
        <v>24</v>
      </c>
      <c r="L1144" s="3" t="s">
        <v>25</v>
      </c>
      <c r="M1144" s="4">
        <v>73344.62</v>
      </c>
      <c r="N1144" s="5" t="s">
        <v>2987</v>
      </c>
    </row>
    <row r="1145" spans="1:14" customFormat="1" ht="15" hidden="1" x14ac:dyDescent="0.25">
      <c r="A1145" s="6" t="s">
        <v>2455</v>
      </c>
      <c r="B1145" s="7" t="s">
        <v>2988</v>
      </c>
      <c r="C1145" s="7" t="s">
        <v>16</v>
      </c>
      <c r="D1145" s="8" t="s">
        <v>193</v>
      </c>
      <c r="E1145" s="8" t="s">
        <v>813</v>
      </c>
      <c r="F1145" s="8" t="s">
        <v>1264</v>
      </c>
      <c r="G1145" s="8" t="s">
        <v>1211</v>
      </c>
      <c r="H1145" s="8" t="s">
        <v>1212</v>
      </c>
      <c r="I1145" s="8" t="s">
        <v>22</v>
      </c>
      <c r="J1145" s="8" t="s">
        <v>23</v>
      </c>
      <c r="K1145" s="8" t="s">
        <v>24</v>
      </c>
      <c r="L1145" s="8" t="s">
        <v>25</v>
      </c>
      <c r="M1145" s="9">
        <v>28734.27</v>
      </c>
      <c r="N1145" s="10" t="s">
        <v>2989</v>
      </c>
    </row>
    <row r="1146" spans="1:14" customFormat="1" ht="15" hidden="1" x14ac:dyDescent="0.25">
      <c r="A1146" s="1" t="s">
        <v>2455</v>
      </c>
      <c r="B1146" s="2" t="s">
        <v>2990</v>
      </c>
      <c r="C1146" s="2" t="s">
        <v>16</v>
      </c>
      <c r="D1146" s="3" t="s">
        <v>193</v>
      </c>
      <c r="E1146" s="3" t="s">
        <v>813</v>
      </c>
      <c r="F1146" s="3" t="s">
        <v>1264</v>
      </c>
      <c r="G1146" s="3" t="s">
        <v>1211</v>
      </c>
      <c r="H1146" s="3" t="s">
        <v>1212</v>
      </c>
      <c r="I1146" s="3" t="s">
        <v>22</v>
      </c>
      <c r="J1146" s="3" t="s">
        <v>23</v>
      </c>
      <c r="K1146" s="3" t="s">
        <v>24</v>
      </c>
      <c r="L1146" s="3" t="s">
        <v>25</v>
      </c>
      <c r="M1146" s="4">
        <v>10844.27</v>
      </c>
      <c r="N1146" s="5" t="s">
        <v>1806</v>
      </c>
    </row>
    <row r="1147" spans="1:14" customFormat="1" ht="15" hidden="1" x14ac:dyDescent="0.25">
      <c r="A1147" s="6" t="s">
        <v>2455</v>
      </c>
      <c r="B1147" s="7" t="s">
        <v>2991</v>
      </c>
      <c r="C1147" s="7" t="s">
        <v>16</v>
      </c>
      <c r="D1147" s="8" t="s">
        <v>193</v>
      </c>
      <c r="E1147" s="8" t="s">
        <v>813</v>
      </c>
      <c r="F1147" s="8" t="s">
        <v>1264</v>
      </c>
      <c r="G1147" s="8" t="s">
        <v>1211</v>
      </c>
      <c r="H1147" s="8" t="s">
        <v>1212</v>
      </c>
      <c r="I1147" s="8" t="s">
        <v>22</v>
      </c>
      <c r="J1147" s="8" t="s">
        <v>23</v>
      </c>
      <c r="K1147" s="8" t="s">
        <v>24</v>
      </c>
      <c r="L1147" s="8" t="s">
        <v>25</v>
      </c>
      <c r="M1147" s="9">
        <v>26713.81</v>
      </c>
      <c r="N1147" s="10" t="s">
        <v>2992</v>
      </c>
    </row>
    <row r="1148" spans="1:14" customFormat="1" ht="15" hidden="1" x14ac:dyDescent="0.25">
      <c r="A1148" s="1" t="s">
        <v>2455</v>
      </c>
      <c r="B1148" s="2" t="s">
        <v>2993</v>
      </c>
      <c r="C1148" s="2" t="s">
        <v>16</v>
      </c>
      <c r="D1148" s="3" t="s">
        <v>193</v>
      </c>
      <c r="E1148" s="3" t="s">
        <v>813</v>
      </c>
      <c r="F1148" s="3" t="s">
        <v>1264</v>
      </c>
      <c r="G1148" s="3" t="s">
        <v>1211</v>
      </c>
      <c r="H1148" s="3" t="s">
        <v>1212</v>
      </c>
      <c r="I1148" s="3" t="s">
        <v>22</v>
      </c>
      <c r="J1148" s="3" t="s">
        <v>23</v>
      </c>
      <c r="K1148" s="3" t="s">
        <v>24</v>
      </c>
      <c r="L1148" s="3" t="s">
        <v>25</v>
      </c>
      <c r="M1148" s="4">
        <v>52616.62</v>
      </c>
      <c r="N1148" s="5" t="s">
        <v>2994</v>
      </c>
    </row>
    <row r="1149" spans="1:14" customFormat="1" ht="15" hidden="1" x14ac:dyDescent="0.25">
      <c r="A1149" s="6" t="s">
        <v>2455</v>
      </c>
      <c r="B1149" s="7" t="s">
        <v>2995</v>
      </c>
      <c r="C1149" s="7" t="s">
        <v>16</v>
      </c>
      <c r="D1149" s="8" t="s">
        <v>193</v>
      </c>
      <c r="E1149" s="8" t="s">
        <v>813</v>
      </c>
      <c r="F1149" s="8" t="s">
        <v>1264</v>
      </c>
      <c r="G1149" s="8" t="s">
        <v>1211</v>
      </c>
      <c r="H1149" s="8" t="s">
        <v>1212</v>
      </c>
      <c r="I1149" s="8" t="s">
        <v>22</v>
      </c>
      <c r="J1149" s="8" t="s">
        <v>23</v>
      </c>
      <c r="K1149" s="8" t="s">
        <v>24</v>
      </c>
      <c r="L1149" s="8" t="s">
        <v>25</v>
      </c>
      <c r="M1149" s="9">
        <v>76132.759999999995</v>
      </c>
      <c r="N1149" s="10" t="s">
        <v>1808</v>
      </c>
    </row>
    <row r="1150" spans="1:14" customFormat="1" ht="15" hidden="1" x14ac:dyDescent="0.25">
      <c r="A1150" s="1" t="s">
        <v>2455</v>
      </c>
      <c r="B1150" s="2" t="s">
        <v>2996</v>
      </c>
      <c r="C1150" s="2" t="s">
        <v>16</v>
      </c>
      <c r="D1150" s="3" t="s">
        <v>193</v>
      </c>
      <c r="E1150" s="3" t="s">
        <v>813</v>
      </c>
      <c r="F1150" s="3" t="s">
        <v>1264</v>
      </c>
      <c r="G1150" s="3" t="s">
        <v>1211</v>
      </c>
      <c r="H1150" s="3" t="s">
        <v>1212</v>
      </c>
      <c r="I1150" s="3" t="s">
        <v>22</v>
      </c>
      <c r="J1150" s="3" t="s">
        <v>23</v>
      </c>
      <c r="K1150" s="3" t="s">
        <v>24</v>
      </c>
      <c r="L1150" s="3" t="s">
        <v>25</v>
      </c>
      <c r="M1150" s="4">
        <v>180000</v>
      </c>
      <c r="N1150" s="5" t="s">
        <v>1812</v>
      </c>
    </row>
    <row r="1151" spans="1:14" customFormat="1" ht="15" hidden="1" x14ac:dyDescent="0.25">
      <c r="A1151" s="6" t="s">
        <v>2455</v>
      </c>
      <c r="B1151" s="7" t="s">
        <v>2997</v>
      </c>
      <c r="C1151" s="7" t="s">
        <v>16</v>
      </c>
      <c r="D1151" s="8" t="s">
        <v>193</v>
      </c>
      <c r="E1151" s="8" t="s">
        <v>813</v>
      </c>
      <c r="F1151" s="8" t="s">
        <v>1264</v>
      </c>
      <c r="G1151" s="8" t="s">
        <v>1211</v>
      </c>
      <c r="H1151" s="8" t="s">
        <v>1212</v>
      </c>
      <c r="I1151" s="8" t="s">
        <v>22</v>
      </c>
      <c r="J1151" s="8" t="s">
        <v>23</v>
      </c>
      <c r="K1151" s="8" t="s">
        <v>24</v>
      </c>
      <c r="L1151" s="8" t="s">
        <v>25</v>
      </c>
      <c r="M1151" s="9">
        <v>80000</v>
      </c>
      <c r="N1151" s="10" t="s">
        <v>2083</v>
      </c>
    </row>
    <row r="1152" spans="1:14" customFormat="1" ht="15" hidden="1" x14ac:dyDescent="0.25">
      <c r="A1152" s="1" t="s">
        <v>2455</v>
      </c>
      <c r="B1152" s="2" t="s">
        <v>2998</v>
      </c>
      <c r="C1152" s="2" t="s">
        <v>16</v>
      </c>
      <c r="D1152" s="3" t="s">
        <v>193</v>
      </c>
      <c r="E1152" s="3" t="s">
        <v>813</v>
      </c>
      <c r="F1152" s="3" t="s">
        <v>1264</v>
      </c>
      <c r="G1152" s="3" t="s">
        <v>1211</v>
      </c>
      <c r="H1152" s="3" t="s">
        <v>1212</v>
      </c>
      <c r="I1152" s="3" t="s">
        <v>22</v>
      </c>
      <c r="J1152" s="3" t="s">
        <v>23</v>
      </c>
      <c r="K1152" s="3" t="s">
        <v>24</v>
      </c>
      <c r="L1152" s="3" t="s">
        <v>25</v>
      </c>
      <c r="M1152" s="4">
        <v>1429.7</v>
      </c>
      <c r="N1152" s="5" t="s">
        <v>2999</v>
      </c>
    </row>
    <row r="1153" spans="1:14" customFormat="1" ht="15" hidden="1" x14ac:dyDescent="0.25">
      <c r="A1153" s="6" t="s">
        <v>2455</v>
      </c>
      <c r="B1153" s="7" t="s">
        <v>3000</v>
      </c>
      <c r="C1153" s="7" t="s">
        <v>16</v>
      </c>
      <c r="D1153" s="8" t="s">
        <v>193</v>
      </c>
      <c r="E1153" s="8" t="s">
        <v>813</v>
      </c>
      <c r="F1153" s="8" t="s">
        <v>1264</v>
      </c>
      <c r="G1153" s="8" t="s">
        <v>1211</v>
      </c>
      <c r="H1153" s="8" t="s">
        <v>1212</v>
      </c>
      <c r="I1153" s="8" t="s">
        <v>22</v>
      </c>
      <c r="J1153" s="8" t="s">
        <v>23</v>
      </c>
      <c r="K1153" s="8" t="s">
        <v>24</v>
      </c>
      <c r="L1153" s="8" t="s">
        <v>25</v>
      </c>
      <c r="M1153" s="9">
        <v>24550.94</v>
      </c>
      <c r="N1153" s="10" t="s">
        <v>3001</v>
      </c>
    </row>
    <row r="1154" spans="1:14" customFormat="1" ht="15" hidden="1" x14ac:dyDescent="0.25">
      <c r="A1154" s="1" t="s">
        <v>2455</v>
      </c>
      <c r="B1154" s="2" t="s">
        <v>3002</v>
      </c>
      <c r="C1154" s="2" t="s">
        <v>16</v>
      </c>
      <c r="D1154" s="3" t="s">
        <v>193</v>
      </c>
      <c r="E1154" s="3" t="s">
        <v>813</v>
      </c>
      <c r="F1154" s="3" t="s">
        <v>1264</v>
      </c>
      <c r="G1154" s="3" t="s">
        <v>1211</v>
      </c>
      <c r="H1154" s="3" t="s">
        <v>1212</v>
      </c>
      <c r="I1154" s="3" t="s">
        <v>22</v>
      </c>
      <c r="J1154" s="3" t="s">
        <v>23</v>
      </c>
      <c r="K1154" s="3" t="s">
        <v>24</v>
      </c>
      <c r="L1154" s="3" t="s">
        <v>25</v>
      </c>
      <c r="M1154" s="4">
        <v>46508.24</v>
      </c>
      <c r="N1154" s="5" t="s">
        <v>1403</v>
      </c>
    </row>
    <row r="1155" spans="1:14" customFormat="1" ht="15" hidden="1" x14ac:dyDescent="0.25">
      <c r="A1155" s="6" t="s">
        <v>2455</v>
      </c>
      <c r="B1155" s="7" t="s">
        <v>3003</v>
      </c>
      <c r="C1155" s="7" t="s">
        <v>16</v>
      </c>
      <c r="D1155" s="8" t="s">
        <v>193</v>
      </c>
      <c r="E1155" s="8" t="s">
        <v>813</v>
      </c>
      <c r="F1155" s="8" t="s">
        <v>1264</v>
      </c>
      <c r="G1155" s="8" t="s">
        <v>1211</v>
      </c>
      <c r="H1155" s="8" t="s">
        <v>1212</v>
      </c>
      <c r="I1155" s="8" t="s">
        <v>22</v>
      </c>
      <c r="J1155" s="8" t="s">
        <v>23</v>
      </c>
      <c r="K1155" s="8" t="s">
        <v>24</v>
      </c>
      <c r="L1155" s="8" t="s">
        <v>25</v>
      </c>
      <c r="M1155" s="9">
        <v>333468.34999999998</v>
      </c>
      <c r="N1155" s="10" t="s">
        <v>3004</v>
      </c>
    </row>
    <row r="1156" spans="1:14" customFormat="1" ht="15" hidden="1" x14ac:dyDescent="0.25">
      <c r="A1156" s="1" t="s">
        <v>2455</v>
      </c>
      <c r="B1156" s="2" t="s">
        <v>3005</v>
      </c>
      <c r="C1156" s="2" t="s">
        <v>16</v>
      </c>
      <c r="D1156" s="3" t="s">
        <v>193</v>
      </c>
      <c r="E1156" s="3" t="s">
        <v>813</v>
      </c>
      <c r="F1156" s="3" t="s">
        <v>1264</v>
      </c>
      <c r="G1156" s="3" t="s">
        <v>1211</v>
      </c>
      <c r="H1156" s="3" t="s">
        <v>1212</v>
      </c>
      <c r="I1156" s="3" t="s">
        <v>22</v>
      </c>
      <c r="J1156" s="3" t="s">
        <v>23</v>
      </c>
      <c r="K1156" s="3" t="s">
        <v>24</v>
      </c>
      <c r="L1156" s="3" t="s">
        <v>25</v>
      </c>
      <c r="M1156" s="4">
        <v>67468.53</v>
      </c>
      <c r="N1156" s="5" t="s">
        <v>1420</v>
      </c>
    </row>
    <row r="1157" spans="1:14" customFormat="1" ht="15" hidden="1" x14ac:dyDescent="0.25">
      <c r="A1157" s="6" t="s">
        <v>2455</v>
      </c>
      <c r="B1157" s="7" t="s">
        <v>3006</v>
      </c>
      <c r="C1157" s="7" t="s">
        <v>16</v>
      </c>
      <c r="D1157" s="8" t="s">
        <v>193</v>
      </c>
      <c r="E1157" s="8" t="s">
        <v>813</v>
      </c>
      <c r="F1157" s="8" t="s">
        <v>1264</v>
      </c>
      <c r="G1157" s="8" t="s">
        <v>1211</v>
      </c>
      <c r="H1157" s="8" t="s">
        <v>1212</v>
      </c>
      <c r="I1157" s="8" t="s">
        <v>22</v>
      </c>
      <c r="J1157" s="8" t="s">
        <v>23</v>
      </c>
      <c r="K1157" s="8" t="s">
        <v>24</v>
      </c>
      <c r="L1157" s="8" t="s">
        <v>25</v>
      </c>
      <c r="M1157" s="9">
        <v>58838.31</v>
      </c>
      <c r="N1157" s="10" t="s">
        <v>1424</v>
      </c>
    </row>
    <row r="1158" spans="1:14" customFormat="1" ht="15" hidden="1" x14ac:dyDescent="0.25">
      <c r="A1158" s="1" t="s">
        <v>2455</v>
      </c>
      <c r="B1158" s="2" t="s">
        <v>3007</v>
      </c>
      <c r="C1158" s="2" t="s">
        <v>16</v>
      </c>
      <c r="D1158" s="3" t="s">
        <v>193</v>
      </c>
      <c r="E1158" s="3" t="s">
        <v>813</v>
      </c>
      <c r="F1158" s="3" t="s">
        <v>1264</v>
      </c>
      <c r="G1158" s="3" t="s">
        <v>1211</v>
      </c>
      <c r="H1158" s="3" t="s">
        <v>1212</v>
      </c>
      <c r="I1158" s="3" t="s">
        <v>22</v>
      </c>
      <c r="J1158" s="3" t="s">
        <v>23</v>
      </c>
      <c r="K1158" s="3" t="s">
        <v>24</v>
      </c>
      <c r="L1158" s="3" t="s">
        <v>25</v>
      </c>
      <c r="M1158" s="4">
        <v>32921.599999999999</v>
      </c>
      <c r="N1158" s="5" t="s">
        <v>1395</v>
      </c>
    </row>
    <row r="1159" spans="1:14" customFormat="1" ht="15" hidden="1" x14ac:dyDescent="0.25">
      <c r="A1159" s="6" t="s">
        <v>2455</v>
      </c>
      <c r="B1159" s="7" t="s">
        <v>3008</v>
      </c>
      <c r="C1159" s="7" t="s">
        <v>16</v>
      </c>
      <c r="D1159" s="8" t="s">
        <v>193</v>
      </c>
      <c r="E1159" s="8" t="s">
        <v>813</v>
      </c>
      <c r="F1159" s="8" t="s">
        <v>1264</v>
      </c>
      <c r="G1159" s="8" t="s">
        <v>1211</v>
      </c>
      <c r="H1159" s="8" t="s">
        <v>1212</v>
      </c>
      <c r="I1159" s="8" t="s">
        <v>22</v>
      </c>
      <c r="J1159" s="8" t="s">
        <v>23</v>
      </c>
      <c r="K1159" s="8" t="s">
        <v>24</v>
      </c>
      <c r="L1159" s="8" t="s">
        <v>25</v>
      </c>
      <c r="M1159" s="9">
        <v>50080.46</v>
      </c>
      <c r="N1159" s="10" t="s">
        <v>3009</v>
      </c>
    </row>
    <row r="1160" spans="1:14" customFormat="1" ht="15" hidden="1" x14ac:dyDescent="0.25">
      <c r="A1160" s="1" t="s">
        <v>2455</v>
      </c>
      <c r="B1160" s="2" t="s">
        <v>3010</v>
      </c>
      <c r="C1160" s="2" t="s">
        <v>16</v>
      </c>
      <c r="D1160" s="3" t="s">
        <v>193</v>
      </c>
      <c r="E1160" s="3" t="s">
        <v>813</v>
      </c>
      <c r="F1160" s="3" t="s">
        <v>1264</v>
      </c>
      <c r="G1160" s="3" t="s">
        <v>1211</v>
      </c>
      <c r="H1160" s="3" t="s">
        <v>1212</v>
      </c>
      <c r="I1160" s="3" t="s">
        <v>22</v>
      </c>
      <c r="J1160" s="3" t="s">
        <v>23</v>
      </c>
      <c r="K1160" s="3" t="s">
        <v>24</v>
      </c>
      <c r="L1160" s="3" t="s">
        <v>25</v>
      </c>
      <c r="M1160" s="4">
        <v>76826.289999999994</v>
      </c>
      <c r="N1160" s="5" t="s">
        <v>3011</v>
      </c>
    </row>
    <row r="1161" spans="1:14" customFormat="1" ht="15" hidden="1" x14ac:dyDescent="0.25">
      <c r="A1161" s="6" t="s">
        <v>2455</v>
      </c>
      <c r="B1161" s="7" t="s">
        <v>3012</v>
      </c>
      <c r="C1161" s="7" t="s">
        <v>16</v>
      </c>
      <c r="D1161" s="8" t="s">
        <v>193</v>
      </c>
      <c r="E1161" s="8" t="s">
        <v>813</v>
      </c>
      <c r="F1161" s="8" t="s">
        <v>1264</v>
      </c>
      <c r="G1161" s="8" t="s">
        <v>1211</v>
      </c>
      <c r="H1161" s="8" t="s">
        <v>1212</v>
      </c>
      <c r="I1161" s="8" t="s">
        <v>22</v>
      </c>
      <c r="J1161" s="8" t="s">
        <v>23</v>
      </c>
      <c r="K1161" s="8" t="s">
        <v>24</v>
      </c>
      <c r="L1161" s="8" t="s">
        <v>25</v>
      </c>
      <c r="M1161" s="9">
        <v>56295.86</v>
      </c>
      <c r="N1161" s="10" t="s">
        <v>3013</v>
      </c>
    </row>
    <row r="1162" spans="1:14" customFormat="1" ht="15" hidden="1" x14ac:dyDescent="0.25">
      <c r="A1162" s="1" t="s">
        <v>2455</v>
      </c>
      <c r="B1162" s="2" t="s">
        <v>3014</v>
      </c>
      <c r="C1162" s="2" t="s">
        <v>16</v>
      </c>
      <c r="D1162" s="3" t="s">
        <v>193</v>
      </c>
      <c r="E1162" s="3" t="s">
        <v>813</v>
      </c>
      <c r="F1162" s="3" t="s">
        <v>1264</v>
      </c>
      <c r="G1162" s="3" t="s">
        <v>1211</v>
      </c>
      <c r="H1162" s="3" t="s">
        <v>1212</v>
      </c>
      <c r="I1162" s="3" t="s">
        <v>22</v>
      </c>
      <c r="J1162" s="3" t="s">
        <v>23</v>
      </c>
      <c r="K1162" s="3" t="s">
        <v>24</v>
      </c>
      <c r="L1162" s="3" t="s">
        <v>25</v>
      </c>
      <c r="M1162" s="4">
        <v>933430.17</v>
      </c>
      <c r="N1162" s="5" t="s">
        <v>1271</v>
      </c>
    </row>
    <row r="1163" spans="1:14" customFormat="1" ht="15" hidden="1" x14ac:dyDescent="0.25">
      <c r="A1163" s="6" t="s">
        <v>2455</v>
      </c>
      <c r="B1163" s="7" t="s">
        <v>3015</v>
      </c>
      <c r="C1163" s="7" t="s">
        <v>16</v>
      </c>
      <c r="D1163" s="8" t="s">
        <v>193</v>
      </c>
      <c r="E1163" s="8" t="s">
        <v>813</v>
      </c>
      <c r="F1163" s="8" t="s">
        <v>1264</v>
      </c>
      <c r="G1163" s="8" t="s">
        <v>1211</v>
      </c>
      <c r="H1163" s="8" t="s">
        <v>1212</v>
      </c>
      <c r="I1163" s="8" t="s">
        <v>22</v>
      </c>
      <c r="J1163" s="8" t="s">
        <v>23</v>
      </c>
      <c r="K1163" s="8" t="s">
        <v>24</v>
      </c>
      <c r="L1163" s="8" t="s">
        <v>25</v>
      </c>
      <c r="M1163" s="9">
        <v>180000</v>
      </c>
      <c r="N1163" s="10" t="s">
        <v>1265</v>
      </c>
    </row>
    <row r="1164" spans="1:14" customFormat="1" ht="15" hidden="1" x14ac:dyDescent="0.25">
      <c r="A1164" s="1" t="s">
        <v>2455</v>
      </c>
      <c r="B1164" s="2" t="s">
        <v>3016</v>
      </c>
      <c r="C1164" s="2" t="s">
        <v>16</v>
      </c>
      <c r="D1164" s="3" t="s">
        <v>193</v>
      </c>
      <c r="E1164" s="3" t="s">
        <v>813</v>
      </c>
      <c r="F1164" s="3" t="s">
        <v>1264</v>
      </c>
      <c r="G1164" s="3" t="s">
        <v>1211</v>
      </c>
      <c r="H1164" s="3" t="s">
        <v>1212</v>
      </c>
      <c r="I1164" s="3" t="s">
        <v>22</v>
      </c>
      <c r="J1164" s="3" t="s">
        <v>23</v>
      </c>
      <c r="K1164" s="3" t="s">
        <v>24</v>
      </c>
      <c r="L1164" s="3" t="s">
        <v>25</v>
      </c>
      <c r="M1164" s="4">
        <v>77941.929999999993</v>
      </c>
      <c r="N1164" s="5" t="s">
        <v>1517</v>
      </c>
    </row>
    <row r="1165" spans="1:14" customFormat="1" ht="15" hidden="1" x14ac:dyDescent="0.25">
      <c r="A1165" s="6" t="s">
        <v>2455</v>
      </c>
      <c r="B1165" s="7" t="s">
        <v>3017</v>
      </c>
      <c r="C1165" s="7" t="s">
        <v>16</v>
      </c>
      <c r="D1165" s="8" t="s">
        <v>193</v>
      </c>
      <c r="E1165" s="8" t="s">
        <v>813</v>
      </c>
      <c r="F1165" s="8" t="s">
        <v>1264</v>
      </c>
      <c r="G1165" s="8" t="s">
        <v>1211</v>
      </c>
      <c r="H1165" s="8" t="s">
        <v>1212</v>
      </c>
      <c r="I1165" s="8" t="s">
        <v>22</v>
      </c>
      <c r="J1165" s="8" t="s">
        <v>23</v>
      </c>
      <c r="K1165" s="8" t="s">
        <v>24</v>
      </c>
      <c r="L1165" s="8" t="s">
        <v>25</v>
      </c>
      <c r="M1165" s="9">
        <v>23344.77</v>
      </c>
      <c r="N1165" s="10" t="s">
        <v>1879</v>
      </c>
    </row>
    <row r="1166" spans="1:14" customFormat="1" ht="15" hidden="1" x14ac:dyDescent="0.25">
      <c r="A1166" s="1" t="s">
        <v>2455</v>
      </c>
      <c r="B1166" s="2" t="s">
        <v>3018</v>
      </c>
      <c r="C1166" s="2" t="s">
        <v>16</v>
      </c>
      <c r="D1166" s="3" t="s">
        <v>193</v>
      </c>
      <c r="E1166" s="3" t="s">
        <v>813</v>
      </c>
      <c r="F1166" s="3" t="s">
        <v>1264</v>
      </c>
      <c r="G1166" s="3" t="s">
        <v>1211</v>
      </c>
      <c r="H1166" s="3" t="s">
        <v>1212</v>
      </c>
      <c r="I1166" s="3" t="s">
        <v>22</v>
      </c>
      <c r="J1166" s="3" t="s">
        <v>23</v>
      </c>
      <c r="K1166" s="3" t="s">
        <v>24</v>
      </c>
      <c r="L1166" s="3" t="s">
        <v>25</v>
      </c>
      <c r="M1166" s="4">
        <v>57691.08</v>
      </c>
      <c r="N1166" s="5" t="s">
        <v>1952</v>
      </c>
    </row>
    <row r="1167" spans="1:14" customFormat="1" ht="15" hidden="1" x14ac:dyDescent="0.25">
      <c r="A1167" s="6" t="s">
        <v>2455</v>
      </c>
      <c r="B1167" s="7" t="s">
        <v>3019</v>
      </c>
      <c r="C1167" s="7" t="s">
        <v>16</v>
      </c>
      <c r="D1167" s="8" t="s">
        <v>193</v>
      </c>
      <c r="E1167" s="8" t="s">
        <v>813</v>
      </c>
      <c r="F1167" s="8" t="s">
        <v>1264</v>
      </c>
      <c r="G1167" s="8" t="s">
        <v>1211</v>
      </c>
      <c r="H1167" s="8" t="s">
        <v>1212</v>
      </c>
      <c r="I1167" s="8" t="s">
        <v>22</v>
      </c>
      <c r="J1167" s="8" t="s">
        <v>23</v>
      </c>
      <c r="K1167" s="8" t="s">
        <v>24</v>
      </c>
      <c r="L1167" s="8" t="s">
        <v>25</v>
      </c>
      <c r="M1167" s="9">
        <v>54228.18</v>
      </c>
      <c r="N1167" s="10" t="s">
        <v>1303</v>
      </c>
    </row>
    <row r="1168" spans="1:14" customFormat="1" ht="15" hidden="1" x14ac:dyDescent="0.25">
      <c r="A1168" s="1" t="s">
        <v>2455</v>
      </c>
      <c r="B1168" s="2" t="s">
        <v>3020</v>
      </c>
      <c r="C1168" s="2" t="s">
        <v>16</v>
      </c>
      <c r="D1168" s="3" t="s">
        <v>193</v>
      </c>
      <c r="E1168" s="3" t="s">
        <v>813</v>
      </c>
      <c r="F1168" s="3" t="s">
        <v>1264</v>
      </c>
      <c r="G1168" s="3" t="s">
        <v>1211</v>
      </c>
      <c r="H1168" s="3" t="s">
        <v>1212</v>
      </c>
      <c r="I1168" s="3" t="s">
        <v>22</v>
      </c>
      <c r="J1168" s="3" t="s">
        <v>23</v>
      </c>
      <c r="K1168" s="3" t="s">
        <v>24</v>
      </c>
      <c r="L1168" s="3" t="s">
        <v>25</v>
      </c>
      <c r="M1168" s="4">
        <v>49723.74</v>
      </c>
      <c r="N1168" s="5" t="s">
        <v>1960</v>
      </c>
    </row>
    <row r="1169" spans="1:14" customFormat="1" ht="15" hidden="1" x14ac:dyDescent="0.25">
      <c r="A1169" s="6" t="s">
        <v>2455</v>
      </c>
      <c r="B1169" s="7" t="s">
        <v>3021</v>
      </c>
      <c r="C1169" s="7" t="s">
        <v>16</v>
      </c>
      <c r="D1169" s="8" t="s">
        <v>193</v>
      </c>
      <c r="E1169" s="8" t="s">
        <v>813</v>
      </c>
      <c r="F1169" s="8" t="s">
        <v>1264</v>
      </c>
      <c r="G1169" s="8" t="s">
        <v>1211</v>
      </c>
      <c r="H1169" s="8" t="s">
        <v>1212</v>
      </c>
      <c r="I1169" s="8" t="s">
        <v>22</v>
      </c>
      <c r="J1169" s="8" t="s">
        <v>23</v>
      </c>
      <c r="K1169" s="8" t="s">
        <v>24</v>
      </c>
      <c r="L1169" s="8" t="s">
        <v>25</v>
      </c>
      <c r="M1169" s="9">
        <v>120146.16</v>
      </c>
      <c r="N1169" s="10" t="s">
        <v>1523</v>
      </c>
    </row>
    <row r="1170" spans="1:14" customFormat="1" ht="15" hidden="1" x14ac:dyDescent="0.25">
      <c r="A1170" s="1" t="s">
        <v>2455</v>
      </c>
      <c r="B1170" s="2" t="s">
        <v>3022</v>
      </c>
      <c r="C1170" s="2" t="s">
        <v>16</v>
      </c>
      <c r="D1170" s="3" t="s">
        <v>193</v>
      </c>
      <c r="E1170" s="3" t="s">
        <v>813</v>
      </c>
      <c r="F1170" s="3" t="s">
        <v>1264</v>
      </c>
      <c r="G1170" s="3" t="s">
        <v>1211</v>
      </c>
      <c r="H1170" s="3" t="s">
        <v>1212</v>
      </c>
      <c r="I1170" s="3" t="s">
        <v>22</v>
      </c>
      <c r="J1170" s="3" t="s">
        <v>23</v>
      </c>
      <c r="K1170" s="3" t="s">
        <v>24</v>
      </c>
      <c r="L1170" s="3" t="s">
        <v>25</v>
      </c>
      <c r="M1170" s="4">
        <v>70550.600000000006</v>
      </c>
      <c r="N1170" s="5" t="s">
        <v>1354</v>
      </c>
    </row>
    <row r="1171" spans="1:14" customFormat="1" ht="15" hidden="1" x14ac:dyDescent="0.25">
      <c r="A1171" s="6" t="s">
        <v>2455</v>
      </c>
      <c r="B1171" s="7" t="s">
        <v>3023</v>
      </c>
      <c r="C1171" s="7" t="s">
        <v>16</v>
      </c>
      <c r="D1171" s="8" t="s">
        <v>193</v>
      </c>
      <c r="E1171" s="8" t="s">
        <v>813</v>
      </c>
      <c r="F1171" s="8" t="s">
        <v>1264</v>
      </c>
      <c r="G1171" s="8" t="s">
        <v>1211</v>
      </c>
      <c r="H1171" s="8" t="s">
        <v>1212</v>
      </c>
      <c r="I1171" s="8" t="s">
        <v>22</v>
      </c>
      <c r="J1171" s="8" t="s">
        <v>23</v>
      </c>
      <c r="K1171" s="8" t="s">
        <v>24</v>
      </c>
      <c r="L1171" s="8" t="s">
        <v>25</v>
      </c>
      <c r="M1171" s="9">
        <v>105583.81</v>
      </c>
      <c r="N1171" s="10" t="s">
        <v>1958</v>
      </c>
    </row>
    <row r="1172" spans="1:14" customFormat="1" ht="15" hidden="1" x14ac:dyDescent="0.25">
      <c r="A1172" s="1" t="s">
        <v>2455</v>
      </c>
      <c r="B1172" s="2" t="s">
        <v>3024</v>
      </c>
      <c r="C1172" s="2" t="s">
        <v>16</v>
      </c>
      <c r="D1172" s="3" t="s">
        <v>193</v>
      </c>
      <c r="E1172" s="3" t="s">
        <v>813</v>
      </c>
      <c r="F1172" s="3" t="s">
        <v>1264</v>
      </c>
      <c r="G1172" s="3" t="s">
        <v>1211</v>
      </c>
      <c r="H1172" s="3" t="s">
        <v>1212</v>
      </c>
      <c r="I1172" s="3" t="s">
        <v>22</v>
      </c>
      <c r="J1172" s="3" t="s">
        <v>23</v>
      </c>
      <c r="K1172" s="3" t="s">
        <v>24</v>
      </c>
      <c r="L1172" s="3" t="s">
        <v>25</v>
      </c>
      <c r="M1172" s="4">
        <v>50568.3</v>
      </c>
      <c r="N1172" s="5" t="s">
        <v>3025</v>
      </c>
    </row>
    <row r="1173" spans="1:14" customFormat="1" ht="15" hidden="1" x14ac:dyDescent="0.25">
      <c r="A1173" s="6" t="s">
        <v>2455</v>
      </c>
      <c r="B1173" s="7" t="s">
        <v>3026</v>
      </c>
      <c r="C1173" s="7" t="s">
        <v>16</v>
      </c>
      <c r="D1173" s="8" t="s">
        <v>193</v>
      </c>
      <c r="E1173" s="8" t="s">
        <v>813</v>
      </c>
      <c r="F1173" s="8" t="s">
        <v>1264</v>
      </c>
      <c r="G1173" s="8" t="s">
        <v>1211</v>
      </c>
      <c r="H1173" s="8" t="s">
        <v>1212</v>
      </c>
      <c r="I1173" s="8" t="s">
        <v>22</v>
      </c>
      <c r="J1173" s="8" t="s">
        <v>23</v>
      </c>
      <c r="K1173" s="8" t="s">
        <v>24</v>
      </c>
      <c r="L1173" s="8" t="s">
        <v>25</v>
      </c>
      <c r="M1173" s="9">
        <v>49945.79</v>
      </c>
      <c r="N1173" s="10" t="s">
        <v>1273</v>
      </c>
    </row>
    <row r="1174" spans="1:14" customFormat="1" ht="15" hidden="1" x14ac:dyDescent="0.25">
      <c r="A1174" s="1" t="s">
        <v>2455</v>
      </c>
      <c r="B1174" s="2" t="s">
        <v>3027</v>
      </c>
      <c r="C1174" s="2" t="s">
        <v>16</v>
      </c>
      <c r="D1174" s="3" t="s">
        <v>193</v>
      </c>
      <c r="E1174" s="3" t="s">
        <v>813</v>
      </c>
      <c r="F1174" s="3" t="s">
        <v>1264</v>
      </c>
      <c r="G1174" s="3" t="s">
        <v>1211</v>
      </c>
      <c r="H1174" s="3" t="s">
        <v>1212</v>
      </c>
      <c r="I1174" s="3" t="s">
        <v>22</v>
      </c>
      <c r="J1174" s="3" t="s">
        <v>23</v>
      </c>
      <c r="K1174" s="3" t="s">
        <v>24</v>
      </c>
      <c r="L1174" s="3" t="s">
        <v>25</v>
      </c>
      <c r="M1174" s="4">
        <v>93620.51</v>
      </c>
      <c r="N1174" s="5" t="s">
        <v>1542</v>
      </c>
    </row>
    <row r="1175" spans="1:14" customFormat="1" ht="15" hidden="1" x14ac:dyDescent="0.25">
      <c r="A1175" s="6" t="s">
        <v>2455</v>
      </c>
      <c r="B1175" s="7" t="s">
        <v>3028</v>
      </c>
      <c r="C1175" s="7" t="s">
        <v>16</v>
      </c>
      <c r="D1175" s="8" t="s">
        <v>193</v>
      </c>
      <c r="E1175" s="8" t="s">
        <v>813</v>
      </c>
      <c r="F1175" s="8" t="s">
        <v>1264</v>
      </c>
      <c r="G1175" s="8" t="s">
        <v>1211</v>
      </c>
      <c r="H1175" s="8" t="s">
        <v>1212</v>
      </c>
      <c r="I1175" s="8" t="s">
        <v>22</v>
      </c>
      <c r="J1175" s="8" t="s">
        <v>23</v>
      </c>
      <c r="K1175" s="8" t="s">
        <v>24</v>
      </c>
      <c r="L1175" s="8" t="s">
        <v>25</v>
      </c>
      <c r="M1175" s="9">
        <v>108458.66</v>
      </c>
      <c r="N1175" s="10" t="s">
        <v>1887</v>
      </c>
    </row>
    <row r="1176" spans="1:14" customFormat="1" ht="15" hidden="1" x14ac:dyDescent="0.25">
      <c r="A1176" s="1" t="s">
        <v>2455</v>
      </c>
      <c r="B1176" s="2" t="s">
        <v>3029</v>
      </c>
      <c r="C1176" s="2" t="s">
        <v>16</v>
      </c>
      <c r="D1176" s="3" t="s">
        <v>193</v>
      </c>
      <c r="E1176" s="3" t="s">
        <v>813</v>
      </c>
      <c r="F1176" s="3" t="s">
        <v>1264</v>
      </c>
      <c r="G1176" s="3" t="s">
        <v>1211</v>
      </c>
      <c r="H1176" s="3" t="s">
        <v>1212</v>
      </c>
      <c r="I1176" s="3" t="s">
        <v>22</v>
      </c>
      <c r="J1176" s="3" t="s">
        <v>23</v>
      </c>
      <c r="K1176" s="3" t="s">
        <v>24</v>
      </c>
      <c r="L1176" s="3" t="s">
        <v>25</v>
      </c>
      <c r="M1176" s="4">
        <v>28445.69</v>
      </c>
      <c r="N1176" s="5" t="s">
        <v>3030</v>
      </c>
    </row>
    <row r="1177" spans="1:14" customFormat="1" ht="15" hidden="1" x14ac:dyDescent="0.25">
      <c r="A1177" s="6" t="s">
        <v>2455</v>
      </c>
      <c r="B1177" s="7" t="s">
        <v>3031</v>
      </c>
      <c r="C1177" s="7" t="s">
        <v>16</v>
      </c>
      <c r="D1177" s="8" t="s">
        <v>193</v>
      </c>
      <c r="E1177" s="8" t="s">
        <v>813</v>
      </c>
      <c r="F1177" s="8" t="s">
        <v>1264</v>
      </c>
      <c r="G1177" s="8" t="s">
        <v>1211</v>
      </c>
      <c r="H1177" s="8" t="s">
        <v>1212</v>
      </c>
      <c r="I1177" s="8" t="s">
        <v>22</v>
      </c>
      <c r="J1177" s="8" t="s">
        <v>23</v>
      </c>
      <c r="K1177" s="8" t="s">
        <v>24</v>
      </c>
      <c r="L1177" s="8" t="s">
        <v>25</v>
      </c>
      <c r="M1177" s="9">
        <v>56805.8</v>
      </c>
      <c r="N1177" s="10" t="s">
        <v>1894</v>
      </c>
    </row>
    <row r="1178" spans="1:14" customFormat="1" ht="15" hidden="1" x14ac:dyDescent="0.25">
      <c r="A1178" s="1" t="s">
        <v>2455</v>
      </c>
      <c r="B1178" s="2" t="s">
        <v>3032</v>
      </c>
      <c r="C1178" s="2" t="s">
        <v>16</v>
      </c>
      <c r="D1178" s="3" t="s">
        <v>193</v>
      </c>
      <c r="E1178" s="3" t="s">
        <v>813</v>
      </c>
      <c r="F1178" s="3" t="s">
        <v>1264</v>
      </c>
      <c r="G1178" s="3" t="s">
        <v>1211</v>
      </c>
      <c r="H1178" s="3" t="s">
        <v>1212</v>
      </c>
      <c r="I1178" s="3" t="s">
        <v>22</v>
      </c>
      <c r="J1178" s="3" t="s">
        <v>23</v>
      </c>
      <c r="K1178" s="3" t="s">
        <v>24</v>
      </c>
      <c r="L1178" s="3" t="s">
        <v>25</v>
      </c>
      <c r="M1178" s="4">
        <v>50721.07</v>
      </c>
      <c r="N1178" s="5" t="s">
        <v>3033</v>
      </c>
    </row>
    <row r="1179" spans="1:14" customFormat="1" ht="15" hidden="1" x14ac:dyDescent="0.25">
      <c r="A1179" s="6" t="s">
        <v>2455</v>
      </c>
      <c r="B1179" s="7" t="s">
        <v>3034</v>
      </c>
      <c r="C1179" s="7" t="s">
        <v>16</v>
      </c>
      <c r="D1179" s="8" t="s">
        <v>193</v>
      </c>
      <c r="E1179" s="8" t="s">
        <v>813</v>
      </c>
      <c r="F1179" s="8" t="s">
        <v>1264</v>
      </c>
      <c r="G1179" s="8" t="s">
        <v>1211</v>
      </c>
      <c r="H1179" s="8" t="s">
        <v>1212</v>
      </c>
      <c r="I1179" s="8" t="s">
        <v>22</v>
      </c>
      <c r="J1179" s="8" t="s">
        <v>23</v>
      </c>
      <c r="K1179" s="8" t="s">
        <v>24</v>
      </c>
      <c r="L1179" s="8" t="s">
        <v>25</v>
      </c>
      <c r="M1179" s="9">
        <v>48112.09</v>
      </c>
      <c r="N1179" s="10" t="s">
        <v>1891</v>
      </c>
    </row>
    <row r="1180" spans="1:14" customFormat="1" ht="15" hidden="1" x14ac:dyDescent="0.25">
      <c r="A1180" s="1" t="s">
        <v>2455</v>
      </c>
      <c r="B1180" s="2" t="s">
        <v>3035</v>
      </c>
      <c r="C1180" s="2" t="s">
        <v>16</v>
      </c>
      <c r="D1180" s="3" t="s">
        <v>193</v>
      </c>
      <c r="E1180" s="3" t="s">
        <v>813</v>
      </c>
      <c r="F1180" s="3" t="s">
        <v>1264</v>
      </c>
      <c r="G1180" s="3" t="s">
        <v>1211</v>
      </c>
      <c r="H1180" s="3" t="s">
        <v>1212</v>
      </c>
      <c r="I1180" s="3" t="s">
        <v>22</v>
      </c>
      <c r="J1180" s="3" t="s">
        <v>23</v>
      </c>
      <c r="K1180" s="3" t="s">
        <v>24</v>
      </c>
      <c r="L1180" s="3" t="s">
        <v>25</v>
      </c>
      <c r="M1180" s="4">
        <v>20848.18</v>
      </c>
      <c r="N1180" s="5" t="s">
        <v>3036</v>
      </c>
    </row>
    <row r="1181" spans="1:14" customFormat="1" ht="15" hidden="1" x14ac:dyDescent="0.25">
      <c r="A1181" s="6" t="s">
        <v>2455</v>
      </c>
      <c r="B1181" s="7" t="s">
        <v>3037</v>
      </c>
      <c r="C1181" s="7" t="s">
        <v>16</v>
      </c>
      <c r="D1181" s="8" t="s">
        <v>193</v>
      </c>
      <c r="E1181" s="8" t="s">
        <v>813</v>
      </c>
      <c r="F1181" s="8" t="s">
        <v>1264</v>
      </c>
      <c r="G1181" s="8" t="s">
        <v>1211</v>
      </c>
      <c r="H1181" s="8" t="s">
        <v>1212</v>
      </c>
      <c r="I1181" s="8" t="s">
        <v>22</v>
      </c>
      <c r="J1181" s="8" t="s">
        <v>23</v>
      </c>
      <c r="K1181" s="8" t="s">
        <v>24</v>
      </c>
      <c r="L1181" s="8" t="s">
        <v>25</v>
      </c>
      <c r="M1181" s="9">
        <v>54852.82</v>
      </c>
      <c r="N1181" s="10" t="s">
        <v>1323</v>
      </c>
    </row>
    <row r="1182" spans="1:14" customFormat="1" ht="15" hidden="1" x14ac:dyDescent="0.25">
      <c r="A1182" s="1" t="s">
        <v>2455</v>
      </c>
      <c r="B1182" s="2" t="s">
        <v>3038</v>
      </c>
      <c r="C1182" s="2" t="s">
        <v>16</v>
      </c>
      <c r="D1182" s="3" t="s">
        <v>193</v>
      </c>
      <c r="E1182" s="3" t="s">
        <v>813</v>
      </c>
      <c r="F1182" s="3" t="s">
        <v>1264</v>
      </c>
      <c r="G1182" s="3" t="s">
        <v>1211</v>
      </c>
      <c r="H1182" s="3" t="s">
        <v>1212</v>
      </c>
      <c r="I1182" s="3" t="s">
        <v>22</v>
      </c>
      <c r="J1182" s="3" t="s">
        <v>23</v>
      </c>
      <c r="K1182" s="3" t="s">
        <v>24</v>
      </c>
      <c r="L1182" s="3" t="s">
        <v>25</v>
      </c>
      <c r="M1182" s="4">
        <v>93788.04</v>
      </c>
      <c r="N1182" s="5" t="s">
        <v>1339</v>
      </c>
    </row>
    <row r="1183" spans="1:14" customFormat="1" ht="15" hidden="1" x14ac:dyDescent="0.25">
      <c r="A1183" s="6" t="s">
        <v>2455</v>
      </c>
      <c r="B1183" s="7" t="s">
        <v>3039</v>
      </c>
      <c r="C1183" s="7" t="s">
        <v>16</v>
      </c>
      <c r="D1183" s="8" t="s">
        <v>193</v>
      </c>
      <c r="E1183" s="8" t="s">
        <v>813</v>
      </c>
      <c r="F1183" s="8" t="s">
        <v>1264</v>
      </c>
      <c r="G1183" s="8" t="s">
        <v>1211</v>
      </c>
      <c r="H1183" s="8" t="s">
        <v>1212</v>
      </c>
      <c r="I1183" s="8" t="s">
        <v>22</v>
      </c>
      <c r="J1183" s="8" t="s">
        <v>23</v>
      </c>
      <c r="K1183" s="8" t="s">
        <v>24</v>
      </c>
      <c r="L1183" s="8" t="s">
        <v>25</v>
      </c>
      <c r="M1183" s="9">
        <v>50516.14</v>
      </c>
      <c r="N1183" s="10" t="s">
        <v>3040</v>
      </c>
    </row>
    <row r="1184" spans="1:14" customFormat="1" ht="15" hidden="1" x14ac:dyDescent="0.25">
      <c r="A1184" s="1" t="s">
        <v>2455</v>
      </c>
      <c r="B1184" s="2" t="s">
        <v>3041</v>
      </c>
      <c r="C1184" s="2" t="s">
        <v>16</v>
      </c>
      <c r="D1184" s="3" t="s">
        <v>193</v>
      </c>
      <c r="E1184" s="3" t="s">
        <v>813</v>
      </c>
      <c r="F1184" s="3" t="s">
        <v>1264</v>
      </c>
      <c r="G1184" s="3" t="s">
        <v>1211</v>
      </c>
      <c r="H1184" s="3" t="s">
        <v>1212</v>
      </c>
      <c r="I1184" s="3" t="s">
        <v>22</v>
      </c>
      <c r="J1184" s="3" t="s">
        <v>23</v>
      </c>
      <c r="K1184" s="3" t="s">
        <v>24</v>
      </c>
      <c r="L1184" s="3" t="s">
        <v>25</v>
      </c>
      <c r="M1184" s="4">
        <v>18522.21</v>
      </c>
      <c r="N1184" s="5" t="s">
        <v>3042</v>
      </c>
    </row>
    <row r="1185" spans="1:14" customFormat="1" ht="15" hidden="1" x14ac:dyDescent="0.25">
      <c r="A1185" s="6" t="s">
        <v>2455</v>
      </c>
      <c r="B1185" s="7" t="s">
        <v>3043</v>
      </c>
      <c r="C1185" s="7" t="s">
        <v>16</v>
      </c>
      <c r="D1185" s="8" t="s">
        <v>193</v>
      </c>
      <c r="E1185" s="8" t="s">
        <v>813</v>
      </c>
      <c r="F1185" s="8" t="s">
        <v>1264</v>
      </c>
      <c r="G1185" s="8" t="s">
        <v>1211</v>
      </c>
      <c r="H1185" s="8" t="s">
        <v>1212</v>
      </c>
      <c r="I1185" s="8" t="s">
        <v>22</v>
      </c>
      <c r="J1185" s="8" t="s">
        <v>23</v>
      </c>
      <c r="K1185" s="8" t="s">
        <v>24</v>
      </c>
      <c r="L1185" s="8" t="s">
        <v>25</v>
      </c>
      <c r="M1185" s="9">
        <v>394716.17</v>
      </c>
      <c r="N1185" s="10" t="s">
        <v>1269</v>
      </c>
    </row>
    <row r="1186" spans="1:14" customFormat="1" ht="15" hidden="1" x14ac:dyDescent="0.25">
      <c r="A1186" s="1" t="s">
        <v>2455</v>
      </c>
      <c r="B1186" s="2" t="s">
        <v>3044</v>
      </c>
      <c r="C1186" s="2" t="s">
        <v>16</v>
      </c>
      <c r="D1186" s="3" t="s">
        <v>193</v>
      </c>
      <c r="E1186" s="3" t="s">
        <v>813</v>
      </c>
      <c r="F1186" s="3" t="s">
        <v>1264</v>
      </c>
      <c r="G1186" s="3" t="s">
        <v>1211</v>
      </c>
      <c r="H1186" s="3" t="s">
        <v>1212</v>
      </c>
      <c r="I1186" s="3" t="s">
        <v>22</v>
      </c>
      <c r="J1186" s="3" t="s">
        <v>23</v>
      </c>
      <c r="K1186" s="3" t="s">
        <v>24</v>
      </c>
      <c r="L1186" s="3" t="s">
        <v>25</v>
      </c>
      <c r="M1186" s="4">
        <v>2128.54</v>
      </c>
      <c r="N1186" s="5" t="s">
        <v>3045</v>
      </c>
    </row>
    <row r="1187" spans="1:14" customFormat="1" ht="15" hidden="1" x14ac:dyDescent="0.25">
      <c r="A1187" s="6" t="s">
        <v>2455</v>
      </c>
      <c r="B1187" s="7" t="s">
        <v>3046</v>
      </c>
      <c r="C1187" s="7" t="s">
        <v>16</v>
      </c>
      <c r="D1187" s="8" t="s">
        <v>193</v>
      </c>
      <c r="E1187" s="8" t="s">
        <v>3047</v>
      </c>
      <c r="F1187" s="8" t="s">
        <v>3048</v>
      </c>
      <c r="G1187" s="8" t="s">
        <v>3049</v>
      </c>
      <c r="H1187" s="8" t="s">
        <v>3050</v>
      </c>
      <c r="I1187" s="8" t="s">
        <v>1261</v>
      </c>
      <c r="J1187" s="8" t="s">
        <v>1008</v>
      </c>
      <c r="K1187" s="8" t="s">
        <v>3051</v>
      </c>
      <c r="L1187" s="8" t="s">
        <v>3052</v>
      </c>
      <c r="M1187" s="9">
        <v>695471.41</v>
      </c>
      <c r="N1187" s="10" t="s">
        <v>3053</v>
      </c>
    </row>
    <row r="1188" spans="1:14" customFormat="1" ht="15" hidden="1" x14ac:dyDescent="0.25">
      <c r="A1188" s="1" t="s">
        <v>2455</v>
      </c>
      <c r="B1188" s="2" t="s">
        <v>3054</v>
      </c>
      <c r="C1188" s="2" t="s">
        <v>16</v>
      </c>
      <c r="D1188" s="3" t="s">
        <v>193</v>
      </c>
      <c r="E1188" s="3" t="s">
        <v>2133</v>
      </c>
      <c r="F1188" s="3" t="s">
        <v>2134</v>
      </c>
      <c r="G1188" s="3" t="s">
        <v>1211</v>
      </c>
      <c r="H1188" s="3" t="s">
        <v>1212</v>
      </c>
      <c r="I1188" s="3" t="s">
        <v>22</v>
      </c>
      <c r="J1188" s="3" t="s">
        <v>23</v>
      </c>
      <c r="K1188" s="3" t="s">
        <v>24</v>
      </c>
      <c r="L1188" s="3" t="s">
        <v>25</v>
      </c>
      <c r="M1188" s="4">
        <v>5159.83</v>
      </c>
      <c r="N1188" s="5" t="s">
        <v>2135</v>
      </c>
    </row>
    <row r="1189" spans="1:14" customFormat="1" ht="15" hidden="1" x14ac:dyDescent="0.25">
      <c r="A1189" s="6" t="s">
        <v>2455</v>
      </c>
      <c r="B1189" s="7" t="s">
        <v>3055</v>
      </c>
      <c r="C1189" s="7" t="s">
        <v>16</v>
      </c>
      <c r="D1189" s="8" t="s">
        <v>193</v>
      </c>
      <c r="E1189" s="8" t="s">
        <v>3056</v>
      </c>
      <c r="F1189" s="8" t="s">
        <v>2134</v>
      </c>
      <c r="G1189" s="8" t="s">
        <v>1211</v>
      </c>
      <c r="H1189" s="8" t="s">
        <v>1212</v>
      </c>
      <c r="I1189" s="8" t="s">
        <v>22</v>
      </c>
      <c r="J1189" s="8" t="s">
        <v>23</v>
      </c>
      <c r="K1189" s="8" t="s">
        <v>24</v>
      </c>
      <c r="L1189" s="8" t="s">
        <v>25</v>
      </c>
      <c r="M1189" s="9">
        <v>1892.12</v>
      </c>
      <c r="N1189" s="10" t="s">
        <v>3057</v>
      </c>
    </row>
    <row r="1190" spans="1:14" customFormat="1" ht="15" hidden="1" x14ac:dyDescent="0.25">
      <c r="A1190" s="1" t="s">
        <v>2455</v>
      </c>
      <c r="B1190" s="2" t="s">
        <v>3058</v>
      </c>
      <c r="C1190" s="2" t="s">
        <v>16</v>
      </c>
      <c r="D1190" s="3" t="s">
        <v>193</v>
      </c>
      <c r="E1190" s="3" t="s">
        <v>3056</v>
      </c>
      <c r="F1190" s="3" t="s">
        <v>2134</v>
      </c>
      <c r="G1190" s="3" t="s">
        <v>1211</v>
      </c>
      <c r="H1190" s="3" t="s">
        <v>1212</v>
      </c>
      <c r="I1190" s="3" t="s">
        <v>22</v>
      </c>
      <c r="J1190" s="3" t="s">
        <v>23</v>
      </c>
      <c r="K1190" s="3" t="s">
        <v>24</v>
      </c>
      <c r="L1190" s="3" t="s">
        <v>25</v>
      </c>
      <c r="M1190" s="4">
        <v>195.4</v>
      </c>
      <c r="N1190" s="5" t="s">
        <v>3059</v>
      </c>
    </row>
    <row r="1191" spans="1:14" customFormat="1" ht="15" hidden="1" x14ac:dyDescent="0.25">
      <c r="A1191" s="6" t="s">
        <v>2455</v>
      </c>
      <c r="B1191" s="7" t="s">
        <v>3060</v>
      </c>
      <c r="C1191" s="7" t="s">
        <v>16</v>
      </c>
      <c r="D1191" s="8" t="s">
        <v>193</v>
      </c>
      <c r="E1191" s="8" t="s">
        <v>2133</v>
      </c>
      <c r="F1191" s="8" t="s">
        <v>2134</v>
      </c>
      <c r="G1191" s="8" t="s">
        <v>1211</v>
      </c>
      <c r="H1191" s="8" t="s">
        <v>1212</v>
      </c>
      <c r="I1191" s="8" t="s">
        <v>22</v>
      </c>
      <c r="J1191" s="8" t="s">
        <v>23</v>
      </c>
      <c r="K1191" s="8" t="s">
        <v>24</v>
      </c>
      <c r="L1191" s="8" t="s">
        <v>25</v>
      </c>
      <c r="M1191" s="9">
        <v>1065.25</v>
      </c>
      <c r="N1191" s="10" t="s">
        <v>3061</v>
      </c>
    </row>
    <row r="1192" spans="1:14" customFormat="1" ht="15" hidden="1" x14ac:dyDescent="0.25">
      <c r="A1192" s="1" t="s">
        <v>2455</v>
      </c>
      <c r="B1192" s="2" t="s">
        <v>3062</v>
      </c>
      <c r="C1192" s="2" t="s">
        <v>16</v>
      </c>
      <c r="D1192" s="3" t="s">
        <v>193</v>
      </c>
      <c r="E1192" s="3" t="s">
        <v>2161</v>
      </c>
      <c r="F1192" s="3" t="s">
        <v>2134</v>
      </c>
      <c r="G1192" s="3" t="s">
        <v>1211</v>
      </c>
      <c r="H1192" s="3" t="s">
        <v>1212</v>
      </c>
      <c r="I1192" s="3" t="s">
        <v>22</v>
      </c>
      <c r="J1192" s="3" t="s">
        <v>23</v>
      </c>
      <c r="K1192" s="3" t="s">
        <v>24</v>
      </c>
      <c r="L1192" s="3" t="s">
        <v>25</v>
      </c>
      <c r="M1192" s="4">
        <v>71204.2</v>
      </c>
      <c r="N1192" s="5" t="s">
        <v>2168</v>
      </c>
    </row>
    <row r="1193" spans="1:14" customFormat="1" ht="15" hidden="1" x14ac:dyDescent="0.25">
      <c r="A1193" s="6" t="s">
        <v>2455</v>
      </c>
      <c r="B1193" s="7" t="s">
        <v>3063</v>
      </c>
      <c r="C1193" s="7" t="s">
        <v>16</v>
      </c>
      <c r="D1193" s="8" t="s">
        <v>193</v>
      </c>
      <c r="E1193" s="8" t="s">
        <v>2161</v>
      </c>
      <c r="F1193" s="8" t="s">
        <v>2134</v>
      </c>
      <c r="G1193" s="8" t="s">
        <v>1211</v>
      </c>
      <c r="H1193" s="8" t="s">
        <v>1212</v>
      </c>
      <c r="I1193" s="8" t="s">
        <v>22</v>
      </c>
      <c r="J1193" s="8" t="s">
        <v>23</v>
      </c>
      <c r="K1193" s="8" t="s">
        <v>24</v>
      </c>
      <c r="L1193" s="8" t="s">
        <v>25</v>
      </c>
      <c r="M1193" s="9">
        <v>55902.48</v>
      </c>
      <c r="N1193" s="10" t="s">
        <v>2170</v>
      </c>
    </row>
    <row r="1194" spans="1:14" customFormat="1" ht="15" hidden="1" x14ac:dyDescent="0.25">
      <c r="A1194" s="1" t="s">
        <v>2455</v>
      </c>
      <c r="B1194" s="2" t="s">
        <v>3064</v>
      </c>
      <c r="C1194" s="2" t="s">
        <v>16</v>
      </c>
      <c r="D1194" s="3" t="s">
        <v>193</v>
      </c>
      <c r="E1194" s="3" t="s">
        <v>2161</v>
      </c>
      <c r="F1194" s="3" t="s">
        <v>2134</v>
      </c>
      <c r="G1194" s="3" t="s">
        <v>1211</v>
      </c>
      <c r="H1194" s="3" t="s">
        <v>1212</v>
      </c>
      <c r="I1194" s="3" t="s">
        <v>22</v>
      </c>
      <c r="J1194" s="3" t="s">
        <v>23</v>
      </c>
      <c r="K1194" s="3" t="s">
        <v>24</v>
      </c>
      <c r="L1194" s="3" t="s">
        <v>25</v>
      </c>
      <c r="M1194" s="4">
        <v>79316.740000000005</v>
      </c>
      <c r="N1194" s="5" t="s">
        <v>2172</v>
      </c>
    </row>
    <row r="1195" spans="1:14" customFormat="1" ht="15" hidden="1" x14ac:dyDescent="0.25">
      <c r="A1195" s="6" t="s">
        <v>2455</v>
      </c>
      <c r="B1195" s="7" t="s">
        <v>3065</v>
      </c>
      <c r="C1195" s="7" t="s">
        <v>16</v>
      </c>
      <c r="D1195" s="8" t="s">
        <v>193</v>
      </c>
      <c r="E1195" s="8" t="s">
        <v>2161</v>
      </c>
      <c r="F1195" s="8" t="s">
        <v>2134</v>
      </c>
      <c r="G1195" s="8" t="s">
        <v>1211</v>
      </c>
      <c r="H1195" s="8" t="s">
        <v>1212</v>
      </c>
      <c r="I1195" s="8" t="s">
        <v>22</v>
      </c>
      <c r="J1195" s="8" t="s">
        <v>23</v>
      </c>
      <c r="K1195" s="8" t="s">
        <v>24</v>
      </c>
      <c r="L1195" s="8" t="s">
        <v>25</v>
      </c>
      <c r="M1195" s="9">
        <v>187597.04</v>
      </c>
      <c r="N1195" s="10" t="s">
        <v>2174</v>
      </c>
    </row>
    <row r="1196" spans="1:14" customFormat="1" ht="15" hidden="1" x14ac:dyDescent="0.25">
      <c r="A1196" s="1" t="s">
        <v>2455</v>
      </c>
      <c r="B1196" s="2" t="s">
        <v>3066</v>
      </c>
      <c r="C1196" s="2" t="s">
        <v>16</v>
      </c>
      <c r="D1196" s="3" t="s">
        <v>193</v>
      </c>
      <c r="E1196" s="3" t="s">
        <v>2161</v>
      </c>
      <c r="F1196" s="3" t="s">
        <v>2134</v>
      </c>
      <c r="G1196" s="3" t="s">
        <v>1211</v>
      </c>
      <c r="H1196" s="3" t="s">
        <v>1212</v>
      </c>
      <c r="I1196" s="3" t="s">
        <v>22</v>
      </c>
      <c r="J1196" s="3" t="s">
        <v>23</v>
      </c>
      <c r="K1196" s="3" t="s">
        <v>24</v>
      </c>
      <c r="L1196" s="3" t="s">
        <v>25</v>
      </c>
      <c r="M1196" s="4">
        <v>17621.11</v>
      </c>
      <c r="N1196" s="5" t="s">
        <v>2176</v>
      </c>
    </row>
    <row r="1197" spans="1:14" customFormat="1" ht="15" hidden="1" x14ac:dyDescent="0.25">
      <c r="A1197" s="6" t="s">
        <v>2455</v>
      </c>
      <c r="B1197" s="7" t="s">
        <v>3067</v>
      </c>
      <c r="C1197" s="7" t="s">
        <v>16</v>
      </c>
      <c r="D1197" s="8" t="s">
        <v>193</v>
      </c>
      <c r="E1197" s="8" t="s">
        <v>2161</v>
      </c>
      <c r="F1197" s="8" t="s">
        <v>2134</v>
      </c>
      <c r="G1197" s="8" t="s">
        <v>1211</v>
      </c>
      <c r="H1197" s="8" t="s">
        <v>1212</v>
      </c>
      <c r="I1197" s="8" t="s">
        <v>22</v>
      </c>
      <c r="J1197" s="8" t="s">
        <v>23</v>
      </c>
      <c r="K1197" s="8" t="s">
        <v>24</v>
      </c>
      <c r="L1197" s="8" t="s">
        <v>25</v>
      </c>
      <c r="M1197" s="9">
        <v>3549.67</v>
      </c>
      <c r="N1197" s="10" t="s">
        <v>2371</v>
      </c>
    </row>
    <row r="1198" spans="1:14" customFormat="1" ht="15" hidden="1" x14ac:dyDescent="0.25">
      <c r="A1198" s="1" t="s">
        <v>2455</v>
      </c>
      <c r="B1198" s="2" t="s">
        <v>3068</v>
      </c>
      <c r="C1198" s="2" t="s">
        <v>16</v>
      </c>
      <c r="D1198" s="3" t="s">
        <v>193</v>
      </c>
      <c r="E1198" s="3" t="s">
        <v>2161</v>
      </c>
      <c r="F1198" s="3" t="s">
        <v>2134</v>
      </c>
      <c r="G1198" s="3" t="s">
        <v>1211</v>
      </c>
      <c r="H1198" s="3" t="s">
        <v>1212</v>
      </c>
      <c r="I1198" s="3" t="s">
        <v>22</v>
      </c>
      <c r="J1198" s="3" t="s">
        <v>23</v>
      </c>
      <c r="K1198" s="3" t="s">
        <v>24</v>
      </c>
      <c r="L1198" s="3" t="s">
        <v>25</v>
      </c>
      <c r="M1198" s="4">
        <v>10327.799999999999</v>
      </c>
      <c r="N1198" s="5" t="s">
        <v>2178</v>
      </c>
    </row>
    <row r="1199" spans="1:14" customFormat="1" ht="15" hidden="1" x14ac:dyDescent="0.25">
      <c r="A1199" s="6" t="s">
        <v>2455</v>
      </c>
      <c r="B1199" s="7" t="s">
        <v>3069</v>
      </c>
      <c r="C1199" s="7" t="s">
        <v>16</v>
      </c>
      <c r="D1199" s="8" t="s">
        <v>193</v>
      </c>
      <c r="E1199" s="8" t="s">
        <v>2133</v>
      </c>
      <c r="F1199" s="8" t="s">
        <v>2134</v>
      </c>
      <c r="G1199" s="8" t="s">
        <v>1211</v>
      </c>
      <c r="H1199" s="8" t="s">
        <v>1212</v>
      </c>
      <c r="I1199" s="8" t="s">
        <v>22</v>
      </c>
      <c r="J1199" s="8" t="s">
        <v>23</v>
      </c>
      <c r="K1199" s="8" t="s">
        <v>24</v>
      </c>
      <c r="L1199" s="8" t="s">
        <v>25</v>
      </c>
      <c r="M1199" s="9">
        <v>422658.14</v>
      </c>
      <c r="N1199" s="10" t="s">
        <v>3070</v>
      </c>
    </row>
    <row r="1200" spans="1:14" customFormat="1" ht="15" hidden="1" x14ac:dyDescent="0.25">
      <c r="A1200" s="1" t="s">
        <v>2455</v>
      </c>
      <c r="B1200" s="2" t="s">
        <v>3071</v>
      </c>
      <c r="C1200" s="2" t="s">
        <v>16</v>
      </c>
      <c r="D1200" s="3" t="s">
        <v>193</v>
      </c>
      <c r="E1200" s="3" t="s">
        <v>2133</v>
      </c>
      <c r="F1200" s="3" t="s">
        <v>2134</v>
      </c>
      <c r="G1200" s="3" t="s">
        <v>1211</v>
      </c>
      <c r="H1200" s="3" t="s">
        <v>1212</v>
      </c>
      <c r="I1200" s="3" t="s">
        <v>22</v>
      </c>
      <c r="J1200" s="3" t="s">
        <v>23</v>
      </c>
      <c r="K1200" s="3" t="s">
        <v>24</v>
      </c>
      <c r="L1200" s="3" t="s">
        <v>25</v>
      </c>
      <c r="M1200" s="4">
        <v>2163</v>
      </c>
      <c r="N1200" s="5" t="s">
        <v>3072</v>
      </c>
    </row>
    <row r="1201" spans="1:14" customFormat="1" ht="15" hidden="1" x14ac:dyDescent="0.25">
      <c r="A1201" s="6" t="s">
        <v>2455</v>
      </c>
      <c r="B1201" s="7" t="s">
        <v>3073</v>
      </c>
      <c r="C1201" s="7" t="s">
        <v>16</v>
      </c>
      <c r="D1201" s="8" t="s">
        <v>193</v>
      </c>
      <c r="E1201" s="8" t="s">
        <v>2133</v>
      </c>
      <c r="F1201" s="8" t="s">
        <v>2134</v>
      </c>
      <c r="G1201" s="8" t="s">
        <v>1211</v>
      </c>
      <c r="H1201" s="8" t="s">
        <v>1212</v>
      </c>
      <c r="I1201" s="8" t="s">
        <v>22</v>
      </c>
      <c r="J1201" s="8" t="s">
        <v>23</v>
      </c>
      <c r="K1201" s="8" t="s">
        <v>24</v>
      </c>
      <c r="L1201" s="8" t="s">
        <v>25</v>
      </c>
      <c r="M1201" s="9">
        <v>372.23</v>
      </c>
      <c r="N1201" s="10" t="s">
        <v>3074</v>
      </c>
    </row>
    <row r="1202" spans="1:14" customFormat="1" ht="15" hidden="1" x14ac:dyDescent="0.25">
      <c r="A1202" s="1" t="s">
        <v>2455</v>
      </c>
      <c r="B1202" s="2" t="s">
        <v>3075</v>
      </c>
      <c r="C1202" s="2" t="s">
        <v>16</v>
      </c>
      <c r="D1202" s="3" t="s">
        <v>193</v>
      </c>
      <c r="E1202" s="3" t="s">
        <v>2133</v>
      </c>
      <c r="F1202" s="3" t="s">
        <v>2134</v>
      </c>
      <c r="G1202" s="3" t="s">
        <v>1211</v>
      </c>
      <c r="H1202" s="3" t="s">
        <v>1212</v>
      </c>
      <c r="I1202" s="3" t="s">
        <v>22</v>
      </c>
      <c r="J1202" s="3" t="s">
        <v>23</v>
      </c>
      <c r="K1202" s="3" t="s">
        <v>24</v>
      </c>
      <c r="L1202" s="3" t="s">
        <v>25</v>
      </c>
      <c r="M1202" s="4">
        <v>1645.93</v>
      </c>
      <c r="N1202" s="5" t="s">
        <v>3076</v>
      </c>
    </row>
    <row r="1203" spans="1:14" customFormat="1" ht="15" hidden="1" x14ac:dyDescent="0.25">
      <c r="A1203" s="6" t="s">
        <v>2455</v>
      </c>
      <c r="B1203" s="7" t="s">
        <v>3077</v>
      </c>
      <c r="C1203" s="7" t="s">
        <v>16</v>
      </c>
      <c r="D1203" s="8" t="s">
        <v>193</v>
      </c>
      <c r="E1203" s="8" t="s">
        <v>2133</v>
      </c>
      <c r="F1203" s="8" t="s">
        <v>2134</v>
      </c>
      <c r="G1203" s="8" t="s">
        <v>1211</v>
      </c>
      <c r="H1203" s="8" t="s">
        <v>1212</v>
      </c>
      <c r="I1203" s="8" t="s">
        <v>22</v>
      </c>
      <c r="J1203" s="8" t="s">
        <v>23</v>
      </c>
      <c r="K1203" s="8" t="s">
        <v>24</v>
      </c>
      <c r="L1203" s="8" t="s">
        <v>25</v>
      </c>
      <c r="M1203" s="9">
        <v>69622.509999999995</v>
      </c>
      <c r="N1203" s="10" t="s">
        <v>3078</v>
      </c>
    </row>
    <row r="1204" spans="1:14" customFormat="1" ht="15" hidden="1" x14ac:dyDescent="0.25">
      <c r="A1204" s="1" t="s">
        <v>2455</v>
      </c>
      <c r="B1204" s="2" t="s">
        <v>3079</v>
      </c>
      <c r="C1204" s="2" t="s">
        <v>16</v>
      </c>
      <c r="D1204" s="3" t="s">
        <v>193</v>
      </c>
      <c r="E1204" s="3" t="s">
        <v>2133</v>
      </c>
      <c r="F1204" s="3" t="s">
        <v>2134</v>
      </c>
      <c r="G1204" s="3" t="s">
        <v>1211</v>
      </c>
      <c r="H1204" s="3" t="s">
        <v>1212</v>
      </c>
      <c r="I1204" s="3" t="s">
        <v>22</v>
      </c>
      <c r="J1204" s="3" t="s">
        <v>23</v>
      </c>
      <c r="K1204" s="3" t="s">
        <v>24</v>
      </c>
      <c r="L1204" s="3" t="s">
        <v>25</v>
      </c>
      <c r="M1204" s="4">
        <v>100851.47</v>
      </c>
      <c r="N1204" s="5" t="s">
        <v>2187</v>
      </c>
    </row>
    <row r="1205" spans="1:14" customFormat="1" ht="15" hidden="1" x14ac:dyDescent="0.25">
      <c r="A1205" s="6" t="s">
        <v>2455</v>
      </c>
      <c r="B1205" s="7" t="s">
        <v>3080</v>
      </c>
      <c r="C1205" s="7" t="s">
        <v>16</v>
      </c>
      <c r="D1205" s="8" t="s">
        <v>193</v>
      </c>
      <c r="E1205" s="8" t="s">
        <v>3056</v>
      </c>
      <c r="F1205" s="8" t="s">
        <v>2134</v>
      </c>
      <c r="G1205" s="8" t="s">
        <v>1211</v>
      </c>
      <c r="H1205" s="8" t="s">
        <v>1212</v>
      </c>
      <c r="I1205" s="8" t="s">
        <v>22</v>
      </c>
      <c r="J1205" s="8" t="s">
        <v>23</v>
      </c>
      <c r="K1205" s="8" t="s">
        <v>24</v>
      </c>
      <c r="L1205" s="8" t="s">
        <v>25</v>
      </c>
      <c r="M1205" s="9">
        <v>110030.06</v>
      </c>
      <c r="N1205" s="10" t="s">
        <v>3081</v>
      </c>
    </row>
    <row r="1206" spans="1:14" customFormat="1" ht="15" hidden="1" x14ac:dyDescent="0.25">
      <c r="A1206" s="1" t="s">
        <v>2455</v>
      </c>
      <c r="B1206" s="2" t="s">
        <v>3082</v>
      </c>
      <c r="C1206" s="2" t="s">
        <v>16</v>
      </c>
      <c r="D1206" s="3" t="s">
        <v>193</v>
      </c>
      <c r="E1206" s="3" t="s">
        <v>3083</v>
      </c>
      <c r="F1206" s="3" t="s">
        <v>3084</v>
      </c>
      <c r="G1206" s="3" t="s">
        <v>1211</v>
      </c>
      <c r="H1206" s="3" t="s">
        <v>1212</v>
      </c>
      <c r="I1206" s="3" t="s">
        <v>22</v>
      </c>
      <c r="J1206" s="3" t="s">
        <v>23</v>
      </c>
      <c r="K1206" s="3" t="s">
        <v>24</v>
      </c>
      <c r="L1206" s="3" t="s">
        <v>25</v>
      </c>
      <c r="M1206" s="4">
        <v>3971.56</v>
      </c>
      <c r="N1206" s="5" t="s">
        <v>3085</v>
      </c>
    </row>
    <row r="1207" spans="1:14" customFormat="1" ht="15" hidden="1" x14ac:dyDescent="0.25">
      <c r="A1207" s="6" t="s">
        <v>2455</v>
      </c>
      <c r="B1207" s="7" t="s">
        <v>3086</v>
      </c>
      <c r="C1207" s="7" t="s">
        <v>16</v>
      </c>
      <c r="D1207" s="8" t="s">
        <v>193</v>
      </c>
      <c r="E1207" s="8" t="s">
        <v>3083</v>
      </c>
      <c r="F1207" s="8" t="s">
        <v>3084</v>
      </c>
      <c r="G1207" s="8" t="s">
        <v>1211</v>
      </c>
      <c r="H1207" s="8" t="s">
        <v>1212</v>
      </c>
      <c r="I1207" s="8" t="s">
        <v>22</v>
      </c>
      <c r="J1207" s="8" t="s">
        <v>23</v>
      </c>
      <c r="K1207" s="8" t="s">
        <v>24</v>
      </c>
      <c r="L1207" s="8" t="s">
        <v>25</v>
      </c>
      <c r="M1207" s="9">
        <v>155213.69</v>
      </c>
      <c r="N1207" s="10" t="s">
        <v>3087</v>
      </c>
    </row>
    <row r="1208" spans="1:14" customFormat="1" ht="15" hidden="1" x14ac:dyDescent="0.25">
      <c r="A1208" s="1" t="s">
        <v>2455</v>
      </c>
      <c r="B1208" s="2" t="s">
        <v>3088</v>
      </c>
      <c r="C1208" s="2" t="s">
        <v>16</v>
      </c>
      <c r="D1208" s="3" t="s">
        <v>193</v>
      </c>
      <c r="E1208" s="3" t="s">
        <v>2208</v>
      </c>
      <c r="F1208" s="3" t="s">
        <v>2202</v>
      </c>
      <c r="G1208" s="3" t="s">
        <v>1211</v>
      </c>
      <c r="H1208" s="3" t="s">
        <v>1212</v>
      </c>
      <c r="I1208" s="3" t="s">
        <v>22</v>
      </c>
      <c r="J1208" s="3" t="s">
        <v>23</v>
      </c>
      <c r="K1208" s="3" t="s">
        <v>24</v>
      </c>
      <c r="L1208" s="3" t="s">
        <v>25</v>
      </c>
      <c r="M1208" s="4">
        <v>138752.92000000001</v>
      </c>
      <c r="N1208" s="5" t="s">
        <v>3089</v>
      </c>
    </row>
    <row r="1209" spans="1:14" customFormat="1" ht="15" hidden="1" x14ac:dyDescent="0.25">
      <c r="A1209" s="6" t="s">
        <v>2455</v>
      </c>
      <c r="B1209" s="7" t="s">
        <v>3090</v>
      </c>
      <c r="C1209" s="7" t="s">
        <v>16</v>
      </c>
      <c r="D1209" s="8" t="s">
        <v>193</v>
      </c>
      <c r="E1209" s="8" t="s">
        <v>2201</v>
      </c>
      <c r="F1209" s="8" t="s">
        <v>2202</v>
      </c>
      <c r="G1209" s="8" t="s">
        <v>1211</v>
      </c>
      <c r="H1209" s="8" t="s">
        <v>1212</v>
      </c>
      <c r="I1209" s="8" t="s">
        <v>22</v>
      </c>
      <c r="J1209" s="8" t="s">
        <v>23</v>
      </c>
      <c r="K1209" s="8" t="s">
        <v>24</v>
      </c>
      <c r="L1209" s="8" t="s">
        <v>25</v>
      </c>
      <c r="M1209" s="9">
        <v>18645.64</v>
      </c>
      <c r="N1209" s="10" t="s">
        <v>2203</v>
      </c>
    </row>
    <row r="1210" spans="1:14" customFormat="1" ht="15" hidden="1" x14ac:dyDescent="0.25">
      <c r="A1210" s="1" t="s">
        <v>2455</v>
      </c>
      <c r="B1210" s="2" t="s">
        <v>3091</v>
      </c>
      <c r="C1210" s="2" t="s">
        <v>16</v>
      </c>
      <c r="D1210" s="3" t="s">
        <v>193</v>
      </c>
      <c r="E1210" s="3" t="s">
        <v>2208</v>
      </c>
      <c r="F1210" s="3" t="s">
        <v>2202</v>
      </c>
      <c r="G1210" s="3" t="s">
        <v>1211</v>
      </c>
      <c r="H1210" s="3" t="s">
        <v>1212</v>
      </c>
      <c r="I1210" s="3" t="s">
        <v>22</v>
      </c>
      <c r="J1210" s="3" t="s">
        <v>23</v>
      </c>
      <c r="K1210" s="3" t="s">
        <v>24</v>
      </c>
      <c r="L1210" s="3" t="s">
        <v>25</v>
      </c>
      <c r="M1210" s="4">
        <v>102071.18</v>
      </c>
      <c r="N1210" s="5" t="s">
        <v>2209</v>
      </c>
    </row>
    <row r="1211" spans="1:14" customFormat="1" ht="15" hidden="1" x14ac:dyDescent="0.25">
      <c r="A1211" s="6" t="s">
        <v>2455</v>
      </c>
      <c r="B1211" s="7" t="s">
        <v>3092</v>
      </c>
      <c r="C1211" s="7" t="s">
        <v>16</v>
      </c>
      <c r="D1211" s="8" t="s">
        <v>193</v>
      </c>
      <c r="E1211" s="8" t="s">
        <v>2201</v>
      </c>
      <c r="F1211" s="8" t="s">
        <v>2202</v>
      </c>
      <c r="G1211" s="8" t="s">
        <v>1211</v>
      </c>
      <c r="H1211" s="8" t="s">
        <v>1212</v>
      </c>
      <c r="I1211" s="8" t="s">
        <v>22</v>
      </c>
      <c r="J1211" s="8" t="s">
        <v>23</v>
      </c>
      <c r="K1211" s="8" t="s">
        <v>24</v>
      </c>
      <c r="L1211" s="8" t="s">
        <v>25</v>
      </c>
      <c r="M1211" s="9">
        <v>126269.9</v>
      </c>
      <c r="N1211" s="10" t="s">
        <v>3093</v>
      </c>
    </row>
    <row r="1212" spans="1:14" customFormat="1" ht="15" hidden="1" x14ac:dyDescent="0.25">
      <c r="A1212" s="1" t="s">
        <v>2455</v>
      </c>
      <c r="B1212" s="2" t="s">
        <v>3094</v>
      </c>
      <c r="C1212" s="2" t="s">
        <v>16</v>
      </c>
      <c r="D1212" s="3" t="s">
        <v>193</v>
      </c>
      <c r="E1212" s="3" t="s">
        <v>2208</v>
      </c>
      <c r="F1212" s="3" t="s">
        <v>2202</v>
      </c>
      <c r="G1212" s="3" t="s">
        <v>1211</v>
      </c>
      <c r="H1212" s="3" t="s">
        <v>1212</v>
      </c>
      <c r="I1212" s="3" t="s">
        <v>22</v>
      </c>
      <c r="J1212" s="3" t="s">
        <v>23</v>
      </c>
      <c r="K1212" s="3" t="s">
        <v>24</v>
      </c>
      <c r="L1212" s="3" t="s">
        <v>25</v>
      </c>
      <c r="M1212" s="4">
        <v>155.52000000000001</v>
      </c>
      <c r="N1212" s="5" t="s">
        <v>2211</v>
      </c>
    </row>
    <row r="1213" spans="1:14" customFormat="1" ht="15" hidden="1" x14ac:dyDescent="0.25">
      <c r="A1213" s="6" t="s">
        <v>2455</v>
      </c>
      <c r="B1213" s="7" t="s">
        <v>3095</v>
      </c>
      <c r="C1213" s="7" t="s">
        <v>16</v>
      </c>
      <c r="D1213" s="8" t="s">
        <v>193</v>
      </c>
      <c r="E1213" s="8" t="s">
        <v>2201</v>
      </c>
      <c r="F1213" s="8" t="s">
        <v>2202</v>
      </c>
      <c r="G1213" s="8" t="s">
        <v>1211</v>
      </c>
      <c r="H1213" s="8" t="s">
        <v>1212</v>
      </c>
      <c r="I1213" s="8" t="s">
        <v>22</v>
      </c>
      <c r="J1213" s="8" t="s">
        <v>23</v>
      </c>
      <c r="K1213" s="8" t="s">
        <v>24</v>
      </c>
      <c r="L1213" s="8" t="s">
        <v>25</v>
      </c>
      <c r="M1213" s="9">
        <v>91216.67</v>
      </c>
      <c r="N1213" s="10" t="s">
        <v>3096</v>
      </c>
    </row>
    <row r="1214" spans="1:14" customFormat="1" ht="15" hidden="1" x14ac:dyDescent="0.25">
      <c r="A1214" s="1" t="s">
        <v>2455</v>
      </c>
      <c r="B1214" s="2" t="s">
        <v>3097</v>
      </c>
      <c r="C1214" s="2" t="s">
        <v>16</v>
      </c>
      <c r="D1214" s="3" t="s">
        <v>193</v>
      </c>
      <c r="E1214" s="3" t="s">
        <v>2201</v>
      </c>
      <c r="F1214" s="3" t="s">
        <v>2202</v>
      </c>
      <c r="G1214" s="3" t="s">
        <v>1211</v>
      </c>
      <c r="H1214" s="3" t="s">
        <v>1212</v>
      </c>
      <c r="I1214" s="3" t="s">
        <v>22</v>
      </c>
      <c r="J1214" s="3" t="s">
        <v>23</v>
      </c>
      <c r="K1214" s="3" t="s">
        <v>24</v>
      </c>
      <c r="L1214" s="3" t="s">
        <v>25</v>
      </c>
      <c r="M1214" s="4">
        <v>193238.2</v>
      </c>
      <c r="N1214" s="5" t="s">
        <v>3098</v>
      </c>
    </row>
    <row r="1215" spans="1:14" customFormat="1" ht="15" hidden="1" x14ac:dyDescent="0.25">
      <c r="A1215" s="6" t="s">
        <v>2455</v>
      </c>
      <c r="B1215" s="7" t="s">
        <v>3099</v>
      </c>
      <c r="C1215" s="7" t="s">
        <v>16</v>
      </c>
      <c r="D1215" s="8" t="s">
        <v>193</v>
      </c>
      <c r="E1215" s="8" t="s">
        <v>2201</v>
      </c>
      <c r="F1215" s="8" t="s">
        <v>2202</v>
      </c>
      <c r="G1215" s="8" t="s">
        <v>1211</v>
      </c>
      <c r="H1215" s="8" t="s">
        <v>1212</v>
      </c>
      <c r="I1215" s="8" t="s">
        <v>22</v>
      </c>
      <c r="J1215" s="8" t="s">
        <v>23</v>
      </c>
      <c r="K1215" s="8" t="s">
        <v>24</v>
      </c>
      <c r="L1215" s="8" t="s">
        <v>25</v>
      </c>
      <c r="M1215" s="9">
        <v>633.77</v>
      </c>
      <c r="N1215" s="10" t="s">
        <v>3100</v>
      </c>
    </row>
    <row r="1216" spans="1:14" customFormat="1" ht="15" hidden="1" x14ac:dyDescent="0.25">
      <c r="A1216" s="1" t="s">
        <v>2455</v>
      </c>
      <c r="B1216" s="2" t="s">
        <v>3101</v>
      </c>
      <c r="C1216" s="2" t="s">
        <v>16</v>
      </c>
      <c r="D1216" s="3" t="s">
        <v>193</v>
      </c>
      <c r="E1216" s="3" t="s">
        <v>2201</v>
      </c>
      <c r="F1216" s="3" t="s">
        <v>2202</v>
      </c>
      <c r="G1216" s="3" t="s">
        <v>1211</v>
      </c>
      <c r="H1216" s="3" t="s">
        <v>1212</v>
      </c>
      <c r="I1216" s="3" t="s">
        <v>22</v>
      </c>
      <c r="J1216" s="3" t="s">
        <v>23</v>
      </c>
      <c r="K1216" s="3" t="s">
        <v>24</v>
      </c>
      <c r="L1216" s="3" t="s">
        <v>25</v>
      </c>
      <c r="M1216" s="4">
        <v>193976.97</v>
      </c>
      <c r="N1216" s="5" t="s">
        <v>3102</v>
      </c>
    </row>
    <row r="1217" spans="1:14" customFormat="1" ht="15" hidden="1" x14ac:dyDescent="0.25">
      <c r="A1217" s="6" t="s">
        <v>2455</v>
      </c>
      <c r="B1217" s="7" t="s">
        <v>3103</v>
      </c>
      <c r="C1217" s="7" t="s">
        <v>16</v>
      </c>
      <c r="D1217" s="8" t="s">
        <v>193</v>
      </c>
      <c r="E1217" s="8" t="s">
        <v>2201</v>
      </c>
      <c r="F1217" s="8" t="s">
        <v>2202</v>
      </c>
      <c r="G1217" s="8" t="s">
        <v>1211</v>
      </c>
      <c r="H1217" s="8" t="s">
        <v>1212</v>
      </c>
      <c r="I1217" s="8" t="s">
        <v>22</v>
      </c>
      <c r="J1217" s="8" t="s">
        <v>23</v>
      </c>
      <c r="K1217" s="8" t="s">
        <v>24</v>
      </c>
      <c r="L1217" s="8" t="s">
        <v>25</v>
      </c>
      <c r="M1217" s="9">
        <v>228630.37</v>
      </c>
      <c r="N1217" s="10" t="s">
        <v>2213</v>
      </c>
    </row>
    <row r="1218" spans="1:14" customFormat="1" ht="15" hidden="1" x14ac:dyDescent="0.25">
      <c r="A1218" s="1" t="s">
        <v>2455</v>
      </c>
      <c r="B1218" s="2" t="s">
        <v>3104</v>
      </c>
      <c r="C1218" s="2" t="s">
        <v>16</v>
      </c>
      <c r="D1218" s="3" t="s">
        <v>193</v>
      </c>
      <c r="E1218" s="3" t="s">
        <v>2208</v>
      </c>
      <c r="F1218" s="3" t="s">
        <v>2202</v>
      </c>
      <c r="G1218" s="3" t="s">
        <v>1211</v>
      </c>
      <c r="H1218" s="3" t="s">
        <v>1212</v>
      </c>
      <c r="I1218" s="3" t="s">
        <v>22</v>
      </c>
      <c r="J1218" s="3" t="s">
        <v>23</v>
      </c>
      <c r="K1218" s="3" t="s">
        <v>24</v>
      </c>
      <c r="L1218" s="3" t="s">
        <v>25</v>
      </c>
      <c r="M1218" s="4">
        <v>199459.95</v>
      </c>
      <c r="N1218" s="5" t="s">
        <v>3105</v>
      </c>
    </row>
    <row r="1219" spans="1:14" customFormat="1" ht="15" hidden="1" x14ac:dyDescent="0.25">
      <c r="A1219" s="6" t="s">
        <v>2455</v>
      </c>
      <c r="B1219" s="7" t="s">
        <v>3106</v>
      </c>
      <c r="C1219" s="7" t="s">
        <v>16</v>
      </c>
      <c r="D1219" s="8" t="s">
        <v>193</v>
      </c>
      <c r="E1219" s="8" t="s">
        <v>2201</v>
      </c>
      <c r="F1219" s="8" t="s">
        <v>2202</v>
      </c>
      <c r="G1219" s="8" t="s">
        <v>1211</v>
      </c>
      <c r="H1219" s="8" t="s">
        <v>1212</v>
      </c>
      <c r="I1219" s="8" t="s">
        <v>22</v>
      </c>
      <c r="J1219" s="8" t="s">
        <v>23</v>
      </c>
      <c r="K1219" s="8" t="s">
        <v>24</v>
      </c>
      <c r="L1219" s="8" t="s">
        <v>25</v>
      </c>
      <c r="M1219" s="9">
        <v>28996.85</v>
      </c>
      <c r="N1219" s="10" t="s">
        <v>2215</v>
      </c>
    </row>
    <row r="1220" spans="1:14" customFormat="1" ht="15" hidden="1" x14ac:dyDescent="0.25">
      <c r="A1220" s="1" t="s">
        <v>2455</v>
      </c>
      <c r="B1220" s="2" t="s">
        <v>3107</v>
      </c>
      <c r="C1220" s="2" t="s">
        <v>16</v>
      </c>
      <c r="D1220" s="3" t="s">
        <v>193</v>
      </c>
      <c r="E1220" s="3" t="s">
        <v>2201</v>
      </c>
      <c r="F1220" s="3" t="s">
        <v>2202</v>
      </c>
      <c r="G1220" s="3" t="s">
        <v>1211</v>
      </c>
      <c r="H1220" s="3" t="s">
        <v>1212</v>
      </c>
      <c r="I1220" s="3" t="s">
        <v>22</v>
      </c>
      <c r="J1220" s="3" t="s">
        <v>23</v>
      </c>
      <c r="K1220" s="3" t="s">
        <v>24</v>
      </c>
      <c r="L1220" s="3" t="s">
        <v>25</v>
      </c>
      <c r="M1220" s="4">
        <v>2447.25</v>
      </c>
      <c r="N1220" s="5" t="s">
        <v>2217</v>
      </c>
    </row>
    <row r="1221" spans="1:14" customFormat="1" ht="15" hidden="1" x14ac:dyDescent="0.25">
      <c r="A1221" s="6" t="s">
        <v>2455</v>
      </c>
      <c r="B1221" s="7" t="s">
        <v>3108</v>
      </c>
      <c r="C1221" s="7" t="s">
        <v>16</v>
      </c>
      <c r="D1221" s="8" t="s">
        <v>193</v>
      </c>
      <c r="E1221" s="8" t="s">
        <v>2208</v>
      </c>
      <c r="F1221" s="8" t="s">
        <v>2202</v>
      </c>
      <c r="G1221" s="8" t="s">
        <v>1211</v>
      </c>
      <c r="H1221" s="8" t="s">
        <v>1212</v>
      </c>
      <c r="I1221" s="8" t="s">
        <v>22</v>
      </c>
      <c r="J1221" s="8" t="s">
        <v>23</v>
      </c>
      <c r="K1221" s="8" t="s">
        <v>24</v>
      </c>
      <c r="L1221" s="8" t="s">
        <v>25</v>
      </c>
      <c r="M1221" s="9">
        <v>311.85000000000002</v>
      </c>
      <c r="N1221" s="10" t="s">
        <v>2222</v>
      </c>
    </row>
    <row r="1222" spans="1:14" customFormat="1" ht="15" hidden="1" x14ac:dyDescent="0.25">
      <c r="A1222" s="1" t="s">
        <v>2455</v>
      </c>
      <c r="B1222" s="2" t="s">
        <v>3109</v>
      </c>
      <c r="C1222" s="2" t="s">
        <v>16</v>
      </c>
      <c r="D1222" s="3" t="s">
        <v>193</v>
      </c>
      <c r="E1222" s="3" t="s">
        <v>2201</v>
      </c>
      <c r="F1222" s="3" t="s">
        <v>2202</v>
      </c>
      <c r="G1222" s="3" t="s">
        <v>1211</v>
      </c>
      <c r="H1222" s="3" t="s">
        <v>1212</v>
      </c>
      <c r="I1222" s="3" t="s">
        <v>22</v>
      </c>
      <c r="J1222" s="3" t="s">
        <v>23</v>
      </c>
      <c r="K1222" s="3" t="s">
        <v>24</v>
      </c>
      <c r="L1222" s="3" t="s">
        <v>25</v>
      </c>
      <c r="M1222" s="4">
        <v>17456.310000000001</v>
      </c>
      <c r="N1222" s="5" t="s">
        <v>3110</v>
      </c>
    </row>
    <row r="1223" spans="1:14" customFormat="1" ht="15" hidden="1" x14ac:dyDescent="0.25">
      <c r="A1223" s="6" t="s">
        <v>2455</v>
      </c>
      <c r="B1223" s="7" t="s">
        <v>3111</v>
      </c>
      <c r="C1223" s="7" t="s">
        <v>16</v>
      </c>
      <c r="D1223" s="8" t="s">
        <v>193</v>
      </c>
      <c r="E1223" s="8" t="s">
        <v>2208</v>
      </c>
      <c r="F1223" s="8" t="s">
        <v>2202</v>
      </c>
      <c r="G1223" s="8" t="s">
        <v>1211</v>
      </c>
      <c r="H1223" s="8" t="s">
        <v>1212</v>
      </c>
      <c r="I1223" s="8" t="s">
        <v>22</v>
      </c>
      <c r="J1223" s="8" t="s">
        <v>23</v>
      </c>
      <c r="K1223" s="8" t="s">
        <v>24</v>
      </c>
      <c r="L1223" s="8" t="s">
        <v>25</v>
      </c>
      <c r="M1223" s="9">
        <v>3358.81</v>
      </c>
      <c r="N1223" s="10" t="s">
        <v>2226</v>
      </c>
    </row>
    <row r="1224" spans="1:14" customFormat="1" ht="15" hidden="1" x14ac:dyDescent="0.25">
      <c r="A1224" s="1" t="s">
        <v>2455</v>
      </c>
      <c r="B1224" s="2" t="s">
        <v>3112</v>
      </c>
      <c r="C1224" s="2" t="s">
        <v>16</v>
      </c>
      <c r="D1224" s="3" t="s">
        <v>193</v>
      </c>
      <c r="E1224" s="3" t="s">
        <v>2208</v>
      </c>
      <c r="F1224" s="3" t="s">
        <v>2202</v>
      </c>
      <c r="G1224" s="3" t="s">
        <v>1211</v>
      </c>
      <c r="H1224" s="3" t="s">
        <v>1212</v>
      </c>
      <c r="I1224" s="3" t="s">
        <v>22</v>
      </c>
      <c r="J1224" s="3" t="s">
        <v>23</v>
      </c>
      <c r="K1224" s="3" t="s">
        <v>24</v>
      </c>
      <c r="L1224" s="3" t="s">
        <v>25</v>
      </c>
      <c r="M1224" s="4">
        <v>10150.89</v>
      </c>
      <c r="N1224" s="5" t="s">
        <v>2228</v>
      </c>
    </row>
    <row r="1225" spans="1:14" customFormat="1" ht="15" hidden="1" x14ac:dyDescent="0.25">
      <c r="A1225" s="6" t="s">
        <v>2455</v>
      </c>
      <c r="B1225" s="7" t="s">
        <v>3113</v>
      </c>
      <c r="C1225" s="7" t="s">
        <v>16</v>
      </c>
      <c r="D1225" s="8" t="s">
        <v>193</v>
      </c>
      <c r="E1225" s="8" t="s">
        <v>2208</v>
      </c>
      <c r="F1225" s="8" t="s">
        <v>2202</v>
      </c>
      <c r="G1225" s="8" t="s">
        <v>1211</v>
      </c>
      <c r="H1225" s="8" t="s">
        <v>1212</v>
      </c>
      <c r="I1225" s="8" t="s">
        <v>22</v>
      </c>
      <c r="J1225" s="8" t="s">
        <v>23</v>
      </c>
      <c r="K1225" s="8" t="s">
        <v>24</v>
      </c>
      <c r="L1225" s="8" t="s">
        <v>25</v>
      </c>
      <c r="M1225" s="9">
        <v>10887.11</v>
      </c>
      <c r="N1225" s="10" t="s">
        <v>3114</v>
      </c>
    </row>
    <row r="1226" spans="1:14" customFormat="1" ht="15" hidden="1" x14ac:dyDescent="0.25">
      <c r="A1226" s="1" t="s">
        <v>2455</v>
      </c>
      <c r="B1226" s="2" t="s">
        <v>3115</v>
      </c>
      <c r="C1226" s="2" t="s">
        <v>16</v>
      </c>
      <c r="D1226" s="3" t="s">
        <v>193</v>
      </c>
      <c r="E1226" s="3" t="s">
        <v>2201</v>
      </c>
      <c r="F1226" s="3" t="s">
        <v>2202</v>
      </c>
      <c r="G1226" s="3" t="s">
        <v>1211</v>
      </c>
      <c r="H1226" s="3" t="s">
        <v>1212</v>
      </c>
      <c r="I1226" s="3" t="s">
        <v>22</v>
      </c>
      <c r="J1226" s="3" t="s">
        <v>23</v>
      </c>
      <c r="K1226" s="3" t="s">
        <v>24</v>
      </c>
      <c r="L1226" s="3" t="s">
        <v>25</v>
      </c>
      <c r="M1226" s="4">
        <v>1276.74</v>
      </c>
      <c r="N1226" s="5" t="s">
        <v>3116</v>
      </c>
    </row>
    <row r="1227" spans="1:14" customFormat="1" ht="15" hidden="1" x14ac:dyDescent="0.25">
      <c r="A1227" s="6" t="s">
        <v>2455</v>
      </c>
      <c r="B1227" s="7" t="s">
        <v>3117</v>
      </c>
      <c r="C1227" s="7" t="s">
        <v>16</v>
      </c>
      <c r="D1227" s="8" t="s">
        <v>193</v>
      </c>
      <c r="E1227" s="8" t="s">
        <v>2219</v>
      </c>
      <c r="F1227" s="8" t="s">
        <v>2202</v>
      </c>
      <c r="G1227" s="8" t="s">
        <v>1211</v>
      </c>
      <c r="H1227" s="8" t="s">
        <v>1212</v>
      </c>
      <c r="I1227" s="8" t="s">
        <v>22</v>
      </c>
      <c r="J1227" s="8" t="s">
        <v>23</v>
      </c>
      <c r="K1227" s="8" t="s">
        <v>24</v>
      </c>
      <c r="L1227" s="8" t="s">
        <v>25</v>
      </c>
      <c r="M1227" s="9">
        <v>15019.43</v>
      </c>
      <c r="N1227" s="10" t="s">
        <v>3118</v>
      </c>
    </row>
    <row r="1228" spans="1:14" customFormat="1" ht="15" hidden="1" x14ac:dyDescent="0.25">
      <c r="A1228" s="1" t="s">
        <v>2455</v>
      </c>
      <c r="B1228" s="2" t="s">
        <v>3119</v>
      </c>
      <c r="C1228" s="2" t="s">
        <v>16</v>
      </c>
      <c r="D1228" s="3" t="s">
        <v>193</v>
      </c>
      <c r="E1228" s="3" t="s">
        <v>2201</v>
      </c>
      <c r="F1228" s="3" t="s">
        <v>2202</v>
      </c>
      <c r="G1228" s="3" t="s">
        <v>1211</v>
      </c>
      <c r="H1228" s="3" t="s">
        <v>1212</v>
      </c>
      <c r="I1228" s="3" t="s">
        <v>22</v>
      </c>
      <c r="J1228" s="3" t="s">
        <v>23</v>
      </c>
      <c r="K1228" s="3" t="s">
        <v>24</v>
      </c>
      <c r="L1228" s="3" t="s">
        <v>25</v>
      </c>
      <c r="M1228" s="4">
        <v>91117.2</v>
      </c>
      <c r="N1228" s="5" t="s">
        <v>2230</v>
      </c>
    </row>
    <row r="1229" spans="1:14" customFormat="1" ht="15" hidden="1" x14ac:dyDescent="0.25">
      <c r="A1229" s="6" t="s">
        <v>2455</v>
      </c>
      <c r="B1229" s="7" t="s">
        <v>3120</v>
      </c>
      <c r="C1229" s="7" t="s">
        <v>16</v>
      </c>
      <c r="D1229" s="8" t="s">
        <v>193</v>
      </c>
      <c r="E1229" s="8" t="s">
        <v>2201</v>
      </c>
      <c r="F1229" s="8" t="s">
        <v>2202</v>
      </c>
      <c r="G1229" s="8" t="s">
        <v>1211</v>
      </c>
      <c r="H1229" s="8" t="s">
        <v>1212</v>
      </c>
      <c r="I1229" s="8" t="s">
        <v>22</v>
      </c>
      <c r="J1229" s="8" t="s">
        <v>23</v>
      </c>
      <c r="K1229" s="8" t="s">
        <v>24</v>
      </c>
      <c r="L1229" s="8" t="s">
        <v>25</v>
      </c>
      <c r="M1229" s="9">
        <v>51701.72</v>
      </c>
      <c r="N1229" s="10" t="s">
        <v>2232</v>
      </c>
    </row>
    <row r="1230" spans="1:14" customFormat="1" ht="15" hidden="1" x14ac:dyDescent="0.25">
      <c r="A1230" s="1" t="s">
        <v>2455</v>
      </c>
      <c r="B1230" s="2" t="s">
        <v>3121</v>
      </c>
      <c r="C1230" s="2" t="s">
        <v>16</v>
      </c>
      <c r="D1230" s="3" t="s">
        <v>193</v>
      </c>
      <c r="E1230" s="3" t="s">
        <v>2201</v>
      </c>
      <c r="F1230" s="3" t="s">
        <v>2202</v>
      </c>
      <c r="G1230" s="3" t="s">
        <v>1211</v>
      </c>
      <c r="H1230" s="3" t="s">
        <v>1212</v>
      </c>
      <c r="I1230" s="3" t="s">
        <v>22</v>
      </c>
      <c r="J1230" s="3" t="s">
        <v>23</v>
      </c>
      <c r="K1230" s="3" t="s">
        <v>24</v>
      </c>
      <c r="L1230" s="3" t="s">
        <v>25</v>
      </c>
      <c r="M1230" s="4">
        <v>42855.199999999997</v>
      </c>
      <c r="N1230" s="5" t="s">
        <v>2234</v>
      </c>
    </row>
    <row r="1231" spans="1:14" customFormat="1" ht="15" hidden="1" x14ac:dyDescent="0.25">
      <c r="A1231" s="6" t="s">
        <v>2455</v>
      </c>
      <c r="B1231" s="7" t="s">
        <v>3122</v>
      </c>
      <c r="C1231" s="7" t="s">
        <v>16</v>
      </c>
      <c r="D1231" s="8" t="s">
        <v>193</v>
      </c>
      <c r="E1231" s="8" t="s">
        <v>2133</v>
      </c>
      <c r="F1231" s="8" t="s">
        <v>2134</v>
      </c>
      <c r="G1231" s="8" t="s">
        <v>1211</v>
      </c>
      <c r="H1231" s="8" t="s">
        <v>1212</v>
      </c>
      <c r="I1231" s="8" t="s">
        <v>22</v>
      </c>
      <c r="J1231" s="8" t="s">
        <v>23</v>
      </c>
      <c r="K1231" s="8" t="s">
        <v>24</v>
      </c>
      <c r="L1231" s="8" t="s">
        <v>25</v>
      </c>
      <c r="M1231" s="9">
        <v>94.16</v>
      </c>
      <c r="N1231" s="10" t="s">
        <v>3123</v>
      </c>
    </row>
    <row r="1232" spans="1:14" customFormat="1" ht="15" hidden="1" x14ac:dyDescent="0.25">
      <c r="A1232" s="1" t="s">
        <v>2455</v>
      </c>
      <c r="B1232" s="2" t="s">
        <v>3124</v>
      </c>
      <c r="C1232" s="2" t="s">
        <v>16</v>
      </c>
      <c r="D1232" s="3" t="s">
        <v>193</v>
      </c>
      <c r="E1232" s="3" t="s">
        <v>2161</v>
      </c>
      <c r="F1232" s="3" t="s">
        <v>2134</v>
      </c>
      <c r="G1232" s="3" t="s">
        <v>1211</v>
      </c>
      <c r="H1232" s="3" t="s">
        <v>1212</v>
      </c>
      <c r="I1232" s="3" t="s">
        <v>22</v>
      </c>
      <c r="J1232" s="3" t="s">
        <v>23</v>
      </c>
      <c r="K1232" s="3" t="s">
        <v>24</v>
      </c>
      <c r="L1232" s="3" t="s">
        <v>25</v>
      </c>
      <c r="M1232" s="4">
        <v>118931.4</v>
      </c>
      <c r="N1232" s="5" t="s">
        <v>3125</v>
      </c>
    </row>
    <row r="1233" spans="1:14" customFormat="1" ht="15" hidden="1" x14ac:dyDescent="0.25">
      <c r="A1233" s="6" t="s">
        <v>2455</v>
      </c>
      <c r="B1233" s="7" t="s">
        <v>3126</v>
      </c>
      <c r="C1233" s="7" t="s">
        <v>16</v>
      </c>
      <c r="D1233" s="8" t="s">
        <v>193</v>
      </c>
      <c r="E1233" s="8" t="s">
        <v>2219</v>
      </c>
      <c r="F1233" s="8" t="s">
        <v>2202</v>
      </c>
      <c r="G1233" s="8" t="s">
        <v>1211</v>
      </c>
      <c r="H1233" s="8" t="s">
        <v>1212</v>
      </c>
      <c r="I1233" s="8" t="s">
        <v>22</v>
      </c>
      <c r="J1233" s="8" t="s">
        <v>23</v>
      </c>
      <c r="K1233" s="8" t="s">
        <v>24</v>
      </c>
      <c r="L1233" s="8" t="s">
        <v>25</v>
      </c>
      <c r="M1233" s="9">
        <v>2460.4299999999998</v>
      </c>
      <c r="N1233" s="10" t="s">
        <v>3127</v>
      </c>
    </row>
    <row r="1234" spans="1:14" customFormat="1" ht="15" hidden="1" x14ac:dyDescent="0.25">
      <c r="A1234" s="1" t="s">
        <v>2455</v>
      </c>
      <c r="B1234" s="2" t="s">
        <v>3128</v>
      </c>
      <c r="C1234" s="2" t="s">
        <v>16</v>
      </c>
      <c r="D1234" s="3" t="s">
        <v>193</v>
      </c>
      <c r="E1234" s="3" t="s">
        <v>2201</v>
      </c>
      <c r="F1234" s="3" t="s">
        <v>2202</v>
      </c>
      <c r="G1234" s="3" t="s">
        <v>1211</v>
      </c>
      <c r="H1234" s="3" t="s">
        <v>1212</v>
      </c>
      <c r="I1234" s="3" t="s">
        <v>22</v>
      </c>
      <c r="J1234" s="3" t="s">
        <v>23</v>
      </c>
      <c r="K1234" s="3" t="s">
        <v>24</v>
      </c>
      <c r="L1234" s="3" t="s">
        <v>25</v>
      </c>
      <c r="M1234" s="4">
        <v>21011.99</v>
      </c>
      <c r="N1234" s="5" t="s">
        <v>3129</v>
      </c>
    </row>
    <row r="1235" spans="1:14" customFormat="1" ht="15" hidden="1" x14ac:dyDescent="0.25">
      <c r="A1235" s="6" t="s">
        <v>2455</v>
      </c>
      <c r="B1235" s="7" t="s">
        <v>3130</v>
      </c>
      <c r="C1235" s="7" t="s">
        <v>16</v>
      </c>
      <c r="D1235" s="8" t="s">
        <v>193</v>
      </c>
      <c r="E1235" s="8" t="s">
        <v>2201</v>
      </c>
      <c r="F1235" s="8" t="s">
        <v>2202</v>
      </c>
      <c r="G1235" s="8" t="s">
        <v>1211</v>
      </c>
      <c r="H1235" s="8" t="s">
        <v>1212</v>
      </c>
      <c r="I1235" s="8" t="s">
        <v>22</v>
      </c>
      <c r="J1235" s="8" t="s">
        <v>23</v>
      </c>
      <c r="K1235" s="8" t="s">
        <v>24</v>
      </c>
      <c r="L1235" s="8" t="s">
        <v>25</v>
      </c>
      <c r="M1235" s="9">
        <v>1028.3900000000001</v>
      </c>
      <c r="N1235" s="10" t="s">
        <v>3131</v>
      </c>
    </row>
    <row r="1236" spans="1:14" customFormat="1" ht="15" hidden="1" x14ac:dyDescent="0.25">
      <c r="A1236" s="1" t="s">
        <v>2455</v>
      </c>
      <c r="B1236" s="2" t="s">
        <v>3132</v>
      </c>
      <c r="C1236" s="2" t="s">
        <v>16</v>
      </c>
      <c r="D1236" s="3" t="s">
        <v>193</v>
      </c>
      <c r="E1236" s="3" t="s">
        <v>1209</v>
      </c>
      <c r="F1236" s="3" t="s">
        <v>1210</v>
      </c>
      <c r="G1236" s="3" t="s">
        <v>1211</v>
      </c>
      <c r="H1236" s="3" t="s">
        <v>1212</v>
      </c>
      <c r="I1236" s="3" t="s">
        <v>22</v>
      </c>
      <c r="J1236" s="3" t="s">
        <v>23</v>
      </c>
      <c r="K1236" s="3" t="s">
        <v>24</v>
      </c>
      <c r="L1236" s="3" t="s">
        <v>25</v>
      </c>
      <c r="M1236" s="4">
        <v>291793.02</v>
      </c>
      <c r="N1236" s="5" t="s">
        <v>3133</v>
      </c>
    </row>
    <row r="1237" spans="1:14" customFormat="1" ht="15" hidden="1" x14ac:dyDescent="0.25">
      <c r="A1237" s="6" t="s">
        <v>2455</v>
      </c>
      <c r="B1237" s="7" t="s">
        <v>3134</v>
      </c>
      <c r="C1237" s="7" t="s">
        <v>16</v>
      </c>
      <c r="D1237" s="8" t="s">
        <v>193</v>
      </c>
      <c r="E1237" s="8" t="s">
        <v>813</v>
      </c>
      <c r="F1237" s="8" t="s">
        <v>1264</v>
      </c>
      <c r="G1237" s="8" t="s">
        <v>1211</v>
      </c>
      <c r="H1237" s="8" t="s">
        <v>1212</v>
      </c>
      <c r="I1237" s="8" t="s">
        <v>22</v>
      </c>
      <c r="J1237" s="8" t="s">
        <v>23</v>
      </c>
      <c r="K1237" s="8" t="s">
        <v>24</v>
      </c>
      <c r="L1237" s="8" t="s">
        <v>25</v>
      </c>
      <c r="M1237" s="9">
        <v>36000</v>
      </c>
      <c r="N1237" s="10" t="s">
        <v>1662</v>
      </c>
    </row>
    <row r="1238" spans="1:14" customFormat="1" ht="15" hidden="1" x14ac:dyDescent="0.25">
      <c r="A1238" s="1" t="s">
        <v>2455</v>
      </c>
      <c r="B1238" s="2" t="s">
        <v>3135</v>
      </c>
      <c r="C1238" s="2" t="s">
        <v>16</v>
      </c>
      <c r="D1238" s="3" t="s">
        <v>193</v>
      </c>
      <c r="E1238" s="3" t="s">
        <v>2201</v>
      </c>
      <c r="F1238" s="3" t="s">
        <v>2202</v>
      </c>
      <c r="G1238" s="3" t="s">
        <v>1211</v>
      </c>
      <c r="H1238" s="3" t="s">
        <v>1212</v>
      </c>
      <c r="I1238" s="3" t="s">
        <v>22</v>
      </c>
      <c r="J1238" s="3" t="s">
        <v>23</v>
      </c>
      <c r="K1238" s="3" t="s">
        <v>24</v>
      </c>
      <c r="L1238" s="3" t="s">
        <v>25</v>
      </c>
      <c r="M1238" s="4">
        <v>5923.62</v>
      </c>
      <c r="N1238" s="5" t="s">
        <v>2240</v>
      </c>
    </row>
    <row r="1239" spans="1:14" customFormat="1" ht="15" hidden="1" x14ac:dyDescent="0.25">
      <c r="A1239" s="6" t="s">
        <v>2455</v>
      </c>
      <c r="B1239" s="7" t="s">
        <v>3136</v>
      </c>
      <c r="C1239" s="7" t="s">
        <v>16</v>
      </c>
      <c r="D1239" s="8" t="s">
        <v>193</v>
      </c>
      <c r="E1239" s="8" t="s">
        <v>2208</v>
      </c>
      <c r="F1239" s="8" t="s">
        <v>2202</v>
      </c>
      <c r="G1239" s="8" t="s">
        <v>1211</v>
      </c>
      <c r="H1239" s="8" t="s">
        <v>1212</v>
      </c>
      <c r="I1239" s="8" t="s">
        <v>22</v>
      </c>
      <c r="J1239" s="8" t="s">
        <v>23</v>
      </c>
      <c r="K1239" s="8" t="s">
        <v>24</v>
      </c>
      <c r="L1239" s="8" t="s">
        <v>25</v>
      </c>
      <c r="M1239" s="9">
        <v>28.73</v>
      </c>
      <c r="N1239" s="10" t="s">
        <v>3137</v>
      </c>
    </row>
    <row r="1240" spans="1:14" customFormat="1" ht="15" hidden="1" x14ac:dyDescent="0.25">
      <c r="A1240" s="1" t="s">
        <v>2455</v>
      </c>
      <c r="B1240" s="2" t="s">
        <v>3138</v>
      </c>
      <c r="C1240" s="2" t="s">
        <v>16</v>
      </c>
      <c r="D1240" s="3" t="s">
        <v>193</v>
      </c>
      <c r="E1240" s="3" t="s">
        <v>2254</v>
      </c>
      <c r="F1240" s="3" t="s">
        <v>2255</v>
      </c>
      <c r="G1240" s="3" t="s">
        <v>1211</v>
      </c>
      <c r="H1240" s="3" t="s">
        <v>1212</v>
      </c>
      <c r="I1240" s="3" t="s">
        <v>22</v>
      </c>
      <c r="J1240" s="3" t="s">
        <v>23</v>
      </c>
      <c r="K1240" s="3" t="s">
        <v>24</v>
      </c>
      <c r="L1240" s="3" t="s">
        <v>25</v>
      </c>
      <c r="M1240" s="4">
        <v>6595.73</v>
      </c>
      <c r="N1240" s="5" t="s">
        <v>3139</v>
      </c>
    </row>
    <row r="1241" spans="1:14" customFormat="1" ht="15" hidden="1" x14ac:dyDescent="0.25">
      <c r="A1241" s="6" t="s">
        <v>2455</v>
      </c>
      <c r="B1241" s="7" t="s">
        <v>3140</v>
      </c>
      <c r="C1241" s="7" t="s">
        <v>16</v>
      </c>
      <c r="D1241" s="8" t="s">
        <v>193</v>
      </c>
      <c r="E1241" s="8" t="s">
        <v>2208</v>
      </c>
      <c r="F1241" s="8" t="s">
        <v>2202</v>
      </c>
      <c r="G1241" s="8" t="s">
        <v>1211</v>
      </c>
      <c r="H1241" s="8" t="s">
        <v>1212</v>
      </c>
      <c r="I1241" s="8" t="s">
        <v>22</v>
      </c>
      <c r="J1241" s="8" t="s">
        <v>23</v>
      </c>
      <c r="K1241" s="8" t="s">
        <v>24</v>
      </c>
      <c r="L1241" s="8" t="s">
        <v>25</v>
      </c>
      <c r="M1241" s="9">
        <v>232516.34</v>
      </c>
      <c r="N1241" s="10" t="s">
        <v>3141</v>
      </c>
    </row>
    <row r="1242" spans="1:14" customFormat="1" ht="15" hidden="1" x14ac:dyDescent="0.25">
      <c r="A1242" s="1" t="s">
        <v>2455</v>
      </c>
      <c r="B1242" s="2" t="s">
        <v>3142</v>
      </c>
      <c r="C1242" s="2" t="s">
        <v>16</v>
      </c>
      <c r="D1242" s="3" t="s">
        <v>193</v>
      </c>
      <c r="E1242" s="3" t="s">
        <v>2208</v>
      </c>
      <c r="F1242" s="3" t="s">
        <v>2202</v>
      </c>
      <c r="G1242" s="3" t="s">
        <v>1211</v>
      </c>
      <c r="H1242" s="3" t="s">
        <v>1212</v>
      </c>
      <c r="I1242" s="3" t="s">
        <v>22</v>
      </c>
      <c r="J1242" s="3" t="s">
        <v>23</v>
      </c>
      <c r="K1242" s="3" t="s">
        <v>24</v>
      </c>
      <c r="L1242" s="3" t="s">
        <v>25</v>
      </c>
      <c r="M1242" s="4">
        <v>1704.63</v>
      </c>
      <c r="N1242" s="5" t="s">
        <v>3143</v>
      </c>
    </row>
    <row r="1243" spans="1:14" customFormat="1" ht="15" hidden="1" x14ac:dyDescent="0.25">
      <c r="A1243" s="6" t="s">
        <v>2455</v>
      </c>
      <c r="B1243" s="7" t="s">
        <v>3144</v>
      </c>
      <c r="C1243" s="7" t="s">
        <v>16</v>
      </c>
      <c r="D1243" s="8" t="s">
        <v>193</v>
      </c>
      <c r="E1243" s="8" t="s">
        <v>2208</v>
      </c>
      <c r="F1243" s="8" t="s">
        <v>2202</v>
      </c>
      <c r="G1243" s="8" t="s">
        <v>1211</v>
      </c>
      <c r="H1243" s="8" t="s">
        <v>1212</v>
      </c>
      <c r="I1243" s="8" t="s">
        <v>22</v>
      </c>
      <c r="J1243" s="8" t="s">
        <v>23</v>
      </c>
      <c r="K1243" s="8" t="s">
        <v>24</v>
      </c>
      <c r="L1243" s="8" t="s">
        <v>25</v>
      </c>
      <c r="M1243" s="9">
        <v>52821.120000000003</v>
      </c>
      <c r="N1243" s="10" t="s">
        <v>2250</v>
      </c>
    </row>
    <row r="1244" spans="1:14" customFormat="1" ht="15" hidden="1" x14ac:dyDescent="0.25">
      <c r="A1244" s="1" t="s">
        <v>2455</v>
      </c>
      <c r="B1244" s="2" t="s">
        <v>3145</v>
      </c>
      <c r="C1244" s="2" t="s">
        <v>16</v>
      </c>
      <c r="D1244" s="3" t="s">
        <v>193</v>
      </c>
      <c r="E1244" s="3" t="s">
        <v>2208</v>
      </c>
      <c r="F1244" s="3" t="s">
        <v>2202</v>
      </c>
      <c r="G1244" s="3" t="s">
        <v>1211</v>
      </c>
      <c r="H1244" s="3" t="s">
        <v>1212</v>
      </c>
      <c r="I1244" s="3" t="s">
        <v>22</v>
      </c>
      <c r="J1244" s="3" t="s">
        <v>23</v>
      </c>
      <c r="K1244" s="3" t="s">
        <v>24</v>
      </c>
      <c r="L1244" s="3" t="s">
        <v>25</v>
      </c>
      <c r="M1244" s="4">
        <v>163336.14000000001</v>
      </c>
      <c r="N1244" s="5" t="s">
        <v>2252</v>
      </c>
    </row>
    <row r="1245" spans="1:14" customFormat="1" ht="15" hidden="1" x14ac:dyDescent="0.25">
      <c r="A1245" s="6" t="s">
        <v>2455</v>
      </c>
      <c r="B1245" s="7" t="s">
        <v>3146</v>
      </c>
      <c r="C1245" s="7" t="s">
        <v>16</v>
      </c>
      <c r="D1245" s="8" t="s">
        <v>193</v>
      </c>
      <c r="E1245" s="8" t="s">
        <v>2201</v>
      </c>
      <c r="F1245" s="8" t="s">
        <v>2202</v>
      </c>
      <c r="G1245" s="8" t="s">
        <v>1211</v>
      </c>
      <c r="H1245" s="8" t="s">
        <v>1212</v>
      </c>
      <c r="I1245" s="8" t="s">
        <v>22</v>
      </c>
      <c r="J1245" s="8" t="s">
        <v>23</v>
      </c>
      <c r="K1245" s="8" t="s">
        <v>24</v>
      </c>
      <c r="L1245" s="8" t="s">
        <v>25</v>
      </c>
      <c r="M1245" s="9">
        <v>3464.28</v>
      </c>
      <c r="N1245" s="10" t="s">
        <v>3147</v>
      </c>
    </row>
    <row r="1246" spans="1:14" customFormat="1" ht="15" hidden="1" x14ac:dyDescent="0.25">
      <c r="A1246" s="1" t="s">
        <v>2455</v>
      </c>
      <c r="B1246" s="2" t="s">
        <v>3148</v>
      </c>
      <c r="C1246" s="2" t="s">
        <v>16</v>
      </c>
      <c r="D1246" s="3" t="s">
        <v>193</v>
      </c>
      <c r="E1246" s="3" t="s">
        <v>2201</v>
      </c>
      <c r="F1246" s="3" t="s">
        <v>2202</v>
      </c>
      <c r="G1246" s="3" t="s">
        <v>1211</v>
      </c>
      <c r="H1246" s="3" t="s">
        <v>1212</v>
      </c>
      <c r="I1246" s="3" t="s">
        <v>22</v>
      </c>
      <c r="J1246" s="3" t="s">
        <v>23</v>
      </c>
      <c r="K1246" s="3" t="s">
        <v>24</v>
      </c>
      <c r="L1246" s="3" t="s">
        <v>25</v>
      </c>
      <c r="M1246" s="4">
        <v>3382.23</v>
      </c>
      <c r="N1246" s="5" t="s">
        <v>2258</v>
      </c>
    </row>
    <row r="1247" spans="1:14" customFormat="1" ht="15" hidden="1" x14ac:dyDescent="0.25">
      <c r="A1247" s="6" t="s">
        <v>2455</v>
      </c>
      <c r="B1247" s="7" t="s">
        <v>3149</v>
      </c>
      <c r="C1247" s="7" t="s">
        <v>16</v>
      </c>
      <c r="D1247" s="8" t="s">
        <v>193</v>
      </c>
      <c r="E1247" s="8" t="s">
        <v>2201</v>
      </c>
      <c r="F1247" s="8" t="s">
        <v>2202</v>
      </c>
      <c r="G1247" s="8" t="s">
        <v>1211</v>
      </c>
      <c r="H1247" s="8" t="s">
        <v>1212</v>
      </c>
      <c r="I1247" s="8" t="s">
        <v>22</v>
      </c>
      <c r="J1247" s="8" t="s">
        <v>23</v>
      </c>
      <c r="K1247" s="8" t="s">
        <v>24</v>
      </c>
      <c r="L1247" s="8" t="s">
        <v>25</v>
      </c>
      <c r="M1247" s="9">
        <v>1920.45</v>
      </c>
      <c r="N1247" s="10" t="s">
        <v>3150</v>
      </c>
    </row>
    <row r="1248" spans="1:14" customFormat="1" ht="15" hidden="1" x14ac:dyDescent="0.25">
      <c r="A1248" s="1" t="s">
        <v>2455</v>
      </c>
      <c r="B1248" s="2" t="s">
        <v>3151</v>
      </c>
      <c r="C1248" s="2" t="s">
        <v>16</v>
      </c>
      <c r="D1248" s="3" t="s">
        <v>193</v>
      </c>
      <c r="E1248" s="3" t="s">
        <v>2201</v>
      </c>
      <c r="F1248" s="3" t="s">
        <v>2202</v>
      </c>
      <c r="G1248" s="3" t="s">
        <v>1211</v>
      </c>
      <c r="H1248" s="3" t="s">
        <v>1212</v>
      </c>
      <c r="I1248" s="3" t="s">
        <v>22</v>
      </c>
      <c r="J1248" s="3" t="s">
        <v>23</v>
      </c>
      <c r="K1248" s="3" t="s">
        <v>24</v>
      </c>
      <c r="L1248" s="3" t="s">
        <v>25</v>
      </c>
      <c r="M1248" s="4">
        <v>1609.51</v>
      </c>
      <c r="N1248" s="5" t="s">
        <v>3152</v>
      </c>
    </row>
    <row r="1249" spans="1:14" customFormat="1" ht="15" hidden="1" x14ac:dyDescent="0.25">
      <c r="A1249" s="6" t="s">
        <v>2455</v>
      </c>
      <c r="B1249" s="7" t="s">
        <v>3153</v>
      </c>
      <c r="C1249" s="7" t="s">
        <v>16</v>
      </c>
      <c r="D1249" s="8" t="s">
        <v>193</v>
      </c>
      <c r="E1249" s="8" t="s">
        <v>2254</v>
      </c>
      <c r="F1249" s="8" t="s">
        <v>2255</v>
      </c>
      <c r="G1249" s="8" t="s">
        <v>1211</v>
      </c>
      <c r="H1249" s="8" t="s">
        <v>1212</v>
      </c>
      <c r="I1249" s="8" t="s">
        <v>22</v>
      </c>
      <c r="J1249" s="8" t="s">
        <v>23</v>
      </c>
      <c r="K1249" s="8" t="s">
        <v>24</v>
      </c>
      <c r="L1249" s="8" t="s">
        <v>25</v>
      </c>
      <c r="M1249" s="9">
        <v>116554.44</v>
      </c>
      <c r="N1249" s="10" t="s">
        <v>2260</v>
      </c>
    </row>
    <row r="1250" spans="1:14" customFormat="1" ht="15" hidden="1" x14ac:dyDescent="0.25">
      <c r="A1250" s="1" t="s">
        <v>2455</v>
      </c>
      <c r="B1250" s="2" t="s">
        <v>3154</v>
      </c>
      <c r="C1250" s="2" t="s">
        <v>16</v>
      </c>
      <c r="D1250" s="3" t="s">
        <v>193</v>
      </c>
      <c r="E1250" s="3" t="s">
        <v>734</v>
      </c>
      <c r="F1250" s="3" t="s">
        <v>2255</v>
      </c>
      <c r="G1250" s="3" t="s">
        <v>1211</v>
      </c>
      <c r="H1250" s="3" t="s">
        <v>1212</v>
      </c>
      <c r="I1250" s="3" t="s">
        <v>22</v>
      </c>
      <c r="J1250" s="3" t="s">
        <v>23</v>
      </c>
      <c r="K1250" s="3" t="s">
        <v>24</v>
      </c>
      <c r="L1250" s="3" t="s">
        <v>25</v>
      </c>
      <c r="M1250" s="4">
        <v>3758.72</v>
      </c>
      <c r="N1250" s="5" t="s">
        <v>2262</v>
      </c>
    </row>
    <row r="1251" spans="1:14" customFormat="1" ht="15" hidden="1" x14ac:dyDescent="0.25">
      <c r="A1251" s="6" t="s">
        <v>2455</v>
      </c>
      <c r="B1251" s="7" t="s">
        <v>3155</v>
      </c>
      <c r="C1251" s="7" t="s">
        <v>16</v>
      </c>
      <c r="D1251" s="8" t="s">
        <v>193</v>
      </c>
      <c r="E1251" s="8" t="s">
        <v>2201</v>
      </c>
      <c r="F1251" s="8" t="s">
        <v>2202</v>
      </c>
      <c r="G1251" s="8" t="s">
        <v>1211</v>
      </c>
      <c r="H1251" s="8" t="s">
        <v>1212</v>
      </c>
      <c r="I1251" s="8" t="s">
        <v>22</v>
      </c>
      <c r="J1251" s="8" t="s">
        <v>23</v>
      </c>
      <c r="K1251" s="8" t="s">
        <v>24</v>
      </c>
      <c r="L1251" s="8" t="s">
        <v>25</v>
      </c>
      <c r="M1251" s="9">
        <v>7013.22</v>
      </c>
      <c r="N1251" s="10" t="s">
        <v>3156</v>
      </c>
    </row>
    <row r="1252" spans="1:14" customFormat="1" ht="15" hidden="1" x14ac:dyDescent="0.25">
      <c r="A1252" s="1" t="s">
        <v>2455</v>
      </c>
      <c r="B1252" s="2" t="s">
        <v>3157</v>
      </c>
      <c r="C1252" s="2" t="s">
        <v>16</v>
      </c>
      <c r="D1252" s="3" t="s">
        <v>193</v>
      </c>
      <c r="E1252" s="3" t="s">
        <v>2201</v>
      </c>
      <c r="F1252" s="3" t="s">
        <v>2202</v>
      </c>
      <c r="G1252" s="3" t="s">
        <v>1211</v>
      </c>
      <c r="H1252" s="3" t="s">
        <v>1212</v>
      </c>
      <c r="I1252" s="3" t="s">
        <v>22</v>
      </c>
      <c r="J1252" s="3" t="s">
        <v>23</v>
      </c>
      <c r="K1252" s="3" t="s">
        <v>24</v>
      </c>
      <c r="L1252" s="3" t="s">
        <v>25</v>
      </c>
      <c r="M1252" s="4">
        <v>7807.56</v>
      </c>
      <c r="N1252" s="5" t="s">
        <v>3158</v>
      </c>
    </row>
    <row r="1253" spans="1:14" customFormat="1" ht="15" hidden="1" x14ac:dyDescent="0.25">
      <c r="A1253" s="6" t="s">
        <v>2455</v>
      </c>
      <c r="B1253" s="7" t="s">
        <v>3159</v>
      </c>
      <c r="C1253" s="7" t="s">
        <v>16</v>
      </c>
      <c r="D1253" s="8" t="s">
        <v>193</v>
      </c>
      <c r="E1253" s="8" t="s">
        <v>2280</v>
      </c>
      <c r="F1253" s="8" t="s">
        <v>2255</v>
      </c>
      <c r="G1253" s="8" t="s">
        <v>1211</v>
      </c>
      <c r="H1253" s="8" t="s">
        <v>1212</v>
      </c>
      <c r="I1253" s="8" t="s">
        <v>22</v>
      </c>
      <c r="J1253" s="8" t="s">
        <v>23</v>
      </c>
      <c r="K1253" s="8" t="s">
        <v>24</v>
      </c>
      <c r="L1253" s="8" t="s">
        <v>25</v>
      </c>
      <c r="M1253" s="9">
        <v>52.72</v>
      </c>
      <c r="N1253" s="10" t="s">
        <v>3160</v>
      </c>
    </row>
    <row r="1254" spans="1:14" customFormat="1" ht="15" hidden="1" x14ac:dyDescent="0.25">
      <c r="A1254" s="1" t="s">
        <v>2455</v>
      </c>
      <c r="B1254" s="2" t="s">
        <v>3161</v>
      </c>
      <c r="C1254" s="2" t="s">
        <v>16</v>
      </c>
      <c r="D1254" s="3" t="s">
        <v>193</v>
      </c>
      <c r="E1254" s="3" t="s">
        <v>734</v>
      </c>
      <c r="F1254" s="3" t="s">
        <v>2255</v>
      </c>
      <c r="G1254" s="3" t="s">
        <v>1211</v>
      </c>
      <c r="H1254" s="3" t="s">
        <v>1212</v>
      </c>
      <c r="I1254" s="3" t="s">
        <v>22</v>
      </c>
      <c r="J1254" s="3" t="s">
        <v>23</v>
      </c>
      <c r="K1254" s="3" t="s">
        <v>24</v>
      </c>
      <c r="L1254" s="3" t="s">
        <v>25</v>
      </c>
      <c r="M1254" s="4">
        <v>11790.2</v>
      </c>
      <c r="N1254" s="5" t="s">
        <v>2269</v>
      </c>
    </row>
    <row r="1255" spans="1:14" customFormat="1" ht="15" hidden="1" x14ac:dyDescent="0.25">
      <c r="A1255" s="6" t="s">
        <v>2455</v>
      </c>
      <c r="B1255" s="7" t="s">
        <v>3162</v>
      </c>
      <c r="C1255" s="7" t="s">
        <v>16</v>
      </c>
      <c r="D1255" s="8" t="s">
        <v>193</v>
      </c>
      <c r="E1255" s="8" t="s">
        <v>734</v>
      </c>
      <c r="F1255" s="8" t="s">
        <v>2255</v>
      </c>
      <c r="G1255" s="8" t="s">
        <v>1211</v>
      </c>
      <c r="H1255" s="8" t="s">
        <v>1212</v>
      </c>
      <c r="I1255" s="8" t="s">
        <v>22</v>
      </c>
      <c r="J1255" s="8" t="s">
        <v>23</v>
      </c>
      <c r="K1255" s="8" t="s">
        <v>24</v>
      </c>
      <c r="L1255" s="8" t="s">
        <v>25</v>
      </c>
      <c r="M1255" s="9">
        <v>12558.96</v>
      </c>
      <c r="N1255" s="10" t="s">
        <v>2271</v>
      </c>
    </row>
    <row r="1256" spans="1:14" customFormat="1" ht="15" hidden="1" x14ac:dyDescent="0.25">
      <c r="A1256" s="1" t="s">
        <v>2455</v>
      </c>
      <c r="B1256" s="2" t="s">
        <v>3163</v>
      </c>
      <c r="C1256" s="2" t="s">
        <v>16</v>
      </c>
      <c r="D1256" s="3" t="s">
        <v>193</v>
      </c>
      <c r="E1256" s="3" t="s">
        <v>734</v>
      </c>
      <c r="F1256" s="3" t="s">
        <v>2255</v>
      </c>
      <c r="G1256" s="3" t="s">
        <v>1211</v>
      </c>
      <c r="H1256" s="3" t="s">
        <v>1212</v>
      </c>
      <c r="I1256" s="3" t="s">
        <v>22</v>
      </c>
      <c r="J1256" s="3" t="s">
        <v>23</v>
      </c>
      <c r="K1256" s="3" t="s">
        <v>24</v>
      </c>
      <c r="L1256" s="3" t="s">
        <v>25</v>
      </c>
      <c r="M1256" s="4">
        <v>5.42</v>
      </c>
      <c r="N1256" s="5" t="s">
        <v>2273</v>
      </c>
    </row>
    <row r="1257" spans="1:14" customFormat="1" ht="15" hidden="1" x14ac:dyDescent="0.25">
      <c r="A1257" s="6" t="s">
        <v>2455</v>
      </c>
      <c r="B1257" s="7" t="s">
        <v>3164</v>
      </c>
      <c r="C1257" s="7" t="s">
        <v>16</v>
      </c>
      <c r="D1257" s="8" t="s">
        <v>193</v>
      </c>
      <c r="E1257" s="8" t="s">
        <v>2254</v>
      </c>
      <c r="F1257" s="8" t="s">
        <v>2255</v>
      </c>
      <c r="G1257" s="8" t="s">
        <v>1211</v>
      </c>
      <c r="H1257" s="8" t="s">
        <v>1212</v>
      </c>
      <c r="I1257" s="8" t="s">
        <v>22</v>
      </c>
      <c r="J1257" s="8" t="s">
        <v>23</v>
      </c>
      <c r="K1257" s="8" t="s">
        <v>24</v>
      </c>
      <c r="L1257" s="8" t="s">
        <v>25</v>
      </c>
      <c r="M1257" s="9">
        <v>74934.850000000006</v>
      </c>
      <c r="N1257" s="10" t="s">
        <v>3165</v>
      </c>
    </row>
    <row r="1258" spans="1:14" customFormat="1" ht="15" hidden="1" x14ac:dyDescent="0.25">
      <c r="A1258" s="1" t="s">
        <v>2455</v>
      </c>
      <c r="B1258" s="2" t="s">
        <v>3166</v>
      </c>
      <c r="C1258" s="2" t="s">
        <v>16</v>
      </c>
      <c r="D1258" s="3" t="s">
        <v>193</v>
      </c>
      <c r="E1258" s="3" t="s">
        <v>2254</v>
      </c>
      <c r="F1258" s="3" t="s">
        <v>2255</v>
      </c>
      <c r="G1258" s="3" t="s">
        <v>1211</v>
      </c>
      <c r="H1258" s="3" t="s">
        <v>1212</v>
      </c>
      <c r="I1258" s="3" t="s">
        <v>22</v>
      </c>
      <c r="J1258" s="3" t="s">
        <v>23</v>
      </c>
      <c r="K1258" s="3" t="s">
        <v>24</v>
      </c>
      <c r="L1258" s="3" t="s">
        <v>25</v>
      </c>
      <c r="M1258" s="4">
        <v>120390.19</v>
      </c>
      <c r="N1258" s="5" t="s">
        <v>3167</v>
      </c>
    </row>
    <row r="1259" spans="1:14" customFormat="1" ht="15" hidden="1" x14ac:dyDescent="0.25">
      <c r="A1259" s="6" t="s">
        <v>2455</v>
      </c>
      <c r="B1259" s="7" t="s">
        <v>3168</v>
      </c>
      <c r="C1259" s="7" t="s">
        <v>16</v>
      </c>
      <c r="D1259" s="8" t="s">
        <v>193</v>
      </c>
      <c r="E1259" s="8" t="s">
        <v>2254</v>
      </c>
      <c r="F1259" s="8" t="s">
        <v>2255</v>
      </c>
      <c r="G1259" s="8" t="s">
        <v>1211</v>
      </c>
      <c r="H1259" s="8" t="s">
        <v>1212</v>
      </c>
      <c r="I1259" s="8" t="s">
        <v>22</v>
      </c>
      <c r="J1259" s="8" t="s">
        <v>23</v>
      </c>
      <c r="K1259" s="8" t="s">
        <v>24</v>
      </c>
      <c r="L1259" s="8" t="s">
        <v>25</v>
      </c>
      <c r="M1259" s="9">
        <v>30900.32</v>
      </c>
      <c r="N1259" s="10" t="s">
        <v>3169</v>
      </c>
    </row>
    <row r="1260" spans="1:14" customFormat="1" ht="15" hidden="1" x14ac:dyDescent="0.25">
      <c r="A1260" s="1" t="s">
        <v>2455</v>
      </c>
      <c r="B1260" s="2" t="s">
        <v>3170</v>
      </c>
      <c r="C1260" s="2" t="s">
        <v>16</v>
      </c>
      <c r="D1260" s="3" t="s">
        <v>193</v>
      </c>
      <c r="E1260" s="3" t="s">
        <v>2254</v>
      </c>
      <c r="F1260" s="3" t="s">
        <v>2255</v>
      </c>
      <c r="G1260" s="3" t="s">
        <v>1211</v>
      </c>
      <c r="H1260" s="3" t="s">
        <v>1212</v>
      </c>
      <c r="I1260" s="3" t="s">
        <v>22</v>
      </c>
      <c r="J1260" s="3" t="s">
        <v>23</v>
      </c>
      <c r="K1260" s="3" t="s">
        <v>24</v>
      </c>
      <c r="L1260" s="3" t="s">
        <v>25</v>
      </c>
      <c r="M1260" s="4">
        <v>21628.17</v>
      </c>
      <c r="N1260" s="5" t="s">
        <v>3171</v>
      </c>
    </row>
    <row r="1261" spans="1:14" customFormat="1" ht="15" hidden="1" x14ac:dyDescent="0.25">
      <c r="A1261" s="6" t="s">
        <v>2455</v>
      </c>
      <c r="B1261" s="7" t="s">
        <v>3172</v>
      </c>
      <c r="C1261" s="7" t="s">
        <v>16</v>
      </c>
      <c r="D1261" s="8" t="s">
        <v>193</v>
      </c>
      <c r="E1261" s="8" t="s">
        <v>2254</v>
      </c>
      <c r="F1261" s="8" t="s">
        <v>2255</v>
      </c>
      <c r="G1261" s="8" t="s">
        <v>1211</v>
      </c>
      <c r="H1261" s="8" t="s">
        <v>1212</v>
      </c>
      <c r="I1261" s="8" t="s">
        <v>22</v>
      </c>
      <c r="J1261" s="8" t="s">
        <v>23</v>
      </c>
      <c r="K1261" s="8" t="s">
        <v>24</v>
      </c>
      <c r="L1261" s="8" t="s">
        <v>25</v>
      </c>
      <c r="M1261" s="9">
        <v>12641.6</v>
      </c>
      <c r="N1261" s="10" t="s">
        <v>2275</v>
      </c>
    </row>
    <row r="1262" spans="1:14" customFormat="1" ht="15" hidden="1" x14ac:dyDescent="0.25">
      <c r="A1262" s="1" t="s">
        <v>2455</v>
      </c>
      <c r="B1262" s="2" t="s">
        <v>3173</v>
      </c>
      <c r="C1262" s="2" t="s">
        <v>16</v>
      </c>
      <c r="D1262" s="3" t="s">
        <v>193</v>
      </c>
      <c r="E1262" s="3" t="s">
        <v>2254</v>
      </c>
      <c r="F1262" s="3" t="s">
        <v>2255</v>
      </c>
      <c r="G1262" s="3" t="s">
        <v>1211</v>
      </c>
      <c r="H1262" s="3" t="s">
        <v>1212</v>
      </c>
      <c r="I1262" s="3" t="s">
        <v>22</v>
      </c>
      <c r="J1262" s="3" t="s">
        <v>23</v>
      </c>
      <c r="K1262" s="3" t="s">
        <v>24</v>
      </c>
      <c r="L1262" s="3" t="s">
        <v>25</v>
      </c>
      <c r="M1262" s="4">
        <v>2172.5</v>
      </c>
      <c r="N1262" s="5" t="s">
        <v>3174</v>
      </c>
    </row>
    <row r="1263" spans="1:14" customFormat="1" ht="15" hidden="1" x14ac:dyDescent="0.25">
      <c r="A1263" s="6" t="s">
        <v>2455</v>
      </c>
      <c r="B1263" s="7" t="s">
        <v>3175</v>
      </c>
      <c r="C1263" s="7" t="s">
        <v>16</v>
      </c>
      <c r="D1263" s="8" t="s">
        <v>193</v>
      </c>
      <c r="E1263" s="8" t="s">
        <v>2254</v>
      </c>
      <c r="F1263" s="8" t="s">
        <v>2255</v>
      </c>
      <c r="G1263" s="8" t="s">
        <v>1211</v>
      </c>
      <c r="H1263" s="8" t="s">
        <v>1212</v>
      </c>
      <c r="I1263" s="8" t="s">
        <v>22</v>
      </c>
      <c r="J1263" s="8" t="s">
        <v>23</v>
      </c>
      <c r="K1263" s="8" t="s">
        <v>24</v>
      </c>
      <c r="L1263" s="8" t="s">
        <v>25</v>
      </c>
      <c r="M1263" s="9">
        <v>4632.08</v>
      </c>
      <c r="N1263" s="10" t="s">
        <v>3176</v>
      </c>
    </row>
    <row r="1264" spans="1:14" customFormat="1" ht="15" hidden="1" x14ac:dyDescent="0.25">
      <c r="A1264" s="1" t="s">
        <v>2455</v>
      </c>
      <c r="B1264" s="2" t="s">
        <v>3177</v>
      </c>
      <c r="C1264" s="2" t="s">
        <v>16</v>
      </c>
      <c r="D1264" s="3" t="s">
        <v>193</v>
      </c>
      <c r="E1264" s="3" t="s">
        <v>2133</v>
      </c>
      <c r="F1264" s="3" t="s">
        <v>2134</v>
      </c>
      <c r="G1264" s="3" t="s">
        <v>1211</v>
      </c>
      <c r="H1264" s="3" t="s">
        <v>1212</v>
      </c>
      <c r="I1264" s="3" t="s">
        <v>22</v>
      </c>
      <c r="J1264" s="3" t="s">
        <v>23</v>
      </c>
      <c r="K1264" s="3" t="s">
        <v>24</v>
      </c>
      <c r="L1264" s="3" t="s">
        <v>25</v>
      </c>
      <c r="M1264" s="4">
        <v>437253.22</v>
      </c>
      <c r="N1264" s="5" t="s">
        <v>2277</v>
      </c>
    </row>
    <row r="1265" spans="1:14" customFormat="1" ht="15" hidden="1" x14ac:dyDescent="0.25">
      <c r="A1265" s="6" t="s">
        <v>2455</v>
      </c>
      <c r="B1265" s="7" t="s">
        <v>3178</v>
      </c>
      <c r="C1265" s="7" t="s">
        <v>16</v>
      </c>
      <c r="D1265" s="8" t="s">
        <v>193</v>
      </c>
      <c r="E1265" s="8" t="s">
        <v>734</v>
      </c>
      <c r="F1265" s="8" t="s">
        <v>2255</v>
      </c>
      <c r="G1265" s="8" t="s">
        <v>1211</v>
      </c>
      <c r="H1265" s="8" t="s">
        <v>1212</v>
      </c>
      <c r="I1265" s="8" t="s">
        <v>22</v>
      </c>
      <c r="J1265" s="8" t="s">
        <v>23</v>
      </c>
      <c r="K1265" s="8" t="s">
        <v>24</v>
      </c>
      <c r="L1265" s="8" t="s">
        <v>25</v>
      </c>
      <c r="M1265" s="9">
        <v>2216.08</v>
      </c>
      <c r="N1265" s="10" t="s">
        <v>2135</v>
      </c>
    </row>
    <row r="1266" spans="1:14" customFormat="1" ht="15" hidden="1" x14ac:dyDescent="0.25">
      <c r="A1266" s="1" t="s">
        <v>2455</v>
      </c>
      <c r="B1266" s="2" t="s">
        <v>3179</v>
      </c>
      <c r="C1266" s="2" t="s">
        <v>16</v>
      </c>
      <c r="D1266" s="3" t="s">
        <v>193</v>
      </c>
      <c r="E1266" s="3" t="s">
        <v>2254</v>
      </c>
      <c r="F1266" s="3" t="s">
        <v>2255</v>
      </c>
      <c r="G1266" s="3" t="s">
        <v>1211</v>
      </c>
      <c r="H1266" s="3" t="s">
        <v>1212</v>
      </c>
      <c r="I1266" s="3" t="s">
        <v>22</v>
      </c>
      <c r="J1266" s="3" t="s">
        <v>23</v>
      </c>
      <c r="K1266" s="3" t="s">
        <v>24</v>
      </c>
      <c r="L1266" s="3" t="s">
        <v>25</v>
      </c>
      <c r="M1266" s="4">
        <v>12328.04</v>
      </c>
      <c r="N1266" s="5" t="s">
        <v>3180</v>
      </c>
    </row>
    <row r="1267" spans="1:14" customFormat="1" ht="15" hidden="1" x14ac:dyDescent="0.25">
      <c r="A1267" s="6" t="s">
        <v>2455</v>
      </c>
      <c r="B1267" s="7" t="s">
        <v>3181</v>
      </c>
      <c r="C1267" s="7" t="s">
        <v>16</v>
      </c>
      <c r="D1267" s="8" t="s">
        <v>193</v>
      </c>
      <c r="E1267" s="8" t="s">
        <v>2280</v>
      </c>
      <c r="F1267" s="8" t="s">
        <v>2255</v>
      </c>
      <c r="G1267" s="8" t="s">
        <v>1211</v>
      </c>
      <c r="H1267" s="8" t="s">
        <v>1212</v>
      </c>
      <c r="I1267" s="8" t="s">
        <v>22</v>
      </c>
      <c r="J1267" s="8" t="s">
        <v>23</v>
      </c>
      <c r="K1267" s="8" t="s">
        <v>24</v>
      </c>
      <c r="L1267" s="8" t="s">
        <v>25</v>
      </c>
      <c r="M1267" s="9">
        <v>990000</v>
      </c>
      <c r="N1267" s="10" t="s">
        <v>2281</v>
      </c>
    </row>
    <row r="1268" spans="1:14" customFormat="1" ht="15" hidden="1" x14ac:dyDescent="0.25">
      <c r="A1268" s="1" t="s">
        <v>2455</v>
      </c>
      <c r="B1268" s="2" t="s">
        <v>3182</v>
      </c>
      <c r="C1268" s="2" t="s">
        <v>16</v>
      </c>
      <c r="D1268" s="3" t="s">
        <v>193</v>
      </c>
      <c r="E1268" s="3" t="s">
        <v>734</v>
      </c>
      <c r="F1268" s="3" t="s">
        <v>2255</v>
      </c>
      <c r="G1268" s="3" t="s">
        <v>1211</v>
      </c>
      <c r="H1268" s="3" t="s">
        <v>1212</v>
      </c>
      <c r="I1268" s="3" t="s">
        <v>22</v>
      </c>
      <c r="J1268" s="3" t="s">
        <v>23</v>
      </c>
      <c r="K1268" s="3" t="s">
        <v>24</v>
      </c>
      <c r="L1268" s="3" t="s">
        <v>25</v>
      </c>
      <c r="M1268" s="4">
        <v>51183.24</v>
      </c>
      <c r="N1268" s="5" t="s">
        <v>2283</v>
      </c>
    </row>
    <row r="1269" spans="1:14" customFormat="1" ht="15" hidden="1" x14ac:dyDescent="0.25">
      <c r="A1269" s="6" t="s">
        <v>2455</v>
      </c>
      <c r="B1269" s="7" t="s">
        <v>3183</v>
      </c>
      <c r="C1269" s="7" t="s">
        <v>16</v>
      </c>
      <c r="D1269" s="8" t="s">
        <v>193</v>
      </c>
      <c r="E1269" s="8" t="s">
        <v>3083</v>
      </c>
      <c r="F1269" s="8" t="s">
        <v>3084</v>
      </c>
      <c r="G1269" s="8" t="s">
        <v>1211</v>
      </c>
      <c r="H1269" s="8" t="s">
        <v>1212</v>
      </c>
      <c r="I1269" s="8" t="s">
        <v>22</v>
      </c>
      <c r="J1269" s="8" t="s">
        <v>23</v>
      </c>
      <c r="K1269" s="8" t="s">
        <v>24</v>
      </c>
      <c r="L1269" s="8" t="s">
        <v>25</v>
      </c>
      <c r="M1269" s="9">
        <v>1671.92</v>
      </c>
      <c r="N1269" s="10" t="s">
        <v>3184</v>
      </c>
    </row>
    <row r="1270" spans="1:14" customFormat="1" ht="15" hidden="1" x14ac:dyDescent="0.25">
      <c r="A1270" s="1" t="s">
        <v>2455</v>
      </c>
      <c r="B1270" s="2" t="s">
        <v>3185</v>
      </c>
      <c r="C1270" s="2" t="s">
        <v>16</v>
      </c>
      <c r="D1270" s="3" t="s">
        <v>193</v>
      </c>
      <c r="E1270" s="3" t="s">
        <v>2280</v>
      </c>
      <c r="F1270" s="3" t="s">
        <v>2255</v>
      </c>
      <c r="G1270" s="3" t="s">
        <v>1211</v>
      </c>
      <c r="H1270" s="3" t="s">
        <v>1212</v>
      </c>
      <c r="I1270" s="3" t="s">
        <v>22</v>
      </c>
      <c r="J1270" s="3" t="s">
        <v>23</v>
      </c>
      <c r="K1270" s="3" t="s">
        <v>24</v>
      </c>
      <c r="L1270" s="3" t="s">
        <v>25</v>
      </c>
      <c r="M1270" s="4">
        <v>7913.23</v>
      </c>
      <c r="N1270" s="5" t="s">
        <v>3186</v>
      </c>
    </row>
    <row r="1271" spans="1:14" customFormat="1" ht="15" hidden="1" x14ac:dyDescent="0.25">
      <c r="A1271" s="6" t="s">
        <v>2455</v>
      </c>
      <c r="B1271" s="7" t="s">
        <v>3187</v>
      </c>
      <c r="C1271" s="7" t="s">
        <v>16</v>
      </c>
      <c r="D1271" s="8" t="s">
        <v>193</v>
      </c>
      <c r="E1271" s="8" t="s">
        <v>734</v>
      </c>
      <c r="F1271" s="8" t="s">
        <v>2255</v>
      </c>
      <c r="G1271" s="8" t="s">
        <v>1211</v>
      </c>
      <c r="H1271" s="8" t="s">
        <v>1212</v>
      </c>
      <c r="I1271" s="8" t="s">
        <v>22</v>
      </c>
      <c r="J1271" s="8" t="s">
        <v>23</v>
      </c>
      <c r="K1271" s="8" t="s">
        <v>24</v>
      </c>
      <c r="L1271" s="8" t="s">
        <v>25</v>
      </c>
      <c r="M1271" s="9">
        <v>5021.42</v>
      </c>
      <c r="N1271" s="10" t="s">
        <v>2285</v>
      </c>
    </row>
    <row r="1272" spans="1:14" customFormat="1" ht="15" hidden="1" x14ac:dyDescent="0.25">
      <c r="A1272" s="1" t="s">
        <v>2455</v>
      </c>
      <c r="B1272" s="2" t="s">
        <v>3188</v>
      </c>
      <c r="C1272" s="2" t="s">
        <v>16</v>
      </c>
      <c r="D1272" s="3" t="s">
        <v>193</v>
      </c>
      <c r="E1272" s="3" t="s">
        <v>2219</v>
      </c>
      <c r="F1272" s="3" t="s">
        <v>2202</v>
      </c>
      <c r="G1272" s="3" t="s">
        <v>1211</v>
      </c>
      <c r="H1272" s="3" t="s">
        <v>1212</v>
      </c>
      <c r="I1272" s="3" t="s">
        <v>22</v>
      </c>
      <c r="J1272" s="3" t="s">
        <v>23</v>
      </c>
      <c r="K1272" s="3" t="s">
        <v>24</v>
      </c>
      <c r="L1272" s="3" t="s">
        <v>25</v>
      </c>
      <c r="M1272" s="4">
        <v>12.55</v>
      </c>
      <c r="N1272" s="5" t="s">
        <v>3189</v>
      </c>
    </row>
    <row r="1273" spans="1:14" customFormat="1" ht="15" hidden="1" x14ac:dyDescent="0.25">
      <c r="A1273" s="6" t="s">
        <v>2455</v>
      </c>
      <c r="B1273" s="7" t="s">
        <v>3190</v>
      </c>
      <c r="C1273" s="7" t="s">
        <v>16</v>
      </c>
      <c r="D1273" s="8" t="s">
        <v>193</v>
      </c>
      <c r="E1273" s="8" t="s">
        <v>2219</v>
      </c>
      <c r="F1273" s="8" t="s">
        <v>2202</v>
      </c>
      <c r="G1273" s="8" t="s">
        <v>1211</v>
      </c>
      <c r="H1273" s="8" t="s">
        <v>1212</v>
      </c>
      <c r="I1273" s="8" t="s">
        <v>22</v>
      </c>
      <c r="J1273" s="8" t="s">
        <v>23</v>
      </c>
      <c r="K1273" s="8" t="s">
        <v>24</v>
      </c>
      <c r="L1273" s="8" t="s">
        <v>25</v>
      </c>
      <c r="M1273" s="9">
        <v>390.32</v>
      </c>
      <c r="N1273" s="10" t="s">
        <v>3191</v>
      </c>
    </row>
    <row r="1274" spans="1:14" customFormat="1" ht="15" hidden="1" x14ac:dyDescent="0.25">
      <c r="A1274" s="1" t="s">
        <v>2455</v>
      </c>
      <c r="B1274" s="2" t="s">
        <v>3192</v>
      </c>
      <c r="C1274" s="2" t="s">
        <v>16</v>
      </c>
      <c r="D1274" s="3" t="s">
        <v>193</v>
      </c>
      <c r="E1274" s="3" t="s">
        <v>2254</v>
      </c>
      <c r="F1274" s="3" t="s">
        <v>2255</v>
      </c>
      <c r="G1274" s="3" t="s">
        <v>1211</v>
      </c>
      <c r="H1274" s="3" t="s">
        <v>1212</v>
      </c>
      <c r="I1274" s="3" t="s">
        <v>22</v>
      </c>
      <c r="J1274" s="3" t="s">
        <v>23</v>
      </c>
      <c r="K1274" s="3" t="s">
        <v>24</v>
      </c>
      <c r="L1274" s="3" t="s">
        <v>25</v>
      </c>
      <c r="M1274" s="4">
        <v>10313.57</v>
      </c>
      <c r="N1274" s="5" t="s">
        <v>3193</v>
      </c>
    </row>
    <row r="1275" spans="1:14" customFormat="1" ht="15" hidden="1" x14ac:dyDescent="0.25">
      <c r="A1275" s="6" t="s">
        <v>2455</v>
      </c>
      <c r="B1275" s="7" t="s">
        <v>3194</v>
      </c>
      <c r="C1275" s="7" t="s">
        <v>16</v>
      </c>
      <c r="D1275" s="8" t="s">
        <v>193</v>
      </c>
      <c r="E1275" s="8" t="s">
        <v>2254</v>
      </c>
      <c r="F1275" s="8" t="s">
        <v>2255</v>
      </c>
      <c r="G1275" s="8" t="s">
        <v>1211</v>
      </c>
      <c r="H1275" s="8" t="s">
        <v>1212</v>
      </c>
      <c r="I1275" s="8" t="s">
        <v>22</v>
      </c>
      <c r="J1275" s="8" t="s">
        <v>23</v>
      </c>
      <c r="K1275" s="8" t="s">
        <v>24</v>
      </c>
      <c r="L1275" s="8" t="s">
        <v>25</v>
      </c>
      <c r="M1275" s="9">
        <v>46863.34</v>
      </c>
      <c r="N1275" s="10" t="s">
        <v>2287</v>
      </c>
    </row>
    <row r="1276" spans="1:14" customFormat="1" ht="15" hidden="1" x14ac:dyDescent="0.25">
      <c r="A1276" s="1" t="s">
        <v>2455</v>
      </c>
      <c r="B1276" s="2" t="s">
        <v>3195</v>
      </c>
      <c r="C1276" s="2" t="s">
        <v>16</v>
      </c>
      <c r="D1276" s="3" t="s">
        <v>193</v>
      </c>
      <c r="E1276" s="3" t="s">
        <v>2254</v>
      </c>
      <c r="F1276" s="3" t="s">
        <v>2255</v>
      </c>
      <c r="G1276" s="3" t="s">
        <v>1211</v>
      </c>
      <c r="H1276" s="3" t="s">
        <v>1212</v>
      </c>
      <c r="I1276" s="3" t="s">
        <v>22</v>
      </c>
      <c r="J1276" s="3" t="s">
        <v>23</v>
      </c>
      <c r="K1276" s="3" t="s">
        <v>24</v>
      </c>
      <c r="L1276" s="3" t="s">
        <v>25</v>
      </c>
      <c r="M1276" s="4">
        <v>106165.84</v>
      </c>
      <c r="N1276" s="5" t="s">
        <v>3196</v>
      </c>
    </row>
    <row r="1277" spans="1:14" customFormat="1" ht="15" hidden="1" x14ac:dyDescent="0.25">
      <c r="A1277" s="6" t="s">
        <v>2455</v>
      </c>
      <c r="B1277" s="7" t="s">
        <v>3197</v>
      </c>
      <c r="C1277" s="7" t="s">
        <v>16</v>
      </c>
      <c r="D1277" s="8" t="s">
        <v>193</v>
      </c>
      <c r="E1277" s="8" t="s">
        <v>734</v>
      </c>
      <c r="F1277" s="8" t="s">
        <v>2255</v>
      </c>
      <c r="G1277" s="8" t="s">
        <v>1211</v>
      </c>
      <c r="H1277" s="8" t="s">
        <v>1212</v>
      </c>
      <c r="I1277" s="8" t="s">
        <v>22</v>
      </c>
      <c r="J1277" s="8" t="s">
        <v>23</v>
      </c>
      <c r="K1277" s="8" t="s">
        <v>24</v>
      </c>
      <c r="L1277" s="8" t="s">
        <v>25</v>
      </c>
      <c r="M1277" s="9">
        <v>14268.76</v>
      </c>
      <c r="N1277" s="10" t="s">
        <v>3198</v>
      </c>
    </row>
    <row r="1278" spans="1:14" customFormat="1" ht="15" hidden="1" x14ac:dyDescent="0.25">
      <c r="A1278" s="1" t="s">
        <v>2455</v>
      </c>
      <c r="B1278" s="2" t="s">
        <v>3199</v>
      </c>
      <c r="C1278" s="2" t="s">
        <v>16</v>
      </c>
      <c r="D1278" s="3" t="s">
        <v>193</v>
      </c>
      <c r="E1278" s="3" t="s">
        <v>734</v>
      </c>
      <c r="F1278" s="3" t="s">
        <v>2255</v>
      </c>
      <c r="G1278" s="3" t="s">
        <v>1211</v>
      </c>
      <c r="H1278" s="3" t="s">
        <v>1212</v>
      </c>
      <c r="I1278" s="3" t="s">
        <v>22</v>
      </c>
      <c r="J1278" s="3" t="s">
        <v>23</v>
      </c>
      <c r="K1278" s="3" t="s">
        <v>24</v>
      </c>
      <c r="L1278" s="3" t="s">
        <v>25</v>
      </c>
      <c r="M1278" s="4">
        <v>2828.37</v>
      </c>
      <c r="N1278" s="5" t="s">
        <v>3200</v>
      </c>
    </row>
    <row r="1279" spans="1:14" customFormat="1" ht="15" hidden="1" x14ac:dyDescent="0.25">
      <c r="A1279" s="6" t="s">
        <v>2455</v>
      </c>
      <c r="B1279" s="7" t="s">
        <v>3201</v>
      </c>
      <c r="C1279" s="7" t="s">
        <v>16</v>
      </c>
      <c r="D1279" s="8" t="s">
        <v>193</v>
      </c>
      <c r="E1279" s="8" t="s">
        <v>734</v>
      </c>
      <c r="F1279" s="8" t="s">
        <v>2255</v>
      </c>
      <c r="G1279" s="8" t="s">
        <v>1211</v>
      </c>
      <c r="H1279" s="8" t="s">
        <v>1212</v>
      </c>
      <c r="I1279" s="8" t="s">
        <v>22</v>
      </c>
      <c r="J1279" s="8" t="s">
        <v>23</v>
      </c>
      <c r="K1279" s="8" t="s">
        <v>24</v>
      </c>
      <c r="L1279" s="8" t="s">
        <v>25</v>
      </c>
      <c r="M1279" s="9">
        <v>129771.78</v>
      </c>
      <c r="N1279" s="10" t="s">
        <v>3202</v>
      </c>
    </row>
    <row r="1280" spans="1:14" customFormat="1" ht="15" hidden="1" x14ac:dyDescent="0.25">
      <c r="A1280" s="1" t="s">
        <v>2455</v>
      </c>
      <c r="B1280" s="2" t="s">
        <v>3203</v>
      </c>
      <c r="C1280" s="2" t="s">
        <v>16</v>
      </c>
      <c r="D1280" s="3" t="s">
        <v>193</v>
      </c>
      <c r="E1280" s="3" t="s">
        <v>2254</v>
      </c>
      <c r="F1280" s="3" t="s">
        <v>2255</v>
      </c>
      <c r="G1280" s="3" t="s">
        <v>1211</v>
      </c>
      <c r="H1280" s="3" t="s">
        <v>1212</v>
      </c>
      <c r="I1280" s="3" t="s">
        <v>22</v>
      </c>
      <c r="J1280" s="3" t="s">
        <v>23</v>
      </c>
      <c r="K1280" s="3" t="s">
        <v>24</v>
      </c>
      <c r="L1280" s="3" t="s">
        <v>25</v>
      </c>
      <c r="M1280" s="4">
        <v>15647.49</v>
      </c>
      <c r="N1280" s="5" t="s">
        <v>3204</v>
      </c>
    </row>
    <row r="1281" spans="1:14" customFormat="1" ht="15" hidden="1" x14ac:dyDescent="0.25">
      <c r="A1281" s="6" t="s">
        <v>2455</v>
      </c>
      <c r="B1281" s="7" t="s">
        <v>3205</v>
      </c>
      <c r="C1281" s="7" t="s">
        <v>16</v>
      </c>
      <c r="D1281" s="8" t="s">
        <v>193</v>
      </c>
      <c r="E1281" s="8" t="s">
        <v>2254</v>
      </c>
      <c r="F1281" s="8" t="s">
        <v>2255</v>
      </c>
      <c r="G1281" s="8" t="s">
        <v>1211</v>
      </c>
      <c r="H1281" s="8" t="s">
        <v>1212</v>
      </c>
      <c r="I1281" s="8" t="s">
        <v>22</v>
      </c>
      <c r="J1281" s="8" t="s">
        <v>23</v>
      </c>
      <c r="K1281" s="8" t="s">
        <v>24</v>
      </c>
      <c r="L1281" s="8" t="s">
        <v>25</v>
      </c>
      <c r="M1281" s="9">
        <v>22495.200000000001</v>
      </c>
      <c r="N1281" s="10" t="s">
        <v>3206</v>
      </c>
    </row>
    <row r="1282" spans="1:14" customFormat="1" ht="15" hidden="1" x14ac:dyDescent="0.25">
      <c r="A1282" s="1" t="s">
        <v>2455</v>
      </c>
      <c r="B1282" s="2" t="s">
        <v>3207</v>
      </c>
      <c r="C1282" s="2" t="s">
        <v>16</v>
      </c>
      <c r="D1282" s="3" t="s">
        <v>193</v>
      </c>
      <c r="E1282" s="3" t="s">
        <v>2254</v>
      </c>
      <c r="F1282" s="3" t="s">
        <v>2255</v>
      </c>
      <c r="G1282" s="3" t="s">
        <v>1211</v>
      </c>
      <c r="H1282" s="3" t="s">
        <v>1212</v>
      </c>
      <c r="I1282" s="3" t="s">
        <v>22</v>
      </c>
      <c r="J1282" s="3" t="s">
        <v>23</v>
      </c>
      <c r="K1282" s="3" t="s">
        <v>24</v>
      </c>
      <c r="L1282" s="3" t="s">
        <v>25</v>
      </c>
      <c r="M1282" s="4">
        <v>4924.6000000000004</v>
      </c>
      <c r="N1282" s="5" t="s">
        <v>3208</v>
      </c>
    </row>
    <row r="1283" spans="1:14" customFormat="1" ht="15" hidden="1" x14ac:dyDescent="0.25">
      <c r="A1283" s="6" t="s">
        <v>2455</v>
      </c>
      <c r="B1283" s="7" t="s">
        <v>3209</v>
      </c>
      <c r="C1283" s="7" t="s">
        <v>16</v>
      </c>
      <c r="D1283" s="8" t="s">
        <v>193</v>
      </c>
      <c r="E1283" s="8" t="s">
        <v>2254</v>
      </c>
      <c r="F1283" s="8" t="s">
        <v>2255</v>
      </c>
      <c r="G1283" s="8" t="s">
        <v>1211</v>
      </c>
      <c r="H1283" s="8" t="s">
        <v>1212</v>
      </c>
      <c r="I1283" s="8" t="s">
        <v>22</v>
      </c>
      <c r="J1283" s="8" t="s">
        <v>23</v>
      </c>
      <c r="K1283" s="8" t="s">
        <v>24</v>
      </c>
      <c r="L1283" s="8" t="s">
        <v>25</v>
      </c>
      <c r="M1283" s="9">
        <v>6461.96</v>
      </c>
      <c r="N1283" s="10" t="s">
        <v>3210</v>
      </c>
    </row>
    <row r="1284" spans="1:14" customFormat="1" ht="15" hidden="1" x14ac:dyDescent="0.25">
      <c r="A1284" s="1" t="s">
        <v>2455</v>
      </c>
      <c r="B1284" s="2" t="s">
        <v>3211</v>
      </c>
      <c r="C1284" s="2" t="s">
        <v>16</v>
      </c>
      <c r="D1284" s="3" t="s">
        <v>193</v>
      </c>
      <c r="E1284" s="3" t="s">
        <v>2254</v>
      </c>
      <c r="F1284" s="3" t="s">
        <v>2255</v>
      </c>
      <c r="G1284" s="3" t="s">
        <v>1211</v>
      </c>
      <c r="H1284" s="3" t="s">
        <v>1212</v>
      </c>
      <c r="I1284" s="3" t="s">
        <v>22</v>
      </c>
      <c r="J1284" s="3" t="s">
        <v>23</v>
      </c>
      <c r="K1284" s="3" t="s">
        <v>24</v>
      </c>
      <c r="L1284" s="3" t="s">
        <v>25</v>
      </c>
      <c r="M1284" s="4">
        <v>11038.93</v>
      </c>
      <c r="N1284" s="5" t="s">
        <v>3212</v>
      </c>
    </row>
    <row r="1285" spans="1:14" customFormat="1" ht="15" hidden="1" x14ac:dyDescent="0.25">
      <c r="A1285" s="6" t="s">
        <v>2455</v>
      </c>
      <c r="B1285" s="7" t="s">
        <v>3213</v>
      </c>
      <c r="C1285" s="7" t="s">
        <v>16</v>
      </c>
      <c r="D1285" s="8" t="s">
        <v>193</v>
      </c>
      <c r="E1285" s="8" t="s">
        <v>2254</v>
      </c>
      <c r="F1285" s="8" t="s">
        <v>2255</v>
      </c>
      <c r="G1285" s="8" t="s">
        <v>1211</v>
      </c>
      <c r="H1285" s="8" t="s">
        <v>1212</v>
      </c>
      <c r="I1285" s="8" t="s">
        <v>22</v>
      </c>
      <c r="J1285" s="8" t="s">
        <v>23</v>
      </c>
      <c r="K1285" s="8" t="s">
        <v>24</v>
      </c>
      <c r="L1285" s="8" t="s">
        <v>25</v>
      </c>
      <c r="M1285" s="9">
        <v>9542.1</v>
      </c>
      <c r="N1285" s="10" t="s">
        <v>3214</v>
      </c>
    </row>
    <row r="1286" spans="1:14" customFormat="1" ht="15" hidden="1" x14ac:dyDescent="0.25">
      <c r="A1286" s="1" t="s">
        <v>2455</v>
      </c>
      <c r="B1286" s="2" t="s">
        <v>3215</v>
      </c>
      <c r="C1286" s="2" t="s">
        <v>16</v>
      </c>
      <c r="D1286" s="3" t="s">
        <v>193</v>
      </c>
      <c r="E1286" s="3" t="s">
        <v>2254</v>
      </c>
      <c r="F1286" s="3" t="s">
        <v>2255</v>
      </c>
      <c r="G1286" s="3" t="s">
        <v>1211</v>
      </c>
      <c r="H1286" s="3" t="s">
        <v>1212</v>
      </c>
      <c r="I1286" s="3" t="s">
        <v>22</v>
      </c>
      <c r="J1286" s="3" t="s">
        <v>23</v>
      </c>
      <c r="K1286" s="3" t="s">
        <v>24</v>
      </c>
      <c r="L1286" s="3" t="s">
        <v>25</v>
      </c>
      <c r="M1286" s="4">
        <v>18856.93</v>
      </c>
      <c r="N1286" s="5" t="s">
        <v>3216</v>
      </c>
    </row>
    <row r="1287" spans="1:14" customFormat="1" ht="15" hidden="1" x14ac:dyDescent="0.25">
      <c r="A1287" s="6" t="s">
        <v>2455</v>
      </c>
      <c r="B1287" s="7" t="s">
        <v>3217</v>
      </c>
      <c r="C1287" s="7" t="s">
        <v>16</v>
      </c>
      <c r="D1287" s="8" t="s">
        <v>193</v>
      </c>
      <c r="E1287" s="8" t="s">
        <v>2254</v>
      </c>
      <c r="F1287" s="8" t="s">
        <v>2255</v>
      </c>
      <c r="G1287" s="8" t="s">
        <v>1211</v>
      </c>
      <c r="H1287" s="8" t="s">
        <v>1212</v>
      </c>
      <c r="I1287" s="8" t="s">
        <v>22</v>
      </c>
      <c r="J1287" s="8" t="s">
        <v>23</v>
      </c>
      <c r="K1287" s="8" t="s">
        <v>24</v>
      </c>
      <c r="L1287" s="8" t="s">
        <v>25</v>
      </c>
      <c r="M1287" s="9">
        <v>6480.84</v>
      </c>
      <c r="N1287" s="10" t="s">
        <v>3218</v>
      </c>
    </row>
    <row r="1288" spans="1:14" customFormat="1" ht="15" hidden="1" x14ac:dyDescent="0.25">
      <c r="A1288" s="1" t="s">
        <v>2455</v>
      </c>
      <c r="B1288" s="2" t="s">
        <v>3219</v>
      </c>
      <c r="C1288" s="2" t="s">
        <v>16</v>
      </c>
      <c r="D1288" s="3" t="s">
        <v>193</v>
      </c>
      <c r="E1288" s="3" t="s">
        <v>2254</v>
      </c>
      <c r="F1288" s="3" t="s">
        <v>2255</v>
      </c>
      <c r="G1288" s="3" t="s">
        <v>1211</v>
      </c>
      <c r="H1288" s="3" t="s">
        <v>1212</v>
      </c>
      <c r="I1288" s="3" t="s">
        <v>22</v>
      </c>
      <c r="J1288" s="3" t="s">
        <v>23</v>
      </c>
      <c r="K1288" s="3" t="s">
        <v>24</v>
      </c>
      <c r="L1288" s="3" t="s">
        <v>25</v>
      </c>
      <c r="M1288" s="4">
        <v>6337.78</v>
      </c>
      <c r="N1288" s="5" t="s">
        <v>3220</v>
      </c>
    </row>
    <row r="1289" spans="1:14" customFormat="1" ht="15" hidden="1" x14ac:dyDescent="0.25">
      <c r="A1289" s="6" t="s">
        <v>2455</v>
      </c>
      <c r="B1289" s="7" t="s">
        <v>3221</v>
      </c>
      <c r="C1289" s="7" t="s">
        <v>16</v>
      </c>
      <c r="D1289" s="8" t="s">
        <v>193</v>
      </c>
      <c r="E1289" s="8" t="s">
        <v>2254</v>
      </c>
      <c r="F1289" s="8" t="s">
        <v>2255</v>
      </c>
      <c r="G1289" s="8" t="s">
        <v>1211</v>
      </c>
      <c r="H1289" s="8" t="s">
        <v>1212</v>
      </c>
      <c r="I1289" s="8" t="s">
        <v>22</v>
      </c>
      <c r="J1289" s="8" t="s">
        <v>23</v>
      </c>
      <c r="K1289" s="8" t="s">
        <v>24</v>
      </c>
      <c r="L1289" s="8" t="s">
        <v>25</v>
      </c>
      <c r="M1289" s="9">
        <v>20089.11</v>
      </c>
      <c r="N1289" s="10" t="s">
        <v>2297</v>
      </c>
    </row>
    <row r="1290" spans="1:14" customFormat="1" ht="15" hidden="1" x14ac:dyDescent="0.25">
      <c r="A1290" s="1" t="s">
        <v>2455</v>
      </c>
      <c r="B1290" s="2" t="s">
        <v>3222</v>
      </c>
      <c r="C1290" s="2" t="s">
        <v>16</v>
      </c>
      <c r="D1290" s="3" t="s">
        <v>193</v>
      </c>
      <c r="E1290" s="3" t="s">
        <v>2254</v>
      </c>
      <c r="F1290" s="3" t="s">
        <v>2255</v>
      </c>
      <c r="G1290" s="3" t="s">
        <v>1211</v>
      </c>
      <c r="H1290" s="3" t="s">
        <v>1212</v>
      </c>
      <c r="I1290" s="3" t="s">
        <v>22</v>
      </c>
      <c r="J1290" s="3" t="s">
        <v>23</v>
      </c>
      <c r="K1290" s="3" t="s">
        <v>24</v>
      </c>
      <c r="L1290" s="3" t="s">
        <v>25</v>
      </c>
      <c r="M1290" s="4">
        <v>8403.7999999999993</v>
      </c>
      <c r="N1290" s="5" t="s">
        <v>2299</v>
      </c>
    </row>
    <row r="1291" spans="1:14" customFormat="1" ht="15" hidden="1" x14ac:dyDescent="0.25">
      <c r="A1291" s="6" t="s">
        <v>2455</v>
      </c>
      <c r="B1291" s="7" t="s">
        <v>3223</v>
      </c>
      <c r="C1291" s="7" t="s">
        <v>16</v>
      </c>
      <c r="D1291" s="8" t="s">
        <v>193</v>
      </c>
      <c r="E1291" s="8" t="s">
        <v>2254</v>
      </c>
      <c r="F1291" s="8" t="s">
        <v>2255</v>
      </c>
      <c r="G1291" s="8" t="s">
        <v>1211</v>
      </c>
      <c r="H1291" s="8" t="s">
        <v>1212</v>
      </c>
      <c r="I1291" s="8" t="s">
        <v>22</v>
      </c>
      <c r="J1291" s="8" t="s">
        <v>23</v>
      </c>
      <c r="K1291" s="8" t="s">
        <v>24</v>
      </c>
      <c r="L1291" s="8" t="s">
        <v>25</v>
      </c>
      <c r="M1291" s="9">
        <v>548.45000000000005</v>
      </c>
      <c r="N1291" s="10" t="s">
        <v>3224</v>
      </c>
    </row>
    <row r="1292" spans="1:14" customFormat="1" ht="15" hidden="1" x14ac:dyDescent="0.25">
      <c r="A1292" s="1" t="s">
        <v>2455</v>
      </c>
      <c r="B1292" s="2" t="s">
        <v>3225</v>
      </c>
      <c r="C1292" s="2" t="s">
        <v>16</v>
      </c>
      <c r="D1292" s="3" t="s">
        <v>193</v>
      </c>
      <c r="E1292" s="3" t="s">
        <v>2254</v>
      </c>
      <c r="F1292" s="3" t="s">
        <v>2255</v>
      </c>
      <c r="G1292" s="3" t="s">
        <v>1211</v>
      </c>
      <c r="H1292" s="3" t="s">
        <v>1212</v>
      </c>
      <c r="I1292" s="3" t="s">
        <v>22</v>
      </c>
      <c r="J1292" s="3" t="s">
        <v>23</v>
      </c>
      <c r="K1292" s="3" t="s">
        <v>24</v>
      </c>
      <c r="L1292" s="3" t="s">
        <v>25</v>
      </c>
      <c r="M1292" s="4">
        <v>13175.88</v>
      </c>
      <c r="N1292" s="5" t="s">
        <v>2301</v>
      </c>
    </row>
    <row r="1293" spans="1:14" customFormat="1" ht="15" hidden="1" x14ac:dyDescent="0.25">
      <c r="A1293" s="6" t="s">
        <v>2455</v>
      </c>
      <c r="B1293" s="7" t="s">
        <v>3226</v>
      </c>
      <c r="C1293" s="7" t="s">
        <v>16</v>
      </c>
      <c r="D1293" s="8" t="s">
        <v>193</v>
      </c>
      <c r="E1293" s="8" t="s">
        <v>734</v>
      </c>
      <c r="F1293" s="8" t="s">
        <v>2255</v>
      </c>
      <c r="G1293" s="8" t="s">
        <v>1211</v>
      </c>
      <c r="H1293" s="8" t="s">
        <v>1212</v>
      </c>
      <c r="I1293" s="8" t="s">
        <v>22</v>
      </c>
      <c r="J1293" s="8" t="s">
        <v>23</v>
      </c>
      <c r="K1293" s="8" t="s">
        <v>24</v>
      </c>
      <c r="L1293" s="8" t="s">
        <v>25</v>
      </c>
      <c r="M1293" s="9">
        <v>16751.740000000002</v>
      </c>
      <c r="N1293" s="10" t="s">
        <v>3227</v>
      </c>
    </row>
    <row r="1294" spans="1:14" customFormat="1" ht="15" hidden="1" x14ac:dyDescent="0.25">
      <c r="A1294" s="1" t="s">
        <v>2455</v>
      </c>
      <c r="B1294" s="2" t="s">
        <v>3228</v>
      </c>
      <c r="C1294" s="2" t="s">
        <v>16</v>
      </c>
      <c r="D1294" s="3" t="s">
        <v>193</v>
      </c>
      <c r="E1294" s="3" t="s">
        <v>734</v>
      </c>
      <c r="F1294" s="3" t="s">
        <v>2255</v>
      </c>
      <c r="G1294" s="3" t="s">
        <v>1211</v>
      </c>
      <c r="H1294" s="3" t="s">
        <v>1212</v>
      </c>
      <c r="I1294" s="3" t="s">
        <v>22</v>
      </c>
      <c r="J1294" s="3" t="s">
        <v>23</v>
      </c>
      <c r="K1294" s="3" t="s">
        <v>24</v>
      </c>
      <c r="L1294" s="3" t="s">
        <v>25</v>
      </c>
      <c r="M1294" s="4">
        <v>20096.89</v>
      </c>
      <c r="N1294" s="5" t="s">
        <v>3229</v>
      </c>
    </row>
    <row r="1295" spans="1:14" customFormat="1" ht="15" hidden="1" x14ac:dyDescent="0.25">
      <c r="A1295" s="6" t="s">
        <v>2455</v>
      </c>
      <c r="B1295" s="7" t="s">
        <v>3230</v>
      </c>
      <c r="C1295" s="7" t="s">
        <v>16</v>
      </c>
      <c r="D1295" s="8" t="s">
        <v>193</v>
      </c>
      <c r="E1295" s="8" t="s">
        <v>3231</v>
      </c>
      <c r="F1295" s="8" t="s">
        <v>3232</v>
      </c>
      <c r="G1295" s="8" t="s">
        <v>1211</v>
      </c>
      <c r="H1295" s="8" t="s">
        <v>1212</v>
      </c>
      <c r="I1295" s="8" t="s">
        <v>22</v>
      </c>
      <c r="J1295" s="8" t="s">
        <v>23</v>
      </c>
      <c r="K1295" s="8" t="s">
        <v>24</v>
      </c>
      <c r="L1295" s="8" t="s">
        <v>25</v>
      </c>
      <c r="M1295" s="9">
        <v>559</v>
      </c>
      <c r="N1295" s="10" t="s">
        <v>3233</v>
      </c>
    </row>
    <row r="1296" spans="1:14" customFormat="1" ht="15" hidden="1" x14ac:dyDescent="0.25">
      <c r="A1296" s="1" t="s">
        <v>2455</v>
      </c>
      <c r="B1296" s="2" t="s">
        <v>3234</v>
      </c>
      <c r="C1296" s="2" t="s">
        <v>16</v>
      </c>
      <c r="D1296" s="3" t="s">
        <v>193</v>
      </c>
      <c r="E1296" s="3" t="s">
        <v>734</v>
      </c>
      <c r="F1296" s="3" t="s">
        <v>2255</v>
      </c>
      <c r="G1296" s="3" t="s">
        <v>1211</v>
      </c>
      <c r="H1296" s="3" t="s">
        <v>1212</v>
      </c>
      <c r="I1296" s="3" t="s">
        <v>22</v>
      </c>
      <c r="J1296" s="3" t="s">
        <v>23</v>
      </c>
      <c r="K1296" s="3" t="s">
        <v>24</v>
      </c>
      <c r="L1296" s="3" t="s">
        <v>25</v>
      </c>
      <c r="M1296" s="4">
        <v>4476.05</v>
      </c>
      <c r="N1296" s="5" t="s">
        <v>3235</v>
      </c>
    </row>
    <row r="1297" spans="1:14" customFormat="1" ht="15" hidden="1" x14ac:dyDescent="0.25">
      <c r="A1297" s="6" t="s">
        <v>2455</v>
      </c>
      <c r="B1297" s="7" t="s">
        <v>3236</v>
      </c>
      <c r="C1297" s="7" t="s">
        <v>16</v>
      </c>
      <c r="D1297" s="8" t="s">
        <v>193</v>
      </c>
      <c r="E1297" s="8" t="s">
        <v>2254</v>
      </c>
      <c r="F1297" s="8" t="s">
        <v>2255</v>
      </c>
      <c r="G1297" s="8" t="s">
        <v>1211</v>
      </c>
      <c r="H1297" s="8" t="s">
        <v>1212</v>
      </c>
      <c r="I1297" s="8" t="s">
        <v>22</v>
      </c>
      <c r="J1297" s="8" t="s">
        <v>23</v>
      </c>
      <c r="K1297" s="8" t="s">
        <v>24</v>
      </c>
      <c r="L1297" s="8" t="s">
        <v>25</v>
      </c>
      <c r="M1297" s="9">
        <v>60503.8</v>
      </c>
      <c r="N1297" s="10" t="s">
        <v>2303</v>
      </c>
    </row>
    <row r="1298" spans="1:14" customFormat="1" ht="15" hidden="1" x14ac:dyDescent="0.25">
      <c r="A1298" s="1" t="s">
        <v>2455</v>
      </c>
      <c r="B1298" s="2" t="s">
        <v>3237</v>
      </c>
      <c r="C1298" s="2" t="s">
        <v>16</v>
      </c>
      <c r="D1298" s="3" t="s">
        <v>193</v>
      </c>
      <c r="E1298" s="3" t="s">
        <v>2254</v>
      </c>
      <c r="F1298" s="3" t="s">
        <v>2255</v>
      </c>
      <c r="G1298" s="3" t="s">
        <v>1211</v>
      </c>
      <c r="H1298" s="3" t="s">
        <v>1212</v>
      </c>
      <c r="I1298" s="3" t="s">
        <v>22</v>
      </c>
      <c r="J1298" s="3" t="s">
        <v>23</v>
      </c>
      <c r="K1298" s="3" t="s">
        <v>24</v>
      </c>
      <c r="L1298" s="3" t="s">
        <v>25</v>
      </c>
      <c r="M1298" s="4">
        <v>76799.98</v>
      </c>
      <c r="N1298" s="5" t="s">
        <v>3238</v>
      </c>
    </row>
    <row r="1299" spans="1:14" customFormat="1" ht="15" hidden="1" x14ac:dyDescent="0.25">
      <c r="A1299" s="6" t="s">
        <v>2455</v>
      </c>
      <c r="B1299" s="7" t="s">
        <v>3239</v>
      </c>
      <c r="C1299" s="7" t="s">
        <v>16</v>
      </c>
      <c r="D1299" s="8" t="s">
        <v>193</v>
      </c>
      <c r="E1299" s="8" t="s">
        <v>2161</v>
      </c>
      <c r="F1299" s="8" t="s">
        <v>2134</v>
      </c>
      <c r="G1299" s="8" t="s">
        <v>1211</v>
      </c>
      <c r="H1299" s="8" t="s">
        <v>1212</v>
      </c>
      <c r="I1299" s="8" t="s">
        <v>22</v>
      </c>
      <c r="J1299" s="8" t="s">
        <v>23</v>
      </c>
      <c r="K1299" s="8" t="s">
        <v>24</v>
      </c>
      <c r="L1299" s="8" t="s">
        <v>25</v>
      </c>
      <c r="M1299" s="9">
        <v>67628.100000000006</v>
      </c>
      <c r="N1299" s="10" t="s">
        <v>2199</v>
      </c>
    </row>
    <row r="1300" spans="1:14" customFormat="1" ht="15" hidden="1" x14ac:dyDescent="0.25">
      <c r="A1300" s="1" t="s">
        <v>2455</v>
      </c>
      <c r="B1300" s="2" t="s">
        <v>3240</v>
      </c>
      <c r="C1300" s="2" t="s">
        <v>16</v>
      </c>
      <c r="D1300" s="3" t="s">
        <v>193</v>
      </c>
      <c r="E1300" s="3" t="s">
        <v>734</v>
      </c>
      <c r="F1300" s="3" t="s">
        <v>2255</v>
      </c>
      <c r="G1300" s="3" t="s">
        <v>1211</v>
      </c>
      <c r="H1300" s="3" t="s">
        <v>1212</v>
      </c>
      <c r="I1300" s="3" t="s">
        <v>22</v>
      </c>
      <c r="J1300" s="3" t="s">
        <v>23</v>
      </c>
      <c r="K1300" s="3" t="s">
        <v>24</v>
      </c>
      <c r="L1300" s="3" t="s">
        <v>25</v>
      </c>
      <c r="M1300" s="4">
        <v>4410.22</v>
      </c>
      <c r="N1300" s="5" t="s">
        <v>3241</v>
      </c>
    </row>
    <row r="1301" spans="1:14" customFormat="1" ht="15" hidden="1" x14ac:dyDescent="0.25">
      <c r="A1301" s="6" t="s">
        <v>2455</v>
      </c>
      <c r="B1301" s="7" t="s">
        <v>3242</v>
      </c>
      <c r="C1301" s="7" t="s">
        <v>16</v>
      </c>
      <c r="D1301" s="8" t="s">
        <v>193</v>
      </c>
      <c r="E1301" s="8" t="s">
        <v>2254</v>
      </c>
      <c r="F1301" s="8" t="s">
        <v>2255</v>
      </c>
      <c r="G1301" s="8" t="s">
        <v>1211</v>
      </c>
      <c r="H1301" s="8" t="s">
        <v>1212</v>
      </c>
      <c r="I1301" s="8" t="s">
        <v>22</v>
      </c>
      <c r="J1301" s="8" t="s">
        <v>23</v>
      </c>
      <c r="K1301" s="8" t="s">
        <v>24</v>
      </c>
      <c r="L1301" s="8" t="s">
        <v>25</v>
      </c>
      <c r="M1301" s="9">
        <v>32648.55</v>
      </c>
      <c r="N1301" s="10" t="s">
        <v>3243</v>
      </c>
    </row>
    <row r="1302" spans="1:14" customFormat="1" ht="15" hidden="1" x14ac:dyDescent="0.25">
      <c r="A1302" s="1" t="s">
        <v>2455</v>
      </c>
      <c r="B1302" s="2" t="s">
        <v>3244</v>
      </c>
      <c r="C1302" s="2" t="s">
        <v>16</v>
      </c>
      <c r="D1302" s="3" t="s">
        <v>193</v>
      </c>
      <c r="E1302" s="3" t="s">
        <v>734</v>
      </c>
      <c r="F1302" s="3" t="s">
        <v>2255</v>
      </c>
      <c r="G1302" s="3" t="s">
        <v>1211</v>
      </c>
      <c r="H1302" s="3" t="s">
        <v>1212</v>
      </c>
      <c r="I1302" s="3" t="s">
        <v>22</v>
      </c>
      <c r="J1302" s="3" t="s">
        <v>23</v>
      </c>
      <c r="K1302" s="3" t="s">
        <v>24</v>
      </c>
      <c r="L1302" s="3" t="s">
        <v>25</v>
      </c>
      <c r="M1302" s="4">
        <v>3555.85</v>
      </c>
      <c r="N1302" s="5" t="s">
        <v>2314</v>
      </c>
    </row>
    <row r="1303" spans="1:14" customFormat="1" ht="15" hidden="1" x14ac:dyDescent="0.25">
      <c r="A1303" s="6" t="s">
        <v>2455</v>
      </c>
      <c r="B1303" s="7" t="s">
        <v>3245</v>
      </c>
      <c r="C1303" s="7" t="s">
        <v>16</v>
      </c>
      <c r="D1303" s="8" t="s">
        <v>193</v>
      </c>
      <c r="E1303" s="8" t="s">
        <v>734</v>
      </c>
      <c r="F1303" s="8" t="s">
        <v>2255</v>
      </c>
      <c r="G1303" s="8" t="s">
        <v>1211</v>
      </c>
      <c r="H1303" s="8" t="s">
        <v>1212</v>
      </c>
      <c r="I1303" s="8" t="s">
        <v>22</v>
      </c>
      <c r="J1303" s="8" t="s">
        <v>23</v>
      </c>
      <c r="K1303" s="8" t="s">
        <v>24</v>
      </c>
      <c r="L1303" s="8" t="s">
        <v>25</v>
      </c>
      <c r="M1303" s="9">
        <v>2270.6799999999998</v>
      </c>
      <c r="N1303" s="10" t="s">
        <v>3246</v>
      </c>
    </row>
    <row r="1304" spans="1:14" customFormat="1" ht="15" hidden="1" x14ac:dyDescent="0.25">
      <c r="A1304" s="1" t="s">
        <v>2455</v>
      </c>
      <c r="B1304" s="2" t="s">
        <v>3247</v>
      </c>
      <c r="C1304" s="2" t="s">
        <v>16</v>
      </c>
      <c r="D1304" s="3" t="s">
        <v>193</v>
      </c>
      <c r="E1304" s="3" t="s">
        <v>2254</v>
      </c>
      <c r="F1304" s="3" t="s">
        <v>2255</v>
      </c>
      <c r="G1304" s="3" t="s">
        <v>1211</v>
      </c>
      <c r="H1304" s="3" t="s">
        <v>1212</v>
      </c>
      <c r="I1304" s="3" t="s">
        <v>22</v>
      </c>
      <c r="J1304" s="3" t="s">
        <v>23</v>
      </c>
      <c r="K1304" s="3" t="s">
        <v>24</v>
      </c>
      <c r="L1304" s="3" t="s">
        <v>25</v>
      </c>
      <c r="M1304" s="4">
        <v>28386.85</v>
      </c>
      <c r="N1304" s="5" t="s">
        <v>2316</v>
      </c>
    </row>
    <row r="1305" spans="1:14" customFormat="1" ht="15" hidden="1" x14ac:dyDescent="0.25">
      <c r="A1305" s="6" t="s">
        <v>2455</v>
      </c>
      <c r="B1305" s="7" t="s">
        <v>3248</v>
      </c>
      <c r="C1305" s="7" t="s">
        <v>16</v>
      </c>
      <c r="D1305" s="8" t="s">
        <v>193</v>
      </c>
      <c r="E1305" s="8" t="s">
        <v>2254</v>
      </c>
      <c r="F1305" s="8" t="s">
        <v>2255</v>
      </c>
      <c r="G1305" s="8" t="s">
        <v>1211</v>
      </c>
      <c r="H1305" s="8" t="s">
        <v>1212</v>
      </c>
      <c r="I1305" s="8" t="s">
        <v>22</v>
      </c>
      <c r="J1305" s="8" t="s">
        <v>23</v>
      </c>
      <c r="K1305" s="8" t="s">
        <v>24</v>
      </c>
      <c r="L1305" s="8" t="s">
        <v>25</v>
      </c>
      <c r="M1305" s="9">
        <v>10786.67</v>
      </c>
      <c r="N1305" s="10" t="s">
        <v>2318</v>
      </c>
    </row>
    <row r="1306" spans="1:14" customFormat="1" ht="15" hidden="1" x14ac:dyDescent="0.25">
      <c r="A1306" s="1" t="s">
        <v>2455</v>
      </c>
      <c r="B1306" s="2" t="s">
        <v>3249</v>
      </c>
      <c r="C1306" s="2" t="s">
        <v>16</v>
      </c>
      <c r="D1306" s="3" t="s">
        <v>193</v>
      </c>
      <c r="E1306" s="3" t="s">
        <v>2254</v>
      </c>
      <c r="F1306" s="3" t="s">
        <v>2255</v>
      </c>
      <c r="G1306" s="3" t="s">
        <v>1211</v>
      </c>
      <c r="H1306" s="3" t="s">
        <v>1212</v>
      </c>
      <c r="I1306" s="3" t="s">
        <v>22</v>
      </c>
      <c r="J1306" s="3" t="s">
        <v>23</v>
      </c>
      <c r="K1306" s="3" t="s">
        <v>24</v>
      </c>
      <c r="L1306" s="3" t="s">
        <v>25</v>
      </c>
      <c r="M1306" s="4">
        <v>16865.810000000001</v>
      </c>
      <c r="N1306" s="5" t="s">
        <v>2320</v>
      </c>
    </row>
    <row r="1307" spans="1:14" customFormat="1" ht="15" hidden="1" x14ac:dyDescent="0.25">
      <c r="A1307" s="6" t="s">
        <v>2455</v>
      </c>
      <c r="B1307" s="7" t="s">
        <v>3250</v>
      </c>
      <c r="C1307" s="7" t="s">
        <v>16</v>
      </c>
      <c r="D1307" s="8" t="s">
        <v>193</v>
      </c>
      <c r="E1307" s="8" t="s">
        <v>734</v>
      </c>
      <c r="F1307" s="8" t="s">
        <v>2255</v>
      </c>
      <c r="G1307" s="8" t="s">
        <v>1211</v>
      </c>
      <c r="H1307" s="8" t="s">
        <v>1212</v>
      </c>
      <c r="I1307" s="8" t="s">
        <v>22</v>
      </c>
      <c r="J1307" s="8" t="s">
        <v>23</v>
      </c>
      <c r="K1307" s="8" t="s">
        <v>24</v>
      </c>
      <c r="L1307" s="8" t="s">
        <v>25</v>
      </c>
      <c r="M1307" s="9">
        <v>648.25</v>
      </c>
      <c r="N1307" s="10" t="s">
        <v>2322</v>
      </c>
    </row>
    <row r="1308" spans="1:14" customFormat="1" ht="15" hidden="1" x14ac:dyDescent="0.25">
      <c r="A1308" s="1" t="s">
        <v>2455</v>
      </c>
      <c r="B1308" s="2" t="s">
        <v>3251</v>
      </c>
      <c r="C1308" s="2" t="s">
        <v>16</v>
      </c>
      <c r="D1308" s="3" t="s">
        <v>193</v>
      </c>
      <c r="E1308" s="3" t="s">
        <v>2254</v>
      </c>
      <c r="F1308" s="3" t="s">
        <v>2255</v>
      </c>
      <c r="G1308" s="3" t="s">
        <v>1211</v>
      </c>
      <c r="H1308" s="3" t="s">
        <v>1212</v>
      </c>
      <c r="I1308" s="3" t="s">
        <v>22</v>
      </c>
      <c r="J1308" s="3" t="s">
        <v>23</v>
      </c>
      <c r="K1308" s="3" t="s">
        <v>24</v>
      </c>
      <c r="L1308" s="3" t="s">
        <v>25</v>
      </c>
      <c r="M1308" s="4">
        <v>7511.9</v>
      </c>
      <c r="N1308" s="5" t="s">
        <v>3252</v>
      </c>
    </row>
    <row r="1309" spans="1:14" customFormat="1" ht="15" hidden="1" x14ac:dyDescent="0.25">
      <c r="A1309" s="6" t="s">
        <v>2455</v>
      </c>
      <c r="B1309" s="7" t="s">
        <v>3253</v>
      </c>
      <c r="C1309" s="7" t="s">
        <v>16</v>
      </c>
      <c r="D1309" s="8" t="s">
        <v>193</v>
      </c>
      <c r="E1309" s="8" t="s">
        <v>2254</v>
      </c>
      <c r="F1309" s="8" t="s">
        <v>2255</v>
      </c>
      <c r="G1309" s="8" t="s">
        <v>1211</v>
      </c>
      <c r="H1309" s="8" t="s">
        <v>1212</v>
      </c>
      <c r="I1309" s="8" t="s">
        <v>22</v>
      </c>
      <c r="J1309" s="8" t="s">
        <v>23</v>
      </c>
      <c r="K1309" s="8" t="s">
        <v>24</v>
      </c>
      <c r="L1309" s="8" t="s">
        <v>25</v>
      </c>
      <c r="M1309" s="9">
        <v>14405.06</v>
      </c>
      <c r="N1309" s="10" t="s">
        <v>3254</v>
      </c>
    </row>
    <row r="1310" spans="1:14" customFormat="1" ht="15" hidden="1" x14ac:dyDescent="0.25">
      <c r="A1310" s="1" t="s">
        <v>2455</v>
      </c>
      <c r="B1310" s="2" t="s">
        <v>3255</v>
      </c>
      <c r="C1310" s="2" t="s">
        <v>16</v>
      </c>
      <c r="D1310" s="3" t="s">
        <v>193</v>
      </c>
      <c r="E1310" s="3" t="s">
        <v>2254</v>
      </c>
      <c r="F1310" s="3" t="s">
        <v>2255</v>
      </c>
      <c r="G1310" s="3" t="s">
        <v>1211</v>
      </c>
      <c r="H1310" s="3" t="s">
        <v>1212</v>
      </c>
      <c r="I1310" s="3" t="s">
        <v>22</v>
      </c>
      <c r="J1310" s="3" t="s">
        <v>23</v>
      </c>
      <c r="K1310" s="3" t="s">
        <v>24</v>
      </c>
      <c r="L1310" s="3" t="s">
        <v>25</v>
      </c>
      <c r="M1310" s="4">
        <v>15717.73</v>
      </c>
      <c r="N1310" s="5" t="s">
        <v>2324</v>
      </c>
    </row>
    <row r="1311" spans="1:14" customFormat="1" ht="15" hidden="1" x14ac:dyDescent="0.25">
      <c r="A1311" s="6" t="s">
        <v>2455</v>
      </c>
      <c r="B1311" s="7" t="s">
        <v>3256</v>
      </c>
      <c r="C1311" s="7" t="s">
        <v>16</v>
      </c>
      <c r="D1311" s="8" t="s">
        <v>193</v>
      </c>
      <c r="E1311" s="8" t="s">
        <v>2254</v>
      </c>
      <c r="F1311" s="8" t="s">
        <v>2255</v>
      </c>
      <c r="G1311" s="8" t="s">
        <v>1211</v>
      </c>
      <c r="H1311" s="8" t="s">
        <v>1212</v>
      </c>
      <c r="I1311" s="8" t="s">
        <v>22</v>
      </c>
      <c r="J1311" s="8" t="s">
        <v>23</v>
      </c>
      <c r="K1311" s="8" t="s">
        <v>24</v>
      </c>
      <c r="L1311" s="8" t="s">
        <v>25</v>
      </c>
      <c r="M1311" s="9">
        <v>11284.68</v>
      </c>
      <c r="N1311" s="10" t="s">
        <v>3257</v>
      </c>
    </row>
    <row r="1312" spans="1:14" customFormat="1" ht="15" hidden="1" x14ac:dyDescent="0.25">
      <c r="A1312" s="1" t="s">
        <v>2455</v>
      </c>
      <c r="B1312" s="2" t="s">
        <v>3258</v>
      </c>
      <c r="C1312" s="2" t="s">
        <v>16</v>
      </c>
      <c r="D1312" s="3" t="s">
        <v>193</v>
      </c>
      <c r="E1312" s="3" t="s">
        <v>2254</v>
      </c>
      <c r="F1312" s="3" t="s">
        <v>2255</v>
      </c>
      <c r="G1312" s="3" t="s">
        <v>1211</v>
      </c>
      <c r="H1312" s="3" t="s">
        <v>1212</v>
      </c>
      <c r="I1312" s="3" t="s">
        <v>22</v>
      </c>
      <c r="J1312" s="3" t="s">
        <v>23</v>
      </c>
      <c r="K1312" s="3" t="s">
        <v>24</v>
      </c>
      <c r="L1312" s="3" t="s">
        <v>25</v>
      </c>
      <c r="M1312" s="4">
        <v>7702.65</v>
      </c>
      <c r="N1312" s="5" t="s">
        <v>3259</v>
      </c>
    </row>
    <row r="1313" spans="1:14" customFormat="1" ht="15" hidden="1" x14ac:dyDescent="0.25">
      <c r="A1313" s="6" t="s">
        <v>2455</v>
      </c>
      <c r="B1313" s="7" t="s">
        <v>3260</v>
      </c>
      <c r="C1313" s="7" t="s">
        <v>16</v>
      </c>
      <c r="D1313" s="8" t="s">
        <v>193</v>
      </c>
      <c r="E1313" s="8" t="s">
        <v>734</v>
      </c>
      <c r="F1313" s="8" t="s">
        <v>2255</v>
      </c>
      <c r="G1313" s="8" t="s">
        <v>1211</v>
      </c>
      <c r="H1313" s="8" t="s">
        <v>1212</v>
      </c>
      <c r="I1313" s="8" t="s">
        <v>22</v>
      </c>
      <c r="J1313" s="8" t="s">
        <v>23</v>
      </c>
      <c r="K1313" s="8" t="s">
        <v>24</v>
      </c>
      <c r="L1313" s="8" t="s">
        <v>25</v>
      </c>
      <c r="M1313" s="9">
        <v>694.21</v>
      </c>
      <c r="N1313" s="10" t="s">
        <v>2326</v>
      </c>
    </row>
    <row r="1314" spans="1:14" customFormat="1" ht="15" hidden="1" x14ac:dyDescent="0.25">
      <c r="A1314" s="1" t="s">
        <v>2455</v>
      </c>
      <c r="B1314" s="2" t="s">
        <v>3261</v>
      </c>
      <c r="C1314" s="2" t="s">
        <v>16</v>
      </c>
      <c r="D1314" s="3" t="s">
        <v>193</v>
      </c>
      <c r="E1314" s="3" t="s">
        <v>734</v>
      </c>
      <c r="F1314" s="3" t="s">
        <v>2255</v>
      </c>
      <c r="G1314" s="3" t="s">
        <v>1211</v>
      </c>
      <c r="H1314" s="3" t="s">
        <v>1212</v>
      </c>
      <c r="I1314" s="3" t="s">
        <v>22</v>
      </c>
      <c r="J1314" s="3" t="s">
        <v>23</v>
      </c>
      <c r="K1314" s="3" t="s">
        <v>24</v>
      </c>
      <c r="L1314" s="3" t="s">
        <v>25</v>
      </c>
      <c r="M1314" s="4">
        <v>1253.2</v>
      </c>
      <c r="N1314" s="5" t="s">
        <v>2328</v>
      </c>
    </row>
    <row r="1315" spans="1:14" customFormat="1" ht="15" hidden="1" x14ac:dyDescent="0.25">
      <c r="A1315" s="6" t="s">
        <v>2455</v>
      </c>
      <c r="B1315" s="7" t="s">
        <v>3262</v>
      </c>
      <c r="C1315" s="7" t="s">
        <v>16</v>
      </c>
      <c r="D1315" s="8" t="s">
        <v>193</v>
      </c>
      <c r="E1315" s="8" t="s">
        <v>2254</v>
      </c>
      <c r="F1315" s="8" t="s">
        <v>2255</v>
      </c>
      <c r="G1315" s="8" t="s">
        <v>1211</v>
      </c>
      <c r="H1315" s="8" t="s">
        <v>1212</v>
      </c>
      <c r="I1315" s="8" t="s">
        <v>22</v>
      </c>
      <c r="J1315" s="8" t="s">
        <v>23</v>
      </c>
      <c r="K1315" s="8" t="s">
        <v>24</v>
      </c>
      <c r="L1315" s="8" t="s">
        <v>25</v>
      </c>
      <c r="M1315" s="9">
        <v>2255186.62</v>
      </c>
      <c r="N1315" s="10" t="s">
        <v>3263</v>
      </c>
    </row>
    <row r="1316" spans="1:14" customFormat="1" ht="15" hidden="1" x14ac:dyDescent="0.25">
      <c r="A1316" s="1" t="s">
        <v>2455</v>
      </c>
      <c r="B1316" s="2" t="s">
        <v>3264</v>
      </c>
      <c r="C1316" s="2" t="s">
        <v>16</v>
      </c>
      <c r="D1316" s="3" t="s">
        <v>193</v>
      </c>
      <c r="E1316" s="3" t="s">
        <v>2280</v>
      </c>
      <c r="F1316" s="3" t="s">
        <v>2255</v>
      </c>
      <c r="G1316" s="3" t="s">
        <v>1211</v>
      </c>
      <c r="H1316" s="3" t="s">
        <v>1212</v>
      </c>
      <c r="I1316" s="3" t="s">
        <v>22</v>
      </c>
      <c r="J1316" s="3" t="s">
        <v>23</v>
      </c>
      <c r="K1316" s="3" t="s">
        <v>24</v>
      </c>
      <c r="L1316" s="3" t="s">
        <v>25</v>
      </c>
      <c r="M1316" s="4">
        <v>63388.41</v>
      </c>
      <c r="N1316" s="5" t="s">
        <v>3265</v>
      </c>
    </row>
    <row r="1317" spans="1:14" customFormat="1" ht="15" hidden="1" x14ac:dyDescent="0.25">
      <c r="A1317" s="6" t="s">
        <v>2455</v>
      </c>
      <c r="B1317" s="7" t="s">
        <v>3266</v>
      </c>
      <c r="C1317" s="7" t="s">
        <v>16</v>
      </c>
      <c r="D1317" s="8" t="s">
        <v>193</v>
      </c>
      <c r="E1317" s="8" t="s">
        <v>3267</v>
      </c>
      <c r="F1317" s="8" t="s">
        <v>3268</v>
      </c>
      <c r="G1317" s="8" t="s">
        <v>1211</v>
      </c>
      <c r="H1317" s="8" t="s">
        <v>1212</v>
      </c>
      <c r="I1317" s="8" t="s">
        <v>22</v>
      </c>
      <c r="J1317" s="8" t="s">
        <v>23</v>
      </c>
      <c r="K1317" s="8" t="s">
        <v>24</v>
      </c>
      <c r="L1317" s="8" t="s">
        <v>25</v>
      </c>
      <c r="M1317" s="9">
        <v>1942635.88</v>
      </c>
      <c r="N1317" s="10" t="s">
        <v>1299</v>
      </c>
    </row>
    <row r="1318" spans="1:14" customFormat="1" ht="15" hidden="1" x14ac:dyDescent="0.25">
      <c r="A1318" s="1" t="s">
        <v>2455</v>
      </c>
      <c r="B1318" s="2" t="s">
        <v>3269</v>
      </c>
      <c r="C1318" s="2" t="s">
        <v>16</v>
      </c>
      <c r="D1318" s="3" t="s">
        <v>193</v>
      </c>
      <c r="E1318" s="3" t="s">
        <v>3267</v>
      </c>
      <c r="F1318" s="3" t="s">
        <v>3268</v>
      </c>
      <c r="G1318" s="3" t="s">
        <v>1211</v>
      </c>
      <c r="H1318" s="3" t="s">
        <v>1212</v>
      </c>
      <c r="I1318" s="3" t="s">
        <v>22</v>
      </c>
      <c r="J1318" s="3" t="s">
        <v>23</v>
      </c>
      <c r="K1318" s="3" t="s">
        <v>24</v>
      </c>
      <c r="L1318" s="3" t="s">
        <v>25</v>
      </c>
      <c r="M1318" s="4">
        <v>623014.84</v>
      </c>
      <c r="N1318" s="5" t="s">
        <v>3270</v>
      </c>
    </row>
    <row r="1319" spans="1:14" customFormat="1" ht="15" hidden="1" x14ac:dyDescent="0.25">
      <c r="A1319" s="6" t="s">
        <v>2455</v>
      </c>
      <c r="B1319" s="7" t="s">
        <v>3271</v>
      </c>
      <c r="C1319" s="7" t="s">
        <v>16</v>
      </c>
      <c r="D1319" s="8" t="s">
        <v>193</v>
      </c>
      <c r="E1319" s="8" t="s">
        <v>3267</v>
      </c>
      <c r="F1319" s="8" t="s">
        <v>3268</v>
      </c>
      <c r="G1319" s="8" t="s">
        <v>1211</v>
      </c>
      <c r="H1319" s="8" t="s">
        <v>1212</v>
      </c>
      <c r="I1319" s="8" t="s">
        <v>22</v>
      </c>
      <c r="J1319" s="8" t="s">
        <v>23</v>
      </c>
      <c r="K1319" s="8" t="s">
        <v>24</v>
      </c>
      <c r="L1319" s="8" t="s">
        <v>25</v>
      </c>
      <c r="M1319" s="9">
        <v>74693</v>
      </c>
      <c r="N1319" s="10" t="s">
        <v>1640</v>
      </c>
    </row>
    <row r="1320" spans="1:14" customFormat="1" ht="15" hidden="1" x14ac:dyDescent="0.25">
      <c r="A1320" s="1" t="s">
        <v>2455</v>
      </c>
      <c r="B1320" s="2" t="s">
        <v>3272</v>
      </c>
      <c r="C1320" s="2" t="s">
        <v>16</v>
      </c>
      <c r="D1320" s="3" t="s">
        <v>193</v>
      </c>
      <c r="E1320" s="3" t="s">
        <v>3267</v>
      </c>
      <c r="F1320" s="3" t="s">
        <v>3268</v>
      </c>
      <c r="G1320" s="3" t="s">
        <v>1211</v>
      </c>
      <c r="H1320" s="3" t="s">
        <v>1212</v>
      </c>
      <c r="I1320" s="3" t="s">
        <v>22</v>
      </c>
      <c r="J1320" s="3" t="s">
        <v>23</v>
      </c>
      <c r="K1320" s="3" t="s">
        <v>24</v>
      </c>
      <c r="L1320" s="3" t="s">
        <v>25</v>
      </c>
      <c r="M1320" s="4">
        <v>2534110.85</v>
      </c>
      <c r="N1320" s="5" t="s">
        <v>3273</v>
      </c>
    </row>
    <row r="1321" spans="1:14" customFormat="1" ht="15" hidden="1" x14ac:dyDescent="0.25">
      <c r="A1321" s="6" t="s">
        <v>2455</v>
      </c>
      <c r="B1321" s="7" t="s">
        <v>3274</v>
      </c>
      <c r="C1321" s="7" t="s">
        <v>16</v>
      </c>
      <c r="D1321" s="8" t="s">
        <v>193</v>
      </c>
      <c r="E1321" s="8" t="s">
        <v>3267</v>
      </c>
      <c r="F1321" s="8" t="s">
        <v>3268</v>
      </c>
      <c r="G1321" s="8" t="s">
        <v>1211</v>
      </c>
      <c r="H1321" s="8" t="s">
        <v>1212</v>
      </c>
      <c r="I1321" s="8" t="s">
        <v>22</v>
      </c>
      <c r="J1321" s="8" t="s">
        <v>23</v>
      </c>
      <c r="K1321" s="8" t="s">
        <v>24</v>
      </c>
      <c r="L1321" s="8" t="s">
        <v>25</v>
      </c>
      <c r="M1321" s="9">
        <v>1397.64</v>
      </c>
      <c r="N1321" s="10" t="s">
        <v>3275</v>
      </c>
    </row>
    <row r="1322" spans="1:14" customFormat="1" ht="15" hidden="1" x14ac:dyDescent="0.25">
      <c r="A1322" s="1" t="s">
        <v>2455</v>
      </c>
      <c r="B1322" s="2" t="s">
        <v>3276</v>
      </c>
      <c r="C1322" s="2" t="s">
        <v>16</v>
      </c>
      <c r="D1322" s="3" t="s">
        <v>193</v>
      </c>
      <c r="E1322" s="3" t="s">
        <v>734</v>
      </c>
      <c r="F1322" s="3" t="s">
        <v>2255</v>
      </c>
      <c r="G1322" s="3" t="s">
        <v>1211</v>
      </c>
      <c r="H1322" s="3" t="s">
        <v>1212</v>
      </c>
      <c r="I1322" s="3" t="s">
        <v>22</v>
      </c>
      <c r="J1322" s="3" t="s">
        <v>23</v>
      </c>
      <c r="K1322" s="3" t="s">
        <v>24</v>
      </c>
      <c r="L1322" s="3" t="s">
        <v>25</v>
      </c>
      <c r="M1322" s="4">
        <v>232164.36</v>
      </c>
      <c r="N1322" s="5" t="s">
        <v>3277</v>
      </c>
    </row>
    <row r="1323" spans="1:14" customFormat="1" ht="15" hidden="1" x14ac:dyDescent="0.25">
      <c r="A1323" s="6" t="s">
        <v>2455</v>
      </c>
      <c r="B1323" s="7" t="s">
        <v>3278</v>
      </c>
      <c r="C1323" s="7" t="s">
        <v>16</v>
      </c>
      <c r="D1323" s="8" t="s">
        <v>193</v>
      </c>
      <c r="E1323" s="8" t="s">
        <v>734</v>
      </c>
      <c r="F1323" s="8" t="s">
        <v>2255</v>
      </c>
      <c r="G1323" s="8" t="s">
        <v>1211</v>
      </c>
      <c r="H1323" s="8" t="s">
        <v>1212</v>
      </c>
      <c r="I1323" s="8" t="s">
        <v>22</v>
      </c>
      <c r="J1323" s="8" t="s">
        <v>23</v>
      </c>
      <c r="K1323" s="8" t="s">
        <v>24</v>
      </c>
      <c r="L1323" s="8" t="s">
        <v>25</v>
      </c>
      <c r="M1323" s="9">
        <v>3621.77</v>
      </c>
      <c r="N1323" s="10" t="s">
        <v>3279</v>
      </c>
    </row>
    <row r="1324" spans="1:14" customFormat="1" ht="15" hidden="1" x14ac:dyDescent="0.25">
      <c r="A1324" s="1" t="s">
        <v>2455</v>
      </c>
      <c r="B1324" s="2" t="s">
        <v>3280</v>
      </c>
      <c r="C1324" s="2" t="s">
        <v>16</v>
      </c>
      <c r="D1324" s="3" t="s">
        <v>193</v>
      </c>
      <c r="E1324" s="3" t="s">
        <v>2280</v>
      </c>
      <c r="F1324" s="3" t="s">
        <v>2255</v>
      </c>
      <c r="G1324" s="3" t="s">
        <v>1211</v>
      </c>
      <c r="H1324" s="3" t="s">
        <v>1212</v>
      </c>
      <c r="I1324" s="3" t="s">
        <v>22</v>
      </c>
      <c r="J1324" s="3" t="s">
        <v>23</v>
      </c>
      <c r="K1324" s="3" t="s">
        <v>24</v>
      </c>
      <c r="L1324" s="3" t="s">
        <v>25</v>
      </c>
      <c r="M1324" s="4">
        <v>31109.42</v>
      </c>
      <c r="N1324" s="5" t="s">
        <v>3281</v>
      </c>
    </row>
    <row r="1325" spans="1:14" customFormat="1" ht="15" hidden="1" x14ac:dyDescent="0.25">
      <c r="A1325" s="6" t="s">
        <v>2455</v>
      </c>
      <c r="B1325" s="7" t="s">
        <v>3282</v>
      </c>
      <c r="C1325" s="7" t="s">
        <v>16</v>
      </c>
      <c r="D1325" s="8" t="s">
        <v>193</v>
      </c>
      <c r="E1325" s="8" t="s">
        <v>2254</v>
      </c>
      <c r="F1325" s="8" t="s">
        <v>2255</v>
      </c>
      <c r="G1325" s="8" t="s">
        <v>1211</v>
      </c>
      <c r="H1325" s="8" t="s">
        <v>1212</v>
      </c>
      <c r="I1325" s="8" t="s">
        <v>22</v>
      </c>
      <c r="J1325" s="8" t="s">
        <v>23</v>
      </c>
      <c r="K1325" s="8" t="s">
        <v>24</v>
      </c>
      <c r="L1325" s="8" t="s">
        <v>25</v>
      </c>
      <c r="M1325" s="9">
        <v>12160.93</v>
      </c>
      <c r="N1325" s="10" t="s">
        <v>3283</v>
      </c>
    </row>
    <row r="1326" spans="1:14" customFormat="1" ht="15" hidden="1" x14ac:dyDescent="0.25">
      <c r="A1326" s="1" t="s">
        <v>2455</v>
      </c>
      <c r="B1326" s="2" t="s">
        <v>3284</v>
      </c>
      <c r="C1326" s="2" t="s">
        <v>16</v>
      </c>
      <c r="D1326" s="3" t="s">
        <v>193</v>
      </c>
      <c r="E1326" s="3" t="s">
        <v>2254</v>
      </c>
      <c r="F1326" s="3" t="s">
        <v>2255</v>
      </c>
      <c r="G1326" s="3" t="s">
        <v>1211</v>
      </c>
      <c r="H1326" s="3" t="s">
        <v>1212</v>
      </c>
      <c r="I1326" s="3" t="s">
        <v>22</v>
      </c>
      <c r="J1326" s="3" t="s">
        <v>23</v>
      </c>
      <c r="K1326" s="3" t="s">
        <v>24</v>
      </c>
      <c r="L1326" s="3" t="s">
        <v>25</v>
      </c>
      <c r="M1326" s="4">
        <v>31675.67</v>
      </c>
      <c r="N1326" s="5" t="s">
        <v>3285</v>
      </c>
    </row>
    <row r="1327" spans="1:14" customFormat="1" ht="15" hidden="1" x14ac:dyDescent="0.25">
      <c r="A1327" s="6" t="s">
        <v>2455</v>
      </c>
      <c r="B1327" s="7" t="s">
        <v>3286</v>
      </c>
      <c r="C1327" s="7" t="s">
        <v>16</v>
      </c>
      <c r="D1327" s="8" t="s">
        <v>193</v>
      </c>
      <c r="E1327" s="8" t="s">
        <v>2254</v>
      </c>
      <c r="F1327" s="8" t="s">
        <v>2255</v>
      </c>
      <c r="G1327" s="8" t="s">
        <v>1211</v>
      </c>
      <c r="H1327" s="8" t="s">
        <v>1212</v>
      </c>
      <c r="I1327" s="8" t="s">
        <v>22</v>
      </c>
      <c r="J1327" s="8" t="s">
        <v>23</v>
      </c>
      <c r="K1327" s="8" t="s">
        <v>24</v>
      </c>
      <c r="L1327" s="8" t="s">
        <v>25</v>
      </c>
      <c r="M1327" s="9">
        <v>12704.84</v>
      </c>
      <c r="N1327" s="10" t="s">
        <v>3287</v>
      </c>
    </row>
    <row r="1328" spans="1:14" customFormat="1" ht="15" hidden="1" x14ac:dyDescent="0.25">
      <c r="A1328" s="1" t="s">
        <v>2455</v>
      </c>
      <c r="B1328" s="2" t="s">
        <v>3288</v>
      </c>
      <c r="C1328" s="2" t="s">
        <v>16</v>
      </c>
      <c r="D1328" s="3" t="s">
        <v>193</v>
      </c>
      <c r="E1328" s="3" t="s">
        <v>2254</v>
      </c>
      <c r="F1328" s="3" t="s">
        <v>2255</v>
      </c>
      <c r="G1328" s="3" t="s">
        <v>1211</v>
      </c>
      <c r="H1328" s="3" t="s">
        <v>1212</v>
      </c>
      <c r="I1328" s="3" t="s">
        <v>22</v>
      </c>
      <c r="J1328" s="3" t="s">
        <v>23</v>
      </c>
      <c r="K1328" s="3" t="s">
        <v>24</v>
      </c>
      <c r="L1328" s="3" t="s">
        <v>25</v>
      </c>
      <c r="M1328" s="4">
        <v>8000</v>
      </c>
      <c r="N1328" s="5" t="s">
        <v>3289</v>
      </c>
    </row>
    <row r="1329" spans="1:14" customFormat="1" ht="15" hidden="1" x14ac:dyDescent="0.25">
      <c r="A1329" s="6" t="s">
        <v>2455</v>
      </c>
      <c r="B1329" s="7" t="s">
        <v>3290</v>
      </c>
      <c r="C1329" s="7" t="s">
        <v>16</v>
      </c>
      <c r="D1329" s="8" t="s">
        <v>193</v>
      </c>
      <c r="E1329" s="8" t="s">
        <v>2254</v>
      </c>
      <c r="F1329" s="8" t="s">
        <v>2255</v>
      </c>
      <c r="G1329" s="8" t="s">
        <v>1211</v>
      </c>
      <c r="H1329" s="8" t="s">
        <v>1212</v>
      </c>
      <c r="I1329" s="8" t="s">
        <v>22</v>
      </c>
      <c r="J1329" s="8" t="s">
        <v>23</v>
      </c>
      <c r="K1329" s="8" t="s">
        <v>24</v>
      </c>
      <c r="L1329" s="8" t="s">
        <v>25</v>
      </c>
      <c r="M1329" s="9">
        <v>24543.35</v>
      </c>
      <c r="N1329" s="10" t="s">
        <v>3291</v>
      </c>
    </row>
    <row r="1330" spans="1:14" customFormat="1" ht="15" hidden="1" x14ac:dyDescent="0.25">
      <c r="A1330" s="1" t="s">
        <v>2455</v>
      </c>
      <c r="B1330" s="2" t="s">
        <v>3292</v>
      </c>
      <c r="C1330" s="2" t="s">
        <v>16</v>
      </c>
      <c r="D1330" s="3" t="s">
        <v>193</v>
      </c>
      <c r="E1330" s="3" t="s">
        <v>2254</v>
      </c>
      <c r="F1330" s="3" t="s">
        <v>2255</v>
      </c>
      <c r="G1330" s="3" t="s">
        <v>1211</v>
      </c>
      <c r="H1330" s="3" t="s">
        <v>1212</v>
      </c>
      <c r="I1330" s="3" t="s">
        <v>22</v>
      </c>
      <c r="J1330" s="3" t="s">
        <v>23</v>
      </c>
      <c r="K1330" s="3" t="s">
        <v>24</v>
      </c>
      <c r="L1330" s="3" t="s">
        <v>25</v>
      </c>
      <c r="M1330" s="4">
        <v>6154.94</v>
      </c>
      <c r="N1330" s="5" t="s">
        <v>3293</v>
      </c>
    </row>
    <row r="1331" spans="1:14" customFormat="1" ht="15" hidden="1" x14ac:dyDescent="0.25">
      <c r="A1331" s="6" t="s">
        <v>2455</v>
      </c>
      <c r="B1331" s="7" t="s">
        <v>3294</v>
      </c>
      <c r="C1331" s="7" t="s">
        <v>16</v>
      </c>
      <c r="D1331" s="8" t="s">
        <v>193</v>
      </c>
      <c r="E1331" s="8" t="s">
        <v>2254</v>
      </c>
      <c r="F1331" s="8" t="s">
        <v>2255</v>
      </c>
      <c r="G1331" s="8" t="s">
        <v>1211</v>
      </c>
      <c r="H1331" s="8" t="s">
        <v>1212</v>
      </c>
      <c r="I1331" s="8" t="s">
        <v>22</v>
      </c>
      <c r="J1331" s="8" t="s">
        <v>23</v>
      </c>
      <c r="K1331" s="8" t="s">
        <v>24</v>
      </c>
      <c r="L1331" s="8" t="s">
        <v>25</v>
      </c>
      <c r="M1331" s="9">
        <v>8076.3</v>
      </c>
      <c r="N1331" s="10" t="s">
        <v>3295</v>
      </c>
    </row>
    <row r="1332" spans="1:14" customFormat="1" ht="15" hidden="1" x14ac:dyDescent="0.25">
      <c r="A1332" s="1" t="s">
        <v>2455</v>
      </c>
      <c r="B1332" s="2" t="s">
        <v>3296</v>
      </c>
      <c r="C1332" s="2" t="s">
        <v>16</v>
      </c>
      <c r="D1332" s="3" t="s">
        <v>193</v>
      </c>
      <c r="E1332" s="3" t="s">
        <v>2254</v>
      </c>
      <c r="F1332" s="3" t="s">
        <v>2255</v>
      </c>
      <c r="G1332" s="3" t="s">
        <v>1211</v>
      </c>
      <c r="H1332" s="3" t="s">
        <v>1212</v>
      </c>
      <c r="I1332" s="3" t="s">
        <v>22</v>
      </c>
      <c r="J1332" s="3" t="s">
        <v>23</v>
      </c>
      <c r="K1332" s="3" t="s">
        <v>24</v>
      </c>
      <c r="L1332" s="3" t="s">
        <v>25</v>
      </c>
      <c r="M1332" s="4">
        <v>859.83</v>
      </c>
      <c r="N1332" s="5" t="s">
        <v>3297</v>
      </c>
    </row>
    <row r="1333" spans="1:14" customFormat="1" ht="15" hidden="1" x14ac:dyDescent="0.25">
      <c r="A1333" s="6" t="s">
        <v>2455</v>
      </c>
      <c r="B1333" s="7" t="s">
        <v>3298</v>
      </c>
      <c r="C1333" s="7" t="s">
        <v>16</v>
      </c>
      <c r="D1333" s="8" t="s">
        <v>193</v>
      </c>
      <c r="E1333" s="8" t="s">
        <v>2254</v>
      </c>
      <c r="F1333" s="8" t="s">
        <v>2255</v>
      </c>
      <c r="G1333" s="8" t="s">
        <v>1211</v>
      </c>
      <c r="H1333" s="8" t="s">
        <v>1212</v>
      </c>
      <c r="I1333" s="8" t="s">
        <v>22</v>
      </c>
      <c r="J1333" s="8" t="s">
        <v>23</v>
      </c>
      <c r="K1333" s="8" t="s">
        <v>24</v>
      </c>
      <c r="L1333" s="8" t="s">
        <v>25</v>
      </c>
      <c r="M1333" s="9">
        <v>1416.75</v>
      </c>
      <c r="N1333" s="10" t="s">
        <v>2345</v>
      </c>
    </row>
    <row r="1334" spans="1:14" customFormat="1" ht="15" hidden="1" x14ac:dyDescent="0.25">
      <c r="A1334" s="1" t="s">
        <v>2455</v>
      </c>
      <c r="B1334" s="2" t="s">
        <v>3299</v>
      </c>
      <c r="C1334" s="2" t="s">
        <v>16</v>
      </c>
      <c r="D1334" s="3" t="s">
        <v>193</v>
      </c>
      <c r="E1334" s="3" t="s">
        <v>2254</v>
      </c>
      <c r="F1334" s="3" t="s">
        <v>2255</v>
      </c>
      <c r="G1334" s="3" t="s">
        <v>1211</v>
      </c>
      <c r="H1334" s="3" t="s">
        <v>1212</v>
      </c>
      <c r="I1334" s="3" t="s">
        <v>22</v>
      </c>
      <c r="J1334" s="3" t="s">
        <v>23</v>
      </c>
      <c r="K1334" s="3" t="s">
        <v>24</v>
      </c>
      <c r="L1334" s="3" t="s">
        <v>25</v>
      </c>
      <c r="M1334" s="4">
        <v>8699.2199999999993</v>
      </c>
      <c r="N1334" s="5" t="s">
        <v>2347</v>
      </c>
    </row>
    <row r="1335" spans="1:14" customFormat="1" ht="15" hidden="1" x14ac:dyDescent="0.25">
      <c r="A1335" s="6" t="s">
        <v>2455</v>
      </c>
      <c r="B1335" s="7" t="s">
        <v>3300</v>
      </c>
      <c r="C1335" s="7" t="s">
        <v>16</v>
      </c>
      <c r="D1335" s="8" t="s">
        <v>193</v>
      </c>
      <c r="E1335" s="8" t="s">
        <v>2254</v>
      </c>
      <c r="F1335" s="8" t="s">
        <v>2255</v>
      </c>
      <c r="G1335" s="8" t="s">
        <v>1211</v>
      </c>
      <c r="H1335" s="8" t="s">
        <v>1212</v>
      </c>
      <c r="I1335" s="8" t="s">
        <v>22</v>
      </c>
      <c r="J1335" s="8" t="s">
        <v>23</v>
      </c>
      <c r="K1335" s="8" t="s">
        <v>24</v>
      </c>
      <c r="L1335" s="8" t="s">
        <v>25</v>
      </c>
      <c r="M1335" s="9">
        <v>3292.58</v>
      </c>
      <c r="N1335" s="10" t="s">
        <v>3301</v>
      </c>
    </row>
    <row r="1336" spans="1:14" customFormat="1" ht="15" hidden="1" x14ac:dyDescent="0.25">
      <c r="A1336" s="1" t="s">
        <v>2455</v>
      </c>
      <c r="B1336" s="2" t="s">
        <v>3302</v>
      </c>
      <c r="C1336" s="2" t="s">
        <v>16</v>
      </c>
      <c r="D1336" s="3" t="s">
        <v>193</v>
      </c>
      <c r="E1336" s="3" t="s">
        <v>2254</v>
      </c>
      <c r="F1336" s="3" t="s">
        <v>2255</v>
      </c>
      <c r="G1336" s="3" t="s">
        <v>1211</v>
      </c>
      <c r="H1336" s="3" t="s">
        <v>1212</v>
      </c>
      <c r="I1336" s="3" t="s">
        <v>22</v>
      </c>
      <c r="J1336" s="3" t="s">
        <v>23</v>
      </c>
      <c r="K1336" s="3" t="s">
        <v>24</v>
      </c>
      <c r="L1336" s="3" t="s">
        <v>25</v>
      </c>
      <c r="M1336" s="4">
        <v>1418.45</v>
      </c>
      <c r="N1336" s="5" t="s">
        <v>2349</v>
      </c>
    </row>
    <row r="1337" spans="1:14" customFormat="1" ht="15" hidden="1" x14ac:dyDescent="0.25">
      <c r="A1337" s="6" t="s">
        <v>2455</v>
      </c>
      <c r="B1337" s="7" t="s">
        <v>3303</v>
      </c>
      <c r="C1337" s="7" t="s">
        <v>16</v>
      </c>
      <c r="D1337" s="8" t="s">
        <v>193</v>
      </c>
      <c r="E1337" s="8" t="s">
        <v>2254</v>
      </c>
      <c r="F1337" s="8" t="s">
        <v>2255</v>
      </c>
      <c r="G1337" s="8" t="s">
        <v>1211</v>
      </c>
      <c r="H1337" s="8" t="s">
        <v>1212</v>
      </c>
      <c r="I1337" s="8" t="s">
        <v>22</v>
      </c>
      <c r="J1337" s="8" t="s">
        <v>23</v>
      </c>
      <c r="K1337" s="8" t="s">
        <v>24</v>
      </c>
      <c r="L1337" s="8" t="s">
        <v>25</v>
      </c>
      <c r="M1337" s="9">
        <v>319213.77</v>
      </c>
      <c r="N1337" s="10" t="s">
        <v>2351</v>
      </c>
    </row>
    <row r="1338" spans="1:14" customFormat="1" ht="15" hidden="1" x14ac:dyDescent="0.25">
      <c r="A1338" s="1" t="s">
        <v>2455</v>
      </c>
      <c r="B1338" s="2" t="s">
        <v>3304</v>
      </c>
      <c r="C1338" s="2" t="s">
        <v>16</v>
      </c>
      <c r="D1338" s="3" t="s">
        <v>193</v>
      </c>
      <c r="E1338" s="3" t="s">
        <v>2254</v>
      </c>
      <c r="F1338" s="3" t="s">
        <v>2255</v>
      </c>
      <c r="G1338" s="3" t="s">
        <v>1211</v>
      </c>
      <c r="H1338" s="3" t="s">
        <v>1212</v>
      </c>
      <c r="I1338" s="3" t="s">
        <v>22</v>
      </c>
      <c r="J1338" s="3" t="s">
        <v>23</v>
      </c>
      <c r="K1338" s="3" t="s">
        <v>24</v>
      </c>
      <c r="L1338" s="3" t="s">
        <v>25</v>
      </c>
      <c r="M1338" s="4">
        <v>4616.66</v>
      </c>
      <c r="N1338" s="5" t="s">
        <v>2353</v>
      </c>
    </row>
    <row r="1339" spans="1:14" customFormat="1" ht="15" hidden="1" x14ac:dyDescent="0.25">
      <c r="A1339" s="6" t="s">
        <v>2455</v>
      </c>
      <c r="B1339" s="7" t="s">
        <v>3305</v>
      </c>
      <c r="C1339" s="7" t="s">
        <v>16</v>
      </c>
      <c r="D1339" s="8" t="s">
        <v>193</v>
      </c>
      <c r="E1339" s="8" t="s">
        <v>2254</v>
      </c>
      <c r="F1339" s="8" t="s">
        <v>2255</v>
      </c>
      <c r="G1339" s="8" t="s">
        <v>1211</v>
      </c>
      <c r="H1339" s="8" t="s">
        <v>1212</v>
      </c>
      <c r="I1339" s="8" t="s">
        <v>22</v>
      </c>
      <c r="J1339" s="8" t="s">
        <v>23</v>
      </c>
      <c r="K1339" s="8" t="s">
        <v>24</v>
      </c>
      <c r="L1339" s="8" t="s">
        <v>25</v>
      </c>
      <c r="M1339" s="9">
        <v>664.97</v>
      </c>
      <c r="N1339" s="10" t="s">
        <v>3306</v>
      </c>
    </row>
    <row r="1340" spans="1:14" customFormat="1" ht="15" hidden="1" x14ac:dyDescent="0.25">
      <c r="A1340" s="1" t="s">
        <v>2455</v>
      </c>
      <c r="B1340" s="2" t="s">
        <v>3307</v>
      </c>
      <c r="C1340" s="2" t="s">
        <v>16</v>
      </c>
      <c r="D1340" s="3" t="s">
        <v>193</v>
      </c>
      <c r="E1340" s="3" t="s">
        <v>2254</v>
      </c>
      <c r="F1340" s="3" t="s">
        <v>2255</v>
      </c>
      <c r="G1340" s="3" t="s">
        <v>1211</v>
      </c>
      <c r="H1340" s="3" t="s">
        <v>1212</v>
      </c>
      <c r="I1340" s="3" t="s">
        <v>22</v>
      </c>
      <c r="J1340" s="3" t="s">
        <v>23</v>
      </c>
      <c r="K1340" s="3" t="s">
        <v>24</v>
      </c>
      <c r="L1340" s="3" t="s">
        <v>25</v>
      </c>
      <c r="M1340" s="4">
        <v>823.42</v>
      </c>
      <c r="N1340" s="5" t="s">
        <v>2355</v>
      </c>
    </row>
    <row r="1341" spans="1:14" customFormat="1" ht="15" hidden="1" x14ac:dyDescent="0.25">
      <c r="A1341" s="6" t="s">
        <v>2455</v>
      </c>
      <c r="B1341" s="7" t="s">
        <v>3308</v>
      </c>
      <c r="C1341" s="7" t="s">
        <v>16</v>
      </c>
      <c r="D1341" s="8" t="s">
        <v>193</v>
      </c>
      <c r="E1341" s="8" t="s">
        <v>2280</v>
      </c>
      <c r="F1341" s="8" t="s">
        <v>2255</v>
      </c>
      <c r="G1341" s="8" t="s">
        <v>1211</v>
      </c>
      <c r="H1341" s="8" t="s">
        <v>1212</v>
      </c>
      <c r="I1341" s="8" t="s">
        <v>22</v>
      </c>
      <c r="J1341" s="8" t="s">
        <v>23</v>
      </c>
      <c r="K1341" s="8" t="s">
        <v>24</v>
      </c>
      <c r="L1341" s="8" t="s">
        <v>25</v>
      </c>
      <c r="M1341" s="9">
        <v>101464.86</v>
      </c>
      <c r="N1341" s="10" t="s">
        <v>3309</v>
      </c>
    </row>
    <row r="1342" spans="1:14" customFormat="1" ht="15" hidden="1" x14ac:dyDescent="0.25">
      <c r="A1342" s="1" t="s">
        <v>2455</v>
      </c>
      <c r="B1342" s="2" t="s">
        <v>3310</v>
      </c>
      <c r="C1342" s="2" t="s">
        <v>16</v>
      </c>
      <c r="D1342" s="3" t="s">
        <v>193</v>
      </c>
      <c r="E1342" s="3" t="s">
        <v>734</v>
      </c>
      <c r="F1342" s="3" t="s">
        <v>2255</v>
      </c>
      <c r="G1342" s="3" t="s">
        <v>1211</v>
      </c>
      <c r="H1342" s="3" t="s">
        <v>1212</v>
      </c>
      <c r="I1342" s="3" t="s">
        <v>22</v>
      </c>
      <c r="J1342" s="3" t="s">
        <v>23</v>
      </c>
      <c r="K1342" s="3" t="s">
        <v>24</v>
      </c>
      <c r="L1342" s="3" t="s">
        <v>25</v>
      </c>
      <c r="M1342" s="4">
        <v>33462.949999999997</v>
      </c>
      <c r="N1342" s="5" t="s">
        <v>2357</v>
      </c>
    </row>
    <row r="1343" spans="1:14" customFormat="1" ht="15" hidden="1" x14ac:dyDescent="0.25">
      <c r="A1343" s="6" t="s">
        <v>2455</v>
      </c>
      <c r="B1343" s="7" t="s">
        <v>3311</v>
      </c>
      <c r="C1343" s="7" t="s">
        <v>16</v>
      </c>
      <c r="D1343" s="8" t="s">
        <v>193</v>
      </c>
      <c r="E1343" s="8" t="s">
        <v>2254</v>
      </c>
      <c r="F1343" s="8" t="s">
        <v>2255</v>
      </c>
      <c r="G1343" s="8" t="s">
        <v>1211</v>
      </c>
      <c r="H1343" s="8" t="s">
        <v>1212</v>
      </c>
      <c r="I1343" s="8" t="s">
        <v>22</v>
      </c>
      <c r="J1343" s="8" t="s">
        <v>23</v>
      </c>
      <c r="K1343" s="8" t="s">
        <v>24</v>
      </c>
      <c r="L1343" s="8" t="s">
        <v>25</v>
      </c>
      <c r="M1343" s="9">
        <v>10567.73</v>
      </c>
      <c r="N1343" s="10" t="s">
        <v>3312</v>
      </c>
    </row>
    <row r="1344" spans="1:14" customFormat="1" ht="15" hidden="1" x14ac:dyDescent="0.25">
      <c r="A1344" s="1" t="s">
        <v>2455</v>
      </c>
      <c r="B1344" s="2" t="s">
        <v>3313</v>
      </c>
      <c r="C1344" s="2" t="s">
        <v>16</v>
      </c>
      <c r="D1344" s="3" t="s">
        <v>193</v>
      </c>
      <c r="E1344" s="3" t="s">
        <v>2254</v>
      </c>
      <c r="F1344" s="3" t="s">
        <v>2255</v>
      </c>
      <c r="G1344" s="3" t="s">
        <v>1211</v>
      </c>
      <c r="H1344" s="3" t="s">
        <v>1212</v>
      </c>
      <c r="I1344" s="3" t="s">
        <v>22</v>
      </c>
      <c r="J1344" s="3" t="s">
        <v>23</v>
      </c>
      <c r="K1344" s="3" t="s">
        <v>24</v>
      </c>
      <c r="L1344" s="3" t="s">
        <v>25</v>
      </c>
      <c r="M1344" s="4">
        <v>616.32000000000005</v>
      </c>
      <c r="N1344" s="5" t="s">
        <v>3314</v>
      </c>
    </row>
    <row r="1345" spans="1:14" customFormat="1" ht="15" hidden="1" x14ac:dyDescent="0.25">
      <c r="A1345" s="6" t="s">
        <v>2455</v>
      </c>
      <c r="B1345" s="7" t="s">
        <v>3315</v>
      </c>
      <c r="C1345" s="7" t="s">
        <v>16</v>
      </c>
      <c r="D1345" s="8" t="s">
        <v>193</v>
      </c>
      <c r="E1345" s="8" t="s">
        <v>2254</v>
      </c>
      <c r="F1345" s="8" t="s">
        <v>2255</v>
      </c>
      <c r="G1345" s="8" t="s">
        <v>1211</v>
      </c>
      <c r="H1345" s="8" t="s">
        <v>1212</v>
      </c>
      <c r="I1345" s="8" t="s">
        <v>22</v>
      </c>
      <c r="J1345" s="8" t="s">
        <v>23</v>
      </c>
      <c r="K1345" s="8" t="s">
        <v>24</v>
      </c>
      <c r="L1345" s="8" t="s">
        <v>25</v>
      </c>
      <c r="M1345" s="9">
        <v>633.15</v>
      </c>
      <c r="N1345" s="10" t="s">
        <v>3316</v>
      </c>
    </row>
    <row r="1346" spans="1:14" customFormat="1" ht="15" hidden="1" x14ac:dyDescent="0.25">
      <c r="A1346" s="1" t="s">
        <v>2455</v>
      </c>
      <c r="B1346" s="2" t="s">
        <v>3317</v>
      </c>
      <c r="C1346" s="2" t="s">
        <v>16</v>
      </c>
      <c r="D1346" s="3" t="s">
        <v>193</v>
      </c>
      <c r="E1346" s="3" t="s">
        <v>2280</v>
      </c>
      <c r="F1346" s="3" t="s">
        <v>2255</v>
      </c>
      <c r="G1346" s="3" t="s">
        <v>1211</v>
      </c>
      <c r="H1346" s="3" t="s">
        <v>1212</v>
      </c>
      <c r="I1346" s="3" t="s">
        <v>22</v>
      </c>
      <c r="J1346" s="3" t="s">
        <v>23</v>
      </c>
      <c r="K1346" s="3" t="s">
        <v>24</v>
      </c>
      <c r="L1346" s="3" t="s">
        <v>25</v>
      </c>
      <c r="M1346" s="4">
        <v>8188.12</v>
      </c>
      <c r="N1346" s="5" t="s">
        <v>3318</v>
      </c>
    </row>
    <row r="1347" spans="1:14" customFormat="1" ht="15" hidden="1" x14ac:dyDescent="0.25">
      <c r="A1347" s="6" t="s">
        <v>2455</v>
      </c>
      <c r="B1347" s="7" t="s">
        <v>3319</v>
      </c>
      <c r="C1347" s="7" t="s">
        <v>16</v>
      </c>
      <c r="D1347" s="8" t="s">
        <v>193</v>
      </c>
      <c r="E1347" s="8" t="s">
        <v>2280</v>
      </c>
      <c r="F1347" s="8" t="s">
        <v>2255</v>
      </c>
      <c r="G1347" s="8" t="s">
        <v>1211</v>
      </c>
      <c r="H1347" s="8" t="s">
        <v>1212</v>
      </c>
      <c r="I1347" s="8" t="s">
        <v>22</v>
      </c>
      <c r="J1347" s="8" t="s">
        <v>23</v>
      </c>
      <c r="K1347" s="8" t="s">
        <v>24</v>
      </c>
      <c r="L1347" s="8" t="s">
        <v>25</v>
      </c>
      <c r="M1347" s="9">
        <v>3070.59</v>
      </c>
      <c r="N1347" s="10" t="s">
        <v>2361</v>
      </c>
    </row>
    <row r="1348" spans="1:14" customFormat="1" ht="15" hidden="1" x14ac:dyDescent="0.25">
      <c r="A1348" s="1" t="s">
        <v>2455</v>
      </c>
      <c r="B1348" s="2" t="s">
        <v>3320</v>
      </c>
      <c r="C1348" s="2" t="s">
        <v>16</v>
      </c>
      <c r="D1348" s="3" t="s">
        <v>193</v>
      </c>
      <c r="E1348" s="3" t="s">
        <v>2254</v>
      </c>
      <c r="F1348" s="3" t="s">
        <v>2255</v>
      </c>
      <c r="G1348" s="3" t="s">
        <v>1211</v>
      </c>
      <c r="H1348" s="3" t="s">
        <v>1212</v>
      </c>
      <c r="I1348" s="3" t="s">
        <v>22</v>
      </c>
      <c r="J1348" s="3" t="s">
        <v>23</v>
      </c>
      <c r="K1348" s="3" t="s">
        <v>24</v>
      </c>
      <c r="L1348" s="3" t="s">
        <v>25</v>
      </c>
      <c r="M1348" s="4">
        <v>34861.5</v>
      </c>
      <c r="N1348" s="5" t="s">
        <v>3321</v>
      </c>
    </row>
    <row r="1349" spans="1:14" customFormat="1" ht="15" hidden="1" x14ac:dyDescent="0.25">
      <c r="A1349" s="6" t="s">
        <v>2455</v>
      </c>
      <c r="B1349" s="7" t="s">
        <v>3322</v>
      </c>
      <c r="C1349" s="7" t="s">
        <v>16</v>
      </c>
      <c r="D1349" s="8" t="s">
        <v>193</v>
      </c>
      <c r="E1349" s="8" t="s">
        <v>2254</v>
      </c>
      <c r="F1349" s="8" t="s">
        <v>2255</v>
      </c>
      <c r="G1349" s="8" t="s">
        <v>1211</v>
      </c>
      <c r="H1349" s="8" t="s">
        <v>1212</v>
      </c>
      <c r="I1349" s="8" t="s">
        <v>22</v>
      </c>
      <c r="J1349" s="8" t="s">
        <v>23</v>
      </c>
      <c r="K1349" s="8" t="s">
        <v>24</v>
      </c>
      <c r="L1349" s="8" t="s">
        <v>25</v>
      </c>
      <c r="M1349" s="9">
        <v>4916800</v>
      </c>
      <c r="N1349" s="10" t="s">
        <v>2363</v>
      </c>
    </row>
    <row r="1350" spans="1:14" customFormat="1" ht="15" hidden="1" x14ac:dyDescent="0.25">
      <c r="A1350" s="1" t="s">
        <v>2455</v>
      </c>
      <c r="B1350" s="2" t="s">
        <v>3323</v>
      </c>
      <c r="C1350" s="2" t="s">
        <v>16</v>
      </c>
      <c r="D1350" s="3" t="s">
        <v>193</v>
      </c>
      <c r="E1350" s="3" t="s">
        <v>2254</v>
      </c>
      <c r="F1350" s="3" t="s">
        <v>2255</v>
      </c>
      <c r="G1350" s="3" t="s">
        <v>1211</v>
      </c>
      <c r="H1350" s="3" t="s">
        <v>1212</v>
      </c>
      <c r="I1350" s="3" t="s">
        <v>22</v>
      </c>
      <c r="J1350" s="3" t="s">
        <v>23</v>
      </c>
      <c r="K1350" s="3" t="s">
        <v>24</v>
      </c>
      <c r="L1350" s="3" t="s">
        <v>25</v>
      </c>
      <c r="M1350" s="4">
        <v>1300000</v>
      </c>
      <c r="N1350" s="5" t="s">
        <v>3324</v>
      </c>
    </row>
    <row r="1351" spans="1:14" customFormat="1" ht="15" hidden="1" x14ac:dyDescent="0.25">
      <c r="A1351" s="6" t="s">
        <v>2455</v>
      </c>
      <c r="B1351" s="7" t="s">
        <v>3325</v>
      </c>
      <c r="C1351" s="7" t="s">
        <v>16</v>
      </c>
      <c r="D1351" s="8" t="s">
        <v>193</v>
      </c>
      <c r="E1351" s="8" t="s">
        <v>2254</v>
      </c>
      <c r="F1351" s="8" t="s">
        <v>2255</v>
      </c>
      <c r="G1351" s="8" t="s">
        <v>1211</v>
      </c>
      <c r="H1351" s="8" t="s">
        <v>1212</v>
      </c>
      <c r="I1351" s="8" t="s">
        <v>22</v>
      </c>
      <c r="J1351" s="8" t="s">
        <v>23</v>
      </c>
      <c r="K1351" s="8" t="s">
        <v>24</v>
      </c>
      <c r="L1351" s="8" t="s">
        <v>25</v>
      </c>
      <c r="M1351" s="9">
        <v>100000</v>
      </c>
      <c r="N1351" s="10" t="s">
        <v>3326</v>
      </c>
    </row>
    <row r="1352" spans="1:14" customFormat="1" ht="15" hidden="1" x14ac:dyDescent="0.25">
      <c r="A1352" s="1" t="s">
        <v>2455</v>
      </c>
      <c r="B1352" s="2" t="s">
        <v>3327</v>
      </c>
      <c r="C1352" s="2" t="s">
        <v>16</v>
      </c>
      <c r="D1352" s="3" t="s">
        <v>193</v>
      </c>
      <c r="E1352" s="3" t="s">
        <v>2254</v>
      </c>
      <c r="F1352" s="3" t="s">
        <v>2255</v>
      </c>
      <c r="G1352" s="3" t="s">
        <v>1211</v>
      </c>
      <c r="H1352" s="3" t="s">
        <v>1212</v>
      </c>
      <c r="I1352" s="3" t="s">
        <v>22</v>
      </c>
      <c r="J1352" s="3" t="s">
        <v>23</v>
      </c>
      <c r="K1352" s="3" t="s">
        <v>24</v>
      </c>
      <c r="L1352" s="3" t="s">
        <v>25</v>
      </c>
      <c r="M1352" s="4">
        <v>47187.25</v>
      </c>
      <c r="N1352" s="5" t="s">
        <v>2365</v>
      </c>
    </row>
    <row r="1353" spans="1:14" customFormat="1" ht="15" hidden="1" x14ac:dyDescent="0.25">
      <c r="A1353" s="6" t="s">
        <v>2455</v>
      </c>
      <c r="B1353" s="7" t="s">
        <v>3328</v>
      </c>
      <c r="C1353" s="7" t="s">
        <v>16</v>
      </c>
      <c r="D1353" s="8" t="s">
        <v>193</v>
      </c>
      <c r="E1353" s="8" t="s">
        <v>2254</v>
      </c>
      <c r="F1353" s="8" t="s">
        <v>2255</v>
      </c>
      <c r="G1353" s="8" t="s">
        <v>1211</v>
      </c>
      <c r="H1353" s="8" t="s">
        <v>1212</v>
      </c>
      <c r="I1353" s="8" t="s">
        <v>22</v>
      </c>
      <c r="J1353" s="8" t="s">
        <v>23</v>
      </c>
      <c r="K1353" s="8" t="s">
        <v>24</v>
      </c>
      <c r="L1353" s="8" t="s">
        <v>25</v>
      </c>
      <c r="M1353" s="9">
        <v>13873.26</v>
      </c>
      <c r="N1353" s="10" t="s">
        <v>3329</v>
      </c>
    </row>
    <row r="1354" spans="1:14" customFormat="1" ht="15" hidden="1" x14ac:dyDescent="0.25">
      <c r="A1354" s="1" t="s">
        <v>2455</v>
      </c>
      <c r="B1354" s="2" t="s">
        <v>3330</v>
      </c>
      <c r="C1354" s="2" t="s">
        <v>16</v>
      </c>
      <c r="D1354" s="3" t="s">
        <v>193</v>
      </c>
      <c r="E1354" s="3" t="s">
        <v>2161</v>
      </c>
      <c r="F1354" s="3" t="s">
        <v>2134</v>
      </c>
      <c r="G1354" s="3" t="s">
        <v>1211</v>
      </c>
      <c r="H1354" s="3" t="s">
        <v>1212</v>
      </c>
      <c r="I1354" s="3" t="s">
        <v>22</v>
      </c>
      <c r="J1354" s="3" t="s">
        <v>23</v>
      </c>
      <c r="K1354" s="3" t="s">
        <v>24</v>
      </c>
      <c r="L1354" s="3" t="s">
        <v>25</v>
      </c>
      <c r="M1354" s="4">
        <v>491074.58</v>
      </c>
      <c r="N1354" s="5" t="s">
        <v>2367</v>
      </c>
    </row>
    <row r="1355" spans="1:14" customFormat="1" ht="15" hidden="1" x14ac:dyDescent="0.25">
      <c r="A1355" s="6" t="s">
        <v>2455</v>
      </c>
      <c r="B1355" s="7" t="s">
        <v>3331</v>
      </c>
      <c r="C1355" s="7" t="s">
        <v>16</v>
      </c>
      <c r="D1355" s="8" t="s">
        <v>193</v>
      </c>
      <c r="E1355" s="8" t="s">
        <v>734</v>
      </c>
      <c r="F1355" s="8" t="s">
        <v>2255</v>
      </c>
      <c r="G1355" s="8" t="s">
        <v>1211</v>
      </c>
      <c r="H1355" s="8" t="s">
        <v>1212</v>
      </c>
      <c r="I1355" s="8" t="s">
        <v>22</v>
      </c>
      <c r="J1355" s="8" t="s">
        <v>23</v>
      </c>
      <c r="K1355" s="8" t="s">
        <v>24</v>
      </c>
      <c r="L1355" s="8" t="s">
        <v>25</v>
      </c>
      <c r="M1355" s="9">
        <v>227939.37</v>
      </c>
      <c r="N1355" s="10" t="s">
        <v>2369</v>
      </c>
    </row>
    <row r="1356" spans="1:14" customFormat="1" ht="15" hidden="1" x14ac:dyDescent="0.25">
      <c r="A1356" s="1" t="s">
        <v>2455</v>
      </c>
      <c r="B1356" s="2" t="s">
        <v>3332</v>
      </c>
      <c r="C1356" s="2" t="s">
        <v>16</v>
      </c>
      <c r="D1356" s="3" t="s">
        <v>193</v>
      </c>
      <c r="E1356" s="3" t="s">
        <v>734</v>
      </c>
      <c r="F1356" s="3" t="s">
        <v>2255</v>
      </c>
      <c r="G1356" s="3" t="s">
        <v>1211</v>
      </c>
      <c r="H1356" s="3" t="s">
        <v>1212</v>
      </c>
      <c r="I1356" s="3" t="s">
        <v>22</v>
      </c>
      <c r="J1356" s="3" t="s">
        <v>23</v>
      </c>
      <c r="K1356" s="3" t="s">
        <v>24</v>
      </c>
      <c r="L1356" s="3" t="s">
        <v>25</v>
      </c>
      <c r="M1356" s="4">
        <v>503863.23</v>
      </c>
      <c r="N1356" s="5" t="s">
        <v>3333</v>
      </c>
    </row>
    <row r="1357" spans="1:14" customFormat="1" ht="15" hidden="1" x14ac:dyDescent="0.25">
      <c r="A1357" s="6" t="s">
        <v>2455</v>
      </c>
      <c r="B1357" s="7" t="s">
        <v>3334</v>
      </c>
      <c r="C1357" s="7" t="s">
        <v>16</v>
      </c>
      <c r="D1357" s="8" t="s">
        <v>193</v>
      </c>
      <c r="E1357" s="8" t="s">
        <v>2254</v>
      </c>
      <c r="F1357" s="8" t="s">
        <v>2255</v>
      </c>
      <c r="G1357" s="8" t="s">
        <v>1211</v>
      </c>
      <c r="H1357" s="8" t="s">
        <v>1212</v>
      </c>
      <c r="I1357" s="8" t="s">
        <v>22</v>
      </c>
      <c r="J1357" s="8" t="s">
        <v>23</v>
      </c>
      <c r="K1357" s="8" t="s">
        <v>24</v>
      </c>
      <c r="L1357" s="8" t="s">
        <v>25</v>
      </c>
      <c r="M1357" s="9">
        <v>27823.040000000001</v>
      </c>
      <c r="N1357" s="10" t="s">
        <v>2371</v>
      </c>
    </row>
    <row r="1358" spans="1:14" customFormat="1" ht="15" hidden="1" x14ac:dyDescent="0.25">
      <c r="A1358" s="1" t="s">
        <v>2455</v>
      </c>
      <c r="B1358" s="2" t="s">
        <v>3335</v>
      </c>
      <c r="C1358" s="2" t="s">
        <v>16</v>
      </c>
      <c r="D1358" s="3" t="s">
        <v>193</v>
      </c>
      <c r="E1358" s="3" t="s">
        <v>2254</v>
      </c>
      <c r="F1358" s="3" t="s">
        <v>2255</v>
      </c>
      <c r="G1358" s="3" t="s">
        <v>1211</v>
      </c>
      <c r="H1358" s="3" t="s">
        <v>1212</v>
      </c>
      <c r="I1358" s="3" t="s">
        <v>22</v>
      </c>
      <c r="J1358" s="3" t="s">
        <v>23</v>
      </c>
      <c r="K1358" s="3" t="s">
        <v>24</v>
      </c>
      <c r="L1358" s="3" t="s">
        <v>25</v>
      </c>
      <c r="M1358" s="4">
        <v>5780.38</v>
      </c>
      <c r="N1358" s="5" t="s">
        <v>2375</v>
      </c>
    </row>
    <row r="1359" spans="1:14" customFormat="1" ht="15" hidden="1" x14ac:dyDescent="0.25">
      <c r="A1359" s="6" t="s">
        <v>2455</v>
      </c>
      <c r="B1359" s="7" t="s">
        <v>3336</v>
      </c>
      <c r="C1359" s="7" t="s">
        <v>16</v>
      </c>
      <c r="D1359" s="8" t="s">
        <v>193</v>
      </c>
      <c r="E1359" s="8" t="s">
        <v>2254</v>
      </c>
      <c r="F1359" s="8" t="s">
        <v>2255</v>
      </c>
      <c r="G1359" s="8" t="s">
        <v>1211</v>
      </c>
      <c r="H1359" s="8" t="s">
        <v>1212</v>
      </c>
      <c r="I1359" s="8" t="s">
        <v>22</v>
      </c>
      <c r="J1359" s="8" t="s">
        <v>23</v>
      </c>
      <c r="K1359" s="8" t="s">
        <v>24</v>
      </c>
      <c r="L1359" s="8" t="s">
        <v>25</v>
      </c>
      <c r="M1359" s="9">
        <v>1960.16</v>
      </c>
      <c r="N1359" s="10" t="s">
        <v>2377</v>
      </c>
    </row>
    <row r="1360" spans="1:14" customFormat="1" ht="15" hidden="1" x14ac:dyDescent="0.25">
      <c r="A1360" s="1" t="s">
        <v>2455</v>
      </c>
      <c r="B1360" s="2" t="s">
        <v>3337</v>
      </c>
      <c r="C1360" s="2" t="s">
        <v>16</v>
      </c>
      <c r="D1360" s="3" t="s">
        <v>193</v>
      </c>
      <c r="E1360" s="3" t="s">
        <v>2254</v>
      </c>
      <c r="F1360" s="3" t="s">
        <v>2255</v>
      </c>
      <c r="G1360" s="3" t="s">
        <v>1211</v>
      </c>
      <c r="H1360" s="3" t="s">
        <v>1212</v>
      </c>
      <c r="I1360" s="3" t="s">
        <v>22</v>
      </c>
      <c r="J1360" s="3" t="s">
        <v>23</v>
      </c>
      <c r="K1360" s="3" t="s">
        <v>24</v>
      </c>
      <c r="L1360" s="3" t="s">
        <v>25</v>
      </c>
      <c r="M1360" s="4">
        <v>5774.78</v>
      </c>
      <c r="N1360" s="5" t="s">
        <v>2379</v>
      </c>
    </row>
    <row r="1361" spans="1:14" customFormat="1" ht="15" hidden="1" x14ac:dyDescent="0.25">
      <c r="A1361" s="6" t="s">
        <v>2455</v>
      </c>
      <c r="B1361" s="7" t="s">
        <v>3338</v>
      </c>
      <c r="C1361" s="7" t="s">
        <v>16</v>
      </c>
      <c r="D1361" s="8" t="s">
        <v>193</v>
      </c>
      <c r="E1361" s="8" t="s">
        <v>2254</v>
      </c>
      <c r="F1361" s="8" t="s">
        <v>2255</v>
      </c>
      <c r="G1361" s="8" t="s">
        <v>1211</v>
      </c>
      <c r="H1361" s="8" t="s">
        <v>1212</v>
      </c>
      <c r="I1361" s="8" t="s">
        <v>22</v>
      </c>
      <c r="J1361" s="8" t="s">
        <v>23</v>
      </c>
      <c r="K1361" s="8" t="s">
        <v>24</v>
      </c>
      <c r="L1361" s="8" t="s">
        <v>25</v>
      </c>
      <c r="M1361" s="9">
        <v>3878.72</v>
      </c>
      <c r="N1361" s="10" t="s">
        <v>2381</v>
      </c>
    </row>
    <row r="1362" spans="1:14" customFormat="1" ht="15" hidden="1" x14ac:dyDescent="0.25">
      <c r="A1362" s="1" t="s">
        <v>2455</v>
      </c>
      <c r="B1362" s="2" t="s">
        <v>3339</v>
      </c>
      <c r="C1362" s="2" t="s">
        <v>16</v>
      </c>
      <c r="D1362" s="3" t="s">
        <v>193</v>
      </c>
      <c r="E1362" s="3" t="s">
        <v>2254</v>
      </c>
      <c r="F1362" s="3" t="s">
        <v>2255</v>
      </c>
      <c r="G1362" s="3" t="s">
        <v>1211</v>
      </c>
      <c r="H1362" s="3" t="s">
        <v>1212</v>
      </c>
      <c r="I1362" s="3" t="s">
        <v>22</v>
      </c>
      <c r="J1362" s="3" t="s">
        <v>23</v>
      </c>
      <c r="K1362" s="3" t="s">
        <v>24</v>
      </c>
      <c r="L1362" s="3" t="s">
        <v>25</v>
      </c>
      <c r="M1362" s="4">
        <v>11038.53</v>
      </c>
      <c r="N1362" s="5" t="s">
        <v>2383</v>
      </c>
    </row>
    <row r="1363" spans="1:14" customFormat="1" ht="15" hidden="1" x14ac:dyDescent="0.25">
      <c r="A1363" s="6" t="s">
        <v>2455</v>
      </c>
      <c r="B1363" s="7" t="s">
        <v>3340</v>
      </c>
      <c r="C1363" s="7" t="s">
        <v>16</v>
      </c>
      <c r="D1363" s="8" t="s">
        <v>193</v>
      </c>
      <c r="E1363" s="8" t="s">
        <v>2254</v>
      </c>
      <c r="F1363" s="8" t="s">
        <v>2255</v>
      </c>
      <c r="G1363" s="8" t="s">
        <v>1211</v>
      </c>
      <c r="H1363" s="8" t="s">
        <v>1212</v>
      </c>
      <c r="I1363" s="8" t="s">
        <v>22</v>
      </c>
      <c r="J1363" s="8" t="s">
        <v>23</v>
      </c>
      <c r="K1363" s="8" t="s">
        <v>24</v>
      </c>
      <c r="L1363" s="8" t="s">
        <v>25</v>
      </c>
      <c r="M1363" s="9">
        <v>465000</v>
      </c>
      <c r="N1363" s="10" t="s">
        <v>3341</v>
      </c>
    </row>
    <row r="1364" spans="1:14" customFormat="1" ht="15" hidden="1" x14ac:dyDescent="0.25">
      <c r="A1364" s="1" t="s">
        <v>2455</v>
      </c>
      <c r="B1364" s="2" t="s">
        <v>3342</v>
      </c>
      <c r="C1364" s="2" t="s">
        <v>16</v>
      </c>
      <c r="D1364" s="3" t="s">
        <v>193</v>
      </c>
      <c r="E1364" s="3" t="s">
        <v>2254</v>
      </c>
      <c r="F1364" s="3" t="s">
        <v>2255</v>
      </c>
      <c r="G1364" s="3" t="s">
        <v>1211</v>
      </c>
      <c r="H1364" s="3" t="s">
        <v>1212</v>
      </c>
      <c r="I1364" s="3" t="s">
        <v>22</v>
      </c>
      <c r="J1364" s="3" t="s">
        <v>23</v>
      </c>
      <c r="K1364" s="3" t="s">
        <v>24</v>
      </c>
      <c r="L1364" s="3" t="s">
        <v>25</v>
      </c>
      <c r="M1364" s="4">
        <v>465000</v>
      </c>
      <c r="N1364" s="5" t="s">
        <v>3343</v>
      </c>
    </row>
    <row r="1365" spans="1:14" customFormat="1" ht="15" hidden="1" x14ac:dyDescent="0.25">
      <c r="A1365" s="6" t="s">
        <v>2455</v>
      </c>
      <c r="B1365" s="7" t="s">
        <v>3344</v>
      </c>
      <c r="C1365" s="7" t="s">
        <v>16</v>
      </c>
      <c r="D1365" s="8" t="s">
        <v>193</v>
      </c>
      <c r="E1365" s="8" t="s">
        <v>734</v>
      </c>
      <c r="F1365" s="8" t="s">
        <v>2255</v>
      </c>
      <c r="G1365" s="8" t="s">
        <v>1211</v>
      </c>
      <c r="H1365" s="8" t="s">
        <v>1212</v>
      </c>
      <c r="I1365" s="8" t="s">
        <v>22</v>
      </c>
      <c r="J1365" s="8" t="s">
        <v>23</v>
      </c>
      <c r="K1365" s="8" t="s">
        <v>24</v>
      </c>
      <c r="L1365" s="8" t="s">
        <v>25</v>
      </c>
      <c r="M1365" s="9">
        <v>27.27</v>
      </c>
      <c r="N1365" s="10" t="s">
        <v>2385</v>
      </c>
    </row>
    <row r="1366" spans="1:14" customFormat="1" ht="15" hidden="1" x14ac:dyDescent="0.25">
      <c r="A1366" s="1" t="s">
        <v>2455</v>
      </c>
      <c r="B1366" s="2" t="s">
        <v>3345</v>
      </c>
      <c r="C1366" s="2" t="s">
        <v>16</v>
      </c>
      <c r="D1366" s="3" t="s">
        <v>193</v>
      </c>
      <c r="E1366" s="3" t="s">
        <v>2254</v>
      </c>
      <c r="F1366" s="3" t="s">
        <v>2255</v>
      </c>
      <c r="G1366" s="3" t="s">
        <v>1211</v>
      </c>
      <c r="H1366" s="3" t="s">
        <v>1212</v>
      </c>
      <c r="I1366" s="3" t="s">
        <v>22</v>
      </c>
      <c r="J1366" s="3" t="s">
        <v>23</v>
      </c>
      <c r="K1366" s="3" t="s">
        <v>24</v>
      </c>
      <c r="L1366" s="3" t="s">
        <v>25</v>
      </c>
      <c r="M1366" s="4">
        <v>2167.3000000000002</v>
      </c>
      <c r="N1366" s="5" t="s">
        <v>3346</v>
      </c>
    </row>
    <row r="1367" spans="1:14" customFormat="1" ht="15" hidden="1" x14ac:dyDescent="0.25">
      <c r="A1367" s="6" t="s">
        <v>2455</v>
      </c>
      <c r="B1367" s="7" t="s">
        <v>3347</v>
      </c>
      <c r="C1367" s="7" t="s">
        <v>16</v>
      </c>
      <c r="D1367" s="8" t="s">
        <v>193</v>
      </c>
      <c r="E1367" s="8" t="s">
        <v>3348</v>
      </c>
      <c r="F1367" s="8" t="s">
        <v>3349</v>
      </c>
      <c r="G1367" s="8" t="s">
        <v>3350</v>
      </c>
      <c r="H1367" s="8" t="s">
        <v>3351</v>
      </c>
      <c r="I1367" s="8" t="s">
        <v>3352</v>
      </c>
      <c r="J1367" s="8" t="s">
        <v>3353</v>
      </c>
      <c r="K1367" s="8" t="s">
        <v>3354</v>
      </c>
      <c r="L1367" s="8" t="s">
        <v>3355</v>
      </c>
      <c r="M1367" s="9">
        <v>24668.53</v>
      </c>
      <c r="N1367" s="10" t="s">
        <v>3356</v>
      </c>
    </row>
    <row r="1368" spans="1:14" customFormat="1" ht="15" hidden="1" x14ac:dyDescent="0.25">
      <c r="A1368" s="1" t="s">
        <v>2455</v>
      </c>
      <c r="B1368" s="2" t="s">
        <v>3357</v>
      </c>
      <c r="C1368" s="2" t="s">
        <v>16</v>
      </c>
      <c r="D1368" s="3" t="s">
        <v>193</v>
      </c>
      <c r="E1368" s="3" t="s">
        <v>734</v>
      </c>
      <c r="F1368" s="3" t="s">
        <v>2255</v>
      </c>
      <c r="G1368" s="3" t="s">
        <v>1211</v>
      </c>
      <c r="H1368" s="3" t="s">
        <v>1212</v>
      </c>
      <c r="I1368" s="3" t="s">
        <v>22</v>
      </c>
      <c r="J1368" s="3" t="s">
        <v>23</v>
      </c>
      <c r="K1368" s="3" t="s">
        <v>24</v>
      </c>
      <c r="L1368" s="3" t="s">
        <v>25</v>
      </c>
      <c r="M1368" s="4">
        <v>690000</v>
      </c>
      <c r="N1368" s="5" t="s">
        <v>2402</v>
      </c>
    </row>
    <row r="1369" spans="1:14" customFormat="1" ht="15" hidden="1" x14ac:dyDescent="0.25">
      <c r="A1369" s="6" t="s">
        <v>2455</v>
      </c>
      <c r="B1369" s="7" t="s">
        <v>3358</v>
      </c>
      <c r="C1369" s="7" t="s">
        <v>16</v>
      </c>
      <c r="D1369" s="8" t="s">
        <v>193</v>
      </c>
      <c r="E1369" s="8" t="s">
        <v>383</v>
      </c>
      <c r="F1369" s="8" t="s">
        <v>3359</v>
      </c>
      <c r="G1369" s="8" t="s">
        <v>622</v>
      </c>
      <c r="H1369" s="8" t="s">
        <v>623</v>
      </c>
      <c r="I1369" s="8" t="s">
        <v>1869</v>
      </c>
      <c r="J1369" s="8" t="s">
        <v>1870</v>
      </c>
      <c r="K1369" s="8" t="s">
        <v>57</v>
      </c>
      <c r="L1369" s="8" t="s">
        <v>58</v>
      </c>
      <c r="M1369" s="9">
        <v>1113457.2</v>
      </c>
      <c r="N1369" s="10" t="s">
        <v>3360</v>
      </c>
    </row>
    <row r="1370" spans="1:14" customFormat="1" ht="15" hidden="1" x14ac:dyDescent="0.25">
      <c r="A1370" s="1" t="s">
        <v>2455</v>
      </c>
      <c r="B1370" s="2" t="s">
        <v>3361</v>
      </c>
      <c r="C1370" s="2" t="s">
        <v>62</v>
      </c>
      <c r="D1370" s="3" t="s">
        <v>193</v>
      </c>
      <c r="E1370" s="3" t="s">
        <v>3362</v>
      </c>
      <c r="F1370" s="3" t="s">
        <v>3363</v>
      </c>
      <c r="G1370" s="3" t="s">
        <v>975</v>
      </c>
      <c r="H1370" s="3" t="s">
        <v>976</v>
      </c>
      <c r="I1370" s="3" t="s">
        <v>977</v>
      </c>
      <c r="J1370" s="3" t="s">
        <v>625</v>
      </c>
      <c r="K1370" s="3" t="s">
        <v>429</v>
      </c>
      <c r="L1370" s="3" t="s">
        <v>430</v>
      </c>
      <c r="M1370" s="4">
        <v>516</v>
      </c>
      <c r="N1370" s="5" t="s">
        <v>3364</v>
      </c>
    </row>
    <row r="1371" spans="1:14" customFormat="1" ht="15" hidden="1" x14ac:dyDescent="0.25">
      <c r="A1371" s="6" t="s">
        <v>2455</v>
      </c>
      <c r="B1371" s="7" t="s">
        <v>3365</v>
      </c>
      <c r="C1371" s="7" t="s">
        <v>16</v>
      </c>
      <c r="D1371" s="8" t="s">
        <v>193</v>
      </c>
      <c r="E1371" s="8" t="s">
        <v>3366</v>
      </c>
      <c r="F1371" s="8" t="s">
        <v>3367</v>
      </c>
      <c r="G1371" s="8" t="s">
        <v>3368</v>
      </c>
      <c r="H1371" s="8" t="s">
        <v>3369</v>
      </c>
      <c r="I1371" s="8" t="s">
        <v>3370</v>
      </c>
      <c r="J1371" s="8" t="s">
        <v>1008</v>
      </c>
      <c r="K1371" s="8" t="s">
        <v>3371</v>
      </c>
      <c r="L1371" s="8" t="s">
        <v>3372</v>
      </c>
      <c r="M1371" s="9">
        <v>2251.65</v>
      </c>
      <c r="N1371" s="10" t="s">
        <v>3373</v>
      </c>
    </row>
    <row r="1372" spans="1:14" customFormat="1" ht="15" hidden="1" x14ac:dyDescent="0.25">
      <c r="A1372" s="1" t="s">
        <v>2455</v>
      </c>
      <c r="B1372" s="2" t="s">
        <v>3374</v>
      </c>
      <c r="C1372" s="2" t="s">
        <v>16</v>
      </c>
      <c r="D1372" s="3" t="s">
        <v>193</v>
      </c>
      <c r="E1372" s="3" t="s">
        <v>3375</v>
      </c>
      <c r="F1372" s="3" t="s">
        <v>2388</v>
      </c>
      <c r="G1372" s="3" t="s">
        <v>3376</v>
      </c>
      <c r="H1372" s="3" t="s">
        <v>3377</v>
      </c>
      <c r="I1372" s="3" t="s">
        <v>1869</v>
      </c>
      <c r="J1372" s="3" t="s">
        <v>1870</v>
      </c>
      <c r="K1372" s="3" t="s">
        <v>3378</v>
      </c>
      <c r="L1372" s="3" t="s">
        <v>3379</v>
      </c>
      <c r="M1372" s="4">
        <v>6241.91</v>
      </c>
      <c r="N1372" s="5" t="s">
        <v>3380</v>
      </c>
    </row>
    <row r="1373" spans="1:14" customFormat="1" ht="15" hidden="1" x14ac:dyDescent="0.25">
      <c r="A1373" s="6" t="s">
        <v>2455</v>
      </c>
      <c r="B1373" s="7" t="s">
        <v>3381</v>
      </c>
      <c r="C1373" s="7" t="s">
        <v>16</v>
      </c>
      <c r="D1373" s="8" t="s">
        <v>193</v>
      </c>
      <c r="E1373" s="8" t="s">
        <v>3382</v>
      </c>
      <c r="F1373" s="8" t="s">
        <v>3383</v>
      </c>
      <c r="G1373" s="8" t="s">
        <v>3376</v>
      </c>
      <c r="H1373" s="8" t="s">
        <v>3377</v>
      </c>
      <c r="I1373" s="8" t="s">
        <v>1869</v>
      </c>
      <c r="J1373" s="8" t="s">
        <v>1870</v>
      </c>
      <c r="K1373" s="8" t="s">
        <v>3378</v>
      </c>
      <c r="L1373" s="8" t="s">
        <v>3379</v>
      </c>
      <c r="M1373" s="9">
        <v>3947.45</v>
      </c>
      <c r="N1373" s="10" t="s">
        <v>3384</v>
      </c>
    </row>
    <row r="1374" spans="1:14" customFormat="1" ht="15" hidden="1" x14ac:dyDescent="0.25">
      <c r="A1374" s="1" t="s">
        <v>2455</v>
      </c>
      <c r="B1374" s="2" t="s">
        <v>3385</v>
      </c>
      <c r="C1374" s="2" t="s">
        <v>16</v>
      </c>
      <c r="D1374" s="3" t="s">
        <v>193</v>
      </c>
      <c r="E1374" s="3" t="s">
        <v>3382</v>
      </c>
      <c r="F1374" s="3" t="s">
        <v>3383</v>
      </c>
      <c r="G1374" s="3" t="s">
        <v>3376</v>
      </c>
      <c r="H1374" s="3" t="s">
        <v>3377</v>
      </c>
      <c r="I1374" s="3" t="s">
        <v>1869</v>
      </c>
      <c r="J1374" s="3" t="s">
        <v>1870</v>
      </c>
      <c r="K1374" s="3" t="s">
        <v>3378</v>
      </c>
      <c r="L1374" s="3" t="s">
        <v>3379</v>
      </c>
      <c r="M1374" s="4">
        <v>3947.45</v>
      </c>
      <c r="N1374" s="5" t="s">
        <v>3386</v>
      </c>
    </row>
    <row r="1375" spans="1:14" customFormat="1" ht="15" hidden="1" x14ac:dyDescent="0.25">
      <c r="A1375" s="6" t="s">
        <v>2455</v>
      </c>
      <c r="B1375" s="7" t="s">
        <v>3387</v>
      </c>
      <c r="C1375" s="7" t="s">
        <v>16</v>
      </c>
      <c r="D1375" s="8" t="s">
        <v>193</v>
      </c>
      <c r="E1375" s="8" t="s">
        <v>967</v>
      </c>
      <c r="F1375" s="8" t="s">
        <v>3388</v>
      </c>
      <c r="G1375" s="8" t="s">
        <v>3368</v>
      </c>
      <c r="H1375" s="8" t="s">
        <v>3369</v>
      </c>
      <c r="I1375" s="8" t="s">
        <v>3389</v>
      </c>
      <c r="J1375" s="8" t="s">
        <v>1008</v>
      </c>
      <c r="K1375" s="8" t="s">
        <v>3371</v>
      </c>
      <c r="L1375" s="8" t="s">
        <v>3372</v>
      </c>
      <c r="M1375" s="9">
        <v>764.81</v>
      </c>
      <c r="N1375" s="10" t="s">
        <v>3390</v>
      </c>
    </row>
    <row r="1376" spans="1:14" customFormat="1" ht="15" hidden="1" x14ac:dyDescent="0.25">
      <c r="A1376" s="1" t="s">
        <v>2455</v>
      </c>
      <c r="B1376" s="2" t="s">
        <v>3391</v>
      </c>
      <c r="C1376" s="2" t="s">
        <v>16</v>
      </c>
      <c r="D1376" s="3" t="s">
        <v>193</v>
      </c>
      <c r="E1376" s="3" t="s">
        <v>3392</v>
      </c>
      <c r="F1376" s="3" t="s">
        <v>3393</v>
      </c>
      <c r="G1376" s="3" t="s">
        <v>3368</v>
      </c>
      <c r="H1376" s="3" t="s">
        <v>3369</v>
      </c>
      <c r="I1376" s="3" t="s">
        <v>3394</v>
      </c>
      <c r="J1376" s="3" t="s">
        <v>1008</v>
      </c>
      <c r="K1376" s="3" t="s">
        <v>3371</v>
      </c>
      <c r="L1376" s="3" t="s">
        <v>3372</v>
      </c>
      <c r="M1376" s="4">
        <v>572.28</v>
      </c>
      <c r="N1376" s="5" t="s">
        <v>3395</v>
      </c>
    </row>
    <row r="1377" spans="1:14" customFormat="1" ht="15" hidden="1" x14ac:dyDescent="0.25">
      <c r="A1377" s="6" t="s">
        <v>2455</v>
      </c>
      <c r="B1377" s="7" t="s">
        <v>3396</v>
      </c>
      <c r="C1377" s="7" t="s">
        <v>16</v>
      </c>
      <c r="D1377" s="8" t="s">
        <v>3397</v>
      </c>
      <c r="E1377" s="8" t="s">
        <v>3398</v>
      </c>
      <c r="F1377" s="8" t="s">
        <v>3399</v>
      </c>
      <c r="G1377" s="8" t="s">
        <v>3400</v>
      </c>
      <c r="H1377" s="8" t="s">
        <v>3401</v>
      </c>
      <c r="I1377" s="8" t="s">
        <v>3402</v>
      </c>
      <c r="J1377" s="8" t="s">
        <v>3403</v>
      </c>
      <c r="K1377" s="8" t="s">
        <v>429</v>
      </c>
      <c r="L1377" s="8" t="s">
        <v>430</v>
      </c>
      <c r="M1377" s="9">
        <v>4688.25</v>
      </c>
      <c r="N1377" s="10" t="s">
        <v>3404</v>
      </c>
    </row>
    <row r="1378" spans="1:14" customFormat="1" ht="15" hidden="1" x14ac:dyDescent="0.25">
      <c r="A1378" s="1" t="s">
        <v>2455</v>
      </c>
      <c r="B1378" s="2" t="s">
        <v>3405</v>
      </c>
      <c r="C1378" s="2" t="s">
        <v>16</v>
      </c>
      <c r="D1378" s="3" t="s">
        <v>3397</v>
      </c>
      <c r="E1378" s="3" t="s">
        <v>3398</v>
      </c>
      <c r="F1378" s="3" t="s">
        <v>3399</v>
      </c>
      <c r="G1378" s="3" t="s">
        <v>3406</v>
      </c>
      <c r="H1378" s="3" t="s">
        <v>3407</v>
      </c>
      <c r="I1378" s="3" t="s">
        <v>3402</v>
      </c>
      <c r="J1378" s="3" t="s">
        <v>3403</v>
      </c>
      <c r="K1378" s="3" t="s">
        <v>429</v>
      </c>
      <c r="L1378" s="3" t="s">
        <v>430</v>
      </c>
      <c r="M1378" s="4">
        <v>1514.95</v>
      </c>
      <c r="N1378" s="5" t="s">
        <v>3408</v>
      </c>
    </row>
    <row r="1379" spans="1:14" customFormat="1" ht="15" hidden="1" x14ac:dyDescent="0.25">
      <c r="A1379" s="6" t="s">
        <v>2455</v>
      </c>
      <c r="B1379" s="7" t="s">
        <v>3409</v>
      </c>
      <c r="C1379" s="7" t="s">
        <v>16</v>
      </c>
      <c r="D1379" s="8" t="s">
        <v>193</v>
      </c>
      <c r="E1379" s="8" t="s">
        <v>3410</v>
      </c>
      <c r="F1379" s="8" t="s">
        <v>3411</v>
      </c>
      <c r="G1379" s="8" t="s">
        <v>3368</v>
      </c>
      <c r="H1379" s="8" t="s">
        <v>3369</v>
      </c>
      <c r="I1379" s="8" t="s">
        <v>2149</v>
      </c>
      <c r="J1379" s="8" t="s">
        <v>1014</v>
      </c>
      <c r="K1379" s="8" t="s">
        <v>3371</v>
      </c>
      <c r="L1379" s="8" t="s">
        <v>3372</v>
      </c>
      <c r="M1379" s="9">
        <v>49200.7</v>
      </c>
      <c r="N1379" s="10" t="s">
        <v>3412</v>
      </c>
    </row>
    <row r="1380" spans="1:14" customFormat="1" ht="15" hidden="1" x14ac:dyDescent="0.25">
      <c r="A1380" s="1" t="s">
        <v>2455</v>
      </c>
      <c r="B1380" s="2" t="s">
        <v>3413</v>
      </c>
      <c r="C1380" s="2" t="s">
        <v>16</v>
      </c>
      <c r="D1380" s="3" t="s">
        <v>193</v>
      </c>
      <c r="E1380" s="3" t="s">
        <v>939</v>
      </c>
      <c r="F1380" s="3" t="s">
        <v>3414</v>
      </c>
      <c r="G1380" s="3" t="s">
        <v>3368</v>
      </c>
      <c r="H1380" s="3" t="s">
        <v>3369</v>
      </c>
      <c r="I1380" s="3" t="s">
        <v>3415</v>
      </c>
      <c r="J1380" s="3" t="s">
        <v>1008</v>
      </c>
      <c r="K1380" s="3" t="s">
        <v>3371</v>
      </c>
      <c r="L1380" s="3" t="s">
        <v>3372</v>
      </c>
      <c r="M1380" s="4">
        <v>460.22</v>
      </c>
      <c r="N1380" s="5" t="s">
        <v>3416</v>
      </c>
    </row>
    <row r="1381" spans="1:14" customFormat="1" ht="15" hidden="1" x14ac:dyDescent="0.25">
      <c r="A1381" s="6" t="s">
        <v>2455</v>
      </c>
      <c r="B1381" s="7" t="s">
        <v>3417</v>
      </c>
      <c r="C1381" s="7" t="s">
        <v>16</v>
      </c>
      <c r="D1381" s="8" t="s">
        <v>193</v>
      </c>
      <c r="E1381" s="8" t="s">
        <v>3418</v>
      </c>
      <c r="F1381" s="8" t="s">
        <v>3419</v>
      </c>
      <c r="G1381" s="8" t="s">
        <v>3420</v>
      </c>
      <c r="H1381" s="8" t="s">
        <v>3421</v>
      </c>
      <c r="I1381" s="8" t="s">
        <v>2149</v>
      </c>
      <c r="J1381" s="8" t="s">
        <v>1014</v>
      </c>
      <c r="K1381" s="8" t="s">
        <v>3422</v>
      </c>
      <c r="L1381" s="8" t="s">
        <v>3423</v>
      </c>
      <c r="M1381" s="9">
        <v>11389.81</v>
      </c>
      <c r="N1381" s="10" t="s">
        <v>3424</v>
      </c>
    </row>
    <row r="1382" spans="1:14" customFormat="1" ht="15" hidden="1" x14ac:dyDescent="0.25">
      <c r="A1382" s="1" t="s">
        <v>2455</v>
      </c>
      <c r="B1382" s="2" t="s">
        <v>3425</v>
      </c>
      <c r="C1382" s="2" t="s">
        <v>16</v>
      </c>
      <c r="D1382" s="3" t="s">
        <v>193</v>
      </c>
      <c r="E1382" s="3" t="s">
        <v>3418</v>
      </c>
      <c r="F1382" s="3" t="s">
        <v>3419</v>
      </c>
      <c r="G1382" s="3" t="s">
        <v>3420</v>
      </c>
      <c r="H1382" s="3" t="s">
        <v>3421</v>
      </c>
      <c r="I1382" s="3" t="s">
        <v>2149</v>
      </c>
      <c r="J1382" s="3" t="s">
        <v>1014</v>
      </c>
      <c r="K1382" s="3" t="s">
        <v>3426</v>
      </c>
      <c r="L1382" s="3" t="s">
        <v>3427</v>
      </c>
      <c r="M1382" s="4">
        <v>97.5</v>
      </c>
      <c r="N1382" s="5" t="s">
        <v>3428</v>
      </c>
    </row>
    <row r="1383" spans="1:14" customFormat="1" ht="15" hidden="1" x14ac:dyDescent="0.25">
      <c r="A1383" s="6" t="s">
        <v>2455</v>
      </c>
      <c r="B1383" s="7" t="s">
        <v>3429</v>
      </c>
      <c r="C1383" s="7" t="s">
        <v>16</v>
      </c>
      <c r="D1383" s="8" t="s">
        <v>193</v>
      </c>
      <c r="E1383" s="8" t="s">
        <v>1209</v>
      </c>
      <c r="F1383" s="8" t="s">
        <v>3430</v>
      </c>
      <c r="G1383" s="8" t="s">
        <v>3431</v>
      </c>
      <c r="H1383" s="8" t="s">
        <v>3407</v>
      </c>
      <c r="I1383" s="8" t="s">
        <v>348</v>
      </c>
      <c r="J1383" s="8" t="s">
        <v>349</v>
      </c>
      <c r="K1383" s="8" t="s">
        <v>3432</v>
      </c>
      <c r="L1383" s="8" t="s">
        <v>3433</v>
      </c>
      <c r="M1383" s="9">
        <v>10825</v>
      </c>
      <c r="N1383" s="10" t="s">
        <v>3434</v>
      </c>
    </row>
    <row r="1384" spans="1:14" customFormat="1" ht="15" hidden="1" x14ac:dyDescent="0.25">
      <c r="A1384" s="1" t="s">
        <v>2455</v>
      </c>
      <c r="B1384" s="2" t="s">
        <v>3435</v>
      </c>
      <c r="C1384" s="2" t="s">
        <v>16</v>
      </c>
      <c r="D1384" s="3" t="s">
        <v>193</v>
      </c>
      <c r="E1384" s="3" t="s">
        <v>3436</v>
      </c>
      <c r="F1384" s="3" t="s">
        <v>3437</v>
      </c>
      <c r="G1384" s="3" t="s">
        <v>3368</v>
      </c>
      <c r="H1384" s="3" t="s">
        <v>3369</v>
      </c>
      <c r="I1384" s="3" t="s">
        <v>3438</v>
      </c>
      <c r="J1384" s="3" t="s">
        <v>3439</v>
      </c>
      <c r="K1384" s="3" t="s">
        <v>3371</v>
      </c>
      <c r="L1384" s="3" t="s">
        <v>3372</v>
      </c>
      <c r="M1384" s="4">
        <v>144.16</v>
      </c>
      <c r="N1384" s="5" t="s">
        <v>3440</v>
      </c>
    </row>
    <row r="1385" spans="1:14" customFormat="1" ht="15" hidden="1" x14ac:dyDescent="0.25">
      <c r="A1385" s="6" t="s">
        <v>2455</v>
      </c>
      <c r="B1385" s="7" t="s">
        <v>3441</v>
      </c>
      <c r="C1385" s="7" t="s">
        <v>16</v>
      </c>
      <c r="D1385" s="8" t="s">
        <v>193</v>
      </c>
      <c r="E1385" s="8" t="s">
        <v>3442</v>
      </c>
      <c r="F1385" s="8" t="s">
        <v>3419</v>
      </c>
      <c r="G1385" s="8" t="s">
        <v>3443</v>
      </c>
      <c r="H1385" s="8" t="s">
        <v>3444</v>
      </c>
      <c r="I1385" s="8" t="s">
        <v>3445</v>
      </c>
      <c r="J1385" s="8" t="s">
        <v>920</v>
      </c>
      <c r="K1385" s="8" t="s">
        <v>429</v>
      </c>
      <c r="L1385" s="8" t="s">
        <v>430</v>
      </c>
      <c r="M1385" s="9">
        <v>7762.65</v>
      </c>
      <c r="N1385" s="10" t="s">
        <v>3446</v>
      </c>
    </row>
    <row r="1386" spans="1:14" customFormat="1" ht="15" hidden="1" x14ac:dyDescent="0.25">
      <c r="A1386" s="1" t="s">
        <v>2455</v>
      </c>
      <c r="B1386" s="2" t="s">
        <v>3447</v>
      </c>
      <c r="C1386" s="2" t="s">
        <v>16</v>
      </c>
      <c r="D1386" s="3" t="s">
        <v>193</v>
      </c>
      <c r="E1386" s="3" t="s">
        <v>3448</v>
      </c>
      <c r="F1386" s="3" t="s">
        <v>3449</v>
      </c>
      <c r="G1386" s="3" t="s">
        <v>2309</v>
      </c>
      <c r="H1386" s="3" t="s">
        <v>2310</v>
      </c>
      <c r="I1386" s="3" t="s">
        <v>3450</v>
      </c>
      <c r="J1386" s="3" t="s">
        <v>985</v>
      </c>
      <c r="K1386" s="3" t="s">
        <v>57</v>
      </c>
      <c r="L1386" s="3" t="s">
        <v>58</v>
      </c>
      <c r="M1386" s="4">
        <v>27765.14</v>
      </c>
      <c r="N1386" s="5" t="s">
        <v>3451</v>
      </c>
    </row>
    <row r="1387" spans="1:14" customFormat="1" ht="15" hidden="1" x14ac:dyDescent="0.25">
      <c r="A1387" s="6" t="s">
        <v>2455</v>
      </c>
      <c r="B1387" s="7" t="s">
        <v>3452</v>
      </c>
      <c r="C1387" s="7" t="s">
        <v>16</v>
      </c>
      <c r="D1387" s="8" t="s">
        <v>193</v>
      </c>
      <c r="E1387" s="8" t="s">
        <v>3453</v>
      </c>
      <c r="F1387" s="8" t="s">
        <v>2396</v>
      </c>
      <c r="G1387" s="8" t="s">
        <v>3454</v>
      </c>
      <c r="H1387" s="8" t="s">
        <v>3455</v>
      </c>
      <c r="I1387" s="8" t="s">
        <v>1129</v>
      </c>
      <c r="J1387" s="8" t="s">
        <v>1130</v>
      </c>
      <c r="K1387" s="8" t="s">
        <v>35</v>
      </c>
      <c r="L1387" s="8" t="s">
        <v>36</v>
      </c>
      <c r="M1387" s="9">
        <v>422.37</v>
      </c>
      <c r="N1387" s="10" t="s">
        <v>3456</v>
      </c>
    </row>
    <row r="1388" spans="1:14" customFormat="1" ht="15" hidden="1" x14ac:dyDescent="0.25">
      <c r="A1388" s="1" t="s">
        <v>2455</v>
      </c>
      <c r="B1388" s="2" t="s">
        <v>3457</v>
      </c>
      <c r="C1388" s="2" t="s">
        <v>16</v>
      </c>
      <c r="D1388" s="3" t="s">
        <v>193</v>
      </c>
      <c r="E1388" s="3" t="s">
        <v>3458</v>
      </c>
      <c r="F1388" s="3" t="s">
        <v>3459</v>
      </c>
      <c r="G1388" s="3" t="s">
        <v>3368</v>
      </c>
      <c r="H1388" s="3" t="s">
        <v>3369</v>
      </c>
      <c r="I1388" s="3" t="s">
        <v>3460</v>
      </c>
      <c r="J1388" s="3" t="s">
        <v>3461</v>
      </c>
      <c r="K1388" s="3" t="s">
        <v>3371</v>
      </c>
      <c r="L1388" s="3" t="s">
        <v>3372</v>
      </c>
      <c r="M1388" s="4">
        <v>553.92999999999995</v>
      </c>
      <c r="N1388" s="5" t="s">
        <v>3462</v>
      </c>
    </row>
    <row r="1389" spans="1:14" customFormat="1" ht="15" hidden="1" x14ac:dyDescent="0.25">
      <c r="A1389" s="6" t="s">
        <v>2455</v>
      </c>
      <c r="B1389" s="7" t="s">
        <v>3463</v>
      </c>
      <c r="C1389" s="7" t="s">
        <v>16</v>
      </c>
      <c r="D1389" s="8" t="s">
        <v>193</v>
      </c>
      <c r="E1389" s="8" t="s">
        <v>1201</v>
      </c>
      <c r="F1389" s="8" t="s">
        <v>3464</v>
      </c>
      <c r="G1389" s="8" t="s">
        <v>3368</v>
      </c>
      <c r="H1389" s="8" t="s">
        <v>3369</v>
      </c>
      <c r="I1389" s="8" t="s">
        <v>488</v>
      </c>
      <c r="J1389" s="8" t="s">
        <v>489</v>
      </c>
      <c r="K1389" s="8" t="s">
        <v>3371</v>
      </c>
      <c r="L1389" s="8" t="s">
        <v>3372</v>
      </c>
      <c r="M1389" s="9">
        <v>6554.85</v>
      </c>
      <c r="N1389" s="10" t="s">
        <v>3465</v>
      </c>
    </row>
    <row r="1390" spans="1:14" customFormat="1" ht="15" hidden="1" x14ac:dyDescent="0.25">
      <c r="A1390" s="1" t="s">
        <v>2455</v>
      </c>
      <c r="B1390" s="2" t="s">
        <v>3466</v>
      </c>
      <c r="C1390" s="2" t="s">
        <v>62</v>
      </c>
      <c r="D1390" s="3" t="s">
        <v>193</v>
      </c>
      <c r="E1390" s="3" t="s">
        <v>3362</v>
      </c>
      <c r="F1390" s="3" t="s">
        <v>3363</v>
      </c>
      <c r="G1390" s="3" t="s">
        <v>975</v>
      </c>
      <c r="H1390" s="3" t="s">
        <v>976</v>
      </c>
      <c r="I1390" s="3" t="s">
        <v>977</v>
      </c>
      <c r="J1390" s="3" t="s">
        <v>625</v>
      </c>
      <c r="K1390" s="3" t="s">
        <v>429</v>
      </c>
      <c r="L1390" s="3" t="s">
        <v>430</v>
      </c>
      <c r="M1390" s="4">
        <v>516</v>
      </c>
      <c r="N1390" s="5" t="s">
        <v>3364</v>
      </c>
    </row>
    <row r="1391" spans="1:14" customFormat="1" ht="15" hidden="1" x14ac:dyDescent="0.25">
      <c r="A1391" s="6" t="s">
        <v>2455</v>
      </c>
      <c r="B1391" s="7" t="s">
        <v>3467</v>
      </c>
      <c r="C1391" s="7" t="s">
        <v>16</v>
      </c>
      <c r="D1391" s="8" t="s">
        <v>193</v>
      </c>
      <c r="E1391" s="8" t="s">
        <v>3468</v>
      </c>
      <c r="F1391" s="8" t="s">
        <v>3469</v>
      </c>
      <c r="G1391" s="8" t="s">
        <v>3470</v>
      </c>
      <c r="H1391" s="8" t="s">
        <v>3471</v>
      </c>
      <c r="I1391" s="8" t="s">
        <v>3472</v>
      </c>
      <c r="J1391" s="8" t="s">
        <v>3473</v>
      </c>
      <c r="K1391" s="8" t="s">
        <v>2420</v>
      </c>
      <c r="L1391" s="8" t="s">
        <v>58</v>
      </c>
      <c r="M1391" s="9">
        <v>3046141.42</v>
      </c>
      <c r="N1391" s="10" t="s">
        <v>3474</v>
      </c>
    </row>
    <row r="1392" spans="1:14" customFormat="1" ht="15" hidden="1" x14ac:dyDescent="0.25">
      <c r="A1392" s="1" t="s">
        <v>2455</v>
      </c>
      <c r="B1392" s="2" t="s">
        <v>3475</v>
      </c>
      <c r="C1392" s="2" t="s">
        <v>16</v>
      </c>
      <c r="D1392" s="3" t="s">
        <v>193</v>
      </c>
      <c r="E1392" s="3" t="s">
        <v>3468</v>
      </c>
      <c r="F1392" s="3" t="s">
        <v>3469</v>
      </c>
      <c r="G1392" s="3" t="s">
        <v>3476</v>
      </c>
      <c r="H1392" s="3" t="s">
        <v>3477</v>
      </c>
      <c r="I1392" s="3" t="s">
        <v>3472</v>
      </c>
      <c r="J1392" s="3" t="s">
        <v>3473</v>
      </c>
      <c r="K1392" s="3" t="s">
        <v>3478</v>
      </c>
      <c r="L1392" s="3" t="s">
        <v>3479</v>
      </c>
      <c r="M1392" s="4">
        <v>1235219.67</v>
      </c>
      <c r="N1392" s="5" t="s">
        <v>3480</v>
      </c>
    </row>
    <row r="1393" spans="1:14" customFormat="1" ht="15" hidden="1" x14ac:dyDescent="0.25">
      <c r="A1393" s="6" t="s">
        <v>2455</v>
      </c>
      <c r="B1393" s="7" t="s">
        <v>3481</v>
      </c>
      <c r="C1393" s="7" t="s">
        <v>16</v>
      </c>
      <c r="D1393" s="8" t="s">
        <v>193</v>
      </c>
      <c r="E1393" s="8" t="s">
        <v>3482</v>
      </c>
      <c r="F1393" s="8" t="s">
        <v>3483</v>
      </c>
      <c r="G1393" s="8" t="s">
        <v>1864</v>
      </c>
      <c r="H1393" s="8" t="s">
        <v>623</v>
      </c>
      <c r="I1393" s="8" t="s">
        <v>3394</v>
      </c>
      <c r="J1393" s="8" t="s">
        <v>1008</v>
      </c>
      <c r="K1393" s="8" t="s">
        <v>57</v>
      </c>
      <c r="L1393" s="8" t="s">
        <v>58</v>
      </c>
      <c r="M1393" s="9">
        <v>25244.21</v>
      </c>
      <c r="N1393" s="10" t="s">
        <v>3484</v>
      </c>
    </row>
    <row r="1394" spans="1:14" customFormat="1" ht="15" hidden="1" x14ac:dyDescent="0.25">
      <c r="A1394" s="1" t="s">
        <v>2455</v>
      </c>
      <c r="B1394" s="2" t="s">
        <v>3485</v>
      </c>
      <c r="C1394" s="2" t="s">
        <v>16</v>
      </c>
      <c r="D1394" s="3" t="s">
        <v>242</v>
      </c>
      <c r="E1394" s="3" t="s">
        <v>243</v>
      </c>
      <c r="F1394" s="3" t="s">
        <v>244</v>
      </c>
      <c r="G1394" s="3" t="s">
        <v>31</v>
      </c>
      <c r="H1394" s="3" t="s">
        <v>32</v>
      </c>
      <c r="I1394" s="3" t="s">
        <v>3486</v>
      </c>
      <c r="J1394" s="3" t="s">
        <v>725</v>
      </c>
      <c r="K1394" s="3" t="s">
        <v>429</v>
      </c>
      <c r="L1394" s="3" t="s">
        <v>430</v>
      </c>
      <c r="M1394" s="4">
        <v>89.22</v>
      </c>
      <c r="N1394" s="5" t="s">
        <v>3487</v>
      </c>
    </row>
    <row r="1395" spans="1:14" customFormat="1" ht="15" hidden="1" x14ac:dyDescent="0.25">
      <c r="A1395" s="6" t="s">
        <v>2455</v>
      </c>
      <c r="B1395" s="7" t="s">
        <v>3488</v>
      </c>
      <c r="C1395" s="7" t="s">
        <v>16</v>
      </c>
      <c r="D1395" s="8" t="s">
        <v>242</v>
      </c>
      <c r="E1395" s="8" t="s">
        <v>243</v>
      </c>
      <c r="F1395" s="8" t="s">
        <v>244</v>
      </c>
      <c r="G1395" s="8" t="s">
        <v>31</v>
      </c>
      <c r="H1395" s="8" t="s">
        <v>32</v>
      </c>
      <c r="I1395" s="8" t="s">
        <v>3489</v>
      </c>
      <c r="J1395" s="8" t="s">
        <v>625</v>
      </c>
      <c r="K1395" s="8" t="s">
        <v>429</v>
      </c>
      <c r="L1395" s="8" t="s">
        <v>430</v>
      </c>
      <c r="M1395" s="9">
        <v>207.74</v>
      </c>
      <c r="N1395" s="10" t="s">
        <v>3490</v>
      </c>
    </row>
    <row r="1396" spans="1:14" customFormat="1" ht="15" hidden="1" x14ac:dyDescent="0.25">
      <c r="A1396" s="1" t="s">
        <v>2455</v>
      </c>
      <c r="B1396" s="2" t="s">
        <v>3491</v>
      </c>
      <c r="C1396" s="2" t="s">
        <v>16</v>
      </c>
      <c r="D1396" s="3" t="s">
        <v>193</v>
      </c>
      <c r="E1396" s="3" t="s">
        <v>528</v>
      </c>
      <c r="F1396" s="3" t="s">
        <v>3492</v>
      </c>
      <c r="G1396" s="3" t="s">
        <v>3368</v>
      </c>
      <c r="H1396" s="3" t="s">
        <v>3369</v>
      </c>
      <c r="I1396" s="3" t="s">
        <v>1254</v>
      </c>
      <c r="J1396" s="3" t="s">
        <v>1014</v>
      </c>
      <c r="K1396" s="3" t="s">
        <v>429</v>
      </c>
      <c r="L1396" s="3" t="s">
        <v>430</v>
      </c>
      <c r="M1396" s="4">
        <v>845.27</v>
      </c>
      <c r="N1396" s="5" t="s">
        <v>3493</v>
      </c>
    </row>
    <row r="1397" spans="1:14" customFormat="1" ht="15" hidden="1" x14ac:dyDescent="0.25">
      <c r="A1397" s="6" t="s">
        <v>2455</v>
      </c>
      <c r="B1397" s="7" t="s">
        <v>3494</v>
      </c>
      <c r="C1397" s="7" t="s">
        <v>16</v>
      </c>
      <c r="D1397" s="8" t="s">
        <v>193</v>
      </c>
      <c r="E1397" s="8" t="s">
        <v>3495</v>
      </c>
      <c r="F1397" s="8" t="s">
        <v>3419</v>
      </c>
      <c r="G1397" s="8" t="s">
        <v>3431</v>
      </c>
      <c r="H1397" s="8" t="s">
        <v>3407</v>
      </c>
      <c r="I1397" s="8" t="s">
        <v>470</v>
      </c>
      <c r="J1397" s="8" t="s">
        <v>471</v>
      </c>
      <c r="K1397" s="8" t="s">
        <v>3496</v>
      </c>
      <c r="L1397" s="8" t="s">
        <v>3497</v>
      </c>
      <c r="M1397" s="9">
        <v>267.29000000000002</v>
      </c>
      <c r="N1397" s="10" t="s">
        <v>3498</v>
      </c>
    </row>
    <row r="1398" spans="1:14" customFormat="1" ht="15" hidden="1" x14ac:dyDescent="0.25">
      <c r="A1398" s="1" t="s">
        <v>2455</v>
      </c>
      <c r="B1398" s="2" t="s">
        <v>3499</v>
      </c>
      <c r="C1398" s="2" t="s">
        <v>16</v>
      </c>
      <c r="D1398" s="3" t="s">
        <v>193</v>
      </c>
      <c r="E1398" s="3" t="s">
        <v>528</v>
      </c>
      <c r="F1398" s="3" t="s">
        <v>3419</v>
      </c>
      <c r="G1398" s="3" t="s">
        <v>3431</v>
      </c>
      <c r="H1398" s="3" t="s">
        <v>3407</v>
      </c>
      <c r="I1398" s="3" t="s">
        <v>470</v>
      </c>
      <c r="J1398" s="3" t="s">
        <v>471</v>
      </c>
      <c r="K1398" s="3" t="s">
        <v>3496</v>
      </c>
      <c r="L1398" s="3" t="s">
        <v>3497</v>
      </c>
      <c r="M1398" s="4">
        <v>1756.31</v>
      </c>
      <c r="N1398" s="5" t="s">
        <v>3500</v>
      </c>
    </row>
    <row r="1399" spans="1:14" customFormat="1" ht="15" hidden="1" x14ac:dyDescent="0.25">
      <c r="A1399" s="6" t="s">
        <v>2455</v>
      </c>
      <c r="B1399" s="7" t="s">
        <v>3501</v>
      </c>
      <c r="C1399" s="7" t="s">
        <v>16</v>
      </c>
      <c r="D1399" s="8" t="s">
        <v>193</v>
      </c>
      <c r="E1399" s="8" t="s">
        <v>3502</v>
      </c>
      <c r="F1399" s="8" t="s">
        <v>3483</v>
      </c>
      <c r="G1399" s="8" t="s">
        <v>3431</v>
      </c>
      <c r="H1399" s="8" t="s">
        <v>3407</v>
      </c>
      <c r="I1399" s="8" t="s">
        <v>470</v>
      </c>
      <c r="J1399" s="8" t="s">
        <v>471</v>
      </c>
      <c r="K1399" s="8" t="s">
        <v>3496</v>
      </c>
      <c r="L1399" s="8" t="s">
        <v>3497</v>
      </c>
      <c r="M1399" s="9">
        <v>4683.18</v>
      </c>
      <c r="N1399" s="10" t="s">
        <v>3503</v>
      </c>
    </row>
    <row r="1400" spans="1:14" customFormat="1" ht="15" hidden="1" x14ac:dyDescent="0.25">
      <c r="A1400" s="1" t="s">
        <v>2455</v>
      </c>
      <c r="B1400" s="2" t="s">
        <v>3504</v>
      </c>
      <c r="C1400" s="2" t="s">
        <v>16</v>
      </c>
      <c r="D1400" s="3" t="s">
        <v>193</v>
      </c>
      <c r="E1400" s="3" t="s">
        <v>3505</v>
      </c>
      <c r="F1400" s="3" t="s">
        <v>3506</v>
      </c>
      <c r="G1400" s="3" t="s">
        <v>3431</v>
      </c>
      <c r="H1400" s="3" t="s">
        <v>3407</v>
      </c>
      <c r="I1400" s="3" t="s">
        <v>470</v>
      </c>
      <c r="J1400" s="3" t="s">
        <v>471</v>
      </c>
      <c r="K1400" s="3" t="s">
        <v>3496</v>
      </c>
      <c r="L1400" s="3" t="s">
        <v>3497</v>
      </c>
      <c r="M1400" s="4">
        <v>880.98</v>
      </c>
      <c r="N1400" s="5" t="s">
        <v>3507</v>
      </c>
    </row>
    <row r="1401" spans="1:14" customFormat="1" ht="15" hidden="1" x14ac:dyDescent="0.25">
      <c r="A1401" s="6" t="s">
        <v>2455</v>
      </c>
      <c r="B1401" s="7" t="s">
        <v>3508</v>
      </c>
      <c r="C1401" s="7" t="s">
        <v>16</v>
      </c>
      <c r="D1401" s="8" t="s">
        <v>193</v>
      </c>
      <c r="E1401" s="8" t="s">
        <v>3509</v>
      </c>
      <c r="F1401" s="8" t="s">
        <v>3510</v>
      </c>
      <c r="G1401" s="8" t="s">
        <v>31</v>
      </c>
      <c r="H1401" s="8" t="s">
        <v>32</v>
      </c>
      <c r="I1401" s="8" t="s">
        <v>470</v>
      </c>
      <c r="J1401" s="8" t="s">
        <v>471</v>
      </c>
      <c r="K1401" s="8" t="s">
        <v>3496</v>
      </c>
      <c r="L1401" s="8" t="s">
        <v>3497</v>
      </c>
      <c r="M1401" s="9">
        <v>170.67</v>
      </c>
      <c r="N1401" s="10" t="s">
        <v>3511</v>
      </c>
    </row>
    <row r="1402" spans="1:14" customFormat="1" ht="15" hidden="1" x14ac:dyDescent="0.25">
      <c r="A1402" s="1" t="s">
        <v>2455</v>
      </c>
      <c r="B1402" s="2" t="s">
        <v>3512</v>
      </c>
      <c r="C1402" s="2" t="s">
        <v>16</v>
      </c>
      <c r="D1402" s="3" t="s">
        <v>193</v>
      </c>
      <c r="E1402" s="3" t="s">
        <v>3513</v>
      </c>
      <c r="F1402" s="3" t="s">
        <v>3483</v>
      </c>
      <c r="G1402" s="3" t="s">
        <v>3514</v>
      </c>
      <c r="H1402" s="3" t="s">
        <v>3515</v>
      </c>
      <c r="I1402" s="3" t="s">
        <v>3516</v>
      </c>
      <c r="J1402" s="3" t="s">
        <v>3517</v>
      </c>
      <c r="K1402" s="3" t="s">
        <v>851</v>
      </c>
      <c r="L1402" s="3" t="s">
        <v>852</v>
      </c>
      <c r="M1402" s="4">
        <v>3813.4</v>
      </c>
      <c r="N1402" s="5" t="s">
        <v>3518</v>
      </c>
    </row>
    <row r="1403" spans="1:14" customFormat="1" ht="15" hidden="1" x14ac:dyDescent="0.25">
      <c r="A1403" s="6" t="s">
        <v>2455</v>
      </c>
      <c r="B1403" s="7" t="s">
        <v>3519</v>
      </c>
      <c r="C1403" s="7" t="s">
        <v>16</v>
      </c>
      <c r="D1403" s="8" t="s">
        <v>193</v>
      </c>
      <c r="E1403" s="8" t="s">
        <v>2161</v>
      </c>
      <c r="F1403" s="8" t="s">
        <v>3483</v>
      </c>
      <c r="G1403" s="8" t="s">
        <v>3368</v>
      </c>
      <c r="H1403" s="8" t="s">
        <v>3369</v>
      </c>
      <c r="I1403" s="8" t="s">
        <v>421</v>
      </c>
      <c r="J1403" s="8" t="s">
        <v>422</v>
      </c>
      <c r="K1403" s="8" t="s">
        <v>3371</v>
      </c>
      <c r="L1403" s="8" t="s">
        <v>3372</v>
      </c>
      <c r="M1403" s="9">
        <v>9661.75</v>
      </c>
      <c r="N1403" s="10" t="s">
        <v>3520</v>
      </c>
    </row>
    <row r="1404" spans="1:14" customFormat="1" ht="15" hidden="1" x14ac:dyDescent="0.25">
      <c r="A1404" s="1" t="s">
        <v>2455</v>
      </c>
      <c r="B1404" s="2" t="s">
        <v>3521</v>
      </c>
      <c r="C1404" s="2" t="s">
        <v>16</v>
      </c>
      <c r="D1404" s="3" t="s">
        <v>193</v>
      </c>
      <c r="E1404" s="3" t="s">
        <v>3522</v>
      </c>
      <c r="F1404" s="3" t="s">
        <v>3523</v>
      </c>
      <c r="G1404" s="3" t="s">
        <v>3376</v>
      </c>
      <c r="H1404" s="3" t="s">
        <v>3377</v>
      </c>
      <c r="I1404" s="3" t="s">
        <v>356</v>
      </c>
      <c r="J1404" s="3" t="s">
        <v>357</v>
      </c>
      <c r="K1404" s="3" t="s">
        <v>3378</v>
      </c>
      <c r="L1404" s="3" t="s">
        <v>3379</v>
      </c>
      <c r="M1404" s="4">
        <v>14871.6</v>
      </c>
      <c r="N1404" s="5" t="s">
        <v>3524</v>
      </c>
    </row>
    <row r="1405" spans="1:14" customFormat="1" ht="15" hidden="1" x14ac:dyDescent="0.25">
      <c r="A1405" s="6" t="s">
        <v>2455</v>
      </c>
      <c r="B1405" s="7" t="s">
        <v>3525</v>
      </c>
      <c r="C1405" s="7" t="s">
        <v>16</v>
      </c>
      <c r="D1405" s="8" t="s">
        <v>193</v>
      </c>
      <c r="E1405" s="8" t="s">
        <v>3526</v>
      </c>
      <c r="F1405" s="8" t="s">
        <v>3527</v>
      </c>
      <c r="G1405" s="8" t="s">
        <v>3368</v>
      </c>
      <c r="H1405" s="8" t="s">
        <v>3369</v>
      </c>
      <c r="I1405" s="8" t="s">
        <v>3528</v>
      </c>
      <c r="J1405" s="8" t="s">
        <v>1014</v>
      </c>
      <c r="K1405" s="8" t="s">
        <v>3371</v>
      </c>
      <c r="L1405" s="8" t="s">
        <v>3372</v>
      </c>
      <c r="M1405" s="9">
        <v>135.09</v>
      </c>
      <c r="N1405" s="10" t="s">
        <v>3529</v>
      </c>
    </row>
    <row r="1406" spans="1:14" customFormat="1" ht="15" hidden="1" x14ac:dyDescent="0.25">
      <c r="A1406" s="1" t="s">
        <v>2455</v>
      </c>
      <c r="B1406" s="2" t="s">
        <v>3530</v>
      </c>
      <c r="C1406" s="2" t="s">
        <v>16</v>
      </c>
      <c r="D1406" s="3" t="s">
        <v>193</v>
      </c>
      <c r="E1406" s="3" t="s">
        <v>3531</v>
      </c>
      <c r="F1406" s="3" t="s">
        <v>3510</v>
      </c>
      <c r="G1406" s="3" t="s">
        <v>43</v>
      </c>
      <c r="H1406" s="3" t="s">
        <v>44</v>
      </c>
      <c r="I1406" s="3" t="s">
        <v>3532</v>
      </c>
      <c r="J1406" s="3" t="s">
        <v>3533</v>
      </c>
      <c r="K1406" s="3" t="s">
        <v>3534</v>
      </c>
      <c r="L1406" s="3" t="s">
        <v>3535</v>
      </c>
      <c r="M1406" s="4">
        <v>594.9</v>
      </c>
      <c r="N1406" s="5" t="s">
        <v>3536</v>
      </c>
    </row>
    <row r="1407" spans="1:14" customFormat="1" ht="15" hidden="1" x14ac:dyDescent="0.25">
      <c r="A1407" s="6" t="s">
        <v>2455</v>
      </c>
      <c r="B1407" s="7" t="s">
        <v>3537</v>
      </c>
      <c r="C1407" s="7" t="s">
        <v>16</v>
      </c>
      <c r="D1407" s="8" t="s">
        <v>193</v>
      </c>
      <c r="E1407" s="8" t="s">
        <v>3538</v>
      </c>
      <c r="F1407" s="8" t="s">
        <v>3539</v>
      </c>
      <c r="G1407" s="8" t="s">
        <v>3368</v>
      </c>
      <c r="H1407" s="8" t="s">
        <v>3369</v>
      </c>
      <c r="I1407" s="8" t="s">
        <v>3540</v>
      </c>
      <c r="J1407" s="8" t="s">
        <v>1008</v>
      </c>
      <c r="K1407" s="8" t="s">
        <v>429</v>
      </c>
      <c r="L1407" s="8" t="s">
        <v>430</v>
      </c>
      <c r="M1407" s="9">
        <v>1440.84</v>
      </c>
      <c r="N1407" s="10" t="s">
        <v>3541</v>
      </c>
    </row>
    <row r="1408" spans="1:14" customFormat="1" ht="15" hidden="1" x14ac:dyDescent="0.25">
      <c r="A1408" s="1" t="s">
        <v>2455</v>
      </c>
      <c r="B1408" s="2" t="s">
        <v>3542</v>
      </c>
      <c r="C1408" s="2" t="s">
        <v>16</v>
      </c>
      <c r="D1408" s="3" t="s">
        <v>193</v>
      </c>
      <c r="E1408" s="3" t="s">
        <v>3543</v>
      </c>
      <c r="F1408" s="3" t="s">
        <v>3510</v>
      </c>
      <c r="G1408" s="3" t="s">
        <v>3368</v>
      </c>
      <c r="H1408" s="3" t="s">
        <v>3369</v>
      </c>
      <c r="I1408" s="3" t="s">
        <v>952</v>
      </c>
      <c r="J1408" s="3" t="s">
        <v>953</v>
      </c>
      <c r="K1408" s="3" t="s">
        <v>3371</v>
      </c>
      <c r="L1408" s="3" t="s">
        <v>3372</v>
      </c>
      <c r="M1408" s="4">
        <v>3390.94</v>
      </c>
      <c r="N1408" s="5" t="s">
        <v>3544</v>
      </c>
    </row>
    <row r="1409" spans="1:14" customFormat="1" ht="15" hidden="1" x14ac:dyDescent="0.25">
      <c r="A1409" s="6" t="s">
        <v>2455</v>
      </c>
      <c r="B1409" s="7" t="s">
        <v>3545</v>
      </c>
      <c r="C1409" s="7" t="s">
        <v>16</v>
      </c>
      <c r="D1409" s="8" t="s">
        <v>193</v>
      </c>
      <c r="E1409" s="8" t="s">
        <v>2444</v>
      </c>
      <c r="F1409" s="8" t="s">
        <v>3546</v>
      </c>
      <c r="G1409" s="8" t="s">
        <v>3376</v>
      </c>
      <c r="H1409" s="8" t="s">
        <v>3377</v>
      </c>
      <c r="I1409" s="8" t="s">
        <v>2418</v>
      </c>
      <c r="J1409" s="8" t="s">
        <v>2419</v>
      </c>
      <c r="K1409" s="8" t="s">
        <v>3378</v>
      </c>
      <c r="L1409" s="8" t="s">
        <v>3379</v>
      </c>
      <c r="M1409" s="9">
        <v>12960</v>
      </c>
      <c r="N1409" s="10" t="s">
        <v>3547</v>
      </c>
    </row>
    <row r="1410" spans="1:14" customFormat="1" ht="15" hidden="1" x14ac:dyDescent="0.25">
      <c r="A1410" s="1" t="s">
        <v>2455</v>
      </c>
      <c r="B1410" s="2" t="s">
        <v>3548</v>
      </c>
      <c r="C1410" s="2" t="s">
        <v>16</v>
      </c>
      <c r="D1410" s="3" t="s">
        <v>193</v>
      </c>
      <c r="E1410" s="3" t="s">
        <v>3549</v>
      </c>
      <c r="F1410" s="3" t="s">
        <v>3550</v>
      </c>
      <c r="G1410" s="3" t="s">
        <v>3431</v>
      </c>
      <c r="H1410" s="3" t="s">
        <v>3407</v>
      </c>
      <c r="I1410" s="3" t="s">
        <v>470</v>
      </c>
      <c r="J1410" s="3" t="s">
        <v>471</v>
      </c>
      <c r="K1410" s="3" t="s">
        <v>3496</v>
      </c>
      <c r="L1410" s="3" t="s">
        <v>3497</v>
      </c>
      <c r="M1410" s="4">
        <v>243.99</v>
      </c>
      <c r="N1410" s="5" t="s">
        <v>3551</v>
      </c>
    </row>
    <row r="1411" spans="1:14" customFormat="1" ht="15" hidden="1" x14ac:dyDescent="0.25">
      <c r="A1411" s="6" t="s">
        <v>2455</v>
      </c>
      <c r="B1411" s="7" t="s">
        <v>3552</v>
      </c>
      <c r="C1411" s="7" t="s">
        <v>16</v>
      </c>
      <c r="D1411" s="8" t="s">
        <v>193</v>
      </c>
      <c r="E1411" s="8" t="s">
        <v>3553</v>
      </c>
      <c r="F1411" s="8" t="s">
        <v>3554</v>
      </c>
      <c r="G1411" s="8" t="s">
        <v>3431</v>
      </c>
      <c r="H1411" s="8" t="s">
        <v>3407</v>
      </c>
      <c r="I1411" s="8" t="s">
        <v>470</v>
      </c>
      <c r="J1411" s="8" t="s">
        <v>471</v>
      </c>
      <c r="K1411" s="8" t="s">
        <v>3496</v>
      </c>
      <c r="L1411" s="8" t="s">
        <v>3497</v>
      </c>
      <c r="M1411" s="9">
        <v>1456.58</v>
      </c>
      <c r="N1411" s="10" t="s">
        <v>3555</v>
      </c>
    </row>
    <row r="1412" spans="1:14" customFormat="1" ht="15" hidden="1" x14ac:dyDescent="0.25">
      <c r="A1412" s="1" t="s">
        <v>2455</v>
      </c>
      <c r="B1412" s="2" t="s">
        <v>3556</v>
      </c>
      <c r="C1412" s="2" t="s">
        <v>16</v>
      </c>
      <c r="D1412" s="3" t="s">
        <v>193</v>
      </c>
      <c r="E1412" s="3" t="s">
        <v>3557</v>
      </c>
      <c r="F1412" s="3" t="s">
        <v>3558</v>
      </c>
      <c r="G1412" s="3" t="s">
        <v>43</v>
      </c>
      <c r="H1412" s="3" t="s">
        <v>44</v>
      </c>
      <c r="I1412" s="3" t="s">
        <v>3559</v>
      </c>
      <c r="J1412" s="3" t="s">
        <v>1061</v>
      </c>
      <c r="K1412" s="3" t="s">
        <v>3560</v>
      </c>
      <c r="L1412" s="3" t="s">
        <v>3561</v>
      </c>
      <c r="M1412" s="4">
        <v>19560</v>
      </c>
      <c r="N1412" s="5" t="s">
        <v>3562</v>
      </c>
    </row>
    <row r="1413" spans="1:14" customFormat="1" ht="15" hidden="1" x14ac:dyDescent="0.25">
      <c r="A1413" s="6" t="s">
        <v>2455</v>
      </c>
      <c r="B1413" s="7" t="s">
        <v>3563</v>
      </c>
      <c r="C1413" s="7" t="s">
        <v>16</v>
      </c>
      <c r="D1413" s="8" t="s">
        <v>193</v>
      </c>
      <c r="E1413" s="8" t="s">
        <v>2201</v>
      </c>
      <c r="F1413" s="8" t="s">
        <v>3564</v>
      </c>
      <c r="G1413" s="8" t="s">
        <v>3368</v>
      </c>
      <c r="H1413" s="8" t="s">
        <v>3369</v>
      </c>
      <c r="I1413" s="8" t="s">
        <v>1184</v>
      </c>
      <c r="J1413" s="8" t="s">
        <v>1185</v>
      </c>
      <c r="K1413" s="8" t="s">
        <v>3371</v>
      </c>
      <c r="L1413" s="8" t="s">
        <v>3372</v>
      </c>
      <c r="M1413" s="9">
        <v>1458.39</v>
      </c>
      <c r="N1413" s="10" t="s">
        <v>3565</v>
      </c>
    </row>
    <row r="1414" spans="1:14" customFormat="1" ht="15" hidden="1" x14ac:dyDescent="0.25">
      <c r="A1414" s="1" t="s">
        <v>2455</v>
      </c>
      <c r="B1414" s="2" t="s">
        <v>3566</v>
      </c>
      <c r="C1414" s="2" t="s">
        <v>16</v>
      </c>
      <c r="D1414" s="3" t="s">
        <v>193</v>
      </c>
      <c r="E1414" s="3" t="s">
        <v>3567</v>
      </c>
      <c r="F1414" s="3" t="s">
        <v>3568</v>
      </c>
      <c r="G1414" s="3" t="s">
        <v>3368</v>
      </c>
      <c r="H1414" s="3" t="s">
        <v>3369</v>
      </c>
      <c r="I1414" s="3" t="s">
        <v>3569</v>
      </c>
      <c r="J1414" s="3" t="s">
        <v>3461</v>
      </c>
      <c r="K1414" s="3" t="s">
        <v>3371</v>
      </c>
      <c r="L1414" s="3" t="s">
        <v>3372</v>
      </c>
      <c r="M1414" s="4">
        <v>416.88</v>
      </c>
      <c r="N1414" s="5" t="s">
        <v>3570</v>
      </c>
    </row>
    <row r="1415" spans="1:14" customFormat="1" ht="15" hidden="1" x14ac:dyDescent="0.25">
      <c r="A1415" s="6" t="s">
        <v>2455</v>
      </c>
      <c r="B1415" s="7" t="s">
        <v>3571</v>
      </c>
      <c r="C1415" s="7" t="s">
        <v>16</v>
      </c>
      <c r="D1415" s="8" t="s">
        <v>193</v>
      </c>
      <c r="E1415" s="8" t="s">
        <v>3572</v>
      </c>
      <c r="F1415" s="8" t="s">
        <v>3573</v>
      </c>
      <c r="G1415" s="8" t="s">
        <v>3368</v>
      </c>
      <c r="H1415" s="8" t="s">
        <v>3369</v>
      </c>
      <c r="I1415" s="8" t="s">
        <v>1254</v>
      </c>
      <c r="J1415" s="8" t="s">
        <v>1014</v>
      </c>
      <c r="K1415" s="8" t="s">
        <v>3371</v>
      </c>
      <c r="L1415" s="8" t="s">
        <v>3372</v>
      </c>
      <c r="M1415" s="9">
        <v>1716.54</v>
      </c>
      <c r="N1415" s="10" t="s">
        <v>3574</v>
      </c>
    </row>
    <row r="1416" spans="1:14" customFormat="1" ht="15" hidden="1" x14ac:dyDescent="0.25">
      <c r="A1416" s="1" t="s">
        <v>2455</v>
      </c>
      <c r="B1416" s="2" t="s">
        <v>3575</v>
      </c>
      <c r="C1416" s="2" t="s">
        <v>16</v>
      </c>
      <c r="D1416" s="3" t="s">
        <v>193</v>
      </c>
      <c r="E1416" s="3" t="s">
        <v>3572</v>
      </c>
      <c r="F1416" s="3" t="s">
        <v>3573</v>
      </c>
      <c r="G1416" s="3" t="s">
        <v>3368</v>
      </c>
      <c r="H1416" s="3" t="s">
        <v>3369</v>
      </c>
      <c r="I1416" s="3" t="s">
        <v>3576</v>
      </c>
      <c r="J1416" s="3" t="s">
        <v>3577</v>
      </c>
      <c r="K1416" s="3" t="s">
        <v>3371</v>
      </c>
      <c r="L1416" s="3" t="s">
        <v>3372</v>
      </c>
      <c r="M1416" s="4">
        <v>980.49</v>
      </c>
      <c r="N1416" s="5" t="s">
        <v>3578</v>
      </c>
    </row>
    <row r="1417" spans="1:14" customFormat="1" ht="15" hidden="1" x14ac:dyDescent="0.25">
      <c r="A1417" s="6" t="s">
        <v>2455</v>
      </c>
      <c r="B1417" s="7" t="s">
        <v>3579</v>
      </c>
      <c r="C1417" s="7" t="s">
        <v>16</v>
      </c>
      <c r="D1417" s="8" t="s">
        <v>193</v>
      </c>
      <c r="E1417" s="8" t="s">
        <v>3572</v>
      </c>
      <c r="F1417" s="8" t="s">
        <v>3573</v>
      </c>
      <c r="G1417" s="8" t="s">
        <v>3368</v>
      </c>
      <c r="H1417" s="8" t="s">
        <v>3369</v>
      </c>
      <c r="I1417" s="8" t="s">
        <v>1254</v>
      </c>
      <c r="J1417" s="8" t="s">
        <v>1014</v>
      </c>
      <c r="K1417" s="8" t="s">
        <v>3371</v>
      </c>
      <c r="L1417" s="8" t="s">
        <v>3372</v>
      </c>
      <c r="M1417" s="9">
        <v>1762.45</v>
      </c>
      <c r="N1417" s="10" t="s">
        <v>3580</v>
      </c>
    </row>
    <row r="1418" spans="1:14" customFormat="1" ht="15" hidden="1" x14ac:dyDescent="0.25">
      <c r="A1418" s="1" t="s">
        <v>2455</v>
      </c>
      <c r="B1418" s="2" t="s">
        <v>3581</v>
      </c>
      <c r="C1418" s="2" t="s">
        <v>16</v>
      </c>
      <c r="D1418" s="3" t="s">
        <v>193</v>
      </c>
      <c r="E1418" s="3" t="s">
        <v>497</v>
      </c>
      <c r="F1418" s="3" t="s">
        <v>3582</v>
      </c>
      <c r="G1418" s="3" t="s">
        <v>3583</v>
      </c>
      <c r="H1418" s="3" t="s">
        <v>3584</v>
      </c>
      <c r="I1418" s="3" t="s">
        <v>1184</v>
      </c>
      <c r="J1418" s="3" t="s">
        <v>1185</v>
      </c>
      <c r="K1418" s="3" t="s">
        <v>3378</v>
      </c>
      <c r="L1418" s="3" t="s">
        <v>3379</v>
      </c>
      <c r="M1418" s="4">
        <v>1419278.93</v>
      </c>
      <c r="N1418" s="5" t="s">
        <v>3585</v>
      </c>
    </row>
    <row r="1419" spans="1:14" customFormat="1" ht="15" hidden="1" x14ac:dyDescent="0.25">
      <c r="A1419" s="6" t="s">
        <v>2455</v>
      </c>
      <c r="B1419" s="7" t="s">
        <v>3586</v>
      </c>
      <c r="C1419" s="7" t="s">
        <v>16</v>
      </c>
      <c r="D1419" s="8" t="s">
        <v>193</v>
      </c>
      <c r="E1419" s="8" t="s">
        <v>497</v>
      </c>
      <c r="F1419" s="8" t="s">
        <v>3582</v>
      </c>
      <c r="G1419" s="8" t="s">
        <v>3368</v>
      </c>
      <c r="H1419" s="8" t="s">
        <v>3369</v>
      </c>
      <c r="I1419" s="8" t="s">
        <v>1184</v>
      </c>
      <c r="J1419" s="8" t="s">
        <v>1185</v>
      </c>
      <c r="K1419" s="8" t="s">
        <v>3371</v>
      </c>
      <c r="L1419" s="8" t="s">
        <v>3372</v>
      </c>
      <c r="M1419" s="9">
        <v>14842.05</v>
      </c>
      <c r="N1419" s="10" t="s">
        <v>3587</v>
      </c>
    </row>
    <row r="1420" spans="1:14" customFormat="1" ht="15" hidden="1" x14ac:dyDescent="0.25">
      <c r="A1420" s="1" t="s">
        <v>2455</v>
      </c>
      <c r="B1420" s="2" t="s">
        <v>3588</v>
      </c>
      <c r="C1420" s="2" t="s">
        <v>16</v>
      </c>
      <c r="D1420" s="3" t="s">
        <v>193</v>
      </c>
      <c r="E1420" s="3" t="s">
        <v>3589</v>
      </c>
      <c r="F1420" s="3" t="s">
        <v>3590</v>
      </c>
      <c r="G1420" s="3" t="s">
        <v>3368</v>
      </c>
      <c r="H1420" s="3" t="s">
        <v>3369</v>
      </c>
      <c r="I1420" s="3" t="s">
        <v>1254</v>
      </c>
      <c r="J1420" s="3" t="s">
        <v>1014</v>
      </c>
      <c r="K1420" s="3" t="s">
        <v>429</v>
      </c>
      <c r="L1420" s="3" t="s">
        <v>430</v>
      </c>
      <c r="M1420" s="4">
        <v>1463.63</v>
      </c>
      <c r="N1420" s="5" t="s">
        <v>3591</v>
      </c>
    </row>
    <row r="1421" spans="1:14" customFormat="1" ht="15" hidden="1" x14ac:dyDescent="0.25">
      <c r="A1421" s="6" t="s">
        <v>2455</v>
      </c>
      <c r="B1421" s="7" t="s">
        <v>3592</v>
      </c>
      <c r="C1421" s="7" t="s">
        <v>16</v>
      </c>
      <c r="D1421" s="8" t="s">
        <v>193</v>
      </c>
      <c r="E1421" s="8" t="s">
        <v>3593</v>
      </c>
      <c r="F1421" s="8" t="s">
        <v>3594</v>
      </c>
      <c r="G1421" s="8" t="s">
        <v>3595</v>
      </c>
      <c r="H1421" s="8" t="s">
        <v>3596</v>
      </c>
      <c r="I1421" s="8" t="s">
        <v>3597</v>
      </c>
      <c r="J1421" s="8" t="s">
        <v>3517</v>
      </c>
      <c r="K1421" s="8" t="s">
        <v>57</v>
      </c>
      <c r="L1421" s="8" t="s">
        <v>58</v>
      </c>
      <c r="M1421" s="9">
        <v>370526.99</v>
      </c>
      <c r="N1421" s="10" t="s">
        <v>3598</v>
      </c>
    </row>
    <row r="1422" spans="1:14" customFormat="1" ht="15" hidden="1" x14ac:dyDescent="0.25">
      <c r="A1422" s="1" t="s">
        <v>2455</v>
      </c>
      <c r="B1422" s="2" t="s">
        <v>3599</v>
      </c>
      <c r="C1422" s="2" t="s">
        <v>16</v>
      </c>
      <c r="D1422" s="3" t="s">
        <v>193</v>
      </c>
      <c r="E1422" s="3" t="s">
        <v>3589</v>
      </c>
      <c r="F1422" s="3" t="s">
        <v>3590</v>
      </c>
      <c r="G1422" s="3" t="s">
        <v>3368</v>
      </c>
      <c r="H1422" s="3" t="s">
        <v>3369</v>
      </c>
      <c r="I1422" s="3" t="s">
        <v>1254</v>
      </c>
      <c r="J1422" s="3" t="s">
        <v>1014</v>
      </c>
      <c r="K1422" s="3" t="s">
        <v>429</v>
      </c>
      <c r="L1422" s="3" t="s">
        <v>430</v>
      </c>
      <c r="M1422" s="4">
        <v>343.85</v>
      </c>
      <c r="N1422" s="5" t="s">
        <v>3600</v>
      </c>
    </row>
    <row r="1423" spans="1:14" customFormat="1" ht="15" hidden="1" x14ac:dyDescent="0.25">
      <c r="A1423" s="6" t="s">
        <v>2455</v>
      </c>
      <c r="B1423" s="7" t="s">
        <v>3601</v>
      </c>
      <c r="C1423" s="7" t="s">
        <v>16</v>
      </c>
      <c r="D1423" s="8" t="s">
        <v>193</v>
      </c>
      <c r="E1423" s="8" t="s">
        <v>3589</v>
      </c>
      <c r="F1423" s="8" t="s">
        <v>3590</v>
      </c>
      <c r="G1423" s="8" t="s">
        <v>3368</v>
      </c>
      <c r="H1423" s="8" t="s">
        <v>3369</v>
      </c>
      <c r="I1423" s="8" t="s">
        <v>1254</v>
      </c>
      <c r="J1423" s="8" t="s">
        <v>1014</v>
      </c>
      <c r="K1423" s="8" t="s">
        <v>429</v>
      </c>
      <c r="L1423" s="8" t="s">
        <v>430</v>
      </c>
      <c r="M1423" s="9">
        <v>291.31</v>
      </c>
      <c r="N1423" s="10" t="s">
        <v>3602</v>
      </c>
    </row>
    <row r="1424" spans="1:14" customFormat="1" ht="15" hidden="1" x14ac:dyDescent="0.25">
      <c r="A1424" s="1" t="s">
        <v>2455</v>
      </c>
      <c r="B1424" s="2" t="s">
        <v>3603</v>
      </c>
      <c r="C1424" s="2" t="s">
        <v>16</v>
      </c>
      <c r="D1424" s="3" t="s">
        <v>193</v>
      </c>
      <c r="E1424" s="3" t="s">
        <v>3589</v>
      </c>
      <c r="F1424" s="3" t="s">
        <v>3590</v>
      </c>
      <c r="G1424" s="3" t="s">
        <v>3368</v>
      </c>
      <c r="H1424" s="3" t="s">
        <v>3369</v>
      </c>
      <c r="I1424" s="3" t="s">
        <v>1254</v>
      </c>
      <c r="J1424" s="3" t="s">
        <v>1014</v>
      </c>
      <c r="K1424" s="3" t="s">
        <v>429</v>
      </c>
      <c r="L1424" s="3" t="s">
        <v>430</v>
      </c>
      <c r="M1424" s="4">
        <v>59.69</v>
      </c>
      <c r="N1424" s="5" t="s">
        <v>3604</v>
      </c>
    </row>
    <row r="1425" spans="1:14" customFormat="1" ht="15" hidden="1" x14ac:dyDescent="0.25">
      <c r="A1425" s="6" t="s">
        <v>2455</v>
      </c>
      <c r="B1425" s="7" t="s">
        <v>3605</v>
      </c>
      <c r="C1425" s="7" t="s">
        <v>16</v>
      </c>
      <c r="D1425" s="8" t="s">
        <v>193</v>
      </c>
      <c r="E1425" s="8" t="s">
        <v>3589</v>
      </c>
      <c r="F1425" s="8" t="s">
        <v>3590</v>
      </c>
      <c r="G1425" s="8" t="s">
        <v>3368</v>
      </c>
      <c r="H1425" s="8" t="s">
        <v>3369</v>
      </c>
      <c r="I1425" s="8" t="s">
        <v>1254</v>
      </c>
      <c r="J1425" s="8" t="s">
        <v>1014</v>
      </c>
      <c r="K1425" s="8" t="s">
        <v>429</v>
      </c>
      <c r="L1425" s="8" t="s">
        <v>430</v>
      </c>
      <c r="M1425" s="9">
        <v>206.39</v>
      </c>
      <c r="N1425" s="10" t="s">
        <v>3606</v>
      </c>
    </row>
    <row r="1426" spans="1:14" customFormat="1" ht="15" hidden="1" x14ac:dyDescent="0.25">
      <c r="A1426" s="1" t="s">
        <v>2455</v>
      </c>
      <c r="B1426" s="2" t="s">
        <v>3607</v>
      </c>
      <c r="C1426" s="2" t="s">
        <v>16</v>
      </c>
      <c r="D1426" s="3" t="s">
        <v>193</v>
      </c>
      <c r="E1426" s="3" t="s">
        <v>1242</v>
      </c>
      <c r="F1426" s="3" t="s">
        <v>3608</v>
      </c>
      <c r="G1426" s="3" t="s">
        <v>1211</v>
      </c>
      <c r="H1426" s="3" t="s">
        <v>1212</v>
      </c>
      <c r="I1426" s="3" t="s">
        <v>22</v>
      </c>
      <c r="J1426" s="3" t="s">
        <v>23</v>
      </c>
      <c r="K1426" s="3" t="s">
        <v>24</v>
      </c>
      <c r="L1426" s="3" t="s">
        <v>25</v>
      </c>
      <c r="M1426" s="4">
        <v>9633.42</v>
      </c>
      <c r="N1426" s="5" t="s">
        <v>1940</v>
      </c>
    </row>
    <row r="1427" spans="1:14" customFormat="1" ht="15" hidden="1" x14ac:dyDescent="0.25">
      <c r="A1427" s="6" t="s">
        <v>2455</v>
      </c>
      <c r="B1427" s="7" t="s">
        <v>3609</v>
      </c>
      <c r="C1427" s="7" t="s">
        <v>16</v>
      </c>
      <c r="D1427" s="8" t="s">
        <v>193</v>
      </c>
      <c r="E1427" s="8" t="s">
        <v>1242</v>
      </c>
      <c r="F1427" s="8" t="s">
        <v>3608</v>
      </c>
      <c r="G1427" s="8" t="s">
        <v>1211</v>
      </c>
      <c r="H1427" s="8" t="s">
        <v>1212</v>
      </c>
      <c r="I1427" s="8" t="s">
        <v>22</v>
      </c>
      <c r="J1427" s="8" t="s">
        <v>23</v>
      </c>
      <c r="K1427" s="8" t="s">
        <v>24</v>
      </c>
      <c r="L1427" s="8" t="s">
        <v>25</v>
      </c>
      <c r="M1427" s="9">
        <v>14567.86</v>
      </c>
      <c r="N1427" s="10" t="s">
        <v>1942</v>
      </c>
    </row>
    <row r="1428" spans="1:14" customFormat="1" ht="15" hidden="1" x14ac:dyDescent="0.25">
      <c r="A1428" s="1" t="s">
        <v>2455</v>
      </c>
      <c r="B1428" s="2" t="s">
        <v>3610</v>
      </c>
      <c r="C1428" s="2" t="s">
        <v>16</v>
      </c>
      <c r="D1428" s="3" t="s">
        <v>193</v>
      </c>
      <c r="E1428" s="3" t="s">
        <v>1242</v>
      </c>
      <c r="F1428" s="3" t="s">
        <v>3608</v>
      </c>
      <c r="G1428" s="3" t="s">
        <v>1211</v>
      </c>
      <c r="H1428" s="3" t="s">
        <v>1212</v>
      </c>
      <c r="I1428" s="3" t="s">
        <v>22</v>
      </c>
      <c r="J1428" s="3" t="s">
        <v>23</v>
      </c>
      <c r="K1428" s="3" t="s">
        <v>24</v>
      </c>
      <c r="L1428" s="3" t="s">
        <v>25</v>
      </c>
      <c r="M1428" s="4">
        <v>11446.97</v>
      </c>
      <c r="N1428" s="5" t="s">
        <v>1361</v>
      </c>
    </row>
    <row r="1429" spans="1:14" customFormat="1" ht="15" hidden="1" x14ac:dyDescent="0.25">
      <c r="A1429" s="6" t="s">
        <v>2455</v>
      </c>
      <c r="B1429" s="7" t="s">
        <v>3611</v>
      </c>
      <c r="C1429" s="7" t="s">
        <v>16</v>
      </c>
      <c r="D1429" s="8" t="s">
        <v>193</v>
      </c>
      <c r="E1429" s="8" t="s">
        <v>1242</v>
      </c>
      <c r="F1429" s="8" t="s">
        <v>3608</v>
      </c>
      <c r="G1429" s="8" t="s">
        <v>1211</v>
      </c>
      <c r="H1429" s="8" t="s">
        <v>1212</v>
      </c>
      <c r="I1429" s="8" t="s">
        <v>22</v>
      </c>
      <c r="J1429" s="8" t="s">
        <v>23</v>
      </c>
      <c r="K1429" s="8" t="s">
        <v>24</v>
      </c>
      <c r="L1429" s="8" t="s">
        <v>25</v>
      </c>
      <c r="M1429" s="9">
        <v>9962.48</v>
      </c>
      <c r="N1429" s="10" t="s">
        <v>1407</v>
      </c>
    </row>
    <row r="1430" spans="1:14" customFormat="1" ht="15" hidden="1" x14ac:dyDescent="0.25">
      <c r="A1430" s="1" t="s">
        <v>2455</v>
      </c>
      <c r="B1430" s="2" t="s">
        <v>3612</v>
      </c>
      <c r="C1430" s="2" t="s">
        <v>16</v>
      </c>
      <c r="D1430" s="3" t="s">
        <v>193</v>
      </c>
      <c r="E1430" s="3" t="s">
        <v>1242</v>
      </c>
      <c r="F1430" s="3" t="s">
        <v>3608</v>
      </c>
      <c r="G1430" s="3" t="s">
        <v>1211</v>
      </c>
      <c r="H1430" s="3" t="s">
        <v>1212</v>
      </c>
      <c r="I1430" s="3" t="s">
        <v>22</v>
      </c>
      <c r="J1430" s="3" t="s">
        <v>23</v>
      </c>
      <c r="K1430" s="3" t="s">
        <v>24</v>
      </c>
      <c r="L1430" s="3" t="s">
        <v>25</v>
      </c>
      <c r="M1430" s="4">
        <v>32173.84</v>
      </c>
      <c r="N1430" s="5" t="s">
        <v>3613</v>
      </c>
    </row>
    <row r="1431" spans="1:14" customFormat="1" ht="15" hidden="1" x14ac:dyDescent="0.25">
      <c r="A1431" s="6" t="s">
        <v>2455</v>
      </c>
      <c r="B1431" s="7" t="s">
        <v>3614</v>
      </c>
      <c r="C1431" s="7" t="s">
        <v>16</v>
      </c>
      <c r="D1431" s="8" t="s">
        <v>193</v>
      </c>
      <c r="E1431" s="8" t="s">
        <v>1242</v>
      </c>
      <c r="F1431" s="8" t="s">
        <v>3608</v>
      </c>
      <c r="G1431" s="8" t="s">
        <v>1211</v>
      </c>
      <c r="H1431" s="8" t="s">
        <v>1212</v>
      </c>
      <c r="I1431" s="8" t="s">
        <v>22</v>
      </c>
      <c r="J1431" s="8" t="s">
        <v>23</v>
      </c>
      <c r="K1431" s="8" t="s">
        <v>24</v>
      </c>
      <c r="L1431" s="8" t="s">
        <v>25</v>
      </c>
      <c r="M1431" s="9">
        <v>1063.76</v>
      </c>
      <c r="N1431" s="10" t="s">
        <v>3615</v>
      </c>
    </row>
    <row r="1432" spans="1:14" customFormat="1" ht="15" hidden="1" x14ac:dyDescent="0.25">
      <c r="A1432" s="1" t="s">
        <v>2455</v>
      </c>
      <c r="B1432" s="2" t="s">
        <v>3616</v>
      </c>
      <c r="C1432" s="2" t="s">
        <v>16</v>
      </c>
      <c r="D1432" s="3" t="s">
        <v>193</v>
      </c>
      <c r="E1432" s="3" t="s">
        <v>1242</v>
      </c>
      <c r="F1432" s="3" t="s">
        <v>3608</v>
      </c>
      <c r="G1432" s="3" t="s">
        <v>1211</v>
      </c>
      <c r="H1432" s="3" t="s">
        <v>1212</v>
      </c>
      <c r="I1432" s="3" t="s">
        <v>22</v>
      </c>
      <c r="J1432" s="3" t="s">
        <v>23</v>
      </c>
      <c r="K1432" s="3" t="s">
        <v>24</v>
      </c>
      <c r="L1432" s="3" t="s">
        <v>25</v>
      </c>
      <c r="M1432" s="4">
        <v>8241.2999999999993</v>
      </c>
      <c r="N1432" s="5" t="s">
        <v>3617</v>
      </c>
    </row>
    <row r="1433" spans="1:14" customFormat="1" ht="15" hidden="1" x14ac:dyDescent="0.25">
      <c r="A1433" s="6" t="s">
        <v>2455</v>
      </c>
      <c r="B1433" s="7" t="s">
        <v>3618</v>
      </c>
      <c r="C1433" s="7" t="s">
        <v>16</v>
      </c>
      <c r="D1433" s="8" t="s">
        <v>193</v>
      </c>
      <c r="E1433" s="8" t="s">
        <v>1242</v>
      </c>
      <c r="F1433" s="8" t="s">
        <v>3608</v>
      </c>
      <c r="G1433" s="8" t="s">
        <v>1211</v>
      </c>
      <c r="H1433" s="8" t="s">
        <v>1212</v>
      </c>
      <c r="I1433" s="8" t="s">
        <v>22</v>
      </c>
      <c r="J1433" s="8" t="s">
        <v>23</v>
      </c>
      <c r="K1433" s="8" t="s">
        <v>24</v>
      </c>
      <c r="L1433" s="8" t="s">
        <v>25</v>
      </c>
      <c r="M1433" s="9">
        <v>448986.49</v>
      </c>
      <c r="N1433" s="10" t="s">
        <v>3619</v>
      </c>
    </row>
    <row r="1434" spans="1:14" customFormat="1" ht="15" hidden="1" x14ac:dyDescent="0.25">
      <c r="A1434" s="1" t="s">
        <v>2455</v>
      </c>
      <c r="B1434" s="2" t="s">
        <v>3620</v>
      </c>
      <c r="C1434" s="2" t="s">
        <v>16</v>
      </c>
      <c r="D1434" s="3" t="s">
        <v>193</v>
      </c>
      <c r="E1434" s="3" t="s">
        <v>1242</v>
      </c>
      <c r="F1434" s="3" t="s">
        <v>3608</v>
      </c>
      <c r="G1434" s="3" t="s">
        <v>1211</v>
      </c>
      <c r="H1434" s="3" t="s">
        <v>1212</v>
      </c>
      <c r="I1434" s="3" t="s">
        <v>22</v>
      </c>
      <c r="J1434" s="3" t="s">
        <v>23</v>
      </c>
      <c r="K1434" s="3" t="s">
        <v>24</v>
      </c>
      <c r="L1434" s="3" t="s">
        <v>25</v>
      </c>
      <c r="M1434" s="4">
        <v>24480.93</v>
      </c>
      <c r="N1434" s="5" t="s">
        <v>1837</v>
      </c>
    </row>
    <row r="1435" spans="1:14" customFormat="1" ht="15" hidden="1" x14ac:dyDescent="0.25">
      <c r="A1435" s="6" t="s">
        <v>2455</v>
      </c>
      <c r="B1435" s="7" t="s">
        <v>3621</v>
      </c>
      <c r="C1435" s="7" t="s">
        <v>16</v>
      </c>
      <c r="D1435" s="8" t="s">
        <v>193</v>
      </c>
      <c r="E1435" s="8" t="s">
        <v>1242</v>
      </c>
      <c r="F1435" s="8" t="s">
        <v>3608</v>
      </c>
      <c r="G1435" s="8" t="s">
        <v>1211</v>
      </c>
      <c r="H1435" s="8" t="s">
        <v>1212</v>
      </c>
      <c r="I1435" s="8" t="s">
        <v>22</v>
      </c>
      <c r="J1435" s="8" t="s">
        <v>23</v>
      </c>
      <c r="K1435" s="8" t="s">
        <v>24</v>
      </c>
      <c r="L1435" s="8" t="s">
        <v>25</v>
      </c>
      <c r="M1435" s="9">
        <v>103622.02</v>
      </c>
      <c r="N1435" s="10" t="s">
        <v>2139</v>
      </c>
    </row>
    <row r="1436" spans="1:14" customFormat="1" ht="15" hidden="1" x14ac:dyDescent="0.25">
      <c r="A1436" s="1" t="s">
        <v>2455</v>
      </c>
      <c r="B1436" s="2" t="s">
        <v>3622</v>
      </c>
      <c r="C1436" s="2" t="s">
        <v>16</v>
      </c>
      <c r="D1436" s="3" t="s">
        <v>193</v>
      </c>
      <c r="E1436" s="3" t="s">
        <v>1242</v>
      </c>
      <c r="F1436" s="3" t="s">
        <v>3608</v>
      </c>
      <c r="G1436" s="3" t="s">
        <v>1211</v>
      </c>
      <c r="H1436" s="3" t="s">
        <v>1212</v>
      </c>
      <c r="I1436" s="3" t="s">
        <v>22</v>
      </c>
      <c r="J1436" s="3" t="s">
        <v>23</v>
      </c>
      <c r="K1436" s="3" t="s">
        <v>24</v>
      </c>
      <c r="L1436" s="3" t="s">
        <v>25</v>
      </c>
      <c r="M1436" s="4">
        <v>9735.5300000000007</v>
      </c>
      <c r="N1436" s="5" t="s">
        <v>3623</v>
      </c>
    </row>
    <row r="1437" spans="1:14" customFormat="1" ht="15" hidden="1" x14ac:dyDescent="0.25">
      <c r="A1437" s="6" t="s">
        <v>2455</v>
      </c>
      <c r="B1437" s="7" t="s">
        <v>3624</v>
      </c>
      <c r="C1437" s="7" t="s">
        <v>16</v>
      </c>
      <c r="D1437" s="8" t="s">
        <v>193</v>
      </c>
      <c r="E1437" s="8" t="s">
        <v>1242</v>
      </c>
      <c r="F1437" s="8" t="s">
        <v>3608</v>
      </c>
      <c r="G1437" s="8" t="s">
        <v>1211</v>
      </c>
      <c r="H1437" s="8" t="s">
        <v>1212</v>
      </c>
      <c r="I1437" s="8" t="s">
        <v>22</v>
      </c>
      <c r="J1437" s="8" t="s">
        <v>23</v>
      </c>
      <c r="K1437" s="8" t="s">
        <v>24</v>
      </c>
      <c r="L1437" s="8" t="s">
        <v>25</v>
      </c>
      <c r="M1437" s="9">
        <v>29166.73</v>
      </c>
      <c r="N1437" s="10" t="s">
        <v>1550</v>
      </c>
    </row>
    <row r="1438" spans="1:14" customFormat="1" ht="15" hidden="1" x14ac:dyDescent="0.25">
      <c r="A1438" s="1" t="s">
        <v>2455</v>
      </c>
      <c r="B1438" s="2" t="s">
        <v>3625</v>
      </c>
      <c r="C1438" s="2" t="s">
        <v>16</v>
      </c>
      <c r="D1438" s="3" t="s">
        <v>193</v>
      </c>
      <c r="E1438" s="3" t="s">
        <v>1242</v>
      </c>
      <c r="F1438" s="3" t="s">
        <v>3608</v>
      </c>
      <c r="G1438" s="3" t="s">
        <v>1211</v>
      </c>
      <c r="H1438" s="3" t="s">
        <v>1212</v>
      </c>
      <c r="I1438" s="3" t="s">
        <v>22</v>
      </c>
      <c r="J1438" s="3" t="s">
        <v>23</v>
      </c>
      <c r="K1438" s="3" t="s">
        <v>24</v>
      </c>
      <c r="L1438" s="3" t="s">
        <v>25</v>
      </c>
      <c r="M1438" s="4">
        <v>30000</v>
      </c>
      <c r="N1438" s="5" t="s">
        <v>1267</v>
      </c>
    </row>
    <row r="1439" spans="1:14" customFormat="1" ht="15" hidden="1" x14ac:dyDescent="0.25">
      <c r="A1439" s="6" t="s">
        <v>2455</v>
      </c>
      <c r="B1439" s="7" t="s">
        <v>3626</v>
      </c>
      <c r="C1439" s="7" t="s">
        <v>16</v>
      </c>
      <c r="D1439" s="8" t="s">
        <v>193</v>
      </c>
      <c r="E1439" s="8" t="s">
        <v>1242</v>
      </c>
      <c r="F1439" s="8" t="s">
        <v>3608</v>
      </c>
      <c r="G1439" s="8" t="s">
        <v>1211</v>
      </c>
      <c r="H1439" s="8" t="s">
        <v>1212</v>
      </c>
      <c r="I1439" s="8" t="s">
        <v>22</v>
      </c>
      <c r="J1439" s="8" t="s">
        <v>23</v>
      </c>
      <c r="K1439" s="8" t="s">
        <v>24</v>
      </c>
      <c r="L1439" s="8" t="s">
        <v>25</v>
      </c>
      <c r="M1439" s="9">
        <v>39068.879999999997</v>
      </c>
      <c r="N1439" s="10" t="s">
        <v>1969</v>
      </c>
    </row>
    <row r="1440" spans="1:14" customFormat="1" ht="15" hidden="1" x14ac:dyDescent="0.25">
      <c r="A1440" s="1" t="s">
        <v>2455</v>
      </c>
      <c r="B1440" s="2" t="s">
        <v>3627</v>
      </c>
      <c r="C1440" s="2" t="s">
        <v>16</v>
      </c>
      <c r="D1440" s="3" t="s">
        <v>193</v>
      </c>
      <c r="E1440" s="3" t="s">
        <v>1242</v>
      </c>
      <c r="F1440" s="3" t="s">
        <v>3608</v>
      </c>
      <c r="G1440" s="3" t="s">
        <v>1211</v>
      </c>
      <c r="H1440" s="3" t="s">
        <v>1212</v>
      </c>
      <c r="I1440" s="3" t="s">
        <v>22</v>
      </c>
      <c r="J1440" s="3" t="s">
        <v>23</v>
      </c>
      <c r="K1440" s="3" t="s">
        <v>24</v>
      </c>
      <c r="L1440" s="3" t="s">
        <v>25</v>
      </c>
      <c r="M1440" s="4">
        <v>39198.93</v>
      </c>
      <c r="N1440" s="5" t="s">
        <v>1586</v>
      </c>
    </row>
    <row r="1441" spans="1:14" customFormat="1" ht="15" hidden="1" x14ac:dyDescent="0.25">
      <c r="A1441" s="6" t="s">
        <v>2455</v>
      </c>
      <c r="B1441" s="7" t="s">
        <v>3628</v>
      </c>
      <c r="C1441" s="7" t="s">
        <v>16</v>
      </c>
      <c r="D1441" s="8" t="s">
        <v>193</v>
      </c>
      <c r="E1441" s="8" t="s">
        <v>1242</v>
      </c>
      <c r="F1441" s="8" t="s">
        <v>3608</v>
      </c>
      <c r="G1441" s="8" t="s">
        <v>1211</v>
      </c>
      <c r="H1441" s="8" t="s">
        <v>1212</v>
      </c>
      <c r="I1441" s="8" t="s">
        <v>22</v>
      </c>
      <c r="J1441" s="8" t="s">
        <v>23</v>
      </c>
      <c r="K1441" s="8" t="s">
        <v>24</v>
      </c>
      <c r="L1441" s="8" t="s">
        <v>25</v>
      </c>
      <c r="M1441" s="9">
        <v>15464.21</v>
      </c>
      <c r="N1441" s="10" t="s">
        <v>2077</v>
      </c>
    </row>
    <row r="1442" spans="1:14" customFormat="1" ht="15" hidden="1" x14ac:dyDescent="0.25">
      <c r="A1442" s="1" t="s">
        <v>2455</v>
      </c>
      <c r="B1442" s="2" t="s">
        <v>3629</v>
      </c>
      <c r="C1442" s="2" t="s">
        <v>16</v>
      </c>
      <c r="D1442" s="3" t="s">
        <v>193</v>
      </c>
      <c r="E1442" s="3" t="s">
        <v>1242</v>
      </c>
      <c r="F1442" s="3" t="s">
        <v>3608</v>
      </c>
      <c r="G1442" s="3" t="s">
        <v>1211</v>
      </c>
      <c r="H1442" s="3" t="s">
        <v>1212</v>
      </c>
      <c r="I1442" s="3" t="s">
        <v>22</v>
      </c>
      <c r="J1442" s="3" t="s">
        <v>23</v>
      </c>
      <c r="K1442" s="3" t="s">
        <v>24</v>
      </c>
      <c r="L1442" s="3" t="s">
        <v>25</v>
      </c>
      <c r="M1442" s="4">
        <v>23647.67</v>
      </c>
      <c r="N1442" s="5" t="s">
        <v>1628</v>
      </c>
    </row>
    <row r="1443" spans="1:14" customFormat="1" ht="15" hidden="1" x14ac:dyDescent="0.25">
      <c r="A1443" s="6" t="s">
        <v>2455</v>
      </c>
      <c r="B1443" s="7" t="s">
        <v>3630</v>
      </c>
      <c r="C1443" s="7" t="s">
        <v>16</v>
      </c>
      <c r="D1443" s="8" t="s">
        <v>193</v>
      </c>
      <c r="E1443" s="8" t="s">
        <v>1242</v>
      </c>
      <c r="F1443" s="8" t="s">
        <v>3608</v>
      </c>
      <c r="G1443" s="8" t="s">
        <v>1211</v>
      </c>
      <c r="H1443" s="8" t="s">
        <v>1212</v>
      </c>
      <c r="I1443" s="8" t="s">
        <v>22</v>
      </c>
      <c r="J1443" s="8" t="s">
        <v>23</v>
      </c>
      <c r="K1443" s="8" t="s">
        <v>24</v>
      </c>
      <c r="L1443" s="8" t="s">
        <v>25</v>
      </c>
      <c r="M1443" s="9">
        <v>10797.4</v>
      </c>
      <c r="N1443" s="10" t="s">
        <v>3631</v>
      </c>
    </row>
    <row r="1444" spans="1:14" customFormat="1" ht="15" hidden="1" x14ac:dyDescent="0.25">
      <c r="A1444" s="1" t="s">
        <v>2455</v>
      </c>
      <c r="B1444" s="2" t="s">
        <v>3632</v>
      </c>
      <c r="C1444" s="2" t="s">
        <v>16</v>
      </c>
      <c r="D1444" s="3" t="s">
        <v>193</v>
      </c>
      <c r="E1444" s="3" t="s">
        <v>1242</v>
      </c>
      <c r="F1444" s="3" t="s">
        <v>3608</v>
      </c>
      <c r="G1444" s="3" t="s">
        <v>1211</v>
      </c>
      <c r="H1444" s="3" t="s">
        <v>1212</v>
      </c>
      <c r="I1444" s="3" t="s">
        <v>22</v>
      </c>
      <c r="J1444" s="3" t="s">
        <v>23</v>
      </c>
      <c r="K1444" s="3" t="s">
        <v>24</v>
      </c>
      <c r="L1444" s="3" t="s">
        <v>25</v>
      </c>
      <c r="M1444" s="4">
        <v>30000</v>
      </c>
      <c r="N1444" s="5" t="s">
        <v>1644</v>
      </c>
    </row>
    <row r="1445" spans="1:14" customFormat="1" ht="15" hidden="1" x14ac:dyDescent="0.25">
      <c r="A1445" s="6" t="s">
        <v>2455</v>
      </c>
      <c r="B1445" s="7" t="s">
        <v>3633</v>
      </c>
      <c r="C1445" s="7" t="s">
        <v>16</v>
      </c>
      <c r="D1445" s="8" t="s">
        <v>193</v>
      </c>
      <c r="E1445" s="8" t="s">
        <v>1242</v>
      </c>
      <c r="F1445" s="8" t="s">
        <v>3608</v>
      </c>
      <c r="G1445" s="8" t="s">
        <v>1211</v>
      </c>
      <c r="H1445" s="8" t="s">
        <v>1212</v>
      </c>
      <c r="I1445" s="8" t="s">
        <v>22</v>
      </c>
      <c r="J1445" s="8" t="s">
        <v>23</v>
      </c>
      <c r="K1445" s="8" t="s">
        <v>24</v>
      </c>
      <c r="L1445" s="8" t="s">
        <v>25</v>
      </c>
      <c r="M1445" s="9">
        <v>1528.52</v>
      </c>
      <c r="N1445" s="10" t="s">
        <v>3634</v>
      </c>
    </row>
    <row r="1446" spans="1:14" customFormat="1" ht="15" hidden="1" x14ac:dyDescent="0.25">
      <c r="A1446" s="1" t="s">
        <v>2455</v>
      </c>
      <c r="B1446" s="2" t="s">
        <v>3635</v>
      </c>
      <c r="C1446" s="2" t="s">
        <v>16</v>
      </c>
      <c r="D1446" s="3" t="s">
        <v>193</v>
      </c>
      <c r="E1446" s="3" t="s">
        <v>1242</v>
      </c>
      <c r="F1446" s="3" t="s">
        <v>3608</v>
      </c>
      <c r="G1446" s="3" t="s">
        <v>1211</v>
      </c>
      <c r="H1446" s="3" t="s">
        <v>1212</v>
      </c>
      <c r="I1446" s="3" t="s">
        <v>22</v>
      </c>
      <c r="J1446" s="3" t="s">
        <v>23</v>
      </c>
      <c r="K1446" s="3" t="s">
        <v>24</v>
      </c>
      <c r="L1446" s="3" t="s">
        <v>25</v>
      </c>
      <c r="M1446" s="4">
        <v>1390.61</v>
      </c>
      <c r="N1446" s="5" t="s">
        <v>3636</v>
      </c>
    </row>
    <row r="1447" spans="1:14" customFormat="1" ht="15" hidden="1" x14ac:dyDescent="0.25">
      <c r="A1447" s="6" t="s">
        <v>2455</v>
      </c>
      <c r="B1447" s="7" t="s">
        <v>3637</v>
      </c>
      <c r="C1447" s="7" t="s">
        <v>16</v>
      </c>
      <c r="D1447" s="8" t="s">
        <v>193</v>
      </c>
      <c r="E1447" s="8" t="s">
        <v>1242</v>
      </c>
      <c r="F1447" s="8" t="s">
        <v>3608</v>
      </c>
      <c r="G1447" s="8" t="s">
        <v>1211</v>
      </c>
      <c r="H1447" s="8" t="s">
        <v>1212</v>
      </c>
      <c r="I1447" s="8" t="s">
        <v>22</v>
      </c>
      <c r="J1447" s="8" t="s">
        <v>23</v>
      </c>
      <c r="K1447" s="8" t="s">
        <v>24</v>
      </c>
      <c r="L1447" s="8" t="s">
        <v>25</v>
      </c>
      <c r="M1447" s="9">
        <v>2024.32</v>
      </c>
      <c r="N1447" s="10" t="s">
        <v>3638</v>
      </c>
    </row>
    <row r="1448" spans="1:14" customFormat="1" ht="15" hidden="1" x14ac:dyDescent="0.25">
      <c r="A1448" s="1" t="s">
        <v>2455</v>
      </c>
      <c r="B1448" s="2" t="s">
        <v>3639</v>
      </c>
      <c r="C1448" s="2" t="s">
        <v>16</v>
      </c>
      <c r="D1448" s="3" t="s">
        <v>193</v>
      </c>
      <c r="E1448" s="3" t="s">
        <v>1242</v>
      </c>
      <c r="F1448" s="3" t="s">
        <v>3608</v>
      </c>
      <c r="G1448" s="3" t="s">
        <v>1211</v>
      </c>
      <c r="H1448" s="3" t="s">
        <v>1212</v>
      </c>
      <c r="I1448" s="3" t="s">
        <v>22</v>
      </c>
      <c r="J1448" s="3" t="s">
        <v>23</v>
      </c>
      <c r="K1448" s="3" t="s">
        <v>24</v>
      </c>
      <c r="L1448" s="3" t="s">
        <v>25</v>
      </c>
      <c r="M1448" s="4">
        <v>5399.93</v>
      </c>
      <c r="N1448" s="5" t="s">
        <v>3640</v>
      </c>
    </row>
    <row r="1449" spans="1:14" customFormat="1" ht="15" hidden="1" x14ac:dyDescent="0.25">
      <c r="A1449" s="6" t="s">
        <v>2455</v>
      </c>
      <c r="B1449" s="7" t="s">
        <v>3641</v>
      </c>
      <c r="C1449" s="7" t="s">
        <v>16</v>
      </c>
      <c r="D1449" s="8" t="s">
        <v>193</v>
      </c>
      <c r="E1449" s="8" t="s">
        <v>1242</v>
      </c>
      <c r="F1449" s="8" t="s">
        <v>3608</v>
      </c>
      <c r="G1449" s="8" t="s">
        <v>1211</v>
      </c>
      <c r="H1449" s="8" t="s">
        <v>1212</v>
      </c>
      <c r="I1449" s="8" t="s">
        <v>22</v>
      </c>
      <c r="J1449" s="8" t="s">
        <v>23</v>
      </c>
      <c r="K1449" s="8" t="s">
        <v>24</v>
      </c>
      <c r="L1449" s="8" t="s">
        <v>25</v>
      </c>
      <c r="M1449" s="9">
        <v>26.16</v>
      </c>
      <c r="N1449" s="10" t="s">
        <v>3642</v>
      </c>
    </row>
    <row r="1450" spans="1:14" customFormat="1" ht="15" hidden="1" x14ac:dyDescent="0.25">
      <c r="A1450" s="1" t="s">
        <v>2455</v>
      </c>
      <c r="B1450" s="2" t="s">
        <v>3643</v>
      </c>
      <c r="C1450" s="2" t="s">
        <v>16</v>
      </c>
      <c r="D1450" s="3" t="s">
        <v>193</v>
      </c>
      <c r="E1450" s="3" t="s">
        <v>1242</v>
      </c>
      <c r="F1450" s="3" t="s">
        <v>3608</v>
      </c>
      <c r="G1450" s="3" t="s">
        <v>1211</v>
      </c>
      <c r="H1450" s="3" t="s">
        <v>1212</v>
      </c>
      <c r="I1450" s="3" t="s">
        <v>22</v>
      </c>
      <c r="J1450" s="3" t="s">
        <v>23</v>
      </c>
      <c r="K1450" s="3" t="s">
        <v>24</v>
      </c>
      <c r="L1450" s="3" t="s">
        <v>25</v>
      </c>
      <c r="M1450" s="4">
        <v>2071.29</v>
      </c>
      <c r="N1450" s="5" t="s">
        <v>3644</v>
      </c>
    </row>
    <row r="1451" spans="1:14" customFormat="1" ht="15" hidden="1" x14ac:dyDescent="0.25">
      <c r="A1451" s="6" t="s">
        <v>2455</v>
      </c>
      <c r="B1451" s="7" t="s">
        <v>3645</v>
      </c>
      <c r="C1451" s="7" t="s">
        <v>16</v>
      </c>
      <c r="D1451" s="8" t="s">
        <v>193</v>
      </c>
      <c r="E1451" s="8" t="s">
        <v>1242</v>
      </c>
      <c r="F1451" s="8" t="s">
        <v>3608</v>
      </c>
      <c r="G1451" s="8" t="s">
        <v>1211</v>
      </c>
      <c r="H1451" s="8" t="s">
        <v>1212</v>
      </c>
      <c r="I1451" s="8" t="s">
        <v>22</v>
      </c>
      <c r="J1451" s="8" t="s">
        <v>23</v>
      </c>
      <c r="K1451" s="8" t="s">
        <v>24</v>
      </c>
      <c r="L1451" s="8" t="s">
        <v>25</v>
      </c>
      <c r="M1451" s="9">
        <v>31460.85</v>
      </c>
      <c r="N1451" s="10" t="s">
        <v>1837</v>
      </c>
    </row>
    <row r="1452" spans="1:14" customFormat="1" ht="15" hidden="1" x14ac:dyDescent="0.25">
      <c r="A1452" s="1" t="s">
        <v>2455</v>
      </c>
      <c r="B1452" s="2" t="s">
        <v>3646</v>
      </c>
      <c r="C1452" s="2" t="s">
        <v>16</v>
      </c>
      <c r="D1452" s="3" t="s">
        <v>193</v>
      </c>
      <c r="E1452" s="3" t="s">
        <v>1242</v>
      </c>
      <c r="F1452" s="3" t="s">
        <v>3608</v>
      </c>
      <c r="G1452" s="3" t="s">
        <v>1211</v>
      </c>
      <c r="H1452" s="3" t="s">
        <v>1212</v>
      </c>
      <c r="I1452" s="3" t="s">
        <v>22</v>
      </c>
      <c r="J1452" s="3" t="s">
        <v>23</v>
      </c>
      <c r="K1452" s="3" t="s">
        <v>24</v>
      </c>
      <c r="L1452" s="3" t="s">
        <v>25</v>
      </c>
      <c r="M1452" s="4">
        <v>2027321.47</v>
      </c>
      <c r="N1452" s="5" t="s">
        <v>1792</v>
      </c>
    </row>
    <row r="1453" spans="1:14" customFormat="1" ht="15" hidden="1" x14ac:dyDescent="0.25">
      <c r="A1453" s="6" t="s">
        <v>2455</v>
      </c>
      <c r="B1453" s="7" t="s">
        <v>3647</v>
      </c>
      <c r="C1453" s="7" t="s">
        <v>16</v>
      </c>
      <c r="D1453" s="8" t="s">
        <v>193</v>
      </c>
      <c r="E1453" s="8" t="s">
        <v>1242</v>
      </c>
      <c r="F1453" s="8" t="s">
        <v>3608</v>
      </c>
      <c r="G1453" s="8" t="s">
        <v>1211</v>
      </c>
      <c r="H1453" s="8" t="s">
        <v>1212</v>
      </c>
      <c r="I1453" s="8" t="s">
        <v>22</v>
      </c>
      <c r="J1453" s="8" t="s">
        <v>23</v>
      </c>
      <c r="K1453" s="8" t="s">
        <v>24</v>
      </c>
      <c r="L1453" s="8" t="s">
        <v>25</v>
      </c>
      <c r="M1453" s="9">
        <v>1906.84</v>
      </c>
      <c r="N1453" s="10" t="s">
        <v>3648</v>
      </c>
    </row>
    <row r="1454" spans="1:14" customFormat="1" ht="15" hidden="1" x14ac:dyDescent="0.25">
      <c r="A1454" s="1" t="s">
        <v>2455</v>
      </c>
      <c r="B1454" s="2" t="s">
        <v>3649</v>
      </c>
      <c r="C1454" s="2" t="s">
        <v>16</v>
      </c>
      <c r="D1454" s="3" t="s">
        <v>193</v>
      </c>
      <c r="E1454" s="3" t="s">
        <v>1242</v>
      </c>
      <c r="F1454" s="3" t="s">
        <v>3608</v>
      </c>
      <c r="G1454" s="3" t="s">
        <v>1211</v>
      </c>
      <c r="H1454" s="3" t="s">
        <v>1212</v>
      </c>
      <c r="I1454" s="3" t="s">
        <v>22</v>
      </c>
      <c r="J1454" s="3" t="s">
        <v>23</v>
      </c>
      <c r="K1454" s="3" t="s">
        <v>24</v>
      </c>
      <c r="L1454" s="3" t="s">
        <v>25</v>
      </c>
      <c r="M1454" s="4">
        <v>15467.76</v>
      </c>
      <c r="N1454" s="5" t="s">
        <v>1780</v>
      </c>
    </row>
    <row r="1455" spans="1:14" customFormat="1" ht="15" hidden="1" x14ac:dyDescent="0.25">
      <c r="A1455" s="6" t="s">
        <v>2455</v>
      </c>
      <c r="B1455" s="7" t="s">
        <v>3650</v>
      </c>
      <c r="C1455" s="7" t="s">
        <v>16</v>
      </c>
      <c r="D1455" s="8" t="s">
        <v>193</v>
      </c>
      <c r="E1455" s="8" t="s">
        <v>1242</v>
      </c>
      <c r="F1455" s="8" t="s">
        <v>3608</v>
      </c>
      <c r="G1455" s="8" t="s">
        <v>1211</v>
      </c>
      <c r="H1455" s="8" t="s">
        <v>1212</v>
      </c>
      <c r="I1455" s="8" t="s">
        <v>22</v>
      </c>
      <c r="J1455" s="8" t="s">
        <v>23</v>
      </c>
      <c r="K1455" s="8" t="s">
        <v>24</v>
      </c>
      <c r="L1455" s="8" t="s">
        <v>25</v>
      </c>
      <c r="M1455" s="9">
        <v>10814.67</v>
      </c>
      <c r="N1455" s="10" t="s">
        <v>1790</v>
      </c>
    </row>
    <row r="1456" spans="1:14" customFormat="1" ht="15" hidden="1" x14ac:dyDescent="0.25">
      <c r="A1456" s="1" t="s">
        <v>2455</v>
      </c>
      <c r="B1456" s="2" t="s">
        <v>3651</v>
      </c>
      <c r="C1456" s="2" t="s">
        <v>16</v>
      </c>
      <c r="D1456" s="3" t="s">
        <v>193</v>
      </c>
      <c r="E1456" s="3" t="s">
        <v>1242</v>
      </c>
      <c r="F1456" s="3" t="s">
        <v>3608</v>
      </c>
      <c r="G1456" s="3" t="s">
        <v>1211</v>
      </c>
      <c r="H1456" s="3" t="s">
        <v>1212</v>
      </c>
      <c r="I1456" s="3" t="s">
        <v>22</v>
      </c>
      <c r="J1456" s="3" t="s">
        <v>23</v>
      </c>
      <c r="K1456" s="3" t="s">
        <v>24</v>
      </c>
      <c r="L1456" s="3" t="s">
        <v>25</v>
      </c>
      <c r="M1456" s="4">
        <v>3976.56</v>
      </c>
      <c r="N1456" s="5" t="s">
        <v>3652</v>
      </c>
    </row>
    <row r="1457" spans="1:14" customFormat="1" ht="15" hidden="1" x14ac:dyDescent="0.25">
      <c r="A1457" s="6" t="s">
        <v>2455</v>
      </c>
      <c r="B1457" s="7" t="s">
        <v>3653</v>
      </c>
      <c r="C1457" s="7" t="s">
        <v>16</v>
      </c>
      <c r="D1457" s="8" t="s">
        <v>193</v>
      </c>
      <c r="E1457" s="8" t="s">
        <v>1242</v>
      </c>
      <c r="F1457" s="8" t="s">
        <v>3608</v>
      </c>
      <c r="G1457" s="8" t="s">
        <v>1211</v>
      </c>
      <c r="H1457" s="8" t="s">
        <v>1212</v>
      </c>
      <c r="I1457" s="8" t="s">
        <v>22</v>
      </c>
      <c r="J1457" s="8" t="s">
        <v>23</v>
      </c>
      <c r="K1457" s="8" t="s">
        <v>24</v>
      </c>
      <c r="L1457" s="8" t="s">
        <v>25</v>
      </c>
      <c r="M1457" s="9">
        <v>862.48</v>
      </c>
      <c r="N1457" s="10" t="s">
        <v>3654</v>
      </c>
    </row>
    <row r="1458" spans="1:14" customFormat="1" ht="15" hidden="1" x14ac:dyDescent="0.25">
      <c r="A1458" s="1" t="s">
        <v>2455</v>
      </c>
      <c r="B1458" s="2" t="s">
        <v>3655</v>
      </c>
      <c r="C1458" s="2" t="s">
        <v>16</v>
      </c>
      <c r="D1458" s="3" t="s">
        <v>193</v>
      </c>
      <c r="E1458" s="3" t="s">
        <v>1242</v>
      </c>
      <c r="F1458" s="3" t="s">
        <v>3608</v>
      </c>
      <c r="G1458" s="3" t="s">
        <v>1211</v>
      </c>
      <c r="H1458" s="3" t="s">
        <v>1212</v>
      </c>
      <c r="I1458" s="3" t="s">
        <v>22</v>
      </c>
      <c r="J1458" s="3" t="s">
        <v>23</v>
      </c>
      <c r="K1458" s="3" t="s">
        <v>24</v>
      </c>
      <c r="L1458" s="3" t="s">
        <v>25</v>
      </c>
      <c r="M1458" s="4">
        <v>3277.51</v>
      </c>
      <c r="N1458" s="5" t="s">
        <v>1837</v>
      </c>
    </row>
    <row r="1459" spans="1:14" customFormat="1" ht="15" hidden="1" x14ac:dyDescent="0.25">
      <c r="A1459" s="6" t="s">
        <v>2455</v>
      </c>
      <c r="B1459" s="7" t="s">
        <v>3656</v>
      </c>
      <c r="C1459" s="7" t="s">
        <v>16</v>
      </c>
      <c r="D1459" s="8" t="s">
        <v>193</v>
      </c>
      <c r="E1459" s="8" t="s">
        <v>1242</v>
      </c>
      <c r="F1459" s="8" t="s">
        <v>3608</v>
      </c>
      <c r="G1459" s="8" t="s">
        <v>1211</v>
      </c>
      <c r="H1459" s="8" t="s">
        <v>1212</v>
      </c>
      <c r="I1459" s="8" t="s">
        <v>22</v>
      </c>
      <c r="J1459" s="8" t="s">
        <v>23</v>
      </c>
      <c r="K1459" s="8" t="s">
        <v>24</v>
      </c>
      <c r="L1459" s="8" t="s">
        <v>25</v>
      </c>
      <c r="M1459" s="9">
        <v>5613.76</v>
      </c>
      <c r="N1459" s="10" t="s">
        <v>1279</v>
      </c>
    </row>
    <row r="1460" spans="1:14" customFormat="1" ht="15" hidden="1" x14ac:dyDescent="0.25">
      <c r="A1460" s="1" t="s">
        <v>2455</v>
      </c>
      <c r="B1460" s="2" t="s">
        <v>3657</v>
      </c>
      <c r="C1460" s="2" t="s">
        <v>16</v>
      </c>
      <c r="D1460" s="3" t="s">
        <v>193</v>
      </c>
      <c r="E1460" s="3" t="s">
        <v>1242</v>
      </c>
      <c r="F1460" s="3" t="s">
        <v>3608</v>
      </c>
      <c r="G1460" s="3" t="s">
        <v>1211</v>
      </c>
      <c r="H1460" s="3" t="s">
        <v>1212</v>
      </c>
      <c r="I1460" s="3" t="s">
        <v>22</v>
      </c>
      <c r="J1460" s="3" t="s">
        <v>23</v>
      </c>
      <c r="K1460" s="3" t="s">
        <v>24</v>
      </c>
      <c r="L1460" s="3" t="s">
        <v>25</v>
      </c>
      <c r="M1460" s="4">
        <v>2427143.63</v>
      </c>
      <c r="N1460" s="5" t="s">
        <v>1317</v>
      </c>
    </row>
    <row r="1461" spans="1:14" customFormat="1" ht="15" hidden="1" x14ac:dyDescent="0.25">
      <c r="A1461" s="6" t="s">
        <v>2455</v>
      </c>
      <c r="B1461" s="7" t="s">
        <v>3658</v>
      </c>
      <c r="C1461" s="7" t="s">
        <v>16</v>
      </c>
      <c r="D1461" s="8" t="s">
        <v>193</v>
      </c>
      <c r="E1461" s="8" t="s">
        <v>1242</v>
      </c>
      <c r="F1461" s="8" t="s">
        <v>3608</v>
      </c>
      <c r="G1461" s="8" t="s">
        <v>1211</v>
      </c>
      <c r="H1461" s="8" t="s">
        <v>1212</v>
      </c>
      <c r="I1461" s="8" t="s">
        <v>22</v>
      </c>
      <c r="J1461" s="8" t="s">
        <v>23</v>
      </c>
      <c r="K1461" s="8" t="s">
        <v>24</v>
      </c>
      <c r="L1461" s="8" t="s">
        <v>25</v>
      </c>
      <c r="M1461" s="9">
        <v>4583.96</v>
      </c>
      <c r="N1461" s="10" t="s">
        <v>1904</v>
      </c>
    </row>
    <row r="1462" spans="1:14" customFormat="1" ht="15" hidden="1" x14ac:dyDescent="0.25">
      <c r="A1462" s="1" t="s">
        <v>2455</v>
      </c>
      <c r="B1462" s="2" t="s">
        <v>3659</v>
      </c>
      <c r="C1462" s="2" t="s">
        <v>16</v>
      </c>
      <c r="D1462" s="3" t="s">
        <v>193</v>
      </c>
      <c r="E1462" s="3" t="s">
        <v>1242</v>
      </c>
      <c r="F1462" s="3" t="s">
        <v>3608</v>
      </c>
      <c r="G1462" s="3" t="s">
        <v>1211</v>
      </c>
      <c r="H1462" s="3" t="s">
        <v>1212</v>
      </c>
      <c r="I1462" s="3" t="s">
        <v>22</v>
      </c>
      <c r="J1462" s="3" t="s">
        <v>23</v>
      </c>
      <c r="K1462" s="3" t="s">
        <v>24</v>
      </c>
      <c r="L1462" s="3" t="s">
        <v>25</v>
      </c>
      <c r="M1462" s="4">
        <v>632.42999999999995</v>
      </c>
      <c r="N1462" s="5" t="s">
        <v>1287</v>
      </c>
    </row>
    <row r="1463" spans="1:14" customFormat="1" ht="15" hidden="1" x14ac:dyDescent="0.25">
      <c r="A1463" s="6" t="s">
        <v>2455</v>
      </c>
      <c r="B1463" s="7" t="s">
        <v>3660</v>
      </c>
      <c r="C1463" s="7" t="s">
        <v>16</v>
      </c>
      <c r="D1463" s="8" t="s">
        <v>193</v>
      </c>
      <c r="E1463" s="8" t="s">
        <v>1242</v>
      </c>
      <c r="F1463" s="8" t="s">
        <v>3608</v>
      </c>
      <c r="G1463" s="8" t="s">
        <v>1211</v>
      </c>
      <c r="H1463" s="8" t="s">
        <v>1212</v>
      </c>
      <c r="I1463" s="8" t="s">
        <v>22</v>
      </c>
      <c r="J1463" s="8" t="s">
        <v>23</v>
      </c>
      <c r="K1463" s="8" t="s">
        <v>24</v>
      </c>
      <c r="L1463" s="8" t="s">
        <v>25</v>
      </c>
      <c r="M1463" s="9">
        <v>2220</v>
      </c>
      <c r="N1463" s="10" t="s">
        <v>3661</v>
      </c>
    </row>
    <row r="1464" spans="1:14" customFormat="1" ht="15" hidden="1" x14ac:dyDescent="0.25">
      <c r="A1464" s="1" t="s">
        <v>2455</v>
      </c>
      <c r="B1464" s="2" t="s">
        <v>3662</v>
      </c>
      <c r="C1464" s="2" t="s">
        <v>16</v>
      </c>
      <c r="D1464" s="3" t="s">
        <v>193</v>
      </c>
      <c r="E1464" s="3" t="s">
        <v>1242</v>
      </c>
      <c r="F1464" s="3" t="s">
        <v>3608</v>
      </c>
      <c r="G1464" s="3" t="s">
        <v>1211</v>
      </c>
      <c r="H1464" s="3" t="s">
        <v>1212</v>
      </c>
      <c r="I1464" s="3" t="s">
        <v>22</v>
      </c>
      <c r="J1464" s="3" t="s">
        <v>23</v>
      </c>
      <c r="K1464" s="3" t="s">
        <v>24</v>
      </c>
      <c r="L1464" s="3" t="s">
        <v>25</v>
      </c>
      <c r="M1464" s="4">
        <v>75000</v>
      </c>
      <c r="N1464" s="5" t="s">
        <v>3663</v>
      </c>
    </row>
    <row r="1465" spans="1:14" customFormat="1" ht="15" hidden="1" x14ac:dyDescent="0.25">
      <c r="A1465" s="6" t="s">
        <v>2455</v>
      </c>
      <c r="B1465" s="7" t="s">
        <v>3664</v>
      </c>
      <c r="C1465" s="7" t="s">
        <v>16</v>
      </c>
      <c r="D1465" s="8" t="s">
        <v>193</v>
      </c>
      <c r="E1465" s="8" t="s">
        <v>1242</v>
      </c>
      <c r="F1465" s="8" t="s">
        <v>3608</v>
      </c>
      <c r="G1465" s="8" t="s">
        <v>1211</v>
      </c>
      <c r="H1465" s="8" t="s">
        <v>1212</v>
      </c>
      <c r="I1465" s="8" t="s">
        <v>22</v>
      </c>
      <c r="J1465" s="8" t="s">
        <v>23</v>
      </c>
      <c r="K1465" s="8" t="s">
        <v>24</v>
      </c>
      <c r="L1465" s="8" t="s">
        <v>25</v>
      </c>
      <c r="M1465" s="9">
        <v>10000</v>
      </c>
      <c r="N1465" s="10" t="s">
        <v>3665</v>
      </c>
    </row>
    <row r="1466" spans="1:14" customFormat="1" ht="15" hidden="1" x14ac:dyDescent="0.25">
      <c r="A1466" s="1" t="s">
        <v>2455</v>
      </c>
      <c r="B1466" s="2" t="s">
        <v>3666</v>
      </c>
      <c r="C1466" s="2" t="s">
        <v>16</v>
      </c>
      <c r="D1466" s="3" t="s">
        <v>193</v>
      </c>
      <c r="E1466" s="3" t="s">
        <v>1242</v>
      </c>
      <c r="F1466" s="3" t="s">
        <v>3608</v>
      </c>
      <c r="G1466" s="3" t="s">
        <v>1211</v>
      </c>
      <c r="H1466" s="3" t="s">
        <v>1212</v>
      </c>
      <c r="I1466" s="3" t="s">
        <v>22</v>
      </c>
      <c r="J1466" s="3" t="s">
        <v>23</v>
      </c>
      <c r="K1466" s="3" t="s">
        <v>24</v>
      </c>
      <c r="L1466" s="3" t="s">
        <v>25</v>
      </c>
      <c r="M1466" s="4">
        <v>534.02</v>
      </c>
      <c r="N1466" s="5" t="s">
        <v>1213</v>
      </c>
    </row>
    <row r="1467" spans="1:14" customFormat="1" ht="15" hidden="1" x14ac:dyDescent="0.25">
      <c r="A1467" s="6" t="s">
        <v>2455</v>
      </c>
      <c r="B1467" s="7" t="s">
        <v>3667</v>
      </c>
      <c r="C1467" s="7" t="s">
        <v>16</v>
      </c>
      <c r="D1467" s="8" t="s">
        <v>193</v>
      </c>
      <c r="E1467" s="8" t="s">
        <v>1242</v>
      </c>
      <c r="F1467" s="8" t="s">
        <v>3608</v>
      </c>
      <c r="G1467" s="8" t="s">
        <v>1211</v>
      </c>
      <c r="H1467" s="8" t="s">
        <v>1212</v>
      </c>
      <c r="I1467" s="8" t="s">
        <v>22</v>
      </c>
      <c r="J1467" s="8" t="s">
        <v>23</v>
      </c>
      <c r="K1467" s="8" t="s">
        <v>24</v>
      </c>
      <c r="L1467" s="8" t="s">
        <v>25</v>
      </c>
      <c r="M1467" s="9">
        <v>2760.17</v>
      </c>
      <c r="N1467" s="10" t="s">
        <v>3668</v>
      </c>
    </row>
    <row r="1468" spans="1:14" customFormat="1" ht="15" hidden="1" x14ac:dyDescent="0.25">
      <c r="A1468" s="1" t="s">
        <v>2455</v>
      </c>
      <c r="B1468" s="2" t="s">
        <v>3669</v>
      </c>
      <c r="C1468" s="2" t="s">
        <v>16</v>
      </c>
      <c r="D1468" s="3" t="s">
        <v>193</v>
      </c>
      <c r="E1468" s="3" t="s">
        <v>1242</v>
      </c>
      <c r="F1468" s="3" t="s">
        <v>3608</v>
      </c>
      <c r="G1468" s="3" t="s">
        <v>1211</v>
      </c>
      <c r="H1468" s="3" t="s">
        <v>1212</v>
      </c>
      <c r="I1468" s="3" t="s">
        <v>22</v>
      </c>
      <c r="J1468" s="3" t="s">
        <v>23</v>
      </c>
      <c r="K1468" s="3" t="s">
        <v>24</v>
      </c>
      <c r="L1468" s="3" t="s">
        <v>25</v>
      </c>
      <c r="M1468" s="4">
        <v>474.08</v>
      </c>
      <c r="N1468" s="5" t="s">
        <v>3670</v>
      </c>
    </row>
    <row r="1469" spans="1:14" customFormat="1" ht="15" hidden="1" x14ac:dyDescent="0.25">
      <c r="A1469" s="6" t="s">
        <v>2455</v>
      </c>
      <c r="B1469" s="7" t="s">
        <v>3671</v>
      </c>
      <c r="C1469" s="7" t="s">
        <v>16</v>
      </c>
      <c r="D1469" s="8" t="s">
        <v>193</v>
      </c>
      <c r="E1469" s="8" t="s">
        <v>1242</v>
      </c>
      <c r="F1469" s="8" t="s">
        <v>3608</v>
      </c>
      <c r="G1469" s="8" t="s">
        <v>1211</v>
      </c>
      <c r="H1469" s="8" t="s">
        <v>1212</v>
      </c>
      <c r="I1469" s="8" t="s">
        <v>22</v>
      </c>
      <c r="J1469" s="8" t="s">
        <v>23</v>
      </c>
      <c r="K1469" s="8" t="s">
        <v>24</v>
      </c>
      <c r="L1469" s="8" t="s">
        <v>25</v>
      </c>
      <c r="M1469" s="9">
        <v>9227.26</v>
      </c>
      <c r="N1469" s="10" t="s">
        <v>3672</v>
      </c>
    </row>
    <row r="1470" spans="1:14" customFormat="1" ht="15" hidden="1" x14ac:dyDescent="0.25">
      <c r="A1470" s="1" t="s">
        <v>2455</v>
      </c>
      <c r="B1470" s="2" t="s">
        <v>3673</v>
      </c>
      <c r="C1470" s="2" t="s">
        <v>16</v>
      </c>
      <c r="D1470" s="3" t="s">
        <v>193</v>
      </c>
      <c r="E1470" s="3" t="s">
        <v>1242</v>
      </c>
      <c r="F1470" s="3" t="s">
        <v>3608</v>
      </c>
      <c r="G1470" s="3" t="s">
        <v>1211</v>
      </c>
      <c r="H1470" s="3" t="s">
        <v>1212</v>
      </c>
      <c r="I1470" s="3" t="s">
        <v>22</v>
      </c>
      <c r="J1470" s="3" t="s">
        <v>23</v>
      </c>
      <c r="K1470" s="3" t="s">
        <v>24</v>
      </c>
      <c r="L1470" s="3" t="s">
        <v>25</v>
      </c>
      <c r="M1470" s="4">
        <v>393.99</v>
      </c>
      <c r="N1470" s="5" t="s">
        <v>3674</v>
      </c>
    </row>
    <row r="1471" spans="1:14" customFormat="1" ht="15" hidden="1" x14ac:dyDescent="0.25">
      <c r="A1471" s="6" t="s">
        <v>2455</v>
      </c>
      <c r="B1471" s="7" t="s">
        <v>3675</v>
      </c>
      <c r="C1471" s="7" t="s">
        <v>16</v>
      </c>
      <c r="D1471" s="8" t="s">
        <v>193</v>
      </c>
      <c r="E1471" s="8" t="s">
        <v>1242</v>
      </c>
      <c r="F1471" s="8" t="s">
        <v>3608</v>
      </c>
      <c r="G1471" s="8" t="s">
        <v>1211</v>
      </c>
      <c r="H1471" s="8" t="s">
        <v>1212</v>
      </c>
      <c r="I1471" s="8" t="s">
        <v>22</v>
      </c>
      <c r="J1471" s="8" t="s">
        <v>23</v>
      </c>
      <c r="K1471" s="8" t="s">
        <v>24</v>
      </c>
      <c r="L1471" s="8" t="s">
        <v>25</v>
      </c>
      <c r="M1471" s="9">
        <v>20.53</v>
      </c>
      <c r="N1471" s="10" t="s">
        <v>3676</v>
      </c>
    </row>
    <row r="1472" spans="1:14" customFormat="1" ht="15" hidden="1" x14ac:dyDescent="0.25">
      <c r="A1472" s="1" t="s">
        <v>2455</v>
      </c>
      <c r="B1472" s="2" t="s">
        <v>3677</v>
      </c>
      <c r="C1472" s="2" t="s">
        <v>16</v>
      </c>
      <c r="D1472" s="3" t="s">
        <v>193</v>
      </c>
      <c r="E1472" s="3" t="s">
        <v>1242</v>
      </c>
      <c r="F1472" s="3" t="s">
        <v>3608</v>
      </c>
      <c r="G1472" s="3" t="s">
        <v>1211</v>
      </c>
      <c r="H1472" s="3" t="s">
        <v>1212</v>
      </c>
      <c r="I1472" s="3" t="s">
        <v>22</v>
      </c>
      <c r="J1472" s="3" t="s">
        <v>23</v>
      </c>
      <c r="K1472" s="3" t="s">
        <v>24</v>
      </c>
      <c r="L1472" s="3" t="s">
        <v>25</v>
      </c>
      <c r="M1472" s="4">
        <v>4560.01</v>
      </c>
      <c r="N1472" s="5" t="s">
        <v>2110</v>
      </c>
    </row>
    <row r="1473" spans="1:14" customFormat="1" ht="15" hidden="1" x14ac:dyDescent="0.25">
      <c r="A1473" s="6" t="s">
        <v>2455</v>
      </c>
      <c r="B1473" s="7" t="s">
        <v>3678</v>
      </c>
      <c r="C1473" s="7" t="s">
        <v>16</v>
      </c>
      <c r="D1473" s="8" t="s">
        <v>193</v>
      </c>
      <c r="E1473" s="8" t="s">
        <v>1242</v>
      </c>
      <c r="F1473" s="8" t="s">
        <v>3608</v>
      </c>
      <c r="G1473" s="8" t="s">
        <v>1211</v>
      </c>
      <c r="H1473" s="8" t="s">
        <v>1212</v>
      </c>
      <c r="I1473" s="8" t="s">
        <v>22</v>
      </c>
      <c r="J1473" s="8" t="s">
        <v>23</v>
      </c>
      <c r="K1473" s="8" t="s">
        <v>24</v>
      </c>
      <c r="L1473" s="8" t="s">
        <v>25</v>
      </c>
      <c r="M1473" s="9">
        <v>1146.95</v>
      </c>
      <c r="N1473" s="10" t="s">
        <v>2108</v>
      </c>
    </row>
    <row r="1474" spans="1:14" customFormat="1" ht="15" hidden="1" x14ac:dyDescent="0.25">
      <c r="A1474" s="1" t="s">
        <v>2455</v>
      </c>
      <c r="B1474" s="2" t="s">
        <v>3679</v>
      </c>
      <c r="C1474" s="2" t="s">
        <v>16</v>
      </c>
      <c r="D1474" s="3" t="s">
        <v>193</v>
      </c>
      <c r="E1474" s="3" t="s">
        <v>1242</v>
      </c>
      <c r="F1474" s="3" t="s">
        <v>3608</v>
      </c>
      <c r="G1474" s="3" t="s">
        <v>1211</v>
      </c>
      <c r="H1474" s="3" t="s">
        <v>1212</v>
      </c>
      <c r="I1474" s="3" t="s">
        <v>22</v>
      </c>
      <c r="J1474" s="3" t="s">
        <v>23</v>
      </c>
      <c r="K1474" s="3" t="s">
        <v>24</v>
      </c>
      <c r="L1474" s="3" t="s">
        <v>25</v>
      </c>
      <c r="M1474" s="4">
        <v>46.15</v>
      </c>
      <c r="N1474" s="5" t="s">
        <v>3680</v>
      </c>
    </row>
    <row r="1475" spans="1:14" customFormat="1" ht="15" hidden="1" x14ac:dyDescent="0.25">
      <c r="A1475" s="6" t="s">
        <v>2455</v>
      </c>
      <c r="B1475" s="7" t="s">
        <v>3681</v>
      </c>
      <c r="C1475" s="7" t="s">
        <v>16</v>
      </c>
      <c r="D1475" s="8" t="s">
        <v>193</v>
      </c>
      <c r="E1475" s="8" t="s">
        <v>1242</v>
      </c>
      <c r="F1475" s="8" t="s">
        <v>3608</v>
      </c>
      <c r="G1475" s="8" t="s">
        <v>1211</v>
      </c>
      <c r="H1475" s="8" t="s">
        <v>1212</v>
      </c>
      <c r="I1475" s="8" t="s">
        <v>22</v>
      </c>
      <c r="J1475" s="8" t="s">
        <v>23</v>
      </c>
      <c r="K1475" s="8" t="s">
        <v>24</v>
      </c>
      <c r="L1475" s="8" t="s">
        <v>25</v>
      </c>
      <c r="M1475" s="9">
        <v>8508.0400000000009</v>
      </c>
      <c r="N1475" s="10" t="s">
        <v>2053</v>
      </c>
    </row>
    <row r="1476" spans="1:14" customFormat="1" ht="15" hidden="1" x14ac:dyDescent="0.25">
      <c r="A1476" s="1" t="s">
        <v>2455</v>
      </c>
      <c r="B1476" s="2" t="s">
        <v>3682</v>
      </c>
      <c r="C1476" s="2" t="s">
        <v>16</v>
      </c>
      <c r="D1476" s="3" t="s">
        <v>193</v>
      </c>
      <c r="E1476" s="3" t="s">
        <v>1242</v>
      </c>
      <c r="F1476" s="3" t="s">
        <v>3608</v>
      </c>
      <c r="G1476" s="3" t="s">
        <v>1211</v>
      </c>
      <c r="H1476" s="3" t="s">
        <v>1212</v>
      </c>
      <c r="I1476" s="3" t="s">
        <v>22</v>
      </c>
      <c r="J1476" s="3" t="s">
        <v>23</v>
      </c>
      <c r="K1476" s="3" t="s">
        <v>24</v>
      </c>
      <c r="L1476" s="3" t="s">
        <v>25</v>
      </c>
      <c r="M1476" s="4">
        <v>13481.64</v>
      </c>
      <c r="N1476" s="5" t="s">
        <v>2057</v>
      </c>
    </row>
    <row r="1477" spans="1:14" customFormat="1" ht="15" hidden="1" x14ac:dyDescent="0.25">
      <c r="A1477" s="6" t="s">
        <v>2455</v>
      </c>
      <c r="B1477" s="7" t="s">
        <v>3683</v>
      </c>
      <c r="C1477" s="7" t="s">
        <v>16</v>
      </c>
      <c r="D1477" s="8" t="s">
        <v>193</v>
      </c>
      <c r="E1477" s="8" t="s">
        <v>1242</v>
      </c>
      <c r="F1477" s="8" t="s">
        <v>3608</v>
      </c>
      <c r="G1477" s="8" t="s">
        <v>1211</v>
      </c>
      <c r="H1477" s="8" t="s">
        <v>1212</v>
      </c>
      <c r="I1477" s="8" t="s">
        <v>22</v>
      </c>
      <c r="J1477" s="8" t="s">
        <v>23</v>
      </c>
      <c r="K1477" s="8" t="s">
        <v>24</v>
      </c>
      <c r="L1477" s="8" t="s">
        <v>25</v>
      </c>
      <c r="M1477" s="9">
        <v>20105.810000000001</v>
      </c>
      <c r="N1477" s="10" t="s">
        <v>3684</v>
      </c>
    </row>
    <row r="1478" spans="1:14" customFormat="1" ht="15" hidden="1" x14ac:dyDescent="0.25">
      <c r="A1478" s="1" t="s">
        <v>2455</v>
      </c>
      <c r="B1478" s="2" t="s">
        <v>3685</v>
      </c>
      <c r="C1478" s="2" t="s">
        <v>16</v>
      </c>
      <c r="D1478" s="3" t="s">
        <v>193</v>
      </c>
      <c r="E1478" s="3" t="s">
        <v>1242</v>
      </c>
      <c r="F1478" s="3" t="s">
        <v>3608</v>
      </c>
      <c r="G1478" s="3" t="s">
        <v>1211</v>
      </c>
      <c r="H1478" s="3" t="s">
        <v>1212</v>
      </c>
      <c r="I1478" s="3" t="s">
        <v>22</v>
      </c>
      <c r="J1478" s="3" t="s">
        <v>23</v>
      </c>
      <c r="K1478" s="3" t="s">
        <v>24</v>
      </c>
      <c r="L1478" s="3" t="s">
        <v>25</v>
      </c>
      <c r="M1478" s="4">
        <v>19942.990000000002</v>
      </c>
      <c r="N1478" s="5" t="s">
        <v>2063</v>
      </c>
    </row>
    <row r="1479" spans="1:14" customFormat="1" ht="15" hidden="1" x14ac:dyDescent="0.25">
      <c r="A1479" s="6" t="s">
        <v>2455</v>
      </c>
      <c r="B1479" s="7" t="s">
        <v>3686</v>
      </c>
      <c r="C1479" s="7" t="s">
        <v>16</v>
      </c>
      <c r="D1479" s="8" t="s">
        <v>193</v>
      </c>
      <c r="E1479" s="8" t="s">
        <v>1242</v>
      </c>
      <c r="F1479" s="8" t="s">
        <v>3608</v>
      </c>
      <c r="G1479" s="8" t="s">
        <v>1211</v>
      </c>
      <c r="H1479" s="8" t="s">
        <v>1212</v>
      </c>
      <c r="I1479" s="8" t="s">
        <v>22</v>
      </c>
      <c r="J1479" s="8" t="s">
        <v>23</v>
      </c>
      <c r="K1479" s="8" t="s">
        <v>24</v>
      </c>
      <c r="L1479" s="8" t="s">
        <v>25</v>
      </c>
      <c r="M1479" s="9">
        <v>310.13</v>
      </c>
      <c r="N1479" s="10" t="s">
        <v>3687</v>
      </c>
    </row>
    <row r="1480" spans="1:14" customFormat="1" ht="15" hidden="1" x14ac:dyDescent="0.25">
      <c r="A1480" s="1" t="s">
        <v>2455</v>
      </c>
      <c r="B1480" s="2" t="s">
        <v>3688</v>
      </c>
      <c r="C1480" s="2" t="s">
        <v>16</v>
      </c>
      <c r="D1480" s="3" t="s">
        <v>193</v>
      </c>
      <c r="E1480" s="3" t="s">
        <v>1242</v>
      </c>
      <c r="F1480" s="3" t="s">
        <v>3608</v>
      </c>
      <c r="G1480" s="3" t="s">
        <v>1211</v>
      </c>
      <c r="H1480" s="3" t="s">
        <v>1212</v>
      </c>
      <c r="I1480" s="3" t="s">
        <v>22</v>
      </c>
      <c r="J1480" s="3" t="s">
        <v>23</v>
      </c>
      <c r="K1480" s="3" t="s">
        <v>24</v>
      </c>
      <c r="L1480" s="3" t="s">
        <v>25</v>
      </c>
      <c r="M1480" s="4">
        <v>10000</v>
      </c>
      <c r="N1480" s="5" t="s">
        <v>1766</v>
      </c>
    </row>
    <row r="1481" spans="1:14" customFormat="1" ht="15" hidden="1" x14ac:dyDescent="0.25">
      <c r="A1481" s="6" t="s">
        <v>2455</v>
      </c>
      <c r="B1481" s="7" t="s">
        <v>3689</v>
      </c>
      <c r="C1481" s="7" t="s">
        <v>16</v>
      </c>
      <c r="D1481" s="8" t="s">
        <v>193</v>
      </c>
      <c r="E1481" s="8" t="s">
        <v>1242</v>
      </c>
      <c r="F1481" s="8" t="s">
        <v>3608</v>
      </c>
      <c r="G1481" s="8" t="s">
        <v>1211</v>
      </c>
      <c r="H1481" s="8" t="s">
        <v>1212</v>
      </c>
      <c r="I1481" s="8" t="s">
        <v>22</v>
      </c>
      <c r="J1481" s="8" t="s">
        <v>23</v>
      </c>
      <c r="K1481" s="8" t="s">
        <v>24</v>
      </c>
      <c r="L1481" s="8" t="s">
        <v>25</v>
      </c>
      <c r="M1481" s="9">
        <v>24020.09</v>
      </c>
      <c r="N1481" s="10" t="s">
        <v>3690</v>
      </c>
    </row>
    <row r="1482" spans="1:14" customFormat="1" ht="15" hidden="1" x14ac:dyDescent="0.25">
      <c r="A1482" s="1" t="s">
        <v>2455</v>
      </c>
      <c r="B1482" s="2" t="s">
        <v>3691</v>
      </c>
      <c r="C1482" s="2" t="s">
        <v>16</v>
      </c>
      <c r="D1482" s="3" t="s">
        <v>193</v>
      </c>
      <c r="E1482" s="3" t="s">
        <v>1242</v>
      </c>
      <c r="F1482" s="3" t="s">
        <v>3608</v>
      </c>
      <c r="G1482" s="3" t="s">
        <v>1211</v>
      </c>
      <c r="H1482" s="3" t="s">
        <v>1212</v>
      </c>
      <c r="I1482" s="3" t="s">
        <v>22</v>
      </c>
      <c r="J1482" s="3" t="s">
        <v>23</v>
      </c>
      <c r="K1482" s="3" t="s">
        <v>24</v>
      </c>
      <c r="L1482" s="3" t="s">
        <v>25</v>
      </c>
      <c r="M1482" s="4">
        <v>2016.14</v>
      </c>
      <c r="N1482" s="5" t="s">
        <v>2059</v>
      </c>
    </row>
    <row r="1483" spans="1:14" customFormat="1" ht="15" hidden="1" x14ac:dyDescent="0.25">
      <c r="A1483" s="6" t="s">
        <v>2455</v>
      </c>
      <c r="B1483" s="7" t="s">
        <v>3692</v>
      </c>
      <c r="C1483" s="7" t="s">
        <v>16</v>
      </c>
      <c r="D1483" s="8" t="s">
        <v>193</v>
      </c>
      <c r="E1483" s="8" t="s">
        <v>1242</v>
      </c>
      <c r="F1483" s="8" t="s">
        <v>3608</v>
      </c>
      <c r="G1483" s="8" t="s">
        <v>1211</v>
      </c>
      <c r="H1483" s="8" t="s">
        <v>1212</v>
      </c>
      <c r="I1483" s="8" t="s">
        <v>22</v>
      </c>
      <c r="J1483" s="8" t="s">
        <v>23</v>
      </c>
      <c r="K1483" s="8" t="s">
        <v>24</v>
      </c>
      <c r="L1483" s="8" t="s">
        <v>25</v>
      </c>
      <c r="M1483" s="9">
        <v>1178.6500000000001</v>
      </c>
      <c r="N1483" s="10" t="s">
        <v>1837</v>
      </c>
    </row>
    <row r="1484" spans="1:14" customFormat="1" ht="15" hidden="1" x14ac:dyDescent="0.25">
      <c r="A1484" s="1" t="s">
        <v>2455</v>
      </c>
      <c r="B1484" s="2" t="s">
        <v>3693</v>
      </c>
      <c r="C1484" s="2" t="s">
        <v>16</v>
      </c>
      <c r="D1484" s="3" t="s">
        <v>193</v>
      </c>
      <c r="E1484" s="3" t="s">
        <v>1242</v>
      </c>
      <c r="F1484" s="3" t="s">
        <v>3608</v>
      </c>
      <c r="G1484" s="3" t="s">
        <v>1211</v>
      </c>
      <c r="H1484" s="3" t="s">
        <v>1212</v>
      </c>
      <c r="I1484" s="3" t="s">
        <v>22</v>
      </c>
      <c r="J1484" s="3" t="s">
        <v>23</v>
      </c>
      <c r="K1484" s="3" t="s">
        <v>24</v>
      </c>
      <c r="L1484" s="3" t="s">
        <v>25</v>
      </c>
      <c r="M1484" s="4">
        <v>45.03</v>
      </c>
      <c r="N1484" s="5" t="s">
        <v>3694</v>
      </c>
    </row>
    <row r="1485" spans="1:14" customFormat="1" ht="15" hidden="1" x14ac:dyDescent="0.25">
      <c r="A1485" s="6" t="s">
        <v>2455</v>
      </c>
      <c r="B1485" s="7" t="s">
        <v>3695</v>
      </c>
      <c r="C1485" s="7" t="s">
        <v>16</v>
      </c>
      <c r="D1485" s="8" t="s">
        <v>193</v>
      </c>
      <c r="E1485" s="8" t="s">
        <v>1242</v>
      </c>
      <c r="F1485" s="8" t="s">
        <v>3608</v>
      </c>
      <c r="G1485" s="8" t="s">
        <v>1211</v>
      </c>
      <c r="H1485" s="8" t="s">
        <v>1212</v>
      </c>
      <c r="I1485" s="8" t="s">
        <v>22</v>
      </c>
      <c r="J1485" s="8" t="s">
        <v>23</v>
      </c>
      <c r="K1485" s="8" t="s">
        <v>24</v>
      </c>
      <c r="L1485" s="8" t="s">
        <v>25</v>
      </c>
      <c r="M1485" s="9">
        <v>668.75</v>
      </c>
      <c r="N1485" s="10" t="s">
        <v>1900</v>
      </c>
    </row>
    <row r="1486" spans="1:14" customFormat="1" ht="15" hidden="1" x14ac:dyDescent="0.25">
      <c r="A1486" s="1" t="s">
        <v>2455</v>
      </c>
      <c r="B1486" s="2" t="s">
        <v>3696</v>
      </c>
      <c r="C1486" s="2" t="s">
        <v>16</v>
      </c>
      <c r="D1486" s="3" t="s">
        <v>193</v>
      </c>
      <c r="E1486" s="3" t="s">
        <v>1242</v>
      </c>
      <c r="F1486" s="3" t="s">
        <v>3608</v>
      </c>
      <c r="G1486" s="3" t="s">
        <v>1211</v>
      </c>
      <c r="H1486" s="3" t="s">
        <v>1212</v>
      </c>
      <c r="I1486" s="3" t="s">
        <v>22</v>
      </c>
      <c r="J1486" s="3" t="s">
        <v>23</v>
      </c>
      <c r="K1486" s="3" t="s">
        <v>24</v>
      </c>
      <c r="L1486" s="3" t="s">
        <v>25</v>
      </c>
      <c r="M1486" s="4">
        <v>206079.38</v>
      </c>
      <c r="N1486" s="5" t="s">
        <v>3697</v>
      </c>
    </row>
    <row r="1487" spans="1:14" customFormat="1" ht="15" hidden="1" x14ac:dyDescent="0.25">
      <c r="A1487" s="6" t="s">
        <v>2455</v>
      </c>
      <c r="B1487" s="7" t="s">
        <v>3698</v>
      </c>
      <c r="C1487" s="7" t="s">
        <v>16</v>
      </c>
      <c r="D1487" s="8" t="s">
        <v>193</v>
      </c>
      <c r="E1487" s="8" t="s">
        <v>1242</v>
      </c>
      <c r="F1487" s="8" t="s">
        <v>3608</v>
      </c>
      <c r="G1487" s="8" t="s">
        <v>1211</v>
      </c>
      <c r="H1487" s="8" t="s">
        <v>1212</v>
      </c>
      <c r="I1487" s="8" t="s">
        <v>22</v>
      </c>
      <c r="J1487" s="8" t="s">
        <v>23</v>
      </c>
      <c r="K1487" s="8" t="s">
        <v>24</v>
      </c>
      <c r="L1487" s="8" t="s">
        <v>25</v>
      </c>
      <c r="M1487" s="9">
        <v>9013.7900000000009</v>
      </c>
      <c r="N1487" s="10" t="s">
        <v>1908</v>
      </c>
    </row>
    <row r="1488" spans="1:14" customFormat="1" ht="15" hidden="1" x14ac:dyDescent="0.25">
      <c r="A1488" s="1" t="s">
        <v>2455</v>
      </c>
      <c r="B1488" s="2" t="s">
        <v>3699</v>
      </c>
      <c r="C1488" s="2" t="s">
        <v>16</v>
      </c>
      <c r="D1488" s="3" t="s">
        <v>193</v>
      </c>
      <c r="E1488" s="3" t="s">
        <v>1242</v>
      </c>
      <c r="F1488" s="3" t="s">
        <v>3608</v>
      </c>
      <c r="G1488" s="3" t="s">
        <v>1211</v>
      </c>
      <c r="H1488" s="3" t="s">
        <v>1212</v>
      </c>
      <c r="I1488" s="3" t="s">
        <v>22</v>
      </c>
      <c r="J1488" s="3" t="s">
        <v>23</v>
      </c>
      <c r="K1488" s="3" t="s">
        <v>24</v>
      </c>
      <c r="L1488" s="3" t="s">
        <v>25</v>
      </c>
      <c r="M1488" s="4">
        <v>22019.57</v>
      </c>
      <c r="N1488" s="5" t="s">
        <v>3700</v>
      </c>
    </row>
    <row r="1489" spans="1:14" customFormat="1" ht="15" hidden="1" x14ac:dyDescent="0.25">
      <c r="A1489" s="6" t="s">
        <v>2455</v>
      </c>
      <c r="B1489" s="7" t="s">
        <v>3701</v>
      </c>
      <c r="C1489" s="7" t="s">
        <v>16</v>
      </c>
      <c r="D1489" s="8" t="s">
        <v>193</v>
      </c>
      <c r="E1489" s="8" t="s">
        <v>1242</v>
      </c>
      <c r="F1489" s="8" t="s">
        <v>3608</v>
      </c>
      <c r="G1489" s="8" t="s">
        <v>1211</v>
      </c>
      <c r="H1489" s="8" t="s">
        <v>1212</v>
      </c>
      <c r="I1489" s="8" t="s">
        <v>22</v>
      </c>
      <c r="J1489" s="8" t="s">
        <v>23</v>
      </c>
      <c r="K1489" s="8" t="s">
        <v>24</v>
      </c>
      <c r="L1489" s="8" t="s">
        <v>25</v>
      </c>
      <c r="M1489" s="9">
        <v>14423.85</v>
      </c>
      <c r="N1489" s="10" t="s">
        <v>1756</v>
      </c>
    </row>
    <row r="1490" spans="1:14" customFormat="1" ht="15" hidden="1" x14ac:dyDescent="0.25">
      <c r="A1490" s="1" t="s">
        <v>2455</v>
      </c>
      <c r="B1490" s="2" t="s">
        <v>3702</v>
      </c>
      <c r="C1490" s="2" t="s">
        <v>16</v>
      </c>
      <c r="D1490" s="3" t="s">
        <v>193</v>
      </c>
      <c r="E1490" s="3" t="s">
        <v>1242</v>
      </c>
      <c r="F1490" s="3" t="s">
        <v>3608</v>
      </c>
      <c r="G1490" s="3" t="s">
        <v>1211</v>
      </c>
      <c r="H1490" s="3" t="s">
        <v>1212</v>
      </c>
      <c r="I1490" s="3" t="s">
        <v>22</v>
      </c>
      <c r="J1490" s="3" t="s">
        <v>23</v>
      </c>
      <c r="K1490" s="3" t="s">
        <v>24</v>
      </c>
      <c r="L1490" s="3" t="s">
        <v>25</v>
      </c>
      <c r="M1490" s="4">
        <v>16566.900000000001</v>
      </c>
      <c r="N1490" s="5" t="s">
        <v>2104</v>
      </c>
    </row>
    <row r="1491" spans="1:14" customFormat="1" ht="15" hidden="1" x14ac:dyDescent="0.25">
      <c r="A1491" s="6" t="s">
        <v>2455</v>
      </c>
      <c r="B1491" s="7" t="s">
        <v>3703</v>
      </c>
      <c r="C1491" s="7" t="s">
        <v>16</v>
      </c>
      <c r="D1491" s="8" t="s">
        <v>193</v>
      </c>
      <c r="E1491" s="8" t="s">
        <v>1242</v>
      </c>
      <c r="F1491" s="8" t="s">
        <v>3608</v>
      </c>
      <c r="G1491" s="8" t="s">
        <v>1211</v>
      </c>
      <c r="H1491" s="8" t="s">
        <v>1212</v>
      </c>
      <c r="I1491" s="8" t="s">
        <v>22</v>
      </c>
      <c r="J1491" s="8" t="s">
        <v>23</v>
      </c>
      <c r="K1491" s="8" t="s">
        <v>24</v>
      </c>
      <c r="L1491" s="8" t="s">
        <v>25</v>
      </c>
      <c r="M1491" s="9">
        <v>56112.85</v>
      </c>
      <c r="N1491" s="10" t="s">
        <v>3704</v>
      </c>
    </row>
    <row r="1492" spans="1:14" customFormat="1" ht="15" hidden="1" x14ac:dyDescent="0.25">
      <c r="A1492" s="1" t="s">
        <v>2455</v>
      </c>
      <c r="B1492" s="2" t="s">
        <v>3705</v>
      </c>
      <c r="C1492" s="2" t="s">
        <v>16</v>
      </c>
      <c r="D1492" s="3" t="s">
        <v>193</v>
      </c>
      <c r="E1492" s="3" t="s">
        <v>1242</v>
      </c>
      <c r="F1492" s="3" t="s">
        <v>3608</v>
      </c>
      <c r="G1492" s="3" t="s">
        <v>1211</v>
      </c>
      <c r="H1492" s="3" t="s">
        <v>1212</v>
      </c>
      <c r="I1492" s="3" t="s">
        <v>22</v>
      </c>
      <c r="J1492" s="3" t="s">
        <v>23</v>
      </c>
      <c r="K1492" s="3" t="s">
        <v>24</v>
      </c>
      <c r="L1492" s="3" t="s">
        <v>25</v>
      </c>
      <c r="M1492" s="4">
        <v>0.8</v>
      </c>
      <c r="N1492" s="5" t="s">
        <v>3706</v>
      </c>
    </row>
    <row r="1493" spans="1:14" customFormat="1" ht="15" hidden="1" x14ac:dyDescent="0.25">
      <c r="A1493" s="6" t="s">
        <v>2455</v>
      </c>
      <c r="B1493" s="7" t="s">
        <v>3707</v>
      </c>
      <c r="C1493" s="7" t="s">
        <v>16</v>
      </c>
      <c r="D1493" s="8" t="s">
        <v>193</v>
      </c>
      <c r="E1493" s="8" t="s">
        <v>1242</v>
      </c>
      <c r="F1493" s="8" t="s">
        <v>3608</v>
      </c>
      <c r="G1493" s="8" t="s">
        <v>1211</v>
      </c>
      <c r="H1493" s="8" t="s">
        <v>1212</v>
      </c>
      <c r="I1493" s="8" t="s">
        <v>22</v>
      </c>
      <c r="J1493" s="8" t="s">
        <v>23</v>
      </c>
      <c r="K1493" s="8" t="s">
        <v>24</v>
      </c>
      <c r="L1493" s="8" t="s">
        <v>25</v>
      </c>
      <c r="M1493" s="9">
        <v>16149.27</v>
      </c>
      <c r="N1493" s="10" t="s">
        <v>1352</v>
      </c>
    </row>
    <row r="1494" spans="1:14" customFormat="1" ht="15" hidden="1" x14ac:dyDescent="0.25">
      <c r="A1494" s="1" t="s">
        <v>2455</v>
      </c>
      <c r="B1494" s="2" t="s">
        <v>3708</v>
      </c>
      <c r="C1494" s="2" t="s">
        <v>16</v>
      </c>
      <c r="D1494" s="3" t="s">
        <v>193</v>
      </c>
      <c r="E1494" s="3" t="s">
        <v>1242</v>
      </c>
      <c r="F1494" s="3" t="s">
        <v>3608</v>
      </c>
      <c r="G1494" s="3" t="s">
        <v>1211</v>
      </c>
      <c r="H1494" s="3" t="s">
        <v>1212</v>
      </c>
      <c r="I1494" s="3" t="s">
        <v>22</v>
      </c>
      <c r="J1494" s="3" t="s">
        <v>23</v>
      </c>
      <c r="K1494" s="3" t="s">
        <v>24</v>
      </c>
      <c r="L1494" s="3" t="s">
        <v>25</v>
      </c>
      <c r="M1494" s="4">
        <v>2244.2800000000002</v>
      </c>
      <c r="N1494" s="5" t="s">
        <v>1738</v>
      </c>
    </row>
    <row r="1495" spans="1:14" customFormat="1" ht="15" hidden="1" x14ac:dyDescent="0.25">
      <c r="A1495" s="6" t="s">
        <v>2455</v>
      </c>
      <c r="B1495" s="7" t="s">
        <v>3709</v>
      </c>
      <c r="C1495" s="7" t="s">
        <v>16</v>
      </c>
      <c r="D1495" s="8" t="s">
        <v>193</v>
      </c>
      <c r="E1495" s="8" t="s">
        <v>1242</v>
      </c>
      <c r="F1495" s="8" t="s">
        <v>3608</v>
      </c>
      <c r="G1495" s="8" t="s">
        <v>1211</v>
      </c>
      <c r="H1495" s="8" t="s">
        <v>1212</v>
      </c>
      <c r="I1495" s="8" t="s">
        <v>22</v>
      </c>
      <c r="J1495" s="8" t="s">
        <v>23</v>
      </c>
      <c r="K1495" s="8" t="s">
        <v>24</v>
      </c>
      <c r="L1495" s="8" t="s">
        <v>25</v>
      </c>
      <c r="M1495" s="9">
        <v>3781.53</v>
      </c>
      <c r="N1495" s="10" t="s">
        <v>3710</v>
      </c>
    </row>
    <row r="1496" spans="1:14" customFormat="1" ht="15" hidden="1" x14ac:dyDescent="0.25">
      <c r="A1496" s="1" t="s">
        <v>2455</v>
      </c>
      <c r="B1496" s="2" t="s">
        <v>3711</v>
      </c>
      <c r="C1496" s="2" t="s">
        <v>16</v>
      </c>
      <c r="D1496" s="3" t="s">
        <v>193</v>
      </c>
      <c r="E1496" s="3" t="s">
        <v>1242</v>
      </c>
      <c r="F1496" s="3" t="s">
        <v>3608</v>
      </c>
      <c r="G1496" s="3" t="s">
        <v>1211</v>
      </c>
      <c r="H1496" s="3" t="s">
        <v>1212</v>
      </c>
      <c r="I1496" s="3" t="s">
        <v>22</v>
      </c>
      <c r="J1496" s="3" t="s">
        <v>23</v>
      </c>
      <c r="K1496" s="3" t="s">
        <v>24</v>
      </c>
      <c r="L1496" s="3" t="s">
        <v>25</v>
      </c>
      <c r="M1496" s="4">
        <v>22365.55</v>
      </c>
      <c r="N1496" s="5" t="s">
        <v>3712</v>
      </c>
    </row>
    <row r="1497" spans="1:14" customFormat="1" ht="15" hidden="1" x14ac:dyDescent="0.25">
      <c r="A1497" s="6" t="s">
        <v>2455</v>
      </c>
      <c r="B1497" s="7" t="s">
        <v>3713</v>
      </c>
      <c r="C1497" s="7" t="s">
        <v>16</v>
      </c>
      <c r="D1497" s="8" t="s">
        <v>193</v>
      </c>
      <c r="E1497" s="8" t="s">
        <v>3714</v>
      </c>
      <c r="F1497" s="8" t="s">
        <v>3715</v>
      </c>
      <c r="G1497" s="8" t="s">
        <v>3716</v>
      </c>
      <c r="H1497" s="8" t="s">
        <v>3717</v>
      </c>
      <c r="I1497" s="8" t="s">
        <v>421</v>
      </c>
      <c r="J1497" s="8" t="s">
        <v>422</v>
      </c>
      <c r="K1497" s="8" t="s">
        <v>3718</v>
      </c>
      <c r="L1497" s="8" t="s">
        <v>3719</v>
      </c>
      <c r="M1497" s="9">
        <v>150</v>
      </c>
      <c r="N1497" s="10" t="s">
        <v>3720</v>
      </c>
    </row>
    <row r="1498" spans="1:14" customFormat="1" ht="15" hidden="1" x14ac:dyDescent="0.25">
      <c r="A1498" s="1" t="s">
        <v>2455</v>
      </c>
      <c r="B1498" s="2" t="s">
        <v>3721</v>
      </c>
      <c r="C1498" s="2" t="s">
        <v>16</v>
      </c>
      <c r="D1498" s="3" t="s">
        <v>193</v>
      </c>
      <c r="E1498" s="3" t="s">
        <v>1242</v>
      </c>
      <c r="F1498" s="3" t="s">
        <v>3608</v>
      </c>
      <c r="G1498" s="3" t="s">
        <v>1211</v>
      </c>
      <c r="H1498" s="3" t="s">
        <v>1212</v>
      </c>
      <c r="I1498" s="3" t="s">
        <v>22</v>
      </c>
      <c r="J1498" s="3" t="s">
        <v>23</v>
      </c>
      <c r="K1498" s="3" t="s">
        <v>24</v>
      </c>
      <c r="L1498" s="3" t="s">
        <v>25</v>
      </c>
      <c r="M1498" s="4">
        <v>14152.77</v>
      </c>
      <c r="N1498" s="5" t="s">
        <v>3722</v>
      </c>
    </row>
    <row r="1499" spans="1:14" customFormat="1" ht="15" hidden="1" x14ac:dyDescent="0.25">
      <c r="A1499" s="6" t="s">
        <v>2455</v>
      </c>
      <c r="B1499" s="7" t="s">
        <v>3723</v>
      </c>
      <c r="C1499" s="7" t="s">
        <v>16</v>
      </c>
      <c r="D1499" s="8" t="s">
        <v>193</v>
      </c>
      <c r="E1499" s="8" t="s">
        <v>1242</v>
      </c>
      <c r="F1499" s="8" t="s">
        <v>3608</v>
      </c>
      <c r="G1499" s="8" t="s">
        <v>1211</v>
      </c>
      <c r="H1499" s="8" t="s">
        <v>1212</v>
      </c>
      <c r="I1499" s="8" t="s">
        <v>22</v>
      </c>
      <c r="J1499" s="8" t="s">
        <v>23</v>
      </c>
      <c r="K1499" s="8" t="s">
        <v>24</v>
      </c>
      <c r="L1499" s="8" t="s">
        <v>25</v>
      </c>
      <c r="M1499" s="9">
        <v>11503.87</v>
      </c>
      <c r="N1499" s="10" t="s">
        <v>1329</v>
      </c>
    </row>
    <row r="1500" spans="1:14" customFormat="1" ht="15" hidden="1" x14ac:dyDescent="0.25">
      <c r="A1500" s="1" t="s">
        <v>2455</v>
      </c>
      <c r="B1500" s="2" t="s">
        <v>3724</v>
      </c>
      <c r="C1500" s="2" t="s">
        <v>16</v>
      </c>
      <c r="D1500" s="3" t="s">
        <v>193</v>
      </c>
      <c r="E1500" s="3" t="s">
        <v>1242</v>
      </c>
      <c r="F1500" s="3" t="s">
        <v>3608</v>
      </c>
      <c r="G1500" s="3" t="s">
        <v>1211</v>
      </c>
      <c r="H1500" s="3" t="s">
        <v>1212</v>
      </c>
      <c r="I1500" s="3" t="s">
        <v>22</v>
      </c>
      <c r="J1500" s="3" t="s">
        <v>23</v>
      </c>
      <c r="K1500" s="3" t="s">
        <v>24</v>
      </c>
      <c r="L1500" s="3" t="s">
        <v>25</v>
      </c>
      <c r="M1500" s="4">
        <v>14235.11</v>
      </c>
      <c r="N1500" s="5" t="s">
        <v>3725</v>
      </c>
    </row>
    <row r="1501" spans="1:14" customFormat="1" ht="15" hidden="1" x14ac:dyDescent="0.25">
      <c r="A1501" s="6" t="s">
        <v>2455</v>
      </c>
      <c r="B1501" s="7" t="s">
        <v>3726</v>
      </c>
      <c r="C1501" s="7" t="s">
        <v>16</v>
      </c>
      <c r="D1501" s="8" t="s">
        <v>193</v>
      </c>
      <c r="E1501" s="8" t="s">
        <v>1242</v>
      </c>
      <c r="F1501" s="8" t="s">
        <v>3608</v>
      </c>
      <c r="G1501" s="8" t="s">
        <v>1211</v>
      </c>
      <c r="H1501" s="8" t="s">
        <v>1212</v>
      </c>
      <c r="I1501" s="8" t="s">
        <v>22</v>
      </c>
      <c r="J1501" s="8" t="s">
        <v>23</v>
      </c>
      <c r="K1501" s="8" t="s">
        <v>24</v>
      </c>
      <c r="L1501" s="8" t="s">
        <v>25</v>
      </c>
      <c r="M1501" s="9">
        <v>674.77</v>
      </c>
      <c r="N1501" s="10" t="s">
        <v>1730</v>
      </c>
    </row>
    <row r="1502" spans="1:14" customFormat="1" ht="15" hidden="1" x14ac:dyDescent="0.25">
      <c r="A1502" s="1" t="s">
        <v>2455</v>
      </c>
      <c r="B1502" s="2" t="s">
        <v>3727</v>
      </c>
      <c r="C1502" s="2" t="s">
        <v>16</v>
      </c>
      <c r="D1502" s="3" t="s">
        <v>193</v>
      </c>
      <c r="E1502" s="3" t="s">
        <v>1242</v>
      </c>
      <c r="F1502" s="3" t="s">
        <v>3608</v>
      </c>
      <c r="G1502" s="3" t="s">
        <v>1211</v>
      </c>
      <c r="H1502" s="3" t="s">
        <v>1212</v>
      </c>
      <c r="I1502" s="3" t="s">
        <v>22</v>
      </c>
      <c r="J1502" s="3" t="s">
        <v>23</v>
      </c>
      <c r="K1502" s="3" t="s">
        <v>24</v>
      </c>
      <c r="L1502" s="3" t="s">
        <v>25</v>
      </c>
      <c r="M1502" s="4">
        <v>8035.36</v>
      </c>
      <c r="N1502" s="5" t="s">
        <v>3728</v>
      </c>
    </row>
    <row r="1503" spans="1:14" customFormat="1" ht="15" hidden="1" x14ac:dyDescent="0.25">
      <c r="A1503" s="6" t="s">
        <v>2455</v>
      </c>
      <c r="B1503" s="7" t="s">
        <v>3729</v>
      </c>
      <c r="C1503" s="7" t="s">
        <v>16</v>
      </c>
      <c r="D1503" s="8" t="s">
        <v>193</v>
      </c>
      <c r="E1503" s="8" t="s">
        <v>1242</v>
      </c>
      <c r="F1503" s="8" t="s">
        <v>3608</v>
      </c>
      <c r="G1503" s="8" t="s">
        <v>1211</v>
      </c>
      <c r="H1503" s="8" t="s">
        <v>1212</v>
      </c>
      <c r="I1503" s="8" t="s">
        <v>22</v>
      </c>
      <c r="J1503" s="8" t="s">
        <v>23</v>
      </c>
      <c r="K1503" s="8" t="s">
        <v>24</v>
      </c>
      <c r="L1503" s="8" t="s">
        <v>25</v>
      </c>
      <c r="M1503" s="9">
        <v>16357.69</v>
      </c>
      <c r="N1503" s="10" t="s">
        <v>1724</v>
      </c>
    </row>
    <row r="1504" spans="1:14" customFormat="1" ht="15" hidden="1" x14ac:dyDescent="0.25">
      <c r="A1504" s="1" t="s">
        <v>2455</v>
      </c>
      <c r="B1504" s="2" t="s">
        <v>3730</v>
      </c>
      <c r="C1504" s="2" t="s">
        <v>16</v>
      </c>
      <c r="D1504" s="3" t="s">
        <v>193</v>
      </c>
      <c r="E1504" s="3" t="s">
        <v>1242</v>
      </c>
      <c r="F1504" s="3" t="s">
        <v>3608</v>
      </c>
      <c r="G1504" s="3" t="s">
        <v>1211</v>
      </c>
      <c r="H1504" s="3" t="s">
        <v>1212</v>
      </c>
      <c r="I1504" s="3" t="s">
        <v>22</v>
      </c>
      <c r="J1504" s="3" t="s">
        <v>23</v>
      </c>
      <c r="K1504" s="3" t="s">
        <v>24</v>
      </c>
      <c r="L1504" s="3" t="s">
        <v>25</v>
      </c>
      <c r="M1504" s="4">
        <v>20928.78</v>
      </c>
      <c r="N1504" s="5" t="s">
        <v>3731</v>
      </c>
    </row>
    <row r="1505" spans="1:14" customFormat="1" ht="15" hidden="1" x14ac:dyDescent="0.25">
      <c r="A1505" s="6" t="s">
        <v>2455</v>
      </c>
      <c r="B1505" s="7" t="s">
        <v>3732</v>
      </c>
      <c r="C1505" s="7" t="s">
        <v>16</v>
      </c>
      <c r="D1505" s="8" t="s">
        <v>193</v>
      </c>
      <c r="E1505" s="8" t="s">
        <v>1242</v>
      </c>
      <c r="F1505" s="8" t="s">
        <v>3608</v>
      </c>
      <c r="G1505" s="8" t="s">
        <v>1211</v>
      </c>
      <c r="H1505" s="8" t="s">
        <v>1212</v>
      </c>
      <c r="I1505" s="8" t="s">
        <v>22</v>
      </c>
      <c r="J1505" s="8" t="s">
        <v>23</v>
      </c>
      <c r="K1505" s="8" t="s">
        <v>24</v>
      </c>
      <c r="L1505" s="8" t="s">
        <v>25</v>
      </c>
      <c r="M1505" s="9">
        <v>2887.07</v>
      </c>
      <c r="N1505" s="10" t="s">
        <v>3733</v>
      </c>
    </row>
    <row r="1506" spans="1:14" customFormat="1" ht="15" hidden="1" x14ac:dyDescent="0.25">
      <c r="A1506" s="1" t="s">
        <v>2455</v>
      </c>
      <c r="B1506" s="2" t="s">
        <v>3734</v>
      </c>
      <c r="C1506" s="2" t="s">
        <v>16</v>
      </c>
      <c r="D1506" s="3" t="s">
        <v>193</v>
      </c>
      <c r="E1506" s="3" t="s">
        <v>1242</v>
      </c>
      <c r="F1506" s="3" t="s">
        <v>3608</v>
      </c>
      <c r="G1506" s="3" t="s">
        <v>1211</v>
      </c>
      <c r="H1506" s="3" t="s">
        <v>1212</v>
      </c>
      <c r="I1506" s="3" t="s">
        <v>22</v>
      </c>
      <c r="J1506" s="3" t="s">
        <v>23</v>
      </c>
      <c r="K1506" s="3" t="s">
        <v>24</v>
      </c>
      <c r="L1506" s="3" t="s">
        <v>25</v>
      </c>
      <c r="M1506" s="4">
        <v>39005.699999999997</v>
      </c>
      <c r="N1506" s="5" t="s">
        <v>3735</v>
      </c>
    </row>
    <row r="1507" spans="1:14" customFormat="1" ht="15" hidden="1" x14ac:dyDescent="0.25">
      <c r="A1507" s="6" t="s">
        <v>2455</v>
      </c>
      <c r="B1507" s="7" t="s">
        <v>3736</v>
      </c>
      <c r="C1507" s="7" t="s">
        <v>16</v>
      </c>
      <c r="D1507" s="8" t="s">
        <v>193</v>
      </c>
      <c r="E1507" s="8" t="s">
        <v>1242</v>
      </c>
      <c r="F1507" s="8" t="s">
        <v>3608</v>
      </c>
      <c r="G1507" s="8" t="s">
        <v>1211</v>
      </c>
      <c r="H1507" s="8" t="s">
        <v>1212</v>
      </c>
      <c r="I1507" s="8" t="s">
        <v>22</v>
      </c>
      <c r="J1507" s="8" t="s">
        <v>23</v>
      </c>
      <c r="K1507" s="8" t="s">
        <v>24</v>
      </c>
      <c r="L1507" s="8" t="s">
        <v>25</v>
      </c>
      <c r="M1507" s="9">
        <v>17003.43</v>
      </c>
      <c r="N1507" s="10" t="s">
        <v>3737</v>
      </c>
    </row>
    <row r="1508" spans="1:14" customFormat="1" ht="15" hidden="1" x14ac:dyDescent="0.25">
      <c r="A1508" s="1" t="s">
        <v>2455</v>
      </c>
      <c r="B1508" s="2" t="s">
        <v>3738</v>
      </c>
      <c r="C1508" s="2" t="s">
        <v>16</v>
      </c>
      <c r="D1508" s="3" t="s">
        <v>193</v>
      </c>
      <c r="E1508" s="3" t="s">
        <v>1242</v>
      </c>
      <c r="F1508" s="3" t="s">
        <v>3608</v>
      </c>
      <c r="G1508" s="3" t="s">
        <v>1211</v>
      </c>
      <c r="H1508" s="3" t="s">
        <v>1212</v>
      </c>
      <c r="I1508" s="3" t="s">
        <v>22</v>
      </c>
      <c r="J1508" s="3" t="s">
        <v>23</v>
      </c>
      <c r="K1508" s="3" t="s">
        <v>24</v>
      </c>
      <c r="L1508" s="3" t="s">
        <v>25</v>
      </c>
      <c r="M1508" s="4">
        <v>31664.47</v>
      </c>
      <c r="N1508" s="5" t="s">
        <v>3739</v>
      </c>
    </row>
    <row r="1509" spans="1:14" customFormat="1" ht="15" hidden="1" x14ac:dyDescent="0.25">
      <c r="A1509" s="6" t="s">
        <v>2455</v>
      </c>
      <c r="B1509" s="7" t="s">
        <v>3740</v>
      </c>
      <c r="C1509" s="7" t="s">
        <v>16</v>
      </c>
      <c r="D1509" s="8" t="s">
        <v>193</v>
      </c>
      <c r="E1509" s="8" t="s">
        <v>3714</v>
      </c>
      <c r="F1509" s="8" t="s">
        <v>3715</v>
      </c>
      <c r="G1509" s="8" t="s">
        <v>3368</v>
      </c>
      <c r="H1509" s="8" t="s">
        <v>3369</v>
      </c>
      <c r="I1509" s="8" t="s">
        <v>421</v>
      </c>
      <c r="J1509" s="8" t="s">
        <v>422</v>
      </c>
      <c r="K1509" s="8" t="s">
        <v>3371</v>
      </c>
      <c r="L1509" s="8" t="s">
        <v>3372</v>
      </c>
      <c r="M1509" s="9">
        <v>2002.42</v>
      </c>
      <c r="N1509" s="10" t="s">
        <v>3741</v>
      </c>
    </row>
    <row r="1510" spans="1:14" customFormat="1" ht="15" hidden="1" x14ac:dyDescent="0.25">
      <c r="A1510" s="1" t="s">
        <v>2455</v>
      </c>
      <c r="B1510" s="2" t="s">
        <v>3742</v>
      </c>
      <c r="C1510" s="2" t="s">
        <v>16</v>
      </c>
      <c r="D1510" s="3" t="s">
        <v>193</v>
      </c>
      <c r="E1510" s="3" t="s">
        <v>1242</v>
      </c>
      <c r="F1510" s="3" t="s">
        <v>3608</v>
      </c>
      <c r="G1510" s="3" t="s">
        <v>1211</v>
      </c>
      <c r="H1510" s="3" t="s">
        <v>1212</v>
      </c>
      <c r="I1510" s="3" t="s">
        <v>22</v>
      </c>
      <c r="J1510" s="3" t="s">
        <v>23</v>
      </c>
      <c r="K1510" s="3" t="s">
        <v>24</v>
      </c>
      <c r="L1510" s="3" t="s">
        <v>25</v>
      </c>
      <c r="M1510" s="4">
        <v>32133.37</v>
      </c>
      <c r="N1510" s="5" t="s">
        <v>3743</v>
      </c>
    </row>
    <row r="1511" spans="1:14" customFormat="1" ht="15" hidden="1" x14ac:dyDescent="0.25">
      <c r="A1511" s="6" t="s">
        <v>2455</v>
      </c>
      <c r="B1511" s="7" t="s">
        <v>3744</v>
      </c>
      <c r="C1511" s="7" t="s">
        <v>16</v>
      </c>
      <c r="D1511" s="8" t="s">
        <v>193</v>
      </c>
      <c r="E1511" s="8" t="s">
        <v>1242</v>
      </c>
      <c r="F1511" s="8" t="s">
        <v>3608</v>
      </c>
      <c r="G1511" s="8" t="s">
        <v>1211</v>
      </c>
      <c r="H1511" s="8" t="s">
        <v>1212</v>
      </c>
      <c r="I1511" s="8" t="s">
        <v>22</v>
      </c>
      <c r="J1511" s="8" t="s">
        <v>23</v>
      </c>
      <c r="K1511" s="8" t="s">
        <v>24</v>
      </c>
      <c r="L1511" s="8" t="s">
        <v>25</v>
      </c>
      <c r="M1511" s="9">
        <v>28580.92</v>
      </c>
      <c r="N1511" s="10" t="s">
        <v>3745</v>
      </c>
    </row>
    <row r="1512" spans="1:14" customFormat="1" ht="15" hidden="1" x14ac:dyDescent="0.25">
      <c r="A1512" s="1" t="s">
        <v>2455</v>
      </c>
      <c r="B1512" s="2" t="s">
        <v>3746</v>
      </c>
      <c r="C1512" s="2" t="s">
        <v>16</v>
      </c>
      <c r="D1512" s="3" t="s">
        <v>193</v>
      </c>
      <c r="E1512" s="3" t="s">
        <v>1242</v>
      </c>
      <c r="F1512" s="3" t="s">
        <v>3608</v>
      </c>
      <c r="G1512" s="3" t="s">
        <v>1211</v>
      </c>
      <c r="H1512" s="3" t="s">
        <v>1212</v>
      </c>
      <c r="I1512" s="3" t="s">
        <v>22</v>
      </c>
      <c r="J1512" s="3" t="s">
        <v>23</v>
      </c>
      <c r="K1512" s="3" t="s">
        <v>24</v>
      </c>
      <c r="L1512" s="3" t="s">
        <v>25</v>
      </c>
      <c r="M1512" s="4">
        <v>29759.49</v>
      </c>
      <c r="N1512" s="5" t="s">
        <v>3747</v>
      </c>
    </row>
    <row r="1513" spans="1:14" customFormat="1" ht="15" hidden="1" x14ac:dyDescent="0.25">
      <c r="A1513" s="6" t="s">
        <v>2455</v>
      </c>
      <c r="B1513" s="7" t="s">
        <v>3748</v>
      </c>
      <c r="C1513" s="7" t="s">
        <v>16</v>
      </c>
      <c r="D1513" s="8" t="s">
        <v>193</v>
      </c>
      <c r="E1513" s="8" t="s">
        <v>1242</v>
      </c>
      <c r="F1513" s="8" t="s">
        <v>3608</v>
      </c>
      <c r="G1513" s="8" t="s">
        <v>1211</v>
      </c>
      <c r="H1513" s="8" t="s">
        <v>1212</v>
      </c>
      <c r="I1513" s="8" t="s">
        <v>22</v>
      </c>
      <c r="J1513" s="8" t="s">
        <v>23</v>
      </c>
      <c r="K1513" s="8" t="s">
        <v>24</v>
      </c>
      <c r="L1513" s="8" t="s">
        <v>25</v>
      </c>
      <c r="M1513" s="9">
        <v>29019.64</v>
      </c>
      <c r="N1513" s="10" t="s">
        <v>2002</v>
      </c>
    </row>
    <row r="1514" spans="1:14" customFormat="1" ht="15" hidden="1" x14ac:dyDescent="0.25">
      <c r="A1514" s="1" t="s">
        <v>2455</v>
      </c>
      <c r="B1514" s="2" t="s">
        <v>3749</v>
      </c>
      <c r="C1514" s="2" t="s">
        <v>16</v>
      </c>
      <c r="D1514" s="3" t="s">
        <v>193</v>
      </c>
      <c r="E1514" s="3" t="s">
        <v>1242</v>
      </c>
      <c r="F1514" s="3" t="s">
        <v>3608</v>
      </c>
      <c r="G1514" s="3" t="s">
        <v>1211</v>
      </c>
      <c r="H1514" s="3" t="s">
        <v>1212</v>
      </c>
      <c r="I1514" s="3" t="s">
        <v>22</v>
      </c>
      <c r="J1514" s="3" t="s">
        <v>23</v>
      </c>
      <c r="K1514" s="3" t="s">
        <v>24</v>
      </c>
      <c r="L1514" s="3" t="s">
        <v>25</v>
      </c>
      <c r="M1514" s="4">
        <v>31663.89</v>
      </c>
      <c r="N1514" s="5" t="s">
        <v>3750</v>
      </c>
    </row>
    <row r="1515" spans="1:14" customFormat="1" ht="15" hidden="1" x14ac:dyDescent="0.25">
      <c r="A1515" s="6" t="s">
        <v>2455</v>
      </c>
      <c r="B1515" s="7" t="s">
        <v>3751</v>
      </c>
      <c r="C1515" s="7" t="s">
        <v>16</v>
      </c>
      <c r="D1515" s="8" t="s">
        <v>193</v>
      </c>
      <c r="E1515" s="8" t="s">
        <v>1242</v>
      </c>
      <c r="F1515" s="8" t="s">
        <v>3608</v>
      </c>
      <c r="G1515" s="8" t="s">
        <v>1211</v>
      </c>
      <c r="H1515" s="8" t="s">
        <v>1212</v>
      </c>
      <c r="I1515" s="8" t="s">
        <v>22</v>
      </c>
      <c r="J1515" s="8" t="s">
        <v>23</v>
      </c>
      <c r="K1515" s="8" t="s">
        <v>24</v>
      </c>
      <c r="L1515" s="8" t="s">
        <v>25</v>
      </c>
      <c r="M1515" s="9">
        <v>599.66999999999996</v>
      </c>
      <c r="N1515" s="10" t="s">
        <v>3752</v>
      </c>
    </row>
    <row r="1516" spans="1:14" customFormat="1" ht="15" hidden="1" x14ac:dyDescent="0.25">
      <c r="A1516" s="1" t="s">
        <v>2455</v>
      </c>
      <c r="B1516" s="2" t="s">
        <v>3753</v>
      </c>
      <c r="C1516" s="2" t="s">
        <v>16</v>
      </c>
      <c r="D1516" s="3" t="s">
        <v>193</v>
      </c>
      <c r="E1516" s="3" t="s">
        <v>1242</v>
      </c>
      <c r="F1516" s="3" t="s">
        <v>3608</v>
      </c>
      <c r="G1516" s="3" t="s">
        <v>1211</v>
      </c>
      <c r="H1516" s="3" t="s">
        <v>1212</v>
      </c>
      <c r="I1516" s="3" t="s">
        <v>22</v>
      </c>
      <c r="J1516" s="3" t="s">
        <v>23</v>
      </c>
      <c r="K1516" s="3" t="s">
        <v>24</v>
      </c>
      <c r="L1516" s="3" t="s">
        <v>25</v>
      </c>
      <c r="M1516" s="4">
        <v>504.26</v>
      </c>
      <c r="N1516" s="5" t="s">
        <v>3754</v>
      </c>
    </row>
    <row r="1517" spans="1:14" customFormat="1" ht="15" hidden="1" x14ac:dyDescent="0.25">
      <c r="A1517" s="6" t="s">
        <v>2455</v>
      </c>
      <c r="B1517" s="7" t="s">
        <v>3755</v>
      </c>
      <c r="C1517" s="7" t="s">
        <v>16</v>
      </c>
      <c r="D1517" s="8" t="s">
        <v>193</v>
      </c>
      <c r="E1517" s="8" t="s">
        <v>1242</v>
      </c>
      <c r="F1517" s="8" t="s">
        <v>3608</v>
      </c>
      <c r="G1517" s="8" t="s">
        <v>1211</v>
      </c>
      <c r="H1517" s="8" t="s">
        <v>1212</v>
      </c>
      <c r="I1517" s="8" t="s">
        <v>22</v>
      </c>
      <c r="J1517" s="8" t="s">
        <v>23</v>
      </c>
      <c r="K1517" s="8" t="s">
        <v>24</v>
      </c>
      <c r="L1517" s="8" t="s">
        <v>25</v>
      </c>
      <c r="M1517" s="9">
        <v>3974.17</v>
      </c>
      <c r="N1517" s="10" t="s">
        <v>1650</v>
      </c>
    </row>
    <row r="1518" spans="1:14" customFormat="1" ht="15" hidden="1" x14ac:dyDescent="0.25">
      <c r="A1518" s="1" t="s">
        <v>2455</v>
      </c>
      <c r="B1518" s="2" t="s">
        <v>3756</v>
      </c>
      <c r="C1518" s="2" t="s">
        <v>16</v>
      </c>
      <c r="D1518" s="3" t="s">
        <v>193</v>
      </c>
      <c r="E1518" s="3" t="s">
        <v>1242</v>
      </c>
      <c r="F1518" s="3" t="s">
        <v>3608</v>
      </c>
      <c r="G1518" s="3" t="s">
        <v>1211</v>
      </c>
      <c r="H1518" s="3" t="s">
        <v>1212</v>
      </c>
      <c r="I1518" s="3" t="s">
        <v>22</v>
      </c>
      <c r="J1518" s="3" t="s">
        <v>23</v>
      </c>
      <c r="K1518" s="3" t="s">
        <v>24</v>
      </c>
      <c r="L1518" s="3" t="s">
        <v>25</v>
      </c>
      <c r="M1518" s="4">
        <v>1123.04</v>
      </c>
      <c r="N1518" s="5" t="s">
        <v>3757</v>
      </c>
    </row>
    <row r="1519" spans="1:14" customFormat="1" ht="15" hidden="1" x14ac:dyDescent="0.25">
      <c r="A1519" s="6" t="s">
        <v>2455</v>
      </c>
      <c r="B1519" s="7" t="s">
        <v>3758</v>
      </c>
      <c r="C1519" s="7" t="s">
        <v>16</v>
      </c>
      <c r="D1519" s="8" t="s">
        <v>193</v>
      </c>
      <c r="E1519" s="8" t="s">
        <v>1242</v>
      </c>
      <c r="F1519" s="8" t="s">
        <v>3608</v>
      </c>
      <c r="G1519" s="8" t="s">
        <v>1211</v>
      </c>
      <c r="H1519" s="8" t="s">
        <v>1212</v>
      </c>
      <c r="I1519" s="8" t="s">
        <v>22</v>
      </c>
      <c r="J1519" s="8" t="s">
        <v>23</v>
      </c>
      <c r="K1519" s="8" t="s">
        <v>24</v>
      </c>
      <c r="L1519" s="8" t="s">
        <v>25</v>
      </c>
      <c r="M1519" s="9">
        <v>36752.5</v>
      </c>
      <c r="N1519" s="10" t="s">
        <v>3759</v>
      </c>
    </row>
    <row r="1520" spans="1:14" customFormat="1" ht="15" hidden="1" x14ac:dyDescent="0.25">
      <c r="A1520" s="1" t="s">
        <v>2455</v>
      </c>
      <c r="B1520" s="2" t="s">
        <v>3760</v>
      </c>
      <c r="C1520" s="2" t="s">
        <v>16</v>
      </c>
      <c r="D1520" s="3" t="s">
        <v>193</v>
      </c>
      <c r="E1520" s="3" t="s">
        <v>1242</v>
      </c>
      <c r="F1520" s="3" t="s">
        <v>3608</v>
      </c>
      <c r="G1520" s="3" t="s">
        <v>1211</v>
      </c>
      <c r="H1520" s="3" t="s">
        <v>1212</v>
      </c>
      <c r="I1520" s="3" t="s">
        <v>22</v>
      </c>
      <c r="J1520" s="3" t="s">
        <v>23</v>
      </c>
      <c r="K1520" s="3" t="s">
        <v>24</v>
      </c>
      <c r="L1520" s="3" t="s">
        <v>25</v>
      </c>
      <c r="M1520" s="4">
        <v>1146.75</v>
      </c>
      <c r="N1520" s="5" t="s">
        <v>1670</v>
      </c>
    </row>
    <row r="1521" spans="1:14" customFormat="1" ht="15" hidden="1" x14ac:dyDescent="0.25">
      <c r="A1521" s="6" t="s">
        <v>2455</v>
      </c>
      <c r="B1521" s="7" t="s">
        <v>3761</v>
      </c>
      <c r="C1521" s="7" t="s">
        <v>16</v>
      </c>
      <c r="D1521" s="8" t="s">
        <v>193</v>
      </c>
      <c r="E1521" s="8" t="s">
        <v>1242</v>
      </c>
      <c r="F1521" s="8" t="s">
        <v>3608</v>
      </c>
      <c r="G1521" s="8" t="s">
        <v>1211</v>
      </c>
      <c r="H1521" s="8" t="s">
        <v>1212</v>
      </c>
      <c r="I1521" s="8" t="s">
        <v>22</v>
      </c>
      <c r="J1521" s="8" t="s">
        <v>23</v>
      </c>
      <c r="K1521" s="8" t="s">
        <v>24</v>
      </c>
      <c r="L1521" s="8" t="s">
        <v>25</v>
      </c>
      <c r="M1521" s="9">
        <v>26210.55</v>
      </c>
      <c r="N1521" s="10" t="s">
        <v>1678</v>
      </c>
    </row>
    <row r="1522" spans="1:14" customFormat="1" ht="15" hidden="1" x14ac:dyDescent="0.25">
      <c r="A1522" s="1" t="s">
        <v>2455</v>
      </c>
      <c r="B1522" s="2" t="s">
        <v>3762</v>
      </c>
      <c r="C1522" s="2" t="s">
        <v>16</v>
      </c>
      <c r="D1522" s="3" t="s">
        <v>193</v>
      </c>
      <c r="E1522" s="3" t="s">
        <v>1242</v>
      </c>
      <c r="F1522" s="3" t="s">
        <v>3608</v>
      </c>
      <c r="G1522" s="3" t="s">
        <v>1211</v>
      </c>
      <c r="H1522" s="3" t="s">
        <v>1212</v>
      </c>
      <c r="I1522" s="3" t="s">
        <v>22</v>
      </c>
      <c r="J1522" s="3" t="s">
        <v>23</v>
      </c>
      <c r="K1522" s="3" t="s">
        <v>24</v>
      </c>
      <c r="L1522" s="3" t="s">
        <v>25</v>
      </c>
      <c r="M1522" s="4">
        <v>168198.93</v>
      </c>
      <c r="N1522" s="5" t="s">
        <v>1802</v>
      </c>
    </row>
    <row r="1523" spans="1:14" customFormat="1" ht="15" hidden="1" x14ac:dyDescent="0.25">
      <c r="A1523" s="6" t="s">
        <v>2455</v>
      </c>
      <c r="B1523" s="7" t="s">
        <v>3763</v>
      </c>
      <c r="C1523" s="7" t="s">
        <v>16</v>
      </c>
      <c r="D1523" s="8" t="s">
        <v>193</v>
      </c>
      <c r="E1523" s="8" t="s">
        <v>1242</v>
      </c>
      <c r="F1523" s="8" t="s">
        <v>3608</v>
      </c>
      <c r="G1523" s="8" t="s">
        <v>1211</v>
      </c>
      <c r="H1523" s="8" t="s">
        <v>1212</v>
      </c>
      <c r="I1523" s="8" t="s">
        <v>22</v>
      </c>
      <c r="J1523" s="8" t="s">
        <v>23</v>
      </c>
      <c r="K1523" s="8" t="s">
        <v>24</v>
      </c>
      <c r="L1523" s="8" t="s">
        <v>25</v>
      </c>
      <c r="M1523" s="9">
        <v>691.74</v>
      </c>
      <c r="N1523" s="10" t="s">
        <v>1672</v>
      </c>
    </row>
    <row r="1524" spans="1:14" customFormat="1" ht="15" hidden="1" x14ac:dyDescent="0.25">
      <c r="A1524" s="1" t="s">
        <v>2455</v>
      </c>
      <c r="B1524" s="2" t="s">
        <v>3764</v>
      </c>
      <c r="C1524" s="2" t="s">
        <v>16</v>
      </c>
      <c r="D1524" s="3" t="s">
        <v>193</v>
      </c>
      <c r="E1524" s="3" t="s">
        <v>1242</v>
      </c>
      <c r="F1524" s="3" t="s">
        <v>3608</v>
      </c>
      <c r="G1524" s="3" t="s">
        <v>1211</v>
      </c>
      <c r="H1524" s="3" t="s">
        <v>1212</v>
      </c>
      <c r="I1524" s="3" t="s">
        <v>22</v>
      </c>
      <c r="J1524" s="3" t="s">
        <v>23</v>
      </c>
      <c r="K1524" s="3" t="s">
        <v>24</v>
      </c>
      <c r="L1524" s="3" t="s">
        <v>25</v>
      </c>
      <c r="M1524" s="4">
        <v>4007.7</v>
      </c>
      <c r="N1524" s="5" t="s">
        <v>3765</v>
      </c>
    </row>
    <row r="1525" spans="1:14" customFormat="1" ht="15" hidden="1" x14ac:dyDescent="0.25">
      <c r="A1525" s="6" t="s">
        <v>2455</v>
      </c>
      <c r="B1525" s="7" t="s">
        <v>3766</v>
      </c>
      <c r="C1525" s="7" t="s">
        <v>16</v>
      </c>
      <c r="D1525" s="8" t="s">
        <v>193</v>
      </c>
      <c r="E1525" s="8" t="s">
        <v>1242</v>
      </c>
      <c r="F1525" s="8" t="s">
        <v>3608</v>
      </c>
      <c r="G1525" s="8" t="s">
        <v>1211</v>
      </c>
      <c r="H1525" s="8" t="s">
        <v>1212</v>
      </c>
      <c r="I1525" s="8" t="s">
        <v>22</v>
      </c>
      <c r="J1525" s="8" t="s">
        <v>23</v>
      </c>
      <c r="K1525" s="8" t="s">
        <v>24</v>
      </c>
      <c r="L1525" s="8" t="s">
        <v>25</v>
      </c>
      <c r="M1525" s="9">
        <v>12090.61</v>
      </c>
      <c r="N1525" s="10" t="s">
        <v>3767</v>
      </c>
    </row>
    <row r="1526" spans="1:14" customFormat="1" ht="15" hidden="1" x14ac:dyDescent="0.25">
      <c r="A1526" s="1" t="s">
        <v>2455</v>
      </c>
      <c r="B1526" s="2" t="s">
        <v>3768</v>
      </c>
      <c r="C1526" s="2" t="s">
        <v>16</v>
      </c>
      <c r="D1526" s="3" t="s">
        <v>193</v>
      </c>
      <c r="E1526" s="3" t="s">
        <v>1242</v>
      </c>
      <c r="F1526" s="3" t="s">
        <v>3608</v>
      </c>
      <c r="G1526" s="3" t="s">
        <v>1211</v>
      </c>
      <c r="H1526" s="3" t="s">
        <v>1212</v>
      </c>
      <c r="I1526" s="3" t="s">
        <v>22</v>
      </c>
      <c r="J1526" s="3" t="s">
        <v>23</v>
      </c>
      <c r="K1526" s="3" t="s">
        <v>24</v>
      </c>
      <c r="L1526" s="3" t="s">
        <v>25</v>
      </c>
      <c r="M1526" s="4">
        <v>5225.42</v>
      </c>
      <c r="N1526" s="5" t="s">
        <v>3769</v>
      </c>
    </row>
    <row r="1527" spans="1:14" customFormat="1" ht="15" hidden="1" x14ac:dyDescent="0.25">
      <c r="A1527" s="6" t="s">
        <v>2455</v>
      </c>
      <c r="B1527" s="7" t="s">
        <v>3770</v>
      </c>
      <c r="C1527" s="7" t="s">
        <v>16</v>
      </c>
      <c r="D1527" s="8" t="s">
        <v>193</v>
      </c>
      <c r="E1527" s="8" t="s">
        <v>1242</v>
      </c>
      <c r="F1527" s="8" t="s">
        <v>3608</v>
      </c>
      <c r="G1527" s="8" t="s">
        <v>1211</v>
      </c>
      <c r="H1527" s="8" t="s">
        <v>1212</v>
      </c>
      <c r="I1527" s="8" t="s">
        <v>22</v>
      </c>
      <c r="J1527" s="8" t="s">
        <v>23</v>
      </c>
      <c r="K1527" s="8" t="s">
        <v>24</v>
      </c>
      <c r="L1527" s="8" t="s">
        <v>25</v>
      </c>
      <c r="M1527" s="9">
        <v>13423.14</v>
      </c>
      <c r="N1527" s="10" t="s">
        <v>3771</v>
      </c>
    </row>
    <row r="1528" spans="1:14" customFormat="1" ht="15" hidden="1" x14ac:dyDescent="0.25">
      <c r="A1528" s="1" t="s">
        <v>2455</v>
      </c>
      <c r="B1528" s="2" t="s">
        <v>3772</v>
      </c>
      <c r="C1528" s="2" t="s">
        <v>16</v>
      </c>
      <c r="D1528" s="3" t="s">
        <v>193</v>
      </c>
      <c r="E1528" s="3" t="s">
        <v>1242</v>
      </c>
      <c r="F1528" s="3" t="s">
        <v>3608</v>
      </c>
      <c r="G1528" s="3" t="s">
        <v>1211</v>
      </c>
      <c r="H1528" s="3" t="s">
        <v>1212</v>
      </c>
      <c r="I1528" s="3" t="s">
        <v>22</v>
      </c>
      <c r="J1528" s="3" t="s">
        <v>23</v>
      </c>
      <c r="K1528" s="3" t="s">
        <v>24</v>
      </c>
      <c r="L1528" s="3" t="s">
        <v>25</v>
      </c>
      <c r="M1528" s="4">
        <v>20019.77</v>
      </c>
      <c r="N1528" s="5" t="s">
        <v>3773</v>
      </c>
    </row>
    <row r="1529" spans="1:14" customFormat="1" ht="15" hidden="1" x14ac:dyDescent="0.25">
      <c r="A1529" s="6" t="s">
        <v>2455</v>
      </c>
      <c r="B1529" s="7" t="s">
        <v>3774</v>
      </c>
      <c r="C1529" s="7" t="s">
        <v>16</v>
      </c>
      <c r="D1529" s="8" t="s">
        <v>193</v>
      </c>
      <c r="E1529" s="8" t="s">
        <v>1242</v>
      </c>
      <c r="F1529" s="8" t="s">
        <v>3608</v>
      </c>
      <c r="G1529" s="8" t="s">
        <v>1211</v>
      </c>
      <c r="H1529" s="8" t="s">
        <v>1212</v>
      </c>
      <c r="I1529" s="8" t="s">
        <v>22</v>
      </c>
      <c r="J1529" s="8" t="s">
        <v>23</v>
      </c>
      <c r="K1529" s="8" t="s">
        <v>24</v>
      </c>
      <c r="L1529" s="8" t="s">
        <v>25</v>
      </c>
      <c r="M1529" s="9">
        <v>9633.26</v>
      </c>
      <c r="N1529" s="10" t="s">
        <v>1616</v>
      </c>
    </row>
    <row r="1530" spans="1:14" customFormat="1" ht="15" hidden="1" x14ac:dyDescent="0.25">
      <c r="A1530" s="1" t="s">
        <v>2455</v>
      </c>
      <c r="B1530" s="2" t="s">
        <v>3775</v>
      </c>
      <c r="C1530" s="2" t="s">
        <v>16</v>
      </c>
      <c r="D1530" s="3" t="s">
        <v>193</v>
      </c>
      <c r="E1530" s="3" t="s">
        <v>1242</v>
      </c>
      <c r="F1530" s="3" t="s">
        <v>3608</v>
      </c>
      <c r="G1530" s="3" t="s">
        <v>1211</v>
      </c>
      <c r="H1530" s="3" t="s">
        <v>1212</v>
      </c>
      <c r="I1530" s="3" t="s">
        <v>22</v>
      </c>
      <c r="J1530" s="3" t="s">
        <v>23</v>
      </c>
      <c r="K1530" s="3" t="s">
        <v>24</v>
      </c>
      <c r="L1530" s="3" t="s">
        <v>25</v>
      </c>
      <c r="M1530" s="4">
        <v>25000</v>
      </c>
      <c r="N1530" s="5" t="s">
        <v>1618</v>
      </c>
    </row>
    <row r="1531" spans="1:14" customFormat="1" ht="15" hidden="1" x14ac:dyDescent="0.25">
      <c r="A1531" s="6" t="s">
        <v>2455</v>
      </c>
      <c r="B1531" s="7" t="s">
        <v>3776</v>
      </c>
      <c r="C1531" s="7" t="s">
        <v>16</v>
      </c>
      <c r="D1531" s="8" t="s">
        <v>193</v>
      </c>
      <c r="E1531" s="8" t="s">
        <v>1242</v>
      </c>
      <c r="F1531" s="8" t="s">
        <v>3608</v>
      </c>
      <c r="G1531" s="8" t="s">
        <v>1211</v>
      </c>
      <c r="H1531" s="8" t="s">
        <v>1212</v>
      </c>
      <c r="I1531" s="8" t="s">
        <v>22</v>
      </c>
      <c r="J1531" s="8" t="s">
        <v>23</v>
      </c>
      <c r="K1531" s="8" t="s">
        <v>24</v>
      </c>
      <c r="L1531" s="8" t="s">
        <v>25</v>
      </c>
      <c r="M1531" s="9">
        <v>734.57</v>
      </c>
      <c r="N1531" s="10" t="s">
        <v>3777</v>
      </c>
    </row>
    <row r="1532" spans="1:14" customFormat="1" ht="15" hidden="1" x14ac:dyDescent="0.25">
      <c r="A1532" s="1" t="s">
        <v>2455</v>
      </c>
      <c r="B1532" s="2" t="s">
        <v>3778</v>
      </c>
      <c r="C1532" s="2" t="s">
        <v>16</v>
      </c>
      <c r="D1532" s="3" t="s">
        <v>193</v>
      </c>
      <c r="E1532" s="3" t="s">
        <v>1242</v>
      </c>
      <c r="F1532" s="3" t="s">
        <v>3608</v>
      </c>
      <c r="G1532" s="3" t="s">
        <v>1211</v>
      </c>
      <c r="H1532" s="3" t="s">
        <v>1212</v>
      </c>
      <c r="I1532" s="3" t="s">
        <v>22</v>
      </c>
      <c r="J1532" s="3" t="s">
        <v>23</v>
      </c>
      <c r="K1532" s="3" t="s">
        <v>24</v>
      </c>
      <c r="L1532" s="3" t="s">
        <v>25</v>
      </c>
      <c r="M1532" s="4">
        <v>28.35</v>
      </c>
      <c r="N1532" s="5" t="s">
        <v>3779</v>
      </c>
    </row>
    <row r="1533" spans="1:14" customFormat="1" ht="15" hidden="1" x14ac:dyDescent="0.25">
      <c r="A1533" s="6" t="s">
        <v>2455</v>
      </c>
      <c r="B1533" s="7" t="s">
        <v>3780</v>
      </c>
      <c r="C1533" s="7" t="s">
        <v>16</v>
      </c>
      <c r="D1533" s="8" t="s">
        <v>193</v>
      </c>
      <c r="E1533" s="8" t="s">
        <v>1242</v>
      </c>
      <c r="F1533" s="8" t="s">
        <v>3608</v>
      </c>
      <c r="G1533" s="8" t="s">
        <v>1211</v>
      </c>
      <c r="H1533" s="8" t="s">
        <v>1212</v>
      </c>
      <c r="I1533" s="8" t="s">
        <v>22</v>
      </c>
      <c r="J1533" s="8" t="s">
        <v>23</v>
      </c>
      <c r="K1533" s="8" t="s">
        <v>24</v>
      </c>
      <c r="L1533" s="8" t="s">
        <v>25</v>
      </c>
      <c r="M1533" s="9">
        <v>25.68</v>
      </c>
      <c r="N1533" s="10" t="s">
        <v>3781</v>
      </c>
    </row>
    <row r="1534" spans="1:14" customFormat="1" ht="15" hidden="1" x14ac:dyDescent="0.25">
      <c r="A1534" s="1" t="s">
        <v>2455</v>
      </c>
      <c r="B1534" s="2" t="s">
        <v>3782</v>
      </c>
      <c r="C1534" s="2" t="s">
        <v>16</v>
      </c>
      <c r="D1534" s="3" t="s">
        <v>193</v>
      </c>
      <c r="E1534" s="3" t="s">
        <v>1242</v>
      </c>
      <c r="F1534" s="3" t="s">
        <v>3608</v>
      </c>
      <c r="G1534" s="3" t="s">
        <v>1211</v>
      </c>
      <c r="H1534" s="3" t="s">
        <v>1212</v>
      </c>
      <c r="I1534" s="3" t="s">
        <v>22</v>
      </c>
      <c r="J1534" s="3" t="s">
        <v>23</v>
      </c>
      <c r="K1534" s="3" t="s">
        <v>24</v>
      </c>
      <c r="L1534" s="3" t="s">
        <v>25</v>
      </c>
      <c r="M1534" s="4">
        <v>8340.31</v>
      </c>
      <c r="N1534" s="5" t="s">
        <v>1992</v>
      </c>
    </row>
    <row r="1535" spans="1:14" customFormat="1" ht="15" hidden="1" x14ac:dyDescent="0.25">
      <c r="A1535" s="6" t="s">
        <v>2455</v>
      </c>
      <c r="B1535" s="7" t="s">
        <v>3783</v>
      </c>
      <c r="C1535" s="7" t="s">
        <v>16</v>
      </c>
      <c r="D1535" s="8" t="s">
        <v>193</v>
      </c>
      <c r="E1535" s="8" t="s">
        <v>1242</v>
      </c>
      <c r="F1535" s="8" t="s">
        <v>3608</v>
      </c>
      <c r="G1535" s="8" t="s">
        <v>1211</v>
      </c>
      <c r="H1535" s="8" t="s">
        <v>1212</v>
      </c>
      <c r="I1535" s="8" t="s">
        <v>22</v>
      </c>
      <c r="J1535" s="8" t="s">
        <v>23</v>
      </c>
      <c r="K1535" s="8" t="s">
        <v>24</v>
      </c>
      <c r="L1535" s="8" t="s">
        <v>25</v>
      </c>
      <c r="M1535" s="9">
        <v>5400.02</v>
      </c>
      <c r="N1535" s="10" t="s">
        <v>2019</v>
      </c>
    </row>
    <row r="1536" spans="1:14" customFormat="1" ht="15" hidden="1" x14ac:dyDescent="0.25">
      <c r="A1536" s="1" t="s">
        <v>2455</v>
      </c>
      <c r="B1536" s="2" t="s">
        <v>3784</v>
      </c>
      <c r="C1536" s="2" t="s">
        <v>16</v>
      </c>
      <c r="D1536" s="3" t="s">
        <v>193</v>
      </c>
      <c r="E1536" s="3" t="s">
        <v>1242</v>
      </c>
      <c r="F1536" s="3" t="s">
        <v>3608</v>
      </c>
      <c r="G1536" s="3" t="s">
        <v>1211</v>
      </c>
      <c r="H1536" s="3" t="s">
        <v>1212</v>
      </c>
      <c r="I1536" s="3" t="s">
        <v>22</v>
      </c>
      <c r="J1536" s="3" t="s">
        <v>23</v>
      </c>
      <c r="K1536" s="3" t="s">
        <v>24</v>
      </c>
      <c r="L1536" s="3" t="s">
        <v>25</v>
      </c>
      <c r="M1536" s="4">
        <v>30450.32</v>
      </c>
      <c r="N1536" s="5" t="s">
        <v>3785</v>
      </c>
    </row>
    <row r="1537" spans="1:14" customFormat="1" ht="15" hidden="1" x14ac:dyDescent="0.25">
      <c r="A1537" s="6" t="s">
        <v>2455</v>
      </c>
      <c r="B1537" s="7" t="s">
        <v>3786</v>
      </c>
      <c r="C1537" s="7" t="s">
        <v>16</v>
      </c>
      <c r="D1537" s="8" t="s">
        <v>193</v>
      </c>
      <c r="E1537" s="8" t="s">
        <v>1242</v>
      </c>
      <c r="F1537" s="8" t="s">
        <v>3608</v>
      </c>
      <c r="G1537" s="8" t="s">
        <v>1211</v>
      </c>
      <c r="H1537" s="8" t="s">
        <v>1212</v>
      </c>
      <c r="I1537" s="8" t="s">
        <v>22</v>
      </c>
      <c r="J1537" s="8" t="s">
        <v>23</v>
      </c>
      <c r="K1537" s="8" t="s">
        <v>24</v>
      </c>
      <c r="L1537" s="8" t="s">
        <v>25</v>
      </c>
      <c r="M1537" s="9">
        <v>782143.04</v>
      </c>
      <c r="N1537" s="10" t="s">
        <v>1660</v>
      </c>
    </row>
    <row r="1538" spans="1:14" customFormat="1" ht="15" hidden="1" x14ac:dyDescent="0.25">
      <c r="A1538" s="1" t="s">
        <v>2455</v>
      </c>
      <c r="B1538" s="2" t="s">
        <v>3787</v>
      </c>
      <c r="C1538" s="2" t="s">
        <v>16</v>
      </c>
      <c r="D1538" s="3" t="s">
        <v>193</v>
      </c>
      <c r="E1538" s="3" t="s">
        <v>1242</v>
      </c>
      <c r="F1538" s="3" t="s">
        <v>3608</v>
      </c>
      <c r="G1538" s="3" t="s">
        <v>1211</v>
      </c>
      <c r="H1538" s="3" t="s">
        <v>1212</v>
      </c>
      <c r="I1538" s="3" t="s">
        <v>22</v>
      </c>
      <c r="J1538" s="3" t="s">
        <v>23</v>
      </c>
      <c r="K1538" s="3" t="s">
        <v>24</v>
      </c>
      <c r="L1538" s="3" t="s">
        <v>25</v>
      </c>
      <c r="M1538" s="4">
        <v>3438431.45</v>
      </c>
      <c r="N1538" s="5" t="s">
        <v>3788</v>
      </c>
    </row>
    <row r="1539" spans="1:14" customFormat="1" ht="15" hidden="1" x14ac:dyDescent="0.25">
      <c r="A1539" s="6" t="s">
        <v>2455</v>
      </c>
      <c r="B1539" s="7" t="s">
        <v>3789</v>
      </c>
      <c r="C1539" s="7" t="s">
        <v>16</v>
      </c>
      <c r="D1539" s="8" t="s">
        <v>193</v>
      </c>
      <c r="E1539" s="8" t="s">
        <v>1242</v>
      </c>
      <c r="F1539" s="8" t="s">
        <v>3608</v>
      </c>
      <c r="G1539" s="8" t="s">
        <v>1211</v>
      </c>
      <c r="H1539" s="8" t="s">
        <v>1212</v>
      </c>
      <c r="I1539" s="8" t="s">
        <v>22</v>
      </c>
      <c r="J1539" s="8" t="s">
        <v>23</v>
      </c>
      <c r="K1539" s="8" t="s">
        <v>24</v>
      </c>
      <c r="L1539" s="8" t="s">
        <v>25</v>
      </c>
      <c r="M1539" s="9">
        <v>10000</v>
      </c>
      <c r="N1539" s="10" t="s">
        <v>3790</v>
      </c>
    </row>
    <row r="1540" spans="1:14" customFormat="1" ht="15" hidden="1" x14ac:dyDescent="0.25">
      <c r="A1540" s="1" t="s">
        <v>2455</v>
      </c>
      <c r="B1540" s="2" t="s">
        <v>3791</v>
      </c>
      <c r="C1540" s="2" t="s">
        <v>16</v>
      </c>
      <c r="D1540" s="3" t="s">
        <v>193</v>
      </c>
      <c r="E1540" s="3" t="s">
        <v>1242</v>
      </c>
      <c r="F1540" s="3" t="s">
        <v>3608</v>
      </c>
      <c r="G1540" s="3" t="s">
        <v>1211</v>
      </c>
      <c r="H1540" s="3" t="s">
        <v>1212</v>
      </c>
      <c r="I1540" s="3" t="s">
        <v>22</v>
      </c>
      <c r="J1540" s="3" t="s">
        <v>23</v>
      </c>
      <c r="K1540" s="3" t="s">
        <v>24</v>
      </c>
      <c r="L1540" s="3" t="s">
        <v>25</v>
      </c>
      <c r="M1540" s="4">
        <v>7000</v>
      </c>
      <c r="N1540" s="5" t="s">
        <v>3792</v>
      </c>
    </row>
    <row r="1541" spans="1:14" customFormat="1" ht="15" hidden="1" x14ac:dyDescent="0.25">
      <c r="A1541" s="6" t="s">
        <v>2455</v>
      </c>
      <c r="B1541" s="7" t="s">
        <v>3793</v>
      </c>
      <c r="C1541" s="7" t="s">
        <v>16</v>
      </c>
      <c r="D1541" s="8" t="s">
        <v>193</v>
      </c>
      <c r="E1541" s="8" t="s">
        <v>1242</v>
      </c>
      <c r="F1541" s="8" t="s">
        <v>3608</v>
      </c>
      <c r="G1541" s="8" t="s">
        <v>1211</v>
      </c>
      <c r="H1541" s="8" t="s">
        <v>1212</v>
      </c>
      <c r="I1541" s="8" t="s">
        <v>22</v>
      </c>
      <c r="J1541" s="8" t="s">
        <v>23</v>
      </c>
      <c r="K1541" s="8" t="s">
        <v>24</v>
      </c>
      <c r="L1541" s="8" t="s">
        <v>25</v>
      </c>
      <c r="M1541" s="9">
        <v>8000</v>
      </c>
      <c r="N1541" s="10" t="s">
        <v>3794</v>
      </c>
    </row>
    <row r="1542" spans="1:14" customFormat="1" ht="15" hidden="1" x14ac:dyDescent="0.25">
      <c r="A1542" s="1" t="s">
        <v>2455</v>
      </c>
      <c r="B1542" s="2" t="s">
        <v>3795</v>
      </c>
      <c r="C1542" s="2" t="s">
        <v>16</v>
      </c>
      <c r="D1542" s="3" t="s">
        <v>193</v>
      </c>
      <c r="E1542" s="3" t="s">
        <v>1242</v>
      </c>
      <c r="F1542" s="3" t="s">
        <v>3608</v>
      </c>
      <c r="G1542" s="3" t="s">
        <v>1211</v>
      </c>
      <c r="H1542" s="3" t="s">
        <v>1212</v>
      </c>
      <c r="I1542" s="3" t="s">
        <v>22</v>
      </c>
      <c r="J1542" s="3" t="s">
        <v>23</v>
      </c>
      <c r="K1542" s="3" t="s">
        <v>24</v>
      </c>
      <c r="L1542" s="3" t="s">
        <v>25</v>
      </c>
      <c r="M1542" s="4">
        <v>4444.08</v>
      </c>
      <c r="N1542" s="5" t="s">
        <v>1818</v>
      </c>
    </row>
    <row r="1543" spans="1:14" customFormat="1" ht="15" hidden="1" x14ac:dyDescent="0.25">
      <c r="A1543" s="6" t="s">
        <v>2455</v>
      </c>
      <c r="B1543" s="7" t="s">
        <v>3796</v>
      </c>
      <c r="C1543" s="7" t="s">
        <v>16</v>
      </c>
      <c r="D1543" s="8" t="s">
        <v>193</v>
      </c>
      <c r="E1543" s="8" t="s">
        <v>1242</v>
      </c>
      <c r="F1543" s="8" t="s">
        <v>3608</v>
      </c>
      <c r="G1543" s="8" t="s">
        <v>1211</v>
      </c>
      <c r="H1543" s="8" t="s">
        <v>1212</v>
      </c>
      <c r="I1543" s="8" t="s">
        <v>22</v>
      </c>
      <c r="J1543" s="8" t="s">
        <v>23</v>
      </c>
      <c r="K1543" s="8" t="s">
        <v>24</v>
      </c>
      <c r="L1543" s="8" t="s">
        <v>25</v>
      </c>
      <c r="M1543" s="9">
        <v>103.47</v>
      </c>
      <c r="N1543" s="10" t="s">
        <v>3797</v>
      </c>
    </row>
    <row r="1544" spans="1:14" customFormat="1" ht="15" hidden="1" x14ac:dyDescent="0.25">
      <c r="A1544" s="1" t="s">
        <v>2455</v>
      </c>
      <c r="B1544" s="2" t="s">
        <v>3798</v>
      </c>
      <c r="C1544" s="2" t="s">
        <v>16</v>
      </c>
      <c r="D1544" s="3" t="s">
        <v>193</v>
      </c>
      <c r="E1544" s="3" t="s">
        <v>1242</v>
      </c>
      <c r="F1544" s="3" t="s">
        <v>3608</v>
      </c>
      <c r="G1544" s="3" t="s">
        <v>1211</v>
      </c>
      <c r="H1544" s="3" t="s">
        <v>1212</v>
      </c>
      <c r="I1544" s="3" t="s">
        <v>22</v>
      </c>
      <c r="J1544" s="3" t="s">
        <v>23</v>
      </c>
      <c r="K1544" s="3" t="s">
        <v>24</v>
      </c>
      <c r="L1544" s="3" t="s">
        <v>25</v>
      </c>
      <c r="M1544" s="4">
        <v>110314.41</v>
      </c>
      <c r="N1544" s="5" t="s">
        <v>1804</v>
      </c>
    </row>
    <row r="1545" spans="1:14" customFormat="1" ht="15" hidden="1" x14ac:dyDescent="0.25">
      <c r="A1545" s="6" t="s">
        <v>2455</v>
      </c>
      <c r="B1545" s="7" t="s">
        <v>3799</v>
      </c>
      <c r="C1545" s="7" t="s">
        <v>16</v>
      </c>
      <c r="D1545" s="8" t="s">
        <v>193</v>
      </c>
      <c r="E1545" s="8" t="s">
        <v>1242</v>
      </c>
      <c r="F1545" s="8" t="s">
        <v>3608</v>
      </c>
      <c r="G1545" s="8" t="s">
        <v>1211</v>
      </c>
      <c r="H1545" s="8" t="s">
        <v>1212</v>
      </c>
      <c r="I1545" s="8" t="s">
        <v>22</v>
      </c>
      <c r="J1545" s="8" t="s">
        <v>23</v>
      </c>
      <c r="K1545" s="8" t="s">
        <v>24</v>
      </c>
      <c r="L1545" s="8" t="s">
        <v>25</v>
      </c>
      <c r="M1545" s="9">
        <v>6510.39</v>
      </c>
      <c r="N1545" s="10" t="s">
        <v>3800</v>
      </c>
    </row>
    <row r="1546" spans="1:14" customFormat="1" ht="15" hidden="1" x14ac:dyDescent="0.25">
      <c r="A1546" s="1" t="s">
        <v>2455</v>
      </c>
      <c r="B1546" s="2" t="s">
        <v>3801</v>
      </c>
      <c r="C1546" s="2" t="s">
        <v>16</v>
      </c>
      <c r="D1546" s="3" t="s">
        <v>193</v>
      </c>
      <c r="E1546" s="3" t="s">
        <v>1242</v>
      </c>
      <c r="F1546" s="3" t="s">
        <v>3608</v>
      </c>
      <c r="G1546" s="3" t="s">
        <v>1211</v>
      </c>
      <c r="H1546" s="3" t="s">
        <v>1212</v>
      </c>
      <c r="I1546" s="3" t="s">
        <v>22</v>
      </c>
      <c r="J1546" s="3" t="s">
        <v>23</v>
      </c>
      <c r="K1546" s="3" t="s">
        <v>24</v>
      </c>
      <c r="L1546" s="3" t="s">
        <v>25</v>
      </c>
      <c r="M1546" s="4">
        <v>10000</v>
      </c>
      <c r="N1546" s="5" t="s">
        <v>3802</v>
      </c>
    </row>
    <row r="1547" spans="1:14" customFormat="1" ht="15" hidden="1" x14ac:dyDescent="0.25">
      <c r="A1547" s="6" t="s">
        <v>2455</v>
      </c>
      <c r="B1547" s="7" t="s">
        <v>3803</v>
      </c>
      <c r="C1547" s="7" t="s">
        <v>16</v>
      </c>
      <c r="D1547" s="8" t="s">
        <v>193</v>
      </c>
      <c r="E1547" s="8" t="s">
        <v>1242</v>
      </c>
      <c r="F1547" s="8" t="s">
        <v>3608</v>
      </c>
      <c r="G1547" s="8" t="s">
        <v>1211</v>
      </c>
      <c r="H1547" s="8" t="s">
        <v>1212</v>
      </c>
      <c r="I1547" s="8" t="s">
        <v>22</v>
      </c>
      <c r="J1547" s="8" t="s">
        <v>23</v>
      </c>
      <c r="K1547" s="8" t="s">
        <v>24</v>
      </c>
      <c r="L1547" s="8" t="s">
        <v>25</v>
      </c>
      <c r="M1547" s="9">
        <v>13368.41</v>
      </c>
      <c r="N1547" s="10" t="s">
        <v>3804</v>
      </c>
    </row>
    <row r="1548" spans="1:14" customFormat="1" ht="15" hidden="1" x14ac:dyDescent="0.25">
      <c r="A1548" s="1" t="s">
        <v>2455</v>
      </c>
      <c r="B1548" s="2" t="s">
        <v>3805</v>
      </c>
      <c r="C1548" s="2" t="s">
        <v>16</v>
      </c>
      <c r="D1548" s="3" t="s">
        <v>193</v>
      </c>
      <c r="E1548" s="3" t="s">
        <v>1242</v>
      </c>
      <c r="F1548" s="3" t="s">
        <v>3608</v>
      </c>
      <c r="G1548" s="3" t="s">
        <v>1211</v>
      </c>
      <c r="H1548" s="3" t="s">
        <v>1212</v>
      </c>
      <c r="I1548" s="3" t="s">
        <v>22</v>
      </c>
      <c r="J1548" s="3" t="s">
        <v>23</v>
      </c>
      <c r="K1548" s="3" t="s">
        <v>24</v>
      </c>
      <c r="L1548" s="3" t="s">
        <v>25</v>
      </c>
      <c r="M1548" s="4">
        <v>100000</v>
      </c>
      <c r="N1548" s="5" t="s">
        <v>3806</v>
      </c>
    </row>
    <row r="1549" spans="1:14" customFormat="1" ht="15" hidden="1" x14ac:dyDescent="0.25">
      <c r="A1549" s="6" t="s">
        <v>2455</v>
      </c>
      <c r="B1549" s="7" t="s">
        <v>3807</v>
      </c>
      <c r="C1549" s="7" t="s">
        <v>16</v>
      </c>
      <c r="D1549" s="8" t="s">
        <v>193</v>
      </c>
      <c r="E1549" s="8" t="s">
        <v>1242</v>
      </c>
      <c r="F1549" s="8" t="s">
        <v>3608</v>
      </c>
      <c r="G1549" s="8" t="s">
        <v>1211</v>
      </c>
      <c r="H1549" s="8" t="s">
        <v>1212</v>
      </c>
      <c r="I1549" s="8" t="s">
        <v>22</v>
      </c>
      <c r="J1549" s="8" t="s">
        <v>23</v>
      </c>
      <c r="K1549" s="8" t="s">
        <v>24</v>
      </c>
      <c r="L1549" s="8" t="s">
        <v>25</v>
      </c>
      <c r="M1549" s="9">
        <v>21419.52</v>
      </c>
      <c r="N1549" s="10" t="s">
        <v>3808</v>
      </c>
    </row>
    <row r="1550" spans="1:14" customFormat="1" ht="15" hidden="1" x14ac:dyDescent="0.25">
      <c r="A1550" s="1" t="s">
        <v>2455</v>
      </c>
      <c r="B1550" s="2" t="s">
        <v>3809</v>
      </c>
      <c r="C1550" s="2" t="s">
        <v>16</v>
      </c>
      <c r="D1550" s="3" t="s">
        <v>193</v>
      </c>
      <c r="E1550" s="3" t="s">
        <v>1242</v>
      </c>
      <c r="F1550" s="3" t="s">
        <v>3608</v>
      </c>
      <c r="G1550" s="3" t="s">
        <v>1211</v>
      </c>
      <c r="H1550" s="3" t="s">
        <v>1212</v>
      </c>
      <c r="I1550" s="3" t="s">
        <v>22</v>
      </c>
      <c r="J1550" s="3" t="s">
        <v>23</v>
      </c>
      <c r="K1550" s="3" t="s">
        <v>24</v>
      </c>
      <c r="L1550" s="3" t="s">
        <v>25</v>
      </c>
      <c r="M1550" s="4">
        <v>10968.9</v>
      </c>
      <c r="N1550" s="5" t="s">
        <v>3810</v>
      </c>
    </row>
    <row r="1551" spans="1:14" customFormat="1" ht="15" hidden="1" x14ac:dyDescent="0.25">
      <c r="A1551" s="6" t="s">
        <v>2455</v>
      </c>
      <c r="B1551" s="7" t="s">
        <v>3811</v>
      </c>
      <c r="C1551" s="7" t="s">
        <v>16</v>
      </c>
      <c r="D1551" s="8" t="s">
        <v>193</v>
      </c>
      <c r="E1551" s="8" t="s">
        <v>1242</v>
      </c>
      <c r="F1551" s="8" t="s">
        <v>3608</v>
      </c>
      <c r="G1551" s="8" t="s">
        <v>1211</v>
      </c>
      <c r="H1551" s="8" t="s">
        <v>1212</v>
      </c>
      <c r="I1551" s="8" t="s">
        <v>22</v>
      </c>
      <c r="J1551" s="8" t="s">
        <v>23</v>
      </c>
      <c r="K1551" s="8" t="s">
        <v>24</v>
      </c>
      <c r="L1551" s="8" t="s">
        <v>25</v>
      </c>
      <c r="M1551" s="9">
        <v>10000</v>
      </c>
      <c r="N1551" s="10" t="s">
        <v>3812</v>
      </c>
    </row>
    <row r="1552" spans="1:14" customFormat="1" ht="15" hidden="1" x14ac:dyDescent="0.25">
      <c r="A1552" s="1" t="s">
        <v>2455</v>
      </c>
      <c r="B1552" s="2" t="s">
        <v>3813</v>
      </c>
      <c r="C1552" s="2" t="s">
        <v>16</v>
      </c>
      <c r="D1552" s="3" t="s">
        <v>193</v>
      </c>
      <c r="E1552" s="3" t="s">
        <v>3814</v>
      </c>
      <c r="F1552" s="3" t="s">
        <v>3815</v>
      </c>
      <c r="G1552" s="3" t="s">
        <v>3816</v>
      </c>
      <c r="H1552" s="3" t="s">
        <v>3817</v>
      </c>
      <c r="I1552" s="3" t="s">
        <v>3818</v>
      </c>
      <c r="J1552" s="3" t="s">
        <v>3819</v>
      </c>
      <c r="K1552" s="3" t="s">
        <v>3820</v>
      </c>
      <c r="L1552" s="3" t="s">
        <v>3821</v>
      </c>
      <c r="M1552" s="4">
        <v>182573.41</v>
      </c>
      <c r="N1552" s="5" t="s">
        <v>3822</v>
      </c>
    </row>
    <row r="1553" spans="1:14" customFormat="1" ht="15" hidden="1" x14ac:dyDescent="0.25">
      <c r="A1553" s="6" t="s">
        <v>2455</v>
      </c>
      <c r="B1553" s="7" t="s">
        <v>3823</v>
      </c>
      <c r="C1553" s="7" t="s">
        <v>16</v>
      </c>
      <c r="D1553" s="8" t="s">
        <v>193</v>
      </c>
      <c r="E1553" s="8" t="s">
        <v>1242</v>
      </c>
      <c r="F1553" s="8" t="s">
        <v>3608</v>
      </c>
      <c r="G1553" s="8" t="s">
        <v>1211</v>
      </c>
      <c r="H1553" s="8" t="s">
        <v>1212</v>
      </c>
      <c r="I1553" s="8" t="s">
        <v>22</v>
      </c>
      <c r="J1553" s="8" t="s">
        <v>23</v>
      </c>
      <c r="K1553" s="8" t="s">
        <v>24</v>
      </c>
      <c r="L1553" s="8" t="s">
        <v>25</v>
      </c>
      <c r="M1553" s="9">
        <v>43320.83</v>
      </c>
      <c r="N1553" s="10" t="s">
        <v>2400</v>
      </c>
    </row>
    <row r="1554" spans="1:14" customFormat="1" ht="15" hidden="1" x14ac:dyDescent="0.25">
      <c r="A1554" s="1" t="s">
        <v>2455</v>
      </c>
      <c r="B1554" s="2" t="s">
        <v>3824</v>
      </c>
      <c r="C1554" s="2" t="s">
        <v>16</v>
      </c>
      <c r="D1554" s="3" t="s">
        <v>193</v>
      </c>
      <c r="E1554" s="3" t="s">
        <v>1242</v>
      </c>
      <c r="F1554" s="3" t="s">
        <v>3608</v>
      </c>
      <c r="G1554" s="3" t="s">
        <v>1211</v>
      </c>
      <c r="H1554" s="3" t="s">
        <v>1212</v>
      </c>
      <c r="I1554" s="3" t="s">
        <v>22</v>
      </c>
      <c r="J1554" s="3" t="s">
        <v>23</v>
      </c>
      <c r="K1554" s="3" t="s">
        <v>24</v>
      </c>
      <c r="L1554" s="3" t="s">
        <v>25</v>
      </c>
      <c r="M1554" s="4">
        <v>5778.58</v>
      </c>
      <c r="N1554" s="5" t="s">
        <v>3825</v>
      </c>
    </row>
    <row r="1555" spans="1:14" customFormat="1" ht="15" hidden="1" x14ac:dyDescent="0.25">
      <c r="A1555" s="6" t="s">
        <v>2455</v>
      </c>
      <c r="B1555" s="7" t="s">
        <v>3826</v>
      </c>
      <c r="C1555" s="7" t="s">
        <v>16</v>
      </c>
      <c r="D1555" s="8" t="s">
        <v>193</v>
      </c>
      <c r="E1555" s="8" t="s">
        <v>1242</v>
      </c>
      <c r="F1555" s="8" t="s">
        <v>3608</v>
      </c>
      <c r="G1555" s="8" t="s">
        <v>1211</v>
      </c>
      <c r="H1555" s="8" t="s">
        <v>1212</v>
      </c>
      <c r="I1555" s="8" t="s">
        <v>22</v>
      </c>
      <c r="J1555" s="8" t="s">
        <v>23</v>
      </c>
      <c r="K1555" s="8" t="s">
        <v>24</v>
      </c>
      <c r="L1555" s="8" t="s">
        <v>25</v>
      </c>
      <c r="M1555" s="9">
        <v>15034.28</v>
      </c>
      <c r="N1555" s="10" t="s">
        <v>2182</v>
      </c>
    </row>
    <row r="1556" spans="1:14" customFormat="1" ht="15" hidden="1" x14ac:dyDescent="0.25">
      <c r="A1556" s="1" t="s">
        <v>2455</v>
      </c>
      <c r="B1556" s="2" t="s">
        <v>3827</v>
      </c>
      <c r="C1556" s="2" t="s">
        <v>16</v>
      </c>
      <c r="D1556" s="3" t="s">
        <v>193</v>
      </c>
      <c r="E1556" s="3" t="s">
        <v>1242</v>
      </c>
      <c r="F1556" s="3" t="s">
        <v>3608</v>
      </c>
      <c r="G1556" s="3" t="s">
        <v>1211</v>
      </c>
      <c r="H1556" s="3" t="s">
        <v>1212</v>
      </c>
      <c r="I1556" s="3" t="s">
        <v>22</v>
      </c>
      <c r="J1556" s="3" t="s">
        <v>23</v>
      </c>
      <c r="K1556" s="3" t="s">
        <v>24</v>
      </c>
      <c r="L1556" s="3" t="s">
        <v>25</v>
      </c>
      <c r="M1556" s="4">
        <v>100800.43</v>
      </c>
      <c r="N1556" s="5" t="s">
        <v>3828</v>
      </c>
    </row>
    <row r="1557" spans="1:14" customFormat="1" ht="15" hidden="1" x14ac:dyDescent="0.25">
      <c r="A1557" s="6" t="s">
        <v>2455</v>
      </c>
      <c r="B1557" s="7" t="s">
        <v>3829</v>
      </c>
      <c r="C1557" s="7" t="s">
        <v>16</v>
      </c>
      <c r="D1557" s="8" t="s">
        <v>193</v>
      </c>
      <c r="E1557" s="8" t="s">
        <v>1242</v>
      </c>
      <c r="F1557" s="8" t="s">
        <v>3608</v>
      </c>
      <c r="G1557" s="8" t="s">
        <v>1211</v>
      </c>
      <c r="H1557" s="8" t="s">
        <v>1212</v>
      </c>
      <c r="I1557" s="8" t="s">
        <v>22</v>
      </c>
      <c r="J1557" s="8" t="s">
        <v>23</v>
      </c>
      <c r="K1557" s="8" t="s">
        <v>24</v>
      </c>
      <c r="L1557" s="8" t="s">
        <v>25</v>
      </c>
      <c r="M1557" s="9">
        <v>149268</v>
      </c>
      <c r="N1557" s="10" t="s">
        <v>2184</v>
      </c>
    </row>
    <row r="1558" spans="1:14" customFormat="1" ht="15" hidden="1" x14ac:dyDescent="0.25">
      <c r="A1558" s="1" t="s">
        <v>2455</v>
      </c>
      <c r="B1558" s="2" t="s">
        <v>3830</v>
      </c>
      <c r="C1558" s="2" t="s">
        <v>16</v>
      </c>
      <c r="D1558" s="3" t="s">
        <v>193</v>
      </c>
      <c r="E1558" s="3" t="s">
        <v>1242</v>
      </c>
      <c r="F1558" s="3" t="s">
        <v>3608</v>
      </c>
      <c r="G1558" s="3" t="s">
        <v>1211</v>
      </c>
      <c r="H1558" s="3" t="s">
        <v>1212</v>
      </c>
      <c r="I1558" s="3" t="s">
        <v>22</v>
      </c>
      <c r="J1558" s="3" t="s">
        <v>23</v>
      </c>
      <c r="K1558" s="3" t="s">
        <v>24</v>
      </c>
      <c r="L1558" s="3" t="s">
        <v>25</v>
      </c>
      <c r="M1558" s="4">
        <v>114977.68</v>
      </c>
      <c r="N1558" s="5" t="s">
        <v>2184</v>
      </c>
    </row>
    <row r="1559" spans="1:14" customFormat="1" ht="15" hidden="1" x14ac:dyDescent="0.25">
      <c r="A1559" s="6" t="s">
        <v>2455</v>
      </c>
      <c r="B1559" s="7" t="s">
        <v>3831</v>
      </c>
      <c r="C1559" s="7" t="s">
        <v>16</v>
      </c>
      <c r="D1559" s="8" t="s">
        <v>193</v>
      </c>
      <c r="E1559" s="8" t="s">
        <v>1242</v>
      </c>
      <c r="F1559" s="8" t="s">
        <v>3608</v>
      </c>
      <c r="G1559" s="8" t="s">
        <v>1211</v>
      </c>
      <c r="H1559" s="8" t="s">
        <v>1212</v>
      </c>
      <c r="I1559" s="8" t="s">
        <v>22</v>
      </c>
      <c r="J1559" s="8" t="s">
        <v>23</v>
      </c>
      <c r="K1559" s="8" t="s">
        <v>24</v>
      </c>
      <c r="L1559" s="8" t="s">
        <v>25</v>
      </c>
      <c r="M1559" s="9">
        <v>3605.24</v>
      </c>
      <c r="N1559" s="10" t="s">
        <v>3832</v>
      </c>
    </row>
    <row r="1560" spans="1:14" customFormat="1" ht="15" hidden="1" x14ac:dyDescent="0.25">
      <c r="A1560" s="1" t="s">
        <v>2455</v>
      </c>
      <c r="B1560" s="2" t="s">
        <v>3833</v>
      </c>
      <c r="C1560" s="2" t="s">
        <v>16</v>
      </c>
      <c r="D1560" s="3" t="s">
        <v>3397</v>
      </c>
      <c r="E1560" s="3" t="s">
        <v>3834</v>
      </c>
      <c r="F1560" s="3" t="s">
        <v>3835</v>
      </c>
      <c r="G1560" s="3" t="s">
        <v>3400</v>
      </c>
      <c r="H1560" s="3" t="s">
        <v>3401</v>
      </c>
      <c r="I1560" s="3" t="s">
        <v>3836</v>
      </c>
      <c r="J1560" s="3" t="s">
        <v>1061</v>
      </c>
      <c r="K1560" s="3" t="s">
        <v>429</v>
      </c>
      <c r="L1560" s="3" t="s">
        <v>430</v>
      </c>
      <c r="M1560" s="4">
        <v>78.459999999999994</v>
      </c>
      <c r="N1560" s="5" t="s">
        <v>3837</v>
      </c>
    </row>
    <row r="1561" spans="1:14" customFormat="1" ht="15" hidden="1" x14ac:dyDescent="0.25">
      <c r="A1561" s="6" t="s">
        <v>2455</v>
      </c>
      <c r="B1561" s="7" t="s">
        <v>3838</v>
      </c>
      <c r="C1561" s="7" t="s">
        <v>16</v>
      </c>
      <c r="D1561" s="8" t="s">
        <v>193</v>
      </c>
      <c r="E1561" s="8" t="s">
        <v>1242</v>
      </c>
      <c r="F1561" s="8" t="s">
        <v>3608</v>
      </c>
      <c r="G1561" s="8" t="s">
        <v>1211</v>
      </c>
      <c r="H1561" s="8" t="s">
        <v>1212</v>
      </c>
      <c r="I1561" s="8" t="s">
        <v>22</v>
      </c>
      <c r="J1561" s="8" t="s">
        <v>23</v>
      </c>
      <c r="K1561" s="8" t="s">
        <v>24</v>
      </c>
      <c r="L1561" s="8" t="s">
        <v>25</v>
      </c>
      <c r="M1561" s="9">
        <v>2288.59</v>
      </c>
      <c r="N1561" s="10" t="s">
        <v>3839</v>
      </c>
    </row>
    <row r="1562" spans="1:14" customFormat="1" ht="15" hidden="1" x14ac:dyDescent="0.25">
      <c r="A1562" s="1" t="s">
        <v>2455</v>
      </c>
      <c r="B1562" s="2" t="s">
        <v>3840</v>
      </c>
      <c r="C1562" s="2" t="s">
        <v>16</v>
      </c>
      <c r="D1562" s="3" t="s">
        <v>193</v>
      </c>
      <c r="E1562" s="3" t="s">
        <v>3841</v>
      </c>
      <c r="F1562" s="3" t="s">
        <v>3842</v>
      </c>
      <c r="G1562" s="3" t="s">
        <v>3431</v>
      </c>
      <c r="H1562" s="3" t="s">
        <v>3407</v>
      </c>
      <c r="I1562" s="3" t="s">
        <v>470</v>
      </c>
      <c r="J1562" s="3" t="s">
        <v>471</v>
      </c>
      <c r="K1562" s="3" t="s">
        <v>3496</v>
      </c>
      <c r="L1562" s="3" t="s">
        <v>3497</v>
      </c>
      <c r="M1562" s="4">
        <v>2552.4</v>
      </c>
      <c r="N1562" s="5" t="s">
        <v>3843</v>
      </c>
    </row>
    <row r="1563" spans="1:14" customFormat="1" ht="15" hidden="1" x14ac:dyDescent="0.25">
      <c r="A1563" s="6" t="s">
        <v>2455</v>
      </c>
      <c r="B1563" s="7" t="s">
        <v>3844</v>
      </c>
      <c r="C1563" s="7" t="s">
        <v>16</v>
      </c>
      <c r="D1563" s="8" t="s">
        <v>193</v>
      </c>
      <c r="E1563" s="8" t="s">
        <v>1242</v>
      </c>
      <c r="F1563" s="8" t="s">
        <v>3608</v>
      </c>
      <c r="G1563" s="8" t="s">
        <v>1211</v>
      </c>
      <c r="H1563" s="8" t="s">
        <v>1212</v>
      </c>
      <c r="I1563" s="8" t="s">
        <v>22</v>
      </c>
      <c r="J1563" s="8" t="s">
        <v>23</v>
      </c>
      <c r="K1563" s="8" t="s">
        <v>24</v>
      </c>
      <c r="L1563" s="8" t="s">
        <v>25</v>
      </c>
      <c r="M1563" s="9">
        <v>2332.46</v>
      </c>
      <c r="N1563" s="10" t="s">
        <v>3845</v>
      </c>
    </row>
    <row r="1564" spans="1:14" customFormat="1" ht="15" hidden="1" x14ac:dyDescent="0.25">
      <c r="A1564" s="1" t="s">
        <v>2455</v>
      </c>
      <c r="B1564" s="2" t="s">
        <v>3846</v>
      </c>
      <c r="C1564" s="2" t="s">
        <v>16</v>
      </c>
      <c r="D1564" s="3" t="s">
        <v>193</v>
      </c>
      <c r="E1564" s="3" t="s">
        <v>1242</v>
      </c>
      <c r="F1564" s="3" t="s">
        <v>3608</v>
      </c>
      <c r="G1564" s="3" t="s">
        <v>1211</v>
      </c>
      <c r="H1564" s="3" t="s">
        <v>1212</v>
      </c>
      <c r="I1564" s="3" t="s">
        <v>22</v>
      </c>
      <c r="J1564" s="3" t="s">
        <v>23</v>
      </c>
      <c r="K1564" s="3" t="s">
        <v>24</v>
      </c>
      <c r="L1564" s="3" t="s">
        <v>25</v>
      </c>
      <c r="M1564" s="4">
        <v>60909.5</v>
      </c>
      <c r="N1564" s="5" t="s">
        <v>3847</v>
      </c>
    </row>
    <row r="1565" spans="1:14" customFormat="1" ht="15" hidden="1" x14ac:dyDescent="0.25">
      <c r="A1565" s="6" t="s">
        <v>2455</v>
      </c>
      <c r="B1565" s="7" t="s">
        <v>3848</v>
      </c>
      <c r="C1565" s="7" t="s">
        <v>16</v>
      </c>
      <c r="D1565" s="8" t="s">
        <v>193</v>
      </c>
      <c r="E1565" s="8" t="s">
        <v>1242</v>
      </c>
      <c r="F1565" s="8" t="s">
        <v>3608</v>
      </c>
      <c r="G1565" s="8" t="s">
        <v>1211</v>
      </c>
      <c r="H1565" s="8" t="s">
        <v>1212</v>
      </c>
      <c r="I1565" s="8" t="s">
        <v>22</v>
      </c>
      <c r="J1565" s="8" t="s">
        <v>23</v>
      </c>
      <c r="K1565" s="8" t="s">
        <v>24</v>
      </c>
      <c r="L1565" s="8" t="s">
        <v>25</v>
      </c>
      <c r="M1565" s="9">
        <v>131.9</v>
      </c>
      <c r="N1565" s="10" t="s">
        <v>3849</v>
      </c>
    </row>
    <row r="1566" spans="1:14" customFormat="1" ht="15" hidden="1" x14ac:dyDescent="0.25">
      <c r="A1566" s="1" t="s">
        <v>2455</v>
      </c>
      <c r="B1566" s="2" t="s">
        <v>3850</v>
      </c>
      <c r="C1566" s="2" t="s">
        <v>16</v>
      </c>
      <c r="D1566" s="3" t="s">
        <v>193</v>
      </c>
      <c r="E1566" s="3" t="s">
        <v>3851</v>
      </c>
      <c r="F1566" s="3" t="s">
        <v>3852</v>
      </c>
      <c r="G1566" s="3" t="s">
        <v>3368</v>
      </c>
      <c r="H1566" s="3" t="s">
        <v>3369</v>
      </c>
      <c r="I1566" s="3" t="s">
        <v>1184</v>
      </c>
      <c r="J1566" s="3" t="s">
        <v>1185</v>
      </c>
      <c r="K1566" s="3" t="s">
        <v>3371</v>
      </c>
      <c r="L1566" s="3" t="s">
        <v>3372</v>
      </c>
      <c r="M1566" s="4">
        <v>646.48</v>
      </c>
      <c r="N1566" s="5" t="s">
        <v>3853</v>
      </c>
    </row>
    <row r="1567" spans="1:14" customFormat="1" ht="15" hidden="1" x14ac:dyDescent="0.25">
      <c r="A1567" s="6" t="s">
        <v>2455</v>
      </c>
      <c r="B1567" s="7" t="s">
        <v>3854</v>
      </c>
      <c r="C1567" s="7" t="s">
        <v>16</v>
      </c>
      <c r="D1567" s="8" t="s">
        <v>193</v>
      </c>
      <c r="E1567" s="8" t="s">
        <v>640</v>
      </c>
      <c r="F1567" s="8" t="s">
        <v>3855</v>
      </c>
      <c r="G1567" s="8" t="s">
        <v>3431</v>
      </c>
      <c r="H1567" s="8" t="s">
        <v>3407</v>
      </c>
      <c r="I1567" s="8" t="s">
        <v>470</v>
      </c>
      <c r="J1567" s="8" t="s">
        <v>471</v>
      </c>
      <c r="K1567" s="8" t="s">
        <v>3496</v>
      </c>
      <c r="L1567" s="8" t="s">
        <v>3497</v>
      </c>
      <c r="M1567" s="9">
        <v>1352.14</v>
      </c>
      <c r="N1567" s="10" t="s">
        <v>3856</v>
      </c>
    </row>
    <row r="1568" spans="1:14" customFormat="1" ht="15" hidden="1" x14ac:dyDescent="0.25">
      <c r="A1568" s="1" t="s">
        <v>2455</v>
      </c>
      <c r="B1568" s="2" t="s">
        <v>3857</v>
      </c>
      <c r="C1568" s="2" t="s">
        <v>16</v>
      </c>
      <c r="D1568" s="3" t="s">
        <v>193</v>
      </c>
      <c r="E1568" s="3" t="s">
        <v>746</v>
      </c>
      <c r="F1568" s="3" t="s">
        <v>3858</v>
      </c>
      <c r="G1568" s="3" t="s">
        <v>3368</v>
      </c>
      <c r="H1568" s="3" t="s">
        <v>3369</v>
      </c>
      <c r="I1568" s="3" t="s">
        <v>421</v>
      </c>
      <c r="J1568" s="3" t="s">
        <v>422</v>
      </c>
      <c r="K1568" s="3" t="s">
        <v>3371</v>
      </c>
      <c r="L1568" s="3" t="s">
        <v>3372</v>
      </c>
      <c r="M1568" s="4">
        <v>1174.1300000000001</v>
      </c>
      <c r="N1568" s="5" t="s">
        <v>3859</v>
      </c>
    </row>
    <row r="1569" spans="1:14" customFormat="1" ht="15" hidden="1" x14ac:dyDescent="0.25">
      <c r="A1569" s="6" t="s">
        <v>2455</v>
      </c>
      <c r="B1569" s="7" t="s">
        <v>3860</v>
      </c>
      <c r="C1569" s="7" t="s">
        <v>16</v>
      </c>
      <c r="D1569" s="8" t="s">
        <v>193</v>
      </c>
      <c r="E1569" s="8" t="s">
        <v>746</v>
      </c>
      <c r="F1569" s="8" t="s">
        <v>3858</v>
      </c>
      <c r="G1569" s="8" t="s">
        <v>3368</v>
      </c>
      <c r="H1569" s="8" t="s">
        <v>3369</v>
      </c>
      <c r="I1569" s="8" t="s">
        <v>488</v>
      </c>
      <c r="J1569" s="8" t="s">
        <v>489</v>
      </c>
      <c r="K1569" s="8" t="s">
        <v>3496</v>
      </c>
      <c r="L1569" s="8" t="s">
        <v>3497</v>
      </c>
      <c r="M1569" s="9">
        <v>751.45</v>
      </c>
      <c r="N1569" s="10" t="s">
        <v>3861</v>
      </c>
    </row>
    <row r="1570" spans="1:14" customFormat="1" ht="15" hidden="1" x14ac:dyDescent="0.25">
      <c r="A1570" s="1" t="s">
        <v>2455</v>
      </c>
      <c r="B1570" s="2" t="s">
        <v>3862</v>
      </c>
      <c r="C1570" s="2" t="s">
        <v>16</v>
      </c>
      <c r="D1570" s="3" t="s">
        <v>193</v>
      </c>
      <c r="E1570" s="3" t="s">
        <v>3863</v>
      </c>
      <c r="F1570" s="3" t="s">
        <v>3864</v>
      </c>
      <c r="G1570" s="3" t="s">
        <v>3420</v>
      </c>
      <c r="H1570" s="3" t="s">
        <v>3421</v>
      </c>
      <c r="I1570" s="3" t="s">
        <v>2149</v>
      </c>
      <c r="J1570" s="3" t="s">
        <v>1014</v>
      </c>
      <c r="K1570" s="3" t="s">
        <v>3422</v>
      </c>
      <c r="L1570" s="3" t="s">
        <v>3423</v>
      </c>
      <c r="M1570" s="4">
        <v>300.51</v>
      </c>
      <c r="N1570" s="5" t="s">
        <v>3865</v>
      </c>
    </row>
    <row r="1571" spans="1:14" customFormat="1" ht="15" hidden="1" x14ac:dyDescent="0.25">
      <c r="A1571" s="6" t="s">
        <v>2455</v>
      </c>
      <c r="B1571" s="7" t="s">
        <v>3866</v>
      </c>
      <c r="C1571" s="7" t="s">
        <v>16</v>
      </c>
      <c r="D1571" s="8" t="s">
        <v>193</v>
      </c>
      <c r="E1571" s="8" t="s">
        <v>3863</v>
      </c>
      <c r="F1571" s="8" t="s">
        <v>3864</v>
      </c>
      <c r="G1571" s="8" t="s">
        <v>3420</v>
      </c>
      <c r="H1571" s="8" t="s">
        <v>3421</v>
      </c>
      <c r="I1571" s="8" t="s">
        <v>2149</v>
      </c>
      <c r="J1571" s="8" t="s">
        <v>1014</v>
      </c>
      <c r="K1571" s="8" t="s">
        <v>3867</v>
      </c>
      <c r="L1571" s="8" t="s">
        <v>3868</v>
      </c>
      <c r="M1571" s="9">
        <v>5610.5</v>
      </c>
      <c r="N1571" s="10" t="s">
        <v>3869</v>
      </c>
    </row>
    <row r="1572" spans="1:14" customFormat="1" ht="15" hidden="1" x14ac:dyDescent="0.25">
      <c r="A1572" s="1" t="s">
        <v>2455</v>
      </c>
      <c r="B1572" s="2" t="s">
        <v>3870</v>
      </c>
      <c r="C1572" s="2" t="s">
        <v>16</v>
      </c>
      <c r="D1572" s="3" t="s">
        <v>242</v>
      </c>
      <c r="E1572" s="3" t="s">
        <v>243</v>
      </c>
      <c r="F1572" s="3" t="s">
        <v>244</v>
      </c>
      <c r="G1572" s="3" t="s">
        <v>3431</v>
      </c>
      <c r="H1572" s="3" t="s">
        <v>3407</v>
      </c>
      <c r="I1572" s="3" t="s">
        <v>348</v>
      </c>
      <c r="J1572" s="3" t="s">
        <v>349</v>
      </c>
      <c r="K1572" s="3" t="s">
        <v>3871</v>
      </c>
      <c r="L1572" s="3" t="s">
        <v>3872</v>
      </c>
      <c r="M1572" s="4">
        <v>664.5</v>
      </c>
      <c r="N1572" s="5" t="s">
        <v>3873</v>
      </c>
    </row>
    <row r="1573" spans="1:14" customFormat="1" ht="15" hidden="1" x14ac:dyDescent="0.25">
      <c r="A1573" s="6" t="s">
        <v>2455</v>
      </c>
      <c r="B1573" s="7" t="s">
        <v>3874</v>
      </c>
      <c r="C1573" s="7" t="s">
        <v>16</v>
      </c>
      <c r="D1573" s="8" t="s">
        <v>193</v>
      </c>
      <c r="E1573" s="8" t="s">
        <v>3875</v>
      </c>
      <c r="F1573" s="8" t="s">
        <v>3568</v>
      </c>
      <c r="G1573" s="8" t="s">
        <v>3368</v>
      </c>
      <c r="H1573" s="8" t="s">
        <v>3369</v>
      </c>
      <c r="I1573" s="8" t="s">
        <v>356</v>
      </c>
      <c r="J1573" s="8" t="s">
        <v>357</v>
      </c>
      <c r="K1573" s="8" t="s">
        <v>3371</v>
      </c>
      <c r="L1573" s="8" t="s">
        <v>3372</v>
      </c>
      <c r="M1573" s="9">
        <v>1668.6</v>
      </c>
      <c r="N1573" s="10" t="s">
        <v>3876</v>
      </c>
    </row>
    <row r="1574" spans="1:14" customFormat="1" ht="15" hidden="1" x14ac:dyDescent="0.25">
      <c r="A1574" s="1" t="s">
        <v>2455</v>
      </c>
      <c r="B1574" s="2" t="s">
        <v>3877</v>
      </c>
      <c r="C1574" s="2" t="s">
        <v>16</v>
      </c>
      <c r="D1574" s="3" t="s">
        <v>193</v>
      </c>
      <c r="E1574" s="3" t="s">
        <v>3878</v>
      </c>
      <c r="F1574" s="3" t="s">
        <v>3564</v>
      </c>
      <c r="G1574" s="3" t="s">
        <v>3368</v>
      </c>
      <c r="H1574" s="3" t="s">
        <v>3369</v>
      </c>
      <c r="I1574" s="3" t="s">
        <v>3450</v>
      </c>
      <c r="J1574" s="3" t="s">
        <v>985</v>
      </c>
      <c r="K1574" s="3" t="s">
        <v>3371</v>
      </c>
      <c r="L1574" s="3" t="s">
        <v>3372</v>
      </c>
      <c r="M1574" s="4">
        <v>13.78</v>
      </c>
      <c r="N1574" s="5" t="s">
        <v>3879</v>
      </c>
    </row>
    <row r="1575" spans="1:14" customFormat="1" ht="15" hidden="1" x14ac:dyDescent="0.25">
      <c r="A1575" s="6" t="s">
        <v>2455</v>
      </c>
      <c r="B1575" s="7" t="s">
        <v>3880</v>
      </c>
      <c r="C1575" s="7" t="s">
        <v>16</v>
      </c>
      <c r="D1575" s="8" t="s">
        <v>193</v>
      </c>
      <c r="E1575" s="8" t="s">
        <v>3878</v>
      </c>
      <c r="F1575" s="8" t="s">
        <v>3564</v>
      </c>
      <c r="G1575" s="8" t="s">
        <v>3368</v>
      </c>
      <c r="H1575" s="8" t="s">
        <v>3369</v>
      </c>
      <c r="I1575" s="8" t="s">
        <v>3450</v>
      </c>
      <c r="J1575" s="8" t="s">
        <v>985</v>
      </c>
      <c r="K1575" s="8" t="s">
        <v>3371</v>
      </c>
      <c r="L1575" s="8" t="s">
        <v>3372</v>
      </c>
      <c r="M1575" s="9">
        <v>113.46</v>
      </c>
      <c r="N1575" s="10" t="s">
        <v>3881</v>
      </c>
    </row>
    <row r="1576" spans="1:14" customFormat="1" ht="15" hidden="1" x14ac:dyDescent="0.25">
      <c r="A1576" s="1" t="s">
        <v>2455</v>
      </c>
      <c r="B1576" s="2" t="s">
        <v>3882</v>
      </c>
      <c r="C1576" s="2" t="s">
        <v>16</v>
      </c>
      <c r="D1576" s="3" t="s">
        <v>193</v>
      </c>
      <c r="E1576" s="3" t="s">
        <v>3878</v>
      </c>
      <c r="F1576" s="3" t="s">
        <v>3564</v>
      </c>
      <c r="G1576" s="3" t="s">
        <v>3368</v>
      </c>
      <c r="H1576" s="3" t="s">
        <v>3369</v>
      </c>
      <c r="I1576" s="3" t="s">
        <v>3450</v>
      </c>
      <c r="J1576" s="3" t="s">
        <v>985</v>
      </c>
      <c r="K1576" s="3" t="s">
        <v>3371</v>
      </c>
      <c r="L1576" s="3" t="s">
        <v>3372</v>
      </c>
      <c r="M1576" s="4">
        <v>558.84</v>
      </c>
      <c r="N1576" s="5" t="s">
        <v>3883</v>
      </c>
    </row>
    <row r="1577" spans="1:14" customFormat="1" ht="15" hidden="1" x14ac:dyDescent="0.25">
      <c r="A1577" s="6" t="s">
        <v>2455</v>
      </c>
      <c r="B1577" s="7" t="s">
        <v>3884</v>
      </c>
      <c r="C1577" s="7" t="s">
        <v>16</v>
      </c>
      <c r="D1577" s="8" t="s">
        <v>193</v>
      </c>
      <c r="E1577" s="8" t="s">
        <v>3878</v>
      </c>
      <c r="F1577" s="8" t="s">
        <v>3564</v>
      </c>
      <c r="G1577" s="8" t="s">
        <v>3368</v>
      </c>
      <c r="H1577" s="8" t="s">
        <v>3369</v>
      </c>
      <c r="I1577" s="8" t="s">
        <v>3450</v>
      </c>
      <c r="J1577" s="8" t="s">
        <v>985</v>
      </c>
      <c r="K1577" s="8" t="s">
        <v>3371</v>
      </c>
      <c r="L1577" s="8" t="s">
        <v>3372</v>
      </c>
      <c r="M1577" s="9">
        <v>482.6</v>
      </c>
      <c r="N1577" s="10" t="s">
        <v>3885</v>
      </c>
    </row>
    <row r="1578" spans="1:14" customFormat="1" ht="15" hidden="1" x14ac:dyDescent="0.25">
      <c r="A1578" s="1" t="s">
        <v>2455</v>
      </c>
      <c r="B1578" s="2" t="s">
        <v>3886</v>
      </c>
      <c r="C1578" s="2" t="s">
        <v>16</v>
      </c>
      <c r="D1578" s="3" t="s">
        <v>193</v>
      </c>
      <c r="E1578" s="3" t="s">
        <v>3887</v>
      </c>
      <c r="F1578" s="3" t="s">
        <v>3888</v>
      </c>
      <c r="G1578" s="3" t="s">
        <v>3431</v>
      </c>
      <c r="H1578" s="3" t="s">
        <v>3407</v>
      </c>
      <c r="I1578" s="3" t="s">
        <v>470</v>
      </c>
      <c r="J1578" s="3" t="s">
        <v>471</v>
      </c>
      <c r="K1578" s="3" t="s">
        <v>3496</v>
      </c>
      <c r="L1578" s="3" t="s">
        <v>3497</v>
      </c>
      <c r="M1578" s="4">
        <v>807.01</v>
      </c>
      <c r="N1578" s="5" t="s">
        <v>3889</v>
      </c>
    </row>
    <row r="1579" spans="1:14" customFormat="1" ht="15" hidden="1" x14ac:dyDescent="0.25">
      <c r="A1579" s="6" t="s">
        <v>2455</v>
      </c>
      <c r="B1579" s="7" t="s">
        <v>3890</v>
      </c>
      <c r="C1579" s="7" t="s">
        <v>16</v>
      </c>
      <c r="D1579" s="8" t="s">
        <v>193</v>
      </c>
      <c r="E1579" s="8" t="s">
        <v>121</v>
      </c>
      <c r="F1579" s="8" t="s">
        <v>3891</v>
      </c>
      <c r="G1579" s="8" t="s">
        <v>975</v>
      </c>
      <c r="H1579" s="8" t="s">
        <v>976</v>
      </c>
      <c r="I1579" s="8" t="s">
        <v>3489</v>
      </c>
      <c r="J1579" s="8" t="s">
        <v>625</v>
      </c>
      <c r="K1579" s="8" t="s">
        <v>429</v>
      </c>
      <c r="L1579" s="8" t="s">
        <v>430</v>
      </c>
      <c r="M1579" s="9">
        <v>516</v>
      </c>
      <c r="N1579" s="10" t="s">
        <v>3892</v>
      </c>
    </row>
    <row r="1580" spans="1:14" customFormat="1" ht="15" hidden="1" x14ac:dyDescent="0.25">
      <c r="A1580" s="1" t="s">
        <v>2455</v>
      </c>
      <c r="B1580" s="2" t="s">
        <v>3893</v>
      </c>
      <c r="C1580" s="2" t="s">
        <v>16</v>
      </c>
      <c r="D1580" s="3" t="s">
        <v>193</v>
      </c>
      <c r="E1580" s="3" t="s">
        <v>346</v>
      </c>
      <c r="F1580" s="3" t="s">
        <v>3558</v>
      </c>
      <c r="G1580" s="3" t="s">
        <v>975</v>
      </c>
      <c r="H1580" s="3" t="s">
        <v>976</v>
      </c>
      <c r="I1580" s="3" t="s">
        <v>3489</v>
      </c>
      <c r="J1580" s="3" t="s">
        <v>625</v>
      </c>
      <c r="K1580" s="3" t="s">
        <v>429</v>
      </c>
      <c r="L1580" s="3" t="s">
        <v>430</v>
      </c>
      <c r="M1580" s="4">
        <v>516</v>
      </c>
      <c r="N1580" s="5" t="s">
        <v>3894</v>
      </c>
    </row>
    <row r="1581" spans="1:14" customFormat="1" ht="15" hidden="1" x14ac:dyDescent="0.25">
      <c r="A1581" s="6" t="s">
        <v>2455</v>
      </c>
      <c r="B1581" s="7" t="s">
        <v>3895</v>
      </c>
      <c r="C1581" s="7" t="s">
        <v>16</v>
      </c>
      <c r="D1581" s="8" t="s">
        <v>193</v>
      </c>
      <c r="E1581" s="8" t="s">
        <v>3896</v>
      </c>
      <c r="F1581" s="8" t="s">
        <v>3594</v>
      </c>
      <c r="G1581" s="8" t="s">
        <v>3368</v>
      </c>
      <c r="H1581" s="8" t="s">
        <v>3369</v>
      </c>
      <c r="I1581" s="8" t="s">
        <v>3897</v>
      </c>
      <c r="J1581" s="8" t="s">
        <v>3577</v>
      </c>
      <c r="K1581" s="8" t="s">
        <v>3371</v>
      </c>
      <c r="L1581" s="8" t="s">
        <v>3372</v>
      </c>
      <c r="M1581" s="9">
        <v>280.62</v>
      </c>
      <c r="N1581" s="10" t="s">
        <v>3898</v>
      </c>
    </row>
    <row r="1582" spans="1:14" customFormat="1" ht="15" hidden="1" x14ac:dyDescent="0.25">
      <c r="A1582" s="1" t="s">
        <v>2455</v>
      </c>
      <c r="B1582" s="2" t="s">
        <v>3899</v>
      </c>
      <c r="C1582" s="2" t="s">
        <v>16</v>
      </c>
      <c r="D1582" s="3" t="s">
        <v>193</v>
      </c>
      <c r="E1582" s="3" t="s">
        <v>124</v>
      </c>
      <c r="F1582" s="3" t="s">
        <v>3891</v>
      </c>
      <c r="G1582" s="3" t="s">
        <v>975</v>
      </c>
      <c r="H1582" s="3" t="s">
        <v>976</v>
      </c>
      <c r="I1582" s="3" t="s">
        <v>3489</v>
      </c>
      <c r="J1582" s="3" t="s">
        <v>625</v>
      </c>
      <c r="K1582" s="3" t="s">
        <v>429</v>
      </c>
      <c r="L1582" s="3" t="s">
        <v>430</v>
      </c>
      <c r="M1582" s="4">
        <v>516</v>
      </c>
      <c r="N1582" s="5" t="s">
        <v>3900</v>
      </c>
    </row>
    <row r="1583" spans="1:14" customFormat="1" ht="15" hidden="1" x14ac:dyDescent="0.25">
      <c r="A1583" s="6" t="s">
        <v>2455</v>
      </c>
      <c r="B1583" s="7" t="s">
        <v>3901</v>
      </c>
      <c r="C1583" s="7" t="s">
        <v>16</v>
      </c>
      <c r="D1583" s="8" t="s">
        <v>193</v>
      </c>
      <c r="E1583" s="8" t="s">
        <v>3902</v>
      </c>
      <c r="F1583" s="8" t="s">
        <v>3855</v>
      </c>
      <c r="G1583" s="8" t="s">
        <v>3903</v>
      </c>
      <c r="H1583" s="8" t="s">
        <v>3904</v>
      </c>
      <c r="I1583" s="8" t="s">
        <v>3905</v>
      </c>
      <c r="J1583" s="8" t="s">
        <v>3906</v>
      </c>
      <c r="K1583" s="8" t="s">
        <v>35</v>
      </c>
      <c r="L1583" s="8" t="s">
        <v>36</v>
      </c>
      <c r="M1583" s="9">
        <v>4579.84</v>
      </c>
      <c r="N1583" s="10" t="s">
        <v>3907</v>
      </c>
    </row>
    <row r="1584" spans="1:14" customFormat="1" ht="15" hidden="1" x14ac:dyDescent="0.25">
      <c r="A1584" s="1" t="s">
        <v>2455</v>
      </c>
      <c r="B1584" s="2" t="s">
        <v>3908</v>
      </c>
      <c r="C1584" s="2" t="s">
        <v>16</v>
      </c>
      <c r="D1584" s="3" t="s">
        <v>193</v>
      </c>
      <c r="E1584" s="3" t="s">
        <v>3909</v>
      </c>
      <c r="F1584" s="3" t="s">
        <v>3590</v>
      </c>
      <c r="G1584" s="3" t="s">
        <v>3368</v>
      </c>
      <c r="H1584" s="3" t="s">
        <v>3369</v>
      </c>
      <c r="I1584" s="3" t="s">
        <v>1254</v>
      </c>
      <c r="J1584" s="3" t="s">
        <v>1014</v>
      </c>
      <c r="K1584" s="3" t="s">
        <v>429</v>
      </c>
      <c r="L1584" s="3" t="s">
        <v>430</v>
      </c>
      <c r="M1584" s="4">
        <v>530.25</v>
      </c>
      <c r="N1584" s="5" t="s">
        <v>3910</v>
      </c>
    </row>
    <row r="1585" spans="1:14" customFormat="1" ht="15" hidden="1" x14ac:dyDescent="0.25">
      <c r="A1585" s="6" t="s">
        <v>2455</v>
      </c>
      <c r="B1585" s="7" t="s">
        <v>3911</v>
      </c>
      <c r="C1585" s="7" t="s">
        <v>16</v>
      </c>
      <c r="D1585" s="8" t="s">
        <v>193</v>
      </c>
      <c r="E1585" s="8" t="s">
        <v>3912</v>
      </c>
      <c r="F1585" s="8" t="s">
        <v>3835</v>
      </c>
      <c r="G1585" s="8" t="s">
        <v>3368</v>
      </c>
      <c r="H1585" s="8" t="s">
        <v>3369</v>
      </c>
      <c r="I1585" s="8" t="s">
        <v>3438</v>
      </c>
      <c r="J1585" s="8" t="s">
        <v>3439</v>
      </c>
      <c r="K1585" s="8" t="s">
        <v>3371</v>
      </c>
      <c r="L1585" s="8" t="s">
        <v>3372</v>
      </c>
      <c r="M1585" s="9">
        <v>1580.5</v>
      </c>
      <c r="N1585" s="10" t="s">
        <v>3913</v>
      </c>
    </row>
    <row r="1586" spans="1:14" customFormat="1" ht="15" hidden="1" x14ac:dyDescent="0.25">
      <c r="A1586" s="1" t="s">
        <v>2455</v>
      </c>
      <c r="B1586" s="2" t="s">
        <v>3914</v>
      </c>
      <c r="C1586" s="2" t="s">
        <v>16</v>
      </c>
      <c r="D1586" s="3" t="s">
        <v>193</v>
      </c>
      <c r="E1586" s="3" t="s">
        <v>3915</v>
      </c>
      <c r="F1586" s="3" t="s">
        <v>3916</v>
      </c>
      <c r="G1586" s="3" t="s">
        <v>3368</v>
      </c>
      <c r="H1586" s="3" t="s">
        <v>3369</v>
      </c>
      <c r="I1586" s="3" t="s">
        <v>1254</v>
      </c>
      <c r="J1586" s="3" t="s">
        <v>1014</v>
      </c>
      <c r="K1586" s="3" t="s">
        <v>429</v>
      </c>
      <c r="L1586" s="3" t="s">
        <v>430</v>
      </c>
      <c r="M1586" s="4">
        <v>1394.64</v>
      </c>
      <c r="N1586" s="5" t="s">
        <v>3917</v>
      </c>
    </row>
    <row r="1587" spans="1:14" customFormat="1" ht="15" hidden="1" x14ac:dyDescent="0.25">
      <c r="A1587" s="6" t="s">
        <v>2455</v>
      </c>
      <c r="B1587" s="7" t="s">
        <v>3918</v>
      </c>
      <c r="C1587" s="7" t="s">
        <v>16</v>
      </c>
      <c r="D1587" s="8" t="s">
        <v>193</v>
      </c>
      <c r="E1587" s="8" t="s">
        <v>3919</v>
      </c>
      <c r="F1587" s="8" t="s">
        <v>3835</v>
      </c>
      <c r="G1587" s="8" t="s">
        <v>3368</v>
      </c>
      <c r="H1587" s="8" t="s">
        <v>3369</v>
      </c>
      <c r="I1587" s="8" t="s">
        <v>1060</v>
      </c>
      <c r="J1587" s="8" t="s">
        <v>1061</v>
      </c>
      <c r="K1587" s="8" t="s">
        <v>3371</v>
      </c>
      <c r="L1587" s="8" t="s">
        <v>3372</v>
      </c>
      <c r="M1587" s="9">
        <v>759.78</v>
      </c>
      <c r="N1587" s="10" t="s">
        <v>3920</v>
      </c>
    </row>
    <row r="1588" spans="1:14" customFormat="1" ht="15" hidden="1" x14ac:dyDescent="0.25">
      <c r="A1588" s="1" t="s">
        <v>2455</v>
      </c>
      <c r="B1588" s="2" t="s">
        <v>3921</v>
      </c>
      <c r="C1588" s="2" t="s">
        <v>16</v>
      </c>
      <c r="D1588" s="3" t="s">
        <v>193</v>
      </c>
      <c r="E1588" s="3" t="s">
        <v>3922</v>
      </c>
      <c r="F1588" s="3" t="s">
        <v>3835</v>
      </c>
      <c r="G1588" s="3" t="s">
        <v>3368</v>
      </c>
      <c r="H1588" s="3" t="s">
        <v>3369</v>
      </c>
      <c r="I1588" s="3" t="s">
        <v>3923</v>
      </c>
      <c r="J1588" s="3" t="s">
        <v>3924</v>
      </c>
      <c r="K1588" s="3" t="s">
        <v>3371</v>
      </c>
      <c r="L1588" s="3" t="s">
        <v>3372</v>
      </c>
      <c r="M1588" s="4">
        <v>2320.5</v>
      </c>
      <c r="N1588" s="5" t="s">
        <v>3925</v>
      </c>
    </row>
    <row r="1589" spans="1:14" customFormat="1" ht="15" hidden="1" x14ac:dyDescent="0.25">
      <c r="A1589" s="6" t="s">
        <v>2455</v>
      </c>
      <c r="B1589" s="7" t="s">
        <v>3926</v>
      </c>
      <c r="C1589" s="7" t="s">
        <v>16</v>
      </c>
      <c r="D1589" s="8" t="s">
        <v>193</v>
      </c>
      <c r="E1589" s="8" t="s">
        <v>3927</v>
      </c>
      <c r="F1589" s="8" t="s">
        <v>3506</v>
      </c>
      <c r="G1589" s="8" t="s">
        <v>3368</v>
      </c>
      <c r="H1589" s="8" t="s">
        <v>3369</v>
      </c>
      <c r="I1589" s="8" t="s">
        <v>356</v>
      </c>
      <c r="J1589" s="8" t="s">
        <v>357</v>
      </c>
      <c r="K1589" s="8" t="s">
        <v>3371</v>
      </c>
      <c r="L1589" s="8" t="s">
        <v>3372</v>
      </c>
      <c r="M1589" s="9">
        <v>2899.79</v>
      </c>
      <c r="N1589" s="10" t="s">
        <v>3928</v>
      </c>
    </row>
    <row r="1590" spans="1:14" customFormat="1" ht="15" hidden="1" x14ac:dyDescent="0.25">
      <c r="A1590" s="1" t="s">
        <v>2455</v>
      </c>
      <c r="B1590" s="2" t="s">
        <v>3929</v>
      </c>
      <c r="C1590" s="2" t="s">
        <v>16</v>
      </c>
      <c r="D1590" s="3" t="s">
        <v>193</v>
      </c>
      <c r="E1590" s="3" t="s">
        <v>3930</v>
      </c>
      <c r="F1590" s="3" t="s">
        <v>3864</v>
      </c>
      <c r="G1590" s="3" t="s">
        <v>3716</v>
      </c>
      <c r="H1590" s="3" t="s">
        <v>3717</v>
      </c>
      <c r="I1590" s="3" t="s">
        <v>488</v>
      </c>
      <c r="J1590" s="3" t="s">
        <v>489</v>
      </c>
      <c r="K1590" s="3" t="s">
        <v>3718</v>
      </c>
      <c r="L1590" s="3" t="s">
        <v>3719</v>
      </c>
      <c r="M1590" s="4">
        <v>250</v>
      </c>
      <c r="N1590" s="5" t="s">
        <v>3931</v>
      </c>
    </row>
    <row r="1591" spans="1:14" customFormat="1" ht="15" hidden="1" x14ac:dyDescent="0.25">
      <c r="A1591" s="6" t="s">
        <v>2455</v>
      </c>
      <c r="B1591" s="7" t="s">
        <v>3932</v>
      </c>
      <c r="C1591" s="7" t="s">
        <v>16</v>
      </c>
      <c r="D1591" s="8" t="s">
        <v>193</v>
      </c>
      <c r="E1591" s="8" t="s">
        <v>3933</v>
      </c>
      <c r="F1591" s="8" t="s">
        <v>3573</v>
      </c>
      <c r="G1591" s="8" t="s">
        <v>3368</v>
      </c>
      <c r="H1591" s="8" t="s">
        <v>3369</v>
      </c>
      <c r="I1591" s="8" t="s">
        <v>2397</v>
      </c>
      <c r="J1591" s="8" t="s">
        <v>1008</v>
      </c>
      <c r="K1591" s="8" t="s">
        <v>3371</v>
      </c>
      <c r="L1591" s="8" t="s">
        <v>3372</v>
      </c>
      <c r="M1591" s="9">
        <v>4199.6099999999997</v>
      </c>
      <c r="N1591" s="10" t="s">
        <v>3934</v>
      </c>
    </row>
    <row r="1592" spans="1:14" customFormat="1" ht="15" hidden="1" x14ac:dyDescent="0.25">
      <c r="A1592" s="1" t="s">
        <v>2455</v>
      </c>
      <c r="B1592" s="2" t="s">
        <v>3935</v>
      </c>
      <c r="C1592" s="2" t="s">
        <v>16</v>
      </c>
      <c r="D1592" s="3" t="s">
        <v>193</v>
      </c>
      <c r="E1592" s="3" t="s">
        <v>3936</v>
      </c>
      <c r="F1592" s="3" t="s">
        <v>3937</v>
      </c>
      <c r="G1592" s="3" t="s">
        <v>31</v>
      </c>
      <c r="H1592" s="3" t="s">
        <v>32</v>
      </c>
      <c r="I1592" s="3" t="s">
        <v>470</v>
      </c>
      <c r="J1592" s="3" t="s">
        <v>471</v>
      </c>
      <c r="K1592" s="3" t="s">
        <v>3496</v>
      </c>
      <c r="L1592" s="3" t="s">
        <v>3497</v>
      </c>
      <c r="M1592" s="4">
        <v>1454.24</v>
      </c>
      <c r="N1592" s="5" t="s">
        <v>3938</v>
      </c>
    </row>
    <row r="1593" spans="1:14" customFormat="1" ht="15" hidden="1" x14ac:dyDescent="0.25">
      <c r="A1593" s="6" t="s">
        <v>2455</v>
      </c>
      <c r="B1593" s="7" t="s">
        <v>3939</v>
      </c>
      <c r="C1593" s="7" t="s">
        <v>16</v>
      </c>
      <c r="D1593" s="8" t="s">
        <v>193</v>
      </c>
      <c r="E1593" s="8" t="s">
        <v>3940</v>
      </c>
      <c r="F1593" s="8" t="s">
        <v>3941</v>
      </c>
      <c r="G1593" s="8" t="s">
        <v>3368</v>
      </c>
      <c r="H1593" s="8" t="s">
        <v>3369</v>
      </c>
      <c r="I1593" s="8" t="s">
        <v>1184</v>
      </c>
      <c r="J1593" s="8" t="s">
        <v>1185</v>
      </c>
      <c r="K1593" s="8" t="s">
        <v>3371</v>
      </c>
      <c r="L1593" s="8" t="s">
        <v>3372</v>
      </c>
      <c r="M1593" s="9">
        <v>5572</v>
      </c>
      <c r="N1593" s="10" t="s">
        <v>3942</v>
      </c>
    </row>
    <row r="1594" spans="1:14" customFormat="1" ht="15" hidden="1" x14ac:dyDescent="0.25">
      <c r="A1594" s="1" t="s">
        <v>2455</v>
      </c>
      <c r="B1594" s="2" t="s">
        <v>3943</v>
      </c>
      <c r="C1594" s="2" t="s">
        <v>16</v>
      </c>
      <c r="D1594" s="3" t="s">
        <v>193</v>
      </c>
      <c r="E1594" s="3" t="s">
        <v>3930</v>
      </c>
      <c r="F1594" s="3" t="s">
        <v>3916</v>
      </c>
      <c r="G1594" s="3" t="s">
        <v>3431</v>
      </c>
      <c r="H1594" s="3" t="s">
        <v>3407</v>
      </c>
      <c r="I1594" s="3" t="s">
        <v>470</v>
      </c>
      <c r="J1594" s="3" t="s">
        <v>471</v>
      </c>
      <c r="K1594" s="3" t="s">
        <v>3496</v>
      </c>
      <c r="L1594" s="3" t="s">
        <v>3497</v>
      </c>
      <c r="M1594" s="4">
        <v>600</v>
      </c>
      <c r="N1594" s="5" t="s">
        <v>3944</v>
      </c>
    </row>
    <row r="1595" spans="1:14" customFormat="1" ht="15" hidden="1" x14ac:dyDescent="0.25">
      <c r="A1595" s="6" t="s">
        <v>2455</v>
      </c>
      <c r="B1595" s="7" t="s">
        <v>3945</v>
      </c>
      <c r="C1595" s="7" t="s">
        <v>16</v>
      </c>
      <c r="D1595" s="8" t="s">
        <v>193</v>
      </c>
      <c r="E1595" s="8" t="s">
        <v>3946</v>
      </c>
      <c r="F1595" s="8" t="s">
        <v>3947</v>
      </c>
      <c r="G1595" s="8" t="s">
        <v>1864</v>
      </c>
      <c r="H1595" s="8" t="s">
        <v>623</v>
      </c>
      <c r="I1595" s="8" t="s">
        <v>2397</v>
      </c>
      <c r="J1595" s="8" t="s">
        <v>1008</v>
      </c>
      <c r="K1595" s="8" t="s">
        <v>57</v>
      </c>
      <c r="L1595" s="8" t="s">
        <v>58</v>
      </c>
      <c r="M1595" s="9">
        <v>101753.06</v>
      </c>
      <c r="N1595" s="10" t="s">
        <v>3948</v>
      </c>
    </row>
    <row r="1596" spans="1:14" customFormat="1" ht="15" hidden="1" x14ac:dyDescent="0.25">
      <c r="A1596" s="1" t="s">
        <v>2455</v>
      </c>
      <c r="B1596" s="2" t="s">
        <v>3949</v>
      </c>
      <c r="C1596" s="2" t="s">
        <v>16</v>
      </c>
      <c r="D1596" s="3" t="s">
        <v>193</v>
      </c>
      <c r="E1596" s="3" t="s">
        <v>3950</v>
      </c>
      <c r="F1596" s="3" t="s">
        <v>3951</v>
      </c>
      <c r="G1596" s="3" t="s">
        <v>3816</v>
      </c>
      <c r="H1596" s="3" t="s">
        <v>3817</v>
      </c>
      <c r="I1596" s="3" t="s">
        <v>3818</v>
      </c>
      <c r="J1596" s="3" t="s">
        <v>3819</v>
      </c>
      <c r="K1596" s="3" t="s">
        <v>3820</v>
      </c>
      <c r="L1596" s="3" t="s">
        <v>3821</v>
      </c>
      <c r="M1596" s="4">
        <v>2738601.12</v>
      </c>
      <c r="N1596" s="5" t="s">
        <v>3952</v>
      </c>
    </row>
    <row r="1597" spans="1:14" customFormat="1" ht="15" hidden="1" x14ac:dyDescent="0.25">
      <c r="A1597" s="6" t="s">
        <v>2455</v>
      </c>
      <c r="B1597" s="7" t="s">
        <v>3953</v>
      </c>
      <c r="C1597" s="7" t="s">
        <v>16</v>
      </c>
      <c r="D1597" s="8" t="s">
        <v>193</v>
      </c>
      <c r="E1597" s="8" t="s">
        <v>3954</v>
      </c>
      <c r="F1597" s="8" t="s">
        <v>3947</v>
      </c>
      <c r="G1597" s="8" t="s">
        <v>3368</v>
      </c>
      <c r="H1597" s="8" t="s">
        <v>3369</v>
      </c>
      <c r="I1597" s="8" t="s">
        <v>2397</v>
      </c>
      <c r="J1597" s="8" t="s">
        <v>1008</v>
      </c>
      <c r="K1597" s="8" t="s">
        <v>3371</v>
      </c>
      <c r="L1597" s="8" t="s">
        <v>3372</v>
      </c>
      <c r="M1597" s="9">
        <v>2153.2800000000002</v>
      </c>
      <c r="N1597" s="10" t="s">
        <v>3955</v>
      </c>
    </row>
    <row r="1598" spans="1:14" customFormat="1" ht="15" hidden="1" x14ac:dyDescent="0.25">
      <c r="A1598" s="1" t="s">
        <v>2455</v>
      </c>
      <c r="B1598" s="2" t="s">
        <v>3956</v>
      </c>
      <c r="C1598" s="2" t="s">
        <v>16</v>
      </c>
      <c r="D1598" s="3" t="s">
        <v>193</v>
      </c>
      <c r="E1598" s="3" t="s">
        <v>3957</v>
      </c>
      <c r="F1598" s="3" t="s">
        <v>3958</v>
      </c>
      <c r="G1598" s="3" t="s">
        <v>3959</v>
      </c>
      <c r="H1598" s="3" t="s">
        <v>3960</v>
      </c>
      <c r="I1598" s="3" t="s">
        <v>3961</v>
      </c>
      <c r="J1598" s="3" t="s">
        <v>3962</v>
      </c>
      <c r="K1598" s="3" t="s">
        <v>3963</v>
      </c>
      <c r="L1598" s="3" t="s">
        <v>3964</v>
      </c>
      <c r="M1598" s="4">
        <v>31201.13</v>
      </c>
      <c r="N1598" s="5" t="s">
        <v>3965</v>
      </c>
    </row>
    <row r="1599" spans="1:14" customFormat="1" ht="15" hidden="1" x14ac:dyDescent="0.25">
      <c r="A1599" s="6" t="s">
        <v>2455</v>
      </c>
      <c r="B1599" s="7" t="s">
        <v>3966</v>
      </c>
      <c r="C1599" s="7" t="s">
        <v>16</v>
      </c>
      <c r="D1599" s="8" t="s">
        <v>193</v>
      </c>
      <c r="E1599" s="8" t="s">
        <v>3967</v>
      </c>
      <c r="F1599" s="8" t="s">
        <v>3968</v>
      </c>
      <c r="G1599" s="8" t="s">
        <v>1211</v>
      </c>
      <c r="H1599" s="8" t="s">
        <v>1212</v>
      </c>
      <c r="I1599" s="8" t="s">
        <v>22</v>
      </c>
      <c r="J1599" s="8" t="s">
        <v>23</v>
      </c>
      <c r="K1599" s="8" t="s">
        <v>24</v>
      </c>
      <c r="L1599" s="8" t="s">
        <v>25</v>
      </c>
      <c r="M1599" s="9">
        <v>661.31</v>
      </c>
      <c r="N1599" s="10" t="s">
        <v>3969</v>
      </c>
    </row>
    <row r="1600" spans="1:14" customFormat="1" ht="15" hidden="1" x14ac:dyDescent="0.25">
      <c r="A1600" s="1" t="s">
        <v>2455</v>
      </c>
      <c r="B1600" s="2" t="s">
        <v>3970</v>
      </c>
      <c r="C1600" s="2" t="s">
        <v>16</v>
      </c>
      <c r="D1600" s="3" t="s">
        <v>193</v>
      </c>
      <c r="E1600" s="3" t="s">
        <v>3971</v>
      </c>
      <c r="F1600" s="3" t="s">
        <v>3972</v>
      </c>
      <c r="G1600" s="3" t="s">
        <v>3431</v>
      </c>
      <c r="H1600" s="3" t="s">
        <v>3407</v>
      </c>
      <c r="I1600" s="3" t="s">
        <v>470</v>
      </c>
      <c r="J1600" s="3" t="s">
        <v>471</v>
      </c>
      <c r="K1600" s="3" t="s">
        <v>3496</v>
      </c>
      <c r="L1600" s="3" t="s">
        <v>3497</v>
      </c>
      <c r="M1600" s="4">
        <v>2727.29</v>
      </c>
      <c r="N1600" s="5" t="s">
        <v>3973</v>
      </c>
    </row>
    <row r="1601" spans="1:14" customFormat="1" ht="15" hidden="1" x14ac:dyDescent="0.25">
      <c r="A1601" s="6" t="s">
        <v>2455</v>
      </c>
      <c r="B1601" s="7" t="s">
        <v>3974</v>
      </c>
      <c r="C1601" s="7" t="s">
        <v>16</v>
      </c>
      <c r="D1601" s="8" t="s">
        <v>193</v>
      </c>
      <c r="E1601" s="8" t="s">
        <v>2337</v>
      </c>
      <c r="F1601" s="8" t="s">
        <v>3951</v>
      </c>
      <c r="G1601" s="8" t="s">
        <v>3975</v>
      </c>
      <c r="H1601" s="8" t="s">
        <v>3976</v>
      </c>
      <c r="I1601" s="8" t="s">
        <v>3977</v>
      </c>
      <c r="J1601" s="8" t="s">
        <v>3978</v>
      </c>
      <c r="K1601" s="8" t="s">
        <v>3979</v>
      </c>
      <c r="L1601" s="8" t="s">
        <v>3980</v>
      </c>
      <c r="M1601" s="9">
        <v>1000</v>
      </c>
      <c r="N1601" s="10" t="s">
        <v>3981</v>
      </c>
    </row>
    <row r="1602" spans="1:14" customFormat="1" ht="15" hidden="1" x14ac:dyDescent="0.25">
      <c r="A1602" s="1" t="s">
        <v>2455</v>
      </c>
      <c r="B1602" s="2" t="s">
        <v>3982</v>
      </c>
      <c r="C1602" s="2" t="s">
        <v>16</v>
      </c>
      <c r="D1602" s="3" t="s">
        <v>193</v>
      </c>
      <c r="E1602" s="3" t="s">
        <v>3983</v>
      </c>
      <c r="F1602" s="3" t="s">
        <v>3984</v>
      </c>
      <c r="G1602" s="3" t="s">
        <v>3368</v>
      </c>
      <c r="H1602" s="3" t="s">
        <v>3369</v>
      </c>
      <c r="I1602" s="3" t="s">
        <v>356</v>
      </c>
      <c r="J1602" s="3" t="s">
        <v>357</v>
      </c>
      <c r="K1602" s="3" t="s">
        <v>3371</v>
      </c>
      <c r="L1602" s="3" t="s">
        <v>3372</v>
      </c>
      <c r="M1602" s="4">
        <v>19251.32</v>
      </c>
      <c r="N1602" s="5" t="s">
        <v>3985</v>
      </c>
    </row>
    <row r="1603" spans="1:14" customFormat="1" ht="15" hidden="1" x14ac:dyDescent="0.25">
      <c r="A1603" s="6" t="s">
        <v>2455</v>
      </c>
      <c r="B1603" s="7" t="s">
        <v>3986</v>
      </c>
      <c r="C1603" s="7" t="s">
        <v>16</v>
      </c>
      <c r="D1603" s="8" t="s">
        <v>193</v>
      </c>
      <c r="E1603" s="8" t="s">
        <v>3549</v>
      </c>
      <c r="F1603" s="8" t="s">
        <v>3987</v>
      </c>
      <c r="G1603" s="8" t="s">
        <v>3368</v>
      </c>
      <c r="H1603" s="8" t="s">
        <v>3369</v>
      </c>
      <c r="I1603" s="8" t="s">
        <v>2149</v>
      </c>
      <c r="J1603" s="8" t="s">
        <v>1014</v>
      </c>
      <c r="K1603" s="8" t="s">
        <v>3371</v>
      </c>
      <c r="L1603" s="8" t="s">
        <v>3372</v>
      </c>
      <c r="M1603" s="9">
        <v>25477.52</v>
      </c>
      <c r="N1603" s="10" t="s">
        <v>3988</v>
      </c>
    </row>
    <row r="1604" spans="1:14" customFormat="1" ht="15" hidden="1" x14ac:dyDescent="0.25">
      <c r="A1604" s="1" t="s">
        <v>2455</v>
      </c>
      <c r="B1604" s="2" t="s">
        <v>3989</v>
      </c>
      <c r="C1604" s="2" t="s">
        <v>16</v>
      </c>
      <c r="D1604" s="3" t="s">
        <v>193</v>
      </c>
      <c r="E1604" s="3" t="s">
        <v>3990</v>
      </c>
      <c r="F1604" s="3" t="s">
        <v>3715</v>
      </c>
      <c r="G1604" s="3" t="s">
        <v>3368</v>
      </c>
      <c r="H1604" s="3" t="s">
        <v>3369</v>
      </c>
      <c r="I1604" s="3" t="s">
        <v>3540</v>
      </c>
      <c r="J1604" s="3" t="s">
        <v>1008</v>
      </c>
      <c r="K1604" s="3" t="s">
        <v>429</v>
      </c>
      <c r="L1604" s="3" t="s">
        <v>430</v>
      </c>
      <c r="M1604" s="4">
        <v>1222.82</v>
      </c>
      <c r="N1604" s="5" t="s">
        <v>3991</v>
      </c>
    </row>
    <row r="1605" spans="1:14" customFormat="1" ht="15" hidden="1" x14ac:dyDescent="0.25">
      <c r="A1605" s="6" t="s">
        <v>2455</v>
      </c>
      <c r="B1605" s="7" t="s">
        <v>3992</v>
      </c>
      <c r="C1605" s="7" t="s">
        <v>16</v>
      </c>
      <c r="D1605" s="8" t="s">
        <v>193</v>
      </c>
      <c r="E1605" s="8" t="s">
        <v>591</v>
      </c>
      <c r="F1605" s="8" t="s">
        <v>3993</v>
      </c>
      <c r="G1605" s="8" t="s">
        <v>3431</v>
      </c>
      <c r="H1605" s="8" t="s">
        <v>3407</v>
      </c>
      <c r="I1605" s="8" t="s">
        <v>470</v>
      </c>
      <c r="J1605" s="8" t="s">
        <v>471</v>
      </c>
      <c r="K1605" s="8" t="s">
        <v>3496</v>
      </c>
      <c r="L1605" s="8" t="s">
        <v>3497</v>
      </c>
      <c r="M1605" s="9">
        <v>246.44</v>
      </c>
      <c r="N1605" s="10" t="s">
        <v>3994</v>
      </c>
    </row>
    <row r="1606" spans="1:14" customFormat="1" ht="15" hidden="1" x14ac:dyDescent="0.25">
      <c r="A1606" s="1" t="s">
        <v>2455</v>
      </c>
      <c r="B1606" s="2" t="s">
        <v>3995</v>
      </c>
      <c r="C1606" s="2" t="s">
        <v>16</v>
      </c>
      <c r="D1606" s="3" t="s">
        <v>193</v>
      </c>
      <c r="E1606" s="3" t="s">
        <v>3996</v>
      </c>
      <c r="F1606" s="3" t="s">
        <v>3459</v>
      </c>
      <c r="G1606" s="3" t="s">
        <v>3368</v>
      </c>
      <c r="H1606" s="3" t="s">
        <v>3369</v>
      </c>
      <c r="I1606" s="3" t="s">
        <v>488</v>
      </c>
      <c r="J1606" s="3" t="s">
        <v>489</v>
      </c>
      <c r="K1606" s="3" t="s">
        <v>3371</v>
      </c>
      <c r="L1606" s="3" t="s">
        <v>3372</v>
      </c>
      <c r="M1606" s="4">
        <v>1749.71</v>
      </c>
      <c r="N1606" s="5" t="s">
        <v>3997</v>
      </c>
    </row>
    <row r="1607" spans="1:14" customFormat="1" ht="15" hidden="1" x14ac:dyDescent="0.25">
      <c r="A1607" s="6" t="s">
        <v>2455</v>
      </c>
      <c r="B1607" s="7" t="s">
        <v>3998</v>
      </c>
      <c r="C1607" s="7" t="s">
        <v>16</v>
      </c>
      <c r="D1607" s="8" t="s">
        <v>193</v>
      </c>
      <c r="E1607" s="8" t="s">
        <v>3996</v>
      </c>
      <c r="F1607" s="8" t="s">
        <v>3459</v>
      </c>
      <c r="G1607" s="8" t="s">
        <v>3368</v>
      </c>
      <c r="H1607" s="8" t="s">
        <v>3369</v>
      </c>
      <c r="I1607" s="8" t="s">
        <v>356</v>
      </c>
      <c r="J1607" s="8" t="s">
        <v>357</v>
      </c>
      <c r="K1607" s="8" t="s">
        <v>3371</v>
      </c>
      <c r="L1607" s="8" t="s">
        <v>3372</v>
      </c>
      <c r="M1607" s="9">
        <v>8090.8</v>
      </c>
      <c r="N1607" s="10" t="s">
        <v>3999</v>
      </c>
    </row>
    <row r="1608" spans="1:14" customFormat="1" ht="15" hidden="1" x14ac:dyDescent="0.25">
      <c r="A1608" s="1" t="s">
        <v>2455</v>
      </c>
      <c r="B1608" s="2" t="s">
        <v>4000</v>
      </c>
      <c r="C1608" s="2" t="s">
        <v>16</v>
      </c>
      <c r="D1608" s="3" t="s">
        <v>193</v>
      </c>
      <c r="E1608" s="3" t="s">
        <v>4001</v>
      </c>
      <c r="F1608" s="3" t="s">
        <v>4002</v>
      </c>
      <c r="G1608" s="3" t="s">
        <v>3431</v>
      </c>
      <c r="H1608" s="3" t="s">
        <v>3407</v>
      </c>
      <c r="I1608" s="3" t="s">
        <v>470</v>
      </c>
      <c r="J1608" s="3" t="s">
        <v>471</v>
      </c>
      <c r="K1608" s="3" t="s">
        <v>3496</v>
      </c>
      <c r="L1608" s="3" t="s">
        <v>3497</v>
      </c>
      <c r="M1608" s="4">
        <v>2673.09</v>
      </c>
      <c r="N1608" s="5" t="s">
        <v>4003</v>
      </c>
    </row>
    <row r="1609" spans="1:14" customFormat="1" ht="15" hidden="1" x14ac:dyDescent="0.25">
      <c r="A1609" s="6" t="s">
        <v>2455</v>
      </c>
      <c r="B1609" s="7" t="s">
        <v>4004</v>
      </c>
      <c r="C1609" s="7" t="s">
        <v>16</v>
      </c>
      <c r="D1609" s="8" t="s">
        <v>193</v>
      </c>
      <c r="E1609" s="8" t="s">
        <v>4005</v>
      </c>
      <c r="F1609" s="8" t="s">
        <v>3941</v>
      </c>
      <c r="G1609" s="8" t="s">
        <v>3514</v>
      </c>
      <c r="H1609" s="8" t="s">
        <v>3515</v>
      </c>
      <c r="I1609" s="8" t="s">
        <v>4006</v>
      </c>
      <c r="J1609" s="8" t="s">
        <v>3517</v>
      </c>
      <c r="K1609" s="8" t="s">
        <v>851</v>
      </c>
      <c r="L1609" s="8" t="s">
        <v>852</v>
      </c>
      <c r="M1609" s="9">
        <v>1152.31</v>
      </c>
      <c r="N1609" s="10" t="s">
        <v>4007</v>
      </c>
    </row>
    <row r="1610" spans="1:14" customFormat="1" ht="15" hidden="1" x14ac:dyDescent="0.25">
      <c r="A1610" s="1" t="s">
        <v>2455</v>
      </c>
      <c r="B1610" s="2" t="s">
        <v>4008</v>
      </c>
      <c r="C1610" s="2" t="s">
        <v>16</v>
      </c>
      <c r="D1610" s="3" t="s">
        <v>193</v>
      </c>
      <c r="E1610" s="3" t="s">
        <v>4009</v>
      </c>
      <c r="F1610" s="3" t="s">
        <v>4010</v>
      </c>
      <c r="G1610" s="3" t="s">
        <v>1857</v>
      </c>
      <c r="H1610" s="3" t="s">
        <v>1858</v>
      </c>
      <c r="I1610" s="3" t="s">
        <v>4011</v>
      </c>
      <c r="J1610" s="3" t="s">
        <v>1239</v>
      </c>
      <c r="K1610" s="3" t="s">
        <v>57</v>
      </c>
      <c r="L1610" s="3" t="s">
        <v>58</v>
      </c>
      <c r="M1610" s="4">
        <v>4537.12</v>
      </c>
      <c r="N1610" s="5" t="s">
        <v>4012</v>
      </c>
    </row>
    <row r="1611" spans="1:14" customFormat="1" ht="15" hidden="1" x14ac:dyDescent="0.25">
      <c r="A1611" s="6" t="s">
        <v>2455</v>
      </c>
      <c r="B1611" s="7" t="s">
        <v>4013</v>
      </c>
      <c r="C1611" s="7" t="s">
        <v>16</v>
      </c>
      <c r="D1611" s="8" t="s">
        <v>193</v>
      </c>
      <c r="E1611" s="8" t="s">
        <v>4014</v>
      </c>
      <c r="F1611" s="8" t="s">
        <v>4010</v>
      </c>
      <c r="G1611" s="8" t="s">
        <v>1857</v>
      </c>
      <c r="H1611" s="8" t="s">
        <v>1858</v>
      </c>
      <c r="I1611" s="8" t="s">
        <v>4011</v>
      </c>
      <c r="J1611" s="8" t="s">
        <v>1239</v>
      </c>
      <c r="K1611" s="8" t="s">
        <v>57</v>
      </c>
      <c r="L1611" s="8" t="s">
        <v>58</v>
      </c>
      <c r="M1611" s="9">
        <v>5877.11</v>
      </c>
      <c r="N1611" s="10" t="s">
        <v>4015</v>
      </c>
    </row>
    <row r="1612" spans="1:14" customFormat="1" ht="15" hidden="1" x14ac:dyDescent="0.25">
      <c r="A1612" s="1" t="s">
        <v>2455</v>
      </c>
      <c r="B1612" s="2" t="s">
        <v>4016</v>
      </c>
      <c r="C1612" s="2" t="s">
        <v>16</v>
      </c>
      <c r="D1612" s="3" t="s">
        <v>193</v>
      </c>
      <c r="E1612" s="3" t="s">
        <v>4017</v>
      </c>
      <c r="F1612" s="3" t="s">
        <v>4010</v>
      </c>
      <c r="G1612" s="3" t="s">
        <v>1857</v>
      </c>
      <c r="H1612" s="3" t="s">
        <v>1858</v>
      </c>
      <c r="I1612" s="3" t="s">
        <v>4011</v>
      </c>
      <c r="J1612" s="3" t="s">
        <v>1239</v>
      </c>
      <c r="K1612" s="3" t="s">
        <v>57</v>
      </c>
      <c r="L1612" s="3" t="s">
        <v>58</v>
      </c>
      <c r="M1612" s="4">
        <v>33733.269999999997</v>
      </c>
      <c r="N1612" s="5" t="s">
        <v>4018</v>
      </c>
    </row>
    <row r="1613" spans="1:14" customFormat="1" ht="15" hidden="1" x14ac:dyDescent="0.25">
      <c r="A1613" s="6" t="s">
        <v>2455</v>
      </c>
      <c r="B1613" s="7" t="s">
        <v>4019</v>
      </c>
      <c r="C1613" s="7" t="s">
        <v>16</v>
      </c>
      <c r="D1613" s="8" t="s">
        <v>193</v>
      </c>
      <c r="E1613" s="8" t="s">
        <v>4020</v>
      </c>
      <c r="F1613" s="8" t="s">
        <v>4010</v>
      </c>
      <c r="G1613" s="8" t="s">
        <v>975</v>
      </c>
      <c r="H1613" s="8" t="s">
        <v>976</v>
      </c>
      <c r="I1613" s="8" t="s">
        <v>907</v>
      </c>
      <c r="J1613" s="8" t="s">
        <v>908</v>
      </c>
      <c r="K1613" s="8" t="s">
        <v>4021</v>
      </c>
      <c r="L1613" s="8" t="s">
        <v>4022</v>
      </c>
      <c r="M1613" s="9">
        <v>6199.2</v>
      </c>
      <c r="N1613" s="10" t="s">
        <v>4023</v>
      </c>
    </row>
    <row r="1614" spans="1:14" customFormat="1" ht="15" hidden="1" x14ac:dyDescent="0.25">
      <c r="A1614" s="1" t="s">
        <v>2455</v>
      </c>
      <c r="B1614" s="2" t="s">
        <v>4024</v>
      </c>
      <c r="C1614" s="2" t="s">
        <v>16</v>
      </c>
      <c r="D1614" s="3" t="s">
        <v>193</v>
      </c>
      <c r="E1614" s="3" t="s">
        <v>4025</v>
      </c>
      <c r="F1614" s="3" t="s">
        <v>4026</v>
      </c>
      <c r="G1614" s="3" t="s">
        <v>3368</v>
      </c>
      <c r="H1614" s="3" t="s">
        <v>3369</v>
      </c>
      <c r="I1614" s="3" t="s">
        <v>364</v>
      </c>
      <c r="J1614" s="3" t="s">
        <v>365</v>
      </c>
      <c r="K1614" s="3" t="s">
        <v>3371</v>
      </c>
      <c r="L1614" s="3" t="s">
        <v>3372</v>
      </c>
      <c r="M1614" s="4">
        <v>2065.41</v>
      </c>
      <c r="N1614" s="5" t="s">
        <v>4027</v>
      </c>
    </row>
    <row r="1615" spans="1:14" customFormat="1" ht="15" hidden="1" x14ac:dyDescent="0.25">
      <c r="A1615" s="6" t="s">
        <v>2455</v>
      </c>
      <c r="B1615" s="7" t="s">
        <v>4028</v>
      </c>
      <c r="C1615" s="7" t="s">
        <v>16</v>
      </c>
      <c r="D1615" s="8" t="s">
        <v>193</v>
      </c>
      <c r="E1615" s="8" t="s">
        <v>3526</v>
      </c>
      <c r="F1615" s="8" t="s">
        <v>3855</v>
      </c>
      <c r="G1615" s="8" t="s">
        <v>3368</v>
      </c>
      <c r="H1615" s="8" t="s">
        <v>3369</v>
      </c>
      <c r="I1615" s="8" t="s">
        <v>3576</v>
      </c>
      <c r="J1615" s="8" t="s">
        <v>3577</v>
      </c>
      <c r="K1615" s="8" t="s">
        <v>429</v>
      </c>
      <c r="L1615" s="8" t="s">
        <v>430</v>
      </c>
      <c r="M1615" s="9">
        <v>3841.37</v>
      </c>
      <c r="N1615" s="10" t="s">
        <v>4029</v>
      </c>
    </row>
    <row r="1616" spans="1:14" customFormat="1" ht="15" hidden="1" x14ac:dyDescent="0.25">
      <c r="A1616" s="1" t="s">
        <v>2455</v>
      </c>
      <c r="B1616" s="2" t="s">
        <v>4030</v>
      </c>
      <c r="C1616" s="2" t="s">
        <v>16</v>
      </c>
      <c r="D1616" s="3" t="s">
        <v>193</v>
      </c>
      <c r="E1616" s="3" t="s">
        <v>4031</v>
      </c>
      <c r="F1616" s="3" t="s">
        <v>4032</v>
      </c>
      <c r="G1616" s="3" t="s">
        <v>3816</v>
      </c>
      <c r="H1616" s="3" t="s">
        <v>3817</v>
      </c>
      <c r="I1616" s="3" t="s">
        <v>3818</v>
      </c>
      <c r="J1616" s="3" t="s">
        <v>3819</v>
      </c>
      <c r="K1616" s="3" t="s">
        <v>3820</v>
      </c>
      <c r="L1616" s="3" t="s">
        <v>3821</v>
      </c>
      <c r="M1616" s="4">
        <v>2738601.12</v>
      </c>
      <c r="N1616" s="5" t="s">
        <v>4033</v>
      </c>
    </row>
    <row r="1617" spans="1:14" customFormat="1" ht="15" hidden="1" x14ac:dyDescent="0.25">
      <c r="A1617" s="6" t="s">
        <v>2455</v>
      </c>
      <c r="B1617" s="7" t="s">
        <v>4034</v>
      </c>
      <c r="C1617" s="7" t="s">
        <v>16</v>
      </c>
      <c r="D1617" s="8" t="s">
        <v>193</v>
      </c>
      <c r="E1617" s="8" t="s">
        <v>4035</v>
      </c>
      <c r="F1617" s="8" t="s">
        <v>4036</v>
      </c>
      <c r="G1617" s="8" t="s">
        <v>4037</v>
      </c>
      <c r="H1617" s="8" t="s">
        <v>4038</v>
      </c>
      <c r="I1617" s="8" t="s">
        <v>4039</v>
      </c>
      <c r="J1617" s="8" t="s">
        <v>2247</v>
      </c>
      <c r="K1617" s="8" t="s">
        <v>429</v>
      </c>
      <c r="L1617" s="8" t="s">
        <v>430</v>
      </c>
      <c r="M1617" s="9">
        <v>5000</v>
      </c>
      <c r="N1617" s="10" t="s">
        <v>4040</v>
      </c>
    </row>
    <row r="1618" spans="1:14" customFormat="1" ht="15" hidden="1" x14ac:dyDescent="0.25">
      <c r="A1618" s="1" t="s">
        <v>2455</v>
      </c>
      <c r="B1618" s="2" t="s">
        <v>4041</v>
      </c>
      <c r="C1618" s="2" t="s">
        <v>16</v>
      </c>
      <c r="D1618" s="3" t="s">
        <v>193</v>
      </c>
      <c r="E1618" s="3" t="s">
        <v>3553</v>
      </c>
      <c r="F1618" s="3" t="s">
        <v>4042</v>
      </c>
      <c r="G1618" s="3" t="s">
        <v>31</v>
      </c>
      <c r="H1618" s="3" t="s">
        <v>32</v>
      </c>
      <c r="I1618" s="3" t="s">
        <v>2149</v>
      </c>
      <c r="J1618" s="3" t="s">
        <v>1014</v>
      </c>
      <c r="K1618" s="3" t="s">
        <v>4043</v>
      </c>
      <c r="L1618" s="3" t="s">
        <v>4044</v>
      </c>
      <c r="M1618" s="4">
        <v>36144.53</v>
      </c>
      <c r="N1618" s="5" t="s">
        <v>4045</v>
      </c>
    </row>
    <row r="1619" spans="1:14" customFormat="1" ht="15" hidden="1" x14ac:dyDescent="0.25">
      <c r="A1619" s="6" t="s">
        <v>2455</v>
      </c>
      <c r="B1619" s="7" t="s">
        <v>4046</v>
      </c>
      <c r="C1619" s="7" t="s">
        <v>16</v>
      </c>
      <c r="D1619" s="8" t="s">
        <v>193</v>
      </c>
      <c r="E1619" s="8" t="s">
        <v>3553</v>
      </c>
      <c r="F1619" s="8" t="s">
        <v>4042</v>
      </c>
      <c r="G1619" s="8" t="s">
        <v>31</v>
      </c>
      <c r="H1619" s="8" t="s">
        <v>32</v>
      </c>
      <c r="I1619" s="8" t="s">
        <v>2149</v>
      </c>
      <c r="J1619" s="8" t="s">
        <v>1014</v>
      </c>
      <c r="K1619" s="8" t="s">
        <v>4043</v>
      </c>
      <c r="L1619" s="8" t="s">
        <v>4044</v>
      </c>
      <c r="M1619" s="9">
        <v>8862.19</v>
      </c>
      <c r="N1619" s="10" t="s">
        <v>4047</v>
      </c>
    </row>
    <row r="1620" spans="1:14" customFormat="1" ht="15" hidden="1" x14ac:dyDescent="0.25">
      <c r="A1620" s="1" t="s">
        <v>2455</v>
      </c>
      <c r="B1620" s="2" t="s">
        <v>4048</v>
      </c>
      <c r="C1620" s="2" t="s">
        <v>16</v>
      </c>
      <c r="D1620" s="3" t="s">
        <v>193</v>
      </c>
      <c r="E1620" s="3" t="s">
        <v>4049</v>
      </c>
      <c r="F1620" s="3" t="s">
        <v>4050</v>
      </c>
      <c r="G1620" s="3" t="s">
        <v>3431</v>
      </c>
      <c r="H1620" s="3" t="s">
        <v>3407</v>
      </c>
      <c r="I1620" s="3" t="s">
        <v>4051</v>
      </c>
      <c r="J1620" s="3" t="s">
        <v>625</v>
      </c>
      <c r="K1620" s="3" t="s">
        <v>4052</v>
      </c>
      <c r="L1620" s="3" t="s">
        <v>4053</v>
      </c>
      <c r="M1620" s="4">
        <v>9028</v>
      </c>
      <c r="N1620" s="5" t="s">
        <v>4054</v>
      </c>
    </row>
    <row r="1621" spans="1:14" customFormat="1" ht="15" hidden="1" x14ac:dyDescent="0.25">
      <c r="A1621" s="6" t="s">
        <v>2455</v>
      </c>
      <c r="B1621" s="7" t="s">
        <v>4055</v>
      </c>
      <c r="C1621" s="7" t="s">
        <v>16</v>
      </c>
      <c r="D1621" s="8" t="s">
        <v>193</v>
      </c>
      <c r="E1621" s="8" t="s">
        <v>4056</v>
      </c>
      <c r="F1621" s="8" t="s">
        <v>3411</v>
      </c>
      <c r="G1621" s="8" t="s">
        <v>3368</v>
      </c>
      <c r="H1621" s="8" t="s">
        <v>3369</v>
      </c>
      <c r="I1621" s="8" t="s">
        <v>3370</v>
      </c>
      <c r="J1621" s="8" t="s">
        <v>1008</v>
      </c>
      <c r="K1621" s="8" t="s">
        <v>3371</v>
      </c>
      <c r="L1621" s="8" t="s">
        <v>3372</v>
      </c>
      <c r="M1621" s="9">
        <v>830.41</v>
      </c>
      <c r="N1621" s="10" t="s">
        <v>4057</v>
      </c>
    </row>
    <row r="1622" spans="1:14" customFormat="1" ht="15" hidden="1" x14ac:dyDescent="0.25">
      <c r="A1622" s="1" t="s">
        <v>2455</v>
      </c>
      <c r="B1622" s="2" t="s">
        <v>4058</v>
      </c>
      <c r="C1622" s="2" t="s">
        <v>16</v>
      </c>
      <c r="D1622" s="3" t="s">
        <v>193</v>
      </c>
      <c r="E1622" s="3" t="s">
        <v>4056</v>
      </c>
      <c r="F1622" s="3" t="s">
        <v>3411</v>
      </c>
      <c r="G1622" s="3" t="s">
        <v>3368</v>
      </c>
      <c r="H1622" s="3" t="s">
        <v>3369</v>
      </c>
      <c r="I1622" s="3" t="s">
        <v>3370</v>
      </c>
      <c r="J1622" s="3" t="s">
        <v>1008</v>
      </c>
      <c r="K1622" s="3" t="s">
        <v>3371</v>
      </c>
      <c r="L1622" s="3" t="s">
        <v>3372</v>
      </c>
      <c r="M1622" s="4">
        <v>1088.23</v>
      </c>
      <c r="N1622" s="5" t="s">
        <v>4057</v>
      </c>
    </row>
    <row r="1623" spans="1:14" customFormat="1" ht="15" hidden="1" x14ac:dyDescent="0.25">
      <c r="A1623" s="6" t="s">
        <v>2455</v>
      </c>
      <c r="B1623" s="7" t="s">
        <v>4059</v>
      </c>
      <c r="C1623" s="7" t="s">
        <v>16</v>
      </c>
      <c r="D1623" s="8" t="s">
        <v>193</v>
      </c>
      <c r="E1623" s="8" t="s">
        <v>3912</v>
      </c>
      <c r="F1623" s="8" t="s">
        <v>4060</v>
      </c>
      <c r="G1623" s="8" t="s">
        <v>3368</v>
      </c>
      <c r="H1623" s="8" t="s">
        <v>3369</v>
      </c>
      <c r="I1623" s="8" t="s">
        <v>421</v>
      </c>
      <c r="J1623" s="8" t="s">
        <v>422</v>
      </c>
      <c r="K1623" s="8" t="s">
        <v>3371</v>
      </c>
      <c r="L1623" s="8" t="s">
        <v>3372</v>
      </c>
      <c r="M1623" s="9">
        <v>470.46</v>
      </c>
      <c r="N1623" s="10" t="s">
        <v>4061</v>
      </c>
    </row>
    <row r="1624" spans="1:14" customFormat="1" ht="15" hidden="1" x14ac:dyDescent="0.25">
      <c r="A1624" s="1" t="s">
        <v>2455</v>
      </c>
      <c r="B1624" s="2" t="s">
        <v>4062</v>
      </c>
      <c r="C1624" s="2" t="s">
        <v>16</v>
      </c>
      <c r="D1624" s="3" t="s">
        <v>3397</v>
      </c>
      <c r="E1624" s="3" t="s">
        <v>4063</v>
      </c>
      <c r="F1624" s="3" t="s">
        <v>2338</v>
      </c>
      <c r="G1624" s="3" t="s">
        <v>4064</v>
      </c>
      <c r="H1624" s="3" t="s">
        <v>4065</v>
      </c>
      <c r="I1624" s="3" t="s">
        <v>4066</v>
      </c>
      <c r="J1624" s="3" t="s">
        <v>4067</v>
      </c>
      <c r="K1624" s="3" t="s">
        <v>429</v>
      </c>
      <c r="L1624" s="3" t="s">
        <v>430</v>
      </c>
      <c r="M1624" s="4">
        <v>9474.5499999999993</v>
      </c>
      <c r="N1624" s="5" t="s">
        <v>4068</v>
      </c>
    </row>
    <row r="1625" spans="1:14" customFormat="1" ht="15" hidden="1" x14ac:dyDescent="0.25">
      <c r="A1625" s="6" t="s">
        <v>2455</v>
      </c>
      <c r="B1625" s="7" t="s">
        <v>4062</v>
      </c>
      <c r="C1625" s="7" t="s">
        <v>62</v>
      </c>
      <c r="D1625" s="8" t="s">
        <v>193</v>
      </c>
      <c r="E1625" s="8" t="s">
        <v>4069</v>
      </c>
      <c r="F1625" s="8" t="s">
        <v>4070</v>
      </c>
      <c r="G1625" s="8" t="s">
        <v>4064</v>
      </c>
      <c r="H1625" s="8" t="s">
        <v>4065</v>
      </c>
      <c r="I1625" s="8" t="s">
        <v>4066</v>
      </c>
      <c r="J1625" s="8" t="s">
        <v>4067</v>
      </c>
      <c r="K1625" s="8" t="s">
        <v>4071</v>
      </c>
      <c r="L1625" s="8" t="s">
        <v>4072</v>
      </c>
      <c r="M1625" s="9">
        <v>68.790000000000006</v>
      </c>
      <c r="N1625" s="10" t="s">
        <v>4073</v>
      </c>
    </row>
    <row r="1626" spans="1:14" customFormat="1" ht="15" hidden="1" x14ac:dyDescent="0.25">
      <c r="A1626" s="1" t="s">
        <v>2455</v>
      </c>
      <c r="B1626" s="2" t="s">
        <v>4074</v>
      </c>
      <c r="C1626" s="2" t="s">
        <v>16</v>
      </c>
      <c r="D1626" s="3" t="s">
        <v>3397</v>
      </c>
      <c r="E1626" s="3" t="s">
        <v>4075</v>
      </c>
      <c r="F1626" s="3" t="s">
        <v>2255</v>
      </c>
      <c r="G1626" s="3" t="s">
        <v>4076</v>
      </c>
      <c r="H1626" s="3" t="s">
        <v>4077</v>
      </c>
      <c r="I1626" s="3" t="s">
        <v>4078</v>
      </c>
      <c r="J1626" s="3" t="s">
        <v>3403</v>
      </c>
      <c r="K1626" s="3" t="s">
        <v>429</v>
      </c>
      <c r="L1626" s="3" t="s">
        <v>430</v>
      </c>
      <c r="M1626" s="4">
        <v>52376.5</v>
      </c>
      <c r="N1626" s="5" t="s">
        <v>4079</v>
      </c>
    </row>
    <row r="1627" spans="1:14" customFormat="1" ht="15" hidden="1" x14ac:dyDescent="0.25">
      <c r="A1627" s="6" t="s">
        <v>2455</v>
      </c>
      <c r="B1627" s="7" t="s">
        <v>4080</v>
      </c>
      <c r="C1627" s="7" t="s">
        <v>16</v>
      </c>
      <c r="D1627" s="8" t="s">
        <v>193</v>
      </c>
      <c r="E1627" s="8" t="s">
        <v>4081</v>
      </c>
      <c r="F1627" s="8" t="s">
        <v>4082</v>
      </c>
      <c r="G1627" s="8" t="s">
        <v>4083</v>
      </c>
      <c r="H1627" s="8" t="s">
        <v>4084</v>
      </c>
      <c r="I1627" s="8" t="s">
        <v>4085</v>
      </c>
      <c r="J1627" s="8" t="s">
        <v>4086</v>
      </c>
      <c r="K1627" s="8" t="s">
        <v>35</v>
      </c>
      <c r="L1627" s="8" t="s">
        <v>36</v>
      </c>
      <c r="M1627" s="9">
        <v>63086.67</v>
      </c>
      <c r="N1627" s="10" t="s">
        <v>4087</v>
      </c>
    </row>
    <row r="1628" spans="1:14" customFormat="1" ht="15" hidden="1" x14ac:dyDescent="0.25">
      <c r="A1628" s="1" t="s">
        <v>2455</v>
      </c>
      <c r="B1628" s="2" t="s">
        <v>4080</v>
      </c>
      <c r="C1628" s="2" t="s">
        <v>62</v>
      </c>
      <c r="D1628" s="3" t="s">
        <v>193</v>
      </c>
      <c r="E1628" s="3" t="s">
        <v>4088</v>
      </c>
      <c r="F1628" s="3" t="s">
        <v>4089</v>
      </c>
      <c r="G1628" s="3" t="s">
        <v>4083</v>
      </c>
      <c r="H1628" s="3" t="s">
        <v>4084</v>
      </c>
      <c r="I1628" s="3" t="s">
        <v>4085</v>
      </c>
      <c r="J1628" s="3" t="s">
        <v>4086</v>
      </c>
      <c r="K1628" s="3" t="s">
        <v>35</v>
      </c>
      <c r="L1628" s="3" t="s">
        <v>36</v>
      </c>
      <c r="M1628" s="4">
        <v>795.45</v>
      </c>
      <c r="N1628" s="5" t="s">
        <v>4090</v>
      </c>
    </row>
    <row r="1629" spans="1:14" customFormat="1" ht="15" hidden="1" x14ac:dyDescent="0.25">
      <c r="A1629" s="6" t="s">
        <v>2455</v>
      </c>
      <c r="B1629" s="7" t="s">
        <v>4091</v>
      </c>
      <c r="C1629" s="7" t="s">
        <v>16</v>
      </c>
      <c r="D1629" s="8" t="s">
        <v>193</v>
      </c>
      <c r="E1629" s="8" t="s">
        <v>4092</v>
      </c>
      <c r="F1629" s="8" t="s">
        <v>4002</v>
      </c>
      <c r="G1629" s="8" t="s">
        <v>2450</v>
      </c>
      <c r="H1629" s="8" t="s">
        <v>2451</v>
      </c>
      <c r="I1629" s="8" t="s">
        <v>2452</v>
      </c>
      <c r="J1629" s="8" t="s">
        <v>2453</v>
      </c>
      <c r="K1629" s="8" t="s">
        <v>4093</v>
      </c>
      <c r="L1629" s="8" t="s">
        <v>4094</v>
      </c>
      <c r="M1629" s="9">
        <v>105600</v>
      </c>
      <c r="N1629" s="10" t="s">
        <v>4095</v>
      </c>
    </row>
    <row r="1630" spans="1:14" customFormat="1" ht="15" hidden="1" x14ac:dyDescent="0.25">
      <c r="A1630" s="1" t="s">
        <v>2455</v>
      </c>
      <c r="B1630" s="2" t="s">
        <v>4096</v>
      </c>
      <c r="C1630" s="2" t="s">
        <v>16</v>
      </c>
      <c r="D1630" s="3" t="s">
        <v>193</v>
      </c>
      <c r="E1630" s="3" t="s">
        <v>4097</v>
      </c>
      <c r="F1630" s="3" t="s">
        <v>4098</v>
      </c>
      <c r="G1630" s="3" t="s">
        <v>3368</v>
      </c>
      <c r="H1630" s="3" t="s">
        <v>3369</v>
      </c>
      <c r="I1630" s="3" t="s">
        <v>952</v>
      </c>
      <c r="J1630" s="3" t="s">
        <v>953</v>
      </c>
      <c r="K1630" s="3" t="s">
        <v>3371</v>
      </c>
      <c r="L1630" s="3" t="s">
        <v>3372</v>
      </c>
      <c r="M1630" s="4">
        <v>2840.02</v>
      </c>
      <c r="N1630" s="5" t="s">
        <v>4099</v>
      </c>
    </row>
    <row r="1631" spans="1:14" customFormat="1" ht="15" hidden="1" x14ac:dyDescent="0.25">
      <c r="A1631" s="6" t="s">
        <v>2455</v>
      </c>
      <c r="B1631" s="7" t="s">
        <v>4100</v>
      </c>
      <c r="C1631" s="7" t="s">
        <v>16</v>
      </c>
      <c r="D1631" s="8" t="s">
        <v>193</v>
      </c>
      <c r="E1631" s="8" t="s">
        <v>4101</v>
      </c>
      <c r="F1631" s="8" t="s">
        <v>4050</v>
      </c>
      <c r="G1631" s="8" t="s">
        <v>3431</v>
      </c>
      <c r="H1631" s="8" t="s">
        <v>3407</v>
      </c>
      <c r="I1631" s="8" t="s">
        <v>470</v>
      </c>
      <c r="J1631" s="8" t="s">
        <v>471</v>
      </c>
      <c r="K1631" s="8" t="s">
        <v>3496</v>
      </c>
      <c r="L1631" s="8" t="s">
        <v>3497</v>
      </c>
      <c r="M1631" s="9">
        <v>236.44</v>
      </c>
      <c r="N1631" s="10" t="s">
        <v>4102</v>
      </c>
    </row>
    <row r="1632" spans="1:14" customFormat="1" ht="15" hidden="1" x14ac:dyDescent="0.25">
      <c r="A1632" s="1" t="s">
        <v>2455</v>
      </c>
      <c r="B1632" s="2" t="s">
        <v>4103</v>
      </c>
      <c r="C1632" s="2" t="s">
        <v>16</v>
      </c>
      <c r="D1632" s="3" t="s">
        <v>193</v>
      </c>
      <c r="E1632" s="3" t="s">
        <v>4104</v>
      </c>
      <c r="F1632" s="3" t="s">
        <v>4105</v>
      </c>
      <c r="G1632" s="3" t="s">
        <v>4106</v>
      </c>
      <c r="H1632" s="3" t="s">
        <v>4107</v>
      </c>
      <c r="I1632" s="3" t="s">
        <v>4108</v>
      </c>
      <c r="J1632" s="3" t="s">
        <v>4109</v>
      </c>
      <c r="K1632" s="3" t="s">
        <v>57</v>
      </c>
      <c r="L1632" s="3" t="s">
        <v>58</v>
      </c>
      <c r="M1632" s="4">
        <v>515765.63</v>
      </c>
      <c r="N1632" s="5" t="s">
        <v>4110</v>
      </c>
    </row>
    <row r="1633" spans="1:14" customFormat="1" ht="15" hidden="1" x14ac:dyDescent="0.25">
      <c r="A1633" s="6" t="s">
        <v>2455</v>
      </c>
      <c r="B1633" s="7" t="s">
        <v>4111</v>
      </c>
      <c r="C1633" s="7" t="s">
        <v>16</v>
      </c>
      <c r="D1633" s="8" t="s">
        <v>193</v>
      </c>
      <c r="E1633" s="8" t="s">
        <v>3392</v>
      </c>
      <c r="F1633" s="8" t="s">
        <v>4112</v>
      </c>
      <c r="G1633" s="8" t="s">
        <v>43</v>
      </c>
      <c r="H1633" s="8" t="s">
        <v>44</v>
      </c>
      <c r="I1633" s="8" t="s">
        <v>3532</v>
      </c>
      <c r="J1633" s="8" t="s">
        <v>3533</v>
      </c>
      <c r="K1633" s="8" t="s">
        <v>3534</v>
      </c>
      <c r="L1633" s="8" t="s">
        <v>3535</v>
      </c>
      <c r="M1633" s="9">
        <v>176</v>
      </c>
      <c r="N1633" s="10" t="s">
        <v>4113</v>
      </c>
    </row>
    <row r="1634" spans="1:14" customFormat="1" ht="15" hidden="1" x14ac:dyDescent="0.25">
      <c r="A1634" s="1" t="s">
        <v>2455</v>
      </c>
      <c r="B1634" s="2" t="s">
        <v>4114</v>
      </c>
      <c r="C1634" s="2" t="s">
        <v>16</v>
      </c>
      <c r="D1634" s="3" t="s">
        <v>193</v>
      </c>
      <c r="E1634" s="3" t="s">
        <v>4115</v>
      </c>
      <c r="F1634" s="3" t="s">
        <v>4116</v>
      </c>
      <c r="G1634" s="3" t="s">
        <v>3816</v>
      </c>
      <c r="H1634" s="3" t="s">
        <v>3817</v>
      </c>
      <c r="I1634" s="3" t="s">
        <v>3818</v>
      </c>
      <c r="J1634" s="3" t="s">
        <v>3819</v>
      </c>
      <c r="K1634" s="3" t="s">
        <v>3820</v>
      </c>
      <c r="L1634" s="3" t="s">
        <v>3821</v>
      </c>
      <c r="M1634" s="4">
        <v>2738601.12</v>
      </c>
      <c r="N1634" s="5" t="s">
        <v>4117</v>
      </c>
    </row>
    <row r="1635" spans="1:14" customFormat="1" ht="15" hidden="1" x14ac:dyDescent="0.25">
      <c r="A1635" s="6" t="s">
        <v>2455</v>
      </c>
      <c r="B1635" s="7" t="s">
        <v>4118</v>
      </c>
      <c r="C1635" s="7" t="s">
        <v>16</v>
      </c>
      <c r="D1635" s="8" t="s">
        <v>193</v>
      </c>
      <c r="E1635" s="8" t="s">
        <v>4119</v>
      </c>
      <c r="F1635" s="8" t="s">
        <v>4120</v>
      </c>
      <c r="G1635" s="8" t="s">
        <v>3431</v>
      </c>
      <c r="H1635" s="8" t="s">
        <v>3407</v>
      </c>
      <c r="I1635" s="8" t="s">
        <v>470</v>
      </c>
      <c r="J1635" s="8" t="s">
        <v>471</v>
      </c>
      <c r="K1635" s="8" t="s">
        <v>3496</v>
      </c>
      <c r="L1635" s="8" t="s">
        <v>3497</v>
      </c>
      <c r="M1635" s="9">
        <v>446.33</v>
      </c>
      <c r="N1635" s="10" t="s">
        <v>4121</v>
      </c>
    </row>
    <row r="1636" spans="1:14" customFormat="1" ht="15" hidden="1" x14ac:dyDescent="0.25">
      <c r="A1636" s="1" t="s">
        <v>2455</v>
      </c>
      <c r="B1636" s="2" t="s">
        <v>4122</v>
      </c>
      <c r="C1636" s="2" t="s">
        <v>16</v>
      </c>
      <c r="D1636" s="3" t="s">
        <v>193</v>
      </c>
      <c r="E1636" s="3" t="s">
        <v>4123</v>
      </c>
      <c r="F1636" s="3" t="s">
        <v>4105</v>
      </c>
      <c r="G1636" s="3" t="s">
        <v>3431</v>
      </c>
      <c r="H1636" s="3" t="s">
        <v>3407</v>
      </c>
      <c r="I1636" s="3" t="s">
        <v>470</v>
      </c>
      <c r="J1636" s="3" t="s">
        <v>471</v>
      </c>
      <c r="K1636" s="3" t="s">
        <v>3496</v>
      </c>
      <c r="L1636" s="3" t="s">
        <v>3497</v>
      </c>
      <c r="M1636" s="4">
        <v>823.05</v>
      </c>
      <c r="N1636" s="5" t="s">
        <v>4124</v>
      </c>
    </row>
    <row r="1637" spans="1:14" customFormat="1" ht="15" hidden="1" x14ac:dyDescent="0.25">
      <c r="A1637" s="6" t="s">
        <v>2455</v>
      </c>
      <c r="B1637" s="7" t="s">
        <v>4125</v>
      </c>
      <c r="C1637" s="7" t="s">
        <v>16</v>
      </c>
      <c r="D1637" s="8" t="s">
        <v>193</v>
      </c>
      <c r="E1637" s="8" t="s">
        <v>4126</v>
      </c>
      <c r="F1637" s="8" t="s">
        <v>4120</v>
      </c>
      <c r="G1637" s="8" t="s">
        <v>3431</v>
      </c>
      <c r="H1637" s="8" t="s">
        <v>3407</v>
      </c>
      <c r="I1637" s="8" t="s">
        <v>470</v>
      </c>
      <c r="J1637" s="8" t="s">
        <v>471</v>
      </c>
      <c r="K1637" s="8" t="s">
        <v>3496</v>
      </c>
      <c r="L1637" s="8" t="s">
        <v>3497</v>
      </c>
      <c r="M1637" s="9">
        <v>6000</v>
      </c>
      <c r="N1637" s="10" t="s">
        <v>4127</v>
      </c>
    </row>
    <row r="1638" spans="1:14" customFormat="1" ht="15" hidden="1" x14ac:dyDescent="0.25">
      <c r="A1638" s="1" t="s">
        <v>2455</v>
      </c>
      <c r="B1638" s="2" t="s">
        <v>4128</v>
      </c>
      <c r="C1638" s="2" t="s">
        <v>16</v>
      </c>
      <c r="D1638" s="3" t="s">
        <v>193</v>
      </c>
      <c r="E1638" s="3" t="s">
        <v>4129</v>
      </c>
      <c r="F1638" s="3" t="s">
        <v>4120</v>
      </c>
      <c r="G1638" s="3" t="s">
        <v>3431</v>
      </c>
      <c r="H1638" s="3" t="s">
        <v>3407</v>
      </c>
      <c r="I1638" s="3" t="s">
        <v>470</v>
      </c>
      <c r="J1638" s="3" t="s">
        <v>471</v>
      </c>
      <c r="K1638" s="3" t="s">
        <v>3496</v>
      </c>
      <c r="L1638" s="3" t="s">
        <v>3497</v>
      </c>
      <c r="M1638" s="4">
        <v>4500</v>
      </c>
      <c r="N1638" s="5" t="s">
        <v>4130</v>
      </c>
    </row>
    <row r="1639" spans="1:14" customFormat="1" ht="15" hidden="1" x14ac:dyDescent="0.25">
      <c r="A1639" s="6" t="s">
        <v>2455</v>
      </c>
      <c r="B1639" s="7" t="s">
        <v>4131</v>
      </c>
      <c r="C1639" s="7" t="s">
        <v>16</v>
      </c>
      <c r="D1639" s="8" t="s">
        <v>193</v>
      </c>
      <c r="E1639" s="8" t="s">
        <v>4132</v>
      </c>
      <c r="F1639" s="8" t="s">
        <v>4082</v>
      </c>
      <c r="G1639" s="8" t="s">
        <v>975</v>
      </c>
      <c r="H1639" s="8" t="s">
        <v>976</v>
      </c>
      <c r="I1639" s="8" t="s">
        <v>3489</v>
      </c>
      <c r="J1639" s="8" t="s">
        <v>625</v>
      </c>
      <c r="K1639" s="8" t="s">
        <v>429</v>
      </c>
      <c r="L1639" s="8" t="s">
        <v>430</v>
      </c>
      <c r="M1639" s="9">
        <v>516</v>
      </c>
      <c r="N1639" s="10" t="s">
        <v>4133</v>
      </c>
    </row>
    <row r="1640" spans="1:14" customFormat="1" ht="15" hidden="1" x14ac:dyDescent="0.25">
      <c r="A1640" s="1" t="s">
        <v>2455</v>
      </c>
      <c r="B1640" s="2" t="s">
        <v>4134</v>
      </c>
      <c r="C1640" s="2" t="s">
        <v>16</v>
      </c>
      <c r="D1640" s="3" t="s">
        <v>193</v>
      </c>
      <c r="E1640" s="3" t="s">
        <v>4135</v>
      </c>
      <c r="F1640" s="3" t="s">
        <v>4082</v>
      </c>
      <c r="G1640" s="3" t="s">
        <v>975</v>
      </c>
      <c r="H1640" s="3" t="s">
        <v>976</v>
      </c>
      <c r="I1640" s="3" t="s">
        <v>3489</v>
      </c>
      <c r="J1640" s="3" t="s">
        <v>625</v>
      </c>
      <c r="K1640" s="3" t="s">
        <v>429</v>
      </c>
      <c r="L1640" s="3" t="s">
        <v>430</v>
      </c>
      <c r="M1640" s="4">
        <v>516</v>
      </c>
      <c r="N1640" s="5" t="s">
        <v>4136</v>
      </c>
    </row>
    <row r="1641" spans="1:14" customFormat="1" ht="15" hidden="1" x14ac:dyDescent="0.25">
      <c r="A1641" s="6" t="s">
        <v>2455</v>
      </c>
      <c r="B1641" s="7" t="s">
        <v>4137</v>
      </c>
      <c r="C1641" s="7" t="s">
        <v>16</v>
      </c>
      <c r="D1641" s="8" t="s">
        <v>193</v>
      </c>
      <c r="E1641" s="8" t="s">
        <v>4138</v>
      </c>
      <c r="F1641" s="8" t="s">
        <v>4082</v>
      </c>
      <c r="G1641" s="8" t="s">
        <v>975</v>
      </c>
      <c r="H1641" s="8" t="s">
        <v>976</v>
      </c>
      <c r="I1641" s="8" t="s">
        <v>3489</v>
      </c>
      <c r="J1641" s="8" t="s">
        <v>625</v>
      </c>
      <c r="K1641" s="8" t="s">
        <v>429</v>
      </c>
      <c r="L1641" s="8" t="s">
        <v>430</v>
      </c>
      <c r="M1641" s="9">
        <v>516</v>
      </c>
      <c r="N1641" s="10" t="s">
        <v>4139</v>
      </c>
    </row>
    <row r="1642" spans="1:14" customFormat="1" ht="15" hidden="1" x14ac:dyDescent="0.25">
      <c r="A1642" s="1" t="s">
        <v>2455</v>
      </c>
      <c r="B1642" s="2" t="s">
        <v>4140</v>
      </c>
      <c r="C1642" s="2" t="s">
        <v>16</v>
      </c>
      <c r="D1642" s="3" t="s">
        <v>193</v>
      </c>
      <c r="E1642" s="3" t="s">
        <v>4141</v>
      </c>
      <c r="F1642" s="3" t="s">
        <v>4002</v>
      </c>
      <c r="G1642" s="3" t="s">
        <v>3368</v>
      </c>
      <c r="H1642" s="3" t="s">
        <v>3369</v>
      </c>
      <c r="I1642" s="3" t="s">
        <v>4142</v>
      </c>
      <c r="J1642" s="3" t="s">
        <v>4086</v>
      </c>
      <c r="K1642" s="3" t="s">
        <v>3371</v>
      </c>
      <c r="L1642" s="3" t="s">
        <v>3372</v>
      </c>
      <c r="M1642" s="4">
        <v>94.52</v>
      </c>
      <c r="N1642" s="5" t="s">
        <v>4143</v>
      </c>
    </row>
    <row r="1643" spans="1:14" customFormat="1" ht="15" hidden="1" x14ac:dyDescent="0.25">
      <c r="A1643" s="6" t="s">
        <v>2455</v>
      </c>
      <c r="B1643" s="7" t="s">
        <v>4144</v>
      </c>
      <c r="C1643" s="7" t="s">
        <v>16</v>
      </c>
      <c r="D1643" s="8" t="s">
        <v>193</v>
      </c>
      <c r="E1643" s="8" t="s">
        <v>4145</v>
      </c>
      <c r="F1643" s="8" t="s">
        <v>4082</v>
      </c>
      <c r="G1643" s="8" t="s">
        <v>975</v>
      </c>
      <c r="H1643" s="8" t="s">
        <v>976</v>
      </c>
      <c r="I1643" s="8" t="s">
        <v>3489</v>
      </c>
      <c r="J1643" s="8" t="s">
        <v>625</v>
      </c>
      <c r="K1643" s="8" t="s">
        <v>429</v>
      </c>
      <c r="L1643" s="8" t="s">
        <v>430</v>
      </c>
      <c r="M1643" s="9">
        <v>516</v>
      </c>
      <c r="N1643" s="10" t="s">
        <v>4146</v>
      </c>
    </row>
    <row r="1644" spans="1:14" customFormat="1" ht="15" hidden="1" x14ac:dyDescent="0.25">
      <c r="A1644" s="1" t="s">
        <v>2455</v>
      </c>
      <c r="B1644" s="2" t="s">
        <v>4147</v>
      </c>
      <c r="C1644" s="2" t="s">
        <v>16</v>
      </c>
      <c r="D1644" s="3" t="s">
        <v>193</v>
      </c>
      <c r="E1644" s="3" t="s">
        <v>4148</v>
      </c>
      <c r="F1644" s="3" t="s">
        <v>4149</v>
      </c>
      <c r="G1644" s="3" t="s">
        <v>975</v>
      </c>
      <c r="H1644" s="3" t="s">
        <v>976</v>
      </c>
      <c r="I1644" s="3" t="s">
        <v>3489</v>
      </c>
      <c r="J1644" s="3" t="s">
        <v>625</v>
      </c>
      <c r="K1644" s="3" t="s">
        <v>429</v>
      </c>
      <c r="L1644" s="3" t="s">
        <v>430</v>
      </c>
      <c r="M1644" s="4">
        <v>516</v>
      </c>
      <c r="N1644" s="5" t="s">
        <v>4150</v>
      </c>
    </row>
    <row r="1645" spans="1:14" customFormat="1" ht="15" hidden="1" x14ac:dyDescent="0.25">
      <c r="A1645" s="6" t="s">
        <v>2455</v>
      </c>
      <c r="B1645" s="7" t="s">
        <v>4151</v>
      </c>
      <c r="C1645" s="7" t="s">
        <v>16</v>
      </c>
      <c r="D1645" s="8" t="s">
        <v>193</v>
      </c>
      <c r="E1645" s="8" t="s">
        <v>4152</v>
      </c>
      <c r="F1645" s="8" t="s">
        <v>4149</v>
      </c>
      <c r="G1645" s="8" t="s">
        <v>975</v>
      </c>
      <c r="H1645" s="8" t="s">
        <v>976</v>
      </c>
      <c r="I1645" s="8" t="s">
        <v>3489</v>
      </c>
      <c r="J1645" s="8" t="s">
        <v>625</v>
      </c>
      <c r="K1645" s="8" t="s">
        <v>429</v>
      </c>
      <c r="L1645" s="8" t="s">
        <v>430</v>
      </c>
      <c r="M1645" s="9">
        <v>516</v>
      </c>
      <c r="N1645" s="10" t="s">
        <v>4153</v>
      </c>
    </row>
    <row r="1646" spans="1:14" customFormat="1" ht="15" hidden="1" x14ac:dyDescent="0.25">
      <c r="A1646" s="1" t="s">
        <v>2455</v>
      </c>
      <c r="B1646" s="2" t="s">
        <v>4154</v>
      </c>
      <c r="C1646" s="2" t="s">
        <v>16</v>
      </c>
      <c r="D1646" s="3" t="s">
        <v>193</v>
      </c>
      <c r="E1646" s="3" t="s">
        <v>115</v>
      </c>
      <c r="F1646" s="3" t="s">
        <v>3558</v>
      </c>
      <c r="G1646" s="3" t="s">
        <v>975</v>
      </c>
      <c r="H1646" s="3" t="s">
        <v>976</v>
      </c>
      <c r="I1646" s="3" t="s">
        <v>3489</v>
      </c>
      <c r="J1646" s="3" t="s">
        <v>625</v>
      </c>
      <c r="K1646" s="3" t="s">
        <v>429</v>
      </c>
      <c r="L1646" s="3" t="s">
        <v>430</v>
      </c>
      <c r="M1646" s="4">
        <v>4000</v>
      </c>
      <c r="N1646" s="5" t="s">
        <v>4155</v>
      </c>
    </row>
    <row r="1647" spans="1:14" customFormat="1" ht="15" hidden="1" x14ac:dyDescent="0.25">
      <c r="A1647" s="6" t="s">
        <v>2455</v>
      </c>
      <c r="B1647" s="7" t="s">
        <v>4156</v>
      </c>
      <c r="C1647" s="7" t="s">
        <v>16</v>
      </c>
      <c r="D1647" s="8" t="s">
        <v>193</v>
      </c>
      <c r="E1647" s="8" t="s">
        <v>4157</v>
      </c>
      <c r="F1647" s="8" t="s">
        <v>4158</v>
      </c>
      <c r="G1647" s="8" t="s">
        <v>975</v>
      </c>
      <c r="H1647" s="8" t="s">
        <v>976</v>
      </c>
      <c r="I1647" s="8" t="s">
        <v>3489</v>
      </c>
      <c r="J1647" s="8" t="s">
        <v>625</v>
      </c>
      <c r="K1647" s="8" t="s">
        <v>429</v>
      </c>
      <c r="L1647" s="8" t="s">
        <v>430</v>
      </c>
      <c r="M1647" s="9">
        <v>516</v>
      </c>
      <c r="N1647" s="10" t="s">
        <v>4159</v>
      </c>
    </row>
    <row r="1648" spans="1:14" customFormat="1" ht="15" hidden="1" x14ac:dyDescent="0.25">
      <c r="A1648" s="1" t="s">
        <v>2455</v>
      </c>
      <c r="B1648" s="2" t="s">
        <v>4160</v>
      </c>
      <c r="C1648" s="2" t="s">
        <v>16</v>
      </c>
      <c r="D1648" s="3" t="s">
        <v>193</v>
      </c>
      <c r="E1648" s="3" t="s">
        <v>4161</v>
      </c>
      <c r="F1648" s="3" t="s">
        <v>4158</v>
      </c>
      <c r="G1648" s="3" t="s">
        <v>975</v>
      </c>
      <c r="H1648" s="3" t="s">
        <v>976</v>
      </c>
      <c r="I1648" s="3" t="s">
        <v>3489</v>
      </c>
      <c r="J1648" s="3" t="s">
        <v>625</v>
      </c>
      <c r="K1648" s="3" t="s">
        <v>429</v>
      </c>
      <c r="L1648" s="3" t="s">
        <v>430</v>
      </c>
      <c r="M1648" s="4">
        <v>516</v>
      </c>
      <c r="N1648" s="5" t="s">
        <v>4162</v>
      </c>
    </row>
    <row r="1649" spans="1:14" customFormat="1" ht="15" hidden="1" x14ac:dyDescent="0.25">
      <c r="A1649" s="6" t="s">
        <v>2455</v>
      </c>
      <c r="B1649" s="7" t="s">
        <v>4163</v>
      </c>
      <c r="C1649" s="7" t="s">
        <v>16</v>
      </c>
      <c r="D1649" s="8" t="s">
        <v>193</v>
      </c>
      <c r="E1649" s="8" t="s">
        <v>4164</v>
      </c>
      <c r="F1649" s="8" t="s">
        <v>4158</v>
      </c>
      <c r="G1649" s="8" t="s">
        <v>975</v>
      </c>
      <c r="H1649" s="8" t="s">
        <v>976</v>
      </c>
      <c r="I1649" s="8" t="s">
        <v>3489</v>
      </c>
      <c r="J1649" s="8" t="s">
        <v>625</v>
      </c>
      <c r="K1649" s="8" t="s">
        <v>429</v>
      </c>
      <c r="L1649" s="8" t="s">
        <v>430</v>
      </c>
      <c r="M1649" s="9">
        <v>516</v>
      </c>
      <c r="N1649" s="10" t="s">
        <v>4165</v>
      </c>
    </row>
    <row r="1650" spans="1:14" customFormat="1" ht="15" hidden="1" x14ac:dyDescent="0.25">
      <c r="A1650" s="1" t="s">
        <v>2455</v>
      </c>
      <c r="B1650" s="2" t="s">
        <v>4166</v>
      </c>
      <c r="C1650" s="2" t="s">
        <v>16</v>
      </c>
      <c r="D1650" s="3" t="s">
        <v>193</v>
      </c>
      <c r="E1650" s="3" t="s">
        <v>4167</v>
      </c>
      <c r="F1650" s="3" t="s">
        <v>4168</v>
      </c>
      <c r="G1650" s="3" t="s">
        <v>3368</v>
      </c>
      <c r="H1650" s="3" t="s">
        <v>3369</v>
      </c>
      <c r="I1650" s="3" t="s">
        <v>356</v>
      </c>
      <c r="J1650" s="3" t="s">
        <v>357</v>
      </c>
      <c r="K1650" s="3" t="s">
        <v>3371</v>
      </c>
      <c r="L1650" s="3" t="s">
        <v>3372</v>
      </c>
      <c r="M1650" s="4">
        <v>5348.71</v>
      </c>
      <c r="N1650" s="5" t="s">
        <v>4169</v>
      </c>
    </row>
    <row r="1651" spans="1:14" customFormat="1" ht="15" hidden="1" x14ac:dyDescent="0.25">
      <c r="A1651" s="6" t="s">
        <v>2455</v>
      </c>
      <c r="B1651" s="7" t="s">
        <v>4170</v>
      </c>
      <c r="C1651" s="7" t="s">
        <v>16</v>
      </c>
      <c r="D1651" s="8" t="s">
        <v>193</v>
      </c>
      <c r="E1651" s="8" t="s">
        <v>4171</v>
      </c>
      <c r="F1651" s="8" t="s">
        <v>4050</v>
      </c>
      <c r="G1651" s="8" t="s">
        <v>3368</v>
      </c>
      <c r="H1651" s="8" t="s">
        <v>3369</v>
      </c>
      <c r="I1651" s="8" t="s">
        <v>4172</v>
      </c>
      <c r="J1651" s="8" t="s">
        <v>3577</v>
      </c>
      <c r="K1651" s="8" t="s">
        <v>3371</v>
      </c>
      <c r="L1651" s="8" t="s">
        <v>3372</v>
      </c>
      <c r="M1651" s="9">
        <v>3876.55</v>
      </c>
      <c r="N1651" s="10" t="s">
        <v>4173</v>
      </c>
    </row>
    <row r="1652" spans="1:14" customFormat="1" ht="15" hidden="1" x14ac:dyDescent="0.25">
      <c r="A1652" s="1" t="s">
        <v>2455</v>
      </c>
      <c r="B1652" s="2" t="s">
        <v>4174</v>
      </c>
      <c r="C1652" s="2" t="s">
        <v>16</v>
      </c>
      <c r="D1652" s="3" t="s">
        <v>193</v>
      </c>
      <c r="E1652" s="3" t="s">
        <v>4141</v>
      </c>
      <c r="F1652" s="3" t="s">
        <v>4158</v>
      </c>
      <c r="G1652" s="3" t="s">
        <v>975</v>
      </c>
      <c r="H1652" s="3" t="s">
        <v>976</v>
      </c>
      <c r="I1652" s="3" t="s">
        <v>3489</v>
      </c>
      <c r="J1652" s="3" t="s">
        <v>625</v>
      </c>
      <c r="K1652" s="3" t="s">
        <v>429</v>
      </c>
      <c r="L1652" s="3" t="s">
        <v>430</v>
      </c>
      <c r="M1652" s="4">
        <v>1800</v>
      </c>
      <c r="N1652" s="5" t="s">
        <v>4175</v>
      </c>
    </row>
    <row r="1653" spans="1:14" customFormat="1" ht="15" hidden="1" x14ac:dyDescent="0.25">
      <c r="A1653" s="6" t="s">
        <v>2455</v>
      </c>
      <c r="B1653" s="7" t="s">
        <v>4176</v>
      </c>
      <c r="C1653" s="7" t="s">
        <v>16</v>
      </c>
      <c r="D1653" s="8" t="s">
        <v>193</v>
      </c>
      <c r="E1653" s="8" t="s">
        <v>4177</v>
      </c>
      <c r="F1653" s="8" t="s">
        <v>4178</v>
      </c>
      <c r="G1653" s="8" t="s">
        <v>1182</v>
      </c>
      <c r="H1653" s="8" t="s">
        <v>1183</v>
      </c>
      <c r="I1653" s="8" t="s">
        <v>1184</v>
      </c>
      <c r="J1653" s="8" t="s">
        <v>1185</v>
      </c>
      <c r="K1653" s="8" t="s">
        <v>57</v>
      </c>
      <c r="L1653" s="8" t="s">
        <v>58</v>
      </c>
      <c r="M1653" s="9">
        <v>6680657.0700000003</v>
      </c>
      <c r="N1653" s="10" t="s">
        <v>4179</v>
      </c>
    </row>
    <row r="1654" spans="1:14" customFormat="1" ht="15" hidden="1" x14ac:dyDescent="0.25">
      <c r="A1654" s="1" t="s">
        <v>2455</v>
      </c>
      <c r="B1654" s="2" t="s">
        <v>4180</v>
      </c>
      <c r="C1654" s="2" t="s">
        <v>16</v>
      </c>
      <c r="D1654" s="3" t="s">
        <v>193</v>
      </c>
      <c r="E1654" s="3" t="s">
        <v>4177</v>
      </c>
      <c r="F1654" s="3" t="s">
        <v>4178</v>
      </c>
      <c r="G1654" s="3" t="s">
        <v>1182</v>
      </c>
      <c r="H1654" s="3" t="s">
        <v>1183</v>
      </c>
      <c r="I1654" s="3" t="s">
        <v>1184</v>
      </c>
      <c r="J1654" s="3" t="s">
        <v>1185</v>
      </c>
      <c r="K1654" s="3" t="s">
        <v>57</v>
      </c>
      <c r="L1654" s="3" t="s">
        <v>58</v>
      </c>
      <c r="M1654" s="4">
        <v>12220000</v>
      </c>
      <c r="N1654" s="5" t="s">
        <v>4181</v>
      </c>
    </row>
    <row r="1655" spans="1:14" customFormat="1" ht="15" hidden="1" x14ac:dyDescent="0.25">
      <c r="A1655" s="6" t="s">
        <v>2455</v>
      </c>
      <c r="B1655" s="7" t="s">
        <v>4182</v>
      </c>
      <c r="C1655" s="7" t="s">
        <v>16</v>
      </c>
      <c r="D1655" s="8" t="s">
        <v>193</v>
      </c>
      <c r="E1655" s="8" t="s">
        <v>4177</v>
      </c>
      <c r="F1655" s="8" t="s">
        <v>4178</v>
      </c>
      <c r="G1655" s="8" t="s">
        <v>1182</v>
      </c>
      <c r="H1655" s="8" t="s">
        <v>1183</v>
      </c>
      <c r="I1655" s="8" t="s">
        <v>1184</v>
      </c>
      <c r="J1655" s="8" t="s">
        <v>1185</v>
      </c>
      <c r="K1655" s="8" t="s">
        <v>57</v>
      </c>
      <c r="L1655" s="8" t="s">
        <v>58</v>
      </c>
      <c r="M1655" s="9">
        <v>3240000</v>
      </c>
      <c r="N1655" s="10" t="s">
        <v>4183</v>
      </c>
    </row>
    <row r="1656" spans="1:14" customFormat="1" ht="15" hidden="1" x14ac:dyDescent="0.25">
      <c r="A1656" s="1" t="s">
        <v>2455</v>
      </c>
      <c r="B1656" s="2" t="s">
        <v>4184</v>
      </c>
      <c r="C1656" s="2" t="s">
        <v>16</v>
      </c>
      <c r="D1656" s="3" t="s">
        <v>193</v>
      </c>
      <c r="E1656" s="3" t="s">
        <v>4177</v>
      </c>
      <c r="F1656" s="3" t="s">
        <v>4178</v>
      </c>
      <c r="G1656" s="3" t="s">
        <v>1182</v>
      </c>
      <c r="H1656" s="3" t="s">
        <v>1183</v>
      </c>
      <c r="I1656" s="3" t="s">
        <v>1184</v>
      </c>
      <c r="J1656" s="3" t="s">
        <v>1185</v>
      </c>
      <c r="K1656" s="3" t="s">
        <v>57</v>
      </c>
      <c r="L1656" s="3" t="s">
        <v>58</v>
      </c>
      <c r="M1656" s="4">
        <v>6480000</v>
      </c>
      <c r="N1656" s="5" t="s">
        <v>4185</v>
      </c>
    </row>
    <row r="1657" spans="1:14" customFormat="1" ht="15" hidden="1" x14ac:dyDescent="0.25">
      <c r="A1657" s="6" t="s">
        <v>2455</v>
      </c>
      <c r="B1657" s="7" t="s">
        <v>4186</v>
      </c>
      <c r="C1657" s="7" t="s">
        <v>16</v>
      </c>
      <c r="D1657" s="8" t="s">
        <v>193</v>
      </c>
      <c r="E1657" s="8" t="s">
        <v>4177</v>
      </c>
      <c r="F1657" s="8" t="s">
        <v>4178</v>
      </c>
      <c r="G1657" s="8" t="s">
        <v>1182</v>
      </c>
      <c r="H1657" s="8" t="s">
        <v>1183</v>
      </c>
      <c r="I1657" s="8" t="s">
        <v>1184</v>
      </c>
      <c r="J1657" s="8" t="s">
        <v>1185</v>
      </c>
      <c r="K1657" s="8" t="s">
        <v>57</v>
      </c>
      <c r="L1657" s="8" t="s">
        <v>58</v>
      </c>
      <c r="M1657" s="9">
        <v>1800000</v>
      </c>
      <c r="N1657" s="10" t="s">
        <v>4187</v>
      </c>
    </row>
    <row r="1658" spans="1:14" customFormat="1" ht="15" hidden="1" x14ac:dyDescent="0.25">
      <c r="A1658" s="1" t="s">
        <v>2455</v>
      </c>
      <c r="B1658" s="2" t="s">
        <v>4188</v>
      </c>
      <c r="C1658" s="2" t="s">
        <v>16</v>
      </c>
      <c r="D1658" s="3" t="s">
        <v>193</v>
      </c>
      <c r="E1658" s="3" t="s">
        <v>4189</v>
      </c>
      <c r="F1658" s="3" t="s">
        <v>4105</v>
      </c>
      <c r="G1658" s="3" t="s">
        <v>3431</v>
      </c>
      <c r="H1658" s="3" t="s">
        <v>3407</v>
      </c>
      <c r="I1658" s="3" t="s">
        <v>348</v>
      </c>
      <c r="J1658" s="3" t="s">
        <v>349</v>
      </c>
      <c r="K1658" s="3" t="s">
        <v>4190</v>
      </c>
      <c r="L1658" s="3" t="s">
        <v>4191</v>
      </c>
      <c r="M1658" s="4">
        <v>27901</v>
      </c>
      <c r="N1658" s="5" t="s">
        <v>4192</v>
      </c>
    </row>
    <row r="1659" spans="1:14" customFormat="1" ht="15" hidden="1" x14ac:dyDescent="0.25">
      <c r="A1659" s="6" t="s">
        <v>2455</v>
      </c>
      <c r="B1659" s="7" t="s">
        <v>4193</v>
      </c>
      <c r="C1659" s="7" t="s">
        <v>16</v>
      </c>
      <c r="D1659" s="8" t="s">
        <v>193</v>
      </c>
      <c r="E1659" s="8" t="s">
        <v>4194</v>
      </c>
      <c r="F1659" s="8" t="s">
        <v>4105</v>
      </c>
      <c r="G1659" s="8" t="s">
        <v>3368</v>
      </c>
      <c r="H1659" s="8" t="s">
        <v>3369</v>
      </c>
      <c r="I1659" s="8" t="s">
        <v>3415</v>
      </c>
      <c r="J1659" s="8" t="s">
        <v>1008</v>
      </c>
      <c r="K1659" s="8" t="s">
        <v>3371</v>
      </c>
      <c r="L1659" s="8" t="s">
        <v>3372</v>
      </c>
      <c r="M1659" s="9">
        <v>1891.41</v>
      </c>
      <c r="N1659" s="10" t="s">
        <v>4195</v>
      </c>
    </row>
    <row r="1660" spans="1:14" customFormat="1" ht="15" hidden="1" x14ac:dyDescent="0.25">
      <c r="A1660" s="1" t="s">
        <v>2455</v>
      </c>
      <c r="B1660" s="2" t="s">
        <v>4196</v>
      </c>
      <c r="C1660" s="2" t="s">
        <v>16</v>
      </c>
      <c r="D1660" s="3" t="s">
        <v>193</v>
      </c>
      <c r="E1660" s="3" t="s">
        <v>4197</v>
      </c>
      <c r="F1660" s="3" t="s">
        <v>3968</v>
      </c>
      <c r="G1660" s="3" t="s">
        <v>3368</v>
      </c>
      <c r="H1660" s="3" t="s">
        <v>3369</v>
      </c>
      <c r="I1660" s="3" t="s">
        <v>488</v>
      </c>
      <c r="J1660" s="3" t="s">
        <v>489</v>
      </c>
      <c r="K1660" s="3" t="s">
        <v>3371</v>
      </c>
      <c r="L1660" s="3" t="s">
        <v>3372</v>
      </c>
      <c r="M1660" s="4">
        <v>4109.8500000000004</v>
      </c>
      <c r="N1660" s="5" t="s">
        <v>4198</v>
      </c>
    </row>
    <row r="1661" spans="1:14" customFormat="1" ht="15" hidden="1" x14ac:dyDescent="0.25">
      <c r="A1661" s="6" t="s">
        <v>2455</v>
      </c>
      <c r="B1661" s="7" t="s">
        <v>4199</v>
      </c>
      <c r="C1661" s="7" t="s">
        <v>16</v>
      </c>
      <c r="D1661" s="8" t="s">
        <v>193</v>
      </c>
      <c r="E1661" s="8" t="s">
        <v>4200</v>
      </c>
      <c r="F1661" s="8" t="s">
        <v>4032</v>
      </c>
      <c r="G1661" s="8" t="s">
        <v>4201</v>
      </c>
      <c r="H1661" s="8" t="s">
        <v>4202</v>
      </c>
      <c r="I1661" s="8" t="s">
        <v>4203</v>
      </c>
      <c r="J1661" s="8" t="s">
        <v>4067</v>
      </c>
      <c r="K1661" s="8" t="s">
        <v>4204</v>
      </c>
      <c r="L1661" s="8" t="s">
        <v>4205</v>
      </c>
      <c r="M1661" s="9">
        <v>2345.9499999999998</v>
      </c>
      <c r="N1661" s="10" t="s">
        <v>4206</v>
      </c>
    </row>
    <row r="1662" spans="1:14" customFormat="1" ht="15" hidden="1" x14ac:dyDescent="0.25">
      <c r="A1662" s="1" t="s">
        <v>2455</v>
      </c>
      <c r="B1662" s="2" t="s">
        <v>4207</v>
      </c>
      <c r="C1662" s="2" t="s">
        <v>16</v>
      </c>
      <c r="D1662" s="3" t="s">
        <v>193</v>
      </c>
      <c r="E1662" s="3" t="s">
        <v>4200</v>
      </c>
      <c r="F1662" s="3" t="s">
        <v>4032</v>
      </c>
      <c r="G1662" s="3" t="s">
        <v>3431</v>
      </c>
      <c r="H1662" s="3" t="s">
        <v>3407</v>
      </c>
      <c r="I1662" s="3" t="s">
        <v>3445</v>
      </c>
      <c r="J1662" s="3" t="s">
        <v>920</v>
      </c>
      <c r="K1662" s="3" t="s">
        <v>4204</v>
      </c>
      <c r="L1662" s="3" t="s">
        <v>4205</v>
      </c>
      <c r="M1662" s="4">
        <v>151.88999999999999</v>
      </c>
      <c r="N1662" s="5" t="s">
        <v>4208</v>
      </c>
    </row>
    <row r="1663" spans="1:14" customFormat="1" ht="15" hidden="1" x14ac:dyDescent="0.25">
      <c r="A1663" s="6" t="s">
        <v>2455</v>
      </c>
      <c r="B1663" s="7" t="s">
        <v>4209</v>
      </c>
      <c r="C1663" s="7" t="s">
        <v>16</v>
      </c>
      <c r="D1663" s="8" t="s">
        <v>193</v>
      </c>
      <c r="E1663" s="8" t="s">
        <v>4210</v>
      </c>
      <c r="F1663" s="8" t="s">
        <v>4211</v>
      </c>
      <c r="G1663" s="8" t="s">
        <v>2459</v>
      </c>
      <c r="H1663" s="8" t="s">
        <v>2460</v>
      </c>
      <c r="I1663" s="8" t="s">
        <v>2149</v>
      </c>
      <c r="J1663" s="8" t="s">
        <v>1014</v>
      </c>
      <c r="K1663" s="8" t="s">
        <v>4212</v>
      </c>
      <c r="L1663" s="8" t="s">
        <v>4213</v>
      </c>
      <c r="M1663" s="9">
        <v>799419.67</v>
      </c>
      <c r="N1663" s="10" t="s">
        <v>4214</v>
      </c>
    </row>
    <row r="1664" spans="1:14" customFormat="1" ht="15" hidden="1" x14ac:dyDescent="0.25">
      <c r="A1664" s="1" t="s">
        <v>2455</v>
      </c>
      <c r="B1664" s="2" t="s">
        <v>4215</v>
      </c>
      <c r="C1664" s="2" t="s">
        <v>16</v>
      </c>
      <c r="D1664" s="3" t="s">
        <v>193</v>
      </c>
      <c r="E1664" s="3" t="s">
        <v>4216</v>
      </c>
      <c r="F1664" s="3" t="s">
        <v>4032</v>
      </c>
      <c r="G1664" s="3" t="s">
        <v>4217</v>
      </c>
      <c r="H1664" s="3" t="s">
        <v>4218</v>
      </c>
      <c r="I1664" s="3" t="s">
        <v>4219</v>
      </c>
      <c r="J1664" s="3" t="s">
        <v>3403</v>
      </c>
      <c r="K1664" s="3" t="s">
        <v>4204</v>
      </c>
      <c r="L1664" s="3" t="s">
        <v>4205</v>
      </c>
      <c r="M1664" s="4">
        <v>26124.58</v>
      </c>
      <c r="N1664" s="5" t="s">
        <v>4220</v>
      </c>
    </row>
    <row r="1665" spans="1:14" customFormat="1" ht="15" hidden="1" x14ac:dyDescent="0.25">
      <c r="A1665" s="6" t="s">
        <v>2455</v>
      </c>
      <c r="B1665" s="7" t="s">
        <v>4221</v>
      </c>
      <c r="C1665" s="7" t="s">
        <v>16</v>
      </c>
      <c r="D1665" s="8" t="s">
        <v>193</v>
      </c>
      <c r="E1665" s="8" t="s">
        <v>4210</v>
      </c>
      <c r="F1665" s="8" t="s">
        <v>4211</v>
      </c>
      <c r="G1665" s="8" t="s">
        <v>4222</v>
      </c>
      <c r="H1665" s="8" t="s">
        <v>4223</v>
      </c>
      <c r="I1665" s="8" t="s">
        <v>2149</v>
      </c>
      <c r="J1665" s="8" t="s">
        <v>1014</v>
      </c>
      <c r="K1665" s="8" t="s">
        <v>4212</v>
      </c>
      <c r="L1665" s="8" t="s">
        <v>4213</v>
      </c>
      <c r="M1665" s="9">
        <v>2190075.83</v>
      </c>
      <c r="N1665" s="10" t="s">
        <v>4224</v>
      </c>
    </row>
    <row r="1666" spans="1:14" customFormat="1" ht="15" hidden="1" x14ac:dyDescent="0.25">
      <c r="A1666" s="1" t="s">
        <v>2455</v>
      </c>
      <c r="B1666" s="2" t="s">
        <v>4225</v>
      </c>
      <c r="C1666" s="2" t="s">
        <v>16</v>
      </c>
      <c r="D1666" s="3" t="s">
        <v>193</v>
      </c>
      <c r="E1666" s="3" t="s">
        <v>4216</v>
      </c>
      <c r="F1666" s="3" t="s">
        <v>4032</v>
      </c>
      <c r="G1666" s="3" t="s">
        <v>3400</v>
      </c>
      <c r="H1666" s="3" t="s">
        <v>3401</v>
      </c>
      <c r="I1666" s="3" t="s">
        <v>3445</v>
      </c>
      <c r="J1666" s="3" t="s">
        <v>920</v>
      </c>
      <c r="K1666" s="3" t="s">
        <v>4204</v>
      </c>
      <c r="L1666" s="3" t="s">
        <v>4205</v>
      </c>
      <c r="M1666" s="4">
        <v>1132.6199999999999</v>
      </c>
      <c r="N1666" s="5" t="s">
        <v>4226</v>
      </c>
    </row>
    <row r="1667" spans="1:14" customFormat="1" ht="15" hidden="1" x14ac:dyDescent="0.25">
      <c r="A1667" s="6" t="s">
        <v>2455</v>
      </c>
      <c r="B1667" s="7" t="s">
        <v>4227</v>
      </c>
      <c r="C1667" s="7" t="s">
        <v>16</v>
      </c>
      <c r="D1667" s="8" t="s">
        <v>193</v>
      </c>
      <c r="E1667" s="8" t="s">
        <v>4210</v>
      </c>
      <c r="F1667" s="8" t="s">
        <v>4211</v>
      </c>
      <c r="G1667" s="8" t="s">
        <v>4228</v>
      </c>
      <c r="H1667" s="8" t="s">
        <v>4229</v>
      </c>
      <c r="I1667" s="8" t="s">
        <v>2149</v>
      </c>
      <c r="J1667" s="8" t="s">
        <v>1014</v>
      </c>
      <c r="K1667" s="8" t="s">
        <v>4212</v>
      </c>
      <c r="L1667" s="8" t="s">
        <v>4213</v>
      </c>
      <c r="M1667" s="9">
        <v>56634.21</v>
      </c>
      <c r="N1667" s="10" t="s">
        <v>4230</v>
      </c>
    </row>
    <row r="1668" spans="1:14" customFormat="1" ht="15" hidden="1" x14ac:dyDescent="0.25">
      <c r="A1668" s="1" t="s">
        <v>2455</v>
      </c>
      <c r="B1668" s="2" t="s">
        <v>4231</v>
      </c>
      <c r="C1668" s="2" t="s">
        <v>16</v>
      </c>
      <c r="D1668" s="3" t="s">
        <v>193</v>
      </c>
      <c r="E1668" s="3" t="s">
        <v>4216</v>
      </c>
      <c r="F1668" s="3" t="s">
        <v>4032</v>
      </c>
      <c r="G1668" s="3" t="s">
        <v>3431</v>
      </c>
      <c r="H1668" s="3" t="s">
        <v>3407</v>
      </c>
      <c r="I1668" s="3" t="s">
        <v>3445</v>
      </c>
      <c r="J1668" s="3" t="s">
        <v>920</v>
      </c>
      <c r="K1668" s="3" t="s">
        <v>4204</v>
      </c>
      <c r="L1668" s="3" t="s">
        <v>4205</v>
      </c>
      <c r="M1668" s="4">
        <v>180.85</v>
      </c>
      <c r="N1668" s="5" t="s">
        <v>4232</v>
      </c>
    </row>
    <row r="1669" spans="1:14" customFormat="1" ht="15" hidden="1" x14ac:dyDescent="0.25">
      <c r="A1669" s="6" t="s">
        <v>2455</v>
      </c>
      <c r="B1669" s="7" t="s">
        <v>4233</v>
      </c>
      <c r="C1669" s="7" t="s">
        <v>16</v>
      </c>
      <c r="D1669" s="8" t="s">
        <v>193</v>
      </c>
      <c r="E1669" s="8" t="s">
        <v>4210</v>
      </c>
      <c r="F1669" s="8" t="s">
        <v>4211</v>
      </c>
      <c r="G1669" s="8" t="s">
        <v>4234</v>
      </c>
      <c r="H1669" s="8" t="s">
        <v>4235</v>
      </c>
      <c r="I1669" s="8" t="s">
        <v>2149</v>
      </c>
      <c r="J1669" s="8" t="s">
        <v>1014</v>
      </c>
      <c r="K1669" s="8" t="s">
        <v>4212</v>
      </c>
      <c r="L1669" s="8" t="s">
        <v>4213</v>
      </c>
      <c r="M1669" s="9">
        <v>914194.78</v>
      </c>
      <c r="N1669" s="10" t="s">
        <v>4236</v>
      </c>
    </row>
    <row r="1670" spans="1:14" customFormat="1" ht="15" hidden="1" x14ac:dyDescent="0.25">
      <c r="A1670" s="1" t="s">
        <v>2455</v>
      </c>
      <c r="B1670" s="2" t="s">
        <v>4237</v>
      </c>
      <c r="C1670" s="2" t="s">
        <v>16</v>
      </c>
      <c r="D1670" s="3" t="s">
        <v>193</v>
      </c>
      <c r="E1670" s="3" t="s">
        <v>4210</v>
      </c>
      <c r="F1670" s="3" t="s">
        <v>4211</v>
      </c>
      <c r="G1670" s="3" t="s">
        <v>4238</v>
      </c>
      <c r="H1670" s="3" t="s">
        <v>4239</v>
      </c>
      <c r="I1670" s="3" t="s">
        <v>2149</v>
      </c>
      <c r="J1670" s="3" t="s">
        <v>1014</v>
      </c>
      <c r="K1670" s="3" t="s">
        <v>4212</v>
      </c>
      <c r="L1670" s="3" t="s">
        <v>4213</v>
      </c>
      <c r="M1670" s="4">
        <v>885895.34</v>
      </c>
      <c r="N1670" s="5" t="s">
        <v>4240</v>
      </c>
    </row>
    <row r="1671" spans="1:14" customFormat="1" ht="15" hidden="1" x14ac:dyDescent="0.25">
      <c r="A1671" s="6" t="s">
        <v>2455</v>
      </c>
      <c r="B1671" s="7" t="s">
        <v>4241</v>
      </c>
      <c r="C1671" s="7" t="s">
        <v>16</v>
      </c>
      <c r="D1671" s="8" t="s">
        <v>193</v>
      </c>
      <c r="E1671" s="8" t="s">
        <v>4210</v>
      </c>
      <c r="F1671" s="8" t="s">
        <v>4211</v>
      </c>
      <c r="G1671" s="8" t="s">
        <v>4242</v>
      </c>
      <c r="H1671" s="8" t="s">
        <v>4243</v>
      </c>
      <c r="I1671" s="8" t="s">
        <v>2149</v>
      </c>
      <c r="J1671" s="8" t="s">
        <v>1014</v>
      </c>
      <c r="K1671" s="8" t="s">
        <v>4212</v>
      </c>
      <c r="L1671" s="8" t="s">
        <v>4213</v>
      </c>
      <c r="M1671" s="9">
        <v>551437.65</v>
      </c>
      <c r="N1671" s="10" t="s">
        <v>4244</v>
      </c>
    </row>
    <row r="1672" spans="1:14" customFormat="1" ht="15" hidden="1" x14ac:dyDescent="0.25">
      <c r="A1672" s="1" t="s">
        <v>2455</v>
      </c>
      <c r="B1672" s="2" t="s">
        <v>4245</v>
      </c>
      <c r="C1672" s="2" t="s">
        <v>16</v>
      </c>
      <c r="D1672" s="3" t="s">
        <v>193</v>
      </c>
      <c r="E1672" s="3" t="s">
        <v>4210</v>
      </c>
      <c r="F1672" s="3" t="s">
        <v>4211</v>
      </c>
      <c r="G1672" s="3" t="s">
        <v>4246</v>
      </c>
      <c r="H1672" s="3" t="s">
        <v>4247</v>
      </c>
      <c r="I1672" s="3" t="s">
        <v>2149</v>
      </c>
      <c r="J1672" s="3" t="s">
        <v>1014</v>
      </c>
      <c r="K1672" s="3" t="s">
        <v>4212</v>
      </c>
      <c r="L1672" s="3" t="s">
        <v>4213</v>
      </c>
      <c r="M1672" s="4">
        <v>1410.12</v>
      </c>
      <c r="N1672" s="5" t="s">
        <v>4248</v>
      </c>
    </row>
    <row r="1673" spans="1:14" customFormat="1" ht="15" hidden="1" x14ac:dyDescent="0.25">
      <c r="A1673" s="6" t="s">
        <v>2455</v>
      </c>
      <c r="B1673" s="7" t="s">
        <v>4249</v>
      </c>
      <c r="C1673" s="7" t="s">
        <v>16</v>
      </c>
      <c r="D1673" s="8" t="s">
        <v>193</v>
      </c>
      <c r="E1673" s="8" t="s">
        <v>4210</v>
      </c>
      <c r="F1673" s="8" t="s">
        <v>4211</v>
      </c>
      <c r="G1673" s="8" t="s">
        <v>4250</v>
      </c>
      <c r="H1673" s="8" t="s">
        <v>4251</v>
      </c>
      <c r="I1673" s="8" t="s">
        <v>2149</v>
      </c>
      <c r="J1673" s="8" t="s">
        <v>1014</v>
      </c>
      <c r="K1673" s="8" t="s">
        <v>4212</v>
      </c>
      <c r="L1673" s="8" t="s">
        <v>4213</v>
      </c>
      <c r="M1673" s="9">
        <v>15523.6</v>
      </c>
      <c r="N1673" s="10" t="s">
        <v>4252</v>
      </c>
    </row>
    <row r="1674" spans="1:14" customFormat="1" ht="15" hidden="1" x14ac:dyDescent="0.25">
      <c r="A1674" s="1" t="s">
        <v>2455</v>
      </c>
      <c r="B1674" s="2" t="s">
        <v>4253</v>
      </c>
      <c r="C1674" s="2" t="s">
        <v>16</v>
      </c>
      <c r="D1674" s="3" t="s">
        <v>193</v>
      </c>
      <c r="E1674" s="3" t="s">
        <v>4254</v>
      </c>
      <c r="F1674" s="3" t="s">
        <v>4255</v>
      </c>
      <c r="G1674" s="3" t="s">
        <v>4256</v>
      </c>
      <c r="H1674" s="3" t="s">
        <v>4257</v>
      </c>
      <c r="I1674" s="3" t="s">
        <v>3445</v>
      </c>
      <c r="J1674" s="3" t="s">
        <v>920</v>
      </c>
      <c r="K1674" s="3" t="s">
        <v>4204</v>
      </c>
      <c r="L1674" s="3" t="s">
        <v>4205</v>
      </c>
      <c r="M1674" s="4">
        <v>17762.740000000002</v>
      </c>
      <c r="N1674" s="5" t="s">
        <v>4258</v>
      </c>
    </row>
    <row r="1675" spans="1:14" customFormat="1" ht="15" hidden="1" x14ac:dyDescent="0.25">
      <c r="A1675" s="6" t="s">
        <v>2455</v>
      </c>
      <c r="B1675" s="7" t="s">
        <v>4259</v>
      </c>
      <c r="C1675" s="7" t="s">
        <v>16</v>
      </c>
      <c r="D1675" s="8" t="s">
        <v>193</v>
      </c>
      <c r="E1675" s="8" t="s">
        <v>4254</v>
      </c>
      <c r="F1675" s="8" t="s">
        <v>4255</v>
      </c>
      <c r="G1675" s="8" t="s">
        <v>4260</v>
      </c>
      <c r="H1675" s="8" t="s">
        <v>4261</v>
      </c>
      <c r="I1675" s="8" t="s">
        <v>3445</v>
      </c>
      <c r="J1675" s="8" t="s">
        <v>920</v>
      </c>
      <c r="K1675" s="8" t="s">
        <v>4204</v>
      </c>
      <c r="L1675" s="8" t="s">
        <v>4205</v>
      </c>
      <c r="M1675" s="9">
        <v>5600.05</v>
      </c>
      <c r="N1675" s="10" t="s">
        <v>4262</v>
      </c>
    </row>
    <row r="1676" spans="1:14" customFormat="1" ht="15" hidden="1" x14ac:dyDescent="0.25">
      <c r="A1676" s="1" t="s">
        <v>2455</v>
      </c>
      <c r="B1676" s="2" t="s">
        <v>4263</v>
      </c>
      <c r="C1676" s="2" t="s">
        <v>16</v>
      </c>
      <c r="D1676" s="3" t="s">
        <v>193</v>
      </c>
      <c r="E1676" s="3" t="s">
        <v>4254</v>
      </c>
      <c r="F1676" s="3" t="s">
        <v>4255</v>
      </c>
      <c r="G1676" s="3" t="s">
        <v>3400</v>
      </c>
      <c r="H1676" s="3" t="s">
        <v>3401</v>
      </c>
      <c r="I1676" s="3" t="s">
        <v>3445</v>
      </c>
      <c r="J1676" s="3" t="s">
        <v>920</v>
      </c>
      <c r="K1676" s="3" t="s">
        <v>4204</v>
      </c>
      <c r="L1676" s="3" t="s">
        <v>4205</v>
      </c>
      <c r="M1676" s="4">
        <v>1306.22</v>
      </c>
      <c r="N1676" s="5" t="s">
        <v>4264</v>
      </c>
    </row>
    <row r="1677" spans="1:14" customFormat="1" ht="15" hidden="1" x14ac:dyDescent="0.25">
      <c r="A1677" s="6" t="s">
        <v>2455</v>
      </c>
      <c r="B1677" s="7" t="s">
        <v>4265</v>
      </c>
      <c r="C1677" s="7" t="s">
        <v>16</v>
      </c>
      <c r="D1677" s="8" t="s">
        <v>193</v>
      </c>
      <c r="E1677" s="8" t="s">
        <v>4254</v>
      </c>
      <c r="F1677" s="8" t="s">
        <v>4255</v>
      </c>
      <c r="G1677" s="8" t="s">
        <v>3431</v>
      </c>
      <c r="H1677" s="8" t="s">
        <v>3407</v>
      </c>
      <c r="I1677" s="8" t="s">
        <v>3445</v>
      </c>
      <c r="J1677" s="8" t="s">
        <v>920</v>
      </c>
      <c r="K1677" s="8" t="s">
        <v>4204</v>
      </c>
      <c r="L1677" s="8" t="s">
        <v>4205</v>
      </c>
      <c r="M1677" s="9">
        <v>97.94</v>
      </c>
      <c r="N1677" s="10" t="s">
        <v>4266</v>
      </c>
    </row>
    <row r="1678" spans="1:14" customFormat="1" ht="15" hidden="1" x14ac:dyDescent="0.25">
      <c r="A1678" s="1" t="s">
        <v>2455</v>
      </c>
      <c r="B1678" s="2" t="s">
        <v>4267</v>
      </c>
      <c r="C1678" s="2" t="s">
        <v>16</v>
      </c>
      <c r="D1678" s="3" t="s">
        <v>193</v>
      </c>
      <c r="E1678" s="3" t="s">
        <v>4210</v>
      </c>
      <c r="F1678" s="3" t="s">
        <v>4211</v>
      </c>
      <c r="G1678" s="3" t="s">
        <v>4268</v>
      </c>
      <c r="H1678" s="3" t="s">
        <v>4269</v>
      </c>
      <c r="I1678" s="3" t="s">
        <v>2149</v>
      </c>
      <c r="J1678" s="3" t="s">
        <v>1014</v>
      </c>
      <c r="K1678" s="3" t="s">
        <v>4212</v>
      </c>
      <c r="L1678" s="3" t="s">
        <v>4213</v>
      </c>
      <c r="M1678" s="4">
        <v>1321847.3600000001</v>
      </c>
      <c r="N1678" s="5" t="s">
        <v>4270</v>
      </c>
    </row>
    <row r="1679" spans="1:14" customFormat="1" ht="15" hidden="1" x14ac:dyDescent="0.25">
      <c r="A1679" s="6" t="s">
        <v>2455</v>
      </c>
      <c r="B1679" s="7" t="s">
        <v>4271</v>
      </c>
      <c r="C1679" s="7" t="s">
        <v>16</v>
      </c>
      <c r="D1679" s="8" t="s">
        <v>193</v>
      </c>
      <c r="E1679" s="8" t="s">
        <v>4210</v>
      </c>
      <c r="F1679" s="8" t="s">
        <v>4211</v>
      </c>
      <c r="G1679" s="8" t="s">
        <v>4272</v>
      </c>
      <c r="H1679" s="8" t="s">
        <v>4273</v>
      </c>
      <c r="I1679" s="8" t="s">
        <v>2149</v>
      </c>
      <c r="J1679" s="8" t="s">
        <v>1014</v>
      </c>
      <c r="K1679" s="8" t="s">
        <v>4212</v>
      </c>
      <c r="L1679" s="8" t="s">
        <v>4213</v>
      </c>
      <c r="M1679" s="9">
        <v>690848.7</v>
      </c>
      <c r="N1679" s="10" t="s">
        <v>4274</v>
      </c>
    </row>
    <row r="1680" spans="1:14" customFormat="1" ht="15" hidden="1" x14ac:dyDescent="0.25">
      <c r="A1680" s="1" t="s">
        <v>2455</v>
      </c>
      <c r="B1680" s="2" t="s">
        <v>4275</v>
      </c>
      <c r="C1680" s="2" t="s">
        <v>16</v>
      </c>
      <c r="D1680" s="3" t="s">
        <v>193</v>
      </c>
      <c r="E1680" s="3" t="s">
        <v>4210</v>
      </c>
      <c r="F1680" s="3" t="s">
        <v>4211</v>
      </c>
      <c r="G1680" s="3" t="s">
        <v>4276</v>
      </c>
      <c r="H1680" s="3" t="s">
        <v>4277</v>
      </c>
      <c r="I1680" s="3" t="s">
        <v>2149</v>
      </c>
      <c r="J1680" s="3" t="s">
        <v>1014</v>
      </c>
      <c r="K1680" s="3" t="s">
        <v>4212</v>
      </c>
      <c r="L1680" s="3" t="s">
        <v>4213</v>
      </c>
      <c r="M1680" s="4">
        <v>191.4</v>
      </c>
      <c r="N1680" s="5" t="s">
        <v>4278</v>
      </c>
    </row>
    <row r="1681" spans="1:14" customFormat="1" ht="15" hidden="1" x14ac:dyDescent="0.25">
      <c r="A1681" s="6" t="s">
        <v>2455</v>
      </c>
      <c r="B1681" s="7" t="s">
        <v>4279</v>
      </c>
      <c r="C1681" s="7" t="s">
        <v>16</v>
      </c>
      <c r="D1681" s="8" t="s">
        <v>193</v>
      </c>
      <c r="E1681" s="8" t="s">
        <v>4210</v>
      </c>
      <c r="F1681" s="8" t="s">
        <v>4211</v>
      </c>
      <c r="G1681" s="8" t="s">
        <v>3431</v>
      </c>
      <c r="H1681" s="8" t="s">
        <v>3407</v>
      </c>
      <c r="I1681" s="8" t="s">
        <v>2149</v>
      </c>
      <c r="J1681" s="8" t="s">
        <v>1014</v>
      </c>
      <c r="K1681" s="8" t="s">
        <v>4212</v>
      </c>
      <c r="L1681" s="8" t="s">
        <v>4213</v>
      </c>
      <c r="M1681" s="9">
        <v>2695.6</v>
      </c>
      <c r="N1681" s="10" t="s">
        <v>4280</v>
      </c>
    </row>
    <row r="1682" spans="1:14" customFormat="1" ht="15" hidden="1" x14ac:dyDescent="0.25">
      <c r="A1682" s="1" t="s">
        <v>2455</v>
      </c>
      <c r="B1682" s="2" t="s">
        <v>4281</v>
      </c>
      <c r="C1682" s="2" t="s">
        <v>16</v>
      </c>
      <c r="D1682" s="3" t="s">
        <v>193</v>
      </c>
      <c r="E1682" s="3" t="s">
        <v>4210</v>
      </c>
      <c r="F1682" s="3" t="s">
        <v>4211</v>
      </c>
      <c r="G1682" s="3" t="s">
        <v>3420</v>
      </c>
      <c r="H1682" s="3" t="s">
        <v>3421</v>
      </c>
      <c r="I1682" s="3" t="s">
        <v>2149</v>
      </c>
      <c r="J1682" s="3" t="s">
        <v>1014</v>
      </c>
      <c r="K1682" s="3" t="s">
        <v>4212</v>
      </c>
      <c r="L1682" s="3" t="s">
        <v>4213</v>
      </c>
      <c r="M1682" s="4">
        <v>61452.72</v>
      </c>
      <c r="N1682" s="5" t="s">
        <v>4282</v>
      </c>
    </row>
    <row r="1683" spans="1:14" customFormat="1" ht="15" hidden="1" x14ac:dyDescent="0.25">
      <c r="A1683" s="6" t="s">
        <v>2455</v>
      </c>
      <c r="B1683" s="7" t="s">
        <v>4283</v>
      </c>
      <c r="C1683" s="7" t="s">
        <v>16</v>
      </c>
      <c r="D1683" s="8" t="s">
        <v>193</v>
      </c>
      <c r="E1683" s="8" t="s">
        <v>4284</v>
      </c>
      <c r="F1683" s="8" t="s">
        <v>4285</v>
      </c>
      <c r="G1683" s="8" t="s">
        <v>4217</v>
      </c>
      <c r="H1683" s="8" t="s">
        <v>4218</v>
      </c>
      <c r="I1683" s="8" t="s">
        <v>4286</v>
      </c>
      <c r="J1683" s="8" t="s">
        <v>3403</v>
      </c>
      <c r="K1683" s="8" t="s">
        <v>4204</v>
      </c>
      <c r="L1683" s="8" t="s">
        <v>4205</v>
      </c>
      <c r="M1683" s="9">
        <v>13851.89</v>
      </c>
      <c r="N1683" s="10" t="s">
        <v>4287</v>
      </c>
    </row>
    <row r="1684" spans="1:14" customFormat="1" ht="15" hidden="1" x14ac:dyDescent="0.25">
      <c r="A1684" s="1" t="s">
        <v>2455</v>
      </c>
      <c r="B1684" s="2" t="s">
        <v>4288</v>
      </c>
      <c r="C1684" s="2" t="s">
        <v>16</v>
      </c>
      <c r="D1684" s="3" t="s">
        <v>193</v>
      </c>
      <c r="E1684" s="3" t="s">
        <v>4284</v>
      </c>
      <c r="F1684" s="3" t="s">
        <v>4285</v>
      </c>
      <c r="G1684" s="3" t="s">
        <v>4201</v>
      </c>
      <c r="H1684" s="3" t="s">
        <v>4202</v>
      </c>
      <c r="I1684" s="3" t="s">
        <v>4289</v>
      </c>
      <c r="J1684" s="3" t="s">
        <v>4067</v>
      </c>
      <c r="K1684" s="3" t="s">
        <v>4204</v>
      </c>
      <c r="L1684" s="3" t="s">
        <v>4205</v>
      </c>
      <c r="M1684" s="4">
        <v>107.91</v>
      </c>
      <c r="N1684" s="5" t="s">
        <v>4290</v>
      </c>
    </row>
    <row r="1685" spans="1:14" customFormat="1" ht="15" hidden="1" x14ac:dyDescent="0.25">
      <c r="A1685" s="6" t="s">
        <v>2455</v>
      </c>
      <c r="B1685" s="7" t="s">
        <v>4291</v>
      </c>
      <c r="C1685" s="7" t="s">
        <v>16</v>
      </c>
      <c r="D1685" s="8" t="s">
        <v>193</v>
      </c>
      <c r="E1685" s="8" t="s">
        <v>4284</v>
      </c>
      <c r="F1685" s="8" t="s">
        <v>4285</v>
      </c>
      <c r="G1685" s="8" t="s">
        <v>3400</v>
      </c>
      <c r="H1685" s="8" t="s">
        <v>3401</v>
      </c>
      <c r="I1685" s="8" t="s">
        <v>4292</v>
      </c>
      <c r="J1685" s="8" t="s">
        <v>920</v>
      </c>
      <c r="K1685" s="8" t="s">
        <v>4204</v>
      </c>
      <c r="L1685" s="8" t="s">
        <v>4205</v>
      </c>
      <c r="M1685" s="9">
        <v>4088.14</v>
      </c>
      <c r="N1685" s="10" t="s">
        <v>4293</v>
      </c>
    </row>
    <row r="1686" spans="1:14" customFormat="1" ht="15" hidden="1" x14ac:dyDescent="0.25">
      <c r="A1686" s="1" t="s">
        <v>2455</v>
      </c>
      <c r="B1686" s="2" t="s">
        <v>4294</v>
      </c>
      <c r="C1686" s="2" t="s">
        <v>16</v>
      </c>
      <c r="D1686" s="3" t="s">
        <v>193</v>
      </c>
      <c r="E1686" s="3" t="s">
        <v>4295</v>
      </c>
      <c r="F1686" s="3" t="s">
        <v>4285</v>
      </c>
      <c r="G1686" s="3" t="s">
        <v>4260</v>
      </c>
      <c r="H1686" s="3" t="s">
        <v>4261</v>
      </c>
      <c r="I1686" s="3" t="s">
        <v>4292</v>
      </c>
      <c r="J1686" s="3" t="s">
        <v>920</v>
      </c>
      <c r="K1686" s="3" t="s">
        <v>4204</v>
      </c>
      <c r="L1686" s="3" t="s">
        <v>4205</v>
      </c>
      <c r="M1686" s="4">
        <v>10306.629999999999</v>
      </c>
      <c r="N1686" s="5" t="s">
        <v>4296</v>
      </c>
    </row>
    <row r="1687" spans="1:14" customFormat="1" ht="15" hidden="1" x14ac:dyDescent="0.25">
      <c r="A1687" s="6" t="s">
        <v>2455</v>
      </c>
      <c r="B1687" s="7" t="s">
        <v>4297</v>
      </c>
      <c r="C1687" s="7" t="s">
        <v>16</v>
      </c>
      <c r="D1687" s="8" t="s">
        <v>193</v>
      </c>
      <c r="E1687" s="8" t="s">
        <v>4295</v>
      </c>
      <c r="F1687" s="8" t="s">
        <v>4285</v>
      </c>
      <c r="G1687" s="8" t="s">
        <v>3431</v>
      </c>
      <c r="H1687" s="8" t="s">
        <v>3407</v>
      </c>
      <c r="I1687" s="8" t="s">
        <v>4292</v>
      </c>
      <c r="J1687" s="8" t="s">
        <v>920</v>
      </c>
      <c r="K1687" s="8" t="s">
        <v>4204</v>
      </c>
      <c r="L1687" s="8" t="s">
        <v>4205</v>
      </c>
      <c r="M1687" s="9">
        <v>760.6</v>
      </c>
      <c r="N1687" s="10" t="s">
        <v>4298</v>
      </c>
    </row>
    <row r="1688" spans="1:14" customFormat="1" ht="15" hidden="1" x14ac:dyDescent="0.25">
      <c r="A1688" s="1" t="s">
        <v>2455</v>
      </c>
      <c r="B1688" s="2" t="s">
        <v>4299</v>
      </c>
      <c r="C1688" s="2" t="s">
        <v>16</v>
      </c>
      <c r="D1688" s="3" t="s">
        <v>193</v>
      </c>
      <c r="E1688" s="3" t="s">
        <v>4295</v>
      </c>
      <c r="F1688" s="3" t="s">
        <v>4285</v>
      </c>
      <c r="G1688" s="3" t="s">
        <v>4300</v>
      </c>
      <c r="H1688" s="3" t="s">
        <v>4301</v>
      </c>
      <c r="I1688" s="3" t="s">
        <v>4292</v>
      </c>
      <c r="J1688" s="3" t="s">
        <v>920</v>
      </c>
      <c r="K1688" s="3" t="s">
        <v>4204</v>
      </c>
      <c r="L1688" s="3" t="s">
        <v>4205</v>
      </c>
      <c r="M1688" s="4">
        <v>22123.33</v>
      </c>
      <c r="N1688" s="5" t="s">
        <v>4302</v>
      </c>
    </row>
    <row r="1689" spans="1:14" customFormat="1" ht="15" hidden="1" x14ac:dyDescent="0.25">
      <c r="A1689" s="6" t="s">
        <v>2455</v>
      </c>
      <c r="B1689" s="7" t="s">
        <v>4303</v>
      </c>
      <c r="C1689" s="7" t="s">
        <v>16</v>
      </c>
      <c r="D1689" s="8" t="s">
        <v>193</v>
      </c>
      <c r="E1689" s="8" t="s">
        <v>4295</v>
      </c>
      <c r="F1689" s="8" t="s">
        <v>4285</v>
      </c>
      <c r="G1689" s="8" t="s">
        <v>4260</v>
      </c>
      <c r="H1689" s="8" t="s">
        <v>4261</v>
      </c>
      <c r="I1689" s="8" t="s">
        <v>4292</v>
      </c>
      <c r="J1689" s="8" t="s">
        <v>920</v>
      </c>
      <c r="K1689" s="8" t="s">
        <v>4204</v>
      </c>
      <c r="L1689" s="8" t="s">
        <v>4205</v>
      </c>
      <c r="M1689" s="9">
        <v>45728.65</v>
      </c>
      <c r="N1689" s="10" t="s">
        <v>4304</v>
      </c>
    </row>
    <row r="1690" spans="1:14" customFormat="1" ht="15" hidden="1" x14ac:dyDescent="0.25">
      <c r="A1690" s="1" t="s">
        <v>2455</v>
      </c>
      <c r="B1690" s="2" t="s">
        <v>4305</v>
      </c>
      <c r="C1690" s="2" t="s">
        <v>16</v>
      </c>
      <c r="D1690" s="3" t="s">
        <v>193</v>
      </c>
      <c r="E1690" s="3" t="s">
        <v>4295</v>
      </c>
      <c r="F1690" s="3" t="s">
        <v>4285</v>
      </c>
      <c r="G1690" s="3" t="s">
        <v>3431</v>
      </c>
      <c r="H1690" s="3" t="s">
        <v>3407</v>
      </c>
      <c r="I1690" s="3" t="s">
        <v>4292</v>
      </c>
      <c r="J1690" s="3" t="s">
        <v>920</v>
      </c>
      <c r="K1690" s="3" t="s">
        <v>4204</v>
      </c>
      <c r="L1690" s="3" t="s">
        <v>4205</v>
      </c>
      <c r="M1690" s="4">
        <v>15.17</v>
      </c>
      <c r="N1690" s="5" t="s">
        <v>4306</v>
      </c>
    </row>
    <row r="1691" spans="1:14" customFormat="1" ht="15" hidden="1" x14ac:dyDescent="0.25">
      <c r="A1691" s="6" t="s">
        <v>2455</v>
      </c>
      <c r="B1691" s="7" t="s">
        <v>4307</v>
      </c>
      <c r="C1691" s="7" t="s">
        <v>16</v>
      </c>
      <c r="D1691" s="8" t="s">
        <v>193</v>
      </c>
      <c r="E1691" s="8" t="s">
        <v>4295</v>
      </c>
      <c r="F1691" s="8" t="s">
        <v>4285</v>
      </c>
      <c r="G1691" s="8" t="s">
        <v>4256</v>
      </c>
      <c r="H1691" s="8" t="s">
        <v>4257</v>
      </c>
      <c r="I1691" s="8" t="s">
        <v>4292</v>
      </c>
      <c r="J1691" s="8" t="s">
        <v>920</v>
      </c>
      <c r="K1691" s="8" t="s">
        <v>4204</v>
      </c>
      <c r="L1691" s="8" t="s">
        <v>4205</v>
      </c>
      <c r="M1691" s="9">
        <v>31571.05</v>
      </c>
      <c r="N1691" s="10" t="s">
        <v>4308</v>
      </c>
    </row>
    <row r="1692" spans="1:14" customFormat="1" ht="15" hidden="1" x14ac:dyDescent="0.25">
      <c r="A1692" s="1" t="s">
        <v>2455</v>
      </c>
      <c r="B1692" s="2" t="s">
        <v>4309</v>
      </c>
      <c r="C1692" s="2" t="s">
        <v>16</v>
      </c>
      <c r="D1692" s="3" t="s">
        <v>193</v>
      </c>
      <c r="E1692" s="3" t="s">
        <v>4295</v>
      </c>
      <c r="F1692" s="3" t="s">
        <v>4285</v>
      </c>
      <c r="G1692" s="3" t="s">
        <v>4310</v>
      </c>
      <c r="H1692" s="3" t="s">
        <v>4311</v>
      </c>
      <c r="I1692" s="3" t="s">
        <v>4292</v>
      </c>
      <c r="J1692" s="3" t="s">
        <v>920</v>
      </c>
      <c r="K1692" s="3" t="s">
        <v>4204</v>
      </c>
      <c r="L1692" s="3" t="s">
        <v>4205</v>
      </c>
      <c r="M1692" s="4">
        <v>12571.52</v>
      </c>
      <c r="N1692" s="5" t="s">
        <v>4312</v>
      </c>
    </row>
    <row r="1693" spans="1:14" customFormat="1" ht="15" hidden="1" x14ac:dyDescent="0.25">
      <c r="A1693" s="6" t="s">
        <v>2455</v>
      </c>
      <c r="B1693" s="7" t="s">
        <v>4313</v>
      </c>
      <c r="C1693" s="7" t="s">
        <v>16</v>
      </c>
      <c r="D1693" s="8" t="s">
        <v>193</v>
      </c>
      <c r="E1693" s="8" t="s">
        <v>4295</v>
      </c>
      <c r="F1693" s="8" t="s">
        <v>4285</v>
      </c>
      <c r="G1693" s="8" t="s">
        <v>3431</v>
      </c>
      <c r="H1693" s="8" t="s">
        <v>3407</v>
      </c>
      <c r="I1693" s="8" t="s">
        <v>4292</v>
      </c>
      <c r="J1693" s="8" t="s">
        <v>920</v>
      </c>
      <c r="K1693" s="8" t="s">
        <v>4204</v>
      </c>
      <c r="L1693" s="8" t="s">
        <v>4205</v>
      </c>
      <c r="M1693" s="9">
        <v>75.91</v>
      </c>
      <c r="N1693" s="10" t="s">
        <v>4314</v>
      </c>
    </row>
    <row r="1694" spans="1:14" customFormat="1" ht="15" hidden="1" x14ac:dyDescent="0.25">
      <c r="A1694" s="1" t="s">
        <v>2455</v>
      </c>
      <c r="B1694" s="2" t="s">
        <v>4315</v>
      </c>
      <c r="C1694" s="2" t="s">
        <v>16</v>
      </c>
      <c r="D1694" s="3" t="s">
        <v>193</v>
      </c>
      <c r="E1694" s="3" t="s">
        <v>4295</v>
      </c>
      <c r="F1694" s="3" t="s">
        <v>4285</v>
      </c>
      <c r="G1694" s="3" t="s">
        <v>4316</v>
      </c>
      <c r="H1694" s="3" t="s">
        <v>4317</v>
      </c>
      <c r="I1694" s="3" t="s">
        <v>4292</v>
      </c>
      <c r="J1694" s="3" t="s">
        <v>920</v>
      </c>
      <c r="K1694" s="3" t="s">
        <v>4204</v>
      </c>
      <c r="L1694" s="3" t="s">
        <v>4205</v>
      </c>
      <c r="M1694" s="4">
        <v>11037.14</v>
      </c>
      <c r="N1694" s="5" t="s">
        <v>4318</v>
      </c>
    </row>
    <row r="1695" spans="1:14" customFormat="1" ht="15" hidden="1" x14ac:dyDescent="0.25">
      <c r="A1695" s="6" t="s">
        <v>2455</v>
      </c>
      <c r="B1695" s="7" t="s">
        <v>4319</v>
      </c>
      <c r="C1695" s="7" t="s">
        <v>16</v>
      </c>
      <c r="D1695" s="8" t="s">
        <v>193</v>
      </c>
      <c r="E1695" s="8" t="s">
        <v>4320</v>
      </c>
      <c r="F1695" s="8" t="s">
        <v>4321</v>
      </c>
      <c r="G1695" s="8" t="s">
        <v>3368</v>
      </c>
      <c r="H1695" s="8" t="s">
        <v>3369</v>
      </c>
      <c r="I1695" s="8" t="s">
        <v>952</v>
      </c>
      <c r="J1695" s="8" t="s">
        <v>953</v>
      </c>
      <c r="K1695" s="8" t="s">
        <v>3371</v>
      </c>
      <c r="L1695" s="8" t="s">
        <v>3372</v>
      </c>
      <c r="M1695" s="9">
        <v>2006.8</v>
      </c>
      <c r="N1695" s="10" t="s">
        <v>4322</v>
      </c>
    </row>
    <row r="1696" spans="1:14" customFormat="1" ht="15" hidden="1" x14ac:dyDescent="0.25">
      <c r="A1696" s="1" t="s">
        <v>2455</v>
      </c>
      <c r="B1696" s="2" t="s">
        <v>4323</v>
      </c>
      <c r="C1696" s="2" t="s">
        <v>16</v>
      </c>
      <c r="D1696" s="3" t="s">
        <v>193</v>
      </c>
      <c r="E1696" s="3" t="s">
        <v>4320</v>
      </c>
      <c r="F1696" s="3" t="s">
        <v>4321</v>
      </c>
      <c r="G1696" s="3" t="s">
        <v>3716</v>
      </c>
      <c r="H1696" s="3" t="s">
        <v>3717</v>
      </c>
      <c r="I1696" s="3" t="s">
        <v>952</v>
      </c>
      <c r="J1696" s="3" t="s">
        <v>953</v>
      </c>
      <c r="K1696" s="3" t="s">
        <v>3718</v>
      </c>
      <c r="L1696" s="3" t="s">
        <v>3719</v>
      </c>
      <c r="M1696" s="4">
        <v>150</v>
      </c>
      <c r="N1696" s="5" t="s">
        <v>4324</v>
      </c>
    </row>
    <row r="1697" spans="1:14" customFormat="1" ht="15" hidden="1" x14ac:dyDescent="0.25">
      <c r="A1697" s="6" t="s">
        <v>2455</v>
      </c>
      <c r="B1697" s="7" t="s">
        <v>4325</v>
      </c>
      <c r="C1697" s="7" t="s">
        <v>16</v>
      </c>
      <c r="D1697" s="8" t="s">
        <v>193</v>
      </c>
      <c r="E1697" s="8" t="s">
        <v>4326</v>
      </c>
      <c r="F1697" s="8" t="s">
        <v>4327</v>
      </c>
      <c r="G1697" s="8" t="s">
        <v>3431</v>
      </c>
      <c r="H1697" s="8" t="s">
        <v>3407</v>
      </c>
      <c r="I1697" s="8" t="s">
        <v>470</v>
      </c>
      <c r="J1697" s="8" t="s">
        <v>471</v>
      </c>
      <c r="K1697" s="8" t="s">
        <v>3496</v>
      </c>
      <c r="L1697" s="8" t="s">
        <v>3497</v>
      </c>
      <c r="M1697" s="9">
        <v>269.25</v>
      </c>
      <c r="N1697" s="10" t="s">
        <v>4328</v>
      </c>
    </row>
    <row r="1698" spans="1:14" customFormat="1" ht="15" hidden="1" x14ac:dyDescent="0.25">
      <c r="A1698" s="1" t="s">
        <v>2455</v>
      </c>
      <c r="B1698" s="2" t="s">
        <v>4329</v>
      </c>
      <c r="C1698" s="2" t="s">
        <v>16</v>
      </c>
      <c r="D1698" s="3" t="s">
        <v>193</v>
      </c>
      <c r="E1698" s="3" t="s">
        <v>4330</v>
      </c>
      <c r="F1698" s="3" t="s">
        <v>4327</v>
      </c>
      <c r="G1698" s="3" t="s">
        <v>3431</v>
      </c>
      <c r="H1698" s="3" t="s">
        <v>3407</v>
      </c>
      <c r="I1698" s="3" t="s">
        <v>470</v>
      </c>
      <c r="J1698" s="3" t="s">
        <v>471</v>
      </c>
      <c r="K1698" s="3" t="s">
        <v>3496</v>
      </c>
      <c r="L1698" s="3" t="s">
        <v>3497</v>
      </c>
      <c r="M1698" s="4">
        <v>217.95</v>
      </c>
      <c r="N1698" s="5" t="s">
        <v>4331</v>
      </c>
    </row>
    <row r="1699" spans="1:14" customFormat="1" ht="15" hidden="1" x14ac:dyDescent="0.25">
      <c r="A1699" s="6" t="s">
        <v>2455</v>
      </c>
      <c r="B1699" s="7" t="s">
        <v>4332</v>
      </c>
      <c r="C1699" s="7" t="s">
        <v>62</v>
      </c>
      <c r="D1699" s="8" t="s">
        <v>193</v>
      </c>
      <c r="E1699" s="8" t="s">
        <v>4333</v>
      </c>
      <c r="F1699" s="8" t="s">
        <v>4334</v>
      </c>
      <c r="G1699" s="8" t="s">
        <v>3400</v>
      </c>
      <c r="H1699" s="8" t="s">
        <v>3401</v>
      </c>
      <c r="I1699" s="8" t="s">
        <v>3402</v>
      </c>
      <c r="J1699" s="8" t="s">
        <v>3403</v>
      </c>
      <c r="K1699" s="8" t="s">
        <v>429</v>
      </c>
      <c r="L1699" s="8" t="s">
        <v>430</v>
      </c>
      <c r="M1699" s="9">
        <v>62.58</v>
      </c>
      <c r="N1699" s="10" t="s">
        <v>4335</v>
      </c>
    </row>
    <row r="1700" spans="1:14" customFormat="1" ht="15" hidden="1" x14ac:dyDescent="0.25">
      <c r="A1700" s="1" t="s">
        <v>2455</v>
      </c>
      <c r="B1700" s="2" t="s">
        <v>4332</v>
      </c>
      <c r="C1700" s="2" t="s">
        <v>4336</v>
      </c>
      <c r="D1700" s="3" t="s">
        <v>193</v>
      </c>
      <c r="E1700" s="3" t="s">
        <v>4333</v>
      </c>
      <c r="F1700" s="3" t="s">
        <v>4334</v>
      </c>
      <c r="G1700" s="3" t="s">
        <v>3400</v>
      </c>
      <c r="H1700" s="3" t="s">
        <v>3401</v>
      </c>
      <c r="I1700" s="3" t="s">
        <v>3402</v>
      </c>
      <c r="J1700" s="3" t="s">
        <v>3403</v>
      </c>
      <c r="K1700" s="3" t="s">
        <v>429</v>
      </c>
      <c r="L1700" s="3" t="s">
        <v>430</v>
      </c>
      <c r="M1700" s="4">
        <v>1973.36</v>
      </c>
      <c r="N1700" s="5" t="s">
        <v>4337</v>
      </c>
    </row>
    <row r="1701" spans="1:14" customFormat="1" ht="15" hidden="1" x14ac:dyDescent="0.25">
      <c r="A1701" s="6" t="s">
        <v>2455</v>
      </c>
      <c r="B1701" s="7" t="s">
        <v>4332</v>
      </c>
      <c r="C1701" s="7" t="s">
        <v>4338</v>
      </c>
      <c r="D1701" s="8" t="s">
        <v>193</v>
      </c>
      <c r="E1701" s="8" t="s">
        <v>4333</v>
      </c>
      <c r="F1701" s="8" t="s">
        <v>4334</v>
      </c>
      <c r="G1701" s="8" t="s">
        <v>3400</v>
      </c>
      <c r="H1701" s="8" t="s">
        <v>3401</v>
      </c>
      <c r="I1701" s="8" t="s">
        <v>3402</v>
      </c>
      <c r="J1701" s="8" t="s">
        <v>3403</v>
      </c>
      <c r="K1701" s="8" t="s">
        <v>429</v>
      </c>
      <c r="L1701" s="8" t="s">
        <v>430</v>
      </c>
      <c r="M1701" s="9">
        <v>1306.97</v>
      </c>
      <c r="N1701" s="10" t="s">
        <v>4339</v>
      </c>
    </row>
    <row r="1702" spans="1:14" customFormat="1" ht="15" hidden="1" x14ac:dyDescent="0.25">
      <c r="A1702" s="1" t="s">
        <v>2455</v>
      </c>
      <c r="B1702" s="2" t="s">
        <v>4340</v>
      </c>
      <c r="C1702" s="2" t="s">
        <v>62</v>
      </c>
      <c r="D1702" s="3" t="s">
        <v>193</v>
      </c>
      <c r="E1702" s="3" t="s">
        <v>4333</v>
      </c>
      <c r="F1702" s="3" t="s">
        <v>4334</v>
      </c>
      <c r="G1702" s="3" t="s">
        <v>3406</v>
      </c>
      <c r="H1702" s="3" t="s">
        <v>3407</v>
      </c>
      <c r="I1702" s="3" t="s">
        <v>3402</v>
      </c>
      <c r="J1702" s="3" t="s">
        <v>3403</v>
      </c>
      <c r="K1702" s="3" t="s">
        <v>429</v>
      </c>
      <c r="L1702" s="3" t="s">
        <v>430</v>
      </c>
      <c r="M1702" s="4">
        <v>11.6</v>
      </c>
      <c r="N1702" s="5" t="s">
        <v>4341</v>
      </c>
    </row>
    <row r="1703" spans="1:14" customFormat="1" ht="15" hidden="1" x14ac:dyDescent="0.25">
      <c r="A1703" s="6" t="s">
        <v>2455</v>
      </c>
      <c r="B1703" s="7" t="s">
        <v>4340</v>
      </c>
      <c r="C1703" s="7" t="s">
        <v>4336</v>
      </c>
      <c r="D1703" s="8" t="s">
        <v>193</v>
      </c>
      <c r="E1703" s="8" t="s">
        <v>4333</v>
      </c>
      <c r="F1703" s="8" t="s">
        <v>4334</v>
      </c>
      <c r="G1703" s="8" t="s">
        <v>3406</v>
      </c>
      <c r="H1703" s="8" t="s">
        <v>3407</v>
      </c>
      <c r="I1703" s="8" t="s">
        <v>3402</v>
      </c>
      <c r="J1703" s="8" t="s">
        <v>3403</v>
      </c>
      <c r="K1703" s="8" t="s">
        <v>429</v>
      </c>
      <c r="L1703" s="8" t="s">
        <v>430</v>
      </c>
      <c r="M1703" s="9">
        <v>1096.5</v>
      </c>
      <c r="N1703" s="10" t="s">
        <v>4342</v>
      </c>
    </row>
    <row r="1704" spans="1:14" customFormat="1" ht="15" hidden="1" x14ac:dyDescent="0.25">
      <c r="A1704" s="1" t="s">
        <v>2455</v>
      </c>
      <c r="B1704" s="2" t="s">
        <v>4340</v>
      </c>
      <c r="C1704" s="2" t="s">
        <v>4338</v>
      </c>
      <c r="D1704" s="3" t="s">
        <v>193</v>
      </c>
      <c r="E1704" s="3" t="s">
        <v>4333</v>
      </c>
      <c r="F1704" s="3" t="s">
        <v>4334</v>
      </c>
      <c r="G1704" s="3" t="s">
        <v>3406</v>
      </c>
      <c r="H1704" s="3" t="s">
        <v>3407</v>
      </c>
      <c r="I1704" s="3" t="s">
        <v>3402</v>
      </c>
      <c r="J1704" s="3" t="s">
        <v>3403</v>
      </c>
      <c r="K1704" s="3" t="s">
        <v>429</v>
      </c>
      <c r="L1704" s="3" t="s">
        <v>430</v>
      </c>
      <c r="M1704" s="4">
        <v>41.98</v>
      </c>
      <c r="N1704" s="5" t="s">
        <v>4343</v>
      </c>
    </row>
    <row r="1705" spans="1:14" customFormat="1" ht="15" hidden="1" x14ac:dyDescent="0.25">
      <c r="A1705" s="6" t="s">
        <v>2455</v>
      </c>
      <c r="B1705" s="7" t="s">
        <v>4344</v>
      </c>
      <c r="C1705" s="7" t="s">
        <v>16</v>
      </c>
      <c r="D1705" s="8" t="s">
        <v>193</v>
      </c>
      <c r="E1705" s="8" t="s">
        <v>4345</v>
      </c>
      <c r="F1705" s="8" t="s">
        <v>4346</v>
      </c>
      <c r="G1705" s="8" t="s">
        <v>3368</v>
      </c>
      <c r="H1705" s="8" t="s">
        <v>3369</v>
      </c>
      <c r="I1705" s="8" t="s">
        <v>3569</v>
      </c>
      <c r="J1705" s="8" t="s">
        <v>3461</v>
      </c>
      <c r="K1705" s="8" t="s">
        <v>3371</v>
      </c>
      <c r="L1705" s="8" t="s">
        <v>3372</v>
      </c>
      <c r="M1705" s="9">
        <v>772</v>
      </c>
      <c r="N1705" s="10" t="s">
        <v>4347</v>
      </c>
    </row>
    <row r="1706" spans="1:14" customFormat="1" ht="15" hidden="1" x14ac:dyDescent="0.25">
      <c r="A1706" s="1" t="s">
        <v>2455</v>
      </c>
      <c r="B1706" s="2" t="s">
        <v>4348</v>
      </c>
      <c r="C1706" s="2" t="s">
        <v>16</v>
      </c>
      <c r="D1706" s="3" t="s">
        <v>193</v>
      </c>
      <c r="E1706" s="3" t="s">
        <v>4345</v>
      </c>
      <c r="F1706" s="3" t="s">
        <v>4346</v>
      </c>
      <c r="G1706" s="3" t="s">
        <v>3368</v>
      </c>
      <c r="H1706" s="3" t="s">
        <v>3369</v>
      </c>
      <c r="I1706" s="3" t="s">
        <v>3569</v>
      </c>
      <c r="J1706" s="3" t="s">
        <v>3461</v>
      </c>
      <c r="K1706" s="3" t="s">
        <v>3371</v>
      </c>
      <c r="L1706" s="3" t="s">
        <v>3372</v>
      </c>
      <c r="M1706" s="4">
        <v>463.2</v>
      </c>
      <c r="N1706" s="5" t="s">
        <v>4349</v>
      </c>
    </row>
    <row r="1707" spans="1:14" customFormat="1" ht="15" hidden="1" x14ac:dyDescent="0.25">
      <c r="A1707" s="6" t="s">
        <v>2455</v>
      </c>
      <c r="B1707" s="7" t="s">
        <v>4350</v>
      </c>
      <c r="C1707" s="7" t="s">
        <v>16</v>
      </c>
      <c r="D1707" s="8" t="s">
        <v>193</v>
      </c>
      <c r="E1707" s="8" t="s">
        <v>4351</v>
      </c>
      <c r="F1707" s="8" t="s">
        <v>974</v>
      </c>
      <c r="G1707" s="8" t="s">
        <v>3400</v>
      </c>
      <c r="H1707" s="8" t="s">
        <v>3401</v>
      </c>
      <c r="I1707" s="8" t="s">
        <v>4352</v>
      </c>
      <c r="J1707" s="8" t="s">
        <v>3403</v>
      </c>
      <c r="K1707" s="8" t="s">
        <v>4204</v>
      </c>
      <c r="L1707" s="8" t="s">
        <v>4205</v>
      </c>
      <c r="M1707" s="9">
        <v>23.26</v>
      </c>
      <c r="N1707" s="10" t="s">
        <v>4353</v>
      </c>
    </row>
    <row r="1708" spans="1:14" customFormat="1" ht="15" hidden="1" x14ac:dyDescent="0.25">
      <c r="A1708" s="1" t="s">
        <v>2455</v>
      </c>
      <c r="B1708" s="2" t="s">
        <v>4354</v>
      </c>
      <c r="C1708" s="2" t="s">
        <v>16</v>
      </c>
      <c r="D1708" s="3" t="s">
        <v>193</v>
      </c>
      <c r="E1708" s="3" t="s">
        <v>4351</v>
      </c>
      <c r="F1708" s="3" t="s">
        <v>974</v>
      </c>
      <c r="G1708" s="3" t="s">
        <v>3400</v>
      </c>
      <c r="H1708" s="3" t="s">
        <v>3401</v>
      </c>
      <c r="I1708" s="3" t="s">
        <v>4352</v>
      </c>
      <c r="J1708" s="3" t="s">
        <v>3403</v>
      </c>
      <c r="K1708" s="3" t="s">
        <v>4204</v>
      </c>
      <c r="L1708" s="3" t="s">
        <v>4205</v>
      </c>
      <c r="M1708" s="4">
        <v>2521.3000000000002</v>
      </c>
      <c r="N1708" s="5" t="s">
        <v>4355</v>
      </c>
    </row>
    <row r="1709" spans="1:14" customFormat="1" ht="15" hidden="1" x14ac:dyDescent="0.25">
      <c r="A1709" s="6" t="s">
        <v>2455</v>
      </c>
      <c r="B1709" s="7" t="s">
        <v>4356</v>
      </c>
      <c r="C1709" s="7" t="s">
        <v>16</v>
      </c>
      <c r="D1709" s="8" t="s">
        <v>193</v>
      </c>
      <c r="E1709" s="8" t="s">
        <v>4351</v>
      </c>
      <c r="F1709" s="8" t="s">
        <v>974</v>
      </c>
      <c r="G1709" s="8" t="s">
        <v>3431</v>
      </c>
      <c r="H1709" s="8" t="s">
        <v>3407</v>
      </c>
      <c r="I1709" s="8" t="s">
        <v>4352</v>
      </c>
      <c r="J1709" s="8" t="s">
        <v>3403</v>
      </c>
      <c r="K1709" s="8" t="s">
        <v>4204</v>
      </c>
      <c r="L1709" s="8" t="s">
        <v>4205</v>
      </c>
      <c r="M1709" s="9">
        <v>1349.91</v>
      </c>
      <c r="N1709" s="10" t="s">
        <v>4357</v>
      </c>
    </row>
    <row r="1710" spans="1:14" customFormat="1" ht="15" hidden="1" x14ac:dyDescent="0.25">
      <c r="A1710" s="1" t="s">
        <v>2455</v>
      </c>
      <c r="B1710" s="2" t="s">
        <v>4358</v>
      </c>
      <c r="C1710" s="2" t="s">
        <v>16</v>
      </c>
      <c r="D1710" s="3" t="s">
        <v>193</v>
      </c>
      <c r="E1710" s="3" t="s">
        <v>4351</v>
      </c>
      <c r="F1710" s="3" t="s">
        <v>974</v>
      </c>
      <c r="G1710" s="3" t="s">
        <v>4217</v>
      </c>
      <c r="H1710" s="3" t="s">
        <v>4218</v>
      </c>
      <c r="I1710" s="3" t="s">
        <v>4352</v>
      </c>
      <c r="J1710" s="3" t="s">
        <v>3403</v>
      </c>
      <c r="K1710" s="3" t="s">
        <v>4204</v>
      </c>
      <c r="L1710" s="3" t="s">
        <v>4205</v>
      </c>
      <c r="M1710" s="4">
        <v>656.48</v>
      </c>
      <c r="N1710" s="5" t="s">
        <v>4359</v>
      </c>
    </row>
    <row r="1711" spans="1:14" customFormat="1" ht="15" hidden="1" x14ac:dyDescent="0.25">
      <c r="A1711" s="6" t="s">
        <v>2455</v>
      </c>
      <c r="B1711" s="7" t="s">
        <v>4360</v>
      </c>
      <c r="C1711" s="7" t="s">
        <v>16</v>
      </c>
      <c r="D1711" s="8" t="s">
        <v>193</v>
      </c>
      <c r="E1711" s="8" t="s">
        <v>4351</v>
      </c>
      <c r="F1711" s="8" t="s">
        <v>974</v>
      </c>
      <c r="G1711" s="8" t="s">
        <v>4217</v>
      </c>
      <c r="H1711" s="8" t="s">
        <v>4218</v>
      </c>
      <c r="I1711" s="8" t="s">
        <v>4352</v>
      </c>
      <c r="J1711" s="8" t="s">
        <v>3403</v>
      </c>
      <c r="K1711" s="8" t="s">
        <v>4204</v>
      </c>
      <c r="L1711" s="8" t="s">
        <v>4205</v>
      </c>
      <c r="M1711" s="9">
        <v>100291.71</v>
      </c>
      <c r="N1711" s="10" t="s">
        <v>4361</v>
      </c>
    </row>
    <row r="1712" spans="1:14" customFormat="1" ht="15" hidden="1" x14ac:dyDescent="0.25">
      <c r="A1712" s="1" t="s">
        <v>2455</v>
      </c>
      <c r="B1712" s="2" t="s">
        <v>4362</v>
      </c>
      <c r="C1712" s="2" t="s">
        <v>16</v>
      </c>
      <c r="D1712" s="3" t="s">
        <v>193</v>
      </c>
      <c r="E1712" s="3" t="s">
        <v>4351</v>
      </c>
      <c r="F1712" s="3" t="s">
        <v>974</v>
      </c>
      <c r="G1712" s="3" t="s">
        <v>3400</v>
      </c>
      <c r="H1712" s="3" t="s">
        <v>3401</v>
      </c>
      <c r="I1712" s="3" t="s">
        <v>4352</v>
      </c>
      <c r="J1712" s="3" t="s">
        <v>3403</v>
      </c>
      <c r="K1712" s="3" t="s">
        <v>4204</v>
      </c>
      <c r="L1712" s="3" t="s">
        <v>4205</v>
      </c>
      <c r="M1712" s="4">
        <v>17.5</v>
      </c>
      <c r="N1712" s="5" t="s">
        <v>4363</v>
      </c>
    </row>
    <row r="1713" spans="1:14" customFormat="1" ht="15" hidden="1" x14ac:dyDescent="0.25">
      <c r="A1713" s="6" t="s">
        <v>2455</v>
      </c>
      <c r="B1713" s="7" t="s">
        <v>4364</v>
      </c>
      <c r="C1713" s="7" t="s">
        <v>16</v>
      </c>
      <c r="D1713" s="8" t="s">
        <v>193</v>
      </c>
      <c r="E1713" s="8" t="s">
        <v>4351</v>
      </c>
      <c r="F1713" s="8" t="s">
        <v>974</v>
      </c>
      <c r="G1713" s="8" t="s">
        <v>3400</v>
      </c>
      <c r="H1713" s="8" t="s">
        <v>3401</v>
      </c>
      <c r="I1713" s="8" t="s">
        <v>4352</v>
      </c>
      <c r="J1713" s="8" t="s">
        <v>3403</v>
      </c>
      <c r="K1713" s="8" t="s">
        <v>4204</v>
      </c>
      <c r="L1713" s="8" t="s">
        <v>4205</v>
      </c>
      <c r="M1713" s="9">
        <v>4399.2</v>
      </c>
      <c r="N1713" s="10" t="s">
        <v>4365</v>
      </c>
    </row>
    <row r="1714" spans="1:14" customFormat="1" ht="15" hidden="1" x14ac:dyDescent="0.25">
      <c r="A1714" s="1" t="s">
        <v>2455</v>
      </c>
      <c r="B1714" s="2" t="s">
        <v>4366</v>
      </c>
      <c r="C1714" s="2" t="s">
        <v>16</v>
      </c>
      <c r="D1714" s="3" t="s">
        <v>193</v>
      </c>
      <c r="E1714" s="3" t="s">
        <v>4367</v>
      </c>
      <c r="F1714" s="3" t="s">
        <v>974</v>
      </c>
      <c r="G1714" s="3" t="s">
        <v>975</v>
      </c>
      <c r="H1714" s="3" t="s">
        <v>976</v>
      </c>
      <c r="I1714" s="3" t="s">
        <v>4368</v>
      </c>
      <c r="J1714" s="3" t="s">
        <v>625</v>
      </c>
      <c r="K1714" s="3" t="s">
        <v>4204</v>
      </c>
      <c r="L1714" s="3" t="s">
        <v>4205</v>
      </c>
      <c r="M1714" s="4">
        <v>504.45</v>
      </c>
      <c r="N1714" s="5" t="s">
        <v>4369</v>
      </c>
    </row>
    <row r="1715" spans="1:14" customFormat="1" ht="15" hidden="1" x14ac:dyDescent="0.25">
      <c r="A1715" s="6" t="s">
        <v>2455</v>
      </c>
      <c r="B1715" s="7" t="s">
        <v>4370</v>
      </c>
      <c r="C1715" s="7" t="s">
        <v>16</v>
      </c>
      <c r="D1715" s="8" t="s">
        <v>193</v>
      </c>
      <c r="E1715" s="8" t="s">
        <v>4367</v>
      </c>
      <c r="F1715" s="8" t="s">
        <v>974</v>
      </c>
      <c r="G1715" s="8" t="s">
        <v>3400</v>
      </c>
      <c r="H1715" s="8" t="s">
        <v>3401</v>
      </c>
      <c r="I1715" s="8" t="s">
        <v>4368</v>
      </c>
      <c r="J1715" s="8" t="s">
        <v>625</v>
      </c>
      <c r="K1715" s="8" t="s">
        <v>4204</v>
      </c>
      <c r="L1715" s="8" t="s">
        <v>4205</v>
      </c>
      <c r="M1715" s="9">
        <v>134.34</v>
      </c>
      <c r="N1715" s="10" t="s">
        <v>4371</v>
      </c>
    </row>
    <row r="1716" spans="1:14" customFormat="1" ht="15" hidden="1" x14ac:dyDescent="0.25">
      <c r="A1716" s="1" t="s">
        <v>2455</v>
      </c>
      <c r="B1716" s="2" t="s">
        <v>4372</v>
      </c>
      <c r="C1716" s="2" t="s">
        <v>16</v>
      </c>
      <c r="D1716" s="3" t="s">
        <v>193</v>
      </c>
      <c r="E1716" s="3" t="s">
        <v>4373</v>
      </c>
      <c r="F1716" s="3" t="s">
        <v>974</v>
      </c>
      <c r="G1716" s="3" t="s">
        <v>4374</v>
      </c>
      <c r="H1716" s="3" t="s">
        <v>4375</v>
      </c>
      <c r="I1716" s="3" t="s">
        <v>4376</v>
      </c>
      <c r="J1716" s="3" t="s">
        <v>1008</v>
      </c>
      <c r="K1716" s="3" t="s">
        <v>4204</v>
      </c>
      <c r="L1716" s="3" t="s">
        <v>4205</v>
      </c>
      <c r="M1716" s="4">
        <v>292.82</v>
      </c>
      <c r="N1716" s="5" t="s">
        <v>4377</v>
      </c>
    </row>
    <row r="1717" spans="1:14" customFormat="1" ht="15" hidden="1" x14ac:dyDescent="0.25">
      <c r="A1717" s="6" t="s">
        <v>2455</v>
      </c>
      <c r="B1717" s="7" t="s">
        <v>4378</v>
      </c>
      <c r="C1717" s="7" t="s">
        <v>16</v>
      </c>
      <c r="D1717" s="8" t="s">
        <v>193</v>
      </c>
      <c r="E1717" s="8" t="s">
        <v>4373</v>
      </c>
      <c r="F1717" s="8" t="s">
        <v>974</v>
      </c>
      <c r="G1717" s="8" t="s">
        <v>3400</v>
      </c>
      <c r="H1717" s="8" t="s">
        <v>3401</v>
      </c>
      <c r="I1717" s="8" t="s">
        <v>4368</v>
      </c>
      <c r="J1717" s="8" t="s">
        <v>625</v>
      </c>
      <c r="K1717" s="8" t="s">
        <v>4204</v>
      </c>
      <c r="L1717" s="8" t="s">
        <v>4205</v>
      </c>
      <c r="M1717" s="9">
        <v>13.66</v>
      </c>
      <c r="N1717" s="10" t="s">
        <v>4379</v>
      </c>
    </row>
    <row r="1718" spans="1:14" customFormat="1" ht="15" hidden="1" x14ac:dyDescent="0.25">
      <c r="A1718" s="1" t="s">
        <v>2455</v>
      </c>
      <c r="B1718" s="2" t="s">
        <v>4380</v>
      </c>
      <c r="C1718" s="2" t="s">
        <v>16</v>
      </c>
      <c r="D1718" s="3" t="s">
        <v>193</v>
      </c>
      <c r="E1718" s="3" t="s">
        <v>4381</v>
      </c>
      <c r="F1718" s="3" t="s">
        <v>974</v>
      </c>
      <c r="G1718" s="3" t="s">
        <v>3400</v>
      </c>
      <c r="H1718" s="3" t="s">
        <v>3401</v>
      </c>
      <c r="I1718" s="3" t="s">
        <v>4368</v>
      </c>
      <c r="J1718" s="3" t="s">
        <v>625</v>
      </c>
      <c r="K1718" s="3" t="s">
        <v>4204</v>
      </c>
      <c r="L1718" s="3" t="s">
        <v>4205</v>
      </c>
      <c r="M1718" s="4">
        <v>56.79</v>
      </c>
      <c r="N1718" s="5" t="s">
        <v>4382</v>
      </c>
    </row>
    <row r="1719" spans="1:14" customFormat="1" ht="15" hidden="1" x14ac:dyDescent="0.25">
      <c r="A1719" s="6" t="s">
        <v>2455</v>
      </c>
      <c r="B1719" s="7" t="s">
        <v>4383</v>
      </c>
      <c r="C1719" s="7" t="s">
        <v>16</v>
      </c>
      <c r="D1719" s="8" t="s">
        <v>193</v>
      </c>
      <c r="E1719" s="8" t="s">
        <v>4381</v>
      </c>
      <c r="F1719" s="8" t="s">
        <v>974</v>
      </c>
      <c r="G1719" s="8" t="s">
        <v>4384</v>
      </c>
      <c r="H1719" s="8" t="s">
        <v>4385</v>
      </c>
      <c r="I1719" s="8" t="s">
        <v>4386</v>
      </c>
      <c r="J1719" s="8" t="s">
        <v>4387</v>
      </c>
      <c r="K1719" s="8" t="s">
        <v>4204</v>
      </c>
      <c r="L1719" s="8" t="s">
        <v>4205</v>
      </c>
      <c r="M1719" s="9">
        <v>542.51</v>
      </c>
      <c r="N1719" s="10" t="s">
        <v>4388</v>
      </c>
    </row>
    <row r="1720" spans="1:14" customFormat="1" ht="15" hidden="1" x14ac:dyDescent="0.25">
      <c r="A1720" s="1" t="s">
        <v>2455</v>
      </c>
      <c r="B1720" s="2" t="s">
        <v>4389</v>
      </c>
      <c r="C1720" s="2" t="s">
        <v>16</v>
      </c>
      <c r="D1720" s="3" t="s">
        <v>193</v>
      </c>
      <c r="E1720" s="3" t="s">
        <v>4390</v>
      </c>
      <c r="F1720" s="3" t="s">
        <v>4346</v>
      </c>
      <c r="G1720" s="3" t="s">
        <v>4076</v>
      </c>
      <c r="H1720" s="3" t="s">
        <v>4077</v>
      </c>
      <c r="I1720" s="3" t="s">
        <v>4391</v>
      </c>
      <c r="J1720" s="3" t="s">
        <v>3403</v>
      </c>
      <c r="K1720" s="3" t="s">
        <v>429</v>
      </c>
      <c r="L1720" s="3" t="s">
        <v>430</v>
      </c>
      <c r="M1720" s="4">
        <v>43869.38</v>
      </c>
      <c r="N1720" s="5" t="s">
        <v>4392</v>
      </c>
    </row>
    <row r="1721" spans="1:14" customFormat="1" ht="15" hidden="1" x14ac:dyDescent="0.25">
      <c r="A1721" s="6" t="s">
        <v>2455</v>
      </c>
      <c r="B1721" s="7" t="s">
        <v>4393</v>
      </c>
      <c r="C1721" s="7" t="s">
        <v>16</v>
      </c>
      <c r="D1721" s="8" t="s">
        <v>193</v>
      </c>
      <c r="E1721" s="8" t="s">
        <v>4390</v>
      </c>
      <c r="F1721" s="8" t="s">
        <v>4346</v>
      </c>
      <c r="G1721" s="8" t="s">
        <v>3431</v>
      </c>
      <c r="H1721" s="8" t="s">
        <v>3407</v>
      </c>
      <c r="I1721" s="8" t="s">
        <v>4391</v>
      </c>
      <c r="J1721" s="8" t="s">
        <v>3403</v>
      </c>
      <c r="K1721" s="8" t="s">
        <v>429</v>
      </c>
      <c r="L1721" s="8" t="s">
        <v>430</v>
      </c>
      <c r="M1721" s="9">
        <v>15.5</v>
      </c>
      <c r="N1721" s="10" t="s">
        <v>4394</v>
      </c>
    </row>
    <row r="1722" spans="1:14" customFormat="1" ht="15" hidden="1" x14ac:dyDescent="0.25">
      <c r="A1722" s="1" t="s">
        <v>2455</v>
      </c>
      <c r="B1722" s="2" t="s">
        <v>4395</v>
      </c>
      <c r="C1722" s="2" t="s">
        <v>16</v>
      </c>
      <c r="D1722" s="3" t="s">
        <v>193</v>
      </c>
      <c r="E1722" s="3" t="s">
        <v>4390</v>
      </c>
      <c r="F1722" s="3" t="s">
        <v>4346</v>
      </c>
      <c r="G1722" s="3" t="s">
        <v>3400</v>
      </c>
      <c r="H1722" s="3" t="s">
        <v>3401</v>
      </c>
      <c r="I1722" s="3" t="s">
        <v>4391</v>
      </c>
      <c r="J1722" s="3" t="s">
        <v>3403</v>
      </c>
      <c r="K1722" s="3" t="s">
        <v>429</v>
      </c>
      <c r="L1722" s="3" t="s">
        <v>430</v>
      </c>
      <c r="M1722" s="4">
        <v>3710.83</v>
      </c>
      <c r="N1722" s="5" t="s">
        <v>4396</v>
      </c>
    </row>
    <row r="1723" spans="1:14" customFormat="1" ht="15" hidden="1" x14ac:dyDescent="0.25">
      <c r="A1723" s="6" t="s">
        <v>2455</v>
      </c>
      <c r="B1723" s="7" t="s">
        <v>4397</v>
      </c>
      <c r="C1723" s="7" t="s">
        <v>16</v>
      </c>
      <c r="D1723" s="8" t="s">
        <v>193</v>
      </c>
      <c r="E1723" s="8" t="s">
        <v>4390</v>
      </c>
      <c r="F1723" s="8" t="s">
        <v>4346</v>
      </c>
      <c r="G1723" s="8" t="s">
        <v>4398</v>
      </c>
      <c r="H1723" s="8" t="s">
        <v>4399</v>
      </c>
      <c r="I1723" s="8" t="s">
        <v>4391</v>
      </c>
      <c r="J1723" s="8" t="s">
        <v>3403</v>
      </c>
      <c r="K1723" s="8" t="s">
        <v>429</v>
      </c>
      <c r="L1723" s="8" t="s">
        <v>430</v>
      </c>
      <c r="M1723" s="9">
        <v>802.32</v>
      </c>
      <c r="N1723" s="10" t="s">
        <v>4400</v>
      </c>
    </row>
    <row r="1724" spans="1:14" customFormat="1" ht="15" hidden="1" x14ac:dyDescent="0.25">
      <c r="A1724" s="1" t="s">
        <v>2455</v>
      </c>
      <c r="B1724" s="2" t="s">
        <v>4401</v>
      </c>
      <c r="C1724" s="2" t="s">
        <v>16</v>
      </c>
      <c r="D1724" s="3" t="s">
        <v>193</v>
      </c>
      <c r="E1724" s="3" t="s">
        <v>516</v>
      </c>
      <c r="F1724" s="3" t="s">
        <v>4060</v>
      </c>
      <c r="G1724" s="3" t="s">
        <v>3368</v>
      </c>
      <c r="H1724" s="3" t="s">
        <v>3369</v>
      </c>
      <c r="I1724" s="3" t="s">
        <v>3897</v>
      </c>
      <c r="J1724" s="3" t="s">
        <v>3577</v>
      </c>
      <c r="K1724" s="3" t="s">
        <v>3371</v>
      </c>
      <c r="L1724" s="3" t="s">
        <v>3372</v>
      </c>
      <c r="M1724" s="4">
        <v>498.6</v>
      </c>
      <c r="N1724" s="5" t="s">
        <v>4402</v>
      </c>
    </row>
    <row r="1725" spans="1:14" customFormat="1" ht="15" hidden="1" x14ac:dyDescent="0.25">
      <c r="A1725" s="6" t="s">
        <v>2455</v>
      </c>
      <c r="B1725" s="7" t="s">
        <v>4403</v>
      </c>
      <c r="C1725" s="7" t="s">
        <v>16</v>
      </c>
      <c r="D1725" s="8" t="s">
        <v>193</v>
      </c>
      <c r="E1725" s="8" t="s">
        <v>4404</v>
      </c>
      <c r="F1725" s="8" t="s">
        <v>4405</v>
      </c>
      <c r="G1725" s="8" t="s">
        <v>3716</v>
      </c>
      <c r="H1725" s="8" t="s">
        <v>3717</v>
      </c>
      <c r="I1725" s="8" t="s">
        <v>356</v>
      </c>
      <c r="J1725" s="8" t="s">
        <v>357</v>
      </c>
      <c r="K1725" s="8" t="s">
        <v>3718</v>
      </c>
      <c r="L1725" s="8" t="s">
        <v>3719</v>
      </c>
      <c r="M1725" s="9">
        <v>150</v>
      </c>
      <c r="N1725" s="10" t="s">
        <v>4406</v>
      </c>
    </row>
    <row r="1726" spans="1:14" customFormat="1" ht="15" hidden="1" x14ac:dyDescent="0.25">
      <c r="A1726" s="1" t="s">
        <v>2455</v>
      </c>
      <c r="B1726" s="2" t="s">
        <v>4407</v>
      </c>
      <c r="C1726" s="2" t="s">
        <v>16</v>
      </c>
      <c r="D1726" s="3" t="s">
        <v>193</v>
      </c>
      <c r="E1726" s="3" t="s">
        <v>4404</v>
      </c>
      <c r="F1726" s="3" t="s">
        <v>4405</v>
      </c>
      <c r="G1726" s="3" t="s">
        <v>3368</v>
      </c>
      <c r="H1726" s="3" t="s">
        <v>3369</v>
      </c>
      <c r="I1726" s="3" t="s">
        <v>356</v>
      </c>
      <c r="J1726" s="3" t="s">
        <v>357</v>
      </c>
      <c r="K1726" s="3" t="s">
        <v>3371</v>
      </c>
      <c r="L1726" s="3" t="s">
        <v>3372</v>
      </c>
      <c r="M1726" s="4">
        <v>8807.15</v>
      </c>
      <c r="N1726" s="5" t="s">
        <v>4408</v>
      </c>
    </row>
    <row r="1727" spans="1:14" customFormat="1" ht="15" hidden="1" x14ac:dyDescent="0.25">
      <c r="A1727" s="6" t="s">
        <v>2455</v>
      </c>
      <c r="B1727" s="7" t="s">
        <v>4409</v>
      </c>
      <c r="C1727" s="7" t="s">
        <v>16</v>
      </c>
      <c r="D1727" s="8" t="s">
        <v>193</v>
      </c>
      <c r="E1727" s="8" t="s">
        <v>4410</v>
      </c>
      <c r="F1727" s="8" t="s">
        <v>4411</v>
      </c>
      <c r="G1727" s="8" t="s">
        <v>3400</v>
      </c>
      <c r="H1727" s="8" t="s">
        <v>3401</v>
      </c>
      <c r="I1727" s="8" t="s">
        <v>4412</v>
      </c>
      <c r="J1727" s="8" t="s">
        <v>920</v>
      </c>
      <c r="K1727" s="8" t="s">
        <v>4204</v>
      </c>
      <c r="L1727" s="8" t="s">
        <v>4205</v>
      </c>
      <c r="M1727" s="9">
        <v>74</v>
      </c>
      <c r="N1727" s="10" t="s">
        <v>4413</v>
      </c>
    </row>
    <row r="1728" spans="1:14" customFormat="1" ht="15" hidden="1" x14ac:dyDescent="0.25">
      <c r="A1728" s="1" t="s">
        <v>2455</v>
      </c>
      <c r="B1728" s="2" t="s">
        <v>4414</v>
      </c>
      <c r="C1728" s="2" t="s">
        <v>16</v>
      </c>
      <c r="D1728" s="3" t="s">
        <v>193</v>
      </c>
      <c r="E1728" s="3" t="s">
        <v>4410</v>
      </c>
      <c r="F1728" s="3" t="s">
        <v>4411</v>
      </c>
      <c r="G1728" s="3" t="s">
        <v>4316</v>
      </c>
      <c r="H1728" s="3" t="s">
        <v>4317</v>
      </c>
      <c r="I1728" s="3" t="s">
        <v>4412</v>
      </c>
      <c r="J1728" s="3" t="s">
        <v>920</v>
      </c>
      <c r="K1728" s="3" t="s">
        <v>4204</v>
      </c>
      <c r="L1728" s="3" t="s">
        <v>4205</v>
      </c>
      <c r="M1728" s="4">
        <v>2455.69</v>
      </c>
      <c r="N1728" s="5" t="s">
        <v>4415</v>
      </c>
    </row>
    <row r="1729" spans="1:14" customFormat="1" ht="15" hidden="1" x14ac:dyDescent="0.25">
      <c r="A1729" s="6" t="s">
        <v>2455</v>
      </c>
      <c r="B1729" s="7" t="s">
        <v>4416</v>
      </c>
      <c r="C1729" s="7" t="s">
        <v>16</v>
      </c>
      <c r="D1729" s="8" t="s">
        <v>193</v>
      </c>
      <c r="E1729" s="8" t="s">
        <v>4410</v>
      </c>
      <c r="F1729" s="8" t="s">
        <v>4411</v>
      </c>
      <c r="G1729" s="8" t="s">
        <v>4310</v>
      </c>
      <c r="H1729" s="8" t="s">
        <v>4311</v>
      </c>
      <c r="I1729" s="8" t="s">
        <v>4412</v>
      </c>
      <c r="J1729" s="8" t="s">
        <v>920</v>
      </c>
      <c r="K1729" s="8" t="s">
        <v>4204</v>
      </c>
      <c r="L1729" s="8" t="s">
        <v>4205</v>
      </c>
      <c r="M1729" s="9">
        <v>911</v>
      </c>
      <c r="N1729" s="10" t="s">
        <v>4417</v>
      </c>
    </row>
    <row r="1730" spans="1:14" customFormat="1" ht="15" hidden="1" x14ac:dyDescent="0.25">
      <c r="A1730" s="1" t="s">
        <v>2455</v>
      </c>
      <c r="B1730" s="2" t="s">
        <v>4418</v>
      </c>
      <c r="C1730" s="2" t="s">
        <v>16</v>
      </c>
      <c r="D1730" s="3" t="s">
        <v>193</v>
      </c>
      <c r="E1730" s="3" t="s">
        <v>4410</v>
      </c>
      <c r="F1730" s="3" t="s">
        <v>4411</v>
      </c>
      <c r="G1730" s="3" t="s">
        <v>3400</v>
      </c>
      <c r="H1730" s="3" t="s">
        <v>3401</v>
      </c>
      <c r="I1730" s="3" t="s">
        <v>4412</v>
      </c>
      <c r="J1730" s="3" t="s">
        <v>920</v>
      </c>
      <c r="K1730" s="3" t="s">
        <v>4204</v>
      </c>
      <c r="L1730" s="3" t="s">
        <v>4205</v>
      </c>
      <c r="M1730" s="4">
        <v>76</v>
      </c>
      <c r="N1730" s="5" t="s">
        <v>4419</v>
      </c>
    </row>
    <row r="1731" spans="1:14" customFormat="1" ht="15" hidden="1" x14ac:dyDescent="0.25">
      <c r="A1731" s="6" t="s">
        <v>2455</v>
      </c>
      <c r="B1731" s="7" t="s">
        <v>4420</v>
      </c>
      <c r="C1731" s="7" t="s">
        <v>16</v>
      </c>
      <c r="D1731" s="8" t="s">
        <v>193</v>
      </c>
      <c r="E1731" s="8" t="s">
        <v>4410</v>
      </c>
      <c r="F1731" s="8" t="s">
        <v>4411</v>
      </c>
      <c r="G1731" s="8" t="s">
        <v>3431</v>
      </c>
      <c r="H1731" s="8" t="s">
        <v>3407</v>
      </c>
      <c r="I1731" s="8" t="s">
        <v>4412</v>
      </c>
      <c r="J1731" s="8" t="s">
        <v>920</v>
      </c>
      <c r="K1731" s="8" t="s">
        <v>4204</v>
      </c>
      <c r="L1731" s="8" t="s">
        <v>4205</v>
      </c>
      <c r="M1731" s="9">
        <v>30</v>
      </c>
      <c r="N1731" s="10" t="s">
        <v>4421</v>
      </c>
    </row>
    <row r="1732" spans="1:14" customFormat="1" ht="15" hidden="1" x14ac:dyDescent="0.25">
      <c r="A1732" s="1" t="s">
        <v>2455</v>
      </c>
      <c r="B1732" s="2" t="s">
        <v>4422</v>
      </c>
      <c r="C1732" s="2" t="s">
        <v>16</v>
      </c>
      <c r="D1732" s="3" t="s">
        <v>193</v>
      </c>
      <c r="E1732" s="3" t="s">
        <v>4410</v>
      </c>
      <c r="F1732" s="3" t="s">
        <v>4411</v>
      </c>
      <c r="G1732" s="3" t="s">
        <v>3431</v>
      </c>
      <c r="H1732" s="3" t="s">
        <v>3407</v>
      </c>
      <c r="I1732" s="3" t="s">
        <v>4412</v>
      </c>
      <c r="J1732" s="3" t="s">
        <v>920</v>
      </c>
      <c r="K1732" s="3" t="s">
        <v>4204</v>
      </c>
      <c r="L1732" s="3" t="s">
        <v>4205</v>
      </c>
      <c r="M1732" s="4">
        <v>409.74</v>
      </c>
      <c r="N1732" s="5" t="s">
        <v>4423</v>
      </c>
    </row>
    <row r="1733" spans="1:14" customFormat="1" ht="15" hidden="1" x14ac:dyDescent="0.25">
      <c r="A1733" s="6" t="s">
        <v>2455</v>
      </c>
      <c r="B1733" s="7" t="s">
        <v>4424</v>
      </c>
      <c r="C1733" s="7" t="s">
        <v>16</v>
      </c>
      <c r="D1733" s="8" t="s">
        <v>193</v>
      </c>
      <c r="E1733" s="8" t="s">
        <v>4410</v>
      </c>
      <c r="F1733" s="8" t="s">
        <v>4411</v>
      </c>
      <c r="G1733" s="8" t="s">
        <v>3400</v>
      </c>
      <c r="H1733" s="8" t="s">
        <v>3401</v>
      </c>
      <c r="I1733" s="8" t="s">
        <v>4412</v>
      </c>
      <c r="J1733" s="8" t="s">
        <v>920</v>
      </c>
      <c r="K1733" s="8" t="s">
        <v>4204</v>
      </c>
      <c r="L1733" s="8" t="s">
        <v>4205</v>
      </c>
      <c r="M1733" s="9">
        <v>602.67999999999995</v>
      </c>
      <c r="N1733" s="10" t="s">
        <v>4425</v>
      </c>
    </row>
    <row r="1734" spans="1:14" customFormat="1" ht="15" hidden="1" x14ac:dyDescent="0.25">
      <c r="A1734" s="1" t="s">
        <v>2455</v>
      </c>
      <c r="B1734" s="2" t="s">
        <v>4426</v>
      </c>
      <c r="C1734" s="2" t="s">
        <v>16</v>
      </c>
      <c r="D1734" s="3" t="s">
        <v>193</v>
      </c>
      <c r="E1734" s="3" t="s">
        <v>4410</v>
      </c>
      <c r="F1734" s="3" t="s">
        <v>4411</v>
      </c>
      <c r="G1734" s="3" t="s">
        <v>4300</v>
      </c>
      <c r="H1734" s="3" t="s">
        <v>4301</v>
      </c>
      <c r="I1734" s="3" t="s">
        <v>4412</v>
      </c>
      <c r="J1734" s="3" t="s">
        <v>920</v>
      </c>
      <c r="K1734" s="3" t="s">
        <v>4204</v>
      </c>
      <c r="L1734" s="3" t="s">
        <v>4205</v>
      </c>
      <c r="M1734" s="4">
        <v>38077.72</v>
      </c>
      <c r="N1734" s="5" t="s">
        <v>4427</v>
      </c>
    </row>
    <row r="1735" spans="1:14" customFormat="1" ht="15" hidden="1" x14ac:dyDescent="0.25">
      <c r="A1735" s="6" t="s">
        <v>2455</v>
      </c>
      <c r="B1735" s="7" t="s">
        <v>4428</v>
      </c>
      <c r="C1735" s="7" t="s">
        <v>16</v>
      </c>
      <c r="D1735" s="8" t="s">
        <v>193</v>
      </c>
      <c r="E1735" s="8" t="s">
        <v>4410</v>
      </c>
      <c r="F1735" s="8" t="s">
        <v>4411</v>
      </c>
      <c r="G1735" s="8" t="s">
        <v>3400</v>
      </c>
      <c r="H1735" s="8" t="s">
        <v>3401</v>
      </c>
      <c r="I1735" s="8" t="s">
        <v>4412</v>
      </c>
      <c r="J1735" s="8" t="s">
        <v>920</v>
      </c>
      <c r="K1735" s="8" t="s">
        <v>4204</v>
      </c>
      <c r="L1735" s="8" t="s">
        <v>4205</v>
      </c>
      <c r="M1735" s="9">
        <v>1810.83</v>
      </c>
      <c r="N1735" s="10" t="s">
        <v>4429</v>
      </c>
    </row>
    <row r="1736" spans="1:14" customFormat="1" ht="15" hidden="1" x14ac:dyDescent="0.25">
      <c r="A1736" s="1" t="s">
        <v>2455</v>
      </c>
      <c r="B1736" s="2" t="s">
        <v>4430</v>
      </c>
      <c r="C1736" s="2" t="s">
        <v>16</v>
      </c>
      <c r="D1736" s="3" t="s">
        <v>193</v>
      </c>
      <c r="E1736" s="3" t="s">
        <v>4410</v>
      </c>
      <c r="F1736" s="3" t="s">
        <v>4411</v>
      </c>
      <c r="G1736" s="3" t="s">
        <v>4260</v>
      </c>
      <c r="H1736" s="3" t="s">
        <v>4261</v>
      </c>
      <c r="I1736" s="3" t="s">
        <v>4412</v>
      </c>
      <c r="J1736" s="3" t="s">
        <v>920</v>
      </c>
      <c r="K1736" s="3" t="s">
        <v>4204</v>
      </c>
      <c r="L1736" s="3" t="s">
        <v>4205</v>
      </c>
      <c r="M1736" s="4">
        <v>11427.1</v>
      </c>
      <c r="N1736" s="5" t="s">
        <v>4431</v>
      </c>
    </row>
    <row r="1737" spans="1:14" customFormat="1" ht="15" hidden="1" x14ac:dyDescent="0.25">
      <c r="A1737" s="6" t="s">
        <v>2455</v>
      </c>
      <c r="B1737" s="7" t="s">
        <v>4432</v>
      </c>
      <c r="C1737" s="7" t="s">
        <v>16</v>
      </c>
      <c r="D1737" s="8" t="s">
        <v>193</v>
      </c>
      <c r="E1737" s="8" t="s">
        <v>4410</v>
      </c>
      <c r="F1737" s="8" t="s">
        <v>4411</v>
      </c>
      <c r="G1737" s="8" t="s">
        <v>3431</v>
      </c>
      <c r="H1737" s="8" t="s">
        <v>3407</v>
      </c>
      <c r="I1737" s="8" t="s">
        <v>4368</v>
      </c>
      <c r="J1737" s="8" t="s">
        <v>625</v>
      </c>
      <c r="K1737" s="8" t="s">
        <v>4204</v>
      </c>
      <c r="L1737" s="8" t="s">
        <v>4205</v>
      </c>
      <c r="M1737" s="9">
        <v>505.91</v>
      </c>
      <c r="N1737" s="10" t="s">
        <v>4433</v>
      </c>
    </row>
    <row r="1738" spans="1:14" customFormat="1" ht="15" hidden="1" x14ac:dyDescent="0.25">
      <c r="A1738" s="1" t="s">
        <v>2455</v>
      </c>
      <c r="B1738" s="2" t="s">
        <v>4434</v>
      </c>
      <c r="C1738" s="2" t="s">
        <v>16</v>
      </c>
      <c r="D1738" s="3" t="s">
        <v>193</v>
      </c>
      <c r="E1738" s="3" t="s">
        <v>4410</v>
      </c>
      <c r="F1738" s="3" t="s">
        <v>4411</v>
      </c>
      <c r="G1738" s="3" t="s">
        <v>3400</v>
      </c>
      <c r="H1738" s="3" t="s">
        <v>3401</v>
      </c>
      <c r="I1738" s="3" t="s">
        <v>4368</v>
      </c>
      <c r="J1738" s="3" t="s">
        <v>625</v>
      </c>
      <c r="K1738" s="3" t="s">
        <v>4204</v>
      </c>
      <c r="L1738" s="3" t="s">
        <v>4205</v>
      </c>
      <c r="M1738" s="4">
        <v>265.12</v>
      </c>
      <c r="N1738" s="5" t="s">
        <v>4435</v>
      </c>
    </row>
    <row r="1739" spans="1:14" customFormat="1" ht="15" hidden="1" x14ac:dyDescent="0.25">
      <c r="A1739" s="6" t="s">
        <v>2455</v>
      </c>
      <c r="B1739" s="7" t="s">
        <v>4436</v>
      </c>
      <c r="C1739" s="7" t="s">
        <v>16</v>
      </c>
      <c r="D1739" s="8" t="s">
        <v>193</v>
      </c>
      <c r="E1739" s="8" t="s">
        <v>4410</v>
      </c>
      <c r="F1739" s="8" t="s">
        <v>4411</v>
      </c>
      <c r="G1739" s="8" t="s">
        <v>4300</v>
      </c>
      <c r="H1739" s="8" t="s">
        <v>4301</v>
      </c>
      <c r="I1739" s="8" t="s">
        <v>4368</v>
      </c>
      <c r="J1739" s="8" t="s">
        <v>625</v>
      </c>
      <c r="K1739" s="8" t="s">
        <v>4204</v>
      </c>
      <c r="L1739" s="8" t="s">
        <v>4205</v>
      </c>
      <c r="M1739" s="9">
        <v>13770.37</v>
      </c>
      <c r="N1739" s="10" t="s">
        <v>4437</v>
      </c>
    </row>
    <row r="1740" spans="1:14" customFormat="1" ht="15" hidden="1" x14ac:dyDescent="0.25">
      <c r="A1740" s="1" t="s">
        <v>2455</v>
      </c>
      <c r="B1740" s="2" t="s">
        <v>4438</v>
      </c>
      <c r="C1740" s="2" t="s">
        <v>16</v>
      </c>
      <c r="D1740" s="3" t="s">
        <v>193</v>
      </c>
      <c r="E1740" s="3" t="s">
        <v>4410</v>
      </c>
      <c r="F1740" s="3" t="s">
        <v>4411</v>
      </c>
      <c r="G1740" s="3" t="s">
        <v>3400</v>
      </c>
      <c r="H1740" s="3" t="s">
        <v>3401</v>
      </c>
      <c r="I1740" s="3" t="s">
        <v>4368</v>
      </c>
      <c r="J1740" s="3" t="s">
        <v>625</v>
      </c>
      <c r="K1740" s="3" t="s">
        <v>4204</v>
      </c>
      <c r="L1740" s="3" t="s">
        <v>4205</v>
      </c>
      <c r="M1740" s="4">
        <v>791.77</v>
      </c>
      <c r="N1740" s="5" t="s">
        <v>4439</v>
      </c>
    </row>
    <row r="1741" spans="1:14" customFormat="1" ht="15" hidden="1" x14ac:dyDescent="0.25">
      <c r="A1741" s="6" t="s">
        <v>2455</v>
      </c>
      <c r="B1741" s="7" t="s">
        <v>4440</v>
      </c>
      <c r="C1741" s="7" t="s">
        <v>16</v>
      </c>
      <c r="D1741" s="8" t="s">
        <v>193</v>
      </c>
      <c r="E1741" s="8" t="s">
        <v>4410</v>
      </c>
      <c r="F1741" s="8" t="s">
        <v>4411</v>
      </c>
      <c r="G1741" s="8" t="s">
        <v>4260</v>
      </c>
      <c r="H1741" s="8" t="s">
        <v>4261</v>
      </c>
      <c r="I1741" s="8" t="s">
        <v>4368</v>
      </c>
      <c r="J1741" s="8" t="s">
        <v>625</v>
      </c>
      <c r="K1741" s="8" t="s">
        <v>4204</v>
      </c>
      <c r="L1741" s="8" t="s">
        <v>4205</v>
      </c>
      <c r="M1741" s="9">
        <v>4162.71</v>
      </c>
      <c r="N1741" s="10" t="s">
        <v>4441</v>
      </c>
    </row>
    <row r="1742" spans="1:14" customFormat="1" ht="15" hidden="1" x14ac:dyDescent="0.25">
      <c r="A1742" s="1" t="s">
        <v>2455</v>
      </c>
      <c r="B1742" s="2" t="s">
        <v>4442</v>
      </c>
      <c r="C1742" s="2" t="s">
        <v>16</v>
      </c>
      <c r="D1742" s="3" t="s">
        <v>193</v>
      </c>
      <c r="E1742" s="3" t="s">
        <v>4443</v>
      </c>
      <c r="F1742" s="3" t="s">
        <v>4444</v>
      </c>
      <c r="G1742" s="3" t="s">
        <v>3368</v>
      </c>
      <c r="H1742" s="3" t="s">
        <v>3369</v>
      </c>
      <c r="I1742" s="3" t="s">
        <v>2397</v>
      </c>
      <c r="J1742" s="3" t="s">
        <v>1008</v>
      </c>
      <c r="K1742" s="3" t="s">
        <v>3371</v>
      </c>
      <c r="L1742" s="3" t="s">
        <v>3372</v>
      </c>
      <c r="M1742" s="4">
        <v>2517.48</v>
      </c>
      <c r="N1742" s="5" t="s">
        <v>4445</v>
      </c>
    </row>
    <row r="1743" spans="1:14" customFormat="1" ht="15" hidden="1" x14ac:dyDescent="0.25">
      <c r="A1743" s="6" t="s">
        <v>2455</v>
      </c>
      <c r="B1743" s="7" t="s">
        <v>4446</v>
      </c>
      <c r="C1743" s="7" t="s">
        <v>16</v>
      </c>
      <c r="D1743" s="8" t="s">
        <v>193</v>
      </c>
      <c r="E1743" s="8" t="s">
        <v>243</v>
      </c>
      <c r="F1743" s="8" t="s">
        <v>4447</v>
      </c>
      <c r="G1743" s="8" t="s">
        <v>3400</v>
      </c>
      <c r="H1743" s="8" t="s">
        <v>3401</v>
      </c>
      <c r="I1743" s="8" t="s">
        <v>2149</v>
      </c>
      <c r="J1743" s="8" t="s">
        <v>1014</v>
      </c>
      <c r="K1743" s="8" t="s">
        <v>4448</v>
      </c>
      <c r="L1743" s="8" t="s">
        <v>4449</v>
      </c>
      <c r="M1743" s="9">
        <v>1558.42</v>
      </c>
      <c r="N1743" s="10" t="s">
        <v>4450</v>
      </c>
    </row>
    <row r="1744" spans="1:14" customFormat="1" ht="15" hidden="1" x14ac:dyDescent="0.25">
      <c r="A1744" s="1" t="s">
        <v>2455</v>
      </c>
      <c r="B1744" s="2" t="s">
        <v>4451</v>
      </c>
      <c r="C1744" s="2" t="s">
        <v>16</v>
      </c>
      <c r="D1744" s="3" t="s">
        <v>193</v>
      </c>
      <c r="E1744" s="3" t="s">
        <v>4210</v>
      </c>
      <c r="F1744" s="3" t="s">
        <v>4211</v>
      </c>
      <c r="G1744" s="3" t="s">
        <v>3400</v>
      </c>
      <c r="H1744" s="3" t="s">
        <v>3401</v>
      </c>
      <c r="I1744" s="3" t="s">
        <v>2149</v>
      </c>
      <c r="J1744" s="3" t="s">
        <v>1014</v>
      </c>
      <c r="K1744" s="3" t="s">
        <v>4212</v>
      </c>
      <c r="L1744" s="3" t="s">
        <v>4213</v>
      </c>
      <c r="M1744" s="4">
        <v>11831.53</v>
      </c>
      <c r="N1744" s="5" t="s">
        <v>4452</v>
      </c>
    </row>
    <row r="1745" spans="1:14" customFormat="1" ht="15" hidden="1" x14ac:dyDescent="0.25">
      <c r="A1745" s="6" t="s">
        <v>2455</v>
      </c>
      <c r="B1745" s="7" t="s">
        <v>4453</v>
      </c>
      <c r="C1745" s="7" t="s">
        <v>16</v>
      </c>
      <c r="D1745" s="8" t="s">
        <v>193</v>
      </c>
      <c r="E1745" s="8" t="s">
        <v>4454</v>
      </c>
      <c r="F1745" s="8" t="s">
        <v>4346</v>
      </c>
      <c r="G1745" s="8" t="s">
        <v>3368</v>
      </c>
      <c r="H1745" s="8" t="s">
        <v>3369</v>
      </c>
      <c r="I1745" s="8" t="s">
        <v>4455</v>
      </c>
      <c r="J1745" s="8" t="s">
        <v>1061</v>
      </c>
      <c r="K1745" s="8" t="s">
        <v>3371</v>
      </c>
      <c r="L1745" s="8" t="s">
        <v>3372</v>
      </c>
      <c r="M1745" s="9">
        <v>152.1</v>
      </c>
      <c r="N1745" s="10" t="s">
        <v>4456</v>
      </c>
    </row>
    <row r="1746" spans="1:14" customFormat="1" ht="15" hidden="1" x14ac:dyDescent="0.25">
      <c r="A1746" s="1" t="s">
        <v>2455</v>
      </c>
      <c r="B1746" s="2" t="s">
        <v>4457</v>
      </c>
      <c r="C1746" s="2" t="s">
        <v>16</v>
      </c>
      <c r="D1746" s="3" t="s">
        <v>193</v>
      </c>
      <c r="E1746" s="3" t="s">
        <v>4454</v>
      </c>
      <c r="F1746" s="3" t="s">
        <v>4346</v>
      </c>
      <c r="G1746" s="3" t="s">
        <v>3368</v>
      </c>
      <c r="H1746" s="3" t="s">
        <v>3369</v>
      </c>
      <c r="I1746" s="3" t="s">
        <v>4455</v>
      </c>
      <c r="J1746" s="3" t="s">
        <v>1061</v>
      </c>
      <c r="K1746" s="3" t="s">
        <v>3371</v>
      </c>
      <c r="L1746" s="3" t="s">
        <v>3372</v>
      </c>
      <c r="M1746" s="4">
        <v>56.16</v>
      </c>
      <c r="N1746" s="5" t="s">
        <v>4458</v>
      </c>
    </row>
    <row r="1747" spans="1:14" customFormat="1" ht="15" hidden="1" x14ac:dyDescent="0.25">
      <c r="A1747" s="6" t="s">
        <v>2455</v>
      </c>
      <c r="B1747" s="7" t="s">
        <v>4459</v>
      </c>
      <c r="C1747" s="7" t="s">
        <v>16</v>
      </c>
      <c r="D1747" s="8" t="s">
        <v>242</v>
      </c>
      <c r="E1747" s="8" t="s">
        <v>243</v>
      </c>
      <c r="F1747" s="8" t="s">
        <v>244</v>
      </c>
      <c r="G1747" s="8" t="s">
        <v>3443</v>
      </c>
      <c r="H1747" s="8" t="s">
        <v>3444</v>
      </c>
      <c r="I1747" s="8" t="s">
        <v>919</v>
      </c>
      <c r="J1747" s="8" t="s">
        <v>920</v>
      </c>
      <c r="K1747" s="8" t="s">
        <v>35</v>
      </c>
      <c r="L1747" s="8" t="s">
        <v>36</v>
      </c>
      <c r="M1747" s="9">
        <v>46.53</v>
      </c>
      <c r="N1747" s="10" t="s">
        <v>4460</v>
      </c>
    </row>
    <row r="1748" spans="1:14" customFormat="1" ht="15" hidden="1" x14ac:dyDescent="0.25">
      <c r="A1748" s="1" t="s">
        <v>2455</v>
      </c>
      <c r="B1748" s="2" t="s">
        <v>4461</v>
      </c>
      <c r="C1748" s="2" t="s">
        <v>16</v>
      </c>
      <c r="D1748" s="3" t="s">
        <v>193</v>
      </c>
      <c r="E1748" s="3" t="s">
        <v>4462</v>
      </c>
      <c r="F1748" s="3" t="s">
        <v>4463</v>
      </c>
      <c r="G1748" s="3" t="s">
        <v>3816</v>
      </c>
      <c r="H1748" s="3" t="s">
        <v>3817</v>
      </c>
      <c r="I1748" s="3" t="s">
        <v>3818</v>
      </c>
      <c r="J1748" s="3" t="s">
        <v>3819</v>
      </c>
      <c r="K1748" s="3" t="s">
        <v>3820</v>
      </c>
      <c r="L1748" s="3" t="s">
        <v>3821</v>
      </c>
      <c r="M1748" s="4">
        <v>2738601.12</v>
      </c>
      <c r="N1748" s="5" t="s">
        <v>4464</v>
      </c>
    </row>
    <row r="1749" spans="1:14" customFormat="1" ht="15" hidden="1" x14ac:dyDescent="0.25">
      <c r="A1749" s="6" t="s">
        <v>2455</v>
      </c>
      <c r="B1749" s="7" t="s">
        <v>4465</v>
      </c>
      <c r="C1749" s="7" t="s">
        <v>16</v>
      </c>
      <c r="D1749" s="8" t="s">
        <v>193</v>
      </c>
      <c r="E1749" s="8" t="s">
        <v>4466</v>
      </c>
      <c r="F1749" s="8" t="s">
        <v>4346</v>
      </c>
      <c r="G1749" s="8" t="s">
        <v>4217</v>
      </c>
      <c r="H1749" s="8" t="s">
        <v>4218</v>
      </c>
      <c r="I1749" s="8" t="s">
        <v>4467</v>
      </c>
      <c r="J1749" s="8" t="s">
        <v>3403</v>
      </c>
      <c r="K1749" s="8" t="s">
        <v>4204</v>
      </c>
      <c r="L1749" s="8" t="s">
        <v>4205</v>
      </c>
      <c r="M1749" s="9">
        <v>18366.509999999998</v>
      </c>
      <c r="N1749" s="10" t="s">
        <v>4468</v>
      </c>
    </row>
    <row r="1750" spans="1:14" customFormat="1" ht="15" hidden="1" x14ac:dyDescent="0.25">
      <c r="A1750" s="1" t="s">
        <v>2455</v>
      </c>
      <c r="B1750" s="2" t="s">
        <v>4469</v>
      </c>
      <c r="C1750" s="2" t="s">
        <v>16</v>
      </c>
      <c r="D1750" s="3" t="s">
        <v>193</v>
      </c>
      <c r="E1750" s="3" t="s">
        <v>4466</v>
      </c>
      <c r="F1750" s="3" t="s">
        <v>4346</v>
      </c>
      <c r="G1750" s="3" t="s">
        <v>3400</v>
      </c>
      <c r="H1750" s="3" t="s">
        <v>3401</v>
      </c>
      <c r="I1750" s="3" t="s">
        <v>4470</v>
      </c>
      <c r="J1750" s="3" t="s">
        <v>920</v>
      </c>
      <c r="K1750" s="3" t="s">
        <v>4204</v>
      </c>
      <c r="L1750" s="3" t="s">
        <v>4205</v>
      </c>
      <c r="M1750" s="4">
        <v>711.28</v>
      </c>
      <c r="N1750" s="5" t="s">
        <v>4471</v>
      </c>
    </row>
    <row r="1751" spans="1:14" customFormat="1" ht="15" hidden="1" x14ac:dyDescent="0.25">
      <c r="A1751" s="6" t="s">
        <v>2455</v>
      </c>
      <c r="B1751" s="7" t="s">
        <v>4472</v>
      </c>
      <c r="C1751" s="7" t="s">
        <v>16</v>
      </c>
      <c r="D1751" s="8" t="s">
        <v>193</v>
      </c>
      <c r="E1751" s="8" t="s">
        <v>4466</v>
      </c>
      <c r="F1751" s="8" t="s">
        <v>4346</v>
      </c>
      <c r="G1751" s="8" t="s">
        <v>3431</v>
      </c>
      <c r="H1751" s="8" t="s">
        <v>3407</v>
      </c>
      <c r="I1751" s="8" t="s">
        <v>4470</v>
      </c>
      <c r="J1751" s="8" t="s">
        <v>920</v>
      </c>
      <c r="K1751" s="8" t="s">
        <v>4204</v>
      </c>
      <c r="L1751" s="8" t="s">
        <v>4205</v>
      </c>
      <c r="M1751" s="9">
        <v>486.32</v>
      </c>
      <c r="N1751" s="10" t="s">
        <v>4473</v>
      </c>
    </row>
    <row r="1752" spans="1:14" customFormat="1" ht="15" hidden="1" x14ac:dyDescent="0.25">
      <c r="A1752" s="1" t="s">
        <v>2455</v>
      </c>
      <c r="B1752" s="2" t="s">
        <v>4474</v>
      </c>
      <c r="C1752" s="2" t="s">
        <v>16</v>
      </c>
      <c r="D1752" s="3" t="s">
        <v>193</v>
      </c>
      <c r="E1752" s="3" t="s">
        <v>4475</v>
      </c>
      <c r="F1752" s="3" t="s">
        <v>974</v>
      </c>
      <c r="G1752" s="3" t="s">
        <v>3368</v>
      </c>
      <c r="H1752" s="3" t="s">
        <v>3369</v>
      </c>
      <c r="I1752" s="3" t="s">
        <v>3576</v>
      </c>
      <c r="J1752" s="3" t="s">
        <v>3577</v>
      </c>
      <c r="K1752" s="3" t="s">
        <v>3371</v>
      </c>
      <c r="L1752" s="3" t="s">
        <v>3372</v>
      </c>
      <c r="M1752" s="4">
        <v>593.89</v>
      </c>
      <c r="N1752" s="5" t="s">
        <v>4476</v>
      </c>
    </row>
    <row r="1753" spans="1:14" customFormat="1" ht="15" hidden="1" x14ac:dyDescent="0.25">
      <c r="A1753" s="6" t="s">
        <v>2455</v>
      </c>
      <c r="B1753" s="7" t="s">
        <v>4477</v>
      </c>
      <c r="C1753" s="7" t="s">
        <v>16</v>
      </c>
      <c r="D1753" s="8" t="s">
        <v>193</v>
      </c>
      <c r="E1753" s="8" t="s">
        <v>4478</v>
      </c>
      <c r="F1753" s="8" t="s">
        <v>4479</v>
      </c>
      <c r="G1753" s="8" t="s">
        <v>3431</v>
      </c>
      <c r="H1753" s="8" t="s">
        <v>3407</v>
      </c>
      <c r="I1753" s="8" t="s">
        <v>470</v>
      </c>
      <c r="J1753" s="8" t="s">
        <v>471</v>
      </c>
      <c r="K1753" s="8" t="s">
        <v>3496</v>
      </c>
      <c r="L1753" s="8" t="s">
        <v>3497</v>
      </c>
      <c r="M1753" s="9">
        <v>4200</v>
      </c>
      <c r="N1753" s="10" t="s">
        <v>4480</v>
      </c>
    </row>
    <row r="1754" spans="1:14" customFormat="1" ht="15" hidden="1" x14ac:dyDescent="0.25">
      <c r="A1754" s="1" t="s">
        <v>2455</v>
      </c>
      <c r="B1754" s="2" t="s">
        <v>4481</v>
      </c>
      <c r="C1754" s="2" t="s">
        <v>16</v>
      </c>
      <c r="D1754" s="3" t="s">
        <v>193</v>
      </c>
      <c r="E1754" s="3" t="s">
        <v>4482</v>
      </c>
      <c r="F1754" s="3" t="s">
        <v>4479</v>
      </c>
      <c r="G1754" s="3" t="s">
        <v>3431</v>
      </c>
      <c r="H1754" s="3" t="s">
        <v>3407</v>
      </c>
      <c r="I1754" s="3" t="s">
        <v>470</v>
      </c>
      <c r="J1754" s="3" t="s">
        <v>471</v>
      </c>
      <c r="K1754" s="3" t="s">
        <v>3496</v>
      </c>
      <c r="L1754" s="3" t="s">
        <v>3497</v>
      </c>
      <c r="M1754" s="4">
        <v>320.52</v>
      </c>
      <c r="N1754" s="5" t="s">
        <v>4483</v>
      </c>
    </row>
    <row r="1755" spans="1:14" customFormat="1" ht="15" hidden="1" x14ac:dyDescent="0.25">
      <c r="A1755" s="6" t="s">
        <v>2455</v>
      </c>
      <c r="B1755" s="7" t="s">
        <v>4484</v>
      </c>
      <c r="C1755" s="7" t="s">
        <v>16</v>
      </c>
      <c r="D1755" s="8" t="s">
        <v>193</v>
      </c>
      <c r="E1755" s="8" t="s">
        <v>4485</v>
      </c>
      <c r="F1755" s="8" t="s">
        <v>4479</v>
      </c>
      <c r="G1755" s="8" t="s">
        <v>3431</v>
      </c>
      <c r="H1755" s="8" t="s">
        <v>3407</v>
      </c>
      <c r="I1755" s="8" t="s">
        <v>470</v>
      </c>
      <c r="J1755" s="8" t="s">
        <v>471</v>
      </c>
      <c r="K1755" s="8" t="s">
        <v>3496</v>
      </c>
      <c r="L1755" s="8" t="s">
        <v>3497</v>
      </c>
      <c r="M1755" s="9">
        <v>213.92</v>
      </c>
      <c r="N1755" s="10" t="s">
        <v>4486</v>
      </c>
    </row>
    <row r="1756" spans="1:14" customFormat="1" ht="15" hidden="1" x14ac:dyDescent="0.25">
      <c r="A1756" s="1" t="s">
        <v>2455</v>
      </c>
      <c r="B1756" s="2" t="s">
        <v>4487</v>
      </c>
      <c r="C1756" s="2" t="s">
        <v>16</v>
      </c>
      <c r="D1756" s="3" t="s">
        <v>193</v>
      </c>
      <c r="E1756" s="3" t="s">
        <v>4488</v>
      </c>
      <c r="F1756" s="3" t="s">
        <v>4411</v>
      </c>
      <c r="G1756" s="3" t="s">
        <v>3431</v>
      </c>
      <c r="H1756" s="3" t="s">
        <v>3407</v>
      </c>
      <c r="I1756" s="3" t="s">
        <v>470</v>
      </c>
      <c r="J1756" s="3" t="s">
        <v>471</v>
      </c>
      <c r="K1756" s="3" t="s">
        <v>3496</v>
      </c>
      <c r="L1756" s="3" t="s">
        <v>3497</v>
      </c>
      <c r="M1756" s="4">
        <v>320.52</v>
      </c>
      <c r="N1756" s="5" t="s">
        <v>4489</v>
      </c>
    </row>
    <row r="1757" spans="1:14" customFormat="1" ht="15" hidden="1" x14ac:dyDescent="0.25">
      <c r="A1757" s="6" t="s">
        <v>2455</v>
      </c>
      <c r="B1757" s="7" t="s">
        <v>4490</v>
      </c>
      <c r="C1757" s="7" t="s">
        <v>16</v>
      </c>
      <c r="D1757" s="8" t="s">
        <v>193</v>
      </c>
      <c r="E1757" s="8" t="s">
        <v>4491</v>
      </c>
      <c r="F1757" s="8" t="s">
        <v>4492</v>
      </c>
      <c r="G1757" s="8" t="s">
        <v>3400</v>
      </c>
      <c r="H1757" s="8" t="s">
        <v>3401</v>
      </c>
      <c r="I1757" s="8" t="s">
        <v>4493</v>
      </c>
      <c r="J1757" s="8" t="s">
        <v>3403</v>
      </c>
      <c r="K1757" s="8" t="s">
        <v>4204</v>
      </c>
      <c r="L1757" s="8" t="s">
        <v>4205</v>
      </c>
      <c r="M1757" s="9">
        <v>20.03</v>
      </c>
      <c r="N1757" s="10" t="s">
        <v>4494</v>
      </c>
    </row>
    <row r="1758" spans="1:14" customFormat="1" ht="15" hidden="1" x14ac:dyDescent="0.25">
      <c r="A1758" s="1" t="s">
        <v>2455</v>
      </c>
      <c r="B1758" s="2" t="s">
        <v>4495</v>
      </c>
      <c r="C1758" s="2" t="s">
        <v>16</v>
      </c>
      <c r="D1758" s="3" t="s">
        <v>193</v>
      </c>
      <c r="E1758" s="3" t="s">
        <v>4491</v>
      </c>
      <c r="F1758" s="3" t="s">
        <v>4492</v>
      </c>
      <c r="G1758" s="3" t="s">
        <v>3406</v>
      </c>
      <c r="H1758" s="3" t="s">
        <v>3407</v>
      </c>
      <c r="I1758" s="3" t="s">
        <v>4493</v>
      </c>
      <c r="J1758" s="3" t="s">
        <v>3403</v>
      </c>
      <c r="K1758" s="3" t="s">
        <v>4204</v>
      </c>
      <c r="L1758" s="3" t="s">
        <v>4205</v>
      </c>
      <c r="M1758" s="4">
        <v>94.1</v>
      </c>
      <c r="N1758" s="5" t="s">
        <v>4496</v>
      </c>
    </row>
    <row r="1759" spans="1:14" customFormat="1" ht="15" hidden="1" x14ac:dyDescent="0.25">
      <c r="A1759" s="6" t="s">
        <v>2455</v>
      </c>
      <c r="B1759" s="7" t="s">
        <v>4497</v>
      </c>
      <c r="C1759" s="7" t="s">
        <v>16</v>
      </c>
      <c r="D1759" s="8" t="s">
        <v>193</v>
      </c>
      <c r="E1759" s="8" t="s">
        <v>4491</v>
      </c>
      <c r="F1759" s="8" t="s">
        <v>4492</v>
      </c>
      <c r="G1759" s="8" t="s">
        <v>4217</v>
      </c>
      <c r="H1759" s="8" t="s">
        <v>4218</v>
      </c>
      <c r="I1759" s="8" t="s">
        <v>4493</v>
      </c>
      <c r="J1759" s="8" t="s">
        <v>3403</v>
      </c>
      <c r="K1759" s="8" t="s">
        <v>4204</v>
      </c>
      <c r="L1759" s="8" t="s">
        <v>4205</v>
      </c>
      <c r="M1759" s="9">
        <v>4156.24</v>
      </c>
      <c r="N1759" s="10" t="s">
        <v>4498</v>
      </c>
    </row>
    <row r="1760" spans="1:14" customFormat="1" ht="15" hidden="1" x14ac:dyDescent="0.25">
      <c r="A1760" s="1" t="s">
        <v>2455</v>
      </c>
      <c r="B1760" s="2" t="s">
        <v>4499</v>
      </c>
      <c r="C1760" s="2" t="s">
        <v>16</v>
      </c>
      <c r="D1760" s="3" t="s">
        <v>193</v>
      </c>
      <c r="E1760" s="3" t="s">
        <v>4491</v>
      </c>
      <c r="F1760" s="3" t="s">
        <v>4492</v>
      </c>
      <c r="G1760" s="3" t="s">
        <v>3400</v>
      </c>
      <c r="H1760" s="3" t="s">
        <v>3401</v>
      </c>
      <c r="I1760" s="3" t="s">
        <v>4493</v>
      </c>
      <c r="J1760" s="3" t="s">
        <v>3403</v>
      </c>
      <c r="K1760" s="3" t="s">
        <v>4204</v>
      </c>
      <c r="L1760" s="3" t="s">
        <v>4205</v>
      </c>
      <c r="M1760" s="4">
        <v>197.97</v>
      </c>
      <c r="N1760" s="5" t="s">
        <v>4500</v>
      </c>
    </row>
    <row r="1761" spans="1:14" customFormat="1" ht="15" hidden="1" x14ac:dyDescent="0.25">
      <c r="A1761" s="6" t="s">
        <v>2455</v>
      </c>
      <c r="B1761" s="7" t="s">
        <v>4501</v>
      </c>
      <c r="C1761" s="7" t="s">
        <v>16</v>
      </c>
      <c r="D1761" s="8" t="s">
        <v>193</v>
      </c>
      <c r="E1761" s="8" t="s">
        <v>4502</v>
      </c>
      <c r="F1761" s="8" t="s">
        <v>4503</v>
      </c>
      <c r="G1761" s="8" t="s">
        <v>3368</v>
      </c>
      <c r="H1761" s="8" t="s">
        <v>3369</v>
      </c>
      <c r="I1761" s="8" t="s">
        <v>4504</v>
      </c>
      <c r="J1761" s="8" t="s">
        <v>1014</v>
      </c>
      <c r="K1761" s="8" t="s">
        <v>3371</v>
      </c>
      <c r="L1761" s="8" t="s">
        <v>3372</v>
      </c>
      <c r="M1761" s="9">
        <v>1298.8699999999999</v>
      </c>
      <c r="N1761" s="10" t="s">
        <v>4505</v>
      </c>
    </row>
    <row r="1762" spans="1:14" customFormat="1" ht="15" hidden="1" x14ac:dyDescent="0.25">
      <c r="A1762" s="1" t="s">
        <v>2455</v>
      </c>
      <c r="B1762" s="2" t="s">
        <v>4506</v>
      </c>
      <c r="C1762" s="2" t="s">
        <v>16</v>
      </c>
      <c r="D1762" s="3" t="s">
        <v>193</v>
      </c>
      <c r="E1762" s="3" t="s">
        <v>4507</v>
      </c>
      <c r="F1762" s="3" t="s">
        <v>4508</v>
      </c>
      <c r="G1762" s="3" t="s">
        <v>3443</v>
      </c>
      <c r="H1762" s="3" t="s">
        <v>3444</v>
      </c>
      <c r="I1762" s="3" t="s">
        <v>4470</v>
      </c>
      <c r="J1762" s="3" t="s">
        <v>920</v>
      </c>
      <c r="K1762" s="3" t="s">
        <v>4204</v>
      </c>
      <c r="L1762" s="3" t="s">
        <v>4205</v>
      </c>
      <c r="M1762" s="4">
        <v>38115.69</v>
      </c>
      <c r="N1762" s="5" t="s">
        <v>4509</v>
      </c>
    </row>
    <row r="1763" spans="1:14" customFormat="1" ht="15" hidden="1" x14ac:dyDescent="0.25">
      <c r="A1763" s="6" t="s">
        <v>2455</v>
      </c>
      <c r="B1763" s="7" t="s">
        <v>4510</v>
      </c>
      <c r="C1763" s="7" t="s">
        <v>16</v>
      </c>
      <c r="D1763" s="8" t="s">
        <v>193</v>
      </c>
      <c r="E1763" s="8" t="s">
        <v>4507</v>
      </c>
      <c r="F1763" s="8" t="s">
        <v>4508</v>
      </c>
      <c r="G1763" s="8" t="s">
        <v>4511</v>
      </c>
      <c r="H1763" s="8" t="s">
        <v>4512</v>
      </c>
      <c r="I1763" s="8" t="s">
        <v>4470</v>
      </c>
      <c r="J1763" s="8" t="s">
        <v>920</v>
      </c>
      <c r="K1763" s="8" t="s">
        <v>4204</v>
      </c>
      <c r="L1763" s="8" t="s">
        <v>4205</v>
      </c>
      <c r="M1763" s="9">
        <v>66076.34</v>
      </c>
      <c r="N1763" s="10" t="s">
        <v>4513</v>
      </c>
    </row>
    <row r="1764" spans="1:14" customFormat="1" ht="15" hidden="1" x14ac:dyDescent="0.25">
      <c r="A1764" s="1" t="s">
        <v>2455</v>
      </c>
      <c r="B1764" s="2" t="s">
        <v>4514</v>
      </c>
      <c r="C1764" s="2" t="s">
        <v>16</v>
      </c>
      <c r="D1764" s="3" t="s">
        <v>193</v>
      </c>
      <c r="E1764" s="3" t="s">
        <v>4507</v>
      </c>
      <c r="F1764" s="3" t="s">
        <v>4508</v>
      </c>
      <c r="G1764" s="3" t="s">
        <v>4260</v>
      </c>
      <c r="H1764" s="3" t="s">
        <v>4261</v>
      </c>
      <c r="I1764" s="3" t="s">
        <v>4470</v>
      </c>
      <c r="J1764" s="3" t="s">
        <v>920</v>
      </c>
      <c r="K1764" s="3" t="s">
        <v>4204</v>
      </c>
      <c r="L1764" s="3" t="s">
        <v>4205</v>
      </c>
      <c r="M1764" s="4">
        <v>252707.16</v>
      </c>
      <c r="N1764" s="5" t="s">
        <v>4515</v>
      </c>
    </row>
    <row r="1765" spans="1:14" customFormat="1" ht="15" hidden="1" x14ac:dyDescent="0.25">
      <c r="A1765" s="6" t="s">
        <v>2455</v>
      </c>
      <c r="B1765" s="7" t="s">
        <v>4516</v>
      </c>
      <c r="C1765" s="7" t="s">
        <v>16</v>
      </c>
      <c r="D1765" s="8" t="s">
        <v>193</v>
      </c>
      <c r="E1765" s="8" t="s">
        <v>4507</v>
      </c>
      <c r="F1765" s="8" t="s">
        <v>4508</v>
      </c>
      <c r="G1765" s="8" t="s">
        <v>3400</v>
      </c>
      <c r="H1765" s="8" t="s">
        <v>3401</v>
      </c>
      <c r="I1765" s="8" t="s">
        <v>4470</v>
      </c>
      <c r="J1765" s="8" t="s">
        <v>920</v>
      </c>
      <c r="K1765" s="8" t="s">
        <v>4204</v>
      </c>
      <c r="L1765" s="8" t="s">
        <v>4205</v>
      </c>
      <c r="M1765" s="9">
        <v>15566.48</v>
      </c>
      <c r="N1765" s="10" t="s">
        <v>4517</v>
      </c>
    </row>
    <row r="1766" spans="1:14" customFormat="1" ht="15" hidden="1" x14ac:dyDescent="0.25">
      <c r="A1766" s="1" t="s">
        <v>2455</v>
      </c>
      <c r="B1766" s="2" t="s">
        <v>4518</v>
      </c>
      <c r="C1766" s="2" t="s">
        <v>16</v>
      </c>
      <c r="D1766" s="3" t="s">
        <v>193</v>
      </c>
      <c r="E1766" s="3" t="s">
        <v>4507</v>
      </c>
      <c r="F1766" s="3" t="s">
        <v>4508</v>
      </c>
      <c r="G1766" s="3" t="s">
        <v>3431</v>
      </c>
      <c r="H1766" s="3" t="s">
        <v>3407</v>
      </c>
      <c r="I1766" s="3" t="s">
        <v>4470</v>
      </c>
      <c r="J1766" s="3" t="s">
        <v>920</v>
      </c>
      <c r="K1766" s="3" t="s">
        <v>4204</v>
      </c>
      <c r="L1766" s="3" t="s">
        <v>4205</v>
      </c>
      <c r="M1766" s="4">
        <v>1426.61</v>
      </c>
      <c r="N1766" s="5" t="s">
        <v>4519</v>
      </c>
    </row>
    <row r="1767" spans="1:14" customFormat="1" ht="15" hidden="1" x14ac:dyDescent="0.25">
      <c r="A1767" s="6" t="s">
        <v>2455</v>
      </c>
      <c r="B1767" s="7" t="s">
        <v>4520</v>
      </c>
      <c r="C1767" s="7" t="s">
        <v>16</v>
      </c>
      <c r="D1767" s="8" t="s">
        <v>193</v>
      </c>
      <c r="E1767" s="8" t="s">
        <v>4521</v>
      </c>
      <c r="F1767" s="8" t="s">
        <v>4411</v>
      </c>
      <c r="G1767" s="8" t="s">
        <v>3431</v>
      </c>
      <c r="H1767" s="8" t="s">
        <v>3407</v>
      </c>
      <c r="I1767" s="8" t="s">
        <v>470</v>
      </c>
      <c r="J1767" s="8" t="s">
        <v>471</v>
      </c>
      <c r="K1767" s="8" t="s">
        <v>3496</v>
      </c>
      <c r="L1767" s="8" t="s">
        <v>3497</v>
      </c>
      <c r="M1767" s="9">
        <v>339.68</v>
      </c>
      <c r="N1767" s="10" t="s">
        <v>4522</v>
      </c>
    </row>
    <row r="1768" spans="1:14" customFormat="1" ht="15" hidden="1" x14ac:dyDescent="0.25">
      <c r="A1768" s="1" t="s">
        <v>2455</v>
      </c>
      <c r="B1768" s="2" t="s">
        <v>4523</v>
      </c>
      <c r="C1768" s="2" t="s">
        <v>16</v>
      </c>
      <c r="D1768" s="3" t="s">
        <v>193</v>
      </c>
      <c r="E1768" s="3" t="s">
        <v>4524</v>
      </c>
      <c r="F1768" s="3" t="s">
        <v>4463</v>
      </c>
      <c r="G1768" s="3" t="s">
        <v>3431</v>
      </c>
      <c r="H1768" s="3" t="s">
        <v>3407</v>
      </c>
      <c r="I1768" s="3" t="s">
        <v>4525</v>
      </c>
      <c r="J1768" s="3" t="s">
        <v>920</v>
      </c>
      <c r="K1768" s="3" t="s">
        <v>4204</v>
      </c>
      <c r="L1768" s="3" t="s">
        <v>4205</v>
      </c>
      <c r="M1768" s="4">
        <v>186.79</v>
      </c>
      <c r="N1768" s="5" t="s">
        <v>4526</v>
      </c>
    </row>
    <row r="1769" spans="1:14" customFormat="1" ht="15" hidden="1" x14ac:dyDescent="0.25">
      <c r="A1769" s="6" t="s">
        <v>2455</v>
      </c>
      <c r="B1769" s="7" t="s">
        <v>4527</v>
      </c>
      <c r="C1769" s="7" t="s">
        <v>16</v>
      </c>
      <c r="D1769" s="8" t="s">
        <v>193</v>
      </c>
      <c r="E1769" s="8" t="s">
        <v>4524</v>
      </c>
      <c r="F1769" s="8" t="s">
        <v>4463</v>
      </c>
      <c r="G1769" s="8" t="s">
        <v>3400</v>
      </c>
      <c r="H1769" s="8" t="s">
        <v>3401</v>
      </c>
      <c r="I1769" s="8" t="s">
        <v>4525</v>
      </c>
      <c r="J1769" s="8" t="s">
        <v>920</v>
      </c>
      <c r="K1769" s="8" t="s">
        <v>4204</v>
      </c>
      <c r="L1769" s="8" t="s">
        <v>4205</v>
      </c>
      <c r="M1769" s="9">
        <v>359.26</v>
      </c>
      <c r="N1769" s="10" t="s">
        <v>4528</v>
      </c>
    </row>
    <row r="1770" spans="1:14" customFormat="1" ht="15" hidden="1" x14ac:dyDescent="0.25">
      <c r="A1770" s="1" t="s">
        <v>2455</v>
      </c>
      <c r="B1770" s="2" t="s">
        <v>4529</v>
      </c>
      <c r="C1770" s="2" t="s">
        <v>16</v>
      </c>
      <c r="D1770" s="3" t="s">
        <v>193</v>
      </c>
      <c r="E1770" s="3" t="s">
        <v>4524</v>
      </c>
      <c r="F1770" s="3" t="s">
        <v>4463</v>
      </c>
      <c r="G1770" s="3" t="s">
        <v>4300</v>
      </c>
      <c r="H1770" s="3" t="s">
        <v>4301</v>
      </c>
      <c r="I1770" s="3" t="s">
        <v>4525</v>
      </c>
      <c r="J1770" s="3" t="s">
        <v>920</v>
      </c>
      <c r="K1770" s="3" t="s">
        <v>4204</v>
      </c>
      <c r="L1770" s="3" t="s">
        <v>4205</v>
      </c>
      <c r="M1770" s="4">
        <v>6839.75</v>
      </c>
      <c r="N1770" s="5" t="s">
        <v>4530</v>
      </c>
    </row>
    <row r="1771" spans="1:14" customFormat="1" ht="15" hidden="1" x14ac:dyDescent="0.25">
      <c r="A1771" s="6" t="s">
        <v>2455</v>
      </c>
      <c r="B1771" s="7" t="s">
        <v>4531</v>
      </c>
      <c r="C1771" s="7" t="s">
        <v>16</v>
      </c>
      <c r="D1771" s="8" t="s">
        <v>193</v>
      </c>
      <c r="E1771" s="8" t="s">
        <v>4524</v>
      </c>
      <c r="F1771" s="8" t="s">
        <v>4463</v>
      </c>
      <c r="G1771" s="8" t="s">
        <v>4260</v>
      </c>
      <c r="H1771" s="8" t="s">
        <v>4261</v>
      </c>
      <c r="I1771" s="8" t="s">
        <v>4525</v>
      </c>
      <c r="J1771" s="8" t="s">
        <v>920</v>
      </c>
      <c r="K1771" s="8" t="s">
        <v>4204</v>
      </c>
      <c r="L1771" s="8" t="s">
        <v>4205</v>
      </c>
      <c r="M1771" s="9">
        <v>3153.86</v>
      </c>
      <c r="N1771" s="10" t="s">
        <v>4532</v>
      </c>
    </row>
    <row r="1772" spans="1:14" customFormat="1" ht="15" hidden="1" x14ac:dyDescent="0.25">
      <c r="A1772" s="1" t="s">
        <v>2455</v>
      </c>
      <c r="B1772" s="2" t="s">
        <v>4533</v>
      </c>
      <c r="C1772" s="2" t="s">
        <v>16</v>
      </c>
      <c r="D1772" s="3" t="s">
        <v>193</v>
      </c>
      <c r="E1772" s="3" t="s">
        <v>4534</v>
      </c>
      <c r="F1772" s="3" t="s">
        <v>4463</v>
      </c>
      <c r="G1772" s="3" t="s">
        <v>3400</v>
      </c>
      <c r="H1772" s="3" t="s">
        <v>3401</v>
      </c>
      <c r="I1772" s="3" t="s">
        <v>4525</v>
      </c>
      <c r="J1772" s="3" t="s">
        <v>920</v>
      </c>
      <c r="K1772" s="3" t="s">
        <v>4204</v>
      </c>
      <c r="L1772" s="3" t="s">
        <v>4205</v>
      </c>
      <c r="M1772" s="4">
        <v>6206.68</v>
      </c>
      <c r="N1772" s="5" t="s">
        <v>4535</v>
      </c>
    </row>
    <row r="1773" spans="1:14" customFormat="1" ht="15" hidden="1" x14ac:dyDescent="0.25">
      <c r="A1773" s="6" t="s">
        <v>2455</v>
      </c>
      <c r="B1773" s="7" t="s">
        <v>4536</v>
      </c>
      <c r="C1773" s="7" t="s">
        <v>16</v>
      </c>
      <c r="D1773" s="8" t="s">
        <v>193</v>
      </c>
      <c r="E1773" s="8" t="s">
        <v>4534</v>
      </c>
      <c r="F1773" s="8" t="s">
        <v>4463</v>
      </c>
      <c r="G1773" s="8" t="s">
        <v>3431</v>
      </c>
      <c r="H1773" s="8" t="s">
        <v>3407</v>
      </c>
      <c r="I1773" s="8" t="s">
        <v>4525</v>
      </c>
      <c r="J1773" s="8" t="s">
        <v>920</v>
      </c>
      <c r="K1773" s="8" t="s">
        <v>4204</v>
      </c>
      <c r="L1773" s="8" t="s">
        <v>4205</v>
      </c>
      <c r="M1773" s="9">
        <v>809.54</v>
      </c>
      <c r="N1773" s="10" t="s">
        <v>4537</v>
      </c>
    </row>
    <row r="1774" spans="1:14" customFormat="1" ht="15" hidden="1" x14ac:dyDescent="0.25">
      <c r="A1774" s="1" t="s">
        <v>2455</v>
      </c>
      <c r="B1774" s="2" t="s">
        <v>4538</v>
      </c>
      <c r="C1774" s="2" t="s">
        <v>16</v>
      </c>
      <c r="D1774" s="3" t="s">
        <v>193</v>
      </c>
      <c r="E1774" s="3" t="s">
        <v>4534</v>
      </c>
      <c r="F1774" s="3" t="s">
        <v>4463</v>
      </c>
      <c r="G1774" s="3" t="s">
        <v>4217</v>
      </c>
      <c r="H1774" s="3" t="s">
        <v>4218</v>
      </c>
      <c r="I1774" s="3" t="s">
        <v>4539</v>
      </c>
      <c r="J1774" s="3" t="s">
        <v>3403</v>
      </c>
      <c r="K1774" s="3" t="s">
        <v>4204</v>
      </c>
      <c r="L1774" s="3" t="s">
        <v>4205</v>
      </c>
      <c r="M1774" s="4">
        <v>49163.13</v>
      </c>
      <c r="N1774" s="5" t="s">
        <v>4540</v>
      </c>
    </row>
    <row r="1775" spans="1:14" customFormat="1" ht="15" hidden="1" x14ac:dyDescent="0.25">
      <c r="A1775" s="6" t="s">
        <v>2455</v>
      </c>
      <c r="B1775" s="7" t="s">
        <v>4541</v>
      </c>
      <c r="C1775" s="7" t="s">
        <v>16</v>
      </c>
      <c r="D1775" s="8" t="s">
        <v>193</v>
      </c>
      <c r="E1775" s="8" t="s">
        <v>4542</v>
      </c>
      <c r="F1775" s="8" t="s">
        <v>4463</v>
      </c>
      <c r="G1775" s="8" t="s">
        <v>4316</v>
      </c>
      <c r="H1775" s="8" t="s">
        <v>4317</v>
      </c>
      <c r="I1775" s="8" t="s">
        <v>4525</v>
      </c>
      <c r="J1775" s="8" t="s">
        <v>920</v>
      </c>
      <c r="K1775" s="8" t="s">
        <v>4204</v>
      </c>
      <c r="L1775" s="8" t="s">
        <v>4205</v>
      </c>
      <c r="M1775" s="9">
        <v>22330.82</v>
      </c>
      <c r="N1775" s="10" t="s">
        <v>4543</v>
      </c>
    </row>
    <row r="1776" spans="1:14" customFormat="1" ht="15" hidden="1" x14ac:dyDescent="0.25">
      <c r="A1776" s="1" t="s">
        <v>2455</v>
      </c>
      <c r="B1776" s="2" t="s">
        <v>4544</v>
      </c>
      <c r="C1776" s="2" t="s">
        <v>16</v>
      </c>
      <c r="D1776" s="3" t="s">
        <v>193</v>
      </c>
      <c r="E1776" s="3" t="s">
        <v>4542</v>
      </c>
      <c r="F1776" s="3" t="s">
        <v>4463</v>
      </c>
      <c r="G1776" s="3" t="s">
        <v>4310</v>
      </c>
      <c r="H1776" s="3" t="s">
        <v>4311</v>
      </c>
      <c r="I1776" s="3" t="s">
        <v>4525</v>
      </c>
      <c r="J1776" s="3" t="s">
        <v>920</v>
      </c>
      <c r="K1776" s="3" t="s">
        <v>4204</v>
      </c>
      <c r="L1776" s="3" t="s">
        <v>4205</v>
      </c>
      <c r="M1776" s="4">
        <v>10367.200000000001</v>
      </c>
      <c r="N1776" s="5" t="s">
        <v>4545</v>
      </c>
    </row>
    <row r="1777" spans="1:14" customFormat="1" ht="15" hidden="1" x14ac:dyDescent="0.25">
      <c r="A1777" s="6" t="s">
        <v>2455</v>
      </c>
      <c r="B1777" s="7" t="s">
        <v>4546</v>
      </c>
      <c r="C1777" s="7" t="s">
        <v>16</v>
      </c>
      <c r="D1777" s="8" t="s">
        <v>193</v>
      </c>
      <c r="E1777" s="8" t="s">
        <v>4542</v>
      </c>
      <c r="F1777" s="8" t="s">
        <v>4463</v>
      </c>
      <c r="G1777" s="8" t="s">
        <v>3431</v>
      </c>
      <c r="H1777" s="8" t="s">
        <v>3407</v>
      </c>
      <c r="I1777" s="8" t="s">
        <v>4525</v>
      </c>
      <c r="J1777" s="8" t="s">
        <v>920</v>
      </c>
      <c r="K1777" s="8" t="s">
        <v>4204</v>
      </c>
      <c r="L1777" s="8" t="s">
        <v>4205</v>
      </c>
      <c r="M1777" s="9">
        <v>151.53</v>
      </c>
      <c r="N1777" s="10" t="s">
        <v>4547</v>
      </c>
    </row>
    <row r="1778" spans="1:14" customFormat="1" ht="15" hidden="1" x14ac:dyDescent="0.25">
      <c r="A1778" s="1" t="s">
        <v>2455</v>
      </c>
      <c r="B1778" s="2" t="s">
        <v>4548</v>
      </c>
      <c r="C1778" s="2" t="s">
        <v>16</v>
      </c>
      <c r="D1778" s="3" t="s">
        <v>193</v>
      </c>
      <c r="E1778" s="3" t="s">
        <v>4542</v>
      </c>
      <c r="F1778" s="3" t="s">
        <v>4463</v>
      </c>
      <c r="G1778" s="3" t="s">
        <v>3400</v>
      </c>
      <c r="H1778" s="3" t="s">
        <v>3401</v>
      </c>
      <c r="I1778" s="3" t="s">
        <v>4525</v>
      </c>
      <c r="J1778" s="3" t="s">
        <v>920</v>
      </c>
      <c r="K1778" s="3" t="s">
        <v>4204</v>
      </c>
      <c r="L1778" s="3" t="s">
        <v>4205</v>
      </c>
      <c r="M1778" s="4">
        <v>2590.91</v>
      </c>
      <c r="N1778" s="5" t="s">
        <v>4549</v>
      </c>
    </row>
    <row r="1779" spans="1:14" customFormat="1" ht="15" hidden="1" x14ac:dyDescent="0.25">
      <c r="A1779" s="6" t="s">
        <v>2455</v>
      </c>
      <c r="B1779" s="7" t="s">
        <v>4550</v>
      </c>
      <c r="C1779" s="7" t="s">
        <v>16</v>
      </c>
      <c r="D1779" s="8" t="s">
        <v>193</v>
      </c>
      <c r="E1779" s="8" t="s">
        <v>4551</v>
      </c>
      <c r="F1779" s="8" t="s">
        <v>4552</v>
      </c>
      <c r="G1779" s="8" t="s">
        <v>4553</v>
      </c>
      <c r="H1779" s="8" t="s">
        <v>4554</v>
      </c>
      <c r="I1779" s="8" t="s">
        <v>348</v>
      </c>
      <c r="J1779" s="8" t="s">
        <v>349</v>
      </c>
      <c r="K1779" s="8" t="s">
        <v>4555</v>
      </c>
      <c r="L1779" s="8" t="s">
        <v>4556</v>
      </c>
      <c r="M1779" s="9">
        <v>461362.89</v>
      </c>
      <c r="N1779" s="10" t="s">
        <v>4557</v>
      </c>
    </row>
    <row r="1780" spans="1:14" customFormat="1" ht="15" hidden="1" x14ac:dyDescent="0.25">
      <c r="A1780" s="1" t="s">
        <v>2455</v>
      </c>
      <c r="B1780" s="2" t="s">
        <v>4558</v>
      </c>
      <c r="C1780" s="2" t="s">
        <v>16</v>
      </c>
      <c r="D1780" s="3" t="s">
        <v>193</v>
      </c>
      <c r="E1780" s="3" t="s">
        <v>4559</v>
      </c>
      <c r="F1780" s="3" t="s">
        <v>4560</v>
      </c>
      <c r="G1780" s="3" t="s">
        <v>3431</v>
      </c>
      <c r="H1780" s="3" t="s">
        <v>3407</v>
      </c>
      <c r="I1780" s="3" t="s">
        <v>470</v>
      </c>
      <c r="J1780" s="3" t="s">
        <v>471</v>
      </c>
      <c r="K1780" s="3" t="s">
        <v>3496</v>
      </c>
      <c r="L1780" s="3" t="s">
        <v>3497</v>
      </c>
      <c r="M1780" s="4">
        <v>387.62</v>
      </c>
      <c r="N1780" s="5" t="s">
        <v>4561</v>
      </c>
    </row>
    <row r="1781" spans="1:14" customFormat="1" ht="15" hidden="1" x14ac:dyDescent="0.25">
      <c r="A1781" s="6" t="s">
        <v>2455</v>
      </c>
      <c r="B1781" s="7" t="s">
        <v>4562</v>
      </c>
      <c r="C1781" s="7" t="s">
        <v>16</v>
      </c>
      <c r="D1781" s="8" t="s">
        <v>193</v>
      </c>
      <c r="E1781" s="8" t="s">
        <v>4563</v>
      </c>
      <c r="F1781" s="8" t="s">
        <v>4447</v>
      </c>
      <c r="G1781" s="8" t="s">
        <v>3420</v>
      </c>
      <c r="H1781" s="8" t="s">
        <v>3421</v>
      </c>
      <c r="I1781" s="8" t="s">
        <v>2149</v>
      </c>
      <c r="J1781" s="8" t="s">
        <v>1014</v>
      </c>
      <c r="K1781" s="8" t="s">
        <v>3422</v>
      </c>
      <c r="L1781" s="8" t="s">
        <v>3423</v>
      </c>
      <c r="M1781" s="9">
        <v>3741</v>
      </c>
      <c r="N1781" s="10" t="s">
        <v>4564</v>
      </c>
    </row>
    <row r="1782" spans="1:14" customFormat="1" ht="15" hidden="1" x14ac:dyDescent="0.25">
      <c r="A1782" s="1" t="s">
        <v>2455</v>
      </c>
      <c r="B1782" s="2" t="s">
        <v>4565</v>
      </c>
      <c r="C1782" s="2" t="s">
        <v>16</v>
      </c>
      <c r="D1782" s="3" t="s">
        <v>193</v>
      </c>
      <c r="E1782" s="3" t="s">
        <v>4566</v>
      </c>
      <c r="F1782" s="3" t="s">
        <v>4492</v>
      </c>
      <c r="G1782" s="3" t="s">
        <v>3368</v>
      </c>
      <c r="H1782" s="3" t="s">
        <v>3369</v>
      </c>
      <c r="I1782" s="3" t="s">
        <v>3569</v>
      </c>
      <c r="J1782" s="3" t="s">
        <v>3461</v>
      </c>
      <c r="K1782" s="3" t="s">
        <v>3371</v>
      </c>
      <c r="L1782" s="3" t="s">
        <v>3372</v>
      </c>
      <c r="M1782" s="4">
        <v>1215.9000000000001</v>
      </c>
      <c r="N1782" s="5" t="s">
        <v>4567</v>
      </c>
    </row>
    <row r="1783" spans="1:14" customFormat="1" ht="15" hidden="1" x14ac:dyDescent="0.25">
      <c r="A1783" s="6" t="s">
        <v>2455</v>
      </c>
      <c r="B1783" s="7" t="s">
        <v>4568</v>
      </c>
      <c r="C1783" s="7" t="s">
        <v>16</v>
      </c>
      <c r="D1783" s="8" t="s">
        <v>193</v>
      </c>
      <c r="E1783" s="8" t="s">
        <v>4148</v>
      </c>
      <c r="F1783" s="8" t="s">
        <v>4569</v>
      </c>
      <c r="G1783" s="8" t="s">
        <v>3368</v>
      </c>
      <c r="H1783" s="8" t="s">
        <v>3369</v>
      </c>
      <c r="I1783" s="8" t="s">
        <v>364</v>
      </c>
      <c r="J1783" s="8" t="s">
        <v>365</v>
      </c>
      <c r="K1783" s="8" t="s">
        <v>3371</v>
      </c>
      <c r="L1783" s="8" t="s">
        <v>3372</v>
      </c>
      <c r="M1783" s="9">
        <v>1873.24</v>
      </c>
      <c r="N1783" s="10" t="s">
        <v>4570</v>
      </c>
    </row>
    <row r="1784" spans="1:14" customFormat="1" ht="15" hidden="1" x14ac:dyDescent="0.25">
      <c r="A1784" s="1" t="s">
        <v>2455</v>
      </c>
      <c r="B1784" s="2" t="s">
        <v>4571</v>
      </c>
      <c r="C1784" s="2" t="s">
        <v>16</v>
      </c>
      <c r="D1784" s="3" t="s">
        <v>193</v>
      </c>
      <c r="E1784" s="3" t="s">
        <v>4572</v>
      </c>
      <c r="F1784" s="3" t="s">
        <v>4346</v>
      </c>
      <c r="G1784" s="3" t="s">
        <v>3368</v>
      </c>
      <c r="H1784" s="3" t="s">
        <v>3369</v>
      </c>
      <c r="I1784" s="3" t="s">
        <v>4455</v>
      </c>
      <c r="J1784" s="3" t="s">
        <v>1061</v>
      </c>
      <c r="K1784" s="3" t="s">
        <v>3371</v>
      </c>
      <c r="L1784" s="3" t="s">
        <v>3372</v>
      </c>
      <c r="M1784" s="4">
        <v>1042.2</v>
      </c>
      <c r="N1784" s="5" t="s">
        <v>4573</v>
      </c>
    </row>
    <row r="1785" spans="1:14" customFormat="1" ht="15" hidden="1" x14ac:dyDescent="0.25">
      <c r="A1785" s="6" t="s">
        <v>2455</v>
      </c>
      <c r="B1785" s="7" t="s">
        <v>4574</v>
      </c>
      <c r="C1785" s="7" t="s">
        <v>16</v>
      </c>
      <c r="D1785" s="8" t="s">
        <v>193</v>
      </c>
      <c r="E1785" s="8" t="s">
        <v>306</v>
      </c>
      <c r="F1785" s="8" t="s">
        <v>4575</v>
      </c>
      <c r="G1785" s="8" t="s">
        <v>3816</v>
      </c>
      <c r="H1785" s="8" t="s">
        <v>3817</v>
      </c>
      <c r="I1785" s="8" t="s">
        <v>3818</v>
      </c>
      <c r="J1785" s="8" t="s">
        <v>3819</v>
      </c>
      <c r="K1785" s="8" t="s">
        <v>3820</v>
      </c>
      <c r="L1785" s="8" t="s">
        <v>3821</v>
      </c>
      <c r="M1785" s="9">
        <v>2738601.12</v>
      </c>
      <c r="N1785" s="10" t="s">
        <v>4576</v>
      </c>
    </row>
    <row r="1786" spans="1:14" customFormat="1" ht="15" hidden="1" x14ac:dyDescent="0.25">
      <c r="A1786" s="1" t="s">
        <v>2455</v>
      </c>
      <c r="B1786" s="2" t="s">
        <v>4577</v>
      </c>
      <c r="C1786" s="2" t="s">
        <v>16</v>
      </c>
      <c r="D1786" s="3" t="s">
        <v>193</v>
      </c>
      <c r="E1786" s="3" t="s">
        <v>4572</v>
      </c>
      <c r="F1786" s="3" t="s">
        <v>4346</v>
      </c>
      <c r="G1786" s="3" t="s">
        <v>3368</v>
      </c>
      <c r="H1786" s="3" t="s">
        <v>3369</v>
      </c>
      <c r="I1786" s="3" t="s">
        <v>4455</v>
      </c>
      <c r="J1786" s="3" t="s">
        <v>1061</v>
      </c>
      <c r="K1786" s="3" t="s">
        <v>3371</v>
      </c>
      <c r="L1786" s="3" t="s">
        <v>3372</v>
      </c>
      <c r="M1786" s="4">
        <v>1080.8</v>
      </c>
      <c r="N1786" s="5" t="s">
        <v>4578</v>
      </c>
    </row>
    <row r="1787" spans="1:14" customFormat="1" ht="15" hidden="1" x14ac:dyDescent="0.25">
      <c r="A1787" s="6" t="s">
        <v>2455</v>
      </c>
      <c r="B1787" s="7" t="s">
        <v>4579</v>
      </c>
      <c r="C1787" s="7" t="s">
        <v>16</v>
      </c>
      <c r="D1787" s="8" t="s">
        <v>193</v>
      </c>
      <c r="E1787" s="8" t="s">
        <v>4580</v>
      </c>
      <c r="F1787" s="8" t="s">
        <v>3993</v>
      </c>
      <c r="G1787" s="8" t="s">
        <v>3368</v>
      </c>
      <c r="H1787" s="8" t="s">
        <v>3369</v>
      </c>
      <c r="I1787" s="8" t="s">
        <v>2113</v>
      </c>
      <c r="J1787" s="8" t="s">
        <v>1014</v>
      </c>
      <c r="K1787" s="8" t="s">
        <v>3371</v>
      </c>
      <c r="L1787" s="8" t="s">
        <v>3372</v>
      </c>
      <c r="M1787" s="9">
        <v>408.99</v>
      </c>
      <c r="N1787" s="10" t="s">
        <v>4581</v>
      </c>
    </row>
    <row r="1788" spans="1:14" customFormat="1" ht="15" hidden="1" x14ac:dyDescent="0.25">
      <c r="A1788" s="1" t="s">
        <v>2455</v>
      </c>
      <c r="B1788" s="2" t="s">
        <v>4582</v>
      </c>
      <c r="C1788" s="2" t="s">
        <v>16</v>
      </c>
      <c r="D1788" s="3" t="s">
        <v>193</v>
      </c>
      <c r="E1788" s="3" t="s">
        <v>4583</v>
      </c>
      <c r="F1788" s="3" t="s">
        <v>3941</v>
      </c>
      <c r="G1788" s="3" t="s">
        <v>3368</v>
      </c>
      <c r="H1788" s="3" t="s">
        <v>3369</v>
      </c>
      <c r="I1788" s="3" t="s">
        <v>364</v>
      </c>
      <c r="J1788" s="3" t="s">
        <v>365</v>
      </c>
      <c r="K1788" s="3" t="s">
        <v>3371</v>
      </c>
      <c r="L1788" s="3" t="s">
        <v>3372</v>
      </c>
      <c r="M1788" s="4">
        <v>439.92</v>
      </c>
      <c r="N1788" s="5" t="s">
        <v>4584</v>
      </c>
    </row>
    <row r="1789" spans="1:14" customFormat="1" ht="15" hidden="1" x14ac:dyDescent="0.25">
      <c r="A1789" s="6" t="s">
        <v>2455</v>
      </c>
      <c r="B1789" s="7" t="s">
        <v>4585</v>
      </c>
      <c r="C1789" s="7" t="s">
        <v>16</v>
      </c>
      <c r="D1789" s="8" t="s">
        <v>193</v>
      </c>
      <c r="E1789" s="8" t="s">
        <v>4586</v>
      </c>
      <c r="F1789" s="8" t="s">
        <v>4587</v>
      </c>
      <c r="G1789" s="8" t="s">
        <v>4300</v>
      </c>
      <c r="H1789" s="8" t="s">
        <v>4301</v>
      </c>
      <c r="I1789" s="8" t="s">
        <v>4588</v>
      </c>
      <c r="J1789" s="8" t="s">
        <v>920</v>
      </c>
      <c r="K1789" s="8" t="s">
        <v>4204</v>
      </c>
      <c r="L1789" s="8" t="s">
        <v>4205</v>
      </c>
      <c r="M1789" s="9">
        <v>62227.58</v>
      </c>
      <c r="N1789" s="10" t="s">
        <v>4589</v>
      </c>
    </row>
    <row r="1790" spans="1:14" customFormat="1" ht="15" hidden="1" x14ac:dyDescent="0.25">
      <c r="A1790" s="1" t="s">
        <v>2455</v>
      </c>
      <c r="B1790" s="2" t="s">
        <v>4590</v>
      </c>
      <c r="C1790" s="2" t="s">
        <v>16</v>
      </c>
      <c r="D1790" s="3" t="s">
        <v>193</v>
      </c>
      <c r="E1790" s="3" t="s">
        <v>4586</v>
      </c>
      <c r="F1790" s="3" t="s">
        <v>4587</v>
      </c>
      <c r="G1790" s="3" t="s">
        <v>4260</v>
      </c>
      <c r="H1790" s="3" t="s">
        <v>4261</v>
      </c>
      <c r="I1790" s="3" t="s">
        <v>4588</v>
      </c>
      <c r="J1790" s="3" t="s">
        <v>920</v>
      </c>
      <c r="K1790" s="3" t="s">
        <v>4204</v>
      </c>
      <c r="L1790" s="3" t="s">
        <v>4205</v>
      </c>
      <c r="M1790" s="4">
        <v>1248.49</v>
      </c>
      <c r="N1790" s="5" t="s">
        <v>4591</v>
      </c>
    </row>
    <row r="1791" spans="1:14" customFormat="1" ht="15" hidden="1" x14ac:dyDescent="0.25">
      <c r="A1791" s="6" t="s">
        <v>2455</v>
      </c>
      <c r="B1791" s="7" t="s">
        <v>4592</v>
      </c>
      <c r="C1791" s="7" t="s">
        <v>16</v>
      </c>
      <c r="D1791" s="8" t="s">
        <v>193</v>
      </c>
      <c r="E1791" s="8" t="s">
        <v>4586</v>
      </c>
      <c r="F1791" s="8" t="s">
        <v>4587</v>
      </c>
      <c r="G1791" s="8" t="s">
        <v>3431</v>
      </c>
      <c r="H1791" s="8" t="s">
        <v>3407</v>
      </c>
      <c r="I1791" s="8" t="s">
        <v>4588</v>
      </c>
      <c r="J1791" s="8" t="s">
        <v>920</v>
      </c>
      <c r="K1791" s="8" t="s">
        <v>4204</v>
      </c>
      <c r="L1791" s="8" t="s">
        <v>4205</v>
      </c>
      <c r="M1791" s="9">
        <v>893.37</v>
      </c>
      <c r="N1791" s="10" t="s">
        <v>4593</v>
      </c>
    </row>
    <row r="1792" spans="1:14" customFormat="1" ht="15" hidden="1" x14ac:dyDescent="0.25">
      <c r="A1792" s="1" t="s">
        <v>2455</v>
      </c>
      <c r="B1792" s="2" t="s">
        <v>4594</v>
      </c>
      <c r="C1792" s="2" t="s">
        <v>16</v>
      </c>
      <c r="D1792" s="3" t="s">
        <v>193</v>
      </c>
      <c r="E1792" s="3" t="s">
        <v>4586</v>
      </c>
      <c r="F1792" s="3" t="s">
        <v>4587</v>
      </c>
      <c r="G1792" s="3" t="s">
        <v>4260</v>
      </c>
      <c r="H1792" s="3" t="s">
        <v>4261</v>
      </c>
      <c r="I1792" s="3" t="s">
        <v>4588</v>
      </c>
      <c r="J1792" s="3" t="s">
        <v>920</v>
      </c>
      <c r="K1792" s="3" t="s">
        <v>4204</v>
      </c>
      <c r="L1792" s="3" t="s">
        <v>4205</v>
      </c>
      <c r="M1792" s="4">
        <v>4651.3500000000004</v>
      </c>
      <c r="N1792" s="5" t="s">
        <v>4595</v>
      </c>
    </row>
    <row r="1793" spans="1:14" customFormat="1" ht="15" hidden="1" x14ac:dyDescent="0.25">
      <c r="A1793" s="6" t="s">
        <v>2455</v>
      </c>
      <c r="B1793" s="7" t="s">
        <v>4596</v>
      </c>
      <c r="C1793" s="7" t="s">
        <v>16</v>
      </c>
      <c r="D1793" s="8" t="s">
        <v>193</v>
      </c>
      <c r="E1793" s="8" t="s">
        <v>4597</v>
      </c>
      <c r="F1793" s="8" t="s">
        <v>4178</v>
      </c>
      <c r="G1793" s="8" t="s">
        <v>3368</v>
      </c>
      <c r="H1793" s="8" t="s">
        <v>3369</v>
      </c>
      <c r="I1793" s="8" t="s">
        <v>4598</v>
      </c>
      <c r="J1793" s="8" t="s">
        <v>1008</v>
      </c>
      <c r="K1793" s="8" t="s">
        <v>3371</v>
      </c>
      <c r="L1793" s="8" t="s">
        <v>3372</v>
      </c>
      <c r="M1793" s="9">
        <v>14462.5</v>
      </c>
      <c r="N1793" s="10" t="s">
        <v>4599</v>
      </c>
    </row>
    <row r="1794" spans="1:14" customFormat="1" ht="15" hidden="1" x14ac:dyDescent="0.25">
      <c r="A1794" s="1" t="s">
        <v>2455</v>
      </c>
      <c r="B1794" s="2" t="s">
        <v>4600</v>
      </c>
      <c r="C1794" s="2" t="s">
        <v>16</v>
      </c>
      <c r="D1794" s="3" t="s">
        <v>193</v>
      </c>
      <c r="E1794" s="3" t="s">
        <v>4126</v>
      </c>
      <c r="F1794" s="3" t="s">
        <v>4601</v>
      </c>
      <c r="G1794" s="3" t="s">
        <v>3368</v>
      </c>
      <c r="H1794" s="3" t="s">
        <v>3369</v>
      </c>
      <c r="I1794" s="3" t="s">
        <v>907</v>
      </c>
      <c r="J1794" s="3" t="s">
        <v>908</v>
      </c>
      <c r="K1794" s="3" t="s">
        <v>3371</v>
      </c>
      <c r="L1794" s="3" t="s">
        <v>3372</v>
      </c>
      <c r="M1794" s="4">
        <v>1247.01</v>
      </c>
      <c r="N1794" s="5" t="s">
        <v>4602</v>
      </c>
    </row>
    <row r="1795" spans="1:14" customFormat="1" ht="15" hidden="1" x14ac:dyDescent="0.25">
      <c r="A1795" s="6" t="s">
        <v>2455</v>
      </c>
      <c r="B1795" s="7" t="s">
        <v>4603</v>
      </c>
      <c r="C1795" s="7" t="s">
        <v>16</v>
      </c>
      <c r="D1795" s="8" t="s">
        <v>193</v>
      </c>
      <c r="E1795" s="8" t="s">
        <v>4604</v>
      </c>
      <c r="F1795" s="8" t="s">
        <v>4605</v>
      </c>
      <c r="G1795" s="8" t="s">
        <v>3368</v>
      </c>
      <c r="H1795" s="8" t="s">
        <v>3369</v>
      </c>
      <c r="I1795" s="8" t="s">
        <v>1021</v>
      </c>
      <c r="J1795" s="8" t="s">
        <v>1014</v>
      </c>
      <c r="K1795" s="8" t="s">
        <v>3371</v>
      </c>
      <c r="L1795" s="8" t="s">
        <v>3372</v>
      </c>
      <c r="M1795" s="9">
        <v>1380.86</v>
      </c>
      <c r="N1795" s="10" t="s">
        <v>4606</v>
      </c>
    </row>
    <row r="1796" spans="1:14" customFormat="1" ht="15" hidden="1" x14ac:dyDescent="0.25">
      <c r="A1796" s="1" t="s">
        <v>2455</v>
      </c>
      <c r="B1796" s="2" t="s">
        <v>4607</v>
      </c>
      <c r="C1796" s="2" t="s">
        <v>16</v>
      </c>
      <c r="D1796" s="3" t="s">
        <v>193</v>
      </c>
      <c r="E1796" s="3" t="s">
        <v>4608</v>
      </c>
      <c r="F1796" s="3" t="s">
        <v>3993</v>
      </c>
      <c r="G1796" s="3" t="s">
        <v>3368</v>
      </c>
      <c r="H1796" s="3" t="s">
        <v>3369</v>
      </c>
      <c r="I1796" s="3" t="s">
        <v>1184</v>
      </c>
      <c r="J1796" s="3" t="s">
        <v>1185</v>
      </c>
      <c r="K1796" s="3" t="s">
        <v>3371</v>
      </c>
      <c r="L1796" s="3" t="s">
        <v>3372</v>
      </c>
      <c r="M1796" s="4">
        <v>20610.400000000001</v>
      </c>
      <c r="N1796" s="5" t="s">
        <v>4609</v>
      </c>
    </row>
    <row r="1797" spans="1:14" customFormat="1" ht="15" hidden="1" x14ac:dyDescent="0.25">
      <c r="A1797" s="6" t="s">
        <v>2455</v>
      </c>
      <c r="B1797" s="7" t="s">
        <v>4610</v>
      </c>
      <c r="C1797" s="7" t="s">
        <v>16</v>
      </c>
      <c r="D1797" s="8" t="s">
        <v>193</v>
      </c>
      <c r="E1797" s="8" t="s">
        <v>4611</v>
      </c>
      <c r="F1797" s="8" t="s">
        <v>4612</v>
      </c>
      <c r="G1797" s="8" t="s">
        <v>4613</v>
      </c>
      <c r="H1797" s="8" t="s">
        <v>4614</v>
      </c>
      <c r="I1797" s="8" t="s">
        <v>4615</v>
      </c>
      <c r="J1797" s="8" t="s">
        <v>625</v>
      </c>
      <c r="K1797" s="8" t="s">
        <v>4204</v>
      </c>
      <c r="L1797" s="8" t="s">
        <v>4205</v>
      </c>
      <c r="M1797" s="9">
        <v>6845.38</v>
      </c>
      <c r="N1797" s="10" t="s">
        <v>4616</v>
      </c>
    </row>
    <row r="1798" spans="1:14" customFormat="1" ht="15" hidden="1" x14ac:dyDescent="0.25">
      <c r="A1798" s="1" t="s">
        <v>2455</v>
      </c>
      <c r="B1798" s="2" t="s">
        <v>4617</v>
      </c>
      <c r="C1798" s="2" t="s">
        <v>16</v>
      </c>
      <c r="D1798" s="3" t="s">
        <v>193</v>
      </c>
      <c r="E1798" s="3" t="s">
        <v>4611</v>
      </c>
      <c r="F1798" s="3" t="s">
        <v>4612</v>
      </c>
      <c r="G1798" s="3" t="s">
        <v>3400</v>
      </c>
      <c r="H1798" s="3" t="s">
        <v>3401</v>
      </c>
      <c r="I1798" s="3" t="s">
        <v>4615</v>
      </c>
      <c r="J1798" s="3" t="s">
        <v>625</v>
      </c>
      <c r="K1798" s="3" t="s">
        <v>4204</v>
      </c>
      <c r="L1798" s="3" t="s">
        <v>4205</v>
      </c>
      <c r="M1798" s="4">
        <v>215.02</v>
      </c>
      <c r="N1798" s="5" t="s">
        <v>4618</v>
      </c>
    </row>
    <row r="1799" spans="1:14" customFormat="1" ht="15" hidden="1" x14ac:dyDescent="0.25">
      <c r="A1799" s="6" t="s">
        <v>2455</v>
      </c>
      <c r="B1799" s="7" t="s">
        <v>4619</v>
      </c>
      <c r="C1799" s="7" t="s">
        <v>16</v>
      </c>
      <c r="D1799" s="8" t="s">
        <v>193</v>
      </c>
      <c r="E1799" s="8" t="s">
        <v>4611</v>
      </c>
      <c r="F1799" s="8" t="s">
        <v>4612</v>
      </c>
      <c r="G1799" s="8" t="s">
        <v>3431</v>
      </c>
      <c r="H1799" s="8" t="s">
        <v>3407</v>
      </c>
      <c r="I1799" s="8" t="s">
        <v>4615</v>
      </c>
      <c r="J1799" s="8" t="s">
        <v>625</v>
      </c>
      <c r="K1799" s="8" t="s">
        <v>4204</v>
      </c>
      <c r="L1799" s="8" t="s">
        <v>4205</v>
      </c>
      <c r="M1799" s="9">
        <v>59.01</v>
      </c>
      <c r="N1799" s="10" t="s">
        <v>4620</v>
      </c>
    </row>
    <row r="1800" spans="1:14" customFormat="1" ht="15" hidden="1" x14ac:dyDescent="0.25">
      <c r="A1800" s="1" t="s">
        <v>2455</v>
      </c>
      <c r="B1800" s="2" t="s">
        <v>4621</v>
      </c>
      <c r="C1800" s="2" t="s">
        <v>16</v>
      </c>
      <c r="D1800" s="3" t="s">
        <v>193</v>
      </c>
      <c r="E1800" s="3" t="s">
        <v>4622</v>
      </c>
      <c r="F1800" s="3" t="s">
        <v>4601</v>
      </c>
      <c r="G1800" s="3" t="s">
        <v>3368</v>
      </c>
      <c r="H1800" s="3" t="s">
        <v>3369</v>
      </c>
      <c r="I1800" s="3" t="s">
        <v>356</v>
      </c>
      <c r="J1800" s="3" t="s">
        <v>357</v>
      </c>
      <c r="K1800" s="3" t="s">
        <v>3371</v>
      </c>
      <c r="L1800" s="3" t="s">
        <v>3372</v>
      </c>
      <c r="M1800" s="4">
        <v>14457.63</v>
      </c>
      <c r="N1800" s="5" t="s">
        <v>4623</v>
      </c>
    </row>
    <row r="1801" spans="1:14" customFormat="1" ht="15" hidden="1" x14ac:dyDescent="0.25">
      <c r="A1801" s="6" t="s">
        <v>2455</v>
      </c>
      <c r="B1801" s="7" t="s">
        <v>4624</v>
      </c>
      <c r="C1801" s="7" t="s">
        <v>16</v>
      </c>
      <c r="D1801" s="8" t="s">
        <v>193</v>
      </c>
      <c r="E1801" s="8" t="s">
        <v>4625</v>
      </c>
      <c r="F1801" s="8" t="s">
        <v>4626</v>
      </c>
      <c r="G1801" s="8" t="s">
        <v>4627</v>
      </c>
      <c r="H1801" s="8" t="s">
        <v>4628</v>
      </c>
      <c r="I1801" s="8" t="s">
        <v>984</v>
      </c>
      <c r="J1801" s="8" t="s">
        <v>985</v>
      </c>
      <c r="K1801" s="8" t="s">
        <v>4629</v>
      </c>
      <c r="L1801" s="8" t="s">
        <v>4630</v>
      </c>
      <c r="M1801" s="9">
        <v>2600</v>
      </c>
      <c r="N1801" s="10" t="s">
        <v>4631</v>
      </c>
    </row>
    <row r="1802" spans="1:14" customFormat="1" ht="15" hidden="1" x14ac:dyDescent="0.25">
      <c r="A1802" s="1" t="s">
        <v>2455</v>
      </c>
      <c r="B1802" s="2" t="s">
        <v>4632</v>
      </c>
      <c r="C1802" s="2" t="s">
        <v>16</v>
      </c>
      <c r="D1802" s="3" t="s">
        <v>193</v>
      </c>
      <c r="E1802" s="3" t="s">
        <v>4633</v>
      </c>
      <c r="F1802" s="3" t="s">
        <v>4255</v>
      </c>
      <c r="G1802" s="3" t="s">
        <v>3368</v>
      </c>
      <c r="H1802" s="3" t="s">
        <v>3369</v>
      </c>
      <c r="I1802" s="3" t="s">
        <v>1184</v>
      </c>
      <c r="J1802" s="3" t="s">
        <v>1185</v>
      </c>
      <c r="K1802" s="3" t="s">
        <v>3371</v>
      </c>
      <c r="L1802" s="3" t="s">
        <v>3372</v>
      </c>
      <c r="M1802" s="4">
        <v>375.94</v>
      </c>
      <c r="N1802" s="5" t="s">
        <v>4634</v>
      </c>
    </row>
    <row r="1803" spans="1:14" customFormat="1" ht="15" hidden="1" x14ac:dyDescent="0.25">
      <c r="A1803" s="6" t="s">
        <v>2455</v>
      </c>
      <c r="B1803" s="7" t="s">
        <v>4635</v>
      </c>
      <c r="C1803" s="7" t="s">
        <v>16</v>
      </c>
      <c r="D1803" s="8" t="s">
        <v>193</v>
      </c>
      <c r="E1803" s="8" t="s">
        <v>4636</v>
      </c>
      <c r="F1803" s="8" t="s">
        <v>4637</v>
      </c>
      <c r="G1803" s="8" t="s">
        <v>2450</v>
      </c>
      <c r="H1803" s="8" t="s">
        <v>2451</v>
      </c>
      <c r="I1803" s="8" t="s">
        <v>907</v>
      </c>
      <c r="J1803" s="8" t="s">
        <v>908</v>
      </c>
      <c r="K1803" s="8" t="s">
        <v>4638</v>
      </c>
      <c r="L1803" s="8" t="s">
        <v>4639</v>
      </c>
      <c r="M1803" s="9">
        <v>1661.4</v>
      </c>
      <c r="N1803" s="10" t="s">
        <v>4640</v>
      </c>
    </row>
    <row r="1804" spans="1:14" customFormat="1" ht="15" hidden="1" x14ac:dyDescent="0.25">
      <c r="A1804" s="1" t="s">
        <v>2455</v>
      </c>
      <c r="B1804" s="2" t="s">
        <v>4641</v>
      </c>
      <c r="C1804" s="2" t="s">
        <v>16</v>
      </c>
      <c r="D1804" s="3" t="s">
        <v>193</v>
      </c>
      <c r="E1804" s="3" t="s">
        <v>4161</v>
      </c>
      <c r="F1804" s="3" t="s">
        <v>4642</v>
      </c>
      <c r="G1804" s="3" t="s">
        <v>3431</v>
      </c>
      <c r="H1804" s="3" t="s">
        <v>3407</v>
      </c>
      <c r="I1804" s="3" t="s">
        <v>470</v>
      </c>
      <c r="J1804" s="3" t="s">
        <v>471</v>
      </c>
      <c r="K1804" s="3" t="s">
        <v>4643</v>
      </c>
      <c r="L1804" s="3" t="s">
        <v>4644</v>
      </c>
      <c r="M1804" s="4">
        <v>554.41</v>
      </c>
      <c r="N1804" s="5" t="s">
        <v>4645</v>
      </c>
    </row>
    <row r="1805" spans="1:14" customFormat="1" ht="15" hidden="1" x14ac:dyDescent="0.25">
      <c r="A1805" s="6" t="s">
        <v>2455</v>
      </c>
      <c r="B1805" s="7" t="s">
        <v>4646</v>
      </c>
      <c r="C1805" s="7" t="s">
        <v>16</v>
      </c>
      <c r="D1805" s="8" t="s">
        <v>193</v>
      </c>
      <c r="E1805" s="8" t="s">
        <v>4647</v>
      </c>
      <c r="F1805" s="8" t="s">
        <v>4648</v>
      </c>
      <c r="G1805" s="8" t="s">
        <v>4649</v>
      </c>
      <c r="H1805" s="8" t="s">
        <v>4650</v>
      </c>
      <c r="I1805" s="8" t="s">
        <v>4651</v>
      </c>
      <c r="J1805" s="8" t="s">
        <v>1239</v>
      </c>
      <c r="K1805" s="8" t="s">
        <v>57</v>
      </c>
      <c r="L1805" s="8" t="s">
        <v>58</v>
      </c>
      <c r="M1805" s="9">
        <v>1252.6400000000001</v>
      </c>
      <c r="N1805" s="10" t="s">
        <v>4652</v>
      </c>
    </row>
    <row r="1806" spans="1:14" customFormat="1" ht="15" hidden="1" x14ac:dyDescent="0.25">
      <c r="A1806" s="1" t="s">
        <v>2455</v>
      </c>
      <c r="B1806" s="2" t="s">
        <v>4653</v>
      </c>
      <c r="C1806" s="2" t="s">
        <v>16</v>
      </c>
      <c r="D1806" s="3" t="s">
        <v>193</v>
      </c>
      <c r="E1806" s="3" t="s">
        <v>4654</v>
      </c>
      <c r="F1806" s="3" t="s">
        <v>4655</v>
      </c>
      <c r="G1806" s="3" t="s">
        <v>3368</v>
      </c>
      <c r="H1806" s="3" t="s">
        <v>3369</v>
      </c>
      <c r="I1806" s="3" t="s">
        <v>364</v>
      </c>
      <c r="J1806" s="3" t="s">
        <v>365</v>
      </c>
      <c r="K1806" s="3" t="s">
        <v>3371</v>
      </c>
      <c r="L1806" s="3" t="s">
        <v>3372</v>
      </c>
      <c r="M1806" s="4">
        <v>12255.5</v>
      </c>
      <c r="N1806" s="5" t="s">
        <v>4656</v>
      </c>
    </row>
    <row r="1807" spans="1:14" customFormat="1" ht="15" hidden="1" x14ac:dyDescent="0.25">
      <c r="A1807" s="6" t="s">
        <v>2455</v>
      </c>
      <c r="B1807" s="7" t="s">
        <v>4657</v>
      </c>
      <c r="C1807" s="7" t="s">
        <v>16</v>
      </c>
      <c r="D1807" s="8" t="s">
        <v>193</v>
      </c>
      <c r="E1807" s="8" t="s">
        <v>4654</v>
      </c>
      <c r="F1807" s="8" t="s">
        <v>4655</v>
      </c>
      <c r="G1807" s="8" t="s">
        <v>3716</v>
      </c>
      <c r="H1807" s="8" t="s">
        <v>3717</v>
      </c>
      <c r="I1807" s="8" t="s">
        <v>364</v>
      </c>
      <c r="J1807" s="8" t="s">
        <v>365</v>
      </c>
      <c r="K1807" s="8" t="s">
        <v>3718</v>
      </c>
      <c r="L1807" s="8" t="s">
        <v>3719</v>
      </c>
      <c r="M1807" s="9">
        <v>250</v>
      </c>
      <c r="N1807" s="10" t="s">
        <v>4658</v>
      </c>
    </row>
    <row r="1808" spans="1:14" customFormat="1" ht="15" hidden="1" x14ac:dyDescent="0.25">
      <c r="A1808" s="1" t="s">
        <v>2455</v>
      </c>
      <c r="B1808" s="2" t="s">
        <v>4659</v>
      </c>
      <c r="C1808" s="2" t="s">
        <v>16</v>
      </c>
      <c r="D1808" s="3" t="s">
        <v>193</v>
      </c>
      <c r="E1808" s="3" t="s">
        <v>4660</v>
      </c>
      <c r="F1808" s="3" t="s">
        <v>4661</v>
      </c>
      <c r="G1808" s="3" t="s">
        <v>3816</v>
      </c>
      <c r="H1808" s="3" t="s">
        <v>3817</v>
      </c>
      <c r="I1808" s="3" t="s">
        <v>3818</v>
      </c>
      <c r="J1808" s="3" t="s">
        <v>3819</v>
      </c>
      <c r="K1808" s="3" t="s">
        <v>4662</v>
      </c>
      <c r="L1808" s="3" t="s">
        <v>4663</v>
      </c>
      <c r="M1808" s="4">
        <v>14693749.25</v>
      </c>
      <c r="N1808" s="5" t="s">
        <v>4664</v>
      </c>
    </row>
    <row r="1809" spans="1:14" customFormat="1" ht="15" hidden="1" x14ac:dyDescent="0.25">
      <c r="A1809" s="6" t="s">
        <v>2455</v>
      </c>
      <c r="B1809" s="7" t="s">
        <v>4665</v>
      </c>
      <c r="C1809" s="7" t="s">
        <v>16</v>
      </c>
      <c r="D1809" s="8" t="s">
        <v>193</v>
      </c>
      <c r="E1809" s="8" t="s">
        <v>4345</v>
      </c>
      <c r="F1809" s="8" t="s">
        <v>4666</v>
      </c>
      <c r="G1809" s="8" t="s">
        <v>2450</v>
      </c>
      <c r="H1809" s="8" t="s">
        <v>2451</v>
      </c>
      <c r="I1809" s="8" t="s">
        <v>907</v>
      </c>
      <c r="J1809" s="8" t="s">
        <v>908</v>
      </c>
      <c r="K1809" s="8" t="s">
        <v>4667</v>
      </c>
      <c r="L1809" s="8" t="s">
        <v>4668</v>
      </c>
      <c r="M1809" s="9">
        <v>2296127.81</v>
      </c>
      <c r="N1809" s="10" t="s">
        <v>4669</v>
      </c>
    </row>
    <row r="1810" spans="1:14" customFormat="1" ht="15" hidden="1" x14ac:dyDescent="0.25">
      <c r="A1810" s="1" t="s">
        <v>2455</v>
      </c>
      <c r="B1810" s="2" t="s">
        <v>4670</v>
      </c>
      <c r="C1810" s="2" t="s">
        <v>16</v>
      </c>
      <c r="D1810" s="3" t="s">
        <v>193</v>
      </c>
      <c r="E1810" s="3" t="s">
        <v>4671</v>
      </c>
      <c r="F1810" s="3" t="s">
        <v>4672</v>
      </c>
      <c r="G1810" s="3" t="s">
        <v>3368</v>
      </c>
      <c r="H1810" s="3" t="s">
        <v>3369</v>
      </c>
      <c r="I1810" s="3" t="s">
        <v>4673</v>
      </c>
      <c r="J1810" s="3" t="s">
        <v>3577</v>
      </c>
      <c r="K1810" s="3" t="s">
        <v>3371</v>
      </c>
      <c r="L1810" s="3" t="s">
        <v>3372</v>
      </c>
      <c r="M1810" s="4">
        <v>2278</v>
      </c>
      <c r="N1810" s="5" t="s">
        <v>4674</v>
      </c>
    </row>
    <row r="1811" spans="1:14" customFormat="1" ht="15" hidden="1" x14ac:dyDescent="0.25">
      <c r="A1811" s="6" t="s">
        <v>2455</v>
      </c>
      <c r="B1811" s="7" t="s">
        <v>4675</v>
      </c>
      <c r="C1811" s="7" t="s">
        <v>16</v>
      </c>
      <c r="D1811" s="8" t="s">
        <v>193</v>
      </c>
      <c r="E1811" s="8" t="s">
        <v>4654</v>
      </c>
      <c r="F1811" s="8" t="s">
        <v>4666</v>
      </c>
      <c r="G1811" s="8" t="s">
        <v>4300</v>
      </c>
      <c r="H1811" s="8" t="s">
        <v>4301</v>
      </c>
      <c r="I1811" s="8" t="s">
        <v>4676</v>
      </c>
      <c r="J1811" s="8" t="s">
        <v>920</v>
      </c>
      <c r="K1811" s="8" t="s">
        <v>429</v>
      </c>
      <c r="L1811" s="8" t="s">
        <v>430</v>
      </c>
      <c r="M1811" s="9">
        <v>73601.38</v>
      </c>
      <c r="N1811" s="10" t="s">
        <v>4677</v>
      </c>
    </row>
    <row r="1812" spans="1:14" customFormat="1" ht="15" hidden="1" x14ac:dyDescent="0.25">
      <c r="A1812" s="1" t="s">
        <v>2455</v>
      </c>
      <c r="B1812" s="2" t="s">
        <v>4678</v>
      </c>
      <c r="C1812" s="2" t="s">
        <v>16</v>
      </c>
      <c r="D1812" s="3" t="s">
        <v>193</v>
      </c>
      <c r="E1812" s="3" t="s">
        <v>4654</v>
      </c>
      <c r="F1812" s="3" t="s">
        <v>4666</v>
      </c>
      <c r="G1812" s="3" t="s">
        <v>4260</v>
      </c>
      <c r="H1812" s="3" t="s">
        <v>4261</v>
      </c>
      <c r="I1812" s="3" t="s">
        <v>4676</v>
      </c>
      <c r="J1812" s="3" t="s">
        <v>920</v>
      </c>
      <c r="K1812" s="3" t="s">
        <v>429</v>
      </c>
      <c r="L1812" s="3" t="s">
        <v>430</v>
      </c>
      <c r="M1812" s="4">
        <v>7101.67</v>
      </c>
      <c r="N1812" s="5" t="s">
        <v>4679</v>
      </c>
    </row>
    <row r="1813" spans="1:14" customFormat="1" ht="15" hidden="1" x14ac:dyDescent="0.25">
      <c r="A1813" s="6" t="s">
        <v>2455</v>
      </c>
      <c r="B1813" s="7" t="s">
        <v>4680</v>
      </c>
      <c r="C1813" s="7" t="s">
        <v>16</v>
      </c>
      <c r="D1813" s="8" t="s">
        <v>193</v>
      </c>
      <c r="E1813" s="8" t="s">
        <v>4654</v>
      </c>
      <c r="F1813" s="8" t="s">
        <v>4666</v>
      </c>
      <c r="G1813" s="8" t="s">
        <v>3400</v>
      </c>
      <c r="H1813" s="8" t="s">
        <v>3401</v>
      </c>
      <c r="I1813" s="8" t="s">
        <v>4676</v>
      </c>
      <c r="J1813" s="8" t="s">
        <v>920</v>
      </c>
      <c r="K1813" s="8" t="s">
        <v>429</v>
      </c>
      <c r="L1813" s="8" t="s">
        <v>430</v>
      </c>
      <c r="M1813" s="9">
        <v>4356.43</v>
      </c>
      <c r="N1813" s="10" t="s">
        <v>4681</v>
      </c>
    </row>
    <row r="1814" spans="1:14" customFormat="1" ht="15" hidden="1" x14ac:dyDescent="0.25">
      <c r="A1814" s="1" t="s">
        <v>2455</v>
      </c>
      <c r="B1814" s="2" t="s">
        <v>4682</v>
      </c>
      <c r="C1814" s="2" t="s">
        <v>16</v>
      </c>
      <c r="D1814" s="3" t="s">
        <v>193</v>
      </c>
      <c r="E1814" s="3" t="s">
        <v>4654</v>
      </c>
      <c r="F1814" s="3" t="s">
        <v>4666</v>
      </c>
      <c r="G1814" s="3" t="s">
        <v>3431</v>
      </c>
      <c r="H1814" s="3" t="s">
        <v>3407</v>
      </c>
      <c r="I1814" s="3" t="s">
        <v>4676</v>
      </c>
      <c r="J1814" s="3" t="s">
        <v>920</v>
      </c>
      <c r="K1814" s="3" t="s">
        <v>429</v>
      </c>
      <c r="L1814" s="3" t="s">
        <v>430</v>
      </c>
      <c r="M1814" s="4">
        <v>1118.67</v>
      </c>
      <c r="N1814" s="5" t="s">
        <v>4683</v>
      </c>
    </row>
    <row r="1815" spans="1:14" customFormat="1" ht="15" hidden="1" x14ac:dyDescent="0.25">
      <c r="A1815" s="6" t="s">
        <v>2455</v>
      </c>
      <c r="B1815" s="7" t="s">
        <v>4684</v>
      </c>
      <c r="C1815" s="7" t="s">
        <v>16</v>
      </c>
      <c r="D1815" s="8" t="s">
        <v>193</v>
      </c>
      <c r="E1815" s="8" t="s">
        <v>4685</v>
      </c>
      <c r="F1815" s="8" t="s">
        <v>4002</v>
      </c>
      <c r="G1815" s="8" t="s">
        <v>3368</v>
      </c>
      <c r="H1815" s="8" t="s">
        <v>3369</v>
      </c>
      <c r="I1815" s="8" t="s">
        <v>421</v>
      </c>
      <c r="J1815" s="8" t="s">
        <v>422</v>
      </c>
      <c r="K1815" s="8" t="s">
        <v>3371</v>
      </c>
      <c r="L1815" s="8" t="s">
        <v>3372</v>
      </c>
      <c r="M1815" s="9">
        <v>7619.51</v>
      </c>
      <c r="N1815" s="10" t="s">
        <v>4686</v>
      </c>
    </row>
    <row r="1816" spans="1:14" customFormat="1" ht="15" hidden="1" x14ac:dyDescent="0.25">
      <c r="A1816" s="1" t="s">
        <v>2455</v>
      </c>
      <c r="B1816" s="2" t="s">
        <v>4687</v>
      </c>
      <c r="C1816" s="2" t="s">
        <v>16</v>
      </c>
      <c r="D1816" s="3" t="s">
        <v>193</v>
      </c>
      <c r="E1816" s="3" t="s">
        <v>4688</v>
      </c>
      <c r="F1816" s="3" t="s">
        <v>4689</v>
      </c>
      <c r="G1816" s="3" t="s">
        <v>3368</v>
      </c>
      <c r="H1816" s="3" t="s">
        <v>3369</v>
      </c>
      <c r="I1816" s="3" t="s">
        <v>3897</v>
      </c>
      <c r="J1816" s="3" t="s">
        <v>3577</v>
      </c>
      <c r="K1816" s="3" t="s">
        <v>3371</v>
      </c>
      <c r="L1816" s="3" t="s">
        <v>3372</v>
      </c>
      <c r="M1816" s="4">
        <v>907.62</v>
      </c>
      <c r="N1816" s="5" t="s">
        <v>4690</v>
      </c>
    </row>
    <row r="1817" spans="1:14" customFormat="1" ht="15" hidden="1" x14ac:dyDescent="0.25">
      <c r="A1817" s="6" t="s">
        <v>2455</v>
      </c>
      <c r="B1817" s="7" t="s">
        <v>4691</v>
      </c>
      <c r="C1817" s="7" t="s">
        <v>16</v>
      </c>
      <c r="D1817" s="8" t="s">
        <v>193</v>
      </c>
      <c r="E1817" s="8" t="s">
        <v>1147</v>
      </c>
      <c r="F1817" s="8" t="s">
        <v>4447</v>
      </c>
      <c r="G1817" s="8" t="s">
        <v>3368</v>
      </c>
      <c r="H1817" s="8" t="s">
        <v>3369</v>
      </c>
      <c r="I1817" s="8" t="s">
        <v>3576</v>
      </c>
      <c r="J1817" s="8" t="s">
        <v>3577</v>
      </c>
      <c r="K1817" s="8" t="s">
        <v>3371</v>
      </c>
      <c r="L1817" s="8" t="s">
        <v>3372</v>
      </c>
      <c r="M1817" s="9">
        <v>100</v>
      </c>
      <c r="N1817" s="10" t="s">
        <v>4692</v>
      </c>
    </row>
    <row r="1818" spans="1:14" customFormat="1" ht="15" hidden="1" x14ac:dyDescent="0.25">
      <c r="A1818" s="1" t="s">
        <v>2455</v>
      </c>
      <c r="B1818" s="2" t="s">
        <v>4693</v>
      </c>
      <c r="C1818" s="2" t="s">
        <v>16</v>
      </c>
      <c r="D1818" s="3" t="s">
        <v>193</v>
      </c>
      <c r="E1818" s="3" t="s">
        <v>4694</v>
      </c>
      <c r="F1818" s="3" t="s">
        <v>4666</v>
      </c>
      <c r="G1818" s="3" t="s">
        <v>4300</v>
      </c>
      <c r="H1818" s="3" t="s">
        <v>4301</v>
      </c>
      <c r="I1818" s="3" t="s">
        <v>4676</v>
      </c>
      <c r="J1818" s="3" t="s">
        <v>920</v>
      </c>
      <c r="K1818" s="3" t="s">
        <v>429</v>
      </c>
      <c r="L1818" s="3" t="s">
        <v>430</v>
      </c>
      <c r="M1818" s="4">
        <v>52792.15</v>
      </c>
      <c r="N1818" s="5" t="s">
        <v>4695</v>
      </c>
    </row>
    <row r="1819" spans="1:14" customFormat="1" ht="15" hidden="1" x14ac:dyDescent="0.25">
      <c r="A1819" s="6" t="s">
        <v>2455</v>
      </c>
      <c r="B1819" s="7" t="s">
        <v>4696</v>
      </c>
      <c r="C1819" s="7" t="s">
        <v>16</v>
      </c>
      <c r="D1819" s="8" t="s">
        <v>193</v>
      </c>
      <c r="E1819" s="8" t="s">
        <v>4694</v>
      </c>
      <c r="F1819" s="8" t="s">
        <v>4666</v>
      </c>
      <c r="G1819" s="8" t="s">
        <v>4260</v>
      </c>
      <c r="H1819" s="8" t="s">
        <v>4261</v>
      </c>
      <c r="I1819" s="8" t="s">
        <v>4676</v>
      </c>
      <c r="J1819" s="8" t="s">
        <v>920</v>
      </c>
      <c r="K1819" s="8" t="s">
        <v>429</v>
      </c>
      <c r="L1819" s="8" t="s">
        <v>430</v>
      </c>
      <c r="M1819" s="9">
        <v>6345.88</v>
      </c>
      <c r="N1819" s="10" t="s">
        <v>4697</v>
      </c>
    </row>
    <row r="1820" spans="1:14" customFormat="1" ht="15" hidden="1" x14ac:dyDescent="0.25">
      <c r="A1820" s="1" t="s">
        <v>2455</v>
      </c>
      <c r="B1820" s="2" t="s">
        <v>4698</v>
      </c>
      <c r="C1820" s="2" t="s">
        <v>16</v>
      </c>
      <c r="D1820" s="3" t="s">
        <v>193</v>
      </c>
      <c r="E1820" s="3" t="s">
        <v>4694</v>
      </c>
      <c r="F1820" s="3" t="s">
        <v>4666</v>
      </c>
      <c r="G1820" s="3" t="s">
        <v>3400</v>
      </c>
      <c r="H1820" s="3" t="s">
        <v>3401</v>
      </c>
      <c r="I1820" s="3" t="s">
        <v>4676</v>
      </c>
      <c r="J1820" s="3" t="s">
        <v>920</v>
      </c>
      <c r="K1820" s="3" t="s">
        <v>429</v>
      </c>
      <c r="L1820" s="3" t="s">
        <v>430</v>
      </c>
      <c r="M1820" s="4">
        <v>4986</v>
      </c>
      <c r="N1820" s="5" t="s">
        <v>4699</v>
      </c>
    </row>
    <row r="1821" spans="1:14" customFormat="1" ht="15" hidden="1" x14ac:dyDescent="0.25">
      <c r="A1821" s="6" t="s">
        <v>2455</v>
      </c>
      <c r="B1821" s="7" t="s">
        <v>4700</v>
      </c>
      <c r="C1821" s="7" t="s">
        <v>16</v>
      </c>
      <c r="D1821" s="8" t="s">
        <v>193</v>
      </c>
      <c r="E1821" s="8" t="s">
        <v>4694</v>
      </c>
      <c r="F1821" s="8" t="s">
        <v>4666</v>
      </c>
      <c r="G1821" s="8" t="s">
        <v>3431</v>
      </c>
      <c r="H1821" s="8" t="s">
        <v>3407</v>
      </c>
      <c r="I1821" s="8" t="s">
        <v>4676</v>
      </c>
      <c r="J1821" s="8" t="s">
        <v>920</v>
      </c>
      <c r="K1821" s="8" t="s">
        <v>429</v>
      </c>
      <c r="L1821" s="8" t="s">
        <v>430</v>
      </c>
      <c r="M1821" s="9">
        <v>1096.9000000000001</v>
      </c>
      <c r="N1821" s="10" t="s">
        <v>4701</v>
      </c>
    </row>
    <row r="1822" spans="1:14" customFormat="1" ht="15" hidden="1" x14ac:dyDescent="0.25">
      <c r="A1822" s="1" t="s">
        <v>2455</v>
      </c>
      <c r="B1822" s="2" t="s">
        <v>4702</v>
      </c>
      <c r="C1822" s="2" t="s">
        <v>16</v>
      </c>
      <c r="D1822" s="3" t="s">
        <v>193</v>
      </c>
      <c r="E1822" s="3" t="s">
        <v>4703</v>
      </c>
      <c r="F1822" s="3" t="s">
        <v>4666</v>
      </c>
      <c r="G1822" s="3" t="s">
        <v>4300</v>
      </c>
      <c r="H1822" s="3" t="s">
        <v>4301</v>
      </c>
      <c r="I1822" s="3" t="s">
        <v>4676</v>
      </c>
      <c r="J1822" s="3" t="s">
        <v>920</v>
      </c>
      <c r="K1822" s="3" t="s">
        <v>429</v>
      </c>
      <c r="L1822" s="3" t="s">
        <v>430</v>
      </c>
      <c r="M1822" s="4">
        <v>31673.06</v>
      </c>
      <c r="N1822" s="5" t="s">
        <v>4704</v>
      </c>
    </row>
    <row r="1823" spans="1:14" customFormat="1" ht="15" hidden="1" x14ac:dyDescent="0.25">
      <c r="A1823" s="6" t="s">
        <v>2455</v>
      </c>
      <c r="B1823" s="7" t="s">
        <v>4705</v>
      </c>
      <c r="C1823" s="7" t="s">
        <v>16</v>
      </c>
      <c r="D1823" s="8" t="s">
        <v>193</v>
      </c>
      <c r="E1823" s="8" t="s">
        <v>4703</v>
      </c>
      <c r="F1823" s="8" t="s">
        <v>4666</v>
      </c>
      <c r="G1823" s="8" t="s">
        <v>4260</v>
      </c>
      <c r="H1823" s="8" t="s">
        <v>4261</v>
      </c>
      <c r="I1823" s="8" t="s">
        <v>4676</v>
      </c>
      <c r="J1823" s="8" t="s">
        <v>920</v>
      </c>
      <c r="K1823" s="8" t="s">
        <v>429</v>
      </c>
      <c r="L1823" s="8" t="s">
        <v>430</v>
      </c>
      <c r="M1823" s="9">
        <v>4184.93</v>
      </c>
      <c r="N1823" s="10" t="s">
        <v>4706</v>
      </c>
    </row>
    <row r="1824" spans="1:14" customFormat="1" ht="15" hidden="1" x14ac:dyDescent="0.25">
      <c r="A1824" s="1" t="s">
        <v>2455</v>
      </c>
      <c r="B1824" s="2" t="s">
        <v>4707</v>
      </c>
      <c r="C1824" s="2" t="s">
        <v>16</v>
      </c>
      <c r="D1824" s="3" t="s">
        <v>193</v>
      </c>
      <c r="E1824" s="3" t="s">
        <v>4703</v>
      </c>
      <c r="F1824" s="3" t="s">
        <v>4666</v>
      </c>
      <c r="G1824" s="3" t="s">
        <v>3400</v>
      </c>
      <c r="H1824" s="3" t="s">
        <v>3401</v>
      </c>
      <c r="I1824" s="3" t="s">
        <v>4676</v>
      </c>
      <c r="J1824" s="3" t="s">
        <v>920</v>
      </c>
      <c r="K1824" s="3" t="s">
        <v>429</v>
      </c>
      <c r="L1824" s="3" t="s">
        <v>430</v>
      </c>
      <c r="M1824" s="4">
        <v>4120.3999999999996</v>
      </c>
      <c r="N1824" s="5" t="s">
        <v>4708</v>
      </c>
    </row>
    <row r="1825" spans="1:14" customFormat="1" ht="15" hidden="1" x14ac:dyDescent="0.25">
      <c r="A1825" s="6" t="s">
        <v>2455</v>
      </c>
      <c r="B1825" s="7" t="s">
        <v>4709</v>
      </c>
      <c r="C1825" s="7" t="s">
        <v>16</v>
      </c>
      <c r="D1825" s="8" t="s">
        <v>193</v>
      </c>
      <c r="E1825" s="8" t="s">
        <v>4703</v>
      </c>
      <c r="F1825" s="8" t="s">
        <v>4666</v>
      </c>
      <c r="G1825" s="8" t="s">
        <v>3431</v>
      </c>
      <c r="H1825" s="8" t="s">
        <v>3407</v>
      </c>
      <c r="I1825" s="8" t="s">
        <v>4676</v>
      </c>
      <c r="J1825" s="8" t="s">
        <v>920</v>
      </c>
      <c r="K1825" s="8" t="s">
        <v>429</v>
      </c>
      <c r="L1825" s="8" t="s">
        <v>430</v>
      </c>
      <c r="M1825" s="9">
        <v>813.67</v>
      </c>
      <c r="N1825" s="10" t="s">
        <v>4710</v>
      </c>
    </row>
    <row r="1826" spans="1:14" customFormat="1" ht="15" hidden="1" x14ac:dyDescent="0.25">
      <c r="A1826" s="1" t="s">
        <v>2455</v>
      </c>
      <c r="B1826" s="2" t="s">
        <v>4711</v>
      </c>
      <c r="C1826" s="2" t="s">
        <v>16</v>
      </c>
      <c r="D1826" s="3" t="s">
        <v>193</v>
      </c>
      <c r="E1826" s="3" t="s">
        <v>4712</v>
      </c>
      <c r="F1826" s="3" t="s">
        <v>4713</v>
      </c>
      <c r="G1826" s="3" t="s">
        <v>3816</v>
      </c>
      <c r="H1826" s="3" t="s">
        <v>3817</v>
      </c>
      <c r="I1826" s="3" t="s">
        <v>3818</v>
      </c>
      <c r="J1826" s="3" t="s">
        <v>3819</v>
      </c>
      <c r="K1826" s="3" t="s">
        <v>3820</v>
      </c>
      <c r="L1826" s="3" t="s">
        <v>3821</v>
      </c>
      <c r="M1826" s="4">
        <v>2738601.12</v>
      </c>
      <c r="N1826" s="5" t="s">
        <v>4714</v>
      </c>
    </row>
    <row r="1827" spans="1:14" customFormat="1" ht="15" hidden="1" x14ac:dyDescent="0.25">
      <c r="A1827" s="6" t="s">
        <v>2455</v>
      </c>
      <c r="B1827" s="7" t="s">
        <v>4715</v>
      </c>
      <c r="C1827" s="7" t="s">
        <v>16</v>
      </c>
      <c r="D1827" s="8" t="s">
        <v>193</v>
      </c>
      <c r="E1827" s="8" t="s">
        <v>4716</v>
      </c>
      <c r="F1827" s="8" t="s">
        <v>4717</v>
      </c>
      <c r="G1827" s="8" t="s">
        <v>4316</v>
      </c>
      <c r="H1827" s="8" t="s">
        <v>4317</v>
      </c>
      <c r="I1827" s="8" t="s">
        <v>4718</v>
      </c>
      <c r="J1827" s="8" t="s">
        <v>920</v>
      </c>
      <c r="K1827" s="8" t="s">
        <v>4204</v>
      </c>
      <c r="L1827" s="8" t="s">
        <v>4205</v>
      </c>
      <c r="M1827" s="9">
        <v>1408.66</v>
      </c>
      <c r="N1827" s="10" t="s">
        <v>4719</v>
      </c>
    </row>
    <row r="1828" spans="1:14" customFormat="1" ht="15" hidden="1" x14ac:dyDescent="0.25">
      <c r="A1828" s="1" t="s">
        <v>2455</v>
      </c>
      <c r="B1828" s="2" t="s">
        <v>4720</v>
      </c>
      <c r="C1828" s="2" t="s">
        <v>16</v>
      </c>
      <c r="D1828" s="3" t="s">
        <v>193</v>
      </c>
      <c r="E1828" s="3" t="s">
        <v>4716</v>
      </c>
      <c r="F1828" s="3" t="s">
        <v>4717</v>
      </c>
      <c r="G1828" s="3" t="s">
        <v>4310</v>
      </c>
      <c r="H1828" s="3" t="s">
        <v>4311</v>
      </c>
      <c r="I1828" s="3" t="s">
        <v>4718</v>
      </c>
      <c r="J1828" s="3" t="s">
        <v>920</v>
      </c>
      <c r="K1828" s="3" t="s">
        <v>4204</v>
      </c>
      <c r="L1828" s="3" t="s">
        <v>4205</v>
      </c>
      <c r="M1828" s="4">
        <v>17180.939999999999</v>
      </c>
      <c r="N1828" s="5" t="s">
        <v>4721</v>
      </c>
    </row>
    <row r="1829" spans="1:14" customFormat="1" ht="15" hidden="1" x14ac:dyDescent="0.25">
      <c r="A1829" s="6" t="s">
        <v>2455</v>
      </c>
      <c r="B1829" s="7" t="s">
        <v>4722</v>
      </c>
      <c r="C1829" s="7" t="s">
        <v>16</v>
      </c>
      <c r="D1829" s="8" t="s">
        <v>193</v>
      </c>
      <c r="E1829" s="8" t="s">
        <v>4716</v>
      </c>
      <c r="F1829" s="8" t="s">
        <v>4717</v>
      </c>
      <c r="G1829" s="8" t="s">
        <v>4310</v>
      </c>
      <c r="H1829" s="8" t="s">
        <v>4311</v>
      </c>
      <c r="I1829" s="8" t="s">
        <v>4718</v>
      </c>
      <c r="J1829" s="8" t="s">
        <v>920</v>
      </c>
      <c r="K1829" s="8" t="s">
        <v>4204</v>
      </c>
      <c r="L1829" s="8" t="s">
        <v>4205</v>
      </c>
      <c r="M1829" s="9">
        <v>274.99</v>
      </c>
      <c r="N1829" s="10" t="s">
        <v>4723</v>
      </c>
    </row>
    <row r="1830" spans="1:14" customFormat="1" ht="15" hidden="1" x14ac:dyDescent="0.25">
      <c r="A1830" s="1" t="s">
        <v>2455</v>
      </c>
      <c r="B1830" s="2" t="s">
        <v>4724</v>
      </c>
      <c r="C1830" s="2" t="s">
        <v>16</v>
      </c>
      <c r="D1830" s="3" t="s">
        <v>193</v>
      </c>
      <c r="E1830" s="3" t="s">
        <v>4716</v>
      </c>
      <c r="F1830" s="3" t="s">
        <v>4717</v>
      </c>
      <c r="G1830" s="3" t="s">
        <v>4300</v>
      </c>
      <c r="H1830" s="3" t="s">
        <v>4301</v>
      </c>
      <c r="I1830" s="3" t="s">
        <v>4718</v>
      </c>
      <c r="J1830" s="3" t="s">
        <v>920</v>
      </c>
      <c r="K1830" s="3" t="s">
        <v>4204</v>
      </c>
      <c r="L1830" s="3" t="s">
        <v>4205</v>
      </c>
      <c r="M1830" s="4">
        <v>7654.03</v>
      </c>
      <c r="N1830" s="5" t="s">
        <v>4725</v>
      </c>
    </row>
    <row r="1831" spans="1:14" customFormat="1" ht="15" hidden="1" x14ac:dyDescent="0.25">
      <c r="A1831" s="6" t="s">
        <v>2455</v>
      </c>
      <c r="B1831" s="7" t="s">
        <v>4726</v>
      </c>
      <c r="C1831" s="7" t="s">
        <v>16</v>
      </c>
      <c r="D1831" s="8" t="s">
        <v>193</v>
      </c>
      <c r="E1831" s="8" t="s">
        <v>4716</v>
      </c>
      <c r="F1831" s="8" t="s">
        <v>4717</v>
      </c>
      <c r="G1831" s="8" t="s">
        <v>4260</v>
      </c>
      <c r="H1831" s="8" t="s">
        <v>4261</v>
      </c>
      <c r="I1831" s="8" t="s">
        <v>4718</v>
      </c>
      <c r="J1831" s="8" t="s">
        <v>920</v>
      </c>
      <c r="K1831" s="8" t="s">
        <v>4204</v>
      </c>
      <c r="L1831" s="8" t="s">
        <v>4205</v>
      </c>
      <c r="M1831" s="9">
        <v>13274.87</v>
      </c>
      <c r="N1831" s="10" t="s">
        <v>4727</v>
      </c>
    </row>
    <row r="1832" spans="1:14" customFormat="1" ht="15" hidden="1" x14ac:dyDescent="0.25">
      <c r="A1832" s="1" t="s">
        <v>2455</v>
      </c>
      <c r="B1832" s="2" t="s">
        <v>4728</v>
      </c>
      <c r="C1832" s="2" t="s">
        <v>16</v>
      </c>
      <c r="D1832" s="3" t="s">
        <v>193</v>
      </c>
      <c r="E1832" s="3" t="s">
        <v>4716</v>
      </c>
      <c r="F1832" s="3" t="s">
        <v>4717</v>
      </c>
      <c r="G1832" s="3" t="s">
        <v>4260</v>
      </c>
      <c r="H1832" s="3" t="s">
        <v>4261</v>
      </c>
      <c r="I1832" s="3" t="s">
        <v>4718</v>
      </c>
      <c r="J1832" s="3" t="s">
        <v>920</v>
      </c>
      <c r="K1832" s="3" t="s">
        <v>4204</v>
      </c>
      <c r="L1832" s="3" t="s">
        <v>4205</v>
      </c>
      <c r="M1832" s="4">
        <v>816.88</v>
      </c>
      <c r="N1832" s="5" t="s">
        <v>4729</v>
      </c>
    </row>
    <row r="1833" spans="1:14" customFormat="1" ht="15" hidden="1" x14ac:dyDescent="0.25">
      <c r="A1833" s="6" t="s">
        <v>2455</v>
      </c>
      <c r="B1833" s="7" t="s">
        <v>4730</v>
      </c>
      <c r="C1833" s="7" t="s">
        <v>16</v>
      </c>
      <c r="D1833" s="8" t="s">
        <v>193</v>
      </c>
      <c r="E1833" s="8" t="s">
        <v>4716</v>
      </c>
      <c r="F1833" s="8" t="s">
        <v>4717</v>
      </c>
      <c r="G1833" s="8" t="s">
        <v>4260</v>
      </c>
      <c r="H1833" s="8" t="s">
        <v>4261</v>
      </c>
      <c r="I1833" s="8" t="s">
        <v>4718</v>
      </c>
      <c r="J1833" s="8" t="s">
        <v>920</v>
      </c>
      <c r="K1833" s="8" t="s">
        <v>4204</v>
      </c>
      <c r="L1833" s="8" t="s">
        <v>4205</v>
      </c>
      <c r="M1833" s="9">
        <v>2058.75</v>
      </c>
      <c r="N1833" s="10" t="s">
        <v>4731</v>
      </c>
    </row>
    <row r="1834" spans="1:14" customFormat="1" ht="15" hidden="1" x14ac:dyDescent="0.25">
      <c r="A1834" s="1" t="s">
        <v>2455</v>
      </c>
      <c r="B1834" s="2" t="s">
        <v>4732</v>
      </c>
      <c r="C1834" s="2" t="s">
        <v>16</v>
      </c>
      <c r="D1834" s="3" t="s">
        <v>193</v>
      </c>
      <c r="E1834" s="3" t="s">
        <v>4716</v>
      </c>
      <c r="F1834" s="3" t="s">
        <v>4717</v>
      </c>
      <c r="G1834" s="3" t="s">
        <v>3431</v>
      </c>
      <c r="H1834" s="3" t="s">
        <v>3407</v>
      </c>
      <c r="I1834" s="3" t="s">
        <v>4718</v>
      </c>
      <c r="J1834" s="3" t="s">
        <v>920</v>
      </c>
      <c r="K1834" s="3" t="s">
        <v>4204</v>
      </c>
      <c r="L1834" s="3" t="s">
        <v>4205</v>
      </c>
      <c r="M1834" s="4">
        <v>208.9</v>
      </c>
      <c r="N1834" s="5" t="s">
        <v>4733</v>
      </c>
    </row>
    <row r="1835" spans="1:14" customFormat="1" ht="15" hidden="1" x14ac:dyDescent="0.25">
      <c r="A1835" s="6" t="s">
        <v>2455</v>
      </c>
      <c r="B1835" s="7" t="s">
        <v>4734</v>
      </c>
      <c r="C1835" s="7" t="s">
        <v>16</v>
      </c>
      <c r="D1835" s="8" t="s">
        <v>193</v>
      </c>
      <c r="E1835" s="8" t="s">
        <v>4735</v>
      </c>
      <c r="F1835" s="8" t="s">
        <v>4637</v>
      </c>
      <c r="G1835" s="8" t="s">
        <v>3431</v>
      </c>
      <c r="H1835" s="8" t="s">
        <v>3407</v>
      </c>
      <c r="I1835" s="8" t="s">
        <v>470</v>
      </c>
      <c r="J1835" s="8" t="s">
        <v>471</v>
      </c>
      <c r="K1835" s="8" t="s">
        <v>3496</v>
      </c>
      <c r="L1835" s="8" t="s">
        <v>3497</v>
      </c>
      <c r="M1835" s="9">
        <v>9804.67</v>
      </c>
      <c r="N1835" s="10" t="s">
        <v>4736</v>
      </c>
    </row>
    <row r="1836" spans="1:14" customFormat="1" ht="15" hidden="1" x14ac:dyDescent="0.25">
      <c r="A1836" s="1" t="s">
        <v>2455</v>
      </c>
      <c r="B1836" s="2" t="s">
        <v>4737</v>
      </c>
      <c r="C1836" s="2" t="s">
        <v>16</v>
      </c>
      <c r="D1836" s="3" t="s">
        <v>193</v>
      </c>
      <c r="E1836" s="3" t="s">
        <v>4716</v>
      </c>
      <c r="F1836" s="3" t="s">
        <v>4717</v>
      </c>
      <c r="G1836" s="3" t="s">
        <v>4256</v>
      </c>
      <c r="H1836" s="3" t="s">
        <v>4257</v>
      </c>
      <c r="I1836" s="3" t="s">
        <v>4718</v>
      </c>
      <c r="J1836" s="3" t="s">
        <v>920</v>
      </c>
      <c r="K1836" s="3" t="s">
        <v>4204</v>
      </c>
      <c r="L1836" s="3" t="s">
        <v>4205</v>
      </c>
      <c r="M1836" s="4">
        <v>6863.51</v>
      </c>
      <c r="N1836" s="5" t="s">
        <v>4738</v>
      </c>
    </row>
    <row r="1837" spans="1:14" customFormat="1" ht="15" hidden="1" x14ac:dyDescent="0.25">
      <c r="A1837" s="6" t="s">
        <v>2455</v>
      </c>
      <c r="B1837" s="7" t="s">
        <v>4739</v>
      </c>
      <c r="C1837" s="7" t="s">
        <v>16</v>
      </c>
      <c r="D1837" s="8" t="s">
        <v>193</v>
      </c>
      <c r="E1837" s="8" t="s">
        <v>4716</v>
      </c>
      <c r="F1837" s="8" t="s">
        <v>4717</v>
      </c>
      <c r="G1837" s="8" t="s">
        <v>4260</v>
      </c>
      <c r="H1837" s="8" t="s">
        <v>4261</v>
      </c>
      <c r="I1837" s="8" t="s">
        <v>4718</v>
      </c>
      <c r="J1837" s="8" t="s">
        <v>920</v>
      </c>
      <c r="K1837" s="8" t="s">
        <v>4204</v>
      </c>
      <c r="L1837" s="8" t="s">
        <v>4205</v>
      </c>
      <c r="M1837" s="9">
        <v>16282.65</v>
      </c>
      <c r="N1837" s="10" t="s">
        <v>4740</v>
      </c>
    </row>
    <row r="1838" spans="1:14" customFormat="1" ht="15" hidden="1" x14ac:dyDescent="0.25">
      <c r="A1838" s="1" t="s">
        <v>2455</v>
      </c>
      <c r="B1838" s="2" t="s">
        <v>4741</v>
      </c>
      <c r="C1838" s="2" t="s">
        <v>16</v>
      </c>
      <c r="D1838" s="3" t="s">
        <v>193</v>
      </c>
      <c r="E1838" s="3" t="s">
        <v>4716</v>
      </c>
      <c r="F1838" s="3" t="s">
        <v>4717</v>
      </c>
      <c r="G1838" s="3" t="s">
        <v>4260</v>
      </c>
      <c r="H1838" s="3" t="s">
        <v>4261</v>
      </c>
      <c r="I1838" s="3" t="s">
        <v>4718</v>
      </c>
      <c r="J1838" s="3" t="s">
        <v>920</v>
      </c>
      <c r="K1838" s="3" t="s">
        <v>4204</v>
      </c>
      <c r="L1838" s="3" t="s">
        <v>4205</v>
      </c>
      <c r="M1838" s="4">
        <v>433.05</v>
      </c>
      <c r="N1838" s="5" t="s">
        <v>4742</v>
      </c>
    </row>
    <row r="1839" spans="1:14" customFormat="1" ht="15" hidden="1" x14ac:dyDescent="0.25">
      <c r="A1839" s="6" t="s">
        <v>2455</v>
      </c>
      <c r="B1839" s="7" t="s">
        <v>4743</v>
      </c>
      <c r="C1839" s="7" t="s">
        <v>16</v>
      </c>
      <c r="D1839" s="8" t="s">
        <v>193</v>
      </c>
      <c r="E1839" s="8" t="s">
        <v>4716</v>
      </c>
      <c r="F1839" s="8" t="s">
        <v>4717</v>
      </c>
      <c r="G1839" s="8" t="s">
        <v>4260</v>
      </c>
      <c r="H1839" s="8" t="s">
        <v>4261</v>
      </c>
      <c r="I1839" s="8" t="s">
        <v>4718</v>
      </c>
      <c r="J1839" s="8" t="s">
        <v>920</v>
      </c>
      <c r="K1839" s="8" t="s">
        <v>4204</v>
      </c>
      <c r="L1839" s="8" t="s">
        <v>4205</v>
      </c>
      <c r="M1839" s="9">
        <v>1354.41</v>
      </c>
      <c r="N1839" s="10" t="s">
        <v>4744</v>
      </c>
    </row>
    <row r="1840" spans="1:14" customFormat="1" ht="15" hidden="1" x14ac:dyDescent="0.25">
      <c r="A1840" s="1" t="s">
        <v>2455</v>
      </c>
      <c r="B1840" s="2" t="s">
        <v>4745</v>
      </c>
      <c r="C1840" s="2" t="s">
        <v>16</v>
      </c>
      <c r="D1840" s="3" t="s">
        <v>193</v>
      </c>
      <c r="E1840" s="3" t="s">
        <v>4746</v>
      </c>
      <c r="F1840" s="3" t="s">
        <v>4661</v>
      </c>
      <c r="G1840" s="3" t="s">
        <v>3368</v>
      </c>
      <c r="H1840" s="3" t="s">
        <v>3369</v>
      </c>
      <c r="I1840" s="3" t="s">
        <v>4747</v>
      </c>
      <c r="J1840" s="3" t="s">
        <v>1008</v>
      </c>
      <c r="K1840" s="3" t="s">
        <v>3371</v>
      </c>
      <c r="L1840" s="3" t="s">
        <v>3372</v>
      </c>
      <c r="M1840" s="4">
        <v>3662.92</v>
      </c>
      <c r="N1840" s="5" t="s">
        <v>4748</v>
      </c>
    </row>
    <row r="1841" spans="1:14" customFormat="1" ht="15" hidden="1" x14ac:dyDescent="0.25">
      <c r="A1841" s="6" t="s">
        <v>2455</v>
      </c>
      <c r="B1841" s="7" t="s">
        <v>4749</v>
      </c>
      <c r="C1841" s="7" t="s">
        <v>62</v>
      </c>
      <c r="D1841" s="8" t="s">
        <v>193</v>
      </c>
      <c r="E1841" s="8" t="s">
        <v>4333</v>
      </c>
      <c r="F1841" s="8" t="s">
        <v>4334</v>
      </c>
      <c r="G1841" s="8" t="s">
        <v>3400</v>
      </c>
      <c r="H1841" s="8" t="s">
        <v>3401</v>
      </c>
      <c r="I1841" s="8" t="s">
        <v>4750</v>
      </c>
      <c r="J1841" s="8" t="s">
        <v>3439</v>
      </c>
      <c r="K1841" s="8" t="s">
        <v>429</v>
      </c>
      <c r="L1841" s="8" t="s">
        <v>430</v>
      </c>
      <c r="M1841" s="9">
        <v>103</v>
      </c>
      <c r="N1841" s="10" t="s">
        <v>4751</v>
      </c>
    </row>
    <row r="1842" spans="1:14" customFormat="1" ht="15" hidden="1" x14ac:dyDescent="0.25">
      <c r="A1842" s="1" t="s">
        <v>2455</v>
      </c>
      <c r="B1842" s="2" t="s">
        <v>4749</v>
      </c>
      <c r="C1842" s="2" t="s">
        <v>4336</v>
      </c>
      <c r="D1842" s="3" t="s">
        <v>193</v>
      </c>
      <c r="E1842" s="3" t="s">
        <v>4333</v>
      </c>
      <c r="F1842" s="3" t="s">
        <v>4334</v>
      </c>
      <c r="G1842" s="3" t="s">
        <v>3400</v>
      </c>
      <c r="H1842" s="3" t="s">
        <v>3401</v>
      </c>
      <c r="I1842" s="3" t="s">
        <v>4750</v>
      </c>
      <c r="J1842" s="3" t="s">
        <v>3439</v>
      </c>
      <c r="K1842" s="3" t="s">
        <v>429</v>
      </c>
      <c r="L1842" s="3" t="s">
        <v>430</v>
      </c>
      <c r="M1842" s="4">
        <v>304.89999999999998</v>
      </c>
      <c r="N1842" s="5" t="s">
        <v>4752</v>
      </c>
    </row>
    <row r="1843" spans="1:14" customFormat="1" ht="15" hidden="1" x14ac:dyDescent="0.25">
      <c r="A1843" s="6" t="s">
        <v>2455</v>
      </c>
      <c r="B1843" s="7" t="s">
        <v>4753</v>
      </c>
      <c r="C1843" s="7" t="s">
        <v>62</v>
      </c>
      <c r="D1843" s="8" t="s">
        <v>193</v>
      </c>
      <c r="E1843" s="8" t="s">
        <v>4333</v>
      </c>
      <c r="F1843" s="8" t="s">
        <v>4334</v>
      </c>
      <c r="G1843" s="8" t="s">
        <v>3406</v>
      </c>
      <c r="H1843" s="8" t="s">
        <v>3407</v>
      </c>
      <c r="I1843" s="8" t="s">
        <v>4750</v>
      </c>
      <c r="J1843" s="8" t="s">
        <v>3439</v>
      </c>
      <c r="K1843" s="8" t="s">
        <v>429</v>
      </c>
      <c r="L1843" s="8" t="s">
        <v>430</v>
      </c>
      <c r="M1843" s="9">
        <v>7.26</v>
      </c>
      <c r="N1843" s="10" t="s">
        <v>4754</v>
      </c>
    </row>
    <row r="1844" spans="1:14" customFormat="1" ht="15" hidden="1" x14ac:dyDescent="0.25">
      <c r="A1844" s="1" t="s">
        <v>2455</v>
      </c>
      <c r="B1844" s="2" t="s">
        <v>4753</v>
      </c>
      <c r="C1844" s="2" t="s">
        <v>4336</v>
      </c>
      <c r="D1844" s="3" t="s">
        <v>193</v>
      </c>
      <c r="E1844" s="3" t="s">
        <v>4333</v>
      </c>
      <c r="F1844" s="3" t="s">
        <v>4334</v>
      </c>
      <c r="G1844" s="3" t="s">
        <v>3406</v>
      </c>
      <c r="H1844" s="3" t="s">
        <v>3407</v>
      </c>
      <c r="I1844" s="3" t="s">
        <v>4750</v>
      </c>
      <c r="J1844" s="3" t="s">
        <v>3439</v>
      </c>
      <c r="K1844" s="3" t="s">
        <v>429</v>
      </c>
      <c r="L1844" s="3" t="s">
        <v>430</v>
      </c>
      <c r="M1844" s="4">
        <v>151.88</v>
      </c>
      <c r="N1844" s="5" t="s">
        <v>4755</v>
      </c>
    </row>
    <row r="1845" spans="1:14" customFormat="1" ht="15" hidden="1" x14ac:dyDescent="0.25">
      <c r="A1845" s="6" t="s">
        <v>2455</v>
      </c>
      <c r="B1845" s="7" t="s">
        <v>4756</v>
      </c>
      <c r="C1845" s="7" t="s">
        <v>16</v>
      </c>
      <c r="D1845" s="8" t="s">
        <v>193</v>
      </c>
      <c r="E1845" s="8" t="s">
        <v>4757</v>
      </c>
      <c r="F1845" s="8" t="s">
        <v>4758</v>
      </c>
      <c r="G1845" s="8" t="s">
        <v>3368</v>
      </c>
      <c r="H1845" s="8" t="s">
        <v>3369</v>
      </c>
      <c r="I1845" s="8" t="s">
        <v>356</v>
      </c>
      <c r="J1845" s="8" t="s">
        <v>357</v>
      </c>
      <c r="K1845" s="8" t="s">
        <v>3371</v>
      </c>
      <c r="L1845" s="8" t="s">
        <v>3372</v>
      </c>
      <c r="M1845" s="9">
        <v>139.99</v>
      </c>
      <c r="N1845" s="10" t="s">
        <v>4759</v>
      </c>
    </row>
    <row r="1846" spans="1:14" customFormat="1" ht="15" hidden="1" x14ac:dyDescent="0.25">
      <c r="A1846" s="1" t="s">
        <v>2455</v>
      </c>
      <c r="B1846" s="2" t="s">
        <v>4760</v>
      </c>
      <c r="C1846" s="2" t="s">
        <v>16</v>
      </c>
      <c r="D1846" s="3" t="s">
        <v>193</v>
      </c>
      <c r="E1846" s="3" t="s">
        <v>4761</v>
      </c>
      <c r="F1846" s="3" t="s">
        <v>4762</v>
      </c>
      <c r="G1846" s="3" t="s">
        <v>4300</v>
      </c>
      <c r="H1846" s="3" t="s">
        <v>4301</v>
      </c>
      <c r="I1846" s="3" t="s">
        <v>4763</v>
      </c>
      <c r="J1846" s="3" t="s">
        <v>920</v>
      </c>
      <c r="K1846" s="3" t="s">
        <v>429</v>
      </c>
      <c r="L1846" s="3" t="s">
        <v>430</v>
      </c>
      <c r="M1846" s="4">
        <v>37696.61</v>
      </c>
      <c r="N1846" s="5" t="s">
        <v>4764</v>
      </c>
    </row>
    <row r="1847" spans="1:14" customFormat="1" ht="15" hidden="1" x14ac:dyDescent="0.25">
      <c r="A1847" s="6" t="s">
        <v>2455</v>
      </c>
      <c r="B1847" s="7" t="s">
        <v>4765</v>
      </c>
      <c r="C1847" s="7" t="s">
        <v>16</v>
      </c>
      <c r="D1847" s="8" t="s">
        <v>193</v>
      </c>
      <c r="E1847" s="8" t="s">
        <v>4766</v>
      </c>
      <c r="F1847" s="8" t="s">
        <v>4767</v>
      </c>
      <c r="G1847" s="8" t="s">
        <v>3816</v>
      </c>
      <c r="H1847" s="8" t="s">
        <v>3817</v>
      </c>
      <c r="I1847" s="8" t="s">
        <v>4768</v>
      </c>
      <c r="J1847" s="8" t="s">
        <v>4769</v>
      </c>
      <c r="K1847" s="8" t="s">
        <v>4629</v>
      </c>
      <c r="L1847" s="8" t="s">
        <v>4630</v>
      </c>
      <c r="M1847" s="9">
        <v>1252000</v>
      </c>
      <c r="N1847" s="10" t="s">
        <v>4770</v>
      </c>
    </row>
    <row r="1848" spans="1:14" customFormat="1" ht="15" hidden="1" x14ac:dyDescent="0.25">
      <c r="A1848" s="1" t="s">
        <v>2455</v>
      </c>
      <c r="B1848" s="2" t="s">
        <v>4771</v>
      </c>
      <c r="C1848" s="2" t="s">
        <v>16</v>
      </c>
      <c r="D1848" s="3" t="s">
        <v>193</v>
      </c>
      <c r="E1848" s="3" t="s">
        <v>4761</v>
      </c>
      <c r="F1848" s="3" t="s">
        <v>4762</v>
      </c>
      <c r="G1848" s="3" t="s">
        <v>4260</v>
      </c>
      <c r="H1848" s="3" t="s">
        <v>4261</v>
      </c>
      <c r="I1848" s="3" t="s">
        <v>4763</v>
      </c>
      <c r="J1848" s="3" t="s">
        <v>920</v>
      </c>
      <c r="K1848" s="3" t="s">
        <v>429</v>
      </c>
      <c r="L1848" s="3" t="s">
        <v>430</v>
      </c>
      <c r="M1848" s="4">
        <v>28715.57</v>
      </c>
      <c r="N1848" s="5" t="s">
        <v>4772</v>
      </c>
    </row>
    <row r="1849" spans="1:14" customFormat="1" ht="15" hidden="1" x14ac:dyDescent="0.25">
      <c r="A1849" s="6" t="s">
        <v>2455</v>
      </c>
      <c r="B1849" s="7" t="s">
        <v>4773</v>
      </c>
      <c r="C1849" s="7" t="s">
        <v>16</v>
      </c>
      <c r="D1849" s="8" t="s">
        <v>193</v>
      </c>
      <c r="E1849" s="8" t="s">
        <v>4761</v>
      </c>
      <c r="F1849" s="8" t="s">
        <v>4762</v>
      </c>
      <c r="G1849" s="8" t="s">
        <v>3400</v>
      </c>
      <c r="H1849" s="8" t="s">
        <v>3401</v>
      </c>
      <c r="I1849" s="8" t="s">
        <v>4763</v>
      </c>
      <c r="J1849" s="8" t="s">
        <v>920</v>
      </c>
      <c r="K1849" s="8" t="s">
        <v>429</v>
      </c>
      <c r="L1849" s="8" t="s">
        <v>430</v>
      </c>
      <c r="M1849" s="9">
        <v>3698.05</v>
      </c>
      <c r="N1849" s="10" t="s">
        <v>4774</v>
      </c>
    </row>
    <row r="1850" spans="1:14" customFormat="1" ht="15" hidden="1" x14ac:dyDescent="0.25">
      <c r="A1850" s="1" t="s">
        <v>2455</v>
      </c>
      <c r="B1850" s="2" t="s">
        <v>4775</v>
      </c>
      <c r="C1850" s="2" t="s">
        <v>16</v>
      </c>
      <c r="D1850" s="3" t="s">
        <v>193</v>
      </c>
      <c r="E1850" s="3" t="s">
        <v>4761</v>
      </c>
      <c r="F1850" s="3" t="s">
        <v>4762</v>
      </c>
      <c r="G1850" s="3" t="s">
        <v>4398</v>
      </c>
      <c r="H1850" s="3" t="s">
        <v>4399</v>
      </c>
      <c r="I1850" s="3" t="s">
        <v>4763</v>
      </c>
      <c r="J1850" s="3" t="s">
        <v>920</v>
      </c>
      <c r="K1850" s="3" t="s">
        <v>429</v>
      </c>
      <c r="L1850" s="3" t="s">
        <v>430</v>
      </c>
      <c r="M1850" s="4">
        <v>1216.6500000000001</v>
      </c>
      <c r="N1850" s="5" t="s">
        <v>4776</v>
      </c>
    </row>
    <row r="1851" spans="1:14" customFormat="1" ht="15" hidden="1" x14ac:dyDescent="0.25">
      <c r="A1851" s="6" t="s">
        <v>2455</v>
      </c>
      <c r="B1851" s="7" t="s">
        <v>4777</v>
      </c>
      <c r="C1851" s="7" t="s">
        <v>16</v>
      </c>
      <c r="D1851" s="8" t="s">
        <v>193</v>
      </c>
      <c r="E1851" s="8" t="s">
        <v>4761</v>
      </c>
      <c r="F1851" s="8" t="s">
        <v>4762</v>
      </c>
      <c r="G1851" s="8" t="s">
        <v>4316</v>
      </c>
      <c r="H1851" s="8" t="s">
        <v>4317</v>
      </c>
      <c r="I1851" s="8" t="s">
        <v>4763</v>
      </c>
      <c r="J1851" s="8" t="s">
        <v>920</v>
      </c>
      <c r="K1851" s="8" t="s">
        <v>429</v>
      </c>
      <c r="L1851" s="8" t="s">
        <v>430</v>
      </c>
      <c r="M1851" s="9">
        <v>34113.230000000003</v>
      </c>
      <c r="N1851" s="10" t="s">
        <v>4778</v>
      </c>
    </row>
    <row r="1852" spans="1:14" customFormat="1" ht="15" hidden="1" x14ac:dyDescent="0.25">
      <c r="A1852" s="1" t="s">
        <v>2455</v>
      </c>
      <c r="B1852" s="2" t="s">
        <v>4779</v>
      </c>
      <c r="C1852" s="2" t="s">
        <v>16</v>
      </c>
      <c r="D1852" s="3" t="s">
        <v>193</v>
      </c>
      <c r="E1852" s="3" t="s">
        <v>4761</v>
      </c>
      <c r="F1852" s="3" t="s">
        <v>4762</v>
      </c>
      <c r="G1852" s="3" t="s">
        <v>4310</v>
      </c>
      <c r="H1852" s="3" t="s">
        <v>4311</v>
      </c>
      <c r="I1852" s="3" t="s">
        <v>4763</v>
      </c>
      <c r="J1852" s="3" t="s">
        <v>920</v>
      </c>
      <c r="K1852" s="3" t="s">
        <v>429</v>
      </c>
      <c r="L1852" s="3" t="s">
        <v>430</v>
      </c>
      <c r="M1852" s="4">
        <v>22828.42</v>
      </c>
      <c r="N1852" s="5" t="s">
        <v>4780</v>
      </c>
    </row>
    <row r="1853" spans="1:14" customFormat="1" ht="15" hidden="1" x14ac:dyDescent="0.25">
      <c r="A1853" s="6" t="s">
        <v>2455</v>
      </c>
      <c r="B1853" s="7" t="s">
        <v>4781</v>
      </c>
      <c r="C1853" s="7" t="s">
        <v>16</v>
      </c>
      <c r="D1853" s="8" t="s">
        <v>193</v>
      </c>
      <c r="E1853" s="8" t="s">
        <v>4761</v>
      </c>
      <c r="F1853" s="8" t="s">
        <v>4762</v>
      </c>
      <c r="G1853" s="8" t="s">
        <v>4256</v>
      </c>
      <c r="H1853" s="8" t="s">
        <v>4257</v>
      </c>
      <c r="I1853" s="8" t="s">
        <v>4763</v>
      </c>
      <c r="J1853" s="8" t="s">
        <v>920</v>
      </c>
      <c r="K1853" s="8" t="s">
        <v>429</v>
      </c>
      <c r="L1853" s="8" t="s">
        <v>430</v>
      </c>
      <c r="M1853" s="9">
        <v>5080.79</v>
      </c>
      <c r="N1853" s="10" t="s">
        <v>4782</v>
      </c>
    </row>
    <row r="1854" spans="1:14" customFormat="1" ht="15" hidden="1" x14ac:dyDescent="0.25">
      <c r="A1854" s="1" t="s">
        <v>2455</v>
      </c>
      <c r="B1854" s="2" t="s">
        <v>4783</v>
      </c>
      <c r="C1854" s="2" t="s">
        <v>16</v>
      </c>
      <c r="D1854" s="3" t="s">
        <v>193</v>
      </c>
      <c r="E1854" s="3" t="s">
        <v>4784</v>
      </c>
      <c r="F1854" s="3" t="s">
        <v>4642</v>
      </c>
      <c r="G1854" s="3" t="s">
        <v>3431</v>
      </c>
      <c r="H1854" s="3" t="s">
        <v>3407</v>
      </c>
      <c r="I1854" s="3" t="s">
        <v>2149</v>
      </c>
      <c r="J1854" s="3" t="s">
        <v>1014</v>
      </c>
      <c r="K1854" s="3" t="s">
        <v>4785</v>
      </c>
      <c r="L1854" s="3" t="s">
        <v>4786</v>
      </c>
      <c r="M1854" s="4">
        <v>374.79</v>
      </c>
      <c r="N1854" s="5" t="s">
        <v>4787</v>
      </c>
    </row>
    <row r="1855" spans="1:14" customFormat="1" ht="15" hidden="1" x14ac:dyDescent="0.25">
      <c r="A1855" s="6" t="s">
        <v>2455</v>
      </c>
      <c r="B1855" s="7" t="s">
        <v>4788</v>
      </c>
      <c r="C1855" s="7" t="s">
        <v>16</v>
      </c>
      <c r="D1855" s="8" t="s">
        <v>193</v>
      </c>
      <c r="E1855" s="8" t="s">
        <v>3267</v>
      </c>
      <c r="F1855" s="8" t="s">
        <v>4642</v>
      </c>
      <c r="G1855" s="8" t="s">
        <v>3431</v>
      </c>
      <c r="H1855" s="8" t="s">
        <v>3407</v>
      </c>
      <c r="I1855" s="8" t="s">
        <v>2149</v>
      </c>
      <c r="J1855" s="8" t="s">
        <v>1014</v>
      </c>
      <c r="K1855" s="8" t="s">
        <v>4785</v>
      </c>
      <c r="L1855" s="8" t="s">
        <v>4786</v>
      </c>
      <c r="M1855" s="9">
        <v>15329.17</v>
      </c>
      <c r="N1855" s="10" t="s">
        <v>4789</v>
      </c>
    </row>
    <row r="1856" spans="1:14" customFormat="1" ht="15" hidden="1" x14ac:dyDescent="0.25">
      <c r="A1856" s="1" t="s">
        <v>2455</v>
      </c>
      <c r="B1856" s="2" t="s">
        <v>4790</v>
      </c>
      <c r="C1856" s="2" t="s">
        <v>16</v>
      </c>
      <c r="D1856" s="3" t="s">
        <v>193</v>
      </c>
      <c r="E1856" s="3" t="s">
        <v>4791</v>
      </c>
      <c r="F1856" s="3" t="s">
        <v>4792</v>
      </c>
      <c r="G1856" s="3" t="s">
        <v>2450</v>
      </c>
      <c r="H1856" s="3" t="s">
        <v>2451</v>
      </c>
      <c r="I1856" s="3" t="s">
        <v>907</v>
      </c>
      <c r="J1856" s="3" t="s">
        <v>908</v>
      </c>
      <c r="K1856" s="3" t="s">
        <v>4793</v>
      </c>
      <c r="L1856" s="3" t="s">
        <v>4794</v>
      </c>
      <c r="M1856" s="4">
        <v>1643421.1</v>
      </c>
      <c r="N1856" s="5" t="s">
        <v>4795</v>
      </c>
    </row>
    <row r="1857" spans="1:14" customFormat="1" ht="15" hidden="1" x14ac:dyDescent="0.25">
      <c r="A1857" s="6" t="s">
        <v>2455</v>
      </c>
      <c r="B1857" s="7" t="s">
        <v>4796</v>
      </c>
      <c r="C1857" s="7" t="s">
        <v>16</v>
      </c>
      <c r="D1857" s="8" t="s">
        <v>193</v>
      </c>
      <c r="E1857" s="8" t="s">
        <v>4797</v>
      </c>
      <c r="F1857" s="8" t="s">
        <v>4798</v>
      </c>
      <c r="G1857" s="8" t="s">
        <v>2450</v>
      </c>
      <c r="H1857" s="8" t="s">
        <v>2451</v>
      </c>
      <c r="I1857" s="8" t="s">
        <v>907</v>
      </c>
      <c r="J1857" s="8" t="s">
        <v>908</v>
      </c>
      <c r="K1857" s="8" t="s">
        <v>4799</v>
      </c>
      <c r="L1857" s="8" t="s">
        <v>4800</v>
      </c>
      <c r="M1857" s="9">
        <v>1047717.25</v>
      </c>
      <c r="N1857" s="10" t="s">
        <v>4801</v>
      </c>
    </row>
    <row r="1858" spans="1:14" customFormat="1" ht="15" hidden="1" x14ac:dyDescent="0.25">
      <c r="A1858" s="1" t="s">
        <v>2455</v>
      </c>
      <c r="B1858" s="2" t="s">
        <v>4802</v>
      </c>
      <c r="C1858" s="2" t="s">
        <v>16</v>
      </c>
      <c r="D1858" s="3" t="s">
        <v>193</v>
      </c>
      <c r="E1858" s="3" t="s">
        <v>4803</v>
      </c>
      <c r="F1858" s="3" t="s">
        <v>4082</v>
      </c>
      <c r="G1858" s="3" t="s">
        <v>3368</v>
      </c>
      <c r="H1858" s="3" t="s">
        <v>3369</v>
      </c>
      <c r="I1858" s="3" t="s">
        <v>1184</v>
      </c>
      <c r="J1858" s="3" t="s">
        <v>1185</v>
      </c>
      <c r="K1858" s="3" t="s">
        <v>3371</v>
      </c>
      <c r="L1858" s="3" t="s">
        <v>3372</v>
      </c>
      <c r="M1858" s="4">
        <v>17329.39</v>
      </c>
      <c r="N1858" s="5" t="s">
        <v>4804</v>
      </c>
    </row>
    <row r="1859" spans="1:14" customFormat="1" ht="15" hidden="1" x14ac:dyDescent="0.25">
      <c r="A1859" s="6" t="s">
        <v>2455</v>
      </c>
      <c r="B1859" s="7" t="s">
        <v>4805</v>
      </c>
      <c r="C1859" s="7" t="s">
        <v>16</v>
      </c>
      <c r="D1859" s="8" t="s">
        <v>193</v>
      </c>
      <c r="E1859" s="8" t="s">
        <v>4806</v>
      </c>
      <c r="F1859" s="8" t="s">
        <v>4807</v>
      </c>
      <c r="G1859" s="8" t="s">
        <v>3816</v>
      </c>
      <c r="H1859" s="8" t="s">
        <v>3817</v>
      </c>
      <c r="I1859" s="8" t="s">
        <v>3818</v>
      </c>
      <c r="J1859" s="8" t="s">
        <v>3819</v>
      </c>
      <c r="K1859" s="8" t="s">
        <v>4662</v>
      </c>
      <c r="L1859" s="8" t="s">
        <v>4663</v>
      </c>
      <c r="M1859" s="9">
        <v>15833333.34</v>
      </c>
      <c r="N1859" s="10" t="s">
        <v>4808</v>
      </c>
    </row>
    <row r="1860" spans="1:14" customFormat="1" ht="15" hidden="1" x14ac:dyDescent="0.25">
      <c r="A1860" s="1" t="s">
        <v>2455</v>
      </c>
      <c r="B1860" s="2" t="s">
        <v>4809</v>
      </c>
      <c r="C1860" s="2" t="s">
        <v>16</v>
      </c>
      <c r="D1860" s="3" t="s">
        <v>193</v>
      </c>
      <c r="E1860" s="3" t="s">
        <v>4810</v>
      </c>
      <c r="F1860" s="3" t="s">
        <v>4811</v>
      </c>
      <c r="G1860" s="3" t="s">
        <v>3716</v>
      </c>
      <c r="H1860" s="3" t="s">
        <v>3717</v>
      </c>
      <c r="I1860" s="3" t="s">
        <v>2266</v>
      </c>
      <c r="J1860" s="3" t="s">
        <v>1008</v>
      </c>
      <c r="K1860" s="3" t="s">
        <v>4812</v>
      </c>
      <c r="L1860" s="3" t="s">
        <v>4813</v>
      </c>
      <c r="M1860" s="4">
        <v>150</v>
      </c>
      <c r="N1860" s="5" t="s">
        <v>4814</v>
      </c>
    </row>
    <row r="1861" spans="1:14" customFormat="1" ht="15" hidden="1" x14ac:dyDescent="0.25">
      <c r="A1861" s="6" t="s">
        <v>2455</v>
      </c>
      <c r="B1861" s="7" t="s">
        <v>4815</v>
      </c>
      <c r="C1861" s="7" t="s">
        <v>16</v>
      </c>
      <c r="D1861" s="8" t="s">
        <v>193</v>
      </c>
      <c r="E1861" s="8" t="s">
        <v>4816</v>
      </c>
      <c r="F1861" s="8" t="s">
        <v>4817</v>
      </c>
      <c r="G1861" s="8" t="s">
        <v>4260</v>
      </c>
      <c r="H1861" s="8" t="s">
        <v>4261</v>
      </c>
      <c r="I1861" s="8" t="s">
        <v>4818</v>
      </c>
      <c r="J1861" s="8" t="s">
        <v>920</v>
      </c>
      <c r="K1861" s="8" t="s">
        <v>4204</v>
      </c>
      <c r="L1861" s="8" t="s">
        <v>4205</v>
      </c>
      <c r="M1861" s="9">
        <v>6.24</v>
      </c>
      <c r="N1861" s="10" t="s">
        <v>4819</v>
      </c>
    </row>
    <row r="1862" spans="1:14" customFormat="1" ht="15" hidden="1" x14ac:dyDescent="0.25">
      <c r="A1862" s="1" t="s">
        <v>2455</v>
      </c>
      <c r="B1862" s="2" t="s">
        <v>4820</v>
      </c>
      <c r="C1862" s="2" t="s">
        <v>16</v>
      </c>
      <c r="D1862" s="3" t="s">
        <v>193</v>
      </c>
      <c r="E1862" s="3" t="s">
        <v>4816</v>
      </c>
      <c r="F1862" s="3" t="s">
        <v>4817</v>
      </c>
      <c r="G1862" s="3" t="s">
        <v>4260</v>
      </c>
      <c r="H1862" s="3" t="s">
        <v>4261</v>
      </c>
      <c r="I1862" s="3" t="s">
        <v>4818</v>
      </c>
      <c r="J1862" s="3" t="s">
        <v>920</v>
      </c>
      <c r="K1862" s="3" t="s">
        <v>4204</v>
      </c>
      <c r="L1862" s="3" t="s">
        <v>4205</v>
      </c>
      <c r="M1862" s="4">
        <v>130.68</v>
      </c>
      <c r="N1862" s="5" t="s">
        <v>4821</v>
      </c>
    </row>
    <row r="1863" spans="1:14" customFormat="1" ht="15" hidden="1" x14ac:dyDescent="0.25">
      <c r="A1863" s="6" t="s">
        <v>2455</v>
      </c>
      <c r="B1863" s="7" t="s">
        <v>4822</v>
      </c>
      <c r="C1863" s="7" t="s">
        <v>16</v>
      </c>
      <c r="D1863" s="8" t="s">
        <v>193</v>
      </c>
      <c r="E1863" s="8" t="s">
        <v>4816</v>
      </c>
      <c r="F1863" s="8" t="s">
        <v>4817</v>
      </c>
      <c r="G1863" s="8" t="s">
        <v>4260</v>
      </c>
      <c r="H1863" s="8" t="s">
        <v>4261</v>
      </c>
      <c r="I1863" s="8" t="s">
        <v>4818</v>
      </c>
      <c r="J1863" s="8" t="s">
        <v>920</v>
      </c>
      <c r="K1863" s="8" t="s">
        <v>4204</v>
      </c>
      <c r="L1863" s="8" t="s">
        <v>4205</v>
      </c>
      <c r="M1863" s="9">
        <v>166.44</v>
      </c>
      <c r="N1863" s="10" t="s">
        <v>4823</v>
      </c>
    </row>
    <row r="1864" spans="1:14" customFormat="1" ht="15" hidden="1" x14ac:dyDescent="0.25">
      <c r="A1864" s="1" t="s">
        <v>2455</v>
      </c>
      <c r="B1864" s="2" t="s">
        <v>4824</v>
      </c>
      <c r="C1864" s="2" t="s">
        <v>16</v>
      </c>
      <c r="D1864" s="3" t="s">
        <v>193</v>
      </c>
      <c r="E1864" s="3" t="s">
        <v>4816</v>
      </c>
      <c r="F1864" s="3" t="s">
        <v>4817</v>
      </c>
      <c r="G1864" s="3" t="s">
        <v>4300</v>
      </c>
      <c r="H1864" s="3" t="s">
        <v>4301</v>
      </c>
      <c r="I1864" s="3" t="s">
        <v>4818</v>
      </c>
      <c r="J1864" s="3" t="s">
        <v>920</v>
      </c>
      <c r="K1864" s="3" t="s">
        <v>4204</v>
      </c>
      <c r="L1864" s="3" t="s">
        <v>4205</v>
      </c>
      <c r="M1864" s="4">
        <v>134.12</v>
      </c>
      <c r="N1864" s="5" t="s">
        <v>4825</v>
      </c>
    </row>
    <row r="1865" spans="1:14" customFormat="1" ht="15" hidden="1" x14ac:dyDescent="0.25">
      <c r="A1865" s="6" t="s">
        <v>2455</v>
      </c>
      <c r="B1865" s="7" t="s">
        <v>4826</v>
      </c>
      <c r="C1865" s="7" t="s">
        <v>16</v>
      </c>
      <c r="D1865" s="8" t="s">
        <v>193</v>
      </c>
      <c r="E1865" s="8" t="s">
        <v>4816</v>
      </c>
      <c r="F1865" s="8" t="s">
        <v>4817</v>
      </c>
      <c r="G1865" s="8" t="s">
        <v>4300</v>
      </c>
      <c r="H1865" s="8" t="s">
        <v>4301</v>
      </c>
      <c r="I1865" s="8" t="s">
        <v>4818</v>
      </c>
      <c r="J1865" s="8" t="s">
        <v>920</v>
      </c>
      <c r="K1865" s="8" t="s">
        <v>4204</v>
      </c>
      <c r="L1865" s="8" t="s">
        <v>4205</v>
      </c>
      <c r="M1865" s="9">
        <v>4052.85</v>
      </c>
      <c r="N1865" s="10" t="s">
        <v>4827</v>
      </c>
    </row>
    <row r="1866" spans="1:14" customFormat="1" ht="15" hidden="1" x14ac:dyDescent="0.25">
      <c r="A1866" s="1" t="s">
        <v>2455</v>
      </c>
      <c r="B1866" s="2" t="s">
        <v>4828</v>
      </c>
      <c r="C1866" s="2" t="s">
        <v>16</v>
      </c>
      <c r="D1866" s="3" t="s">
        <v>193</v>
      </c>
      <c r="E1866" s="3" t="s">
        <v>4816</v>
      </c>
      <c r="F1866" s="3" t="s">
        <v>4817</v>
      </c>
      <c r="G1866" s="3" t="s">
        <v>4260</v>
      </c>
      <c r="H1866" s="3" t="s">
        <v>4261</v>
      </c>
      <c r="I1866" s="3" t="s">
        <v>4818</v>
      </c>
      <c r="J1866" s="3" t="s">
        <v>920</v>
      </c>
      <c r="K1866" s="3" t="s">
        <v>4204</v>
      </c>
      <c r="L1866" s="3" t="s">
        <v>4205</v>
      </c>
      <c r="M1866" s="4">
        <v>7.83</v>
      </c>
      <c r="N1866" s="5" t="s">
        <v>4829</v>
      </c>
    </row>
    <row r="1867" spans="1:14" customFormat="1" ht="15" hidden="1" x14ac:dyDescent="0.25">
      <c r="A1867" s="6" t="s">
        <v>2455</v>
      </c>
      <c r="B1867" s="7" t="s">
        <v>4830</v>
      </c>
      <c r="C1867" s="7" t="s">
        <v>16</v>
      </c>
      <c r="D1867" s="8" t="s">
        <v>193</v>
      </c>
      <c r="E1867" s="8" t="s">
        <v>4816</v>
      </c>
      <c r="F1867" s="8" t="s">
        <v>4817</v>
      </c>
      <c r="G1867" s="8" t="s">
        <v>4260</v>
      </c>
      <c r="H1867" s="8" t="s">
        <v>4261</v>
      </c>
      <c r="I1867" s="8" t="s">
        <v>4818</v>
      </c>
      <c r="J1867" s="8" t="s">
        <v>920</v>
      </c>
      <c r="K1867" s="8" t="s">
        <v>4204</v>
      </c>
      <c r="L1867" s="8" t="s">
        <v>4205</v>
      </c>
      <c r="M1867" s="9">
        <v>3.83</v>
      </c>
      <c r="N1867" s="10" t="s">
        <v>4831</v>
      </c>
    </row>
    <row r="1868" spans="1:14" customFormat="1" ht="15" hidden="1" x14ac:dyDescent="0.25">
      <c r="A1868" s="1" t="s">
        <v>2455</v>
      </c>
      <c r="B1868" s="2" t="s">
        <v>4832</v>
      </c>
      <c r="C1868" s="2" t="s">
        <v>16</v>
      </c>
      <c r="D1868" s="3" t="s">
        <v>193</v>
      </c>
      <c r="E1868" s="3" t="s">
        <v>4816</v>
      </c>
      <c r="F1868" s="3" t="s">
        <v>4817</v>
      </c>
      <c r="G1868" s="3" t="s">
        <v>4260</v>
      </c>
      <c r="H1868" s="3" t="s">
        <v>4261</v>
      </c>
      <c r="I1868" s="3" t="s">
        <v>4818</v>
      </c>
      <c r="J1868" s="3" t="s">
        <v>920</v>
      </c>
      <c r="K1868" s="3" t="s">
        <v>4204</v>
      </c>
      <c r="L1868" s="3" t="s">
        <v>4205</v>
      </c>
      <c r="M1868" s="4">
        <v>8.0399999999999991</v>
      </c>
      <c r="N1868" s="5" t="s">
        <v>4833</v>
      </c>
    </row>
    <row r="1869" spans="1:14" customFormat="1" ht="15" hidden="1" x14ac:dyDescent="0.25">
      <c r="A1869" s="6" t="s">
        <v>2455</v>
      </c>
      <c r="B1869" s="7" t="s">
        <v>4834</v>
      </c>
      <c r="C1869" s="7" t="s">
        <v>16</v>
      </c>
      <c r="D1869" s="8" t="s">
        <v>193</v>
      </c>
      <c r="E1869" s="8" t="s">
        <v>4816</v>
      </c>
      <c r="F1869" s="8" t="s">
        <v>4817</v>
      </c>
      <c r="G1869" s="8" t="s">
        <v>4260</v>
      </c>
      <c r="H1869" s="8" t="s">
        <v>4261</v>
      </c>
      <c r="I1869" s="8" t="s">
        <v>4818</v>
      </c>
      <c r="J1869" s="8" t="s">
        <v>920</v>
      </c>
      <c r="K1869" s="8" t="s">
        <v>4204</v>
      </c>
      <c r="L1869" s="8" t="s">
        <v>4205</v>
      </c>
      <c r="M1869" s="9">
        <v>583.57000000000005</v>
      </c>
      <c r="N1869" s="10" t="s">
        <v>4835</v>
      </c>
    </row>
    <row r="1870" spans="1:14" customFormat="1" ht="15" hidden="1" x14ac:dyDescent="0.25">
      <c r="A1870" s="1" t="s">
        <v>2455</v>
      </c>
      <c r="B1870" s="2" t="s">
        <v>4836</v>
      </c>
      <c r="C1870" s="2" t="s">
        <v>16</v>
      </c>
      <c r="D1870" s="3" t="s">
        <v>193</v>
      </c>
      <c r="E1870" s="3" t="s">
        <v>4816</v>
      </c>
      <c r="F1870" s="3" t="s">
        <v>4817</v>
      </c>
      <c r="G1870" s="3" t="s">
        <v>4260</v>
      </c>
      <c r="H1870" s="3" t="s">
        <v>4261</v>
      </c>
      <c r="I1870" s="3" t="s">
        <v>4818</v>
      </c>
      <c r="J1870" s="3" t="s">
        <v>920</v>
      </c>
      <c r="K1870" s="3" t="s">
        <v>4204</v>
      </c>
      <c r="L1870" s="3" t="s">
        <v>4205</v>
      </c>
      <c r="M1870" s="4">
        <v>1548.36</v>
      </c>
      <c r="N1870" s="5" t="s">
        <v>4837</v>
      </c>
    </row>
    <row r="1871" spans="1:14" customFormat="1" ht="15" hidden="1" x14ac:dyDescent="0.25">
      <c r="A1871" s="6" t="s">
        <v>2455</v>
      </c>
      <c r="B1871" s="7" t="s">
        <v>4838</v>
      </c>
      <c r="C1871" s="7" t="s">
        <v>16</v>
      </c>
      <c r="D1871" s="8" t="s">
        <v>193</v>
      </c>
      <c r="E1871" s="8" t="s">
        <v>4816</v>
      </c>
      <c r="F1871" s="8" t="s">
        <v>4817</v>
      </c>
      <c r="G1871" s="8" t="s">
        <v>4260</v>
      </c>
      <c r="H1871" s="8" t="s">
        <v>4261</v>
      </c>
      <c r="I1871" s="8" t="s">
        <v>4818</v>
      </c>
      <c r="J1871" s="8" t="s">
        <v>920</v>
      </c>
      <c r="K1871" s="8" t="s">
        <v>4204</v>
      </c>
      <c r="L1871" s="8" t="s">
        <v>4205</v>
      </c>
      <c r="M1871" s="9">
        <v>1010.6</v>
      </c>
      <c r="N1871" s="10" t="s">
        <v>4839</v>
      </c>
    </row>
    <row r="1872" spans="1:14" customFormat="1" ht="15" hidden="1" x14ac:dyDescent="0.25">
      <c r="A1872" s="1" t="s">
        <v>2455</v>
      </c>
      <c r="B1872" s="2" t="s">
        <v>4840</v>
      </c>
      <c r="C1872" s="2" t="s">
        <v>16</v>
      </c>
      <c r="D1872" s="3" t="s">
        <v>193</v>
      </c>
      <c r="E1872" s="3" t="s">
        <v>4816</v>
      </c>
      <c r="F1872" s="3" t="s">
        <v>4817</v>
      </c>
      <c r="G1872" s="3" t="s">
        <v>4260</v>
      </c>
      <c r="H1872" s="3" t="s">
        <v>4261</v>
      </c>
      <c r="I1872" s="3" t="s">
        <v>4818</v>
      </c>
      <c r="J1872" s="3" t="s">
        <v>920</v>
      </c>
      <c r="K1872" s="3" t="s">
        <v>4204</v>
      </c>
      <c r="L1872" s="3" t="s">
        <v>4205</v>
      </c>
      <c r="M1872" s="4">
        <v>12.81</v>
      </c>
      <c r="N1872" s="5" t="s">
        <v>4841</v>
      </c>
    </row>
    <row r="1873" spans="1:14" customFormat="1" ht="15" hidden="1" x14ac:dyDescent="0.25">
      <c r="A1873" s="6" t="s">
        <v>2455</v>
      </c>
      <c r="B1873" s="7" t="s">
        <v>4842</v>
      </c>
      <c r="C1873" s="7" t="s">
        <v>16</v>
      </c>
      <c r="D1873" s="8" t="s">
        <v>193</v>
      </c>
      <c r="E1873" s="8" t="s">
        <v>4816</v>
      </c>
      <c r="F1873" s="8" t="s">
        <v>4817</v>
      </c>
      <c r="G1873" s="8" t="s">
        <v>4256</v>
      </c>
      <c r="H1873" s="8" t="s">
        <v>4257</v>
      </c>
      <c r="I1873" s="8" t="s">
        <v>4818</v>
      </c>
      <c r="J1873" s="8" t="s">
        <v>920</v>
      </c>
      <c r="K1873" s="8" t="s">
        <v>4204</v>
      </c>
      <c r="L1873" s="8" t="s">
        <v>4205</v>
      </c>
      <c r="M1873" s="9">
        <v>26978.45</v>
      </c>
      <c r="N1873" s="10" t="s">
        <v>4843</v>
      </c>
    </row>
    <row r="1874" spans="1:14" customFormat="1" ht="15" hidden="1" x14ac:dyDescent="0.25">
      <c r="A1874" s="1" t="s">
        <v>2455</v>
      </c>
      <c r="B1874" s="2" t="s">
        <v>4844</v>
      </c>
      <c r="C1874" s="2" t="s">
        <v>16</v>
      </c>
      <c r="D1874" s="3" t="s">
        <v>193</v>
      </c>
      <c r="E1874" s="3" t="s">
        <v>4816</v>
      </c>
      <c r="F1874" s="3" t="s">
        <v>4817</v>
      </c>
      <c r="G1874" s="3" t="s">
        <v>4256</v>
      </c>
      <c r="H1874" s="3" t="s">
        <v>4257</v>
      </c>
      <c r="I1874" s="3" t="s">
        <v>4818</v>
      </c>
      <c r="J1874" s="3" t="s">
        <v>920</v>
      </c>
      <c r="K1874" s="3" t="s">
        <v>4204</v>
      </c>
      <c r="L1874" s="3" t="s">
        <v>4205</v>
      </c>
      <c r="M1874" s="4">
        <v>16088.85</v>
      </c>
      <c r="N1874" s="5" t="s">
        <v>4845</v>
      </c>
    </row>
    <row r="1875" spans="1:14" customFormat="1" ht="15" hidden="1" x14ac:dyDescent="0.25">
      <c r="A1875" s="6" t="s">
        <v>2455</v>
      </c>
      <c r="B1875" s="7" t="s">
        <v>4846</v>
      </c>
      <c r="C1875" s="7" t="s">
        <v>16</v>
      </c>
      <c r="D1875" s="8" t="s">
        <v>193</v>
      </c>
      <c r="E1875" s="8" t="s">
        <v>4816</v>
      </c>
      <c r="F1875" s="8" t="s">
        <v>4817</v>
      </c>
      <c r="G1875" s="8" t="s">
        <v>4256</v>
      </c>
      <c r="H1875" s="8" t="s">
        <v>4257</v>
      </c>
      <c r="I1875" s="8" t="s">
        <v>4818</v>
      </c>
      <c r="J1875" s="8" t="s">
        <v>920</v>
      </c>
      <c r="K1875" s="8" t="s">
        <v>4204</v>
      </c>
      <c r="L1875" s="8" t="s">
        <v>4205</v>
      </c>
      <c r="M1875" s="9">
        <v>26884.77</v>
      </c>
      <c r="N1875" s="10" t="s">
        <v>4847</v>
      </c>
    </row>
    <row r="1876" spans="1:14" customFormat="1" ht="15" hidden="1" x14ac:dyDescent="0.25">
      <c r="A1876" s="1" t="s">
        <v>2455</v>
      </c>
      <c r="B1876" s="2" t="s">
        <v>4848</v>
      </c>
      <c r="C1876" s="2" t="s">
        <v>16</v>
      </c>
      <c r="D1876" s="3" t="s">
        <v>193</v>
      </c>
      <c r="E1876" s="3" t="s">
        <v>4816</v>
      </c>
      <c r="F1876" s="3" t="s">
        <v>4817</v>
      </c>
      <c r="G1876" s="3" t="s">
        <v>4256</v>
      </c>
      <c r="H1876" s="3" t="s">
        <v>4257</v>
      </c>
      <c r="I1876" s="3" t="s">
        <v>4818</v>
      </c>
      <c r="J1876" s="3" t="s">
        <v>920</v>
      </c>
      <c r="K1876" s="3" t="s">
        <v>4204</v>
      </c>
      <c r="L1876" s="3" t="s">
        <v>4205</v>
      </c>
      <c r="M1876" s="4">
        <v>220.97</v>
      </c>
      <c r="N1876" s="5" t="s">
        <v>4849</v>
      </c>
    </row>
    <row r="1877" spans="1:14" customFormat="1" ht="15" hidden="1" x14ac:dyDescent="0.25">
      <c r="A1877" s="6" t="s">
        <v>2455</v>
      </c>
      <c r="B1877" s="7" t="s">
        <v>4850</v>
      </c>
      <c r="C1877" s="7" t="s">
        <v>16</v>
      </c>
      <c r="D1877" s="8" t="s">
        <v>193</v>
      </c>
      <c r="E1877" s="8" t="s">
        <v>4816</v>
      </c>
      <c r="F1877" s="8" t="s">
        <v>4817</v>
      </c>
      <c r="G1877" s="8" t="s">
        <v>4260</v>
      </c>
      <c r="H1877" s="8" t="s">
        <v>4261</v>
      </c>
      <c r="I1877" s="8" t="s">
        <v>4818</v>
      </c>
      <c r="J1877" s="8" t="s">
        <v>920</v>
      </c>
      <c r="K1877" s="8" t="s">
        <v>4204</v>
      </c>
      <c r="L1877" s="8" t="s">
        <v>4205</v>
      </c>
      <c r="M1877" s="9">
        <v>5228.7</v>
      </c>
      <c r="N1877" s="10" t="s">
        <v>4851</v>
      </c>
    </row>
    <row r="1878" spans="1:14" customFormat="1" ht="15" hidden="1" x14ac:dyDescent="0.25">
      <c r="A1878" s="1" t="s">
        <v>2455</v>
      </c>
      <c r="B1878" s="2" t="s">
        <v>4852</v>
      </c>
      <c r="C1878" s="2" t="s">
        <v>16</v>
      </c>
      <c r="D1878" s="3" t="s">
        <v>193</v>
      </c>
      <c r="E1878" s="3" t="s">
        <v>4816</v>
      </c>
      <c r="F1878" s="3" t="s">
        <v>4817</v>
      </c>
      <c r="G1878" s="3" t="s">
        <v>4260</v>
      </c>
      <c r="H1878" s="3" t="s">
        <v>4261</v>
      </c>
      <c r="I1878" s="3" t="s">
        <v>4818</v>
      </c>
      <c r="J1878" s="3" t="s">
        <v>920</v>
      </c>
      <c r="K1878" s="3" t="s">
        <v>4204</v>
      </c>
      <c r="L1878" s="3" t="s">
        <v>4205</v>
      </c>
      <c r="M1878" s="4">
        <v>3394.14</v>
      </c>
      <c r="N1878" s="5" t="s">
        <v>4853</v>
      </c>
    </row>
    <row r="1879" spans="1:14" customFormat="1" ht="15" hidden="1" x14ac:dyDescent="0.25">
      <c r="A1879" s="6" t="s">
        <v>2455</v>
      </c>
      <c r="B1879" s="7" t="s">
        <v>4854</v>
      </c>
      <c r="C1879" s="7" t="s">
        <v>16</v>
      </c>
      <c r="D1879" s="8" t="s">
        <v>193</v>
      </c>
      <c r="E1879" s="8" t="s">
        <v>4816</v>
      </c>
      <c r="F1879" s="8" t="s">
        <v>4817</v>
      </c>
      <c r="G1879" s="8" t="s">
        <v>4260</v>
      </c>
      <c r="H1879" s="8" t="s">
        <v>4261</v>
      </c>
      <c r="I1879" s="8" t="s">
        <v>4818</v>
      </c>
      <c r="J1879" s="8" t="s">
        <v>920</v>
      </c>
      <c r="K1879" s="8" t="s">
        <v>4204</v>
      </c>
      <c r="L1879" s="8" t="s">
        <v>4205</v>
      </c>
      <c r="M1879" s="9">
        <v>3036.9</v>
      </c>
      <c r="N1879" s="10" t="s">
        <v>4855</v>
      </c>
    </row>
    <row r="1880" spans="1:14" customFormat="1" ht="15" hidden="1" x14ac:dyDescent="0.25">
      <c r="A1880" s="1" t="s">
        <v>2455</v>
      </c>
      <c r="B1880" s="2" t="s">
        <v>4856</v>
      </c>
      <c r="C1880" s="2" t="s">
        <v>16</v>
      </c>
      <c r="D1880" s="3" t="s">
        <v>193</v>
      </c>
      <c r="E1880" s="3" t="s">
        <v>4816</v>
      </c>
      <c r="F1880" s="3" t="s">
        <v>4817</v>
      </c>
      <c r="G1880" s="3" t="s">
        <v>4260</v>
      </c>
      <c r="H1880" s="3" t="s">
        <v>4261</v>
      </c>
      <c r="I1880" s="3" t="s">
        <v>4818</v>
      </c>
      <c r="J1880" s="3" t="s">
        <v>920</v>
      </c>
      <c r="K1880" s="3" t="s">
        <v>4204</v>
      </c>
      <c r="L1880" s="3" t="s">
        <v>4205</v>
      </c>
      <c r="M1880" s="4">
        <v>30.72</v>
      </c>
      <c r="N1880" s="5" t="s">
        <v>4857</v>
      </c>
    </row>
    <row r="1881" spans="1:14" customFormat="1" ht="15" hidden="1" x14ac:dyDescent="0.25">
      <c r="A1881" s="6" t="s">
        <v>2455</v>
      </c>
      <c r="B1881" s="7" t="s">
        <v>4858</v>
      </c>
      <c r="C1881" s="7" t="s">
        <v>16</v>
      </c>
      <c r="D1881" s="8" t="s">
        <v>193</v>
      </c>
      <c r="E1881" s="8" t="s">
        <v>4816</v>
      </c>
      <c r="F1881" s="8" t="s">
        <v>4817</v>
      </c>
      <c r="G1881" s="8" t="s">
        <v>4260</v>
      </c>
      <c r="H1881" s="8" t="s">
        <v>4261</v>
      </c>
      <c r="I1881" s="8" t="s">
        <v>4818</v>
      </c>
      <c r="J1881" s="8" t="s">
        <v>920</v>
      </c>
      <c r="K1881" s="8" t="s">
        <v>4204</v>
      </c>
      <c r="L1881" s="8" t="s">
        <v>4205</v>
      </c>
      <c r="M1881" s="9">
        <v>114325.65</v>
      </c>
      <c r="N1881" s="10" t="s">
        <v>4859</v>
      </c>
    </row>
    <row r="1882" spans="1:14" customFormat="1" ht="15" hidden="1" x14ac:dyDescent="0.25">
      <c r="A1882" s="1" t="s">
        <v>2455</v>
      </c>
      <c r="B1882" s="2" t="s">
        <v>4860</v>
      </c>
      <c r="C1882" s="2" t="s">
        <v>16</v>
      </c>
      <c r="D1882" s="3" t="s">
        <v>193</v>
      </c>
      <c r="E1882" s="3" t="s">
        <v>4816</v>
      </c>
      <c r="F1882" s="3" t="s">
        <v>4817</v>
      </c>
      <c r="G1882" s="3" t="s">
        <v>4260</v>
      </c>
      <c r="H1882" s="3" t="s">
        <v>4261</v>
      </c>
      <c r="I1882" s="3" t="s">
        <v>4818</v>
      </c>
      <c r="J1882" s="3" t="s">
        <v>920</v>
      </c>
      <c r="K1882" s="3" t="s">
        <v>4204</v>
      </c>
      <c r="L1882" s="3" t="s">
        <v>4205</v>
      </c>
      <c r="M1882" s="4">
        <v>52174.22</v>
      </c>
      <c r="N1882" s="5" t="s">
        <v>4861</v>
      </c>
    </row>
    <row r="1883" spans="1:14" customFormat="1" ht="15" hidden="1" x14ac:dyDescent="0.25">
      <c r="A1883" s="6" t="s">
        <v>2455</v>
      </c>
      <c r="B1883" s="7" t="s">
        <v>4862</v>
      </c>
      <c r="C1883" s="7" t="s">
        <v>16</v>
      </c>
      <c r="D1883" s="8" t="s">
        <v>193</v>
      </c>
      <c r="E1883" s="8" t="s">
        <v>4816</v>
      </c>
      <c r="F1883" s="8" t="s">
        <v>4817</v>
      </c>
      <c r="G1883" s="8" t="s">
        <v>4260</v>
      </c>
      <c r="H1883" s="8" t="s">
        <v>4261</v>
      </c>
      <c r="I1883" s="8" t="s">
        <v>4818</v>
      </c>
      <c r="J1883" s="8" t="s">
        <v>920</v>
      </c>
      <c r="K1883" s="8" t="s">
        <v>4204</v>
      </c>
      <c r="L1883" s="8" t="s">
        <v>4205</v>
      </c>
      <c r="M1883" s="9">
        <v>50969.58</v>
      </c>
      <c r="N1883" s="10" t="s">
        <v>4863</v>
      </c>
    </row>
    <row r="1884" spans="1:14" customFormat="1" ht="15" hidden="1" x14ac:dyDescent="0.25">
      <c r="A1884" s="1" t="s">
        <v>2455</v>
      </c>
      <c r="B1884" s="2" t="s">
        <v>4864</v>
      </c>
      <c r="C1884" s="2" t="s">
        <v>16</v>
      </c>
      <c r="D1884" s="3" t="s">
        <v>193</v>
      </c>
      <c r="E1884" s="3" t="s">
        <v>4816</v>
      </c>
      <c r="F1884" s="3" t="s">
        <v>4817</v>
      </c>
      <c r="G1884" s="3" t="s">
        <v>4260</v>
      </c>
      <c r="H1884" s="3" t="s">
        <v>4261</v>
      </c>
      <c r="I1884" s="3" t="s">
        <v>4818</v>
      </c>
      <c r="J1884" s="3" t="s">
        <v>920</v>
      </c>
      <c r="K1884" s="3" t="s">
        <v>4204</v>
      </c>
      <c r="L1884" s="3" t="s">
        <v>4205</v>
      </c>
      <c r="M1884" s="4">
        <v>441.94</v>
      </c>
      <c r="N1884" s="5" t="s">
        <v>4865</v>
      </c>
    </row>
    <row r="1885" spans="1:14" customFormat="1" ht="15" hidden="1" x14ac:dyDescent="0.25">
      <c r="A1885" s="6" t="s">
        <v>2455</v>
      </c>
      <c r="B1885" s="7" t="s">
        <v>4866</v>
      </c>
      <c r="C1885" s="7" t="s">
        <v>16</v>
      </c>
      <c r="D1885" s="8" t="s">
        <v>193</v>
      </c>
      <c r="E1885" s="8" t="s">
        <v>4816</v>
      </c>
      <c r="F1885" s="8" t="s">
        <v>4817</v>
      </c>
      <c r="G1885" s="8" t="s">
        <v>4260</v>
      </c>
      <c r="H1885" s="8" t="s">
        <v>4261</v>
      </c>
      <c r="I1885" s="8" t="s">
        <v>4818</v>
      </c>
      <c r="J1885" s="8" t="s">
        <v>920</v>
      </c>
      <c r="K1885" s="8" t="s">
        <v>4204</v>
      </c>
      <c r="L1885" s="8" t="s">
        <v>4205</v>
      </c>
      <c r="M1885" s="9">
        <v>113.28</v>
      </c>
      <c r="N1885" s="10" t="s">
        <v>4867</v>
      </c>
    </row>
    <row r="1886" spans="1:14" customFormat="1" ht="15" hidden="1" x14ac:dyDescent="0.25">
      <c r="A1886" s="1" t="s">
        <v>2455</v>
      </c>
      <c r="B1886" s="2" t="s">
        <v>4868</v>
      </c>
      <c r="C1886" s="2" t="s">
        <v>16</v>
      </c>
      <c r="D1886" s="3" t="s">
        <v>193</v>
      </c>
      <c r="E1886" s="3" t="s">
        <v>4816</v>
      </c>
      <c r="F1886" s="3" t="s">
        <v>4817</v>
      </c>
      <c r="G1886" s="3" t="s">
        <v>4260</v>
      </c>
      <c r="H1886" s="3" t="s">
        <v>4261</v>
      </c>
      <c r="I1886" s="3" t="s">
        <v>4818</v>
      </c>
      <c r="J1886" s="3" t="s">
        <v>920</v>
      </c>
      <c r="K1886" s="3" t="s">
        <v>4204</v>
      </c>
      <c r="L1886" s="3" t="s">
        <v>4205</v>
      </c>
      <c r="M1886" s="4">
        <v>898.8</v>
      </c>
      <c r="N1886" s="5" t="s">
        <v>4869</v>
      </c>
    </row>
    <row r="1887" spans="1:14" customFormat="1" ht="15" hidden="1" x14ac:dyDescent="0.25">
      <c r="A1887" s="6" t="s">
        <v>2455</v>
      </c>
      <c r="B1887" s="7" t="s">
        <v>4870</v>
      </c>
      <c r="C1887" s="7" t="s">
        <v>16</v>
      </c>
      <c r="D1887" s="8" t="s">
        <v>193</v>
      </c>
      <c r="E1887" s="8" t="s">
        <v>4816</v>
      </c>
      <c r="F1887" s="8" t="s">
        <v>4817</v>
      </c>
      <c r="G1887" s="8" t="s">
        <v>4260</v>
      </c>
      <c r="H1887" s="8" t="s">
        <v>4261</v>
      </c>
      <c r="I1887" s="8" t="s">
        <v>4818</v>
      </c>
      <c r="J1887" s="8" t="s">
        <v>920</v>
      </c>
      <c r="K1887" s="8" t="s">
        <v>4204</v>
      </c>
      <c r="L1887" s="8" t="s">
        <v>4205</v>
      </c>
      <c r="M1887" s="9">
        <v>2988.52</v>
      </c>
      <c r="N1887" s="10" t="s">
        <v>4871</v>
      </c>
    </row>
    <row r="1888" spans="1:14" customFormat="1" ht="15" hidden="1" x14ac:dyDescent="0.25">
      <c r="A1888" s="1" t="s">
        <v>2455</v>
      </c>
      <c r="B1888" s="2" t="s">
        <v>4872</v>
      </c>
      <c r="C1888" s="2" t="s">
        <v>16</v>
      </c>
      <c r="D1888" s="3" t="s">
        <v>193</v>
      </c>
      <c r="E1888" s="3" t="s">
        <v>4816</v>
      </c>
      <c r="F1888" s="3" t="s">
        <v>4817</v>
      </c>
      <c r="G1888" s="3" t="s">
        <v>4260</v>
      </c>
      <c r="H1888" s="3" t="s">
        <v>4261</v>
      </c>
      <c r="I1888" s="3" t="s">
        <v>4818</v>
      </c>
      <c r="J1888" s="3" t="s">
        <v>920</v>
      </c>
      <c r="K1888" s="3" t="s">
        <v>4204</v>
      </c>
      <c r="L1888" s="3" t="s">
        <v>4205</v>
      </c>
      <c r="M1888" s="4">
        <v>397.88</v>
      </c>
      <c r="N1888" s="5" t="s">
        <v>4873</v>
      </c>
    </row>
    <row r="1889" spans="1:14" customFormat="1" ht="15" hidden="1" x14ac:dyDescent="0.25">
      <c r="A1889" s="6" t="s">
        <v>2455</v>
      </c>
      <c r="B1889" s="7" t="s">
        <v>4874</v>
      </c>
      <c r="C1889" s="7" t="s">
        <v>16</v>
      </c>
      <c r="D1889" s="8" t="s">
        <v>193</v>
      </c>
      <c r="E1889" s="8" t="s">
        <v>4816</v>
      </c>
      <c r="F1889" s="8" t="s">
        <v>4817</v>
      </c>
      <c r="G1889" s="8" t="s">
        <v>4260</v>
      </c>
      <c r="H1889" s="8" t="s">
        <v>4261</v>
      </c>
      <c r="I1889" s="8" t="s">
        <v>4818</v>
      </c>
      <c r="J1889" s="8" t="s">
        <v>920</v>
      </c>
      <c r="K1889" s="8" t="s">
        <v>4204</v>
      </c>
      <c r="L1889" s="8" t="s">
        <v>4205</v>
      </c>
      <c r="M1889" s="9">
        <v>17.829999999999998</v>
      </c>
      <c r="N1889" s="10" t="s">
        <v>4875</v>
      </c>
    </row>
    <row r="1890" spans="1:14" customFormat="1" ht="15" hidden="1" x14ac:dyDescent="0.25">
      <c r="A1890" s="1" t="s">
        <v>2455</v>
      </c>
      <c r="B1890" s="2" t="s">
        <v>4876</v>
      </c>
      <c r="C1890" s="2" t="s">
        <v>16</v>
      </c>
      <c r="D1890" s="3" t="s">
        <v>193</v>
      </c>
      <c r="E1890" s="3" t="s">
        <v>4816</v>
      </c>
      <c r="F1890" s="3" t="s">
        <v>4817</v>
      </c>
      <c r="G1890" s="3" t="s">
        <v>4316</v>
      </c>
      <c r="H1890" s="3" t="s">
        <v>4317</v>
      </c>
      <c r="I1890" s="3" t="s">
        <v>4818</v>
      </c>
      <c r="J1890" s="3" t="s">
        <v>920</v>
      </c>
      <c r="K1890" s="3" t="s">
        <v>4204</v>
      </c>
      <c r="L1890" s="3" t="s">
        <v>4205</v>
      </c>
      <c r="M1890" s="4">
        <v>22.92</v>
      </c>
      <c r="N1890" s="5" t="s">
        <v>4877</v>
      </c>
    </row>
    <row r="1891" spans="1:14" customFormat="1" ht="15" hidden="1" x14ac:dyDescent="0.25">
      <c r="A1891" s="6" t="s">
        <v>2455</v>
      </c>
      <c r="B1891" s="7" t="s">
        <v>4878</v>
      </c>
      <c r="C1891" s="7" t="s">
        <v>16</v>
      </c>
      <c r="D1891" s="8" t="s">
        <v>193</v>
      </c>
      <c r="E1891" s="8" t="s">
        <v>4816</v>
      </c>
      <c r="F1891" s="8" t="s">
        <v>4817</v>
      </c>
      <c r="G1891" s="8" t="s">
        <v>4316</v>
      </c>
      <c r="H1891" s="8" t="s">
        <v>4317</v>
      </c>
      <c r="I1891" s="8" t="s">
        <v>4818</v>
      </c>
      <c r="J1891" s="8" t="s">
        <v>920</v>
      </c>
      <c r="K1891" s="8" t="s">
        <v>4204</v>
      </c>
      <c r="L1891" s="8" t="s">
        <v>4205</v>
      </c>
      <c r="M1891" s="9">
        <v>66994.73</v>
      </c>
      <c r="N1891" s="10" t="s">
        <v>4879</v>
      </c>
    </row>
    <row r="1892" spans="1:14" customFormat="1" ht="15" hidden="1" x14ac:dyDescent="0.25">
      <c r="A1892" s="1" t="s">
        <v>2455</v>
      </c>
      <c r="B1892" s="2" t="s">
        <v>4880</v>
      </c>
      <c r="C1892" s="2" t="s">
        <v>16</v>
      </c>
      <c r="D1892" s="3" t="s">
        <v>193</v>
      </c>
      <c r="E1892" s="3" t="s">
        <v>4816</v>
      </c>
      <c r="F1892" s="3" t="s">
        <v>4817</v>
      </c>
      <c r="G1892" s="3" t="s">
        <v>4310</v>
      </c>
      <c r="H1892" s="3" t="s">
        <v>4311</v>
      </c>
      <c r="I1892" s="3" t="s">
        <v>4818</v>
      </c>
      <c r="J1892" s="3" t="s">
        <v>920</v>
      </c>
      <c r="K1892" s="3" t="s">
        <v>4204</v>
      </c>
      <c r="L1892" s="3" t="s">
        <v>4205</v>
      </c>
      <c r="M1892" s="4">
        <v>537</v>
      </c>
      <c r="N1892" s="5" t="s">
        <v>4881</v>
      </c>
    </row>
    <row r="1893" spans="1:14" customFormat="1" ht="15" hidden="1" x14ac:dyDescent="0.25">
      <c r="A1893" s="6" t="s">
        <v>2455</v>
      </c>
      <c r="B1893" s="7" t="s">
        <v>4882</v>
      </c>
      <c r="C1893" s="7" t="s">
        <v>16</v>
      </c>
      <c r="D1893" s="8" t="s">
        <v>193</v>
      </c>
      <c r="E1893" s="8" t="s">
        <v>4816</v>
      </c>
      <c r="F1893" s="8" t="s">
        <v>4817</v>
      </c>
      <c r="G1893" s="8" t="s">
        <v>4310</v>
      </c>
      <c r="H1893" s="8" t="s">
        <v>4311</v>
      </c>
      <c r="I1893" s="8" t="s">
        <v>4818</v>
      </c>
      <c r="J1893" s="8" t="s">
        <v>920</v>
      </c>
      <c r="K1893" s="8" t="s">
        <v>4204</v>
      </c>
      <c r="L1893" s="8" t="s">
        <v>4205</v>
      </c>
      <c r="M1893" s="9">
        <v>105.35</v>
      </c>
      <c r="N1893" s="10" t="s">
        <v>4883</v>
      </c>
    </row>
    <row r="1894" spans="1:14" customFormat="1" ht="15" hidden="1" x14ac:dyDescent="0.25">
      <c r="A1894" s="1" t="s">
        <v>2455</v>
      </c>
      <c r="B1894" s="2" t="s">
        <v>4884</v>
      </c>
      <c r="C1894" s="2" t="s">
        <v>16</v>
      </c>
      <c r="D1894" s="3" t="s">
        <v>193</v>
      </c>
      <c r="E1894" s="3" t="s">
        <v>4816</v>
      </c>
      <c r="F1894" s="3" t="s">
        <v>4817</v>
      </c>
      <c r="G1894" s="3" t="s">
        <v>4310</v>
      </c>
      <c r="H1894" s="3" t="s">
        <v>4311</v>
      </c>
      <c r="I1894" s="3" t="s">
        <v>4818</v>
      </c>
      <c r="J1894" s="3" t="s">
        <v>920</v>
      </c>
      <c r="K1894" s="3" t="s">
        <v>4204</v>
      </c>
      <c r="L1894" s="3" t="s">
        <v>4205</v>
      </c>
      <c r="M1894" s="4">
        <v>20825.990000000002</v>
      </c>
      <c r="N1894" s="5" t="s">
        <v>4885</v>
      </c>
    </row>
    <row r="1895" spans="1:14" customFormat="1" ht="15" hidden="1" x14ac:dyDescent="0.25">
      <c r="A1895" s="6" t="s">
        <v>2455</v>
      </c>
      <c r="B1895" s="7" t="s">
        <v>4886</v>
      </c>
      <c r="C1895" s="7" t="s">
        <v>16</v>
      </c>
      <c r="D1895" s="8" t="s">
        <v>193</v>
      </c>
      <c r="E1895" s="8" t="s">
        <v>4816</v>
      </c>
      <c r="F1895" s="8" t="s">
        <v>4817</v>
      </c>
      <c r="G1895" s="8" t="s">
        <v>4310</v>
      </c>
      <c r="H1895" s="8" t="s">
        <v>4311</v>
      </c>
      <c r="I1895" s="8" t="s">
        <v>4818</v>
      </c>
      <c r="J1895" s="8" t="s">
        <v>920</v>
      </c>
      <c r="K1895" s="8" t="s">
        <v>4204</v>
      </c>
      <c r="L1895" s="8" t="s">
        <v>4205</v>
      </c>
      <c r="M1895" s="9">
        <v>78.56</v>
      </c>
      <c r="N1895" s="10" t="s">
        <v>4887</v>
      </c>
    </row>
    <row r="1896" spans="1:14" customFormat="1" ht="15" hidden="1" x14ac:dyDescent="0.25">
      <c r="A1896" s="1" t="s">
        <v>2455</v>
      </c>
      <c r="B1896" s="2" t="s">
        <v>4888</v>
      </c>
      <c r="C1896" s="2" t="s">
        <v>16</v>
      </c>
      <c r="D1896" s="3" t="s">
        <v>193</v>
      </c>
      <c r="E1896" s="3" t="s">
        <v>4816</v>
      </c>
      <c r="F1896" s="3" t="s">
        <v>4817</v>
      </c>
      <c r="G1896" s="3" t="s">
        <v>4310</v>
      </c>
      <c r="H1896" s="3" t="s">
        <v>4311</v>
      </c>
      <c r="I1896" s="3" t="s">
        <v>4818</v>
      </c>
      <c r="J1896" s="3" t="s">
        <v>920</v>
      </c>
      <c r="K1896" s="3" t="s">
        <v>4204</v>
      </c>
      <c r="L1896" s="3" t="s">
        <v>4205</v>
      </c>
      <c r="M1896" s="4">
        <v>4776.6899999999996</v>
      </c>
      <c r="N1896" s="5" t="s">
        <v>4889</v>
      </c>
    </row>
    <row r="1897" spans="1:14" customFormat="1" ht="15" hidden="1" x14ac:dyDescent="0.25">
      <c r="A1897" s="6" t="s">
        <v>2455</v>
      </c>
      <c r="B1897" s="7" t="s">
        <v>4890</v>
      </c>
      <c r="C1897" s="7" t="s">
        <v>16</v>
      </c>
      <c r="D1897" s="8" t="s">
        <v>193</v>
      </c>
      <c r="E1897" s="8" t="s">
        <v>4816</v>
      </c>
      <c r="F1897" s="8" t="s">
        <v>4817</v>
      </c>
      <c r="G1897" s="8" t="s">
        <v>4310</v>
      </c>
      <c r="H1897" s="8" t="s">
        <v>4311</v>
      </c>
      <c r="I1897" s="8" t="s">
        <v>4818</v>
      </c>
      <c r="J1897" s="8" t="s">
        <v>920</v>
      </c>
      <c r="K1897" s="8" t="s">
        <v>4204</v>
      </c>
      <c r="L1897" s="8" t="s">
        <v>4205</v>
      </c>
      <c r="M1897" s="9">
        <v>81.86</v>
      </c>
      <c r="N1897" s="10" t="s">
        <v>4891</v>
      </c>
    </row>
    <row r="1898" spans="1:14" customFormat="1" ht="15" hidden="1" x14ac:dyDescent="0.25">
      <c r="A1898" s="1" t="s">
        <v>2455</v>
      </c>
      <c r="B1898" s="2" t="s">
        <v>4892</v>
      </c>
      <c r="C1898" s="2" t="s">
        <v>16</v>
      </c>
      <c r="D1898" s="3" t="s">
        <v>193</v>
      </c>
      <c r="E1898" s="3" t="s">
        <v>4816</v>
      </c>
      <c r="F1898" s="3" t="s">
        <v>4817</v>
      </c>
      <c r="G1898" s="3" t="s">
        <v>4310</v>
      </c>
      <c r="H1898" s="3" t="s">
        <v>4311</v>
      </c>
      <c r="I1898" s="3" t="s">
        <v>4818</v>
      </c>
      <c r="J1898" s="3" t="s">
        <v>920</v>
      </c>
      <c r="K1898" s="3" t="s">
        <v>4204</v>
      </c>
      <c r="L1898" s="3" t="s">
        <v>4205</v>
      </c>
      <c r="M1898" s="4">
        <v>3346.87</v>
      </c>
      <c r="N1898" s="5" t="s">
        <v>4893</v>
      </c>
    </row>
    <row r="1899" spans="1:14" customFormat="1" ht="15" hidden="1" x14ac:dyDescent="0.25">
      <c r="A1899" s="6" t="s">
        <v>2455</v>
      </c>
      <c r="B1899" s="7" t="s">
        <v>4894</v>
      </c>
      <c r="C1899" s="7" t="s">
        <v>16</v>
      </c>
      <c r="D1899" s="8" t="s">
        <v>193</v>
      </c>
      <c r="E1899" s="8" t="s">
        <v>4816</v>
      </c>
      <c r="F1899" s="8" t="s">
        <v>4817</v>
      </c>
      <c r="G1899" s="8" t="s">
        <v>4310</v>
      </c>
      <c r="H1899" s="8" t="s">
        <v>4311</v>
      </c>
      <c r="I1899" s="8" t="s">
        <v>4818</v>
      </c>
      <c r="J1899" s="8" t="s">
        <v>920</v>
      </c>
      <c r="K1899" s="8" t="s">
        <v>4204</v>
      </c>
      <c r="L1899" s="8" t="s">
        <v>4205</v>
      </c>
      <c r="M1899" s="9">
        <v>429.16</v>
      </c>
      <c r="N1899" s="10" t="s">
        <v>4895</v>
      </c>
    </row>
    <row r="1900" spans="1:14" customFormat="1" ht="15" hidden="1" x14ac:dyDescent="0.25">
      <c r="A1900" s="1" t="s">
        <v>2455</v>
      </c>
      <c r="B1900" s="2" t="s">
        <v>4896</v>
      </c>
      <c r="C1900" s="2" t="s">
        <v>16</v>
      </c>
      <c r="D1900" s="3" t="s">
        <v>193</v>
      </c>
      <c r="E1900" s="3" t="s">
        <v>4897</v>
      </c>
      <c r="F1900" s="3" t="s">
        <v>4807</v>
      </c>
      <c r="G1900" s="3" t="s">
        <v>3368</v>
      </c>
      <c r="H1900" s="3" t="s">
        <v>3369</v>
      </c>
      <c r="I1900" s="3" t="s">
        <v>4898</v>
      </c>
      <c r="J1900" s="3" t="s">
        <v>3577</v>
      </c>
      <c r="K1900" s="3" t="s">
        <v>3371</v>
      </c>
      <c r="L1900" s="3" t="s">
        <v>3372</v>
      </c>
      <c r="M1900" s="4">
        <v>791.44</v>
      </c>
      <c r="N1900" s="5" t="s">
        <v>4899</v>
      </c>
    </row>
    <row r="1901" spans="1:14" customFormat="1" ht="15" hidden="1" x14ac:dyDescent="0.25">
      <c r="A1901" s="6" t="s">
        <v>2455</v>
      </c>
      <c r="B1901" s="7" t="s">
        <v>4900</v>
      </c>
      <c r="C1901" s="7" t="s">
        <v>16</v>
      </c>
      <c r="D1901" s="8" t="s">
        <v>193</v>
      </c>
      <c r="E1901" s="8" t="s">
        <v>4901</v>
      </c>
      <c r="F1901" s="8" t="s">
        <v>4817</v>
      </c>
      <c r="G1901" s="8" t="s">
        <v>4316</v>
      </c>
      <c r="H1901" s="8" t="s">
        <v>4317</v>
      </c>
      <c r="I1901" s="8" t="s">
        <v>4676</v>
      </c>
      <c r="J1901" s="8" t="s">
        <v>920</v>
      </c>
      <c r="K1901" s="8" t="s">
        <v>429</v>
      </c>
      <c r="L1901" s="8" t="s">
        <v>430</v>
      </c>
      <c r="M1901" s="9">
        <v>108019.77</v>
      </c>
      <c r="N1901" s="10" t="s">
        <v>4902</v>
      </c>
    </row>
    <row r="1902" spans="1:14" customFormat="1" ht="15" hidden="1" x14ac:dyDescent="0.25">
      <c r="A1902" s="1" t="s">
        <v>2455</v>
      </c>
      <c r="B1902" s="2" t="s">
        <v>4903</v>
      </c>
      <c r="C1902" s="2" t="s">
        <v>16</v>
      </c>
      <c r="D1902" s="3" t="s">
        <v>193</v>
      </c>
      <c r="E1902" s="3" t="s">
        <v>4901</v>
      </c>
      <c r="F1902" s="3" t="s">
        <v>4817</v>
      </c>
      <c r="G1902" s="3" t="s">
        <v>3431</v>
      </c>
      <c r="H1902" s="3" t="s">
        <v>3407</v>
      </c>
      <c r="I1902" s="3" t="s">
        <v>4676</v>
      </c>
      <c r="J1902" s="3" t="s">
        <v>920</v>
      </c>
      <c r="K1902" s="3" t="s">
        <v>429</v>
      </c>
      <c r="L1902" s="3" t="s">
        <v>430</v>
      </c>
      <c r="M1902" s="4">
        <v>844.82</v>
      </c>
      <c r="N1902" s="5" t="s">
        <v>4904</v>
      </c>
    </row>
    <row r="1903" spans="1:14" customFormat="1" ht="15" hidden="1" x14ac:dyDescent="0.25">
      <c r="A1903" s="6" t="s">
        <v>2455</v>
      </c>
      <c r="B1903" s="7" t="s">
        <v>4905</v>
      </c>
      <c r="C1903" s="7" t="s">
        <v>16</v>
      </c>
      <c r="D1903" s="8" t="s">
        <v>193</v>
      </c>
      <c r="E1903" s="8" t="s">
        <v>4901</v>
      </c>
      <c r="F1903" s="8" t="s">
        <v>4817</v>
      </c>
      <c r="G1903" s="8" t="s">
        <v>4310</v>
      </c>
      <c r="H1903" s="8" t="s">
        <v>4311</v>
      </c>
      <c r="I1903" s="8" t="s">
        <v>4676</v>
      </c>
      <c r="J1903" s="8" t="s">
        <v>920</v>
      </c>
      <c r="K1903" s="8" t="s">
        <v>429</v>
      </c>
      <c r="L1903" s="8" t="s">
        <v>430</v>
      </c>
      <c r="M1903" s="9">
        <v>42188.37</v>
      </c>
      <c r="N1903" s="10" t="s">
        <v>4906</v>
      </c>
    </row>
    <row r="1904" spans="1:14" customFormat="1" ht="15" hidden="1" x14ac:dyDescent="0.25">
      <c r="A1904" s="1" t="s">
        <v>2455</v>
      </c>
      <c r="B1904" s="2" t="s">
        <v>4907</v>
      </c>
      <c r="C1904" s="2" t="s">
        <v>16</v>
      </c>
      <c r="D1904" s="3" t="s">
        <v>193</v>
      </c>
      <c r="E1904" s="3" t="s">
        <v>4901</v>
      </c>
      <c r="F1904" s="3" t="s">
        <v>4817</v>
      </c>
      <c r="G1904" s="3" t="s">
        <v>3400</v>
      </c>
      <c r="H1904" s="3" t="s">
        <v>3401</v>
      </c>
      <c r="I1904" s="3" t="s">
        <v>4676</v>
      </c>
      <c r="J1904" s="3" t="s">
        <v>920</v>
      </c>
      <c r="K1904" s="3" t="s">
        <v>429</v>
      </c>
      <c r="L1904" s="3" t="s">
        <v>430</v>
      </c>
      <c r="M1904" s="4">
        <v>6866.97</v>
      </c>
      <c r="N1904" s="5" t="s">
        <v>4908</v>
      </c>
    </row>
    <row r="1905" spans="1:14" customFormat="1" ht="15" hidden="1" x14ac:dyDescent="0.25">
      <c r="A1905" s="6" t="s">
        <v>2455</v>
      </c>
      <c r="B1905" s="7" t="s">
        <v>4909</v>
      </c>
      <c r="C1905" s="7" t="s">
        <v>16</v>
      </c>
      <c r="D1905" s="8" t="s">
        <v>193</v>
      </c>
      <c r="E1905" s="8" t="s">
        <v>4901</v>
      </c>
      <c r="F1905" s="8" t="s">
        <v>4817</v>
      </c>
      <c r="G1905" s="8" t="s">
        <v>3400</v>
      </c>
      <c r="H1905" s="8" t="s">
        <v>3401</v>
      </c>
      <c r="I1905" s="8" t="s">
        <v>4676</v>
      </c>
      <c r="J1905" s="8" t="s">
        <v>920</v>
      </c>
      <c r="K1905" s="8" t="s">
        <v>429</v>
      </c>
      <c r="L1905" s="8" t="s">
        <v>430</v>
      </c>
      <c r="M1905" s="9">
        <v>930.36</v>
      </c>
      <c r="N1905" s="10" t="s">
        <v>4910</v>
      </c>
    </row>
    <row r="1906" spans="1:14" customFormat="1" ht="15" hidden="1" x14ac:dyDescent="0.25">
      <c r="A1906" s="1" t="s">
        <v>2455</v>
      </c>
      <c r="B1906" s="2" t="s">
        <v>4911</v>
      </c>
      <c r="C1906" s="2" t="s">
        <v>16</v>
      </c>
      <c r="D1906" s="3" t="s">
        <v>193</v>
      </c>
      <c r="E1906" s="3" t="s">
        <v>4912</v>
      </c>
      <c r="F1906" s="3" t="s">
        <v>4817</v>
      </c>
      <c r="G1906" s="3" t="s">
        <v>4316</v>
      </c>
      <c r="H1906" s="3" t="s">
        <v>4317</v>
      </c>
      <c r="I1906" s="3" t="s">
        <v>4676</v>
      </c>
      <c r="J1906" s="3" t="s">
        <v>920</v>
      </c>
      <c r="K1906" s="3" t="s">
        <v>429</v>
      </c>
      <c r="L1906" s="3" t="s">
        <v>430</v>
      </c>
      <c r="M1906" s="4">
        <v>122685.34</v>
      </c>
      <c r="N1906" s="5" t="s">
        <v>4913</v>
      </c>
    </row>
    <row r="1907" spans="1:14" customFormat="1" ht="15" hidden="1" x14ac:dyDescent="0.25">
      <c r="A1907" s="6" t="s">
        <v>2455</v>
      </c>
      <c r="B1907" s="7" t="s">
        <v>4914</v>
      </c>
      <c r="C1907" s="7" t="s">
        <v>16</v>
      </c>
      <c r="D1907" s="8" t="s">
        <v>193</v>
      </c>
      <c r="E1907" s="8" t="s">
        <v>4912</v>
      </c>
      <c r="F1907" s="8" t="s">
        <v>4817</v>
      </c>
      <c r="G1907" s="8" t="s">
        <v>3431</v>
      </c>
      <c r="H1907" s="8" t="s">
        <v>3407</v>
      </c>
      <c r="I1907" s="8" t="s">
        <v>4676</v>
      </c>
      <c r="J1907" s="8" t="s">
        <v>920</v>
      </c>
      <c r="K1907" s="8" t="s">
        <v>429</v>
      </c>
      <c r="L1907" s="8" t="s">
        <v>430</v>
      </c>
      <c r="M1907" s="9">
        <v>789.15</v>
      </c>
      <c r="N1907" s="10" t="s">
        <v>4915</v>
      </c>
    </row>
    <row r="1908" spans="1:14" customFormat="1" ht="15" hidden="1" x14ac:dyDescent="0.25">
      <c r="A1908" s="1" t="s">
        <v>2455</v>
      </c>
      <c r="B1908" s="2" t="s">
        <v>4916</v>
      </c>
      <c r="C1908" s="2" t="s">
        <v>16</v>
      </c>
      <c r="D1908" s="3" t="s">
        <v>193</v>
      </c>
      <c r="E1908" s="3" t="s">
        <v>4912</v>
      </c>
      <c r="F1908" s="3" t="s">
        <v>4817</v>
      </c>
      <c r="G1908" s="3" t="s">
        <v>4310</v>
      </c>
      <c r="H1908" s="3" t="s">
        <v>4311</v>
      </c>
      <c r="I1908" s="3" t="s">
        <v>4676</v>
      </c>
      <c r="J1908" s="3" t="s">
        <v>920</v>
      </c>
      <c r="K1908" s="3" t="s">
        <v>429</v>
      </c>
      <c r="L1908" s="3" t="s">
        <v>430</v>
      </c>
      <c r="M1908" s="4">
        <v>40571.78</v>
      </c>
      <c r="N1908" s="5" t="s">
        <v>4917</v>
      </c>
    </row>
    <row r="1909" spans="1:14" customFormat="1" ht="15" hidden="1" x14ac:dyDescent="0.25">
      <c r="A1909" s="6" t="s">
        <v>2455</v>
      </c>
      <c r="B1909" s="7" t="s">
        <v>4918</v>
      </c>
      <c r="C1909" s="7" t="s">
        <v>16</v>
      </c>
      <c r="D1909" s="8" t="s">
        <v>193</v>
      </c>
      <c r="E1909" s="8" t="s">
        <v>4912</v>
      </c>
      <c r="F1909" s="8" t="s">
        <v>4817</v>
      </c>
      <c r="G1909" s="8" t="s">
        <v>3400</v>
      </c>
      <c r="H1909" s="8" t="s">
        <v>3401</v>
      </c>
      <c r="I1909" s="8" t="s">
        <v>4676</v>
      </c>
      <c r="J1909" s="8" t="s">
        <v>920</v>
      </c>
      <c r="K1909" s="8" t="s">
        <v>429</v>
      </c>
      <c r="L1909" s="8" t="s">
        <v>430</v>
      </c>
      <c r="M1909" s="9">
        <v>4602.9799999999996</v>
      </c>
      <c r="N1909" s="10" t="s">
        <v>4919</v>
      </c>
    </row>
    <row r="1910" spans="1:14" customFormat="1" ht="15" hidden="1" x14ac:dyDescent="0.25">
      <c r="A1910" s="1" t="s">
        <v>2455</v>
      </c>
      <c r="B1910" s="2" t="s">
        <v>4920</v>
      </c>
      <c r="C1910" s="2" t="s">
        <v>16</v>
      </c>
      <c r="D1910" s="3" t="s">
        <v>193</v>
      </c>
      <c r="E1910" s="3" t="s">
        <v>4912</v>
      </c>
      <c r="F1910" s="3" t="s">
        <v>4817</v>
      </c>
      <c r="G1910" s="3" t="s">
        <v>3400</v>
      </c>
      <c r="H1910" s="3" t="s">
        <v>3401</v>
      </c>
      <c r="I1910" s="3" t="s">
        <v>4676</v>
      </c>
      <c r="J1910" s="3" t="s">
        <v>920</v>
      </c>
      <c r="K1910" s="3" t="s">
        <v>429</v>
      </c>
      <c r="L1910" s="3" t="s">
        <v>430</v>
      </c>
      <c r="M1910" s="4">
        <v>1145.8</v>
      </c>
      <c r="N1910" s="5" t="s">
        <v>4921</v>
      </c>
    </row>
    <row r="1911" spans="1:14" customFormat="1" ht="15" hidden="1" x14ac:dyDescent="0.25">
      <c r="A1911" s="6" t="s">
        <v>2455</v>
      </c>
      <c r="B1911" s="7" t="s">
        <v>4922</v>
      </c>
      <c r="C1911" s="7" t="s">
        <v>16</v>
      </c>
      <c r="D1911" s="8" t="s">
        <v>193</v>
      </c>
      <c r="E1911" s="8" t="s">
        <v>4923</v>
      </c>
      <c r="F1911" s="8" t="s">
        <v>4792</v>
      </c>
      <c r="G1911" s="8" t="s">
        <v>3368</v>
      </c>
      <c r="H1911" s="8" t="s">
        <v>3369</v>
      </c>
      <c r="I1911" s="8" t="s">
        <v>441</v>
      </c>
      <c r="J1911" s="8" t="s">
        <v>442</v>
      </c>
      <c r="K1911" s="8" t="s">
        <v>3371</v>
      </c>
      <c r="L1911" s="8" t="s">
        <v>3372</v>
      </c>
      <c r="M1911" s="9">
        <v>985.34</v>
      </c>
      <c r="N1911" s="10" t="s">
        <v>4924</v>
      </c>
    </row>
    <row r="1912" spans="1:14" customFormat="1" ht="15" hidden="1" x14ac:dyDescent="0.25">
      <c r="A1912" s="1" t="s">
        <v>2455</v>
      </c>
      <c r="B1912" s="2" t="s">
        <v>4925</v>
      </c>
      <c r="C1912" s="2" t="s">
        <v>16</v>
      </c>
      <c r="D1912" s="3" t="s">
        <v>193</v>
      </c>
      <c r="E1912" s="3" t="s">
        <v>988</v>
      </c>
      <c r="F1912" s="3" t="s">
        <v>4926</v>
      </c>
      <c r="G1912" s="3" t="s">
        <v>4384</v>
      </c>
      <c r="H1912" s="3" t="s">
        <v>4385</v>
      </c>
      <c r="I1912" s="3" t="s">
        <v>4927</v>
      </c>
      <c r="J1912" s="3" t="s">
        <v>4387</v>
      </c>
      <c r="K1912" s="3" t="s">
        <v>4204</v>
      </c>
      <c r="L1912" s="3" t="s">
        <v>4205</v>
      </c>
      <c r="M1912" s="4">
        <v>312620.46999999997</v>
      </c>
      <c r="N1912" s="5" t="s">
        <v>4928</v>
      </c>
    </row>
    <row r="1913" spans="1:14" customFormat="1" ht="15" hidden="1" x14ac:dyDescent="0.25">
      <c r="A1913" s="6" t="s">
        <v>2455</v>
      </c>
      <c r="B1913" s="7" t="s">
        <v>4929</v>
      </c>
      <c r="C1913" s="7" t="s">
        <v>16</v>
      </c>
      <c r="D1913" s="8" t="s">
        <v>193</v>
      </c>
      <c r="E1913" s="8" t="s">
        <v>988</v>
      </c>
      <c r="F1913" s="8" t="s">
        <v>4926</v>
      </c>
      <c r="G1913" s="8" t="s">
        <v>4384</v>
      </c>
      <c r="H1913" s="8" t="s">
        <v>4385</v>
      </c>
      <c r="I1913" s="8" t="s">
        <v>4927</v>
      </c>
      <c r="J1913" s="8" t="s">
        <v>4387</v>
      </c>
      <c r="K1913" s="8" t="s">
        <v>4204</v>
      </c>
      <c r="L1913" s="8" t="s">
        <v>4205</v>
      </c>
      <c r="M1913" s="9">
        <v>511339.67</v>
      </c>
      <c r="N1913" s="10" t="s">
        <v>4930</v>
      </c>
    </row>
    <row r="1914" spans="1:14" customFormat="1" ht="15" hidden="1" x14ac:dyDescent="0.25">
      <c r="A1914" s="1" t="s">
        <v>2455</v>
      </c>
      <c r="B1914" s="2" t="s">
        <v>4931</v>
      </c>
      <c r="C1914" s="2" t="s">
        <v>16</v>
      </c>
      <c r="D1914" s="3" t="s">
        <v>193</v>
      </c>
      <c r="E1914" s="3" t="s">
        <v>988</v>
      </c>
      <c r="F1914" s="3" t="s">
        <v>4926</v>
      </c>
      <c r="G1914" s="3" t="s">
        <v>4384</v>
      </c>
      <c r="H1914" s="3" t="s">
        <v>4385</v>
      </c>
      <c r="I1914" s="3" t="s">
        <v>4927</v>
      </c>
      <c r="J1914" s="3" t="s">
        <v>4387</v>
      </c>
      <c r="K1914" s="3" t="s">
        <v>4204</v>
      </c>
      <c r="L1914" s="3" t="s">
        <v>4205</v>
      </c>
      <c r="M1914" s="4">
        <v>379616.5</v>
      </c>
      <c r="N1914" s="5" t="s">
        <v>4932</v>
      </c>
    </row>
    <row r="1915" spans="1:14" customFormat="1" ht="15" hidden="1" x14ac:dyDescent="0.25">
      <c r="A1915" s="6" t="s">
        <v>2455</v>
      </c>
      <c r="B1915" s="7" t="s">
        <v>4933</v>
      </c>
      <c r="C1915" s="7" t="s">
        <v>16</v>
      </c>
      <c r="D1915" s="8" t="s">
        <v>193</v>
      </c>
      <c r="E1915" s="8" t="s">
        <v>988</v>
      </c>
      <c r="F1915" s="8" t="s">
        <v>4926</v>
      </c>
      <c r="G1915" s="8" t="s">
        <v>3400</v>
      </c>
      <c r="H1915" s="8" t="s">
        <v>3401</v>
      </c>
      <c r="I1915" s="8" t="s">
        <v>4927</v>
      </c>
      <c r="J1915" s="8" t="s">
        <v>4387</v>
      </c>
      <c r="K1915" s="8" t="s">
        <v>4204</v>
      </c>
      <c r="L1915" s="8" t="s">
        <v>4205</v>
      </c>
      <c r="M1915" s="9">
        <v>6139.98</v>
      </c>
      <c r="N1915" s="10" t="s">
        <v>4934</v>
      </c>
    </row>
    <row r="1916" spans="1:14" customFormat="1" ht="15" hidden="1" x14ac:dyDescent="0.25">
      <c r="A1916" s="1" t="s">
        <v>2455</v>
      </c>
      <c r="B1916" s="2" t="s">
        <v>4935</v>
      </c>
      <c r="C1916" s="2" t="s">
        <v>16</v>
      </c>
      <c r="D1916" s="3" t="s">
        <v>193</v>
      </c>
      <c r="E1916" s="3" t="s">
        <v>988</v>
      </c>
      <c r="F1916" s="3" t="s">
        <v>4926</v>
      </c>
      <c r="G1916" s="3" t="s">
        <v>3400</v>
      </c>
      <c r="H1916" s="3" t="s">
        <v>3401</v>
      </c>
      <c r="I1916" s="3" t="s">
        <v>4927</v>
      </c>
      <c r="J1916" s="3" t="s">
        <v>4387</v>
      </c>
      <c r="K1916" s="3" t="s">
        <v>4204</v>
      </c>
      <c r="L1916" s="3" t="s">
        <v>4205</v>
      </c>
      <c r="M1916" s="4">
        <v>6870.4</v>
      </c>
      <c r="N1916" s="5" t="s">
        <v>4936</v>
      </c>
    </row>
    <row r="1917" spans="1:14" customFormat="1" ht="15" hidden="1" x14ac:dyDescent="0.25">
      <c r="A1917" s="6" t="s">
        <v>2455</v>
      </c>
      <c r="B1917" s="7" t="s">
        <v>4937</v>
      </c>
      <c r="C1917" s="7" t="s">
        <v>16</v>
      </c>
      <c r="D1917" s="8" t="s">
        <v>193</v>
      </c>
      <c r="E1917" s="8" t="s">
        <v>988</v>
      </c>
      <c r="F1917" s="8" t="s">
        <v>4926</v>
      </c>
      <c r="G1917" s="8" t="s">
        <v>3400</v>
      </c>
      <c r="H1917" s="8" t="s">
        <v>3401</v>
      </c>
      <c r="I1917" s="8" t="s">
        <v>4927</v>
      </c>
      <c r="J1917" s="8" t="s">
        <v>4387</v>
      </c>
      <c r="K1917" s="8" t="s">
        <v>4204</v>
      </c>
      <c r="L1917" s="8" t="s">
        <v>4205</v>
      </c>
      <c r="M1917" s="9">
        <v>5100.5600000000004</v>
      </c>
      <c r="N1917" s="10" t="s">
        <v>4938</v>
      </c>
    </row>
    <row r="1918" spans="1:14" customFormat="1" ht="15" hidden="1" x14ac:dyDescent="0.25">
      <c r="A1918" s="1" t="s">
        <v>2455</v>
      </c>
      <c r="B1918" s="2" t="s">
        <v>4939</v>
      </c>
      <c r="C1918" s="2" t="s">
        <v>16</v>
      </c>
      <c r="D1918" s="3" t="s">
        <v>193</v>
      </c>
      <c r="E1918" s="3" t="s">
        <v>988</v>
      </c>
      <c r="F1918" s="3" t="s">
        <v>4926</v>
      </c>
      <c r="G1918" s="3" t="s">
        <v>4940</v>
      </c>
      <c r="H1918" s="3" t="s">
        <v>4941</v>
      </c>
      <c r="I1918" s="3" t="s">
        <v>4942</v>
      </c>
      <c r="J1918" s="3" t="s">
        <v>4943</v>
      </c>
      <c r="K1918" s="3" t="s">
        <v>4204</v>
      </c>
      <c r="L1918" s="3" t="s">
        <v>4205</v>
      </c>
      <c r="M1918" s="4">
        <v>15.48</v>
      </c>
      <c r="N1918" s="5" t="s">
        <v>4944</v>
      </c>
    </row>
    <row r="1919" spans="1:14" customFormat="1" ht="15" hidden="1" x14ac:dyDescent="0.25">
      <c r="A1919" s="6" t="s">
        <v>2455</v>
      </c>
      <c r="B1919" s="7" t="s">
        <v>4945</v>
      </c>
      <c r="C1919" s="7" t="s">
        <v>16</v>
      </c>
      <c r="D1919" s="8" t="s">
        <v>193</v>
      </c>
      <c r="E1919" s="8" t="s">
        <v>988</v>
      </c>
      <c r="F1919" s="8" t="s">
        <v>4926</v>
      </c>
      <c r="G1919" s="8" t="s">
        <v>4946</v>
      </c>
      <c r="H1919" s="8" t="s">
        <v>4947</v>
      </c>
      <c r="I1919" s="8" t="s">
        <v>4942</v>
      </c>
      <c r="J1919" s="8" t="s">
        <v>4943</v>
      </c>
      <c r="K1919" s="8" t="s">
        <v>4204</v>
      </c>
      <c r="L1919" s="8" t="s">
        <v>4205</v>
      </c>
      <c r="M1919" s="9">
        <v>3.09</v>
      </c>
      <c r="N1919" s="10" t="s">
        <v>4948</v>
      </c>
    </row>
    <row r="1920" spans="1:14" customFormat="1" ht="15" hidden="1" x14ac:dyDescent="0.25">
      <c r="A1920" s="1" t="s">
        <v>2455</v>
      </c>
      <c r="B1920" s="2" t="s">
        <v>4949</v>
      </c>
      <c r="C1920" s="2" t="s">
        <v>16</v>
      </c>
      <c r="D1920" s="3" t="s">
        <v>193</v>
      </c>
      <c r="E1920" s="3" t="s">
        <v>988</v>
      </c>
      <c r="F1920" s="3" t="s">
        <v>4926</v>
      </c>
      <c r="G1920" s="3" t="s">
        <v>3431</v>
      </c>
      <c r="H1920" s="3" t="s">
        <v>3407</v>
      </c>
      <c r="I1920" s="3" t="s">
        <v>4950</v>
      </c>
      <c r="J1920" s="3" t="s">
        <v>625</v>
      </c>
      <c r="K1920" s="3" t="s">
        <v>4204</v>
      </c>
      <c r="L1920" s="3" t="s">
        <v>4205</v>
      </c>
      <c r="M1920" s="4">
        <v>45.57</v>
      </c>
      <c r="N1920" s="5" t="s">
        <v>4951</v>
      </c>
    </row>
    <row r="1921" spans="1:14" customFormat="1" ht="15" hidden="1" x14ac:dyDescent="0.25">
      <c r="A1921" s="6" t="s">
        <v>2455</v>
      </c>
      <c r="B1921" s="7" t="s">
        <v>4952</v>
      </c>
      <c r="C1921" s="7" t="s">
        <v>16</v>
      </c>
      <c r="D1921" s="8" t="s">
        <v>193</v>
      </c>
      <c r="E1921" s="8" t="s">
        <v>988</v>
      </c>
      <c r="F1921" s="8" t="s">
        <v>4926</v>
      </c>
      <c r="G1921" s="8" t="s">
        <v>4953</v>
      </c>
      <c r="H1921" s="8" t="s">
        <v>4954</v>
      </c>
      <c r="I1921" s="8" t="s">
        <v>4927</v>
      </c>
      <c r="J1921" s="8" t="s">
        <v>4387</v>
      </c>
      <c r="K1921" s="8" t="s">
        <v>4204</v>
      </c>
      <c r="L1921" s="8" t="s">
        <v>4205</v>
      </c>
      <c r="M1921" s="9">
        <v>16000</v>
      </c>
      <c r="N1921" s="10" t="s">
        <v>4955</v>
      </c>
    </row>
    <row r="1922" spans="1:14" customFormat="1" ht="15" hidden="1" x14ac:dyDescent="0.25">
      <c r="A1922" s="1" t="s">
        <v>2455</v>
      </c>
      <c r="B1922" s="2" t="s">
        <v>4956</v>
      </c>
      <c r="C1922" s="2" t="s">
        <v>16</v>
      </c>
      <c r="D1922" s="3" t="s">
        <v>193</v>
      </c>
      <c r="E1922" s="3" t="s">
        <v>988</v>
      </c>
      <c r="F1922" s="3" t="s">
        <v>4926</v>
      </c>
      <c r="G1922" s="3" t="s">
        <v>4953</v>
      </c>
      <c r="H1922" s="3" t="s">
        <v>4954</v>
      </c>
      <c r="I1922" s="3" t="s">
        <v>4927</v>
      </c>
      <c r="J1922" s="3" t="s">
        <v>4387</v>
      </c>
      <c r="K1922" s="3" t="s">
        <v>4204</v>
      </c>
      <c r="L1922" s="3" t="s">
        <v>4205</v>
      </c>
      <c r="M1922" s="4">
        <v>28125</v>
      </c>
      <c r="N1922" s="5" t="s">
        <v>4957</v>
      </c>
    </row>
    <row r="1923" spans="1:14" customFormat="1" ht="15" hidden="1" x14ac:dyDescent="0.25">
      <c r="A1923" s="6" t="s">
        <v>2455</v>
      </c>
      <c r="B1923" s="7" t="s">
        <v>4958</v>
      </c>
      <c r="C1923" s="7" t="s">
        <v>16</v>
      </c>
      <c r="D1923" s="8" t="s">
        <v>193</v>
      </c>
      <c r="E1923" s="8" t="s">
        <v>988</v>
      </c>
      <c r="F1923" s="8" t="s">
        <v>4926</v>
      </c>
      <c r="G1923" s="8" t="s">
        <v>4953</v>
      </c>
      <c r="H1923" s="8" t="s">
        <v>4954</v>
      </c>
      <c r="I1923" s="8" t="s">
        <v>4927</v>
      </c>
      <c r="J1923" s="8" t="s">
        <v>4387</v>
      </c>
      <c r="K1923" s="8" t="s">
        <v>4204</v>
      </c>
      <c r="L1923" s="8" t="s">
        <v>4205</v>
      </c>
      <c r="M1923" s="9">
        <v>6155</v>
      </c>
      <c r="N1923" s="10" t="s">
        <v>4959</v>
      </c>
    </row>
    <row r="1924" spans="1:14" customFormat="1" ht="15" hidden="1" x14ac:dyDescent="0.25">
      <c r="A1924" s="1" t="s">
        <v>2455</v>
      </c>
      <c r="B1924" s="2" t="s">
        <v>4960</v>
      </c>
      <c r="C1924" s="2" t="s">
        <v>16</v>
      </c>
      <c r="D1924" s="3" t="s">
        <v>193</v>
      </c>
      <c r="E1924" s="3" t="s">
        <v>988</v>
      </c>
      <c r="F1924" s="3" t="s">
        <v>4926</v>
      </c>
      <c r="G1924" s="3" t="s">
        <v>4953</v>
      </c>
      <c r="H1924" s="3" t="s">
        <v>4954</v>
      </c>
      <c r="I1924" s="3" t="s">
        <v>4927</v>
      </c>
      <c r="J1924" s="3" t="s">
        <v>4387</v>
      </c>
      <c r="K1924" s="3" t="s">
        <v>4204</v>
      </c>
      <c r="L1924" s="3" t="s">
        <v>4205</v>
      </c>
      <c r="M1924" s="4">
        <v>24515</v>
      </c>
      <c r="N1924" s="5" t="s">
        <v>4961</v>
      </c>
    </row>
    <row r="1925" spans="1:14" customFormat="1" ht="15" hidden="1" x14ac:dyDescent="0.25">
      <c r="A1925" s="6" t="s">
        <v>2455</v>
      </c>
      <c r="B1925" s="7" t="s">
        <v>4962</v>
      </c>
      <c r="C1925" s="7" t="s">
        <v>16</v>
      </c>
      <c r="D1925" s="8" t="s">
        <v>193</v>
      </c>
      <c r="E1925" s="8" t="s">
        <v>988</v>
      </c>
      <c r="F1925" s="8" t="s">
        <v>4926</v>
      </c>
      <c r="G1925" s="8" t="s">
        <v>3400</v>
      </c>
      <c r="H1925" s="8" t="s">
        <v>3401</v>
      </c>
      <c r="I1925" s="8" t="s">
        <v>4927</v>
      </c>
      <c r="J1925" s="8" t="s">
        <v>4387</v>
      </c>
      <c r="K1925" s="8" t="s">
        <v>4204</v>
      </c>
      <c r="L1925" s="8" t="s">
        <v>4205</v>
      </c>
      <c r="M1925" s="9">
        <v>322.52</v>
      </c>
      <c r="N1925" s="10" t="s">
        <v>4963</v>
      </c>
    </row>
    <row r="1926" spans="1:14" customFormat="1" ht="15" hidden="1" x14ac:dyDescent="0.25">
      <c r="A1926" s="1" t="s">
        <v>2455</v>
      </c>
      <c r="B1926" s="2" t="s">
        <v>4964</v>
      </c>
      <c r="C1926" s="2" t="s">
        <v>16</v>
      </c>
      <c r="D1926" s="3" t="s">
        <v>193</v>
      </c>
      <c r="E1926" s="3" t="s">
        <v>988</v>
      </c>
      <c r="F1926" s="3" t="s">
        <v>4926</v>
      </c>
      <c r="G1926" s="3" t="s">
        <v>3400</v>
      </c>
      <c r="H1926" s="3" t="s">
        <v>3401</v>
      </c>
      <c r="I1926" s="3" t="s">
        <v>4927</v>
      </c>
      <c r="J1926" s="3" t="s">
        <v>4387</v>
      </c>
      <c r="K1926" s="3" t="s">
        <v>4204</v>
      </c>
      <c r="L1926" s="3" t="s">
        <v>4205</v>
      </c>
      <c r="M1926" s="4">
        <v>547.97</v>
      </c>
      <c r="N1926" s="5" t="s">
        <v>4965</v>
      </c>
    </row>
    <row r="1927" spans="1:14" customFormat="1" ht="15" hidden="1" x14ac:dyDescent="0.25">
      <c r="A1927" s="6" t="s">
        <v>2455</v>
      </c>
      <c r="B1927" s="7" t="s">
        <v>4966</v>
      </c>
      <c r="C1927" s="7" t="s">
        <v>16</v>
      </c>
      <c r="D1927" s="8" t="s">
        <v>193</v>
      </c>
      <c r="E1927" s="8" t="s">
        <v>988</v>
      </c>
      <c r="F1927" s="8" t="s">
        <v>4926</v>
      </c>
      <c r="G1927" s="8" t="s">
        <v>3400</v>
      </c>
      <c r="H1927" s="8" t="s">
        <v>3401</v>
      </c>
      <c r="I1927" s="8" t="s">
        <v>4927</v>
      </c>
      <c r="J1927" s="8" t="s">
        <v>4387</v>
      </c>
      <c r="K1927" s="8" t="s">
        <v>4204</v>
      </c>
      <c r="L1927" s="8" t="s">
        <v>4205</v>
      </c>
      <c r="M1927" s="9">
        <v>115.56</v>
      </c>
      <c r="N1927" s="10" t="s">
        <v>4967</v>
      </c>
    </row>
    <row r="1928" spans="1:14" customFormat="1" ht="15" hidden="1" x14ac:dyDescent="0.25">
      <c r="A1928" s="1" t="s">
        <v>2455</v>
      </c>
      <c r="B1928" s="2" t="s">
        <v>4968</v>
      </c>
      <c r="C1928" s="2" t="s">
        <v>16</v>
      </c>
      <c r="D1928" s="3" t="s">
        <v>193</v>
      </c>
      <c r="E1928" s="3" t="s">
        <v>988</v>
      </c>
      <c r="F1928" s="3" t="s">
        <v>4926</v>
      </c>
      <c r="G1928" s="3" t="s">
        <v>3400</v>
      </c>
      <c r="H1928" s="3" t="s">
        <v>3401</v>
      </c>
      <c r="I1928" s="3" t="s">
        <v>4927</v>
      </c>
      <c r="J1928" s="3" t="s">
        <v>4387</v>
      </c>
      <c r="K1928" s="3" t="s">
        <v>4204</v>
      </c>
      <c r="L1928" s="3" t="s">
        <v>4205</v>
      </c>
      <c r="M1928" s="4">
        <v>464.11</v>
      </c>
      <c r="N1928" s="5" t="s">
        <v>4969</v>
      </c>
    </row>
    <row r="1929" spans="1:14" customFormat="1" ht="15" hidden="1" x14ac:dyDescent="0.25">
      <c r="A1929" s="6" t="s">
        <v>2455</v>
      </c>
      <c r="B1929" s="7" t="s">
        <v>4970</v>
      </c>
      <c r="C1929" s="7" t="s">
        <v>16</v>
      </c>
      <c r="D1929" s="8" t="s">
        <v>193</v>
      </c>
      <c r="E1929" s="8" t="s">
        <v>988</v>
      </c>
      <c r="F1929" s="8" t="s">
        <v>4926</v>
      </c>
      <c r="G1929" s="8" t="s">
        <v>4511</v>
      </c>
      <c r="H1929" s="8" t="s">
        <v>4512</v>
      </c>
      <c r="I1929" s="8" t="s">
        <v>4950</v>
      </c>
      <c r="J1929" s="8" t="s">
        <v>625</v>
      </c>
      <c r="K1929" s="8" t="s">
        <v>4204</v>
      </c>
      <c r="L1929" s="8" t="s">
        <v>4205</v>
      </c>
      <c r="M1929" s="9">
        <v>60</v>
      </c>
      <c r="N1929" s="10" t="s">
        <v>4971</v>
      </c>
    </row>
    <row r="1930" spans="1:14" customFormat="1" ht="15" hidden="1" x14ac:dyDescent="0.25">
      <c r="A1930" s="1" t="s">
        <v>2455</v>
      </c>
      <c r="B1930" s="2" t="s">
        <v>4972</v>
      </c>
      <c r="C1930" s="2" t="s">
        <v>16</v>
      </c>
      <c r="D1930" s="3" t="s">
        <v>193</v>
      </c>
      <c r="E1930" s="3" t="s">
        <v>988</v>
      </c>
      <c r="F1930" s="3" t="s">
        <v>4926</v>
      </c>
      <c r="G1930" s="3" t="s">
        <v>4511</v>
      </c>
      <c r="H1930" s="3" t="s">
        <v>4512</v>
      </c>
      <c r="I1930" s="3" t="s">
        <v>4950</v>
      </c>
      <c r="J1930" s="3" t="s">
        <v>625</v>
      </c>
      <c r="K1930" s="3" t="s">
        <v>4204</v>
      </c>
      <c r="L1930" s="3" t="s">
        <v>4205</v>
      </c>
      <c r="M1930" s="4">
        <v>28.44</v>
      </c>
      <c r="N1930" s="5" t="s">
        <v>4973</v>
      </c>
    </row>
    <row r="1931" spans="1:14" customFormat="1" ht="15" hidden="1" x14ac:dyDescent="0.25">
      <c r="A1931" s="6" t="s">
        <v>2455</v>
      </c>
      <c r="B1931" s="7" t="s">
        <v>4974</v>
      </c>
      <c r="C1931" s="7" t="s">
        <v>16</v>
      </c>
      <c r="D1931" s="8" t="s">
        <v>193</v>
      </c>
      <c r="E1931" s="8" t="s">
        <v>988</v>
      </c>
      <c r="F1931" s="8" t="s">
        <v>4926</v>
      </c>
      <c r="G1931" s="8" t="s">
        <v>3400</v>
      </c>
      <c r="H1931" s="8" t="s">
        <v>3401</v>
      </c>
      <c r="I1931" s="8" t="s">
        <v>4950</v>
      </c>
      <c r="J1931" s="8" t="s">
        <v>625</v>
      </c>
      <c r="K1931" s="8" t="s">
        <v>4204</v>
      </c>
      <c r="L1931" s="8" t="s">
        <v>4205</v>
      </c>
      <c r="M1931" s="9">
        <v>1.77</v>
      </c>
      <c r="N1931" s="10" t="s">
        <v>4975</v>
      </c>
    </row>
    <row r="1932" spans="1:14" customFormat="1" ht="15" hidden="1" x14ac:dyDescent="0.25">
      <c r="A1932" s="1" t="s">
        <v>2455</v>
      </c>
      <c r="B1932" s="2" t="s">
        <v>4976</v>
      </c>
      <c r="C1932" s="2" t="s">
        <v>16</v>
      </c>
      <c r="D1932" s="3" t="s">
        <v>193</v>
      </c>
      <c r="E1932" s="3" t="s">
        <v>4977</v>
      </c>
      <c r="F1932" s="3" t="s">
        <v>4666</v>
      </c>
      <c r="G1932" s="3" t="s">
        <v>4978</v>
      </c>
      <c r="H1932" s="3" t="s">
        <v>4979</v>
      </c>
      <c r="I1932" s="3" t="s">
        <v>4980</v>
      </c>
      <c r="J1932" s="3" t="s">
        <v>1008</v>
      </c>
      <c r="K1932" s="3" t="s">
        <v>4981</v>
      </c>
      <c r="L1932" s="3" t="s">
        <v>58</v>
      </c>
      <c r="M1932" s="4">
        <v>30752.3</v>
      </c>
      <c r="N1932" s="5" t="s">
        <v>4982</v>
      </c>
    </row>
    <row r="1933" spans="1:14" customFormat="1" ht="15" hidden="1" x14ac:dyDescent="0.25">
      <c r="A1933" s="6" t="s">
        <v>2455</v>
      </c>
      <c r="B1933" s="7" t="s">
        <v>4983</v>
      </c>
      <c r="C1933" s="7" t="s">
        <v>16</v>
      </c>
      <c r="D1933" s="8" t="s">
        <v>193</v>
      </c>
      <c r="E1933" s="8" t="s">
        <v>4984</v>
      </c>
      <c r="F1933" s="8" t="s">
        <v>4985</v>
      </c>
      <c r="G1933" s="8" t="s">
        <v>3400</v>
      </c>
      <c r="H1933" s="8" t="s">
        <v>3401</v>
      </c>
      <c r="I1933" s="8" t="s">
        <v>4986</v>
      </c>
      <c r="J1933" s="8" t="s">
        <v>625</v>
      </c>
      <c r="K1933" s="8" t="s">
        <v>4204</v>
      </c>
      <c r="L1933" s="8" t="s">
        <v>4205</v>
      </c>
      <c r="M1933" s="9">
        <v>1047.78</v>
      </c>
      <c r="N1933" s="10" t="s">
        <v>4987</v>
      </c>
    </row>
    <row r="1934" spans="1:14" customFormat="1" ht="15" hidden="1" x14ac:dyDescent="0.25">
      <c r="A1934" s="1" t="s">
        <v>2455</v>
      </c>
      <c r="B1934" s="2" t="s">
        <v>4988</v>
      </c>
      <c r="C1934" s="2" t="s">
        <v>16</v>
      </c>
      <c r="D1934" s="3" t="s">
        <v>193</v>
      </c>
      <c r="E1934" s="3" t="s">
        <v>4984</v>
      </c>
      <c r="F1934" s="3" t="s">
        <v>4985</v>
      </c>
      <c r="G1934" s="3" t="s">
        <v>3431</v>
      </c>
      <c r="H1934" s="3" t="s">
        <v>3407</v>
      </c>
      <c r="I1934" s="3" t="s">
        <v>4986</v>
      </c>
      <c r="J1934" s="3" t="s">
        <v>625</v>
      </c>
      <c r="K1934" s="3" t="s">
        <v>4204</v>
      </c>
      <c r="L1934" s="3" t="s">
        <v>4205</v>
      </c>
      <c r="M1934" s="4">
        <v>1732.88</v>
      </c>
      <c r="N1934" s="5" t="s">
        <v>4989</v>
      </c>
    </row>
    <row r="1935" spans="1:14" customFormat="1" ht="15" hidden="1" x14ac:dyDescent="0.25">
      <c r="A1935" s="6" t="s">
        <v>2455</v>
      </c>
      <c r="B1935" s="7" t="s">
        <v>4990</v>
      </c>
      <c r="C1935" s="7" t="s">
        <v>16</v>
      </c>
      <c r="D1935" s="8" t="s">
        <v>193</v>
      </c>
      <c r="E1935" s="8" t="s">
        <v>4984</v>
      </c>
      <c r="F1935" s="8" t="s">
        <v>4985</v>
      </c>
      <c r="G1935" s="8" t="s">
        <v>4300</v>
      </c>
      <c r="H1935" s="8" t="s">
        <v>4301</v>
      </c>
      <c r="I1935" s="8" t="s">
        <v>4986</v>
      </c>
      <c r="J1935" s="8" t="s">
        <v>625</v>
      </c>
      <c r="K1935" s="8" t="s">
        <v>4204</v>
      </c>
      <c r="L1935" s="8" t="s">
        <v>4205</v>
      </c>
      <c r="M1935" s="9">
        <v>40870.410000000003</v>
      </c>
      <c r="N1935" s="10" t="s">
        <v>4991</v>
      </c>
    </row>
    <row r="1936" spans="1:14" customFormat="1" ht="15" hidden="1" x14ac:dyDescent="0.25">
      <c r="A1936" s="1" t="s">
        <v>2455</v>
      </c>
      <c r="B1936" s="2" t="s">
        <v>4992</v>
      </c>
      <c r="C1936" s="2" t="s">
        <v>16</v>
      </c>
      <c r="D1936" s="3" t="s">
        <v>193</v>
      </c>
      <c r="E1936" s="3" t="s">
        <v>4984</v>
      </c>
      <c r="F1936" s="3" t="s">
        <v>4985</v>
      </c>
      <c r="G1936" s="3" t="s">
        <v>3400</v>
      </c>
      <c r="H1936" s="3" t="s">
        <v>3401</v>
      </c>
      <c r="I1936" s="3" t="s">
        <v>4986</v>
      </c>
      <c r="J1936" s="3" t="s">
        <v>625</v>
      </c>
      <c r="K1936" s="3" t="s">
        <v>4204</v>
      </c>
      <c r="L1936" s="3" t="s">
        <v>4205</v>
      </c>
      <c r="M1936" s="4">
        <v>5324.59</v>
      </c>
      <c r="N1936" s="5" t="s">
        <v>4993</v>
      </c>
    </row>
    <row r="1937" spans="1:14" customFormat="1" ht="15" hidden="1" x14ac:dyDescent="0.25">
      <c r="A1937" s="6" t="s">
        <v>2455</v>
      </c>
      <c r="B1937" s="7" t="s">
        <v>4994</v>
      </c>
      <c r="C1937" s="7" t="s">
        <v>16</v>
      </c>
      <c r="D1937" s="8" t="s">
        <v>193</v>
      </c>
      <c r="E1937" s="8" t="s">
        <v>4984</v>
      </c>
      <c r="F1937" s="8" t="s">
        <v>4985</v>
      </c>
      <c r="G1937" s="8" t="s">
        <v>4260</v>
      </c>
      <c r="H1937" s="8" t="s">
        <v>4261</v>
      </c>
      <c r="I1937" s="8" t="s">
        <v>4986</v>
      </c>
      <c r="J1937" s="8" t="s">
        <v>625</v>
      </c>
      <c r="K1937" s="8" t="s">
        <v>4204</v>
      </c>
      <c r="L1937" s="8" t="s">
        <v>4205</v>
      </c>
      <c r="M1937" s="9">
        <v>10299.709999999999</v>
      </c>
      <c r="N1937" s="10" t="s">
        <v>4995</v>
      </c>
    </row>
    <row r="1938" spans="1:14" customFormat="1" ht="15" hidden="1" x14ac:dyDescent="0.25">
      <c r="A1938" s="1" t="s">
        <v>2455</v>
      </c>
      <c r="B1938" s="2" t="s">
        <v>4996</v>
      </c>
      <c r="C1938" s="2" t="s">
        <v>16</v>
      </c>
      <c r="D1938" s="3" t="s">
        <v>193</v>
      </c>
      <c r="E1938" s="3" t="s">
        <v>4997</v>
      </c>
      <c r="F1938" s="3" t="s">
        <v>4998</v>
      </c>
      <c r="G1938" s="3" t="s">
        <v>2450</v>
      </c>
      <c r="H1938" s="3" t="s">
        <v>2451</v>
      </c>
      <c r="I1938" s="3" t="s">
        <v>907</v>
      </c>
      <c r="J1938" s="3" t="s">
        <v>908</v>
      </c>
      <c r="K1938" s="3" t="s">
        <v>4999</v>
      </c>
      <c r="L1938" s="3" t="s">
        <v>5000</v>
      </c>
      <c r="M1938" s="4">
        <v>183468.71</v>
      </c>
      <c r="N1938" s="5" t="s">
        <v>5001</v>
      </c>
    </row>
    <row r="1939" spans="1:14" customFormat="1" ht="15" hidden="1" x14ac:dyDescent="0.25">
      <c r="A1939" s="6" t="s">
        <v>2455</v>
      </c>
      <c r="B1939" s="7" t="s">
        <v>5002</v>
      </c>
      <c r="C1939" s="7" t="s">
        <v>16</v>
      </c>
      <c r="D1939" s="8" t="s">
        <v>193</v>
      </c>
      <c r="E1939" s="8" t="s">
        <v>5003</v>
      </c>
      <c r="F1939" s="8" t="s">
        <v>5004</v>
      </c>
      <c r="G1939" s="8" t="s">
        <v>3816</v>
      </c>
      <c r="H1939" s="8" t="s">
        <v>3817</v>
      </c>
      <c r="I1939" s="8" t="s">
        <v>4768</v>
      </c>
      <c r="J1939" s="8" t="s">
        <v>4769</v>
      </c>
      <c r="K1939" s="8" t="s">
        <v>4629</v>
      </c>
      <c r="L1939" s="8" t="s">
        <v>4630</v>
      </c>
      <c r="M1939" s="9">
        <v>20000000</v>
      </c>
      <c r="N1939" s="10" t="s">
        <v>4770</v>
      </c>
    </row>
    <row r="1940" spans="1:14" customFormat="1" ht="15" hidden="1" x14ac:dyDescent="0.25">
      <c r="A1940" s="1" t="s">
        <v>2455</v>
      </c>
      <c r="B1940" s="2" t="s">
        <v>5005</v>
      </c>
      <c r="C1940" s="2" t="s">
        <v>16</v>
      </c>
      <c r="D1940" s="3" t="s">
        <v>193</v>
      </c>
      <c r="E1940" s="3" t="s">
        <v>5006</v>
      </c>
      <c r="F1940" s="3" t="s">
        <v>4792</v>
      </c>
      <c r="G1940" s="3" t="s">
        <v>2450</v>
      </c>
      <c r="H1940" s="3" t="s">
        <v>2451</v>
      </c>
      <c r="I1940" s="3" t="s">
        <v>907</v>
      </c>
      <c r="J1940" s="3" t="s">
        <v>908</v>
      </c>
      <c r="K1940" s="3" t="s">
        <v>5007</v>
      </c>
      <c r="L1940" s="3" t="s">
        <v>5008</v>
      </c>
      <c r="M1940" s="4">
        <v>909909.96</v>
      </c>
      <c r="N1940" s="5" t="s">
        <v>5009</v>
      </c>
    </row>
    <row r="1941" spans="1:14" customFormat="1" ht="15" hidden="1" x14ac:dyDescent="0.25">
      <c r="A1941" s="6" t="s">
        <v>2455</v>
      </c>
      <c r="B1941" s="7" t="s">
        <v>5010</v>
      </c>
      <c r="C1941" s="7" t="s">
        <v>16</v>
      </c>
      <c r="D1941" s="8" t="s">
        <v>193</v>
      </c>
      <c r="E1941" s="8" t="s">
        <v>5011</v>
      </c>
      <c r="F1941" s="8" t="s">
        <v>4762</v>
      </c>
      <c r="G1941" s="8" t="s">
        <v>3368</v>
      </c>
      <c r="H1941" s="8" t="s">
        <v>3369</v>
      </c>
      <c r="I1941" s="8" t="s">
        <v>488</v>
      </c>
      <c r="J1941" s="8" t="s">
        <v>489</v>
      </c>
      <c r="K1941" s="8" t="s">
        <v>3371</v>
      </c>
      <c r="L1941" s="8" t="s">
        <v>3372</v>
      </c>
      <c r="M1941" s="9">
        <v>6771.32</v>
      </c>
      <c r="N1941" s="10" t="s">
        <v>5012</v>
      </c>
    </row>
    <row r="1942" spans="1:14" customFormat="1" ht="15" hidden="1" x14ac:dyDescent="0.25">
      <c r="A1942" s="1" t="s">
        <v>2455</v>
      </c>
      <c r="B1942" s="2" t="s">
        <v>5013</v>
      </c>
      <c r="C1942" s="2" t="s">
        <v>16</v>
      </c>
      <c r="D1942" s="3" t="s">
        <v>193</v>
      </c>
      <c r="E1942" s="3" t="s">
        <v>5014</v>
      </c>
      <c r="F1942" s="3" t="s">
        <v>5015</v>
      </c>
      <c r="G1942" s="3" t="s">
        <v>622</v>
      </c>
      <c r="H1942" s="3" t="s">
        <v>623</v>
      </c>
      <c r="I1942" s="3" t="s">
        <v>5016</v>
      </c>
      <c r="J1942" s="3" t="s">
        <v>1008</v>
      </c>
      <c r="K1942" s="3" t="s">
        <v>57</v>
      </c>
      <c r="L1942" s="3" t="s">
        <v>58</v>
      </c>
      <c r="M1942" s="4">
        <v>59822.29</v>
      </c>
      <c r="N1942" s="5" t="s">
        <v>5017</v>
      </c>
    </row>
    <row r="1943" spans="1:14" customFormat="1" ht="15" hidden="1" x14ac:dyDescent="0.25">
      <c r="A1943" s="6" t="s">
        <v>2455</v>
      </c>
      <c r="B1943" s="7" t="s">
        <v>5018</v>
      </c>
      <c r="C1943" s="7" t="s">
        <v>16</v>
      </c>
      <c r="D1943" s="8" t="s">
        <v>193</v>
      </c>
      <c r="E1943" s="8" t="s">
        <v>5019</v>
      </c>
      <c r="F1943" s="8" t="s">
        <v>4327</v>
      </c>
      <c r="G1943" s="8" t="s">
        <v>3431</v>
      </c>
      <c r="H1943" s="8" t="s">
        <v>3407</v>
      </c>
      <c r="I1943" s="8" t="s">
        <v>348</v>
      </c>
      <c r="J1943" s="8" t="s">
        <v>349</v>
      </c>
      <c r="K1943" s="8" t="s">
        <v>5020</v>
      </c>
      <c r="L1943" s="8" t="s">
        <v>5021</v>
      </c>
      <c r="M1943" s="9">
        <v>5580</v>
      </c>
      <c r="N1943" s="10" t="s">
        <v>5022</v>
      </c>
    </row>
    <row r="1944" spans="1:14" customFormat="1" ht="15" hidden="1" x14ac:dyDescent="0.25">
      <c r="A1944" s="1" t="s">
        <v>2455</v>
      </c>
      <c r="B1944" s="2" t="s">
        <v>5023</v>
      </c>
      <c r="C1944" s="2" t="s">
        <v>16</v>
      </c>
      <c r="D1944" s="3" t="s">
        <v>193</v>
      </c>
      <c r="E1944" s="3" t="s">
        <v>5024</v>
      </c>
      <c r="F1944" s="3" t="s">
        <v>4713</v>
      </c>
      <c r="G1944" s="3" t="s">
        <v>3431</v>
      </c>
      <c r="H1944" s="3" t="s">
        <v>3407</v>
      </c>
      <c r="I1944" s="3" t="s">
        <v>470</v>
      </c>
      <c r="J1944" s="3" t="s">
        <v>471</v>
      </c>
      <c r="K1944" s="3" t="s">
        <v>5025</v>
      </c>
      <c r="L1944" s="3" t="s">
        <v>5026</v>
      </c>
      <c r="M1944" s="4">
        <v>1060.3800000000001</v>
      </c>
      <c r="N1944" s="5" t="s">
        <v>5027</v>
      </c>
    </row>
    <row r="1945" spans="1:14" customFormat="1" ht="15" hidden="1" x14ac:dyDescent="0.25">
      <c r="A1945" s="6" t="s">
        <v>2455</v>
      </c>
      <c r="B1945" s="7" t="s">
        <v>5028</v>
      </c>
      <c r="C1945" s="7" t="s">
        <v>16</v>
      </c>
      <c r="D1945" s="8" t="s">
        <v>193</v>
      </c>
      <c r="E1945" s="8" t="s">
        <v>5029</v>
      </c>
      <c r="F1945" s="8" t="s">
        <v>4211</v>
      </c>
      <c r="G1945" s="8" t="s">
        <v>3716</v>
      </c>
      <c r="H1945" s="8" t="s">
        <v>3717</v>
      </c>
      <c r="I1945" s="8" t="s">
        <v>2194</v>
      </c>
      <c r="J1945" s="8" t="s">
        <v>1008</v>
      </c>
      <c r="K1945" s="8" t="s">
        <v>3718</v>
      </c>
      <c r="L1945" s="8" t="s">
        <v>3719</v>
      </c>
      <c r="M1945" s="9">
        <v>150</v>
      </c>
      <c r="N1945" s="10" t="s">
        <v>5030</v>
      </c>
    </row>
    <row r="1946" spans="1:14" customFormat="1" ht="15" hidden="1" x14ac:dyDescent="0.25">
      <c r="A1946" s="1" t="s">
        <v>2455</v>
      </c>
      <c r="B1946" s="2" t="s">
        <v>5031</v>
      </c>
      <c r="C1946" s="2" t="s">
        <v>16</v>
      </c>
      <c r="D1946" s="3" t="s">
        <v>193</v>
      </c>
      <c r="E1946" s="3" t="s">
        <v>5032</v>
      </c>
      <c r="F1946" s="3" t="s">
        <v>5033</v>
      </c>
      <c r="G1946" s="3" t="s">
        <v>5034</v>
      </c>
      <c r="H1946" s="3" t="s">
        <v>5035</v>
      </c>
      <c r="I1946" s="3" t="s">
        <v>5036</v>
      </c>
      <c r="J1946" s="3" t="s">
        <v>1164</v>
      </c>
      <c r="K1946" s="3" t="s">
        <v>57</v>
      </c>
      <c r="L1946" s="3" t="s">
        <v>58</v>
      </c>
      <c r="M1946" s="4">
        <v>5382326.0300000003</v>
      </c>
      <c r="N1946" s="5" t="s">
        <v>5037</v>
      </c>
    </row>
    <row r="1947" spans="1:14" customFormat="1" ht="15" hidden="1" x14ac:dyDescent="0.25">
      <c r="A1947" s="6" t="s">
        <v>2455</v>
      </c>
      <c r="B1947" s="7" t="s">
        <v>5038</v>
      </c>
      <c r="C1947" s="7" t="s">
        <v>16</v>
      </c>
      <c r="D1947" s="8" t="s">
        <v>193</v>
      </c>
      <c r="E1947" s="8" t="s">
        <v>4716</v>
      </c>
      <c r="F1947" s="8" t="s">
        <v>4717</v>
      </c>
      <c r="G1947" s="8" t="s">
        <v>3400</v>
      </c>
      <c r="H1947" s="8" t="s">
        <v>3401</v>
      </c>
      <c r="I1947" s="8" t="s">
        <v>4718</v>
      </c>
      <c r="J1947" s="8" t="s">
        <v>920</v>
      </c>
      <c r="K1947" s="8" t="s">
        <v>4204</v>
      </c>
      <c r="L1947" s="8" t="s">
        <v>4205</v>
      </c>
      <c r="M1947" s="9">
        <v>203.99</v>
      </c>
      <c r="N1947" s="10" t="s">
        <v>5039</v>
      </c>
    </row>
    <row r="1948" spans="1:14" customFormat="1" ht="15" hidden="1" x14ac:dyDescent="0.25">
      <c r="A1948" s="1" t="s">
        <v>2455</v>
      </c>
      <c r="B1948" s="2" t="s">
        <v>5040</v>
      </c>
      <c r="C1948" s="2" t="s">
        <v>16</v>
      </c>
      <c r="D1948" s="3" t="s">
        <v>193</v>
      </c>
      <c r="E1948" s="3" t="s">
        <v>4716</v>
      </c>
      <c r="F1948" s="3" t="s">
        <v>4717</v>
      </c>
      <c r="G1948" s="3" t="s">
        <v>3400</v>
      </c>
      <c r="H1948" s="3" t="s">
        <v>3401</v>
      </c>
      <c r="I1948" s="3" t="s">
        <v>4718</v>
      </c>
      <c r="J1948" s="3" t="s">
        <v>920</v>
      </c>
      <c r="K1948" s="3" t="s">
        <v>4204</v>
      </c>
      <c r="L1948" s="3" t="s">
        <v>4205</v>
      </c>
      <c r="M1948" s="4">
        <v>286.3</v>
      </c>
      <c r="N1948" s="5" t="s">
        <v>5041</v>
      </c>
    </row>
    <row r="1949" spans="1:14" customFormat="1" ht="15" hidden="1" x14ac:dyDescent="0.25">
      <c r="A1949" s="6" t="s">
        <v>2455</v>
      </c>
      <c r="B1949" s="7" t="s">
        <v>5042</v>
      </c>
      <c r="C1949" s="7" t="s">
        <v>16</v>
      </c>
      <c r="D1949" s="8" t="s">
        <v>193</v>
      </c>
      <c r="E1949" s="8" t="s">
        <v>5043</v>
      </c>
      <c r="F1949" s="8" t="s">
        <v>4811</v>
      </c>
      <c r="G1949" s="8" t="s">
        <v>3431</v>
      </c>
      <c r="H1949" s="8" t="s">
        <v>3407</v>
      </c>
      <c r="I1949" s="8" t="s">
        <v>470</v>
      </c>
      <c r="J1949" s="8" t="s">
        <v>471</v>
      </c>
      <c r="K1949" s="8" t="s">
        <v>3496</v>
      </c>
      <c r="L1949" s="8" t="s">
        <v>3497</v>
      </c>
      <c r="M1949" s="9">
        <v>23568.94</v>
      </c>
      <c r="N1949" s="10" t="s">
        <v>5044</v>
      </c>
    </row>
    <row r="1950" spans="1:14" customFormat="1" ht="15" hidden="1" x14ac:dyDescent="0.25">
      <c r="A1950" s="1" t="s">
        <v>2455</v>
      </c>
      <c r="B1950" s="2" t="s">
        <v>5045</v>
      </c>
      <c r="C1950" s="2" t="s">
        <v>16</v>
      </c>
      <c r="D1950" s="3" t="s">
        <v>193</v>
      </c>
      <c r="E1950" s="3" t="s">
        <v>5046</v>
      </c>
      <c r="F1950" s="3" t="s">
        <v>5047</v>
      </c>
      <c r="G1950" s="3" t="s">
        <v>3368</v>
      </c>
      <c r="H1950" s="3" t="s">
        <v>3369</v>
      </c>
      <c r="I1950" s="3" t="s">
        <v>5048</v>
      </c>
      <c r="J1950" s="3" t="s">
        <v>1008</v>
      </c>
      <c r="K1950" s="3" t="s">
        <v>3371</v>
      </c>
      <c r="L1950" s="3" t="s">
        <v>3372</v>
      </c>
      <c r="M1950" s="4">
        <v>3954.82</v>
      </c>
      <c r="N1950" s="5" t="s">
        <v>5049</v>
      </c>
    </row>
    <row r="1951" spans="1:14" customFormat="1" ht="15" hidden="1" x14ac:dyDescent="0.25">
      <c r="A1951" s="6" t="s">
        <v>2455</v>
      </c>
      <c r="B1951" s="7" t="s">
        <v>5050</v>
      </c>
      <c r="C1951" s="7" t="s">
        <v>16</v>
      </c>
      <c r="D1951" s="8" t="s">
        <v>193</v>
      </c>
      <c r="E1951" s="8" t="s">
        <v>5046</v>
      </c>
      <c r="F1951" s="8" t="s">
        <v>5047</v>
      </c>
      <c r="G1951" s="8" t="s">
        <v>3716</v>
      </c>
      <c r="H1951" s="8" t="s">
        <v>3717</v>
      </c>
      <c r="I1951" s="8" t="s">
        <v>5051</v>
      </c>
      <c r="J1951" s="8" t="s">
        <v>3924</v>
      </c>
      <c r="K1951" s="8" t="s">
        <v>3718</v>
      </c>
      <c r="L1951" s="8" t="s">
        <v>3719</v>
      </c>
      <c r="M1951" s="9">
        <v>150</v>
      </c>
      <c r="N1951" s="10" t="s">
        <v>5052</v>
      </c>
    </row>
    <row r="1952" spans="1:14" customFormat="1" ht="15" hidden="1" x14ac:dyDescent="0.25">
      <c r="A1952" s="1" t="s">
        <v>2455</v>
      </c>
      <c r="B1952" s="2" t="s">
        <v>5053</v>
      </c>
      <c r="C1952" s="2" t="s">
        <v>16</v>
      </c>
      <c r="D1952" s="3" t="s">
        <v>193</v>
      </c>
      <c r="E1952" s="3" t="s">
        <v>5054</v>
      </c>
      <c r="F1952" s="3" t="s">
        <v>5055</v>
      </c>
      <c r="G1952" s="3" t="s">
        <v>2450</v>
      </c>
      <c r="H1952" s="3" t="s">
        <v>2451</v>
      </c>
      <c r="I1952" s="3" t="s">
        <v>907</v>
      </c>
      <c r="J1952" s="3" t="s">
        <v>908</v>
      </c>
      <c r="K1952" s="3" t="s">
        <v>5056</v>
      </c>
      <c r="L1952" s="3" t="s">
        <v>5057</v>
      </c>
      <c r="M1952" s="4">
        <v>37214</v>
      </c>
      <c r="N1952" s="5" t="s">
        <v>5058</v>
      </c>
    </row>
    <row r="1953" spans="1:14" customFormat="1" ht="15" hidden="1" x14ac:dyDescent="0.25">
      <c r="A1953" s="6" t="s">
        <v>2455</v>
      </c>
      <c r="B1953" s="7" t="s">
        <v>5059</v>
      </c>
      <c r="C1953" s="7" t="s">
        <v>16</v>
      </c>
      <c r="D1953" s="8" t="s">
        <v>193</v>
      </c>
      <c r="E1953" s="8" t="s">
        <v>5060</v>
      </c>
      <c r="F1953" s="8" t="s">
        <v>5061</v>
      </c>
      <c r="G1953" s="8" t="s">
        <v>3368</v>
      </c>
      <c r="H1953" s="8" t="s">
        <v>3369</v>
      </c>
      <c r="I1953" s="8" t="s">
        <v>3450</v>
      </c>
      <c r="J1953" s="8" t="s">
        <v>985</v>
      </c>
      <c r="K1953" s="8" t="s">
        <v>3371</v>
      </c>
      <c r="L1953" s="8" t="s">
        <v>3372</v>
      </c>
      <c r="M1953" s="9">
        <v>347.26</v>
      </c>
      <c r="N1953" s="10" t="s">
        <v>5062</v>
      </c>
    </row>
    <row r="1954" spans="1:14" customFormat="1" ht="15" hidden="1" x14ac:dyDescent="0.25">
      <c r="A1954" s="1" t="s">
        <v>2455</v>
      </c>
      <c r="B1954" s="2" t="s">
        <v>5063</v>
      </c>
      <c r="C1954" s="2" t="s">
        <v>16</v>
      </c>
      <c r="D1954" s="3" t="s">
        <v>193</v>
      </c>
      <c r="E1954" s="3" t="s">
        <v>5064</v>
      </c>
      <c r="F1954" s="3" t="s">
        <v>4767</v>
      </c>
      <c r="G1954" s="3" t="s">
        <v>3431</v>
      </c>
      <c r="H1954" s="3" t="s">
        <v>3407</v>
      </c>
      <c r="I1954" s="3" t="s">
        <v>470</v>
      </c>
      <c r="J1954" s="3" t="s">
        <v>471</v>
      </c>
      <c r="K1954" s="3" t="s">
        <v>3496</v>
      </c>
      <c r="L1954" s="3" t="s">
        <v>3497</v>
      </c>
      <c r="M1954" s="4">
        <v>2701.7</v>
      </c>
      <c r="N1954" s="5" t="s">
        <v>5065</v>
      </c>
    </row>
    <row r="1955" spans="1:14" customFormat="1" ht="15" hidden="1" x14ac:dyDescent="0.25">
      <c r="A1955" s="6" t="s">
        <v>2455</v>
      </c>
      <c r="B1955" s="7" t="s">
        <v>5066</v>
      </c>
      <c r="C1955" s="7" t="s">
        <v>16</v>
      </c>
      <c r="D1955" s="8" t="s">
        <v>193</v>
      </c>
      <c r="E1955" s="8" t="s">
        <v>877</v>
      </c>
      <c r="F1955" s="8" t="s">
        <v>5067</v>
      </c>
      <c r="G1955" s="8" t="s">
        <v>3368</v>
      </c>
      <c r="H1955" s="8" t="s">
        <v>3369</v>
      </c>
      <c r="I1955" s="8" t="s">
        <v>1869</v>
      </c>
      <c r="J1955" s="8" t="s">
        <v>1870</v>
      </c>
      <c r="K1955" s="8" t="s">
        <v>3371</v>
      </c>
      <c r="L1955" s="8" t="s">
        <v>3372</v>
      </c>
      <c r="M1955" s="9">
        <v>4675.88</v>
      </c>
      <c r="N1955" s="10" t="s">
        <v>5068</v>
      </c>
    </row>
    <row r="1956" spans="1:14" customFormat="1" ht="15" hidden="1" x14ac:dyDescent="0.25">
      <c r="A1956" s="1" t="s">
        <v>2455</v>
      </c>
      <c r="B1956" s="2" t="s">
        <v>5069</v>
      </c>
      <c r="C1956" s="2" t="s">
        <v>16</v>
      </c>
      <c r="D1956" s="3" t="s">
        <v>193</v>
      </c>
      <c r="E1956" s="3" t="s">
        <v>5070</v>
      </c>
      <c r="F1956" s="3" t="s">
        <v>2202</v>
      </c>
      <c r="G1956" s="3" t="s">
        <v>3368</v>
      </c>
      <c r="H1956" s="3" t="s">
        <v>3369</v>
      </c>
      <c r="I1956" s="3" t="s">
        <v>488</v>
      </c>
      <c r="J1956" s="3" t="s">
        <v>489</v>
      </c>
      <c r="K1956" s="3" t="s">
        <v>3371</v>
      </c>
      <c r="L1956" s="3" t="s">
        <v>3372</v>
      </c>
      <c r="M1956" s="4">
        <v>4120</v>
      </c>
      <c r="N1956" s="5" t="s">
        <v>5071</v>
      </c>
    </row>
    <row r="1957" spans="1:14" customFormat="1" ht="15" hidden="1" x14ac:dyDescent="0.25">
      <c r="A1957" s="6" t="s">
        <v>2455</v>
      </c>
      <c r="B1957" s="7" t="s">
        <v>5072</v>
      </c>
      <c r="C1957" s="7" t="s">
        <v>16</v>
      </c>
      <c r="D1957" s="8" t="s">
        <v>193</v>
      </c>
      <c r="E1957" s="8" t="s">
        <v>5073</v>
      </c>
      <c r="F1957" s="8" t="s">
        <v>5074</v>
      </c>
      <c r="G1957" s="8" t="s">
        <v>3431</v>
      </c>
      <c r="H1957" s="8" t="s">
        <v>3407</v>
      </c>
      <c r="I1957" s="8" t="s">
        <v>470</v>
      </c>
      <c r="J1957" s="8" t="s">
        <v>471</v>
      </c>
      <c r="K1957" s="8" t="s">
        <v>3496</v>
      </c>
      <c r="L1957" s="8" t="s">
        <v>3497</v>
      </c>
      <c r="M1957" s="9">
        <v>1019.81</v>
      </c>
      <c r="N1957" s="10" t="s">
        <v>5075</v>
      </c>
    </row>
    <row r="1958" spans="1:14" customFormat="1" ht="15" hidden="1" x14ac:dyDescent="0.25">
      <c r="A1958" s="1" t="s">
        <v>2455</v>
      </c>
      <c r="B1958" s="2" t="s">
        <v>5076</v>
      </c>
      <c r="C1958" s="2" t="s">
        <v>16</v>
      </c>
      <c r="D1958" s="3" t="s">
        <v>193</v>
      </c>
      <c r="E1958" s="3" t="s">
        <v>5077</v>
      </c>
      <c r="F1958" s="3" t="s">
        <v>5004</v>
      </c>
      <c r="G1958" s="3" t="s">
        <v>3368</v>
      </c>
      <c r="H1958" s="3" t="s">
        <v>3369</v>
      </c>
      <c r="I1958" s="3" t="s">
        <v>5078</v>
      </c>
      <c r="J1958" s="3" t="s">
        <v>5079</v>
      </c>
      <c r="K1958" s="3" t="s">
        <v>35</v>
      </c>
      <c r="L1958" s="3" t="s">
        <v>36</v>
      </c>
      <c r="M1958" s="4">
        <v>283.89999999999998</v>
      </c>
      <c r="N1958" s="5" t="s">
        <v>5080</v>
      </c>
    </row>
    <row r="1959" spans="1:14" customFormat="1" ht="15" hidden="1" x14ac:dyDescent="0.25">
      <c r="A1959" s="6" t="s">
        <v>2455</v>
      </c>
      <c r="B1959" s="7" t="s">
        <v>5081</v>
      </c>
      <c r="C1959" s="7" t="s">
        <v>16</v>
      </c>
      <c r="D1959" s="8" t="s">
        <v>193</v>
      </c>
      <c r="E1959" s="8" t="s">
        <v>5082</v>
      </c>
      <c r="F1959" s="8" t="s">
        <v>4463</v>
      </c>
      <c r="G1959" s="8" t="s">
        <v>3368</v>
      </c>
      <c r="H1959" s="8" t="s">
        <v>3369</v>
      </c>
      <c r="I1959" s="8" t="s">
        <v>5083</v>
      </c>
      <c r="J1959" s="8" t="s">
        <v>5084</v>
      </c>
      <c r="K1959" s="8" t="s">
        <v>3371</v>
      </c>
      <c r="L1959" s="8" t="s">
        <v>3372</v>
      </c>
      <c r="M1959" s="9">
        <v>544.46</v>
      </c>
      <c r="N1959" s="10" t="s">
        <v>5085</v>
      </c>
    </row>
    <row r="1960" spans="1:14" customFormat="1" ht="15" hidden="1" x14ac:dyDescent="0.25">
      <c r="A1960" s="1" t="s">
        <v>2455</v>
      </c>
      <c r="B1960" s="2" t="s">
        <v>5086</v>
      </c>
      <c r="C1960" s="2" t="s">
        <v>16</v>
      </c>
      <c r="D1960" s="3" t="s">
        <v>193</v>
      </c>
      <c r="E1960" s="3" t="s">
        <v>5087</v>
      </c>
      <c r="F1960" s="3" t="s">
        <v>4158</v>
      </c>
      <c r="G1960" s="3" t="s">
        <v>3368</v>
      </c>
      <c r="H1960" s="3" t="s">
        <v>3369</v>
      </c>
      <c r="I1960" s="3" t="s">
        <v>3540</v>
      </c>
      <c r="J1960" s="3" t="s">
        <v>1008</v>
      </c>
      <c r="K1960" s="3" t="s">
        <v>3371</v>
      </c>
      <c r="L1960" s="3" t="s">
        <v>3372</v>
      </c>
      <c r="M1960" s="4">
        <v>1767.13</v>
      </c>
      <c r="N1960" s="5" t="s">
        <v>5088</v>
      </c>
    </row>
    <row r="1961" spans="1:14" customFormat="1" ht="15" hidden="1" x14ac:dyDescent="0.25">
      <c r="A1961" s="6" t="s">
        <v>2455</v>
      </c>
      <c r="B1961" s="7" t="s">
        <v>5089</v>
      </c>
      <c r="C1961" s="7" t="s">
        <v>16</v>
      </c>
      <c r="D1961" s="8" t="s">
        <v>193</v>
      </c>
      <c r="E1961" s="8" t="s">
        <v>5090</v>
      </c>
      <c r="F1961" s="8" t="s">
        <v>5091</v>
      </c>
      <c r="G1961" s="8" t="s">
        <v>4076</v>
      </c>
      <c r="H1961" s="8" t="s">
        <v>4077</v>
      </c>
      <c r="I1961" s="8" t="s">
        <v>5092</v>
      </c>
      <c r="J1961" s="8" t="s">
        <v>3403</v>
      </c>
      <c r="K1961" s="8" t="s">
        <v>4204</v>
      </c>
      <c r="L1961" s="8" t="s">
        <v>4205</v>
      </c>
      <c r="M1961" s="9">
        <v>5419.67</v>
      </c>
      <c r="N1961" s="10" t="s">
        <v>5093</v>
      </c>
    </row>
    <row r="1962" spans="1:14" customFormat="1" ht="15" hidden="1" x14ac:dyDescent="0.25">
      <c r="A1962" s="1" t="s">
        <v>2455</v>
      </c>
      <c r="B1962" s="2" t="s">
        <v>5094</v>
      </c>
      <c r="C1962" s="2" t="s">
        <v>16</v>
      </c>
      <c r="D1962" s="3" t="s">
        <v>193</v>
      </c>
      <c r="E1962" s="3" t="s">
        <v>5090</v>
      </c>
      <c r="F1962" s="3" t="s">
        <v>5091</v>
      </c>
      <c r="G1962" s="3" t="s">
        <v>3400</v>
      </c>
      <c r="H1962" s="3" t="s">
        <v>3401</v>
      </c>
      <c r="I1962" s="3" t="s">
        <v>5095</v>
      </c>
      <c r="J1962" s="3" t="s">
        <v>920</v>
      </c>
      <c r="K1962" s="3" t="s">
        <v>4204</v>
      </c>
      <c r="L1962" s="3" t="s">
        <v>4205</v>
      </c>
      <c r="M1962" s="4">
        <v>811.46</v>
      </c>
      <c r="N1962" s="5" t="s">
        <v>5096</v>
      </c>
    </row>
    <row r="1963" spans="1:14" customFormat="1" ht="15" hidden="1" x14ac:dyDescent="0.25">
      <c r="A1963" s="6" t="s">
        <v>2455</v>
      </c>
      <c r="B1963" s="7" t="s">
        <v>5097</v>
      </c>
      <c r="C1963" s="7" t="s">
        <v>16</v>
      </c>
      <c r="D1963" s="8" t="s">
        <v>193</v>
      </c>
      <c r="E1963" s="8" t="s">
        <v>5098</v>
      </c>
      <c r="F1963" s="8" t="s">
        <v>5099</v>
      </c>
      <c r="G1963" s="8" t="s">
        <v>3431</v>
      </c>
      <c r="H1963" s="8" t="s">
        <v>3407</v>
      </c>
      <c r="I1963" s="8" t="s">
        <v>5095</v>
      </c>
      <c r="J1963" s="8" t="s">
        <v>920</v>
      </c>
      <c r="K1963" s="8" t="s">
        <v>4204</v>
      </c>
      <c r="L1963" s="8" t="s">
        <v>4205</v>
      </c>
      <c r="M1963" s="9">
        <v>47.7</v>
      </c>
      <c r="N1963" s="10" t="s">
        <v>5100</v>
      </c>
    </row>
    <row r="1964" spans="1:14" customFormat="1" ht="15" hidden="1" x14ac:dyDescent="0.25">
      <c r="A1964" s="1" t="s">
        <v>2455</v>
      </c>
      <c r="B1964" s="2" t="s">
        <v>5101</v>
      </c>
      <c r="C1964" s="2" t="s">
        <v>16</v>
      </c>
      <c r="D1964" s="3" t="s">
        <v>193</v>
      </c>
      <c r="E1964" s="3" t="s">
        <v>973</v>
      </c>
      <c r="F1964" s="3" t="s">
        <v>974</v>
      </c>
      <c r="G1964" s="3" t="s">
        <v>4374</v>
      </c>
      <c r="H1964" s="3" t="s">
        <v>4375</v>
      </c>
      <c r="I1964" s="3" t="s">
        <v>3389</v>
      </c>
      <c r="J1964" s="3" t="s">
        <v>1008</v>
      </c>
      <c r="K1964" s="3" t="s">
        <v>4204</v>
      </c>
      <c r="L1964" s="3" t="s">
        <v>4205</v>
      </c>
      <c r="M1964" s="4">
        <v>661.47</v>
      </c>
      <c r="N1964" s="5" t="s">
        <v>5102</v>
      </c>
    </row>
    <row r="1965" spans="1:14" customFormat="1" ht="15" hidden="1" x14ac:dyDescent="0.25">
      <c r="A1965" s="6" t="s">
        <v>2455</v>
      </c>
      <c r="B1965" s="7" t="s">
        <v>5103</v>
      </c>
      <c r="C1965" s="7" t="s">
        <v>16</v>
      </c>
      <c r="D1965" s="8" t="s">
        <v>193</v>
      </c>
      <c r="E1965" s="8" t="s">
        <v>973</v>
      </c>
      <c r="F1965" s="8" t="s">
        <v>974</v>
      </c>
      <c r="G1965" s="8" t="s">
        <v>3400</v>
      </c>
      <c r="H1965" s="8" t="s">
        <v>3401</v>
      </c>
      <c r="I1965" s="8" t="s">
        <v>977</v>
      </c>
      <c r="J1965" s="8" t="s">
        <v>625</v>
      </c>
      <c r="K1965" s="8" t="s">
        <v>4204</v>
      </c>
      <c r="L1965" s="8" t="s">
        <v>4205</v>
      </c>
      <c r="M1965" s="9">
        <v>9.99</v>
      </c>
      <c r="N1965" s="10" t="s">
        <v>5104</v>
      </c>
    </row>
    <row r="1966" spans="1:14" customFormat="1" ht="15" hidden="1" x14ac:dyDescent="0.25">
      <c r="A1966" s="1" t="s">
        <v>2455</v>
      </c>
      <c r="B1966" s="2" t="s">
        <v>5105</v>
      </c>
      <c r="C1966" s="2" t="s">
        <v>16</v>
      </c>
      <c r="D1966" s="3" t="s">
        <v>193</v>
      </c>
      <c r="E1966" s="3" t="s">
        <v>5106</v>
      </c>
      <c r="F1966" s="3" t="s">
        <v>3546</v>
      </c>
      <c r="G1966" s="3" t="s">
        <v>5107</v>
      </c>
      <c r="H1966" s="3" t="s">
        <v>5108</v>
      </c>
      <c r="I1966" s="3" t="s">
        <v>907</v>
      </c>
      <c r="J1966" s="3" t="s">
        <v>908</v>
      </c>
      <c r="K1966" s="3" t="s">
        <v>5007</v>
      </c>
      <c r="L1966" s="3" t="s">
        <v>5008</v>
      </c>
      <c r="M1966" s="4">
        <v>374375.16</v>
      </c>
      <c r="N1966" s="5" t="s">
        <v>5109</v>
      </c>
    </row>
    <row r="1967" spans="1:14" customFormat="1" ht="15" hidden="1" x14ac:dyDescent="0.25">
      <c r="A1967" s="6" t="s">
        <v>2455</v>
      </c>
      <c r="B1967" s="7" t="s">
        <v>5110</v>
      </c>
      <c r="C1967" s="7" t="s">
        <v>16</v>
      </c>
      <c r="D1967" s="8" t="s">
        <v>193</v>
      </c>
      <c r="E1967" s="8" t="s">
        <v>5111</v>
      </c>
      <c r="F1967" s="8" t="s">
        <v>4411</v>
      </c>
      <c r="G1967" s="8" t="s">
        <v>3368</v>
      </c>
      <c r="H1967" s="8" t="s">
        <v>3369</v>
      </c>
      <c r="I1967" s="8" t="s">
        <v>952</v>
      </c>
      <c r="J1967" s="8" t="s">
        <v>953</v>
      </c>
      <c r="K1967" s="8" t="s">
        <v>3371</v>
      </c>
      <c r="L1967" s="8" t="s">
        <v>3372</v>
      </c>
      <c r="M1967" s="9">
        <v>2420</v>
      </c>
      <c r="N1967" s="10" t="s">
        <v>5112</v>
      </c>
    </row>
    <row r="1968" spans="1:14" customFormat="1" ht="15" hidden="1" x14ac:dyDescent="0.25">
      <c r="A1968" s="1" t="s">
        <v>2455</v>
      </c>
      <c r="B1968" s="2" t="s">
        <v>5113</v>
      </c>
      <c r="C1968" s="2" t="s">
        <v>16</v>
      </c>
      <c r="D1968" s="3" t="s">
        <v>193</v>
      </c>
      <c r="E1968" s="3" t="s">
        <v>5114</v>
      </c>
      <c r="F1968" s="3" t="s">
        <v>5115</v>
      </c>
      <c r="G1968" s="3" t="s">
        <v>3368</v>
      </c>
      <c r="H1968" s="3" t="s">
        <v>3369</v>
      </c>
      <c r="I1968" s="3" t="s">
        <v>1261</v>
      </c>
      <c r="J1968" s="3" t="s">
        <v>1008</v>
      </c>
      <c r="K1968" s="3" t="s">
        <v>3371</v>
      </c>
      <c r="L1968" s="3" t="s">
        <v>3372</v>
      </c>
      <c r="M1968" s="4">
        <v>6122.51</v>
      </c>
      <c r="N1968" s="5" t="s">
        <v>5116</v>
      </c>
    </row>
    <row r="1969" spans="1:14" customFormat="1" ht="15" hidden="1" x14ac:dyDescent="0.25">
      <c r="A1969" s="6" t="s">
        <v>2455</v>
      </c>
      <c r="B1969" s="7" t="s">
        <v>5117</v>
      </c>
      <c r="C1969" s="7" t="s">
        <v>16</v>
      </c>
      <c r="D1969" s="8" t="s">
        <v>193</v>
      </c>
      <c r="E1969" s="8" t="s">
        <v>5118</v>
      </c>
      <c r="F1969" s="8" t="s">
        <v>5119</v>
      </c>
      <c r="G1969" s="8" t="s">
        <v>3420</v>
      </c>
      <c r="H1969" s="8" t="s">
        <v>3421</v>
      </c>
      <c r="I1969" s="8" t="s">
        <v>2149</v>
      </c>
      <c r="J1969" s="8" t="s">
        <v>1014</v>
      </c>
      <c r="K1969" s="8" t="s">
        <v>3422</v>
      </c>
      <c r="L1969" s="8" t="s">
        <v>3423</v>
      </c>
      <c r="M1969" s="9">
        <v>3902</v>
      </c>
      <c r="N1969" s="10" t="s">
        <v>5120</v>
      </c>
    </row>
    <row r="1970" spans="1:14" customFormat="1" ht="15" hidden="1" x14ac:dyDescent="0.25">
      <c r="A1970" s="1" t="s">
        <v>2455</v>
      </c>
      <c r="B1970" s="2" t="s">
        <v>5121</v>
      </c>
      <c r="C1970" s="2" t="s">
        <v>16</v>
      </c>
      <c r="D1970" s="3" t="s">
        <v>193</v>
      </c>
      <c r="E1970" s="3" t="s">
        <v>5118</v>
      </c>
      <c r="F1970" s="3" t="s">
        <v>5119</v>
      </c>
      <c r="G1970" s="3" t="s">
        <v>3420</v>
      </c>
      <c r="H1970" s="3" t="s">
        <v>3421</v>
      </c>
      <c r="I1970" s="3" t="s">
        <v>2149</v>
      </c>
      <c r="J1970" s="3" t="s">
        <v>1014</v>
      </c>
      <c r="K1970" s="3" t="s">
        <v>5122</v>
      </c>
      <c r="L1970" s="3" t="s">
        <v>5123</v>
      </c>
      <c r="M1970" s="4">
        <v>249</v>
      </c>
      <c r="N1970" s="5" t="s">
        <v>5124</v>
      </c>
    </row>
    <row r="1971" spans="1:14" customFormat="1" ht="15" hidden="1" x14ac:dyDescent="0.25">
      <c r="A1971" s="6" t="s">
        <v>2455</v>
      </c>
      <c r="B1971" s="7" t="s">
        <v>5125</v>
      </c>
      <c r="C1971" s="7" t="s">
        <v>16</v>
      </c>
      <c r="D1971" s="8" t="s">
        <v>193</v>
      </c>
      <c r="E1971" s="8" t="s">
        <v>5118</v>
      </c>
      <c r="F1971" s="8" t="s">
        <v>5119</v>
      </c>
      <c r="G1971" s="8" t="s">
        <v>3420</v>
      </c>
      <c r="H1971" s="8" t="s">
        <v>3421</v>
      </c>
      <c r="I1971" s="8" t="s">
        <v>2149</v>
      </c>
      <c r="J1971" s="8" t="s">
        <v>1014</v>
      </c>
      <c r="K1971" s="8" t="s">
        <v>4448</v>
      </c>
      <c r="L1971" s="8" t="s">
        <v>4449</v>
      </c>
      <c r="M1971" s="9">
        <v>2509.5</v>
      </c>
      <c r="N1971" s="10" t="s">
        <v>5120</v>
      </c>
    </row>
    <row r="1972" spans="1:14" customFormat="1" ht="15" hidden="1" x14ac:dyDescent="0.25">
      <c r="A1972" s="1" t="s">
        <v>2455</v>
      </c>
      <c r="B1972" s="2" t="s">
        <v>5126</v>
      </c>
      <c r="C1972" s="2" t="s">
        <v>16</v>
      </c>
      <c r="D1972" s="3" t="s">
        <v>193</v>
      </c>
      <c r="E1972" s="3" t="s">
        <v>5127</v>
      </c>
      <c r="F1972" s="3" t="s">
        <v>4758</v>
      </c>
      <c r="G1972" s="3" t="s">
        <v>3368</v>
      </c>
      <c r="H1972" s="3" t="s">
        <v>3369</v>
      </c>
      <c r="I1972" s="3" t="s">
        <v>364</v>
      </c>
      <c r="J1972" s="3" t="s">
        <v>365</v>
      </c>
      <c r="K1972" s="3" t="s">
        <v>3371</v>
      </c>
      <c r="L1972" s="3" t="s">
        <v>3372</v>
      </c>
      <c r="M1972" s="4">
        <v>984.46</v>
      </c>
      <c r="N1972" s="5" t="s">
        <v>5128</v>
      </c>
    </row>
    <row r="1973" spans="1:14" customFormat="1" ht="15" hidden="1" x14ac:dyDescent="0.25">
      <c r="A1973" s="6" t="s">
        <v>2455</v>
      </c>
      <c r="B1973" s="7" t="s">
        <v>5129</v>
      </c>
      <c r="C1973" s="7" t="s">
        <v>16</v>
      </c>
      <c r="D1973" s="8" t="s">
        <v>193</v>
      </c>
      <c r="E1973" s="8" t="s">
        <v>5130</v>
      </c>
      <c r="F1973" s="8" t="s">
        <v>5033</v>
      </c>
      <c r="G1973" s="8" t="s">
        <v>3368</v>
      </c>
      <c r="H1973" s="8" t="s">
        <v>3369</v>
      </c>
      <c r="I1973" s="8" t="s">
        <v>1869</v>
      </c>
      <c r="J1973" s="8" t="s">
        <v>1870</v>
      </c>
      <c r="K1973" s="8" t="s">
        <v>3371</v>
      </c>
      <c r="L1973" s="8" t="s">
        <v>3372</v>
      </c>
      <c r="M1973" s="9">
        <v>7527</v>
      </c>
      <c r="N1973" s="10" t="s">
        <v>5131</v>
      </c>
    </row>
    <row r="1974" spans="1:14" customFormat="1" ht="15" hidden="1" x14ac:dyDescent="0.25">
      <c r="A1974" s="1" t="s">
        <v>2455</v>
      </c>
      <c r="B1974" s="2" t="s">
        <v>5132</v>
      </c>
      <c r="C1974" s="2" t="s">
        <v>16</v>
      </c>
      <c r="D1974" s="3" t="s">
        <v>193</v>
      </c>
      <c r="E1974" s="3" t="s">
        <v>5133</v>
      </c>
      <c r="F1974" s="3" t="s">
        <v>5134</v>
      </c>
      <c r="G1974" s="3" t="s">
        <v>5135</v>
      </c>
      <c r="H1974" s="3" t="s">
        <v>5136</v>
      </c>
      <c r="I1974" s="3" t="s">
        <v>2149</v>
      </c>
      <c r="J1974" s="3" t="s">
        <v>1014</v>
      </c>
      <c r="K1974" s="3" t="s">
        <v>5137</v>
      </c>
      <c r="L1974" s="3" t="s">
        <v>5138</v>
      </c>
      <c r="M1974" s="4">
        <v>1116996.1299999999</v>
      </c>
      <c r="N1974" s="5" t="s">
        <v>5139</v>
      </c>
    </row>
    <row r="1975" spans="1:14" customFormat="1" ht="15" hidden="1" x14ac:dyDescent="0.25">
      <c r="A1975" s="6" t="s">
        <v>2455</v>
      </c>
      <c r="B1975" s="7" t="s">
        <v>5140</v>
      </c>
      <c r="C1975" s="7" t="s">
        <v>16</v>
      </c>
      <c r="D1975" s="8" t="s">
        <v>193</v>
      </c>
      <c r="E1975" s="8" t="s">
        <v>5133</v>
      </c>
      <c r="F1975" s="8" t="s">
        <v>5134</v>
      </c>
      <c r="G1975" s="8" t="s">
        <v>5135</v>
      </c>
      <c r="H1975" s="8" t="s">
        <v>5136</v>
      </c>
      <c r="I1975" s="8" t="s">
        <v>2149</v>
      </c>
      <c r="J1975" s="8" t="s">
        <v>1014</v>
      </c>
      <c r="K1975" s="8" t="s">
        <v>5137</v>
      </c>
      <c r="L1975" s="8" t="s">
        <v>5138</v>
      </c>
      <c r="M1975" s="9">
        <v>179434.43</v>
      </c>
      <c r="N1975" s="10" t="s">
        <v>5141</v>
      </c>
    </row>
    <row r="1976" spans="1:14" customFormat="1" ht="15" hidden="1" x14ac:dyDescent="0.25">
      <c r="A1976" s="1" t="s">
        <v>2455</v>
      </c>
      <c r="B1976" s="2" t="s">
        <v>5142</v>
      </c>
      <c r="C1976" s="2" t="s">
        <v>16</v>
      </c>
      <c r="D1976" s="3" t="s">
        <v>193</v>
      </c>
      <c r="E1976" s="3" t="s">
        <v>5133</v>
      </c>
      <c r="F1976" s="3" t="s">
        <v>5134</v>
      </c>
      <c r="G1976" s="3" t="s">
        <v>5143</v>
      </c>
      <c r="H1976" s="3" t="s">
        <v>5144</v>
      </c>
      <c r="I1976" s="3" t="s">
        <v>2149</v>
      </c>
      <c r="J1976" s="3" t="s">
        <v>1014</v>
      </c>
      <c r="K1976" s="3" t="s">
        <v>5137</v>
      </c>
      <c r="L1976" s="3" t="s">
        <v>5138</v>
      </c>
      <c r="M1976" s="4">
        <v>177905.1</v>
      </c>
      <c r="N1976" s="5" t="s">
        <v>5145</v>
      </c>
    </row>
    <row r="1977" spans="1:14" customFormat="1" ht="15" hidden="1" x14ac:dyDescent="0.25">
      <c r="A1977" s="6" t="s">
        <v>2455</v>
      </c>
      <c r="B1977" s="7" t="s">
        <v>5146</v>
      </c>
      <c r="C1977" s="7" t="s">
        <v>16</v>
      </c>
      <c r="D1977" s="8" t="s">
        <v>193</v>
      </c>
      <c r="E1977" s="8" t="s">
        <v>5147</v>
      </c>
      <c r="F1977" s="8" t="s">
        <v>5148</v>
      </c>
      <c r="G1977" s="8" t="s">
        <v>3514</v>
      </c>
      <c r="H1977" s="8" t="s">
        <v>3515</v>
      </c>
      <c r="I1977" s="8" t="s">
        <v>5149</v>
      </c>
      <c r="J1977" s="8" t="s">
        <v>1061</v>
      </c>
      <c r="K1977" s="8" t="s">
        <v>851</v>
      </c>
      <c r="L1977" s="8" t="s">
        <v>852</v>
      </c>
      <c r="M1977" s="9">
        <v>4443.4399999999996</v>
      </c>
      <c r="N1977" s="10" t="s">
        <v>5150</v>
      </c>
    </row>
    <row r="1978" spans="1:14" customFormat="1" ht="15" hidden="1" x14ac:dyDescent="0.25">
      <c r="A1978" s="1" t="s">
        <v>2455</v>
      </c>
      <c r="B1978" s="2" t="s">
        <v>5151</v>
      </c>
      <c r="C1978" s="2" t="s">
        <v>16</v>
      </c>
      <c r="D1978" s="3" t="s">
        <v>193</v>
      </c>
      <c r="E1978" s="3" t="s">
        <v>5133</v>
      </c>
      <c r="F1978" s="3" t="s">
        <v>5134</v>
      </c>
      <c r="G1978" s="3" t="s">
        <v>5152</v>
      </c>
      <c r="H1978" s="3" t="s">
        <v>5153</v>
      </c>
      <c r="I1978" s="3" t="s">
        <v>2149</v>
      </c>
      <c r="J1978" s="3" t="s">
        <v>1014</v>
      </c>
      <c r="K1978" s="3" t="s">
        <v>5137</v>
      </c>
      <c r="L1978" s="3" t="s">
        <v>5138</v>
      </c>
      <c r="M1978" s="4">
        <v>9528.06</v>
      </c>
      <c r="N1978" s="5" t="s">
        <v>5154</v>
      </c>
    </row>
    <row r="1979" spans="1:14" customFormat="1" ht="15" hidden="1" x14ac:dyDescent="0.25">
      <c r="A1979" s="6" t="s">
        <v>2455</v>
      </c>
      <c r="B1979" s="7" t="s">
        <v>5155</v>
      </c>
      <c r="C1979" s="7" t="s">
        <v>16</v>
      </c>
      <c r="D1979" s="8" t="s">
        <v>193</v>
      </c>
      <c r="E1979" s="8" t="s">
        <v>5133</v>
      </c>
      <c r="F1979" s="8" t="s">
        <v>5134</v>
      </c>
      <c r="G1979" s="8" t="s">
        <v>4268</v>
      </c>
      <c r="H1979" s="8" t="s">
        <v>4269</v>
      </c>
      <c r="I1979" s="8" t="s">
        <v>2149</v>
      </c>
      <c r="J1979" s="8" t="s">
        <v>1014</v>
      </c>
      <c r="K1979" s="8" t="s">
        <v>5137</v>
      </c>
      <c r="L1979" s="8" t="s">
        <v>5138</v>
      </c>
      <c r="M1979" s="9">
        <v>357.68</v>
      </c>
      <c r="N1979" s="10" t="s">
        <v>5156</v>
      </c>
    </row>
    <row r="1980" spans="1:14" customFormat="1" ht="15" hidden="1" x14ac:dyDescent="0.25">
      <c r="A1980" s="1" t="s">
        <v>2455</v>
      </c>
      <c r="B1980" s="2" t="s">
        <v>5157</v>
      </c>
      <c r="C1980" s="2" t="s">
        <v>16</v>
      </c>
      <c r="D1980" s="3" t="s">
        <v>193</v>
      </c>
      <c r="E1980" s="3" t="s">
        <v>5158</v>
      </c>
      <c r="F1980" s="3" t="s">
        <v>5159</v>
      </c>
      <c r="G1980" s="3" t="s">
        <v>3816</v>
      </c>
      <c r="H1980" s="3" t="s">
        <v>3817</v>
      </c>
      <c r="I1980" s="3" t="s">
        <v>3818</v>
      </c>
      <c r="J1980" s="3" t="s">
        <v>3819</v>
      </c>
      <c r="K1980" s="3" t="s">
        <v>3820</v>
      </c>
      <c r="L1980" s="3" t="s">
        <v>3821</v>
      </c>
      <c r="M1980" s="4">
        <v>2738601.12</v>
      </c>
      <c r="N1980" s="5" t="s">
        <v>5160</v>
      </c>
    </row>
    <row r="1981" spans="1:14" customFormat="1" ht="15" hidden="1" x14ac:dyDescent="0.25">
      <c r="A1981" s="6" t="s">
        <v>2455</v>
      </c>
      <c r="B1981" s="7" t="s">
        <v>5161</v>
      </c>
      <c r="C1981" s="7" t="s">
        <v>16</v>
      </c>
      <c r="D1981" s="8" t="s">
        <v>193</v>
      </c>
      <c r="E1981" s="8" t="s">
        <v>5162</v>
      </c>
      <c r="F1981" s="8" t="s">
        <v>3594</v>
      </c>
      <c r="G1981" s="8" t="s">
        <v>3368</v>
      </c>
      <c r="H1981" s="8" t="s">
        <v>3369</v>
      </c>
      <c r="I1981" s="8" t="s">
        <v>1031</v>
      </c>
      <c r="J1981" s="8" t="s">
        <v>1008</v>
      </c>
      <c r="K1981" s="8" t="s">
        <v>429</v>
      </c>
      <c r="L1981" s="8" t="s">
        <v>430</v>
      </c>
      <c r="M1981" s="9">
        <v>2882.13</v>
      </c>
      <c r="N1981" s="10" t="s">
        <v>5163</v>
      </c>
    </row>
    <row r="1982" spans="1:14" customFormat="1" ht="15" hidden="1" x14ac:dyDescent="0.25">
      <c r="A1982" s="1" t="s">
        <v>2455</v>
      </c>
      <c r="B1982" s="2" t="s">
        <v>5164</v>
      </c>
      <c r="C1982" s="2" t="s">
        <v>16</v>
      </c>
      <c r="D1982" s="3" t="s">
        <v>193</v>
      </c>
      <c r="E1982" s="3" t="s">
        <v>5165</v>
      </c>
      <c r="F1982" s="3" t="s">
        <v>4998</v>
      </c>
      <c r="G1982" s="3" t="s">
        <v>975</v>
      </c>
      <c r="H1982" s="3" t="s">
        <v>976</v>
      </c>
      <c r="I1982" s="3" t="s">
        <v>3489</v>
      </c>
      <c r="J1982" s="3" t="s">
        <v>625</v>
      </c>
      <c r="K1982" s="3" t="s">
        <v>429</v>
      </c>
      <c r="L1982" s="3" t="s">
        <v>430</v>
      </c>
      <c r="M1982" s="4">
        <v>410</v>
      </c>
      <c r="N1982" s="5" t="s">
        <v>5166</v>
      </c>
    </row>
    <row r="1983" spans="1:14" customFormat="1" ht="15" hidden="1" x14ac:dyDescent="0.25">
      <c r="A1983" s="6" t="s">
        <v>2455</v>
      </c>
      <c r="B1983" s="7" t="s">
        <v>5167</v>
      </c>
      <c r="C1983" s="7" t="s">
        <v>16</v>
      </c>
      <c r="D1983" s="8" t="s">
        <v>193</v>
      </c>
      <c r="E1983" s="8" t="s">
        <v>5168</v>
      </c>
      <c r="F1983" s="8" t="s">
        <v>4105</v>
      </c>
      <c r="G1983" s="8" t="s">
        <v>5169</v>
      </c>
      <c r="H1983" s="8" t="s">
        <v>5170</v>
      </c>
      <c r="I1983" s="8" t="s">
        <v>5171</v>
      </c>
      <c r="J1983" s="8" t="s">
        <v>5172</v>
      </c>
      <c r="K1983" s="8" t="s">
        <v>57</v>
      </c>
      <c r="L1983" s="8" t="s">
        <v>58</v>
      </c>
      <c r="M1983" s="9">
        <v>1770.98</v>
      </c>
      <c r="N1983" s="10" t="s">
        <v>5173</v>
      </c>
    </row>
    <row r="1984" spans="1:14" customFormat="1" ht="15" hidden="1" x14ac:dyDescent="0.25">
      <c r="A1984" s="1" t="s">
        <v>2455</v>
      </c>
      <c r="B1984" s="2" t="s">
        <v>5174</v>
      </c>
      <c r="C1984" s="2" t="s">
        <v>16</v>
      </c>
      <c r="D1984" s="3" t="s">
        <v>193</v>
      </c>
      <c r="E1984" s="3" t="s">
        <v>5175</v>
      </c>
      <c r="F1984" s="3" t="s">
        <v>5061</v>
      </c>
      <c r="G1984" s="3" t="s">
        <v>3368</v>
      </c>
      <c r="H1984" s="3" t="s">
        <v>3369</v>
      </c>
      <c r="I1984" s="3" t="s">
        <v>5176</v>
      </c>
      <c r="J1984" s="3" t="s">
        <v>1061</v>
      </c>
      <c r="K1984" s="3" t="s">
        <v>3371</v>
      </c>
      <c r="L1984" s="3" t="s">
        <v>3372</v>
      </c>
      <c r="M1984" s="4">
        <v>1464.81</v>
      </c>
      <c r="N1984" s="5" t="s">
        <v>5177</v>
      </c>
    </row>
    <row r="1985" spans="1:14" customFormat="1" ht="15" hidden="1" x14ac:dyDescent="0.25">
      <c r="A1985" s="6" t="s">
        <v>2455</v>
      </c>
      <c r="B1985" s="7" t="s">
        <v>5178</v>
      </c>
      <c r="C1985" s="7" t="s">
        <v>16</v>
      </c>
      <c r="D1985" s="8" t="s">
        <v>193</v>
      </c>
      <c r="E1985" s="8" t="s">
        <v>5179</v>
      </c>
      <c r="F1985" s="8" t="s">
        <v>5159</v>
      </c>
      <c r="G1985" s="8" t="s">
        <v>3431</v>
      </c>
      <c r="H1985" s="8" t="s">
        <v>3407</v>
      </c>
      <c r="I1985" s="8" t="s">
        <v>470</v>
      </c>
      <c r="J1985" s="8" t="s">
        <v>471</v>
      </c>
      <c r="K1985" s="8" t="s">
        <v>3496</v>
      </c>
      <c r="L1985" s="8" t="s">
        <v>3497</v>
      </c>
      <c r="M1985" s="9">
        <v>1569.33</v>
      </c>
      <c r="N1985" s="10" t="s">
        <v>5180</v>
      </c>
    </row>
    <row r="1986" spans="1:14" customFormat="1" ht="15" hidden="1" x14ac:dyDescent="0.25">
      <c r="A1986" s="1" t="s">
        <v>2455</v>
      </c>
      <c r="B1986" s="2" t="s">
        <v>5181</v>
      </c>
      <c r="C1986" s="2" t="s">
        <v>16</v>
      </c>
      <c r="D1986" s="3" t="s">
        <v>193</v>
      </c>
      <c r="E1986" s="3" t="s">
        <v>5182</v>
      </c>
      <c r="F1986" s="3" t="s">
        <v>5183</v>
      </c>
      <c r="G1986" s="3" t="s">
        <v>4260</v>
      </c>
      <c r="H1986" s="3" t="s">
        <v>4261</v>
      </c>
      <c r="I1986" s="3" t="s">
        <v>624</v>
      </c>
      <c r="J1986" s="3" t="s">
        <v>625</v>
      </c>
      <c r="K1986" s="3" t="s">
        <v>4204</v>
      </c>
      <c r="L1986" s="3" t="s">
        <v>4205</v>
      </c>
      <c r="M1986" s="4">
        <v>224.23</v>
      </c>
      <c r="N1986" s="5" t="s">
        <v>5184</v>
      </c>
    </row>
    <row r="1987" spans="1:14" customFormat="1" ht="15" hidden="1" x14ac:dyDescent="0.25">
      <c r="A1987" s="6" t="s">
        <v>2455</v>
      </c>
      <c r="B1987" s="7" t="s">
        <v>5185</v>
      </c>
      <c r="C1987" s="7" t="s">
        <v>16</v>
      </c>
      <c r="D1987" s="8" t="s">
        <v>193</v>
      </c>
      <c r="E1987" s="8" t="s">
        <v>5182</v>
      </c>
      <c r="F1987" s="8" t="s">
        <v>5183</v>
      </c>
      <c r="G1987" s="8" t="s">
        <v>4256</v>
      </c>
      <c r="H1987" s="8" t="s">
        <v>4257</v>
      </c>
      <c r="I1987" s="8" t="s">
        <v>624</v>
      </c>
      <c r="J1987" s="8" t="s">
        <v>625</v>
      </c>
      <c r="K1987" s="8" t="s">
        <v>4204</v>
      </c>
      <c r="L1987" s="8" t="s">
        <v>4205</v>
      </c>
      <c r="M1987" s="9">
        <v>747.46</v>
      </c>
      <c r="N1987" s="10" t="s">
        <v>5186</v>
      </c>
    </row>
    <row r="1988" spans="1:14" customFormat="1" ht="15" hidden="1" x14ac:dyDescent="0.25">
      <c r="A1988" s="1" t="s">
        <v>2455</v>
      </c>
      <c r="B1988" s="2" t="s">
        <v>5187</v>
      </c>
      <c r="C1988" s="2" t="s">
        <v>16</v>
      </c>
      <c r="D1988" s="3" t="s">
        <v>193</v>
      </c>
      <c r="E1988" s="3" t="s">
        <v>5182</v>
      </c>
      <c r="F1988" s="3" t="s">
        <v>5183</v>
      </c>
      <c r="G1988" s="3" t="s">
        <v>4256</v>
      </c>
      <c r="H1988" s="3" t="s">
        <v>4257</v>
      </c>
      <c r="I1988" s="3" t="s">
        <v>624</v>
      </c>
      <c r="J1988" s="3" t="s">
        <v>625</v>
      </c>
      <c r="K1988" s="3" t="s">
        <v>4204</v>
      </c>
      <c r="L1988" s="3" t="s">
        <v>4205</v>
      </c>
      <c r="M1988" s="4">
        <v>25.87</v>
      </c>
      <c r="N1988" s="5" t="s">
        <v>5188</v>
      </c>
    </row>
    <row r="1989" spans="1:14" customFormat="1" ht="15" hidden="1" x14ac:dyDescent="0.25">
      <c r="A1989" s="6" t="s">
        <v>2455</v>
      </c>
      <c r="B1989" s="7" t="s">
        <v>5189</v>
      </c>
      <c r="C1989" s="7" t="s">
        <v>16</v>
      </c>
      <c r="D1989" s="8" t="s">
        <v>193</v>
      </c>
      <c r="E1989" s="8" t="s">
        <v>5190</v>
      </c>
      <c r="F1989" s="8" t="s">
        <v>4985</v>
      </c>
      <c r="G1989" s="8" t="s">
        <v>3431</v>
      </c>
      <c r="H1989" s="8" t="s">
        <v>3407</v>
      </c>
      <c r="I1989" s="8" t="s">
        <v>470</v>
      </c>
      <c r="J1989" s="8" t="s">
        <v>471</v>
      </c>
      <c r="K1989" s="8" t="s">
        <v>3496</v>
      </c>
      <c r="L1989" s="8" t="s">
        <v>3497</v>
      </c>
      <c r="M1989" s="9">
        <v>972.96</v>
      </c>
      <c r="N1989" s="10" t="s">
        <v>5191</v>
      </c>
    </row>
    <row r="1990" spans="1:14" customFormat="1" ht="15" hidden="1" x14ac:dyDescent="0.25">
      <c r="A1990" s="1" t="s">
        <v>2455</v>
      </c>
      <c r="B1990" s="2" t="s">
        <v>5192</v>
      </c>
      <c r="C1990" s="2" t="s">
        <v>16</v>
      </c>
      <c r="D1990" s="3" t="s">
        <v>193</v>
      </c>
      <c r="E1990" s="3" t="s">
        <v>5193</v>
      </c>
      <c r="F1990" s="3" t="s">
        <v>4612</v>
      </c>
      <c r="G1990" s="3" t="s">
        <v>3368</v>
      </c>
      <c r="H1990" s="3" t="s">
        <v>3369</v>
      </c>
      <c r="I1990" s="3" t="s">
        <v>1184</v>
      </c>
      <c r="J1990" s="3" t="s">
        <v>1185</v>
      </c>
      <c r="K1990" s="3" t="s">
        <v>3371</v>
      </c>
      <c r="L1990" s="3" t="s">
        <v>3372</v>
      </c>
      <c r="M1990" s="4">
        <v>1760.11</v>
      </c>
      <c r="N1990" s="5" t="s">
        <v>5194</v>
      </c>
    </row>
    <row r="1991" spans="1:14" customFormat="1" ht="15" hidden="1" x14ac:dyDescent="0.25">
      <c r="A1991" s="6" t="s">
        <v>2455</v>
      </c>
      <c r="B1991" s="7" t="s">
        <v>5195</v>
      </c>
      <c r="C1991" s="7" t="s">
        <v>16</v>
      </c>
      <c r="D1991" s="8" t="s">
        <v>193</v>
      </c>
      <c r="E1991" s="8" t="s">
        <v>5196</v>
      </c>
      <c r="F1991" s="8" t="s">
        <v>5148</v>
      </c>
      <c r="G1991" s="8" t="s">
        <v>3431</v>
      </c>
      <c r="H1991" s="8" t="s">
        <v>3407</v>
      </c>
      <c r="I1991" s="8" t="s">
        <v>470</v>
      </c>
      <c r="J1991" s="8" t="s">
        <v>471</v>
      </c>
      <c r="K1991" s="8" t="s">
        <v>3496</v>
      </c>
      <c r="L1991" s="8" t="s">
        <v>3497</v>
      </c>
      <c r="M1991" s="9">
        <v>700</v>
      </c>
      <c r="N1991" s="10" t="s">
        <v>5197</v>
      </c>
    </row>
    <row r="1992" spans="1:14" customFormat="1" ht="15" hidden="1" x14ac:dyDescent="0.25">
      <c r="A1992" s="1" t="s">
        <v>2455</v>
      </c>
      <c r="B1992" s="2" t="s">
        <v>5198</v>
      </c>
      <c r="C1992" s="2" t="s">
        <v>62</v>
      </c>
      <c r="D1992" s="3" t="s">
        <v>193</v>
      </c>
      <c r="E1992" s="3" t="s">
        <v>5199</v>
      </c>
      <c r="F1992" s="3" t="s">
        <v>5200</v>
      </c>
      <c r="G1992" s="3" t="s">
        <v>975</v>
      </c>
      <c r="H1992" s="3" t="s">
        <v>976</v>
      </c>
      <c r="I1992" s="3" t="s">
        <v>977</v>
      </c>
      <c r="J1992" s="3" t="s">
        <v>625</v>
      </c>
      <c r="K1992" s="3" t="s">
        <v>429</v>
      </c>
      <c r="L1992" s="3" t="s">
        <v>430</v>
      </c>
      <c r="M1992" s="4">
        <v>516</v>
      </c>
      <c r="N1992" s="5" t="s">
        <v>5201</v>
      </c>
    </row>
    <row r="1993" spans="1:14" customFormat="1" ht="15" hidden="1" x14ac:dyDescent="0.25">
      <c r="A1993" s="6" t="s">
        <v>2455</v>
      </c>
      <c r="B1993" s="7" t="s">
        <v>5202</v>
      </c>
      <c r="C1993" s="7" t="s">
        <v>16</v>
      </c>
      <c r="D1993" s="8" t="s">
        <v>193</v>
      </c>
      <c r="E1993" s="8" t="s">
        <v>5203</v>
      </c>
      <c r="F1993" s="8" t="s">
        <v>5183</v>
      </c>
      <c r="G1993" s="8" t="s">
        <v>2450</v>
      </c>
      <c r="H1993" s="8" t="s">
        <v>2451</v>
      </c>
      <c r="I1993" s="8" t="s">
        <v>907</v>
      </c>
      <c r="J1993" s="8" t="s">
        <v>908</v>
      </c>
      <c r="K1993" s="8" t="s">
        <v>5204</v>
      </c>
      <c r="L1993" s="8" t="s">
        <v>5205</v>
      </c>
      <c r="M1993" s="9">
        <v>25663.200000000001</v>
      </c>
      <c r="N1993" s="10" t="s">
        <v>5206</v>
      </c>
    </row>
    <row r="1994" spans="1:14" customFormat="1" ht="15" hidden="1" x14ac:dyDescent="0.25">
      <c r="A1994" s="1" t="s">
        <v>2455</v>
      </c>
      <c r="B1994" s="2" t="s">
        <v>5207</v>
      </c>
      <c r="C1994" s="2" t="s">
        <v>62</v>
      </c>
      <c r="D1994" s="3" t="s">
        <v>193</v>
      </c>
      <c r="E1994" s="3" t="s">
        <v>5199</v>
      </c>
      <c r="F1994" s="3" t="s">
        <v>5200</v>
      </c>
      <c r="G1994" s="3" t="s">
        <v>975</v>
      </c>
      <c r="H1994" s="3" t="s">
        <v>976</v>
      </c>
      <c r="I1994" s="3" t="s">
        <v>977</v>
      </c>
      <c r="J1994" s="3" t="s">
        <v>625</v>
      </c>
      <c r="K1994" s="3" t="s">
        <v>429</v>
      </c>
      <c r="L1994" s="3" t="s">
        <v>430</v>
      </c>
      <c r="M1994" s="4">
        <v>516</v>
      </c>
      <c r="N1994" s="5" t="s">
        <v>5208</v>
      </c>
    </row>
    <row r="1995" spans="1:14" customFormat="1" ht="15" hidden="1" x14ac:dyDescent="0.25">
      <c r="A1995" s="6" t="s">
        <v>2455</v>
      </c>
      <c r="B1995" s="7" t="s">
        <v>5209</v>
      </c>
      <c r="C1995" s="7" t="s">
        <v>16</v>
      </c>
      <c r="D1995" s="8" t="s">
        <v>193</v>
      </c>
      <c r="E1995" s="8" t="s">
        <v>5210</v>
      </c>
      <c r="F1995" s="8" t="s">
        <v>5211</v>
      </c>
      <c r="G1995" s="8" t="s">
        <v>3716</v>
      </c>
      <c r="H1995" s="8" t="s">
        <v>3717</v>
      </c>
      <c r="I1995" s="8" t="s">
        <v>2194</v>
      </c>
      <c r="J1995" s="8" t="s">
        <v>1008</v>
      </c>
      <c r="K1995" s="8" t="s">
        <v>3718</v>
      </c>
      <c r="L1995" s="8" t="s">
        <v>3719</v>
      </c>
      <c r="M1995" s="9">
        <v>150</v>
      </c>
      <c r="N1995" s="10" t="s">
        <v>5212</v>
      </c>
    </row>
    <row r="1996" spans="1:14" customFormat="1" ht="15" hidden="1" x14ac:dyDescent="0.25">
      <c r="A1996" s="1" t="s">
        <v>2455</v>
      </c>
      <c r="B1996" s="2" t="s">
        <v>5213</v>
      </c>
      <c r="C1996" s="2" t="s">
        <v>16</v>
      </c>
      <c r="D1996" s="3" t="s">
        <v>193</v>
      </c>
      <c r="E1996" s="3" t="s">
        <v>5214</v>
      </c>
      <c r="F1996" s="3" t="s">
        <v>4798</v>
      </c>
      <c r="G1996" s="3" t="s">
        <v>3368</v>
      </c>
      <c r="H1996" s="3" t="s">
        <v>3369</v>
      </c>
      <c r="I1996" s="3" t="s">
        <v>907</v>
      </c>
      <c r="J1996" s="3" t="s">
        <v>908</v>
      </c>
      <c r="K1996" s="3" t="s">
        <v>3371</v>
      </c>
      <c r="L1996" s="3" t="s">
        <v>3372</v>
      </c>
      <c r="M1996" s="4">
        <v>62816.54</v>
      </c>
      <c r="N1996" s="5" t="s">
        <v>5215</v>
      </c>
    </row>
    <row r="1997" spans="1:14" customFormat="1" ht="15" hidden="1" x14ac:dyDescent="0.25">
      <c r="A1997" s="6" t="s">
        <v>2455</v>
      </c>
      <c r="B1997" s="7" t="s">
        <v>5216</v>
      </c>
      <c r="C1997" s="7" t="s">
        <v>16</v>
      </c>
      <c r="D1997" s="8" t="s">
        <v>193</v>
      </c>
      <c r="E1997" s="8" t="s">
        <v>5217</v>
      </c>
      <c r="F1997" s="8" t="s">
        <v>5218</v>
      </c>
      <c r="G1997" s="8" t="s">
        <v>3368</v>
      </c>
      <c r="H1997" s="8" t="s">
        <v>3369</v>
      </c>
      <c r="I1997" s="8" t="s">
        <v>1031</v>
      </c>
      <c r="J1997" s="8" t="s">
        <v>1008</v>
      </c>
      <c r="K1997" s="8" t="s">
        <v>429</v>
      </c>
      <c r="L1997" s="8" t="s">
        <v>430</v>
      </c>
      <c r="M1997" s="9">
        <v>2414.5</v>
      </c>
      <c r="N1997" s="10" t="s">
        <v>5219</v>
      </c>
    </row>
    <row r="1998" spans="1:14" customFormat="1" ht="15" hidden="1" x14ac:dyDescent="0.25">
      <c r="A1998" s="1" t="s">
        <v>2455</v>
      </c>
      <c r="B1998" s="2" t="s">
        <v>5220</v>
      </c>
      <c r="C1998" s="2" t="s">
        <v>16</v>
      </c>
      <c r="D1998" s="3" t="s">
        <v>193</v>
      </c>
      <c r="E1998" s="3" t="s">
        <v>5221</v>
      </c>
      <c r="F1998" s="3" t="s">
        <v>5183</v>
      </c>
      <c r="G1998" s="3" t="s">
        <v>3368</v>
      </c>
      <c r="H1998" s="3" t="s">
        <v>3369</v>
      </c>
      <c r="I1998" s="3" t="s">
        <v>1031</v>
      </c>
      <c r="J1998" s="3" t="s">
        <v>1008</v>
      </c>
      <c r="K1998" s="3" t="s">
        <v>429</v>
      </c>
      <c r="L1998" s="3" t="s">
        <v>430</v>
      </c>
      <c r="M1998" s="4">
        <v>2217.06</v>
      </c>
      <c r="N1998" s="5" t="s">
        <v>5219</v>
      </c>
    </row>
    <row r="1999" spans="1:14" customFormat="1" ht="15" hidden="1" x14ac:dyDescent="0.25">
      <c r="A1999" s="6" t="s">
        <v>2455</v>
      </c>
      <c r="B1999" s="7" t="s">
        <v>5222</v>
      </c>
      <c r="C1999" s="7" t="s">
        <v>16</v>
      </c>
      <c r="D1999" s="8" t="s">
        <v>193</v>
      </c>
      <c r="E1999" s="8" t="s">
        <v>5223</v>
      </c>
      <c r="F1999" s="8" t="s">
        <v>4807</v>
      </c>
      <c r="G1999" s="8" t="s">
        <v>4316</v>
      </c>
      <c r="H1999" s="8" t="s">
        <v>4317</v>
      </c>
      <c r="I1999" s="8" t="s">
        <v>5224</v>
      </c>
      <c r="J1999" s="8" t="s">
        <v>920</v>
      </c>
      <c r="K1999" s="8" t="s">
        <v>3963</v>
      </c>
      <c r="L1999" s="8" t="s">
        <v>3964</v>
      </c>
      <c r="M1999" s="9">
        <v>16216.88</v>
      </c>
      <c r="N1999" s="10" t="s">
        <v>5225</v>
      </c>
    </row>
    <row r="2000" spans="1:14" customFormat="1" ht="15" hidden="1" x14ac:dyDescent="0.25">
      <c r="A2000" s="1" t="s">
        <v>2455</v>
      </c>
      <c r="B2000" s="2" t="s">
        <v>5226</v>
      </c>
      <c r="C2000" s="2" t="s">
        <v>16</v>
      </c>
      <c r="D2000" s="3" t="s">
        <v>193</v>
      </c>
      <c r="E2000" s="3" t="s">
        <v>5223</v>
      </c>
      <c r="F2000" s="3" t="s">
        <v>4807</v>
      </c>
      <c r="G2000" s="3" t="s">
        <v>4310</v>
      </c>
      <c r="H2000" s="3" t="s">
        <v>4311</v>
      </c>
      <c r="I2000" s="3" t="s">
        <v>5224</v>
      </c>
      <c r="J2000" s="3" t="s">
        <v>920</v>
      </c>
      <c r="K2000" s="3" t="s">
        <v>3963</v>
      </c>
      <c r="L2000" s="3" t="s">
        <v>3964</v>
      </c>
      <c r="M2000" s="4">
        <v>5310.53</v>
      </c>
      <c r="N2000" s="5" t="s">
        <v>5227</v>
      </c>
    </row>
    <row r="2001" spans="1:14" customFormat="1" ht="15" hidden="1" x14ac:dyDescent="0.25">
      <c r="A2001" s="6" t="s">
        <v>2455</v>
      </c>
      <c r="B2001" s="7" t="s">
        <v>5228</v>
      </c>
      <c r="C2001" s="7" t="s">
        <v>16</v>
      </c>
      <c r="D2001" s="8" t="s">
        <v>193</v>
      </c>
      <c r="E2001" s="8" t="s">
        <v>5223</v>
      </c>
      <c r="F2001" s="8" t="s">
        <v>4807</v>
      </c>
      <c r="G2001" s="8" t="s">
        <v>4310</v>
      </c>
      <c r="H2001" s="8" t="s">
        <v>4311</v>
      </c>
      <c r="I2001" s="8" t="s">
        <v>5224</v>
      </c>
      <c r="J2001" s="8" t="s">
        <v>920</v>
      </c>
      <c r="K2001" s="8" t="s">
        <v>3963</v>
      </c>
      <c r="L2001" s="8" t="s">
        <v>3964</v>
      </c>
      <c r="M2001" s="9">
        <v>530.86</v>
      </c>
      <c r="N2001" s="10" t="s">
        <v>5229</v>
      </c>
    </row>
    <row r="2002" spans="1:14" customFormat="1" ht="15" hidden="1" x14ac:dyDescent="0.25">
      <c r="A2002" s="1" t="s">
        <v>2455</v>
      </c>
      <c r="B2002" s="2" t="s">
        <v>5230</v>
      </c>
      <c r="C2002" s="2" t="s">
        <v>16</v>
      </c>
      <c r="D2002" s="3" t="s">
        <v>193</v>
      </c>
      <c r="E2002" s="3" t="s">
        <v>5223</v>
      </c>
      <c r="F2002" s="3" t="s">
        <v>4807</v>
      </c>
      <c r="G2002" s="3" t="s">
        <v>4310</v>
      </c>
      <c r="H2002" s="3" t="s">
        <v>4311</v>
      </c>
      <c r="I2002" s="3" t="s">
        <v>5224</v>
      </c>
      <c r="J2002" s="3" t="s">
        <v>920</v>
      </c>
      <c r="K2002" s="3" t="s">
        <v>3963</v>
      </c>
      <c r="L2002" s="3" t="s">
        <v>3964</v>
      </c>
      <c r="M2002" s="4">
        <v>14.56</v>
      </c>
      <c r="N2002" s="5" t="s">
        <v>5231</v>
      </c>
    </row>
    <row r="2003" spans="1:14" customFormat="1" ht="15" hidden="1" x14ac:dyDescent="0.25">
      <c r="A2003" s="6" t="s">
        <v>2455</v>
      </c>
      <c r="B2003" s="7" t="s">
        <v>5232</v>
      </c>
      <c r="C2003" s="7" t="s">
        <v>16</v>
      </c>
      <c r="D2003" s="8" t="s">
        <v>193</v>
      </c>
      <c r="E2003" s="8" t="s">
        <v>5223</v>
      </c>
      <c r="F2003" s="8" t="s">
        <v>4807</v>
      </c>
      <c r="G2003" s="8" t="s">
        <v>3431</v>
      </c>
      <c r="H2003" s="8" t="s">
        <v>3407</v>
      </c>
      <c r="I2003" s="8" t="s">
        <v>5224</v>
      </c>
      <c r="J2003" s="8" t="s">
        <v>920</v>
      </c>
      <c r="K2003" s="8" t="s">
        <v>3963</v>
      </c>
      <c r="L2003" s="8" t="s">
        <v>3964</v>
      </c>
      <c r="M2003" s="9">
        <v>90.66</v>
      </c>
      <c r="N2003" s="10" t="s">
        <v>5233</v>
      </c>
    </row>
    <row r="2004" spans="1:14" customFormat="1" ht="15" hidden="1" x14ac:dyDescent="0.25">
      <c r="A2004" s="1" t="s">
        <v>2455</v>
      </c>
      <c r="B2004" s="2" t="s">
        <v>5234</v>
      </c>
      <c r="C2004" s="2" t="s">
        <v>16</v>
      </c>
      <c r="D2004" s="3" t="s">
        <v>193</v>
      </c>
      <c r="E2004" s="3" t="s">
        <v>5235</v>
      </c>
      <c r="F2004" s="3" t="s">
        <v>5236</v>
      </c>
      <c r="G2004" s="3" t="s">
        <v>3368</v>
      </c>
      <c r="H2004" s="3" t="s">
        <v>3369</v>
      </c>
      <c r="I2004" s="3" t="s">
        <v>5237</v>
      </c>
      <c r="J2004" s="3" t="s">
        <v>3439</v>
      </c>
      <c r="K2004" s="3" t="s">
        <v>3371</v>
      </c>
      <c r="L2004" s="3" t="s">
        <v>3372</v>
      </c>
      <c r="M2004" s="4">
        <v>930.37</v>
      </c>
      <c r="N2004" s="5" t="s">
        <v>5238</v>
      </c>
    </row>
    <row r="2005" spans="1:14" customFormat="1" ht="15" hidden="1" x14ac:dyDescent="0.25">
      <c r="A2005" s="6" t="s">
        <v>2455</v>
      </c>
      <c r="B2005" s="7" t="s">
        <v>5234</v>
      </c>
      <c r="C2005" s="7" t="s">
        <v>62</v>
      </c>
      <c r="D2005" s="8" t="s">
        <v>193</v>
      </c>
      <c r="E2005" s="8" t="s">
        <v>5239</v>
      </c>
      <c r="F2005" s="8" t="s">
        <v>5240</v>
      </c>
      <c r="G2005" s="8" t="s">
        <v>3368</v>
      </c>
      <c r="H2005" s="8" t="s">
        <v>3369</v>
      </c>
      <c r="I2005" s="8" t="s">
        <v>5237</v>
      </c>
      <c r="J2005" s="8" t="s">
        <v>3439</v>
      </c>
      <c r="K2005" s="8" t="s">
        <v>3371</v>
      </c>
      <c r="L2005" s="8" t="s">
        <v>3372</v>
      </c>
      <c r="M2005" s="9">
        <v>2792.73</v>
      </c>
      <c r="N2005" s="10" t="s">
        <v>5241</v>
      </c>
    </row>
    <row r="2006" spans="1:14" customFormat="1" ht="15" hidden="1" x14ac:dyDescent="0.25">
      <c r="A2006" s="1" t="s">
        <v>2455</v>
      </c>
      <c r="B2006" s="2" t="s">
        <v>5242</v>
      </c>
      <c r="C2006" s="2" t="s">
        <v>16</v>
      </c>
      <c r="D2006" s="3" t="s">
        <v>193</v>
      </c>
      <c r="E2006" s="3" t="s">
        <v>5243</v>
      </c>
      <c r="F2006" s="3" t="s">
        <v>5244</v>
      </c>
      <c r="G2006" s="3" t="s">
        <v>3716</v>
      </c>
      <c r="H2006" s="3" t="s">
        <v>3717</v>
      </c>
      <c r="I2006" s="3" t="s">
        <v>5245</v>
      </c>
      <c r="J2006" s="3" t="s">
        <v>3577</v>
      </c>
      <c r="K2006" s="3" t="s">
        <v>3718</v>
      </c>
      <c r="L2006" s="3" t="s">
        <v>3719</v>
      </c>
      <c r="M2006" s="4">
        <v>250</v>
      </c>
      <c r="N2006" s="5" t="s">
        <v>5246</v>
      </c>
    </row>
    <row r="2007" spans="1:14" customFormat="1" ht="15" hidden="1" x14ac:dyDescent="0.25">
      <c r="A2007" s="6" t="s">
        <v>2455</v>
      </c>
      <c r="B2007" s="7" t="s">
        <v>5247</v>
      </c>
      <c r="C2007" s="7" t="s">
        <v>16</v>
      </c>
      <c r="D2007" s="8" t="s">
        <v>193</v>
      </c>
      <c r="E2007" s="8" t="s">
        <v>5248</v>
      </c>
      <c r="F2007" s="8" t="s">
        <v>5244</v>
      </c>
      <c r="G2007" s="8" t="s">
        <v>3431</v>
      </c>
      <c r="H2007" s="8" t="s">
        <v>3407</v>
      </c>
      <c r="I2007" s="8" t="s">
        <v>470</v>
      </c>
      <c r="J2007" s="8" t="s">
        <v>471</v>
      </c>
      <c r="K2007" s="8" t="s">
        <v>3496</v>
      </c>
      <c r="L2007" s="8" t="s">
        <v>3497</v>
      </c>
      <c r="M2007" s="9">
        <v>2374.36</v>
      </c>
      <c r="N2007" s="10" t="s">
        <v>5249</v>
      </c>
    </row>
    <row r="2008" spans="1:14" customFormat="1" ht="15" hidden="1" x14ac:dyDescent="0.25">
      <c r="A2008" s="1" t="s">
        <v>2455</v>
      </c>
      <c r="B2008" s="2" t="s">
        <v>5250</v>
      </c>
      <c r="C2008" s="2" t="s">
        <v>16</v>
      </c>
      <c r="D2008" s="3" t="s">
        <v>193</v>
      </c>
      <c r="E2008" s="3" t="s">
        <v>5251</v>
      </c>
      <c r="F2008" s="3" t="s">
        <v>4798</v>
      </c>
      <c r="G2008" s="3" t="s">
        <v>3368</v>
      </c>
      <c r="H2008" s="3" t="s">
        <v>3369</v>
      </c>
      <c r="I2008" s="3" t="s">
        <v>5252</v>
      </c>
      <c r="J2008" s="3" t="s">
        <v>1239</v>
      </c>
      <c r="K2008" s="3" t="s">
        <v>429</v>
      </c>
      <c r="L2008" s="3" t="s">
        <v>430</v>
      </c>
      <c r="M2008" s="4">
        <v>134.54</v>
      </c>
      <c r="N2008" s="5" t="s">
        <v>4748</v>
      </c>
    </row>
    <row r="2009" spans="1:14" customFormat="1" ht="15" hidden="1" x14ac:dyDescent="0.25">
      <c r="A2009" s="6" t="s">
        <v>2455</v>
      </c>
      <c r="B2009" s="7" t="s">
        <v>5253</v>
      </c>
      <c r="C2009" s="7" t="s">
        <v>16</v>
      </c>
      <c r="D2009" s="8" t="s">
        <v>40</v>
      </c>
      <c r="E2009" s="8" t="s">
        <v>5254</v>
      </c>
      <c r="F2009" s="8" t="s">
        <v>5255</v>
      </c>
      <c r="G2009" s="8" t="s">
        <v>3716</v>
      </c>
      <c r="H2009" s="8" t="s">
        <v>3717</v>
      </c>
      <c r="I2009" s="8" t="s">
        <v>488</v>
      </c>
      <c r="J2009" s="8" t="s">
        <v>489</v>
      </c>
      <c r="K2009" s="8" t="s">
        <v>3718</v>
      </c>
      <c r="L2009" s="8" t="s">
        <v>3719</v>
      </c>
      <c r="M2009" s="9">
        <v>400</v>
      </c>
      <c r="N2009" s="10" t="s">
        <v>5256</v>
      </c>
    </row>
    <row r="2010" spans="1:14" customFormat="1" ht="15" hidden="1" x14ac:dyDescent="0.25">
      <c r="A2010" s="1" t="s">
        <v>2455</v>
      </c>
      <c r="B2010" s="2" t="s">
        <v>5257</v>
      </c>
      <c r="C2010" s="2" t="s">
        <v>16</v>
      </c>
      <c r="D2010" s="3" t="s">
        <v>40</v>
      </c>
      <c r="E2010" s="3" t="s">
        <v>5258</v>
      </c>
      <c r="F2010" s="3" t="s">
        <v>5255</v>
      </c>
      <c r="G2010" s="3" t="s">
        <v>3368</v>
      </c>
      <c r="H2010" s="3" t="s">
        <v>3369</v>
      </c>
      <c r="I2010" s="3" t="s">
        <v>356</v>
      </c>
      <c r="J2010" s="3" t="s">
        <v>357</v>
      </c>
      <c r="K2010" s="3" t="s">
        <v>3371</v>
      </c>
      <c r="L2010" s="3" t="s">
        <v>3372</v>
      </c>
      <c r="M2010" s="4">
        <v>1420.8</v>
      </c>
      <c r="N2010" s="5" t="s">
        <v>5259</v>
      </c>
    </row>
    <row r="2011" spans="1:14" customFormat="1" ht="15" hidden="1" x14ac:dyDescent="0.25">
      <c r="A2011" s="6" t="s">
        <v>2455</v>
      </c>
      <c r="B2011" s="7" t="s">
        <v>5260</v>
      </c>
      <c r="C2011" s="7" t="s">
        <v>16</v>
      </c>
      <c r="D2011" s="8" t="s">
        <v>40</v>
      </c>
      <c r="E2011" s="8" t="s">
        <v>5254</v>
      </c>
      <c r="F2011" s="8" t="s">
        <v>5255</v>
      </c>
      <c r="G2011" s="8" t="s">
        <v>3368</v>
      </c>
      <c r="H2011" s="8" t="s">
        <v>3369</v>
      </c>
      <c r="I2011" s="8" t="s">
        <v>488</v>
      </c>
      <c r="J2011" s="8" t="s">
        <v>489</v>
      </c>
      <c r="K2011" s="8" t="s">
        <v>3371</v>
      </c>
      <c r="L2011" s="8" t="s">
        <v>3372</v>
      </c>
      <c r="M2011" s="9">
        <v>17104.66</v>
      </c>
      <c r="N2011" s="10" t="s">
        <v>5261</v>
      </c>
    </row>
    <row r="2012" spans="1:14" customFormat="1" ht="15" hidden="1" x14ac:dyDescent="0.25">
      <c r="A2012" s="1" t="s">
        <v>2455</v>
      </c>
      <c r="B2012" s="2" t="s">
        <v>5262</v>
      </c>
      <c r="C2012" s="2" t="s">
        <v>16</v>
      </c>
      <c r="D2012" s="3" t="s">
        <v>40</v>
      </c>
      <c r="E2012" s="3" t="s">
        <v>5263</v>
      </c>
      <c r="F2012" s="3" t="s">
        <v>5255</v>
      </c>
      <c r="G2012" s="3" t="s">
        <v>3368</v>
      </c>
      <c r="H2012" s="3" t="s">
        <v>3369</v>
      </c>
      <c r="I2012" s="3" t="s">
        <v>356</v>
      </c>
      <c r="J2012" s="3" t="s">
        <v>357</v>
      </c>
      <c r="K2012" s="3" t="s">
        <v>3371</v>
      </c>
      <c r="L2012" s="3" t="s">
        <v>3372</v>
      </c>
      <c r="M2012" s="4">
        <v>1171.06</v>
      </c>
      <c r="N2012" s="5" t="s">
        <v>5264</v>
      </c>
    </row>
    <row r="2013" spans="1:14" customFormat="1" ht="15" hidden="1" x14ac:dyDescent="0.25">
      <c r="A2013" s="6" t="s">
        <v>2455</v>
      </c>
      <c r="B2013" s="7" t="s">
        <v>5265</v>
      </c>
      <c r="C2013" s="7" t="s">
        <v>16</v>
      </c>
      <c r="D2013" s="8" t="s">
        <v>242</v>
      </c>
      <c r="E2013" s="8" t="s">
        <v>243</v>
      </c>
      <c r="F2013" s="8" t="s">
        <v>244</v>
      </c>
      <c r="G2013" s="8" t="s">
        <v>3368</v>
      </c>
      <c r="H2013" s="8" t="s">
        <v>3369</v>
      </c>
      <c r="I2013" s="8" t="s">
        <v>488</v>
      </c>
      <c r="J2013" s="8" t="s">
        <v>489</v>
      </c>
      <c r="K2013" s="8" t="s">
        <v>3371</v>
      </c>
      <c r="L2013" s="8" t="s">
        <v>3372</v>
      </c>
      <c r="M2013" s="9">
        <v>910.73</v>
      </c>
      <c r="N2013" s="10" t="s">
        <v>5266</v>
      </c>
    </row>
    <row r="2014" spans="1:14" customFormat="1" ht="15" hidden="1" x14ac:dyDescent="0.25">
      <c r="A2014" s="1" t="s">
        <v>2455</v>
      </c>
      <c r="B2014" s="2" t="s">
        <v>5267</v>
      </c>
      <c r="C2014" s="2" t="s">
        <v>16</v>
      </c>
      <c r="D2014" s="3" t="s">
        <v>193</v>
      </c>
      <c r="E2014" s="3" t="s">
        <v>5268</v>
      </c>
      <c r="F2014" s="3" t="s">
        <v>5269</v>
      </c>
      <c r="G2014" s="3" t="s">
        <v>5270</v>
      </c>
      <c r="H2014" s="3" t="s">
        <v>5271</v>
      </c>
      <c r="I2014" s="3" t="s">
        <v>1246</v>
      </c>
      <c r="J2014" s="3" t="s">
        <v>1247</v>
      </c>
      <c r="K2014" s="3" t="s">
        <v>5272</v>
      </c>
      <c r="L2014" s="3" t="s">
        <v>5273</v>
      </c>
      <c r="M2014" s="4">
        <v>126872.15</v>
      </c>
      <c r="N2014" s="5" t="s">
        <v>5274</v>
      </c>
    </row>
    <row r="2015" spans="1:14" customFormat="1" ht="15" hidden="1" x14ac:dyDescent="0.25">
      <c r="A2015" s="6" t="s">
        <v>2455</v>
      </c>
      <c r="B2015" s="7" t="s">
        <v>5275</v>
      </c>
      <c r="C2015" s="7" t="s">
        <v>16</v>
      </c>
      <c r="D2015" s="8" t="s">
        <v>193</v>
      </c>
      <c r="E2015" s="8" t="s">
        <v>5276</v>
      </c>
      <c r="F2015" s="8" t="s">
        <v>5277</v>
      </c>
      <c r="G2015" s="8" t="s">
        <v>3368</v>
      </c>
      <c r="H2015" s="8" t="s">
        <v>3369</v>
      </c>
      <c r="I2015" s="8" t="s">
        <v>1078</v>
      </c>
      <c r="J2015" s="8" t="s">
        <v>1079</v>
      </c>
      <c r="K2015" s="8" t="s">
        <v>3371</v>
      </c>
      <c r="L2015" s="8" t="s">
        <v>3372</v>
      </c>
      <c r="M2015" s="9">
        <v>3267.29</v>
      </c>
      <c r="N2015" s="10" t="s">
        <v>5278</v>
      </c>
    </row>
    <row r="2016" spans="1:14" customFormat="1" ht="15" hidden="1" x14ac:dyDescent="0.25">
      <c r="A2016" s="1" t="s">
        <v>2455</v>
      </c>
      <c r="B2016" s="2" t="s">
        <v>5279</v>
      </c>
      <c r="C2016" s="2" t="s">
        <v>16</v>
      </c>
      <c r="D2016" s="3" t="s">
        <v>193</v>
      </c>
      <c r="E2016" s="3" t="s">
        <v>842</v>
      </c>
      <c r="F2016" s="3" t="s">
        <v>3852</v>
      </c>
      <c r="G2016" s="3" t="s">
        <v>3368</v>
      </c>
      <c r="H2016" s="3" t="s">
        <v>3369</v>
      </c>
      <c r="I2016" s="3" t="s">
        <v>401</v>
      </c>
      <c r="J2016" s="3" t="s">
        <v>402</v>
      </c>
      <c r="K2016" s="3" t="s">
        <v>3371</v>
      </c>
      <c r="L2016" s="3" t="s">
        <v>3372</v>
      </c>
      <c r="M2016" s="4">
        <v>8296.42</v>
      </c>
      <c r="N2016" s="5" t="s">
        <v>5280</v>
      </c>
    </row>
    <row r="2017" spans="1:14" customFormat="1" ht="15" hidden="1" x14ac:dyDescent="0.25">
      <c r="A2017" s="6" t="s">
        <v>2455</v>
      </c>
      <c r="B2017" s="7" t="s">
        <v>5281</v>
      </c>
      <c r="C2017" s="7" t="s">
        <v>16</v>
      </c>
      <c r="D2017" s="8" t="s">
        <v>193</v>
      </c>
      <c r="E2017" s="8" t="s">
        <v>5282</v>
      </c>
      <c r="F2017" s="8" t="s">
        <v>4767</v>
      </c>
      <c r="G2017" s="8" t="s">
        <v>3716</v>
      </c>
      <c r="H2017" s="8" t="s">
        <v>3717</v>
      </c>
      <c r="I2017" s="8" t="s">
        <v>5283</v>
      </c>
      <c r="J2017" s="8" t="s">
        <v>5284</v>
      </c>
      <c r="K2017" s="8" t="s">
        <v>3718</v>
      </c>
      <c r="L2017" s="8" t="s">
        <v>3719</v>
      </c>
      <c r="M2017" s="9">
        <v>150</v>
      </c>
      <c r="N2017" s="10" t="s">
        <v>5285</v>
      </c>
    </row>
    <row r="2018" spans="1:14" customFormat="1" ht="15" hidden="1" x14ac:dyDescent="0.25">
      <c r="A2018" s="1" t="s">
        <v>2455</v>
      </c>
      <c r="B2018" s="2" t="s">
        <v>5286</v>
      </c>
      <c r="C2018" s="2" t="s">
        <v>16</v>
      </c>
      <c r="D2018" s="3" t="s">
        <v>193</v>
      </c>
      <c r="E2018" s="3" t="s">
        <v>5287</v>
      </c>
      <c r="F2018" s="3" t="s">
        <v>5288</v>
      </c>
      <c r="G2018" s="3" t="s">
        <v>3716</v>
      </c>
      <c r="H2018" s="3" t="s">
        <v>3717</v>
      </c>
      <c r="I2018" s="3" t="s">
        <v>1055</v>
      </c>
      <c r="J2018" s="3" t="s">
        <v>1014</v>
      </c>
      <c r="K2018" s="3" t="s">
        <v>3718</v>
      </c>
      <c r="L2018" s="3" t="s">
        <v>3719</v>
      </c>
      <c r="M2018" s="4">
        <v>150</v>
      </c>
      <c r="N2018" s="5" t="s">
        <v>5289</v>
      </c>
    </row>
    <row r="2019" spans="1:14" customFormat="1" ht="15" hidden="1" x14ac:dyDescent="0.25">
      <c r="A2019" s="6" t="s">
        <v>2455</v>
      </c>
      <c r="B2019" s="7" t="s">
        <v>5290</v>
      </c>
      <c r="C2019" s="7" t="s">
        <v>16</v>
      </c>
      <c r="D2019" s="8" t="s">
        <v>193</v>
      </c>
      <c r="E2019" s="8" t="s">
        <v>5291</v>
      </c>
      <c r="F2019" s="8" t="s">
        <v>4985</v>
      </c>
      <c r="G2019" s="8" t="s">
        <v>3368</v>
      </c>
      <c r="H2019" s="8" t="s">
        <v>3369</v>
      </c>
      <c r="I2019" s="8" t="s">
        <v>5292</v>
      </c>
      <c r="J2019" s="8" t="s">
        <v>1061</v>
      </c>
      <c r="K2019" s="8" t="s">
        <v>3371</v>
      </c>
      <c r="L2019" s="8" t="s">
        <v>3372</v>
      </c>
      <c r="M2019" s="9">
        <v>774</v>
      </c>
      <c r="N2019" s="10" t="s">
        <v>5293</v>
      </c>
    </row>
    <row r="2020" spans="1:14" customFormat="1" ht="15" hidden="1" x14ac:dyDescent="0.25">
      <c r="A2020" s="1" t="s">
        <v>2455</v>
      </c>
      <c r="B2020" s="2" t="s">
        <v>5294</v>
      </c>
      <c r="C2020" s="2" t="s">
        <v>16</v>
      </c>
      <c r="D2020" s="3" t="s">
        <v>193</v>
      </c>
      <c r="E2020" s="3" t="s">
        <v>5175</v>
      </c>
      <c r="F2020" s="3" t="s">
        <v>5295</v>
      </c>
      <c r="G2020" s="3" t="s">
        <v>3368</v>
      </c>
      <c r="H2020" s="3" t="s">
        <v>3369</v>
      </c>
      <c r="I2020" s="3" t="s">
        <v>5296</v>
      </c>
      <c r="J2020" s="3" t="s">
        <v>1014</v>
      </c>
      <c r="K2020" s="3" t="s">
        <v>3371</v>
      </c>
      <c r="L2020" s="3" t="s">
        <v>3372</v>
      </c>
      <c r="M2020" s="4">
        <v>5101.2</v>
      </c>
      <c r="N2020" s="5" t="s">
        <v>5297</v>
      </c>
    </row>
    <row r="2021" spans="1:14" customFormat="1" ht="15" hidden="1" x14ac:dyDescent="0.25">
      <c r="A2021" s="6" t="s">
        <v>2455</v>
      </c>
      <c r="B2021" s="7" t="s">
        <v>5298</v>
      </c>
      <c r="C2021" s="7" t="s">
        <v>16</v>
      </c>
      <c r="D2021" s="8" t="s">
        <v>193</v>
      </c>
      <c r="E2021" s="8" t="s">
        <v>5299</v>
      </c>
      <c r="F2021" s="8" t="s">
        <v>5183</v>
      </c>
      <c r="G2021" s="8" t="s">
        <v>3376</v>
      </c>
      <c r="H2021" s="8" t="s">
        <v>3377</v>
      </c>
      <c r="I2021" s="8" t="s">
        <v>5300</v>
      </c>
      <c r="J2021" s="8" t="s">
        <v>3577</v>
      </c>
      <c r="K2021" s="8" t="s">
        <v>3378</v>
      </c>
      <c r="L2021" s="8" t="s">
        <v>3379</v>
      </c>
      <c r="M2021" s="9">
        <v>52826.12</v>
      </c>
      <c r="N2021" s="10" t="s">
        <v>5301</v>
      </c>
    </row>
    <row r="2022" spans="1:14" customFormat="1" ht="15" hidden="1" x14ac:dyDescent="0.25">
      <c r="A2022" s="1" t="s">
        <v>2455</v>
      </c>
      <c r="B2022" s="2" t="s">
        <v>5302</v>
      </c>
      <c r="C2022" s="2" t="s">
        <v>16</v>
      </c>
      <c r="D2022" s="3" t="s">
        <v>193</v>
      </c>
      <c r="E2022" s="3" t="s">
        <v>5175</v>
      </c>
      <c r="F2022" s="3" t="s">
        <v>5295</v>
      </c>
      <c r="G2022" s="3" t="s">
        <v>3716</v>
      </c>
      <c r="H2022" s="3" t="s">
        <v>3717</v>
      </c>
      <c r="I2022" s="3" t="s">
        <v>5296</v>
      </c>
      <c r="J2022" s="3" t="s">
        <v>1014</v>
      </c>
      <c r="K2022" s="3" t="s">
        <v>3718</v>
      </c>
      <c r="L2022" s="3" t="s">
        <v>3719</v>
      </c>
      <c r="M2022" s="4">
        <v>250</v>
      </c>
      <c r="N2022" s="5" t="s">
        <v>5303</v>
      </c>
    </row>
    <row r="2023" spans="1:14" customFormat="1" ht="15" hidden="1" x14ac:dyDescent="0.25">
      <c r="A2023" s="6" t="s">
        <v>2455</v>
      </c>
      <c r="B2023" s="7" t="s">
        <v>5304</v>
      </c>
      <c r="C2023" s="7" t="s">
        <v>16</v>
      </c>
      <c r="D2023" s="8" t="s">
        <v>193</v>
      </c>
      <c r="E2023" s="8" t="s">
        <v>5305</v>
      </c>
      <c r="F2023" s="8" t="s">
        <v>5183</v>
      </c>
      <c r="G2023" s="8" t="s">
        <v>3376</v>
      </c>
      <c r="H2023" s="8" t="s">
        <v>3377</v>
      </c>
      <c r="I2023" s="8" t="s">
        <v>5306</v>
      </c>
      <c r="J2023" s="8" t="s">
        <v>3461</v>
      </c>
      <c r="K2023" s="8" t="s">
        <v>3378</v>
      </c>
      <c r="L2023" s="8" t="s">
        <v>3379</v>
      </c>
      <c r="M2023" s="9">
        <v>75496.320000000007</v>
      </c>
      <c r="N2023" s="10" t="s">
        <v>5307</v>
      </c>
    </row>
    <row r="2024" spans="1:14" customFormat="1" ht="15" hidden="1" x14ac:dyDescent="0.25">
      <c r="A2024" s="1" t="s">
        <v>2455</v>
      </c>
      <c r="B2024" s="2" t="s">
        <v>5308</v>
      </c>
      <c r="C2024" s="2" t="s">
        <v>16</v>
      </c>
      <c r="D2024" s="3" t="s">
        <v>193</v>
      </c>
      <c r="E2024" s="3" t="s">
        <v>4997</v>
      </c>
      <c r="F2024" s="3" t="s">
        <v>5183</v>
      </c>
      <c r="G2024" s="3" t="s">
        <v>3376</v>
      </c>
      <c r="H2024" s="3" t="s">
        <v>3377</v>
      </c>
      <c r="I2024" s="3" t="s">
        <v>5300</v>
      </c>
      <c r="J2024" s="3" t="s">
        <v>3577</v>
      </c>
      <c r="K2024" s="3" t="s">
        <v>3378</v>
      </c>
      <c r="L2024" s="3" t="s">
        <v>3379</v>
      </c>
      <c r="M2024" s="4">
        <v>44997.279999999999</v>
      </c>
      <c r="N2024" s="5" t="s">
        <v>5309</v>
      </c>
    </row>
    <row r="2025" spans="1:14" customFormat="1" ht="15" hidden="1" x14ac:dyDescent="0.25">
      <c r="A2025" s="6" t="s">
        <v>2455</v>
      </c>
      <c r="B2025" s="7" t="s">
        <v>5310</v>
      </c>
      <c r="C2025" s="7" t="s">
        <v>4338</v>
      </c>
      <c r="D2025" s="8" t="s">
        <v>193</v>
      </c>
      <c r="E2025" s="8" t="s">
        <v>5311</v>
      </c>
      <c r="F2025" s="8" t="s">
        <v>4926</v>
      </c>
      <c r="G2025" s="8" t="s">
        <v>622</v>
      </c>
      <c r="H2025" s="8" t="s">
        <v>623</v>
      </c>
      <c r="I2025" s="8" t="s">
        <v>2418</v>
      </c>
      <c r="J2025" s="8" t="s">
        <v>2419</v>
      </c>
      <c r="K2025" s="8" t="s">
        <v>2420</v>
      </c>
      <c r="L2025" s="8" t="s">
        <v>58</v>
      </c>
      <c r="M2025" s="9">
        <v>649787.12</v>
      </c>
      <c r="N2025" s="10" t="s">
        <v>5312</v>
      </c>
    </row>
    <row r="2026" spans="1:14" customFormat="1" ht="15" hidden="1" x14ac:dyDescent="0.25">
      <c r="A2026" s="1" t="s">
        <v>2455</v>
      </c>
      <c r="B2026" s="2" t="s">
        <v>5310</v>
      </c>
      <c r="C2026" s="2" t="s">
        <v>5313</v>
      </c>
      <c r="D2026" s="3" t="s">
        <v>193</v>
      </c>
      <c r="E2026" s="3" t="s">
        <v>5311</v>
      </c>
      <c r="F2026" s="3" t="s">
        <v>4926</v>
      </c>
      <c r="G2026" s="3" t="s">
        <v>622</v>
      </c>
      <c r="H2026" s="3" t="s">
        <v>623</v>
      </c>
      <c r="I2026" s="3" t="s">
        <v>2418</v>
      </c>
      <c r="J2026" s="3" t="s">
        <v>2419</v>
      </c>
      <c r="K2026" s="3" t="s">
        <v>2420</v>
      </c>
      <c r="L2026" s="3" t="s">
        <v>58</v>
      </c>
      <c r="M2026" s="4">
        <v>311.97000000000003</v>
      </c>
      <c r="N2026" s="5" t="s">
        <v>5314</v>
      </c>
    </row>
    <row r="2027" spans="1:14" customFormat="1" ht="15" hidden="1" x14ac:dyDescent="0.25">
      <c r="A2027" s="6" t="s">
        <v>2455</v>
      </c>
      <c r="B2027" s="7" t="s">
        <v>5310</v>
      </c>
      <c r="C2027" s="7" t="s">
        <v>5315</v>
      </c>
      <c r="D2027" s="8" t="s">
        <v>193</v>
      </c>
      <c r="E2027" s="8" t="s">
        <v>5311</v>
      </c>
      <c r="F2027" s="8" t="s">
        <v>4926</v>
      </c>
      <c r="G2027" s="8" t="s">
        <v>622</v>
      </c>
      <c r="H2027" s="8" t="s">
        <v>623</v>
      </c>
      <c r="I2027" s="8" t="s">
        <v>2418</v>
      </c>
      <c r="J2027" s="8" t="s">
        <v>2419</v>
      </c>
      <c r="K2027" s="8" t="s">
        <v>2420</v>
      </c>
      <c r="L2027" s="8" t="s">
        <v>58</v>
      </c>
      <c r="M2027" s="9">
        <v>1322768.93</v>
      </c>
      <c r="N2027" s="10" t="s">
        <v>5316</v>
      </c>
    </row>
    <row r="2028" spans="1:14" customFormat="1" ht="15" hidden="1" x14ac:dyDescent="0.25">
      <c r="A2028" s="1" t="s">
        <v>2455</v>
      </c>
      <c r="B2028" s="2" t="s">
        <v>5317</v>
      </c>
      <c r="C2028" s="2" t="s">
        <v>16</v>
      </c>
      <c r="D2028" s="3" t="s">
        <v>193</v>
      </c>
      <c r="E2028" s="3" t="s">
        <v>5318</v>
      </c>
      <c r="F2028" s="3" t="s">
        <v>5288</v>
      </c>
      <c r="G2028" s="3" t="s">
        <v>3368</v>
      </c>
      <c r="H2028" s="3" t="s">
        <v>3369</v>
      </c>
      <c r="I2028" s="3" t="s">
        <v>5319</v>
      </c>
      <c r="J2028" s="3" t="s">
        <v>3577</v>
      </c>
      <c r="K2028" s="3" t="s">
        <v>3371</v>
      </c>
      <c r="L2028" s="3" t="s">
        <v>3372</v>
      </c>
      <c r="M2028" s="4">
        <v>4623.07</v>
      </c>
      <c r="N2028" s="5" t="s">
        <v>5320</v>
      </c>
    </row>
    <row r="2029" spans="1:14" customFormat="1" ht="15" hidden="1" x14ac:dyDescent="0.25">
      <c r="A2029" s="6" t="s">
        <v>2455</v>
      </c>
      <c r="B2029" s="7" t="s">
        <v>5321</v>
      </c>
      <c r="C2029" s="7" t="s">
        <v>16</v>
      </c>
      <c r="D2029" s="8" t="s">
        <v>193</v>
      </c>
      <c r="E2029" s="8" t="s">
        <v>5287</v>
      </c>
      <c r="F2029" s="8" t="s">
        <v>5288</v>
      </c>
      <c r="G2029" s="8" t="s">
        <v>3368</v>
      </c>
      <c r="H2029" s="8" t="s">
        <v>3369</v>
      </c>
      <c r="I2029" s="8" t="s">
        <v>1055</v>
      </c>
      <c r="J2029" s="8" t="s">
        <v>1014</v>
      </c>
      <c r="K2029" s="8" t="s">
        <v>3371</v>
      </c>
      <c r="L2029" s="8" t="s">
        <v>3372</v>
      </c>
      <c r="M2029" s="9">
        <v>6542.41</v>
      </c>
      <c r="N2029" s="10" t="s">
        <v>5322</v>
      </c>
    </row>
    <row r="2030" spans="1:14" customFormat="1" ht="15" hidden="1" x14ac:dyDescent="0.25">
      <c r="A2030" s="1" t="s">
        <v>2455</v>
      </c>
      <c r="B2030" s="2" t="s">
        <v>5323</v>
      </c>
      <c r="C2030" s="2" t="s">
        <v>16</v>
      </c>
      <c r="D2030" s="3" t="s">
        <v>193</v>
      </c>
      <c r="E2030" s="3" t="s">
        <v>5324</v>
      </c>
      <c r="F2030" s="3" t="s">
        <v>3855</v>
      </c>
      <c r="G2030" s="3" t="s">
        <v>3368</v>
      </c>
      <c r="H2030" s="3" t="s">
        <v>3369</v>
      </c>
      <c r="I2030" s="3" t="s">
        <v>5325</v>
      </c>
      <c r="J2030" s="3" t="s">
        <v>1061</v>
      </c>
      <c r="K2030" s="3" t="s">
        <v>3371</v>
      </c>
      <c r="L2030" s="3" t="s">
        <v>3372</v>
      </c>
      <c r="M2030" s="4">
        <v>4964.96</v>
      </c>
      <c r="N2030" s="5" t="s">
        <v>5326</v>
      </c>
    </row>
    <row r="2031" spans="1:14" customFormat="1" ht="15" hidden="1" x14ac:dyDescent="0.25">
      <c r="A2031" s="6" t="s">
        <v>2455</v>
      </c>
      <c r="B2031" s="7" t="s">
        <v>5327</v>
      </c>
      <c r="C2031" s="7" t="s">
        <v>16</v>
      </c>
      <c r="D2031" s="8" t="s">
        <v>193</v>
      </c>
      <c r="E2031" s="8" t="s">
        <v>5328</v>
      </c>
      <c r="F2031" s="8" t="s">
        <v>5288</v>
      </c>
      <c r="G2031" s="8" t="s">
        <v>622</v>
      </c>
      <c r="H2031" s="8" t="s">
        <v>623</v>
      </c>
      <c r="I2031" s="8" t="s">
        <v>2418</v>
      </c>
      <c r="J2031" s="8" t="s">
        <v>2419</v>
      </c>
      <c r="K2031" s="8" t="s">
        <v>2420</v>
      </c>
      <c r="L2031" s="8" t="s">
        <v>58</v>
      </c>
      <c r="M2031" s="9">
        <v>2494.8000000000002</v>
      </c>
      <c r="N2031" s="10" t="s">
        <v>5329</v>
      </c>
    </row>
    <row r="2032" spans="1:14" customFormat="1" ht="15" hidden="1" x14ac:dyDescent="0.25">
      <c r="A2032" s="1" t="s">
        <v>2455</v>
      </c>
      <c r="B2032" s="2" t="s">
        <v>5330</v>
      </c>
      <c r="C2032" s="2" t="s">
        <v>16</v>
      </c>
      <c r="D2032" s="3" t="s">
        <v>193</v>
      </c>
      <c r="E2032" s="3" t="s">
        <v>5328</v>
      </c>
      <c r="F2032" s="3" t="s">
        <v>5288</v>
      </c>
      <c r="G2032" s="3" t="s">
        <v>622</v>
      </c>
      <c r="H2032" s="3" t="s">
        <v>623</v>
      </c>
      <c r="I2032" s="3" t="s">
        <v>2418</v>
      </c>
      <c r="J2032" s="3" t="s">
        <v>2419</v>
      </c>
      <c r="K2032" s="3" t="s">
        <v>2420</v>
      </c>
      <c r="L2032" s="3" t="s">
        <v>58</v>
      </c>
      <c r="M2032" s="4">
        <v>2764.64</v>
      </c>
      <c r="N2032" s="5" t="s">
        <v>5331</v>
      </c>
    </row>
    <row r="2033" spans="1:14" customFormat="1" ht="15" hidden="1" x14ac:dyDescent="0.25">
      <c r="A2033" s="6" t="s">
        <v>2455</v>
      </c>
      <c r="B2033" s="7" t="s">
        <v>5332</v>
      </c>
      <c r="C2033" s="7" t="s">
        <v>16</v>
      </c>
      <c r="D2033" s="8" t="s">
        <v>5333</v>
      </c>
      <c r="E2033" s="8" t="s">
        <v>917</v>
      </c>
      <c r="F2033" s="8" t="s">
        <v>5334</v>
      </c>
      <c r="G2033" s="8" t="s">
        <v>3716</v>
      </c>
      <c r="H2033" s="8" t="s">
        <v>3717</v>
      </c>
      <c r="I2033" s="8" t="s">
        <v>5335</v>
      </c>
      <c r="J2033" s="8" t="s">
        <v>1014</v>
      </c>
      <c r="K2033" s="8" t="s">
        <v>3718</v>
      </c>
      <c r="L2033" s="8" t="s">
        <v>3719</v>
      </c>
      <c r="M2033" s="9">
        <v>150</v>
      </c>
      <c r="N2033" s="10" t="s">
        <v>5336</v>
      </c>
    </row>
    <row r="2034" spans="1:14" customFormat="1" ht="15" hidden="1" x14ac:dyDescent="0.25">
      <c r="A2034" s="1" t="s">
        <v>2455</v>
      </c>
      <c r="B2034" s="2" t="s">
        <v>5337</v>
      </c>
      <c r="C2034" s="2" t="s">
        <v>16</v>
      </c>
      <c r="D2034" s="3" t="s">
        <v>5333</v>
      </c>
      <c r="E2034" s="3" t="s">
        <v>917</v>
      </c>
      <c r="F2034" s="3" t="s">
        <v>5334</v>
      </c>
      <c r="G2034" s="3" t="s">
        <v>3368</v>
      </c>
      <c r="H2034" s="3" t="s">
        <v>3369</v>
      </c>
      <c r="I2034" s="3" t="s">
        <v>5335</v>
      </c>
      <c r="J2034" s="3" t="s">
        <v>1014</v>
      </c>
      <c r="K2034" s="3" t="s">
        <v>3371</v>
      </c>
      <c r="L2034" s="3" t="s">
        <v>3372</v>
      </c>
      <c r="M2034" s="4">
        <v>3032.79</v>
      </c>
      <c r="N2034" s="5" t="s">
        <v>5338</v>
      </c>
    </row>
    <row r="2035" spans="1:14" customFormat="1" ht="15" hidden="1" x14ac:dyDescent="0.25">
      <c r="A2035" s="6" t="s">
        <v>2455</v>
      </c>
      <c r="B2035" s="7" t="s">
        <v>5339</v>
      </c>
      <c r="C2035" s="7" t="s">
        <v>16</v>
      </c>
      <c r="D2035" s="8" t="s">
        <v>5333</v>
      </c>
      <c r="E2035" s="8" t="s">
        <v>272</v>
      </c>
      <c r="F2035" s="8" t="s">
        <v>5334</v>
      </c>
      <c r="G2035" s="8" t="s">
        <v>3716</v>
      </c>
      <c r="H2035" s="8" t="s">
        <v>3717</v>
      </c>
      <c r="I2035" s="8" t="s">
        <v>3897</v>
      </c>
      <c r="J2035" s="8" t="s">
        <v>3577</v>
      </c>
      <c r="K2035" s="8" t="s">
        <v>3718</v>
      </c>
      <c r="L2035" s="8" t="s">
        <v>3719</v>
      </c>
      <c r="M2035" s="9">
        <v>150</v>
      </c>
      <c r="N2035" s="10" t="s">
        <v>5340</v>
      </c>
    </row>
    <row r="2036" spans="1:14" customFormat="1" ht="15" hidden="1" x14ac:dyDescent="0.25">
      <c r="A2036" s="1" t="s">
        <v>2455</v>
      </c>
      <c r="B2036" s="2" t="s">
        <v>5341</v>
      </c>
      <c r="C2036" s="2" t="s">
        <v>16</v>
      </c>
      <c r="D2036" s="3" t="s">
        <v>193</v>
      </c>
      <c r="E2036" s="3" t="s">
        <v>5342</v>
      </c>
      <c r="F2036" s="3" t="s">
        <v>5343</v>
      </c>
      <c r="G2036" s="3" t="s">
        <v>2450</v>
      </c>
      <c r="H2036" s="3" t="s">
        <v>2451</v>
      </c>
      <c r="I2036" s="3" t="s">
        <v>907</v>
      </c>
      <c r="J2036" s="3" t="s">
        <v>908</v>
      </c>
      <c r="K2036" s="3" t="s">
        <v>5344</v>
      </c>
      <c r="L2036" s="3" t="s">
        <v>5345</v>
      </c>
      <c r="M2036" s="4">
        <v>303079.58</v>
      </c>
      <c r="N2036" s="5" t="s">
        <v>5346</v>
      </c>
    </row>
    <row r="2037" spans="1:14" customFormat="1" ht="15" hidden="1" x14ac:dyDescent="0.25">
      <c r="A2037" s="6" t="s">
        <v>2455</v>
      </c>
      <c r="B2037" s="7" t="s">
        <v>5347</v>
      </c>
      <c r="C2037" s="7" t="s">
        <v>16</v>
      </c>
      <c r="D2037" s="8" t="s">
        <v>3397</v>
      </c>
      <c r="E2037" s="8" t="s">
        <v>5348</v>
      </c>
      <c r="F2037" s="8" t="s">
        <v>5148</v>
      </c>
      <c r="G2037" s="8" t="s">
        <v>4217</v>
      </c>
      <c r="H2037" s="8" t="s">
        <v>4218</v>
      </c>
      <c r="I2037" s="8" t="s">
        <v>4078</v>
      </c>
      <c r="J2037" s="8" t="s">
        <v>3403</v>
      </c>
      <c r="K2037" s="8" t="s">
        <v>3963</v>
      </c>
      <c r="L2037" s="8" t="s">
        <v>3964</v>
      </c>
      <c r="M2037" s="9">
        <v>20119.77</v>
      </c>
      <c r="N2037" s="10" t="s">
        <v>5349</v>
      </c>
    </row>
    <row r="2038" spans="1:14" customFormat="1" ht="15" hidden="1" x14ac:dyDescent="0.25">
      <c r="A2038" s="1" t="s">
        <v>2455</v>
      </c>
      <c r="B2038" s="2" t="s">
        <v>5350</v>
      </c>
      <c r="C2038" s="2" t="s">
        <v>16</v>
      </c>
      <c r="D2038" s="3" t="s">
        <v>193</v>
      </c>
      <c r="E2038" s="3" t="s">
        <v>5046</v>
      </c>
      <c r="F2038" s="3" t="s">
        <v>5288</v>
      </c>
      <c r="G2038" s="3" t="s">
        <v>3431</v>
      </c>
      <c r="H2038" s="3" t="s">
        <v>3407</v>
      </c>
      <c r="I2038" s="3" t="s">
        <v>348</v>
      </c>
      <c r="J2038" s="3" t="s">
        <v>349</v>
      </c>
      <c r="K2038" s="3" t="s">
        <v>5351</v>
      </c>
      <c r="L2038" s="3" t="s">
        <v>5352</v>
      </c>
      <c r="M2038" s="4">
        <v>5500</v>
      </c>
      <c r="N2038" s="5" t="s">
        <v>5353</v>
      </c>
    </row>
    <row r="2039" spans="1:14" customFormat="1" ht="15" hidden="1" x14ac:dyDescent="0.25">
      <c r="A2039" s="6" t="s">
        <v>2455</v>
      </c>
      <c r="B2039" s="7" t="s">
        <v>5354</v>
      </c>
      <c r="C2039" s="7" t="s">
        <v>16</v>
      </c>
      <c r="D2039" s="8" t="s">
        <v>3397</v>
      </c>
      <c r="E2039" s="8" t="s">
        <v>5348</v>
      </c>
      <c r="F2039" s="8" t="s">
        <v>5148</v>
      </c>
      <c r="G2039" s="8" t="s">
        <v>3400</v>
      </c>
      <c r="H2039" s="8" t="s">
        <v>3401</v>
      </c>
      <c r="I2039" s="8" t="s">
        <v>4078</v>
      </c>
      <c r="J2039" s="8" t="s">
        <v>3403</v>
      </c>
      <c r="K2039" s="8" t="s">
        <v>3963</v>
      </c>
      <c r="L2039" s="8" t="s">
        <v>3964</v>
      </c>
      <c r="M2039" s="9">
        <v>214.26</v>
      </c>
      <c r="N2039" s="10" t="s">
        <v>5355</v>
      </c>
    </row>
    <row r="2040" spans="1:14" customFormat="1" ht="15" hidden="1" x14ac:dyDescent="0.25">
      <c r="A2040" s="1" t="s">
        <v>2455</v>
      </c>
      <c r="B2040" s="2" t="s">
        <v>5356</v>
      </c>
      <c r="C2040" s="2" t="s">
        <v>16</v>
      </c>
      <c r="D2040" s="3" t="s">
        <v>3397</v>
      </c>
      <c r="E2040" s="3" t="s">
        <v>5348</v>
      </c>
      <c r="F2040" s="3" t="s">
        <v>5148</v>
      </c>
      <c r="G2040" s="3" t="s">
        <v>3400</v>
      </c>
      <c r="H2040" s="3" t="s">
        <v>3401</v>
      </c>
      <c r="I2040" s="3" t="s">
        <v>4078</v>
      </c>
      <c r="J2040" s="3" t="s">
        <v>3403</v>
      </c>
      <c r="K2040" s="3" t="s">
        <v>3963</v>
      </c>
      <c r="L2040" s="3" t="s">
        <v>3964</v>
      </c>
      <c r="M2040" s="4">
        <v>7685.6</v>
      </c>
      <c r="N2040" s="5" t="s">
        <v>5357</v>
      </c>
    </row>
    <row r="2041" spans="1:14" customFormat="1" ht="15" hidden="1" x14ac:dyDescent="0.25">
      <c r="A2041" s="6" t="s">
        <v>2455</v>
      </c>
      <c r="B2041" s="7" t="s">
        <v>5358</v>
      </c>
      <c r="C2041" s="7" t="s">
        <v>16</v>
      </c>
      <c r="D2041" s="8" t="s">
        <v>3397</v>
      </c>
      <c r="E2041" s="8" t="s">
        <v>5348</v>
      </c>
      <c r="F2041" s="8" t="s">
        <v>5148</v>
      </c>
      <c r="G2041" s="8" t="s">
        <v>3400</v>
      </c>
      <c r="H2041" s="8" t="s">
        <v>3401</v>
      </c>
      <c r="I2041" s="8" t="s">
        <v>4078</v>
      </c>
      <c r="J2041" s="8" t="s">
        <v>3403</v>
      </c>
      <c r="K2041" s="8" t="s">
        <v>3963</v>
      </c>
      <c r="L2041" s="8" t="s">
        <v>3964</v>
      </c>
      <c r="M2041" s="9">
        <v>687.45</v>
      </c>
      <c r="N2041" s="10" t="s">
        <v>5359</v>
      </c>
    </row>
    <row r="2042" spans="1:14" customFormat="1" ht="15" hidden="1" x14ac:dyDescent="0.25">
      <c r="A2042" s="1" t="s">
        <v>2455</v>
      </c>
      <c r="B2042" s="2" t="s">
        <v>5360</v>
      </c>
      <c r="C2042" s="2" t="s">
        <v>16</v>
      </c>
      <c r="D2042" s="3" t="s">
        <v>3397</v>
      </c>
      <c r="E2042" s="3" t="s">
        <v>5348</v>
      </c>
      <c r="F2042" s="3" t="s">
        <v>5148</v>
      </c>
      <c r="G2042" s="3" t="s">
        <v>3431</v>
      </c>
      <c r="H2042" s="3" t="s">
        <v>3407</v>
      </c>
      <c r="I2042" s="3" t="s">
        <v>4078</v>
      </c>
      <c r="J2042" s="3" t="s">
        <v>3403</v>
      </c>
      <c r="K2042" s="3" t="s">
        <v>3963</v>
      </c>
      <c r="L2042" s="3" t="s">
        <v>3964</v>
      </c>
      <c r="M2042" s="4">
        <v>4.4000000000000004</v>
      </c>
      <c r="N2042" s="5" t="s">
        <v>5361</v>
      </c>
    </row>
    <row r="2043" spans="1:14" customFormat="1" ht="15" hidden="1" x14ac:dyDescent="0.25">
      <c r="A2043" s="6" t="s">
        <v>2455</v>
      </c>
      <c r="B2043" s="7" t="s">
        <v>5362</v>
      </c>
      <c r="C2043" s="7" t="s">
        <v>16</v>
      </c>
      <c r="D2043" s="8" t="s">
        <v>3397</v>
      </c>
      <c r="E2043" s="8" t="s">
        <v>5348</v>
      </c>
      <c r="F2043" s="8" t="s">
        <v>5148</v>
      </c>
      <c r="G2043" s="8" t="s">
        <v>3431</v>
      </c>
      <c r="H2043" s="8" t="s">
        <v>3407</v>
      </c>
      <c r="I2043" s="8" t="s">
        <v>4078</v>
      </c>
      <c r="J2043" s="8" t="s">
        <v>3403</v>
      </c>
      <c r="K2043" s="8" t="s">
        <v>3963</v>
      </c>
      <c r="L2043" s="8" t="s">
        <v>3964</v>
      </c>
      <c r="M2043" s="9">
        <v>575.77</v>
      </c>
      <c r="N2043" s="10" t="s">
        <v>5363</v>
      </c>
    </row>
    <row r="2044" spans="1:14" customFormat="1" ht="15" hidden="1" x14ac:dyDescent="0.25">
      <c r="A2044" s="1" t="s">
        <v>2455</v>
      </c>
      <c r="B2044" s="2" t="s">
        <v>5364</v>
      </c>
      <c r="C2044" s="2" t="s">
        <v>16</v>
      </c>
      <c r="D2044" s="3" t="s">
        <v>193</v>
      </c>
      <c r="E2044" s="3" t="s">
        <v>5365</v>
      </c>
      <c r="F2044" s="3" t="s">
        <v>5366</v>
      </c>
      <c r="G2044" s="3" t="s">
        <v>3368</v>
      </c>
      <c r="H2044" s="3" t="s">
        <v>3369</v>
      </c>
      <c r="I2044" s="3" t="s">
        <v>5367</v>
      </c>
      <c r="J2044" s="3" t="s">
        <v>985</v>
      </c>
      <c r="K2044" s="3" t="s">
        <v>3371</v>
      </c>
      <c r="L2044" s="3" t="s">
        <v>3372</v>
      </c>
      <c r="M2044" s="4">
        <v>789.37</v>
      </c>
      <c r="N2044" s="5" t="s">
        <v>4748</v>
      </c>
    </row>
    <row r="2045" spans="1:14" customFormat="1" ht="15" hidden="1" x14ac:dyDescent="0.25">
      <c r="A2045" s="6" t="s">
        <v>2455</v>
      </c>
      <c r="B2045" s="7" t="s">
        <v>5368</v>
      </c>
      <c r="C2045" s="7" t="s">
        <v>16</v>
      </c>
      <c r="D2045" s="8" t="s">
        <v>3397</v>
      </c>
      <c r="E2045" s="8" t="s">
        <v>5348</v>
      </c>
      <c r="F2045" s="8" t="s">
        <v>5148</v>
      </c>
      <c r="G2045" s="8" t="s">
        <v>3431</v>
      </c>
      <c r="H2045" s="8" t="s">
        <v>3407</v>
      </c>
      <c r="I2045" s="8" t="s">
        <v>4078</v>
      </c>
      <c r="J2045" s="8" t="s">
        <v>3403</v>
      </c>
      <c r="K2045" s="8" t="s">
        <v>3963</v>
      </c>
      <c r="L2045" s="8" t="s">
        <v>3964</v>
      </c>
      <c r="M2045" s="9">
        <v>155.63999999999999</v>
      </c>
      <c r="N2045" s="10" t="s">
        <v>5369</v>
      </c>
    </row>
    <row r="2046" spans="1:14" customFormat="1" ht="15" hidden="1" x14ac:dyDescent="0.25">
      <c r="A2046" s="1" t="s">
        <v>2455</v>
      </c>
      <c r="B2046" s="2" t="s">
        <v>5370</v>
      </c>
      <c r="C2046" s="2" t="s">
        <v>16</v>
      </c>
      <c r="D2046" s="3" t="s">
        <v>193</v>
      </c>
      <c r="E2046" s="3" t="s">
        <v>5371</v>
      </c>
      <c r="F2046" s="3" t="s">
        <v>5366</v>
      </c>
      <c r="G2046" s="3" t="s">
        <v>3368</v>
      </c>
      <c r="H2046" s="3" t="s">
        <v>3369</v>
      </c>
      <c r="I2046" s="3" t="s">
        <v>5367</v>
      </c>
      <c r="J2046" s="3" t="s">
        <v>985</v>
      </c>
      <c r="K2046" s="3" t="s">
        <v>3371</v>
      </c>
      <c r="L2046" s="3" t="s">
        <v>3372</v>
      </c>
      <c r="M2046" s="4">
        <v>120.43</v>
      </c>
      <c r="N2046" s="5" t="s">
        <v>4748</v>
      </c>
    </row>
    <row r="2047" spans="1:14" customFormat="1" ht="15" hidden="1" x14ac:dyDescent="0.25">
      <c r="A2047" s="6" t="s">
        <v>2455</v>
      </c>
      <c r="B2047" s="7" t="s">
        <v>5372</v>
      </c>
      <c r="C2047" s="7" t="s">
        <v>16</v>
      </c>
      <c r="D2047" s="8" t="s">
        <v>193</v>
      </c>
      <c r="E2047" s="8" t="s">
        <v>5373</v>
      </c>
      <c r="F2047" s="8" t="s">
        <v>5236</v>
      </c>
      <c r="G2047" s="8" t="s">
        <v>31</v>
      </c>
      <c r="H2047" s="8" t="s">
        <v>32</v>
      </c>
      <c r="I2047" s="8" t="s">
        <v>470</v>
      </c>
      <c r="J2047" s="8" t="s">
        <v>471</v>
      </c>
      <c r="K2047" s="8" t="s">
        <v>3496</v>
      </c>
      <c r="L2047" s="8" t="s">
        <v>3497</v>
      </c>
      <c r="M2047" s="9">
        <v>1489.78</v>
      </c>
      <c r="N2047" s="10" t="s">
        <v>5374</v>
      </c>
    </row>
    <row r="2048" spans="1:14" customFormat="1" ht="15" hidden="1" x14ac:dyDescent="0.25">
      <c r="A2048" s="1" t="s">
        <v>2455</v>
      </c>
      <c r="B2048" s="2" t="s">
        <v>5375</v>
      </c>
      <c r="C2048" s="2" t="s">
        <v>16</v>
      </c>
      <c r="D2048" s="3" t="s">
        <v>3397</v>
      </c>
      <c r="E2048" s="3" t="s">
        <v>5376</v>
      </c>
      <c r="F2048" s="3" t="s">
        <v>5377</v>
      </c>
      <c r="G2048" s="3" t="s">
        <v>3400</v>
      </c>
      <c r="H2048" s="3" t="s">
        <v>3401</v>
      </c>
      <c r="I2048" s="3" t="s">
        <v>4066</v>
      </c>
      <c r="J2048" s="3" t="s">
        <v>4067</v>
      </c>
      <c r="K2048" s="3" t="s">
        <v>429</v>
      </c>
      <c r="L2048" s="3" t="s">
        <v>430</v>
      </c>
      <c r="M2048" s="4">
        <v>404.36</v>
      </c>
      <c r="N2048" s="5" t="s">
        <v>5378</v>
      </c>
    </row>
    <row r="2049" spans="1:14" customFormat="1" ht="15" hidden="1" x14ac:dyDescent="0.25">
      <c r="A2049" s="6" t="s">
        <v>2455</v>
      </c>
      <c r="B2049" s="7" t="s">
        <v>5379</v>
      </c>
      <c r="C2049" s="7" t="s">
        <v>16</v>
      </c>
      <c r="D2049" s="8" t="s">
        <v>3397</v>
      </c>
      <c r="E2049" s="8" t="s">
        <v>5376</v>
      </c>
      <c r="F2049" s="8" t="s">
        <v>5377</v>
      </c>
      <c r="G2049" s="8" t="s">
        <v>3431</v>
      </c>
      <c r="H2049" s="8" t="s">
        <v>3407</v>
      </c>
      <c r="I2049" s="8" t="s">
        <v>4066</v>
      </c>
      <c r="J2049" s="8" t="s">
        <v>4067</v>
      </c>
      <c r="K2049" s="8" t="s">
        <v>429</v>
      </c>
      <c r="L2049" s="8" t="s">
        <v>430</v>
      </c>
      <c r="M2049" s="9">
        <v>292.93</v>
      </c>
      <c r="N2049" s="10" t="s">
        <v>5380</v>
      </c>
    </row>
    <row r="2050" spans="1:14" customFormat="1" ht="15" hidden="1" x14ac:dyDescent="0.25">
      <c r="A2050" s="1" t="s">
        <v>2455</v>
      </c>
      <c r="B2050" s="2" t="s">
        <v>5381</v>
      </c>
      <c r="C2050" s="2" t="s">
        <v>16</v>
      </c>
      <c r="D2050" s="3" t="s">
        <v>3397</v>
      </c>
      <c r="E2050" s="3" t="s">
        <v>5376</v>
      </c>
      <c r="F2050" s="3" t="s">
        <v>5377</v>
      </c>
      <c r="G2050" s="3" t="s">
        <v>3431</v>
      </c>
      <c r="H2050" s="3" t="s">
        <v>3407</v>
      </c>
      <c r="I2050" s="3" t="s">
        <v>4066</v>
      </c>
      <c r="J2050" s="3" t="s">
        <v>4067</v>
      </c>
      <c r="K2050" s="3" t="s">
        <v>429</v>
      </c>
      <c r="L2050" s="3" t="s">
        <v>430</v>
      </c>
      <c r="M2050" s="4">
        <v>329.08</v>
      </c>
      <c r="N2050" s="5" t="s">
        <v>5382</v>
      </c>
    </row>
    <row r="2051" spans="1:14" customFormat="1" ht="15" hidden="1" x14ac:dyDescent="0.25">
      <c r="A2051" s="6" t="s">
        <v>2455</v>
      </c>
      <c r="B2051" s="7" t="s">
        <v>5383</v>
      </c>
      <c r="C2051" s="7" t="s">
        <v>16</v>
      </c>
      <c r="D2051" s="8" t="s">
        <v>3397</v>
      </c>
      <c r="E2051" s="8" t="s">
        <v>5376</v>
      </c>
      <c r="F2051" s="8" t="s">
        <v>5377</v>
      </c>
      <c r="G2051" s="8" t="s">
        <v>3431</v>
      </c>
      <c r="H2051" s="8" t="s">
        <v>3407</v>
      </c>
      <c r="I2051" s="8" t="s">
        <v>4066</v>
      </c>
      <c r="J2051" s="8" t="s">
        <v>4067</v>
      </c>
      <c r="K2051" s="8" t="s">
        <v>429</v>
      </c>
      <c r="L2051" s="8" t="s">
        <v>430</v>
      </c>
      <c r="M2051" s="9">
        <v>118.68</v>
      </c>
      <c r="N2051" s="10" t="s">
        <v>5384</v>
      </c>
    </row>
    <row r="2052" spans="1:14" customFormat="1" ht="15" hidden="1" x14ac:dyDescent="0.25">
      <c r="A2052" s="1" t="s">
        <v>2455</v>
      </c>
      <c r="B2052" s="2" t="s">
        <v>5385</v>
      </c>
      <c r="C2052" s="2" t="s">
        <v>16</v>
      </c>
      <c r="D2052" s="3" t="s">
        <v>3397</v>
      </c>
      <c r="E2052" s="3" t="s">
        <v>5386</v>
      </c>
      <c r="F2052" s="3" t="s">
        <v>4492</v>
      </c>
      <c r="G2052" s="3" t="s">
        <v>3400</v>
      </c>
      <c r="H2052" s="3" t="s">
        <v>3401</v>
      </c>
      <c r="I2052" s="3" t="s">
        <v>4066</v>
      </c>
      <c r="J2052" s="3" t="s">
        <v>4067</v>
      </c>
      <c r="K2052" s="3" t="s">
        <v>429</v>
      </c>
      <c r="L2052" s="3" t="s">
        <v>430</v>
      </c>
      <c r="M2052" s="4">
        <v>299.44</v>
      </c>
      <c r="N2052" s="5" t="s">
        <v>5387</v>
      </c>
    </row>
    <row r="2053" spans="1:14" customFormat="1" ht="15" hidden="1" x14ac:dyDescent="0.25">
      <c r="A2053" s="6" t="s">
        <v>2455</v>
      </c>
      <c r="B2053" s="7" t="s">
        <v>5388</v>
      </c>
      <c r="C2053" s="7" t="s">
        <v>16</v>
      </c>
      <c r="D2053" s="8" t="s">
        <v>3397</v>
      </c>
      <c r="E2053" s="8" t="s">
        <v>5386</v>
      </c>
      <c r="F2053" s="8" t="s">
        <v>4492</v>
      </c>
      <c r="G2053" s="8" t="s">
        <v>3400</v>
      </c>
      <c r="H2053" s="8" t="s">
        <v>3401</v>
      </c>
      <c r="I2053" s="8" t="s">
        <v>4066</v>
      </c>
      <c r="J2053" s="8" t="s">
        <v>4067</v>
      </c>
      <c r="K2053" s="8" t="s">
        <v>429</v>
      </c>
      <c r="L2053" s="8" t="s">
        <v>430</v>
      </c>
      <c r="M2053" s="9">
        <v>22.55</v>
      </c>
      <c r="N2053" s="10" t="s">
        <v>5389</v>
      </c>
    </row>
    <row r="2054" spans="1:14" customFormat="1" ht="15" hidden="1" x14ac:dyDescent="0.25">
      <c r="A2054" s="1" t="s">
        <v>2455</v>
      </c>
      <c r="B2054" s="2" t="s">
        <v>5390</v>
      </c>
      <c r="C2054" s="2" t="s">
        <v>16</v>
      </c>
      <c r="D2054" s="3" t="s">
        <v>3397</v>
      </c>
      <c r="E2054" s="3" t="s">
        <v>5386</v>
      </c>
      <c r="F2054" s="3" t="s">
        <v>4492</v>
      </c>
      <c r="G2054" s="3" t="s">
        <v>3431</v>
      </c>
      <c r="H2054" s="3" t="s">
        <v>3407</v>
      </c>
      <c r="I2054" s="3" t="s">
        <v>4066</v>
      </c>
      <c r="J2054" s="3" t="s">
        <v>4067</v>
      </c>
      <c r="K2054" s="3" t="s">
        <v>429</v>
      </c>
      <c r="L2054" s="3" t="s">
        <v>430</v>
      </c>
      <c r="M2054" s="4">
        <v>5.16</v>
      </c>
      <c r="N2054" s="5" t="s">
        <v>5391</v>
      </c>
    </row>
    <row r="2055" spans="1:14" customFormat="1" ht="15" hidden="1" x14ac:dyDescent="0.25">
      <c r="A2055" s="6" t="s">
        <v>2455</v>
      </c>
      <c r="B2055" s="7" t="s">
        <v>5392</v>
      </c>
      <c r="C2055" s="7" t="s">
        <v>16</v>
      </c>
      <c r="D2055" s="8" t="s">
        <v>3397</v>
      </c>
      <c r="E2055" s="8" t="s">
        <v>5386</v>
      </c>
      <c r="F2055" s="8" t="s">
        <v>4492</v>
      </c>
      <c r="G2055" s="8" t="s">
        <v>3431</v>
      </c>
      <c r="H2055" s="8" t="s">
        <v>3407</v>
      </c>
      <c r="I2055" s="8" t="s">
        <v>4066</v>
      </c>
      <c r="J2055" s="8" t="s">
        <v>4067</v>
      </c>
      <c r="K2055" s="8" t="s">
        <v>429</v>
      </c>
      <c r="L2055" s="8" t="s">
        <v>430</v>
      </c>
      <c r="M2055" s="9">
        <v>77.06</v>
      </c>
      <c r="N2055" s="10" t="s">
        <v>5393</v>
      </c>
    </row>
    <row r="2056" spans="1:14" customFormat="1" ht="15" hidden="1" x14ac:dyDescent="0.25">
      <c r="A2056" s="1" t="s">
        <v>2455</v>
      </c>
      <c r="B2056" s="2" t="s">
        <v>5394</v>
      </c>
      <c r="C2056" s="2" t="s">
        <v>16</v>
      </c>
      <c r="D2056" s="3" t="s">
        <v>3397</v>
      </c>
      <c r="E2056" s="3" t="s">
        <v>5386</v>
      </c>
      <c r="F2056" s="3" t="s">
        <v>4492</v>
      </c>
      <c r="G2056" s="3" t="s">
        <v>3431</v>
      </c>
      <c r="H2056" s="3" t="s">
        <v>3407</v>
      </c>
      <c r="I2056" s="3" t="s">
        <v>4066</v>
      </c>
      <c r="J2056" s="3" t="s">
        <v>4067</v>
      </c>
      <c r="K2056" s="3" t="s">
        <v>429</v>
      </c>
      <c r="L2056" s="3" t="s">
        <v>430</v>
      </c>
      <c r="M2056" s="4">
        <v>248.6</v>
      </c>
      <c r="N2056" s="5" t="s">
        <v>5395</v>
      </c>
    </row>
    <row r="2057" spans="1:14" customFormat="1" ht="15" hidden="1" x14ac:dyDescent="0.25">
      <c r="A2057" s="6" t="s">
        <v>2455</v>
      </c>
      <c r="B2057" s="7" t="s">
        <v>5396</v>
      </c>
      <c r="C2057" s="7" t="s">
        <v>16</v>
      </c>
      <c r="D2057" s="8" t="s">
        <v>3397</v>
      </c>
      <c r="E2057" s="8" t="s">
        <v>5386</v>
      </c>
      <c r="F2057" s="8" t="s">
        <v>4492</v>
      </c>
      <c r="G2057" s="8" t="s">
        <v>3431</v>
      </c>
      <c r="H2057" s="8" t="s">
        <v>3407</v>
      </c>
      <c r="I2057" s="8" t="s">
        <v>4066</v>
      </c>
      <c r="J2057" s="8" t="s">
        <v>4067</v>
      </c>
      <c r="K2057" s="8" t="s">
        <v>429</v>
      </c>
      <c r="L2057" s="8" t="s">
        <v>430</v>
      </c>
      <c r="M2057" s="9">
        <v>48.6</v>
      </c>
      <c r="N2057" s="10" t="s">
        <v>5397</v>
      </c>
    </row>
    <row r="2058" spans="1:14" customFormat="1" ht="15" hidden="1" x14ac:dyDescent="0.25">
      <c r="A2058" s="1" t="s">
        <v>2455</v>
      </c>
      <c r="B2058" s="2" t="s">
        <v>5398</v>
      </c>
      <c r="C2058" s="2" t="s">
        <v>16</v>
      </c>
      <c r="D2058" s="3" t="s">
        <v>3397</v>
      </c>
      <c r="E2058" s="3" t="s">
        <v>5386</v>
      </c>
      <c r="F2058" s="3" t="s">
        <v>4492</v>
      </c>
      <c r="G2058" s="3" t="s">
        <v>3431</v>
      </c>
      <c r="H2058" s="3" t="s">
        <v>3407</v>
      </c>
      <c r="I2058" s="3" t="s">
        <v>4066</v>
      </c>
      <c r="J2058" s="3" t="s">
        <v>4067</v>
      </c>
      <c r="K2058" s="3" t="s">
        <v>429</v>
      </c>
      <c r="L2058" s="3" t="s">
        <v>430</v>
      </c>
      <c r="M2058" s="4">
        <v>13.15</v>
      </c>
      <c r="N2058" s="5" t="s">
        <v>5399</v>
      </c>
    </row>
    <row r="2059" spans="1:14" customFormat="1" ht="15" hidden="1" x14ac:dyDescent="0.25">
      <c r="A2059" s="6" t="s">
        <v>2455</v>
      </c>
      <c r="B2059" s="7" t="s">
        <v>5400</v>
      </c>
      <c r="C2059" s="7" t="s">
        <v>16</v>
      </c>
      <c r="D2059" s="8" t="s">
        <v>3397</v>
      </c>
      <c r="E2059" s="8" t="s">
        <v>5386</v>
      </c>
      <c r="F2059" s="8" t="s">
        <v>4492</v>
      </c>
      <c r="G2059" s="8" t="s">
        <v>3431</v>
      </c>
      <c r="H2059" s="8" t="s">
        <v>3407</v>
      </c>
      <c r="I2059" s="8" t="s">
        <v>4066</v>
      </c>
      <c r="J2059" s="8" t="s">
        <v>4067</v>
      </c>
      <c r="K2059" s="8" t="s">
        <v>429</v>
      </c>
      <c r="L2059" s="8" t="s">
        <v>430</v>
      </c>
      <c r="M2059" s="9">
        <v>1.91</v>
      </c>
      <c r="N2059" s="10" t="s">
        <v>5401</v>
      </c>
    </row>
    <row r="2060" spans="1:14" customFormat="1" ht="15" hidden="1" x14ac:dyDescent="0.25">
      <c r="A2060" s="1" t="s">
        <v>2455</v>
      </c>
      <c r="B2060" s="2" t="s">
        <v>5402</v>
      </c>
      <c r="C2060" s="2" t="s">
        <v>16</v>
      </c>
      <c r="D2060" s="3" t="s">
        <v>3397</v>
      </c>
      <c r="E2060" s="3" t="s">
        <v>5386</v>
      </c>
      <c r="F2060" s="3" t="s">
        <v>4492</v>
      </c>
      <c r="G2060" s="3" t="s">
        <v>3431</v>
      </c>
      <c r="H2060" s="3" t="s">
        <v>3407</v>
      </c>
      <c r="I2060" s="3" t="s">
        <v>4066</v>
      </c>
      <c r="J2060" s="3" t="s">
        <v>4067</v>
      </c>
      <c r="K2060" s="3" t="s">
        <v>429</v>
      </c>
      <c r="L2060" s="3" t="s">
        <v>430</v>
      </c>
      <c r="M2060" s="4">
        <v>57.31</v>
      </c>
      <c r="N2060" s="5" t="s">
        <v>5403</v>
      </c>
    </row>
    <row r="2061" spans="1:14" customFormat="1" ht="15" hidden="1" x14ac:dyDescent="0.25">
      <c r="A2061" s="6" t="s">
        <v>2455</v>
      </c>
      <c r="B2061" s="7" t="s">
        <v>5404</v>
      </c>
      <c r="C2061" s="7" t="s">
        <v>16</v>
      </c>
      <c r="D2061" s="8" t="s">
        <v>193</v>
      </c>
      <c r="E2061" s="8" t="s">
        <v>5405</v>
      </c>
      <c r="F2061" s="8" t="s">
        <v>5406</v>
      </c>
      <c r="G2061" s="8" t="s">
        <v>3368</v>
      </c>
      <c r="H2061" s="8" t="s">
        <v>3369</v>
      </c>
      <c r="I2061" s="8" t="s">
        <v>5407</v>
      </c>
      <c r="J2061" s="8" t="s">
        <v>1014</v>
      </c>
      <c r="K2061" s="8" t="s">
        <v>3371</v>
      </c>
      <c r="L2061" s="8" t="s">
        <v>3372</v>
      </c>
      <c r="M2061" s="9">
        <v>682.96</v>
      </c>
      <c r="N2061" s="10" t="s">
        <v>4748</v>
      </c>
    </row>
    <row r="2062" spans="1:14" customFormat="1" ht="15" hidden="1" x14ac:dyDescent="0.25">
      <c r="A2062" s="1" t="s">
        <v>2455</v>
      </c>
      <c r="B2062" s="2" t="s">
        <v>5408</v>
      </c>
      <c r="C2062" s="2" t="s">
        <v>16</v>
      </c>
      <c r="D2062" s="3" t="s">
        <v>193</v>
      </c>
      <c r="E2062" s="3" t="s">
        <v>5409</v>
      </c>
      <c r="F2062" s="3" t="s">
        <v>5183</v>
      </c>
      <c r="G2062" s="3" t="s">
        <v>4511</v>
      </c>
      <c r="H2062" s="3" t="s">
        <v>4512</v>
      </c>
      <c r="I2062" s="3" t="s">
        <v>977</v>
      </c>
      <c r="J2062" s="3" t="s">
        <v>625</v>
      </c>
      <c r="K2062" s="3" t="s">
        <v>4785</v>
      </c>
      <c r="L2062" s="3" t="s">
        <v>4786</v>
      </c>
      <c r="M2062" s="4">
        <v>905.09</v>
      </c>
      <c r="N2062" s="5" t="s">
        <v>5410</v>
      </c>
    </row>
    <row r="2063" spans="1:14" customFormat="1" ht="15" hidden="1" x14ac:dyDescent="0.25">
      <c r="A2063" s="6" t="s">
        <v>2455</v>
      </c>
      <c r="B2063" s="7" t="s">
        <v>5411</v>
      </c>
      <c r="C2063" s="7" t="s">
        <v>16</v>
      </c>
      <c r="D2063" s="8" t="s">
        <v>193</v>
      </c>
      <c r="E2063" s="8" t="s">
        <v>5409</v>
      </c>
      <c r="F2063" s="8" t="s">
        <v>5183</v>
      </c>
      <c r="G2063" s="8" t="s">
        <v>4260</v>
      </c>
      <c r="H2063" s="8" t="s">
        <v>4261</v>
      </c>
      <c r="I2063" s="8" t="s">
        <v>977</v>
      </c>
      <c r="J2063" s="8" t="s">
        <v>625</v>
      </c>
      <c r="K2063" s="8" t="s">
        <v>4785</v>
      </c>
      <c r="L2063" s="8" t="s">
        <v>4786</v>
      </c>
      <c r="M2063" s="9">
        <v>387.56</v>
      </c>
      <c r="N2063" s="10" t="s">
        <v>5412</v>
      </c>
    </row>
    <row r="2064" spans="1:14" customFormat="1" ht="15" hidden="1" x14ac:dyDescent="0.25">
      <c r="A2064" s="1" t="s">
        <v>2455</v>
      </c>
      <c r="B2064" s="2" t="s">
        <v>5413</v>
      </c>
      <c r="C2064" s="2" t="s">
        <v>16</v>
      </c>
      <c r="D2064" s="3" t="s">
        <v>193</v>
      </c>
      <c r="E2064" s="3" t="s">
        <v>5409</v>
      </c>
      <c r="F2064" s="3" t="s">
        <v>5183</v>
      </c>
      <c r="G2064" s="3" t="s">
        <v>4374</v>
      </c>
      <c r="H2064" s="3" t="s">
        <v>4375</v>
      </c>
      <c r="I2064" s="3" t="s">
        <v>3389</v>
      </c>
      <c r="J2064" s="3" t="s">
        <v>1008</v>
      </c>
      <c r="K2064" s="3" t="s">
        <v>4785</v>
      </c>
      <c r="L2064" s="3" t="s">
        <v>4786</v>
      </c>
      <c r="M2064" s="4">
        <v>215.57</v>
      </c>
      <c r="N2064" s="5" t="s">
        <v>5414</v>
      </c>
    </row>
    <row r="2065" spans="1:14" customFormat="1" ht="15" hidden="1" x14ac:dyDescent="0.25">
      <c r="A2065" s="6" t="s">
        <v>2455</v>
      </c>
      <c r="B2065" s="7" t="s">
        <v>5415</v>
      </c>
      <c r="C2065" s="7" t="s">
        <v>16</v>
      </c>
      <c r="D2065" s="8" t="s">
        <v>193</v>
      </c>
      <c r="E2065" s="8" t="s">
        <v>5409</v>
      </c>
      <c r="F2065" s="8" t="s">
        <v>5183</v>
      </c>
      <c r="G2065" s="8" t="s">
        <v>3400</v>
      </c>
      <c r="H2065" s="8" t="s">
        <v>3401</v>
      </c>
      <c r="I2065" s="8" t="s">
        <v>977</v>
      </c>
      <c r="J2065" s="8" t="s">
        <v>625</v>
      </c>
      <c r="K2065" s="8" t="s">
        <v>4785</v>
      </c>
      <c r="L2065" s="8" t="s">
        <v>4786</v>
      </c>
      <c r="M2065" s="9">
        <v>161.66</v>
      </c>
      <c r="N2065" s="10" t="s">
        <v>5416</v>
      </c>
    </row>
    <row r="2066" spans="1:14" customFormat="1" ht="15" hidden="1" x14ac:dyDescent="0.25">
      <c r="A2066" s="1" t="s">
        <v>2455</v>
      </c>
      <c r="B2066" s="2" t="s">
        <v>5417</v>
      </c>
      <c r="C2066" s="2" t="s">
        <v>16</v>
      </c>
      <c r="D2066" s="3" t="s">
        <v>193</v>
      </c>
      <c r="E2066" s="3" t="s">
        <v>5409</v>
      </c>
      <c r="F2066" s="3" t="s">
        <v>5183</v>
      </c>
      <c r="G2066" s="3" t="s">
        <v>3431</v>
      </c>
      <c r="H2066" s="3" t="s">
        <v>3407</v>
      </c>
      <c r="I2066" s="3" t="s">
        <v>977</v>
      </c>
      <c r="J2066" s="3" t="s">
        <v>625</v>
      </c>
      <c r="K2066" s="3" t="s">
        <v>4785</v>
      </c>
      <c r="L2066" s="3" t="s">
        <v>4786</v>
      </c>
      <c r="M2066" s="4">
        <v>3.1</v>
      </c>
      <c r="N2066" s="5" t="s">
        <v>5418</v>
      </c>
    </row>
    <row r="2067" spans="1:14" customFormat="1" ht="15" hidden="1" x14ac:dyDescent="0.25">
      <c r="A2067" s="6" t="s">
        <v>2455</v>
      </c>
      <c r="B2067" s="7" t="s">
        <v>5419</v>
      </c>
      <c r="C2067" s="7" t="s">
        <v>62</v>
      </c>
      <c r="D2067" s="8" t="s">
        <v>193</v>
      </c>
      <c r="E2067" s="8" t="s">
        <v>5420</v>
      </c>
      <c r="F2067" s="8" t="s">
        <v>5421</v>
      </c>
      <c r="G2067" s="8" t="s">
        <v>4256</v>
      </c>
      <c r="H2067" s="8" t="s">
        <v>4257</v>
      </c>
      <c r="I2067" s="8" t="s">
        <v>5422</v>
      </c>
      <c r="J2067" s="8" t="s">
        <v>625</v>
      </c>
      <c r="K2067" s="8" t="s">
        <v>429</v>
      </c>
      <c r="L2067" s="8" t="s">
        <v>430</v>
      </c>
      <c r="M2067" s="9">
        <v>1878.18</v>
      </c>
      <c r="N2067" s="10" t="s">
        <v>5423</v>
      </c>
    </row>
    <row r="2068" spans="1:14" customFormat="1" ht="15" hidden="1" x14ac:dyDescent="0.25">
      <c r="A2068" s="1" t="s">
        <v>2455</v>
      </c>
      <c r="B2068" s="2" t="s">
        <v>5424</v>
      </c>
      <c r="C2068" s="2" t="s">
        <v>62</v>
      </c>
      <c r="D2068" s="3" t="s">
        <v>193</v>
      </c>
      <c r="E2068" s="3" t="s">
        <v>5420</v>
      </c>
      <c r="F2068" s="3" t="s">
        <v>5421</v>
      </c>
      <c r="G2068" s="3" t="s">
        <v>4260</v>
      </c>
      <c r="H2068" s="3" t="s">
        <v>4261</v>
      </c>
      <c r="I2068" s="3" t="s">
        <v>5422</v>
      </c>
      <c r="J2068" s="3" t="s">
        <v>625</v>
      </c>
      <c r="K2068" s="3" t="s">
        <v>429</v>
      </c>
      <c r="L2068" s="3" t="s">
        <v>430</v>
      </c>
      <c r="M2068" s="4">
        <v>3624.55</v>
      </c>
      <c r="N2068" s="5" t="s">
        <v>5425</v>
      </c>
    </row>
    <row r="2069" spans="1:14" customFormat="1" ht="15" hidden="1" x14ac:dyDescent="0.25">
      <c r="A2069" s="6" t="s">
        <v>2455</v>
      </c>
      <c r="B2069" s="7" t="s">
        <v>5426</v>
      </c>
      <c r="C2069" s="7" t="s">
        <v>16</v>
      </c>
      <c r="D2069" s="8" t="s">
        <v>193</v>
      </c>
      <c r="E2069" s="8" t="s">
        <v>5427</v>
      </c>
      <c r="F2069" s="8" t="s">
        <v>5428</v>
      </c>
      <c r="G2069" s="8" t="s">
        <v>4260</v>
      </c>
      <c r="H2069" s="8" t="s">
        <v>4261</v>
      </c>
      <c r="I2069" s="8" t="s">
        <v>5429</v>
      </c>
      <c r="J2069" s="8" t="s">
        <v>920</v>
      </c>
      <c r="K2069" s="8" t="s">
        <v>429</v>
      </c>
      <c r="L2069" s="8" t="s">
        <v>430</v>
      </c>
      <c r="M2069" s="9">
        <v>151154.01</v>
      </c>
      <c r="N2069" s="10" t="s">
        <v>5430</v>
      </c>
    </row>
    <row r="2070" spans="1:14" customFormat="1" ht="15" hidden="1" x14ac:dyDescent="0.25">
      <c r="A2070" s="1" t="s">
        <v>2455</v>
      </c>
      <c r="B2070" s="2" t="s">
        <v>5431</v>
      </c>
      <c r="C2070" s="2" t="s">
        <v>16</v>
      </c>
      <c r="D2070" s="3" t="s">
        <v>193</v>
      </c>
      <c r="E2070" s="3" t="s">
        <v>5427</v>
      </c>
      <c r="F2070" s="3" t="s">
        <v>5428</v>
      </c>
      <c r="G2070" s="3" t="s">
        <v>3400</v>
      </c>
      <c r="H2070" s="3" t="s">
        <v>3401</v>
      </c>
      <c r="I2070" s="3" t="s">
        <v>5429</v>
      </c>
      <c r="J2070" s="3" t="s">
        <v>920</v>
      </c>
      <c r="K2070" s="3" t="s">
        <v>429</v>
      </c>
      <c r="L2070" s="3" t="s">
        <v>430</v>
      </c>
      <c r="M2070" s="4">
        <v>4315.93</v>
      </c>
      <c r="N2070" s="5" t="s">
        <v>5432</v>
      </c>
    </row>
    <row r="2071" spans="1:14" customFormat="1" ht="15" hidden="1" x14ac:dyDescent="0.25">
      <c r="A2071" s="6" t="s">
        <v>2455</v>
      </c>
      <c r="B2071" s="7" t="s">
        <v>5433</v>
      </c>
      <c r="C2071" s="7" t="s">
        <v>16</v>
      </c>
      <c r="D2071" s="8" t="s">
        <v>193</v>
      </c>
      <c r="E2071" s="8" t="s">
        <v>5427</v>
      </c>
      <c r="F2071" s="8" t="s">
        <v>5428</v>
      </c>
      <c r="G2071" s="8" t="s">
        <v>3431</v>
      </c>
      <c r="H2071" s="8" t="s">
        <v>3407</v>
      </c>
      <c r="I2071" s="8" t="s">
        <v>5429</v>
      </c>
      <c r="J2071" s="8" t="s">
        <v>920</v>
      </c>
      <c r="K2071" s="8" t="s">
        <v>429</v>
      </c>
      <c r="L2071" s="8" t="s">
        <v>430</v>
      </c>
      <c r="M2071" s="9">
        <v>942.42</v>
      </c>
      <c r="N2071" s="10" t="s">
        <v>5434</v>
      </c>
    </row>
    <row r="2072" spans="1:14" customFormat="1" ht="15" hidden="1" x14ac:dyDescent="0.25">
      <c r="A2072" s="1" t="s">
        <v>2455</v>
      </c>
      <c r="B2072" s="2" t="s">
        <v>5435</v>
      </c>
      <c r="C2072" s="2" t="s">
        <v>16</v>
      </c>
      <c r="D2072" s="3" t="s">
        <v>193</v>
      </c>
      <c r="E2072" s="3" t="s">
        <v>5436</v>
      </c>
      <c r="F2072" s="3" t="s">
        <v>5255</v>
      </c>
      <c r="G2072" s="3" t="s">
        <v>3431</v>
      </c>
      <c r="H2072" s="3" t="s">
        <v>3407</v>
      </c>
      <c r="I2072" s="3" t="s">
        <v>470</v>
      </c>
      <c r="J2072" s="3" t="s">
        <v>471</v>
      </c>
      <c r="K2072" s="3" t="s">
        <v>3496</v>
      </c>
      <c r="L2072" s="3" t="s">
        <v>3497</v>
      </c>
      <c r="M2072" s="4">
        <v>3351.13</v>
      </c>
      <c r="N2072" s="5" t="s">
        <v>5437</v>
      </c>
    </row>
    <row r="2073" spans="1:14" customFormat="1" ht="15" hidden="1" x14ac:dyDescent="0.25">
      <c r="A2073" s="6" t="s">
        <v>2455</v>
      </c>
      <c r="B2073" s="7" t="s">
        <v>5438</v>
      </c>
      <c r="C2073" s="7" t="s">
        <v>16</v>
      </c>
      <c r="D2073" s="8" t="s">
        <v>193</v>
      </c>
      <c r="E2073" s="8" t="s">
        <v>5439</v>
      </c>
      <c r="F2073" s="8" t="s">
        <v>5440</v>
      </c>
      <c r="G2073" s="8" t="s">
        <v>3431</v>
      </c>
      <c r="H2073" s="8" t="s">
        <v>3407</v>
      </c>
      <c r="I2073" s="8" t="s">
        <v>470</v>
      </c>
      <c r="J2073" s="8" t="s">
        <v>471</v>
      </c>
      <c r="K2073" s="8" t="s">
        <v>3496</v>
      </c>
      <c r="L2073" s="8" t="s">
        <v>3497</v>
      </c>
      <c r="M2073" s="9">
        <v>227.12</v>
      </c>
      <c r="N2073" s="10" t="s">
        <v>5441</v>
      </c>
    </row>
    <row r="2074" spans="1:14" customFormat="1" ht="15" hidden="1" x14ac:dyDescent="0.25">
      <c r="A2074" s="1" t="s">
        <v>2455</v>
      </c>
      <c r="B2074" s="2" t="s">
        <v>5442</v>
      </c>
      <c r="C2074" s="2" t="s">
        <v>16</v>
      </c>
      <c r="D2074" s="3" t="s">
        <v>193</v>
      </c>
      <c r="E2074" s="3" t="s">
        <v>5443</v>
      </c>
      <c r="F2074" s="3" t="s">
        <v>5444</v>
      </c>
      <c r="G2074" s="3" t="s">
        <v>3368</v>
      </c>
      <c r="H2074" s="3" t="s">
        <v>3369</v>
      </c>
      <c r="I2074" s="3" t="s">
        <v>5445</v>
      </c>
      <c r="J2074" s="3" t="s">
        <v>3439</v>
      </c>
      <c r="K2074" s="3" t="s">
        <v>3371</v>
      </c>
      <c r="L2074" s="3" t="s">
        <v>3372</v>
      </c>
      <c r="M2074" s="4">
        <v>7729.68</v>
      </c>
      <c r="N2074" s="5" t="s">
        <v>5446</v>
      </c>
    </row>
    <row r="2075" spans="1:14" customFormat="1" ht="15" hidden="1" x14ac:dyDescent="0.25">
      <c r="A2075" s="6" t="s">
        <v>2455</v>
      </c>
      <c r="B2075" s="7" t="s">
        <v>5447</v>
      </c>
      <c r="C2075" s="7" t="s">
        <v>16</v>
      </c>
      <c r="D2075" s="8" t="s">
        <v>193</v>
      </c>
      <c r="E2075" s="8" t="s">
        <v>5448</v>
      </c>
      <c r="F2075" s="8" t="s">
        <v>5449</v>
      </c>
      <c r="G2075" s="8" t="s">
        <v>3400</v>
      </c>
      <c r="H2075" s="8" t="s">
        <v>3401</v>
      </c>
      <c r="I2075" s="8" t="s">
        <v>5450</v>
      </c>
      <c r="J2075" s="8" t="s">
        <v>920</v>
      </c>
      <c r="K2075" s="8" t="s">
        <v>429</v>
      </c>
      <c r="L2075" s="8" t="s">
        <v>430</v>
      </c>
      <c r="M2075" s="9">
        <v>4956.4799999999996</v>
      </c>
      <c r="N2075" s="10" t="s">
        <v>5451</v>
      </c>
    </row>
    <row r="2076" spans="1:14" customFormat="1" ht="15" hidden="1" x14ac:dyDescent="0.25">
      <c r="A2076" s="1" t="s">
        <v>2455</v>
      </c>
      <c r="B2076" s="2" t="s">
        <v>5452</v>
      </c>
      <c r="C2076" s="2" t="s">
        <v>16</v>
      </c>
      <c r="D2076" s="3" t="s">
        <v>193</v>
      </c>
      <c r="E2076" s="3" t="s">
        <v>5448</v>
      </c>
      <c r="F2076" s="3" t="s">
        <v>5449</v>
      </c>
      <c r="G2076" s="3" t="s">
        <v>4260</v>
      </c>
      <c r="H2076" s="3" t="s">
        <v>4261</v>
      </c>
      <c r="I2076" s="3" t="s">
        <v>5450</v>
      </c>
      <c r="J2076" s="3" t="s">
        <v>920</v>
      </c>
      <c r="K2076" s="3" t="s">
        <v>429</v>
      </c>
      <c r="L2076" s="3" t="s">
        <v>430</v>
      </c>
      <c r="M2076" s="4">
        <v>37226.050000000003</v>
      </c>
      <c r="N2076" s="5" t="s">
        <v>5453</v>
      </c>
    </row>
    <row r="2077" spans="1:14" customFormat="1" ht="15" hidden="1" x14ac:dyDescent="0.25">
      <c r="A2077" s="6" t="s">
        <v>2455</v>
      </c>
      <c r="B2077" s="7" t="s">
        <v>5454</v>
      </c>
      <c r="C2077" s="7" t="s">
        <v>16</v>
      </c>
      <c r="D2077" s="8" t="s">
        <v>193</v>
      </c>
      <c r="E2077" s="8" t="s">
        <v>5448</v>
      </c>
      <c r="F2077" s="8" t="s">
        <v>5449</v>
      </c>
      <c r="G2077" s="8" t="s">
        <v>3431</v>
      </c>
      <c r="H2077" s="8" t="s">
        <v>3407</v>
      </c>
      <c r="I2077" s="8" t="s">
        <v>5450</v>
      </c>
      <c r="J2077" s="8" t="s">
        <v>920</v>
      </c>
      <c r="K2077" s="8" t="s">
        <v>429</v>
      </c>
      <c r="L2077" s="8" t="s">
        <v>430</v>
      </c>
      <c r="M2077" s="9">
        <v>1089.5</v>
      </c>
      <c r="N2077" s="10" t="s">
        <v>5455</v>
      </c>
    </row>
    <row r="2078" spans="1:14" customFormat="1" ht="15" hidden="1" x14ac:dyDescent="0.25">
      <c r="A2078" s="1" t="s">
        <v>2455</v>
      </c>
      <c r="B2078" s="2" t="s">
        <v>5456</v>
      </c>
      <c r="C2078" s="2" t="s">
        <v>16</v>
      </c>
      <c r="D2078" s="3" t="s">
        <v>193</v>
      </c>
      <c r="E2078" s="3" t="s">
        <v>5448</v>
      </c>
      <c r="F2078" s="3" t="s">
        <v>5449</v>
      </c>
      <c r="G2078" s="3" t="s">
        <v>4300</v>
      </c>
      <c r="H2078" s="3" t="s">
        <v>4301</v>
      </c>
      <c r="I2078" s="3" t="s">
        <v>5450</v>
      </c>
      <c r="J2078" s="3" t="s">
        <v>920</v>
      </c>
      <c r="K2078" s="3" t="s">
        <v>429</v>
      </c>
      <c r="L2078" s="3" t="s">
        <v>430</v>
      </c>
      <c r="M2078" s="4">
        <v>23881.11</v>
      </c>
      <c r="N2078" s="5" t="s">
        <v>5457</v>
      </c>
    </row>
    <row r="2079" spans="1:14" customFormat="1" ht="15" hidden="1" x14ac:dyDescent="0.25">
      <c r="A2079" s="6" t="s">
        <v>2455</v>
      </c>
      <c r="B2079" s="7" t="s">
        <v>5458</v>
      </c>
      <c r="C2079" s="7" t="s">
        <v>16</v>
      </c>
      <c r="D2079" s="8" t="s">
        <v>193</v>
      </c>
      <c r="E2079" s="8" t="s">
        <v>5448</v>
      </c>
      <c r="F2079" s="8" t="s">
        <v>5449</v>
      </c>
      <c r="G2079" s="8" t="s">
        <v>3400</v>
      </c>
      <c r="H2079" s="8" t="s">
        <v>3401</v>
      </c>
      <c r="I2079" s="8" t="s">
        <v>5450</v>
      </c>
      <c r="J2079" s="8" t="s">
        <v>920</v>
      </c>
      <c r="K2079" s="8" t="s">
        <v>429</v>
      </c>
      <c r="L2079" s="8" t="s">
        <v>430</v>
      </c>
      <c r="M2079" s="9">
        <v>81.19</v>
      </c>
      <c r="N2079" s="10" t="s">
        <v>5459</v>
      </c>
    </row>
    <row r="2080" spans="1:14" customFormat="1" ht="15" hidden="1" x14ac:dyDescent="0.25">
      <c r="A2080" s="1" t="s">
        <v>2455</v>
      </c>
      <c r="B2080" s="2" t="s">
        <v>5460</v>
      </c>
      <c r="C2080" s="2" t="s">
        <v>16</v>
      </c>
      <c r="D2080" s="3" t="s">
        <v>193</v>
      </c>
      <c r="E2080" s="3" t="s">
        <v>5448</v>
      </c>
      <c r="F2080" s="3" t="s">
        <v>5449</v>
      </c>
      <c r="G2080" s="3" t="s">
        <v>4260</v>
      </c>
      <c r="H2080" s="3" t="s">
        <v>4261</v>
      </c>
      <c r="I2080" s="3" t="s">
        <v>5450</v>
      </c>
      <c r="J2080" s="3" t="s">
        <v>920</v>
      </c>
      <c r="K2080" s="3" t="s">
        <v>429</v>
      </c>
      <c r="L2080" s="3" t="s">
        <v>430</v>
      </c>
      <c r="M2080" s="4">
        <v>42759.839999999997</v>
      </c>
      <c r="N2080" s="5" t="s">
        <v>5461</v>
      </c>
    </row>
    <row r="2081" spans="1:14" customFormat="1" ht="15" hidden="1" x14ac:dyDescent="0.25">
      <c r="A2081" s="6" t="s">
        <v>2455</v>
      </c>
      <c r="B2081" s="7" t="s">
        <v>5462</v>
      </c>
      <c r="C2081" s="7" t="s">
        <v>16</v>
      </c>
      <c r="D2081" s="8" t="s">
        <v>193</v>
      </c>
      <c r="E2081" s="8" t="s">
        <v>5448</v>
      </c>
      <c r="F2081" s="8" t="s">
        <v>5449</v>
      </c>
      <c r="G2081" s="8" t="s">
        <v>3431</v>
      </c>
      <c r="H2081" s="8" t="s">
        <v>3407</v>
      </c>
      <c r="I2081" s="8" t="s">
        <v>5450</v>
      </c>
      <c r="J2081" s="8" t="s">
        <v>920</v>
      </c>
      <c r="K2081" s="8" t="s">
        <v>429</v>
      </c>
      <c r="L2081" s="8" t="s">
        <v>430</v>
      </c>
      <c r="M2081" s="9">
        <v>602.04</v>
      </c>
      <c r="N2081" s="10" t="s">
        <v>5463</v>
      </c>
    </row>
    <row r="2082" spans="1:14" customFormat="1" ht="15" hidden="1" x14ac:dyDescent="0.25">
      <c r="A2082" s="1" t="s">
        <v>2455</v>
      </c>
      <c r="B2082" s="2" t="s">
        <v>5464</v>
      </c>
      <c r="C2082" s="2" t="s">
        <v>16</v>
      </c>
      <c r="D2082" s="3" t="s">
        <v>193</v>
      </c>
      <c r="E2082" s="3" t="s">
        <v>5448</v>
      </c>
      <c r="F2082" s="3" t="s">
        <v>5449</v>
      </c>
      <c r="G2082" s="3" t="s">
        <v>4256</v>
      </c>
      <c r="H2082" s="3" t="s">
        <v>4257</v>
      </c>
      <c r="I2082" s="3" t="s">
        <v>5450</v>
      </c>
      <c r="J2082" s="3" t="s">
        <v>920</v>
      </c>
      <c r="K2082" s="3" t="s">
        <v>429</v>
      </c>
      <c r="L2082" s="3" t="s">
        <v>430</v>
      </c>
      <c r="M2082" s="4">
        <v>14307.54</v>
      </c>
      <c r="N2082" s="5" t="s">
        <v>5465</v>
      </c>
    </row>
    <row r="2083" spans="1:14" customFormat="1" ht="15" hidden="1" x14ac:dyDescent="0.25">
      <c r="A2083" s="6" t="s">
        <v>2455</v>
      </c>
      <c r="B2083" s="7" t="s">
        <v>5466</v>
      </c>
      <c r="C2083" s="7" t="s">
        <v>16</v>
      </c>
      <c r="D2083" s="8" t="s">
        <v>193</v>
      </c>
      <c r="E2083" s="8" t="s">
        <v>5467</v>
      </c>
      <c r="F2083" s="8" t="s">
        <v>5449</v>
      </c>
      <c r="G2083" s="8" t="s">
        <v>4310</v>
      </c>
      <c r="H2083" s="8" t="s">
        <v>4311</v>
      </c>
      <c r="I2083" s="8" t="s">
        <v>5450</v>
      </c>
      <c r="J2083" s="8" t="s">
        <v>920</v>
      </c>
      <c r="K2083" s="8" t="s">
        <v>429</v>
      </c>
      <c r="L2083" s="8" t="s">
        <v>430</v>
      </c>
      <c r="M2083" s="9">
        <v>8630.02</v>
      </c>
      <c r="N2083" s="10" t="s">
        <v>5468</v>
      </c>
    </row>
    <row r="2084" spans="1:14" customFormat="1" ht="15" hidden="1" x14ac:dyDescent="0.25">
      <c r="A2084" s="1" t="s">
        <v>2455</v>
      </c>
      <c r="B2084" s="2" t="s">
        <v>5469</v>
      </c>
      <c r="C2084" s="2" t="s">
        <v>16</v>
      </c>
      <c r="D2084" s="3" t="s">
        <v>193</v>
      </c>
      <c r="E2084" s="3" t="s">
        <v>5467</v>
      </c>
      <c r="F2084" s="3" t="s">
        <v>5449</v>
      </c>
      <c r="G2084" s="3" t="s">
        <v>3431</v>
      </c>
      <c r="H2084" s="3" t="s">
        <v>3407</v>
      </c>
      <c r="I2084" s="3" t="s">
        <v>5450</v>
      </c>
      <c r="J2084" s="3" t="s">
        <v>920</v>
      </c>
      <c r="K2084" s="3" t="s">
        <v>429</v>
      </c>
      <c r="L2084" s="3" t="s">
        <v>430</v>
      </c>
      <c r="M2084" s="4">
        <v>189.8</v>
      </c>
      <c r="N2084" s="5" t="s">
        <v>5470</v>
      </c>
    </row>
    <row r="2085" spans="1:14" customFormat="1" ht="15" hidden="1" x14ac:dyDescent="0.25">
      <c r="A2085" s="6" t="s">
        <v>2455</v>
      </c>
      <c r="B2085" s="7" t="s">
        <v>5471</v>
      </c>
      <c r="C2085" s="7" t="s">
        <v>16</v>
      </c>
      <c r="D2085" s="8" t="s">
        <v>193</v>
      </c>
      <c r="E2085" s="8" t="s">
        <v>5467</v>
      </c>
      <c r="F2085" s="8" t="s">
        <v>5449</v>
      </c>
      <c r="G2085" s="8" t="s">
        <v>4310</v>
      </c>
      <c r="H2085" s="8" t="s">
        <v>4311</v>
      </c>
      <c r="I2085" s="8" t="s">
        <v>5450</v>
      </c>
      <c r="J2085" s="8" t="s">
        <v>920</v>
      </c>
      <c r="K2085" s="8" t="s">
        <v>429</v>
      </c>
      <c r="L2085" s="8" t="s">
        <v>430</v>
      </c>
      <c r="M2085" s="9">
        <v>1767.75</v>
      </c>
      <c r="N2085" s="10" t="s">
        <v>5472</v>
      </c>
    </row>
    <row r="2086" spans="1:14" customFormat="1" ht="15" hidden="1" x14ac:dyDescent="0.25">
      <c r="A2086" s="1" t="s">
        <v>2455</v>
      </c>
      <c r="B2086" s="2" t="s">
        <v>5473</v>
      </c>
      <c r="C2086" s="2" t="s">
        <v>16</v>
      </c>
      <c r="D2086" s="3" t="s">
        <v>193</v>
      </c>
      <c r="E2086" s="3" t="s">
        <v>5474</v>
      </c>
      <c r="F2086" s="3" t="s">
        <v>5475</v>
      </c>
      <c r="G2086" s="3" t="s">
        <v>3368</v>
      </c>
      <c r="H2086" s="3" t="s">
        <v>3369</v>
      </c>
      <c r="I2086" s="3" t="s">
        <v>1031</v>
      </c>
      <c r="J2086" s="3" t="s">
        <v>1008</v>
      </c>
      <c r="K2086" s="3" t="s">
        <v>429</v>
      </c>
      <c r="L2086" s="3" t="s">
        <v>430</v>
      </c>
      <c r="M2086" s="4">
        <v>2219.5</v>
      </c>
      <c r="N2086" s="5" t="s">
        <v>5476</v>
      </c>
    </row>
    <row r="2087" spans="1:14" customFormat="1" ht="15" hidden="1" x14ac:dyDescent="0.25">
      <c r="A2087" s="6" t="s">
        <v>2455</v>
      </c>
      <c r="B2087" s="7" t="s">
        <v>5477</v>
      </c>
      <c r="C2087" s="7" t="s">
        <v>16</v>
      </c>
      <c r="D2087" s="8" t="s">
        <v>193</v>
      </c>
      <c r="E2087" s="8" t="s">
        <v>5478</v>
      </c>
      <c r="F2087" s="8" t="s">
        <v>5449</v>
      </c>
      <c r="G2087" s="8" t="s">
        <v>3400</v>
      </c>
      <c r="H2087" s="8" t="s">
        <v>3401</v>
      </c>
      <c r="I2087" s="8" t="s">
        <v>5450</v>
      </c>
      <c r="J2087" s="8" t="s">
        <v>920</v>
      </c>
      <c r="K2087" s="8" t="s">
        <v>429</v>
      </c>
      <c r="L2087" s="8" t="s">
        <v>430</v>
      </c>
      <c r="M2087" s="9">
        <v>37.56</v>
      </c>
      <c r="N2087" s="10" t="s">
        <v>5479</v>
      </c>
    </row>
    <row r="2088" spans="1:14" customFormat="1" ht="15" hidden="1" x14ac:dyDescent="0.25">
      <c r="A2088" s="1" t="s">
        <v>2455</v>
      </c>
      <c r="B2088" s="2" t="s">
        <v>5480</v>
      </c>
      <c r="C2088" s="2" t="s">
        <v>16</v>
      </c>
      <c r="D2088" s="3" t="s">
        <v>193</v>
      </c>
      <c r="E2088" s="3" t="s">
        <v>5478</v>
      </c>
      <c r="F2088" s="3" t="s">
        <v>5449</v>
      </c>
      <c r="G2088" s="3" t="s">
        <v>4260</v>
      </c>
      <c r="H2088" s="3" t="s">
        <v>4261</v>
      </c>
      <c r="I2088" s="3" t="s">
        <v>5450</v>
      </c>
      <c r="J2088" s="3" t="s">
        <v>920</v>
      </c>
      <c r="K2088" s="3" t="s">
        <v>429</v>
      </c>
      <c r="L2088" s="3" t="s">
        <v>430</v>
      </c>
      <c r="M2088" s="4">
        <v>243</v>
      </c>
      <c r="N2088" s="5" t="s">
        <v>5481</v>
      </c>
    </row>
    <row r="2089" spans="1:14" customFormat="1" ht="15" hidden="1" x14ac:dyDescent="0.25">
      <c r="A2089" s="6" t="s">
        <v>2455</v>
      </c>
      <c r="B2089" s="7" t="s">
        <v>5482</v>
      </c>
      <c r="C2089" s="7" t="s">
        <v>16</v>
      </c>
      <c r="D2089" s="8" t="s">
        <v>193</v>
      </c>
      <c r="E2089" s="8" t="s">
        <v>5478</v>
      </c>
      <c r="F2089" s="8" t="s">
        <v>5449</v>
      </c>
      <c r="G2089" s="8" t="s">
        <v>3431</v>
      </c>
      <c r="H2089" s="8" t="s">
        <v>3407</v>
      </c>
      <c r="I2089" s="8" t="s">
        <v>5450</v>
      </c>
      <c r="J2089" s="8" t="s">
        <v>920</v>
      </c>
      <c r="K2089" s="8" t="s">
        <v>429</v>
      </c>
      <c r="L2089" s="8" t="s">
        <v>430</v>
      </c>
      <c r="M2089" s="9">
        <v>25.8</v>
      </c>
      <c r="N2089" s="10" t="s">
        <v>5483</v>
      </c>
    </row>
    <row r="2090" spans="1:14" customFormat="1" ht="15" hidden="1" x14ac:dyDescent="0.25">
      <c r="A2090" s="1" t="s">
        <v>2455</v>
      </c>
      <c r="B2090" s="2" t="s">
        <v>5484</v>
      </c>
      <c r="C2090" s="2" t="s">
        <v>16</v>
      </c>
      <c r="D2090" s="3" t="s">
        <v>193</v>
      </c>
      <c r="E2090" s="3" t="s">
        <v>5478</v>
      </c>
      <c r="F2090" s="3" t="s">
        <v>5449</v>
      </c>
      <c r="G2090" s="3" t="s">
        <v>4300</v>
      </c>
      <c r="H2090" s="3" t="s">
        <v>4301</v>
      </c>
      <c r="I2090" s="3" t="s">
        <v>5450</v>
      </c>
      <c r="J2090" s="3" t="s">
        <v>920</v>
      </c>
      <c r="K2090" s="3" t="s">
        <v>429</v>
      </c>
      <c r="L2090" s="3" t="s">
        <v>430</v>
      </c>
      <c r="M2090" s="4">
        <v>810</v>
      </c>
      <c r="N2090" s="5" t="s">
        <v>5485</v>
      </c>
    </row>
    <row r="2091" spans="1:14" customFormat="1" ht="15" hidden="1" x14ac:dyDescent="0.25">
      <c r="A2091" s="6" t="s">
        <v>2455</v>
      </c>
      <c r="B2091" s="7" t="s">
        <v>5486</v>
      </c>
      <c r="C2091" s="7" t="s">
        <v>16</v>
      </c>
      <c r="D2091" s="8" t="s">
        <v>193</v>
      </c>
      <c r="E2091" s="8" t="s">
        <v>5487</v>
      </c>
      <c r="F2091" s="8" t="s">
        <v>5269</v>
      </c>
      <c r="G2091" s="8" t="s">
        <v>622</v>
      </c>
      <c r="H2091" s="8" t="s">
        <v>623</v>
      </c>
      <c r="I2091" s="8" t="s">
        <v>5016</v>
      </c>
      <c r="J2091" s="8" t="s">
        <v>1008</v>
      </c>
      <c r="K2091" s="8" t="s">
        <v>57</v>
      </c>
      <c r="L2091" s="8" t="s">
        <v>58</v>
      </c>
      <c r="M2091" s="9">
        <v>386444.6</v>
      </c>
      <c r="N2091" s="10" t="s">
        <v>5488</v>
      </c>
    </row>
    <row r="2092" spans="1:14" customFormat="1" ht="15" hidden="1" x14ac:dyDescent="0.25">
      <c r="A2092" s="1" t="s">
        <v>2455</v>
      </c>
      <c r="B2092" s="2" t="s">
        <v>5489</v>
      </c>
      <c r="C2092" s="2" t="s">
        <v>16</v>
      </c>
      <c r="D2092" s="3" t="s">
        <v>193</v>
      </c>
      <c r="E2092" s="3" t="s">
        <v>5490</v>
      </c>
      <c r="F2092" s="3" t="s">
        <v>5491</v>
      </c>
      <c r="G2092" s="3" t="s">
        <v>3368</v>
      </c>
      <c r="H2092" s="3" t="s">
        <v>3369</v>
      </c>
      <c r="I2092" s="3" t="s">
        <v>5492</v>
      </c>
      <c r="J2092" s="3" t="s">
        <v>3439</v>
      </c>
      <c r="K2092" s="3" t="s">
        <v>3371</v>
      </c>
      <c r="L2092" s="3" t="s">
        <v>3372</v>
      </c>
      <c r="M2092" s="4">
        <v>2891.14</v>
      </c>
      <c r="N2092" s="5" t="s">
        <v>5493</v>
      </c>
    </row>
    <row r="2093" spans="1:14" customFormat="1" ht="15" hidden="1" x14ac:dyDescent="0.25">
      <c r="A2093" s="6" t="s">
        <v>2455</v>
      </c>
      <c r="B2093" s="7" t="s">
        <v>5494</v>
      </c>
      <c r="C2093" s="7" t="s">
        <v>16</v>
      </c>
      <c r="D2093" s="8" t="s">
        <v>193</v>
      </c>
      <c r="E2093" s="8" t="s">
        <v>5487</v>
      </c>
      <c r="F2093" s="8" t="s">
        <v>5269</v>
      </c>
      <c r="G2093" s="8" t="s">
        <v>5495</v>
      </c>
      <c r="H2093" s="8" t="s">
        <v>1253</v>
      </c>
      <c r="I2093" s="8" t="s">
        <v>5296</v>
      </c>
      <c r="J2093" s="8" t="s">
        <v>1014</v>
      </c>
      <c r="K2093" s="8" t="s">
        <v>57</v>
      </c>
      <c r="L2093" s="8" t="s">
        <v>58</v>
      </c>
      <c r="M2093" s="9">
        <v>509702.67</v>
      </c>
      <c r="N2093" s="10" t="s">
        <v>5496</v>
      </c>
    </row>
    <row r="2094" spans="1:14" customFormat="1" ht="15" hidden="1" x14ac:dyDescent="0.25">
      <c r="A2094" s="1" t="s">
        <v>2455</v>
      </c>
      <c r="B2094" s="2" t="s">
        <v>5497</v>
      </c>
      <c r="C2094" s="2" t="s">
        <v>16</v>
      </c>
      <c r="D2094" s="3" t="s">
        <v>193</v>
      </c>
      <c r="E2094" s="3" t="s">
        <v>5498</v>
      </c>
      <c r="F2094" s="3" t="s">
        <v>5499</v>
      </c>
      <c r="G2094" s="3" t="s">
        <v>3431</v>
      </c>
      <c r="H2094" s="3" t="s">
        <v>3407</v>
      </c>
      <c r="I2094" s="3" t="s">
        <v>470</v>
      </c>
      <c r="J2094" s="3" t="s">
        <v>471</v>
      </c>
      <c r="K2094" s="3" t="s">
        <v>3496</v>
      </c>
      <c r="L2094" s="3" t="s">
        <v>3497</v>
      </c>
      <c r="M2094" s="4">
        <v>2877.85</v>
      </c>
      <c r="N2094" s="5" t="s">
        <v>5500</v>
      </c>
    </row>
    <row r="2095" spans="1:14" customFormat="1" ht="15" hidden="1" x14ac:dyDescent="0.25">
      <c r="A2095" s="6" t="s">
        <v>2455</v>
      </c>
      <c r="B2095" s="7" t="s">
        <v>5501</v>
      </c>
      <c r="C2095" s="7" t="s">
        <v>16</v>
      </c>
      <c r="D2095" s="8" t="s">
        <v>193</v>
      </c>
      <c r="E2095" s="8" t="s">
        <v>5502</v>
      </c>
      <c r="F2095" s="8" t="s">
        <v>974</v>
      </c>
      <c r="G2095" s="8" t="s">
        <v>3431</v>
      </c>
      <c r="H2095" s="8" t="s">
        <v>3407</v>
      </c>
      <c r="I2095" s="8" t="s">
        <v>3836</v>
      </c>
      <c r="J2095" s="8" t="s">
        <v>1061</v>
      </c>
      <c r="K2095" s="8" t="s">
        <v>429</v>
      </c>
      <c r="L2095" s="8" t="s">
        <v>430</v>
      </c>
      <c r="M2095" s="9">
        <v>51.6</v>
      </c>
      <c r="N2095" s="10" t="s">
        <v>5503</v>
      </c>
    </row>
    <row r="2096" spans="1:14" customFormat="1" ht="15" hidden="1" x14ac:dyDescent="0.25">
      <c r="A2096" s="1" t="s">
        <v>2455</v>
      </c>
      <c r="B2096" s="2" t="s">
        <v>5504</v>
      </c>
      <c r="C2096" s="2" t="s">
        <v>16</v>
      </c>
      <c r="D2096" s="3" t="s">
        <v>193</v>
      </c>
      <c r="E2096" s="3" t="s">
        <v>5505</v>
      </c>
      <c r="F2096" s="3" t="s">
        <v>5406</v>
      </c>
      <c r="G2096" s="3" t="s">
        <v>3368</v>
      </c>
      <c r="H2096" s="3" t="s">
        <v>3369</v>
      </c>
      <c r="I2096" s="3" t="s">
        <v>1031</v>
      </c>
      <c r="J2096" s="3" t="s">
        <v>1008</v>
      </c>
      <c r="K2096" s="3" t="s">
        <v>429</v>
      </c>
      <c r="L2096" s="3" t="s">
        <v>430</v>
      </c>
      <c r="M2096" s="4">
        <v>1812.49</v>
      </c>
      <c r="N2096" s="5" t="s">
        <v>5506</v>
      </c>
    </row>
    <row r="2097" spans="1:14" customFormat="1" ht="15" hidden="1" x14ac:dyDescent="0.25">
      <c r="A2097" s="6" t="s">
        <v>2455</v>
      </c>
      <c r="B2097" s="7" t="s">
        <v>5507</v>
      </c>
      <c r="C2097" s="7" t="s">
        <v>16</v>
      </c>
      <c r="D2097" s="8" t="s">
        <v>3397</v>
      </c>
      <c r="E2097" s="8" t="s">
        <v>5508</v>
      </c>
      <c r="F2097" s="8" t="s">
        <v>5509</v>
      </c>
      <c r="G2097" s="8" t="s">
        <v>3400</v>
      </c>
      <c r="H2097" s="8" t="s">
        <v>3401</v>
      </c>
      <c r="I2097" s="8" t="s">
        <v>4066</v>
      </c>
      <c r="J2097" s="8" t="s">
        <v>4067</v>
      </c>
      <c r="K2097" s="8" t="s">
        <v>429</v>
      </c>
      <c r="L2097" s="8" t="s">
        <v>430</v>
      </c>
      <c r="M2097" s="9">
        <v>1003.6</v>
      </c>
      <c r="N2097" s="10" t="s">
        <v>5510</v>
      </c>
    </row>
    <row r="2098" spans="1:14" customFormat="1" ht="15" hidden="1" x14ac:dyDescent="0.25">
      <c r="A2098" s="1" t="s">
        <v>2455</v>
      </c>
      <c r="B2098" s="2" t="s">
        <v>5511</v>
      </c>
      <c r="C2098" s="2" t="s">
        <v>16</v>
      </c>
      <c r="D2098" s="3" t="s">
        <v>3397</v>
      </c>
      <c r="E2098" s="3" t="s">
        <v>5508</v>
      </c>
      <c r="F2098" s="3" t="s">
        <v>5509</v>
      </c>
      <c r="G2098" s="3" t="s">
        <v>3400</v>
      </c>
      <c r="H2098" s="3" t="s">
        <v>3401</v>
      </c>
      <c r="I2098" s="3" t="s">
        <v>4066</v>
      </c>
      <c r="J2098" s="3" t="s">
        <v>4067</v>
      </c>
      <c r="K2098" s="3" t="s">
        <v>429</v>
      </c>
      <c r="L2098" s="3" t="s">
        <v>430</v>
      </c>
      <c r="M2098" s="4">
        <v>69.849999999999994</v>
      </c>
      <c r="N2098" s="5" t="s">
        <v>5512</v>
      </c>
    </row>
    <row r="2099" spans="1:14" customFormat="1" ht="15" hidden="1" x14ac:dyDescent="0.25">
      <c r="A2099" s="6" t="s">
        <v>2455</v>
      </c>
      <c r="B2099" s="7" t="s">
        <v>5513</v>
      </c>
      <c r="C2099" s="7" t="s">
        <v>16</v>
      </c>
      <c r="D2099" s="8" t="s">
        <v>3397</v>
      </c>
      <c r="E2099" s="8" t="s">
        <v>5508</v>
      </c>
      <c r="F2099" s="8" t="s">
        <v>5509</v>
      </c>
      <c r="G2099" s="8" t="s">
        <v>3431</v>
      </c>
      <c r="H2099" s="8" t="s">
        <v>3407</v>
      </c>
      <c r="I2099" s="8" t="s">
        <v>4066</v>
      </c>
      <c r="J2099" s="8" t="s">
        <v>4067</v>
      </c>
      <c r="K2099" s="8" t="s">
        <v>429</v>
      </c>
      <c r="L2099" s="8" t="s">
        <v>430</v>
      </c>
      <c r="M2099" s="9">
        <v>4.92</v>
      </c>
      <c r="N2099" s="10" t="s">
        <v>5514</v>
      </c>
    </row>
    <row r="2100" spans="1:14" customFormat="1" ht="15" hidden="1" x14ac:dyDescent="0.25">
      <c r="A2100" s="1" t="s">
        <v>2455</v>
      </c>
      <c r="B2100" s="2" t="s">
        <v>5515</v>
      </c>
      <c r="C2100" s="2" t="s">
        <v>16</v>
      </c>
      <c r="D2100" s="3" t="s">
        <v>3397</v>
      </c>
      <c r="E2100" s="3" t="s">
        <v>5508</v>
      </c>
      <c r="F2100" s="3" t="s">
        <v>5509</v>
      </c>
      <c r="G2100" s="3" t="s">
        <v>3431</v>
      </c>
      <c r="H2100" s="3" t="s">
        <v>3407</v>
      </c>
      <c r="I2100" s="3" t="s">
        <v>4066</v>
      </c>
      <c r="J2100" s="3" t="s">
        <v>4067</v>
      </c>
      <c r="K2100" s="3" t="s">
        <v>429</v>
      </c>
      <c r="L2100" s="3" t="s">
        <v>430</v>
      </c>
      <c r="M2100" s="4">
        <v>261.08</v>
      </c>
      <c r="N2100" s="5" t="s">
        <v>5516</v>
      </c>
    </row>
    <row r="2101" spans="1:14" customFormat="1" ht="15" hidden="1" x14ac:dyDescent="0.25">
      <c r="A2101" s="6" t="s">
        <v>2455</v>
      </c>
      <c r="B2101" s="7" t="s">
        <v>5517</v>
      </c>
      <c r="C2101" s="7" t="s">
        <v>16</v>
      </c>
      <c r="D2101" s="8" t="s">
        <v>3397</v>
      </c>
      <c r="E2101" s="8" t="s">
        <v>5508</v>
      </c>
      <c r="F2101" s="8" t="s">
        <v>5509</v>
      </c>
      <c r="G2101" s="8" t="s">
        <v>3431</v>
      </c>
      <c r="H2101" s="8" t="s">
        <v>3407</v>
      </c>
      <c r="I2101" s="8" t="s">
        <v>4066</v>
      </c>
      <c r="J2101" s="8" t="s">
        <v>4067</v>
      </c>
      <c r="K2101" s="8" t="s">
        <v>429</v>
      </c>
      <c r="L2101" s="8" t="s">
        <v>430</v>
      </c>
      <c r="M2101" s="9">
        <v>426.37</v>
      </c>
      <c r="N2101" s="10" t="s">
        <v>5518</v>
      </c>
    </row>
    <row r="2102" spans="1:14" customFormat="1" ht="15" hidden="1" x14ac:dyDescent="0.25">
      <c r="A2102" s="1" t="s">
        <v>2455</v>
      </c>
      <c r="B2102" s="2" t="s">
        <v>5519</v>
      </c>
      <c r="C2102" s="2" t="s">
        <v>16</v>
      </c>
      <c r="D2102" s="3" t="s">
        <v>3397</v>
      </c>
      <c r="E2102" s="3" t="s">
        <v>5508</v>
      </c>
      <c r="F2102" s="3" t="s">
        <v>5509</v>
      </c>
      <c r="G2102" s="3" t="s">
        <v>3431</v>
      </c>
      <c r="H2102" s="3" t="s">
        <v>3407</v>
      </c>
      <c r="I2102" s="3" t="s">
        <v>4066</v>
      </c>
      <c r="J2102" s="3" t="s">
        <v>4067</v>
      </c>
      <c r="K2102" s="3" t="s">
        <v>429</v>
      </c>
      <c r="L2102" s="3" t="s">
        <v>430</v>
      </c>
      <c r="M2102" s="4">
        <v>95.48</v>
      </c>
      <c r="N2102" s="5" t="s">
        <v>5520</v>
      </c>
    </row>
    <row r="2103" spans="1:14" customFormat="1" ht="15" hidden="1" x14ac:dyDescent="0.25">
      <c r="A2103" s="6" t="s">
        <v>2455</v>
      </c>
      <c r="B2103" s="7" t="s">
        <v>5521</v>
      </c>
      <c r="C2103" s="7" t="s">
        <v>16</v>
      </c>
      <c r="D2103" s="8" t="s">
        <v>193</v>
      </c>
      <c r="E2103" s="8" t="s">
        <v>5487</v>
      </c>
      <c r="F2103" s="8" t="s">
        <v>5269</v>
      </c>
      <c r="G2103" s="8" t="s">
        <v>5495</v>
      </c>
      <c r="H2103" s="8" t="s">
        <v>1253</v>
      </c>
      <c r="I2103" s="8" t="s">
        <v>5296</v>
      </c>
      <c r="J2103" s="8" t="s">
        <v>1014</v>
      </c>
      <c r="K2103" s="8" t="s">
        <v>57</v>
      </c>
      <c r="L2103" s="8" t="s">
        <v>58</v>
      </c>
      <c r="M2103" s="9">
        <v>50000</v>
      </c>
      <c r="N2103" s="10" t="s">
        <v>5522</v>
      </c>
    </row>
    <row r="2104" spans="1:14" customFormat="1" ht="15" hidden="1" x14ac:dyDescent="0.25">
      <c r="A2104" s="1" t="s">
        <v>2455</v>
      </c>
      <c r="B2104" s="2" t="s">
        <v>5523</v>
      </c>
      <c r="C2104" s="2" t="s">
        <v>16</v>
      </c>
      <c r="D2104" s="3" t="s">
        <v>193</v>
      </c>
      <c r="E2104" s="3" t="s">
        <v>5487</v>
      </c>
      <c r="F2104" s="3" t="s">
        <v>5269</v>
      </c>
      <c r="G2104" s="3" t="s">
        <v>5495</v>
      </c>
      <c r="H2104" s="3" t="s">
        <v>1253</v>
      </c>
      <c r="I2104" s="3" t="s">
        <v>5296</v>
      </c>
      <c r="J2104" s="3" t="s">
        <v>1014</v>
      </c>
      <c r="K2104" s="3" t="s">
        <v>57</v>
      </c>
      <c r="L2104" s="3" t="s">
        <v>58</v>
      </c>
      <c r="M2104" s="4">
        <v>80000</v>
      </c>
      <c r="N2104" s="5" t="s">
        <v>5524</v>
      </c>
    </row>
    <row r="2105" spans="1:14" customFormat="1" ht="15" hidden="1" x14ac:dyDescent="0.25">
      <c r="A2105" s="6" t="s">
        <v>2455</v>
      </c>
      <c r="B2105" s="7" t="s">
        <v>5525</v>
      </c>
      <c r="C2105" s="7" t="s">
        <v>16</v>
      </c>
      <c r="D2105" s="8" t="s">
        <v>193</v>
      </c>
      <c r="E2105" s="8" t="s">
        <v>5526</v>
      </c>
      <c r="F2105" s="8" t="s">
        <v>5527</v>
      </c>
      <c r="G2105" s="8" t="s">
        <v>3368</v>
      </c>
      <c r="H2105" s="8" t="s">
        <v>3369</v>
      </c>
      <c r="I2105" s="8" t="s">
        <v>5528</v>
      </c>
      <c r="J2105" s="8" t="s">
        <v>5529</v>
      </c>
      <c r="K2105" s="8" t="s">
        <v>3371</v>
      </c>
      <c r="L2105" s="8" t="s">
        <v>3372</v>
      </c>
      <c r="M2105" s="9">
        <v>3336.24</v>
      </c>
      <c r="N2105" s="10" t="s">
        <v>5530</v>
      </c>
    </row>
    <row r="2106" spans="1:14" customFormat="1" ht="15" hidden="1" x14ac:dyDescent="0.25">
      <c r="A2106" s="1" t="s">
        <v>2455</v>
      </c>
      <c r="B2106" s="2" t="s">
        <v>5531</v>
      </c>
      <c r="C2106" s="2" t="s">
        <v>16</v>
      </c>
      <c r="D2106" s="3" t="s">
        <v>193</v>
      </c>
      <c r="E2106" s="3" t="s">
        <v>5532</v>
      </c>
      <c r="F2106" s="3" t="s">
        <v>5134</v>
      </c>
      <c r="G2106" s="3" t="s">
        <v>3368</v>
      </c>
      <c r="H2106" s="3" t="s">
        <v>3369</v>
      </c>
      <c r="I2106" s="3" t="s">
        <v>5533</v>
      </c>
      <c r="J2106" s="3" t="s">
        <v>1014</v>
      </c>
      <c r="K2106" s="3" t="s">
        <v>3371</v>
      </c>
      <c r="L2106" s="3" t="s">
        <v>3372</v>
      </c>
      <c r="M2106" s="4">
        <v>1537.24</v>
      </c>
      <c r="N2106" s="5" t="s">
        <v>5534</v>
      </c>
    </row>
    <row r="2107" spans="1:14" customFormat="1" ht="15" hidden="1" x14ac:dyDescent="0.25">
      <c r="A2107" s="6" t="s">
        <v>2455</v>
      </c>
      <c r="B2107" s="7" t="s">
        <v>5535</v>
      </c>
      <c r="C2107" s="7" t="s">
        <v>16</v>
      </c>
      <c r="D2107" s="8" t="s">
        <v>193</v>
      </c>
      <c r="E2107" s="8" t="s">
        <v>877</v>
      </c>
      <c r="F2107" s="8" t="s">
        <v>5536</v>
      </c>
      <c r="G2107" s="8" t="s">
        <v>3816</v>
      </c>
      <c r="H2107" s="8" t="s">
        <v>3817</v>
      </c>
      <c r="I2107" s="8" t="s">
        <v>4768</v>
      </c>
      <c r="J2107" s="8" t="s">
        <v>4769</v>
      </c>
      <c r="K2107" s="8" t="s">
        <v>4629</v>
      </c>
      <c r="L2107" s="8" t="s">
        <v>4630</v>
      </c>
      <c r="M2107" s="9">
        <v>20000000</v>
      </c>
      <c r="N2107" s="10" t="s">
        <v>5537</v>
      </c>
    </row>
    <row r="2108" spans="1:14" customFormat="1" ht="15" hidden="1" x14ac:dyDescent="0.25">
      <c r="A2108" s="1" t="s">
        <v>2455</v>
      </c>
      <c r="B2108" s="2" t="s">
        <v>5538</v>
      </c>
      <c r="C2108" s="2" t="s">
        <v>16</v>
      </c>
      <c r="D2108" s="3" t="s">
        <v>193</v>
      </c>
      <c r="E2108" s="3" t="s">
        <v>5539</v>
      </c>
      <c r="F2108" s="3" t="s">
        <v>5540</v>
      </c>
      <c r="G2108" s="3" t="s">
        <v>3368</v>
      </c>
      <c r="H2108" s="3" t="s">
        <v>3369</v>
      </c>
      <c r="I2108" s="3" t="s">
        <v>1031</v>
      </c>
      <c r="J2108" s="3" t="s">
        <v>1008</v>
      </c>
      <c r="K2108" s="3" t="s">
        <v>429</v>
      </c>
      <c r="L2108" s="3" t="s">
        <v>430</v>
      </c>
      <c r="M2108" s="4">
        <v>1450</v>
      </c>
      <c r="N2108" s="5" t="s">
        <v>5541</v>
      </c>
    </row>
    <row r="2109" spans="1:14" customFormat="1" ht="15" hidden="1" x14ac:dyDescent="0.25">
      <c r="A2109" s="6" t="s">
        <v>2455</v>
      </c>
      <c r="B2109" s="7" t="s">
        <v>5542</v>
      </c>
      <c r="C2109" s="7" t="s">
        <v>16</v>
      </c>
      <c r="D2109" s="8" t="s">
        <v>193</v>
      </c>
      <c r="E2109" s="8" t="s">
        <v>5543</v>
      </c>
      <c r="F2109" s="8" t="s">
        <v>5544</v>
      </c>
      <c r="G2109" s="8" t="s">
        <v>3368</v>
      </c>
      <c r="H2109" s="8" t="s">
        <v>3369</v>
      </c>
      <c r="I2109" s="8" t="s">
        <v>5545</v>
      </c>
      <c r="J2109" s="8" t="s">
        <v>2247</v>
      </c>
      <c r="K2109" s="8" t="s">
        <v>3371</v>
      </c>
      <c r="L2109" s="8" t="s">
        <v>3372</v>
      </c>
      <c r="M2109" s="9">
        <v>77.2</v>
      </c>
      <c r="N2109" s="10" t="s">
        <v>5546</v>
      </c>
    </row>
    <row r="2110" spans="1:14" customFormat="1" ht="15" hidden="1" x14ac:dyDescent="0.25">
      <c r="A2110" s="1" t="s">
        <v>2455</v>
      </c>
      <c r="B2110" s="2" t="s">
        <v>5547</v>
      </c>
      <c r="C2110" s="2" t="s">
        <v>16</v>
      </c>
      <c r="D2110" s="3" t="s">
        <v>193</v>
      </c>
      <c r="E2110" s="3" t="s">
        <v>5543</v>
      </c>
      <c r="F2110" s="3" t="s">
        <v>5544</v>
      </c>
      <c r="G2110" s="3" t="s">
        <v>3368</v>
      </c>
      <c r="H2110" s="3" t="s">
        <v>3369</v>
      </c>
      <c r="I2110" s="3" t="s">
        <v>3569</v>
      </c>
      <c r="J2110" s="3" t="s">
        <v>3461</v>
      </c>
      <c r="K2110" s="3" t="s">
        <v>3371</v>
      </c>
      <c r="L2110" s="3" t="s">
        <v>3372</v>
      </c>
      <c r="M2110" s="4">
        <v>386</v>
      </c>
      <c r="N2110" s="5" t="s">
        <v>5548</v>
      </c>
    </row>
    <row r="2111" spans="1:14" customFormat="1" ht="15" hidden="1" x14ac:dyDescent="0.25">
      <c r="A2111" s="6" t="s">
        <v>2455</v>
      </c>
      <c r="B2111" s="7" t="s">
        <v>5549</v>
      </c>
      <c r="C2111" s="7" t="s">
        <v>16</v>
      </c>
      <c r="D2111" s="8" t="s">
        <v>193</v>
      </c>
      <c r="E2111" s="8" t="s">
        <v>5550</v>
      </c>
      <c r="F2111" s="8" t="s">
        <v>5269</v>
      </c>
      <c r="G2111" s="8" t="s">
        <v>4953</v>
      </c>
      <c r="H2111" s="8" t="s">
        <v>4954</v>
      </c>
      <c r="I2111" s="8" t="s">
        <v>5551</v>
      </c>
      <c r="J2111" s="8" t="s">
        <v>4387</v>
      </c>
      <c r="K2111" s="8" t="s">
        <v>5552</v>
      </c>
      <c r="L2111" s="8" t="s">
        <v>5553</v>
      </c>
      <c r="M2111" s="9">
        <v>35450</v>
      </c>
      <c r="N2111" s="10" t="s">
        <v>5554</v>
      </c>
    </row>
    <row r="2112" spans="1:14" customFormat="1" ht="15" hidden="1" x14ac:dyDescent="0.25">
      <c r="A2112" s="1" t="s">
        <v>2455</v>
      </c>
      <c r="B2112" s="2" t="s">
        <v>5555</v>
      </c>
      <c r="C2112" s="2" t="s">
        <v>16</v>
      </c>
      <c r="D2112" s="3" t="s">
        <v>193</v>
      </c>
      <c r="E2112" s="3" t="s">
        <v>4351</v>
      </c>
      <c r="F2112" s="3" t="s">
        <v>5527</v>
      </c>
      <c r="G2112" s="3" t="s">
        <v>3368</v>
      </c>
      <c r="H2112" s="3" t="s">
        <v>3369</v>
      </c>
      <c r="I2112" s="3" t="s">
        <v>5556</v>
      </c>
      <c r="J2112" s="3" t="s">
        <v>3461</v>
      </c>
      <c r="K2112" s="3" t="s">
        <v>3371</v>
      </c>
      <c r="L2112" s="3" t="s">
        <v>3372</v>
      </c>
      <c r="M2112" s="4">
        <v>5000</v>
      </c>
      <c r="N2112" s="5" t="s">
        <v>5557</v>
      </c>
    </row>
    <row r="2113" spans="1:14" customFormat="1" ht="15" hidden="1" x14ac:dyDescent="0.25">
      <c r="A2113" s="6" t="s">
        <v>2455</v>
      </c>
      <c r="B2113" s="7" t="s">
        <v>5558</v>
      </c>
      <c r="C2113" s="7" t="s">
        <v>16</v>
      </c>
      <c r="D2113" s="8" t="s">
        <v>193</v>
      </c>
      <c r="E2113" s="8" t="s">
        <v>4351</v>
      </c>
      <c r="F2113" s="8" t="s">
        <v>5527</v>
      </c>
      <c r="G2113" s="8" t="s">
        <v>3368</v>
      </c>
      <c r="H2113" s="8" t="s">
        <v>3369</v>
      </c>
      <c r="I2113" s="8" t="s">
        <v>1254</v>
      </c>
      <c r="J2113" s="8" t="s">
        <v>1014</v>
      </c>
      <c r="K2113" s="8" t="s">
        <v>3371</v>
      </c>
      <c r="L2113" s="8" t="s">
        <v>3372</v>
      </c>
      <c r="M2113" s="9">
        <v>1604.36</v>
      </c>
      <c r="N2113" s="10" t="s">
        <v>5557</v>
      </c>
    </row>
    <row r="2114" spans="1:14" customFormat="1" ht="15" hidden="1" x14ac:dyDescent="0.25">
      <c r="A2114" s="1" t="s">
        <v>2455</v>
      </c>
      <c r="B2114" s="2" t="s">
        <v>5559</v>
      </c>
      <c r="C2114" s="2" t="s">
        <v>16</v>
      </c>
      <c r="D2114" s="3" t="s">
        <v>193</v>
      </c>
      <c r="E2114" s="3" t="s">
        <v>5560</v>
      </c>
      <c r="F2114" s="3" t="s">
        <v>5561</v>
      </c>
      <c r="G2114" s="3" t="s">
        <v>3368</v>
      </c>
      <c r="H2114" s="3" t="s">
        <v>3369</v>
      </c>
      <c r="I2114" s="3" t="s">
        <v>1078</v>
      </c>
      <c r="J2114" s="3" t="s">
        <v>1079</v>
      </c>
      <c r="K2114" s="3" t="s">
        <v>3371</v>
      </c>
      <c r="L2114" s="3" t="s">
        <v>3372</v>
      </c>
      <c r="M2114" s="4">
        <v>23366.03</v>
      </c>
      <c r="N2114" s="5" t="s">
        <v>5562</v>
      </c>
    </row>
    <row r="2115" spans="1:14" customFormat="1" ht="15" hidden="1" x14ac:dyDescent="0.25">
      <c r="A2115" s="6" t="s">
        <v>2455</v>
      </c>
      <c r="B2115" s="7" t="s">
        <v>5563</v>
      </c>
      <c r="C2115" s="7" t="s">
        <v>16</v>
      </c>
      <c r="D2115" s="8" t="s">
        <v>193</v>
      </c>
      <c r="E2115" s="8" t="s">
        <v>5564</v>
      </c>
      <c r="F2115" s="8" t="s">
        <v>5565</v>
      </c>
      <c r="G2115" s="8" t="s">
        <v>3376</v>
      </c>
      <c r="H2115" s="8" t="s">
        <v>3377</v>
      </c>
      <c r="I2115" s="8" t="s">
        <v>5566</v>
      </c>
      <c r="J2115" s="8" t="s">
        <v>625</v>
      </c>
      <c r="K2115" s="8" t="s">
        <v>3378</v>
      </c>
      <c r="L2115" s="8" t="s">
        <v>3379</v>
      </c>
      <c r="M2115" s="9">
        <v>14908.9</v>
      </c>
      <c r="N2115" s="10" t="s">
        <v>5567</v>
      </c>
    </row>
    <row r="2116" spans="1:14" customFormat="1" ht="15" hidden="1" x14ac:dyDescent="0.25">
      <c r="A2116" s="1" t="s">
        <v>2455</v>
      </c>
      <c r="B2116" s="2" t="s">
        <v>5568</v>
      </c>
      <c r="C2116" s="2" t="s">
        <v>16</v>
      </c>
      <c r="D2116" s="3" t="s">
        <v>193</v>
      </c>
      <c r="E2116" s="3" t="s">
        <v>5569</v>
      </c>
      <c r="F2116" s="3" t="s">
        <v>4334</v>
      </c>
      <c r="G2116" s="3" t="s">
        <v>4316</v>
      </c>
      <c r="H2116" s="3" t="s">
        <v>4317</v>
      </c>
      <c r="I2116" s="3" t="s">
        <v>5570</v>
      </c>
      <c r="J2116" s="3" t="s">
        <v>920</v>
      </c>
      <c r="K2116" s="3" t="s">
        <v>4204</v>
      </c>
      <c r="L2116" s="3" t="s">
        <v>4205</v>
      </c>
      <c r="M2116" s="4">
        <v>42540.65</v>
      </c>
      <c r="N2116" s="5" t="s">
        <v>5571</v>
      </c>
    </row>
    <row r="2117" spans="1:14" customFormat="1" ht="15" hidden="1" x14ac:dyDescent="0.25">
      <c r="A2117" s="6" t="s">
        <v>2455</v>
      </c>
      <c r="B2117" s="7" t="s">
        <v>5572</v>
      </c>
      <c r="C2117" s="7" t="s">
        <v>16</v>
      </c>
      <c r="D2117" s="8" t="s">
        <v>193</v>
      </c>
      <c r="E2117" s="8" t="s">
        <v>5569</v>
      </c>
      <c r="F2117" s="8" t="s">
        <v>4334</v>
      </c>
      <c r="G2117" s="8" t="s">
        <v>3431</v>
      </c>
      <c r="H2117" s="8" t="s">
        <v>3407</v>
      </c>
      <c r="I2117" s="8" t="s">
        <v>5570</v>
      </c>
      <c r="J2117" s="8" t="s">
        <v>920</v>
      </c>
      <c r="K2117" s="8" t="s">
        <v>4204</v>
      </c>
      <c r="L2117" s="8" t="s">
        <v>4205</v>
      </c>
      <c r="M2117" s="9">
        <v>294.18</v>
      </c>
      <c r="N2117" s="10" t="s">
        <v>5573</v>
      </c>
    </row>
    <row r="2118" spans="1:14" customFormat="1" ht="15" hidden="1" x14ac:dyDescent="0.25">
      <c r="A2118" s="1" t="s">
        <v>2455</v>
      </c>
      <c r="B2118" s="2" t="s">
        <v>5574</v>
      </c>
      <c r="C2118" s="2" t="s">
        <v>16</v>
      </c>
      <c r="D2118" s="3" t="s">
        <v>193</v>
      </c>
      <c r="E2118" s="3" t="s">
        <v>5569</v>
      </c>
      <c r="F2118" s="3" t="s">
        <v>4334</v>
      </c>
      <c r="G2118" s="3" t="s">
        <v>4310</v>
      </c>
      <c r="H2118" s="3" t="s">
        <v>4311</v>
      </c>
      <c r="I2118" s="3" t="s">
        <v>5570</v>
      </c>
      <c r="J2118" s="3" t="s">
        <v>920</v>
      </c>
      <c r="K2118" s="3" t="s">
        <v>4204</v>
      </c>
      <c r="L2118" s="3" t="s">
        <v>4205</v>
      </c>
      <c r="M2118" s="4">
        <v>2101.7800000000002</v>
      </c>
      <c r="N2118" s="5" t="s">
        <v>5575</v>
      </c>
    </row>
    <row r="2119" spans="1:14" customFormat="1" ht="15" hidden="1" x14ac:dyDescent="0.25">
      <c r="A2119" s="6" t="s">
        <v>2455</v>
      </c>
      <c r="B2119" s="7" t="s">
        <v>5576</v>
      </c>
      <c r="C2119" s="7" t="s">
        <v>16</v>
      </c>
      <c r="D2119" s="8" t="s">
        <v>193</v>
      </c>
      <c r="E2119" s="8" t="s">
        <v>5569</v>
      </c>
      <c r="F2119" s="8" t="s">
        <v>4334</v>
      </c>
      <c r="G2119" s="8" t="s">
        <v>4310</v>
      </c>
      <c r="H2119" s="8" t="s">
        <v>4311</v>
      </c>
      <c r="I2119" s="8" t="s">
        <v>5570</v>
      </c>
      <c r="J2119" s="8" t="s">
        <v>920</v>
      </c>
      <c r="K2119" s="8" t="s">
        <v>4204</v>
      </c>
      <c r="L2119" s="8" t="s">
        <v>4205</v>
      </c>
      <c r="M2119" s="9">
        <v>12886.54</v>
      </c>
      <c r="N2119" s="10" t="s">
        <v>5577</v>
      </c>
    </row>
    <row r="2120" spans="1:14" customFormat="1" ht="15" hidden="1" x14ac:dyDescent="0.25">
      <c r="A2120" s="1" t="s">
        <v>2455</v>
      </c>
      <c r="B2120" s="2" t="s">
        <v>5578</v>
      </c>
      <c r="C2120" s="2" t="s">
        <v>16</v>
      </c>
      <c r="D2120" s="3" t="s">
        <v>193</v>
      </c>
      <c r="E2120" s="3" t="s">
        <v>5569</v>
      </c>
      <c r="F2120" s="3" t="s">
        <v>4334</v>
      </c>
      <c r="G2120" s="3" t="s">
        <v>4310</v>
      </c>
      <c r="H2120" s="3" t="s">
        <v>4311</v>
      </c>
      <c r="I2120" s="3" t="s">
        <v>5570</v>
      </c>
      <c r="J2120" s="3" t="s">
        <v>920</v>
      </c>
      <c r="K2120" s="3" t="s">
        <v>4204</v>
      </c>
      <c r="L2120" s="3" t="s">
        <v>4205</v>
      </c>
      <c r="M2120" s="4">
        <v>2142.8000000000002</v>
      </c>
      <c r="N2120" s="5" t="s">
        <v>5579</v>
      </c>
    </row>
    <row r="2121" spans="1:14" customFormat="1" ht="15" hidden="1" x14ac:dyDescent="0.25">
      <c r="A2121" s="6" t="s">
        <v>2455</v>
      </c>
      <c r="B2121" s="7" t="s">
        <v>5580</v>
      </c>
      <c r="C2121" s="7" t="s">
        <v>16</v>
      </c>
      <c r="D2121" s="8" t="s">
        <v>193</v>
      </c>
      <c r="E2121" s="8" t="s">
        <v>5569</v>
      </c>
      <c r="F2121" s="8" t="s">
        <v>4334</v>
      </c>
      <c r="G2121" s="8" t="s">
        <v>4310</v>
      </c>
      <c r="H2121" s="8" t="s">
        <v>4311</v>
      </c>
      <c r="I2121" s="8" t="s">
        <v>5570</v>
      </c>
      <c r="J2121" s="8" t="s">
        <v>920</v>
      </c>
      <c r="K2121" s="8" t="s">
        <v>4204</v>
      </c>
      <c r="L2121" s="8" t="s">
        <v>4205</v>
      </c>
      <c r="M2121" s="9">
        <v>4439</v>
      </c>
      <c r="N2121" s="10" t="s">
        <v>5581</v>
      </c>
    </row>
    <row r="2122" spans="1:14" customFormat="1" ht="15" hidden="1" x14ac:dyDescent="0.25">
      <c r="A2122" s="1" t="s">
        <v>2455</v>
      </c>
      <c r="B2122" s="2" t="s">
        <v>5582</v>
      </c>
      <c r="C2122" s="2" t="s">
        <v>16</v>
      </c>
      <c r="D2122" s="3" t="s">
        <v>193</v>
      </c>
      <c r="E2122" s="3" t="s">
        <v>5583</v>
      </c>
      <c r="F2122" s="3" t="s">
        <v>5584</v>
      </c>
      <c r="G2122" s="3" t="s">
        <v>3400</v>
      </c>
      <c r="H2122" s="3" t="s">
        <v>3401</v>
      </c>
      <c r="I2122" s="3" t="s">
        <v>5585</v>
      </c>
      <c r="J2122" s="3" t="s">
        <v>4067</v>
      </c>
      <c r="K2122" s="3" t="s">
        <v>4204</v>
      </c>
      <c r="L2122" s="3" t="s">
        <v>4205</v>
      </c>
      <c r="M2122" s="4">
        <v>42.51</v>
      </c>
      <c r="N2122" s="5" t="s">
        <v>5586</v>
      </c>
    </row>
    <row r="2123" spans="1:14" customFormat="1" ht="15" hidden="1" x14ac:dyDescent="0.25">
      <c r="A2123" s="6" t="s">
        <v>2455</v>
      </c>
      <c r="B2123" s="7" t="s">
        <v>5587</v>
      </c>
      <c r="C2123" s="7" t="s">
        <v>16</v>
      </c>
      <c r="D2123" s="8" t="s">
        <v>193</v>
      </c>
      <c r="E2123" s="8" t="s">
        <v>5583</v>
      </c>
      <c r="F2123" s="8" t="s">
        <v>5584</v>
      </c>
      <c r="G2123" s="8" t="s">
        <v>3400</v>
      </c>
      <c r="H2123" s="8" t="s">
        <v>3401</v>
      </c>
      <c r="I2123" s="8" t="s">
        <v>5585</v>
      </c>
      <c r="J2123" s="8" t="s">
        <v>4067</v>
      </c>
      <c r="K2123" s="8" t="s">
        <v>4204</v>
      </c>
      <c r="L2123" s="8" t="s">
        <v>4205</v>
      </c>
      <c r="M2123" s="9">
        <v>103.86</v>
      </c>
      <c r="N2123" s="10" t="s">
        <v>5588</v>
      </c>
    </row>
    <row r="2124" spans="1:14" customFormat="1" ht="15" hidden="1" x14ac:dyDescent="0.25">
      <c r="A2124" s="1" t="s">
        <v>2455</v>
      </c>
      <c r="B2124" s="2" t="s">
        <v>5589</v>
      </c>
      <c r="C2124" s="2" t="s">
        <v>16</v>
      </c>
      <c r="D2124" s="3" t="s">
        <v>193</v>
      </c>
      <c r="E2124" s="3" t="s">
        <v>5583</v>
      </c>
      <c r="F2124" s="3" t="s">
        <v>5584</v>
      </c>
      <c r="G2124" s="3" t="s">
        <v>4201</v>
      </c>
      <c r="H2124" s="3" t="s">
        <v>4202</v>
      </c>
      <c r="I2124" s="3" t="s">
        <v>5585</v>
      </c>
      <c r="J2124" s="3" t="s">
        <v>4067</v>
      </c>
      <c r="K2124" s="3" t="s">
        <v>4204</v>
      </c>
      <c r="L2124" s="3" t="s">
        <v>4205</v>
      </c>
      <c r="M2124" s="4">
        <v>1510.55</v>
      </c>
      <c r="N2124" s="5" t="s">
        <v>5590</v>
      </c>
    </row>
    <row r="2125" spans="1:14" customFormat="1" ht="15" hidden="1" x14ac:dyDescent="0.25">
      <c r="A2125" s="6" t="s">
        <v>2455</v>
      </c>
      <c r="B2125" s="7" t="s">
        <v>5591</v>
      </c>
      <c r="C2125" s="7" t="s">
        <v>16</v>
      </c>
      <c r="D2125" s="8" t="s">
        <v>193</v>
      </c>
      <c r="E2125" s="8" t="s">
        <v>5583</v>
      </c>
      <c r="F2125" s="8" t="s">
        <v>5584</v>
      </c>
      <c r="G2125" s="8" t="s">
        <v>3400</v>
      </c>
      <c r="H2125" s="8" t="s">
        <v>3401</v>
      </c>
      <c r="I2125" s="8" t="s">
        <v>5585</v>
      </c>
      <c r="J2125" s="8" t="s">
        <v>4067</v>
      </c>
      <c r="K2125" s="8" t="s">
        <v>4204</v>
      </c>
      <c r="L2125" s="8" t="s">
        <v>4205</v>
      </c>
      <c r="M2125" s="9">
        <v>38.47</v>
      </c>
      <c r="N2125" s="10" t="s">
        <v>5592</v>
      </c>
    </row>
    <row r="2126" spans="1:14" customFormat="1" ht="15" hidden="1" x14ac:dyDescent="0.25">
      <c r="A2126" s="1" t="s">
        <v>2455</v>
      </c>
      <c r="B2126" s="2" t="s">
        <v>5593</v>
      </c>
      <c r="C2126" s="2" t="s">
        <v>16</v>
      </c>
      <c r="D2126" s="3" t="s">
        <v>193</v>
      </c>
      <c r="E2126" s="3" t="s">
        <v>5583</v>
      </c>
      <c r="F2126" s="3" t="s">
        <v>5584</v>
      </c>
      <c r="G2126" s="3" t="s">
        <v>3400</v>
      </c>
      <c r="H2126" s="3" t="s">
        <v>3401</v>
      </c>
      <c r="I2126" s="3" t="s">
        <v>5594</v>
      </c>
      <c r="J2126" s="3" t="s">
        <v>3439</v>
      </c>
      <c r="K2126" s="3" t="s">
        <v>4204</v>
      </c>
      <c r="L2126" s="3" t="s">
        <v>4205</v>
      </c>
      <c r="M2126" s="4">
        <v>118.98</v>
      </c>
      <c r="N2126" s="5" t="s">
        <v>5595</v>
      </c>
    </row>
    <row r="2127" spans="1:14" customFormat="1" ht="15" hidden="1" x14ac:dyDescent="0.25">
      <c r="A2127" s="6" t="s">
        <v>2455</v>
      </c>
      <c r="B2127" s="7" t="s">
        <v>5596</v>
      </c>
      <c r="C2127" s="7" t="s">
        <v>16</v>
      </c>
      <c r="D2127" s="8" t="s">
        <v>193</v>
      </c>
      <c r="E2127" s="8" t="s">
        <v>5583</v>
      </c>
      <c r="F2127" s="8" t="s">
        <v>5584</v>
      </c>
      <c r="G2127" s="8" t="s">
        <v>3431</v>
      </c>
      <c r="H2127" s="8" t="s">
        <v>3407</v>
      </c>
      <c r="I2127" s="8" t="s">
        <v>5594</v>
      </c>
      <c r="J2127" s="8" t="s">
        <v>3439</v>
      </c>
      <c r="K2127" s="8" t="s">
        <v>4204</v>
      </c>
      <c r="L2127" s="8" t="s">
        <v>4205</v>
      </c>
      <c r="M2127" s="9">
        <v>74.430000000000007</v>
      </c>
      <c r="N2127" s="10" t="s">
        <v>5597</v>
      </c>
    </row>
    <row r="2128" spans="1:14" customFormat="1" ht="15" hidden="1" x14ac:dyDescent="0.25">
      <c r="A2128" s="1" t="s">
        <v>2455</v>
      </c>
      <c r="B2128" s="2" t="s">
        <v>5598</v>
      </c>
      <c r="C2128" s="2" t="s">
        <v>16</v>
      </c>
      <c r="D2128" s="3" t="s">
        <v>193</v>
      </c>
      <c r="E2128" s="3" t="s">
        <v>5583</v>
      </c>
      <c r="F2128" s="3" t="s">
        <v>5584</v>
      </c>
      <c r="G2128" s="3" t="s">
        <v>5599</v>
      </c>
      <c r="H2128" s="3" t="s">
        <v>5600</v>
      </c>
      <c r="I2128" s="3" t="s">
        <v>5594</v>
      </c>
      <c r="J2128" s="3" t="s">
        <v>3439</v>
      </c>
      <c r="K2128" s="3" t="s">
        <v>4204</v>
      </c>
      <c r="L2128" s="3" t="s">
        <v>4205</v>
      </c>
      <c r="M2128" s="4">
        <v>3089.5</v>
      </c>
      <c r="N2128" s="5" t="s">
        <v>5601</v>
      </c>
    </row>
    <row r="2129" spans="1:14" customFormat="1" ht="15" hidden="1" x14ac:dyDescent="0.25">
      <c r="A2129" s="6" t="s">
        <v>2455</v>
      </c>
      <c r="B2129" s="7" t="s">
        <v>5602</v>
      </c>
      <c r="C2129" s="7" t="s">
        <v>16</v>
      </c>
      <c r="D2129" s="8" t="s">
        <v>193</v>
      </c>
      <c r="E2129" s="8" t="s">
        <v>5583</v>
      </c>
      <c r="F2129" s="8" t="s">
        <v>5584</v>
      </c>
      <c r="G2129" s="8" t="s">
        <v>3400</v>
      </c>
      <c r="H2129" s="8" t="s">
        <v>3401</v>
      </c>
      <c r="I2129" s="8" t="s">
        <v>5594</v>
      </c>
      <c r="J2129" s="8" t="s">
        <v>3439</v>
      </c>
      <c r="K2129" s="8" t="s">
        <v>4204</v>
      </c>
      <c r="L2129" s="8" t="s">
        <v>4205</v>
      </c>
      <c r="M2129" s="9">
        <v>69.92</v>
      </c>
      <c r="N2129" s="10" t="s">
        <v>5603</v>
      </c>
    </row>
    <row r="2130" spans="1:14" customFormat="1" ht="15" hidden="1" x14ac:dyDescent="0.25">
      <c r="A2130" s="1" t="s">
        <v>2455</v>
      </c>
      <c r="B2130" s="2" t="s">
        <v>5604</v>
      </c>
      <c r="C2130" s="2" t="s">
        <v>16</v>
      </c>
      <c r="D2130" s="3" t="s">
        <v>193</v>
      </c>
      <c r="E2130" s="3" t="s">
        <v>4694</v>
      </c>
      <c r="F2130" s="3" t="s">
        <v>5605</v>
      </c>
      <c r="G2130" s="3" t="s">
        <v>5606</v>
      </c>
      <c r="H2130" s="3" t="s">
        <v>5607</v>
      </c>
      <c r="I2130" s="3" t="s">
        <v>5608</v>
      </c>
      <c r="J2130" s="3" t="s">
        <v>5609</v>
      </c>
      <c r="K2130" s="3" t="s">
        <v>35</v>
      </c>
      <c r="L2130" s="3" t="s">
        <v>36</v>
      </c>
      <c r="M2130" s="4">
        <v>26853.75</v>
      </c>
      <c r="N2130" s="5" t="s">
        <v>5610</v>
      </c>
    </row>
    <row r="2131" spans="1:14" customFormat="1" ht="15" hidden="1" x14ac:dyDescent="0.25">
      <c r="A2131" s="6" t="s">
        <v>2455</v>
      </c>
      <c r="B2131" s="7" t="s">
        <v>5611</v>
      </c>
      <c r="C2131" s="7" t="s">
        <v>16</v>
      </c>
      <c r="D2131" s="8" t="s">
        <v>193</v>
      </c>
      <c r="E2131" s="8" t="s">
        <v>5612</v>
      </c>
      <c r="F2131" s="8" t="s">
        <v>5613</v>
      </c>
      <c r="G2131" s="8" t="s">
        <v>3716</v>
      </c>
      <c r="H2131" s="8" t="s">
        <v>3717</v>
      </c>
      <c r="I2131" s="8" t="s">
        <v>5614</v>
      </c>
      <c r="J2131" s="8" t="s">
        <v>5615</v>
      </c>
      <c r="K2131" s="8" t="s">
        <v>4812</v>
      </c>
      <c r="L2131" s="8" t="s">
        <v>4813</v>
      </c>
      <c r="M2131" s="9">
        <v>250</v>
      </c>
      <c r="N2131" s="10" t="s">
        <v>5616</v>
      </c>
    </row>
    <row r="2132" spans="1:14" customFormat="1" ht="15" hidden="1" x14ac:dyDescent="0.25">
      <c r="A2132" s="1" t="s">
        <v>2455</v>
      </c>
      <c r="B2132" s="2" t="s">
        <v>5617</v>
      </c>
      <c r="C2132" s="2" t="s">
        <v>16</v>
      </c>
      <c r="D2132" s="3" t="s">
        <v>193</v>
      </c>
      <c r="E2132" s="3" t="s">
        <v>5505</v>
      </c>
      <c r="F2132" s="3" t="s">
        <v>5334</v>
      </c>
      <c r="G2132" s="3" t="s">
        <v>3816</v>
      </c>
      <c r="H2132" s="3" t="s">
        <v>3817</v>
      </c>
      <c r="I2132" s="3" t="s">
        <v>3818</v>
      </c>
      <c r="J2132" s="3" t="s">
        <v>3819</v>
      </c>
      <c r="K2132" s="3" t="s">
        <v>3820</v>
      </c>
      <c r="L2132" s="3" t="s">
        <v>3821</v>
      </c>
      <c r="M2132" s="4">
        <v>1187500</v>
      </c>
      <c r="N2132" s="5" t="s">
        <v>5618</v>
      </c>
    </row>
    <row r="2133" spans="1:14" customFormat="1" ht="15" hidden="1" x14ac:dyDescent="0.25">
      <c r="A2133" s="6" t="s">
        <v>2455</v>
      </c>
      <c r="B2133" s="7" t="s">
        <v>5619</v>
      </c>
      <c r="C2133" s="7" t="s">
        <v>16</v>
      </c>
      <c r="D2133" s="8" t="s">
        <v>193</v>
      </c>
      <c r="E2133" s="8" t="s">
        <v>5620</v>
      </c>
      <c r="F2133" s="8" t="s">
        <v>5527</v>
      </c>
      <c r="G2133" s="8" t="s">
        <v>3368</v>
      </c>
      <c r="H2133" s="8" t="s">
        <v>3369</v>
      </c>
      <c r="I2133" s="8" t="s">
        <v>3540</v>
      </c>
      <c r="J2133" s="8" t="s">
        <v>1008</v>
      </c>
      <c r="K2133" s="8" t="s">
        <v>3371</v>
      </c>
      <c r="L2133" s="8" t="s">
        <v>3372</v>
      </c>
      <c r="M2133" s="9">
        <v>639.69000000000005</v>
      </c>
      <c r="N2133" s="10" t="s">
        <v>5621</v>
      </c>
    </row>
    <row r="2134" spans="1:14" customFormat="1" ht="15" hidden="1" x14ac:dyDescent="0.25">
      <c r="A2134" s="1" t="s">
        <v>2455</v>
      </c>
      <c r="B2134" s="2" t="s">
        <v>5622</v>
      </c>
      <c r="C2134" s="2" t="s">
        <v>16</v>
      </c>
      <c r="D2134" s="3" t="s">
        <v>193</v>
      </c>
      <c r="E2134" s="3" t="s">
        <v>5623</v>
      </c>
      <c r="F2134" s="3" t="s">
        <v>4587</v>
      </c>
      <c r="G2134" s="3" t="s">
        <v>3368</v>
      </c>
      <c r="H2134" s="3" t="s">
        <v>3369</v>
      </c>
      <c r="I2134" s="3" t="s">
        <v>364</v>
      </c>
      <c r="J2134" s="3" t="s">
        <v>365</v>
      </c>
      <c r="K2134" s="3" t="s">
        <v>3371</v>
      </c>
      <c r="L2134" s="3" t="s">
        <v>3372</v>
      </c>
      <c r="M2134" s="4">
        <v>49276.37</v>
      </c>
      <c r="N2134" s="5" t="s">
        <v>5624</v>
      </c>
    </row>
    <row r="2135" spans="1:14" customFormat="1" ht="15" hidden="1" x14ac:dyDescent="0.25">
      <c r="A2135" s="6" t="s">
        <v>2455</v>
      </c>
      <c r="B2135" s="7" t="s">
        <v>5625</v>
      </c>
      <c r="C2135" s="7" t="s">
        <v>16</v>
      </c>
      <c r="D2135" s="8" t="s">
        <v>193</v>
      </c>
      <c r="E2135" s="8" t="s">
        <v>5623</v>
      </c>
      <c r="F2135" s="8" t="s">
        <v>4587</v>
      </c>
      <c r="G2135" s="8" t="s">
        <v>3716</v>
      </c>
      <c r="H2135" s="8" t="s">
        <v>3717</v>
      </c>
      <c r="I2135" s="8" t="s">
        <v>364</v>
      </c>
      <c r="J2135" s="8" t="s">
        <v>365</v>
      </c>
      <c r="K2135" s="8" t="s">
        <v>3718</v>
      </c>
      <c r="L2135" s="8" t="s">
        <v>3719</v>
      </c>
      <c r="M2135" s="9">
        <v>500</v>
      </c>
      <c r="N2135" s="10" t="s">
        <v>5626</v>
      </c>
    </row>
    <row r="2136" spans="1:14" customFormat="1" ht="15" hidden="1" x14ac:dyDescent="0.25">
      <c r="A2136" s="1" t="s">
        <v>2455</v>
      </c>
      <c r="B2136" s="2" t="s">
        <v>5627</v>
      </c>
      <c r="C2136" s="2" t="s">
        <v>16</v>
      </c>
      <c r="D2136" s="3" t="s">
        <v>193</v>
      </c>
      <c r="E2136" s="3" t="s">
        <v>5628</v>
      </c>
      <c r="F2136" s="3" t="s">
        <v>5629</v>
      </c>
      <c r="G2136" s="3" t="s">
        <v>3368</v>
      </c>
      <c r="H2136" s="3" t="s">
        <v>3369</v>
      </c>
      <c r="I2136" s="3" t="s">
        <v>4455</v>
      </c>
      <c r="J2136" s="3" t="s">
        <v>1061</v>
      </c>
      <c r="K2136" s="3" t="s">
        <v>3371</v>
      </c>
      <c r="L2136" s="3" t="s">
        <v>3372</v>
      </c>
      <c r="M2136" s="4">
        <v>3165.2</v>
      </c>
      <c r="N2136" s="5" t="s">
        <v>5630</v>
      </c>
    </row>
    <row r="2137" spans="1:14" customFormat="1" ht="15" hidden="1" x14ac:dyDescent="0.25">
      <c r="A2137" s="6" t="s">
        <v>2455</v>
      </c>
      <c r="B2137" s="7" t="s">
        <v>5631</v>
      </c>
      <c r="C2137" s="7" t="s">
        <v>16</v>
      </c>
      <c r="D2137" s="8" t="s">
        <v>193</v>
      </c>
      <c r="E2137" s="8" t="s">
        <v>5632</v>
      </c>
      <c r="F2137" s="8" t="s">
        <v>5633</v>
      </c>
      <c r="G2137" s="8" t="s">
        <v>4217</v>
      </c>
      <c r="H2137" s="8" t="s">
        <v>4218</v>
      </c>
      <c r="I2137" s="8" t="s">
        <v>5634</v>
      </c>
      <c r="J2137" s="8" t="s">
        <v>3403</v>
      </c>
      <c r="K2137" s="8" t="s">
        <v>3963</v>
      </c>
      <c r="L2137" s="8" t="s">
        <v>3964</v>
      </c>
      <c r="M2137" s="9">
        <v>254622.81</v>
      </c>
      <c r="N2137" s="10" t="s">
        <v>5635</v>
      </c>
    </row>
    <row r="2138" spans="1:14" customFormat="1" ht="15" hidden="1" x14ac:dyDescent="0.25">
      <c r="A2138" s="1" t="s">
        <v>2455</v>
      </c>
      <c r="B2138" s="2" t="s">
        <v>5636</v>
      </c>
      <c r="C2138" s="2" t="s">
        <v>16</v>
      </c>
      <c r="D2138" s="3" t="s">
        <v>193</v>
      </c>
      <c r="E2138" s="3" t="s">
        <v>5632</v>
      </c>
      <c r="F2138" s="3" t="s">
        <v>5633</v>
      </c>
      <c r="G2138" s="3" t="s">
        <v>4201</v>
      </c>
      <c r="H2138" s="3" t="s">
        <v>4202</v>
      </c>
      <c r="I2138" s="3" t="s">
        <v>5637</v>
      </c>
      <c r="J2138" s="3" t="s">
        <v>4067</v>
      </c>
      <c r="K2138" s="3" t="s">
        <v>3963</v>
      </c>
      <c r="L2138" s="3" t="s">
        <v>3964</v>
      </c>
      <c r="M2138" s="4">
        <v>2371.1</v>
      </c>
      <c r="N2138" s="5" t="s">
        <v>5638</v>
      </c>
    </row>
    <row r="2139" spans="1:14" customFormat="1" ht="15" hidden="1" x14ac:dyDescent="0.25">
      <c r="A2139" s="6" t="s">
        <v>2455</v>
      </c>
      <c r="B2139" s="7" t="s">
        <v>5639</v>
      </c>
      <c r="C2139" s="7" t="s">
        <v>16</v>
      </c>
      <c r="D2139" s="8" t="s">
        <v>193</v>
      </c>
      <c r="E2139" s="8" t="s">
        <v>5640</v>
      </c>
      <c r="F2139" s="8" t="s">
        <v>5641</v>
      </c>
      <c r="G2139" s="8" t="s">
        <v>3431</v>
      </c>
      <c r="H2139" s="8" t="s">
        <v>3407</v>
      </c>
      <c r="I2139" s="8" t="s">
        <v>470</v>
      </c>
      <c r="J2139" s="8" t="s">
        <v>471</v>
      </c>
      <c r="K2139" s="8" t="s">
        <v>3496</v>
      </c>
      <c r="L2139" s="8" t="s">
        <v>3497</v>
      </c>
      <c r="M2139" s="9">
        <v>2711.3</v>
      </c>
      <c r="N2139" s="10" t="s">
        <v>5642</v>
      </c>
    </row>
    <row r="2140" spans="1:14" customFormat="1" ht="15" hidden="1" x14ac:dyDescent="0.25">
      <c r="A2140" s="1" t="s">
        <v>2455</v>
      </c>
      <c r="B2140" s="2" t="s">
        <v>5643</v>
      </c>
      <c r="C2140" s="2" t="s">
        <v>16</v>
      </c>
      <c r="D2140" s="3" t="s">
        <v>193</v>
      </c>
      <c r="E2140" s="3" t="s">
        <v>5644</v>
      </c>
      <c r="F2140" s="3" t="s">
        <v>5288</v>
      </c>
      <c r="G2140" s="3" t="s">
        <v>3716</v>
      </c>
      <c r="H2140" s="3" t="s">
        <v>3717</v>
      </c>
      <c r="I2140" s="3" t="s">
        <v>864</v>
      </c>
      <c r="J2140" s="3" t="s">
        <v>865</v>
      </c>
      <c r="K2140" s="3" t="s">
        <v>3718</v>
      </c>
      <c r="L2140" s="3" t="s">
        <v>3719</v>
      </c>
      <c r="M2140" s="4">
        <v>150</v>
      </c>
      <c r="N2140" s="5" t="s">
        <v>5645</v>
      </c>
    </row>
    <row r="2141" spans="1:14" customFormat="1" ht="15" hidden="1" x14ac:dyDescent="0.25">
      <c r="A2141" s="6" t="s">
        <v>2455</v>
      </c>
      <c r="B2141" s="7" t="s">
        <v>5646</v>
      </c>
      <c r="C2141" s="7" t="s">
        <v>16</v>
      </c>
      <c r="D2141" s="8" t="s">
        <v>193</v>
      </c>
      <c r="E2141" s="8" t="s">
        <v>5647</v>
      </c>
      <c r="F2141" s="8" t="s">
        <v>5648</v>
      </c>
      <c r="G2141" s="8" t="s">
        <v>5649</v>
      </c>
      <c r="H2141" s="8" t="s">
        <v>5650</v>
      </c>
      <c r="I2141" s="8" t="s">
        <v>5651</v>
      </c>
      <c r="J2141" s="8" t="s">
        <v>920</v>
      </c>
      <c r="K2141" s="8" t="s">
        <v>429</v>
      </c>
      <c r="L2141" s="8" t="s">
        <v>430</v>
      </c>
      <c r="M2141" s="9">
        <v>2079</v>
      </c>
      <c r="N2141" s="10" t="s">
        <v>5652</v>
      </c>
    </row>
    <row r="2142" spans="1:14" customFormat="1" ht="15" hidden="1" x14ac:dyDescent="0.25">
      <c r="A2142" s="1" t="s">
        <v>2455</v>
      </c>
      <c r="B2142" s="2" t="s">
        <v>5653</v>
      </c>
      <c r="C2142" s="2" t="s">
        <v>16</v>
      </c>
      <c r="D2142" s="3" t="s">
        <v>193</v>
      </c>
      <c r="E2142" s="3" t="s">
        <v>5647</v>
      </c>
      <c r="F2142" s="3" t="s">
        <v>5648</v>
      </c>
      <c r="G2142" s="3" t="s">
        <v>3400</v>
      </c>
      <c r="H2142" s="3" t="s">
        <v>3401</v>
      </c>
      <c r="I2142" s="3" t="s">
        <v>5651</v>
      </c>
      <c r="J2142" s="3" t="s">
        <v>920</v>
      </c>
      <c r="K2142" s="3" t="s">
        <v>429</v>
      </c>
      <c r="L2142" s="3" t="s">
        <v>430</v>
      </c>
      <c r="M2142" s="4">
        <v>267</v>
      </c>
      <c r="N2142" s="5" t="s">
        <v>5654</v>
      </c>
    </row>
    <row r="2143" spans="1:14" customFormat="1" ht="15" hidden="1" x14ac:dyDescent="0.25">
      <c r="A2143" s="6" t="s">
        <v>2455</v>
      </c>
      <c r="B2143" s="7" t="s">
        <v>5655</v>
      </c>
      <c r="C2143" s="7" t="s">
        <v>16</v>
      </c>
      <c r="D2143" s="8" t="s">
        <v>193</v>
      </c>
      <c r="E2143" s="8" t="s">
        <v>5647</v>
      </c>
      <c r="F2143" s="8" t="s">
        <v>5648</v>
      </c>
      <c r="G2143" s="8" t="s">
        <v>5656</v>
      </c>
      <c r="H2143" s="8" t="s">
        <v>5657</v>
      </c>
      <c r="I2143" s="8" t="s">
        <v>5651</v>
      </c>
      <c r="J2143" s="8" t="s">
        <v>920</v>
      </c>
      <c r="K2143" s="8" t="s">
        <v>429</v>
      </c>
      <c r="L2143" s="8" t="s">
        <v>430</v>
      </c>
      <c r="M2143" s="9">
        <v>538</v>
      </c>
      <c r="N2143" s="10" t="s">
        <v>5658</v>
      </c>
    </row>
    <row r="2144" spans="1:14" customFormat="1" ht="15" hidden="1" x14ac:dyDescent="0.25">
      <c r="A2144" s="1" t="s">
        <v>2455</v>
      </c>
      <c r="B2144" s="2" t="s">
        <v>5659</v>
      </c>
      <c r="C2144" s="2" t="s">
        <v>16</v>
      </c>
      <c r="D2144" s="3" t="s">
        <v>193</v>
      </c>
      <c r="E2144" s="3" t="s">
        <v>5647</v>
      </c>
      <c r="F2144" s="3" t="s">
        <v>5648</v>
      </c>
      <c r="G2144" s="3" t="s">
        <v>4256</v>
      </c>
      <c r="H2144" s="3" t="s">
        <v>4257</v>
      </c>
      <c r="I2144" s="3" t="s">
        <v>5651</v>
      </c>
      <c r="J2144" s="3" t="s">
        <v>920</v>
      </c>
      <c r="K2144" s="3" t="s">
        <v>429</v>
      </c>
      <c r="L2144" s="3" t="s">
        <v>430</v>
      </c>
      <c r="M2144" s="4">
        <v>129736.86</v>
      </c>
      <c r="N2144" s="5" t="s">
        <v>5660</v>
      </c>
    </row>
    <row r="2145" spans="1:14" customFormat="1" ht="15" hidden="1" x14ac:dyDescent="0.25">
      <c r="A2145" s="6" t="s">
        <v>2455</v>
      </c>
      <c r="B2145" s="7" t="s">
        <v>5661</v>
      </c>
      <c r="C2145" s="7" t="s">
        <v>16</v>
      </c>
      <c r="D2145" s="8" t="s">
        <v>193</v>
      </c>
      <c r="E2145" s="8" t="s">
        <v>5647</v>
      </c>
      <c r="F2145" s="8" t="s">
        <v>5648</v>
      </c>
      <c r="G2145" s="8" t="s">
        <v>3400</v>
      </c>
      <c r="H2145" s="8" t="s">
        <v>3401</v>
      </c>
      <c r="I2145" s="8" t="s">
        <v>5651</v>
      </c>
      <c r="J2145" s="8" t="s">
        <v>920</v>
      </c>
      <c r="K2145" s="8" t="s">
        <v>429</v>
      </c>
      <c r="L2145" s="8" t="s">
        <v>430</v>
      </c>
      <c r="M2145" s="9">
        <v>7257.92</v>
      </c>
      <c r="N2145" s="10" t="s">
        <v>5662</v>
      </c>
    </row>
    <row r="2146" spans="1:14" customFormat="1" ht="15" hidden="1" x14ac:dyDescent="0.25">
      <c r="A2146" s="1" t="s">
        <v>2455</v>
      </c>
      <c r="B2146" s="2" t="s">
        <v>5663</v>
      </c>
      <c r="C2146" s="2" t="s">
        <v>16</v>
      </c>
      <c r="D2146" s="3" t="s">
        <v>193</v>
      </c>
      <c r="E2146" s="3" t="s">
        <v>5647</v>
      </c>
      <c r="F2146" s="3" t="s">
        <v>5648</v>
      </c>
      <c r="G2146" s="3" t="s">
        <v>4300</v>
      </c>
      <c r="H2146" s="3" t="s">
        <v>4301</v>
      </c>
      <c r="I2146" s="3" t="s">
        <v>5651</v>
      </c>
      <c r="J2146" s="3" t="s">
        <v>920</v>
      </c>
      <c r="K2146" s="3" t="s">
        <v>429</v>
      </c>
      <c r="L2146" s="3" t="s">
        <v>430</v>
      </c>
      <c r="M2146" s="4">
        <v>2418.46</v>
      </c>
      <c r="N2146" s="5" t="s">
        <v>5664</v>
      </c>
    </row>
    <row r="2147" spans="1:14" customFormat="1" ht="15" hidden="1" x14ac:dyDescent="0.25">
      <c r="A2147" s="6" t="s">
        <v>2455</v>
      </c>
      <c r="B2147" s="7" t="s">
        <v>5665</v>
      </c>
      <c r="C2147" s="7" t="s">
        <v>16</v>
      </c>
      <c r="D2147" s="8" t="s">
        <v>193</v>
      </c>
      <c r="E2147" s="8" t="s">
        <v>5647</v>
      </c>
      <c r="F2147" s="8" t="s">
        <v>5648</v>
      </c>
      <c r="G2147" s="8" t="s">
        <v>3400</v>
      </c>
      <c r="H2147" s="8" t="s">
        <v>3401</v>
      </c>
      <c r="I2147" s="8" t="s">
        <v>5651</v>
      </c>
      <c r="J2147" s="8" t="s">
        <v>920</v>
      </c>
      <c r="K2147" s="8" t="s">
        <v>429</v>
      </c>
      <c r="L2147" s="8" t="s">
        <v>430</v>
      </c>
      <c r="M2147" s="9">
        <v>1074.6600000000001</v>
      </c>
      <c r="N2147" s="10" t="s">
        <v>5666</v>
      </c>
    </row>
    <row r="2148" spans="1:14" customFormat="1" ht="15" hidden="1" x14ac:dyDescent="0.25">
      <c r="A2148" s="1" t="s">
        <v>2455</v>
      </c>
      <c r="B2148" s="2" t="s">
        <v>5667</v>
      </c>
      <c r="C2148" s="2" t="s">
        <v>16</v>
      </c>
      <c r="D2148" s="3" t="s">
        <v>193</v>
      </c>
      <c r="E2148" s="3" t="s">
        <v>5668</v>
      </c>
      <c r="F2148" s="3" t="s">
        <v>4569</v>
      </c>
      <c r="G2148" s="3" t="s">
        <v>3454</v>
      </c>
      <c r="H2148" s="3" t="s">
        <v>3455</v>
      </c>
      <c r="I2148" s="3" t="s">
        <v>1129</v>
      </c>
      <c r="J2148" s="3" t="s">
        <v>1130</v>
      </c>
      <c r="K2148" s="3" t="s">
        <v>5669</v>
      </c>
      <c r="L2148" s="3" t="s">
        <v>5670</v>
      </c>
      <c r="M2148" s="4">
        <v>286.54000000000002</v>
      </c>
      <c r="N2148" s="5" t="s">
        <v>5671</v>
      </c>
    </row>
    <row r="2149" spans="1:14" customFormat="1" ht="15" hidden="1" x14ac:dyDescent="0.25">
      <c r="A2149" s="6" t="s">
        <v>2455</v>
      </c>
      <c r="B2149" s="7" t="s">
        <v>5672</v>
      </c>
      <c r="C2149" s="7" t="s">
        <v>16</v>
      </c>
      <c r="D2149" s="8" t="s">
        <v>193</v>
      </c>
      <c r="E2149" s="8" t="s">
        <v>5668</v>
      </c>
      <c r="F2149" s="8" t="s">
        <v>4569</v>
      </c>
      <c r="G2149" s="8" t="s">
        <v>5673</v>
      </c>
      <c r="H2149" s="8" t="s">
        <v>5674</v>
      </c>
      <c r="I2149" s="8" t="s">
        <v>1129</v>
      </c>
      <c r="J2149" s="8" t="s">
        <v>1130</v>
      </c>
      <c r="K2149" s="8" t="s">
        <v>5675</v>
      </c>
      <c r="L2149" s="8" t="s">
        <v>5676</v>
      </c>
      <c r="M2149" s="9">
        <v>2400</v>
      </c>
      <c r="N2149" s="10" t="s">
        <v>5677</v>
      </c>
    </row>
    <row r="2150" spans="1:14" customFormat="1" ht="15" hidden="1" x14ac:dyDescent="0.25">
      <c r="A2150" s="1" t="s">
        <v>2455</v>
      </c>
      <c r="B2150" s="2" t="s">
        <v>5678</v>
      </c>
      <c r="C2150" s="2" t="s">
        <v>16</v>
      </c>
      <c r="D2150" s="3" t="s">
        <v>193</v>
      </c>
      <c r="E2150" s="3" t="s">
        <v>5679</v>
      </c>
      <c r="F2150" s="3" t="s">
        <v>5680</v>
      </c>
      <c r="G2150" s="3" t="s">
        <v>5681</v>
      </c>
      <c r="H2150" s="3" t="s">
        <v>5682</v>
      </c>
      <c r="I2150" s="3" t="s">
        <v>5683</v>
      </c>
      <c r="J2150" s="3" t="s">
        <v>920</v>
      </c>
      <c r="K2150" s="3" t="s">
        <v>3963</v>
      </c>
      <c r="L2150" s="3" t="s">
        <v>3964</v>
      </c>
      <c r="M2150" s="4">
        <v>4068.65</v>
      </c>
      <c r="N2150" s="5" t="s">
        <v>5684</v>
      </c>
    </row>
    <row r="2151" spans="1:14" customFormat="1" ht="15" hidden="1" x14ac:dyDescent="0.25">
      <c r="A2151" s="6" t="s">
        <v>2455</v>
      </c>
      <c r="B2151" s="7" t="s">
        <v>5685</v>
      </c>
      <c r="C2151" s="7" t="s">
        <v>16</v>
      </c>
      <c r="D2151" s="8" t="s">
        <v>193</v>
      </c>
      <c r="E2151" s="8" t="s">
        <v>5679</v>
      </c>
      <c r="F2151" s="8" t="s">
        <v>5680</v>
      </c>
      <c r="G2151" s="8" t="s">
        <v>4316</v>
      </c>
      <c r="H2151" s="8" t="s">
        <v>4317</v>
      </c>
      <c r="I2151" s="8" t="s">
        <v>5683</v>
      </c>
      <c r="J2151" s="8" t="s">
        <v>920</v>
      </c>
      <c r="K2151" s="8" t="s">
        <v>3963</v>
      </c>
      <c r="L2151" s="8" t="s">
        <v>3964</v>
      </c>
      <c r="M2151" s="9">
        <v>119578.67</v>
      </c>
      <c r="N2151" s="10" t="s">
        <v>5686</v>
      </c>
    </row>
    <row r="2152" spans="1:14" customFormat="1" ht="15" hidden="1" x14ac:dyDescent="0.25">
      <c r="A2152" s="1" t="s">
        <v>2455</v>
      </c>
      <c r="B2152" s="2" t="s">
        <v>5687</v>
      </c>
      <c r="C2152" s="2" t="s">
        <v>16</v>
      </c>
      <c r="D2152" s="3" t="s">
        <v>193</v>
      </c>
      <c r="E2152" s="3" t="s">
        <v>5679</v>
      </c>
      <c r="F2152" s="3" t="s">
        <v>5680</v>
      </c>
      <c r="G2152" s="3" t="s">
        <v>4310</v>
      </c>
      <c r="H2152" s="3" t="s">
        <v>4311</v>
      </c>
      <c r="I2152" s="3" t="s">
        <v>5683</v>
      </c>
      <c r="J2152" s="3" t="s">
        <v>920</v>
      </c>
      <c r="K2152" s="3" t="s">
        <v>3963</v>
      </c>
      <c r="L2152" s="3" t="s">
        <v>3964</v>
      </c>
      <c r="M2152" s="4">
        <v>134302.60999999999</v>
      </c>
      <c r="N2152" s="5" t="s">
        <v>5688</v>
      </c>
    </row>
    <row r="2153" spans="1:14" customFormat="1" ht="15" hidden="1" x14ac:dyDescent="0.25">
      <c r="A2153" s="6" t="s">
        <v>2455</v>
      </c>
      <c r="B2153" s="7" t="s">
        <v>5689</v>
      </c>
      <c r="C2153" s="7" t="s">
        <v>16</v>
      </c>
      <c r="D2153" s="8" t="s">
        <v>193</v>
      </c>
      <c r="E2153" s="8" t="s">
        <v>5690</v>
      </c>
      <c r="F2153" s="8" t="s">
        <v>5680</v>
      </c>
      <c r="G2153" s="8" t="s">
        <v>4256</v>
      </c>
      <c r="H2153" s="8" t="s">
        <v>4257</v>
      </c>
      <c r="I2153" s="8" t="s">
        <v>5683</v>
      </c>
      <c r="J2153" s="8" t="s">
        <v>920</v>
      </c>
      <c r="K2153" s="8" t="s">
        <v>3963</v>
      </c>
      <c r="L2153" s="8" t="s">
        <v>3964</v>
      </c>
      <c r="M2153" s="9">
        <v>27655.24</v>
      </c>
      <c r="N2153" s="10" t="s">
        <v>5691</v>
      </c>
    </row>
    <row r="2154" spans="1:14" customFormat="1" ht="15" hidden="1" x14ac:dyDescent="0.25">
      <c r="A2154" s="1" t="s">
        <v>2455</v>
      </c>
      <c r="B2154" s="2" t="s">
        <v>5692</v>
      </c>
      <c r="C2154" s="2" t="s">
        <v>16</v>
      </c>
      <c r="D2154" s="3" t="s">
        <v>193</v>
      </c>
      <c r="E2154" s="3" t="s">
        <v>5690</v>
      </c>
      <c r="F2154" s="3" t="s">
        <v>5680</v>
      </c>
      <c r="G2154" s="3" t="s">
        <v>4260</v>
      </c>
      <c r="H2154" s="3" t="s">
        <v>4261</v>
      </c>
      <c r="I2154" s="3" t="s">
        <v>5683</v>
      </c>
      <c r="J2154" s="3" t="s">
        <v>920</v>
      </c>
      <c r="K2154" s="3" t="s">
        <v>3963</v>
      </c>
      <c r="L2154" s="3" t="s">
        <v>3964</v>
      </c>
      <c r="M2154" s="4">
        <v>85181.07</v>
      </c>
      <c r="N2154" s="5" t="s">
        <v>5693</v>
      </c>
    </row>
    <row r="2155" spans="1:14" customFormat="1" ht="15" hidden="1" x14ac:dyDescent="0.25">
      <c r="A2155" s="6" t="s">
        <v>2455</v>
      </c>
      <c r="B2155" s="7" t="s">
        <v>5694</v>
      </c>
      <c r="C2155" s="7" t="s">
        <v>16</v>
      </c>
      <c r="D2155" s="8" t="s">
        <v>193</v>
      </c>
      <c r="E2155" s="8" t="s">
        <v>5695</v>
      </c>
      <c r="F2155" s="8" t="s">
        <v>5584</v>
      </c>
      <c r="G2155" s="8" t="s">
        <v>3368</v>
      </c>
      <c r="H2155" s="8" t="s">
        <v>3369</v>
      </c>
      <c r="I2155" s="8" t="s">
        <v>2266</v>
      </c>
      <c r="J2155" s="8" t="s">
        <v>1008</v>
      </c>
      <c r="K2155" s="8" t="s">
        <v>3371</v>
      </c>
      <c r="L2155" s="8" t="s">
        <v>3372</v>
      </c>
      <c r="M2155" s="9">
        <v>2208.44</v>
      </c>
      <c r="N2155" s="10" t="s">
        <v>5696</v>
      </c>
    </row>
    <row r="2156" spans="1:14" customFormat="1" ht="15" hidden="1" x14ac:dyDescent="0.25">
      <c r="A2156" s="1" t="s">
        <v>2455</v>
      </c>
      <c r="B2156" s="2" t="s">
        <v>5694</v>
      </c>
      <c r="C2156" s="2" t="s">
        <v>62</v>
      </c>
      <c r="D2156" s="3" t="s">
        <v>193</v>
      </c>
      <c r="E2156" s="3" t="s">
        <v>5697</v>
      </c>
      <c r="F2156" s="3" t="s">
        <v>5698</v>
      </c>
      <c r="G2156" s="3" t="s">
        <v>3368</v>
      </c>
      <c r="H2156" s="3" t="s">
        <v>3369</v>
      </c>
      <c r="I2156" s="3" t="s">
        <v>2266</v>
      </c>
      <c r="J2156" s="3" t="s">
        <v>1008</v>
      </c>
      <c r="K2156" s="3" t="s">
        <v>3371</v>
      </c>
      <c r="L2156" s="3" t="s">
        <v>3372</v>
      </c>
      <c r="M2156" s="4">
        <v>8410.2099999999991</v>
      </c>
      <c r="N2156" s="5" t="s">
        <v>5699</v>
      </c>
    </row>
    <row r="2157" spans="1:14" customFormat="1" ht="15" hidden="1" x14ac:dyDescent="0.25">
      <c r="A2157" s="6" t="s">
        <v>2455</v>
      </c>
      <c r="B2157" s="7" t="s">
        <v>5700</v>
      </c>
      <c r="C2157" s="7" t="s">
        <v>16</v>
      </c>
      <c r="D2157" s="8" t="s">
        <v>193</v>
      </c>
      <c r="E2157" s="8" t="s">
        <v>5695</v>
      </c>
      <c r="F2157" s="8" t="s">
        <v>5584</v>
      </c>
      <c r="G2157" s="8" t="s">
        <v>3368</v>
      </c>
      <c r="H2157" s="8" t="s">
        <v>3369</v>
      </c>
      <c r="I2157" s="8" t="s">
        <v>2266</v>
      </c>
      <c r="J2157" s="8" t="s">
        <v>1008</v>
      </c>
      <c r="K2157" s="8" t="s">
        <v>3371</v>
      </c>
      <c r="L2157" s="8" t="s">
        <v>3372</v>
      </c>
      <c r="M2157" s="9">
        <v>1219.3699999999999</v>
      </c>
      <c r="N2157" s="10" t="s">
        <v>5696</v>
      </c>
    </row>
    <row r="2158" spans="1:14" customFormat="1" ht="15" hidden="1" x14ac:dyDescent="0.25">
      <c r="A2158" s="1" t="s">
        <v>2455</v>
      </c>
      <c r="B2158" s="2" t="s">
        <v>5701</v>
      </c>
      <c r="C2158" s="2" t="s">
        <v>16</v>
      </c>
      <c r="D2158" s="3" t="s">
        <v>193</v>
      </c>
      <c r="E2158" s="3" t="s">
        <v>5702</v>
      </c>
      <c r="F2158" s="3" t="s">
        <v>5648</v>
      </c>
      <c r="G2158" s="3" t="s">
        <v>3431</v>
      </c>
      <c r="H2158" s="3" t="s">
        <v>3407</v>
      </c>
      <c r="I2158" s="3" t="s">
        <v>4412</v>
      </c>
      <c r="J2158" s="3" t="s">
        <v>920</v>
      </c>
      <c r="K2158" s="3" t="s">
        <v>429</v>
      </c>
      <c r="L2158" s="3" t="s">
        <v>430</v>
      </c>
      <c r="M2158" s="4">
        <v>1267.3</v>
      </c>
      <c r="N2158" s="5" t="s">
        <v>5703</v>
      </c>
    </row>
    <row r="2159" spans="1:14" customFormat="1" ht="15" hidden="1" x14ac:dyDescent="0.25">
      <c r="A2159" s="6" t="s">
        <v>2455</v>
      </c>
      <c r="B2159" s="7" t="s">
        <v>5704</v>
      </c>
      <c r="C2159" s="7" t="s">
        <v>16</v>
      </c>
      <c r="D2159" s="8" t="s">
        <v>193</v>
      </c>
      <c r="E2159" s="8" t="s">
        <v>5702</v>
      </c>
      <c r="F2159" s="8" t="s">
        <v>5648</v>
      </c>
      <c r="G2159" s="8" t="s">
        <v>3400</v>
      </c>
      <c r="H2159" s="8" t="s">
        <v>3401</v>
      </c>
      <c r="I2159" s="8" t="s">
        <v>4412</v>
      </c>
      <c r="J2159" s="8" t="s">
        <v>920</v>
      </c>
      <c r="K2159" s="8" t="s">
        <v>429</v>
      </c>
      <c r="L2159" s="8" t="s">
        <v>430</v>
      </c>
      <c r="M2159" s="9">
        <v>1604.81</v>
      </c>
      <c r="N2159" s="10" t="s">
        <v>5705</v>
      </c>
    </row>
    <row r="2160" spans="1:14" customFormat="1" ht="15" hidden="1" x14ac:dyDescent="0.25">
      <c r="A2160" s="1" t="s">
        <v>2455</v>
      </c>
      <c r="B2160" s="2" t="s">
        <v>5706</v>
      </c>
      <c r="C2160" s="2" t="s">
        <v>16</v>
      </c>
      <c r="D2160" s="3" t="s">
        <v>193</v>
      </c>
      <c r="E2160" s="3" t="s">
        <v>5702</v>
      </c>
      <c r="F2160" s="3" t="s">
        <v>5648</v>
      </c>
      <c r="G2160" s="3" t="s">
        <v>4300</v>
      </c>
      <c r="H2160" s="3" t="s">
        <v>4301</v>
      </c>
      <c r="I2160" s="3" t="s">
        <v>4412</v>
      </c>
      <c r="J2160" s="3" t="s">
        <v>920</v>
      </c>
      <c r="K2160" s="3" t="s">
        <v>429</v>
      </c>
      <c r="L2160" s="3" t="s">
        <v>430</v>
      </c>
      <c r="M2160" s="4">
        <v>113033.5</v>
      </c>
      <c r="N2160" s="5" t="s">
        <v>5707</v>
      </c>
    </row>
    <row r="2161" spans="1:14" customFormat="1" ht="15" hidden="1" x14ac:dyDescent="0.25">
      <c r="A2161" s="6" t="s">
        <v>2455</v>
      </c>
      <c r="B2161" s="7" t="s">
        <v>5708</v>
      </c>
      <c r="C2161" s="7" t="s">
        <v>16</v>
      </c>
      <c r="D2161" s="8" t="s">
        <v>193</v>
      </c>
      <c r="E2161" s="8" t="s">
        <v>5702</v>
      </c>
      <c r="F2161" s="8" t="s">
        <v>5648</v>
      </c>
      <c r="G2161" s="8" t="s">
        <v>3400</v>
      </c>
      <c r="H2161" s="8" t="s">
        <v>3401</v>
      </c>
      <c r="I2161" s="8" t="s">
        <v>4412</v>
      </c>
      <c r="J2161" s="8" t="s">
        <v>920</v>
      </c>
      <c r="K2161" s="8" t="s">
        <v>429</v>
      </c>
      <c r="L2161" s="8" t="s">
        <v>430</v>
      </c>
      <c r="M2161" s="9">
        <v>5481.06</v>
      </c>
      <c r="N2161" s="10" t="s">
        <v>5709</v>
      </c>
    </row>
    <row r="2162" spans="1:14" customFormat="1" ht="15" hidden="1" x14ac:dyDescent="0.25">
      <c r="A2162" s="1" t="s">
        <v>2455</v>
      </c>
      <c r="B2162" s="2" t="s">
        <v>5710</v>
      </c>
      <c r="C2162" s="2" t="s">
        <v>16</v>
      </c>
      <c r="D2162" s="3" t="s">
        <v>193</v>
      </c>
      <c r="E2162" s="3" t="s">
        <v>5702</v>
      </c>
      <c r="F2162" s="3" t="s">
        <v>5648</v>
      </c>
      <c r="G2162" s="3" t="s">
        <v>4260</v>
      </c>
      <c r="H2162" s="3" t="s">
        <v>4261</v>
      </c>
      <c r="I2162" s="3" t="s">
        <v>4412</v>
      </c>
      <c r="J2162" s="3" t="s">
        <v>920</v>
      </c>
      <c r="K2162" s="3" t="s">
        <v>429</v>
      </c>
      <c r="L2162" s="3" t="s">
        <v>430</v>
      </c>
      <c r="M2162" s="4">
        <v>34492.83</v>
      </c>
      <c r="N2162" s="5" t="s">
        <v>5711</v>
      </c>
    </row>
    <row r="2163" spans="1:14" customFormat="1" ht="15" hidden="1" x14ac:dyDescent="0.25">
      <c r="A2163" s="6" t="s">
        <v>2455</v>
      </c>
      <c r="B2163" s="7" t="s">
        <v>5712</v>
      </c>
      <c r="C2163" s="7" t="s">
        <v>16</v>
      </c>
      <c r="D2163" s="8" t="s">
        <v>193</v>
      </c>
      <c r="E2163" s="8" t="s">
        <v>5702</v>
      </c>
      <c r="F2163" s="8" t="s">
        <v>5648</v>
      </c>
      <c r="G2163" s="8" t="s">
        <v>3431</v>
      </c>
      <c r="H2163" s="8" t="s">
        <v>3407</v>
      </c>
      <c r="I2163" s="8" t="s">
        <v>4412</v>
      </c>
      <c r="J2163" s="8" t="s">
        <v>920</v>
      </c>
      <c r="K2163" s="8" t="s">
        <v>429</v>
      </c>
      <c r="L2163" s="8" t="s">
        <v>430</v>
      </c>
      <c r="M2163" s="9">
        <v>24.46</v>
      </c>
      <c r="N2163" s="10" t="s">
        <v>5713</v>
      </c>
    </row>
    <row r="2164" spans="1:14" customFormat="1" ht="15" hidden="1" x14ac:dyDescent="0.25">
      <c r="A2164" s="1" t="s">
        <v>2455</v>
      </c>
      <c r="B2164" s="2" t="s">
        <v>5714</v>
      </c>
      <c r="C2164" s="2" t="s">
        <v>16</v>
      </c>
      <c r="D2164" s="3" t="s">
        <v>193</v>
      </c>
      <c r="E2164" s="3" t="s">
        <v>5702</v>
      </c>
      <c r="F2164" s="3" t="s">
        <v>5648</v>
      </c>
      <c r="G2164" s="3" t="s">
        <v>3400</v>
      </c>
      <c r="H2164" s="3" t="s">
        <v>3401</v>
      </c>
      <c r="I2164" s="3" t="s">
        <v>4412</v>
      </c>
      <c r="J2164" s="3" t="s">
        <v>920</v>
      </c>
      <c r="K2164" s="3" t="s">
        <v>429</v>
      </c>
      <c r="L2164" s="3" t="s">
        <v>430</v>
      </c>
      <c r="M2164" s="4">
        <v>381.51</v>
      </c>
      <c r="N2164" s="5" t="s">
        <v>5715</v>
      </c>
    </row>
    <row r="2165" spans="1:14" customFormat="1" ht="15" hidden="1" x14ac:dyDescent="0.25">
      <c r="A2165" s="6" t="s">
        <v>2455</v>
      </c>
      <c r="B2165" s="7" t="s">
        <v>5716</v>
      </c>
      <c r="C2165" s="7" t="s">
        <v>16</v>
      </c>
      <c r="D2165" s="8" t="s">
        <v>193</v>
      </c>
      <c r="E2165" s="8" t="s">
        <v>5702</v>
      </c>
      <c r="F2165" s="8" t="s">
        <v>5648</v>
      </c>
      <c r="G2165" s="8" t="s">
        <v>4256</v>
      </c>
      <c r="H2165" s="8" t="s">
        <v>4257</v>
      </c>
      <c r="I2165" s="8" t="s">
        <v>4412</v>
      </c>
      <c r="J2165" s="8" t="s">
        <v>920</v>
      </c>
      <c r="K2165" s="8" t="s">
        <v>429</v>
      </c>
      <c r="L2165" s="8" t="s">
        <v>430</v>
      </c>
      <c r="M2165" s="9">
        <v>18490.93</v>
      </c>
      <c r="N2165" s="10" t="s">
        <v>5717</v>
      </c>
    </row>
    <row r="2166" spans="1:14" customFormat="1" ht="15" hidden="1" x14ac:dyDescent="0.25">
      <c r="A2166" s="1" t="s">
        <v>2455</v>
      </c>
      <c r="B2166" s="2" t="s">
        <v>5718</v>
      </c>
      <c r="C2166" s="2" t="s">
        <v>16</v>
      </c>
      <c r="D2166" s="3" t="s">
        <v>193</v>
      </c>
      <c r="E2166" s="3" t="s">
        <v>5702</v>
      </c>
      <c r="F2166" s="3" t="s">
        <v>5648</v>
      </c>
      <c r="G2166" s="3" t="s">
        <v>3400</v>
      </c>
      <c r="H2166" s="3" t="s">
        <v>3401</v>
      </c>
      <c r="I2166" s="3" t="s">
        <v>4412</v>
      </c>
      <c r="J2166" s="3" t="s">
        <v>920</v>
      </c>
      <c r="K2166" s="3" t="s">
        <v>429</v>
      </c>
      <c r="L2166" s="3" t="s">
        <v>430</v>
      </c>
      <c r="M2166" s="4">
        <v>625.67999999999995</v>
      </c>
      <c r="N2166" s="5" t="s">
        <v>5719</v>
      </c>
    </row>
    <row r="2167" spans="1:14" customFormat="1" ht="15" hidden="1" x14ac:dyDescent="0.25">
      <c r="A2167" s="6" t="s">
        <v>2455</v>
      </c>
      <c r="B2167" s="7" t="s">
        <v>5720</v>
      </c>
      <c r="C2167" s="7" t="s">
        <v>16</v>
      </c>
      <c r="D2167" s="8" t="s">
        <v>193</v>
      </c>
      <c r="E2167" s="8" t="s">
        <v>5505</v>
      </c>
      <c r="F2167" s="8" t="s">
        <v>5721</v>
      </c>
      <c r="G2167" s="8" t="s">
        <v>3368</v>
      </c>
      <c r="H2167" s="8" t="s">
        <v>3369</v>
      </c>
      <c r="I2167" s="8" t="s">
        <v>907</v>
      </c>
      <c r="J2167" s="8" t="s">
        <v>908</v>
      </c>
      <c r="K2167" s="8" t="s">
        <v>3371</v>
      </c>
      <c r="L2167" s="8" t="s">
        <v>3372</v>
      </c>
      <c r="M2167" s="9">
        <v>8130.4</v>
      </c>
      <c r="N2167" s="10" t="s">
        <v>5722</v>
      </c>
    </row>
    <row r="2168" spans="1:14" customFormat="1" ht="15" hidden="1" x14ac:dyDescent="0.25">
      <c r="A2168" s="1" t="s">
        <v>2455</v>
      </c>
      <c r="B2168" s="2" t="s">
        <v>5723</v>
      </c>
      <c r="C2168" s="2" t="s">
        <v>16</v>
      </c>
      <c r="D2168" s="3" t="s">
        <v>193</v>
      </c>
      <c r="E2168" s="3" t="s">
        <v>1113</v>
      </c>
      <c r="F2168" s="3" t="s">
        <v>5680</v>
      </c>
      <c r="G2168" s="3" t="s">
        <v>4300</v>
      </c>
      <c r="H2168" s="3" t="s">
        <v>4301</v>
      </c>
      <c r="I2168" s="3" t="s">
        <v>4588</v>
      </c>
      <c r="J2168" s="3" t="s">
        <v>920</v>
      </c>
      <c r="K2168" s="3" t="s">
        <v>4204</v>
      </c>
      <c r="L2168" s="3" t="s">
        <v>4205</v>
      </c>
      <c r="M2168" s="4">
        <v>4187.92</v>
      </c>
      <c r="N2168" s="5" t="s">
        <v>5724</v>
      </c>
    </row>
    <row r="2169" spans="1:14" customFormat="1" ht="15" hidden="1" x14ac:dyDescent="0.25">
      <c r="A2169" s="6" t="s">
        <v>2455</v>
      </c>
      <c r="B2169" s="7" t="s">
        <v>5725</v>
      </c>
      <c r="C2169" s="7" t="s">
        <v>16</v>
      </c>
      <c r="D2169" s="8" t="s">
        <v>193</v>
      </c>
      <c r="E2169" s="8" t="s">
        <v>1113</v>
      </c>
      <c r="F2169" s="8" t="s">
        <v>5680</v>
      </c>
      <c r="G2169" s="8" t="s">
        <v>4260</v>
      </c>
      <c r="H2169" s="8" t="s">
        <v>4261</v>
      </c>
      <c r="I2169" s="8" t="s">
        <v>4588</v>
      </c>
      <c r="J2169" s="8" t="s">
        <v>920</v>
      </c>
      <c r="K2169" s="8" t="s">
        <v>4204</v>
      </c>
      <c r="L2169" s="8" t="s">
        <v>4205</v>
      </c>
      <c r="M2169" s="9">
        <v>37.619999999999997</v>
      </c>
      <c r="N2169" s="10" t="s">
        <v>5726</v>
      </c>
    </row>
    <row r="2170" spans="1:14" customFormat="1" ht="15" hidden="1" x14ac:dyDescent="0.25">
      <c r="A2170" s="1" t="s">
        <v>2455</v>
      </c>
      <c r="B2170" s="2" t="s">
        <v>5727</v>
      </c>
      <c r="C2170" s="2" t="s">
        <v>16</v>
      </c>
      <c r="D2170" s="3" t="s">
        <v>193</v>
      </c>
      <c r="E2170" s="3" t="s">
        <v>1113</v>
      </c>
      <c r="F2170" s="3" t="s">
        <v>5680</v>
      </c>
      <c r="G2170" s="3" t="s">
        <v>3431</v>
      </c>
      <c r="H2170" s="3" t="s">
        <v>3407</v>
      </c>
      <c r="I2170" s="3" t="s">
        <v>4588</v>
      </c>
      <c r="J2170" s="3" t="s">
        <v>920</v>
      </c>
      <c r="K2170" s="3" t="s">
        <v>4204</v>
      </c>
      <c r="L2170" s="3" t="s">
        <v>4205</v>
      </c>
      <c r="M2170" s="4">
        <v>43.59</v>
      </c>
      <c r="N2170" s="5" t="s">
        <v>5728</v>
      </c>
    </row>
    <row r="2171" spans="1:14" customFormat="1" ht="15" hidden="1" x14ac:dyDescent="0.25">
      <c r="A2171" s="6" t="s">
        <v>2455</v>
      </c>
      <c r="B2171" s="7" t="s">
        <v>5729</v>
      </c>
      <c r="C2171" s="7" t="s">
        <v>16</v>
      </c>
      <c r="D2171" s="8" t="s">
        <v>193</v>
      </c>
      <c r="E2171" s="8" t="s">
        <v>1113</v>
      </c>
      <c r="F2171" s="8" t="s">
        <v>5680</v>
      </c>
      <c r="G2171" s="8" t="s">
        <v>4260</v>
      </c>
      <c r="H2171" s="8" t="s">
        <v>4261</v>
      </c>
      <c r="I2171" s="8" t="s">
        <v>4588</v>
      </c>
      <c r="J2171" s="8" t="s">
        <v>920</v>
      </c>
      <c r="K2171" s="8" t="s">
        <v>4204</v>
      </c>
      <c r="L2171" s="8" t="s">
        <v>4205</v>
      </c>
      <c r="M2171" s="9">
        <v>3059.72</v>
      </c>
      <c r="N2171" s="10" t="s">
        <v>5730</v>
      </c>
    </row>
    <row r="2172" spans="1:14" customFormat="1" ht="15" hidden="1" x14ac:dyDescent="0.25">
      <c r="A2172" s="1" t="s">
        <v>2455</v>
      </c>
      <c r="B2172" s="2" t="s">
        <v>5731</v>
      </c>
      <c r="C2172" s="2" t="s">
        <v>16</v>
      </c>
      <c r="D2172" s="3" t="s">
        <v>193</v>
      </c>
      <c r="E2172" s="3" t="s">
        <v>1113</v>
      </c>
      <c r="F2172" s="3" t="s">
        <v>5680</v>
      </c>
      <c r="G2172" s="3" t="s">
        <v>3431</v>
      </c>
      <c r="H2172" s="3" t="s">
        <v>3407</v>
      </c>
      <c r="I2172" s="3" t="s">
        <v>4588</v>
      </c>
      <c r="J2172" s="3" t="s">
        <v>920</v>
      </c>
      <c r="K2172" s="3" t="s">
        <v>4204</v>
      </c>
      <c r="L2172" s="3" t="s">
        <v>4205</v>
      </c>
      <c r="M2172" s="4">
        <v>24.4</v>
      </c>
      <c r="N2172" s="5" t="s">
        <v>5732</v>
      </c>
    </row>
    <row r="2173" spans="1:14" customFormat="1" ht="15" hidden="1" x14ac:dyDescent="0.25">
      <c r="A2173" s="6" t="s">
        <v>2455</v>
      </c>
      <c r="B2173" s="7" t="s">
        <v>5733</v>
      </c>
      <c r="C2173" s="7" t="s">
        <v>16</v>
      </c>
      <c r="D2173" s="8" t="s">
        <v>193</v>
      </c>
      <c r="E2173" s="8" t="s">
        <v>1113</v>
      </c>
      <c r="F2173" s="8" t="s">
        <v>5680</v>
      </c>
      <c r="G2173" s="8" t="s">
        <v>4260</v>
      </c>
      <c r="H2173" s="8" t="s">
        <v>4261</v>
      </c>
      <c r="I2173" s="8" t="s">
        <v>4588</v>
      </c>
      <c r="J2173" s="8" t="s">
        <v>920</v>
      </c>
      <c r="K2173" s="8" t="s">
        <v>4204</v>
      </c>
      <c r="L2173" s="8" t="s">
        <v>4205</v>
      </c>
      <c r="M2173" s="9">
        <v>28246.799999999999</v>
      </c>
      <c r="N2173" s="10" t="s">
        <v>5734</v>
      </c>
    </row>
    <row r="2174" spans="1:14" customFormat="1" ht="15" hidden="1" x14ac:dyDescent="0.25">
      <c r="A2174" s="1" t="s">
        <v>2455</v>
      </c>
      <c r="B2174" s="2" t="s">
        <v>5735</v>
      </c>
      <c r="C2174" s="2" t="s">
        <v>16</v>
      </c>
      <c r="D2174" s="3" t="s">
        <v>193</v>
      </c>
      <c r="E2174" s="3" t="s">
        <v>1113</v>
      </c>
      <c r="F2174" s="3" t="s">
        <v>5680</v>
      </c>
      <c r="G2174" s="3" t="s">
        <v>4256</v>
      </c>
      <c r="H2174" s="3" t="s">
        <v>4257</v>
      </c>
      <c r="I2174" s="3" t="s">
        <v>4588</v>
      </c>
      <c r="J2174" s="3" t="s">
        <v>920</v>
      </c>
      <c r="K2174" s="3" t="s">
        <v>4204</v>
      </c>
      <c r="L2174" s="3" t="s">
        <v>4205</v>
      </c>
      <c r="M2174" s="4">
        <v>34240.99</v>
      </c>
      <c r="N2174" s="5" t="s">
        <v>5736</v>
      </c>
    </row>
    <row r="2175" spans="1:14" customFormat="1" ht="15" hidden="1" x14ac:dyDescent="0.25">
      <c r="A2175" s="6" t="s">
        <v>2455</v>
      </c>
      <c r="B2175" s="7" t="s">
        <v>5737</v>
      </c>
      <c r="C2175" s="7" t="s">
        <v>16</v>
      </c>
      <c r="D2175" s="8" t="s">
        <v>193</v>
      </c>
      <c r="E2175" s="8" t="s">
        <v>1113</v>
      </c>
      <c r="F2175" s="8" t="s">
        <v>5680</v>
      </c>
      <c r="G2175" s="8" t="s">
        <v>4260</v>
      </c>
      <c r="H2175" s="8" t="s">
        <v>4261</v>
      </c>
      <c r="I2175" s="8" t="s">
        <v>4588</v>
      </c>
      <c r="J2175" s="8" t="s">
        <v>920</v>
      </c>
      <c r="K2175" s="8" t="s">
        <v>4204</v>
      </c>
      <c r="L2175" s="8" t="s">
        <v>4205</v>
      </c>
      <c r="M2175" s="9">
        <v>1157.3599999999999</v>
      </c>
      <c r="N2175" s="10" t="s">
        <v>5738</v>
      </c>
    </row>
    <row r="2176" spans="1:14" customFormat="1" ht="15" hidden="1" x14ac:dyDescent="0.25">
      <c r="A2176" s="1" t="s">
        <v>2455</v>
      </c>
      <c r="B2176" s="2" t="s">
        <v>5739</v>
      </c>
      <c r="C2176" s="2" t="s">
        <v>16</v>
      </c>
      <c r="D2176" s="3" t="s">
        <v>193</v>
      </c>
      <c r="E2176" s="3" t="s">
        <v>1113</v>
      </c>
      <c r="F2176" s="3" t="s">
        <v>5680</v>
      </c>
      <c r="G2176" s="3" t="s">
        <v>4260</v>
      </c>
      <c r="H2176" s="3" t="s">
        <v>4261</v>
      </c>
      <c r="I2176" s="3" t="s">
        <v>4588</v>
      </c>
      <c r="J2176" s="3" t="s">
        <v>920</v>
      </c>
      <c r="K2176" s="3" t="s">
        <v>4204</v>
      </c>
      <c r="L2176" s="3" t="s">
        <v>4205</v>
      </c>
      <c r="M2176" s="4">
        <v>44106.13</v>
      </c>
      <c r="N2176" s="5" t="s">
        <v>5740</v>
      </c>
    </row>
    <row r="2177" spans="1:14" customFormat="1" ht="15" hidden="1" x14ac:dyDescent="0.25">
      <c r="A2177" s="6" t="s">
        <v>2455</v>
      </c>
      <c r="B2177" s="7" t="s">
        <v>5741</v>
      </c>
      <c r="C2177" s="7" t="s">
        <v>16</v>
      </c>
      <c r="D2177" s="8" t="s">
        <v>193</v>
      </c>
      <c r="E2177" s="8" t="s">
        <v>1113</v>
      </c>
      <c r="F2177" s="8" t="s">
        <v>5680</v>
      </c>
      <c r="G2177" s="8" t="s">
        <v>4260</v>
      </c>
      <c r="H2177" s="8" t="s">
        <v>4261</v>
      </c>
      <c r="I2177" s="8" t="s">
        <v>4588</v>
      </c>
      <c r="J2177" s="8" t="s">
        <v>920</v>
      </c>
      <c r="K2177" s="8" t="s">
        <v>4204</v>
      </c>
      <c r="L2177" s="8" t="s">
        <v>4205</v>
      </c>
      <c r="M2177" s="9">
        <v>1390.32</v>
      </c>
      <c r="N2177" s="10" t="s">
        <v>5742</v>
      </c>
    </row>
    <row r="2178" spans="1:14" customFormat="1" ht="15" hidden="1" x14ac:dyDescent="0.25">
      <c r="A2178" s="1" t="s">
        <v>2455</v>
      </c>
      <c r="B2178" s="2" t="s">
        <v>5743</v>
      </c>
      <c r="C2178" s="2" t="s">
        <v>16</v>
      </c>
      <c r="D2178" s="3" t="s">
        <v>193</v>
      </c>
      <c r="E2178" s="3" t="s">
        <v>1113</v>
      </c>
      <c r="F2178" s="3" t="s">
        <v>5680</v>
      </c>
      <c r="G2178" s="3" t="s">
        <v>4260</v>
      </c>
      <c r="H2178" s="3" t="s">
        <v>4261</v>
      </c>
      <c r="I2178" s="3" t="s">
        <v>4588</v>
      </c>
      <c r="J2178" s="3" t="s">
        <v>920</v>
      </c>
      <c r="K2178" s="3" t="s">
        <v>4204</v>
      </c>
      <c r="L2178" s="3" t="s">
        <v>4205</v>
      </c>
      <c r="M2178" s="4">
        <v>28097.89</v>
      </c>
      <c r="N2178" s="5" t="s">
        <v>5744</v>
      </c>
    </row>
    <row r="2179" spans="1:14" customFormat="1" ht="15" hidden="1" x14ac:dyDescent="0.25">
      <c r="A2179" s="6" t="s">
        <v>2455</v>
      </c>
      <c r="B2179" s="7" t="s">
        <v>5745</v>
      </c>
      <c r="C2179" s="7" t="s">
        <v>16</v>
      </c>
      <c r="D2179" s="8" t="s">
        <v>193</v>
      </c>
      <c r="E2179" s="8" t="s">
        <v>1113</v>
      </c>
      <c r="F2179" s="8" t="s">
        <v>5680</v>
      </c>
      <c r="G2179" s="8" t="s">
        <v>4260</v>
      </c>
      <c r="H2179" s="8" t="s">
        <v>4261</v>
      </c>
      <c r="I2179" s="8" t="s">
        <v>4588</v>
      </c>
      <c r="J2179" s="8" t="s">
        <v>920</v>
      </c>
      <c r="K2179" s="8" t="s">
        <v>4204</v>
      </c>
      <c r="L2179" s="8" t="s">
        <v>4205</v>
      </c>
      <c r="M2179" s="9">
        <v>384</v>
      </c>
      <c r="N2179" s="10" t="s">
        <v>5746</v>
      </c>
    </row>
    <row r="2180" spans="1:14" customFormat="1" ht="15" hidden="1" x14ac:dyDescent="0.25">
      <c r="A2180" s="1" t="s">
        <v>2455</v>
      </c>
      <c r="B2180" s="2" t="s">
        <v>5747</v>
      </c>
      <c r="C2180" s="2" t="s">
        <v>16</v>
      </c>
      <c r="D2180" s="3" t="s">
        <v>193</v>
      </c>
      <c r="E2180" s="3" t="s">
        <v>5748</v>
      </c>
      <c r="F2180" s="3" t="s">
        <v>5334</v>
      </c>
      <c r="G2180" s="3" t="s">
        <v>3431</v>
      </c>
      <c r="H2180" s="3" t="s">
        <v>3407</v>
      </c>
      <c r="I2180" s="3" t="s">
        <v>470</v>
      </c>
      <c r="J2180" s="3" t="s">
        <v>471</v>
      </c>
      <c r="K2180" s="3" t="s">
        <v>3496</v>
      </c>
      <c r="L2180" s="3" t="s">
        <v>3497</v>
      </c>
      <c r="M2180" s="4">
        <v>10222.870000000001</v>
      </c>
      <c r="N2180" s="5" t="s">
        <v>5749</v>
      </c>
    </row>
    <row r="2181" spans="1:14" customFormat="1" ht="15" hidden="1" x14ac:dyDescent="0.25">
      <c r="A2181" s="6" t="s">
        <v>2455</v>
      </c>
      <c r="B2181" s="7" t="s">
        <v>5750</v>
      </c>
      <c r="C2181" s="7" t="s">
        <v>16</v>
      </c>
      <c r="D2181" s="8" t="s">
        <v>193</v>
      </c>
      <c r="E2181" s="8" t="s">
        <v>5751</v>
      </c>
      <c r="F2181" s="8" t="s">
        <v>5752</v>
      </c>
      <c r="G2181" s="8" t="s">
        <v>3431</v>
      </c>
      <c r="H2181" s="8" t="s">
        <v>3407</v>
      </c>
      <c r="I2181" s="8" t="s">
        <v>470</v>
      </c>
      <c r="J2181" s="8" t="s">
        <v>471</v>
      </c>
      <c r="K2181" s="8" t="s">
        <v>3496</v>
      </c>
      <c r="L2181" s="8" t="s">
        <v>3497</v>
      </c>
      <c r="M2181" s="9">
        <v>1719.89</v>
      </c>
      <c r="N2181" s="10" t="s">
        <v>5753</v>
      </c>
    </row>
    <row r="2182" spans="1:14" customFormat="1" ht="15" hidden="1" x14ac:dyDescent="0.25">
      <c r="A2182" s="1" t="s">
        <v>2455</v>
      </c>
      <c r="B2182" s="2" t="s">
        <v>5754</v>
      </c>
      <c r="C2182" s="2" t="s">
        <v>16</v>
      </c>
      <c r="D2182" s="3" t="s">
        <v>193</v>
      </c>
      <c r="E2182" s="3" t="s">
        <v>4216</v>
      </c>
      <c r="F2182" s="3" t="s">
        <v>5629</v>
      </c>
      <c r="G2182" s="3" t="s">
        <v>3431</v>
      </c>
      <c r="H2182" s="3" t="s">
        <v>3407</v>
      </c>
      <c r="I2182" s="3" t="s">
        <v>470</v>
      </c>
      <c r="J2182" s="3" t="s">
        <v>471</v>
      </c>
      <c r="K2182" s="3" t="s">
        <v>3496</v>
      </c>
      <c r="L2182" s="3" t="s">
        <v>3497</v>
      </c>
      <c r="M2182" s="4">
        <v>653.79999999999995</v>
      </c>
      <c r="N2182" s="5" t="s">
        <v>5755</v>
      </c>
    </row>
    <row r="2183" spans="1:14" customFormat="1" ht="15" hidden="1" x14ac:dyDescent="0.25">
      <c r="A2183" s="6" t="s">
        <v>2455</v>
      </c>
      <c r="B2183" s="7" t="s">
        <v>5756</v>
      </c>
      <c r="C2183" s="7" t="s">
        <v>16</v>
      </c>
      <c r="D2183" s="8" t="s">
        <v>193</v>
      </c>
      <c r="E2183" s="8" t="s">
        <v>769</v>
      </c>
      <c r="F2183" s="8" t="s">
        <v>5757</v>
      </c>
      <c r="G2183" s="8" t="s">
        <v>3368</v>
      </c>
      <c r="H2183" s="8" t="s">
        <v>3369</v>
      </c>
      <c r="I2183" s="8" t="s">
        <v>5758</v>
      </c>
      <c r="J2183" s="8" t="s">
        <v>1239</v>
      </c>
      <c r="K2183" s="8" t="s">
        <v>3371</v>
      </c>
      <c r="L2183" s="8" t="s">
        <v>3372</v>
      </c>
      <c r="M2183" s="9">
        <v>2845.38</v>
      </c>
      <c r="N2183" s="10" t="s">
        <v>5759</v>
      </c>
    </row>
    <row r="2184" spans="1:14" customFormat="1" ht="15" hidden="1" x14ac:dyDescent="0.25">
      <c r="A2184" s="1" t="s">
        <v>2455</v>
      </c>
      <c r="B2184" s="2" t="s">
        <v>5760</v>
      </c>
      <c r="C2184" s="2" t="s">
        <v>16</v>
      </c>
      <c r="D2184" s="3" t="s">
        <v>193</v>
      </c>
      <c r="E2184" s="3" t="s">
        <v>5761</v>
      </c>
      <c r="F2184" s="3" t="s">
        <v>5334</v>
      </c>
      <c r="G2184" s="3" t="s">
        <v>3431</v>
      </c>
      <c r="H2184" s="3" t="s">
        <v>3407</v>
      </c>
      <c r="I2184" s="3" t="s">
        <v>470</v>
      </c>
      <c r="J2184" s="3" t="s">
        <v>471</v>
      </c>
      <c r="K2184" s="3" t="s">
        <v>3496</v>
      </c>
      <c r="L2184" s="3" t="s">
        <v>3497</v>
      </c>
      <c r="M2184" s="4">
        <v>242.86</v>
      </c>
      <c r="N2184" s="5" t="s">
        <v>5762</v>
      </c>
    </row>
    <row r="2185" spans="1:14" customFormat="1" ht="15" hidden="1" x14ac:dyDescent="0.25">
      <c r="A2185" s="6" t="s">
        <v>2455</v>
      </c>
      <c r="B2185" s="7" t="s">
        <v>5763</v>
      </c>
      <c r="C2185" s="7" t="s">
        <v>16</v>
      </c>
      <c r="D2185" s="8" t="s">
        <v>193</v>
      </c>
      <c r="E2185" s="8" t="s">
        <v>3513</v>
      </c>
      <c r="F2185" s="8" t="s">
        <v>5764</v>
      </c>
      <c r="G2185" s="8" t="s">
        <v>3368</v>
      </c>
      <c r="H2185" s="8" t="s">
        <v>3369</v>
      </c>
      <c r="I2185" s="8" t="s">
        <v>5758</v>
      </c>
      <c r="J2185" s="8" t="s">
        <v>1239</v>
      </c>
      <c r="K2185" s="8" t="s">
        <v>3371</v>
      </c>
      <c r="L2185" s="8" t="s">
        <v>3372</v>
      </c>
      <c r="M2185" s="9">
        <v>2938.92</v>
      </c>
      <c r="N2185" s="10" t="s">
        <v>5765</v>
      </c>
    </row>
    <row r="2186" spans="1:14" customFormat="1" ht="15" hidden="1" x14ac:dyDescent="0.25">
      <c r="A2186" s="1" t="s">
        <v>2455</v>
      </c>
      <c r="B2186" s="2" t="s">
        <v>5766</v>
      </c>
      <c r="C2186" s="2" t="s">
        <v>16</v>
      </c>
      <c r="D2186" s="3" t="s">
        <v>193</v>
      </c>
      <c r="E2186" s="3" t="s">
        <v>5767</v>
      </c>
      <c r="F2186" s="3" t="s">
        <v>5757</v>
      </c>
      <c r="G2186" s="3" t="s">
        <v>3368</v>
      </c>
      <c r="H2186" s="3" t="s">
        <v>3369</v>
      </c>
      <c r="I2186" s="3" t="s">
        <v>5758</v>
      </c>
      <c r="J2186" s="3" t="s">
        <v>1239</v>
      </c>
      <c r="K2186" s="3" t="s">
        <v>3371</v>
      </c>
      <c r="L2186" s="3" t="s">
        <v>3372</v>
      </c>
      <c r="M2186" s="4">
        <v>4057</v>
      </c>
      <c r="N2186" s="5" t="s">
        <v>5768</v>
      </c>
    </row>
    <row r="2187" spans="1:14" customFormat="1" ht="15" hidden="1" x14ac:dyDescent="0.25">
      <c r="A2187" s="6" t="s">
        <v>2455</v>
      </c>
      <c r="B2187" s="7" t="s">
        <v>5769</v>
      </c>
      <c r="C2187" s="7" t="s">
        <v>16</v>
      </c>
      <c r="D2187" s="8" t="s">
        <v>193</v>
      </c>
      <c r="E2187" s="8" t="s">
        <v>5770</v>
      </c>
      <c r="F2187" s="8" t="s">
        <v>5159</v>
      </c>
      <c r="G2187" s="8" t="s">
        <v>4553</v>
      </c>
      <c r="H2187" s="8" t="s">
        <v>4554</v>
      </c>
      <c r="I2187" s="8" t="s">
        <v>364</v>
      </c>
      <c r="J2187" s="8" t="s">
        <v>365</v>
      </c>
      <c r="K2187" s="8" t="s">
        <v>5771</v>
      </c>
      <c r="L2187" s="8" t="s">
        <v>5772</v>
      </c>
      <c r="M2187" s="9">
        <v>3057.21</v>
      </c>
      <c r="N2187" s="10" t="s">
        <v>5773</v>
      </c>
    </row>
    <row r="2188" spans="1:14" customFormat="1" ht="15" hidden="1" x14ac:dyDescent="0.25">
      <c r="A2188" s="1" t="s">
        <v>2455</v>
      </c>
      <c r="B2188" s="2" t="s">
        <v>5774</v>
      </c>
      <c r="C2188" s="2" t="s">
        <v>16</v>
      </c>
      <c r="D2188" s="3" t="s">
        <v>193</v>
      </c>
      <c r="E2188" s="3" t="s">
        <v>4404</v>
      </c>
      <c r="F2188" s="3" t="s">
        <v>5648</v>
      </c>
      <c r="G2188" s="3" t="s">
        <v>4217</v>
      </c>
      <c r="H2188" s="3" t="s">
        <v>4218</v>
      </c>
      <c r="I2188" s="3" t="s">
        <v>5775</v>
      </c>
      <c r="J2188" s="3" t="s">
        <v>3403</v>
      </c>
      <c r="K2188" s="3" t="s">
        <v>429</v>
      </c>
      <c r="L2188" s="3" t="s">
        <v>430</v>
      </c>
      <c r="M2188" s="4">
        <v>2702.66</v>
      </c>
      <c r="N2188" s="5" t="s">
        <v>5776</v>
      </c>
    </row>
    <row r="2189" spans="1:14" customFormat="1" ht="15" hidden="1" x14ac:dyDescent="0.25">
      <c r="A2189" s="6" t="s">
        <v>2455</v>
      </c>
      <c r="B2189" s="7" t="s">
        <v>5777</v>
      </c>
      <c r="C2189" s="7" t="s">
        <v>16</v>
      </c>
      <c r="D2189" s="8" t="s">
        <v>193</v>
      </c>
      <c r="E2189" s="8" t="s">
        <v>4404</v>
      </c>
      <c r="F2189" s="8" t="s">
        <v>5648</v>
      </c>
      <c r="G2189" s="8" t="s">
        <v>3400</v>
      </c>
      <c r="H2189" s="8" t="s">
        <v>3401</v>
      </c>
      <c r="I2189" s="8" t="s">
        <v>5775</v>
      </c>
      <c r="J2189" s="8" t="s">
        <v>3403</v>
      </c>
      <c r="K2189" s="8" t="s">
        <v>429</v>
      </c>
      <c r="L2189" s="8" t="s">
        <v>430</v>
      </c>
      <c r="M2189" s="9">
        <v>255.33</v>
      </c>
      <c r="N2189" s="10" t="s">
        <v>5778</v>
      </c>
    </row>
    <row r="2190" spans="1:14" customFormat="1" ht="15" hidden="1" x14ac:dyDescent="0.25">
      <c r="A2190" s="1" t="s">
        <v>2455</v>
      </c>
      <c r="B2190" s="2" t="s">
        <v>5779</v>
      </c>
      <c r="C2190" s="2" t="s">
        <v>16</v>
      </c>
      <c r="D2190" s="3" t="s">
        <v>193</v>
      </c>
      <c r="E2190" s="3" t="s">
        <v>4404</v>
      </c>
      <c r="F2190" s="3" t="s">
        <v>5648</v>
      </c>
      <c r="G2190" s="3" t="s">
        <v>3400</v>
      </c>
      <c r="H2190" s="3" t="s">
        <v>3401</v>
      </c>
      <c r="I2190" s="3" t="s">
        <v>5780</v>
      </c>
      <c r="J2190" s="3" t="s">
        <v>3439</v>
      </c>
      <c r="K2190" s="3" t="s">
        <v>429</v>
      </c>
      <c r="L2190" s="3" t="s">
        <v>430</v>
      </c>
      <c r="M2190" s="4">
        <v>89.45</v>
      </c>
      <c r="N2190" s="5" t="s">
        <v>5781</v>
      </c>
    </row>
    <row r="2191" spans="1:14" customFormat="1" ht="15" hidden="1" x14ac:dyDescent="0.25">
      <c r="A2191" s="6" t="s">
        <v>2455</v>
      </c>
      <c r="B2191" s="7" t="s">
        <v>5782</v>
      </c>
      <c r="C2191" s="7" t="s">
        <v>16</v>
      </c>
      <c r="D2191" s="8" t="s">
        <v>193</v>
      </c>
      <c r="E2191" s="8" t="s">
        <v>4404</v>
      </c>
      <c r="F2191" s="8" t="s">
        <v>5648</v>
      </c>
      <c r="G2191" s="8" t="s">
        <v>5599</v>
      </c>
      <c r="H2191" s="8" t="s">
        <v>5600</v>
      </c>
      <c r="I2191" s="8" t="s">
        <v>5780</v>
      </c>
      <c r="J2191" s="8" t="s">
        <v>3439</v>
      </c>
      <c r="K2191" s="8" t="s">
        <v>429</v>
      </c>
      <c r="L2191" s="8" t="s">
        <v>430</v>
      </c>
      <c r="M2191" s="9">
        <v>1012.54</v>
      </c>
      <c r="N2191" s="10" t="s">
        <v>5783</v>
      </c>
    </row>
    <row r="2192" spans="1:14" customFormat="1" ht="15" hidden="1" x14ac:dyDescent="0.25">
      <c r="A2192" s="1" t="s">
        <v>2455</v>
      </c>
      <c r="B2192" s="2" t="s">
        <v>5784</v>
      </c>
      <c r="C2192" s="2" t="s">
        <v>16</v>
      </c>
      <c r="D2192" s="3" t="s">
        <v>242</v>
      </c>
      <c r="E2192" s="3" t="s">
        <v>243</v>
      </c>
      <c r="F2192" s="3" t="s">
        <v>244</v>
      </c>
      <c r="G2192" s="3" t="s">
        <v>5785</v>
      </c>
      <c r="H2192" s="3" t="s">
        <v>5786</v>
      </c>
      <c r="I2192" s="3" t="s">
        <v>919</v>
      </c>
      <c r="J2192" s="3" t="s">
        <v>920</v>
      </c>
      <c r="K2192" s="3" t="s">
        <v>35</v>
      </c>
      <c r="L2192" s="3" t="s">
        <v>36</v>
      </c>
      <c r="M2192" s="4">
        <v>870685.24</v>
      </c>
      <c r="N2192" s="5" t="s">
        <v>5787</v>
      </c>
    </row>
    <row r="2193" spans="1:14" customFormat="1" ht="15" hidden="1" x14ac:dyDescent="0.25">
      <c r="A2193" s="6" t="s">
        <v>2455</v>
      </c>
      <c r="B2193" s="7" t="s">
        <v>5788</v>
      </c>
      <c r="C2193" s="7" t="s">
        <v>16</v>
      </c>
      <c r="D2193" s="8" t="s">
        <v>193</v>
      </c>
      <c r="E2193" s="8" t="s">
        <v>5789</v>
      </c>
      <c r="F2193" s="8" t="s">
        <v>5680</v>
      </c>
      <c r="G2193" s="8" t="s">
        <v>4076</v>
      </c>
      <c r="H2193" s="8" t="s">
        <v>4077</v>
      </c>
      <c r="I2193" s="8" t="s">
        <v>4391</v>
      </c>
      <c r="J2193" s="8" t="s">
        <v>3403</v>
      </c>
      <c r="K2193" s="8" t="s">
        <v>429</v>
      </c>
      <c r="L2193" s="8" t="s">
        <v>430</v>
      </c>
      <c r="M2193" s="9">
        <v>30961.19</v>
      </c>
      <c r="N2193" s="10" t="s">
        <v>5790</v>
      </c>
    </row>
    <row r="2194" spans="1:14" customFormat="1" ht="15" hidden="1" x14ac:dyDescent="0.25">
      <c r="A2194" s="1" t="s">
        <v>2455</v>
      </c>
      <c r="B2194" s="2" t="s">
        <v>5791</v>
      </c>
      <c r="C2194" s="2" t="s">
        <v>16</v>
      </c>
      <c r="D2194" s="3" t="s">
        <v>193</v>
      </c>
      <c r="E2194" s="3" t="s">
        <v>5789</v>
      </c>
      <c r="F2194" s="3" t="s">
        <v>5680</v>
      </c>
      <c r="G2194" s="3" t="s">
        <v>3431</v>
      </c>
      <c r="H2194" s="3" t="s">
        <v>3407</v>
      </c>
      <c r="I2194" s="3" t="s">
        <v>4391</v>
      </c>
      <c r="J2194" s="3" t="s">
        <v>3403</v>
      </c>
      <c r="K2194" s="3" t="s">
        <v>429</v>
      </c>
      <c r="L2194" s="3" t="s">
        <v>430</v>
      </c>
      <c r="M2194" s="4">
        <v>6.2</v>
      </c>
      <c r="N2194" s="5" t="s">
        <v>5792</v>
      </c>
    </row>
    <row r="2195" spans="1:14" customFormat="1" ht="15" hidden="1" x14ac:dyDescent="0.25">
      <c r="A2195" s="6" t="s">
        <v>2455</v>
      </c>
      <c r="B2195" s="7" t="s">
        <v>5793</v>
      </c>
      <c r="C2195" s="7" t="s">
        <v>16</v>
      </c>
      <c r="D2195" s="8" t="s">
        <v>193</v>
      </c>
      <c r="E2195" s="8" t="s">
        <v>5789</v>
      </c>
      <c r="F2195" s="8" t="s">
        <v>5680</v>
      </c>
      <c r="G2195" s="8" t="s">
        <v>3400</v>
      </c>
      <c r="H2195" s="8" t="s">
        <v>3401</v>
      </c>
      <c r="I2195" s="8" t="s">
        <v>4391</v>
      </c>
      <c r="J2195" s="8" t="s">
        <v>3403</v>
      </c>
      <c r="K2195" s="8" t="s">
        <v>429</v>
      </c>
      <c r="L2195" s="8" t="s">
        <v>430</v>
      </c>
      <c r="M2195" s="9">
        <v>3369.64</v>
      </c>
      <c r="N2195" s="10" t="s">
        <v>5794</v>
      </c>
    </row>
    <row r="2196" spans="1:14" customFormat="1" ht="15" hidden="1" x14ac:dyDescent="0.25">
      <c r="A2196" s="1" t="s">
        <v>2455</v>
      </c>
      <c r="B2196" s="2" t="s">
        <v>5795</v>
      </c>
      <c r="C2196" s="2" t="s">
        <v>16</v>
      </c>
      <c r="D2196" s="3" t="s">
        <v>193</v>
      </c>
      <c r="E2196" s="3" t="s">
        <v>5796</v>
      </c>
      <c r="F2196" s="3" t="s">
        <v>5527</v>
      </c>
      <c r="G2196" s="3" t="s">
        <v>3368</v>
      </c>
      <c r="H2196" s="3" t="s">
        <v>3369</v>
      </c>
      <c r="I2196" s="3" t="s">
        <v>1031</v>
      </c>
      <c r="J2196" s="3" t="s">
        <v>1008</v>
      </c>
      <c r="K2196" s="3" t="s">
        <v>429</v>
      </c>
      <c r="L2196" s="3" t="s">
        <v>430</v>
      </c>
      <c r="M2196" s="4">
        <v>1891.39</v>
      </c>
      <c r="N2196" s="5" t="s">
        <v>5797</v>
      </c>
    </row>
    <row r="2197" spans="1:14" customFormat="1" ht="15" hidden="1" x14ac:dyDescent="0.25">
      <c r="A2197" s="6" t="s">
        <v>2455</v>
      </c>
      <c r="B2197" s="7" t="s">
        <v>5798</v>
      </c>
      <c r="C2197" s="7" t="s">
        <v>16</v>
      </c>
      <c r="D2197" s="8" t="s">
        <v>193</v>
      </c>
      <c r="E2197" s="8" t="s">
        <v>5789</v>
      </c>
      <c r="F2197" s="8" t="s">
        <v>5680</v>
      </c>
      <c r="G2197" s="8" t="s">
        <v>4398</v>
      </c>
      <c r="H2197" s="8" t="s">
        <v>4399</v>
      </c>
      <c r="I2197" s="8" t="s">
        <v>4391</v>
      </c>
      <c r="J2197" s="8" t="s">
        <v>3403</v>
      </c>
      <c r="K2197" s="8" t="s">
        <v>429</v>
      </c>
      <c r="L2197" s="8" t="s">
        <v>430</v>
      </c>
      <c r="M2197" s="9">
        <v>614.80999999999995</v>
      </c>
      <c r="N2197" s="10" t="s">
        <v>5799</v>
      </c>
    </row>
    <row r="2198" spans="1:14" customFormat="1" ht="15" hidden="1" x14ac:dyDescent="0.25">
      <c r="A2198" s="1" t="s">
        <v>2455</v>
      </c>
      <c r="B2198" s="2" t="s">
        <v>5800</v>
      </c>
      <c r="C2198" s="2" t="s">
        <v>16</v>
      </c>
      <c r="D2198" s="3" t="s">
        <v>193</v>
      </c>
      <c r="E2198" s="3" t="s">
        <v>5801</v>
      </c>
      <c r="F2198" s="3" t="s">
        <v>5752</v>
      </c>
      <c r="G2198" s="3" t="s">
        <v>975</v>
      </c>
      <c r="H2198" s="3" t="s">
        <v>976</v>
      </c>
      <c r="I2198" s="3" t="s">
        <v>5802</v>
      </c>
      <c r="J2198" s="3" t="s">
        <v>625</v>
      </c>
      <c r="K2198" s="3" t="s">
        <v>429</v>
      </c>
      <c r="L2198" s="3" t="s">
        <v>430</v>
      </c>
      <c r="M2198" s="4">
        <v>5085.75</v>
      </c>
      <c r="N2198" s="5" t="s">
        <v>5803</v>
      </c>
    </row>
    <row r="2199" spans="1:14" customFormat="1" ht="15" hidden="1" x14ac:dyDescent="0.25">
      <c r="A2199" s="6" t="s">
        <v>2455</v>
      </c>
      <c r="B2199" s="7" t="s">
        <v>5804</v>
      </c>
      <c r="C2199" s="7" t="s">
        <v>16</v>
      </c>
      <c r="D2199" s="8" t="s">
        <v>193</v>
      </c>
      <c r="E2199" s="8" t="s">
        <v>5805</v>
      </c>
      <c r="F2199" s="8" t="s">
        <v>5806</v>
      </c>
      <c r="G2199" s="8" t="s">
        <v>4511</v>
      </c>
      <c r="H2199" s="8" t="s">
        <v>4512</v>
      </c>
      <c r="I2199" s="8" t="s">
        <v>5807</v>
      </c>
      <c r="J2199" s="8" t="s">
        <v>625</v>
      </c>
      <c r="K2199" s="8" t="s">
        <v>429</v>
      </c>
      <c r="L2199" s="8" t="s">
        <v>430</v>
      </c>
      <c r="M2199" s="9">
        <v>144102.99</v>
      </c>
      <c r="N2199" s="10" t="s">
        <v>5808</v>
      </c>
    </row>
    <row r="2200" spans="1:14" customFormat="1" ht="15" hidden="1" x14ac:dyDescent="0.25">
      <c r="A2200" s="1" t="s">
        <v>2455</v>
      </c>
      <c r="B2200" s="2" t="s">
        <v>5809</v>
      </c>
      <c r="C2200" s="2" t="s">
        <v>16</v>
      </c>
      <c r="D2200" s="3" t="s">
        <v>193</v>
      </c>
      <c r="E2200" s="3" t="s">
        <v>5805</v>
      </c>
      <c r="F2200" s="3" t="s">
        <v>5806</v>
      </c>
      <c r="G2200" s="3" t="s">
        <v>3400</v>
      </c>
      <c r="H2200" s="3" t="s">
        <v>3401</v>
      </c>
      <c r="I2200" s="3" t="s">
        <v>5807</v>
      </c>
      <c r="J2200" s="3" t="s">
        <v>625</v>
      </c>
      <c r="K2200" s="3" t="s">
        <v>429</v>
      </c>
      <c r="L2200" s="3" t="s">
        <v>430</v>
      </c>
      <c r="M2200" s="4">
        <v>4438.68</v>
      </c>
      <c r="N2200" s="5" t="s">
        <v>5810</v>
      </c>
    </row>
    <row r="2201" spans="1:14" customFormat="1" ht="15" hidden="1" x14ac:dyDescent="0.25">
      <c r="A2201" s="6" t="s">
        <v>2455</v>
      </c>
      <c r="B2201" s="7" t="s">
        <v>5811</v>
      </c>
      <c r="C2201" s="7" t="s">
        <v>16</v>
      </c>
      <c r="D2201" s="8" t="s">
        <v>193</v>
      </c>
      <c r="E2201" s="8" t="s">
        <v>5805</v>
      </c>
      <c r="F2201" s="8" t="s">
        <v>5806</v>
      </c>
      <c r="G2201" s="8" t="s">
        <v>4398</v>
      </c>
      <c r="H2201" s="8" t="s">
        <v>4399</v>
      </c>
      <c r="I2201" s="8" t="s">
        <v>5807</v>
      </c>
      <c r="J2201" s="8" t="s">
        <v>625</v>
      </c>
      <c r="K2201" s="8" t="s">
        <v>429</v>
      </c>
      <c r="L2201" s="8" t="s">
        <v>430</v>
      </c>
      <c r="M2201" s="9">
        <v>15.48</v>
      </c>
      <c r="N2201" s="10" t="s">
        <v>5812</v>
      </c>
    </row>
    <row r="2202" spans="1:14" customFormat="1" ht="15" hidden="1" x14ac:dyDescent="0.25">
      <c r="A2202" s="1" t="s">
        <v>2455</v>
      </c>
      <c r="B2202" s="2" t="s">
        <v>5813</v>
      </c>
      <c r="C2202" s="2" t="s">
        <v>16</v>
      </c>
      <c r="D2202" s="3" t="s">
        <v>193</v>
      </c>
      <c r="E2202" s="3" t="s">
        <v>5814</v>
      </c>
      <c r="F2202" s="3" t="s">
        <v>5806</v>
      </c>
      <c r="G2202" s="3" t="s">
        <v>4953</v>
      </c>
      <c r="H2202" s="3" t="s">
        <v>4954</v>
      </c>
      <c r="I2202" s="3" t="s">
        <v>5815</v>
      </c>
      <c r="J2202" s="3" t="s">
        <v>4387</v>
      </c>
      <c r="K2202" s="3" t="s">
        <v>429</v>
      </c>
      <c r="L2202" s="3" t="s">
        <v>430</v>
      </c>
      <c r="M2202" s="4">
        <v>2214.13</v>
      </c>
      <c r="N2202" s="5" t="s">
        <v>5816</v>
      </c>
    </row>
    <row r="2203" spans="1:14" customFormat="1" ht="15" hidden="1" x14ac:dyDescent="0.25">
      <c r="A2203" s="6" t="s">
        <v>2455</v>
      </c>
      <c r="B2203" s="7" t="s">
        <v>5817</v>
      </c>
      <c r="C2203" s="7" t="s">
        <v>16</v>
      </c>
      <c r="D2203" s="8" t="s">
        <v>193</v>
      </c>
      <c r="E2203" s="8" t="s">
        <v>5814</v>
      </c>
      <c r="F2203" s="8" t="s">
        <v>5806</v>
      </c>
      <c r="G2203" s="8" t="s">
        <v>4384</v>
      </c>
      <c r="H2203" s="8" t="s">
        <v>4385</v>
      </c>
      <c r="I2203" s="8" t="s">
        <v>5815</v>
      </c>
      <c r="J2203" s="8" t="s">
        <v>4387</v>
      </c>
      <c r="K2203" s="8" t="s">
        <v>429</v>
      </c>
      <c r="L2203" s="8" t="s">
        <v>430</v>
      </c>
      <c r="M2203" s="9">
        <v>2420.91</v>
      </c>
      <c r="N2203" s="10" t="s">
        <v>5818</v>
      </c>
    </row>
    <row r="2204" spans="1:14" customFormat="1" ht="15" hidden="1" x14ac:dyDescent="0.25">
      <c r="A2204" s="1" t="s">
        <v>2455</v>
      </c>
      <c r="B2204" s="2" t="s">
        <v>5819</v>
      </c>
      <c r="C2204" s="2" t="s">
        <v>16</v>
      </c>
      <c r="D2204" s="3" t="s">
        <v>193</v>
      </c>
      <c r="E2204" s="3" t="s">
        <v>5814</v>
      </c>
      <c r="F2204" s="3" t="s">
        <v>5806</v>
      </c>
      <c r="G2204" s="3" t="s">
        <v>3400</v>
      </c>
      <c r="H2204" s="3" t="s">
        <v>3401</v>
      </c>
      <c r="I2204" s="3" t="s">
        <v>5807</v>
      </c>
      <c r="J2204" s="3" t="s">
        <v>625</v>
      </c>
      <c r="K2204" s="3" t="s">
        <v>429</v>
      </c>
      <c r="L2204" s="3" t="s">
        <v>430</v>
      </c>
      <c r="M2204" s="4">
        <v>40.869999999999997</v>
      </c>
      <c r="N2204" s="5" t="s">
        <v>5820</v>
      </c>
    </row>
    <row r="2205" spans="1:14" customFormat="1" ht="15" hidden="1" x14ac:dyDescent="0.25">
      <c r="A2205" s="6" t="s">
        <v>2455</v>
      </c>
      <c r="B2205" s="7" t="s">
        <v>5821</v>
      </c>
      <c r="C2205" s="7" t="s">
        <v>16</v>
      </c>
      <c r="D2205" s="8" t="s">
        <v>193</v>
      </c>
      <c r="E2205" s="8" t="s">
        <v>5814</v>
      </c>
      <c r="F2205" s="8" t="s">
        <v>5806</v>
      </c>
      <c r="G2205" s="8" t="s">
        <v>4398</v>
      </c>
      <c r="H2205" s="8" t="s">
        <v>4399</v>
      </c>
      <c r="I2205" s="8" t="s">
        <v>5807</v>
      </c>
      <c r="J2205" s="8" t="s">
        <v>625</v>
      </c>
      <c r="K2205" s="8" t="s">
        <v>429</v>
      </c>
      <c r="L2205" s="8" t="s">
        <v>430</v>
      </c>
      <c r="M2205" s="9">
        <v>10.32</v>
      </c>
      <c r="N2205" s="10" t="s">
        <v>5822</v>
      </c>
    </row>
    <row r="2206" spans="1:14" customFormat="1" ht="15" hidden="1" x14ac:dyDescent="0.25">
      <c r="A2206" s="1" t="s">
        <v>2455</v>
      </c>
      <c r="B2206" s="2" t="s">
        <v>5823</v>
      </c>
      <c r="C2206" s="2" t="s">
        <v>16</v>
      </c>
      <c r="D2206" s="3" t="s">
        <v>193</v>
      </c>
      <c r="E2206" s="3" t="s">
        <v>5824</v>
      </c>
      <c r="F2206" s="3" t="s">
        <v>5825</v>
      </c>
      <c r="G2206" s="3" t="s">
        <v>5826</v>
      </c>
      <c r="H2206" s="3" t="s">
        <v>5827</v>
      </c>
      <c r="I2206" s="3" t="s">
        <v>919</v>
      </c>
      <c r="J2206" s="3" t="s">
        <v>920</v>
      </c>
      <c r="K2206" s="3" t="s">
        <v>3963</v>
      </c>
      <c r="L2206" s="3" t="s">
        <v>3964</v>
      </c>
      <c r="M2206" s="4">
        <v>18890.5</v>
      </c>
      <c r="N2206" s="5" t="s">
        <v>5828</v>
      </c>
    </row>
    <row r="2207" spans="1:14" customFormat="1" ht="15" hidden="1" x14ac:dyDescent="0.25">
      <c r="A2207" s="6" t="s">
        <v>2455</v>
      </c>
      <c r="B2207" s="7" t="s">
        <v>5829</v>
      </c>
      <c r="C2207" s="7" t="s">
        <v>16</v>
      </c>
      <c r="D2207" s="8" t="s">
        <v>193</v>
      </c>
      <c r="E2207" s="8" t="s">
        <v>5824</v>
      </c>
      <c r="F2207" s="8" t="s">
        <v>5825</v>
      </c>
      <c r="G2207" s="8" t="s">
        <v>3400</v>
      </c>
      <c r="H2207" s="8" t="s">
        <v>3401</v>
      </c>
      <c r="I2207" s="8" t="s">
        <v>919</v>
      </c>
      <c r="J2207" s="8" t="s">
        <v>920</v>
      </c>
      <c r="K2207" s="8" t="s">
        <v>3963</v>
      </c>
      <c r="L2207" s="8" t="s">
        <v>3964</v>
      </c>
      <c r="M2207" s="9">
        <v>3111.08</v>
      </c>
      <c r="N2207" s="10" t="s">
        <v>5828</v>
      </c>
    </row>
    <row r="2208" spans="1:14" customFormat="1" ht="15" hidden="1" x14ac:dyDescent="0.25">
      <c r="A2208" s="1" t="s">
        <v>2455</v>
      </c>
      <c r="B2208" s="2" t="s">
        <v>5830</v>
      </c>
      <c r="C2208" s="2" t="s">
        <v>16</v>
      </c>
      <c r="D2208" s="3" t="s">
        <v>193</v>
      </c>
      <c r="E2208" s="3" t="s">
        <v>5824</v>
      </c>
      <c r="F2208" s="3" t="s">
        <v>5825</v>
      </c>
      <c r="G2208" s="3" t="s">
        <v>31</v>
      </c>
      <c r="H2208" s="3" t="s">
        <v>32</v>
      </c>
      <c r="I2208" s="3" t="s">
        <v>919</v>
      </c>
      <c r="J2208" s="3" t="s">
        <v>920</v>
      </c>
      <c r="K2208" s="3" t="s">
        <v>3963</v>
      </c>
      <c r="L2208" s="3" t="s">
        <v>3964</v>
      </c>
      <c r="M2208" s="4">
        <v>3190.75</v>
      </c>
      <c r="N2208" s="5" t="s">
        <v>5828</v>
      </c>
    </row>
    <row r="2209" spans="1:14" customFormat="1" ht="15" hidden="1" x14ac:dyDescent="0.25">
      <c r="A2209" s="6" t="s">
        <v>2455</v>
      </c>
      <c r="B2209" s="7" t="s">
        <v>5831</v>
      </c>
      <c r="C2209" s="7" t="s">
        <v>16</v>
      </c>
      <c r="D2209" s="8" t="s">
        <v>193</v>
      </c>
      <c r="E2209" s="8" t="s">
        <v>955</v>
      </c>
      <c r="F2209" s="8" t="s">
        <v>5832</v>
      </c>
      <c r="G2209" s="8" t="s">
        <v>3368</v>
      </c>
      <c r="H2209" s="8" t="s">
        <v>3369</v>
      </c>
      <c r="I2209" s="8" t="s">
        <v>1261</v>
      </c>
      <c r="J2209" s="8" t="s">
        <v>1008</v>
      </c>
      <c r="K2209" s="8" t="s">
        <v>3371</v>
      </c>
      <c r="L2209" s="8" t="s">
        <v>3372</v>
      </c>
      <c r="M2209" s="9">
        <v>7300.02</v>
      </c>
      <c r="N2209" s="10" t="s">
        <v>5833</v>
      </c>
    </row>
    <row r="2210" spans="1:14" customFormat="1" ht="15" hidden="1" x14ac:dyDescent="0.25">
      <c r="A2210" s="1" t="s">
        <v>2455</v>
      </c>
      <c r="B2210" s="2" t="s">
        <v>5834</v>
      </c>
      <c r="C2210" s="2" t="s">
        <v>16</v>
      </c>
      <c r="D2210" s="3" t="s">
        <v>193</v>
      </c>
      <c r="E2210" s="3" t="s">
        <v>718</v>
      </c>
      <c r="F2210" s="3" t="s">
        <v>5835</v>
      </c>
      <c r="G2210" s="3" t="s">
        <v>3816</v>
      </c>
      <c r="H2210" s="3" t="s">
        <v>3817</v>
      </c>
      <c r="I2210" s="3" t="s">
        <v>5836</v>
      </c>
      <c r="J2210" s="3" t="s">
        <v>5837</v>
      </c>
      <c r="K2210" s="3" t="s">
        <v>4555</v>
      </c>
      <c r="L2210" s="3" t="s">
        <v>4556</v>
      </c>
      <c r="M2210" s="4">
        <v>14000000</v>
      </c>
      <c r="N2210" s="5" t="s">
        <v>5838</v>
      </c>
    </row>
    <row r="2211" spans="1:14" customFormat="1" ht="15" hidden="1" x14ac:dyDescent="0.25">
      <c r="A2211" s="6" t="s">
        <v>2455</v>
      </c>
      <c r="B2211" s="7" t="s">
        <v>5839</v>
      </c>
      <c r="C2211" s="7" t="s">
        <v>16</v>
      </c>
      <c r="D2211" s="8" t="s">
        <v>193</v>
      </c>
      <c r="E2211" s="8" t="s">
        <v>5840</v>
      </c>
      <c r="F2211" s="8" t="s">
        <v>5841</v>
      </c>
      <c r="G2211" s="8" t="s">
        <v>5842</v>
      </c>
      <c r="H2211" s="8" t="s">
        <v>5843</v>
      </c>
      <c r="I2211" s="8" t="s">
        <v>5844</v>
      </c>
      <c r="J2211" s="8" t="s">
        <v>1164</v>
      </c>
      <c r="K2211" s="8" t="s">
        <v>57</v>
      </c>
      <c r="L2211" s="8" t="s">
        <v>58</v>
      </c>
      <c r="M2211" s="9">
        <v>15000</v>
      </c>
      <c r="N2211" s="10" t="s">
        <v>5845</v>
      </c>
    </row>
    <row r="2212" spans="1:14" customFormat="1" ht="15" hidden="1" x14ac:dyDescent="0.25">
      <c r="A2212" s="1" t="s">
        <v>2455</v>
      </c>
      <c r="B2212" s="2" t="s">
        <v>5846</v>
      </c>
      <c r="C2212" s="2" t="s">
        <v>16</v>
      </c>
      <c r="D2212" s="3" t="s">
        <v>193</v>
      </c>
      <c r="E2212" s="3" t="s">
        <v>5847</v>
      </c>
      <c r="F2212" s="3" t="s">
        <v>5848</v>
      </c>
      <c r="G2212" s="3" t="s">
        <v>5849</v>
      </c>
      <c r="H2212" s="3" t="s">
        <v>5850</v>
      </c>
      <c r="I2212" s="3" t="s">
        <v>2452</v>
      </c>
      <c r="J2212" s="3" t="s">
        <v>2453</v>
      </c>
      <c r="K2212" s="3" t="s">
        <v>5851</v>
      </c>
      <c r="L2212" s="3" t="s">
        <v>5852</v>
      </c>
      <c r="M2212" s="4">
        <v>255519.79</v>
      </c>
      <c r="N2212" s="5" t="s">
        <v>5853</v>
      </c>
    </row>
    <row r="2213" spans="1:14" customFormat="1" ht="15" hidden="1" x14ac:dyDescent="0.25">
      <c r="A2213" s="6" t="s">
        <v>2455</v>
      </c>
      <c r="B2213" s="7" t="s">
        <v>5854</v>
      </c>
      <c r="C2213" s="7" t="s">
        <v>16</v>
      </c>
      <c r="D2213" s="8" t="s">
        <v>193</v>
      </c>
      <c r="E2213" s="8" t="s">
        <v>5855</v>
      </c>
      <c r="F2213" s="8" t="s">
        <v>5680</v>
      </c>
      <c r="G2213" s="8" t="s">
        <v>3368</v>
      </c>
      <c r="H2213" s="8" t="s">
        <v>3369</v>
      </c>
      <c r="I2213" s="8" t="s">
        <v>3528</v>
      </c>
      <c r="J2213" s="8" t="s">
        <v>1014</v>
      </c>
      <c r="K2213" s="8" t="s">
        <v>3371</v>
      </c>
      <c r="L2213" s="8" t="s">
        <v>3372</v>
      </c>
      <c r="M2213" s="9">
        <v>698.92</v>
      </c>
      <c r="N2213" s="10" t="s">
        <v>5856</v>
      </c>
    </row>
    <row r="2214" spans="1:14" customFormat="1" ht="15" hidden="1" x14ac:dyDescent="0.25">
      <c r="A2214" s="1" t="s">
        <v>2455</v>
      </c>
      <c r="B2214" s="2" t="s">
        <v>5857</v>
      </c>
      <c r="C2214" s="2" t="s">
        <v>16</v>
      </c>
      <c r="D2214" s="3" t="s">
        <v>193</v>
      </c>
      <c r="E2214" s="3" t="s">
        <v>5858</v>
      </c>
      <c r="F2214" s="3" t="s">
        <v>5183</v>
      </c>
      <c r="G2214" s="3" t="s">
        <v>3368</v>
      </c>
      <c r="H2214" s="3" t="s">
        <v>3369</v>
      </c>
      <c r="I2214" s="3" t="s">
        <v>4673</v>
      </c>
      <c r="J2214" s="3" t="s">
        <v>3577</v>
      </c>
      <c r="K2214" s="3" t="s">
        <v>3371</v>
      </c>
      <c r="L2214" s="3" t="s">
        <v>3372</v>
      </c>
      <c r="M2214" s="4">
        <v>69.59</v>
      </c>
      <c r="N2214" s="5" t="s">
        <v>5859</v>
      </c>
    </row>
    <row r="2215" spans="1:14" customFormat="1" ht="15" hidden="1" x14ac:dyDescent="0.25">
      <c r="A2215" s="6" t="s">
        <v>2455</v>
      </c>
      <c r="B2215" s="7" t="s">
        <v>5860</v>
      </c>
      <c r="C2215" s="7" t="s">
        <v>16</v>
      </c>
      <c r="D2215" s="8" t="s">
        <v>193</v>
      </c>
      <c r="E2215" s="8" t="s">
        <v>5861</v>
      </c>
      <c r="F2215" s="8" t="s">
        <v>5835</v>
      </c>
      <c r="G2215" s="8" t="s">
        <v>5862</v>
      </c>
      <c r="H2215" s="8" t="s">
        <v>5108</v>
      </c>
      <c r="I2215" s="8" t="s">
        <v>907</v>
      </c>
      <c r="J2215" s="8" t="s">
        <v>908</v>
      </c>
      <c r="K2215" s="8" t="s">
        <v>5863</v>
      </c>
      <c r="L2215" s="8" t="s">
        <v>5864</v>
      </c>
      <c r="M2215" s="9">
        <v>32557.14</v>
      </c>
      <c r="N2215" s="10" t="s">
        <v>5865</v>
      </c>
    </row>
    <row r="2216" spans="1:14" customFormat="1" ht="15" hidden="1" x14ac:dyDescent="0.25">
      <c r="A2216" s="1" t="s">
        <v>2455</v>
      </c>
      <c r="B2216" s="2" t="s">
        <v>5866</v>
      </c>
      <c r="C2216" s="2" t="s">
        <v>16</v>
      </c>
      <c r="D2216" s="3" t="s">
        <v>193</v>
      </c>
      <c r="E2216" s="3" t="s">
        <v>5861</v>
      </c>
      <c r="F2216" s="3" t="s">
        <v>5835</v>
      </c>
      <c r="G2216" s="3" t="s">
        <v>5867</v>
      </c>
      <c r="H2216" s="3" t="s">
        <v>5868</v>
      </c>
      <c r="I2216" s="3" t="s">
        <v>907</v>
      </c>
      <c r="J2216" s="3" t="s">
        <v>908</v>
      </c>
      <c r="K2216" s="3" t="s">
        <v>5863</v>
      </c>
      <c r="L2216" s="3" t="s">
        <v>5864</v>
      </c>
      <c r="M2216" s="4">
        <v>87282.94</v>
      </c>
      <c r="N2216" s="5" t="s">
        <v>5869</v>
      </c>
    </row>
    <row r="2217" spans="1:14" customFormat="1" ht="15" hidden="1" x14ac:dyDescent="0.25">
      <c r="A2217" s="6" t="s">
        <v>2455</v>
      </c>
      <c r="B2217" s="7" t="s">
        <v>5870</v>
      </c>
      <c r="C2217" s="7" t="s">
        <v>16</v>
      </c>
      <c r="D2217" s="8" t="s">
        <v>193</v>
      </c>
      <c r="E2217" s="8" t="s">
        <v>5871</v>
      </c>
      <c r="F2217" s="8" t="s">
        <v>5835</v>
      </c>
      <c r="G2217" s="8" t="s">
        <v>5872</v>
      </c>
      <c r="H2217" s="8" t="s">
        <v>5873</v>
      </c>
      <c r="I2217" s="8" t="s">
        <v>4085</v>
      </c>
      <c r="J2217" s="8" t="s">
        <v>4086</v>
      </c>
      <c r="K2217" s="8" t="s">
        <v>3963</v>
      </c>
      <c r="L2217" s="8" t="s">
        <v>3964</v>
      </c>
      <c r="M2217" s="9">
        <v>71051.3</v>
      </c>
      <c r="N2217" s="10" t="s">
        <v>5874</v>
      </c>
    </row>
    <row r="2218" spans="1:14" customFormat="1" ht="15" hidden="1" x14ac:dyDescent="0.25">
      <c r="A2218" s="1" t="s">
        <v>2455</v>
      </c>
      <c r="B2218" s="2" t="s">
        <v>5875</v>
      </c>
      <c r="C2218" s="2" t="s">
        <v>16</v>
      </c>
      <c r="D2218" s="3" t="s">
        <v>193</v>
      </c>
      <c r="E2218" s="3" t="s">
        <v>5871</v>
      </c>
      <c r="F2218" s="3" t="s">
        <v>5835</v>
      </c>
      <c r="G2218" s="3" t="s">
        <v>3400</v>
      </c>
      <c r="H2218" s="3" t="s">
        <v>3401</v>
      </c>
      <c r="I2218" s="3" t="s">
        <v>4085</v>
      </c>
      <c r="J2218" s="3" t="s">
        <v>4086</v>
      </c>
      <c r="K2218" s="3" t="s">
        <v>3963</v>
      </c>
      <c r="L2218" s="3" t="s">
        <v>3964</v>
      </c>
      <c r="M2218" s="4">
        <v>35374.82</v>
      </c>
      <c r="N2218" s="5" t="s">
        <v>5876</v>
      </c>
    </row>
    <row r="2219" spans="1:14" customFormat="1" ht="15" hidden="1" x14ac:dyDescent="0.25">
      <c r="A2219" s="6" t="s">
        <v>2455</v>
      </c>
      <c r="B2219" s="7" t="s">
        <v>5877</v>
      </c>
      <c r="C2219" s="7" t="s">
        <v>16</v>
      </c>
      <c r="D2219" s="8" t="s">
        <v>193</v>
      </c>
      <c r="E2219" s="8" t="s">
        <v>5878</v>
      </c>
      <c r="F2219" s="8" t="s">
        <v>5848</v>
      </c>
      <c r="G2219" s="8" t="s">
        <v>3420</v>
      </c>
      <c r="H2219" s="8" t="s">
        <v>3421</v>
      </c>
      <c r="I2219" s="8" t="s">
        <v>2149</v>
      </c>
      <c r="J2219" s="8" t="s">
        <v>1014</v>
      </c>
      <c r="K2219" s="8" t="s">
        <v>3422</v>
      </c>
      <c r="L2219" s="8" t="s">
        <v>3423</v>
      </c>
      <c r="M2219" s="9">
        <v>8739.48</v>
      </c>
      <c r="N2219" s="10" t="s">
        <v>5879</v>
      </c>
    </row>
    <row r="2220" spans="1:14" customFormat="1" ht="15" hidden="1" x14ac:dyDescent="0.25">
      <c r="A2220" s="1" t="s">
        <v>2455</v>
      </c>
      <c r="B2220" s="2" t="s">
        <v>5880</v>
      </c>
      <c r="C2220" s="2" t="s">
        <v>16</v>
      </c>
      <c r="D2220" s="3" t="s">
        <v>193</v>
      </c>
      <c r="E2220" s="3" t="s">
        <v>5881</v>
      </c>
      <c r="F2220" s="3" t="s">
        <v>5835</v>
      </c>
      <c r="G2220" s="3" t="s">
        <v>5872</v>
      </c>
      <c r="H2220" s="3" t="s">
        <v>5873</v>
      </c>
      <c r="I2220" s="3" t="s">
        <v>4085</v>
      </c>
      <c r="J2220" s="3" t="s">
        <v>4086</v>
      </c>
      <c r="K2220" s="3" t="s">
        <v>3963</v>
      </c>
      <c r="L2220" s="3" t="s">
        <v>3964</v>
      </c>
      <c r="M2220" s="4">
        <v>139679.23000000001</v>
      </c>
      <c r="N2220" s="5" t="s">
        <v>5882</v>
      </c>
    </row>
    <row r="2221" spans="1:14" customFormat="1" ht="15" hidden="1" x14ac:dyDescent="0.25">
      <c r="A2221" s="6" t="s">
        <v>2455</v>
      </c>
      <c r="B2221" s="7" t="s">
        <v>5883</v>
      </c>
      <c r="C2221" s="7" t="s">
        <v>16</v>
      </c>
      <c r="D2221" s="8" t="s">
        <v>193</v>
      </c>
      <c r="E2221" s="8" t="s">
        <v>5881</v>
      </c>
      <c r="F2221" s="8" t="s">
        <v>5835</v>
      </c>
      <c r="G2221" s="8" t="s">
        <v>3400</v>
      </c>
      <c r="H2221" s="8" t="s">
        <v>3401</v>
      </c>
      <c r="I2221" s="8" t="s">
        <v>4085</v>
      </c>
      <c r="J2221" s="8" t="s">
        <v>4086</v>
      </c>
      <c r="K2221" s="8" t="s">
        <v>3963</v>
      </c>
      <c r="L2221" s="8" t="s">
        <v>3964</v>
      </c>
      <c r="M2221" s="9">
        <v>27260.22</v>
      </c>
      <c r="N2221" s="10" t="s">
        <v>5884</v>
      </c>
    </row>
    <row r="2222" spans="1:14" customFormat="1" ht="15" hidden="1" x14ac:dyDescent="0.25">
      <c r="A2222" s="1" t="s">
        <v>2455</v>
      </c>
      <c r="B2222" s="2" t="s">
        <v>5885</v>
      </c>
      <c r="C2222" s="2" t="s">
        <v>16</v>
      </c>
      <c r="D2222" s="3" t="s">
        <v>193</v>
      </c>
      <c r="E2222" s="3" t="s">
        <v>5886</v>
      </c>
      <c r="F2222" s="3" t="s">
        <v>5887</v>
      </c>
      <c r="G2222" s="3" t="s">
        <v>5888</v>
      </c>
      <c r="H2222" s="3" t="s">
        <v>5889</v>
      </c>
      <c r="I2222" s="3" t="s">
        <v>919</v>
      </c>
      <c r="J2222" s="3" t="s">
        <v>920</v>
      </c>
      <c r="K2222" s="3" t="s">
        <v>3963</v>
      </c>
      <c r="L2222" s="3" t="s">
        <v>3964</v>
      </c>
      <c r="M2222" s="4">
        <v>596.27</v>
      </c>
      <c r="N2222" s="5" t="s">
        <v>5890</v>
      </c>
    </row>
    <row r="2223" spans="1:14" customFormat="1" ht="15" hidden="1" x14ac:dyDescent="0.25">
      <c r="A2223" s="6" t="s">
        <v>2455</v>
      </c>
      <c r="B2223" s="7" t="s">
        <v>5891</v>
      </c>
      <c r="C2223" s="7" t="s">
        <v>16</v>
      </c>
      <c r="D2223" s="8" t="s">
        <v>193</v>
      </c>
      <c r="E2223" s="8" t="s">
        <v>5892</v>
      </c>
      <c r="F2223" s="8" t="s">
        <v>5887</v>
      </c>
      <c r="G2223" s="8" t="s">
        <v>5888</v>
      </c>
      <c r="H2223" s="8" t="s">
        <v>5889</v>
      </c>
      <c r="I2223" s="8" t="s">
        <v>919</v>
      </c>
      <c r="J2223" s="8" t="s">
        <v>920</v>
      </c>
      <c r="K2223" s="8" t="s">
        <v>3963</v>
      </c>
      <c r="L2223" s="8" t="s">
        <v>3964</v>
      </c>
      <c r="M2223" s="9">
        <v>2265.33</v>
      </c>
      <c r="N2223" s="10" t="s">
        <v>5893</v>
      </c>
    </row>
    <row r="2224" spans="1:14" customFormat="1" ht="15" hidden="1" x14ac:dyDescent="0.25">
      <c r="A2224" s="1" t="s">
        <v>2455</v>
      </c>
      <c r="B2224" s="2" t="s">
        <v>5894</v>
      </c>
      <c r="C2224" s="2" t="s">
        <v>16</v>
      </c>
      <c r="D2224" s="3" t="s">
        <v>193</v>
      </c>
      <c r="E2224" s="3" t="s">
        <v>5895</v>
      </c>
      <c r="F2224" s="3" t="s">
        <v>5896</v>
      </c>
      <c r="G2224" s="3" t="s">
        <v>5888</v>
      </c>
      <c r="H2224" s="3" t="s">
        <v>5889</v>
      </c>
      <c r="I2224" s="3" t="s">
        <v>919</v>
      </c>
      <c r="J2224" s="3" t="s">
        <v>920</v>
      </c>
      <c r="K2224" s="3" t="s">
        <v>3963</v>
      </c>
      <c r="L2224" s="3" t="s">
        <v>3964</v>
      </c>
      <c r="M2224" s="4">
        <v>4382.16</v>
      </c>
      <c r="N2224" s="5" t="s">
        <v>5897</v>
      </c>
    </row>
    <row r="2225" spans="1:14" customFormat="1" ht="15" hidden="1" x14ac:dyDescent="0.25">
      <c r="A2225" s="6" t="s">
        <v>2455</v>
      </c>
      <c r="B2225" s="7" t="s">
        <v>5898</v>
      </c>
      <c r="C2225" s="7" t="s">
        <v>16</v>
      </c>
      <c r="D2225" s="8" t="s">
        <v>193</v>
      </c>
      <c r="E2225" s="8" t="s">
        <v>5899</v>
      </c>
      <c r="F2225" s="8" t="s">
        <v>5835</v>
      </c>
      <c r="G2225" s="8" t="s">
        <v>3400</v>
      </c>
      <c r="H2225" s="8" t="s">
        <v>3401</v>
      </c>
      <c r="I2225" s="8" t="s">
        <v>919</v>
      </c>
      <c r="J2225" s="8" t="s">
        <v>920</v>
      </c>
      <c r="K2225" s="8" t="s">
        <v>3963</v>
      </c>
      <c r="L2225" s="8" t="s">
        <v>3964</v>
      </c>
      <c r="M2225" s="9">
        <v>51199.46</v>
      </c>
      <c r="N2225" s="10" t="s">
        <v>5900</v>
      </c>
    </row>
    <row r="2226" spans="1:14" customFormat="1" ht="15" hidden="1" x14ac:dyDescent="0.25">
      <c r="A2226" s="1" t="s">
        <v>2455</v>
      </c>
      <c r="B2226" s="2" t="s">
        <v>5901</v>
      </c>
      <c r="C2226" s="2" t="s">
        <v>16</v>
      </c>
      <c r="D2226" s="3" t="s">
        <v>193</v>
      </c>
      <c r="E2226" s="3" t="s">
        <v>5899</v>
      </c>
      <c r="F2226" s="3" t="s">
        <v>5835</v>
      </c>
      <c r="G2226" s="3" t="s">
        <v>5902</v>
      </c>
      <c r="H2226" s="3" t="s">
        <v>5903</v>
      </c>
      <c r="I2226" s="3" t="s">
        <v>919</v>
      </c>
      <c r="J2226" s="3" t="s">
        <v>920</v>
      </c>
      <c r="K2226" s="3" t="s">
        <v>3963</v>
      </c>
      <c r="L2226" s="3" t="s">
        <v>3964</v>
      </c>
      <c r="M2226" s="4">
        <v>14329.34</v>
      </c>
      <c r="N2226" s="5" t="s">
        <v>5900</v>
      </c>
    </row>
    <row r="2227" spans="1:14" customFormat="1" ht="15" hidden="1" x14ac:dyDescent="0.25">
      <c r="A2227" s="6" t="s">
        <v>2455</v>
      </c>
      <c r="B2227" s="7" t="s">
        <v>5904</v>
      </c>
      <c r="C2227" s="7" t="s">
        <v>16</v>
      </c>
      <c r="D2227" s="8" t="s">
        <v>193</v>
      </c>
      <c r="E2227" s="8" t="s">
        <v>5899</v>
      </c>
      <c r="F2227" s="8" t="s">
        <v>5835</v>
      </c>
      <c r="G2227" s="8" t="s">
        <v>5905</v>
      </c>
      <c r="H2227" s="8" t="s">
        <v>5906</v>
      </c>
      <c r="I2227" s="8" t="s">
        <v>919</v>
      </c>
      <c r="J2227" s="8" t="s">
        <v>920</v>
      </c>
      <c r="K2227" s="8" t="s">
        <v>3963</v>
      </c>
      <c r="L2227" s="8" t="s">
        <v>3964</v>
      </c>
      <c r="M2227" s="9">
        <v>1323117.98</v>
      </c>
      <c r="N2227" s="10" t="s">
        <v>5900</v>
      </c>
    </row>
    <row r="2228" spans="1:14" customFormat="1" ht="15" hidden="1" x14ac:dyDescent="0.25">
      <c r="A2228" s="1" t="s">
        <v>2455</v>
      </c>
      <c r="B2228" s="2" t="s">
        <v>5907</v>
      </c>
      <c r="C2228" s="2" t="s">
        <v>16</v>
      </c>
      <c r="D2228" s="3" t="s">
        <v>193</v>
      </c>
      <c r="E2228" s="3" t="s">
        <v>5899</v>
      </c>
      <c r="F2228" s="3" t="s">
        <v>5835</v>
      </c>
      <c r="G2228" s="3" t="s">
        <v>5908</v>
      </c>
      <c r="H2228" s="3" t="s">
        <v>5909</v>
      </c>
      <c r="I2228" s="3" t="s">
        <v>919</v>
      </c>
      <c r="J2228" s="3" t="s">
        <v>920</v>
      </c>
      <c r="K2228" s="3" t="s">
        <v>3963</v>
      </c>
      <c r="L2228" s="3" t="s">
        <v>3964</v>
      </c>
      <c r="M2228" s="4">
        <v>2573.0500000000002</v>
      </c>
      <c r="N2228" s="5" t="s">
        <v>5900</v>
      </c>
    </row>
    <row r="2229" spans="1:14" customFormat="1" ht="15" hidden="1" x14ac:dyDescent="0.25">
      <c r="A2229" s="6" t="s">
        <v>2455</v>
      </c>
      <c r="B2229" s="7" t="s">
        <v>5910</v>
      </c>
      <c r="C2229" s="7" t="s">
        <v>16</v>
      </c>
      <c r="D2229" s="8" t="s">
        <v>193</v>
      </c>
      <c r="E2229" s="8" t="s">
        <v>5911</v>
      </c>
      <c r="F2229" s="8" t="s">
        <v>5806</v>
      </c>
      <c r="G2229" s="8" t="s">
        <v>4217</v>
      </c>
      <c r="H2229" s="8" t="s">
        <v>4218</v>
      </c>
      <c r="I2229" s="8" t="s">
        <v>4286</v>
      </c>
      <c r="J2229" s="8" t="s">
        <v>3403</v>
      </c>
      <c r="K2229" s="8" t="s">
        <v>4204</v>
      </c>
      <c r="L2229" s="8" t="s">
        <v>4205</v>
      </c>
      <c r="M2229" s="9">
        <v>22683.87</v>
      </c>
      <c r="N2229" s="10" t="s">
        <v>5912</v>
      </c>
    </row>
    <row r="2230" spans="1:14" customFormat="1" ht="15" hidden="1" x14ac:dyDescent="0.25">
      <c r="A2230" s="1" t="s">
        <v>2455</v>
      </c>
      <c r="B2230" s="2" t="s">
        <v>5913</v>
      </c>
      <c r="C2230" s="2" t="s">
        <v>16</v>
      </c>
      <c r="D2230" s="3" t="s">
        <v>193</v>
      </c>
      <c r="E2230" s="3" t="s">
        <v>5911</v>
      </c>
      <c r="F2230" s="3" t="s">
        <v>5806</v>
      </c>
      <c r="G2230" s="3" t="s">
        <v>3400</v>
      </c>
      <c r="H2230" s="3" t="s">
        <v>3401</v>
      </c>
      <c r="I2230" s="3" t="s">
        <v>4292</v>
      </c>
      <c r="J2230" s="3" t="s">
        <v>920</v>
      </c>
      <c r="K2230" s="3" t="s">
        <v>4204</v>
      </c>
      <c r="L2230" s="3" t="s">
        <v>4205</v>
      </c>
      <c r="M2230" s="4">
        <v>5224.07</v>
      </c>
      <c r="N2230" s="5" t="s">
        <v>5914</v>
      </c>
    </row>
    <row r="2231" spans="1:14" customFormat="1" ht="15" hidden="1" x14ac:dyDescent="0.25">
      <c r="A2231" s="6" t="s">
        <v>2455</v>
      </c>
      <c r="B2231" s="7" t="s">
        <v>5915</v>
      </c>
      <c r="C2231" s="7" t="s">
        <v>16</v>
      </c>
      <c r="D2231" s="8" t="s">
        <v>193</v>
      </c>
      <c r="E2231" s="8" t="s">
        <v>5916</v>
      </c>
      <c r="F2231" s="8" t="s">
        <v>5917</v>
      </c>
      <c r="G2231" s="8" t="s">
        <v>4260</v>
      </c>
      <c r="H2231" s="8" t="s">
        <v>4261</v>
      </c>
      <c r="I2231" s="8" t="s">
        <v>5918</v>
      </c>
      <c r="J2231" s="8" t="s">
        <v>625</v>
      </c>
      <c r="K2231" s="8" t="s">
        <v>4204</v>
      </c>
      <c r="L2231" s="8" t="s">
        <v>4205</v>
      </c>
      <c r="M2231" s="9">
        <v>11314.37</v>
      </c>
      <c r="N2231" s="10" t="s">
        <v>5919</v>
      </c>
    </row>
    <row r="2232" spans="1:14" customFormat="1" ht="15" hidden="1" x14ac:dyDescent="0.25">
      <c r="A2232" s="1" t="s">
        <v>2455</v>
      </c>
      <c r="B2232" s="2" t="s">
        <v>5920</v>
      </c>
      <c r="C2232" s="2" t="s">
        <v>16</v>
      </c>
      <c r="D2232" s="3" t="s">
        <v>193</v>
      </c>
      <c r="E2232" s="3" t="s">
        <v>5916</v>
      </c>
      <c r="F2232" s="3" t="s">
        <v>5917</v>
      </c>
      <c r="G2232" s="3" t="s">
        <v>3431</v>
      </c>
      <c r="H2232" s="3" t="s">
        <v>3407</v>
      </c>
      <c r="I2232" s="3" t="s">
        <v>5918</v>
      </c>
      <c r="J2232" s="3" t="s">
        <v>625</v>
      </c>
      <c r="K2232" s="3" t="s">
        <v>4204</v>
      </c>
      <c r="L2232" s="3" t="s">
        <v>4205</v>
      </c>
      <c r="M2232" s="4">
        <v>3324.1</v>
      </c>
      <c r="N2232" s="5" t="s">
        <v>5921</v>
      </c>
    </row>
    <row r="2233" spans="1:14" customFormat="1" ht="15" hidden="1" x14ac:dyDescent="0.25">
      <c r="A2233" s="6" t="s">
        <v>2455</v>
      </c>
      <c r="B2233" s="7" t="s">
        <v>5922</v>
      </c>
      <c r="C2233" s="7" t="s">
        <v>16</v>
      </c>
      <c r="D2233" s="8" t="s">
        <v>193</v>
      </c>
      <c r="E2233" s="8" t="s">
        <v>5916</v>
      </c>
      <c r="F2233" s="8" t="s">
        <v>5917</v>
      </c>
      <c r="G2233" s="8" t="s">
        <v>4300</v>
      </c>
      <c r="H2233" s="8" t="s">
        <v>4301</v>
      </c>
      <c r="I2233" s="8" t="s">
        <v>5918</v>
      </c>
      <c r="J2233" s="8" t="s">
        <v>625</v>
      </c>
      <c r="K2233" s="8" t="s">
        <v>4204</v>
      </c>
      <c r="L2233" s="8" t="s">
        <v>4205</v>
      </c>
      <c r="M2233" s="9">
        <v>28067.57</v>
      </c>
      <c r="N2233" s="10" t="s">
        <v>5923</v>
      </c>
    </row>
    <row r="2234" spans="1:14" customFormat="1" ht="15" hidden="1" x14ac:dyDescent="0.25">
      <c r="A2234" s="1" t="s">
        <v>2455</v>
      </c>
      <c r="B2234" s="2" t="s">
        <v>5924</v>
      </c>
      <c r="C2234" s="2" t="s">
        <v>16</v>
      </c>
      <c r="D2234" s="3" t="s">
        <v>193</v>
      </c>
      <c r="E2234" s="3" t="s">
        <v>5925</v>
      </c>
      <c r="F2234" s="3" t="s">
        <v>5926</v>
      </c>
      <c r="G2234" s="3" t="s">
        <v>3431</v>
      </c>
      <c r="H2234" s="3" t="s">
        <v>3407</v>
      </c>
      <c r="I2234" s="3" t="s">
        <v>4292</v>
      </c>
      <c r="J2234" s="3" t="s">
        <v>920</v>
      </c>
      <c r="K2234" s="3" t="s">
        <v>4204</v>
      </c>
      <c r="L2234" s="3" t="s">
        <v>4205</v>
      </c>
      <c r="M2234" s="4">
        <v>822.7</v>
      </c>
      <c r="N2234" s="5" t="s">
        <v>5927</v>
      </c>
    </row>
    <row r="2235" spans="1:14" customFormat="1" ht="15" hidden="1" x14ac:dyDescent="0.25">
      <c r="A2235" s="6" t="s">
        <v>2455</v>
      </c>
      <c r="B2235" s="7" t="s">
        <v>5928</v>
      </c>
      <c r="C2235" s="7" t="s">
        <v>16</v>
      </c>
      <c r="D2235" s="8" t="s">
        <v>193</v>
      </c>
      <c r="E2235" s="8" t="s">
        <v>5925</v>
      </c>
      <c r="F2235" s="8" t="s">
        <v>5926</v>
      </c>
      <c r="G2235" s="8" t="s">
        <v>4260</v>
      </c>
      <c r="H2235" s="8" t="s">
        <v>4261</v>
      </c>
      <c r="I2235" s="8" t="s">
        <v>4292</v>
      </c>
      <c r="J2235" s="8" t="s">
        <v>920</v>
      </c>
      <c r="K2235" s="8" t="s">
        <v>4204</v>
      </c>
      <c r="L2235" s="8" t="s">
        <v>4205</v>
      </c>
      <c r="M2235" s="9">
        <v>21850.29</v>
      </c>
      <c r="N2235" s="10" t="s">
        <v>5929</v>
      </c>
    </row>
    <row r="2236" spans="1:14" customFormat="1" ht="15" hidden="1" x14ac:dyDescent="0.25">
      <c r="A2236" s="1" t="s">
        <v>2455</v>
      </c>
      <c r="B2236" s="2" t="s">
        <v>5930</v>
      </c>
      <c r="C2236" s="2" t="s">
        <v>16</v>
      </c>
      <c r="D2236" s="3" t="s">
        <v>193</v>
      </c>
      <c r="E2236" s="3" t="s">
        <v>5925</v>
      </c>
      <c r="F2236" s="3" t="s">
        <v>5926</v>
      </c>
      <c r="G2236" s="3" t="s">
        <v>4300</v>
      </c>
      <c r="H2236" s="3" t="s">
        <v>4301</v>
      </c>
      <c r="I2236" s="3" t="s">
        <v>4292</v>
      </c>
      <c r="J2236" s="3" t="s">
        <v>920</v>
      </c>
      <c r="K2236" s="3" t="s">
        <v>4204</v>
      </c>
      <c r="L2236" s="3" t="s">
        <v>4205</v>
      </c>
      <c r="M2236" s="4">
        <v>71117.22</v>
      </c>
      <c r="N2236" s="5" t="s">
        <v>5931</v>
      </c>
    </row>
    <row r="2237" spans="1:14" customFormat="1" ht="15" hidden="1" x14ac:dyDescent="0.25">
      <c r="A2237" s="6" t="s">
        <v>2455</v>
      </c>
      <c r="B2237" s="7" t="s">
        <v>5932</v>
      </c>
      <c r="C2237" s="7" t="s">
        <v>16</v>
      </c>
      <c r="D2237" s="8" t="s">
        <v>193</v>
      </c>
      <c r="E2237" s="8" t="s">
        <v>5933</v>
      </c>
      <c r="F2237" s="8" t="s">
        <v>5934</v>
      </c>
      <c r="G2237" s="8" t="s">
        <v>3368</v>
      </c>
      <c r="H2237" s="8" t="s">
        <v>3369</v>
      </c>
      <c r="I2237" s="8" t="s">
        <v>2127</v>
      </c>
      <c r="J2237" s="8" t="s">
        <v>2128</v>
      </c>
      <c r="K2237" s="8" t="s">
        <v>3371</v>
      </c>
      <c r="L2237" s="8" t="s">
        <v>3372</v>
      </c>
      <c r="M2237" s="9">
        <v>2224.8000000000002</v>
      </c>
      <c r="N2237" s="10" t="s">
        <v>5935</v>
      </c>
    </row>
    <row r="2238" spans="1:14" customFormat="1" ht="15" hidden="1" x14ac:dyDescent="0.25">
      <c r="A2238" s="1" t="s">
        <v>2455</v>
      </c>
      <c r="B2238" s="2" t="s">
        <v>5936</v>
      </c>
      <c r="C2238" s="2" t="s">
        <v>16</v>
      </c>
      <c r="D2238" s="3" t="s">
        <v>193</v>
      </c>
      <c r="E2238" s="3" t="s">
        <v>5925</v>
      </c>
      <c r="F2238" s="3" t="s">
        <v>5926</v>
      </c>
      <c r="G2238" s="3" t="s">
        <v>4310</v>
      </c>
      <c r="H2238" s="3" t="s">
        <v>4311</v>
      </c>
      <c r="I2238" s="3" t="s">
        <v>4292</v>
      </c>
      <c r="J2238" s="3" t="s">
        <v>920</v>
      </c>
      <c r="K2238" s="3" t="s">
        <v>4204</v>
      </c>
      <c r="L2238" s="3" t="s">
        <v>4205</v>
      </c>
      <c r="M2238" s="4">
        <v>21582.81</v>
      </c>
      <c r="N2238" s="5" t="s">
        <v>5937</v>
      </c>
    </row>
    <row r="2239" spans="1:14" customFormat="1" ht="15" hidden="1" x14ac:dyDescent="0.25">
      <c r="A2239" s="6" t="s">
        <v>2455</v>
      </c>
      <c r="B2239" s="7" t="s">
        <v>5938</v>
      </c>
      <c r="C2239" s="7" t="s">
        <v>16</v>
      </c>
      <c r="D2239" s="8" t="s">
        <v>193</v>
      </c>
      <c r="E2239" s="8" t="s">
        <v>5925</v>
      </c>
      <c r="F2239" s="8" t="s">
        <v>5926</v>
      </c>
      <c r="G2239" s="8" t="s">
        <v>3431</v>
      </c>
      <c r="H2239" s="8" t="s">
        <v>3407</v>
      </c>
      <c r="I2239" s="8" t="s">
        <v>4292</v>
      </c>
      <c r="J2239" s="8" t="s">
        <v>920</v>
      </c>
      <c r="K2239" s="8" t="s">
        <v>4204</v>
      </c>
      <c r="L2239" s="8" t="s">
        <v>4205</v>
      </c>
      <c r="M2239" s="9">
        <v>160.96</v>
      </c>
      <c r="N2239" s="10" t="s">
        <v>5939</v>
      </c>
    </row>
    <row r="2240" spans="1:14" customFormat="1" ht="15" hidden="1" x14ac:dyDescent="0.25">
      <c r="A2240" s="1" t="s">
        <v>2455</v>
      </c>
      <c r="B2240" s="2" t="s">
        <v>5940</v>
      </c>
      <c r="C2240" s="2" t="s">
        <v>16</v>
      </c>
      <c r="D2240" s="3" t="s">
        <v>193</v>
      </c>
      <c r="E2240" s="3" t="s">
        <v>5925</v>
      </c>
      <c r="F2240" s="3" t="s">
        <v>5926</v>
      </c>
      <c r="G2240" s="3" t="s">
        <v>4316</v>
      </c>
      <c r="H2240" s="3" t="s">
        <v>4317</v>
      </c>
      <c r="I2240" s="3" t="s">
        <v>4292</v>
      </c>
      <c r="J2240" s="3" t="s">
        <v>920</v>
      </c>
      <c r="K2240" s="3" t="s">
        <v>4204</v>
      </c>
      <c r="L2240" s="3" t="s">
        <v>4205</v>
      </c>
      <c r="M2240" s="4">
        <v>47290.6</v>
      </c>
      <c r="N2240" s="5" t="s">
        <v>5941</v>
      </c>
    </row>
    <row r="2241" spans="1:14" customFormat="1" ht="15" hidden="1" x14ac:dyDescent="0.25">
      <c r="A2241" s="6" t="s">
        <v>2455</v>
      </c>
      <c r="B2241" s="7" t="s">
        <v>5942</v>
      </c>
      <c r="C2241" s="7" t="s">
        <v>16</v>
      </c>
      <c r="D2241" s="8" t="s">
        <v>193</v>
      </c>
      <c r="E2241" s="8" t="s">
        <v>5943</v>
      </c>
      <c r="F2241" s="8" t="s">
        <v>5896</v>
      </c>
      <c r="G2241" s="8" t="s">
        <v>4260</v>
      </c>
      <c r="H2241" s="8" t="s">
        <v>4261</v>
      </c>
      <c r="I2241" s="8" t="s">
        <v>4818</v>
      </c>
      <c r="J2241" s="8" t="s">
        <v>920</v>
      </c>
      <c r="K2241" s="8" t="s">
        <v>4204</v>
      </c>
      <c r="L2241" s="8" t="s">
        <v>4205</v>
      </c>
      <c r="M2241" s="9">
        <v>21486.1</v>
      </c>
      <c r="N2241" s="10" t="s">
        <v>5944</v>
      </c>
    </row>
    <row r="2242" spans="1:14" customFormat="1" ht="15" hidden="1" x14ac:dyDescent="0.25">
      <c r="A2242" s="1" t="s">
        <v>2455</v>
      </c>
      <c r="B2242" s="2" t="s">
        <v>5945</v>
      </c>
      <c r="C2242" s="2" t="s">
        <v>16</v>
      </c>
      <c r="D2242" s="3" t="s">
        <v>193</v>
      </c>
      <c r="E2242" s="3" t="s">
        <v>5943</v>
      </c>
      <c r="F2242" s="3" t="s">
        <v>5896</v>
      </c>
      <c r="G2242" s="3" t="s">
        <v>4260</v>
      </c>
      <c r="H2242" s="3" t="s">
        <v>4261</v>
      </c>
      <c r="I2242" s="3" t="s">
        <v>4818</v>
      </c>
      <c r="J2242" s="3" t="s">
        <v>920</v>
      </c>
      <c r="K2242" s="3" t="s">
        <v>4204</v>
      </c>
      <c r="L2242" s="3" t="s">
        <v>4205</v>
      </c>
      <c r="M2242" s="4">
        <v>2883.58</v>
      </c>
      <c r="N2242" s="5" t="s">
        <v>5946</v>
      </c>
    </row>
    <row r="2243" spans="1:14" customFormat="1" ht="15" hidden="1" x14ac:dyDescent="0.25">
      <c r="A2243" s="6" t="s">
        <v>2455</v>
      </c>
      <c r="B2243" s="7" t="s">
        <v>5947</v>
      </c>
      <c r="C2243" s="7" t="s">
        <v>16</v>
      </c>
      <c r="D2243" s="8" t="s">
        <v>193</v>
      </c>
      <c r="E2243" s="8" t="s">
        <v>5943</v>
      </c>
      <c r="F2243" s="8" t="s">
        <v>5896</v>
      </c>
      <c r="G2243" s="8" t="s">
        <v>4260</v>
      </c>
      <c r="H2243" s="8" t="s">
        <v>4261</v>
      </c>
      <c r="I2243" s="8" t="s">
        <v>4818</v>
      </c>
      <c r="J2243" s="8" t="s">
        <v>920</v>
      </c>
      <c r="K2243" s="8" t="s">
        <v>4204</v>
      </c>
      <c r="L2243" s="8" t="s">
        <v>4205</v>
      </c>
      <c r="M2243" s="9">
        <v>90.91</v>
      </c>
      <c r="N2243" s="10" t="s">
        <v>5948</v>
      </c>
    </row>
    <row r="2244" spans="1:14" customFormat="1" ht="15" hidden="1" x14ac:dyDescent="0.25">
      <c r="A2244" s="1" t="s">
        <v>2455</v>
      </c>
      <c r="B2244" s="2" t="s">
        <v>5949</v>
      </c>
      <c r="C2244" s="2" t="s">
        <v>16</v>
      </c>
      <c r="D2244" s="3" t="s">
        <v>193</v>
      </c>
      <c r="E2244" s="3" t="s">
        <v>5943</v>
      </c>
      <c r="F2244" s="3" t="s">
        <v>5896</v>
      </c>
      <c r="G2244" s="3" t="s">
        <v>4260</v>
      </c>
      <c r="H2244" s="3" t="s">
        <v>4261</v>
      </c>
      <c r="I2244" s="3" t="s">
        <v>4818</v>
      </c>
      <c r="J2244" s="3" t="s">
        <v>920</v>
      </c>
      <c r="K2244" s="3" t="s">
        <v>4204</v>
      </c>
      <c r="L2244" s="3" t="s">
        <v>4205</v>
      </c>
      <c r="M2244" s="4">
        <v>913</v>
      </c>
      <c r="N2244" s="5" t="s">
        <v>5950</v>
      </c>
    </row>
    <row r="2245" spans="1:14" customFormat="1" ht="15" hidden="1" x14ac:dyDescent="0.25">
      <c r="A2245" s="6" t="s">
        <v>2455</v>
      </c>
      <c r="B2245" s="7" t="s">
        <v>5951</v>
      </c>
      <c r="C2245" s="7" t="s">
        <v>16</v>
      </c>
      <c r="D2245" s="8" t="s">
        <v>193</v>
      </c>
      <c r="E2245" s="8" t="s">
        <v>5943</v>
      </c>
      <c r="F2245" s="8" t="s">
        <v>5896</v>
      </c>
      <c r="G2245" s="8" t="s">
        <v>4300</v>
      </c>
      <c r="H2245" s="8" t="s">
        <v>4301</v>
      </c>
      <c r="I2245" s="8" t="s">
        <v>4818</v>
      </c>
      <c r="J2245" s="8" t="s">
        <v>920</v>
      </c>
      <c r="K2245" s="8" t="s">
        <v>4204</v>
      </c>
      <c r="L2245" s="8" t="s">
        <v>4205</v>
      </c>
      <c r="M2245" s="9">
        <v>284192.7</v>
      </c>
      <c r="N2245" s="10" t="s">
        <v>5952</v>
      </c>
    </row>
    <row r="2246" spans="1:14" customFormat="1" ht="15" hidden="1" x14ac:dyDescent="0.25">
      <c r="A2246" s="1" t="s">
        <v>2455</v>
      </c>
      <c r="B2246" s="2" t="s">
        <v>5953</v>
      </c>
      <c r="C2246" s="2" t="s">
        <v>16</v>
      </c>
      <c r="D2246" s="3" t="s">
        <v>193</v>
      </c>
      <c r="E2246" s="3" t="s">
        <v>5943</v>
      </c>
      <c r="F2246" s="3" t="s">
        <v>5896</v>
      </c>
      <c r="G2246" s="3" t="s">
        <v>4300</v>
      </c>
      <c r="H2246" s="3" t="s">
        <v>4301</v>
      </c>
      <c r="I2246" s="3" t="s">
        <v>4818</v>
      </c>
      <c r="J2246" s="3" t="s">
        <v>920</v>
      </c>
      <c r="K2246" s="3" t="s">
        <v>4204</v>
      </c>
      <c r="L2246" s="3" t="s">
        <v>4205</v>
      </c>
      <c r="M2246" s="4">
        <v>19346.919999999998</v>
      </c>
      <c r="N2246" s="5" t="s">
        <v>5954</v>
      </c>
    </row>
    <row r="2247" spans="1:14" customFormat="1" ht="15" hidden="1" x14ac:dyDescent="0.25">
      <c r="A2247" s="6" t="s">
        <v>2455</v>
      </c>
      <c r="B2247" s="7" t="s">
        <v>5955</v>
      </c>
      <c r="C2247" s="7" t="s">
        <v>16</v>
      </c>
      <c r="D2247" s="8" t="s">
        <v>193</v>
      </c>
      <c r="E2247" s="8" t="s">
        <v>5943</v>
      </c>
      <c r="F2247" s="8" t="s">
        <v>5896</v>
      </c>
      <c r="G2247" s="8" t="s">
        <v>4260</v>
      </c>
      <c r="H2247" s="8" t="s">
        <v>4261</v>
      </c>
      <c r="I2247" s="8" t="s">
        <v>4818</v>
      </c>
      <c r="J2247" s="8" t="s">
        <v>920</v>
      </c>
      <c r="K2247" s="8" t="s">
        <v>4204</v>
      </c>
      <c r="L2247" s="8" t="s">
        <v>4205</v>
      </c>
      <c r="M2247" s="9">
        <v>11877.46</v>
      </c>
      <c r="N2247" s="10" t="s">
        <v>5956</v>
      </c>
    </row>
    <row r="2248" spans="1:14" customFormat="1" ht="15" hidden="1" x14ac:dyDescent="0.25">
      <c r="A2248" s="1" t="s">
        <v>2455</v>
      </c>
      <c r="B2248" s="2" t="s">
        <v>5957</v>
      </c>
      <c r="C2248" s="2" t="s">
        <v>16</v>
      </c>
      <c r="D2248" s="3" t="s">
        <v>193</v>
      </c>
      <c r="E2248" s="3" t="s">
        <v>5943</v>
      </c>
      <c r="F2248" s="3" t="s">
        <v>5896</v>
      </c>
      <c r="G2248" s="3" t="s">
        <v>4260</v>
      </c>
      <c r="H2248" s="3" t="s">
        <v>4261</v>
      </c>
      <c r="I2248" s="3" t="s">
        <v>4818</v>
      </c>
      <c r="J2248" s="3" t="s">
        <v>920</v>
      </c>
      <c r="K2248" s="3" t="s">
        <v>4204</v>
      </c>
      <c r="L2248" s="3" t="s">
        <v>4205</v>
      </c>
      <c r="M2248" s="4">
        <v>991.34</v>
      </c>
      <c r="N2248" s="5" t="s">
        <v>5958</v>
      </c>
    </row>
    <row r="2249" spans="1:14" customFormat="1" ht="15" hidden="1" x14ac:dyDescent="0.25">
      <c r="A2249" s="6" t="s">
        <v>2455</v>
      </c>
      <c r="B2249" s="7" t="s">
        <v>5959</v>
      </c>
      <c r="C2249" s="7" t="s">
        <v>16</v>
      </c>
      <c r="D2249" s="8" t="s">
        <v>193</v>
      </c>
      <c r="E2249" s="8" t="s">
        <v>5943</v>
      </c>
      <c r="F2249" s="8" t="s">
        <v>5896</v>
      </c>
      <c r="G2249" s="8" t="s">
        <v>4260</v>
      </c>
      <c r="H2249" s="8" t="s">
        <v>4261</v>
      </c>
      <c r="I2249" s="8" t="s">
        <v>4818</v>
      </c>
      <c r="J2249" s="8" t="s">
        <v>920</v>
      </c>
      <c r="K2249" s="8" t="s">
        <v>4204</v>
      </c>
      <c r="L2249" s="8" t="s">
        <v>4205</v>
      </c>
      <c r="M2249" s="9">
        <v>15129.03</v>
      </c>
      <c r="N2249" s="10" t="s">
        <v>5960</v>
      </c>
    </row>
    <row r="2250" spans="1:14" customFormat="1" ht="15" hidden="1" x14ac:dyDescent="0.25">
      <c r="A2250" s="1" t="s">
        <v>2455</v>
      </c>
      <c r="B2250" s="2" t="s">
        <v>5961</v>
      </c>
      <c r="C2250" s="2" t="s">
        <v>16</v>
      </c>
      <c r="D2250" s="3" t="s">
        <v>193</v>
      </c>
      <c r="E2250" s="3" t="s">
        <v>5943</v>
      </c>
      <c r="F2250" s="3" t="s">
        <v>5896</v>
      </c>
      <c r="G2250" s="3" t="s">
        <v>4260</v>
      </c>
      <c r="H2250" s="3" t="s">
        <v>4261</v>
      </c>
      <c r="I2250" s="3" t="s">
        <v>4818</v>
      </c>
      <c r="J2250" s="3" t="s">
        <v>920</v>
      </c>
      <c r="K2250" s="3" t="s">
        <v>4204</v>
      </c>
      <c r="L2250" s="3" t="s">
        <v>4205</v>
      </c>
      <c r="M2250" s="4">
        <v>5525.25</v>
      </c>
      <c r="N2250" s="5" t="s">
        <v>5962</v>
      </c>
    </row>
    <row r="2251" spans="1:14" customFormat="1" ht="15" hidden="1" x14ac:dyDescent="0.25">
      <c r="A2251" s="6" t="s">
        <v>2455</v>
      </c>
      <c r="B2251" s="7" t="s">
        <v>5963</v>
      </c>
      <c r="C2251" s="7" t="s">
        <v>16</v>
      </c>
      <c r="D2251" s="8" t="s">
        <v>193</v>
      </c>
      <c r="E2251" s="8" t="s">
        <v>5943</v>
      </c>
      <c r="F2251" s="8" t="s">
        <v>5896</v>
      </c>
      <c r="G2251" s="8" t="s">
        <v>4260</v>
      </c>
      <c r="H2251" s="8" t="s">
        <v>4261</v>
      </c>
      <c r="I2251" s="8" t="s">
        <v>4818</v>
      </c>
      <c r="J2251" s="8" t="s">
        <v>920</v>
      </c>
      <c r="K2251" s="8" t="s">
        <v>4204</v>
      </c>
      <c r="L2251" s="8" t="s">
        <v>4205</v>
      </c>
      <c r="M2251" s="9">
        <v>36.119999999999997</v>
      </c>
      <c r="N2251" s="10" t="s">
        <v>5964</v>
      </c>
    </row>
    <row r="2252" spans="1:14" customFormat="1" ht="15" hidden="1" x14ac:dyDescent="0.25">
      <c r="A2252" s="1" t="s">
        <v>2455</v>
      </c>
      <c r="B2252" s="2" t="s">
        <v>5965</v>
      </c>
      <c r="C2252" s="2" t="s">
        <v>16</v>
      </c>
      <c r="D2252" s="3" t="s">
        <v>193</v>
      </c>
      <c r="E2252" s="3" t="s">
        <v>5943</v>
      </c>
      <c r="F2252" s="3" t="s">
        <v>5896</v>
      </c>
      <c r="G2252" s="3" t="s">
        <v>4260</v>
      </c>
      <c r="H2252" s="3" t="s">
        <v>4261</v>
      </c>
      <c r="I2252" s="3" t="s">
        <v>4818</v>
      </c>
      <c r="J2252" s="3" t="s">
        <v>920</v>
      </c>
      <c r="K2252" s="3" t="s">
        <v>4204</v>
      </c>
      <c r="L2252" s="3" t="s">
        <v>4205</v>
      </c>
      <c r="M2252" s="4">
        <v>128.22</v>
      </c>
      <c r="N2252" s="5" t="s">
        <v>5966</v>
      </c>
    </row>
    <row r="2253" spans="1:14" customFormat="1" ht="15" hidden="1" x14ac:dyDescent="0.25">
      <c r="A2253" s="6" t="s">
        <v>2455</v>
      </c>
      <c r="B2253" s="7" t="s">
        <v>5967</v>
      </c>
      <c r="C2253" s="7" t="s">
        <v>16</v>
      </c>
      <c r="D2253" s="8" t="s">
        <v>193</v>
      </c>
      <c r="E2253" s="8" t="s">
        <v>5943</v>
      </c>
      <c r="F2253" s="8" t="s">
        <v>5896</v>
      </c>
      <c r="G2253" s="8" t="s">
        <v>4256</v>
      </c>
      <c r="H2253" s="8" t="s">
        <v>4257</v>
      </c>
      <c r="I2253" s="8" t="s">
        <v>4818</v>
      </c>
      <c r="J2253" s="8" t="s">
        <v>920</v>
      </c>
      <c r="K2253" s="8" t="s">
        <v>4204</v>
      </c>
      <c r="L2253" s="8" t="s">
        <v>4205</v>
      </c>
      <c r="M2253" s="9">
        <v>4981.2</v>
      </c>
      <c r="N2253" s="10" t="s">
        <v>5968</v>
      </c>
    </row>
    <row r="2254" spans="1:14" customFormat="1" ht="15" hidden="1" x14ac:dyDescent="0.25">
      <c r="A2254" s="1" t="s">
        <v>2455</v>
      </c>
      <c r="B2254" s="2" t="s">
        <v>5969</v>
      </c>
      <c r="C2254" s="2" t="s">
        <v>16</v>
      </c>
      <c r="D2254" s="3" t="s">
        <v>193</v>
      </c>
      <c r="E2254" s="3" t="s">
        <v>5943</v>
      </c>
      <c r="F2254" s="3" t="s">
        <v>5896</v>
      </c>
      <c r="G2254" s="3" t="s">
        <v>4260</v>
      </c>
      <c r="H2254" s="3" t="s">
        <v>4261</v>
      </c>
      <c r="I2254" s="3" t="s">
        <v>4818</v>
      </c>
      <c r="J2254" s="3" t="s">
        <v>920</v>
      </c>
      <c r="K2254" s="3" t="s">
        <v>4204</v>
      </c>
      <c r="L2254" s="3" t="s">
        <v>4205</v>
      </c>
      <c r="M2254" s="4">
        <v>280.62</v>
      </c>
      <c r="N2254" s="5" t="s">
        <v>5970</v>
      </c>
    </row>
    <row r="2255" spans="1:14" customFormat="1" ht="15" hidden="1" x14ac:dyDescent="0.25">
      <c r="A2255" s="6" t="s">
        <v>2455</v>
      </c>
      <c r="B2255" s="7" t="s">
        <v>5971</v>
      </c>
      <c r="C2255" s="7" t="s">
        <v>16</v>
      </c>
      <c r="D2255" s="8" t="s">
        <v>193</v>
      </c>
      <c r="E2255" s="8" t="s">
        <v>5943</v>
      </c>
      <c r="F2255" s="8" t="s">
        <v>5896</v>
      </c>
      <c r="G2255" s="8" t="s">
        <v>4260</v>
      </c>
      <c r="H2255" s="8" t="s">
        <v>4261</v>
      </c>
      <c r="I2255" s="8" t="s">
        <v>4818</v>
      </c>
      <c r="J2255" s="8" t="s">
        <v>920</v>
      </c>
      <c r="K2255" s="8" t="s">
        <v>4204</v>
      </c>
      <c r="L2255" s="8" t="s">
        <v>4205</v>
      </c>
      <c r="M2255" s="9">
        <v>9960.85</v>
      </c>
      <c r="N2255" s="10" t="s">
        <v>5972</v>
      </c>
    </row>
    <row r="2256" spans="1:14" customFormat="1" ht="15" hidden="1" x14ac:dyDescent="0.25">
      <c r="A2256" s="1" t="s">
        <v>2455</v>
      </c>
      <c r="B2256" s="2" t="s">
        <v>5973</v>
      </c>
      <c r="C2256" s="2" t="s">
        <v>16</v>
      </c>
      <c r="D2256" s="3" t="s">
        <v>193</v>
      </c>
      <c r="E2256" s="3" t="s">
        <v>5943</v>
      </c>
      <c r="F2256" s="3" t="s">
        <v>5896</v>
      </c>
      <c r="G2256" s="3" t="s">
        <v>4316</v>
      </c>
      <c r="H2256" s="3" t="s">
        <v>4317</v>
      </c>
      <c r="I2256" s="3" t="s">
        <v>4818</v>
      </c>
      <c r="J2256" s="3" t="s">
        <v>920</v>
      </c>
      <c r="K2256" s="3" t="s">
        <v>4204</v>
      </c>
      <c r="L2256" s="3" t="s">
        <v>4205</v>
      </c>
      <c r="M2256" s="4">
        <v>72612.87</v>
      </c>
      <c r="N2256" s="5" t="s">
        <v>5974</v>
      </c>
    </row>
    <row r="2257" spans="1:14" customFormat="1" ht="15" hidden="1" x14ac:dyDescent="0.25">
      <c r="A2257" s="6" t="s">
        <v>2455</v>
      </c>
      <c r="B2257" s="7" t="s">
        <v>5975</v>
      </c>
      <c r="C2257" s="7" t="s">
        <v>16</v>
      </c>
      <c r="D2257" s="8" t="s">
        <v>193</v>
      </c>
      <c r="E2257" s="8" t="s">
        <v>5943</v>
      </c>
      <c r="F2257" s="8" t="s">
        <v>5896</v>
      </c>
      <c r="G2257" s="8" t="s">
        <v>4316</v>
      </c>
      <c r="H2257" s="8" t="s">
        <v>4317</v>
      </c>
      <c r="I2257" s="8" t="s">
        <v>4818</v>
      </c>
      <c r="J2257" s="8" t="s">
        <v>920</v>
      </c>
      <c r="K2257" s="8" t="s">
        <v>4204</v>
      </c>
      <c r="L2257" s="8" t="s">
        <v>4205</v>
      </c>
      <c r="M2257" s="9">
        <v>2140.85</v>
      </c>
      <c r="N2257" s="10" t="s">
        <v>5976</v>
      </c>
    </row>
    <row r="2258" spans="1:14" customFormat="1" ht="15" hidden="1" x14ac:dyDescent="0.25">
      <c r="A2258" s="1" t="s">
        <v>2455</v>
      </c>
      <c r="B2258" s="2" t="s">
        <v>5977</v>
      </c>
      <c r="C2258" s="2" t="s">
        <v>16</v>
      </c>
      <c r="D2258" s="3" t="s">
        <v>193</v>
      </c>
      <c r="E2258" s="3" t="s">
        <v>5943</v>
      </c>
      <c r="F2258" s="3" t="s">
        <v>5896</v>
      </c>
      <c r="G2258" s="3" t="s">
        <v>4310</v>
      </c>
      <c r="H2258" s="3" t="s">
        <v>4311</v>
      </c>
      <c r="I2258" s="3" t="s">
        <v>4818</v>
      </c>
      <c r="J2258" s="3" t="s">
        <v>920</v>
      </c>
      <c r="K2258" s="3" t="s">
        <v>4204</v>
      </c>
      <c r="L2258" s="3" t="s">
        <v>4205</v>
      </c>
      <c r="M2258" s="4">
        <v>23611.31</v>
      </c>
      <c r="N2258" s="5" t="s">
        <v>5978</v>
      </c>
    </row>
    <row r="2259" spans="1:14" customFormat="1" ht="15" hidden="1" x14ac:dyDescent="0.25">
      <c r="A2259" s="6" t="s">
        <v>2455</v>
      </c>
      <c r="B2259" s="7" t="s">
        <v>5979</v>
      </c>
      <c r="C2259" s="7" t="s">
        <v>16</v>
      </c>
      <c r="D2259" s="8" t="s">
        <v>193</v>
      </c>
      <c r="E2259" s="8" t="s">
        <v>5943</v>
      </c>
      <c r="F2259" s="8" t="s">
        <v>5896</v>
      </c>
      <c r="G2259" s="8" t="s">
        <v>4310</v>
      </c>
      <c r="H2259" s="8" t="s">
        <v>4311</v>
      </c>
      <c r="I2259" s="8" t="s">
        <v>4818</v>
      </c>
      <c r="J2259" s="8" t="s">
        <v>920</v>
      </c>
      <c r="K2259" s="8" t="s">
        <v>4204</v>
      </c>
      <c r="L2259" s="8" t="s">
        <v>4205</v>
      </c>
      <c r="M2259" s="9">
        <v>7.48</v>
      </c>
      <c r="N2259" s="10" t="s">
        <v>5980</v>
      </c>
    </row>
    <row r="2260" spans="1:14" customFormat="1" ht="15" hidden="1" x14ac:dyDescent="0.25">
      <c r="A2260" s="1" t="s">
        <v>2455</v>
      </c>
      <c r="B2260" s="2" t="s">
        <v>5981</v>
      </c>
      <c r="C2260" s="2" t="s">
        <v>16</v>
      </c>
      <c r="D2260" s="3" t="s">
        <v>193</v>
      </c>
      <c r="E2260" s="3" t="s">
        <v>5943</v>
      </c>
      <c r="F2260" s="3" t="s">
        <v>5896</v>
      </c>
      <c r="G2260" s="3" t="s">
        <v>4310</v>
      </c>
      <c r="H2260" s="3" t="s">
        <v>4311</v>
      </c>
      <c r="I2260" s="3" t="s">
        <v>4818</v>
      </c>
      <c r="J2260" s="3" t="s">
        <v>920</v>
      </c>
      <c r="K2260" s="3" t="s">
        <v>4204</v>
      </c>
      <c r="L2260" s="3" t="s">
        <v>4205</v>
      </c>
      <c r="M2260" s="4">
        <v>659</v>
      </c>
      <c r="N2260" s="5" t="s">
        <v>5982</v>
      </c>
    </row>
    <row r="2261" spans="1:14" customFormat="1" ht="15" hidden="1" x14ac:dyDescent="0.25">
      <c r="A2261" s="6" t="s">
        <v>2455</v>
      </c>
      <c r="B2261" s="7" t="s">
        <v>5983</v>
      </c>
      <c r="C2261" s="7" t="s">
        <v>16</v>
      </c>
      <c r="D2261" s="8" t="s">
        <v>193</v>
      </c>
      <c r="E2261" s="8" t="s">
        <v>5943</v>
      </c>
      <c r="F2261" s="8" t="s">
        <v>5896</v>
      </c>
      <c r="G2261" s="8" t="s">
        <v>4310</v>
      </c>
      <c r="H2261" s="8" t="s">
        <v>4311</v>
      </c>
      <c r="I2261" s="8" t="s">
        <v>4818</v>
      </c>
      <c r="J2261" s="8" t="s">
        <v>920</v>
      </c>
      <c r="K2261" s="8" t="s">
        <v>4204</v>
      </c>
      <c r="L2261" s="8" t="s">
        <v>4205</v>
      </c>
      <c r="M2261" s="9">
        <v>3614.81</v>
      </c>
      <c r="N2261" s="10" t="s">
        <v>5984</v>
      </c>
    </row>
    <row r="2262" spans="1:14" customFormat="1" ht="15" hidden="1" x14ac:dyDescent="0.25">
      <c r="A2262" s="1" t="s">
        <v>2455</v>
      </c>
      <c r="B2262" s="2" t="s">
        <v>5985</v>
      </c>
      <c r="C2262" s="2" t="s">
        <v>16</v>
      </c>
      <c r="D2262" s="3" t="s">
        <v>193</v>
      </c>
      <c r="E2262" s="3" t="s">
        <v>5943</v>
      </c>
      <c r="F2262" s="3" t="s">
        <v>5896</v>
      </c>
      <c r="G2262" s="3" t="s">
        <v>4310</v>
      </c>
      <c r="H2262" s="3" t="s">
        <v>4311</v>
      </c>
      <c r="I2262" s="3" t="s">
        <v>4818</v>
      </c>
      <c r="J2262" s="3" t="s">
        <v>920</v>
      </c>
      <c r="K2262" s="3" t="s">
        <v>4204</v>
      </c>
      <c r="L2262" s="3" t="s">
        <v>4205</v>
      </c>
      <c r="M2262" s="4">
        <v>143.78</v>
      </c>
      <c r="N2262" s="5" t="s">
        <v>5986</v>
      </c>
    </row>
    <row r="2263" spans="1:14" customFormat="1" ht="15" hidden="1" x14ac:dyDescent="0.25">
      <c r="A2263" s="6" t="s">
        <v>2455</v>
      </c>
      <c r="B2263" s="7" t="s">
        <v>5987</v>
      </c>
      <c r="C2263" s="7" t="s">
        <v>16</v>
      </c>
      <c r="D2263" s="8" t="s">
        <v>193</v>
      </c>
      <c r="E2263" s="8" t="s">
        <v>5943</v>
      </c>
      <c r="F2263" s="8" t="s">
        <v>5896</v>
      </c>
      <c r="G2263" s="8" t="s">
        <v>4310</v>
      </c>
      <c r="H2263" s="8" t="s">
        <v>4311</v>
      </c>
      <c r="I2263" s="8" t="s">
        <v>4818</v>
      </c>
      <c r="J2263" s="8" t="s">
        <v>920</v>
      </c>
      <c r="K2263" s="8" t="s">
        <v>4204</v>
      </c>
      <c r="L2263" s="8" t="s">
        <v>4205</v>
      </c>
      <c r="M2263" s="9">
        <v>1991.45</v>
      </c>
      <c r="N2263" s="10" t="s">
        <v>5988</v>
      </c>
    </row>
    <row r="2264" spans="1:14" customFormat="1" ht="15" hidden="1" x14ac:dyDescent="0.25">
      <c r="A2264" s="1" t="s">
        <v>2455</v>
      </c>
      <c r="B2264" s="2" t="s">
        <v>5989</v>
      </c>
      <c r="C2264" s="2" t="s">
        <v>16</v>
      </c>
      <c r="D2264" s="3" t="s">
        <v>193</v>
      </c>
      <c r="E2264" s="3" t="s">
        <v>5943</v>
      </c>
      <c r="F2264" s="3" t="s">
        <v>5896</v>
      </c>
      <c r="G2264" s="3" t="s">
        <v>4310</v>
      </c>
      <c r="H2264" s="3" t="s">
        <v>4311</v>
      </c>
      <c r="I2264" s="3" t="s">
        <v>4818</v>
      </c>
      <c r="J2264" s="3" t="s">
        <v>920</v>
      </c>
      <c r="K2264" s="3" t="s">
        <v>4204</v>
      </c>
      <c r="L2264" s="3" t="s">
        <v>4205</v>
      </c>
      <c r="M2264" s="4">
        <v>80</v>
      </c>
      <c r="N2264" s="5" t="s">
        <v>5990</v>
      </c>
    </row>
    <row r="2265" spans="1:14" customFormat="1" ht="15" hidden="1" x14ac:dyDescent="0.25">
      <c r="A2265" s="6" t="s">
        <v>2455</v>
      </c>
      <c r="B2265" s="7" t="s">
        <v>5991</v>
      </c>
      <c r="C2265" s="7" t="s">
        <v>16</v>
      </c>
      <c r="D2265" s="8" t="s">
        <v>193</v>
      </c>
      <c r="E2265" s="8" t="s">
        <v>5943</v>
      </c>
      <c r="F2265" s="8" t="s">
        <v>5896</v>
      </c>
      <c r="G2265" s="8" t="s">
        <v>4310</v>
      </c>
      <c r="H2265" s="8" t="s">
        <v>4311</v>
      </c>
      <c r="I2265" s="8" t="s">
        <v>4818</v>
      </c>
      <c r="J2265" s="8" t="s">
        <v>920</v>
      </c>
      <c r="K2265" s="8" t="s">
        <v>4204</v>
      </c>
      <c r="L2265" s="8" t="s">
        <v>4205</v>
      </c>
      <c r="M2265" s="9">
        <v>20</v>
      </c>
      <c r="N2265" s="10" t="s">
        <v>5992</v>
      </c>
    </row>
    <row r="2266" spans="1:14" customFormat="1" ht="15" hidden="1" x14ac:dyDescent="0.25">
      <c r="A2266" s="1" t="s">
        <v>2455</v>
      </c>
      <c r="B2266" s="2" t="s">
        <v>5993</v>
      </c>
      <c r="C2266" s="2" t="s">
        <v>16</v>
      </c>
      <c r="D2266" s="3" t="s">
        <v>193</v>
      </c>
      <c r="E2266" s="3" t="s">
        <v>5943</v>
      </c>
      <c r="F2266" s="3" t="s">
        <v>5896</v>
      </c>
      <c r="G2266" s="3" t="s">
        <v>4310</v>
      </c>
      <c r="H2266" s="3" t="s">
        <v>4311</v>
      </c>
      <c r="I2266" s="3" t="s">
        <v>4818</v>
      </c>
      <c r="J2266" s="3" t="s">
        <v>920</v>
      </c>
      <c r="K2266" s="3" t="s">
        <v>4204</v>
      </c>
      <c r="L2266" s="3" t="s">
        <v>4205</v>
      </c>
      <c r="M2266" s="4">
        <v>501.22</v>
      </c>
      <c r="N2266" s="5" t="s">
        <v>5994</v>
      </c>
    </row>
    <row r="2267" spans="1:14" customFormat="1" ht="15" hidden="1" x14ac:dyDescent="0.25">
      <c r="A2267" s="6" t="s">
        <v>2455</v>
      </c>
      <c r="B2267" s="7" t="s">
        <v>5995</v>
      </c>
      <c r="C2267" s="7" t="s">
        <v>16</v>
      </c>
      <c r="D2267" s="8" t="s">
        <v>193</v>
      </c>
      <c r="E2267" s="8" t="s">
        <v>5996</v>
      </c>
      <c r="F2267" s="8" t="s">
        <v>5835</v>
      </c>
      <c r="G2267" s="8" t="s">
        <v>5997</v>
      </c>
      <c r="H2267" s="8" t="s">
        <v>5998</v>
      </c>
      <c r="I2267" s="8" t="s">
        <v>5999</v>
      </c>
      <c r="J2267" s="8" t="s">
        <v>3439</v>
      </c>
      <c r="K2267" s="8" t="s">
        <v>429</v>
      </c>
      <c r="L2267" s="8" t="s">
        <v>430</v>
      </c>
      <c r="M2267" s="9">
        <v>12402.07</v>
      </c>
      <c r="N2267" s="10" t="s">
        <v>6000</v>
      </c>
    </row>
    <row r="2268" spans="1:14" customFormat="1" ht="15" hidden="1" x14ac:dyDescent="0.25">
      <c r="A2268" s="1" t="s">
        <v>2455</v>
      </c>
      <c r="B2268" s="2" t="s">
        <v>6001</v>
      </c>
      <c r="C2268" s="2" t="s">
        <v>16</v>
      </c>
      <c r="D2268" s="3" t="s">
        <v>193</v>
      </c>
      <c r="E2268" s="3" t="s">
        <v>5996</v>
      </c>
      <c r="F2268" s="3" t="s">
        <v>5835</v>
      </c>
      <c r="G2268" s="3" t="s">
        <v>4398</v>
      </c>
      <c r="H2268" s="3" t="s">
        <v>4399</v>
      </c>
      <c r="I2268" s="3" t="s">
        <v>5999</v>
      </c>
      <c r="J2268" s="3" t="s">
        <v>3439</v>
      </c>
      <c r="K2268" s="3" t="s">
        <v>429</v>
      </c>
      <c r="L2268" s="3" t="s">
        <v>430</v>
      </c>
      <c r="M2268" s="4">
        <v>820.3</v>
      </c>
      <c r="N2268" s="5" t="s">
        <v>6002</v>
      </c>
    </row>
    <row r="2269" spans="1:14" customFormat="1" ht="15" hidden="1" x14ac:dyDescent="0.25">
      <c r="A2269" s="6" t="s">
        <v>2455</v>
      </c>
      <c r="B2269" s="7" t="s">
        <v>6003</v>
      </c>
      <c r="C2269" s="7" t="s">
        <v>16</v>
      </c>
      <c r="D2269" s="8" t="s">
        <v>193</v>
      </c>
      <c r="E2269" s="8" t="s">
        <v>5996</v>
      </c>
      <c r="F2269" s="8" t="s">
        <v>5835</v>
      </c>
      <c r="G2269" s="8" t="s">
        <v>3400</v>
      </c>
      <c r="H2269" s="8" t="s">
        <v>3401</v>
      </c>
      <c r="I2269" s="8" t="s">
        <v>5999</v>
      </c>
      <c r="J2269" s="8" t="s">
        <v>3439</v>
      </c>
      <c r="K2269" s="8" t="s">
        <v>429</v>
      </c>
      <c r="L2269" s="8" t="s">
        <v>430</v>
      </c>
      <c r="M2269" s="9">
        <v>1039.8900000000001</v>
      </c>
      <c r="N2269" s="10" t="s">
        <v>6004</v>
      </c>
    </row>
    <row r="2270" spans="1:14" customFormat="1" ht="15" hidden="1" x14ac:dyDescent="0.25">
      <c r="A2270" s="1" t="s">
        <v>2455</v>
      </c>
      <c r="B2270" s="2" t="s">
        <v>6005</v>
      </c>
      <c r="C2270" s="2" t="s">
        <v>16</v>
      </c>
      <c r="D2270" s="3" t="s">
        <v>193</v>
      </c>
      <c r="E2270" s="3" t="s">
        <v>6006</v>
      </c>
      <c r="F2270" s="3" t="s">
        <v>5835</v>
      </c>
      <c r="G2270" s="3" t="s">
        <v>4300</v>
      </c>
      <c r="H2270" s="3" t="s">
        <v>4301</v>
      </c>
      <c r="I2270" s="3" t="s">
        <v>4763</v>
      </c>
      <c r="J2270" s="3" t="s">
        <v>920</v>
      </c>
      <c r="K2270" s="3" t="s">
        <v>429</v>
      </c>
      <c r="L2270" s="3" t="s">
        <v>430</v>
      </c>
      <c r="M2270" s="4">
        <v>28513.95</v>
      </c>
      <c r="N2270" s="5" t="s">
        <v>6007</v>
      </c>
    </row>
    <row r="2271" spans="1:14" customFormat="1" ht="15" hidden="1" x14ac:dyDescent="0.25">
      <c r="A2271" s="6" t="s">
        <v>2455</v>
      </c>
      <c r="B2271" s="7" t="s">
        <v>6008</v>
      </c>
      <c r="C2271" s="7" t="s">
        <v>16</v>
      </c>
      <c r="D2271" s="8" t="s">
        <v>193</v>
      </c>
      <c r="E2271" s="8" t="s">
        <v>6006</v>
      </c>
      <c r="F2271" s="8" t="s">
        <v>5835</v>
      </c>
      <c r="G2271" s="8" t="s">
        <v>4256</v>
      </c>
      <c r="H2271" s="8" t="s">
        <v>4257</v>
      </c>
      <c r="I2271" s="8" t="s">
        <v>4763</v>
      </c>
      <c r="J2271" s="8" t="s">
        <v>920</v>
      </c>
      <c r="K2271" s="8" t="s">
        <v>429</v>
      </c>
      <c r="L2271" s="8" t="s">
        <v>430</v>
      </c>
      <c r="M2271" s="9">
        <v>4137.13</v>
      </c>
      <c r="N2271" s="10" t="s">
        <v>6009</v>
      </c>
    </row>
    <row r="2272" spans="1:14" customFormat="1" ht="15" hidden="1" x14ac:dyDescent="0.25">
      <c r="A2272" s="1" t="s">
        <v>2455</v>
      </c>
      <c r="B2272" s="2" t="s">
        <v>6010</v>
      </c>
      <c r="C2272" s="2" t="s">
        <v>16</v>
      </c>
      <c r="D2272" s="3" t="s">
        <v>193</v>
      </c>
      <c r="E2272" s="3" t="s">
        <v>6006</v>
      </c>
      <c r="F2272" s="3" t="s">
        <v>5835</v>
      </c>
      <c r="G2272" s="3" t="s">
        <v>4260</v>
      </c>
      <c r="H2272" s="3" t="s">
        <v>4261</v>
      </c>
      <c r="I2272" s="3" t="s">
        <v>4763</v>
      </c>
      <c r="J2272" s="3" t="s">
        <v>920</v>
      </c>
      <c r="K2272" s="3" t="s">
        <v>429</v>
      </c>
      <c r="L2272" s="3" t="s">
        <v>430</v>
      </c>
      <c r="M2272" s="4">
        <v>12822.61</v>
      </c>
      <c r="N2272" s="5" t="s">
        <v>6011</v>
      </c>
    </row>
    <row r="2273" spans="1:14" customFormat="1" ht="15" hidden="1" x14ac:dyDescent="0.25">
      <c r="A2273" s="6" t="s">
        <v>2455</v>
      </c>
      <c r="B2273" s="7" t="s">
        <v>6012</v>
      </c>
      <c r="C2273" s="7" t="s">
        <v>16</v>
      </c>
      <c r="D2273" s="8" t="s">
        <v>193</v>
      </c>
      <c r="E2273" s="8" t="s">
        <v>6006</v>
      </c>
      <c r="F2273" s="8" t="s">
        <v>5835</v>
      </c>
      <c r="G2273" s="8" t="s">
        <v>4316</v>
      </c>
      <c r="H2273" s="8" t="s">
        <v>4317</v>
      </c>
      <c r="I2273" s="8" t="s">
        <v>4763</v>
      </c>
      <c r="J2273" s="8" t="s">
        <v>920</v>
      </c>
      <c r="K2273" s="8" t="s">
        <v>429</v>
      </c>
      <c r="L2273" s="8" t="s">
        <v>430</v>
      </c>
      <c r="M2273" s="9">
        <v>7790.39</v>
      </c>
      <c r="N2273" s="10" t="s">
        <v>6013</v>
      </c>
    </row>
    <row r="2274" spans="1:14" customFormat="1" ht="15" hidden="1" x14ac:dyDescent="0.25">
      <c r="A2274" s="1" t="s">
        <v>2455</v>
      </c>
      <c r="B2274" s="2" t="s">
        <v>6014</v>
      </c>
      <c r="C2274" s="2" t="s">
        <v>16</v>
      </c>
      <c r="D2274" s="3" t="s">
        <v>193</v>
      </c>
      <c r="E2274" s="3" t="s">
        <v>6006</v>
      </c>
      <c r="F2274" s="3" t="s">
        <v>5835</v>
      </c>
      <c r="G2274" s="3" t="s">
        <v>4310</v>
      </c>
      <c r="H2274" s="3" t="s">
        <v>4311</v>
      </c>
      <c r="I2274" s="3" t="s">
        <v>4763</v>
      </c>
      <c r="J2274" s="3" t="s">
        <v>920</v>
      </c>
      <c r="K2274" s="3" t="s">
        <v>429</v>
      </c>
      <c r="L2274" s="3" t="s">
        <v>430</v>
      </c>
      <c r="M2274" s="4">
        <v>8421</v>
      </c>
      <c r="N2274" s="5" t="s">
        <v>6015</v>
      </c>
    </row>
    <row r="2275" spans="1:14" customFormat="1" ht="15" hidden="1" x14ac:dyDescent="0.25">
      <c r="A2275" s="6" t="s">
        <v>2455</v>
      </c>
      <c r="B2275" s="7" t="s">
        <v>6016</v>
      </c>
      <c r="C2275" s="7" t="s">
        <v>16</v>
      </c>
      <c r="D2275" s="8" t="s">
        <v>193</v>
      </c>
      <c r="E2275" s="8" t="s">
        <v>6006</v>
      </c>
      <c r="F2275" s="8" t="s">
        <v>5835</v>
      </c>
      <c r="G2275" s="8" t="s">
        <v>3400</v>
      </c>
      <c r="H2275" s="8" t="s">
        <v>3401</v>
      </c>
      <c r="I2275" s="8" t="s">
        <v>4763</v>
      </c>
      <c r="J2275" s="8" t="s">
        <v>920</v>
      </c>
      <c r="K2275" s="8" t="s">
        <v>429</v>
      </c>
      <c r="L2275" s="8" t="s">
        <v>430</v>
      </c>
      <c r="M2275" s="9">
        <v>1449.79</v>
      </c>
      <c r="N2275" s="10" t="s">
        <v>6017</v>
      </c>
    </row>
    <row r="2276" spans="1:14" customFormat="1" ht="15" hidden="1" x14ac:dyDescent="0.25">
      <c r="A2276" s="1" t="s">
        <v>2455</v>
      </c>
      <c r="B2276" s="2" t="s">
        <v>6018</v>
      </c>
      <c r="C2276" s="2" t="s">
        <v>16</v>
      </c>
      <c r="D2276" s="3" t="s">
        <v>193</v>
      </c>
      <c r="E2276" s="3" t="s">
        <v>6019</v>
      </c>
      <c r="F2276" s="3" t="s">
        <v>5926</v>
      </c>
      <c r="G2276" s="3" t="s">
        <v>3368</v>
      </c>
      <c r="H2276" s="3" t="s">
        <v>3369</v>
      </c>
      <c r="I2276" s="3" t="s">
        <v>984</v>
      </c>
      <c r="J2276" s="3" t="s">
        <v>985</v>
      </c>
      <c r="K2276" s="3" t="s">
        <v>3496</v>
      </c>
      <c r="L2276" s="3" t="s">
        <v>3497</v>
      </c>
      <c r="M2276" s="4">
        <v>106.2</v>
      </c>
      <c r="N2276" s="5" t="s">
        <v>6020</v>
      </c>
    </row>
    <row r="2277" spans="1:14" customFormat="1" ht="15" hidden="1" x14ac:dyDescent="0.25">
      <c r="A2277" s="6" t="s">
        <v>2455</v>
      </c>
      <c r="B2277" s="7" t="s">
        <v>6021</v>
      </c>
      <c r="C2277" s="7" t="s">
        <v>16</v>
      </c>
      <c r="D2277" s="8" t="s">
        <v>193</v>
      </c>
      <c r="E2277" s="8" t="s">
        <v>6006</v>
      </c>
      <c r="F2277" s="8" t="s">
        <v>5835</v>
      </c>
      <c r="G2277" s="8" t="s">
        <v>4398</v>
      </c>
      <c r="H2277" s="8" t="s">
        <v>4399</v>
      </c>
      <c r="I2277" s="8" t="s">
        <v>4763</v>
      </c>
      <c r="J2277" s="8" t="s">
        <v>920</v>
      </c>
      <c r="K2277" s="8" t="s">
        <v>429</v>
      </c>
      <c r="L2277" s="8" t="s">
        <v>430</v>
      </c>
      <c r="M2277" s="9">
        <v>815.52</v>
      </c>
      <c r="N2277" s="10" t="s">
        <v>6022</v>
      </c>
    </row>
    <row r="2278" spans="1:14" customFormat="1" ht="15" hidden="1" x14ac:dyDescent="0.25">
      <c r="A2278" s="1" t="s">
        <v>2455</v>
      </c>
      <c r="B2278" s="2" t="s">
        <v>6023</v>
      </c>
      <c r="C2278" s="2" t="s">
        <v>16</v>
      </c>
      <c r="D2278" s="3" t="s">
        <v>193</v>
      </c>
      <c r="E2278" s="3" t="s">
        <v>6024</v>
      </c>
      <c r="F2278" s="3" t="s">
        <v>5848</v>
      </c>
      <c r="G2278" s="3" t="s">
        <v>4953</v>
      </c>
      <c r="H2278" s="3" t="s">
        <v>4954</v>
      </c>
      <c r="I2278" s="3" t="s">
        <v>6025</v>
      </c>
      <c r="J2278" s="3" t="s">
        <v>4387</v>
      </c>
      <c r="K2278" s="3" t="s">
        <v>3963</v>
      </c>
      <c r="L2278" s="3" t="s">
        <v>3964</v>
      </c>
      <c r="M2278" s="4">
        <v>150479.12</v>
      </c>
      <c r="N2278" s="5" t="s">
        <v>6026</v>
      </c>
    </row>
    <row r="2279" spans="1:14" customFormat="1" ht="15" hidden="1" x14ac:dyDescent="0.25">
      <c r="A2279" s="6" t="s">
        <v>2455</v>
      </c>
      <c r="B2279" s="7" t="s">
        <v>6027</v>
      </c>
      <c r="C2279" s="7" t="s">
        <v>16</v>
      </c>
      <c r="D2279" s="8" t="s">
        <v>193</v>
      </c>
      <c r="E2279" s="8" t="s">
        <v>6028</v>
      </c>
      <c r="F2279" s="8" t="s">
        <v>5848</v>
      </c>
      <c r="G2279" s="8" t="s">
        <v>975</v>
      </c>
      <c r="H2279" s="8" t="s">
        <v>976</v>
      </c>
      <c r="I2279" s="8" t="s">
        <v>4051</v>
      </c>
      <c r="J2279" s="8" t="s">
        <v>625</v>
      </c>
      <c r="K2279" s="8" t="s">
        <v>3963</v>
      </c>
      <c r="L2279" s="8" t="s">
        <v>3964</v>
      </c>
      <c r="M2279" s="9">
        <v>13035.17</v>
      </c>
      <c r="N2279" s="10" t="s">
        <v>6029</v>
      </c>
    </row>
    <row r="2280" spans="1:14" customFormat="1" ht="15" hidden="1" x14ac:dyDescent="0.25">
      <c r="A2280" s="1" t="s">
        <v>2455</v>
      </c>
      <c r="B2280" s="2" t="s">
        <v>6030</v>
      </c>
      <c r="C2280" s="2" t="s">
        <v>16</v>
      </c>
      <c r="D2280" s="3" t="s">
        <v>193</v>
      </c>
      <c r="E2280" s="3" t="s">
        <v>6031</v>
      </c>
      <c r="F2280" s="3" t="s">
        <v>5835</v>
      </c>
      <c r="G2280" s="3" t="s">
        <v>3443</v>
      </c>
      <c r="H2280" s="3" t="s">
        <v>3444</v>
      </c>
      <c r="I2280" s="3" t="s">
        <v>4470</v>
      </c>
      <c r="J2280" s="3" t="s">
        <v>920</v>
      </c>
      <c r="K2280" s="3" t="s">
        <v>4204</v>
      </c>
      <c r="L2280" s="3" t="s">
        <v>4205</v>
      </c>
      <c r="M2280" s="4">
        <v>106072.79</v>
      </c>
      <c r="N2280" s="5" t="s">
        <v>6032</v>
      </c>
    </row>
    <row r="2281" spans="1:14" customFormat="1" ht="15" hidden="1" x14ac:dyDescent="0.25">
      <c r="A2281" s="6" t="s">
        <v>2455</v>
      </c>
      <c r="B2281" s="7" t="s">
        <v>6033</v>
      </c>
      <c r="C2281" s="7" t="s">
        <v>16</v>
      </c>
      <c r="D2281" s="8" t="s">
        <v>193</v>
      </c>
      <c r="E2281" s="8" t="s">
        <v>6031</v>
      </c>
      <c r="F2281" s="8" t="s">
        <v>5835</v>
      </c>
      <c r="G2281" s="8" t="s">
        <v>4511</v>
      </c>
      <c r="H2281" s="8" t="s">
        <v>4512</v>
      </c>
      <c r="I2281" s="8" t="s">
        <v>4470</v>
      </c>
      <c r="J2281" s="8" t="s">
        <v>920</v>
      </c>
      <c r="K2281" s="8" t="s">
        <v>4204</v>
      </c>
      <c r="L2281" s="8" t="s">
        <v>4205</v>
      </c>
      <c r="M2281" s="9">
        <v>120702.41</v>
      </c>
      <c r="N2281" s="10" t="s">
        <v>6034</v>
      </c>
    </row>
    <row r="2282" spans="1:14" customFormat="1" ht="15" hidden="1" x14ac:dyDescent="0.25">
      <c r="A2282" s="1" t="s">
        <v>2455</v>
      </c>
      <c r="B2282" s="2" t="s">
        <v>6035</v>
      </c>
      <c r="C2282" s="2" t="s">
        <v>16</v>
      </c>
      <c r="D2282" s="3" t="s">
        <v>193</v>
      </c>
      <c r="E2282" s="3" t="s">
        <v>6031</v>
      </c>
      <c r="F2282" s="3" t="s">
        <v>5835</v>
      </c>
      <c r="G2282" s="3" t="s">
        <v>4260</v>
      </c>
      <c r="H2282" s="3" t="s">
        <v>4261</v>
      </c>
      <c r="I2282" s="3" t="s">
        <v>4470</v>
      </c>
      <c r="J2282" s="3" t="s">
        <v>920</v>
      </c>
      <c r="K2282" s="3" t="s">
        <v>4204</v>
      </c>
      <c r="L2282" s="3" t="s">
        <v>4205</v>
      </c>
      <c r="M2282" s="4">
        <v>247181.13</v>
      </c>
      <c r="N2282" s="5" t="s">
        <v>6036</v>
      </c>
    </row>
    <row r="2283" spans="1:14" customFormat="1" ht="15" hidden="1" x14ac:dyDescent="0.25">
      <c r="A2283" s="6" t="s">
        <v>2455</v>
      </c>
      <c r="B2283" s="7" t="s">
        <v>6037</v>
      </c>
      <c r="C2283" s="7" t="s">
        <v>16</v>
      </c>
      <c r="D2283" s="8" t="s">
        <v>193</v>
      </c>
      <c r="E2283" s="8" t="s">
        <v>6031</v>
      </c>
      <c r="F2283" s="8" t="s">
        <v>5835</v>
      </c>
      <c r="G2283" s="8" t="s">
        <v>3400</v>
      </c>
      <c r="H2283" s="8" t="s">
        <v>3401</v>
      </c>
      <c r="I2283" s="8" t="s">
        <v>4470</v>
      </c>
      <c r="J2283" s="8" t="s">
        <v>920</v>
      </c>
      <c r="K2283" s="8" t="s">
        <v>4204</v>
      </c>
      <c r="L2283" s="8" t="s">
        <v>4205</v>
      </c>
      <c r="M2283" s="9">
        <v>20240.560000000001</v>
      </c>
      <c r="N2283" s="10" t="s">
        <v>6038</v>
      </c>
    </row>
    <row r="2284" spans="1:14" customFormat="1" ht="15" hidden="1" x14ac:dyDescent="0.25">
      <c r="A2284" s="1" t="s">
        <v>2455</v>
      </c>
      <c r="B2284" s="2" t="s">
        <v>6039</v>
      </c>
      <c r="C2284" s="2" t="s">
        <v>16</v>
      </c>
      <c r="D2284" s="3" t="s">
        <v>193</v>
      </c>
      <c r="E2284" s="3" t="s">
        <v>6031</v>
      </c>
      <c r="F2284" s="3" t="s">
        <v>5835</v>
      </c>
      <c r="G2284" s="3" t="s">
        <v>3431</v>
      </c>
      <c r="H2284" s="3" t="s">
        <v>3407</v>
      </c>
      <c r="I2284" s="3" t="s">
        <v>4470</v>
      </c>
      <c r="J2284" s="3" t="s">
        <v>920</v>
      </c>
      <c r="K2284" s="3" t="s">
        <v>4204</v>
      </c>
      <c r="L2284" s="3" t="s">
        <v>4205</v>
      </c>
      <c r="M2284" s="4">
        <v>4309.99</v>
      </c>
      <c r="N2284" s="5" t="s">
        <v>6040</v>
      </c>
    </row>
    <row r="2285" spans="1:14" customFormat="1" ht="15" hidden="1" x14ac:dyDescent="0.25">
      <c r="A2285" s="6" t="s">
        <v>2455</v>
      </c>
      <c r="B2285" s="7" t="s">
        <v>6041</v>
      </c>
      <c r="C2285" s="7" t="s">
        <v>16</v>
      </c>
      <c r="D2285" s="8" t="s">
        <v>193</v>
      </c>
      <c r="E2285" s="8" t="s">
        <v>6031</v>
      </c>
      <c r="F2285" s="8" t="s">
        <v>5835</v>
      </c>
      <c r="G2285" s="8" t="s">
        <v>6042</v>
      </c>
      <c r="H2285" s="8" t="s">
        <v>6043</v>
      </c>
      <c r="I2285" s="8" t="s">
        <v>4470</v>
      </c>
      <c r="J2285" s="8" t="s">
        <v>920</v>
      </c>
      <c r="K2285" s="8" t="s">
        <v>4204</v>
      </c>
      <c r="L2285" s="8" t="s">
        <v>4205</v>
      </c>
      <c r="M2285" s="9">
        <v>31746.560000000001</v>
      </c>
      <c r="N2285" s="10" t="s">
        <v>6044</v>
      </c>
    </row>
    <row r="2286" spans="1:14" customFormat="1" ht="15" hidden="1" x14ac:dyDescent="0.25">
      <c r="A2286" s="1" t="s">
        <v>2455</v>
      </c>
      <c r="B2286" s="2" t="s">
        <v>6045</v>
      </c>
      <c r="C2286" s="2" t="s">
        <v>16</v>
      </c>
      <c r="D2286" s="3" t="s">
        <v>193</v>
      </c>
      <c r="E2286" s="3" t="s">
        <v>6031</v>
      </c>
      <c r="F2286" s="3" t="s">
        <v>5835</v>
      </c>
      <c r="G2286" s="3" t="s">
        <v>5681</v>
      </c>
      <c r="H2286" s="3" t="s">
        <v>5682</v>
      </c>
      <c r="I2286" s="3" t="s">
        <v>4470</v>
      </c>
      <c r="J2286" s="3" t="s">
        <v>920</v>
      </c>
      <c r="K2286" s="3" t="s">
        <v>4204</v>
      </c>
      <c r="L2286" s="3" t="s">
        <v>4205</v>
      </c>
      <c r="M2286" s="4">
        <v>19591.919999999998</v>
      </c>
      <c r="N2286" s="5" t="s">
        <v>6046</v>
      </c>
    </row>
    <row r="2287" spans="1:14" customFormat="1" ht="15" hidden="1" x14ac:dyDescent="0.25">
      <c r="A2287" s="6" t="s">
        <v>2455</v>
      </c>
      <c r="B2287" s="7" t="s">
        <v>6047</v>
      </c>
      <c r="C2287" s="7" t="s">
        <v>16</v>
      </c>
      <c r="D2287" s="8" t="s">
        <v>193</v>
      </c>
      <c r="E2287" s="8" t="s">
        <v>813</v>
      </c>
      <c r="F2287" s="8" t="s">
        <v>1264</v>
      </c>
      <c r="G2287" s="8" t="s">
        <v>1211</v>
      </c>
      <c r="H2287" s="8" t="s">
        <v>1212</v>
      </c>
      <c r="I2287" s="8" t="s">
        <v>22</v>
      </c>
      <c r="J2287" s="8" t="s">
        <v>23</v>
      </c>
      <c r="K2287" s="8" t="s">
        <v>24</v>
      </c>
      <c r="L2287" s="8" t="s">
        <v>25</v>
      </c>
      <c r="M2287" s="9">
        <v>9786.92</v>
      </c>
      <c r="N2287" s="10" t="s">
        <v>6048</v>
      </c>
    </row>
    <row r="2288" spans="1:14" customFormat="1" ht="15" hidden="1" x14ac:dyDescent="0.25">
      <c r="A2288" s="1" t="s">
        <v>2455</v>
      </c>
      <c r="B2288" s="2" t="s">
        <v>6049</v>
      </c>
      <c r="C2288" s="2" t="s">
        <v>16</v>
      </c>
      <c r="D2288" s="3" t="s">
        <v>193</v>
      </c>
      <c r="E2288" s="3" t="s">
        <v>813</v>
      </c>
      <c r="F2288" s="3" t="s">
        <v>1264</v>
      </c>
      <c r="G2288" s="3" t="s">
        <v>1211</v>
      </c>
      <c r="H2288" s="3" t="s">
        <v>1212</v>
      </c>
      <c r="I2288" s="3" t="s">
        <v>22</v>
      </c>
      <c r="J2288" s="3" t="s">
        <v>23</v>
      </c>
      <c r="K2288" s="3" t="s">
        <v>24</v>
      </c>
      <c r="L2288" s="3" t="s">
        <v>25</v>
      </c>
      <c r="M2288" s="4">
        <v>7780.86</v>
      </c>
      <c r="N2288" s="5" t="s">
        <v>6050</v>
      </c>
    </row>
    <row r="2289" spans="1:14" customFormat="1" ht="15" hidden="1" x14ac:dyDescent="0.25">
      <c r="A2289" s="6" t="s">
        <v>2455</v>
      </c>
      <c r="B2289" s="7" t="s">
        <v>6051</v>
      </c>
      <c r="C2289" s="7" t="s">
        <v>16</v>
      </c>
      <c r="D2289" s="8" t="s">
        <v>193</v>
      </c>
      <c r="E2289" s="8" t="s">
        <v>813</v>
      </c>
      <c r="F2289" s="8" t="s">
        <v>1264</v>
      </c>
      <c r="G2289" s="8" t="s">
        <v>1211</v>
      </c>
      <c r="H2289" s="8" t="s">
        <v>1212</v>
      </c>
      <c r="I2289" s="8" t="s">
        <v>22</v>
      </c>
      <c r="J2289" s="8" t="s">
        <v>23</v>
      </c>
      <c r="K2289" s="8" t="s">
        <v>24</v>
      </c>
      <c r="L2289" s="8" t="s">
        <v>25</v>
      </c>
      <c r="M2289" s="9">
        <v>11143.55</v>
      </c>
      <c r="N2289" s="10" t="s">
        <v>3009</v>
      </c>
    </row>
    <row r="2290" spans="1:14" customFormat="1" ht="15" hidden="1" x14ac:dyDescent="0.25">
      <c r="A2290" s="1" t="s">
        <v>2455</v>
      </c>
      <c r="B2290" s="2" t="s">
        <v>6052</v>
      </c>
      <c r="C2290" s="2" t="s">
        <v>16</v>
      </c>
      <c r="D2290" s="3" t="s">
        <v>193</v>
      </c>
      <c r="E2290" s="3" t="s">
        <v>6053</v>
      </c>
      <c r="F2290" s="3" t="s">
        <v>4050</v>
      </c>
      <c r="G2290" s="3" t="s">
        <v>3368</v>
      </c>
      <c r="H2290" s="3" t="s">
        <v>3369</v>
      </c>
      <c r="I2290" s="3" t="s">
        <v>1184</v>
      </c>
      <c r="J2290" s="3" t="s">
        <v>1185</v>
      </c>
      <c r="K2290" s="3" t="s">
        <v>3371</v>
      </c>
      <c r="L2290" s="3" t="s">
        <v>3372</v>
      </c>
      <c r="M2290" s="4">
        <v>20044.37</v>
      </c>
      <c r="N2290" s="5" t="s">
        <v>6054</v>
      </c>
    </row>
    <row r="2291" spans="1:14" customFormat="1" ht="15" hidden="1" x14ac:dyDescent="0.25">
      <c r="A2291" s="6" t="s">
        <v>2455</v>
      </c>
      <c r="B2291" s="7" t="s">
        <v>6055</v>
      </c>
      <c r="C2291" s="7" t="s">
        <v>16</v>
      </c>
      <c r="D2291" s="8" t="s">
        <v>193</v>
      </c>
      <c r="E2291" s="8" t="s">
        <v>813</v>
      </c>
      <c r="F2291" s="8" t="s">
        <v>1264</v>
      </c>
      <c r="G2291" s="8" t="s">
        <v>1211</v>
      </c>
      <c r="H2291" s="8" t="s">
        <v>1212</v>
      </c>
      <c r="I2291" s="8" t="s">
        <v>22</v>
      </c>
      <c r="J2291" s="8" t="s">
        <v>23</v>
      </c>
      <c r="K2291" s="8" t="s">
        <v>24</v>
      </c>
      <c r="L2291" s="8" t="s">
        <v>25</v>
      </c>
      <c r="M2291" s="9">
        <v>46466.86</v>
      </c>
      <c r="N2291" s="10" t="s">
        <v>3009</v>
      </c>
    </row>
    <row r="2292" spans="1:14" customFormat="1" ht="15" hidden="1" x14ac:dyDescent="0.25">
      <c r="A2292" s="1" t="s">
        <v>2455</v>
      </c>
      <c r="B2292" s="2" t="s">
        <v>6056</v>
      </c>
      <c r="C2292" s="2" t="s">
        <v>16</v>
      </c>
      <c r="D2292" s="3" t="s">
        <v>193</v>
      </c>
      <c r="E2292" s="3" t="s">
        <v>813</v>
      </c>
      <c r="F2292" s="3" t="s">
        <v>1264</v>
      </c>
      <c r="G2292" s="3" t="s">
        <v>1211</v>
      </c>
      <c r="H2292" s="3" t="s">
        <v>1212</v>
      </c>
      <c r="I2292" s="3" t="s">
        <v>22</v>
      </c>
      <c r="J2292" s="3" t="s">
        <v>23</v>
      </c>
      <c r="K2292" s="3" t="s">
        <v>24</v>
      </c>
      <c r="L2292" s="3" t="s">
        <v>25</v>
      </c>
      <c r="M2292" s="4">
        <v>32256.53</v>
      </c>
      <c r="N2292" s="5" t="s">
        <v>6057</v>
      </c>
    </row>
    <row r="2293" spans="1:14" customFormat="1" ht="15" hidden="1" x14ac:dyDescent="0.25">
      <c r="A2293" s="6" t="s">
        <v>2455</v>
      </c>
      <c r="B2293" s="7" t="s">
        <v>6058</v>
      </c>
      <c r="C2293" s="7" t="s">
        <v>16</v>
      </c>
      <c r="D2293" s="8" t="s">
        <v>193</v>
      </c>
      <c r="E2293" s="8" t="s">
        <v>813</v>
      </c>
      <c r="F2293" s="8" t="s">
        <v>1264</v>
      </c>
      <c r="G2293" s="8" t="s">
        <v>1211</v>
      </c>
      <c r="H2293" s="8" t="s">
        <v>1212</v>
      </c>
      <c r="I2293" s="8" t="s">
        <v>22</v>
      </c>
      <c r="J2293" s="8" t="s">
        <v>23</v>
      </c>
      <c r="K2293" s="8" t="s">
        <v>24</v>
      </c>
      <c r="L2293" s="8" t="s">
        <v>25</v>
      </c>
      <c r="M2293" s="9">
        <v>8237.44</v>
      </c>
      <c r="N2293" s="10" t="s">
        <v>1281</v>
      </c>
    </row>
    <row r="2294" spans="1:14" customFormat="1" ht="15" hidden="1" x14ac:dyDescent="0.25">
      <c r="A2294" s="1" t="s">
        <v>2455</v>
      </c>
      <c r="B2294" s="2" t="s">
        <v>6059</v>
      </c>
      <c r="C2294" s="2" t="s">
        <v>16</v>
      </c>
      <c r="D2294" s="3" t="s">
        <v>193</v>
      </c>
      <c r="E2294" s="3" t="s">
        <v>813</v>
      </c>
      <c r="F2294" s="3" t="s">
        <v>1264</v>
      </c>
      <c r="G2294" s="3" t="s">
        <v>1211</v>
      </c>
      <c r="H2294" s="3" t="s">
        <v>1212</v>
      </c>
      <c r="I2294" s="3" t="s">
        <v>22</v>
      </c>
      <c r="J2294" s="3" t="s">
        <v>23</v>
      </c>
      <c r="K2294" s="3" t="s">
        <v>24</v>
      </c>
      <c r="L2294" s="3" t="s">
        <v>25</v>
      </c>
      <c r="M2294" s="4">
        <v>16563.810000000001</v>
      </c>
      <c r="N2294" s="5" t="s">
        <v>1333</v>
      </c>
    </row>
    <row r="2295" spans="1:14" customFormat="1" ht="15" hidden="1" x14ac:dyDescent="0.25">
      <c r="A2295" s="6" t="s">
        <v>2455</v>
      </c>
      <c r="B2295" s="7" t="s">
        <v>6060</v>
      </c>
      <c r="C2295" s="7" t="s">
        <v>16</v>
      </c>
      <c r="D2295" s="8" t="s">
        <v>193</v>
      </c>
      <c r="E2295" s="8" t="s">
        <v>813</v>
      </c>
      <c r="F2295" s="8" t="s">
        <v>1264</v>
      </c>
      <c r="G2295" s="8" t="s">
        <v>1211</v>
      </c>
      <c r="H2295" s="8" t="s">
        <v>1212</v>
      </c>
      <c r="I2295" s="8" t="s">
        <v>22</v>
      </c>
      <c r="J2295" s="8" t="s">
        <v>23</v>
      </c>
      <c r="K2295" s="8" t="s">
        <v>24</v>
      </c>
      <c r="L2295" s="8" t="s">
        <v>25</v>
      </c>
      <c r="M2295" s="9">
        <v>45504.65</v>
      </c>
      <c r="N2295" s="10" t="s">
        <v>1335</v>
      </c>
    </row>
    <row r="2296" spans="1:14" customFormat="1" ht="15" hidden="1" x14ac:dyDescent="0.25">
      <c r="A2296" s="1" t="s">
        <v>2455</v>
      </c>
      <c r="B2296" s="2" t="s">
        <v>6061</v>
      </c>
      <c r="C2296" s="2" t="s">
        <v>16</v>
      </c>
      <c r="D2296" s="3" t="s">
        <v>193</v>
      </c>
      <c r="E2296" s="3" t="s">
        <v>6062</v>
      </c>
      <c r="F2296" s="3" t="s">
        <v>5764</v>
      </c>
      <c r="G2296" s="3" t="s">
        <v>3368</v>
      </c>
      <c r="H2296" s="3" t="s">
        <v>3369</v>
      </c>
      <c r="I2296" s="3" t="s">
        <v>5758</v>
      </c>
      <c r="J2296" s="3" t="s">
        <v>1239</v>
      </c>
      <c r="K2296" s="3" t="s">
        <v>3371</v>
      </c>
      <c r="L2296" s="3" t="s">
        <v>3372</v>
      </c>
      <c r="M2296" s="4">
        <v>5424.26</v>
      </c>
      <c r="N2296" s="5" t="s">
        <v>5768</v>
      </c>
    </row>
    <row r="2297" spans="1:14" customFormat="1" ht="15" hidden="1" x14ac:dyDescent="0.25">
      <c r="A2297" s="6" t="s">
        <v>2455</v>
      </c>
      <c r="B2297" s="7" t="s">
        <v>6063</v>
      </c>
      <c r="C2297" s="7" t="s">
        <v>16</v>
      </c>
      <c r="D2297" s="8" t="s">
        <v>193</v>
      </c>
      <c r="E2297" s="8" t="s">
        <v>813</v>
      </c>
      <c r="F2297" s="8" t="s">
        <v>1264</v>
      </c>
      <c r="G2297" s="8" t="s">
        <v>1211</v>
      </c>
      <c r="H2297" s="8" t="s">
        <v>1212</v>
      </c>
      <c r="I2297" s="8" t="s">
        <v>22</v>
      </c>
      <c r="J2297" s="8" t="s">
        <v>23</v>
      </c>
      <c r="K2297" s="8" t="s">
        <v>24</v>
      </c>
      <c r="L2297" s="8" t="s">
        <v>25</v>
      </c>
      <c r="M2297" s="9">
        <v>4838.88</v>
      </c>
      <c r="N2297" s="10" t="s">
        <v>6064</v>
      </c>
    </row>
    <row r="2298" spans="1:14" customFormat="1" ht="15" hidden="1" x14ac:dyDescent="0.25">
      <c r="A2298" s="1" t="s">
        <v>2455</v>
      </c>
      <c r="B2298" s="2" t="s">
        <v>6065</v>
      </c>
      <c r="C2298" s="2" t="s">
        <v>16</v>
      </c>
      <c r="D2298" s="3" t="s">
        <v>193</v>
      </c>
      <c r="E2298" s="3" t="s">
        <v>813</v>
      </c>
      <c r="F2298" s="3" t="s">
        <v>1264</v>
      </c>
      <c r="G2298" s="3" t="s">
        <v>1211</v>
      </c>
      <c r="H2298" s="3" t="s">
        <v>1212</v>
      </c>
      <c r="I2298" s="3" t="s">
        <v>22</v>
      </c>
      <c r="J2298" s="3" t="s">
        <v>23</v>
      </c>
      <c r="K2298" s="3" t="s">
        <v>24</v>
      </c>
      <c r="L2298" s="3" t="s">
        <v>25</v>
      </c>
      <c r="M2298" s="4">
        <v>12089.38</v>
      </c>
      <c r="N2298" s="5" t="s">
        <v>6066</v>
      </c>
    </row>
    <row r="2299" spans="1:14" customFormat="1" ht="15" hidden="1" x14ac:dyDescent="0.25">
      <c r="A2299" s="6" t="s">
        <v>2455</v>
      </c>
      <c r="B2299" s="7" t="s">
        <v>6067</v>
      </c>
      <c r="C2299" s="7" t="s">
        <v>16</v>
      </c>
      <c r="D2299" s="8" t="s">
        <v>193</v>
      </c>
      <c r="E2299" s="8" t="s">
        <v>813</v>
      </c>
      <c r="F2299" s="8" t="s">
        <v>1264</v>
      </c>
      <c r="G2299" s="8" t="s">
        <v>1211</v>
      </c>
      <c r="H2299" s="8" t="s">
        <v>1212</v>
      </c>
      <c r="I2299" s="8" t="s">
        <v>22</v>
      </c>
      <c r="J2299" s="8" t="s">
        <v>23</v>
      </c>
      <c r="K2299" s="8" t="s">
        <v>24</v>
      </c>
      <c r="L2299" s="8" t="s">
        <v>25</v>
      </c>
      <c r="M2299" s="9">
        <v>15723.85</v>
      </c>
      <c r="N2299" s="10" t="s">
        <v>6068</v>
      </c>
    </row>
    <row r="2300" spans="1:14" customFormat="1" ht="15" hidden="1" x14ac:dyDescent="0.25">
      <c r="A2300" s="1" t="s">
        <v>2455</v>
      </c>
      <c r="B2300" s="2" t="s">
        <v>6069</v>
      </c>
      <c r="C2300" s="2" t="s">
        <v>16</v>
      </c>
      <c r="D2300" s="3" t="s">
        <v>193</v>
      </c>
      <c r="E2300" s="3" t="s">
        <v>6070</v>
      </c>
      <c r="F2300" s="3" t="s">
        <v>6071</v>
      </c>
      <c r="G2300" s="3" t="s">
        <v>3368</v>
      </c>
      <c r="H2300" s="3" t="s">
        <v>3369</v>
      </c>
      <c r="I2300" s="3" t="s">
        <v>4376</v>
      </c>
      <c r="J2300" s="3" t="s">
        <v>1008</v>
      </c>
      <c r="K2300" s="3" t="s">
        <v>3371</v>
      </c>
      <c r="L2300" s="3" t="s">
        <v>3372</v>
      </c>
      <c r="M2300" s="4">
        <v>6077.34</v>
      </c>
      <c r="N2300" s="5" t="s">
        <v>6072</v>
      </c>
    </row>
    <row r="2301" spans="1:14" customFormat="1" ht="15" hidden="1" x14ac:dyDescent="0.25">
      <c r="A2301" s="6" t="s">
        <v>2455</v>
      </c>
      <c r="B2301" s="7" t="s">
        <v>6073</v>
      </c>
      <c r="C2301" s="7" t="s">
        <v>16</v>
      </c>
      <c r="D2301" s="8" t="s">
        <v>193</v>
      </c>
      <c r="E2301" s="8" t="s">
        <v>813</v>
      </c>
      <c r="F2301" s="8" t="s">
        <v>1264</v>
      </c>
      <c r="G2301" s="8" t="s">
        <v>1211</v>
      </c>
      <c r="H2301" s="8" t="s">
        <v>1212</v>
      </c>
      <c r="I2301" s="8" t="s">
        <v>22</v>
      </c>
      <c r="J2301" s="8" t="s">
        <v>23</v>
      </c>
      <c r="K2301" s="8" t="s">
        <v>24</v>
      </c>
      <c r="L2301" s="8" t="s">
        <v>25</v>
      </c>
      <c r="M2301" s="9">
        <v>25649.17</v>
      </c>
      <c r="N2301" s="10" t="s">
        <v>1356</v>
      </c>
    </row>
    <row r="2302" spans="1:14" customFormat="1" ht="15" hidden="1" x14ac:dyDescent="0.25">
      <c r="A2302" s="1" t="s">
        <v>2455</v>
      </c>
      <c r="B2302" s="2" t="s">
        <v>6074</v>
      </c>
      <c r="C2302" s="2" t="s">
        <v>16</v>
      </c>
      <c r="D2302" s="3" t="s">
        <v>193</v>
      </c>
      <c r="E2302" s="3" t="s">
        <v>6075</v>
      </c>
      <c r="F2302" s="3" t="s">
        <v>5926</v>
      </c>
      <c r="G2302" s="3" t="s">
        <v>3431</v>
      </c>
      <c r="H2302" s="3" t="s">
        <v>3407</v>
      </c>
      <c r="I2302" s="3" t="s">
        <v>6076</v>
      </c>
      <c r="J2302" s="3" t="s">
        <v>3439</v>
      </c>
      <c r="K2302" s="3" t="s">
        <v>4204</v>
      </c>
      <c r="L2302" s="3" t="s">
        <v>4205</v>
      </c>
      <c r="M2302" s="4">
        <v>3.8</v>
      </c>
      <c r="N2302" s="5" t="s">
        <v>6077</v>
      </c>
    </row>
    <row r="2303" spans="1:14" customFormat="1" ht="15" hidden="1" x14ac:dyDescent="0.25">
      <c r="A2303" s="6" t="s">
        <v>2455</v>
      </c>
      <c r="B2303" s="7" t="s">
        <v>6078</v>
      </c>
      <c r="C2303" s="7" t="s">
        <v>16</v>
      </c>
      <c r="D2303" s="8" t="s">
        <v>193</v>
      </c>
      <c r="E2303" s="8" t="s">
        <v>6075</v>
      </c>
      <c r="F2303" s="8" t="s">
        <v>5926</v>
      </c>
      <c r="G2303" s="8" t="s">
        <v>3431</v>
      </c>
      <c r="H2303" s="8" t="s">
        <v>3407</v>
      </c>
      <c r="I2303" s="8" t="s">
        <v>6076</v>
      </c>
      <c r="J2303" s="8" t="s">
        <v>3439</v>
      </c>
      <c r="K2303" s="8" t="s">
        <v>4204</v>
      </c>
      <c r="L2303" s="8" t="s">
        <v>4205</v>
      </c>
      <c r="M2303" s="9">
        <v>20.71</v>
      </c>
      <c r="N2303" s="10" t="s">
        <v>6077</v>
      </c>
    </row>
    <row r="2304" spans="1:14" customFormat="1" ht="15" hidden="1" x14ac:dyDescent="0.25">
      <c r="A2304" s="1" t="s">
        <v>2455</v>
      </c>
      <c r="B2304" s="2" t="s">
        <v>6079</v>
      </c>
      <c r="C2304" s="2" t="s">
        <v>16</v>
      </c>
      <c r="D2304" s="3" t="s">
        <v>193</v>
      </c>
      <c r="E2304" s="3" t="s">
        <v>6075</v>
      </c>
      <c r="F2304" s="3" t="s">
        <v>5926</v>
      </c>
      <c r="G2304" s="3" t="s">
        <v>3431</v>
      </c>
      <c r="H2304" s="3" t="s">
        <v>3407</v>
      </c>
      <c r="I2304" s="3" t="s">
        <v>6076</v>
      </c>
      <c r="J2304" s="3" t="s">
        <v>3439</v>
      </c>
      <c r="K2304" s="3" t="s">
        <v>4204</v>
      </c>
      <c r="L2304" s="3" t="s">
        <v>4205</v>
      </c>
      <c r="M2304" s="4">
        <v>13.44</v>
      </c>
      <c r="N2304" s="5" t="s">
        <v>6077</v>
      </c>
    </row>
    <row r="2305" spans="1:14" customFormat="1" ht="15" hidden="1" x14ac:dyDescent="0.25">
      <c r="A2305" s="6" t="s">
        <v>2455</v>
      </c>
      <c r="B2305" s="7" t="s">
        <v>6080</v>
      </c>
      <c r="C2305" s="7" t="s">
        <v>16</v>
      </c>
      <c r="D2305" s="8" t="s">
        <v>193</v>
      </c>
      <c r="E2305" s="8" t="s">
        <v>6075</v>
      </c>
      <c r="F2305" s="8" t="s">
        <v>5926</v>
      </c>
      <c r="G2305" s="8" t="s">
        <v>5599</v>
      </c>
      <c r="H2305" s="8" t="s">
        <v>5600</v>
      </c>
      <c r="I2305" s="8" t="s">
        <v>6076</v>
      </c>
      <c r="J2305" s="8" t="s">
        <v>3439</v>
      </c>
      <c r="K2305" s="8" t="s">
        <v>4204</v>
      </c>
      <c r="L2305" s="8" t="s">
        <v>4205</v>
      </c>
      <c r="M2305" s="9">
        <v>464.58</v>
      </c>
      <c r="N2305" s="10" t="s">
        <v>6081</v>
      </c>
    </row>
    <row r="2306" spans="1:14" customFormat="1" ht="15" hidden="1" x14ac:dyDescent="0.25">
      <c r="A2306" s="1" t="s">
        <v>2455</v>
      </c>
      <c r="B2306" s="2" t="s">
        <v>6082</v>
      </c>
      <c r="C2306" s="2" t="s">
        <v>16</v>
      </c>
      <c r="D2306" s="3" t="s">
        <v>193</v>
      </c>
      <c r="E2306" s="3" t="s">
        <v>6075</v>
      </c>
      <c r="F2306" s="3" t="s">
        <v>5926</v>
      </c>
      <c r="G2306" s="3" t="s">
        <v>5599</v>
      </c>
      <c r="H2306" s="3" t="s">
        <v>5600</v>
      </c>
      <c r="I2306" s="3" t="s">
        <v>6076</v>
      </c>
      <c r="J2306" s="3" t="s">
        <v>3439</v>
      </c>
      <c r="K2306" s="3" t="s">
        <v>4204</v>
      </c>
      <c r="L2306" s="3" t="s">
        <v>4205</v>
      </c>
      <c r="M2306" s="4">
        <v>1122.5899999999999</v>
      </c>
      <c r="N2306" s="5" t="s">
        <v>6081</v>
      </c>
    </row>
    <row r="2307" spans="1:14" customFormat="1" ht="15" hidden="1" x14ac:dyDescent="0.25">
      <c r="A2307" s="6" t="s">
        <v>2455</v>
      </c>
      <c r="B2307" s="7" t="s">
        <v>6083</v>
      </c>
      <c r="C2307" s="7" t="s">
        <v>16</v>
      </c>
      <c r="D2307" s="8" t="s">
        <v>193</v>
      </c>
      <c r="E2307" s="8" t="s">
        <v>6075</v>
      </c>
      <c r="F2307" s="8" t="s">
        <v>5926</v>
      </c>
      <c r="G2307" s="8" t="s">
        <v>5599</v>
      </c>
      <c r="H2307" s="8" t="s">
        <v>5600</v>
      </c>
      <c r="I2307" s="8" t="s">
        <v>6076</v>
      </c>
      <c r="J2307" s="8" t="s">
        <v>3439</v>
      </c>
      <c r="K2307" s="8" t="s">
        <v>4204</v>
      </c>
      <c r="L2307" s="8" t="s">
        <v>4205</v>
      </c>
      <c r="M2307" s="9">
        <v>892.32</v>
      </c>
      <c r="N2307" s="10" t="s">
        <v>6081</v>
      </c>
    </row>
    <row r="2308" spans="1:14" customFormat="1" ht="15" hidden="1" x14ac:dyDescent="0.25">
      <c r="A2308" s="1" t="s">
        <v>2455</v>
      </c>
      <c r="B2308" s="2" t="s">
        <v>6084</v>
      </c>
      <c r="C2308" s="2" t="s">
        <v>16</v>
      </c>
      <c r="D2308" s="3" t="s">
        <v>193</v>
      </c>
      <c r="E2308" s="3" t="s">
        <v>6075</v>
      </c>
      <c r="F2308" s="3" t="s">
        <v>5926</v>
      </c>
      <c r="G2308" s="3" t="s">
        <v>3400</v>
      </c>
      <c r="H2308" s="3" t="s">
        <v>3401</v>
      </c>
      <c r="I2308" s="3" t="s">
        <v>6076</v>
      </c>
      <c r="J2308" s="3" t="s">
        <v>3439</v>
      </c>
      <c r="K2308" s="3" t="s">
        <v>4204</v>
      </c>
      <c r="L2308" s="3" t="s">
        <v>4205</v>
      </c>
      <c r="M2308" s="4">
        <v>38.44</v>
      </c>
      <c r="N2308" s="5" t="s">
        <v>6085</v>
      </c>
    </row>
    <row r="2309" spans="1:14" customFormat="1" ht="15" hidden="1" x14ac:dyDescent="0.25">
      <c r="A2309" s="6" t="s">
        <v>2455</v>
      </c>
      <c r="B2309" s="7" t="s">
        <v>6086</v>
      </c>
      <c r="C2309" s="7" t="s">
        <v>16</v>
      </c>
      <c r="D2309" s="8" t="s">
        <v>193</v>
      </c>
      <c r="E2309" s="8" t="s">
        <v>6075</v>
      </c>
      <c r="F2309" s="8" t="s">
        <v>5926</v>
      </c>
      <c r="G2309" s="8" t="s">
        <v>3400</v>
      </c>
      <c r="H2309" s="8" t="s">
        <v>3401</v>
      </c>
      <c r="I2309" s="8" t="s">
        <v>6076</v>
      </c>
      <c r="J2309" s="8" t="s">
        <v>3439</v>
      </c>
      <c r="K2309" s="8" t="s">
        <v>4204</v>
      </c>
      <c r="L2309" s="8" t="s">
        <v>4205</v>
      </c>
      <c r="M2309" s="9">
        <v>64.459999999999994</v>
      </c>
      <c r="N2309" s="10" t="s">
        <v>6085</v>
      </c>
    </row>
    <row r="2310" spans="1:14" customFormat="1" ht="15" hidden="1" x14ac:dyDescent="0.25">
      <c r="A2310" s="1" t="s">
        <v>2455</v>
      </c>
      <c r="B2310" s="2" t="s">
        <v>6087</v>
      </c>
      <c r="C2310" s="2" t="s">
        <v>16</v>
      </c>
      <c r="D2310" s="3" t="s">
        <v>193</v>
      </c>
      <c r="E2310" s="3" t="s">
        <v>6075</v>
      </c>
      <c r="F2310" s="3" t="s">
        <v>5926</v>
      </c>
      <c r="G2310" s="3" t="s">
        <v>3400</v>
      </c>
      <c r="H2310" s="3" t="s">
        <v>3401</v>
      </c>
      <c r="I2310" s="3" t="s">
        <v>6076</v>
      </c>
      <c r="J2310" s="3" t="s">
        <v>3439</v>
      </c>
      <c r="K2310" s="3" t="s">
        <v>4204</v>
      </c>
      <c r="L2310" s="3" t="s">
        <v>4205</v>
      </c>
      <c r="M2310" s="4">
        <v>29.86</v>
      </c>
      <c r="N2310" s="5" t="s">
        <v>6085</v>
      </c>
    </row>
    <row r="2311" spans="1:14" customFormat="1" ht="15" hidden="1" x14ac:dyDescent="0.25">
      <c r="A2311" s="6" t="s">
        <v>2455</v>
      </c>
      <c r="B2311" s="7" t="s">
        <v>6088</v>
      </c>
      <c r="C2311" s="7" t="s">
        <v>16</v>
      </c>
      <c r="D2311" s="8" t="s">
        <v>193</v>
      </c>
      <c r="E2311" s="8" t="s">
        <v>6075</v>
      </c>
      <c r="F2311" s="8" t="s">
        <v>5926</v>
      </c>
      <c r="G2311" s="8" t="s">
        <v>3400</v>
      </c>
      <c r="H2311" s="8" t="s">
        <v>3401</v>
      </c>
      <c r="I2311" s="8" t="s">
        <v>6089</v>
      </c>
      <c r="J2311" s="8" t="s">
        <v>3403</v>
      </c>
      <c r="K2311" s="8" t="s">
        <v>4204</v>
      </c>
      <c r="L2311" s="8" t="s">
        <v>4205</v>
      </c>
      <c r="M2311" s="9">
        <v>21.83</v>
      </c>
      <c r="N2311" s="10" t="s">
        <v>6090</v>
      </c>
    </row>
    <row r="2312" spans="1:14" customFormat="1" ht="15" hidden="1" x14ac:dyDescent="0.25">
      <c r="A2312" s="1" t="s">
        <v>2455</v>
      </c>
      <c r="B2312" s="2" t="s">
        <v>6091</v>
      </c>
      <c r="C2312" s="2" t="s">
        <v>16</v>
      </c>
      <c r="D2312" s="3" t="s">
        <v>193</v>
      </c>
      <c r="E2312" s="3" t="s">
        <v>6075</v>
      </c>
      <c r="F2312" s="3" t="s">
        <v>5926</v>
      </c>
      <c r="G2312" s="3" t="s">
        <v>3400</v>
      </c>
      <c r="H2312" s="3" t="s">
        <v>3401</v>
      </c>
      <c r="I2312" s="3" t="s">
        <v>6089</v>
      </c>
      <c r="J2312" s="3" t="s">
        <v>3403</v>
      </c>
      <c r="K2312" s="3" t="s">
        <v>4204</v>
      </c>
      <c r="L2312" s="3" t="s">
        <v>4205</v>
      </c>
      <c r="M2312" s="4">
        <v>49.93</v>
      </c>
      <c r="N2312" s="5" t="s">
        <v>6090</v>
      </c>
    </row>
    <row r="2313" spans="1:14" customFormat="1" ht="15" hidden="1" x14ac:dyDescent="0.25">
      <c r="A2313" s="6" t="s">
        <v>2455</v>
      </c>
      <c r="B2313" s="7" t="s">
        <v>6092</v>
      </c>
      <c r="C2313" s="7" t="s">
        <v>16</v>
      </c>
      <c r="D2313" s="8" t="s">
        <v>193</v>
      </c>
      <c r="E2313" s="8" t="s">
        <v>6075</v>
      </c>
      <c r="F2313" s="8" t="s">
        <v>5926</v>
      </c>
      <c r="G2313" s="8" t="s">
        <v>3400</v>
      </c>
      <c r="H2313" s="8" t="s">
        <v>3401</v>
      </c>
      <c r="I2313" s="8" t="s">
        <v>6089</v>
      </c>
      <c r="J2313" s="8" t="s">
        <v>3403</v>
      </c>
      <c r="K2313" s="8" t="s">
        <v>4204</v>
      </c>
      <c r="L2313" s="8" t="s">
        <v>4205</v>
      </c>
      <c r="M2313" s="9">
        <v>99.47</v>
      </c>
      <c r="N2313" s="10" t="s">
        <v>6090</v>
      </c>
    </row>
    <row r="2314" spans="1:14" customFormat="1" ht="15" hidden="1" x14ac:dyDescent="0.25">
      <c r="A2314" s="1" t="s">
        <v>2455</v>
      </c>
      <c r="B2314" s="2" t="s">
        <v>6093</v>
      </c>
      <c r="C2314" s="2" t="s">
        <v>16</v>
      </c>
      <c r="D2314" s="3" t="s">
        <v>193</v>
      </c>
      <c r="E2314" s="3" t="s">
        <v>6075</v>
      </c>
      <c r="F2314" s="3" t="s">
        <v>5926</v>
      </c>
      <c r="G2314" s="3" t="s">
        <v>3400</v>
      </c>
      <c r="H2314" s="3" t="s">
        <v>3401</v>
      </c>
      <c r="I2314" s="3" t="s">
        <v>6089</v>
      </c>
      <c r="J2314" s="3" t="s">
        <v>3403</v>
      </c>
      <c r="K2314" s="3" t="s">
        <v>4204</v>
      </c>
      <c r="L2314" s="3" t="s">
        <v>4205</v>
      </c>
      <c r="M2314" s="4">
        <v>361.43</v>
      </c>
      <c r="N2314" s="5" t="s">
        <v>6090</v>
      </c>
    </row>
    <row r="2315" spans="1:14" customFormat="1" ht="15" hidden="1" x14ac:dyDescent="0.25">
      <c r="A2315" s="6" t="s">
        <v>2455</v>
      </c>
      <c r="B2315" s="7" t="s">
        <v>6094</v>
      </c>
      <c r="C2315" s="7" t="s">
        <v>16</v>
      </c>
      <c r="D2315" s="8" t="s">
        <v>193</v>
      </c>
      <c r="E2315" s="8" t="s">
        <v>813</v>
      </c>
      <c r="F2315" s="8" t="s">
        <v>1264</v>
      </c>
      <c r="G2315" s="8" t="s">
        <v>1211</v>
      </c>
      <c r="H2315" s="8" t="s">
        <v>1212</v>
      </c>
      <c r="I2315" s="8" t="s">
        <v>22</v>
      </c>
      <c r="J2315" s="8" t="s">
        <v>23</v>
      </c>
      <c r="K2315" s="8" t="s">
        <v>24</v>
      </c>
      <c r="L2315" s="8" t="s">
        <v>25</v>
      </c>
      <c r="M2315" s="9">
        <v>9418.24</v>
      </c>
      <c r="N2315" s="10" t="s">
        <v>6095</v>
      </c>
    </row>
    <row r="2316" spans="1:14" customFormat="1" ht="15" hidden="1" x14ac:dyDescent="0.25">
      <c r="A2316" s="1" t="s">
        <v>2455</v>
      </c>
      <c r="B2316" s="2" t="s">
        <v>6096</v>
      </c>
      <c r="C2316" s="2" t="s">
        <v>16</v>
      </c>
      <c r="D2316" s="3" t="s">
        <v>193</v>
      </c>
      <c r="E2316" s="3" t="s">
        <v>6075</v>
      </c>
      <c r="F2316" s="3" t="s">
        <v>5926</v>
      </c>
      <c r="G2316" s="3" t="s">
        <v>4076</v>
      </c>
      <c r="H2316" s="3" t="s">
        <v>4077</v>
      </c>
      <c r="I2316" s="3" t="s">
        <v>6089</v>
      </c>
      <c r="J2316" s="3" t="s">
        <v>3403</v>
      </c>
      <c r="K2316" s="3" t="s">
        <v>4204</v>
      </c>
      <c r="L2316" s="3" t="s">
        <v>4205</v>
      </c>
      <c r="M2316" s="4">
        <v>166.14</v>
      </c>
      <c r="N2316" s="5" t="s">
        <v>6097</v>
      </c>
    </row>
    <row r="2317" spans="1:14" customFormat="1" ht="15" hidden="1" x14ac:dyDescent="0.25">
      <c r="A2317" s="6" t="s">
        <v>2455</v>
      </c>
      <c r="B2317" s="7" t="s">
        <v>6098</v>
      </c>
      <c r="C2317" s="7" t="s">
        <v>16</v>
      </c>
      <c r="D2317" s="8" t="s">
        <v>193</v>
      </c>
      <c r="E2317" s="8" t="s">
        <v>6075</v>
      </c>
      <c r="F2317" s="8" t="s">
        <v>5926</v>
      </c>
      <c r="G2317" s="8" t="s">
        <v>4217</v>
      </c>
      <c r="H2317" s="8" t="s">
        <v>4218</v>
      </c>
      <c r="I2317" s="8" t="s">
        <v>6089</v>
      </c>
      <c r="J2317" s="8" t="s">
        <v>3403</v>
      </c>
      <c r="K2317" s="8" t="s">
        <v>4204</v>
      </c>
      <c r="L2317" s="8" t="s">
        <v>4205</v>
      </c>
      <c r="M2317" s="9">
        <v>541.91</v>
      </c>
      <c r="N2317" s="10" t="s">
        <v>6097</v>
      </c>
    </row>
    <row r="2318" spans="1:14" customFormat="1" ht="15" hidden="1" x14ac:dyDescent="0.25">
      <c r="A2318" s="1" t="s">
        <v>2455</v>
      </c>
      <c r="B2318" s="2" t="s">
        <v>6099</v>
      </c>
      <c r="C2318" s="2" t="s">
        <v>16</v>
      </c>
      <c r="D2318" s="3" t="s">
        <v>193</v>
      </c>
      <c r="E2318" s="3" t="s">
        <v>813</v>
      </c>
      <c r="F2318" s="3" t="s">
        <v>1264</v>
      </c>
      <c r="G2318" s="3" t="s">
        <v>1211</v>
      </c>
      <c r="H2318" s="3" t="s">
        <v>1212</v>
      </c>
      <c r="I2318" s="3" t="s">
        <v>22</v>
      </c>
      <c r="J2318" s="3" t="s">
        <v>23</v>
      </c>
      <c r="K2318" s="3" t="s">
        <v>24</v>
      </c>
      <c r="L2318" s="3" t="s">
        <v>25</v>
      </c>
      <c r="M2318" s="4">
        <v>21958.84</v>
      </c>
      <c r="N2318" s="5" t="s">
        <v>6095</v>
      </c>
    </row>
    <row r="2319" spans="1:14" customFormat="1" ht="15" hidden="1" x14ac:dyDescent="0.25">
      <c r="A2319" s="6" t="s">
        <v>2455</v>
      </c>
      <c r="B2319" s="7" t="s">
        <v>6100</v>
      </c>
      <c r="C2319" s="7" t="s">
        <v>16</v>
      </c>
      <c r="D2319" s="8" t="s">
        <v>193</v>
      </c>
      <c r="E2319" s="8" t="s">
        <v>6075</v>
      </c>
      <c r="F2319" s="8" t="s">
        <v>5926</v>
      </c>
      <c r="G2319" s="8" t="s">
        <v>4217</v>
      </c>
      <c r="H2319" s="8" t="s">
        <v>4218</v>
      </c>
      <c r="I2319" s="8" t="s">
        <v>6089</v>
      </c>
      <c r="J2319" s="8" t="s">
        <v>3403</v>
      </c>
      <c r="K2319" s="8" t="s">
        <v>4204</v>
      </c>
      <c r="L2319" s="8" t="s">
        <v>4205</v>
      </c>
      <c r="M2319" s="9">
        <v>2040.73</v>
      </c>
      <c r="N2319" s="10" t="s">
        <v>6097</v>
      </c>
    </row>
    <row r="2320" spans="1:14" customFormat="1" ht="15" hidden="1" x14ac:dyDescent="0.25">
      <c r="A2320" s="1" t="s">
        <v>2455</v>
      </c>
      <c r="B2320" s="2" t="s">
        <v>6101</v>
      </c>
      <c r="C2320" s="2" t="s">
        <v>16</v>
      </c>
      <c r="D2320" s="3" t="s">
        <v>193</v>
      </c>
      <c r="E2320" s="3" t="s">
        <v>6075</v>
      </c>
      <c r="F2320" s="3" t="s">
        <v>5926</v>
      </c>
      <c r="G2320" s="3" t="s">
        <v>4217</v>
      </c>
      <c r="H2320" s="3" t="s">
        <v>4218</v>
      </c>
      <c r="I2320" s="3" t="s">
        <v>6089</v>
      </c>
      <c r="J2320" s="3" t="s">
        <v>3403</v>
      </c>
      <c r="K2320" s="3" t="s">
        <v>4204</v>
      </c>
      <c r="L2320" s="3" t="s">
        <v>4205</v>
      </c>
      <c r="M2320" s="4">
        <v>20261.03</v>
      </c>
      <c r="N2320" s="5" t="s">
        <v>6097</v>
      </c>
    </row>
    <row r="2321" spans="1:14" customFormat="1" ht="15" hidden="1" x14ac:dyDescent="0.25">
      <c r="A2321" s="6" t="s">
        <v>2455</v>
      </c>
      <c r="B2321" s="7" t="s">
        <v>6102</v>
      </c>
      <c r="C2321" s="7" t="s">
        <v>16</v>
      </c>
      <c r="D2321" s="8" t="s">
        <v>193</v>
      </c>
      <c r="E2321" s="8" t="s">
        <v>813</v>
      </c>
      <c r="F2321" s="8" t="s">
        <v>1264</v>
      </c>
      <c r="G2321" s="8" t="s">
        <v>1211</v>
      </c>
      <c r="H2321" s="8" t="s">
        <v>1212</v>
      </c>
      <c r="I2321" s="8" t="s">
        <v>22</v>
      </c>
      <c r="J2321" s="8" t="s">
        <v>23</v>
      </c>
      <c r="K2321" s="8" t="s">
        <v>24</v>
      </c>
      <c r="L2321" s="8" t="s">
        <v>25</v>
      </c>
      <c r="M2321" s="9">
        <v>9995.2800000000007</v>
      </c>
      <c r="N2321" s="10" t="s">
        <v>6095</v>
      </c>
    </row>
    <row r="2322" spans="1:14" customFormat="1" ht="15" hidden="1" x14ac:dyDescent="0.25">
      <c r="A2322" s="1" t="s">
        <v>2455</v>
      </c>
      <c r="B2322" s="2" t="s">
        <v>6103</v>
      </c>
      <c r="C2322" s="2" t="s">
        <v>16</v>
      </c>
      <c r="D2322" s="3" t="s">
        <v>193</v>
      </c>
      <c r="E2322" s="3" t="s">
        <v>6075</v>
      </c>
      <c r="F2322" s="3" t="s">
        <v>5926</v>
      </c>
      <c r="G2322" s="3" t="s">
        <v>3400</v>
      </c>
      <c r="H2322" s="3" t="s">
        <v>3401</v>
      </c>
      <c r="I2322" s="3" t="s">
        <v>6089</v>
      </c>
      <c r="J2322" s="3" t="s">
        <v>3403</v>
      </c>
      <c r="K2322" s="3" t="s">
        <v>4204</v>
      </c>
      <c r="L2322" s="3" t="s">
        <v>4205</v>
      </c>
      <c r="M2322" s="4">
        <v>20.91</v>
      </c>
      <c r="N2322" s="5" t="s">
        <v>6104</v>
      </c>
    </row>
    <row r="2323" spans="1:14" customFormat="1" ht="15" hidden="1" x14ac:dyDescent="0.25">
      <c r="A2323" s="6" t="s">
        <v>2455</v>
      </c>
      <c r="B2323" s="7" t="s">
        <v>6105</v>
      </c>
      <c r="C2323" s="7" t="s">
        <v>16</v>
      </c>
      <c r="D2323" s="8" t="s">
        <v>193</v>
      </c>
      <c r="E2323" s="8" t="s">
        <v>6075</v>
      </c>
      <c r="F2323" s="8" t="s">
        <v>5926</v>
      </c>
      <c r="G2323" s="8" t="s">
        <v>3400</v>
      </c>
      <c r="H2323" s="8" t="s">
        <v>3401</v>
      </c>
      <c r="I2323" s="8" t="s">
        <v>6089</v>
      </c>
      <c r="J2323" s="8" t="s">
        <v>3403</v>
      </c>
      <c r="K2323" s="8" t="s">
        <v>4204</v>
      </c>
      <c r="L2323" s="8" t="s">
        <v>4205</v>
      </c>
      <c r="M2323" s="9">
        <v>111.36</v>
      </c>
      <c r="N2323" s="10" t="s">
        <v>6104</v>
      </c>
    </row>
    <row r="2324" spans="1:14" customFormat="1" ht="15" hidden="1" x14ac:dyDescent="0.25">
      <c r="A2324" s="1" t="s">
        <v>2455</v>
      </c>
      <c r="B2324" s="2" t="s">
        <v>6106</v>
      </c>
      <c r="C2324" s="2" t="s">
        <v>16</v>
      </c>
      <c r="D2324" s="3" t="s">
        <v>193</v>
      </c>
      <c r="E2324" s="3" t="s">
        <v>6075</v>
      </c>
      <c r="F2324" s="3" t="s">
        <v>5926</v>
      </c>
      <c r="G2324" s="3" t="s">
        <v>3400</v>
      </c>
      <c r="H2324" s="3" t="s">
        <v>3401</v>
      </c>
      <c r="I2324" s="3" t="s">
        <v>6089</v>
      </c>
      <c r="J2324" s="3" t="s">
        <v>3403</v>
      </c>
      <c r="K2324" s="3" t="s">
        <v>4204</v>
      </c>
      <c r="L2324" s="3" t="s">
        <v>4205</v>
      </c>
      <c r="M2324" s="4">
        <v>1031.03</v>
      </c>
      <c r="N2324" s="5" t="s">
        <v>6104</v>
      </c>
    </row>
    <row r="2325" spans="1:14" customFormat="1" ht="15" hidden="1" x14ac:dyDescent="0.25">
      <c r="A2325" s="6" t="s">
        <v>2455</v>
      </c>
      <c r="B2325" s="7" t="s">
        <v>6107</v>
      </c>
      <c r="C2325" s="7" t="s">
        <v>16</v>
      </c>
      <c r="D2325" s="8" t="s">
        <v>193</v>
      </c>
      <c r="E2325" s="8" t="s">
        <v>6075</v>
      </c>
      <c r="F2325" s="8" t="s">
        <v>5926</v>
      </c>
      <c r="G2325" s="8" t="s">
        <v>3431</v>
      </c>
      <c r="H2325" s="8" t="s">
        <v>3407</v>
      </c>
      <c r="I2325" s="8" t="s">
        <v>6089</v>
      </c>
      <c r="J2325" s="8" t="s">
        <v>3403</v>
      </c>
      <c r="K2325" s="8" t="s">
        <v>4204</v>
      </c>
      <c r="L2325" s="8" t="s">
        <v>4205</v>
      </c>
      <c r="M2325" s="9">
        <v>0.83</v>
      </c>
      <c r="N2325" s="10" t="s">
        <v>6108</v>
      </c>
    </row>
    <row r="2326" spans="1:14" customFormat="1" ht="15" hidden="1" x14ac:dyDescent="0.25">
      <c r="A2326" s="1" t="s">
        <v>2455</v>
      </c>
      <c r="B2326" s="2" t="s">
        <v>6109</v>
      </c>
      <c r="C2326" s="2" t="s">
        <v>16</v>
      </c>
      <c r="D2326" s="3" t="s">
        <v>6110</v>
      </c>
      <c r="E2326" s="3" t="s">
        <v>813</v>
      </c>
      <c r="F2326" s="3" t="s">
        <v>1264</v>
      </c>
      <c r="G2326" s="3" t="s">
        <v>1211</v>
      </c>
      <c r="H2326" s="3" t="s">
        <v>1212</v>
      </c>
      <c r="I2326" s="3" t="s">
        <v>22</v>
      </c>
      <c r="J2326" s="3" t="s">
        <v>23</v>
      </c>
      <c r="K2326" s="3" t="s">
        <v>24</v>
      </c>
      <c r="L2326" s="3" t="s">
        <v>25</v>
      </c>
      <c r="M2326" s="4">
        <v>6089.8</v>
      </c>
      <c r="N2326" s="5" t="s">
        <v>6111</v>
      </c>
    </row>
    <row r="2327" spans="1:14" customFormat="1" ht="15" hidden="1" x14ac:dyDescent="0.25">
      <c r="A2327" s="6" t="s">
        <v>2455</v>
      </c>
      <c r="B2327" s="7" t="s">
        <v>6112</v>
      </c>
      <c r="C2327" s="7" t="s">
        <v>16</v>
      </c>
      <c r="D2327" s="8" t="s">
        <v>193</v>
      </c>
      <c r="E2327" s="8" t="s">
        <v>813</v>
      </c>
      <c r="F2327" s="8" t="s">
        <v>1264</v>
      </c>
      <c r="G2327" s="8" t="s">
        <v>1211</v>
      </c>
      <c r="H2327" s="8" t="s">
        <v>1212</v>
      </c>
      <c r="I2327" s="8" t="s">
        <v>22</v>
      </c>
      <c r="J2327" s="8" t="s">
        <v>23</v>
      </c>
      <c r="K2327" s="8" t="s">
        <v>24</v>
      </c>
      <c r="L2327" s="8" t="s">
        <v>25</v>
      </c>
      <c r="M2327" s="9">
        <v>5498.1</v>
      </c>
      <c r="N2327" s="10" t="s">
        <v>6113</v>
      </c>
    </row>
    <row r="2328" spans="1:14" customFormat="1" ht="15" hidden="1" x14ac:dyDescent="0.25">
      <c r="A2328" s="1" t="s">
        <v>2455</v>
      </c>
      <c r="B2328" s="2" t="s">
        <v>6114</v>
      </c>
      <c r="C2328" s="2" t="s">
        <v>16</v>
      </c>
      <c r="D2328" s="3" t="s">
        <v>193</v>
      </c>
      <c r="E2328" s="3" t="s">
        <v>813</v>
      </c>
      <c r="F2328" s="3" t="s">
        <v>1264</v>
      </c>
      <c r="G2328" s="3" t="s">
        <v>1211</v>
      </c>
      <c r="H2328" s="3" t="s">
        <v>1212</v>
      </c>
      <c r="I2328" s="3" t="s">
        <v>22</v>
      </c>
      <c r="J2328" s="3" t="s">
        <v>23</v>
      </c>
      <c r="K2328" s="3" t="s">
        <v>24</v>
      </c>
      <c r="L2328" s="3" t="s">
        <v>25</v>
      </c>
      <c r="M2328" s="4">
        <v>8091.79</v>
      </c>
      <c r="N2328" s="5" t="s">
        <v>6115</v>
      </c>
    </row>
    <row r="2329" spans="1:14" customFormat="1" ht="15" hidden="1" x14ac:dyDescent="0.25">
      <c r="A2329" s="6" t="s">
        <v>2455</v>
      </c>
      <c r="B2329" s="7" t="s">
        <v>6116</v>
      </c>
      <c r="C2329" s="7" t="s">
        <v>16</v>
      </c>
      <c r="D2329" s="8" t="s">
        <v>193</v>
      </c>
      <c r="E2329" s="8" t="s">
        <v>813</v>
      </c>
      <c r="F2329" s="8" t="s">
        <v>1264</v>
      </c>
      <c r="G2329" s="8" t="s">
        <v>1211</v>
      </c>
      <c r="H2329" s="8" t="s">
        <v>1212</v>
      </c>
      <c r="I2329" s="8" t="s">
        <v>22</v>
      </c>
      <c r="J2329" s="8" t="s">
        <v>23</v>
      </c>
      <c r="K2329" s="8" t="s">
        <v>24</v>
      </c>
      <c r="L2329" s="8" t="s">
        <v>25</v>
      </c>
      <c r="M2329" s="9">
        <v>38692.300000000003</v>
      </c>
      <c r="N2329" s="10" t="s">
        <v>1381</v>
      </c>
    </row>
    <row r="2330" spans="1:14" customFormat="1" ht="15" hidden="1" x14ac:dyDescent="0.25">
      <c r="A2330" s="1" t="s">
        <v>2455</v>
      </c>
      <c r="B2330" s="2" t="s">
        <v>6117</v>
      </c>
      <c r="C2330" s="2" t="s">
        <v>16</v>
      </c>
      <c r="D2330" s="3" t="s">
        <v>193</v>
      </c>
      <c r="E2330" s="3" t="s">
        <v>813</v>
      </c>
      <c r="F2330" s="3" t="s">
        <v>1264</v>
      </c>
      <c r="G2330" s="3" t="s">
        <v>1211</v>
      </c>
      <c r="H2330" s="3" t="s">
        <v>1212</v>
      </c>
      <c r="I2330" s="3" t="s">
        <v>22</v>
      </c>
      <c r="J2330" s="3" t="s">
        <v>23</v>
      </c>
      <c r="K2330" s="3" t="s">
        <v>24</v>
      </c>
      <c r="L2330" s="3" t="s">
        <v>25</v>
      </c>
      <c r="M2330" s="4">
        <v>8278.92</v>
      </c>
      <c r="N2330" s="5" t="s">
        <v>1385</v>
      </c>
    </row>
    <row r="2331" spans="1:14" customFormat="1" ht="15" hidden="1" x14ac:dyDescent="0.25">
      <c r="A2331" s="6" t="s">
        <v>2455</v>
      </c>
      <c r="B2331" s="7" t="s">
        <v>6118</v>
      </c>
      <c r="C2331" s="7" t="s">
        <v>16</v>
      </c>
      <c r="D2331" s="8" t="s">
        <v>193</v>
      </c>
      <c r="E2331" s="8" t="s">
        <v>813</v>
      </c>
      <c r="F2331" s="8" t="s">
        <v>1264</v>
      </c>
      <c r="G2331" s="8" t="s">
        <v>1211</v>
      </c>
      <c r="H2331" s="8" t="s">
        <v>1212</v>
      </c>
      <c r="I2331" s="8" t="s">
        <v>22</v>
      </c>
      <c r="J2331" s="8" t="s">
        <v>23</v>
      </c>
      <c r="K2331" s="8" t="s">
        <v>24</v>
      </c>
      <c r="L2331" s="8" t="s">
        <v>25</v>
      </c>
      <c r="M2331" s="9">
        <v>30784.48</v>
      </c>
      <c r="N2331" s="10" t="s">
        <v>1387</v>
      </c>
    </row>
    <row r="2332" spans="1:14" customFormat="1" ht="15" hidden="1" x14ac:dyDescent="0.25">
      <c r="A2332" s="1" t="s">
        <v>2455</v>
      </c>
      <c r="B2332" s="2" t="s">
        <v>6119</v>
      </c>
      <c r="C2332" s="2" t="s">
        <v>16</v>
      </c>
      <c r="D2332" s="3" t="s">
        <v>193</v>
      </c>
      <c r="E2332" s="3" t="s">
        <v>813</v>
      </c>
      <c r="F2332" s="3" t="s">
        <v>1264</v>
      </c>
      <c r="G2332" s="3" t="s">
        <v>1211</v>
      </c>
      <c r="H2332" s="3" t="s">
        <v>1212</v>
      </c>
      <c r="I2332" s="3" t="s">
        <v>22</v>
      </c>
      <c r="J2332" s="3" t="s">
        <v>23</v>
      </c>
      <c r="K2332" s="3" t="s">
        <v>24</v>
      </c>
      <c r="L2332" s="3" t="s">
        <v>25</v>
      </c>
      <c r="M2332" s="4">
        <v>23062.23</v>
      </c>
      <c r="N2332" s="5" t="s">
        <v>1391</v>
      </c>
    </row>
    <row r="2333" spans="1:14" customFormat="1" ht="15" hidden="1" x14ac:dyDescent="0.25">
      <c r="A2333" s="6" t="s">
        <v>2455</v>
      </c>
      <c r="B2333" s="7" t="s">
        <v>6120</v>
      </c>
      <c r="C2333" s="7" t="s">
        <v>16</v>
      </c>
      <c r="D2333" s="8" t="s">
        <v>193</v>
      </c>
      <c r="E2333" s="8" t="s">
        <v>813</v>
      </c>
      <c r="F2333" s="8" t="s">
        <v>1264</v>
      </c>
      <c r="G2333" s="8" t="s">
        <v>1211</v>
      </c>
      <c r="H2333" s="8" t="s">
        <v>1212</v>
      </c>
      <c r="I2333" s="8" t="s">
        <v>22</v>
      </c>
      <c r="J2333" s="8" t="s">
        <v>23</v>
      </c>
      <c r="K2333" s="8" t="s">
        <v>24</v>
      </c>
      <c r="L2333" s="8" t="s">
        <v>25</v>
      </c>
      <c r="M2333" s="9">
        <v>14664.84</v>
      </c>
      <c r="N2333" s="10" t="s">
        <v>6121</v>
      </c>
    </row>
    <row r="2334" spans="1:14" customFormat="1" ht="15" hidden="1" x14ac:dyDescent="0.25">
      <c r="A2334" s="1" t="s">
        <v>2455</v>
      </c>
      <c r="B2334" s="2" t="s">
        <v>6122</v>
      </c>
      <c r="C2334" s="2" t="s">
        <v>16</v>
      </c>
      <c r="D2334" s="3" t="s">
        <v>193</v>
      </c>
      <c r="E2334" s="3" t="s">
        <v>813</v>
      </c>
      <c r="F2334" s="3" t="s">
        <v>1264</v>
      </c>
      <c r="G2334" s="3" t="s">
        <v>1211</v>
      </c>
      <c r="H2334" s="3" t="s">
        <v>1212</v>
      </c>
      <c r="I2334" s="3" t="s">
        <v>22</v>
      </c>
      <c r="J2334" s="3" t="s">
        <v>23</v>
      </c>
      <c r="K2334" s="3" t="s">
        <v>24</v>
      </c>
      <c r="L2334" s="3" t="s">
        <v>25</v>
      </c>
      <c r="M2334" s="4">
        <v>24188.33</v>
      </c>
      <c r="N2334" s="5" t="s">
        <v>1399</v>
      </c>
    </row>
    <row r="2335" spans="1:14" customFormat="1" ht="15" hidden="1" x14ac:dyDescent="0.25">
      <c r="A2335" s="6" t="s">
        <v>2455</v>
      </c>
      <c r="B2335" s="7" t="s">
        <v>6123</v>
      </c>
      <c r="C2335" s="7" t="s">
        <v>16</v>
      </c>
      <c r="D2335" s="8" t="s">
        <v>193</v>
      </c>
      <c r="E2335" s="8" t="s">
        <v>813</v>
      </c>
      <c r="F2335" s="8" t="s">
        <v>1264</v>
      </c>
      <c r="G2335" s="8" t="s">
        <v>1211</v>
      </c>
      <c r="H2335" s="8" t="s">
        <v>1212</v>
      </c>
      <c r="I2335" s="8" t="s">
        <v>22</v>
      </c>
      <c r="J2335" s="8" t="s">
        <v>23</v>
      </c>
      <c r="K2335" s="8" t="s">
        <v>24</v>
      </c>
      <c r="L2335" s="8" t="s">
        <v>25</v>
      </c>
      <c r="M2335" s="9">
        <v>4283.05</v>
      </c>
      <c r="N2335" s="10" t="s">
        <v>1405</v>
      </c>
    </row>
    <row r="2336" spans="1:14" customFormat="1" ht="15" hidden="1" x14ac:dyDescent="0.25">
      <c r="A2336" s="1" t="s">
        <v>2455</v>
      </c>
      <c r="B2336" s="2" t="s">
        <v>6124</v>
      </c>
      <c r="C2336" s="2" t="s">
        <v>16</v>
      </c>
      <c r="D2336" s="3" t="s">
        <v>193</v>
      </c>
      <c r="E2336" s="3" t="s">
        <v>813</v>
      </c>
      <c r="F2336" s="3" t="s">
        <v>1264</v>
      </c>
      <c r="G2336" s="3" t="s">
        <v>1211</v>
      </c>
      <c r="H2336" s="3" t="s">
        <v>1212</v>
      </c>
      <c r="I2336" s="3" t="s">
        <v>22</v>
      </c>
      <c r="J2336" s="3" t="s">
        <v>23</v>
      </c>
      <c r="K2336" s="3" t="s">
        <v>24</v>
      </c>
      <c r="L2336" s="3" t="s">
        <v>25</v>
      </c>
      <c r="M2336" s="4">
        <v>32433.14</v>
      </c>
      <c r="N2336" s="5" t="s">
        <v>1410</v>
      </c>
    </row>
    <row r="2337" spans="1:14" customFormat="1" ht="15" hidden="1" x14ac:dyDescent="0.25">
      <c r="A2337" s="6" t="s">
        <v>2455</v>
      </c>
      <c r="B2337" s="7" t="s">
        <v>6125</v>
      </c>
      <c r="C2337" s="7" t="s">
        <v>16</v>
      </c>
      <c r="D2337" s="8" t="s">
        <v>193</v>
      </c>
      <c r="E2337" s="8" t="s">
        <v>813</v>
      </c>
      <c r="F2337" s="8" t="s">
        <v>1264</v>
      </c>
      <c r="G2337" s="8" t="s">
        <v>1211</v>
      </c>
      <c r="H2337" s="8" t="s">
        <v>1212</v>
      </c>
      <c r="I2337" s="8" t="s">
        <v>22</v>
      </c>
      <c r="J2337" s="8" t="s">
        <v>23</v>
      </c>
      <c r="K2337" s="8" t="s">
        <v>24</v>
      </c>
      <c r="L2337" s="8" t="s">
        <v>25</v>
      </c>
      <c r="M2337" s="9">
        <v>8381.1</v>
      </c>
      <c r="N2337" s="10" t="s">
        <v>1412</v>
      </c>
    </row>
    <row r="2338" spans="1:14" customFormat="1" ht="15" hidden="1" x14ac:dyDescent="0.25">
      <c r="A2338" s="1" t="s">
        <v>2455</v>
      </c>
      <c r="B2338" s="2" t="s">
        <v>6126</v>
      </c>
      <c r="C2338" s="2" t="s">
        <v>16</v>
      </c>
      <c r="D2338" s="3" t="s">
        <v>193</v>
      </c>
      <c r="E2338" s="3" t="s">
        <v>813</v>
      </c>
      <c r="F2338" s="3" t="s">
        <v>1264</v>
      </c>
      <c r="G2338" s="3" t="s">
        <v>1211</v>
      </c>
      <c r="H2338" s="3" t="s">
        <v>1212</v>
      </c>
      <c r="I2338" s="3" t="s">
        <v>22</v>
      </c>
      <c r="J2338" s="3" t="s">
        <v>23</v>
      </c>
      <c r="K2338" s="3" t="s">
        <v>24</v>
      </c>
      <c r="L2338" s="3" t="s">
        <v>25</v>
      </c>
      <c r="M2338" s="4">
        <v>6218.77</v>
      </c>
      <c r="N2338" s="5" t="s">
        <v>1414</v>
      </c>
    </row>
    <row r="2339" spans="1:14" customFormat="1" ht="15" hidden="1" x14ac:dyDescent="0.25">
      <c r="A2339" s="6" t="s">
        <v>2455</v>
      </c>
      <c r="B2339" s="7" t="s">
        <v>6127</v>
      </c>
      <c r="C2339" s="7" t="s">
        <v>16</v>
      </c>
      <c r="D2339" s="8" t="s">
        <v>193</v>
      </c>
      <c r="E2339" s="8" t="s">
        <v>813</v>
      </c>
      <c r="F2339" s="8" t="s">
        <v>1264</v>
      </c>
      <c r="G2339" s="8" t="s">
        <v>1211</v>
      </c>
      <c r="H2339" s="8" t="s">
        <v>1212</v>
      </c>
      <c r="I2339" s="8" t="s">
        <v>22</v>
      </c>
      <c r="J2339" s="8" t="s">
        <v>23</v>
      </c>
      <c r="K2339" s="8" t="s">
        <v>24</v>
      </c>
      <c r="L2339" s="8" t="s">
        <v>25</v>
      </c>
      <c r="M2339" s="9">
        <v>12941.35</v>
      </c>
      <c r="N2339" s="10" t="s">
        <v>1418</v>
      </c>
    </row>
    <row r="2340" spans="1:14" customFormat="1" ht="15" hidden="1" x14ac:dyDescent="0.25">
      <c r="A2340" s="1" t="s">
        <v>2455</v>
      </c>
      <c r="B2340" s="2" t="s">
        <v>6128</v>
      </c>
      <c r="C2340" s="2" t="s">
        <v>16</v>
      </c>
      <c r="D2340" s="3" t="s">
        <v>193</v>
      </c>
      <c r="E2340" s="3" t="s">
        <v>813</v>
      </c>
      <c r="F2340" s="3" t="s">
        <v>1264</v>
      </c>
      <c r="G2340" s="3" t="s">
        <v>1211</v>
      </c>
      <c r="H2340" s="3" t="s">
        <v>1212</v>
      </c>
      <c r="I2340" s="3" t="s">
        <v>22</v>
      </c>
      <c r="J2340" s="3" t="s">
        <v>23</v>
      </c>
      <c r="K2340" s="3" t="s">
        <v>24</v>
      </c>
      <c r="L2340" s="3" t="s">
        <v>25</v>
      </c>
      <c r="M2340" s="4">
        <v>6927.56</v>
      </c>
      <c r="N2340" s="5" t="s">
        <v>1424</v>
      </c>
    </row>
    <row r="2341" spans="1:14" customFormat="1" ht="15" hidden="1" x14ac:dyDescent="0.25">
      <c r="A2341" s="6" t="s">
        <v>2455</v>
      </c>
      <c r="B2341" s="7" t="s">
        <v>6129</v>
      </c>
      <c r="C2341" s="7" t="s">
        <v>16</v>
      </c>
      <c r="D2341" s="8" t="s">
        <v>193</v>
      </c>
      <c r="E2341" s="8" t="s">
        <v>813</v>
      </c>
      <c r="F2341" s="8" t="s">
        <v>1264</v>
      </c>
      <c r="G2341" s="8" t="s">
        <v>1211</v>
      </c>
      <c r="H2341" s="8" t="s">
        <v>1212</v>
      </c>
      <c r="I2341" s="8" t="s">
        <v>22</v>
      </c>
      <c r="J2341" s="8" t="s">
        <v>23</v>
      </c>
      <c r="K2341" s="8" t="s">
        <v>24</v>
      </c>
      <c r="L2341" s="8" t="s">
        <v>25</v>
      </c>
      <c r="M2341" s="9">
        <v>8247.82</v>
      </c>
      <c r="N2341" s="10" t="s">
        <v>1429</v>
      </c>
    </row>
    <row r="2342" spans="1:14" customFormat="1" ht="15" hidden="1" x14ac:dyDescent="0.25">
      <c r="A2342" s="1" t="s">
        <v>2455</v>
      </c>
      <c r="B2342" s="2" t="s">
        <v>6130</v>
      </c>
      <c r="C2342" s="2" t="s">
        <v>16</v>
      </c>
      <c r="D2342" s="3" t="s">
        <v>193</v>
      </c>
      <c r="E2342" s="3" t="s">
        <v>813</v>
      </c>
      <c r="F2342" s="3" t="s">
        <v>1264</v>
      </c>
      <c r="G2342" s="3" t="s">
        <v>1211</v>
      </c>
      <c r="H2342" s="3" t="s">
        <v>1212</v>
      </c>
      <c r="I2342" s="3" t="s">
        <v>22</v>
      </c>
      <c r="J2342" s="3" t="s">
        <v>23</v>
      </c>
      <c r="K2342" s="3" t="s">
        <v>24</v>
      </c>
      <c r="L2342" s="3" t="s">
        <v>25</v>
      </c>
      <c r="M2342" s="4">
        <v>6214.53</v>
      </c>
      <c r="N2342" s="5" t="s">
        <v>1431</v>
      </c>
    </row>
    <row r="2343" spans="1:14" customFormat="1" ht="15" hidden="1" x14ac:dyDescent="0.25">
      <c r="A2343" s="6" t="s">
        <v>2455</v>
      </c>
      <c r="B2343" s="7" t="s">
        <v>6131</v>
      </c>
      <c r="C2343" s="7" t="s">
        <v>16</v>
      </c>
      <c r="D2343" s="8" t="s">
        <v>193</v>
      </c>
      <c r="E2343" s="8" t="s">
        <v>813</v>
      </c>
      <c r="F2343" s="8" t="s">
        <v>1264</v>
      </c>
      <c r="G2343" s="8" t="s">
        <v>1211</v>
      </c>
      <c r="H2343" s="8" t="s">
        <v>1212</v>
      </c>
      <c r="I2343" s="8" t="s">
        <v>22</v>
      </c>
      <c r="J2343" s="8" t="s">
        <v>23</v>
      </c>
      <c r="K2343" s="8" t="s">
        <v>24</v>
      </c>
      <c r="L2343" s="8" t="s">
        <v>25</v>
      </c>
      <c r="M2343" s="9">
        <v>5169.32</v>
      </c>
      <c r="N2343" s="10" t="s">
        <v>6132</v>
      </c>
    </row>
    <row r="2344" spans="1:14" customFormat="1" ht="15" hidden="1" x14ac:dyDescent="0.25">
      <c r="A2344" s="1" t="s">
        <v>2455</v>
      </c>
      <c r="B2344" s="2" t="s">
        <v>6133</v>
      </c>
      <c r="C2344" s="2" t="s">
        <v>16</v>
      </c>
      <c r="D2344" s="3" t="s">
        <v>193</v>
      </c>
      <c r="E2344" s="3" t="s">
        <v>813</v>
      </c>
      <c r="F2344" s="3" t="s">
        <v>1264</v>
      </c>
      <c r="G2344" s="3" t="s">
        <v>1211</v>
      </c>
      <c r="H2344" s="3" t="s">
        <v>1212</v>
      </c>
      <c r="I2344" s="3" t="s">
        <v>22</v>
      </c>
      <c r="J2344" s="3" t="s">
        <v>23</v>
      </c>
      <c r="K2344" s="3" t="s">
        <v>24</v>
      </c>
      <c r="L2344" s="3" t="s">
        <v>25</v>
      </c>
      <c r="M2344" s="4">
        <v>5541.82</v>
      </c>
      <c r="N2344" s="5" t="s">
        <v>6134</v>
      </c>
    </row>
    <row r="2345" spans="1:14" customFormat="1" ht="15" hidden="1" x14ac:dyDescent="0.25">
      <c r="A2345" s="6" t="s">
        <v>2455</v>
      </c>
      <c r="B2345" s="7" t="s">
        <v>6135</v>
      </c>
      <c r="C2345" s="7" t="s">
        <v>16</v>
      </c>
      <c r="D2345" s="8" t="s">
        <v>193</v>
      </c>
      <c r="E2345" s="8" t="s">
        <v>813</v>
      </c>
      <c r="F2345" s="8" t="s">
        <v>1264</v>
      </c>
      <c r="G2345" s="8" t="s">
        <v>1211</v>
      </c>
      <c r="H2345" s="8" t="s">
        <v>1212</v>
      </c>
      <c r="I2345" s="8" t="s">
        <v>22</v>
      </c>
      <c r="J2345" s="8" t="s">
        <v>23</v>
      </c>
      <c r="K2345" s="8" t="s">
        <v>24</v>
      </c>
      <c r="L2345" s="8" t="s">
        <v>25</v>
      </c>
      <c r="M2345" s="9">
        <v>6311.65</v>
      </c>
      <c r="N2345" s="10" t="s">
        <v>6136</v>
      </c>
    </row>
    <row r="2346" spans="1:14" customFormat="1" ht="15" hidden="1" x14ac:dyDescent="0.25">
      <c r="A2346" s="1" t="s">
        <v>2455</v>
      </c>
      <c r="B2346" s="2" t="s">
        <v>6137</v>
      </c>
      <c r="C2346" s="2" t="s">
        <v>16</v>
      </c>
      <c r="D2346" s="3" t="s">
        <v>193</v>
      </c>
      <c r="E2346" s="3" t="s">
        <v>6138</v>
      </c>
      <c r="F2346" s="3" t="s">
        <v>5752</v>
      </c>
      <c r="G2346" s="3" t="s">
        <v>4217</v>
      </c>
      <c r="H2346" s="3" t="s">
        <v>4218</v>
      </c>
      <c r="I2346" s="3" t="s">
        <v>6139</v>
      </c>
      <c r="J2346" s="3" t="s">
        <v>3403</v>
      </c>
      <c r="K2346" s="3" t="s">
        <v>4204</v>
      </c>
      <c r="L2346" s="3" t="s">
        <v>4205</v>
      </c>
      <c r="M2346" s="4">
        <v>103144.21</v>
      </c>
      <c r="N2346" s="5" t="s">
        <v>6140</v>
      </c>
    </row>
    <row r="2347" spans="1:14" customFormat="1" ht="15" hidden="1" x14ac:dyDescent="0.25">
      <c r="A2347" s="6" t="s">
        <v>2455</v>
      </c>
      <c r="B2347" s="7" t="s">
        <v>6141</v>
      </c>
      <c r="C2347" s="7" t="s">
        <v>16</v>
      </c>
      <c r="D2347" s="8" t="s">
        <v>193</v>
      </c>
      <c r="E2347" s="8" t="s">
        <v>6138</v>
      </c>
      <c r="F2347" s="8" t="s">
        <v>5752</v>
      </c>
      <c r="G2347" s="8" t="s">
        <v>3400</v>
      </c>
      <c r="H2347" s="8" t="s">
        <v>3401</v>
      </c>
      <c r="I2347" s="8" t="s">
        <v>6139</v>
      </c>
      <c r="J2347" s="8" t="s">
        <v>3403</v>
      </c>
      <c r="K2347" s="8" t="s">
        <v>4204</v>
      </c>
      <c r="L2347" s="8" t="s">
        <v>4205</v>
      </c>
      <c r="M2347" s="9">
        <v>9208.1299999999992</v>
      </c>
      <c r="N2347" s="10" t="s">
        <v>6142</v>
      </c>
    </row>
    <row r="2348" spans="1:14" customFormat="1" ht="15" hidden="1" x14ac:dyDescent="0.25">
      <c r="A2348" s="1" t="s">
        <v>2455</v>
      </c>
      <c r="B2348" s="2" t="s">
        <v>6143</v>
      </c>
      <c r="C2348" s="2" t="s">
        <v>16</v>
      </c>
      <c r="D2348" s="3" t="s">
        <v>193</v>
      </c>
      <c r="E2348" s="3" t="s">
        <v>6138</v>
      </c>
      <c r="F2348" s="3" t="s">
        <v>5752</v>
      </c>
      <c r="G2348" s="3" t="s">
        <v>3431</v>
      </c>
      <c r="H2348" s="3" t="s">
        <v>3407</v>
      </c>
      <c r="I2348" s="3" t="s">
        <v>6139</v>
      </c>
      <c r="J2348" s="3" t="s">
        <v>3403</v>
      </c>
      <c r="K2348" s="3" t="s">
        <v>4204</v>
      </c>
      <c r="L2348" s="3" t="s">
        <v>4205</v>
      </c>
      <c r="M2348" s="4">
        <v>2547.4699999999998</v>
      </c>
      <c r="N2348" s="5" t="s">
        <v>6144</v>
      </c>
    </row>
    <row r="2349" spans="1:14" customFormat="1" ht="15" hidden="1" x14ac:dyDescent="0.25">
      <c r="A2349" s="6" t="s">
        <v>2455</v>
      </c>
      <c r="B2349" s="7" t="s">
        <v>6145</v>
      </c>
      <c r="C2349" s="7" t="s">
        <v>16</v>
      </c>
      <c r="D2349" s="8" t="s">
        <v>193</v>
      </c>
      <c r="E2349" s="8" t="s">
        <v>6138</v>
      </c>
      <c r="F2349" s="8" t="s">
        <v>5752</v>
      </c>
      <c r="G2349" s="8" t="s">
        <v>4201</v>
      </c>
      <c r="H2349" s="8" t="s">
        <v>4202</v>
      </c>
      <c r="I2349" s="8" t="s">
        <v>6146</v>
      </c>
      <c r="J2349" s="8" t="s">
        <v>4067</v>
      </c>
      <c r="K2349" s="8" t="s">
        <v>4204</v>
      </c>
      <c r="L2349" s="8" t="s">
        <v>4205</v>
      </c>
      <c r="M2349" s="9">
        <v>3840.68</v>
      </c>
      <c r="N2349" s="10" t="s">
        <v>6147</v>
      </c>
    </row>
    <row r="2350" spans="1:14" customFormat="1" ht="15" hidden="1" x14ac:dyDescent="0.25">
      <c r="A2350" s="1" t="s">
        <v>2455</v>
      </c>
      <c r="B2350" s="2" t="s">
        <v>6148</v>
      </c>
      <c r="C2350" s="2" t="s">
        <v>16</v>
      </c>
      <c r="D2350" s="3" t="s">
        <v>193</v>
      </c>
      <c r="E2350" s="3" t="s">
        <v>6138</v>
      </c>
      <c r="F2350" s="3" t="s">
        <v>5752</v>
      </c>
      <c r="G2350" s="3" t="s">
        <v>3400</v>
      </c>
      <c r="H2350" s="3" t="s">
        <v>3401</v>
      </c>
      <c r="I2350" s="3" t="s">
        <v>6146</v>
      </c>
      <c r="J2350" s="3" t="s">
        <v>4067</v>
      </c>
      <c r="K2350" s="3" t="s">
        <v>4204</v>
      </c>
      <c r="L2350" s="3" t="s">
        <v>4205</v>
      </c>
      <c r="M2350" s="4">
        <v>257.24</v>
      </c>
      <c r="N2350" s="5" t="s">
        <v>6149</v>
      </c>
    </row>
    <row r="2351" spans="1:14" customFormat="1" ht="15" hidden="1" x14ac:dyDescent="0.25">
      <c r="A2351" s="6" t="s">
        <v>2455</v>
      </c>
      <c r="B2351" s="7" t="s">
        <v>6150</v>
      </c>
      <c r="C2351" s="7" t="s">
        <v>16</v>
      </c>
      <c r="D2351" s="8" t="s">
        <v>193</v>
      </c>
      <c r="E2351" s="8" t="s">
        <v>6138</v>
      </c>
      <c r="F2351" s="8" t="s">
        <v>5752</v>
      </c>
      <c r="G2351" s="8" t="s">
        <v>3431</v>
      </c>
      <c r="H2351" s="8" t="s">
        <v>3407</v>
      </c>
      <c r="I2351" s="8" t="s">
        <v>6146</v>
      </c>
      <c r="J2351" s="8" t="s">
        <v>4067</v>
      </c>
      <c r="K2351" s="8" t="s">
        <v>4204</v>
      </c>
      <c r="L2351" s="8" t="s">
        <v>4205</v>
      </c>
      <c r="M2351" s="9">
        <v>314.77</v>
      </c>
      <c r="N2351" s="10" t="s">
        <v>6151</v>
      </c>
    </row>
    <row r="2352" spans="1:14" customFormat="1" ht="15" hidden="1" x14ac:dyDescent="0.25">
      <c r="A2352" s="1" t="s">
        <v>2455</v>
      </c>
      <c r="B2352" s="2" t="s">
        <v>6152</v>
      </c>
      <c r="C2352" s="2" t="s">
        <v>16</v>
      </c>
      <c r="D2352" s="3" t="s">
        <v>193</v>
      </c>
      <c r="E2352" s="3" t="s">
        <v>6153</v>
      </c>
      <c r="F2352" s="3" t="s">
        <v>5067</v>
      </c>
      <c r="G2352" s="3" t="s">
        <v>3716</v>
      </c>
      <c r="H2352" s="3" t="s">
        <v>3717</v>
      </c>
      <c r="I2352" s="3" t="s">
        <v>421</v>
      </c>
      <c r="J2352" s="3" t="s">
        <v>422</v>
      </c>
      <c r="K2352" s="3" t="s">
        <v>3718</v>
      </c>
      <c r="L2352" s="3" t="s">
        <v>3719</v>
      </c>
      <c r="M2352" s="4">
        <v>250</v>
      </c>
      <c r="N2352" s="5" t="s">
        <v>6154</v>
      </c>
    </row>
    <row r="2353" spans="1:14" customFormat="1" ht="15" hidden="1" x14ac:dyDescent="0.25">
      <c r="A2353" s="6" t="s">
        <v>2455</v>
      </c>
      <c r="B2353" s="7" t="s">
        <v>6155</v>
      </c>
      <c r="C2353" s="7" t="s">
        <v>16</v>
      </c>
      <c r="D2353" s="8" t="s">
        <v>193</v>
      </c>
      <c r="E2353" s="8" t="s">
        <v>6156</v>
      </c>
      <c r="F2353" s="8" t="s">
        <v>5917</v>
      </c>
      <c r="G2353" s="8" t="s">
        <v>1211</v>
      </c>
      <c r="H2353" s="8" t="s">
        <v>1212</v>
      </c>
      <c r="I2353" s="8" t="s">
        <v>22</v>
      </c>
      <c r="J2353" s="8" t="s">
        <v>23</v>
      </c>
      <c r="K2353" s="8" t="s">
        <v>24</v>
      </c>
      <c r="L2353" s="8" t="s">
        <v>25</v>
      </c>
      <c r="M2353" s="9">
        <v>9421.51</v>
      </c>
      <c r="N2353" s="10" t="s">
        <v>6157</v>
      </c>
    </row>
    <row r="2354" spans="1:14" customFormat="1" ht="15" hidden="1" x14ac:dyDescent="0.25">
      <c r="A2354" s="1" t="s">
        <v>2455</v>
      </c>
      <c r="B2354" s="2" t="s">
        <v>6158</v>
      </c>
      <c r="C2354" s="2" t="s">
        <v>16</v>
      </c>
      <c r="D2354" s="3" t="s">
        <v>193</v>
      </c>
      <c r="E2354" s="3" t="s">
        <v>6156</v>
      </c>
      <c r="F2354" s="3" t="s">
        <v>5917</v>
      </c>
      <c r="G2354" s="3" t="s">
        <v>1211</v>
      </c>
      <c r="H2354" s="3" t="s">
        <v>1212</v>
      </c>
      <c r="I2354" s="3" t="s">
        <v>22</v>
      </c>
      <c r="J2354" s="3" t="s">
        <v>23</v>
      </c>
      <c r="K2354" s="3" t="s">
        <v>24</v>
      </c>
      <c r="L2354" s="3" t="s">
        <v>25</v>
      </c>
      <c r="M2354" s="4">
        <v>6738.08</v>
      </c>
      <c r="N2354" s="5" t="s">
        <v>6159</v>
      </c>
    </row>
    <row r="2355" spans="1:14" customFormat="1" ht="15" hidden="1" x14ac:dyDescent="0.25">
      <c r="A2355" s="6" t="s">
        <v>2455</v>
      </c>
      <c r="B2355" s="7" t="s">
        <v>6160</v>
      </c>
      <c r="C2355" s="7" t="s">
        <v>16</v>
      </c>
      <c r="D2355" s="8" t="s">
        <v>193</v>
      </c>
      <c r="E2355" s="8" t="s">
        <v>6156</v>
      </c>
      <c r="F2355" s="8" t="s">
        <v>5917</v>
      </c>
      <c r="G2355" s="8" t="s">
        <v>1211</v>
      </c>
      <c r="H2355" s="8" t="s">
        <v>1212</v>
      </c>
      <c r="I2355" s="8" t="s">
        <v>22</v>
      </c>
      <c r="J2355" s="8" t="s">
        <v>23</v>
      </c>
      <c r="K2355" s="8" t="s">
        <v>24</v>
      </c>
      <c r="L2355" s="8" t="s">
        <v>25</v>
      </c>
      <c r="M2355" s="9">
        <v>7393.89</v>
      </c>
      <c r="N2355" s="10" t="s">
        <v>6159</v>
      </c>
    </row>
    <row r="2356" spans="1:14" customFormat="1" ht="15" hidden="1" x14ac:dyDescent="0.25">
      <c r="A2356" s="1" t="s">
        <v>2455</v>
      </c>
      <c r="B2356" s="2" t="s">
        <v>6161</v>
      </c>
      <c r="C2356" s="2" t="s">
        <v>16</v>
      </c>
      <c r="D2356" s="3" t="s">
        <v>193</v>
      </c>
      <c r="E2356" s="3" t="s">
        <v>6156</v>
      </c>
      <c r="F2356" s="3" t="s">
        <v>5917</v>
      </c>
      <c r="G2356" s="3" t="s">
        <v>1211</v>
      </c>
      <c r="H2356" s="3" t="s">
        <v>1212</v>
      </c>
      <c r="I2356" s="3" t="s">
        <v>22</v>
      </c>
      <c r="J2356" s="3" t="s">
        <v>23</v>
      </c>
      <c r="K2356" s="3" t="s">
        <v>24</v>
      </c>
      <c r="L2356" s="3" t="s">
        <v>25</v>
      </c>
      <c r="M2356" s="4">
        <v>35770.22</v>
      </c>
      <c r="N2356" s="5" t="s">
        <v>6162</v>
      </c>
    </row>
    <row r="2357" spans="1:14" customFormat="1" ht="15" hidden="1" x14ac:dyDescent="0.25">
      <c r="A2357" s="6" t="s">
        <v>2455</v>
      </c>
      <c r="B2357" s="7" t="s">
        <v>6163</v>
      </c>
      <c r="C2357" s="7" t="s">
        <v>16</v>
      </c>
      <c r="D2357" s="8" t="s">
        <v>193</v>
      </c>
      <c r="E2357" s="8" t="s">
        <v>6156</v>
      </c>
      <c r="F2357" s="8" t="s">
        <v>5917</v>
      </c>
      <c r="G2357" s="8" t="s">
        <v>1211</v>
      </c>
      <c r="H2357" s="8" t="s">
        <v>1212</v>
      </c>
      <c r="I2357" s="8" t="s">
        <v>22</v>
      </c>
      <c r="J2357" s="8" t="s">
        <v>23</v>
      </c>
      <c r="K2357" s="8" t="s">
        <v>24</v>
      </c>
      <c r="L2357" s="8" t="s">
        <v>25</v>
      </c>
      <c r="M2357" s="9">
        <v>38000.74</v>
      </c>
      <c r="N2357" s="10" t="s">
        <v>6164</v>
      </c>
    </row>
    <row r="2358" spans="1:14" customFormat="1" ht="15" hidden="1" x14ac:dyDescent="0.25">
      <c r="A2358" s="1" t="s">
        <v>2455</v>
      </c>
      <c r="B2358" s="2" t="s">
        <v>6165</v>
      </c>
      <c r="C2358" s="2" t="s">
        <v>16</v>
      </c>
      <c r="D2358" s="3" t="s">
        <v>193</v>
      </c>
      <c r="E2358" s="3" t="s">
        <v>6166</v>
      </c>
      <c r="F2358" s="3" t="s">
        <v>5061</v>
      </c>
      <c r="G2358" s="3" t="s">
        <v>3368</v>
      </c>
      <c r="H2358" s="3" t="s">
        <v>3369</v>
      </c>
      <c r="I2358" s="3" t="s">
        <v>1184</v>
      </c>
      <c r="J2358" s="3" t="s">
        <v>1185</v>
      </c>
      <c r="K2358" s="3" t="s">
        <v>3371</v>
      </c>
      <c r="L2358" s="3" t="s">
        <v>3372</v>
      </c>
      <c r="M2358" s="4">
        <v>2412.94</v>
      </c>
      <c r="N2358" s="5" t="s">
        <v>6167</v>
      </c>
    </row>
    <row r="2359" spans="1:14" customFormat="1" ht="15" hidden="1" x14ac:dyDescent="0.25">
      <c r="A2359" s="6" t="s">
        <v>2455</v>
      </c>
      <c r="B2359" s="7" t="s">
        <v>6168</v>
      </c>
      <c r="C2359" s="7" t="s">
        <v>16</v>
      </c>
      <c r="D2359" s="8" t="s">
        <v>193</v>
      </c>
      <c r="E2359" s="8" t="s">
        <v>6156</v>
      </c>
      <c r="F2359" s="8" t="s">
        <v>5917</v>
      </c>
      <c r="G2359" s="8" t="s">
        <v>1211</v>
      </c>
      <c r="H2359" s="8" t="s">
        <v>1212</v>
      </c>
      <c r="I2359" s="8" t="s">
        <v>22</v>
      </c>
      <c r="J2359" s="8" t="s">
        <v>23</v>
      </c>
      <c r="K2359" s="8" t="s">
        <v>24</v>
      </c>
      <c r="L2359" s="8" t="s">
        <v>25</v>
      </c>
      <c r="M2359" s="9">
        <v>9914.16</v>
      </c>
      <c r="N2359" s="10" t="s">
        <v>1439</v>
      </c>
    </row>
    <row r="2360" spans="1:14" customFormat="1" ht="15" hidden="1" x14ac:dyDescent="0.25">
      <c r="A2360" s="1" t="s">
        <v>2455</v>
      </c>
      <c r="B2360" s="2" t="s">
        <v>6169</v>
      </c>
      <c r="C2360" s="2" t="s">
        <v>16</v>
      </c>
      <c r="D2360" s="3" t="s">
        <v>193</v>
      </c>
      <c r="E2360" s="3" t="s">
        <v>6156</v>
      </c>
      <c r="F2360" s="3" t="s">
        <v>5917</v>
      </c>
      <c r="G2360" s="3" t="s">
        <v>1211</v>
      </c>
      <c r="H2360" s="3" t="s">
        <v>1212</v>
      </c>
      <c r="I2360" s="3" t="s">
        <v>22</v>
      </c>
      <c r="J2360" s="3" t="s">
        <v>23</v>
      </c>
      <c r="K2360" s="3" t="s">
        <v>24</v>
      </c>
      <c r="L2360" s="3" t="s">
        <v>25</v>
      </c>
      <c r="M2360" s="4">
        <v>23068.86</v>
      </c>
      <c r="N2360" s="5" t="s">
        <v>1441</v>
      </c>
    </row>
    <row r="2361" spans="1:14" customFormat="1" ht="15" hidden="1" x14ac:dyDescent="0.25">
      <c r="A2361" s="6" t="s">
        <v>2455</v>
      </c>
      <c r="B2361" s="7" t="s">
        <v>6170</v>
      </c>
      <c r="C2361" s="7" t="s">
        <v>16</v>
      </c>
      <c r="D2361" s="8" t="s">
        <v>193</v>
      </c>
      <c r="E2361" s="8" t="s">
        <v>6156</v>
      </c>
      <c r="F2361" s="8" t="s">
        <v>5917</v>
      </c>
      <c r="G2361" s="8" t="s">
        <v>1211</v>
      </c>
      <c r="H2361" s="8" t="s">
        <v>1212</v>
      </c>
      <c r="I2361" s="8" t="s">
        <v>22</v>
      </c>
      <c r="J2361" s="8" t="s">
        <v>23</v>
      </c>
      <c r="K2361" s="8" t="s">
        <v>24</v>
      </c>
      <c r="L2361" s="8" t="s">
        <v>25</v>
      </c>
      <c r="M2361" s="9">
        <v>5835.65</v>
      </c>
      <c r="N2361" s="10" t="s">
        <v>1451</v>
      </c>
    </row>
    <row r="2362" spans="1:14" customFormat="1" ht="15" hidden="1" x14ac:dyDescent="0.25">
      <c r="A2362" s="1" t="s">
        <v>2455</v>
      </c>
      <c r="B2362" s="2" t="s">
        <v>6171</v>
      </c>
      <c r="C2362" s="2" t="s">
        <v>16</v>
      </c>
      <c r="D2362" s="3" t="s">
        <v>193</v>
      </c>
      <c r="E2362" s="3" t="s">
        <v>6156</v>
      </c>
      <c r="F2362" s="3" t="s">
        <v>1264</v>
      </c>
      <c r="G2362" s="3" t="s">
        <v>1211</v>
      </c>
      <c r="H2362" s="3" t="s">
        <v>1212</v>
      </c>
      <c r="I2362" s="3" t="s">
        <v>22</v>
      </c>
      <c r="J2362" s="3" t="s">
        <v>23</v>
      </c>
      <c r="K2362" s="3" t="s">
        <v>24</v>
      </c>
      <c r="L2362" s="3" t="s">
        <v>25</v>
      </c>
      <c r="M2362" s="4">
        <v>6223.75</v>
      </c>
      <c r="N2362" s="5" t="s">
        <v>6172</v>
      </c>
    </row>
    <row r="2363" spans="1:14" customFormat="1" ht="15" hidden="1" x14ac:dyDescent="0.25">
      <c r="A2363" s="6" t="s">
        <v>2455</v>
      </c>
      <c r="B2363" s="7" t="s">
        <v>6173</v>
      </c>
      <c r="C2363" s="7" t="s">
        <v>16</v>
      </c>
      <c r="D2363" s="8" t="s">
        <v>193</v>
      </c>
      <c r="E2363" s="8" t="s">
        <v>6156</v>
      </c>
      <c r="F2363" s="8" t="s">
        <v>1264</v>
      </c>
      <c r="G2363" s="8" t="s">
        <v>1211</v>
      </c>
      <c r="H2363" s="8" t="s">
        <v>1212</v>
      </c>
      <c r="I2363" s="8" t="s">
        <v>22</v>
      </c>
      <c r="J2363" s="8" t="s">
        <v>23</v>
      </c>
      <c r="K2363" s="8" t="s">
        <v>24</v>
      </c>
      <c r="L2363" s="8" t="s">
        <v>25</v>
      </c>
      <c r="M2363" s="9">
        <v>7547.15</v>
      </c>
      <c r="N2363" s="10" t="s">
        <v>6174</v>
      </c>
    </row>
    <row r="2364" spans="1:14" customFormat="1" ht="15" hidden="1" x14ac:dyDescent="0.25">
      <c r="A2364" s="1" t="s">
        <v>2455</v>
      </c>
      <c r="B2364" s="2" t="s">
        <v>6175</v>
      </c>
      <c r="C2364" s="2" t="s">
        <v>16</v>
      </c>
      <c r="D2364" s="3" t="s">
        <v>193</v>
      </c>
      <c r="E2364" s="3" t="s">
        <v>6156</v>
      </c>
      <c r="F2364" s="3" t="s">
        <v>1264</v>
      </c>
      <c r="G2364" s="3" t="s">
        <v>1211</v>
      </c>
      <c r="H2364" s="3" t="s">
        <v>1212</v>
      </c>
      <c r="I2364" s="3" t="s">
        <v>22</v>
      </c>
      <c r="J2364" s="3" t="s">
        <v>23</v>
      </c>
      <c r="K2364" s="3" t="s">
        <v>24</v>
      </c>
      <c r="L2364" s="3" t="s">
        <v>25</v>
      </c>
      <c r="M2364" s="4">
        <v>6455.71</v>
      </c>
      <c r="N2364" s="5" t="s">
        <v>6176</v>
      </c>
    </row>
    <row r="2365" spans="1:14" customFormat="1" ht="15" hidden="1" x14ac:dyDescent="0.25">
      <c r="A2365" s="6" t="s">
        <v>2455</v>
      </c>
      <c r="B2365" s="7" t="s">
        <v>6177</v>
      </c>
      <c r="C2365" s="7" t="s">
        <v>16</v>
      </c>
      <c r="D2365" s="8" t="s">
        <v>193</v>
      </c>
      <c r="E2365" s="8" t="s">
        <v>6156</v>
      </c>
      <c r="F2365" s="8" t="s">
        <v>5917</v>
      </c>
      <c r="G2365" s="8" t="s">
        <v>1211</v>
      </c>
      <c r="H2365" s="8" t="s">
        <v>1212</v>
      </c>
      <c r="I2365" s="8" t="s">
        <v>22</v>
      </c>
      <c r="J2365" s="8" t="s">
        <v>23</v>
      </c>
      <c r="K2365" s="8" t="s">
        <v>24</v>
      </c>
      <c r="L2365" s="8" t="s">
        <v>25</v>
      </c>
      <c r="M2365" s="9">
        <v>6320.74</v>
      </c>
      <c r="N2365" s="10" t="s">
        <v>1459</v>
      </c>
    </row>
    <row r="2366" spans="1:14" customFormat="1" ht="15" hidden="1" x14ac:dyDescent="0.25">
      <c r="A2366" s="1" t="s">
        <v>2455</v>
      </c>
      <c r="B2366" s="2" t="s">
        <v>6178</v>
      </c>
      <c r="C2366" s="2" t="s">
        <v>16</v>
      </c>
      <c r="D2366" s="3" t="s">
        <v>193</v>
      </c>
      <c r="E2366" s="3" t="s">
        <v>6156</v>
      </c>
      <c r="F2366" s="3" t="s">
        <v>5917</v>
      </c>
      <c r="G2366" s="3" t="s">
        <v>1211</v>
      </c>
      <c r="H2366" s="3" t="s">
        <v>1212</v>
      </c>
      <c r="I2366" s="3" t="s">
        <v>22</v>
      </c>
      <c r="J2366" s="3" t="s">
        <v>23</v>
      </c>
      <c r="K2366" s="3" t="s">
        <v>24</v>
      </c>
      <c r="L2366" s="3" t="s">
        <v>25</v>
      </c>
      <c r="M2366" s="4">
        <v>5112.74</v>
      </c>
      <c r="N2366" s="5" t="s">
        <v>1465</v>
      </c>
    </row>
    <row r="2367" spans="1:14" customFormat="1" ht="15" hidden="1" x14ac:dyDescent="0.25">
      <c r="A2367" s="6" t="s">
        <v>2455</v>
      </c>
      <c r="B2367" s="7" t="s">
        <v>6179</v>
      </c>
      <c r="C2367" s="7" t="s">
        <v>16</v>
      </c>
      <c r="D2367" s="8" t="s">
        <v>193</v>
      </c>
      <c r="E2367" s="8" t="s">
        <v>6156</v>
      </c>
      <c r="F2367" s="8" t="s">
        <v>5917</v>
      </c>
      <c r="G2367" s="8" t="s">
        <v>1211</v>
      </c>
      <c r="H2367" s="8" t="s">
        <v>1212</v>
      </c>
      <c r="I2367" s="8" t="s">
        <v>22</v>
      </c>
      <c r="J2367" s="8" t="s">
        <v>23</v>
      </c>
      <c r="K2367" s="8" t="s">
        <v>24</v>
      </c>
      <c r="L2367" s="8" t="s">
        <v>25</v>
      </c>
      <c r="M2367" s="9">
        <v>5879.52</v>
      </c>
      <c r="N2367" s="10" t="s">
        <v>1467</v>
      </c>
    </row>
    <row r="2368" spans="1:14" customFormat="1" ht="15" hidden="1" x14ac:dyDescent="0.25">
      <c r="A2368" s="1" t="s">
        <v>2455</v>
      </c>
      <c r="B2368" s="2" t="s">
        <v>6180</v>
      </c>
      <c r="C2368" s="2" t="s">
        <v>16</v>
      </c>
      <c r="D2368" s="3" t="s">
        <v>193</v>
      </c>
      <c r="E2368" s="3" t="s">
        <v>6156</v>
      </c>
      <c r="F2368" s="3" t="s">
        <v>5917</v>
      </c>
      <c r="G2368" s="3" t="s">
        <v>1211</v>
      </c>
      <c r="H2368" s="3" t="s">
        <v>1212</v>
      </c>
      <c r="I2368" s="3" t="s">
        <v>22</v>
      </c>
      <c r="J2368" s="3" t="s">
        <v>23</v>
      </c>
      <c r="K2368" s="3" t="s">
        <v>24</v>
      </c>
      <c r="L2368" s="3" t="s">
        <v>25</v>
      </c>
      <c r="M2368" s="4">
        <v>5122.9399999999996</v>
      </c>
      <c r="N2368" s="5" t="s">
        <v>1940</v>
      </c>
    </row>
    <row r="2369" spans="1:14" customFormat="1" ht="15" hidden="1" x14ac:dyDescent="0.25">
      <c r="A2369" s="6" t="s">
        <v>2455</v>
      </c>
      <c r="B2369" s="7" t="s">
        <v>6181</v>
      </c>
      <c r="C2369" s="7" t="s">
        <v>16</v>
      </c>
      <c r="D2369" s="8" t="s">
        <v>193</v>
      </c>
      <c r="E2369" s="8" t="s">
        <v>6156</v>
      </c>
      <c r="F2369" s="8" t="s">
        <v>5917</v>
      </c>
      <c r="G2369" s="8" t="s">
        <v>1211</v>
      </c>
      <c r="H2369" s="8" t="s">
        <v>1212</v>
      </c>
      <c r="I2369" s="8" t="s">
        <v>22</v>
      </c>
      <c r="J2369" s="8" t="s">
        <v>23</v>
      </c>
      <c r="K2369" s="8" t="s">
        <v>24</v>
      </c>
      <c r="L2369" s="8" t="s">
        <v>25</v>
      </c>
      <c r="M2369" s="9">
        <v>6199.28</v>
      </c>
      <c r="N2369" s="10" t="s">
        <v>6182</v>
      </c>
    </row>
    <row r="2370" spans="1:14" customFormat="1" ht="15" hidden="1" x14ac:dyDescent="0.25">
      <c r="A2370" s="1" t="s">
        <v>2455</v>
      </c>
      <c r="B2370" s="2" t="s">
        <v>6183</v>
      </c>
      <c r="C2370" s="2" t="s">
        <v>16</v>
      </c>
      <c r="D2370" s="3" t="s">
        <v>193</v>
      </c>
      <c r="E2370" s="3" t="s">
        <v>6156</v>
      </c>
      <c r="F2370" s="3" t="s">
        <v>5917</v>
      </c>
      <c r="G2370" s="3" t="s">
        <v>1211</v>
      </c>
      <c r="H2370" s="3" t="s">
        <v>1212</v>
      </c>
      <c r="I2370" s="3" t="s">
        <v>22</v>
      </c>
      <c r="J2370" s="3" t="s">
        <v>23</v>
      </c>
      <c r="K2370" s="3" t="s">
        <v>24</v>
      </c>
      <c r="L2370" s="3" t="s">
        <v>25</v>
      </c>
      <c r="M2370" s="4">
        <v>6227.75</v>
      </c>
      <c r="N2370" s="5" t="s">
        <v>6184</v>
      </c>
    </row>
    <row r="2371" spans="1:14" customFormat="1" ht="15" hidden="1" x14ac:dyDescent="0.25">
      <c r="A2371" s="6" t="s">
        <v>2455</v>
      </c>
      <c r="B2371" s="7" t="s">
        <v>6185</v>
      </c>
      <c r="C2371" s="7" t="s">
        <v>16</v>
      </c>
      <c r="D2371" s="8" t="s">
        <v>193</v>
      </c>
      <c r="E2371" s="8" t="s">
        <v>6156</v>
      </c>
      <c r="F2371" s="8" t="s">
        <v>5917</v>
      </c>
      <c r="G2371" s="8" t="s">
        <v>1211</v>
      </c>
      <c r="H2371" s="8" t="s">
        <v>1212</v>
      </c>
      <c r="I2371" s="8" t="s">
        <v>22</v>
      </c>
      <c r="J2371" s="8" t="s">
        <v>23</v>
      </c>
      <c r="K2371" s="8" t="s">
        <v>24</v>
      </c>
      <c r="L2371" s="8" t="s">
        <v>25</v>
      </c>
      <c r="M2371" s="9">
        <v>21118.2</v>
      </c>
      <c r="N2371" s="10" t="s">
        <v>6186</v>
      </c>
    </row>
    <row r="2372" spans="1:14" customFormat="1" ht="15" hidden="1" x14ac:dyDescent="0.25">
      <c r="A2372" s="1" t="s">
        <v>2455</v>
      </c>
      <c r="B2372" s="2" t="s">
        <v>6187</v>
      </c>
      <c r="C2372" s="2" t="s">
        <v>16</v>
      </c>
      <c r="D2372" s="3" t="s">
        <v>193</v>
      </c>
      <c r="E2372" s="3" t="s">
        <v>6156</v>
      </c>
      <c r="F2372" s="3" t="s">
        <v>5917</v>
      </c>
      <c r="G2372" s="3" t="s">
        <v>1211</v>
      </c>
      <c r="H2372" s="3" t="s">
        <v>1212</v>
      </c>
      <c r="I2372" s="3" t="s">
        <v>22</v>
      </c>
      <c r="J2372" s="3" t="s">
        <v>23</v>
      </c>
      <c r="K2372" s="3" t="s">
        <v>24</v>
      </c>
      <c r="L2372" s="3" t="s">
        <v>25</v>
      </c>
      <c r="M2372" s="4">
        <v>7505.87</v>
      </c>
      <c r="N2372" s="5" t="s">
        <v>6188</v>
      </c>
    </row>
    <row r="2373" spans="1:14" customFormat="1" ht="15" hidden="1" x14ac:dyDescent="0.25">
      <c r="A2373" s="6" t="s">
        <v>2455</v>
      </c>
      <c r="B2373" s="7" t="s">
        <v>6189</v>
      </c>
      <c r="C2373" s="7" t="s">
        <v>16</v>
      </c>
      <c r="D2373" s="8" t="s">
        <v>193</v>
      </c>
      <c r="E2373" s="8" t="s">
        <v>6156</v>
      </c>
      <c r="F2373" s="8" t="s">
        <v>5917</v>
      </c>
      <c r="G2373" s="8" t="s">
        <v>1211</v>
      </c>
      <c r="H2373" s="8" t="s">
        <v>1212</v>
      </c>
      <c r="I2373" s="8" t="s">
        <v>22</v>
      </c>
      <c r="J2373" s="8" t="s">
        <v>23</v>
      </c>
      <c r="K2373" s="8" t="s">
        <v>24</v>
      </c>
      <c r="L2373" s="8" t="s">
        <v>25</v>
      </c>
      <c r="M2373" s="9">
        <v>5548.62</v>
      </c>
      <c r="N2373" s="10" t="s">
        <v>6190</v>
      </c>
    </row>
    <row r="2374" spans="1:14" customFormat="1" ht="15" hidden="1" x14ac:dyDescent="0.25">
      <c r="A2374" s="1" t="s">
        <v>2455</v>
      </c>
      <c r="B2374" s="2" t="s">
        <v>6191</v>
      </c>
      <c r="C2374" s="2" t="s">
        <v>16</v>
      </c>
      <c r="D2374" s="3" t="s">
        <v>193</v>
      </c>
      <c r="E2374" s="3" t="s">
        <v>6156</v>
      </c>
      <c r="F2374" s="3" t="s">
        <v>5917</v>
      </c>
      <c r="G2374" s="3" t="s">
        <v>1211</v>
      </c>
      <c r="H2374" s="3" t="s">
        <v>1212</v>
      </c>
      <c r="I2374" s="3" t="s">
        <v>22</v>
      </c>
      <c r="J2374" s="3" t="s">
        <v>23</v>
      </c>
      <c r="K2374" s="3" t="s">
        <v>24</v>
      </c>
      <c r="L2374" s="3" t="s">
        <v>25</v>
      </c>
      <c r="M2374" s="4">
        <v>6755.37</v>
      </c>
      <c r="N2374" s="5" t="s">
        <v>6192</v>
      </c>
    </row>
    <row r="2375" spans="1:14" customFormat="1" ht="15" hidden="1" x14ac:dyDescent="0.25">
      <c r="A2375" s="6" t="s">
        <v>2455</v>
      </c>
      <c r="B2375" s="7" t="s">
        <v>6193</v>
      </c>
      <c r="C2375" s="7" t="s">
        <v>16</v>
      </c>
      <c r="D2375" s="8" t="s">
        <v>193</v>
      </c>
      <c r="E2375" s="8" t="s">
        <v>6156</v>
      </c>
      <c r="F2375" s="8" t="s">
        <v>5917</v>
      </c>
      <c r="G2375" s="8" t="s">
        <v>1211</v>
      </c>
      <c r="H2375" s="8" t="s">
        <v>1212</v>
      </c>
      <c r="I2375" s="8" t="s">
        <v>22</v>
      </c>
      <c r="J2375" s="8" t="s">
        <v>23</v>
      </c>
      <c r="K2375" s="8" t="s">
        <v>24</v>
      </c>
      <c r="L2375" s="8" t="s">
        <v>25</v>
      </c>
      <c r="M2375" s="9">
        <v>32563.51</v>
      </c>
      <c r="N2375" s="10" t="s">
        <v>6194</v>
      </c>
    </row>
    <row r="2376" spans="1:14" customFormat="1" ht="15" hidden="1" x14ac:dyDescent="0.25">
      <c r="A2376" s="1" t="s">
        <v>2455</v>
      </c>
      <c r="B2376" s="2" t="s">
        <v>6195</v>
      </c>
      <c r="C2376" s="2" t="s">
        <v>16</v>
      </c>
      <c r="D2376" s="3" t="s">
        <v>193</v>
      </c>
      <c r="E2376" s="3" t="s">
        <v>6156</v>
      </c>
      <c r="F2376" s="3" t="s">
        <v>5917</v>
      </c>
      <c r="G2376" s="3" t="s">
        <v>1211</v>
      </c>
      <c r="H2376" s="3" t="s">
        <v>1212</v>
      </c>
      <c r="I2376" s="3" t="s">
        <v>22</v>
      </c>
      <c r="J2376" s="3" t="s">
        <v>23</v>
      </c>
      <c r="K2376" s="3" t="s">
        <v>24</v>
      </c>
      <c r="L2376" s="3" t="s">
        <v>25</v>
      </c>
      <c r="M2376" s="4">
        <v>8629.2999999999993</v>
      </c>
      <c r="N2376" s="5" t="s">
        <v>6196</v>
      </c>
    </row>
    <row r="2377" spans="1:14" customFormat="1" ht="15" hidden="1" x14ac:dyDescent="0.25">
      <c r="A2377" s="6" t="s">
        <v>2455</v>
      </c>
      <c r="B2377" s="7" t="s">
        <v>6197</v>
      </c>
      <c r="C2377" s="7" t="s">
        <v>16</v>
      </c>
      <c r="D2377" s="8" t="s">
        <v>193</v>
      </c>
      <c r="E2377" s="8" t="s">
        <v>6156</v>
      </c>
      <c r="F2377" s="8" t="s">
        <v>5917</v>
      </c>
      <c r="G2377" s="8" t="s">
        <v>1211</v>
      </c>
      <c r="H2377" s="8" t="s">
        <v>1212</v>
      </c>
      <c r="I2377" s="8" t="s">
        <v>22</v>
      </c>
      <c r="J2377" s="8" t="s">
        <v>23</v>
      </c>
      <c r="K2377" s="8" t="s">
        <v>24</v>
      </c>
      <c r="L2377" s="8" t="s">
        <v>25</v>
      </c>
      <c r="M2377" s="9">
        <v>9871.48</v>
      </c>
      <c r="N2377" s="10" t="s">
        <v>6198</v>
      </c>
    </row>
    <row r="2378" spans="1:14" customFormat="1" ht="15" hidden="1" x14ac:dyDescent="0.25">
      <c r="A2378" s="1" t="s">
        <v>2455</v>
      </c>
      <c r="B2378" s="2" t="s">
        <v>6199</v>
      </c>
      <c r="C2378" s="2" t="s">
        <v>16</v>
      </c>
      <c r="D2378" s="3" t="s">
        <v>193</v>
      </c>
      <c r="E2378" s="3" t="s">
        <v>6156</v>
      </c>
      <c r="F2378" s="3" t="s">
        <v>5917</v>
      </c>
      <c r="G2378" s="3" t="s">
        <v>1211</v>
      </c>
      <c r="H2378" s="3" t="s">
        <v>1212</v>
      </c>
      <c r="I2378" s="3" t="s">
        <v>22</v>
      </c>
      <c r="J2378" s="3" t="s">
        <v>23</v>
      </c>
      <c r="K2378" s="3" t="s">
        <v>24</v>
      </c>
      <c r="L2378" s="3" t="s">
        <v>25</v>
      </c>
      <c r="M2378" s="4">
        <v>5971</v>
      </c>
      <c r="N2378" s="5" t="s">
        <v>6200</v>
      </c>
    </row>
    <row r="2379" spans="1:14" customFormat="1" ht="15" hidden="1" x14ac:dyDescent="0.25">
      <c r="A2379" s="6" t="s">
        <v>2455</v>
      </c>
      <c r="B2379" s="7" t="s">
        <v>6201</v>
      </c>
      <c r="C2379" s="7" t="s">
        <v>16</v>
      </c>
      <c r="D2379" s="8" t="s">
        <v>193</v>
      </c>
      <c r="E2379" s="8" t="s">
        <v>6202</v>
      </c>
      <c r="F2379" s="8" t="s">
        <v>5887</v>
      </c>
      <c r="G2379" s="8" t="s">
        <v>3368</v>
      </c>
      <c r="H2379" s="8" t="s">
        <v>3369</v>
      </c>
      <c r="I2379" s="8" t="s">
        <v>5016</v>
      </c>
      <c r="J2379" s="8" t="s">
        <v>1008</v>
      </c>
      <c r="K2379" s="8" t="s">
        <v>3371</v>
      </c>
      <c r="L2379" s="8" t="s">
        <v>3372</v>
      </c>
      <c r="M2379" s="9">
        <v>740.74</v>
      </c>
      <c r="N2379" s="10" t="s">
        <v>6203</v>
      </c>
    </row>
    <row r="2380" spans="1:14" customFormat="1" ht="15" hidden="1" x14ac:dyDescent="0.25">
      <c r="A2380" s="1" t="s">
        <v>2455</v>
      </c>
      <c r="B2380" s="2" t="s">
        <v>6204</v>
      </c>
      <c r="C2380" s="2" t="s">
        <v>16</v>
      </c>
      <c r="D2380" s="3" t="s">
        <v>193</v>
      </c>
      <c r="E2380" s="3" t="s">
        <v>6156</v>
      </c>
      <c r="F2380" s="3" t="s">
        <v>5917</v>
      </c>
      <c r="G2380" s="3" t="s">
        <v>1211</v>
      </c>
      <c r="H2380" s="3" t="s">
        <v>1212</v>
      </c>
      <c r="I2380" s="3" t="s">
        <v>22</v>
      </c>
      <c r="J2380" s="3" t="s">
        <v>23</v>
      </c>
      <c r="K2380" s="3" t="s">
        <v>24</v>
      </c>
      <c r="L2380" s="3" t="s">
        <v>25</v>
      </c>
      <c r="M2380" s="4">
        <v>7401.47</v>
      </c>
      <c r="N2380" s="5" t="s">
        <v>6205</v>
      </c>
    </row>
    <row r="2381" spans="1:14" customFormat="1" ht="15" hidden="1" x14ac:dyDescent="0.25">
      <c r="A2381" s="6" t="s">
        <v>2455</v>
      </c>
      <c r="B2381" s="7" t="s">
        <v>6206</v>
      </c>
      <c r="C2381" s="7" t="s">
        <v>16</v>
      </c>
      <c r="D2381" s="8" t="s">
        <v>193</v>
      </c>
      <c r="E2381" s="8" t="s">
        <v>6156</v>
      </c>
      <c r="F2381" s="8" t="s">
        <v>5917</v>
      </c>
      <c r="G2381" s="8" t="s">
        <v>1211</v>
      </c>
      <c r="H2381" s="8" t="s">
        <v>1212</v>
      </c>
      <c r="I2381" s="8" t="s">
        <v>22</v>
      </c>
      <c r="J2381" s="8" t="s">
        <v>23</v>
      </c>
      <c r="K2381" s="8" t="s">
        <v>24</v>
      </c>
      <c r="L2381" s="8" t="s">
        <v>25</v>
      </c>
      <c r="M2381" s="9">
        <v>5822.04</v>
      </c>
      <c r="N2381" s="10" t="s">
        <v>1503</v>
      </c>
    </row>
    <row r="2382" spans="1:14" customFormat="1" ht="15" hidden="1" x14ac:dyDescent="0.25">
      <c r="A2382" s="1" t="s">
        <v>2455</v>
      </c>
      <c r="B2382" s="2" t="s">
        <v>6207</v>
      </c>
      <c r="C2382" s="2" t="s">
        <v>16</v>
      </c>
      <c r="D2382" s="3" t="s">
        <v>193</v>
      </c>
      <c r="E2382" s="3" t="s">
        <v>6156</v>
      </c>
      <c r="F2382" s="3" t="s">
        <v>5917</v>
      </c>
      <c r="G2382" s="3" t="s">
        <v>1211</v>
      </c>
      <c r="H2382" s="3" t="s">
        <v>1212</v>
      </c>
      <c r="I2382" s="3" t="s">
        <v>22</v>
      </c>
      <c r="J2382" s="3" t="s">
        <v>23</v>
      </c>
      <c r="K2382" s="3" t="s">
        <v>24</v>
      </c>
      <c r="L2382" s="3" t="s">
        <v>25</v>
      </c>
      <c r="M2382" s="4">
        <v>8114.51</v>
      </c>
      <c r="N2382" s="5" t="s">
        <v>1507</v>
      </c>
    </row>
    <row r="2383" spans="1:14" customFormat="1" ht="15" hidden="1" x14ac:dyDescent="0.25">
      <c r="A2383" s="6" t="s">
        <v>2455</v>
      </c>
      <c r="B2383" s="7" t="s">
        <v>6208</v>
      </c>
      <c r="C2383" s="7" t="s">
        <v>16</v>
      </c>
      <c r="D2383" s="8" t="s">
        <v>193</v>
      </c>
      <c r="E2383" s="8" t="s">
        <v>6156</v>
      </c>
      <c r="F2383" s="8" t="s">
        <v>5917</v>
      </c>
      <c r="G2383" s="8" t="s">
        <v>1211</v>
      </c>
      <c r="H2383" s="8" t="s">
        <v>1212</v>
      </c>
      <c r="I2383" s="8" t="s">
        <v>22</v>
      </c>
      <c r="J2383" s="8" t="s">
        <v>23</v>
      </c>
      <c r="K2383" s="8" t="s">
        <v>24</v>
      </c>
      <c r="L2383" s="8" t="s">
        <v>25</v>
      </c>
      <c r="M2383" s="9">
        <v>18037.259999999998</v>
      </c>
      <c r="N2383" s="10" t="s">
        <v>6209</v>
      </c>
    </row>
    <row r="2384" spans="1:14" customFormat="1" ht="15" hidden="1" x14ac:dyDescent="0.25">
      <c r="A2384" s="1" t="s">
        <v>2455</v>
      </c>
      <c r="B2384" s="2" t="s">
        <v>6210</v>
      </c>
      <c r="C2384" s="2" t="s">
        <v>16</v>
      </c>
      <c r="D2384" s="3" t="s">
        <v>193</v>
      </c>
      <c r="E2384" s="3" t="s">
        <v>6156</v>
      </c>
      <c r="F2384" s="3" t="s">
        <v>5917</v>
      </c>
      <c r="G2384" s="3" t="s">
        <v>1211</v>
      </c>
      <c r="H2384" s="3" t="s">
        <v>1212</v>
      </c>
      <c r="I2384" s="3" t="s">
        <v>22</v>
      </c>
      <c r="J2384" s="3" t="s">
        <v>23</v>
      </c>
      <c r="K2384" s="3" t="s">
        <v>24</v>
      </c>
      <c r="L2384" s="3" t="s">
        <v>25</v>
      </c>
      <c r="M2384" s="4">
        <v>7077.16</v>
      </c>
      <c r="N2384" s="5" t="s">
        <v>1509</v>
      </c>
    </row>
    <row r="2385" spans="1:14" customFormat="1" ht="15" hidden="1" x14ac:dyDescent="0.25">
      <c r="A2385" s="6" t="s">
        <v>2455</v>
      </c>
      <c r="B2385" s="7" t="s">
        <v>6211</v>
      </c>
      <c r="C2385" s="7" t="s">
        <v>16</v>
      </c>
      <c r="D2385" s="8" t="s">
        <v>193</v>
      </c>
      <c r="E2385" s="8" t="s">
        <v>6156</v>
      </c>
      <c r="F2385" s="8" t="s">
        <v>5917</v>
      </c>
      <c r="G2385" s="8" t="s">
        <v>1211</v>
      </c>
      <c r="H2385" s="8" t="s">
        <v>1212</v>
      </c>
      <c r="I2385" s="8" t="s">
        <v>22</v>
      </c>
      <c r="J2385" s="8" t="s">
        <v>23</v>
      </c>
      <c r="K2385" s="8" t="s">
        <v>24</v>
      </c>
      <c r="L2385" s="8" t="s">
        <v>25</v>
      </c>
      <c r="M2385" s="9">
        <v>9864.57</v>
      </c>
      <c r="N2385" s="10" t="s">
        <v>1513</v>
      </c>
    </row>
    <row r="2386" spans="1:14" customFormat="1" ht="15" hidden="1" x14ac:dyDescent="0.25">
      <c r="A2386" s="1" t="s">
        <v>2455</v>
      </c>
      <c r="B2386" s="2" t="s">
        <v>6212</v>
      </c>
      <c r="C2386" s="2" t="s">
        <v>16</v>
      </c>
      <c r="D2386" s="3" t="s">
        <v>193</v>
      </c>
      <c r="E2386" s="3" t="s">
        <v>6156</v>
      </c>
      <c r="F2386" s="3" t="s">
        <v>5917</v>
      </c>
      <c r="G2386" s="3" t="s">
        <v>1211</v>
      </c>
      <c r="H2386" s="3" t="s">
        <v>1212</v>
      </c>
      <c r="I2386" s="3" t="s">
        <v>22</v>
      </c>
      <c r="J2386" s="3" t="s">
        <v>23</v>
      </c>
      <c r="K2386" s="3" t="s">
        <v>24</v>
      </c>
      <c r="L2386" s="3" t="s">
        <v>25</v>
      </c>
      <c r="M2386" s="4">
        <v>5105.88</v>
      </c>
      <c r="N2386" s="5" t="s">
        <v>6213</v>
      </c>
    </row>
    <row r="2387" spans="1:14" customFormat="1" ht="15" hidden="1" x14ac:dyDescent="0.25">
      <c r="A2387" s="6" t="s">
        <v>2455</v>
      </c>
      <c r="B2387" s="7" t="s">
        <v>6214</v>
      </c>
      <c r="C2387" s="7" t="s">
        <v>16</v>
      </c>
      <c r="D2387" s="8" t="s">
        <v>193</v>
      </c>
      <c r="E2387" s="8" t="s">
        <v>6156</v>
      </c>
      <c r="F2387" s="8" t="s">
        <v>5917</v>
      </c>
      <c r="G2387" s="8" t="s">
        <v>1211</v>
      </c>
      <c r="H2387" s="8" t="s">
        <v>1212</v>
      </c>
      <c r="I2387" s="8" t="s">
        <v>22</v>
      </c>
      <c r="J2387" s="8" t="s">
        <v>23</v>
      </c>
      <c r="K2387" s="8" t="s">
        <v>24</v>
      </c>
      <c r="L2387" s="8" t="s">
        <v>25</v>
      </c>
      <c r="M2387" s="9">
        <v>9333.7800000000007</v>
      </c>
      <c r="N2387" s="10" t="s">
        <v>6215</v>
      </c>
    </row>
    <row r="2388" spans="1:14" customFormat="1" ht="15" hidden="1" x14ac:dyDescent="0.25">
      <c r="A2388" s="1" t="s">
        <v>2455</v>
      </c>
      <c r="B2388" s="2" t="s">
        <v>6216</v>
      </c>
      <c r="C2388" s="2" t="s">
        <v>16</v>
      </c>
      <c r="D2388" s="3" t="s">
        <v>193</v>
      </c>
      <c r="E2388" s="3" t="s">
        <v>6156</v>
      </c>
      <c r="F2388" s="3" t="s">
        <v>5917</v>
      </c>
      <c r="G2388" s="3" t="s">
        <v>1211</v>
      </c>
      <c r="H2388" s="3" t="s">
        <v>1212</v>
      </c>
      <c r="I2388" s="3" t="s">
        <v>22</v>
      </c>
      <c r="J2388" s="3" t="s">
        <v>23</v>
      </c>
      <c r="K2388" s="3" t="s">
        <v>24</v>
      </c>
      <c r="L2388" s="3" t="s">
        <v>25</v>
      </c>
      <c r="M2388" s="4">
        <v>5572.96</v>
      </c>
      <c r="N2388" s="5" t="s">
        <v>6217</v>
      </c>
    </row>
    <row r="2389" spans="1:14" customFormat="1" ht="15" hidden="1" x14ac:dyDescent="0.25">
      <c r="A2389" s="6" t="s">
        <v>2455</v>
      </c>
      <c r="B2389" s="7" t="s">
        <v>6218</v>
      </c>
      <c r="C2389" s="7" t="s">
        <v>16</v>
      </c>
      <c r="D2389" s="8" t="s">
        <v>193</v>
      </c>
      <c r="E2389" s="8" t="s">
        <v>6156</v>
      </c>
      <c r="F2389" s="8" t="s">
        <v>5917</v>
      </c>
      <c r="G2389" s="8" t="s">
        <v>1211</v>
      </c>
      <c r="H2389" s="8" t="s">
        <v>1212</v>
      </c>
      <c r="I2389" s="8" t="s">
        <v>22</v>
      </c>
      <c r="J2389" s="8" t="s">
        <v>23</v>
      </c>
      <c r="K2389" s="8" t="s">
        <v>24</v>
      </c>
      <c r="L2389" s="8" t="s">
        <v>25</v>
      </c>
      <c r="M2389" s="9">
        <v>7804.34</v>
      </c>
      <c r="N2389" s="10" t="s">
        <v>6219</v>
      </c>
    </row>
    <row r="2390" spans="1:14" customFormat="1" ht="15" hidden="1" x14ac:dyDescent="0.25">
      <c r="A2390" s="1" t="s">
        <v>2455</v>
      </c>
      <c r="B2390" s="2" t="s">
        <v>6220</v>
      </c>
      <c r="C2390" s="2" t="s">
        <v>16</v>
      </c>
      <c r="D2390" s="3" t="s">
        <v>193</v>
      </c>
      <c r="E2390" s="3" t="s">
        <v>6156</v>
      </c>
      <c r="F2390" s="3" t="s">
        <v>5917</v>
      </c>
      <c r="G2390" s="3" t="s">
        <v>1211</v>
      </c>
      <c r="H2390" s="3" t="s">
        <v>1212</v>
      </c>
      <c r="I2390" s="3" t="s">
        <v>22</v>
      </c>
      <c r="J2390" s="3" t="s">
        <v>23</v>
      </c>
      <c r="K2390" s="3" t="s">
        <v>24</v>
      </c>
      <c r="L2390" s="3" t="s">
        <v>25</v>
      </c>
      <c r="M2390" s="4">
        <v>10522.66</v>
      </c>
      <c r="N2390" s="5" t="s">
        <v>6221</v>
      </c>
    </row>
    <row r="2391" spans="1:14" customFormat="1" ht="15" hidden="1" x14ac:dyDescent="0.25">
      <c r="A2391" s="6" t="s">
        <v>2455</v>
      </c>
      <c r="B2391" s="7" t="s">
        <v>6222</v>
      </c>
      <c r="C2391" s="7" t="s">
        <v>16</v>
      </c>
      <c r="D2391" s="8" t="s">
        <v>193</v>
      </c>
      <c r="E2391" s="8" t="s">
        <v>6156</v>
      </c>
      <c r="F2391" s="8" t="s">
        <v>5917</v>
      </c>
      <c r="G2391" s="8" t="s">
        <v>1211</v>
      </c>
      <c r="H2391" s="8" t="s">
        <v>1212</v>
      </c>
      <c r="I2391" s="8" t="s">
        <v>22</v>
      </c>
      <c r="J2391" s="8" t="s">
        <v>23</v>
      </c>
      <c r="K2391" s="8" t="s">
        <v>24</v>
      </c>
      <c r="L2391" s="8" t="s">
        <v>25</v>
      </c>
      <c r="M2391" s="9">
        <v>14656.24</v>
      </c>
      <c r="N2391" s="10" t="s">
        <v>6223</v>
      </c>
    </row>
    <row r="2392" spans="1:14" customFormat="1" ht="15" hidden="1" x14ac:dyDescent="0.25">
      <c r="A2392" s="1" t="s">
        <v>2455</v>
      </c>
      <c r="B2392" s="2" t="s">
        <v>6224</v>
      </c>
      <c r="C2392" s="2" t="s">
        <v>16</v>
      </c>
      <c r="D2392" s="3" t="s">
        <v>193</v>
      </c>
      <c r="E2392" s="3" t="s">
        <v>6156</v>
      </c>
      <c r="F2392" s="3" t="s">
        <v>5917</v>
      </c>
      <c r="G2392" s="3" t="s">
        <v>1211</v>
      </c>
      <c r="H2392" s="3" t="s">
        <v>1212</v>
      </c>
      <c r="I2392" s="3" t="s">
        <v>22</v>
      </c>
      <c r="J2392" s="3" t="s">
        <v>23</v>
      </c>
      <c r="K2392" s="3" t="s">
        <v>24</v>
      </c>
      <c r="L2392" s="3" t="s">
        <v>25</v>
      </c>
      <c r="M2392" s="4">
        <v>19819.419999999998</v>
      </c>
      <c r="N2392" s="5" t="s">
        <v>1556</v>
      </c>
    </row>
    <row r="2393" spans="1:14" customFormat="1" ht="15" hidden="1" x14ac:dyDescent="0.25">
      <c r="A2393" s="6" t="s">
        <v>2455</v>
      </c>
      <c r="B2393" s="7" t="s">
        <v>6225</v>
      </c>
      <c r="C2393" s="7" t="s">
        <v>16</v>
      </c>
      <c r="D2393" s="8" t="s">
        <v>193</v>
      </c>
      <c r="E2393" s="8" t="s">
        <v>6156</v>
      </c>
      <c r="F2393" s="8" t="s">
        <v>5917</v>
      </c>
      <c r="G2393" s="8" t="s">
        <v>1211</v>
      </c>
      <c r="H2393" s="8" t="s">
        <v>1212</v>
      </c>
      <c r="I2393" s="8" t="s">
        <v>22</v>
      </c>
      <c r="J2393" s="8" t="s">
        <v>23</v>
      </c>
      <c r="K2393" s="8" t="s">
        <v>24</v>
      </c>
      <c r="L2393" s="8" t="s">
        <v>25</v>
      </c>
      <c r="M2393" s="9">
        <v>9806.07</v>
      </c>
      <c r="N2393" s="10" t="s">
        <v>1558</v>
      </c>
    </row>
    <row r="2394" spans="1:14" customFormat="1" ht="15" hidden="1" x14ac:dyDescent="0.25">
      <c r="A2394" s="1" t="s">
        <v>2455</v>
      </c>
      <c r="B2394" s="2" t="s">
        <v>6226</v>
      </c>
      <c r="C2394" s="2" t="s">
        <v>16</v>
      </c>
      <c r="D2394" s="3" t="s">
        <v>193</v>
      </c>
      <c r="E2394" s="3" t="s">
        <v>6156</v>
      </c>
      <c r="F2394" s="3" t="s">
        <v>5917</v>
      </c>
      <c r="G2394" s="3" t="s">
        <v>1211</v>
      </c>
      <c r="H2394" s="3" t="s">
        <v>1212</v>
      </c>
      <c r="I2394" s="3" t="s">
        <v>22</v>
      </c>
      <c r="J2394" s="3" t="s">
        <v>23</v>
      </c>
      <c r="K2394" s="3" t="s">
        <v>24</v>
      </c>
      <c r="L2394" s="3" t="s">
        <v>25</v>
      </c>
      <c r="M2394" s="4">
        <v>39992.370000000003</v>
      </c>
      <c r="N2394" s="5" t="s">
        <v>1564</v>
      </c>
    </row>
    <row r="2395" spans="1:14" customFormat="1" ht="15" hidden="1" x14ac:dyDescent="0.25">
      <c r="A2395" s="6" t="s">
        <v>2455</v>
      </c>
      <c r="B2395" s="7" t="s">
        <v>6227</v>
      </c>
      <c r="C2395" s="7" t="s">
        <v>16</v>
      </c>
      <c r="D2395" s="8" t="s">
        <v>193</v>
      </c>
      <c r="E2395" s="8" t="s">
        <v>6156</v>
      </c>
      <c r="F2395" s="8" t="s">
        <v>5917</v>
      </c>
      <c r="G2395" s="8" t="s">
        <v>1211</v>
      </c>
      <c r="H2395" s="8" t="s">
        <v>1212</v>
      </c>
      <c r="I2395" s="8" t="s">
        <v>22</v>
      </c>
      <c r="J2395" s="8" t="s">
        <v>23</v>
      </c>
      <c r="K2395" s="8" t="s">
        <v>24</v>
      </c>
      <c r="L2395" s="8" t="s">
        <v>25</v>
      </c>
      <c r="M2395" s="9">
        <v>28233.84</v>
      </c>
      <c r="N2395" s="10" t="s">
        <v>1574</v>
      </c>
    </row>
    <row r="2396" spans="1:14" customFormat="1" ht="15" hidden="1" x14ac:dyDescent="0.25">
      <c r="A2396" s="1" t="s">
        <v>2455</v>
      </c>
      <c r="B2396" s="2" t="s">
        <v>6228</v>
      </c>
      <c r="C2396" s="2" t="s">
        <v>16</v>
      </c>
      <c r="D2396" s="3" t="s">
        <v>193</v>
      </c>
      <c r="E2396" s="3" t="s">
        <v>6156</v>
      </c>
      <c r="F2396" s="3" t="s">
        <v>5917</v>
      </c>
      <c r="G2396" s="3" t="s">
        <v>1211</v>
      </c>
      <c r="H2396" s="3" t="s">
        <v>1212</v>
      </c>
      <c r="I2396" s="3" t="s">
        <v>22</v>
      </c>
      <c r="J2396" s="3" t="s">
        <v>23</v>
      </c>
      <c r="K2396" s="3" t="s">
        <v>24</v>
      </c>
      <c r="L2396" s="3" t="s">
        <v>25</v>
      </c>
      <c r="M2396" s="4">
        <v>6164.04</v>
      </c>
      <c r="N2396" s="5" t="s">
        <v>6229</v>
      </c>
    </row>
    <row r="2397" spans="1:14" customFormat="1" ht="15" hidden="1" x14ac:dyDescent="0.25">
      <c r="A2397" s="6" t="s">
        <v>2455</v>
      </c>
      <c r="B2397" s="7" t="s">
        <v>6230</v>
      </c>
      <c r="C2397" s="7" t="s">
        <v>16</v>
      </c>
      <c r="D2397" s="8" t="s">
        <v>193</v>
      </c>
      <c r="E2397" s="8" t="s">
        <v>6156</v>
      </c>
      <c r="F2397" s="8" t="s">
        <v>5917</v>
      </c>
      <c r="G2397" s="8" t="s">
        <v>1211</v>
      </c>
      <c r="H2397" s="8" t="s">
        <v>1212</v>
      </c>
      <c r="I2397" s="8" t="s">
        <v>22</v>
      </c>
      <c r="J2397" s="8" t="s">
        <v>23</v>
      </c>
      <c r="K2397" s="8" t="s">
        <v>24</v>
      </c>
      <c r="L2397" s="8" t="s">
        <v>25</v>
      </c>
      <c r="M2397" s="9">
        <v>38154.03</v>
      </c>
      <c r="N2397" s="10" t="s">
        <v>1582</v>
      </c>
    </row>
    <row r="2398" spans="1:14" customFormat="1" ht="15" hidden="1" x14ac:dyDescent="0.25">
      <c r="A2398" s="1" t="s">
        <v>2455</v>
      </c>
      <c r="B2398" s="2" t="s">
        <v>6231</v>
      </c>
      <c r="C2398" s="2" t="s">
        <v>16</v>
      </c>
      <c r="D2398" s="3" t="s">
        <v>193</v>
      </c>
      <c r="E2398" s="3" t="s">
        <v>6156</v>
      </c>
      <c r="F2398" s="3" t="s">
        <v>5917</v>
      </c>
      <c r="G2398" s="3" t="s">
        <v>1211</v>
      </c>
      <c r="H2398" s="3" t="s">
        <v>1212</v>
      </c>
      <c r="I2398" s="3" t="s">
        <v>22</v>
      </c>
      <c r="J2398" s="3" t="s">
        <v>23</v>
      </c>
      <c r="K2398" s="3" t="s">
        <v>24</v>
      </c>
      <c r="L2398" s="3" t="s">
        <v>25</v>
      </c>
      <c r="M2398" s="4">
        <v>8466</v>
      </c>
      <c r="N2398" s="5" t="s">
        <v>6232</v>
      </c>
    </row>
    <row r="2399" spans="1:14" customFormat="1" ht="15" hidden="1" x14ac:dyDescent="0.25">
      <c r="A2399" s="6" t="s">
        <v>2455</v>
      </c>
      <c r="B2399" s="7" t="s">
        <v>6233</v>
      </c>
      <c r="C2399" s="7" t="s">
        <v>16</v>
      </c>
      <c r="D2399" s="8" t="s">
        <v>193</v>
      </c>
      <c r="E2399" s="8" t="s">
        <v>6156</v>
      </c>
      <c r="F2399" s="8" t="s">
        <v>5917</v>
      </c>
      <c r="G2399" s="8" t="s">
        <v>1211</v>
      </c>
      <c r="H2399" s="8" t="s">
        <v>1212</v>
      </c>
      <c r="I2399" s="8" t="s">
        <v>22</v>
      </c>
      <c r="J2399" s="8" t="s">
        <v>23</v>
      </c>
      <c r="K2399" s="8" t="s">
        <v>24</v>
      </c>
      <c r="L2399" s="8" t="s">
        <v>25</v>
      </c>
      <c r="M2399" s="9">
        <v>9652.68</v>
      </c>
      <c r="N2399" s="10" t="s">
        <v>6234</v>
      </c>
    </row>
    <row r="2400" spans="1:14" customFormat="1" ht="15" hidden="1" x14ac:dyDescent="0.25">
      <c r="A2400" s="1" t="s">
        <v>2455</v>
      </c>
      <c r="B2400" s="2" t="s">
        <v>6235</v>
      </c>
      <c r="C2400" s="2" t="s">
        <v>16</v>
      </c>
      <c r="D2400" s="3" t="s">
        <v>193</v>
      </c>
      <c r="E2400" s="3" t="s">
        <v>6156</v>
      </c>
      <c r="F2400" s="3" t="s">
        <v>5917</v>
      </c>
      <c r="G2400" s="3" t="s">
        <v>1211</v>
      </c>
      <c r="H2400" s="3" t="s">
        <v>1212</v>
      </c>
      <c r="I2400" s="3" t="s">
        <v>22</v>
      </c>
      <c r="J2400" s="3" t="s">
        <v>23</v>
      </c>
      <c r="K2400" s="3" t="s">
        <v>24</v>
      </c>
      <c r="L2400" s="3" t="s">
        <v>25</v>
      </c>
      <c r="M2400" s="4">
        <v>31439.87</v>
      </c>
      <c r="N2400" s="5" t="s">
        <v>6236</v>
      </c>
    </row>
    <row r="2401" spans="1:14" customFormat="1" ht="15" hidden="1" x14ac:dyDescent="0.25">
      <c r="A2401" s="6" t="s">
        <v>2455</v>
      </c>
      <c r="B2401" s="7" t="s">
        <v>6237</v>
      </c>
      <c r="C2401" s="7" t="s">
        <v>16</v>
      </c>
      <c r="D2401" s="8" t="s">
        <v>193</v>
      </c>
      <c r="E2401" s="8" t="s">
        <v>6156</v>
      </c>
      <c r="F2401" s="8" t="s">
        <v>5917</v>
      </c>
      <c r="G2401" s="8" t="s">
        <v>1211</v>
      </c>
      <c r="H2401" s="8" t="s">
        <v>1212</v>
      </c>
      <c r="I2401" s="8" t="s">
        <v>22</v>
      </c>
      <c r="J2401" s="8" t="s">
        <v>23</v>
      </c>
      <c r="K2401" s="8" t="s">
        <v>24</v>
      </c>
      <c r="L2401" s="8" t="s">
        <v>25</v>
      </c>
      <c r="M2401" s="9">
        <v>11788.37</v>
      </c>
      <c r="N2401" s="10" t="s">
        <v>1594</v>
      </c>
    </row>
    <row r="2402" spans="1:14" customFormat="1" ht="15" hidden="1" x14ac:dyDescent="0.25">
      <c r="A2402" s="1" t="s">
        <v>2455</v>
      </c>
      <c r="B2402" s="2" t="s">
        <v>6238</v>
      </c>
      <c r="C2402" s="2" t="s">
        <v>16</v>
      </c>
      <c r="D2402" s="3" t="s">
        <v>193</v>
      </c>
      <c r="E2402" s="3" t="s">
        <v>6156</v>
      </c>
      <c r="F2402" s="3" t="s">
        <v>5917</v>
      </c>
      <c r="G2402" s="3" t="s">
        <v>1211</v>
      </c>
      <c r="H2402" s="3" t="s">
        <v>1212</v>
      </c>
      <c r="I2402" s="3" t="s">
        <v>22</v>
      </c>
      <c r="J2402" s="3" t="s">
        <v>23</v>
      </c>
      <c r="K2402" s="3" t="s">
        <v>24</v>
      </c>
      <c r="L2402" s="3" t="s">
        <v>25</v>
      </c>
      <c r="M2402" s="4">
        <v>4879.32</v>
      </c>
      <c r="N2402" s="5" t="s">
        <v>6239</v>
      </c>
    </row>
    <row r="2403" spans="1:14" customFormat="1" ht="15" hidden="1" x14ac:dyDescent="0.25">
      <c r="A2403" s="6" t="s">
        <v>2455</v>
      </c>
      <c r="B2403" s="7" t="s">
        <v>6240</v>
      </c>
      <c r="C2403" s="7" t="s">
        <v>16</v>
      </c>
      <c r="D2403" s="8" t="s">
        <v>193</v>
      </c>
      <c r="E2403" s="8" t="s">
        <v>6156</v>
      </c>
      <c r="F2403" s="8" t="s">
        <v>5917</v>
      </c>
      <c r="G2403" s="8" t="s">
        <v>1211</v>
      </c>
      <c r="H2403" s="8" t="s">
        <v>1212</v>
      </c>
      <c r="I2403" s="8" t="s">
        <v>22</v>
      </c>
      <c r="J2403" s="8" t="s">
        <v>23</v>
      </c>
      <c r="K2403" s="8" t="s">
        <v>24</v>
      </c>
      <c r="L2403" s="8" t="s">
        <v>25</v>
      </c>
      <c r="M2403" s="9">
        <v>5090.71</v>
      </c>
      <c r="N2403" s="10" t="s">
        <v>1768</v>
      </c>
    </row>
    <row r="2404" spans="1:14" customFormat="1" ht="15" hidden="1" x14ac:dyDescent="0.25">
      <c r="A2404" s="1" t="s">
        <v>2455</v>
      </c>
      <c r="B2404" s="2" t="s">
        <v>6241</v>
      </c>
      <c r="C2404" s="2" t="s">
        <v>16</v>
      </c>
      <c r="D2404" s="3" t="s">
        <v>193</v>
      </c>
      <c r="E2404" s="3" t="s">
        <v>6156</v>
      </c>
      <c r="F2404" s="3" t="s">
        <v>5917</v>
      </c>
      <c r="G2404" s="3" t="s">
        <v>1211</v>
      </c>
      <c r="H2404" s="3" t="s">
        <v>1212</v>
      </c>
      <c r="I2404" s="3" t="s">
        <v>22</v>
      </c>
      <c r="J2404" s="3" t="s">
        <v>23</v>
      </c>
      <c r="K2404" s="3" t="s">
        <v>24</v>
      </c>
      <c r="L2404" s="3" t="s">
        <v>25</v>
      </c>
      <c r="M2404" s="4">
        <v>5205.8900000000003</v>
      </c>
      <c r="N2404" s="5" t="s">
        <v>6242</v>
      </c>
    </row>
    <row r="2405" spans="1:14" customFormat="1" ht="15" hidden="1" x14ac:dyDescent="0.25">
      <c r="A2405" s="6" t="s">
        <v>2455</v>
      </c>
      <c r="B2405" s="7" t="s">
        <v>6243</v>
      </c>
      <c r="C2405" s="7" t="s">
        <v>16</v>
      </c>
      <c r="D2405" s="8" t="s">
        <v>193</v>
      </c>
      <c r="E2405" s="8" t="s">
        <v>6156</v>
      </c>
      <c r="F2405" s="8" t="s">
        <v>5917</v>
      </c>
      <c r="G2405" s="8" t="s">
        <v>1211</v>
      </c>
      <c r="H2405" s="8" t="s">
        <v>1212</v>
      </c>
      <c r="I2405" s="8" t="s">
        <v>22</v>
      </c>
      <c r="J2405" s="8" t="s">
        <v>23</v>
      </c>
      <c r="K2405" s="8" t="s">
        <v>24</v>
      </c>
      <c r="L2405" s="8" t="s">
        <v>25</v>
      </c>
      <c r="M2405" s="9">
        <v>3812.95</v>
      </c>
      <c r="N2405" s="10" t="s">
        <v>1778</v>
      </c>
    </row>
    <row r="2406" spans="1:14" customFormat="1" ht="15" hidden="1" x14ac:dyDescent="0.25">
      <c r="A2406" s="1" t="s">
        <v>2455</v>
      </c>
      <c r="B2406" s="2" t="s">
        <v>6244</v>
      </c>
      <c r="C2406" s="2" t="s">
        <v>16</v>
      </c>
      <c r="D2406" s="3" t="s">
        <v>193</v>
      </c>
      <c r="E2406" s="3" t="s">
        <v>6156</v>
      </c>
      <c r="F2406" s="3" t="s">
        <v>5917</v>
      </c>
      <c r="G2406" s="3" t="s">
        <v>1211</v>
      </c>
      <c r="H2406" s="3" t="s">
        <v>1212</v>
      </c>
      <c r="I2406" s="3" t="s">
        <v>22</v>
      </c>
      <c r="J2406" s="3" t="s">
        <v>23</v>
      </c>
      <c r="K2406" s="3" t="s">
        <v>24</v>
      </c>
      <c r="L2406" s="3" t="s">
        <v>25</v>
      </c>
      <c r="M2406" s="4">
        <v>30985.97</v>
      </c>
      <c r="N2406" s="5" t="s">
        <v>1788</v>
      </c>
    </row>
    <row r="2407" spans="1:14" customFormat="1" ht="15" hidden="1" x14ac:dyDescent="0.25">
      <c r="A2407" s="6" t="s">
        <v>2455</v>
      </c>
      <c r="B2407" s="7" t="s">
        <v>6245</v>
      </c>
      <c r="C2407" s="7" t="s">
        <v>16</v>
      </c>
      <c r="D2407" s="8" t="s">
        <v>193</v>
      </c>
      <c r="E2407" s="8" t="s">
        <v>6246</v>
      </c>
      <c r="F2407" s="8" t="s">
        <v>5926</v>
      </c>
      <c r="G2407" s="8" t="s">
        <v>3431</v>
      </c>
      <c r="H2407" s="8" t="s">
        <v>3407</v>
      </c>
      <c r="I2407" s="8" t="s">
        <v>470</v>
      </c>
      <c r="J2407" s="8" t="s">
        <v>471</v>
      </c>
      <c r="K2407" s="8" t="s">
        <v>3496</v>
      </c>
      <c r="L2407" s="8" t="s">
        <v>3497</v>
      </c>
      <c r="M2407" s="9">
        <v>555.04999999999995</v>
      </c>
      <c r="N2407" s="10" t="s">
        <v>6247</v>
      </c>
    </row>
    <row r="2408" spans="1:14" customFormat="1" ht="15" hidden="1" x14ac:dyDescent="0.25">
      <c r="A2408" s="1" t="s">
        <v>2455</v>
      </c>
      <c r="B2408" s="2" t="s">
        <v>6248</v>
      </c>
      <c r="C2408" s="2" t="s">
        <v>16</v>
      </c>
      <c r="D2408" s="3" t="s">
        <v>193</v>
      </c>
      <c r="E2408" s="3" t="s">
        <v>6249</v>
      </c>
      <c r="F2408" s="3" t="s">
        <v>5841</v>
      </c>
      <c r="G2408" s="3" t="s">
        <v>3431</v>
      </c>
      <c r="H2408" s="3" t="s">
        <v>3407</v>
      </c>
      <c r="I2408" s="3" t="s">
        <v>470</v>
      </c>
      <c r="J2408" s="3" t="s">
        <v>471</v>
      </c>
      <c r="K2408" s="3" t="s">
        <v>3496</v>
      </c>
      <c r="L2408" s="3" t="s">
        <v>3497</v>
      </c>
      <c r="M2408" s="4">
        <v>227.69</v>
      </c>
      <c r="N2408" s="5" t="s">
        <v>6250</v>
      </c>
    </row>
    <row r="2409" spans="1:14" customFormat="1" ht="15" hidden="1" x14ac:dyDescent="0.25">
      <c r="A2409" s="6" t="s">
        <v>2455</v>
      </c>
      <c r="B2409" s="7" t="s">
        <v>6251</v>
      </c>
      <c r="C2409" s="7" t="s">
        <v>16</v>
      </c>
      <c r="D2409" s="8" t="s">
        <v>193</v>
      </c>
      <c r="E2409" s="8" t="s">
        <v>6252</v>
      </c>
      <c r="F2409" s="8" t="s">
        <v>5887</v>
      </c>
      <c r="G2409" s="8" t="s">
        <v>4300</v>
      </c>
      <c r="H2409" s="8" t="s">
        <v>4301</v>
      </c>
      <c r="I2409" s="8" t="s">
        <v>5095</v>
      </c>
      <c r="J2409" s="8" t="s">
        <v>920</v>
      </c>
      <c r="K2409" s="8" t="s">
        <v>4204</v>
      </c>
      <c r="L2409" s="8" t="s">
        <v>4205</v>
      </c>
      <c r="M2409" s="9">
        <v>501800.27</v>
      </c>
      <c r="N2409" s="10" t="s">
        <v>6253</v>
      </c>
    </row>
    <row r="2410" spans="1:14" customFormat="1" ht="15" hidden="1" x14ac:dyDescent="0.25">
      <c r="A2410" s="1" t="s">
        <v>2455</v>
      </c>
      <c r="B2410" s="2" t="s">
        <v>6254</v>
      </c>
      <c r="C2410" s="2" t="s">
        <v>16</v>
      </c>
      <c r="D2410" s="3" t="s">
        <v>193</v>
      </c>
      <c r="E2410" s="3" t="s">
        <v>6255</v>
      </c>
      <c r="F2410" s="3" t="s">
        <v>5825</v>
      </c>
      <c r="G2410" s="3" t="s">
        <v>3431</v>
      </c>
      <c r="H2410" s="3" t="s">
        <v>3407</v>
      </c>
      <c r="I2410" s="3" t="s">
        <v>470</v>
      </c>
      <c r="J2410" s="3" t="s">
        <v>471</v>
      </c>
      <c r="K2410" s="3" t="s">
        <v>3496</v>
      </c>
      <c r="L2410" s="3" t="s">
        <v>3497</v>
      </c>
      <c r="M2410" s="4">
        <v>1280.4100000000001</v>
      </c>
      <c r="N2410" s="5" t="s">
        <v>6256</v>
      </c>
    </row>
    <row r="2411" spans="1:14" customFormat="1" ht="15" hidden="1" x14ac:dyDescent="0.25">
      <c r="A2411" s="6" t="s">
        <v>2455</v>
      </c>
      <c r="B2411" s="7" t="s">
        <v>6257</v>
      </c>
      <c r="C2411" s="7" t="s">
        <v>16</v>
      </c>
      <c r="D2411" s="8" t="s">
        <v>193</v>
      </c>
      <c r="E2411" s="8" t="s">
        <v>6252</v>
      </c>
      <c r="F2411" s="8" t="s">
        <v>5887</v>
      </c>
      <c r="G2411" s="8" t="s">
        <v>4260</v>
      </c>
      <c r="H2411" s="8" t="s">
        <v>4261</v>
      </c>
      <c r="I2411" s="8" t="s">
        <v>5095</v>
      </c>
      <c r="J2411" s="8" t="s">
        <v>920</v>
      </c>
      <c r="K2411" s="8" t="s">
        <v>4204</v>
      </c>
      <c r="L2411" s="8" t="s">
        <v>4205</v>
      </c>
      <c r="M2411" s="9">
        <v>243184.25</v>
      </c>
      <c r="N2411" s="10" t="s">
        <v>6258</v>
      </c>
    </row>
    <row r="2412" spans="1:14" customFormat="1" ht="15" hidden="1" x14ac:dyDescent="0.25">
      <c r="A2412" s="1" t="s">
        <v>2455</v>
      </c>
      <c r="B2412" s="2" t="s">
        <v>6259</v>
      </c>
      <c r="C2412" s="2" t="s">
        <v>16</v>
      </c>
      <c r="D2412" s="3" t="s">
        <v>193</v>
      </c>
      <c r="E2412" s="3" t="s">
        <v>6252</v>
      </c>
      <c r="F2412" s="3" t="s">
        <v>5887</v>
      </c>
      <c r="G2412" s="3" t="s">
        <v>3400</v>
      </c>
      <c r="H2412" s="3" t="s">
        <v>3401</v>
      </c>
      <c r="I2412" s="3" t="s">
        <v>5095</v>
      </c>
      <c r="J2412" s="3" t="s">
        <v>920</v>
      </c>
      <c r="K2412" s="3" t="s">
        <v>4204</v>
      </c>
      <c r="L2412" s="3" t="s">
        <v>4205</v>
      </c>
      <c r="M2412" s="4">
        <v>43966.79</v>
      </c>
      <c r="N2412" s="5" t="s">
        <v>6260</v>
      </c>
    </row>
    <row r="2413" spans="1:14" customFormat="1" ht="15" hidden="1" x14ac:dyDescent="0.25">
      <c r="A2413" s="6" t="s">
        <v>2455</v>
      </c>
      <c r="B2413" s="7" t="s">
        <v>6261</v>
      </c>
      <c r="C2413" s="7" t="s">
        <v>16</v>
      </c>
      <c r="D2413" s="8" t="s">
        <v>193</v>
      </c>
      <c r="E2413" s="8" t="s">
        <v>6252</v>
      </c>
      <c r="F2413" s="8" t="s">
        <v>5887</v>
      </c>
      <c r="G2413" s="8" t="s">
        <v>3431</v>
      </c>
      <c r="H2413" s="8" t="s">
        <v>3407</v>
      </c>
      <c r="I2413" s="8" t="s">
        <v>5095</v>
      </c>
      <c r="J2413" s="8" t="s">
        <v>920</v>
      </c>
      <c r="K2413" s="8" t="s">
        <v>4204</v>
      </c>
      <c r="L2413" s="8" t="s">
        <v>4205</v>
      </c>
      <c r="M2413" s="9">
        <v>1940.96</v>
      </c>
      <c r="N2413" s="10" t="s">
        <v>6262</v>
      </c>
    </row>
    <row r="2414" spans="1:14" customFormat="1" ht="15" hidden="1" x14ac:dyDescent="0.25">
      <c r="A2414" s="1" t="s">
        <v>2455</v>
      </c>
      <c r="B2414" s="2" t="s">
        <v>6263</v>
      </c>
      <c r="C2414" s="2" t="s">
        <v>16</v>
      </c>
      <c r="D2414" s="3" t="s">
        <v>193</v>
      </c>
      <c r="E2414" s="3" t="s">
        <v>6264</v>
      </c>
      <c r="F2414" s="3" t="s">
        <v>5917</v>
      </c>
      <c r="G2414" s="3" t="s">
        <v>3368</v>
      </c>
      <c r="H2414" s="3" t="s">
        <v>3369</v>
      </c>
      <c r="I2414" s="3" t="s">
        <v>4615</v>
      </c>
      <c r="J2414" s="3" t="s">
        <v>625</v>
      </c>
      <c r="K2414" s="3" t="s">
        <v>3371</v>
      </c>
      <c r="L2414" s="3" t="s">
        <v>3372</v>
      </c>
      <c r="M2414" s="4">
        <v>337</v>
      </c>
      <c r="N2414" s="5" t="s">
        <v>5859</v>
      </c>
    </row>
    <row r="2415" spans="1:14" customFormat="1" ht="15" hidden="1" x14ac:dyDescent="0.25">
      <c r="A2415" s="6" t="s">
        <v>2455</v>
      </c>
      <c r="B2415" s="7" t="s">
        <v>6265</v>
      </c>
      <c r="C2415" s="7" t="s">
        <v>16</v>
      </c>
      <c r="D2415" s="8" t="s">
        <v>193</v>
      </c>
      <c r="E2415" s="8" t="s">
        <v>6266</v>
      </c>
      <c r="F2415" s="8" t="s">
        <v>5633</v>
      </c>
      <c r="G2415" s="8" t="s">
        <v>3400</v>
      </c>
      <c r="H2415" s="8" t="s">
        <v>3401</v>
      </c>
      <c r="I2415" s="8" t="s">
        <v>4718</v>
      </c>
      <c r="J2415" s="8" t="s">
        <v>920</v>
      </c>
      <c r="K2415" s="8" t="s">
        <v>4204</v>
      </c>
      <c r="L2415" s="8" t="s">
        <v>4205</v>
      </c>
      <c r="M2415" s="9">
        <v>909.21</v>
      </c>
      <c r="N2415" s="10" t="s">
        <v>6267</v>
      </c>
    </row>
    <row r="2416" spans="1:14" customFormat="1" ht="15" hidden="1" x14ac:dyDescent="0.25">
      <c r="A2416" s="1" t="s">
        <v>2455</v>
      </c>
      <c r="B2416" s="2" t="s">
        <v>6268</v>
      </c>
      <c r="C2416" s="2" t="s">
        <v>16</v>
      </c>
      <c r="D2416" s="3" t="s">
        <v>193</v>
      </c>
      <c r="E2416" s="3" t="s">
        <v>6266</v>
      </c>
      <c r="F2416" s="3" t="s">
        <v>5633</v>
      </c>
      <c r="G2416" s="3" t="s">
        <v>4300</v>
      </c>
      <c r="H2416" s="3" t="s">
        <v>4301</v>
      </c>
      <c r="I2416" s="3" t="s">
        <v>4718</v>
      </c>
      <c r="J2416" s="3" t="s">
        <v>920</v>
      </c>
      <c r="K2416" s="3" t="s">
        <v>4204</v>
      </c>
      <c r="L2416" s="3" t="s">
        <v>4205</v>
      </c>
      <c r="M2416" s="4">
        <v>55265.19</v>
      </c>
      <c r="N2416" s="5" t="s">
        <v>6269</v>
      </c>
    </row>
    <row r="2417" spans="1:14" customFormat="1" ht="15" hidden="1" x14ac:dyDescent="0.25">
      <c r="A2417" s="6" t="s">
        <v>2455</v>
      </c>
      <c r="B2417" s="7" t="s">
        <v>6270</v>
      </c>
      <c r="C2417" s="7" t="s">
        <v>16</v>
      </c>
      <c r="D2417" s="8" t="s">
        <v>193</v>
      </c>
      <c r="E2417" s="8" t="s">
        <v>6266</v>
      </c>
      <c r="F2417" s="8" t="s">
        <v>5633</v>
      </c>
      <c r="G2417" s="8" t="s">
        <v>4260</v>
      </c>
      <c r="H2417" s="8" t="s">
        <v>4261</v>
      </c>
      <c r="I2417" s="8" t="s">
        <v>4718</v>
      </c>
      <c r="J2417" s="8" t="s">
        <v>920</v>
      </c>
      <c r="K2417" s="8" t="s">
        <v>4204</v>
      </c>
      <c r="L2417" s="8" t="s">
        <v>4205</v>
      </c>
      <c r="M2417" s="9">
        <v>18735.62</v>
      </c>
      <c r="N2417" s="10" t="s">
        <v>6271</v>
      </c>
    </row>
    <row r="2418" spans="1:14" customFormat="1" ht="15" hidden="1" x14ac:dyDescent="0.25">
      <c r="A2418" s="1" t="s">
        <v>2455</v>
      </c>
      <c r="B2418" s="2" t="s">
        <v>6272</v>
      </c>
      <c r="C2418" s="2" t="s">
        <v>16</v>
      </c>
      <c r="D2418" s="3" t="s">
        <v>193</v>
      </c>
      <c r="E2418" s="3" t="s">
        <v>6266</v>
      </c>
      <c r="F2418" s="3" t="s">
        <v>5633</v>
      </c>
      <c r="G2418" s="3" t="s">
        <v>4260</v>
      </c>
      <c r="H2418" s="3" t="s">
        <v>4261</v>
      </c>
      <c r="I2418" s="3" t="s">
        <v>4718</v>
      </c>
      <c r="J2418" s="3" t="s">
        <v>920</v>
      </c>
      <c r="K2418" s="3" t="s">
        <v>4204</v>
      </c>
      <c r="L2418" s="3" t="s">
        <v>4205</v>
      </c>
      <c r="M2418" s="4">
        <v>3699.8</v>
      </c>
      <c r="N2418" s="5" t="s">
        <v>6273</v>
      </c>
    </row>
    <row r="2419" spans="1:14" customFormat="1" ht="15" hidden="1" x14ac:dyDescent="0.25">
      <c r="A2419" s="6" t="s">
        <v>2455</v>
      </c>
      <c r="B2419" s="7" t="s">
        <v>6274</v>
      </c>
      <c r="C2419" s="7" t="s">
        <v>16</v>
      </c>
      <c r="D2419" s="8" t="s">
        <v>193</v>
      </c>
      <c r="E2419" s="8" t="s">
        <v>6266</v>
      </c>
      <c r="F2419" s="8" t="s">
        <v>5633</v>
      </c>
      <c r="G2419" s="8" t="s">
        <v>4260</v>
      </c>
      <c r="H2419" s="8" t="s">
        <v>4261</v>
      </c>
      <c r="I2419" s="8" t="s">
        <v>4718</v>
      </c>
      <c r="J2419" s="8" t="s">
        <v>920</v>
      </c>
      <c r="K2419" s="8" t="s">
        <v>4204</v>
      </c>
      <c r="L2419" s="8" t="s">
        <v>4205</v>
      </c>
      <c r="M2419" s="9">
        <v>311.87</v>
      </c>
      <c r="N2419" s="10" t="s">
        <v>6275</v>
      </c>
    </row>
    <row r="2420" spans="1:14" customFormat="1" ht="15" hidden="1" x14ac:dyDescent="0.25">
      <c r="A2420" s="1" t="s">
        <v>2455</v>
      </c>
      <c r="B2420" s="2" t="s">
        <v>6276</v>
      </c>
      <c r="C2420" s="2" t="s">
        <v>16</v>
      </c>
      <c r="D2420" s="3" t="s">
        <v>193</v>
      </c>
      <c r="E2420" s="3" t="s">
        <v>6266</v>
      </c>
      <c r="F2420" s="3" t="s">
        <v>5633</v>
      </c>
      <c r="G2420" s="3" t="s">
        <v>3431</v>
      </c>
      <c r="H2420" s="3" t="s">
        <v>3407</v>
      </c>
      <c r="I2420" s="3" t="s">
        <v>4718</v>
      </c>
      <c r="J2420" s="3" t="s">
        <v>920</v>
      </c>
      <c r="K2420" s="3" t="s">
        <v>4204</v>
      </c>
      <c r="L2420" s="3" t="s">
        <v>4205</v>
      </c>
      <c r="M2420" s="4">
        <v>654.30999999999995</v>
      </c>
      <c r="N2420" s="5" t="s">
        <v>6277</v>
      </c>
    </row>
    <row r="2421" spans="1:14" customFormat="1" ht="15" hidden="1" x14ac:dyDescent="0.25">
      <c r="A2421" s="6" t="s">
        <v>2455</v>
      </c>
      <c r="B2421" s="7" t="s">
        <v>6278</v>
      </c>
      <c r="C2421" s="7" t="s">
        <v>16</v>
      </c>
      <c r="D2421" s="8" t="s">
        <v>193</v>
      </c>
      <c r="E2421" s="8" t="s">
        <v>6279</v>
      </c>
      <c r="F2421" s="8" t="s">
        <v>5887</v>
      </c>
      <c r="G2421" s="8" t="s">
        <v>4300</v>
      </c>
      <c r="H2421" s="8" t="s">
        <v>4301</v>
      </c>
      <c r="I2421" s="8" t="s">
        <v>5095</v>
      </c>
      <c r="J2421" s="8" t="s">
        <v>920</v>
      </c>
      <c r="K2421" s="8" t="s">
        <v>4204</v>
      </c>
      <c r="L2421" s="8" t="s">
        <v>4205</v>
      </c>
      <c r="M2421" s="9">
        <v>551040.94999999995</v>
      </c>
      <c r="N2421" s="10" t="s">
        <v>6280</v>
      </c>
    </row>
    <row r="2422" spans="1:14" customFormat="1" ht="15" hidden="1" x14ac:dyDescent="0.25">
      <c r="A2422" s="1" t="s">
        <v>2455</v>
      </c>
      <c r="B2422" s="2" t="s">
        <v>6281</v>
      </c>
      <c r="C2422" s="2" t="s">
        <v>16</v>
      </c>
      <c r="D2422" s="3" t="s">
        <v>193</v>
      </c>
      <c r="E2422" s="3" t="s">
        <v>6279</v>
      </c>
      <c r="F2422" s="3" t="s">
        <v>5887</v>
      </c>
      <c r="G2422" s="3" t="s">
        <v>4260</v>
      </c>
      <c r="H2422" s="3" t="s">
        <v>4261</v>
      </c>
      <c r="I2422" s="3" t="s">
        <v>5095</v>
      </c>
      <c r="J2422" s="3" t="s">
        <v>920</v>
      </c>
      <c r="K2422" s="3" t="s">
        <v>4204</v>
      </c>
      <c r="L2422" s="3" t="s">
        <v>4205</v>
      </c>
      <c r="M2422" s="4">
        <v>149606.14000000001</v>
      </c>
      <c r="N2422" s="5" t="s">
        <v>6282</v>
      </c>
    </row>
    <row r="2423" spans="1:14" customFormat="1" ht="15" hidden="1" x14ac:dyDescent="0.25">
      <c r="A2423" s="6" t="s">
        <v>2455</v>
      </c>
      <c r="B2423" s="7" t="s">
        <v>6283</v>
      </c>
      <c r="C2423" s="7" t="s">
        <v>16</v>
      </c>
      <c r="D2423" s="8" t="s">
        <v>193</v>
      </c>
      <c r="E2423" s="8" t="s">
        <v>6279</v>
      </c>
      <c r="F2423" s="8" t="s">
        <v>5887</v>
      </c>
      <c r="G2423" s="8" t="s">
        <v>3400</v>
      </c>
      <c r="H2423" s="8" t="s">
        <v>3401</v>
      </c>
      <c r="I2423" s="8" t="s">
        <v>5095</v>
      </c>
      <c r="J2423" s="8" t="s">
        <v>920</v>
      </c>
      <c r="K2423" s="8" t="s">
        <v>4204</v>
      </c>
      <c r="L2423" s="8" t="s">
        <v>4205</v>
      </c>
      <c r="M2423" s="9">
        <v>36605.78</v>
      </c>
      <c r="N2423" s="10" t="s">
        <v>6284</v>
      </c>
    </row>
    <row r="2424" spans="1:14" customFormat="1" ht="15" hidden="1" x14ac:dyDescent="0.25">
      <c r="A2424" s="1" t="s">
        <v>2455</v>
      </c>
      <c r="B2424" s="2" t="s">
        <v>6285</v>
      </c>
      <c r="C2424" s="2" t="s">
        <v>16</v>
      </c>
      <c r="D2424" s="3" t="s">
        <v>193</v>
      </c>
      <c r="E2424" s="3" t="s">
        <v>6279</v>
      </c>
      <c r="F2424" s="3" t="s">
        <v>5887</v>
      </c>
      <c r="G2424" s="3" t="s">
        <v>3431</v>
      </c>
      <c r="H2424" s="3" t="s">
        <v>3407</v>
      </c>
      <c r="I2424" s="3" t="s">
        <v>5095</v>
      </c>
      <c r="J2424" s="3" t="s">
        <v>920</v>
      </c>
      <c r="K2424" s="3" t="s">
        <v>4204</v>
      </c>
      <c r="L2424" s="3" t="s">
        <v>4205</v>
      </c>
      <c r="M2424" s="4">
        <v>2638.42</v>
      </c>
      <c r="N2424" s="5" t="s">
        <v>6286</v>
      </c>
    </row>
    <row r="2425" spans="1:14" customFormat="1" ht="15" hidden="1" x14ac:dyDescent="0.25">
      <c r="A2425" s="6" t="s">
        <v>2455</v>
      </c>
      <c r="B2425" s="7" t="s">
        <v>6287</v>
      </c>
      <c r="C2425" s="7" t="s">
        <v>16</v>
      </c>
      <c r="D2425" s="8" t="s">
        <v>193</v>
      </c>
      <c r="E2425" s="8" t="s">
        <v>6288</v>
      </c>
      <c r="F2425" s="8" t="s">
        <v>5887</v>
      </c>
      <c r="G2425" s="8" t="s">
        <v>4256</v>
      </c>
      <c r="H2425" s="8" t="s">
        <v>4257</v>
      </c>
      <c r="I2425" s="8" t="s">
        <v>5095</v>
      </c>
      <c r="J2425" s="8" t="s">
        <v>920</v>
      </c>
      <c r="K2425" s="8" t="s">
        <v>4204</v>
      </c>
      <c r="L2425" s="8" t="s">
        <v>4205</v>
      </c>
      <c r="M2425" s="9">
        <v>218579.3</v>
      </c>
      <c r="N2425" s="10" t="s">
        <v>6289</v>
      </c>
    </row>
    <row r="2426" spans="1:14" customFormat="1" ht="15" hidden="1" x14ac:dyDescent="0.25">
      <c r="A2426" s="1" t="s">
        <v>2455</v>
      </c>
      <c r="B2426" s="2" t="s">
        <v>6290</v>
      </c>
      <c r="C2426" s="2" t="s">
        <v>16</v>
      </c>
      <c r="D2426" s="3" t="s">
        <v>193</v>
      </c>
      <c r="E2426" s="3" t="s">
        <v>6288</v>
      </c>
      <c r="F2426" s="3" t="s">
        <v>5887</v>
      </c>
      <c r="G2426" s="3" t="s">
        <v>4260</v>
      </c>
      <c r="H2426" s="3" t="s">
        <v>4261</v>
      </c>
      <c r="I2426" s="3" t="s">
        <v>5095</v>
      </c>
      <c r="J2426" s="3" t="s">
        <v>920</v>
      </c>
      <c r="K2426" s="3" t="s">
        <v>4204</v>
      </c>
      <c r="L2426" s="3" t="s">
        <v>4205</v>
      </c>
      <c r="M2426" s="4">
        <v>495071.82</v>
      </c>
      <c r="N2426" s="5" t="s">
        <v>6291</v>
      </c>
    </row>
    <row r="2427" spans="1:14" customFormat="1" ht="15" hidden="1" x14ac:dyDescent="0.25">
      <c r="A2427" s="6" t="s">
        <v>2455</v>
      </c>
      <c r="B2427" s="7" t="s">
        <v>6292</v>
      </c>
      <c r="C2427" s="7" t="s">
        <v>16</v>
      </c>
      <c r="D2427" s="8" t="s">
        <v>193</v>
      </c>
      <c r="E2427" s="8" t="s">
        <v>6288</v>
      </c>
      <c r="F2427" s="8" t="s">
        <v>5887</v>
      </c>
      <c r="G2427" s="8" t="s">
        <v>3400</v>
      </c>
      <c r="H2427" s="8" t="s">
        <v>3401</v>
      </c>
      <c r="I2427" s="8" t="s">
        <v>5095</v>
      </c>
      <c r="J2427" s="8" t="s">
        <v>920</v>
      </c>
      <c r="K2427" s="8" t="s">
        <v>4204</v>
      </c>
      <c r="L2427" s="8" t="s">
        <v>4205</v>
      </c>
      <c r="M2427" s="9">
        <v>27672.29</v>
      </c>
      <c r="N2427" s="10" t="s">
        <v>6293</v>
      </c>
    </row>
    <row r="2428" spans="1:14" customFormat="1" ht="15" hidden="1" x14ac:dyDescent="0.25">
      <c r="A2428" s="1" t="s">
        <v>2455</v>
      </c>
      <c r="B2428" s="2" t="s">
        <v>6294</v>
      </c>
      <c r="C2428" s="2" t="s">
        <v>16</v>
      </c>
      <c r="D2428" s="3" t="s">
        <v>193</v>
      </c>
      <c r="E2428" s="3" t="s">
        <v>6288</v>
      </c>
      <c r="F2428" s="3" t="s">
        <v>5887</v>
      </c>
      <c r="G2428" s="3" t="s">
        <v>3431</v>
      </c>
      <c r="H2428" s="3" t="s">
        <v>3407</v>
      </c>
      <c r="I2428" s="3" t="s">
        <v>5095</v>
      </c>
      <c r="J2428" s="3" t="s">
        <v>920</v>
      </c>
      <c r="K2428" s="3" t="s">
        <v>4204</v>
      </c>
      <c r="L2428" s="3" t="s">
        <v>4205</v>
      </c>
      <c r="M2428" s="4">
        <v>1537.58</v>
      </c>
      <c r="N2428" s="5" t="s">
        <v>6295</v>
      </c>
    </row>
    <row r="2429" spans="1:14" customFormat="1" ht="15" hidden="1" x14ac:dyDescent="0.25">
      <c r="A2429" s="6" t="s">
        <v>2455</v>
      </c>
      <c r="B2429" s="7" t="s">
        <v>6296</v>
      </c>
      <c r="C2429" s="7" t="s">
        <v>16</v>
      </c>
      <c r="D2429" s="8" t="s">
        <v>193</v>
      </c>
      <c r="E2429" s="8" t="s">
        <v>263</v>
      </c>
      <c r="F2429" s="8" t="s">
        <v>5334</v>
      </c>
      <c r="G2429" s="8" t="s">
        <v>3368</v>
      </c>
      <c r="H2429" s="8" t="s">
        <v>3369</v>
      </c>
      <c r="I2429" s="8" t="s">
        <v>1869</v>
      </c>
      <c r="J2429" s="8" t="s">
        <v>1870</v>
      </c>
      <c r="K2429" s="8" t="s">
        <v>3371</v>
      </c>
      <c r="L2429" s="8" t="s">
        <v>3372</v>
      </c>
      <c r="M2429" s="9">
        <v>4500</v>
      </c>
      <c r="N2429" s="10" t="s">
        <v>6297</v>
      </c>
    </row>
    <row r="2430" spans="1:14" customFormat="1" ht="15" hidden="1" x14ac:dyDescent="0.25">
      <c r="A2430" s="1" t="s">
        <v>2455</v>
      </c>
      <c r="B2430" s="2" t="s">
        <v>6298</v>
      </c>
      <c r="C2430" s="2" t="s">
        <v>16</v>
      </c>
      <c r="D2430" s="3" t="s">
        <v>193</v>
      </c>
      <c r="E2430" s="3" t="s">
        <v>6299</v>
      </c>
      <c r="F2430" s="3" t="s">
        <v>5887</v>
      </c>
      <c r="G2430" s="3" t="s">
        <v>4316</v>
      </c>
      <c r="H2430" s="3" t="s">
        <v>4317</v>
      </c>
      <c r="I2430" s="3" t="s">
        <v>5095</v>
      </c>
      <c r="J2430" s="3" t="s">
        <v>920</v>
      </c>
      <c r="K2430" s="3" t="s">
        <v>4204</v>
      </c>
      <c r="L2430" s="3" t="s">
        <v>4205</v>
      </c>
      <c r="M2430" s="4">
        <v>72845.95</v>
      </c>
      <c r="N2430" s="5" t="s">
        <v>6300</v>
      </c>
    </row>
    <row r="2431" spans="1:14" customFormat="1" ht="15" hidden="1" x14ac:dyDescent="0.25">
      <c r="A2431" s="6" t="s">
        <v>2455</v>
      </c>
      <c r="B2431" s="7" t="s">
        <v>6301</v>
      </c>
      <c r="C2431" s="7" t="s">
        <v>16</v>
      </c>
      <c r="D2431" s="8" t="s">
        <v>193</v>
      </c>
      <c r="E2431" s="8" t="s">
        <v>6299</v>
      </c>
      <c r="F2431" s="8" t="s">
        <v>5887</v>
      </c>
      <c r="G2431" s="8" t="s">
        <v>4310</v>
      </c>
      <c r="H2431" s="8" t="s">
        <v>4311</v>
      </c>
      <c r="I2431" s="8" t="s">
        <v>5095</v>
      </c>
      <c r="J2431" s="8" t="s">
        <v>920</v>
      </c>
      <c r="K2431" s="8" t="s">
        <v>4204</v>
      </c>
      <c r="L2431" s="8" t="s">
        <v>4205</v>
      </c>
      <c r="M2431" s="9">
        <v>22534.33</v>
      </c>
      <c r="N2431" s="10" t="s">
        <v>6302</v>
      </c>
    </row>
    <row r="2432" spans="1:14" customFormat="1" ht="15" hidden="1" x14ac:dyDescent="0.25">
      <c r="A2432" s="1" t="s">
        <v>2455</v>
      </c>
      <c r="B2432" s="2" t="s">
        <v>6303</v>
      </c>
      <c r="C2432" s="2" t="s">
        <v>16</v>
      </c>
      <c r="D2432" s="3" t="s">
        <v>193</v>
      </c>
      <c r="E2432" s="3" t="s">
        <v>6299</v>
      </c>
      <c r="F2432" s="3" t="s">
        <v>5887</v>
      </c>
      <c r="G2432" s="3" t="s">
        <v>3400</v>
      </c>
      <c r="H2432" s="3" t="s">
        <v>3401</v>
      </c>
      <c r="I2432" s="3" t="s">
        <v>5095</v>
      </c>
      <c r="J2432" s="3" t="s">
        <v>920</v>
      </c>
      <c r="K2432" s="3" t="s">
        <v>4204</v>
      </c>
      <c r="L2432" s="3" t="s">
        <v>4205</v>
      </c>
      <c r="M2432" s="4">
        <v>11206.31</v>
      </c>
      <c r="N2432" s="5" t="s">
        <v>6304</v>
      </c>
    </row>
    <row r="2433" spans="1:14" customFormat="1" ht="15" hidden="1" x14ac:dyDescent="0.25">
      <c r="A2433" s="6" t="s">
        <v>2455</v>
      </c>
      <c r="B2433" s="7" t="s">
        <v>6305</v>
      </c>
      <c r="C2433" s="7" t="s">
        <v>16</v>
      </c>
      <c r="D2433" s="8" t="s">
        <v>193</v>
      </c>
      <c r="E2433" s="8" t="s">
        <v>6299</v>
      </c>
      <c r="F2433" s="8" t="s">
        <v>5887</v>
      </c>
      <c r="G2433" s="8" t="s">
        <v>3431</v>
      </c>
      <c r="H2433" s="8" t="s">
        <v>3407</v>
      </c>
      <c r="I2433" s="8" t="s">
        <v>5095</v>
      </c>
      <c r="J2433" s="8" t="s">
        <v>920</v>
      </c>
      <c r="K2433" s="8" t="s">
        <v>4204</v>
      </c>
      <c r="L2433" s="8" t="s">
        <v>4205</v>
      </c>
      <c r="M2433" s="9">
        <v>330.84</v>
      </c>
      <c r="N2433" s="10" t="s">
        <v>6306</v>
      </c>
    </row>
    <row r="2434" spans="1:14" customFormat="1" ht="15" hidden="1" x14ac:dyDescent="0.25">
      <c r="A2434" s="1" t="s">
        <v>2455</v>
      </c>
      <c r="B2434" s="2" t="s">
        <v>6307</v>
      </c>
      <c r="C2434" s="2" t="s">
        <v>16</v>
      </c>
      <c r="D2434" s="3" t="s">
        <v>193</v>
      </c>
      <c r="E2434" s="3" t="s">
        <v>628</v>
      </c>
      <c r="F2434" s="3" t="s">
        <v>6308</v>
      </c>
      <c r="G2434" s="3" t="s">
        <v>3368</v>
      </c>
      <c r="H2434" s="3" t="s">
        <v>3369</v>
      </c>
      <c r="I2434" s="3" t="s">
        <v>1078</v>
      </c>
      <c r="J2434" s="3" t="s">
        <v>1079</v>
      </c>
      <c r="K2434" s="3" t="s">
        <v>3371</v>
      </c>
      <c r="L2434" s="3" t="s">
        <v>3372</v>
      </c>
      <c r="M2434" s="4">
        <v>3869.02</v>
      </c>
      <c r="N2434" s="5" t="s">
        <v>6309</v>
      </c>
    </row>
    <row r="2435" spans="1:14" customFormat="1" ht="15" hidden="1" x14ac:dyDescent="0.25">
      <c r="A2435" s="6" t="s">
        <v>2455</v>
      </c>
      <c r="B2435" s="7" t="s">
        <v>6310</v>
      </c>
      <c r="C2435" s="7" t="s">
        <v>16</v>
      </c>
      <c r="D2435" s="8" t="s">
        <v>193</v>
      </c>
      <c r="E2435" s="8" t="s">
        <v>6311</v>
      </c>
      <c r="F2435" s="8" t="s">
        <v>5825</v>
      </c>
      <c r="G2435" s="8" t="s">
        <v>975</v>
      </c>
      <c r="H2435" s="8" t="s">
        <v>976</v>
      </c>
      <c r="I2435" s="8" t="s">
        <v>6312</v>
      </c>
      <c r="J2435" s="8" t="s">
        <v>625</v>
      </c>
      <c r="K2435" s="8" t="s">
        <v>196</v>
      </c>
      <c r="L2435" s="8" t="s">
        <v>197</v>
      </c>
      <c r="M2435" s="9">
        <v>6831.04</v>
      </c>
      <c r="N2435" s="10" t="s">
        <v>6313</v>
      </c>
    </row>
    <row r="2436" spans="1:14" customFormat="1" ht="15" hidden="1" x14ac:dyDescent="0.25">
      <c r="A2436" s="1" t="s">
        <v>2455</v>
      </c>
      <c r="B2436" s="2" t="s">
        <v>6314</v>
      </c>
      <c r="C2436" s="2" t="s">
        <v>16</v>
      </c>
      <c r="D2436" s="3" t="s">
        <v>193</v>
      </c>
      <c r="E2436" s="3" t="s">
        <v>6311</v>
      </c>
      <c r="F2436" s="3" t="s">
        <v>5825</v>
      </c>
      <c r="G2436" s="3" t="s">
        <v>3400</v>
      </c>
      <c r="H2436" s="3" t="s">
        <v>3401</v>
      </c>
      <c r="I2436" s="3" t="s">
        <v>6312</v>
      </c>
      <c r="J2436" s="3" t="s">
        <v>625</v>
      </c>
      <c r="K2436" s="3" t="s">
        <v>196</v>
      </c>
      <c r="L2436" s="3" t="s">
        <v>197</v>
      </c>
      <c r="M2436" s="4">
        <v>184.99</v>
      </c>
      <c r="N2436" s="5" t="s">
        <v>6315</v>
      </c>
    </row>
    <row r="2437" spans="1:14" customFormat="1" ht="15" hidden="1" x14ac:dyDescent="0.25">
      <c r="A2437" s="6" t="s">
        <v>2455</v>
      </c>
      <c r="B2437" s="7" t="s">
        <v>6316</v>
      </c>
      <c r="C2437" s="7" t="s">
        <v>16</v>
      </c>
      <c r="D2437" s="8" t="s">
        <v>193</v>
      </c>
      <c r="E2437" s="8" t="s">
        <v>5243</v>
      </c>
      <c r="F2437" s="8" t="s">
        <v>5917</v>
      </c>
      <c r="G2437" s="8" t="s">
        <v>4300</v>
      </c>
      <c r="H2437" s="8" t="s">
        <v>4301</v>
      </c>
      <c r="I2437" s="8" t="s">
        <v>4676</v>
      </c>
      <c r="J2437" s="8" t="s">
        <v>920</v>
      </c>
      <c r="K2437" s="8" t="s">
        <v>429</v>
      </c>
      <c r="L2437" s="8" t="s">
        <v>430</v>
      </c>
      <c r="M2437" s="9">
        <v>115714.2</v>
      </c>
      <c r="N2437" s="10" t="s">
        <v>6317</v>
      </c>
    </row>
    <row r="2438" spans="1:14" customFormat="1" ht="15" hidden="1" x14ac:dyDescent="0.25">
      <c r="A2438" s="1" t="s">
        <v>2455</v>
      </c>
      <c r="B2438" s="2" t="s">
        <v>6318</v>
      </c>
      <c r="C2438" s="2" t="s">
        <v>16</v>
      </c>
      <c r="D2438" s="3" t="s">
        <v>193</v>
      </c>
      <c r="E2438" s="3" t="s">
        <v>5243</v>
      </c>
      <c r="F2438" s="3" t="s">
        <v>5917</v>
      </c>
      <c r="G2438" s="3" t="s">
        <v>4260</v>
      </c>
      <c r="H2438" s="3" t="s">
        <v>4261</v>
      </c>
      <c r="I2438" s="3" t="s">
        <v>4676</v>
      </c>
      <c r="J2438" s="3" t="s">
        <v>920</v>
      </c>
      <c r="K2438" s="3" t="s">
        <v>429</v>
      </c>
      <c r="L2438" s="3" t="s">
        <v>430</v>
      </c>
      <c r="M2438" s="4">
        <v>31793.03</v>
      </c>
      <c r="N2438" s="5" t="s">
        <v>6319</v>
      </c>
    </row>
    <row r="2439" spans="1:14" customFormat="1" ht="15" hidden="1" x14ac:dyDescent="0.25">
      <c r="A2439" s="6" t="s">
        <v>2455</v>
      </c>
      <c r="B2439" s="7" t="s">
        <v>6320</v>
      </c>
      <c r="C2439" s="7" t="s">
        <v>16</v>
      </c>
      <c r="D2439" s="8" t="s">
        <v>193</v>
      </c>
      <c r="E2439" s="8" t="s">
        <v>5243</v>
      </c>
      <c r="F2439" s="8" t="s">
        <v>5917</v>
      </c>
      <c r="G2439" s="8" t="s">
        <v>3400</v>
      </c>
      <c r="H2439" s="8" t="s">
        <v>3401</v>
      </c>
      <c r="I2439" s="8" t="s">
        <v>4676</v>
      </c>
      <c r="J2439" s="8" t="s">
        <v>920</v>
      </c>
      <c r="K2439" s="8" t="s">
        <v>429</v>
      </c>
      <c r="L2439" s="8" t="s">
        <v>430</v>
      </c>
      <c r="M2439" s="9">
        <v>3571.95</v>
      </c>
      <c r="N2439" s="10" t="s">
        <v>6321</v>
      </c>
    </row>
    <row r="2440" spans="1:14" customFormat="1" ht="15" hidden="1" x14ac:dyDescent="0.25">
      <c r="A2440" s="1" t="s">
        <v>2455</v>
      </c>
      <c r="B2440" s="2" t="s">
        <v>6322</v>
      </c>
      <c r="C2440" s="2" t="s">
        <v>16</v>
      </c>
      <c r="D2440" s="3" t="s">
        <v>193</v>
      </c>
      <c r="E2440" s="3" t="s">
        <v>5243</v>
      </c>
      <c r="F2440" s="3" t="s">
        <v>5917</v>
      </c>
      <c r="G2440" s="3" t="s">
        <v>3431</v>
      </c>
      <c r="H2440" s="3" t="s">
        <v>3407</v>
      </c>
      <c r="I2440" s="3" t="s">
        <v>4676</v>
      </c>
      <c r="J2440" s="3" t="s">
        <v>920</v>
      </c>
      <c r="K2440" s="3" t="s">
        <v>429</v>
      </c>
      <c r="L2440" s="3" t="s">
        <v>430</v>
      </c>
      <c r="M2440" s="4">
        <v>1629.79</v>
      </c>
      <c r="N2440" s="5" t="s">
        <v>6323</v>
      </c>
    </row>
    <row r="2441" spans="1:14" customFormat="1" ht="15" hidden="1" x14ac:dyDescent="0.25">
      <c r="A2441" s="6" t="s">
        <v>2455</v>
      </c>
      <c r="B2441" s="7" t="s">
        <v>6324</v>
      </c>
      <c r="C2441" s="7" t="s">
        <v>16</v>
      </c>
      <c r="D2441" s="8" t="s">
        <v>193</v>
      </c>
      <c r="E2441" s="8" t="s">
        <v>6325</v>
      </c>
      <c r="F2441" s="8" t="s">
        <v>5917</v>
      </c>
      <c r="G2441" s="8" t="s">
        <v>4300</v>
      </c>
      <c r="H2441" s="8" t="s">
        <v>4301</v>
      </c>
      <c r="I2441" s="8" t="s">
        <v>4676</v>
      </c>
      <c r="J2441" s="8" t="s">
        <v>920</v>
      </c>
      <c r="K2441" s="8" t="s">
        <v>429</v>
      </c>
      <c r="L2441" s="8" t="s">
        <v>430</v>
      </c>
      <c r="M2441" s="9">
        <v>95344.36</v>
      </c>
      <c r="N2441" s="10" t="s">
        <v>6326</v>
      </c>
    </row>
    <row r="2442" spans="1:14" customFormat="1" ht="15" hidden="1" x14ac:dyDescent="0.25">
      <c r="A2442" s="1" t="s">
        <v>2455</v>
      </c>
      <c r="B2442" s="2" t="s">
        <v>6327</v>
      </c>
      <c r="C2442" s="2" t="s">
        <v>16</v>
      </c>
      <c r="D2442" s="3" t="s">
        <v>193</v>
      </c>
      <c r="E2442" s="3" t="s">
        <v>6328</v>
      </c>
      <c r="F2442" s="3" t="s">
        <v>3947</v>
      </c>
      <c r="G2442" s="3" t="s">
        <v>3368</v>
      </c>
      <c r="H2442" s="3" t="s">
        <v>3369</v>
      </c>
      <c r="I2442" s="3" t="s">
        <v>1021</v>
      </c>
      <c r="J2442" s="3" t="s">
        <v>1014</v>
      </c>
      <c r="K2442" s="3" t="s">
        <v>3496</v>
      </c>
      <c r="L2442" s="3" t="s">
        <v>3497</v>
      </c>
      <c r="M2442" s="4">
        <v>1034.33</v>
      </c>
      <c r="N2442" s="5" t="s">
        <v>6329</v>
      </c>
    </row>
    <row r="2443" spans="1:14" customFormat="1" ht="15" hidden="1" x14ac:dyDescent="0.25">
      <c r="A2443" s="6" t="s">
        <v>2455</v>
      </c>
      <c r="B2443" s="7" t="s">
        <v>6330</v>
      </c>
      <c r="C2443" s="7" t="s">
        <v>16</v>
      </c>
      <c r="D2443" s="8" t="s">
        <v>193</v>
      </c>
      <c r="E2443" s="8" t="s">
        <v>6325</v>
      </c>
      <c r="F2443" s="8" t="s">
        <v>5917</v>
      </c>
      <c r="G2443" s="8" t="s">
        <v>4260</v>
      </c>
      <c r="H2443" s="8" t="s">
        <v>4261</v>
      </c>
      <c r="I2443" s="8" t="s">
        <v>4676</v>
      </c>
      <c r="J2443" s="8" t="s">
        <v>920</v>
      </c>
      <c r="K2443" s="8" t="s">
        <v>429</v>
      </c>
      <c r="L2443" s="8" t="s">
        <v>430</v>
      </c>
      <c r="M2443" s="9">
        <v>34119.51</v>
      </c>
      <c r="N2443" s="10" t="s">
        <v>6331</v>
      </c>
    </row>
    <row r="2444" spans="1:14" customFormat="1" ht="15" hidden="1" x14ac:dyDescent="0.25">
      <c r="A2444" s="1" t="s">
        <v>2455</v>
      </c>
      <c r="B2444" s="2" t="s">
        <v>6332</v>
      </c>
      <c r="C2444" s="2" t="s">
        <v>16</v>
      </c>
      <c r="D2444" s="3" t="s">
        <v>193</v>
      </c>
      <c r="E2444" s="3" t="s">
        <v>6325</v>
      </c>
      <c r="F2444" s="3" t="s">
        <v>5917</v>
      </c>
      <c r="G2444" s="3" t="s">
        <v>3400</v>
      </c>
      <c r="H2444" s="3" t="s">
        <v>3401</v>
      </c>
      <c r="I2444" s="3" t="s">
        <v>4676</v>
      </c>
      <c r="J2444" s="3" t="s">
        <v>920</v>
      </c>
      <c r="K2444" s="3" t="s">
        <v>429</v>
      </c>
      <c r="L2444" s="3" t="s">
        <v>430</v>
      </c>
      <c r="M2444" s="4">
        <v>6087.96</v>
      </c>
      <c r="N2444" s="5" t="s">
        <v>6333</v>
      </c>
    </row>
    <row r="2445" spans="1:14" customFormat="1" ht="15" hidden="1" x14ac:dyDescent="0.25">
      <c r="A2445" s="6" t="s">
        <v>2455</v>
      </c>
      <c r="B2445" s="7" t="s">
        <v>6334</v>
      </c>
      <c r="C2445" s="7" t="s">
        <v>16</v>
      </c>
      <c r="D2445" s="8" t="s">
        <v>193</v>
      </c>
      <c r="E2445" s="8" t="s">
        <v>6325</v>
      </c>
      <c r="F2445" s="8" t="s">
        <v>5917</v>
      </c>
      <c r="G2445" s="8" t="s">
        <v>3431</v>
      </c>
      <c r="H2445" s="8" t="s">
        <v>3407</v>
      </c>
      <c r="I2445" s="8" t="s">
        <v>4676</v>
      </c>
      <c r="J2445" s="8" t="s">
        <v>920</v>
      </c>
      <c r="K2445" s="8" t="s">
        <v>429</v>
      </c>
      <c r="L2445" s="8" t="s">
        <v>430</v>
      </c>
      <c r="M2445" s="9">
        <v>1455.95</v>
      </c>
      <c r="N2445" s="10" t="s">
        <v>6335</v>
      </c>
    </row>
    <row r="2446" spans="1:14" customFormat="1" ht="15" hidden="1" x14ac:dyDescent="0.25">
      <c r="A2446" s="1" t="s">
        <v>2455</v>
      </c>
      <c r="B2446" s="2" t="s">
        <v>6336</v>
      </c>
      <c r="C2446" s="2" t="s">
        <v>16</v>
      </c>
      <c r="D2446" s="3" t="s">
        <v>193</v>
      </c>
      <c r="E2446" s="3" t="s">
        <v>6337</v>
      </c>
      <c r="F2446" s="3" t="s">
        <v>5680</v>
      </c>
      <c r="G2446" s="3" t="s">
        <v>4300</v>
      </c>
      <c r="H2446" s="3" t="s">
        <v>4301</v>
      </c>
      <c r="I2446" s="3" t="s">
        <v>5683</v>
      </c>
      <c r="J2446" s="3" t="s">
        <v>920</v>
      </c>
      <c r="K2446" s="3" t="s">
        <v>3963</v>
      </c>
      <c r="L2446" s="3" t="s">
        <v>3964</v>
      </c>
      <c r="M2446" s="4">
        <v>4656.17</v>
      </c>
      <c r="N2446" s="5" t="s">
        <v>6338</v>
      </c>
    </row>
    <row r="2447" spans="1:14" customFormat="1" ht="15" hidden="1" x14ac:dyDescent="0.25">
      <c r="A2447" s="6" t="s">
        <v>2455</v>
      </c>
      <c r="B2447" s="7" t="s">
        <v>6339</v>
      </c>
      <c r="C2447" s="7" t="s">
        <v>16</v>
      </c>
      <c r="D2447" s="8" t="s">
        <v>193</v>
      </c>
      <c r="E2447" s="8" t="s">
        <v>6337</v>
      </c>
      <c r="F2447" s="8" t="s">
        <v>5680</v>
      </c>
      <c r="G2447" s="8" t="s">
        <v>4260</v>
      </c>
      <c r="H2447" s="8" t="s">
        <v>4261</v>
      </c>
      <c r="I2447" s="8" t="s">
        <v>5683</v>
      </c>
      <c r="J2447" s="8" t="s">
        <v>920</v>
      </c>
      <c r="K2447" s="8" t="s">
        <v>3963</v>
      </c>
      <c r="L2447" s="8" t="s">
        <v>3964</v>
      </c>
      <c r="M2447" s="9">
        <v>3711.33</v>
      </c>
      <c r="N2447" s="10" t="s">
        <v>6340</v>
      </c>
    </row>
    <row r="2448" spans="1:14" customFormat="1" ht="15" hidden="1" x14ac:dyDescent="0.25">
      <c r="A2448" s="1" t="s">
        <v>2455</v>
      </c>
      <c r="B2448" s="2" t="s">
        <v>6341</v>
      </c>
      <c r="C2448" s="2" t="s">
        <v>16</v>
      </c>
      <c r="D2448" s="3" t="s">
        <v>193</v>
      </c>
      <c r="E2448" s="3" t="s">
        <v>6337</v>
      </c>
      <c r="F2448" s="3" t="s">
        <v>5680</v>
      </c>
      <c r="G2448" s="3" t="s">
        <v>6342</v>
      </c>
      <c r="H2448" s="3" t="s">
        <v>6343</v>
      </c>
      <c r="I2448" s="3" t="s">
        <v>5683</v>
      </c>
      <c r="J2448" s="3" t="s">
        <v>920</v>
      </c>
      <c r="K2448" s="3" t="s">
        <v>3963</v>
      </c>
      <c r="L2448" s="3" t="s">
        <v>3964</v>
      </c>
      <c r="M2448" s="4">
        <v>128383</v>
      </c>
      <c r="N2448" s="5" t="s">
        <v>6344</v>
      </c>
    </row>
    <row r="2449" spans="1:14" customFormat="1" ht="15" hidden="1" x14ac:dyDescent="0.25">
      <c r="A2449" s="6" t="s">
        <v>2455</v>
      </c>
      <c r="B2449" s="7" t="s">
        <v>6345</v>
      </c>
      <c r="C2449" s="7" t="s">
        <v>16</v>
      </c>
      <c r="D2449" s="8" t="s">
        <v>193</v>
      </c>
      <c r="E2449" s="8" t="s">
        <v>6346</v>
      </c>
      <c r="F2449" s="8" t="s">
        <v>6347</v>
      </c>
      <c r="G2449" s="8" t="s">
        <v>3368</v>
      </c>
      <c r="H2449" s="8" t="s">
        <v>3369</v>
      </c>
      <c r="I2449" s="8" t="s">
        <v>6348</v>
      </c>
      <c r="J2449" s="8" t="s">
        <v>6349</v>
      </c>
      <c r="K2449" s="8" t="s">
        <v>3371</v>
      </c>
      <c r="L2449" s="8" t="s">
        <v>3372</v>
      </c>
      <c r="M2449" s="9">
        <v>9132.0400000000009</v>
      </c>
      <c r="N2449" s="10" t="s">
        <v>6350</v>
      </c>
    </row>
    <row r="2450" spans="1:14" customFormat="1" ht="15" hidden="1" x14ac:dyDescent="0.25">
      <c r="A2450" s="1" t="s">
        <v>2455</v>
      </c>
      <c r="B2450" s="2" t="s">
        <v>6351</v>
      </c>
      <c r="C2450" s="2" t="s">
        <v>16</v>
      </c>
      <c r="D2450" s="3" t="s">
        <v>193</v>
      </c>
      <c r="E2450" s="3" t="s">
        <v>6352</v>
      </c>
      <c r="F2450" s="3" t="s">
        <v>5835</v>
      </c>
      <c r="G2450" s="3" t="s">
        <v>3431</v>
      </c>
      <c r="H2450" s="3" t="s">
        <v>3407</v>
      </c>
      <c r="I2450" s="3" t="s">
        <v>5429</v>
      </c>
      <c r="J2450" s="3" t="s">
        <v>920</v>
      </c>
      <c r="K2450" s="3" t="s">
        <v>429</v>
      </c>
      <c r="L2450" s="3" t="s">
        <v>430</v>
      </c>
      <c r="M2450" s="4">
        <v>32.06</v>
      </c>
      <c r="N2450" s="5" t="s">
        <v>6353</v>
      </c>
    </row>
    <row r="2451" spans="1:14" customFormat="1" ht="15" hidden="1" x14ac:dyDescent="0.25">
      <c r="A2451" s="6" t="s">
        <v>2455</v>
      </c>
      <c r="B2451" s="7" t="s">
        <v>6354</v>
      </c>
      <c r="C2451" s="7" t="s">
        <v>16</v>
      </c>
      <c r="D2451" s="8" t="s">
        <v>193</v>
      </c>
      <c r="E2451" s="8" t="s">
        <v>6352</v>
      </c>
      <c r="F2451" s="8" t="s">
        <v>5835</v>
      </c>
      <c r="G2451" s="8" t="s">
        <v>4310</v>
      </c>
      <c r="H2451" s="8" t="s">
        <v>4311</v>
      </c>
      <c r="I2451" s="8" t="s">
        <v>5429</v>
      </c>
      <c r="J2451" s="8" t="s">
        <v>920</v>
      </c>
      <c r="K2451" s="8" t="s">
        <v>429</v>
      </c>
      <c r="L2451" s="8" t="s">
        <v>430</v>
      </c>
      <c r="M2451" s="9">
        <v>11613.01</v>
      </c>
      <c r="N2451" s="10" t="s">
        <v>6355</v>
      </c>
    </row>
    <row r="2452" spans="1:14" customFormat="1" ht="15" hidden="1" x14ac:dyDescent="0.25">
      <c r="A2452" s="1" t="s">
        <v>2455</v>
      </c>
      <c r="B2452" s="2" t="s">
        <v>6356</v>
      </c>
      <c r="C2452" s="2" t="s">
        <v>16</v>
      </c>
      <c r="D2452" s="3" t="s">
        <v>193</v>
      </c>
      <c r="E2452" s="3" t="s">
        <v>6352</v>
      </c>
      <c r="F2452" s="3" t="s">
        <v>5835</v>
      </c>
      <c r="G2452" s="3" t="s">
        <v>3400</v>
      </c>
      <c r="H2452" s="3" t="s">
        <v>3401</v>
      </c>
      <c r="I2452" s="3" t="s">
        <v>5429</v>
      </c>
      <c r="J2452" s="3" t="s">
        <v>920</v>
      </c>
      <c r="K2452" s="3" t="s">
        <v>429</v>
      </c>
      <c r="L2452" s="3" t="s">
        <v>430</v>
      </c>
      <c r="M2452" s="4">
        <v>3304.47</v>
      </c>
      <c r="N2452" s="5" t="s">
        <v>6357</v>
      </c>
    </row>
    <row r="2453" spans="1:14" customFormat="1" ht="15" hidden="1" x14ac:dyDescent="0.25">
      <c r="A2453" s="6" t="s">
        <v>2455</v>
      </c>
      <c r="B2453" s="7" t="s">
        <v>6358</v>
      </c>
      <c r="C2453" s="7" t="s">
        <v>16</v>
      </c>
      <c r="D2453" s="8" t="s">
        <v>193</v>
      </c>
      <c r="E2453" s="8" t="s">
        <v>5006</v>
      </c>
      <c r="F2453" s="8" t="s">
        <v>5917</v>
      </c>
      <c r="G2453" s="8" t="s">
        <v>6359</v>
      </c>
      <c r="H2453" s="8" t="s">
        <v>6360</v>
      </c>
      <c r="I2453" s="8" t="s">
        <v>1086</v>
      </c>
      <c r="J2453" s="8" t="s">
        <v>1087</v>
      </c>
      <c r="K2453" s="8" t="s">
        <v>57</v>
      </c>
      <c r="L2453" s="8" t="s">
        <v>58</v>
      </c>
      <c r="M2453" s="9">
        <v>60034.6</v>
      </c>
      <c r="N2453" s="10" t="s">
        <v>6361</v>
      </c>
    </row>
    <row r="2454" spans="1:14" customFormat="1" ht="15" hidden="1" x14ac:dyDescent="0.25">
      <c r="A2454" s="1" t="s">
        <v>2455</v>
      </c>
      <c r="B2454" s="2" t="s">
        <v>6362</v>
      </c>
      <c r="C2454" s="2" t="s">
        <v>16</v>
      </c>
      <c r="D2454" s="3" t="s">
        <v>193</v>
      </c>
      <c r="E2454" s="3" t="s">
        <v>6363</v>
      </c>
      <c r="F2454" s="3" t="s">
        <v>6364</v>
      </c>
      <c r="G2454" s="3" t="s">
        <v>6365</v>
      </c>
      <c r="H2454" s="3" t="s">
        <v>6366</v>
      </c>
      <c r="I2454" s="3" t="s">
        <v>907</v>
      </c>
      <c r="J2454" s="3" t="s">
        <v>908</v>
      </c>
      <c r="K2454" s="3" t="s">
        <v>6367</v>
      </c>
      <c r="L2454" s="3" t="s">
        <v>6368</v>
      </c>
      <c r="M2454" s="4">
        <v>1498.9</v>
      </c>
      <c r="N2454" s="5" t="s">
        <v>6369</v>
      </c>
    </row>
    <row r="2455" spans="1:14" customFormat="1" ht="15" hidden="1" x14ac:dyDescent="0.25">
      <c r="A2455" s="6" t="s">
        <v>2455</v>
      </c>
      <c r="B2455" s="7" t="s">
        <v>6370</v>
      </c>
      <c r="C2455" s="7" t="s">
        <v>62</v>
      </c>
      <c r="D2455" s="8" t="s">
        <v>193</v>
      </c>
      <c r="E2455" s="8" t="s">
        <v>6371</v>
      </c>
      <c r="F2455" s="8" t="s">
        <v>6372</v>
      </c>
      <c r="G2455" s="8" t="s">
        <v>6373</v>
      </c>
      <c r="H2455" s="8" t="s">
        <v>6374</v>
      </c>
      <c r="I2455" s="8" t="s">
        <v>6375</v>
      </c>
      <c r="J2455" s="8" t="s">
        <v>920</v>
      </c>
      <c r="K2455" s="8" t="s">
        <v>429</v>
      </c>
      <c r="L2455" s="8" t="s">
        <v>430</v>
      </c>
      <c r="M2455" s="9">
        <v>62109.17</v>
      </c>
      <c r="N2455" s="10" t="s">
        <v>6376</v>
      </c>
    </row>
    <row r="2456" spans="1:14" customFormat="1" ht="15" hidden="1" x14ac:dyDescent="0.25">
      <c r="A2456" s="1" t="s">
        <v>2455</v>
      </c>
      <c r="B2456" s="2" t="s">
        <v>6370</v>
      </c>
      <c r="C2456" s="2" t="s">
        <v>4336</v>
      </c>
      <c r="D2456" s="3" t="s">
        <v>193</v>
      </c>
      <c r="E2456" s="3" t="s">
        <v>6377</v>
      </c>
      <c r="F2456" s="3" t="s">
        <v>6378</v>
      </c>
      <c r="G2456" s="3" t="s">
        <v>6373</v>
      </c>
      <c r="H2456" s="3" t="s">
        <v>6374</v>
      </c>
      <c r="I2456" s="3" t="s">
        <v>6375</v>
      </c>
      <c r="J2456" s="3" t="s">
        <v>920</v>
      </c>
      <c r="K2456" s="3" t="s">
        <v>429</v>
      </c>
      <c r="L2456" s="3" t="s">
        <v>430</v>
      </c>
      <c r="M2456" s="4">
        <v>7546</v>
      </c>
      <c r="N2456" s="5" t="s">
        <v>6379</v>
      </c>
    </row>
    <row r="2457" spans="1:14" customFormat="1" ht="15" hidden="1" x14ac:dyDescent="0.25">
      <c r="A2457" s="6" t="s">
        <v>2455</v>
      </c>
      <c r="B2457" s="7" t="s">
        <v>6380</v>
      </c>
      <c r="C2457" s="7" t="s">
        <v>62</v>
      </c>
      <c r="D2457" s="8" t="s">
        <v>193</v>
      </c>
      <c r="E2457" s="8" t="s">
        <v>6371</v>
      </c>
      <c r="F2457" s="8" t="s">
        <v>6372</v>
      </c>
      <c r="G2457" s="8" t="s">
        <v>6381</v>
      </c>
      <c r="H2457" s="8" t="s">
        <v>6382</v>
      </c>
      <c r="I2457" s="8" t="s">
        <v>6375</v>
      </c>
      <c r="J2457" s="8" t="s">
        <v>920</v>
      </c>
      <c r="K2457" s="8" t="s">
        <v>429</v>
      </c>
      <c r="L2457" s="8" t="s">
        <v>430</v>
      </c>
      <c r="M2457" s="9">
        <v>24225.42</v>
      </c>
      <c r="N2457" s="10" t="s">
        <v>6383</v>
      </c>
    </row>
    <row r="2458" spans="1:14" customFormat="1" ht="15" hidden="1" x14ac:dyDescent="0.25">
      <c r="A2458" s="1" t="s">
        <v>2455</v>
      </c>
      <c r="B2458" s="2" t="s">
        <v>6380</v>
      </c>
      <c r="C2458" s="2" t="s">
        <v>4336</v>
      </c>
      <c r="D2458" s="3" t="s">
        <v>193</v>
      </c>
      <c r="E2458" s="3" t="s">
        <v>6377</v>
      </c>
      <c r="F2458" s="3" t="s">
        <v>6378</v>
      </c>
      <c r="G2458" s="3" t="s">
        <v>6381</v>
      </c>
      <c r="H2458" s="3" t="s">
        <v>6382</v>
      </c>
      <c r="I2458" s="3" t="s">
        <v>6375</v>
      </c>
      <c r="J2458" s="3" t="s">
        <v>920</v>
      </c>
      <c r="K2458" s="3" t="s">
        <v>429</v>
      </c>
      <c r="L2458" s="3" t="s">
        <v>430</v>
      </c>
      <c r="M2458" s="4">
        <v>2356</v>
      </c>
      <c r="N2458" s="5" t="s">
        <v>6384</v>
      </c>
    </row>
    <row r="2459" spans="1:14" customFormat="1" ht="15" hidden="1" x14ac:dyDescent="0.25">
      <c r="A2459" s="6" t="s">
        <v>2455</v>
      </c>
      <c r="B2459" s="7" t="s">
        <v>6385</v>
      </c>
      <c r="C2459" s="7" t="s">
        <v>16</v>
      </c>
      <c r="D2459" s="8" t="s">
        <v>193</v>
      </c>
      <c r="E2459" s="8" t="s">
        <v>6386</v>
      </c>
      <c r="F2459" s="8" t="s">
        <v>5887</v>
      </c>
      <c r="G2459" s="8" t="s">
        <v>3368</v>
      </c>
      <c r="H2459" s="8" t="s">
        <v>3369</v>
      </c>
      <c r="I2459" s="8" t="s">
        <v>488</v>
      </c>
      <c r="J2459" s="8" t="s">
        <v>489</v>
      </c>
      <c r="K2459" s="8" t="s">
        <v>3371</v>
      </c>
      <c r="L2459" s="8" t="s">
        <v>3372</v>
      </c>
      <c r="M2459" s="9">
        <v>4006.39</v>
      </c>
      <c r="N2459" s="10" t="s">
        <v>6387</v>
      </c>
    </row>
    <row r="2460" spans="1:14" customFormat="1" ht="15" hidden="1" x14ac:dyDescent="0.25">
      <c r="A2460" s="1" t="s">
        <v>2455</v>
      </c>
      <c r="B2460" s="2" t="s">
        <v>6388</v>
      </c>
      <c r="C2460" s="2" t="s">
        <v>16</v>
      </c>
      <c r="D2460" s="3" t="s">
        <v>193</v>
      </c>
      <c r="E2460" s="3" t="s">
        <v>5217</v>
      </c>
      <c r="F2460" s="3" t="s">
        <v>4998</v>
      </c>
      <c r="G2460" s="3" t="s">
        <v>3368</v>
      </c>
      <c r="H2460" s="3" t="s">
        <v>3369</v>
      </c>
      <c r="I2460" s="3" t="s">
        <v>6389</v>
      </c>
      <c r="J2460" s="3" t="s">
        <v>625</v>
      </c>
      <c r="K2460" s="3" t="s">
        <v>3371</v>
      </c>
      <c r="L2460" s="3" t="s">
        <v>3372</v>
      </c>
      <c r="M2460" s="4">
        <v>1072.5</v>
      </c>
      <c r="N2460" s="5" t="s">
        <v>6390</v>
      </c>
    </row>
    <row r="2461" spans="1:14" customFormat="1" ht="15" hidden="1" x14ac:dyDescent="0.25">
      <c r="A2461" s="6" t="s">
        <v>2455</v>
      </c>
      <c r="B2461" s="7" t="s">
        <v>6391</v>
      </c>
      <c r="C2461" s="7" t="s">
        <v>16</v>
      </c>
      <c r="D2461" s="8" t="s">
        <v>193</v>
      </c>
      <c r="E2461" s="8" t="s">
        <v>6392</v>
      </c>
      <c r="F2461" s="8" t="s">
        <v>6393</v>
      </c>
      <c r="G2461" s="8" t="s">
        <v>3400</v>
      </c>
      <c r="H2461" s="8" t="s">
        <v>3401</v>
      </c>
      <c r="I2461" s="8" t="s">
        <v>6375</v>
      </c>
      <c r="J2461" s="8" t="s">
        <v>920</v>
      </c>
      <c r="K2461" s="8" t="s">
        <v>4204</v>
      </c>
      <c r="L2461" s="8" t="s">
        <v>4205</v>
      </c>
      <c r="M2461" s="9">
        <v>24409</v>
      </c>
      <c r="N2461" s="10" t="s">
        <v>6394</v>
      </c>
    </row>
    <row r="2462" spans="1:14" customFormat="1" ht="15" hidden="1" x14ac:dyDescent="0.25">
      <c r="A2462" s="1" t="s">
        <v>2455</v>
      </c>
      <c r="B2462" s="2" t="s">
        <v>6395</v>
      </c>
      <c r="C2462" s="2" t="s">
        <v>16</v>
      </c>
      <c r="D2462" s="3" t="s">
        <v>193</v>
      </c>
      <c r="E2462" s="3" t="s">
        <v>6392</v>
      </c>
      <c r="F2462" s="3" t="s">
        <v>6393</v>
      </c>
      <c r="G2462" s="3" t="s">
        <v>6342</v>
      </c>
      <c r="H2462" s="3" t="s">
        <v>6343</v>
      </c>
      <c r="I2462" s="3" t="s">
        <v>6375</v>
      </c>
      <c r="J2462" s="3" t="s">
        <v>920</v>
      </c>
      <c r="K2462" s="3" t="s">
        <v>4204</v>
      </c>
      <c r="L2462" s="3" t="s">
        <v>4205</v>
      </c>
      <c r="M2462" s="4">
        <v>88500</v>
      </c>
      <c r="N2462" s="5" t="s">
        <v>6396</v>
      </c>
    </row>
    <row r="2463" spans="1:14" customFormat="1" ht="15" hidden="1" x14ac:dyDescent="0.25">
      <c r="A2463" s="6" t="s">
        <v>2455</v>
      </c>
      <c r="B2463" s="7" t="s">
        <v>6397</v>
      </c>
      <c r="C2463" s="7" t="s">
        <v>16</v>
      </c>
      <c r="D2463" s="8" t="s">
        <v>193</v>
      </c>
      <c r="E2463" s="8" t="s">
        <v>6392</v>
      </c>
      <c r="F2463" s="8" t="s">
        <v>6393</v>
      </c>
      <c r="G2463" s="8" t="s">
        <v>4260</v>
      </c>
      <c r="H2463" s="8" t="s">
        <v>4261</v>
      </c>
      <c r="I2463" s="8" t="s">
        <v>6375</v>
      </c>
      <c r="J2463" s="8" t="s">
        <v>920</v>
      </c>
      <c r="K2463" s="8" t="s">
        <v>4204</v>
      </c>
      <c r="L2463" s="8" t="s">
        <v>4205</v>
      </c>
      <c r="M2463" s="9">
        <v>29018.48</v>
      </c>
      <c r="N2463" s="10" t="s">
        <v>6398</v>
      </c>
    </row>
    <row r="2464" spans="1:14" customFormat="1" ht="15" hidden="1" x14ac:dyDescent="0.25">
      <c r="A2464" s="1" t="s">
        <v>2455</v>
      </c>
      <c r="B2464" s="2" t="s">
        <v>6399</v>
      </c>
      <c r="C2464" s="2" t="s">
        <v>16</v>
      </c>
      <c r="D2464" s="3" t="s">
        <v>193</v>
      </c>
      <c r="E2464" s="3" t="s">
        <v>6392</v>
      </c>
      <c r="F2464" s="3" t="s">
        <v>6393</v>
      </c>
      <c r="G2464" s="3" t="s">
        <v>4300</v>
      </c>
      <c r="H2464" s="3" t="s">
        <v>4301</v>
      </c>
      <c r="I2464" s="3" t="s">
        <v>6375</v>
      </c>
      <c r="J2464" s="3" t="s">
        <v>920</v>
      </c>
      <c r="K2464" s="3" t="s">
        <v>4204</v>
      </c>
      <c r="L2464" s="3" t="s">
        <v>4205</v>
      </c>
      <c r="M2464" s="4">
        <v>42720.79</v>
      </c>
      <c r="N2464" s="5" t="s">
        <v>6400</v>
      </c>
    </row>
    <row r="2465" spans="1:14" customFormat="1" ht="15" hidden="1" x14ac:dyDescent="0.25">
      <c r="A2465" s="6" t="s">
        <v>2455</v>
      </c>
      <c r="B2465" s="7" t="s">
        <v>6401</v>
      </c>
      <c r="C2465" s="7" t="s">
        <v>16</v>
      </c>
      <c r="D2465" s="8" t="s">
        <v>193</v>
      </c>
      <c r="E2465" s="8" t="s">
        <v>6392</v>
      </c>
      <c r="F2465" s="8" t="s">
        <v>6393</v>
      </c>
      <c r="G2465" s="8" t="s">
        <v>3431</v>
      </c>
      <c r="H2465" s="8" t="s">
        <v>3407</v>
      </c>
      <c r="I2465" s="8" t="s">
        <v>6375</v>
      </c>
      <c r="J2465" s="8" t="s">
        <v>920</v>
      </c>
      <c r="K2465" s="8" t="s">
        <v>4204</v>
      </c>
      <c r="L2465" s="8" t="s">
        <v>4205</v>
      </c>
      <c r="M2465" s="9">
        <v>781.12</v>
      </c>
      <c r="N2465" s="10" t="s">
        <v>6402</v>
      </c>
    </row>
    <row r="2466" spans="1:14" customFormat="1" ht="15" hidden="1" x14ac:dyDescent="0.25">
      <c r="A2466" s="1" t="s">
        <v>2455</v>
      </c>
      <c r="B2466" s="2" t="s">
        <v>6403</v>
      </c>
      <c r="C2466" s="2" t="s">
        <v>16</v>
      </c>
      <c r="D2466" s="3" t="s">
        <v>193</v>
      </c>
      <c r="E2466" s="3" t="s">
        <v>6392</v>
      </c>
      <c r="F2466" s="3" t="s">
        <v>6393</v>
      </c>
      <c r="G2466" s="3" t="s">
        <v>3400</v>
      </c>
      <c r="H2466" s="3" t="s">
        <v>3401</v>
      </c>
      <c r="I2466" s="3" t="s">
        <v>6375</v>
      </c>
      <c r="J2466" s="3" t="s">
        <v>920</v>
      </c>
      <c r="K2466" s="3" t="s">
        <v>4204</v>
      </c>
      <c r="L2466" s="3" t="s">
        <v>4205</v>
      </c>
      <c r="M2466" s="4">
        <v>628.41999999999996</v>
      </c>
      <c r="N2466" s="5" t="s">
        <v>6404</v>
      </c>
    </row>
    <row r="2467" spans="1:14" customFormat="1" ht="15" hidden="1" x14ac:dyDescent="0.25">
      <c r="A2467" s="6" t="s">
        <v>2455</v>
      </c>
      <c r="B2467" s="7" t="s">
        <v>6405</v>
      </c>
      <c r="C2467" s="7" t="s">
        <v>16</v>
      </c>
      <c r="D2467" s="8" t="s">
        <v>193</v>
      </c>
      <c r="E2467" s="8" t="s">
        <v>6392</v>
      </c>
      <c r="F2467" s="8" t="s">
        <v>6393</v>
      </c>
      <c r="G2467" s="8" t="s">
        <v>4316</v>
      </c>
      <c r="H2467" s="8" t="s">
        <v>4317</v>
      </c>
      <c r="I2467" s="8" t="s">
        <v>6375</v>
      </c>
      <c r="J2467" s="8" t="s">
        <v>920</v>
      </c>
      <c r="K2467" s="8" t="s">
        <v>4204</v>
      </c>
      <c r="L2467" s="8" t="s">
        <v>4205</v>
      </c>
      <c r="M2467" s="9">
        <v>95611.06</v>
      </c>
      <c r="N2467" s="10" t="s">
        <v>6406</v>
      </c>
    </row>
    <row r="2468" spans="1:14" customFormat="1" ht="15" hidden="1" x14ac:dyDescent="0.25">
      <c r="A2468" s="1" t="s">
        <v>2455</v>
      </c>
      <c r="B2468" s="2" t="s">
        <v>6407</v>
      </c>
      <c r="C2468" s="2" t="s">
        <v>16</v>
      </c>
      <c r="D2468" s="3" t="s">
        <v>193</v>
      </c>
      <c r="E2468" s="3" t="s">
        <v>6392</v>
      </c>
      <c r="F2468" s="3" t="s">
        <v>6393</v>
      </c>
      <c r="G2468" s="3" t="s">
        <v>4310</v>
      </c>
      <c r="H2468" s="3" t="s">
        <v>4311</v>
      </c>
      <c r="I2468" s="3" t="s">
        <v>6375</v>
      </c>
      <c r="J2468" s="3" t="s">
        <v>920</v>
      </c>
      <c r="K2468" s="3" t="s">
        <v>4204</v>
      </c>
      <c r="L2468" s="3" t="s">
        <v>4205</v>
      </c>
      <c r="M2468" s="4">
        <v>79059.039999999994</v>
      </c>
      <c r="N2468" s="5" t="s">
        <v>6408</v>
      </c>
    </row>
    <row r="2469" spans="1:14" customFormat="1" ht="15" hidden="1" x14ac:dyDescent="0.25">
      <c r="A2469" s="6" t="s">
        <v>2455</v>
      </c>
      <c r="B2469" s="7" t="s">
        <v>6409</v>
      </c>
      <c r="C2469" s="7" t="s">
        <v>16</v>
      </c>
      <c r="D2469" s="8" t="s">
        <v>193</v>
      </c>
      <c r="E2469" s="8" t="s">
        <v>6392</v>
      </c>
      <c r="F2469" s="8" t="s">
        <v>6393</v>
      </c>
      <c r="G2469" s="8" t="s">
        <v>3431</v>
      </c>
      <c r="H2469" s="8" t="s">
        <v>3407</v>
      </c>
      <c r="I2469" s="8" t="s">
        <v>6375</v>
      </c>
      <c r="J2469" s="8" t="s">
        <v>920</v>
      </c>
      <c r="K2469" s="8" t="s">
        <v>4204</v>
      </c>
      <c r="L2469" s="8" t="s">
        <v>4205</v>
      </c>
      <c r="M2469" s="9">
        <v>485.75</v>
      </c>
      <c r="N2469" s="10" t="s">
        <v>6410</v>
      </c>
    </row>
    <row r="2470" spans="1:14" customFormat="1" ht="15" hidden="1" x14ac:dyDescent="0.25">
      <c r="A2470" s="1" t="s">
        <v>2455</v>
      </c>
      <c r="B2470" s="2" t="s">
        <v>6411</v>
      </c>
      <c r="C2470" s="2" t="s">
        <v>16</v>
      </c>
      <c r="D2470" s="3" t="s">
        <v>193</v>
      </c>
      <c r="E2470" s="3" t="s">
        <v>6412</v>
      </c>
      <c r="F2470" s="3" t="s">
        <v>6413</v>
      </c>
      <c r="G2470" s="3" t="s">
        <v>3368</v>
      </c>
      <c r="H2470" s="3" t="s">
        <v>3369</v>
      </c>
      <c r="I2470" s="3" t="s">
        <v>3489</v>
      </c>
      <c r="J2470" s="3" t="s">
        <v>625</v>
      </c>
      <c r="K2470" s="3" t="s">
        <v>3371</v>
      </c>
      <c r="L2470" s="3" t="s">
        <v>3372</v>
      </c>
      <c r="M2470" s="4">
        <v>205.04</v>
      </c>
      <c r="N2470" s="5" t="s">
        <v>6414</v>
      </c>
    </row>
    <row r="2471" spans="1:14" customFormat="1" ht="15" hidden="1" x14ac:dyDescent="0.25">
      <c r="A2471" s="6" t="s">
        <v>2455</v>
      </c>
      <c r="B2471" s="7" t="s">
        <v>6411</v>
      </c>
      <c r="C2471" s="7" t="s">
        <v>62</v>
      </c>
      <c r="D2471" s="8" t="s">
        <v>193</v>
      </c>
      <c r="E2471" s="8" t="s">
        <v>6415</v>
      </c>
      <c r="F2471" s="8" t="s">
        <v>6416</v>
      </c>
      <c r="G2471" s="8" t="s">
        <v>3368</v>
      </c>
      <c r="H2471" s="8" t="s">
        <v>3369</v>
      </c>
      <c r="I2471" s="8" t="s">
        <v>3489</v>
      </c>
      <c r="J2471" s="8" t="s">
        <v>625</v>
      </c>
      <c r="K2471" s="8" t="s">
        <v>3371</v>
      </c>
      <c r="L2471" s="8" t="s">
        <v>3372</v>
      </c>
      <c r="M2471" s="9">
        <v>586.4</v>
      </c>
      <c r="N2471" s="10" t="s">
        <v>6417</v>
      </c>
    </row>
    <row r="2472" spans="1:14" customFormat="1" ht="15" hidden="1" x14ac:dyDescent="0.25">
      <c r="A2472" s="1" t="s">
        <v>2455</v>
      </c>
      <c r="B2472" s="2" t="s">
        <v>6418</v>
      </c>
      <c r="C2472" s="2" t="s">
        <v>16</v>
      </c>
      <c r="D2472" s="3" t="s">
        <v>193</v>
      </c>
      <c r="E2472" s="3" t="s">
        <v>6419</v>
      </c>
      <c r="F2472" s="3" t="s">
        <v>5648</v>
      </c>
      <c r="G2472" s="3" t="s">
        <v>4256</v>
      </c>
      <c r="H2472" s="3" t="s">
        <v>4257</v>
      </c>
      <c r="I2472" s="3" t="s">
        <v>5422</v>
      </c>
      <c r="J2472" s="3" t="s">
        <v>625</v>
      </c>
      <c r="K2472" s="3" t="s">
        <v>4204</v>
      </c>
      <c r="L2472" s="3" t="s">
        <v>4205</v>
      </c>
      <c r="M2472" s="4">
        <v>38104.589999999997</v>
      </c>
      <c r="N2472" s="5" t="s">
        <v>6420</v>
      </c>
    </row>
    <row r="2473" spans="1:14" customFormat="1" ht="15" hidden="1" x14ac:dyDescent="0.25">
      <c r="A2473" s="6" t="s">
        <v>2455</v>
      </c>
      <c r="B2473" s="7" t="s">
        <v>6421</v>
      </c>
      <c r="C2473" s="7" t="s">
        <v>16</v>
      </c>
      <c r="D2473" s="8" t="s">
        <v>193</v>
      </c>
      <c r="E2473" s="8" t="s">
        <v>6419</v>
      </c>
      <c r="F2473" s="8" t="s">
        <v>5648</v>
      </c>
      <c r="G2473" s="8" t="s">
        <v>3400</v>
      </c>
      <c r="H2473" s="8" t="s">
        <v>3401</v>
      </c>
      <c r="I2473" s="8" t="s">
        <v>5422</v>
      </c>
      <c r="J2473" s="8" t="s">
        <v>625</v>
      </c>
      <c r="K2473" s="8" t="s">
        <v>4204</v>
      </c>
      <c r="L2473" s="8" t="s">
        <v>4205</v>
      </c>
      <c r="M2473" s="9">
        <v>3271.01</v>
      </c>
      <c r="N2473" s="10" t="s">
        <v>6422</v>
      </c>
    </row>
    <row r="2474" spans="1:14" customFormat="1" ht="15" hidden="1" x14ac:dyDescent="0.25">
      <c r="A2474" s="1" t="s">
        <v>2455</v>
      </c>
      <c r="B2474" s="2" t="s">
        <v>6423</v>
      </c>
      <c r="C2474" s="2" t="s">
        <v>16</v>
      </c>
      <c r="D2474" s="3" t="s">
        <v>193</v>
      </c>
      <c r="E2474" s="3" t="s">
        <v>6419</v>
      </c>
      <c r="F2474" s="3" t="s">
        <v>5648</v>
      </c>
      <c r="G2474" s="3" t="s">
        <v>3431</v>
      </c>
      <c r="H2474" s="3" t="s">
        <v>3407</v>
      </c>
      <c r="I2474" s="3" t="s">
        <v>5422</v>
      </c>
      <c r="J2474" s="3" t="s">
        <v>625</v>
      </c>
      <c r="K2474" s="3" t="s">
        <v>4204</v>
      </c>
      <c r="L2474" s="3" t="s">
        <v>4205</v>
      </c>
      <c r="M2474" s="4">
        <v>1009.93</v>
      </c>
      <c r="N2474" s="5" t="s">
        <v>6424</v>
      </c>
    </row>
    <row r="2475" spans="1:14" customFormat="1" ht="15" hidden="1" x14ac:dyDescent="0.25">
      <c r="A2475" s="6" t="s">
        <v>2455</v>
      </c>
      <c r="B2475" s="7" t="s">
        <v>6425</v>
      </c>
      <c r="C2475" s="7" t="s">
        <v>16</v>
      </c>
      <c r="D2475" s="8" t="s">
        <v>193</v>
      </c>
      <c r="E2475" s="8" t="s">
        <v>6419</v>
      </c>
      <c r="F2475" s="8" t="s">
        <v>5648</v>
      </c>
      <c r="G2475" s="8" t="s">
        <v>4260</v>
      </c>
      <c r="H2475" s="8" t="s">
        <v>4261</v>
      </c>
      <c r="I2475" s="8" t="s">
        <v>5422</v>
      </c>
      <c r="J2475" s="8" t="s">
        <v>625</v>
      </c>
      <c r="K2475" s="8" t="s">
        <v>4204</v>
      </c>
      <c r="L2475" s="8" t="s">
        <v>4205</v>
      </c>
      <c r="M2475" s="9">
        <v>57126.33</v>
      </c>
      <c r="N2475" s="10" t="s">
        <v>6426</v>
      </c>
    </row>
    <row r="2476" spans="1:14" customFormat="1" ht="15" hidden="1" x14ac:dyDescent="0.25">
      <c r="A2476" s="1" t="s">
        <v>2455</v>
      </c>
      <c r="B2476" s="2" t="s">
        <v>6427</v>
      </c>
      <c r="C2476" s="2" t="s">
        <v>16</v>
      </c>
      <c r="D2476" s="3" t="s">
        <v>193</v>
      </c>
      <c r="E2476" s="3" t="s">
        <v>6428</v>
      </c>
      <c r="F2476" s="3" t="s">
        <v>5841</v>
      </c>
      <c r="G2476" s="3" t="s">
        <v>3431</v>
      </c>
      <c r="H2476" s="3" t="s">
        <v>3407</v>
      </c>
      <c r="I2476" s="3" t="s">
        <v>470</v>
      </c>
      <c r="J2476" s="3" t="s">
        <v>471</v>
      </c>
      <c r="K2476" s="3" t="s">
        <v>3496</v>
      </c>
      <c r="L2476" s="3" t="s">
        <v>3497</v>
      </c>
      <c r="M2476" s="4">
        <v>215.64</v>
      </c>
      <c r="N2476" s="5" t="s">
        <v>6429</v>
      </c>
    </row>
    <row r="2477" spans="1:14" customFormat="1" ht="15" hidden="1" x14ac:dyDescent="0.25">
      <c r="A2477" s="6" t="s">
        <v>2455</v>
      </c>
      <c r="B2477" s="7" t="s">
        <v>6430</v>
      </c>
      <c r="C2477" s="7" t="s">
        <v>16</v>
      </c>
      <c r="D2477" s="8" t="s">
        <v>193</v>
      </c>
      <c r="E2477" s="8" t="s">
        <v>6431</v>
      </c>
      <c r="F2477" s="8" t="s">
        <v>5334</v>
      </c>
      <c r="G2477" s="8" t="s">
        <v>3400</v>
      </c>
      <c r="H2477" s="8" t="s">
        <v>3401</v>
      </c>
      <c r="I2477" s="8" t="s">
        <v>6432</v>
      </c>
      <c r="J2477" s="8" t="s">
        <v>4387</v>
      </c>
      <c r="K2477" s="8" t="s">
        <v>4204</v>
      </c>
      <c r="L2477" s="8" t="s">
        <v>4205</v>
      </c>
      <c r="M2477" s="9">
        <v>2027.65</v>
      </c>
      <c r="N2477" s="10" t="s">
        <v>6433</v>
      </c>
    </row>
    <row r="2478" spans="1:14" customFormat="1" ht="15" hidden="1" x14ac:dyDescent="0.25">
      <c r="A2478" s="1" t="s">
        <v>2455</v>
      </c>
      <c r="B2478" s="2" t="s">
        <v>6434</v>
      </c>
      <c r="C2478" s="2" t="s">
        <v>16</v>
      </c>
      <c r="D2478" s="3" t="s">
        <v>193</v>
      </c>
      <c r="E2478" s="3" t="s">
        <v>6435</v>
      </c>
      <c r="F2478" s="3" t="s">
        <v>5334</v>
      </c>
      <c r="G2478" s="3" t="s">
        <v>975</v>
      </c>
      <c r="H2478" s="3" t="s">
        <v>976</v>
      </c>
      <c r="I2478" s="3" t="s">
        <v>5422</v>
      </c>
      <c r="J2478" s="3" t="s">
        <v>625</v>
      </c>
      <c r="K2478" s="3" t="s">
        <v>4204</v>
      </c>
      <c r="L2478" s="3" t="s">
        <v>4205</v>
      </c>
      <c r="M2478" s="4">
        <v>11520.23</v>
      </c>
      <c r="N2478" s="5" t="s">
        <v>6436</v>
      </c>
    </row>
    <row r="2479" spans="1:14" customFormat="1" ht="15" hidden="1" x14ac:dyDescent="0.25">
      <c r="A2479" s="6" t="s">
        <v>2455</v>
      </c>
      <c r="B2479" s="7" t="s">
        <v>6437</v>
      </c>
      <c r="C2479" s="7" t="s">
        <v>16</v>
      </c>
      <c r="D2479" s="8" t="s">
        <v>193</v>
      </c>
      <c r="E2479" s="8" t="s">
        <v>6438</v>
      </c>
      <c r="F2479" s="8" t="s">
        <v>5334</v>
      </c>
      <c r="G2479" s="8" t="s">
        <v>975</v>
      </c>
      <c r="H2479" s="8" t="s">
        <v>976</v>
      </c>
      <c r="I2479" s="8" t="s">
        <v>5422</v>
      </c>
      <c r="J2479" s="8" t="s">
        <v>625</v>
      </c>
      <c r="K2479" s="8" t="s">
        <v>4204</v>
      </c>
      <c r="L2479" s="8" t="s">
        <v>4205</v>
      </c>
      <c r="M2479" s="9">
        <v>2052</v>
      </c>
      <c r="N2479" s="10" t="s">
        <v>6439</v>
      </c>
    </row>
    <row r="2480" spans="1:14" customFormat="1" ht="15" hidden="1" x14ac:dyDescent="0.25">
      <c r="A2480" s="1" t="s">
        <v>2455</v>
      </c>
      <c r="B2480" s="2" t="s">
        <v>6440</v>
      </c>
      <c r="C2480" s="2" t="s">
        <v>16</v>
      </c>
      <c r="D2480" s="3" t="s">
        <v>193</v>
      </c>
      <c r="E2480" s="3" t="s">
        <v>6441</v>
      </c>
      <c r="F2480" s="3" t="s">
        <v>5269</v>
      </c>
      <c r="G2480" s="3" t="s">
        <v>3368</v>
      </c>
      <c r="H2480" s="3" t="s">
        <v>3369</v>
      </c>
      <c r="I2480" s="3" t="s">
        <v>401</v>
      </c>
      <c r="J2480" s="3" t="s">
        <v>402</v>
      </c>
      <c r="K2480" s="3" t="s">
        <v>3371</v>
      </c>
      <c r="L2480" s="3" t="s">
        <v>3372</v>
      </c>
      <c r="M2480" s="4">
        <v>8296.81</v>
      </c>
      <c r="N2480" s="5" t="s">
        <v>6442</v>
      </c>
    </row>
    <row r="2481" spans="1:14" customFormat="1" ht="15" hidden="1" x14ac:dyDescent="0.25">
      <c r="A2481" s="6" t="s">
        <v>2455</v>
      </c>
      <c r="B2481" s="7" t="s">
        <v>6443</v>
      </c>
      <c r="C2481" s="7" t="s">
        <v>16</v>
      </c>
      <c r="D2481" s="8" t="s">
        <v>193</v>
      </c>
      <c r="E2481" s="8" t="s">
        <v>6444</v>
      </c>
      <c r="F2481" s="8" t="s">
        <v>5917</v>
      </c>
      <c r="G2481" s="8" t="s">
        <v>3368</v>
      </c>
      <c r="H2481" s="8" t="s">
        <v>3369</v>
      </c>
      <c r="I2481" s="8" t="s">
        <v>4615</v>
      </c>
      <c r="J2481" s="8" t="s">
        <v>625</v>
      </c>
      <c r="K2481" s="8" t="s">
        <v>3371</v>
      </c>
      <c r="L2481" s="8" t="s">
        <v>3372</v>
      </c>
      <c r="M2481" s="9">
        <v>629.62</v>
      </c>
      <c r="N2481" s="10" t="s">
        <v>5859</v>
      </c>
    </row>
    <row r="2482" spans="1:14" customFormat="1" ht="15" hidden="1" x14ac:dyDescent="0.25">
      <c r="A2482" s="1" t="s">
        <v>2455</v>
      </c>
      <c r="B2482" s="2" t="s">
        <v>6445</v>
      </c>
      <c r="C2482" s="2" t="s">
        <v>16</v>
      </c>
      <c r="D2482" s="3" t="s">
        <v>193</v>
      </c>
      <c r="E2482" s="3" t="s">
        <v>6446</v>
      </c>
      <c r="F2482" s="3" t="s">
        <v>5835</v>
      </c>
      <c r="G2482" s="3" t="s">
        <v>4384</v>
      </c>
      <c r="H2482" s="3" t="s">
        <v>4385</v>
      </c>
      <c r="I2482" s="3" t="s">
        <v>4927</v>
      </c>
      <c r="J2482" s="3" t="s">
        <v>4387</v>
      </c>
      <c r="K2482" s="3" t="s">
        <v>4204</v>
      </c>
      <c r="L2482" s="3" t="s">
        <v>4205</v>
      </c>
      <c r="M2482" s="4">
        <v>97848.55</v>
      </c>
      <c r="N2482" s="5" t="s">
        <v>6447</v>
      </c>
    </row>
    <row r="2483" spans="1:14" customFormat="1" ht="15" hidden="1" x14ac:dyDescent="0.25">
      <c r="A2483" s="6" t="s">
        <v>2455</v>
      </c>
      <c r="B2483" s="7" t="s">
        <v>6448</v>
      </c>
      <c r="C2483" s="7" t="s">
        <v>16</v>
      </c>
      <c r="D2483" s="8" t="s">
        <v>193</v>
      </c>
      <c r="E2483" s="8" t="s">
        <v>6446</v>
      </c>
      <c r="F2483" s="8" t="s">
        <v>5835</v>
      </c>
      <c r="G2483" s="8" t="s">
        <v>4384</v>
      </c>
      <c r="H2483" s="8" t="s">
        <v>4385</v>
      </c>
      <c r="I2483" s="8" t="s">
        <v>4927</v>
      </c>
      <c r="J2483" s="8" t="s">
        <v>4387</v>
      </c>
      <c r="K2483" s="8" t="s">
        <v>4204</v>
      </c>
      <c r="L2483" s="8" t="s">
        <v>4205</v>
      </c>
      <c r="M2483" s="9">
        <v>73550.7</v>
      </c>
      <c r="N2483" s="10" t="s">
        <v>6449</v>
      </c>
    </row>
    <row r="2484" spans="1:14" customFormat="1" ht="15" hidden="1" x14ac:dyDescent="0.25">
      <c r="A2484" s="1" t="s">
        <v>2455</v>
      </c>
      <c r="B2484" s="2" t="s">
        <v>6450</v>
      </c>
      <c r="C2484" s="2" t="s">
        <v>16</v>
      </c>
      <c r="D2484" s="3" t="s">
        <v>193</v>
      </c>
      <c r="E2484" s="3" t="s">
        <v>6446</v>
      </c>
      <c r="F2484" s="3" t="s">
        <v>5835</v>
      </c>
      <c r="G2484" s="3" t="s">
        <v>3400</v>
      </c>
      <c r="H2484" s="3" t="s">
        <v>3401</v>
      </c>
      <c r="I2484" s="3" t="s">
        <v>4927</v>
      </c>
      <c r="J2484" s="3" t="s">
        <v>4387</v>
      </c>
      <c r="K2484" s="3" t="s">
        <v>4204</v>
      </c>
      <c r="L2484" s="3" t="s">
        <v>4205</v>
      </c>
      <c r="M2484" s="4">
        <v>2435.04</v>
      </c>
      <c r="N2484" s="5" t="s">
        <v>6451</v>
      </c>
    </row>
    <row r="2485" spans="1:14" customFormat="1" ht="15" hidden="1" x14ac:dyDescent="0.25">
      <c r="A2485" s="6" t="s">
        <v>2455</v>
      </c>
      <c r="B2485" s="7" t="s">
        <v>6452</v>
      </c>
      <c r="C2485" s="7" t="s">
        <v>16</v>
      </c>
      <c r="D2485" s="8" t="s">
        <v>193</v>
      </c>
      <c r="E2485" s="8" t="s">
        <v>6446</v>
      </c>
      <c r="F2485" s="8" t="s">
        <v>5835</v>
      </c>
      <c r="G2485" s="8" t="s">
        <v>3400</v>
      </c>
      <c r="H2485" s="8" t="s">
        <v>3401</v>
      </c>
      <c r="I2485" s="8" t="s">
        <v>4927</v>
      </c>
      <c r="J2485" s="8" t="s">
        <v>4387</v>
      </c>
      <c r="K2485" s="8" t="s">
        <v>4204</v>
      </c>
      <c r="L2485" s="8" t="s">
        <v>4205</v>
      </c>
      <c r="M2485" s="9">
        <v>1648.06</v>
      </c>
      <c r="N2485" s="10" t="s">
        <v>6453</v>
      </c>
    </row>
    <row r="2486" spans="1:14" customFormat="1" ht="15" hidden="1" x14ac:dyDescent="0.25">
      <c r="A2486" s="1" t="s">
        <v>2455</v>
      </c>
      <c r="B2486" s="2" t="s">
        <v>6454</v>
      </c>
      <c r="C2486" s="2" t="s">
        <v>16</v>
      </c>
      <c r="D2486" s="3" t="s">
        <v>193</v>
      </c>
      <c r="E2486" s="3" t="s">
        <v>6446</v>
      </c>
      <c r="F2486" s="3" t="s">
        <v>5835</v>
      </c>
      <c r="G2486" s="3" t="s">
        <v>4511</v>
      </c>
      <c r="H2486" s="3" t="s">
        <v>4512</v>
      </c>
      <c r="I2486" s="3" t="s">
        <v>4950</v>
      </c>
      <c r="J2486" s="3" t="s">
        <v>625</v>
      </c>
      <c r="K2486" s="3" t="s">
        <v>4204</v>
      </c>
      <c r="L2486" s="3" t="s">
        <v>4205</v>
      </c>
      <c r="M2486" s="4">
        <v>1887.6</v>
      </c>
      <c r="N2486" s="5" t="s">
        <v>6455</v>
      </c>
    </row>
    <row r="2487" spans="1:14" customFormat="1" ht="15" hidden="1" x14ac:dyDescent="0.25">
      <c r="A2487" s="6" t="s">
        <v>2455</v>
      </c>
      <c r="B2487" s="7" t="s">
        <v>6456</v>
      </c>
      <c r="C2487" s="7" t="s">
        <v>16</v>
      </c>
      <c r="D2487" s="8" t="s">
        <v>193</v>
      </c>
      <c r="E2487" s="8" t="s">
        <v>6446</v>
      </c>
      <c r="F2487" s="8" t="s">
        <v>5835</v>
      </c>
      <c r="G2487" s="8" t="s">
        <v>3400</v>
      </c>
      <c r="H2487" s="8" t="s">
        <v>3401</v>
      </c>
      <c r="I2487" s="8" t="s">
        <v>4950</v>
      </c>
      <c r="J2487" s="8" t="s">
        <v>625</v>
      </c>
      <c r="K2487" s="8" t="s">
        <v>4204</v>
      </c>
      <c r="L2487" s="8" t="s">
        <v>4205</v>
      </c>
      <c r="M2487" s="9">
        <v>54.77</v>
      </c>
      <c r="N2487" s="10" t="s">
        <v>6457</v>
      </c>
    </row>
    <row r="2488" spans="1:14" customFormat="1" ht="15" hidden="1" x14ac:dyDescent="0.25">
      <c r="A2488" s="1" t="s">
        <v>2455</v>
      </c>
      <c r="B2488" s="2" t="s">
        <v>6458</v>
      </c>
      <c r="C2488" s="2" t="s">
        <v>16</v>
      </c>
      <c r="D2488" s="3" t="s">
        <v>193</v>
      </c>
      <c r="E2488" s="3" t="s">
        <v>6459</v>
      </c>
      <c r="F2488" s="3" t="s">
        <v>5835</v>
      </c>
      <c r="G2488" s="3" t="s">
        <v>3400</v>
      </c>
      <c r="H2488" s="3" t="s">
        <v>3401</v>
      </c>
      <c r="I2488" s="3" t="s">
        <v>5429</v>
      </c>
      <c r="J2488" s="3" t="s">
        <v>920</v>
      </c>
      <c r="K2488" s="3" t="s">
        <v>429</v>
      </c>
      <c r="L2488" s="3" t="s">
        <v>430</v>
      </c>
      <c r="M2488" s="4">
        <v>5015.74</v>
      </c>
      <c r="N2488" s="5" t="s">
        <v>6460</v>
      </c>
    </row>
    <row r="2489" spans="1:14" customFormat="1" ht="15" hidden="1" x14ac:dyDescent="0.25">
      <c r="A2489" s="6" t="s">
        <v>2455</v>
      </c>
      <c r="B2489" s="7" t="s">
        <v>6461</v>
      </c>
      <c r="C2489" s="7" t="s">
        <v>16</v>
      </c>
      <c r="D2489" s="8" t="s">
        <v>193</v>
      </c>
      <c r="E2489" s="8" t="s">
        <v>6459</v>
      </c>
      <c r="F2489" s="8" t="s">
        <v>5835</v>
      </c>
      <c r="G2489" s="8" t="s">
        <v>3431</v>
      </c>
      <c r="H2489" s="8" t="s">
        <v>3407</v>
      </c>
      <c r="I2489" s="8" t="s">
        <v>5429</v>
      </c>
      <c r="J2489" s="8" t="s">
        <v>920</v>
      </c>
      <c r="K2489" s="8" t="s">
        <v>429</v>
      </c>
      <c r="L2489" s="8" t="s">
        <v>430</v>
      </c>
      <c r="M2489" s="9">
        <v>1078.4000000000001</v>
      </c>
      <c r="N2489" s="10" t="s">
        <v>6462</v>
      </c>
    </row>
    <row r="2490" spans="1:14" customFormat="1" ht="15" hidden="1" x14ac:dyDescent="0.25">
      <c r="A2490" s="1" t="s">
        <v>2455</v>
      </c>
      <c r="B2490" s="2" t="s">
        <v>6463</v>
      </c>
      <c r="C2490" s="2" t="s">
        <v>16</v>
      </c>
      <c r="D2490" s="3" t="s">
        <v>193</v>
      </c>
      <c r="E2490" s="3" t="s">
        <v>6459</v>
      </c>
      <c r="F2490" s="3" t="s">
        <v>5835</v>
      </c>
      <c r="G2490" s="3" t="s">
        <v>3400</v>
      </c>
      <c r="H2490" s="3" t="s">
        <v>3401</v>
      </c>
      <c r="I2490" s="3" t="s">
        <v>5429</v>
      </c>
      <c r="J2490" s="3" t="s">
        <v>920</v>
      </c>
      <c r="K2490" s="3" t="s">
        <v>429</v>
      </c>
      <c r="L2490" s="3" t="s">
        <v>430</v>
      </c>
      <c r="M2490" s="4">
        <v>2359.15</v>
      </c>
      <c r="N2490" s="5" t="s">
        <v>6464</v>
      </c>
    </row>
    <row r="2491" spans="1:14" customFormat="1" ht="15" hidden="1" x14ac:dyDescent="0.25">
      <c r="A2491" s="6" t="s">
        <v>2455</v>
      </c>
      <c r="B2491" s="7" t="s">
        <v>6465</v>
      </c>
      <c r="C2491" s="7" t="s">
        <v>16</v>
      </c>
      <c r="D2491" s="8" t="s">
        <v>193</v>
      </c>
      <c r="E2491" s="8" t="s">
        <v>6459</v>
      </c>
      <c r="F2491" s="8" t="s">
        <v>5835</v>
      </c>
      <c r="G2491" s="8" t="s">
        <v>4260</v>
      </c>
      <c r="H2491" s="8" t="s">
        <v>4261</v>
      </c>
      <c r="I2491" s="8" t="s">
        <v>5429</v>
      </c>
      <c r="J2491" s="8" t="s">
        <v>920</v>
      </c>
      <c r="K2491" s="8" t="s">
        <v>429</v>
      </c>
      <c r="L2491" s="8" t="s">
        <v>430</v>
      </c>
      <c r="M2491" s="9">
        <v>57759.06</v>
      </c>
      <c r="N2491" s="10" t="s">
        <v>6466</v>
      </c>
    </row>
    <row r="2492" spans="1:14" customFormat="1" ht="15" hidden="1" x14ac:dyDescent="0.25">
      <c r="A2492" s="1" t="s">
        <v>2455</v>
      </c>
      <c r="B2492" s="2" t="s">
        <v>6467</v>
      </c>
      <c r="C2492" s="2" t="s">
        <v>16</v>
      </c>
      <c r="D2492" s="3" t="s">
        <v>193</v>
      </c>
      <c r="E2492" s="3" t="s">
        <v>6459</v>
      </c>
      <c r="F2492" s="3" t="s">
        <v>5835</v>
      </c>
      <c r="G2492" s="3" t="s">
        <v>4300</v>
      </c>
      <c r="H2492" s="3" t="s">
        <v>4301</v>
      </c>
      <c r="I2492" s="3" t="s">
        <v>5429</v>
      </c>
      <c r="J2492" s="3" t="s">
        <v>920</v>
      </c>
      <c r="K2492" s="3" t="s">
        <v>429</v>
      </c>
      <c r="L2492" s="3" t="s">
        <v>430</v>
      </c>
      <c r="M2492" s="4">
        <v>11661.38</v>
      </c>
      <c r="N2492" s="5" t="s">
        <v>6468</v>
      </c>
    </row>
    <row r="2493" spans="1:14" customFormat="1" ht="15" hidden="1" x14ac:dyDescent="0.25">
      <c r="A2493" s="6" t="s">
        <v>2455</v>
      </c>
      <c r="B2493" s="7" t="s">
        <v>6469</v>
      </c>
      <c r="C2493" s="7" t="s">
        <v>16</v>
      </c>
      <c r="D2493" s="8" t="s">
        <v>193</v>
      </c>
      <c r="E2493" s="8" t="s">
        <v>6470</v>
      </c>
      <c r="F2493" s="8" t="s">
        <v>5806</v>
      </c>
      <c r="G2493" s="8" t="s">
        <v>5997</v>
      </c>
      <c r="H2493" s="8" t="s">
        <v>5998</v>
      </c>
      <c r="I2493" s="8" t="s">
        <v>6471</v>
      </c>
      <c r="J2493" s="8" t="s">
        <v>3439</v>
      </c>
      <c r="K2493" s="8" t="s">
        <v>429</v>
      </c>
      <c r="L2493" s="8" t="s">
        <v>430</v>
      </c>
      <c r="M2493" s="9">
        <v>7685.3</v>
      </c>
      <c r="N2493" s="10" t="s">
        <v>6472</v>
      </c>
    </row>
    <row r="2494" spans="1:14" customFormat="1" ht="15" hidden="1" x14ac:dyDescent="0.25">
      <c r="A2494" s="1" t="s">
        <v>2455</v>
      </c>
      <c r="B2494" s="2" t="s">
        <v>6473</v>
      </c>
      <c r="C2494" s="2" t="s">
        <v>16</v>
      </c>
      <c r="D2494" s="3" t="s">
        <v>193</v>
      </c>
      <c r="E2494" s="3" t="s">
        <v>6470</v>
      </c>
      <c r="F2494" s="3" t="s">
        <v>5806</v>
      </c>
      <c r="G2494" s="3" t="s">
        <v>3400</v>
      </c>
      <c r="H2494" s="3" t="s">
        <v>3401</v>
      </c>
      <c r="I2494" s="3" t="s">
        <v>6471</v>
      </c>
      <c r="J2494" s="3" t="s">
        <v>3439</v>
      </c>
      <c r="K2494" s="3" t="s">
        <v>429</v>
      </c>
      <c r="L2494" s="3" t="s">
        <v>430</v>
      </c>
      <c r="M2494" s="4">
        <v>348.93</v>
      </c>
      <c r="N2494" s="5" t="s">
        <v>6474</v>
      </c>
    </row>
    <row r="2495" spans="1:14" customFormat="1" ht="15" hidden="1" x14ac:dyDescent="0.25">
      <c r="A2495" s="6" t="s">
        <v>2455</v>
      </c>
      <c r="B2495" s="7" t="s">
        <v>6475</v>
      </c>
      <c r="C2495" s="7" t="s">
        <v>16</v>
      </c>
      <c r="D2495" s="8" t="s">
        <v>193</v>
      </c>
      <c r="E2495" s="8" t="s">
        <v>6470</v>
      </c>
      <c r="F2495" s="8" t="s">
        <v>5806</v>
      </c>
      <c r="G2495" s="8" t="s">
        <v>3431</v>
      </c>
      <c r="H2495" s="8" t="s">
        <v>3407</v>
      </c>
      <c r="I2495" s="8" t="s">
        <v>6471</v>
      </c>
      <c r="J2495" s="8" t="s">
        <v>3439</v>
      </c>
      <c r="K2495" s="8" t="s">
        <v>429</v>
      </c>
      <c r="L2495" s="8" t="s">
        <v>430</v>
      </c>
      <c r="M2495" s="9">
        <v>164.59</v>
      </c>
      <c r="N2495" s="10" t="s">
        <v>6476</v>
      </c>
    </row>
    <row r="2496" spans="1:14" customFormat="1" ht="15" hidden="1" x14ac:dyDescent="0.25">
      <c r="A2496" s="1" t="s">
        <v>2455</v>
      </c>
      <c r="B2496" s="2" t="s">
        <v>6477</v>
      </c>
      <c r="C2496" s="2" t="s">
        <v>16</v>
      </c>
      <c r="D2496" s="3" t="s">
        <v>193</v>
      </c>
      <c r="E2496" s="3" t="s">
        <v>6478</v>
      </c>
      <c r="F2496" s="3" t="s">
        <v>5806</v>
      </c>
      <c r="G2496" s="3" t="s">
        <v>4076</v>
      </c>
      <c r="H2496" s="3" t="s">
        <v>4077</v>
      </c>
      <c r="I2496" s="3" t="s">
        <v>6479</v>
      </c>
      <c r="J2496" s="3" t="s">
        <v>3403</v>
      </c>
      <c r="K2496" s="3" t="s">
        <v>429</v>
      </c>
      <c r="L2496" s="3" t="s">
        <v>430</v>
      </c>
      <c r="M2496" s="4">
        <v>60581.23</v>
      </c>
      <c r="N2496" s="5" t="s">
        <v>6480</v>
      </c>
    </row>
    <row r="2497" spans="1:14" customFormat="1" ht="15" hidden="1" x14ac:dyDescent="0.25">
      <c r="A2497" s="6" t="s">
        <v>2455</v>
      </c>
      <c r="B2497" s="7" t="s">
        <v>6481</v>
      </c>
      <c r="C2497" s="7" t="s">
        <v>16</v>
      </c>
      <c r="D2497" s="8" t="s">
        <v>193</v>
      </c>
      <c r="E2497" s="8" t="s">
        <v>6478</v>
      </c>
      <c r="F2497" s="8" t="s">
        <v>5806</v>
      </c>
      <c r="G2497" s="8" t="s">
        <v>3400</v>
      </c>
      <c r="H2497" s="8" t="s">
        <v>3401</v>
      </c>
      <c r="I2497" s="8" t="s">
        <v>6479</v>
      </c>
      <c r="J2497" s="8" t="s">
        <v>3403</v>
      </c>
      <c r="K2497" s="8" t="s">
        <v>429</v>
      </c>
      <c r="L2497" s="8" t="s">
        <v>430</v>
      </c>
      <c r="M2497" s="9">
        <v>2734.66</v>
      </c>
      <c r="N2497" s="10" t="s">
        <v>6482</v>
      </c>
    </row>
    <row r="2498" spans="1:14" customFormat="1" ht="15" hidden="1" x14ac:dyDescent="0.25">
      <c r="A2498" s="1" t="s">
        <v>2455</v>
      </c>
      <c r="B2498" s="2" t="s">
        <v>6483</v>
      </c>
      <c r="C2498" s="2" t="s">
        <v>16</v>
      </c>
      <c r="D2498" s="3" t="s">
        <v>193</v>
      </c>
      <c r="E2498" s="3" t="s">
        <v>6478</v>
      </c>
      <c r="F2498" s="3" t="s">
        <v>5806</v>
      </c>
      <c r="G2498" s="3" t="s">
        <v>3431</v>
      </c>
      <c r="H2498" s="3" t="s">
        <v>3407</v>
      </c>
      <c r="I2498" s="3" t="s">
        <v>6479</v>
      </c>
      <c r="J2498" s="3" t="s">
        <v>3403</v>
      </c>
      <c r="K2498" s="3" t="s">
        <v>429</v>
      </c>
      <c r="L2498" s="3" t="s">
        <v>430</v>
      </c>
      <c r="M2498" s="4">
        <v>36.14</v>
      </c>
      <c r="N2498" s="5" t="s">
        <v>6484</v>
      </c>
    </row>
    <row r="2499" spans="1:14" customFormat="1" ht="15" hidden="1" x14ac:dyDescent="0.25">
      <c r="A2499" s="6" t="s">
        <v>2455</v>
      </c>
      <c r="B2499" s="7" t="s">
        <v>6485</v>
      </c>
      <c r="C2499" s="7" t="s">
        <v>16</v>
      </c>
      <c r="D2499" s="8" t="s">
        <v>193</v>
      </c>
      <c r="E2499" s="8" t="s">
        <v>6486</v>
      </c>
      <c r="F2499" s="8" t="s">
        <v>5806</v>
      </c>
      <c r="G2499" s="8" t="s">
        <v>3400</v>
      </c>
      <c r="H2499" s="8" t="s">
        <v>3401</v>
      </c>
      <c r="I2499" s="8" t="s">
        <v>6487</v>
      </c>
      <c r="J2499" s="8" t="s">
        <v>4067</v>
      </c>
      <c r="K2499" s="8" t="s">
        <v>429</v>
      </c>
      <c r="L2499" s="8" t="s">
        <v>430</v>
      </c>
      <c r="M2499" s="9">
        <v>14.49</v>
      </c>
      <c r="N2499" s="10" t="s">
        <v>6488</v>
      </c>
    </row>
    <row r="2500" spans="1:14" customFormat="1" ht="15" hidden="1" x14ac:dyDescent="0.25">
      <c r="A2500" s="1" t="s">
        <v>2455</v>
      </c>
      <c r="B2500" s="2" t="s">
        <v>6489</v>
      </c>
      <c r="C2500" s="2" t="s">
        <v>16</v>
      </c>
      <c r="D2500" s="3" t="s">
        <v>193</v>
      </c>
      <c r="E2500" s="3" t="s">
        <v>6486</v>
      </c>
      <c r="F2500" s="3" t="s">
        <v>5806</v>
      </c>
      <c r="G2500" s="3" t="s">
        <v>3431</v>
      </c>
      <c r="H2500" s="3" t="s">
        <v>3407</v>
      </c>
      <c r="I2500" s="3" t="s">
        <v>6487</v>
      </c>
      <c r="J2500" s="3" t="s">
        <v>4067</v>
      </c>
      <c r="K2500" s="3" t="s">
        <v>429</v>
      </c>
      <c r="L2500" s="3" t="s">
        <v>430</v>
      </c>
      <c r="M2500" s="4">
        <v>93.46</v>
      </c>
      <c r="N2500" s="5" t="s">
        <v>6490</v>
      </c>
    </row>
    <row r="2501" spans="1:14" customFormat="1" ht="15" hidden="1" x14ac:dyDescent="0.25">
      <c r="A2501" s="6" t="s">
        <v>2455</v>
      </c>
      <c r="B2501" s="7" t="s">
        <v>6491</v>
      </c>
      <c r="C2501" s="7" t="s">
        <v>16</v>
      </c>
      <c r="D2501" s="8" t="s">
        <v>193</v>
      </c>
      <c r="E2501" s="8" t="s">
        <v>6492</v>
      </c>
      <c r="F2501" s="8" t="s">
        <v>5806</v>
      </c>
      <c r="G2501" s="8" t="s">
        <v>6493</v>
      </c>
      <c r="H2501" s="8" t="s">
        <v>6494</v>
      </c>
      <c r="I2501" s="8" t="s">
        <v>5325</v>
      </c>
      <c r="J2501" s="8" t="s">
        <v>1061</v>
      </c>
      <c r="K2501" s="8" t="s">
        <v>429</v>
      </c>
      <c r="L2501" s="8" t="s">
        <v>430</v>
      </c>
      <c r="M2501" s="9">
        <v>84.52</v>
      </c>
      <c r="N2501" s="10" t="s">
        <v>6495</v>
      </c>
    </row>
    <row r="2502" spans="1:14" customFormat="1" ht="15" hidden="1" x14ac:dyDescent="0.25">
      <c r="A2502" s="1" t="s">
        <v>2455</v>
      </c>
      <c r="B2502" s="2" t="s">
        <v>6496</v>
      </c>
      <c r="C2502" s="2" t="s">
        <v>16</v>
      </c>
      <c r="D2502" s="3" t="s">
        <v>193</v>
      </c>
      <c r="E2502" s="3" t="s">
        <v>6492</v>
      </c>
      <c r="F2502" s="3" t="s">
        <v>5806</v>
      </c>
      <c r="G2502" s="3" t="s">
        <v>3400</v>
      </c>
      <c r="H2502" s="3" t="s">
        <v>3401</v>
      </c>
      <c r="I2502" s="3" t="s">
        <v>5325</v>
      </c>
      <c r="J2502" s="3" t="s">
        <v>1061</v>
      </c>
      <c r="K2502" s="3" t="s">
        <v>429</v>
      </c>
      <c r="L2502" s="3" t="s">
        <v>430</v>
      </c>
      <c r="M2502" s="4">
        <v>3.78</v>
      </c>
      <c r="N2502" s="5" t="s">
        <v>6497</v>
      </c>
    </row>
    <row r="2503" spans="1:14" customFormat="1" ht="15" hidden="1" x14ac:dyDescent="0.25">
      <c r="A2503" s="6" t="s">
        <v>2455</v>
      </c>
      <c r="B2503" s="7" t="s">
        <v>6498</v>
      </c>
      <c r="C2503" s="7" t="s">
        <v>16</v>
      </c>
      <c r="D2503" s="8" t="s">
        <v>193</v>
      </c>
      <c r="E2503" s="8" t="s">
        <v>6492</v>
      </c>
      <c r="F2503" s="8" t="s">
        <v>5806</v>
      </c>
      <c r="G2503" s="8" t="s">
        <v>3431</v>
      </c>
      <c r="H2503" s="8" t="s">
        <v>3407</v>
      </c>
      <c r="I2503" s="8" t="s">
        <v>5325</v>
      </c>
      <c r="J2503" s="8" t="s">
        <v>1061</v>
      </c>
      <c r="K2503" s="8" t="s">
        <v>429</v>
      </c>
      <c r="L2503" s="8" t="s">
        <v>430</v>
      </c>
      <c r="M2503" s="9">
        <v>10.32</v>
      </c>
      <c r="N2503" s="10" t="s">
        <v>6499</v>
      </c>
    </row>
    <row r="2504" spans="1:14" customFormat="1" ht="15" hidden="1" x14ac:dyDescent="0.25">
      <c r="A2504" s="1" t="s">
        <v>2455</v>
      </c>
      <c r="B2504" s="2" t="s">
        <v>6500</v>
      </c>
      <c r="C2504" s="2" t="s">
        <v>62</v>
      </c>
      <c r="D2504" s="3" t="s">
        <v>193</v>
      </c>
      <c r="E2504" s="3" t="s">
        <v>6501</v>
      </c>
      <c r="F2504" s="3" t="s">
        <v>6502</v>
      </c>
      <c r="G2504" s="3" t="s">
        <v>4064</v>
      </c>
      <c r="H2504" s="3" t="s">
        <v>4065</v>
      </c>
      <c r="I2504" s="3" t="s">
        <v>6503</v>
      </c>
      <c r="J2504" s="3" t="s">
        <v>4067</v>
      </c>
      <c r="K2504" s="3" t="s">
        <v>4071</v>
      </c>
      <c r="L2504" s="3" t="s">
        <v>4072</v>
      </c>
      <c r="M2504" s="4">
        <v>12953.15</v>
      </c>
      <c r="N2504" s="5" t="s">
        <v>6504</v>
      </c>
    </row>
    <row r="2505" spans="1:14" customFormat="1" ht="15" hidden="1" x14ac:dyDescent="0.25">
      <c r="A2505" s="6" t="s">
        <v>2455</v>
      </c>
      <c r="B2505" s="7" t="s">
        <v>6500</v>
      </c>
      <c r="C2505" s="7" t="s">
        <v>4336</v>
      </c>
      <c r="D2505" s="8" t="s">
        <v>193</v>
      </c>
      <c r="E2505" s="8" t="s">
        <v>6505</v>
      </c>
      <c r="F2505" s="8" t="s">
        <v>6506</v>
      </c>
      <c r="G2505" s="8" t="s">
        <v>4064</v>
      </c>
      <c r="H2505" s="8" t="s">
        <v>4065</v>
      </c>
      <c r="I2505" s="8" t="s">
        <v>6503</v>
      </c>
      <c r="J2505" s="8" t="s">
        <v>4067</v>
      </c>
      <c r="K2505" s="8" t="s">
        <v>4071</v>
      </c>
      <c r="L2505" s="8" t="s">
        <v>4072</v>
      </c>
      <c r="M2505" s="9">
        <v>619.12</v>
      </c>
      <c r="N2505" s="10" t="s">
        <v>6507</v>
      </c>
    </row>
    <row r="2506" spans="1:14" customFormat="1" ht="15" hidden="1" x14ac:dyDescent="0.25">
      <c r="A2506" s="1" t="s">
        <v>2455</v>
      </c>
      <c r="B2506" s="2" t="s">
        <v>6508</v>
      </c>
      <c r="C2506" s="2" t="s">
        <v>62</v>
      </c>
      <c r="D2506" s="3" t="s">
        <v>193</v>
      </c>
      <c r="E2506" s="3" t="s">
        <v>6501</v>
      </c>
      <c r="F2506" s="3" t="s">
        <v>6502</v>
      </c>
      <c r="G2506" s="3" t="s">
        <v>4064</v>
      </c>
      <c r="H2506" s="3" t="s">
        <v>4065</v>
      </c>
      <c r="I2506" s="3" t="s">
        <v>6503</v>
      </c>
      <c r="J2506" s="3" t="s">
        <v>4067</v>
      </c>
      <c r="K2506" s="3" t="s">
        <v>4071</v>
      </c>
      <c r="L2506" s="3" t="s">
        <v>4072</v>
      </c>
      <c r="M2506" s="4">
        <v>20137.59</v>
      </c>
      <c r="N2506" s="5" t="s">
        <v>6504</v>
      </c>
    </row>
    <row r="2507" spans="1:14" customFormat="1" ht="15" hidden="1" x14ac:dyDescent="0.25">
      <c r="A2507" s="6" t="s">
        <v>2455</v>
      </c>
      <c r="B2507" s="7" t="s">
        <v>6508</v>
      </c>
      <c r="C2507" s="7" t="s">
        <v>4336</v>
      </c>
      <c r="D2507" s="8" t="s">
        <v>193</v>
      </c>
      <c r="E2507" s="8" t="s">
        <v>6505</v>
      </c>
      <c r="F2507" s="8" t="s">
        <v>6506</v>
      </c>
      <c r="G2507" s="8" t="s">
        <v>4064</v>
      </c>
      <c r="H2507" s="8" t="s">
        <v>4065</v>
      </c>
      <c r="I2507" s="8" t="s">
        <v>6503</v>
      </c>
      <c r="J2507" s="8" t="s">
        <v>4067</v>
      </c>
      <c r="K2507" s="8" t="s">
        <v>4071</v>
      </c>
      <c r="L2507" s="8" t="s">
        <v>4072</v>
      </c>
      <c r="M2507" s="9">
        <v>704.32</v>
      </c>
      <c r="N2507" s="10" t="s">
        <v>6509</v>
      </c>
    </row>
    <row r="2508" spans="1:14" customFormat="1" ht="15" hidden="1" x14ac:dyDescent="0.25">
      <c r="A2508" s="1" t="s">
        <v>2455</v>
      </c>
      <c r="B2508" s="2" t="s">
        <v>6510</v>
      </c>
      <c r="C2508" s="2" t="s">
        <v>16</v>
      </c>
      <c r="D2508" s="3" t="s">
        <v>193</v>
      </c>
      <c r="E2508" s="3" t="s">
        <v>6511</v>
      </c>
      <c r="F2508" s="3" t="s">
        <v>5680</v>
      </c>
      <c r="G2508" s="3" t="s">
        <v>3368</v>
      </c>
      <c r="H2508" s="3" t="s">
        <v>3369</v>
      </c>
      <c r="I2508" s="3" t="s">
        <v>488</v>
      </c>
      <c r="J2508" s="3" t="s">
        <v>489</v>
      </c>
      <c r="K2508" s="3" t="s">
        <v>3371</v>
      </c>
      <c r="L2508" s="3" t="s">
        <v>3372</v>
      </c>
      <c r="M2508" s="4">
        <v>17104.66</v>
      </c>
      <c r="N2508" s="5" t="s">
        <v>6512</v>
      </c>
    </row>
    <row r="2509" spans="1:14" customFormat="1" ht="15" hidden="1" x14ac:dyDescent="0.25">
      <c r="A2509" s="6" t="s">
        <v>2455</v>
      </c>
      <c r="B2509" s="7" t="s">
        <v>6513</v>
      </c>
      <c r="C2509" s="7" t="s">
        <v>16</v>
      </c>
      <c r="D2509" s="8" t="s">
        <v>193</v>
      </c>
      <c r="E2509" s="8" t="s">
        <v>6514</v>
      </c>
      <c r="F2509" s="8" t="s">
        <v>5887</v>
      </c>
      <c r="G2509" s="8" t="s">
        <v>4260</v>
      </c>
      <c r="H2509" s="8" t="s">
        <v>4261</v>
      </c>
      <c r="I2509" s="8" t="s">
        <v>5224</v>
      </c>
      <c r="J2509" s="8" t="s">
        <v>920</v>
      </c>
      <c r="K2509" s="8" t="s">
        <v>429</v>
      </c>
      <c r="L2509" s="8" t="s">
        <v>430</v>
      </c>
      <c r="M2509" s="9">
        <v>653.67999999999995</v>
      </c>
      <c r="N2509" s="10" t="s">
        <v>6515</v>
      </c>
    </row>
    <row r="2510" spans="1:14" customFormat="1" ht="15" hidden="1" x14ac:dyDescent="0.25">
      <c r="A2510" s="1" t="s">
        <v>2455</v>
      </c>
      <c r="B2510" s="2" t="s">
        <v>6516</v>
      </c>
      <c r="C2510" s="2" t="s">
        <v>16</v>
      </c>
      <c r="D2510" s="3" t="s">
        <v>193</v>
      </c>
      <c r="E2510" s="3" t="s">
        <v>6514</v>
      </c>
      <c r="F2510" s="3" t="s">
        <v>5887</v>
      </c>
      <c r="G2510" s="3" t="s">
        <v>4260</v>
      </c>
      <c r="H2510" s="3" t="s">
        <v>4261</v>
      </c>
      <c r="I2510" s="3" t="s">
        <v>5224</v>
      </c>
      <c r="J2510" s="3" t="s">
        <v>920</v>
      </c>
      <c r="K2510" s="3" t="s">
        <v>429</v>
      </c>
      <c r="L2510" s="3" t="s">
        <v>430</v>
      </c>
      <c r="M2510" s="4">
        <v>7749.4</v>
      </c>
      <c r="N2510" s="5" t="s">
        <v>6517</v>
      </c>
    </row>
    <row r="2511" spans="1:14" customFormat="1" ht="15" hidden="1" x14ac:dyDescent="0.25">
      <c r="A2511" s="6" t="s">
        <v>2455</v>
      </c>
      <c r="B2511" s="7" t="s">
        <v>6518</v>
      </c>
      <c r="C2511" s="7" t="s">
        <v>16</v>
      </c>
      <c r="D2511" s="8" t="s">
        <v>193</v>
      </c>
      <c r="E2511" s="8" t="s">
        <v>6514</v>
      </c>
      <c r="F2511" s="8" t="s">
        <v>5887</v>
      </c>
      <c r="G2511" s="8" t="s">
        <v>4260</v>
      </c>
      <c r="H2511" s="8" t="s">
        <v>4261</v>
      </c>
      <c r="I2511" s="8" t="s">
        <v>5224</v>
      </c>
      <c r="J2511" s="8" t="s">
        <v>920</v>
      </c>
      <c r="K2511" s="8" t="s">
        <v>429</v>
      </c>
      <c r="L2511" s="8" t="s">
        <v>430</v>
      </c>
      <c r="M2511" s="9">
        <v>940.05</v>
      </c>
      <c r="N2511" s="10" t="s">
        <v>6519</v>
      </c>
    </row>
    <row r="2512" spans="1:14" customFormat="1" ht="15" hidden="1" x14ac:dyDescent="0.25">
      <c r="A2512" s="1" t="s">
        <v>2455</v>
      </c>
      <c r="B2512" s="2" t="s">
        <v>6520</v>
      </c>
      <c r="C2512" s="2" t="s">
        <v>16</v>
      </c>
      <c r="D2512" s="3" t="s">
        <v>193</v>
      </c>
      <c r="E2512" s="3" t="s">
        <v>6514</v>
      </c>
      <c r="F2512" s="3" t="s">
        <v>5887</v>
      </c>
      <c r="G2512" s="3" t="s">
        <v>3431</v>
      </c>
      <c r="H2512" s="3" t="s">
        <v>3407</v>
      </c>
      <c r="I2512" s="3" t="s">
        <v>5224</v>
      </c>
      <c r="J2512" s="3" t="s">
        <v>920</v>
      </c>
      <c r="K2512" s="3" t="s">
        <v>429</v>
      </c>
      <c r="L2512" s="3" t="s">
        <v>430</v>
      </c>
      <c r="M2512" s="4">
        <v>304.92</v>
      </c>
      <c r="N2512" s="5" t="s">
        <v>6521</v>
      </c>
    </row>
    <row r="2513" spans="1:14" customFormat="1" ht="15" hidden="1" x14ac:dyDescent="0.25">
      <c r="A2513" s="6" t="s">
        <v>2455</v>
      </c>
      <c r="B2513" s="7" t="s">
        <v>6522</v>
      </c>
      <c r="C2513" s="7" t="s">
        <v>16</v>
      </c>
      <c r="D2513" s="8" t="s">
        <v>193</v>
      </c>
      <c r="E2513" s="8" t="s">
        <v>6523</v>
      </c>
      <c r="F2513" s="8" t="s">
        <v>5288</v>
      </c>
      <c r="G2513" s="8" t="s">
        <v>3368</v>
      </c>
      <c r="H2513" s="8" t="s">
        <v>3369</v>
      </c>
      <c r="I2513" s="8" t="s">
        <v>5048</v>
      </c>
      <c r="J2513" s="8" t="s">
        <v>1008</v>
      </c>
      <c r="K2513" s="8" t="s">
        <v>3496</v>
      </c>
      <c r="L2513" s="8" t="s">
        <v>3497</v>
      </c>
      <c r="M2513" s="9">
        <v>6329.13</v>
      </c>
      <c r="N2513" s="10" t="s">
        <v>6524</v>
      </c>
    </row>
    <row r="2514" spans="1:14" customFormat="1" ht="15" hidden="1" x14ac:dyDescent="0.25">
      <c r="A2514" s="1" t="s">
        <v>2455</v>
      </c>
      <c r="B2514" s="2" t="s">
        <v>6525</v>
      </c>
      <c r="C2514" s="2" t="s">
        <v>16</v>
      </c>
      <c r="D2514" s="3" t="s">
        <v>193</v>
      </c>
      <c r="E2514" s="3" t="s">
        <v>6526</v>
      </c>
      <c r="F2514" s="3" t="s">
        <v>5896</v>
      </c>
      <c r="G2514" s="3" t="s">
        <v>4260</v>
      </c>
      <c r="H2514" s="3" t="s">
        <v>4261</v>
      </c>
      <c r="I2514" s="3" t="s">
        <v>5224</v>
      </c>
      <c r="J2514" s="3" t="s">
        <v>920</v>
      </c>
      <c r="K2514" s="3" t="s">
        <v>429</v>
      </c>
      <c r="L2514" s="3" t="s">
        <v>430</v>
      </c>
      <c r="M2514" s="4">
        <v>201.82</v>
      </c>
      <c r="N2514" s="5" t="s">
        <v>6527</v>
      </c>
    </row>
    <row r="2515" spans="1:14" customFormat="1" ht="15" hidden="1" x14ac:dyDescent="0.25">
      <c r="A2515" s="6" t="s">
        <v>2455</v>
      </c>
      <c r="B2515" s="7" t="s">
        <v>6528</v>
      </c>
      <c r="C2515" s="7" t="s">
        <v>16</v>
      </c>
      <c r="D2515" s="8" t="s">
        <v>193</v>
      </c>
      <c r="E2515" s="8" t="s">
        <v>6526</v>
      </c>
      <c r="F2515" s="8" t="s">
        <v>5896</v>
      </c>
      <c r="G2515" s="8" t="s">
        <v>4260</v>
      </c>
      <c r="H2515" s="8" t="s">
        <v>4261</v>
      </c>
      <c r="I2515" s="8" t="s">
        <v>5224</v>
      </c>
      <c r="J2515" s="8" t="s">
        <v>920</v>
      </c>
      <c r="K2515" s="8" t="s">
        <v>429</v>
      </c>
      <c r="L2515" s="8" t="s">
        <v>430</v>
      </c>
      <c r="M2515" s="9">
        <v>12254.32</v>
      </c>
      <c r="N2515" s="10" t="s">
        <v>6529</v>
      </c>
    </row>
    <row r="2516" spans="1:14" customFormat="1" ht="15" hidden="1" x14ac:dyDescent="0.25">
      <c r="A2516" s="1" t="s">
        <v>2455</v>
      </c>
      <c r="B2516" s="2" t="s">
        <v>6530</v>
      </c>
      <c r="C2516" s="2" t="s">
        <v>16</v>
      </c>
      <c r="D2516" s="3" t="s">
        <v>193</v>
      </c>
      <c r="E2516" s="3" t="s">
        <v>6526</v>
      </c>
      <c r="F2516" s="3" t="s">
        <v>5896</v>
      </c>
      <c r="G2516" s="3" t="s">
        <v>4260</v>
      </c>
      <c r="H2516" s="3" t="s">
        <v>4261</v>
      </c>
      <c r="I2516" s="3" t="s">
        <v>5224</v>
      </c>
      <c r="J2516" s="3" t="s">
        <v>920</v>
      </c>
      <c r="K2516" s="3" t="s">
        <v>429</v>
      </c>
      <c r="L2516" s="3" t="s">
        <v>430</v>
      </c>
      <c r="M2516" s="4">
        <v>337.41</v>
      </c>
      <c r="N2516" s="5" t="s">
        <v>6531</v>
      </c>
    </row>
    <row r="2517" spans="1:14" customFormat="1" ht="15" hidden="1" x14ac:dyDescent="0.25">
      <c r="A2517" s="6" t="s">
        <v>2455</v>
      </c>
      <c r="B2517" s="7" t="s">
        <v>6532</v>
      </c>
      <c r="C2517" s="7" t="s">
        <v>16</v>
      </c>
      <c r="D2517" s="8" t="s">
        <v>193</v>
      </c>
      <c r="E2517" s="8" t="s">
        <v>6526</v>
      </c>
      <c r="F2517" s="8" t="s">
        <v>5896</v>
      </c>
      <c r="G2517" s="8" t="s">
        <v>3431</v>
      </c>
      <c r="H2517" s="8" t="s">
        <v>3407</v>
      </c>
      <c r="I2517" s="8" t="s">
        <v>5224</v>
      </c>
      <c r="J2517" s="8" t="s">
        <v>920</v>
      </c>
      <c r="K2517" s="8" t="s">
        <v>429</v>
      </c>
      <c r="L2517" s="8" t="s">
        <v>430</v>
      </c>
      <c r="M2517" s="9">
        <v>56.45</v>
      </c>
      <c r="N2517" s="10" t="s">
        <v>6533</v>
      </c>
    </row>
    <row r="2518" spans="1:14" customFormat="1" ht="15" hidden="1" x14ac:dyDescent="0.25">
      <c r="A2518" s="1" t="s">
        <v>2455</v>
      </c>
      <c r="B2518" s="2" t="s">
        <v>6534</v>
      </c>
      <c r="C2518" s="2" t="s">
        <v>16</v>
      </c>
      <c r="D2518" s="3" t="s">
        <v>193</v>
      </c>
      <c r="E2518" s="3" t="s">
        <v>6535</v>
      </c>
      <c r="F2518" s="3" t="s">
        <v>5887</v>
      </c>
      <c r="G2518" s="3" t="s">
        <v>4316</v>
      </c>
      <c r="H2518" s="3" t="s">
        <v>4317</v>
      </c>
      <c r="I2518" s="3" t="s">
        <v>5224</v>
      </c>
      <c r="J2518" s="3" t="s">
        <v>920</v>
      </c>
      <c r="K2518" s="3" t="s">
        <v>429</v>
      </c>
      <c r="L2518" s="3" t="s">
        <v>430</v>
      </c>
      <c r="M2518" s="4">
        <v>5368.25</v>
      </c>
      <c r="N2518" s="5" t="s">
        <v>6536</v>
      </c>
    </row>
    <row r="2519" spans="1:14" customFormat="1" ht="15" hidden="1" x14ac:dyDescent="0.25">
      <c r="A2519" s="6" t="s">
        <v>2455</v>
      </c>
      <c r="B2519" s="7" t="s">
        <v>6537</v>
      </c>
      <c r="C2519" s="7" t="s">
        <v>16</v>
      </c>
      <c r="D2519" s="8" t="s">
        <v>193</v>
      </c>
      <c r="E2519" s="8" t="s">
        <v>6535</v>
      </c>
      <c r="F2519" s="8" t="s">
        <v>5887</v>
      </c>
      <c r="G2519" s="8" t="s">
        <v>4310</v>
      </c>
      <c r="H2519" s="8" t="s">
        <v>4311</v>
      </c>
      <c r="I2519" s="8" t="s">
        <v>5224</v>
      </c>
      <c r="J2519" s="8" t="s">
        <v>920</v>
      </c>
      <c r="K2519" s="8" t="s">
        <v>429</v>
      </c>
      <c r="L2519" s="8" t="s">
        <v>430</v>
      </c>
      <c r="M2519" s="9">
        <v>801</v>
      </c>
      <c r="N2519" s="10" t="s">
        <v>6538</v>
      </c>
    </row>
    <row r="2520" spans="1:14" customFormat="1" ht="15" hidden="1" x14ac:dyDescent="0.25">
      <c r="A2520" s="1" t="s">
        <v>2455</v>
      </c>
      <c r="B2520" s="2" t="s">
        <v>6539</v>
      </c>
      <c r="C2520" s="2" t="s">
        <v>16</v>
      </c>
      <c r="D2520" s="3" t="s">
        <v>193</v>
      </c>
      <c r="E2520" s="3" t="s">
        <v>6535</v>
      </c>
      <c r="F2520" s="3" t="s">
        <v>5887</v>
      </c>
      <c r="G2520" s="3" t="s">
        <v>4310</v>
      </c>
      <c r="H2520" s="3" t="s">
        <v>4311</v>
      </c>
      <c r="I2520" s="3" t="s">
        <v>5224</v>
      </c>
      <c r="J2520" s="3" t="s">
        <v>920</v>
      </c>
      <c r="K2520" s="3" t="s">
        <v>429</v>
      </c>
      <c r="L2520" s="3" t="s">
        <v>430</v>
      </c>
      <c r="M2520" s="4">
        <v>1603.7</v>
      </c>
      <c r="N2520" s="5" t="s">
        <v>6540</v>
      </c>
    </row>
    <row r="2521" spans="1:14" customFormat="1" ht="15" hidden="1" x14ac:dyDescent="0.25">
      <c r="A2521" s="6" t="s">
        <v>2455</v>
      </c>
      <c r="B2521" s="7" t="s">
        <v>6541</v>
      </c>
      <c r="C2521" s="7" t="s">
        <v>16</v>
      </c>
      <c r="D2521" s="8" t="s">
        <v>193</v>
      </c>
      <c r="E2521" s="8" t="s">
        <v>6535</v>
      </c>
      <c r="F2521" s="8" t="s">
        <v>5887</v>
      </c>
      <c r="G2521" s="8" t="s">
        <v>4310</v>
      </c>
      <c r="H2521" s="8" t="s">
        <v>4311</v>
      </c>
      <c r="I2521" s="8" t="s">
        <v>5224</v>
      </c>
      <c r="J2521" s="8" t="s">
        <v>920</v>
      </c>
      <c r="K2521" s="8" t="s">
        <v>429</v>
      </c>
      <c r="L2521" s="8" t="s">
        <v>430</v>
      </c>
      <c r="M2521" s="9">
        <v>276.83999999999997</v>
      </c>
      <c r="N2521" s="10" t="s">
        <v>6542</v>
      </c>
    </row>
    <row r="2522" spans="1:14" customFormat="1" ht="15" hidden="1" x14ac:dyDescent="0.25">
      <c r="A2522" s="1" t="s">
        <v>2455</v>
      </c>
      <c r="B2522" s="2" t="s">
        <v>6543</v>
      </c>
      <c r="C2522" s="2" t="s">
        <v>16</v>
      </c>
      <c r="D2522" s="3" t="s">
        <v>193</v>
      </c>
      <c r="E2522" s="3" t="s">
        <v>6535</v>
      </c>
      <c r="F2522" s="3" t="s">
        <v>5887</v>
      </c>
      <c r="G2522" s="3" t="s">
        <v>4310</v>
      </c>
      <c r="H2522" s="3" t="s">
        <v>4311</v>
      </c>
      <c r="I2522" s="3" t="s">
        <v>5224</v>
      </c>
      <c r="J2522" s="3" t="s">
        <v>920</v>
      </c>
      <c r="K2522" s="3" t="s">
        <v>429</v>
      </c>
      <c r="L2522" s="3" t="s">
        <v>430</v>
      </c>
      <c r="M2522" s="4">
        <v>329.92</v>
      </c>
      <c r="N2522" s="5" t="s">
        <v>6544</v>
      </c>
    </row>
    <row r="2523" spans="1:14" customFormat="1" ht="15" hidden="1" x14ac:dyDescent="0.25">
      <c r="A2523" s="6" t="s">
        <v>2455</v>
      </c>
      <c r="B2523" s="7" t="s">
        <v>6545</v>
      </c>
      <c r="C2523" s="7" t="s">
        <v>16</v>
      </c>
      <c r="D2523" s="8" t="s">
        <v>193</v>
      </c>
      <c r="E2523" s="8" t="s">
        <v>6535</v>
      </c>
      <c r="F2523" s="8" t="s">
        <v>5887</v>
      </c>
      <c r="G2523" s="8" t="s">
        <v>3431</v>
      </c>
      <c r="H2523" s="8" t="s">
        <v>3407</v>
      </c>
      <c r="I2523" s="8" t="s">
        <v>5224</v>
      </c>
      <c r="J2523" s="8" t="s">
        <v>920</v>
      </c>
      <c r="K2523" s="8" t="s">
        <v>429</v>
      </c>
      <c r="L2523" s="8" t="s">
        <v>430</v>
      </c>
      <c r="M2523" s="9">
        <v>74.83</v>
      </c>
      <c r="N2523" s="10" t="s">
        <v>6546</v>
      </c>
    </row>
    <row r="2524" spans="1:14" customFormat="1" ht="15" hidden="1" x14ac:dyDescent="0.25">
      <c r="A2524" s="1" t="s">
        <v>2455</v>
      </c>
      <c r="B2524" s="2" t="s">
        <v>6547</v>
      </c>
      <c r="C2524" s="2" t="s">
        <v>16</v>
      </c>
      <c r="D2524" s="3" t="s">
        <v>193</v>
      </c>
      <c r="E2524" s="3" t="s">
        <v>6431</v>
      </c>
      <c r="F2524" s="3" t="s">
        <v>5334</v>
      </c>
      <c r="G2524" s="3" t="s">
        <v>3431</v>
      </c>
      <c r="H2524" s="3" t="s">
        <v>3407</v>
      </c>
      <c r="I2524" s="3" t="s">
        <v>6432</v>
      </c>
      <c r="J2524" s="3" t="s">
        <v>4387</v>
      </c>
      <c r="K2524" s="3" t="s">
        <v>4204</v>
      </c>
      <c r="L2524" s="3" t="s">
        <v>4205</v>
      </c>
      <c r="M2524" s="4">
        <v>122.2</v>
      </c>
      <c r="N2524" s="5" t="s">
        <v>6548</v>
      </c>
    </row>
    <row r="2525" spans="1:14" customFormat="1" ht="15" hidden="1" x14ac:dyDescent="0.25">
      <c r="A2525" s="6" t="s">
        <v>2455</v>
      </c>
      <c r="B2525" s="7" t="s">
        <v>6549</v>
      </c>
      <c r="C2525" s="7" t="s">
        <v>16</v>
      </c>
      <c r="D2525" s="8" t="s">
        <v>193</v>
      </c>
      <c r="E2525" s="8" t="s">
        <v>6431</v>
      </c>
      <c r="F2525" s="8" t="s">
        <v>5334</v>
      </c>
      <c r="G2525" s="8" t="s">
        <v>4953</v>
      </c>
      <c r="H2525" s="8" t="s">
        <v>4954</v>
      </c>
      <c r="I2525" s="8" t="s">
        <v>6432</v>
      </c>
      <c r="J2525" s="8" t="s">
        <v>4387</v>
      </c>
      <c r="K2525" s="8" t="s">
        <v>4204</v>
      </c>
      <c r="L2525" s="8" t="s">
        <v>4205</v>
      </c>
      <c r="M2525" s="9">
        <v>38364.129999999997</v>
      </c>
      <c r="N2525" s="10" t="s">
        <v>6550</v>
      </c>
    </row>
    <row r="2526" spans="1:14" customFormat="1" ht="15" hidden="1" x14ac:dyDescent="0.25">
      <c r="A2526" s="1" t="s">
        <v>2455</v>
      </c>
      <c r="B2526" s="2" t="s">
        <v>6551</v>
      </c>
      <c r="C2526" s="2" t="s">
        <v>16</v>
      </c>
      <c r="D2526" s="3" t="s">
        <v>193</v>
      </c>
      <c r="E2526" s="3" t="s">
        <v>740</v>
      </c>
      <c r="F2526" s="3" t="s">
        <v>5806</v>
      </c>
      <c r="G2526" s="3" t="s">
        <v>4256</v>
      </c>
      <c r="H2526" s="3" t="s">
        <v>4257</v>
      </c>
      <c r="I2526" s="3" t="s">
        <v>6552</v>
      </c>
      <c r="J2526" s="3" t="s">
        <v>920</v>
      </c>
      <c r="K2526" s="3" t="s">
        <v>4204</v>
      </c>
      <c r="L2526" s="3" t="s">
        <v>4205</v>
      </c>
      <c r="M2526" s="4">
        <v>124222.31</v>
      </c>
      <c r="N2526" s="5" t="s">
        <v>6553</v>
      </c>
    </row>
    <row r="2527" spans="1:14" customFormat="1" ht="15" hidden="1" x14ac:dyDescent="0.25">
      <c r="A2527" s="6" t="s">
        <v>2455</v>
      </c>
      <c r="B2527" s="7" t="s">
        <v>6554</v>
      </c>
      <c r="C2527" s="7" t="s">
        <v>16</v>
      </c>
      <c r="D2527" s="8" t="s">
        <v>193</v>
      </c>
      <c r="E2527" s="8" t="s">
        <v>740</v>
      </c>
      <c r="F2527" s="8" t="s">
        <v>5806</v>
      </c>
      <c r="G2527" s="8" t="s">
        <v>3400</v>
      </c>
      <c r="H2527" s="8" t="s">
        <v>3401</v>
      </c>
      <c r="I2527" s="8" t="s">
        <v>6552</v>
      </c>
      <c r="J2527" s="8" t="s">
        <v>920</v>
      </c>
      <c r="K2527" s="8" t="s">
        <v>4204</v>
      </c>
      <c r="L2527" s="8" t="s">
        <v>4205</v>
      </c>
      <c r="M2527" s="9">
        <v>16062.13</v>
      </c>
      <c r="N2527" s="10" t="s">
        <v>6555</v>
      </c>
    </row>
    <row r="2528" spans="1:14" customFormat="1" ht="15" hidden="1" x14ac:dyDescent="0.25">
      <c r="A2528" s="1" t="s">
        <v>2455</v>
      </c>
      <c r="B2528" s="2" t="s">
        <v>6556</v>
      </c>
      <c r="C2528" s="2" t="s">
        <v>16</v>
      </c>
      <c r="D2528" s="3" t="s">
        <v>193</v>
      </c>
      <c r="E2528" s="3" t="s">
        <v>740</v>
      </c>
      <c r="F2528" s="3" t="s">
        <v>5806</v>
      </c>
      <c r="G2528" s="3" t="s">
        <v>4260</v>
      </c>
      <c r="H2528" s="3" t="s">
        <v>4261</v>
      </c>
      <c r="I2528" s="3" t="s">
        <v>6552</v>
      </c>
      <c r="J2528" s="3" t="s">
        <v>920</v>
      </c>
      <c r="K2528" s="3" t="s">
        <v>4204</v>
      </c>
      <c r="L2528" s="3" t="s">
        <v>4205</v>
      </c>
      <c r="M2528" s="4">
        <v>216068.49</v>
      </c>
      <c r="N2528" s="5" t="s">
        <v>6557</v>
      </c>
    </row>
    <row r="2529" spans="1:14" customFormat="1" ht="15" hidden="1" x14ac:dyDescent="0.25">
      <c r="A2529" s="6" t="s">
        <v>2455</v>
      </c>
      <c r="B2529" s="7" t="s">
        <v>6558</v>
      </c>
      <c r="C2529" s="7" t="s">
        <v>16</v>
      </c>
      <c r="D2529" s="8" t="s">
        <v>193</v>
      </c>
      <c r="E2529" s="8" t="s">
        <v>740</v>
      </c>
      <c r="F2529" s="8" t="s">
        <v>5806</v>
      </c>
      <c r="G2529" s="8" t="s">
        <v>3431</v>
      </c>
      <c r="H2529" s="8" t="s">
        <v>3407</v>
      </c>
      <c r="I2529" s="8" t="s">
        <v>6552</v>
      </c>
      <c r="J2529" s="8" t="s">
        <v>920</v>
      </c>
      <c r="K2529" s="8" t="s">
        <v>4204</v>
      </c>
      <c r="L2529" s="8" t="s">
        <v>4205</v>
      </c>
      <c r="M2529" s="9">
        <v>1742.15</v>
      </c>
      <c r="N2529" s="10" t="s">
        <v>6559</v>
      </c>
    </row>
    <row r="2530" spans="1:14" customFormat="1" ht="15" hidden="1" x14ac:dyDescent="0.25">
      <c r="A2530" s="1" t="s">
        <v>2455</v>
      </c>
      <c r="B2530" s="2" t="s">
        <v>6560</v>
      </c>
      <c r="C2530" s="2" t="s">
        <v>16</v>
      </c>
      <c r="D2530" s="3" t="s">
        <v>193</v>
      </c>
      <c r="E2530" s="3" t="s">
        <v>740</v>
      </c>
      <c r="F2530" s="3" t="s">
        <v>5806</v>
      </c>
      <c r="G2530" s="3" t="s">
        <v>4300</v>
      </c>
      <c r="H2530" s="3" t="s">
        <v>4301</v>
      </c>
      <c r="I2530" s="3" t="s">
        <v>6552</v>
      </c>
      <c r="J2530" s="3" t="s">
        <v>920</v>
      </c>
      <c r="K2530" s="3" t="s">
        <v>4204</v>
      </c>
      <c r="L2530" s="3" t="s">
        <v>4205</v>
      </c>
      <c r="M2530" s="4">
        <v>50067.37</v>
      </c>
      <c r="N2530" s="5" t="s">
        <v>6561</v>
      </c>
    </row>
    <row r="2531" spans="1:14" customFormat="1" ht="15" hidden="1" x14ac:dyDescent="0.25">
      <c r="A2531" s="6" t="s">
        <v>2455</v>
      </c>
      <c r="B2531" s="7" t="s">
        <v>6562</v>
      </c>
      <c r="C2531" s="7" t="s">
        <v>16</v>
      </c>
      <c r="D2531" s="8" t="s">
        <v>193</v>
      </c>
      <c r="E2531" s="8" t="s">
        <v>740</v>
      </c>
      <c r="F2531" s="8" t="s">
        <v>5806</v>
      </c>
      <c r="G2531" s="8" t="s">
        <v>3400</v>
      </c>
      <c r="H2531" s="8" t="s">
        <v>3401</v>
      </c>
      <c r="I2531" s="8" t="s">
        <v>6552</v>
      </c>
      <c r="J2531" s="8" t="s">
        <v>920</v>
      </c>
      <c r="K2531" s="8" t="s">
        <v>4204</v>
      </c>
      <c r="L2531" s="8" t="s">
        <v>4205</v>
      </c>
      <c r="M2531" s="9">
        <v>3177.01</v>
      </c>
      <c r="N2531" s="10" t="s">
        <v>6563</v>
      </c>
    </row>
    <row r="2532" spans="1:14" customFormat="1" ht="15" hidden="1" x14ac:dyDescent="0.25">
      <c r="A2532" s="1" t="s">
        <v>2455</v>
      </c>
      <c r="B2532" s="2" t="s">
        <v>6564</v>
      </c>
      <c r="C2532" s="2" t="s">
        <v>16</v>
      </c>
      <c r="D2532" s="3" t="s">
        <v>193</v>
      </c>
      <c r="E2532" s="3" t="s">
        <v>740</v>
      </c>
      <c r="F2532" s="3" t="s">
        <v>5806</v>
      </c>
      <c r="G2532" s="3" t="s">
        <v>4260</v>
      </c>
      <c r="H2532" s="3" t="s">
        <v>4261</v>
      </c>
      <c r="I2532" s="3" t="s">
        <v>6552</v>
      </c>
      <c r="J2532" s="3" t="s">
        <v>920</v>
      </c>
      <c r="K2532" s="3" t="s">
        <v>4204</v>
      </c>
      <c r="L2532" s="3" t="s">
        <v>4205</v>
      </c>
      <c r="M2532" s="4">
        <v>19634.25</v>
      </c>
      <c r="N2532" s="5" t="s">
        <v>6565</v>
      </c>
    </row>
    <row r="2533" spans="1:14" customFormat="1" ht="15" hidden="1" x14ac:dyDescent="0.25">
      <c r="A2533" s="6" t="s">
        <v>2455</v>
      </c>
      <c r="B2533" s="7" t="s">
        <v>6566</v>
      </c>
      <c r="C2533" s="7" t="s">
        <v>16</v>
      </c>
      <c r="D2533" s="8" t="s">
        <v>193</v>
      </c>
      <c r="E2533" s="8" t="s">
        <v>740</v>
      </c>
      <c r="F2533" s="8" t="s">
        <v>5806</v>
      </c>
      <c r="G2533" s="8" t="s">
        <v>3431</v>
      </c>
      <c r="H2533" s="8" t="s">
        <v>3407</v>
      </c>
      <c r="I2533" s="8" t="s">
        <v>6552</v>
      </c>
      <c r="J2533" s="8" t="s">
        <v>920</v>
      </c>
      <c r="K2533" s="8" t="s">
        <v>4204</v>
      </c>
      <c r="L2533" s="8" t="s">
        <v>4205</v>
      </c>
      <c r="M2533" s="9">
        <v>1640.8</v>
      </c>
      <c r="N2533" s="10" t="s">
        <v>6567</v>
      </c>
    </row>
    <row r="2534" spans="1:14" customFormat="1" ht="15" hidden="1" x14ac:dyDescent="0.25">
      <c r="A2534" s="1" t="s">
        <v>2455</v>
      </c>
      <c r="B2534" s="2" t="s">
        <v>6568</v>
      </c>
      <c r="C2534" s="2" t="s">
        <v>16</v>
      </c>
      <c r="D2534" s="3" t="s">
        <v>193</v>
      </c>
      <c r="E2534" s="3" t="s">
        <v>740</v>
      </c>
      <c r="F2534" s="3" t="s">
        <v>5806</v>
      </c>
      <c r="G2534" s="3" t="s">
        <v>4316</v>
      </c>
      <c r="H2534" s="3" t="s">
        <v>4317</v>
      </c>
      <c r="I2534" s="3" t="s">
        <v>6552</v>
      </c>
      <c r="J2534" s="3" t="s">
        <v>920</v>
      </c>
      <c r="K2534" s="3" t="s">
        <v>4204</v>
      </c>
      <c r="L2534" s="3" t="s">
        <v>4205</v>
      </c>
      <c r="M2534" s="4">
        <v>71597.09</v>
      </c>
      <c r="N2534" s="5" t="s">
        <v>6569</v>
      </c>
    </row>
    <row r="2535" spans="1:14" customFormat="1" ht="15" hidden="1" x14ac:dyDescent="0.25">
      <c r="A2535" s="6" t="s">
        <v>2455</v>
      </c>
      <c r="B2535" s="7" t="s">
        <v>6570</v>
      </c>
      <c r="C2535" s="7" t="s">
        <v>16</v>
      </c>
      <c r="D2535" s="8" t="s">
        <v>193</v>
      </c>
      <c r="E2535" s="8" t="s">
        <v>740</v>
      </c>
      <c r="F2535" s="8" t="s">
        <v>5806</v>
      </c>
      <c r="G2535" s="8" t="s">
        <v>4310</v>
      </c>
      <c r="H2535" s="8" t="s">
        <v>4311</v>
      </c>
      <c r="I2535" s="8" t="s">
        <v>6552</v>
      </c>
      <c r="J2535" s="8" t="s">
        <v>920</v>
      </c>
      <c r="K2535" s="8" t="s">
        <v>4204</v>
      </c>
      <c r="L2535" s="8" t="s">
        <v>4205</v>
      </c>
      <c r="M2535" s="9">
        <v>885.8</v>
      </c>
      <c r="N2535" s="10" t="s">
        <v>6571</v>
      </c>
    </row>
    <row r="2536" spans="1:14" customFormat="1" ht="15" hidden="1" x14ac:dyDescent="0.25">
      <c r="A2536" s="1" t="s">
        <v>2455</v>
      </c>
      <c r="B2536" s="2" t="s">
        <v>6572</v>
      </c>
      <c r="C2536" s="2" t="s">
        <v>16</v>
      </c>
      <c r="D2536" s="3" t="s">
        <v>193</v>
      </c>
      <c r="E2536" s="3" t="s">
        <v>740</v>
      </c>
      <c r="F2536" s="3" t="s">
        <v>5806</v>
      </c>
      <c r="G2536" s="3" t="s">
        <v>3431</v>
      </c>
      <c r="H2536" s="3" t="s">
        <v>3407</v>
      </c>
      <c r="I2536" s="3" t="s">
        <v>6552</v>
      </c>
      <c r="J2536" s="3" t="s">
        <v>920</v>
      </c>
      <c r="K2536" s="3" t="s">
        <v>4204</v>
      </c>
      <c r="L2536" s="3" t="s">
        <v>4205</v>
      </c>
      <c r="M2536" s="4">
        <v>642.96</v>
      </c>
      <c r="N2536" s="5" t="s">
        <v>6573</v>
      </c>
    </row>
    <row r="2537" spans="1:14" customFormat="1" ht="15" hidden="1" x14ac:dyDescent="0.25">
      <c r="A2537" s="6" t="s">
        <v>2455</v>
      </c>
      <c r="B2537" s="7" t="s">
        <v>6574</v>
      </c>
      <c r="C2537" s="7" t="s">
        <v>16</v>
      </c>
      <c r="D2537" s="8" t="s">
        <v>193</v>
      </c>
      <c r="E2537" s="8" t="s">
        <v>6575</v>
      </c>
      <c r="F2537" s="8" t="s">
        <v>3430</v>
      </c>
      <c r="G2537" s="8" t="s">
        <v>3368</v>
      </c>
      <c r="H2537" s="8" t="s">
        <v>3369</v>
      </c>
      <c r="I2537" s="8" t="s">
        <v>364</v>
      </c>
      <c r="J2537" s="8" t="s">
        <v>365</v>
      </c>
      <c r="K2537" s="8" t="s">
        <v>3371</v>
      </c>
      <c r="L2537" s="8" t="s">
        <v>3372</v>
      </c>
      <c r="M2537" s="9">
        <v>2247.39</v>
      </c>
      <c r="N2537" s="10" t="s">
        <v>6576</v>
      </c>
    </row>
    <row r="2538" spans="1:14" customFormat="1" ht="15" hidden="1" x14ac:dyDescent="0.25">
      <c r="A2538" s="1" t="s">
        <v>2455</v>
      </c>
      <c r="B2538" s="2" t="s">
        <v>6577</v>
      </c>
      <c r="C2538" s="2" t="s">
        <v>16</v>
      </c>
      <c r="D2538" s="3" t="s">
        <v>3397</v>
      </c>
      <c r="E2538" s="3" t="s">
        <v>6578</v>
      </c>
      <c r="F2538" s="3" t="s">
        <v>5887</v>
      </c>
      <c r="G2538" s="3" t="s">
        <v>4217</v>
      </c>
      <c r="H2538" s="3" t="s">
        <v>4218</v>
      </c>
      <c r="I2538" s="3" t="s">
        <v>4078</v>
      </c>
      <c r="J2538" s="3" t="s">
        <v>3403</v>
      </c>
      <c r="K2538" s="3" t="s">
        <v>429</v>
      </c>
      <c r="L2538" s="3" t="s">
        <v>430</v>
      </c>
      <c r="M2538" s="4">
        <v>305.77</v>
      </c>
      <c r="N2538" s="5" t="s">
        <v>6579</v>
      </c>
    </row>
    <row r="2539" spans="1:14" customFormat="1" ht="15" hidden="1" x14ac:dyDescent="0.25">
      <c r="A2539" s="6" t="s">
        <v>2455</v>
      </c>
      <c r="B2539" s="7" t="s">
        <v>6580</v>
      </c>
      <c r="C2539" s="7" t="s">
        <v>16</v>
      </c>
      <c r="D2539" s="8" t="s">
        <v>3397</v>
      </c>
      <c r="E2539" s="8" t="s">
        <v>6578</v>
      </c>
      <c r="F2539" s="8" t="s">
        <v>5887</v>
      </c>
      <c r="G2539" s="8" t="s">
        <v>3400</v>
      </c>
      <c r="H2539" s="8" t="s">
        <v>3401</v>
      </c>
      <c r="I2539" s="8" t="s">
        <v>4078</v>
      </c>
      <c r="J2539" s="8" t="s">
        <v>3403</v>
      </c>
      <c r="K2539" s="8" t="s">
        <v>429</v>
      </c>
      <c r="L2539" s="8" t="s">
        <v>430</v>
      </c>
      <c r="M2539" s="9">
        <v>89.2</v>
      </c>
      <c r="N2539" s="10" t="s">
        <v>6581</v>
      </c>
    </row>
    <row r="2540" spans="1:14" customFormat="1" ht="15" hidden="1" x14ac:dyDescent="0.25">
      <c r="A2540" s="1" t="s">
        <v>2455</v>
      </c>
      <c r="B2540" s="2" t="s">
        <v>6582</v>
      </c>
      <c r="C2540" s="2" t="s">
        <v>16</v>
      </c>
      <c r="D2540" s="3" t="s">
        <v>3397</v>
      </c>
      <c r="E2540" s="3" t="s">
        <v>6578</v>
      </c>
      <c r="F2540" s="3" t="s">
        <v>5887</v>
      </c>
      <c r="G2540" s="3" t="s">
        <v>3400</v>
      </c>
      <c r="H2540" s="3" t="s">
        <v>3401</v>
      </c>
      <c r="I2540" s="3" t="s">
        <v>4078</v>
      </c>
      <c r="J2540" s="3" t="s">
        <v>3403</v>
      </c>
      <c r="K2540" s="3" t="s">
        <v>429</v>
      </c>
      <c r="L2540" s="3" t="s">
        <v>430</v>
      </c>
      <c r="M2540" s="4">
        <v>23.77</v>
      </c>
      <c r="N2540" s="5" t="s">
        <v>6583</v>
      </c>
    </row>
    <row r="2541" spans="1:14" customFormat="1" ht="15" hidden="1" x14ac:dyDescent="0.25">
      <c r="A2541" s="6" t="s">
        <v>2455</v>
      </c>
      <c r="B2541" s="7" t="s">
        <v>6584</v>
      </c>
      <c r="C2541" s="7" t="s">
        <v>16</v>
      </c>
      <c r="D2541" s="8" t="s">
        <v>3397</v>
      </c>
      <c r="E2541" s="8" t="s">
        <v>6578</v>
      </c>
      <c r="F2541" s="8" t="s">
        <v>5887</v>
      </c>
      <c r="G2541" s="8" t="s">
        <v>3400</v>
      </c>
      <c r="H2541" s="8" t="s">
        <v>3401</v>
      </c>
      <c r="I2541" s="8" t="s">
        <v>4078</v>
      </c>
      <c r="J2541" s="8" t="s">
        <v>3403</v>
      </c>
      <c r="K2541" s="8" t="s">
        <v>429</v>
      </c>
      <c r="L2541" s="8" t="s">
        <v>430</v>
      </c>
      <c r="M2541" s="9">
        <v>8395.83</v>
      </c>
      <c r="N2541" s="10" t="s">
        <v>6585</v>
      </c>
    </row>
    <row r="2542" spans="1:14" customFormat="1" ht="15" hidden="1" x14ac:dyDescent="0.25">
      <c r="A2542" s="1" t="s">
        <v>2455</v>
      </c>
      <c r="B2542" s="2" t="s">
        <v>6586</v>
      </c>
      <c r="C2542" s="2" t="s">
        <v>16</v>
      </c>
      <c r="D2542" s="3" t="s">
        <v>3397</v>
      </c>
      <c r="E2542" s="3" t="s">
        <v>6578</v>
      </c>
      <c r="F2542" s="3" t="s">
        <v>5887</v>
      </c>
      <c r="G2542" s="3" t="s">
        <v>3400</v>
      </c>
      <c r="H2542" s="3" t="s">
        <v>3401</v>
      </c>
      <c r="I2542" s="3" t="s">
        <v>4078</v>
      </c>
      <c r="J2542" s="3" t="s">
        <v>3403</v>
      </c>
      <c r="K2542" s="3" t="s">
        <v>429</v>
      </c>
      <c r="L2542" s="3" t="s">
        <v>430</v>
      </c>
      <c r="M2542" s="4">
        <v>585.04</v>
      </c>
      <c r="N2542" s="5" t="s">
        <v>6587</v>
      </c>
    </row>
    <row r="2543" spans="1:14" customFormat="1" ht="15" hidden="1" x14ac:dyDescent="0.25">
      <c r="A2543" s="6" t="s">
        <v>2455</v>
      </c>
      <c r="B2543" s="7" t="s">
        <v>6588</v>
      </c>
      <c r="C2543" s="7" t="s">
        <v>16</v>
      </c>
      <c r="D2543" s="8" t="s">
        <v>3397</v>
      </c>
      <c r="E2543" s="8" t="s">
        <v>6578</v>
      </c>
      <c r="F2543" s="8" t="s">
        <v>5887</v>
      </c>
      <c r="G2543" s="8" t="s">
        <v>3431</v>
      </c>
      <c r="H2543" s="8" t="s">
        <v>3407</v>
      </c>
      <c r="I2543" s="8" t="s">
        <v>4078</v>
      </c>
      <c r="J2543" s="8" t="s">
        <v>3403</v>
      </c>
      <c r="K2543" s="8" t="s">
        <v>429</v>
      </c>
      <c r="L2543" s="8" t="s">
        <v>430</v>
      </c>
      <c r="M2543" s="9">
        <v>1287.42</v>
      </c>
      <c r="N2543" s="10" t="s">
        <v>6589</v>
      </c>
    </row>
    <row r="2544" spans="1:14" customFormat="1" ht="15" hidden="1" x14ac:dyDescent="0.25">
      <c r="A2544" s="1" t="s">
        <v>2455</v>
      </c>
      <c r="B2544" s="2" t="s">
        <v>6590</v>
      </c>
      <c r="C2544" s="2" t="s">
        <v>16</v>
      </c>
      <c r="D2544" s="3" t="s">
        <v>3397</v>
      </c>
      <c r="E2544" s="3" t="s">
        <v>6578</v>
      </c>
      <c r="F2544" s="3" t="s">
        <v>5887</v>
      </c>
      <c r="G2544" s="3" t="s">
        <v>3431</v>
      </c>
      <c r="H2544" s="3" t="s">
        <v>3407</v>
      </c>
      <c r="I2544" s="3" t="s">
        <v>4078</v>
      </c>
      <c r="J2544" s="3" t="s">
        <v>3403</v>
      </c>
      <c r="K2544" s="3" t="s">
        <v>429</v>
      </c>
      <c r="L2544" s="3" t="s">
        <v>430</v>
      </c>
      <c r="M2544" s="4">
        <v>195.97</v>
      </c>
      <c r="N2544" s="5" t="s">
        <v>6591</v>
      </c>
    </row>
    <row r="2545" spans="1:14" customFormat="1" ht="15" hidden="1" x14ac:dyDescent="0.25">
      <c r="A2545" s="6" t="s">
        <v>2455</v>
      </c>
      <c r="B2545" s="7" t="s">
        <v>6592</v>
      </c>
      <c r="C2545" s="7" t="s">
        <v>16</v>
      </c>
      <c r="D2545" s="8" t="s">
        <v>193</v>
      </c>
      <c r="E2545" s="8" t="s">
        <v>4694</v>
      </c>
      <c r="F2545" s="8" t="s">
        <v>5605</v>
      </c>
      <c r="G2545" s="8" t="s">
        <v>3368</v>
      </c>
      <c r="H2545" s="8" t="s">
        <v>3369</v>
      </c>
      <c r="I2545" s="8" t="s">
        <v>5608</v>
      </c>
      <c r="J2545" s="8" t="s">
        <v>5609</v>
      </c>
      <c r="K2545" s="8" t="s">
        <v>3371</v>
      </c>
      <c r="L2545" s="8" t="s">
        <v>3372</v>
      </c>
      <c r="M2545" s="9">
        <v>26853.75</v>
      </c>
      <c r="N2545" s="10" t="s">
        <v>6593</v>
      </c>
    </row>
    <row r="2546" spans="1:14" customFormat="1" ht="15" hidden="1" x14ac:dyDescent="0.25">
      <c r="A2546" s="1" t="s">
        <v>2455</v>
      </c>
      <c r="B2546" s="2" t="s">
        <v>6594</v>
      </c>
      <c r="C2546" s="2" t="s">
        <v>16</v>
      </c>
      <c r="D2546" s="3" t="s">
        <v>193</v>
      </c>
      <c r="E2546" s="3" t="s">
        <v>6595</v>
      </c>
      <c r="F2546" s="3" t="s">
        <v>6596</v>
      </c>
      <c r="G2546" s="3" t="s">
        <v>3376</v>
      </c>
      <c r="H2546" s="3" t="s">
        <v>3377</v>
      </c>
      <c r="I2546" s="3" t="s">
        <v>356</v>
      </c>
      <c r="J2546" s="3" t="s">
        <v>357</v>
      </c>
      <c r="K2546" s="3" t="s">
        <v>3378</v>
      </c>
      <c r="L2546" s="3" t="s">
        <v>3379</v>
      </c>
      <c r="M2546" s="4">
        <v>30600</v>
      </c>
      <c r="N2546" s="5" t="s">
        <v>6597</v>
      </c>
    </row>
    <row r="2547" spans="1:14" customFormat="1" ht="15" hidden="1" x14ac:dyDescent="0.25">
      <c r="A2547" s="6" t="s">
        <v>2455</v>
      </c>
      <c r="B2547" s="7" t="s">
        <v>6598</v>
      </c>
      <c r="C2547" s="7" t="s">
        <v>16</v>
      </c>
      <c r="D2547" s="8" t="s">
        <v>193</v>
      </c>
      <c r="E2547" s="8" t="s">
        <v>6599</v>
      </c>
      <c r="F2547" s="8" t="s">
        <v>5806</v>
      </c>
      <c r="G2547" s="8" t="s">
        <v>3400</v>
      </c>
      <c r="H2547" s="8" t="s">
        <v>3401</v>
      </c>
      <c r="I2547" s="8" t="s">
        <v>6600</v>
      </c>
      <c r="J2547" s="8" t="s">
        <v>3403</v>
      </c>
      <c r="K2547" s="8" t="s">
        <v>4204</v>
      </c>
      <c r="L2547" s="8" t="s">
        <v>4205</v>
      </c>
      <c r="M2547" s="9">
        <v>46881.66</v>
      </c>
      <c r="N2547" s="10" t="s">
        <v>6601</v>
      </c>
    </row>
    <row r="2548" spans="1:14" customFormat="1" ht="15" hidden="1" x14ac:dyDescent="0.25">
      <c r="A2548" s="1" t="s">
        <v>2455</v>
      </c>
      <c r="B2548" s="2" t="s">
        <v>6602</v>
      </c>
      <c r="C2548" s="2" t="s">
        <v>16</v>
      </c>
      <c r="D2548" s="3" t="s">
        <v>193</v>
      </c>
      <c r="E2548" s="3" t="s">
        <v>6599</v>
      </c>
      <c r="F2548" s="3" t="s">
        <v>5806</v>
      </c>
      <c r="G2548" s="3" t="s">
        <v>4217</v>
      </c>
      <c r="H2548" s="3" t="s">
        <v>4218</v>
      </c>
      <c r="I2548" s="3" t="s">
        <v>6600</v>
      </c>
      <c r="J2548" s="3" t="s">
        <v>3403</v>
      </c>
      <c r="K2548" s="3" t="s">
        <v>4204</v>
      </c>
      <c r="L2548" s="3" t="s">
        <v>4205</v>
      </c>
      <c r="M2548" s="4">
        <v>182980.1</v>
      </c>
      <c r="N2548" s="5" t="s">
        <v>6603</v>
      </c>
    </row>
    <row r="2549" spans="1:14" customFormat="1" ht="15" hidden="1" x14ac:dyDescent="0.25">
      <c r="A2549" s="6" t="s">
        <v>2455</v>
      </c>
      <c r="B2549" s="7" t="s">
        <v>6604</v>
      </c>
      <c r="C2549" s="7" t="s">
        <v>16</v>
      </c>
      <c r="D2549" s="8" t="s">
        <v>193</v>
      </c>
      <c r="E2549" s="8" t="s">
        <v>6599</v>
      </c>
      <c r="F2549" s="8" t="s">
        <v>5806</v>
      </c>
      <c r="G2549" s="8" t="s">
        <v>3431</v>
      </c>
      <c r="H2549" s="8" t="s">
        <v>3407</v>
      </c>
      <c r="I2549" s="8" t="s">
        <v>6600</v>
      </c>
      <c r="J2549" s="8" t="s">
        <v>3403</v>
      </c>
      <c r="K2549" s="8" t="s">
        <v>4204</v>
      </c>
      <c r="L2549" s="8" t="s">
        <v>4205</v>
      </c>
      <c r="M2549" s="9">
        <v>408.23</v>
      </c>
      <c r="N2549" s="10" t="s">
        <v>6605</v>
      </c>
    </row>
    <row r="2550" spans="1:14" customFormat="1" ht="15" hidden="1" x14ac:dyDescent="0.25">
      <c r="A2550" s="1" t="s">
        <v>2455</v>
      </c>
      <c r="B2550" s="2" t="s">
        <v>6606</v>
      </c>
      <c r="C2550" s="2" t="s">
        <v>16</v>
      </c>
      <c r="D2550" s="3" t="s">
        <v>193</v>
      </c>
      <c r="E2550" s="3" t="s">
        <v>6607</v>
      </c>
      <c r="F2550" s="3" t="s">
        <v>5680</v>
      </c>
      <c r="G2550" s="3" t="s">
        <v>3368</v>
      </c>
      <c r="H2550" s="3" t="s">
        <v>3369</v>
      </c>
      <c r="I2550" s="3" t="s">
        <v>5306</v>
      </c>
      <c r="J2550" s="3" t="s">
        <v>3461</v>
      </c>
      <c r="K2550" s="3" t="s">
        <v>3371</v>
      </c>
      <c r="L2550" s="3" t="s">
        <v>3372</v>
      </c>
      <c r="M2550" s="4">
        <v>255.5</v>
      </c>
      <c r="N2550" s="5" t="s">
        <v>6608</v>
      </c>
    </row>
    <row r="2551" spans="1:14" customFormat="1" ht="15" hidden="1" x14ac:dyDescent="0.25">
      <c r="A2551" s="6" t="s">
        <v>2455</v>
      </c>
      <c r="B2551" s="7" t="s">
        <v>6609</v>
      </c>
      <c r="C2551" s="7" t="s">
        <v>62</v>
      </c>
      <c r="D2551" s="8" t="s">
        <v>193</v>
      </c>
      <c r="E2551" s="8" t="s">
        <v>6610</v>
      </c>
      <c r="F2551" s="8" t="s">
        <v>6611</v>
      </c>
      <c r="G2551" s="8" t="s">
        <v>3443</v>
      </c>
      <c r="H2551" s="8" t="s">
        <v>3444</v>
      </c>
      <c r="I2551" s="8" t="s">
        <v>5450</v>
      </c>
      <c r="J2551" s="8" t="s">
        <v>920</v>
      </c>
      <c r="K2551" s="8" t="s">
        <v>429</v>
      </c>
      <c r="L2551" s="8" t="s">
        <v>430</v>
      </c>
      <c r="M2551" s="9">
        <v>1980.33</v>
      </c>
      <c r="N2551" s="10" t="s">
        <v>6612</v>
      </c>
    </row>
    <row r="2552" spans="1:14" customFormat="1" ht="15" hidden="1" x14ac:dyDescent="0.25">
      <c r="A2552" s="1" t="s">
        <v>2455</v>
      </c>
      <c r="B2552" s="2" t="s">
        <v>6613</v>
      </c>
      <c r="C2552" s="2" t="s">
        <v>16</v>
      </c>
      <c r="D2552" s="3" t="s">
        <v>193</v>
      </c>
      <c r="E2552" s="3" t="s">
        <v>6614</v>
      </c>
      <c r="F2552" s="3" t="s">
        <v>5896</v>
      </c>
      <c r="G2552" s="3" t="s">
        <v>3400</v>
      </c>
      <c r="H2552" s="3" t="s">
        <v>3401</v>
      </c>
      <c r="I2552" s="3" t="s">
        <v>4986</v>
      </c>
      <c r="J2552" s="3" t="s">
        <v>625</v>
      </c>
      <c r="K2552" s="3" t="s">
        <v>4204</v>
      </c>
      <c r="L2552" s="3" t="s">
        <v>4205</v>
      </c>
      <c r="M2552" s="4">
        <v>1942.43</v>
      </c>
      <c r="N2552" s="5" t="s">
        <v>6615</v>
      </c>
    </row>
    <row r="2553" spans="1:14" customFormat="1" ht="15" hidden="1" x14ac:dyDescent="0.25">
      <c r="A2553" s="6" t="s">
        <v>2455</v>
      </c>
      <c r="B2553" s="7" t="s">
        <v>6616</v>
      </c>
      <c r="C2553" s="7" t="s">
        <v>16</v>
      </c>
      <c r="D2553" s="8" t="s">
        <v>193</v>
      </c>
      <c r="E2553" s="8" t="s">
        <v>6614</v>
      </c>
      <c r="F2553" s="8" t="s">
        <v>5896</v>
      </c>
      <c r="G2553" s="8" t="s">
        <v>975</v>
      </c>
      <c r="H2553" s="8" t="s">
        <v>976</v>
      </c>
      <c r="I2553" s="8" t="s">
        <v>4986</v>
      </c>
      <c r="J2553" s="8" t="s">
        <v>625</v>
      </c>
      <c r="K2553" s="8" t="s">
        <v>4204</v>
      </c>
      <c r="L2553" s="8" t="s">
        <v>4205</v>
      </c>
      <c r="M2553" s="9">
        <v>13045.98</v>
      </c>
      <c r="N2553" s="10" t="s">
        <v>6617</v>
      </c>
    </row>
    <row r="2554" spans="1:14" customFormat="1" ht="15" hidden="1" x14ac:dyDescent="0.25">
      <c r="A2554" s="1" t="s">
        <v>2455</v>
      </c>
      <c r="B2554" s="2" t="s">
        <v>6618</v>
      </c>
      <c r="C2554" s="2" t="s">
        <v>16</v>
      </c>
      <c r="D2554" s="3" t="s">
        <v>3397</v>
      </c>
      <c r="E2554" s="3" t="s">
        <v>6619</v>
      </c>
      <c r="F2554" s="3" t="s">
        <v>6620</v>
      </c>
      <c r="G2554" s="3" t="s">
        <v>3400</v>
      </c>
      <c r="H2554" s="3" t="s">
        <v>3401</v>
      </c>
      <c r="I2554" s="3" t="s">
        <v>4078</v>
      </c>
      <c r="J2554" s="3" t="s">
        <v>3403</v>
      </c>
      <c r="K2554" s="3" t="s">
        <v>429</v>
      </c>
      <c r="L2554" s="3" t="s">
        <v>430</v>
      </c>
      <c r="M2554" s="4">
        <v>5547.02</v>
      </c>
      <c r="N2554" s="5" t="s">
        <v>6621</v>
      </c>
    </row>
    <row r="2555" spans="1:14" customFormat="1" ht="15" hidden="1" x14ac:dyDescent="0.25">
      <c r="A2555" s="6" t="s">
        <v>2455</v>
      </c>
      <c r="B2555" s="7" t="s">
        <v>6622</v>
      </c>
      <c r="C2555" s="7" t="s">
        <v>16</v>
      </c>
      <c r="D2555" s="8" t="s">
        <v>193</v>
      </c>
      <c r="E2555" s="8" t="s">
        <v>6623</v>
      </c>
      <c r="F2555" s="8" t="s">
        <v>4503</v>
      </c>
      <c r="G2555" s="8" t="s">
        <v>3368</v>
      </c>
      <c r="H2555" s="8" t="s">
        <v>3369</v>
      </c>
      <c r="I2555" s="8" t="s">
        <v>1060</v>
      </c>
      <c r="J2555" s="8" t="s">
        <v>1061</v>
      </c>
      <c r="K2555" s="8" t="s">
        <v>3371</v>
      </c>
      <c r="L2555" s="8" t="s">
        <v>3372</v>
      </c>
      <c r="M2555" s="9">
        <v>8.2200000000000006</v>
      </c>
      <c r="N2555" s="10" t="s">
        <v>6624</v>
      </c>
    </row>
    <row r="2556" spans="1:14" customFormat="1" ht="15" hidden="1" x14ac:dyDescent="0.25">
      <c r="A2556" s="1" t="s">
        <v>2455</v>
      </c>
      <c r="B2556" s="2" t="s">
        <v>6625</v>
      </c>
      <c r="C2556" s="2" t="s">
        <v>16</v>
      </c>
      <c r="D2556" s="3" t="s">
        <v>193</v>
      </c>
      <c r="E2556" s="3" t="s">
        <v>6623</v>
      </c>
      <c r="F2556" s="3" t="s">
        <v>4503</v>
      </c>
      <c r="G2556" s="3" t="s">
        <v>3368</v>
      </c>
      <c r="H2556" s="3" t="s">
        <v>3369</v>
      </c>
      <c r="I2556" s="3" t="s">
        <v>3438</v>
      </c>
      <c r="J2556" s="3" t="s">
        <v>3439</v>
      </c>
      <c r="K2556" s="3" t="s">
        <v>3371</v>
      </c>
      <c r="L2556" s="3" t="s">
        <v>3372</v>
      </c>
      <c r="M2556" s="4">
        <v>373.57</v>
      </c>
      <c r="N2556" s="5" t="s">
        <v>6624</v>
      </c>
    </row>
    <row r="2557" spans="1:14" customFormat="1" ht="15" hidden="1" x14ac:dyDescent="0.25">
      <c r="A2557" s="6" t="s">
        <v>2455</v>
      </c>
      <c r="B2557" s="7" t="s">
        <v>6626</v>
      </c>
      <c r="C2557" s="7" t="s">
        <v>16</v>
      </c>
      <c r="D2557" s="8" t="s">
        <v>193</v>
      </c>
      <c r="E2557" s="8" t="s">
        <v>6627</v>
      </c>
      <c r="F2557" s="8" t="s">
        <v>4998</v>
      </c>
      <c r="G2557" s="8" t="s">
        <v>3368</v>
      </c>
      <c r="H2557" s="8" t="s">
        <v>3369</v>
      </c>
      <c r="I2557" s="8" t="s">
        <v>4598</v>
      </c>
      <c r="J2557" s="8" t="s">
        <v>1008</v>
      </c>
      <c r="K2557" s="8" t="s">
        <v>3371</v>
      </c>
      <c r="L2557" s="8" t="s">
        <v>3372</v>
      </c>
      <c r="M2557" s="9">
        <v>11498</v>
      </c>
      <c r="N2557" s="10" t="s">
        <v>6628</v>
      </c>
    </row>
    <row r="2558" spans="1:14" customFormat="1" ht="15" hidden="1" x14ac:dyDescent="0.25">
      <c r="A2558" s="1" t="s">
        <v>2455</v>
      </c>
      <c r="B2558" s="2" t="s">
        <v>6629</v>
      </c>
      <c r="C2558" s="2" t="s">
        <v>16</v>
      </c>
      <c r="D2558" s="3" t="s">
        <v>193</v>
      </c>
      <c r="E2558" s="3" t="s">
        <v>6630</v>
      </c>
      <c r="F2558" s="3" t="s">
        <v>5806</v>
      </c>
      <c r="G2558" s="3" t="s">
        <v>4201</v>
      </c>
      <c r="H2558" s="3" t="s">
        <v>4202</v>
      </c>
      <c r="I2558" s="3" t="s">
        <v>6503</v>
      </c>
      <c r="J2558" s="3" t="s">
        <v>4067</v>
      </c>
      <c r="K2558" s="3" t="s">
        <v>4204</v>
      </c>
      <c r="L2558" s="3" t="s">
        <v>4205</v>
      </c>
      <c r="M2558" s="4">
        <v>21497.98</v>
      </c>
      <c r="N2558" s="5" t="s">
        <v>6631</v>
      </c>
    </row>
    <row r="2559" spans="1:14" customFormat="1" ht="15" hidden="1" x14ac:dyDescent="0.25">
      <c r="A2559" s="6" t="s">
        <v>2455</v>
      </c>
      <c r="B2559" s="7" t="s">
        <v>6632</v>
      </c>
      <c r="C2559" s="7" t="s">
        <v>16</v>
      </c>
      <c r="D2559" s="8" t="s">
        <v>193</v>
      </c>
      <c r="E2559" s="8" t="s">
        <v>6630</v>
      </c>
      <c r="F2559" s="8" t="s">
        <v>5806</v>
      </c>
      <c r="G2559" s="8" t="s">
        <v>3400</v>
      </c>
      <c r="H2559" s="8" t="s">
        <v>3401</v>
      </c>
      <c r="I2559" s="8" t="s">
        <v>6503</v>
      </c>
      <c r="J2559" s="8" t="s">
        <v>4067</v>
      </c>
      <c r="K2559" s="8" t="s">
        <v>4204</v>
      </c>
      <c r="L2559" s="8" t="s">
        <v>4205</v>
      </c>
      <c r="M2559" s="9">
        <v>2223.17</v>
      </c>
      <c r="N2559" s="10" t="s">
        <v>6633</v>
      </c>
    </row>
    <row r="2560" spans="1:14" customFormat="1" ht="15" hidden="1" x14ac:dyDescent="0.25">
      <c r="A2560" s="1" t="s">
        <v>2455</v>
      </c>
      <c r="B2560" s="2" t="s">
        <v>6634</v>
      </c>
      <c r="C2560" s="2" t="s">
        <v>16</v>
      </c>
      <c r="D2560" s="3" t="s">
        <v>193</v>
      </c>
      <c r="E2560" s="3" t="s">
        <v>6630</v>
      </c>
      <c r="F2560" s="3" t="s">
        <v>5806</v>
      </c>
      <c r="G2560" s="3" t="s">
        <v>3431</v>
      </c>
      <c r="H2560" s="3" t="s">
        <v>3407</v>
      </c>
      <c r="I2560" s="3" t="s">
        <v>6503</v>
      </c>
      <c r="J2560" s="3" t="s">
        <v>4067</v>
      </c>
      <c r="K2560" s="3" t="s">
        <v>4204</v>
      </c>
      <c r="L2560" s="3" t="s">
        <v>4205</v>
      </c>
      <c r="M2560" s="4">
        <v>1879.72</v>
      </c>
      <c r="N2560" s="5" t="s">
        <v>6635</v>
      </c>
    </row>
    <row r="2561" spans="1:14" customFormat="1" ht="15" hidden="1" x14ac:dyDescent="0.25">
      <c r="A2561" s="6" t="s">
        <v>2455</v>
      </c>
      <c r="B2561" s="7" t="s">
        <v>6636</v>
      </c>
      <c r="C2561" s="7" t="s">
        <v>16</v>
      </c>
      <c r="D2561" s="8" t="s">
        <v>193</v>
      </c>
      <c r="E2561" s="8" t="s">
        <v>6637</v>
      </c>
      <c r="F2561" s="8" t="s">
        <v>5806</v>
      </c>
      <c r="G2561" s="8" t="s">
        <v>3400</v>
      </c>
      <c r="H2561" s="8" t="s">
        <v>3401</v>
      </c>
      <c r="I2561" s="8" t="s">
        <v>6638</v>
      </c>
      <c r="J2561" s="8" t="s">
        <v>3439</v>
      </c>
      <c r="K2561" s="8" t="s">
        <v>4204</v>
      </c>
      <c r="L2561" s="8" t="s">
        <v>4205</v>
      </c>
      <c r="M2561" s="9">
        <v>265.3</v>
      </c>
      <c r="N2561" s="10" t="s">
        <v>6639</v>
      </c>
    </row>
    <row r="2562" spans="1:14" customFormat="1" ht="15" hidden="1" x14ac:dyDescent="0.25">
      <c r="A2562" s="1" t="s">
        <v>2455</v>
      </c>
      <c r="B2562" s="2" t="s">
        <v>6640</v>
      </c>
      <c r="C2562" s="2" t="s">
        <v>16</v>
      </c>
      <c r="D2562" s="3" t="s">
        <v>193</v>
      </c>
      <c r="E2562" s="3" t="s">
        <v>6637</v>
      </c>
      <c r="F2562" s="3" t="s">
        <v>5806</v>
      </c>
      <c r="G2562" s="3" t="s">
        <v>5599</v>
      </c>
      <c r="H2562" s="3" t="s">
        <v>5600</v>
      </c>
      <c r="I2562" s="3" t="s">
        <v>6638</v>
      </c>
      <c r="J2562" s="3" t="s">
        <v>3439</v>
      </c>
      <c r="K2562" s="3" t="s">
        <v>4204</v>
      </c>
      <c r="L2562" s="3" t="s">
        <v>4205</v>
      </c>
      <c r="M2562" s="4">
        <v>4733.76</v>
      </c>
      <c r="N2562" s="5" t="s">
        <v>6641</v>
      </c>
    </row>
    <row r="2563" spans="1:14" customFormat="1" ht="15" hidden="1" x14ac:dyDescent="0.25">
      <c r="A2563" s="6" t="s">
        <v>2455</v>
      </c>
      <c r="B2563" s="7" t="s">
        <v>6642</v>
      </c>
      <c r="C2563" s="7" t="s">
        <v>16</v>
      </c>
      <c r="D2563" s="8" t="s">
        <v>193</v>
      </c>
      <c r="E2563" s="8" t="s">
        <v>6637</v>
      </c>
      <c r="F2563" s="8" t="s">
        <v>5806</v>
      </c>
      <c r="G2563" s="8" t="s">
        <v>3431</v>
      </c>
      <c r="H2563" s="8" t="s">
        <v>3407</v>
      </c>
      <c r="I2563" s="8" t="s">
        <v>6638</v>
      </c>
      <c r="J2563" s="8" t="s">
        <v>3439</v>
      </c>
      <c r="K2563" s="8" t="s">
        <v>4204</v>
      </c>
      <c r="L2563" s="8" t="s">
        <v>4205</v>
      </c>
      <c r="M2563" s="9">
        <v>53.56</v>
      </c>
      <c r="N2563" s="10" t="s">
        <v>6643</v>
      </c>
    </row>
    <row r="2564" spans="1:14" customFormat="1" ht="15" hidden="1" x14ac:dyDescent="0.25">
      <c r="A2564" s="1" t="s">
        <v>2455</v>
      </c>
      <c r="B2564" s="2" t="s">
        <v>6644</v>
      </c>
      <c r="C2564" s="2" t="s">
        <v>62</v>
      </c>
      <c r="D2564" s="3" t="s">
        <v>193</v>
      </c>
      <c r="E2564" s="3" t="s">
        <v>6645</v>
      </c>
      <c r="F2564" s="3" t="s">
        <v>6646</v>
      </c>
      <c r="G2564" s="3" t="s">
        <v>3443</v>
      </c>
      <c r="H2564" s="3" t="s">
        <v>3444</v>
      </c>
      <c r="I2564" s="3" t="s">
        <v>6647</v>
      </c>
      <c r="J2564" s="3" t="s">
        <v>625</v>
      </c>
      <c r="K2564" s="3" t="s">
        <v>429</v>
      </c>
      <c r="L2564" s="3" t="s">
        <v>430</v>
      </c>
      <c r="M2564" s="4">
        <v>3747.74</v>
      </c>
      <c r="N2564" s="5" t="s">
        <v>6648</v>
      </c>
    </row>
    <row r="2565" spans="1:14" customFormat="1" ht="15" hidden="1" x14ac:dyDescent="0.25">
      <c r="A2565" s="6" t="s">
        <v>2455</v>
      </c>
      <c r="B2565" s="7" t="s">
        <v>6649</v>
      </c>
      <c r="C2565" s="7" t="s">
        <v>62</v>
      </c>
      <c r="D2565" s="8" t="s">
        <v>193</v>
      </c>
      <c r="E2565" s="8" t="s">
        <v>6645</v>
      </c>
      <c r="F2565" s="8" t="s">
        <v>6646</v>
      </c>
      <c r="G2565" s="8" t="s">
        <v>3443</v>
      </c>
      <c r="H2565" s="8" t="s">
        <v>3444</v>
      </c>
      <c r="I2565" s="8" t="s">
        <v>5429</v>
      </c>
      <c r="J2565" s="8" t="s">
        <v>920</v>
      </c>
      <c r="K2565" s="8" t="s">
        <v>429</v>
      </c>
      <c r="L2565" s="8" t="s">
        <v>430</v>
      </c>
      <c r="M2565" s="9">
        <v>18740.18</v>
      </c>
      <c r="N2565" s="10" t="s">
        <v>6648</v>
      </c>
    </row>
    <row r="2566" spans="1:14" customFormat="1" ht="15" hidden="1" x14ac:dyDescent="0.25">
      <c r="A2566" s="1" t="s">
        <v>2455</v>
      </c>
      <c r="B2566" s="2" t="s">
        <v>6650</v>
      </c>
      <c r="C2566" s="2" t="s">
        <v>16</v>
      </c>
      <c r="D2566" s="3" t="s">
        <v>193</v>
      </c>
      <c r="E2566" s="3" t="s">
        <v>6651</v>
      </c>
      <c r="F2566" s="3" t="s">
        <v>5896</v>
      </c>
      <c r="G2566" s="3" t="s">
        <v>6652</v>
      </c>
      <c r="H2566" s="3" t="s">
        <v>6653</v>
      </c>
      <c r="I2566" s="3" t="s">
        <v>3961</v>
      </c>
      <c r="J2566" s="3" t="s">
        <v>3962</v>
      </c>
      <c r="K2566" s="3" t="s">
        <v>3963</v>
      </c>
      <c r="L2566" s="3" t="s">
        <v>3964</v>
      </c>
      <c r="M2566" s="4">
        <v>4055025.41</v>
      </c>
      <c r="N2566" s="5" t="s">
        <v>6654</v>
      </c>
    </row>
    <row r="2567" spans="1:14" customFormat="1" ht="15" hidden="1" x14ac:dyDescent="0.25">
      <c r="A2567" s="6" t="s">
        <v>2455</v>
      </c>
      <c r="B2567" s="7" t="s">
        <v>6655</v>
      </c>
      <c r="C2567" s="7" t="s">
        <v>16</v>
      </c>
      <c r="D2567" s="8" t="s">
        <v>193</v>
      </c>
      <c r="E2567" s="8" t="s">
        <v>6651</v>
      </c>
      <c r="F2567" s="8" t="s">
        <v>5896</v>
      </c>
      <c r="G2567" s="8" t="s">
        <v>6656</v>
      </c>
      <c r="H2567" s="8" t="s">
        <v>6657</v>
      </c>
      <c r="I2567" s="8" t="s">
        <v>3961</v>
      </c>
      <c r="J2567" s="8" t="s">
        <v>3962</v>
      </c>
      <c r="K2567" s="8" t="s">
        <v>3963</v>
      </c>
      <c r="L2567" s="8" t="s">
        <v>3964</v>
      </c>
      <c r="M2567" s="9">
        <v>5398839.4800000004</v>
      </c>
      <c r="N2567" s="10" t="s">
        <v>6654</v>
      </c>
    </row>
    <row r="2568" spans="1:14" customFormat="1" ht="15" hidden="1" x14ac:dyDescent="0.25">
      <c r="A2568" s="1" t="s">
        <v>2455</v>
      </c>
      <c r="B2568" s="2" t="s">
        <v>6658</v>
      </c>
      <c r="C2568" s="2" t="s">
        <v>16</v>
      </c>
      <c r="D2568" s="3" t="s">
        <v>193</v>
      </c>
      <c r="E2568" s="3" t="s">
        <v>6651</v>
      </c>
      <c r="F2568" s="3" t="s">
        <v>5896</v>
      </c>
      <c r="G2568" s="3" t="s">
        <v>6659</v>
      </c>
      <c r="H2568" s="3" t="s">
        <v>6660</v>
      </c>
      <c r="I2568" s="3" t="s">
        <v>3961</v>
      </c>
      <c r="J2568" s="3" t="s">
        <v>3962</v>
      </c>
      <c r="K2568" s="3" t="s">
        <v>3963</v>
      </c>
      <c r="L2568" s="3" t="s">
        <v>3964</v>
      </c>
      <c r="M2568" s="4">
        <v>15658.87</v>
      </c>
      <c r="N2568" s="5" t="s">
        <v>6654</v>
      </c>
    </row>
    <row r="2569" spans="1:14" customFormat="1" ht="15" hidden="1" x14ac:dyDescent="0.25">
      <c r="A2569" s="6" t="s">
        <v>2455</v>
      </c>
      <c r="B2569" s="7" t="s">
        <v>6661</v>
      </c>
      <c r="C2569" s="7" t="s">
        <v>16</v>
      </c>
      <c r="D2569" s="8" t="s">
        <v>193</v>
      </c>
      <c r="E2569" s="8" t="s">
        <v>6651</v>
      </c>
      <c r="F2569" s="8" t="s">
        <v>5896</v>
      </c>
      <c r="G2569" s="8" t="s">
        <v>6662</v>
      </c>
      <c r="H2569" s="8" t="s">
        <v>6663</v>
      </c>
      <c r="I2569" s="8" t="s">
        <v>3961</v>
      </c>
      <c r="J2569" s="8" t="s">
        <v>3962</v>
      </c>
      <c r="K2569" s="8" t="s">
        <v>3963</v>
      </c>
      <c r="L2569" s="8" t="s">
        <v>3964</v>
      </c>
      <c r="M2569" s="9">
        <v>6957290.9900000002</v>
      </c>
      <c r="N2569" s="10" t="s">
        <v>6654</v>
      </c>
    </row>
    <row r="2570" spans="1:14" customFormat="1" ht="15" hidden="1" x14ac:dyDescent="0.25">
      <c r="A2570" s="1" t="s">
        <v>2455</v>
      </c>
      <c r="B2570" s="2" t="s">
        <v>6664</v>
      </c>
      <c r="C2570" s="2" t="s">
        <v>16</v>
      </c>
      <c r="D2570" s="3" t="s">
        <v>193</v>
      </c>
      <c r="E2570" s="3" t="s">
        <v>6651</v>
      </c>
      <c r="F2570" s="3" t="s">
        <v>5896</v>
      </c>
      <c r="G2570" s="3" t="s">
        <v>6665</v>
      </c>
      <c r="H2570" s="3" t="s">
        <v>6666</v>
      </c>
      <c r="I2570" s="3" t="s">
        <v>3961</v>
      </c>
      <c r="J2570" s="3" t="s">
        <v>3962</v>
      </c>
      <c r="K2570" s="3" t="s">
        <v>3963</v>
      </c>
      <c r="L2570" s="3" t="s">
        <v>3964</v>
      </c>
      <c r="M2570" s="4">
        <v>137071.57999999999</v>
      </c>
      <c r="N2570" s="5" t="s">
        <v>6654</v>
      </c>
    </row>
    <row r="2571" spans="1:14" customFormat="1" ht="15" hidden="1" x14ac:dyDescent="0.25">
      <c r="A2571" s="6" t="s">
        <v>2455</v>
      </c>
      <c r="B2571" s="7" t="s">
        <v>6667</v>
      </c>
      <c r="C2571" s="7" t="s">
        <v>16</v>
      </c>
      <c r="D2571" s="8" t="s">
        <v>193</v>
      </c>
      <c r="E2571" s="8" t="s">
        <v>6668</v>
      </c>
      <c r="F2571" s="8" t="s">
        <v>6669</v>
      </c>
      <c r="G2571" s="8" t="s">
        <v>6670</v>
      </c>
      <c r="H2571" s="8" t="s">
        <v>6671</v>
      </c>
      <c r="I2571" s="8" t="s">
        <v>3961</v>
      </c>
      <c r="J2571" s="8" t="s">
        <v>3962</v>
      </c>
      <c r="K2571" s="8" t="s">
        <v>3963</v>
      </c>
      <c r="L2571" s="8" t="s">
        <v>3964</v>
      </c>
      <c r="M2571" s="9">
        <v>121970882.73</v>
      </c>
      <c r="N2571" s="10" t="s">
        <v>6672</v>
      </c>
    </row>
    <row r="2572" spans="1:14" customFormat="1" ht="15" hidden="1" x14ac:dyDescent="0.25">
      <c r="A2572" s="1" t="s">
        <v>2455</v>
      </c>
      <c r="B2572" s="2" t="s">
        <v>6673</v>
      </c>
      <c r="C2572" s="2" t="s">
        <v>16</v>
      </c>
      <c r="D2572" s="3" t="s">
        <v>193</v>
      </c>
      <c r="E2572" s="3" t="s">
        <v>6668</v>
      </c>
      <c r="F2572" s="3" t="s">
        <v>6669</v>
      </c>
      <c r="G2572" s="3" t="s">
        <v>6665</v>
      </c>
      <c r="H2572" s="3" t="s">
        <v>6666</v>
      </c>
      <c r="I2572" s="3" t="s">
        <v>3961</v>
      </c>
      <c r="J2572" s="3" t="s">
        <v>3962</v>
      </c>
      <c r="K2572" s="3" t="s">
        <v>3963</v>
      </c>
      <c r="L2572" s="3" t="s">
        <v>3964</v>
      </c>
      <c r="M2572" s="4">
        <v>4825200.3499999996</v>
      </c>
      <c r="N2572" s="5" t="s">
        <v>6674</v>
      </c>
    </row>
    <row r="2573" spans="1:14" customFormat="1" ht="15" hidden="1" x14ac:dyDescent="0.25">
      <c r="A2573" s="6" t="s">
        <v>2455</v>
      </c>
      <c r="B2573" s="7" t="s">
        <v>6675</v>
      </c>
      <c r="C2573" s="7" t="s">
        <v>16</v>
      </c>
      <c r="D2573" s="8" t="s">
        <v>193</v>
      </c>
      <c r="E2573" s="8" t="s">
        <v>6668</v>
      </c>
      <c r="F2573" s="8" t="s">
        <v>6669</v>
      </c>
      <c r="G2573" s="8" t="s">
        <v>31</v>
      </c>
      <c r="H2573" s="8" t="s">
        <v>32</v>
      </c>
      <c r="I2573" s="8" t="s">
        <v>3961</v>
      </c>
      <c r="J2573" s="8" t="s">
        <v>3962</v>
      </c>
      <c r="K2573" s="8" t="s">
        <v>57</v>
      </c>
      <c r="L2573" s="8" t="s">
        <v>58</v>
      </c>
      <c r="M2573" s="9">
        <v>313474.83</v>
      </c>
      <c r="N2573" s="10" t="s">
        <v>6674</v>
      </c>
    </row>
    <row r="2574" spans="1:14" customFormat="1" ht="15" hidden="1" x14ac:dyDescent="0.25">
      <c r="A2574" s="1" t="s">
        <v>2455</v>
      </c>
      <c r="B2574" s="2" t="s">
        <v>6676</v>
      </c>
      <c r="C2574" s="2" t="s">
        <v>16</v>
      </c>
      <c r="D2574" s="3" t="s">
        <v>193</v>
      </c>
      <c r="E2574" s="3" t="s">
        <v>6677</v>
      </c>
      <c r="F2574" s="3" t="s">
        <v>5211</v>
      </c>
      <c r="G2574" s="3" t="s">
        <v>3368</v>
      </c>
      <c r="H2574" s="3" t="s">
        <v>3369</v>
      </c>
      <c r="I2574" s="3" t="s">
        <v>6678</v>
      </c>
      <c r="J2574" s="3" t="s">
        <v>3439</v>
      </c>
      <c r="K2574" s="3" t="s">
        <v>3371</v>
      </c>
      <c r="L2574" s="3" t="s">
        <v>3372</v>
      </c>
      <c r="M2574" s="4">
        <v>3000</v>
      </c>
      <c r="N2574" s="5" t="s">
        <v>6679</v>
      </c>
    </row>
    <row r="2575" spans="1:14" customFormat="1" ht="15" hidden="1" x14ac:dyDescent="0.25">
      <c r="A2575" s="6" t="s">
        <v>2455</v>
      </c>
      <c r="B2575" s="7" t="s">
        <v>6680</v>
      </c>
      <c r="C2575" s="7" t="s">
        <v>62</v>
      </c>
      <c r="D2575" s="8" t="s">
        <v>193</v>
      </c>
      <c r="E2575" s="8" t="s">
        <v>6681</v>
      </c>
      <c r="F2575" s="8" t="s">
        <v>6682</v>
      </c>
      <c r="G2575" s="8" t="s">
        <v>4511</v>
      </c>
      <c r="H2575" s="8" t="s">
        <v>4512</v>
      </c>
      <c r="I2575" s="8" t="s">
        <v>5450</v>
      </c>
      <c r="J2575" s="8" t="s">
        <v>920</v>
      </c>
      <c r="K2575" s="8" t="s">
        <v>429</v>
      </c>
      <c r="L2575" s="8" t="s">
        <v>430</v>
      </c>
      <c r="M2575" s="9">
        <v>951.97</v>
      </c>
      <c r="N2575" s="10" t="s">
        <v>6683</v>
      </c>
    </row>
    <row r="2576" spans="1:14" customFormat="1" ht="15" hidden="1" x14ac:dyDescent="0.25">
      <c r="A2576" s="1" t="s">
        <v>2455</v>
      </c>
      <c r="B2576" s="2" t="s">
        <v>6684</v>
      </c>
      <c r="C2576" s="2" t="s">
        <v>16</v>
      </c>
      <c r="D2576" s="3" t="s">
        <v>193</v>
      </c>
      <c r="E2576" s="3" t="s">
        <v>6685</v>
      </c>
      <c r="F2576" s="3" t="s">
        <v>6686</v>
      </c>
      <c r="G2576" s="3" t="s">
        <v>3368</v>
      </c>
      <c r="H2576" s="3" t="s">
        <v>3369</v>
      </c>
      <c r="I2576" s="3" t="s">
        <v>2311</v>
      </c>
      <c r="J2576" s="3" t="s">
        <v>985</v>
      </c>
      <c r="K2576" s="3" t="s">
        <v>3371</v>
      </c>
      <c r="L2576" s="3" t="s">
        <v>3372</v>
      </c>
      <c r="M2576" s="4">
        <v>358.3</v>
      </c>
      <c r="N2576" s="5" t="s">
        <v>6687</v>
      </c>
    </row>
    <row r="2577" spans="1:14" customFormat="1" ht="15" hidden="1" x14ac:dyDescent="0.25">
      <c r="A2577" s="6" t="s">
        <v>2455</v>
      </c>
      <c r="B2577" s="7" t="s">
        <v>6688</v>
      </c>
      <c r="C2577" s="7" t="s">
        <v>16</v>
      </c>
      <c r="D2577" s="8" t="s">
        <v>193</v>
      </c>
      <c r="E2577" s="8" t="s">
        <v>6685</v>
      </c>
      <c r="F2577" s="8" t="s">
        <v>6686</v>
      </c>
      <c r="G2577" s="8" t="s">
        <v>3368</v>
      </c>
      <c r="H2577" s="8" t="s">
        <v>3369</v>
      </c>
      <c r="I2577" s="8" t="s">
        <v>6689</v>
      </c>
      <c r="J2577" s="8" t="s">
        <v>3577</v>
      </c>
      <c r="K2577" s="8" t="s">
        <v>3371</v>
      </c>
      <c r="L2577" s="8" t="s">
        <v>3372</v>
      </c>
      <c r="M2577" s="9">
        <v>716.59</v>
      </c>
      <c r="N2577" s="10" t="s">
        <v>6690</v>
      </c>
    </row>
    <row r="2578" spans="1:14" customFormat="1" ht="15" hidden="1" x14ac:dyDescent="0.25">
      <c r="A2578" s="1" t="s">
        <v>2455</v>
      </c>
      <c r="B2578" s="2" t="s">
        <v>6691</v>
      </c>
      <c r="C2578" s="2" t="s">
        <v>16</v>
      </c>
      <c r="D2578" s="3" t="s">
        <v>193</v>
      </c>
      <c r="E2578" s="3" t="s">
        <v>6692</v>
      </c>
      <c r="F2578" s="3" t="s">
        <v>5633</v>
      </c>
      <c r="G2578" s="3" t="s">
        <v>3368</v>
      </c>
      <c r="H2578" s="3" t="s">
        <v>3369</v>
      </c>
      <c r="I2578" s="3" t="s">
        <v>401</v>
      </c>
      <c r="J2578" s="3" t="s">
        <v>402</v>
      </c>
      <c r="K2578" s="3" t="s">
        <v>3371</v>
      </c>
      <c r="L2578" s="3" t="s">
        <v>3372</v>
      </c>
      <c r="M2578" s="4">
        <v>22805</v>
      </c>
      <c r="N2578" s="5" t="s">
        <v>6693</v>
      </c>
    </row>
    <row r="2579" spans="1:14" customFormat="1" ht="15" hidden="1" x14ac:dyDescent="0.25">
      <c r="A2579" s="6" t="s">
        <v>2455</v>
      </c>
      <c r="B2579" s="7" t="s">
        <v>6694</v>
      </c>
      <c r="C2579" s="7" t="s">
        <v>16</v>
      </c>
      <c r="D2579" s="8" t="s">
        <v>193</v>
      </c>
      <c r="E2579" s="8" t="s">
        <v>3382</v>
      </c>
      <c r="F2579" s="8" t="s">
        <v>6695</v>
      </c>
      <c r="G2579" s="8" t="s">
        <v>3368</v>
      </c>
      <c r="H2579" s="8" t="s">
        <v>3369</v>
      </c>
      <c r="I2579" s="8" t="s">
        <v>4747</v>
      </c>
      <c r="J2579" s="8" t="s">
        <v>1008</v>
      </c>
      <c r="K2579" s="8" t="s">
        <v>3371</v>
      </c>
      <c r="L2579" s="8" t="s">
        <v>3372</v>
      </c>
      <c r="M2579" s="9">
        <v>395.72</v>
      </c>
      <c r="N2579" s="10" t="s">
        <v>4748</v>
      </c>
    </row>
    <row r="2580" spans="1:14" customFormat="1" ht="15" hidden="1" x14ac:dyDescent="0.25">
      <c r="A2580" s="1" t="s">
        <v>2455</v>
      </c>
      <c r="B2580" s="2" t="s">
        <v>6696</v>
      </c>
      <c r="C2580" s="2" t="s">
        <v>16</v>
      </c>
      <c r="D2580" s="3" t="s">
        <v>193</v>
      </c>
      <c r="E2580" s="3" t="s">
        <v>632</v>
      </c>
      <c r="F2580" s="3" t="s">
        <v>6697</v>
      </c>
      <c r="G2580" s="3" t="s">
        <v>3368</v>
      </c>
      <c r="H2580" s="3" t="s">
        <v>3369</v>
      </c>
      <c r="I2580" s="3" t="s">
        <v>4747</v>
      </c>
      <c r="J2580" s="3" t="s">
        <v>1008</v>
      </c>
      <c r="K2580" s="3" t="s">
        <v>3371</v>
      </c>
      <c r="L2580" s="3" t="s">
        <v>3372</v>
      </c>
      <c r="M2580" s="4">
        <v>595.16</v>
      </c>
      <c r="N2580" s="5" t="s">
        <v>4748</v>
      </c>
    </row>
    <row r="2581" spans="1:14" customFormat="1" ht="15" hidden="1" x14ac:dyDescent="0.25">
      <c r="A2581" s="6" t="s">
        <v>2455</v>
      </c>
      <c r="B2581" s="7" t="s">
        <v>6698</v>
      </c>
      <c r="C2581" s="7" t="s">
        <v>16</v>
      </c>
      <c r="D2581" s="8" t="s">
        <v>193</v>
      </c>
      <c r="E2581" s="8" t="s">
        <v>6699</v>
      </c>
      <c r="F2581" s="8" t="s">
        <v>6413</v>
      </c>
      <c r="G2581" s="8" t="s">
        <v>4217</v>
      </c>
      <c r="H2581" s="8" t="s">
        <v>4218</v>
      </c>
      <c r="I2581" s="8" t="s">
        <v>6700</v>
      </c>
      <c r="J2581" s="8" t="s">
        <v>3403</v>
      </c>
      <c r="K2581" s="8" t="s">
        <v>4204</v>
      </c>
      <c r="L2581" s="8" t="s">
        <v>4205</v>
      </c>
      <c r="M2581" s="9">
        <v>136071.29999999999</v>
      </c>
      <c r="N2581" s="10" t="s">
        <v>6701</v>
      </c>
    </row>
    <row r="2582" spans="1:14" customFormat="1" ht="15" hidden="1" x14ac:dyDescent="0.25">
      <c r="A2582" s="1" t="s">
        <v>2455</v>
      </c>
      <c r="B2582" s="2" t="s">
        <v>6702</v>
      </c>
      <c r="C2582" s="2" t="s">
        <v>16</v>
      </c>
      <c r="D2582" s="3" t="s">
        <v>193</v>
      </c>
      <c r="E2582" s="3" t="s">
        <v>6699</v>
      </c>
      <c r="F2582" s="3" t="s">
        <v>6413</v>
      </c>
      <c r="G2582" s="3" t="s">
        <v>3400</v>
      </c>
      <c r="H2582" s="3" t="s">
        <v>3401</v>
      </c>
      <c r="I2582" s="3" t="s">
        <v>6700</v>
      </c>
      <c r="J2582" s="3" t="s">
        <v>3403</v>
      </c>
      <c r="K2582" s="3" t="s">
        <v>4204</v>
      </c>
      <c r="L2582" s="3" t="s">
        <v>4205</v>
      </c>
      <c r="M2582" s="4">
        <v>14242.63</v>
      </c>
      <c r="N2582" s="5" t="s">
        <v>6703</v>
      </c>
    </row>
    <row r="2583" spans="1:14" customFormat="1" ht="15" hidden="1" x14ac:dyDescent="0.25">
      <c r="A2583" s="6" t="s">
        <v>2455</v>
      </c>
      <c r="B2583" s="7" t="s">
        <v>6704</v>
      </c>
      <c r="C2583" s="7" t="s">
        <v>16</v>
      </c>
      <c r="D2583" s="8" t="s">
        <v>193</v>
      </c>
      <c r="E2583" s="8" t="s">
        <v>6699</v>
      </c>
      <c r="F2583" s="8" t="s">
        <v>6413</v>
      </c>
      <c r="G2583" s="8" t="s">
        <v>3431</v>
      </c>
      <c r="H2583" s="8" t="s">
        <v>3407</v>
      </c>
      <c r="I2583" s="8" t="s">
        <v>6375</v>
      </c>
      <c r="J2583" s="8" t="s">
        <v>920</v>
      </c>
      <c r="K2583" s="8" t="s">
        <v>4204</v>
      </c>
      <c r="L2583" s="8" t="s">
        <v>4205</v>
      </c>
      <c r="M2583" s="9">
        <v>1963.66</v>
      </c>
      <c r="N2583" s="10" t="s">
        <v>6705</v>
      </c>
    </row>
    <row r="2584" spans="1:14" customFormat="1" ht="15" hidden="1" x14ac:dyDescent="0.25">
      <c r="A2584" s="1" t="s">
        <v>2455</v>
      </c>
      <c r="B2584" s="2" t="s">
        <v>6706</v>
      </c>
      <c r="C2584" s="2" t="s">
        <v>16</v>
      </c>
      <c r="D2584" s="3" t="s">
        <v>193</v>
      </c>
      <c r="E2584" s="3" t="s">
        <v>6707</v>
      </c>
      <c r="F2584" s="3" t="s">
        <v>5648</v>
      </c>
      <c r="G2584" s="3" t="s">
        <v>3368</v>
      </c>
      <c r="H2584" s="3" t="s">
        <v>3369</v>
      </c>
      <c r="I2584" s="3" t="s">
        <v>5083</v>
      </c>
      <c r="J2584" s="3" t="s">
        <v>5084</v>
      </c>
      <c r="K2584" s="3" t="s">
        <v>3371</v>
      </c>
      <c r="L2584" s="3" t="s">
        <v>3372</v>
      </c>
      <c r="M2584" s="4">
        <v>1409.41</v>
      </c>
      <c r="N2584" s="5" t="s">
        <v>6708</v>
      </c>
    </row>
    <row r="2585" spans="1:14" customFormat="1" ht="15" hidden="1" x14ac:dyDescent="0.25">
      <c r="A2585" s="6" t="s">
        <v>2455</v>
      </c>
      <c r="B2585" s="7" t="s">
        <v>6709</v>
      </c>
      <c r="C2585" s="7" t="s">
        <v>62</v>
      </c>
      <c r="D2585" s="8" t="s">
        <v>193</v>
      </c>
      <c r="E2585" s="8" t="s">
        <v>6371</v>
      </c>
      <c r="F2585" s="8" t="s">
        <v>6372</v>
      </c>
      <c r="G2585" s="8" t="s">
        <v>3400</v>
      </c>
      <c r="H2585" s="8" t="s">
        <v>3401</v>
      </c>
      <c r="I2585" s="8" t="s">
        <v>6375</v>
      </c>
      <c r="J2585" s="8" t="s">
        <v>920</v>
      </c>
      <c r="K2585" s="8" t="s">
        <v>429</v>
      </c>
      <c r="L2585" s="8" t="s">
        <v>430</v>
      </c>
      <c r="M2585" s="9">
        <v>4638.1000000000004</v>
      </c>
      <c r="N2585" s="10" t="s">
        <v>6710</v>
      </c>
    </row>
    <row r="2586" spans="1:14" customFormat="1" ht="15" hidden="1" x14ac:dyDescent="0.25">
      <c r="A2586" s="1" t="s">
        <v>2455</v>
      </c>
      <c r="B2586" s="2" t="s">
        <v>6709</v>
      </c>
      <c r="C2586" s="2" t="s">
        <v>4336</v>
      </c>
      <c r="D2586" s="3" t="s">
        <v>193</v>
      </c>
      <c r="E2586" s="3" t="s">
        <v>6377</v>
      </c>
      <c r="F2586" s="3" t="s">
        <v>6378</v>
      </c>
      <c r="G2586" s="3" t="s">
        <v>3400</v>
      </c>
      <c r="H2586" s="3" t="s">
        <v>3401</v>
      </c>
      <c r="I2586" s="3" t="s">
        <v>6375</v>
      </c>
      <c r="J2586" s="3" t="s">
        <v>920</v>
      </c>
      <c r="K2586" s="3" t="s">
        <v>429</v>
      </c>
      <c r="L2586" s="3" t="s">
        <v>430</v>
      </c>
      <c r="M2586" s="4">
        <v>723</v>
      </c>
      <c r="N2586" s="5" t="s">
        <v>6711</v>
      </c>
    </row>
    <row r="2587" spans="1:14" customFormat="1" ht="15" hidden="1" x14ac:dyDescent="0.25">
      <c r="A2587" s="6" t="s">
        <v>2455</v>
      </c>
      <c r="B2587" s="7" t="s">
        <v>6712</v>
      </c>
      <c r="C2587" s="7" t="s">
        <v>16</v>
      </c>
      <c r="D2587" s="8" t="s">
        <v>193</v>
      </c>
      <c r="E2587" s="8" t="s">
        <v>6713</v>
      </c>
      <c r="F2587" s="8" t="s">
        <v>5269</v>
      </c>
      <c r="G2587" s="8" t="s">
        <v>3368</v>
      </c>
      <c r="H2587" s="8" t="s">
        <v>3369</v>
      </c>
      <c r="I2587" s="8" t="s">
        <v>421</v>
      </c>
      <c r="J2587" s="8" t="s">
        <v>422</v>
      </c>
      <c r="K2587" s="8" t="s">
        <v>3371</v>
      </c>
      <c r="L2587" s="8" t="s">
        <v>3372</v>
      </c>
      <c r="M2587" s="9">
        <v>195.72</v>
      </c>
      <c r="N2587" s="10" t="s">
        <v>6714</v>
      </c>
    </row>
    <row r="2588" spans="1:14" customFormat="1" ht="15" hidden="1" x14ac:dyDescent="0.25">
      <c r="A2588" s="1" t="s">
        <v>2455</v>
      </c>
      <c r="B2588" s="2" t="s">
        <v>6715</v>
      </c>
      <c r="C2588" s="2" t="s">
        <v>16</v>
      </c>
      <c r="D2588" s="3" t="s">
        <v>193</v>
      </c>
      <c r="E2588" s="3" t="s">
        <v>6716</v>
      </c>
      <c r="F2588" s="3" t="s">
        <v>5444</v>
      </c>
      <c r="G2588" s="3" t="s">
        <v>3716</v>
      </c>
      <c r="H2588" s="3" t="s">
        <v>3717</v>
      </c>
      <c r="I2588" s="3" t="s">
        <v>413</v>
      </c>
      <c r="J2588" s="3" t="s">
        <v>414</v>
      </c>
      <c r="K2588" s="3" t="s">
        <v>3718</v>
      </c>
      <c r="L2588" s="3" t="s">
        <v>3719</v>
      </c>
      <c r="M2588" s="4">
        <v>150</v>
      </c>
      <c r="N2588" s="5" t="s">
        <v>6717</v>
      </c>
    </row>
    <row r="2589" spans="1:14" customFormat="1" ht="15" hidden="1" x14ac:dyDescent="0.25">
      <c r="A2589" s="6" t="s">
        <v>2455</v>
      </c>
      <c r="B2589" s="7" t="s">
        <v>6718</v>
      </c>
      <c r="C2589" s="7" t="s">
        <v>16</v>
      </c>
      <c r="D2589" s="8" t="s">
        <v>193</v>
      </c>
      <c r="E2589" s="8" t="s">
        <v>6716</v>
      </c>
      <c r="F2589" s="8" t="s">
        <v>5444</v>
      </c>
      <c r="G2589" s="8" t="s">
        <v>3368</v>
      </c>
      <c r="H2589" s="8" t="s">
        <v>3369</v>
      </c>
      <c r="I2589" s="8" t="s">
        <v>364</v>
      </c>
      <c r="J2589" s="8" t="s">
        <v>365</v>
      </c>
      <c r="K2589" s="8" t="s">
        <v>3371</v>
      </c>
      <c r="L2589" s="8" t="s">
        <v>3372</v>
      </c>
      <c r="M2589" s="9">
        <v>1588.64</v>
      </c>
      <c r="N2589" s="10" t="s">
        <v>6719</v>
      </c>
    </row>
    <row r="2590" spans="1:14" customFormat="1" ht="15" hidden="1" x14ac:dyDescent="0.25">
      <c r="A2590" s="1" t="s">
        <v>2455</v>
      </c>
      <c r="B2590" s="2" t="s">
        <v>6720</v>
      </c>
      <c r="C2590" s="2" t="s">
        <v>16</v>
      </c>
      <c r="D2590" s="3" t="s">
        <v>193</v>
      </c>
      <c r="E2590" s="3" t="s">
        <v>6721</v>
      </c>
      <c r="F2590" s="3" t="s">
        <v>5917</v>
      </c>
      <c r="G2590" s="3" t="s">
        <v>3368</v>
      </c>
      <c r="H2590" s="3" t="s">
        <v>3369</v>
      </c>
      <c r="I2590" s="3" t="s">
        <v>4615</v>
      </c>
      <c r="J2590" s="3" t="s">
        <v>625</v>
      </c>
      <c r="K2590" s="3" t="s">
        <v>3371</v>
      </c>
      <c r="L2590" s="3" t="s">
        <v>3372</v>
      </c>
      <c r="M2590" s="4">
        <v>664.31</v>
      </c>
      <c r="N2590" s="5" t="s">
        <v>6722</v>
      </c>
    </row>
    <row r="2591" spans="1:14" customFormat="1" ht="15" hidden="1" x14ac:dyDescent="0.25">
      <c r="A2591" s="6" t="s">
        <v>2455</v>
      </c>
      <c r="B2591" s="7" t="s">
        <v>6723</v>
      </c>
      <c r="C2591" s="7" t="s">
        <v>16</v>
      </c>
      <c r="D2591" s="8" t="s">
        <v>193</v>
      </c>
      <c r="E2591" s="8" t="s">
        <v>6724</v>
      </c>
      <c r="F2591" s="8" t="s">
        <v>6725</v>
      </c>
      <c r="G2591" s="8" t="s">
        <v>3368</v>
      </c>
      <c r="H2591" s="8" t="s">
        <v>3369</v>
      </c>
      <c r="I2591" s="8" t="s">
        <v>364</v>
      </c>
      <c r="J2591" s="8" t="s">
        <v>365</v>
      </c>
      <c r="K2591" s="8" t="s">
        <v>3371</v>
      </c>
      <c r="L2591" s="8" t="s">
        <v>3372</v>
      </c>
      <c r="M2591" s="9">
        <v>2001.76</v>
      </c>
      <c r="N2591" s="10" t="s">
        <v>6726</v>
      </c>
    </row>
    <row r="2592" spans="1:14" customFormat="1" ht="15" hidden="1" x14ac:dyDescent="0.25">
      <c r="A2592" s="1" t="s">
        <v>2455</v>
      </c>
      <c r="B2592" s="2" t="s">
        <v>6727</v>
      </c>
      <c r="C2592" s="2" t="s">
        <v>16</v>
      </c>
      <c r="D2592" s="3" t="s">
        <v>193</v>
      </c>
      <c r="E2592" s="3" t="s">
        <v>6728</v>
      </c>
      <c r="F2592" s="3" t="s">
        <v>6729</v>
      </c>
      <c r="G2592" s="3" t="s">
        <v>3368</v>
      </c>
      <c r="H2592" s="3" t="s">
        <v>3369</v>
      </c>
      <c r="I2592" s="3" t="s">
        <v>1031</v>
      </c>
      <c r="J2592" s="3" t="s">
        <v>1008</v>
      </c>
      <c r="K2592" s="3" t="s">
        <v>429</v>
      </c>
      <c r="L2592" s="3" t="s">
        <v>430</v>
      </c>
      <c r="M2592" s="4">
        <v>1923.19</v>
      </c>
      <c r="N2592" s="5" t="s">
        <v>6730</v>
      </c>
    </row>
    <row r="2593" spans="1:14" customFormat="1" ht="15" hidden="1" x14ac:dyDescent="0.25">
      <c r="A2593" s="6" t="s">
        <v>2455</v>
      </c>
      <c r="B2593" s="7" t="s">
        <v>6731</v>
      </c>
      <c r="C2593" s="7" t="s">
        <v>16</v>
      </c>
      <c r="D2593" s="8" t="s">
        <v>193</v>
      </c>
      <c r="E2593" s="8" t="s">
        <v>6732</v>
      </c>
      <c r="F2593" s="8" t="s">
        <v>6669</v>
      </c>
      <c r="G2593" s="8" t="s">
        <v>1095</v>
      </c>
      <c r="H2593" s="8" t="s">
        <v>1096</v>
      </c>
      <c r="I2593" s="8" t="s">
        <v>1036</v>
      </c>
      <c r="J2593" s="8" t="s">
        <v>985</v>
      </c>
      <c r="K2593" s="8" t="s">
        <v>57</v>
      </c>
      <c r="L2593" s="8" t="s">
        <v>58</v>
      </c>
      <c r="M2593" s="9">
        <v>14737.45</v>
      </c>
      <c r="N2593" s="10" t="s">
        <v>6733</v>
      </c>
    </row>
    <row r="2594" spans="1:14" customFormat="1" ht="15" hidden="1" x14ac:dyDescent="0.25">
      <c r="A2594" s="1" t="s">
        <v>2455</v>
      </c>
      <c r="B2594" s="2" t="s">
        <v>6734</v>
      </c>
      <c r="C2594" s="2" t="s">
        <v>16</v>
      </c>
      <c r="D2594" s="3" t="s">
        <v>193</v>
      </c>
      <c r="E2594" s="3" t="s">
        <v>6735</v>
      </c>
      <c r="F2594" s="3" t="s">
        <v>5440</v>
      </c>
      <c r="G2594" s="3" t="s">
        <v>3368</v>
      </c>
      <c r="H2594" s="3" t="s">
        <v>3369</v>
      </c>
      <c r="I2594" s="3" t="s">
        <v>364</v>
      </c>
      <c r="J2594" s="3" t="s">
        <v>365</v>
      </c>
      <c r="K2594" s="3" t="s">
        <v>3371</v>
      </c>
      <c r="L2594" s="3" t="s">
        <v>3372</v>
      </c>
      <c r="M2594" s="4">
        <v>4558.6400000000003</v>
      </c>
      <c r="N2594" s="5" t="s">
        <v>6736</v>
      </c>
    </row>
    <row r="2595" spans="1:14" customFormat="1" ht="15" hidden="1" x14ac:dyDescent="0.25">
      <c r="A2595" s="6" t="s">
        <v>2455</v>
      </c>
      <c r="B2595" s="7" t="s">
        <v>6737</v>
      </c>
      <c r="C2595" s="7" t="s">
        <v>16</v>
      </c>
      <c r="D2595" s="8" t="s">
        <v>193</v>
      </c>
      <c r="E2595" s="8" t="s">
        <v>3436</v>
      </c>
      <c r="F2595" s="8" t="s">
        <v>6738</v>
      </c>
      <c r="G2595" s="8" t="s">
        <v>3368</v>
      </c>
      <c r="H2595" s="8" t="s">
        <v>3369</v>
      </c>
      <c r="I2595" s="8" t="s">
        <v>5367</v>
      </c>
      <c r="J2595" s="8" t="s">
        <v>985</v>
      </c>
      <c r="K2595" s="8" t="s">
        <v>3371</v>
      </c>
      <c r="L2595" s="8" t="s">
        <v>3372</v>
      </c>
      <c r="M2595" s="9">
        <v>158.29</v>
      </c>
      <c r="N2595" s="10" t="s">
        <v>4748</v>
      </c>
    </row>
    <row r="2596" spans="1:14" customFormat="1" ht="15" hidden="1" x14ac:dyDescent="0.25">
      <c r="A2596" s="1" t="s">
        <v>2455</v>
      </c>
      <c r="B2596" s="2" t="s">
        <v>6739</v>
      </c>
      <c r="C2596" s="2" t="s">
        <v>16</v>
      </c>
      <c r="D2596" s="3" t="s">
        <v>193</v>
      </c>
      <c r="E2596" s="3" t="s">
        <v>6740</v>
      </c>
      <c r="F2596" s="3" t="s">
        <v>5565</v>
      </c>
      <c r="G2596" s="3" t="s">
        <v>3368</v>
      </c>
      <c r="H2596" s="3" t="s">
        <v>3369</v>
      </c>
      <c r="I2596" s="3" t="s">
        <v>3370</v>
      </c>
      <c r="J2596" s="3" t="s">
        <v>1008</v>
      </c>
      <c r="K2596" s="3" t="s">
        <v>3371</v>
      </c>
      <c r="L2596" s="3" t="s">
        <v>3372</v>
      </c>
      <c r="M2596" s="4">
        <v>767.17</v>
      </c>
      <c r="N2596" s="5" t="s">
        <v>6741</v>
      </c>
    </row>
    <row r="2597" spans="1:14" customFormat="1" ht="15" hidden="1" x14ac:dyDescent="0.25">
      <c r="A2597" s="6" t="s">
        <v>2455</v>
      </c>
      <c r="B2597" s="7" t="s">
        <v>6742</v>
      </c>
      <c r="C2597" s="7" t="s">
        <v>16</v>
      </c>
      <c r="D2597" s="8" t="s">
        <v>193</v>
      </c>
      <c r="E2597" s="8" t="s">
        <v>6743</v>
      </c>
      <c r="F2597" s="8" t="s">
        <v>5835</v>
      </c>
      <c r="G2597" s="8" t="s">
        <v>3400</v>
      </c>
      <c r="H2597" s="8" t="s">
        <v>3401</v>
      </c>
      <c r="I2597" s="8" t="s">
        <v>6647</v>
      </c>
      <c r="J2597" s="8" t="s">
        <v>625</v>
      </c>
      <c r="K2597" s="8" t="s">
        <v>429</v>
      </c>
      <c r="L2597" s="8" t="s">
        <v>430</v>
      </c>
      <c r="M2597" s="9">
        <v>254.01</v>
      </c>
      <c r="N2597" s="10" t="s">
        <v>6744</v>
      </c>
    </row>
    <row r="2598" spans="1:14" customFormat="1" ht="15" hidden="1" x14ac:dyDescent="0.25">
      <c r="A2598" s="1" t="s">
        <v>2455</v>
      </c>
      <c r="B2598" s="2" t="s">
        <v>6745</v>
      </c>
      <c r="C2598" s="2" t="s">
        <v>16</v>
      </c>
      <c r="D2598" s="3" t="s">
        <v>193</v>
      </c>
      <c r="E2598" s="3" t="s">
        <v>6743</v>
      </c>
      <c r="F2598" s="3" t="s">
        <v>5835</v>
      </c>
      <c r="G2598" s="3" t="s">
        <v>3400</v>
      </c>
      <c r="H2598" s="3" t="s">
        <v>3401</v>
      </c>
      <c r="I2598" s="3" t="s">
        <v>6647</v>
      </c>
      <c r="J2598" s="3" t="s">
        <v>625</v>
      </c>
      <c r="K2598" s="3" t="s">
        <v>429</v>
      </c>
      <c r="L2598" s="3" t="s">
        <v>430</v>
      </c>
      <c r="M2598" s="4">
        <v>59.36</v>
      </c>
      <c r="N2598" s="5" t="s">
        <v>6746</v>
      </c>
    </row>
    <row r="2599" spans="1:14" customFormat="1" ht="15" hidden="1" x14ac:dyDescent="0.25">
      <c r="A2599" s="6" t="s">
        <v>2455</v>
      </c>
      <c r="B2599" s="7" t="s">
        <v>6747</v>
      </c>
      <c r="C2599" s="7" t="s">
        <v>16</v>
      </c>
      <c r="D2599" s="8" t="s">
        <v>193</v>
      </c>
      <c r="E2599" s="8" t="s">
        <v>6743</v>
      </c>
      <c r="F2599" s="8" t="s">
        <v>5835</v>
      </c>
      <c r="G2599" s="8" t="s">
        <v>3431</v>
      </c>
      <c r="H2599" s="8" t="s">
        <v>3407</v>
      </c>
      <c r="I2599" s="8" t="s">
        <v>6647</v>
      </c>
      <c r="J2599" s="8" t="s">
        <v>625</v>
      </c>
      <c r="K2599" s="8" t="s">
        <v>429</v>
      </c>
      <c r="L2599" s="8" t="s">
        <v>430</v>
      </c>
      <c r="M2599" s="9">
        <v>233.56</v>
      </c>
      <c r="N2599" s="10" t="s">
        <v>6748</v>
      </c>
    </row>
    <row r="2600" spans="1:14" customFormat="1" ht="15" hidden="1" x14ac:dyDescent="0.25">
      <c r="A2600" s="1" t="s">
        <v>2455</v>
      </c>
      <c r="B2600" s="2" t="s">
        <v>6749</v>
      </c>
      <c r="C2600" s="2" t="s">
        <v>16</v>
      </c>
      <c r="D2600" s="3" t="s">
        <v>193</v>
      </c>
      <c r="E2600" s="3" t="s">
        <v>6743</v>
      </c>
      <c r="F2600" s="3" t="s">
        <v>5835</v>
      </c>
      <c r="G2600" s="3" t="s">
        <v>4260</v>
      </c>
      <c r="H2600" s="3" t="s">
        <v>4261</v>
      </c>
      <c r="I2600" s="3" t="s">
        <v>6647</v>
      </c>
      <c r="J2600" s="3" t="s">
        <v>625</v>
      </c>
      <c r="K2600" s="3" t="s">
        <v>429</v>
      </c>
      <c r="L2600" s="3" t="s">
        <v>430</v>
      </c>
      <c r="M2600" s="4">
        <v>4135.8</v>
      </c>
      <c r="N2600" s="5" t="s">
        <v>6750</v>
      </c>
    </row>
    <row r="2601" spans="1:14" customFormat="1" ht="15" hidden="1" x14ac:dyDescent="0.25">
      <c r="A2601" s="6" t="s">
        <v>2455</v>
      </c>
      <c r="B2601" s="7" t="s">
        <v>6751</v>
      </c>
      <c r="C2601" s="7" t="s">
        <v>16</v>
      </c>
      <c r="D2601" s="8" t="s">
        <v>193</v>
      </c>
      <c r="E2601" s="8" t="s">
        <v>536</v>
      </c>
      <c r="F2601" s="8" t="s">
        <v>6752</v>
      </c>
      <c r="G2601" s="8" t="s">
        <v>3368</v>
      </c>
      <c r="H2601" s="8" t="s">
        <v>3369</v>
      </c>
      <c r="I2601" s="8" t="s">
        <v>6753</v>
      </c>
      <c r="J2601" s="8" t="s">
        <v>3461</v>
      </c>
      <c r="K2601" s="8" t="s">
        <v>3496</v>
      </c>
      <c r="L2601" s="8" t="s">
        <v>3497</v>
      </c>
      <c r="M2601" s="9">
        <v>323.44</v>
      </c>
      <c r="N2601" s="10" t="s">
        <v>6754</v>
      </c>
    </row>
    <row r="2602" spans="1:14" customFormat="1" ht="15" hidden="1" x14ac:dyDescent="0.25">
      <c r="A2602" s="1" t="s">
        <v>2455</v>
      </c>
      <c r="B2602" s="2" t="s">
        <v>6755</v>
      </c>
      <c r="C2602" s="2" t="s">
        <v>16</v>
      </c>
      <c r="D2602" s="3" t="s">
        <v>193</v>
      </c>
      <c r="E2602" s="3" t="s">
        <v>536</v>
      </c>
      <c r="F2602" s="3" t="s">
        <v>6752</v>
      </c>
      <c r="G2602" s="3" t="s">
        <v>3716</v>
      </c>
      <c r="H2602" s="3" t="s">
        <v>3717</v>
      </c>
      <c r="I2602" s="3" t="s">
        <v>6753</v>
      </c>
      <c r="J2602" s="3" t="s">
        <v>3461</v>
      </c>
      <c r="K2602" s="3" t="s">
        <v>3718</v>
      </c>
      <c r="L2602" s="3" t="s">
        <v>3719</v>
      </c>
      <c r="M2602" s="4">
        <v>250</v>
      </c>
      <c r="N2602" s="5" t="s">
        <v>6756</v>
      </c>
    </row>
    <row r="2603" spans="1:14" customFormat="1" ht="15" hidden="1" x14ac:dyDescent="0.25">
      <c r="A2603" s="6" t="s">
        <v>2455</v>
      </c>
      <c r="B2603" s="7" t="s">
        <v>6757</v>
      </c>
      <c r="C2603" s="7" t="s">
        <v>16</v>
      </c>
      <c r="D2603" s="8" t="s">
        <v>193</v>
      </c>
      <c r="E2603" s="8" t="s">
        <v>628</v>
      </c>
      <c r="F2603" s="8" t="s">
        <v>5917</v>
      </c>
      <c r="G2603" s="8" t="s">
        <v>6758</v>
      </c>
      <c r="H2603" s="8" t="s">
        <v>6759</v>
      </c>
      <c r="I2603" s="8" t="s">
        <v>2149</v>
      </c>
      <c r="J2603" s="8" t="s">
        <v>1014</v>
      </c>
      <c r="K2603" s="8" t="s">
        <v>4555</v>
      </c>
      <c r="L2603" s="8" t="s">
        <v>4556</v>
      </c>
      <c r="M2603" s="9">
        <v>23679.85</v>
      </c>
      <c r="N2603" s="10" t="s">
        <v>6760</v>
      </c>
    </row>
    <row r="2604" spans="1:14" customFormat="1" ht="15" hidden="1" x14ac:dyDescent="0.25">
      <c r="A2604" s="1" t="s">
        <v>2455</v>
      </c>
      <c r="B2604" s="2" t="s">
        <v>6761</v>
      </c>
      <c r="C2604" s="2" t="s">
        <v>16</v>
      </c>
      <c r="D2604" s="3" t="s">
        <v>193</v>
      </c>
      <c r="E2604" s="3" t="s">
        <v>6762</v>
      </c>
      <c r="F2604" s="3" t="s">
        <v>5917</v>
      </c>
      <c r="G2604" s="3" t="s">
        <v>3368</v>
      </c>
      <c r="H2604" s="3" t="s">
        <v>3369</v>
      </c>
      <c r="I2604" s="3" t="s">
        <v>2113</v>
      </c>
      <c r="J2604" s="3" t="s">
        <v>1014</v>
      </c>
      <c r="K2604" s="3" t="s">
        <v>3371</v>
      </c>
      <c r="L2604" s="3" t="s">
        <v>3372</v>
      </c>
      <c r="M2604" s="4">
        <v>3347.36</v>
      </c>
      <c r="N2604" s="5" t="s">
        <v>4143</v>
      </c>
    </row>
    <row r="2605" spans="1:14" customFormat="1" ht="15" hidden="1" x14ac:dyDescent="0.25">
      <c r="A2605" s="6" t="s">
        <v>2455</v>
      </c>
      <c r="B2605" s="7" t="s">
        <v>6763</v>
      </c>
      <c r="C2605" s="7" t="s">
        <v>16</v>
      </c>
      <c r="D2605" s="8" t="s">
        <v>193</v>
      </c>
      <c r="E2605" s="8" t="s">
        <v>6764</v>
      </c>
      <c r="F2605" s="8" t="s">
        <v>6765</v>
      </c>
      <c r="G2605" s="8" t="s">
        <v>3368</v>
      </c>
      <c r="H2605" s="8" t="s">
        <v>3369</v>
      </c>
      <c r="I2605" s="8" t="s">
        <v>6766</v>
      </c>
      <c r="J2605" s="8" t="s">
        <v>1014</v>
      </c>
      <c r="K2605" s="8" t="s">
        <v>3371</v>
      </c>
      <c r="L2605" s="8" t="s">
        <v>3372</v>
      </c>
      <c r="M2605" s="9">
        <v>469.95</v>
      </c>
      <c r="N2605" s="10" t="s">
        <v>6767</v>
      </c>
    </row>
    <row r="2606" spans="1:14" customFormat="1" ht="15" hidden="1" x14ac:dyDescent="0.25">
      <c r="A2606" s="1" t="s">
        <v>2455</v>
      </c>
      <c r="B2606" s="2" t="s">
        <v>6768</v>
      </c>
      <c r="C2606" s="2" t="s">
        <v>16</v>
      </c>
      <c r="D2606" s="3" t="s">
        <v>6769</v>
      </c>
      <c r="E2606" s="3" t="s">
        <v>5130</v>
      </c>
      <c r="F2606" s="3" t="s">
        <v>4601</v>
      </c>
      <c r="G2606" s="3" t="s">
        <v>6770</v>
      </c>
      <c r="H2606" s="3" t="s">
        <v>6771</v>
      </c>
      <c r="I2606" s="3" t="s">
        <v>22</v>
      </c>
      <c r="J2606" s="3" t="s">
        <v>23</v>
      </c>
      <c r="K2606" s="3" t="s">
        <v>6772</v>
      </c>
      <c r="L2606" s="3" t="s">
        <v>6773</v>
      </c>
      <c r="M2606" s="4">
        <v>9624213.6099999994</v>
      </c>
      <c r="N2606" s="5" t="s">
        <v>6774</v>
      </c>
    </row>
    <row r="2607" spans="1:14" customFormat="1" ht="15" hidden="1" x14ac:dyDescent="0.25">
      <c r="A2607" s="6" t="s">
        <v>2455</v>
      </c>
      <c r="B2607" s="7" t="s">
        <v>6775</v>
      </c>
      <c r="C2607" s="7" t="s">
        <v>16</v>
      </c>
      <c r="D2607" s="8" t="s">
        <v>6769</v>
      </c>
      <c r="E2607" s="8" t="s">
        <v>5130</v>
      </c>
      <c r="F2607" s="8" t="s">
        <v>4601</v>
      </c>
      <c r="G2607" s="8" t="s">
        <v>6776</v>
      </c>
      <c r="H2607" s="8" t="s">
        <v>6777</v>
      </c>
      <c r="I2607" s="8" t="s">
        <v>22</v>
      </c>
      <c r="J2607" s="8" t="s">
        <v>23</v>
      </c>
      <c r="K2607" s="8" t="s">
        <v>6772</v>
      </c>
      <c r="L2607" s="8" t="s">
        <v>6773</v>
      </c>
      <c r="M2607" s="9">
        <v>88348.66</v>
      </c>
      <c r="N2607" s="10" t="s">
        <v>6778</v>
      </c>
    </row>
    <row r="2608" spans="1:14" customFormat="1" ht="15" hidden="1" x14ac:dyDescent="0.25">
      <c r="A2608" s="1" t="s">
        <v>2455</v>
      </c>
      <c r="B2608" s="2" t="s">
        <v>6779</v>
      </c>
      <c r="C2608" s="2" t="s">
        <v>16</v>
      </c>
      <c r="D2608" s="3" t="s">
        <v>193</v>
      </c>
      <c r="E2608" s="3" t="s">
        <v>6780</v>
      </c>
      <c r="F2608" s="3" t="s">
        <v>5926</v>
      </c>
      <c r="G2608" s="3" t="s">
        <v>6781</v>
      </c>
      <c r="H2608" s="3" t="s">
        <v>6782</v>
      </c>
      <c r="I2608" s="3" t="s">
        <v>470</v>
      </c>
      <c r="J2608" s="3" t="s">
        <v>471</v>
      </c>
      <c r="K2608" s="3" t="s">
        <v>6783</v>
      </c>
      <c r="L2608" s="3" t="s">
        <v>6784</v>
      </c>
      <c r="M2608" s="4">
        <v>50146.7</v>
      </c>
      <c r="N2608" s="5" t="s">
        <v>6785</v>
      </c>
    </row>
    <row r="2609" spans="1:14" customFormat="1" ht="15" hidden="1" x14ac:dyDescent="0.25">
      <c r="A2609" s="6" t="s">
        <v>2455</v>
      </c>
      <c r="B2609" s="7" t="s">
        <v>6786</v>
      </c>
      <c r="C2609" s="7" t="s">
        <v>16</v>
      </c>
      <c r="D2609" s="8" t="s">
        <v>193</v>
      </c>
      <c r="E2609" s="8" t="s">
        <v>6780</v>
      </c>
      <c r="F2609" s="8" t="s">
        <v>5926</v>
      </c>
      <c r="G2609" s="8" t="s">
        <v>6781</v>
      </c>
      <c r="H2609" s="8" t="s">
        <v>6782</v>
      </c>
      <c r="I2609" s="8" t="s">
        <v>470</v>
      </c>
      <c r="J2609" s="8" t="s">
        <v>471</v>
      </c>
      <c r="K2609" s="8" t="s">
        <v>6787</v>
      </c>
      <c r="L2609" s="8" t="s">
        <v>6788</v>
      </c>
      <c r="M2609" s="9">
        <v>48466.71</v>
      </c>
      <c r="N2609" s="10" t="s">
        <v>6789</v>
      </c>
    </row>
    <row r="2610" spans="1:14" customFormat="1" ht="15" hidden="1" x14ac:dyDescent="0.25">
      <c r="A2610" s="1" t="s">
        <v>2455</v>
      </c>
      <c r="B2610" s="2" t="s">
        <v>6790</v>
      </c>
      <c r="C2610" s="2" t="s">
        <v>16</v>
      </c>
      <c r="D2610" s="3" t="s">
        <v>193</v>
      </c>
      <c r="E2610" s="3" t="s">
        <v>6780</v>
      </c>
      <c r="F2610" s="3" t="s">
        <v>5926</v>
      </c>
      <c r="G2610" s="3" t="s">
        <v>6781</v>
      </c>
      <c r="H2610" s="3" t="s">
        <v>6782</v>
      </c>
      <c r="I2610" s="3" t="s">
        <v>470</v>
      </c>
      <c r="J2610" s="3" t="s">
        <v>471</v>
      </c>
      <c r="K2610" s="3" t="s">
        <v>4629</v>
      </c>
      <c r="L2610" s="3" t="s">
        <v>4630</v>
      </c>
      <c r="M2610" s="4">
        <v>281184.13</v>
      </c>
      <c r="N2610" s="5" t="s">
        <v>6791</v>
      </c>
    </row>
    <row r="2611" spans="1:14" customFormat="1" ht="15" hidden="1" x14ac:dyDescent="0.25">
      <c r="A2611" s="6" t="s">
        <v>2455</v>
      </c>
      <c r="B2611" s="7" t="s">
        <v>6792</v>
      </c>
      <c r="C2611" s="7" t="s">
        <v>16</v>
      </c>
      <c r="D2611" s="8" t="s">
        <v>193</v>
      </c>
      <c r="E2611" s="8" t="s">
        <v>6780</v>
      </c>
      <c r="F2611" s="8" t="s">
        <v>5926</v>
      </c>
      <c r="G2611" s="8" t="s">
        <v>6781</v>
      </c>
      <c r="H2611" s="8" t="s">
        <v>6782</v>
      </c>
      <c r="I2611" s="8" t="s">
        <v>470</v>
      </c>
      <c r="J2611" s="8" t="s">
        <v>471</v>
      </c>
      <c r="K2611" s="8" t="s">
        <v>6793</v>
      </c>
      <c r="L2611" s="8" t="s">
        <v>6794</v>
      </c>
      <c r="M2611" s="9">
        <v>1010.74</v>
      </c>
      <c r="N2611" s="10" t="s">
        <v>6795</v>
      </c>
    </row>
    <row r="2612" spans="1:14" customFormat="1" ht="15" hidden="1" x14ac:dyDescent="0.25">
      <c r="A2612" s="1" t="s">
        <v>2455</v>
      </c>
      <c r="B2612" s="2" t="s">
        <v>6796</v>
      </c>
      <c r="C2612" s="2" t="s">
        <v>16</v>
      </c>
      <c r="D2612" s="3" t="s">
        <v>193</v>
      </c>
      <c r="E2612" s="3" t="s">
        <v>6780</v>
      </c>
      <c r="F2612" s="3" t="s">
        <v>5926</v>
      </c>
      <c r="G2612" s="3" t="s">
        <v>6781</v>
      </c>
      <c r="H2612" s="3" t="s">
        <v>6782</v>
      </c>
      <c r="I2612" s="3" t="s">
        <v>470</v>
      </c>
      <c r="J2612" s="3" t="s">
        <v>471</v>
      </c>
      <c r="K2612" s="3" t="s">
        <v>6797</v>
      </c>
      <c r="L2612" s="3" t="s">
        <v>6798</v>
      </c>
      <c r="M2612" s="4">
        <v>36329.18</v>
      </c>
      <c r="N2612" s="5" t="s">
        <v>6799</v>
      </c>
    </row>
    <row r="2613" spans="1:14" customFormat="1" ht="15" hidden="1" x14ac:dyDescent="0.25">
      <c r="A2613" s="6" t="s">
        <v>2455</v>
      </c>
      <c r="B2613" s="7" t="s">
        <v>6800</v>
      </c>
      <c r="C2613" s="7" t="s">
        <v>16</v>
      </c>
      <c r="D2613" s="8" t="s">
        <v>193</v>
      </c>
      <c r="E2613" s="8" t="s">
        <v>6780</v>
      </c>
      <c r="F2613" s="8" t="s">
        <v>5926</v>
      </c>
      <c r="G2613" s="8" t="s">
        <v>6781</v>
      </c>
      <c r="H2613" s="8" t="s">
        <v>6782</v>
      </c>
      <c r="I2613" s="8" t="s">
        <v>470</v>
      </c>
      <c r="J2613" s="8" t="s">
        <v>471</v>
      </c>
      <c r="K2613" s="8" t="s">
        <v>6801</v>
      </c>
      <c r="L2613" s="8" t="s">
        <v>6802</v>
      </c>
      <c r="M2613" s="9">
        <v>99971.01</v>
      </c>
      <c r="N2613" s="10" t="s">
        <v>6803</v>
      </c>
    </row>
    <row r="2614" spans="1:14" customFormat="1" ht="15" hidden="1" x14ac:dyDescent="0.25">
      <c r="A2614" s="1" t="s">
        <v>2455</v>
      </c>
      <c r="B2614" s="2" t="s">
        <v>6804</v>
      </c>
      <c r="C2614" s="2" t="s">
        <v>16</v>
      </c>
      <c r="D2614" s="3" t="s">
        <v>193</v>
      </c>
      <c r="E2614" s="3" t="s">
        <v>6780</v>
      </c>
      <c r="F2614" s="3" t="s">
        <v>5926</v>
      </c>
      <c r="G2614" s="3" t="s">
        <v>6781</v>
      </c>
      <c r="H2614" s="3" t="s">
        <v>6782</v>
      </c>
      <c r="I2614" s="3" t="s">
        <v>470</v>
      </c>
      <c r="J2614" s="3" t="s">
        <v>471</v>
      </c>
      <c r="K2614" s="3" t="s">
        <v>6805</v>
      </c>
      <c r="L2614" s="3" t="s">
        <v>6806</v>
      </c>
      <c r="M2614" s="4">
        <v>31171.8</v>
      </c>
      <c r="N2614" s="5" t="s">
        <v>6807</v>
      </c>
    </row>
    <row r="2615" spans="1:14" customFormat="1" ht="15" hidden="1" x14ac:dyDescent="0.25">
      <c r="A2615" s="6" t="s">
        <v>2455</v>
      </c>
      <c r="B2615" s="7" t="s">
        <v>6808</v>
      </c>
      <c r="C2615" s="7" t="s">
        <v>16</v>
      </c>
      <c r="D2615" s="8" t="s">
        <v>193</v>
      </c>
      <c r="E2615" s="8" t="s">
        <v>5087</v>
      </c>
      <c r="F2615" s="8" t="s">
        <v>5917</v>
      </c>
      <c r="G2615" s="8" t="s">
        <v>3431</v>
      </c>
      <c r="H2615" s="8" t="s">
        <v>3407</v>
      </c>
      <c r="I2615" s="8" t="s">
        <v>2149</v>
      </c>
      <c r="J2615" s="8" t="s">
        <v>1014</v>
      </c>
      <c r="K2615" s="8" t="s">
        <v>6809</v>
      </c>
      <c r="L2615" s="8" t="s">
        <v>6810</v>
      </c>
      <c r="M2615" s="9">
        <v>88.87</v>
      </c>
      <c r="N2615" s="10" t="s">
        <v>6811</v>
      </c>
    </row>
    <row r="2616" spans="1:14" customFormat="1" ht="15" hidden="1" x14ac:dyDescent="0.25">
      <c r="A2616" s="1" t="s">
        <v>2455</v>
      </c>
      <c r="B2616" s="2" t="s">
        <v>6812</v>
      </c>
      <c r="C2616" s="2" t="s">
        <v>16</v>
      </c>
      <c r="D2616" s="3" t="s">
        <v>193</v>
      </c>
      <c r="E2616" s="3" t="s">
        <v>3990</v>
      </c>
      <c r="F2616" s="3" t="s">
        <v>6813</v>
      </c>
      <c r="G2616" s="3" t="s">
        <v>3368</v>
      </c>
      <c r="H2616" s="3" t="s">
        <v>3369</v>
      </c>
      <c r="I2616" s="3" t="s">
        <v>1184</v>
      </c>
      <c r="J2616" s="3" t="s">
        <v>1185</v>
      </c>
      <c r="K2616" s="3" t="s">
        <v>3371</v>
      </c>
      <c r="L2616" s="3" t="s">
        <v>3372</v>
      </c>
      <c r="M2616" s="4">
        <v>9630.7000000000007</v>
      </c>
      <c r="N2616" s="5" t="s">
        <v>6814</v>
      </c>
    </row>
    <row r="2617" spans="1:14" customFormat="1" ht="15" hidden="1" x14ac:dyDescent="0.25">
      <c r="A2617" s="6" t="s">
        <v>2455</v>
      </c>
      <c r="B2617" s="7" t="s">
        <v>6815</v>
      </c>
      <c r="C2617" s="7" t="s">
        <v>16</v>
      </c>
      <c r="D2617" s="8" t="s">
        <v>193</v>
      </c>
      <c r="E2617" s="8" t="s">
        <v>6816</v>
      </c>
      <c r="F2617" s="8" t="s">
        <v>6817</v>
      </c>
      <c r="G2617" s="8" t="s">
        <v>3368</v>
      </c>
      <c r="H2617" s="8" t="s">
        <v>3369</v>
      </c>
      <c r="I2617" s="8" t="s">
        <v>6818</v>
      </c>
      <c r="J2617" s="8" t="s">
        <v>1014</v>
      </c>
      <c r="K2617" s="8" t="s">
        <v>3371</v>
      </c>
      <c r="L2617" s="8" t="s">
        <v>3372</v>
      </c>
      <c r="M2617" s="9">
        <v>287.76</v>
      </c>
      <c r="N2617" s="10" t="s">
        <v>6819</v>
      </c>
    </row>
    <row r="2618" spans="1:14" customFormat="1" ht="15" hidden="1" x14ac:dyDescent="0.25">
      <c r="A2618" s="1" t="s">
        <v>2455</v>
      </c>
      <c r="B2618" s="2" t="s">
        <v>6820</v>
      </c>
      <c r="C2618" s="2" t="s">
        <v>16</v>
      </c>
      <c r="D2618" s="3" t="s">
        <v>193</v>
      </c>
      <c r="E2618" s="3" t="s">
        <v>6821</v>
      </c>
      <c r="F2618" s="3" t="s">
        <v>6813</v>
      </c>
      <c r="G2618" s="3" t="s">
        <v>3368</v>
      </c>
      <c r="H2618" s="3" t="s">
        <v>3369</v>
      </c>
      <c r="I2618" s="3" t="s">
        <v>6822</v>
      </c>
      <c r="J2618" s="3" t="s">
        <v>3577</v>
      </c>
      <c r="K2618" s="3" t="s">
        <v>3371</v>
      </c>
      <c r="L2618" s="3" t="s">
        <v>3372</v>
      </c>
      <c r="M2618" s="4">
        <v>571.79</v>
      </c>
      <c r="N2618" s="5" t="s">
        <v>6823</v>
      </c>
    </row>
    <row r="2619" spans="1:14" customFormat="1" ht="15" hidden="1" x14ac:dyDescent="0.25">
      <c r="A2619" s="6" t="s">
        <v>2455</v>
      </c>
      <c r="B2619" s="7" t="s">
        <v>6824</v>
      </c>
      <c r="C2619" s="7" t="s">
        <v>16</v>
      </c>
      <c r="D2619" s="8" t="s">
        <v>193</v>
      </c>
      <c r="E2619" s="8" t="s">
        <v>6825</v>
      </c>
      <c r="F2619" s="8" t="s">
        <v>6813</v>
      </c>
      <c r="G2619" s="8" t="s">
        <v>3368</v>
      </c>
      <c r="H2619" s="8" t="s">
        <v>3369</v>
      </c>
      <c r="I2619" s="8" t="s">
        <v>6822</v>
      </c>
      <c r="J2619" s="8" t="s">
        <v>3577</v>
      </c>
      <c r="K2619" s="8" t="s">
        <v>3371</v>
      </c>
      <c r="L2619" s="8" t="s">
        <v>3372</v>
      </c>
      <c r="M2619" s="9">
        <v>579</v>
      </c>
      <c r="N2619" s="10" t="s">
        <v>6826</v>
      </c>
    </row>
    <row r="2620" spans="1:14" customFormat="1" ht="15" hidden="1" x14ac:dyDescent="0.25">
      <c r="A2620" s="1" t="s">
        <v>2455</v>
      </c>
      <c r="B2620" s="2" t="s">
        <v>6827</v>
      </c>
      <c r="C2620" s="2" t="s">
        <v>16</v>
      </c>
      <c r="D2620" s="3" t="s">
        <v>193</v>
      </c>
      <c r="E2620" s="3" t="s">
        <v>6828</v>
      </c>
      <c r="F2620" s="3" t="s">
        <v>6813</v>
      </c>
      <c r="G2620" s="3" t="s">
        <v>3368</v>
      </c>
      <c r="H2620" s="3" t="s">
        <v>3369</v>
      </c>
      <c r="I2620" s="3" t="s">
        <v>6822</v>
      </c>
      <c r="J2620" s="3" t="s">
        <v>3577</v>
      </c>
      <c r="K2620" s="3" t="s">
        <v>3371</v>
      </c>
      <c r="L2620" s="3" t="s">
        <v>3372</v>
      </c>
      <c r="M2620" s="4">
        <v>885.92</v>
      </c>
      <c r="N2620" s="5" t="s">
        <v>6829</v>
      </c>
    </row>
    <row r="2621" spans="1:14" customFormat="1" ht="15" hidden="1" x14ac:dyDescent="0.25">
      <c r="A2621" s="6" t="s">
        <v>2455</v>
      </c>
      <c r="B2621" s="7" t="s">
        <v>6830</v>
      </c>
      <c r="C2621" s="7" t="s">
        <v>16</v>
      </c>
      <c r="D2621" s="8" t="s">
        <v>193</v>
      </c>
      <c r="E2621" s="8" t="s">
        <v>802</v>
      </c>
      <c r="F2621" s="8" t="s">
        <v>6813</v>
      </c>
      <c r="G2621" s="8" t="s">
        <v>3368</v>
      </c>
      <c r="H2621" s="8" t="s">
        <v>3369</v>
      </c>
      <c r="I2621" s="8" t="s">
        <v>6822</v>
      </c>
      <c r="J2621" s="8" t="s">
        <v>3577</v>
      </c>
      <c r="K2621" s="8" t="s">
        <v>3371</v>
      </c>
      <c r="L2621" s="8" t="s">
        <v>3372</v>
      </c>
      <c r="M2621" s="9">
        <v>207.23</v>
      </c>
      <c r="N2621" s="10" t="s">
        <v>6831</v>
      </c>
    </row>
    <row r="2622" spans="1:14" customFormat="1" ht="15" hidden="1" x14ac:dyDescent="0.25">
      <c r="A2622" s="1" t="s">
        <v>2455</v>
      </c>
      <c r="B2622" s="2" t="s">
        <v>6832</v>
      </c>
      <c r="C2622" s="2" t="s">
        <v>16</v>
      </c>
      <c r="D2622" s="3" t="s">
        <v>193</v>
      </c>
      <c r="E2622" s="3" t="s">
        <v>6833</v>
      </c>
      <c r="F2622" s="3" t="s">
        <v>5540</v>
      </c>
      <c r="G2622" s="3" t="s">
        <v>3368</v>
      </c>
      <c r="H2622" s="3" t="s">
        <v>3369</v>
      </c>
      <c r="I2622" s="3" t="s">
        <v>952</v>
      </c>
      <c r="J2622" s="3" t="s">
        <v>953</v>
      </c>
      <c r="K2622" s="3" t="s">
        <v>3371</v>
      </c>
      <c r="L2622" s="3" t="s">
        <v>3372</v>
      </c>
      <c r="M2622" s="4">
        <v>196.5</v>
      </c>
      <c r="N2622" s="5" t="s">
        <v>6834</v>
      </c>
    </row>
    <row r="2623" spans="1:14" customFormat="1" ht="15" hidden="1" x14ac:dyDescent="0.25">
      <c r="A2623" s="6" t="s">
        <v>2455</v>
      </c>
      <c r="B2623" s="7" t="s">
        <v>6835</v>
      </c>
      <c r="C2623" s="7" t="s">
        <v>16</v>
      </c>
      <c r="D2623" s="8" t="s">
        <v>193</v>
      </c>
      <c r="E2623" s="8" t="s">
        <v>3557</v>
      </c>
      <c r="F2623" s="8" t="s">
        <v>6813</v>
      </c>
      <c r="G2623" s="8" t="s">
        <v>3368</v>
      </c>
      <c r="H2623" s="8" t="s">
        <v>3369</v>
      </c>
      <c r="I2623" s="8" t="s">
        <v>6836</v>
      </c>
      <c r="J2623" s="8" t="s">
        <v>985</v>
      </c>
      <c r="K2623" s="8" t="s">
        <v>3371</v>
      </c>
      <c r="L2623" s="8" t="s">
        <v>3372</v>
      </c>
      <c r="M2623" s="9">
        <v>287.76</v>
      </c>
      <c r="N2623" s="10" t="s">
        <v>6837</v>
      </c>
    </row>
    <row r="2624" spans="1:14" customFormat="1" ht="15" hidden="1" x14ac:dyDescent="0.25">
      <c r="A2624" s="1" t="s">
        <v>2455</v>
      </c>
      <c r="B2624" s="2" t="s">
        <v>6838</v>
      </c>
      <c r="C2624" s="2" t="s">
        <v>16</v>
      </c>
      <c r="D2624" s="3" t="s">
        <v>193</v>
      </c>
      <c r="E2624" s="3" t="s">
        <v>476</v>
      </c>
      <c r="F2624" s="3" t="s">
        <v>6817</v>
      </c>
      <c r="G2624" s="3" t="s">
        <v>3368</v>
      </c>
      <c r="H2624" s="3" t="s">
        <v>3369</v>
      </c>
      <c r="I2624" s="3" t="s">
        <v>6818</v>
      </c>
      <c r="J2624" s="3" t="s">
        <v>1014</v>
      </c>
      <c r="K2624" s="3" t="s">
        <v>3371</v>
      </c>
      <c r="L2624" s="3" t="s">
        <v>3372</v>
      </c>
      <c r="M2624" s="4">
        <v>724.96</v>
      </c>
      <c r="N2624" s="5" t="s">
        <v>6839</v>
      </c>
    </row>
    <row r="2625" spans="1:14" customFormat="1" ht="15" hidden="1" x14ac:dyDescent="0.25">
      <c r="A2625" s="6" t="s">
        <v>2455</v>
      </c>
      <c r="B2625" s="7" t="s">
        <v>6840</v>
      </c>
      <c r="C2625" s="7" t="s">
        <v>16</v>
      </c>
      <c r="D2625" s="8" t="s">
        <v>193</v>
      </c>
      <c r="E2625" s="8" t="s">
        <v>6841</v>
      </c>
      <c r="F2625" s="8" t="s">
        <v>6842</v>
      </c>
      <c r="G2625" s="8" t="s">
        <v>3368</v>
      </c>
      <c r="H2625" s="8" t="s">
        <v>3369</v>
      </c>
      <c r="I2625" s="8" t="s">
        <v>2266</v>
      </c>
      <c r="J2625" s="8" t="s">
        <v>1008</v>
      </c>
      <c r="K2625" s="8" t="s">
        <v>3371</v>
      </c>
      <c r="L2625" s="8" t="s">
        <v>3372</v>
      </c>
      <c r="M2625" s="9">
        <v>18466.650000000001</v>
      </c>
      <c r="N2625" s="10" t="s">
        <v>6843</v>
      </c>
    </row>
    <row r="2626" spans="1:14" customFormat="1" ht="15" hidden="1" x14ac:dyDescent="0.25">
      <c r="A2626" s="1" t="s">
        <v>2455</v>
      </c>
      <c r="B2626" s="2" t="s">
        <v>6844</v>
      </c>
      <c r="C2626" s="2" t="s">
        <v>16</v>
      </c>
      <c r="D2626" s="3" t="s">
        <v>193</v>
      </c>
      <c r="E2626" s="3" t="s">
        <v>6845</v>
      </c>
      <c r="F2626" s="3" t="s">
        <v>6846</v>
      </c>
      <c r="G2626" s="3" t="s">
        <v>3368</v>
      </c>
      <c r="H2626" s="3" t="s">
        <v>3369</v>
      </c>
      <c r="I2626" s="3" t="s">
        <v>952</v>
      </c>
      <c r="J2626" s="3" t="s">
        <v>953</v>
      </c>
      <c r="K2626" s="3" t="s">
        <v>3371</v>
      </c>
      <c r="L2626" s="3" t="s">
        <v>3372</v>
      </c>
      <c r="M2626" s="4">
        <v>1690.07</v>
      </c>
      <c r="N2626" s="5" t="s">
        <v>6847</v>
      </c>
    </row>
    <row r="2627" spans="1:14" customFormat="1" ht="15" hidden="1" x14ac:dyDescent="0.25">
      <c r="A2627" s="6" t="s">
        <v>2455</v>
      </c>
      <c r="B2627" s="7" t="s">
        <v>6848</v>
      </c>
      <c r="C2627" s="7" t="s">
        <v>16</v>
      </c>
      <c r="D2627" s="8" t="s">
        <v>193</v>
      </c>
      <c r="E2627" s="8" t="s">
        <v>528</v>
      </c>
      <c r="F2627" s="8" t="s">
        <v>6849</v>
      </c>
      <c r="G2627" s="8" t="s">
        <v>3368</v>
      </c>
      <c r="H2627" s="8" t="s">
        <v>3369</v>
      </c>
      <c r="I2627" s="8" t="s">
        <v>1191</v>
      </c>
      <c r="J2627" s="8" t="s">
        <v>1008</v>
      </c>
      <c r="K2627" s="8" t="s">
        <v>3371</v>
      </c>
      <c r="L2627" s="8" t="s">
        <v>3372</v>
      </c>
      <c r="M2627" s="9">
        <v>2275</v>
      </c>
      <c r="N2627" s="10" t="s">
        <v>6850</v>
      </c>
    </row>
    <row r="2628" spans="1:14" customFormat="1" ht="15" hidden="1" x14ac:dyDescent="0.25">
      <c r="A2628" s="1" t="s">
        <v>2455</v>
      </c>
      <c r="B2628" s="2" t="s">
        <v>6851</v>
      </c>
      <c r="C2628" s="2" t="s">
        <v>16</v>
      </c>
      <c r="D2628" s="3" t="s">
        <v>193</v>
      </c>
      <c r="E2628" s="3" t="s">
        <v>6852</v>
      </c>
      <c r="F2628" s="3" t="s">
        <v>5896</v>
      </c>
      <c r="G2628" s="3" t="s">
        <v>3368</v>
      </c>
      <c r="H2628" s="3" t="s">
        <v>3369</v>
      </c>
      <c r="I2628" s="3" t="s">
        <v>6348</v>
      </c>
      <c r="J2628" s="3" t="s">
        <v>6349</v>
      </c>
      <c r="K2628" s="3" t="s">
        <v>3371</v>
      </c>
      <c r="L2628" s="3" t="s">
        <v>3372</v>
      </c>
      <c r="M2628" s="4">
        <v>81.7</v>
      </c>
      <c r="N2628" s="5" t="s">
        <v>6853</v>
      </c>
    </row>
    <row r="2629" spans="1:14" customFormat="1" ht="15" hidden="1" x14ac:dyDescent="0.25">
      <c r="A2629" s="6" t="s">
        <v>2455</v>
      </c>
      <c r="B2629" s="7" t="s">
        <v>6854</v>
      </c>
      <c r="C2629" s="7" t="s">
        <v>16</v>
      </c>
      <c r="D2629" s="8" t="s">
        <v>193</v>
      </c>
      <c r="E2629" s="8" t="s">
        <v>6852</v>
      </c>
      <c r="F2629" s="8" t="s">
        <v>5896</v>
      </c>
      <c r="G2629" s="8" t="s">
        <v>3368</v>
      </c>
      <c r="H2629" s="8" t="s">
        <v>3369</v>
      </c>
      <c r="I2629" s="8" t="s">
        <v>413</v>
      </c>
      <c r="J2629" s="8" t="s">
        <v>414</v>
      </c>
      <c r="K2629" s="8" t="s">
        <v>3371</v>
      </c>
      <c r="L2629" s="8" t="s">
        <v>3372</v>
      </c>
      <c r="M2629" s="9">
        <v>523.42999999999995</v>
      </c>
      <c r="N2629" s="10" t="s">
        <v>6855</v>
      </c>
    </row>
    <row r="2630" spans="1:14" customFormat="1" ht="15" hidden="1" x14ac:dyDescent="0.25">
      <c r="A2630" s="1" t="s">
        <v>2455</v>
      </c>
      <c r="B2630" s="2" t="s">
        <v>6856</v>
      </c>
      <c r="C2630" s="2" t="s">
        <v>16</v>
      </c>
      <c r="D2630" s="3" t="s">
        <v>193</v>
      </c>
      <c r="E2630" s="3" t="s">
        <v>5487</v>
      </c>
      <c r="F2630" s="3" t="s">
        <v>6669</v>
      </c>
      <c r="G2630" s="3" t="s">
        <v>4217</v>
      </c>
      <c r="H2630" s="3" t="s">
        <v>4218</v>
      </c>
      <c r="I2630" s="3" t="s">
        <v>4219</v>
      </c>
      <c r="J2630" s="3" t="s">
        <v>3403</v>
      </c>
      <c r="K2630" s="3" t="s">
        <v>4204</v>
      </c>
      <c r="L2630" s="3" t="s">
        <v>4205</v>
      </c>
      <c r="M2630" s="4">
        <v>30102.17</v>
      </c>
      <c r="N2630" s="5" t="s">
        <v>6857</v>
      </c>
    </row>
    <row r="2631" spans="1:14" customFormat="1" ht="15" hidden="1" x14ac:dyDescent="0.25">
      <c r="A2631" s="6" t="s">
        <v>2455</v>
      </c>
      <c r="B2631" s="7" t="s">
        <v>6858</v>
      </c>
      <c r="C2631" s="7" t="s">
        <v>16</v>
      </c>
      <c r="D2631" s="8" t="s">
        <v>193</v>
      </c>
      <c r="E2631" s="8" t="s">
        <v>5487</v>
      </c>
      <c r="F2631" s="8" t="s">
        <v>6669</v>
      </c>
      <c r="G2631" s="8" t="s">
        <v>3400</v>
      </c>
      <c r="H2631" s="8" t="s">
        <v>3401</v>
      </c>
      <c r="I2631" s="8" t="s">
        <v>3445</v>
      </c>
      <c r="J2631" s="8" t="s">
        <v>920</v>
      </c>
      <c r="K2631" s="8" t="s">
        <v>4204</v>
      </c>
      <c r="L2631" s="8" t="s">
        <v>4205</v>
      </c>
      <c r="M2631" s="9">
        <v>2988.26</v>
      </c>
      <c r="N2631" s="10" t="s">
        <v>6859</v>
      </c>
    </row>
    <row r="2632" spans="1:14" customFormat="1" ht="15" hidden="1" x14ac:dyDescent="0.25">
      <c r="A2632" s="1" t="s">
        <v>2455</v>
      </c>
      <c r="B2632" s="2" t="s">
        <v>6860</v>
      </c>
      <c r="C2632" s="2" t="s">
        <v>16</v>
      </c>
      <c r="D2632" s="3" t="s">
        <v>193</v>
      </c>
      <c r="E2632" s="3" t="s">
        <v>5487</v>
      </c>
      <c r="F2632" s="3" t="s">
        <v>6669</v>
      </c>
      <c r="G2632" s="3" t="s">
        <v>3431</v>
      </c>
      <c r="H2632" s="3" t="s">
        <v>3407</v>
      </c>
      <c r="I2632" s="3" t="s">
        <v>3445</v>
      </c>
      <c r="J2632" s="3" t="s">
        <v>920</v>
      </c>
      <c r="K2632" s="3" t="s">
        <v>4204</v>
      </c>
      <c r="L2632" s="3" t="s">
        <v>4205</v>
      </c>
      <c r="M2632" s="4">
        <v>397.13</v>
      </c>
      <c r="N2632" s="5" t="s">
        <v>6861</v>
      </c>
    </row>
    <row r="2633" spans="1:14" customFormat="1" ht="15" hidden="1" x14ac:dyDescent="0.25">
      <c r="A2633" s="6" t="s">
        <v>2455</v>
      </c>
      <c r="B2633" s="7" t="s">
        <v>6862</v>
      </c>
      <c r="C2633" s="7" t="s">
        <v>16</v>
      </c>
      <c r="D2633" s="8" t="s">
        <v>193</v>
      </c>
      <c r="E2633" s="8" t="s">
        <v>5487</v>
      </c>
      <c r="F2633" s="8" t="s">
        <v>6669</v>
      </c>
      <c r="G2633" s="8" t="s">
        <v>4201</v>
      </c>
      <c r="H2633" s="8" t="s">
        <v>4202</v>
      </c>
      <c r="I2633" s="8" t="s">
        <v>4203</v>
      </c>
      <c r="J2633" s="8" t="s">
        <v>4067</v>
      </c>
      <c r="K2633" s="8" t="s">
        <v>4204</v>
      </c>
      <c r="L2633" s="8" t="s">
        <v>4205</v>
      </c>
      <c r="M2633" s="9">
        <v>828.11</v>
      </c>
      <c r="N2633" s="10" t="s">
        <v>6863</v>
      </c>
    </row>
    <row r="2634" spans="1:14" customFormat="1" ht="15" hidden="1" x14ac:dyDescent="0.25">
      <c r="A2634" s="1" t="s">
        <v>2455</v>
      </c>
      <c r="B2634" s="2" t="s">
        <v>6864</v>
      </c>
      <c r="C2634" s="2" t="s">
        <v>16</v>
      </c>
      <c r="D2634" s="3" t="s">
        <v>193</v>
      </c>
      <c r="E2634" s="3" t="s">
        <v>6865</v>
      </c>
      <c r="F2634" s="3" t="s">
        <v>6866</v>
      </c>
      <c r="G2634" s="3" t="s">
        <v>3368</v>
      </c>
      <c r="H2634" s="3" t="s">
        <v>3369</v>
      </c>
      <c r="I2634" s="3" t="s">
        <v>4051</v>
      </c>
      <c r="J2634" s="3" t="s">
        <v>625</v>
      </c>
      <c r="K2634" s="3" t="s">
        <v>3371</v>
      </c>
      <c r="L2634" s="3" t="s">
        <v>3372</v>
      </c>
      <c r="M2634" s="4">
        <v>2394.36</v>
      </c>
      <c r="N2634" s="5" t="s">
        <v>6867</v>
      </c>
    </row>
    <row r="2635" spans="1:14" customFormat="1" ht="15" hidden="1" x14ac:dyDescent="0.25">
      <c r="A2635" s="6" t="s">
        <v>2455</v>
      </c>
      <c r="B2635" s="7" t="s">
        <v>6868</v>
      </c>
      <c r="C2635" s="7" t="s">
        <v>16</v>
      </c>
      <c r="D2635" s="8" t="s">
        <v>193</v>
      </c>
      <c r="E2635" s="8" t="s">
        <v>6869</v>
      </c>
      <c r="F2635" s="8" t="s">
        <v>5565</v>
      </c>
      <c r="G2635" s="8" t="s">
        <v>3368</v>
      </c>
      <c r="H2635" s="8" t="s">
        <v>3369</v>
      </c>
      <c r="I2635" s="8" t="s">
        <v>488</v>
      </c>
      <c r="J2635" s="8" t="s">
        <v>489</v>
      </c>
      <c r="K2635" s="8" t="s">
        <v>3371</v>
      </c>
      <c r="L2635" s="8" t="s">
        <v>3372</v>
      </c>
      <c r="M2635" s="9">
        <v>648.4</v>
      </c>
      <c r="N2635" s="10" t="s">
        <v>6870</v>
      </c>
    </row>
    <row r="2636" spans="1:14" customFormat="1" ht="15" hidden="1" x14ac:dyDescent="0.25">
      <c r="A2636" s="1" t="s">
        <v>2455</v>
      </c>
      <c r="B2636" s="2" t="s">
        <v>6871</v>
      </c>
      <c r="C2636" s="2" t="s">
        <v>16</v>
      </c>
      <c r="D2636" s="3" t="s">
        <v>193</v>
      </c>
      <c r="E2636" s="3" t="s">
        <v>6872</v>
      </c>
      <c r="F2636" s="3" t="s">
        <v>6873</v>
      </c>
      <c r="G2636" s="3" t="s">
        <v>3368</v>
      </c>
      <c r="H2636" s="3" t="s">
        <v>3369</v>
      </c>
      <c r="I2636" s="3" t="s">
        <v>1184</v>
      </c>
      <c r="J2636" s="3" t="s">
        <v>1185</v>
      </c>
      <c r="K2636" s="3" t="s">
        <v>3371</v>
      </c>
      <c r="L2636" s="3" t="s">
        <v>3372</v>
      </c>
      <c r="M2636" s="4">
        <v>70627.55</v>
      </c>
      <c r="N2636" s="5" t="s">
        <v>6874</v>
      </c>
    </row>
    <row r="2637" spans="1:14" customFormat="1" ht="15" hidden="1" x14ac:dyDescent="0.25">
      <c r="A2637" s="6" t="s">
        <v>2455</v>
      </c>
      <c r="B2637" s="7" t="s">
        <v>6875</v>
      </c>
      <c r="C2637" s="7" t="s">
        <v>16</v>
      </c>
      <c r="D2637" s="8" t="s">
        <v>193</v>
      </c>
      <c r="E2637" s="8" t="s">
        <v>6872</v>
      </c>
      <c r="F2637" s="8" t="s">
        <v>6873</v>
      </c>
      <c r="G2637" s="8" t="s">
        <v>3368</v>
      </c>
      <c r="H2637" s="8" t="s">
        <v>3369</v>
      </c>
      <c r="I2637" s="8" t="s">
        <v>1184</v>
      </c>
      <c r="J2637" s="8" t="s">
        <v>1185</v>
      </c>
      <c r="K2637" s="8" t="s">
        <v>3371</v>
      </c>
      <c r="L2637" s="8" t="s">
        <v>3372</v>
      </c>
      <c r="M2637" s="9">
        <v>28897.14</v>
      </c>
      <c r="N2637" s="10" t="s">
        <v>6876</v>
      </c>
    </row>
    <row r="2638" spans="1:14" customFormat="1" ht="15" hidden="1" x14ac:dyDescent="0.25">
      <c r="A2638" s="1" t="s">
        <v>2455</v>
      </c>
      <c r="B2638" s="2" t="s">
        <v>6877</v>
      </c>
      <c r="C2638" s="2" t="s">
        <v>16</v>
      </c>
      <c r="D2638" s="3" t="s">
        <v>193</v>
      </c>
      <c r="E2638" s="3" t="s">
        <v>6872</v>
      </c>
      <c r="F2638" s="3" t="s">
        <v>6873</v>
      </c>
      <c r="G2638" s="3" t="s">
        <v>3368</v>
      </c>
      <c r="H2638" s="3" t="s">
        <v>3369</v>
      </c>
      <c r="I2638" s="3" t="s">
        <v>1184</v>
      </c>
      <c r="J2638" s="3" t="s">
        <v>1185</v>
      </c>
      <c r="K2638" s="3" t="s">
        <v>3371</v>
      </c>
      <c r="L2638" s="3" t="s">
        <v>3372</v>
      </c>
      <c r="M2638" s="4">
        <v>81276.81</v>
      </c>
      <c r="N2638" s="5" t="s">
        <v>6878</v>
      </c>
    </row>
    <row r="2639" spans="1:14" customFormat="1" ht="15" hidden="1" x14ac:dyDescent="0.25">
      <c r="A2639" s="6" t="s">
        <v>2455</v>
      </c>
      <c r="B2639" s="7" t="s">
        <v>6879</v>
      </c>
      <c r="C2639" s="7" t="s">
        <v>16</v>
      </c>
      <c r="D2639" s="8" t="s">
        <v>193</v>
      </c>
      <c r="E2639" s="8" t="s">
        <v>6880</v>
      </c>
      <c r="F2639" s="8" t="s">
        <v>6881</v>
      </c>
      <c r="G2639" s="8" t="s">
        <v>3368</v>
      </c>
      <c r="H2639" s="8" t="s">
        <v>3369</v>
      </c>
      <c r="I2639" s="8" t="s">
        <v>3540</v>
      </c>
      <c r="J2639" s="8" t="s">
        <v>1008</v>
      </c>
      <c r="K2639" s="8" t="s">
        <v>3371</v>
      </c>
      <c r="L2639" s="8" t="s">
        <v>3372</v>
      </c>
      <c r="M2639" s="9">
        <v>645.09</v>
      </c>
      <c r="N2639" s="10" t="s">
        <v>6882</v>
      </c>
    </row>
    <row r="2640" spans="1:14" customFormat="1" ht="15" hidden="1" x14ac:dyDescent="0.25">
      <c r="A2640" s="1" t="s">
        <v>2455</v>
      </c>
      <c r="B2640" s="2" t="s">
        <v>6879</v>
      </c>
      <c r="C2640" s="2" t="s">
        <v>62</v>
      </c>
      <c r="D2640" s="3" t="s">
        <v>193</v>
      </c>
      <c r="E2640" s="3" t="s">
        <v>6486</v>
      </c>
      <c r="F2640" s="3" t="s">
        <v>6883</v>
      </c>
      <c r="G2640" s="3" t="s">
        <v>3368</v>
      </c>
      <c r="H2640" s="3" t="s">
        <v>3369</v>
      </c>
      <c r="I2640" s="3" t="s">
        <v>3540</v>
      </c>
      <c r="J2640" s="3" t="s">
        <v>1008</v>
      </c>
      <c r="K2640" s="3" t="s">
        <v>3371</v>
      </c>
      <c r="L2640" s="3" t="s">
        <v>3372</v>
      </c>
      <c r="M2640" s="4">
        <v>1935.27</v>
      </c>
      <c r="N2640" s="5" t="s">
        <v>6884</v>
      </c>
    </row>
    <row r="2641" spans="1:14" customFormat="1" ht="15" hidden="1" x14ac:dyDescent="0.25">
      <c r="A2641" s="6" t="s">
        <v>2455</v>
      </c>
      <c r="B2641" s="7" t="s">
        <v>6885</v>
      </c>
      <c r="C2641" s="7" t="s">
        <v>16</v>
      </c>
      <c r="D2641" s="8" t="s">
        <v>193</v>
      </c>
      <c r="E2641" s="8" t="s">
        <v>6886</v>
      </c>
      <c r="F2641" s="8" t="s">
        <v>6887</v>
      </c>
      <c r="G2641" s="8" t="s">
        <v>3368</v>
      </c>
      <c r="H2641" s="8" t="s">
        <v>3369</v>
      </c>
      <c r="I2641" s="8" t="s">
        <v>5445</v>
      </c>
      <c r="J2641" s="8" t="s">
        <v>3439</v>
      </c>
      <c r="K2641" s="8" t="s">
        <v>3371</v>
      </c>
      <c r="L2641" s="8" t="s">
        <v>3372</v>
      </c>
      <c r="M2641" s="9">
        <v>1537.57</v>
      </c>
      <c r="N2641" s="10" t="s">
        <v>6888</v>
      </c>
    </row>
    <row r="2642" spans="1:14" customFormat="1" ht="15" hidden="1" x14ac:dyDescent="0.25">
      <c r="A2642" s="1" t="s">
        <v>2455</v>
      </c>
      <c r="B2642" s="2" t="s">
        <v>6889</v>
      </c>
      <c r="C2642" s="2" t="s">
        <v>16</v>
      </c>
      <c r="D2642" s="3" t="s">
        <v>193</v>
      </c>
      <c r="E2642" s="3" t="s">
        <v>6890</v>
      </c>
      <c r="F2642" s="3" t="s">
        <v>6891</v>
      </c>
      <c r="G2642" s="3" t="s">
        <v>3368</v>
      </c>
      <c r="H2642" s="3" t="s">
        <v>3369</v>
      </c>
      <c r="I2642" s="3" t="s">
        <v>488</v>
      </c>
      <c r="J2642" s="3" t="s">
        <v>489</v>
      </c>
      <c r="K2642" s="3" t="s">
        <v>3371</v>
      </c>
      <c r="L2642" s="3" t="s">
        <v>3372</v>
      </c>
      <c r="M2642" s="4">
        <v>2109.0700000000002</v>
      </c>
      <c r="N2642" s="5" t="s">
        <v>6892</v>
      </c>
    </row>
    <row r="2643" spans="1:14" customFormat="1" ht="15" hidden="1" x14ac:dyDescent="0.25">
      <c r="A2643" s="6" t="s">
        <v>2455</v>
      </c>
      <c r="B2643" s="7" t="s">
        <v>6893</v>
      </c>
      <c r="C2643" s="7" t="s">
        <v>16</v>
      </c>
      <c r="D2643" s="8" t="s">
        <v>193</v>
      </c>
      <c r="E2643" s="8" t="s">
        <v>6894</v>
      </c>
      <c r="F2643" s="8" t="s">
        <v>6725</v>
      </c>
      <c r="G2643" s="8" t="s">
        <v>1864</v>
      </c>
      <c r="H2643" s="8" t="s">
        <v>623</v>
      </c>
      <c r="I2643" s="8" t="s">
        <v>4598</v>
      </c>
      <c r="J2643" s="8" t="s">
        <v>1008</v>
      </c>
      <c r="K2643" s="8" t="s">
        <v>57</v>
      </c>
      <c r="L2643" s="8" t="s">
        <v>58</v>
      </c>
      <c r="M2643" s="9">
        <v>11483.45</v>
      </c>
      <c r="N2643" s="10" t="s">
        <v>6895</v>
      </c>
    </row>
    <row r="2644" spans="1:14" customFormat="1" ht="15" hidden="1" x14ac:dyDescent="0.25">
      <c r="A2644" s="1" t="s">
        <v>2455</v>
      </c>
      <c r="B2644" s="2" t="s">
        <v>6896</v>
      </c>
      <c r="C2644" s="2" t="s">
        <v>16</v>
      </c>
      <c r="D2644" s="3" t="s">
        <v>193</v>
      </c>
      <c r="E2644" s="3" t="s">
        <v>243</v>
      </c>
      <c r="F2644" s="3" t="s">
        <v>6897</v>
      </c>
      <c r="G2644" s="3" t="s">
        <v>3368</v>
      </c>
      <c r="H2644" s="3" t="s">
        <v>3369</v>
      </c>
      <c r="I2644" s="3" t="s">
        <v>1031</v>
      </c>
      <c r="J2644" s="3" t="s">
        <v>1008</v>
      </c>
      <c r="K2644" s="3" t="s">
        <v>3371</v>
      </c>
      <c r="L2644" s="3" t="s">
        <v>3372</v>
      </c>
      <c r="M2644" s="4">
        <v>1780.9</v>
      </c>
      <c r="N2644" s="5" t="s">
        <v>6898</v>
      </c>
    </row>
    <row r="2645" spans="1:14" customFormat="1" ht="15" hidden="1" x14ac:dyDescent="0.25">
      <c r="A2645" s="6" t="s">
        <v>2455</v>
      </c>
      <c r="B2645" s="7" t="s">
        <v>6899</v>
      </c>
      <c r="C2645" s="7" t="s">
        <v>16</v>
      </c>
      <c r="D2645" s="8" t="s">
        <v>193</v>
      </c>
      <c r="E2645" s="8" t="s">
        <v>6900</v>
      </c>
      <c r="F2645" s="8" t="s">
        <v>6901</v>
      </c>
      <c r="G2645" s="8" t="s">
        <v>3368</v>
      </c>
      <c r="H2645" s="8" t="s">
        <v>3369</v>
      </c>
      <c r="I2645" s="8" t="s">
        <v>488</v>
      </c>
      <c r="J2645" s="8" t="s">
        <v>489</v>
      </c>
      <c r="K2645" s="8" t="s">
        <v>3371</v>
      </c>
      <c r="L2645" s="8" t="s">
        <v>3372</v>
      </c>
      <c r="M2645" s="9">
        <v>3428.82</v>
      </c>
      <c r="N2645" s="10" t="s">
        <v>6902</v>
      </c>
    </row>
    <row r="2646" spans="1:14" customFormat="1" ht="15" hidden="1" x14ac:dyDescent="0.25">
      <c r="A2646" s="1" t="s">
        <v>2455</v>
      </c>
      <c r="B2646" s="2" t="s">
        <v>6903</v>
      </c>
      <c r="C2646" s="2" t="s">
        <v>16</v>
      </c>
      <c r="D2646" s="3" t="s">
        <v>193</v>
      </c>
      <c r="E2646" s="3" t="s">
        <v>3526</v>
      </c>
      <c r="F2646" s="3" t="s">
        <v>6904</v>
      </c>
      <c r="G2646" s="3" t="s">
        <v>3368</v>
      </c>
      <c r="H2646" s="3" t="s">
        <v>3369</v>
      </c>
      <c r="I2646" s="3" t="s">
        <v>1184</v>
      </c>
      <c r="J2646" s="3" t="s">
        <v>1185</v>
      </c>
      <c r="K2646" s="3" t="s">
        <v>3371</v>
      </c>
      <c r="L2646" s="3" t="s">
        <v>3372</v>
      </c>
      <c r="M2646" s="4">
        <v>405.22</v>
      </c>
      <c r="N2646" s="5" t="s">
        <v>6905</v>
      </c>
    </row>
    <row r="2647" spans="1:14" customFormat="1" ht="15" hidden="1" x14ac:dyDescent="0.25">
      <c r="A2647" s="6" t="s">
        <v>2455</v>
      </c>
      <c r="B2647" s="7" t="s">
        <v>6906</v>
      </c>
      <c r="C2647" s="7" t="s">
        <v>16</v>
      </c>
      <c r="D2647" s="8" t="s">
        <v>193</v>
      </c>
      <c r="E2647" s="8" t="s">
        <v>6907</v>
      </c>
      <c r="F2647" s="8" t="s">
        <v>6908</v>
      </c>
      <c r="G2647" s="8" t="s">
        <v>3368</v>
      </c>
      <c r="H2647" s="8" t="s">
        <v>3369</v>
      </c>
      <c r="I2647" s="8" t="s">
        <v>1184</v>
      </c>
      <c r="J2647" s="8" t="s">
        <v>1185</v>
      </c>
      <c r="K2647" s="8" t="s">
        <v>3371</v>
      </c>
      <c r="L2647" s="8" t="s">
        <v>3372</v>
      </c>
      <c r="M2647" s="9">
        <v>10232.99</v>
      </c>
      <c r="N2647" s="10" t="s">
        <v>6909</v>
      </c>
    </row>
    <row r="2648" spans="1:14" customFormat="1" ht="15" hidden="1" x14ac:dyDescent="0.25">
      <c r="A2648" s="1" t="s">
        <v>2455</v>
      </c>
      <c r="B2648" s="2" t="s">
        <v>6910</v>
      </c>
      <c r="C2648" s="2" t="s">
        <v>16</v>
      </c>
      <c r="D2648" s="3" t="s">
        <v>193</v>
      </c>
      <c r="E2648" s="3" t="s">
        <v>6911</v>
      </c>
      <c r="F2648" s="3" t="s">
        <v>6912</v>
      </c>
      <c r="G2648" s="3" t="s">
        <v>3400</v>
      </c>
      <c r="H2648" s="3" t="s">
        <v>3401</v>
      </c>
      <c r="I2648" s="3" t="s">
        <v>5224</v>
      </c>
      <c r="J2648" s="3" t="s">
        <v>920</v>
      </c>
      <c r="K2648" s="3" t="s">
        <v>429</v>
      </c>
      <c r="L2648" s="3" t="s">
        <v>430</v>
      </c>
      <c r="M2648" s="4">
        <v>862.71</v>
      </c>
      <c r="N2648" s="5" t="s">
        <v>6913</v>
      </c>
    </row>
    <row r="2649" spans="1:14" customFormat="1" ht="15" hidden="1" x14ac:dyDescent="0.25">
      <c r="A2649" s="6" t="s">
        <v>2455</v>
      </c>
      <c r="B2649" s="7" t="s">
        <v>6914</v>
      </c>
      <c r="C2649" s="7" t="s">
        <v>16</v>
      </c>
      <c r="D2649" s="8" t="s">
        <v>193</v>
      </c>
      <c r="E2649" s="8" t="s">
        <v>6915</v>
      </c>
      <c r="F2649" s="8" t="s">
        <v>6916</v>
      </c>
      <c r="G2649" s="8" t="s">
        <v>3368</v>
      </c>
      <c r="H2649" s="8" t="s">
        <v>3369</v>
      </c>
      <c r="I2649" s="8" t="s">
        <v>2266</v>
      </c>
      <c r="J2649" s="8" t="s">
        <v>1008</v>
      </c>
      <c r="K2649" s="8" t="s">
        <v>3371</v>
      </c>
      <c r="L2649" s="8" t="s">
        <v>3372</v>
      </c>
      <c r="M2649" s="9">
        <v>254.85</v>
      </c>
      <c r="N2649" s="10" t="s">
        <v>6917</v>
      </c>
    </row>
    <row r="2650" spans="1:14" customFormat="1" ht="15" hidden="1" x14ac:dyDescent="0.25">
      <c r="A2650" s="1" t="s">
        <v>2455</v>
      </c>
      <c r="B2650" s="2" t="s">
        <v>6918</v>
      </c>
      <c r="C2650" s="2" t="s">
        <v>16</v>
      </c>
      <c r="D2650" s="3" t="s">
        <v>193</v>
      </c>
      <c r="E2650" s="3" t="s">
        <v>4135</v>
      </c>
      <c r="F2650" s="3" t="s">
        <v>6916</v>
      </c>
      <c r="G2650" s="3" t="s">
        <v>3368</v>
      </c>
      <c r="H2650" s="3" t="s">
        <v>3369</v>
      </c>
      <c r="I2650" s="3" t="s">
        <v>4051</v>
      </c>
      <c r="J2650" s="3" t="s">
        <v>625</v>
      </c>
      <c r="K2650" s="3" t="s">
        <v>3371</v>
      </c>
      <c r="L2650" s="3" t="s">
        <v>3372</v>
      </c>
      <c r="M2650" s="4">
        <v>632.27</v>
      </c>
      <c r="N2650" s="5" t="s">
        <v>6919</v>
      </c>
    </row>
    <row r="2651" spans="1:14" customFormat="1" ht="15" hidden="1" x14ac:dyDescent="0.25">
      <c r="A2651" s="6" t="s">
        <v>2455</v>
      </c>
      <c r="B2651" s="7" t="s">
        <v>6920</v>
      </c>
      <c r="C2651" s="7" t="s">
        <v>16</v>
      </c>
      <c r="D2651" s="8" t="s">
        <v>193</v>
      </c>
      <c r="E2651" s="8" t="s">
        <v>6921</v>
      </c>
      <c r="F2651" s="8" t="s">
        <v>6916</v>
      </c>
      <c r="G2651" s="8" t="s">
        <v>3368</v>
      </c>
      <c r="H2651" s="8" t="s">
        <v>3369</v>
      </c>
      <c r="I2651" s="8" t="s">
        <v>6922</v>
      </c>
      <c r="J2651" s="8" t="s">
        <v>1014</v>
      </c>
      <c r="K2651" s="8" t="s">
        <v>3371</v>
      </c>
      <c r="L2651" s="8" t="s">
        <v>3372</v>
      </c>
      <c r="M2651" s="9">
        <v>300.95999999999998</v>
      </c>
      <c r="N2651" s="10" t="s">
        <v>6923</v>
      </c>
    </row>
    <row r="2652" spans="1:14" customFormat="1" ht="15" hidden="1" x14ac:dyDescent="0.25">
      <c r="A2652" s="1" t="s">
        <v>2455</v>
      </c>
      <c r="B2652" s="2" t="s">
        <v>6924</v>
      </c>
      <c r="C2652" s="2" t="s">
        <v>16</v>
      </c>
      <c r="D2652" s="3" t="s">
        <v>193</v>
      </c>
      <c r="E2652" s="3" t="s">
        <v>6925</v>
      </c>
      <c r="F2652" s="3" t="s">
        <v>6669</v>
      </c>
      <c r="G2652" s="3" t="s">
        <v>6342</v>
      </c>
      <c r="H2652" s="3" t="s">
        <v>6343</v>
      </c>
      <c r="I2652" s="3" t="s">
        <v>3445</v>
      </c>
      <c r="J2652" s="3" t="s">
        <v>920</v>
      </c>
      <c r="K2652" s="3" t="s">
        <v>4204</v>
      </c>
      <c r="L2652" s="3" t="s">
        <v>4205</v>
      </c>
      <c r="M2652" s="4">
        <v>48981.55</v>
      </c>
      <c r="N2652" s="5" t="s">
        <v>6926</v>
      </c>
    </row>
    <row r="2653" spans="1:14" customFormat="1" ht="15" hidden="1" x14ac:dyDescent="0.25">
      <c r="A2653" s="6" t="s">
        <v>2455</v>
      </c>
      <c r="B2653" s="7" t="s">
        <v>6927</v>
      </c>
      <c r="C2653" s="7" t="s">
        <v>16</v>
      </c>
      <c r="D2653" s="8" t="s">
        <v>193</v>
      </c>
      <c r="E2653" s="8" t="s">
        <v>6925</v>
      </c>
      <c r="F2653" s="8" t="s">
        <v>6669</v>
      </c>
      <c r="G2653" s="8" t="s">
        <v>6928</v>
      </c>
      <c r="H2653" s="8" t="s">
        <v>5906</v>
      </c>
      <c r="I2653" s="8" t="s">
        <v>3445</v>
      </c>
      <c r="J2653" s="8" t="s">
        <v>920</v>
      </c>
      <c r="K2653" s="8" t="s">
        <v>4204</v>
      </c>
      <c r="L2653" s="8" t="s">
        <v>4205</v>
      </c>
      <c r="M2653" s="9">
        <v>15547.78</v>
      </c>
      <c r="N2653" s="10" t="s">
        <v>6929</v>
      </c>
    </row>
    <row r="2654" spans="1:14" customFormat="1" ht="15" hidden="1" x14ac:dyDescent="0.25">
      <c r="A2654" s="1" t="s">
        <v>2455</v>
      </c>
      <c r="B2654" s="2" t="s">
        <v>6930</v>
      </c>
      <c r="C2654" s="2" t="s">
        <v>16</v>
      </c>
      <c r="D2654" s="3" t="s">
        <v>193</v>
      </c>
      <c r="E2654" s="3" t="s">
        <v>6925</v>
      </c>
      <c r="F2654" s="3" t="s">
        <v>6669</v>
      </c>
      <c r="G2654" s="3" t="s">
        <v>6042</v>
      </c>
      <c r="H2654" s="3" t="s">
        <v>6043</v>
      </c>
      <c r="I2654" s="3" t="s">
        <v>3445</v>
      </c>
      <c r="J2654" s="3" t="s">
        <v>920</v>
      </c>
      <c r="K2654" s="3" t="s">
        <v>4204</v>
      </c>
      <c r="L2654" s="3" t="s">
        <v>4205</v>
      </c>
      <c r="M2654" s="4">
        <v>6375</v>
      </c>
      <c r="N2654" s="5" t="s">
        <v>6931</v>
      </c>
    </row>
    <row r="2655" spans="1:14" customFormat="1" ht="15" hidden="1" x14ac:dyDescent="0.25">
      <c r="A2655" s="6" t="s">
        <v>2455</v>
      </c>
      <c r="B2655" s="7" t="s">
        <v>6932</v>
      </c>
      <c r="C2655" s="7" t="s">
        <v>16</v>
      </c>
      <c r="D2655" s="8" t="s">
        <v>193</v>
      </c>
      <c r="E2655" s="8" t="s">
        <v>6925</v>
      </c>
      <c r="F2655" s="8" t="s">
        <v>6669</v>
      </c>
      <c r="G2655" s="8" t="s">
        <v>5681</v>
      </c>
      <c r="H2655" s="8" t="s">
        <v>5682</v>
      </c>
      <c r="I2655" s="8" t="s">
        <v>3445</v>
      </c>
      <c r="J2655" s="8" t="s">
        <v>920</v>
      </c>
      <c r="K2655" s="8" t="s">
        <v>4204</v>
      </c>
      <c r="L2655" s="8" t="s">
        <v>4205</v>
      </c>
      <c r="M2655" s="9">
        <v>1912</v>
      </c>
      <c r="N2655" s="10" t="s">
        <v>6933</v>
      </c>
    </row>
    <row r="2656" spans="1:14" customFormat="1" ht="15" hidden="1" x14ac:dyDescent="0.25">
      <c r="A2656" s="1" t="s">
        <v>2455</v>
      </c>
      <c r="B2656" s="2" t="s">
        <v>6934</v>
      </c>
      <c r="C2656" s="2" t="s">
        <v>16</v>
      </c>
      <c r="D2656" s="3" t="s">
        <v>193</v>
      </c>
      <c r="E2656" s="3" t="s">
        <v>6925</v>
      </c>
      <c r="F2656" s="3" t="s">
        <v>6669</v>
      </c>
      <c r="G2656" s="3" t="s">
        <v>4260</v>
      </c>
      <c r="H2656" s="3" t="s">
        <v>4261</v>
      </c>
      <c r="I2656" s="3" t="s">
        <v>3445</v>
      </c>
      <c r="J2656" s="3" t="s">
        <v>920</v>
      </c>
      <c r="K2656" s="3" t="s">
        <v>4204</v>
      </c>
      <c r="L2656" s="3" t="s">
        <v>4205</v>
      </c>
      <c r="M2656" s="4">
        <v>591.32000000000005</v>
      </c>
      <c r="N2656" s="5" t="s">
        <v>6935</v>
      </c>
    </row>
    <row r="2657" spans="1:14" customFormat="1" ht="15" hidden="1" x14ac:dyDescent="0.25">
      <c r="A2657" s="6" t="s">
        <v>2455</v>
      </c>
      <c r="B2657" s="7" t="s">
        <v>6936</v>
      </c>
      <c r="C2657" s="7" t="s">
        <v>16</v>
      </c>
      <c r="D2657" s="8" t="s">
        <v>193</v>
      </c>
      <c r="E2657" s="8" t="s">
        <v>6925</v>
      </c>
      <c r="F2657" s="8" t="s">
        <v>6669</v>
      </c>
      <c r="G2657" s="8" t="s">
        <v>4217</v>
      </c>
      <c r="H2657" s="8" t="s">
        <v>4218</v>
      </c>
      <c r="I2657" s="8" t="s">
        <v>4219</v>
      </c>
      <c r="J2657" s="8" t="s">
        <v>3403</v>
      </c>
      <c r="K2657" s="8" t="s">
        <v>4204</v>
      </c>
      <c r="L2657" s="8" t="s">
        <v>4205</v>
      </c>
      <c r="M2657" s="9">
        <v>24283.67</v>
      </c>
      <c r="N2657" s="10" t="s">
        <v>6937</v>
      </c>
    </row>
    <row r="2658" spans="1:14" customFormat="1" ht="15" hidden="1" x14ac:dyDescent="0.25">
      <c r="A2658" s="1" t="s">
        <v>2455</v>
      </c>
      <c r="B2658" s="2" t="s">
        <v>6938</v>
      </c>
      <c r="C2658" s="2" t="s">
        <v>16</v>
      </c>
      <c r="D2658" s="3" t="s">
        <v>193</v>
      </c>
      <c r="E2658" s="3" t="s">
        <v>6925</v>
      </c>
      <c r="F2658" s="3" t="s">
        <v>6669</v>
      </c>
      <c r="G2658" s="3" t="s">
        <v>4201</v>
      </c>
      <c r="H2658" s="3" t="s">
        <v>4202</v>
      </c>
      <c r="I2658" s="3" t="s">
        <v>4203</v>
      </c>
      <c r="J2658" s="3" t="s">
        <v>4067</v>
      </c>
      <c r="K2658" s="3" t="s">
        <v>4204</v>
      </c>
      <c r="L2658" s="3" t="s">
        <v>4205</v>
      </c>
      <c r="M2658" s="4">
        <v>3419.71</v>
      </c>
      <c r="N2658" s="5" t="s">
        <v>6939</v>
      </c>
    </row>
    <row r="2659" spans="1:14" customFormat="1" ht="15" hidden="1" x14ac:dyDescent="0.25">
      <c r="A2659" s="6" t="s">
        <v>2455</v>
      </c>
      <c r="B2659" s="7" t="s">
        <v>6940</v>
      </c>
      <c r="C2659" s="7" t="s">
        <v>16</v>
      </c>
      <c r="D2659" s="8" t="s">
        <v>193</v>
      </c>
      <c r="E2659" s="8" t="s">
        <v>6925</v>
      </c>
      <c r="F2659" s="8" t="s">
        <v>6669</v>
      </c>
      <c r="G2659" s="8" t="s">
        <v>3400</v>
      </c>
      <c r="H2659" s="8" t="s">
        <v>3401</v>
      </c>
      <c r="I2659" s="8" t="s">
        <v>3445</v>
      </c>
      <c r="J2659" s="8" t="s">
        <v>920</v>
      </c>
      <c r="K2659" s="8" t="s">
        <v>4204</v>
      </c>
      <c r="L2659" s="8" t="s">
        <v>4205</v>
      </c>
      <c r="M2659" s="9">
        <v>21061.39</v>
      </c>
      <c r="N2659" s="10" t="s">
        <v>6941</v>
      </c>
    </row>
    <row r="2660" spans="1:14" customFormat="1" ht="15" hidden="1" x14ac:dyDescent="0.25">
      <c r="A2660" s="1" t="s">
        <v>2455</v>
      </c>
      <c r="B2660" s="2" t="s">
        <v>6942</v>
      </c>
      <c r="C2660" s="2" t="s">
        <v>16</v>
      </c>
      <c r="D2660" s="3" t="s">
        <v>193</v>
      </c>
      <c r="E2660" s="3" t="s">
        <v>6925</v>
      </c>
      <c r="F2660" s="3" t="s">
        <v>6669</v>
      </c>
      <c r="G2660" s="3" t="s">
        <v>3431</v>
      </c>
      <c r="H2660" s="3" t="s">
        <v>3407</v>
      </c>
      <c r="I2660" s="3" t="s">
        <v>3445</v>
      </c>
      <c r="J2660" s="3" t="s">
        <v>920</v>
      </c>
      <c r="K2660" s="3" t="s">
        <v>4204</v>
      </c>
      <c r="L2660" s="3" t="s">
        <v>4205</v>
      </c>
      <c r="M2660" s="4">
        <v>362.07</v>
      </c>
      <c r="N2660" s="5" t="s">
        <v>6943</v>
      </c>
    </row>
    <row r="2661" spans="1:14" customFormat="1" ht="15" hidden="1" x14ac:dyDescent="0.25">
      <c r="A2661" s="6" t="s">
        <v>2455</v>
      </c>
      <c r="B2661" s="7" t="s">
        <v>6944</v>
      </c>
      <c r="C2661" s="7" t="s">
        <v>16</v>
      </c>
      <c r="D2661" s="8" t="s">
        <v>193</v>
      </c>
      <c r="E2661" s="8" t="s">
        <v>6945</v>
      </c>
      <c r="F2661" s="8" t="s">
        <v>6669</v>
      </c>
      <c r="G2661" s="8" t="s">
        <v>6342</v>
      </c>
      <c r="H2661" s="8" t="s">
        <v>6343</v>
      </c>
      <c r="I2661" s="8" t="s">
        <v>3445</v>
      </c>
      <c r="J2661" s="8" t="s">
        <v>920</v>
      </c>
      <c r="K2661" s="8" t="s">
        <v>4204</v>
      </c>
      <c r="L2661" s="8" t="s">
        <v>4205</v>
      </c>
      <c r="M2661" s="9">
        <v>1168</v>
      </c>
      <c r="N2661" s="10" t="s">
        <v>6946</v>
      </c>
    </row>
    <row r="2662" spans="1:14" customFormat="1" ht="15" hidden="1" x14ac:dyDescent="0.25">
      <c r="A2662" s="1" t="s">
        <v>2455</v>
      </c>
      <c r="B2662" s="2" t="s">
        <v>6947</v>
      </c>
      <c r="C2662" s="2" t="s">
        <v>16</v>
      </c>
      <c r="D2662" s="3" t="s">
        <v>193</v>
      </c>
      <c r="E2662" s="3" t="s">
        <v>6945</v>
      </c>
      <c r="F2662" s="3" t="s">
        <v>6669</v>
      </c>
      <c r="G2662" s="3" t="s">
        <v>6928</v>
      </c>
      <c r="H2662" s="3" t="s">
        <v>5906</v>
      </c>
      <c r="I2662" s="3" t="s">
        <v>3445</v>
      </c>
      <c r="J2662" s="3" t="s">
        <v>920</v>
      </c>
      <c r="K2662" s="3" t="s">
        <v>4204</v>
      </c>
      <c r="L2662" s="3" t="s">
        <v>4205</v>
      </c>
      <c r="M2662" s="4">
        <v>357</v>
      </c>
      <c r="N2662" s="5" t="s">
        <v>6948</v>
      </c>
    </row>
    <row r="2663" spans="1:14" customFormat="1" ht="15" hidden="1" x14ac:dyDescent="0.25">
      <c r="A2663" s="6" t="s">
        <v>2455</v>
      </c>
      <c r="B2663" s="7" t="s">
        <v>6949</v>
      </c>
      <c r="C2663" s="7" t="s">
        <v>16</v>
      </c>
      <c r="D2663" s="8" t="s">
        <v>193</v>
      </c>
      <c r="E2663" s="8" t="s">
        <v>6945</v>
      </c>
      <c r="F2663" s="8" t="s">
        <v>6669</v>
      </c>
      <c r="G2663" s="8" t="s">
        <v>4300</v>
      </c>
      <c r="H2663" s="8" t="s">
        <v>4301</v>
      </c>
      <c r="I2663" s="8" t="s">
        <v>3445</v>
      </c>
      <c r="J2663" s="8" t="s">
        <v>920</v>
      </c>
      <c r="K2663" s="8" t="s">
        <v>4204</v>
      </c>
      <c r="L2663" s="8" t="s">
        <v>4205</v>
      </c>
      <c r="M2663" s="9">
        <v>4610.9799999999996</v>
      </c>
      <c r="N2663" s="10" t="s">
        <v>6950</v>
      </c>
    </row>
    <row r="2664" spans="1:14" customFormat="1" ht="15" hidden="1" x14ac:dyDescent="0.25">
      <c r="A2664" s="1" t="s">
        <v>2455</v>
      </c>
      <c r="B2664" s="2" t="s">
        <v>6951</v>
      </c>
      <c r="C2664" s="2" t="s">
        <v>16</v>
      </c>
      <c r="D2664" s="3" t="s">
        <v>193</v>
      </c>
      <c r="E2664" s="3" t="s">
        <v>6945</v>
      </c>
      <c r="F2664" s="3" t="s">
        <v>6669</v>
      </c>
      <c r="G2664" s="3" t="s">
        <v>4260</v>
      </c>
      <c r="H2664" s="3" t="s">
        <v>4261</v>
      </c>
      <c r="I2664" s="3" t="s">
        <v>3445</v>
      </c>
      <c r="J2664" s="3" t="s">
        <v>920</v>
      </c>
      <c r="K2664" s="3" t="s">
        <v>4204</v>
      </c>
      <c r="L2664" s="3" t="s">
        <v>4205</v>
      </c>
      <c r="M2664" s="4">
        <v>3286.89</v>
      </c>
      <c r="N2664" s="5" t="s">
        <v>6952</v>
      </c>
    </row>
    <row r="2665" spans="1:14" customFormat="1" ht="15" hidden="1" x14ac:dyDescent="0.25">
      <c r="A2665" s="6" t="s">
        <v>2455</v>
      </c>
      <c r="B2665" s="7" t="s">
        <v>6953</v>
      </c>
      <c r="C2665" s="7" t="s">
        <v>16</v>
      </c>
      <c r="D2665" s="8" t="s">
        <v>193</v>
      </c>
      <c r="E2665" s="8" t="s">
        <v>6945</v>
      </c>
      <c r="F2665" s="8" t="s">
        <v>6669</v>
      </c>
      <c r="G2665" s="8" t="s">
        <v>3400</v>
      </c>
      <c r="H2665" s="8" t="s">
        <v>3401</v>
      </c>
      <c r="I2665" s="8" t="s">
        <v>3445</v>
      </c>
      <c r="J2665" s="8" t="s">
        <v>920</v>
      </c>
      <c r="K2665" s="8" t="s">
        <v>4204</v>
      </c>
      <c r="L2665" s="8" t="s">
        <v>4205</v>
      </c>
      <c r="M2665" s="9">
        <v>916.38</v>
      </c>
      <c r="N2665" s="10" t="s">
        <v>6954</v>
      </c>
    </row>
    <row r="2666" spans="1:14" customFormat="1" ht="15" hidden="1" x14ac:dyDescent="0.25">
      <c r="A2666" s="1" t="s">
        <v>2455</v>
      </c>
      <c r="B2666" s="2" t="s">
        <v>6955</v>
      </c>
      <c r="C2666" s="2" t="s">
        <v>16</v>
      </c>
      <c r="D2666" s="3" t="s">
        <v>193</v>
      </c>
      <c r="E2666" s="3" t="s">
        <v>2141</v>
      </c>
      <c r="F2666" s="3" t="s">
        <v>6956</v>
      </c>
      <c r="G2666" s="3" t="s">
        <v>3368</v>
      </c>
      <c r="H2666" s="3" t="s">
        <v>3369</v>
      </c>
      <c r="I2666" s="3" t="s">
        <v>4980</v>
      </c>
      <c r="J2666" s="3" t="s">
        <v>1008</v>
      </c>
      <c r="K2666" s="3" t="s">
        <v>3371</v>
      </c>
      <c r="L2666" s="3" t="s">
        <v>3372</v>
      </c>
      <c r="M2666" s="4">
        <v>241.12</v>
      </c>
      <c r="N2666" s="5" t="s">
        <v>6957</v>
      </c>
    </row>
    <row r="2667" spans="1:14" customFormat="1" ht="15" hidden="1" x14ac:dyDescent="0.25">
      <c r="A2667" s="6" t="s">
        <v>2455</v>
      </c>
      <c r="B2667" s="7" t="s">
        <v>6958</v>
      </c>
      <c r="C2667" s="7" t="s">
        <v>16</v>
      </c>
      <c r="D2667" s="8" t="s">
        <v>193</v>
      </c>
      <c r="E2667" s="8" t="s">
        <v>6894</v>
      </c>
      <c r="F2667" s="8" t="s">
        <v>6725</v>
      </c>
      <c r="G2667" s="8" t="s">
        <v>3368</v>
      </c>
      <c r="H2667" s="8" t="s">
        <v>3369</v>
      </c>
      <c r="I2667" s="8" t="s">
        <v>4598</v>
      </c>
      <c r="J2667" s="8" t="s">
        <v>1008</v>
      </c>
      <c r="K2667" s="8" t="s">
        <v>3371</v>
      </c>
      <c r="L2667" s="8" t="s">
        <v>3372</v>
      </c>
      <c r="M2667" s="9">
        <v>1186.25</v>
      </c>
      <c r="N2667" s="10" t="s">
        <v>6959</v>
      </c>
    </row>
    <row r="2668" spans="1:14" customFormat="1" ht="15" hidden="1" x14ac:dyDescent="0.25">
      <c r="A2668" s="1" t="s">
        <v>2455</v>
      </c>
      <c r="B2668" s="2" t="s">
        <v>6960</v>
      </c>
      <c r="C2668" s="2" t="s">
        <v>16</v>
      </c>
      <c r="D2668" s="3" t="s">
        <v>193</v>
      </c>
      <c r="E2668" s="3" t="s">
        <v>842</v>
      </c>
      <c r="F2668" s="3" t="s">
        <v>6849</v>
      </c>
      <c r="G2668" s="3" t="s">
        <v>3368</v>
      </c>
      <c r="H2668" s="3" t="s">
        <v>3369</v>
      </c>
      <c r="I2668" s="3" t="s">
        <v>6348</v>
      </c>
      <c r="J2668" s="3" t="s">
        <v>6349</v>
      </c>
      <c r="K2668" s="3" t="s">
        <v>3371</v>
      </c>
      <c r="L2668" s="3" t="s">
        <v>3372</v>
      </c>
      <c r="M2668" s="4">
        <v>816.06</v>
      </c>
      <c r="N2668" s="5" t="s">
        <v>6961</v>
      </c>
    </row>
    <row r="2669" spans="1:14" customFormat="1" ht="15" hidden="1" x14ac:dyDescent="0.25">
      <c r="A2669" s="6" t="s">
        <v>2455</v>
      </c>
      <c r="B2669" s="7" t="s">
        <v>6962</v>
      </c>
      <c r="C2669" s="7" t="s">
        <v>16</v>
      </c>
      <c r="D2669" s="8" t="s">
        <v>193</v>
      </c>
      <c r="E2669" s="8" t="s">
        <v>6963</v>
      </c>
      <c r="F2669" s="8" t="s">
        <v>5218</v>
      </c>
      <c r="G2669" s="8" t="s">
        <v>3368</v>
      </c>
      <c r="H2669" s="8" t="s">
        <v>3369</v>
      </c>
      <c r="I2669" s="8" t="s">
        <v>364</v>
      </c>
      <c r="J2669" s="8" t="s">
        <v>365</v>
      </c>
      <c r="K2669" s="8" t="s">
        <v>3371</v>
      </c>
      <c r="L2669" s="8" t="s">
        <v>3372</v>
      </c>
      <c r="M2669" s="9">
        <v>434.22</v>
      </c>
      <c r="N2669" s="10" t="s">
        <v>6964</v>
      </c>
    </row>
    <row r="2670" spans="1:14" customFormat="1" ht="15" hidden="1" x14ac:dyDescent="0.25">
      <c r="A2670" s="1" t="s">
        <v>2455</v>
      </c>
      <c r="B2670" s="2" t="s">
        <v>6965</v>
      </c>
      <c r="C2670" s="2" t="s">
        <v>16</v>
      </c>
      <c r="D2670" s="3" t="s">
        <v>193</v>
      </c>
      <c r="E2670" s="3" t="s">
        <v>4647</v>
      </c>
      <c r="F2670" s="3" t="s">
        <v>4792</v>
      </c>
      <c r="G2670" s="3" t="s">
        <v>3368</v>
      </c>
      <c r="H2670" s="3" t="s">
        <v>3369</v>
      </c>
      <c r="I2670" s="3" t="s">
        <v>364</v>
      </c>
      <c r="J2670" s="3" t="s">
        <v>365</v>
      </c>
      <c r="K2670" s="3" t="s">
        <v>3371</v>
      </c>
      <c r="L2670" s="3" t="s">
        <v>3372</v>
      </c>
      <c r="M2670" s="4">
        <v>927.14</v>
      </c>
      <c r="N2670" s="5" t="s">
        <v>6966</v>
      </c>
    </row>
    <row r="2671" spans="1:14" customFormat="1" ht="15" hidden="1" x14ac:dyDescent="0.25">
      <c r="A2671" s="6" t="s">
        <v>2455</v>
      </c>
      <c r="B2671" s="7" t="s">
        <v>6967</v>
      </c>
      <c r="C2671" s="7" t="s">
        <v>16</v>
      </c>
      <c r="D2671" s="8" t="s">
        <v>193</v>
      </c>
      <c r="E2671" s="8" t="s">
        <v>6968</v>
      </c>
      <c r="F2671" s="8" t="s">
        <v>4346</v>
      </c>
      <c r="G2671" s="8" t="s">
        <v>3368</v>
      </c>
      <c r="H2671" s="8" t="s">
        <v>3369</v>
      </c>
      <c r="I2671" s="8" t="s">
        <v>364</v>
      </c>
      <c r="J2671" s="8" t="s">
        <v>365</v>
      </c>
      <c r="K2671" s="8" t="s">
        <v>3371</v>
      </c>
      <c r="L2671" s="8" t="s">
        <v>3372</v>
      </c>
      <c r="M2671" s="9">
        <v>1112.6199999999999</v>
      </c>
      <c r="N2671" s="10" t="s">
        <v>6969</v>
      </c>
    </row>
    <row r="2672" spans="1:14" customFormat="1" ht="15" hidden="1" x14ac:dyDescent="0.25">
      <c r="A2672" s="1" t="s">
        <v>2455</v>
      </c>
      <c r="B2672" s="2" t="s">
        <v>6970</v>
      </c>
      <c r="C2672" s="2" t="s">
        <v>16</v>
      </c>
      <c r="D2672" s="3" t="s">
        <v>193</v>
      </c>
      <c r="E2672" s="3" t="s">
        <v>6971</v>
      </c>
      <c r="F2672" s="3" t="s">
        <v>6972</v>
      </c>
      <c r="G2672" s="3" t="s">
        <v>3368</v>
      </c>
      <c r="H2672" s="3" t="s">
        <v>3369</v>
      </c>
      <c r="I2672" s="3" t="s">
        <v>364</v>
      </c>
      <c r="J2672" s="3" t="s">
        <v>365</v>
      </c>
      <c r="K2672" s="3" t="s">
        <v>3371</v>
      </c>
      <c r="L2672" s="3" t="s">
        <v>3372</v>
      </c>
      <c r="M2672" s="4">
        <v>319.52999999999997</v>
      </c>
      <c r="N2672" s="5" t="s">
        <v>6973</v>
      </c>
    </row>
    <row r="2673" spans="1:14" customFormat="1" ht="15" hidden="1" x14ac:dyDescent="0.25">
      <c r="A2673" s="6" t="s">
        <v>2455</v>
      </c>
      <c r="B2673" s="7" t="s">
        <v>6974</v>
      </c>
      <c r="C2673" s="7" t="s">
        <v>16</v>
      </c>
      <c r="D2673" s="8" t="s">
        <v>193</v>
      </c>
      <c r="E2673" s="8" t="s">
        <v>6975</v>
      </c>
      <c r="F2673" s="8" t="s">
        <v>4444</v>
      </c>
      <c r="G2673" s="8" t="s">
        <v>3368</v>
      </c>
      <c r="H2673" s="8" t="s">
        <v>3369</v>
      </c>
      <c r="I2673" s="8" t="s">
        <v>6348</v>
      </c>
      <c r="J2673" s="8" t="s">
        <v>6349</v>
      </c>
      <c r="K2673" s="8" t="s">
        <v>3371</v>
      </c>
      <c r="L2673" s="8" t="s">
        <v>3372</v>
      </c>
      <c r="M2673" s="9">
        <v>249.36</v>
      </c>
      <c r="N2673" s="10" t="s">
        <v>6976</v>
      </c>
    </row>
    <row r="2674" spans="1:14" customFormat="1" ht="15" hidden="1" x14ac:dyDescent="0.25">
      <c r="A2674" s="1" t="s">
        <v>2455</v>
      </c>
      <c r="B2674" s="2" t="s">
        <v>6977</v>
      </c>
      <c r="C2674" s="2" t="s">
        <v>16</v>
      </c>
      <c r="D2674" s="3" t="s">
        <v>193</v>
      </c>
      <c r="E2674" s="3" t="s">
        <v>6978</v>
      </c>
      <c r="F2674" s="3" t="s">
        <v>4149</v>
      </c>
      <c r="G2674" s="3" t="s">
        <v>3368</v>
      </c>
      <c r="H2674" s="3" t="s">
        <v>3369</v>
      </c>
      <c r="I2674" s="3" t="s">
        <v>6348</v>
      </c>
      <c r="J2674" s="3" t="s">
        <v>6349</v>
      </c>
      <c r="K2674" s="3" t="s">
        <v>3371</v>
      </c>
      <c r="L2674" s="3" t="s">
        <v>3372</v>
      </c>
      <c r="M2674" s="4">
        <v>303.14</v>
      </c>
      <c r="N2674" s="5" t="s">
        <v>6979</v>
      </c>
    </row>
    <row r="2675" spans="1:14" customFormat="1" ht="15" hidden="1" x14ac:dyDescent="0.25">
      <c r="A2675" s="6" t="s">
        <v>2455</v>
      </c>
      <c r="B2675" s="7" t="s">
        <v>6980</v>
      </c>
      <c r="C2675" s="7" t="s">
        <v>16</v>
      </c>
      <c r="D2675" s="8" t="s">
        <v>193</v>
      </c>
      <c r="E2675" s="8" t="s">
        <v>6981</v>
      </c>
      <c r="F2675" s="8" t="s">
        <v>6982</v>
      </c>
      <c r="G2675" s="8" t="s">
        <v>3368</v>
      </c>
      <c r="H2675" s="8" t="s">
        <v>3369</v>
      </c>
      <c r="I2675" s="8" t="s">
        <v>364</v>
      </c>
      <c r="J2675" s="8" t="s">
        <v>365</v>
      </c>
      <c r="K2675" s="8" t="s">
        <v>3371</v>
      </c>
      <c r="L2675" s="8" t="s">
        <v>3372</v>
      </c>
      <c r="M2675" s="9">
        <v>162.94999999999999</v>
      </c>
      <c r="N2675" s="10" t="s">
        <v>6983</v>
      </c>
    </row>
    <row r="2676" spans="1:14" customFormat="1" ht="15" hidden="1" x14ac:dyDescent="0.25">
      <c r="A2676" s="1" t="s">
        <v>2455</v>
      </c>
      <c r="B2676" s="2" t="s">
        <v>6984</v>
      </c>
      <c r="C2676" s="2" t="s">
        <v>16</v>
      </c>
      <c r="D2676" s="3" t="s">
        <v>193</v>
      </c>
      <c r="E2676" s="3" t="s">
        <v>6985</v>
      </c>
      <c r="F2676" s="3" t="s">
        <v>5613</v>
      </c>
      <c r="G2676" s="3" t="s">
        <v>3368</v>
      </c>
      <c r="H2676" s="3" t="s">
        <v>3369</v>
      </c>
      <c r="I2676" s="3" t="s">
        <v>364</v>
      </c>
      <c r="J2676" s="3" t="s">
        <v>365</v>
      </c>
      <c r="K2676" s="3" t="s">
        <v>3371</v>
      </c>
      <c r="L2676" s="3" t="s">
        <v>3372</v>
      </c>
      <c r="M2676" s="4">
        <v>2518.42</v>
      </c>
      <c r="N2676" s="5" t="s">
        <v>6986</v>
      </c>
    </row>
    <row r="2677" spans="1:14" customFormat="1" ht="15" hidden="1" x14ac:dyDescent="0.25">
      <c r="A2677" s="6" t="s">
        <v>2455</v>
      </c>
      <c r="B2677" s="7" t="s">
        <v>6987</v>
      </c>
      <c r="C2677" s="7" t="s">
        <v>16</v>
      </c>
      <c r="D2677" s="8" t="s">
        <v>193</v>
      </c>
      <c r="E2677" s="8" t="s">
        <v>6988</v>
      </c>
      <c r="F2677" s="8" t="s">
        <v>6697</v>
      </c>
      <c r="G2677" s="8" t="s">
        <v>3368</v>
      </c>
      <c r="H2677" s="8" t="s">
        <v>3369</v>
      </c>
      <c r="I2677" s="8" t="s">
        <v>1078</v>
      </c>
      <c r="J2677" s="8" t="s">
        <v>1079</v>
      </c>
      <c r="K2677" s="8" t="s">
        <v>3371</v>
      </c>
      <c r="L2677" s="8" t="s">
        <v>3372</v>
      </c>
      <c r="M2677" s="9">
        <v>144872.6</v>
      </c>
      <c r="N2677" s="10" t="s">
        <v>6989</v>
      </c>
    </row>
    <row r="2678" spans="1:14" customFormat="1" ht="15" hidden="1" x14ac:dyDescent="0.25">
      <c r="A2678" s="1" t="s">
        <v>2455</v>
      </c>
      <c r="B2678" s="2" t="s">
        <v>6990</v>
      </c>
      <c r="C2678" s="2" t="s">
        <v>16</v>
      </c>
      <c r="D2678" s="3" t="s">
        <v>193</v>
      </c>
      <c r="E2678" s="3" t="s">
        <v>6991</v>
      </c>
      <c r="F2678" s="3" t="s">
        <v>6992</v>
      </c>
      <c r="G2678" s="3" t="s">
        <v>3368</v>
      </c>
      <c r="H2678" s="3" t="s">
        <v>3369</v>
      </c>
      <c r="I2678" s="3" t="s">
        <v>401</v>
      </c>
      <c r="J2678" s="3" t="s">
        <v>402</v>
      </c>
      <c r="K2678" s="3" t="s">
        <v>3371</v>
      </c>
      <c r="L2678" s="3" t="s">
        <v>3372</v>
      </c>
      <c r="M2678" s="4">
        <v>9265.76</v>
      </c>
      <c r="N2678" s="5" t="s">
        <v>6993</v>
      </c>
    </row>
    <row r="2679" spans="1:14" customFormat="1" ht="15" hidden="1" x14ac:dyDescent="0.25">
      <c r="A2679" s="6" t="s">
        <v>2455</v>
      </c>
      <c r="B2679" s="7" t="s">
        <v>6994</v>
      </c>
      <c r="C2679" s="7" t="s">
        <v>16</v>
      </c>
      <c r="D2679" s="8" t="s">
        <v>193</v>
      </c>
      <c r="E2679" s="8" t="s">
        <v>6995</v>
      </c>
      <c r="F2679" s="8" t="s">
        <v>6912</v>
      </c>
      <c r="G2679" s="8" t="s">
        <v>3368</v>
      </c>
      <c r="H2679" s="8" t="s">
        <v>3369</v>
      </c>
      <c r="I2679" s="8" t="s">
        <v>6818</v>
      </c>
      <c r="J2679" s="8" t="s">
        <v>1014</v>
      </c>
      <c r="K2679" s="8" t="s">
        <v>3371</v>
      </c>
      <c r="L2679" s="8" t="s">
        <v>3372</v>
      </c>
      <c r="M2679" s="9">
        <v>575.53</v>
      </c>
      <c r="N2679" s="10" t="s">
        <v>6996</v>
      </c>
    </row>
    <row r="2680" spans="1:14" customFormat="1" ht="15" hidden="1" x14ac:dyDescent="0.25">
      <c r="A2680" s="1" t="s">
        <v>2455</v>
      </c>
      <c r="B2680" s="2" t="s">
        <v>6997</v>
      </c>
      <c r="C2680" s="2" t="s">
        <v>16</v>
      </c>
      <c r="D2680" s="3" t="s">
        <v>193</v>
      </c>
      <c r="E2680" s="3" t="s">
        <v>6998</v>
      </c>
      <c r="F2680" s="3" t="s">
        <v>6669</v>
      </c>
      <c r="G2680" s="3" t="s">
        <v>3368</v>
      </c>
      <c r="H2680" s="3" t="s">
        <v>3369</v>
      </c>
      <c r="I2680" s="3" t="s">
        <v>4615</v>
      </c>
      <c r="J2680" s="3" t="s">
        <v>625</v>
      </c>
      <c r="K2680" s="3" t="s">
        <v>3371</v>
      </c>
      <c r="L2680" s="3" t="s">
        <v>3372</v>
      </c>
      <c r="M2680" s="4">
        <v>928.07</v>
      </c>
      <c r="N2680" s="5" t="s">
        <v>6999</v>
      </c>
    </row>
    <row r="2681" spans="1:14" customFormat="1" ht="15" hidden="1" x14ac:dyDescent="0.25">
      <c r="A2681" s="6" t="s">
        <v>2455</v>
      </c>
      <c r="B2681" s="7" t="s">
        <v>7000</v>
      </c>
      <c r="C2681" s="7" t="s">
        <v>16</v>
      </c>
      <c r="D2681" s="8" t="s">
        <v>193</v>
      </c>
      <c r="E2681" s="8" t="s">
        <v>7001</v>
      </c>
      <c r="F2681" s="8" t="s">
        <v>6916</v>
      </c>
      <c r="G2681" s="8" t="s">
        <v>3368</v>
      </c>
      <c r="H2681" s="8" t="s">
        <v>3369</v>
      </c>
      <c r="I2681" s="8" t="s">
        <v>7002</v>
      </c>
      <c r="J2681" s="8" t="s">
        <v>1014</v>
      </c>
      <c r="K2681" s="8" t="s">
        <v>3371</v>
      </c>
      <c r="L2681" s="8" t="s">
        <v>3372</v>
      </c>
      <c r="M2681" s="9">
        <v>247.3</v>
      </c>
      <c r="N2681" s="10" t="s">
        <v>7003</v>
      </c>
    </row>
    <row r="2682" spans="1:14" customFormat="1" ht="15" hidden="1" x14ac:dyDescent="0.25">
      <c r="A2682" s="1" t="s">
        <v>2455</v>
      </c>
      <c r="B2682" s="2" t="s">
        <v>7004</v>
      </c>
      <c r="C2682" s="2" t="s">
        <v>16</v>
      </c>
      <c r="D2682" s="3" t="s">
        <v>193</v>
      </c>
      <c r="E2682" s="3" t="s">
        <v>7005</v>
      </c>
      <c r="F2682" s="3" t="s">
        <v>6916</v>
      </c>
      <c r="G2682" s="3" t="s">
        <v>3368</v>
      </c>
      <c r="H2682" s="3" t="s">
        <v>3369</v>
      </c>
      <c r="I2682" s="3" t="s">
        <v>2266</v>
      </c>
      <c r="J2682" s="3" t="s">
        <v>1008</v>
      </c>
      <c r="K2682" s="3" t="s">
        <v>3371</v>
      </c>
      <c r="L2682" s="3" t="s">
        <v>3372</v>
      </c>
      <c r="M2682" s="4">
        <v>20864.93</v>
      </c>
      <c r="N2682" s="5" t="s">
        <v>7006</v>
      </c>
    </row>
    <row r="2683" spans="1:14" customFormat="1" ht="15" hidden="1" x14ac:dyDescent="0.25">
      <c r="A2683" s="6" t="s">
        <v>2455</v>
      </c>
      <c r="B2683" s="7" t="s">
        <v>7007</v>
      </c>
      <c r="C2683" s="7" t="s">
        <v>16</v>
      </c>
      <c r="D2683" s="8" t="s">
        <v>193</v>
      </c>
      <c r="E2683" s="8" t="s">
        <v>5258</v>
      </c>
      <c r="F2683" s="8" t="s">
        <v>7008</v>
      </c>
      <c r="G2683" s="8" t="s">
        <v>3368</v>
      </c>
      <c r="H2683" s="8" t="s">
        <v>3369</v>
      </c>
      <c r="I2683" s="8" t="s">
        <v>401</v>
      </c>
      <c r="J2683" s="8" t="s">
        <v>402</v>
      </c>
      <c r="K2683" s="8" t="s">
        <v>3371</v>
      </c>
      <c r="L2683" s="8" t="s">
        <v>3372</v>
      </c>
      <c r="M2683" s="9">
        <v>5321.89</v>
      </c>
      <c r="N2683" s="10" t="s">
        <v>7009</v>
      </c>
    </row>
    <row r="2684" spans="1:14" customFormat="1" ht="15" hidden="1" x14ac:dyDescent="0.25">
      <c r="A2684" s="1" t="s">
        <v>2455</v>
      </c>
      <c r="B2684" s="2" t="s">
        <v>7010</v>
      </c>
      <c r="C2684" s="2" t="s">
        <v>16</v>
      </c>
      <c r="D2684" s="3" t="s">
        <v>193</v>
      </c>
      <c r="E2684" s="3" t="s">
        <v>3522</v>
      </c>
      <c r="F2684" s="3" t="s">
        <v>6916</v>
      </c>
      <c r="G2684" s="3" t="s">
        <v>3368</v>
      </c>
      <c r="H2684" s="3" t="s">
        <v>3369</v>
      </c>
      <c r="I2684" s="3" t="s">
        <v>7011</v>
      </c>
      <c r="J2684" s="3" t="s">
        <v>3924</v>
      </c>
      <c r="K2684" s="3" t="s">
        <v>3371</v>
      </c>
      <c r="L2684" s="3" t="s">
        <v>3372</v>
      </c>
      <c r="M2684" s="4">
        <v>8452.08</v>
      </c>
      <c r="N2684" s="5" t="s">
        <v>7012</v>
      </c>
    </row>
    <row r="2685" spans="1:14" customFormat="1" ht="15" hidden="1" x14ac:dyDescent="0.25">
      <c r="A2685" s="6" t="s">
        <v>2455</v>
      </c>
      <c r="B2685" s="7" t="s">
        <v>7013</v>
      </c>
      <c r="C2685" s="7" t="s">
        <v>16</v>
      </c>
      <c r="D2685" s="8" t="s">
        <v>193</v>
      </c>
      <c r="E2685" s="8" t="s">
        <v>7014</v>
      </c>
      <c r="F2685" s="8" t="s">
        <v>6916</v>
      </c>
      <c r="G2685" s="8" t="s">
        <v>3368</v>
      </c>
      <c r="H2685" s="8" t="s">
        <v>3369</v>
      </c>
      <c r="I2685" s="8" t="s">
        <v>7011</v>
      </c>
      <c r="J2685" s="8" t="s">
        <v>3924</v>
      </c>
      <c r="K2685" s="8" t="s">
        <v>3371</v>
      </c>
      <c r="L2685" s="8" t="s">
        <v>3372</v>
      </c>
      <c r="M2685" s="9">
        <v>8452.08</v>
      </c>
      <c r="N2685" s="10" t="s">
        <v>7015</v>
      </c>
    </row>
    <row r="2686" spans="1:14" customFormat="1" ht="15" hidden="1" x14ac:dyDescent="0.25">
      <c r="A2686" s="1" t="s">
        <v>2455</v>
      </c>
      <c r="B2686" s="2" t="s">
        <v>7016</v>
      </c>
      <c r="C2686" s="2" t="s">
        <v>16</v>
      </c>
      <c r="D2686" s="3" t="s">
        <v>193</v>
      </c>
      <c r="E2686" s="3" t="s">
        <v>7017</v>
      </c>
      <c r="F2686" s="3" t="s">
        <v>6916</v>
      </c>
      <c r="G2686" s="3" t="s">
        <v>3368</v>
      </c>
      <c r="H2686" s="3" t="s">
        <v>3369</v>
      </c>
      <c r="I2686" s="3" t="s">
        <v>2266</v>
      </c>
      <c r="J2686" s="3" t="s">
        <v>1008</v>
      </c>
      <c r="K2686" s="3" t="s">
        <v>3371</v>
      </c>
      <c r="L2686" s="3" t="s">
        <v>3372</v>
      </c>
      <c r="M2686" s="4">
        <v>6604.5</v>
      </c>
      <c r="N2686" s="5" t="s">
        <v>7018</v>
      </c>
    </row>
    <row r="2687" spans="1:14" customFormat="1" ht="15" hidden="1" x14ac:dyDescent="0.25">
      <c r="A2687" s="6" t="s">
        <v>2455</v>
      </c>
      <c r="B2687" s="7" t="s">
        <v>7019</v>
      </c>
      <c r="C2687" s="7" t="s">
        <v>16</v>
      </c>
      <c r="D2687" s="8" t="s">
        <v>193</v>
      </c>
      <c r="E2687" s="8" t="s">
        <v>4132</v>
      </c>
      <c r="F2687" s="8" t="s">
        <v>6916</v>
      </c>
      <c r="G2687" s="8" t="s">
        <v>3368</v>
      </c>
      <c r="H2687" s="8" t="s">
        <v>3369</v>
      </c>
      <c r="I2687" s="8" t="s">
        <v>2266</v>
      </c>
      <c r="J2687" s="8" t="s">
        <v>1008</v>
      </c>
      <c r="K2687" s="8" t="s">
        <v>3371</v>
      </c>
      <c r="L2687" s="8" t="s">
        <v>3372</v>
      </c>
      <c r="M2687" s="9">
        <v>6521.25</v>
      </c>
      <c r="N2687" s="10" t="s">
        <v>7020</v>
      </c>
    </row>
    <row r="2688" spans="1:14" customFormat="1" ht="15" hidden="1" x14ac:dyDescent="0.25">
      <c r="A2688" s="1" t="s">
        <v>2455</v>
      </c>
      <c r="B2688" s="2" t="s">
        <v>7021</v>
      </c>
      <c r="C2688" s="2" t="s">
        <v>16</v>
      </c>
      <c r="D2688" s="3" t="s">
        <v>193</v>
      </c>
      <c r="E2688" s="3" t="s">
        <v>6526</v>
      </c>
      <c r="F2688" s="3" t="s">
        <v>5896</v>
      </c>
      <c r="G2688" s="3" t="s">
        <v>3368</v>
      </c>
      <c r="H2688" s="3" t="s">
        <v>3369</v>
      </c>
      <c r="I2688" s="3" t="s">
        <v>952</v>
      </c>
      <c r="J2688" s="3" t="s">
        <v>953</v>
      </c>
      <c r="K2688" s="3" t="s">
        <v>3371</v>
      </c>
      <c r="L2688" s="3" t="s">
        <v>3372</v>
      </c>
      <c r="M2688" s="4">
        <v>5123.54</v>
      </c>
      <c r="N2688" s="5" t="s">
        <v>7022</v>
      </c>
    </row>
    <row r="2689" spans="1:14" customFormat="1" ht="15" hidden="1" x14ac:dyDescent="0.25">
      <c r="A2689" s="6" t="s">
        <v>2455</v>
      </c>
      <c r="B2689" s="7" t="s">
        <v>7023</v>
      </c>
      <c r="C2689" s="7" t="s">
        <v>16</v>
      </c>
      <c r="D2689" s="8" t="s">
        <v>193</v>
      </c>
      <c r="E2689" s="8" t="s">
        <v>3553</v>
      </c>
      <c r="F2689" s="8" t="s">
        <v>6908</v>
      </c>
      <c r="G2689" s="8" t="s">
        <v>5997</v>
      </c>
      <c r="H2689" s="8" t="s">
        <v>5998</v>
      </c>
      <c r="I2689" s="8" t="s">
        <v>7024</v>
      </c>
      <c r="J2689" s="8" t="s">
        <v>3439</v>
      </c>
      <c r="K2689" s="8" t="s">
        <v>429</v>
      </c>
      <c r="L2689" s="8" t="s">
        <v>430</v>
      </c>
      <c r="M2689" s="9">
        <v>391.32</v>
      </c>
      <c r="N2689" s="10" t="s">
        <v>7025</v>
      </c>
    </row>
    <row r="2690" spans="1:14" customFormat="1" ht="15" hidden="1" x14ac:dyDescent="0.25">
      <c r="A2690" s="1" t="s">
        <v>2455</v>
      </c>
      <c r="B2690" s="2" t="s">
        <v>7026</v>
      </c>
      <c r="C2690" s="2" t="s">
        <v>16</v>
      </c>
      <c r="D2690" s="3" t="s">
        <v>193</v>
      </c>
      <c r="E2690" s="3" t="s">
        <v>3553</v>
      </c>
      <c r="F2690" s="3" t="s">
        <v>6908</v>
      </c>
      <c r="G2690" s="3" t="s">
        <v>5997</v>
      </c>
      <c r="H2690" s="3" t="s">
        <v>5998</v>
      </c>
      <c r="I2690" s="3" t="s">
        <v>7024</v>
      </c>
      <c r="J2690" s="3" t="s">
        <v>3439</v>
      </c>
      <c r="K2690" s="3" t="s">
        <v>429</v>
      </c>
      <c r="L2690" s="3" t="s">
        <v>430</v>
      </c>
      <c r="M2690" s="4">
        <v>2505.37</v>
      </c>
      <c r="N2690" s="5" t="s">
        <v>7027</v>
      </c>
    </row>
    <row r="2691" spans="1:14" customFormat="1" ht="15" hidden="1" x14ac:dyDescent="0.25">
      <c r="A2691" s="6" t="s">
        <v>2455</v>
      </c>
      <c r="B2691" s="7" t="s">
        <v>7028</v>
      </c>
      <c r="C2691" s="7" t="s">
        <v>16</v>
      </c>
      <c r="D2691" s="8" t="s">
        <v>193</v>
      </c>
      <c r="E2691" s="8" t="s">
        <v>3553</v>
      </c>
      <c r="F2691" s="8" t="s">
        <v>6908</v>
      </c>
      <c r="G2691" s="8" t="s">
        <v>3400</v>
      </c>
      <c r="H2691" s="8" t="s">
        <v>3401</v>
      </c>
      <c r="I2691" s="8" t="s">
        <v>7024</v>
      </c>
      <c r="J2691" s="8" t="s">
        <v>3439</v>
      </c>
      <c r="K2691" s="8" t="s">
        <v>429</v>
      </c>
      <c r="L2691" s="8" t="s">
        <v>430</v>
      </c>
      <c r="M2691" s="9">
        <v>209.73</v>
      </c>
      <c r="N2691" s="10" t="s">
        <v>7029</v>
      </c>
    </row>
    <row r="2692" spans="1:14" customFormat="1" ht="15" hidden="1" x14ac:dyDescent="0.25">
      <c r="A2692" s="1" t="s">
        <v>2455</v>
      </c>
      <c r="B2692" s="2" t="s">
        <v>7030</v>
      </c>
      <c r="C2692" s="2" t="s">
        <v>16</v>
      </c>
      <c r="D2692" s="3" t="s">
        <v>193</v>
      </c>
      <c r="E2692" s="3" t="s">
        <v>3553</v>
      </c>
      <c r="F2692" s="3" t="s">
        <v>6908</v>
      </c>
      <c r="G2692" s="3" t="s">
        <v>3400</v>
      </c>
      <c r="H2692" s="3" t="s">
        <v>3401</v>
      </c>
      <c r="I2692" s="3" t="s">
        <v>7024</v>
      </c>
      <c r="J2692" s="3" t="s">
        <v>3439</v>
      </c>
      <c r="K2692" s="3" t="s">
        <v>429</v>
      </c>
      <c r="L2692" s="3" t="s">
        <v>430</v>
      </c>
      <c r="M2692" s="4">
        <v>178.87</v>
      </c>
      <c r="N2692" s="5" t="s">
        <v>7031</v>
      </c>
    </row>
    <row r="2693" spans="1:14" customFormat="1" ht="15" hidden="1" x14ac:dyDescent="0.25">
      <c r="A2693" s="6" t="s">
        <v>2455</v>
      </c>
      <c r="B2693" s="7" t="s">
        <v>7032</v>
      </c>
      <c r="C2693" s="7" t="s">
        <v>16</v>
      </c>
      <c r="D2693" s="8" t="s">
        <v>193</v>
      </c>
      <c r="E2693" s="8" t="s">
        <v>3553</v>
      </c>
      <c r="F2693" s="8" t="s">
        <v>6908</v>
      </c>
      <c r="G2693" s="8" t="s">
        <v>6493</v>
      </c>
      <c r="H2693" s="8" t="s">
        <v>6494</v>
      </c>
      <c r="I2693" s="8" t="s">
        <v>7033</v>
      </c>
      <c r="J2693" s="8" t="s">
        <v>1061</v>
      </c>
      <c r="K2693" s="8" t="s">
        <v>429</v>
      </c>
      <c r="L2693" s="8" t="s">
        <v>430</v>
      </c>
      <c r="M2693" s="9">
        <v>126</v>
      </c>
      <c r="N2693" s="10" t="s">
        <v>7034</v>
      </c>
    </row>
    <row r="2694" spans="1:14" customFormat="1" ht="15" hidden="1" x14ac:dyDescent="0.25">
      <c r="A2694" s="1" t="s">
        <v>2455</v>
      </c>
      <c r="B2694" s="2" t="s">
        <v>7035</v>
      </c>
      <c r="C2694" s="2" t="s">
        <v>16</v>
      </c>
      <c r="D2694" s="3" t="s">
        <v>193</v>
      </c>
      <c r="E2694" s="3" t="s">
        <v>3553</v>
      </c>
      <c r="F2694" s="3" t="s">
        <v>6908</v>
      </c>
      <c r="G2694" s="3" t="s">
        <v>6493</v>
      </c>
      <c r="H2694" s="3" t="s">
        <v>6494</v>
      </c>
      <c r="I2694" s="3" t="s">
        <v>7033</v>
      </c>
      <c r="J2694" s="3" t="s">
        <v>1061</v>
      </c>
      <c r="K2694" s="3" t="s">
        <v>429</v>
      </c>
      <c r="L2694" s="3" t="s">
        <v>430</v>
      </c>
      <c r="M2694" s="4">
        <v>400.95</v>
      </c>
      <c r="N2694" s="5" t="s">
        <v>7036</v>
      </c>
    </row>
    <row r="2695" spans="1:14" customFormat="1" ht="15" hidden="1" x14ac:dyDescent="0.25">
      <c r="A2695" s="6" t="s">
        <v>2455</v>
      </c>
      <c r="B2695" s="7" t="s">
        <v>7037</v>
      </c>
      <c r="C2695" s="7" t="s">
        <v>16</v>
      </c>
      <c r="D2695" s="8" t="s">
        <v>193</v>
      </c>
      <c r="E2695" s="8" t="s">
        <v>3553</v>
      </c>
      <c r="F2695" s="8" t="s">
        <v>6908</v>
      </c>
      <c r="G2695" s="8" t="s">
        <v>6493</v>
      </c>
      <c r="H2695" s="8" t="s">
        <v>6494</v>
      </c>
      <c r="I2695" s="8" t="s">
        <v>7033</v>
      </c>
      <c r="J2695" s="8" t="s">
        <v>1061</v>
      </c>
      <c r="K2695" s="8" t="s">
        <v>429</v>
      </c>
      <c r="L2695" s="8" t="s">
        <v>430</v>
      </c>
      <c r="M2695" s="9">
        <v>216.8</v>
      </c>
      <c r="N2695" s="10" t="s">
        <v>7038</v>
      </c>
    </row>
    <row r="2696" spans="1:14" customFormat="1" ht="15" hidden="1" x14ac:dyDescent="0.25">
      <c r="A2696" s="1" t="s">
        <v>2455</v>
      </c>
      <c r="B2696" s="2" t="s">
        <v>7039</v>
      </c>
      <c r="C2696" s="2" t="s">
        <v>16</v>
      </c>
      <c r="D2696" s="3" t="s">
        <v>193</v>
      </c>
      <c r="E2696" s="3" t="s">
        <v>3553</v>
      </c>
      <c r="F2696" s="3" t="s">
        <v>6908</v>
      </c>
      <c r="G2696" s="3" t="s">
        <v>3400</v>
      </c>
      <c r="H2696" s="3" t="s">
        <v>3401</v>
      </c>
      <c r="I2696" s="3" t="s">
        <v>7033</v>
      </c>
      <c r="J2696" s="3" t="s">
        <v>1061</v>
      </c>
      <c r="K2696" s="3" t="s">
        <v>429</v>
      </c>
      <c r="L2696" s="3" t="s">
        <v>430</v>
      </c>
      <c r="M2696" s="4">
        <v>19.309999999999999</v>
      </c>
      <c r="N2696" s="5" t="s">
        <v>7040</v>
      </c>
    </row>
    <row r="2697" spans="1:14" customFormat="1" ht="15" hidden="1" x14ac:dyDescent="0.25">
      <c r="A2697" s="6" t="s">
        <v>2455</v>
      </c>
      <c r="B2697" s="7" t="s">
        <v>7041</v>
      </c>
      <c r="C2697" s="7" t="s">
        <v>16</v>
      </c>
      <c r="D2697" s="8" t="s">
        <v>193</v>
      </c>
      <c r="E2697" s="8" t="s">
        <v>3553</v>
      </c>
      <c r="F2697" s="8" t="s">
        <v>6908</v>
      </c>
      <c r="G2697" s="8" t="s">
        <v>3400</v>
      </c>
      <c r="H2697" s="8" t="s">
        <v>3401</v>
      </c>
      <c r="I2697" s="8" t="s">
        <v>7033</v>
      </c>
      <c r="J2697" s="8" t="s">
        <v>1061</v>
      </c>
      <c r="K2697" s="8" t="s">
        <v>429</v>
      </c>
      <c r="L2697" s="8" t="s">
        <v>430</v>
      </c>
      <c r="M2697" s="9">
        <v>34.380000000000003</v>
      </c>
      <c r="N2697" s="10" t="s">
        <v>7042</v>
      </c>
    </row>
    <row r="2698" spans="1:14" customFormat="1" ht="15" hidden="1" x14ac:dyDescent="0.25">
      <c r="A2698" s="1" t="s">
        <v>2455</v>
      </c>
      <c r="B2698" s="2" t="s">
        <v>7043</v>
      </c>
      <c r="C2698" s="2" t="s">
        <v>16</v>
      </c>
      <c r="D2698" s="3" t="s">
        <v>193</v>
      </c>
      <c r="E2698" s="3" t="s">
        <v>3553</v>
      </c>
      <c r="F2698" s="3" t="s">
        <v>6908</v>
      </c>
      <c r="G2698" s="3" t="s">
        <v>3400</v>
      </c>
      <c r="H2698" s="3" t="s">
        <v>3401</v>
      </c>
      <c r="I2698" s="3" t="s">
        <v>7033</v>
      </c>
      <c r="J2698" s="3" t="s">
        <v>1061</v>
      </c>
      <c r="K2698" s="3" t="s">
        <v>429</v>
      </c>
      <c r="L2698" s="3" t="s">
        <v>430</v>
      </c>
      <c r="M2698" s="4">
        <v>18.28</v>
      </c>
      <c r="N2698" s="5" t="s">
        <v>7044</v>
      </c>
    </row>
    <row r="2699" spans="1:14" customFormat="1" ht="15" hidden="1" x14ac:dyDescent="0.25">
      <c r="A2699" s="6" t="s">
        <v>2455</v>
      </c>
      <c r="B2699" s="7" t="s">
        <v>7045</v>
      </c>
      <c r="C2699" s="7" t="s">
        <v>16</v>
      </c>
      <c r="D2699" s="8" t="s">
        <v>193</v>
      </c>
      <c r="E2699" s="8" t="s">
        <v>2466</v>
      </c>
      <c r="F2699" s="8" t="s">
        <v>7046</v>
      </c>
      <c r="G2699" s="8" t="s">
        <v>7047</v>
      </c>
      <c r="H2699" s="8" t="s">
        <v>7048</v>
      </c>
      <c r="I2699" s="8" t="s">
        <v>22</v>
      </c>
      <c r="J2699" s="8" t="s">
        <v>23</v>
      </c>
      <c r="K2699" s="8" t="s">
        <v>6772</v>
      </c>
      <c r="L2699" s="8" t="s">
        <v>6773</v>
      </c>
      <c r="M2699" s="9">
        <v>5849890.1600000001</v>
      </c>
      <c r="N2699" s="10" t="s">
        <v>7049</v>
      </c>
    </row>
    <row r="2700" spans="1:14" customFormat="1" ht="15" hidden="1" x14ac:dyDescent="0.25">
      <c r="A2700" s="1" t="s">
        <v>2455</v>
      </c>
      <c r="B2700" s="2" t="s">
        <v>7050</v>
      </c>
      <c r="C2700" s="2" t="s">
        <v>16</v>
      </c>
      <c r="D2700" s="3" t="s">
        <v>242</v>
      </c>
      <c r="E2700" s="3" t="s">
        <v>243</v>
      </c>
      <c r="F2700" s="3" t="s">
        <v>244</v>
      </c>
      <c r="G2700" s="3" t="s">
        <v>4310</v>
      </c>
      <c r="H2700" s="3" t="s">
        <v>4311</v>
      </c>
      <c r="I2700" s="3" t="s">
        <v>6552</v>
      </c>
      <c r="J2700" s="3" t="s">
        <v>920</v>
      </c>
      <c r="K2700" s="3" t="s">
        <v>4204</v>
      </c>
      <c r="L2700" s="3" t="s">
        <v>4205</v>
      </c>
      <c r="M2700" s="4">
        <v>39433.699999999997</v>
      </c>
      <c r="N2700" s="5" t="s">
        <v>7051</v>
      </c>
    </row>
    <row r="2701" spans="1:14" customFormat="1" ht="15" hidden="1" x14ac:dyDescent="0.25">
      <c r="A2701" s="6" t="s">
        <v>2455</v>
      </c>
      <c r="B2701" s="7" t="s">
        <v>7052</v>
      </c>
      <c r="C2701" s="7" t="s">
        <v>16</v>
      </c>
      <c r="D2701" s="8" t="s">
        <v>193</v>
      </c>
      <c r="E2701" s="8" t="s">
        <v>383</v>
      </c>
      <c r="F2701" s="8" t="s">
        <v>3359</v>
      </c>
      <c r="G2701" s="8" t="s">
        <v>622</v>
      </c>
      <c r="H2701" s="8" t="s">
        <v>623</v>
      </c>
      <c r="I2701" s="8" t="s">
        <v>1869</v>
      </c>
      <c r="J2701" s="8" t="s">
        <v>1870</v>
      </c>
      <c r="K2701" s="8" t="s">
        <v>57</v>
      </c>
      <c r="L2701" s="8" t="s">
        <v>58</v>
      </c>
      <c r="M2701" s="9">
        <v>48655.13</v>
      </c>
      <c r="N2701" s="10" t="s">
        <v>7053</v>
      </c>
    </row>
    <row r="2702" spans="1:14" customFormat="1" ht="15" hidden="1" x14ac:dyDescent="0.25">
      <c r="A2702" s="1" t="s">
        <v>2455</v>
      </c>
      <c r="B2702" s="2" t="s">
        <v>7054</v>
      </c>
      <c r="C2702" s="2" t="s">
        <v>16</v>
      </c>
      <c r="D2702" s="3" t="s">
        <v>242</v>
      </c>
      <c r="E2702" s="3" t="s">
        <v>243</v>
      </c>
      <c r="F2702" s="3" t="s">
        <v>244</v>
      </c>
      <c r="G2702" s="3" t="s">
        <v>3400</v>
      </c>
      <c r="H2702" s="3" t="s">
        <v>3401</v>
      </c>
      <c r="I2702" s="3" t="s">
        <v>4718</v>
      </c>
      <c r="J2702" s="3" t="s">
        <v>920</v>
      </c>
      <c r="K2702" s="3" t="s">
        <v>429</v>
      </c>
      <c r="L2702" s="3" t="s">
        <v>430</v>
      </c>
      <c r="M2702" s="4">
        <v>31</v>
      </c>
      <c r="N2702" s="5" t="s">
        <v>7055</v>
      </c>
    </row>
    <row r="2703" spans="1:14" customFormat="1" ht="15" hidden="1" x14ac:dyDescent="0.25">
      <c r="A2703" s="6" t="s">
        <v>7056</v>
      </c>
      <c r="B2703" s="7" t="s">
        <v>7057</v>
      </c>
      <c r="C2703" s="7" t="s">
        <v>16</v>
      </c>
      <c r="D2703" s="8" t="s">
        <v>193</v>
      </c>
      <c r="E2703" s="8" t="s">
        <v>3468</v>
      </c>
      <c r="F2703" s="8" t="s">
        <v>3469</v>
      </c>
      <c r="G2703" s="8" t="s">
        <v>3470</v>
      </c>
      <c r="H2703" s="8" t="s">
        <v>3471</v>
      </c>
      <c r="I2703" s="8" t="s">
        <v>3472</v>
      </c>
      <c r="J2703" s="8" t="s">
        <v>3473</v>
      </c>
      <c r="K2703" s="8" t="s">
        <v>2420</v>
      </c>
      <c r="L2703" s="8" t="s">
        <v>58</v>
      </c>
      <c r="M2703" s="9">
        <v>3500000</v>
      </c>
      <c r="N2703" s="10" t="s">
        <v>3474</v>
      </c>
    </row>
    <row r="2704" spans="1:14" customFormat="1" ht="15" hidden="1" x14ac:dyDescent="0.25">
      <c r="A2704" s="1" t="s">
        <v>7056</v>
      </c>
      <c r="B2704" s="2" t="s">
        <v>7058</v>
      </c>
      <c r="C2704" s="2" t="s">
        <v>16</v>
      </c>
      <c r="D2704" s="3" t="s">
        <v>193</v>
      </c>
      <c r="E2704" s="3" t="s">
        <v>3468</v>
      </c>
      <c r="F2704" s="3" t="s">
        <v>3469</v>
      </c>
      <c r="G2704" s="3" t="s">
        <v>3476</v>
      </c>
      <c r="H2704" s="3" t="s">
        <v>3477</v>
      </c>
      <c r="I2704" s="3" t="s">
        <v>3472</v>
      </c>
      <c r="J2704" s="3" t="s">
        <v>3473</v>
      </c>
      <c r="K2704" s="3" t="s">
        <v>3478</v>
      </c>
      <c r="L2704" s="3" t="s">
        <v>3479</v>
      </c>
      <c r="M2704" s="4">
        <v>3500000</v>
      </c>
      <c r="N2704" s="5" t="s">
        <v>3480</v>
      </c>
    </row>
    <row r="2705" spans="1:14" customFormat="1" ht="15" hidden="1" x14ac:dyDescent="0.25">
      <c r="A2705" s="6" t="s">
        <v>7056</v>
      </c>
      <c r="B2705" s="7" t="s">
        <v>7059</v>
      </c>
      <c r="C2705" s="7" t="s">
        <v>16</v>
      </c>
      <c r="D2705" s="8" t="s">
        <v>193</v>
      </c>
      <c r="E2705" s="8" t="s">
        <v>7060</v>
      </c>
      <c r="F2705" s="8" t="s">
        <v>7061</v>
      </c>
      <c r="G2705" s="8" t="s">
        <v>2459</v>
      </c>
      <c r="H2705" s="8" t="s">
        <v>2460</v>
      </c>
      <c r="I2705" s="8" t="s">
        <v>2149</v>
      </c>
      <c r="J2705" s="8" t="s">
        <v>1014</v>
      </c>
      <c r="K2705" s="8" t="s">
        <v>798</v>
      </c>
      <c r="L2705" s="8" t="s">
        <v>799</v>
      </c>
      <c r="M2705" s="9">
        <v>232.43</v>
      </c>
      <c r="N2705" s="10" t="s">
        <v>7062</v>
      </c>
    </row>
    <row r="2706" spans="1:14" customFormat="1" ht="15" hidden="1" x14ac:dyDescent="0.25">
      <c r="A2706" s="1" t="s">
        <v>7056</v>
      </c>
      <c r="B2706" s="2" t="s">
        <v>7063</v>
      </c>
      <c r="C2706" s="2" t="s">
        <v>16</v>
      </c>
      <c r="D2706" s="3" t="s">
        <v>3397</v>
      </c>
      <c r="E2706" s="3" t="s">
        <v>7064</v>
      </c>
      <c r="F2706" s="3" t="s">
        <v>5343</v>
      </c>
      <c r="G2706" s="3" t="s">
        <v>4064</v>
      </c>
      <c r="H2706" s="3" t="s">
        <v>4065</v>
      </c>
      <c r="I2706" s="3" t="s">
        <v>4066</v>
      </c>
      <c r="J2706" s="3" t="s">
        <v>4067</v>
      </c>
      <c r="K2706" s="3" t="s">
        <v>429</v>
      </c>
      <c r="L2706" s="3" t="s">
        <v>430</v>
      </c>
      <c r="M2706" s="4">
        <v>10098.15</v>
      </c>
      <c r="N2706" s="5" t="s">
        <v>7065</v>
      </c>
    </row>
    <row r="2707" spans="1:14" customFormat="1" ht="15" hidden="1" x14ac:dyDescent="0.25">
      <c r="A2707" s="6" t="s">
        <v>7056</v>
      </c>
      <c r="B2707" s="7" t="s">
        <v>7063</v>
      </c>
      <c r="C2707" s="7" t="s">
        <v>62</v>
      </c>
      <c r="D2707" s="8" t="s">
        <v>193</v>
      </c>
      <c r="E2707" s="8" t="s">
        <v>4069</v>
      </c>
      <c r="F2707" s="8" t="s">
        <v>4070</v>
      </c>
      <c r="G2707" s="8" t="s">
        <v>4064</v>
      </c>
      <c r="H2707" s="8" t="s">
        <v>4065</v>
      </c>
      <c r="I2707" s="8" t="s">
        <v>4066</v>
      </c>
      <c r="J2707" s="8" t="s">
        <v>4067</v>
      </c>
      <c r="K2707" s="8" t="s">
        <v>4071</v>
      </c>
      <c r="L2707" s="8" t="s">
        <v>4072</v>
      </c>
      <c r="M2707" s="9">
        <v>48.85</v>
      </c>
      <c r="N2707" s="10" t="s">
        <v>4073</v>
      </c>
    </row>
    <row r="2708" spans="1:14" customFormat="1" ht="15" hidden="1" x14ac:dyDescent="0.25">
      <c r="A2708" s="1" t="s">
        <v>7056</v>
      </c>
      <c r="B2708" s="2" t="s">
        <v>7066</v>
      </c>
      <c r="C2708" s="2" t="s">
        <v>16</v>
      </c>
      <c r="D2708" s="3" t="s">
        <v>193</v>
      </c>
      <c r="E2708" s="3" t="s">
        <v>7067</v>
      </c>
      <c r="F2708" s="3" t="s">
        <v>7068</v>
      </c>
      <c r="G2708" s="3" t="s">
        <v>4076</v>
      </c>
      <c r="H2708" s="3" t="s">
        <v>4077</v>
      </c>
      <c r="I2708" s="3" t="s">
        <v>4078</v>
      </c>
      <c r="J2708" s="3" t="s">
        <v>3403</v>
      </c>
      <c r="K2708" s="3" t="s">
        <v>429</v>
      </c>
      <c r="L2708" s="3" t="s">
        <v>430</v>
      </c>
      <c r="M2708" s="4">
        <v>69650.39</v>
      </c>
      <c r="N2708" s="5" t="s">
        <v>7069</v>
      </c>
    </row>
    <row r="2709" spans="1:14" customFormat="1" ht="15" hidden="1" x14ac:dyDescent="0.25">
      <c r="A2709" s="6" t="s">
        <v>7056</v>
      </c>
      <c r="B2709" s="7" t="s">
        <v>7070</v>
      </c>
      <c r="C2709" s="7" t="s">
        <v>16</v>
      </c>
      <c r="D2709" s="8" t="s">
        <v>193</v>
      </c>
      <c r="E2709" s="8" t="s">
        <v>383</v>
      </c>
      <c r="F2709" s="8" t="s">
        <v>7071</v>
      </c>
      <c r="G2709" s="8" t="s">
        <v>3816</v>
      </c>
      <c r="H2709" s="8" t="s">
        <v>3817</v>
      </c>
      <c r="I2709" s="8" t="s">
        <v>4768</v>
      </c>
      <c r="J2709" s="8" t="s">
        <v>4769</v>
      </c>
      <c r="K2709" s="8" t="s">
        <v>4629</v>
      </c>
      <c r="L2709" s="8" t="s">
        <v>4630</v>
      </c>
      <c r="M2709" s="9">
        <v>14000000</v>
      </c>
      <c r="N2709" s="10" t="s">
        <v>7072</v>
      </c>
    </row>
    <row r="2710" spans="1:14" customFormat="1" ht="15" hidden="1" x14ac:dyDescent="0.25">
      <c r="A2710" s="1" t="s">
        <v>7056</v>
      </c>
      <c r="B2710" s="2" t="s">
        <v>7073</v>
      </c>
      <c r="C2710" s="2" t="s">
        <v>16</v>
      </c>
      <c r="D2710" s="3" t="s">
        <v>193</v>
      </c>
      <c r="E2710" s="3" t="s">
        <v>243</v>
      </c>
      <c r="F2710" s="3" t="s">
        <v>6738</v>
      </c>
      <c r="G2710" s="3" t="s">
        <v>3716</v>
      </c>
      <c r="H2710" s="3" t="s">
        <v>3717</v>
      </c>
      <c r="I2710" s="3" t="s">
        <v>5802</v>
      </c>
      <c r="J2710" s="3" t="s">
        <v>625</v>
      </c>
      <c r="K2710" s="3" t="s">
        <v>3718</v>
      </c>
      <c r="L2710" s="3" t="s">
        <v>3719</v>
      </c>
      <c r="M2710" s="4">
        <v>150</v>
      </c>
      <c r="N2710" s="5" t="s">
        <v>7074</v>
      </c>
    </row>
    <row r="2711" spans="1:14" customFormat="1" ht="15" hidden="1" x14ac:dyDescent="0.25">
      <c r="A2711" s="6" t="s">
        <v>7056</v>
      </c>
      <c r="B2711" s="7" t="s">
        <v>7075</v>
      </c>
      <c r="C2711" s="7" t="s">
        <v>16</v>
      </c>
      <c r="D2711" s="8" t="s">
        <v>193</v>
      </c>
      <c r="E2711" s="8" t="s">
        <v>846</v>
      </c>
      <c r="F2711" s="8" t="s">
        <v>7076</v>
      </c>
      <c r="G2711" s="8" t="s">
        <v>3368</v>
      </c>
      <c r="H2711" s="8" t="s">
        <v>3369</v>
      </c>
      <c r="I2711" s="8" t="s">
        <v>4980</v>
      </c>
      <c r="J2711" s="8" t="s">
        <v>1008</v>
      </c>
      <c r="K2711" s="8" t="s">
        <v>3371</v>
      </c>
      <c r="L2711" s="8" t="s">
        <v>3372</v>
      </c>
      <c r="M2711" s="9">
        <v>1574.49</v>
      </c>
      <c r="N2711" s="10" t="s">
        <v>7077</v>
      </c>
    </row>
    <row r="2712" spans="1:14" customFormat="1" ht="15" hidden="1" x14ac:dyDescent="0.25">
      <c r="A2712" s="1" t="s">
        <v>7056</v>
      </c>
      <c r="B2712" s="2" t="s">
        <v>7078</v>
      </c>
      <c r="C2712" s="2" t="s">
        <v>16</v>
      </c>
      <c r="D2712" s="3" t="s">
        <v>193</v>
      </c>
      <c r="E2712" s="3" t="s">
        <v>7079</v>
      </c>
      <c r="F2712" s="3" t="s">
        <v>5841</v>
      </c>
      <c r="G2712" s="3" t="s">
        <v>3431</v>
      </c>
      <c r="H2712" s="3" t="s">
        <v>3407</v>
      </c>
      <c r="I2712" s="3" t="s">
        <v>470</v>
      </c>
      <c r="J2712" s="3" t="s">
        <v>471</v>
      </c>
      <c r="K2712" s="3" t="s">
        <v>3496</v>
      </c>
      <c r="L2712" s="3" t="s">
        <v>3497</v>
      </c>
      <c r="M2712" s="4">
        <v>833</v>
      </c>
      <c r="N2712" s="5" t="s">
        <v>7080</v>
      </c>
    </row>
    <row r="2713" spans="1:14" customFormat="1" ht="15" hidden="1" x14ac:dyDescent="0.25">
      <c r="A2713" s="6" t="s">
        <v>7056</v>
      </c>
      <c r="B2713" s="7" t="s">
        <v>7081</v>
      </c>
      <c r="C2713" s="7" t="s">
        <v>16</v>
      </c>
      <c r="D2713" s="8" t="s">
        <v>193</v>
      </c>
      <c r="E2713" s="8" t="s">
        <v>7082</v>
      </c>
      <c r="F2713" s="8" t="s">
        <v>6752</v>
      </c>
      <c r="G2713" s="8" t="s">
        <v>3431</v>
      </c>
      <c r="H2713" s="8" t="s">
        <v>3407</v>
      </c>
      <c r="I2713" s="8" t="s">
        <v>470</v>
      </c>
      <c r="J2713" s="8" t="s">
        <v>471</v>
      </c>
      <c r="K2713" s="8" t="s">
        <v>3496</v>
      </c>
      <c r="L2713" s="8" t="s">
        <v>3497</v>
      </c>
      <c r="M2713" s="9">
        <v>445.67</v>
      </c>
      <c r="N2713" s="10" t="s">
        <v>7083</v>
      </c>
    </row>
    <row r="2714" spans="1:14" customFormat="1" ht="15" hidden="1" x14ac:dyDescent="0.25">
      <c r="A2714" s="1" t="s">
        <v>7056</v>
      </c>
      <c r="B2714" s="2" t="s">
        <v>7084</v>
      </c>
      <c r="C2714" s="2" t="s">
        <v>16</v>
      </c>
      <c r="D2714" s="3" t="s">
        <v>193</v>
      </c>
      <c r="E2714" s="3" t="s">
        <v>7085</v>
      </c>
      <c r="F2714" s="3" t="s">
        <v>6738</v>
      </c>
      <c r="G2714" s="3" t="s">
        <v>31</v>
      </c>
      <c r="H2714" s="3" t="s">
        <v>32</v>
      </c>
      <c r="I2714" s="3" t="s">
        <v>5807</v>
      </c>
      <c r="J2714" s="3" t="s">
        <v>625</v>
      </c>
      <c r="K2714" s="3" t="s">
        <v>429</v>
      </c>
      <c r="L2714" s="3" t="s">
        <v>430</v>
      </c>
      <c r="M2714" s="4">
        <v>2500</v>
      </c>
      <c r="N2714" s="5" t="s">
        <v>7086</v>
      </c>
    </row>
    <row r="2715" spans="1:14" customFormat="1" ht="15" hidden="1" x14ac:dyDescent="0.25">
      <c r="A2715" s="6" t="s">
        <v>7056</v>
      </c>
      <c r="B2715" s="7" t="s">
        <v>7087</v>
      </c>
      <c r="C2715" s="7" t="s">
        <v>16</v>
      </c>
      <c r="D2715" s="8" t="s">
        <v>193</v>
      </c>
      <c r="E2715" s="8" t="s">
        <v>7088</v>
      </c>
      <c r="F2715" s="8" t="s">
        <v>7089</v>
      </c>
      <c r="G2715" s="8" t="s">
        <v>3431</v>
      </c>
      <c r="H2715" s="8" t="s">
        <v>3407</v>
      </c>
      <c r="I2715" s="8" t="s">
        <v>470</v>
      </c>
      <c r="J2715" s="8" t="s">
        <v>471</v>
      </c>
      <c r="K2715" s="8" t="s">
        <v>3496</v>
      </c>
      <c r="L2715" s="8" t="s">
        <v>3497</v>
      </c>
      <c r="M2715" s="9">
        <v>913.28</v>
      </c>
      <c r="N2715" s="10" t="s">
        <v>7090</v>
      </c>
    </row>
    <row r="2716" spans="1:14" customFormat="1" ht="15" hidden="1" x14ac:dyDescent="0.25">
      <c r="A2716" s="1" t="s">
        <v>7056</v>
      </c>
      <c r="B2716" s="2" t="s">
        <v>7091</v>
      </c>
      <c r="C2716" s="2" t="s">
        <v>16</v>
      </c>
      <c r="D2716" s="3" t="s">
        <v>193</v>
      </c>
      <c r="E2716" s="3" t="s">
        <v>7092</v>
      </c>
      <c r="F2716" s="3" t="s">
        <v>7093</v>
      </c>
      <c r="G2716" s="3" t="s">
        <v>3431</v>
      </c>
      <c r="H2716" s="3" t="s">
        <v>3407</v>
      </c>
      <c r="I2716" s="3" t="s">
        <v>470</v>
      </c>
      <c r="J2716" s="3" t="s">
        <v>471</v>
      </c>
      <c r="K2716" s="3" t="s">
        <v>3496</v>
      </c>
      <c r="L2716" s="3" t="s">
        <v>3497</v>
      </c>
      <c r="M2716" s="4">
        <v>1983.44</v>
      </c>
      <c r="N2716" s="5" t="s">
        <v>7094</v>
      </c>
    </row>
    <row r="2717" spans="1:14" customFormat="1" ht="15" hidden="1" x14ac:dyDescent="0.25">
      <c r="A2717" s="6" t="s">
        <v>7056</v>
      </c>
      <c r="B2717" s="7" t="s">
        <v>7095</v>
      </c>
      <c r="C2717" s="7" t="s">
        <v>16</v>
      </c>
      <c r="D2717" s="8" t="s">
        <v>193</v>
      </c>
      <c r="E2717" s="8" t="s">
        <v>7096</v>
      </c>
      <c r="F2717" s="8" t="s">
        <v>7097</v>
      </c>
      <c r="G2717" s="8" t="s">
        <v>3431</v>
      </c>
      <c r="H2717" s="8" t="s">
        <v>3407</v>
      </c>
      <c r="I2717" s="8" t="s">
        <v>470</v>
      </c>
      <c r="J2717" s="8" t="s">
        <v>471</v>
      </c>
      <c r="K2717" s="8" t="s">
        <v>3496</v>
      </c>
      <c r="L2717" s="8" t="s">
        <v>3497</v>
      </c>
      <c r="M2717" s="9">
        <v>663.27</v>
      </c>
      <c r="N2717" s="10" t="s">
        <v>7098</v>
      </c>
    </row>
    <row r="2718" spans="1:14" customFormat="1" ht="15" hidden="1" x14ac:dyDescent="0.25">
      <c r="A2718" s="1" t="s">
        <v>7056</v>
      </c>
      <c r="B2718" s="2" t="s">
        <v>7099</v>
      </c>
      <c r="C2718" s="2" t="s">
        <v>16</v>
      </c>
      <c r="D2718" s="3" t="s">
        <v>193</v>
      </c>
      <c r="E2718" s="3" t="s">
        <v>7100</v>
      </c>
      <c r="F2718" s="3" t="s">
        <v>7101</v>
      </c>
      <c r="G2718" s="3" t="s">
        <v>31</v>
      </c>
      <c r="H2718" s="3" t="s">
        <v>32</v>
      </c>
      <c r="I2718" s="3" t="s">
        <v>470</v>
      </c>
      <c r="J2718" s="3" t="s">
        <v>471</v>
      </c>
      <c r="K2718" s="3" t="s">
        <v>3496</v>
      </c>
      <c r="L2718" s="3" t="s">
        <v>3497</v>
      </c>
      <c r="M2718" s="4">
        <v>454.1</v>
      </c>
      <c r="N2718" s="5" t="s">
        <v>7102</v>
      </c>
    </row>
    <row r="2719" spans="1:14" customFormat="1" ht="15" hidden="1" x14ac:dyDescent="0.25">
      <c r="A2719" s="6" t="s">
        <v>7056</v>
      </c>
      <c r="B2719" s="7" t="s">
        <v>7103</v>
      </c>
      <c r="C2719" s="7" t="s">
        <v>16</v>
      </c>
      <c r="D2719" s="8" t="s">
        <v>193</v>
      </c>
      <c r="E2719" s="8" t="s">
        <v>7104</v>
      </c>
      <c r="F2719" s="8" t="s">
        <v>7105</v>
      </c>
      <c r="G2719" s="8" t="s">
        <v>3368</v>
      </c>
      <c r="H2719" s="8" t="s">
        <v>3369</v>
      </c>
      <c r="I2719" s="8" t="s">
        <v>3528</v>
      </c>
      <c r="J2719" s="8" t="s">
        <v>1014</v>
      </c>
      <c r="K2719" s="8" t="s">
        <v>3371</v>
      </c>
      <c r="L2719" s="8" t="s">
        <v>3372</v>
      </c>
      <c r="M2719" s="9">
        <v>1000</v>
      </c>
      <c r="N2719" s="10" t="s">
        <v>7106</v>
      </c>
    </row>
    <row r="2720" spans="1:14" customFormat="1" ht="15" hidden="1" x14ac:dyDescent="0.25">
      <c r="A2720" s="1" t="s">
        <v>7056</v>
      </c>
      <c r="B2720" s="2" t="s">
        <v>7107</v>
      </c>
      <c r="C2720" s="2" t="s">
        <v>16</v>
      </c>
      <c r="D2720" s="3" t="s">
        <v>193</v>
      </c>
      <c r="E2720" s="3" t="s">
        <v>3458</v>
      </c>
      <c r="F2720" s="3" t="s">
        <v>6904</v>
      </c>
      <c r="G2720" s="3" t="s">
        <v>3368</v>
      </c>
      <c r="H2720" s="3" t="s">
        <v>3369</v>
      </c>
      <c r="I2720" s="3" t="s">
        <v>3540</v>
      </c>
      <c r="J2720" s="3" t="s">
        <v>1008</v>
      </c>
      <c r="K2720" s="3" t="s">
        <v>3371</v>
      </c>
      <c r="L2720" s="3" t="s">
        <v>3372</v>
      </c>
      <c r="M2720" s="4">
        <v>0.2</v>
      </c>
      <c r="N2720" s="5" t="s">
        <v>7108</v>
      </c>
    </row>
    <row r="2721" spans="1:14" customFormat="1" ht="15" hidden="1" x14ac:dyDescent="0.25">
      <c r="A2721" s="6" t="s">
        <v>7056</v>
      </c>
      <c r="B2721" s="7" t="s">
        <v>7109</v>
      </c>
      <c r="C2721" s="7" t="s">
        <v>16</v>
      </c>
      <c r="D2721" s="8" t="s">
        <v>193</v>
      </c>
      <c r="E2721" s="8" t="s">
        <v>607</v>
      </c>
      <c r="F2721" s="8" t="s">
        <v>6891</v>
      </c>
      <c r="G2721" s="8" t="s">
        <v>3368</v>
      </c>
      <c r="H2721" s="8" t="s">
        <v>3369</v>
      </c>
      <c r="I2721" s="8" t="s">
        <v>1869</v>
      </c>
      <c r="J2721" s="8" t="s">
        <v>1870</v>
      </c>
      <c r="K2721" s="8" t="s">
        <v>3371</v>
      </c>
      <c r="L2721" s="8" t="s">
        <v>3372</v>
      </c>
      <c r="M2721" s="9">
        <v>11898.48</v>
      </c>
      <c r="N2721" s="10" t="s">
        <v>7110</v>
      </c>
    </row>
    <row r="2722" spans="1:14" customFormat="1" ht="15" hidden="1" x14ac:dyDescent="0.25">
      <c r="A2722" s="1" t="s">
        <v>7056</v>
      </c>
      <c r="B2722" s="2" t="s">
        <v>7111</v>
      </c>
      <c r="C2722" s="2" t="s">
        <v>16</v>
      </c>
      <c r="D2722" s="3" t="s">
        <v>193</v>
      </c>
      <c r="E2722" s="3" t="s">
        <v>7112</v>
      </c>
      <c r="F2722" s="3" t="s">
        <v>7113</v>
      </c>
      <c r="G2722" s="3" t="s">
        <v>3368</v>
      </c>
      <c r="H2722" s="3" t="s">
        <v>3369</v>
      </c>
      <c r="I2722" s="3" t="s">
        <v>5083</v>
      </c>
      <c r="J2722" s="3" t="s">
        <v>5084</v>
      </c>
      <c r="K2722" s="3" t="s">
        <v>3371</v>
      </c>
      <c r="L2722" s="3" t="s">
        <v>3372</v>
      </c>
      <c r="M2722" s="4">
        <v>1002.66</v>
      </c>
      <c r="N2722" s="5" t="s">
        <v>7114</v>
      </c>
    </row>
    <row r="2723" spans="1:14" customFormat="1" ht="15" hidden="1" x14ac:dyDescent="0.25">
      <c r="A2723" s="6" t="s">
        <v>7056</v>
      </c>
      <c r="B2723" s="7" t="s">
        <v>7115</v>
      </c>
      <c r="C2723" s="7" t="s">
        <v>62</v>
      </c>
      <c r="D2723" s="8" t="s">
        <v>193</v>
      </c>
      <c r="E2723" s="8" t="s">
        <v>7116</v>
      </c>
      <c r="F2723" s="8" t="s">
        <v>7076</v>
      </c>
      <c r="G2723" s="8" t="s">
        <v>7117</v>
      </c>
      <c r="H2723" s="8" t="s">
        <v>7118</v>
      </c>
      <c r="I2723" s="8" t="s">
        <v>977</v>
      </c>
      <c r="J2723" s="8" t="s">
        <v>625</v>
      </c>
      <c r="K2723" s="8" t="s">
        <v>429</v>
      </c>
      <c r="L2723" s="8" t="s">
        <v>430</v>
      </c>
      <c r="M2723" s="9">
        <v>80566.460000000006</v>
      </c>
      <c r="N2723" s="10" t="s">
        <v>7119</v>
      </c>
    </row>
    <row r="2724" spans="1:14" customFormat="1" ht="15" hidden="1" x14ac:dyDescent="0.25">
      <c r="A2724" s="1" t="s">
        <v>7056</v>
      </c>
      <c r="B2724" s="2" t="s">
        <v>7115</v>
      </c>
      <c r="C2724" s="2" t="s">
        <v>4338</v>
      </c>
      <c r="D2724" s="3" t="s">
        <v>193</v>
      </c>
      <c r="E2724" s="3" t="s">
        <v>7116</v>
      </c>
      <c r="F2724" s="3" t="s">
        <v>7076</v>
      </c>
      <c r="G2724" s="3" t="s">
        <v>7117</v>
      </c>
      <c r="H2724" s="3" t="s">
        <v>7118</v>
      </c>
      <c r="I2724" s="3" t="s">
        <v>977</v>
      </c>
      <c r="J2724" s="3" t="s">
        <v>625</v>
      </c>
      <c r="K2724" s="3" t="s">
        <v>429</v>
      </c>
      <c r="L2724" s="3" t="s">
        <v>430</v>
      </c>
      <c r="M2724" s="4">
        <v>889.68</v>
      </c>
      <c r="N2724" s="5" t="s">
        <v>7120</v>
      </c>
    </row>
    <row r="2725" spans="1:14" customFormat="1" ht="15" hidden="1" x14ac:dyDescent="0.25">
      <c r="A2725" s="6" t="s">
        <v>7056</v>
      </c>
      <c r="B2725" s="7" t="s">
        <v>7115</v>
      </c>
      <c r="C2725" s="7" t="s">
        <v>5313</v>
      </c>
      <c r="D2725" s="8" t="s">
        <v>193</v>
      </c>
      <c r="E2725" s="8" t="s">
        <v>7116</v>
      </c>
      <c r="F2725" s="8" t="s">
        <v>7076</v>
      </c>
      <c r="G2725" s="8" t="s">
        <v>7117</v>
      </c>
      <c r="H2725" s="8" t="s">
        <v>7118</v>
      </c>
      <c r="I2725" s="8" t="s">
        <v>977</v>
      </c>
      <c r="J2725" s="8" t="s">
        <v>625</v>
      </c>
      <c r="K2725" s="8" t="s">
        <v>429</v>
      </c>
      <c r="L2725" s="8" t="s">
        <v>430</v>
      </c>
      <c r="M2725" s="9">
        <v>321177.14</v>
      </c>
      <c r="N2725" s="10" t="s">
        <v>7121</v>
      </c>
    </row>
    <row r="2726" spans="1:14" customFormat="1" ht="15" hidden="1" x14ac:dyDescent="0.25">
      <c r="A2726" s="1" t="s">
        <v>7056</v>
      </c>
      <c r="B2726" s="2" t="s">
        <v>7122</v>
      </c>
      <c r="C2726" s="2" t="s">
        <v>16</v>
      </c>
      <c r="D2726" s="3" t="s">
        <v>193</v>
      </c>
      <c r="E2726" s="3" t="s">
        <v>3912</v>
      </c>
      <c r="F2726" s="3" t="s">
        <v>7101</v>
      </c>
      <c r="G2726" s="3" t="s">
        <v>3431</v>
      </c>
      <c r="H2726" s="3" t="s">
        <v>3407</v>
      </c>
      <c r="I2726" s="3" t="s">
        <v>470</v>
      </c>
      <c r="J2726" s="3" t="s">
        <v>471</v>
      </c>
      <c r="K2726" s="3" t="s">
        <v>3496</v>
      </c>
      <c r="L2726" s="3" t="s">
        <v>3497</v>
      </c>
      <c r="M2726" s="4">
        <v>2747.23</v>
      </c>
      <c r="N2726" s="5" t="s">
        <v>7123</v>
      </c>
    </row>
    <row r="2727" spans="1:14" customFormat="1" ht="15" hidden="1" x14ac:dyDescent="0.25">
      <c r="A2727" s="6" t="s">
        <v>7056</v>
      </c>
      <c r="B2727" s="7" t="s">
        <v>7124</v>
      </c>
      <c r="C2727" s="7" t="s">
        <v>16</v>
      </c>
      <c r="D2727" s="8" t="s">
        <v>193</v>
      </c>
      <c r="E2727" s="8" t="s">
        <v>7125</v>
      </c>
      <c r="F2727" s="8" t="s">
        <v>7126</v>
      </c>
      <c r="G2727" s="8" t="s">
        <v>3816</v>
      </c>
      <c r="H2727" s="8" t="s">
        <v>3817</v>
      </c>
      <c r="I2727" s="8" t="s">
        <v>4768</v>
      </c>
      <c r="J2727" s="8" t="s">
        <v>4769</v>
      </c>
      <c r="K2727" s="8" t="s">
        <v>4629</v>
      </c>
      <c r="L2727" s="8" t="s">
        <v>4630</v>
      </c>
      <c r="M2727" s="9">
        <v>14000000</v>
      </c>
      <c r="N2727" s="10" t="s">
        <v>7072</v>
      </c>
    </row>
    <row r="2728" spans="1:14" customFormat="1" ht="15" hidden="1" x14ac:dyDescent="0.25">
      <c r="A2728" s="1" t="s">
        <v>7056</v>
      </c>
      <c r="B2728" s="2" t="s">
        <v>7127</v>
      </c>
      <c r="C2728" s="2" t="s">
        <v>16</v>
      </c>
      <c r="D2728" s="3" t="s">
        <v>193</v>
      </c>
      <c r="E2728" s="3" t="s">
        <v>7128</v>
      </c>
      <c r="F2728" s="3" t="s">
        <v>7129</v>
      </c>
      <c r="G2728" s="3" t="s">
        <v>7130</v>
      </c>
      <c r="H2728" s="3" t="s">
        <v>7131</v>
      </c>
      <c r="I2728" s="3" t="s">
        <v>1086</v>
      </c>
      <c r="J2728" s="3" t="s">
        <v>1087</v>
      </c>
      <c r="K2728" s="3" t="s">
        <v>7132</v>
      </c>
      <c r="L2728" s="3" t="s">
        <v>7133</v>
      </c>
      <c r="M2728" s="4">
        <v>420000</v>
      </c>
      <c r="N2728" s="5" t="s">
        <v>7134</v>
      </c>
    </row>
    <row r="2729" spans="1:14" customFormat="1" ht="15" hidden="1" x14ac:dyDescent="0.25">
      <c r="A2729" s="6" t="s">
        <v>7056</v>
      </c>
      <c r="B2729" s="7" t="s">
        <v>7135</v>
      </c>
      <c r="C2729" s="7" t="s">
        <v>16</v>
      </c>
      <c r="D2729" s="8" t="s">
        <v>193</v>
      </c>
      <c r="E2729" s="8" t="s">
        <v>4563</v>
      </c>
      <c r="F2729" s="8" t="s">
        <v>3363</v>
      </c>
      <c r="G2729" s="8" t="s">
        <v>3431</v>
      </c>
      <c r="H2729" s="8" t="s">
        <v>3407</v>
      </c>
      <c r="I2729" s="8" t="s">
        <v>470</v>
      </c>
      <c r="J2729" s="8" t="s">
        <v>471</v>
      </c>
      <c r="K2729" s="8" t="s">
        <v>3496</v>
      </c>
      <c r="L2729" s="8" t="s">
        <v>3497</v>
      </c>
      <c r="M2729" s="9">
        <v>976.64</v>
      </c>
      <c r="N2729" s="10" t="s">
        <v>7136</v>
      </c>
    </row>
    <row r="2730" spans="1:14" customFormat="1" ht="15" hidden="1" x14ac:dyDescent="0.25">
      <c r="A2730" s="1" t="s">
        <v>7056</v>
      </c>
      <c r="B2730" s="2" t="s">
        <v>7137</v>
      </c>
      <c r="C2730" s="2" t="s">
        <v>16</v>
      </c>
      <c r="D2730" s="3" t="s">
        <v>193</v>
      </c>
      <c r="E2730" s="3" t="s">
        <v>4025</v>
      </c>
      <c r="F2730" s="3" t="s">
        <v>3363</v>
      </c>
      <c r="G2730" s="3" t="s">
        <v>3431</v>
      </c>
      <c r="H2730" s="3" t="s">
        <v>3407</v>
      </c>
      <c r="I2730" s="3" t="s">
        <v>470</v>
      </c>
      <c r="J2730" s="3" t="s">
        <v>471</v>
      </c>
      <c r="K2730" s="3" t="s">
        <v>3496</v>
      </c>
      <c r="L2730" s="3" t="s">
        <v>3497</v>
      </c>
      <c r="M2730" s="4">
        <v>1117.21</v>
      </c>
      <c r="N2730" s="5" t="s">
        <v>7138</v>
      </c>
    </row>
    <row r="2731" spans="1:14" customFormat="1" ht="15" hidden="1" x14ac:dyDescent="0.25">
      <c r="A2731" s="6" t="s">
        <v>7056</v>
      </c>
      <c r="B2731" s="7" t="s">
        <v>7139</v>
      </c>
      <c r="C2731" s="7" t="s">
        <v>16</v>
      </c>
      <c r="D2731" s="8" t="s">
        <v>193</v>
      </c>
      <c r="E2731" s="8" t="s">
        <v>7140</v>
      </c>
      <c r="F2731" s="8" t="s">
        <v>3363</v>
      </c>
      <c r="G2731" s="8" t="s">
        <v>3431</v>
      </c>
      <c r="H2731" s="8" t="s">
        <v>3407</v>
      </c>
      <c r="I2731" s="8" t="s">
        <v>470</v>
      </c>
      <c r="J2731" s="8" t="s">
        <v>471</v>
      </c>
      <c r="K2731" s="8" t="s">
        <v>3496</v>
      </c>
      <c r="L2731" s="8" t="s">
        <v>3497</v>
      </c>
      <c r="M2731" s="9">
        <v>546.19000000000005</v>
      </c>
      <c r="N2731" s="10" t="s">
        <v>7141</v>
      </c>
    </row>
    <row r="2732" spans="1:14" customFormat="1" ht="15" hidden="1" x14ac:dyDescent="0.25">
      <c r="A2732" s="1" t="s">
        <v>7056</v>
      </c>
      <c r="B2732" s="2" t="s">
        <v>7142</v>
      </c>
      <c r="C2732" s="2" t="s">
        <v>16</v>
      </c>
      <c r="D2732" s="3" t="s">
        <v>3397</v>
      </c>
      <c r="E2732" s="3" t="s">
        <v>7143</v>
      </c>
      <c r="F2732" s="3" t="s">
        <v>6817</v>
      </c>
      <c r="G2732" s="3" t="s">
        <v>3400</v>
      </c>
      <c r="H2732" s="3" t="s">
        <v>3401</v>
      </c>
      <c r="I2732" s="3" t="s">
        <v>4078</v>
      </c>
      <c r="J2732" s="3" t="s">
        <v>3403</v>
      </c>
      <c r="K2732" s="3" t="s">
        <v>429</v>
      </c>
      <c r="L2732" s="3" t="s">
        <v>430</v>
      </c>
      <c r="M2732" s="4">
        <v>22.47</v>
      </c>
      <c r="N2732" s="5" t="s">
        <v>7144</v>
      </c>
    </row>
    <row r="2733" spans="1:14" customFormat="1" ht="15" hidden="1" x14ac:dyDescent="0.25">
      <c r="A2733" s="6" t="s">
        <v>7056</v>
      </c>
      <c r="B2733" s="7" t="s">
        <v>7145</v>
      </c>
      <c r="C2733" s="7" t="s">
        <v>16</v>
      </c>
      <c r="D2733" s="8" t="s">
        <v>193</v>
      </c>
      <c r="E2733" s="8" t="s">
        <v>3543</v>
      </c>
      <c r="F2733" s="8" t="s">
        <v>3363</v>
      </c>
      <c r="G2733" s="8" t="s">
        <v>3431</v>
      </c>
      <c r="H2733" s="8" t="s">
        <v>3407</v>
      </c>
      <c r="I2733" s="8" t="s">
        <v>470</v>
      </c>
      <c r="J2733" s="8" t="s">
        <v>471</v>
      </c>
      <c r="K2733" s="8" t="s">
        <v>3496</v>
      </c>
      <c r="L2733" s="8" t="s">
        <v>3497</v>
      </c>
      <c r="M2733" s="9">
        <v>794.55</v>
      </c>
      <c r="N2733" s="10" t="s">
        <v>7146</v>
      </c>
    </row>
    <row r="2734" spans="1:14" customFormat="1" ht="15" hidden="1" x14ac:dyDescent="0.25">
      <c r="A2734" s="1" t="s">
        <v>7056</v>
      </c>
      <c r="B2734" s="2" t="s">
        <v>7147</v>
      </c>
      <c r="C2734" s="2" t="s">
        <v>16</v>
      </c>
      <c r="D2734" s="3" t="s">
        <v>193</v>
      </c>
      <c r="E2734" s="3" t="s">
        <v>7148</v>
      </c>
      <c r="F2734" s="3" t="s">
        <v>3363</v>
      </c>
      <c r="G2734" s="3" t="s">
        <v>3431</v>
      </c>
      <c r="H2734" s="3" t="s">
        <v>3407</v>
      </c>
      <c r="I2734" s="3" t="s">
        <v>470</v>
      </c>
      <c r="J2734" s="3" t="s">
        <v>471</v>
      </c>
      <c r="K2734" s="3" t="s">
        <v>3496</v>
      </c>
      <c r="L2734" s="3" t="s">
        <v>3497</v>
      </c>
      <c r="M2734" s="4">
        <v>108.98</v>
      </c>
      <c r="N2734" s="5" t="s">
        <v>7149</v>
      </c>
    </row>
    <row r="2735" spans="1:14" customFormat="1" ht="15" hidden="1" x14ac:dyDescent="0.25">
      <c r="A2735" s="6" t="s">
        <v>7056</v>
      </c>
      <c r="B2735" s="7" t="s">
        <v>7150</v>
      </c>
      <c r="C2735" s="7" t="s">
        <v>16</v>
      </c>
      <c r="D2735" s="8" t="s">
        <v>242</v>
      </c>
      <c r="E2735" s="8" t="s">
        <v>243</v>
      </c>
      <c r="F2735" s="8" t="s">
        <v>244</v>
      </c>
      <c r="G2735" s="8" t="s">
        <v>31</v>
      </c>
      <c r="H2735" s="8" t="s">
        <v>32</v>
      </c>
      <c r="I2735" s="8" t="s">
        <v>7151</v>
      </c>
      <c r="J2735" s="8" t="s">
        <v>625</v>
      </c>
      <c r="K2735" s="8" t="s">
        <v>429</v>
      </c>
      <c r="L2735" s="8" t="s">
        <v>430</v>
      </c>
      <c r="M2735" s="9">
        <v>6559.64</v>
      </c>
      <c r="N2735" s="10" t="s">
        <v>7152</v>
      </c>
    </row>
    <row r="2736" spans="1:14" customFormat="1" ht="15" hidden="1" x14ac:dyDescent="0.25">
      <c r="A2736" s="1" t="s">
        <v>7056</v>
      </c>
      <c r="B2736" s="2" t="s">
        <v>7153</v>
      </c>
      <c r="C2736" s="2" t="s">
        <v>16</v>
      </c>
      <c r="D2736" s="3" t="s">
        <v>193</v>
      </c>
      <c r="E2736" s="3" t="s">
        <v>3362</v>
      </c>
      <c r="F2736" s="3" t="s">
        <v>3363</v>
      </c>
      <c r="G2736" s="3" t="s">
        <v>4613</v>
      </c>
      <c r="H2736" s="3" t="s">
        <v>4614</v>
      </c>
      <c r="I2736" s="3" t="s">
        <v>977</v>
      </c>
      <c r="J2736" s="3" t="s">
        <v>625</v>
      </c>
      <c r="K2736" s="3" t="s">
        <v>4204</v>
      </c>
      <c r="L2736" s="3" t="s">
        <v>4205</v>
      </c>
      <c r="M2736" s="4">
        <v>638.46</v>
      </c>
      <c r="N2736" s="5" t="s">
        <v>7154</v>
      </c>
    </row>
    <row r="2737" spans="1:14" customFormat="1" ht="15" hidden="1" x14ac:dyDescent="0.25">
      <c r="A2737" s="6" t="s">
        <v>7056</v>
      </c>
      <c r="B2737" s="7" t="s">
        <v>7155</v>
      </c>
      <c r="C2737" s="7" t="s">
        <v>16</v>
      </c>
      <c r="D2737" s="8" t="s">
        <v>193</v>
      </c>
      <c r="E2737" s="8" t="s">
        <v>3362</v>
      </c>
      <c r="F2737" s="8" t="s">
        <v>3363</v>
      </c>
      <c r="G2737" s="8" t="s">
        <v>3400</v>
      </c>
      <c r="H2737" s="8" t="s">
        <v>3401</v>
      </c>
      <c r="I2737" s="8" t="s">
        <v>977</v>
      </c>
      <c r="J2737" s="8" t="s">
        <v>625</v>
      </c>
      <c r="K2737" s="8" t="s">
        <v>4204</v>
      </c>
      <c r="L2737" s="8" t="s">
        <v>4205</v>
      </c>
      <c r="M2737" s="9">
        <v>297.48</v>
      </c>
      <c r="N2737" s="10" t="s">
        <v>7156</v>
      </c>
    </row>
    <row r="2738" spans="1:14" customFormat="1" ht="15" hidden="1" x14ac:dyDescent="0.25">
      <c r="A2738" s="1" t="s">
        <v>7056</v>
      </c>
      <c r="B2738" s="2" t="s">
        <v>7157</v>
      </c>
      <c r="C2738" s="2" t="s">
        <v>16</v>
      </c>
      <c r="D2738" s="3" t="s">
        <v>193</v>
      </c>
      <c r="E2738" s="3" t="s">
        <v>3362</v>
      </c>
      <c r="F2738" s="3" t="s">
        <v>3363</v>
      </c>
      <c r="G2738" s="3" t="s">
        <v>4511</v>
      </c>
      <c r="H2738" s="3" t="s">
        <v>4512</v>
      </c>
      <c r="I2738" s="3" t="s">
        <v>977</v>
      </c>
      <c r="J2738" s="3" t="s">
        <v>625</v>
      </c>
      <c r="K2738" s="3" t="s">
        <v>4204</v>
      </c>
      <c r="L2738" s="3" t="s">
        <v>4205</v>
      </c>
      <c r="M2738" s="4">
        <v>2290.9299999999998</v>
      </c>
      <c r="N2738" s="5" t="s">
        <v>7158</v>
      </c>
    </row>
    <row r="2739" spans="1:14" customFormat="1" ht="15" hidden="1" x14ac:dyDescent="0.25">
      <c r="A2739" s="6" t="s">
        <v>7056</v>
      </c>
      <c r="B2739" s="7" t="s">
        <v>7159</v>
      </c>
      <c r="C2739" s="7" t="s">
        <v>16</v>
      </c>
      <c r="D2739" s="8" t="s">
        <v>193</v>
      </c>
      <c r="E2739" s="8" t="s">
        <v>3362</v>
      </c>
      <c r="F2739" s="8" t="s">
        <v>3363</v>
      </c>
      <c r="G2739" s="8" t="s">
        <v>4260</v>
      </c>
      <c r="H2739" s="8" t="s">
        <v>4261</v>
      </c>
      <c r="I2739" s="8" t="s">
        <v>977</v>
      </c>
      <c r="J2739" s="8" t="s">
        <v>625</v>
      </c>
      <c r="K2739" s="8" t="s">
        <v>4204</v>
      </c>
      <c r="L2739" s="8" t="s">
        <v>4205</v>
      </c>
      <c r="M2739" s="9">
        <v>1082.6600000000001</v>
      </c>
      <c r="N2739" s="10" t="s">
        <v>7160</v>
      </c>
    </row>
    <row r="2740" spans="1:14" customFormat="1" ht="15" hidden="1" x14ac:dyDescent="0.25">
      <c r="A2740" s="1" t="s">
        <v>7056</v>
      </c>
      <c r="B2740" s="2" t="s">
        <v>7161</v>
      </c>
      <c r="C2740" s="2" t="s">
        <v>16</v>
      </c>
      <c r="D2740" s="3" t="s">
        <v>193</v>
      </c>
      <c r="E2740" s="3" t="s">
        <v>3362</v>
      </c>
      <c r="F2740" s="3" t="s">
        <v>3363</v>
      </c>
      <c r="G2740" s="3" t="s">
        <v>3400</v>
      </c>
      <c r="H2740" s="3" t="s">
        <v>3401</v>
      </c>
      <c r="I2740" s="3" t="s">
        <v>977</v>
      </c>
      <c r="J2740" s="3" t="s">
        <v>625</v>
      </c>
      <c r="K2740" s="3" t="s">
        <v>4204</v>
      </c>
      <c r="L2740" s="3" t="s">
        <v>4205</v>
      </c>
      <c r="M2740" s="4">
        <v>187.58</v>
      </c>
      <c r="N2740" s="5" t="s">
        <v>7162</v>
      </c>
    </row>
    <row r="2741" spans="1:14" customFormat="1" ht="15" hidden="1" x14ac:dyDescent="0.25">
      <c r="A2741" s="6" t="s">
        <v>7056</v>
      </c>
      <c r="B2741" s="7" t="s">
        <v>7163</v>
      </c>
      <c r="C2741" s="7" t="s">
        <v>16</v>
      </c>
      <c r="D2741" s="8" t="s">
        <v>193</v>
      </c>
      <c r="E2741" s="8" t="s">
        <v>3362</v>
      </c>
      <c r="F2741" s="8" t="s">
        <v>3363</v>
      </c>
      <c r="G2741" s="8" t="s">
        <v>3431</v>
      </c>
      <c r="H2741" s="8" t="s">
        <v>3407</v>
      </c>
      <c r="I2741" s="8" t="s">
        <v>977</v>
      </c>
      <c r="J2741" s="8" t="s">
        <v>625</v>
      </c>
      <c r="K2741" s="8" t="s">
        <v>4204</v>
      </c>
      <c r="L2741" s="8" t="s">
        <v>4205</v>
      </c>
      <c r="M2741" s="9">
        <v>10.42</v>
      </c>
      <c r="N2741" s="10" t="s">
        <v>7164</v>
      </c>
    </row>
    <row r="2742" spans="1:14" customFormat="1" ht="15" hidden="1" x14ac:dyDescent="0.25">
      <c r="A2742" s="1" t="s">
        <v>7056</v>
      </c>
      <c r="B2742" s="2" t="s">
        <v>7165</v>
      </c>
      <c r="C2742" s="2" t="s">
        <v>16</v>
      </c>
      <c r="D2742" s="3" t="s">
        <v>193</v>
      </c>
      <c r="E2742" s="3" t="s">
        <v>3362</v>
      </c>
      <c r="F2742" s="3" t="s">
        <v>3363</v>
      </c>
      <c r="G2742" s="3" t="s">
        <v>4374</v>
      </c>
      <c r="H2742" s="3" t="s">
        <v>4375</v>
      </c>
      <c r="I2742" s="3" t="s">
        <v>3389</v>
      </c>
      <c r="J2742" s="3" t="s">
        <v>1008</v>
      </c>
      <c r="K2742" s="3" t="s">
        <v>4204</v>
      </c>
      <c r="L2742" s="3" t="s">
        <v>4205</v>
      </c>
      <c r="M2742" s="4">
        <v>42.53</v>
      </c>
      <c r="N2742" s="5" t="s">
        <v>7166</v>
      </c>
    </row>
    <row r="2743" spans="1:14" customFormat="1" ht="15" hidden="1" x14ac:dyDescent="0.25">
      <c r="A2743" s="6" t="s">
        <v>7056</v>
      </c>
      <c r="B2743" s="7" t="s">
        <v>7167</v>
      </c>
      <c r="C2743" s="7" t="s">
        <v>16</v>
      </c>
      <c r="D2743" s="8" t="s">
        <v>193</v>
      </c>
      <c r="E2743" s="8" t="s">
        <v>3362</v>
      </c>
      <c r="F2743" s="8" t="s">
        <v>3363</v>
      </c>
      <c r="G2743" s="8" t="s">
        <v>3400</v>
      </c>
      <c r="H2743" s="8" t="s">
        <v>3401</v>
      </c>
      <c r="I2743" s="8" t="s">
        <v>977</v>
      </c>
      <c r="J2743" s="8" t="s">
        <v>625</v>
      </c>
      <c r="K2743" s="8" t="s">
        <v>4204</v>
      </c>
      <c r="L2743" s="8" t="s">
        <v>4205</v>
      </c>
      <c r="M2743" s="9">
        <v>3.6</v>
      </c>
      <c r="N2743" s="10" t="s">
        <v>7168</v>
      </c>
    </row>
    <row r="2744" spans="1:14" customFormat="1" ht="15" hidden="1" x14ac:dyDescent="0.25">
      <c r="A2744" s="1" t="s">
        <v>7056</v>
      </c>
      <c r="B2744" s="2" t="s">
        <v>7169</v>
      </c>
      <c r="C2744" s="2" t="s">
        <v>16</v>
      </c>
      <c r="D2744" s="3" t="s">
        <v>242</v>
      </c>
      <c r="E2744" s="3" t="s">
        <v>243</v>
      </c>
      <c r="F2744" s="3" t="s">
        <v>244</v>
      </c>
      <c r="G2744" s="3" t="s">
        <v>31</v>
      </c>
      <c r="H2744" s="3" t="s">
        <v>32</v>
      </c>
      <c r="I2744" s="3" t="s">
        <v>3486</v>
      </c>
      <c r="J2744" s="3" t="s">
        <v>725</v>
      </c>
      <c r="K2744" s="3" t="s">
        <v>429</v>
      </c>
      <c r="L2744" s="3" t="s">
        <v>430</v>
      </c>
      <c r="M2744" s="4">
        <v>98.46</v>
      </c>
      <c r="N2744" s="5" t="s">
        <v>7170</v>
      </c>
    </row>
    <row r="2745" spans="1:14" customFormat="1" ht="15" hidden="1" x14ac:dyDescent="0.25">
      <c r="A2745" s="6" t="s">
        <v>7056</v>
      </c>
      <c r="B2745" s="7" t="s">
        <v>7171</v>
      </c>
      <c r="C2745" s="7" t="s">
        <v>16</v>
      </c>
      <c r="D2745" s="8" t="s">
        <v>242</v>
      </c>
      <c r="E2745" s="8" t="s">
        <v>243</v>
      </c>
      <c r="F2745" s="8" t="s">
        <v>244</v>
      </c>
      <c r="G2745" s="8" t="s">
        <v>31</v>
      </c>
      <c r="H2745" s="8" t="s">
        <v>32</v>
      </c>
      <c r="I2745" s="8" t="s">
        <v>3489</v>
      </c>
      <c r="J2745" s="8" t="s">
        <v>625</v>
      </c>
      <c r="K2745" s="8" t="s">
        <v>429</v>
      </c>
      <c r="L2745" s="8" t="s">
        <v>430</v>
      </c>
      <c r="M2745" s="9">
        <v>96.34</v>
      </c>
      <c r="N2745" s="10" t="s">
        <v>7172</v>
      </c>
    </row>
    <row r="2746" spans="1:14" customFormat="1" ht="15" hidden="1" x14ac:dyDescent="0.25">
      <c r="A2746" s="1" t="s">
        <v>7056</v>
      </c>
      <c r="B2746" s="2" t="s">
        <v>7173</v>
      </c>
      <c r="C2746" s="2" t="s">
        <v>16</v>
      </c>
      <c r="D2746" s="3" t="s">
        <v>193</v>
      </c>
      <c r="E2746" s="3" t="s">
        <v>7174</v>
      </c>
      <c r="F2746" s="3" t="s">
        <v>3363</v>
      </c>
      <c r="G2746" s="3" t="s">
        <v>3368</v>
      </c>
      <c r="H2746" s="3" t="s">
        <v>3369</v>
      </c>
      <c r="I2746" s="3" t="s">
        <v>1129</v>
      </c>
      <c r="J2746" s="3" t="s">
        <v>1130</v>
      </c>
      <c r="K2746" s="3" t="s">
        <v>3371</v>
      </c>
      <c r="L2746" s="3" t="s">
        <v>3372</v>
      </c>
      <c r="M2746" s="4">
        <v>2156.71</v>
      </c>
      <c r="N2746" s="5" t="s">
        <v>7175</v>
      </c>
    </row>
    <row r="2747" spans="1:14" customFormat="1" ht="15" hidden="1" x14ac:dyDescent="0.25">
      <c r="A2747" s="6" t="s">
        <v>7056</v>
      </c>
      <c r="B2747" s="7" t="s">
        <v>7176</v>
      </c>
      <c r="C2747" s="7" t="s">
        <v>16</v>
      </c>
      <c r="D2747" s="8" t="s">
        <v>193</v>
      </c>
      <c r="E2747" s="8" t="s">
        <v>7177</v>
      </c>
      <c r="F2747" s="8" t="s">
        <v>5887</v>
      </c>
      <c r="G2747" s="8" t="s">
        <v>3368</v>
      </c>
      <c r="H2747" s="8" t="s">
        <v>3369</v>
      </c>
      <c r="I2747" s="8" t="s">
        <v>364</v>
      </c>
      <c r="J2747" s="8" t="s">
        <v>365</v>
      </c>
      <c r="K2747" s="8" t="s">
        <v>3371</v>
      </c>
      <c r="L2747" s="8" t="s">
        <v>3372</v>
      </c>
      <c r="M2747" s="9">
        <v>643.75</v>
      </c>
      <c r="N2747" s="10" t="s">
        <v>7178</v>
      </c>
    </row>
    <row r="2748" spans="1:14" customFormat="1" ht="15" hidden="1" x14ac:dyDescent="0.25">
      <c r="A2748" s="1" t="s">
        <v>7056</v>
      </c>
      <c r="B2748" s="2" t="s">
        <v>7179</v>
      </c>
      <c r="C2748" s="2" t="s">
        <v>16</v>
      </c>
      <c r="D2748" s="3" t="s">
        <v>193</v>
      </c>
      <c r="E2748" s="3" t="s">
        <v>4097</v>
      </c>
      <c r="F2748" s="3" t="s">
        <v>6887</v>
      </c>
      <c r="G2748" s="3" t="s">
        <v>3368</v>
      </c>
      <c r="H2748" s="3" t="s">
        <v>3369</v>
      </c>
      <c r="I2748" s="3" t="s">
        <v>5296</v>
      </c>
      <c r="J2748" s="3" t="s">
        <v>1014</v>
      </c>
      <c r="K2748" s="3" t="s">
        <v>3371</v>
      </c>
      <c r="L2748" s="3" t="s">
        <v>3372</v>
      </c>
      <c r="M2748" s="4">
        <v>2490</v>
      </c>
      <c r="N2748" s="5" t="s">
        <v>7180</v>
      </c>
    </row>
    <row r="2749" spans="1:14" customFormat="1" ht="15" hidden="1" x14ac:dyDescent="0.25">
      <c r="A2749" s="6" t="s">
        <v>7056</v>
      </c>
      <c r="B2749" s="7" t="s">
        <v>7181</v>
      </c>
      <c r="C2749" s="7" t="s">
        <v>16</v>
      </c>
      <c r="D2749" s="8" t="s">
        <v>193</v>
      </c>
      <c r="E2749" s="8" t="s">
        <v>7182</v>
      </c>
      <c r="F2749" s="8" t="s">
        <v>7126</v>
      </c>
      <c r="G2749" s="8" t="s">
        <v>3368</v>
      </c>
      <c r="H2749" s="8" t="s">
        <v>3369</v>
      </c>
      <c r="I2749" s="8" t="s">
        <v>5237</v>
      </c>
      <c r="J2749" s="8" t="s">
        <v>3439</v>
      </c>
      <c r="K2749" s="8" t="s">
        <v>3371</v>
      </c>
      <c r="L2749" s="8" t="s">
        <v>3372</v>
      </c>
      <c r="M2749" s="9">
        <v>1000</v>
      </c>
      <c r="N2749" s="10" t="s">
        <v>7183</v>
      </c>
    </row>
    <row r="2750" spans="1:14" customFormat="1" ht="15" hidden="1" x14ac:dyDescent="0.25">
      <c r="A2750" s="1" t="s">
        <v>7056</v>
      </c>
      <c r="B2750" s="2" t="s">
        <v>7184</v>
      </c>
      <c r="C2750" s="2" t="s">
        <v>16</v>
      </c>
      <c r="D2750" s="3" t="s">
        <v>193</v>
      </c>
      <c r="E2750" s="3" t="s">
        <v>7185</v>
      </c>
      <c r="F2750" s="3" t="s">
        <v>7126</v>
      </c>
      <c r="G2750" s="3" t="s">
        <v>3368</v>
      </c>
      <c r="H2750" s="3" t="s">
        <v>3369</v>
      </c>
      <c r="I2750" s="3" t="s">
        <v>3576</v>
      </c>
      <c r="J2750" s="3" t="s">
        <v>3577</v>
      </c>
      <c r="K2750" s="3" t="s">
        <v>3371</v>
      </c>
      <c r="L2750" s="3" t="s">
        <v>3372</v>
      </c>
      <c r="M2750" s="4">
        <v>1111.69</v>
      </c>
      <c r="N2750" s="5" t="s">
        <v>7186</v>
      </c>
    </row>
    <row r="2751" spans="1:14" customFormat="1" ht="15" hidden="1" x14ac:dyDescent="0.25">
      <c r="A2751" s="6" t="s">
        <v>7056</v>
      </c>
      <c r="B2751" s="7" t="s">
        <v>7187</v>
      </c>
      <c r="C2751" s="7" t="s">
        <v>16</v>
      </c>
      <c r="D2751" s="8" t="s">
        <v>193</v>
      </c>
      <c r="E2751" s="8" t="s">
        <v>577</v>
      </c>
      <c r="F2751" s="8" t="s">
        <v>7097</v>
      </c>
      <c r="G2751" s="8" t="s">
        <v>3368</v>
      </c>
      <c r="H2751" s="8" t="s">
        <v>3369</v>
      </c>
      <c r="I2751" s="8" t="s">
        <v>364</v>
      </c>
      <c r="J2751" s="8" t="s">
        <v>365</v>
      </c>
      <c r="K2751" s="8" t="s">
        <v>3371</v>
      </c>
      <c r="L2751" s="8" t="s">
        <v>3372</v>
      </c>
      <c r="M2751" s="9">
        <v>192.74</v>
      </c>
      <c r="N2751" s="10" t="s">
        <v>7188</v>
      </c>
    </row>
    <row r="2752" spans="1:14" customFormat="1" ht="15" hidden="1" x14ac:dyDescent="0.25">
      <c r="A2752" s="1" t="s">
        <v>7056</v>
      </c>
      <c r="B2752" s="2" t="s">
        <v>7189</v>
      </c>
      <c r="C2752" s="2" t="s">
        <v>16</v>
      </c>
      <c r="D2752" s="3" t="s">
        <v>193</v>
      </c>
      <c r="E2752" s="3" t="s">
        <v>7190</v>
      </c>
      <c r="F2752" s="3" t="s">
        <v>7191</v>
      </c>
      <c r="G2752" s="3" t="s">
        <v>2450</v>
      </c>
      <c r="H2752" s="3" t="s">
        <v>2451</v>
      </c>
      <c r="I2752" s="3" t="s">
        <v>907</v>
      </c>
      <c r="J2752" s="3" t="s">
        <v>908</v>
      </c>
      <c r="K2752" s="3" t="s">
        <v>7192</v>
      </c>
      <c r="L2752" s="3" t="s">
        <v>7193</v>
      </c>
      <c r="M2752" s="4">
        <v>94498.72</v>
      </c>
      <c r="N2752" s="5" t="s">
        <v>7194</v>
      </c>
    </row>
    <row r="2753" spans="1:14" customFormat="1" ht="15" hidden="1" x14ac:dyDescent="0.25">
      <c r="A2753" s="6" t="s">
        <v>7056</v>
      </c>
      <c r="B2753" s="7" t="s">
        <v>7195</v>
      </c>
      <c r="C2753" s="7" t="s">
        <v>16</v>
      </c>
      <c r="D2753" s="8" t="s">
        <v>193</v>
      </c>
      <c r="E2753" s="8" t="s">
        <v>2481</v>
      </c>
      <c r="F2753" s="8" t="s">
        <v>7196</v>
      </c>
      <c r="G2753" s="8" t="s">
        <v>3368</v>
      </c>
      <c r="H2753" s="8" t="s">
        <v>3369</v>
      </c>
      <c r="I2753" s="8" t="s">
        <v>1254</v>
      </c>
      <c r="J2753" s="8" t="s">
        <v>1014</v>
      </c>
      <c r="K2753" s="8" t="s">
        <v>3371</v>
      </c>
      <c r="L2753" s="8" t="s">
        <v>3372</v>
      </c>
      <c r="M2753" s="9">
        <v>12.55</v>
      </c>
      <c r="N2753" s="10" t="s">
        <v>7197</v>
      </c>
    </row>
    <row r="2754" spans="1:14" customFormat="1" ht="15" hidden="1" x14ac:dyDescent="0.25">
      <c r="A2754" s="1" t="s">
        <v>7056</v>
      </c>
      <c r="B2754" s="2" t="s">
        <v>7198</v>
      </c>
      <c r="C2754" s="2" t="s">
        <v>16</v>
      </c>
      <c r="D2754" s="3" t="s">
        <v>193</v>
      </c>
      <c r="E2754" s="3" t="s">
        <v>2481</v>
      </c>
      <c r="F2754" s="3" t="s">
        <v>7196</v>
      </c>
      <c r="G2754" s="3" t="s">
        <v>3368</v>
      </c>
      <c r="H2754" s="3" t="s">
        <v>3369</v>
      </c>
      <c r="I2754" s="3" t="s">
        <v>1254</v>
      </c>
      <c r="J2754" s="3" t="s">
        <v>1014</v>
      </c>
      <c r="K2754" s="3" t="s">
        <v>3371</v>
      </c>
      <c r="L2754" s="3" t="s">
        <v>3372</v>
      </c>
      <c r="M2754" s="4">
        <v>159</v>
      </c>
      <c r="N2754" s="5" t="s">
        <v>7197</v>
      </c>
    </row>
    <row r="2755" spans="1:14" customFormat="1" ht="15" hidden="1" x14ac:dyDescent="0.25">
      <c r="A2755" s="6" t="s">
        <v>7056</v>
      </c>
      <c r="B2755" s="7" t="s">
        <v>7199</v>
      </c>
      <c r="C2755" s="7" t="s">
        <v>16</v>
      </c>
      <c r="D2755" s="8" t="s">
        <v>193</v>
      </c>
      <c r="E2755" s="8" t="s">
        <v>2481</v>
      </c>
      <c r="F2755" s="8" t="s">
        <v>7196</v>
      </c>
      <c r="G2755" s="8" t="s">
        <v>3368</v>
      </c>
      <c r="H2755" s="8" t="s">
        <v>3369</v>
      </c>
      <c r="I2755" s="8" t="s">
        <v>1254</v>
      </c>
      <c r="J2755" s="8" t="s">
        <v>1014</v>
      </c>
      <c r="K2755" s="8" t="s">
        <v>3371</v>
      </c>
      <c r="L2755" s="8" t="s">
        <v>3372</v>
      </c>
      <c r="M2755" s="9">
        <v>203.6</v>
      </c>
      <c r="N2755" s="10" t="s">
        <v>7200</v>
      </c>
    </row>
    <row r="2756" spans="1:14" customFormat="1" ht="15" hidden="1" x14ac:dyDescent="0.25">
      <c r="A2756" s="1" t="s">
        <v>7056</v>
      </c>
      <c r="B2756" s="2" t="s">
        <v>7201</v>
      </c>
      <c r="C2756" s="2" t="s">
        <v>16</v>
      </c>
      <c r="D2756" s="3" t="s">
        <v>193</v>
      </c>
      <c r="E2756" s="3" t="s">
        <v>2481</v>
      </c>
      <c r="F2756" s="3" t="s">
        <v>7196</v>
      </c>
      <c r="G2756" s="3" t="s">
        <v>3368</v>
      </c>
      <c r="H2756" s="3" t="s">
        <v>3369</v>
      </c>
      <c r="I2756" s="3" t="s">
        <v>1254</v>
      </c>
      <c r="J2756" s="3" t="s">
        <v>1014</v>
      </c>
      <c r="K2756" s="3" t="s">
        <v>3371</v>
      </c>
      <c r="L2756" s="3" t="s">
        <v>3372</v>
      </c>
      <c r="M2756" s="4">
        <v>68.61</v>
      </c>
      <c r="N2756" s="5" t="s">
        <v>7202</v>
      </c>
    </row>
    <row r="2757" spans="1:14" customFormat="1" ht="15" hidden="1" x14ac:dyDescent="0.25">
      <c r="A2757" s="6" t="s">
        <v>7056</v>
      </c>
      <c r="B2757" s="7" t="s">
        <v>7203</v>
      </c>
      <c r="C2757" s="7" t="s">
        <v>16</v>
      </c>
      <c r="D2757" s="8" t="s">
        <v>193</v>
      </c>
      <c r="E2757" s="8" t="s">
        <v>263</v>
      </c>
      <c r="F2757" s="8" t="s">
        <v>7204</v>
      </c>
      <c r="G2757" s="8" t="s">
        <v>3420</v>
      </c>
      <c r="H2757" s="8" t="s">
        <v>3421</v>
      </c>
      <c r="I2757" s="8" t="s">
        <v>2149</v>
      </c>
      <c r="J2757" s="8" t="s">
        <v>1014</v>
      </c>
      <c r="K2757" s="8" t="s">
        <v>7205</v>
      </c>
      <c r="L2757" s="8" t="s">
        <v>7206</v>
      </c>
      <c r="M2757" s="9">
        <v>13441</v>
      </c>
      <c r="N2757" s="10" t="s">
        <v>7207</v>
      </c>
    </row>
    <row r="2758" spans="1:14" customFormat="1" ht="15" hidden="1" x14ac:dyDescent="0.25">
      <c r="A2758" s="1" t="s">
        <v>7056</v>
      </c>
      <c r="B2758" s="2" t="s">
        <v>7208</v>
      </c>
      <c r="C2758" s="2" t="s">
        <v>16</v>
      </c>
      <c r="D2758" s="3" t="s">
        <v>193</v>
      </c>
      <c r="E2758" s="3" t="s">
        <v>5620</v>
      </c>
      <c r="F2758" s="3" t="s">
        <v>6071</v>
      </c>
      <c r="G2758" s="3" t="s">
        <v>3514</v>
      </c>
      <c r="H2758" s="3" t="s">
        <v>3515</v>
      </c>
      <c r="I2758" s="3" t="s">
        <v>3516</v>
      </c>
      <c r="J2758" s="3" t="s">
        <v>3517</v>
      </c>
      <c r="K2758" s="3" t="s">
        <v>851</v>
      </c>
      <c r="L2758" s="3" t="s">
        <v>852</v>
      </c>
      <c r="M2758" s="4">
        <v>1558.52</v>
      </c>
      <c r="N2758" s="5" t="s">
        <v>3518</v>
      </c>
    </row>
    <row r="2759" spans="1:14" customFormat="1" ht="15" hidden="1" x14ac:dyDescent="0.25">
      <c r="A2759" s="6" t="s">
        <v>7056</v>
      </c>
      <c r="B2759" s="7" t="s">
        <v>7209</v>
      </c>
      <c r="C2759" s="7" t="s">
        <v>16</v>
      </c>
      <c r="D2759" s="8" t="s">
        <v>193</v>
      </c>
      <c r="E2759" s="8" t="s">
        <v>7210</v>
      </c>
      <c r="F2759" s="8" t="s">
        <v>6866</v>
      </c>
      <c r="G2759" s="8" t="s">
        <v>3368</v>
      </c>
      <c r="H2759" s="8" t="s">
        <v>3369</v>
      </c>
      <c r="I2759" s="8" t="s">
        <v>421</v>
      </c>
      <c r="J2759" s="8" t="s">
        <v>422</v>
      </c>
      <c r="K2759" s="8" t="s">
        <v>3371</v>
      </c>
      <c r="L2759" s="8" t="s">
        <v>3372</v>
      </c>
      <c r="M2759" s="9">
        <v>325.33</v>
      </c>
      <c r="N2759" s="10" t="s">
        <v>7211</v>
      </c>
    </row>
    <row r="2760" spans="1:14" customFormat="1" ht="15" hidden="1" x14ac:dyDescent="0.25">
      <c r="A2760" s="1" t="s">
        <v>7056</v>
      </c>
      <c r="B2760" s="2" t="s">
        <v>7212</v>
      </c>
      <c r="C2760" s="2" t="s">
        <v>16</v>
      </c>
      <c r="D2760" s="3" t="s">
        <v>193</v>
      </c>
      <c r="E2760" s="3" t="s">
        <v>464</v>
      </c>
      <c r="F2760" s="3" t="s">
        <v>6849</v>
      </c>
      <c r="G2760" s="3" t="s">
        <v>7213</v>
      </c>
      <c r="H2760" s="3" t="s">
        <v>7214</v>
      </c>
      <c r="I2760" s="3" t="s">
        <v>7215</v>
      </c>
      <c r="J2760" s="3" t="s">
        <v>7216</v>
      </c>
      <c r="K2760" s="3" t="s">
        <v>7217</v>
      </c>
      <c r="L2760" s="3" t="s">
        <v>7218</v>
      </c>
      <c r="M2760" s="4">
        <v>572.91999999999996</v>
      </c>
      <c r="N2760" s="5" t="s">
        <v>7219</v>
      </c>
    </row>
    <row r="2761" spans="1:14" customFormat="1" ht="15" hidden="1" x14ac:dyDescent="0.25">
      <c r="A2761" s="6" t="s">
        <v>7056</v>
      </c>
      <c r="B2761" s="7" t="s">
        <v>7220</v>
      </c>
      <c r="C2761" s="7" t="s">
        <v>16</v>
      </c>
      <c r="D2761" s="8" t="s">
        <v>193</v>
      </c>
      <c r="E2761" s="8" t="s">
        <v>7221</v>
      </c>
      <c r="F2761" s="8" t="s">
        <v>7222</v>
      </c>
      <c r="G2761" s="8" t="s">
        <v>3368</v>
      </c>
      <c r="H2761" s="8" t="s">
        <v>3369</v>
      </c>
      <c r="I2761" s="8" t="s">
        <v>4598</v>
      </c>
      <c r="J2761" s="8" t="s">
        <v>1008</v>
      </c>
      <c r="K2761" s="8" t="s">
        <v>3371</v>
      </c>
      <c r="L2761" s="8" t="s">
        <v>3372</v>
      </c>
      <c r="M2761" s="9">
        <v>14037.23</v>
      </c>
      <c r="N2761" s="10" t="s">
        <v>7223</v>
      </c>
    </row>
    <row r="2762" spans="1:14" customFormat="1" ht="15" hidden="1" x14ac:dyDescent="0.25">
      <c r="A2762" s="1" t="s">
        <v>7056</v>
      </c>
      <c r="B2762" s="2" t="s">
        <v>7224</v>
      </c>
      <c r="C2762" s="2" t="s">
        <v>62</v>
      </c>
      <c r="D2762" s="3" t="s">
        <v>193</v>
      </c>
      <c r="E2762" s="3" t="s">
        <v>7225</v>
      </c>
      <c r="F2762" s="3" t="s">
        <v>7226</v>
      </c>
      <c r="G2762" s="3" t="s">
        <v>975</v>
      </c>
      <c r="H2762" s="3" t="s">
        <v>976</v>
      </c>
      <c r="I2762" s="3" t="s">
        <v>977</v>
      </c>
      <c r="J2762" s="3" t="s">
        <v>625</v>
      </c>
      <c r="K2762" s="3" t="s">
        <v>429</v>
      </c>
      <c r="L2762" s="3" t="s">
        <v>430</v>
      </c>
      <c r="M2762" s="4">
        <v>516</v>
      </c>
      <c r="N2762" s="5" t="s">
        <v>7227</v>
      </c>
    </row>
    <row r="2763" spans="1:14" customFormat="1" ht="15" hidden="1" x14ac:dyDescent="0.25">
      <c r="A2763" s="6" t="s">
        <v>7056</v>
      </c>
      <c r="B2763" s="7" t="s">
        <v>7228</v>
      </c>
      <c r="C2763" s="7" t="s">
        <v>16</v>
      </c>
      <c r="D2763" s="8" t="s">
        <v>193</v>
      </c>
      <c r="E2763" s="8" t="s">
        <v>7085</v>
      </c>
      <c r="F2763" s="8" t="s">
        <v>7229</v>
      </c>
      <c r="G2763" s="8" t="s">
        <v>3368</v>
      </c>
      <c r="H2763" s="8" t="s">
        <v>3369</v>
      </c>
      <c r="I2763" s="8" t="s">
        <v>364</v>
      </c>
      <c r="J2763" s="8" t="s">
        <v>365</v>
      </c>
      <c r="K2763" s="8" t="s">
        <v>3371</v>
      </c>
      <c r="L2763" s="8" t="s">
        <v>3372</v>
      </c>
      <c r="M2763" s="9">
        <v>2422.86</v>
      </c>
      <c r="N2763" s="10" t="s">
        <v>7230</v>
      </c>
    </row>
    <row r="2764" spans="1:14" customFormat="1" ht="15" hidden="1" x14ac:dyDescent="0.25">
      <c r="A2764" s="1" t="s">
        <v>7056</v>
      </c>
      <c r="B2764" s="2" t="s">
        <v>7231</v>
      </c>
      <c r="C2764" s="2" t="s">
        <v>16</v>
      </c>
      <c r="D2764" s="3" t="s">
        <v>193</v>
      </c>
      <c r="E2764" s="3" t="s">
        <v>7232</v>
      </c>
      <c r="F2764" s="3" t="s">
        <v>7233</v>
      </c>
      <c r="G2764" s="3" t="s">
        <v>3431</v>
      </c>
      <c r="H2764" s="3" t="s">
        <v>3407</v>
      </c>
      <c r="I2764" s="3" t="s">
        <v>470</v>
      </c>
      <c r="J2764" s="3" t="s">
        <v>471</v>
      </c>
      <c r="K2764" s="3" t="s">
        <v>3496</v>
      </c>
      <c r="L2764" s="3" t="s">
        <v>3497</v>
      </c>
      <c r="M2764" s="4">
        <v>2320.64</v>
      </c>
      <c r="N2764" s="5" t="s">
        <v>7234</v>
      </c>
    </row>
    <row r="2765" spans="1:14" customFormat="1" ht="15" hidden="1" x14ac:dyDescent="0.25">
      <c r="A2765" s="6" t="s">
        <v>7056</v>
      </c>
      <c r="B2765" s="7" t="s">
        <v>7235</v>
      </c>
      <c r="C2765" s="7" t="s">
        <v>16</v>
      </c>
      <c r="D2765" s="8" t="s">
        <v>193</v>
      </c>
      <c r="E2765" s="8" t="s">
        <v>7236</v>
      </c>
      <c r="F2765" s="8" t="s">
        <v>7237</v>
      </c>
      <c r="G2765" s="8" t="s">
        <v>3431</v>
      </c>
      <c r="H2765" s="8" t="s">
        <v>3407</v>
      </c>
      <c r="I2765" s="8" t="s">
        <v>470</v>
      </c>
      <c r="J2765" s="8" t="s">
        <v>471</v>
      </c>
      <c r="K2765" s="8" t="s">
        <v>3496</v>
      </c>
      <c r="L2765" s="8" t="s">
        <v>3497</v>
      </c>
      <c r="M2765" s="9">
        <v>3818.98</v>
      </c>
      <c r="N2765" s="10" t="s">
        <v>7238</v>
      </c>
    </row>
    <row r="2766" spans="1:14" customFormat="1" ht="15" hidden="1" x14ac:dyDescent="0.25">
      <c r="A2766" s="1" t="s">
        <v>7056</v>
      </c>
      <c r="B2766" s="2" t="s">
        <v>7239</v>
      </c>
      <c r="C2766" s="2" t="s">
        <v>16</v>
      </c>
      <c r="D2766" s="3" t="s">
        <v>193</v>
      </c>
      <c r="E2766" s="3" t="s">
        <v>7104</v>
      </c>
      <c r="F2766" s="3" t="s">
        <v>6916</v>
      </c>
      <c r="G2766" s="3" t="s">
        <v>7240</v>
      </c>
      <c r="H2766" s="3" t="s">
        <v>2409</v>
      </c>
      <c r="I2766" s="3" t="s">
        <v>3818</v>
      </c>
      <c r="J2766" s="3" t="s">
        <v>3819</v>
      </c>
      <c r="K2766" s="3" t="s">
        <v>7241</v>
      </c>
      <c r="L2766" s="3" t="s">
        <v>7242</v>
      </c>
      <c r="M2766" s="4">
        <v>5534253.2400000002</v>
      </c>
      <c r="N2766" s="5" t="s">
        <v>7243</v>
      </c>
    </row>
    <row r="2767" spans="1:14" customFormat="1" ht="15" hidden="1" x14ac:dyDescent="0.25">
      <c r="A2767" s="6" t="s">
        <v>7056</v>
      </c>
      <c r="B2767" s="7" t="s">
        <v>7244</v>
      </c>
      <c r="C2767" s="7" t="s">
        <v>16</v>
      </c>
      <c r="D2767" s="8" t="s">
        <v>242</v>
      </c>
      <c r="E2767" s="8" t="s">
        <v>243</v>
      </c>
      <c r="F2767" s="8" t="s">
        <v>244</v>
      </c>
      <c r="G2767" s="8" t="s">
        <v>4511</v>
      </c>
      <c r="H2767" s="8" t="s">
        <v>4512</v>
      </c>
      <c r="I2767" s="8" t="s">
        <v>4051</v>
      </c>
      <c r="J2767" s="8" t="s">
        <v>625</v>
      </c>
      <c r="K2767" s="8" t="s">
        <v>7245</v>
      </c>
      <c r="L2767" s="8" t="s">
        <v>7246</v>
      </c>
      <c r="M2767" s="9">
        <v>48007</v>
      </c>
      <c r="N2767" s="10" t="s">
        <v>7247</v>
      </c>
    </row>
    <row r="2768" spans="1:14" customFormat="1" ht="15" hidden="1" x14ac:dyDescent="0.25">
      <c r="A2768" s="1" t="s">
        <v>7056</v>
      </c>
      <c r="B2768" s="2" t="s">
        <v>7248</v>
      </c>
      <c r="C2768" s="2" t="s">
        <v>16</v>
      </c>
      <c r="D2768" s="3" t="s">
        <v>193</v>
      </c>
      <c r="E2768" s="3" t="s">
        <v>528</v>
      </c>
      <c r="F2768" s="3" t="s">
        <v>6849</v>
      </c>
      <c r="G2768" s="3" t="s">
        <v>3368</v>
      </c>
      <c r="H2768" s="3" t="s">
        <v>3369</v>
      </c>
      <c r="I2768" s="3" t="s">
        <v>364</v>
      </c>
      <c r="J2768" s="3" t="s">
        <v>365</v>
      </c>
      <c r="K2768" s="3" t="s">
        <v>3371</v>
      </c>
      <c r="L2768" s="3" t="s">
        <v>3372</v>
      </c>
      <c r="M2768" s="4">
        <v>548.51</v>
      </c>
      <c r="N2768" s="5" t="s">
        <v>7249</v>
      </c>
    </row>
    <row r="2769" spans="1:14" customFormat="1" ht="15" hidden="1" x14ac:dyDescent="0.25">
      <c r="A2769" s="6" t="s">
        <v>7056</v>
      </c>
      <c r="B2769" s="7" t="s">
        <v>7250</v>
      </c>
      <c r="C2769" s="7" t="s">
        <v>16</v>
      </c>
      <c r="D2769" s="8" t="s">
        <v>193</v>
      </c>
      <c r="E2769" s="8" t="s">
        <v>312</v>
      </c>
      <c r="F2769" s="8" t="s">
        <v>6866</v>
      </c>
      <c r="G2769" s="8" t="s">
        <v>3368</v>
      </c>
      <c r="H2769" s="8" t="s">
        <v>3369</v>
      </c>
      <c r="I2769" s="8" t="s">
        <v>952</v>
      </c>
      <c r="J2769" s="8" t="s">
        <v>953</v>
      </c>
      <c r="K2769" s="8" t="s">
        <v>3371</v>
      </c>
      <c r="L2769" s="8" t="s">
        <v>3372</v>
      </c>
      <c r="M2769" s="9">
        <v>2023.49</v>
      </c>
      <c r="N2769" s="10" t="s">
        <v>7251</v>
      </c>
    </row>
    <row r="2770" spans="1:14" customFormat="1" ht="15" hidden="1" x14ac:dyDescent="0.25">
      <c r="A2770" s="1" t="s">
        <v>7056</v>
      </c>
      <c r="B2770" s="2" t="s">
        <v>7252</v>
      </c>
      <c r="C2770" s="2" t="s">
        <v>16</v>
      </c>
      <c r="D2770" s="3" t="s">
        <v>193</v>
      </c>
      <c r="E2770" s="3" t="s">
        <v>132</v>
      </c>
      <c r="F2770" s="3" t="s">
        <v>7008</v>
      </c>
      <c r="G2770" s="3" t="s">
        <v>3716</v>
      </c>
      <c r="H2770" s="3" t="s">
        <v>3717</v>
      </c>
      <c r="I2770" s="3" t="s">
        <v>1155</v>
      </c>
      <c r="J2770" s="3" t="s">
        <v>1156</v>
      </c>
      <c r="K2770" s="3" t="s">
        <v>3718</v>
      </c>
      <c r="L2770" s="3" t="s">
        <v>3719</v>
      </c>
      <c r="M2770" s="4">
        <v>150</v>
      </c>
      <c r="N2770" s="5" t="s">
        <v>7253</v>
      </c>
    </row>
    <row r="2771" spans="1:14" customFormat="1" ht="15" hidden="1" x14ac:dyDescent="0.25">
      <c r="A2771" s="6" t="s">
        <v>7056</v>
      </c>
      <c r="B2771" s="7" t="s">
        <v>7254</v>
      </c>
      <c r="C2771" s="7" t="s">
        <v>16</v>
      </c>
      <c r="D2771" s="8" t="s">
        <v>193</v>
      </c>
      <c r="E2771" s="8" t="s">
        <v>4766</v>
      </c>
      <c r="F2771" s="8" t="s">
        <v>6956</v>
      </c>
      <c r="G2771" s="8" t="s">
        <v>3716</v>
      </c>
      <c r="H2771" s="8" t="s">
        <v>3717</v>
      </c>
      <c r="I2771" s="8" t="s">
        <v>1155</v>
      </c>
      <c r="J2771" s="8" t="s">
        <v>1156</v>
      </c>
      <c r="K2771" s="8" t="s">
        <v>3718</v>
      </c>
      <c r="L2771" s="8" t="s">
        <v>3719</v>
      </c>
      <c r="M2771" s="9">
        <v>150</v>
      </c>
      <c r="N2771" s="10" t="s">
        <v>7255</v>
      </c>
    </row>
    <row r="2772" spans="1:14" customFormat="1" ht="15" hidden="1" x14ac:dyDescent="0.25">
      <c r="A2772" s="1" t="s">
        <v>7056</v>
      </c>
      <c r="B2772" s="2" t="s">
        <v>7256</v>
      </c>
      <c r="C2772" s="2" t="s">
        <v>16</v>
      </c>
      <c r="D2772" s="3" t="s">
        <v>193</v>
      </c>
      <c r="E2772" s="3" t="s">
        <v>7257</v>
      </c>
      <c r="F2772" s="3" t="s">
        <v>7258</v>
      </c>
      <c r="G2772" s="3" t="s">
        <v>3368</v>
      </c>
      <c r="H2772" s="3" t="s">
        <v>3369</v>
      </c>
      <c r="I2772" s="3" t="s">
        <v>1155</v>
      </c>
      <c r="J2772" s="3" t="s">
        <v>1156</v>
      </c>
      <c r="K2772" s="3" t="s">
        <v>3371</v>
      </c>
      <c r="L2772" s="3" t="s">
        <v>3372</v>
      </c>
      <c r="M2772" s="4">
        <v>460</v>
      </c>
      <c r="N2772" s="5" t="s">
        <v>7259</v>
      </c>
    </row>
    <row r="2773" spans="1:14" customFormat="1" ht="15" hidden="1" x14ac:dyDescent="0.25">
      <c r="A2773" s="6" t="s">
        <v>7056</v>
      </c>
      <c r="B2773" s="7" t="s">
        <v>7260</v>
      </c>
      <c r="C2773" s="7" t="s">
        <v>16</v>
      </c>
      <c r="D2773" s="8" t="s">
        <v>193</v>
      </c>
      <c r="E2773" s="8" t="s">
        <v>2141</v>
      </c>
      <c r="F2773" s="8" t="s">
        <v>7204</v>
      </c>
      <c r="G2773" s="8" t="s">
        <v>3368</v>
      </c>
      <c r="H2773" s="8" t="s">
        <v>3369</v>
      </c>
      <c r="I2773" s="8" t="s">
        <v>1031</v>
      </c>
      <c r="J2773" s="8" t="s">
        <v>1008</v>
      </c>
      <c r="K2773" s="8" t="s">
        <v>3371</v>
      </c>
      <c r="L2773" s="8" t="s">
        <v>3372</v>
      </c>
      <c r="M2773" s="9">
        <v>4115.4799999999996</v>
      </c>
      <c r="N2773" s="10" t="s">
        <v>7261</v>
      </c>
    </row>
    <row r="2774" spans="1:14" customFormat="1" ht="15" hidden="1" x14ac:dyDescent="0.25">
      <c r="A2774" s="1" t="s">
        <v>7056</v>
      </c>
      <c r="B2774" s="2" t="s">
        <v>7262</v>
      </c>
      <c r="C2774" s="2" t="s">
        <v>16</v>
      </c>
      <c r="D2774" s="3" t="s">
        <v>193</v>
      </c>
      <c r="E2774" s="3" t="s">
        <v>2141</v>
      </c>
      <c r="F2774" s="3" t="s">
        <v>7204</v>
      </c>
      <c r="G2774" s="3" t="s">
        <v>3716</v>
      </c>
      <c r="H2774" s="3" t="s">
        <v>3717</v>
      </c>
      <c r="I2774" s="3" t="s">
        <v>1031</v>
      </c>
      <c r="J2774" s="3" t="s">
        <v>1008</v>
      </c>
      <c r="K2774" s="3" t="s">
        <v>3718</v>
      </c>
      <c r="L2774" s="3" t="s">
        <v>3719</v>
      </c>
      <c r="M2774" s="4">
        <v>150</v>
      </c>
      <c r="N2774" s="5" t="s">
        <v>7263</v>
      </c>
    </row>
    <row r="2775" spans="1:14" customFormat="1" ht="15" hidden="1" x14ac:dyDescent="0.25">
      <c r="A2775" s="6" t="s">
        <v>7056</v>
      </c>
      <c r="B2775" s="7" t="s">
        <v>7264</v>
      </c>
      <c r="C2775" s="7" t="s">
        <v>16</v>
      </c>
      <c r="D2775" s="8" t="s">
        <v>193</v>
      </c>
      <c r="E2775" s="8" t="s">
        <v>7265</v>
      </c>
      <c r="F2775" s="8" t="s">
        <v>7266</v>
      </c>
      <c r="G2775" s="8" t="s">
        <v>3716</v>
      </c>
      <c r="H2775" s="8" t="s">
        <v>3717</v>
      </c>
      <c r="I2775" s="8" t="s">
        <v>1031</v>
      </c>
      <c r="J2775" s="8" t="s">
        <v>1008</v>
      </c>
      <c r="K2775" s="8" t="s">
        <v>3718</v>
      </c>
      <c r="L2775" s="8" t="s">
        <v>3719</v>
      </c>
      <c r="M2775" s="9">
        <v>150</v>
      </c>
      <c r="N2775" s="10" t="s">
        <v>7267</v>
      </c>
    </row>
    <row r="2776" spans="1:14" customFormat="1" ht="15" hidden="1" x14ac:dyDescent="0.25">
      <c r="A2776" s="1" t="s">
        <v>7056</v>
      </c>
      <c r="B2776" s="2" t="s">
        <v>7268</v>
      </c>
      <c r="C2776" s="2" t="s">
        <v>16</v>
      </c>
      <c r="D2776" s="3" t="s">
        <v>193</v>
      </c>
      <c r="E2776" s="3" t="s">
        <v>7265</v>
      </c>
      <c r="F2776" s="3" t="s">
        <v>7266</v>
      </c>
      <c r="G2776" s="3" t="s">
        <v>3368</v>
      </c>
      <c r="H2776" s="3" t="s">
        <v>3369</v>
      </c>
      <c r="I2776" s="3" t="s">
        <v>1031</v>
      </c>
      <c r="J2776" s="3" t="s">
        <v>1008</v>
      </c>
      <c r="K2776" s="3" t="s">
        <v>3371</v>
      </c>
      <c r="L2776" s="3" t="s">
        <v>3372</v>
      </c>
      <c r="M2776" s="4">
        <v>4429.68</v>
      </c>
      <c r="N2776" s="5" t="s">
        <v>7269</v>
      </c>
    </row>
    <row r="2777" spans="1:14" customFormat="1" ht="15" hidden="1" x14ac:dyDescent="0.25">
      <c r="A2777" s="6" t="s">
        <v>7056</v>
      </c>
      <c r="B2777" s="7" t="s">
        <v>7270</v>
      </c>
      <c r="C2777" s="7" t="s">
        <v>16</v>
      </c>
      <c r="D2777" s="8" t="s">
        <v>193</v>
      </c>
      <c r="E2777" s="8" t="s">
        <v>7271</v>
      </c>
      <c r="F2777" s="8" t="s">
        <v>7272</v>
      </c>
      <c r="G2777" s="8" t="s">
        <v>3376</v>
      </c>
      <c r="H2777" s="8" t="s">
        <v>3377</v>
      </c>
      <c r="I2777" s="8" t="s">
        <v>1184</v>
      </c>
      <c r="J2777" s="8" t="s">
        <v>1185</v>
      </c>
      <c r="K2777" s="8" t="s">
        <v>3378</v>
      </c>
      <c r="L2777" s="8" t="s">
        <v>3379</v>
      </c>
      <c r="M2777" s="9">
        <v>787936.65</v>
      </c>
      <c r="N2777" s="10" t="s">
        <v>7273</v>
      </c>
    </row>
    <row r="2778" spans="1:14" customFormat="1" ht="15" hidden="1" x14ac:dyDescent="0.25">
      <c r="A2778" s="1" t="s">
        <v>7056</v>
      </c>
      <c r="B2778" s="2" t="s">
        <v>7274</v>
      </c>
      <c r="C2778" s="2" t="s">
        <v>16</v>
      </c>
      <c r="D2778" s="3" t="s">
        <v>193</v>
      </c>
      <c r="E2778" s="3" t="s">
        <v>7275</v>
      </c>
      <c r="F2778" s="3" t="s">
        <v>7276</v>
      </c>
      <c r="G2778" s="3" t="s">
        <v>3368</v>
      </c>
      <c r="H2778" s="3" t="s">
        <v>3369</v>
      </c>
      <c r="I2778" s="3" t="s">
        <v>364</v>
      </c>
      <c r="J2778" s="3" t="s">
        <v>365</v>
      </c>
      <c r="K2778" s="3" t="s">
        <v>3371</v>
      </c>
      <c r="L2778" s="3" t="s">
        <v>3372</v>
      </c>
      <c r="M2778" s="4">
        <v>2205.44</v>
      </c>
      <c r="N2778" s="5" t="s">
        <v>7277</v>
      </c>
    </row>
    <row r="2779" spans="1:14" customFormat="1" ht="15" hidden="1" x14ac:dyDescent="0.25">
      <c r="A2779" s="6" t="s">
        <v>7056</v>
      </c>
      <c r="B2779" s="7" t="s">
        <v>7278</v>
      </c>
      <c r="C2779" s="7" t="s">
        <v>16</v>
      </c>
      <c r="D2779" s="8" t="s">
        <v>193</v>
      </c>
      <c r="E2779" s="8" t="s">
        <v>7279</v>
      </c>
      <c r="F2779" s="8" t="s">
        <v>6866</v>
      </c>
      <c r="G2779" s="8" t="s">
        <v>3368</v>
      </c>
      <c r="H2779" s="8" t="s">
        <v>3369</v>
      </c>
      <c r="I2779" s="8" t="s">
        <v>952</v>
      </c>
      <c r="J2779" s="8" t="s">
        <v>953</v>
      </c>
      <c r="K2779" s="8" t="s">
        <v>3371</v>
      </c>
      <c r="L2779" s="8" t="s">
        <v>3372</v>
      </c>
      <c r="M2779" s="9">
        <v>6473.84</v>
      </c>
      <c r="N2779" s="10" t="s">
        <v>7280</v>
      </c>
    </row>
    <row r="2780" spans="1:14" customFormat="1" ht="15" hidden="1" x14ac:dyDescent="0.25">
      <c r="A2780" s="1" t="s">
        <v>7056</v>
      </c>
      <c r="B2780" s="2" t="s">
        <v>7281</v>
      </c>
      <c r="C2780" s="2" t="s">
        <v>16</v>
      </c>
      <c r="D2780" s="3" t="s">
        <v>193</v>
      </c>
      <c r="E2780" s="3" t="s">
        <v>7282</v>
      </c>
      <c r="F2780" s="3" t="s">
        <v>7283</v>
      </c>
      <c r="G2780" s="3" t="s">
        <v>4083</v>
      </c>
      <c r="H2780" s="3" t="s">
        <v>4084</v>
      </c>
      <c r="I2780" s="3" t="s">
        <v>4085</v>
      </c>
      <c r="J2780" s="3" t="s">
        <v>4086</v>
      </c>
      <c r="K2780" s="3" t="s">
        <v>35</v>
      </c>
      <c r="L2780" s="3" t="s">
        <v>36</v>
      </c>
      <c r="M2780" s="4">
        <v>24039.62</v>
      </c>
      <c r="N2780" s="5" t="s">
        <v>7284</v>
      </c>
    </row>
    <row r="2781" spans="1:14" customFormat="1" ht="15" hidden="1" x14ac:dyDescent="0.25">
      <c r="A2781" s="6" t="s">
        <v>7056</v>
      </c>
      <c r="B2781" s="7" t="s">
        <v>7285</v>
      </c>
      <c r="C2781" s="7" t="s">
        <v>16</v>
      </c>
      <c r="D2781" s="8" t="s">
        <v>193</v>
      </c>
      <c r="E2781" s="8" t="s">
        <v>955</v>
      </c>
      <c r="F2781" s="8" t="s">
        <v>7286</v>
      </c>
      <c r="G2781" s="8" t="s">
        <v>3816</v>
      </c>
      <c r="H2781" s="8" t="s">
        <v>3817</v>
      </c>
      <c r="I2781" s="8" t="s">
        <v>4768</v>
      </c>
      <c r="J2781" s="8" t="s">
        <v>4769</v>
      </c>
      <c r="K2781" s="8" t="s">
        <v>4629</v>
      </c>
      <c r="L2781" s="8" t="s">
        <v>4630</v>
      </c>
      <c r="M2781" s="9">
        <v>5000000</v>
      </c>
      <c r="N2781" s="10" t="s">
        <v>7072</v>
      </c>
    </row>
    <row r="2782" spans="1:14" customFormat="1" ht="15" hidden="1" x14ac:dyDescent="0.25">
      <c r="A2782" s="1" t="s">
        <v>7056</v>
      </c>
      <c r="B2782" s="2" t="s">
        <v>7287</v>
      </c>
      <c r="C2782" s="2" t="s">
        <v>16</v>
      </c>
      <c r="D2782" s="3" t="s">
        <v>193</v>
      </c>
      <c r="E2782" s="3" t="s">
        <v>7288</v>
      </c>
      <c r="F2782" s="3" t="s">
        <v>7266</v>
      </c>
      <c r="G2782" s="3" t="s">
        <v>3368</v>
      </c>
      <c r="H2782" s="3" t="s">
        <v>3369</v>
      </c>
      <c r="I2782" s="3" t="s">
        <v>1136</v>
      </c>
      <c r="J2782" s="3" t="s">
        <v>1137</v>
      </c>
      <c r="K2782" s="3" t="s">
        <v>35</v>
      </c>
      <c r="L2782" s="3" t="s">
        <v>36</v>
      </c>
      <c r="M2782" s="4">
        <v>2115.5</v>
      </c>
      <c r="N2782" s="5" t="s">
        <v>7289</v>
      </c>
    </row>
    <row r="2783" spans="1:14" customFormat="1" ht="15" hidden="1" x14ac:dyDescent="0.25">
      <c r="A2783" s="6" t="s">
        <v>7056</v>
      </c>
      <c r="B2783" s="7" t="s">
        <v>7290</v>
      </c>
      <c r="C2783" s="7" t="s">
        <v>16</v>
      </c>
      <c r="D2783" s="8" t="s">
        <v>193</v>
      </c>
      <c r="E2783" s="8" t="s">
        <v>6925</v>
      </c>
      <c r="F2783" s="8" t="s">
        <v>7291</v>
      </c>
      <c r="G2783" s="8" t="s">
        <v>3716</v>
      </c>
      <c r="H2783" s="8" t="s">
        <v>3717</v>
      </c>
      <c r="I2783" s="8" t="s">
        <v>5407</v>
      </c>
      <c r="J2783" s="8" t="s">
        <v>1014</v>
      </c>
      <c r="K2783" s="8" t="s">
        <v>3718</v>
      </c>
      <c r="L2783" s="8" t="s">
        <v>3719</v>
      </c>
      <c r="M2783" s="9">
        <v>150</v>
      </c>
      <c r="N2783" s="10" t="s">
        <v>7292</v>
      </c>
    </row>
    <row r="2784" spans="1:14" customFormat="1" ht="15" hidden="1" x14ac:dyDescent="0.25">
      <c r="A2784" s="1" t="s">
        <v>7056</v>
      </c>
      <c r="B2784" s="2" t="s">
        <v>7293</v>
      </c>
      <c r="C2784" s="2" t="s">
        <v>16</v>
      </c>
      <c r="D2784" s="3" t="s">
        <v>193</v>
      </c>
      <c r="E2784" s="3" t="s">
        <v>7294</v>
      </c>
      <c r="F2784" s="3" t="s">
        <v>4010</v>
      </c>
      <c r="G2784" s="3" t="s">
        <v>3716</v>
      </c>
      <c r="H2784" s="3" t="s">
        <v>3717</v>
      </c>
      <c r="I2784" s="3" t="s">
        <v>4747</v>
      </c>
      <c r="J2784" s="3" t="s">
        <v>1008</v>
      </c>
      <c r="K2784" s="3" t="s">
        <v>3718</v>
      </c>
      <c r="L2784" s="3" t="s">
        <v>3719</v>
      </c>
      <c r="M2784" s="4">
        <v>150</v>
      </c>
      <c r="N2784" s="5" t="s">
        <v>7292</v>
      </c>
    </row>
    <row r="2785" spans="1:14" customFormat="1" ht="15" hidden="1" x14ac:dyDescent="0.25">
      <c r="A2785" s="6" t="s">
        <v>7056</v>
      </c>
      <c r="B2785" s="7" t="s">
        <v>7295</v>
      </c>
      <c r="C2785" s="7" t="s">
        <v>16</v>
      </c>
      <c r="D2785" s="8" t="s">
        <v>193</v>
      </c>
      <c r="E2785" s="8" t="s">
        <v>7296</v>
      </c>
      <c r="F2785" s="8" t="s">
        <v>7297</v>
      </c>
      <c r="G2785" s="8" t="s">
        <v>3716</v>
      </c>
      <c r="H2785" s="8" t="s">
        <v>3717</v>
      </c>
      <c r="I2785" s="8" t="s">
        <v>4747</v>
      </c>
      <c r="J2785" s="8" t="s">
        <v>1008</v>
      </c>
      <c r="K2785" s="8" t="s">
        <v>3718</v>
      </c>
      <c r="L2785" s="8" t="s">
        <v>3719</v>
      </c>
      <c r="M2785" s="9">
        <v>150</v>
      </c>
      <c r="N2785" s="10" t="s">
        <v>7292</v>
      </c>
    </row>
    <row r="2786" spans="1:14" customFormat="1" ht="15" hidden="1" x14ac:dyDescent="0.25">
      <c r="A2786" s="1" t="s">
        <v>7056</v>
      </c>
      <c r="B2786" s="2" t="s">
        <v>7298</v>
      </c>
      <c r="C2786" s="2" t="s">
        <v>16</v>
      </c>
      <c r="D2786" s="3" t="s">
        <v>193</v>
      </c>
      <c r="E2786" s="3" t="s">
        <v>7299</v>
      </c>
      <c r="F2786" s="3" t="s">
        <v>3993</v>
      </c>
      <c r="G2786" s="3" t="s">
        <v>3716</v>
      </c>
      <c r="H2786" s="3" t="s">
        <v>3717</v>
      </c>
      <c r="I2786" s="3" t="s">
        <v>4747</v>
      </c>
      <c r="J2786" s="3" t="s">
        <v>1008</v>
      </c>
      <c r="K2786" s="3" t="s">
        <v>3718</v>
      </c>
      <c r="L2786" s="3" t="s">
        <v>3719</v>
      </c>
      <c r="M2786" s="4">
        <v>150</v>
      </c>
      <c r="N2786" s="5" t="s">
        <v>7292</v>
      </c>
    </row>
    <row r="2787" spans="1:14" customFormat="1" ht="15" hidden="1" x14ac:dyDescent="0.25">
      <c r="A2787" s="6" t="s">
        <v>7056</v>
      </c>
      <c r="B2787" s="7" t="s">
        <v>7300</v>
      </c>
      <c r="C2787" s="7" t="s">
        <v>16</v>
      </c>
      <c r="D2787" s="8" t="s">
        <v>193</v>
      </c>
      <c r="E2787" s="8" t="s">
        <v>7301</v>
      </c>
      <c r="F2787" s="8" t="s">
        <v>4010</v>
      </c>
      <c r="G2787" s="8" t="s">
        <v>3716</v>
      </c>
      <c r="H2787" s="8" t="s">
        <v>3717</v>
      </c>
      <c r="I2787" s="8" t="s">
        <v>4747</v>
      </c>
      <c r="J2787" s="8" t="s">
        <v>1008</v>
      </c>
      <c r="K2787" s="8" t="s">
        <v>3718</v>
      </c>
      <c r="L2787" s="8" t="s">
        <v>3719</v>
      </c>
      <c r="M2787" s="9">
        <v>150</v>
      </c>
      <c r="N2787" s="10" t="s">
        <v>7292</v>
      </c>
    </row>
    <row r="2788" spans="1:14" customFormat="1" ht="15" hidden="1" x14ac:dyDescent="0.25">
      <c r="A2788" s="1" t="s">
        <v>7056</v>
      </c>
      <c r="B2788" s="2" t="s">
        <v>7302</v>
      </c>
      <c r="C2788" s="2" t="s">
        <v>16</v>
      </c>
      <c r="D2788" s="3" t="s">
        <v>193</v>
      </c>
      <c r="E2788" s="3" t="s">
        <v>7303</v>
      </c>
      <c r="F2788" s="3" t="s">
        <v>7304</v>
      </c>
      <c r="G2788" s="3" t="s">
        <v>3368</v>
      </c>
      <c r="H2788" s="3" t="s">
        <v>3369</v>
      </c>
      <c r="I2788" s="3" t="s">
        <v>1155</v>
      </c>
      <c r="J2788" s="3" t="s">
        <v>1156</v>
      </c>
      <c r="K2788" s="3" t="s">
        <v>3371</v>
      </c>
      <c r="L2788" s="3" t="s">
        <v>3372</v>
      </c>
      <c r="M2788" s="4">
        <v>527.65</v>
      </c>
      <c r="N2788" s="5" t="s">
        <v>7305</v>
      </c>
    </row>
    <row r="2789" spans="1:14" customFormat="1" ht="15" hidden="1" x14ac:dyDescent="0.25">
      <c r="A2789" s="6" t="s">
        <v>7056</v>
      </c>
      <c r="B2789" s="7" t="s">
        <v>7306</v>
      </c>
      <c r="C2789" s="7" t="s">
        <v>16</v>
      </c>
      <c r="D2789" s="8" t="s">
        <v>193</v>
      </c>
      <c r="E2789" s="8" t="s">
        <v>7307</v>
      </c>
      <c r="F2789" s="8" t="s">
        <v>7308</v>
      </c>
      <c r="G2789" s="8" t="s">
        <v>3368</v>
      </c>
      <c r="H2789" s="8" t="s">
        <v>3369</v>
      </c>
      <c r="I2789" s="8" t="s">
        <v>3540</v>
      </c>
      <c r="J2789" s="8" t="s">
        <v>1008</v>
      </c>
      <c r="K2789" s="8" t="s">
        <v>3371</v>
      </c>
      <c r="L2789" s="8" t="s">
        <v>3372</v>
      </c>
      <c r="M2789" s="9">
        <v>114.82</v>
      </c>
      <c r="N2789" s="10" t="s">
        <v>7309</v>
      </c>
    </row>
    <row r="2790" spans="1:14" customFormat="1" ht="15" hidden="1" x14ac:dyDescent="0.25">
      <c r="A2790" s="1" t="s">
        <v>7056</v>
      </c>
      <c r="B2790" s="2" t="s">
        <v>7306</v>
      </c>
      <c r="C2790" s="2" t="s">
        <v>62</v>
      </c>
      <c r="D2790" s="3" t="s">
        <v>193</v>
      </c>
      <c r="E2790" s="3" t="s">
        <v>7310</v>
      </c>
      <c r="F2790" s="3" t="s">
        <v>7311</v>
      </c>
      <c r="G2790" s="3" t="s">
        <v>3368</v>
      </c>
      <c r="H2790" s="3" t="s">
        <v>3369</v>
      </c>
      <c r="I2790" s="3" t="s">
        <v>3540</v>
      </c>
      <c r="J2790" s="3" t="s">
        <v>1008</v>
      </c>
      <c r="K2790" s="3" t="s">
        <v>3371</v>
      </c>
      <c r="L2790" s="3" t="s">
        <v>3372</v>
      </c>
      <c r="M2790" s="4">
        <v>328.38</v>
      </c>
      <c r="N2790" s="5" t="s">
        <v>7312</v>
      </c>
    </row>
    <row r="2791" spans="1:14" customFormat="1" ht="15" hidden="1" x14ac:dyDescent="0.25">
      <c r="A2791" s="6" t="s">
        <v>7056</v>
      </c>
      <c r="B2791" s="7" t="s">
        <v>7313</v>
      </c>
      <c r="C2791" s="7" t="s">
        <v>16</v>
      </c>
      <c r="D2791" s="8" t="s">
        <v>193</v>
      </c>
      <c r="E2791" s="8" t="s">
        <v>7314</v>
      </c>
      <c r="F2791" s="8" t="s">
        <v>7233</v>
      </c>
      <c r="G2791" s="8" t="s">
        <v>3716</v>
      </c>
      <c r="H2791" s="8" t="s">
        <v>3717</v>
      </c>
      <c r="I2791" s="8" t="s">
        <v>1078</v>
      </c>
      <c r="J2791" s="8" t="s">
        <v>1079</v>
      </c>
      <c r="K2791" s="8" t="s">
        <v>3718</v>
      </c>
      <c r="L2791" s="8" t="s">
        <v>3719</v>
      </c>
      <c r="M2791" s="9">
        <v>400</v>
      </c>
      <c r="N2791" s="10" t="s">
        <v>7315</v>
      </c>
    </row>
    <row r="2792" spans="1:14" customFormat="1" ht="15" hidden="1" x14ac:dyDescent="0.25">
      <c r="A2792" s="1" t="s">
        <v>7056</v>
      </c>
      <c r="B2792" s="2" t="s">
        <v>7316</v>
      </c>
      <c r="C2792" s="2" t="s">
        <v>16</v>
      </c>
      <c r="D2792" s="3" t="s">
        <v>193</v>
      </c>
      <c r="E2792" s="3" t="s">
        <v>7317</v>
      </c>
      <c r="F2792" s="3" t="s">
        <v>7318</v>
      </c>
      <c r="G2792" s="3" t="s">
        <v>3368</v>
      </c>
      <c r="H2792" s="3" t="s">
        <v>3369</v>
      </c>
      <c r="I2792" s="3" t="s">
        <v>7011</v>
      </c>
      <c r="J2792" s="3" t="s">
        <v>3924</v>
      </c>
      <c r="K2792" s="3" t="s">
        <v>3496</v>
      </c>
      <c r="L2792" s="3" t="s">
        <v>3497</v>
      </c>
      <c r="M2792" s="4">
        <v>2500</v>
      </c>
      <c r="N2792" s="5" t="s">
        <v>7319</v>
      </c>
    </row>
    <row r="2793" spans="1:14" customFormat="1" ht="15" hidden="1" x14ac:dyDescent="0.25">
      <c r="A2793" s="6" t="s">
        <v>7056</v>
      </c>
      <c r="B2793" s="7" t="s">
        <v>7320</v>
      </c>
      <c r="C2793" s="7" t="s">
        <v>16</v>
      </c>
      <c r="D2793" s="8" t="s">
        <v>193</v>
      </c>
      <c r="E2793" s="8" t="s">
        <v>7321</v>
      </c>
      <c r="F2793" s="8" t="s">
        <v>7318</v>
      </c>
      <c r="G2793" s="8" t="s">
        <v>3368</v>
      </c>
      <c r="H2793" s="8" t="s">
        <v>3369</v>
      </c>
      <c r="I2793" s="8" t="s">
        <v>6753</v>
      </c>
      <c r="J2793" s="8" t="s">
        <v>3461</v>
      </c>
      <c r="K2793" s="8" t="s">
        <v>3371</v>
      </c>
      <c r="L2793" s="8" t="s">
        <v>3372</v>
      </c>
      <c r="M2793" s="9">
        <v>720</v>
      </c>
      <c r="N2793" s="10" t="s">
        <v>7322</v>
      </c>
    </row>
    <row r="2794" spans="1:14" customFormat="1" ht="15" hidden="1" x14ac:dyDescent="0.25">
      <c r="A2794" s="1" t="s">
        <v>7056</v>
      </c>
      <c r="B2794" s="2" t="s">
        <v>7323</v>
      </c>
      <c r="C2794" s="2" t="s">
        <v>16</v>
      </c>
      <c r="D2794" s="3" t="s">
        <v>193</v>
      </c>
      <c r="E2794" s="3" t="s">
        <v>7324</v>
      </c>
      <c r="F2794" s="3" t="s">
        <v>7325</v>
      </c>
      <c r="G2794" s="3" t="s">
        <v>3716</v>
      </c>
      <c r="H2794" s="3" t="s">
        <v>3717</v>
      </c>
      <c r="I2794" s="3" t="s">
        <v>6766</v>
      </c>
      <c r="J2794" s="3" t="s">
        <v>1014</v>
      </c>
      <c r="K2794" s="3" t="s">
        <v>3718</v>
      </c>
      <c r="L2794" s="3" t="s">
        <v>3719</v>
      </c>
      <c r="M2794" s="4">
        <v>250</v>
      </c>
      <c r="N2794" s="5" t="s">
        <v>7326</v>
      </c>
    </row>
    <row r="2795" spans="1:14" customFormat="1" ht="15" hidden="1" x14ac:dyDescent="0.25">
      <c r="A2795" s="6" t="s">
        <v>7056</v>
      </c>
      <c r="B2795" s="7" t="s">
        <v>7327</v>
      </c>
      <c r="C2795" s="7" t="s">
        <v>16</v>
      </c>
      <c r="D2795" s="8" t="s">
        <v>193</v>
      </c>
      <c r="E2795" s="8" t="s">
        <v>7328</v>
      </c>
      <c r="F2795" s="8" t="s">
        <v>7329</v>
      </c>
      <c r="G2795" s="8" t="s">
        <v>3368</v>
      </c>
      <c r="H2795" s="8" t="s">
        <v>3369</v>
      </c>
      <c r="I2795" s="8" t="s">
        <v>7330</v>
      </c>
      <c r="J2795" s="8" t="s">
        <v>3577</v>
      </c>
      <c r="K2795" s="8" t="s">
        <v>3371</v>
      </c>
      <c r="L2795" s="8" t="s">
        <v>3372</v>
      </c>
      <c r="M2795" s="9">
        <v>698.76</v>
      </c>
      <c r="N2795" s="10" t="s">
        <v>4748</v>
      </c>
    </row>
    <row r="2796" spans="1:14" customFormat="1" ht="15" hidden="1" x14ac:dyDescent="0.25">
      <c r="A2796" s="1" t="s">
        <v>7056</v>
      </c>
      <c r="B2796" s="2" t="s">
        <v>7331</v>
      </c>
      <c r="C2796" s="2" t="s">
        <v>16</v>
      </c>
      <c r="D2796" s="3" t="s">
        <v>193</v>
      </c>
      <c r="E2796" s="3" t="s">
        <v>7332</v>
      </c>
      <c r="F2796" s="3" t="s">
        <v>7333</v>
      </c>
      <c r="G2796" s="3" t="s">
        <v>3431</v>
      </c>
      <c r="H2796" s="3" t="s">
        <v>3407</v>
      </c>
      <c r="I2796" s="3" t="s">
        <v>470</v>
      </c>
      <c r="J2796" s="3" t="s">
        <v>471</v>
      </c>
      <c r="K2796" s="3" t="s">
        <v>3496</v>
      </c>
      <c r="L2796" s="3" t="s">
        <v>3497</v>
      </c>
      <c r="M2796" s="4">
        <v>609.84</v>
      </c>
      <c r="N2796" s="5" t="s">
        <v>7334</v>
      </c>
    </row>
    <row r="2797" spans="1:14" customFormat="1" ht="15" hidden="1" x14ac:dyDescent="0.25">
      <c r="A2797" s="6" t="s">
        <v>7056</v>
      </c>
      <c r="B2797" s="7" t="s">
        <v>7335</v>
      </c>
      <c r="C2797" s="7" t="s">
        <v>16</v>
      </c>
      <c r="D2797" s="8" t="s">
        <v>193</v>
      </c>
      <c r="E2797" s="8" t="s">
        <v>7336</v>
      </c>
      <c r="F2797" s="8" t="s">
        <v>4082</v>
      </c>
      <c r="G2797" s="8" t="s">
        <v>3368</v>
      </c>
      <c r="H2797" s="8" t="s">
        <v>3369</v>
      </c>
      <c r="I2797" s="8" t="s">
        <v>5367</v>
      </c>
      <c r="J2797" s="8" t="s">
        <v>985</v>
      </c>
      <c r="K2797" s="8" t="s">
        <v>3371</v>
      </c>
      <c r="L2797" s="8" t="s">
        <v>3372</v>
      </c>
      <c r="M2797" s="9">
        <v>565.9</v>
      </c>
      <c r="N2797" s="10" t="s">
        <v>4748</v>
      </c>
    </row>
    <row r="2798" spans="1:14" customFormat="1" ht="15" hidden="1" x14ac:dyDescent="0.25">
      <c r="A2798" s="1" t="s">
        <v>7056</v>
      </c>
      <c r="B2798" s="2" t="s">
        <v>7337</v>
      </c>
      <c r="C2798" s="2" t="s">
        <v>16</v>
      </c>
      <c r="D2798" s="3" t="s">
        <v>193</v>
      </c>
      <c r="E2798" s="3" t="s">
        <v>7296</v>
      </c>
      <c r="F2798" s="3" t="s">
        <v>7297</v>
      </c>
      <c r="G2798" s="3" t="s">
        <v>3368</v>
      </c>
      <c r="H2798" s="3" t="s">
        <v>3369</v>
      </c>
      <c r="I2798" s="3" t="s">
        <v>4747</v>
      </c>
      <c r="J2798" s="3" t="s">
        <v>1008</v>
      </c>
      <c r="K2798" s="3" t="s">
        <v>3371</v>
      </c>
      <c r="L2798" s="3" t="s">
        <v>3372</v>
      </c>
      <c r="M2798" s="4">
        <v>1209.4100000000001</v>
      </c>
      <c r="N2798" s="5" t="s">
        <v>4748</v>
      </c>
    </row>
    <row r="2799" spans="1:14" customFormat="1" ht="15" hidden="1" x14ac:dyDescent="0.25">
      <c r="A2799" s="6" t="s">
        <v>7056</v>
      </c>
      <c r="B2799" s="7" t="s">
        <v>7338</v>
      </c>
      <c r="C2799" s="7" t="s">
        <v>16</v>
      </c>
      <c r="D2799" s="8" t="s">
        <v>193</v>
      </c>
      <c r="E2799" s="8" t="s">
        <v>7339</v>
      </c>
      <c r="F2799" s="8" t="s">
        <v>4050</v>
      </c>
      <c r="G2799" s="8" t="s">
        <v>3368</v>
      </c>
      <c r="H2799" s="8" t="s">
        <v>3369</v>
      </c>
      <c r="I2799" s="8" t="s">
        <v>7330</v>
      </c>
      <c r="J2799" s="8" t="s">
        <v>3577</v>
      </c>
      <c r="K2799" s="8" t="s">
        <v>3371</v>
      </c>
      <c r="L2799" s="8" t="s">
        <v>3372</v>
      </c>
      <c r="M2799" s="9">
        <v>471.42</v>
      </c>
      <c r="N2799" s="10" t="s">
        <v>4748</v>
      </c>
    </row>
    <row r="2800" spans="1:14" customFormat="1" ht="15" hidden="1" x14ac:dyDescent="0.25">
      <c r="A2800" s="1" t="s">
        <v>7056</v>
      </c>
      <c r="B2800" s="2" t="s">
        <v>7340</v>
      </c>
      <c r="C2800" s="2" t="s">
        <v>16</v>
      </c>
      <c r="D2800" s="3" t="s">
        <v>193</v>
      </c>
      <c r="E2800" s="3" t="s">
        <v>7294</v>
      </c>
      <c r="F2800" s="3" t="s">
        <v>4010</v>
      </c>
      <c r="G2800" s="3" t="s">
        <v>3368</v>
      </c>
      <c r="H2800" s="3" t="s">
        <v>3369</v>
      </c>
      <c r="I2800" s="3" t="s">
        <v>4747</v>
      </c>
      <c r="J2800" s="3" t="s">
        <v>1008</v>
      </c>
      <c r="K2800" s="3" t="s">
        <v>3371</v>
      </c>
      <c r="L2800" s="3" t="s">
        <v>3372</v>
      </c>
      <c r="M2800" s="4">
        <v>785.7</v>
      </c>
      <c r="N2800" s="5" t="s">
        <v>4748</v>
      </c>
    </row>
    <row r="2801" spans="1:14" customFormat="1" ht="15" hidden="1" x14ac:dyDescent="0.25">
      <c r="A2801" s="6" t="s">
        <v>7056</v>
      </c>
      <c r="B2801" s="7" t="s">
        <v>7341</v>
      </c>
      <c r="C2801" s="7" t="s">
        <v>16</v>
      </c>
      <c r="D2801" s="8" t="s">
        <v>193</v>
      </c>
      <c r="E2801" s="8" t="s">
        <v>7342</v>
      </c>
      <c r="F2801" s="8" t="s">
        <v>4042</v>
      </c>
      <c r="G2801" s="8" t="s">
        <v>3368</v>
      </c>
      <c r="H2801" s="8" t="s">
        <v>3369</v>
      </c>
      <c r="I2801" s="8" t="s">
        <v>7343</v>
      </c>
      <c r="J2801" s="8" t="s">
        <v>1061</v>
      </c>
      <c r="K2801" s="8" t="s">
        <v>3371</v>
      </c>
      <c r="L2801" s="8" t="s">
        <v>3372</v>
      </c>
      <c r="M2801" s="9">
        <v>471.42</v>
      </c>
      <c r="N2801" s="10" t="s">
        <v>4748</v>
      </c>
    </row>
    <row r="2802" spans="1:14" customFormat="1" ht="15" hidden="1" x14ac:dyDescent="0.25">
      <c r="A2802" s="1" t="s">
        <v>7056</v>
      </c>
      <c r="B2802" s="2" t="s">
        <v>7344</v>
      </c>
      <c r="C2802" s="2" t="s">
        <v>16</v>
      </c>
      <c r="D2802" s="3" t="s">
        <v>193</v>
      </c>
      <c r="E2802" s="3" t="s">
        <v>7345</v>
      </c>
      <c r="F2802" s="3" t="s">
        <v>7291</v>
      </c>
      <c r="G2802" s="3" t="s">
        <v>3368</v>
      </c>
      <c r="H2802" s="3" t="s">
        <v>3369</v>
      </c>
      <c r="I2802" s="3" t="s">
        <v>5407</v>
      </c>
      <c r="J2802" s="3" t="s">
        <v>1014</v>
      </c>
      <c r="K2802" s="3" t="s">
        <v>3371</v>
      </c>
      <c r="L2802" s="3" t="s">
        <v>3372</v>
      </c>
      <c r="M2802" s="4">
        <v>718.75</v>
      </c>
      <c r="N2802" s="5" t="s">
        <v>4748</v>
      </c>
    </row>
    <row r="2803" spans="1:14" customFormat="1" ht="15" hidden="1" x14ac:dyDescent="0.25">
      <c r="A2803" s="6" t="s">
        <v>7056</v>
      </c>
      <c r="B2803" s="7" t="s">
        <v>7346</v>
      </c>
      <c r="C2803" s="7" t="s">
        <v>16</v>
      </c>
      <c r="D2803" s="8" t="s">
        <v>193</v>
      </c>
      <c r="E2803" s="8" t="s">
        <v>7345</v>
      </c>
      <c r="F2803" s="8" t="s">
        <v>7291</v>
      </c>
      <c r="G2803" s="8" t="s">
        <v>3368</v>
      </c>
      <c r="H2803" s="8" t="s">
        <v>3369</v>
      </c>
      <c r="I2803" s="8" t="s">
        <v>4986</v>
      </c>
      <c r="J2803" s="8" t="s">
        <v>625</v>
      </c>
      <c r="K2803" s="8" t="s">
        <v>3371</v>
      </c>
      <c r="L2803" s="8" t="s">
        <v>3372</v>
      </c>
      <c r="M2803" s="9">
        <v>141.58000000000001</v>
      </c>
      <c r="N2803" s="10" t="s">
        <v>4748</v>
      </c>
    </row>
    <row r="2804" spans="1:14" customFormat="1" ht="15" hidden="1" x14ac:dyDescent="0.25">
      <c r="A2804" s="1" t="s">
        <v>7056</v>
      </c>
      <c r="B2804" s="2" t="s">
        <v>7347</v>
      </c>
      <c r="C2804" s="2" t="s">
        <v>16</v>
      </c>
      <c r="D2804" s="3" t="s">
        <v>193</v>
      </c>
      <c r="E2804" s="3" t="s">
        <v>7348</v>
      </c>
      <c r="F2804" s="3" t="s">
        <v>4032</v>
      </c>
      <c r="G2804" s="3" t="s">
        <v>3368</v>
      </c>
      <c r="H2804" s="3" t="s">
        <v>3369</v>
      </c>
      <c r="I2804" s="3" t="s">
        <v>7343</v>
      </c>
      <c r="J2804" s="3" t="s">
        <v>1061</v>
      </c>
      <c r="K2804" s="3" t="s">
        <v>3371</v>
      </c>
      <c r="L2804" s="3" t="s">
        <v>3372</v>
      </c>
      <c r="M2804" s="4">
        <v>688.3</v>
      </c>
      <c r="N2804" s="5" t="s">
        <v>4748</v>
      </c>
    </row>
    <row r="2805" spans="1:14" customFormat="1" ht="15" hidden="1" x14ac:dyDescent="0.25">
      <c r="A2805" s="6" t="s">
        <v>7056</v>
      </c>
      <c r="B2805" s="7" t="s">
        <v>7349</v>
      </c>
      <c r="C2805" s="7" t="s">
        <v>16</v>
      </c>
      <c r="D2805" s="8" t="s">
        <v>193</v>
      </c>
      <c r="E2805" s="8" t="s">
        <v>5305</v>
      </c>
      <c r="F2805" s="8" t="s">
        <v>4178</v>
      </c>
      <c r="G2805" s="8" t="s">
        <v>3368</v>
      </c>
      <c r="H2805" s="8" t="s">
        <v>3369</v>
      </c>
      <c r="I2805" s="8" t="s">
        <v>5594</v>
      </c>
      <c r="J2805" s="8" t="s">
        <v>3439</v>
      </c>
      <c r="K2805" s="8" t="s">
        <v>3371</v>
      </c>
      <c r="L2805" s="8" t="s">
        <v>3372</v>
      </c>
      <c r="M2805" s="9">
        <v>558.52</v>
      </c>
      <c r="N2805" s="10" t="s">
        <v>4748</v>
      </c>
    </row>
    <row r="2806" spans="1:14" customFormat="1" ht="15" hidden="1" x14ac:dyDescent="0.25">
      <c r="A2806" s="1" t="s">
        <v>7056</v>
      </c>
      <c r="B2806" s="2" t="s">
        <v>7350</v>
      </c>
      <c r="C2806" s="2" t="s">
        <v>16</v>
      </c>
      <c r="D2806" s="3" t="s">
        <v>193</v>
      </c>
      <c r="E2806" s="3" t="s">
        <v>7299</v>
      </c>
      <c r="F2806" s="3" t="s">
        <v>3993</v>
      </c>
      <c r="G2806" s="3" t="s">
        <v>3368</v>
      </c>
      <c r="H2806" s="3" t="s">
        <v>3369</v>
      </c>
      <c r="I2806" s="3" t="s">
        <v>4747</v>
      </c>
      <c r="J2806" s="3" t="s">
        <v>1008</v>
      </c>
      <c r="K2806" s="3" t="s">
        <v>3371</v>
      </c>
      <c r="L2806" s="3" t="s">
        <v>3372</v>
      </c>
      <c r="M2806" s="4">
        <v>1678.25</v>
      </c>
      <c r="N2806" s="5" t="s">
        <v>4748</v>
      </c>
    </row>
    <row r="2807" spans="1:14" customFormat="1" ht="15" hidden="1" x14ac:dyDescent="0.25">
      <c r="A2807" s="6" t="s">
        <v>7056</v>
      </c>
      <c r="B2807" s="7" t="s">
        <v>7351</v>
      </c>
      <c r="C2807" s="7" t="s">
        <v>16</v>
      </c>
      <c r="D2807" s="8" t="s">
        <v>193</v>
      </c>
      <c r="E2807" s="8" t="s">
        <v>7301</v>
      </c>
      <c r="F2807" s="8" t="s">
        <v>4010</v>
      </c>
      <c r="G2807" s="8" t="s">
        <v>3368</v>
      </c>
      <c r="H2807" s="8" t="s">
        <v>3369</v>
      </c>
      <c r="I2807" s="8" t="s">
        <v>4747</v>
      </c>
      <c r="J2807" s="8" t="s">
        <v>1008</v>
      </c>
      <c r="K2807" s="8" t="s">
        <v>3371</v>
      </c>
      <c r="L2807" s="8" t="s">
        <v>3372</v>
      </c>
      <c r="M2807" s="9">
        <v>785.7</v>
      </c>
      <c r="N2807" s="10" t="s">
        <v>4748</v>
      </c>
    </row>
    <row r="2808" spans="1:14" customFormat="1" ht="15" hidden="1" x14ac:dyDescent="0.25">
      <c r="A2808" s="1" t="s">
        <v>7056</v>
      </c>
      <c r="B2808" s="2" t="s">
        <v>7352</v>
      </c>
      <c r="C2808" s="2" t="s">
        <v>16</v>
      </c>
      <c r="D2808" s="3" t="s">
        <v>193</v>
      </c>
      <c r="E2808" s="3" t="s">
        <v>7353</v>
      </c>
      <c r="F2808" s="3" t="s">
        <v>4798</v>
      </c>
      <c r="G2808" s="3" t="s">
        <v>3368</v>
      </c>
      <c r="H2808" s="3" t="s">
        <v>3369</v>
      </c>
      <c r="I2808" s="3" t="s">
        <v>7354</v>
      </c>
      <c r="J2808" s="3" t="s">
        <v>3461</v>
      </c>
      <c r="K2808" s="3" t="s">
        <v>3371</v>
      </c>
      <c r="L2808" s="3" t="s">
        <v>3372</v>
      </c>
      <c r="M2808" s="4">
        <v>471.42</v>
      </c>
      <c r="N2808" s="5" t="s">
        <v>4748</v>
      </c>
    </row>
    <row r="2809" spans="1:14" customFormat="1" ht="15" hidden="1" x14ac:dyDescent="0.25">
      <c r="A2809" s="6" t="s">
        <v>7056</v>
      </c>
      <c r="B2809" s="7" t="s">
        <v>7355</v>
      </c>
      <c r="C2809" s="7" t="s">
        <v>16</v>
      </c>
      <c r="D2809" s="8" t="s">
        <v>193</v>
      </c>
      <c r="E2809" s="8" t="s">
        <v>7356</v>
      </c>
      <c r="F2809" s="8" t="s">
        <v>4032</v>
      </c>
      <c r="G2809" s="8" t="s">
        <v>3368</v>
      </c>
      <c r="H2809" s="8" t="s">
        <v>3369</v>
      </c>
      <c r="I2809" s="8" t="s">
        <v>7354</v>
      </c>
      <c r="J2809" s="8" t="s">
        <v>3461</v>
      </c>
      <c r="K2809" s="8" t="s">
        <v>3371</v>
      </c>
      <c r="L2809" s="8" t="s">
        <v>3372</v>
      </c>
      <c r="M2809" s="9">
        <v>688.3</v>
      </c>
      <c r="N2809" s="10" t="s">
        <v>4748</v>
      </c>
    </row>
    <row r="2810" spans="1:14" customFormat="1" ht="15" hidden="1" x14ac:dyDescent="0.25">
      <c r="A2810" s="1" t="s">
        <v>7056</v>
      </c>
      <c r="B2810" s="2" t="s">
        <v>7357</v>
      </c>
      <c r="C2810" s="2" t="s">
        <v>16</v>
      </c>
      <c r="D2810" s="3" t="s">
        <v>193</v>
      </c>
      <c r="E2810" s="3" t="s">
        <v>7358</v>
      </c>
      <c r="F2810" s="3" t="s">
        <v>7333</v>
      </c>
      <c r="G2810" s="3" t="s">
        <v>3368</v>
      </c>
      <c r="H2810" s="3" t="s">
        <v>3369</v>
      </c>
      <c r="I2810" s="3" t="s">
        <v>5533</v>
      </c>
      <c r="J2810" s="3" t="s">
        <v>1014</v>
      </c>
      <c r="K2810" s="3" t="s">
        <v>3371</v>
      </c>
      <c r="L2810" s="3" t="s">
        <v>3372</v>
      </c>
      <c r="M2810" s="4">
        <v>375.01</v>
      </c>
      <c r="N2810" s="5" t="s">
        <v>7359</v>
      </c>
    </row>
    <row r="2811" spans="1:14" customFormat="1" ht="15" hidden="1" x14ac:dyDescent="0.25">
      <c r="A2811" s="6" t="s">
        <v>7056</v>
      </c>
      <c r="B2811" s="7" t="s">
        <v>7360</v>
      </c>
      <c r="C2811" s="7" t="s">
        <v>16</v>
      </c>
      <c r="D2811" s="8" t="s">
        <v>193</v>
      </c>
      <c r="E2811" s="8" t="s">
        <v>6156</v>
      </c>
      <c r="F2811" s="8" t="s">
        <v>7361</v>
      </c>
      <c r="G2811" s="8" t="s">
        <v>3368</v>
      </c>
      <c r="H2811" s="8" t="s">
        <v>3369</v>
      </c>
      <c r="I2811" s="8" t="s">
        <v>952</v>
      </c>
      <c r="J2811" s="8" t="s">
        <v>953</v>
      </c>
      <c r="K2811" s="8" t="s">
        <v>3371</v>
      </c>
      <c r="L2811" s="8" t="s">
        <v>3372</v>
      </c>
      <c r="M2811" s="9">
        <v>1663.87</v>
      </c>
      <c r="N2811" s="10" t="s">
        <v>7362</v>
      </c>
    </row>
    <row r="2812" spans="1:14" customFormat="1" ht="15" hidden="1" x14ac:dyDescent="0.25">
      <c r="A2812" s="1" t="s">
        <v>7056</v>
      </c>
      <c r="B2812" s="2" t="s">
        <v>7363</v>
      </c>
      <c r="C2812" s="2" t="s">
        <v>16</v>
      </c>
      <c r="D2812" s="3" t="s">
        <v>193</v>
      </c>
      <c r="E2812" s="3" t="s">
        <v>7364</v>
      </c>
      <c r="F2812" s="3" t="s">
        <v>5887</v>
      </c>
      <c r="G2812" s="3" t="s">
        <v>3368</v>
      </c>
      <c r="H2812" s="3" t="s">
        <v>3369</v>
      </c>
      <c r="I2812" s="3" t="s">
        <v>364</v>
      </c>
      <c r="J2812" s="3" t="s">
        <v>365</v>
      </c>
      <c r="K2812" s="3" t="s">
        <v>3718</v>
      </c>
      <c r="L2812" s="3" t="s">
        <v>3719</v>
      </c>
      <c r="M2812" s="4">
        <v>1278.26</v>
      </c>
      <c r="N2812" s="5" t="s">
        <v>7365</v>
      </c>
    </row>
    <row r="2813" spans="1:14" customFormat="1" ht="15" hidden="1" x14ac:dyDescent="0.25">
      <c r="A2813" s="6" t="s">
        <v>7056</v>
      </c>
      <c r="B2813" s="7" t="s">
        <v>7366</v>
      </c>
      <c r="C2813" s="7" t="s">
        <v>16</v>
      </c>
      <c r="D2813" s="8" t="s">
        <v>193</v>
      </c>
      <c r="E2813" s="8" t="s">
        <v>7367</v>
      </c>
      <c r="F2813" s="8" t="s">
        <v>7368</v>
      </c>
      <c r="G2813" s="8" t="s">
        <v>4946</v>
      </c>
      <c r="H2813" s="8" t="s">
        <v>4947</v>
      </c>
      <c r="I2813" s="8" t="s">
        <v>1261</v>
      </c>
      <c r="J2813" s="8" t="s">
        <v>1008</v>
      </c>
      <c r="K2813" s="8" t="s">
        <v>7369</v>
      </c>
      <c r="L2813" s="8" t="s">
        <v>7370</v>
      </c>
      <c r="M2813" s="9">
        <v>25.8</v>
      </c>
      <c r="N2813" s="10" t="s">
        <v>7371</v>
      </c>
    </row>
    <row r="2814" spans="1:14" customFormat="1" ht="15" hidden="1" x14ac:dyDescent="0.25">
      <c r="A2814" s="1" t="s">
        <v>7056</v>
      </c>
      <c r="B2814" s="2" t="s">
        <v>7372</v>
      </c>
      <c r="C2814" s="2" t="s">
        <v>16</v>
      </c>
      <c r="D2814" s="3" t="s">
        <v>193</v>
      </c>
      <c r="E2814" s="3" t="s">
        <v>7367</v>
      </c>
      <c r="F2814" s="3" t="s">
        <v>7368</v>
      </c>
      <c r="G2814" s="3" t="s">
        <v>7373</v>
      </c>
      <c r="H2814" s="3" t="s">
        <v>7374</v>
      </c>
      <c r="I2814" s="3" t="s">
        <v>1261</v>
      </c>
      <c r="J2814" s="3" t="s">
        <v>1008</v>
      </c>
      <c r="K2814" s="3" t="s">
        <v>7369</v>
      </c>
      <c r="L2814" s="3" t="s">
        <v>7370</v>
      </c>
      <c r="M2814" s="4">
        <v>2724.2</v>
      </c>
      <c r="N2814" s="5" t="s">
        <v>7375</v>
      </c>
    </row>
    <row r="2815" spans="1:14" customFormat="1" ht="15" hidden="1" x14ac:dyDescent="0.25">
      <c r="A2815" s="6" t="s">
        <v>7056</v>
      </c>
      <c r="B2815" s="7" t="s">
        <v>7376</v>
      </c>
      <c r="C2815" s="7" t="s">
        <v>16</v>
      </c>
      <c r="D2815" s="8" t="s">
        <v>193</v>
      </c>
      <c r="E2815" s="8" t="s">
        <v>7377</v>
      </c>
      <c r="F2815" s="8" t="s">
        <v>7378</v>
      </c>
      <c r="G2815" s="8" t="s">
        <v>3368</v>
      </c>
      <c r="H2815" s="8" t="s">
        <v>3369</v>
      </c>
      <c r="I2815" s="8" t="s">
        <v>5176</v>
      </c>
      <c r="J2815" s="8" t="s">
        <v>1061</v>
      </c>
      <c r="K2815" s="8" t="s">
        <v>3371</v>
      </c>
      <c r="L2815" s="8" t="s">
        <v>3372</v>
      </c>
      <c r="M2815" s="9">
        <v>90.1</v>
      </c>
      <c r="N2815" s="10" t="s">
        <v>7379</v>
      </c>
    </row>
    <row r="2816" spans="1:14" customFormat="1" ht="15" hidden="1" x14ac:dyDescent="0.25">
      <c r="A2816" s="1" t="s">
        <v>7056</v>
      </c>
      <c r="B2816" s="2" t="s">
        <v>7380</v>
      </c>
      <c r="C2816" s="2" t="s">
        <v>16</v>
      </c>
      <c r="D2816" s="3" t="s">
        <v>193</v>
      </c>
      <c r="E2816" s="3" t="s">
        <v>7377</v>
      </c>
      <c r="F2816" s="3" t="s">
        <v>7378</v>
      </c>
      <c r="G2816" s="3" t="s">
        <v>4076</v>
      </c>
      <c r="H2816" s="3" t="s">
        <v>4077</v>
      </c>
      <c r="I2816" s="3" t="s">
        <v>5092</v>
      </c>
      <c r="J2816" s="3" t="s">
        <v>3403</v>
      </c>
      <c r="K2816" s="3" t="s">
        <v>7381</v>
      </c>
      <c r="L2816" s="3" t="s">
        <v>7382</v>
      </c>
      <c r="M2816" s="4">
        <v>4505.57</v>
      </c>
      <c r="N2816" s="5" t="s">
        <v>7383</v>
      </c>
    </row>
    <row r="2817" spans="1:14" customFormat="1" ht="15" hidden="1" x14ac:dyDescent="0.25">
      <c r="A2817" s="6" t="s">
        <v>7056</v>
      </c>
      <c r="B2817" s="7" t="s">
        <v>7384</v>
      </c>
      <c r="C2817" s="7" t="s">
        <v>16</v>
      </c>
      <c r="D2817" s="8" t="s">
        <v>193</v>
      </c>
      <c r="E2817" s="8" t="s">
        <v>7385</v>
      </c>
      <c r="F2817" s="8" t="s">
        <v>7386</v>
      </c>
      <c r="G2817" s="8" t="s">
        <v>3368</v>
      </c>
      <c r="H2817" s="8" t="s">
        <v>3369</v>
      </c>
      <c r="I2817" s="8" t="s">
        <v>4673</v>
      </c>
      <c r="J2817" s="8" t="s">
        <v>3577</v>
      </c>
      <c r="K2817" s="8" t="s">
        <v>3371</v>
      </c>
      <c r="L2817" s="8" t="s">
        <v>3372</v>
      </c>
      <c r="M2817" s="9">
        <v>363.32</v>
      </c>
      <c r="N2817" s="10" t="s">
        <v>4143</v>
      </c>
    </row>
    <row r="2818" spans="1:14" customFormat="1" ht="15" hidden="1" x14ac:dyDescent="0.25">
      <c r="A2818" s="1" t="s">
        <v>7056</v>
      </c>
      <c r="B2818" s="2" t="s">
        <v>7387</v>
      </c>
      <c r="C2818" s="2" t="s">
        <v>16</v>
      </c>
      <c r="D2818" s="3" t="s">
        <v>193</v>
      </c>
      <c r="E2818" s="3" t="s">
        <v>7388</v>
      </c>
      <c r="F2818" s="3" t="s">
        <v>7286</v>
      </c>
      <c r="G2818" s="3" t="s">
        <v>3431</v>
      </c>
      <c r="H2818" s="3" t="s">
        <v>3407</v>
      </c>
      <c r="I2818" s="3" t="s">
        <v>470</v>
      </c>
      <c r="J2818" s="3" t="s">
        <v>471</v>
      </c>
      <c r="K2818" s="3" t="s">
        <v>3496</v>
      </c>
      <c r="L2818" s="3" t="s">
        <v>3497</v>
      </c>
      <c r="M2818" s="4">
        <v>3224.74</v>
      </c>
      <c r="N2818" s="5" t="s">
        <v>7389</v>
      </c>
    </row>
    <row r="2819" spans="1:14" customFormat="1" ht="15" hidden="1" x14ac:dyDescent="0.25">
      <c r="A2819" s="6" t="s">
        <v>7056</v>
      </c>
      <c r="B2819" s="7" t="s">
        <v>7390</v>
      </c>
      <c r="C2819" s="7" t="s">
        <v>16</v>
      </c>
      <c r="D2819" s="8" t="s">
        <v>193</v>
      </c>
      <c r="E2819" s="8" t="s">
        <v>7391</v>
      </c>
      <c r="F2819" s="8" t="s">
        <v>7392</v>
      </c>
      <c r="G2819" s="8" t="s">
        <v>3431</v>
      </c>
      <c r="H2819" s="8" t="s">
        <v>3407</v>
      </c>
      <c r="I2819" s="8" t="s">
        <v>470</v>
      </c>
      <c r="J2819" s="8" t="s">
        <v>471</v>
      </c>
      <c r="K2819" s="8" t="s">
        <v>3496</v>
      </c>
      <c r="L2819" s="8" t="s">
        <v>3497</v>
      </c>
      <c r="M2819" s="9">
        <v>1518.62</v>
      </c>
      <c r="N2819" s="10" t="s">
        <v>7393</v>
      </c>
    </row>
    <row r="2820" spans="1:14" customFormat="1" ht="15" hidden="1" x14ac:dyDescent="0.25">
      <c r="A2820" s="1" t="s">
        <v>7056</v>
      </c>
      <c r="B2820" s="2" t="s">
        <v>7394</v>
      </c>
      <c r="C2820" s="2" t="s">
        <v>16</v>
      </c>
      <c r="D2820" s="3" t="s">
        <v>193</v>
      </c>
      <c r="E2820" s="3" t="s">
        <v>7395</v>
      </c>
      <c r="F2820" s="3" t="s">
        <v>7068</v>
      </c>
      <c r="G2820" s="3" t="s">
        <v>3431</v>
      </c>
      <c r="H2820" s="3" t="s">
        <v>3407</v>
      </c>
      <c r="I2820" s="3" t="s">
        <v>470</v>
      </c>
      <c r="J2820" s="3" t="s">
        <v>471</v>
      </c>
      <c r="K2820" s="3" t="s">
        <v>3496</v>
      </c>
      <c r="L2820" s="3" t="s">
        <v>3497</v>
      </c>
      <c r="M2820" s="4">
        <v>1585.5</v>
      </c>
      <c r="N2820" s="5" t="s">
        <v>7396</v>
      </c>
    </row>
    <row r="2821" spans="1:14" customFormat="1" ht="15" hidden="1" x14ac:dyDescent="0.25">
      <c r="A2821" s="6" t="s">
        <v>7056</v>
      </c>
      <c r="B2821" s="7" t="s">
        <v>7397</v>
      </c>
      <c r="C2821" s="7" t="s">
        <v>16</v>
      </c>
      <c r="D2821" s="8" t="s">
        <v>193</v>
      </c>
      <c r="E2821" s="8" t="s">
        <v>7398</v>
      </c>
      <c r="F2821" s="8" t="s">
        <v>7399</v>
      </c>
      <c r="G2821" s="8" t="s">
        <v>4076</v>
      </c>
      <c r="H2821" s="8" t="s">
        <v>4077</v>
      </c>
      <c r="I2821" s="8" t="s">
        <v>6479</v>
      </c>
      <c r="J2821" s="8" t="s">
        <v>3403</v>
      </c>
      <c r="K2821" s="8" t="s">
        <v>429</v>
      </c>
      <c r="L2821" s="8" t="s">
        <v>430</v>
      </c>
      <c r="M2821" s="9">
        <v>7471.35</v>
      </c>
      <c r="N2821" s="10" t="s">
        <v>7400</v>
      </c>
    </row>
    <row r="2822" spans="1:14" customFormat="1" ht="15" hidden="1" x14ac:dyDescent="0.25">
      <c r="A2822" s="1" t="s">
        <v>7056</v>
      </c>
      <c r="B2822" s="2" t="s">
        <v>7397</v>
      </c>
      <c r="C2822" s="2" t="s">
        <v>62</v>
      </c>
      <c r="D2822" s="3" t="s">
        <v>193</v>
      </c>
      <c r="E2822" s="3" t="s">
        <v>7401</v>
      </c>
      <c r="F2822" s="3" t="s">
        <v>7402</v>
      </c>
      <c r="G2822" s="3" t="s">
        <v>4076</v>
      </c>
      <c r="H2822" s="3" t="s">
        <v>4077</v>
      </c>
      <c r="I2822" s="3" t="s">
        <v>6479</v>
      </c>
      <c r="J2822" s="3" t="s">
        <v>3403</v>
      </c>
      <c r="K2822" s="3" t="s">
        <v>4071</v>
      </c>
      <c r="L2822" s="3" t="s">
        <v>4072</v>
      </c>
      <c r="M2822" s="4">
        <v>78791.56</v>
      </c>
      <c r="N2822" s="5" t="s">
        <v>7403</v>
      </c>
    </row>
    <row r="2823" spans="1:14" customFormat="1" ht="15" hidden="1" x14ac:dyDescent="0.25">
      <c r="A2823" s="6" t="s">
        <v>7056</v>
      </c>
      <c r="B2823" s="7" t="s">
        <v>7404</v>
      </c>
      <c r="C2823" s="7" t="s">
        <v>16</v>
      </c>
      <c r="D2823" s="8" t="s">
        <v>193</v>
      </c>
      <c r="E2823" s="8" t="s">
        <v>4580</v>
      </c>
      <c r="F2823" s="8" t="s">
        <v>7325</v>
      </c>
      <c r="G2823" s="8" t="s">
        <v>3368</v>
      </c>
      <c r="H2823" s="8" t="s">
        <v>3369</v>
      </c>
      <c r="I2823" s="8" t="s">
        <v>1191</v>
      </c>
      <c r="J2823" s="8" t="s">
        <v>1008</v>
      </c>
      <c r="K2823" s="8" t="s">
        <v>3371</v>
      </c>
      <c r="L2823" s="8" t="s">
        <v>3372</v>
      </c>
      <c r="M2823" s="9">
        <v>1335</v>
      </c>
      <c r="N2823" s="10" t="s">
        <v>7405</v>
      </c>
    </row>
    <row r="2824" spans="1:14" customFormat="1" ht="15" hidden="1" x14ac:dyDescent="0.25">
      <c r="A2824" s="1" t="s">
        <v>7056</v>
      </c>
      <c r="B2824" s="2" t="s">
        <v>7406</v>
      </c>
      <c r="C2824" s="2" t="s">
        <v>16</v>
      </c>
      <c r="D2824" s="3" t="s">
        <v>193</v>
      </c>
      <c r="E2824" s="3" t="s">
        <v>7407</v>
      </c>
      <c r="F2824" s="3" t="s">
        <v>7325</v>
      </c>
      <c r="G2824" s="3" t="s">
        <v>3368</v>
      </c>
      <c r="H2824" s="3" t="s">
        <v>3369</v>
      </c>
      <c r="I2824" s="3" t="s">
        <v>1191</v>
      </c>
      <c r="J2824" s="3" t="s">
        <v>1008</v>
      </c>
      <c r="K2824" s="3" t="s">
        <v>3371</v>
      </c>
      <c r="L2824" s="3" t="s">
        <v>3372</v>
      </c>
      <c r="M2824" s="4">
        <v>1594.56</v>
      </c>
      <c r="N2824" s="5" t="s">
        <v>7408</v>
      </c>
    </row>
    <row r="2825" spans="1:14" customFormat="1" ht="15" hidden="1" x14ac:dyDescent="0.25">
      <c r="A2825" s="6" t="s">
        <v>7056</v>
      </c>
      <c r="B2825" s="7" t="s">
        <v>7409</v>
      </c>
      <c r="C2825" s="7" t="s">
        <v>16</v>
      </c>
      <c r="D2825" s="8" t="s">
        <v>193</v>
      </c>
      <c r="E2825" s="8" t="s">
        <v>7410</v>
      </c>
      <c r="F2825" s="8" t="s">
        <v>7399</v>
      </c>
      <c r="G2825" s="8" t="s">
        <v>31</v>
      </c>
      <c r="H2825" s="8" t="s">
        <v>32</v>
      </c>
      <c r="I2825" s="8" t="s">
        <v>2149</v>
      </c>
      <c r="J2825" s="8" t="s">
        <v>1014</v>
      </c>
      <c r="K2825" s="8" t="s">
        <v>4043</v>
      </c>
      <c r="L2825" s="8" t="s">
        <v>4044</v>
      </c>
      <c r="M2825" s="9">
        <v>47507.74</v>
      </c>
      <c r="N2825" s="10" t="s">
        <v>7411</v>
      </c>
    </row>
    <row r="2826" spans="1:14" customFormat="1" ht="15" hidden="1" x14ac:dyDescent="0.25">
      <c r="A2826" s="1" t="s">
        <v>7056</v>
      </c>
      <c r="B2826" s="2" t="s">
        <v>7412</v>
      </c>
      <c r="C2826" s="2" t="s">
        <v>16</v>
      </c>
      <c r="D2826" s="3" t="s">
        <v>193</v>
      </c>
      <c r="E2826" s="3" t="s">
        <v>7410</v>
      </c>
      <c r="F2826" s="3" t="s">
        <v>7399</v>
      </c>
      <c r="G2826" s="3" t="s">
        <v>31</v>
      </c>
      <c r="H2826" s="3" t="s">
        <v>32</v>
      </c>
      <c r="I2826" s="3" t="s">
        <v>2149</v>
      </c>
      <c r="J2826" s="3" t="s">
        <v>1014</v>
      </c>
      <c r="K2826" s="3" t="s">
        <v>4043</v>
      </c>
      <c r="L2826" s="3" t="s">
        <v>4044</v>
      </c>
      <c r="M2826" s="4">
        <v>4928.37</v>
      </c>
      <c r="N2826" s="5" t="s">
        <v>7413</v>
      </c>
    </row>
    <row r="2827" spans="1:14" customFormat="1" ht="15" hidden="1" x14ac:dyDescent="0.25">
      <c r="A2827" s="6" t="s">
        <v>7056</v>
      </c>
      <c r="B2827" s="7" t="s">
        <v>7414</v>
      </c>
      <c r="C2827" s="7" t="s">
        <v>16</v>
      </c>
      <c r="D2827" s="8" t="s">
        <v>193</v>
      </c>
      <c r="E2827" s="8" t="s">
        <v>3083</v>
      </c>
      <c r="F2827" s="8" t="s">
        <v>7415</v>
      </c>
      <c r="G2827" s="8" t="s">
        <v>622</v>
      </c>
      <c r="H2827" s="8" t="s">
        <v>623</v>
      </c>
      <c r="I2827" s="8" t="s">
        <v>1869</v>
      </c>
      <c r="J2827" s="8" t="s">
        <v>1870</v>
      </c>
      <c r="K2827" s="8" t="s">
        <v>57</v>
      </c>
      <c r="L2827" s="8" t="s">
        <v>58</v>
      </c>
      <c r="M2827" s="9">
        <v>35586.74</v>
      </c>
      <c r="N2827" s="10" t="s">
        <v>7416</v>
      </c>
    </row>
    <row r="2828" spans="1:14" customFormat="1" ht="15" hidden="1" x14ac:dyDescent="0.25">
      <c r="A2828" s="1" t="s">
        <v>7056</v>
      </c>
      <c r="B2828" s="2" t="s">
        <v>7417</v>
      </c>
      <c r="C2828" s="2" t="s">
        <v>16</v>
      </c>
      <c r="D2828" s="3" t="s">
        <v>193</v>
      </c>
      <c r="E2828" s="3" t="s">
        <v>3083</v>
      </c>
      <c r="F2828" s="3" t="s">
        <v>7415</v>
      </c>
      <c r="G2828" s="3" t="s">
        <v>622</v>
      </c>
      <c r="H2828" s="3" t="s">
        <v>623</v>
      </c>
      <c r="I2828" s="3" t="s">
        <v>1869</v>
      </c>
      <c r="J2828" s="3" t="s">
        <v>1870</v>
      </c>
      <c r="K2828" s="3" t="s">
        <v>57</v>
      </c>
      <c r="L2828" s="3" t="s">
        <v>58</v>
      </c>
      <c r="M2828" s="4">
        <v>100000</v>
      </c>
      <c r="N2828" s="5" t="s">
        <v>7418</v>
      </c>
    </row>
    <row r="2829" spans="1:14" customFormat="1" ht="15" hidden="1" x14ac:dyDescent="0.25">
      <c r="A2829" s="6" t="s">
        <v>7056</v>
      </c>
      <c r="B2829" s="7" t="s">
        <v>7419</v>
      </c>
      <c r="C2829" s="7" t="s">
        <v>16</v>
      </c>
      <c r="D2829" s="8" t="s">
        <v>193</v>
      </c>
      <c r="E2829" s="8" t="s">
        <v>7420</v>
      </c>
      <c r="F2829" s="8" t="s">
        <v>5752</v>
      </c>
      <c r="G2829" s="8" t="s">
        <v>3368</v>
      </c>
      <c r="H2829" s="8" t="s">
        <v>3369</v>
      </c>
      <c r="I2829" s="8" t="s">
        <v>6348</v>
      </c>
      <c r="J2829" s="8" t="s">
        <v>6349</v>
      </c>
      <c r="K2829" s="8" t="s">
        <v>3371</v>
      </c>
      <c r="L2829" s="8" t="s">
        <v>3372</v>
      </c>
      <c r="M2829" s="9">
        <v>1048.02</v>
      </c>
      <c r="N2829" s="10" t="s">
        <v>7421</v>
      </c>
    </row>
    <row r="2830" spans="1:14" customFormat="1" ht="15" hidden="1" x14ac:dyDescent="0.25">
      <c r="A2830" s="1" t="s">
        <v>7056</v>
      </c>
      <c r="B2830" s="2" t="s">
        <v>7422</v>
      </c>
      <c r="C2830" s="2" t="s">
        <v>16</v>
      </c>
      <c r="D2830" s="3" t="s">
        <v>193</v>
      </c>
      <c r="E2830" s="3" t="s">
        <v>7423</v>
      </c>
      <c r="F2830" s="3" t="s">
        <v>7424</v>
      </c>
      <c r="G2830" s="3" t="s">
        <v>3368</v>
      </c>
      <c r="H2830" s="3" t="s">
        <v>3369</v>
      </c>
      <c r="I2830" s="3" t="s">
        <v>488</v>
      </c>
      <c r="J2830" s="3" t="s">
        <v>489</v>
      </c>
      <c r="K2830" s="3" t="s">
        <v>3371</v>
      </c>
      <c r="L2830" s="3" t="s">
        <v>3372</v>
      </c>
      <c r="M2830" s="4">
        <v>613.24</v>
      </c>
      <c r="N2830" s="5" t="s">
        <v>7425</v>
      </c>
    </row>
    <row r="2831" spans="1:14" customFormat="1" ht="15" hidden="1" x14ac:dyDescent="0.25">
      <c r="A2831" s="6" t="s">
        <v>7056</v>
      </c>
      <c r="B2831" s="7" t="s">
        <v>7426</v>
      </c>
      <c r="C2831" s="7" t="s">
        <v>16</v>
      </c>
      <c r="D2831" s="8" t="s">
        <v>193</v>
      </c>
      <c r="E2831" s="8" t="s">
        <v>7427</v>
      </c>
      <c r="F2831" s="8" t="s">
        <v>7392</v>
      </c>
      <c r="G2831" s="8" t="s">
        <v>3368</v>
      </c>
      <c r="H2831" s="8" t="s">
        <v>3369</v>
      </c>
      <c r="I2831" s="8" t="s">
        <v>2266</v>
      </c>
      <c r="J2831" s="8" t="s">
        <v>1008</v>
      </c>
      <c r="K2831" s="8" t="s">
        <v>3496</v>
      </c>
      <c r="L2831" s="8" t="s">
        <v>3497</v>
      </c>
      <c r="M2831" s="9">
        <v>6484.8</v>
      </c>
      <c r="N2831" s="10" t="s">
        <v>7428</v>
      </c>
    </row>
    <row r="2832" spans="1:14" customFormat="1" ht="15" hidden="1" x14ac:dyDescent="0.25">
      <c r="A2832" s="1" t="s">
        <v>7056</v>
      </c>
      <c r="B2832" s="2" t="s">
        <v>7429</v>
      </c>
      <c r="C2832" s="2" t="s">
        <v>16</v>
      </c>
      <c r="D2832" s="3" t="s">
        <v>193</v>
      </c>
      <c r="E2832" s="3" t="s">
        <v>7430</v>
      </c>
      <c r="F2832" s="3" t="s">
        <v>7424</v>
      </c>
      <c r="G2832" s="3" t="s">
        <v>3368</v>
      </c>
      <c r="H2832" s="3" t="s">
        <v>3369</v>
      </c>
      <c r="I2832" s="3" t="s">
        <v>1184</v>
      </c>
      <c r="J2832" s="3" t="s">
        <v>1185</v>
      </c>
      <c r="K2832" s="3" t="s">
        <v>3371</v>
      </c>
      <c r="L2832" s="3" t="s">
        <v>3372</v>
      </c>
      <c r="M2832" s="4">
        <v>375.78</v>
      </c>
      <c r="N2832" s="5" t="s">
        <v>7431</v>
      </c>
    </row>
    <row r="2833" spans="1:14" customFormat="1" ht="15" hidden="1" x14ac:dyDescent="0.25">
      <c r="A2833" s="6" t="s">
        <v>7056</v>
      </c>
      <c r="B2833" s="7" t="s">
        <v>7432</v>
      </c>
      <c r="C2833" s="7" t="s">
        <v>16</v>
      </c>
      <c r="D2833" s="8" t="s">
        <v>193</v>
      </c>
      <c r="E2833" s="8" t="s">
        <v>4694</v>
      </c>
      <c r="F2833" s="8" t="s">
        <v>7433</v>
      </c>
      <c r="G2833" s="8" t="s">
        <v>3368</v>
      </c>
      <c r="H2833" s="8" t="s">
        <v>3369</v>
      </c>
      <c r="I2833" s="8" t="s">
        <v>7434</v>
      </c>
      <c r="J2833" s="8" t="s">
        <v>1061</v>
      </c>
      <c r="K2833" s="8" t="s">
        <v>3371</v>
      </c>
      <c r="L2833" s="8" t="s">
        <v>3372</v>
      </c>
      <c r="M2833" s="9">
        <v>619.96</v>
      </c>
      <c r="N2833" s="10" t="s">
        <v>7435</v>
      </c>
    </row>
    <row r="2834" spans="1:14" customFormat="1" ht="15" hidden="1" x14ac:dyDescent="0.25">
      <c r="A2834" s="1" t="s">
        <v>7056</v>
      </c>
      <c r="B2834" s="2" t="s">
        <v>7436</v>
      </c>
      <c r="C2834" s="2" t="s">
        <v>16</v>
      </c>
      <c r="D2834" s="3" t="s">
        <v>193</v>
      </c>
      <c r="E2834" s="3" t="s">
        <v>7437</v>
      </c>
      <c r="F2834" s="3" t="s">
        <v>7392</v>
      </c>
      <c r="G2834" s="3" t="s">
        <v>3368</v>
      </c>
      <c r="H2834" s="3" t="s">
        <v>3369</v>
      </c>
      <c r="I2834" s="3" t="s">
        <v>1031</v>
      </c>
      <c r="J2834" s="3" t="s">
        <v>1008</v>
      </c>
      <c r="K2834" s="3" t="s">
        <v>3371</v>
      </c>
      <c r="L2834" s="3" t="s">
        <v>3372</v>
      </c>
      <c r="M2834" s="4">
        <v>3125</v>
      </c>
      <c r="N2834" s="5" t="s">
        <v>7438</v>
      </c>
    </row>
    <row r="2835" spans="1:14" customFormat="1" ht="15" hidden="1" x14ac:dyDescent="0.25">
      <c r="A2835" s="6" t="s">
        <v>7056</v>
      </c>
      <c r="B2835" s="7" t="s">
        <v>7439</v>
      </c>
      <c r="C2835" s="7" t="s">
        <v>16</v>
      </c>
      <c r="D2835" s="8" t="s">
        <v>193</v>
      </c>
      <c r="E2835" s="8" t="s">
        <v>7440</v>
      </c>
      <c r="F2835" s="8" t="s">
        <v>4655</v>
      </c>
      <c r="G2835" s="8" t="s">
        <v>3376</v>
      </c>
      <c r="H2835" s="8" t="s">
        <v>3377</v>
      </c>
      <c r="I2835" s="8" t="s">
        <v>1078</v>
      </c>
      <c r="J2835" s="8" t="s">
        <v>1079</v>
      </c>
      <c r="K2835" s="8" t="s">
        <v>3378</v>
      </c>
      <c r="L2835" s="8" t="s">
        <v>3379</v>
      </c>
      <c r="M2835" s="9">
        <v>24112.799999999999</v>
      </c>
      <c r="N2835" s="10" t="s">
        <v>7441</v>
      </c>
    </row>
    <row r="2836" spans="1:14" customFormat="1" ht="15" hidden="1" x14ac:dyDescent="0.25">
      <c r="A2836" s="1" t="s">
        <v>7056</v>
      </c>
      <c r="B2836" s="2" t="s">
        <v>7442</v>
      </c>
      <c r="C2836" s="2" t="s">
        <v>16</v>
      </c>
      <c r="D2836" s="3" t="s">
        <v>193</v>
      </c>
      <c r="E2836" s="3" t="s">
        <v>7443</v>
      </c>
      <c r="F2836" s="3" t="s">
        <v>7378</v>
      </c>
      <c r="G2836" s="3" t="s">
        <v>3716</v>
      </c>
      <c r="H2836" s="3" t="s">
        <v>3717</v>
      </c>
      <c r="I2836" s="3" t="s">
        <v>6678</v>
      </c>
      <c r="J2836" s="3" t="s">
        <v>3439</v>
      </c>
      <c r="K2836" s="3" t="s">
        <v>3718</v>
      </c>
      <c r="L2836" s="3" t="s">
        <v>3719</v>
      </c>
      <c r="M2836" s="4">
        <v>150</v>
      </c>
      <c r="N2836" s="5" t="s">
        <v>7444</v>
      </c>
    </row>
    <row r="2837" spans="1:14" customFormat="1" ht="15" hidden="1" x14ac:dyDescent="0.25">
      <c r="A2837" s="6" t="s">
        <v>7056</v>
      </c>
      <c r="B2837" s="7" t="s">
        <v>7445</v>
      </c>
      <c r="C2837" s="7" t="s">
        <v>16</v>
      </c>
      <c r="D2837" s="8" t="s">
        <v>193</v>
      </c>
      <c r="E2837" s="8" t="s">
        <v>7446</v>
      </c>
      <c r="F2837" s="8" t="s">
        <v>7447</v>
      </c>
      <c r="G2837" s="8" t="s">
        <v>3368</v>
      </c>
      <c r="H2837" s="8" t="s">
        <v>3369</v>
      </c>
      <c r="I2837" s="8" t="s">
        <v>7448</v>
      </c>
      <c r="J2837" s="8" t="s">
        <v>7449</v>
      </c>
      <c r="K2837" s="8" t="s">
        <v>7450</v>
      </c>
      <c r="L2837" s="8" t="s">
        <v>7451</v>
      </c>
      <c r="M2837" s="9">
        <v>743.8</v>
      </c>
      <c r="N2837" s="10" t="s">
        <v>7452</v>
      </c>
    </row>
    <row r="2838" spans="1:14" customFormat="1" ht="15" hidden="1" x14ac:dyDescent="0.25">
      <c r="A2838" s="1" t="s">
        <v>7056</v>
      </c>
      <c r="B2838" s="2" t="s">
        <v>7453</v>
      </c>
      <c r="C2838" s="2" t="s">
        <v>16</v>
      </c>
      <c r="D2838" s="3" t="s">
        <v>193</v>
      </c>
      <c r="E2838" s="3" t="s">
        <v>4703</v>
      </c>
      <c r="F2838" s="3" t="s">
        <v>4655</v>
      </c>
      <c r="G2838" s="3" t="s">
        <v>3376</v>
      </c>
      <c r="H2838" s="3" t="s">
        <v>3377</v>
      </c>
      <c r="I2838" s="3" t="s">
        <v>1078</v>
      </c>
      <c r="J2838" s="3" t="s">
        <v>1079</v>
      </c>
      <c r="K2838" s="3" t="s">
        <v>3378</v>
      </c>
      <c r="L2838" s="3" t="s">
        <v>3379</v>
      </c>
      <c r="M2838" s="4">
        <v>23256</v>
      </c>
      <c r="N2838" s="5" t="s">
        <v>7454</v>
      </c>
    </row>
    <row r="2839" spans="1:14" customFormat="1" ht="15" hidden="1" x14ac:dyDescent="0.25">
      <c r="A2839" s="6" t="s">
        <v>7056</v>
      </c>
      <c r="B2839" s="7" t="s">
        <v>7455</v>
      </c>
      <c r="C2839" s="7" t="s">
        <v>16</v>
      </c>
      <c r="D2839" s="8" t="s">
        <v>193</v>
      </c>
      <c r="E2839" s="8" t="s">
        <v>7456</v>
      </c>
      <c r="F2839" s="8" t="s">
        <v>4655</v>
      </c>
      <c r="G2839" s="8" t="s">
        <v>3376</v>
      </c>
      <c r="H2839" s="8" t="s">
        <v>3377</v>
      </c>
      <c r="I2839" s="8" t="s">
        <v>1078</v>
      </c>
      <c r="J2839" s="8" t="s">
        <v>1079</v>
      </c>
      <c r="K2839" s="8" t="s">
        <v>3378</v>
      </c>
      <c r="L2839" s="8" t="s">
        <v>3379</v>
      </c>
      <c r="M2839" s="9">
        <v>15300</v>
      </c>
      <c r="N2839" s="10" t="s">
        <v>7457</v>
      </c>
    </row>
    <row r="2840" spans="1:14" customFormat="1" ht="15" hidden="1" x14ac:dyDescent="0.25">
      <c r="A2840" s="1" t="s">
        <v>7056</v>
      </c>
      <c r="B2840" s="2" t="s">
        <v>7458</v>
      </c>
      <c r="C2840" s="2" t="s">
        <v>16</v>
      </c>
      <c r="D2840" s="3" t="s">
        <v>193</v>
      </c>
      <c r="E2840" s="3" t="s">
        <v>7395</v>
      </c>
      <c r="F2840" s="3" t="s">
        <v>7392</v>
      </c>
      <c r="G2840" s="3" t="s">
        <v>3368</v>
      </c>
      <c r="H2840" s="3" t="s">
        <v>3369</v>
      </c>
      <c r="I2840" s="3" t="s">
        <v>4376</v>
      </c>
      <c r="J2840" s="3" t="s">
        <v>1008</v>
      </c>
      <c r="K2840" s="3" t="s">
        <v>3371</v>
      </c>
      <c r="L2840" s="3" t="s">
        <v>3372</v>
      </c>
      <c r="M2840" s="4">
        <v>2944.28</v>
      </c>
      <c r="N2840" s="5" t="s">
        <v>7459</v>
      </c>
    </row>
    <row r="2841" spans="1:14" customFormat="1" ht="15" hidden="1" x14ac:dyDescent="0.25">
      <c r="A2841" s="6" t="s">
        <v>7056</v>
      </c>
      <c r="B2841" s="7" t="s">
        <v>7460</v>
      </c>
      <c r="C2841" s="7" t="s">
        <v>16</v>
      </c>
      <c r="D2841" s="8" t="s">
        <v>242</v>
      </c>
      <c r="E2841" s="8" t="s">
        <v>243</v>
      </c>
      <c r="F2841" s="8" t="s">
        <v>244</v>
      </c>
      <c r="G2841" s="8" t="s">
        <v>31</v>
      </c>
      <c r="H2841" s="8" t="s">
        <v>32</v>
      </c>
      <c r="I2841" s="8" t="s">
        <v>5566</v>
      </c>
      <c r="J2841" s="8" t="s">
        <v>625</v>
      </c>
      <c r="K2841" s="8" t="s">
        <v>429</v>
      </c>
      <c r="L2841" s="8" t="s">
        <v>430</v>
      </c>
      <c r="M2841" s="9">
        <v>577.44000000000005</v>
      </c>
      <c r="N2841" s="10" t="s">
        <v>7461</v>
      </c>
    </row>
    <row r="2842" spans="1:14" customFormat="1" ht="15" hidden="1" x14ac:dyDescent="0.25">
      <c r="A2842" s="1" t="s">
        <v>7056</v>
      </c>
      <c r="B2842" s="2" t="s">
        <v>7462</v>
      </c>
      <c r="C2842" s="2" t="s">
        <v>16</v>
      </c>
      <c r="D2842" s="3" t="s">
        <v>193</v>
      </c>
      <c r="E2842" s="3" t="s">
        <v>6166</v>
      </c>
      <c r="F2842" s="3" t="s">
        <v>7433</v>
      </c>
      <c r="G2842" s="3" t="s">
        <v>3368</v>
      </c>
      <c r="H2842" s="3" t="s">
        <v>3369</v>
      </c>
      <c r="I2842" s="3" t="s">
        <v>3394</v>
      </c>
      <c r="J2842" s="3" t="s">
        <v>1008</v>
      </c>
      <c r="K2842" s="3" t="s">
        <v>3371</v>
      </c>
      <c r="L2842" s="3" t="s">
        <v>3372</v>
      </c>
      <c r="M2842" s="4">
        <v>61.71</v>
      </c>
      <c r="N2842" s="5" t="s">
        <v>7463</v>
      </c>
    </row>
    <row r="2843" spans="1:14" customFormat="1" ht="15" hidden="1" x14ac:dyDescent="0.25">
      <c r="A2843" s="6" t="s">
        <v>7056</v>
      </c>
      <c r="B2843" s="7" t="s">
        <v>7464</v>
      </c>
      <c r="C2843" s="7" t="s">
        <v>16</v>
      </c>
      <c r="D2843" s="8" t="s">
        <v>193</v>
      </c>
      <c r="E2843" s="8" t="s">
        <v>7465</v>
      </c>
      <c r="F2843" s="8" t="s">
        <v>7466</v>
      </c>
      <c r="G2843" s="8" t="s">
        <v>3431</v>
      </c>
      <c r="H2843" s="8" t="s">
        <v>3407</v>
      </c>
      <c r="I2843" s="8" t="s">
        <v>470</v>
      </c>
      <c r="J2843" s="8" t="s">
        <v>471</v>
      </c>
      <c r="K2843" s="8" t="s">
        <v>3496</v>
      </c>
      <c r="L2843" s="8" t="s">
        <v>3497</v>
      </c>
      <c r="M2843" s="9">
        <v>854.91</v>
      </c>
      <c r="N2843" s="10" t="s">
        <v>7467</v>
      </c>
    </row>
    <row r="2844" spans="1:14" customFormat="1" ht="15" hidden="1" x14ac:dyDescent="0.25">
      <c r="A2844" s="1" t="s">
        <v>7056</v>
      </c>
      <c r="B2844" s="2" t="s">
        <v>7468</v>
      </c>
      <c r="C2844" s="2" t="s">
        <v>16</v>
      </c>
      <c r="D2844" s="3" t="s">
        <v>193</v>
      </c>
      <c r="E2844" s="3" t="s">
        <v>6438</v>
      </c>
      <c r="F2844" s="3" t="s">
        <v>7469</v>
      </c>
      <c r="G2844" s="3" t="s">
        <v>3431</v>
      </c>
      <c r="H2844" s="3" t="s">
        <v>3407</v>
      </c>
      <c r="I2844" s="3" t="s">
        <v>470</v>
      </c>
      <c r="J2844" s="3" t="s">
        <v>471</v>
      </c>
      <c r="K2844" s="3" t="s">
        <v>3496</v>
      </c>
      <c r="L2844" s="3" t="s">
        <v>3497</v>
      </c>
      <c r="M2844" s="4">
        <v>1895.91</v>
      </c>
      <c r="N2844" s="5" t="s">
        <v>7470</v>
      </c>
    </row>
    <row r="2845" spans="1:14" customFormat="1" ht="15" hidden="1" x14ac:dyDescent="0.25">
      <c r="A2845" s="6" t="s">
        <v>7056</v>
      </c>
      <c r="B2845" s="7" t="s">
        <v>7471</v>
      </c>
      <c r="C2845" s="7" t="s">
        <v>16</v>
      </c>
      <c r="D2845" s="8" t="s">
        <v>193</v>
      </c>
      <c r="E2845" s="8" t="s">
        <v>7472</v>
      </c>
      <c r="F2845" s="8" t="s">
        <v>7237</v>
      </c>
      <c r="G2845" s="8" t="s">
        <v>3368</v>
      </c>
      <c r="H2845" s="8" t="s">
        <v>3369</v>
      </c>
      <c r="I2845" s="8" t="s">
        <v>1155</v>
      </c>
      <c r="J2845" s="8" t="s">
        <v>1156</v>
      </c>
      <c r="K2845" s="8" t="s">
        <v>3371</v>
      </c>
      <c r="L2845" s="8" t="s">
        <v>3372</v>
      </c>
      <c r="M2845" s="9">
        <v>5644.12</v>
      </c>
      <c r="N2845" s="10" t="s">
        <v>7473</v>
      </c>
    </row>
    <row r="2846" spans="1:14" customFormat="1" ht="15" hidden="1" x14ac:dyDescent="0.25">
      <c r="A2846" s="1" t="s">
        <v>7056</v>
      </c>
      <c r="B2846" s="2" t="s">
        <v>7474</v>
      </c>
      <c r="C2846" s="2" t="s">
        <v>16</v>
      </c>
      <c r="D2846" s="3" t="s">
        <v>193</v>
      </c>
      <c r="E2846" s="3" t="s">
        <v>3047</v>
      </c>
      <c r="F2846" s="3" t="s">
        <v>7392</v>
      </c>
      <c r="G2846" s="3" t="s">
        <v>3368</v>
      </c>
      <c r="H2846" s="3" t="s">
        <v>3369</v>
      </c>
      <c r="I2846" s="3" t="s">
        <v>3559</v>
      </c>
      <c r="J2846" s="3" t="s">
        <v>1061</v>
      </c>
      <c r="K2846" s="3" t="s">
        <v>3371</v>
      </c>
      <c r="L2846" s="3" t="s">
        <v>3372</v>
      </c>
      <c r="M2846" s="4">
        <v>151.72999999999999</v>
      </c>
      <c r="N2846" s="5" t="s">
        <v>7475</v>
      </c>
    </row>
    <row r="2847" spans="1:14" customFormat="1" ht="15" hidden="1" x14ac:dyDescent="0.25">
      <c r="A2847" s="6" t="s">
        <v>7056</v>
      </c>
      <c r="B2847" s="7" t="s">
        <v>7474</v>
      </c>
      <c r="C2847" s="7" t="s">
        <v>62</v>
      </c>
      <c r="D2847" s="8" t="s">
        <v>193</v>
      </c>
      <c r="E2847" s="8" t="s">
        <v>7476</v>
      </c>
      <c r="F2847" s="8" t="s">
        <v>7477</v>
      </c>
      <c r="G2847" s="8" t="s">
        <v>3368</v>
      </c>
      <c r="H2847" s="8" t="s">
        <v>3369</v>
      </c>
      <c r="I2847" s="8" t="s">
        <v>3559</v>
      </c>
      <c r="J2847" s="8" t="s">
        <v>1061</v>
      </c>
      <c r="K2847" s="8" t="s">
        <v>3371</v>
      </c>
      <c r="L2847" s="8" t="s">
        <v>3372</v>
      </c>
      <c r="M2847" s="9">
        <v>48.27</v>
      </c>
      <c r="N2847" s="10" t="s">
        <v>7478</v>
      </c>
    </row>
    <row r="2848" spans="1:14" customFormat="1" ht="15" hidden="1" x14ac:dyDescent="0.25">
      <c r="A2848" s="1" t="s">
        <v>7056</v>
      </c>
      <c r="B2848" s="2" t="s">
        <v>7479</v>
      </c>
      <c r="C2848" s="2" t="s">
        <v>16</v>
      </c>
      <c r="D2848" s="3" t="s">
        <v>193</v>
      </c>
      <c r="E2848" s="3" t="s">
        <v>7480</v>
      </c>
      <c r="F2848" s="3" t="s">
        <v>3987</v>
      </c>
      <c r="G2848" s="3" t="s">
        <v>3376</v>
      </c>
      <c r="H2848" s="3" t="s">
        <v>3377</v>
      </c>
      <c r="I2848" s="3" t="s">
        <v>1078</v>
      </c>
      <c r="J2848" s="3" t="s">
        <v>1079</v>
      </c>
      <c r="K2848" s="3" t="s">
        <v>3378</v>
      </c>
      <c r="L2848" s="3" t="s">
        <v>3379</v>
      </c>
      <c r="M2848" s="4">
        <v>23462.400000000001</v>
      </c>
      <c r="N2848" s="5" t="s">
        <v>7481</v>
      </c>
    </row>
    <row r="2849" spans="1:14" customFormat="1" ht="15" hidden="1" x14ac:dyDescent="0.25">
      <c r="A2849" s="6" t="s">
        <v>7056</v>
      </c>
      <c r="B2849" s="7" t="s">
        <v>7482</v>
      </c>
      <c r="C2849" s="7" t="s">
        <v>16</v>
      </c>
      <c r="D2849" s="8" t="s">
        <v>193</v>
      </c>
      <c r="E2849" s="8" t="s">
        <v>7388</v>
      </c>
      <c r="F2849" s="8" t="s">
        <v>4010</v>
      </c>
      <c r="G2849" s="8" t="s">
        <v>3376</v>
      </c>
      <c r="H2849" s="8" t="s">
        <v>3377</v>
      </c>
      <c r="I2849" s="8" t="s">
        <v>1078</v>
      </c>
      <c r="J2849" s="8" t="s">
        <v>1079</v>
      </c>
      <c r="K2849" s="8" t="s">
        <v>3378</v>
      </c>
      <c r="L2849" s="8" t="s">
        <v>3379</v>
      </c>
      <c r="M2849" s="9">
        <v>6960</v>
      </c>
      <c r="N2849" s="10" t="s">
        <v>7483</v>
      </c>
    </row>
    <row r="2850" spans="1:14" customFormat="1" ht="15" hidden="1" x14ac:dyDescent="0.25">
      <c r="A2850" s="1" t="s">
        <v>7056</v>
      </c>
      <c r="B2850" s="2" t="s">
        <v>7484</v>
      </c>
      <c r="C2850" s="2" t="s">
        <v>16</v>
      </c>
      <c r="D2850" s="3" t="s">
        <v>193</v>
      </c>
      <c r="E2850" s="3" t="s">
        <v>7485</v>
      </c>
      <c r="F2850" s="3" t="s">
        <v>4655</v>
      </c>
      <c r="G2850" s="3" t="s">
        <v>3376</v>
      </c>
      <c r="H2850" s="3" t="s">
        <v>3377</v>
      </c>
      <c r="I2850" s="3" t="s">
        <v>1078</v>
      </c>
      <c r="J2850" s="3" t="s">
        <v>1079</v>
      </c>
      <c r="K2850" s="3" t="s">
        <v>3378</v>
      </c>
      <c r="L2850" s="3" t="s">
        <v>3379</v>
      </c>
      <c r="M2850" s="4">
        <v>10404</v>
      </c>
      <c r="N2850" s="5" t="s">
        <v>7486</v>
      </c>
    </row>
    <row r="2851" spans="1:14" customFormat="1" ht="15" hidden="1" x14ac:dyDescent="0.25">
      <c r="A2851" s="6" t="s">
        <v>7056</v>
      </c>
      <c r="B2851" s="7" t="s">
        <v>7487</v>
      </c>
      <c r="C2851" s="7" t="s">
        <v>16</v>
      </c>
      <c r="D2851" s="8" t="s">
        <v>193</v>
      </c>
      <c r="E2851" s="8" t="s">
        <v>7488</v>
      </c>
      <c r="F2851" s="8" t="s">
        <v>4655</v>
      </c>
      <c r="G2851" s="8" t="s">
        <v>3376</v>
      </c>
      <c r="H2851" s="8" t="s">
        <v>3377</v>
      </c>
      <c r="I2851" s="8" t="s">
        <v>1078</v>
      </c>
      <c r="J2851" s="8" t="s">
        <v>1079</v>
      </c>
      <c r="K2851" s="8" t="s">
        <v>3378</v>
      </c>
      <c r="L2851" s="8" t="s">
        <v>3379</v>
      </c>
      <c r="M2851" s="9">
        <v>17136</v>
      </c>
      <c r="N2851" s="10" t="s">
        <v>7489</v>
      </c>
    </row>
    <row r="2852" spans="1:14" customFormat="1" ht="15" hidden="1" x14ac:dyDescent="0.25">
      <c r="A2852" s="1" t="s">
        <v>7056</v>
      </c>
      <c r="B2852" s="2" t="s">
        <v>7490</v>
      </c>
      <c r="C2852" s="2" t="s">
        <v>16</v>
      </c>
      <c r="D2852" s="3" t="s">
        <v>193</v>
      </c>
      <c r="E2852" s="3" t="s">
        <v>7491</v>
      </c>
      <c r="F2852" s="3" t="s">
        <v>7492</v>
      </c>
      <c r="G2852" s="3" t="s">
        <v>7493</v>
      </c>
      <c r="H2852" s="3" t="s">
        <v>7494</v>
      </c>
      <c r="I2852" s="3" t="s">
        <v>4368</v>
      </c>
      <c r="J2852" s="3" t="s">
        <v>625</v>
      </c>
      <c r="K2852" s="3" t="s">
        <v>57</v>
      </c>
      <c r="L2852" s="3" t="s">
        <v>58</v>
      </c>
      <c r="M2852" s="4">
        <v>20316.8</v>
      </c>
      <c r="N2852" s="5" t="s">
        <v>7495</v>
      </c>
    </row>
    <row r="2853" spans="1:14" customFormat="1" ht="15" hidden="1" x14ac:dyDescent="0.25">
      <c r="A2853" s="6" t="s">
        <v>7056</v>
      </c>
      <c r="B2853" s="7" t="s">
        <v>7496</v>
      </c>
      <c r="C2853" s="7" t="s">
        <v>16</v>
      </c>
      <c r="D2853" s="8" t="s">
        <v>193</v>
      </c>
      <c r="E2853" s="8" t="s">
        <v>7497</v>
      </c>
      <c r="F2853" s="8" t="s">
        <v>4002</v>
      </c>
      <c r="G2853" s="8" t="s">
        <v>3376</v>
      </c>
      <c r="H2853" s="8" t="s">
        <v>3377</v>
      </c>
      <c r="I2853" s="8" t="s">
        <v>1078</v>
      </c>
      <c r="J2853" s="8" t="s">
        <v>1079</v>
      </c>
      <c r="K2853" s="8" t="s">
        <v>3378</v>
      </c>
      <c r="L2853" s="8" t="s">
        <v>3379</v>
      </c>
      <c r="M2853" s="9">
        <v>24460.799999999999</v>
      </c>
      <c r="N2853" s="10" t="s">
        <v>7498</v>
      </c>
    </row>
    <row r="2854" spans="1:14" customFormat="1" ht="15" hidden="1" x14ac:dyDescent="0.25">
      <c r="A2854" s="1" t="s">
        <v>7056</v>
      </c>
      <c r="B2854" s="2" t="s">
        <v>7499</v>
      </c>
      <c r="C2854" s="2" t="s">
        <v>16</v>
      </c>
      <c r="D2854" s="3" t="s">
        <v>193</v>
      </c>
      <c r="E2854" s="3" t="s">
        <v>7500</v>
      </c>
      <c r="F2854" s="3" t="s">
        <v>4655</v>
      </c>
      <c r="G2854" s="3" t="s">
        <v>3376</v>
      </c>
      <c r="H2854" s="3" t="s">
        <v>3377</v>
      </c>
      <c r="I2854" s="3" t="s">
        <v>1078</v>
      </c>
      <c r="J2854" s="3" t="s">
        <v>1079</v>
      </c>
      <c r="K2854" s="3" t="s">
        <v>3378</v>
      </c>
      <c r="L2854" s="3" t="s">
        <v>3379</v>
      </c>
      <c r="M2854" s="4">
        <v>10771.2</v>
      </c>
      <c r="N2854" s="5" t="s">
        <v>7501</v>
      </c>
    </row>
    <row r="2855" spans="1:14" customFormat="1" ht="15" hidden="1" x14ac:dyDescent="0.25">
      <c r="A2855" s="6" t="s">
        <v>7056</v>
      </c>
      <c r="B2855" s="7" t="s">
        <v>7502</v>
      </c>
      <c r="C2855" s="7" t="s">
        <v>16</v>
      </c>
      <c r="D2855" s="8" t="s">
        <v>193</v>
      </c>
      <c r="E2855" s="8" t="s">
        <v>7503</v>
      </c>
      <c r="F2855" s="8" t="s">
        <v>7318</v>
      </c>
      <c r="G2855" s="8" t="s">
        <v>7504</v>
      </c>
      <c r="H2855" s="8" t="s">
        <v>7505</v>
      </c>
      <c r="I2855" s="8" t="s">
        <v>7506</v>
      </c>
      <c r="J2855" s="8" t="s">
        <v>7507</v>
      </c>
      <c r="K2855" s="8" t="s">
        <v>57</v>
      </c>
      <c r="L2855" s="8" t="s">
        <v>58</v>
      </c>
      <c r="M2855" s="9">
        <v>40000</v>
      </c>
      <c r="N2855" s="10" t="s">
        <v>7508</v>
      </c>
    </row>
    <row r="2856" spans="1:14" customFormat="1" ht="15" hidden="1" x14ac:dyDescent="0.25">
      <c r="A2856" s="1" t="s">
        <v>7056</v>
      </c>
      <c r="B2856" s="2" t="s">
        <v>7509</v>
      </c>
      <c r="C2856" s="2" t="s">
        <v>16</v>
      </c>
      <c r="D2856" s="3" t="s">
        <v>193</v>
      </c>
      <c r="E2856" s="3" t="s">
        <v>5878</v>
      </c>
      <c r="F2856" s="3" t="s">
        <v>7510</v>
      </c>
      <c r="G2856" s="3" t="s">
        <v>3368</v>
      </c>
      <c r="H2856" s="3" t="s">
        <v>3369</v>
      </c>
      <c r="I2856" s="3" t="s">
        <v>364</v>
      </c>
      <c r="J2856" s="3" t="s">
        <v>365</v>
      </c>
      <c r="K2856" s="3" t="s">
        <v>3371</v>
      </c>
      <c r="L2856" s="3" t="s">
        <v>3372</v>
      </c>
      <c r="M2856" s="4">
        <v>7952.93</v>
      </c>
      <c r="N2856" s="5" t="s">
        <v>7511</v>
      </c>
    </row>
    <row r="2857" spans="1:14" customFormat="1" ht="15" hidden="1" x14ac:dyDescent="0.25">
      <c r="A2857" s="6" t="s">
        <v>7056</v>
      </c>
      <c r="B2857" s="7" t="s">
        <v>7512</v>
      </c>
      <c r="C2857" s="7" t="s">
        <v>16</v>
      </c>
      <c r="D2857" s="8" t="s">
        <v>193</v>
      </c>
      <c r="E2857" s="8" t="s">
        <v>7513</v>
      </c>
      <c r="F2857" s="8" t="s">
        <v>7514</v>
      </c>
      <c r="G2857" s="8" t="s">
        <v>3368</v>
      </c>
      <c r="H2857" s="8" t="s">
        <v>3369</v>
      </c>
      <c r="I2857" s="8" t="s">
        <v>3394</v>
      </c>
      <c r="J2857" s="8" t="s">
        <v>1008</v>
      </c>
      <c r="K2857" s="8" t="s">
        <v>3371</v>
      </c>
      <c r="L2857" s="8" t="s">
        <v>3372</v>
      </c>
      <c r="M2857" s="9">
        <v>2209.3000000000002</v>
      </c>
      <c r="N2857" s="10" t="s">
        <v>7515</v>
      </c>
    </row>
    <row r="2858" spans="1:14" customFormat="1" ht="15" hidden="1" x14ac:dyDescent="0.25">
      <c r="A2858" s="1" t="s">
        <v>7056</v>
      </c>
      <c r="B2858" s="2" t="s">
        <v>7516</v>
      </c>
      <c r="C2858" s="2" t="s">
        <v>16</v>
      </c>
      <c r="D2858" s="3" t="s">
        <v>193</v>
      </c>
      <c r="E2858" s="3" t="s">
        <v>7517</v>
      </c>
      <c r="F2858" s="3" t="s">
        <v>7518</v>
      </c>
      <c r="G2858" s="3" t="s">
        <v>3431</v>
      </c>
      <c r="H2858" s="3" t="s">
        <v>3407</v>
      </c>
      <c r="I2858" s="3" t="s">
        <v>470</v>
      </c>
      <c r="J2858" s="3" t="s">
        <v>471</v>
      </c>
      <c r="K2858" s="3" t="s">
        <v>3496</v>
      </c>
      <c r="L2858" s="3" t="s">
        <v>3497</v>
      </c>
      <c r="M2858" s="4">
        <v>420.06</v>
      </c>
      <c r="N2858" s="5" t="s">
        <v>7519</v>
      </c>
    </row>
    <row r="2859" spans="1:14" customFormat="1" ht="15" hidden="1" x14ac:dyDescent="0.25">
      <c r="A2859" s="6" t="s">
        <v>7056</v>
      </c>
      <c r="B2859" s="7" t="s">
        <v>7520</v>
      </c>
      <c r="C2859" s="7" t="s">
        <v>16</v>
      </c>
      <c r="D2859" s="8" t="s">
        <v>193</v>
      </c>
      <c r="E2859" s="8" t="s">
        <v>7521</v>
      </c>
      <c r="F2859" s="8" t="s">
        <v>7514</v>
      </c>
      <c r="G2859" s="8" t="s">
        <v>3368</v>
      </c>
      <c r="H2859" s="8" t="s">
        <v>3369</v>
      </c>
      <c r="I2859" s="8" t="s">
        <v>4504</v>
      </c>
      <c r="J2859" s="8" t="s">
        <v>1014</v>
      </c>
      <c r="K2859" s="8" t="s">
        <v>3371</v>
      </c>
      <c r="L2859" s="8" t="s">
        <v>3372</v>
      </c>
      <c r="M2859" s="9">
        <v>40.5</v>
      </c>
      <c r="N2859" s="10" t="s">
        <v>7522</v>
      </c>
    </row>
    <row r="2860" spans="1:14" customFormat="1" ht="15" hidden="1" x14ac:dyDescent="0.25">
      <c r="A2860" s="1" t="s">
        <v>7056</v>
      </c>
      <c r="B2860" s="2" t="s">
        <v>7523</v>
      </c>
      <c r="C2860" s="2" t="s">
        <v>16</v>
      </c>
      <c r="D2860" s="3" t="s">
        <v>193</v>
      </c>
      <c r="E2860" s="3" t="s">
        <v>6681</v>
      </c>
      <c r="F2860" s="3" t="s">
        <v>7518</v>
      </c>
      <c r="G2860" s="3" t="s">
        <v>3368</v>
      </c>
      <c r="H2860" s="3" t="s">
        <v>3369</v>
      </c>
      <c r="I2860" s="3" t="s">
        <v>2397</v>
      </c>
      <c r="J2860" s="3" t="s">
        <v>1008</v>
      </c>
      <c r="K2860" s="3" t="s">
        <v>3371</v>
      </c>
      <c r="L2860" s="3" t="s">
        <v>3372</v>
      </c>
      <c r="M2860" s="4">
        <v>2082.5</v>
      </c>
      <c r="N2860" s="5" t="s">
        <v>7524</v>
      </c>
    </row>
    <row r="2861" spans="1:14" customFormat="1" ht="15" hidden="1" x14ac:dyDescent="0.25">
      <c r="A2861" s="6" t="s">
        <v>7056</v>
      </c>
      <c r="B2861" s="7" t="s">
        <v>7525</v>
      </c>
      <c r="C2861" s="7" t="s">
        <v>62</v>
      </c>
      <c r="D2861" s="8" t="s">
        <v>193</v>
      </c>
      <c r="E2861" s="8" t="s">
        <v>7526</v>
      </c>
      <c r="F2861" s="8" t="s">
        <v>7527</v>
      </c>
      <c r="G2861" s="8" t="s">
        <v>4076</v>
      </c>
      <c r="H2861" s="8" t="s">
        <v>4077</v>
      </c>
      <c r="I2861" s="8" t="s">
        <v>6700</v>
      </c>
      <c r="J2861" s="8" t="s">
        <v>3403</v>
      </c>
      <c r="K2861" s="8" t="s">
        <v>4204</v>
      </c>
      <c r="L2861" s="8" t="s">
        <v>4205</v>
      </c>
      <c r="M2861" s="9">
        <v>111977.71</v>
      </c>
      <c r="N2861" s="10" t="s">
        <v>7528</v>
      </c>
    </row>
    <row r="2862" spans="1:14" customFormat="1" ht="15" hidden="1" x14ac:dyDescent="0.25">
      <c r="A2862" s="1" t="s">
        <v>7056</v>
      </c>
      <c r="B2862" s="2" t="s">
        <v>7529</v>
      </c>
      <c r="C2862" s="2" t="s">
        <v>16</v>
      </c>
      <c r="D2862" s="3" t="s">
        <v>193</v>
      </c>
      <c r="E2862" s="3" t="s">
        <v>7530</v>
      </c>
      <c r="F2862" s="3" t="s">
        <v>7392</v>
      </c>
      <c r="G2862" s="3" t="s">
        <v>3368</v>
      </c>
      <c r="H2862" s="3" t="s">
        <v>3369</v>
      </c>
      <c r="I2862" s="3" t="s">
        <v>1254</v>
      </c>
      <c r="J2862" s="3" t="s">
        <v>1014</v>
      </c>
      <c r="K2862" s="3" t="s">
        <v>3371</v>
      </c>
      <c r="L2862" s="3" t="s">
        <v>3372</v>
      </c>
      <c r="M2862" s="4">
        <v>206.56</v>
      </c>
      <c r="N2862" s="5" t="s">
        <v>7531</v>
      </c>
    </row>
    <row r="2863" spans="1:14" customFormat="1" ht="15" hidden="1" x14ac:dyDescent="0.25">
      <c r="A2863" s="6" t="s">
        <v>7056</v>
      </c>
      <c r="B2863" s="7" t="s">
        <v>7532</v>
      </c>
      <c r="C2863" s="7" t="s">
        <v>16</v>
      </c>
      <c r="D2863" s="8" t="s">
        <v>193</v>
      </c>
      <c r="E2863" s="8" t="s">
        <v>7533</v>
      </c>
      <c r="F2863" s="8" t="s">
        <v>7518</v>
      </c>
      <c r="G2863" s="8" t="s">
        <v>3368</v>
      </c>
      <c r="H2863" s="8" t="s">
        <v>3369</v>
      </c>
      <c r="I2863" s="8" t="s">
        <v>6822</v>
      </c>
      <c r="J2863" s="8" t="s">
        <v>3577</v>
      </c>
      <c r="K2863" s="8" t="s">
        <v>3371</v>
      </c>
      <c r="L2863" s="8" t="s">
        <v>3372</v>
      </c>
      <c r="M2863" s="9">
        <v>374.87</v>
      </c>
      <c r="N2863" s="10" t="s">
        <v>7534</v>
      </c>
    </row>
    <row r="2864" spans="1:14" customFormat="1" ht="15" hidden="1" x14ac:dyDescent="0.25">
      <c r="A2864" s="1" t="s">
        <v>7056</v>
      </c>
      <c r="B2864" s="2" t="s">
        <v>7535</v>
      </c>
      <c r="C2864" s="2" t="s">
        <v>16</v>
      </c>
      <c r="D2864" s="3" t="s">
        <v>193</v>
      </c>
      <c r="E2864" s="3" t="s">
        <v>7536</v>
      </c>
      <c r="F2864" s="3" t="s">
        <v>7399</v>
      </c>
      <c r="G2864" s="3" t="s">
        <v>3368</v>
      </c>
      <c r="H2864" s="3" t="s">
        <v>3369</v>
      </c>
      <c r="I2864" s="3" t="s">
        <v>6822</v>
      </c>
      <c r="J2864" s="3" t="s">
        <v>3577</v>
      </c>
      <c r="K2864" s="3" t="s">
        <v>3371</v>
      </c>
      <c r="L2864" s="3" t="s">
        <v>3372</v>
      </c>
      <c r="M2864" s="4">
        <v>462.56</v>
      </c>
      <c r="N2864" s="5" t="s">
        <v>7537</v>
      </c>
    </row>
    <row r="2865" spans="1:14" customFormat="1" ht="15" hidden="1" x14ac:dyDescent="0.25">
      <c r="A2865" s="6" t="s">
        <v>7056</v>
      </c>
      <c r="B2865" s="7" t="s">
        <v>7538</v>
      </c>
      <c r="C2865" s="7" t="s">
        <v>16</v>
      </c>
      <c r="D2865" s="8" t="s">
        <v>193</v>
      </c>
      <c r="E2865" s="8" t="s">
        <v>7539</v>
      </c>
      <c r="F2865" s="8" t="s">
        <v>7492</v>
      </c>
      <c r="G2865" s="8" t="s">
        <v>3368</v>
      </c>
      <c r="H2865" s="8" t="s">
        <v>3369</v>
      </c>
      <c r="I2865" s="8" t="s">
        <v>5556</v>
      </c>
      <c r="J2865" s="8" t="s">
        <v>3461</v>
      </c>
      <c r="K2865" s="8" t="s">
        <v>3371</v>
      </c>
      <c r="L2865" s="8" t="s">
        <v>3372</v>
      </c>
      <c r="M2865" s="9">
        <v>1250</v>
      </c>
      <c r="N2865" s="10" t="s">
        <v>7540</v>
      </c>
    </row>
    <row r="2866" spans="1:14" customFormat="1" ht="15" hidden="1" x14ac:dyDescent="0.25">
      <c r="A2866" s="1" t="s">
        <v>7056</v>
      </c>
      <c r="B2866" s="2" t="s">
        <v>7541</v>
      </c>
      <c r="C2866" s="2" t="s">
        <v>16</v>
      </c>
      <c r="D2866" s="3" t="s">
        <v>193</v>
      </c>
      <c r="E2866" s="3" t="s">
        <v>3851</v>
      </c>
      <c r="F2866" s="3" t="s">
        <v>7542</v>
      </c>
      <c r="G2866" s="3" t="s">
        <v>3368</v>
      </c>
      <c r="H2866" s="3" t="s">
        <v>3369</v>
      </c>
      <c r="I2866" s="3" t="s">
        <v>2418</v>
      </c>
      <c r="J2866" s="3" t="s">
        <v>2419</v>
      </c>
      <c r="K2866" s="3" t="s">
        <v>3371</v>
      </c>
      <c r="L2866" s="3" t="s">
        <v>3372</v>
      </c>
      <c r="M2866" s="4">
        <v>2054.2800000000002</v>
      </c>
      <c r="N2866" s="5" t="s">
        <v>7543</v>
      </c>
    </row>
    <row r="2867" spans="1:14" customFormat="1" ht="15" hidden="1" x14ac:dyDescent="0.25">
      <c r="A2867" s="6" t="s">
        <v>7056</v>
      </c>
      <c r="B2867" s="7" t="s">
        <v>7544</v>
      </c>
      <c r="C2867" s="7" t="s">
        <v>16</v>
      </c>
      <c r="D2867" s="8" t="s">
        <v>193</v>
      </c>
      <c r="E2867" s="8" t="s">
        <v>7545</v>
      </c>
      <c r="F2867" s="8" t="s">
        <v>7542</v>
      </c>
      <c r="G2867" s="8" t="s">
        <v>3368</v>
      </c>
      <c r="H2867" s="8" t="s">
        <v>3369</v>
      </c>
      <c r="I2867" s="8" t="s">
        <v>2418</v>
      </c>
      <c r="J2867" s="8" t="s">
        <v>2419</v>
      </c>
      <c r="K2867" s="8" t="s">
        <v>3371</v>
      </c>
      <c r="L2867" s="8" t="s">
        <v>3372</v>
      </c>
      <c r="M2867" s="9">
        <v>1141</v>
      </c>
      <c r="N2867" s="10" t="s">
        <v>7546</v>
      </c>
    </row>
    <row r="2868" spans="1:14" customFormat="1" ht="15" hidden="1" x14ac:dyDescent="0.25">
      <c r="A2868" s="1" t="s">
        <v>7056</v>
      </c>
      <c r="B2868" s="2" t="s">
        <v>7547</v>
      </c>
      <c r="C2868" s="2" t="s">
        <v>16</v>
      </c>
      <c r="D2868" s="3" t="s">
        <v>193</v>
      </c>
      <c r="E2868" s="3" t="s">
        <v>7548</v>
      </c>
      <c r="F2868" s="3" t="s">
        <v>7433</v>
      </c>
      <c r="G2868" s="3" t="s">
        <v>3368</v>
      </c>
      <c r="H2868" s="3" t="s">
        <v>3369</v>
      </c>
      <c r="I2868" s="3" t="s">
        <v>4504</v>
      </c>
      <c r="J2868" s="3" t="s">
        <v>1014</v>
      </c>
      <c r="K2868" s="3" t="s">
        <v>3371</v>
      </c>
      <c r="L2868" s="3" t="s">
        <v>3372</v>
      </c>
      <c r="M2868" s="4">
        <v>826.87</v>
      </c>
      <c r="N2868" s="5" t="s">
        <v>7549</v>
      </c>
    </row>
    <row r="2869" spans="1:14" customFormat="1" ht="15" hidden="1" x14ac:dyDescent="0.25">
      <c r="A2869" s="6" t="s">
        <v>7056</v>
      </c>
      <c r="B2869" s="7" t="s">
        <v>7550</v>
      </c>
      <c r="C2869" s="7" t="s">
        <v>16</v>
      </c>
      <c r="D2869" s="8" t="s">
        <v>193</v>
      </c>
      <c r="E2869" s="8" t="s">
        <v>3348</v>
      </c>
      <c r="F2869" s="8" t="s">
        <v>7046</v>
      </c>
      <c r="G2869" s="8" t="s">
        <v>3400</v>
      </c>
      <c r="H2869" s="8" t="s">
        <v>3401</v>
      </c>
      <c r="I2869" s="8" t="s">
        <v>4352</v>
      </c>
      <c r="J2869" s="8" t="s">
        <v>3403</v>
      </c>
      <c r="K2869" s="8" t="s">
        <v>4204</v>
      </c>
      <c r="L2869" s="8" t="s">
        <v>4205</v>
      </c>
      <c r="M2869" s="9">
        <v>621.86</v>
      </c>
      <c r="N2869" s="10" t="s">
        <v>7551</v>
      </c>
    </row>
    <row r="2870" spans="1:14" customFormat="1" ht="15" hidden="1" x14ac:dyDescent="0.25">
      <c r="A2870" s="1" t="s">
        <v>7056</v>
      </c>
      <c r="B2870" s="2" t="s">
        <v>7552</v>
      </c>
      <c r="C2870" s="2" t="s">
        <v>16</v>
      </c>
      <c r="D2870" s="3" t="s">
        <v>193</v>
      </c>
      <c r="E2870" s="3" t="s">
        <v>3348</v>
      </c>
      <c r="F2870" s="3" t="s">
        <v>7046</v>
      </c>
      <c r="G2870" s="3" t="s">
        <v>3400</v>
      </c>
      <c r="H2870" s="3" t="s">
        <v>3401</v>
      </c>
      <c r="I2870" s="3" t="s">
        <v>4352</v>
      </c>
      <c r="J2870" s="3" t="s">
        <v>3403</v>
      </c>
      <c r="K2870" s="3" t="s">
        <v>4204</v>
      </c>
      <c r="L2870" s="3" t="s">
        <v>4205</v>
      </c>
      <c r="M2870" s="4">
        <v>2256.83</v>
      </c>
      <c r="N2870" s="5" t="s">
        <v>7553</v>
      </c>
    </row>
    <row r="2871" spans="1:14" customFormat="1" ht="15" hidden="1" x14ac:dyDescent="0.25">
      <c r="A2871" s="6" t="s">
        <v>7056</v>
      </c>
      <c r="B2871" s="7" t="s">
        <v>7554</v>
      </c>
      <c r="C2871" s="7" t="s">
        <v>16</v>
      </c>
      <c r="D2871" s="8" t="s">
        <v>193</v>
      </c>
      <c r="E2871" s="8" t="s">
        <v>3348</v>
      </c>
      <c r="F2871" s="8" t="s">
        <v>7046</v>
      </c>
      <c r="G2871" s="8" t="s">
        <v>3431</v>
      </c>
      <c r="H2871" s="8" t="s">
        <v>3407</v>
      </c>
      <c r="I2871" s="8" t="s">
        <v>4352</v>
      </c>
      <c r="J2871" s="8" t="s">
        <v>3403</v>
      </c>
      <c r="K2871" s="8" t="s">
        <v>4204</v>
      </c>
      <c r="L2871" s="8" t="s">
        <v>4205</v>
      </c>
      <c r="M2871" s="9">
        <v>135.15</v>
      </c>
      <c r="N2871" s="10" t="s">
        <v>7555</v>
      </c>
    </row>
    <row r="2872" spans="1:14" customFormat="1" ht="15" hidden="1" x14ac:dyDescent="0.25">
      <c r="A2872" s="1" t="s">
        <v>7056</v>
      </c>
      <c r="B2872" s="2" t="s">
        <v>7556</v>
      </c>
      <c r="C2872" s="2" t="s">
        <v>16</v>
      </c>
      <c r="D2872" s="3" t="s">
        <v>193</v>
      </c>
      <c r="E2872" s="3" t="s">
        <v>3348</v>
      </c>
      <c r="F2872" s="3" t="s">
        <v>7046</v>
      </c>
      <c r="G2872" s="3" t="s">
        <v>3431</v>
      </c>
      <c r="H2872" s="3" t="s">
        <v>3407</v>
      </c>
      <c r="I2872" s="3" t="s">
        <v>4352</v>
      </c>
      <c r="J2872" s="3" t="s">
        <v>3403</v>
      </c>
      <c r="K2872" s="3" t="s">
        <v>4204</v>
      </c>
      <c r="L2872" s="3" t="s">
        <v>4205</v>
      </c>
      <c r="M2872" s="4">
        <v>2166.62</v>
      </c>
      <c r="N2872" s="5" t="s">
        <v>7557</v>
      </c>
    </row>
    <row r="2873" spans="1:14" customFormat="1" ht="15" hidden="1" x14ac:dyDescent="0.25">
      <c r="A2873" s="6" t="s">
        <v>7056</v>
      </c>
      <c r="B2873" s="7" t="s">
        <v>7558</v>
      </c>
      <c r="C2873" s="7" t="s">
        <v>16</v>
      </c>
      <c r="D2873" s="8" t="s">
        <v>193</v>
      </c>
      <c r="E2873" s="8" t="s">
        <v>3348</v>
      </c>
      <c r="F2873" s="8" t="s">
        <v>7046</v>
      </c>
      <c r="G2873" s="8" t="s">
        <v>4217</v>
      </c>
      <c r="H2873" s="8" t="s">
        <v>4218</v>
      </c>
      <c r="I2873" s="8" t="s">
        <v>4352</v>
      </c>
      <c r="J2873" s="8" t="s">
        <v>3403</v>
      </c>
      <c r="K2873" s="8" t="s">
        <v>4204</v>
      </c>
      <c r="L2873" s="8" t="s">
        <v>4205</v>
      </c>
      <c r="M2873" s="9">
        <v>10215.15</v>
      </c>
      <c r="N2873" s="10" t="s">
        <v>7559</v>
      </c>
    </row>
    <row r="2874" spans="1:14" customFormat="1" ht="15" hidden="1" x14ac:dyDescent="0.25">
      <c r="A2874" s="1" t="s">
        <v>7056</v>
      </c>
      <c r="B2874" s="2" t="s">
        <v>7560</v>
      </c>
      <c r="C2874" s="2" t="s">
        <v>16</v>
      </c>
      <c r="D2874" s="3" t="s">
        <v>193</v>
      </c>
      <c r="E2874" s="3" t="s">
        <v>3348</v>
      </c>
      <c r="F2874" s="3" t="s">
        <v>7046</v>
      </c>
      <c r="G2874" s="3" t="s">
        <v>4217</v>
      </c>
      <c r="H2874" s="3" t="s">
        <v>4218</v>
      </c>
      <c r="I2874" s="3" t="s">
        <v>4352</v>
      </c>
      <c r="J2874" s="3" t="s">
        <v>3403</v>
      </c>
      <c r="K2874" s="3" t="s">
        <v>4204</v>
      </c>
      <c r="L2874" s="3" t="s">
        <v>4205</v>
      </c>
      <c r="M2874" s="4">
        <v>89265.36</v>
      </c>
      <c r="N2874" s="5" t="s">
        <v>7561</v>
      </c>
    </row>
    <row r="2875" spans="1:14" customFormat="1" ht="15" hidden="1" x14ac:dyDescent="0.25">
      <c r="A2875" s="6" t="s">
        <v>7056</v>
      </c>
      <c r="B2875" s="7" t="s">
        <v>7562</v>
      </c>
      <c r="C2875" s="7" t="s">
        <v>16</v>
      </c>
      <c r="D2875" s="8" t="s">
        <v>193</v>
      </c>
      <c r="E2875" s="8" t="s">
        <v>3348</v>
      </c>
      <c r="F2875" s="8" t="s">
        <v>7046</v>
      </c>
      <c r="G2875" s="8" t="s">
        <v>3400</v>
      </c>
      <c r="H2875" s="8" t="s">
        <v>3401</v>
      </c>
      <c r="I2875" s="8" t="s">
        <v>4352</v>
      </c>
      <c r="J2875" s="8" t="s">
        <v>3403</v>
      </c>
      <c r="K2875" s="8" t="s">
        <v>4204</v>
      </c>
      <c r="L2875" s="8" t="s">
        <v>4205</v>
      </c>
      <c r="M2875" s="9">
        <v>524.54</v>
      </c>
      <c r="N2875" s="10" t="s">
        <v>7563</v>
      </c>
    </row>
    <row r="2876" spans="1:14" customFormat="1" ht="15" hidden="1" x14ac:dyDescent="0.25">
      <c r="A2876" s="1" t="s">
        <v>7056</v>
      </c>
      <c r="B2876" s="2" t="s">
        <v>7564</v>
      </c>
      <c r="C2876" s="2" t="s">
        <v>16</v>
      </c>
      <c r="D2876" s="3" t="s">
        <v>193</v>
      </c>
      <c r="E2876" s="3" t="s">
        <v>3348</v>
      </c>
      <c r="F2876" s="3" t="s">
        <v>7046</v>
      </c>
      <c r="G2876" s="3" t="s">
        <v>3400</v>
      </c>
      <c r="H2876" s="3" t="s">
        <v>3401</v>
      </c>
      <c r="I2876" s="3" t="s">
        <v>4352</v>
      </c>
      <c r="J2876" s="3" t="s">
        <v>3403</v>
      </c>
      <c r="K2876" s="3" t="s">
        <v>4204</v>
      </c>
      <c r="L2876" s="3" t="s">
        <v>4205</v>
      </c>
      <c r="M2876" s="4">
        <v>4593.46</v>
      </c>
      <c r="N2876" s="5" t="s">
        <v>7565</v>
      </c>
    </row>
    <row r="2877" spans="1:14" customFormat="1" ht="15" hidden="1" x14ac:dyDescent="0.25">
      <c r="A2877" s="6" t="s">
        <v>7056</v>
      </c>
      <c r="B2877" s="7" t="s">
        <v>7566</v>
      </c>
      <c r="C2877" s="7" t="s">
        <v>16</v>
      </c>
      <c r="D2877" s="8" t="s">
        <v>193</v>
      </c>
      <c r="E2877" s="8" t="s">
        <v>7567</v>
      </c>
      <c r="F2877" s="8" t="s">
        <v>7492</v>
      </c>
      <c r="G2877" s="8" t="s">
        <v>3431</v>
      </c>
      <c r="H2877" s="8" t="s">
        <v>3407</v>
      </c>
      <c r="I2877" s="8" t="s">
        <v>470</v>
      </c>
      <c r="J2877" s="8" t="s">
        <v>471</v>
      </c>
      <c r="K2877" s="8" t="s">
        <v>3496</v>
      </c>
      <c r="L2877" s="8" t="s">
        <v>3497</v>
      </c>
      <c r="M2877" s="9">
        <v>1348.89</v>
      </c>
      <c r="N2877" s="10" t="s">
        <v>7568</v>
      </c>
    </row>
    <row r="2878" spans="1:14" customFormat="1" ht="15" hidden="1" x14ac:dyDescent="0.25">
      <c r="A2878" s="1" t="s">
        <v>7056</v>
      </c>
      <c r="B2878" s="2" t="s">
        <v>7569</v>
      </c>
      <c r="C2878" s="2" t="s">
        <v>16</v>
      </c>
      <c r="D2878" s="3" t="s">
        <v>193</v>
      </c>
      <c r="E2878" s="3" t="s">
        <v>7570</v>
      </c>
      <c r="F2878" s="3" t="s">
        <v>7571</v>
      </c>
      <c r="G2878" s="3" t="s">
        <v>3368</v>
      </c>
      <c r="H2878" s="3" t="s">
        <v>3369</v>
      </c>
      <c r="I2878" s="3" t="s">
        <v>5335</v>
      </c>
      <c r="J2878" s="3" t="s">
        <v>1014</v>
      </c>
      <c r="K2878" s="3" t="s">
        <v>3371</v>
      </c>
      <c r="L2878" s="3" t="s">
        <v>3372</v>
      </c>
      <c r="M2878" s="4">
        <v>110.8</v>
      </c>
      <c r="N2878" s="5" t="s">
        <v>7572</v>
      </c>
    </row>
    <row r="2879" spans="1:14" customFormat="1" ht="15" hidden="1" x14ac:dyDescent="0.25">
      <c r="A2879" s="6" t="s">
        <v>7056</v>
      </c>
      <c r="B2879" s="7" t="s">
        <v>7573</v>
      </c>
      <c r="C2879" s="7" t="s">
        <v>16</v>
      </c>
      <c r="D2879" s="8" t="s">
        <v>193</v>
      </c>
      <c r="E2879" s="8" t="s">
        <v>7303</v>
      </c>
      <c r="F2879" s="8" t="s">
        <v>7571</v>
      </c>
      <c r="G2879" s="8" t="s">
        <v>3368</v>
      </c>
      <c r="H2879" s="8" t="s">
        <v>3369</v>
      </c>
      <c r="I2879" s="8" t="s">
        <v>5335</v>
      </c>
      <c r="J2879" s="8" t="s">
        <v>1014</v>
      </c>
      <c r="K2879" s="8" t="s">
        <v>3371</v>
      </c>
      <c r="L2879" s="8" t="s">
        <v>3372</v>
      </c>
      <c r="M2879" s="9">
        <v>259.58999999999997</v>
      </c>
      <c r="N2879" s="10" t="s">
        <v>7574</v>
      </c>
    </row>
    <row r="2880" spans="1:14" customFormat="1" ht="15" hidden="1" x14ac:dyDescent="0.25">
      <c r="A2880" s="1" t="s">
        <v>7056</v>
      </c>
      <c r="B2880" s="2" t="s">
        <v>7575</v>
      </c>
      <c r="C2880" s="2" t="s">
        <v>16</v>
      </c>
      <c r="D2880" s="3" t="s">
        <v>193</v>
      </c>
      <c r="E2880" s="3" t="s">
        <v>7576</v>
      </c>
      <c r="F2880" s="3" t="s">
        <v>7399</v>
      </c>
      <c r="G2880" s="3" t="s">
        <v>3368</v>
      </c>
      <c r="H2880" s="3" t="s">
        <v>3369</v>
      </c>
      <c r="I2880" s="3" t="s">
        <v>6822</v>
      </c>
      <c r="J2880" s="3" t="s">
        <v>3577</v>
      </c>
      <c r="K2880" s="3" t="s">
        <v>3371</v>
      </c>
      <c r="L2880" s="3" t="s">
        <v>3372</v>
      </c>
      <c r="M2880" s="4">
        <v>482.27</v>
      </c>
      <c r="N2880" s="5" t="s">
        <v>7577</v>
      </c>
    </row>
    <row r="2881" spans="1:14" customFormat="1" ht="15" hidden="1" x14ac:dyDescent="0.25">
      <c r="A2881" s="6" t="s">
        <v>7056</v>
      </c>
      <c r="B2881" s="7" t="s">
        <v>7578</v>
      </c>
      <c r="C2881" s="7" t="s">
        <v>16</v>
      </c>
      <c r="D2881" s="8" t="s">
        <v>193</v>
      </c>
      <c r="E2881" s="8" t="s">
        <v>7579</v>
      </c>
      <c r="F2881" s="8" t="s">
        <v>7492</v>
      </c>
      <c r="G2881" s="8" t="s">
        <v>3368</v>
      </c>
      <c r="H2881" s="8" t="s">
        <v>3369</v>
      </c>
      <c r="I2881" s="8" t="s">
        <v>7580</v>
      </c>
      <c r="J2881" s="8" t="s">
        <v>3461</v>
      </c>
      <c r="K2881" s="8" t="s">
        <v>3371</v>
      </c>
      <c r="L2881" s="8" t="s">
        <v>3372</v>
      </c>
      <c r="M2881" s="9">
        <v>915.1</v>
      </c>
      <c r="N2881" s="10" t="s">
        <v>7581</v>
      </c>
    </row>
    <row r="2882" spans="1:14" customFormat="1" ht="15" hidden="1" x14ac:dyDescent="0.25">
      <c r="A2882" s="1" t="s">
        <v>7056</v>
      </c>
      <c r="B2882" s="2" t="s">
        <v>7582</v>
      </c>
      <c r="C2882" s="2" t="s">
        <v>16</v>
      </c>
      <c r="D2882" s="3" t="s">
        <v>193</v>
      </c>
      <c r="E2882" s="3" t="s">
        <v>7583</v>
      </c>
      <c r="F2882" s="3" t="s">
        <v>7399</v>
      </c>
      <c r="G2882" s="3" t="s">
        <v>3368</v>
      </c>
      <c r="H2882" s="3" t="s">
        <v>3369</v>
      </c>
      <c r="I2882" s="3" t="s">
        <v>5445</v>
      </c>
      <c r="J2882" s="3" t="s">
        <v>3439</v>
      </c>
      <c r="K2882" s="3" t="s">
        <v>3371</v>
      </c>
      <c r="L2882" s="3" t="s">
        <v>3372</v>
      </c>
      <c r="M2882" s="4">
        <v>1174.68</v>
      </c>
      <c r="N2882" s="5" t="s">
        <v>7584</v>
      </c>
    </row>
    <row r="2883" spans="1:14" customFormat="1" ht="15" hidden="1" x14ac:dyDescent="0.25">
      <c r="A2883" s="6" t="s">
        <v>7056</v>
      </c>
      <c r="B2883" s="7" t="s">
        <v>7585</v>
      </c>
      <c r="C2883" s="7" t="s">
        <v>16</v>
      </c>
      <c r="D2883" s="8" t="s">
        <v>193</v>
      </c>
      <c r="E2883" s="8" t="s">
        <v>2448</v>
      </c>
      <c r="F2883" s="8" t="s">
        <v>7492</v>
      </c>
      <c r="G2883" s="8" t="s">
        <v>3368</v>
      </c>
      <c r="H2883" s="8" t="s">
        <v>3369</v>
      </c>
      <c r="I2883" s="8" t="s">
        <v>1007</v>
      </c>
      <c r="J2883" s="8" t="s">
        <v>1008</v>
      </c>
      <c r="K2883" s="8" t="s">
        <v>3371</v>
      </c>
      <c r="L2883" s="8" t="s">
        <v>3372</v>
      </c>
      <c r="M2883" s="9">
        <v>410.14</v>
      </c>
      <c r="N2883" s="10" t="s">
        <v>7586</v>
      </c>
    </row>
    <row r="2884" spans="1:14" customFormat="1" ht="15" hidden="1" x14ac:dyDescent="0.25">
      <c r="A2884" s="1" t="s">
        <v>7056</v>
      </c>
      <c r="B2884" s="2" t="s">
        <v>7587</v>
      </c>
      <c r="C2884" s="2" t="s">
        <v>16</v>
      </c>
      <c r="D2884" s="3" t="s">
        <v>193</v>
      </c>
      <c r="E2884" s="3" t="s">
        <v>7588</v>
      </c>
      <c r="F2884" s="3" t="s">
        <v>7492</v>
      </c>
      <c r="G2884" s="3" t="s">
        <v>3368</v>
      </c>
      <c r="H2884" s="3" t="s">
        <v>3369</v>
      </c>
      <c r="I2884" s="3" t="s">
        <v>6822</v>
      </c>
      <c r="J2884" s="3" t="s">
        <v>3577</v>
      </c>
      <c r="K2884" s="3" t="s">
        <v>3371</v>
      </c>
      <c r="L2884" s="3" t="s">
        <v>3372</v>
      </c>
      <c r="M2884" s="4">
        <v>145.16999999999999</v>
      </c>
      <c r="N2884" s="5" t="s">
        <v>7589</v>
      </c>
    </row>
    <row r="2885" spans="1:14" customFormat="1" ht="15" hidden="1" x14ac:dyDescent="0.25">
      <c r="A2885" s="6" t="s">
        <v>7056</v>
      </c>
      <c r="B2885" s="7" t="s">
        <v>7590</v>
      </c>
      <c r="C2885" s="7" t="s">
        <v>16</v>
      </c>
      <c r="D2885" s="8" t="s">
        <v>193</v>
      </c>
      <c r="E2885" s="8" t="s">
        <v>7591</v>
      </c>
      <c r="F2885" s="8" t="s">
        <v>7592</v>
      </c>
      <c r="G2885" s="8" t="s">
        <v>3368</v>
      </c>
      <c r="H2885" s="8" t="s">
        <v>3369</v>
      </c>
      <c r="I2885" s="8" t="s">
        <v>1184</v>
      </c>
      <c r="J2885" s="8" t="s">
        <v>1185</v>
      </c>
      <c r="K2885" s="8" t="s">
        <v>3371</v>
      </c>
      <c r="L2885" s="8" t="s">
        <v>3372</v>
      </c>
      <c r="M2885" s="9">
        <v>4427.8500000000004</v>
      </c>
      <c r="N2885" s="10" t="s">
        <v>7593</v>
      </c>
    </row>
    <row r="2886" spans="1:14" customFormat="1" ht="15" hidden="1" x14ac:dyDescent="0.25">
      <c r="A2886" s="1" t="s">
        <v>7056</v>
      </c>
      <c r="B2886" s="2" t="s">
        <v>7594</v>
      </c>
      <c r="C2886" s="2" t="s">
        <v>16</v>
      </c>
      <c r="D2886" s="3" t="s">
        <v>193</v>
      </c>
      <c r="E2886" s="3" t="s">
        <v>4009</v>
      </c>
      <c r="F2886" s="3" t="s">
        <v>7378</v>
      </c>
      <c r="G2886" s="3" t="s">
        <v>3368</v>
      </c>
      <c r="H2886" s="3" t="s">
        <v>3369</v>
      </c>
      <c r="I2886" s="3" t="s">
        <v>1184</v>
      </c>
      <c r="J2886" s="3" t="s">
        <v>1185</v>
      </c>
      <c r="K2886" s="3" t="s">
        <v>3371</v>
      </c>
      <c r="L2886" s="3" t="s">
        <v>3372</v>
      </c>
      <c r="M2886" s="4">
        <v>1732.79</v>
      </c>
      <c r="N2886" s="5" t="s">
        <v>7595</v>
      </c>
    </row>
    <row r="2887" spans="1:14" customFormat="1" ht="15" hidden="1" x14ac:dyDescent="0.25">
      <c r="A2887" s="6" t="s">
        <v>7056</v>
      </c>
      <c r="B2887" s="7" t="s">
        <v>7596</v>
      </c>
      <c r="C2887" s="7" t="s">
        <v>16</v>
      </c>
      <c r="D2887" s="8" t="s">
        <v>193</v>
      </c>
      <c r="E2887" s="8" t="s">
        <v>7597</v>
      </c>
      <c r="F2887" s="8" t="s">
        <v>7598</v>
      </c>
      <c r="G2887" s="8" t="s">
        <v>3368</v>
      </c>
      <c r="H2887" s="8" t="s">
        <v>3369</v>
      </c>
      <c r="I2887" s="8" t="s">
        <v>3576</v>
      </c>
      <c r="J2887" s="8" t="s">
        <v>3577</v>
      </c>
      <c r="K2887" s="8" t="s">
        <v>429</v>
      </c>
      <c r="L2887" s="8" t="s">
        <v>430</v>
      </c>
      <c r="M2887" s="9">
        <v>1415.78</v>
      </c>
      <c r="N2887" s="10" t="s">
        <v>7599</v>
      </c>
    </row>
    <row r="2888" spans="1:14" customFormat="1" ht="15" hidden="1" x14ac:dyDescent="0.25">
      <c r="A2888" s="1" t="s">
        <v>7056</v>
      </c>
      <c r="B2888" s="2" t="s">
        <v>7596</v>
      </c>
      <c r="C2888" s="2" t="s">
        <v>62</v>
      </c>
      <c r="D2888" s="3" t="s">
        <v>193</v>
      </c>
      <c r="E2888" s="3" t="s">
        <v>7600</v>
      </c>
      <c r="F2888" s="3" t="s">
        <v>7601</v>
      </c>
      <c r="G2888" s="3" t="s">
        <v>3368</v>
      </c>
      <c r="H2888" s="3" t="s">
        <v>3369</v>
      </c>
      <c r="I2888" s="3" t="s">
        <v>3576</v>
      </c>
      <c r="J2888" s="3" t="s">
        <v>3577</v>
      </c>
      <c r="K2888" s="3" t="s">
        <v>429</v>
      </c>
      <c r="L2888" s="3" t="s">
        <v>430</v>
      </c>
      <c r="M2888" s="4">
        <v>1222.52</v>
      </c>
      <c r="N2888" s="5" t="s">
        <v>7602</v>
      </c>
    </row>
    <row r="2889" spans="1:14" customFormat="1" ht="15" hidden="1" x14ac:dyDescent="0.25">
      <c r="A2889" s="6" t="s">
        <v>7056</v>
      </c>
      <c r="B2889" s="7" t="s">
        <v>7603</v>
      </c>
      <c r="C2889" s="7" t="s">
        <v>16</v>
      </c>
      <c r="D2889" s="8" t="s">
        <v>193</v>
      </c>
      <c r="E2889" s="8" t="s">
        <v>7604</v>
      </c>
      <c r="F2889" s="8" t="s">
        <v>7492</v>
      </c>
      <c r="G2889" s="8" t="s">
        <v>3368</v>
      </c>
      <c r="H2889" s="8" t="s">
        <v>3369</v>
      </c>
      <c r="I2889" s="8" t="s">
        <v>7605</v>
      </c>
      <c r="J2889" s="8" t="s">
        <v>1061</v>
      </c>
      <c r="K2889" s="8" t="s">
        <v>3371</v>
      </c>
      <c r="L2889" s="8" t="s">
        <v>3372</v>
      </c>
      <c r="M2889" s="9">
        <v>346.18</v>
      </c>
      <c r="N2889" s="10" t="s">
        <v>7606</v>
      </c>
    </row>
    <row r="2890" spans="1:14" customFormat="1" ht="15" hidden="1" x14ac:dyDescent="0.25">
      <c r="A2890" s="1" t="s">
        <v>7056</v>
      </c>
      <c r="B2890" s="2" t="s">
        <v>7607</v>
      </c>
      <c r="C2890" s="2" t="s">
        <v>16</v>
      </c>
      <c r="D2890" s="3" t="s">
        <v>193</v>
      </c>
      <c r="E2890" s="3" t="s">
        <v>7608</v>
      </c>
      <c r="F2890" s="3" t="s">
        <v>7222</v>
      </c>
      <c r="G2890" s="3" t="s">
        <v>3400</v>
      </c>
      <c r="H2890" s="3" t="s">
        <v>3401</v>
      </c>
      <c r="I2890" s="3" t="s">
        <v>2149</v>
      </c>
      <c r="J2890" s="3" t="s">
        <v>1014</v>
      </c>
      <c r="K2890" s="3" t="s">
        <v>4448</v>
      </c>
      <c r="L2890" s="3" t="s">
        <v>4449</v>
      </c>
      <c r="M2890" s="4">
        <v>1823.07</v>
      </c>
      <c r="N2890" s="5" t="s">
        <v>7609</v>
      </c>
    </row>
    <row r="2891" spans="1:14" customFormat="1" ht="15" hidden="1" x14ac:dyDescent="0.25">
      <c r="A2891" s="6" t="s">
        <v>7056</v>
      </c>
      <c r="B2891" s="7" t="s">
        <v>7610</v>
      </c>
      <c r="C2891" s="7" t="s">
        <v>16</v>
      </c>
      <c r="D2891" s="8" t="s">
        <v>193</v>
      </c>
      <c r="E2891" s="8" t="s">
        <v>6921</v>
      </c>
      <c r="F2891" s="8" t="s">
        <v>7611</v>
      </c>
      <c r="G2891" s="8" t="s">
        <v>3431</v>
      </c>
      <c r="H2891" s="8" t="s">
        <v>3407</v>
      </c>
      <c r="I2891" s="8" t="s">
        <v>2452</v>
      </c>
      <c r="J2891" s="8" t="s">
        <v>2453</v>
      </c>
      <c r="K2891" s="8" t="s">
        <v>7612</v>
      </c>
      <c r="L2891" s="8" t="s">
        <v>7613</v>
      </c>
      <c r="M2891" s="9">
        <v>991.27</v>
      </c>
      <c r="N2891" s="10" t="s">
        <v>7614</v>
      </c>
    </row>
    <row r="2892" spans="1:14" customFormat="1" ht="15" hidden="1" x14ac:dyDescent="0.25">
      <c r="A2892" s="1" t="s">
        <v>7056</v>
      </c>
      <c r="B2892" s="2" t="s">
        <v>7615</v>
      </c>
      <c r="C2892" s="2" t="s">
        <v>16</v>
      </c>
      <c r="D2892" s="3" t="s">
        <v>193</v>
      </c>
      <c r="E2892" s="3" t="s">
        <v>7616</v>
      </c>
      <c r="F2892" s="3" t="s">
        <v>7492</v>
      </c>
      <c r="G2892" s="3" t="s">
        <v>3368</v>
      </c>
      <c r="H2892" s="3" t="s">
        <v>3369</v>
      </c>
      <c r="I2892" s="3" t="s">
        <v>6822</v>
      </c>
      <c r="J2892" s="3" t="s">
        <v>3577</v>
      </c>
      <c r="K2892" s="3" t="s">
        <v>3371</v>
      </c>
      <c r="L2892" s="3" t="s">
        <v>3372</v>
      </c>
      <c r="M2892" s="4">
        <v>299.60000000000002</v>
      </c>
      <c r="N2892" s="5" t="s">
        <v>7617</v>
      </c>
    </row>
    <row r="2893" spans="1:14" customFormat="1" ht="15" hidden="1" x14ac:dyDescent="0.25">
      <c r="A2893" s="6" t="s">
        <v>7056</v>
      </c>
      <c r="B2893" s="7" t="s">
        <v>7618</v>
      </c>
      <c r="C2893" s="7" t="s">
        <v>16</v>
      </c>
      <c r="D2893" s="8" t="s">
        <v>193</v>
      </c>
      <c r="E2893" s="8" t="s">
        <v>7619</v>
      </c>
      <c r="F2893" s="8" t="s">
        <v>7518</v>
      </c>
      <c r="G2893" s="8" t="s">
        <v>3368</v>
      </c>
      <c r="H2893" s="8" t="s">
        <v>3369</v>
      </c>
      <c r="I2893" s="8" t="s">
        <v>5016</v>
      </c>
      <c r="J2893" s="8" t="s">
        <v>1008</v>
      </c>
      <c r="K2893" s="8" t="s">
        <v>3496</v>
      </c>
      <c r="L2893" s="8" t="s">
        <v>3497</v>
      </c>
      <c r="M2893" s="9">
        <v>2205.5700000000002</v>
      </c>
      <c r="N2893" s="10" t="s">
        <v>7620</v>
      </c>
    </row>
    <row r="2894" spans="1:14" customFormat="1" ht="15" hidden="1" x14ac:dyDescent="0.25">
      <c r="A2894" s="1" t="s">
        <v>7056</v>
      </c>
      <c r="B2894" s="2" t="s">
        <v>7621</v>
      </c>
      <c r="C2894" s="2" t="s">
        <v>16</v>
      </c>
      <c r="D2894" s="3" t="s">
        <v>193</v>
      </c>
      <c r="E2894" s="3" t="s">
        <v>7622</v>
      </c>
      <c r="F2894" s="3" t="s">
        <v>7623</v>
      </c>
      <c r="G2894" s="3" t="s">
        <v>3368</v>
      </c>
      <c r="H2894" s="3" t="s">
        <v>3369</v>
      </c>
      <c r="I2894" s="3" t="s">
        <v>7580</v>
      </c>
      <c r="J2894" s="3" t="s">
        <v>3461</v>
      </c>
      <c r="K2894" s="3" t="s">
        <v>3371</v>
      </c>
      <c r="L2894" s="3" t="s">
        <v>3372</v>
      </c>
      <c r="M2894" s="4">
        <v>389.32</v>
      </c>
      <c r="N2894" s="5" t="s">
        <v>7624</v>
      </c>
    </row>
    <row r="2895" spans="1:14" customFormat="1" ht="15" hidden="1" x14ac:dyDescent="0.25">
      <c r="A2895" s="6" t="s">
        <v>7056</v>
      </c>
      <c r="B2895" s="7" t="s">
        <v>7625</v>
      </c>
      <c r="C2895" s="7" t="s">
        <v>16</v>
      </c>
      <c r="D2895" s="8" t="s">
        <v>193</v>
      </c>
      <c r="E2895" s="8" t="s">
        <v>5373</v>
      </c>
      <c r="F2895" s="8" t="s">
        <v>5887</v>
      </c>
      <c r="G2895" s="8" t="s">
        <v>3376</v>
      </c>
      <c r="H2895" s="8" t="s">
        <v>3377</v>
      </c>
      <c r="I2895" s="8" t="s">
        <v>1184</v>
      </c>
      <c r="J2895" s="8" t="s">
        <v>1185</v>
      </c>
      <c r="K2895" s="8" t="s">
        <v>3378</v>
      </c>
      <c r="L2895" s="8" t="s">
        <v>3379</v>
      </c>
      <c r="M2895" s="9">
        <v>423122.11</v>
      </c>
      <c r="N2895" s="10" t="s">
        <v>7626</v>
      </c>
    </row>
    <row r="2896" spans="1:14" customFormat="1" ht="15" hidden="1" x14ac:dyDescent="0.25">
      <c r="A2896" s="1" t="s">
        <v>7056</v>
      </c>
      <c r="B2896" s="2" t="s">
        <v>7627</v>
      </c>
      <c r="C2896" s="2" t="s">
        <v>16</v>
      </c>
      <c r="D2896" s="3" t="s">
        <v>193</v>
      </c>
      <c r="E2896" s="3" t="s">
        <v>7628</v>
      </c>
      <c r="F2896" s="3" t="s">
        <v>7598</v>
      </c>
      <c r="G2896" s="3" t="s">
        <v>3368</v>
      </c>
      <c r="H2896" s="3" t="s">
        <v>3369</v>
      </c>
      <c r="I2896" s="3" t="s">
        <v>1007</v>
      </c>
      <c r="J2896" s="3" t="s">
        <v>1008</v>
      </c>
      <c r="K2896" s="3" t="s">
        <v>3371</v>
      </c>
      <c r="L2896" s="3" t="s">
        <v>3372</v>
      </c>
      <c r="M2896" s="4">
        <v>374.71</v>
      </c>
      <c r="N2896" s="5" t="s">
        <v>7629</v>
      </c>
    </row>
    <row r="2897" spans="1:14" customFormat="1" ht="15" hidden="1" x14ac:dyDescent="0.25">
      <c r="A2897" s="6" t="s">
        <v>7056</v>
      </c>
      <c r="B2897" s="7" t="s">
        <v>7630</v>
      </c>
      <c r="C2897" s="7" t="s">
        <v>16</v>
      </c>
      <c r="D2897" s="8" t="s">
        <v>193</v>
      </c>
      <c r="E2897" s="8" t="s">
        <v>7631</v>
      </c>
      <c r="F2897" s="8" t="s">
        <v>7518</v>
      </c>
      <c r="G2897" s="8" t="s">
        <v>3368</v>
      </c>
      <c r="H2897" s="8" t="s">
        <v>3369</v>
      </c>
      <c r="I2897" s="8" t="s">
        <v>5016</v>
      </c>
      <c r="J2897" s="8" t="s">
        <v>1008</v>
      </c>
      <c r="K2897" s="8" t="s">
        <v>3496</v>
      </c>
      <c r="L2897" s="8" t="s">
        <v>3497</v>
      </c>
      <c r="M2897" s="9">
        <v>554.41999999999996</v>
      </c>
      <c r="N2897" s="10" t="s">
        <v>7632</v>
      </c>
    </row>
    <row r="2898" spans="1:14" customFormat="1" ht="15" hidden="1" x14ac:dyDescent="0.25">
      <c r="A2898" s="1" t="s">
        <v>7056</v>
      </c>
      <c r="B2898" s="2" t="s">
        <v>7633</v>
      </c>
      <c r="C2898" s="2" t="s">
        <v>16</v>
      </c>
      <c r="D2898" s="3" t="s">
        <v>193</v>
      </c>
      <c r="E2898" s="3" t="s">
        <v>7634</v>
      </c>
      <c r="F2898" s="3" t="s">
        <v>7598</v>
      </c>
      <c r="G2898" s="3" t="s">
        <v>3368</v>
      </c>
      <c r="H2898" s="3" t="s">
        <v>3369</v>
      </c>
      <c r="I2898" s="3" t="s">
        <v>1007</v>
      </c>
      <c r="J2898" s="3" t="s">
        <v>1008</v>
      </c>
      <c r="K2898" s="3" t="s">
        <v>3371</v>
      </c>
      <c r="L2898" s="3" t="s">
        <v>3372</v>
      </c>
      <c r="M2898" s="4">
        <v>749.43</v>
      </c>
      <c r="N2898" s="5" t="s">
        <v>7635</v>
      </c>
    </row>
    <row r="2899" spans="1:14" customFormat="1" ht="15" hidden="1" x14ac:dyDescent="0.25">
      <c r="A2899" s="6" t="s">
        <v>7056</v>
      </c>
      <c r="B2899" s="7" t="s">
        <v>7636</v>
      </c>
      <c r="C2899" s="7" t="s">
        <v>16</v>
      </c>
      <c r="D2899" s="8" t="s">
        <v>193</v>
      </c>
      <c r="E2899" s="8" t="s">
        <v>7637</v>
      </c>
      <c r="F2899" s="8" t="s">
        <v>7638</v>
      </c>
      <c r="G2899" s="8" t="s">
        <v>4260</v>
      </c>
      <c r="H2899" s="8" t="s">
        <v>4261</v>
      </c>
      <c r="I2899" s="8" t="s">
        <v>5918</v>
      </c>
      <c r="J2899" s="8" t="s">
        <v>625</v>
      </c>
      <c r="K2899" s="8" t="s">
        <v>4204</v>
      </c>
      <c r="L2899" s="8" t="s">
        <v>4205</v>
      </c>
      <c r="M2899" s="9">
        <v>20619.18</v>
      </c>
      <c r="N2899" s="10" t="s">
        <v>7639</v>
      </c>
    </row>
    <row r="2900" spans="1:14" customFormat="1" ht="15" hidden="1" x14ac:dyDescent="0.25">
      <c r="A2900" s="1" t="s">
        <v>7056</v>
      </c>
      <c r="B2900" s="2" t="s">
        <v>7640</v>
      </c>
      <c r="C2900" s="2" t="s">
        <v>16</v>
      </c>
      <c r="D2900" s="3" t="s">
        <v>193</v>
      </c>
      <c r="E2900" s="3" t="s">
        <v>7637</v>
      </c>
      <c r="F2900" s="3" t="s">
        <v>7638</v>
      </c>
      <c r="G2900" s="3" t="s">
        <v>3431</v>
      </c>
      <c r="H2900" s="3" t="s">
        <v>3407</v>
      </c>
      <c r="I2900" s="3" t="s">
        <v>5918</v>
      </c>
      <c r="J2900" s="3" t="s">
        <v>625</v>
      </c>
      <c r="K2900" s="3" t="s">
        <v>4204</v>
      </c>
      <c r="L2900" s="3" t="s">
        <v>4205</v>
      </c>
      <c r="M2900" s="4">
        <v>2197.12</v>
      </c>
      <c r="N2900" s="5" t="s">
        <v>7641</v>
      </c>
    </row>
    <row r="2901" spans="1:14" customFormat="1" ht="15" hidden="1" x14ac:dyDescent="0.25">
      <c r="A2901" s="6" t="s">
        <v>7056</v>
      </c>
      <c r="B2901" s="7" t="s">
        <v>7642</v>
      </c>
      <c r="C2901" s="7" t="s">
        <v>16</v>
      </c>
      <c r="D2901" s="8" t="s">
        <v>193</v>
      </c>
      <c r="E2901" s="8" t="s">
        <v>7643</v>
      </c>
      <c r="F2901" s="8" t="s">
        <v>7644</v>
      </c>
      <c r="G2901" s="8" t="s">
        <v>5872</v>
      </c>
      <c r="H2901" s="8" t="s">
        <v>5873</v>
      </c>
      <c r="I2901" s="8" t="s">
        <v>4085</v>
      </c>
      <c r="J2901" s="8" t="s">
        <v>4086</v>
      </c>
      <c r="K2901" s="8" t="s">
        <v>3963</v>
      </c>
      <c r="L2901" s="8" t="s">
        <v>3964</v>
      </c>
      <c r="M2901" s="9">
        <v>232009</v>
      </c>
      <c r="N2901" s="10" t="s">
        <v>7645</v>
      </c>
    </row>
    <row r="2902" spans="1:14" customFormat="1" ht="15" hidden="1" x14ac:dyDescent="0.25">
      <c r="A2902" s="1" t="s">
        <v>7056</v>
      </c>
      <c r="B2902" s="2" t="s">
        <v>7646</v>
      </c>
      <c r="C2902" s="2" t="s">
        <v>16</v>
      </c>
      <c r="D2902" s="3" t="s">
        <v>193</v>
      </c>
      <c r="E2902" s="3" t="s">
        <v>7643</v>
      </c>
      <c r="F2902" s="3" t="s">
        <v>7644</v>
      </c>
      <c r="G2902" s="3" t="s">
        <v>3400</v>
      </c>
      <c r="H2902" s="3" t="s">
        <v>3401</v>
      </c>
      <c r="I2902" s="3" t="s">
        <v>4085</v>
      </c>
      <c r="J2902" s="3" t="s">
        <v>4086</v>
      </c>
      <c r="K2902" s="3" t="s">
        <v>3963</v>
      </c>
      <c r="L2902" s="3" t="s">
        <v>3964</v>
      </c>
      <c r="M2902" s="4">
        <v>23820.18</v>
      </c>
      <c r="N2902" s="5" t="s">
        <v>7647</v>
      </c>
    </row>
    <row r="2903" spans="1:14" customFormat="1" ht="15" hidden="1" x14ac:dyDescent="0.25">
      <c r="A2903" s="6" t="s">
        <v>7056</v>
      </c>
      <c r="B2903" s="7" t="s">
        <v>7648</v>
      </c>
      <c r="C2903" s="7" t="s">
        <v>16</v>
      </c>
      <c r="D2903" s="8" t="s">
        <v>193</v>
      </c>
      <c r="E2903" s="8" t="s">
        <v>7643</v>
      </c>
      <c r="F2903" s="8" t="s">
        <v>7644</v>
      </c>
      <c r="G2903" s="8" t="s">
        <v>4037</v>
      </c>
      <c r="H2903" s="8" t="s">
        <v>4038</v>
      </c>
      <c r="I2903" s="8" t="s">
        <v>4085</v>
      </c>
      <c r="J2903" s="8" t="s">
        <v>4086</v>
      </c>
      <c r="K2903" s="8" t="s">
        <v>3963</v>
      </c>
      <c r="L2903" s="8" t="s">
        <v>3964</v>
      </c>
      <c r="M2903" s="9">
        <v>73454.75</v>
      </c>
      <c r="N2903" s="10" t="s">
        <v>7649</v>
      </c>
    </row>
    <row r="2904" spans="1:14" customFormat="1" ht="15" hidden="1" x14ac:dyDescent="0.25">
      <c r="A2904" s="1" t="s">
        <v>7056</v>
      </c>
      <c r="B2904" s="2" t="s">
        <v>7650</v>
      </c>
      <c r="C2904" s="2" t="s">
        <v>16</v>
      </c>
      <c r="D2904" s="3" t="s">
        <v>193</v>
      </c>
      <c r="E2904" s="3" t="s">
        <v>7651</v>
      </c>
      <c r="F2904" s="3" t="s">
        <v>7652</v>
      </c>
      <c r="G2904" s="3" t="s">
        <v>5649</v>
      </c>
      <c r="H2904" s="3" t="s">
        <v>5650</v>
      </c>
      <c r="I2904" s="3" t="s">
        <v>5651</v>
      </c>
      <c r="J2904" s="3" t="s">
        <v>920</v>
      </c>
      <c r="K2904" s="3" t="s">
        <v>429</v>
      </c>
      <c r="L2904" s="3" t="s">
        <v>430</v>
      </c>
      <c r="M2904" s="4">
        <v>37776.54</v>
      </c>
      <c r="N2904" s="5" t="s">
        <v>7653</v>
      </c>
    </row>
    <row r="2905" spans="1:14" customFormat="1" ht="15" hidden="1" x14ac:dyDescent="0.25">
      <c r="A2905" s="6" t="s">
        <v>7056</v>
      </c>
      <c r="B2905" s="7" t="s">
        <v>7654</v>
      </c>
      <c r="C2905" s="7" t="s">
        <v>16</v>
      </c>
      <c r="D2905" s="8" t="s">
        <v>193</v>
      </c>
      <c r="E2905" s="8" t="s">
        <v>7651</v>
      </c>
      <c r="F2905" s="8" t="s">
        <v>7652</v>
      </c>
      <c r="G2905" s="8" t="s">
        <v>3400</v>
      </c>
      <c r="H2905" s="8" t="s">
        <v>3401</v>
      </c>
      <c r="I2905" s="8" t="s">
        <v>5651</v>
      </c>
      <c r="J2905" s="8" t="s">
        <v>920</v>
      </c>
      <c r="K2905" s="8" t="s">
        <v>429</v>
      </c>
      <c r="L2905" s="8" t="s">
        <v>430</v>
      </c>
      <c r="M2905" s="9">
        <v>3130.54</v>
      </c>
      <c r="N2905" s="10" t="s">
        <v>7655</v>
      </c>
    </row>
    <row r="2906" spans="1:14" customFormat="1" ht="15" hidden="1" x14ac:dyDescent="0.25">
      <c r="A2906" s="1" t="s">
        <v>7056</v>
      </c>
      <c r="B2906" s="2" t="s">
        <v>7656</v>
      </c>
      <c r="C2906" s="2" t="s">
        <v>16</v>
      </c>
      <c r="D2906" s="3" t="s">
        <v>193</v>
      </c>
      <c r="E2906" s="3" t="s">
        <v>7651</v>
      </c>
      <c r="F2906" s="3" t="s">
        <v>7652</v>
      </c>
      <c r="G2906" s="3" t="s">
        <v>5656</v>
      </c>
      <c r="H2906" s="3" t="s">
        <v>5657</v>
      </c>
      <c r="I2906" s="3" t="s">
        <v>5651</v>
      </c>
      <c r="J2906" s="3" t="s">
        <v>920</v>
      </c>
      <c r="K2906" s="3" t="s">
        <v>429</v>
      </c>
      <c r="L2906" s="3" t="s">
        <v>430</v>
      </c>
      <c r="M2906" s="4">
        <v>11390.99</v>
      </c>
      <c r="N2906" s="5" t="s">
        <v>7657</v>
      </c>
    </row>
    <row r="2907" spans="1:14" customFormat="1" ht="15" hidden="1" x14ac:dyDescent="0.25">
      <c r="A2907" s="6" t="s">
        <v>7056</v>
      </c>
      <c r="B2907" s="7" t="s">
        <v>7658</v>
      </c>
      <c r="C2907" s="7" t="s">
        <v>16</v>
      </c>
      <c r="D2907" s="8" t="s">
        <v>193</v>
      </c>
      <c r="E2907" s="8" t="s">
        <v>7651</v>
      </c>
      <c r="F2907" s="8" t="s">
        <v>7652</v>
      </c>
      <c r="G2907" s="8" t="s">
        <v>4256</v>
      </c>
      <c r="H2907" s="8" t="s">
        <v>4257</v>
      </c>
      <c r="I2907" s="8" t="s">
        <v>5651</v>
      </c>
      <c r="J2907" s="8" t="s">
        <v>920</v>
      </c>
      <c r="K2907" s="8" t="s">
        <v>429</v>
      </c>
      <c r="L2907" s="8" t="s">
        <v>430</v>
      </c>
      <c r="M2907" s="9">
        <v>25738.68</v>
      </c>
      <c r="N2907" s="10" t="s">
        <v>7659</v>
      </c>
    </row>
    <row r="2908" spans="1:14" customFormat="1" ht="15" hidden="1" x14ac:dyDescent="0.25">
      <c r="A2908" s="1" t="s">
        <v>7056</v>
      </c>
      <c r="B2908" s="2" t="s">
        <v>7660</v>
      </c>
      <c r="C2908" s="2" t="s">
        <v>16</v>
      </c>
      <c r="D2908" s="3" t="s">
        <v>193</v>
      </c>
      <c r="E2908" s="3" t="s">
        <v>7651</v>
      </c>
      <c r="F2908" s="3" t="s">
        <v>7652</v>
      </c>
      <c r="G2908" s="3" t="s">
        <v>3400</v>
      </c>
      <c r="H2908" s="3" t="s">
        <v>3401</v>
      </c>
      <c r="I2908" s="3" t="s">
        <v>5651</v>
      </c>
      <c r="J2908" s="3" t="s">
        <v>920</v>
      </c>
      <c r="K2908" s="3" t="s">
        <v>429</v>
      </c>
      <c r="L2908" s="3" t="s">
        <v>430</v>
      </c>
      <c r="M2908" s="4">
        <v>6477.57</v>
      </c>
      <c r="N2908" s="5" t="s">
        <v>7661</v>
      </c>
    </row>
    <row r="2909" spans="1:14" customFormat="1" ht="15" hidden="1" x14ac:dyDescent="0.25">
      <c r="A2909" s="6" t="s">
        <v>7056</v>
      </c>
      <c r="B2909" s="7" t="s">
        <v>7662</v>
      </c>
      <c r="C2909" s="7" t="s">
        <v>16</v>
      </c>
      <c r="D2909" s="8" t="s">
        <v>193</v>
      </c>
      <c r="E2909" s="8" t="s">
        <v>7651</v>
      </c>
      <c r="F2909" s="8" t="s">
        <v>7652</v>
      </c>
      <c r="G2909" s="8" t="s">
        <v>4260</v>
      </c>
      <c r="H2909" s="8" t="s">
        <v>4261</v>
      </c>
      <c r="I2909" s="8" t="s">
        <v>5651</v>
      </c>
      <c r="J2909" s="8" t="s">
        <v>920</v>
      </c>
      <c r="K2909" s="8" t="s">
        <v>429</v>
      </c>
      <c r="L2909" s="8" t="s">
        <v>430</v>
      </c>
      <c r="M2909" s="9">
        <v>14119.91</v>
      </c>
      <c r="N2909" s="10" t="s">
        <v>7663</v>
      </c>
    </row>
    <row r="2910" spans="1:14" customFormat="1" ht="15" hidden="1" x14ac:dyDescent="0.25">
      <c r="A2910" s="1" t="s">
        <v>7056</v>
      </c>
      <c r="B2910" s="2" t="s">
        <v>7664</v>
      </c>
      <c r="C2910" s="2" t="s">
        <v>16</v>
      </c>
      <c r="D2910" s="3" t="s">
        <v>193</v>
      </c>
      <c r="E2910" s="3" t="s">
        <v>7651</v>
      </c>
      <c r="F2910" s="3" t="s">
        <v>7652</v>
      </c>
      <c r="G2910" s="3" t="s">
        <v>4300</v>
      </c>
      <c r="H2910" s="3" t="s">
        <v>4301</v>
      </c>
      <c r="I2910" s="3" t="s">
        <v>5651</v>
      </c>
      <c r="J2910" s="3" t="s">
        <v>920</v>
      </c>
      <c r="K2910" s="3" t="s">
        <v>429</v>
      </c>
      <c r="L2910" s="3" t="s">
        <v>430</v>
      </c>
      <c r="M2910" s="4">
        <v>68775.14</v>
      </c>
      <c r="N2910" s="5" t="s">
        <v>7665</v>
      </c>
    </row>
    <row r="2911" spans="1:14" customFormat="1" ht="15" hidden="1" x14ac:dyDescent="0.25">
      <c r="A2911" s="6" t="s">
        <v>7056</v>
      </c>
      <c r="B2911" s="7" t="s">
        <v>7666</v>
      </c>
      <c r="C2911" s="7" t="s">
        <v>16</v>
      </c>
      <c r="D2911" s="8" t="s">
        <v>193</v>
      </c>
      <c r="E2911" s="8" t="s">
        <v>7651</v>
      </c>
      <c r="F2911" s="8" t="s">
        <v>7652</v>
      </c>
      <c r="G2911" s="8" t="s">
        <v>3400</v>
      </c>
      <c r="H2911" s="8" t="s">
        <v>3401</v>
      </c>
      <c r="I2911" s="8" t="s">
        <v>5651</v>
      </c>
      <c r="J2911" s="8" t="s">
        <v>920</v>
      </c>
      <c r="K2911" s="8" t="s">
        <v>429</v>
      </c>
      <c r="L2911" s="8" t="s">
        <v>430</v>
      </c>
      <c r="M2911" s="9">
        <v>7176.95</v>
      </c>
      <c r="N2911" s="10" t="s">
        <v>7667</v>
      </c>
    </row>
    <row r="2912" spans="1:14" customFormat="1" ht="15" hidden="1" x14ac:dyDescent="0.25">
      <c r="A2912" s="1" t="s">
        <v>7056</v>
      </c>
      <c r="B2912" s="2" t="s">
        <v>7668</v>
      </c>
      <c r="C2912" s="2" t="s">
        <v>16</v>
      </c>
      <c r="D2912" s="3" t="s">
        <v>193</v>
      </c>
      <c r="E2912" s="3" t="s">
        <v>7651</v>
      </c>
      <c r="F2912" s="3" t="s">
        <v>7652</v>
      </c>
      <c r="G2912" s="3" t="s">
        <v>4260</v>
      </c>
      <c r="H2912" s="3" t="s">
        <v>4261</v>
      </c>
      <c r="I2912" s="3" t="s">
        <v>5651</v>
      </c>
      <c r="J2912" s="3" t="s">
        <v>920</v>
      </c>
      <c r="K2912" s="3" t="s">
        <v>429</v>
      </c>
      <c r="L2912" s="3" t="s">
        <v>430</v>
      </c>
      <c r="M2912" s="4">
        <v>22517.17</v>
      </c>
      <c r="N2912" s="5" t="s">
        <v>7669</v>
      </c>
    </row>
    <row r="2913" spans="1:14" customFormat="1" ht="15" hidden="1" x14ac:dyDescent="0.25">
      <c r="A2913" s="6" t="s">
        <v>7056</v>
      </c>
      <c r="B2913" s="7" t="s">
        <v>7670</v>
      </c>
      <c r="C2913" s="7" t="s">
        <v>16</v>
      </c>
      <c r="D2913" s="8" t="s">
        <v>193</v>
      </c>
      <c r="E2913" s="8" t="s">
        <v>6978</v>
      </c>
      <c r="F2913" s="8" t="s">
        <v>7671</v>
      </c>
      <c r="G2913" s="8" t="s">
        <v>3368</v>
      </c>
      <c r="H2913" s="8" t="s">
        <v>3369</v>
      </c>
      <c r="I2913" s="8" t="s">
        <v>5918</v>
      </c>
      <c r="J2913" s="8" t="s">
        <v>625</v>
      </c>
      <c r="K2913" s="8" t="s">
        <v>3371</v>
      </c>
      <c r="L2913" s="8" t="s">
        <v>3372</v>
      </c>
      <c r="M2913" s="9">
        <v>198.87</v>
      </c>
      <c r="N2913" s="10" t="s">
        <v>7672</v>
      </c>
    </row>
    <row r="2914" spans="1:14" customFormat="1" ht="15" hidden="1" x14ac:dyDescent="0.25">
      <c r="A2914" s="1" t="s">
        <v>7056</v>
      </c>
      <c r="B2914" s="2" t="s">
        <v>7673</v>
      </c>
      <c r="C2914" s="2" t="s">
        <v>16</v>
      </c>
      <c r="D2914" s="3" t="s">
        <v>193</v>
      </c>
      <c r="E2914" s="3" t="s">
        <v>7674</v>
      </c>
      <c r="F2914" s="3" t="s">
        <v>6682</v>
      </c>
      <c r="G2914" s="3" t="s">
        <v>3368</v>
      </c>
      <c r="H2914" s="3" t="s">
        <v>3369</v>
      </c>
      <c r="I2914" s="3" t="s">
        <v>7675</v>
      </c>
      <c r="J2914" s="3" t="s">
        <v>1008</v>
      </c>
      <c r="K2914" s="3" t="s">
        <v>3371</v>
      </c>
      <c r="L2914" s="3" t="s">
        <v>3372</v>
      </c>
      <c r="M2914" s="4">
        <v>1387.5</v>
      </c>
      <c r="N2914" s="5" t="s">
        <v>7676</v>
      </c>
    </row>
    <row r="2915" spans="1:14" customFormat="1" ht="15" hidden="1" x14ac:dyDescent="0.25">
      <c r="A2915" s="6" t="s">
        <v>7056</v>
      </c>
      <c r="B2915" s="7" t="s">
        <v>7677</v>
      </c>
      <c r="C2915" s="7" t="s">
        <v>16</v>
      </c>
      <c r="D2915" s="8" t="s">
        <v>193</v>
      </c>
      <c r="E2915" s="8" t="s">
        <v>7678</v>
      </c>
      <c r="F2915" s="8" t="s">
        <v>7671</v>
      </c>
      <c r="G2915" s="8" t="s">
        <v>31</v>
      </c>
      <c r="H2915" s="8" t="s">
        <v>32</v>
      </c>
      <c r="I2915" s="8" t="s">
        <v>470</v>
      </c>
      <c r="J2915" s="8" t="s">
        <v>471</v>
      </c>
      <c r="K2915" s="8" t="s">
        <v>3496</v>
      </c>
      <c r="L2915" s="8" t="s">
        <v>3497</v>
      </c>
      <c r="M2915" s="9">
        <v>573.30999999999995</v>
      </c>
      <c r="N2915" s="10" t="s">
        <v>7679</v>
      </c>
    </row>
    <row r="2916" spans="1:14" customFormat="1" ht="15" hidden="1" x14ac:dyDescent="0.25">
      <c r="A2916" s="1" t="s">
        <v>7056</v>
      </c>
      <c r="B2916" s="2" t="s">
        <v>7680</v>
      </c>
      <c r="C2916" s="2" t="s">
        <v>16</v>
      </c>
      <c r="D2916" s="3" t="s">
        <v>193</v>
      </c>
      <c r="E2916" s="3" t="s">
        <v>7681</v>
      </c>
      <c r="F2916" s="3" t="s">
        <v>7399</v>
      </c>
      <c r="G2916" s="3" t="s">
        <v>3716</v>
      </c>
      <c r="H2916" s="3" t="s">
        <v>3717</v>
      </c>
      <c r="I2916" s="3" t="s">
        <v>7682</v>
      </c>
      <c r="J2916" s="3" t="s">
        <v>3461</v>
      </c>
      <c r="K2916" s="3" t="s">
        <v>4812</v>
      </c>
      <c r="L2916" s="3" t="s">
        <v>4813</v>
      </c>
      <c r="M2916" s="4">
        <v>150</v>
      </c>
      <c r="N2916" s="5" t="s">
        <v>7683</v>
      </c>
    </row>
    <row r="2917" spans="1:14" customFormat="1" ht="15" hidden="1" x14ac:dyDescent="0.25">
      <c r="A2917" s="6" t="s">
        <v>7056</v>
      </c>
      <c r="B2917" s="7" t="s">
        <v>7684</v>
      </c>
      <c r="C2917" s="7" t="s">
        <v>16</v>
      </c>
      <c r="D2917" s="8" t="s">
        <v>193</v>
      </c>
      <c r="E2917" s="8" t="s">
        <v>7685</v>
      </c>
      <c r="F2917" s="8" t="s">
        <v>7652</v>
      </c>
      <c r="G2917" s="8" t="s">
        <v>4217</v>
      </c>
      <c r="H2917" s="8" t="s">
        <v>4218</v>
      </c>
      <c r="I2917" s="8" t="s">
        <v>5775</v>
      </c>
      <c r="J2917" s="8" t="s">
        <v>3403</v>
      </c>
      <c r="K2917" s="8" t="s">
        <v>429</v>
      </c>
      <c r="L2917" s="8" t="s">
        <v>430</v>
      </c>
      <c r="M2917" s="9">
        <v>30069.01</v>
      </c>
      <c r="N2917" s="10" t="s">
        <v>7686</v>
      </c>
    </row>
    <row r="2918" spans="1:14" customFormat="1" ht="15" hidden="1" x14ac:dyDescent="0.25">
      <c r="A2918" s="1" t="s">
        <v>7056</v>
      </c>
      <c r="B2918" s="2" t="s">
        <v>7687</v>
      </c>
      <c r="C2918" s="2" t="s">
        <v>16</v>
      </c>
      <c r="D2918" s="3" t="s">
        <v>193</v>
      </c>
      <c r="E2918" s="3" t="s">
        <v>7685</v>
      </c>
      <c r="F2918" s="3" t="s">
        <v>7652</v>
      </c>
      <c r="G2918" s="3" t="s">
        <v>3400</v>
      </c>
      <c r="H2918" s="3" t="s">
        <v>3401</v>
      </c>
      <c r="I2918" s="3" t="s">
        <v>5775</v>
      </c>
      <c r="J2918" s="3" t="s">
        <v>3403</v>
      </c>
      <c r="K2918" s="3" t="s">
        <v>429</v>
      </c>
      <c r="L2918" s="3" t="s">
        <v>430</v>
      </c>
      <c r="M2918" s="4">
        <v>2241.46</v>
      </c>
      <c r="N2918" s="5" t="s">
        <v>7688</v>
      </c>
    </row>
    <row r="2919" spans="1:14" customFormat="1" ht="15" hidden="1" x14ac:dyDescent="0.25">
      <c r="A2919" s="6" t="s">
        <v>7056</v>
      </c>
      <c r="B2919" s="7" t="s">
        <v>7689</v>
      </c>
      <c r="C2919" s="7" t="s">
        <v>16</v>
      </c>
      <c r="D2919" s="8" t="s">
        <v>193</v>
      </c>
      <c r="E2919" s="8" t="s">
        <v>7685</v>
      </c>
      <c r="F2919" s="8" t="s">
        <v>7652</v>
      </c>
      <c r="G2919" s="8" t="s">
        <v>4201</v>
      </c>
      <c r="H2919" s="8" t="s">
        <v>4202</v>
      </c>
      <c r="I2919" s="8" t="s">
        <v>7690</v>
      </c>
      <c r="J2919" s="8" t="s">
        <v>4067</v>
      </c>
      <c r="K2919" s="8" t="s">
        <v>429</v>
      </c>
      <c r="L2919" s="8" t="s">
        <v>430</v>
      </c>
      <c r="M2919" s="9">
        <v>369.27</v>
      </c>
      <c r="N2919" s="10" t="s">
        <v>7691</v>
      </c>
    </row>
    <row r="2920" spans="1:14" customFormat="1" ht="15" hidden="1" x14ac:dyDescent="0.25">
      <c r="A2920" s="1" t="s">
        <v>7056</v>
      </c>
      <c r="B2920" s="2" t="s">
        <v>7692</v>
      </c>
      <c r="C2920" s="2" t="s">
        <v>16</v>
      </c>
      <c r="D2920" s="3" t="s">
        <v>193</v>
      </c>
      <c r="E2920" s="3" t="s">
        <v>7685</v>
      </c>
      <c r="F2920" s="3" t="s">
        <v>7652</v>
      </c>
      <c r="G2920" s="3" t="s">
        <v>3400</v>
      </c>
      <c r="H2920" s="3" t="s">
        <v>3401</v>
      </c>
      <c r="I2920" s="3" t="s">
        <v>7690</v>
      </c>
      <c r="J2920" s="3" t="s">
        <v>4067</v>
      </c>
      <c r="K2920" s="3" t="s">
        <v>429</v>
      </c>
      <c r="L2920" s="3" t="s">
        <v>430</v>
      </c>
      <c r="M2920" s="4">
        <v>35.6</v>
      </c>
      <c r="N2920" s="5" t="s">
        <v>7693</v>
      </c>
    </row>
    <row r="2921" spans="1:14" customFormat="1" ht="15" hidden="1" x14ac:dyDescent="0.25">
      <c r="A2921" s="6" t="s">
        <v>7056</v>
      </c>
      <c r="B2921" s="7" t="s">
        <v>7694</v>
      </c>
      <c r="C2921" s="7" t="s">
        <v>16</v>
      </c>
      <c r="D2921" s="8" t="s">
        <v>193</v>
      </c>
      <c r="E2921" s="8" t="s">
        <v>7685</v>
      </c>
      <c r="F2921" s="8" t="s">
        <v>7652</v>
      </c>
      <c r="G2921" s="8" t="s">
        <v>5599</v>
      </c>
      <c r="H2921" s="8" t="s">
        <v>5600</v>
      </c>
      <c r="I2921" s="8" t="s">
        <v>5780</v>
      </c>
      <c r="J2921" s="8" t="s">
        <v>3439</v>
      </c>
      <c r="K2921" s="8" t="s">
        <v>429</v>
      </c>
      <c r="L2921" s="8" t="s">
        <v>430</v>
      </c>
      <c r="M2921" s="9">
        <v>2702.15</v>
      </c>
      <c r="N2921" s="10" t="s">
        <v>7695</v>
      </c>
    </row>
    <row r="2922" spans="1:14" customFormat="1" ht="15" hidden="1" x14ac:dyDescent="0.25">
      <c r="A2922" s="1" t="s">
        <v>7056</v>
      </c>
      <c r="B2922" s="2" t="s">
        <v>7696</v>
      </c>
      <c r="C2922" s="2" t="s">
        <v>16</v>
      </c>
      <c r="D2922" s="3" t="s">
        <v>193</v>
      </c>
      <c r="E2922" s="3" t="s">
        <v>7685</v>
      </c>
      <c r="F2922" s="3" t="s">
        <v>7652</v>
      </c>
      <c r="G2922" s="3" t="s">
        <v>3400</v>
      </c>
      <c r="H2922" s="3" t="s">
        <v>3401</v>
      </c>
      <c r="I2922" s="3" t="s">
        <v>5780</v>
      </c>
      <c r="J2922" s="3" t="s">
        <v>3439</v>
      </c>
      <c r="K2922" s="3" t="s">
        <v>429</v>
      </c>
      <c r="L2922" s="3" t="s">
        <v>430</v>
      </c>
      <c r="M2922" s="4">
        <v>235.22</v>
      </c>
      <c r="N2922" s="5" t="s">
        <v>7697</v>
      </c>
    </row>
    <row r="2923" spans="1:14" customFormat="1" ht="15" hidden="1" x14ac:dyDescent="0.25">
      <c r="A2923" s="6" t="s">
        <v>7056</v>
      </c>
      <c r="B2923" s="7" t="s">
        <v>7698</v>
      </c>
      <c r="C2923" s="7" t="s">
        <v>16</v>
      </c>
      <c r="D2923" s="8" t="s">
        <v>193</v>
      </c>
      <c r="E2923" s="8" t="s">
        <v>7699</v>
      </c>
      <c r="F2923" s="8" t="s">
        <v>7611</v>
      </c>
      <c r="G2923" s="8" t="s">
        <v>3368</v>
      </c>
      <c r="H2923" s="8" t="s">
        <v>3369</v>
      </c>
      <c r="I2923" s="8" t="s">
        <v>7700</v>
      </c>
      <c r="J2923" s="8" t="s">
        <v>7701</v>
      </c>
      <c r="K2923" s="8" t="s">
        <v>3371</v>
      </c>
      <c r="L2923" s="8" t="s">
        <v>3372</v>
      </c>
      <c r="M2923" s="9">
        <v>9628.73</v>
      </c>
      <c r="N2923" s="10" t="s">
        <v>7702</v>
      </c>
    </row>
    <row r="2924" spans="1:14" customFormat="1" ht="15" hidden="1" x14ac:dyDescent="0.25">
      <c r="A2924" s="1" t="s">
        <v>7056</v>
      </c>
      <c r="B2924" s="2" t="s">
        <v>7703</v>
      </c>
      <c r="C2924" s="2" t="s">
        <v>16</v>
      </c>
      <c r="D2924" s="3" t="s">
        <v>193</v>
      </c>
      <c r="E2924" s="3" t="s">
        <v>7704</v>
      </c>
      <c r="F2924" s="3" t="s">
        <v>6393</v>
      </c>
      <c r="G2924" s="3" t="s">
        <v>3376</v>
      </c>
      <c r="H2924" s="3" t="s">
        <v>3377</v>
      </c>
      <c r="I2924" s="3" t="s">
        <v>1184</v>
      </c>
      <c r="J2924" s="3" t="s">
        <v>1185</v>
      </c>
      <c r="K2924" s="3" t="s">
        <v>3378</v>
      </c>
      <c r="L2924" s="3" t="s">
        <v>3379</v>
      </c>
      <c r="M2924" s="4">
        <v>303462.03999999998</v>
      </c>
      <c r="N2924" s="5" t="s">
        <v>7705</v>
      </c>
    </row>
    <row r="2925" spans="1:14" customFormat="1" ht="15" hidden="1" x14ac:dyDescent="0.25">
      <c r="A2925" s="6" t="s">
        <v>7056</v>
      </c>
      <c r="B2925" s="7" t="s">
        <v>7706</v>
      </c>
      <c r="C2925" s="7" t="s">
        <v>16</v>
      </c>
      <c r="D2925" s="8" t="s">
        <v>193</v>
      </c>
      <c r="E2925" s="8" t="s">
        <v>7707</v>
      </c>
      <c r="F2925" s="8" t="s">
        <v>7399</v>
      </c>
      <c r="G2925" s="8" t="s">
        <v>3716</v>
      </c>
      <c r="H2925" s="8" t="s">
        <v>3717</v>
      </c>
      <c r="I2925" s="8" t="s">
        <v>5296</v>
      </c>
      <c r="J2925" s="8" t="s">
        <v>1014</v>
      </c>
      <c r="K2925" s="8" t="s">
        <v>4812</v>
      </c>
      <c r="L2925" s="8" t="s">
        <v>4813</v>
      </c>
      <c r="M2925" s="9">
        <v>150</v>
      </c>
      <c r="N2925" s="10" t="s">
        <v>7708</v>
      </c>
    </row>
    <row r="2926" spans="1:14" customFormat="1" ht="15" hidden="1" x14ac:dyDescent="0.25">
      <c r="A2926" s="1" t="s">
        <v>7056</v>
      </c>
      <c r="B2926" s="2" t="s">
        <v>7709</v>
      </c>
      <c r="C2926" s="2" t="s">
        <v>16</v>
      </c>
      <c r="D2926" s="3" t="s">
        <v>193</v>
      </c>
      <c r="E2926" s="3" t="s">
        <v>7710</v>
      </c>
      <c r="F2926" s="3" t="s">
        <v>7711</v>
      </c>
      <c r="G2926" s="3" t="s">
        <v>3368</v>
      </c>
      <c r="H2926" s="3" t="s">
        <v>3369</v>
      </c>
      <c r="I2926" s="3" t="s">
        <v>5319</v>
      </c>
      <c r="J2926" s="3" t="s">
        <v>3577</v>
      </c>
      <c r="K2926" s="3" t="s">
        <v>3371</v>
      </c>
      <c r="L2926" s="3" t="s">
        <v>3372</v>
      </c>
      <c r="M2926" s="4">
        <v>962.5</v>
      </c>
      <c r="N2926" s="5" t="s">
        <v>7712</v>
      </c>
    </row>
    <row r="2927" spans="1:14" customFormat="1" ht="15" hidden="1" x14ac:dyDescent="0.25">
      <c r="A2927" s="6" t="s">
        <v>7056</v>
      </c>
      <c r="B2927" s="7" t="s">
        <v>7713</v>
      </c>
      <c r="C2927" s="7" t="s">
        <v>16</v>
      </c>
      <c r="D2927" s="8" t="s">
        <v>193</v>
      </c>
      <c r="E2927" s="8" t="s">
        <v>4035</v>
      </c>
      <c r="F2927" s="8" t="s">
        <v>7233</v>
      </c>
      <c r="G2927" s="8" t="s">
        <v>3368</v>
      </c>
      <c r="H2927" s="8" t="s">
        <v>3369</v>
      </c>
      <c r="I2927" s="8" t="s">
        <v>421</v>
      </c>
      <c r="J2927" s="8" t="s">
        <v>422</v>
      </c>
      <c r="K2927" s="8" t="s">
        <v>3371</v>
      </c>
      <c r="L2927" s="8" t="s">
        <v>3372</v>
      </c>
      <c r="M2927" s="9">
        <v>2051.7199999999998</v>
      </c>
      <c r="N2927" s="10" t="s">
        <v>7714</v>
      </c>
    </row>
    <row r="2928" spans="1:14" customFormat="1" ht="15" hidden="1" x14ac:dyDescent="0.25">
      <c r="A2928" s="1" t="s">
        <v>7056</v>
      </c>
      <c r="B2928" s="2" t="s">
        <v>7715</v>
      </c>
      <c r="C2928" s="2" t="s">
        <v>16</v>
      </c>
      <c r="D2928" s="3" t="s">
        <v>193</v>
      </c>
      <c r="E2928" s="3" t="s">
        <v>4035</v>
      </c>
      <c r="F2928" s="3" t="s">
        <v>7233</v>
      </c>
      <c r="G2928" s="3" t="s">
        <v>3368</v>
      </c>
      <c r="H2928" s="3" t="s">
        <v>3369</v>
      </c>
      <c r="I2928" s="3" t="s">
        <v>488</v>
      </c>
      <c r="J2928" s="3" t="s">
        <v>489</v>
      </c>
      <c r="K2928" s="3" t="s">
        <v>3371</v>
      </c>
      <c r="L2928" s="3" t="s">
        <v>3372</v>
      </c>
      <c r="M2928" s="4">
        <v>2050</v>
      </c>
      <c r="N2928" s="5" t="s">
        <v>7714</v>
      </c>
    </row>
    <row r="2929" spans="1:14" customFormat="1" ht="15" hidden="1" x14ac:dyDescent="0.25">
      <c r="A2929" s="6" t="s">
        <v>7056</v>
      </c>
      <c r="B2929" s="7" t="s">
        <v>7716</v>
      </c>
      <c r="C2929" s="7" t="s">
        <v>16</v>
      </c>
      <c r="D2929" s="8" t="s">
        <v>193</v>
      </c>
      <c r="E2929" s="8" t="s">
        <v>4035</v>
      </c>
      <c r="F2929" s="8" t="s">
        <v>7233</v>
      </c>
      <c r="G2929" s="8" t="s">
        <v>3368</v>
      </c>
      <c r="H2929" s="8" t="s">
        <v>3369</v>
      </c>
      <c r="I2929" s="8" t="s">
        <v>356</v>
      </c>
      <c r="J2929" s="8" t="s">
        <v>357</v>
      </c>
      <c r="K2929" s="8" t="s">
        <v>3371</v>
      </c>
      <c r="L2929" s="8" t="s">
        <v>3372</v>
      </c>
      <c r="M2929" s="9">
        <v>1900</v>
      </c>
      <c r="N2929" s="10" t="s">
        <v>7714</v>
      </c>
    </row>
    <row r="2930" spans="1:14" customFormat="1" ht="15" hidden="1" x14ac:dyDescent="0.25">
      <c r="A2930" s="1" t="s">
        <v>7056</v>
      </c>
      <c r="B2930" s="2" t="s">
        <v>7717</v>
      </c>
      <c r="C2930" s="2" t="s">
        <v>16</v>
      </c>
      <c r="D2930" s="3" t="s">
        <v>193</v>
      </c>
      <c r="E2930" s="3" t="s">
        <v>7718</v>
      </c>
      <c r="F2930" s="3" t="s">
        <v>7719</v>
      </c>
      <c r="G2930" s="3" t="s">
        <v>4256</v>
      </c>
      <c r="H2930" s="3" t="s">
        <v>4257</v>
      </c>
      <c r="I2930" s="3" t="s">
        <v>4588</v>
      </c>
      <c r="J2930" s="3" t="s">
        <v>920</v>
      </c>
      <c r="K2930" s="3" t="s">
        <v>4204</v>
      </c>
      <c r="L2930" s="3" t="s">
        <v>4205</v>
      </c>
      <c r="M2930" s="4">
        <v>4553.63</v>
      </c>
      <c r="N2930" s="5" t="s">
        <v>7720</v>
      </c>
    </row>
    <row r="2931" spans="1:14" customFormat="1" ht="15" hidden="1" x14ac:dyDescent="0.25">
      <c r="A2931" s="6" t="s">
        <v>7056</v>
      </c>
      <c r="B2931" s="7" t="s">
        <v>7721</v>
      </c>
      <c r="C2931" s="7" t="s">
        <v>16</v>
      </c>
      <c r="D2931" s="8" t="s">
        <v>193</v>
      </c>
      <c r="E2931" s="8" t="s">
        <v>7718</v>
      </c>
      <c r="F2931" s="8" t="s">
        <v>7719</v>
      </c>
      <c r="G2931" s="8" t="s">
        <v>4260</v>
      </c>
      <c r="H2931" s="8" t="s">
        <v>4261</v>
      </c>
      <c r="I2931" s="8" t="s">
        <v>4588</v>
      </c>
      <c r="J2931" s="8" t="s">
        <v>920</v>
      </c>
      <c r="K2931" s="8" t="s">
        <v>4204</v>
      </c>
      <c r="L2931" s="8" t="s">
        <v>4205</v>
      </c>
      <c r="M2931" s="9">
        <v>655.82</v>
      </c>
      <c r="N2931" s="10" t="s">
        <v>7722</v>
      </c>
    </row>
    <row r="2932" spans="1:14" customFormat="1" ht="15" hidden="1" x14ac:dyDescent="0.25">
      <c r="A2932" s="1" t="s">
        <v>7056</v>
      </c>
      <c r="B2932" s="2" t="s">
        <v>7723</v>
      </c>
      <c r="C2932" s="2" t="s">
        <v>16</v>
      </c>
      <c r="D2932" s="3" t="s">
        <v>193</v>
      </c>
      <c r="E2932" s="3" t="s">
        <v>7718</v>
      </c>
      <c r="F2932" s="3" t="s">
        <v>7719</v>
      </c>
      <c r="G2932" s="3" t="s">
        <v>4260</v>
      </c>
      <c r="H2932" s="3" t="s">
        <v>4261</v>
      </c>
      <c r="I2932" s="3" t="s">
        <v>4588</v>
      </c>
      <c r="J2932" s="3" t="s">
        <v>920</v>
      </c>
      <c r="K2932" s="3" t="s">
        <v>4204</v>
      </c>
      <c r="L2932" s="3" t="s">
        <v>4205</v>
      </c>
      <c r="M2932" s="4">
        <v>1366.08</v>
      </c>
      <c r="N2932" s="5" t="s">
        <v>7724</v>
      </c>
    </row>
    <row r="2933" spans="1:14" customFormat="1" ht="15" hidden="1" x14ac:dyDescent="0.25">
      <c r="A2933" s="6" t="s">
        <v>7056</v>
      </c>
      <c r="B2933" s="7" t="s">
        <v>7725</v>
      </c>
      <c r="C2933" s="7" t="s">
        <v>16</v>
      </c>
      <c r="D2933" s="8" t="s">
        <v>193</v>
      </c>
      <c r="E2933" s="8" t="s">
        <v>7718</v>
      </c>
      <c r="F2933" s="8" t="s">
        <v>7719</v>
      </c>
      <c r="G2933" s="8" t="s">
        <v>3431</v>
      </c>
      <c r="H2933" s="8" t="s">
        <v>3407</v>
      </c>
      <c r="I2933" s="8" t="s">
        <v>4588</v>
      </c>
      <c r="J2933" s="8" t="s">
        <v>920</v>
      </c>
      <c r="K2933" s="8" t="s">
        <v>4204</v>
      </c>
      <c r="L2933" s="8" t="s">
        <v>4205</v>
      </c>
      <c r="M2933" s="9">
        <v>18.649999999999999</v>
      </c>
      <c r="N2933" s="10" t="s">
        <v>7726</v>
      </c>
    </row>
    <row r="2934" spans="1:14" customFormat="1" ht="15" hidden="1" x14ac:dyDescent="0.25">
      <c r="A2934" s="1" t="s">
        <v>7056</v>
      </c>
      <c r="B2934" s="2" t="s">
        <v>7727</v>
      </c>
      <c r="C2934" s="2" t="s">
        <v>16</v>
      </c>
      <c r="D2934" s="3" t="s">
        <v>193</v>
      </c>
      <c r="E2934" s="3" t="s">
        <v>7728</v>
      </c>
      <c r="F2934" s="3" t="s">
        <v>7318</v>
      </c>
      <c r="G2934" s="3" t="s">
        <v>7504</v>
      </c>
      <c r="H2934" s="3" t="s">
        <v>7505</v>
      </c>
      <c r="I2934" s="3" t="s">
        <v>5078</v>
      </c>
      <c r="J2934" s="3" t="s">
        <v>5079</v>
      </c>
      <c r="K2934" s="3" t="s">
        <v>57</v>
      </c>
      <c r="L2934" s="3" t="s">
        <v>58</v>
      </c>
      <c r="M2934" s="4">
        <v>50000</v>
      </c>
      <c r="N2934" s="5" t="s">
        <v>7729</v>
      </c>
    </row>
    <row r="2935" spans="1:14" customFormat="1" ht="15" hidden="1" x14ac:dyDescent="0.25">
      <c r="A2935" s="6" t="s">
        <v>7056</v>
      </c>
      <c r="B2935" s="7" t="s">
        <v>7730</v>
      </c>
      <c r="C2935" s="7" t="s">
        <v>16</v>
      </c>
      <c r="D2935" s="8" t="s">
        <v>193</v>
      </c>
      <c r="E2935" s="8" t="s">
        <v>4001</v>
      </c>
      <c r="F2935" s="8" t="s">
        <v>7598</v>
      </c>
      <c r="G2935" s="8" t="s">
        <v>7504</v>
      </c>
      <c r="H2935" s="8" t="s">
        <v>7505</v>
      </c>
      <c r="I2935" s="8" t="s">
        <v>7731</v>
      </c>
      <c r="J2935" s="8" t="s">
        <v>1164</v>
      </c>
      <c r="K2935" s="8" t="s">
        <v>57</v>
      </c>
      <c r="L2935" s="8" t="s">
        <v>58</v>
      </c>
      <c r="M2935" s="9">
        <v>45250</v>
      </c>
      <c r="N2935" s="10" t="s">
        <v>7732</v>
      </c>
    </row>
    <row r="2936" spans="1:14" customFormat="1" ht="15" hidden="1" x14ac:dyDescent="0.25">
      <c r="A2936" s="1" t="s">
        <v>7056</v>
      </c>
      <c r="B2936" s="2" t="s">
        <v>7733</v>
      </c>
      <c r="C2936" s="2" t="s">
        <v>16</v>
      </c>
      <c r="D2936" s="3" t="s">
        <v>193</v>
      </c>
      <c r="E2936" s="3" t="s">
        <v>7734</v>
      </c>
      <c r="F2936" s="3" t="s">
        <v>7735</v>
      </c>
      <c r="G2936" s="3" t="s">
        <v>3431</v>
      </c>
      <c r="H2936" s="3" t="s">
        <v>3407</v>
      </c>
      <c r="I2936" s="3" t="s">
        <v>470</v>
      </c>
      <c r="J2936" s="3" t="s">
        <v>471</v>
      </c>
      <c r="K2936" s="3" t="s">
        <v>3496</v>
      </c>
      <c r="L2936" s="3" t="s">
        <v>3497</v>
      </c>
      <c r="M2936" s="4">
        <v>80960.39</v>
      </c>
      <c r="N2936" s="5" t="s">
        <v>7736</v>
      </c>
    </row>
    <row r="2937" spans="1:14" customFormat="1" ht="15" hidden="1" x14ac:dyDescent="0.25">
      <c r="A2937" s="6" t="s">
        <v>7056</v>
      </c>
      <c r="B2937" s="7" t="s">
        <v>7737</v>
      </c>
      <c r="C2937" s="7" t="s">
        <v>16</v>
      </c>
      <c r="D2937" s="8" t="s">
        <v>193</v>
      </c>
      <c r="E2937" s="8" t="s">
        <v>7738</v>
      </c>
      <c r="F2937" s="8" t="s">
        <v>7739</v>
      </c>
      <c r="G2937" s="8" t="s">
        <v>3368</v>
      </c>
      <c r="H2937" s="8" t="s">
        <v>3369</v>
      </c>
      <c r="I2937" s="8" t="s">
        <v>488</v>
      </c>
      <c r="J2937" s="8" t="s">
        <v>489</v>
      </c>
      <c r="K2937" s="8" t="s">
        <v>3371</v>
      </c>
      <c r="L2937" s="8" t="s">
        <v>3372</v>
      </c>
      <c r="M2937" s="9">
        <v>4813.0600000000004</v>
      </c>
      <c r="N2937" s="10" t="s">
        <v>7740</v>
      </c>
    </row>
    <row r="2938" spans="1:14" customFormat="1" ht="15" hidden="1" x14ac:dyDescent="0.25">
      <c r="A2938" s="1" t="s">
        <v>7056</v>
      </c>
      <c r="B2938" s="2" t="s">
        <v>7741</v>
      </c>
      <c r="C2938" s="2" t="s">
        <v>16</v>
      </c>
      <c r="D2938" s="3" t="s">
        <v>193</v>
      </c>
      <c r="E2938" s="3" t="s">
        <v>7738</v>
      </c>
      <c r="F2938" s="3" t="s">
        <v>7739</v>
      </c>
      <c r="G2938" s="3" t="s">
        <v>3368</v>
      </c>
      <c r="H2938" s="3" t="s">
        <v>3369</v>
      </c>
      <c r="I2938" s="3" t="s">
        <v>488</v>
      </c>
      <c r="J2938" s="3" t="s">
        <v>489</v>
      </c>
      <c r="K2938" s="3" t="s">
        <v>3371</v>
      </c>
      <c r="L2938" s="3" t="s">
        <v>3372</v>
      </c>
      <c r="M2938" s="4">
        <v>5612.9</v>
      </c>
      <c r="N2938" s="5" t="s">
        <v>7742</v>
      </c>
    </row>
    <row r="2939" spans="1:14" customFormat="1" ht="15" hidden="1" x14ac:dyDescent="0.25">
      <c r="A2939" s="6" t="s">
        <v>7056</v>
      </c>
      <c r="B2939" s="7" t="s">
        <v>7743</v>
      </c>
      <c r="C2939" s="7" t="s">
        <v>16</v>
      </c>
      <c r="D2939" s="8" t="s">
        <v>193</v>
      </c>
      <c r="E2939" s="8" t="s">
        <v>7744</v>
      </c>
      <c r="F2939" s="8" t="s">
        <v>7671</v>
      </c>
      <c r="G2939" s="8" t="s">
        <v>3400</v>
      </c>
      <c r="H2939" s="8" t="s">
        <v>3401</v>
      </c>
      <c r="I2939" s="8" t="s">
        <v>6089</v>
      </c>
      <c r="J2939" s="8" t="s">
        <v>3403</v>
      </c>
      <c r="K2939" s="8" t="s">
        <v>4204</v>
      </c>
      <c r="L2939" s="8" t="s">
        <v>4205</v>
      </c>
      <c r="M2939" s="9">
        <v>160.35</v>
      </c>
      <c r="N2939" s="10" t="s">
        <v>7745</v>
      </c>
    </row>
    <row r="2940" spans="1:14" customFormat="1" ht="15" hidden="1" x14ac:dyDescent="0.25">
      <c r="A2940" s="1" t="s">
        <v>7056</v>
      </c>
      <c r="B2940" s="2" t="s">
        <v>7746</v>
      </c>
      <c r="C2940" s="2" t="s">
        <v>16</v>
      </c>
      <c r="D2940" s="3" t="s">
        <v>193</v>
      </c>
      <c r="E2940" s="3" t="s">
        <v>7744</v>
      </c>
      <c r="F2940" s="3" t="s">
        <v>7671</v>
      </c>
      <c r="G2940" s="3" t="s">
        <v>3400</v>
      </c>
      <c r="H2940" s="3" t="s">
        <v>3401</v>
      </c>
      <c r="I2940" s="3" t="s">
        <v>6089</v>
      </c>
      <c r="J2940" s="3" t="s">
        <v>3403</v>
      </c>
      <c r="K2940" s="3" t="s">
        <v>4204</v>
      </c>
      <c r="L2940" s="3" t="s">
        <v>4205</v>
      </c>
      <c r="M2940" s="4">
        <v>727.94</v>
      </c>
      <c r="N2940" s="5" t="s">
        <v>7747</v>
      </c>
    </row>
    <row r="2941" spans="1:14" customFormat="1" ht="15" hidden="1" x14ac:dyDescent="0.25">
      <c r="A2941" s="6" t="s">
        <v>7056</v>
      </c>
      <c r="B2941" s="7" t="s">
        <v>7748</v>
      </c>
      <c r="C2941" s="7" t="s">
        <v>16</v>
      </c>
      <c r="D2941" s="8" t="s">
        <v>193</v>
      </c>
      <c r="E2941" s="8" t="s">
        <v>7744</v>
      </c>
      <c r="F2941" s="8" t="s">
        <v>7671</v>
      </c>
      <c r="G2941" s="8" t="s">
        <v>4076</v>
      </c>
      <c r="H2941" s="8" t="s">
        <v>4077</v>
      </c>
      <c r="I2941" s="8" t="s">
        <v>6089</v>
      </c>
      <c r="J2941" s="8" t="s">
        <v>3403</v>
      </c>
      <c r="K2941" s="8" t="s">
        <v>4204</v>
      </c>
      <c r="L2941" s="8" t="s">
        <v>4205</v>
      </c>
      <c r="M2941" s="9">
        <v>305.94</v>
      </c>
      <c r="N2941" s="10" t="s">
        <v>7749</v>
      </c>
    </row>
    <row r="2942" spans="1:14" customFormat="1" ht="15" hidden="1" x14ac:dyDescent="0.25">
      <c r="A2942" s="1" t="s">
        <v>7056</v>
      </c>
      <c r="B2942" s="2" t="s">
        <v>7750</v>
      </c>
      <c r="C2942" s="2" t="s">
        <v>16</v>
      </c>
      <c r="D2942" s="3" t="s">
        <v>193</v>
      </c>
      <c r="E2942" s="3" t="s">
        <v>7744</v>
      </c>
      <c r="F2942" s="3" t="s">
        <v>7671</v>
      </c>
      <c r="G2942" s="3" t="s">
        <v>4217</v>
      </c>
      <c r="H2942" s="3" t="s">
        <v>4218</v>
      </c>
      <c r="I2942" s="3" t="s">
        <v>6089</v>
      </c>
      <c r="J2942" s="3" t="s">
        <v>3403</v>
      </c>
      <c r="K2942" s="3" t="s">
        <v>4204</v>
      </c>
      <c r="L2942" s="3" t="s">
        <v>4205</v>
      </c>
      <c r="M2942" s="4">
        <v>2926.72</v>
      </c>
      <c r="N2942" s="5" t="s">
        <v>7751</v>
      </c>
    </row>
    <row r="2943" spans="1:14" customFormat="1" ht="15" hidden="1" x14ac:dyDescent="0.25">
      <c r="A2943" s="6" t="s">
        <v>7056</v>
      </c>
      <c r="B2943" s="7" t="s">
        <v>7752</v>
      </c>
      <c r="C2943" s="7" t="s">
        <v>16</v>
      </c>
      <c r="D2943" s="8" t="s">
        <v>193</v>
      </c>
      <c r="E2943" s="8" t="s">
        <v>7744</v>
      </c>
      <c r="F2943" s="8" t="s">
        <v>7671</v>
      </c>
      <c r="G2943" s="8" t="s">
        <v>4217</v>
      </c>
      <c r="H2943" s="8" t="s">
        <v>4218</v>
      </c>
      <c r="I2943" s="8" t="s">
        <v>6089</v>
      </c>
      <c r="J2943" s="8" t="s">
        <v>3403</v>
      </c>
      <c r="K2943" s="8" t="s">
        <v>4204</v>
      </c>
      <c r="L2943" s="8" t="s">
        <v>4205</v>
      </c>
      <c r="M2943" s="9">
        <v>23780.76</v>
      </c>
      <c r="N2943" s="10" t="s">
        <v>7753</v>
      </c>
    </row>
    <row r="2944" spans="1:14" customFormat="1" ht="15" hidden="1" x14ac:dyDescent="0.25">
      <c r="A2944" s="1" t="s">
        <v>7056</v>
      </c>
      <c r="B2944" s="2" t="s">
        <v>7754</v>
      </c>
      <c r="C2944" s="2" t="s">
        <v>16</v>
      </c>
      <c r="D2944" s="3" t="s">
        <v>193</v>
      </c>
      <c r="E2944" s="3" t="s">
        <v>7744</v>
      </c>
      <c r="F2944" s="3" t="s">
        <v>7671</v>
      </c>
      <c r="G2944" s="3" t="s">
        <v>3400</v>
      </c>
      <c r="H2944" s="3" t="s">
        <v>3401</v>
      </c>
      <c r="I2944" s="3" t="s">
        <v>6089</v>
      </c>
      <c r="J2944" s="3" t="s">
        <v>3403</v>
      </c>
      <c r="K2944" s="3" t="s">
        <v>4204</v>
      </c>
      <c r="L2944" s="3" t="s">
        <v>4205</v>
      </c>
      <c r="M2944" s="4">
        <v>210.78</v>
      </c>
      <c r="N2944" s="5" t="s">
        <v>7755</v>
      </c>
    </row>
    <row r="2945" spans="1:14" customFormat="1" ht="15" hidden="1" x14ac:dyDescent="0.25">
      <c r="A2945" s="6" t="s">
        <v>7056</v>
      </c>
      <c r="B2945" s="7" t="s">
        <v>7756</v>
      </c>
      <c r="C2945" s="7" t="s">
        <v>16</v>
      </c>
      <c r="D2945" s="8" t="s">
        <v>193</v>
      </c>
      <c r="E2945" s="8" t="s">
        <v>7744</v>
      </c>
      <c r="F2945" s="8" t="s">
        <v>7671</v>
      </c>
      <c r="G2945" s="8" t="s">
        <v>3400</v>
      </c>
      <c r="H2945" s="8" t="s">
        <v>3401</v>
      </c>
      <c r="I2945" s="8" t="s">
        <v>6089</v>
      </c>
      <c r="J2945" s="8" t="s">
        <v>3403</v>
      </c>
      <c r="K2945" s="8" t="s">
        <v>4204</v>
      </c>
      <c r="L2945" s="8" t="s">
        <v>4205</v>
      </c>
      <c r="M2945" s="9">
        <v>1266.56</v>
      </c>
      <c r="N2945" s="10" t="s">
        <v>7757</v>
      </c>
    </row>
    <row r="2946" spans="1:14" customFormat="1" ht="15" hidden="1" x14ac:dyDescent="0.25">
      <c r="A2946" s="1" t="s">
        <v>7056</v>
      </c>
      <c r="B2946" s="2" t="s">
        <v>7758</v>
      </c>
      <c r="C2946" s="2" t="s">
        <v>16</v>
      </c>
      <c r="D2946" s="3" t="s">
        <v>193</v>
      </c>
      <c r="E2946" s="3" t="s">
        <v>7759</v>
      </c>
      <c r="F2946" s="3" t="s">
        <v>7333</v>
      </c>
      <c r="G2946" s="3" t="s">
        <v>3368</v>
      </c>
      <c r="H2946" s="3" t="s">
        <v>3369</v>
      </c>
      <c r="I2946" s="3" t="s">
        <v>1078</v>
      </c>
      <c r="J2946" s="3" t="s">
        <v>1079</v>
      </c>
      <c r="K2946" s="3" t="s">
        <v>3371</v>
      </c>
      <c r="L2946" s="3" t="s">
        <v>3372</v>
      </c>
      <c r="M2946" s="4">
        <v>8831.41</v>
      </c>
      <c r="N2946" s="5" t="s">
        <v>7760</v>
      </c>
    </row>
    <row r="2947" spans="1:14" customFormat="1" ht="15" hidden="1" x14ac:dyDescent="0.25">
      <c r="A2947" s="6" t="s">
        <v>7056</v>
      </c>
      <c r="B2947" s="7" t="s">
        <v>7761</v>
      </c>
      <c r="C2947" s="7" t="s">
        <v>16</v>
      </c>
      <c r="D2947" s="8" t="s">
        <v>193</v>
      </c>
      <c r="E2947" s="8" t="s">
        <v>7762</v>
      </c>
      <c r="F2947" s="8" t="s">
        <v>7671</v>
      </c>
      <c r="G2947" s="8" t="s">
        <v>3368</v>
      </c>
      <c r="H2947" s="8" t="s">
        <v>3369</v>
      </c>
      <c r="I2947" s="8" t="s">
        <v>5492</v>
      </c>
      <c r="J2947" s="8" t="s">
        <v>3439</v>
      </c>
      <c r="K2947" s="8" t="s">
        <v>3371</v>
      </c>
      <c r="L2947" s="8" t="s">
        <v>3372</v>
      </c>
      <c r="M2947" s="9">
        <v>200</v>
      </c>
      <c r="N2947" s="10" t="s">
        <v>7763</v>
      </c>
    </row>
    <row r="2948" spans="1:14" customFormat="1" ht="15" hidden="1" x14ac:dyDescent="0.25">
      <c r="A2948" s="1" t="s">
        <v>7056</v>
      </c>
      <c r="B2948" s="2" t="s">
        <v>7764</v>
      </c>
      <c r="C2948" s="2" t="s">
        <v>16</v>
      </c>
      <c r="D2948" s="3" t="s">
        <v>193</v>
      </c>
      <c r="E2948" s="3" t="s">
        <v>7765</v>
      </c>
      <c r="F2948" s="3" t="s">
        <v>7766</v>
      </c>
      <c r="G2948" s="3" t="s">
        <v>3368</v>
      </c>
      <c r="H2948" s="3" t="s">
        <v>3369</v>
      </c>
      <c r="I2948" s="3" t="s">
        <v>5594</v>
      </c>
      <c r="J2948" s="3" t="s">
        <v>3439</v>
      </c>
      <c r="K2948" s="3" t="s">
        <v>3371</v>
      </c>
      <c r="L2948" s="3" t="s">
        <v>3372</v>
      </c>
      <c r="M2948" s="4">
        <v>371.62</v>
      </c>
      <c r="N2948" s="5" t="s">
        <v>4748</v>
      </c>
    </row>
    <row r="2949" spans="1:14" customFormat="1" ht="15" hidden="1" x14ac:dyDescent="0.25">
      <c r="A2949" s="6" t="s">
        <v>7056</v>
      </c>
      <c r="B2949" s="7" t="s">
        <v>7767</v>
      </c>
      <c r="C2949" s="7" t="s">
        <v>16</v>
      </c>
      <c r="D2949" s="8" t="s">
        <v>193</v>
      </c>
      <c r="E2949" s="8" t="s">
        <v>4101</v>
      </c>
      <c r="F2949" s="8" t="s">
        <v>7598</v>
      </c>
      <c r="G2949" s="8" t="s">
        <v>3368</v>
      </c>
      <c r="H2949" s="8" t="s">
        <v>3369</v>
      </c>
      <c r="I2949" s="8" t="s">
        <v>7768</v>
      </c>
      <c r="J2949" s="8" t="s">
        <v>3439</v>
      </c>
      <c r="K2949" s="8" t="s">
        <v>3371</v>
      </c>
      <c r="L2949" s="8" t="s">
        <v>3372</v>
      </c>
      <c r="M2949" s="9">
        <v>561.16</v>
      </c>
      <c r="N2949" s="10" t="s">
        <v>7769</v>
      </c>
    </row>
    <row r="2950" spans="1:14" customFormat="1" ht="15" hidden="1" x14ac:dyDescent="0.25">
      <c r="A2950" s="1" t="s">
        <v>7056</v>
      </c>
      <c r="B2950" s="2" t="s">
        <v>7770</v>
      </c>
      <c r="C2950" s="2" t="s">
        <v>16</v>
      </c>
      <c r="D2950" s="3" t="s">
        <v>193</v>
      </c>
      <c r="E2950" s="3" t="s">
        <v>7744</v>
      </c>
      <c r="F2950" s="3" t="s">
        <v>7671</v>
      </c>
      <c r="G2950" s="3" t="s">
        <v>3431</v>
      </c>
      <c r="H2950" s="3" t="s">
        <v>3407</v>
      </c>
      <c r="I2950" s="3" t="s">
        <v>6089</v>
      </c>
      <c r="J2950" s="3" t="s">
        <v>3403</v>
      </c>
      <c r="K2950" s="3" t="s">
        <v>4204</v>
      </c>
      <c r="L2950" s="3" t="s">
        <v>4205</v>
      </c>
      <c r="M2950" s="4">
        <v>2.6</v>
      </c>
      <c r="N2950" s="5" t="s">
        <v>7771</v>
      </c>
    </row>
    <row r="2951" spans="1:14" customFormat="1" ht="15" hidden="1" x14ac:dyDescent="0.25">
      <c r="A2951" s="6" t="s">
        <v>7056</v>
      </c>
      <c r="B2951" s="7" t="s">
        <v>7772</v>
      </c>
      <c r="C2951" s="7" t="s">
        <v>16</v>
      </c>
      <c r="D2951" s="8" t="s">
        <v>193</v>
      </c>
      <c r="E2951" s="8" t="s">
        <v>7744</v>
      </c>
      <c r="F2951" s="8" t="s">
        <v>7671</v>
      </c>
      <c r="G2951" s="8" t="s">
        <v>3431</v>
      </c>
      <c r="H2951" s="8" t="s">
        <v>3407</v>
      </c>
      <c r="I2951" s="8" t="s">
        <v>6089</v>
      </c>
      <c r="J2951" s="8" t="s">
        <v>3403</v>
      </c>
      <c r="K2951" s="8" t="s">
        <v>4204</v>
      </c>
      <c r="L2951" s="8" t="s">
        <v>4205</v>
      </c>
      <c r="M2951" s="9">
        <v>791.86</v>
      </c>
      <c r="N2951" s="10" t="s">
        <v>7773</v>
      </c>
    </row>
    <row r="2952" spans="1:14" customFormat="1" ht="15" hidden="1" x14ac:dyDescent="0.25">
      <c r="A2952" s="1" t="s">
        <v>7056</v>
      </c>
      <c r="B2952" s="2" t="s">
        <v>7774</v>
      </c>
      <c r="C2952" s="2" t="s">
        <v>16</v>
      </c>
      <c r="D2952" s="3" t="s">
        <v>193</v>
      </c>
      <c r="E2952" s="3" t="s">
        <v>6865</v>
      </c>
      <c r="F2952" s="3" t="s">
        <v>7333</v>
      </c>
      <c r="G2952" s="3" t="s">
        <v>3368</v>
      </c>
      <c r="H2952" s="3" t="s">
        <v>3369</v>
      </c>
      <c r="I2952" s="3" t="s">
        <v>7775</v>
      </c>
      <c r="J2952" s="3" t="s">
        <v>985</v>
      </c>
      <c r="K2952" s="3" t="s">
        <v>3371</v>
      </c>
      <c r="L2952" s="3" t="s">
        <v>3372</v>
      </c>
      <c r="M2952" s="4">
        <v>1200</v>
      </c>
      <c r="N2952" s="5" t="s">
        <v>7776</v>
      </c>
    </row>
    <row r="2953" spans="1:14" customFormat="1" ht="15" hidden="1" x14ac:dyDescent="0.25">
      <c r="A2953" s="6" t="s">
        <v>7056</v>
      </c>
      <c r="B2953" s="7" t="s">
        <v>7777</v>
      </c>
      <c r="C2953" s="7" t="s">
        <v>16</v>
      </c>
      <c r="D2953" s="8" t="s">
        <v>193</v>
      </c>
      <c r="E2953" s="8" t="s">
        <v>7778</v>
      </c>
      <c r="F2953" s="8" t="s">
        <v>7735</v>
      </c>
      <c r="G2953" s="8" t="s">
        <v>3431</v>
      </c>
      <c r="H2953" s="8" t="s">
        <v>3407</v>
      </c>
      <c r="I2953" s="8" t="s">
        <v>470</v>
      </c>
      <c r="J2953" s="8" t="s">
        <v>471</v>
      </c>
      <c r="K2953" s="8" t="s">
        <v>3496</v>
      </c>
      <c r="L2953" s="8" t="s">
        <v>3497</v>
      </c>
      <c r="M2953" s="9">
        <v>880.12</v>
      </c>
      <c r="N2953" s="10" t="s">
        <v>7779</v>
      </c>
    </row>
    <row r="2954" spans="1:14" customFormat="1" ht="15" hidden="1" x14ac:dyDescent="0.25">
      <c r="A2954" s="1" t="s">
        <v>7056</v>
      </c>
      <c r="B2954" s="2" t="s">
        <v>7780</v>
      </c>
      <c r="C2954" s="2" t="s">
        <v>16</v>
      </c>
      <c r="D2954" s="3" t="s">
        <v>193</v>
      </c>
      <c r="E2954" s="3" t="s">
        <v>7781</v>
      </c>
      <c r="F2954" s="3" t="s">
        <v>7598</v>
      </c>
      <c r="G2954" s="3" t="s">
        <v>3368</v>
      </c>
      <c r="H2954" s="3" t="s">
        <v>3369</v>
      </c>
      <c r="I2954" s="3" t="s">
        <v>364</v>
      </c>
      <c r="J2954" s="3" t="s">
        <v>365</v>
      </c>
      <c r="K2954" s="3" t="s">
        <v>3371</v>
      </c>
      <c r="L2954" s="3" t="s">
        <v>3372</v>
      </c>
      <c r="M2954" s="4">
        <v>445.06</v>
      </c>
      <c r="N2954" s="5" t="s">
        <v>7782</v>
      </c>
    </row>
    <row r="2955" spans="1:14" customFormat="1" ht="15" hidden="1" x14ac:dyDescent="0.25">
      <c r="A2955" s="6" t="s">
        <v>7056</v>
      </c>
      <c r="B2955" s="7" t="s">
        <v>7783</v>
      </c>
      <c r="C2955" s="7" t="s">
        <v>16</v>
      </c>
      <c r="D2955" s="8" t="s">
        <v>193</v>
      </c>
      <c r="E2955" s="8" t="s">
        <v>7784</v>
      </c>
      <c r="F2955" s="8" t="s">
        <v>7785</v>
      </c>
      <c r="G2955" s="8" t="s">
        <v>3431</v>
      </c>
      <c r="H2955" s="8" t="s">
        <v>3407</v>
      </c>
      <c r="I2955" s="8" t="s">
        <v>4292</v>
      </c>
      <c r="J2955" s="8" t="s">
        <v>920</v>
      </c>
      <c r="K2955" s="8" t="s">
        <v>4204</v>
      </c>
      <c r="L2955" s="8" t="s">
        <v>4205</v>
      </c>
      <c r="M2955" s="9">
        <v>554.08000000000004</v>
      </c>
      <c r="N2955" s="10" t="s">
        <v>7786</v>
      </c>
    </row>
    <row r="2956" spans="1:14" customFormat="1" ht="15" hidden="1" x14ac:dyDescent="0.25">
      <c r="A2956" s="1" t="s">
        <v>7056</v>
      </c>
      <c r="B2956" s="2" t="s">
        <v>7787</v>
      </c>
      <c r="C2956" s="2" t="s">
        <v>16</v>
      </c>
      <c r="D2956" s="3" t="s">
        <v>193</v>
      </c>
      <c r="E2956" s="3" t="s">
        <v>7784</v>
      </c>
      <c r="F2956" s="3" t="s">
        <v>7785</v>
      </c>
      <c r="G2956" s="3" t="s">
        <v>4260</v>
      </c>
      <c r="H2956" s="3" t="s">
        <v>4261</v>
      </c>
      <c r="I2956" s="3" t="s">
        <v>4292</v>
      </c>
      <c r="J2956" s="3" t="s">
        <v>920</v>
      </c>
      <c r="K2956" s="3" t="s">
        <v>4204</v>
      </c>
      <c r="L2956" s="3" t="s">
        <v>4205</v>
      </c>
      <c r="M2956" s="4">
        <v>18175.88</v>
      </c>
      <c r="N2956" s="5" t="s">
        <v>7788</v>
      </c>
    </row>
    <row r="2957" spans="1:14" customFormat="1" ht="15" hidden="1" x14ac:dyDescent="0.25">
      <c r="A2957" s="6" t="s">
        <v>7056</v>
      </c>
      <c r="B2957" s="7" t="s">
        <v>7789</v>
      </c>
      <c r="C2957" s="7" t="s">
        <v>16</v>
      </c>
      <c r="D2957" s="8" t="s">
        <v>193</v>
      </c>
      <c r="E2957" s="8" t="s">
        <v>7784</v>
      </c>
      <c r="F2957" s="8" t="s">
        <v>7785</v>
      </c>
      <c r="G2957" s="8" t="s">
        <v>4300</v>
      </c>
      <c r="H2957" s="8" t="s">
        <v>4301</v>
      </c>
      <c r="I2957" s="8" t="s">
        <v>4292</v>
      </c>
      <c r="J2957" s="8" t="s">
        <v>920</v>
      </c>
      <c r="K2957" s="8" t="s">
        <v>4204</v>
      </c>
      <c r="L2957" s="8" t="s">
        <v>4205</v>
      </c>
      <c r="M2957" s="9">
        <v>19263.57</v>
      </c>
      <c r="N2957" s="10" t="s">
        <v>7790</v>
      </c>
    </row>
    <row r="2958" spans="1:14" customFormat="1" ht="15" hidden="1" x14ac:dyDescent="0.25">
      <c r="A2958" s="1" t="s">
        <v>7056</v>
      </c>
      <c r="B2958" s="2" t="s">
        <v>7791</v>
      </c>
      <c r="C2958" s="2" t="s">
        <v>16</v>
      </c>
      <c r="D2958" s="3" t="s">
        <v>193</v>
      </c>
      <c r="E2958" s="3" t="s">
        <v>7784</v>
      </c>
      <c r="F2958" s="3" t="s">
        <v>7785</v>
      </c>
      <c r="G2958" s="3" t="s">
        <v>4260</v>
      </c>
      <c r="H2958" s="3" t="s">
        <v>4261</v>
      </c>
      <c r="I2958" s="3" t="s">
        <v>4292</v>
      </c>
      <c r="J2958" s="3" t="s">
        <v>920</v>
      </c>
      <c r="K2958" s="3" t="s">
        <v>4204</v>
      </c>
      <c r="L2958" s="3" t="s">
        <v>4205</v>
      </c>
      <c r="M2958" s="4">
        <v>106091.7</v>
      </c>
      <c r="N2958" s="5" t="s">
        <v>7792</v>
      </c>
    </row>
    <row r="2959" spans="1:14" customFormat="1" ht="15" hidden="1" x14ac:dyDescent="0.25">
      <c r="A2959" s="6" t="s">
        <v>7056</v>
      </c>
      <c r="B2959" s="7" t="s">
        <v>7793</v>
      </c>
      <c r="C2959" s="7" t="s">
        <v>16</v>
      </c>
      <c r="D2959" s="8" t="s">
        <v>193</v>
      </c>
      <c r="E2959" s="8" t="s">
        <v>7784</v>
      </c>
      <c r="F2959" s="8" t="s">
        <v>7785</v>
      </c>
      <c r="G2959" s="8" t="s">
        <v>4256</v>
      </c>
      <c r="H2959" s="8" t="s">
        <v>4257</v>
      </c>
      <c r="I2959" s="8" t="s">
        <v>4292</v>
      </c>
      <c r="J2959" s="8" t="s">
        <v>920</v>
      </c>
      <c r="K2959" s="8" t="s">
        <v>4204</v>
      </c>
      <c r="L2959" s="8" t="s">
        <v>4205</v>
      </c>
      <c r="M2959" s="9">
        <v>1557.92</v>
      </c>
      <c r="N2959" s="10" t="s">
        <v>7794</v>
      </c>
    </row>
    <row r="2960" spans="1:14" customFormat="1" ht="15" hidden="1" x14ac:dyDescent="0.25">
      <c r="A2960" s="1" t="s">
        <v>7056</v>
      </c>
      <c r="B2960" s="2" t="s">
        <v>7795</v>
      </c>
      <c r="C2960" s="2" t="s">
        <v>16</v>
      </c>
      <c r="D2960" s="3" t="s">
        <v>193</v>
      </c>
      <c r="E2960" s="3" t="s">
        <v>7784</v>
      </c>
      <c r="F2960" s="3" t="s">
        <v>7785</v>
      </c>
      <c r="G2960" s="3" t="s">
        <v>4310</v>
      </c>
      <c r="H2960" s="3" t="s">
        <v>4311</v>
      </c>
      <c r="I2960" s="3" t="s">
        <v>4292</v>
      </c>
      <c r="J2960" s="3" t="s">
        <v>920</v>
      </c>
      <c r="K2960" s="3" t="s">
        <v>4204</v>
      </c>
      <c r="L2960" s="3" t="s">
        <v>4205</v>
      </c>
      <c r="M2960" s="4">
        <v>3686.53</v>
      </c>
      <c r="N2960" s="5" t="s">
        <v>7796</v>
      </c>
    </row>
    <row r="2961" spans="1:14" customFormat="1" ht="15" hidden="1" x14ac:dyDescent="0.25">
      <c r="A2961" s="6" t="s">
        <v>7056</v>
      </c>
      <c r="B2961" s="7" t="s">
        <v>7797</v>
      </c>
      <c r="C2961" s="7" t="s">
        <v>16</v>
      </c>
      <c r="D2961" s="8" t="s">
        <v>193</v>
      </c>
      <c r="E2961" s="8" t="s">
        <v>7784</v>
      </c>
      <c r="F2961" s="8" t="s">
        <v>7785</v>
      </c>
      <c r="G2961" s="8" t="s">
        <v>3431</v>
      </c>
      <c r="H2961" s="8" t="s">
        <v>3407</v>
      </c>
      <c r="I2961" s="8" t="s">
        <v>4292</v>
      </c>
      <c r="J2961" s="8" t="s">
        <v>920</v>
      </c>
      <c r="K2961" s="8" t="s">
        <v>4204</v>
      </c>
      <c r="L2961" s="8" t="s">
        <v>4205</v>
      </c>
      <c r="M2961" s="9">
        <v>8.4499999999999993</v>
      </c>
      <c r="N2961" s="10" t="s">
        <v>7798</v>
      </c>
    </row>
    <row r="2962" spans="1:14" customFormat="1" ht="15" hidden="1" x14ac:dyDescent="0.25">
      <c r="A2962" s="1" t="s">
        <v>7056</v>
      </c>
      <c r="B2962" s="2" t="s">
        <v>7799</v>
      </c>
      <c r="C2962" s="2" t="s">
        <v>16</v>
      </c>
      <c r="D2962" s="3" t="s">
        <v>193</v>
      </c>
      <c r="E2962" s="3" t="s">
        <v>7784</v>
      </c>
      <c r="F2962" s="3" t="s">
        <v>7785</v>
      </c>
      <c r="G2962" s="3" t="s">
        <v>4316</v>
      </c>
      <c r="H2962" s="3" t="s">
        <v>4317</v>
      </c>
      <c r="I2962" s="3" t="s">
        <v>4292</v>
      </c>
      <c r="J2962" s="3" t="s">
        <v>920</v>
      </c>
      <c r="K2962" s="3" t="s">
        <v>4204</v>
      </c>
      <c r="L2962" s="3" t="s">
        <v>4205</v>
      </c>
      <c r="M2962" s="4">
        <v>5870.83</v>
      </c>
      <c r="N2962" s="5" t="s">
        <v>7800</v>
      </c>
    </row>
    <row r="2963" spans="1:14" customFormat="1" ht="15" hidden="1" x14ac:dyDescent="0.25">
      <c r="A2963" s="6" t="s">
        <v>7056</v>
      </c>
      <c r="B2963" s="7" t="s">
        <v>7801</v>
      </c>
      <c r="C2963" s="7" t="s">
        <v>16</v>
      </c>
      <c r="D2963" s="8" t="s">
        <v>193</v>
      </c>
      <c r="E2963" s="8" t="s">
        <v>7802</v>
      </c>
      <c r="F2963" s="8" t="s">
        <v>7803</v>
      </c>
      <c r="G2963" s="8" t="s">
        <v>3400</v>
      </c>
      <c r="H2963" s="8" t="s">
        <v>3401</v>
      </c>
      <c r="I2963" s="8" t="s">
        <v>4718</v>
      </c>
      <c r="J2963" s="8" t="s">
        <v>920</v>
      </c>
      <c r="K2963" s="8" t="s">
        <v>4204</v>
      </c>
      <c r="L2963" s="8" t="s">
        <v>4205</v>
      </c>
      <c r="M2963" s="9">
        <v>85.13</v>
      </c>
      <c r="N2963" s="10" t="s">
        <v>7804</v>
      </c>
    </row>
    <row r="2964" spans="1:14" customFormat="1" ht="15" hidden="1" x14ac:dyDescent="0.25">
      <c r="A2964" s="1" t="s">
        <v>7056</v>
      </c>
      <c r="B2964" s="2" t="s">
        <v>7805</v>
      </c>
      <c r="C2964" s="2" t="s">
        <v>16</v>
      </c>
      <c r="D2964" s="3" t="s">
        <v>193</v>
      </c>
      <c r="E2964" s="3" t="s">
        <v>7802</v>
      </c>
      <c r="F2964" s="3" t="s">
        <v>7803</v>
      </c>
      <c r="G2964" s="3" t="s">
        <v>4300</v>
      </c>
      <c r="H2964" s="3" t="s">
        <v>4301</v>
      </c>
      <c r="I2964" s="3" t="s">
        <v>4718</v>
      </c>
      <c r="J2964" s="3" t="s">
        <v>920</v>
      </c>
      <c r="K2964" s="3" t="s">
        <v>4204</v>
      </c>
      <c r="L2964" s="3" t="s">
        <v>4205</v>
      </c>
      <c r="M2964" s="4">
        <v>3151.94</v>
      </c>
      <c r="N2964" s="5" t="s">
        <v>7806</v>
      </c>
    </row>
    <row r="2965" spans="1:14" customFormat="1" ht="15" hidden="1" x14ac:dyDescent="0.25">
      <c r="A2965" s="6" t="s">
        <v>7056</v>
      </c>
      <c r="B2965" s="7" t="s">
        <v>7807</v>
      </c>
      <c r="C2965" s="7" t="s">
        <v>16</v>
      </c>
      <c r="D2965" s="8" t="s">
        <v>193</v>
      </c>
      <c r="E2965" s="8" t="s">
        <v>7802</v>
      </c>
      <c r="F2965" s="8" t="s">
        <v>7803</v>
      </c>
      <c r="G2965" s="8" t="s">
        <v>4260</v>
      </c>
      <c r="H2965" s="8" t="s">
        <v>4261</v>
      </c>
      <c r="I2965" s="8" t="s">
        <v>4718</v>
      </c>
      <c r="J2965" s="8" t="s">
        <v>920</v>
      </c>
      <c r="K2965" s="8" t="s">
        <v>4204</v>
      </c>
      <c r="L2965" s="8" t="s">
        <v>4205</v>
      </c>
      <c r="M2965" s="9">
        <v>4090.18</v>
      </c>
      <c r="N2965" s="10" t="s">
        <v>7808</v>
      </c>
    </row>
    <row r="2966" spans="1:14" customFormat="1" ht="15" hidden="1" x14ac:dyDescent="0.25">
      <c r="A2966" s="1" t="s">
        <v>7056</v>
      </c>
      <c r="B2966" s="2" t="s">
        <v>7809</v>
      </c>
      <c r="C2966" s="2" t="s">
        <v>16</v>
      </c>
      <c r="D2966" s="3" t="s">
        <v>193</v>
      </c>
      <c r="E2966" s="3" t="s">
        <v>7802</v>
      </c>
      <c r="F2966" s="3" t="s">
        <v>7803</v>
      </c>
      <c r="G2966" s="3" t="s">
        <v>4260</v>
      </c>
      <c r="H2966" s="3" t="s">
        <v>4261</v>
      </c>
      <c r="I2966" s="3" t="s">
        <v>4718</v>
      </c>
      <c r="J2966" s="3" t="s">
        <v>920</v>
      </c>
      <c r="K2966" s="3" t="s">
        <v>4204</v>
      </c>
      <c r="L2966" s="3" t="s">
        <v>4205</v>
      </c>
      <c r="M2966" s="4">
        <v>267.93</v>
      </c>
      <c r="N2966" s="5" t="s">
        <v>7810</v>
      </c>
    </row>
    <row r="2967" spans="1:14" customFormat="1" ht="15" hidden="1" x14ac:dyDescent="0.25">
      <c r="A2967" s="6" t="s">
        <v>7056</v>
      </c>
      <c r="B2967" s="7" t="s">
        <v>7811</v>
      </c>
      <c r="C2967" s="7" t="s">
        <v>16</v>
      </c>
      <c r="D2967" s="8" t="s">
        <v>193</v>
      </c>
      <c r="E2967" s="8" t="s">
        <v>7802</v>
      </c>
      <c r="F2967" s="8" t="s">
        <v>7803</v>
      </c>
      <c r="G2967" s="8" t="s">
        <v>3431</v>
      </c>
      <c r="H2967" s="8" t="s">
        <v>3407</v>
      </c>
      <c r="I2967" s="8" t="s">
        <v>4718</v>
      </c>
      <c r="J2967" s="8" t="s">
        <v>920</v>
      </c>
      <c r="K2967" s="8" t="s">
        <v>4204</v>
      </c>
      <c r="L2967" s="8" t="s">
        <v>4205</v>
      </c>
      <c r="M2967" s="9">
        <v>66.599999999999994</v>
      </c>
      <c r="N2967" s="10" t="s">
        <v>7812</v>
      </c>
    </row>
    <row r="2968" spans="1:14" customFormat="1" ht="15" hidden="1" x14ac:dyDescent="0.25">
      <c r="A2968" s="1" t="s">
        <v>7056</v>
      </c>
      <c r="B2968" s="2" t="s">
        <v>7813</v>
      </c>
      <c r="C2968" s="2" t="s">
        <v>16</v>
      </c>
      <c r="D2968" s="3" t="s">
        <v>193</v>
      </c>
      <c r="E2968" s="3" t="s">
        <v>7802</v>
      </c>
      <c r="F2968" s="3" t="s">
        <v>7803</v>
      </c>
      <c r="G2968" s="3" t="s">
        <v>4260</v>
      </c>
      <c r="H2968" s="3" t="s">
        <v>4261</v>
      </c>
      <c r="I2968" s="3" t="s">
        <v>4718</v>
      </c>
      <c r="J2968" s="3" t="s">
        <v>920</v>
      </c>
      <c r="K2968" s="3" t="s">
        <v>4204</v>
      </c>
      <c r="L2968" s="3" t="s">
        <v>4205</v>
      </c>
      <c r="M2968" s="4">
        <v>525.29</v>
      </c>
      <c r="N2968" s="5" t="s">
        <v>7814</v>
      </c>
    </row>
    <row r="2969" spans="1:14" customFormat="1" ht="15" hidden="1" x14ac:dyDescent="0.25">
      <c r="A2969" s="6" t="s">
        <v>7056</v>
      </c>
      <c r="B2969" s="7" t="s">
        <v>7815</v>
      </c>
      <c r="C2969" s="7" t="s">
        <v>16</v>
      </c>
      <c r="D2969" s="8" t="s">
        <v>193</v>
      </c>
      <c r="E2969" s="8" t="s">
        <v>7802</v>
      </c>
      <c r="F2969" s="8" t="s">
        <v>7803</v>
      </c>
      <c r="G2969" s="8" t="s">
        <v>7816</v>
      </c>
      <c r="H2969" s="8" t="s">
        <v>7817</v>
      </c>
      <c r="I2969" s="8" t="s">
        <v>4718</v>
      </c>
      <c r="J2969" s="8" t="s">
        <v>920</v>
      </c>
      <c r="K2969" s="8" t="s">
        <v>4204</v>
      </c>
      <c r="L2969" s="8" t="s">
        <v>4205</v>
      </c>
      <c r="M2969" s="9">
        <v>450</v>
      </c>
      <c r="N2969" s="10" t="s">
        <v>7818</v>
      </c>
    </row>
    <row r="2970" spans="1:14" customFormat="1" ht="15" hidden="1" x14ac:dyDescent="0.25">
      <c r="A2970" s="1" t="s">
        <v>7056</v>
      </c>
      <c r="B2970" s="2" t="s">
        <v>7819</v>
      </c>
      <c r="C2970" s="2" t="s">
        <v>16</v>
      </c>
      <c r="D2970" s="3" t="s">
        <v>193</v>
      </c>
      <c r="E2970" s="3" t="s">
        <v>7802</v>
      </c>
      <c r="F2970" s="3" t="s">
        <v>7803</v>
      </c>
      <c r="G2970" s="3" t="s">
        <v>3400</v>
      </c>
      <c r="H2970" s="3" t="s">
        <v>3401</v>
      </c>
      <c r="I2970" s="3" t="s">
        <v>4718</v>
      </c>
      <c r="J2970" s="3" t="s">
        <v>920</v>
      </c>
      <c r="K2970" s="3" t="s">
        <v>4204</v>
      </c>
      <c r="L2970" s="3" t="s">
        <v>4205</v>
      </c>
      <c r="M2970" s="4">
        <v>130.68</v>
      </c>
      <c r="N2970" s="5" t="s">
        <v>7820</v>
      </c>
    </row>
    <row r="2971" spans="1:14" customFormat="1" ht="15" hidden="1" x14ac:dyDescent="0.25">
      <c r="A2971" s="6" t="s">
        <v>7056</v>
      </c>
      <c r="B2971" s="7" t="s">
        <v>7821</v>
      </c>
      <c r="C2971" s="7" t="s">
        <v>16</v>
      </c>
      <c r="D2971" s="8" t="s">
        <v>193</v>
      </c>
      <c r="E2971" s="8" t="s">
        <v>7802</v>
      </c>
      <c r="F2971" s="8" t="s">
        <v>7803</v>
      </c>
      <c r="G2971" s="8" t="s">
        <v>3431</v>
      </c>
      <c r="H2971" s="8" t="s">
        <v>3407</v>
      </c>
      <c r="I2971" s="8" t="s">
        <v>4718</v>
      </c>
      <c r="J2971" s="8" t="s">
        <v>920</v>
      </c>
      <c r="K2971" s="8" t="s">
        <v>4204</v>
      </c>
      <c r="L2971" s="8" t="s">
        <v>4205</v>
      </c>
      <c r="M2971" s="9">
        <v>213.98</v>
      </c>
      <c r="N2971" s="10" t="s">
        <v>7822</v>
      </c>
    </row>
    <row r="2972" spans="1:14" customFormat="1" ht="15" hidden="1" x14ac:dyDescent="0.25">
      <c r="A2972" s="1" t="s">
        <v>7056</v>
      </c>
      <c r="B2972" s="2" t="s">
        <v>7823</v>
      </c>
      <c r="C2972" s="2" t="s">
        <v>16</v>
      </c>
      <c r="D2972" s="3" t="s">
        <v>193</v>
      </c>
      <c r="E2972" s="3" t="s">
        <v>7802</v>
      </c>
      <c r="F2972" s="3" t="s">
        <v>7803</v>
      </c>
      <c r="G2972" s="3" t="s">
        <v>4256</v>
      </c>
      <c r="H2972" s="3" t="s">
        <v>4257</v>
      </c>
      <c r="I2972" s="3" t="s">
        <v>4718</v>
      </c>
      <c r="J2972" s="3" t="s">
        <v>920</v>
      </c>
      <c r="K2972" s="3" t="s">
        <v>4204</v>
      </c>
      <c r="L2972" s="3" t="s">
        <v>4205</v>
      </c>
      <c r="M2972" s="4">
        <v>4963.04</v>
      </c>
      <c r="N2972" s="5" t="s">
        <v>7824</v>
      </c>
    </row>
    <row r="2973" spans="1:14" customFormat="1" ht="15" hidden="1" x14ac:dyDescent="0.25">
      <c r="A2973" s="6" t="s">
        <v>7056</v>
      </c>
      <c r="B2973" s="7" t="s">
        <v>7825</v>
      </c>
      <c r="C2973" s="7" t="s">
        <v>16</v>
      </c>
      <c r="D2973" s="8" t="s">
        <v>193</v>
      </c>
      <c r="E2973" s="8" t="s">
        <v>7802</v>
      </c>
      <c r="F2973" s="8" t="s">
        <v>7803</v>
      </c>
      <c r="G2973" s="8" t="s">
        <v>4260</v>
      </c>
      <c r="H2973" s="8" t="s">
        <v>4261</v>
      </c>
      <c r="I2973" s="8" t="s">
        <v>4718</v>
      </c>
      <c r="J2973" s="8" t="s">
        <v>920</v>
      </c>
      <c r="K2973" s="8" t="s">
        <v>4204</v>
      </c>
      <c r="L2973" s="8" t="s">
        <v>4205</v>
      </c>
      <c r="M2973" s="9">
        <v>14797.93</v>
      </c>
      <c r="N2973" s="10" t="s">
        <v>7826</v>
      </c>
    </row>
    <row r="2974" spans="1:14" customFormat="1" ht="15" hidden="1" x14ac:dyDescent="0.25">
      <c r="A2974" s="1" t="s">
        <v>7056</v>
      </c>
      <c r="B2974" s="2" t="s">
        <v>7827</v>
      </c>
      <c r="C2974" s="2" t="s">
        <v>16</v>
      </c>
      <c r="D2974" s="3" t="s">
        <v>193</v>
      </c>
      <c r="E2974" s="3" t="s">
        <v>7802</v>
      </c>
      <c r="F2974" s="3" t="s">
        <v>7803</v>
      </c>
      <c r="G2974" s="3" t="s">
        <v>4260</v>
      </c>
      <c r="H2974" s="3" t="s">
        <v>4261</v>
      </c>
      <c r="I2974" s="3" t="s">
        <v>4718</v>
      </c>
      <c r="J2974" s="3" t="s">
        <v>920</v>
      </c>
      <c r="K2974" s="3" t="s">
        <v>4204</v>
      </c>
      <c r="L2974" s="3" t="s">
        <v>4205</v>
      </c>
      <c r="M2974" s="4">
        <v>538.79</v>
      </c>
      <c r="N2974" s="5" t="s">
        <v>7828</v>
      </c>
    </row>
    <row r="2975" spans="1:14" customFormat="1" ht="15" hidden="1" x14ac:dyDescent="0.25">
      <c r="A2975" s="6" t="s">
        <v>7056</v>
      </c>
      <c r="B2975" s="7" t="s">
        <v>7829</v>
      </c>
      <c r="C2975" s="7" t="s">
        <v>16</v>
      </c>
      <c r="D2975" s="8" t="s">
        <v>193</v>
      </c>
      <c r="E2975" s="8" t="s">
        <v>7802</v>
      </c>
      <c r="F2975" s="8" t="s">
        <v>7803</v>
      </c>
      <c r="G2975" s="8" t="s">
        <v>4260</v>
      </c>
      <c r="H2975" s="8" t="s">
        <v>4261</v>
      </c>
      <c r="I2975" s="8" t="s">
        <v>4718</v>
      </c>
      <c r="J2975" s="8" t="s">
        <v>920</v>
      </c>
      <c r="K2975" s="8" t="s">
        <v>4204</v>
      </c>
      <c r="L2975" s="8" t="s">
        <v>4205</v>
      </c>
      <c r="M2975" s="9">
        <v>2304.4499999999998</v>
      </c>
      <c r="N2975" s="10" t="s">
        <v>7830</v>
      </c>
    </row>
    <row r="2976" spans="1:14" customFormat="1" ht="15" hidden="1" x14ac:dyDescent="0.25">
      <c r="A2976" s="1" t="s">
        <v>7056</v>
      </c>
      <c r="B2976" s="2" t="s">
        <v>7831</v>
      </c>
      <c r="C2976" s="2" t="s">
        <v>16</v>
      </c>
      <c r="D2976" s="3" t="s">
        <v>193</v>
      </c>
      <c r="E2976" s="3" t="s">
        <v>7832</v>
      </c>
      <c r="F2976" s="3" t="s">
        <v>7399</v>
      </c>
      <c r="G2976" s="3" t="s">
        <v>3368</v>
      </c>
      <c r="H2976" s="3" t="s">
        <v>3369</v>
      </c>
      <c r="I2976" s="3" t="s">
        <v>488</v>
      </c>
      <c r="J2976" s="3" t="s">
        <v>489</v>
      </c>
      <c r="K2976" s="3" t="s">
        <v>3371</v>
      </c>
      <c r="L2976" s="3" t="s">
        <v>3372</v>
      </c>
      <c r="M2976" s="4">
        <v>2169.9499999999998</v>
      </c>
      <c r="N2976" s="5" t="s">
        <v>7833</v>
      </c>
    </row>
    <row r="2977" spans="1:14" customFormat="1" ht="15" hidden="1" x14ac:dyDescent="0.25">
      <c r="A2977" s="6" t="s">
        <v>7056</v>
      </c>
      <c r="B2977" s="7" t="s">
        <v>7834</v>
      </c>
      <c r="C2977" s="7" t="s">
        <v>16</v>
      </c>
      <c r="D2977" s="8" t="s">
        <v>193</v>
      </c>
      <c r="E2977" s="8" t="s">
        <v>7835</v>
      </c>
      <c r="F2977" s="8" t="s">
        <v>7623</v>
      </c>
      <c r="G2977" s="8" t="s">
        <v>3368</v>
      </c>
      <c r="H2977" s="8" t="s">
        <v>3369</v>
      </c>
      <c r="I2977" s="8" t="s">
        <v>5492</v>
      </c>
      <c r="J2977" s="8" t="s">
        <v>3439</v>
      </c>
      <c r="K2977" s="8" t="s">
        <v>3371</v>
      </c>
      <c r="L2977" s="8" t="s">
        <v>3372</v>
      </c>
      <c r="M2977" s="9">
        <v>115</v>
      </c>
      <c r="N2977" s="10" t="s">
        <v>7836</v>
      </c>
    </row>
    <row r="2978" spans="1:14" customFormat="1" ht="15" hidden="1" x14ac:dyDescent="0.25">
      <c r="A2978" s="1" t="s">
        <v>7056</v>
      </c>
      <c r="B2978" s="2" t="s">
        <v>7837</v>
      </c>
      <c r="C2978" s="2" t="s">
        <v>16</v>
      </c>
      <c r="D2978" s="3" t="s">
        <v>193</v>
      </c>
      <c r="E2978" s="3" t="s">
        <v>7835</v>
      </c>
      <c r="F2978" s="3" t="s">
        <v>7623</v>
      </c>
      <c r="G2978" s="3" t="s">
        <v>3368</v>
      </c>
      <c r="H2978" s="3" t="s">
        <v>3369</v>
      </c>
      <c r="I2978" s="3" t="s">
        <v>5492</v>
      </c>
      <c r="J2978" s="3" t="s">
        <v>3439</v>
      </c>
      <c r="K2978" s="3" t="s">
        <v>3371</v>
      </c>
      <c r="L2978" s="3" t="s">
        <v>3372</v>
      </c>
      <c r="M2978" s="4">
        <v>75</v>
      </c>
      <c r="N2978" s="5" t="s">
        <v>7838</v>
      </c>
    </row>
    <row r="2979" spans="1:14" customFormat="1" ht="15" hidden="1" x14ac:dyDescent="0.25">
      <c r="A2979" s="6" t="s">
        <v>7056</v>
      </c>
      <c r="B2979" s="7" t="s">
        <v>7839</v>
      </c>
      <c r="C2979" s="7" t="s">
        <v>16</v>
      </c>
      <c r="D2979" s="8" t="s">
        <v>193</v>
      </c>
      <c r="E2979" s="8" t="s">
        <v>7835</v>
      </c>
      <c r="F2979" s="8" t="s">
        <v>7623</v>
      </c>
      <c r="G2979" s="8" t="s">
        <v>3368</v>
      </c>
      <c r="H2979" s="8" t="s">
        <v>3369</v>
      </c>
      <c r="I2979" s="8" t="s">
        <v>5492</v>
      </c>
      <c r="J2979" s="8" t="s">
        <v>3439</v>
      </c>
      <c r="K2979" s="8" t="s">
        <v>3371</v>
      </c>
      <c r="L2979" s="8" t="s">
        <v>3372</v>
      </c>
      <c r="M2979" s="9">
        <v>95</v>
      </c>
      <c r="N2979" s="10" t="s">
        <v>7840</v>
      </c>
    </row>
    <row r="2980" spans="1:14" customFormat="1" ht="15" hidden="1" x14ac:dyDescent="0.25">
      <c r="A2980" s="1" t="s">
        <v>7056</v>
      </c>
      <c r="B2980" s="2" t="s">
        <v>7841</v>
      </c>
      <c r="C2980" s="2" t="s">
        <v>16</v>
      </c>
      <c r="D2980" s="3" t="s">
        <v>193</v>
      </c>
      <c r="E2980" s="3" t="s">
        <v>7842</v>
      </c>
      <c r="F2980" s="3" t="s">
        <v>7843</v>
      </c>
      <c r="G2980" s="3" t="s">
        <v>3368</v>
      </c>
      <c r="H2980" s="3" t="s">
        <v>3369</v>
      </c>
      <c r="I2980" s="3" t="s">
        <v>488</v>
      </c>
      <c r="J2980" s="3" t="s">
        <v>489</v>
      </c>
      <c r="K2980" s="3" t="s">
        <v>3371</v>
      </c>
      <c r="L2980" s="3" t="s">
        <v>3372</v>
      </c>
      <c r="M2980" s="4">
        <v>159.65</v>
      </c>
      <c r="N2980" s="5" t="s">
        <v>7844</v>
      </c>
    </row>
    <row r="2981" spans="1:14" customFormat="1" ht="15" hidden="1" x14ac:dyDescent="0.25">
      <c r="A2981" s="6" t="s">
        <v>7056</v>
      </c>
      <c r="B2981" s="7" t="s">
        <v>7845</v>
      </c>
      <c r="C2981" s="7" t="s">
        <v>16</v>
      </c>
      <c r="D2981" s="8" t="s">
        <v>193</v>
      </c>
      <c r="E2981" s="8" t="s">
        <v>7846</v>
      </c>
      <c r="F2981" s="8" t="s">
        <v>7847</v>
      </c>
      <c r="G2981" s="8" t="s">
        <v>3368</v>
      </c>
      <c r="H2981" s="8" t="s">
        <v>3369</v>
      </c>
      <c r="I2981" s="8" t="s">
        <v>7002</v>
      </c>
      <c r="J2981" s="8" t="s">
        <v>1014</v>
      </c>
      <c r="K2981" s="8" t="s">
        <v>3371</v>
      </c>
      <c r="L2981" s="8" t="s">
        <v>3372</v>
      </c>
      <c r="M2981" s="9">
        <v>586.21</v>
      </c>
      <c r="N2981" s="10" t="s">
        <v>7848</v>
      </c>
    </row>
    <row r="2982" spans="1:14" customFormat="1" ht="15" hidden="1" x14ac:dyDescent="0.25">
      <c r="A2982" s="1" t="s">
        <v>7056</v>
      </c>
      <c r="B2982" s="2" t="s">
        <v>7849</v>
      </c>
      <c r="C2982" s="2" t="s">
        <v>16</v>
      </c>
      <c r="D2982" s="3" t="s">
        <v>193</v>
      </c>
      <c r="E2982" s="3" t="s">
        <v>7846</v>
      </c>
      <c r="F2982" s="3" t="s">
        <v>7847</v>
      </c>
      <c r="G2982" s="3" t="s">
        <v>3368</v>
      </c>
      <c r="H2982" s="3" t="s">
        <v>3369</v>
      </c>
      <c r="I2982" s="3" t="s">
        <v>7850</v>
      </c>
      <c r="J2982" s="3" t="s">
        <v>2247</v>
      </c>
      <c r="K2982" s="3" t="s">
        <v>3371</v>
      </c>
      <c r="L2982" s="3" t="s">
        <v>3372</v>
      </c>
      <c r="M2982" s="4">
        <v>82.99</v>
      </c>
      <c r="N2982" s="5" t="s">
        <v>7848</v>
      </c>
    </row>
    <row r="2983" spans="1:14" customFormat="1" ht="15" hidden="1" x14ac:dyDescent="0.25">
      <c r="A2983" s="6" t="s">
        <v>7056</v>
      </c>
      <c r="B2983" s="7" t="s">
        <v>7851</v>
      </c>
      <c r="C2983" s="7" t="s">
        <v>16</v>
      </c>
      <c r="D2983" s="8" t="s">
        <v>193</v>
      </c>
      <c r="E2983" s="8" t="s">
        <v>7852</v>
      </c>
      <c r="F2983" s="8" t="s">
        <v>7853</v>
      </c>
      <c r="G2983" s="8" t="s">
        <v>4384</v>
      </c>
      <c r="H2983" s="8" t="s">
        <v>4385</v>
      </c>
      <c r="I2983" s="8" t="s">
        <v>4368</v>
      </c>
      <c r="J2983" s="8" t="s">
        <v>625</v>
      </c>
      <c r="K2983" s="8" t="s">
        <v>4204</v>
      </c>
      <c r="L2983" s="8" t="s">
        <v>4205</v>
      </c>
      <c r="M2983" s="9">
        <v>123400</v>
      </c>
      <c r="N2983" s="10" t="s">
        <v>7854</v>
      </c>
    </row>
    <row r="2984" spans="1:14" customFormat="1" ht="15" hidden="1" x14ac:dyDescent="0.25">
      <c r="A2984" s="1" t="s">
        <v>7056</v>
      </c>
      <c r="B2984" s="2" t="s">
        <v>7855</v>
      </c>
      <c r="C2984" s="2" t="s">
        <v>16</v>
      </c>
      <c r="D2984" s="3" t="s">
        <v>193</v>
      </c>
      <c r="E2984" s="3" t="s">
        <v>7852</v>
      </c>
      <c r="F2984" s="3" t="s">
        <v>7853</v>
      </c>
      <c r="G2984" s="3" t="s">
        <v>3400</v>
      </c>
      <c r="H2984" s="3" t="s">
        <v>3401</v>
      </c>
      <c r="I2984" s="3" t="s">
        <v>4368</v>
      </c>
      <c r="J2984" s="3" t="s">
        <v>625</v>
      </c>
      <c r="K2984" s="3" t="s">
        <v>4204</v>
      </c>
      <c r="L2984" s="3" t="s">
        <v>4205</v>
      </c>
      <c r="M2984" s="4">
        <v>7639.97</v>
      </c>
      <c r="N2984" s="5" t="s">
        <v>7856</v>
      </c>
    </row>
    <row r="2985" spans="1:14" customFormat="1" ht="15" hidden="1" x14ac:dyDescent="0.25">
      <c r="A2985" s="6" t="s">
        <v>7056</v>
      </c>
      <c r="B2985" s="7" t="s">
        <v>7857</v>
      </c>
      <c r="C2985" s="7" t="s">
        <v>16</v>
      </c>
      <c r="D2985" s="8" t="s">
        <v>193</v>
      </c>
      <c r="E2985" s="8" t="s">
        <v>7852</v>
      </c>
      <c r="F2985" s="8" t="s">
        <v>7853</v>
      </c>
      <c r="G2985" s="8" t="s">
        <v>7858</v>
      </c>
      <c r="H2985" s="8" t="s">
        <v>7859</v>
      </c>
      <c r="I2985" s="8" t="s">
        <v>4368</v>
      </c>
      <c r="J2985" s="8" t="s">
        <v>625</v>
      </c>
      <c r="K2985" s="8" t="s">
        <v>4204</v>
      </c>
      <c r="L2985" s="8" t="s">
        <v>4205</v>
      </c>
      <c r="M2985" s="9">
        <v>61.92</v>
      </c>
      <c r="N2985" s="10" t="s">
        <v>7860</v>
      </c>
    </row>
    <row r="2986" spans="1:14" customFormat="1" ht="15" hidden="1" x14ac:dyDescent="0.25">
      <c r="A2986" s="1" t="s">
        <v>7056</v>
      </c>
      <c r="B2986" s="2" t="s">
        <v>7861</v>
      </c>
      <c r="C2986" s="2" t="s">
        <v>16</v>
      </c>
      <c r="D2986" s="3" t="s">
        <v>193</v>
      </c>
      <c r="E2986" s="3" t="s">
        <v>7862</v>
      </c>
      <c r="F2986" s="3" t="s">
        <v>7853</v>
      </c>
      <c r="G2986" s="3" t="s">
        <v>7863</v>
      </c>
      <c r="H2986" s="3" t="s">
        <v>7864</v>
      </c>
      <c r="I2986" s="3" t="s">
        <v>4368</v>
      </c>
      <c r="J2986" s="3" t="s">
        <v>625</v>
      </c>
      <c r="K2986" s="3" t="s">
        <v>4204</v>
      </c>
      <c r="L2986" s="3" t="s">
        <v>4205</v>
      </c>
      <c r="M2986" s="4">
        <v>134.18</v>
      </c>
      <c r="N2986" s="5" t="s">
        <v>7865</v>
      </c>
    </row>
    <row r="2987" spans="1:14" customFormat="1" ht="15" hidden="1" x14ac:dyDescent="0.25">
      <c r="A2987" s="6" t="s">
        <v>7056</v>
      </c>
      <c r="B2987" s="7" t="s">
        <v>7866</v>
      </c>
      <c r="C2987" s="7" t="s">
        <v>16</v>
      </c>
      <c r="D2987" s="8" t="s">
        <v>193</v>
      </c>
      <c r="E2987" s="8" t="s">
        <v>7862</v>
      </c>
      <c r="F2987" s="8" t="s">
        <v>7853</v>
      </c>
      <c r="G2987" s="8" t="s">
        <v>7858</v>
      </c>
      <c r="H2987" s="8" t="s">
        <v>7859</v>
      </c>
      <c r="I2987" s="8" t="s">
        <v>4368</v>
      </c>
      <c r="J2987" s="8" t="s">
        <v>625</v>
      </c>
      <c r="K2987" s="8" t="s">
        <v>4204</v>
      </c>
      <c r="L2987" s="8" t="s">
        <v>4205</v>
      </c>
      <c r="M2987" s="9">
        <v>5.16</v>
      </c>
      <c r="N2987" s="10" t="s">
        <v>7867</v>
      </c>
    </row>
    <row r="2988" spans="1:14" customFormat="1" ht="15" hidden="1" x14ac:dyDescent="0.25">
      <c r="A2988" s="1" t="s">
        <v>7056</v>
      </c>
      <c r="B2988" s="2" t="s">
        <v>7868</v>
      </c>
      <c r="C2988" s="2" t="s">
        <v>16</v>
      </c>
      <c r="D2988" s="3" t="s">
        <v>193</v>
      </c>
      <c r="E2988" s="3" t="s">
        <v>7869</v>
      </c>
      <c r="F2988" s="3" t="s">
        <v>7046</v>
      </c>
      <c r="G2988" s="3" t="s">
        <v>3368</v>
      </c>
      <c r="H2988" s="3" t="s">
        <v>3369</v>
      </c>
      <c r="I2988" s="3" t="s">
        <v>5492</v>
      </c>
      <c r="J2988" s="3" t="s">
        <v>3439</v>
      </c>
      <c r="K2988" s="3" t="s">
        <v>3371</v>
      </c>
      <c r="L2988" s="3" t="s">
        <v>3372</v>
      </c>
      <c r="M2988" s="4">
        <v>91.41</v>
      </c>
      <c r="N2988" s="5" t="s">
        <v>7870</v>
      </c>
    </row>
    <row r="2989" spans="1:14" customFormat="1" ht="15" hidden="1" x14ac:dyDescent="0.25">
      <c r="A2989" s="6" t="s">
        <v>7056</v>
      </c>
      <c r="B2989" s="7" t="s">
        <v>7871</v>
      </c>
      <c r="C2989" s="7" t="s">
        <v>16</v>
      </c>
      <c r="D2989" s="8" t="s">
        <v>193</v>
      </c>
      <c r="E2989" s="8" t="s">
        <v>7872</v>
      </c>
      <c r="F2989" s="8" t="s">
        <v>7644</v>
      </c>
      <c r="G2989" s="8" t="s">
        <v>3368</v>
      </c>
      <c r="H2989" s="8" t="s">
        <v>3369</v>
      </c>
      <c r="I2989" s="8" t="s">
        <v>3569</v>
      </c>
      <c r="J2989" s="8" t="s">
        <v>3461</v>
      </c>
      <c r="K2989" s="8" t="s">
        <v>3371</v>
      </c>
      <c r="L2989" s="8" t="s">
        <v>3372</v>
      </c>
      <c r="M2989" s="9">
        <v>740</v>
      </c>
      <c r="N2989" s="10" t="s">
        <v>7873</v>
      </c>
    </row>
    <row r="2990" spans="1:14" customFormat="1" ht="15" hidden="1" x14ac:dyDescent="0.25">
      <c r="A2990" s="1" t="s">
        <v>7056</v>
      </c>
      <c r="B2990" s="2" t="s">
        <v>7874</v>
      </c>
      <c r="C2990" s="2" t="s">
        <v>16</v>
      </c>
      <c r="D2990" s="3" t="s">
        <v>193</v>
      </c>
      <c r="E2990" s="3" t="s">
        <v>7491</v>
      </c>
      <c r="F2990" s="3" t="s">
        <v>7875</v>
      </c>
      <c r="G2990" s="3" t="s">
        <v>3368</v>
      </c>
      <c r="H2990" s="3" t="s">
        <v>3369</v>
      </c>
      <c r="I2990" s="3" t="s">
        <v>7876</v>
      </c>
      <c r="J2990" s="3" t="s">
        <v>3461</v>
      </c>
      <c r="K2990" s="3" t="s">
        <v>3371</v>
      </c>
      <c r="L2990" s="3" t="s">
        <v>3372</v>
      </c>
      <c r="M2990" s="4">
        <v>403.02</v>
      </c>
      <c r="N2990" s="5" t="s">
        <v>7877</v>
      </c>
    </row>
    <row r="2991" spans="1:14" customFormat="1" ht="15" hidden="1" x14ac:dyDescent="0.25">
      <c r="A2991" s="6" t="s">
        <v>7056</v>
      </c>
      <c r="B2991" s="7" t="s">
        <v>7878</v>
      </c>
      <c r="C2991" s="7" t="s">
        <v>16</v>
      </c>
      <c r="D2991" s="8" t="s">
        <v>193</v>
      </c>
      <c r="E2991" s="8" t="s">
        <v>7879</v>
      </c>
      <c r="F2991" s="8" t="s">
        <v>7875</v>
      </c>
      <c r="G2991" s="8" t="s">
        <v>3368</v>
      </c>
      <c r="H2991" s="8" t="s">
        <v>3369</v>
      </c>
      <c r="I2991" s="8" t="s">
        <v>4673</v>
      </c>
      <c r="J2991" s="8" t="s">
        <v>3577</v>
      </c>
      <c r="K2991" s="8" t="s">
        <v>3371</v>
      </c>
      <c r="L2991" s="8" t="s">
        <v>3372</v>
      </c>
      <c r="M2991" s="9">
        <v>812.84</v>
      </c>
      <c r="N2991" s="10" t="s">
        <v>7880</v>
      </c>
    </row>
    <row r="2992" spans="1:14" customFormat="1" ht="15" hidden="1" x14ac:dyDescent="0.25">
      <c r="A2992" s="1" t="s">
        <v>7056</v>
      </c>
      <c r="B2992" s="2" t="s">
        <v>7881</v>
      </c>
      <c r="C2992" s="2" t="s">
        <v>16</v>
      </c>
      <c r="D2992" s="3" t="s">
        <v>193</v>
      </c>
      <c r="E2992" s="3" t="s">
        <v>7882</v>
      </c>
      <c r="F2992" s="3" t="s">
        <v>7883</v>
      </c>
      <c r="G2992" s="3" t="s">
        <v>3368</v>
      </c>
      <c r="H2992" s="3" t="s">
        <v>3369</v>
      </c>
      <c r="I2992" s="3" t="s">
        <v>1184</v>
      </c>
      <c r="J2992" s="3" t="s">
        <v>1185</v>
      </c>
      <c r="K2992" s="3" t="s">
        <v>3371</v>
      </c>
      <c r="L2992" s="3" t="s">
        <v>3372</v>
      </c>
      <c r="M2992" s="4">
        <v>680.67</v>
      </c>
      <c r="N2992" s="5" t="s">
        <v>7884</v>
      </c>
    </row>
    <row r="2993" spans="1:14" customFormat="1" ht="15" hidden="1" x14ac:dyDescent="0.25">
      <c r="A2993" s="6" t="s">
        <v>7056</v>
      </c>
      <c r="B2993" s="7" t="s">
        <v>7885</v>
      </c>
      <c r="C2993" s="7" t="s">
        <v>16</v>
      </c>
      <c r="D2993" s="8" t="s">
        <v>193</v>
      </c>
      <c r="E2993" s="8" t="s">
        <v>7886</v>
      </c>
      <c r="F2993" s="8" t="s">
        <v>7883</v>
      </c>
      <c r="G2993" s="8" t="s">
        <v>3368</v>
      </c>
      <c r="H2993" s="8" t="s">
        <v>3369</v>
      </c>
      <c r="I2993" s="8" t="s">
        <v>1184</v>
      </c>
      <c r="J2993" s="8" t="s">
        <v>1185</v>
      </c>
      <c r="K2993" s="8" t="s">
        <v>3371</v>
      </c>
      <c r="L2993" s="8" t="s">
        <v>3372</v>
      </c>
      <c r="M2993" s="9">
        <v>16787.84</v>
      </c>
      <c r="N2993" s="10" t="s">
        <v>7887</v>
      </c>
    </row>
    <row r="2994" spans="1:14" customFormat="1" ht="15" hidden="1" x14ac:dyDescent="0.25">
      <c r="A2994" s="1" t="s">
        <v>7056</v>
      </c>
      <c r="B2994" s="2" t="s">
        <v>7888</v>
      </c>
      <c r="C2994" s="2" t="s">
        <v>16</v>
      </c>
      <c r="D2994" s="3" t="s">
        <v>193</v>
      </c>
      <c r="E2994" s="3" t="s">
        <v>7889</v>
      </c>
      <c r="F2994" s="3" t="s">
        <v>7711</v>
      </c>
      <c r="G2994" s="3" t="s">
        <v>3368</v>
      </c>
      <c r="H2994" s="3" t="s">
        <v>3369</v>
      </c>
      <c r="I2994" s="3" t="s">
        <v>7890</v>
      </c>
      <c r="J2994" s="3" t="s">
        <v>3461</v>
      </c>
      <c r="K2994" s="3" t="s">
        <v>3371</v>
      </c>
      <c r="L2994" s="3" t="s">
        <v>3372</v>
      </c>
      <c r="M2994" s="4">
        <v>812.66</v>
      </c>
      <c r="N2994" s="5" t="s">
        <v>7891</v>
      </c>
    </row>
    <row r="2995" spans="1:14" customFormat="1" ht="15" hidden="1" x14ac:dyDescent="0.25">
      <c r="A2995" s="6" t="s">
        <v>7056</v>
      </c>
      <c r="B2995" s="7" t="s">
        <v>7892</v>
      </c>
      <c r="C2995" s="7" t="s">
        <v>16</v>
      </c>
      <c r="D2995" s="8" t="s">
        <v>193</v>
      </c>
      <c r="E2995" s="8" t="s">
        <v>7889</v>
      </c>
      <c r="F2995" s="8" t="s">
        <v>7711</v>
      </c>
      <c r="G2995" s="8" t="s">
        <v>3716</v>
      </c>
      <c r="H2995" s="8" t="s">
        <v>3717</v>
      </c>
      <c r="I2995" s="8" t="s">
        <v>7890</v>
      </c>
      <c r="J2995" s="8" t="s">
        <v>3461</v>
      </c>
      <c r="K2995" s="8" t="s">
        <v>3718</v>
      </c>
      <c r="L2995" s="8" t="s">
        <v>3719</v>
      </c>
      <c r="M2995" s="9">
        <v>150</v>
      </c>
      <c r="N2995" s="10" t="s">
        <v>7893</v>
      </c>
    </row>
    <row r="2996" spans="1:14" customFormat="1" ht="15" hidden="1" x14ac:dyDescent="0.25">
      <c r="A2996" s="1" t="s">
        <v>7056</v>
      </c>
      <c r="B2996" s="2" t="s">
        <v>7894</v>
      </c>
      <c r="C2996" s="2" t="s">
        <v>16</v>
      </c>
      <c r="D2996" s="3" t="s">
        <v>193</v>
      </c>
      <c r="E2996" s="3" t="s">
        <v>3983</v>
      </c>
      <c r="F2996" s="3" t="s">
        <v>7068</v>
      </c>
      <c r="G2996" s="3" t="s">
        <v>3716</v>
      </c>
      <c r="H2996" s="3" t="s">
        <v>3717</v>
      </c>
      <c r="I2996" s="3" t="s">
        <v>5306</v>
      </c>
      <c r="J2996" s="3" t="s">
        <v>3461</v>
      </c>
      <c r="K2996" s="3" t="s">
        <v>3718</v>
      </c>
      <c r="L2996" s="3" t="s">
        <v>3719</v>
      </c>
      <c r="M2996" s="4">
        <v>150</v>
      </c>
      <c r="N2996" s="5" t="s">
        <v>7895</v>
      </c>
    </row>
    <row r="2997" spans="1:14" customFormat="1" ht="15" hidden="1" x14ac:dyDescent="0.25">
      <c r="A2997" s="6" t="s">
        <v>7056</v>
      </c>
      <c r="B2997" s="7" t="s">
        <v>7896</v>
      </c>
      <c r="C2997" s="7" t="s">
        <v>16</v>
      </c>
      <c r="D2997" s="8" t="s">
        <v>193</v>
      </c>
      <c r="E2997" s="8" t="s">
        <v>7759</v>
      </c>
      <c r="F2997" s="8" t="s">
        <v>7068</v>
      </c>
      <c r="G2997" s="8" t="s">
        <v>3716</v>
      </c>
      <c r="H2997" s="8" t="s">
        <v>3717</v>
      </c>
      <c r="I2997" s="8" t="s">
        <v>5325</v>
      </c>
      <c r="J2997" s="8" t="s">
        <v>1061</v>
      </c>
      <c r="K2997" s="8" t="s">
        <v>3718</v>
      </c>
      <c r="L2997" s="8" t="s">
        <v>3719</v>
      </c>
      <c r="M2997" s="9">
        <v>150</v>
      </c>
      <c r="N2997" s="10" t="s">
        <v>7897</v>
      </c>
    </row>
    <row r="2998" spans="1:14" customFormat="1" ht="15" hidden="1" x14ac:dyDescent="0.25">
      <c r="A2998" s="1" t="s">
        <v>7056</v>
      </c>
      <c r="B2998" s="2" t="s">
        <v>7898</v>
      </c>
      <c r="C2998" s="2" t="s">
        <v>16</v>
      </c>
      <c r="D2998" s="3" t="s">
        <v>193</v>
      </c>
      <c r="E2998" s="3" t="s">
        <v>7899</v>
      </c>
      <c r="F2998" s="3" t="s">
        <v>7900</v>
      </c>
      <c r="G2998" s="3" t="s">
        <v>3368</v>
      </c>
      <c r="H2998" s="3" t="s">
        <v>3369</v>
      </c>
      <c r="I2998" s="3" t="s">
        <v>2397</v>
      </c>
      <c r="J2998" s="3" t="s">
        <v>1008</v>
      </c>
      <c r="K2998" s="3" t="s">
        <v>3371</v>
      </c>
      <c r="L2998" s="3" t="s">
        <v>3372</v>
      </c>
      <c r="M2998" s="4">
        <v>4111.45</v>
      </c>
      <c r="N2998" s="5" t="s">
        <v>7901</v>
      </c>
    </row>
    <row r="2999" spans="1:14" customFormat="1" ht="15" hidden="1" x14ac:dyDescent="0.25">
      <c r="A2999" s="6" t="s">
        <v>7056</v>
      </c>
      <c r="B2999" s="7" t="s">
        <v>7902</v>
      </c>
      <c r="C2999" s="7" t="s">
        <v>16</v>
      </c>
      <c r="D2999" s="8" t="s">
        <v>193</v>
      </c>
      <c r="E2999" s="8" t="s">
        <v>7903</v>
      </c>
      <c r="F2999" s="8" t="s">
        <v>7671</v>
      </c>
      <c r="G2999" s="8" t="s">
        <v>3368</v>
      </c>
      <c r="H2999" s="8" t="s">
        <v>3369</v>
      </c>
      <c r="I2999" s="8" t="s">
        <v>3370</v>
      </c>
      <c r="J2999" s="8" t="s">
        <v>1008</v>
      </c>
      <c r="K2999" s="8" t="s">
        <v>3371</v>
      </c>
      <c r="L2999" s="8" t="s">
        <v>3372</v>
      </c>
      <c r="M2999" s="9">
        <v>737.51</v>
      </c>
      <c r="N2999" s="10" t="s">
        <v>7904</v>
      </c>
    </row>
    <row r="3000" spans="1:14" customFormat="1" ht="15" hidden="1" x14ac:dyDescent="0.25">
      <c r="A3000" s="1" t="s">
        <v>7056</v>
      </c>
      <c r="B3000" s="2" t="s">
        <v>7905</v>
      </c>
      <c r="C3000" s="2" t="s">
        <v>16</v>
      </c>
      <c r="D3000" s="3" t="s">
        <v>193</v>
      </c>
      <c r="E3000" s="3" t="s">
        <v>7903</v>
      </c>
      <c r="F3000" s="3" t="s">
        <v>7671</v>
      </c>
      <c r="G3000" s="3" t="s">
        <v>3368</v>
      </c>
      <c r="H3000" s="3" t="s">
        <v>3369</v>
      </c>
      <c r="I3000" s="3" t="s">
        <v>3370</v>
      </c>
      <c r="J3000" s="3" t="s">
        <v>1008</v>
      </c>
      <c r="K3000" s="3" t="s">
        <v>3371</v>
      </c>
      <c r="L3000" s="3" t="s">
        <v>3372</v>
      </c>
      <c r="M3000" s="4">
        <v>188.63</v>
      </c>
      <c r="N3000" s="5" t="s">
        <v>7906</v>
      </c>
    </row>
    <row r="3001" spans="1:14" customFormat="1" ht="15" hidden="1" x14ac:dyDescent="0.25">
      <c r="A3001" s="6" t="s">
        <v>7056</v>
      </c>
      <c r="B3001" s="7" t="s">
        <v>7907</v>
      </c>
      <c r="C3001" s="7" t="s">
        <v>16</v>
      </c>
      <c r="D3001" s="8" t="s">
        <v>193</v>
      </c>
      <c r="E3001" s="8" t="s">
        <v>4141</v>
      </c>
      <c r="F3001" s="8" t="s">
        <v>7068</v>
      </c>
      <c r="G3001" s="8" t="s">
        <v>3716</v>
      </c>
      <c r="H3001" s="8" t="s">
        <v>3717</v>
      </c>
      <c r="I3001" s="8" t="s">
        <v>5300</v>
      </c>
      <c r="J3001" s="8" t="s">
        <v>3577</v>
      </c>
      <c r="K3001" s="8" t="s">
        <v>3718</v>
      </c>
      <c r="L3001" s="8" t="s">
        <v>3719</v>
      </c>
      <c r="M3001" s="9">
        <v>150</v>
      </c>
      <c r="N3001" s="10" t="s">
        <v>7908</v>
      </c>
    </row>
    <row r="3002" spans="1:14" customFormat="1" ht="15" hidden="1" x14ac:dyDescent="0.25">
      <c r="A3002" s="1" t="s">
        <v>7056</v>
      </c>
      <c r="B3002" s="2" t="s">
        <v>7909</v>
      </c>
      <c r="C3002" s="2" t="s">
        <v>16</v>
      </c>
      <c r="D3002" s="3" t="s">
        <v>193</v>
      </c>
      <c r="E3002" s="3" t="s">
        <v>7910</v>
      </c>
      <c r="F3002" s="3" t="s">
        <v>7911</v>
      </c>
      <c r="G3002" s="3" t="s">
        <v>3431</v>
      </c>
      <c r="H3002" s="3" t="s">
        <v>3407</v>
      </c>
      <c r="I3002" s="3" t="s">
        <v>470</v>
      </c>
      <c r="J3002" s="3" t="s">
        <v>471</v>
      </c>
      <c r="K3002" s="3" t="s">
        <v>3496</v>
      </c>
      <c r="L3002" s="3" t="s">
        <v>3497</v>
      </c>
      <c r="M3002" s="4">
        <v>792.85</v>
      </c>
      <c r="N3002" s="5" t="s">
        <v>7912</v>
      </c>
    </row>
    <row r="3003" spans="1:14" customFormat="1" ht="15" hidden="1" x14ac:dyDescent="0.25">
      <c r="A3003" s="6" t="s">
        <v>7056</v>
      </c>
      <c r="B3003" s="7" t="s">
        <v>7913</v>
      </c>
      <c r="C3003" s="7" t="s">
        <v>16</v>
      </c>
      <c r="D3003" s="8" t="s">
        <v>193</v>
      </c>
      <c r="E3003" s="8" t="s">
        <v>7914</v>
      </c>
      <c r="F3003" s="8" t="s">
        <v>7492</v>
      </c>
      <c r="G3003" s="8" t="s">
        <v>3368</v>
      </c>
      <c r="H3003" s="8" t="s">
        <v>3369</v>
      </c>
      <c r="I3003" s="8" t="s">
        <v>7915</v>
      </c>
      <c r="J3003" s="8" t="s">
        <v>2247</v>
      </c>
      <c r="K3003" s="8" t="s">
        <v>429</v>
      </c>
      <c r="L3003" s="8" t="s">
        <v>430</v>
      </c>
      <c r="M3003" s="9">
        <v>60</v>
      </c>
      <c r="N3003" s="10" t="s">
        <v>4748</v>
      </c>
    </row>
    <row r="3004" spans="1:14" customFormat="1" ht="15" hidden="1" x14ac:dyDescent="0.25">
      <c r="A3004" s="1" t="s">
        <v>7056</v>
      </c>
      <c r="B3004" s="2" t="s">
        <v>7916</v>
      </c>
      <c r="C3004" s="2" t="s">
        <v>16</v>
      </c>
      <c r="D3004" s="3" t="s">
        <v>193</v>
      </c>
      <c r="E3004" s="3" t="s">
        <v>6975</v>
      </c>
      <c r="F3004" s="3" t="s">
        <v>7492</v>
      </c>
      <c r="G3004" s="3" t="s">
        <v>3368</v>
      </c>
      <c r="H3004" s="3" t="s">
        <v>3369</v>
      </c>
      <c r="I3004" s="3" t="s">
        <v>5407</v>
      </c>
      <c r="J3004" s="3" t="s">
        <v>1014</v>
      </c>
      <c r="K3004" s="3" t="s">
        <v>3371</v>
      </c>
      <c r="L3004" s="3" t="s">
        <v>3372</v>
      </c>
      <c r="M3004" s="4">
        <v>386</v>
      </c>
      <c r="N3004" s="5" t="s">
        <v>4748</v>
      </c>
    </row>
    <row r="3005" spans="1:14" customFormat="1" ht="15" hidden="1" x14ac:dyDescent="0.25">
      <c r="A3005" s="6" t="s">
        <v>7056</v>
      </c>
      <c r="B3005" s="7" t="s">
        <v>7917</v>
      </c>
      <c r="C3005" s="7" t="s">
        <v>16</v>
      </c>
      <c r="D3005" s="8" t="s">
        <v>193</v>
      </c>
      <c r="E3005" s="8" t="s">
        <v>7918</v>
      </c>
      <c r="F3005" s="8" t="s">
        <v>6682</v>
      </c>
      <c r="G3005" s="8" t="s">
        <v>3368</v>
      </c>
      <c r="H3005" s="8" t="s">
        <v>3369</v>
      </c>
      <c r="I3005" s="8" t="s">
        <v>356</v>
      </c>
      <c r="J3005" s="8" t="s">
        <v>357</v>
      </c>
      <c r="K3005" s="8" t="s">
        <v>3371</v>
      </c>
      <c r="L3005" s="8" t="s">
        <v>3372</v>
      </c>
      <c r="M3005" s="9">
        <v>548.16999999999996</v>
      </c>
      <c r="N3005" s="10" t="s">
        <v>7919</v>
      </c>
    </row>
    <row r="3006" spans="1:14" customFormat="1" ht="15" hidden="1" x14ac:dyDescent="0.25">
      <c r="A3006" s="1" t="s">
        <v>7056</v>
      </c>
      <c r="B3006" s="2" t="s">
        <v>7920</v>
      </c>
      <c r="C3006" s="2" t="s">
        <v>16</v>
      </c>
      <c r="D3006" s="3" t="s">
        <v>193</v>
      </c>
      <c r="E3006" s="3" t="s">
        <v>7921</v>
      </c>
      <c r="F3006" s="3" t="s">
        <v>7068</v>
      </c>
      <c r="G3006" s="3" t="s">
        <v>3368</v>
      </c>
      <c r="H3006" s="3" t="s">
        <v>3369</v>
      </c>
      <c r="I3006" s="3" t="s">
        <v>5300</v>
      </c>
      <c r="J3006" s="3" t="s">
        <v>3577</v>
      </c>
      <c r="K3006" s="3" t="s">
        <v>3371</v>
      </c>
      <c r="L3006" s="3" t="s">
        <v>3372</v>
      </c>
      <c r="M3006" s="4">
        <v>3625.24</v>
      </c>
      <c r="N3006" s="5" t="s">
        <v>7922</v>
      </c>
    </row>
    <row r="3007" spans="1:14" customFormat="1" ht="15" hidden="1" x14ac:dyDescent="0.25">
      <c r="A3007" s="6" t="s">
        <v>7056</v>
      </c>
      <c r="B3007" s="7" t="s">
        <v>7923</v>
      </c>
      <c r="C3007" s="7" t="s">
        <v>16</v>
      </c>
      <c r="D3007" s="8" t="s">
        <v>193</v>
      </c>
      <c r="E3007" s="8" t="s">
        <v>7707</v>
      </c>
      <c r="F3007" s="8" t="s">
        <v>7924</v>
      </c>
      <c r="G3007" s="8" t="s">
        <v>3368</v>
      </c>
      <c r="H3007" s="8" t="s">
        <v>3369</v>
      </c>
      <c r="I3007" s="8" t="s">
        <v>421</v>
      </c>
      <c r="J3007" s="8" t="s">
        <v>422</v>
      </c>
      <c r="K3007" s="8" t="s">
        <v>3371</v>
      </c>
      <c r="L3007" s="8" t="s">
        <v>3372</v>
      </c>
      <c r="M3007" s="9">
        <v>1011.55</v>
      </c>
      <c r="N3007" s="10" t="s">
        <v>7925</v>
      </c>
    </row>
    <row r="3008" spans="1:14" customFormat="1" ht="15" hidden="1" x14ac:dyDescent="0.25">
      <c r="A3008" s="1" t="s">
        <v>7056</v>
      </c>
      <c r="B3008" s="2" t="s">
        <v>7926</v>
      </c>
      <c r="C3008" s="2" t="s">
        <v>16</v>
      </c>
      <c r="D3008" s="3" t="s">
        <v>193</v>
      </c>
      <c r="E3008" s="3" t="s">
        <v>7927</v>
      </c>
      <c r="F3008" s="3" t="s">
        <v>7928</v>
      </c>
      <c r="G3008" s="3" t="s">
        <v>3431</v>
      </c>
      <c r="H3008" s="3" t="s">
        <v>3407</v>
      </c>
      <c r="I3008" s="3" t="s">
        <v>470</v>
      </c>
      <c r="J3008" s="3" t="s">
        <v>471</v>
      </c>
      <c r="K3008" s="3" t="s">
        <v>4643</v>
      </c>
      <c r="L3008" s="3" t="s">
        <v>4644</v>
      </c>
      <c r="M3008" s="4">
        <v>527.86</v>
      </c>
      <c r="N3008" s="5" t="s">
        <v>7929</v>
      </c>
    </row>
    <row r="3009" spans="1:14" customFormat="1" ht="15" hidden="1" x14ac:dyDescent="0.25">
      <c r="A3009" s="6" t="s">
        <v>7056</v>
      </c>
      <c r="B3009" s="7" t="s">
        <v>7930</v>
      </c>
      <c r="C3009" s="7" t="s">
        <v>16</v>
      </c>
      <c r="D3009" s="8" t="s">
        <v>193</v>
      </c>
      <c r="E3009" s="8" t="s">
        <v>7931</v>
      </c>
      <c r="F3009" s="8" t="s">
        <v>7447</v>
      </c>
      <c r="G3009" s="8" t="s">
        <v>3368</v>
      </c>
      <c r="H3009" s="8" t="s">
        <v>3369</v>
      </c>
      <c r="I3009" s="8" t="s">
        <v>1184</v>
      </c>
      <c r="J3009" s="8" t="s">
        <v>1185</v>
      </c>
      <c r="K3009" s="8" t="s">
        <v>3371</v>
      </c>
      <c r="L3009" s="8" t="s">
        <v>3372</v>
      </c>
      <c r="M3009" s="9">
        <v>3748.44</v>
      </c>
      <c r="N3009" s="10" t="s">
        <v>7932</v>
      </c>
    </row>
    <row r="3010" spans="1:14" customFormat="1" ht="15" hidden="1" x14ac:dyDescent="0.25">
      <c r="A3010" s="1" t="s">
        <v>7056</v>
      </c>
      <c r="B3010" s="2" t="s">
        <v>7933</v>
      </c>
      <c r="C3010" s="2" t="s">
        <v>16</v>
      </c>
      <c r="D3010" s="3" t="s">
        <v>193</v>
      </c>
      <c r="E3010" s="3" t="s">
        <v>7934</v>
      </c>
      <c r="F3010" s="3" t="s">
        <v>5887</v>
      </c>
      <c r="G3010" s="3" t="s">
        <v>3376</v>
      </c>
      <c r="H3010" s="3" t="s">
        <v>3377</v>
      </c>
      <c r="I3010" s="3" t="s">
        <v>1184</v>
      </c>
      <c r="J3010" s="3" t="s">
        <v>1185</v>
      </c>
      <c r="K3010" s="3" t="s">
        <v>3378</v>
      </c>
      <c r="L3010" s="3" t="s">
        <v>3379</v>
      </c>
      <c r="M3010" s="4">
        <v>50000</v>
      </c>
      <c r="N3010" s="5" t="s">
        <v>7935</v>
      </c>
    </row>
    <row r="3011" spans="1:14" customFormat="1" ht="15" hidden="1" x14ac:dyDescent="0.25">
      <c r="A3011" s="6" t="s">
        <v>7056</v>
      </c>
      <c r="B3011" s="7" t="s">
        <v>7936</v>
      </c>
      <c r="C3011" s="7" t="s">
        <v>16</v>
      </c>
      <c r="D3011" s="8" t="s">
        <v>193</v>
      </c>
      <c r="E3011" s="8" t="s">
        <v>7934</v>
      </c>
      <c r="F3011" s="8" t="s">
        <v>5887</v>
      </c>
      <c r="G3011" s="8" t="s">
        <v>3376</v>
      </c>
      <c r="H3011" s="8" t="s">
        <v>3377</v>
      </c>
      <c r="I3011" s="8" t="s">
        <v>1184</v>
      </c>
      <c r="J3011" s="8" t="s">
        <v>1185</v>
      </c>
      <c r="K3011" s="8" t="s">
        <v>3371</v>
      </c>
      <c r="L3011" s="8" t="s">
        <v>3372</v>
      </c>
      <c r="M3011" s="9">
        <v>508322.3</v>
      </c>
      <c r="N3011" s="10" t="s">
        <v>7935</v>
      </c>
    </row>
    <row r="3012" spans="1:14" customFormat="1" ht="15" hidden="1" x14ac:dyDescent="0.25">
      <c r="A3012" s="1" t="s">
        <v>7056</v>
      </c>
      <c r="B3012" s="2" t="s">
        <v>7937</v>
      </c>
      <c r="C3012" s="2" t="s">
        <v>16</v>
      </c>
      <c r="D3012" s="3" t="s">
        <v>193</v>
      </c>
      <c r="E3012" s="3" t="s">
        <v>7938</v>
      </c>
      <c r="F3012" s="3" t="s">
        <v>7924</v>
      </c>
      <c r="G3012" s="3" t="s">
        <v>3400</v>
      </c>
      <c r="H3012" s="3" t="s">
        <v>3401</v>
      </c>
      <c r="I3012" s="3" t="s">
        <v>4292</v>
      </c>
      <c r="J3012" s="3" t="s">
        <v>920</v>
      </c>
      <c r="K3012" s="3" t="s">
        <v>4204</v>
      </c>
      <c r="L3012" s="3" t="s">
        <v>4205</v>
      </c>
      <c r="M3012" s="4">
        <v>3773.61</v>
      </c>
      <c r="N3012" s="5" t="s">
        <v>7939</v>
      </c>
    </row>
    <row r="3013" spans="1:14" customFormat="1" ht="15" hidden="1" x14ac:dyDescent="0.25">
      <c r="A3013" s="6" t="s">
        <v>7056</v>
      </c>
      <c r="B3013" s="7" t="s">
        <v>7940</v>
      </c>
      <c r="C3013" s="7" t="s">
        <v>16</v>
      </c>
      <c r="D3013" s="8" t="s">
        <v>193</v>
      </c>
      <c r="E3013" s="8" t="s">
        <v>7938</v>
      </c>
      <c r="F3013" s="8" t="s">
        <v>7924</v>
      </c>
      <c r="G3013" s="8" t="s">
        <v>4217</v>
      </c>
      <c r="H3013" s="8" t="s">
        <v>4218</v>
      </c>
      <c r="I3013" s="8" t="s">
        <v>4286</v>
      </c>
      <c r="J3013" s="8" t="s">
        <v>3403</v>
      </c>
      <c r="K3013" s="8" t="s">
        <v>4204</v>
      </c>
      <c r="L3013" s="8" t="s">
        <v>4205</v>
      </c>
      <c r="M3013" s="9">
        <v>45854.65</v>
      </c>
      <c r="N3013" s="10" t="s">
        <v>7941</v>
      </c>
    </row>
    <row r="3014" spans="1:14" customFormat="1" ht="15" hidden="1" x14ac:dyDescent="0.25">
      <c r="A3014" s="1" t="s">
        <v>7056</v>
      </c>
      <c r="B3014" s="2" t="s">
        <v>7942</v>
      </c>
      <c r="C3014" s="2" t="s">
        <v>16</v>
      </c>
      <c r="D3014" s="3" t="s">
        <v>193</v>
      </c>
      <c r="E3014" s="3" t="s">
        <v>7938</v>
      </c>
      <c r="F3014" s="3" t="s">
        <v>7924</v>
      </c>
      <c r="G3014" s="3" t="s">
        <v>3431</v>
      </c>
      <c r="H3014" s="3" t="s">
        <v>3407</v>
      </c>
      <c r="I3014" s="3" t="s">
        <v>4292</v>
      </c>
      <c r="J3014" s="3" t="s">
        <v>920</v>
      </c>
      <c r="K3014" s="3" t="s">
        <v>4204</v>
      </c>
      <c r="L3014" s="3" t="s">
        <v>4205</v>
      </c>
      <c r="M3014" s="4">
        <v>205.66</v>
      </c>
      <c r="N3014" s="5" t="s">
        <v>7943</v>
      </c>
    </row>
    <row r="3015" spans="1:14" customFormat="1" ht="15" hidden="1" x14ac:dyDescent="0.25">
      <c r="A3015" s="6" t="s">
        <v>7056</v>
      </c>
      <c r="B3015" s="7" t="s">
        <v>7944</v>
      </c>
      <c r="C3015" s="7" t="s">
        <v>16</v>
      </c>
      <c r="D3015" s="8" t="s">
        <v>193</v>
      </c>
      <c r="E3015" s="8" t="s">
        <v>7945</v>
      </c>
      <c r="F3015" s="8" t="s">
        <v>7924</v>
      </c>
      <c r="G3015" s="8" t="s">
        <v>3400</v>
      </c>
      <c r="H3015" s="8" t="s">
        <v>3401</v>
      </c>
      <c r="I3015" s="8" t="s">
        <v>4292</v>
      </c>
      <c r="J3015" s="8" t="s">
        <v>920</v>
      </c>
      <c r="K3015" s="8" t="s">
        <v>4204</v>
      </c>
      <c r="L3015" s="8" t="s">
        <v>4205</v>
      </c>
      <c r="M3015" s="9">
        <v>224.81</v>
      </c>
      <c r="N3015" s="10" t="s">
        <v>7946</v>
      </c>
    </row>
    <row r="3016" spans="1:14" customFormat="1" ht="15" hidden="1" x14ac:dyDescent="0.25">
      <c r="A3016" s="1" t="s">
        <v>7056</v>
      </c>
      <c r="B3016" s="2" t="s">
        <v>7947</v>
      </c>
      <c r="C3016" s="2" t="s">
        <v>16</v>
      </c>
      <c r="D3016" s="3" t="s">
        <v>193</v>
      </c>
      <c r="E3016" s="3" t="s">
        <v>7945</v>
      </c>
      <c r="F3016" s="3" t="s">
        <v>7924</v>
      </c>
      <c r="G3016" s="3" t="s">
        <v>5599</v>
      </c>
      <c r="H3016" s="3" t="s">
        <v>5600</v>
      </c>
      <c r="I3016" s="3" t="s">
        <v>5445</v>
      </c>
      <c r="J3016" s="3" t="s">
        <v>3439</v>
      </c>
      <c r="K3016" s="3" t="s">
        <v>4204</v>
      </c>
      <c r="L3016" s="3" t="s">
        <v>4205</v>
      </c>
      <c r="M3016" s="4">
        <v>1370.2</v>
      </c>
      <c r="N3016" s="5" t="s">
        <v>7948</v>
      </c>
    </row>
    <row r="3017" spans="1:14" customFormat="1" ht="15" hidden="1" x14ac:dyDescent="0.25">
      <c r="A3017" s="6" t="s">
        <v>7056</v>
      </c>
      <c r="B3017" s="7" t="s">
        <v>7949</v>
      </c>
      <c r="C3017" s="7" t="s">
        <v>16</v>
      </c>
      <c r="D3017" s="8" t="s">
        <v>193</v>
      </c>
      <c r="E3017" s="8" t="s">
        <v>7950</v>
      </c>
      <c r="F3017" s="8" t="s">
        <v>7951</v>
      </c>
      <c r="G3017" s="8" t="s">
        <v>7952</v>
      </c>
      <c r="H3017" s="8" t="s">
        <v>7953</v>
      </c>
      <c r="I3017" s="8" t="s">
        <v>22</v>
      </c>
      <c r="J3017" s="8" t="s">
        <v>23</v>
      </c>
      <c r="K3017" s="8" t="s">
        <v>24</v>
      </c>
      <c r="L3017" s="8" t="s">
        <v>25</v>
      </c>
      <c r="M3017" s="9">
        <v>1788100.18</v>
      </c>
      <c r="N3017" s="10" t="s">
        <v>7954</v>
      </c>
    </row>
    <row r="3018" spans="1:14" customFormat="1" ht="15" hidden="1" x14ac:dyDescent="0.25">
      <c r="A3018" s="1" t="s">
        <v>7056</v>
      </c>
      <c r="B3018" s="2" t="s">
        <v>7955</v>
      </c>
      <c r="C3018" s="2" t="s">
        <v>16</v>
      </c>
      <c r="D3018" s="3" t="s">
        <v>193</v>
      </c>
      <c r="E3018" s="3" t="s">
        <v>7956</v>
      </c>
      <c r="F3018" s="3" t="s">
        <v>7415</v>
      </c>
      <c r="G3018" s="3" t="s">
        <v>3368</v>
      </c>
      <c r="H3018" s="3" t="s">
        <v>3369</v>
      </c>
      <c r="I3018" s="3" t="s">
        <v>3540</v>
      </c>
      <c r="J3018" s="3" t="s">
        <v>1008</v>
      </c>
      <c r="K3018" s="3" t="s">
        <v>3371</v>
      </c>
      <c r="L3018" s="3" t="s">
        <v>3372</v>
      </c>
      <c r="M3018" s="4">
        <v>11.37</v>
      </c>
      <c r="N3018" s="5" t="s">
        <v>7957</v>
      </c>
    </row>
    <row r="3019" spans="1:14" customFormat="1" ht="15" hidden="1" x14ac:dyDescent="0.25">
      <c r="A3019" s="6" t="s">
        <v>7056</v>
      </c>
      <c r="B3019" s="7" t="s">
        <v>7958</v>
      </c>
      <c r="C3019" s="7" t="s">
        <v>16</v>
      </c>
      <c r="D3019" s="8" t="s">
        <v>193</v>
      </c>
      <c r="E3019" s="8" t="s">
        <v>7959</v>
      </c>
      <c r="F3019" s="8" t="s">
        <v>7592</v>
      </c>
      <c r="G3019" s="8" t="s">
        <v>3368</v>
      </c>
      <c r="H3019" s="8" t="s">
        <v>3369</v>
      </c>
      <c r="I3019" s="8" t="s">
        <v>1184</v>
      </c>
      <c r="J3019" s="8" t="s">
        <v>1185</v>
      </c>
      <c r="K3019" s="8" t="s">
        <v>3371</v>
      </c>
      <c r="L3019" s="8" t="s">
        <v>3372</v>
      </c>
      <c r="M3019" s="9">
        <v>4524.99</v>
      </c>
      <c r="N3019" s="10" t="s">
        <v>7960</v>
      </c>
    </row>
    <row r="3020" spans="1:14" customFormat="1" ht="15" hidden="1" x14ac:dyDescent="0.25">
      <c r="A3020" s="1" t="s">
        <v>7056</v>
      </c>
      <c r="B3020" s="2" t="s">
        <v>7961</v>
      </c>
      <c r="C3020" s="2" t="s">
        <v>16</v>
      </c>
      <c r="D3020" s="3" t="s">
        <v>193</v>
      </c>
      <c r="E3020" s="3" t="s">
        <v>7962</v>
      </c>
      <c r="F3020" s="3" t="s">
        <v>7911</v>
      </c>
      <c r="G3020" s="3" t="s">
        <v>3368</v>
      </c>
      <c r="H3020" s="3" t="s">
        <v>3369</v>
      </c>
      <c r="I3020" s="3" t="s">
        <v>7963</v>
      </c>
      <c r="J3020" s="3" t="s">
        <v>3577</v>
      </c>
      <c r="K3020" s="3" t="s">
        <v>3371</v>
      </c>
      <c r="L3020" s="3" t="s">
        <v>3372</v>
      </c>
      <c r="M3020" s="4">
        <v>569.4</v>
      </c>
      <c r="N3020" s="5" t="s">
        <v>7964</v>
      </c>
    </row>
    <row r="3021" spans="1:14" customFormat="1" ht="15" hidden="1" x14ac:dyDescent="0.25">
      <c r="A3021" s="6" t="s">
        <v>7056</v>
      </c>
      <c r="B3021" s="7" t="s">
        <v>7965</v>
      </c>
      <c r="C3021" s="7" t="s">
        <v>16</v>
      </c>
      <c r="D3021" s="8" t="s">
        <v>193</v>
      </c>
      <c r="E3021" s="8" t="s">
        <v>7962</v>
      </c>
      <c r="F3021" s="8" t="s">
        <v>7911</v>
      </c>
      <c r="G3021" s="8" t="s">
        <v>3368</v>
      </c>
      <c r="H3021" s="8" t="s">
        <v>3369</v>
      </c>
      <c r="I3021" s="8" t="s">
        <v>7963</v>
      </c>
      <c r="J3021" s="8" t="s">
        <v>3577</v>
      </c>
      <c r="K3021" s="8" t="s">
        <v>3371</v>
      </c>
      <c r="L3021" s="8" t="s">
        <v>3372</v>
      </c>
      <c r="M3021" s="9">
        <v>341.64</v>
      </c>
      <c r="N3021" s="10" t="s">
        <v>7964</v>
      </c>
    </row>
    <row r="3022" spans="1:14" customFormat="1" ht="15" hidden="1" x14ac:dyDescent="0.25">
      <c r="A3022" s="1" t="s">
        <v>7056</v>
      </c>
      <c r="B3022" s="2" t="s">
        <v>7966</v>
      </c>
      <c r="C3022" s="2" t="s">
        <v>16</v>
      </c>
      <c r="D3022" s="3" t="s">
        <v>193</v>
      </c>
      <c r="E3022" s="3" t="s">
        <v>7967</v>
      </c>
      <c r="F3022" s="3" t="s">
        <v>7968</v>
      </c>
      <c r="G3022" s="3" t="s">
        <v>3368</v>
      </c>
      <c r="H3022" s="3" t="s">
        <v>3369</v>
      </c>
      <c r="I3022" s="3" t="s">
        <v>3389</v>
      </c>
      <c r="J3022" s="3" t="s">
        <v>1008</v>
      </c>
      <c r="K3022" s="3" t="s">
        <v>3371</v>
      </c>
      <c r="L3022" s="3" t="s">
        <v>3372</v>
      </c>
      <c r="M3022" s="4">
        <v>555.97</v>
      </c>
      <c r="N3022" s="5" t="s">
        <v>7969</v>
      </c>
    </row>
    <row r="3023" spans="1:14" customFormat="1" ht="15" hidden="1" x14ac:dyDescent="0.25">
      <c r="A3023" s="6" t="s">
        <v>7056</v>
      </c>
      <c r="B3023" s="7" t="s">
        <v>7970</v>
      </c>
      <c r="C3023" s="7" t="s">
        <v>16</v>
      </c>
      <c r="D3023" s="8" t="s">
        <v>193</v>
      </c>
      <c r="E3023" s="8" t="s">
        <v>7967</v>
      </c>
      <c r="F3023" s="8" t="s">
        <v>7968</v>
      </c>
      <c r="G3023" s="8" t="s">
        <v>3368</v>
      </c>
      <c r="H3023" s="8" t="s">
        <v>3369</v>
      </c>
      <c r="I3023" s="8" t="s">
        <v>3389</v>
      </c>
      <c r="J3023" s="8" t="s">
        <v>1008</v>
      </c>
      <c r="K3023" s="8" t="s">
        <v>3371</v>
      </c>
      <c r="L3023" s="8" t="s">
        <v>3372</v>
      </c>
      <c r="M3023" s="9">
        <v>74.34</v>
      </c>
      <c r="N3023" s="10" t="s">
        <v>7969</v>
      </c>
    </row>
    <row r="3024" spans="1:14" customFormat="1" ht="15" hidden="1" x14ac:dyDescent="0.25">
      <c r="A3024" s="1" t="s">
        <v>7056</v>
      </c>
      <c r="B3024" s="2" t="s">
        <v>7971</v>
      </c>
      <c r="C3024" s="2" t="s">
        <v>16</v>
      </c>
      <c r="D3024" s="3" t="s">
        <v>193</v>
      </c>
      <c r="E3024" s="3" t="s">
        <v>7972</v>
      </c>
      <c r="F3024" s="3" t="s">
        <v>7652</v>
      </c>
      <c r="G3024" s="3" t="s">
        <v>3368</v>
      </c>
      <c r="H3024" s="3" t="s">
        <v>3369</v>
      </c>
      <c r="I3024" s="3" t="s">
        <v>7448</v>
      </c>
      <c r="J3024" s="3" t="s">
        <v>7449</v>
      </c>
      <c r="K3024" s="3" t="s">
        <v>3496</v>
      </c>
      <c r="L3024" s="3" t="s">
        <v>3497</v>
      </c>
      <c r="M3024" s="4">
        <v>2253.83</v>
      </c>
      <c r="N3024" s="5" t="s">
        <v>7973</v>
      </c>
    </row>
    <row r="3025" spans="1:14" customFormat="1" ht="15" hidden="1" x14ac:dyDescent="0.25">
      <c r="A3025" s="6" t="s">
        <v>7056</v>
      </c>
      <c r="B3025" s="7" t="s">
        <v>7974</v>
      </c>
      <c r="C3025" s="7" t="s">
        <v>16</v>
      </c>
      <c r="D3025" s="8" t="s">
        <v>193</v>
      </c>
      <c r="E3025" s="8" t="s">
        <v>7975</v>
      </c>
      <c r="F3025" s="8" t="s">
        <v>7719</v>
      </c>
      <c r="G3025" s="8" t="s">
        <v>3368</v>
      </c>
      <c r="H3025" s="8" t="s">
        <v>3369</v>
      </c>
      <c r="I3025" s="8" t="s">
        <v>4673</v>
      </c>
      <c r="J3025" s="8" t="s">
        <v>3577</v>
      </c>
      <c r="K3025" s="8" t="s">
        <v>3371</v>
      </c>
      <c r="L3025" s="8" t="s">
        <v>3372</v>
      </c>
      <c r="M3025" s="9">
        <v>278.25</v>
      </c>
      <c r="N3025" s="10" t="s">
        <v>7976</v>
      </c>
    </row>
    <row r="3026" spans="1:14" customFormat="1" ht="15" hidden="1" x14ac:dyDescent="0.25">
      <c r="A3026" s="1" t="s">
        <v>7056</v>
      </c>
      <c r="B3026" s="2" t="s">
        <v>7977</v>
      </c>
      <c r="C3026" s="2" t="s">
        <v>16</v>
      </c>
      <c r="D3026" s="3" t="s">
        <v>193</v>
      </c>
      <c r="E3026" s="3" t="s">
        <v>7978</v>
      </c>
      <c r="F3026" s="3" t="s">
        <v>7979</v>
      </c>
      <c r="G3026" s="3" t="s">
        <v>3400</v>
      </c>
      <c r="H3026" s="3" t="s">
        <v>3401</v>
      </c>
      <c r="I3026" s="3" t="s">
        <v>4986</v>
      </c>
      <c r="J3026" s="3" t="s">
        <v>625</v>
      </c>
      <c r="K3026" s="3" t="s">
        <v>4204</v>
      </c>
      <c r="L3026" s="3" t="s">
        <v>4205</v>
      </c>
      <c r="M3026" s="4">
        <v>16.93</v>
      </c>
      <c r="N3026" s="5" t="s">
        <v>7980</v>
      </c>
    </row>
    <row r="3027" spans="1:14" customFormat="1" ht="15" hidden="1" x14ac:dyDescent="0.25">
      <c r="A3027" s="6" t="s">
        <v>7056</v>
      </c>
      <c r="B3027" s="7" t="s">
        <v>7981</v>
      </c>
      <c r="C3027" s="7" t="s">
        <v>16</v>
      </c>
      <c r="D3027" s="8" t="s">
        <v>193</v>
      </c>
      <c r="E3027" s="8" t="s">
        <v>7982</v>
      </c>
      <c r="F3027" s="8" t="s">
        <v>7979</v>
      </c>
      <c r="G3027" s="8" t="s">
        <v>975</v>
      </c>
      <c r="H3027" s="8" t="s">
        <v>976</v>
      </c>
      <c r="I3027" s="8" t="s">
        <v>4986</v>
      </c>
      <c r="J3027" s="8" t="s">
        <v>625</v>
      </c>
      <c r="K3027" s="8" t="s">
        <v>4204</v>
      </c>
      <c r="L3027" s="8" t="s">
        <v>4205</v>
      </c>
      <c r="M3027" s="9">
        <v>715.66</v>
      </c>
      <c r="N3027" s="10" t="s">
        <v>7983</v>
      </c>
    </row>
    <row r="3028" spans="1:14" customFormat="1" ht="15" hidden="1" x14ac:dyDescent="0.25">
      <c r="A3028" s="1" t="s">
        <v>7056</v>
      </c>
      <c r="B3028" s="2" t="s">
        <v>7984</v>
      </c>
      <c r="C3028" s="2" t="s">
        <v>16</v>
      </c>
      <c r="D3028" s="3" t="s">
        <v>193</v>
      </c>
      <c r="E3028" s="3" t="s">
        <v>7978</v>
      </c>
      <c r="F3028" s="3" t="s">
        <v>7979</v>
      </c>
      <c r="G3028" s="3" t="s">
        <v>3431</v>
      </c>
      <c r="H3028" s="3" t="s">
        <v>3407</v>
      </c>
      <c r="I3028" s="3" t="s">
        <v>4986</v>
      </c>
      <c r="J3028" s="3" t="s">
        <v>625</v>
      </c>
      <c r="K3028" s="3" t="s">
        <v>4204</v>
      </c>
      <c r="L3028" s="3" t="s">
        <v>4205</v>
      </c>
      <c r="M3028" s="4">
        <v>5.83</v>
      </c>
      <c r="N3028" s="5" t="s">
        <v>7985</v>
      </c>
    </row>
    <row r="3029" spans="1:14" customFormat="1" ht="15" hidden="1" x14ac:dyDescent="0.25">
      <c r="A3029" s="6" t="s">
        <v>7056</v>
      </c>
      <c r="B3029" s="7" t="s">
        <v>7986</v>
      </c>
      <c r="C3029" s="7" t="s">
        <v>16</v>
      </c>
      <c r="D3029" s="8" t="s">
        <v>193</v>
      </c>
      <c r="E3029" s="8" t="s">
        <v>7978</v>
      </c>
      <c r="F3029" s="8" t="s">
        <v>7979</v>
      </c>
      <c r="G3029" s="8" t="s">
        <v>3400</v>
      </c>
      <c r="H3029" s="8" t="s">
        <v>3401</v>
      </c>
      <c r="I3029" s="8" t="s">
        <v>4986</v>
      </c>
      <c r="J3029" s="8" t="s">
        <v>625</v>
      </c>
      <c r="K3029" s="8" t="s">
        <v>4204</v>
      </c>
      <c r="L3029" s="8" t="s">
        <v>4205</v>
      </c>
      <c r="M3029" s="9">
        <v>175.55</v>
      </c>
      <c r="N3029" s="10" t="s">
        <v>7987</v>
      </c>
    </row>
    <row r="3030" spans="1:14" customFormat="1" ht="15" hidden="1" x14ac:dyDescent="0.25">
      <c r="A3030" s="1" t="s">
        <v>7056</v>
      </c>
      <c r="B3030" s="2" t="s">
        <v>7988</v>
      </c>
      <c r="C3030" s="2" t="s">
        <v>16</v>
      </c>
      <c r="D3030" s="3" t="s">
        <v>193</v>
      </c>
      <c r="E3030" s="3" t="s">
        <v>7978</v>
      </c>
      <c r="F3030" s="3" t="s">
        <v>7979</v>
      </c>
      <c r="G3030" s="3" t="s">
        <v>3431</v>
      </c>
      <c r="H3030" s="3" t="s">
        <v>3407</v>
      </c>
      <c r="I3030" s="3" t="s">
        <v>4986</v>
      </c>
      <c r="J3030" s="3" t="s">
        <v>625</v>
      </c>
      <c r="K3030" s="3" t="s">
        <v>4204</v>
      </c>
      <c r="L3030" s="3" t="s">
        <v>4205</v>
      </c>
      <c r="M3030" s="4">
        <v>50.23</v>
      </c>
      <c r="N3030" s="5" t="s">
        <v>7989</v>
      </c>
    </row>
    <row r="3031" spans="1:14" customFormat="1" ht="15" hidden="1" x14ac:dyDescent="0.25">
      <c r="A3031" s="6" t="s">
        <v>7056</v>
      </c>
      <c r="B3031" s="7" t="s">
        <v>7990</v>
      </c>
      <c r="C3031" s="7" t="s">
        <v>16</v>
      </c>
      <c r="D3031" s="8" t="s">
        <v>193</v>
      </c>
      <c r="E3031" s="8" t="s">
        <v>7978</v>
      </c>
      <c r="F3031" s="8" t="s">
        <v>7979</v>
      </c>
      <c r="G3031" s="8" t="s">
        <v>4260</v>
      </c>
      <c r="H3031" s="8" t="s">
        <v>4261</v>
      </c>
      <c r="I3031" s="8" t="s">
        <v>4986</v>
      </c>
      <c r="J3031" s="8" t="s">
        <v>625</v>
      </c>
      <c r="K3031" s="8" t="s">
        <v>4204</v>
      </c>
      <c r="L3031" s="8" t="s">
        <v>4205</v>
      </c>
      <c r="M3031" s="9">
        <v>5316.06</v>
      </c>
      <c r="N3031" s="10" t="s">
        <v>7991</v>
      </c>
    </row>
    <row r="3032" spans="1:14" customFormat="1" ht="15" hidden="1" x14ac:dyDescent="0.25">
      <c r="A3032" s="1" t="s">
        <v>7056</v>
      </c>
      <c r="B3032" s="2" t="s">
        <v>7992</v>
      </c>
      <c r="C3032" s="2" t="s">
        <v>16</v>
      </c>
      <c r="D3032" s="3" t="s">
        <v>193</v>
      </c>
      <c r="E3032" s="3" t="s">
        <v>7978</v>
      </c>
      <c r="F3032" s="3" t="s">
        <v>7979</v>
      </c>
      <c r="G3032" s="3" t="s">
        <v>3400</v>
      </c>
      <c r="H3032" s="3" t="s">
        <v>3401</v>
      </c>
      <c r="I3032" s="3" t="s">
        <v>4986</v>
      </c>
      <c r="J3032" s="3" t="s">
        <v>625</v>
      </c>
      <c r="K3032" s="3" t="s">
        <v>4204</v>
      </c>
      <c r="L3032" s="3" t="s">
        <v>4205</v>
      </c>
      <c r="M3032" s="4">
        <v>313.57</v>
      </c>
      <c r="N3032" s="5" t="s">
        <v>7993</v>
      </c>
    </row>
    <row r="3033" spans="1:14" customFormat="1" ht="15" hidden="1" x14ac:dyDescent="0.25">
      <c r="A3033" s="6" t="s">
        <v>7056</v>
      </c>
      <c r="B3033" s="7" t="s">
        <v>7994</v>
      </c>
      <c r="C3033" s="7" t="s">
        <v>16</v>
      </c>
      <c r="D3033" s="8" t="s">
        <v>193</v>
      </c>
      <c r="E3033" s="8" t="s">
        <v>7978</v>
      </c>
      <c r="F3033" s="8" t="s">
        <v>7979</v>
      </c>
      <c r="G3033" s="8" t="s">
        <v>4260</v>
      </c>
      <c r="H3033" s="8" t="s">
        <v>4261</v>
      </c>
      <c r="I3033" s="8" t="s">
        <v>4986</v>
      </c>
      <c r="J3033" s="8" t="s">
        <v>625</v>
      </c>
      <c r="K3033" s="8" t="s">
        <v>4204</v>
      </c>
      <c r="L3033" s="8" t="s">
        <v>4205</v>
      </c>
      <c r="M3033" s="9">
        <v>3639.91</v>
      </c>
      <c r="N3033" s="10" t="s">
        <v>7995</v>
      </c>
    </row>
    <row r="3034" spans="1:14" customFormat="1" ht="15" hidden="1" x14ac:dyDescent="0.25">
      <c r="A3034" s="1" t="s">
        <v>7056</v>
      </c>
      <c r="B3034" s="2" t="s">
        <v>7996</v>
      </c>
      <c r="C3034" s="2" t="s">
        <v>16</v>
      </c>
      <c r="D3034" s="3" t="s">
        <v>193</v>
      </c>
      <c r="E3034" s="3" t="s">
        <v>7744</v>
      </c>
      <c r="F3034" s="3" t="s">
        <v>7979</v>
      </c>
      <c r="G3034" s="3" t="s">
        <v>3368</v>
      </c>
      <c r="H3034" s="3" t="s">
        <v>3369</v>
      </c>
      <c r="I3034" s="3" t="s">
        <v>7675</v>
      </c>
      <c r="J3034" s="3" t="s">
        <v>1008</v>
      </c>
      <c r="K3034" s="3" t="s">
        <v>3371</v>
      </c>
      <c r="L3034" s="3" t="s">
        <v>3372</v>
      </c>
      <c r="M3034" s="4">
        <v>198.64</v>
      </c>
      <c r="N3034" s="5" t="s">
        <v>7997</v>
      </c>
    </row>
    <row r="3035" spans="1:14" customFormat="1" ht="15" hidden="1" x14ac:dyDescent="0.25">
      <c r="A3035" s="6" t="s">
        <v>7056</v>
      </c>
      <c r="B3035" s="7" t="s">
        <v>7998</v>
      </c>
      <c r="C3035" s="7" t="s">
        <v>16</v>
      </c>
      <c r="D3035" s="8" t="s">
        <v>193</v>
      </c>
      <c r="E3035" s="8" t="s">
        <v>7999</v>
      </c>
      <c r="F3035" s="8" t="s">
        <v>7924</v>
      </c>
      <c r="G3035" s="8" t="s">
        <v>3368</v>
      </c>
      <c r="H3035" s="8" t="s">
        <v>3369</v>
      </c>
      <c r="I3035" s="8" t="s">
        <v>3569</v>
      </c>
      <c r="J3035" s="8" t="s">
        <v>3461</v>
      </c>
      <c r="K3035" s="8" t="s">
        <v>3371</v>
      </c>
      <c r="L3035" s="8" t="s">
        <v>3372</v>
      </c>
      <c r="M3035" s="9">
        <v>37.880000000000003</v>
      </c>
      <c r="N3035" s="10" t="s">
        <v>8000</v>
      </c>
    </row>
    <row r="3036" spans="1:14" customFormat="1" ht="15" hidden="1" x14ac:dyDescent="0.25">
      <c r="A3036" s="1" t="s">
        <v>7056</v>
      </c>
      <c r="B3036" s="2" t="s">
        <v>8001</v>
      </c>
      <c r="C3036" s="2" t="s">
        <v>16</v>
      </c>
      <c r="D3036" s="3" t="s">
        <v>193</v>
      </c>
      <c r="E3036" s="3" t="s">
        <v>8002</v>
      </c>
      <c r="F3036" s="3" t="s">
        <v>7046</v>
      </c>
      <c r="G3036" s="3" t="s">
        <v>3431</v>
      </c>
      <c r="H3036" s="3" t="s">
        <v>3407</v>
      </c>
      <c r="I3036" s="3" t="s">
        <v>470</v>
      </c>
      <c r="J3036" s="3" t="s">
        <v>471</v>
      </c>
      <c r="K3036" s="3" t="s">
        <v>3496</v>
      </c>
      <c r="L3036" s="3" t="s">
        <v>3497</v>
      </c>
      <c r="M3036" s="4">
        <v>703.38</v>
      </c>
      <c r="N3036" s="5" t="s">
        <v>8003</v>
      </c>
    </row>
    <row r="3037" spans="1:14" customFormat="1" ht="15" hidden="1" x14ac:dyDescent="0.25">
      <c r="A3037" s="6" t="s">
        <v>7056</v>
      </c>
      <c r="B3037" s="7" t="s">
        <v>8004</v>
      </c>
      <c r="C3037" s="7" t="s">
        <v>16</v>
      </c>
      <c r="D3037" s="8" t="s">
        <v>193</v>
      </c>
      <c r="E3037" s="8" t="s">
        <v>8005</v>
      </c>
      <c r="F3037" s="8" t="s">
        <v>7968</v>
      </c>
      <c r="G3037" s="8" t="s">
        <v>3716</v>
      </c>
      <c r="H3037" s="8" t="s">
        <v>3717</v>
      </c>
      <c r="I3037" s="8" t="s">
        <v>5566</v>
      </c>
      <c r="J3037" s="8" t="s">
        <v>625</v>
      </c>
      <c r="K3037" s="8" t="s">
        <v>3718</v>
      </c>
      <c r="L3037" s="8" t="s">
        <v>3719</v>
      </c>
      <c r="M3037" s="9">
        <v>150</v>
      </c>
      <c r="N3037" s="10" t="s">
        <v>8006</v>
      </c>
    </row>
    <row r="3038" spans="1:14" customFormat="1" ht="15" hidden="1" x14ac:dyDescent="0.25">
      <c r="A3038" s="1" t="s">
        <v>7056</v>
      </c>
      <c r="B3038" s="2" t="s">
        <v>8007</v>
      </c>
      <c r="C3038" s="2" t="s">
        <v>16</v>
      </c>
      <c r="D3038" s="3" t="s">
        <v>193</v>
      </c>
      <c r="E3038" s="3" t="s">
        <v>8008</v>
      </c>
      <c r="F3038" s="3" t="s">
        <v>8009</v>
      </c>
      <c r="G3038" s="3" t="s">
        <v>8010</v>
      </c>
      <c r="H3038" s="3" t="s">
        <v>8011</v>
      </c>
      <c r="I3038" s="3" t="s">
        <v>3445</v>
      </c>
      <c r="J3038" s="3" t="s">
        <v>920</v>
      </c>
      <c r="K3038" s="3" t="s">
        <v>429</v>
      </c>
      <c r="L3038" s="3" t="s">
        <v>430</v>
      </c>
      <c r="M3038" s="4">
        <v>12878.98</v>
      </c>
      <c r="N3038" s="5" t="s">
        <v>8012</v>
      </c>
    </row>
    <row r="3039" spans="1:14" customFormat="1" ht="15" hidden="1" x14ac:dyDescent="0.25">
      <c r="A3039" s="6" t="s">
        <v>7056</v>
      </c>
      <c r="B3039" s="7" t="s">
        <v>8013</v>
      </c>
      <c r="C3039" s="7" t="s">
        <v>16</v>
      </c>
      <c r="D3039" s="8" t="s">
        <v>193</v>
      </c>
      <c r="E3039" s="8" t="s">
        <v>8014</v>
      </c>
      <c r="F3039" s="8" t="s">
        <v>8009</v>
      </c>
      <c r="G3039" s="8" t="s">
        <v>3443</v>
      </c>
      <c r="H3039" s="8" t="s">
        <v>3444</v>
      </c>
      <c r="I3039" s="8" t="s">
        <v>3445</v>
      </c>
      <c r="J3039" s="8" t="s">
        <v>920</v>
      </c>
      <c r="K3039" s="8" t="s">
        <v>429</v>
      </c>
      <c r="L3039" s="8" t="s">
        <v>430</v>
      </c>
      <c r="M3039" s="9">
        <v>93188.72</v>
      </c>
      <c r="N3039" s="10" t="s">
        <v>8015</v>
      </c>
    </row>
    <row r="3040" spans="1:14" customFormat="1" ht="15" hidden="1" x14ac:dyDescent="0.25">
      <c r="A3040" s="1" t="s">
        <v>7056</v>
      </c>
      <c r="B3040" s="2" t="s">
        <v>8016</v>
      </c>
      <c r="C3040" s="2" t="s">
        <v>16</v>
      </c>
      <c r="D3040" s="3" t="s">
        <v>193</v>
      </c>
      <c r="E3040" s="3" t="s">
        <v>8017</v>
      </c>
      <c r="F3040" s="3" t="s">
        <v>7924</v>
      </c>
      <c r="G3040" s="3" t="s">
        <v>3368</v>
      </c>
      <c r="H3040" s="3" t="s">
        <v>3369</v>
      </c>
      <c r="I3040" s="3" t="s">
        <v>5492</v>
      </c>
      <c r="J3040" s="3" t="s">
        <v>3439</v>
      </c>
      <c r="K3040" s="3" t="s">
        <v>3371</v>
      </c>
      <c r="L3040" s="3" t="s">
        <v>3372</v>
      </c>
      <c r="M3040" s="4">
        <v>195</v>
      </c>
      <c r="N3040" s="5" t="s">
        <v>8018</v>
      </c>
    </row>
    <row r="3041" spans="1:14" customFormat="1" ht="15" hidden="1" x14ac:dyDescent="0.25">
      <c r="A3041" s="6" t="s">
        <v>7056</v>
      </c>
      <c r="B3041" s="7" t="s">
        <v>8019</v>
      </c>
      <c r="C3041" s="7" t="s">
        <v>16</v>
      </c>
      <c r="D3041" s="8" t="s">
        <v>193</v>
      </c>
      <c r="E3041" s="8" t="s">
        <v>7299</v>
      </c>
      <c r="F3041" s="8" t="s">
        <v>8020</v>
      </c>
      <c r="G3041" s="8" t="s">
        <v>3368</v>
      </c>
      <c r="H3041" s="8" t="s">
        <v>3369</v>
      </c>
      <c r="I3041" s="8" t="s">
        <v>3389</v>
      </c>
      <c r="J3041" s="8" t="s">
        <v>1008</v>
      </c>
      <c r="K3041" s="8" t="s">
        <v>3371</v>
      </c>
      <c r="L3041" s="8" t="s">
        <v>3372</v>
      </c>
      <c r="M3041" s="9">
        <v>590.21</v>
      </c>
      <c r="N3041" s="10" t="s">
        <v>8021</v>
      </c>
    </row>
    <row r="3042" spans="1:14" customFormat="1" ht="15" hidden="1" x14ac:dyDescent="0.25">
      <c r="A3042" s="1" t="s">
        <v>7056</v>
      </c>
      <c r="B3042" s="2" t="s">
        <v>8022</v>
      </c>
      <c r="C3042" s="2" t="s">
        <v>16</v>
      </c>
      <c r="D3042" s="3" t="s">
        <v>193</v>
      </c>
      <c r="E3042" s="3" t="s">
        <v>8023</v>
      </c>
      <c r="F3042" s="3" t="s">
        <v>7283</v>
      </c>
      <c r="G3042" s="3" t="s">
        <v>3368</v>
      </c>
      <c r="H3042" s="3" t="s">
        <v>3369</v>
      </c>
      <c r="I3042" s="3" t="s">
        <v>1859</v>
      </c>
      <c r="J3042" s="3" t="s">
        <v>1239</v>
      </c>
      <c r="K3042" s="3" t="s">
        <v>3371</v>
      </c>
      <c r="L3042" s="3" t="s">
        <v>3372</v>
      </c>
      <c r="M3042" s="4">
        <v>530</v>
      </c>
      <c r="N3042" s="5" t="s">
        <v>8024</v>
      </c>
    </row>
    <row r="3043" spans="1:14" customFormat="1" ht="15" hidden="1" x14ac:dyDescent="0.25">
      <c r="A3043" s="6" t="s">
        <v>7056</v>
      </c>
      <c r="B3043" s="7" t="s">
        <v>8025</v>
      </c>
      <c r="C3043" s="7" t="s">
        <v>16</v>
      </c>
      <c r="D3043" s="8" t="s">
        <v>193</v>
      </c>
      <c r="E3043" s="8" t="s">
        <v>8026</v>
      </c>
      <c r="F3043" s="8" t="s">
        <v>7924</v>
      </c>
      <c r="G3043" s="8" t="s">
        <v>3368</v>
      </c>
      <c r="H3043" s="8" t="s">
        <v>3369</v>
      </c>
      <c r="I3043" s="8" t="s">
        <v>5492</v>
      </c>
      <c r="J3043" s="8" t="s">
        <v>3439</v>
      </c>
      <c r="K3043" s="8" t="s">
        <v>3371</v>
      </c>
      <c r="L3043" s="8" t="s">
        <v>3372</v>
      </c>
      <c r="M3043" s="9">
        <v>350</v>
      </c>
      <c r="N3043" s="10" t="s">
        <v>8027</v>
      </c>
    </row>
    <row r="3044" spans="1:14" customFormat="1" ht="15" hidden="1" x14ac:dyDescent="0.25">
      <c r="A3044" s="1" t="s">
        <v>7056</v>
      </c>
      <c r="B3044" s="2" t="s">
        <v>8028</v>
      </c>
      <c r="C3044" s="2" t="s">
        <v>16</v>
      </c>
      <c r="D3044" s="3" t="s">
        <v>193</v>
      </c>
      <c r="E3044" s="3" t="s">
        <v>8029</v>
      </c>
      <c r="F3044" s="3" t="s">
        <v>7924</v>
      </c>
      <c r="G3044" s="3" t="s">
        <v>3368</v>
      </c>
      <c r="H3044" s="3" t="s">
        <v>3369</v>
      </c>
      <c r="I3044" s="3" t="s">
        <v>3569</v>
      </c>
      <c r="J3044" s="3" t="s">
        <v>3461</v>
      </c>
      <c r="K3044" s="3" t="s">
        <v>3371</v>
      </c>
      <c r="L3044" s="3" t="s">
        <v>3372</v>
      </c>
      <c r="M3044" s="4">
        <v>550</v>
      </c>
      <c r="N3044" s="5" t="s">
        <v>8030</v>
      </c>
    </row>
    <row r="3045" spans="1:14" customFormat="1" ht="15" hidden="1" x14ac:dyDescent="0.25">
      <c r="A3045" s="6" t="s">
        <v>7056</v>
      </c>
      <c r="B3045" s="7" t="s">
        <v>8031</v>
      </c>
      <c r="C3045" s="7" t="s">
        <v>16</v>
      </c>
      <c r="D3045" s="8" t="s">
        <v>193</v>
      </c>
      <c r="E3045" s="8" t="s">
        <v>7485</v>
      </c>
      <c r="F3045" s="8" t="s">
        <v>7979</v>
      </c>
      <c r="G3045" s="8" t="s">
        <v>3368</v>
      </c>
      <c r="H3045" s="8" t="s">
        <v>3369</v>
      </c>
      <c r="I3045" s="8" t="s">
        <v>1060</v>
      </c>
      <c r="J3045" s="8" t="s">
        <v>1061</v>
      </c>
      <c r="K3045" s="8" t="s">
        <v>3371</v>
      </c>
      <c r="L3045" s="8" t="s">
        <v>3372</v>
      </c>
      <c r="M3045" s="9">
        <v>1077.0899999999999</v>
      </c>
      <c r="N3045" s="10" t="s">
        <v>8032</v>
      </c>
    </row>
    <row r="3046" spans="1:14" customFormat="1" ht="15" hidden="1" x14ac:dyDescent="0.25">
      <c r="A3046" s="1" t="s">
        <v>7056</v>
      </c>
      <c r="B3046" s="2" t="s">
        <v>8033</v>
      </c>
      <c r="C3046" s="2" t="s">
        <v>16</v>
      </c>
      <c r="D3046" s="3" t="s">
        <v>193</v>
      </c>
      <c r="E3046" s="3" t="s">
        <v>8034</v>
      </c>
      <c r="F3046" s="3" t="s">
        <v>8035</v>
      </c>
      <c r="G3046" s="3" t="s">
        <v>2459</v>
      </c>
      <c r="H3046" s="3" t="s">
        <v>2460</v>
      </c>
      <c r="I3046" s="3" t="s">
        <v>2149</v>
      </c>
      <c r="J3046" s="3" t="s">
        <v>1014</v>
      </c>
      <c r="K3046" s="3" t="s">
        <v>4212</v>
      </c>
      <c r="L3046" s="3" t="s">
        <v>4213</v>
      </c>
      <c r="M3046" s="4">
        <v>926973.13</v>
      </c>
      <c r="N3046" s="5" t="s">
        <v>8036</v>
      </c>
    </row>
    <row r="3047" spans="1:14" customFormat="1" ht="15" hidden="1" x14ac:dyDescent="0.25">
      <c r="A3047" s="6" t="s">
        <v>7056</v>
      </c>
      <c r="B3047" s="7" t="s">
        <v>8037</v>
      </c>
      <c r="C3047" s="7" t="s">
        <v>16</v>
      </c>
      <c r="D3047" s="8" t="s">
        <v>193</v>
      </c>
      <c r="E3047" s="8" t="s">
        <v>8034</v>
      </c>
      <c r="F3047" s="8" t="s">
        <v>8035</v>
      </c>
      <c r="G3047" s="8" t="s">
        <v>4222</v>
      </c>
      <c r="H3047" s="8" t="s">
        <v>4223</v>
      </c>
      <c r="I3047" s="8" t="s">
        <v>2149</v>
      </c>
      <c r="J3047" s="8" t="s">
        <v>1014</v>
      </c>
      <c r="K3047" s="8" t="s">
        <v>4212</v>
      </c>
      <c r="L3047" s="8" t="s">
        <v>4213</v>
      </c>
      <c r="M3047" s="9">
        <v>2445965.94</v>
      </c>
      <c r="N3047" s="10" t="s">
        <v>8038</v>
      </c>
    </row>
    <row r="3048" spans="1:14" customFormat="1" ht="15" hidden="1" x14ac:dyDescent="0.25">
      <c r="A3048" s="1" t="s">
        <v>7056</v>
      </c>
      <c r="B3048" s="2" t="s">
        <v>8039</v>
      </c>
      <c r="C3048" s="2" t="s">
        <v>16</v>
      </c>
      <c r="D3048" s="3" t="s">
        <v>193</v>
      </c>
      <c r="E3048" s="3" t="s">
        <v>8034</v>
      </c>
      <c r="F3048" s="3" t="s">
        <v>8035</v>
      </c>
      <c r="G3048" s="3" t="s">
        <v>4228</v>
      </c>
      <c r="H3048" s="3" t="s">
        <v>4229</v>
      </c>
      <c r="I3048" s="3" t="s">
        <v>2149</v>
      </c>
      <c r="J3048" s="3" t="s">
        <v>1014</v>
      </c>
      <c r="K3048" s="3" t="s">
        <v>4212</v>
      </c>
      <c r="L3048" s="3" t="s">
        <v>4213</v>
      </c>
      <c r="M3048" s="4">
        <v>78736.710000000006</v>
      </c>
      <c r="N3048" s="5" t="s">
        <v>8040</v>
      </c>
    </row>
    <row r="3049" spans="1:14" customFormat="1" ht="15" hidden="1" x14ac:dyDescent="0.25">
      <c r="A3049" s="6" t="s">
        <v>7056</v>
      </c>
      <c r="B3049" s="7" t="s">
        <v>8041</v>
      </c>
      <c r="C3049" s="7" t="s">
        <v>16</v>
      </c>
      <c r="D3049" s="8" t="s">
        <v>193</v>
      </c>
      <c r="E3049" s="8" t="s">
        <v>8034</v>
      </c>
      <c r="F3049" s="8" t="s">
        <v>8035</v>
      </c>
      <c r="G3049" s="8" t="s">
        <v>4234</v>
      </c>
      <c r="H3049" s="8" t="s">
        <v>4235</v>
      </c>
      <c r="I3049" s="8" t="s">
        <v>2149</v>
      </c>
      <c r="J3049" s="8" t="s">
        <v>1014</v>
      </c>
      <c r="K3049" s="8" t="s">
        <v>4212</v>
      </c>
      <c r="L3049" s="8" t="s">
        <v>4213</v>
      </c>
      <c r="M3049" s="9">
        <v>1200917.6499999999</v>
      </c>
      <c r="N3049" s="10" t="s">
        <v>8042</v>
      </c>
    </row>
    <row r="3050" spans="1:14" customFormat="1" ht="15" hidden="1" x14ac:dyDescent="0.25">
      <c r="A3050" s="1" t="s">
        <v>7056</v>
      </c>
      <c r="B3050" s="2" t="s">
        <v>8043</v>
      </c>
      <c r="C3050" s="2" t="s">
        <v>16</v>
      </c>
      <c r="D3050" s="3" t="s">
        <v>193</v>
      </c>
      <c r="E3050" s="3" t="s">
        <v>8034</v>
      </c>
      <c r="F3050" s="3" t="s">
        <v>8035</v>
      </c>
      <c r="G3050" s="3" t="s">
        <v>4238</v>
      </c>
      <c r="H3050" s="3" t="s">
        <v>4239</v>
      </c>
      <c r="I3050" s="3" t="s">
        <v>2149</v>
      </c>
      <c r="J3050" s="3" t="s">
        <v>1014</v>
      </c>
      <c r="K3050" s="3" t="s">
        <v>4212</v>
      </c>
      <c r="L3050" s="3" t="s">
        <v>4213</v>
      </c>
      <c r="M3050" s="4">
        <v>1143170.6200000001</v>
      </c>
      <c r="N3050" s="5" t="s">
        <v>8044</v>
      </c>
    </row>
    <row r="3051" spans="1:14" customFormat="1" ht="15" hidden="1" x14ac:dyDescent="0.25">
      <c r="A3051" s="6" t="s">
        <v>7056</v>
      </c>
      <c r="B3051" s="7" t="s">
        <v>8045</v>
      </c>
      <c r="C3051" s="7" t="s">
        <v>16</v>
      </c>
      <c r="D3051" s="8" t="s">
        <v>193</v>
      </c>
      <c r="E3051" s="8" t="s">
        <v>8034</v>
      </c>
      <c r="F3051" s="8" t="s">
        <v>8035</v>
      </c>
      <c r="G3051" s="8" t="s">
        <v>4242</v>
      </c>
      <c r="H3051" s="8" t="s">
        <v>4243</v>
      </c>
      <c r="I3051" s="8" t="s">
        <v>2149</v>
      </c>
      <c r="J3051" s="8" t="s">
        <v>1014</v>
      </c>
      <c r="K3051" s="8" t="s">
        <v>4212</v>
      </c>
      <c r="L3051" s="8" t="s">
        <v>4213</v>
      </c>
      <c r="M3051" s="9">
        <v>922431.04</v>
      </c>
      <c r="N3051" s="10" t="s">
        <v>8046</v>
      </c>
    </row>
    <row r="3052" spans="1:14" customFormat="1" ht="15" hidden="1" x14ac:dyDescent="0.25">
      <c r="A3052" s="1" t="s">
        <v>7056</v>
      </c>
      <c r="B3052" s="2" t="s">
        <v>8047</v>
      </c>
      <c r="C3052" s="2" t="s">
        <v>16</v>
      </c>
      <c r="D3052" s="3" t="s">
        <v>193</v>
      </c>
      <c r="E3052" s="3" t="s">
        <v>8034</v>
      </c>
      <c r="F3052" s="3" t="s">
        <v>8035</v>
      </c>
      <c r="G3052" s="3" t="s">
        <v>4246</v>
      </c>
      <c r="H3052" s="3" t="s">
        <v>4247</v>
      </c>
      <c r="I3052" s="3" t="s">
        <v>2149</v>
      </c>
      <c r="J3052" s="3" t="s">
        <v>1014</v>
      </c>
      <c r="K3052" s="3" t="s">
        <v>4212</v>
      </c>
      <c r="L3052" s="3" t="s">
        <v>4213</v>
      </c>
      <c r="M3052" s="4">
        <v>291.3</v>
      </c>
      <c r="N3052" s="5" t="s">
        <v>8048</v>
      </c>
    </row>
    <row r="3053" spans="1:14" customFormat="1" ht="15" hidden="1" x14ac:dyDescent="0.25">
      <c r="A3053" s="6" t="s">
        <v>7056</v>
      </c>
      <c r="B3053" s="7" t="s">
        <v>8049</v>
      </c>
      <c r="C3053" s="7" t="s">
        <v>16</v>
      </c>
      <c r="D3053" s="8" t="s">
        <v>193</v>
      </c>
      <c r="E3053" s="8" t="s">
        <v>8034</v>
      </c>
      <c r="F3053" s="8" t="s">
        <v>8035</v>
      </c>
      <c r="G3053" s="8" t="s">
        <v>4250</v>
      </c>
      <c r="H3053" s="8" t="s">
        <v>4251</v>
      </c>
      <c r="I3053" s="8" t="s">
        <v>2149</v>
      </c>
      <c r="J3053" s="8" t="s">
        <v>1014</v>
      </c>
      <c r="K3053" s="8" t="s">
        <v>4212</v>
      </c>
      <c r="L3053" s="8" t="s">
        <v>4213</v>
      </c>
      <c r="M3053" s="9">
        <v>17017.63</v>
      </c>
      <c r="N3053" s="10" t="s">
        <v>8050</v>
      </c>
    </row>
    <row r="3054" spans="1:14" customFormat="1" ht="15" hidden="1" x14ac:dyDescent="0.25">
      <c r="A3054" s="1" t="s">
        <v>7056</v>
      </c>
      <c r="B3054" s="2" t="s">
        <v>8051</v>
      </c>
      <c r="C3054" s="2" t="s">
        <v>16</v>
      </c>
      <c r="D3054" s="3" t="s">
        <v>193</v>
      </c>
      <c r="E3054" s="3" t="s">
        <v>8034</v>
      </c>
      <c r="F3054" s="3" t="s">
        <v>8035</v>
      </c>
      <c r="G3054" s="3" t="s">
        <v>4268</v>
      </c>
      <c r="H3054" s="3" t="s">
        <v>4269</v>
      </c>
      <c r="I3054" s="3" t="s">
        <v>2149</v>
      </c>
      <c r="J3054" s="3" t="s">
        <v>1014</v>
      </c>
      <c r="K3054" s="3" t="s">
        <v>4212</v>
      </c>
      <c r="L3054" s="3" t="s">
        <v>4213</v>
      </c>
      <c r="M3054" s="4">
        <v>534436.93000000005</v>
      </c>
      <c r="N3054" s="5" t="s">
        <v>8052</v>
      </c>
    </row>
    <row r="3055" spans="1:14" customFormat="1" ht="15" hidden="1" x14ac:dyDescent="0.25">
      <c r="A3055" s="6" t="s">
        <v>7056</v>
      </c>
      <c r="B3055" s="7" t="s">
        <v>8053</v>
      </c>
      <c r="C3055" s="7" t="s">
        <v>16</v>
      </c>
      <c r="D3055" s="8" t="s">
        <v>193</v>
      </c>
      <c r="E3055" s="8" t="s">
        <v>8034</v>
      </c>
      <c r="F3055" s="8" t="s">
        <v>8035</v>
      </c>
      <c r="G3055" s="8" t="s">
        <v>4272</v>
      </c>
      <c r="H3055" s="8" t="s">
        <v>4273</v>
      </c>
      <c r="I3055" s="8" t="s">
        <v>2149</v>
      </c>
      <c r="J3055" s="8" t="s">
        <v>1014</v>
      </c>
      <c r="K3055" s="8" t="s">
        <v>4212</v>
      </c>
      <c r="L3055" s="8" t="s">
        <v>4213</v>
      </c>
      <c r="M3055" s="9">
        <v>464993.77</v>
      </c>
      <c r="N3055" s="10" t="s">
        <v>8054</v>
      </c>
    </row>
    <row r="3056" spans="1:14" customFormat="1" ht="15" hidden="1" x14ac:dyDescent="0.25">
      <c r="A3056" s="1" t="s">
        <v>7056</v>
      </c>
      <c r="B3056" s="2" t="s">
        <v>8055</v>
      </c>
      <c r="C3056" s="2" t="s">
        <v>16</v>
      </c>
      <c r="D3056" s="3" t="s">
        <v>193</v>
      </c>
      <c r="E3056" s="3" t="s">
        <v>8034</v>
      </c>
      <c r="F3056" s="3" t="s">
        <v>8035</v>
      </c>
      <c r="G3056" s="3" t="s">
        <v>4276</v>
      </c>
      <c r="H3056" s="3" t="s">
        <v>4277</v>
      </c>
      <c r="I3056" s="3" t="s">
        <v>2149</v>
      </c>
      <c r="J3056" s="3" t="s">
        <v>1014</v>
      </c>
      <c r="K3056" s="3" t="s">
        <v>4212</v>
      </c>
      <c r="L3056" s="3" t="s">
        <v>4213</v>
      </c>
      <c r="M3056" s="4">
        <v>191.4</v>
      </c>
      <c r="N3056" s="5" t="s">
        <v>8056</v>
      </c>
    </row>
    <row r="3057" spans="1:14" customFormat="1" ht="15" hidden="1" x14ac:dyDescent="0.25">
      <c r="A3057" s="6" t="s">
        <v>7056</v>
      </c>
      <c r="B3057" s="7" t="s">
        <v>8057</v>
      </c>
      <c r="C3057" s="7" t="s">
        <v>16</v>
      </c>
      <c r="D3057" s="8" t="s">
        <v>193</v>
      </c>
      <c r="E3057" s="8" t="s">
        <v>8034</v>
      </c>
      <c r="F3057" s="8" t="s">
        <v>8035</v>
      </c>
      <c r="G3057" s="8" t="s">
        <v>3431</v>
      </c>
      <c r="H3057" s="8" t="s">
        <v>3407</v>
      </c>
      <c r="I3057" s="8" t="s">
        <v>2149</v>
      </c>
      <c r="J3057" s="8" t="s">
        <v>1014</v>
      </c>
      <c r="K3057" s="8" t="s">
        <v>4212</v>
      </c>
      <c r="L3057" s="8" t="s">
        <v>4213</v>
      </c>
      <c r="M3057" s="9">
        <v>4363.3</v>
      </c>
      <c r="N3057" s="10" t="s">
        <v>8058</v>
      </c>
    </row>
    <row r="3058" spans="1:14" customFormat="1" ht="15" hidden="1" x14ac:dyDescent="0.25">
      <c r="A3058" s="1" t="s">
        <v>7056</v>
      </c>
      <c r="B3058" s="2" t="s">
        <v>8059</v>
      </c>
      <c r="C3058" s="2" t="s">
        <v>16</v>
      </c>
      <c r="D3058" s="3" t="s">
        <v>193</v>
      </c>
      <c r="E3058" s="3" t="s">
        <v>8034</v>
      </c>
      <c r="F3058" s="3" t="s">
        <v>8035</v>
      </c>
      <c r="G3058" s="3" t="s">
        <v>3400</v>
      </c>
      <c r="H3058" s="3" t="s">
        <v>3401</v>
      </c>
      <c r="I3058" s="3" t="s">
        <v>2149</v>
      </c>
      <c r="J3058" s="3" t="s">
        <v>1014</v>
      </c>
      <c r="K3058" s="3" t="s">
        <v>4212</v>
      </c>
      <c r="L3058" s="3" t="s">
        <v>4213</v>
      </c>
      <c r="M3058" s="4">
        <v>66070.61</v>
      </c>
      <c r="N3058" s="5" t="s">
        <v>8060</v>
      </c>
    </row>
    <row r="3059" spans="1:14" customFormat="1" ht="15" hidden="1" x14ac:dyDescent="0.25">
      <c r="A3059" s="6" t="s">
        <v>7056</v>
      </c>
      <c r="B3059" s="7" t="s">
        <v>8061</v>
      </c>
      <c r="C3059" s="7" t="s">
        <v>16</v>
      </c>
      <c r="D3059" s="8" t="s">
        <v>193</v>
      </c>
      <c r="E3059" s="8" t="s">
        <v>8062</v>
      </c>
      <c r="F3059" s="8" t="s">
        <v>7924</v>
      </c>
      <c r="G3059" s="8" t="s">
        <v>3368</v>
      </c>
      <c r="H3059" s="8" t="s">
        <v>3369</v>
      </c>
      <c r="I3059" s="8" t="s">
        <v>8063</v>
      </c>
      <c r="J3059" s="8" t="s">
        <v>3461</v>
      </c>
      <c r="K3059" s="8" t="s">
        <v>3371</v>
      </c>
      <c r="L3059" s="8" t="s">
        <v>3372</v>
      </c>
      <c r="M3059" s="9">
        <v>1109.83</v>
      </c>
      <c r="N3059" s="10" t="s">
        <v>8064</v>
      </c>
    </row>
    <row r="3060" spans="1:14" customFormat="1" ht="15" hidden="1" x14ac:dyDescent="0.25">
      <c r="A3060" s="1" t="s">
        <v>7056</v>
      </c>
      <c r="B3060" s="2" t="s">
        <v>8065</v>
      </c>
      <c r="C3060" s="2" t="s">
        <v>16</v>
      </c>
      <c r="D3060" s="3" t="s">
        <v>193</v>
      </c>
      <c r="E3060" s="3" t="s">
        <v>8066</v>
      </c>
      <c r="F3060" s="3" t="s">
        <v>7951</v>
      </c>
      <c r="G3060" s="3" t="s">
        <v>7952</v>
      </c>
      <c r="H3060" s="3" t="s">
        <v>7953</v>
      </c>
      <c r="I3060" s="3" t="s">
        <v>22</v>
      </c>
      <c r="J3060" s="3" t="s">
        <v>23</v>
      </c>
      <c r="K3060" s="3" t="s">
        <v>24</v>
      </c>
      <c r="L3060" s="3" t="s">
        <v>25</v>
      </c>
      <c r="M3060" s="4">
        <v>24949.65</v>
      </c>
      <c r="N3060" s="5" t="s">
        <v>8067</v>
      </c>
    </row>
    <row r="3061" spans="1:14" customFormat="1" ht="15" hidden="1" x14ac:dyDescent="0.25">
      <c r="A3061" s="6" t="s">
        <v>7056</v>
      </c>
      <c r="B3061" s="7" t="s">
        <v>8068</v>
      </c>
      <c r="C3061" s="7" t="s">
        <v>16</v>
      </c>
      <c r="D3061" s="8" t="s">
        <v>193</v>
      </c>
      <c r="E3061" s="8" t="s">
        <v>7651</v>
      </c>
      <c r="F3061" s="8" t="s">
        <v>7979</v>
      </c>
      <c r="G3061" s="8" t="s">
        <v>3368</v>
      </c>
      <c r="H3061" s="8" t="s">
        <v>3369</v>
      </c>
      <c r="I3061" s="8" t="s">
        <v>4455</v>
      </c>
      <c r="J3061" s="8" t="s">
        <v>1061</v>
      </c>
      <c r="K3061" s="8" t="s">
        <v>3371</v>
      </c>
      <c r="L3061" s="8" t="s">
        <v>3372</v>
      </c>
      <c r="M3061" s="9">
        <v>423.56</v>
      </c>
      <c r="N3061" s="10" t="s">
        <v>8069</v>
      </c>
    </row>
    <row r="3062" spans="1:14" customFormat="1" ht="15" hidden="1" x14ac:dyDescent="0.25">
      <c r="A3062" s="1" t="s">
        <v>7056</v>
      </c>
      <c r="B3062" s="2" t="s">
        <v>8070</v>
      </c>
      <c r="C3062" s="2" t="s">
        <v>16</v>
      </c>
      <c r="D3062" s="3" t="s">
        <v>193</v>
      </c>
      <c r="E3062" s="3" t="s">
        <v>8071</v>
      </c>
      <c r="F3062" s="3" t="s">
        <v>8072</v>
      </c>
      <c r="G3062" s="3" t="s">
        <v>5135</v>
      </c>
      <c r="H3062" s="3" t="s">
        <v>5136</v>
      </c>
      <c r="I3062" s="3" t="s">
        <v>2149</v>
      </c>
      <c r="J3062" s="3" t="s">
        <v>1014</v>
      </c>
      <c r="K3062" s="3" t="s">
        <v>5137</v>
      </c>
      <c r="L3062" s="3" t="s">
        <v>5138</v>
      </c>
      <c r="M3062" s="4">
        <v>293652.87</v>
      </c>
      <c r="N3062" s="5" t="s">
        <v>8073</v>
      </c>
    </row>
    <row r="3063" spans="1:14" customFormat="1" ht="15" hidden="1" x14ac:dyDescent="0.25">
      <c r="A3063" s="6" t="s">
        <v>7056</v>
      </c>
      <c r="B3063" s="7" t="s">
        <v>8074</v>
      </c>
      <c r="C3063" s="7" t="s">
        <v>16</v>
      </c>
      <c r="D3063" s="8" t="s">
        <v>193</v>
      </c>
      <c r="E3063" s="8" t="s">
        <v>8071</v>
      </c>
      <c r="F3063" s="8" t="s">
        <v>8072</v>
      </c>
      <c r="G3063" s="8" t="s">
        <v>5135</v>
      </c>
      <c r="H3063" s="8" t="s">
        <v>5136</v>
      </c>
      <c r="I3063" s="8" t="s">
        <v>2149</v>
      </c>
      <c r="J3063" s="8" t="s">
        <v>1014</v>
      </c>
      <c r="K3063" s="8" t="s">
        <v>5137</v>
      </c>
      <c r="L3063" s="8" t="s">
        <v>5138</v>
      </c>
      <c r="M3063" s="9">
        <v>363100.19</v>
      </c>
      <c r="N3063" s="10" t="s">
        <v>8075</v>
      </c>
    </row>
    <row r="3064" spans="1:14" customFormat="1" ht="15" hidden="1" x14ac:dyDescent="0.25">
      <c r="A3064" s="1" t="s">
        <v>7056</v>
      </c>
      <c r="B3064" s="2" t="s">
        <v>8076</v>
      </c>
      <c r="C3064" s="2" t="s">
        <v>16</v>
      </c>
      <c r="D3064" s="3" t="s">
        <v>193</v>
      </c>
      <c r="E3064" s="3" t="s">
        <v>8071</v>
      </c>
      <c r="F3064" s="3" t="s">
        <v>8072</v>
      </c>
      <c r="G3064" s="3" t="s">
        <v>5143</v>
      </c>
      <c r="H3064" s="3" t="s">
        <v>5144</v>
      </c>
      <c r="I3064" s="3" t="s">
        <v>2149</v>
      </c>
      <c r="J3064" s="3" t="s">
        <v>1014</v>
      </c>
      <c r="K3064" s="3" t="s">
        <v>5137</v>
      </c>
      <c r="L3064" s="3" t="s">
        <v>5138</v>
      </c>
      <c r="M3064" s="4">
        <v>110496.66</v>
      </c>
      <c r="N3064" s="5" t="s">
        <v>8077</v>
      </c>
    </row>
    <row r="3065" spans="1:14" customFormat="1" ht="15" hidden="1" x14ac:dyDescent="0.25">
      <c r="A3065" s="6" t="s">
        <v>7056</v>
      </c>
      <c r="B3065" s="7" t="s">
        <v>8078</v>
      </c>
      <c r="C3065" s="7" t="s">
        <v>16</v>
      </c>
      <c r="D3065" s="8" t="s">
        <v>193</v>
      </c>
      <c r="E3065" s="8" t="s">
        <v>8071</v>
      </c>
      <c r="F3065" s="8" t="s">
        <v>8072</v>
      </c>
      <c r="G3065" s="8" t="s">
        <v>5152</v>
      </c>
      <c r="H3065" s="8" t="s">
        <v>5153</v>
      </c>
      <c r="I3065" s="8" t="s">
        <v>2149</v>
      </c>
      <c r="J3065" s="8" t="s">
        <v>1014</v>
      </c>
      <c r="K3065" s="8" t="s">
        <v>5137</v>
      </c>
      <c r="L3065" s="8" t="s">
        <v>5138</v>
      </c>
      <c r="M3065" s="9">
        <v>2666.03</v>
      </c>
      <c r="N3065" s="10" t="s">
        <v>8079</v>
      </c>
    </row>
    <row r="3066" spans="1:14" customFormat="1" ht="15" hidden="1" x14ac:dyDescent="0.25">
      <c r="A3066" s="1" t="s">
        <v>7056</v>
      </c>
      <c r="B3066" s="2" t="s">
        <v>8080</v>
      </c>
      <c r="C3066" s="2" t="s">
        <v>16</v>
      </c>
      <c r="D3066" s="3" t="s">
        <v>193</v>
      </c>
      <c r="E3066" s="3" t="s">
        <v>8071</v>
      </c>
      <c r="F3066" s="3" t="s">
        <v>8072</v>
      </c>
      <c r="G3066" s="3" t="s">
        <v>4268</v>
      </c>
      <c r="H3066" s="3" t="s">
        <v>4269</v>
      </c>
      <c r="I3066" s="3" t="s">
        <v>2149</v>
      </c>
      <c r="J3066" s="3" t="s">
        <v>1014</v>
      </c>
      <c r="K3066" s="3" t="s">
        <v>5137</v>
      </c>
      <c r="L3066" s="3" t="s">
        <v>5138</v>
      </c>
      <c r="M3066" s="4">
        <v>60.51</v>
      </c>
      <c r="N3066" s="5" t="s">
        <v>8081</v>
      </c>
    </row>
    <row r="3067" spans="1:14" customFormat="1" ht="15" hidden="1" x14ac:dyDescent="0.25">
      <c r="A3067" s="6" t="s">
        <v>7056</v>
      </c>
      <c r="B3067" s="7" t="s">
        <v>8082</v>
      </c>
      <c r="C3067" s="7" t="s">
        <v>16</v>
      </c>
      <c r="D3067" s="8" t="s">
        <v>193</v>
      </c>
      <c r="E3067" s="8" t="s">
        <v>8083</v>
      </c>
      <c r="F3067" s="8" t="s">
        <v>8084</v>
      </c>
      <c r="G3067" s="8" t="s">
        <v>3368</v>
      </c>
      <c r="H3067" s="8" t="s">
        <v>3369</v>
      </c>
      <c r="I3067" s="8" t="s">
        <v>6700</v>
      </c>
      <c r="J3067" s="8" t="s">
        <v>3403</v>
      </c>
      <c r="K3067" s="8" t="s">
        <v>3371</v>
      </c>
      <c r="L3067" s="8" t="s">
        <v>3372</v>
      </c>
      <c r="M3067" s="9">
        <v>600</v>
      </c>
      <c r="N3067" s="10" t="s">
        <v>8085</v>
      </c>
    </row>
    <row r="3068" spans="1:14" customFormat="1" ht="15" hidden="1" x14ac:dyDescent="0.25">
      <c r="A3068" s="1" t="s">
        <v>7056</v>
      </c>
      <c r="B3068" s="2" t="s">
        <v>8086</v>
      </c>
      <c r="C3068" s="2" t="s">
        <v>16</v>
      </c>
      <c r="D3068" s="3" t="s">
        <v>193</v>
      </c>
      <c r="E3068" s="3" t="s">
        <v>8087</v>
      </c>
      <c r="F3068" s="3" t="s">
        <v>7951</v>
      </c>
      <c r="G3068" s="3" t="s">
        <v>7952</v>
      </c>
      <c r="H3068" s="3" t="s">
        <v>7953</v>
      </c>
      <c r="I3068" s="3" t="s">
        <v>22</v>
      </c>
      <c r="J3068" s="3" t="s">
        <v>23</v>
      </c>
      <c r="K3068" s="3" t="s">
        <v>24</v>
      </c>
      <c r="L3068" s="3" t="s">
        <v>25</v>
      </c>
      <c r="M3068" s="4">
        <v>75972.100000000006</v>
      </c>
      <c r="N3068" s="5" t="s">
        <v>8088</v>
      </c>
    </row>
    <row r="3069" spans="1:14" customFormat="1" ht="15" hidden="1" x14ac:dyDescent="0.25">
      <c r="A3069" s="6" t="s">
        <v>7056</v>
      </c>
      <c r="B3069" s="7" t="s">
        <v>8089</v>
      </c>
      <c r="C3069" s="7" t="s">
        <v>16</v>
      </c>
      <c r="D3069" s="8" t="s">
        <v>193</v>
      </c>
      <c r="E3069" s="8" t="s">
        <v>8090</v>
      </c>
      <c r="F3069" s="8" t="s">
        <v>8091</v>
      </c>
      <c r="G3069" s="8" t="s">
        <v>7504</v>
      </c>
      <c r="H3069" s="8" t="s">
        <v>7505</v>
      </c>
      <c r="I3069" s="8" t="s">
        <v>8092</v>
      </c>
      <c r="J3069" s="8" t="s">
        <v>7507</v>
      </c>
      <c r="K3069" s="8" t="s">
        <v>57</v>
      </c>
      <c r="L3069" s="8" t="s">
        <v>58</v>
      </c>
      <c r="M3069" s="9">
        <v>35732.9</v>
      </c>
      <c r="N3069" s="10" t="s">
        <v>8093</v>
      </c>
    </row>
    <row r="3070" spans="1:14" customFormat="1" ht="15" hidden="1" x14ac:dyDescent="0.25">
      <c r="A3070" s="1" t="s">
        <v>7056</v>
      </c>
      <c r="B3070" s="2" t="s">
        <v>8094</v>
      </c>
      <c r="C3070" s="2" t="s">
        <v>16</v>
      </c>
      <c r="D3070" s="3" t="s">
        <v>193</v>
      </c>
      <c r="E3070" s="3" t="s">
        <v>7685</v>
      </c>
      <c r="F3070" s="3" t="s">
        <v>7979</v>
      </c>
      <c r="G3070" s="3" t="s">
        <v>3368</v>
      </c>
      <c r="H3070" s="3" t="s">
        <v>3369</v>
      </c>
      <c r="I3070" s="3" t="s">
        <v>4455</v>
      </c>
      <c r="J3070" s="3" t="s">
        <v>1061</v>
      </c>
      <c r="K3070" s="3" t="s">
        <v>3371</v>
      </c>
      <c r="L3070" s="3" t="s">
        <v>3372</v>
      </c>
      <c r="M3070" s="4">
        <v>265</v>
      </c>
      <c r="N3070" s="5" t="s">
        <v>8095</v>
      </c>
    </row>
    <row r="3071" spans="1:14" customFormat="1" ht="15" hidden="1" x14ac:dyDescent="0.25">
      <c r="A3071" s="6" t="s">
        <v>7056</v>
      </c>
      <c r="B3071" s="7" t="s">
        <v>8096</v>
      </c>
      <c r="C3071" s="7" t="s">
        <v>16</v>
      </c>
      <c r="D3071" s="8" t="s">
        <v>193</v>
      </c>
      <c r="E3071" s="8" t="s">
        <v>8097</v>
      </c>
      <c r="F3071" s="8" t="s">
        <v>7979</v>
      </c>
      <c r="G3071" s="8" t="s">
        <v>3368</v>
      </c>
      <c r="H3071" s="8" t="s">
        <v>3369</v>
      </c>
      <c r="I3071" s="8" t="s">
        <v>8098</v>
      </c>
      <c r="J3071" s="8" t="s">
        <v>3577</v>
      </c>
      <c r="K3071" s="8" t="s">
        <v>3371</v>
      </c>
      <c r="L3071" s="8" t="s">
        <v>3372</v>
      </c>
      <c r="M3071" s="9">
        <v>1000</v>
      </c>
      <c r="N3071" s="10" t="s">
        <v>8099</v>
      </c>
    </row>
    <row r="3072" spans="1:14" customFormat="1" ht="15" hidden="1" x14ac:dyDescent="0.25">
      <c r="A3072" s="1" t="s">
        <v>7056</v>
      </c>
      <c r="B3072" s="2" t="s">
        <v>8100</v>
      </c>
      <c r="C3072" s="2" t="s">
        <v>16</v>
      </c>
      <c r="D3072" s="3" t="s">
        <v>193</v>
      </c>
      <c r="E3072" s="3" t="s">
        <v>654</v>
      </c>
      <c r="F3072" s="3" t="s">
        <v>7951</v>
      </c>
      <c r="G3072" s="3" t="s">
        <v>7952</v>
      </c>
      <c r="H3072" s="3" t="s">
        <v>7953</v>
      </c>
      <c r="I3072" s="3" t="s">
        <v>22</v>
      </c>
      <c r="J3072" s="3" t="s">
        <v>23</v>
      </c>
      <c r="K3072" s="3" t="s">
        <v>24</v>
      </c>
      <c r="L3072" s="3" t="s">
        <v>25</v>
      </c>
      <c r="M3072" s="4">
        <v>15695.21</v>
      </c>
      <c r="N3072" s="5" t="s">
        <v>8101</v>
      </c>
    </row>
    <row r="3073" spans="1:14" customFormat="1" ht="15" hidden="1" x14ac:dyDescent="0.25">
      <c r="A3073" s="6" t="s">
        <v>7056</v>
      </c>
      <c r="B3073" s="7" t="s">
        <v>8102</v>
      </c>
      <c r="C3073" s="7" t="s">
        <v>16</v>
      </c>
      <c r="D3073" s="8" t="s">
        <v>193</v>
      </c>
      <c r="E3073" s="8" t="s">
        <v>2137</v>
      </c>
      <c r="F3073" s="8" t="s">
        <v>7951</v>
      </c>
      <c r="G3073" s="8" t="s">
        <v>7952</v>
      </c>
      <c r="H3073" s="8" t="s">
        <v>7953</v>
      </c>
      <c r="I3073" s="8" t="s">
        <v>22</v>
      </c>
      <c r="J3073" s="8" t="s">
        <v>23</v>
      </c>
      <c r="K3073" s="8" t="s">
        <v>24</v>
      </c>
      <c r="L3073" s="8" t="s">
        <v>25</v>
      </c>
      <c r="M3073" s="9">
        <v>100000</v>
      </c>
      <c r="N3073" s="10" t="s">
        <v>8103</v>
      </c>
    </row>
    <row r="3074" spans="1:14" customFormat="1" ht="15" hidden="1" x14ac:dyDescent="0.25">
      <c r="A3074" s="1" t="s">
        <v>7056</v>
      </c>
      <c r="B3074" s="2" t="s">
        <v>8104</v>
      </c>
      <c r="C3074" s="2" t="s">
        <v>16</v>
      </c>
      <c r="D3074" s="3" t="s">
        <v>193</v>
      </c>
      <c r="E3074" s="3" t="s">
        <v>8105</v>
      </c>
      <c r="F3074" s="3" t="s">
        <v>7911</v>
      </c>
      <c r="G3074" s="3" t="s">
        <v>4300</v>
      </c>
      <c r="H3074" s="3" t="s">
        <v>4301</v>
      </c>
      <c r="I3074" s="3" t="s">
        <v>4470</v>
      </c>
      <c r="J3074" s="3" t="s">
        <v>920</v>
      </c>
      <c r="K3074" s="3" t="s">
        <v>4204</v>
      </c>
      <c r="L3074" s="3" t="s">
        <v>4205</v>
      </c>
      <c r="M3074" s="4">
        <v>28992.240000000002</v>
      </c>
      <c r="N3074" s="5" t="s">
        <v>8106</v>
      </c>
    </row>
    <row r="3075" spans="1:14" customFormat="1" ht="15" hidden="1" x14ac:dyDescent="0.25">
      <c r="A3075" s="6" t="s">
        <v>7056</v>
      </c>
      <c r="B3075" s="7" t="s">
        <v>8107</v>
      </c>
      <c r="C3075" s="7" t="s">
        <v>16</v>
      </c>
      <c r="D3075" s="8" t="s">
        <v>193</v>
      </c>
      <c r="E3075" s="8" t="s">
        <v>8105</v>
      </c>
      <c r="F3075" s="8" t="s">
        <v>7911</v>
      </c>
      <c r="G3075" s="8" t="s">
        <v>4511</v>
      </c>
      <c r="H3075" s="8" t="s">
        <v>4512</v>
      </c>
      <c r="I3075" s="8" t="s">
        <v>4470</v>
      </c>
      <c r="J3075" s="8" t="s">
        <v>920</v>
      </c>
      <c r="K3075" s="8" t="s">
        <v>4204</v>
      </c>
      <c r="L3075" s="8" t="s">
        <v>4205</v>
      </c>
      <c r="M3075" s="9">
        <v>89819.43</v>
      </c>
      <c r="N3075" s="10" t="s">
        <v>8108</v>
      </c>
    </row>
    <row r="3076" spans="1:14" customFormat="1" ht="15" hidden="1" x14ac:dyDescent="0.25">
      <c r="A3076" s="1" t="s">
        <v>7056</v>
      </c>
      <c r="B3076" s="2" t="s">
        <v>8109</v>
      </c>
      <c r="C3076" s="2" t="s">
        <v>16</v>
      </c>
      <c r="D3076" s="3" t="s">
        <v>193</v>
      </c>
      <c r="E3076" s="3" t="s">
        <v>8105</v>
      </c>
      <c r="F3076" s="3" t="s">
        <v>7911</v>
      </c>
      <c r="G3076" s="3" t="s">
        <v>4260</v>
      </c>
      <c r="H3076" s="3" t="s">
        <v>4261</v>
      </c>
      <c r="I3076" s="3" t="s">
        <v>4470</v>
      </c>
      <c r="J3076" s="3" t="s">
        <v>920</v>
      </c>
      <c r="K3076" s="3" t="s">
        <v>4204</v>
      </c>
      <c r="L3076" s="3" t="s">
        <v>4205</v>
      </c>
      <c r="M3076" s="4">
        <v>104081.87</v>
      </c>
      <c r="N3076" s="5" t="s">
        <v>8110</v>
      </c>
    </row>
    <row r="3077" spans="1:14" customFormat="1" ht="15" hidden="1" x14ac:dyDescent="0.25">
      <c r="A3077" s="6" t="s">
        <v>7056</v>
      </c>
      <c r="B3077" s="7" t="s">
        <v>8111</v>
      </c>
      <c r="C3077" s="7" t="s">
        <v>16</v>
      </c>
      <c r="D3077" s="8" t="s">
        <v>193</v>
      </c>
      <c r="E3077" s="8" t="s">
        <v>8105</v>
      </c>
      <c r="F3077" s="8" t="s">
        <v>7911</v>
      </c>
      <c r="G3077" s="8" t="s">
        <v>3400</v>
      </c>
      <c r="H3077" s="8" t="s">
        <v>3401</v>
      </c>
      <c r="I3077" s="8" t="s">
        <v>4470</v>
      </c>
      <c r="J3077" s="8" t="s">
        <v>920</v>
      </c>
      <c r="K3077" s="8" t="s">
        <v>4204</v>
      </c>
      <c r="L3077" s="8" t="s">
        <v>4205</v>
      </c>
      <c r="M3077" s="9">
        <v>6301.23</v>
      </c>
      <c r="N3077" s="10" t="s">
        <v>8112</v>
      </c>
    </row>
    <row r="3078" spans="1:14" customFormat="1" ht="15" hidden="1" x14ac:dyDescent="0.25">
      <c r="A3078" s="1" t="s">
        <v>7056</v>
      </c>
      <c r="B3078" s="2" t="s">
        <v>8113</v>
      </c>
      <c r="C3078" s="2" t="s">
        <v>16</v>
      </c>
      <c r="D3078" s="3" t="s">
        <v>193</v>
      </c>
      <c r="E3078" s="3" t="s">
        <v>8105</v>
      </c>
      <c r="F3078" s="3" t="s">
        <v>7911</v>
      </c>
      <c r="G3078" s="3" t="s">
        <v>3431</v>
      </c>
      <c r="H3078" s="3" t="s">
        <v>3407</v>
      </c>
      <c r="I3078" s="3" t="s">
        <v>4470</v>
      </c>
      <c r="J3078" s="3" t="s">
        <v>920</v>
      </c>
      <c r="K3078" s="3" t="s">
        <v>4204</v>
      </c>
      <c r="L3078" s="3" t="s">
        <v>4205</v>
      </c>
      <c r="M3078" s="4">
        <v>1525.07</v>
      </c>
      <c r="N3078" s="5" t="s">
        <v>8114</v>
      </c>
    </row>
    <row r="3079" spans="1:14" customFormat="1" ht="15" hidden="1" x14ac:dyDescent="0.25">
      <c r="A3079" s="6" t="s">
        <v>7056</v>
      </c>
      <c r="B3079" s="7" t="s">
        <v>8115</v>
      </c>
      <c r="C3079" s="7" t="s">
        <v>16</v>
      </c>
      <c r="D3079" s="8" t="s">
        <v>193</v>
      </c>
      <c r="E3079" s="8" t="s">
        <v>8116</v>
      </c>
      <c r="F3079" s="8" t="s">
        <v>8084</v>
      </c>
      <c r="G3079" s="8" t="s">
        <v>3368</v>
      </c>
      <c r="H3079" s="8" t="s">
        <v>3369</v>
      </c>
      <c r="I3079" s="8" t="s">
        <v>4455</v>
      </c>
      <c r="J3079" s="8" t="s">
        <v>1061</v>
      </c>
      <c r="K3079" s="8" t="s">
        <v>3371</v>
      </c>
      <c r="L3079" s="8" t="s">
        <v>3372</v>
      </c>
      <c r="M3079" s="9">
        <v>745</v>
      </c>
      <c r="N3079" s="10" t="s">
        <v>8117</v>
      </c>
    </row>
    <row r="3080" spans="1:14" customFormat="1" ht="15" hidden="1" x14ac:dyDescent="0.25">
      <c r="A3080" s="1" t="s">
        <v>7056</v>
      </c>
      <c r="B3080" s="2" t="s">
        <v>8118</v>
      </c>
      <c r="C3080" s="2" t="s">
        <v>16</v>
      </c>
      <c r="D3080" s="3" t="s">
        <v>193</v>
      </c>
      <c r="E3080" s="3" t="s">
        <v>8119</v>
      </c>
      <c r="F3080" s="3" t="s">
        <v>8120</v>
      </c>
      <c r="G3080" s="3" t="s">
        <v>3368</v>
      </c>
      <c r="H3080" s="3" t="s">
        <v>3369</v>
      </c>
      <c r="I3080" s="3" t="s">
        <v>364</v>
      </c>
      <c r="J3080" s="3" t="s">
        <v>365</v>
      </c>
      <c r="K3080" s="3" t="s">
        <v>3371</v>
      </c>
      <c r="L3080" s="3" t="s">
        <v>3372</v>
      </c>
      <c r="M3080" s="4">
        <v>293.91000000000003</v>
      </c>
      <c r="N3080" s="5" t="s">
        <v>8121</v>
      </c>
    </row>
    <row r="3081" spans="1:14" customFormat="1" ht="15" hidden="1" x14ac:dyDescent="0.25">
      <c r="A3081" s="6" t="s">
        <v>7056</v>
      </c>
      <c r="B3081" s="7" t="s">
        <v>8122</v>
      </c>
      <c r="C3081" s="7" t="s">
        <v>16</v>
      </c>
      <c r="D3081" s="8" t="s">
        <v>193</v>
      </c>
      <c r="E3081" s="8" t="s">
        <v>8123</v>
      </c>
      <c r="F3081" s="8" t="s">
        <v>8124</v>
      </c>
      <c r="G3081" s="8" t="s">
        <v>8125</v>
      </c>
      <c r="H3081" s="8" t="s">
        <v>7859</v>
      </c>
      <c r="I3081" s="8" t="s">
        <v>977</v>
      </c>
      <c r="J3081" s="8" t="s">
        <v>625</v>
      </c>
      <c r="K3081" s="8" t="s">
        <v>429</v>
      </c>
      <c r="L3081" s="8" t="s">
        <v>430</v>
      </c>
      <c r="M3081" s="9">
        <v>21337.25</v>
      </c>
      <c r="N3081" s="10" t="s">
        <v>8126</v>
      </c>
    </row>
    <row r="3082" spans="1:14" customFormat="1" ht="15" hidden="1" x14ac:dyDescent="0.25">
      <c r="A3082" s="1" t="s">
        <v>7056</v>
      </c>
      <c r="B3082" s="2" t="s">
        <v>8127</v>
      </c>
      <c r="C3082" s="2" t="s">
        <v>16</v>
      </c>
      <c r="D3082" s="3" t="s">
        <v>193</v>
      </c>
      <c r="E3082" s="3" t="s">
        <v>8128</v>
      </c>
      <c r="F3082" s="3" t="s">
        <v>7928</v>
      </c>
      <c r="G3082" s="3" t="s">
        <v>3716</v>
      </c>
      <c r="H3082" s="3" t="s">
        <v>3717</v>
      </c>
      <c r="I3082" s="3" t="s">
        <v>3540</v>
      </c>
      <c r="J3082" s="3" t="s">
        <v>1008</v>
      </c>
      <c r="K3082" s="3" t="s">
        <v>3718</v>
      </c>
      <c r="L3082" s="3" t="s">
        <v>3719</v>
      </c>
      <c r="M3082" s="4">
        <v>150</v>
      </c>
      <c r="N3082" s="5" t="s">
        <v>8129</v>
      </c>
    </row>
    <row r="3083" spans="1:14" customFormat="1" ht="15" hidden="1" x14ac:dyDescent="0.25">
      <c r="A3083" s="6" t="s">
        <v>7056</v>
      </c>
      <c r="B3083" s="7" t="s">
        <v>8130</v>
      </c>
      <c r="C3083" s="7" t="s">
        <v>16</v>
      </c>
      <c r="D3083" s="8" t="s">
        <v>193</v>
      </c>
      <c r="E3083" s="8" t="s">
        <v>8128</v>
      </c>
      <c r="F3083" s="8" t="s">
        <v>7928</v>
      </c>
      <c r="G3083" s="8" t="s">
        <v>3368</v>
      </c>
      <c r="H3083" s="8" t="s">
        <v>3369</v>
      </c>
      <c r="I3083" s="8" t="s">
        <v>3540</v>
      </c>
      <c r="J3083" s="8" t="s">
        <v>1008</v>
      </c>
      <c r="K3083" s="8" t="s">
        <v>3371</v>
      </c>
      <c r="L3083" s="8" t="s">
        <v>3372</v>
      </c>
      <c r="M3083" s="9">
        <v>769.88</v>
      </c>
      <c r="N3083" s="10" t="s">
        <v>8131</v>
      </c>
    </row>
    <row r="3084" spans="1:14" customFormat="1" ht="15" hidden="1" x14ac:dyDescent="0.25">
      <c r="A3084" s="1" t="s">
        <v>7056</v>
      </c>
      <c r="B3084" s="2" t="s">
        <v>8130</v>
      </c>
      <c r="C3084" s="2" t="s">
        <v>62</v>
      </c>
      <c r="D3084" s="3" t="s">
        <v>193</v>
      </c>
      <c r="E3084" s="3" t="s">
        <v>8132</v>
      </c>
      <c r="F3084" s="3" t="s">
        <v>8133</v>
      </c>
      <c r="G3084" s="3" t="s">
        <v>3368</v>
      </c>
      <c r="H3084" s="3" t="s">
        <v>3369</v>
      </c>
      <c r="I3084" s="3" t="s">
        <v>3540</v>
      </c>
      <c r="J3084" s="3" t="s">
        <v>1008</v>
      </c>
      <c r="K3084" s="3" t="s">
        <v>3371</v>
      </c>
      <c r="L3084" s="3" t="s">
        <v>3372</v>
      </c>
      <c r="M3084" s="4">
        <v>2309.63</v>
      </c>
      <c r="N3084" s="5" t="s">
        <v>8134</v>
      </c>
    </row>
    <row r="3085" spans="1:14" customFormat="1" ht="15" hidden="1" x14ac:dyDescent="0.25">
      <c r="A3085" s="6" t="s">
        <v>7056</v>
      </c>
      <c r="B3085" s="7" t="s">
        <v>8135</v>
      </c>
      <c r="C3085" s="7" t="s">
        <v>16</v>
      </c>
      <c r="D3085" s="8" t="s">
        <v>193</v>
      </c>
      <c r="E3085" s="8" t="s">
        <v>8136</v>
      </c>
      <c r="F3085" s="8" t="s">
        <v>7928</v>
      </c>
      <c r="G3085" s="8" t="s">
        <v>3716</v>
      </c>
      <c r="H3085" s="8" t="s">
        <v>3717</v>
      </c>
      <c r="I3085" s="8" t="s">
        <v>3540</v>
      </c>
      <c r="J3085" s="8" t="s">
        <v>1008</v>
      </c>
      <c r="K3085" s="8" t="s">
        <v>3718</v>
      </c>
      <c r="L3085" s="8" t="s">
        <v>3719</v>
      </c>
      <c r="M3085" s="9">
        <v>150</v>
      </c>
      <c r="N3085" s="10" t="s">
        <v>8137</v>
      </c>
    </row>
    <row r="3086" spans="1:14" customFormat="1" ht="15" hidden="1" x14ac:dyDescent="0.25">
      <c r="A3086" s="1" t="s">
        <v>7056</v>
      </c>
      <c r="B3086" s="2" t="s">
        <v>8138</v>
      </c>
      <c r="C3086" s="2" t="s">
        <v>16</v>
      </c>
      <c r="D3086" s="3" t="s">
        <v>193</v>
      </c>
      <c r="E3086" s="3" t="s">
        <v>8136</v>
      </c>
      <c r="F3086" s="3" t="s">
        <v>7928</v>
      </c>
      <c r="G3086" s="3" t="s">
        <v>3368</v>
      </c>
      <c r="H3086" s="3" t="s">
        <v>3369</v>
      </c>
      <c r="I3086" s="3" t="s">
        <v>3540</v>
      </c>
      <c r="J3086" s="3" t="s">
        <v>1008</v>
      </c>
      <c r="K3086" s="3" t="s">
        <v>3371</v>
      </c>
      <c r="L3086" s="3" t="s">
        <v>3372</v>
      </c>
      <c r="M3086" s="4">
        <v>46.73</v>
      </c>
      <c r="N3086" s="5" t="s">
        <v>8139</v>
      </c>
    </row>
    <row r="3087" spans="1:14" customFormat="1" ht="15" hidden="1" x14ac:dyDescent="0.25">
      <c r="A3087" s="6" t="s">
        <v>7056</v>
      </c>
      <c r="B3087" s="7" t="s">
        <v>8140</v>
      </c>
      <c r="C3087" s="7" t="s">
        <v>16</v>
      </c>
      <c r="D3087" s="8" t="s">
        <v>193</v>
      </c>
      <c r="E3087" s="8" t="s">
        <v>7910</v>
      </c>
      <c r="F3087" s="8" t="s">
        <v>8020</v>
      </c>
      <c r="G3087" s="8" t="s">
        <v>3368</v>
      </c>
      <c r="H3087" s="8" t="s">
        <v>3369</v>
      </c>
      <c r="I3087" s="8" t="s">
        <v>5083</v>
      </c>
      <c r="J3087" s="8" t="s">
        <v>5084</v>
      </c>
      <c r="K3087" s="8" t="s">
        <v>3371</v>
      </c>
      <c r="L3087" s="8" t="s">
        <v>3372</v>
      </c>
      <c r="M3087" s="9">
        <v>811.23</v>
      </c>
      <c r="N3087" s="10" t="s">
        <v>8141</v>
      </c>
    </row>
    <row r="3088" spans="1:14" customFormat="1" ht="15" hidden="1" x14ac:dyDescent="0.25">
      <c r="A3088" s="1" t="s">
        <v>7056</v>
      </c>
      <c r="B3088" s="2" t="s">
        <v>8142</v>
      </c>
      <c r="C3088" s="2" t="s">
        <v>16</v>
      </c>
      <c r="D3088" s="3" t="s">
        <v>193</v>
      </c>
      <c r="E3088" s="3" t="s">
        <v>8143</v>
      </c>
      <c r="F3088" s="3" t="s">
        <v>8144</v>
      </c>
      <c r="G3088" s="3" t="s">
        <v>3368</v>
      </c>
      <c r="H3088" s="3" t="s">
        <v>3369</v>
      </c>
      <c r="I3088" s="3" t="s">
        <v>2418</v>
      </c>
      <c r="J3088" s="3" t="s">
        <v>2419</v>
      </c>
      <c r="K3088" s="3" t="s">
        <v>3371</v>
      </c>
      <c r="L3088" s="3" t="s">
        <v>3372</v>
      </c>
      <c r="M3088" s="4">
        <v>2192.63</v>
      </c>
      <c r="N3088" s="5" t="s">
        <v>8145</v>
      </c>
    </row>
    <row r="3089" spans="1:14" customFormat="1" ht="15" hidden="1" x14ac:dyDescent="0.25">
      <c r="A3089" s="6" t="s">
        <v>7056</v>
      </c>
      <c r="B3089" s="7" t="s">
        <v>8146</v>
      </c>
      <c r="C3089" s="7" t="s">
        <v>16</v>
      </c>
      <c r="D3089" s="8" t="s">
        <v>193</v>
      </c>
      <c r="E3089" s="8" t="s">
        <v>8147</v>
      </c>
      <c r="F3089" s="8" t="s">
        <v>8148</v>
      </c>
      <c r="G3089" s="8" t="s">
        <v>5135</v>
      </c>
      <c r="H3089" s="8" t="s">
        <v>5136</v>
      </c>
      <c r="I3089" s="8" t="s">
        <v>2149</v>
      </c>
      <c r="J3089" s="8" t="s">
        <v>1014</v>
      </c>
      <c r="K3089" s="8" t="s">
        <v>8149</v>
      </c>
      <c r="L3089" s="8" t="s">
        <v>8150</v>
      </c>
      <c r="M3089" s="9">
        <v>1417.5</v>
      </c>
      <c r="N3089" s="10" t="s">
        <v>8151</v>
      </c>
    </row>
    <row r="3090" spans="1:14" customFormat="1" ht="15" hidden="1" x14ac:dyDescent="0.25">
      <c r="A3090" s="1" t="s">
        <v>7056</v>
      </c>
      <c r="B3090" s="2" t="s">
        <v>8152</v>
      </c>
      <c r="C3090" s="2" t="s">
        <v>16</v>
      </c>
      <c r="D3090" s="3" t="s">
        <v>193</v>
      </c>
      <c r="E3090" s="3" t="s">
        <v>5287</v>
      </c>
      <c r="F3090" s="3" t="s">
        <v>8153</v>
      </c>
      <c r="G3090" s="3" t="s">
        <v>2309</v>
      </c>
      <c r="H3090" s="3" t="s">
        <v>2310</v>
      </c>
      <c r="I3090" s="3" t="s">
        <v>1086</v>
      </c>
      <c r="J3090" s="3" t="s">
        <v>1087</v>
      </c>
      <c r="K3090" s="3" t="s">
        <v>57</v>
      </c>
      <c r="L3090" s="3" t="s">
        <v>58</v>
      </c>
      <c r="M3090" s="4">
        <v>6881.75</v>
      </c>
      <c r="N3090" s="5" t="s">
        <v>8154</v>
      </c>
    </row>
    <row r="3091" spans="1:14" customFormat="1" ht="15" hidden="1" x14ac:dyDescent="0.25">
      <c r="A3091" s="6" t="s">
        <v>7056</v>
      </c>
      <c r="B3091" s="7" t="s">
        <v>8155</v>
      </c>
      <c r="C3091" s="7" t="s">
        <v>16</v>
      </c>
      <c r="D3091" s="8" t="s">
        <v>193</v>
      </c>
      <c r="E3091" s="8" t="s">
        <v>8156</v>
      </c>
      <c r="F3091" s="8" t="s">
        <v>8120</v>
      </c>
      <c r="G3091" s="8" t="s">
        <v>3368</v>
      </c>
      <c r="H3091" s="8" t="s">
        <v>3369</v>
      </c>
      <c r="I3091" s="8" t="s">
        <v>6818</v>
      </c>
      <c r="J3091" s="8" t="s">
        <v>1014</v>
      </c>
      <c r="K3091" s="8" t="s">
        <v>3371</v>
      </c>
      <c r="L3091" s="8" t="s">
        <v>3372</v>
      </c>
      <c r="M3091" s="9">
        <v>82.02</v>
      </c>
      <c r="N3091" s="10" t="s">
        <v>8157</v>
      </c>
    </row>
    <row r="3092" spans="1:14" customFormat="1" ht="15" hidden="1" x14ac:dyDescent="0.25">
      <c r="A3092" s="1" t="s">
        <v>7056</v>
      </c>
      <c r="B3092" s="2" t="s">
        <v>8158</v>
      </c>
      <c r="C3092" s="2" t="s">
        <v>16</v>
      </c>
      <c r="D3092" s="3" t="s">
        <v>193</v>
      </c>
      <c r="E3092" s="3" t="s">
        <v>4791</v>
      </c>
      <c r="F3092" s="3" t="s">
        <v>8159</v>
      </c>
      <c r="G3092" s="3" t="s">
        <v>5649</v>
      </c>
      <c r="H3092" s="3" t="s">
        <v>5650</v>
      </c>
      <c r="I3092" s="3" t="s">
        <v>4718</v>
      </c>
      <c r="J3092" s="3" t="s">
        <v>920</v>
      </c>
      <c r="K3092" s="3" t="s">
        <v>4204</v>
      </c>
      <c r="L3092" s="3" t="s">
        <v>4205</v>
      </c>
      <c r="M3092" s="4">
        <v>47117.81</v>
      </c>
      <c r="N3092" s="5" t="s">
        <v>8160</v>
      </c>
    </row>
    <row r="3093" spans="1:14" customFormat="1" ht="15" hidden="1" x14ac:dyDescent="0.25">
      <c r="A3093" s="6" t="s">
        <v>7056</v>
      </c>
      <c r="B3093" s="7" t="s">
        <v>8161</v>
      </c>
      <c r="C3093" s="7" t="s">
        <v>16</v>
      </c>
      <c r="D3093" s="8" t="s">
        <v>193</v>
      </c>
      <c r="E3093" s="8" t="s">
        <v>4791</v>
      </c>
      <c r="F3093" s="8" t="s">
        <v>8159</v>
      </c>
      <c r="G3093" s="8" t="s">
        <v>5656</v>
      </c>
      <c r="H3093" s="8" t="s">
        <v>5657</v>
      </c>
      <c r="I3093" s="8" t="s">
        <v>4718</v>
      </c>
      <c r="J3093" s="8" t="s">
        <v>920</v>
      </c>
      <c r="K3093" s="8" t="s">
        <v>4204</v>
      </c>
      <c r="L3093" s="8" t="s">
        <v>4205</v>
      </c>
      <c r="M3093" s="9">
        <v>553.63</v>
      </c>
      <c r="N3093" s="10" t="s">
        <v>8162</v>
      </c>
    </row>
    <row r="3094" spans="1:14" customFormat="1" ht="15" hidden="1" x14ac:dyDescent="0.25">
      <c r="A3094" s="1" t="s">
        <v>7056</v>
      </c>
      <c r="B3094" s="2" t="s">
        <v>8163</v>
      </c>
      <c r="C3094" s="2" t="s">
        <v>16</v>
      </c>
      <c r="D3094" s="3" t="s">
        <v>193</v>
      </c>
      <c r="E3094" s="3" t="s">
        <v>4791</v>
      </c>
      <c r="F3094" s="3" t="s">
        <v>8159</v>
      </c>
      <c r="G3094" s="3" t="s">
        <v>5656</v>
      </c>
      <c r="H3094" s="3" t="s">
        <v>5657</v>
      </c>
      <c r="I3094" s="3" t="s">
        <v>4718</v>
      </c>
      <c r="J3094" s="3" t="s">
        <v>920</v>
      </c>
      <c r="K3094" s="3" t="s">
        <v>4204</v>
      </c>
      <c r="L3094" s="3" t="s">
        <v>4205</v>
      </c>
      <c r="M3094" s="4">
        <v>4442.43</v>
      </c>
      <c r="N3094" s="5" t="s">
        <v>8164</v>
      </c>
    </row>
    <row r="3095" spans="1:14" customFormat="1" ht="15" hidden="1" x14ac:dyDescent="0.25">
      <c r="A3095" s="6" t="s">
        <v>7056</v>
      </c>
      <c r="B3095" s="7" t="s">
        <v>8165</v>
      </c>
      <c r="C3095" s="7" t="s">
        <v>16</v>
      </c>
      <c r="D3095" s="8" t="s">
        <v>193</v>
      </c>
      <c r="E3095" s="8" t="s">
        <v>4791</v>
      </c>
      <c r="F3095" s="8" t="s">
        <v>8159</v>
      </c>
      <c r="G3095" s="8" t="s">
        <v>3431</v>
      </c>
      <c r="H3095" s="8" t="s">
        <v>3407</v>
      </c>
      <c r="I3095" s="8" t="s">
        <v>4718</v>
      </c>
      <c r="J3095" s="8" t="s">
        <v>920</v>
      </c>
      <c r="K3095" s="8" t="s">
        <v>4204</v>
      </c>
      <c r="L3095" s="8" t="s">
        <v>4205</v>
      </c>
      <c r="M3095" s="9">
        <v>377.53</v>
      </c>
      <c r="N3095" s="10" t="s">
        <v>8166</v>
      </c>
    </row>
    <row r="3096" spans="1:14" customFormat="1" ht="15" hidden="1" x14ac:dyDescent="0.25">
      <c r="A3096" s="1" t="s">
        <v>7056</v>
      </c>
      <c r="B3096" s="2" t="s">
        <v>8167</v>
      </c>
      <c r="C3096" s="2" t="s">
        <v>16</v>
      </c>
      <c r="D3096" s="3" t="s">
        <v>193</v>
      </c>
      <c r="E3096" s="3" t="s">
        <v>4791</v>
      </c>
      <c r="F3096" s="3" t="s">
        <v>8159</v>
      </c>
      <c r="G3096" s="3" t="s">
        <v>3400</v>
      </c>
      <c r="H3096" s="3" t="s">
        <v>3401</v>
      </c>
      <c r="I3096" s="3" t="s">
        <v>4718</v>
      </c>
      <c r="J3096" s="3" t="s">
        <v>920</v>
      </c>
      <c r="K3096" s="3" t="s">
        <v>4204</v>
      </c>
      <c r="L3096" s="3" t="s">
        <v>4205</v>
      </c>
      <c r="M3096" s="4">
        <v>798.8</v>
      </c>
      <c r="N3096" s="5" t="s">
        <v>8168</v>
      </c>
    </row>
    <row r="3097" spans="1:14" customFormat="1" ht="15" hidden="1" x14ac:dyDescent="0.25">
      <c r="A3097" s="6" t="s">
        <v>7056</v>
      </c>
      <c r="B3097" s="7" t="s">
        <v>8169</v>
      </c>
      <c r="C3097" s="7" t="s">
        <v>16</v>
      </c>
      <c r="D3097" s="8" t="s">
        <v>193</v>
      </c>
      <c r="E3097" s="8" t="s">
        <v>8170</v>
      </c>
      <c r="F3097" s="8" t="s">
        <v>8120</v>
      </c>
      <c r="G3097" s="8" t="s">
        <v>3368</v>
      </c>
      <c r="H3097" s="8" t="s">
        <v>3369</v>
      </c>
      <c r="I3097" s="8" t="s">
        <v>6822</v>
      </c>
      <c r="J3097" s="8" t="s">
        <v>3577</v>
      </c>
      <c r="K3097" s="8" t="s">
        <v>3371</v>
      </c>
      <c r="L3097" s="8" t="s">
        <v>3372</v>
      </c>
      <c r="M3097" s="9">
        <v>112.5</v>
      </c>
      <c r="N3097" s="10" t="s">
        <v>8171</v>
      </c>
    </row>
    <row r="3098" spans="1:14" customFormat="1" ht="15" hidden="1" x14ac:dyDescent="0.25">
      <c r="A3098" s="1" t="s">
        <v>7056</v>
      </c>
      <c r="B3098" s="2" t="s">
        <v>8172</v>
      </c>
      <c r="C3098" s="2" t="s">
        <v>16</v>
      </c>
      <c r="D3098" s="3" t="s">
        <v>193</v>
      </c>
      <c r="E3098" s="3" t="s">
        <v>8173</v>
      </c>
      <c r="F3098" s="3" t="s">
        <v>8035</v>
      </c>
      <c r="G3098" s="3" t="s">
        <v>3431</v>
      </c>
      <c r="H3098" s="3" t="s">
        <v>3407</v>
      </c>
      <c r="I3098" s="3" t="s">
        <v>1261</v>
      </c>
      <c r="J3098" s="3" t="s">
        <v>1008</v>
      </c>
      <c r="K3098" s="3" t="s">
        <v>3051</v>
      </c>
      <c r="L3098" s="3" t="s">
        <v>3052</v>
      </c>
      <c r="M3098" s="4">
        <v>1500</v>
      </c>
      <c r="N3098" s="5" t="s">
        <v>8174</v>
      </c>
    </row>
    <row r="3099" spans="1:14" customFormat="1" ht="15" hidden="1" x14ac:dyDescent="0.25">
      <c r="A3099" s="6" t="s">
        <v>7056</v>
      </c>
      <c r="B3099" s="7" t="s">
        <v>8175</v>
      </c>
      <c r="C3099" s="7" t="s">
        <v>16</v>
      </c>
      <c r="D3099" s="8" t="s">
        <v>193</v>
      </c>
      <c r="E3099" s="8" t="s">
        <v>8176</v>
      </c>
      <c r="F3099" s="8" t="s">
        <v>8035</v>
      </c>
      <c r="G3099" s="8" t="s">
        <v>975</v>
      </c>
      <c r="H3099" s="8" t="s">
        <v>976</v>
      </c>
      <c r="I3099" s="8" t="s">
        <v>5802</v>
      </c>
      <c r="J3099" s="8" t="s">
        <v>625</v>
      </c>
      <c r="K3099" s="8" t="s">
        <v>429</v>
      </c>
      <c r="L3099" s="8" t="s">
        <v>430</v>
      </c>
      <c r="M3099" s="9">
        <v>6571.32</v>
      </c>
      <c r="N3099" s="10" t="s">
        <v>8177</v>
      </c>
    </row>
    <row r="3100" spans="1:14" customFormat="1" ht="15" hidden="1" x14ac:dyDescent="0.25">
      <c r="A3100" s="1" t="s">
        <v>7056</v>
      </c>
      <c r="B3100" s="2" t="s">
        <v>8178</v>
      </c>
      <c r="C3100" s="2" t="s">
        <v>16</v>
      </c>
      <c r="D3100" s="3" t="s">
        <v>193</v>
      </c>
      <c r="E3100" s="3" t="s">
        <v>8176</v>
      </c>
      <c r="F3100" s="3" t="s">
        <v>8035</v>
      </c>
      <c r="G3100" s="3" t="s">
        <v>4398</v>
      </c>
      <c r="H3100" s="3" t="s">
        <v>4399</v>
      </c>
      <c r="I3100" s="3" t="s">
        <v>5802</v>
      </c>
      <c r="J3100" s="3" t="s">
        <v>625</v>
      </c>
      <c r="K3100" s="3" t="s">
        <v>429</v>
      </c>
      <c r="L3100" s="3" t="s">
        <v>430</v>
      </c>
      <c r="M3100" s="4">
        <v>5.5</v>
      </c>
      <c r="N3100" s="5" t="s">
        <v>8179</v>
      </c>
    </row>
    <row r="3101" spans="1:14" customFormat="1" ht="15" hidden="1" x14ac:dyDescent="0.25">
      <c r="A3101" s="6" t="s">
        <v>7056</v>
      </c>
      <c r="B3101" s="7" t="s">
        <v>8180</v>
      </c>
      <c r="C3101" s="7" t="s">
        <v>16</v>
      </c>
      <c r="D3101" s="8" t="s">
        <v>193</v>
      </c>
      <c r="E3101" s="8" t="s">
        <v>8181</v>
      </c>
      <c r="F3101" s="8" t="s">
        <v>8035</v>
      </c>
      <c r="G3101" s="8" t="s">
        <v>4300</v>
      </c>
      <c r="H3101" s="8" t="s">
        <v>4301</v>
      </c>
      <c r="I3101" s="8" t="s">
        <v>4763</v>
      </c>
      <c r="J3101" s="8" t="s">
        <v>920</v>
      </c>
      <c r="K3101" s="8" t="s">
        <v>429</v>
      </c>
      <c r="L3101" s="8" t="s">
        <v>430</v>
      </c>
      <c r="M3101" s="9">
        <v>28948.66</v>
      </c>
      <c r="N3101" s="10" t="s">
        <v>8182</v>
      </c>
    </row>
    <row r="3102" spans="1:14" customFormat="1" ht="15" hidden="1" x14ac:dyDescent="0.25">
      <c r="A3102" s="1" t="s">
        <v>7056</v>
      </c>
      <c r="B3102" s="2" t="s">
        <v>8183</v>
      </c>
      <c r="C3102" s="2" t="s">
        <v>16</v>
      </c>
      <c r="D3102" s="3" t="s">
        <v>193</v>
      </c>
      <c r="E3102" s="3" t="s">
        <v>8181</v>
      </c>
      <c r="F3102" s="3" t="s">
        <v>8035</v>
      </c>
      <c r="G3102" s="3" t="s">
        <v>4256</v>
      </c>
      <c r="H3102" s="3" t="s">
        <v>4257</v>
      </c>
      <c r="I3102" s="3" t="s">
        <v>4763</v>
      </c>
      <c r="J3102" s="3" t="s">
        <v>920</v>
      </c>
      <c r="K3102" s="3" t="s">
        <v>429</v>
      </c>
      <c r="L3102" s="3" t="s">
        <v>430</v>
      </c>
      <c r="M3102" s="4">
        <v>2491.73</v>
      </c>
      <c r="N3102" s="5" t="s">
        <v>8184</v>
      </c>
    </row>
    <row r="3103" spans="1:14" customFormat="1" ht="15" hidden="1" x14ac:dyDescent="0.25">
      <c r="A3103" s="6" t="s">
        <v>7056</v>
      </c>
      <c r="B3103" s="7" t="s">
        <v>8185</v>
      </c>
      <c r="C3103" s="7" t="s">
        <v>16</v>
      </c>
      <c r="D3103" s="8" t="s">
        <v>193</v>
      </c>
      <c r="E3103" s="8" t="s">
        <v>8181</v>
      </c>
      <c r="F3103" s="8" t="s">
        <v>8035</v>
      </c>
      <c r="G3103" s="8" t="s">
        <v>4260</v>
      </c>
      <c r="H3103" s="8" t="s">
        <v>4261</v>
      </c>
      <c r="I3103" s="8" t="s">
        <v>4763</v>
      </c>
      <c r="J3103" s="8" t="s">
        <v>920</v>
      </c>
      <c r="K3103" s="8" t="s">
        <v>429</v>
      </c>
      <c r="L3103" s="8" t="s">
        <v>430</v>
      </c>
      <c r="M3103" s="9">
        <v>20880.02</v>
      </c>
      <c r="N3103" s="10" t="s">
        <v>8186</v>
      </c>
    </row>
    <row r="3104" spans="1:14" customFormat="1" ht="15" hidden="1" x14ac:dyDescent="0.25">
      <c r="A3104" s="1" t="s">
        <v>7056</v>
      </c>
      <c r="B3104" s="2" t="s">
        <v>8187</v>
      </c>
      <c r="C3104" s="2" t="s">
        <v>16</v>
      </c>
      <c r="D3104" s="3" t="s">
        <v>193</v>
      </c>
      <c r="E3104" s="3" t="s">
        <v>8181</v>
      </c>
      <c r="F3104" s="3" t="s">
        <v>8035</v>
      </c>
      <c r="G3104" s="3" t="s">
        <v>4316</v>
      </c>
      <c r="H3104" s="3" t="s">
        <v>4317</v>
      </c>
      <c r="I3104" s="3" t="s">
        <v>4763</v>
      </c>
      <c r="J3104" s="3" t="s">
        <v>920</v>
      </c>
      <c r="K3104" s="3" t="s">
        <v>429</v>
      </c>
      <c r="L3104" s="3" t="s">
        <v>430</v>
      </c>
      <c r="M3104" s="4">
        <v>1295</v>
      </c>
      <c r="N3104" s="5" t="s">
        <v>8188</v>
      </c>
    </row>
    <row r="3105" spans="1:14" customFormat="1" ht="15" hidden="1" x14ac:dyDescent="0.25">
      <c r="A3105" s="6" t="s">
        <v>7056</v>
      </c>
      <c r="B3105" s="7" t="s">
        <v>8189</v>
      </c>
      <c r="C3105" s="7" t="s">
        <v>16</v>
      </c>
      <c r="D3105" s="8" t="s">
        <v>193</v>
      </c>
      <c r="E3105" s="8" t="s">
        <v>8181</v>
      </c>
      <c r="F3105" s="8" t="s">
        <v>8035</v>
      </c>
      <c r="G3105" s="8" t="s">
        <v>4310</v>
      </c>
      <c r="H3105" s="8" t="s">
        <v>4311</v>
      </c>
      <c r="I3105" s="8" t="s">
        <v>4763</v>
      </c>
      <c r="J3105" s="8" t="s">
        <v>920</v>
      </c>
      <c r="K3105" s="8" t="s">
        <v>429</v>
      </c>
      <c r="L3105" s="8" t="s">
        <v>430</v>
      </c>
      <c r="M3105" s="9">
        <v>388</v>
      </c>
      <c r="N3105" s="10" t="s">
        <v>8190</v>
      </c>
    </row>
    <row r="3106" spans="1:14" customFormat="1" ht="15" hidden="1" x14ac:dyDescent="0.25">
      <c r="A3106" s="1" t="s">
        <v>7056</v>
      </c>
      <c r="B3106" s="2" t="s">
        <v>8191</v>
      </c>
      <c r="C3106" s="2" t="s">
        <v>16</v>
      </c>
      <c r="D3106" s="3" t="s">
        <v>193</v>
      </c>
      <c r="E3106" s="3" t="s">
        <v>8181</v>
      </c>
      <c r="F3106" s="3" t="s">
        <v>8035</v>
      </c>
      <c r="G3106" s="3" t="s">
        <v>3400</v>
      </c>
      <c r="H3106" s="3" t="s">
        <v>3401</v>
      </c>
      <c r="I3106" s="3" t="s">
        <v>4763</v>
      </c>
      <c r="J3106" s="3" t="s">
        <v>920</v>
      </c>
      <c r="K3106" s="3" t="s">
        <v>429</v>
      </c>
      <c r="L3106" s="3" t="s">
        <v>430</v>
      </c>
      <c r="M3106" s="4">
        <v>2620.89</v>
      </c>
      <c r="N3106" s="5" t="s">
        <v>8192</v>
      </c>
    </row>
    <row r="3107" spans="1:14" customFormat="1" ht="15" hidden="1" x14ac:dyDescent="0.25">
      <c r="A3107" s="6" t="s">
        <v>7056</v>
      </c>
      <c r="B3107" s="7" t="s">
        <v>8193</v>
      </c>
      <c r="C3107" s="7" t="s">
        <v>16</v>
      </c>
      <c r="D3107" s="8" t="s">
        <v>193</v>
      </c>
      <c r="E3107" s="8" t="s">
        <v>8181</v>
      </c>
      <c r="F3107" s="8" t="s">
        <v>8035</v>
      </c>
      <c r="G3107" s="8" t="s">
        <v>4398</v>
      </c>
      <c r="H3107" s="8" t="s">
        <v>4399</v>
      </c>
      <c r="I3107" s="8" t="s">
        <v>4763</v>
      </c>
      <c r="J3107" s="8" t="s">
        <v>920</v>
      </c>
      <c r="K3107" s="8" t="s">
        <v>429</v>
      </c>
      <c r="L3107" s="8" t="s">
        <v>430</v>
      </c>
      <c r="M3107" s="9">
        <v>773.23</v>
      </c>
      <c r="N3107" s="10" t="s">
        <v>8194</v>
      </c>
    </row>
    <row r="3108" spans="1:14" customFormat="1" ht="15" hidden="1" x14ac:dyDescent="0.25">
      <c r="A3108" s="1" t="s">
        <v>7056</v>
      </c>
      <c r="B3108" s="2" t="s">
        <v>8195</v>
      </c>
      <c r="C3108" s="2" t="s">
        <v>16</v>
      </c>
      <c r="D3108" s="3" t="s">
        <v>193</v>
      </c>
      <c r="E3108" s="3" t="s">
        <v>8196</v>
      </c>
      <c r="F3108" s="3" t="s">
        <v>8035</v>
      </c>
      <c r="G3108" s="3" t="s">
        <v>4217</v>
      </c>
      <c r="H3108" s="3" t="s">
        <v>4218</v>
      </c>
      <c r="I3108" s="3" t="s">
        <v>4391</v>
      </c>
      <c r="J3108" s="3" t="s">
        <v>3403</v>
      </c>
      <c r="K3108" s="3" t="s">
        <v>429</v>
      </c>
      <c r="L3108" s="3" t="s">
        <v>430</v>
      </c>
      <c r="M3108" s="4">
        <v>60695.6</v>
      </c>
      <c r="N3108" s="5" t="s">
        <v>8197</v>
      </c>
    </row>
    <row r="3109" spans="1:14" customFormat="1" ht="15" hidden="1" x14ac:dyDescent="0.25">
      <c r="A3109" s="6" t="s">
        <v>7056</v>
      </c>
      <c r="B3109" s="7" t="s">
        <v>8198</v>
      </c>
      <c r="C3109" s="7" t="s">
        <v>16</v>
      </c>
      <c r="D3109" s="8" t="s">
        <v>193</v>
      </c>
      <c r="E3109" s="8" t="s">
        <v>8196</v>
      </c>
      <c r="F3109" s="8" t="s">
        <v>8035</v>
      </c>
      <c r="G3109" s="8" t="s">
        <v>6493</v>
      </c>
      <c r="H3109" s="8" t="s">
        <v>6494</v>
      </c>
      <c r="I3109" s="8" t="s">
        <v>5176</v>
      </c>
      <c r="J3109" s="8" t="s">
        <v>1061</v>
      </c>
      <c r="K3109" s="8" t="s">
        <v>429</v>
      </c>
      <c r="L3109" s="8" t="s">
        <v>430</v>
      </c>
      <c r="M3109" s="9">
        <v>266.33</v>
      </c>
      <c r="N3109" s="10" t="s">
        <v>8199</v>
      </c>
    </row>
    <row r="3110" spans="1:14" customFormat="1" ht="15" hidden="1" x14ac:dyDescent="0.25">
      <c r="A3110" s="1" t="s">
        <v>7056</v>
      </c>
      <c r="B3110" s="2" t="s">
        <v>8200</v>
      </c>
      <c r="C3110" s="2" t="s">
        <v>16</v>
      </c>
      <c r="D3110" s="3" t="s">
        <v>193</v>
      </c>
      <c r="E3110" s="3" t="s">
        <v>8196</v>
      </c>
      <c r="F3110" s="3" t="s">
        <v>8035</v>
      </c>
      <c r="G3110" s="3" t="s">
        <v>3400</v>
      </c>
      <c r="H3110" s="3" t="s">
        <v>3401</v>
      </c>
      <c r="I3110" s="3" t="s">
        <v>4391</v>
      </c>
      <c r="J3110" s="3" t="s">
        <v>3403</v>
      </c>
      <c r="K3110" s="3" t="s">
        <v>429</v>
      </c>
      <c r="L3110" s="3" t="s">
        <v>430</v>
      </c>
      <c r="M3110" s="4">
        <v>7716.17</v>
      </c>
      <c r="N3110" s="5" t="s">
        <v>8201</v>
      </c>
    </row>
    <row r="3111" spans="1:14" customFormat="1" ht="15" hidden="1" x14ac:dyDescent="0.25">
      <c r="A3111" s="6" t="s">
        <v>7056</v>
      </c>
      <c r="B3111" s="7" t="s">
        <v>8202</v>
      </c>
      <c r="C3111" s="7" t="s">
        <v>16</v>
      </c>
      <c r="D3111" s="8" t="s">
        <v>193</v>
      </c>
      <c r="E3111" s="8" t="s">
        <v>8196</v>
      </c>
      <c r="F3111" s="8" t="s">
        <v>8035</v>
      </c>
      <c r="G3111" s="8" t="s">
        <v>4398</v>
      </c>
      <c r="H3111" s="8" t="s">
        <v>4399</v>
      </c>
      <c r="I3111" s="8" t="s">
        <v>4391</v>
      </c>
      <c r="J3111" s="8" t="s">
        <v>3403</v>
      </c>
      <c r="K3111" s="8" t="s">
        <v>429</v>
      </c>
      <c r="L3111" s="8" t="s">
        <v>430</v>
      </c>
      <c r="M3111" s="9">
        <v>1198.93</v>
      </c>
      <c r="N3111" s="10" t="s">
        <v>8203</v>
      </c>
    </row>
    <row r="3112" spans="1:14" customFormat="1" ht="15" hidden="1" x14ac:dyDescent="0.25">
      <c r="A3112" s="1" t="s">
        <v>7056</v>
      </c>
      <c r="B3112" s="2" t="s">
        <v>8204</v>
      </c>
      <c r="C3112" s="2" t="s">
        <v>16</v>
      </c>
      <c r="D3112" s="3" t="s">
        <v>193</v>
      </c>
      <c r="E3112" s="3" t="s">
        <v>8196</v>
      </c>
      <c r="F3112" s="3" t="s">
        <v>8035</v>
      </c>
      <c r="G3112" s="3" t="s">
        <v>5599</v>
      </c>
      <c r="H3112" s="3" t="s">
        <v>5600</v>
      </c>
      <c r="I3112" s="3" t="s">
        <v>5999</v>
      </c>
      <c r="J3112" s="3" t="s">
        <v>3439</v>
      </c>
      <c r="K3112" s="3" t="s">
        <v>429</v>
      </c>
      <c r="L3112" s="3" t="s">
        <v>430</v>
      </c>
      <c r="M3112" s="4">
        <v>4152.0200000000004</v>
      </c>
      <c r="N3112" s="5" t="s">
        <v>8205</v>
      </c>
    </row>
    <row r="3113" spans="1:14" customFormat="1" ht="15" hidden="1" x14ac:dyDescent="0.25">
      <c r="A3113" s="6" t="s">
        <v>7056</v>
      </c>
      <c r="B3113" s="7" t="s">
        <v>8206</v>
      </c>
      <c r="C3113" s="7" t="s">
        <v>16</v>
      </c>
      <c r="D3113" s="8" t="s">
        <v>193</v>
      </c>
      <c r="E3113" s="8" t="s">
        <v>8196</v>
      </c>
      <c r="F3113" s="8" t="s">
        <v>8035</v>
      </c>
      <c r="G3113" s="8" t="s">
        <v>3400</v>
      </c>
      <c r="H3113" s="8" t="s">
        <v>3401</v>
      </c>
      <c r="I3113" s="8" t="s">
        <v>5999</v>
      </c>
      <c r="J3113" s="8" t="s">
        <v>3439</v>
      </c>
      <c r="K3113" s="8" t="s">
        <v>429</v>
      </c>
      <c r="L3113" s="8" t="s">
        <v>430</v>
      </c>
      <c r="M3113" s="9">
        <v>171.26</v>
      </c>
      <c r="N3113" s="10" t="s">
        <v>8207</v>
      </c>
    </row>
    <row r="3114" spans="1:14" customFormat="1" ht="15" hidden="1" x14ac:dyDescent="0.25">
      <c r="A3114" s="1" t="s">
        <v>7056</v>
      </c>
      <c r="B3114" s="2" t="s">
        <v>8208</v>
      </c>
      <c r="C3114" s="2" t="s">
        <v>16</v>
      </c>
      <c r="D3114" s="3" t="s">
        <v>193</v>
      </c>
      <c r="E3114" s="3" t="s">
        <v>8196</v>
      </c>
      <c r="F3114" s="3" t="s">
        <v>8035</v>
      </c>
      <c r="G3114" s="3" t="s">
        <v>4398</v>
      </c>
      <c r="H3114" s="3" t="s">
        <v>4399</v>
      </c>
      <c r="I3114" s="3" t="s">
        <v>5999</v>
      </c>
      <c r="J3114" s="3" t="s">
        <v>3439</v>
      </c>
      <c r="K3114" s="3" t="s">
        <v>429</v>
      </c>
      <c r="L3114" s="3" t="s">
        <v>430</v>
      </c>
      <c r="M3114" s="4">
        <v>39.14</v>
      </c>
      <c r="N3114" s="5" t="s">
        <v>8209</v>
      </c>
    </row>
    <row r="3115" spans="1:14" customFormat="1" ht="15" hidden="1" x14ac:dyDescent="0.25">
      <c r="A3115" s="6" t="s">
        <v>7056</v>
      </c>
      <c r="B3115" s="7" t="s">
        <v>8210</v>
      </c>
      <c r="C3115" s="7" t="s">
        <v>16</v>
      </c>
      <c r="D3115" s="8" t="s">
        <v>193</v>
      </c>
      <c r="E3115" s="8" t="s">
        <v>7846</v>
      </c>
      <c r="F3115" s="8" t="s">
        <v>8211</v>
      </c>
      <c r="G3115" s="8" t="s">
        <v>3368</v>
      </c>
      <c r="H3115" s="8" t="s">
        <v>3369</v>
      </c>
      <c r="I3115" s="8" t="s">
        <v>1254</v>
      </c>
      <c r="J3115" s="8" t="s">
        <v>1014</v>
      </c>
      <c r="K3115" s="8" t="s">
        <v>3371</v>
      </c>
      <c r="L3115" s="8" t="s">
        <v>3372</v>
      </c>
      <c r="M3115" s="9">
        <v>97.25</v>
      </c>
      <c r="N3115" s="10" t="s">
        <v>8212</v>
      </c>
    </row>
    <row r="3116" spans="1:14" customFormat="1" ht="15" hidden="1" x14ac:dyDescent="0.25">
      <c r="A3116" s="1" t="s">
        <v>7056</v>
      </c>
      <c r="B3116" s="2" t="s">
        <v>8213</v>
      </c>
      <c r="C3116" s="2" t="s">
        <v>16</v>
      </c>
      <c r="D3116" s="3" t="s">
        <v>193</v>
      </c>
      <c r="E3116" s="3" t="s">
        <v>8214</v>
      </c>
      <c r="F3116" s="3" t="s">
        <v>7644</v>
      </c>
      <c r="G3116" s="3" t="s">
        <v>3400</v>
      </c>
      <c r="H3116" s="3" t="s">
        <v>3401</v>
      </c>
      <c r="I3116" s="3" t="s">
        <v>6647</v>
      </c>
      <c r="J3116" s="3" t="s">
        <v>625</v>
      </c>
      <c r="K3116" s="3" t="s">
        <v>429</v>
      </c>
      <c r="L3116" s="3" t="s">
        <v>430</v>
      </c>
      <c r="M3116" s="4">
        <v>50.2</v>
      </c>
      <c r="N3116" s="5" t="s">
        <v>8215</v>
      </c>
    </row>
    <row r="3117" spans="1:14" customFormat="1" ht="15" hidden="1" x14ac:dyDescent="0.25">
      <c r="A3117" s="6" t="s">
        <v>7056</v>
      </c>
      <c r="B3117" s="7" t="s">
        <v>8216</v>
      </c>
      <c r="C3117" s="7" t="s">
        <v>16</v>
      </c>
      <c r="D3117" s="8" t="s">
        <v>193</v>
      </c>
      <c r="E3117" s="8" t="s">
        <v>8214</v>
      </c>
      <c r="F3117" s="8" t="s">
        <v>7644</v>
      </c>
      <c r="G3117" s="8" t="s">
        <v>3431</v>
      </c>
      <c r="H3117" s="8" t="s">
        <v>3407</v>
      </c>
      <c r="I3117" s="8" t="s">
        <v>6647</v>
      </c>
      <c r="J3117" s="8" t="s">
        <v>625</v>
      </c>
      <c r="K3117" s="8" t="s">
        <v>429</v>
      </c>
      <c r="L3117" s="8" t="s">
        <v>430</v>
      </c>
      <c r="M3117" s="9">
        <v>87.37</v>
      </c>
      <c r="N3117" s="10" t="s">
        <v>8217</v>
      </c>
    </row>
    <row r="3118" spans="1:14" customFormat="1" ht="15" hidden="1" x14ac:dyDescent="0.25">
      <c r="A3118" s="1" t="s">
        <v>7056</v>
      </c>
      <c r="B3118" s="2" t="s">
        <v>8218</v>
      </c>
      <c r="C3118" s="2" t="s">
        <v>16</v>
      </c>
      <c r="D3118" s="3" t="s">
        <v>193</v>
      </c>
      <c r="E3118" s="3" t="s">
        <v>8214</v>
      </c>
      <c r="F3118" s="3" t="s">
        <v>7644</v>
      </c>
      <c r="G3118" s="3" t="s">
        <v>3400</v>
      </c>
      <c r="H3118" s="3" t="s">
        <v>3401</v>
      </c>
      <c r="I3118" s="3" t="s">
        <v>6647</v>
      </c>
      <c r="J3118" s="3" t="s">
        <v>625</v>
      </c>
      <c r="K3118" s="3" t="s">
        <v>429</v>
      </c>
      <c r="L3118" s="3" t="s">
        <v>430</v>
      </c>
      <c r="M3118" s="4">
        <v>45.96</v>
      </c>
      <c r="N3118" s="5" t="s">
        <v>8219</v>
      </c>
    </row>
    <row r="3119" spans="1:14" customFormat="1" ht="15" hidden="1" x14ac:dyDescent="0.25">
      <c r="A3119" s="6" t="s">
        <v>7056</v>
      </c>
      <c r="B3119" s="7" t="s">
        <v>8220</v>
      </c>
      <c r="C3119" s="7" t="s">
        <v>16</v>
      </c>
      <c r="D3119" s="8" t="s">
        <v>193</v>
      </c>
      <c r="E3119" s="8" t="s">
        <v>8214</v>
      </c>
      <c r="F3119" s="8" t="s">
        <v>7644</v>
      </c>
      <c r="G3119" s="8" t="s">
        <v>4260</v>
      </c>
      <c r="H3119" s="8" t="s">
        <v>4261</v>
      </c>
      <c r="I3119" s="8" t="s">
        <v>6647</v>
      </c>
      <c r="J3119" s="8" t="s">
        <v>625</v>
      </c>
      <c r="K3119" s="8" t="s">
        <v>429</v>
      </c>
      <c r="L3119" s="8" t="s">
        <v>430</v>
      </c>
      <c r="M3119" s="9">
        <v>3702.31</v>
      </c>
      <c r="N3119" s="10" t="s">
        <v>8221</v>
      </c>
    </row>
    <row r="3120" spans="1:14" customFormat="1" ht="15" hidden="1" x14ac:dyDescent="0.25">
      <c r="A3120" s="1" t="s">
        <v>7056</v>
      </c>
      <c r="B3120" s="2" t="s">
        <v>8222</v>
      </c>
      <c r="C3120" s="2" t="s">
        <v>16</v>
      </c>
      <c r="D3120" s="3" t="s">
        <v>193</v>
      </c>
      <c r="E3120" s="3" t="s">
        <v>8223</v>
      </c>
      <c r="F3120" s="3" t="s">
        <v>8211</v>
      </c>
      <c r="G3120" s="3" t="s">
        <v>3400</v>
      </c>
      <c r="H3120" s="3" t="s">
        <v>3401</v>
      </c>
      <c r="I3120" s="3" t="s">
        <v>4493</v>
      </c>
      <c r="J3120" s="3" t="s">
        <v>3403</v>
      </c>
      <c r="K3120" s="3" t="s">
        <v>4204</v>
      </c>
      <c r="L3120" s="3" t="s">
        <v>4205</v>
      </c>
      <c r="M3120" s="4">
        <v>256.89999999999998</v>
      </c>
      <c r="N3120" s="5" t="s">
        <v>8224</v>
      </c>
    </row>
    <row r="3121" spans="1:14" customFormat="1" ht="15" hidden="1" x14ac:dyDescent="0.25">
      <c r="A3121" s="6" t="s">
        <v>7056</v>
      </c>
      <c r="B3121" s="7" t="s">
        <v>8225</v>
      </c>
      <c r="C3121" s="7" t="s">
        <v>16</v>
      </c>
      <c r="D3121" s="8" t="s">
        <v>193</v>
      </c>
      <c r="E3121" s="8" t="s">
        <v>8223</v>
      </c>
      <c r="F3121" s="8" t="s">
        <v>8211</v>
      </c>
      <c r="G3121" s="8" t="s">
        <v>3406</v>
      </c>
      <c r="H3121" s="8" t="s">
        <v>3407</v>
      </c>
      <c r="I3121" s="8" t="s">
        <v>4493</v>
      </c>
      <c r="J3121" s="8" t="s">
        <v>3403</v>
      </c>
      <c r="K3121" s="8" t="s">
        <v>4204</v>
      </c>
      <c r="L3121" s="8" t="s">
        <v>4205</v>
      </c>
      <c r="M3121" s="9">
        <v>208.62</v>
      </c>
      <c r="N3121" s="10" t="s">
        <v>8226</v>
      </c>
    </row>
    <row r="3122" spans="1:14" customFormat="1" ht="15" hidden="1" x14ac:dyDescent="0.25">
      <c r="A3122" s="1" t="s">
        <v>7056</v>
      </c>
      <c r="B3122" s="2" t="s">
        <v>8227</v>
      </c>
      <c r="C3122" s="2" t="s">
        <v>16</v>
      </c>
      <c r="D3122" s="3" t="s">
        <v>193</v>
      </c>
      <c r="E3122" s="3" t="s">
        <v>8223</v>
      </c>
      <c r="F3122" s="3" t="s">
        <v>8211</v>
      </c>
      <c r="G3122" s="3" t="s">
        <v>4217</v>
      </c>
      <c r="H3122" s="3" t="s">
        <v>4218</v>
      </c>
      <c r="I3122" s="3" t="s">
        <v>4493</v>
      </c>
      <c r="J3122" s="3" t="s">
        <v>3403</v>
      </c>
      <c r="K3122" s="3" t="s">
        <v>4204</v>
      </c>
      <c r="L3122" s="3" t="s">
        <v>4205</v>
      </c>
      <c r="M3122" s="4">
        <v>9864.6</v>
      </c>
      <c r="N3122" s="5" t="s">
        <v>8228</v>
      </c>
    </row>
    <row r="3123" spans="1:14" customFormat="1" ht="15" hidden="1" x14ac:dyDescent="0.25">
      <c r="A3123" s="6" t="s">
        <v>7056</v>
      </c>
      <c r="B3123" s="7" t="s">
        <v>8229</v>
      </c>
      <c r="C3123" s="7" t="s">
        <v>16</v>
      </c>
      <c r="D3123" s="8" t="s">
        <v>193</v>
      </c>
      <c r="E3123" s="8" t="s">
        <v>8223</v>
      </c>
      <c r="F3123" s="8" t="s">
        <v>8211</v>
      </c>
      <c r="G3123" s="8" t="s">
        <v>3400</v>
      </c>
      <c r="H3123" s="8" t="s">
        <v>3401</v>
      </c>
      <c r="I3123" s="8" t="s">
        <v>4493</v>
      </c>
      <c r="J3123" s="8" t="s">
        <v>3403</v>
      </c>
      <c r="K3123" s="8" t="s">
        <v>4204</v>
      </c>
      <c r="L3123" s="8" t="s">
        <v>4205</v>
      </c>
      <c r="M3123" s="9">
        <v>581.12</v>
      </c>
      <c r="N3123" s="10" t="s">
        <v>8230</v>
      </c>
    </row>
    <row r="3124" spans="1:14" customFormat="1" ht="15" hidden="1" x14ac:dyDescent="0.25">
      <c r="A3124" s="1" t="s">
        <v>7056</v>
      </c>
      <c r="B3124" s="2" t="s">
        <v>8231</v>
      </c>
      <c r="C3124" s="2" t="s">
        <v>16</v>
      </c>
      <c r="D3124" s="3" t="s">
        <v>193</v>
      </c>
      <c r="E3124" s="3" t="s">
        <v>8232</v>
      </c>
      <c r="F3124" s="3" t="s">
        <v>7766</v>
      </c>
      <c r="G3124" s="3" t="s">
        <v>5649</v>
      </c>
      <c r="H3124" s="3" t="s">
        <v>5650</v>
      </c>
      <c r="I3124" s="3" t="s">
        <v>4412</v>
      </c>
      <c r="J3124" s="3" t="s">
        <v>920</v>
      </c>
      <c r="K3124" s="3" t="s">
        <v>4204</v>
      </c>
      <c r="L3124" s="3" t="s">
        <v>4205</v>
      </c>
      <c r="M3124" s="4">
        <v>37891.339999999997</v>
      </c>
      <c r="N3124" s="5" t="s">
        <v>8233</v>
      </c>
    </row>
    <row r="3125" spans="1:14" customFormat="1" ht="15" hidden="1" x14ac:dyDescent="0.25">
      <c r="A3125" s="6" t="s">
        <v>7056</v>
      </c>
      <c r="B3125" s="7" t="s">
        <v>8234</v>
      </c>
      <c r="C3125" s="7" t="s">
        <v>16</v>
      </c>
      <c r="D3125" s="8" t="s">
        <v>193</v>
      </c>
      <c r="E3125" s="8" t="s">
        <v>8232</v>
      </c>
      <c r="F3125" s="8" t="s">
        <v>7766</v>
      </c>
      <c r="G3125" s="8" t="s">
        <v>3400</v>
      </c>
      <c r="H3125" s="8" t="s">
        <v>3401</v>
      </c>
      <c r="I3125" s="8" t="s">
        <v>4412</v>
      </c>
      <c r="J3125" s="8" t="s">
        <v>920</v>
      </c>
      <c r="K3125" s="8" t="s">
        <v>4204</v>
      </c>
      <c r="L3125" s="8" t="s">
        <v>4205</v>
      </c>
      <c r="M3125" s="9">
        <v>1445.41</v>
      </c>
      <c r="N3125" s="10" t="s">
        <v>8235</v>
      </c>
    </row>
    <row r="3126" spans="1:14" customFormat="1" ht="15" hidden="1" x14ac:dyDescent="0.25">
      <c r="A3126" s="1" t="s">
        <v>7056</v>
      </c>
      <c r="B3126" s="2" t="s">
        <v>8236</v>
      </c>
      <c r="C3126" s="2" t="s">
        <v>16</v>
      </c>
      <c r="D3126" s="3" t="s">
        <v>193</v>
      </c>
      <c r="E3126" s="3" t="s">
        <v>8232</v>
      </c>
      <c r="F3126" s="3" t="s">
        <v>7766</v>
      </c>
      <c r="G3126" s="3" t="s">
        <v>5656</v>
      </c>
      <c r="H3126" s="3" t="s">
        <v>5657</v>
      </c>
      <c r="I3126" s="3" t="s">
        <v>4412</v>
      </c>
      <c r="J3126" s="3" t="s">
        <v>920</v>
      </c>
      <c r="K3126" s="3" t="s">
        <v>4204</v>
      </c>
      <c r="L3126" s="3" t="s">
        <v>4205</v>
      </c>
      <c r="M3126" s="4">
        <v>11201.12</v>
      </c>
      <c r="N3126" s="5" t="s">
        <v>8237</v>
      </c>
    </row>
    <row r="3127" spans="1:14" customFormat="1" ht="15" hidden="1" x14ac:dyDescent="0.25">
      <c r="A3127" s="6" t="s">
        <v>7056</v>
      </c>
      <c r="B3127" s="7" t="s">
        <v>8238</v>
      </c>
      <c r="C3127" s="7" t="s">
        <v>16</v>
      </c>
      <c r="D3127" s="8" t="s">
        <v>193</v>
      </c>
      <c r="E3127" s="8" t="s">
        <v>8232</v>
      </c>
      <c r="F3127" s="8" t="s">
        <v>7766</v>
      </c>
      <c r="G3127" s="8" t="s">
        <v>3431</v>
      </c>
      <c r="H3127" s="8" t="s">
        <v>3407</v>
      </c>
      <c r="I3127" s="8" t="s">
        <v>4412</v>
      </c>
      <c r="J3127" s="8" t="s">
        <v>920</v>
      </c>
      <c r="K3127" s="8" t="s">
        <v>4204</v>
      </c>
      <c r="L3127" s="8" t="s">
        <v>4205</v>
      </c>
      <c r="M3127" s="9">
        <v>467.09</v>
      </c>
      <c r="N3127" s="10" t="s">
        <v>8239</v>
      </c>
    </row>
    <row r="3128" spans="1:14" customFormat="1" ht="15" hidden="1" x14ac:dyDescent="0.25">
      <c r="A3128" s="1" t="s">
        <v>7056</v>
      </c>
      <c r="B3128" s="2" t="s">
        <v>8240</v>
      </c>
      <c r="C3128" s="2" t="s">
        <v>16</v>
      </c>
      <c r="D3128" s="3" t="s">
        <v>193</v>
      </c>
      <c r="E3128" s="3" t="s">
        <v>8232</v>
      </c>
      <c r="F3128" s="3" t="s">
        <v>7766</v>
      </c>
      <c r="G3128" s="3" t="s">
        <v>3400</v>
      </c>
      <c r="H3128" s="3" t="s">
        <v>3401</v>
      </c>
      <c r="I3128" s="3" t="s">
        <v>4412</v>
      </c>
      <c r="J3128" s="3" t="s">
        <v>920</v>
      </c>
      <c r="K3128" s="3" t="s">
        <v>4204</v>
      </c>
      <c r="L3128" s="3" t="s">
        <v>4205</v>
      </c>
      <c r="M3128" s="4">
        <v>728.35</v>
      </c>
      <c r="N3128" s="5" t="s">
        <v>8241</v>
      </c>
    </row>
    <row r="3129" spans="1:14" customFormat="1" ht="15" hidden="1" x14ac:dyDescent="0.25">
      <c r="A3129" s="6" t="s">
        <v>7056</v>
      </c>
      <c r="B3129" s="7" t="s">
        <v>8242</v>
      </c>
      <c r="C3129" s="7" t="s">
        <v>16</v>
      </c>
      <c r="D3129" s="8" t="s">
        <v>193</v>
      </c>
      <c r="E3129" s="8" t="s">
        <v>8232</v>
      </c>
      <c r="F3129" s="8" t="s">
        <v>7766</v>
      </c>
      <c r="G3129" s="8" t="s">
        <v>3431</v>
      </c>
      <c r="H3129" s="8" t="s">
        <v>3407</v>
      </c>
      <c r="I3129" s="8" t="s">
        <v>4412</v>
      </c>
      <c r="J3129" s="8" t="s">
        <v>920</v>
      </c>
      <c r="K3129" s="8" t="s">
        <v>4204</v>
      </c>
      <c r="L3129" s="8" t="s">
        <v>4205</v>
      </c>
      <c r="M3129" s="9">
        <v>659.87</v>
      </c>
      <c r="N3129" s="10" t="s">
        <v>8243</v>
      </c>
    </row>
    <row r="3130" spans="1:14" customFormat="1" ht="15" hidden="1" x14ac:dyDescent="0.25">
      <c r="A3130" s="1" t="s">
        <v>7056</v>
      </c>
      <c r="B3130" s="2" t="s">
        <v>8244</v>
      </c>
      <c r="C3130" s="2" t="s">
        <v>16</v>
      </c>
      <c r="D3130" s="3" t="s">
        <v>193</v>
      </c>
      <c r="E3130" s="3" t="s">
        <v>8232</v>
      </c>
      <c r="F3130" s="3" t="s">
        <v>7766</v>
      </c>
      <c r="G3130" s="3" t="s">
        <v>3400</v>
      </c>
      <c r="H3130" s="3" t="s">
        <v>3401</v>
      </c>
      <c r="I3130" s="3" t="s">
        <v>4412</v>
      </c>
      <c r="J3130" s="3" t="s">
        <v>920</v>
      </c>
      <c r="K3130" s="3" t="s">
        <v>4204</v>
      </c>
      <c r="L3130" s="3" t="s">
        <v>4205</v>
      </c>
      <c r="M3130" s="4">
        <v>1061.49</v>
      </c>
      <c r="N3130" s="5" t="s">
        <v>8245</v>
      </c>
    </row>
    <row r="3131" spans="1:14" customFormat="1" ht="15" hidden="1" x14ac:dyDescent="0.25">
      <c r="A3131" s="6" t="s">
        <v>7056</v>
      </c>
      <c r="B3131" s="7" t="s">
        <v>8246</v>
      </c>
      <c r="C3131" s="7" t="s">
        <v>16</v>
      </c>
      <c r="D3131" s="8" t="s">
        <v>193</v>
      </c>
      <c r="E3131" s="8" t="s">
        <v>8232</v>
      </c>
      <c r="F3131" s="8" t="s">
        <v>7766</v>
      </c>
      <c r="G3131" s="8" t="s">
        <v>4300</v>
      </c>
      <c r="H3131" s="8" t="s">
        <v>4301</v>
      </c>
      <c r="I3131" s="8" t="s">
        <v>4412</v>
      </c>
      <c r="J3131" s="8" t="s">
        <v>920</v>
      </c>
      <c r="K3131" s="8" t="s">
        <v>4204</v>
      </c>
      <c r="L3131" s="8" t="s">
        <v>4205</v>
      </c>
      <c r="M3131" s="9">
        <v>53908.23</v>
      </c>
      <c r="N3131" s="10" t="s">
        <v>8247</v>
      </c>
    </row>
    <row r="3132" spans="1:14" customFormat="1" ht="15" hidden="1" x14ac:dyDescent="0.25">
      <c r="A3132" s="1" t="s">
        <v>7056</v>
      </c>
      <c r="B3132" s="2" t="s">
        <v>8248</v>
      </c>
      <c r="C3132" s="2" t="s">
        <v>16</v>
      </c>
      <c r="D3132" s="3" t="s">
        <v>193</v>
      </c>
      <c r="E3132" s="3" t="s">
        <v>8232</v>
      </c>
      <c r="F3132" s="3" t="s">
        <v>7766</v>
      </c>
      <c r="G3132" s="3" t="s">
        <v>3400</v>
      </c>
      <c r="H3132" s="3" t="s">
        <v>3401</v>
      </c>
      <c r="I3132" s="3" t="s">
        <v>4412</v>
      </c>
      <c r="J3132" s="3" t="s">
        <v>920</v>
      </c>
      <c r="K3132" s="3" t="s">
        <v>4204</v>
      </c>
      <c r="L3132" s="3" t="s">
        <v>4205</v>
      </c>
      <c r="M3132" s="4">
        <v>2332.1</v>
      </c>
      <c r="N3132" s="5" t="s">
        <v>8249</v>
      </c>
    </row>
    <row r="3133" spans="1:14" customFormat="1" ht="15" hidden="1" x14ac:dyDescent="0.25">
      <c r="A3133" s="6" t="s">
        <v>7056</v>
      </c>
      <c r="B3133" s="7" t="s">
        <v>8250</v>
      </c>
      <c r="C3133" s="7" t="s">
        <v>16</v>
      </c>
      <c r="D3133" s="8" t="s">
        <v>193</v>
      </c>
      <c r="E3133" s="8" t="s">
        <v>8232</v>
      </c>
      <c r="F3133" s="8" t="s">
        <v>7766</v>
      </c>
      <c r="G3133" s="8" t="s">
        <v>4260</v>
      </c>
      <c r="H3133" s="8" t="s">
        <v>4261</v>
      </c>
      <c r="I3133" s="8" t="s">
        <v>4412</v>
      </c>
      <c r="J3133" s="8" t="s">
        <v>920</v>
      </c>
      <c r="K3133" s="8" t="s">
        <v>4204</v>
      </c>
      <c r="L3133" s="8" t="s">
        <v>4205</v>
      </c>
      <c r="M3133" s="9">
        <v>30020.38</v>
      </c>
      <c r="N3133" s="10" t="s">
        <v>8251</v>
      </c>
    </row>
    <row r="3134" spans="1:14" customFormat="1" ht="15" hidden="1" x14ac:dyDescent="0.25">
      <c r="A3134" s="1" t="s">
        <v>7056</v>
      </c>
      <c r="B3134" s="2" t="s">
        <v>8252</v>
      </c>
      <c r="C3134" s="2" t="s">
        <v>16</v>
      </c>
      <c r="D3134" s="3" t="s">
        <v>193</v>
      </c>
      <c r="E3134" s="3" t="s">
        <v>8232</v>
      </c>
      <c r="F3134" s="3" t="s">
        <v>7766</v>
      </c>
      <c r="G3134" s="3" t="s">
        <v>3431</v>
      </c>
      <c r="H3134" s="3" t="s">
        <v>3407</v>
      </c>
      <c r="I3134" s="3" t="s">
        <v>4412</v>
      </c>
      <c r="J3134" s="3" t="s">
        <v>920</v>
      </c>
      <c r="K3134" s="3" t="s">
        <v>4204</v>
      </c>
      <c r="L3134" s="3" t="s">
        <v>4205</v>
      </c>
      <c r="M3134" s="4">
        <v>136.19999999999999</v>
      </c>
      <c r="N3134" s="5" t="s">
        <v>8253</v>
      </c>
    </row>
    <row r="3135" spans="1:14" customFormat="1" ht="15" hidden="1" x14ac:dyDescent="0.25">
      <c r="A3135" s="6" t="s">
        <v>7056</v>
      </c>
      <c r="B3135" s="7" t="s">
        <v>8254</v>
      </c>
      <c r="C3135" s="7" t="s">
        <v>16</v>
      </c>
      <c r="D3135" s="8" t="s">
        <v>193</v>
      </c>
      <c r="E3135" s="8" t="s">
        <v>8232</v>
      </c>
      <c r="F3135" s="8" t="s">
        <v>7766</v>
      </c>
      <c r="G3135" s="8" t="s">
        <v>3400</v>
      </c>
      <c r="H3135" s="8" t="s">
        <v>3401</v>
      </c>
      <c r="I3135" s="8" t="s">
        <v>4412</v>
      </c>
      <c r="J3135" s="8" t="s">
        <v>920</v>
      </c>
      <c r="K3135" s="8" t="s">
        <v>4204</v>
      </c>
      <c r="L3135" s="8" t="s">
        <v>4205</v>
      </c>
      <c r="M3135" s="9">
        <v>22.76</v>
      </c>
      <c r="N3135" s="10" t="s">
        <v>8255</v>
      </c>
    </row>
    <row r="3136" spans="1:14" customFormat="1" ht="15" hidden="1" x14ac:dyDescent="0.25">
      <c r="A3136" s="1" t="s">
        <v>7056</v>
      </c>
      <c r="B3136" s="2" t="s">
        <v>8256</v>
      </c>
      <c r="C3136" s="2" t="s">
        <v>16</v>
      </c>
      <c r="D3136" s="3" t="s">
        <v>193</v>
      </c>
      <c r="E3136" s="3" t="s">
        <v>8232</v>
      </c>
      <c r="F3136" s="3" t="s">
        <v>7766</v>
      </c>
      <c r="G3136" s="3" t="s">
        <v>4256</v>
      </c>
      <c r="H3136" s="3" t="s">
        <v>4257</v>
      </c>
      <c r="I3136" s="3" t="s">
        <v>4412</v>
      </c>
      <c r="J3136" s="3" t="s">
        <v>920</v>
      </c>
      <c r="K3136" s="3" t="s">
        <v>4204</v>
      </c>
      <c r="L3136" s="3" t="s">
        <v>4205</v>
      </c>
      <c r="M3136" s="4">
        <v>27656.880000000001</v>
      </c>
      <c r="N3136" s="5" t="s">
        <v>8257</v>
      </c>
    </row>
    <row r="3137" spans="1:14" customFormat="1" ht="15" hidden="1" x14ac:dyDescent="0.25">
      <c r="A3137" s="6" t="s">
        <v>7056</v>
      </c>
      <c r="B3137" s="7" t="s">
        <v>8258</v>
      </c>
      <c r="C3137" s="7" t="s">
        <v>16</v>
      </c>
      <c r="D3137" s="8" t="s">
        <v>193</v>
      </c>
      <c r="E3137" s="8" t="s">
        <v>8232</v>
      </c>
      <c r="F3137" s="8" t="s">
        <v>7766</v>
      </c>
      <c r="G3137" s="8" t="s">
        <v>3400</v>
      </c>
      <c r="H3137" s="8" t="s">
        <v>3401</v>
      </c>
      <c r="I3137" s="8" t="s">
        <v>4412</v>
      </c>
      <c r="J3137" s="8" t="s">
        <v>920</v>
      </c>
      <c r="K3137" s="8" t="s">
        <v>4204</v>
      </c>
      <c r="L3137" s="8" t="s">
        <v>4205</v>
      </c>
      <c r="M3137" s="9">
        <v>938.17</v>
      </c>
      <c r="N3137" s="10" t="s">
        <v>8259</v>
      </c>
    </row>
    <row r="3138" spans="1:14" customFormat="1" ht="15" hidden="1" x14ac:dyDescent="0.25">
      <c r="A3138" s="1" t="s">
        <v>7056</v>
      </c>
      <c r="B3138" s="2" t="s">
        <v>8260</v>
      </c>
      <c r="C3138" s="2" t="s">
        <v>16</v>
      </c>
      <c r="D3138" s="3" t="s">
        <v>193</v>
      </c>
      <c r="E3138" s="3" t="s">
        <v>8232</v>
      </c>
      <c r="F3138" s="3" t="s">
        <v>7766</v>
      </c>
      <c r="G3138" s="3" t="s">
        <v>4260</v>
      </c>
      <c r="H3138" s="3" t="s">
        <v>4261</v>
      </c>
      <c r="I3138" s="3" t="s">
        <v>4412</v>
      </c>
      <c r="J3138" s="3" t="s">
        <v>920</v>
      </c>
      <c r="K3138" s="3" t="s">
        <v>4204</v>
      </c>
      <c r="L3138" s="3" t="s">
        <v>4205</v>
      </c>
      <c r="M3138" s="4">
        <v>84443.199999999997</v>
      </c>
      <c r="N3138" s="5" t="s">
        <v>8261</v>
      </c>
    </row>
    <row r="3139" spans="1:14" customFormat="1" ht="15" hidden="1" x14ac:dyDescent="0.25">
      <c r="A3139" s="6" t="s">
        <v>7056</v>
      </c>
      <c r="B3139" s="7" t="s">
        <v>8262</v>
      </c>
      <c r="C3139" s="7" t="s">
        <v>16</v>
      </c>
      <c r="D3139" s="8" t="s">
        <v>193</v>
      </c>
      <c r="E3139" s="8" t="s">
        <v>8232</v>
      </c>
      <c r="F3139" s="8" t="s">
        <v>7766</v>
      </c>
      <c r="G3139" s="8" t="s">
        <v>3431</v>
      </c>
      <c r="H3139" s="8" t="s">
        <v>3407</v>
      </c>
      <c r="I3139" s="8" t="s">
        <v>4368</v>
      </c>
      <c r="J3139" s="8" t="s">
        <v>625</v>
      </c>
      <c r="K3139" s="8" t="s">
        <v>4204</v>
      </c>
      <c r="L3139" s="8" t="s">
        <v>4205</v>
      </c>
      <c r="M3139" s="9">
        <v>323.86</v>
      </c>
      <c r="N3139" s="10" t="s">
        <v>8263</v>
      </c>
    </row>
    <row r="3140" spans="1:14" customFormat="1" ht="15" hidden="1" x14ac:dyDescent="0.25">
      <c r="A3140" s="1" t="s">
        <v>7056</v>
      </c>
      <c r="B3140" s="2" t="s">
        <v>8264</v>
      </c>
      <c r="C3140" s="2" t="s">
        <v>16</v>
      </c>
      <c r="D3140" s="3" t="s">
        <v>193</v>
      </c>
      <c r="E3140" s="3" t="s">
        <v>8265</v>
      </c>
      <c r="F3140" s="3" t="s">
        <v>7644</v>
      </c>
      <c r="G3140" s="3" t="s">
        <v>3400</v>
      </c>
      <c r="H3140" s="3" t="s">
        <v>3401</v>
      </c>
      <c r="I3140" s="3" t="s">
        <v>5429</v>
      </c>
      <c r="J3140" s="3" t="s">
        <v>920</v>
      </c>
      <c r="K3140" s="3" t="s">
        <v>429</v>
      </c>
      <c r="L3140" s="3" t="s">
        <v>430</v>
      </c>
      <c r="M3140" s="4">
        <v>2329.19</v>
      </c>
      <c r="N3140" s="5" t="s">
        <v>8266</v>
      </c>
    </row>
    <row r="3141" spans="1:14" customFormat="1" ht="15" hidden="1" x14ac:dyDescent="0.25">
      <c r="A3141" s="6" t="s">
        <v>7056</v>
      </c>
      <c r="B3141" s="7" t="s">
        <v>8267</v>
      </c>
      <c r="C3141" s="7" t="s">
        <v>16</v>
      </c>
      <c r="D3141" s="8" t="s">
        <v>193</v>
      </c>
      <c r="E3141" s="8" t="s">
        <v>8232</v>
      </c>
      <c r="F3141" s="8" t="s">
        <v>7766</v>
      </c>
      <c r="G3141" s="8" t="s">
        <v>3400</v>
      </c>
      <c r="H3141" s="8" t="s">
        <v>3401</v>
      </c>
      <c r="I3141" s="8" t="s">
        <v>4368</v>
      </c>
      <c r="J3141" s="8" t="s">
        <v>625</v>
      </c>
      <c r="K3141" s="8" t="s">
        <v>4204</v>
      </c>
      <c r="L3141" s="8" t="s">
        <v>4205</v>
      </c>
      <c r="M3141" s="9">
        <v>126.65</v>
      </c>
      <c r="N3141" s="10" t="s">
        <v>8268</v>
      </c>
    </row>
    <row r="3142" spans="1:14" customFormat="1" ht="15" hidden="1" x14ac:dyDescent="0.25">
      <c r="A3142" s="1" t="s">
        <v>7056</v>
      </c>
      <c r="B3142" s="2" t="s">
        <v>8269</v>
      </c>
      <c r="C3142" s="2" t="s">
        <v>16</v>
      </c>
      <c r="D3142" s="3" t="s">
        <v>193</v>
      </c>
      <c r="E3142" s="3" t="s">
        <v>8265</v>
      </c>
      <c r="F3142" s="3" t="s">
        <v>7644</v>
      </c>
      <c r="G3142" s="3" t="s">
        <v>3431</v>
      </c>
      <c r="H3142" s="3" t="s">
        <v>3407</v>
      </c>
      <c r="I3142" s="3" t="s">
        <v>5429</v>
      </c>
      <c r="J3142" s="3" t="s">
        <v>920</v>
      </c>
      <c r="K3142" s="3" t="s">
        <v>429</v>
      </c>
      <c r="L3142" s="3" t="s">
        <v>430</v>
      </c>
      <c r="M3142" s="4">
        <v>910.56</v>
      </c>
      <c r="N3142" s="5" t="s">
        <v>8270</v>
      </c>
    </row>
    <row r="3143" spans="1:14" customFormat="1" ht="15" hidden="1" x14ac:dyDescent="0.25">
      <c r="A3143" s="6" t="s">
        <v>7056</v>
      </c>
      <c r="B3143" s="7" t="s">
        <v>8271</v>
      </c>
      <c r="C3143" s="7" t="s">
        <v>16</v>
      </c>
      <c r="D3143" s="8" t="s">
        <v>193</v>
      </c>
      <c r="E3143" s="8" t="s">
        <v>8232</v>
      </c>
      <c r="F3143" s="8" t="s">
        <v>7766</v>
      </c>
      <c r="G3143" s="8" t="s">
        <v>4300</v>
      </c>
      <c r="H3143" s="8" t="s">
        <v>4301</v>
      </c>
      <c r="I3143" s="8" t="s">
        <v>4368</v>
      </c>
      <c r="J3143" s="8" t="s">
        <v>625</v>
      </c>
      <c r="K3143" s="8" t="s">
        <v>4204</v>
      </c>
      <c r="L3143" s="8" t="s">
        <v>4205</v>
      </c>
      <c r="M3143" s="9">
        <v>8333.2199999999993</v>
      </c>
      <c r="N3143" s="10" t="s">
        <v>8272</v>
      </c>
    </row>
    <row r="3144" spans="1:14" customFormat="1" ht="15" hidden="1" x14ac:dyDescent="0.25">
      <c r="A3144" s="1" t="s">
        <v>7056</v>
      </c>
      <c r="B3144" s="2" t="s">
        <v>8273</v>
      </c>
      <c r="C3144" s="2" t="s">
        <v>16</v>
      </c>
      <c r="D3144" s="3" t="s">
        <v>193</v>
      </c>
      <c r="E3144" s="3" t="s">
        <v>8232</v>
      </c>
      <c r="F3144" s="3" t="s">
        <v>7766</v>
      </c>
      <c r="G3144" s="3" t="s">
        <v>3400</v>
      </c>
      <c r="H3144" s="3" t="s">
        <v>3401</v>
      </c>
      <c r="I3144" s="3" t="s">
        <v>4368</v>
      </c>
      <c r="J3144" s="3" t="s">
        <v>625</v>
      </c>
      <c r="K3144" s="3" t="s">
        <v>4204</v>
      </c>
      <c r="L3144" s="3" t="s">
        <v>4205</v>
      </c>
      <c r="M3144" s="4">
        <v>577.08000000000004</v>
      </c>
      <c r="N3144" s="5" t="s">
        <v>8274</v>
      </c>
    </row>
    <row r="3145" spans="1:14" customFormat="1" ht="15" hidden="1" x14ac:dyDescent="0.25">
      <c r="A3145" s="6" t="s">
        <v>7056</v>
      </c>
      <c r="B3145" s="7" t="s">
        <v>8275</v>
      </c>
      <c r="C3145" s="7" t="s">
        <v>16</v>
      </c>
      <c r="D3145" s="8" t="s">
        <v>193</v>
      </c>
      <c r="E3145" s="8" t="s">
        <v>8265</v>
      </c>
      <c r="F3145" s="8" t="s">
        <v>7644</v>
      </c>
      <c r="G3145" s="8" t="s">
        <v>3400</v>
      </c>
      <c r="H3145" s="8" t="s">
        <v>3401</v>
      </c>
      <c r="I3145" s="8" t="s">
        <v>5429</v>
      </c>
      <c r="J3145" s="8" t="s">
        <v>920</v>
      </c>
      <c r="K3145" s="8" t="s">
        <v>429</v>
      </c>
      <c r="L3145" s="8" t="s">
        <v>430</v>
      </c>
      <c r="M3145" s="9">
        <v>1522.2</v>
      </c>
      <c r="N3145" s="10" t="s">
        <v>8276</v>
      </c>
    </row>
    <row r="3146" spans="1:14" customFormat="1" ht="15" hidden="1" x14ac:dyDescent="0.25">
      <c r="A3146" s="1" t="s">
        <v>7056</v>
      </c>
      <c r="B3146" s="2" t="s">
        <v>8277</v>
      </c>
      <c r="C3146" s="2" t="s">
        <v>16</v>
      </c>
      <c r="D3146" s="3" t="s">
        <v>193</v>
      </c>
      <c r="E3146" s="3" t="s">
        <v>8265</v>
      </c>
      <c r="F3146" s="3" t="s">
        <v>7644</v>
      </c>
      <c r="G3146" s="3" t="s">
        <v>4260</v>
      </c>
      <c r="H3146" s="3" t="s">
        <v>4261</v>
      </c>
      <c r="I3146" s="3" t="s">
        <v>5429</v>
      </c>
      <c r="J3146" s="3" t="s">
        <v>920</v>
      </c>
      <c r="K3146" s="3" t="s">
        <v>429</v>
      </c>
      <c r="L3146" s="3" t="s">
        <v>430</v>
      </c>
      <c r="M3146" s="4">
        <v>114788.68</v>
      </c>
      <c r="N3146" s="5" t="s">
        <v>8278</v>
      </c>
    </row>
    <row r="3147" spans="1:14" customFormat="1" ht="15" hidden="1" x14ac:dyDescent="0.25">
      <c r="A3147" s="6" t="s">
        <v>7056</v>
      </c>
      <c r="B3147" s="7" t="s">
        <v>8279</v>
      </c>
      <c r="C3147" s="7" t="s">
        <v>16</v>
      </c>
      <c r="D3147" s="8" t="s">
        <v>193</v>
      </c>
      <c r="E3147" s="8" t="s">
        <v>8265</v>
      </c>
      <c r="F3147" s="8" t="s">
        <v>7644</v>
      </c>
      <c r="G3147" s="8" t="s">
        <v>3443</v>
      </c>
      <c r="H3147" s="8" t="s">
        <v>3444</v>
      </c>
      <c r="I3147" s="8" t="s">
        <v>5429</v>
      </c>
      <c r="J3147" s="8" t="s">
        <v>920</v>
      </c>
      <c r="K3147" s="8" t="s">
        <v>429</v>
      </c>
      <c r="L3147" s="8" t="s">
        <v>430</v>
      </c>
      <c r="M3147" s="9">
        <v>2711.64</v>
      </c>
      <c r="N3147" s="10" t="s">
        <v>8280</v>
      </c>
    </row>
    <row r="3148" spans="1:14" customFormat="1" ht="15" hidden="1" x14ac:dyDescent="0.25">
      <c r="A3148" s="1" t="s">
        <v>7056</v>
      </c>
      <c r="B3148" s="2" t="s">
        <v>8281</v>
      </c>
      <c r="C3148" s="2" t="s">
        <v>16</v>
      </c>
      <c r="D3148" s="3" t="s">
        <v>193</v>
      </c>
      <c r="E3148" s="3" t="s">
        <v>8232</v>
      </c>
      <c r="F3148" s="3" t="s">
        <v>7766</v>
      </c>
      <c r="G3148" s="3" t="s">
        <v>4260</v>
      </c>
      <c r="H3148" s="3" t="s">
        <v>4261</v>
      </c>
      <c r="I3148" s="3" t="s">
        <v>4368</v>
      </c>
      <c r="J3148" s="3" t="s">
        <v>625</v>
      </c>
      <c r="K3148" s="3" t="s">
        <v>4204</v>
      </c>
      <c r="L3148" s="3" t="s">
        <v>4205</v>
      </c>
      <c r="M3148" s="4">
        <v>2631.19</v>
      </c>
      <c r="N3148" s="5" t="s">
        <v>8282</v>
      </c>
    </row>
    <row r="3149" spans="1:14" customFormat="1" ht="15" hidden="1" x14ac:dyDescent="0.25">
      <c r="A3149" s="6" t="s">
        <v>7056</v>
      </c>
      <c r="B3149" s="7" t="s">
        <v>8283</v>
      </c>
      <c r="C3149" s="7" t="s">
        <v>16</v>
      </c>
      <c r="D3149" s="8" t="s">
        <v>193</v>
      </c>
      <c r="E3149" s="8" t="s">
        <v>8284</v>
      </c>
      <c r="F3149" s="8" t="s">
        <v>7644</v>
      </c>
      <c r="G3149" s="8" t="s">
        <v>3400</v>
      </c>
      <c r="H3149" s="8" t="s">
        <v>3401</v>
      </c>
      <c r="I3149" s="8" t="s">
        <v>5429</v>
      </c>
      <c r="J3149" s="8" t="s">
        <v>920</v>
      </c>
      <c r="K3149" s="8" t="s">
        <v>429</v>
      </c>
      <c r="L3149" s="8" t="s">
        <v>430</v>
      </c>
      <c r="M3149" s="9">
        <v>1824.44</v>
      </c>
      <c r="N3149" s="10" t="s">
        <v>8285</v>
      </c>
    </row>
    <row r="3150" spans="1:14" customFormat="1" ht="15" hidden="1" x14ac:dyDescent="0.25">
      <c r="A3150" s="1" t="s">
        <v>7056</v>
      </c>
      <c r="B3150" s="2" t="s">
        <v>8286</v>
      </c>
      <c r="C3150" s="2" t="s">
        <v>16</v>
      </c>
      <c r="D3150" s="3" t="s">
        <v>193</v>
      </c>
      <c r="E3150" s="3" t="s">
        <v>8284</v>
      </c>
      <c r="F3150" s="3" t="s">
        <v>7644</v>
      </c>
      <c r="G3150" s="3" t="s">
        <v>4260</v>
      </c>
      <c r="H3150" s="3" t="s">
        <v>4261</v>
      </c>
      <c r="I3150" s="3" t="s">
        <v>5429</v>
      </c>
      <c r="J3150" s="3" t="s">
        <v>920</v>
      </c>
      <c r="K3150" s="3" t="s">
        <v>429</v>
      </c>
      <c r="L3150" s="3" t="s">
        <v>430</v>
      </c>
      <c r="M3150" s="4">
        <v>34067.31</v>
      </c>
      <c r="N3150" s="5" t="s">
        <v>8287</v>
      </c>
    </row>
    <row r="3151" spans="1:14" customFormat="1" ht="15" hidden="1" x14ac:dyDescent="0.25">
      <c r="A3151" s="6" t="s">
        <v>7056</v>
      </c>
      <c r="B3151" s="7" t="s">
        <v>8288</v>
      </c>
      <c r="C3151" s="7" t="s">
        <v>16</v>
      </c>
      <c r="D3151" s="8" t="s">
        <v>193</v>
      </c>
      <c r="E3151" s="8" t="s">
        <v>8289</v>
      </c>
      <c r="F3151" s="8" t="s">
        <v>7514</v>
      </c>
      <c r="G3151" s="8" t="s">
        <v>3368</v>
      </c>
      <c r="H3151" s="8" t="s">
        <v>3369</v>
      </c>
      <c r="I3151" s="8" t="s">
        <v>1021</v>
      </c>
      <c r="J3151" s="8" t="s">
        <v>1014</v>
      </c>
      <c r="K3151" s="8" t="s">
        <v>3371</v>
      </c>
      <c r="L3151" s="8" t="s">
        <v>3372</v>
      </c>
      <c r="M3151" s="9">
        <v>2275</v>
      </c>
      <c r="N3151" s="10" t="s">
        <v>8290</v>
      </c>
    </row>
    <row r="3152" spans="1:14" customFormat="1" ht="15" hidden="1" x14ac:dyDescent="0.25">
      <c r="A3152" s="1" t="s">
        <v>7056</v>
      </c>
      <c r="B3152" s="2" t="s">
        <v>8291</v>
      </c>
      <c r="C3152" s="2" t="s">
        <v>16</v>
      </c>
      <c r="D3152" s="3" t="s">
        <v>193</v>
      </c>
      <c r="E3152" s="3" t="s">
        <v>8292</v>
      </c>
      <c r="F3152" s="3" t="s">
        <v>8148</v>
      </c>
      <c r="G3152" s="3" t="s">
        <v>3368</v>
      </c>
      <c r="H3152" s="3" t="s">
        <v>3369</v>
      </c>
      <c r="I3152" s="3" t="s">
        <v>3923</v>
      </c>
      <c r="J3152" s="3" t="s">
        <v>3924</v>
      </c>
      <c r="K3152" s="3" t="s">
        <v>3371</v>
      </c>
      <c r="L3152" s="3" t="s">
        <v>3372</v>
      </c>
      <c r="M3152" s="4">
        <v>541.98</v>
      </c>
      <c r="N3152" s="5" t="s">
        <v>8293</v>
      </c>
    </row>
    <row r="3153" spans="1:14" customFormat="1" ht="15" hidden="1" x14ac:dyDescent="0.25">
      <c r="A3153" s="6" t="s">
        <v>7056</v>
      </c>
      <c r="B3153" s="7" t="s">
        <v>8294</v>
      </c>
      <c r="C3153" s="7" t="s">
        <v>16</v>
      </c>
      <c r="D3153" s="8" t="s">
        <v>193</v>
      </c>
      <c r="E3153" s="8" t="s">
        <v>8295</v>
      </c>
      <c r="F3153" s="8" t="s">
        <v>8148</v>
      </c>
      <c r="G3153" s="8" t="s">
        <v>3368</v>
      </c>
      <c r="H3153" s="8" t="s">
        <v>3369</v>
      </c>
      <c r="I3153" s="8" t="s">
        <v>3438</v>
      </c>
      <c r="J3153" s="8" t="s">
        <v>3439</v>
      </c>
      <c r="K3153" s="8" t="s">
        <v>3371</v>
      </c>
      <c r="L3153" s="8" t="s">
        <v>3372</v>
      </c>
      <c r="M3153" s="9">
        <v>1040.6600000000001</v>
      </c>
      <c r="N3153" s="10" t="s">
        <v>8296</v>
      </c>
    </row>
    <row r="3154" spans="1:14" customFormat="1" ht="15" hidden="1" x14ac:dyDescent="0.25">
      <c r="A3154" s="1" t="s">
        <v>7056</v>
      </c>
      <c r="B3154" s="2" t="s">
        <v>8297</v>
      </c>
      <c r="C3154" s="2" t="s">
        <v>16</v>
      </c>
      <c r="D3154" s="3" t="s">
        <v>193</v>
      </c>
      <c r="E3154" s="3" t="s">
        <v>8295</v>
      </c>
      <c r="F3154" s="3" t="s">
        <v>8148</v>
      </c>
      <c r="G3154" s="3" t="s">
        <v>3716</v>
      </c>
      <c r="H3154" s="3" t="s">
        <v>3717</v>
      </c>
      <c r="I3154" s="3" t="s">
        <v>3438</v>
      </c>
      <c r="J3154" s="3" t="s">
        <v>3439</v>
      </c>
      <c r="K3154" s="3" t="s">
        <v>3718</v>
      </c>
      <c r="L3154" s="3" t="s">
        <v>3719</v>
      </c>
      <c r="M3154" s="4">
        <v>150</v>
      </c>
      <c r="N3154" s="5" t="s">
        <v>8298</v>
      </c>
    </row>
    <row r="3155" spans="1:14" customFormat="1" ht="15" hidden="1" x14ac:dyDescent="0.25">
      <c r="A3155" s="6" t="s">
        <v>7056</v>
      </c>
      <c r="B3155" s="7" t="s">
        <v>8299</v>
      </c>
      <c r="C3155" s="7" t="s">
        <v>16</v>
      </c>
      <c r="D3155" s="8" t="s">
        <v>193</v>
      </c>
      <c r="E3155" s="8" t="s">
        <v>8300</v>
      </c>
      <c r="F3155" s="8" t="s">
        <v>8301</v>
      </c>
      <c r="G3155" s="8" t="s">
        <v>1857</v>
      </c>
      <c r="H3155" s="8" t="s">
        <v>1858</v>
      </c>
      <c r="I3155" s="8" t="s">
        <v>8302</v>
      </c>
      <c r="J3155" s="8" t="s">
        <v>1239</v>
      </c>
      <c r="K3155" s="8" t="s">
        <v>57</v>
      </c>
      <c r="L3155" s="8" t="s">
        <v>58</v>
      </c>
      <c r="M3155" s="9">
        <v>2907.4</v>
      </c>
      <c r="N3155" s="10" t="s">
        <v>8303</v>
      </c>
    </row>
    <row r="3156" spans="1:14" customFormat="1" ht="15" hidden="1" x14ac:dyDescent="0.25">
      <c r="A3156" s="1" t="s">
        <v>7056</v>
      </c>
      <c r="B3156" s="2" t="s">
        <v>8304</v>
      </c>
      <c r="C3156" s="2" t="s">
        <v>16</v>
      </c>
      <c r="D3156" s="3" t="s">
        <v>193</v>
      </c>
      <c r="E3156" s="3" t="s">
        <v>6968</v>
      </c>
      <c r="F3156" s="3" t="s">
        <v>8148</v>
      </c>
      <c r="G3156" s="3" t="s">
        <v>3368</v>
      </c>
      <c r="H3156" s="3" t="s">
        <v>3369</v>
      </c>
      <c r="I3156" s="3" t="s">
        <v>8305</v>
      </c>
      <c r="J3156" s="3" t="s">
        <v>3577</v>
      </c>
      <c r="K3156" s="3" t="s">
        <v>3371</v>
      </c>
      <c r="L3156" s="3" t="s">
        <v>3372</v>
      </c>
      <c r="M3156" s="4">
        <v>1629.22</v>
      </c>
      <c r="N3156" s="5" t="s">
        <v>8306</v>
      </c>
    </row>
    <row r="3157" spans="1:14" customFormat="1" ht="15" hidden="1" x14ac:dyDescent="0.25">
      <c r="A3157" s="6" t="s">
        <v>7056</v>
      </c>
      <c r="B3157" s="7" t="s">
        <v>8307</v>
      </c>
      <c r="C3157" s="7" t="s">
        <v>62</v>
      </c>
      <c r="D3157" s="8" t="s">
        <v>193</v>
      </c>
      <c r="E3157" s="8" t="s">
        <v>7225</v>
      </c>
      <c r="F3157" s="8" t="s">
        <v>7226</v>
      </c>
      <c r="G3157" s="8" t="s">
        <v>975</v>
      </c>
      <c r="H3157" s="8" t="s">
        <v>976</v>
      </c>
      <c r="I3157" s="8" t="s">
        <v>977</v>
      </c>
      <c r="J3157" s="8" t="s">
        <v>625</v>
      </c>
      <c r="K3157" s="8" t="s">
        <v>429</v>
      </c>
      <c r="L3157" s="8" t="s">
        <v>430</v>
      </c>
      <c r="M3157" s="9">
        <v>516</v>
      </c>
      <c r="N3157" s="10" t="s">
        <v>8308</v>
      </c>
    </row>
    <row r="3158" spans="1:14" customFormat="1" ht="15" hidden="1" x14ac:dyDescent="0.25">
      <c r="A3158" s="1" t="s">
        <v>7056</v>
      </c>
      <c r="B3158" s="2" t="s">
        <v>8309</v>
      </c>
      <c r="C3158" s="2" t="s">
        <v>62</v>
      </c>
      <c r="D3158" s="3" t="s">
        <v>193</v>
      </c>
      <c r="E3158" s="3" t="s">
        <v>7225</v>
      </c>
      <c r="F3158" s="3" t="s">
        <v>7226</v>
      </c>
      <c r="G3158" s="3" t="s">
        <v>975</v>
      </c>
      <c r="H3158" s="3" t="s">
        <v>976</v>
      </c>
      <c r="I3158" s="3" t="s">
        <v>977</v>
      </c>
      <c r="J3158" s="3" t="s">
        <v>625</v>
      </c>
      <c r="K3158" s="3" t="s">
        <v>429</v>
      </c>
      <c r="L3158" s="3" t="s">
        <v>430</v>
      </c>
      <c r="M3158" s="4">
        <v>1500</v>
      </c>
      <c r="N3158" s="5" t="s">
        <v>8310</v>
      </c>
    </row>
    <row r="3159" spans="1:14" customFormat="1" ht="15" hidden="1" x14ac:dyDescent="0.25">
      <c r="A3159" s="6" t="s">
        <v>7056</v>
      </c>
      <c r="B3159" s="7" t="s">
        <v>8311</v>
      </c>
      <c r="C3159" s="7" t="s">
        <v>62</v>
      </c>
      <c r="D3159" s="8" t="s">
        <v>193</v>
      </c>
      <c r="E3159" s="8" t="s">
        <v>7225</v>
      </c>
      <c r="F3159" s="8" t="s">
        <v>7226</v>
      </c>
      <c r="G3159" s="8" t="s">
        <v>975</v>
      </c>
      <c r="H3159" s="8" t="s">
        <v>976</v>
      </c>
      <c r="I3159" s="8" t="s">
        <v>977</v>
      </c>
      <c r="J3159" s="8" t="s">
        <v>625</v>
      </c>
      <c r="K3159" s="8" t="s">
        <v>429</v>
      </c>
      <c r="L3159" s="8" t="s">
        <v>430</v>
      </c>
      <c r="M3159" s="9">
        <v>1271.47</v>
      </c>
      <c r="N3159" s="10" t="s">
        <v>8312</v>
      </c>
    </row>
    <row r="3160" spans="1:14" customFormat="1" ht="15" hidden="1" x14ac:dyDescent="0.25">
      <c r="A3160" s="1" t="s">
        <v>7056</v>
      </c>
      <c r="B3160" s="2" t="s">
        <v>8313</v>
      </c>
      <c r="C3160" s="2" t="s">
        <v>16</v>
      </c>
      <c r="D3160" s="3" t="s">
        <v>193</v>
      </c>
      <c r="E3160" s="3" t="s">
        <v>8314</v>
      </c>
      <c r="F3160" s="3" t="s">
        <v>8072</v>
      </c>
      <c r="G3160" s="3" t="s">
        <v>3431</v>
      </c>
      <c r="H3160" s="3" t="s">
        <v>3407</v>
      </c>
      <c r="I3160" s="3" t="s">
        <v>470</v>
      </c>
      <c r="J3160" s="3" t="s">
        <v>471</v>
      </c>
      <c r="K3160" s="3" t="s">
        <v>3496</v>
      </c>
      <c r="L3160" s="3" t="s">
        <v>3497</v>
      </c>
      <c r="M3160" s="4">
        <v>4178.3100000000004</v>
      </c>
      <c r="N3160" s="5" t="s">
        <v>8315</v>
      </c>
    </row>
    <row r="3161" spans="1:14" customFormat="1" ht="15" hidden="1" x14ac:dyDescent="0.25">
      <c r="A3161" s="6" t="s">
        <v>7056</v>
      </c>
      <c r="B3161" s="7" t="s">
        <v>8316</v>
      </c>
      <c r="C3161" s="7" t="s">
        <v>16</v>
      </c>
      <c r="D3161" s="8" t="s">
        <v>193</v>
      </c>
      <c r="E3161" s="8" t="s">
        <v>5287</v>
      </c>
      <c r="F3161" s="8" t="s">
        <v>8124</v>
      </c>
      <c r="G3161" s="8" t="s">
        <v>3368</v>
      </c>
      <c r="H3161" s="8" t="s">
        <v>3369</v>
      </c>
      <c r="I3161" s="8" t="s">
        <v>3450</v>
      </c>
      <c r="J3161" s="8" t="s">
        <v>985</v>
      </c>
      <c r="K3161" s="8" t="s">
        <v>3371</v>
      </c>
      <c r="L3161" s="8" t="s">
        <v>3372</v>
      </c>
      <c r="M3161" s="9">
        <v>198.73</v>
      </c>
      <c r="N3161" s="10" t="s">
        <v>8317</v>
      </c>
    </row>
    <row r="3162" spans="1:14" customFormat="1" ht="15" hidden="1" x14ac:dyDescent="0.25">
      <c r="A3162" s="1" t="s">
        <v>7056</v>
      </c>
      <c r="B3162" s="2" t="s">
        <v>8318</v>
      </c>
      <c r="C3162" s="2" t="s">
        <v>16</v>
      </c>
      <c r="D3162" s="3" t="s">
        <v>193</v>
      </c>
      <c r="E3162" s="3" t="s">
        <v>8319</v>
      </c>
      <c r="F3162" s="3" t="s">
        <v>7803</v>
      </c>
      <c r="G3162" s="3" t="s">
        <v>3368</v>
      </c>
      <c r="H3162" s="3" t="s">
        <v>3369</v>
      </c>
      <c r="I3162" s="3" t="s">
        <v>1184</v>
      </c>
      <c r="J3162" s="3" t="s">
        <v>1185</v>
      </c>
      <c r="K3162" s="3" t="s">
        <v>3371</v>
      </c>
      <c r="L3162" s="3" t="s">
        <v>3372</v>
      </c>
      <c r="M3162" s="4">
        <v>658.94</v>
      </c>
      <c r="N3162" s="5" t="s">
        <v>8320</v>
      </c>
    </row>
    <row r="3163" spans="1:14" customFormat="1" ht="15" hidden="1" x14ac:dyDescent="0.25">
      <c r="A3163" s="6" t="s">
        <v>7056</v>
      </c>
      <c r="B3163" s="7" t="s">
        <v>8321</v>
      </c>
      <c r="C3163" s="7" t="s">
        <v>16</v>
      </c>
      <c r="D3163" s="8" t="s">
        <v>193</v>
      </c>
      <c r="E3163" s="8" t="s">
        <v>8322</v>
      </c>
      <c r="F3163" s="8" t="s">
        <v>8072</v>
      </c>
      <c r="G3163" s="8" t="s">
        <v>4256</v>
      </c>
      <c r="H3163" s="8" t="s">
        <v>4257</v>
      </c>
      <c r="I3163" s="8" t="s">
        <v>6552</v>
      </c>
      <c r="J3163" s="8" t="s">
        <v>920</v>
      </c>
      <c r="K3163" s="8" t="s">
        <v>4204</v>
      </c>
      <c r="L3163" s="8" t="s">
        <v>4205</v>
      </c>
      <c r="M3163" s="9">
        <v>58187.5</v>
      </c>
      <c r="N3163" s="10" t="s">
        <v>8323</v>
      </c>
    </row>
    <row r="3164" spans="1:14" customFormat="1" ht="15" hidden="1" x14ac:dyDescent="0.25">
      <c r="A3164" s="1" t="s">
        <v>7056</v>
      </c>
      <c r="B3164" s="2" t="s">
        <v>8324</v>
      </c>
      <c r="C3164" s="2" t="s">
        <v>16</v>
      </c>
      <c r="D3164" s="3" t="s">
        <v>193</v>
      </c>
      <c r="E3164" s="3" t="s">
        <v>8322</v>
      </c>
      <c r="F3164" s="3" t="s">
        <v>8072</v>
      </c>
      <c r="G3164" s="3" t="s">
        <v>3400</v>
      </c>
      <c r="H3164" s="3" t="s">
        <v>3401</v>
      </c>
      <c r="I3164" s="3" t="s">
        <v>6552</v>
      </c>
      <c r="J3164" s="3" t="s">
        <v>920</v>
      </c>
      <c r="K3164" s="3" t="s">
        <v>4204</v>
      </c>
      <c r="L3164" s="3" t="s">
        <v>4205</v>
      </c>
      <c r="M3164" s="4">
        <v>5423.69</v>
      </c>
      <c r="N3164" s="5" t="s">
        <v>8325</v>
      </c>
    </row>
    <row r="3165" spans="1:14" customFormat="1" ht="15" hidden="1" x14ac:dyDescent="0.25">
      <c r="A3165" s="6" t="s">
        <v>7056</v>
      </c>
      <c r="B3165" s="7" t="s">
        <v>8326</v>
      </c>
      <c r="C3165" s="7" t="s">
        <v>16</v>
      </c>
      <c r="D3165" s="8" t="s">
        <v>193</v>
      </c>
      <c r="E3165" s="8" t="s">
        <v>8322</v>
      </c>
      <c r="F3165" s="8" t="s">
        <v>8072</v>
      </c>
      <c r="G3165" s="8" t="s">
        <v>4260</v>
      </c>
      <c r="H3165" s="8" t="s">
        <v>4261</v>
      </c>
      <c r="I3165" s="8" t="s">
        <v>6552</v>
      </c>
      <c r="J3165" s="8" t="s">
        <v>920</v>
      </c>
      <c r="K3165" s="8" t="s">
        <v>4204</v>
      </c>
      <c r="L3165" s="8" t="s">
        <v>4205</v>
      </c>
      <c r="M3165" s="9">
        <v>93246.7</v>
      </c>
      <c r="N3165" s="10" t="s">
        <v>8327</v>
      </c>
    </row>
    <row r="3166" spans="1:14" customFormat="1" ht="15" hidden="1" x14ac:dyDescent="0.25">
      <c r="A3166" s="1" t="s">
        <v>7056</v>
      </c>
      <c r="B3166" s="2" t="s">
        <v>8328</v>
      </c>
      <c r="C3166" s="2" t="s">
        <v>16</v>
      </c>
      <c r="D3166" s="3" t="s">
        <v>193</v>
      </c>
      <c r="E3166" s="3" t="s">
        <v>8322</v>
      </c>
      <c r="F3166" s="3" t="s">
        <v>8072</v>
      </c>
      <c r="G3166" s="3" t="s">
        <v>3431</v>
      </c>
      <c r="H3166" s="3" t="s">
        <v>3407</v>
      </c>
      <c r="I3166" s="3" t="s">
        <v>6552</v>
      </c>
      <c r="J3166" s="3" t="s">
        <v>920</v>
      </c>
      <c r="K3166" s="3" t="s">
        <v>4204</v>
      </c>
      <c r="L3166" s="3" t="s">
        <v>4205</v>
      </c>
      <c r="M3166" s="4">
        <v>1137.6600000000001</v>
      </c>
      <c r="N3166" s="5" t="s">
        <v>8329</v>
      </c>
    </row>
    <row r="3167" spans="1:14" customFormat="1" ht="15" hidden="1" x14ac:dyDescent="0.25">
      <c r="A3167" s="6" t="s">
        <v>7056</v>
      </c>
      <c r="B3167" s="7" t="s">
        <v>8330</v>
      </c>
      <c r="C3167" s="7" t="s">
        <v>16</v>
      </c>
      <c r="D3167" s="8" t="s">
        <v>193</v>
      </c>
      <c r="E3167" s="8" t="s">
        <v>8322</v>
      </c>
      <c r="F3167" s="8" t="s">
        <v>8072</v>
      </c>
      <c r="G3167" s="8" t="s">
        <v>4300</v>
      </c>
      <c r="H3167" s="8" t="s">
        <v>4301</v>
      </c>
      <c r="I3167" s="8" t="s">
        <v>6552</v>
      </c>
      <c r="J3167" s="8" t="s">
        <v>920</v>
      </c>
      <c r="K3167" s="8" t="s">
        <v>4204</v>
      </c>
      <c r="L3167" s="8" t="s">
        <v>4205</v>
      </c>
      <c r="M3167" s="9">
        <v>6820.15</v>
      </c>
      <c r="N3167" s="10" t="s">
        <v>8331</v>
      </c>
    </row>
    <row r="3168" spans="1:14" customFormat="1" ht="15" hidden="1" x14ac:dyDescent="0.25">
      <c r="A3168" s="1" t="s">
        <v>7056</v>
      </c>
      <c r="B3168" s="2" t="s">
        <v>8332</v>
      </c>
      <c r="C3168" s="2" t="s">
        <v>16</v>
      </c>
      <c r="D3168" s="3" t="s">
        <v>193</v>
      </c>
      <c r="E3168" s="3" t="s">
        <v>8322</v>
      </c>
      <c r="F3168" s="3" t="s">
        <v>8072</v>
      </c>
      <c r="G3168" s="3" t="s">
        <v>3400</v>
      </c>
      <c r="H3168" s="3" t="s">
        <v>3401</v>
      </c>
      <c r="I3168" s="3" t="s">
        <v>6552</v>
      </c>
      <c r="J3168" s="3" t="s">
        <v>920</v>
      </c>
      <c r="K3168" s="3" t="s">
        <v>4204</v>
      </c>
      <c r="L3168" s="3" t="s">
        <v>4205</v>
      </c>
      <c r="M3168" s="4">
        <v>794.47</v>
      </c>
      <c r="N3168" s="5" t="s">
        <v>8333</v>
      </c>
    </row>
    <row r="3169" spans="1:14" customFormat="1" ht="15" hidden="1" x14ac:dyDescent="0.25">
      <c r="A3169" s="6" t="s">
        <v>7056</v>
      </c>
      <c r="B3169" s="7" t="s">
        <v>8334</v>
      </c>
      <c r="C3169" s="7" t="s">
        <v>16</v>
      </c>
      <c r="D3169" s="8" t="s">
        <v>193</v>
      </c>
      <c r="E3169" s="8" t="s">
        <v>8322</v>
      </c>
      <c r="F3169" s="8" t="s">
        <v>8072</v>
      </c>
      <c r="G3169" s="8" t="s">
        <v>4260</v>
      </c>
      <c r="H3169" s="8" t="s">
        <v>4261</v>
      </c>
      <c r="I3169" s="8" t="s">
        <v>6552</v>
      </c>
      <c r="J3169" s="8" t="s">
        <v>920</v>
      </c>
      <c r="K3169" s="8" t="s">
        <v>4204</v>
      </c>
      <c r="L3169" s="8" t="s">
        <v>4205</v>
      </c>
      <c r="M3169" s="9">
        <v>920.66</v>
      </c>
      <c r="N3169" s="10" t="s">
        <v>8335</v>
      </c>
    </row>
    <row r="3170" spans="1:14" customFormat="1" ht="15" hidden="1" x14ac:dyDescent="0.25">
      <c r="A3170" s="1" t="s">
        <v>7056</v>
      </c>
      <c r="B3170" s="2" t="s">
        <v>8336</v>
      </c>
      <c r="C3170" s="2" t="s">
        <v>16</v>
      </c>
      <c r="D3170" s="3" t="s">
        <v>193</v>
      </c>
      <c r="E3170" s="3" t="s">
        <v>8322</v>
      </c>
      <c r="F3170" s="3" t="s">
        <v>8072</v>
      </c>
      <c r="G3170" s="3" t="s">
        <v>3431</v>
      </c>
      <c r="H3170" s="3" t="s">
        <v>3407</v>
      </c>
      <c r="I3170" s="3" t="s">
        <v>6552</v>
      </c>
      <c r="J3170" s="3" t="s">
        <v>920</v>
      </c>
      <c r="K3170" s="3" t="s">
        <v>4204</v>
      </c>
      <c r="L3170" s="3" t="s">
        <v>4205</v>
      </c>
      <c r="M3170" s="4">
        <v>70.7</v>
      </c>
      <c r="N3170" s="5" t="s">
        <v>8337</v>
      </c>
    </row>
    <row r="3171" spans="1:14" customFormat="1" ht="15" hidden="1" x14ac:dyDescent="0.25">
      <c r="A3171" s="6" t="s">
        <v>7056</v>
      </c>
      <c r="B3171" s="7" t="s">
        <v>8338</v>
      </c>
      <c r="C3171" s="7" t="s">
        <v>16</v>
      </c>
      <c r="D3171" s="8" t="s">
        <v>193</v>
      </c>
      <c r="E3171" s="8" t="s">
        <v>8322</v>
      </c>
      <c r="F3171" s="8" t="s">
        <v>8072</v>
      </c>
      <c r="G3171" s="8" t="s">
        <v>4316</v>
      </c>
      <c r="H3171" s="8" t="s">
        <v>4317</v>
      </c>
      <c r="I3171" s="8" t="s">
        <v>6552</v>
      </c>
      <c r="J3171" s="8" t="s">
        <v>920</v>
      </c>
      <c r="K3171" s="8" t="s">
        <v>4204</v>
      </c>
      <c r="L3171" s="8" t="s">
        <v>4205</v>
      </c>
      <c r="M3171" s="9">
        <v>736</v>
      </c>
      <c r="N3171" s="10" t="s">
        <v>8339</v>
      </c>
    </row>
    <row r="3172" spans="1:14" customFormat="1" ht="15" hidden="1" x14ac:dyDescent="0.25">
      <c r="A3172" s="1" t="s">
        <v>7056</v>
      </c>
      <c r="B3172" s="2" t="s">
        <v>8340</v>
      </c>
      <c r="C3172" s="2" t="s">
        <v>16</v>
      </c>
      <c r="D3172" s="3" t="s">
        <v>193</v>
      </c>
      <c r="E3172" s="3" t="s">
        <v>8322</v>
      </c>
      <c r="F3172" s="3" t="s">
        <v>8072</v>
      </c>
      <c r="G3172" s="3" t="s">
        <v>4310</v>
      </c>
      <c r="H3172" s="3" t="s">
        <v>4311</v>
      </c>
      <c r="I3172" s="3" t="s">
        <v>6552</v>
      </c>
      <c r="J3172" s="3" t="s">
        <v>920</v>
      </c>
      <c r="K3172" s="3" t="s">
        <v>4204</v>
      </c>
      <c r="L3172" s="3" t="s">
        <v>4205</v>
      </c>
      <c r="M3172" s="4">
        <v>295</v>
      </c>
      <c r="N3172" s="5" t="s">
        <v>8341</v>
      </c>
    </row>
    <row r="3173" spans="1:14" customFormat="1" ht="15" hidden="1" x14ac:dyDescent="0.25">
      <c r="A3173" s="6" t="s">
        <v>7056</v>
      </c>
      <c r="B3173" s="7" t="s">
        <v>8342</v>
      </c>
      <c r="C3173" s="7" t="s">
        <v>16</v>
      </c>
      <c r="D3173" s="8" t="s">
        <v>193</v>
      </c>
      <c r="E3173" s="8" t="s">
        <v>8322</v>
      </c>
      <c r="F3173" s="8" t="s">
        <v>8072</v>
      </c>
      <c r="G3173" s="8" t="s">
        <v>3431</v>
      </c>
      <c r="H3173" s="8" t="s">
        <v>3407</v>
      </c>
      <c r="I3173" s="8" t="s">
        <v>6552</v>
      </c>
      <c r="J3173" s="8" t="s">
        <v>920</v>
      </c>
      <c r="K3173" s="8" t="s">
        <v>4204</v>
      </c>
      <c r="L3173" s="8" t="s">
        <v>4205</v>
      </c>
      <c r="M3173" s="9">
        <v>6</v>
      </c>
      <c r="N3173" s="10" t="s">
        <v>8343</v>
      </c>
    </row>
    <row r="3174" spans="1:14" customFormat="1" ht="15" hidden="1" x14ac:dyDescent="0.25">
      <c r="A3174" s="1" t="s">
        <v>7056</v>
      </c>
      <c r="B3174" s="2" t="s">
        <v>8344</v>
      </c>
      <c r="C3174" s="2" t="s">
        <v>16</v>
      </c>
      <c r="D3174" s="3" t="s">
        <v>193</v>
      </c>
      <c r="E3174" s="3" t="s">
        <v>7427</v>
      </c>
      <c r="F3174" s="3" t="s">
        <v>8211</v>
      </c>
      <c r="G3174" s="3" t="s">
        <v>3514</v>
      </c>
      <c r="H3174" s="3" t="s">
        <v>3515</v>
      </c>
      <c r="I3174" s="3" t="s">
        <v>6638</v>
      </c>
      <c r="J3174" s="3" t="s">
        <v>3439</v>
      </c>
      <c r="K3174" s="3" t="s">
        <v>851</v>
      </c>
      <c r="L3174" s="3" t="s">
        <v>852</v>
      </c>
      <c r="M3174" s="4">
        <v>3067.3</v>
      </c>
      <c r="N3174" s="5" t="s">
        <v>8345</v>
      </c>
    </row>
    <row r="3175" spans="1:14" customFormat="1" ht="15" hidden="1" x14ac:dyDescent="0.25">
      <c r="A3175" s="6" t="s">
        <v>7056</v>
      </c>
      <c r="B3175" s="7" t="s">
        <v>8346</v>
      </c>
      <c r="C3175" s="7" t="s">
        <v>16</v>
      </c>
      <c r="D3175" s="8" t="s">
        <v>193</v>
      </c>
      <c r="E3175" s="8" t="s">
        <v>7962</v>
      </c>
      <c r="F3175" s="8" t="s">
        <v>8347</v>
      </c>
      <c r="G3175" s="8" t="s">
        <v>4260</v>
      </c>
      <c r="H3175" s="8" t="s">
        <v>4261</v>
      </c>
      <c r="I3175" s="8" t="s">
        <v>5570</v>
      </c>
      <c r="J3175" s="8" t="s">
        <v>920</v>
      </c>
      <c r="K3175" s="8" t="s">
        <v>4204</v>
      </c>
      <c r="L3175" s="8" t="s">
        <v>4205</v>
      </c>
      <c r="M3175" s="9">
        <v>3497.18</v>
      </c>
      <c r="N3175" s="10" t="s">
        <v>8348</v>
      </c>
    </row>
    <row r="3176" spans="1:14" customFormat="1" ht="15" hidden="1" x14ac:dyDescent="0.25">
      <c r="A3176" s="1" t="s">
        <v>7056</v>
      </c>
      <c r="B3176" s="2" t="s">
        <v>8349</v>
      </c>
      <c r="C3176" s="2" t="s">
        <v>16</v>
      </c>
      <c r="D3176" s="3" t="s">
        <v>193</v>
      </c>
      <c r="E3176" s="3" t="s">
        <v>7962</v>
      </c>
      <c r="F3176" s="3" t="s">
        <v>8347</v>
      </c>
      <c r="G3176" s="3" t="s">
        <v>3431</v>
      </c>
      <c r="H3176" s="3" t="s">
        <v>3407</v>
      </c>
      <c r="I3176" s="3" t="s">
        <v>5570</v>
      </c>
      <c r="J3176" s="3" t="s">
        <v>920</v>
      </c>
      <c r="K3176" s="3" t="s">
        <v>4204</v>
      </c>
      <c r="L3176" s="3" t="s">
        <v>4205</v>
      </c>
      <c r="M3176" s="4">
        <v>1502.55</v>
      </c>
      <c r="N3176" s="5" t="s">
        <v>8350</v>
      </c>
    </row>
    <row r="3177" spans="1:14" customFormat="1" ht="15" hidden="1" x14ac:dyDescent="0.25">
      <c r="A3177" s="6" t="s">
        <v>7056</v>
      </c>
      <c r="B3177" s="7" t="s">
        <v>8351</v>
      </c>
      <c r="C3177" s="7" t="s">
        <v>16</v>
      </c>
      <c r="D3177" s="8" t="s">
        <v>193</v>
      </c>
      <c r="E3177" s="8" t="s">
        <v>7962</v>
      </c>
      <c r="F3177" s="8" t="s">
        <v>8347</v>
      </c>
      <c r="G3177" s="8" t="s">
        <v>4300</v>
      </c>
      <c r="H3177" s="8" t="s">
        <v>4301</v>
      </c>
      <c r="I3177" s="8" t="s">
        <v>5570</v>
      </c>
      <c r="J3177" s="8" t="s">
        <v>920</v>
      </c>
      <c r="K3177" s="8" t="s">
        <v>4204</v>
      </c>
      <c r="L3177" s="8" t="s">
        <v>4205</v>
      </c>
      <c r="M3177" s="9">
        <v>66438.16</v>
      </c>
      <c r="N3177" s="10" t="s">
        <v>8352</v>
      </c>
    </row>
    <row r="3178" spans="1:14" customFormat="1" ht="15" hidden="1" x14ac:dyDescent="0.25">
      <c r="A3178" s="1" t="s">
        <v>7056</v>
      </c>
      <c r="B3178" s="2" t="s">
        <v>8353</v>
      </c>
      <c r="C3178" s="2" t="s">
        <v>16</v>
      </c>
      <c r="D3178" s="3" t="s">
        <v>193</v>
      </c>
      <c r="E3178" s="3" t="s">
        <v>7962</v>
      </c>
      <c r="F3178" s="3" t="s">
        <v>8347</v>
      </c>
      <c r="G3178" s="3" t="s">
        <v>4260</v>
      </c>
      <c r="H3178" s="3" t="s">
        <v>4261</v>
      </c>
      <c r="I3178" s="3" t="s">
        <v>5570</v>
      </c>
      <c r="J3178" s="3" t="s">
        <v>920</v>
      </c>
      <c r="K3178" s="3" t="s">
        <v>4204</v>
      </c>
      <c r="L3178" s="3" t="s">
        <v>4205</v>
      </c>
      <c r="M3178" s="4">
        <v>1288.79</v>
      </c>
      <c r="N3178" s="5" t="s">
        <v>8354</v>
      </c>
    </row>
    <row r="3179" spans="1:14" customFormat="1" ht="15" hidden="1" x14ac:dyDescent="0.25">
      <c r="A3179" s="6" t="s">
        <v>7056</v>
      </c>
      <c r="B3179" s="7" t="s">
        <v>8355</v>
      </c>
      <c r="C3179" s="7" t="s">
        <v>16</v>
      </c>
      <c r="D3179" s="8" t="s">
        <v>193</v>
      </c>
      <c r="E3179" s="8" t="s">
        <v>7962</v>
      </c>
      <c r="F3179" s="8" t="s">
        <v>8347</v>
      </c>
      <c r="G3179" s="8" t="s">
        <v>4260</v>
      </c>
      <c r="H3179" s="8" t="s">
        <v>4261</v>
      </c>
      <c r="I3179" s="8" t="s">
        <v>5570</v>
      </c>
      <c r="J3179" s="8" t="s">
        <v>920</v>
      </c>
      <c r="K3179" s="8" t="s">
        <v>4204</v>
      </c>
      <c r="L3179" s="8" t="s">
        <v>4205</v>
      </c>
      <c r="M3179" s="9">
        <v>128555.88</v>
      </c>
      <c r="N3179" s="10" t="s">
        <v>8356</v>
      </c>
    </row>
    <row r="3180" spans="1:14" customFormat="1" ht="15" hidden="1" x14ac:dyDescent="0.25">
      <c r="A3180" s="1" t="s">
        <v>7056</v>
      </c>
      <c r="B3180" s="2" t="s">
        <v>8357</v>
      </c>
      <c r="C3180" s="2" t="s">
        <v>16</v>
      </c>
      <c r="D3180" s="3" t="s">
        <v>193</v>
      </c>
      <c r="E3180" s="3" t="s">
        <v>7962</v>
      </c>
      <c r="F3180" s="3" t="s">
        <v>8347</v>
      </c>
      <c r="G3180" s="3" t="s">
        <v>4260</v>
      </c>
      <c r="H3180" s="3" t="s">
        <v>4261</v>
      </c>
      <c r="I3180" s="3" t="s">
        <v>5570</v>
      </c>
      <c r="J3180" s="3" t="s">
        <v>920</v>
      </c>
      <c r="K3180" s="3" t="s">
        <v>4204</v>
      </c>
      <c r="L3180" s="3" t="s">
        <v>4205</v>
      </c>
      <c r="M3180" s="4">
        <v>26.37</v>
      </c>
      <c r="N3180" s="5" t="s">
        <v>8358</v>
      </c>
    </row>
    <row r="3181" spans="1:14" customFormat="1" ht="15" hidden="1" x14ac:dyDescent="0.25">
      <c r="A3181" s="6" t="s">
        <v>7056</v>
      </c>
      <c r="B3181" s="7" t="s">
        <v>8359</v>
      </c>
      <c r="C3181" s="7" t="s">
        <v>16</v>
      </c>
      <c r="D3181" s="8" t="s">
        <v>193</v>
      </c>
      <c r="E3181" s="8" t="s">
        <v>8300</v>
      </c>
      <c r="F3181" s="8" t="s">
        <v>8301</v>
      </c>
      <c r="G3181" s="8" t="s">
        <v>3368</v>
      </c>
      <c r="H3181" s="8" t="s">
        <v>3369</v>
      </c>
      <c r="I3181" s="8" t="s">
        <v>8302</v>
      </c>
      <c r="J3181" s="8" t="s">
        <v>1239</v>
      </c>
      <c r="K3181" s="8" t="s">
        <v>3371</v>
      </c>
      <c r="L3181" s="8" t="s">
        <v>3372</v>
      </c>
      <c r="M3181" s="9">
        <v>148.5</v>
      </c>
      <c r="N3181" s="10" t="s">
        <v>8360</v>
      </c>
    </row>
    <row r="3182" spans="1:14" customFormat="1" ht="15" hidden="1" x14ac:dyDescent="0.25">
      <c r="A3182" s="1" t="s">
        <v>7056</v>
      </c>
      <c r="B3182" s="2" t="s">
        <v>8361</v>
      </c>
      <c r="C3182" s="2" t="s">
        <v>16</v>
      </c>
      <c r="D3182" s="3" t="s">
        <v>193</v>
      </c>
      <c r="E3182" s="3" t="s">
        <v>7962</v>
      </c>
      <c r="F3182" s="3" t="s">
        <v>8347</v>
      </c>
      <c r="G3182" s="3" t="s">
        <v>4260</v>
      </c>
      <c r="H3182" s="3" t="s">
        <v>4261</v>
      </c>
      <c r="I3182" s="3" t="s">
        <v>5570</v>
      </c>
      <c r="J3182" s="3" t="s">
        <v>920</v>
      </c>
      <c r="K3182" s="3" t="s">
        <v>4204</v>
      </c>
      <c r="L3182" s="3" t="s">
        <v>4205</v>
      </c>
      <c r="M3182" s="4">
        <v>1337.05</v>
      </c>
      <c r="N3182" s="5" t="s">
        <v>8362</v>
      </c>
    </row>
    <row r="3183" spans="1:14" customFormat="1" ht="15" hidden="1" x14ac:dyDescent="0.25">
      <c r="A3183" s="6" t="s">
        <v>7056</v>
      </c>
      <c r="B3183" s="7" t="s">
        <v>8363</v>
      </c>
      <c r="C3183" s="7" t="s">
        <v>16</v>
      </c>
      <c r="D3183" s="8" t="s">
        <v>193</v>
      </c>
      <c r="E3183" s="8" t="s">
        <v>7962</v>
      </c>
      <c r="F3183" s="8" t="s">
        <v>8347</v>
      </c>
      <c r="G3183" s="8" t="s">
        <v>3431</v>
      </c>
      <c r="H3183" s="8" t="s">
        <v>3407</v>
      </c>
      <c r="I3183" s="8" t="s">
        <v>5570</v>
      </c>
      <c r="J3183" s="8" t="s">
        <v>920</v>
      </c>
      <c r="K3183" s="8" t="s">
        <v>4204</v>
      </c>
      <c r="L3183" s="8" t="s">
        <v>4205</v>
      </c>
      <c r="M3183" s="9">
        <v>537.16</v>
      </c>
      <c r="N3183" s="10" t="s">
        <v>8364</v>
      </c>
    </row>
    <row r="3184" spans="1:14" customFormat="1" ht="15" hidden="1" x14ac:dyDescent="0.25">
      <c r="A3184" s="1" t="s">
        <v>7056</v>
      </c>
      <c r="B3184" s="2" t="s">
        <v>8365</v>
      </c>
      <c r="C3184" s="2" t="s">
        <v>16</v>
      </c>
      <c r="D3184" s="3" t="s">
        <v>193</v>
      </c>
      <c r="E3184" s="3" t="s">
        <v>7962</v>
      </c>
      <c r="F3184" s="3" t="s">
        <v>8347</v>
      </c>
      <c r="G3184" s="3" t="s">
        <v>4256</v>
      </c>
      <c r="H3184" s="3" t="s">
        <v>4257</v>
      </c>
      <c r="I3184" s="3" t="s">
        <v>5570</v>
      </c>
      <c r="J3184" s="3" t="s">
        <v>920</v>
      </c>
      <c r="K3184" s="3" t="s">
        <v>4204</v>
      </c>
      <c r="L3184" s="3" t="s">
        <v>4205</v>
      </c>
      <c r="M3184" s="4">
        <v>28646.09</v>
      </c>
      <c r="N3184" s="5" t="s">
        <v>8366</v>
      </c>
    </row>
    <row r="3185" spans="1:14" customFormat="1" ht="15" hidden="1" x14ac:dyDescent="0.25">
      <c r="A3185" s="6" t="s">
        <v>7056</v>
      </c>
      <c r="B3185" s="7" t="s">
        <v>8367</v>
      </c>
      <c r="C3185" s="7" t="s">
        <v>16</v>
      </c>
      <c r="D3185" s="8" t="s">
        <v>193</v>
      </c>
      <c r="E3185" s="8" t="s">
        <v>7962</v>
      </c>
      <c r="F3185" s="8" t="s">
        <v>8347</v>
      </c>
      <c r="G3185" s="8" t="s">
        <v>4260</v>
      </c>
      <c r="H3185" s="8" t="s">
        <v>4261</v>
      </c>
      <c r="I3185" s="8" t="s">
        <v>5570</v>
      </c>
      <c r="J3185" s="8" t="s">
        <v>920</v>
      </c>
      <c r="K3185" s="8" t="s">
        <v>4204</v>
      </c>
      <c r="L3185" s="8" t="s">
        <v>4205</v>
      </c>
      <c r="M3185" s="9">
        <v>962.01</v>
      </c>
      <c r="N3185" s="10" t="s">
        <v>8368</v>
      </c>
    </row>
    <row r="3186" spans="1:14" customFormat="1" ht="15" hidden="1" x14ac:dyDescent="0.25">
      <c r="A3186" s="1" t="s">
        <v>7056</v>
      </c>
      <c r="B3186" s="2" t="s">
        <v>8369</v>
      </c>
      <c r="C3186" s="2" t="s">
        <v>16</v>
      </c>
      <c r="D3186" s="3" t="s">
        <v>193</v>
      </c>
      <c r="E3186" s="3" t="s">
        <v>7962</v>
      </c>
      <c r="F3186" s="3" t="s">
        <v>8347</v>
      </c>
      <c r="G3186" s="3" t="s">
        <v>4260</v>
      </c>
      <c r="H3186" s="3" t="s">
        <v>4261</v>
      </c>
      <c r="I3186" s="3" t="s">
        <v>5570</v>
      </c>
      <c r="J3186" s="3" t="s">
        <v>920</v>
      </c>
      <c r="K3186" s="3" t="s">
        <v>4204</v>
      </c>
      <c r="L3186" s="3" t="s">
        <v>4205</v>
      </c>
      <c r="M3186" s="4">
        <v>56857.38</v>
      </c>
      <c r="N3186" s="5" t="s">
        <v>8370</v>
      </c>
    </row>
    <row r="3187" spans="1:14" customFormat="1" ht="15" hidden="1" x14ac:dyDescent="0.25">
      <c r="A3187" s="6" t="s">
        <v>7056</v>
      </c>
      <c r="B3187" s="7" t="s">
        <v>8371</v>
      </c>
      <c r="C3187" s="7" t="s">
        <v>16</v>
      </c>
      <c r="D3187" s="8" t="s">
        <v>193</v>
      </c>
      <c r="E3187" s="8" t="s">
        <v>5420</v>
      </c>
      <c r="F3187" s="8" t="s">
        <v>7638</v>
      </c>
      <c r="G3187" s="8" t="s">
        <v>3368</v>
      </c>
      <c r="H3187" s="8" t="s">
        <v>3369</v>
      </c>
      <c r="I3187" s="8" t="s">
        <v>1184</v>
      </c>
      <c r="J3187" s="8" t="s">
        <v>1185</v>
      </c>
      <c r="K3187" s="8" t="s">
        <v>3371</v>
      </c>
      <c r="L3187" s="8" t="s">
        <v>3372</v>
      </c>
      <c r="M3187" s="9">
        <v>2435.5</v>
      </c>
      <c r="N3187" s="10" t="s">
        <v>8372</v>
      </c>
    </row>
    <row r="3188" spans="1:14" customFormat="1" ht="15" hidden="1" x14ac:dyDescent="0.25">
      <c r="A3188" s="1" t="s">
        <v>7056</v>
      </c>
      <c r="B3188" s="2" t="s">
        <v>8373</v>
      </c>
      <c r="C3188" s="2" t="s">
        <v>16</v>
      </c>
      <c r="D3188" s="3" t="s">
        <v>193</v>
      </c>
      <c r="E3188" s="3" t="s">
        <v>4534</v>
      </c>
      <c r="F3188" s="3" t="s">
        <v>8035</v>
      </c>
      <c r="G3188" s="3" t="s">
        <v>4217</v>
      </c>
      <c r="H3188" s="3" t="s">
        <v>4218</v>
      </c>
      <c r="I3188" s="3" t="s">
        <v>8374</v>
      </c>
      <c r="J3188" s="3" t="s">
        <v>3403</v>
      </c>
      <c r="K3188" s="3" t="s">
        <v>429</v>
      </c>
      <c r="L3188" s="3" t="s">
        <v>430</v>
      </c>
      <c r="M3188" s="4">
        <v>25806.58</v>
      </c>
      <c r="N3188" s="5" t="s">
        <v>8375</v>
      </c>
    </row>
    <row r="3189" spans="1:14" customFormat="1" ht="15" hidden="1" x14ac:dyDescent="0.25">
      <c r="A3189" s="6" t="s">
        <v>7056</v>
      </c>
      <c r="B3189" s="7" t="s">
        <v>8376</v>
      </c>
      <c r="C3189" s="7" t="s">
        <v>16</v>
      </c>
      <c r="D3189" s="8" t="s">
        <v>193</v>
      </c>
      <c r="E3189" s="8" t="s">
        <v>4534</v>
      </c>
      <c r="F3189" s="8" t="s">
        <v>8035</v>
      </c>
      <c r="G3189" s="8" t="s">
        <v>3400</v>
      </c>
      <c r="H3189" s="8" t="s">
        <v>3401</v>
      </c>
      <c r="I3189" s="8" t="s">
        <v>8374</v>
      </c>
      <c r="J3189" s="8" t="s">
        <v>3403</v>
      </c>
      <c r="K3189" s="8" t="s">
        <v>429</v>
      </c>
      <c r="L3189" s="8" t="s">
        <v>430</v>
      </c>
      <c r="M3189" s="9">
        <v>1494.74</v>
      </c>
      <c r="N3189" s="10" t="s">
        <v>8377</v>
      </c>
    </row>
    <row r="3190" spans="1:14" customFormat="1" ht="15" hidden="1" x14ac:dyDescent="0.25">
      <c r="A3190" s="1" t="s">
        <v>7056</v>
      </c>
      <c r="B3190" s="2" t="s">
        <v>8378</v>
      </c>
      <c r="C3190" s="2" t="s">
        <v>16</v>
      </c>
      <c r="D3190" s="3" t="s">
        <v>193</v>
      </c>
      <c r="E3190" s="3" t="s">
        <v>4534</v>
      </c>
      <c r="F3190" s="3" t="s">
        <v>8035</v>
      </c>
      <c r="G3190" s="3" t="s">
        <v>3400</v>
      </c>
      <c r="H3190" s="3" t="s">
        <v>3401</v>
      </c>
      <c r="I3190" s="3" t="s">
        <v>8374</v>
      </c>
      <c r="J3190" s="3" t="s">
        <v>3403</v>
      </c>
      <c r="K3190" s="3" t="s">
        <v>429</v>
      </c>
      <c r="L3190" s="3" t="s">
        <v>430</v>
      </c>
      <c r="M3190" s="4">
        <v>322.07</v>
      </c>
      <c r="N3190" s="5" t="s">
        <v>8379</v>
      </c>
    </row>
    <row r="3191" spans="1:14" customFormat="1" ht="15" hidden="1" x14ac:dyDescent="0.25">
      <c r="A3191" s="6" t="s">
        <v>7056</v>
      </c>
      <c r="B3191" s="7" t="s">
        <v>8380</v>
      </c>
      <c r="C3191" s="7" t="s">
        <v>16</v>
      </c>
      <c r="D3191" s="8" t="s">
        <v>193</v>
      </c>
      <c r="E3191" s="8" t="s">
        <v>8381</v>
      </c>
      <c r="F3191" s="8" t="s">
        <v>8382</v>
      </c>
      <c r="G3191" s="8" t="s">
        <v>4316</v>
      </c>
      <c r="H3191" s="8" t="s">
        <v>4317</v>
      </c>
      <c r="I3191" s="8" t="s">
        <v>4818</v>
      </c>
      <c r="J3191" s="8" t="s">
        <v>920</v>
      </c>
      <c r="K3191" s="8" t="s">
        <v>4204</v>
      </c>
      <c r="L3191" s="8" t="s">
        <v>4205</v>
      </c>
      <c r="M3191" s="9">
        <v>2929.75</v>
      </c>
      <c r="N3191" s="10" t="s">
        <v>8383</v>
      </c>
    </row>
    <row r="3192" spans="1:14" customFormat="1" ht="15" hidden="1" x14ac:dyDescent="0.25">
      <c r="A3192" s="1" t="s">
        <v>7056</v>
      </c>
      <c r="B3192" s="2" t="s">
        <v>8384</v>
      </c>
      <c r="C3192" s="2" t="s">
        <v>16</v>
      </c>
      <c r="D3192" s="3" t="s">
        <v>193</v>
      </c>
      <c r="E3192" s="3" t="s">
        <v>8381</v>
      </c>
      <c r="F3192" s="3" t="s">
        <v>8382</v>
      </c>
      <c r="G3192" s="3" t="s">
        <v>4310</v>
      </c>
      <c r="H3192" s="3" t="s">
        <v>4311</v>
      </c>
      <c r="I3192" s="3" t="s">
        <v>4818</v>
      </c>
      <c r="J3192" s="3" t="s">
        <v>920</v>
      </c>
      <c r="K3192" s="3" t="s">
        <v>4204</v>
      </c>
      <c r="L3192" s="3" t="s">
        <v>4205</v>
      </c>
      <c r="M3192" s="4">
        <v>1044</v>
      </c>
      <c r="N3192" s="5" t="s">
        <v>8385</v>
      </c>
    </row>
    <row r="3193" spans="1:14" customFormat="1" ht="15" hidden="1" x14ac:dyDescent="0.25">
      <c r="A3193" s="6" t="s">
        <v>7056</v>
      </c>
      <c r="B3193" s="7" t="s">
        <v>8386</v>
      </c>
      <c r="C3193" s="7" t="s">
        <v>16</v>
      </c>
      <c r="D3193" s="8" t="s">
        <v>193</v>
      </c>
      <c r="E3193" s="8" t="s">
        <v>8381</v>
      </c>
      <c r="F3193" s="8" t="s">
        <v>8382</v>
      </c>
      <c r="G3193" s="8" t="s">
        <v>4310</v>
      </c>
      <c r="H3193" s="8" t="s">
        <v>4311</v>
      </c>
      <c r="I3193" s="8" t="s">
        <v>4818</v>
      </c>
      <c r="J3193" s="8" t="s">
        <v>920</v>
      </c>
      <c r="K3193" s="8" t="s">
        <v>4204</v>
      </c>
      <c r="L3193" s="8" t="s">
        <v>4205</v>
      </c>
      <c r="M3193" s="9">
        <v>174</v>
      </c>
      <c r="N3193" s="10" t="s">
        <v>8387</v>
      </c>
    </row>
    <row r="3194" spans="1:14" customFormat="1" ht="15" hidden="1" x14ac:dyDescent="0.25">
      <c r="A3194" s="1" t="s">
        <v>7056</v>
      </c>
      <c r="B3194" s="2" t="s">
        <v>8388</v>
      </c>
      <c r="C3194" s="2" t="s">
        <v>16</v>
      </c>
      <c r="D3194" s="3" t="s">
        <v>193</v>
      </c>
      <c r="E3194" s="3" t="s">
        <v>8381</v>
      </c>
      <c r="F3194" s="3" t="s">
        <v>8382</v>
      </c>
      <c r="G3194" s="3" t="s">
        <v>4310</v>
      </c>
      <c r="H3194" s="3" t="s">
        <v>4311</v>
      </c>
      <c r="I3194" s="3" t="s">
        <v>4818</v>
      </c>
      <c r="J3194" s="3" t="s">
        <v>920</v>
      </c>
      <c r="K3194" s="3" t="s">
        <v>4204</v>
      </c>
      <c r="L3194" s="3" t="s">
        <v>4205</v>
      </c>
      <c r="M3194" s="4">
        <v>99</v>
      </c>
      <c r="N3194" s="5" t="s">
        <v>8389</v>
      </c>
    </row>
    <row r="3195" spans="1:14" customFormat="1" ht="15" hidden="1" x14ac:dyDescent="0.25">
      <c r="A3195" s="6" t="s">
        <v>7056</v>
      </c>
      <c r="B3195" s="7" t="s">
        <v>8390</v>
      </c>
      <c r="C3195" s="7" t="s">
        <v>16</v>
      </c>
      <c r="D3195" s="8" t="s">
        <v>193</v>
      </c>
      <c r="E3195" s="8" t="s">
        <v>8381</v>
      </c>
      <c r="F3195" s="8" t="s">
        <v>8382</v>
      </c>
      <c r="G3195" s="8" t="s">
        <v>4310</v>
      </c>
      <c r="H3195" s="8" t="s">
        <v>4311</v>
      </c>
      <c r="I3195" s="8" t="s">
        <v>4818</v>
      </c>
      <c r="J3195" s="8" t="s">
        <v>920</v>
      </c>
      <c r="K3195" s="8" t="s">
        <v>4204</v>
      </c>
      <c r="L3195" s="8" t="s">
        <v>4205</v>
      </c>
      <c r="M3195" s="9">
        <v>20</v>
      </c>
      <c r="N3195" s="10" t="s">
        <v>8391</v>
      </c>
    </row>
    <row r="3196" spans="1:14" customFormat="1" ht="15" hidden="1" x14ac:dyDescent="0.25">
      <c r="A3196" s="1" t="s">
        <v>7056</v>
      </c>
      <c r="B3196" s="2" t="s">
        <v>8392</v>
      </c>
      <c r="C3196" s="2" t="s">
        <v>16</v>
      </c>
      <c r="D3196" s="3" t="s">
        <v>193</v>
      </c>
      <c r="E3196" s="3" t="s">
        <v>8381</v>
      </c>
      <c r="F3196" s="3" t="s">
        <v>8382</v>
      </c>
      <c r="G3196" s="3" t="s">
        <v>4260</v>
      </c>
      <c r="H3196" s="3" t="s">
        <v>4261</v>
      </c>
      <c r="I3196" s="3" t="s">
        <v>4818</v>
      </c>
      <c r="J3196" s="3" t="s">
        <v>920</v>
      </c>
      <c r="K3196" s="3" t="s">
        <v>4204</v>
      </c>
      <c r="L3196" s="3" t="s">
        <v>4205</v>
      </c>
      <c r="M3196" s="4">
        <v>16080.32</v>
      </c>
      <c r="N3196" s="5" t="s">
        <v>8393</v>
      </c>
    </row>
    <row r="3197" spans="1:14" customFormat="1" ht="15" hidden="1" x14ac:dyDescent="0.25">
      <c r="A3197" s="6" t="s">
        <v>7056</v>
      </c>
      <c r="B3197" s="7" t="s">
        <v>8394</v>
      </c>
      <c r="C3197" s="7" t="s">
        <v>16</v>
      </c>
      <c r="D3197" s="8" t="s">
        <v>193</v>
      </c>
      <c r="E3197" s="8" t="s">
        <v>8381</v>
      </c>
      <c r="F3197" s="8" t="s">
        <v>8382</v>
      </c>
      <c r="G3197" s="8" t="s">
        <v>4260</v>
      </c>
      <c r="H3197" s="8" t="s">
        <v>4261</v>
      </c>
      <c r="I3197" s="8" t="s">
        <v>4818</v>
      </c>
      <c r="J3197" s="8" t="s">
        <v>920</v>
      </c>
      <c r="K3197" s="8" t="s">
        <v>4204</v>
      </c>
      <c r="L3197" s="8" t="s">
        <v>4205</v>
      </c>
      <c r="M3197" s="9">
        <v>44491.14</v>
      </c>
      <c r="N3197" s="10" t="s">
        <v>8395</v>
      </c>
    </row>
    <row r="3198" spans="1:14" customFormat="1" ht="15" hidden="1" x14ac:dyDescent="0.25">
      <c r="A3198" s="1" t="s">
        <v>7056</v>
      </c>
      <c r="B3198" s="2" t="s">
        <v>8396</v>
      </c>
      <c r="C3198" s="2" t="s">
        <v>16</v>
      </c>
      <c r="D3198" s="3" t="s">
        <v>193</v>
      </c>
      <c r="E3198" s="3" t="s">
        <v>8381</v>
      </c>
      <c r="F3198" s="3" t="s">
        <v>8382</v>
      </c>
      <c r="G3198" s="3" t="s">
        <v>4260</v>
      </c>
      <c r="H3198" s="3" t="s">
        <v>4261</v>
      </c>
      <c r="I3198" s="3" t="s">
        <v>4818</v>
      </c>
      <c r="J3198" s="3" t="s">
        <v>920</v>
      </c>
      <c r="K3198" s="3" t="s">
        <v>4204</v>
      </c>
      <c r="L3198" s="3" t="s">
        <v>4205</v>
      </c>
      <c r="M3198" s="4">
        <v>364.24</v>
      </c>
      <c r="N3198" s="5" t="s">
        <v>8397</v>
      </c>
    </row>
    <row r="3199" spans="1:14" customFormat="1" ht="15" hidden="1" x14ac:dyDescent="0.25">
      <c r="A3199" s="6" t="s">
        <v>7056</v>
      </c>
      <c r="B3199" s="7" t="s">
        <v>8398</v>
      </c>
      <c r="C3199" s="7" t="s">
        <v>16</v>
      </c>
      <c r="D3199" s="8" t="s">
        <v>193</v>
      </c>
      <c r="E3199" s="8" t="s">
        <v>8381</v>
      </c>
      <c r="F3199" s="8" t="s">
        <v>8382</v>
      </c>
      <c r="G3199" s="8" t="s">
        <v>4260</v>
      </c>
      <c r="H3199" s="8" t="s">
        <v>4261</v>
      </c>
      <c r="I3199" s="8" t="s">
        <v>4818</v>
      </c>
      <c r="J3199" s="8" t="s">
        <v>920</v>
      </c>
      <c r="K3199" s="8" t="s">
        <v>4204</v>
      </c>
      <c r="L3199" s="8" t="s">
        <v>4205</v>
      </c>
      <c r="M3199" s="9">
        <v>1558.75</v>
      </c>
      <c r="N3199" s="10" t="s">
        <v>8399</v>
      </c>
    </row>
    <row r="3200" spans="1:14" customFormat="1" ht="15" hidden="1" x14ac:dyDescent="0.25">
      <c r="A3200" s="1" t="s">
        <v>7056</v>
      </c>
      <c r="B3200" s="2" t="s">
        <v>8400</v>
      </c>
      <c r="C3200" s="2" t="s">
        <v>16</v>
      </c>
      <c r="D3200" s="3" t="s">
        <v>193</v>
      </c>
      <c r="E3200" s="3" t="s">
        <v>8381</v>
      </c>
      <c r="F3200" s="3" t="s">
        <v>8382</v>
      </c>
      <c r="G3200" s="3" t="s">
        <v>4256</v>
      </c>
      <c r="H3200" s="3" t="s">
        <v>4257</v>
      </c>
      <c r="I3200" s="3" t="s">
        <v>4818</v>
      </c>
      <c r="J3200" s="3" t="s">
        <v>920</v>
      </c>
      <c r="K3200" s="3" t="s">
        <v>4204</v>
      </c>
      <c r="L3200" s="3" t="s">
        <v>4205</v>
      </c>
      <c r="M3200" s="4">
        <v>7867.42</v>
      </c>
      <c r="N3200" s="5" t="s">
        <v>8401</v>
      </c>
    </row>
    <row r="3201" spans="1:14" customFormat="1" ht="15" hidden="1" x14ac:dyDescent="0.25">
      <c r="A3201" s="6" t="s">
        <v>7056</v>
      </c>
      <c r="B3201" s="7" t="s">
        <v>8402</v>
      </c>
      <c r="C3201" s="7" t="s">
        <v>16</v>
      </c>
      <c r="D3201" s="8" t="s">
        <v>193</v>
      </c>
      <c r="E3201" s="8" t="s">
        <v>8381</v>
      </c>
      <c r="F3201" s="8" t="s">
        <v>8382</v>
      </c>
      <c r="G3201" s="8" t="s">
        <v>4256</v>
      </c>
      <c r="H3201" s="8" t="s">
        <v>4257</v>
      </c>
      <c r="I3201" s="8" t="s">
        <v>4818</v>
      </c>
      <c r="J3201" s="8" t="s">
        <v>920</v>
      </c>
      <c r="K3201" s="8" t="s">
        <v>4204</v>
      </c>
      <c r="L3201" s="8" t="s">
        <v>4205</v>
      </c>
      <c r="M3201" s="9">
        <v>28495.77</v>
      </c>
      <c r="N3201" s="10" t="s">
        <v>8403</v>
      </c>
    </row>
    <row r="3202" spans="1:14" customFormat="1" ht="15" hidden="1" x14ac:dyDescent="0.25">
      <c r="A3202" s="1" t="s">
        <v>7056</v>
      </c>
      <c r="B3202" s="2" t="s">
        <v>8404</v>
      </c>
      <c r="C3202" s="2" t="s">
        <v>16</v>
      </c>
      <c r="D3202" s="3" t="s">
        <v>193</v>
      </c>
      <c r="E3202" s="3" t="s">
        <v>8381</v>
      </c>
      <c r="F3202" s="3" t="s">
        <v>8382</v>
      </c>
      <c r="G3202" s="3" t="s">
        <v>4260</v>
      </c>
      <c r="H3202" s="3" t="s">
        <v>4261</v>
      </c>
      <c r="I3202" s="3" t="s">
        <v>4818</v>
      </c>
      <c r="J3202" s="3" t="s">
        <v>920</v>
      </c>
      <c r="K3202" s="3" t="s">
        <v>4204</v>
      </c>
      <c r="L3202" s="3" t="s">
        <v>4205</v>
      </c>
      <c r="M3202" s="4">
        <v>157.69</v>
      </c>
      <c r="N3202" s="5" t="s">
        <v>8405</v>
      </c>
    </row>
    <row r="3203" spans="1:14" customFormat="1" ht="15" hidden="1" x14ac:dyDescent="0.25">
      <c r="A3203" s="6" t="s">
        <v>7056</v>
      </c>
      <c r="B3203" s="7" t="s">
        <v>8406</v>
      </c>
      <c r="C3203" s="7" t="s">
        <v>16</v>
      </c>
      <c r="D3203" s="8" t="s">
        <v>193</v>
      </c>
      <c r="E3203" s="8" t="s">
        <v>8381</v>
      </c>
      <c r="F3203" s="8" t="s">
        <v>8382</v>
      </c>
      <c r="G3203" s="8" t="s">
        <v>4260</v>
      </c>
      <c r="H3203" s="8" t="s">
        <v>4261</v>
      </c>
      <c r="I3203" s="8" t="s">
        <v>4818</v>
      </c>
      <c r="J3203" s="8" t="s">
        <v>920</v>
      </c>
      <c r="K3203" s="8" t="s">
        <v>4204</v>
      </c>
      <c r="L3203" s="8" t="s">
        <v>4205</v>
      </c>
      <c r="M3203" s="9">
        <v>958.7</v>
      </c>
      <c r="N3203" s="10" t="s">
        <v>8407</v>
      </c>
    </row>
    <row r="3204" spans="1:14" customFormat="1" ht="15" hidden="1" x14ac:dyDescent="0.25">
      <c r="A3204" s="1" t="s">
        <v>7056</v>
      </c>
      <c r="B3204" s="2" t="s">
        <v>8408</v>
      </c>
      <c r="C3204" s="2" t="s">
        <v>16</v>
      </c>
      <c r="D3204" s="3" t="s">
        <v>193</v>
      </c>
      <c r="E3204" s="3" t="s">
        <v>8409</v>
      </c>
      <c r="F3204" s="3" t="s">
        <v>8410</v>
      </c>
      <c r="G3204" s="3" t="s">
        <v>5867</v>
      </c>
      <c r="H3204" s="3" t="s">
        <v>5868</v>
      </c>
      <c r="I3204" s="3" t="s">
        <v>907</v>
      </c>
      <c r="J3204" s="3" t="s">
        <v>908</v>
      </c>
      <c r="K3204" s="3" t="s">
        <v>4667</v>
      </c>
      <c r="L3204" s="3" t="s">
        <v>4668</v>
      </c>
      <c r="M3204" s="4">
        <v>4677</v>
      </c>
      <c r="N3204" s="5" t="s">
        <v>8411</v>
      </c>
    </row>
    <row r="3205" spans="1:14" customFormat="1" ht="15" hidden="1" x14ac:dyDescent="0.25">
      <c r="A3205" s="6" t="s">
        <v>7056</v>
      </c>
      <c r="B3205" s="7" t="s">
        <v>8412</v>
      </c>
      <c r="C3205" s="7" t="s">
        <v>16</v>
      </c>
      <c r="D3205" s="8" t="s">
        <v>193</v>
      </c>
      <c r="E3205" s="8" t="s">
        <v>6681</v>
      </c>
      <c r="F3205" s="8" t="s">
        <v>6682</v>
      </c>
      <c r="G3205" s="8" t="s">
        <v>3400</v>
      </c>
      <c r="H3205" s="8" t="s">
        <v>3401</v>
      </c>
      <c r="I3205" s="8" t="s">
        <v>5450</v>
      </c>
      <c r="J3205" s="8" t="s">
        <v>920</v>
      </c>
      <c r="K3205" s="8" t="s">
        <v>429</v>
      </c>
      <c r="L3205" s="8" t="s">
        <v>430</v>
      </c>
      <c r="M3205" s="9">
        <v>5019.6000000000004</v>
      </c>
      <c r="N3205" s="10" t="s">
        <v>8413</v>
      </c>
    </row>
    <row r="3206" spans="1:14" customFormat="1" ht="15" hidden="1" x14ac:dyDescent="0.25">
      <c r="A3206" s="1" t="s">
        <v>7056</v>
      </c>
      <c r="B3206" s="2" t="s">
        <v>8414</v>
      </c>
      <c r="C3206" s="2" t="s">
        <v>16</v>
      </c>
      <c r="D3206" s="3" t="s">
        <v>193</v>
      </c>
      <c r="E3206" s="3" t="s">
        <v>6681</v>
      </c>
      <c r="F3206" s="3" t="s">
        <v>6682</v>
      </c>
      <c r="G3206" s="3" t="s">
        <v>4260</v>
      </c>
      <c r="H3206" s="3" t="s">
        <v>4261</v>
      </c>
      <c r="I3206" s="3" t="s">
        <v>5450</v>
      </c>
      <c r="J3206" s="3" t="s">
        <v>920</v>
      </c>
      <c r="K3206" s="3" t="s">
        <v>429</v>
      </c>
      <c r="L3206" s="3" t="s">
        <v>430</v>
      </c>
      <c r="M3206" s="4">
        <v>43420.58</v>
      </c>
      <c r="N3206" s="5" t="s">
        <v>8415</v>
      </c>
    </row>
    <row r="3207" spans="1:14" customFormat="1" ht="15" hidden="1" x14ac:dyDescent="0.25">
      <c r="A3207" s="6" t="s">
        <v>7056</v>
      </c>
      <c r="B3207" s="7" t="s">
        <v>8416</v>
      </c>
      <c r="C3207" s="7" t="s">
        <v>16</v>
      </c>
      <c r="D3207" s="8" t="s">
        <v>193</v>
      </c>
      <c r="E3207" s="8" t="s">
        <v>6681</v>
      </c>
      <c r="F3207" s="8" t="s">
        <v>6682</v>
      </c>
      <c r="G3207" s="8" t="s">
        <v>3431</v>
      </c>
      <c r="H3207" s="8" t="s">
        <v>3407</v>
      </c>
      <c r="I3207" s="8" t="s">
        <v>5450</v>
      </c>
      <c r="J3207" s="8" t="s">
        <v>920</v>
      </c>
      <c r="K3207" s="8" t="s">
        <v>429</v>
      </c>
      <c r="L3207" s="8" t="s">
        <v>430</v>
      </c>
      <c r="M3207" s="9">
        <v>1733.16</v>
      </c>
      <c r="N3207" s="10" t="s">
        <v>8417</v>
      </c>
    </row>
    <row r="3208" spans="1:14" customFormat="1" ht="15" hidden="1" x14ac:dyDescent="0.25">
      <c r="A3208" s="1" t="s">
        <v>7056</v>
      </c>
      <c r="B3208" s="2" t="s">
        <v>8418</v>
      </c>
      <c r="C3208" s="2" t="s">
        <v>16</v>
      </c>
      <c r="D3208" s="3" t="s">
        <v>193</v>
      </c>
      <c r="E3208" s="3" t="s">
        <v>6681</v>
      </c>
      <c r="F3208" s="3" t="s">
        <v>6682</v>
      </c>
      <c r="G3208" s="3" t="s">
        <v>4256</v>
      </c>
      <c r="H3208" s="3" t="s">
        <v>4257</v>
      </c>
      <c r="I3208" s="3" t="s">
        <v>5450</v>
      </c>
      <c r="J3208" s="3" t="s">
        <v>920</v>
      </c>
      <c r="K3208" s="3" t="s">
        <v>429</v>
      </c>
      <c r="L3208" s="3" t="s">
        <v>430</v>
      </c>
      <c r="M3208" s="4">
        <v>12159.23</v>
      </c>
      <c r="N3208" s="5" t="s">
        <v>8419</v>
      </c>
    </row>
    <row r="3209" spans="1:14" customFormat="1" ht="15" hidden="1" x14ac:dyDescent="0.25">
      <c r="A3209" s="6" t="s">
        <v>7056</v>
      </c>
      <c r="B3209" s="7" t="s">
        <v>8420</v>
      </c>
      <c r="C3209" s="7" t="s">
        <v>16</v>
      </c>
      <c r="D3209" s="8" t="s">
        <v>193</v>
      </c>
      <c r="E3209" s="8" t="s">
        <v>8421</v>
      </c>
      <c r="F3209" s="8" t="s">
        <v>8422</v>
      </c>
      <c r="G3209" s="8" t="s">
        <v>3431</v>
      </c>
      <c r="H3209" s="8" t="s">
        <v>3407</v>
      </c>
      <c r="I3209" s="8" t="s">
        <v>470</v>
      </c>
      <c r="J3209" s="8" t="s">
        <v>471</v>
      </c>
      <c r="K3209" s="8" t="s">
        <v>3496</v>
      </c>
      <c r="L3209" s="8" t="s">
        <v>3497</v>
      </c>
      <c r="M3209" s="9">
        <v>842</v>
      </c>
      <c r="N3209" s="10" t="s">
        <v>8423</v>
      </c>
    </row>
    <row r="3210" spans="1:14" customFormat="1" ht="15" hidden="1" x14ac:dyDescent="0.25">
      <c r="A3210" s="1" t="s">
        <v>7056</v>
      </c>
      <c r="B3210" s="2" t="s">
        <v>8424</v>
      </c>
      <c r="C3210" s="2" t="s">
        <v>16</v>
      </c>
      <c r="D3210" s="3" t="s">
        <v>193</v>
      </c>
      <c r="E3210" s="3" t="s">
        <v>4633</v>
      </c>
      <c r="F3210" s="3" t="s">
        <v>6682</v>
      </c>
      <c r="G3210" s="3" t="s">
        <v>3400</v>
      </c>
      <c r="H3210" s="3" t="s">
        <v>3401</v>
      </c>
      <c r="I3210" s="3" t="s">
        <v>3402</v>
      </c>
      <c r="J3210" s="3" t="s">
        <v>3403</v>
      </c>
      <c r="K3210" s="3" t="s">
        <v>429</v>
      </c>
      <c r="L3210" s="3" t="s">
        <v>430</v>
      </c>
      <c r="M3210" s="4">
        <v>4376.78</v>
      </c>
      <c r="N3210" s="5" t="s">
        <v>8425</v>
      </c>
    </row>
    <row r="3211" spans="1:14" customFormat="1" ht="15" hidden="1" x14ac:dyDescent="0.25">
      <c r="A3211" s="6" t="s">
        <v>7056</v>
      </c>
      <c r="B3211" s="7" t="s">
        <v>8426</v>
      </c>
      <c r="C3211" s="7" t="s">
        <v>16</v>
      </c>
      <c r="D3211" s="8" t="s">
        <v>193</v>
      </c>
      <c r="E3211" s="8" t="s">
        <v>4633</v>
      </c>
      <c r="F3211" s="8" t="s">
        <v>6682</v>
      </c>
      <c r="G3211" s="8" t="s">
        <v>3406</v>
      </c>
      <c r="H3211" s="8" t="s">
        <v>3407</v>
      </c>
      <c r="I3211" s="8" t="s">
        <v>3402</v>
      </c>
      <c r="J3211" s="8" t="s">
        <v>3403</v>
      </c>
      <c r="K3211" s="8" t="s">
        <v>429</v>
      </c>
      <c r="L3211" s="8" t="s">
        <v>430</v>
      </c>
      <c r="M3211" s="9">
        <v>1509.58</v>
      </c>
      <c r="N3211" s="10" t="s">
        <v>8427</v>
      </c>
    </row>
    <row r="3212" spans="1:14" customFormat="1" ht="15" hidden="1" x14ac:dyDescent="0.25">
      <c r="A3212" s="1" t="s">
        <v>7056</v>
      </c>
      <c r="B3212" s="2" t="s">
        <v>8428</v>
      </c>
      <c r="C3212" s="2" t="s">
        <v>16</v>
      </c>
      <c r="D3212" s="3" t="s">
        <v>193</v>
      </c>
      <c r="E3212" s="3" t="s">
        <v>4633</v>
      </c>
      <c r="F3212" s="3" t="s">
        <v>6682</v>
      </c>
      <c r="G3212" s="3" t="s">
        <v>3400</v>
      </c>
      <c r="H3212" s="3" t="s">
        <v>3401</v>
      </c>
      <c r="I3212" s="3" t="s">
        <v>4750</v>
      </c>
      <c r="J3212" s="3" t="s">
        <v>3439</v>
      </c>
      <c r="K3212" s="3" t="s">
        <v>429</v>
      </c>
      <c r="L3212" s="3" t="s">
        <v>430</v>
      </c>
      <c r="M3212" s="4">
        <v>884.3</v>
      </c>
      <c r="N3212" s="5" t="s">
        <v>8429</v>
      </c>
    </row>
    <row r="3213" spans="1:14" customFormat="1" ht="15" hidden="1" x14ac:dyDescent="0.25">
      <c r="A3213" s="6" t="s">
        <v>7056</v>
      </c>
      <c r="B3213" s="7" t="s">
        <v>8430</v>
      </c>
      <c r="C3213" s="7" t="s">
        <v>16</v>
      </c>
      <c r="D3213" s="8" t="s">
        <v>193</v>
      </c>
      <c r="E3213" s="8" t="s">
        <v>4633</v>
      </c>
      <c r="F3213" s="8" t="s">
        <v>6682</v>
      </c>
      <c r="G3213" s="8" t="s">
        <v>3406</v>
      </c>
      <c r="H3213" s="8" t="s">
        <v>3407</v>
      </c>
      <c r="I3213" s="8" t="s">
        <v>4750</v>
      </c>
      <c r="J3213" s="8" t="s">
        <v>3439</v>
      </c>
      <c r="K3213" s="8" t="s">
        <v>429</v>
      </c>
      <c r="L3213" s="8" t="s">
        <v>430</v>
      </c>
      <c r="M3213" s="9">
        <v>303.43</v>
      </c>
      <c r="N3213" s="10" t="s">
        <v>8431</v>
      </c>
    </row>
    <row r="3214" spans="1:14" customFormat="1" ht="15" hidden="1" x14ac:dyDescent="0.25">
      <c r="A3214" s="1" t="s">
        <v>7056</v>
      </c>
      <c r="B3214" s="2" t="s">
        <v>8432</v>
      </c>
      <c r="C3214" s="2" t="s">
        <v>16</v>
      </c>
      <c r="D3214" s="3" t="s">
        <v>193</v>
      </c>
      <c r="E3214" s="3" t="s">
        <v>4633</v>
      </c>
      <c r="F3214" s="3" t="s">
        <v>6682</v>
      </c>
      <c r="G3214" s="3" t="s">
        <v>3400</v>
      </c>
      <c r="H3214" s="3" t="s">
        <v>3401</v>
      </c>
      <c r="I3214" s="3" t="s">
        <v>3836</v>
      </c>
      <c r="J3214" s="3" t="s">
        <v>1061</v>
      </c>
      <c r="K3214" s="3" t="s">
        <v>429</v>
      </c>
      <c r="L3214" s="3" t="s">
        <v>430</v>
      </c>
      <c r="M3214" s="4">
        <v>30.9</v>
      </c>
      <c r="N3214" s="5" t="s">
        <v>8433</v>
      </c>
    </row>
    <row r="3215" spans="1:14" customFormat="1" ht="15" hidden="1" x14ac:dyDescent="0.25">
      <c r="A3215" s="6" t="s">
        <v>7056</v>
      </c>
      <c r="B3215" s="7" t="s">
        <v>8434</v>
      </c>
      <c r="C3215" s="7" t="s">
        <v>16</v>
      </c>
      <c r="D3215" s="8" t="s">
        <v>193</v>
      </c>
      <c r="E3215" s="8" t="s">
        <v>4633</v>
      </c>
      <c r="F3215" s="8" t="s">
        <v>6682</v>
      </c>
      <c r="G3215" s="8" t="s">
        <v>3431</v>
      </c>
      <c r="H3215" s="8" t="s">
        <v>3407</v>
      </c>
      <c r="I3215" s="8" t="s">
        <v>3836</v>
      </c>
      <c r="J3215" s="8" t="s">
        <v>1061</v>
      </c>
      <c r="K3215" s="8" t="s">
        <v>429</v>
      </c>
      <c r="L3215" s="8" t="s">
        <v>430</v>
      </c>
      <c r="M3215" s="9">
        <v>28</v>
      </c>
      <c r="N3215" s="10" t="s">
        <v>8435</v>
      </c>
    </row>
    <row r="3216" spans="1:14" customFormat="1" ht="15" hidden="1" x14ac:dyDescent="0.25">
      <c r="A3216" s="1" t="s">
        <v>7056</v>
      </c>
      <c r="B3216" s="2" t="s">
        <v>8436</v>
      </c>
      <c r="C3216" s="2" t="s">
        <v>16</v>
      </c>
      <c r="D3216" s="3" t="s">
        <v>193</v>
      </c>
      <c r="E3216" s="3" t="s">
        <v>4633</v>
      </c>
      <c r="F3216" s="3" t="s">
        <v>6682</v>
      </c>
      <c r="G3216" s="3" t="s">
        <v>3400</v>
      </c>
      <c r="H3216" s="3" t="s">
        <v>3401</v>
      </c>
      <c r="I3216" s="3" t="s">
        <v>8437</v>
      </c>
      <c r="J3216" s="3" t="s">
        <v>4067</v>
      </c>
      <c r="K3216" s="3" t="s">
        <v>429</v>
      </c>
      <c r="L3216" s="3" t="s">
        <v>430</v>
      </c>
      <c r="M3216" s="4">
        <v>21.3</v>
      </c>
      <c r="N3216" s="5" t="s">
        <v>8438</v>
      </c>
    </row>
    <row r="3217" spans="1:14" customFormat="1" ht="15" hidden="1" x14ac:dyDescent="0.25">
      <c r="A3217" s="6" t="s">
        <v>7056</v>
      </c>
      <c r="B3217" s="7" t="s">
        <v>8439</v>
      </c>
      <c r="C3217" s="7" t="s">
        <v>16</v>
      </c>
      <c r="D3217" s="8" t="s">
        <v>193</v>
      </c>
      <c r="E3217" s="8" t="s">
        <v>4633</v>
      </c>
      <c r="F3217" s="8" t="s">
        <v>6682</v>
      </c>
      <c r="G3217" s="8" t="s">
        <v>3406</v>
      </c>
      <c r="H3217" s="8" t="s">
        <v>3407</v>
      </c>
      <c r="I3217" s="8" t="s">
        <v>8437</v>
      </c>
      <c r="J3217" s="8" t="s">
        <v>4067</v>
      </c>
      <c r="K3217" s="8" t="s">
        <v>429</v>
      </c>
      <c r="L3217" s="8" t="s">
        <v>430</v>
      </c>
      <c r="M3217" s="9">
        <v>52.1</v>
      </c>
      <c r="N3217" s="10" t="s">
        <v>8440</v>
      </c>
    </row>
    <row r="3218" spans="1:14" customFormat="1" ht="15" hidden="1" x14ac:dyDescent="0.25">
      <c r="A3218" s="1" t="s">
        <v>7056</v>
      </c>
      <c r="B3218" s="2" t="s">
        <v>8441</v>
      </c>
      <c r="C3218" s="2" t="s">
        <v>16</v>
      </c>
      <c r="D3218" s="3" t="s">
        <v>193</v>
      </c>
      <c r="E3218" s="3" t="s">
        <v>8442</v>
      </c>
      <c r="F3218" s="3" t="s">
        <v>7735</v>
      </c>
      <c r="G3218" s="3" t="s">
        <v>975</v>
      </c>
      <c r="H3218" s="3" t="s">
        <v>976</v>
      </c>
      <c r="I3218" s="3" t="s">
        <v>8443</v>
      </c>
      <c r="J3218" s="3" t="s">
        <v>625</v>
      </c>
      <c r="K3218" s="3" t="s">
        <v>429</v>
      </c>
      <c r="L3218" s="3" t="s">
        <v>430</v>
      </c>
      <c r="M3218" s="4">
        <v>14135.03</v>
      </c>
      <c r="N3218" s="5" t="s">
        <v>8444</v>
      </c>
    </row>
    <row r="3219" spans="1:14" customFormat="1" ht="15" hidden="1" x14ac:dyDescent="0.25">
      <c r="A3219" s="6" t="s">
        <v>7056</v>
      </c>
      <c r="B3219" s="7" t="s">
        <v>8445</v>
      </c>
      <c r="C3219" s="7" t="s">
        <v>16</v>
      </c>
      <c r="D3219" s="8" t="s">
        <v>193</v>
      </c>
      <c r="E3219" s="8" t="s">
        <v>8442</v>
      </c>
      <c r="F3219" s="8" t="s">
        <v>7735</v>
      </c>
      <c r="G3219" s="8" t="s">
        <v>3400</v>
      </c>
      <c r="H3219" s="8" t="s">
        <v>3401</v>
      </c>
      <c r="I3219" s="8" t="s">
        <v>8443</v>
      </c>
      <c r="J3219" s="8" t="s">
        <v>625</v>
      </c>
      <c r="K3219" s="8" t="s">
        <v>429</v>
      </c>
      <c r="L3219" s="8" t="s">
        <v>430</v>
      </c>
      <c r="M3219" s="9">
        <v>1336.8</v>
      </c>
      <c r="N3219" s="10" t="s">
        <v>8446</v>
      </c>
    </row>
    <row r="3220" spans="1:14" customFormat="1" ht="15" hidden="1" x14ac:dyDescent="0.25">
      <c r="A3220" s="1" t="s">
        <v>7056</v>
      </c>
      <c r="B3220" s="2" t="s">
        <v>8447</v>
      </c>
      <c r="C3220" s="2" t="s">
        <v>16</v>
      </c>
      <c r="D3220" s="3" t="s">
        <v>193</v>
      </c>
      <c r="E3220" s="3" t="s">
        <v>8442</v>
      </c>
      <c r="F3220" s="3" t="s">
        <v>7735</v>
      </c>
      <c r="G3220" s="3" t="s">
        <v>3431</v>
      </c>
      <c r="H3220" s="3" t="s">
        <v>3407</v>
      </c>
      <c r="I3220" s="3" t="s">
        <v>8443</v>
      </c>
      <c r="J3220" s="3" t="s">
        <v>625</v>
      </c>
      <c r="K3220" s="3" t="s">
        <v>429</v>
      </c>
      <c r="L3220" s="3" t="s">
        <v>430</v>
      </c>
      <c r="M3220" s="4">
        <v>6.35</v>
      </c>
      <c r="N3220" s="5" t="s">
        <v>8448</v>
      </c>
    </row>
    <row r="3221" spans="1:14" customFormat="1" ht="15" hidden="1" x14ac:dyDescent="0.25">
      <c r="A3221" s="6" t="s">
        <v>7056</v>
      </c>
      <c r="B3221" s="7" t="s">
        <v>8449</v>
      </c>
      <c r="C3221" s="7" t="s">
        <v>16</v>
      </c>
      <c r="D3221" s="8" t="s">
        <v>193</v>
      </c>
      <c r="E3221" s="8" t="s">
        <v>8381</v>
      </c>
      <c r="F3221" s="8" t="s">
        <v>8382</v>
      </c>
      <c r="G3221" s="8" t="s">
        <v>4260</v>
      </c>
      <c r="H3221" s="8" t="s">
        <v>4261</v>
      </c>
      <c r="I3221" s="8" t="s">
        <v>4818</v>
      </c>
      <c r="J3221" s="8" t="s">
        <v>920</v>
      </c>
      <c r="K3221" s="8" t="s">
        <v>4204</v>
      </c>
      <c r="L3221" s="8" t="s">
        <v>4205</v>
      </c>
      <c r="M3221" s="9">
        <v>633.19000000000005</v>
      </c>
      <c r="N3221" s="10" t="s">
        <v>8450</v>
      </c>
    </row>
    <row r="3222" spans="1:14" customFormat="1" ht="15" hidden="1" x14ac:dyDescent="0.25">
      <c r="A3222" s="1" t="s">
        <v>7056</v>
      </c>
      <c r="B3222" s="2" t="s">
        <v>8451</v>
      </c>
      <c r="C3222" s="2" t="s">
        <v>16</v>
      </c>
      <c r="D3222" s="3" t="s">
        <v>193</v>
      </c>
      <c r="E3222" s="3" t="s">
        <v>8381</v>
      </c>
      <c r="F3222" s="3" t="s">
        <v>8382</v>
      </c>
      <c r="G3222" s="3" t="s">
        <v>4260</v>
      </c>
      <c r="H3222" s="3" t="s">
        <v>4261</v>
      </c>
      <c r="I3222" s="3" t="s">
        <v>4818</v>
      </c>
      <c r="J3222" s="3" t="s">
        <v>920</v>
      </c>
      <c r="K3222" s="3" t="s">
        <v>4204</v>
      </c>
      <c r="L3222" s="3" t="s">
        <v>4205</v>
      </c>
      <c r="M3222" s="4">
        <v>19512.11</v>
      </c>
      <c r="N3222" s="5" t="s">
        <v>8452</v>
      </c>
    </row>
    <row r="3223" spans="1:14" customFormat="1" ht="15" hidden="1" x14ac:dyDescent="0.25">
      <c r="A3223" s="6" t="s">
        <v>7056</v>
      </c>
      <c r="B3223" s="7" t="s">
        <v>8453</v>
      </c>
      <c r="C3223" s="7" t="s">
        <v>16</v>
      </c>
      <c r="D3223" s="8" t="s">
        <v>193</v>
      </c>
      <c r="E3223" s="8" t="s">
        <v>8381</v>
      </c>
      <c r="F3223" s="8" t="s">
        <v>8382</v>
      </c>
      <c r="G3223" s="8" t="s">
        <v>4260</v>
      </c>
      <c r="H3223" s="8" t="s">
        <v>4261</v>
      </c>
      <c r="I3223" s="8" t="s">
        <v>4818</v>
      </c>
      <c r="J3223" s="8" t="s">
        <v>920</v>
      </c>
      <c r="K3223" s="8" t="s">
        <v>4204</v>
      </c>
      <c r="L3223" s="8" t="s">
        <v>4205</v>
      </c>
      <c r="M3223" s="9">
        <v>1513.1</v>
      </c>
      <c r="N3223" s="10" t="s">
        <v>8454</v>
      </c>
    </row>
    <row r="3224" spans="1:14" customFormat="1" ht="15" hidden="1" x14ac:dyDescent="0.25">
      <c r="A3224" s="1" t="s">
        <v>7056</v>
      </c>
      <c r="B3224" s="2" t="s">
        <v>8455</v>
      </c>
      <c r="C3224" s="2" t="s">
        <v>16</v>
      </c>
      <c r="D3224" s="3" t="s">
        <v>193</v>
      </c>
      <c r="E3224" s="3" t="s">
        <v>8381</v>
      </c>
      <c r="F3224" s="3" t="s">
        <v>8382</v>
      </c>
      <c r="G3224" s="3" t="s">
        <v>4260</v>
      </c>
      <c r="H3224" s="3" t="s">
        <v>4261</v>
      </c>
      <c r="I3224" s="3" t="s">
        <v>4818</v>
      </c>
      <c r="J3224" s="3" t="s">
        <v>920</v>
      </c>
      <c r="K3224" s="3" t="s">
        <v>4204</v>
      </c>
      <c r="L3224" s="3" t="s">
        <v>4205</v>
      </c>
      <c r="M3224" s="4">
        <v>36.46</v>
      </c>
      <c r="N3224" s="5" t="s">
        <v>8456</v>
      </c>
    </row>
    <row r="3225" spans="1:14" customFormat="1" ht="15" hidden="1" x14ac:dyDescent="0.25">
      <c r="A3225" s="6" t="s">
        <v>7056</v>
      </c>
      <c r="B3225" s="7" t="s">
        <v>8457</v>
      </c>
      <c r="C3225" s="7" t="s">
        <v>16</v>
      </c>
      <c r="D3225" s="8" t="s">
        <v>193</v>
      </c>
      <c r="E3225" s="8" t="s">
        <v>8381</v>
      </c>
      <c r="F3225" s="8" t="s">
        <v>8382</v>
      </c>
      <c r="G3225" s="8" t="s">
        <v>4300</v>
      </c>
      <c r="H3225" s="8" t="s">
        <v>4301</v>
      </c>
      <c r="I3225" s="8" t="s">
        <v>4818</v>
      </c>
      <c r="J3225" s="8" t="s">
        <v>920</v>
      </c>
      <c r="K3225" s="8" t="s">
        <v>4204</v>
      </c>
      <c r="L3225" s="8" t="s">
        <v>4205</v>
      </c>
      <c r="M3225" s="9">
        <v>311803.67</v>
      </c>
      <c r="N3225" s="10" t="s">
        <v>8458</v>
      </c>
    </row>
    <row r="3226" spans="1:14" customFormat="1" ht="15" hidden="1" x14ac:dyDescent="0.25">
      <c r="A3226" s="1" t="s">
        <v>7056</v>
      </c>
      <c r="B3226" s="2" t="s">
        <v>8459</v>
      </c>
      <c r="C3226" s="2" t="s">
        <v>16</v>
      </c>
      <c r="D3226" s="3" t="s">
        <v>193</v>
      </c>
      <c r="E3226" s="3" t="s">
        <v>8381</v>
      </c>
      <c r="F3226" s="3" t="s">
        <v>8382</v>
      </c>
      <c r="G3226" s="3" t="s">
        <v>4300</v>
      </c>
      <c r="H3226" s="3" t="s">
        <v>4301</v>
      </c>
      <c r="I3226" s="3" t="s">
        <v>4818</v>
      </c>
      <c r="J3226" s="3" t="s">
        <v>920</v>
      </c>
      <c r="K3226" s="3" t="s">
        <v>4204</v>
      </c>
      <c r="L3226" s="3" t="s">
        <v>4205</v>
      </c>
      <c r="M3226" s="4">
        <v>6452.39</v>
      </c>
      <c r="N3226" s="5" t="s">
        <v>8460</v>
      </c>
    </row>
    <row r="3227" spans="1:14" customFormat="1" ht="15" hidden="1" x14ac:dyDescent="0.25">
      <c r="A3227" s="6" t="s">
        <v>7056</v>
      </c>
      <c r="B3227" s="7" t="s">
        <v>8461</v>
      </c>
      <c r="C3227" s="7" t="s">
        <v>16</v>
      </c>
      <c r="D3227" s="8" t="s">
        <v>193</v>
      </c>
      <c r="E3227" s="8" t="s">
        <v>8381</v>
      </c>
      <c r="F3227" s="8" t="s">
        <v>8382</v>
      </c>
      <c r="G3227" s="8" t="s">
        <v>4260</v>
      </c>
      <c r="H3227" s="8" t="s">
        <v>4261</v>
      </c>
      <c r="I3227" s="8" t="s">
        <v>4818</v>
      </c>
      <c r="J3227" s="8" t="s">
        <v>920</v>
      </c>
      <c r="K3227" s="8" t="s">
        <v>4204</v>
      </c>
      <c r="L3227" s="8" t="s">
        <v>4205</v>
      </c>
      <c r="M3227" s="9">
        <v>8842.39</v>
      </c>
      <c r="N3227" s="10" t="s">
        <v>8462</v>
      </c>
    </row>
    <row r="3228" spans="1:14" customFormat="1" ht="15" hidden="1" x14ac:dyDescent="0.25">
      <c r="A3228" s="1" t="s">
        <v>7056</v>
      </c>
      <c r="B3228" s="2" t="s">
        <v>8463</v>
      </c>
      <c r="C3228" s="2" t="s">
        <v>16</v>
      </c>
      <c r="D3228" s="3" t="s">
        <v>193</v>
      </c>
      <c r="E3228" s="3" t="s">
        <v>8381</v>
      </c>
      <c r="F3228" s="3" t="s">
        <v>8382</v>
      </c>
      <c r="G3228" s="3" t="s">
        <v>4260</v>
      </c>
      <c r="H3228" s="3" t="s">
        <v>4261</v>
      </c>
      <c r="I3228" s="3" t="s">
        <v>4818</v>
      </c>
      <c r="J3228" s="3" t="s">
        <v>920</v>
      </c>
      <c r="K3228" s="3" t="s">
        <v>4204</v>
      </c>
      <c r="L3228" s="3" t="s">
        <v>4205</v>
      </c>
      <c r="M3228" s="4">
        <v>320</v>
      </c>
      <c r="N3228" s="5" t="s">
        <v>8464</v>
      </c>
    </row>
    <row r="3229" spans="1:14" customFormat="1" ht="15" hidden="1" x14ac:dyDescent="0.25">
      <c r="A3229" s="6" t="s">
        <v>7056</v>
      </c>
      <c r="B3229" s="7" t="s">
        <v>8465</v>
      </c>
      <c r="C3229" s="7" t="s">
        <v>16</v>
      </c>
      <c r="D3229" s="8" t="s">
        <v>193</v>
      </c>
      <c r="E3229" s="8" t="s">
        <v>8466</v>
      </c>
      <c r="F3229" s="8" t="s">
        <v>8467</v>
      </c>
      <c r="G3229" s="8" t="s">
        <v>3368</v>
      </c>
      <c r="H3229" s="8" t="s">
        <v>3369</v>
      </c>
      <c r="I3229" s="8" t="s">
        <v>1184</v>
      </c>
      <c r="J3229" s="8" t="s">
        <v>1185</v>
      </c>
      <c r="K3229" s="8" t="s">
        <v>3371</v>
      </c>
      <c r="L3229" s="8" t="s">
        <v>3372</v>
      </c>
      <c r="M3229" s="9">
        <v>7770.75</v>
      </c>
      <c r="N3229" s="10" t="s">
        <v>8468</v>
      </c>
    </row>
    <row r="3230" spans="1:14" customFormat="1" ht="15" hidden="1" x14ac:dyDescent="0.25">
      <c r="A3230" s="1" t="s">
        <v>7056</v>
      </c>
      <c r="B3230" s="2" t="s">
        <v>8469</v>
      </c>
      <c r="C3230" s="2" t="s">
        <v>16</v>
      </c>
      <c r="D3230" s="3" t="s">
        <v>193</v>
      </c>
      <c r="E3230" s="3" t="s">
        <v>8381</v>
      </c>
      <c r="F3230" s="3" t="s">
        <v>8382</v>
      </c>
      <c r="G3230" s="3" t="s">
        <v>4260</v>
      </c>
      <c r="H3230" s="3" t="s">
        <v>4261</v>
      </c>
      <c r="I3230" s="3" t="s">
        <v>4818</v>
      </c>
      <c r="J3230" s="3" t="s">
        <v>920</v>
      </c>
      <c r="K3230" s="3" t="s">
        <v>4204</v>
      </c>
      <c r="L3230" s="3" t="s">
        <v>4205</v>
      </c>
      <c r="M3230" s="4">
        <v>97648.65</v>
      </c>
      <c r="N3230" s="5" t="s">
        <v>8470</v>
      </c>
    </row>
    <row r="3231" spans="1:14" customFormat="1" ht="15" hidden="1" x14ac:dyDescent="0.25">
      <c r="A3231" s="6" t="s">
        <v>7056</v>
      </c>
      <c r="B3231" s="7" t="s">
        <v>8471</v>
      </c>
      <c r="C3231" s="7" t="s">
        <v>16</v>
      </c>
      <c r="D3231" s="8" t="s">
        <v>193</v>
      </c>
      <c r="E3231" s="8" t="s">
        <v>8381</v>
      </c>
      <c r="F3231" s="8" t="s">
        <v>8382</v>
      </c>
      <c r="G3231" s="8" t="s">
        <v>4260</v>
      </c>
      <c r="H3231" s="8" t="s">
        <v>4261</v>
      </c>
      <c r="I3231" s="8" t="s">
        <v>4818</v>
      </c>
      <c r="J3231" s="8" t="s">
        <v>920</v>
      </c>
      <c r="K3231" s="8" t="s">
        <v>4204</v>
      </c>
      <c r="L3231" s="8" t="s">
        <v>4205</v>
      </c>
      <c r="M3231" s="9">
        <v>2215.67</v>
      </c>
      <c r="N3231" s="10" t="s">
        <v>8472</v>
      </c>
    </row>
    <row r="3232" spans="1:14" customFormat="1" ht="15" hidden="1" x14ac:dyDescent="0.25">
      <c r="A3232" s="1" t="s">
        <v>7056</v>
      </c>
      <c r="B3232" s="2" t="s">
        <v>8473</v>
      </c>
      <c r="C3232" s="2" t="s">
        <v>16</v>
      </c>
      <c r="D3232" s="3" t="s">
        <v>193</v>
      </c>
      <c r="E3232" s="3" t="s">
        <v>8474</v>
      </c>
      <c r="F3232" s="3" t="s">
        <v>8475</v>
      </c>
      <c r="G3232" s="3" t="s">
        <v>3816</v>
      </c>
      <c r="H3232" s="3" t="s">
        <v>3817</v>
      </c>
      <c r="I3232" s="3" t="s">
        <v>4768</v>
      </c>
      <c r="J3232" s="3" t="s">
        <v>4769</v>
      </c>
      <c r="K3232" s="3" t="s">
        <v>4629</v>
      </c>
      <c r="L3232" s="3" t="s">
        <v>4630</v>
      </c>
      <c r="M3232" s="4">
        <v>12000000</v>
      </c>
      <c r="N3232" s="5" t="s">
        <v>8476</v>
      </c>
    </row>
    <row r="3233" spans="1:14" customFormat="1" ht="15" hidden="1" x14ac:dyDescent="0.25">
      <c r="A3233" s="6" t="s">
        <v>7056</v>
      </c>
      <c r="B3233" s="7" t="s">
        <v>8477</v>
      </c>
      <c r="C3233" s="7" t="s">
        <v>16</v>
      </c>
      <c r="D3233" s="8" t="s">
        <v>193</v>
      </c>
      <c r="E3233" s="8" t="s">
        <v>8478</v>
      </c>
      <c r="F3233" s="8" t="s">
        <v>8479</v>
      </c>
      <c r="G3233" s="8" t="s">
        <v>3368</v>
      </c>
      <c r="H3233" s="8" t="s">
        <v>3369</v>
      </c>
      <c r="I3233" s="8" t="s">
        <v>6689</v>
      </c>
      <c r="J3233" s="8" t="s">
        <v>3577</v>
      </c>
      <c r="K3233" s="8" t="s">
        <v>3371</v>
      </c>
      <c r="L3233" s="8" t="s">
        <v>3372</v>
      </c>
      <c r="M3233" s="9">
        <v>237.5</v>
      </c>
      <c r="N3233" s="10" t="s">
        <v>8480</v>
      </c>
    </row>
    <row r="3234" spans="1:14" customFormat="1" ht="15" hidden="1" x14ac:dyDescent="0.25">
      <c r="A3234" s="1" t="s">
        <v>7056</v>
      </c>
      <c r="B3234" s="2" t="s">
        <v>8481</v>
      </c>
      <c r="C3234" s="2" t="s">
        <v>16</v>
      </c>
      <c r="D3234" s="3" t="s">
        <v>193</v>
      </c>
      <c r="E3234" s="3" t="s">
        <v>8026</v>
      </c>
      <c r="F3234" s="3" t="s">
        <v>8091</v>
      </c>
      <c r="G3234" s="3" t="s">
        <v>8482</v>
      </c>
      <c r="H3234" s="3" t="s">
        <v>1253</v>
      </c>
      <c r="I3234" s="3" t="s">
        <v>5048</v>
      </c>
      <c r="J3234" s="3" t="s">
        <v>1008</v>
      </c>
      <c r="K3234" s="3" t="s">
        <v>57</v>
      </c>
      <c r="L3234" s="3" t="s">
        <v>58</v>
      </c>
      <c r="M3234" s="4">
        <v>44.87</v>
      </c>
      <c r="N3234" s="5" t="s">
        <v>8483</v>
      </c>
    </row>
    <row r="3235" spans="1:14" customFormat="1" ht="15" hidden="1" x14ac:dyDescent="0.25">
      <c r="A3235" s="6" t="s">
        <v>7056</v>
      </c>
      <c r="B3235" s="7" t="s">
        <v>8484</v>
      </c>
      <c r="C3235" s="7" t="s">
        <v>16</v>
      </c>
      <c r="D3235" s="8" t="s">
        <v>193</v>
      </c>
      <c r="E3235" s="8" t="s">
        <v>8485</v>
      </c>
      <c r="F3235" s="8" t="s">
        <v>7308</v>
      </c>
      <c r="G3235" s="8" t="s">
        <v>3368</v>
      </c>
      <c r="H3235" s="8" t="s">
        <v>3369</v>
      </c>
      <c r="I3235" s="8" t="s">
        <v>1184</v>
      </c>
      <c r="J3235" s="8" t="s">
        <v>1185</v>
      </c>
      <c r="K3235" s="8" t="s">
        <v>3371</v>
      </c>
      <c r="L3235" s="8" t="s">
        <v>3372</v>
      </c>
      <c r="M3235" s="9">
        <v>1040.8</v>
      </c>
      <c r="N3235" s="10" t="s">
        <v>8486</v>
      </c>
    </row>
    <row r="3236" spans="1:14" customFormat="1" ht="15" hidden="1" x14ac:dyDescent="0.25">
      <c r="A3236" s="1" t="s">
        <v>7056</v>
      </c>
      <c r="B3236" s="2" t="s">
        <v>8487</v>
      </c>
      <c r="C3236" s="2" t="s">
        <v>16</v>
      </c>
      <c r="D3236" s="3" t="s">
        <v>193</v>
      </c>
      <c r="E3236" s="3" t="s">
        <v>8488</v>
      </c>
      <c r="F3236" s="3" t="s">
        <v>8124</v>
      </c>
      <c r="G3236" s="3" t="s">
        <v>7117</v>
      </c>
      <c r="H3236" s="3" t="s">
        <v>7118</v>
      </c>
      <c r="I3236" s="3" t="s">
        <v>6647</v>
      </c>
      <c r="J3236" s="3" t="s">
        <v>625</v>
      </c>
      <c r="K3236" s="3" t="s">
        <v>429</v>
      </c>
      <c r="L3236" s="3" t="s">
        <v>430</v>
      </c>
      <c r="M3236" s="4">
        <v>20000</v>
      </c>
      <c r="N3236" s="5" t="s">
        <v>8489</v>
      </c>
    </row>
    <row r="3237" spans="1:14" customFormat="1" ht="15" hidden="1" x14ac:dyDescent="0.25">
      <c r="A3237" s="6" t="s">
        <v>7056</v>
      </c>
      <c r="B3237" s="7" t="s">
        <v>8490</v>
      </c>
      <c r="C3237" s="7" t="s">
        <v>16</v>
      </c>
      <c r="D3237" s="8" t="s">
        <v>193</v>
      </c>
      <c r="E3237" s="8" t="s">
        <v>8491</v>
      </c>
      <c r="F3237" s="8" t="s">
        <v>8475</v>
      </c>
      <c r="G3237" s="8" t="s">
        <v>31</v>
      </c>
      <c r="H3237" s="8" t="s">
        <v>32</v>
      </c>
      <c r="I3237" s="8" t="s">
        <v>470</v>
      </c>
      <c r="J3237" s="8" t="s">
        <v>471</v>
      </c>
      <c r="K3237" s="8" t="s">
        <v>3496</v>
      </c>
      <c r="L3237" s="8" t="s">
        <v>3497</v>
      </c>
      <c r="M3237" s="9">
        <v>958</v>
      </c>
      <c r="N3237" s="10" t="s">
        <v>8492</v>
      </c>
    </row>
    <row r="3238" spans="1:14" customFormat="1" ht="15" hidden="1" x14ac:dyDescent="0.25">
      <c r="A3238" s="1" t="s">
        <v>7056</v>
      </c>
      <c r="B3238" s="2" t="s">
        <v>8493</v>
      </c>
      <c r="C3238" s="2" t="s">
        <v>16</v>
      </c>
      <c r="D3238" s="3" t="s">
        <v>193</v>
      </c>
      <c r="E3238" s="3" t="s">
        <v>903</v>
      </c>
      <c r="F3238" s="3" t="s">
        <v>7068</v>
      </c>
      <c r="G3238" s="3" t="s">
        <v>3368</v>
      </c>
      <c r="H3238" s="3" t="s">
        <v>3369</v>
      </c>
      <c r="I3238" s="3" t="s">
        <v>1184</v>
      </c>
      <c r="J3238" s="3" t="s">
        <v>1185</v>
      </c>
      <c r="K3238" s="3" t="s">
        <v>3371</v>
      </c>
      <c r="L3238" s="3" t="s">
        <v>3372</v>
      </c>
      <c r="M3238" s="4">
        <v>746.88</v>
      </c>
      <c r="N3238" s="5" t="s">
        <v>8494</v>
      </c>
    </row>
    <row r="3239" spans="1:14" customFormat="1" ht="15" hidden="1" x14ac:dyDescent="0.25">
      <c r="A3239" s="6" t="s">
        <v>7056</v>
      </c>
      <c r="B3239" s="7" t="s">
        <v>8495</v>
      </c>
      <c r="C3239" s="7" t="s">
        <v>16</v>
      </c>
      <c r="D3239" s="8" t="s">
        <v>193</v>
      </c>
      <c r="E3239" s="8" t="s">
        <v>8496</v>
      </c>
      <c r="F3239" s="8" t="s">
        <v>8497</v>
      </c>
      <c r="G3239" s="8" t="s">
        <v>3368</v>
      </c>
      <c r="H3239" s="8" t="s">
        <v>3369</v>
      </c>
      <c r="I3239" s="8" t="s">
        <v>4051</v>
      </c>
      <c r="J3239" s="8" t="s">
        <v>625</v>
      </c>
      <c r="K3239" s="8" t="s">
        <v>3371</v>
      </c>
      <c r="L3239" s="8" t="s">
        <v>3372</v>
      </c>
      <c r="M3239" s="9">
        <v>1345.96</v>
      </c>
      <c r="N3239" s="10" t="s">
        <v>8498</v>
      </c>
    </row>
    <row r="3240" spans="1:14" customFormat="1" ht="15" hidden="1" x14ac:dyDescent="0.25">
      <c r="A3240" s="1" t="s">
        <v>7056</v>
      </c>
      <c r="B3240" s="2" t="s">
        <v>8499</v>
      </c>
      <c r="C3240" s="2" t="s">
        <v>16</v>
      </c>
      <c r="D3240" s="3" t="s">
        <v>193</v>
      </c>
      <c r="E3240" s="3" t="s">
        <v>8500</v>
      </c>
      <c r="F3240" s="3" t="s">
        <v>8501</v>
      </c>
      <c r="G3240" s="3" t="s">
        <v>3368</v>
      </c>
      <c r="H3240" s="3" t="s">
        <v>3369</v>
      </c>
      <c r="I3240" s="3" t="s">
        <v>1191</v>
      </c>
      <c r="J3240" s="3" t="s">
        <v>1008</v>
      </c>
      <c r="K3240" s="3" t="s">
        <v>3371</v>
      </c>
      <c r="L3240" s="3" t="s">
        <v>3372</v>
      </c>
      <c r="M3240" s="4">
        <v>850</v>
      </c>
      <c r="N3240" s="5" t="s">
        <v>8502</v>
      </c>
    </row>
    <row r="3241" spans="1:14" customFormat="1" ht="15" hidden="1" x14ac:dyDescent="0.25">
      <c r="A3241" s="6" t="s">
        <v>7056</v>
      </c>
      <c r="B3241" s="7" t="s">
        <v>8503</v>
      </c>
      <c r="C3241" s="7" t="s">
        <v>16</v>
      </c>
      <c r="D3241" s="8" t="s">
        <v>193</v>
      </c>
      <c r="E3241" s="8" t="s">
        <v>8504</v>
      </c>
      <c r="F3241" s="8" t="s">
        <v>7638</v>
      </c>
      <c r="G3241" s="8" t="s">
        <v>3368</v>
      </c>
      <c r="H3241" s="8" t="s">
        <v>3369</v>
      </c>
      <c r="I3241" s="8" t="s">
        <v>1031</v>
      </c>
      <c r="J3241" s="8" t="s">
        <v>1008</v>
      </c>
      <c r="K3241" s="8" t="s">
        <v>3371</v>
      </c>
      <c r="L3241" s="8" t="s">
        <v>3372</v>
      </c>
      <c r="M3241" s="9">
        <v>746.67</v>
      </c>
      <c r="N3241" s="10" t="s">
        <v>8505</v>
      </c>
    </row>
    <row r="3242" spans="1:14" customFormat="1" ht="15" hidden="1" x14ac:dyDescent="0.25">
      <c r="A3242" s="1" t="s">
        <v>7056</v>
      </c>
      <c r="B3242" s="2" t="s">
        <v>8506</v>
      </c>
      <c r="C3242" s="2" t="s">
        <v>16</v>
      </c>
      <c r="D3242" s="3" t="s">
        <v>193</v>
      </c>
      <c r="E3242" s="3" t="s">
        <v>5305</v>
      </c>
      <c r="F3242" s="3" t="s">
        <v>8507</v>
      </c>
      <c r="G3242" s="3" t="s">
        <v>7504</v>
      </c>
      <c r="H3242" s="3" t="s">
        <v>7505</v>
      </c>
      <c r="I3242" s="3" t="s">
        <v>8508</v>
      </c>
      <c r="J3242" s="3" t="s">
        <v>4943</v>
      </c>
      <c r="K3242" s="3" t="s">
        <v>57</v>
      </c>
      <c r="L3242" s="3" t="s">
        <v>58</v>
      </c>
      <c r="M3242" s="4">
        <v>30000</v>
      </c>
      <c r="N3242" s="5" t="s">
        <v>8509</v>
      </c>
    </row>
    <row r="3243" spans="1:14" customFormat="1" ht="15" hidden="1" x14ac:dyDescent="0.25">
      <c r="A3243" s="6" t="s">
        <v>7056</v>
      </c>
      <c r="B3243" s="7" t="s">
        <v>8510</v>
      </c>
      <c r="C3243" s="7" t="s">
        <v>16</v>
      </c>
      <c r="D3243" s="8" t="s">
        <v>193</v>
      </c>
      <c r="E3243" s="8" t="s">
        <v>5305</v>
      </c>
      <c r="F3243" s="8" t="s">
        <v>8507</v>
      </c>
      <c r="G3243" s="8" t="s">
        <v>7493</v>
      </c>
      <c r="H3243" s="8" t="s">
        <v>7494</v>
      </c>
      <c r="I3243" s="8" t="s">
        <v>8508</v>
      </c>
      <c r="J3243" s="8" t="s">
        <v>4943</v>
      </c>
      <c r="K3243" s="8" t="s">
        <v>57</v>
      </c>
      <c r="L3243" s="8" t="s">
        <v>58</v>
      </c>
      <c r="M3243" s="9">
        <v>29911.200000000001</v>
      </c>
      <c r="N3243" s="10" t="s">
        <v>8511</v>
      </c>
    </row>
    <row r="3244" spans="1:14" customFormat="1" ht="15" hidden="1" x14ac:dyDescent="0.25">
      <c r="A3244" s="1" t="s">
        <v>7056</v>
      </c>
      <c r="B3244" s="2" t="s">
        <v>8512</v>
      </c>
      <c r="C3244" s="2" t="s">
        <v>16</v>
      </c>
      <c r="D3244" s="3" t="s">
        <v>193</v>
      </c>
      <c r="E3244" s="3" t="s">
        <v>4101</v>
      </c>
      <c r="F3244" s="3" t="s">
        <v>8501</v>
      </c>
      <c r="G3244" s="3" t="s">
        <v>5867</v>
      </c>
      <c r="H3244" s="3" t="s">
        <v>5868</v>
      </c>
      <c r="I3244" s="3" t="s">
        <v>907</v>
      </c>
      <c r="J3244" s="3" t="s">
        <v>908</v>
      </c>
      <c r="K3244" s="3" t="s">
        <v>5863</v>
      </c>
      <c r="L3244" s="3" t="s">
        <v>5864</v>
      </c>
      <c r="M3244" s="4">
        <v>7391.99</v>
      </c>
      <c r="N3244" s="5" t="s">
        <v>8513</v>
      </c>
    </row>
    <row r="3245" spans="1:14" customFormat="1" ht="15" hidden="1" x14ac:dyDescent="0.25">
      <c r="A3245" s="6" t="s">
        <v>7056</v>
      </c>
      <c r="B3245" s="7" t="s">
        <v>8514</v>
      </c>
      <c r="C3245" s="7" t="s">
        <v>16</v>
      </c>
      <c r="D3245" s="8" t="s">
        <v>193</v>
      </c>
      <c r="E3245" s="8" t="s">
        <v>8515</v>
      </c>
      <c r="F3245" s="8" t="s">
        <v>8124</v>
      </c>
      <c r="G3245" s="8" t="s">
        <v>3368</v>
      </c>
      <c r="H3245" s="8" t="s">
        <v>3369</v>
      </c>
      <c r="I3245" s="8" t="s">
        <v>4598</v>
      </c>
      <c r="J3245" s="8" t="s">
        <v>1008</v>
      </c>
      <c r="K3245" s="8" t="s">
        <v>3371</v>
      </c>
      <c r="L3245" s="8" t="s">
        <v>3372</v>
      </c>
      <c r="M3245" s="9">
        <v>381.2</v>
      </c>
      <c r="N3245" s="10" t="s">
        <v>8516</v>
      </c>
    </row>
    <row r="3246" spans="1:14" customFormat="1" ht="15" hidden="1" x14ac:dyDescent="0.25">
      <c r="A3246" s="1" t="s">
        <v>7056</v>
      </c>
      <c r="B3246" s="2" t="s">
        <v>8517</v>
      </c>
      <c r="C3246" s="2" t="s">
        <v>16</v>
      </c>
      <c r="D3246" s="3" t="s">
        <v>193</v>
      </c>
      <c r="E3246" s="3" t="s">
        <v>4216</v>
      </c>
      <c r="F3246" s="3" t="s">
        <v>7272</v>
      </c>
      <c r="G3246" s="3" t="s">
        <v>3376</v>
      </c>
      <c r="H3246" s="3" t="s">
        <v>3377</v>
      </c>
      <c r="I3246" s="3" t="s">
        <v>1184</v>
      </c>
      <c r="J3246" s="3" t="s">
        <v>1185</v>
      </c>
      <c r="K3246" s="3" t="s">
        <v>3378</v>
      </c>
      <c r="L3246" s="3" t="s">
        <v>3379</v>
      </c>
      <c r="M3246" s="4">
        <v>154600.9</v>
      </c>
      <c r="N3246" s="5" t="s">
        <v>8518</v>
      </c>
    </row>
    <row r="3247" spans="1:14" customFormat="1" ht="15" hidden="1" x14ac:dyDescent="0.25">
      <c r="A3247" s="6" t="s">
        <v>7056</v>
      </c>
      <c r="B3247" s="7" t="s">
        <v>8519</v>
      </c>
      <c r="C3247" s="7" t="s">
        <v>16</v>
      </c>
      <c r="D3247" s="8" t="s">
        <v>193</v>
      </c>
      <c r="E3247" s="8" t="s">
        <v>8520</v>
      </c>
      <c r="F3247" s="8" t="s">
        <v>8521</v>
      </c>
      <c r="G3247" s="8" t="s">
        <v>3431</v>
      </c>
      <c r="H3247" s="8" t="s">
        <v>3407</v>
      </c>
      <c r="I3247" s="8" t="s">
        <v>470</v>
      </c>
      <c r="J3247" s="8" t="s">
        <v>471</v>
      </c>
      <c r="K3247" s="8" t="s">
        <v>3496</v>
      </c>
      <c r="L3247" s="8" t="s">
        <v>3497</v>
      </c>
      <c r="M3247" s="9">
        <v>1625.54</v>
      </c>
      <c r="N3247" s="10" t="s">
        <v>8522</v>
      </c>
    </row>
    <row r="3248" spans="1:14" customFormat="1" ht="15" hidden="1" x14ac:dyDescent="0.25">
      <c r="A3248" s="1" t="s">
        <v>7056</v>
      </c>
      <c r="B3248" s="2" t="s">
        <v>8523</v>
      </c>
      <c r="C3248" s="2" t="s">
        <v>16</v>
      </c>
      <c r="D3248" s="3" t="s">
        <v>193</v>
      </c>
      <c r="E3248" s="3" t="s">
        <v>6595</v>
      </c>
      <c r="F3248" s="3" t="s">
        <v>8501</v>
      </c>
      <c r="G3248" s="3" t="s">
        <v>975</v>
      </c>
      <c r="H3248" s="3" t="s">
        <v>976</v>
      </c>
      <c r="I3248" s="3" t="s">
        <v>907</v>
      </c>
      <c r="J3248" s="3" t="s">
        <v>908</v>
      </c>
      <c r="K3248" s="3" t="s">
        <v>6367</v>
      </c>
      <c r="L3248" s="3" t="s">
        <v>6368</v>
      </c>
      <c r="M3248" s="4">
        <v>4266.1000000000004</v>
      </c>
      <c r="N3248" s="5" t="s">
        <v>8524</v>
      </c>
    </row>
    <row r="3249" spans="1:14" customFormat="1" ht="15" hidden="1" x14ac:dyDescent="0.25">
      <c r="A3249" s="6" t="s">
        <v>7056</v>
      </c>
      <c r="B3249" s="7" t="s">
        <v>8525</v>
      </c>
      <c r="C3249" s="7" t="s">
        <v>16</v>
      </c>
      <c r="D3249" s="8" t="s">
        <v>193</v>
      </c>
      <c r="E3249" s="8" t="s">
        <v>4443</v>
      </c>
      <c r="F3249" s="8" t="s">
        <v>8501</v>
      </c>
      <c r="G3249" s="8" t="s">
        <v>2450</v>
      </c>
      <c r="H3249" s="8" t="s">
        <v>2451</v>
      </c>
      <c r="I3249" s="8" t="s">
        <v>907</v>
      </c>
      <c r="J3249" s="8" t="s">
        <v>908</v>
      </c>
      <c r="K3249" s="8" t="s">
        <v>8526</v>
      </c>
      <c r="L3249" s="8" t="s">
        <v>8527</v>
      </c>
      <c r="M3249" s="9">
        <v>12166.29</v>
      </c>
      <c r="N3249" s="10" t="s">
        <v>8528</v>
      </c>
    </row>
    <row r="3250" spans="1:14" customFormat="1" ht="15" hidden="1" x14ac:dyDescent="0.25">
      <c r="A3250" s="1" t="s">
        <v>7056</v>
      </c>
      <c r="B3250" s="2" t="s">
        <v>8529</v>
      </c>
      <c r="C3250" s="2" t="s">
        <v>16</v>
      </c>
      <c r="D3250" s="3" t="s">
        <v>193</v>
      </c>
      <c r="E3250" s="3" t="s">
        <v>8530</v>
      </c>
      <c r="F3250" s="3" t="s">
        <v>8531</v>
      </c>
      <c r="G3250" s="3" t="s">
        <v>7117</v>
      </c>
      <c r="H3250" s="3" t="s">
        <v>7118</v>
      </c>
      <c r="I3250" s="3" t="s">
        <v>8443</v>
      </c>
      <c r="J3250" s="3" t="s">
        <v>625</v>
      </c>
      <c r="K3250" s="3" t="s">
        <v>429</v>
      </c>
      <c r="L3250" s="3" t="s">
        <v>430</v>
      </c>
      <c r="M3250" s="4">
        <v>19707.27</v>
      </c>
      <c r="N3250" s="5" t="s">
        <v>8532</v>
      </c>
    </row>
    <row r="3251" spans="1:14" customFormat="1" ht="15" hidden="1" x14ac:dyDescent="0.25">
      <c r="A3251" s="6" t="s">
        <v>7056</v>
      </c>
      <c r="B3251" s="7" t="s">
        <v>8533</v>
      </c>
      <c r="C3251" s="7" t="s">
        <v>16</v>
      </c>
      <c r="D3251" s="8" t="s">
        <v>193</v>
      </c>
      <c r="E3251" s="8" t="s">
        <v>610</v>
      </c>
      <c r="F3251" s="8" t="s">
        <v>7979</v>
      </c>
      <c r="G3251" s="8" t="s">
        <v>31</v>
      </c>
      <c r="H3251" s="8" t="s">
        <v>32</v>
      </c>
      <c r="I3251" s="8" t="s">
        <v>7700</v>
      </c>
      <c r="J3251" s="8" t="s">
        <v>7701</v>
      </c>
      <c r="K3251" s="8" t="s">
        <v>8534</v>
      </c>
      <c r="L3251" s="8" t="s">
        <v>8535</v>
      </c>
      <c r="M3251" s="9">
        <v>32813.199999999997</v>
      </c>
      <c r="N3251" s="10" t="s">
        <v>8536</v>
      </c>
    </row>
    <row r="3252" spans="1:14" customFormat="1" ht="15" hidden="1" x14ac:dyDescent="0.25">
      <c r="A3252" s="1" t="s">
        <v>7056</v>
      </c>
      <c r="B3252" s="2" t="s">
        <v>8537</v>
      </c>
      <c r="C3252" s="2" t="s">
        <v>16</v>
      </c>
      <c r="D3252" s="3" t="s">
        <v>193</v>
      </c>
      <c r="E3252" s="3" t="s">
        <v>8538</v>
      </c>
      <c r="F3252" s="3" t="s">
        <v>8539</v>
      </c>
      <c r="G3252" s="3" t="s">
        <v>3368</v>
      </c>
      <c r="H3252" s="3" t="s">
        <v>3369</v>
      </c>
      <c r="I3252" s="3" t="s">
        <v>1136</v>
      </c>
      <c r="J3252" s="3" t="s">
        <v>1137</v>
      </c>
      <c r="K3252" s="3" t="s">
        <v>3496</v>
      </c>
      <c r="L3252" s="3" t="s">
        <v>3497</v>
      </c>
      <c r="M3252" s="4">
        <v>841.45</v>
      </c>
      <c r="N3252" s="5" t="s">
        <v>8540</v>
      </c>
    </row>
    <row r="3253" spans="1:14" customFormat="1" ht="15" hidden="1" x14ac:dyDescent="0.25">
      <c r="A3253" s="6" t="s">
        <v>7056</v>
      </c>
      <c r="B3253" s="7" t="s">
        <v>8541</v>
      </c>
      <c r="C3253" s="7" t="s">
        <v>16</v>
      </c>
      <c r="D3253" s="8" t="s">
        <v>193</v>
      </c>
      <c r="E3253" s="8" t="s">
        <v>5210</v>
      </c>
      <c r="F3253" s="8" t="s">
        <v>8479</v>
      </c>
      <c r="G3253" s="8" t="s">
        <v>3431</v>
      </c>
      <c r="H3253" s="8" t="s">
        <v>3407</v>
      </c>
      <c r="I3253" s="8" t="s">
        <v>470</v>
      </c>
      <c r="J3253" s="8" t="s">
        <v>471</v>
      </c>
      <c r="K3253" s="8" t="s">
        <v>3496</v>
      </c>
      <c r="L3253" s="8" t="s">
        <v>3497</v>
      </c>
      <c r="M3253" s="9">
        <v>2332.2199999999998</v>
      </c>
      <c r="N3253" s="10" t="s">
        <v>8542</v>
      </c>
    </row>
    <row r="3254" spans="1:14" customFormat="1" ht="15" hidden="1" x14ac:dyDescent="0.25">
      <c r="A3254" s="1" t="s">
        <v>7056</v>
      </c>
      <c r="B3254" s="2" t="s">
        <v>8543</v>
      </c>
      <c r="C3254" s="2" t="s">
        <v>16</v>
      </c>
      <c r="D3254" s="3" t="s">
        <v>193</v>
      </c>
      <c r="E3254" s="3" t="s">
        <v>8544</v>
      </c>
      <c r="F3254" s="3" t="s">
        <v>8497</v>
      </c>
      <c r="G3254" s="3" t="s">
        <v>8545</v>
      </c>
      <c r="H3254" s="3" t="s">
        <v>1253</v>
      </c>
      <c r="I3254" s="3" t="s">
        <v>5528</v>
      </c>
      <c r="J3254" s="3" t="s">
        <v>5529</v>
      </c>
      <c r="K3254" s="3" t="s">
        <v>57</v>
      </c>
      <c r="L3254" s="3" t="s">
        <v>58</v>
      </c>
      <c r="M3254" s="4">
        <v>146660.48000000001</v>
      </c>
      <c r="N3254" s="5" t="s">
        <v>8546</v>
      </c>
    </row>
    <row r="3255" spans="1:14" customFormat="1" ht="15" hidden="1" x14ac:dyDescent="0.25">
      <c r="A3255" s="6" t="s">
        <v>7056</v>
      </c>
      <c r="B3255" s="7" t="s">
        <v>8547</v>
      </c>
      <c r="C3255" s="7" t="s">
        <v>16</v>
      </c>
      <c r="D3255" s="8" t="s">
        <v>193</v>
      </c>
      <c r="E3255" s="8" t="s">
        <v>5448</v>
      </c>
      <c r="F3255" s="8" t="s">
        <v>7719</v>
      </c>
      <c r="G3255" s="8" t="s">
        <v>1252</v>
      </c>
      <c r="H3255" s="8" t="s">
        <v>1253</v>
      </c>
      <c r="I3255" s="8" t="s">
        <v>6647</v>
      </c>
      <c r="J3255" s="8" t="s">
        <v>625</v>
      </c>
      <c r="K3255" s="8" t="s">
        <v>57</v>
      </c>
      <c r="L3255" s="8" t="s">
        <v>58</v>
      </c>
      <c r="M3255" s="9">
        <v>7235.99</v>
      </c>
      <c r="N3255" s="10" t="s">
        <v>8548</v>
      </c>
    </row>
    <row r="3256" spans="1:14" customFormat="1" ht="15" hidden="1" x14ac:dyDescent="0.25">
      <c r="A3256" s="1" t="s">
        <v>7056</v>
      </c>
      <c r="B3256" s="2" t="s">
        <v>8549</v>
      </c>
      <c r="C3256" s="2" t="s">
        <v>16</v>
      </c>
      <c r="D3256" s="3" t="s">
        <v>193</v>
      </c>
      <c r="E3256" s="3" t="s">
        <v>8550</v>
      </c>
      <c r="F3256" s="3" t="s">
        <v>8551</v>
      </c>
      <c r="G3256" s="3" t="s">
        <v>3400</v>
      </c>
      <c r="H3256" s="3" t="s">
        <v>3401</v>
      </c>
      <c r="I3256" s="3" t="s">
        <v>4986</v>
      </c>
      <c r="J3256" s="3" t="s">
        <v>625</v>
      </c>
      <c r="K3256" s="3" t="s">
        <v>4204</v>
      </c>
      <c r="L3256" s="3" t="s">
        <v>4205</v>
      </c>
      <c r="M3256" s="4">
        <v>1319.34</v>
      </c>
      <c r="N3256" s="5" t="s">
        <v>8552</v>
      </c>
    </row>
    <row r="3257" spans="1:14" customFormat="1" ht="15" hidden="1" x14ac:dyDescent="0.25">
      <c r="A3257" s="6" t="s">
        <v>7056</v>
      </c>
      <c r="B3257" s="7" t="s">
        <v>8553</v>
      </c>
      <c r="C3257" s="7" t="s">
        <v>16</v>
      </c>
      <c r="D3257" s="8" t="s">
        <v>193</v>
      </c>
      <c r="E3257" s="8" t="s">
        <v>8550</v>
      </c>
      <c r="F3257" s="8" t="s">
        <v>8551</v>
      </c>
      <c r="G3257" s="8" t="s">
        <v>3431</v>
      </c>
      <c r="H3257" s="8" t="s">
        <v>3407</v>
      </c>
      <c r="I3257" s="8" t="s">
        <v>4986</v>
      </c>
      <c r="J3257" s="8" t="s">
        <v>625</v>
      </c>
      <c r="K3257" s="8" t="s">
        <v>4204</v>
      </c>
      <c r="L3257" s="8" t="s">
        <v>4205</v>
      </c>
      <c r="M3257" s="9">
        <v>946.6</v>
      </c>
      <c r="N3257" s="10" t="s">
        <v>8554</v>
      </c>
    </row>
    <row r="3258" spans="1:14" customFormat="1" ht="15" hidden="1" x14ac:dyDescent="0.25">
      <c r="A3258" s="1" t="s">
        <v>7056</v>
      </c>
      <c r="B3258" s="2" t="s">
        <v>8555</v>
      </c>
      <c r="C3258" s="2" t="s">
        <v>16</v>
      </c>
      <c r="D3258" s="3" t="s">
        <v>193</v>
      </c>
      <c r="E3258" s="3" t="s">
        <v>8550</v>
      </c>
      <c r="F3258" s="3" t="s">
        <v>8551</v>
      </c>
      <c r="G3258" s="3" t="s">
        <v>4260</v>
      </c>
      <c r="H3258" s="3" t="s">
        <v>4261</v>
      </c>
      <c r="I3258" s="3" t="s">
        <v>4986</v>
      </c>
      <c r="J3258" s="3" t="s">
        <v>625</v>
      </c>
      <c r="K3258" s="3" t="s">
        <v>4204</v>
      </c>
      <c r="L3258" s="3" t="s">
        <v>4205</v>
      </c>
      <c r="M3258" s="4">
        <v>13563.68</v>
      </c>
      <c r="N3258" s="5" t="s">
        <v>8554</v>
      </c>
    </row>
    <row r="3259" spans="1:14" customFormat="1" ht="15" hidden="1" x14ac:dyDescent="0.25">
      <c r="A3259" s="6" t="s">
        <v>7056</v>
      </c>
      <c r="B3259" s="7" t="s">
        <v>8556</v>
      </c>
      <c r="C3259" s="7" t="s">
        <v>16</v>
      </c>
      <c r="D3259" s="8" t="s">
        <v>193</v>
      </c>
      <c r="E3259" s="8" t="s">
        <v>8550</v>
      </c>
      <c r="F3259" s="8" t="s">
        <v>8551</v>
      </c>
      <c r="G3259" s="8" t="s">
        <v>3400</v>
      </c>
      <c r="H3259" s="8" t="s">
        <v>3401</v>
      </c>
      <c r="I3259" s="8" t="s">
        <v>4986</v>
      </c>
      <c r="J3259" s="8" t="s">
        <v>625</v>
      </c>
      <c r="K3259" s="8" t="s">
        <v>4204</v>
      </c>
      <c r="L3259" s="8" t="s">
        <v>4205</v>
      </c>
      <c r="M3259" s="9">
        <v>3570.35</v>
      </c>
      <c r="N3259" s="10" t="s">
        <v>8557</v>
      </c>
    </row>
    <row r="3260" spans="1:14" customFormat="1" ht="15" hidden="1" x14ac:dyDescent="0.25">
      <c r="A3260" s="1" t="s">
        <v>7056</v>
      </c>
      <c r="B3260" s="2" t="s">
        <v>8558</v>
      </c>
      <c r="C3260" s="2" t="s">
        <v>16</v>
      </c>
      <c r="D3260" s="3" t="s">
        <v>193</v>
      </c>
      <c r="E3260" s="3" t="s">
        <v>8550</v>
      </c>
      <c r="F3260" s="3" t="s">
        <v>8551</v>
      </c>
      <c r="G3260" s="3" t="s">
        <v>4260</v>
      </c>
      <c r="H3260" s="3" t="s">
        <v>4261</v>
      </c>
      <c r="I3260" s="3" t="s">
        <v>4986</v>
      </c>
      <c r="J3260" s="3" t="s">
        <v>625</v>
      </c>
      <c r="K3260" s="3" t="s">
        <v>4204</v>
      </c>
      <c r="L3260" s="3" t="s">
        <v>4205</v>
      </c>
      <c r="M3260" s="4">
        <v>1.08</v>
      </c>
      <c r="N3260" s="5" t="s">
        <v>8559</v>
      </c>
    </row>
    <row r="3261" spans="1:14" customFormat="1" ht="15" hidden="1" x14ac:dyDescent="0.25">
      <c r="A3261" s="6" t="s">
        <v>7056</v>
      </c>
      <c r="B3261" s="7" t="s">
        <v>8560</v>
      </c>
      <c r="C3261" s="7" t="s">
        <v>16</v>
      </c>
      <c r="D3261" s="8" t="s">
        <v>193</v>
      </c>
      <c r="E3261" s="8" t="s">
        <v>8550</v>
      </c>
      <c r="F3261" s="8" t="s">
        <v>8551</v>
      </c>
      <c r="G3261" s="8" t="s">
        <v>4300</v>
      </c>
      <c r="H3261" s="8" t="s">
        <v>4301</v>
      </c>
      <c r="I3261" s="8" t="s">
        <v>4986</v>
      </c>
      <c r="J3261" s="8" t="s">
        <v>625</v>
      </c>
      <c r="K3261" s="8" t="s">
        <v>4204</v>
      </c>
      <c r="L3261" s="8" t="s">
        <v>4205</v>
      </c>
      <c r="M3261" s="9">
        <v>43312.37</v>
      </c>
      <c r="N3261" s="10" t="s">
        <v>8561</v>
      </c>
    </row>
    <row r="3262" spans="1:14" customFormat="1" ht="15" hidden="1" x14ac:dyDescent="0.25">
      <c r="A3262" s="1" t="s">
        <v>7056</v>
      </c>
      <c r="B3262" s="2" t="s">
        <v>8562</v>
      </c>
      <c r="C3262" s="2" t="s">
        <v>16</v>
      </c>
      <c r="D3262" s="3" t="s">
        <v>193</v>
      </c>
      <c r="E3262" s="3" t="s">
        <v>8563</v>
      </c>
      <c r="F3262" s="3" t="s">
        <v>8564</v>
      </c>
      <c r="G3262" s="3" t="s">
        <v>3431</v>
      </c>
      <c r="H3262" s="3" t="s">
        <v>3407</v>
      </c>
      <c r="I3262" s="3" t="s">
        <v>470</v>
      </c>
      <c r="J3262" s="3" t="s">
        <v>471</v>
      </c>
      <c r="K3262" s="3" t="s">
        <v>3496</v>
      </c>
      <c r="L3262" s="3" t="s">
        <v>3497</v>
      </c>
      <c r="M3262" s="4">
        <v>118.84</v>
      </c>
      <c r="N3262" s="5" t="s">
        <v>8565</v>
      </c>
    </row>
    <row r="3263" spans="1:14" customFormat="1" ht="15" hidden="1" x14ac:dyDescent="0.25">
      <c r="A3263" s="6" t="s">
        <v>7056</v>
      </c>
      <c r="B3263" s="7" t="s">
        <v>8566</v>
      </c>
      <c r="C3263" s="7" t="s">
        <v>16</v>
      </c>
      <c r="D3263" s="8" t="s">
        <v>193</v>
      </c>
      <c r="E3263" s="8" t="s">
        <v>8567</v>
      </c>
      <c r="F3263" s="8" t="s">
        <v>8347</v>
      </c>
      <c r="G3263" s="8" t="s">
        <v>3368</v>
      </c>
      <c r="H3263" s="8" t="s">
        <v>3369</v>
      </c>
      <c r="I3263" s="8" t="s">
        <v>488</v>
      </c>
      <c r="J3263" s="8" t="s">
        <v>489</v>
      </c>
      <c r="K3263" s="8" t="s">
        <v>3371</v>
      </c>
      <c r="L3263" s="8" t="s">
        <v>3372</v>
      </c>
      <c r="M3263" s="9">
        <v>234.07</v>
      </c>
      <c r="N3263" s="10" t="s">
        <v>8568</v>
      </c>
    </row>
    <row r="3264" spans="1:14" customFormat="1" ht="15" hidden="1" x14ac:dyDescent="0.25">
      <c r="A3264" s="1" t="s">
        <v>7056</v>
      </c>
      <c r="B3264" s="2" t="s">
        <v>8569</v>
      </c>
      <c r="C3264" s="2" t="s">
        <v>16</v>
      </c>
      <c r="D3264" s="3" t="s">
        <v>193</v>
      </c>
      <c r="E3264" s="3" t="s">
        <v>8570</v>
      </c>
      <c r="F3264" s="3" t="s">
        <v>8091</v>
      </c>
      <c r="G3264" s="3" t="s">
        <v>3368</v>
      </c>
      <c r="H3264" s="3" t="s">
        <v>3369</v>
      </c>
      <c r="I3264" s="3" t="s">
        <v>4598</v>
      </c>
      <c r="J3264" s="3" t="s">
        <v>1008</v>
      </c>
      <c r="K3264" s="3" t="s">
        <v>3371</v>
      </c>
      <c r="L3264" s="3" t="s">
        <v>3372</v>
      </c>
      <c r="M3264" s="4">
        <v>586.15</v>
      </c>
      <c r="N3264" s="5" t="s">
        <v>8571</v>
      </c>
    </row>
    <row r="3265" spans="1:14" customFormat="1" ht="15" hidden="1" x14ac:dyDescent="0.25">
      <c r="A3265" s="6" t="s">
        <v>7056</v>
      </c>
      <c r="B3265" s="7" t="s">
        <v>8572</v>
      </c>
      <c r="C3265" s="7" t="s">
        <v>16</v>
      </c>
      <c r="D3265" s="8" t="s">
        <v>193</v>
      </c>
      <c r="E3265" s="8" t="s">
        <v>1113</v>
      </c>
      <c r="F3265" s="8" t="s">
        <v>8507</v>
      </c>
      <c r="G3265" s="8" t="s">
        <v>3368</v>
      </c>
      <c r="H3265" s="8" t="s">
        <v>3369</v>
      </c>
      <c r="I3265" s="8" t="s">
        <v>8573</v>
      </c>
      <c r="J3265" s="8" t="s">
        <v>3577</v>
      </c>
      <c r="K3265" s="8" t="s">
        <v>3371</v>
      </c>
      <c r="L3265" s="8" t="s">
        <v>3372</v>
      </c>
      <c r="M3265" s="9">
        <v>749.92</v>
      </c>
      <c r="N3265" s="10" t="s">
        <v>8574</v>
      </c>
    </row>
    <row r="3266" spans="1:14" customFormat="1" ht="15" hidden="1" x14ac:dyDescent="0.25">
      <c r="A3266" s="1" t="s">
        <v>7056</v>
      </c>
      <c r="B3266" s="2" t="s">
        <v>8575</v>
      </c>
      <c r="C3266" s="2" t="s">
        <v>16</v>
      </c>
      <c r="D3266" s="3" t="s">
        <v>193</v>
      </c>
      <c r="E3266" s="3" t="s">
        <v>8576</v>
      </c>
      <c r="F3266" s="3" t="s">
        <v>8577</v>
      </c>
      <c r="G3266" s="3" t="s">
        <v>3368</v>
      </c>
      <c r="H3266" s="3" t="s">
        <v>3369</v>
      </c>
      <c r="I3266" s="3" t="s">
        <v>8578</v>
      </c>
      <c r="J3266" s="3" t="s">
        <v>2247</v>
      </c>
      <c r="K3266" s="3" t="s">
        <v>3371</v>
      </c>
      <c r="L3266" s="3" t="s">
        <v>3372</v>
      </c>
      <c r="M3266" s="4">
        <v>60.16</v>
      </c>
      <c r="N3266" s="5" t="s">
        <v>8579</v>
      </c>
    </row>
    <row r="3267" spans="1:14" customFormat="1" ht="15" hidden="1" x14ac:dyDescent="0.25">
      <c r="A3267" s="6" t="s">
        <v>7056</v>
      </c>
      <c r="B3267" s="7" t="s">
        <v>8580</v>
      </c>
      <c r="C3267" s="7" t="s">
        <v>16</v>
      </c>
      <c r="D3267" s="8" t="s">
        <v>193</v>
      </c>
      <c r="E3267" s="8" t="s">
        <v>1161</v>
      </c>
      <c r="F3267" s="8" t="s">
        <v>8577</v>
      </c>
      <c r="G3267" s="8" t="s">
        <v>3368</v>
      </c>
      <c r="H3267" s="8" t="s">
        <v>3369</v>
      </c>
      <c r="I3267" s="8" t="s">
        <v>6822</v>
      </c>
      <c r="J3267" s="8" t="s">
        <v>3577</v>
      </c>
      <c r="K3267" s="8" t="s">
        <v>3371</v>
      </c>
      <c r="L3267" s="8" t="s">
        <v>3372</v>
      </c>
      <c r="M3267" s="9">
        <v>460.22</v>
      </c>
      <c r="N3267" s="10" t="s">
        <v>8581</v>
      </c>
    </row>
    <row r="3268" spans="1:14" customFormat="1" ht="15" hidden="1" x14ac:dyDescent="0.25">
      <c r="A3268" s="1" t="s">
        <v>7056</v>
      </c>
      <c r="B3268" s="2" t="s">
        <v>8582</v>
      </c>
      <c r="C3268" s="2" t="s">
        <v>16</v>
      </c>
      <c r="D3268" s="3" t="s">
        <v>193</v>
      </c>
      <c r="E3268" s="3" t="s">
        <v>5106</v>
      </c>
      <c r="F3268" s="3" t="s">
        <v>8551</v>
      </c>
      <c r="G3268" s="3" t="s">
        <v>3420</v>
      </c>
      <c r="H3268" s="3" t="s">
        <v>3421</v>
      </c>
      <c r="I3268" s="3" t="s">
        <v>2149</v>
      </c>
      <c r="J3268" s="3" t="s">
        <v>1014</v>
      </c>
      <c r="K3268" s="3" t="s">
        <v>8583</v>
      </c>
      <c r="L3268" s="3" t="s">
        <v>8584</v>
      </c>
      <c r="M3268" s="4">
        <v>3781.5</v>
      </c>
      <c r="N3268" s="5" t="s">
        <v>8585</v>
      </c>
    </row>
    <row r="3269" spans="1:14" customFormat="1" ht="15" hidden="1" x14ac:dyDescent="0.25">
      <c r="A3269" s="6" t="s">
        <v>7056</v>
      </c>
      <c r="B3269" s="7" t="s">
        <v>8586</v>
      </c>
      <c r="C3269" s="7" t="s">
        <v>16</v>
      </c>
      <c r="D3269" s="8" t="s">
        <v>193</v>
      </c>
      <c r="E3269" s="8" t="s">
        <v>8587</v>
      </c>
      <c r="F3269" s="8" t="s">
        <v>8577</v>
      </c>
      <c r="G3269" s="8" t="s">
        <v>3368</v>
      </c>
      <c r="H3269" s="8" t="s">
        <v>3369</v>
      </c>
      <c r="I3269" s="8" t="s">
        <v>1007</v>
      </c>
      <c r="J3269" s="8" t="s">
        <v>1008</v>
      </c>
      <c r="K3269" s="8" t="s">
        <v>3371</v>
      </c>
      <c r="L3269" s="8" t="s">
        <v>3372</v>
      </c>
      <c r="M3269" s="9">
        <v>689</v>
      </c>
      <c r="N3269" s="10" t="s">
        <v>8588</v>
      </c>
    </row>
    <row r="3270" spans="1:14" customFormat="1" ht="15" hidden="1" x14ac:dyDescent="0.25">
      <c r="A3270" s="1" t="s">
        <v>7056</v>
      </c>
      <c r="B3270" s="2" t="s">
        <v>8589</v>
      </c>
      <c r="C3270" s="2" t="s">
        <v>16</v>
      </c>
      <c r="D3270" s="3" t="s">
        <v>193</v>
      </c>
      <c r="E3270" s="3" t="s">
        <v>8590</v>
      </c>
      <c r="F3270" s="3" t="s">
        <v>8497</v>
      </c>
      <c r="G3270" s="3" t="s">
        <v>3431</v>
      </c>
      <c r="H3270" s="3" t="s">
        <v>3407</v>
      </c>
      <c r="I3270" s="3" t="s">
        <v>470</v>
      </c>
      <c r="J3270" s="3" t="s">
        <v>471</v>
      </c>
      <c r="K3270" s="3" t="s">
        <v>3496</v>
      </c>
      <c r="L3270" s="3" t="s">
        <v>3497</v>
      </c>
      <c r="M3270" s="4">
        <v>1055.55</v>
      </c>
      <c r="N3270" s="5" t="s">
        <v>8591</v>
      </c>
    </row>
    <row r="3271" spans="1:14" customFormat="1" ht="15" hidden="1" x14ac:dyDescent="0.25">
      <c r="A3271" s="6" t="s">
        <v>7056</v>
      </c>
      <c r="B3271" s="7" t="s">
        <v>8592</v>
      </c>
      <c r="C3271" s="7" t="s">
        <v>16</v>
      </c>
      <c r="D3271" s="8" t="s">
        <v>193</v>
      </c>
      <c r="E3271" s="8" t="s">
        <v>8593</v>
      </c>
      <c r="F3271" s="8" t="s">
        <v>8577</v>
      </c>
      <c r="G3271" s="8" t="s">
        <v>3431</v>
      </c>
      <c r="H3271" s="8" t="s">
        <v>3407</v>
      </c>
      <c r="I3271" s="8" t="s">
        <v>470</v>
      </c>
      <c r="J3271" s="8" t="s">
        <v>471</v>
      </c>
      <c r="K3271" s="8" t="s">
        <v>3496</v>
      </c>
      <c r="L3271" s="8" t="s">
        <v>3497</v>
      </c>
      <c r="M3271" s="9">
        <v>1718.35</v>
      </c>
      <c r="N3271" s="10" t="s">
        <v>8594</v>
      </c>
    </row>
    <row r="3272" spans="1:14" customFormat="1" ht="15" hidden="1" x14ac:dyDescent="0.25">
      <c r="A3272" s="1" t="s">
        <v>7056</v>
      </c>
      <c r="B3272" s="2" t="s">
        <v>8595</v>
      </c>
      <c r="C3272" s="2" t="s">
        <v>16</v>
      </c>
      <c r="D3272" s="3" t="s">
        <v>193</v>
      </c>
      <c r="E3272" s="3" t="s">
        <v>8176</v>
      </c>
      <c r="F3272" s="3" t="s">
        <v>8596</v>
      </c>
      <c r="G3272" s="3" t="s">
        <v>3368</v>
      </c>
      <c r="H3272" s="3" t="s">
        <v>3369</v>
      </c>
      <c r="I3272" s="3" t="s">
        <v>364</v>
      </c>
      <c r="J3272" s="3" t="s">
        <v>365</v>
      </c>
      <c r="K3272" s="3" t="s">
        <v>3371</v>
      </c>
      <c r="L3272" s="3" t="s">
        <v>3372</v>
      </c>
      <c r="M3272" s="4">
        <v>1399.25</v>
      </c>
      <c r="N3272" s="5" t="s">
        <v>8597</v>
      </c>
    </row>
    <row r="3273" spans="1:14" customFormat="1" ht="15" hidden="1" x14ac:dyDescent="0.25">
      <c r="A3273" s="6" t="s">
        <v>7056</v>
      </c>
      <c r="B3273" s="7" t="s">
        <v>8598</v>
      </c>
      <c r="C3273" s="7" t="s">
        <v>16</v>
      </c>
      <c r="D3273" s="8" t="s">
        <v>193</v>
      </c>
      <c r="E3273" s="8" t="s">
        <v>8599</v>
      </c>
      <c r="F3273" s="8" t="s">
        <v>8600</v>
      </c>
      <c r="G3273" s="8" t="s">
        <v>3368</v>
      </c>
      <c r="H3273" s="8" t="s">
        <v>3369</v>
      </c>
      <c r="I3273" s="8" t="s">
        <v>5335</v>
      </c>
      <c r="J3273" s="8" t="s">
        <v>1014</v>
      </c>
      <c r="K3273" s="8" t="s">
        <v>3371</v>
      </c>
      <c r="L3273" s="8" t="s">
        <v>3372</v>
      </c>
      <c r="M3273" s="9">
        <v>117.44</v>
      </c>
      <c r="N3273" s="10" t="s">
        <v>8601</v>
      </c>
    </row>
    <row r="3274" spans="1:14" customFormat="1" ht="15" hidden="1" x14ac:dyDescent="0.25">
      <c r="A3274" s="1" t="s">
        <v>7056</v>
      </c>
      <c r="B3274" s="2" t="s">
        <v>8602</v>
      </c>
      <c r="C3274" s="2" t="s">
        <v>16</v>
      </c>
      <c r="D3274" s="3" t="s">
        <v>193</v>
      </c>
      <c r="E3274" s="3" t="s">
        <v>127</v>
      </c>
      <c r="F3274" s="3" t="s">
        <v>7392</v>
      </c>
      <c r="G3274" s="3" t="s">
        <v>3368</v>
      </c>
      <c r="H3274" s="3" t="s">
        <v>3369</v>
      </c>
      <c r="I3274" s="3" t="s">
        <v>4598</v>
      </c>
      <c r="J3274" s="3" t="s">
        <v>1008</v>
      </c>
      <c r="K3274" s="3" t="s">
        <v>3371</v>
      </c>
      <c r="L3274" s="3" t="s">
        <v>3372</v>
      </c>
      <c r="M3274" s="4">
        <v>381.2</v>
      </c>
      <c r="N3274" s="5" t="s">
        <v>8603</v>
      </c>
    </row>
    <row r="3275" spans="1:14" customFormat="1" ht="15" hidden="1" x14ac:dyDescent="0.25">
      <c r="A3275" s="6" t="s">
        <v>7056</v>
      </c>
      <c r="B3275" s="7" t="s">
        <v>8604</v>
      </c>
      <c r="C3275" s="7" t="s">
        <v>16</v>
      </c>
      <c r="D3275" s="8" t="s">
        <v>193</v>
      </c>
      <c r="E3275" s="8" t="s">
        <v>127</v>
      </c>
      <c r="F3275" s="8" t="s">
        <v>7392</v>
      </c>
      <c r="G3275" s="8" t="s">
        <v>3368</v>
      </c>
      <c r="H3275" s="8" t="s">
        <v>3369</v>
      </c>
      <c r="I3275" s="8" t="s">
        <v>4598</v>
      </c>
      <c r="J3275" s="8" t="s">
        <v>1008</v>
      </c>
      <c r="K3275" s="8" t="s">
        <v>3371</v>
      </c>
      <c r="L3275" s="8" t="s">
        <v>3372</v>
      </c>
      <c r="M3275" s="9">
        <v>258.23</v>
      </c>
      <c r="N3275" s="10" t="s">
        <v>8605</v>
      </c>
    </row>
    <row r="3276" spans="1:14" customFormat="1" ht="15" hidden="1" x14ac:dyDescent="0.25">
      <c r="A3276" s="1" t="s">
        <v>7056</v>
      </c>
      <c r="B3276" s="2" t="s">
        <v>8606</v>
      </c>
      <c r="C3276" s="2" t="s">
        <v>16</v>
      </c>
      <c r="D3276" s="3" t="s">
        <v>193</v>
      </c>
      <c r="E3276" s="3" t="s">
        <v>8570</v>
      </c>
      <c r="F3276" s="3" t="s">
        <v>8501</v>
      </c>
      <c r="G3276" s="3" t="s">
        <v>3368</v>
      </c>
      <c r="H3276" s="3" t="s">
        <v>3369</v>
      </c>
      <c r="I3276" s="3" t="s">
        <v>5048</v>
      </c>
      <c r="J3276" s="3" t="s">
        <v>1008</v>
      </c>
      <c r="K3276" s="3" t="s">
        <v>3371</v>
      </c>
      <c r="L3276" s="3" t="s">
        <v>3372</v>
      </c>
      <c r="M3276" s="4">
        <v>1127.08</v>
      </c>
      <c r="N3276" s="5" t="s">
        <v>8607</v>
      </c>
    </row>
    <row r="3277" spans="1:14" customFormat="1" ht="15" hidden="1" x14ac:dyDescent="0.25">
      <c r="A3277" s="6" t="s">
        <v>7056</v>
      </c>
      <c r="B3277" s="7" t="s">
        <v>8608</v>
      </c>
      <c r="C3277" s="7" t="s">
        <v>16</v>
      </c>
      <c r="D3277" s="8" t="s">
        <v>193</v>
      </c>
      <c r="E3277" s="8" t="s">
        <v>8609</v>
      </c>
      <c r="F3277" s="8" t="s">
        <v>8610</v>
      </c>
      <c r="G3277" s="8" t="s">
        <v>3368</v>
      </c>
      <c r="H3277" s="8" t="s">
        <v>3369</v>
      </c>
      <c r="I3277" s="8" t="s">
        <v>8611</v>
      </c>
      <c r="J3277" s="8" t="s">
        <v>3924</v>
      </c>
      <c r="K3277" s="8" t="s">
        <v>3371</v>
      </c>
      <c r="L3277" s="8" t="s">
        <v>3372</v>
      </c>
      <c r="M3277" s="9">
        <v>185.79</v>
      </c>
      <c r="N3277" s="10" t="s">
        <v>8612</v>
      </c>
    </row>
    <row r="3278" spans="1:14" customFormat="1" ht="15" hidden="1" x14ac:dyDescent="0.25">
      <c r="A3278" s="1" t="s">
        <v>7056</v>
      </c>
      <c r="B3278" s="2" t="s">
        <v>8613</v>
      </c>
      <c r="C3278" s="2" t="s">
        <v>16</v>
      </c>
      <c r="D3278" s="3" t="s">
        <v>193</v>
      </c>
      <c r="E3278" s="3" t="s">
        <v>7001</v>
      </c>
      <c r="F3278" s="3" t="s">
        <v>8614</v>
      </c>
      <c r="G3278" s="3" t="s">
        <v>8615</v>
      </c>
      <c r="H3278" s="3" t="s">
        <v>8616</v>
      </c>
      <c r="I3278" s="3" t="s">
        <v>2149</v>
      </c>
      <c r="J3278" s="3" t="s">
        <v>1014</v>
      </c>
      <c r="K3278" s="3" t="s">
        <v>8617</v>
      </c>
      <c r="L3278" s="3" t="s">
        <v>8618</v>
      </c>
      <c r="M3278" s="4">
        <v>1061318.93</v>
      </c>
      <c r="N3278" s="5" t="s">
        <v>8619</v>
      </c>
    </row>
    <row r="3279" spans="1:14" customFormat="1" ht="15" hidden="1" x14ac:dyDescent="0.25">
      <c r="A3279" s="6" t="s">
        <v>7056</v>
      </c>
      <c r="B3279" s="7" t="s">
        <v>8620</v>
      </c>
      <c r="C3279" s="7" t="s">
        <v>16</v>
      </c>
      <c r="D3279" s="8" t="s">
        <v>193</v>
      </c>
      <c r="E3279" s="8" t="s">
        <v>8621</v>
      </c>
      <c r="F3279" s="8" t="s">
        <v>8475</v>
      </c>
      <c r="G3279" s="8" t="s">
        <v>3368</v>
      </c>
      <c r="H3279" s="8" t="s">
        <v>3369</v>
      </c>
      <c r="I3279" s="8" t="s">
        <v>3389</v>
      </c>
      <c r="J3279" s="8" t="s">
        <v>1008</v>
      </c>
      <c r="K3279" s="8" t="s">
        <v>3371</v>
      </c>
      <c r="L3279" s="8" t="s">
        <v>3372</v>
      </c>
      <c r="M3279" s="9">
        <v>54.57</v>
      </c>
      <c r="N3279" s="10" t="s">
        <v>8622</v>
      </c>
    </row>
    <row r="3280" spans="1:14" customFormat="1" ht="15" hidden="1" x14ac:dyDescent="0.25">
      <c r="A3280" s="1" t="s">
        <v>7056</v>
      </c>
      <c r="B3280" s="2" t="s">
        <v>8623</v>
      </c>
      <c r="C3280" s="2" t="s">
        <v>16</v>
      </c>
      <c r="D3280" s="3" t="s">
        <v>193</v>
      </c>
      <c r="E3280" s="3" t="s">
        <v>8621</v>
      </c>
      <c r="F3280" s="3" t="s">
        <v>8475</v>
      </c>
      <c r="G3280" s="3" t="s">
        <v>3368</v>
      </c>
      <c r="H3280" s="3" t="s">
        <v>3369</v>
      </c>
      <c r="I3280" s="3" t="s">
        <v>3389</v>
      </c>
      <c r="J3280" s="3" t="s">
        <v>1008</v>
      </c>
      <c r="K3280" s="3" t="s">
        <v>3371</v>
      </c>
      <c r="L3280" s="3" t="s">
        <v>3372</v>
      </c>
      <c r="M3280" s="4">
        <v>149.91</v>
      </c>
      <c r="N3280" s="5" t="s">
        <v>8622</v>
      </c>
    </row>
    <row r="3281" spans="1:14" customFormat="1" ht="15" hidden="1" x14ac:dyDescent="0.25">
      <c r="A3281" s="6" t="s">
        <v>7056</v>
      </c>
      <c r="B3281" s="7" t="s">
        <v>8624</v>
      </c>
      <c r="C3281" s="7" t="s">
        <v>16</v>
      </c>
      <c r="D3281" s="8" t="s">
        <v>193</v>
      </c>
      <c r="E3281" s="8" t="s">
        <v>8625</v>
      </c>
      <c r="F3281" s="8" t="s">
        <v>8600</v>
      </c>
      <c r="G3281" s="8" t="s">
        <v>3716</v>
      </c>
      <c r="H3281" s="8" t="s">
        <v>3717</v>
      </c>
      <c r="I3281" s="8" t="s">
        <v>1031</v>
      </c>
      <c r="J3281" s="8" t="s">
        <v>1008</v>
      </c>
      <c r="K3281" s="8" t="s">
        <v>3718</v>
      </c>
      <c r="L3281" s="8" t="s">
        <v>3719</v>
      </c>
      <c r="M3281" s="9">
        <v>400</v>
      </c>
      <c r="N3281" s="10" t="s">
        <v>8626</v>
      </c>
    </row>
    <row r="3282" spans="1:14" customFormat="1" ht="15" hidden="1" x14ac:dyDescent="0.25">
      <c r="A3282" s="1" t="s">
        <v>7056</v>
      </c>
      <c r="B3282" s="2" t="s">
        <v>8627</v>
      </c>
      <c r="C3282" s="2" t="s">
        <v>16</v>
      </c>
      <c r="D3282" s="3" t="s">
        <v>242</v>
      </c>
      <c r="E3282" s="3" t="s">
        <v>243</v>
      </c>
      <c r="F3282" s="3" t="s">
        <v>244</v>
      </c>
      <c r="G3282" s="3" t="s">
        <v>3431</v>
      </c>
      <c r="H3282" s="3" t="s">
        <v>3407</v>
      </c>
      <c r="I3282" s="3" t="s">
        <v>33</v>
      </c>
      <c r="J3282" s="3" t="s">
        <v>34</v>
      </c>
      <c r="K3282" s="3" t="s">
        <v>2118</v>
      </c>
      <c r="L3282" s="3" t="s">
        <v>2119</v>
      </c>
      <c r="M3282" s="4">
        <v>123.96</v>
      </c>
      <c r="N3282" s="5" t="s">
        <v>8628</v>
      </c>
    </row>
    <row r="3283" spans="1:14" customFormat="1" ht="15" hidden="1" x14ac:dyDescent="0.25">
      <c r="A3283" s="6" t="s">
        <v>7056</v>
      </c>
      <c r="B3283" s="7" t="s">
        <v>8629</v>
      </c>
      <c r="C3283" s="7" t="s">
        <v>16</v>
      </c>
      <c r="D3283" s="8" t="s">
        <v>193</v>
      </c>
      <c r="E3283" s="8" t="s">
        <v>8630</v>
      </c>
      <c r="F3283" s="8" t="s">
        <v>8347</v>
      </c>
      <c r="G3283" s="8" t="s">
        <v>975</v>
      </c>
      <c r="H3283" s="8" t="s">
        <v>976</v>
      </c>
      <c r="I3283" s="8" t="s">
        <v>8443</v>
      </c>
      <c r="J3283" s="8" t="s">
        <v>625</v>
      </c>
      <c r="K3283" s="8" t="s">
        <v>429</v>
      </c>
      <c r="L3283" s="8" t="s">
        <v>430</v>
      </c>
      <c r="M3283" s="9">
        <v>539.70000000000005</v>
      </c>
      <c r="N3283" s="10" t="s">
        <v>8631</v>
      </c>
    </row>
    <row r="3284" spans="1:14" customFormat="1" ht="15" hidden="1" x14ac:dyDescent="0.25">
      <c r="A3284" s="1" t="s">
        <v>7056</v>
      </c>
      <c r="B3284" s="2" t="s">
        <v>8632</v>
      </c>
      <c r="C3284" s="2" t="s">
        <v>16</v>
      </c>
      <c r="D3284" s="3" t="s">
        <v>193</v>
      </c>
      <c r="E3284" s="3" t="s">
        <v>8630</v>
      </c>
      <c r="F3284" s="3" t="s">
        <v>8347</v>
      </c>
      <c r="G3284" s="3" t="s">
        <v>3400</v>
      </c>
      <c r="H3284" s="3" t="s">
        <v>3401</v>
      </c>
      <c r="I3284" s="3" t="s">
        <v>8443</v>
      </c>
      <c r="J3284" s="3" t="s">
        <v>625</v>
      </c>
      <c r="K3284" s="3" t="s">
        <v>429</v>
      </c>
      <c r="L3284" s="3" t="s">
        <v>430</v>
      </c>
      <c r="M3284" s="4">
        <v>9.59</v>
      </c>
      <c r="N3284" s="5" t="s">
        <v>8633</v>
      </c>
    </row>
    <row r="3285" spans="1:14" customFormat="1" ht="15" hidden="1" x14ac:dyDescent="0.25">
      <c r="A3285" s="6" t="s">
        <v>7056</v>
      </c>
      <c r="B3285" s="7" t="s">
        <v>8634</v>
      </c>
      <c r="C3285" s="7" t="s">
        <v>16</v>
      </c>
      <c r="D3285" s="8" t="s">
        <v>193</v>
      </c>
      <c r="E3285" s="8" t="s">
        <v>8635</v>
      </c>
      <c r="F3285" s="8" t="s">
        <v>8577</v>
      </c>
      <c r="G3285" s="8" t="s">
        <v>3431</v>
      </c>
      <c r="H3285" s="8" t="s">
        <v>3407</v>
      </c>
      <c r="I3285" s="8" t="s">
        <v>470</v>
      </c>
      <c r="J3285" s="8" t="s">
        <v>471</v>
      </c>
      <c r="K3285" s="8" t="s">
        <v>3496</v>
      </c>
      <c r="L3285" s="8" t="s">
        <v>3497</v>
      </c>
      <c r="M3285" s="9">
        <v>643.01</v>
      </c>
      <c r="N3285" s="10" t="s">
        <v>8636</v>
      </c>
    </row>
    <row r="3286" spans="1:14" customFormat="1" ht="15" hidden="1" x14ac:dyDescent="0.25">
      <c r="A3286" s="1" t="s">
        <v>7056</v>
      </c>
      <c r="B3286" s="2" t="s">
        <v>8637</v>
      </c>
      <c r="C3286" s="2" t="s">
        <v>16</v>
      </c>
      <c r="D3286" s="3" t="s">
        <v>193</v>
      </c>
      <c r="E3286" s="3" t="s">
        <v>8638</v>
      </c>
      <c r="F3286" s="3" t="s">
        <v>8347</v>
      </c>
      <c r="G3286" s="3" t="s">
        <v>3431</v>
      </c>
      <c r="H3286" s="3" t="s">
        <v>3407</v>
      </c>
      <c r="I3286" s="3" t="s">
        <v>470</v>
      </c>
      <c r="J3286" s="3" t="s">
        <v>471</v>
      </c>
      <c r="K3286" s="3" t="s">
        <v>3496</v>
      </c>
      <c r="L3286" s="3" t="s">
        <v>3497</v>
      </c>
      <c r="M3286" s="4">
        <v>2875.16</v>
      </c>
      <c r="N3286" s="5" t="s">
        <v>8639</v>
      </c>
    </row>
    <row r="3287" spans="1:14" customFormat="1" ht="15" hidden="1" x14ac:dyDescent="0.25">
      <c r="A3287" s="6" t="s">
        <v>7056</v>
      </c>
      <c r="B3287" s="7" t="s">
        <v>8640</v>
      </c>
      <c r="C3287" s="7" t="s">
        <v>16</v>
      </c>
      <c r="D3287" s="8" t="s">
        <v>193</v>
      </c>
      <c r="E3287" s="8" t="s">
        <v>8641</v>
      </c>
      <c r="F3287" s="8" t="s">
        <v>8642</v>
      </c>
      <c r="G3287" s="8" t="s">
        <v>3368</v>
      </c>
      <c r="H3287" s="8" t="s">
        <v>3369</v>
      </c>
      <c r="I3287" s="8" t="s">
        <v>3569</v>
      </c>
      <c r="J3287" s="8" t="s">
        <v>3461</v>
      </c>
      <c r="K3287" s="8" t="s">
        <v>3371</v>
      </c>
      <c r="L3287" s="8" t="s">
        <v>3372</v>
      </c>
      <c r="M3287" s="9">
        <v>269.7</v>
      </c>
      <c r="N3287" s="10" t="s">
        <v>8643</v>
      </c>
    </row>
    <row r="3288" spans="1:14" customFormat="1" ht="15" hidden="1" x14ac:dyDescent="0.25">
      <c r="A3288" s="1" t="s">
        <v>7056</v>
      </c>
      <c r="B3288" s="2" t="s">
        <v>8644</v>
      </c>
      <c r="C3288" s="2" t="s">
        <v>16</v>
      </c>
      <c r="D3288" s="3" t="s">
        <v>193</v>
      </c>
      <c r="E3288" s="3" t="s">
        <v>8645</v>
      </c>
      <c r="F3288" s="3" t="s">
        <v>8642</v>
      </c>
      <c r="G3288" s="3" t="s">
        <v>3368</v>
      </c>
      <c r="H3288" s="3" t="s">
        <v>3369</v>
      </c>
      <c r="I3288" s="3" t="s">
        <v>3569</v>
      </c>
      <c r="J3288" s="3" t="s">
        <v>3461</v>
      </c>
      <c r="K3288" s="3" t="s">
        <v>3371</v>
      </c>
      <c r="L3288" s="3" t="s">
        <v>3372</v>
      </c>
      <c r="M3288" s="4">
        <v>550</v>
      </c>
      <c r="N3288" s="5" t="s">
        <v>8646</v>
      </c>
    </row>
    <row r="3289" spans="1:14" customFormat="1" ht="15" hidden="1" x14ac:dyDescent="0.25">
      <c r="A3289" s="6" t="s">
        <v>7056</v>
      </c>
      <c r="B3289" s="7" t="s">
        <v>8647</v>
      </c>
      <c r="C3289" s="7" t="s">
        <v>16</v>
      </c>
      <c r="D3289" s="8" t="s">
        <v>193</v>
      </c>
      <c r="E3289" s="8" t="s">
        <v>8005</v>
      </c>
      <c r="F3289" s="8" t="s">
        <v>8347</v>
      </c>
      <c r="G3289" s="8" t="s">
        <v>3368</v>
      </c>
      <c r="H3289" s="8" t="s">
        <v>3369</v>
      </c>
      <c r="I3289" s="8" t="s">
        <v>5556</v>
      </c>
      <c r="J3289" s="8" t="s">
        <v>3461</v>
      </c>
      <c r="K3289" s="8" t="s">
        <v>3371</v>
      </c>
      <c r="L3289" s="8" t="s">
        <v>3372</v>
      </c>
      <c r="M3289" s="9">
        <v>1473.6</v>
      </c>
      <c r="N3289" s="10" t="s">
        <v>8648</v>
      </c>
    </row>
    <row r="3290" spans="1:14" customFormat="1" ht="15" hidden="1" x14ac:dyDescent="0.25">
      <c r="A3290" s="1" t="s">
        <v>7056</v>
      </c>
      <c r="B3290" s="2" t="s">
        <v>8649</v>
      </c>
      <c r="C3290" s="2" t="s">
        <v>16</v>
      </c>
      <c r="D3290" s="3" t="s">
        <v>193</v>
      </c>
      <c r="E3290" s="3" t="s">
        <v>8005</v>
      </c>
      <c r="F3290" s="3" t="s">
        <v>8347</v>
      </c>
      <c r="G3290" s="3" t="s">
        <v>3368</v>
      </c>
      <c r="H3290" s="3" t="s">
        <v>3369</v>
      </c>
      <c r="I3290" s="3" t="s">
        <v>1254</v>
      </c>
      <c r="J3290" s="3" t="s">
        <v>1014</v>
      </c>
      <c r="K3290" s="3" t="s">
        <v>3371</v>
      </c>
      <c r="L3290" s="3" t="s">
        <v>3372</v>
      </c>
      <c r="M3290" s="4">
        <v>440.09</v>
      </c>
      <c r="N3290" s="5" t="s">
        <v>8648</v>
      </c>
    </row>
    <row r="3291" spans="1:14" customFormat="1" ht="15" hidden="1" x14ac:dyDescent="0.25">
      <c r="A3291" s="6" t="s">
        <v>7056</v>
      </c>
      <c r="B3291" s="7" t="s">
        <v>8650</v>
      </c>
      <c r="C3291" s="7" t="s">
        <v>16</v>
      </c>
      <c r="D3291" s="8" t="s">
        <v>193</v>
      </c>
      <c r="E3291" s="8" t="s">
        <v>4566</v>
      </c>
      <c r="F3291" s="8" t="s">
        <v>8084</v>
      </c>
      <c r="G3291" s="8" t="s">
        <v>3368</v>
      </c>
      <c r="H3291" s="8" t="s">
        <v>3369</v>
      </c>
      <c r="I3291" s="8" t="s">
        <v>356</v>
      </c>
      <c r="J3291" s="8" t="s">
        <v>357</v>
      </c>
      <c r="K3291" s="8" t="s">
        <v>3371</v>
      </c>
      <c r="L3291" s="8" t="s">
        <v>3372</v>
      </c>
      <c r="M3291" s="9">
        <v>5730.45</v>
      </c>
      <c r="N3291" s="10" t="s">
        <v>8651</v>
      </c>
    </row>
    <row r="3292" spans="1:14" customFormat="1" ht="15" hidden="1" x14ac:dyDescent="0.25">
      <c r="A3292" s="1" t="s">
        <v>7056</v>
      </c>
      <c r="B3292" s="2" t="s">
        <v>8652</v>
      </c>
      <c r="C3292" s="2" t="s">
        <v>16</v>
      </c>
      <c r="D3292" s="3" t="s">
        <v>193</v>
      </c>
      <c r="E3292" s="3" t="s">
        <v>8653</v>
      </c>
      <c r="F3292" s="3" t="s">
        <v>8654</v>
      </c>
      <c r="G3292" s="3" t="s">
        <v>3816</v>
      </c>
      <c r="H3292" s="3" t="s">
        <v>3817</v>
      </c>
      <c r="I3292" s="3" t="s">
        <v>4768</v>
      </c>
      <c r="J3292" s="3" t="s">
        <v>4769</v>
      </c>
      <c r="K3292" s="3" t="s">
        <v>4629</v>
      </c>
      <c r="L3292" s="3" t="s">
        <v>4630</v>
      </c>
      <c r="M3292" s="4">
        <v>10000000</v>
      </c>
      <c r="N3292" s="5" t="s">
        <v>8476</v>
      </c>
    </row>
    <row r="3293" spans="1:14" customFormat="1" ht="15" hidden="1" x14ac:dyDescent="0.25">
      <c r="A3293" s="6" t="s">
        <v>7056</v>
      </c>
      <c r="B3293" s="7" t="s">
        <v>8655</v>
      </c>
      <c r="C3293" s="7" t="s">
        <v>16</v>
      </c>
      <c r="D3293" s="8" t="s">
        <v>193</v>
      </c>
      <c r="E3293" s="8" t="s">
        <v>3502</v>
      </c>
      <c r="F3293" s="8" t="s">
        <v>7276</v>
      </c>
      <c r="G3293" s="8" t="s">
        <v>3431</v>
      </c>
      <c r="H3293" s="8" t="s">
        <v>3407</v>
      </c>
      <c r="I3293" s="8" t="s">
        <v>470</v>
      </c>
      <c r="J3293" s="8" t="s">
        <v>471</v>
      </c>
      <c r="K3293" s="8" t="s">
        <v>3496</v>
      </c>
      <c r="L3293" s="8" t="s">
        <v>3497</v>
      </c>
      <c r="M3293" s="9">
        <v>308.27999999999997</v>
      </c>
      <c r="N3293" s="10" t="s">
        <v>8656</v>
      </c>
    </row>
    <row r="3294" spans="1:14" customFormat="1" ht="15" hidden="1" x14ac:dyDescent="0.25">
      <c r="A3294" s="1" t="s">
        <v>7056</v>
      </c>
      <c r="B3294" s="2" t="s">
        <v>8657</v>
      </c>
      <c r="C3294" s="2" t="s">
        <v>16</v>
      </c>
      <c r="D3294" s="3" t="s">
        <v>193</v>
      </c>
      <c r="E3294" s="3" t="s">
        <v>4803</v>
      </c>
      <c r="F3294" s="3" t="s">
        <v>8610</v>
      </c>
      <c r="G3294" s="3" t="s">
        <v>7493</v>
      </c>
      <c r="H3294" s="3" t="s">
        <v>7494</v>
      </c>
      <c r="I3294" s="3" t="s">
        <v>1055</v>
      </c>
      <c r="J3294" s="3" t="s">
        <v>1014</v>
      </c>
      <c r="K3294" s="3" t="s">
        <v>57</v>
      </c>
      <c r="L3294" s="3" t="s">
        <v>58</v>
      </c>
      <c r="M3294" s="4">
        <v>95437.92</v>
      </c>
      <c r="N3294" s="5" t="s">
        <v>8658</v>
      </c>
    </row>
    <row r="3295" spans="1:14" customFormat="1" ht="15" hidden="1" x14ac:dyDescent="0.25">
      <c r="A3295" s="6" t="s">
        <v>7056</v>
      </c>
      <c r="B3295" s="7" t="s">
        <v>8659</v>
      </c>
      <c r="C3295" s="7" t="s">
        <v>16</v>
      </c>
      <c r="D3295" s="8" t="s">
        <v>193</v>
      </c>
      <c r="E3295" s="8" t="s">
        <v>8660</v>
      </c>
      <c r="F3295" s="8" t="s">
        <v>7266</v>
      </c>
      <c r="G3295" s="8" t="s">
        <v>3368</v>
      </c>
      <c r="H3295" s="8" t="s">
        <v>3369</v>
      </c>
      <c r="I3295" s="8" t="s">
        <v>364</v>
      </c>
      <c r="J3295" s="8" t="s">
        <v>365</v>
      </c>
      <c r="K3295" s="8" t="s">
        <v>3371</v>
      </c>
      <c r="L3295" s="8" t="s">
        <v>3372</v>
      </c>
      <c r="M3295" s="9">
        <v>17726.91</v>
      </c>
      <c r="N3295" s="10" t="s">
        <v>8661</v>
      </c>
    </row>
    <row r="3296" spans="1:14" customFormat="1" ht="15" hidden="1" x14ac:dyDescent="0.25">
      <c r="A3296" s="1" t="s">
        <v>7056</v>
      </c>
      <c r="B3296" s="2" t="s">
        <v>8662</v>
      </c>
      <c r="C3296" s="2" t="s">
        <v>16</v>
      </c>
      <c r="D3296" s="3" t="s">
        <v>193</v>
      </c>
      <c r="E3296" s="3" t="s">
        <v>4625</v>
      </c>
      <c r="F3296" s="3" t="s">
        <v>8654</v>
      </c>
      <c r="G3296" s="3" t="s">
        <v>3368</v>
      </c>
      <c r="H3296" s="3" t="s">
        <v>3369</v>
      </c>
      <c r="I3296" s="3" t="s">
        <v>2266</v>
      </c>
      <c r="J3296" s="3" t="s">
        <v>1008</v>
      </c>
      <c r="K3296" s="3" t="s">
        <v>3371</v>
      </c>
      <c r="L3296" s="3" t="s">
        <v>3372</v>
      </c>
      <c r="M3296" s="4">
        <v>800</v>
      </c>
      <c r="N3296" s="5" t="s">
        <v>8663</v>
      </c>
    </row>
    <row r="3297" spans="1:14" customFormat="1" ht="15" hidden="1" x14ac:dyDescent="0.25">
      <c r="A3297" s="6" t="s">
        <v>7056</v>
      </c>
      <c r="B3297" s="7" t="s">
        <v>8664</v>
      </c>
      <c r="C3297" s="7" t="s">
        <v>16</v>
      </c>
      <c r="D3297" s="8" t="s">
        <v>193</v>
      </c>
      <c r="E3297" s="8" t="s">
        <v>4797</v>
      </c>
      <c r="F3297" s="8" t="s">
        <v>8665</v>
      </c>
      <c r="G3297" s="8" t="s">
        <v>3368</v>
      </c>
      <c r="H3297" s="8" t="s">
        <v>3369</v>
      </c>
      <c r="I3297" s="8" t="s">
        <v>3540</v>
      </c>
      <c r="J3297" s="8" t="s">
        <v>1008</v>
      </c>
      <c r="K3297" s="8" t="s">
        <v>3371</v>
      </c>
      <c r="L3297" s="8" t="s">
        <v>3372</v>
      </c>
      <c r="M3297" s="9">
        <v>590</v>
      </c>
      <c r="N3297" s="10" t="s">
        <v>8666</v>
      </c>
    </row>
    <row r="3298" spans="1:14" customFormat="1" ht="15" hidden="1" x14ac:dyDescent="0.25">
      <c r="A3298" s="1" t="s">
        <v>7056</v>
      </c>
      <c r="B3298" s="2" t="s">
        <v>8664</v>
      </c>
      <c r="C3298" s="2" t="s">
        <v>62</v>
      </c>
      <c r="D3298" s="3" t="s">
        <v>193</v>
      </c>
      <c r="E3298" s="3" t="s">
        <v>8667</v>
      </c>
      <c r="F3298" s="3" t="s">
        <v>7477</v>
      </c>
      <c r="G3298" s="3" t="s">
        <v>3368</v>
      </c>
      <c r="H3298" s="3" t="s">
        <v>3369</v>
      </c>
      <c r="I3298" s="3" t="s">
        <v>3540</v>
      </c>
      <c r="J3298" s="3" t="s">
        <v>1008</v>
      </c>
      <c r="K3298" s="3" t="s">
        <v>3371</v>
      </c>
      <c r="L3298" s="3" t="s">
        <v>3372</v>
      </c>
      <c r="M3298" s="4">
        <v>1687.4</v>
      </c>
      <c r="N3298" s="5" t="s">
        <v>8668</v>
      </c>
    </row>
    <row r="3299" spans="1:14" customFormat="1" ht="15" hidden="1" x14ac:dyDescent="0.25">
      <c r="A3299" s="6" t="s">
        <v>7056</v>
      </c>
      <c r="B3299" s="7" t="s">
        <v>8669</v>
      </c>
      <c r="C3299" s="7" t="s">
        <v>16</v>
      </c>
      <c r="D3299" s="8" t="s">
        <v>193</v>
      </c>
      <c r="E3299" s="8" t="s">
        <v>8670</v>
      </c>
      <c r="F3299" s="8" t="s">
        <v>8671</v>
      </c>
      <c r="G3299" s="8" t="s">
        <v>3368</v>
      </c>
      <c r="H3299" s="8" t="s">
        <v>3369</v>
      </c>
      <c r="I3299" s="8" t="s">
        <v>5306</v>
      </c>
      <c r="J3299" s="8" t="s">
        <v>3461</v>
      </c>
      <c r="K3299" s="8" t="s">
        <v>3371</v>
      </c>
      <c r="L3299" s="8" t="s">
        <v>3372</v>
      </c>
      <c r="M3299" s="9">
        <v>170.17</v>
      </c>
      <c r="N3299" s="10" t="s">
        <v>8672</v>
      </c>
    </row>
    <row r="3300" spans="1:14" customFormat="1" ht="15" hidden="1" x14ac:dyDescent="0.25">
      <c r="A3300" s="1" t="s">
        <v>7056</v>
      </c>
      <c r="B3300" s="2" t="s">
        <v>8673</v>
      </c>
      <c r="C3300" s="2" t="s">
        <v>16</v>
      </c>
      <c r="D3300" s="3" t="s">
        <v>193</v>
      </c>
      <c r="E3300" s="3" t="s">
        <v>8674</v>
      </c>
      <c r="F3300" s="3" t="s">
        <v>8410</v>
      </c>
      <c r="G3300" s="3" t="s">
        <v>3368</v>
      </c>
      <c r="H3300" s="3" t="s">
        <v>3369</v>
      </c>
      <c r="I3300" s="3" t="s">
        <v>952</v>
      </c>
      <c r="J3300" s="3" t="s">
        <v>953</v>
      </c>
      <c r="K3300" s="3" t="s">
        <v>3371</v>
      </c>
      <c r="L3300" s="3" t="s">
        <v>3372</v>
      </c>
      <c r="M3300" s="4">
        <v>2657.5</v>
      </c>
      <c r="N3300" s="5" t="s">
        <v>8675</v>
      </c>
    </row>
    <row r="3301" spans="1:14" customFormat="1" ht="15" hidden="1" x14ac:dyDescent="0.25">
      <c r="A3301" s="6" t="s">
        <v>7056</v>
      </c>
      <c r="B3301" s="7" t="s">
        <v>8676</v>
      </c>
      <c r="C3301" s="7" t="s">
        <v>16</v>
      </c>
      <c r="D3301" s="8" t="s">
        <v>193</v>
      </c>
      <c r="E3301" s="8" t="s">
        <v>4761</v>
      </c>
      <c r="F3301" s="8" t="s">
        <v>8577</v>
      </c>
      <c r="G3301" s="8" t="s">
        <v>3368</v>
      </c>
      <c r="H3301" s="8" t="s">
        <v>3369</v>
      </c>
      <c r="I3301" s="8" t="s">
        <v>6312</v>
      </c>
      <c r="J3301" s="8" t="s">
        <v>625</v>
      </c>
      <c r="K3301" s="8" t="s">
        <v>3371</v>
      </c>
      <c r="L3301" s="8" t="s">
        <v>3372</v>
      </c>
      <c r="M3301" s="9">
        <v>180.46</v>
      </c>
      <c r="N3301" s="10" t="s">
        <v>8677</v>
      </c>
    </row>
    <row r="3302" spans="1:14" customFormat="1" ht="15" hidden="1" x14ac:dyDescent="0.25">
      <c r="A3302" s="1" t="s">
        <v>7056</v>
      </c>
      <c r="B3302" s="2" t="s">
        <v>8678</v>
      </c>
      <c r="C3302" s="2" t="s">
        <v>16</v>
      </c>
      <c r="D3302" s="3" t="s">
        <v>193</v>
      </c>
      <c r="E3302" s="3" t="s">
        <v>8679</v>
      </c>
      <c r="F3302" s="3" t="s">
        <v>8680</v>
      </c>
      <c r="G3302" s="3" t="s">
        <v>3368</v>
      </c>
      <c r="H3302" s="3" t="s">
        <v>3369</v>
      </c>
      <c r="I3302" s="3" t="s">
        <v>6753</v>
      </c>
      <c r="J3302" s="3" t="s">
        <v>3461</v>
      </c>
      <c r="K3302" s="3" t="s">
        <v>3371</v>
      </c>
      <c r="L3302" s="3" t="s">
        <v>3372</v>
      </c>
      <c r="M3302" s="4">
        <v>1117.5</v>
      </c>
      <c r="N3302" s="5" t="s">
        <v>8681</v>
      </c>
    </row>
    <row r="3303" spans="1:14" customFormat="1" ht="15" hidden="1" x14ac:dyDescent="0.25">
      <c r="A3303" s="6" t="s">
        <v>7056</v>
      </c>
      <c r="B3303" s="7" t="s">
        <v>8682</v>
      </c>
      <c r="C3303" s="7" t="s">
        <v>16</v>
      </c>
      <c r="D3303" s="8" t="s">
        <v>193</v>
      </c>
      <c r="E3303" s="8" t="s">
        <v>5933</v>
      </c>
      <c r="F3303" s="8" t="s">
        <v>8683</v>
      </c>
      <c r="G3303" s="8" t="s">
        <v>3368</v>
      </c>
      <c r="H3303" s="8" t="s">
        <v>3369</v>
      </c>
      <c r="I3303" s="8" t="s">
        <v>3559</v>
      </c>
      <c r="J3303" s="8" t="s">
        <v>1061</v>
      </c>
      <c r="K3303" s="8" t="s">
        <v>3371</v>
      </c>
      <c r="L3303" s="8" t="s">
        <v>3372</v>
      </c>
      <c r="M3303" s="9">
        <v>1061.68</v>
      </c>
      <c r="N3303" s="10" t="s">
        <v>8684</v>
      </c>
    </row>
    <row r="3304" spans="1:14" customFormat="1" ht="15" hidden="1" x14ac:dyDescent="0.25">
      <c r="A3304" s="1" t="s">
        <v>7056</v>
      </c>
      <c r="B3304" s="2" t="s">
        <v>8685</v>
      </c>
      <c r="C3304" s="2" t="s">
        <v>16</v>
      </c>
      <c r="D3304" s="3" t="s">
        <v>193</v>
      </c>
      <c r="E3304" s="3" t="s">
        <v>5158</v>
      </c>
      <c r="F3304" s="3" t="s">
        <v>8475</v>
      </c>
      <c r="G3304" s="3" t="s">
        <v>3368</v>
      </c>
      <c r="H3304" s="3" t="s">
        <v>3369</v>
      </c>
      <c r="I3304" s="3" t="s">
        <v>1031</v>
      </c>
      <c r="J3304" s="3" t="s">
        <v>1008</v>
      </c>
      <c r="K3304" s="3" t="s">
        <v>3371</v>
      </c>
      <c r="L3304" s="3" t="s">
        <v>3372</v>
      </c>
      <c r="M3304" s="4">
        <v>801.63</v>
      </c>
      <c r="N3304" s="5" t="s">
        <v>8686</v>
      </c>
    </row>
    <row r="3305" spans="1:14" customFormat="1" ht="15" hidden="1" x14ac:dyDescent="0.25">
      <c r="A3305" s="6" t="s">
        <v>7056</v>
      </c>
      <c r="B3305" s="7" t="s">
        <v>8687</v>
      </c>
      <c r="C3305" s="7" t="s">
        <v>16</v>
      </c>
      <c r="D3305" s="8" t="s">
        <v>193</v>
      </c>
      <c r="E3305" s="8" t="s">
        <v>5158</v>
      </c>
      <c r="F3305" s="8" t="s">
        <v>8475</v>
      </c>
      <c r="G3305" s="8" t="s">
        <v>3716</v>
      </c>
      <c r="H3305" s="8" t="s">
        <v>3717</v>
      </c>
      <c r="I3305" s="8" t="s">
        <v>1031</v>
      </c>
      <c r="J3305" s="8" t="s">
        <v>1008</v>
      </c>
      <c r="K3305" s="8" t="s">
        <v>3718</v>
      </c>
      <c r="L3305" s="8" t="s">
        <v>3719</v>
      </c>
      <c r="M3305" s="9">
        <v>150</v>
      </c>
      <c r="N3305" s="10" t="s">
        <v>8688</v>
      </c>
    </row>
    <row r="3306" spans="1:14" customFormat="1" ht="15" hidden="1" x14ac:dyDescent="0.25">
      <c r="A3306" s="1" t="s">
        <v>7056</v>
      </c>
      <c r="B3306" s="2" t="s">
        <v>8689</v>
      </c>
      <c r="C3306" s="2" t="s">
        <v>62</v>
      </c>
      <c r="D3306" s="3" t="s">
        <v>193</v>
      </c>
      <c r="E3306" s="3" t="s">
        <v>7060</v>
      </c>
      <c r="F3306" s="3" t="s">
        <v>8610</v>
      </c>
      <c r="G3306" s="3" t="s">
        <v>622</v>
      </c>
      <c r="H3306" s="3" t="s">
        <v>623</v>
      </c>
      <c r="I3306" s="3" t="s">
        <v>1136</v>
      </c>
      <c r="J3306" s="3" t="s">
        <v>1137</v>
      </c>
      <c r="K3306" s="3" t="s">
        <v>57</v>
      </c>
      <c r="L3306" s="3" t="s">
        <v>58</v>
      </c>
      <c r="M3306" s="4">
        <v>302455.95</v>
      </c>
      <c r="N3306" s="5" t="s">
        <v>8690</v>
      </c>
    </row>
    <row r="3307" spans="1:14" customFormat="1" ht="15" hidden="1" x14ac:dyDescent="0.25">
      <c r="A3307" s="6" t="s">
        <v>7056</v>
      </c>
      <c r="B3307" s="7" t="s">
        <v>8689</v>
      </c>
      <c r="C3307" s="7" t="s">
        <v>4336</v>
      </c>
      <c r="D3307" s="8" t="s">
        <v>193</v>
      </c>
      <c r="E3307" s="8" t="s">
        <v>7060</v>
      </c>
      <c r="F3307" s="8" t="s">
        <v>8610</v>
      </c>
      <c r="G3307" s="8" t="s">
        <v>622</v>
      </c>
      <c r="H3307" s="8" t="s">
        <v>623</v>
      </c>
      <c r="I3307" s="8" t="s">
        <v>1136</v>
      </c>
      <c r="J3307" s="8" t="s">
        <v>1137</v>
      </c>
      <c r="K3307" s="8" t="s">
        <v>57</v>
      </c>
      <c r="L3307" s="8" t="s">
        <v>58</v>
      </c>
      <c r="M3307" s="9">
        <v>326104.01</v>
      </c>
      <c r="N3307" s="10" t="s">
        <v>8691</v>
      </c>
    </row>
    <row r="3308" spans="1:14" customFormat="1" ht="15" hidden="1" x14ac:dyDescent="0.25">
      <c r="A3308" s="1" t="s">
        <v>7056</v>
      </c>
      <c r="B3308" s="2" t="s">
        <v>8692</v>
      </c>
      <c r="C3308" s="2" t="s">
        <v>16</v>
      </c>
      <c r="D3308" s="3" t="s">
        <v>193</v>
      </c>
      <c r="E3308" s="3" t="s">
        <v>8693</v>
      </c>
      <c r="F3308" s="3" t="s">
        <v>8694</v>
      </c>
      <c r="G3308" s="3" t="s">
        <v>3716</v>
      </c>
      <c r="H3308" s="3" t="s">
        <v>3717</v>
      </c>
      <c r="I3308" s="3" t="s">
        <v>3540</v>
      </c>
      <c r="J3308" s="3" t="s">
        <v>1008</v>
      </c>
      <c r="K3308" s="3" t="s">
        <v>3718</v>
      </c>
      <c r="L3308" s="3" t="s">
        <v>3719</v>
      </c>
      <c r="M3308" s="4">
        <v>150</v>
      </c>
      <c r="N3308" s="5" t="s">
        <v>8695</v>
      </c>
    </row>
    <row r="3309" spans="1:14" customFormat="1" ht="15" hidden="1" x14ac:dyDescent="0.25">
      <c r="A3309" s="6" t="s">
        <v>7056</v>
      </c>
      <c r="B3309" s="7" t="s">
        <v>8696</v>
      </c>
      <c r="C3309" s="7" t="s">
        <v>16</v>
      </c>
      <c r="D3309" s="8" t="s">
        <v>193</v>
      </c>
      <c r="E3309" s="8" t="s">
        <v>8697</v>
      </c>
      <c r="F3309" s="8" t="s">
        <v>8144</v>
      </c>
      <c r="G3309" s="8" t="s">
        <v>3368</v>
      </c>
      <c r="H3309" s="8" t="s">
        <v>3369</v>
      </c>
      <c r="I3309" s="8" t="s">
        <v>1155</v>
      </c>
      <c r="J3309" s="8" t="s">
        <v>1156</v>
      </c>
      <c r="K3309" s="8" t="s">
        <v>3496</v>
      </c>
      <c r="L3309" s="8" t="s">
        <v>3497</v>
      </c>
      <c r="M3309" s="9">
        <v>4673.3100000000004</v>
      </c>
      <c r="N3309" s="10" t="s">
        <v>8698</v>
      </c>
    </row>
    <row r="3310" spans="1:14" customFormat="1" ht="15" hidden="1" x14ac:dyDescent="0.25">
      <c r="A3310" s="1" t="s">
        <v>7056</v>
      </c>
      <c r="B3310" s="2" t="s">
        <v>8699</v>
      </c>
      <c r="C3310" s="2" t="s">
        <v>16</v>
      </c>
      <c r="D3310" s="3" t="s">
        <v>193</v>
      </c>
      <c r="E3310" s="3" t="s">
        <v>8700</v>
      </c>
      <c r="F3310" s="3" t="s">
        <v>8497</v>
      </c>
      <c r="G3310" s="3" t="s">
        <v>3368</v>
      </c>
      <c r="H3310" s="3" t="s">
        <v>3369</v>
      </c>
      <c r="I3310" s="3" t="s">
        <v>6348</v>
      </c>
      <c r="J3310" s="3" t="s">
        <v>6349</v>
      </c>
      <c r="K3310" s="3" t="s">
        <v>3371</v>
      </c>
      <c r="L3310" s="3" t="s">
        <v>3372</v>
      </c>
      <c r="M3310" s="4">
        <v>894.24</v>
      </c>
      <c r="N3310" s="5" t="s">
        <v>8701</v>
      </c>
    </row>
    <row r="3311" spans="1:14" customFormat="1" ht="15" hidden="1" x14ac:dyDescent="0.25">
      <c r="A3311" s="6" t="s">
        <v>7056</v>
      </c>
      <c r="B3311" s="7" t="s">
        <v>8702</v>
      </c>
      <c r="C3311" s="7" t="s">
        <v>16</v>
      </c>
      <c r="D3311" s="8" t="s">
        <v>193</v>
      </c>
      <c r="E3311" s="8" t="s">
        <v>8703</v>
      </c>
      <c r="F3311" s="8" t="s">
        <v>7542</v>
      </c>
      <c r="G3311" s="8" t="s">
        <v>3368</v>
      </c>
      <c r="H3311" s="8" t="s">
        <v>3369</v>
      </c>
      <c r="I3311" s="8" t="s">
        <v>5319</v>
      </c>
      <c r="J3311" s="8" t="s">
        <v>3577</v>
      </c>
      <c r="K3311" s="8" t="s">
        <v>3371</v>
      </c>
      <c r="L3311" s="8" t="s">
        <v>3372</v>
      </c>
      <c r="M3311" s="9">
        <v>2011.31</v>
      </c>
      <c r="N3311" s="10" t="s">
        <v>8704</v>
      </c>
    </row>
    <row r="3312" spans="1:14" customFormat="1" ht="15" hidden="1" x14ac:dyDescent="0.25">
      <c r="A3312" s="1" t="s">
        <v>7056</v>
      </c>
      <c r="B3312" s="2" t="s">
        <v>8705</v>
      </c>
      <c r="C3312" s="2" t="s">
        <v>16</v>
      </c>
      <c r="D3312" s="3" t="s">
        <v>193</v>
      </c>
      <c r="E3312" s="3" t="s">
        <v>8706</v>
      </c>
      <c r="F3312" s="3" t="s">
        <v>8497</v>
      </c>
      <c r="G3312" s="3" t="s">
        <v>3368</v>
      </c>
      <c r="H3312" s="3" t="s">
        <v>3369</v>
      </c>
      <c r="I3312" s="3" t="s">
        <v>4455</v>
      </c>
      <c r="J3312" s="3" t="s">
        <v>1061</v>
      </c>
      <c r="K3312" s="3" t="s">
        <v>3371</v>
      </c>
      <c r="L3312" s="3" t="s">
        <v>3372</v>
      </c>
      <c r="M3312" s="4">
        <v>300</v>
      </c>
      <c r="N3312" s="5" t="s">
        <v>8707</v>
      </c>
    </row>
    <row r="3313" spans="1:14" customFormat="1" ht="15" hidden="1" x14ac:dyDescent="0.25">
      <c r="A3313" s="6" t="s">
        <v>7056</v>
      </c>
      <c r="B3313" s="7" t="s">
        <v>8708</v>
      </c>
      <c r="C3313" s="7" t="s">
        <v>16</v>
      </c>
      <c r="D3313" s="8" t="s">
        <v>193</v>
      </c>
      <c r="E3313" s="8" t="s">
        <v>8706</v>
      </c>
      <c r="F3313" s="8" t="s">
        <v>8497</v>
      </c>
      <c r="G3313" s="8" t="s">
        <v>3368</v>
      </c>
      <c r="H3313" s="8" t="s">
        <v>3369</v>
      </c>
      <c r="I3313" s="8" t="s">
        <v>8098</v>
      </c>
      <c r="J3313" s="8" t="s">
        <v>3577</v>
      </c>
      <c r="K3313" s="8" t="s">
        <v>3371</v>
      </c>
      <c r="L3313" s="8" t="s">
        <v>3372</v>
      </c>
      <c r="M3313" s="9">
        <v>600</v>
      </c>
      <c r="N3313" s="10" t="s">
        <v>8707</v>
      </c>
    </row>
    <row r="3314" spans="1:14" customFormat="1" ht="15" hidden="1" x14ac:dyDescent="0.25">
      <c r="A3314" s="1" t="s">
        <v>7056</v>
      </c>
      <c r="B3314" s="2" t="s">
        <v>8709</v>
      </c>
      <c r="C3314" s="2" t="s">
        <v>16</v>
      </c>
      <c r="D3314" s="3" t="s">
        <v>193</v>
      </c>
      <c r="E3314" s="3" t="s">
        <v>551</v>
      </c>
      <c r="F3314" s="3" t="s">
        <v>8710</v>
      </c>
      <c r="G3314" s="3" t="s">
        <v>3816</v>
      </c>
      <c r="H3314" s="3" t="s">
        <v>3817</v>
      </c>
      <c r="I3314" s="3" t="s">
        <v>4768</v>
      </c>
      <c r="J3314" s="3" t="s">
        <v>4769</v>
      </c>
      <c r="K3314" s="3" t="s">
        <v>4629</v>
      </c>
      <c r="L3314" s="3" t="s">
        <v>4630</v>
      </c>
      <c r="M3314" s="4">
        <v>10000000</v>
      </c>
      <c r="N3314" s="5" t="s">
        <v>4770</v>
      </c>
    </row>
    <row r="3315" spans="1:14" customFormat="1" ht="15" hidden="1" x14ac:dyDescent="0.25">
      <c r="A3315" s="6" t="s">
        <v>7056</v>
      </c>
      <c r="B3315" s="7" t="s">
        <v>8711</v>
      </c>
      <c r="C3315" s="7" t="s">
        <v>16</v>
      </c>
      <c r="D3315" s="8" t="s">
        <v>193</v>
      </c>
      <c r="E3315" s="8" t="s">
        <v>8712</v>
      </c>
      <c r="F3315" s="8" t="s">
        <v>8713</v>
      </c>
      <c r="G3315" s="8" t="s">
        <v>8714</v>
      </c>
      <c r="H3315" s="8" t="s">
        <v>1128</v>
      </c>
      <c r="I3315" s="8" t="s">
        <v>8715</v>
      </c>
      <c r="J3315" s="8" t="s">
        <v>8716</v>
      </c>
      <c r="K3315" s="8" t="s">
        <v>57</v>
      </c>
      <c r="L3315" s="8" t="s">
        <v>58</v>
      </c>
      <c r="M3315" s="9">
        <v>10078931.76</v>
      </c>
      <c r="N3315" s="10" t="s">
        <v>8717</v>
      </c>
    </row>
    <row r="3316" spans="1:14" customFormat="1" ht="15" hidden="1" x14ac:dyDescent="0.25">
      <c r="A3316" s="1" t="s">
        <v>7056</v>
      </c>
      <c r="B3316" s="2" t="s">
        <v>8718</v>
      </c>
      <c r="C3316" s="2" t="s">
        <v>16</v>
      </c>
      <c r="D3316" s="3" t="s">
        <v>193</v>
      </c>
      <c r="E3316" s="3" t="s">
        <v>8719</v>
      </c>
      <c r="F3316" s="3" t="s">
        <v>6752</v>
      </c>
      <c r="G3316" s="3" t="s">
        <v>3368</v>
      </c>
      <c r="H3316" s="3" t="s">
        <v>3369</v>
      </c>
      <c r="I3316" s="3" t="s">
        <v>7775</v>
      </c>
      <c r="J3316" s="3" t="s">
        <v>985</v>
      </c>
      <c r="K3316" s="3" t="s">
        <v>3371</v>
      </c>
      <c r="L3316" s="3" t="s">
        <v>3372</v>
      </c>
      <c r="M3316" s="4">
        <v>1250.2</v>
      </c>
      <c r="N3316" s="5" t="s">
        <v>8720</v>
      </c>
    </row>
    <row r="3317" spans="1:14" customFormat="1" ht="15" hidden="1" x14ac:dyDescent="0.25">
      <c r="A3317" s="6" t="s">
        <v>7056</v>
      </c>
      <c r="B3317" s="7" t="s">
        <v>8721</v>
      </c>
      <c r="C3317" s="7" t="s">
        <v>16</v>
      </c>
      <c r="D3317" s="8" t="s">
        <v>193</v>
      </c>
      <c r="E3317" s="8" t="s">
        <v>8719</v>
      </c>
      <c r="F3317" s="8" t="s">
        <v>6752</v>
      </c>
      <c r="G3317" s="8" t="s">
        <v>3368</v>
      </c>
      <c r="H3317" s="8" t="s">
        <v>3369</v>
      </c>
      <c r="I3317" s="8" t="s">
        <v>8443</v>
      </c>
      <c r="J3317" s="8" t="s">
        <v>625</v>
      </c>
      <c r="K3317" s="8" t="s">
        <v>3371</v>
      </c>
      <c r="L3317" s="8" t="s">
        <v>3372</v>
      </c>
      <c r="M3317" s="9">
        <v>29.98</v>
      </c>
      <c r="N3317" s="10" t="s">
        <v>8720</v>
      </c>
    </row>
    <row r="3318" spans="1:14" customFormat="1" ht="15" hidden="1" x14ac:dyDescent="0.25">
      <c r="A3318" s="1" t="s">
        <v>7056</v>
      </c>
      <c r="B3318" s="2" t="s">
        <v>8722</v>
      </c>
      <c r="C3318" s="2" t="s">
        <v>16</v>
      </c>
      <c r="D3318" s="3" t="s">
        <v>193</v>
      </c>
      <c r="E3318" s="3" t="s">
        <v>8723</v>
      </c>
      <c r="F3318" s="3" t="s">
        <v>8680</v>
      </c>
      <c r="G3318" s="3" t="s">
        <v>3368</v>
      </c>
      <c r="H3318" s="3" t="s">
        <v>3369</v>
      </c>
      <c r="I3318" s="3" t="s">
        <v>3540</v>
      </c>
      <c r="J3318" s="3" t="s">
        <v>1008</v>
      </c>
      <c r="K3318" s="3" t="s">
        <v>3371</v>
      </c>
      <c r="L3318" s="3" t="s">
        <v>3372</v>
      </c>
      <c r="M3318" s="4">
        <v>179.16</v>
      </c>
      <c r="N3318" s="5" t="s">
        <v>8724</v>
      </c>
    </row>
    <row r="3319" spans="1:14" customFormat="1" ht="15" hidden="1" x14ac:dyDescent="0.25">
      <c r="A3319" s="6" t="s">
        <v>7056</v>
      </c>
      <c r="B3319" s="7" t="s">
        <v>8725</v>
      </c>
      <c r="C3319" s="7" t="s">
        <v>16</v>
      </c>
      <c r="D3319" s="8" t="s">
        <v>193</v>
      </c>
      <c r="E3319" s="8" t="s">
        <v>8726</v>
      </c>
      <c r="F3319" s="8" t="s">
        <v>8654</v>
      </c>
      <c r="G3319" s="8" t="s">
        <v>3431</v>
      </c>
      <c r="H3319" s="8" t="s">
        <v>3407</v>
      </c>
      <c r="I3319" s="8" t="s">
        <v>470</v>
      </c>
      <c r="J3319" s="8" t="s">
        <v>471</v>
      </c>
      <c r="K3319" s="8" t="s">
        <v>3496</v>
      </c>
      <c r="L3319" s="8" t="s">
        <v>3497</v>
      </c>
      <c r="M3319" s="9">
        <v>144.59</v>
      </c>
      <c r="N3319" s="10" t="s">
        <v>8727</v>
      </c>
    </row>
    <row r="3320" spans="1:14" customFormat="1" ht="15" hidden="1" x14ac:dyDescent="0.25">
      <c r="A3320" s="1" t="s">
        <v>7056</v>
      </c>
      <c r="B3320" s="2" t="s">
        <v>8728</v>
      </c>
      <c r="C3320" s="2" t="s">
        <v>16</v>
      </c>
      <c r="D3320" s="3" t="s">
        <v>193</v>
      </c>
      <c r="E3320" s="3" t="s">
        <v>8729</v>
      </c>
      <c r="F3320" s="3" t="s">
        <v>8501</v>
      </c>
      <c r="G3320" s="3" t="s">
        <v>3368</v>
      </c>
      <c r="H3320" s="3" t="s">
        <v>3369</v>
      </c>
      <c r="I3320" s="3" t="s">
        <v>4615</v>
      </c>
      <c r="J3320" s="3" t="s">
        <v>625</v>
      </c>
      <c r="K3320" s="3" t="s">
        <v>3371</v>
      </c>
      <c r="L3320" s="3" t="s">
        <v>3372</v>
      </c>
      <c r="M3320" s="4">
        <v>107.27</v>
      </c>
      <c r="N3320" s="5" t="s">
        <v>8730</v>
      </c>
    </row>
    <row r="3321" spans="1:14" customFormat="1" ht="15" hidden="1" x14ac:dyDescent="0.25">
      <c r="A3321" s="6" t="s">
        <v>7056</v>
      </c>
      <c r="B3321" s="7" t="s">
        <v>8731</v>
      </c>
      <c r="C3321" s="7" t="s">
        <v>16</v>
      </c>
      <c r="D3321" s="8" t="s">
        <v>193</v>
      </c>
      <c r="E3321" s="8" t="s">
        <v>8732</v>
      </c>
      <c r="F3321" s="8" t="s">
        <v>8153</v>
      </c>
      <c r="G3321" s="8" t="s">
        <v>3368</v>
      </c>
      <c r="H3321" s="8" t="s">
        <v>3369</v>
      </c>
      <c r="I3321" s="8" t="s">
        <v>5545</v>
      </c>
      <c r="J3321" s="8" t="s">
        <v>2247</v>
      </c>
      <c r="K3321" s="8" t="s">
        <v>3371</v>
      </c>
      <c r="L3321" s="8" t="s">
        <v>3372</v>
      </c>
      <c r="M3321" s="9">
        <v>150</v>
      </c>
      <c r="N3321" s="10" t="s">
        <v>8733</v>
      </c>
    </row>
    <row r="3322" spans="1:14" customFormat="1" ht="15" hidden="1" x14ac:dyDescent="0.25">
      <c r="A3322" s="1" t="s">
        <v>7056</v>
      </c>
      <c r="B3322" s="2" t="s">
        <v>8734</v>
      </c>
      <c r="C3322" s="2" t="s">
        <v>16</v>
      </c>
      <c r="D3322" s="3" t="s">
        <v>193</v>
      </c>
      <c r="E3322" s="3" t="s">
        <v>4797</v>
      </c>
      <c r="F3322" s="3" t="s">
        <v>8084</v>
      </c>
      <c r="G3322" s="3" t="s">
        <v>3368</v>
      </c>
      <c r="H3322" s="3" t="s">
        <v>3369</v>
      </c>
      <c r="I3322" s="3" t="s">
        <v>1184</v>
      </c>
      <c r="J3322" s="3" t="s">
        <v>1185</v>
      </c>
      <c r="K3322" s="3" t="s">
        <v>3371</v>
      </c>
      <c r="L3322" s="3" t="s">
        <v>3372</v>
      </c>
      <c r="M3322" s="4">
        <v>862.82</v>
      </c>
      <c r="N3322" s="5" t="s">
        <v>8735</v>
      </c>
    </row>
    <row r="3323" spans="1:14" customFormat="1" ht="15" hidden="1" x14ac:dyDescent="0.25">
      <c r="A3323" s="6" t="s">
        <v>7056</v>
      </c>
      <c r="B3323" s="7" t="s">
        <v>8736</v>
      </c>
      <c r="C3323" s="7" t="s">
        <v>16</v>
      </c>
      <c r="D3323" s="8" t="s">
        <v>193</v>
      </c>
      <c r="E3323" s="8" t="s">
        <v>8737</v>
      </c>
      <c r="F3323" s="8" t="s">
        <v>8738</v>
      </c>
      <c r="G3323" s="8" t="s">
        <v>3431</v>
      </c>
      <c r="H3323" s="8" t="s">
        <v>3407</v>
      </c>
      <c r="I3323" s="8" t="s">
        <v>470</v>
      </c>
      <c r="J3323" s="8" t="s">
        <v>471</v>
      </c>
      <c r="K3323" s="8" t="s">
        <v>3496</v>
      </c>
      <c r="L3323" s="8" t="s">
        <v>3497</v>
      </c>
      <c r="M3323" s="9">
        <v>345.62</v>
      </c>
      <c r="N3323" s="10" t="s">
        <v>8739</v>
      </c>
    </row>
    <row r="3324" spans="1:14" customFormat="1" ht="15" hidden="1" x14ac:dyDescent="0.25">
      <c r="A3324" s="1" t="s">
        <v>7056</v>
      </c>
      <c r="B3324" s="2" t="s">
        <v>8740</v>
      </c>
      <c r="C3324" s="2" t="s">
        <v>16</v>
      </c>
      <c r="D3324" s="3" t="s">
        <v>193</v>
      </c>
      <c r="E3324" s="3" t="s">
        <v>8741</v>
      </c>
      <c r="F3324" s="3" t="s">
        <v>8654</v>
      </c>
      <c r="G3324" s="3" t="s">
        <v>3368</v>
      </c>
      <c r="H3324" s="3" t="s">
        <v>3369</v>
      </c>
      <c r="I3324" s="3" t="s">
        <v>8742</v>
      </c>
      <c r="J3324" s="3" t="s">
        <v>4086</v>
      </c>
      <c r="K3324" s="3" t="s">
        <v>3371</v>
      </c>
      <c r="L3324" s="3" t="s">
        <v>3372</v>
      </c>
      <c r="M3324" s="4">
        <v>388.19</v>
      </c>
      <c r="N3324" s="5" t="s">
        <v>8743</v>
      </c>
    </row>
    <row r="3325" spans="1:14" customFormat="1" ht="15" hidden="1" x14ac:dyDescent="0.25">
      <c r="A3325" s="6" t="s">
        <v>7056</v>
      </c>
      <c r="B3325" s="7" t="s">
        <v>8744</v>
      </c>
      <c r="C3325" s="7" t="s">
        <v>16</v>
      </c>
      <c r="D3325" s="8" t="s">
        <v>193</v>
      </c>
      <c r="E3325" s="8" t="s">
        <v>3875</v>
      </c>
      <c r="F3325" s="8" t="s">
        <v>8084</v>
      </c>
      <c r="G3325" s="8" t="s">
        <v>3368</v>
      </c>
      <c r="H3325" s="8" t="s">
        <v>3369</v>
      </c>
      <c r="I3325" s="8" t="s">
        <v>1869</v>
      </c>
      <c r="J3325" s="8" t="s">
        <v>1870</v>
      </c>
      <c r="K3325" s="8" t="s">
        <v>35</v>
      </c>
      <c r="L3325" s="8" t="s">
        <v>36</v>
      </c>
      <c r="M3325" s="9">
        <v>7225.39</v>
      </c>
      <c r="N3325" s="10" t="s">
        <v>8745</v>
      </c>
    </row>
    <row r="3326" spans="1:14" customFormat="1" ht="15" hidden="1" x14ac:dyDescent="0.25">
      <c r="A3326" s="1" t="s">
        <v>7056</v>
      </c>
      <c r="B3326" s="2" t="s">
        <v>8746</v>
      </c>
      <c r="C3326" s="2" t="s">
        <v>16</v>
      </c>
      <c r="D3326" s="3" t="s">
        <v>193</v>
      </c>
      <c r="E3326" s="3" t="s">
        <v>8747</v>
      </c>
      <c r="F3326" s="3" t="s">
        <v>8680</v>
      </c>
      <c r="G3326" s="3" t="s">
        <v>3431</v>
      </c>
      <c r="H3326" s="3" t="s">
        <v>3407</v>
      </c>
      <c r="I3326" s="3" t="s">
        <v>470</v>
      </c>
      <c r="J3326" s="3" t="s">
        <v>471</v>
      </c>
      <c r="K3326" s="3" t="s">
        <v>3496</v>
      </c>
      <c r="L3326" s="3" t="s">
        <v>3497</v>
      </c>
      <c r="M3326" s="4">
        <v>1911.83</v>
      </c>
      <c r="N3326" s="5" t="s">
        <v>8748</v>
      </c>
    </row>
    <row r="3327" spans="1:14" customFormat="1" ht="15" hidden="1" x14ac:dyDescent="0.25">
      <c r="A3327" s="6" t="s">
        <v>7056</v>
      </c>
      <c r="B3327" s="7" t="s">
        <v>8749</v>
      </c>
      <c r="C3327" s="7" t="s">
        <v>16</v>
      </c>
      <c r="D3327" s="8" t="s">
        <v>193</v>
      </c>
      <c r="E3327" s="8" t="s">
        <v>5564</v>
      </c>
      <c r="F3327" s="8" t="s">
        <v>8497</v>
      </c>
      <c r="G3327" s="8" t="s">
        <v>3368</v>
      </c>
      <c r="H3327" s="8" t="s">
        <v>3369</v>
      </c>
      <c r="I3327" s="8" t="s">
        <v>6348</v>
      </c>
      <c r="J3327" s="8" t="s">
        <v>6349</v>
      </c>
      <c r="K3327" s="8" t="s">
        <v>3371</v>
      </c>
      <c r="L3327" s="8" t="s">
        <v>3372</v>
      </c>
      <c r="M3327" s="9">
        <v>411.59</v>
      </c>
      <c r="N3327" s="10" t="s">
        <v>8750</v>
      </c>
    </row>
    <row r="3328" spans="1:14" customFormat="1" ht="15" hidden="1" x14ac:dyDescent="0.25">
      <c r="A3328" s="1" t="s">
        <v>7056</v>
      </c>
      <c r="B3328" s="2" t="s">
        <v>8751</v>
      </c>
      <c r="C3328" s="2" t="s">
        <v>16</v>
      </c>
      <c r="D3328" s="3" t="s">
        <v>193</v>
      </c>
      <c r="E3328" s="3" t="s">
        <v>7967</v>
      </c>
      <c r="F3328" s="3" t="s">
        <v>8642</v>
      </c>
      <c r="G3328" s="3" t="s">
        <v>3431</v>
      </c>
      <c r="H3328" s="3" t="s">
        <v>3407</v>
      </c>
      <c r="I3328" s="3" t="s">
        <v>2452</v>
      </c>
      <c r="J3328" s="3" t="s">
        <v>2453</v>
      </c>
      <c r="K3328" s="3" t="s">
        <v>8752</v>
      </c>
      <c r="L3328" s="3" t="s">
        <v>8753</v>
      </c>
      <c r="M3328" s="4">
        <v>855.32</v>
      </c>
      <c r="N3328" s="5" t="s">
        <v>8754</v>
      </c>
    </row>
    <row r="3329" spans="1:14" customFormat="1" ht="15" hidden="1" x14ac:dyDescent="0.25">
      <c r="A3329" s="6" t="s">
        <v>7056</v>
      </c>
      <c r="B3329" s="7" t="s">
        <v>8755</v>
      </c>
      <c r="C3329" s="7" t="s">
        <v>16</v>
      </c>
      <c r="D3329" s="8" t="s">
        <v>193</v>
      </c>
      <c r="E3329" s="8" t="s">
        <v>8756</v>
      </c>
      <c r="F3329" s="8" t="s">
        <v>8757</v>
      </c>
      <c r="G3329" s="8" t="s">
        <v>8758</v>
      </c>
      <c r="H3329" s="8" t="s">
        <v>8759</v>
      </c>
      <c r="I3329" s="8" t="s">
        <v>2149</v>
      </c>
      <c r="J3329" s="8" t="s">
        <v>1014</v>
      </c>
      <c r="K3329" s="8" t="s">
        <v>8760</v>
      </c>
      <c r="L3329" s="8" t="s">
        <v>8761</v>
      </c>
      <c r="M3329" s="9">
        <v>3000000</v>
      </c>
      <c r="N3329" s="10" t="s">
        <v>8762</v>
      </c>
    </row>
    <row r="3330" spans="1:14" customFormat="1" ht="15" hidden="1" x14ac:dyDescent="0.25">
      <c r="A3330" s="1" t="s">
        <v>7056</v>
      </c>
      <c r="B3330" s="2" t="s">
        <v>8763</v>
      </c>
      <c r="C3330" s="2" t="s">
        <v>16</v>
      </c>
      <c r="D3330" s="3" t="s">
        <v>193</v>
      </c>
      <c r="E3330" s="3" t="s">
        <v>8756</v>
      </c>
      <c r="F3330" s="3" t="s">
        <v>8757</v>
      </c>
      <c r="G3330" s="3" t="s">
        <v>8758</v>
      </c>
      <c r="H3330" s="3" t="s">
        <v>8759</v>
      </c>
      <c r="I3330" s="3" t="s">
        <v>2149</v>
      </c>
      <c r="J3330" s="3" t="s">
        <v>1014</v>
      </c>
      <c r="K3330" s="3" t="s">
        <v>3478</v>
      </c>
      <c r="L3330" s="3" t="s">
        <v>3479</v>
      </c>
      <c r="M3330" s="4">
        <v>1405793.71</v>
      </c>
      <c r="N3330" s="5" t="s">
        <v>8764</v>
      </c>
    </row>
    <row r="3331" spans="1:14" customFormat="1" ht="15" hidden="1" x14ac:dyDescent="0.25">
      <c r="A3331" s="6" t="s">
        <v>7056</v>
      </c>
      <c r="B3331" s="7" t="s">
        <v>8765</v>
      </c>
      <c r="C3331" s="7" t="s">
        <v>16</v>
      </c>
      <c r="D3331" s="8" t="s">
        <v>193</v>
      </c>
      <c r="E3331" s="8" t="s">
        <v>8766</v>
      </c>
      <c r="F3331" s="8" t="s">
        <v>7739</v>
      </c>
      <c r="G3331" s="8" t="s">
        <v>3368</v>
      </c>
      <c r="H3331" s="8" t="s">
        <v>3369</v>
      </c>
      <c r="I3331" s="8" t="s">
        <v>952</v>
      </c>
      <c r="J3331" s="8" t="s">
        <v>953</v>
      </c>
      <c r="K3331" s="8" t="s">
        <v>3371</v>
      </c>
      <c r="L3331" s="8" t="s">
        <v>3372</v>
      </c>
      <c r="M3331" s="9">
        <v>324.82</v>
      </c>
      <c r="N3331" s="10" t="s">
        <v>8767</v>
      </c>
    </row>
    <row r="3332" spans="1:14" customFormat="1" ht="15" hidden="1" x14ac:dyDescent="0.25">
      <c r="A3332" s="1" t="s">
        <v>7056</v>
      </c>
      <c r="B3332" s="2" t="s">
        <v>8768</v>
      </c>
      <c r="C3332" s="2" t="s">
        <v>16</v>
      </c>
      <c r="D3332" s="3" t="s">
        <v>193</v>
      </c>
      <c r="E3332" s="3" t="s">
        <v>8769</v>
      </c>
      <c r="F3332" s="3" t="s">
        <v>8153</v>
      </c>
      <c r="G3332" s="3" t="s">
        <v>3368</v>
      </c>
      <c r="H3332" s="3" t="s">
        <v>3369</v>
      </c>
      <c r="I3332" s="3" t="s">
        <v>8770</v>
      </c>
      <c r="J3332" s="3" t="s">
        <v>3461</v>
      </c>
      <c r="K3332" s="3" t="s">
        <v>3371</v>
      </c>
      <c r="L3332" s="3" t="s">
        <v>3372</v>
      </c>
      <c r="M3332" s="4">
        <v>1160.71</v>
      </c>
      <c r="N3332" s="5" t="s">
        <v>8771</v>
      </c>
    </row>
    <row r="3333" spans="1:14" customFormat="1" ht="15" hidden="1" x14ac:dyDescent="0.25">
      <c r="A3333" s="6" t="s">
        <v>7056</v>
      </c>
      <c r="B3333" s="7" t="s">
        <v>8772</v>
      </c>
      <c r="C3333" s="7" t="s">
        <v>16</v>
      </c>
      <c r="D3333" s="8" t="s">
        <v>193</v>
      </c>
      <c r="E3333" s="8" t="s">
        <v>8769</v>
      </c>
      <c r="F3333" s="8" t="s">
        <v>8153</v>
      </c>
      <c r="G3333" s="8" t="s">
        <v>3716</v>
      </c>
      <c r="H3333" s="8" t="s">
        <v>3717</v>
      </c>
      <c r="I3333" s="8" t="s">
        <v>8770</v>
      </c>
      <c r="J3333" s="8" t="s">
        <v>3461</v>
      </c>
      <c r="K3333" s="8" t="s">
        <v>3718</v>
      </c>
      <c r="L3333" s="8" t="s">
        <v>3719</v>
      </c>
      <c r="M3333" s="9">
        <v>150</v>
      </c>
      <c r="N3333" s="10" t="s">
        <v>8773</v>
      </c>
    </row>
    <row r="3334" spans="1:14" customFormat="1" ht="15" hidden="1" x14ac:dyDescent="0.25">
      <c r="A3334" s="1" t="s">
        <v>7056</v>
      </c>
      <c r="B3334" s="2" t="s">
        <v>8774</v>
      </c>
      <c r="C3334" s="2" t="s">
        <v>16</v>
      </c>
      <c r="D3334" s="3" t="s">
        <v>193</v>
      </c>
      <c r="E3334" s="3" t="s">
        <v>4345</v>
      </c>
      <c r="F3334" s="3" t="s">
        <v>8153</v>
      </c>
      <c r="G3334" s="3" t="s">
        <v>3368</v>
      </c>
      <c r="H3334" s="3" t="s">
        <v>3369</v>
      </c>
      <c r="I3334" s="3" t="s">
        <v>3897</v>
      </c>
      <c r="J3334" s="3" t="s">
        <v>3577</v>
      </c>
      <c r="K3334" s="3" t="s">
        <v>3371</v>
      </c>
      <c r="L3334" s="3" t="s">
        <v>3372</v>
      </c>
      <c r="M3334" s="4">
        <v>1158.1199999999999</v>
      </c>
      <c r="N3334" s="5" t="s">
        <v>8775</v>
      </c>
    </row>
    <row r="3335" spans="1:14" customFormat="1" ht="15" hidden="1" x14ac:dyDescent="0.25">
      <c r="A3335" s="6" t="s">
        <v>7056</v>
      </c>
      <c r="B3335" s="7" t="s">
        <v>8776</v>
      </c>
      <c r="C3335" s="7" t="s">
        <v>16</v>
      </c>
      <c r="D3335" s="8" t="s">
        <v>193</v>
      </c>
      <c r="E3335" s="8" t="s">
        <v>4345</v>
      </c>
      <c r="F3335" s="8" t="s">
        <v>8153</v>
      </c>
      <c r="G3335" s="8" t="s">
        <v>3716</v>
      </c>
      <c r="H3335" s="8" t="s">
        <v>3717</v>
      </c>
      <c r="I3335" s="8" t="s">
        <v>3897</v>
      </c>
      <c r="J3335" s="8" t="s">
        <v>3577</v>
      </c>
      <c r="K3335" s="8" t="s">
        <v>3718</v>
      </c>
      <c r="L3335" s="8" t="s">
        <v>3719</v>
      </c>
      <c r="M3335" s="9">
        <v>150</v>
      </c>
      <c r="N3335" s="10" t="s">
        <v>8777</v>
      </c>
    </row>
    <row r="3336" spans="1:14" customFormat="1" ht="15" hidden="1" x14ac:dyDescent="0.25">
      <c r="A3336" s="1" t="s">
        <v>7056</v>
      </c>
      <c r="B3336" s="2" t="s">
        <v>8778</v>
      </c>
      <c r="C3336" s="2" t="s">
        <v>16</v>
      </c>
      <c r="D3336" s="3" t="s">
        <v>193</v>
      </c>
      <c r="E3336" s="3" t="s">
        <v>8779</v>
      </c>
      <c r="F3336" s="3" t="s">
        <v>8757</v>
      </c>
      <c r="G3336" s="3" t="s">
        <v>3368</v>
      </c>
      <c r="H3336" s="3" t="s">
        <v>3369</v>
      </c>
      <c r="I3336" s="3" t="s">
        <v>8780</v>
      </c>
      <c r="J3336" s="3" t="s">
        <v>4086</v>
      </c>
      <c r="K3336" s="3" t="s">
        <v>3371</v>
      </c>
      <c r="L3336" s="3" t="s">
        <v>3372</v>
      </c>
      <c r="M3336" s="4">
        <v>1099.1300000000001</v>
      </c>
      <c r="N3336" s="5" t="s">
        <v>8781</v>
      </c>
    </row>
    <row r="3337" spans="1:14" customFormat="1" ht="15" hidden="1" x14ac:dyDescent="0.25">
      <c r="A3337" s="6" t="s">
        <v>7056</v>
      </c>
      <c r="B3337" s="7" t="s">
        <v>8782</v>
      </c>
      <c r="C3337" s="7" t="s">
        <v>16</v>
      </c>
      <c r="D3337" s="8" t="s">
        <v>193</v>
      </c>
      <c r="E3337" s="8" t="s">
        <v>8783</v>
      </c>
      <c r="F3337" s="8" t="s">
        <v>8153</v>
      </c>
      <c r="G3337" s="8" t="s">
        <v>3368</v>
      </c>
      <c r="H3337" s="8" t="s">
        <v>3369</v>
      </c>
      <c r="I3337" s="8" t="s">
        <v>3897</v>
      </c>
      <c r="J3337" s="8" t="s">
        <v>3577</v>
      </c>
      <c r="K3337" s="8" t="s">
        <v>3371</v>
      </c>
      <c r="L3337" s="8" t="s">
        <v>3372</v>
      </c>
      <c r="M3337" s="9">
        <v>1166.8599999999999</v>
      </c>
      <c r="N3337" s="10" t="s">
        <v>8784</v>
      </c>
    </row>
    <row r="3338" spans="1:14" customFormat="1" ht="15" hidden="1" x14ac:dyDescent="0.25">
      <c r="A3338" s="1" t="s">
        <v>7056</v>
      </c>
      <c r="B3338" s="2" t="s">
        <v>8785</v>
      </c>
      <c r="C3338" s="2" t="s">
        <v>16</v>
      </c>
      <c r="D3338" s="3" t="s">
        <v>193</v>
      </c>
      <c r="E3338" s="3" t="s">
        <v>8783</v>
      </c>
      <c r="F3338" s="3" t="s">
        <v>8153</v>
      </c>
      <c r="G3338" s="3" t="s">
        <v>3716</v>
      </c>
      <c r="H3338" s="3" t="s">
        <v>3717</v>
      </c>
      <c r="I3338" s="3" t="s">
        <v>3897</v>
      </c>
      <c r="J3338" s="3" t="s">
        <v>3577</v>
      </c>
      <c r="K3338" s="3" t="s">
        <v>3718</v>
      </c>
      <c r="L3338" s="3" t="s">
        <v>3719</v>
      </c>
      <c r="M3338" s="4">
        <v>150</v>
      </c>
      <c r="N3338" s="5" t="s">
        <v>8786</v>
      </c>
    </row>
    <row r="3339" spans="1:14" customFormat="1" ht="15" hidden="1" x14ac:dyDescent="0.25">
      <c r="A3339" s="6" t="s">
        <v>7056</v>
      </c>
      <c r="B3339" s="7" t="s">
        <v>8787</v>
      </c>
      <c r="C3339" s="7" t="s">
        <v>16</v>
      </c>
      <c r="D3339" s="8" t="s">
        <v>193</v>
      </c>
      <c r="E3339" s="8" t="s">
        <v>8788</v>
      </c>
      <c r="F3339" s="8" t="s">
        <v>8683</v>
      </c>
      <c r="G3339" s="8" t="s">
        <v>4037</v>
      </c>
      <c r="H3339" s="8" t="s">
        <v>4038</v>
      </c>
      <c r="I3339" s="8" t="s">
        <v>4039</v>
      </c>
      <c r="J3339" s="8" t="s">
        <v>2247</v>
      </c>
      <c r="K3339" s="8" t="s">
        <v>429</v>
      </c>
      <c r="L3339" s="8" t="s">
        <v>430</v>
      </c>
      <c r="M3339" s="9">
        <v>5000</v>
      </c>
      <c r="N3339" s="10" t="s">
        <v>8789</v>
      </c>
    </row>
    <row r="3340" spans="1:14" customFormat="1" ht="15" hidden="1" x14ac:dyDescent="0.25">
      <c r="A3340" s="1" t="s">
        <v>7056</v>
      </c>
      <c r="B3340" s="2" t="s">
        <v>8790</v>
      </c>
      <c r="C3340" s="2" t="s">
        <v>16</v>
      </c>
      <c r="D3340" s="3" t="s">
        <v>193</v>
      </c>
      <c r="E3340" s="3" t="s">
        <v>8791</v>
      </c>
      <c r="F3340" s="3" t="s">
        <v>8642</v>
      </c>
      <c r="G3340" s="3" t="s">
        <v>3368</v>
      </c>
      <c r="H3340" s="3" t="s">
        <v>3369</v>
      </c>
      <c r="I3340" s="3" t="s">
        <v>8792</v>
      </c>
      <c r="J3340" s="3" t="s">
        <v>3577</v>
      </c>
      <c r="K3340" s="3" t="s">
        <v>3371</v>
      </c>
      <c r="L3340" s="3" t="s">
        <v>3372</v>
      </c>
      <c r="M3340" s="4">
        <v>622.4</v>
      </c>
      <c r="N3340" s="5" t="s">
        <v>8793</v>
      </c>
    </row>
    <row r="3341" spans="1:14" customFormat="1" ht="15" hidden="1" x14ac:dyDescent="0.25">
      <c r="A3341" s="6" t="s">
        <v>7056</v>
      </c>
      <c r="B3341" s="7" t="s">
        <v>8794</v>
      </c>
      <c r="C3341" s="7" t="s">
        <v>16</v>
      </c>
      <c r="D3341" s="8" t="s">
        <v>193</v>
      </c>
      <c r="E3341" s="8" t="s">
        <v>6492</v>
      </c>
      <c r="F3341" s="8" t="s">
        <v>8795</v>
      </c>
      <c r="G3341" s="8" t="s">
        <v>3368</v>
      </c>
      <c r="H3341" s="8" t="s">
        <v>3369</v>
      </c>
      <c r="I3341" s="8" t="s">
        <v>4673</v>
      </c>
      <c r="J3341" s="8" t="s">
        <v>3577</v>
      </c>
      <c r="K3341" s="8" t="s">
        <v>3371</v>
      </c>
      <c r="L3341" s="8" t="s">
        <v>3372</v>
      </c>
      <c r="M3341" s="9">
        <v>772.49</v>
      </c>
      <c r="N3341" s="10" t="s">
        <v>8796</v>
      </c>
    </row>
    <row r="3342" spans="1:14" customFormat="1" ht="15" hidden="1" x14ac:dyDescent="0.25">
      <c r="A3342" s="1" t="s">
        <v>7056</v>
      </c>
      <c r="B3342" s="2" t="s">
        <v>8797</v>
      </c>
      <c r="C3342" s="2" t="s">
        <v>16</v>
      </c>
      <c r="D3342" s="3" t="s">
        <v>193</v>
      </c>
      <c r="E3342" s="3" t="s">
        <v>8798</v>
      </c>
      <c r="F3342" s="3" t="s">
        <v>7222</v>
      </c>
      <c r="G3342" s="3" t="s">
        <v>3368</v>
      </c>
      <c r="H3342" s="3" t="s">
        <v>3369</v>
      </c>
      <c r="I3342" s="3" t="s">
        <v>1031</v>
      </c>
      <c r="J3342" s="3" t="s">
        <v>1008</v>
      </c>
      <c r="K3342" s="3" t="s">
        <v>3371</v>
      </c>
      <c r="L3342" s="3" t="s">
        <v>3372</v>
      </c>
      <c r="M3342" s="4">
        <v>487.09</v>
      </c>
      <c r="N3342" s="5" t="s">
        <v>8799</v>
      </c>
    </row>
    <row r="3343" spans="1:14" customFormat="1" ht="15" hidden="1" x14ac:dyDescent="0.25">
      <c r="A3343" s="6" t="s">
        <v>7056</v>
      </c>
      <c r="B3343" s="7" t="s">
        <v>8800</v>
      </c>
      <c r="C3343" s="7" t="s">
        <v>16</v>
      </c>
      <c r="D3343" s="8" t="s">
        <v>193</v>
      </c>
      <c r="E3343" s="8" t="s">
        <v>8801</v>
      </c>
      <c r="F3343" s="8" t="s">
        <v>8802</v>
      </c>
      <c r="G3343" s="8" t="s">
        <v>3368</v>
      </c>
      <c r="H3343" s="8" t="s">
        <v>3369</v>
      </c>
      <c r="I3343" s="8" t="s">
        <v>2311</v>
      </c>
      <c r="J3343" s="8" t="s">
        <v>985</v>
      </c>
      <c r="K3343" s="8" t="s">
        <v>3371</v>
      </c>
      <c r="L3343" s="8" t="s">
        <v>3372</v>
      </c>
      <c r="M3343" s="9">
        <v>404.61</v>
      </c>
      <c r="N3343" s="10" t="s">
        <v>8803</v>
      </c>
    </row>
    <row r="3344" spans="1:14" customFormat="1" ht="15" hidden="1" x14ac:dyDescent="0.25">
      <c r="A3344" s="1" t="s">
        <v>7056</v>
      </c>
      <c r="B3344" s="2" t="s">
        <v>8804</v>
      </c>
      <c r="C3344" s="2" t="s">
        <v>16</v>
      </c>
      <c r="D3344" s="3" t="s">
        <v>193</v>
      </c>
      <c r="E3344" s="3" t="s">
        <v>8805</v>
      </c>
      <c r="F3344" s="3" t="s">
        <v>8806</v>
      </c>
      <c r="G3344" s="3" t="s">
        <v>7504</v>
      </c>
      <c r="H3344" s="3" t="s">
        <v>7505</v>
      </c>
      <c r="I3344" s="3" t="s">
        <v>8807</v>
      </c>
      <c r="J3344" s="3" t="s">
        <v>4943</v>
      </c>
      <c r="K3344" s="3" t="s">
        <v>57</v>
      </c>
      <c r="L3344" s="3" t="s">
        <v>58</v>
      </c>
      <c r="M3344" s="4">
        <v>37000</v>
      </c>
      <c r="N3344" s="5" t="s">
        <v>8808</v>
      </c>
    </row>
    <row r="3345" spans="1:14" customFormat="1" ht="15" hidden="1" x14ac:dyDescent="0.25">
      <c r="A3345" s="6" t="s">
        <v>7056</v>
      </c>
      <c r="B3345" s="7" t="s">
        <v>8809</v>
      </c>
      <c r="C3345" s="7" t="s">
        <v>16</v>
      </c>
      <c r="D3345" s="8" t="s">
        <v>193</v>
      </c>
      <c r="E3345" s="8" t="s">
        <v>8810</v>
      </c>
      <c r="F3345" s="8" t="s">
        <v>8811</v>
      </c>
      <c r="G3345" s="8" t="s">
        <v>3368</v>
      </c>
      <c r="H3345" s="8" t="s">
        <v>3369</v>
      </c>
      <c r="I3345" s="8" t="s">
        <v>5048</v>
      </c>
      <c r="J3345" s="8" t="s">
        <v>1008</v>
      </c>
      <c r="K3345" s="8" t="s">
        <v>3496</v>
      </c>
      <c r="L3345" s="8" t="s">
        <v>3497</v>
      </c>
      <c r="M3345" s="9">
        <v>892.18</v>
      </c>
      <c r="N3345" s="10" t="s">
        <v>8812</v>
      </c>
    </row>
    <row r="3346" spans="1:14" customFormat="1" ht="15" hidden="1" x14ac:dyDescent="0.25">
      <c r="A3346" s="1" t="s">
        <v>7056</v>
      </c>
      <c r="B3346" s="2" t="s">
        <v>8813</v>
      </c>
      <c r="C3346" s="2" t="s">
        <v>16</v>
      </c>
      <c r="D3346" s="3" t="s">
        <v>193</v>
      </c>
      <c r="E3346" s="3" t="s">
        <v>8814</v>
      </c>
      <c r="F3346" s="3" t="s">
        <v>8035</v>
      </c>
      <c r="G3346" s="3" t="s">
        <v>3368</v>
      </c>
      <c r="H3346" s="3" t="s">
        <v>3369</v>
      </c>
      <c r="I3346" s="3" t="s">
        <v>1031</v>
      </c>
      <c r="J3346" s="3" t="s">
        <v>1008</v>
      </c>
      <c r="K3346" s="3" t="s">
        <v>3371</v>
      </c>
      <c r="L3346" s="3" t="s">
        <v>3372</v>
      </c>
      <c r="M3346" s="4">
        <v>365.14</v>
      </c>
      <c r="N3346" s="5" t="s">
        <v>8815</v>
      </c>
    </row>
    <row r="3347" spans="1:14" customFormat="1" ht="15" hidden="1" x14ac:dyDescent="0.25">
      <c r="A3347" s="6" t="s">
        <v>7056</v>
      </c>
      <c r="B3347" s="7" t="s">
        <v>8816</v>
      </c>
      <c r="C3347" s="7" t="s">
        <v>16</v>
      </c>
      <c r="D3347" s="8" t="s">
        <v>193</v>
      </c>
      <c r="E3347" s="8" t="s">
        <v>8805</v>
      </c>
      <c r="F3347" s="8" t="s">
        <v>8806</v>
      </c>
      <c r="G3347" s="8" t="s">
        <v>7493</v>
      </c>
      <c r="H3347" s="8" t="s">
        <v>7494</v>
      </c>
      <c r="I3347" s="8" t="s">
        <v>1173</v>
      </c>
      <c r="J3347" s="8" t="s">
        <v>985</v>
      </c>
      <c r="K3347" s="8" t="s">
        <v>57</v>
      </c>
      <c r="L3347" s="8" t="s">
        <v>58</v>
      </c>
      <c r="M3347" s="9">
        <v>25309.8</v>
      </c>
      <c r="N3347" s="10" t="s">
        <v>8817</v>
      </c>
    </row>
    <row r="3348" spans="1:14" customFormat="1" ht="15" hidden="1" x14ac:dyDescent="0.25">
      <c r="A3348" s="1" t="s">
        <v>7056</v>
      </c>
      <c r="B3348" s="2" t="s">
        <v>8818</v>
      </c>
      <c r="C3348" s="2" t="s">
        <v>16</v>
      </c>
      <c r="D3348" s="3" t="s">
        <v>193</v>
      </c>
      <c r="E3348" s="3" t="s">
        <v>8819</v>
      </c>
      <c r="F3348" s="3" t="s">
        <v>8820</v>
      </c>
      <c r="G3348" s="3" t="s">
        <v>3368</v>
      </c>
      <c r="H3348" s="3" t="s">
        <v>3369</v>
      </c>
      <c r="I3348" s="3" t="s">
        <v>488</v>
      </c>
      <c r="J3348" s="3" t="s">
        <v>489</v>
      </c>
      <c r="K3348" s="3" t="s">
        <v>3371</v>
      </c>
      <c r="L3348" s="3" t="s">
        <v>3372</v>
      </c>
      <c r="M3348" s="4">
        <v>1336.56</v>
      </c>
      <c r="N3348" s="5" t="s">
        <v>8821</v>
      </c>
    </row>
    <row r="3349" spans="1:14" customFormat="1" ht="15" hidden="1" x14ac:dyDescent="0.25">
      <c r="A3349" s="6" t="s">
        <v>7056</v>
      </c>
      <c r="B3349" s="7" t="s">
        <v>8822</v>
      </c>
      <c r="C3349" s="7" t="s">
        <v>16</v>
      </c>
      <c r="D3349" s="8" t="s">
        <v>193</v>
      </c>
      <c r="E3349" s="8" t="s">
        <v>588</v>
      </c>
      <c r="F3349" s="8" t="s">
        <v>7466</v>
      </c>
      <c r="G3349" s="8" t="s">
        <v>3368</v>
      </c>
      <c r="H3349" s="8" t="s">
        <v>3369</v>
      </c>
      <c r="I3349" s="8" t="s">
        <v>7700</v>
      </c>
      <c r="J3349" s="8" t="s">
        <v>7701</v>
      </c>
      <c r="K3349" s="8" t="s">
        <v>3371</v>
      </c>
      <c r="L3349" s="8" t="s">
        <v>3372</v>
      </c>
      <c r="M3349" s="9">
        <v>2237.25</v>
      </c>
      <c r="N3349" s="10" t="s">
        <v>8823</v>
      </c>
    </row>
    <row r="3350" spans="1:14" customFormat="1" ht="15" hidden="1" x14ac:dyDescent="0.25">
      <c r="A3350" s="1" t="s">
        <v>7056</v>
      </c>
      <c r="B3350" s="2" t="s">
        <v>8824</v>
      </c>
      <c r="C3350" s="2" t="s">
        <v>16</v>
      </c>
      <c r="D3350" s="3" t="s">
        <v>3397</v>
      </c>
      <c r="E3350" s="3" t="s">
        <v>8825</v>
      </c>
      <c r="F3350" s="3" t="s">
        <v>8826</v>
      </c>
      <c r="G3350" s="3" t="s">
        <v>4217</v>
      </c>
      <c r="H3350" s="3" t="s">
        <v>4218</v>
      </c>
      <c r="I3350" s="3" t="s">
        <v>4078</v>
      </c>
      <c r="J3350" s="3" t="s">
        <v>3403</v>
      </c>
      <c r="K3350" s="3" t="s">
        <v>429</v>
      </c>
      <c r="L3350" s="3" t="s">
        <v>430</v>
      </c>
      <c r="M3350" s="4">
        <v>144.62</v>
      </c>
      <c r="N3350" s="5" t="s">
        <v>8827</v>
      </c>
    </row>
    <row r="3351" spans="1:14" customFormat="1" ht="15" hidden="1" x14ac:dyDescent="0.25">
      <c r="A3351" s="6" t="s">
        <v>7056</v>
      </c>
      <c r="B3351" s="7" t="s">
        <v>8828</v>
      </c>
      <c r="C3351" s="7" t="s">
        <v>16</v>
      </c>
      <c r="D3351" s="8" t="s">
        <v>3397</v>
      </c>
      <c r="E3351" s="8" t="s">
        <v>8825</v>
      </c>
      <c r="F3351" s="8" t="s">
        <v>8826</v>
      </c>
      <c r="G3351" s="8" t="s">
        <v>3400</v>
      </c>
      <c r="H3351" s="8" t="s">
        <v>3401</v>
      </c>
      <c r="I3351" s="8" t="s">
        <v>4078</v>
      </c>
      <c r="J3351" s="8" t="s">
        <v>3403</v>
      </c>
      <c r="K3351" s="8" t="s">
        <v>429</v>
      </c>
      <c r="L3351" s="8" t="s">
        <v>430</v>
      </c>
      <c r="M3351" s="9">
        <v>163.9</v>
      </c>
      <c r="N3351" s="10" t="s">
        <v>8829</v>
      </c>
    </row>
    <row r="3352" spans="1:14" customFormat="1" ht="15" hidden="1" x14ac:dyDescent="0.25">
      <c r="A3352" s="1" t="s">
        <v>7056</v>
      </c>
      <c r="B3352" s="2" t="s">
        <v>8830</v>
      </c>
      <c r="C3352" s="2" t="s">
        <v>16</v>
      </c>
      <c r="D3352" s="3" t="s">
        <v>3397</v>
      </c>
      <c r="E3352" s="3" t="s">
        <v>8825</v>
      </c>
      <c r="F3352" s="3" t="s">
        <v>8826</v>
      </c>
      <c r="G3352" s="3" t="s">
        <v>3400</v>
      </c>
      <c r="H3352" s="3" t="s">
        <v>3401</v>
      </c>
      <c r="I3352" s="3" t="s">
        <v>4078</v>
      </c>
      <c r="J3352" s="3" t="s">
        <v>3403</v>
      </c>
      <c r="K3352" s="3" t="s">
        <v>429</v>
      </c>
      <c r="L3352" s="3" t="s">
        <v>430</v>
      </c>
      <c r="M3352" s="4">
        <v>7084.34</v>
      </c>
      <c r="N3352" s="5" t="s">
        <v>8831</v>
      </c>
    </row>
    <row r="3353" spans="1:14" customFormat="1" ht="15" hidden="1" x14ac:dyDescent="0.25">
      <c r="A3353" s="6" t="s">
        <v>7056</v>
      </c>
      <c r="B3353" s="7" t="s">
        <v>8832</v>
      </c>
      <c r="C3353" s="7" t="s">
        <v>16</v>
      </c>
      <c r="D3353" s="8" t="s">
        <v>3397</v>
      </c>
      <c r="E3353" s="8" t="s">
        <v>8825</v>
      </c>
      <c r="F3353" s="8" t="s">
        <v>8826</v>
      </c>
      <c r="G3353" s="8" t="s">
        <v>3400</v>
      </c>
      <c r="H3353" s="8" t="s">
        <v>3401</v>
      </c>
      <c r="I3353" s="8" t="s">
        <v>4078</v>
      </c>
      <c r="J3353" s="8" t="s">
        <v>3403</v>
      </c>
      <c r="K3353" s="8" t="s">
        <v>429</v>
      </c>
      <c r="L3353" s="8" t="s">
        <v>430</v>
      </c>
      <c r="M3353" s="9">
        <v>256.22000000000003</v>
      </c>
      <c r="N3353" s="10" t="s">
        <v>8833</v>
      </c>
    </row>
    <row r="3354" spans="1:14" customFormat="1" ht="15" hidden="1" x14ac:dyDescent="0.25">
      <c r="A3354" s="1" t="s">
        <v>7056</v>
      </c>
      <c r="B3354" s="2" t="s">
        <v>8834</v>
      </c>
      <c r="C3354" s="2" t="s">
        <v>16</v>
      </c>
      <c r="D3354" s="3" t="s">
        <v>3397</v>
      </c>
      <c r="E3354" s="3" t="s">
        <v>8825</v>
      </c>
      <c r="F3354" s="3" t="s">
        <v>8826</v>
      </c>
      <c r="G3354" s="3" t="s">
        <v>3431</v>
      </c>
      <c r="H3354" s="3" t="s">
        <v>3407</v>
      </c>
      <c r="I3354" s="3" t="s">
        <v>4078</v>
      </c>
      <c r="J3354" s="3" t="s">
        <v>3403</v>
      </c>
      <c r="K3354" s="3" t="s">
        <v>429</v>
      </c>
      <c r="L3354" s="3" t="s">
        <v>430</v>
      </c>
      <c r="M3354" s="4">
        <v>1009.97</v>
      </c>
      <c r="N3354" s="5" t="s">
        <v>8835</v>
      </c>
    </row>
    <row r="3355" spans="1:14" customFormat="1" ht="15" hidden="1" x14ac:dyDescent="0.25">
      <c r="A3355" s="6" t="s">
        <v>7056</v>
      </c>
      <c r="B3355" s="7" t="s">
        <v>8836</v>
      </c>
      <c r="C3355" s="7" t="s">
        <v>16</v>
      </c>
      <c r="D3355" s="8" t="s">
        <v>3397</v>
      </c>
      <c r="E3355" s="8" t="s">
        <v>8825</v>
      </c>
      <c r="F3355" s="8" t="s">
        <v>8826</v>
      </c>
      <c r="G3355" s="8" t="s">
        <v>3431</v>
      </c>
      <c r="H3355" s="8" t="s">
        <v>3407</v>
      </c>
      <c r="I3355" s="8" t="s">
        <v>4078</v>
      </c>
      <c r="J3355" s="8" t="s">
        <v>3403</v>
      </c>
      <c r="K3355" s="8" t="s">
        <v>429</v>
      </c>
      <c r="L3355" s="8" t="s">
        <v>430</v>
      </c>
      <c r="M3355" s="9">
        <v>111.4</v>
      </c>
      <c r="N3355" s="10" t="s">
        <v>8837</v>
      </c>
    </row>
    <row r="3356" spans="1:14" customFormat="1" ht="15" hidden="1" x14ac:dyDescent="0.25">
      <c r="A3356" s="1" t="s">
        <v>7056</v>
      </c>
      <c r="B3356" s="2" t="s">
        <v>8838</v>
      </c>
      <c r="C3356" s="2" t="s">
        <v>16</v>
      </c>
      <c r="D3356" s="3" t="s">
        <v>193</v>
      </c>
      <c r="E3356" s="3" t="s">
        <v>591</v>
      </c>
      <c r="F3356" s="3" t="s">
        <v>8738</v>
      </c>
      <c r="G3356" s="3" t="s">
        <v>3368</v>
      </c>
      <c r="H3356" s="3" t="s">
        <v>3369</v>
      </c>
      <c r="I3356" s="3" t="s">
        <v>1869</v>
      </c>
      <c r="J3356" s="3" t="s">
        <v>1870</v>
      </c>
      <c r="K3356" s="3" t="s">
        <v>3371</v>
      </c>
      <c r="L3356" s="3" t="s">
        <v>3372</v>
      </c>
      <c r="M3356" s="4">
        <v>550.58000000000004</v>
      </c>
      <c r="N3356" s="5" t="s">
        <v>8839</v>
      </c>
    </row>
    <row r="3357" spans="1:14" customFormat="1" ht="15" hidden="1" x14ac:dyDescent="0.25">
      <c r="A3357" s="6" t="s">
        <v>7056</v>
      </c>
      <c r="B3357" s="7" t="s">
        <v>8840</v>
      </c>
      <c r="C3357" s="7" t="s">
        <v>16</v>
      </c>
      <c r="D3357" s="8" t="s">
        <v>193</v>
      </c>
      <c r="E3357" s="8" t="s">
        <v>8841</v>
      </c>
      <c r="F3357" s="8" t="s">
        <v>7492</v>
      </c>
      <c r="G3357" s="8" t="s">
        <v>3368</v>
      </c>
      <c r="H3357" s="8" t="s">
        <v>3369</v>
      </c>
      <c r="I3357" s="8" t="s">
        <v>1184</v>
      </c>
      <c r="J3357" s="8" t="s">
        <v>1185</v>
      </c>
      <c r="K3357" s="8" t="s">
        <v>3371</v>
      </c>
      <c r="L3357" s="8" t="s">
        <v>3372</v>
      </c>
      <c r="M3357" s="9">
        <v>3720</v>
      </c>
      <c r="N3357" s="10" t="s">
        <v>8842</v>
      </c>
    </row>
    <row r="3358" spans="1:14" customFormat="1" ht="15" hidden="1" x14ac:dyDescent="0.25">
      <c r="A3358" s="1" t="s">
        <v>7056</v>
      </c>
      <c r="B3358" s="2" t="s">
        <v>8843</v>
      </c>
      <c r="C3358" s="2" t="s">
        <v>16</v>
      </c>
      <c r="D3358" s="3" t="s">
        <v>193</v>
      </c>
      <c r="E3358" s="3" t="s">
        <v>8841</v>
      </c>
      <c r="F3358" s="3" t="s">
        <v>7492</v>
      </c>
      <c r="G3358" s="3" t="s">
        <v>3716</v>
      </c>
      <c r="H3358" s="3" t="s">
        <v>3717</v>
      </c>
      <c r="I3358" s="3" t="s">
        <v>1184</v>
      </c>
      <c r="J3358" s="3" t="s">
        <v>1185</v>
      </c>
      <c r="K3358" s="3" t="s">
        <v>3718</v>
      </c>
      <c r="L3358" s="3" t="s">
        <v>3719</v>
      </c>
      <c r="M3358" s="4">
        <v>250</v>
      </c>
      <c r="N3358" s="5" t="s">
        <v>8844</v>
      </c>
    </row>
    <row r="3359" spans="1:14" customFormat="1" ht="15" hidden="1" x14ac:dyDescent="0.25">
      <c r="A3359" s="6" t="s">
        <v>7056</v>
      </c>
      <c r="B3359" s="7" t="s">
        <v>8845</v>
      </c>
      <c r="C3359" s="7" t="s">
        <v>16</v>
      </c>
      <c r="D3359" s="8" t="s">
        <v>193</v>
      </c>
      <c r="E3359" s="8" t="s">
        <v>8846</v>
      </c>
      <c r="F3359" s="8" t="s">
        <v>8847</v>
      </c>
      <c r="G3359" s="8" t="s">
        <v>3368</v>
      </c>
      <c r="H3359" s="8" t="s">
        <v>3369</v>
      </c>
      <c r="I3359" s="8" t="s">
        <v>4673</v>
      </c>
      <c r="J3359" s="8" t="s">
        <v>3577</v>
      </c>
      <c r="K3359" s="8" t="s">
        <v>3371</v>
      </c>
      <c r="L3359" s="8" t="s">
        <v>3372</v>
      </c>
      <c r="M3359" s="9">
        <v>887.2</v>
      </c>
      <c r="N3359" s="10" t="s">
        <v>8848</v>
      </c>
    </row>
    <row r="3360" spans="1:14" customFormat="1" ht="15" hidden="1" x14ac:dyDescent="0.25">
      <c r="A3360" s="1" t="s">
        <v>7056</v>
      </c>
      <c r="B3360" s="2" t="s">
        <v>8849</v>
      </c>
      <c r="C3360" s="2" t="s">
        <v>16</v>
      </c>
      <c r="D3360" s="3" t="s">
        <v>193</v>
      </c>
      <c r="E3360" s="3" t="s">
        <v>8850</v>
      </c>
      <c r="F3360" s="3" t="s">
        <v>7492</v>
      </c>
      <c r="G3360" s="3" t="s">
        <v>3368</v>
      </c>
      <c r="H3360" s="3" t="s">
        <v>3369</v>
      </c>
      <c r="I3360" s="3" t="s">
        <v>1184</v>
      </c>
      <c r="J3360" s="3" t="s">
        <v>1185</v>
      </c>
      <c r="K3360" s="3" t="s">
        <v>3371</v>
      </c>
      <c r="L3360" s="3" t="s">
        <v>3372</v>
      </c>
      <c r="M3360" s="4">
        <v>3720</v>
      </c>
      <c r="N3360" s="5" t="s">
        <v>8851</v>
      </c>
    </row>
    <row r="3361" spans="1:14" customFormat="1" ht="15" hidden="1" x14ac:dyDescent="0.25">
      <c r="A3361" s="6" t="s">
        <v>7056</v>
      </c>
      <c r="B3361" s="7" t="s">
        <v>8852</v>
      </c>
      <c r="C3361" s="7" t="s">
        <v>16</v>
      </c>
      <c r="D3361" s="8" t="s">
        <v>193</v>
      </c>
      <c r="E3361" s="8" t="s">
        <v>8853</v>
      </c>
      <c r="F3361" s="8" t="s">
        <v>8710</v>
      </c>
      <c r="G3361" s="8" t="s">
        <v>3368</v>
      </c>
      <c r="H3361" s="8" t="s">
        <v>3369</v>
      </c>
      <c r="I3361" s="8" t="s">
        <v>4673</v>
      </c>
      <c r="J3361" s="8" t="s">
        <v>3577</v>
      </c>
      <c r="K3361" s="8" t="s">
        <v>3371</v>
      </c>
      <c r="L3361" s="8" t="s">
        <v>3372</v>
      </c>
      <c r="M3361" s="9">
        <v>1499.9</v>
      </c>
      <c r="N3361" s="10" t="s">
        <v>8854</v>
      </c>
    </row>
    <row r="3362" spans="1:14" customFormat="1" ht="15" hidden="1" x14ac:dyDescent="0.25">
      <c r="A3362" s="1" t="s">
        <v>7056</v>
      </c>
      <c r="B3362" s="2" t="s">
        <v>8855</v>
      </c>
      <c r="C3362" s="2" t="s">
        <v>16</v>
      </c>
      <c r="D3362" s="3" t="s">
        <v>193</v>
      </c>
      <c r="E3362" s="3" t="s">
        <v>8856</v>
      </c>
      <c r="F3362" s="3" t="s">
        <v>7492</v>
      </c>
      <c r="G3362" s="3" t="s">
        <v>3368</v>
      </c>
      <c r="H3362" s="3" t="s">
        <v>3369</v>
      </c>
      <c r="I3362" s="3" t="s">
        <v>1184</v>
      </c>
      <c r="J3362" s="3" t="s">
        <v>1185</v>
      </c>
      <c r="K3362" s="3" t="s">
        <v>3371</v>
      </c>
      <c r="L3362" s="3" t="s">
        <v>3372</v>
      </c>
      <c r="M3362" s="4">
        <v>3470</v>
      </c>
      <c r="N3362" s="5" t="s">
        <v>8857</v>
      </c>
    </row>
    <row r="3363" spans="1:14" customFormat="1" ht="15" hidden="1" x14ac:dyDescent="0.25">
      <c r="A3363" s="6" t="s">
        <v>7056</v>
      </c>
      <c r="B3363" s="7" t="s">
        <v>8858</v>
      </c>
      <c r="C3363" s="7" t="s">
        <v>16</v>
      </c>
      <c r="D3363" s="8" t="s">
        <v>193</v>
      </c>
      <c r="E3363" s="8" t="s">
        <v>8856</v>
      </c>
      <c r="F3363" s="8" t="s">
        <v>7492</v>
      </c>
      <c r="G3363" s="8" t="s">
        <v>3716</v>
      </c>
      <c r="H3363" s="8" t="s">
        <v>3717</v>
      </c>
      <c r="I3363" s="8" t="s">
        <v>1184</v>
      </c>
      <c r="J3363" s="8" t="s">
        <v>1185</v>
      </c>
      <c r="K3363" s="8" t="s">
        <v>3718</v>
      </c>
      <c r="L3363" s="8" t="s">
        <v>3719</v>
      </c>
      <c r="M3363" s="9">
        <v>250</v>
      </c>
      <c r="N3363" s="10" t="s">
        <v>8859</v>
      </c>
    </row>
    <row r="3364" spans="1:14" customFormat="1" ht="15" hidden="1" x14ac:dyDescent="0.25">
      <c r="A3364" s="1" t="s">
        <v>7056</v>
      </c>
      <c r="B3364" s="2" t="s">
        <v>8860</v>
      </c>
      <c r="C3364" s="2" t="s">
        <v>16</v>
      </c>
      <c r="D3364" s="3" t="s">
        <v>193</v>
      </c>
      <c r="E3364" s="3" t="s">
        <v>8861</v>
      </c>
      <c r="F3364" s="3" t="s">
        <v>8120</v>
      </c>
      <c r="G3364" s="3" t="s">
        <v>3368</v>
      </c>
      <c r="H3364" s="3" t="s">
        <v>3369</v>
      </c>
      <c r="I3364" s="3" t="s">
        <v>488</v>
      </c>
      <c r="J3364" s="3" t="s">
        <v>489</v>
      </c>
      <c r="K3364" s="3" t="s">
        <v>3371</v>
      </c>
      <c r="L3364" s="3" t="s">
        <v>3372</v>
      </c>
      <c r="M3364" s="4">
        <v>1224.73</v>
      </c>
      <c r="N3364" s="5" t="s">
        <v>8862</v>
      </c>
    </row>
    <row r="3365" spans="1:14" customFormat="1" ht="15" hidden="1" x14ac:dyDescent="0.25">
      <c r="A3365" s="6" t="s">
        <v>7056</v>
      </c>
      <c r="B3365" s="7" t="s">
        <v>8863</v>
      </c>
      <c r="C3365" s="7" t="s">
        <v>16</v>
      </c>
      <c r="D3365" s="8" t="s">
        <v>193</v>
      </c>
      <c r="E3365" s="8" t="s">
        <v>8864</v>
      </c>
      <c r="F3365" s="8" t="s">
        <v>8865</v>
      </c>
      <c r="G3365" s="8" t="s">
        <v>3368</v>
      </c>
      <c r="H3365" s="8" t="s">
        <v>3369</v>
      </c>
      <c r="I3365" s="8" t="s">
        <v>1184</v>
      </c>
      <c r="J3365" s="8" t="s">
        <v>1185</v>
      </c>
      <c r="K3365" s="8" t="s">
        <v>3371</v>
      </c>
      <c r="L3365" s="8" t="s">
        <v>3372</v>
      </c>
      <c r="M3365" s="9">
        <v>480.09</v>
      </c>
      <c r="N3365" s="10" t="s">
        <v>8866</v>
      </c>
    </row>
    <row r="3366" spans="1:14" customFormat="1" ht="15" hidden="1" x14ac:dyDescent="0.25">
      <c r="A3366" s="1" t="s">
        <v>7056</v>
      </c>
      <c r="B3366" s="2" t="s">
        <v>8867</v>
      </c>
      <c r="C3366" s="2" t="s">
        <v>16</v>
      </c>
      <c r="D3366" s="3" t="s">
        <v>193</v>
      </c>
      <c r="E3366" s="3" t="s">
        <v>8868</v>
      </c>
      <c r="F3366" s="3" t="s">
        <v>7766</v>
      </c>
      <c r="G3366" s="3" t="s">
        <v>3368</v>
      </c>
      <c r="H3366" s="3" t="s">
        <v>3369</v>
      </c>
      <c r="I3366" s="3" t="s">
        <v>3897</v>
      </c>
      <c r="J3366" s="3" t="s">
        <v>3577</v>
      </c>
      <c r="K3366" s="3" t="s">
        <v>3371</v>
      </c>
      <c r="L3366" s="3" t="s">
        <v>3372</v>
      </c>
      <c r="M3366" s="4">
        <v>235.13</v>
      </c>
      <c r="N3366" s="5" t="s">
        <v>8869</v>
      </c>
    </row>
    <row r="3367" spans="1:14" customFormat="1" ht="15" hidden="1" x14ac:dyDescent="0.25">
      <c r="A3367" s="6" t="s">
        <v>7056</v>
      </c>
      <c r="B3367" s="7" t="s">
        <v>8870</v>
      </c>
      <c r="C3367" s="7" t="s">
        <v>16</v>
      </c>
      <c r="D3367" s="8" t="s">
        <v>193</v>
      </c>
      <c r="E3367" s="8" t="s">
        <v>7339</v>
      </c>
      <c r="F3367" s="8" t="s">
        <v>8600</v>
      </c>
      <c r="G3367" s="8" t="s">
        <v>3716</v>
      </c>
      <c r="H3367" s="8" t="s">
        <v>3717</v>
      </c>
      <c r="I3367" s="8" t="s">
        <v>1031</v>
      </c>
      <c r="J3367" s="8" t="s">
        <v>1008</v>
      </c>
      <c r="K3367" s="8" t="s">
        <v>3718</v>
      </c>
      <c r="L3367" s="8" t="s">
        <v>3719</v>
      </c>
      <c r="M3367" s="9">
        <v>250</v>
      </c>
      <c r="N3367" s="10" t="s">
        <v>8871</v>
      </c>
    </row>
    <row r="3368" spans="1:14" customFormat="1" ht="15" hidden="1" x14ac:dyDescent="0.25">
      <c r="A3368" s="1" t="s">
        <v>7056</v>
      </c>
      <c r="B3368" s="2" t="s">
        <v>8872</v>
      </c>
      <c r="C3368" s="2" t="s">
        <v>16</v>
      </c>
      <c r="D3368" s="3" t="s">
        <v>193</v>
      </c>
      <c r="E3368" s="3" t="s">
        <v>8873</v>
      </c>
      <c r="F3368" s="3" t="s">
        <v>7766</v>
      </c>
      <c r="G3368" s="3" t="s">
        <v>3368</v>
      </c>
      <c r="H3368" s="3" t="s">
        <v>3369</v>
      </c>
      <c r="I3368" s="3" t="s">
        <v>5335</v>
      </c>
      <c r="J3368" s="3" t="s">
        <v>1014</v>
      </c>
      <c r="K3368" s="3" t="s">
        <v>3371</v>
      </c>
      <c r="L3368" s="3" t="s">
        <v>3372</v>
      </c>
      <c r="M3368" s="4">
        <v>282.95</v>
      </c>
      <c r="N3368" s="5" t="s">
        <v>8874</v>
      </c>
    </row>
    <row r="3369" spans="1:14" customFormat="1" ht="15" hidden="1" x14ac:dyDescent="0.25">
      <c r="A3369" s="6" t="s">
        <v>7056</v>
      </c>
      <c r="B3369" s="7" t="s">
        <v>8875</v>
      </c>
      <c r="C3369" s="7" t="s">
        <v>16</v>
      </c>
      <c r="D3369" s="8" t="s">
        <v>193</v>
      </c>
      <c r="E3369" s="8" t="s">
        <v>8876</v>
      </c>
      <c r="F3369" s="8" t="s">
        <v>8610</v>
      </c>
      <c r="G3369" s="8" t="s">
        <v>3368</v>
      </c>
      <c r="H3369" s="8" t="s">
        <v>3369</v>
      </c>
      <c r="I3369" s="8" t="s">
        <v>401</v>
      </c>
      <c r="J3369" s="8" t="s">
        <v>402</v>
      </c>
      <c r="K3369" s="8" t="s">
        <v>3371</v>
      </c>
      <c r="L3369" s="8" t="s">
        <v>3372</v>
      </c>
      <c r="M3369" s="9">
        <v>3111.65</v>
      </c>
      <c r="N3369" s="10" t="s">
        <v>8877</v>
      </c>
    </row>
    <row r="3370" spans="1:14" customFormat="1" ht="15" hidden="1" x14ac:dyDescent="0.25">
      <c r="A3370" s="1" t="s">
        <v>7056</v>
      </c>
      <c r="B3370" s="2" t="s">
        <v>8878</v>
      </c>
      <c r="C3370" s="2" t="s">
        <v>16</v>
      </c>
      <c r="D3370" s="3" t="s">
        <v>193</v>
      </c>
      <c r="E3370" s="3" t="s">
        <v>8879</v>
      </c>
      <c r="F3370" s="3" t="s">
        <v>8806</v>
      </c>
      <c r="G3370" s="3" t="s">
        <v>4300</v>
      </c>
      <c r="H3370" s="3" t="s">
        <v>4301</v>
      </c>
      <c r="I3370" s="3" t="s">
        <v>5224</v>
      </c>
      <c r="J3370" s="3" t="s">
        <v>920</v>
      </c>
      <c r="K3370" s="3" t="s">
        <v>3963</v>
      </c>
      <c r="L3370" s="3" t="s">
        <v>3964</v>
      </c>
      <c r="M3370" s="4">
        <v>41152.69</v>
      </c>
      <c r="N3370" s="5" t="s">
        <v>8880</v>
      </c>
    </row>
    <row r="3371" spans="1:14" customFormat="1" ht="15" hidden="1" x14ac:dyDescent="0.25">
      <c r="A3371" s="6" t="s">
        <v>7056</v>
      </c>
      <c r="B3371" s="7" t="s">
        <v>8881</v>
      </c>
      <c r="C3371" s="7" t="s">
        <v>16</v>
      </c>
      <c r="D3371" s="8" t="s">
        <v>193</v>
      </c>
      <c r="E3371" s="8" t="s">
        <v>8879</v>
      </c>
      <c r="F3371" s="8" t="s">
        <v>8806</v>
      </c>
      <c r="G3371" s="8" t="s">
        <v>4260</v>
      </c>
      <c r="H3371" s="8" t="s">
        <v>4261</v>
      </c>
      <c r="I3371" s="8" t="s">
        <v>5224</v>
      </c>
      <c r="J3371" s="8" t="s">
        <v>920</v>
      </c>
      <c r="K3371" s="8" t="s">
        <v>3963</v>
      </c>
      <c r="L3371" s="8" t="s">
        <v>3964</v>
      </c>
      <c r="M3371" s="9">
        <v>2113.4899999999998</v>
      </c>
      <c r="N3371" s="10" t="s">
        <v>8882</v>
      </c>
    </row>
    <row r="3372" spans="1:14" customFormat="1" ht="15" hidden="1" x14ac:dyDescent="0.25">
      <c r="A3372" s="1" t="s">
        <v>7056</v>
      </c>
      <c r="B3372" s="2" t="s">
        <v>8883</v>
      </c>
      <c r="C3372" s="2" t="s">
        <v>16</v>
      </c>
      <c r="D3372" s="3" t="s">
        <v>193</v>
      </c>
      <c r="E3372" s="3" t="s">
        <v>8879</v>
      </c>
      <c r="F3372" s="3" t="s">
        <v>8806</v>
      </c>
      <c r="G3372" s="3" t="s">
        <v>4260</v>
      </c>
      <c r="H3372" s="3" t="s">
        <v>4261</v>
      </c>
      <c r="I3372" s="3" t="s">
        <v>5224</v>
      </c>
      <c r="J3372" s="3" t="s">
        <v>920</v>
      </c>
      <c r="K3372" s="3" t="s">
        <v>3963</v>
      </c>
      <c r="L3372" s="3" t="s">
        <v>3964</v>
      </c>
      <c r="M3372" s="4">
        <v>14181.99</v>
      </c>
      <c r="N3372" s="5" t="s">
        <v>8884</v>
      </c>
    </row>
    <row r="3373" spans="1:14" customFormat="1" ht="15" hidden="1" x14ac:dyDescent="0.25">
      <c r="A3373" s="6" t="s">
        <v>7056</v>
      </c>
      <c r="B3373" s="7" t="s">
        <v>8885</v>
      </c>
      <c r="C3373" s="7" t="s">
        <v>16</v>
      </c>
      <c r="D3373" s="8" t="s">
        <v>193</v>
      </c>
      <c r="E3373" s="8" t="s">
        <v>8879</v>
      </c>
      <c r="F3373" s="8" t="s">
        <v>8806</v>
      </c>
      <c r="G3373" s="8" t="s">
        <v>4260</v>
      </c>
      <c r="H3373" s="8" t="s">
        <v>4261</v>
      </c>
      <c r="I3373" s="8" t="s">
        <v>5224</v>
      </c>
      <c r="J3373" s="8" t="s">
        <v>920</v>
      </c>
      <c r="K3373" s="8" t="s">
        <v>3963</v>
      </c>
      <c r="L3373" s="8" t="s">
        <v>3964</v>
      </c>
      <c r="M3373" s="9">
        <v>596.07000000000005</v>
      </c>
      <c r="N3373" s="10" t="s">
        <v>8886</v>
      </c>
    </row>
    <row r="3374" spans="1:14" customFormat="1" ht="15" hidden="1" x14ac:dyDescent="0.25">
      <c r="A3374" s="1" t="s">
        <v>7056</v>
      </c>
      <c r="B3374" s="2" t="s">
        <v>8887</v>
      </c>
      <c r="C3374" s="2" t="s">
        <v>16</v>
      </c>
      <c r="D3374" s="3" t="s">
        <v>193</v>
      </c>
      <c r="E3374" s="3" t="s">
        <v>8879</v>
      </c>
      <c r="F3374" s="3" t="s">
        <v>8806</v>
      </c>
      <c r="G3374" s="3" t="s">
        <v>3431</v>
      </c>
      <c r="H3374" s="3" t="s">
        <v>3407</v>
      </c>
      <c r="I3374" s="3" t="s">
        <v>5224</v>
      </c>
      <c r="J3374" s="3" t="s">
        <v>920</v>
      </c>
      <c r="K3374" s="3" t="s">
        <v>3963</v>
      </c>
      <c r="L3374" s="3" t="s">
        <v>3964</v>
      </c>
      <c r="M3374" s="4">
        <v>364.28</v>
      </c>
      <c r="N3374" s="5" t="s">
        <v>8888</v>
      </c>
    </row>
    <row r="3375" spans="1:14" customFormat="1" ht="15" hidden="1" x14ac:dyDescent="0.25">
      <c r="A3375" s="6" t="s">
        <v>7056</v>
      </c>
      <c r="B3375" s="7" t="s">
        <v>8889</v>
      </c>
      <c r="C3375" s="7" t="s">
        <v>16</v>
      </c>
      <c r="D3375" s="8" t="s">
        <v>193</v>
      </c>
      <c r="E3375" s="8" t="s">
        <v>8890</v>
      </c>
      <c r="F3375" s="8" t="s">
        <v>8806</v>
      </c>
      <c r="G3375" s="8" t="s">
        <v>4256</v>
      </c>
      <c r="H3375" s="8" t="s">
        <v>4257</v>
      </c>
      <c r="I3375" s="8" t="s">
        <v>5224</v>
      </c>
      <c r="J3375" s="8" t="s">
        <v>920</v>
      </c>
      <c r="K3375" s="8" t="s">
        <v>3963</v>
      </c>
      <c r="L3375" s="8" t="s">
        <v>3964</v>
      </c>
      <c r="M3375" s="9">
        <v>21907.55</v>
      </c>
      <c r="N3375" s="10" t="s">
        <v>8891</v>
      </c>
    </row>
    <row r="3376" spans="1:14" customFormat="1" ht="15" hidden="1" x14ac:dyDescent="0.25">
      <c r="A3376" s="1" t="s">
        <v>7056</v>
      </c>
      <c r="B3376" s="2" t="s">
        <v>8892</v>
      </c>
      <c r="C3376" s="2" t="s">
        <v>16</v>
      </c>
      <c r="D3376" s="3" t="s">
        <v>193</v>
      </c>
      <c r="E3376" s="3" t="s">
        <v>8890</v>
      </c>
      <c r="F3376" s="3" t="s">
        <v>8806</v>
      </c>
      <c r="G3376" s="3" t="s">
        <v>4260</v>
      </c>
      <c r="H3376" s="3" t="s">
        <v>4261</v>
      </c>
      <c r="I3376" s="3" t="s">
        <v>5224</v>
      </c>
      <c r="J3376" s="3" t="s">
        <v>920</v>
      </c>
      <c r="K3376" s="3" t="s">
        <v>3963</v>
      </c>
      <c r="L3376" s="3" t="s">
        <v>3964</v>
      </c>
      <c r="M3376" s="4">
        <v>391.28</v>
      </c>
      <c r="N3376" s="5" t="s">
        <v>8893</v>
      </c>
    </row>
    <row r="3377" spans="1:14" customFormat="1" ht="15" hidden="1" x14ac:dyDescent="0.25">
      <c r="A3377" s="6" t="s">
        <v>7056</v>
      </c>
      <c r="B3377" s="7" t="s">
        <v>8894</v>
      </c>
      <c r="C3377" s="7" t="s">
        <v>16</v>
      </c>
      <c r="D3377" s="8" t="s">
        <v>193</v>
      </c>
      <c r="E3377" s="8" t="s">
        <v>8890</v>
      </c>
      <c r="F3377" s="8" t="s">
        <v>8806</v>
      </c>
      <c r="G3377" s="8" t="s">
        <v>4260</v>
      </c>
      <c r="H3377" s="8" t="s">
        <v>4261</v>
      </c>
      <c r="I3377" s="8" t="s">
        <v>5224</v>
      </c>
      <c r="J3377" s="8" t="s">
        <v>920</v>
      </c>
      <c r="K3377" s="8" t="s">
        <v>3963</v>
      </c>
      <c r="L3377" s="8" t="s">
        <v>3964</v>
      </c>
      <c r="M3377" s="9">
        <v>43570.06</v>
      </c>
      <c r="N3377" s="10" t="s">
        <v>8895</v>
      </c>
    </row>
    <row r="3378" spans="1:14" customFormat="1" ht="15" hidden="1" x14ac:dyDescent="0.25">
      <c r="A3378" s="1" t="s">
        <v>7056</v>
      </c>
      <c r="B3378" s="2" t="s">
        <v>8896</v>
      </c>
      <c r="C3378" s="2" t="s">
        <v>16</v>
      </c>
      <c r="D3378" s="3" t="s">
        <v>193</v>
      </c>
      <c r="E3378" s="3" t="s">
        <v>8890</v>
      </c>
      <c r="F3378" s="3" t="s">
        <v>8806</v>
      </c>
      <c r="G3378" s="3" t="s">
        <v>4260</v>
      </c>
      <c r="H3378" s="3" t="s">
        <v>4261</v>
      </c>
      <c r="I3378" s="3" t="s">
        <v>5224</v>
      </c>
      <c r="J3378" s="3" t="s">
        <v>920</v>
      </c>
      <c r="K3378" s="3" t="s">
        <v>3963</v>
      </c>
      <c r="L3378" s="3" t="s">
        <v>3964</v>
      </c>
      <c r="M3378" s="4">
        <v>2003.59</v>
      </c>
      <c r="N3378" s="5" t="s">
        <v>8897</v>
      </c>
    </row>
    <row r="3379" spans="1:14" customFormat="1" ht="15" hidden="1" x14ac:dyDescent="0.25">
      <c r="A3379" s="6" t="s">
        <v>7056</v>
      </c>
      <c r="B3379" s="7" t="s">
        <v>8898</v>
      </c>
      <c r="C3379" s="7" t="s">
        <v>16</v>
      </c>
      <c r="D3379" s="8" t="s">
        <v>193</v>
      </c>
      <c r="E3379" s="8" t="s">
        <v>8890</v>
      </c>
      <c r="F3379" s="8" t="s">
        <v>8806</v>
      </c>
      <c r="G3379" s="8" t="s">
        <v>3431</v>
      </c>
      <c r="H3379" s="8" t="s">
        <v>3407</v>
      </c>
      <c r="I3379" s="8" t="s">
        <v>5224</v>
      </c>
      <c r="J3379" s="8" t="s">
        <v>920</v>
      </c>
      <c r="K3379" s="8" t="s">
        <v>3963</v>
      </c>
      <c r="L3379" s="8" t="s">
        <v>3964</v>
      </c>
      <c r="M3379" s="9">
        <v>165.12</v>
      </c>
      <c r="N3379" s="10" t="s">
        <v>8899</v>
      </c>
    </row>
    <row r="3380" spans="1:14" customFormat="1" ht="15" hidden="1" x14ac:dyDescent="0.25">
      <c r="A3380" s="1" t="s">
        <v>7056</v>
      </c>
      <c r="B3380" s="2" t="s">
        <v>8900</v>
      </c>
      <c r="C3380" s="2" t="s">
        <v>16</v>
      </c>
      <c r="D3380" s="3" t="s">
        <v>193</v>
      </c>
      <c r="E3380" s="3" t="s">
        <v>6945</v>
      </c>
      <c r="F3380" s="3" t="s">
        <v>8806</v>
      </c>
      <c r="G3380" s="3" t="s">
        <v>4316</v>
      </c>
      <c r="H3380" s="3" t="s">
        <v>4317</v>
      </c>
      <c r="I3380" s="3" t="s">
        <v>5224</v>
      </c>
      <c r="J3380" s="3" t="s">
        <v>920</v>
      </c>
      <c r="K3380" s="3" t="s">
        <v>3963</v>
      </c>
      <c r="L3380" s="3" t="s">
        <v>3964</v>
      </c>
      <c r="M3380" s="4">
        <v>6405.5</v>
      </c>
      <c r="N3380" s="5" t="s">
        <v>8901</v>
      </c>
    </row>
    <row r="3381" spans="1:14" customFormat="1" ht="15" hidden="1" x14ac:dyDescent="0.25">
      <c r="A3381" s="6" t="s">
        <v>7056</v>
      </c>
      <c r="B3381" s="7" t="s">
        <v>8902</v>
      </c>
      <c r="C3381" s="7" t="s">
        <v>16</v>
      </c>
      <c r="D3381" s="8" t="s">
        <v>193</v>
      </c>
      <c r="E3381" s="8" t="s">
        <v>6945</v>
      </c>
      <c r="F3381" s="8" t="s">
        <v>8806</v>
      </c>
      <c r="G3381" s="8" t="s">
        <v>4310</v>
      </c>
      <c r="H3381" s="8" t="s">
        <v>4311</v>
      </c>
      <c r="I3381" s="8" t="s">
        <v>5224</v>
      </c>
      <c r="J3381" s="8" t="s">
        <v>920</v>
      </c>
      <c r="K3381" s="8" t="s">
        <v>3963</v>
      </c>
      <c r="L3381" s="8" t="s">
        <v>3964</v>
      </c>
      <c r="M3381" s="9">
        <v>2148.09</v>
      </c>
      <c r="N3381" s="10" t="s">
        <v>8903</v>
      </c>
    </row>
    <row r="3382" spans="1:14" customFormat="1" ht="15" hidden="1" x14ac:dyDescent="0.25">
      <c r="A3382" s="1" t="s">
        <v>7056</v>
      </c>
      <c r="B3382" s="2" t="s">
        <v>8904</v>
      </c>
      <c r="C3382" s="2" t="s">
        <v>16</v>
      </c>
      <c r="D3382" s="3" t="s">
        <v>193</v>
      </c>
      <c r="E3382" s="3" t="s">
        <v>6945</v>
      </c>
      <c r="F3382" s="3" t="s">
        <v>8806</v>
      </c>
      <c r="G3382" s="3" t="s">
        <v>4310</v>
      </c>
      <c r="H3382" s="3" t="s">
        <v>4311</v>
      </c>
      <c r="I3382" s="3" t="s">
        <v>5224</v>
      </c>
      <c r="J3382" s="3" t="s">
        <v>920</v>
      </c>
      <c r="K3382" s="3" t="s">
        <v>3963</v>
      </c>
      <c r="L3382" s="3" t="s">
        <v>3964</v>
      </c>
      <c r="M3382" s="4">
        <v>198.75</v>
      </c>
      <c r="N3382" s="5" t="s">
        <v>8905</v>
      </c>
    </row>
    <row r="3383" spans="1:14" customFormat="1" ht="15" hidden="1" x14ac:dyDescent="0.25">
      <c r="A3383" s="6" t="s">
        <v>7056</v>
      </c>
      <c r="B3383" s="7" t="s">
        <v>8906</v>
      </c>
      <c r="C3383" s="7" t="s">
        <v>16</v>
      </c>
      <c r="D3383" s="8" t="s">
        <v>193</v>
      </c>
      <c r="E3383" s="8" t="s">
        <v>8907</v>
      </c>
      <c r="F3383" s="8" t="s">
        <v>8654</v>
      </c>
      <c r="G3383" s="8" t="s">
        <v>3368</v>
      </c>
      <c r="H3383" s="8" t="s">
        <v>3369</v>
      </c>
      <c r="I3383" s="8" t="s">
        <v>2194</v>
      </c>
      <c r="J3383" s="8" t="s">
        <v>1008</v>
      </c>
      <c r="K3383" s="8" t="s">
        <v>3371</v>
      </c>
      <c r="L3383" s="8" t="s">
        <v>3372</v>
      </c>
      <c r="M3383" s="9">
        <v>275</v>
      </c>
      <c r="N3383" s="10" t="s">
        <v>8908</v>
      </c>
    </row>
    <row r="3384" spans="1:14" customFormat="1" ht="15" hidden="1" x14ac:dyDescent="0.25">
      <c r="A3384" s="1" t="s">
        <v>7056</v>
      </c>
      <c r="B3384" s="2" t="s">
        <v>8909</v>
      </c>
      <c r="C3384" s="2" t="s">
        <v>16</v>
      </c>
      <c r="D3384" s="3" t="s">
        <v>193</v>
      </c>
      <c r="E3384" s="3" t="s">
        <v>6945</v>
      </c>
      <c r="F3384" s="3" t="s">
        <v>8806</v>
      </c>
      <c r="G3384" s="3" t="s">
        <v>4310</v>
      </c>
      <c r="H3384" s="3" t="s">
        <v>4311</v>
      </c>
      <c r="I3384" s="3" t="s">
        <v>5224</v>
      </c>
      <c r="J3384" s="3" t="s">
        <v>920</v>
      </c>
      <c r="K3384" s="3" t="s">
        <v>3963</v>
      </c>
      <c r="L3384" s="3" t="s">
        <v>3964</v>
      </c>
      <c r="M3384" s="4">
        <v>132.66</v>
      </c>
      <c r="N3384" s="5" t="s">
        <v>8910</v>
      </c>
    </row>
    <row r="3385" spans="1:14" customFormat="1" ht="15" hidden="1" x14ac:dyDescent="0.25">
      <c r="A3385" s="6" t="s">
        <v>7056</v>
      </c>
      <c r="B3385" s="7" t="s">
        <v>8911</v>
      </c>
      <c r="C3385" s="7" t="s">
        <v>16</v>
      </c>
      <c r="D3385" s="8" t="s">
        <v>193</v>
      </c>
      <c r="E3385" s="8" t="s">
        <v>6945</v>
      </c>
      <c r="F3385" s="8" t="s">
        <v>8806</v>
      </c>
      <c r="G3385" s="8" t="s">
        <v>3431</v>
      </c>
      <c r="H3385" s="8" t="s">
        <v>3407</v>
      </c>
      <c r="I3385" s="8" t="s">
        <v>5224</v>
      </c>
      <c r="J3385" s="8" t="s">
        <v>920</v>
      </c>
      <c r="K3385" s="8" t="s">
        <v>3963</v>
      </c>
      <c r="L3385" s="8" t="s">
        <v>3964</v>
      </c>
      <c r="M3385" s="9">
        <v>85.44</v>
      </c>
      <c r="N3385" s="10" t="s">
        <v>8912</v>
      </c>
    </row>
    <row r="3386" spans="1:14" customFormat="1" ht="15" hidden="1" x14ac:dyDescent="0.25">
      <c r="A3386" s="1" t="s">
        <v>7056</v>
      </c>
      <c r="B3386" s="2" t="s">
        <v>8913</v>
      </c>
      <c r="C3386" s="2" t="s">
        <v>16</v>
      </c>
      <c r="D3386" s="3" t="s">
        <v>193</v>
      </c>
      <c r="E3386" s="3" t="s">
        <v>6945</v>
      </c>
      <c r="F3386" s="3" t="s">
        <v>8806</v>
      </c>
      <c r="G3386" s="3" t="s">
        <v>4316</v>
      </c>
      <c r="H3386" s="3" t="s">
        <v>4317</v>
      </c>
      <c r="I3386" s="3" t="s">
        <v>5224</v>
      </c>
      <c r="J3386" s="3" t="s">
        <v>920</v>
      </c>
      <c r="K3386" s="3" t="s">
        <v>3963</v>
      </c>
      <c r="L3386" s="3" t="s">
        <v>3964</v>
      </c>
      <c r="M3386" s="4">
        <v>412</v>
      </c>
      <c r="N3386" s="5" t="s">
        <v>8914</v>
      </c>
    </row>
    <row r="3387" spans="1:14" customFormat="1" ht="15" hidden="1" x14ac:dyDescent="0.25">
      <c r="A3387" s="6" t="s">
        <v>7056</v>
      </c>
      <c r="B3387" s="7" t="s">
        <v>8915</v>
      </c>
      <c r="C3387" s="7" t="s">
        <v>16</v>
      </c>
      <c r="D3387" s="8" t="s">
        <v>193</v>
      </c>
      <c r="E3387" s="8" t="s">
        <v>6945</v>
      </c>
      <c r="F3387" s="8" t="s">
        <v>8806</v>
      </c>
      <c r="G3387" s="8" t="s">
        <v>4310</v>
      </c>
      <c r="H3387" s="8" t="s">
        <v>4311</v>
      </c>
      <c r="I3387" s="8" t="s">
        <v>5224</v>
      </c>
      <c r="J3387" s="8" t="s">
        <v>920</v>
      </c>
      <c r="K3387" s="8" t="s">
        <v>3963</v>
      </c>
      <c r="L3387" s="8" t="s">
        <v>3964</v>
      </c>
      <c r="M3387" s="9">
        <v>124</v>
      </c>
      <c r="N3387" s="10" t="s">
        <v>8916</v>
      </c>
    </row>
    <row r="3388" spans="1:14" customFormat="1" ht="15" hidden="1" x14ac:dyDescent="0.25">
      <c r="A3388" s="1" t="s">
        <v>7056</v>
      </c>
      <c r="B3388" s="2" t="s">
        <v>8917</v>
      </c>
      <c r="C3388" s="2" t="s">
        <v>16</v>
      </c>
      <c r="D3388" s="3" t="s">
        <v>193</v>
      </c>
      <c r="E3388" s="3" t="s">
        <v>6945</v>
      </c>
      <c r="F3388" s="3" t="s">
        <v>8806</v>
      </c>
      <c r="G3388" s="3" t="s">
        <v>4310</v>
      </c>
      <c r="H3388" s="3" t="s">
        <v>4311</v>
      </c>
      <c r="I3388" s="3" t="s">
        <v>5224</v>
      </c>
      <c r="J3388" s="3" t="s">
        <v>920</v>
      </c>
      <c r="K3388" s="3" t="s">
        <v>3963</v>
      </c>
      <c r="L3388" s="3" t="s">
        <v>3964</v>
      </c>
      <c r="M3388" s="4">
        <v>25</v>
      </c>
      <c r="N3388" s="5" t="s">
        <v>8918</v>
      </c>
    </row>
    <row r="3389" spans="1:14" customFormat="1" ht="15" hidden="1" x14ac:dyDescent="0.25">
      <c r="A3389" s="6" t="s">
        <v>7056</v>
      </c>
      <c r="B3389" s="7" t="s">
        <v>8919</v>
      </c>
      <c r="C3389" s="7" t="s">
        <v>16</v>
      </c>
      <c r="D3389" s="8" t="s">
        <v>193</v>
      </c>
      <c r="E3389" s="8" t="s">
        <v>6945</v>
      </c>
      <c r="F3389" s="8" t="s">
        <v>8806</v>
      </c>
      <c r="G3389" s="8" t="s">
        <v>4310</v>
      </c>
      <c r="H3389" s="8" t="s">
        <v>4311</v>
      </c>
      <c r="I3389" s="8" t="s">
        <v>5224</v>
      </c>
      <c r="J3389" s="8" t="s">
        <v>920</v>
      </c>
      <c r="K3389" s="8" t="s">
        <v>3963</v>
      </c>
      <c r="L3389" s="8" t="s">
        <v>3964</v>
      </c>
      <c r="M3389" s="9">
        <v>21</v>
      </c>
      <c r="N3389" s="10" t="s">
        <v>8920</v>
      </c>
    </row>
    <row r="3390" spans="1:14" customFormat="1" ht="15" hidden="1" x14ac:dyDescent="0.25">
      <c r="A3390" s="1" t="s">
        <v>7056</v>
      </c>
      <c r="B3390" s="2" t="s">
        <v>8921</v>
      </c>
      <c r="C3390" s="2" t="s">
        <v>16</v>
      </c>
      <c r="D3390" s="3" t="s">
        <v>193</v>
      </c>
      <c r="E3390" s="3" t="s">
        <v>6945</v>
      </c>
      <c r="F3390" s="3" t="s">
        <v>8806</v>
      </c>
      <c r="G3390" s="3" t="s">
        <v>3431</v>
      </c>
      <c r="H3390" s="3" t="s">
        <v>3407</v>
      </c>
      <c r="I3390" s="3" t="s">
        <v>5224</v>
      </c>
      <c r="J3390" s="3" t="s">
        <v>920</v>
      </c>
      <c r="K3390" s="3" t="s">
        <v>3963</v>
      </c>
      <c r="L3390" s="3" t="s">
        <v>3964</v>
      </c>
      <c r="M3390" s="4">
        <v>5</v>
      </c>
      <c r="N3390" s="5" t="s">
        <v>8922</v>
      </c>
    </row>
    <row r="3391" spans="1:14" customFormat="1" ht="15" hidden="1" x14ac:dyDescent="0.25">
      <c r="A3391" s="6" t="s">
        <v>7056</v>
      </c>
      <c r="B3391" s="7" t="s">
        <v>8923</v>
      </c>
      <c r="C3391" s="7" t="s">
        <v>16</v>
      </c>
      <c r="D3391" s="8" t="s">
        <v>193</v>
      </c>
      <c r="E3391" s="8" t="s">
        <v>8924</v>
      </c>
      <c r="F3391" s="8" t="s">
        <v>8925</v>
      </c>
      <c r="G3391" s="8" t="s">
        <v>3716</v>
      </c>
      <c r="H3391" s="8" t="s">
        <v>3717</v>
      </c>
      <c r="I3391" s="8" t="s">
        <v>6348</v>
      </c>
      <c r="J3391" s="8" t="s">
        <v>6349</v>
      </c>
      <c r="K3391" s="8" t="s">
        <v>3718</v>
      </c>
      <c r="L3391" s="8" t="s">
        <v>3719</v>
      </c>
      <c r="M3391" s="9">
        <v>150</v>
      </c>
      <c r="N3391" s="10" t="s">
        <v>8926</v>
      </c>
    </row>
    <row r="3392" spans="1:14" customFormat="1" ht="15" hidden="1" x14ac:dyDescent="0.25">
      <c r="A3392" s="1" t="s">
        <v>7056</v>
      </c>
      <c r="B3392" s="2" t="s">
        <v>8927</v>
      </c>
      <c r="C3392" s="2" t="s">
        <v>16</v>
      </c>
      <c r="D3392" s="3" t="s">
        <v>193</v>
      </c>
      <c r="E3392" s="3" t="s">
        <v>8924</v>
      </c>
      <c r="F3392" s="3" t="s">
        <v>8925</v>
      </c>
      <c r="G3392" s="3" t="s">
        <v>3368</v>
      </c>
      <c r="H3392" s="3" t="s">
        <v>3369</v>
      </c>
      <c r="I3392" s="3" t="s">
        <v>6348</v>
      </c>
      <c r="J3392" s="3" t="s">
        <v>6349</v>
      </c>
      <c r="K3392" s="3" t="s">
        <v>3371</v>
      </c>
      <c r="L3392" s="3" t="s">
        <v>3372</v>
      </c>
      <c r="M3392" s="4">
        <v>3825.13</v>
      </c>
      <c r="N3392" s="5" t="s">
        <v>8928</v>
      </c>
    </row>
    <row r="3393" spans="1:14" customFormat="1" ht="15" hidden="1" x14ac:dyDescent="0.25">
      <c r="A3393" s="6" t="s">
        <v>7056</v>
      </c>
      <c r="B3393" s="7" t="s">
        <v>8929</v>
      </c>
      <c r="C3393" s="7" t="s">
        <v>16</v>
      </c>
      <c r="D3393" s="8" t="s">
        <v>193</v>
      </c>
      <c r="E3393" s="8" t="s">
        <v>8930</v>
      </c>
      <c r="F3393" s="8" t="s">
        <v>8802</v>
      </c>
      <c r="G3393" s="8" t="s">
        <v>3368</v>
      </c>
      <c r="H3393" s="8" t="s">
        <v>3369</v>
      </c>
      <c r="I3393" s="8" t="s">
        <v>6818</v>
      </c>
      <c r="J3393" s="8" t="s">
        <v>1014</v>
      </c>
      <c r="K3393" s="8" t="s">
        <v>3371</v>
      </c>
      <c r="L3393" s="8" t="s">
        <v>3372</v>
      </c>
      <c r="M3393" s="9">
        <v>187.25</v>
      </c>
      <c r="N3393" s="10" t="s">
        <v>8931</v>
      </c>
    </row>
    <row r="3394" spans="1:14" customFormat="1" ht="15" hidden="1" x14ac:dyDescent="0.25">
      <c r="A3394" s="1" t="s">
        <v>7056</v>
      </c>
      <c r="B3394" s="2" t="s">
        <v>8932</v>
      </c>
      <c r="C3394" s="2" t="s">
        <v>16</v>
      </c>
      <c r="D3394" s="3" t="s">
        <v>193</v>
      </c>
      <c r="E3394" s="3" t="s">
        <v>8933</v>
      </c>
      <c r="F3394" s="3" t="s">
        <v>8847</v>
      </c>
      <c r="G3394" s="3" t="s">
        <v>3368</v>
      </c>
      <c r="H3394" s="3" t="s">
        <v>3369</v>
      </c>
      <c r="I3394" s="3" t="s">
        <v>413</v>
      </c>
      <c r="J3394" s="3" t="s">
        <v>414</v>
      </c>
      <c r="K3394" s="3" t="s">
        <v>3371</v>
      </c>
      <c r="L3394" s="3" t="s">
        <v>3372</v>
      </c>
      <c r="M3394" s="4">
        <v>148.54</v>
      </c>
      <c r="N3394" s="5" t="s">
        <v>8934</v>
      </c>
    </row>
    <row r="3395" spans="1:14" customFormat="1" ht="15" hidden="1" x14ac:dyDescent="0.25">
      <c r="A3395" s="6" t="s">
        <v>7056</v>
      </c>
      <c r="B3395" s="7" t="s">
        <v>8935</v>
      </c>
      <c r="C3395" s="7" t="s">
        <v>16</v>
      </c>
      <c r="D3395" s="8" t="s">
        <v>193</v>
      </c>
      <c r="E3395" s="8" t="s">
        <v>8936</v>
      </c>
      <c r="F3395" s="8" t="s">
        <v>6413</v>
      </c>
      <c r="G3395" s="8" t="s">
        <v>3368</v>
      </c>
      <c r="H3395" s="8" t="s">
        <v>3369</v>
      </c>
      <c r="I3395" s="8" t="s">
        <v>984</v>
      </c>
      <c r="J3395" s="8" t="s">
        <v>985</v>
      </c>
      <c r="K3395" s="8" t="s">
        <v>3371</v>
      </c>
      <c r="L3395" s="8" t="s">
        <v>3372</v>
      </c>
      <c r="M3395" s="9">
        <v>800</v>
      </c>
      <c r="N3395" s="10" t="s">
        <v>8937</v>
      </c>
    </row>
    <row r="3396" spans="1:14" customFormat="1" ht="15" hidden="1" x14ac:dyDescent="0.25">
      <c r="A3396" s="1" t="s">
        <v>7056</v>
      </c>
      <c r="B3396" s="2" t="s">
        <v>8938</v>
      </c>
      <c r="C3396" s="2" t="s">
        <v>16</v>
      </c>
      <c r="D3396" s="3" t="s">
        <v>193</v>
      </c>
      <c r="E3396" s="3" t="s">
        <v>8939</v>
      </c>
      <c r="F3396" s="3" t="s">
        <v>6883</v>
      </c>
      <c r="G3396" s="3" t="s">
        <v>3368</v>
      </c>
      <c r="H3396" s="3" t="s">
        <v>3369</v>
      </c>
      <c r="I3396" s="3" t="s">
        <v>2266</v>
      </c>
      <c r="J3396" s="3" t="s">
        <v>1008</v>
      </c>
      <c r="K3396" s="3" t="s">
        <v>3371</v>
      </c>
      <c r="L3396" s="3" t="s">
        <v>3372</v>
      </c>
      <c r="M3396" s="4">
        <v>1029.51</v>
      </c>
      <c r="N3396" s="5" t="s">
        <v>8940</v>
      </c>
    </row>
    <row r="3397" spans="1:14" customFormat="1" ht="15" hidden="1" x14ac:dyDescent="0.25">
      <c r="A3397" s="6" t="s">
        <v>7056</v>
      </c>
      <c r="B3397" s="7" t="s">
        <v>8941</v>
      </c>
      <c r="C3397" s="7" t="s">
        <v>16</v>
      </c>
      <c r="D3397" s="8" t="s">
        <v>193</v>
      </c>
      <c r="E3397" s="8" t="s">
        <v>8939</v>
      </c>
      <c r="F3397" s="8" t="s">
        <v>6883</v>
      </c>
      <c r="G3397" s="8" t="s">
        <v>3716</v>
      </c>
      <c r="H3397" s="8" t="s">
        <v>3717</v>
      </c>
      <c r="I3397" s="8" t="s">
        <v>2266</v>
      </c>
      <c r="J3397" s="8" t="s">
        <v>1008</v>
      </c>
      <c r="K3397" s="8" t="s">
        <v>3718</v>
      </c>
      <c r="L3397" s="8" t="s">
        <v>3719</v>
      </c>
      <c r="M3397" s="9">
        <v>150</v>
      </c>
      <c r="N3397" s="10" t="s">
        <v>8942</v>
      </c>
    </row>
    <row r="3398" spans="1:14" customFormat="1" ht="15" hidden="1" x14ac:dyDescent="0.25">
      <c r="A3398" s="1" t="s">
        <v>7056</v>
      </c>
      <c r="B3398" s="2" t="s">
        <v>8943</v>
      </c>
      <c r="C3398" s="2" t="s">
        <v>16</v>
      </c>
      <c r="D3398" s="3" t="s">
        <v>193</v>
      </c>
      <c r="E3398" s="3" t="s">
        <v>8944</v>
      </c>
      <c r="F3398" s="3" t="s">
        <v>8091</v>
      </c>
      <c r="G3398" s="3" t="s">
        <v>3368</v>
      </c>
      <c r="H3398" s="3" t="s">
        <v>3369</v>
      </c>
      <c r="I3398" s="3" t="s">
        <v>5051</v>
      </c>
      <c r="J3398" s="3" t="s">
        <v>3924</v>
      </c>
      <c r="K3398" s="3" t="s">
        <v>3496</v>
      </c>
      <c r="L3398" s="3" t="s">
        <v>3497</v>
      </c>
      <c r="M3398" s="4">
        <v>80</v>
      </c>
      <c r="N3398" s="5" t="s">
        <v>8945</v>
      </c>
    </row>
    <row r="3399" spans="1:14" customFormat="1" ht="15" hidden="1" x14ac:dyDescent="0.25">
      <c r="A3399" s="6" t="s">
        <v>7056</v>
      </c>
      <c r="B3399" s="7" t="s">
        <v>8946</v>
      </c>
      <c r="C3399" s="7" t="s">
        <v>16</v>
      </c>
      <c r="D3399" s="8" t="s">
        <v>193</v>
      </c>
      <c r="E3399" s="8" t="s">
        <v>8944</v>
      </c>
      <c r="F3399" s="8" t="s">
        <v>8091</v>
      </c>
      <c r="G3399" s="8" t="s">
        <v>3368</v>
      </c>
      <c r="H3399" s="8" t="s">
        <v>3369</v>
      </c>
      <c r="I3399" s="8" t="s">
        <v>1173</v>
      </c>
      <c r="J3399" s="8" t="s">
        <v>985</v>
      </c>
      <c r="K3399" s="8" t="s">
        <v>3496</v>
      </c>
      <c r="L3399" s="8" t="s">
        <v>3497</v>
      </c>
      <c r="M3399" s="9">
        <v>20</v>
      </c>
      <c r="N3399" s="10" t="s">
        <v>8947</v>
      </c>
    </row>
    <row r="3400" spans="1:14" customFormat="1" ht="15" hidden="1" x14ac:dyDescent="0.25">
      <c r="A3400" s="1" t="s">
        <v>7056</v>
      </c>
      <c r="B3400" s="2" t="s">
        <v>8948</v>
      </c>
      <c r="C3400" s="2" t="s">
        <v>16</v>
      </c>
      <c r="D3400" s="3" t="s">
        <v>193</v>
      </c>
      <c r="E3400" s="3" t="s">
        <v>8949</v>
      </c>
      <c r="F3400" s="3" t="s">
        <v>8950</v>
      </c>
      <c r="G3400" s="3" t="s">
        <v>3368</v>
      </c>
      <c r="H3400" s="3" t="s">
        <v>3369</v>
      </c>
      <c r="I3400" s="3" t="s">
        <v>3836</v>
      </c>
      <c r="J3400" s="3" t="s">
        <v>1061</v>
      </c>
      <c r="K3400" s="3" t="s">
        <v>3371</v>
      </c>
      <c r="L3400" s="3" t="s">
        <v>3372</v>
      </c>
      <c r="M3400" s="4">
        <v>307.05</v>
      </c>
      <c r="N3400" s="5" t="s">
        <v>8951</v>
      </c>
    </row>
    <row r="3401" spans="1:14" customFormat="1" ht="15" hidden="1" x14ac:dyDescent="0.25">
      <c r="A3401" s="6" t="s">
        <v>7056</v>
      </c>
      <c r="B3401" s="7" t="s">
        <v>8952</v>
      </c>
      <c r="C3401" s="7" t="s">
        <v>16</v>
      </c>
      <c r="D3401" s="8" t="s">
        <v>193</v>
      </c>
      <c r="E3401" s="8" t="s">
        <v>8515</v>
      </c>
      <c r="F3401" s="8" t="s">
        <v>8671</v>
      </c>
      <c r="G3401" s="8" t="s">
        <v>3368</v>
      </c>
      <c r="H3401" s="8" t="s">
        <v>3369</v>
      </c>
      <c r="I3401" s="8" t="s">
        <v>5300</v>
      </c>
      <c r="J3401" s="8" t="s">
        <v>3577</v>
      </c>
      <c r="K3401" s="8" t="s">
        <v>3371</v>
      </c>
      <c r="L3401" s="8" t="s">
        <v>3372</v>
      </c>
      <c r="M3401" s="9">
        <v>514.28</v>
      </c>
      <c r="N3401" s="10" t="s">
        <v>8953</v>
      </c>
    </row>
    <row r="3402" spans="1:14" customFormat="1" ht="15" hidden="1" x14ac:dyDescent="0.25">
      <c r="A3402" s="1" t="s">
        <v>7056</v>
      </c>
      <c r="B3402" s="2" t="s">
        <v>8954</v>
      </c>
      <c r="C3402" s="2" t="s">
        <v>16</v>
      </c>
      <c r="D3402" s="3" t="s">
        <v>193</v>
      </c>
      <c r="E3402" s="3" t="s">
        <v>5032</v>
      </c>
      <c r="F3402" s="3" t="s">
        <v>5033</v>
      </c>
      <c r="G3402" s="3" t="s">
        <v>5034</v>
      </c>
      <c r="H3402" s="3" t="s">
        <v>5035</v>
      </c>
      <c r="I3402" s="3" t="s">
        <v>5036</v>
      </c>
      <c r="J3402" s="3" t="s">
        <v>1164</v>
      </c>
      <c r="K3402" s="3" t="s">
        <v>57</v>
      </c>
      <c r="L3402" s="3" t="s">
        <v>58</v>
      </c>
      <c r="M3402" s="4">
        <v>163129.03</v>
      </c>
      <c r="N3402" s="5" t="s">
        <v>8955</v>
      </c>
    </row>
    <row r="3403" spans="1:14" customFormat="1" ht="15" hidden="1" x14ac:dyDescent="0.25">
      <c r="A3403" s="6" t="s">
        <v>7056</v>
      </c>
      <c r="B3403" s="7" t="s">
        <v>8956</v>
      </c>
      <c r="C3403" s="7" t="s">
        <v>16</v>
      </c>
      <c r="D3403" s="8" t="s">
        <v>193</v>
      </c>
      <c r="E3403" s="8" t="s">
        <v>4351</v>
      </c>
      <c r="F3403" s="8" t="s">
        <v>8479</v>
      </c>
      <c r="G3403" s="8" t="s">
        <v>3368</v>
      </c>
      <c r="H3403" s="8" t="s">
        <v>3369</v>
      </c>
      <c r="I3403" s="8" t="s">
        <v>952</v>
      </c>
      <c r="J3403" s="8" t="s">
        <v>953</v>
      </c>
      <c r="K3403" s="8" t="s">
        <v>3371</v>
      </c>
      <c r="L3403" s="8" t="s">
        <v>3372</v>
      </c>
      <c r="M3403" s="9">
        <v>148.52000000000001</v>
      </c>
      <c r="N3403" s="10" t="s">
        <v>8957</v>
      </c>
    </row>
    <row r="3404" spans="1:14" customFormat="1" ht="15" hidden="1" x14ac:dyDescent="0.25">
      <c r="A3404" s="1" t="s">
        <v>7056</v>
      </c>
      <c r="B3404" s="2" t="s">
        <v>8958</v>
      </c>
      <c r="C3404" s="2" t="s">
        <v>16</v>
      </c>
      <c r="D3404" s="3" t="s">
        <v>193</v>
      </c>
      <c r="E3404" s="3" t="s">
        <v>8959</v>
      </c>
      <c r="F3404" s="3" t="s">
        <v>8950</v>
      </c>
      <c r="G3404" s="3" t="s">
        <v>3368</v>
      </c>
      <c r="H3404" s="3" t="s">
        <v>3369</v>
      </c>
      <c r="I3404" s="3" t="s">
        <v>3836</v>
      </c>
      <c r="J3404" s="3" t="s">
        <v>1061</v>
      </c>
      <c r="K3404" s="3" t="s">
        <v>3371</v>
      </c>
      <c r="L3404" s="3" t="s">
        <v>3372</v>
      </c>
      <c r="M3404" s="4">
        <v>207.47</v>
      </c>
      <c r="N3404" s="5" t="s">
        <v>8960</v>
      </c>
    </row>
    <row r="3405" spans="1:14" customFormat="1" ht="15" hidden="1" x14ac:dyDescent="0.25">
      <c r="A3405" s="6" t="s">
        <v>7056</v>
      </c>
      <c r="B3405" s="7" t="s">
        <v>8961</v>
      </c>
      <c r="C3405" s="7" t="s">
        <v>16</v>
      </c>
      <c r="D3405" s="8" t="s">
        <v>193</v>
      </c>
      <c r="E3405" s="8" t="s">
        <v>8962</v>
      </c>
      <c r="F3405" s="8" t="s">
        <v>5366</v>
      </c>
      <c r="G3405" s="8" t="s">
        <v>3368</v>
      </c>
      <c r="H3405" s="8" t="s">
        <v>3369</v>
      </c>
      <c r="I3405" s="8" t="s">
        <v>5016</v>
      </c>
      <c r="J3405" s="8" t="s">
        <v>1008</v>
      </c>
      <c r="K3405" s="8" t="s">
        <v>3496</v>
      </c>
      <c r="L3405" s="8" t="s">
        <v>3497</v>
      </c>
      <c r="M3405" s="9">
        <v>753.45</v>
      </c>
      <c r="N3405" s="10" t="s">
        <v>8963</v>
      </c>
    </row>
    <row r="3406" spans="1:14" customFormat="1" ht="15" hidden="1" x14ac:dyDescent="0.25">
      <c r="A3406" s="1" t="s">
        <v>7056</v>
      </c>
      <c r="B3406" s="2" t="s">
        <v>8964</v>
      </c>
      <c r="C3406" s="2" t="s">
        <v>16</v>
      </c>
      <c r="D3406" s="3" t="s">
        <v>193</v>
      </c>
      <c r="E3406" s="3" t="s">
        <v>8965</v>
      </c>
      <c r="F3406" s="3" t="s">
        <v>8966</v>
      </c>
      <c r="G3406" s="3" t="s">
        <v>3431</v>
      </c>
      <c r="H3406" s="3" t="s">
        <v>3407</v>
      </c>
      <c r="I3406" s="3" t="s">
        <v>470</v>
      </c>
      <c r="J3406" s="3" t="s">
        <v>471</v>
      </c>
      <c r="K3406" s="3" t="s">
        <v>3496</v>
      </c>
      <c r="L3406" s="3" t="s">
        <v>3497</v>
      </c>
      <c r="M3406" s="4">
        <v>1181.22</v>
      </c>
      <c r="N3406" s="5" t="s">
        <v>8967</v>
      </c>
    </row>
    <row r="3407" spans="1:14" customFormat="1" ht="15" hidden="1" x14ac:dyDescent="0.25">
      <c r="A3407" s="6" t="s">
        <v>7056</v>
      </c>
      <c r="B3407" s="7" t="s">
        <v>8968</v>
      </c>
      <c r="C3407" s="7" t="s">
        <v>16</v>
      </c>
      <c r="D3407" s="8" t="s">
        <v>193</v>
      </c>
      <c r="E3407" s="8" t="s">
        <v>8969</v>
      </c>
      <c r="F3407" s="8" t="s">
        <v>7623</v>
      </c>
      <c r="G3407" s="8" t="s">
        <v>3368</v>
      </c>
      <c r="H3407" s="8" t="s">
        <v>3369</v>
      </c>
      <c r="I3407" s="8" t="s">
        <v>5422</v>
      </c>
      <c r="J3407" s="8" t="s">
        <v>625</v>
      </c>
      <c r="K3407" s="8" t="s">
        <v>3371</v>
      </c>
      <c r="L3407" s="8" t="s">
        <v>3372</v>
      </c>
      <c r="M3407" s="9">
        <v>430.93</v>
      </c>
      <c r="N3407" s="10" t="s">
        <v>8970</v>
      </c>
    </row>
    <row r="3408" spans="1:14" customFormat="1" ht="15" hidden="1" x14ac:dyDescent="0.25">
      <c r="A3408" s="1" t="s">
        <v>7056</v>
      </c>
      <c r="B3408" s="2" t="s">
        <v>8971</v>
      </c>
      <c r="C3408" s="2" t="s">
        <v>16</v>
      </c>
      <c r="D3408" s="3" t="s">
        <v>193</v>
      </c>
      <c r="E3408" s="3" t="s">
        <v>8972</v>
      </c>
      <c r="F3408" s="3" t="s">
        <v>7979</v>
      </c>
      <c r="G3408" s="3" t="s">
        <v>3368</v>
      </c>
      <c r="H3408" s="3" t="s">
        <v>3369</v>
      </c>
      <c r="I3408" s="3" t="s">
        <v>421</v>
      </c>
      <c r="J3408" s="3" t="s">
        <v>422</v>
      </c>
      <c r="K3408" s="3" t="s">
        <v>3371</v>
      </c>
      <c r="L3408" s="3" t="s">
        <v>3372</v>
      </c>
      <c r="M3408" s="4">
        <v>1120.04</v>
      </c>
      <c r="N3408" s="5" t="s">
        <v>8973</v>
      </c>
    </row>
    <row r="3409" spans="1:14" customFormat="1" ht="15" hidden="1" x14ac:dyDescent="0.25">
      <c r="A3409" s="6" t="s">
        <v>7056</v>
      </c>
      <c r="B3409" s="7" t="s">
        <v>8974</v>
      </c>
      <c r="C3409" s="7" t="s">
        <v>16</v>
      </c>
      <c r="D3409" s="8" t="s">
        <v>193</v>
      </c>
      <c r="E3409" s="8" t="s">
        <v>8975</v>
      </c>
      <c r="F3409" s="8" t="s">
        <v>8976</v>
      </c>
      <c r="G3409" s="8" t="s">
        <v>3368</v>
      </c>
      <c r="H3409" s="8" t="s">
        <v>3369</v>
      </c>
      <c r="I3409" s="8" t="s">
        <v>5918</v>
      </c>
      <c r="J3409" s="8" t="s">
        <v>625</v>
      </c>
      <c r="K3409" s="8" t="s">
        <v>3371</v>
      </c>
      <c r="L3409" s="8" t="s">
        <v>3372</v>
      </c>
      <c r="M3409" s="9">
        <v>61.49</v>
      </c>
      <c r="N3409" s="10" t="s">
        <v>8977</v>
      </c>
    </row>
    <row r="3410" spans="1:14" customFormat="1" ht="15" hidden="1" x14ac:dyDescent="0.25">
      <c r="A3410" s="1" t="s">
        <v>7056</v>
      </c>
      <c r="B3410" s="2" t="s">
        <v>8978</v>
      </c>
      <c r="C3410" s="2" t="s">
        <v>16</v>
      </c>
      <c r="D3410" s="3" t="s">
        <v>193</v>
      </c>
      <c r="E3410" s="3" t="s">
        <v>8979</v>
      </c>
      <c r="F3410" s="3" t="s">
        <v>8976</v>
      </c>
      <c r="G3410" s="3" t="s">
        <v>3368</v>
      </c>
      <c r="H3410" s="3" t="s">
        <v>3369</v>
      </c>
      <c r="I3410" s="3" t="s">
        <v>5918</v>
      </c>
      <c r="J3410" s="3" t="s">
        <v>625</v>
      </c>
      <c r="K3410" s="3" t="s">
        <v>3371</v>
      </c>
      <c r="L3410" s="3" t="s">
        <v>3372</v>
      </c>
      <c r="M3410" s="4">
        <v>85.97</v>
      </c>
      <c r="N3410" s="5" t="s">
        <v>8980</v>
      </c>
    </row>
    <row r="3411" spans="1:14" customFormat="1" ht="15" hidden="1" x14ac:dyDescent="0.25">
      <c r="A3411" s="6" t="s">
        <v>7056</v>
      </c>
      <c r="B3411" s="7" t="s">
        <v>8981</v>
      </c>
      <c r="C3411" s="7" t="s">
        <v>16</v>
      </c>
      <c r="D3411" s="8" t="s">
        <v>193</v>
      </c>
      <c r="E3411" s="8" t="s">
        <v>6677</v>
      </c>
      <c r="F3411" s="8" t="s">
        <v>8757</v>
      </c>
      <c r="G3411" s="8" t="s">
        <v>6493</v>
      </c>
      <c r="H3411" s="8" t="s">
        <v>6494</v>
      </c>
      <c r="I3411" s="8" t="s">
        <v>8982</v>
      </c>
      <c r="J3411" s="8" t="s">
        <v>1061</v>
      </c>
      <c r="K3411" s="8" t="s">
        <v>4785</v>
      </c>
      <c r="L3411" s="8" t="s">
        <v>4786</v>
      </c>
      <c r="M3411" s="9">
        <v>1202.8699999999999</v>
      </c>
      <c r="N3411" s="10" t="s">
        <v>8983</v>
      </c>
    </row>
    <row r="3412" spans="1:14" customFormat="1" ht="15" hidden="1" x14ac:dyDescent="0.25">
      <c r="A3412" s="1" t="s">
        <v>7056</v>
      </c>
      <c r="B3412" s="2" t="s">
        <v>8984</v>
      </c>
      <c r="C3412" s="2" t="s">
        <v>16</v>
      </c>
      <c r="D3412" s="3" t="s">
        <v>193</v>
      </c>
      <c r="E3412" s="3" t="s">
        <v>8985</v>
      </c>
      <c r="F3412" s="3" t="s">
        <v>8694</v>
      </c>
      <c r="G3412" s="3" t="s">
        <v>3716</v>
      </c>
      <c r="H3412" s="3" t="s">
        <v>3717</v>
      </c>
      <c r="I3412" s="3" t="s">
        <v>5407</v>
      </c>
      <c r="J3412" s="3" t="s">
        <v>1014</v>
      </c>
      <c r="K3412" s="3" t="s">
        <v>3718</v>
      </c>
      <c r="L3412" s="3" t="s">
        <v>3719</v>
      </c>
      <c r="M3412" s="4">
        <v>150</v>
      </c>
      <c r="N3412" s="5" t="s">
        <v>7292</v>
      </c>
    </row>
    <row r="3413" spans="1:14" customFormat="1" ht="15" hidden="1" x14ac:dyDescent="0.25">
      <c r="A3413" s="6" t="s">
        <v>7056</v>
      </c>
      <c r="B3413" s="7" t="s">
        <v>8986</v>
      </c>
      <c r="C3413" s="7" t="s">
        <v>16</v>
      </c>
      <c r="D3413" s="8" t="s">
        <v>193</v>
      </c>
      <c r="E3413" s="8" t="s">
        <v>8985</v>
      </c>
      <c r="F3413" s="8" t="s">
        <v>8694</v>
      </c>
      <c r="G3413" s="8" t="s">
        <v>3368</v>
      </c>
      <c r="H3413" s="8" t="s">
        <v>3369</v>
      </c>
      <c r="I3413" s="8" t="s">
        <v>5407</v>
      </c>
      <c r="J3413" s="8" t="s">
        <v>1014</v>
      </c>
      <c r="K3413" s="8" t="s">
        <v>3371</v>
      </c>
      <c r="L3413" s="8" t="s">
        <v>3372</v>
      </c>
      <c r="M3413" s="9">
        <v>1273.4000000000001</v>
      </c>
      <c r="N3413" s="10" t="s">
        <v>8987</v>
      </c>
    </row>
    <row r="3414" spans="1:14" customFormat="1" ht="15" hidden="1" x14ac:dyDescent="0.25">
      <c r="A3414" s="1" t="s">
        <v>7056</v>
      </c>
      <c r="B3414" s="2" t="s">
        <v>8988</v>
      </c>
      <c r="C3414" s="2" t="s">
        <v>16</v>
      </c>
      <c r="D3414" s="3" t="s">
        <v>193</v>
      </c>
      <c r="E3414" s="3" t="s">
        <v>8989</v>
      </c>
      <c r="F3414" s="3" t="s">
        <v>8990</v>
      </c>
      <c r="G3414" s="3" t="s">
        <v>7504</v>
      </c>
      <c r="H3414" s="3" t="s">
        <v>7505</v>
      </c>
      <c r="I3414" s="3" t="s">
        <v>8991</v>
      </c>
      <c r="J3414" s="3" t="s">
        <v>1164</v>
      </c>
      <c r="K3414" s="3" t="s">
        <v>57</v>
      </c>
      <c r="L3414" s="3" t="s">
        <v>58</v>
      </c>
      <c r="M3414" s="4">
        <v>48000</v>
      </c>
      <c r="N3414" s="5" t="s">
        <v>8992</v>
      </c>
    </row>
    <row r="3415" spans="1:14" customFormat="1" ht="15" hidden="1" x14ac:dyDescent="0.25">
      <c r="A3415" s="6" t="s">
        <v>7056</v>
      </c>
      <c r="B3415" s="7" t="s">
        <v>8993</v>
      </c>
      <c r="C3415" s="7" t="s">
        <v>16</v>
      </c>
      <c r="D3415" s="8" t="s">
        <v>193</v>
      </c>
      <c r="E3415" s="8" t="s">
        <v>8994</v>
      </c>
      <c r="F3415" s="8" t="s">
        <v>8600</v>
      </c>
      <c r="G3415" s="8" t="s">
        <v>7858</v>
      </c>
      <c r="H3415" s="8" t="s">
        <v>7859</v>
      </c>
      <c r="I3415" s="8" t="s">
        <v>5171</v>
      </c>
      <c r="J3415" s="8" t="s">
        <v>5172</v>
      </c>
      <c r="K3415" s="8" t="s">
        <v>57</v>
      </c>
      <c r="L3415" s="8" t="s">
        <v>58</v>
      </c>
      <c r="M3415" s="9">
        <v>12637.41</v>
      </c>
      <c r="N3415" s="10" t="s">
        <v>8995</v>
      </c>
    </row>
    <row r="3416" spans="1:14" customFormat="1" ht="15" hidden="1" x14ac:dyDescent="0.25">
      <c r="A3416" s="1" t="s">
        <v>7056</v>
      </c>
      <c r="B3416" s="2" t="s">
        <v>8996</v>
      </c>
      <c r="C3416" s="2" t="s">
        <v>16</v>
      </c>
      <c r="D3416" s="3" t="s">
        <v>193</v>
      </c>
      <c r="E3416" s="3" t="s">
        <v>8997</v>
      </c>
      <c r="F3416" s="3" t="s">
        <v>8966</v>
      </c>
      <c r="G3416" s="3" t="s">
        <v>3368</v>
      </c>
      <c r="H3416" s="3" t="s">
        <v>3369</v>
      </c>
      <c r="I3416" s="3" t="s">
        <v>6312</v>
      </c>
      <c r="J3416" s="3" t="s">
        <v>625</v>
      </c>
      <c r="K3416" s="3" t="s">
        <v>3371</v>
      </c>
      <c r="L3416" s="3" t="s">
        <v>3372</v>
      </c>
      <c r="M3416" s="4">
        <v>747.83</v>
      </c>
      <c r="N3416" s="5" t="s">
        <v>8998</v>
      </c>
    </row>
    <row r="3417" spans="1:14" customFormat="1" ht="15" hidden="1" x14ac:dyDescent="0.25">
      <c r="A3417" s="6" t="s">
        <v>7056</v>
      </c>
      <c r="B3417" s="7" t="s">
        <v>8999</v>
      </c>
      <c r="C3417" s="7" t="s">
        <v>16</v>
      </c>
      <c r="D3417" s="8" t="s">
        <v>193</v>
      </c>
      <c r="E3417" s="8" t="s">
        <v>9000</v>
      </c>
      <c r="F3417" s="8" t="s">
        <v>9001</v>
      </c>
      <c r="G3417" s="8" t="s">
        <v>3716</v>
      </c>
      <c r="H3417" s="8" t="s">
        <v>3717</v>
      </c>
      <c r="I3417" s="8" t="s">
        <v>1869</v>
      </c>
      <c r="J3417" s="8" t="s">
        <v>1870</v>
      </c>
      <c r="K3417" s="8" t="s">
        <v>3718</v>
      </c>
      <c r="L3417" s="8" t="s">
        <v>3719</v>
      </c>
      <c r="M3417" s="9">
        <v>250</v>
      </c>
      <c r="N3417" s="10" t="s">
        <v>9002</v>
      </c>
    </row>
    <row r="3418" spans="1:14" customFormat="1" ht="15" hidden="1" x14ac:dyDescent="0.25">
      <c r="A3418" s="1" t="s">
        <v>7056</v>
      </c>
      <c r="B3418" s="2" t="s">
        <v>9003</v>
      </c>
      <c r="C3418" s="2" t="s">
        <v>16</v>
      </c>
      <c r="D3418" s="3" t="s">
        <v>193</v>
      </c>
      <c r="E3418" s="3" t="s">
        <v>9004</v>
      </c>
      <c r="F3418" s="3" t="s">
        <v>6416</v>
      </c>
      <c r="G3418" s="3" t="s">
        <v>3368</v>
      </c>
      <c r="H3418" s="3" t="s">
        <v>3369</v>
      </c>
      <c r="I3418" s="3" t="s">
        <v>7700</v>
      </c>
      <c r="J3418" s="3" t="s">
        <v>7701</v>
      </c>
      <c r="K3418" s="3" t="s">
        <v>3371</v>
      </c>
      <c r="L3418" s="3" t="s">
        <v>3372</v>
      </c>
      <c r="M3418" s="4">
        <v>3793.35</v>
      </c>
      <c r="N3418" s="5" t="s">
        <v>9005</v>
      </c>
    </row>
    <row r="3419" spans="1:14" customFormat="1" ht="15" hidden="1" x14ac:dyDescent="0.25">
      <c r="A3419" s="6" t="s">
        <v>7056</v>
      </c>
      <c r="B3419" s="7" t="s">
        <v>9006</v>
      </c>
      <c r="C3419" s="7" t="s">
        <v>16</v>
      </c>
      <c r="D3419" s="8" t="s">
        <v>193</v>
      </c>
      <c r="E3419" s="8" t="s">
        <v>9007</v>
      </c>
      <c r="F3419" s="8" t="s">
        <v>8976</v>
      </c>
      <c r="G3419" s="8" t="s">
        <v>3431</v>
      </c>
      <c r="H3419" s="8" t="s">
        <v>3407</v>
      </c>
      <c r="I3419" s="8" t="s">
        <v>470</v>
      </c>
      <c r="J3419" s="8" t="s">
        <v>471</v>
      </c>
      <c r="K3419" s="8" t="s">
        <v>3496</v>
      </c>
      <c r="L3419" s="8" t="s">
        <v>3497</v>
      </c>
      <c r="M3419" s="9">
        <v>131.9</v>
      </c>
      <c r="N3419" s="10" t="s">
        <v>9008</v>
      </c>
    </row>
    <row r="3420" spans="1:14" customFormat="1" ht="15" hidden="1" x14ac:dyDescent="0.25">
      <c r="A3420" s="1" t="s">
        <v>7056</v>
      </c>
      <c r="B3420" s="2" t="s">
        <v>9009</v>
      </c>
      <c r="C3420" s="2" t="s">
        <v>16</v>
      </c>
      <c r="D3420" s="3" t="s">
        <v>193</v>
      </c>
      <c r="E3420" s="3" t="s">
        <v>9010</v>
      </c>
      <c r="F3420" s="3" t="s">
        <v>8680</v>
      </c>
      <c r="G3420" s="3" t="s">
        <v>9011</v>
      </c>
      <c r="H3420" s="3" t="s">
        <v>9012</v>
      </c>
      <c r="I3420" s="3" t="s">
        <v>5533</v>
      </c>
      <c r="J3420" s="3" t="s">
        <v>1014</v>
      </c>
      <c r="K3420" s="3" t="s">
        <v>57</v>
      </c>
      <c r="L3420" s="3" t="s">
        <v>58</v>
      </c>
      <c r="M3420" s="4">
        <v>9876.74</v>
      </c>
      <c r="N3420" s="5" t="s">
        <v>9013</v>
      </c>
    </row>
    <row r="3421" spans="1:14" customFormat="1" ht="15" hidden="1" x14ac:dyDescent="0.25">
      <c r="A3421" s="6" t="s">
        <v>7056</v>
      </c>
      <c r="B3421" s="7" t="s">
        <v>9014</v>
      </c>
      <c r="C3421" s="7" t="s">
        <v>16</v>
      </c>
      <c r="D3421" s="8" t="s">
        <v>193</v>
      </c>
      <c r="E3421" s="8" t="s">
        <v>9010</v>
      </c>
      <c r="F3421" s="8" t="s">
        <v>8680</v>
      </c>
      <c r="G3421" s="8" t="s">
        <v>9015</v>
      </c>
      <c r="H3421" s="8" t="s">
        <v>9016</v>
      </c>
      <c r="I3421" s="8" t="s">
        <v>9017</v>
      </c>
      <c r="J3421" s="8" t="s">
        <v>9018</v>
      </c>
      <c r="K3421" s="8" t="s">
        <v>57</v>
      </c>
      <c r="L3421" s="8" t="s">
        <v>58</v>
      </c>
      <c r="M3421" s="9">
        <v>4000</v>
      </c>
      <c r="N3421" s="10" t="s">
        <v>9013</v>
      </c>
    </row>
    <row r="3422" spans="1:14" customFormat="1" ht="15" hidden="1" x14ac:dyDescent="0.25">
      <c r="A3422" s="1" t="s">
        <v>7056</v>
      </c>
      <c r="B3422" s="2" t="s">
        <v>9019</v>
      </c>
      <c r="C3422" s="2" t="s">
        <v>16</v>
      </c>
      <c r="D3422" s="3" t="s">
        <v>193</v>
      </c>
      <c r="E3422" s="3" t="s">
        <v>9020</v>
      </c>
      <c r="F3422" s="3" t="s">
        <v>9021</v>
      </c>
      <c r="G3422" s="3" t="s">
        <v>3368</v>
      </c>
      <c r="H3422" s="3" t="s">
        <v>3369</v>
      </c>
      <c r="I3422" s="3" t="s">
        <v>4980</v>
      </c>
      <c r="J3422" s="3" t="s">
        <v>1008</v>
      </c>
      <c r="K3422" s="3" t="s">
        <v>3371</v>
      </c>
      <c r="L3422" s="3" t="s">
        <v>3372</v>
      </c>
      <c r="M3422" s="4">
        <v>123.67</v>
      </c>
      <c r="N3422" s="5" t="s">
        <v>9022</v>
      </c>
    </row>
    <row r="3423" spans="1:14" customFormat="1" ht="15" hidden="1" x14ac:dyDescent="0.25">
      <c r="A3423" s="6" t="s">
        <v>7056</v>
      </c>
      <c r="B3423" s="7" t="s">
        <v>9023</v>
      </c>
      <c r="C3423" s="7" t="s">
        <v>16</v>
      </c>
      <c r="D3423" s="8" t="s">
        <v>193</v>
      </c>
      <c r="E3423" s="8" t="s">
        <v>5644</v>
      </c>
      <c r="F3423" s="8" t="s">
        <v>7875</v>
      </c>
      <c r="G3423" s="8" t="s">
        <v>3368</v>
      </c>
      <c r="H3423" s="8" t="s">
        <v>3369</v>
      </c>
      <c r="I3423" s="8" t="s">
        <v>2266</v>
      </c>
      <c r="J3423" s="8" t="s">
        <v>1008</v>
      </c>
      <c r="K3423" s="8" t="s">
        <v>3371</v>
      </c>
      <c r="L3423" s="8" t="s">
        <v>3372</v>
      </c>
      <c r="M3423" s="9">
        <v>530.34</v>
      </c>
      <c r="N3423" s="10" t="s">
        <v>9024</v>
      </c>
    </row>
    <row r="3424" spans="1:14" customFormat="1" ht="15" hidden="1" x14ac:dyDescent="0.25">
      <c r="A3424" s="1" t="s">
        <v>7056</v>
      </c>
      <c r="B3424" s="2" t="s">
        <v>9025</v>
      </c>
      <c r="C3424" s="2" t="s">
        <v>16</v>
      </c>
      <c r="D3424" s="3" t="s">
        <v>193</v>
      </c>
      <c r="E3424" s="3" t="s">
        <v>9026</v>
      </c>
      <c r="F3424" s="3" t="s">
        <v>8976</v>
      </c>
      <c r="G3424" s="3" t="s">
        <v>3716</v>
      </c>
      <c r="H3424" s="3" t="s">
        <v>3717</v>
      </c>
      <c r="I3424" s="3" t="s">
        <v>1031</v>
      </c>
      <c r="J3424" s="3" t="s">
        <v>1008</v>
      </c>
      <c r="K3424" s="3" t="s">
        <v>3718</v>
      </c>
      <c r="L3424" s="3" t="s">
        <v>3719</v>
      </c>
      <c r="M3424" s="4">
        <v>150</v>
      </c>
      <c r="N3424" s="5" t="s">
        <v>9027</v>
      </c>
    </row>
    <row r="3425" spans="1:14" customFormat="1" ht="15" hidden="1" x14ac:dyDescent="0.25">
      <c r="A3425" s="6" t="s">
        <v>7056</v>
      </c>
      <c r="B3425" s="7" t="s">
        <v>9028</v>
      </c>
      <c r="C3425" s="7" t="s">
        <v>16</v>
      </c>
      <c r="D3425" s="8" t="s">
        <v>193</v>
      </c>
      <c r="E3425" s="8" t="s">
        <v>9029</v>
      </c>
      <c r="F3425" s="8" t="s">
        <v>8497</v>
      </c>
      <c r="G3425" s="8" t="s">
        <v>3368</v>
      </c>
      <c r="H3425" s="8" t="s">
        <v>3369</v>
      </c>
      <c r="I3425" s="8" t="s">
        <v>2266</v>
      </c>
      <c r="J3425" s="8" t="s">
        <v>1008</v>
      </c>
      <c r="K3425" s="8" t="s">
        <v>3371</v>
      </c>
      <c r="L3425" s="8" t="s">
        <v>3372</v>
      </c>
      <c r="M3425" s="9">
        <v>261.14999999999998</v>
      </c>
      <c r="N3425" s="10" t="s">
        <v>9030</v>
      </c>
    </row>
    <row r="3426" spans="1:14" customFormat="1" ht="15" hidden="1" x14ac:dyDescent="0.25">
      <c r="A3426" s="1" t="s">
        <v>7056</v>
      </c>
      <c r="B3426" s="2" t="s">
        <v>9031</v>
      </c>
      <c r="C3426" s="2" t="s">
        <v>16</v>
      </c>
      <c r="D3426" s="3" t="s">
        <v>193</v>
      </c>
      <c r="E3426" s="3" t="s">
        <v>9032</v>
      </c>
      <c r="F3426" s="3" t="s">
        <v>8710</v>
      </c>
      <c r="G3426" s="3" t="s">
        <v>3368</v>
      </c>
      <c r="H3426" s="3" t="s">
        <v>3369</v>
      </c>
      <c r="I3426" s="3" t="s">
        <v>9033</v>
      </c>
      <c r="J3426" s="3" t="s">
        <v>9034</v>
      </c>
      <c r="K3426" s="3" t="s">
        <v>3371</v>
      </c>
      <c r="L3426" s="3" t="s">
        <v>3372</v>
      </c>
      <c r="M3426" s="4">
        <v>1992.16</v>
      </c>
      <c r="N3426" s="5" t="s">
        <v>9035</v>
      </c>
    </row>
    <row r="3427" spans="1:14" customFormat="1" ht="15" hidden="1" x14ac:dyDescent="0.25">
      <c r="A3427" s="6" t="s">
        <v>7056</v>
      </c>
      <c r="B3427" s="7" t="s">
        <v>9036</v>
      </c>
      <c r="C3427" s="7" t="s">
        <v>16</v>
      </c>
      <c r="D3427" s="8" t="s">
        <v>193</v>
      </c>
      <c r="E3427" s="8" t="s">
        <v>6415</v>
      </c>
      <c r="F3427" s="8" t="s">
        <v>8976</v>
      </c>
      <c r="G3427" s="8" t="s">
        <v>3368</v>
      </c>
      <c r="H3427" s="8" t="s">
        <v>3369</v>
      </c>
      <c r="I3427" s="8" t="s">
        <v>5528</v>
      </c>
      <c r="J3427" s="8" t="s">
        <v>5529</v>
      </c>
      <c r="K3427" s="8" t="s">
        <v>3371</v>
      </c>
      <c r="L3427" s="8" t="s">
        <v>3372</v>
      </c>
      <c r="M3427" s="9">
        <v>985.2</v>
      </c>
      <c r="N3427" s="10" t="s">
        <v>9037</v>
      </c>
    </row>
    <row r="3428" spans="1:14" customFormat="1" ht="15" hidden="1" x14ac:dyDescent="0.25">
      <c r="A3428" s="1" t="s">
        <v>7056</v>
      </c>
      <c r="B3428" s="2" t="s">
        <v>9038</v>
      </c>
      <c r="C3428" s="2" t="s">
        <v>16</v>
      </c>
      <c r="D3428" s="3" t="s">
        <v>193</v>
      </c>
      <c r="E3428" s="3" t="s">
        <v>9039</v>
      </c>
      <c r="F3428" s="3" t="s">
        <v>8802</v>
      </c>
      <c r="G3428" s="3" t="s">
        <v>4076</v>
      </c>
      <c r="H3428" s="3" t="s">
        <v>4077</v>
      </c>
      <c r="I3428" s="3" t="s">
        <v>5092</v>
      </c>
      <c r="J3428" s="3" t="s">
        <v>3403</v>
      </c>
      <c r="K3428" s="3" t="s">
        <v>4204</v>
      </c>
      <c r="L3428" s="3" t="s">
        <v>4205</v>
      </c>
      <c r="M3428" s="4">
        <v>16747.72</v>
      </c>
      <c r="N3428" s="5" t="s">
        <v>9040</v>
      </c>
    </row>
    <row r="3429" spans="1:14" customFormat="1" ht="15" hidden="1" x14ac:dyDescent="0.25">
      <c r="A3429" s="6" t="s">
        <v>7056</v>
      </c>
      <c r="B3429" s="7" t="s">
        <v>9041</v>
      </c>
      <c r="C3429" s="7" t="s">
        <v>16</v>
      </c>
      <c r="D3429" s="8" t="s">
        <v>193</v>
      </c>
      <c r="E3429" s="8" t="s">
        <v>9042</v>
      </c>
      <c r="F3429" s="8" t="s">
        <v>9043</v>
      </c>
      <c r="G3429" s="8" t="s">
        <v>3431</v>
      </c>
      <c r="H3429" s="8" t="s">
        <v>3407</v>
      </c>
      <c r="I3429" s="8" t="s">
        <v>470</v>
      </c>
      <c r="J3429" s="8" t="s">
        <v>471</v>
      </c>
      <c r="K3429" s="8" t="s">
        <v>3496</v>
      </c>
      <c r="L3429" s="8" t="s">
        <v>3497</v>
      </c>
      <c r="M3429" s="9">
        <v>333.3</v>
      </c>
      <c r="N3429" s="10" t="s">
        <v>9044</v>
      </c>
    </row>
    <row r="3430" spans="1:14" customFormat="1" ht="15" hidden="1" x14ac:dyDescent="0.25">
      <c r="A3430" s="1" t="s">
        <v>7056</v>
      </c>
      <c r="B3430" s="2" t="s">
        <v>9045</v>
      </c>
      <c r="C3430" s="2" t="s">
        <v>16</v>
      </c>
      <c r="D3430" s="3" t="s">
        <v>193</v>
      </c>
      <c r="E3430" s="3" t="s">
        <v>9046</v>
      </c>
      <c r="F3430" s="3" t="s">
        <v>9047</v>
      </c>
      <c r="G3430" s="3" t="s">
        <v>3368</v>
      </c>
      <c r="H3430" s="3" t="s">
        <v>3369</v>
      </c>
      <c r="I3430" s="3" t="s">
        <v>7448</v>
      </c>
      <c r="J3430" s="3" t="s">
        <v>7449</v>
      </c>
      <c r="K3430" s="3" t="s">
        <v>3371</v>
      </c>
      <c r="L3430" s="3" t="s">
        <v>3372</v>
      </c>
      <c r="M3430" s="4">
        <v>2175</v>
      </c>
      <c r="N3430" s="5" t="s">
        <v>9048</v>
      </c>
    </row>
    <row r="3431" spans="1:14" customFormat="1" ht="15" hidden="1" x14ac:dyDescent="0.25">
      <c r="A3431" s="6" t="s">
        <v>7056</v>
      </c>
      <c r="B3431" s="7" t="s">
        <v>9049</v>
      </c>
      <c r="C3431" s="7" t="s">
        <v>16</v>
      </c>
      <c r="D3431" s="8" t="s">
        <v>193</v>
      </c>
      <c r="E3431" s="8" t="s">
        <v>9039</v>
      </c>
      <c r="F3431" s="8" t="s">
        <v>8802</v>
      </c>
      <c r="G3431" s="8" t="s">
        <v>3400</v>
      </c>
      <c r="H3431" s="8" t="s">
        <v>3401</v>
      </c>
      <c r="I3431" s="8" t="s">
        <v>5092</v>
      </c>
      <c r="J3431" s="8" t="s">
        <v>3403</v>
      </c>
      <c r="K3431" s="8" t="s">
        <v>4204</v>
      </c>
      <c r="L3431" s="8" t="s">
        <v>4205</v>
      </c>
      <c r="M3431" s="9">
        <v>1972.58</v>
      </c>
      <c r="N3431" s="10" t="s">
        <v>9050</v>
      </c>
    </row>
    <row r="3432" spans="1:14" customFormat="1" ht="15" hidden="1" x14ac:dyDescent="0.25">
      <c r="A3432" s="1" t="s">
        <v>7056</v>
      </c>
      <c r="B3432" s="2" t="s">
        <v>9051</v>
      </c>
      <c r="C3432" s="2" t="s">
        <v>16</v>
      </c>
      <c r="D3432" s="3" t="s">
        <v>193</v>
      </c>
      <c r="E3432" s="3" t="s">
        <v>9052</v>
      </c>
      <c r="F3432" s="3" t="s">
        <v>9053</v>
      </c>
      <c r="G3432" s="3" t="s">
        <v>3368</v>
      </c>
      <c r="H3432" s="3" t="s">
        <v>3369</v>
      </c>
      <c r="I3432" s="3" t="s">
        <v>1869</v>
      </c>
      <c r="J3432" s="3" t="s">
        <v>1870</v>
      </c>
      <c r="K3432" s="3" t="s">
        <v>3371</v>
      </c>
      <c r="L3432" s="3" t="s">
        <v>3372</v>
      </c>
      <c r="M3432" s="4">
        <v>2040</v>
      </c>
      <c r="N3432" s="5" t="s">
        <v>9054</v>
      </c>
    </row>
    <row r="3433" spans="1:14" customFormat="1" ht="15" hidden="1" x14ac:dyDescent="0.25">
      <c r="A3433" s="6" t="s">
        <v>7056</v>
      </c>
      <c r="B3433" s="7" t="s">
        <v>9055</v>
      </c>
      <c r="C3433" s="7" t="s">
        <v>16</v>
      </c>
      <c r="D3433" s="8" t="s">
        <v>193</v>
      </c>
      <c r="E3433" s="8" t="s">
        <v>6841</v>
      </c>
      <c r="F3433" s="8" t="s">
        <v>8301</v>
      </c>
      <c r="G3433" s="8" t="s">
        <v>3716</v>
      </c>
      <c r="H3433" s="8" t="s">
        <v>3717</v>
      </c>
      <c r="I3433" s="8" t="s">
        <v>7890</v>
      </c>
      <c r="J3433" s="8" t="s">
        <v>3461</v>
      </c>
      <c r="K3433" s="8" t="s">
        <v>3718</v>
      </c>
      <c r="L3433" s="8" t="s">
        <v>3719</v>
      </c>
      <c r="M3433" s="9">
        <v>150</v>
      </c>
      <c r="N3433" s="10" t="s">
        <v>9056</v>
      </c>
    </row>
    <row r="3434" spans="1:14" customFormat="1" ht="15" hidden="1" x14ac:dyDescent="0.25">
      <c r="A3434" s="1" t="s">
        <v>7056</v>
      </c>
      <c r="B3434" s="2" t="s">
        <v>9057</v>
      </c>
      <c r="C3434" s="2" t="s">
        <v>16</v>
      </c>
      <c r="D3434" s="3" t="s">
        <v>193</v>
      </c>
      <c r="E3434" s="3" t="s">
        <v>9058</v>
      </c>
      <c r="F3434" s="3" t="s">
        <v>8654</v>
      </c>
      <c r="G3434" s="3" t="s">
        <v>3368</v>
      </c>
      <c r="H3434" s="3" t="s">
        <v>3369</v>
      </c>
      <c r="I3434" s="3" t="s">
        <v>9059</v>
      </c>
      <c r="J3434" s="3" t="s">
        <v>1008</v>
      </c>
      <c r="K3434" s="3" t="s">
        <v>3371</v>
      </c>
      <c r="L3434" s="3" t="s">
        <v>3372</v>
      </c>
      <c r="M3434" s="4">
        <v>326.37</v>
      </c>
      <c r="N3434" s="5" t="s">
        <v>9060</v>
      </c>
    </row>
    <row r="3435" spans="1:14" customFormat="1" ht="15" hidden="1" x14ac:dyDescent="0.25">
      <c r="A3435" s="6" t="s">
        <v>7056</v>
      </c>
      <c r="B3435" s="7" t="s">
        <v>9061</v>
      </c>
      <c r="C3435" s="7" t="s">
        <v>16</v>
      </c>
      <c r="D3435" s="8" t="s">
        <v>193</v>
      </c>
      <c r="E3435" s="8" t="s">
        <v>9062</v>
      </c>
      <c r="F3435" s="8" t="s">
        <v>7968</v>
      </c>
      <c r="G3435" s="8" t="s">
        <v>3368</v>
      </c>
      <c r="H3435" s="8" t="s">
        <v>3369</v>
      </c>
      <c r="I3435" s="8" t="s">
        <v>364</v>
      </c>
      <c r="J3435" s="8" t="s">
        <v>365</v>
      </c>
      <c r="K3435" s="8" t="s">
        <v>3371</v>
      </c>
      <c r="L3435" s="8" t="s">
        <v>3372</v>
      </c>
      <c r="M3435" s="9">
        <v>1015</v>
      </c>
      <c r="N3435" s="10" t="s">
        <v>9063</v>
      </c>
    </row>
    <row r="3436" spans="1:14" customFormat="1" ht="15" hidden="1" x14ac:dyDescent="0.25">
      <c r="A3436" s="1" t="s">
        <v>7056</v>
      </c>
      <c r="B3436" s="2" t="s">
        <v>9064</v>
      </c>
      <c r="C3436" s="2" t="s">
        <v>16</v>
      </c>
      <c r="D3436" s="3" t="s">
        <v>193</v>
      </c>
      <c r="E3436" s="3" t="s">
        <v>9065</v>
      </c>
      <c r="F3436" s="3" t="s">
        <v>8654</v>
      </c>
      <c r="G3436" s="3" t="s">
        <v>3368</v>
      </c>
      <c r="H3436" s="3" t="s">
        <v>3369</v>
      </c>
      <c r="I3436" s="3" t="s">
        <v>9059</v>
      </c>
      <c r="J3436" s="3" t="s">
        <v>1008</v>
      </c>
      <c r="K3436" s="3" t="s">
        <v>3371</v>
      </c>
      <c r="L3436" s="3" t="s">
        <v>3372</v>
      </c>
      <c r="M3436" s="4">
        <v>106.36</v>
      </c>
      <c r="N3436" s="5" t="s">
        <v>9066</v>
      </c>
    </row>
    <row r="3437" spans="1:14" customFormat="1" ht="15" hidden="1" x14ac:dyDescent="0.25">
      <c r="A3437" s="6" t="s">
        <v>7056</v>
      </c>
      <c r="B3437" s="7" t="s">
        <v>9067</v>
      </c>
      <c r="C3437" s="7" t="s">
        <v>16</v>
      </c>
      <c r="D3437" s="8" t="s">
        <v>193</v>
      </c>
      <c r="E3437" s="8" t="s">
        <v>9065</v>
      </c>
      <c r="F3437" s="8" t="s">
        <v>8654</v>
      </c>
      <c r="G3437" s="8" t="s">
        <v>3368</v>
      </c>
      <c r="H3437" s="8" t="s">
        <v>3369</v>
      </c>
      <c r="I3437" s="8" t="s">
        <v>5566</v>
      </c>
      <c r="J3437" s="8" t="s">
        <v>625</v>
      </c>
      <c r="K3437" s="8" t="s">
        <v>3371</v>
      </c>
      <c r="L3437" s="8" t="s">
        <v>3372</v>
      </c>
      <c r="M3437" s="9">
        <v>118.62</v>
      </c>
      <c r="N3437" s="10" t="s">
        <v>9066</v>
      </c>
    </row>
    <row r="3438" spans="1:14" customFormat="1" ht="15" hidden="1" x14ac:dyDescent="0.25">
      <c r="A3438" s="1" t="s">
        <v>7056</v>
      </c>
      <c r="B3438" s="2" t="s">
        <v>9068</v>
      </c>
      <c r="C3438" s="2" t="s">
        <v>16</v>
      </c>
      <c r="D3438" s="3" t="s">
        <v>193</v>
      </c>
      <c r="E3438" s="3" t="s">
        <v>9069</v>
      </c>
      <c r="F3438" s="3" t="s">
        <v>8966</v>
      </c>
      <c r="G3438" s="3" t="s">
        <v>3368</v>
      </c>
      <c r="H3438" s="3" t="s">
        <v>3369</v>
      </c>
      <c r="I3438" s="3" t="s">
        <v>4986</v>
      </c>
      <c r="J3438" s="3" t="s">
        <v>625</v>
      </c>
      <c r="K3438" s="3" t="s">
        <v>3371</v>
      </c>
      <c r="L3438" s="3" t="s">
        <v>3372</v>
      </c>
      <c r="M3438" s="4">
        <v>124.49</v>
      </c>
      <c r="N3438" s="5" t="s">
        <v>4748</v>
      </c>
    </row>
    <row r="3439" spans="1:14" customFormat="1" ht="15" hidden="1" x14ac:dyDescent="0.25">
      <c r="A3439" s="6" t="s">
        <v>7056</v>
      </c>
      <c r="B3439" s="7" t="s">
        <v>9070</v>
      </c>
      <c r="C3439" s="7" t="s">
        <v>16</v>
      </c>
      <c r="D3439" s="8" t="s">
        <v>193</v>
      </c>
      <c r="E3439" s="8" t="s">
        <v>7328</v>
      </c>
      <c r="F3439" s="8" t="s">
        <v>9001</v>
      </c>
      <c r="G3439" s="8" t="s">
        <v>3368</v>
      </c>
      <c r="H3439" s="8" t="s">
        <v>3369</v>
      </c>
      <c r="I3439" s="8" t="s">
        <v>907</v>
      </c>
      <c r="J3439" s="8" t="s">
        <v>908</v>
      </c>
      <c r="K3439" s="8" t="s">
        <v>3371</v>
      </c>
      <c r="L3439" s="8" t="s">
        <v>3372</v>
      </c>
      <c r="M3439" s="9">
        <v>12004.16</v>
      </c>
      <c r="N3439" s="10" t="s">
        <v>9071</v>
      </c>
    </row>
    <row r="3440" spans="1:14" customFormat="1" ht="15" hidden="1" x14ac:dyDescent="0.25">
      <c r="A3440" s="1" t="s">
        <v>7056</v>
      </c>
      <c r="B3440" s="2" t="s">
        <v>9072</v>
      </c>
      <c r="C3440" s="2" t="s">
        <v>16</v>
      </c>
      <c r="D3440" s="3" t="s">
        <v>193</v>
      </c>
      <c r="E3440" s="3" t="s">
        <v>8156</v>
      </c>
      <c r="F3440" s="3" t="s">
        <v>9001</v>
      </c>
      <c r="G3440" s="3" t="s">
        <v>3368</v>
      </c>
      <c r="H3440" s="3" t="s">
        <v>3369</v>
      </c>
      <c r="I3440" s="3" t="s">
        <v>907</v>
      </c>
      <c r="J3440" s="3" t="s">
        <v>908</v>
      </c>
      <c r="K3440" s="3" t="s">
        <v>3371</v>
      </c>
      <c r="L3440" s="3" t="s">
        <v>3372</v>
      </c>
      <c r="M3440" s="4">
        <v>10976.29</v>
      </c>
      <c r="N3440" s="5" t="s">
        <v>9073</v>
      </c>
    </row>
    <row r="3441" spans="1:14" customFormat="1" ht="15" hidden="1" x14ac:dyDescent="0.25">
      <c r="A3441" s="6" t="s">
        <v>7056</v>
      </c>
      <c r="B3441" s="7" t="s">
        <v>9074</v>
      </c>
      <c r="C3441" s="7" t="s">
        <v>16</v>
      </c>
      <c r="D3441" s="8" t="s">
        <v>193</v>
      </c>
      <c r="E3441" s="8" t="s">
        <v>9075</v>
      </c>
      <c r="F3441" s="8" t="s">
        <v>9076</v>
      </c>
      <c r="G3441" s="8" t="s">
        <v>3368</v>
      </c>
      <c r="H3441" s="8" t="s">
        <v>3369</v>
      </c>
      <c r="I3441" s="8" t="s">
        <v>9077</v>
      </c>
      <c r="J3441" s="8" t="s">
        <v>3461</v>
      </c>
      <c r="K3441" s="8" t="s">
        <v>3371</v>
      </c>
      <c r="L3441" s="8" t="s">
        <v>3372</v>
      </c>
      <c r="M3441" s="9">
        <v>340.36</v>
      </c>
      <c r="N3441" s="10" t="s">
        <v>9078</v>
      </c>
    </row>
    <row r="3442" spans="1:14" customFormat="1" ht="15" hidden="1" x14ac:dyDescent="0.25">
      <c r="A3442" s="1" t="s">
        <v>7056</v>
      </c>
      <c r="B3442" s="2" t="s">
        <v>9079</v>
      </c>
      <c r="C3442" s="2" t="s">
        <v>16</v>
      </c>
      <c r="D3442" s="3" t="s">
        <v>193</v>
      </c>
      <c r="E3442" s="3" t="s">
        <v>9080</v>
      </c>
      <c r="F3442" s="3" t="s">
        <v>6416</v>
      </c>
      <c r="G3442" s="3" t="s">
        <v>3368</v>
      </c>
      <c r="H3442" s="3" t="s">
        <v>3369</v>
      </c>
      <c r="I3442" s="3" t="s">
        <v>5300</v>
      </c>
      <c r="J3442" s="3" t="s">
        <v>3577</v>
      </c>
      <c r="K3442" s="3" t="s">
        <v>3371</v>
      </c>
      <c r="L3442" s="3" t="s">
        <v>3372</v>
      </c>
      <c r="M3442" s="4">
        <v>172.71</v>
      </c>
      <c r="N3442" s="5" t="s">
        <v>9081</v>
      </c>
    </row>
    <row r="3443" spans="1:14" customFormat="1" ht="15" hidden="1" x14ac:dyDescent="0.25">
      <c r="A3443" s="6" t="s">
        <v>7056</v>
      </c>
      <c r="B3443" s="7" t="s">
        <v>9082</v>
      </c>
      <c r="C3443" s="7" t="s">
        <v>16</v>
      </c>
      <c r="D3443" s="8" t="s">
        <v>193</v>
      </c>
      <c r="E3443" s="8" t="s">
        <v>411</v>
      </c>
      <c r="F3443" s="8" t="s">
        <v>9001</v>
      </c>
      <c r="G3443" s="8" t="s">
        <v>3368</v>
      </c>
      <c r="H3443" s="8" t="s">
        <v>3369</v>
      </c>
      <c r="I3443" s="8" t="s">
        <v>7448</v>
      </c>
      <c r="J3443" s="8" t="s">
        <v>7449</v>
      </c>
      <c r="K3443" s="8" t="s">
        <v>3371</v>
      </c>
      <c r="L3443" s="8" t="s">
        <v>3372</v>
      </c>
      <c r="M3443" s="9">
        <v>2248.96</v>
      </c>
      <c r="N3443" s="10" t="s">
        <v>9083</v>
      </c>
    </row>
    <row r="3444" spans="1:14" customFormat="1" ht="15" hidden="1" x14ac:dyDescent="0.25">
      <c r="A3444" s="1" t="s">
        <v>7056</v>
      </c>
      <c r="B3444" s="2" t="s">
        <v>9084</v>
      </c>
      <c r="C3444" s="2" t="s">
        <v>16</v>
      </c>
      <c r="D3444" s="3" t="s">
        <v>193</v>
      </c>
      <c r="E3444" s="3" t="s">
        <v>9085</v>
      </c>
      <c r="F3444" s="3" t="s">
        <v>9086</v>
      </c>
      <c r="G3444" s="3" t="s">
        <v>3431</v>
      </c>
      <c r="H3444" s="3" t="s">
        <v>3407</v>
      </c>
      <c r="I3444" s="3" t="s">
        <v>470</v>
      </c>
      <c r="J3444" s="3" t="s">
        <v>471</v>
      </c>
      <c r="K3444" s="3" t="s">
        <v>3496</v>
      </c>
      <c r="L3444" s="3" t="s">
        <v>3497</v>
      </c>
      <c r="M3444" s="4">
        <v>2833.08</v>
      </c>
      <c r="N3444" s="5" t="s">
        <v>9087</v>
      </c>
    </row>
    <row r="3445" spans="1:14" customFormat="1" ht="15" hidden="1" x14ac:dyDescent="0.25">
      <c r="A3445" s="6" t="s">
        <v>7056</v>
      </c>
      <c r="B3445" s="7" t="s">
        <v>9088</v>
      </c>
      <c r="C3445" s="7" t="s">
        <v>16</v>
      </c>
      <c r="D3445" s="8" t="s">
        <v>193</v>
      </c>
      <c r="E3445" s="8" t="s">
        <v>7336</v>
      </c>
      <c r="F3445" s="8" t="s">
        <v>9089</v>
      </c>
      <c r="G3445" s="8" t="s">
        <v>3368</v>
      </c>
      <c r="H3445" s="8" t="s">
        <v>3369</v>
      </c>
      <c r="I3445" s="8" t="s">
        <v>1184</v>
      </c>
      <c r="J3445" s="8" t="s">
        <v>1185</v>
      </c>
      <c r="K3445" s="8" t="s">
        <v>3371</v>
      </c>
      <c r="L3445" s="8" t="s">
        <v>3372</v>
      </c>
      <c r="M3445" s="9">
        <v>3755.6</v>
      </c>
      <c r="N3445" s="10" t="s">
        <v>9090</v>
      </c>
    </row>
    <row r="3446" spans="1:14" customFormat="1" ht="15" hidden="1" x14ac:dyDescent="0.25">
      <c r="A3446" s="1" t="s">
        <v>7056</v>
      </c>
      <c r="B3446" s="2" t="s">
        <v>9091</v>
      </c>
      <c r="C3446" s="2" t="s">
        <v>16</v>
      </c>
      <c r="D3446" s="3" t="s">
        <v>193</v>
      </c>
      <c r="E3446" s="3" t="s">
        <v>8638</v>
      </c>
      <c r="F3446" s="3" t="s">
        <v>8410</v>
      </c>
      <c r="G3446" s="3" t="s">
        <v>3368</v>
      </c>
      <c r="H3446" s="3" t="s">
        <v>3369</v>
      </c>
      <c r="I3446" s="3" t="s">
        <v>1184</v>
      </c>
      <c r="J3446" s="3" t="s">
        <v>1185</v>
      </c>
      <c r="K3446" s="3" t="s">
        <v>3371</v>
      </c>
      <c r="L3446" s="3" t="s">
        <v>3372</v>
      </c>
      <c r="M3446" s="4">
        <v>1706.16</v>
      </c>
      <c r="N3446" s="5" t="s">
        <v>9092</v>
      </c>
    </row>
    <row r="3447" spans="1:14" customFormat="1" ht="15" hidden="1" x14ac:dyDescent="0.25">
      <c r="A3447" s="6" t="s">
        <v>7056</v>
      </c>
      <c r="B3447" s="7" t="s">
        <v>9093</v>
      </c>
      <c r="C3447" s="7" t="s">
        <v>16</v>
      </c>
      <c r="D3447" s="8" t="s">
        <v>193</v>
      </c>
      <c r="E3447" s="8" t="s">
        <v>9094</v>
      </c>
      <c r="F3447" s="8" t="s">
        <v>8990</v>
      </c>
      <c r="G3447" s="8" t="s">
        <v>4300</v>
      </c>
      <c r="H3447" s="8" t="s">
        <v>4301</v>
      </c>
      <c r="I3447" s="8" t="s">
        <v>5095</v>
      </c>
      <c r="J3447" s="8" t="s">
        <v>920</v>
      </c>
      <c r="K3447" s="8" t="s">
        <v>4204</v>
      </c>
      <c r="L3447" s="8" t="s">
        <v>4205</v>
      </c>
      <c r="M3447" s="9">
        <v>462666.89</v>
      </c>
      <c r="N3447" s="10" t="s">
        <v>9095</v>
      </c>
    </row>
    <row r="3448" spans="1:14" customFormat="1" ht="15" hidden="1" x14ac:dyDescent="0.25">
      <c r="A3448" s="1" t="s">
        <v>7056</v>
      </c>
      <c r="B3448" s="2" t="s">
        <v>9096</v>
      </c>
      <c r="C3448" s="2" t="s">
        <v>16</v>
      </c>
      <c r="D3448" s="3" t="s">
        <v>193</v>
      </c>
      <c r="E3448" s="3" t="s">
        <v>9094</v>
      </c>
      <c r="F3448" s="3" t="s">
        <v>8990</v>
      </c>
      <c r="G3448" s="3" t="s">
        <v>4260</v>
      </c>
      <c r="H3448" s="3" t="s">
        <v>4261</v>
      </c>
      <c r="I3448" s="3" t="s">
        <v>5095</v>
      </c>
      <c r="J3448" s="3" t="s">
        <v>920</v>
      </c>
      <c r="K3448" s="3" t="s">
        <v>4204</v>
      </c>
      <c r="L3448" s="3" t="s">
        <v>4205</v>
      </c>
      <c r="M3448" s="4">
        <v>126208.31</v>
      </c>
      <c r="N3448" s="5" t="s">
        <v>9097</v>
      </c>
    </row>
    <row r="3449" spans="1:14" customFormat="1" ht="15" hidden="1" x14ac:dyDescent="0.25">
      <c r="A3449" s="6" t="s">
        <v>7056</v>
      </c>
      <c r="B3449" s="7" t="s">
        <v>9098</v>
      </c>
      <c r="C3449" s="7" t="s">
        <v>16</v>
      </c>
      <c r="D3449" s="8" t="s">
        <v>193</v>
      </c>
      <c r="E3449" s="8" t="s">
        <v>9094</v>
      </c>
      <c r="F3449" s="8" t="s">
        <v>8990</v>
      </c>
      <c r="G3449" s="8" t="s">
        <v>3400</v>
      </c>
      <c r="H3449" s="8" t="s">
        <v>3401</v>
      </c>
      <c r="I3449" s="8" t="s">
        <v>5095</v>
      </c>
      <c r="J3449" s="8" t="s">
        <v>920</v>
      </c>
      <c r="K3449" s="8" t="s">
        <v>4204</v>
      </c>
      <c r="L3449" s="8" t="s">
        <v>4205</v>
      </c>
      <c r="M3449" s="9">
        <v>21760.38</v>
      </c>
      <c r="N3449" s="10" t="s">
        <v>9099</v>
      </c>
    </row>
    <row r="3450" spans="1:14" customFormat="1" ht="15" hidden="1" x14ac:dyDescent="0.25">
      <c r="A3450" s="1" t="s">
        <v>7056</v>
      </c>
      <c r="B3450" s="2" t="s">
        <v>9100</v>
      </c>
      <c r="C3450" s="2" t="s">
        <v>16</v>
      </c>
      <c r="D3450" s="3" t="s">
        <v>193</v>
      </c>
      <c r="E3450" s="3" t="s">
        <v>9094</v>
      </c>
      <c r="F3450" s="3" t="s">
        <v>8990</v>
      </c>
      <c r="G3450" s="3" t="s">
        <v>3431</v>
      </c>
      <c r="H3450" s="3" t="s">
        <v>3407</v>
      </c>
      <c r="I3450" s="3" t="s">
        <v>5095</v>
      </c>
      <c r="J3450" s="3" t="s">
        <v>920</v>
      </c>
      <c r="K3450" s="3" t="s">
        <v>4204</v>
      </c>
      <c r="L3450" s="3" t="s">
        <v>4205</v>
      </c>
      <c r="M3450" s="4">
        <v>2225.44</v>
      </c>
      <c r="N3450" s="5" t="s">
        <v>9101</v>
      </c>
    </row>
    <row r="3451" spans="1:14" customFormat="1" ht="15" hidden="1" x14ac:dyDescent="0.25">
      <c r="A3451" s="6" t="s">
        <v>7056</v>
      </c>
      <c r="B3451" s="7" t="s">
        <v>9102</v>
      </c>
      <c r="C3451" s="7" t="s">
        <v>16</v>
      </c>
      <c r="D3451" s="8" t="s">
        <v>193</v>
      </c>
      <c r="E3451" s="8" t="s">
        <v>9103</v>
      </c>
      <c r="F3451" s="8" t="s">
        <v>8990</v>
      </c>
      <c r="G3451" s="8" t="s">
        <v>4316</v>
      </c>
      <c r="H3451" s="8" t="s">
        <v>4317</v>
      </c>
      <c r="I3451" s="8" t="s">
        <v>5095</v>
      </c>
      <c r="J3451" s="8" t="s">
        <v>920</v>
      </c>
      <c r="K3451" s="8" t="s">
        <v>4204</v>
      </c>
      <c r="L3451" s="8" t="s">
        <v>4205</v>
      </c>
      <c r="M3451" s="9">
        <v>95481.02</v>
      </c>
      <c r="N3451" s="10" t="s">
        <v>9104</v>
      </c>
    </row>
    <row r="3452" spans="1:14" customFormat="1" ht="15" hidden="1" x14ac:dyDescent="0.25">
      <c r="A3452" s="1" t="s">
        <v>7056</v>
      </c>
      <c r="B3452" s="2" t="s">
        <v>9105</v>
      </c>
      <c r="C3452" s="2" t="s">
        <v>16</v>
      </c>
      <c r="D3452" s="3" t="s">
        <v>193</v>
      </c>
      <c r="E3452" s="3" t="s">
        <v>9103</v>
      </c>
      <c r="F3452" s="3" t="s">
        <v>8990</v>
      </c>
      <c r="G3452" s="3" t="s">
        <v>4310</v>
      </c>
      <c r="H3452" s="3" t="s">
        <v>4311</v>
      </c>
      <c r="I3452" s="3" t="s">
        <v>5095</v>
      </c>
      <c r="J3452" s="3" t="s">
        <v>920</v>
      </c>
      <c r="K3452" s="3" t="s">
        <v>4204</v>
      </c>
      <c r="L3452" s="3" t="s">
        <v>4205</v>
      </c>
      <c r="M3452" s="4">
        <v>50699.85</v>
      </c>
      <c r="N3452" s="5" t="s">
        <v>9106</v>
      </c>
    </row>
    <row r="3453" spans="1:14" customFormat="1" ht="15" hidden="1" x14ac:dyDescent="0.25">
      <c r="A3453" s="6" t="s">
        <v>7056</v>
      </c>
      <c r="B3453" s="7" t="s">
        <v>9107</v>
      </c>
      <c r="C3453" s="7" t="s">
        <v>16</v>
      </c>
      <c r="D3453" s="8" t="s">
        <v>193</v>
      </c>
      <c r="E3453" s="8" t="s">
        <v>9103</v>
      </c>
      <c r="F3453" s="8" t="s">
        <v>8990</v>
      </c>
      <c r="G3453" s="8" t="s">
        <v>3400</v>
      </c>
      <c r="H3453" s="8" t="s">
        <v>3401</v>
      </c>
      <c r="I3453" s="8" t="s">
        <v>5095</v>
      </c>
      <c r="J3453" s="8" t="s">
        <v>920</v>
      </c>
      <c r="K3453" s="8" t="s">
        <v>4204</v>
      </c>
      <c r="L3453" s="8" t="s">
        <v>4205</v>
      </c>
      <c r="M3453" s="9">
        <v>11451.31</v>
      </c>
      <c r="N3453" s="10" t="s">
        <v>9108</v>
      </c>
    </row>
    <row r="3454" spans="1:14" customFormat="1" ht="15" hidden="1" x14ac:dyDescent="0.25">
      <c r="A3454" s="1" t="s">
        <v>7056</v>
      </c>
      <c r="B3454" s="2" t="s">
        <v>9109</v>
      </c>
      <c r="C3454" s="2" t="s">
        <v>16</v>
      </c>
      <c r="D3454" s="3" t="s">
        <v>193</v>
      </c>
      <c r="E3454" s="3" t="s">
        <v>9103</v>
      </c>
      <c r="F3454" s="3" t="s">
        <v>8990</v>
      </c>
      <c r="G3454" s="3" t="s">
        <v>3431</v>
      </c>
      <c r="H3454" s="3" t="s">
        <v>3407</v>
      </c>
      <c r="I3454" s="3" t="s">
        <v>5095</v>
      </c>
      <c r="J3454" s="3" t="s">
        <v>920</v>
      </c>
      <c r="K3454" s="3" t="s">
        <v>4204</v>
      </c>
      <c r="L3454" s="3" t="s">
        <v>4205</v>
      </c>
      <c r="M3454" s="4">
        <v>563.9</v>
      </c>
      <c r="N3454" s="5" t="s">
        <v>9110</v>
      </c>
    </row>
    <row r="3455" spans="1:14" customFormat="1" ht="15" hidden="1" x14ac:dyDescent="0.25">
      <c r="A3455" s="6" t="s">
        <v>7056</v>
      </c>
      <c r="B3455" s="7" t="s">
        <v>9111</v>
      </c>
      <c r="C3455" s="7" t="s">
        <v>16</v>
      </c>
      <c r="D3455" s="8" t="s">
        <v>193</v>
      </c>
      <c r="E3455" s="8" t="s">
        <v>9112</v>
      </c>
      <c r="F3455" s="8" t="s">
        <v>8347</v>
      </c>
      <c r="G3455" s="8" t="s">
        <v>3368</v>
      </c>
      <c r="H3455" s="8" t="s">
        <v>3369</v>
      </c>
      <c r="I3455" s="8" t="s">
        <v>1184</v>
      </c>
      <c r="J3455" s="8" t="s">
        <v>1185</v>
      </c>
      <c r="K3455" s="8" t="s">
        <v>3371</v>
      </c>
      <c r="L3455" s="8" t="s">
        <v>3372</v>
      </c>
      <c r="M3455" s="9">
        <v>1960</v>
      </c>
      <c r="N3455" s="10" t="s">
        <v>9113</v>
      </c>
    </row>
    <row r="3456" spans="1:14" customFormat="1" ht="15" hidden="1" x14ac:dyDescent="0.25">
      <c r="A3456" s="1" t="s">
        <v>7056</v>
      </c>
      <c r="B3456" s="2" t="s">
        <v>9114</v>
      </c>
      <c r="C3456" s="2" t="s">
        <v>16</v>
      </c>
      <c r="D3456" s="3" t="s">
        <v>193</v>
      </c>
      <c r="E3456" s="3" t="s">
        <v>9115</v>
      </c>
      <c r="F3456" s="3" t="s">
        <v>8539</v>
      </c>
      <c r="G3456" s="3" t="s">
        <v>3368</v>
      </c>
      <c r="H3456" s="3" t="s">
        <v>3369</v>
      </c>
      <c r="I3456" s="3" t="s">
        <v>356</v>
      </c>
      <c r="J3456" s="3" t="s">
        <v>357</v>
      </c>
      <c r="K3456" s="3" t="s">
        <v>3371</v>
      </c>
      <c r="L3456" s="3" t="s">
        <v>3372</v>
      </c>
      <c r="M3456" s="4">
        <v>641.92999999999995</v>
      </c>
      <c r="N3456" s="5" t="s">
        <v>9116</v>
      </c>
    </row>
    <row r="3457" spans="1:14" customFormat="1" ht="15" hidden="1" x14ac:dyDescent="0.25">
      <c r="A3457" s="6" t="s">
        <v>7056</v>
      </c>
      <c r="B3457" s="7" t="s">
        <v>9117</v>
      </c>
      <c r="C3457" s="7" t="s">
        <v>16</v>
      </c>
      <c r="D3457" s="8" t="s">
        <v>193</v>
      </c>
      <c r="E3457" s="8" t="s">
        <v>6255</v>
      </c>
      <c r="F3457" s="8" t="s">
        <v>9076</v>
      </c>
      <c r="G3457" s="8" t="s">
        <v>3368</v>
      </c>
      <c r="H3457" s="8" t="s">
        <v>3369</v>
      </c>
      <c r="I3457" s="8" t="s">
        <v>4673</v>
      </c>
      <c r="J3457" s="8" t="s">
        <v>3577</v>
      </c>
      <c r="K3457" s="8" t="s">
        <v>3371</v>
      </c>
      <c r="L3457" s="8" t="s">
        <v>3372</v>
      </c>
      <c r="M3457" s="9">
        <v>1132.31</v>
      </c>
      <c r="N3457" s="10" t="s">
        <v>9118</v>
      </c>
    </row>
    <row r="3458" spans="1:14" customFormat="1" ht="15" hidden="1" x14ac:dyDescent="0.25">
      <c r="A3458" s="1" t="s">
        <v>7056</v>
      </c>
      <c r="B3458" s="2" t="s">
        <v>9119</v>
      </c>
      <c r="C3458" s="2" t="s">
        <v>16</v>
      </c>
      <c r="D3458" s="3" t="s">
        <v>193</v>
      </c>
      <c r="E3458" s="3" t="s">
        <v>5409</v>
      </c>
      <c r="F3458" s="3" t="s">
        <v>9001</v>
      </c>
      <c r="G3458" s="3" t="s">
        <v>3431</v>
      </c>
      <c r="H3458" s="3" t="s">
        <v>3407</v>
      </c>
      <c r="I3458" s="3" t="s">
        <v>470</v>
      </c>
      <c r="J3458" s="3" t="s">
        <v>471</v>
      </c>
      <c r="K3458" s="3" t="s">
        <v>3496</v>
      </c>
      <c r="L3458" s="3" t="s">
        <v>3497</v>
      </c>
      <c r="M3458" s="4">
        <v>3170.62</v>
      </c>
      <c r="N3458" s="5" t="s">
        <v>9120</v>
      </c>
    </row>
    <row r="3459" spans="1:14" customFormat="1" ht="15" hidden="1" x14ac:dyDescent="0.25">
      <c r="A3459" s="6" t="s">
        <v>7056</v>
      </c>
      <c r="B3459" s="7" t="s">
        <v>9121</v>
      </c>
      <c r="C3459" s="7" t="s">
        <v>16</v>
      </c>
      <c r="D3459" s="8" t="s">
        <v>193</v>
      </c>
      <c r="E3459" s="8" t="s">
        <v>9122</v>
      </c>
      <c r="F3459" s="8" t="s">
        <v>9123</v>
      </c>
      <c r="G3459" s="8" t="s">
        <v>3431</v>
      </c>
      <c r="H3459" s="8" t="s">
        <v>3407</v>
      </c>
      <c r="I3459" s="8" t="s">
        <v>470</v>
      </c>
      <c r="J3459" s="8" t="s">
        <v>471</v>
      </c>
      <c r="K3459" s="8" t="s">
        <v>3496</v>
      </c>
      <c r="L3459" s="8" t="s">
        <v>3497</v>
      </c>
      <c r="M3459" s="9">
        <v>519.51</v>
      </c>
      <c r="N3459" s="10" t="s">
        <v>9124</v>
      </c>
    </row>
    <row r="3460" spans="1:14" customFormat="1" ht="15" hidden="1" x14ac:dyDescent="0.25">
      <c r="A3460" s="1" t="s">
        <v>7056</v>
      </c>
      <c r="B3460" s="2" t="s">
        <v>9125</v>
      </c>
      <c r="C3460" s="2" t="s">
        <v>16</v>
      </c>
      <c r="D3460" s="3" t="s">
        <v>193</v>
      </c>
      <c r="E3460" s="3" t="s">
        <v>7583</v>
      </c>
      <c r="F3460" s="3" t="s">
        <v>9126</v>
      </c>
      <c r="G3460" s="3" t="s">
        <v>3368</v>
      </c>
      <c r="H3460" s="3" t="s">
        <v>3369</v>
      </c>
      <c r="I3460" s="3" t="s">
        <v>1869</v>
      </c>
      <c r="J3460" s="3" t="s">
        <v>1870</v>
      </c>
      <c r="K3460" s="3" t="s">
        <v>3371</v>
      </c>
      <c r="L3460" s="3" t="s">
        <v>3372</v>
      </c>
      <c r="M3460" s="4">
        <v>2215.4</v>
      </c>
      <c r="N3460" s="5" t="s">
        <v>9127</v>
      </c>
    </row>
    <row r="3461" spans="1:14" customFormat="1" ht="15" hidden="1" x14ac:dyDescent="0.25">
      <c r="A3461" s="6" t="s">
        <v>7056</v>
      </c>
      <c r="B3461" s="7" t="s">
        <v>9128</v>
      </c>
      <c r="C3461" s="7" t="s">
        <v>16</v>
      </c>
      <c r="D3461" s="8" t="s">
        <v>193</v>
      </c>
      <c r="E3461" s="8" t="s">
        <v>7576</v>
      </c>
      <c r="F3461" s="8" t="s">
        <v>9126</v>
      </c>
      <c r="G3461" s="8" t="s">
        <v>3368</v>
      </c>
      <c r="H3461" s="8" t="s">
        <v>3369</v>
      </c>
      <c r="I3461" s="8" t="s">
        <v>1869</v>
      </c>
      <c r="J3461" s="8" t="s">
        <v>1870</v>
      </c>
      <c r="K3461" s="8" t="s">
        <v>3371</v>
      </c>
      <c r="L3461" s="8" t="s">
        <v>3372</v>
      </c>
      <c r="M3461" s="9">
        <v>2225.5300000000002</v>
      </c>
      <c r="N3461" s="10" t="s">
        <v>9129</v>
      </c>
    </row>
    <row r="3462" spans="1:14" customFormat="1" ht="15" hidden="1" x14ac:dyDescent="0.25">
      <c r="A3462" s="1" t="s">
        <v>7056</v>
      </c>
      <c r="B3462" s="2" t="s">
        <v>9130</v>
      </c>
      <c r="C3462" s="2" t="s">
        <v>16</v>
      </c>
      <c r="D3462" s="3" t="s">
        <v>193</v>
      </c>
      <c r="E3462" s="3" t="s">
        <v>9131</v>
      </c>
      <c r="F3462" s="3" t="s">
        <v>9132</v>
      </c>
      <c r="G3462" s="3" t="s">
        <v>3368</v>
      </c>
      <c r="H3462" s="3" t="s">
        <v>3369</v>
      </c>
      <c r="I3462" s="3" t="s">
        <v>7876</v>
      </c>
      <c r="J3462" s="3" t="s">
        <v>3461</v>
      </c>
      <c r="K3462" s="3" t="s">
        <v>3371</v>
      </c>
      <c r="L3462" s="3" t="s">
        <v>3372</v>
      </c>
      <c r="M3462" s="4">
        <v>189.96</v>
      </c>
      <c r="N3462" s="5" t="s">
        <v>9133</v>
      </c>
    </row>
    <row r="3463" spans="1:14" customFormat="1" ht="15" hidden="1" x14ac:dyDescent="0.25">
      <c r="A3463" s="6" t="s">
        <v>7056</v>
      </c>
      <c r="B3463" s="7" t="s">
        <v>9134</v>
      </c>
      <c r="C3463" s="7" t="s">
        <v>16</v>
      </c>
      <c r="D3463" s="8" t="s">
        <v>193</v>
      </c>
      <c r="E3463" s="8" t="s">
        <v>7536</v>
      </c>
      <c r="F3463" s="8" t="s">
        <v>9126</v>
      </c>
      <c r="G3463" s="8" t="s">
        <v>3368</v>
      </c>
      <c r="H3463" s="8" t="s">
        <v>3369</v>
      </c>
      <c r="I3463" s="8" t="s">
        <v>1869</v>
      </c>
      <c r="J3463" s="8" t="s">
        <v>1870</v>
      </c>
      <c r="K3463" s="8" t="s">
        <v>3371</v>
      </c>
      <c r="L3463" s="8" t="s">
        <v>3372</v>
      </c>
      <c r="M3463" s="9">
        <v>2416.27</v>
      </c>
      <c r="N3463" s="10" t="s">
        <v>9135</v>
      </c>
    </row>
    <row r="3464" spans="1:14" customFormat="1" ht="15" hidden="1" x14ac:dyDescent="0.25">
      <c r="A3464" s="1" t="s">
        <v>7056</v>
      </c>
      <c r="B3464" s="2" t="s">
        <v>9136</v>
      </c>
      <c r="C3464" s="2" t="s">
        <v>16</v>
      </c>
      <c r="D3464" s="3" t="s">
        <v>193</v>
      </c>
      <c r="E3464" s="3" t="s">
        <v>3983</v>
      </c>
      <c r="F3464" s="3" t="s">
        <v>9126</v>
      </c>
      <c r="G3464" s="3" t="s">
        <v>3368</v>
      </c>
      <c r="H3464" s="3" t="s">
        <v>3369</v>
      </c>
      <c r="I3464" s="3" t="s">
        <v>1869</v>
      </c>
      <c r="J3464" s="3" t="s">
        <v>1870</v>
      </c>
      <c r="K3464" s="3" t="s">
        <v>3371</v>
      </c>
      <c r="L3464" s="3" t="s">
        <v>3372</v>
      </c>
      <c r="M3464" s="4">
        <v>1325</v>
      </c>
      <c r="N3464" s="5" t="s">
        <v>9137</v>
      </c>
    </row>
    <row r="3465" spans="1:14" customFormat="1" ht="15" hidden="1" x14ac:dyDescent="0.25">
      <c r="A3465" s="6" t="s">
        <v>7056</v>
      </c>
      <c r="B3465" s="7" t="s">
        <v>9138</v>
      </c>
      <c r="C3465" s="7" t="s">
        <v>16</v>
      </c>
      <c r="D3465" s="8" t="s">
        <v>193</v>
      </c>
      <c r="E3465" s="8" t="s">
        <v>7921</v>
      </c>
      <c r="F3465" s="8" t="s">
        <v>9126</v>
      </c>
      <c r="G3465" s="8" t="s">
        <v>3368</v>
      </c>
      <c r="H3465" s="8" t="s">
        <v>3369</v>
      </c>
      <c r="I3465" s="8" t="s">
        <v>1869</v>
      </c>
      <c r="J3465" s="8" t="s">
        <v>1870</v>
      </c>
      <c r="K3465" s="8" t="s">
        <v>3371</v>
      </c>
      <c r="L3465" s="8" t="s">
        <v>3372</v>
      </c>
      <c r="M3465" s="9">
        <v>2159.2199999999998</v>
      </c>
      <c r="N3465" s="10" t="s">
        <v>9139</v>
      </c>
    </row>
    <row r="3466" spans="1:14" customFormat="1" ht="15" hidden="1" x14ac:dyDescent="0.25">
      <c r="A3466" s="1" t="s">
        <v>7056</v>
      </c>
      <c r="B3466" s="2" t="s">
        <v>9140</v>
      </c>
      <c r="C3466" s="2" t="s">
        <v>16</v>
      </c>
      <c r="D3466" s="3" t="s">
        <v>193</v>
      </c>
      <c r="E3466" s="3" t="s">
        <v>4161</v>
      </c>
      <c r="F3466" s="3" t="s">
        <v>9126</v>
      </c>
      <c r="G3466" s="3" t="s">
        <v>3368</v>
      </c>
      <c r="H3466" s="3" t="s">
        <v>3369</v>
      </c>
      <c r="I3466" s="3" t="s">
        <v>1869</v>
      </c>
      <c r="J3466" s="3" t="s">
        <v>1870</v>
      </c>
      <c r="K3466" s="3" t="s">
        <v>3371</v>
      </c>
      <c r="L3466" s="3" t="s">
        <v>3372</v>
      </c>
      <c r="M3466" s="4">
        <v>2488.2399999999998</v>
      </c>
      <c r="N3466" s="5" t="s">
        <v>9141</v>
      </c>
    </row>
    <row r="3467" spans="1:14" customFormat="1" ht="15" hidden="1" x14ac:dyDescent="0.25">
      <c r="A3467" s="6" t="s">
        <v>7056</v>
      </c>
      <c r="B3467" s="7" t="s">
        <v>9142</v>
      </c>
      <c r="C3467" s="7" t="s">
        <v>16</v>
      </c>
      <c r="D3467" s="8" t="s">
        <v>193</v>
      </c>
      <c r="E3467" s="8" t="s">
        <v>9143</v>
      </c>
      <c r="F3467" s="8" t="s">
        <v>9043</v>
      </c>
      <c r="G3467" s="8" t="s">
        <v>3431</v>
      </c>
      <c r="H3467" s="8" t="s">
        <v>3407</v>
      </c>
      <c r="I3467" s="8" t="s">
        <v>470</v>
      </c>
      <c r="J3467" s="8" t="s">
        <v>471</v>
      </c>
      <c r="K3467" s="8" t="s">
        <v>3496</v>
      </c>
      <c r="L3467" s="8" t="s">
        <v>3497</v>
      </c>
      <c r="M3467" s="9">
        <v>1074.98</v>
      </c>
      <c r="N3467" s="10" t="s">
        <v>9144</v>
      </c>
    </row>
    <row r="3468" spans="1:14" customFormat="1" ht="15" hidden="1" x14ac:dyDescent="0.25">
      <c r="A3468" s="1" t="s">
        <v>7056</v>
      </c>
      <c r="B3468" s="2" t="s">
        <v>9145</v>
      </c>
      <c r="C3468" s="2" t="s">
        <v>16</v>
      </c>
      <c r="D3468" s="3" t="s">
        <v>193</v>
      </c>
      <c r="E3468" s="3" t="s">
        <v>9146</v>
      </c>
      <c r="F3468" s="3" t="s">
        <v>8950</v>
      </c>
      <c r="G3468" s="3" t="s">
        <v>3368</v>
      </c>
      <c r="H3468" s="3" t="s">
        <v>3369</v>
      </c>
      <c r="I3468" s="3" t="s">
        <v>5048</v>
      </c>
      <c r="J3468" s="3" t="s">
        <v>1008</v>
      </c>
      <c r="K3468" s="3" t="s">
        <v>3371</v>
      </c>
      <c r="L3468" s="3" t="s">
        <v>3372</v>
      </c>
      <c r="M3468" s="4">
        <v>287.05</v>
      </c>
      <c r="N3468" s="5" t="s">
        <v>9147</v>
      </c>
    </row>
    <row r="3469" spans="1:14" customFormat="1" ht="15" hidden="1" x14ac:dyDescent="0.25">
      <c r="A3469" s="6" t="s">
        <v>7056</v>
      </c>
      <c r="B3469" s="7" t="s">
        <v>9148</v>
      </c>
      <c r="C3469" s="7" t="s">
        <v>16</v>
      </c>
      <c r="D3469" s="8" t="s">
        <v>193</v>
      </c>
      <c r="E3469" s="8" t="s">
        <v>2395</v>
      </c>
      <c r="F3469" s="8" t="s">
        <v>9053</v>
      </c>
      <c r="G3469" s="8" t="s">
        <v>3368</v>
      </c>
      <c r="H3469" s="8" t="s">
        <v>3369</v>
      </c>
      <c r="I3469" s="8" t="s">
        <v>9059</v>
      </c>
      <c r="J3469" s="8" t="s">
        <v>1008</v>
      </c>
      <c r="K3469" s="8" t="s">
        <v>3371</v>
      </c>
      <c r="L3469" s="8" t="s">
        <v>3372</v>
      </c>
      <c r="M3469" s="9">
        <v>1949.43</v>
      </c>
      <c r="N3469" s="10" t="s">
        <v>9149</v>
      </c>
    </row>
    <row r="3470" spans="1:14" customFormat="1" ht="15" hidden="1" x14ac:dyDescent="0.25">
      <c r="A3470" s="1" t="s">
        <v>7056</v>
      </c>
      <c r="B3470" s="2" t="s">
        <v>9150</v>
      </c>
      <c r="C3470" s="2" t="s">
        <v>16</v>
      </c>
      <c r="D3470" s="3" t="s">
        <v>193</v>
      </c>
      <c r="E3470" s="3" t="s">
        <v>9151</v>
      </c>
      <c r="F3470" s="3" t="s">
        <v>6866</v>
      </c>
      <c r="G3470" s="3" t="s">
        <v>3368</v>
      </c>
      <c r="H3470" s="3" t="s">
        <v>3369</v>
      </c>
      <c r="I3470" s="3" t="s">
        <v>1184</v>
      </c>
      <c r="J3470" s="3" t="s">
        <v>1185</v>
      </c>
      <c r="K3470" s="3" t="s">
        <v>3371</v>
      </c>
      <c r="L3470" s="3" t="s">
        <v>3372</v>
      </c>
      <c r="M3470" s="4">
        <v>579</v>
      </c>
      <c r="N3470" s="5" t="s">
        <v>9152</v>
      </c>
    </row>
    <row r="3471" spans="1:14" customFormat="1" ht="15" hidden="1" x14ac:dyDescent="0.25">
      <c r="A3471" s="6" t="s">
        <v>7056</v>
      </c>
      <c r="B3471" s="7" t="s">
        <v>9153</v>
      </c>
      <c r="C3471" s="7" t="s">
        <v>16</v>
      </c>
      <c r="D3471" s="8" t="s">
        <v>193</v>
      </c>
      <c r="E3471" s="8" t="s">
        <v>5019</v>
      </c>
      <c r="F3471" s="8" t="s">
        <v>9154</v>
      </c>
      <c r="G3471" s="8" t="s">
        <v>3716</v>
      </c>
      <c r="H3471" s="8" t="s">
        <v>3717</v>
      </c>
      <c r="I3471" s="8" t="s">
        <v>7890</v>
      </c>
      <c r="J3471" s="8" t="s">
        <v>3461</v>
      </c>
      <c r="K3471" s="8" t="s">
        <v>3718</v>
      </c>
      <c r="L3471" s="8" t="s">
        <v>3719</v>
      </c>
      <c r="M3471" s="9">
        <v>150</v>
      </c>
      <c r="N3471" s="10" t="s">
        <v>9155</v>
      </c>
    </row>
    <row r="3472" spans="1:14" customFormat="1" ht="15" hidden="1" x14ac:dyDescent="0.25">
      <c r="A3472" s="1" t="s">
        <v>7056</v>
      </c>
      <c r="B3472" s="2" t="s">
        <v>9156</v>
      </c>
      <c r="C3472" s="2" t="s">
        <v>16</v>
      </c>
      <c r="D3472" s="3" t="s">
        <v>193</v>
      </c>
      <c r="E3472" s="3" t="s">
        <v>9157</v>
      </c>
      <c r="F3472" s="3" t="s">
        <v>9158</v>
      </c>
      <c r="G3472" s="3" t="s">
        <v>3368</v>
      </c>
      <c r="H3472" s="3" t="s">
        <v>3369</v>
      </c>
      <c r="I3472" s="3" t="s">
        <v>488</v>
      </c>
      <c r="J3472" s="3" t="s">
        <v>489</v>
      </c>
      <c r="K3472" s="3" t="s">
        <v>3371</v>
      </c>
      <c r="L3472" s="3" t="s">
        <v>3372</v>
      </c>
      <c r="M3472" s="4">
        <v>1231.53</v>
      </c>
      <c r="N3472" s="5" t="s">
        <v>9159</v>
      </c>
    </row>
    <row r="3473" spans="1:14" customFormat="1" ht="15" hidden="1" x14ac:dyDescent="0.25">
      <c r="A3473" s="6" t="s">
        <v>7056</v>
      </c>
      <c r="B3473" s="7" t="s">
        <v>9160</v>
      </c>
      <c r="C3473" s="7" t="s">
        <v>16</v>
      </c>
      <c r="D3473" s="8" t="s">
        <v>193</v>
      </c>
      <c r="E3473" s="8" t="s">
        <v>5019</v>
      </c>
      <c r="F3473" s="8" t="s">
        <v>9154</v>
      </c>
      <c r="G3473" s="8" t="s">
        <v>3368</v>
      </c>
      <c r="H3473" s="8" t="s">
        <v>3369</v>
      </c>
      <c r="I3473" s="8" t="s">
        <v>7890</v>
      </c>
      <c r="J3473" s="8" t="s">
        <v>3461</v>
      </c>
      <c r="K3473" s="8" t="s">
        <v>3371</v>
      </c>
      <c r="L3473" s="8" t="s">
        <v>3372</v>
      </c>
      <c r="M3473" s="9">
        <v>1206.95</v>
      </c>
      <c r="N3473" s="10" t="s">
        <v>9161</v>
      </c>
    </row>
    <row r="3474" spans="1:14" customFormat="1" ht="15" hidden="1" x14ac:dyDescent="0.25">
      <c r="A3474" s="1" t="s">
        <v>7056</v>
      </c>
      <c r="B3474" s="2" t="s">
        <v>9162</v>
      </c>
      <c r="C3474" s="2" t="s">
        <v>16</v>
      </c>
      <c r="D3474" s="3" t="s">
        <v>193</v>
      </c>
      <c r="E3474" s="3" t="s">
        <v>2395</v>
      </c>
      <c r="F3474" s="3" t="s">
        <v>6611</v>
      </c>
      <c r="G3474" s="3" t="s">
        <v>3368</v>
      </c>
      <c r="H3474" s="3" t="s">
        <v>3369</v>
      </c>
      <c r="I3474" s="3" t="s">
        <v>7675</v>
      </c>
      <c r="J3474" s="3" t="s">
        <v>1008</v>
      </c>
      <c r="K3474" s="3" t="s">
        <v>3371</v>
      </c>
      <c r="L3474" s="3" t="s">
        <v>3372</v>
      </c>
      <c r="M3474" s="4">
        <v>359.93</v>
      </c>
      <c r="N3474" s="5" t="s">
        <v>9163</v>
      </c>
    </row>
    <row r="3475" spans="1:14" customFormat="1" ht="15" hidden="1" x14ac:dyDescent="0.25">
      <c r="A3475" s="6" t="s">
        <v>7056</v>
      </c>
      <c r="B3475" s="7" t="s">
        <v>9164</v>
      </c>
      <c r="C3475" s="7" t="s">
        <v>16</v>
      </c>
      <c r="D3475" s="8" t="s">
        <v>193</v>
      </c>
      <c r="E3475" s="8" t="s">
        <v>9165</v>
      </c>
      <c r="F3475" s="8" t="s">
        <v>9166</v>
      </c>
      <c r="G3475" s="8" t="s">
        <v>3376</v>
      </c>
      <c r="H3475" s="8" t="s">
        <v>3377</v>
      </c>
      <c r="I3475" s="8" t="s">
        <v>413</v>
      </c>
      <c r="J3475" s="8" t="s">
        <v>414</v>
      </c>
      <c r="K3475" s="8" t="s">
        <v>3378</v>
      </c>
      <c r="L3475" s="8" t="s">
        <v>3379</v>
      </c>
      <c r="M3475" s="9">
        <v>9792</v>
      </c>
      <c r="N3475" s="10" t="s">
        <v>9167</v>
      </c>
    </row>
    <row r="3476" spans="1:14" customFormat="1" ht="15" hidden="1" x14ac:dyDescent="0.25">
      <c r="A3476" s="1" t="s">
        <v>7056</v>
      </c>
      <c r="B3476" s="2" t="s">
        <v>9168</v>
      </c>
      <c r="C3476" s="2" t="s">
        <v>16</v>
      </c>
      <c r="D3476" s="3" t="s">
        <v>193</v>
      </c>
      <c r="E3476" s="3" t="s">
        <v>2293</v>
      </c>
      <c r="F3476" s="3" t="s">
        <v>7601</v>
      </c>
      <c r="G3476" s="3" t="s">
        <v>3368</v>
      </c>
      <c r="H3476" s="3" t="s">
        <v>3369</v>
      </c>
      <c r="I3476" s="3" t="s">
        <v>441</v>
      </c>
      <c r="J3476" s="3" t="s">
        <v>442</v>
      </c>
      <c r="K3476" s="3" t="s">
        <v>3371</v>
      </c>
      <c r="L3476" s="3" t="s">
        <v>3372</v>
      </c>
      <c r="M3476" s="4">
        <v>1450</v>
      </c>
      <c r="N3476" s="5" t="s">
        <v>9169</v>
      </c>
    </row>
    <row r="3477" spans="1:14" customFormat="1" ht="15" hidden="1" x14ac:dyDescent="0.25">
      <c r="A3477" s="6" t="s">
        <v>7056</v>
      </c>
      <c r="B3477" s="7" t="s">
        <v>9170</v>
      </c>
      <c r="C3477" s="7" t="s">
        <v>16</v>
      </c>
      <c r="D3477" s="8" t="s">
        <v>193</v>
      </c>
      <c r="E3477" s="8" t="s">
        <v>9171</v>
      </c>
      <c r="F3477" s="8" t="s">
        <v>9172</v>
      </c>
      <c r="G3477" s="8" t="s">
        <v>7493</v>
      </c>
      <c r="H3477" s="8" t="s">
        <v>7494</v>
      </c>
      <c r="I3477" s="8" t="s">
        <v>9173</v>
      </c>
      <c r="J3477" s="8" t="s">
        <v>1164</v>
      </c>
      <c r="K3477" s="8" t="s">
        <v>2420</v>
      </c>
      <c r="L3477" s="8" t="s">
        <v>58</v>
      </c>
      <c r="M3477" s="9">
        <v>49057.11</v>
      </c>
      <c r="N3477" s="10" t="s">
        <v>9174</v>
      </c>
    </row>
    <row r="3478" spans="1:14" customFormat="1" ht="15" hidden="1" x14ac:dyDescent="0.25">
      <c r="A3478" s="1" t="s">
        <v>7056</v>
      </c>
      <c r="B3478" s="2" t="s">
        <v>9175</v>
      </c>
      <c r="C3478" s="2" t="s">
        <v>16</v>
      </c>
      <c r="D3478" s="3" t="s">
        <v>193</v>
      </c>
      <c r="E3478" s="3" t="s">
        <v>2395</v>
      </c>
      <c r="F3478" s="3" t="s">
        <v>6611</v>
      </c>
      <c r="G3478" s="3" t="s">
        <v>3368</v>
      </c>
      <c r="H3478" s="3" t="s">
        <v>3369</v>
      </c>
      <c r="I3478" s="3" t="s">
        <v>2311</v>
      </c>
      <c r="J3478" s="3" t="s">
        <v>985</v>
      </c>
      <c r="K3478" s="3" t="s">
        <v>3371</v>
      </c>
      <c r="L3478" s="3" t="s">
        <v>3372</v>
      </c>
      <c r="M3478" s="4">
        <v>112.76</v>
      </c>
      <c r="N3478" s="5" t="s">
        <v>9163</v>
      </c>
    </row>
    <row r="3479" spans="1:14" customFormat="1" ht="15" hidden="1" x14ac:dyDescent="0.25">
      <c r="A3479" s="6" t="s">
        <v>7056</v>
      </c>
      <c r="B3479" s="7" t="s">
        <v>9176</v>
      </c>
      <c r="C3479" s="7" t="s">
        <v>16</v>
      </c>
      <c r="D3479" s="8" t="s">
        <v>193</v>
      </c>
      <c r="E3479" s="8" t="s">
        <v>9171</v>
      </c>
      <c r="F3479" s="8" t="s">
        <v>9172</v>
      </c>
      <c r="G3479" s="8" t="s">
        <v>3368</v>
      </c>
      <c r="H3479" s="8" t="s">
        <v>3369</v>
      </c>
      <c r="I3479" s="8" t="s">
        <v>9173</v>
      </c>
      <c r="J3479" s="8" t="s">
        <v>1164</v>
      </c>
      <c r="K3479" s="8" t="s">
        <v>3371</v>
      </c>
      <c r="L3479" s="8" t="s">
        <v>3372</v>
      </c>
      <c r="M3479" s="9">
        <v>414.76</v>
      </c>
      <c r="N3479" s="10" t="s">
        <v>9177</v>
      </c>
    </row>
    <row r="3480" spans="1:14" customFormat="1" ht="15" hidden="1" x14ac:dyDescent="0.25">
      <c r="A3480" s="1" t="s">
        <v>7056</v>
      </c>
      <c r="B3480" s="2" t="s">
        <v>9178</v>
      </c>
      <c r="C3480" s="2" t="s">
        <v>16</v>
      </c>
      <c r="D3480" s="3" t="s">
        <v>193</v>
      </c>
      <c r="E3480" s="3" t="s">
        <v>5933</v>
      </c>
      <c r="F3480" s="3" t="s">
        <v>9179</v>
      </c>
      <c r="G3480" s="3" t="s">
        <v>3716</v>
      </c>
      <c r="H3480" s="3" t="s">
        <v>3717</v>
      </c>
      <c r="I3480" s="3" t="s">
        <v>3415</v>
      </c>
      <c r="J3480" s="3" t="s">
        <v>1008</v>
      </c>
      <c r="K3480" s="3" t="s">
        <v>4812</v>
      </c>
      <c r="L3480" s="3" t="s">
        <v>4813</v>
      </c>
      <c r="M3480" s="4">
        <v>250</v>
      </c>
      <c r="N3480" s="5" t="s">
        <v>9180</v>
      </c>
    </row>
    <row r="3481" spans="1:14" customFormat="1" ht="15" hidden="1" x14ac:dyDescent="0.25">
      <c r="A3481" s="6" t="s">
        <v>7056</v>
      </c>
      <c r="B3481" s="7" t="s">
        <v>9181</v>
      </c>
      <c r="C3481" s="7" t="s">
        <v>16</v>
      </c>
      <c r="D3481" s="8" t="s">
        <v>193</v>
      </c>
      <c r="E3481" s="8" t="s">
        <v>9182</v>
      </c>
      <c r="F3481" s="8" t="s">
        <v>8680</v>
      </c>
      <c r="G3481" s="8" t="s">
        <v>3368</v>
      </c>
      <c r="H3481" s="8" t="s">
        <v>3369</v>
      </c>
      <c r="I3481" s="8" t="s">
        <v>9059</v>
      </c>
      <c r="J3481" s="8" t="s">
        <v>1008</v>
      </c>
      <c r="K3481" s="8" t="s">
        <v>3371</v>
      </c>
      <c r="L3481" s="8" t="s">
        <v>3372</v>
      </c>
      <c r="M3481" s="9">
        <v>1951.04</v>
      </c>
      <c r="N3481" s="10" t="s">
        <v>9183</v>
      </c>
    </row>
    <row r="3482" spans="1:14" customFormat="1" ht="15" hidden="1" x14ac:dyDescent="0.25">
      <c r="A3482" s="1" t="s">
        <v>7056</v>
      </c>
      <c r="B3482" s="2" t="s">
        <v>9184</v>
      </c>
      <c r="C3482" s="2" t="s">
        <v>16</v>
      </c>
      <c r="D3482" s="3" t="s">
        <v>193</v>
      </c>
      <c r="E3482" s="3" t="s">
        <v>8478</v>
      </c>
      <c r="F3482" s="3" t="s">
        <v>8091</v>
      </c>
      <c r="G3482" s="3" t="s">
        <v>3368</v>
      </c>
      <c r="H3482" s="3" t="s">
        <v>3369</v>
      </c>
      <c r="I3482" s="3" t="s">
        <v>1184</v>
      </c>
      <c r="J3482" s="3" t="s">
        <v>1185</v>
      </c>
      <c r="K3482" s="3" t="s">
        <v>3371</v>
      </c>
      <c r="L3482" s="3" t="s">
        <v>3372</v>
      </c>
      <c r="M3482" s="4">
        <v>8765.49</v>
      </c>
      <c r="N3482" s="5" t="s">
        <v>9185</v>
      </c>
    </row>
    <row r="3483" spans="1:14" customFormat="1" ht="15" hidden="1" x14ac:dyDescent="0.25">
      <c r="A3483" s="6" t="s">
        <v>7056</v>
      </c>
      <c r="B3483" s="7" t="s">
        <v>9186</v>
      </c>
      <c r="C3483" s="7" t="s">
        <v>16</v>
      </c>
      <c r="D3483" s="8" t="s">
        <v>193</v>
      </c>
      <c r="E3483" s="8" t="s">
        <v>6677</v>
      </c>
      <c r="F3483" s="8" t="s">
        <v>8757</v>
      </c>
      <c r="G3483" s="8" t="s">
        <v>3400</v>
      </c>
      <c r="H3483" s="8" t="s">
        <v>3401</v>
      </c>
      <c r="I3483" s="8" t="s">
        <v>8982</v>
      </c>
      <c r="J3483" s="8" t="s">
        <v>1061</v>
      </c>
      <c r="K3483" s="8" t="s">
        <v>4204</v>
      </c>
      <c r="L3483" s="8" t="s">
        <v>4205</v>
      </c>
      <c r="M3483" s="9">
        <v>147.66</v>
      </c>
      <c r="N3483" s="10" t="s">
        <v>9187</v>
      </c>
    </row>
    <row r="3484" spans="1:14" customFormat="1" ht="15" hidden="1" x14ac:dyDescent="0.25">
      <c r="A3484" s="1" t="s">
        <v>7056</v>
      </c>
      <c r="B3484" s="2" t="s">
        <v>9188</v>
      </c>
      <c r="C3484" s="2" t="s">
        <v>16</v>
      </c>
      <c r="D3484" s="3" t="s">
        <v>193</v>
      </c>
      <c r="E3484" s="3" t="s">
        <v>9189</v>
      </c>
      <c r="F3484" s="3" t="s">
        <v>8713</v>
      </c>
      <c r="G3484" s="3" t="s">
        <v>3368</v>
      </c>
      <c r="H3484" s="3" t="s">
        <v>3369</v>
      </c>
      <c r="I3484" s="3" t="s">
        <v>2311</v>
      </c>
      <c r="J3484" s="3" t="s">
        <v>985</v>
      </c>
      <c r="K3484" s="3" t="s">
        <v>3371</v>
      </c>
      <c r="L3484" s="3" t="s">
        <v>3372</v>
      </c>
      <c r="M3484" s="4">
        <v>128.33000000000001</v>
      </c>
      <c r="N3484" s="5" t="s">
        <v>9190</v>
      </c>
    </row>
    <row r="3485" spans="1:14" customFormat="1" ht="15" hidden="1" x14ac:dyDescent="0.25">
      <c r="A3485" s="6" t="s">
        <v>7056</v>
      </c>
      <c r="B3485" s="7" t="s">
        <v>9191</v>
      </c>
      <c r="C3485" s="7" t="s">
        <v>16</v>
      </c>
      <c r="D3485" s="8" t="s">
        <v>193</v>
      </c>
      <c r="E3485" s="8" t="s">
        <v>9189</v>
      </c>
      <c r="F3485" s="8" t="s">
        <v>8713</v>
      </c>
      <c r="G3485" s="8" t="s">
        <v>3368</v>
      </c>
      <c r="H3485" s="8" t="s">
        <v>3369</v>
      </c>
      <c r="I3485" s="8" t="s">
        <v>2311</v>
      </c>
      <c r="J3485" s="8" t="s">
        <v>985</v>
      </c>
      <c r="K3485" s="8" t="s">
        <v>3371</v>
      </c>
      <c r="L3485" s="8" t="s">
        <v>3372</v>
      </c>
      <c r="M3485" s="9">
        <v>295.2</v>
      </c>
      <c r="N3485" s="10" t="s">
        <v>9192</v>
      </c>
    </row>
    <row r="3486" spans="1:14" customFormat="1" ht="15" hidden="1" x14ac:dyDescent="0.25">
      <c r="A3486" s="1" t="s">
        <v>7056</v>
      </c>
      <c r="B3486" s="2" t="s">
        <v>9193</v>
      </c>
      <c r="C3486" s="2" t="s">
        <v>16</v>
      </c>
      <c r="D3486" s="3" t="s">
        <v>193</v>
      </c>
      <c r="E3486" s="3" t="s">
        <v>5612</v>
      </c>
      <c r="F3486" s="3" t="s">
        <v>8551</v>
      </c>
      <c r="G3486" s="3" t="s">
        <v>3368</v>
      </c>
      <c r="H3486" s="3" t="s">
        <v>3369</v>
      </c>
      <c r="I3486" s="3" t="s">
        <v>401</v>
      </c>
      <c r="J3486" s="3" t="s">
        <v>402</v>
      </c>
      <c r="K3486" s="3" t="s">
        <v>3371</v>
      </c>
      <c r="L3486" s="3" t="s">
        <v>3372</v>
      </c>
      <c r="M3486" s="4">
        <v>104.82</v>
      </c>
      <c r="N3486" s="5" t="s">
        <v>9194</v>
      </c>
    </row>
    <row r="3487" spans="1:14" customFormat="1" ht="15" hidden="1" x14ac:dyDescent="0.25">
      <c r="A3487" s="6" t="s">
        <v>7056</v>
      </c>
      <c r="B3487" s="7" t="s">
        <v>9195</v>
      </c>
      <c r="C3487" s="7" t="s">
        <v>16</v>
      </c>
      <c r="D3487" s="8" t="s">
        <v>193</v>
      </c>
      <c r="E3487" s="8" t="s">
        <v>9196</v>
      </c>
      <c r="F3487" s="8" t="s">
        <v>8976</v>
      </c>
      <c r="G3487" s="8" t="s">
        <v>3368</v>
      </c>
      <c r="H3487" s="8" t="s">
        <v>3369</v>
      </c>
      <c r="I3487" s="8" t="s">
        <v>4455</v>
      </c>
      <c r="J3487" s="8" t="s">
        <v>1061</v>
      </c>
      <c r="K3487" s="8" t="s">
        <v>3371</v>
      </c>
      <c r="L3487" s="8" t="s">
        <v>3372</v>
      </c>
      <c r="M3487" s="9">
        <v>900</v>
      </c>
      <c r="N3487" s="10" t="s">
        <v>9197</v>
      </c>
    </row>
    <row r="3488" spans="1:14" customFormat="1" ht="15" hidden="1" x14ac:dyDescent="0.25">
      <c r="A3488" s="1" t="s">
        <v>7056</v>
      </c>
      <c r="B3488" s="2" t="s">
        <v>9198</v>
      </c>
      <c r="C3488" s="2" t="s">
        <v>16</v>
      </c>
      <c r="D3488" s="3" t="s">
        <v>193</v>
      </c>
      <c r="E3488" s="3" t="s">
        <v>9199</v>
      </c>
      <c r="F3488" s="3" t="s">
        <v>9021</v>
      </c>
      <c r="G3488" s="3" t="s">
        <v>9200</v>
      </c>
      <c r="H3488" s="3" t="s">
        <v>9201</v>
      </c>
      <c r="I3488" s="3" t="s">
        <v>9202</v>
      </c>
      <c r="J3488" s="3" t="s">
        <v>9203</v>
      </c>
      <c r="K3488" s="3" t="s">
        <v>35</v>
      </c>
      <c r="L3488" s="3" t="s">
        <v>36</v>
      </c>
      <c r="M3488" s="4">
        <v>830627.05</v>
      </c>
      <c r="N3488" s="5" t="s">
        <v>9204</v>
      </c>
    </row>
    <row r="3489" spans="1:14" customFormat="1" ht="15" hidden="1" x14ac:dyDescent="0.25">
      <c r="A3489" s="6" t="s">
        <v>7056</v>
      </c>
      <c r="B3489" s="7" t="s">
        <v>9205</v>
      </c>
      <c r="C3489" s="7" t="s">
        <v>16</v>
      </c>
      <c r="D3489" s="8" t="s">
        <v>193</v>
      </c>
      <c r="E3489" s="8" t="s">
        <v>9206</v>
      </c>
      <c r="F3489" s="8" t="s">
        <v>9126</v>
      </c>
      <c r="G3489" s="8" t="s">
        <v>3431</v>
      </c>
      <c r="H3489" s="8" t="s">
        <v>3407</v>
      </c>
      <c r="I3489" s="8" t="s">
        <v>470</v>
      </c>
      <c r="J3489" s="8" t="s">
        <v>471</v>
      </c>
      <c r="K3489" s="8" t="s">
        <v>4643</v>
      </c>
      <c r="L3489" s="8" t="s">
        <v>4644</v>
      </c>
      <c r="M3489" s="9">
        <v>746.88</v>
      </c>
      <c r="N3489" s="10" t="s">
        <v>9207</v>
      </c>
    </row>
    <row r="3490" spans="1:14" customFormat="1" ht="15" hidden="1" x14ac:dyDescent="0.25">
      <c r="A3490" s="1" t="s">
        <v>7056</v>
      </c>
      <c r="B3490" s="2" t="s">
        <v>9208</v>
      </c>
      <c r="C3490" s="2" t="s">
        <v>16</v>
      </c>
      <c r="D3490" s="3" t="s">
        <v>193</v>
      </c>
      <c r="E3490" s="3" t="s">
        <v>9039</v>
      </c>
      <c r="F3490" s="3" t="s">
        <v>8802</v>
      </c>
      <c r="G3490" s="3" t="s">
        <v>3406</v>
      </c>
      <c r="H3490" s="3" t="s">
        <v>3407</v>
      </c>
      <c r="I3490" s="3" t="s">
        <v>5092</v>
      </c>
      <c r="J3490" s="3" t="s">
        <v>3403</v>
      </c>
      <c r="K3490" s="3" t="s">
        <v>4204</v>
      </c>
      <c r="L3490" s="3" t="s">
        <v>4205</v>
      </c>
      <c r="M3490" s="4">
        <v>170.61</v>
      </c>
      <c r="N3490" s="5" t="s">
        <v>9209</v>
      </c>
    </row>
    <row r="3491" spans="1:14" customFormat="1" ht="15" hidden="1" x14ac:dyDescent="0.25">
      <c r="A3491" s="6" t="s">
        <v>7056</v>
      </c>
      <c r="B3491" s="7" t="s">
        <v>9210</v>
      </c>
      <c r="C3491" s="7" t="s">
        <v>16</v>
      </c>
      <c r="D3491" s="8" t="s">
        <v>193</v>
      </c>
      <c r="E3491" s="8" t="s">
        <v>9211</v>
      </c>
      <c r="F3491" s="8" t="s">
        <v>8610</v>
      </c>
      <c r="G3491" s="8" t="s">
        <v>3716</v>
      </c>
      <c r="H3491" s="8" t="s">
        <v>3717</v>
      </c>
      <c r="I3491" s="8" t="s">
        <v>5528</v>
      </c>
      <c r="J3491" s="8" t="s">
        <v>5529</v>
      </c>
      <c r="K3491" s="8" t="s">
        <v>3718</v>
      </c>
      <c r="L3491" s="8" t="s">
        <v>3719</v>
      </c>
      <c r="M3491" s="9">
        <v>150</v>
      </c>
      <c r="N3491" s="10" t="s">
        <v>9212</v>
      </c>
    </row>
    <row r="3492" spans="1:14" customFormat="1" ht="15" hidden="1" x14ac:dyDescent="0.25">
      <c r="A3492" s="1" t="s">
        <v>7056</v>
      </c>
      <c r="B3492" s="2" t="s">
        <v>9213</v>
      </c>
      <c r="C3492" s="2" t="s">
        <v>16</v>
      </c>
      <c r="D3492" s="3" t="s">
        <v>193</v>
      </c>
      <c r="E3492" s="3" t="s">
        <v>9211</v>
      </c>
      <c r="F3492" s="3" t="s">
        <v>8610</v>
      </c>
      <c r="G3492" s="3" t="s">
        <v>3368</v>
      </c>
      <c r="H3492" s="3" t="s">
        <v>3369</v>
      </c>
      <c r="I3492" s="3" t="s">
        <v>5528</v>
      </c>
      <c r="J3492" s="3" t="s">
        <v>5529</v>
      </c>
      <c r="K3492" s="3" t="s">
        <v>3371</v>
      </c>
      <c r="L3492" s="3" t="s">
        <v>3372</v>
      </c>
      <c r="M3492" s="4">
        <v>1004.98</v>
      </c>
      <c r="N3492" s="5" t="s">
        <v>9214</v>
      </c>
    </row>
    <row r="3493" spans="1:14" customFormat="1" ht="15" hidden="1" x14ac:dyDescent="0.25">
      <c r="A3493" s="6" t="s">
        <v>7056</v>
      </c>
      <c r="B3493" s="7" t="s">
        <v>9215</v>
      </c>
      <c r="C3493" s="7" t="s">
        <v>16</v>
      </c>
      <c r="D3493" s="8" t="s">
        <v>193</v>
      </c>
      <c r="E3493" s="8" t="s">
        <v>9216</v>
      </c>
      <c r="F3493" s="8" t="s">
        <v>6611</v>
      </c>
      <c r="G3493" s="8" t="s">
        <v>9217</v>
      </c>
      <c r="H3493" s="8" t="s">
        <v>9218</v>
      </c>
      <c r="I3493" s="8" t="s">
        <v>8508</v>
      </c>
      <c r="J3493" s="8" t="s">
        <v>4943</v>
      </c>
      <c r="K3493" s="8" t="s">
        <v>57</v>
      </c>
      <c r="L3493" s="8" t="s">
        <v>58</v>
      </c>
      <c r="M3493" s="9">
        <v>20000</v>
      </c>
      <c r="N3493" s="10" t="s">
        <v>9219</v>
      </c>
    </row>
    <row r="3494" spans="1:14" customFormat="1" ht="15" hidden="1" x14ac:dyDescent="0.25">
      <c r="A3494" s="1" t="s">
        <v>7056</v>
      </c>
      <c r="B3494" s="2" t="s">
        <v>9220</v>
      </c>
      <c r="C3494" s="2" t="s">
        <v>16</v>
      </c>
      <c r="D3494" s="3" t="s">
        <v>193</v>
      </c>
      <c r="E3494" s="3" t="s">
        <v>9221</v>
      </c>
      <c r="F3494" s="3" t="s">
        <v>9222</v>
      </c>
      <c r="G3494" s="3" t="s">
        <v>3368</v>
      </c>
      <c r="H3494" s="3" t="s">
        <v>3369</v>
      </c>
      <c r="I3494" s="3" t="s">
        <v>1184</v>
      </c>
      <c r="J3494" s="3" t="s">
        <v>1185</v>
      </c>
      <c r="K3494" s="3" t="s">
        <v>3371</v>
      </c>
      <c r="L3494" s="3" t="s">
        <v>3372</v>
      </c>
      <c r="M3494" s="4">
        <v>1186.4000000000001</v>
      </c>
      <c r="N3494" s="5" t="s">
        <v>9223</v>
      </c>
    </row>
    <row r="3495" spans="1:14" customFormat="1" ht="15" hidden="1" x14ac:dyDescent="0.25">
      <c r="A3495" s="6" t="s">
        <v>7056</v>
      </c>
      <c r="B3495" s="7" t="s">
        <v>9224</v>
      </c>
      <c r="C3495" s="7" t="s">
        <v>16</v>
      </c>
      <c r="D3495" s="8" t="s">
        <v>193</v>
      </c>
      <c r="E3495" s="8" t="s">
        <v>9225</v>
      </c>
      <c r="F3495" s="8" t="s">
        <v>8642</v>
      </c>
      <c r="G3495" s="8" t="s">
        <v>3368</v>
      </c>
      <c r="H3495" s="8" t="s">
        <v>3369</v>
      </c>
      <c r="I3495" s="8" t="s">
        <v>7033</v>
      </c>
      <c r="J3495" s="8" t="s">
        <v>1061</v>
      </c>
      <c r="K3495" s="8" t="s">
        <v>3371</v>
      </c>
      <c r="L3495" s="8" t="s">
        <v>3372</v>
      </c>
      <c r="M3495" s="9">
        <v>207.46</v>
      </c>
      <c r="N3495" s="10" t="s">
        <v>9226</v>
      </c>
    </row>
    <row r="3496" spans="1:14" customFormat="1" ht="15" hidden="1" x14ac:dyDescent="0.25">
      <c r="A3496" s="1" t="s">
        <v>7056</v>
      </c>
      <c r="B3496" s="2" t="s">
        <v>9227</v>
      </c>
      <c r="C3496" s="2" t="s">
        <v>16</v>
      </c>
      <c r="D3496" s="3" t="s">
        <v>193</v>
      </c>
      <c r="E3496" s="3" t="s">
        <v>9228</v>
      </c>
      <c r="F3496" s="3" t="s">
        <v>8654</v>
      </c>
      <c r="G3496" s="3" t="s">
        <v>3368</v>
      </c>
      <c r="H3496" s="3" t="s">
        <v>3369</v>
      </c>
      <c r="I3496" s="3" t="s">
        <v>1184</v>
      </c>
      <c r="J3496" s="3" t="s">
        <v>1185</v>
      </c>
      <c r="K3496" s="3" t="s">
        <v>3371</v>
      </c>
      <c r="L3496" s="3" t="s">
        <v>3372</v>
      </c>
      <c r="M3496" s="4">
        <v>1326.42</v>
      </c>
      <c r="N3496" s="5" t="s">
        <v>9229</v>
      </c>
    </row>
    <row r="3497" spans="1:14" customFormat="1" ht="15" hidden="1" x14ac:dyDescent="0.25">
      <c r="A3497" s="6" t="s">
        <v>7056</v>
      </c>
      <c r="B3497" s="7" t="s">
        <v>9230</v>
      </c>
      <c r="C3497" s="7" t="s">
        <v>16</v>
      </c>
      <c r="D3497" s="8" t="s">
        <v>193</v>
      </c>
      <c r="E3497" s="8" t="s">
        <v>9231</v>
      </c>
      <c r="F3497" s="8" t="s">
        <v>9126</v>
      </c>
      <c r="G3497" s="8" t="s">
        <v>7504</v>
      </c>
      <c r="H3497" s="8" t="s">
        <v>7505</v>
      </c>
      <c r="I3497" s="8" t="s">
        <v>9232</v>
      </c>
      <c r="J3497" s="8" t="s">
        <v>1164</v>
      </c>
      <c r="K3497" s="8" t="s">
        <v>57</v>
      </c>
      <c r="L3497" s="8" t="s">
        <v>58</v>
      </c>
      <c r="M3497" s="9">
        <v>48863.59</v>
      </c>
      <c r="N3497" s="10" t="s">
        <v>9233</v>
      </c>
    </row>
    <row r="3498" spans="1:14" customFormat="1" ht="15" hidden="1" x14ac:dyDescent="0.25">
      <c r="A3498" s="1" t="s">
        <v>7056</v>
      </c>
      <c r="B3498" s="2" t="s">
        <v>9234</v>
      </c>
      <c r="C3498" s="2" t="s">
        <v>16</v>
      </c>
      <c r="D3498" s="3" t="s">
        <v>193</v>
      </c>
      <c r="E3498" s="3" t="s">
        <v>9235</v>
      </c>
      <c r="F3498" s="3" t="s">
        <v>8757</v>
      </c>
      <c r="G3498" s="3" t="s">
        <v>3368</v>
      </c>
      <c r="H3498" s="3" t="s">
        <v>3369</v>
      </c>
      <c r="I3498" s="3" t="s">
        <v>1036</v>
      </c>
      <c r="J3498" s="3" t="s">
        <v>985</v>
      </c>
      <c r="K3498" s="3" t="s">
        <v>3371</v>
      </c>
      <c r="L3498" s="3" t="s">
        <v>3372</v>
      </c>
      <c r="M3498" s="4">
        <v>539.41999999999996</v>
      </c>
      <c r="N3498" s="5" t="s">
        <v>9236</v>
      </c>
    </row>
    <row r="3499" spans="1:14" customFormat="1" ht="15" hidden="1" x14ac:dyDescent="0.25">
      <c r="A3499" s="6" t="s">
        <v>7056</v>
      </c>
      <c r="B3499" s="7" t="s">
        <v>9237</v>
      </c>
      <c r="C3499" s="7" t="s">
        <v>16</v>
      </c>
      <c r="D3499" s="8" t="s">
        <v>193</v>
      </c>
      <c r="E3499" s="8" t="s">
        <v>4330</v>
      </c>
      <c r="F3499" s="8" t="s">
        <v>8035</v>
      </c>
      <c r="G3499" s="8" t="s">
        <v>3368</v>
      </c>
      <c r="H3499" s="8" t="s">
        <v>3369</v>
      </c>
      <c r="I3499" s="8" t="s">
        <v>9238</v>
      </c>
      <c r="J3499" s="8" t="s">
        <v>985</v>
      </c>
      <c r="K3499" s="8" t="s">
        <v>3371</v>
      </c>
      <c r="L3499" s="8" t="s">
        <v>3372</v>
      </c>
      <c r="M3499" s="9">
        <v>154.19</v>
      </c>
      <c r="N3499" s="10" t="s">
        <v>9239</v>
      </c>
    </row>
    <row r="3500" spans="1:14" customFormat="1" ht="15" hidden="1" x14ac:dyDescent="0.25">
      <c r="A3500" s="1" t="s">
        <v>7056</v>
      </c>
      <c r="B3500" s="2" t="s">
        <v>9240</v>
      </c>
      <c r="C3500" s="2" t="s">
        <v>16</v>
      </c>
      <c r="D3500" s="3" t="s">
        <v>193</v>
      </c>
      <c r="E3500" s="3" t="s">
        <v>9241</v>
      </c>
      <c r="F3500" s="3" t="s">
        <v>9242</v>
      </c>
      <c r="G3500" s="3" t="s">
        <v>3400</v>
      </c>
      <c r="H3500" s="3" t="s">
        <v>3401</v>
      </c>
      <c r="I3500" s="3" t="s">
        <v>4493</v>
      </c>
      <c r="J3500" s="3" t="s">
        <v>3403</v>
      </c>
      <c r="K3500" s="3" t="s">
        <v>4204</v>
      </c>
      <c r="L3500" s="3" t="s">
        <v>4205</v>
      </c>
      <c r="M3500" s="4">
        <v>338.65</v>
      </c>
      <c r="N3500" s="5" t="s">
        <v>9243</v>
      </c>
    </row>
    <row r="3501" spans="1:14" customFormat="1" ht="15" hidden="1" x14ac:dyDescent="0.25">
      <c r="A3501" s="6" t="s">
        <v>7056</v>
      </c>
      <c r="B3501" s="7" t="s">
        <v>9244</v>
      </c>
      <c r="C3501" s="7" t="s">
        <v>16</v>
      </c>
      <c r="D3501" s="8" t="s">
        <v>193</v>
      </c>
      <c r="E3501" s="8" t="s">
        <v>9241</v>
      </c>
      <c r="F3501" s="8" t="s">
        <v>9242</v>
      </c>
      <c r="G3501" s="8" t="s">
        <v>3406</v>
      </c>
      <c r="H3501" s="8" t="s">
        <v>3407</v>
      </c>
      <c r="I3501" s="8" t="s">
        <v>4493</v>
      </c>
      <c r="J3501" s="8" t="s">
        <v>3403</v>
      </c>
      <c r="K3501" s="8" t="s">
        <v>4204</v>
      </c>
      <c r="L3501" s="8" t="s">
        <v>4205</v>
      </c>
      <c r="M3501" s="9">
        <v>421.93</v>
      </c>
      <c r="N3501" s="10" t="s">
        <v>9245</v>
      </c>
    </row>
    <row r="3502" spans="1:14" customFormat="1" ht="15" hidden="1" x14ac:dyDescent="0.25">
      <c r="A3502" s="1" t="s">
        <v>7056</v>
      </c>
      <c r="B3502" s="2" t="s">
        <v>9246</v>
      </c>
      <c r="C3502" s="2" t="s">
        <v>16</v>
      </c>
      <c r="D3502" s="3" t="s">
        <v>193</v>
      </c>
      <c r="E3502" s="3" t="s">
        <v>9241</v>
      </c>
      <c r="F3502" s="3" t="s">
        <v>9242</v>
      </c>
      <c r="G3502" s="3" t="s">
        <v>4217</v>
      </c>
      <c r="H3502" s="3" t="s">
        <v>4218</v>
      </c>
      <c r="I3502" s="3" t="s">
        <v>4493</v>
      </c>
      <c r="J3502" s="3" t="s">
        <v>3403</v>
      </c>
      <c r="K3502" s="3" t="s">
        <v>4204</v>
      </c>
      <c r="L3502" s="3" t="s">
        <v>4205</v>
      </c>
      <c r="M3502" s="4">
        <v>15503.43</v>
      </c>
      <c r="N3502" s="5" t="s">
        <v>9247</v>
      </c>
    </row>
    <row r="3503" spans="1:14" customFormat="1" ht="15" hidden="1" x14ac:dyDescent="0.25">
      <c r="A3503" s="6" t="s">
        <v>7056</v>
      </c>
      <c r="B3503" s="7" t="s">
        <v>9248</v>
      </c>
      <c r="C3503" s="7" t="s">
        <v>16</v>
      </c>
      <c r="D3503" s="8" t="s">
        <v>193</v>
      </c>
      <c r="E3503" s="8" t="s">
        <v>9241</v>
      </c>
      <c r="F3503" s="8" t="s">
        <v>9242</v>
      </c>
      <c r="G3503" s="8" t="s">
        <v>3406</v>
      </c>
      <c r="H3503" s="8" t="s">
        <v>3407</v>
      </c>
      <c r="I3503" s="8" t="s">
        <v>4493</v>
      </c>
      <c r="J3503" s="8" t="s">
        <v>3403</v>
      </c>
      <c r="K3503" s="8" t="s">
        <v>4204</v>
      </c>
      <c r="L3503" s="8" t="s">
        <v>4205</v>
      </c>
      <c r="M3503" s="9">
        <v>814.16</v>
      </c>
      <c r="N3503" s="10" t="s">
        <v>9249</v>
      </c>
    </row>
    <row r="3504" spans="1:14" customFormat="1" ht="15" hidden="1" x14ac:dyDescent="0.25">
      <c r="A3504" s="1" t="s">
        <v>7056</v>
      </c>
      <c r="B3504" s="2" t="s">
        <v>9250</v>
      </c>
      <c r="C3504" s="2" t="s">
        <v>16</v>
      </c>
      <c r="D3504" s="3" t="s">
        <v>193</v>
      </c>
      <c r="E3504" s="3" t="s">
        <v>9085</v>
      </c>
      <c r="F3504" s="3" t="s">
        <v>9172</v>
      </c>
      <c r="G3504" s="3" t="s">
        <v>3368</v>
      </c>
      <c r="H3504" s="3" t="s">
        <v>3369</v>
      </c>
      <c r="I3504" s="3" t="s">
        <v>5292</v>
      </c>
      <c r="J3504" s="3" t="s">
        <v>1061</v>
      </c>
      <c r="K3504" s="3" t="s">
        <v>3371</v>
      </c>
      <c r="L3504" s="3" t="s">
        <v>3372</v>
      </c>
      <c r="M3504" s="4">
        <v>782.93</v>
      </c>
      <c r="N3504" s="5" t="s">
        <v>9251</v>
      </c>
    </row>
    <row r="3505" spans="1:14" customFormat="1" ht="15" hidden="1" x14ac:dyDescent="0.25">
      <c r="A3505" s="6" t="s">
        <v>7056</v>
      </c>
      <c r="B3505" s="7" t="s">
        <v>9252</v>
      </c>
      <c r="C3505" s="7" t="s">
        <v>16</v>
      </c>
      <c r="D3505" s="8" t="s">
        <v>193</v>
      </c>
      <c r="E3505" s="8" t="s">
        <v>6505</v>
      </c>
      <c r="F3505" s="8" t="s">
        <v>9253</v>
      </c>
      <c r="G3505" s="8" t="s">
        <v>5649</v>
      </c>
      <c r="H3505" s="8" t="s">
        <v>5650</v>
      </c>
      <c r="I3505" s="8" t="s">
        <v>4412</v>
      </c>
      <c r="J3505" s="8" t="s">
        <v>920</v>
      </c>
      <c r="K3505" s="8" t="s">
        <v>4204</v>
      </c>
      <c r="L3505" s="8" t="s">
        <v>4205</v>
      </c>
      <c r="M3505" s="9">
        <v>1298.6099999999999</v>
      </c>
      <c r="N3505" s="10" t="s">
        <v>9254</v>
      </c>
    </row>
    <row r="3506" spans="1:14" customFormat="1" ht="15" hidden="1" x14ac:dyDescent="0.25">
      <c r="A3506" s="1" t="s">
        <v>7056</v>
      </c>
      <c r="B3506" s="2" t="s">
        <v>9255</v>
      </c>
      <c r="C3506" s="2" t="s">
        <v>16</v>
      </c>
      <c r="D3506" s="3" t="s">
        <v>193</v>
      </c>
      <c r="E3506" s="3" t="s">
        <v>6505</v>
      </c>
      <c r="F3506" s="3" t="s">
        <v>9253</v>
      </c>
      <c r="G3506" s="3" t="s">
        <v>3400</v>
      </c>
      <c r="H3506" s="3" t="s">
        <v>3401</v>
      </c>
      <c r="I3506" s="3" t="s">
        <v>4412</v>
      </c>
      <c r="J3506" s="3" t="s">
        <v>920</v>
      </c>
      <c r="K3506" s="3" t="s">
        <v>4204</v>
      </c>
      <c r="L3506" s="3" t="s">
        <v>4205</v>
      </c>
      <c r="M3506" s="4">
        <v>50.46</v>
      </c>
      <c r="N3506" s="5" t="s">
        <v>9256</v>
      </c>
    </row>
    <row r="3507" spans="1:14" customFormat="1" ht="15" hidden="1" x14ac:dyDescent="0.25">
      <c r="A3507" s="6" t="s">
        <v>7056</v>
      </c>
      <c r="B3507" s="7" t="s">
        <v>9257</v>
      </c>
      <c r="C3507" s="7" t="s">
        <v>16</v>
      </c>
      <c r="D3507" s="8" t="s">
        <v>193</v>
      </c>
      <c r="E3507" s="8" t="s">
        <v>6505</v>
      </c>
      <c r="F3507" s="8" t="s">
        <v>9253</v>
      </c>
      <c r="G3507" s="8" t="s">
        <v>5656</v>
      </c>
      <c r="H3507" s="8" t="s">
        <v>5657</v>
      </c>
      <c r="I3507" s="8" t="s">
        <v>4412</v>
      </c>
      <c r="J3507" s="8" t="s">
        <v>920</v>
      </c>
      <c r="K3507" s="8" t="s">
        <v>4204</v>
      </c>
      <c r="L3507" s="8" t="s">
        <v>4205</v>
      </c>
      <c r="M3507" s="9">
        <v>427.41</v>
      </c>
      <c r="N3507" s="10" t="s">
        <v>9258</v>
      </c>
    </row>
    <row r="3508" spans="1:14" customFormat="1" ht="15" hidden="1" x14ac:dyDescent="0.25">
      <c r="A3508" s="1" t="s">
        <v>7056</v>
      </c>
      <c r="B3508" s="2" t="s">
        <v>9259</v>
      </c>
      <c r="C3508" s="2" t="s">
        <v>16</v>
      </c>
      <c r="D3508" s="3" t="s">
        <v>193</v>
      </c>
      <c r="E3508" s="3" t="s">
        <v>6505</v>
      </c>
      <c r="F3508" s="3" t="s">
        <v>9253</v>
      </c>
      <c r="G3508" s="3" t="s">
        <v>3431</v>
      </c>
      <c r="H3508" s="3" t="s">
        <v>3407</v>
      </c>
      <c r="I3508" s="3" t="s">
        <v>4412</v>
      </c>
      <c r="J3508" s="3" t="s">
        <v>920</v>
      </c>
      <c r="K3508" s="3" t="s">
        <v>4204</v>
      </c>
      <c r="L3508" s="3" t="s">
        <v>4205</v>
      </c>
      <c r="M3508" s="4">
        <v>25.9</v>
      </c>
      <c r="N3508" s="5" t="s">
        <v>9260</v>
      </c>
    </row>
    <row r="3509" spans="1:14" customFormat="1" ht="15" hidden="1" x14ac:dyDescent="0.25">
      <c r="A3509" s="6" t="s">
        <v>7056</v>
      </c>
      <c r="B3509" s="7" t="s">
        <v>9261</v>
      </c>
      <c r="C3509" s="7" t="s">
        <v>16</v>
      </c>
      <c r="D3509" s="8" t="s">
        <v>193</v>
      </c>
      <c r="E3509" s="8" t="s">
        <v>6505</v>
      </c>
      <c r="F3509" s="8" t="s">
        <v>9253</v>
      </c>
      <c r="G3509" s="8" t="s">
        <v>3400</v>
      </c>
      <c r="H3509" s="8" t="s">
        <v>3401</v>
      </c>
      <c r="I3509" s="8" t="s">
        <v>4412</v>
      </c>
      <c r="J3509" s="8" t="s">
        <v>920</v>
      </c>
      <c r="K3509" s="8" t="s">
        <v>4204</v>
      </c>
      <c r="L3509" s="8" t="s">
        <v>4205</v>
      </c>
      <c r="M3509" s="9">
        <v>37.5</v>
      </c>
      <c r="N3509" s="10" t="s">
        <v>9262</v>
      </c>
    </row>
    <row r="3510" spans="1:14" customFormat="1" ht="15" hidden="1" x14ac:dyDescent="0.25">
      <c r="A3510" s="1" t="s">
        <v>7056</v>
      </c>
      <c r="B3510" s="2" t="s">
        <v>9263</v>
      </c>
      <c r="C3510" s="2" t="s">
        <v>16</v>
      </c>
      <c r="D3510" s="3" t="s">
        <v>193</v>
      </c>
      <c r="E3510" s="3" t="s">
        <v>6505</v>
      </c>
      <c r="F3510" s="3" t="s">
        <v>9253</v>
      </c>
      <c r="G3510" s="3" t="s">
        <v>3431</v>
      </c>
      <c r="H3510" s="3" t="s">
        <v>3407</v>
      </c>
      <c r="I3510" s="3" t="s">
        <v>4412</v>
      </c>
      <c r="J3510" s="3" t="s">
        <v>920</v>
      </c>
      <c r="K3510" s="3" t="s">
        <v>4204</v>
      </c>
      <c r="L3510" s="3" t="s">
        <v>4205</v>
      </c>
      <c r="M3510" s="4">
        <v>1863</v>
      </c>
      <c r="N3510" s="5" t="s">
        <v>9264</v>
      </c>
    </row>
    <row r="3511" spans="1:14" customFormat="1" ht="15" hidden="1" x14ac:dyDescent="0.25">
      <c r="A3511" s="6" t="s">
        <v>7056</v>
      </c>
      <c r="B3511" s="7" t="s">
        <v>9265</v>
      </c>
      <c r="C3511" s="7" t="s">
        <v>16</v>
      </c>
      <c r="D3511" s="8" t="s">
        <v>193</v>
      </c>
      <c r="E3511" s="8" t="s">
        <v>6505</v>
      </c>
      <c r="F3511" s="8" t="s">
        <v>9253</v>
      </c>
      <c r="G3511" s="8" t="s">
        <v>3400</v>
      </c>
      <c r="H3511" s="8" t="s">
        <v>3401</v>
      </c>
      <c r="I3511" s="8" t="s">
        <v>4412</v>
      </c>
      <c r="J3511" s="8" t="s">
        <v>920</v>
      </c>
      <c r="K3511" s="8" t="s">
        <v>4204</v>
      </c>
      <c r="L3511" s="8" t="s">
        <v>4205</v>
      </c>
      <c r="M3511" s="9">
        <v>1139.0999999999999</v>
      </c>
      <c r="N3511" s="10" t="s">
        <v>9266</v>
      </c>
    </row>
    <row r="3512" spans="1:14" customFormat="1" ht="15" hidden="1" x14ac:dyDescent="0.25">
      <c r="A3512" s="1" t="s">
        <v>7056</v>
      </c>
      <c r="B3512" s="2" t="s">
        <v>9267</v>
      </c>
      <c r="C3512" s="2" t="s">
        <v>16</v>
      </c>
      <c r="D3512" s="3" t="s">
        <v>193</v>
      </c>
      <c r="E3512" s="3" t="s">
        <v>6505</v>
      </c>
      <c r="F3512" s="3" t="s">
        <v>9253</v>
      </c>
      <c r="G3512" s="3" t="s">
        <v>4300</v>
      </c>
      <c r="H3512" s="3" t="s">
        <v>4301</v>
      </c>
      <c r="I3512" s="3" t="s">
        <v>4412</v>
      </c>
      <c r="J3512" s="3" t="s">
        <v>920</v>
      </c>
      <c r="K3512" s="3" t="s">
        <v>4204</v>
      </c>
      <c r="L3512" s="3" t="s">
        <v>4205</v>
      </c>
      <c r="M3512" s="4">
        <v>89270.44</v>
      </c>
      <c r="N3512" s="5" t="s">
        <v>9268</v>
      </c>
    </row>
    <row r="3513" spans="1:14" customFormat="1" ht="15" hidden="1" x14ac:dyDescent="0.25">
      <c r="A3513" s="6" t="s">
        <v>7056</v>
      </c>
      <c r="B3513" s="7" t="s">
        <v>9269</v>
      </c>
      <c r="C3513" s="7" t="s">
        <v>16</v>
      </c>
      <c r="D3513" s="8" t="s">
        <v>193</v>
      </c>
      <c r="E3513" s="8" t="s">
        <v>6505</v>
      </c>
      <c r="F3513" s="8" t="s">
        <v>9253</v>
      </c>
      <c r="G3513" s="8" t="s">
        <v>3400</v>
      </c>
      <c r="H3513" s="8" t="s">
        <v>3401</v>
      </c>
      <c r="I3513" s="8" t="s">
        <v>4412</v>
      </c>
      <c r="J3513" s="8" t="s">
        <v>920</v>
      </c>
      <c r="K3513" s="8" t="s">
        <v>4204</v>
      </c>
      <c r="L3513" s="8" t="s">
        <v>4205</v>
      </c>
      <c r="M3513" s="9">
        <v>4590.13</v>
      </c>
      <c r="N3513" s="10" t="s">
        <v>9270</v>
      </c>
    </row>
    <row r="3514" spans="1:14" customFormat="1" ht="15" hidden="1" x14ac:dyDescent="0.25">
      <c r="A3514" s="1" t="s">
        <v>7056</v>
      </c>
      <c r="B3514" s="2" t="s">
        <v>9271</v>
      </c>
      <c r="C3514" s="2" t="s">
        <v>16</v>
      </c>
      <c r="D3514" s="3" t="s">
        <v>193</v>
      </c>
      <c r="E3514" s="3" t="s">
        <v>6505</v>
      </c>
      <c r="F3514" s="3" t="s">
        <v>9253</v>
      </c>
      <c r="G3514" s="3" t="s">
        <v>4260</v>
      </c>
      <c r="H3514" s="3" t="s">
        <v>4261</v>
      </c>
      <c r="I3514" s="3" t="s">
        <v>4412</v>
      </c>
      <c r="J3514" s="3" t="s">
        <v>920</v>
      </c>
      <c r="K3514" s="3" t="s">
        <v>4204</v>
      </c>
      <c r="L3514" s="3" t="s">
        <v>4205</v>
      </c>
      <c r="M3514" s="4">
        <v>30746.47</v>
      </c>
      <c r="N3514" s="5" t="s">
        <v>9272</v>
      </c>
    </row>
    <row r="3515" spans="1:14" customFormat="1" ht="15" hidden="1" x14ac:dyDescent="0.25">
      <c r="A3515" s="6" t="s">
        <v>7056</v>
      </c>
      <c r="B3515" s="7" t="s">
        <v>9273</v>
      </c>
      <c r="C3515" s="7" t="s">
        <v>16</v>
      </c>
      <c r="D3515" s="8" t="s">
        <v>193</v>
      </c>
      <c r="E3515" s="8" t="s">
        <v>6505</v>
      </c>
      <c r="F3515" s="8" t="s">
        <v>9253</v>
      </c>
      <c r="G3515" s="8" t="s">
        <v>3431</v>
      </c>
      <c r="H3515" s="8" t="s">
        <v>3407</v>
      </c>
      <c r="I3515" s="8" t="s">
        <v>4412</v>
      </c>
      <c r="J3515" s="8" t="s">
        <v>920</v>
      </c>
      <c r="K3515" s="8" t="s">
        <v>4204</v>
      </c>
      <c r="L3515" s="8" t="s">
        <v>4205</v>
      </c>
      <c r="M3515" s="9">
        <v>5.6</v>
      </c>
      <c r="N3515" s="10" t="s">
        <v>9274</v>
      </c>
    </row>
    <row r="3516" spans="1:14" customFormat="1" ht="15" hidden="1" x14ac:dyDescent="0.25">
      <c r="A3516" s="1" t="s">
        <v>7056</v>
      </c>
      <c r="B3516" s="2" t="s">
        <v>9275</v>
      </c>
      <c r="C3516" s="2" t="s">
        <v>16</v>
      </c>
      <c r="D3516" s="3" t="s">
        <v>193</v>
      </c>
      <c r="E3516" s="3" t="s">
        <v>6505</v>
      </c>
      <c r="F3516" s="3" t="s">
        <v>9253</v>
      </c>
      <c r="G3516" s="3" t="s">
        <v>3400</v>
      </c>
      <c r="H3516" s="3" t="s">
        <v>3401</v>
      </c>
      <c r="I3516" s="3" t="s">
        <v>4412</v>
      </c>
      <c r="J3516" s="3" t="s">
        <v>920</v>
      </c>
      <c r="K3516" s="3" t="s">
        <v>429</v>
      </c>
      <c r="L3516" s="3" t="s">
        <v>430</v>
      </c>
      <c r="M3516" s="4">
        <v>62.02</v>
      </c>
      <c r="N3516" s="5" t="s">
        <v>9276</v>
      </c>
    </row>
    <row r="3517" spans="1:14" customFormat="1" ht="15" hidden="1" x14ac:dyDescent="0.25">
      <c r="A3517" s="6" t="s">
        <v>7056</v>
      </c>
      <c r="B3517" s="7" t="s">
        <v>9277</v>
      </c>
      <c r="C3517" s="7" t="s">
        <v>16</v>
      </c>
      <c r="D3517" s="8" t="s">
        <v>193</v>
      </c>
      <c r="E3517" s="8" t="s">
        <v>6505</v>
      </c>
      <c r="F3517" s="8" t="s">
        <v>9253</v>
      </c>
      <c r="G3517" s="8" t="s">
        <v>3400</v>
      </c>
      <c r="H3517" s="8" t="s">
        <v>3401</v>
      </c>
      <c r="I3517" s="8" t="s">
        <v>4412</v>
      </c>
      <c r="J3517" s="8" t="s">
        <v>920</v>
      </c>
      <c r="K3517" s="8" t="s">
        <v>4204</v>
      </c>
      <c r="L3517" s="8" t="s">
        <v>4205</v>
      </c>
      <c r="M3517" s="9">
        <v>88.2</v>
      </c>
      <c r="N3517" s="10" t="s">
        <v>9278</v>
      </c>
    </row>
    <row r="3518" spans="1:14" customFormat="1" ht="15" hidden="1" x14ac:dyDescent="0.25">
      <c r="A3518" s="1" t="s">
        <v>7056</v>
      </c>
      <c r="B3518" s="2" t="s">
        <v>9279</v>
      </c>
      <c r="C3518" s="2" t="s">
        <v>16</v>
      </c>
      <c r="D3518" s="3" t="s">
        <v>193</v>
      </c>
      <c r="E3518" s="3" t="s">
        <v>6505</v>
      </c>
      <c r="F3518" s="3" t="s">
        <v>9253</v>
      </c>
      <c r="G3518" s="3" t="s">
        <v>4260</v>
      </c>
      <c r="H3518" s="3" t="s">
        <v>4261</v>
      </c>
      <c r="I3518" s="3" t="s">
        <v>4412</v>
      </c>
      <c r="J3518" s="3" t="s">
        <v>920</v>
      </c>
      <c r="K3518" s="3" t="s">
        <v>4204</v>
      </c>
      <c r="L3518" s="3" t="s">
        <v>4205</v>
      </c>
      <c r="M3518" s="4">
        <v>4330.3100000000004</v>
      </c>
      <c r="N3518" s="5" t="s">
        <v>9280</v>
      </c>
    </row>
    <row r="3519" spans="1:14" customFormat="1" ht="15" hidden="1" x14ac:dyDescent="0.25">
      <c r="A3519" s="6" t="s">
        <v>7056</v>
      </c>
      <c r="B3519" s="7" t="s">
        <v>9281</v>
      </c>
      <c r="C3519" s="7" t="s">
        <v>16</v>
      </c>
      <c r="D3519" s="8" t="s">
        <v>193</v>
      </c>
      <c r="E3519" s="8" t="s">
        <v>6505</v>
      </c>
      <c r="F3519" s="8" t="s">
        <v>9253</v>
      </c>
      <c r="G3519" s="8" t="s">
        <v>3431</v>
      </c>
      <c r="H3519" s="8" t="s">
        <v>3407</v>
      </c>
      <c r="I3519" s="8" t="s">
        <v>4368</v>
      </c>
      <c r="J3519" s="8" t="s">
        <v>625</v>
      </c>
      <c r="K3519" s="8" t="s">
        <v>4204</v>
      </c>
      <c r="L3519" s="8" t="s">
        <v>4205</v>
      </c>
      <c r="M3519" s="9">
        <v>80.14</v>
      </c>
      <c r="N3519" s="10" t="s">
        <v>9264</v>
      </c>
    </row>
    <row r="3520" spans="1:14" customFormat="1" ht="15" hidden="1" x14ac:dyDescent="0.25">
      <c r="A3520" s="1" t="s">
        <v>7056</v>
      </c>
      <c r="B3520" s="2" t="s">
        <v>9282</v>
      </c>
      <c r="C3520" s="2" t="s">
        <v>16</v>
      </c>
      <c r="D3520" s="3" t="s">
        <v>193</v>
      </c>
      <c r="E3520" s="3" t="s">
        <v>6505</v>
      </c>
      <c r="F3520" s="3" t="s">
        <v>9253</v>
      </c>
      <c r="G3520" s="3" t="s">
        <v>3400</v>
      </c>
      <c r="H3520" s="3" t="s">
        <v>3401</v>
      </c>
      <c r="I3520" s="3" t="s">
        <v>4368</v>
      </c>
      <c r="J3520" s="3" t="s">
        <v>625</v>
      </c>
      <c r="K3520" s="3" t="s">
        <v>4204</v>
      </c>
      <c r="L3520" s="3" t="s">
        <v>4205</v>
      </c>
      <c r="M3520" s="4">
        <v>38.630000000000003</v>
      </c>
      <c r="N3520" s="5" t="s">
        <v>9266</v>
      </c>
    </row>
    <row r="3521" spans="1:14" customFormat="1" ht="15" hidden="1" x14ac:dyDescent="0.25">
      <c r="A3521" s="6" t="s">
        <v>7056</v>
      </c>
      <c r="B3521" s="7" t="s">
        <v>9283</v>
      </c>
      <c r="C3521" s="7" t="s">
        <v>16</v>
      </c>
      <c r="D3521" s="8" t="s">
        <v>193</v>
      </c>
      <c r="E3521" s="8" t="s">
        <v>6505</v>
      </c>
      <c r="F3521" s="8" t="s">
        <v>9253</v>
      </c>
      <c r="G3521" s="8" t="s">
        <v>4300</v>
      </c>
      <c r="H3521" s="8" t="s">
        <v>4301</v>
      </c>
      <c r="I3521" s="8" t="s">
        <v>4368</v>
      </c>
      <c r="J3521" s="8" t="s">
        <v>625</v>
      </c>
      <c r="K3521" s="8" t="s">
        <v>4204</v>
      </c>
      <c r="L3521" s="8" t="s">
        <v>4205</v>
      </c>
      <c r="M3521" s="9">
        <v>2208.31</v>
      </c>
      <c r="N3521" s="10" t="s">
        <v>9268</v>
      </c>
    </row>
    <row r="3522" spans="1:14" customFormat="1" ht="15" hidden="1" x14ac:dyDescent="0.25">
      <c r="A3522" s="1" t="s">
        <v>7056</v>
      </c>
      <c r="B3522" s="2" t="s">
        <v>9284</v>
      </c>
      <c r="C3522" s="2" t="s">
        <v>16</v>
      </c>
      <c r="D3522" s="3" t="s">
        <v>193</v>
      </c>
      <c r="E3522" s="3" t="s">
        <v>6505</v>
      </c>
      <c r="F3522" s="3" t="s">
        <v>9253</v>
      </c>
      <c r="G3522" s="3" t="s">
        <v>3400</v>
      </c>
      <c r="H3522" s="3" t="s">
        <v>3401</v>
      </c>
      <c r="I3522" s="3" t="s">
        <v>4368</v>
      </c>
      <c r="J3522" s="3" t="s">
        <v>625</v>
      </c>
      <c r="K3522" s="3" t="s">
        <v>4204</v>
      </c>
      <c r="L3522" s="3" t="s">
        <v>4205</v>
      </c>
      <c r="M3522" s="4">
        <v>147.4</v>
      </c>
      <c r="N3522" s="5" t="s">
        <v>9270</v>
      </c>
    </row>
    <row r="3523" spans="1:14" customFormat="1" ht="15" hidden="1" x14ac:dyDescent="0.25">
      <c r="A3523" s="6" t="s">
        <v>7056</v>
      </c>
      <c r="B3523" s="7" t="s">
        <v>9285</v>
      </c>
      <c r="C3523" s="7" t="s">
        <v>16</v>
      </c>
      <c r="D3523" s="8" t="s">
        <v>193</v>
      </c>
      <c r="E3523" s="8" t="s">
        <v>6505</v>
      </c>
      <c r="F3523" s="8" t="s">
        <v>9253</v>
      </c>
      <c r="G3523" s="8" t="s">
        <v>4260</v>
      </c>
      <c r="H3523" s="8" t="s">
        <v>4261</v>
      </c>
      <c r="I3523" s="8" t="s">
        <v>4368</v>
      </c>
      <c r="J3523" s="8" t="s">
        <v>625</v>
      </c>
      <c r="K3523" s="8" t="s">
        <v>4204</v>
      </c>
      <c r="L3523" s="8" t="s">
        <v>4205</v>
      </c>
      <c r="M3523" s="9">
        <v>662.58</v>
      </c>
      <c r="N3523" s="10" t="s">
        <v>9272</v>
      </c>
    </row>
    <row r="3524" spans="1:14" customFormat="1" ht="15" hidden="1" x14ac:dyDescent="0.25">
      <c r="A3524" s="1" t="s">
        <v>7056</v>
      </c>
      <c r="B3524" s="2" t="s">
        <v>9286</v>
      </c>
      <c r="C3524" s="2" t="s">
        <v>16</v>
      </c>
      <c r="D3524" s="3" t="s">
        <v>193</v>
      </c>
      <c r="E3524" s="3" t="s">
        <v>9287</v>
      </c>
      <c r="F3524" s="3" t="s">
        <v>9288</v>
      </c>
      <c r="G3524" s="3" t="s">
        <v>3431</v>
      </c>
      <c r="H3524" s="3" t="s">
        <v>3407</v>
      </c>
      <c r="I3524" s="3" t="s">
        <v>470</v>
      </c>
      <c r="J3524" s="3" t="s">
        <v>471</v>
      </c>
      <c r="K3524" s="3" t="s">
        <v>3496</v>
      </c>
      <c r="L3524" s="3" t="s">
        <v>3497</v>
      </c>
      <c r="M3524" s="4">
        <v>1677</v>
      </c>
      <c r="N3524" s="5" t="s">
        <v>9289</v>
      </c>
    </row>
    <row r="3525" spans="1:14" customFormat="1" ht="15" hidden="1" x14ac:dyDescent="0.25">
      <c r="A3525" s="6" t="s">
        <v>7056</v>
      </c>
      <c r="B3525" s="7" t="s">
        <v>9290</v>
      </c>
      <c r="C3525" s="7" t="s">
        <v>16</v>
      </c>
      <c r="D3525" s="8" t="s">
        <v>193</v>
      </c>
      <c r="E3525" s="8" t="s">
        <v>9291</v>
      </c>
      <c r="F3525" s="8" t="s">
        <v>9292</v>
      </c>
      <c r="G3525" s="8" t="s">
        <v>3368</v>
      </c>
      <c r="H3525" s="8" t="s">
        <v>3369</v>
      </c>
      <c r="I3525" s="8" t="s">
        <v>9293</v>
      </c>
      <c r="J3525" s="8" t="s">
        <v>3461</v>
      </c>
      <c r="K3525" s="8" t="s">
        <v>3371</v>
      </c>
      <c r="L3525" s="8" t="s">
        <v>3372</v>
      </c>
      <c r="M3525" s="9">
        <v>2869.47</v>
      </c>
      <c r="N3525" s="10" t="s">
        <v>9294</v>
      </c>
    </row>
    <row r="3526" spans="1:14" customFormat="1" ht="15" hidden="1" x14ac:dyDescent="0.25">
      <c r="A3526" s="1" t="s">
        <v>7056</v>
      </c>
      <c r="B3526" s="2" t="s">
        <v>9295</v>
      </c>
      <c r="C3526" s="2" t="s">
        <v>16</v>
      </c>
      <c r="D3526" s="3" t="s">
        <v>193</v>
      </c>
      <c r="E3526" s="3" t="s">
        <v>660</v>
      </c>
      <c r="F3526" s="3" t="s">
        <v>8950</v>
      </c>
      <c r="G3526" s="3" t="s">
        <v>3368</v>
      </c>
      <c r="H3526" s="3" t="s">
        <v>3369</v>
      </c>
      <c r="I3526" s="3" t="s">
        <v>5048</v>
      </c>
      <c r="J3526" s="3" t="s">
        <v>1008</v>
      </c>
      <c r="K3526" s="3" t="s">
        <v>3371</v>
      </c>
      <c r="L3526" s="3" t="s">
        <v>3372</v>
      </c>
      <c r="M3526" s="4">
        <v>2335.04</v>
      </c>
      <c r="N3526" s="5" t="s">
        <v>9296</v>
      </c>
    </row>
    <row r="3527" spans="1:14" customFormat="1" ht="15" hidden="1" x14ac:dyDescent="0.25">
      <c r="A3527" s="6" t="s">
        <v>7056</v>
      </c>
      <c r="B3527" s="7" t="s">
        <v>9297</v>
      </c>
      <c r="C3527" s="7" t="s">
        <v>16</v>
      </c>
      <c r="D3527" s="8" t="s">
        <v>193</v>
      </c>
      <c r="E3527" s="8" t="s">
        <v>9298</v>
      </c>
      <c r="F3527" s="8" t="s">
        <v>8806</v>
      </c>
      <c r="G3527" s="8" t="s">
        <v>3368</v>
      </c>
      <c r="H3527" s="8" t="s">
        <v>3369</v>
      </c>
      <c r="I3527" s="8" t="s">
        <v>348</v>
      </c>
      <c r="J3527" s="8" t="s">
        <v>349</v>
      </c>
      <c r="K3527" s="8" t="s">
        <v>3371</v>
      </c>
      <c r="L3527" s="8" t="s">
        <v>3372</v>
      </c>
      <c r="M3527" s="9">
        <v>2077.02</v>
      </c>
      <c r="N3527" s="10" t="s">
        <v>9299</v>
      </c>
    </row>
    <row r="3528" spans="1:14" customFormat="1" ht="15" hidden="1" x14ac:dyDescent="0.25">
      <c r="A3528" s="1" t="s">
        <v>7056</v>
      </c>
      <c r="B3528" s="2" t="s">
        <v>9300</v>
      </c>
      <c r="C3528" s="2" t="s">
        <v>16</v>
      </c>
      <c r="D3528" s="3" t="s">
        <v>193</v>
      </c>
      <c r="E3528" s="3" t="s">
        <v>9301</v>
      </c>
      <c r="F3528" s="3" t="s">
        <v>5240</v>
      </c>
      <c r="G3528" s="3" t="s">
        <v>5649</v>
      </c>
      <c r="H3528" s="3" t="s">
        <v>5650</v>
      </c>
      <c r="I3528" s="3" t="s">
        <v>5651</v>
      </c>
      <c r="J3528" s="3" t="s">
        <v>920</v>
      </c>
      <c r="K3528" s="3" t="s">
        <v>429</v>
      </c>
      <c r="L3528" s="3" t="s">
        <v>430</v>
      </c>
      <c r="M3528" s="4">
        <v>54535.01</v>
      </c>
      <c r="N3528" s="5" t="s">
        <v>9302</v>
      </c>
    </row>
    <row r="3529" spans="1:14" customFormat="1" ht="15" hidden="1" x14ac:dyDescent="0.25">
      <c r="A3529" s="6" t="s">
        <v>7056</v>
      </c>
      <c r="B3529" s="7" t="s">
        <v>9303</v>
      </c>
      <c r="C3529" s="7" t="s">
        <v>16</v>
      </c>
      <c r="D3529" s="8" t="s">
        <v>193</v>
      </c>
      <c r="E3529" s="8" t="s">
        <v>9301</v>
      </c>
      <c r="F3529" s="8" t="s">
        <v>5240</v>
      </c>
      <c r="G3529" s="8" t="s">
        <v>3400</v>
      </c>
      <c r="H3529" s="8" t="s">
        <v>3401</v>
      </c>
      <c r="I3529" s="8" t="s">
        <v>5651</v>
      </c>
      <c r="J3529" s="8" t="s">
        <v>920</v>
      </c>
      <c r="K3529" s="8" t="s">
        <v>429</v>
      </c>
      <c r="L3529" s="8" t="s">
        <v>430</v>
      </c>
      <c r="M3529" s="9">
        <v>3888.8</v>
      </c>
      <c r="N3529" s="10" t="s">
        <v>9304</v>
      </c>
    </row>
    <row r="3530" spans="1:14" customFormat="1" ht="15" hidden="1" x14ac:dyDescent="0.25">
      <c r="A3530" s="1" t="s">
        <v>7056</v>
      </c>
      <c r="B3530" s="2" t="s">
        <v>9305</v>
      </c>
      <c r="C3530" s="2" t="s">
        <v>16</v>
      </c>
      <c r="D3530" s="3" t="s">
        <v>193</v>
      </c>
      <c r="E3530" s="3" t="s">
        <v>9301</v>
      </c>
      <c r="F3530" s="3" t="s">
        <v>5240</v>
      </c>
      <c r="G3530" s="3" t="s">
        <v>5656</v>
      </c>
      <c r="H3530" s="3" t="s">
        <v>5657</v>
      </c>
      <c r="I3530" s="3" t="s">
        <v>5651</v>
      </c>
      <c r="J3530" s="3" t="s">
        <v>920</v>
      </c>
      <c r="K3530" s="3" t="s">
        <v>429</v>
      </c>
      <c r="L3530" s="3" t="s">
        <v>430</v>
      </c>
      <c r="M3530" s="4">
        <v>16400.38</v>
      </c>
      <c r="N3530" s="5" t="s">
        <v>9306</v>
      </c>
    </row>
    <row r="3531" spans="1:14" customFormat="1" ht="15" hidden="1" x14ac:dyDescent="0.25">
      <c r="A3531" s="6" t="s">
        <v>7056</v>
      </c>
      <c r="B3531" s="7" t="s">
        <v>9307</v>
      </c>
      <c r="C3531" s="7" t="s">
        <v>16</v>
      </c>
      <c r="D3531" s="8" t="s">
        <v>193</v>
      </c>
      <c r="E3531" s="8" t="s">
        <v>9301</v>
      </c>
      <c r="F3531" s="8" t="s">
        <v>5240</v>
      </c>
      <c r="G3531" s="8" t="s">
        <v>4300</v>
      </c>
      <c r="H3531" s="8" t="s">
        <v>4301</v>
      </c>
      <c r="I3531" s="8" t="s">
        <v>5651</v>
      </c>
      <c r="J3531" s="8" t="s">
        <v>920</v>
      </c>
      <c r="K3531" s="8" t="s">
        <v>429</v>
      </c>
      <c r="L3531" s="8" t="s">
        <v>430</v>
      </c>
      <c r="M3531" s="9">
        <v>84931.94</v>
      </c>
      <c r="N3531" s="10" t="s">
        <v>9308</v>
      </c>
    </row>
    <row r="3532" spans="1:14" customFormat="1" ht="15" hidden="1" x14ac:dyDescent="0.25">
      <c r="A3532" s="1" t="s">
        <v>7056</v>
      </c>
      <c r="B3532" s="2" t="s">
        <v>9309</v>
      </c>
      <c r="C3532" s="2" t="s">
        <v>16</v>
      </c>
      <c r="D3532" s="3" t="s">
        <v>193</v>
      </c>
      <c r="E3532" s="3" t="s">
        <v>9301</v>
      </c>
      <c r="F3532" s="3" t="s">
        <v>5240</v>
      </c>
      <c r="G3532" s="3" t="s">
        <v>3400</v>
      </c>
      <c r="H3532" s="3" t="s">
        <v>3401</v>
      </c>
      <c r="I3532" s="3" t="s">
        <v>5651</v>
      </c>
      <c r="J3532" s="3" t="s">
        <v>920</v>
      </c>
      <c r="K3532" s="3" t="s">
        <v>429</v>
      </c>
      <c r="L3532" s="3" t="s">
        <v>430</v>
      </c>
      <c r="M3532" s="4">
        <v>7575.71</v>
      </c>
      <c r="N3532" s="5" t="s">
        <v>9310</v>
      </c>
    </row>
    <row r="3533" spans="1:14" customFormat="1" ht="15" hidden="1" x14ac:dyDescent="0.25">
      <c r="A3533" s="6" t="s">
        <v>7056</v>
      </c>
      <c r="B3533" s="7" t="s">
        <v>9311</v>
      </c>
      <c r="C3533" s="7" t="s">
        <v>16</v>
      </c>
      <c r="D3533" s="8" t="s">
        <v>193</v>
      </c>
      <c r="E3533" s="8" t="s">
        <v>9301</v>
      </c>
      <c r="F3533" s="8" t="s">
        <v>5240</v>
      </c>
      <c r="G3533" s="8" t="s">
        <v>4260</v>
      </c>
      <c r="H3533" s="8" t="s">
        <v>4261</v>
      </c>
      <c r="I3533" s="8" t="s">
        <v>5651</v>
      </c>
      <c r="J3533" s="8" t="s">
        <v>920</v>
      </c>
      <c r="K3533" s="8" t="s">
        <v>429</v>
      </c>
      <c r="L3533" s="8" t="s">
        <v>430</v>
      </c>
      <c r="M3533" s="9">
        <v>26773.18</v>
      </c>
      <c r="N3533" s="10" t="s">
        <v>9312</v>
      </c>
    </row>
    <row r="3534" spans="1:14" customFormat="1" ht="15" hidden="1" x14ac:dyDescent="0.25">
      <c r="A3534" s="1" t="s">
        <v>7056</v>
      </c>
      <c r="B3534" s="2" t="s">
        <v>9313</v>
      </c>
      <c r="C3534" s="2" t="s">
        <v>16</v>
      </c>
      <c r="D3534" s="3" t="s">
        <v>193</v>
      </c>
      <c r="E3534" s="3" t="s">
        <v>9314</v>
      </c>
      <c r="F3534" s="3" t="s">
        <v>5240</v>
      </c>
      <c r="G3534" s="3" t="s">
        <v>4384</v>
      </c>
      <c r="H3534" s="3" t="s">
        <v>4385</v>
      </c>
      <c r="I3534" s="3" t="s">
        <v>4368</v>
      </c>
      <c r="J3534" s="3" t="s">
        <v>625</v>
      </c>
      <c r="K3534" s="3" t="s">
        <v>4204</v>
      </c>
      <c r="L3534" s="3" t="s">
        <v>4205</v>
      </c>
      <c r="M3534" s="4">
        <v>1231.72</v>
      </c>
      <c r="N3534" s="5" t="s">
        <v>9315</v>
      </c>
    </row>
    <row r="3535" spans="1:14" customFormat="1" ht="15" hidden="1" x14ac:dyDescent="0.25">
      <c r="A3535" s="6" t="s">
        <v>7056</v>
      </c>
      <c r="B3535" s="7" t="s">
        <v>9316</v>
      </c>
      <c r="C3535" s="7" t="s">
        <v>16</v>
      </c>
      <c r="D3535" s="8" t="s">
        <v>193</v>
      </c>
      <c r="E3535" s="8" t="s">
        <v>9314</v>
      </c>
      <c r="F3535" s="8" t="s">
        <v>5240</v>
      </c>
      <c r="G3535" s="8" t="s">
        <v>7858</v>
      </c>
      <c r="H3535" s="8" t="s">
        <v>7859</v>
      </c>
      <c r="I3535" s="8" t="s">
        <v>4368</v>
      </c>
      <c r="J3535" s="8" t="s">
        <v>625</v>
      </c>
      <c r="K3535" s="8" t="s">
        <v>4204</v>
      </c>
      <c r="L3535" s="8" t="s">
        <v>4205</v>
      </c>
      <c r="M3535" s="9">
        <v>10.56</v>
      </c>
      <c r="N3535" s="10" t="s">
        <v>9317</v>
      </c>
    </row>
    <row r="3536" spans="1:14" customFormat="1" ht="15" hidden="1" x14ac:dyDescent="0.25">
      <c r="A3536" s="1" t="s">
        <v>7056</v>
      </c>
      <c r="B3536" s="2" t="s">
        <v>9318</v>
      </c>
      <c r="C3536" s="2" t="s">
        <v>16</v>
      </c>
      <c r="D3536" s="3" t="s">
        <v>193</v>
      </c>
      <c r="E3536" s="3" t="s">
        <v>9319</v>
      </c>
      <c r="F3536" s="3" t="s">
        <v>5240</v>
      </c>
      <c r="G3536" s="3" t="s">
        <v>7858</v>
      </c>
      <c r="H3536" s="3" t="s">
        <v>7859</v>
      </c>
      <c r="I3536" s="3" t="s">
        <v>4368</v>
      </c>
      <c r="J3536" s="3" t="s">
        <v>625</v>
      </c>
      <c r="K3536" s="3" t="s">
        <v>4204</v>
      </c>
      <c r="L3536" s="3" t="s">
        <v>4205</v>
      </c>
      <c r="M3536" s="4">
        <v>10.32</v>
      </c>
      <c r="N3536" s="5" t="s">
        <v>9320</v>
      </c>
    </row>
    <row r="3537" spans="1:14" customFormat="1" ht="15" hidden="1" x14ac:dyDescent="0.25">
      <c r="A3537" s="6" t="s">
        <v>7056</v>
      </c>
      <c r="B3537" s="7" t="s">
        <v>9321</v>
      </c>
      <c r="C3537" s="7" t="s">
        <v>16</v>
      </c>
      <c r="D3537" s="8" t="s">
        <v>193</v>
      </c>
      <c r="E3537" s="8" t="s">
        <v>9319</v>
      </c>
      <c r="F3537" s="8" t="s">
        <v>5240</v>
      </c>
      <c r="G3537" s="8" t="s">
        <v>3400</v>
      </c>
      <c r="H3537" s="8" t="s">
        <v>3401</v>
      </c>
      <c r="I3537" s="8" t="s">
        <v>4368</v>
      </c>
      <c r="J3537" s="8" t="s">
        <v>625</v>
      </c>
      <c r="K3537" s="8" t="s">
        <v>4204</v>
      </c>
      <c r="L3537" s="8" t="s">
        <v>4205</v>
      </c>
      <c r="M3537" s="9">
        <v>57.65</v>
      </c>
      <c r="N3537" s="10" t="s">
        <v>9322</v>
      </c>
    </row>
    <row r="3538" spans="1:14" customFormat="1" ht="15" hidden="1" x14ac:dyDescent="0.25">
      <c r="A3538" s="1" t="s">
        <v>7056</v>
      </c>
      <c r="B3538" s="2" t="s">
        <v>9323</v>
      </c>
      <c r="C3538" s="2" t="s">
        <v>16</v>
      </c>
      <c r="D3538" s="3" t="s">
        <v>193</v>
      </c>
      <c r="E3538" s="3" t="s">
        <v>9319</v>
      </c>
      <c r="F3538" s="3" t="s">
        <v>5240</v>
      </c>
      <c r="G3538" s="3" t="s">
        <v>4256</v>
      </c>
      <c r="H3538" s="3" t="s">
        <v>4257</v>
      </c>
      <c r="I3538" s="3" t="s">
        <v>4368</v>
      </c>
      <c r="J3538" s="3" t="s">
        <v>625</v>
      </c>
      <c r="K3538" s="3" t="s">
        <v>4204</v>
      </c>
      <c r="L3538" s="3" t="s">
        <v>4205</v>
      </c>
      <c r="M3538" s="4">
        <v>2064.81</v>
      </c>
      <c r="N3538" s="5" t="s">
        <v>9324</v>
      </c>
    </row>
    <row r="3539" spans="1:14" customFormat="1" ht="15" hidden="1" x14ac:dyDescent="0.25">
      <c r="A3539" s="6" t="s">
        <v>7056</v>
      </c>
      <c r="B3539" s="7" t="s">
        <v>9325</v>
      </c>
      <c r="C3539" s="7" t="s">
        <v>16</v>
      </c>
      <c r="D3539" s="8" t="s">
        <v>193</v>
      </c>
      <c r="E3539" s="8" t="s">
        <v>9319</v>
      </c>
      <c r="F3539" s="8" t="s">
        <v>5240</v>
      </c>
      <c r="G3539" s="8" t="s">
        <v>3400</v>
      </c>
      <c r="H3539" s="8" t="s">
        <v>3401</v>
      </c>
      <c r="I3539" s="8" t="s">
        <v>4368</v>
      </c>
      <c r="J3539" s="8" t="s">
        <v>625</v>
      </c>
      <c r="K3539" s="8" t="s">
        <v>4204</v>
      </c>
      <c r="L3539" s="8" t="s">
        <v>4205</v>
      </c>
      <c r="M3539" s="9">
        <v>99.02</v>
      </c>
      <c r="N3539" s="10" t="s">
        <v>9326</v>
      </c>
    </row>
    <row r="3540" spans="1:14" customFormat="1" ht="15" hidden="1" x14ac:dyDescent="0.25">
      <c r="A3540" s="1" t="s">
        <v>7056</v>
      </c>
      <c r="B3540" s="2" t="s">
        <v>9327</v>
      </c>
      <c r="C3540" s="2" t="s">
        <v>16</v>
      </c>
      <c r="D3540" s="3" t="s">
        <v>193</v>
      </c>
      <c r="E3540" s="3" t="s">
        <v>9319</v>
      </c>
      <c r="F3540" s="3" t="s">
        <v>5240</v>
      </c>
      <c r="G3540" s="3" t="s">
        <v>4260</v>
      </c>
      <c r="H3540" s="3" t="s">
        <v>4261</v>
      </c>
      <c r="I3540" s="3" t="s">
        <v>4368</v>
      </c>
      <c r="J3540" s="3" t="s">
        <v>625</v>
      </c>
      <c r="K3540" s="3" t="s">
        <v>4204</v>
      </c>
      <c r="L3540" s="3" t="s">
        <v>4205</v>
      </c>
      <c r="M3540" s="4">
        <v>619.41999999999996</v>
      </c>
      <c r="N3540" s="5" t="s">
        <v>9328</v>
      </c>
    </row>
    <row r="3541" spans="1:14" customFormat="1" ht="15" hidden="1" x14ac:dyDescent="0.25">
      <c r="A3541" s="6" t="s">
        <v>7056</v>
      </c>
      <c r="B3541" s="7" t="s">
        <v>9329</v>
      </c>
      <c r="C3541" s="7" t="s">
        <v>16</v>
      </c>
      <c r="D3541" s="8" t="s">
        <v>193</v>
      </c>
      <c r="E3541" s="8" t="s">
        <v>9330</v>
      </c>
      <c r="F3541" s="8" t="s">
        <v>9331</v>
      </c>
      <c r="G3541" s="8" t="s">
        <v>3368</v>
      </c>
      <c r="H3541" s="8" t="s">
        <v>3369</v>
      </c>
      <c r="I3541" s="8" t="s">
        <v>401</v>
      </c>
      <c r="J3541" s="8" t="s">
        <v>402</v>
      </c>
      <c r="K3541" s="8" t="s">
        <v>3371</v>
      </c>
      <c r="L3541" s="8" t="s">
        <v>3372</v>
      </c>
      <c r="M3541" s="9">
        <v>742.89</v>
      </c>
      <c r="N3541" s="10" t="s">
        <v>9332</v>
      </c>
    </row>
    <row r="3542" spans="1:14" customFormat="1" ht="15" hidden="1" x14ac:dyDescent="0.25">
      <c r="A3542" s="1" t="s">
        <v>7056</v>
      </c>
      <c r="B3542" s="2" t="s">
        <v>9333</v>
      </c>
      <c r="C3542" s="2" t="s">
        <v>16</v>
      </c>
      <c r="D3542" s="3" t="s">
        <v>193</v>
      </c>
      <c r="E3542" s="3" t="s">
        <v>9334</v>
      </c>
      <c r="F3542" s="3" t="s">
        <v>7644</v>
      </c>
      <c r="G3542" s="3" t="s">
        <v>3368</v>
      </c>
      <c r="H3542" s="3" t="s">
        <v>3369</v>
      </c>
      <c r="I3542" s="3" t="s">
        <v>5492</v>
      </c>
      <c r="J3542" s="3" t="s">
        <v>3439</v>
      </c>
      <c r="K3542" s="3" t="s">
        <v>3371</v>
      </c>
      <c r="L3542" s="3" t="s">
        <v>3372</v>
      </c>
      <c r="M3542" s="4">
        <v>95</v>
      </c>
      <c r="N3542" s="5" t="s">
        <v>9335</v>
      </c>
    </row>
    <row r="3543" spans="1:14" customFormat="1" ht="15" hidden="1" x14ac:dyDescent="0.25">
      <c r="A3543" s="6" t="s">
        <v>7056</v>
      </c>
      <c r="B3543" s="7" t="s">
        <v>9336</v>
      </c>
      <c r="C3543" s="7" t="s">
        <v>16</v>
      </c>
      <c r="D3543" s="8" t="s">
        <v>193</v>
      </c>
      <c r="E3543" s="8" t="s">
        <v>9334</v>
      </c>
      <c r="F3543" s="8" t="s">
        <v>7644</v>
      </c>
      <c r="G3543" s="8" t="s">
        <v>3368</v>
      </c>
      <c r="H3543" s="8" t="s">
        <v>3369</v>
      </c>
      <c r="I3543" s="8" t="s">
        <v>4455</v>
      </c>
      <c r="J3543" s="8" t="s">
        <v>1061</v>
      </c>
      <c r="K3543" s="8" t="s">
        <v>3371</v>
      </c>
      <c r="L3543" s="8" t="s">
        <v>3372</v>
      </c>
      <c r="M3543" s="9">
        <v>115</v>
      </c>
      <c r="N3543" s="10" t="s">
        <v>9337</v>
      </c>
    </row>
    <row r="3544" spans="1:14" customFormat="1" ht="15" hidden="1" x14ac:dyDescent="0.25">
      <c r="A3544" s="1" t="s">
        <v>7056</v>
      </c>
      <c r="B3544" s="2" t="s">
        <v>9338</v>
      </c>
      <c r="C3544" s="2" t="s">
        <v>16</v>
      </c>
      <c r="D3544" s="3" t="s">
        <v>193</v>
      </c>
      <c r="E3544" s="3" t="s">
        <v>9334</v>
      </c>
      <c r="F3544" s="3" t="s">
        <v>7644</v>
      </c>
      <c r="G3544" s="3" t="s">
        <v>3368</v>
      </c>
      <c r="H3544" s="3" t="s">
        <v>3369</v>
      </c>
      <c r="I3544" s="3" t="s">
        <v>8098</v>
      </c>
      <c r="J3544" s="3" t="s">
        <v>3577</v>
      </c>
      <c r="K3544" s="3" t="s">
        <v>3371</v>
      </c>
      <c r="L3544" s="3" t="s">
        <v>3372</v>
      </c>
      <c r="M3544" s="4">
        <v>75</v>
      </c>
      <c r="N3544" s="5" t="s">
        <v>9339</v>
      </c>
    </row>
    <row r="3545" spans="1:14" customFormat="1" ht="15" hidden="1" x14ac:dyDescent="0.25">
      <c r="A3545" s="6" t="s">
        <v>7056</v>
      </c>
      <c r="B3545" s="7" t="s">
        <v>9340</v>
      </c>
      <c r="C3545" s="7" t="s">
        <v>16</v>
      </c>
      <c r="D3545" s="8" t="s">
        <v>193</v>
      </c>
      <c r="E3545" s="8" t="s">
        <v>6031</v>
      </c>
      <c r="F3545" s="8" t="s">
        <v>9043</v>
      </c>
      <c r="G3545" s="8" t="s">
        <v>3368</v>
      </c>
      <c r="H3545" s="8" t="s">
        <v>3369</v>
      </c>
      <c r="I3545" s="8" t="s">
        <v>9341</v>
      </c>
      <c r="J3545" s="8" t="s">
        <v>2247</v>
      </c>
      <c r="K3545" s="8" t="s">
        <v>3371</v>
      </c>
      <c r="L3545" s="8" t="s">
        <v>3372</v>
      </c>
      <c r="M3545" s="9">
        <v>133.30000000000001</v>
      </c>
      <c r="N3545" s="10" t="s">
        <v>9342</v>
      </c>
    </row>
    <row r="3546" spans="1:14" customFormat="1" ht="15" hidden="1" x14ac:dyDescent="0.25">
      <c r="A3546" s="1" t="s">
        <v>7056</v>
      </c>
      <c r="B3546" s="2" t="s">
        <v>9343</v>
      </c>
      <c r="C3546" s="2" t="s">
        <v>16</v>
      </c>
      <c r="D3546" s="3" t="s">
        <v>193</v>
      </c>
      <c r="E3546" s="3" t="s">
        <v>9344</v>
      </c>
      <c r="F3546" s="3" t="s">
        <v>9345</v>
      </c>
      <c r="G3546" s="3" t="s">
        <v>5902</v>
      </c>
      <c r="H3546" s="3" t="s">
        <v>5903</v>
      </c>
      <c r="I3546" s="3" t="s">
        <v>919</v>
      </c>
      <c r="J3546" s="3" t="s">
        <v>920</v>
      </c>
      <c r="K3546" s="3" t="s">
        <v>3963</v>
      </c>
      <c r="L3546" s="3" t="s">
        <v>3964</v>
      </c>
      <c r="M3546" s="4">
        <v>62655.39</v>
      </c>
      <c r="N3546" s="5" t="s">
        <v>9346</v>
      </c>
    </row>
    <row r="3547" spans="1:14" customFormat="1" ht="15" hidden="1" x14ac:dyDescent="0.25">
      <c r="A3547" s="6" t="s">
        <v>7056</v>
      </c>
      <c r="B3547" s="7" t="s">
        <v>9347</v>
      </c>
      <c r="C3547" s="7" t="s">
        <v>16</v>
      </c>
      <c r="D3547" s="8" t="s">
        <v>193</v>
      </c>
      <c r="E3547" s="8" t="s">
        <v>9348</v>
      </c>
      <c r="F3547" s="8" t="s">
        <v>8976</v>
      </c>
      <c r="G3547" s="8" t="s">
        <v>3368</v>
      </c>
      <c r="H3547" s="8" t="s">
        <v>3369</v>
      </c>
      <c r="I3547" s="8" t="s">
        <v>4455</v>
      </c>
      <c r="J3547" s="8" t="s">
        <v>1061</v>
      </c>
      <c r="K3547" s="8" t="s">
        <v>3371</v>
      </c>
      <c r="L3547" s="8" t="s">
        <v>3372</v>
      </c>
      <c r="M3547" s="9">
        <v>500</v>
      </c>
      <c r="N3547" s="10" t="s">
        <v>9349</v>
      </c>
    </row>
    <row r="3548" spans="1:14" customFormat="1" ht="15" hidden="1" x14ac:dyDescent="0.25">
      <c r="A3548" s="1" t="s">
        <v>7056</v>
      </c>
      <c r="B3548" s="2" t="s">
        <v>9350</v>
      </c>
      <c r="C3548" s="2" t="s">
        <v>16</v>
      </c>
      <c r="D3548" s="3" t="s">
        <v>193</v>
      </c>
      <c r="E3548" s="3" t="s">
        <v>9344</v>
      </c>
      <c r="F3548" s="3" t="s">
        <v>9345</v>
      </c>
      <c r="G3548" s="3" t="s">
        <v>5905</v>
      </c>
      <c r="H3548" s="3" t="s">
        <v>5906</v>
      </c>
      <c r="I3548" s="3" t="s">
        <v>919</v>
      </c>
      <c r="J3548" s="3" t="s">
        <v>920</v>
      </c>
      <c r="K3548" s="3" t="s">
        <v>3963</v>
      </c>
      <c r="L3548" s="3" t="s">
        <v>3964</v>
      </c>
      <c r="M3548" s="4">
        <v>91366.35</v>
      </c>
      <c r="N3548" s="5" t="s">
        <v>9351</v>
      </c>
    </row>
    <row r="3549" spans="1:14" customFormat="1" ht="15" hidden="1" x14ac:dyDescent="0.25">
      <c r="A3549" s="6" t="s">
        <v>7056</v>
      </c>
      <c r="B3549" s="7" t="s">
        <v>9352</v>
      </c>
      <c r="C3549" s="7" t="s">
        <v>16</v>
      </c>
      <c r="D3549" s="8" t="s">
        <v>193</v>
      </c>
      <c r="E3549" s="8" t="s">
        <v>9344</v>
      </c>
      <c r="F3549" s="8" t="s">
        <v>9345</v>
      </c>
      <c r="G3549" s="8" t="s">
        <v>5908</v>
      </c>
      <c r="H3549" s="8" t="s">
        <v>5909</v>
      </c>
      <c r="I3549" s="8" t="s">
        <v>919</v>
      </c>
      <c r="J3549" s="8" t="s">
        <v>920</v>
      </c>
      <c r="K3549" s="8" t="s">
        <v>3963</v>
      </c>
      <c r="L3549" s="8" t="s">
        <v>3964</v>
      </c>
      <c r="M3549" s="9">
        <v>9.4499999999999993</v>
      </c>
      <c r="N3549" s="10" t="s">
        <v>9353</v>
      </c>
    </row>
    <row r="3550" spans="1:14" customFormat="1" ht="15" hidden="1" x14ac:dyDescent="0.25">
      <c r="A3550" s="1" t="s">
        <v>7056</v>
      </c>
      <c r="B3550" s="2" t="s">
        <v>9354</v>
      </c>
      <c r="C3550" s="2" t="s">
        <v>16</v>
      </c>
      <c r="D3550" s="3" t="s">
        <v>193</v>
      </c>
      <c r="E3550" s="3" t="s">
        <v>9355</v>
      </c>
      <c r="F3550" s="3" t="s">
        <v>9126</v>
      </c>
      <c r="G3550" s="3" t="s">
        <v>3368</v>
      </c>
      <c r="H3550" s="3" t="s">
        <v>3369</v>
      </c>
      <c r="I3550" s="3" t="s">
        <v>5083</v>
      </c>
      <c r="J3550" s="3" t="s">
        <v>5084</v>
      </c>
      <c r="K3550" s="3" t="s">
        <v>3371</v>
      </c>
      <c r="L3550" s="3" t="s">
        <v>3372</v>
      </c>
      <c r="M3550" s="4">
        <v>720.4</v>
      </c>
      <c r="N3550" s="5" t="s">
        <v>9356</v>
      </c>
    </row>
    <row r="3551" spans="1:14" customFormat="1" ht="15" hidden="1" x14ac:dyDescent="0.25">
      <c r="A3551" s="6" t="s">
        <v>7056</v>
      </c>
      <c r="B3551" s="7" t="s">
        <v>9357</v>
      </c>
      <c r="C3551" s="7" t="s">
        <v>16</v>
      </c>
      <c r="D3551" s="8" t="s">
        <v>193</v>
      </c>
      <c r="E3551" s="8" t="s">
        <v>9358</v>
      </c>
      <c r="F3551" s="8" t="s">
        <v>9359</v>
      </c>
      <c r="G3551" s="8" t="s">
        <v>3400</v>
      </c>
      <c r="H3551" s="8" t="s">
        <v>3401</v>
      </c>
      <c r="I3551" s="8" t="s">
        <v>919</v>
      </c>
      <c r="J3551" s="8" t="s">
        <v>920</v>
      </c>
      <c r="K3551" s="8" t="s">
        <v>3963</v>
      </c>
      <c r="L3551" s="8" t="s">
        <v>3964</v>
      </c>
      <c r="M3551" s="9">
        <v>260318.58</v>
      </c>
      <c r="N3551" s="10" t="s">
        <v>9360</v>
      </c>
    </row>
    <row r="3552" spans="1:14" customFormat="1" ht="15" hidden="1" x14ac:dyDescent="0.25">
      <c r="A3552" s="1" t="s">
        <v>7056</v>
      </c>
      <c r="B3552" s="2" t="s">
        <v>9361</v>
      </c>
      <c r="C3552" s="2" t="s">
        <v>16</v>
      </c>
      <c r="D3552" s="3" t="s">
        <v>193</v>
      </c>
      <c r="E3552" s="3" t="s">
        <v>9358</v>
      </c>
      <c r="F3552" s="3" t="s">
        <v>9359</v>
      </c>
      <c r="G3552" s="3" t="s">
        <v>5902</v>
      </c>
      <c r="H3552" s="3" t="s">
        <v>5903</v>
      </c>
      <c r="I3552" s="3" t="s">
        <v>919</v>
      </c>
      <c r="J3552" s="3" t="s">
        <v>920</v>
      </c>
      <c r="K3552" s="3" t="s">
        <v>3963</v>
      </c>
      <c r="L3552" s="3" t="s">
        <v>3964</v>
      </c>
      <c r="M3552" s="4">
        <v>3500861.26</v>
      </c>
      <c r="N3552" s="5" t="s">
        <v>9362</v>
      </c>
    </row>
    <row r="3553" spans="1:14" customFormat="1" ht="15" hidden="1" x14ac:dyDescent="0.25">
      <c r="A3553" s="6" t="s">
        <v>7056</v>
      </c>
      <c r="B3553" s="7" t="s">
        <v>9363</v>
      </c>
      <c r="C3553" s="7" t="s">
        <v>16</v>
      </c>
      <c r="D3553" s="8" t="s">
        <v>193</v>
      </c>
      <c r="E3553" s="8" t="s">
        <v>9358</v>
      </c>
      <c r="F3553" s="8" t="s">
        <v>9359</v>
      </c>
      <c r="G3553" s="8" t="s">
        <v>5905</v>
      </c>
      <c r="H3553" s="8" t="s">
        <v>5906</v>
      </c>
      <c r="I3553" s="8" t="s">
        <v>919</v>
      </c>
      <c r="J3553" s="8" t="s">
        <v>920</v>
      </c>
      <c r="K3553" s="8" t="s">
        <v>3963</v>
      </c>
      <c r="L3553" s="8" t="s">
        <v>3964</v>
      </c>
      <c r="M3553" s="9">
        <v>1211413.53</v>
      </c>
      <c r="N3553" s="10" t="s">
        <v>9364</v>
      </c>
    </row>
    <row r="3554" spans="1:14" customFormat="1" ht="15" hidden="1" x14ac:dyDescent="0.25">
      <c r="A3554" s="1" t="s">
        <v>7056</v>
      </c>
      <c r="B3554" s="2" t="s">
        <v>9365</v>
      </c>
      <c r="C3554" s="2" t="s">
        <v>16</v>
      </c>
      <c r="D3554" s="3" t="s">
        <v>193</v>
      </c>
      <c r="E3554" s="3" t="s">
        <v>9358</v>
      </c>
      <c r="F3554" s="3" t="s">
        <v>9359</v>
      </c>
      <c r="G3554" s="3" t="s">
        <v>5908</v>
      </c>
      <c r="H3554" s="3" t="s">
        <v>5909</v>
      </c>
      <c r="I3554" s="3" t="s">
        <v>919</v>
      </c>
      <c r="J3554" s="3" t="s">
        <v>920</v>
      </c>
      <c r="K3554" s="3" t="s">
        <v>3963</v>
      </c>
      <c r="L3554" s="3" t="s">
        <v>3964</v>
      </c>
      <c r="M3554" s="4">
        <v>4269.8</v>
      </c>
      <c r="N3554" s="5" t="s">
        <v>9366</v>
      </c>
    </row>
    <row r="3555" spans="1:14" customFormat="1" ht="15" hidden="1" x14ac:dyDescent="0.25">
      <c r="A3555" s="6" t="s">
        <v>7056</v>
      </c>
      <c r="B3555" s="7" t="s">
        <v>9367</v>
      </c>
      <c r="C3555" s="7" t="s">
        <v>62</v>
      </c>
      <c r="D3555" s="8" t="s">
        <v>193</v>
      </c>
      <c r="E3555" s="8" t="s">
        <v>6492</v>
      </c>
      <c r="F3555" s="8" t="s">
        <v>9368</v>
      </c>
      <c r="G3555" s="8" t="s">
        <v>975</v>
      </c>
      <c r="H3555" s="8" t="s">
        <v>976</v>
      </c>
      <c r="I3555" s="8" t="s">
        <v>977</v>
      </c>
      <c r="J3555" s="8" t="s">
        <v>625</v>
      </c>
      <c r="K3555" s="8" t="s">
        <v>9369</v>
      </c>
      <c r="L3555" s="8" t="s">
        <v>9370</v>
      </c>
      <c r="M3555" s="9">
        <v>1500</v>
      </c>
      <c r="N3555" s="10" t="s">
        <v>9371</v>
      </c>
    </row>
    <row r="3556" spans="1:14" customFormat="1" ht="15" hidden="1" x14ac:dyDescent="0.25">
      <c r="A3556" s="1" t="s">
        <v>7056</v>
      </c>
      <c r="B3556" s="2" t="s">
        <v>9372</v>
      </c>
      <c r="C3556" s="2" t="s">
        <v>16</v>
      </c>
      <c r="D3556" s="3" t="s">
        <v>193</v>
      </c>
      <c r="E3556" s="3" t="s">
        <v>9301</v>
      </c>
      <c r="F3556" s="3" t="s">
        <v>5240</v>
      </c>
      <c r="G3556" s="3" t="s">
        <v>3400</v>
      </c>
      <c r="H3556" s="3" t="s">
        <v>3401</v>
      </c>
      <c r="I3556" s="3" t="s">
        <v>5807</v>
      </c>
      <c r="J3556" s="3" t="s">
        <v>625</v>
      </c>
      <c r="K3556" s="3" t="s">
        <v>429</v>
      </c>
      <c r="L3556" s="3" t="s">
        <v>430</v>
      </c>
      <c r="M3556" s="4">
        <v>73.97</v>
      </c>
      <c r="N3556" s="5" t="s">
        <v>9373</v>
      </c>
    </row>
    <row r="3557" spans="1:14" customFormat="1" ht="15" hidden="1" x14ac:dyDescent="0.25">
      <c r="A3557" s="6" t="s">
        <v>7056</v>
      </c>
      <c r="B3557" s="7" t="s">
        <v>9374</v>
      </c>
      <c r="C3557" s="7" t="s">
        <v>16</v>
      </c>
      <c r="D3557" s="8" t="s">
        <v>193</v>
      </c>
      <c r="E3557" s="8" t="s">
        <v>9301</v>
      </c>
      <c r="F3557" s="8" t="s">
        <v>5240</v>
      </c>
      <c r="G3557" s="8" t="s">
        <v>4511</v>
      </c>
      <c r="H3557" s="8" t="s">
        <v>4512</v>
      </c>
      <c r="I3557" s="8" t="s">
        <v>5807</v>
      </c>
      <c r="J3557" s="8" t="s">
        <v>625</v>
      </c>
      <c r="K3557" s="8" t="s">
        <v>429</v>
      </c>
      <c r="L3557" s="8" t="s">
        <v>430</v>
      </c>
      <c r="M3557" s="9">
        <v>7751.42</v>
      </c>
      <c r="N3557" s="10" t="s">
        <v>9375</v>
      </c>
    </row>
    <row r="3558" spans="1:14" customFormat="1" ht="15" hidden="1" x14ac:dyDescent="0.25">
      <c r="A3558" s="1" t="s">
        <v>7056</v>
      </c>
      <c r="B3558" s="2" t="s">
        <v>9376</v>
      </c>
      <c r="C3558" s="2" t="s">
        <v>16</v>
      </c>
      <c r="D3558" s="3" t="s">
        <v>193</v>
      </c>
      <c r="E3558" s="3" t="s">
        <v>9377</v>
      </c>
      <c r="F3558" s="3" t="s">
        <v>9001</v>
      </c>
      <c r="G3558" s="3" t="s">
        <v>3368</v>
      </c>
      <c r="H3558" s="3" t="s">
        <v>3369</v>
      </c>
      <c r="I3558" s="3" t="s">
        <v>1155</v>
      </c>
      <c r="J3558" s="3" t="s">
        <v>1156</v>
      </c>
      <c r="K3558" s="3" t="s">
        <v>3371</v>
      </c>
      <c r="L3558" s="3" t="s">
        <v>3372</v>
      </c>
      <c r="M3558" s="4">
        <v>4524.87</v>
      </c>
      <c r="N3558" s="5" t="s">
        <v>9378</v>
      </c>
    </row>
    <row r="3559" spans="1:14" customFormat="1" ht="15" hidden="1" x14ac:dyDescent="0.25">
      <c r="A3559" s="6" t="s">
        <v>7056</v>
      </c>
      <c r="B3559" s="7" t="s">
        <v>9379</v>
      </c>
      <c r="C3559" s="7" t="s">
        <v>16</v>
      </c>
      <c r="D3559" s="8" t="s">
        <v>193</v>
      </c>
      <c r="E3559" s="8" t="s">
        <v>9380</v>
      </c>
      <c r="F3559" s="8" t="s">
        <v>8795</v>
      </c>
      <c r="G3559" s="8" t="s">
        <v>3368</v>
      </c>
      <c r="H3559" s="8" t="s">
        <v>3369</v>
      </c>
      <c r="I3559" s="8" t="s">
        <v>364</v>
      </c>
      <c r="J3559" s="8" t="s">
        <v>365</v>
      </c>
      <c r="K3559" s="8" t="s">
        <v>3371</v>
      </c>
      <c r="L3559" s="8" t="s">
        <v>3372</v>
      </c>
      <c r="M3559" s="9">
        <v>10462.530000000001</v>
      </c>
      <c r="N3559" s="10" t="s">
        <v>9381</v>
      </c>
    </row>
    <row r="3560" spans="1:14" customFormat="1" ht="15" hidden="1" x14ac:dyDescent="0.25">
      <c r="A3560" s="1" t="s">
        <v>7056</v>
      </c>
      <c r="B3560" s="2" t="s">
        <v>9382</v>
      </c>
      <c r="C3560" s="2" t="s">
        <v>16</v>
      </c>
      <c r="D3560" s="3" t="s">
        <v>193</v>
      </c>
      <c r="E3560" s="3" t="s">
        <v>9380</v>
      </c>
      <c r="F3560" s="3" t="s">
        <v>8795</v>
      </c>
      <c r="G3560" s="3" t="s">
        <v>3716</v>
      </c>
      <c r="H3560" s="3" t="s">
        <v>3717</v>
      </c>
      <c r="I3560" s="3" t="s">
        <v>348</v>
      </c>
      <c r="J3560" s="3" t="s">
        <v>349</v>
      </c>
      <c r="K3560" s="3" t="s">
        <v>3718</v>
      </c>
      <c r="L3560" s="3" t="s">
        <v>3719</v>
      </c>
      <c r="M3560" s="4">
        <v>400</v>
      </c>
      <c r="N3560" s="5" t="s">
        <v>9383</v>
      </c>
    </row>
    <row r="3561" spans="1:14" customFormat="1" ht="15" hidden="1" x14ac:dyDescent="0.25">
      <c r="A3561" s="6" t="s">
        <v>7056</v>
      </c>
      <c r="B3561" s="7" t="s">
        <v>9384</v>
      </c>
      <c r="C3561" s="7" t="s">
        <v>16</v>
      </c>
      <c r="D3561" s="8" t="s">
        <v>193</v>
      </c>
      <c r="E3561" s="8" t="s">
        <v>9385</v>
      </c>
      <c r="F3561" s="8" t="s">
        <v>9179</v>
      </c>
      <c r="G3561" s="8" t="s">
        <v>3368</v>
      </c>
      <c r="H3561" s="8" t="s">
        <v>3369</v>
      </c>
      <c r="I3561" s="8" t="s">
        <v>2397</v>
      </c>
      <c r="J3561" s="8" t="s">
        <v>1008</v>
      </c>
      <c r="K3561" s="8" t="s">
        <v>3371</v>
      </c>
      <c r="L3561" s="8" t="s">
        <v>3372</v>
      </c>
      <c r="M3561" s="9">
        <v>399.36</v>
      </c>
      <c r="N3561" s="10" t="s">
        <v>9386</v>
      </c>
    </row>
    <row r="3562" spans="1:14" customFormat="1" ht="15" hidden="1" x14ac:dyDescent="0.25">
      <c r="A3562" s="1" t="s">
        <v>7056</v>
      </c>
      <c r="B3562" s="2" t="s">
        <v>9387</v>
      </c>
      <c r="C3562" s="2" t="s">
        <v>16</v>
      </c>
      <c r="D3562" s="3" t="s">
        <v>193</v>
      </c>
      <c r="E3562" s="3" t="s">
        <v>5847</v>
      </c>
      <c r="F3562" s="3" t="s">
        <v>8738</v>
      </c>
      <c r="G3562" s="3" t="s">
        <v>7117</v>
      </c>
      <c r="H3562" s="3" t="s">
        <v>7118</v>
      </c>
      <c r="I3562" s="3" t="s">
        <v>5422</v>
      </c>
      <c r="J3562" s="3" t="s">
        <v>625</v>
      </c>
      <c r="K3562" s="3" t="s">
        <v>429</v>
      </c>
      <c r="L3562" s="3" t="s">
        <v>430</v>
      </c>
      <c r="M3562" s="4">
        <v>662.49</v>
      </c>
      <c r="N3562" s="5" t="s">
        <v>9388</v>
      </c>
    </row>
    <row r="3563" spans="1:14" customFormat="1" ht="15" hidden="1" x14ac:dyDescent="0.25">
      <c r="A3563" s="6" t="s">
        <v>7056</v>
      </c>
      <c r="B3563" s="7" t="s">
        <v>9387</v>
      </c>
      <c r="C3563" s="7" t="s">
        <v>62</v>
      </c>
      <c r="D3563" s="8" t="s">
        <v>193</v>
      </c>
      <c r="E3563" s="8" t="s">
        <v>9389</v>
      </c>
      <c r="F3563" s="8" t="s">
        <v>5421</v>
      </c>
      <c r="G3563" s="8" t="s">
        <v>7117</v>
      </c>
      <c r="H3563" s="8" t="s">
        <v>7118</v>
      </c>
      <c r="I3563" s="8" t="s">
        <v>5422</v>
      </c>
      <c r="J3563" s="8" t="s">
        <v>625</v>
      </c>
      <c r="K3563" s="8" t="s">
        <v>429</v>
      </c>
      <c r="L3563" s="8" t="s">
        <v>430</v>
      </c>
      <c r="M3563" s="9">
        <v>9312.43</v>
      </c>
      <c r="N3563" s="10" t="s">
        <v>9390</v>
      </c>
    </row>
    <row r="3564" spans="1:14" customFormat="1" ht="15" hidden="1" x14ac:dyDescent="0.25">
      <c r="A3564" s="1" t="s">
        <v>7056</v>
      </c>
      <c r="B3564" s="2" t="s">
        <v>9391</v>
      </c>
      <c r="C3564" s="2" t="s">
        <v>62</v>
      </c>
      <c r="D3564" s="3" t="s">
        <v>193</v>
      </c>
      <c r="E3564" s="3" t="s">
        <v>9389</v>
      </c>
      <c r="F3564" s="3" t="s">
        <v>5421</v>
      </c>
      <c r="G3564" s="3" t="s">
        <v>3431</v>
      </c>
      <c r="H3564" s="3" t="s">
        <v>3407</v>
      </c>
      <c r="I3564" s="3" t="s">
        <v>5422</v>
      </c>
      <c r="J3564" s="3" t="s">
        <v>625</v>
      </c>
      <c r="K3564" s="3" t="s">
        <v>429</v>
      </c>
      <c r="L3564" s="3" t="s">
        <v>430</v>
      </c>
      <c r="M3564" s="4">
        <v>8.26</v>
      </c>
      <c r="N3564" s="5" t="s">
        <v>9392</v>
      </c>
    </row>
    <row r="3565" spans="1:14" customFormat="1" ht="15" hidden="1" x14ac:dyDescent="0.25">
      <c r="A3565" s="6" t="s">
        <v>7056</v>
      </c>
      <c r="B3565" s="7" t="s">
        <v>9393</v>
      </c>
      <c r="C3565" s="7" t="s">
        <v>16</v>
      </c>
      <c r="D3565" s="8" t="s">
        <v>193</v>
      </c>
      <c r="E3565" s="8" t="s">
        <v>9394</v>
      </c>
      <c r="F3565" s="8" t="s">
        <v>9395</v>
      </c>
      <c r="G3565" s="8" t="s">
        <v>3368</v>
      </c>
      <c r="H3565" s="8" t="s">
        <v>3369</v>
      </c>
      <c r="I3565" s="8" t="s">
        <v>3389</v>
      </c>
      <c r="J3565" s="8" t="s">
        <v>1008</v>
      </c>
      <c r="K3565" s="8" t="s">
        <v>3371</v>
      </c>
      <c r="L3565" s="8" t="s">
        <v>3372</v>
      </c>
      <c r="M3565" s="9">
        <v>1081.71</v>
      </c>
      <c r="N3565" s="10" t="s">
        <v>9396</v>
      </c>
    </row>
    <row r="3566" spans="1:14" customFormat="1" ht="15" hidden="1" x14ac:dyDescent="0.25">
      <c r="A3566" s="1" t="s">
        <v>7056</v>
      </c>
      <c r="B3566" s="2" t="s">
        <v>9397</v>
      </c>
      <c r="C3566" s="2" t="s">
        <v>62</v>
      </c>
      <c r="D3566" s="3" t="s">
        <v>193</v>
      </c>
      <c r="E3566" s="3" t="s">
        <v>9389</v>
      </c>
      <c r="F3566" s="3" t="s">
        <v>5421</v>
      </c>
      <c r="G3566" s="3" t="s">
        <v>7117</v>
      </c>
      <c r="H3566" s="3" t="s">
        <v>7118</v>
      </c>
      <c r="I3566" s="3" t="s">
        <v>5422</v>
      </c>
      <c r="J3566" s="3" t="s">
        <v>625</v>
      </c>
      <c r="K3566" s="3" t="s">
        <v>429</v>
      </c>
      <c r="L3566" s="3" t="s">
        <v>430</v>
      </c>
      <c r="M3566" s="4">
        <v>12095.67</v>
      </c>
      <c r="N3566" s="5" t="s">
        <v>9398</v>
      </c>
    </row>
    <row r="3567" spans="1:14" customFormat="1" ht="15" hidden="1" x14ac:dyDescent="0.25">
      <c r="A3567" s="6" t="s">
        <v>7056</v>
      </c>
      <c r="B3567" s="7" t="s">
        <v>9399</v>
      </c>
      <c r="C3567" s="7" t="s">
        <v>62</v>
      </c>
      <c r="D3567" s="8" t="s">
        <v>193</v>
      </c>
      <c r="E3567" s="8" t="s">
        <v>9389</v>
      </c>
      <c r="F3567" s="8" t="s">
        <v>5421</v>
      </c>
      <c r="G3567" s="8" t="s">
        <v>3431</v>
      </c>
      <c r="H3567" s="8" t="s">
        <v>3407</v>
      </c>
      <c r="I3567" s="8" t="s">
        <v>5422</v>
      </c>
      <c r="J3567" s="8" t="s">
        <v>625</v>
      </c>
      <c r="K3567" s="8" t="s">
        <v>429</v>
      </c>
      <c r="L3567" s="8" t="s">
        <v>430</v>
      </c>
      <c r="M3567" s="9">
        <v>8.26</v>
      </c>
      <c r="N3567" s="10" t="s">
        <v>9400</v>
      </c>
    </row>
    <row r="3568" spans="1:14" customFormat="1" ht="15" hidden="1" x14ac:dyDescent="0.25">
      <c r="A3568" s="1" t="s">
        <v>7056</v>
      </c>
      <c r="B3568" s="2" t="s">
        <v>9401</v>
      </c>
      <c r="C3568" s="2" t="s">
        <v>16</v>
      </c>
      <c r="D3568" s="3" t="s">
        <v>193</v>
      </c>
      <c r="E3568" s="3" t="s">
        <v>628</v>
      </c>
      <c r="F3568" s="3" t="s">
        <v>9126</v>
      </c>
      <c r="G3568" s="3" t="s">
        <v>3368</v>
      </c>
      <c r="H3568" s="3" t="s">
        <v>3369</v>
      </c>
      <c r="I3568" s="3" t="s">
        <v>5083</v>
      </c>
      <c r="J3568" s="3" t="s">
        <v>5084</v>
      </c>
      <c r="K3568" s="3" t="s">
        <v>3371</v>
      </c>
      <c r="L3568" s="3" t="s">
        <v>3372</v>
      </c>
      <c r="M3568" s="4">
        <v>1607.34</v>
      </c>
      <c r="N3568" s="5" t="s">
        <v>9402</v>
      </c>
    </row>
    <row r="3569" spans="1:14" customFormat="1" ht="15" hidden="1" x14ac:dyDescent="0.25">
      <c r="A3569" s="6" t="s">
        <v>7056</v>
      </c>
      <c r="B3569" s="7" t="s">
        <v>9403</v>
      </c>
      <c r="C3569" s="7" t="s">
        <v>16</v>
      </c>
      <c r="D3569" s="8" t="s">
        <v>193</v>
      </c>
      <c r="E3569" s="8" t="s">
        <v>9404</v>
      </c>
      <c r="F3569" s="8" t="s">
        <v>9405</v>
      </c>
      <c r="G3569" s="8" t="s">
        <v>9406</v>
      </c>
      <c r="H3569" s="8" t="s">
        <v>9407</v>
      </c>
      <c r="I3569" s="8" t="s">
        <v>9408</v>
      </c>
      <c r="J3569" s="8" t="s">
        <v>9018</v>
      </c>
      <c r="K3569" s="8" t="s">
        <v>851</v>
      </c>
      <c r="L3569" s="8" t="s">
        <v>852</v>
      </c>
      <c r="M3569" s="9">
        <v>40000</v>
      </c>
      <c r="N3569" s="10" t="s">
        <v>9409</v>
      </c>
    </row>
    <row r="3570" spans="1:14" customFormat="1" ht="15" hidden="1" x14ac:dyDescent="0.25">
      <c r="A3570" s="1" t="s">
        <v>7056</v>
      </c>
      <c r="B3570" s="2" t="s">
        <v>9410</v>
      </c>
      <c r="C3570" s="2" t="s">
        <v>16</v>
      </c>
      <c r="D3570" s="3" t="s">
        <v>193</v>
      </c>
      <c r="E3570" s="3" t="s">
        <v>9411</v>
      </c>
      <c r="F3570" s="3" t="s">
        <v>8990</v>
      </c>
      <c r="G3570" s="3" t="s">
        <v>3368</v>
      </c>
      <c r="H3570" s="3" t="s">
        <v>3369</v>
      </c>
      <c r="I3570" s="3" t="s">
        <v>7343</v>
      </c>
      <c r="J3570" s="3" t="s">
        <v>1061</v>
      </c>
      <c r="K3570" s="3" t="s">
        <v>3371</v>
      </c>
      <c r="L3570" s="3" t="s">
        <v>3372</v>
      </c>
      <c r="M3570" s="4">
        <v>126.67</v>
      </c>
      <c r="N3570" s="5" t="s">
        <v>4748</v>
      </c>
    </row>
    <row r="3571" spans="1:14" customFormat="1" ht="15" hidden="1" x14ac:dyDescent="0.25">
      <c r="A3571" s="6" t="s">
        <v>7056</v>
      </c>
      <c r="B3571" s="7" t="s">
        <v>9412</v>
      </c>
      <c r="C3571" s="7" t="s">
        <v>16</v>
      </c>
      <c r="D3571" s="8" t="s">
        <v>193</v>
      </c>
      <c r="E3571" s="8" t="s">
        <v>9413</v>
      </c>
      <c r="F3571" s="8" t="s">
        <v>9345</v>
      </c>
      <c r="G3571" s="8" t="s">
        <v>3368</v>
      </c>
      <c r="H3571" s="8" t="s">
        <v>3369</v>
      </c>
      <c r="I3571" s="8" t="s">
        <v>5533</v>
      </c>
      <c r="J3571" s="8" t="s">
        <v>1014</v>
      </c>
      <c r="K3571" s="8" t="s">
        <v>3371</v>
      </c>
      <c r="L3571" s="8" t="s">
        <v>3372</v>
      </c>
      <c r="M3571" s="9">
        <v>1133.68</v>
      </c>
      <c r="N3571" s="10" t="s">
        <v>9414</v>
      </c>
    </row>
    <row r="3572" spans="1:14" customFormat="1" ht="15" hidden="1" x14ac:dyDescent="0.25">
      <c r="A3572" s="1" t="s">
        <v>7056</v>
      </c>
      <c r="B3572" s="2" t="s">
        <v>9415</v>
      </c>
      <c r="C3572" s="2" t="s">
        <v>16</v>
      </c>
      <c r="D3572" s="3" t="s">
        <v>193</v>
      </c>
      <c r="E3572" s="3" t="s">
        <v>9416</v>
      </c>
      <c r="F3572" s="3" t="s">
        <v>9345</v>
      </c>
      <c r="G3572" s="3" t="s">
        <v>3368</v>
      </c>
      <c r="H3572" s="3" t="s">
        <v>3369</v>
      </c>
      <c r="I3572" s="3" t="s">
        <v>2113</v>
      </c>
      <c r="J3572" s="3" t="s">
        <v>1014</v>
      </c>
      <c r="K3572" s="3" t="s">
        <v>3371</v>
      </c>
      <c r="L3572" s="3" t="s">
        <v>3372</v>
      </c>
      <c r="M3572" s="4">
        <v>601.77</v>
      </c>
      <c r="N3572" s="5" t="s">
        <v>9417</v>
      </c>
    </row>
    <row r="3573" spans="1:14" customFormat="1" ht="15" hidden="1" x14ac:dyDescent="0.25">
      <c r="A3573" s="6" t="s">
        <v>7056</v>
      </c>
      <c r="B3573" s="7" t="s">
        <v>9418</v>
      </c>
      <c r="C3573" s="7" t="s">
        <v>16</v>
      </c>
      <c r="D3573" s="8" t="s">
        <v>193</v>
      </c>
      <c r="E3573" s="8" t="s">
        <v>9419</v>
      </c>
      <c r="F3573" s="8" t="s">
        <v>9345</v>
      </c>
      <c r="G3573" s="8" t="s">
        <v>3368</v>
      </c>
      <c r="H3573" s="8" t="s">
        <v>3369</v>
      </c>
      <c r="I3573" s="8" t="s">
        <v>9420</v>
      </c>
      <c r="J3573" s="8" t="s">
        <v>3461</v>
      </c>
      <c r="K3573" s="8" t="s">
        <v>3371</v>
      </c>
      <c r="L3573" s="8" t="s">
        <v>3372</v>
      </c>
      <c r="M3573" s="9">
        <v>1903.38</v>
      </c>
      <c r="N3573" s="10" t="s">
        <v>9421</v>
      </c>
    </row>
    <row r="3574" spans="1:14" customFormat="1" ht="15" hidden="1" x14ac:dyDescent="0.25">
      <c r="A3574" s="1" t="s">
        <v>7056</v>
      </c>
      <c r="B3574" s="2" t="s">
        <v>9422</v>
      </c>
      <c r="C3574" s="2" t="s">
        <v>16</v>
      </c>
      <c r="D3574" s="3" t="s">
        <v>242</v>
      </c>
      <c r="E3574" s="3" t="s">
        <v>243</v>
      </c>
      <c r="F3574" s="3" t="s">
        <v>244</v>
      </c>
      <c r="G3574" s="3" t="s">
        <v>31</v>
      </c>
      <c r="H3574" s="3" t="s">
        <v>32</v>
      </c>
      <c r="I3574" s="3" t="s">
        <v>470</v>
      </c>
      <c r="J3574" s="3" t="s">
        <v>471</v>
      </c>
      <c r="K3574" s="3" t="s">
        <v>9423</v>
      </c>
      <c r="L3574" s="3" t="s">
        <v>9424</v>
      </c>
      <c r="M3574" s="4">
        <v>148.32</v>
      </c>
      <c r="N3574" s="5" t="s">
        <v>9425</v>
      </c>
    </row>
    <row r="3575" spans="1:14" customFormat="1" ht="15" hidden="1" x14ac:dyDescent="0.25">
      <c r="A3575" s="6" t="s">
        <v>7056</v>
      </c>
      <c r="B3575" s="7" t="s">
        <v>9426</v>
      </c>
      <c r="C3575" s="7" t="s">
        <v>16</v>
      </c>
      <c r="D3575" s="8" t="s">
        <v>242</v>
      </c>
      <c r="E3575" s="8" t="s">
        <v>243</v>
      </c>
      <c r="F3575" s="8" t="s">
        <v>244</v>
      </c>
      <c r="G3575" s="8" t="s">
        <v>31</v>
      </c>
      <c r="H3575" s="8" t="s">
        <v>32</v>
      </c>
      <c r="I3575" s="8" t="s">
        <v>470</v>
      </c>
      <c r="J3575" s="8" t="s">
        <v>471</v>
      </c>
      <c r="K3575" s="8" t="s">
        <v>9427</v>
      </c>
      <c r="L3575" s="8" t="s">
        <v>9428</v>
      </c>
      <c r="M3575" s="9">
        <v>2880</v>
      </c>
      <c r="N3575" s="10" t="s">
        <v>9429</v>
      </c>
    </row>
    <row r="3576" spans="1:14" customFormat="1" ht="15" hidden="1" x14ac:dyDescent="0.25">
      <c r="A3576" s="1" t="s">
        <v>7056</v>
      </c>
      <c r="B3576" s="2" t="s">
        <v>9430</v>
      </c>
      <c r="C3576" s="2" t="s">
        <v>16</v>
      </c>
      <c r="D3576" s="3" t="s">
        <v>193</v>
      </c>
      <c r="E3576" s="3" t="s">
        <v>9431</v>
      </c>
      <c r="F3576" s="3" t="s">
        <v>9432</v>
      </c>
      <c r="G3576" s="3" t="s">
        <v>3368</v>
      </c>
      <c r="H3576" s="3" t="s">
        <v>3369</v>
      </c>
      <c r="I3576" s="3" t="s">
        <v>6348</v>
      </c>
      <c r="J3576" s="3" t="s">
        <v>6349</v>
      </c>
      <c r="K3576" s="3" t="s">
        <v>3371</v>
      </c>
      <c r="L3576" s="3" t="s">
        <v>3372</v>
      </c>
      <c r="M3576" s="4">
        <v>218.66</v>
      </c>
      <c r="N3576" s="5" t="s">
        <v>9433</v>
      </c>
    </row>
    <row r="3577" spans="1:14" customFormat="1" ht="15" hidden="1" x14ac:dyDescent="0.25">
      <c r="A3577" s="6" t="s">
        <v>7056</v>
      </c>
      <c r="B3577" s="7" t="s">
        <v>9434</v>
      </c>
      <c r="C3577" s="7" t="s">
        <v>16</v>
      </c>
      <c r="D3577" s="8" t="s">
        <v>193</v>
      </c>
      <c r="E3577" s="8" t="s">
        <v>9435</v>
      </c>
      <c r="F3577" s="8" t="s">
        <v>9242</v>
      </c>
      <c r="G3577" s="8" t="s">
        <v>3431</v>
      </c>
      <c r="H3577" s="8" t="s">
        <v>3407</v>
      </c>
      <c r="I3577" s="8" t="s">
        <v>470</v>
      </c>
      <c r="J3577" s="8" t="s">
        <v>471</v>
      </c>
      <c r="K3577" s="8" t="s">
        <v>3496</v>
      </c>
      <c r="L3577" s="8" t="s">
        <v>3497</v>
      </c>
      <c r="M3577" s="9">
        <v>1037.06</v>
      </c>
      <c r="N3577" s="10" t="s">
        <v>9436</v>
      </c>
    </row>
    <row r="3578" spans="1:14" customFormat="1" ht="15" hidden="1" x14ac:dyDescent="0.25">
      <c r="A3578" s="1" t="s">
        <v>7056</v>
      </c>
      <c r="B3578" s="2" t="s">
        <v>9437</v>
      </c>
      <c r="C3578" s="2" t="s">
        <v>16</v>
      </c>
      <c r="D3578" s="3" t="s">
        <v>193</v>
      </c>
      <c r="E3578" s="3" t="s">
        <v>9438</v>
      </c>
      <c r="F3578" s="3" t="s">
        <v>7803</v>
      </c>
      <c r="G3578" s="3" t="s">
        <v>3368</v>
      </c>
      <c r="H3578" s="3" t="s">
        <v>3369</v>
      </c>
      <c r="I3578" s="3" t="s">
        <v>9439</v>
      </c>
      <c r="J3578" s="3" t="s">
        <v>1014</v>
      </c>
      <c r="K3578" s="3" t="s">
        <v>3371</v>
      </c>
      <c r="L3578" s="3" t="s">
        <v>3372</v>
      </c>
      <c r="M3578" s="4">
        <v>465.19</v>
      </c>
      <c r="N3578" s="5" t="s">
        <v>9440</v>
      </c>
    </row>
    <row r="3579" spans="1:14" customFormat="1" ht="15" hidden="1" x14ac:dyDescent="0.25">
      <c r="A3579" s="6" t="s">
        <v>7056</v>
      </c>
      <c r="B3579" s="7" t="s">
        <v>9441</v>
      </c>
      <c r="C3579" s="7" t="s">
        <v>16</v>
      </c>
      <c r="D3579" s="8" t="s">
        <v>193</v>
      </c>
      <c r="E3579" s="8" t="s">
        <v>9442</v>
      </c>
      <c r="F3579" s="8" t="s">
        <v>6883</v>
      </c>
      <c r="G3579" s="8" t="s">
        <v>3716</v>
      </c>
      <c r="H3579" s="8" t="s">
        <v>3717</v>
      </c>
      <c r="I3579" s="8" t="s">
        <v>4598</v>
      </c>
      <c r="J3579" s="8" t="s">
        <v>1008</v>
      </c>
      <c r="K3579" s="8" t="s">
        <v>3718</v>
      </c>
      <c r="L3579" s="8" t="s">
        <v>3719</v>
      </c>
      <c r="M3579" s="9">
        <v>250</v>
      </c>
      <c r="N3579" s="10" t="s">
        <v>9443</v>
      </c>
    </row>
    <row r="3580" spans="1:14" customFormat="1" ht="15" hidden="1" x14ac:dyDescent="0.25">
      <c r="A3580" s="1" t="s">
        <v>7056</v>
      </c>
      <c r="B3580" s="2" t="s">
        <v>9444</v>
      </c>
      <c r="C3580" s="2" t="s">
        <v>16</v>
      </c>
      <c r="D3580" s="3" t="s">
        <v>193</v>
      </c>
      <c r="E3580" s="3" t="s">
        <v>6724</v>
      </c>
      <c r="F3580" s="3" t="s">
        <v>9445</v>
      </c>
      <c r="G3580" s="3" t="s">
        <v>3368</v>
      </c>
      <c r="H3580" s="3" t="s">
        <v>3369</v>
      </c>
      <c r="I3580" s="3" t="s">
        <v>5051</v>
      </c>
      <c r="J3580" s="3" t="s">
        <v>3924</v>
      </c>
      <c r="K3580" s="3" t="s">
        <v>3496</v>
      </c>
      <c r="L3580" s="3" t="s">
        <v>3497</v>
      </c>
      <c r="M3580" s="4">
        <v>1229.53</v>
      </c>
      <c r="N3580" s="5" t="s">
        <v>9446</v>
      </c>
    </row>
    <row r="3581" spans="1:14" customFormat="1" ht="15" hidden="1" x14ac:dyDescent="0.25">
      <c r="A3581" s="6" t="s">
        <v>7056</v>
      </c>
      <c r="B3581" s="7" t="s">
        <v>9447</v>
      </c>
      <c r="C3581" s="7" t="s">
        <v>16</v>
      </c>
      <c r="D3581" s="8" t="s">
        <v>193</v>
      </c>
      <c r="E3581" s="8" t="s">
        <v>9448</v>
      </c>
      <c r="F3581" s="8" t="s">
        <v>9449</v>
      </c>
      <c r="G3581" s="8" t="s">
        <v>9450</v>
      </c>
      <c r="H3581" s="8" t="s">
        <v>9451</v>
      </c>
      <c r="I3581" s="8" t="s">
        <v>9452</v>
      </c>
      <c r="J3581" s="8" t="s">
        <v>2247</v>
      </c>
      <c r="K3581" s="8" t="s">
        <v>57</v>
      </c>
      <c r="L3581" s="8" t="s">
        <v>58</v>
      </c>
      <c r="M3581" s="9">
        <v>11632.52</v>
      </c>
      <c r="N3581" s="10" t="s">
        <v>9453</v>
      </c>
    </row>
    <row r="3582" spans="1:14" customFormat="1" ht="15" hidden="1" x14ac:dyDescent="0.25">
      <c r="A3582" s="1" t="s">
        <v>7056</v>
      </c>
      <c r="B3582" s="2" t="s">
        <v>9454</v>
      </c>
      <c r="C3582" s="2" t="s">
        <v>16</v>
      </c>
      <c r="D3582" s="3" t="s">
        <v>193</v>
      </c>
      <c r="E3582" s="3" t="s">
        <v>9455</v>
      </c>
      <c r="F3582" s="3" t="s">
        <v>9345</v>
      </c>
      <c r="G3582" s="3" t="s">
        <v>3368</v>
      </c>
      <c r="H3582" s="3" t="s">
        <v>3369</v>
      </c>
      <c r="I3582" s="3" t="s">
        <v>5176</v>
      </c>
      <c r="J3582" s="3" t="s">
        <v>1061</v>
      </c>
      <c r="K3582" s="3" t="s">
        <v>3371</v>
      </c>
      <c r="L3582" s="3" t="s">
        <v>3372</v>
      </c>
      <c r="M3582" s="4">
        <v>512.88</v>
      </c>
      <c r="N3582" s="5" t="s">
        <v>9456</v>
      </c>
    </row>
    <row r="3583" spans="1:14" customFormat="1" ht="15" hidden="1" x14ac:dyDescent="0.25">
      <c r="A3583" s="6" t="s">
        <v>7056</v>
      </c>
      <c r="B3583" s="7" t="s">
        <v>9457</v>
      </c>
      <c r="C3583" s="7" t="s">
        <v>16</v>
      </c>
      <c r="D3583" s="8" t="s">
        <v>193</v>
      </c>
      <c r="E3583" s="8" t="s">
        <v>9458</v>
      </c>
      <c r="F3583" s="8" t="s">
        <v>9459</v>
      </c>
      <c r="G3583" s="8" t="s">
        <v>9450</v>
      </c>
      <c r="H3583" s="8" t="s">
        <v>9451</v>
      </c>
      <c r="I3583" s="8" t="s">
        <v>9452</v>
      </c>
      <c r="J3583" s="8" t="s">
        <v>2247</v>
      </c>
      <c r="K3583" s="8" t="s">
        <v>57</v>
      </c>
      <c r="L3583" s="8" t="s">
        <v>58</v>
      </c>
      <c r="M3583" s="9">
        <v>3045.99</v>
      </c>
      <c r="N3583" s="10" t="s">
        <v>9460</v>
      </c>
    </row>
    <row r="3584" spans="1:14" customFormat="1" ht="15" hidden="1" x14ac:dyDescent="0.25">
      <c r="A3584" s="1" t="s">
        <v>7056</v>
      </c>
      <c r="B3584" s="2" t="s">
        <v>9461</v>
      </c>
      <c r="C3584" s="2" t="s">
        <v>16</v>
      </c>
      <c r="D3584" s="3" t="s">
        <v>193</v>
      </c>
      <c r="E3584" s="3" t="s">
        <v>9458</v>
      </c>
      <c r="F3584" s="3" t="s">
        <v>9459</v>
      </c>
      <c r="G3584" s="3" t="s">
        <v>3368</v>
      </c>
      <c r="H3584" s="3" t="s">
        <v>3369</v>
      </c>
      <c r="I3584" s="3" t="s">
        <v>2113</v>
      </c>
      <c r="J3584" s="3" t="s">
        <v>1014</v>
      </c>
      <c r="K3584" s="3" t="s">
        <v>3371</v>
      </c>
      <c r="L3584" s="3" t="s">
        <v>3372</v>
      </c>
      <c r="M3584" s="4">
        <v>161.71</v>
      </c>
      <c r="N3584" s="5" t="s">
        <v>9462</v>
      </c>
    </row>
    <row r="3585" spans="1:14" customFormat="1" ht="15" hidden="1" x14ac:dyDescent="0.25">
      <c r="A3585" s="6" t="s">
        <v>7056</v>
      </c>
      <c r="B3585" s="7" t="s">
        <v>9463</v>
      </c>
      <c r="C3585" s="7" t="s">
        <v>16</v>
      </c>
      <c r="D3585" s="8" t="s">
        <v>193</v>
      </c>
      <c r="E3585" s="8" t="s">
        <v>9464</v>
      </c>
      <c r="F3585" s="8" t="s">
        <v>9465</v>
      </c>
      <c r="G3585" s="8" t="s">
        <v>3368</v>
      </c>
      <c r="H3585" s="8" t="s">
        <v>3369</v>
      </c>
      <c r="I3585" s="8" t="s">
        <v>5048</v>
      </c>
      <c r="J3585" s="8" t="s">
        <v>1008</v>
      </c>
      <c r="K3585" s="8" t="s">
        <v>3496</v>
      </c>
      <c r="L3585" s="8" t="s">
        <v>3497</v>
      </c>
      <c r="M3585" s="9">
        <v>164</v>
      </c>
      <c r="N3585" s="10" t="s">
        <v>9466</v>
      </c>
    </row>
    <row r="3586" spans="1:14" customFormat="1" ht="15" hidden="1" x14ac:dyDescent="0.25">
      <c r="A3586" s="1" t="s">
        <v>7056</v>
      </c>
      <c r="B3586" s="2" t="s">
        <v>9467</v>
      </c>
      <c r="C3586" s="2" t="s">
        <v>16</v>
      </c>
      <c r="D3586" s="3" t="s">
        <v>193</v>
      </c>
      <c r="E3586" s="3" t="s">
        <v>9468</v>
      </c>
      <c r="F3586" s="3" t="s">
        <v>9459</v>
      </c>
      <c r="G3586" s="3" t="s">
        <v>9450</v>
      </c>
      <c r="H3586" s="3" t="s">
        <v>9451</v>
      </c>
      <c r="I3586" s="3" t="s">
        <v>9452</v>
      </c>
      <c r="J3586" s="3" t="s">
        <v>2247</v>
      </c>
      <c r="K3586" s="3" t="s">
        <v>57</v>
      </c>
      <c r="L3586" s="3" t="s">
        <v>58</v>
      </c>
      <c r="M3586" s="4">
        <v>5991.68</v>
      </c>
      <c r="N3586" s="5" t="s">
        <v>9469</v>
      </c>
    </row>
    <row r="3587" spans="1:14" customFormat="1" ht="15" hidden="1" x14ac:dyDescent="0.25">
      <c r="A3587" s="6" t="s">
        <v>7056</v>
      </c>
      <c r="B3587" s="7" t="s">
        <v>9470</v>
      </c>
      <c r="C3587" s="7" t="s">
        <v>16</v>
      </c>
      <c r="D3587" s="8" t="s">
        <v>193</v>
      </c>
      <c r="E3587" s="8" t="s">
        <v>9471</v>
      </c>
      <c r="F3587" s="8" t="s">
        <v>9179</v>
      </c>
      <c r="G3587" s="8" t="s">
        <v>3368</v>
      </c>
      <c r="H3587" s="8" t="s">
        <v>3369</v>
      </c>
      <c r="I3587" s="8" t="s">
        <v>4376</v>
      </c>
      <c r="J3587" s="8" t="s">
        <v>1008</v>
      </c>
      <c r="K3587" s="8" t="s">
        <v>3371</v>
      </c>
      <c r="L3587" s="8" t="s">
        <v>3372</v>
      </c>
      <c r="M3587" s="9">
        <v>83</v>
      </c>
      <c r="N3587" s="10" t="s">
        <v>9472</v>
      </c>
    </row>
    <row r="3588" spans="1:14" customFormat="1" ht="15" hidden="1" x14ac:dyDescent="0.25">
      <c r="A3588" s="1" t="s">
        <v>7056</v>
      </c>
      <c r="B3588" s="2" t="s">
        <v>9473</v>
      </c>
      <c r="C3588" s="2" t="s">
        <v>16</v>
      </c>
      <c r="D3588" s="3" t="s">
        <v>193</v>
      </c>
      <c r="E3588" s="3" t="s">
        <v>9474</v>
      </c>
      <c r="F3588" s="3" t="s">
        <v>9179</v>
      </c>
      <c r="G3588" s="3" t="s">
        <v>3368</v>
      </c>
      <c r="H3588" s="3" t="s">
        <v>3369</v>
      </c>
      <c r="I3588" s="3" t="s">
        <v>4376</v>
      </c>
      <c r="J3588" s="3" t="s">
        <v>1008</v>
      </c>
      <c r="K3588" s="3" t="s">
        <v>3371</v>
      </c>
      <c r="L3588" s="3" t="s">
        <v>3372</v>
      </c>
      <c r="M3588" s="4">
        <v>122.96</v>
      </c>
      <c r="N3588" s="5" t="s">
        <v>9475</v>
      </c>
    </row>
    <row r="3589" spans="1:14" customFormat="1" ht="15" hidden="1" x14ac:dyDescent="0.25">
      <c r="A3589" s="6" t="s">
        <v>7056</v>
      </c>
      <c r="B3589" s="7" t="s">
        <v>9476</v>
      </c>
      <c r="C3589" s="7" t="s">
        <v>16</v>
      </c>
      <c r="D3589" s="8" t="s">
        <v>193</v>
      </c>
      <c r="E3589" s="8" t="s">
        <v>9477</v>
      </c>
      <c r="F3589" s="8" t="s">
        <v>9288</v>
      </c>
      <c r="G3589" s="8" t="s">
        <v>9011</v>
      </c>
      <c r="H3589" s="8" t="s">
        <v>9012</v>
      </c>
      <c r="I3589" s="8" t="s">
        <v>5533</v>
      </c>
      <c r="J3589" s="8" t="s">
        <v>1014</v>
      </c>
      <c r="K3589" s="8" t="s">
        <v>57</v>
      </c>
      <c r="L3589" s="8" t="s">
        <v>58</v>
      </c>
      <c r="M3589" s="9">
        <v>20633.46</v>
      </c>
      <c r="N3589" s="10" t="s">
        <v>9478</v>
      </c>
    </row>
    <row r="3590" spans="1:14" customFormat="1" ht="15" hidden="1" x14ac:dyDescent="0.25">
      <c r="A3590" s="1" t="s">
        <v>7056</v>
      </c>
      <c r="B3590" s="2" t="s">
        <v>9479</v>
      </c>
      <c r="C3590" s="2" t="s">
        <v>16</v>
      </c>
      <c r="D3590" s="3" t="s">
        <v>193</v>
      </c>
      <c r="E3590" s="3" t="s">
        <v>9480</v>
      </c>
      <c r="F3590" s="3" t="s">
        <v>9123</v>
      </c>
      <c r="G3590" s="3" t="s">
        <v>3368</v>
      </c>
      <c r="H3590" s="3" t="s">
        <v>3369</v>
      </c>
      <c r="I3590" s="3" t="s">
        <v>1191</v>
      </c>
      <c r="J3590" s="3" t="s">
        <v>1008</v>
      </c>
      <c r="K3590" s="3" t="s">
        <v>3371</v>
      </c>
      <c r="L3590" s="3" t="s">
        <v>3372</v>
      </c>
      <c r="M3590" s="4">
        <v>1401.04</v>
      </c>
      <c r="N3590" s="5" t="s">
        <v>9481</v>
      </c>
    </row>
    <row r="3591" spans="1:14" customFormat="1" ht="15" hidden="1" x14ac:dyDescent="0.25">
      <c r="A3591" s="6" t="s">
        <v>7056</v>
      </c>
      <c r="B3591" s="7" t="s">
        <v>9482</v>
      </c>
      <c r="C3591" s="7" t="s">
        <v>16</v>
      </c>
      <c r="D3591" s="8" t="s">
        <v>193</v>
      </c>
      <c r="E3591" s="8" t="s">
        <v>9483</v>
      </c>
      <c r="F3591" s="8" t="s">
        <v>9126</v>
      </c>
      <c r="G3591" s="8" t="s">
        <v>1095</v>
      </c>
      <c r="H3591" s="8" t="s">
        <v>1096</v>
      </c>
      <c r="I3591" s="8" t="s">
        <v>1086</v>
      </c>
      <c r="J3591" s="8" t="s">
        <v>1087</v>
      </c>
      <c r="K3591" s="8" t="s">
        <v>57</v>
      </c>
      <c r="L3591" s="8" t="s">
        <v>58</v>
      </c>
      <c r="M3591" s="9">
        <v>31500</v>
      </c>
      <c r="N3591" s="10" t="s">
        <v>9484</v>
      </c>
    </row>
    <row r="3592" spans="1:14" customFormat="1" ht="15" hidden="1" x14ac:dyDescent="0.25">
      <c r="A3592" s="1" t="s">
        <v>7056</v>
      </c>
      <c r="B3592" s="2" t="s">
        <v>9485</v>
      </c>
      <c r="C3592" s="2" t="s">
        <v>16</v>
      </c>
      <c r="D3592" s="3" t="s">
        <v>193</v>
      </c>
      <c r="E3592" s="3" t="s">
        <v>9486</v>
      </c>
      <c r="F3592" s="3" t="s">
        <v>9126</v>
      </c>
      <c r="G3592" s="3" t="s">
        <v>3368</v>
      </c>
      <c r="H3592" s="3" t="s">
        <v>3369</v>
      </c>
      <c r="I3592" s="3" t="s">
        <v>4615</v>
      </c>
      <c r="J3592" s="3" t="s">
        <v>625</v>
      </c>
      <c r="K3592" s="3" t="s">
        <v>3371</v>
      </c>
      <c r="L3592" s="3" t="s">
        <v>3372</v>
      </c>
      <c r="M3592" s="4">
        <v>1249.19</v>
      </c>
      <c r="N3592" s="5" t="s">
        <v>4143</v>
      </c>
    </row>
    <row r="3593" spans="1:14" customFormat="1" ht="15" hidden="1" x14ac:dyDescent="0.25">
      <c r="A3593" s="6" t="s">
        <v>7056</v>
      </c>
      <c r="B3593" s="7" t="s">
        <v>9487</v>
      </c>
      <c r="C3593" s="7" t="s">
        <v>16</v>
      </c>
      <c r="D3593" s="8" t="s">
        <v>242</v>
      </c>
      <c r="E3593" s="8" t="s">
        <v>243</v>
      </c>
      <c r="F3593" s="8" t="s">
        <v>244</v>
      </c>
      <c r="G3593" s="8" t="s">
        <v>3400</v>
      </c>
      <c r="H3593" s="8" t="s">
        <v>3401</v>
      </c>
      <c r="I3593" s="8" t="s">
        <v>5095</v>
      </c>
      <c r="J3593" s="8" t="s">
        <v>920</v>
      </c>
      <c r="K3593" s="8" t="s">
        <v>4785</v>
      </c>
      <c r="L3593" s="8" t="s">
        <v>4786</v>
      </c>
      <c r="M3593" s="9">
        <v>200.36</v>
      </c>
      <c r="N3593" s="10" t="s">
        <v>9488</v>
      </c>
    </row>
    <row r="3594" spans="1:14" customFormat="1" ht="15" hidden="1" x14ac:dyDescent="0.25">
      <c r="A3594" s="1" t="s">
        <v>7056</v>
      </c>
      <c r="B3594" s="2" t="s">
        <v>9489</v>
      </c>
      <c r="C3594" s="2" t="s">
        <v>16</v>
      </c>
      <c r="D3594" s="3" t="s">
        <v>242</v>
      </c>
      <c r="E3594" s="3" t="s">
        <v>243</v>
      </c>
      <c r="F3594" s="3" t="s">
        <v>244</v>
      </c>
      <c r="G3594" s="3" t="s">
        <v>4374</v>
      </c>
      <c r="H3594" s="3" t="s">
        <v>4375</v>
      </c>
      <c r="I3594" s="3" t="s">
        <v>1191</v>
      </c>
      <c r="J3594" s="3" t="s">
        <v>1008</v>
      </c>
      <c r="K3594" s="3" t="s">
        <v>4785</v>
      </c>
      <c r="L3594" s="3" t="s">
        <v>4786</v>
      </c>
      <c r="M3594" s="4">
        <v>344.38</v>
      </c>
      <c r="N3594" s="5" t="s">
        <v>9490</v>
      </c>
    </row>
    <row r="3595" spans="1:14" customFormat="1" ht="15" hidden="1" x14ac:dyDescent="0.25">
      <c r="A3595" s="6" t="s">
        <v>7056</v>
      </c>
      <c r="B3595" s="7" t="s">
        <v>9491</v>
      </c>
      <c r="C3595" s="7" t="s">
        <v>16</v>
      </c>
      <c r="D3595" s="8" t="s">
        <v>193</v>
      </c>
      <c r="E3595" s="8" t="s">
        <v>9492</v>
      </c>
      <c r="F3595" s="8" t="s">
        <v>9493</v>
      </c>
      <c r="G3595" s="8" t="s">
        <v>3716</v>
      </c>
      <c r="H3595" s="8" t="s">
        <v>3717</v>
      </c>
      <c r="I3595" s="8" t="s">
        <v>1021</v>
      </c>
      <c r="J3595" s="8" t="s">
        <v>1014</v>
      </c>
      <c r="K3595" s="8" t="s">
        <v>3718</v>
      </c>
      <c r="L3595" s="8" t="s">
        <v>3719</v>
      </c>
      <c r="M3595" s="9">
        <v>150</v>
      </c>
      <c r="N3595" s="10" t="s">
        <v>9494</v>
      </c>
    </row>
    <row r="3596" spans="1:14" customFormat="1" ht="15" hidden="1" x14ac:dyDescent="0.25">
      <c r="A3596" s="1" t="s">
        <v>7056</v>
      </c>
      <c r="B3596" s="2" t="s">
        <v>9495</v>
      </c>
      <c r="C3596" s="2" t="s">
        <v>16</v>
      </c>
      <c r="D3596" s="3" t="s">
        <v>193</v>
      </c>
      <c r="E3596" s="3" t="s">
        <v>9496</v>
      </c>
      <c r="F3596" s="3" t="s">
        <v>9449</v>
      </c>
      <c r="G3596" s="3" t="s">
        <v>3368</v>
      </c>
      <c r="H3596" s="3" t="s">
        <v>3369</v>
      </c>
      <c r="I3596" s="3" t="s">
        <v>2266</v>
      </c>
      <c r="J3596" s="3" t="s">
        <v>1008</v>
      </c>
      <c r="K3596" s="3" t="s">
        <v>3371</v>
      </c>
      <c r="L3596" s="3" t="s">
        <v>3372</v>
      </c>
      <c r="M3596" s="4">
        <v>1000</v>
      </c>
      <c r="N3596" s="5" t="s">
        <v>9497</v>
      </c>
    </row>
    <row r="3597" spans="1:14" customFormat="1" ht="15" hidden="1" x14ac:dyDescent="0.25">
      <c r="A3597" s="6" t="s">
        <v>7056</v>
      </c>
      <c r="B3597" s="7" t="s">
        <v>9498</v>
      </c>
      <c r="C3597" s="7" t="s">
        <v>16</v>
      </c>
      <c r="D3597" s="8" t="s">
        <v>193</v>
      </c>
      <c r="E3597" s="8" t="s">
        <v>9499</v>
      </c>
      <c r="F3597" s="8" t="s">
        <v>9126</v>
      </c>
      <c r="G3597" s="8" t="s">
        <v>6359</v>
      </c>
      <c r="H3597" s="8" t="s">
        <v>6360</v>
      </c>
      <c r="I3597" s="8" t="s">
        <v>1086</v>
      </c>
      <c r="J3597" s="8" t="s">
        <v>1087</v>
      </c>
      <c r="K3597" s="8" t="s">
        <v>57</v>
      </c>
      <c r="L3597" s="8" t="s">
        <v>58</v>
      </c>
      <c r="M3597" s="9">
        <v>40</v>
      </c>
      <c r="N3597" s="10" t="s">
        <v>9500</v>
      </c>
    </row>
    <row r="3598" spans="1:14" customFormat="1" ht="15" hidden="1" x14ac:dyDescent="0.25">
      <c r="A3598" s="1" t="s">
        <v>7056</v>
      </c>
      <c r="B3598" s="2" t="s">
        <v>9501</v>
      </c>
      <c r="C3598" s="2" t="s">
        <v>16</v>
      </c>
      <c r="D3598" s="3" t="s">
        <v>193</v>
      </c>
      <c r="E3598" s="3" t="s">
        <v>5263</v>
      </c>
      <c r="F3598" s="3" t="s">
        <v>8950</v>
      </c>
      <c r="G3598" s="3" t="s">
        <v>7952</v>
      </c>
      <c r="H3598" s="3" t="s">
        <v>7953</v>
      </c>
      <c r="I3598" s="3" t="s">
        <v>22</v>
      </c>
      <c r="J3598" s="3" t="s">
        <v>23</v>
      </c>
      <c r="K3598" s="3" t="s">
        <v>24</v>
      </c>
      <c r="L3598" s="3" t="s">
        <v>25</v>
      </c>
      <c r="M3598" s="4">
        <v>938346.14</v>
      </c>
      <c r="N3598" s="5" t="s">
        <v>9502</v>
      </c>
    </row>
    <row r="3599" spans="1:14" customFormat="1" ht="15" hidden="1" x14ac:dyDescent="0.25">
      <c r="A3599" s="6" t="s">
        <v>7056</v>
      </c>
      <c r="B3599" s="7" t="s">
        <v>9503</v>
      </c>
      <c r="C3599" s="7" t="s">
        <v>16</v>
      </c>
      <c r="D3599" s="8" t="s">
        <v>193</v>
      </c>
      <c r="E3599" s="8" t="s">
        <v>9504</v>
      </c>
      <c r="F3599" s="8" t="s">
        <v>9505</v>
      </c>
      <c r="G3599" s="8" t="s">
        <v>5872</v>
      </c>
      <c r="H3599" s="8" t="s">
        <v>5873</v>
      </c>
      <c r="I3599" s="8" t="s">
        <v>4085</v>
      </c>
      <c r="J3599" s="8" t="s">
        <v>4086</v>
      </c>
      <c r="K3599" s="8" t="s">
        <v>3963</v>
      </c>
      <c r="L3599" s="8" t="s">
        <v>3964</v>
      </c>
      <c r="M3599" s="9">
        <v>115116.9</v>
      </c>
      <c r="N3599" s="10" t="s">
        <v>9506</v>
      </c>
    </row>
    <row r="3600" spans="1:14" customFormat="1" ht="15" hidden="1" x14ac:dyDescent="0.25">
      <c r="A3600" s="1" t="s">
        <v>7056</v>
      </c>
      <c r="B3600" s="2" t="s">
        <v>9507</v>
      </c>
      <c r="C3600" s="2" t="s">
        <v>16</v>
      </c>
      <c r="D3600" s="3" t="s">
        <v>193</v>
      </c>
      <c r="E3600" s="3" t="s">
        <v>9504</v>
      </c>
      <c r="F3600" s="3" t="s">
        <v>9505</v>
      </c>
      <c r="G3600" s="3" t="s">
        <v>3400</v>
      </c>
      <c r="H3600" s="3" t="s">
        <v>3401</v>
      </c>
      <c r="I3600" s="3" t="s">
        <v>4085</v>
      </c>
      <c r="J3600" s="3" t="s">
        <v>4086</v>
      </c>
      <c r="K3600" s="3" t="s">
        <v>3963</v>
      </c>
      <c r="L3600" s="3" t="s">
        <v>3964</v>
      </c>
      <c r="M3600" s="4">
        <v>14014.21</v>
      </c>
      <c r="N3600" s="5" t="s">
        <v>9508</v>
      </c>
    </row>
    <row r="3601" spans="1:14" customFormat="1" ht="15" hidden="1" x14ac:dyDescent="0.25">
      <c r="A3601" s="6" t="s">
        <v>7056</v>
      </c>
      <c r="B3601" s="7" t="s">
        <v>9509</v>
      </c>
      <c r="C3601" s="7" t="s">
        <v>16</v>
      </c>
      <c r="D3601" s="8" t="s">
        <v>193</v>
      </c>
      <c r="E3601" s="8" t="s">
        <v>9510</v>
      </c>
      <c r="F3601" s="8" t="s">
        <v>9123</v>
      </c>
      <c r="G3601" s="8" t="s">
        <v>3368</v>
      </c>
      <c r="H3601" s="8" t="s">
        <v>3369</v>
      </c>
      <c r="I3601" s="8" t="s">
        <v>1184</v>
      </c>
      <c r="J3601" s="8" t="s">
        <v>1185</v>
      </c>
      <c r="K3601" s="8" t="s">
        <v>3371</v>
      </c>
      <c r="L3601" s="8" t="s">
        <v>3372</v>
      </c>
      <c r="M3601" s="9">
        <v>473.81</v>
      </c>
      <c r="N3601" s="10" t="s">
        <v>9511</v>
      </c>
    </row>
    <row r="3602" spans="1:14" customFormat="1" ht="15" hidden="1" x14ac:dyDescent="0.25">
      <c r="A3602" s="1" t="s">
        <v>7056</v>
      </c>
      <c r="B3602" s="2" t="s">
        <v>9512</v>
      </c>
      <c r="C3602" s="2" t="s">
        <v>16</v>
      </c>
      <c r="D3602" s="3" t="s">
        <v>193</v>
      </c>
      <c r="E3602" s="3" t="s">
        <v>8097</v>
      </c>
      <c r="F3602" s="3" t="s">
        <v>9505</v>
      </c>
      <c r="G3602" s="3" t="s">
        <v>4256</v>
      </c>
      <c r="H3602" s="3" t="s">
        <v>4257</v>
      </c>
      <c r="I3602" s="3" t="s">
        <v>4588</v>
      </c>
      <c r="J3602" s="3" t="s">
        <v>920</v>
      </c>
      <c r="K3602" s="3" t="s">
        <v>4204</v>
      </c>
      <c r="L3602" s="3" t="s">
        <v>4205</v>
      </c>
      <c r="M3602" s="4">
        <v>79887.16</v>
      </c>
      <c r="N3602" s="5" t="s">
        <v>9513</v>
      </c>
    </row>
    <row r="3603" spans="1:14" customFormat="1" ht="15" hidden="1" x14ac:dyDescent="0.25">
      <c r="A3603" s="6" t="s">
        <v>7056</v>
      </c>
      <c r="B3603" s="7" t="s">
        <v>9514</v>
      </c>
      <c r="C3603" s="7" t="s">
        <v>16</v>
      </c>
      <c r="D3603" s="8" t="s">
        <v>193</v>
      </c>
      <c r="E3603" s="8" t="s">
        <v>8097</v>
      </c>
      <c r="F3603" s="8" t="s">
        <v>9505</v>
      </c>
      <c r="G3603" s="8" t="s">
        <v>4260</v>
      </c>
      <c r="H3603" s="8" t="s">
        <v>4261</v>
      </c>
      <c r="I3603" s="8" t="s">
        <v>4588</v>
      </c>
      <c r="J3603" s="8" t="s">
        <v>920</v>
      </c>
      <c r="K3603" s="8" t="s">
        <v>4204</v>
      </c>
      <c r="L3603" s="8" t="s">
        <v>4205</v>
      </c>
      <c r="M3603" s="9">
        <v>693.43</v>
      </c>
      <c r="N3603" s="10" t="s">
        <v>9515</v>
      </c>
    </row>
    <row r="3604" spans="1:14" customFormat="1" ht="15" hidden="1" x14ac:dyDescent="0.25">
      <c r="A3604" s="1" t="s">
        <v>7056</v>
      </c>
      <c r="B3604" s="2" t="s">
        <v>9516</v>
      </c>
      <c r="C3604" s="2" t="s">
        <v>16</v>
      </c>
      <c r="D3604" s="3" t="s">
        <v>193</v>
      </c>
      <c r="E3604" s="3" t="s">
        <v>8097</v>
      </c>
      <c r="F3604" s="3" t="s">
        <v>9505</v>
      </c>
      <c r="G3604" s="3" t="s">
        <v>3431</v>
      </c>
      <c r="H3604" s="3" t="s">
        <v>3407</v>
      </c>
      <c r="I3604" s="3" t="s">
        <v>4588</v>
      </c>
      <c r="J3604" s="3" t="s">
        <v>920</v>
      </c>
      <c r="K3604" s="3" t="s">
        <v>4204</v>
      </c>
      <c r="L3604" s="3" t="s">
        <v>4205</v>
      </c>
      <c r="M3604" s="4">
        <v>65.849999999999994</v>
      </c>
      <c r="N3604" s="5" t="s">
        <v>9517</v>
      </c>
    </row>
    <row r="3605" spans="1:14" customFormat="1" ht="15" hidden="1" x14ac:dyDescent="0.25">
      <c r="A3605" s="6" t="s">
        <v>7056</v>
      </c>
      <c r="B3605" s="7" t="s">
        <v>9518</v>
      </c>
      <c r="C3605" s="7" t="s">
        <v>16</v>
      </c>
      <c r="D3605" s="8" t="s">
        <v>193</v>
      </c>
      <c r="E3605" s="8" t="s">
        <v>8097</v>
      </c>
      <c r="F3605" s="8" t="s">
        <v>9505</v>
      </c>
      <c r="G3605" s="8" t="s">
        <v>4260</v>
      </c>
      <c r="H3605" s="8" t="s">
        <v>4261</v>
      </c>
      <c r="I3605" s="8" t="s">
        <v>4588</v>
      </c>
      <c r="J3605" s="8" t="s">
        <v>920</v>
      </c>
      <c r="K3605" s="8" t="s">
        <v>4204</v>
      </c>
      <c r="L3605" s="8" t="s">
        <v>4205</v>
      </c>
      <c r="M3605" s="9">
        <v>1069.75</v>
      </c>
      <c r="N3605" s="10" t="s">
        <v>9519</v>
      </c>
    </row>
    <row r="3606" spans="1:14" customFormat="1" ht="15" hidden="1" x14ac:dyDescent="0.25">
      <c r="A3606" s="1" t="s">
        <v>7056</v>
      </c>
      <c r="B3606" s="2" t="s">
        <v>9520</v>
      </c>
      <c r="C3606" s="2" t="s">
        <v>16</v>
      </c>
      <c r="D3606" s="3" t="s">
        <v>193</v>
      </c>
      <c r="E3606" s="3" t="s">
        <v>8097</v>
      </c>
      <c r="F3606" s="3" t="s">
        <v>9505</v>
      </c>
      <c r="G3606" s="3" t="s">
        <v>4260</v>
      </c>
      <c r="H3606" s="3" t="s">
        <v>4261</v>
      </c>
      <c r="I3606" s="3" t="s">
        <v>4588</v>
      </c>
      <c r="J3606" s="3" t="s">
        <v>920</v>
      </c>
      <c r="K3606" s="3" t="s">
        <v>4204</v>
      </c>
      <c r="L3606" s="3" t="s">
        <v>4205</v>
      </c>
      <c r="M3606" s="4">
        <v>14901.3</v>
      </c>
      <c r="N3606" s="5" t="s">
        <v>9521</v>
      </c>
    </row>
    <row r="3607" spans="1:14" customFormat="1" ht="15" hidden="1" x14ac:dyDescent="0.25">
      <c r="A3607" s="6" t="s">
        <v>7056</v>
      </c>
      <c r="B3607" s="7" t="s">
        <v>9522</v>
      </c>
      <c r="C3607" s="7" t="s">
        <v>16</v>
      </c>
      <c r="D3607" s="8" t="s">
        <v>193</v>
      </c>
      <c r="E3607" s="8" t="s">
        <v>8097</v>
      </c>
      <c r="F3607" s="8" t="s">
        <v>9505</v>
      </c>
      <c r="G3607" s="8" t="s">
        <v>4260</v>
      </c>
      <c r="H3607" s="8" t="s">
        <v>4261</v>
      </c>
      <c r="I3607" s="8" t="s">
        <v>4588</v>
      </c>
      <c r="J3607" s="8" t="s">
        <v>920</v>
      </c>
      <c r="K3607" s="8" t="s">
        <v>4204</v>
      </c>
      <c r="L3607" s="8" t="s">
        <v>4205</v>
      </c>
      <c r="M3607" s="9">
        <v>22357</v>
      </c>
      <c r="N3607" s="10" t="s">
        <v>9523</v>
      </c>
    </row>
    <row r="3608" spans="1:14" customFormat="1" ht="15" hidden="1" x14ac:dyDescent="0.25">
      <c r="A3608" s="1" t="s">
        <v>7056</v>
      </c>
      <c r="B3608" s="2" t="s">
        <v>9524</v>
      </c>
      <c r="C3608" s="2" t="s">
        <v>16</v>
      </c>
      <c r="D3608" s="3" t="s">
        <v>193</v>
      </c>
      <c r="E3608" s="3" t="s">
        <v>8097</v>
      </c>
      <c r="F3608" s="3" t="s">
        <v>9505</v>
      </c>
      <c r="G3608" s="3" t="s">
        <v>4260</v>
      </c>
      <c r="H3608" s="3" t="s">
        <v>4261</v>
      </c>
      <c r="I3608" s="3" t="s">
        <v>4588</v>
      </c>
      <c r="J3608" s="3" t="s">
        <v>920</v>
      </c>
      <c r="K3608" s="3" t="s">
        <v>4204</v>
      </c>
      <c r="L3608" s="3" t="s">
        <v>4205</v>
      </c>
      <c r="M3608" s="4">
        <v>2371</v>
      </c>
      <c r="N3608" s="5" t="s">
        <v>9525</v>
      </c>
    </row>
    <row r="3609" spans="1:14" customFormat="1" ht="15" hidden="1" x14ac:dyDescent="0.25">
      <c r="A3609" s="6" t="s">
        <v>7056</v>
      </c>
      <c r="B3609" s="7" t="s">
        <v>9526</v>
      </c>
      <c r="C3609" s="7" t="s">
        <v>16</v>
      </c>
      <c r="D3609" s="8" t="s">
        <v>193</v>
      </c>
      <c r="E3609" s="8" t="s">
        <v>8097</v>
      </c>
      <c r="F3609" s="8" t="s">
        <v>9505</v>
      </c>
      <c r="G3609" s="8" t="s">
        <v>3431</v>
      </c>
      <c r="H3609" s="8" t="s">
        <v>3407</v>
      </c>
      <c r="I3609" s="8" t="s">
        <v>4588</v>
      </c>
      <c r="J3609" s="8" t="s">
        <v>920</v>
      </c>
      <c r="K3609" s="8" t="s">
        <v>4204</v>
      </c>
      <c r="L3609" s="8" t="s">
        <v>4205</v>
      </c>
      <c r="M3609" s="9">
        <v>17.38</v>
      </c>
      <c r="N3609" s="10" t="s">
        <v>9527</v>
      </c>
    </row>
    <row r="3610" spans="1:14" customFormat="1" ht="15" hidden="1" x14ac:dyDescent="0.25">
      <c r="A3610" s="1" t="s">
        <v>7056</v>
      </c>
      <c r="B3610" s="2" t="s">
        <v>9528</v>
      </c>
      <c r="C3610" s="2" t="s">
        <v>16</v>
      </c>
      <c r="D3610" s="3" t="s">
        <v>193</v>
      </c>
      <c r="E3610" s="3" t="s">
        <v>8097</v>
      </c>
      <c r="F3610" s="3" t="s">
        <v>9505</v>
      </c>
      <c r="G3610" s="3" t="s">
        <v>4260</v>
      </c>
      <c r="H3610" s="3" t="s">
        <v>4261</v>
      </c>
      <c r="I3610" s="3" t="s">
        <v>4588</v>
      </c>
      <c r="J3610" s="3" t="s">
        <v>920</v>
      </c>
      <c r="K3610" s="3" t="s">
        <v>4204</v>
      </c>
      <c r="L3610" s="3" t="s">
        <v>4205</v>
      </c>
      <c r="M3610" s="4">
        <v>213.98</v>
      </c>
      <c r="N3610" s="5" t="s">
        <v>9529</v>
      </c>
    </row>
    <row r="3611" spans="1:14" customFormat="1" ht="15" hidden="1" x14ac:dyDescent="0.25">
      <c r="A3611" s="6" t="s">
        <v>7056</v>
      </c>
      <c r="B3611" s="7" t="s">
        <v>9530</v>
      </c>
      <c r="C3611" s="7" t="s">
        <v>16</v>
      </c>
      <c r="D3611" s="8" t="s">
        <v>193</v>
      </c>
      <c r="E3611" s="8" t="s">
        <v>8097</v>
      </c>
      <c r="F3611" s="8" t="s">
        <v>9505</v>
      </c>
      <c r="G3611" s="8" t="s">
        <v>4300</v>
      </c>
      <c r="H3611" s="8" t="s">
        <v>4301</v>
      </c>
      <c r="I3611" s="8" t="s">
        <v>4588</v>
      </c>
      <c r="J3611" s="8" t="s">
        <v>920</v>
      </c>
      <c r="K3611" s="8" t="s">
        <v>4204</v>
      </c>
      <c r="L3611" s="8" t="s">
        <v>4205</v>
      </c>
      <c r="M3611" s="9">
        <v>7048.81</v>
      </c>
      <c r="N3611" s="10" t="s">
        <v>9531</v>
      </c>
    </row>
    <row r="3612" spans="1:14" customFormat="1" ht="15" hidden="1" x14ac:dyDescent="0.25">
      <c r="A3612" s="1" t="s">
        <v>7056</v>
      </c>
      <c r="B3612" s="2" t="s">
        <v>9532</v>
      </c>
      <c r="C3612" s="2" t="s">
        <v>16</v>
      </c>
      <c r="D3612" s="3" t="s">
        <v>193</v>
      </c>
      <c r="E3612" s="3" t="s">
        <v>8097</v>
      </c>
      <c r="F3612" s="3" t="s">
        <v>9505</v>
      </c>
      <c r="G3612" s="3" t="s">
        <v>4260</v>
      </c>
      <c r="H3612" s="3" t="s">
        <v>4261</v>
      </c>
      <c r="I3612" s="3" t="s">
        <v>4588</v>
      </c>
      <c r="J3612" s="3" t="s">
        <v>920</v>
      </c>
      <c r="K3612" s="3" t="s">
        <v>4204</v>
      </c>
      <c r="L3612" s="3" t="s">
        <v>4205</v>
      </c>
      <c r="M3612" s="4">
        <v>2074.0700000000002</v>
      </c>
      <c r="N3612" s="5" t="s">
        <v>9533</v>
      </c>
    </row>
    <row r="3613" spans="1:14" customFormat="1" ht="15" hidden="1" x14ac:dyDescent="0.25">
      <c r="A3613" s="6" t="s">
        <v>7056</v>
      </c>
      <c r="B3613" s="7" t="s">
        <v>9534</v>
      </c>
      <c r="C3613" s="7" t="s">
        <v>16</v>
      </c>
      <c r="D3613" s="8" t="s">
        <v>193</v>
      </c>
      <c r="E3613" s="8" t="s">
        <v>8097</v>
      </c>
      <c r="F3613" s="8" t="s">
        <v>9505</v>
      </c>
      <c r="G3613" s="8" t="s">
        <v>4260</v>
      </c>
      <c r="H3613" s="8" t="s">
        <v>4261</v>
      </c>
      <c r="I3613" s="8" t="s">
        <v>4588</v>
      </c>
      <c r="J3613" s="8" t="s">
        <v>920</v>
      </c>
      <c r="K3613" s="8" t="s">
        <v>4204</v>
      </c>
      <c r="L3613" s="8" t="s">
        <v>4205</v>
      </c>
      <c r="M3613" s="9">
        <v>91.05</v>
      </c>
      <c r="N3613" s="10" t="s">
        <v>9535</v>
      </c>
    </row>
    <row r="3614" spans="1:14" customFormat="1" ht="15" hidden="1" x14ac:dyDescent="0.25">
      <c r="A3614" s="1" t="s">
        <v>7056</v>
      </c>
      <c r="B3614" s="2" t="s">
        <v>9536</v>
      </c>
      <c r="C3614" s="2" t="s">
        <v>16</v>
      </c>
      <c r="D3614" s="3" t="s">
        <v>193</v>
      </c>
      <c r="E3614" s="3" t="s">
        <v>8097</v>
      </c>
      <c r="F3614" s="3" t="s">
        <v>9505</v>
      </c>
      <c r="G3614" s="3" t="s">
        <v>3431</v>
      </c>
      <c r="H3614" s="3" t="s">
        <v>3407</v>
      </c>
      <c r="I3614" s="3" t="s">
        <v>4588</v>
      </c>
      <c r="J3614" s="3" t="s">
        <v>920</v>
      </c>
      <c r="K3614" s="3" t="s">
        <v>4204</v>
      </c>
      <c r="L3614" s="3" t="s">
        <v>4205</v>
      </c>
      <c r="M3614" s="4">
        <v>60.5</v>
      </c>
      <c r="N3614" s="5" t="s">
        <v>9537</v>
      </c>
    </row>
    <row r="3615" spans="1:14" customFormat="1" ht="15" hidden="1" x14ac:dyDescent="0.25">
      <c r="A3615" s="6" t="s">
        <v>7056</v>
      </c>
      <c r="B3615" s="7" t="s">
        <v>9538</v>
      </c>
      <c r="C3615" s="7" t="s">
        <v>16</v>
      </c>
      <c r="D3615" s="8" t="s">
        <v>193</v>
      </c>
      <c r="E3615" s="8" t="s">
        <v>8097</v>
      </c>
      <c r="F3615" s="8" t="s">
        <v>9505</v>
      </c>
      <c r="G3615" s="8" t="s">
        <v>4260</v>
      </c>
      <c r="H3615" s="8" t="s">
        <v>4261</v>
      </c>
      <c r="I3615" s="8" t="s">
        <v>4588</v>
      </c>
      <c r="J3615" s="8" t="s">
        <v>920</v>
      </c>
      <c r="K3615" s="8" t="s">
        <v>4204</v>
      </c>
      <c r="L3615" s="8" t="s">
        <v>4205</v>
      </c>
      <c r="M3615" s="9">
        <v>633.03</v>
      </c>
      <c r="N3615" s="10" t="s">
        <v>9539</v>
      </c>
    </row>
    <row r="3616" spans="1:14" customFormat="1" ht="15" hidden="1" x14ac:dyDescent="0.25">
      <c r="A3616" s="1" t="s">
        <v>7056</v>
      </c>
      <c r="B3616" s="2" t="s">
        <v>9540</v>
      </c>
      <c r="C3616" s="2" t="s">
        <v>16</v>
      </c>
      <c r="D3616" s="3" t="s">
        <v>193</v>
      </c>
      <c r="E3616" s="3" t="s">
        <v>8097</v>
      </c>
      <c r="F3616" s="3" t="s">
        <v>9505</v>
      </c>
      <c r="G3616" s="3" t="s">
        <v>4316</v>
      </c>
      <c r="H3616" s="3" t="s">
        <v>4317</v>
      </c>
      <c r="I3616" s="3" t="s">
        <v>4588</v>
      </c>
      <c r="J3616" s="3" t="s">
        <v>920</v>
      </c>
      <c r="K3616" s="3" t="s">
        <v>4204</v>
      </c>
      <c r="L3616" s="3" t="s">
        <v>4205</v>
      </c>
      <c r="M3616" s="4">
        <v>11251.82</v>
      </c>
      <c r="N3616" s="5" t="s">
        <v>9541</v>
      </c>
    </row>
    <row r="3617" spans="1:14" customFormat="1" ht="15" hidden="1" x14ac:dyDescent="0.25">
      <c r="A3617" s="6" t="s">
        <v>7056</v>
      </c>
      <c r="B3617" s="7" t="s">
        <v>9542</v>
      </c>
      <c r="C3617" s="7" t="s">
        <v>16</v>
      </c>
      <c r="D3617" s="8" t="s">
        <v>193</v>
      </c>
      <c r="E3617" s="8" t="s">
        <v>8097</v>
      </c>
      <c r="F3617" s="8" t="s">
        <v>9505</v>
      </c>
      <c r="G3617" s="8" t="s">
        <v>4310</v>
      </c>
      <c r="H3617" s="8" t="s">
        <v>4311</v>
      </c>
      <c r="I3617" s="8" t="s">
        <v>4588</v>
      </c>
      <c r="J3617" s="8" t="s">
        <v>920</v>
      </c>
      <c r="K3617" s="8" t="s">
        <v>4204</v>
      </c>
      <c r="L3617" s="8" t="s">
        <v>4205</v>
      </c>
      <c r="M3617" s="9">
        <v>357.71</v>
      </c>
      <c r="N3617" s="10" t="s">
        <v>9543</v>
      </c>
    </row>
    <row r="3618" spans="1:14" customFormat="1" ht="15" hidden="1" x14ac:dyDescent="0.25">
      <c r="A3618" s="1" t="s">
        <v>7056</v>
      </c>
      <c r="B3618" s="2" t="s">
        <v>9544</v>
      </c>
      <c r="C3618" s="2" t="s">
        <v>16</v>
      </c>
      <c r="D3618" s="3" t="s">
        <v>193</v>
      </c>
      <c r="E3618" s="3" t="s">
        <v>8097</v>
      </c>
      <c r="F3618" s="3" t="s">
        <v>9505</v>
      </c>
      <c r="G3618" s="3" t="s">
        <v>4310</v>
      </c>
      <c r="H3618" s="3" t="s">
        <v>4311</v>
      </c>
      <c r="I3618" s="3" t="s">
        <v>4588</v>
      </c>
      <c r="J3618" s="3" t="s">
        <v>920</v>
      </c>
      <c r="K3618" s="3" t="s">
        <v>4204</v>
      </c>
      <c r="L3618" s="3" t="s">
        <v>4205</v>
      </c>
      <c r="M3618" s="4">
        <v>3305.06</v>
      </c>
      <c r="N3618" s="5" t="s">
        <v>9545</v>
      </c>
    </row>
    <row r="3619" spans="1:14" customFormat="1" ht="15" hidden="1" x14ac:dyDescent="0.25">
      <c r="A3619" s="6" t="s">
        <v>7056</v>
      </c>
      <c r="B3619" s="7" t="s">
        <v>9546</v>
      </c>
      <c r="C3619" s="7" t="s">
        <v>16</v>
      </c>
      <c r="D3619" s="8" t="s">
        <v>193</v>
      </c>
      <c r="E3619" s="8" t="s">
        <v>8097</v>
      </c>
      <c r="F3619" s="8" t="s">
        <v>9505</v>
      </c>
      <c r="G3619" s="8" t="s">
        <v>3431</v>
      </c>
      <c r="H3619" s="8" t="s">
        <v>3407</v>
      </c>
      <c r="I3619" s="8" t="s">
        <v>4588</v>
      </c>
      <c r="J3619" s="8" t="s">
        <v>920</v>
      </c>
      <c r="K3619" s="8" t="s">
        <v>4204</v>
      </c>
      <c r="L3619" s="8" t="s">
        <v>4205</v>
      </c>
      <c r="M3619" s="9">
        <v>76.14</v>
      </c>
      <c r="N3619" s="10" t="s">
        <v>9547</v>
      </c>
    </row>
    <row r="3620" spans="1:14" customFormat="1" ht="15" hidden="1" x14ac:dyDescent="0.25">
      <c r="A3620" s="1" t="s">
        <v>7056</v>
      </c>
      <c r="B3620" s="2" t="s">
        <v>9548</v>
      </c>
      <c r="C3620" s="2" t="s">
        <v>16</v>
      </c>
      <c r="D3620" s="3" t="s">
        <v>193</v>
      </c>
      <c r="E3620" s="3" t="s">
        <v>8097</v>
      </c>
      <c r="F3620" s="3" t="s">
        <v>9505</v>
      </c>
      <c r="G3620" s="3" t="s">
        <v>4310</v>
      </c>
      <c r="H3620" s="3" t="s">
        <v>4311</v>
      </c>
      <c r="I3620" s="3" t="s">
        <v>4588</v>
      </c>
      <c r="J3620" s="3" t="s">
        <v>920</v>
      </c>
      <c r="K3620" s="3" t="s">
        <v>4204</v>
      </c>
      <c r="L3620" s="3" t="s">
        <v>4205</v>
      </c>
      <c r="M3620" s="4">
        <v>439.03</v>
      </c>
      <c r="N3620" s="5" t="s">
        <v>9549</v>
      </c>
    </row>
    <row r="3621" spans="1:14" customFormat="1" ht="15" hidden="1" x14ac:dyDescent="0.25">
      <c r="A3621" s="6" t="s">
        <v>7056</v>
      </c>
      <c r="B3621" s="7" t="s">
        <v>9550</v>
      </c>
      <c r="C3621" s="7" t="s">
        <v>16</v>
      </c>
      <c r="D3621" s="8" t="s">
        <v>193</v>
      </c>
      <c r="E3621" s="8" t="s">
        <v>9551</v>
      </c>
      <c r="F3621" s="8" t="s">
        <v>9459</v>
      </c>
      <c r="G3621" s="8" t="s">
        <v>5888</v>
      </c>
      <c r="H3621" s="8" t="s">
        <v>5889</v>
      </c>
      <c r="I3621" s="8" t="s">
        <v>919</v>
      </c>
      <c r="J3621" s="8" t="s">
        <v>920</v>
      </c>
      <c r="K3621" s="8" t="s">
        <v>3963</v>
      </c>
      <c r="L3621" s="8" t="s">
        <v>3964</v>
      </c>
      <c r="M3621" s="9">
        <v>3201.91</v>
      </c>
      <c r="N3621" s="10" t="s">
        <v>9552</v>
      </c>
    </row>
    <row r="3622" spans="1:14" customFormat="1" ht="15" hidden="1" x14ac:dyDescent="0.25">
      <c r="A3622" s="1" t="s">
        <v>7056</v>
      </c>
      <c r="B3622" s="2" t="s">
        <v>9553</v>
      </c>
      <c r="C3622" s="2" t="s">
        <v>16</v>
      </c>
      <c r="D3622" s="3" t="s">
        <v>193</v>
      </c>
      <c r="E3622" s="3" t="s">
        <v>9554</v>
      </c>
      <c r="F3622" s="3" t="s">
        <v>9449</v>
      </c>
      <c r="G3622" s="3" t="s">
        <v>3716</v>
      </c>
      <c r="H3622" s="3" t="s">
        <v>3717</v>
      </c>
      <c r="I3622" s="3" t="s">
        <v>2452</v>
      </c>
      <c r="J3622" s="3" t="s">
        <v>2453</v>
      </c>
      <c r="K3622" s="3" t="s">
        <v>3718</v>
      </c>
      <c r="L3622" s="3" t="s">
        <v>3719</v>
      </c>
      <c r="M3622" s="4">
        <v>250</v>
      </c>
      <c r="N3622" s="5" t="s">
        <v>9555</v>
      </c>
    </row>
    <row r="3623" spans="1:14" customFormat="1" ht="15" hidden="1" x14ac:dyDescent="0.25">
      <c r="A3623" s="6" t="s">
        <v>7056</v>
      </c>
      <c r="B3623" s="7" t="s">
        <v>9556</v>
      </c>
      <c r="C3623" s="7" t="s">
        <v>16</v>
      </c>
      <c r="D3623" s="8" t="s">
        <v>193</v>
      </c>
      <c r="E3623" s="8" t="s">
        <v>9557</v>
      </c>
      <c r="F3623" s="8" t="s">
        <v>9459</v>
      </c>
      <c r="G3623" s="8" t="s">
        <v>3368</v>
      </c>
      <c r="H3623" s="8" t="s">
        <v>3369</v>
      </c>
      <c r="I3623" s="8" t="s">
        <v>2311</v>
      </c>
      <c r="J3623" s="8" t="s">
        <v>985</v>
      </c>
      <c r="K3623" s="8" t="s">
        <v>3371</v>
      </c>
      <c r="L3623" s="8" t="s">
        <v>3372</v>
      </c>
      <c r="M3623" s="9">
        <v>158.72</v>
      </c>
      <c r="N3623" s="10" t="s">
        <v>9558</v>
      </c>
    </row>
    <row r="3624" spans="1:14" customFormat="1" ht="15" hidden="1" x14ac:dyDescent="0.25">
      <c r="A3624" s="1" t="s">
        <v>7056</v>
      </c>
      <c r="B3624" s="2" t="s">
        <v>9559</v>
      </c>
      <c r="C3624" s="2" t="s">
        <v>16</v>
      </c>
      <c r="D3624" s="3" t="s">
        <v>193</v>
      </c>
      <c r="E3624" s="3" t="s">
        <v>9221</v>
      </c>
      <c r="F3624" s="3" t="s">
        <v>9560</v>
      </c>
      <c r="G3624" s="3" t="s">
        <v>5107</v>
      </c>
      <c r="H3624" s="3" t="s">
        <v>5108</v>
      </c>
      <c r="I3624" s="3" t="s">
        <v>907</v>
      </c>
      <c r="J3624" s="3" t="s">
        <v>908</v>
      </c>
      <c r="K3624" s="3" t="s">
        <v>9561</v>
      </c>
      <c r="L3624" s="3" t="s">
        <v>9562</v>
      </c>
      <c r="M3624" s="4">
        <v>238675.64</v>
      </c>
      <c r="N3624" s="5" t="s">
        <v>9563</v>
      </c>
    </row>
    <row r="3625" spans="1:14" customFormat="1" ht="15" hidden="1" x14ac:dyDescent="0.25">
      <c r="A3625" s="6" t="s">
        <v>7056</v>
      </c>
      <c r="B3625" s="7" t="s">
        <v>9564</v>
      </c>
      <c r="C3625" s="7" t="s">
        <v>16</v>
      </c>
      <c r="D3625" s="8" t="s">
        <v>193</v>
      </c>
      <c r="E3625" s="8" t="s">
        <v>9565</v>
      </c>
      <c r="F3625" s="8" t="s">
        <v>9566</v>
      </c>
      <c r="G3625" s="8" t="s">
        <v>3400</v>
      </c>
      <c r="H3625" s="8" t="s">
        <v>3401</v>
      </c>
      <c r="I3625" s="8" t="s">
        <v>4718</v>
      </c>
      <c r="J3625" s="8" t="s">
        <v>920</v>
      </c>
      <c r="K3625" s="8" t="s">
        <v>4204</v>
      </c>
      <c r="L3625" s="8" t="s">
        <v>4205</v>
      </c>
      <c r="M3625" s="9">
        <v>80.959999999999994</v>
      </c>
      <c r="N3625" s="10" t="s">
        <v>9567</v>
      </c>
    </row>
    <row r="3626" spans="1:14" customFormat="1" ht="15" hidden="1" x14ac:dyDescent="0.25">
      <c r="A3626" s="1" t="s">
        <v>7056</v>
      </c>
      <c r="B3626" s="2" t="s">
        <v>9568</v>
      </c>
      <c r="C3626" s="2" t="s">
        <v>16</v>
      </c>
      <c r="D3626" s="3" t="s">
        <v>193</v>
      </c>
      <c r="E3626" s="3" t="s">
        <v>9565</v>
      </c>
      <c r="F3626" s="3" t="s">
        <v>9566</v>
      </c>
      <c r="G3626" s="3" t="s">
        <v>4300</v>
      </c>
      <c r="H3626" s="3" t="s">
        <v>4301</v>
      </c>
      <c r="I3626" s="3" t="s">
        <v>4718</v>
      </c>
      <c r="J3626" s="3" t="s">
        <v>920</v>
      </c>
      <c r="K3626" s="3" t="s">
        <v>4204</v>
      </c>
      <c r="L3626" s="3" t="s">
        <v>4205</v>
      </c>
      <c r="M3626" s="4">
        <v>7713.79</v>
      </c>
      <c r="N3626" s="5" t="s">
        <v>9569</v>
      </c>
    </row>
    <row r="3627" spans="1:14" customFormat="1" ht="15" hidden="1" x14ac:dyDescent="0.25">
      <c r="A3627" s="6" t="s">
        <v>7056</v>
      </c>
      <c r="B3627" s="7" t="s">
        <v>9570</v>
      </c>
      <c r="C3627" s="7" t="s">
        <v>16</v>
      </c>
      <c r="D3627" s="8" t="s">
        <v>193</v>
      </c>
      <c r="E3627" s="8" t="s">
        <v>9565</v>
      </c>
      <c r="F3627" s="8" t="s">
        <v>9566</v>
      </c>
      <c r="G3627" s="8" t="s">
        <v>4260</v>
      </c>
      <c r="H3627" s="8" t="s">
        <v>4261</v>
      </c>
      <c r="I3627" s="8" t="s">
        <v>4718</v>
      </c>
      <c r="J3627" s="8" t="s">
        <v>920</v>
      </c>
      <c r="K3627" s="8" t="s">
        <v>4204</v>
      </c>
      <c r="L3627" s="8" t="s">
        <v>4205</v>
      </c>
      <c r="M3627" s="9">
        <v>14040.95</v>
      </c>
      <c r="N3627" s="10" t="s">
        <v>9571</v>
      </c>
    </row>
    <row r="3628" spans="1:14" customFormat="1" ht="15" hidden="1" x14ac:dyDescent="0.25">
      <c r="A3628" s="1" t="s">
        <v>7056</v>
      </c>
      <c r="B3628" s="2" t="s">
        <v>9572</v>
      </c>
      <c r="C3628" s="2" t="s">
        <v>16</v>
      </c>
      <c r="D3628" s="3" t="s">
        <v>193</v>
      </c>
      <c r="E3628" s="3" t="s">
        <v>9565</v>
      </c>
      <c r="F3628" s="3" t="s">
        <v>9566</v>
      </c>
      <c r="G3628" s="3" t="s">
        <v>4260</v>
      </c>
      <c r="H3628" s="3" t="s">
        <v>4261</v>
      </c>
      <c r="I3628" s="3" t="s">
        <v>4718</v>
      </c>
      <c r="J3628" s="3" t="s">
        <v>920</v>
      </c>
      <c r="K3628" s="3" t="s">
        <v>4204</v>
      </c>
      <c r="L3628" s="3" t="s">
        <v>4205</v>
      </c>
      <c r="M3628" s="4">
        <v>520.38</v>
      </c>
      <c r="N3628" s="5" t="s">
        <v>9573</v>
      </c>
    </row>
    <row r="3629" spans="1:14" customFormat="1" ht="15" hidden="1" x14ac:dyDescent="0.25">
      <c r="A3629" s="6" t="s">
        <v>7056</v>
      </c>
      <c r="B3629" s="7" t="s">
        <v>9574</v>
      </c>
      <c r="C3629" s="7" t="s">
        <v>16</v>
      </c>
      <c r="D3629" s="8" t="s">
        <v>193</v>
      </c>
      <c r="E3629" s="8" t="s">
        <v>9565</v>
      </c>
      <c r="F3629" s="8" t="s">
        <v>9566</v>
      </c>
      <c r="G3629" s="8" t="s">
        <v>3431</v>
      </c>
      <c r="H3629" s="8" t="s">
        <v>3407</v>
      </c>
      <c r="I3629" s="8" t="s">
        <v>4718</v>
      </c>
      <c r="J3629" s="8" t="s">
        <v>920</v>
      </c>
      <c r="K3629" s="8" t="s">
        <v>4204</v>
      </c>
      <c r="L3629" s="8" t="s">
        <v>4205</v>
      </c>
      <c r="M3629" s="9">
        <v>314.93</v>
      </c>
      <c r="N3629" s="10" t="s">
        <v>9575</v>
      </c>
    </row>
    <row r="3630" spans="1:14" customFormat="1" ht="15" hidden="1" x14ac:dyDescent="0.25">
      <c r="A3630" s="1" t="s">
        <v>7056</v>
      </c>
      <c r="B3630" s="2" t="s">
        <v>9576</v>
      </c>
      <c r="C3630" s="2" t="s">
        <v>16</v>
      </c>
      <c r="D3630" s="3" t="s">
        <v>193</v>
      </c>
      <c r="E3630" s="3" t="s">
        <v>9565</v>
      </c>
      <c r="F3630" s="3" t="s">
        <v>9566</v>
      </c>
      <c r="G3630" s="3" t="s">
        <v>3400</v>
      </c>
      <c r="H3630" s="3" t="s">
        <v>3401</v>
      </c>
      <c r="I3630" s="3" t="s">
        <v>4718</v>
      </c>
      <c r="J3630" s="3" t="s">
        <v>920</v>
      </c>
      <c r="K3630" s="3" t="s">
        <v>4204</v>
      </c>
      <c r="L3630" s="3" t="s">
        <v>4205</v>
      </c>
      <c r="M3630" s="4">
        <v>169.51</v>
      </c>
      <c r="N3630" s="5" t="s">
        <v>9577</v>
      </c>
    </row>
    <row r="3631" spans="1:14" customFormat="1" ht="15" hidden="1" x14ac:dyDescent="0.25">
      <c r="A3631" s="6" t="s">
        <v>7056</v>
      </c>
      <c r="B3631" s="7" t="s">
        <v>9578</v>
      </c>
      <c r="C3631" s="7" t="s">
        <v>16</v>
      </c>
      <c r="D3631" s="8" t="s">
        <v>193</v>
      </c>
      <c r="E3631" s="8" t="s">
        <v>9579</v>
      </c>
      <c r="F3631" s="8" t="s">
        <v>9560</v>
      </c>
      <c r="G3631" s="8" t="s">
        <v>5826</v>
      </c>
      <c r="H3631" s="8" t="s">
        <v>5827</v>
      </c>
      <c r="I3631" s="8" t="s">
        <v>919</v>
      </c>
      <c r="J3631" s="8" t="s">
        <v>920</v>
      </c>
      <c r="K3631" s="8" t="s">
        <v>35</v>
      </c>
      <c r="L3631" s="8" t="s">
        <v>36</v>
      </c>
      <c r="M3631" s="9">
        <v>10000</v>
      </c>
      <c r="N3631" s="10" t="s">
        <v>9580</v>
      </c>
    </row>
    <row r="3632" spans="1:14" customFormat="1" ht="15" hidden="1" x14ac:dyDescent="0.25">
      <c r="A3632" s="1" t="s">
        <v>7056</v>
      </c>
      <c r="B3632" s="2" t="s">
        <v>9581</v>
      </c>
      <c r="C3632" s="2" t="s">
        <v>16</v>
      </c>
      <c r="D3632" s="3" t="s">
        <v>193</v>
      </c>
      <c r="E3632" s="3" t="s">
        <v>9579</v>
      </c>
      <c r="F3632" s="3" t="s">
        <v>9560</v>
      </c>
      <c r="G3632" s="3" t="s">
        <v>3400</v>
      </c>
      <c r="H3632" s="3" t="s">
        <v>3401</v>
      </c>
      <c r="I3632" s="3" t="s">
        <v>919</v>
      </c>
      <c r="J3632" s="3" t="s">
        <v>920</v>
      </c>
      <c r="K3632" s="3" t="s">
        <v>35</v>
      </c>
      <c r="L3632" s="3" t="s">
        <v>36</v>
      </c>
      <c r="M3632" s="4">
        <v>530.66999999999996</v>
      </c>
      <c r="N3632" s="5" t="s">
        <v>9580</v>
      </c>
    </row>
    <row r="3633" spans="1:14" customFormat="1" ht="15" hidden="1" x14ac:dyDescent="0.25">
      <c r="A3633" s="6" t="s">
        <v>7056</v>
      </c>
      <c r="B3633" s="7" t="s">
        <v>9582</v>
      </c>
      <c r="C3633" s="7" t="s">
        <v>16</v>
      </c>
      <c r="D3633" s="8" t="s">
        <v>193</v>
      </c>
      <c r="E3633" s="8" t="s">
        <v>9579</v>
      </c>
      <c r="F3633" s="8" t="s">
        <v>9560</v>
      </c>
      <c r="G3633" s="8" t="s">
        <v>31</v>
      </c>
      <c r="H3633" s="8" t="s">
        <v>32</v>
      </c>
      <c r="I3633" s="8" t="s">
        <v>919</v>
      </c>
      <c r="J3633" s="8" t="s">
        <v>920</v>
      </c>
      <c r="K3633" s="8" t="s">
        <v>35</v>
      </c>
      <c r="L3633" s="8" t="s">
        <v>36</v>
      </c>
      <c r="M3633" s="9">
        <v>1955.22</v>
      </c>
      <c r="N3633" s="10" t="s">
        <v>9580</v>
      </c>
    </row>
    <row r="3634" spans="1:14" customFormat="1" ht="15" hidden="1" x14ac:dyDescent="0.25">
      <c r="A3634" s="1" t="s">
        <v>7056</v>
      </c>
      <c r="B3634" s="2" t="s">
        <v>9583</v>
      </c>
      <c r="C3634" s="2" t="s">
        <v>16</v>
      </c>
      <c r="D3634" s="3" t="s">
        <v>193</v>
      </c>
      <c r="E3634" s="3" t="s">
        <v>9584</v>
      </c>
      <c r="F3634" s="3" t="s">
        <v>9560</v>
      </c>
      <c r="G3634" s="3" t="s">
        <v>3368</v>
      </c>
      <c r="H3634" s="3" t="s">
        <v>3369</v>
      </c>
      <c r="I3634" s="3" t="s">
        <v>1184</v>
      </c>
      <c r="J3634" s="3" t="s">
        <v>1185</v>
      </c>
      <c r="K3634" s="3" t="s">
        <v>3371</v>
      </c>
      <c r="L3634" s="3" t="s">
        <v>3372</v>
      </c>
      <c r="M3634" s="4">
        <v>5761.35</v>
      </c>
      <c r="N3634" s="5" t="s">
        <v>9585</v>
      </c>
    </row>
    <row r="3635" spans="1:14" customFormat="1" ht="15" hidden="1" x14ac:dyDescent="0.25">
      <c r="A3635" s="6" t="s">
        <v>7056</v>
      </c>
      <c r="B3635" s="7" t="s">
        <v>9586</v>
      </c>
      <c r="C3635" s="7" t="s">
        <v>16</v>
      </c>
      <c r="D3635" s="8" t="s">
        <v>193</v>
      </c>
      <c r="E3635" s="8" t="s">
        <v>7017</v>
      </c>
      <c r="F3635" s="8" t="s">
        <v>9465</v>
      </c>
      <c r="G3635" s="8" t="s">
        <v>3368</v>
      </c>
      <c r="H3635" s="8" t="s">
        <v>3369</v>
      </c>
      <c r="I3635" s="8" t="s">
        <v>2418</v>
      </c>
      <c r="J3635" s="8" t="s">
        <v>2419</v>
      </c>
      <c r="K3635" s="8" t="s">
        <v>3371</v>
      </c>
      <c r="L3635" s="8" t="s">
        <v>3372</v>
      </c>
      <c r="M3635" s="9">
        <v>2700.64</v>
      </c>
      <c r="N3635" s="10" t="s">
        <v>9587</v>
      </c>
    </row>
    <row r="3636" spans="1:14" customFormat="1" ht="15" hidden="1" x14ac:dyDescent="0.25">
      <c r="A3636" s="1" t="s">
        <v>7056</v>
      </c>
      <c r="B3636" s="2" t="s">
        <v>9588</v>
      </c>
      <c r="C3636" s="2" t="s">
        <v>16</v>
      </c>
      <c r="D3636" s="3" t="s">
        <v>193</v>
      </c>
      <c r="E3636" s="3" t="s">
        <v>9589</v>
      </c>
      <c r="F3636" s="3" t="s">
        <v>9560</v>
      </c>
      <c r="G3636" s="3" t="s">
        <v>3368</v>
      </c>
      <c r="H3636" s="3" t="s">
        <v>3369</v>
      </c>
      <c r="I3636" s="3" t="s">
        <v>1184</v>
      </c>
      <c r="J3636" s="3" t="s">
        <v>1185</v>
      </c>
      <c r="K3636" s="3" t="s">
        <v>3371</v>
      </c>
      <c r="L3636" s="3" t="s">
        <v>3372</v>
      </c>
      <c r="M3636" s="4">
        <v>5761.35</v>
      </c>
      <c r="N3636" s="5" t="s">
        <v>9590</v>
      </c>
    </row>
    <row r="3637" spans="1:14" customFormat="1" ht="15" hidden="1" x14ac:dyDescent="0.25">
      <c r="A3637" s="6" t="s">
        <v>7056</v>
      </c>
      <c r="B3637" s="7" t="s">
        <v>9591</v>
      </c>
      <c r="C3637" s="7" t="s">
        <v>16</v>
      </c>
      <c r="D3637" s="8" t="s">
        <v>193</v>
      </c>
      <c r="E3637" s="8" t="s">
        <v>9565</v>
      </c>
      <c r="F3637" s="8" t="s">
        <v>9566</v>
      </c>
      <c r="G3637" s="8" t="s">
        <v>3431</v>
      </c>
      <c r="H3637" s="8" t="s">
        <v>3407</v>
      </c>
      <c r="I3637" s="8" t="s">
        <v>4718</v>
      </c>
      <c r="J3637" s="8" t="s">
        <v>920</v>
      </c>
      <c r="K3637" s="8" t="s">
        <v>4204</v>
      </c>
      <c r="L3637" s="8" t="s">
        <v>4205</v>
      </c>
      <c r="M3637" s="9">
        <v>552.71</v>
      </c>
      <c r="N3637" s="10" t="s">
        <v>9592</v>
      </c>
    </row>
    <row r="3638" spans="1:14" customFormat="1" ht="15" hidden="1" x14ac:dyDescent="0.25">
      <c r="A3638" s="1" t="s">
        <v>7056</v>
      </c>
      <c r="B3638" s="2" t="s">
        <v>9593</v>
      </c>
      <c r="C3638" s="2" t="s">
        <v>16</v>
      </c>
      <c r="D3638" s="3" t="s">
        <v>193</v>
      </c>
      <c r="E3638" s="3" t="s">
        <v>9565</v>
      </c>
      <c r="F3638" s="3" t="s">
        <v>9566</v>
      </c>
      <c r="G3638" s="3" t="s">
        <v>4256</v>
      </c>
      <c r="H3638" s="3" t="s">
        <v>4257</v>
      </c>
      <c r="I3638" s="3" t="s">
        <v>4718</v>
      </c>
      <c r="J3638" s="3" t="s">
        <v>920</v>
      </c>
      <c r="K3638" s="3" t="s">
        <v>4204</v>
      </c>
      <c r="L3638" s="3" t="s">
        <v>4205</v>
      </c>
      <c r="M3638" s="4">
        <v>16381.48</v>
      </c>
      <c r="N3638" s="5" t="s">
        <v>9594</v>
      </c>
    </row>
    <row r="3639" spans="1:14" customFormat="1" ht="15" hidden="1" x14ac:dyDescent="0.25">
      <c r="A3639" s="6" t="s">
        <v>7056</v>
      </c>
      <c r="B3639" s="7" t="s">
        <v>9595</v>
      </c>
      <c r="C3639" s="7" t="s">
        <v>16</v>
      </c>
      <c r="D3639" s="8" t="s">
        <v>193</v>
      </c>
      <c r="E3639" s="8" t="s">
        <v>9565</v>
      </c>
      <c r="F3639" s="8" t="s">
        <v>9566</v>
      </c>
      <c r="G3639" s="8" t="s">
        <v>4260</v>
      </c>
      <c r="H3639" s="8" t="s">
        <v>4261</v>
      </c>
      <c r="I3639" s="8" t="s">
        <v>4718</v>
      </c>
      <c r="J3639" s="8" t="s">
        <v>920</v>
      </c>
      <c r="K3639" s="8" t="s">
        <v>4204</v>
      </c>
      <c r="L3639" s="8" t="s">
        <v>4205</v>
      </c>
      <c r="M3639" s="9">
        <v>23639.37</v>
      </c>
      <c r="N3639" s="10" t="s">
        <v>9596</v>
      </c>
    </row>
    <row r="3640" spans="1:14" customFormat="1" ht="15" hidden="1" x14ac:dyDescent="0.25">
      <c r="A3640" s="1" t="s">
        <v>7056</v>
      </c>
      <c r="B3640" s="2" t="s">
        <v>9597</v>
      </c>
      <c r="C3640" s="2" t="s">
        <v>16</v>
      </c>
      <c r="D3640" s="3" t="s">
        <v>193</v>
      </c>
      <c r="E3640" s="3" t="s">
        <v>9565</v>
      </c>
      <c r="F3640" s="3" t="s">
        <v>9566</v>
      </c>
      <c r="G3640" s="3" t="s">
        <v>4260</v>
      </c>
      <c r="H3640" s="3" t="s">
        <v>4261</v>
      </c>
      <c r="I3640" s="3" t="s">
        <v>4718</v>
      </c>
      <c r="J3640" s="3" t="s">
        <v>920</v>
      </c>
      <c r="K3640" s="3" t="s">
        <v>4204</v>
      </c>
      <c r="L3640" s="3" t="s">
        <v>4205</v>
      </c>
      <c r="M3640" s="4">
        <v>772.26</v>
      </c>
      <c r="N3640" s="5" t="s">
        <v>9598</v>
      </c>
    </row>
    <row r="3641" spans="1:14" customFormat="1" ht="15" hidden="1" x14ac:dyDescent="0.25">
      <c r="A3641" s="6" t="s">
        <v>7056</v>
      </c>
      <c r="B3641" s="7" t="s">
        <v>9599</v>
      </c>
      <c r="C3641" s="7" t="s">
        <v>16</v>
      </c>
      <c r="D3641" s="8" t="s">
        <v>193</v>
      </c>
      <c r="E3641" s="8" t="s">
        <v>9565</v>
      </c>
      <c r="F3641" s="8" t="s">
        <v>9566</v>
      </c>
      <c r="G3641" s="8" t="s">
        <v>5649</v>
      </c>
      <c r="H3641" s="8" t="s">
        <v>5650</v>
      </c>
      <c r="I3641" s="8" t="s">
        <v>4718</v>
      </c>
      <c r="J3641" s="8" t="s">
        <v>920</v>
      </c>
      <c r="K3641" s="8" t="s">
        <v>4204</v>
      </c>
      <c r="L3641" s="8" t="s">
        <v>4205</v>
      </c>
      <c r="M3641" s="9">
        <v>28856.27</v>
      </c>
      <c r="N3641" s="10" t="s">
        <v>9600</v>
      </c>
    </row>
    <row r="3642" spans="1:14" customFormat="1" ht="15" hidden="1" x14ac:dyDescent="0.25">
      <c r="A3642" s="1" t="s">
        <v>7056</v>
      </c>
      <c r="B3642" s="2" t="s">
        <v>9601</v>
      </c>
      <c r="C3642" s="2" t="s">
        <v>16</v>
      </c>
      <c r="D3642" s="3" t="s">
        <v>193</v>
      </c>
      <c r="E3642" s="3" t="s">
        <v>9565</v>
      </c>
      <c r="F3642" s="3" t="s">
        <v>9566</v>
      </c>
      <c r="G3642" s="3" t="s">
        <v>5656</v>
      </c>
      <c r="H3642" s="3" t="s">
        <v>5657</v>
      </c>
      <c r="I3642" s="3" t="s">
        <v>4718</v>
      </c>
      <c r="J3642" s="3" t="s">
        <v>920</v>
      </c>
      <c r="K3642" s="3" t="s">
        <v>4204</v>
      </c>
      <c r="L3642" s="3" t="s">
        <v>4205</v>
      </c>
      <c r="M3642" s="4">
        <v>1473.55</v>
      </c>
      <c r="N3642" s="5" t="s">
        <v>9602</v>
      </c>
    </row>
    <row r="3643" spans="1:14" customFormat="1" ht="15" hidden="1" x14ac:dyDescent="0.25">
      <c r="A3643" s="6" t="s">
        <v>7056</v>
      </c>
      <c r="B3643" s="7" t="s">
        <v>9603</v>
      </c>
      <c r="C3643" s="7" t="s">
        <v>16</v>
      </c>
      <c r="D3643" s="8" t="s">
        <v>193</v>
      </c>
      <c r="E3643" s="8" t="s">
        <v>9565</v>
      </c>
      <c r="F3643" s="8" t="s">
        <v>9566</v>
      </c>
      <c r="G3643" s="8" t="s">
        <v>5656</v>
      </c>
      <c r="H3643" s="8" t="s">
        <v>5657</v>
      </c>
      <c r="I3643" s="8" t="s">
        <v>4718</v>
      </c>
      <c r="J3643" s="8" t="s">
        <v>920</v>
      </c>
      <c r="K3643" s="8" t="s">
        <v>4204</v>
      </c>
      <c r="L3643" s="8" t="s">
        <v>4205</v>
      </c>
      <c r="M3643" s="9">
        <v>10126.57</v>
      </c>
      <c r="N3643" s="10" t="s">
        <v>9604</v>
      </c>
    </row>
    <row r="3644" spans="1:14" customFormat="1" ht="15" hidden="1" x14ac:dyDescent="0.25">
      <c r="A3644" s="1" t="s">
        <v>7056</v>
      </c>
      <c r="B3644" s="2" t="s">
        <v>9605</v>
      </c>
      <c r="C3644" s="2" t="s">
        <v>16</v>
      </c>
      <c r="D3644" s="3" t="s">
        <v>193</v>
      </c>
      <c r="E3644" s="3" t="s">
        <v>9565</v>
      </c>
      <c r="F3644" s="3" t="s">
        <v>9566</v>
      </c>
      <c r="G3644" s="3" t="s">
        <v>3431</v>
      </c>
      <c r="H3644" s="3" t="s">
        <v>3407</v>
      </c>
      <c r="I3644" s="3" t="s">
        <v>4718</v>
      </c>
      <c r="J3644" s="3" t="s">
        <v>920</v>
      </c>
      <c r="K3644" s="3" t="s">
        <v>4204</v>
      </c>
      <c r="L3644" s="3" t="s">
        <v>4205</v>
      </c>
      <c r="M3644" s="4">
        <v>461.18</v>
      </c>
      <c r="N3644" s="5" t="s">
        <v>9606</v>
      </c>
    </row>
    <row r="3645" spans="1:14" customFormat="1" ht="15" hidden="1" x14ac:dyDescent="0.25">
      <c r="A3645" s="6" t="s">
        <v>7056</v>
      </c>
      <c r="B3645" s="7" t="s">
        <v>9607</v>
      </c>
      <c r="C3645" s="7" t="s">
        <v>16</v>
      </c>
      <c r="D3645" s="8" t="s">
        <v>193</v>
      </c>
      <c r="E3645" s="8" t="s">
        <v>9565</v>
      </c>
      <c r="F3645" s="8" t="s">
        <v>9566</v>
      </c>
      <c r="G3645" s="8" t="s">
        <v>3400</v>
      </c>
      <c r="H3645" s="8" t="s">
        <v>3401</v>
      </c>
      <c r="I3645" s="8" t="s">
        <v>4718</v>
      </c>
      <c r="J3645" s="8" t="s">
        <v>920</v>
      </c>
      <c r="K3645" s="8" t="s">
        <v>4204</v>
      </c>
      <c r="L3645" s="8" t="s">
        <v>4205</v>
      </c>
      <c r="M3645" s="9">
        <v>474.3</v>
      </c>
      <c r="N3645" s="10" t="s">
        <v>9608</v>
      </c>
    </row>
    <row r="3646" spans="1:14" customFormat="1" ht="15" hidden="1" x14ac:dyDescent="0.25">
      <c r="A3646" s="1" t="s">
        <v>7056</v>
      </c>
      <c r="B3646" s="2" t="s">
        <v>9609</v>
      </c>
      <c r="C3646" s="2" t="s">
        <v>16</v>
      </c>
      <c r="D3646" s="3" t="s">
        <v>193</v>
      </c>
      <c r="E3646" s="3" t="s">
        <v>9610</v>
      </c>
      <c r="F3646" s="3" t="s">
        <v>9611</v>
      </c>
      <c r="G3646" s="3" t="s">
        <v>4217</v>
      </c>
      <c r="H3646" s="3" t="s">
        <v>4218</v>
      </c>
      <c r="I3646" s="3" t="s">
        <v>6139</v>
      </c>
      <c r="J3646" s="3" t="s">
        <v>3403</v>
      </c>
      <c r="K3646" s="3" t="s">
        <v>4204</v>
      </c>
      <c r="L3646" s="3" t="s">
        <v>4205</v>
      </c>
      <c r="M3646" s="4">
        <v>93035.19</v>
      </c>
      <c r="N3646" s="5" t="s">
        <v>9612</v>
      </c>
    </row>
    <row r="3647" spans="1:14" customFormat="1" ht="15" hidden="1" x14ac:dyDescent="0.25">
      <c r="A3647" s="6" t="s">
        <v>7056</v>
      </c>
      <c r="B3647" s="7" t="s">
        <v>9613</v>
      </c>
      <c r="C3647" s="7" t="s">
        <v>16</v>
      </c>
      <c r="D3647" s="8" t="s">
        <v>193</v>
      </c>
      <c r="E3647" s="8" t="s">
        <v>9610</v>
      </c>
      <c r="F3647" s="8" t="s">
        <v>9611</v>
      </c>
      <c r="G3647" s="8" t="s">
        <v>3400</v>
      </c>
      <c r="H3647" s="8" t="s">
        <v>3401</v>
      </c>
      <c r="I3647" s="8" t="s">
        <v>6139</v>
      </c>
      <c r="J3647" s="8" t="s">
        <v>3403</v>
      </c>
      <c r="K3647" s="8" t="s">
        <v>4204</v>
      </c>
      <c r="L3647" s="8" t="s">
        <v>4205</v>
      </c>
      <c r="M3647" s="9">
        <v>8736.36</v>
      </c>
      <c r="N3647" s="10" t="s">
        <v>9614</v>
      </c>
    </row>
    <row r="3648" spans="1:14" customFormat="1" ht="15" hidden="1" x14ac:dyDescent="0.25">
      <c r="A3648" s="1" t="s">
        <v>7056</v>
      </c>
      <c r="B3648" s="2" t="s">
        <v>9615</v>
      </c>
      <c r="C3648" s="2" t="s">
        <v>16</v>
      </c>
      <c r="D3648" s="3" t="s">
        <v>193</v>
      </c>
      <c r="E3648" s="3" t="s">
        <v>9610</v>
      </c>
      <c r="F3648" s="3" t="s">
        <v>9611</v>
      </c>
      <c r="G3648" s="3" t="s">
        <v>3431</v>
      </c>
      <c r="H3648" s="3" t="s">
        <v>3407</v>
      </c>
      <c r="I3648" s="3" t="s">
        <v>6139</v>
      </c>
      <c r="J3648" s="3" t="s">
        <v>3403</v>
      </c>
      <c r="K3648" s="3" t="s">
        <v>4204</v>
      </c>
      <c r="L3648" s="3" t="s">
        <v>4205</v>
      </c>
      <c r="M3648" s="4">
        <v>2840.74</v>
      </c>
      <c r="N3648" s="5" t="s">
        <v>9616</v>
      </c>
    </row>
    <row r="3649" spans="1:14" customFormat="1" ht="15" hidden="1" x14ac:dyDescent="0.25">
      <c r="A3649" s="6" t="s">
        <v>7056</v>
      </c>
      <c r="B3649" s="7" t="s">
        <v>9617</v>
      </c>
      <c r="C3649" s="7" t="s">
        <v>16</v>
      </c>
      <c r="D3649" s="8" t="s">
        <v>193</v>
      </c>
      <c r="E3649" s="8" t="s">
        <v>9610</v>
      </c>
      <c r="F3649" s="8" t="s">
        <v>9611</v>
      </c>
      <c r="G3649" s="8" t="s">
        <v>4201</v>
      </c>
      <c r="H3649" s="8" t="s">
        <v>4202</v>
      </c>
      <c r="I3649" s="8" t="s">
        <v>6146</v>
      </c>
      <c r="J3649" s="8" t="s">
        <v>4067</v>
      </c>
      <c r="K3649" s="8" t="s">
        <v>4204</v>
      </c>
      <c r="L3649" s="8" t="s">
        <v>4205</v>
      </c>
      <c r="M3649" s="9">
        <v>3866.64</v>
      </c>
      <c r="N3649" s="10" t="s">
        <v>9618</v>
      </c>
    </row>
    <row r="3650" spans="1:14" customFormat="1" ht="15" hidden="1" x14ac:dyDescent="0.25">
      <c r="A3650" s="1" t="s">
        <v>7056</v>
      </c>
      <c r="B3650" s="2" t="s">
        <v>9619</v>
      </c>
      <c r="C3650" s="2" t="s">
        <v>16</v>
      </c>
      <c r="D3650" s="3" t="s">
        <v>193</v>
      </c>
      <c r="E3650" s="3" t="s">
        <v>9610</v>
      </c>
      <c r="F3650" s="3" t="s">
        <v>9611</v>
      </c>
      <c r="G3650" s="3" t="s">
        <v>3400</v>
      </c>
      <c r="H3650" s="3" t="s">
        <v>3401</v>
      </c>
      <c r="I3650" s="3" t="s">
        <v>6146</v>
      </c>
      <c r="J3650" s="3" t="s">
        <v>4067</v>
      </c>
      <c r="K3650" s="3" t="s">
        <v>4204</v>
      </c>
      <c r="L3650" s="3" t="s">
        <v>4205</v>
      </c>
      <c r="M3650" s="4">
        <v>460.89</v>
      </c>
      <c r="N3650" s="5" t="s">
        <v>9620</v>
      </c>
    </row>
    <row r="3651" spans="1:14" customFormat="1" ht="15" hidden="1" x14ac:dyDescent="0.25">
      <c r="A3651" s="6" t="s">
        <v>7056</v>
      </c>
      <c r="B3651" s="7" t="s">
        <v>9621</v>
      </c>
      <c r="C3651" s="7" t="s">
        <v>16</v>
      </c>
      <c r="D3651" s="8" t="s">
        <v>193</v>
      </c>
      <c r="E3651" s="8" t="s">
        <v>9610</v>
      </c>
      <c r="F3651" s="8" t="s">
        <v>9611</v>
      </c>
      <c r="G3651" s="8" t="s">
        <v>3431</v>
      </c>
      <c r="H3651" s="8" t="s">
        <v>3407</v>
      </c>
      <c r="I3651" s="8" t="s">
        <v>6146</v>
      </c>
      <c r="J3651" s="8" t="s">
        <v>4067</v>
      </c>
      <c r="K3651" s="8" t="s">
        <v>4204</v>
      </c>
      <c r="L3651" s="8" t="s">
        <v>4205</v>
      </c>
      <c r="M3651" s="9">
        <v>356.37</v>
      </c>
      <c r="N3651" s="10" t="s">
        <v>9622</v>
      </c>
    </row>
    <row r="3652" spans="1:14" customFormat="1" ht="15" hidden="1" x14ac:dyDescent="0.25">
      <c r="A3652" s="1" t="s">
        <v>7056</v>
      </c>
      <c r="B3652" s="2" t="s">
        <v>9623</v>
      </c>
      <c r="C3652" s="2" t="s">
        <v>16</v>
      </c>
      <c r="D3652" s="3" t="s">
        <v>193</v>
      </c>
      <c r="E3652" s="3" t="s">
        <v>9624</v>
      </c>
      <c r="F3652" s="3" t="s">
        <v>9625</v>
      </c>
      <c r="G3652" s="3" t="s">
        <v>4260</v>
      </c>
      <c r="H3652" s="3" t="s">
        <v>4261</v>
      </c>
      <c r="I3652" s="3" t="s">
        <v>4818</v>
      </c>
      <c r="J3652" s="3" t="s">
        <v>920</v>
      </c>
      <c r="K3652" s="3" t="s">
        <v>4204</v>
      </c>
      <c r="L3652" s="3" t="s">
        <v>4205</v>
      </c>
      <c r="M3652" s="4">
        <v>2810.42</v>
      </c>
      <c r="N3652" s="5" t="s">
        <v>9626</v>
      </c>
    </row>
    <row r="3653" spans="1:14" customFormat="1" ht="15" hidden="1" x14ac:dyDescent="0.25">
      <c r="A3653" s="6" t="s">
        <v>7056</v>
      </c>
      <c r="B3653" s="7" t="s">
        <v>9627</v>
      </c>
      <c r="C3653" s="7" t="s">
        <v>16</v>
      </c>
      <c r="D3653" s="8" t="s">
        <v>193</v>
      </c>
      <c r="E3653" s="8" t="s">
        <v>9624</v>
      </c>
      <c r="F3653" s="8" t="s">
        <v>9625</v>
      </c>
      <c r="G3653" s="8" t="s">
        <v>4260</v>
      </c>
      <c r="H3653" s="8" t="s">
        <v>4261</v>
      </c>
      <c r="I3653" s="8" t="s">
        <v>4818</v>
      </c>
      <c r="J3653" s="8" t="s">
        <v>920</v>
      </c>
      <c r="K3653" s="8" t="s">
        <v>4204</v>
      </c>
      <c r="L3653" s="8" t="s">
        <v>4205</v>
      </c>
      <c r="M3653" s="9">
        <v>8119.58</v>
      </c>
      <c r="N3653" s="10" t="s">
        <v>9628</v>
      </c>
    </row>
    <row r="3654" spans="1:14" customFormat="1" ht="15" hidden="1" x14ac:dyDescent="0.25">
      <c r="A3654" s="1" t="s">
        <v>7056</v>
      </c>
      <c r="B3654" s="2" t="s">
        <v>9629</v>
      </c>
      <c r="C3654" s="2" t="s">
        <v>16</v>
      </c>
      <c r="D3654" s="3" t="s">
        <v>193</v>
      </c>
      <c r="E3654" s="3" t="s">
        <v>9624</v>
      </c>
      <c r="F3654" s="3" t="s">
        <v>9625</v>
      </c>
      <c r="G3654" s="3" t="s">
        <v>4260</v>
      </c>
      <c r="H3654" s="3" t="s">
        <v>4261</v>
      </c>
      <c r="I3654" s="3" t="s">
        <v>4818</v>
      </c>
      <c r="J3654" s="3" t="s">
        <v>920</v>
      </c>
      <c r="K3654" s="3" t="s">
        <v>4204</v>
      </c>
      <c r="L3654" s="3" t="s">
        <v>4205</v>
      </c>
      <c r="M3654" s="4">
        <v>401.4</v>
      </c>
      <c r="N3654" s="5" t="s">
        <v>9630</v>
      </c>
    </row>
    <row r="3655" spans="1:14" customFormat="1" ht="15" hidden="1" x14ac:dyDescent="0.25">
      <c r="A3655" s="6" t="s">
        <v>7056</v>
      </c>
      <c r="B3655" s="7" t="s">
        <v>9631</v>
      </c>
      <c r="C3655" s="7" t="s">
        <v>16</v>
      </c>
      <c r="D3655" s="8" t="s">
        <v>193</v>
      </c>
      <c r="E3655" s="8" t="s">
        <v>9624</v>
      </c>
      <c r="F3655" s="8" t="s">
        <v>9625</v>
      </c>
      <c r="G3655" s="8" t="s">
        <v>4260</v>
      </c>
      <c r="H3655" s="8" t="s">
        <v>4261</v>
      </c>
      <c r="I3655" s="8" t="s">
        <v>4818</v>
      </c>
      <c r="J3655" s="8" t="s">
        <v>920</v>
      </c>
      <c r="K3655" s="8" t="s">
        <v>4204</v>
      </c>
      <c r="L3655" s="8" t="s">
        <v>4205</v>
      </c>
      <c r="M3655" s="9">
        <v>876.97</v>
      </c>
      <c r="N3655" s="10" t="s">
        <v>9632</v>
      </c>
    </row>
    <row r="3656" spans="1:14" customFormat="1" ht="15" hidden="1" x14ac:dyDescent="0.25">
      <c r="A3656" s="1" t="s">
        <v>7056</v>
      </c>
      <c r="B3656" s="2" t="s">
        <v>9633</v>
      </c>
      <c r="C3656" s="2" t="s">
        <v>16</v>
      </c>
      <c r="D3656" s="3" t="s">
        <v>193</v>
      </c>
      <c r="E3656" s="3" t="s">
        <v>9624</v>
      </c>
      <c r="F3656" s="3" t="s">
        <v>9625</v>
      </c>
      <c r="G3656" s="3" t="s">
        <v>4300</v>
      </c>
      <c r="H3656" s="3" t="s">
        <v>4301</v>
      </c>
      <c r="I3656" s="3" t="s">
        <v>4818</v>
      </c>
      <c r="J3656" s="3" t="s">
        <v>920</v>
      </c>
      <c r="K3656" s="3" t="s">
        <v>4204</v>
      </c>
      <c r="L3656" s="3" t="s">
        <v>4205</v>
      </c>
      <c r="M3656" s="4">
        <v>284948.33</v>
      </c>
      <c r="N3656" s="5" t="s">
        <v>9634</v>
      </c>
    </row>
    <row r="3657" spans="1:14" customFormat="1" ht="15" hidden="1" x14ac:dyDescent="0.25">
      <c r="A3657" s="6" t="s">
        <v>7056</v>
      </c>
      <c r="B3657" s="7" t="s">
        <v>9635</v>
      </c>
      <c r="C3657" s="7" t="s">
        <v>16</v>
      </c>
      <c r="D3657" s="8" t="s">
        <v>193</v>
      </c>
      <c r="E3657" s="8" t="s">
        <v>9624</v>
      </c>
      <c r="F3657" s="8" t="s">
        <v>9625</v>
      </c>
      <c r="G3657" s="8" t="s">
        <v>4300</v>
      </c>
      <c r="H3657" s="8" t="s">
        <v>4301</v>
      </c>
      <c r="I3657" s="8" t="s">
        <v>4818</v>
      </c>
      <c r="J3657" s="8" t="s">
        <v>920</v>
      </c>
      <c r="K3657" s="8" t="s">
        <v>4204</v>
      </c>
      <c r="L3657" s="8" t="s">
        <v>4205</v>
      </c>
      <c r="M3657" s="9">
        <v>6588.22</v>
      </c>
      <c r="N3657" s="10" t="s">
        <v>9636</v>
      </c>
    </row>
    <row r="3658" spans="1:14" customFormat="1" ht="15" hidden="1" x14ac:dyDescent="0.25">
      <c r="A3658" s="1" t="s">
        <v>7056</v>
      </c>
      <c r="B3658" s="2" t="s">
        <v>9637</v>
      </c>
      <c r="C3658" s="2" t="s">
        <v>16</v>
      </c>
      <c r="D3658" s="3" t="s">
        <v>193</v>
      </c>
      <c r="E3658" s="3" t="s">
        <v>9624</v>
      </c>
      <c r="F3658" s="3" t="s">
        <v>9625</v>
      </c>
      <c r="G3658" s="3" t="s">
        <v>4300</v>
      </c>
      <c r="H3658" s="3" t="s">
        <v>4301</v>
      </c>
      <c r="I3658" s="3" t="s">
        <v>4818</v>
      </c>
      <c r="J3658" s="3" t="s">
        <v>920</v>
      </c>
      <c r="K3658" s="3" t="s">
        <v>4204</v>
      </c>
      <c r="L3658" s="3" t="s">
        <v>4205</v>
      </c>
      <c r="M3658" s="4">
        <v>10514.55</v>
      </c>
      <c r="N3658" s="5" t="s">
        <v>9638</v>
      </c>
    </row>
    <row r="3659" spans="1:14" customFormat="1" ht="15" hidden="1" x14ac:dyDescent="0.25">
      <c r="A3659" s="6" t="s">
        <v>7056</v>
      </c>
      <c r="B3659" s="7" t="s">
        <v>9639</v>
      </c>
      <c r="C3659" s="7" t="s">
        <v>16</v>
      </c>
      <c r="D3659" s="8" t="s">
        <v>193</v>
      </c>
      <c r="E3659" s="8" t="s">
        <v>9624</v>
      </c>
      <c r="F3659" s="8" t="s">
        <v>9625</v>
      </c>
      <c r="G3659" s="8" t="s">
        <v>4260</v>
      </c>
      <c r="H3659" s="8" t="s">
        <v>4261</v>
      </c>
      <c r="I3659" s="8" t="s">
        <v>4818</v>
      </c>
      <c r="J3659" s="8" t="s">
        <v>920</v>
      </c>
      <c r="K3659" s="8" t="s">
        <v>4204</v>
      </c>
      <c r="L3659" s="8" t="s">
        <v>4205</v>
      </c>
      <c r="M3659" s="9">
        <v>19027.62</v>
      </c>
      <c r="N3659" s="10" t="s">
        <v>9640</v>
      </c>
    </row>
    <row r="3660" spans="1:14" customFormat="1" ht="15" hidden="1" x14ac:dyDescent="0.25">
      <c r="A3660" s="1" t="s">
        <v>7056</v>
      </c>
      <c r="B3660" s="2" t="s">
        <v>9641</v>
      </c>
      <c r="C3660" s="2" t="s">
        <v>16</v>
      </c>
      <c r="D3660" s="3" t="s">
        <v>193</v>
      </c>
      <c r="E3660" s="3" t="s">
        <v>9624</v>
      </c>
      <c r="F3660" s="3" t="s">
        <v>9625</v>
      </c>
      <c r="G3660" s="3" t="s">
        <v>4260</v>
      </c>
      <c r="H3660" s="3" t="s">
        <v>4261</v>
      </c>
      <c r="I3660" s="3" t="s">
        <v>4818</v>
      </c>
      <c r="J3660" s="3" t="s">
        <v>920</v>
      </c>
      <c r="K3660" s="3" t="s">
        <v>4204</v>
      </c>
      <c r="L3660" s="3" t="s">
        <v>4205</v>
      </c>
      <c r="M3660" s="4">
        <v>159.62</v>
      </c>
      <c r="N3660" s="5" t="s">
        <v>9642</v>
      </c>
    </row>
    <row r="3661" spans="1:14" customFormat="1" ht="15" hidden="1" x14ac:dyDescent="0.25">
      <c r="A3661" s="6" t="s">
        <v>7056</v>
      </c>
      <c r="B3661" s="7" t="s">
        <v>9643</v>
      </c>
      <c r="C3661" s="7" t="s">
        <v>16</v>
      </c>
      <c r="D3661" s="8" t="s">
        <v>193</v>
      </c>
      <c r="E3661" s="8" t="s">
        <v>9624</v>
      </c>
      <c r="F3661" s="8" t="s">
        <v>9625</v>
      </c>
      <c r="G3661" s="8" t="s">
        <v>4260</v>
      </c>
      <c r="H3661" s="8" t="s">
        <v>4261</v>
      </c>
      <c r="I3661" s="8" t="s">
        <v>4818</v>
      </c>
      <c r="J3661" s="8" t="s">
        <v>920</v>
      </c>
      <c r="K3661" s="8" t="s">
        <v>4204</v>
      </c>
      <c r="L3661" s="8" t="s">
        <v>4205</v>
      </c>
      <c r="M3661" s="9">
        <v>218.7</v>
      </c>
      <c r="N3661" s="10" t="s">
        <v>9644</v>
      </c>
    </row>
    <row r="3662" spans="1:14" customFormat="1" ht="15" hidden="1" x14ac:dyDescent="0.25">
      <c r="A3662" s="1" t="s">
        <v>7056</v>
      </c>
      <c r="B3662" s="2" t="s">
        <v>9645</v>
      </c>
      <c r="C3662" s="2" t="s">
        <v>16</v>
      </c>
      <c r="D3662" s="3" t="s">
        <v>193</v>
      </c>
      <c r="E3662" s="3" t="s">
        <v>9624</v>
      </c>
      <c r="F3662" s="3" t="s">
        <v>9625</v>
      </c>
      <c r="G3662" s="3" t="s">
        <v>4260</v>
      </c>
      <c r="H3662" s="3" t="s">
        <v>4261</v>
      </c>
      <c r="I3662" s="3" t="s">
        <v>4818</v>
      </c>
      <c r="J3662" s="3" t="s">
        <v>920</v>
      </c>
      <c r="K3662" s="3" t="s">
        <v>4204</v>
      </c>
      <c r="L3662" s="3" t="s">
        <v>4205</v>
      </c>
      <c r="M3662" s="4">
        <v>93865.42</v>
      </c>
      <c r="N3662" s="5" t="s">
        <v>9646</v>
      </c>
    </row>
    <row r="3663" spans="1:14" customFormat="1" ht="15" hidden="1" x14ac:dyDescent="0.25">
      <c r="A3663" s="6" t="s">
        <v>7056</v>
      </c>
      <c r="B3663" s="7" t="s">
        <v>9647</v>
      </c>
      <c r="C3663" s="7" t="s">
        <v>16</v>
      </c>
      <c r="D3663" s="8" t="s">
        <v>193</v>
      </c>
      <c r="E3663" s="8" t="s">
        <v>9624</v>
      </c>
      <c r="F3663" s="8" t="s">
        <v>9625</v>
      </c>
      <c r="G3663" s="8" t="s">
        <v>4260</v>
      </c>
      <c r="H3663" s="8" t="s">
        <v>4261</v>
      </c>
      <c r="I3663" s="8" t="s">
        <v>4818</v>
      </c>
      <c r="J3663" s="8" t="s">
        <v>920</v>
      </c>
      <c r="K3663" s="8" t="s">
        <v>4204</v>
      </c>
      <c r="L3663" s="8" t="s">
        <v>4205</v>
      </c>
      <c r="M3663" s="9">
        <v>110.9</v>
      </c>
      <c r="N3663" s="10" t="s">
        <v>9648</v>
      </c>
    </row>
    <row r="3664" spans="1:14" customFormat="1" ht="15" hidden="1" x14ac:dyDescent="0.25">
      <c r="A3664" s="1" t="s">
        <v>7056</v>
      </c>
      <c r="B3664" s="2" t="s">
        <v>9649</v>
      </c>
      <c r="C3664" s="2" t="s">
        <v>16</v>
      </c>
      <c r="D3664" s="3" t="s">
        <v>193</v>
      </c>
      <c r="E3664" s="3" t="s">
        <v>9624</v>
      </c>
      <c r="F3664" s="3" t="s">
        <v>9625</v>
      </c>
      <c r="G3664" s="3" t="s">
        <v>4260</v>
      </c>
      <c r="H3664" s="3" t="s">
        <v>4261</v>
      </c>
      <c r="I3664" s="3" t="s">
        <v>4818</v>
      </c>
      <c r="J3664" s="3" t="s">
        <v>920</v>
      </c>
      <c r="K3664" s="3" t="s">
        <v>4204</v>
      </c>
      <c r="L3664" s="3" t="s">
        <v>4205</v>
      </c>
      <c r="M3664" s="4">
        <v>1544.58</v>
      </c>
      <c r="N3664" s="5" t="s">
        <v>9650</v>
      </c>
    </row>
    <row r="3665" spans="1:14" customFormat="1" ht="15" hidden="1" x14ac:dyDescent="0.25">
      <c r="A3665" s="6" t="s">
        <v>7056</v>
      </c>
      <c r="B3665" s="7" t="s">
        <v>9651</v>
      </c>
      <c r="C3665" s="7" t="s">
        <v>16</v>
      </c>
      <c r="D3665" s="8" t="s">
        <v>193</v>
      </c>
      <c r="E3665" s="8" t="s">
        <v>9624</v>
      </c>
      <c r="F3665" s="8" t="s">
        <v>9625</v>
      </c>
      <c r="G3665" s="8" t="s">
        <v>4260</v>
      </c>
      <c r="H3665" s="8" t="s">
        <v>4261</v>
      </c>
      <c r="I3665" s="8" t="s">
        <v>4818</v>
      </c>
      <c r="J3665" s="8" t="s">
        <v>920</v>
      </c>
      <c r="K3665" s="8" t="s">
        <v>4204</v>
      </c>
      <c r="L3665" s="8" t="s">
        <v>4205</v>
      </c>
      <c r="M3665" s="9">
        <v>271.63</v>
      </c>
      <c r="N3665" s="10" t="s">
        <v>9652</v>
      </c>
    </row>
    <row r="3666" spans="1:14" customFormat="1" ht="15" hidden="1" x14ac:dyDescent="0.25">
      <c r="A3666" s="1" t="s">
        <v>7056</v>
      </c>
      <c r="B3666" s="2" t="s">
        <v>9653</v>
      </c>
      <c r="C3666" s="2" t="s">
        <v>16</v>
      </c>
      <c r="D3666" s="3" t="s">
        <v>193</v>
      </c>
      <c r="E3666" s="3" t="s">
        <v>9624</v>
      </c>
      <c r="F3666" s="3" t="s">
        <v>9625</v>
      </c>
      <c r="G3666" s="3" t="s">
        <v>4260</v>
      </c>
      <c r="H3666" s="3" t="s">
        <v>4261</v>
      </c>
      <c r="I3666" s="3" t="s">
        <v>4818</v>
      </c>
      <c r="J3666" s="3" t="s">
        <v>920</v>
      </c>
      <c r="K3666" s="3" t="s">
        <v>4204</v>
      </c>
      <c r="L3666" s="3" t="s">
        <v>4205</v>
      </c>
      <c r="M3666" s="4">
        <v>6</v>
      </c>
      <c r="N3666" s="5" t="s">
        <v>9654</v>
      </c>
    </row>
    <row r="3667" spans="1:14" customFormat="1" ht="15" hidden="1" x14ac:dyDescent="0.25">
      <c r="A3667" s="6" t="s">
        <v>7056</v>
      </c>
      <c r="B3667" s="7" t="s">
        <v>9655</v>
      </c>
      <c r="C3667" s="7" t="s">
        <v>16</v>
      </c>
      <c r="D3667" s="8" t="s">
        <v>193</v>
      </c>
      <c r="E3667" s="8" t="s">
        <v>9624</v>
      </c>
      <c r="F3667" s="8" t="s">
        <v>9625</v>
      </c>
      <c r="G3667" s="8" t="s">
        <v>4260</v>
      </c>
      <c r="H3667" s="8" t="s">
        <v>4261</v>
      </c>
      <c r="I3667" s="8" t="s">
        <v>4818</v>
      </c>
      <c r="J3667" s="8" t="s">
        <v>920</v>
      </c>
      <c r="K3667" s="8" t="s">
        <v>4204</v>
      </c>
      <c r="L3667" s="8" t="s">
        <v>4205</v>
      </c>
      <c r="M3667" s="9">
        <v>4374.5600000000004</v>
      </c>
      <c r="N3667" s="10" t="s">
        <v>9656</v>
      </c>
    </row>
    <row r="3668" spans="1:14" customFormat="1" ht="15" hidden="1" x14ac:dyDescent="0.25">
      <c r="A3668" s="1" t="s">
        <v>7056</v>
      </c>
      <c r="B3668" s="2" t="s">
        <v>9657</v>
      </c>
      <c r="C3668" s="2" t="s">
        <v>16</v>
      </c>
      <c r="D3668" s="3" t="s">
        <v>193</v>
      </c>
      <c r="E3668" s="3" t="s">
        <v>9624</v>
      </c>
      <c r="F3668" s="3" t="s">
        <v>9625</v>
      </c>
      <c r="G3668" s="3" t="s">
        <v>4260</v>
      </c>
      <c r="H3668" s="3" t="s">
        <v>4261</v>
      </c>
      <c r="I3668" s="3" t="s">
        <v>4818</v>
      </c>
      <c r="J3668" s="3" t="s">
        <v>920</v>
      </c>
      <c r="K3668" s="3" t="s">
        <v>4204</v>
      </c>
      <c r="L3668" s="3" t="s">
        <v>4205</v>
      </c>
      <c r="M3668" s="4">
        <v>1062.03</v>
      </c>
      <c r="N3668" s="5" t="s">
        <v>9658</v>
      </c>
    </row>
    <row r="3669" spans="1:14" customFormat="1" ht="15" hidden="1" x14ac:dyDescent="0.25">
      <c r="A3669" s="6" t="s">
        <v>7056</v>
      </c>
      <c r="B3669" s="7" t="s">
        <v>9659</v>
      </c>
      <c r="C3669" s="7" t="s">
        <v>16</v>
      </c>
      <c r="D3669" s="8" t="s">
        <v>193</v>
      </c>
      <c r="E3669" s="8" t="s">
        <v>9624</v>
      </c>
      <c r="F3669" s="8" t="s">
        <v>9625</v>
      </c>
      <c r="G3669" s="8" t="s">
        <v>4260</v>
      </c>
      <c r="H3669" s="8" t="s">
        <v>4261</v>
      </c>
      <c r="I3669" s="8" t="s">
        <v>4818</v>
      </c>
      <c r="J3669" s="8" t="s">
        <v>920</v>
      </c>
      <c r="K3669" s="8" t="s">
        <v>4204</v>
      </c>
      <c r="L3669" s="8" t="s">
        <v>4205</v>
      </c>
      <c r="M3669" s="9">
        <v>1.71</v>
      </c>
      <c r="N3669" s="10" t="s">
        <v>9660</v>
      </c>
    </row>
    <row r="3670" spans="1:14" customFormat="1" ht="15" hidden="1" x14ac:dyDescent="0.25">
      <c r="A3670" s="1" t="s">
        <v>7056</v>
      </c>
      <c r="B3670" s="2" t="s">
        <v>9661</v>
      </c>
      <c r="C3670" s="2" t="s">
        <v>16</v>
      </c>
      <c r="D3670" s="3" t="s">
        <v>193</v>
      </c>
      <c r="E3670" s="3" t="s">
        <v>9624</v>
      </c>
      <c r="F3670" s="3" t="s">
        <v>9625</v>
      </c>
      <c r="G3670" s="3" t="s">
        <v>4256</v>
      </c>
      <c r="H3670" s="3" t="s">
        <v>4257</v>
      </c>
      <c r="I3670" s="3" t="s">
        <v>4818</v>
      </c>
      <c r="J3670" s="3" t="s">
        <v>920</v>
      </c>
      <c r="K3670" s="3" t="s">
        <v>4204</v>
      </c>
      <c r="L3670" s="3" t="s">
        <v>4205</v>
      </c>
      <c r="M3670" s="4">
        <v>35494.03</v>
      </c>
      <c r="N3670" s="5" t="s">
        <v>9662</v>
      </c>
    </row>
    <row r="3671" spans="1:14" customFormat="1" ht="15" hidden="1" x14ac:dyDescent="0.25">
      <c r="A3671" s="6" t="s">
        <v>7056</v>
      </c>
      <c r="B3671" s="7" t="s">
        <v>9663</v>
      </c>
      <c r="C3671" s="7" t="s">
        <v>16</v>
      </c>
      <c r="D3671" s="8" t="s">
        <v>193</v>
      </c>
      <c r="E3671" s="8" t="s">
        <v>9624</v>
      </c>
      <c r="F3671" s="8" t="s">
        <v>9625</v>
      </c>
      <c r="G3671" s="8" t="s">
        <v>4256</v>
      </c>
      <c r="H3671" s="8" t="s">
        <v>4257</v>
      </c>
      <c r="I3671" s="8" t="s">
        <v>4818</v>
      </c>
      <c r="J3671" s="8" t="s">
        <v>920</v>
      </c>
      <c r="K3671" s="8" t="s">
        <v>4204</v>
      </c>
      <c r="L3671" s="8" t="s">
        <v>4205</v>
      </c>
      <c r="M3671" s="9">
        <v>26927.86</v>
      </c>
      <c r="N3671" s="10" t="s">
        <v>9664</v>
      </c>
    </row>
    <row r="3672" spans="1:14" customFormat="1" ht="15" hidden="1" x14ac:dyDescent="0.25">
      <c r="A3672" s="1" t="s">
        <v>7056</v>
      </c>
      <c r="B3672" s="2" t="s">
        <v>9665</v>
      </c>
      <c r="C3672" s="2" t="s">
        <v>16</v>
      </c>
      <c r="D3672" s="3" t="s">
        <v>193</v>
      </c>
      <c r="E3672" s="3" t="s">
        <v>9624</v>
      </c>
      <c r="F3672" s="3" t="s">
        <v>9625</v>
      </c>
      <c r="G3672" s="3" t="s">
        <v>4256</v>
      </c>
      <c r="H3672" s="3" t="s">
        <v>4257</v>
      </c>
      <c r="I3672" s="3" t="s">
        <v>4818</v>
      </c>
      <c r="J3672" s="3" t="s">
        <v>920</v>
      </c>
      <c r="K3672" s="3" t="s">
        <v>4204</v>
      </c>
      <c r="L3672" s="3" t="s">
        <v>4205</v>
      </c>
      <c r="M3672" s="4">
        <v>147.31</v>
      </c>
      <c r="N3672" s="5" t="s">
        <v>9666</v>
      </c>
    </row>
    <row r="3673" spans="1:14" customFormat="1" ht="15" hidden="1" x14ac:dyDescent="0.25">
      <c r="A3673" s="6" t="s">
        <v>7056</v>
      </c>
      <c r="B3673" s="7" t="s">
        <v>9667</v>
      </c>
      <c r="C3673" s="7" t="s">
        <v>16</v>
      </c>
      <c r="D3673" s="8" t="s">
        <v>193</v>
      </c>
      <c r="E3673" s="8" t="s">
        <v>9624</v>
      </c>
      <c r="F3673" s="8" t="s">
        <v>9625</v>
      </c>
      <c r="G3673" s="8" t="s">
        <v>4260</v>
      </c>
      <c r="H3673" s="8" t="s">
        <v>4261</v>
      </c>
      <c r="I3673" s="8" t="s">
        <v>4818</v>
      </c>
      <c r="J3673" s="8" t="s">
        <v>920</v>
      </c>
      <c r="K3673" s="8" t="s">
        <v>4204</v>
      </c>
      <c r="L3673" s="8" t="s">
        <v>4205</v>
      </c>
      <c r="M3673" s="9">
        <v>1184.8399999999999</v>
      </c>
      <c r="N3673" s="10" t="s">
        <v>9668</v>
      </c>
    </row>
    <row r="3674" spans="1:14" customFormat="1" ht="15" hidden="1" x14ac:dyDescent="0.25">
      <c r="A3674" s="1" t="s">
        <v>7056</v>
      </c>
      <c r="B3674" s="2" t="s">
        <v>9669</v>
      </c>
      <c r="C3674" s="2" t="s">
        <v>16</v>
      </c>
      <c r="D3674" s="3" t="s">
        <v>193</v>
      </c>
      <c r="E3674" s="3" t="s">
        <v>9624</v>
      </c>
      <c r="F3674" s="3" t="s">
        <v>9625</v>
      </c>
      <c r="G3674" s="3" t="s">
        <v>4260</v>
      </c>
      <c r="H3674" s="3" t="s">
        <v>4261</v>
      </c>
      <c r="I3674" s="3" t="s">
        <v>4818</v>
      </c>
      <c r="J3674" s="3" t="s">
        <v>920</v>
      </c>
      <c r="K3674" s="3" t="s">
        <v>4204</v>
      </c>
      <c r="L3674" s="3" t="s">
        <v>4205</v>
      </c>
      <c r="M3674" s="4">
        <v>3654.9</v>
      </c>
      <c r="N3674" s="5" t="s">
        <v>9670</v>
      </c>
    </row>
    <row r="3675" spans="1:14" customFormat="1" ht="15" hidden="1" x14ac:dyDescent="0.25">
      <c r="A3675" s="6" t="s">
        <v>7056</v>
      </c>
      <c r="B3675" s="7" t="s">
        <v>9671</v>
      </c>
      <c r="C3675" s="7" t="s">
        <v>16</v>
      </c>
      <c r="D3675" s="8" t="s">
        <v>193</v>
      </c>
      <c r="E3675" s="8" t="s">
        <v>9624</v>
      </c>
      <c r="F3675" s="8" t="s">
        <v>9625</v>
      </c>
      <c r="G3675" s="8" t="s">
        <v>4260</v>
      </c>
      <c r="H3675" s="8" t="s">
        <v>4261</v>
      </c>
      <c r="I3675" s="8" t="s">
        <v>4818</v>
      </c>
      <c r="J3675" s="8" t="s">
        <v>920</v>
      </c>
      <c r="K3675" s="8" t="s">
        <v>4204</v>
      </c>
      <c r="L3675" s="8" t="s">
        <v>4205</v>
      </c>
      <c r="M3675" s="9">
        <v>2315.0100000000002</v>
      </c>
      <c r="N3675" s="10" t="s">
        <v>9672</v>
      </c>
    </row>
    <row r="3676" spans="1:14" customFormat="1" ht="15" hidden="1" x14ac:dyDescent="0.25">
      <c r="A3676" s="1" t="s">
        <v>7056</v>
      </c>
      <c r="B3676" s="2" t="s">
        <v>9673</v>
      </c>
      <c r="C3676" s="2" t="s">
        <v>16</v>
      </c>
      <c r="D3676" s="3" t="s">
        <v>193</v>
      </c>
      <c r="E3676" s="3" t="s">
        <v>9624</v>
      </c>
      <c r="F3676" s="3" t="s">
        <v>9625</v>
      </c>
      <c r="G3676" s="3" t="s">
        <v>4260</v>
      </c>
      <c r="H3676" s="3" t="s">
        <v>4261</v>
      </c>
      <c r="I3676" s="3" t="s">
        <v>4818</v>
      </c>
      <c r="J3676" s="3" t="s">
        <v>920</v>
      </c>
      <c r="K3676" s="3" t="s">
        <v>4204</v>
      </c>
      <c r="L3676" s="3" t="s">
        <v>4205</v>
      </c>
      <c r="M3676" s="4">
        <v>2.1800000000000002</v>
      </c>
      <c r="N3676" s="5" t="s">
        <v>9674</v>
      </c>
    </row>
    <row r="3677" spans="1:14" customFormat="1" ht="15" hidden="1" x14ac:dyDescent="0.25">
      <c r="A3677" s="6" t="s">
        <v>7056</v>
      </c>
      <c r="B3677" s="7" t="s">
        <v>9675</v>
      </c>
      <c r="C3677" s="7" t="s">
        <v>16</v>
      </c>
      <c r="D3677" s="8" t="s">
        <v>193</v>
      </c>
      <c r="E3677" s="8" t="s">
        <v>9624</v>
      </c>
      <c r="F3677" s="8" t="s">
        <v>9625</v>
      </c>
      <c r="G3677" s="8" t="s">
        <v>4260</v>
      </c>
      <c r="H3677" s="8" t="s">
        <v>4261</v>
      </c>
      <c r="I3677" s="8" t="s">
        <v>4818</v>
      </c>
      <c r="J3677" s="8" t="s">
        <v>920</v>
      </c>
      <c r="K3677" s="8" t="s">
        <v>4204</v>
      </c>
      <c r="L3677" s="8" t="s">
        <v>4205</v>
      </c>
      <c r="M3677" s="9">
        <v>121233.52</v>
      </c>
      <c r="N3677" s="10" t="s">
        <v>9676</v>
      </c>
    </row>
    <row r="3678" spans="1:14" customFormat="1" ht="15" hidden="1" x14ac:dyDescent="0.25">
      <c r="A3678" s="1" t="s">
        <v>7056</v>
      </c>
      <c r="B3678" s="2" t="s">
        <v>9677</v>
      </c>
      <c r="C3678" s="2" t="s">
        <v>62</v>
      </c>
      <c r="D3678" s="3" t="s">
        <v>193</v>
      </c>
      <c r="E3678" s="3" t="s">
        <v>9678</v>
      </c>
      <c r="F3678" s="3" t="s">
        <v>6416</v>
      </c>
      <c r="G3678" s="3" t="s">
        <v>4613</v>
      </c>
      <c r="H3678" s="3" t="s">
        <v>4614</v>
      </c>
      <c r="I3678" s="3" t="s">
        <v>977</v>
      </c>
      <c r="J3678" s="3" t="s">
        <v>625</v>
      </c>
      <c r="K3678" s="3" t="s">
        <v>429</v>
      </c>
      <c r="L3678" s="3" t="s">
        <v>430</v>
      </c>
      <c r="M3678" s="4">
        <v>609.75</v>
      </c>
      <c r="N3678" s="5" t="s">
        <v>9679</v>
      </c>
    </row>
    <row r="3679" spans="1:14" customFormat="1" ht="15" hidden="1" x14ac:dyDescent="0.25">
      <c r="A3679" s="6" t="s">
        <v>7056</v>
      </c>
      <c r="B3679" s="7" t="s">
        <v>9677</v>
      </c>
      <c r="C3679" s="7" t="s">
        <v>4336</v>
      </c>
      <c r="D3679" s="8" t="s">
        <v>193</v>
      </c>
      <c r="E3679" s="8" t="s">
        <v>9678</v>
      </c>
      <c r="F3679" s="8" t="s">
        <v>6416</v>
      </c>
      <c r="G3679" s="8" t="s">
        <v>4613</v>
      </c>
      <c r="H3679" s="8" t="s">
        <v>4614</v>
      </c>
      <c r="I3679" s="8" t="s">
        <v>977</v>
      </c>
      <c r="J3679" s="8" t="s">
        <v>625</v>
      </c>
      <c r="K3679" s="8" t="s">
        <v>429</v>
      </c>
      <c r="L3679" s="8" t="s">
        <v>430</v>
      </c>
      <c r="M3679" s="9">
        <v>367.45</v>
      </c>
      <c r="N3679" s="10" t="s">
        <v>9680</v>
      </c>
    </row>
    <row r="3680" spans="1:14" customFormat="1" ht="15" hidden="1" x14ac:dyDescent="0.25">
      <c r="A3680" s="1" t="s">
        <v>7056</v>
      </c>
      <c r="B3680" s="2" t="s">
        <v>9677</v>
      </c>
      <c r="C3680" s="2" t="s">
        <v>4338</v>
      </c>
      <c r="D3680" s="3" t="s">
        <v>193</v>
      </c>
      <c r="E3680" s="3" t="s">
        <v>9678</v>
      </c>
      <c r="F3680" s="3" t="s">
        <v>6416</v>
      </c>
      <c r="G3680" s="3" t="s">
        <v>4613</v>
      </c>
      <c r="H3680" s="3" t="s">
        <v>4614</v>
      </c>
      <c r="I3680" s="3" t="s">
        <v>977</v>
      </c>
      <c r="J3680" s="3" t="s">
        <v>625</v>
      </c>
      <c r="K3680" s="3" t="s">
        <v>429</v>
      </c>
      <c r="L3680" s="3" t="s">
        <v>430</v>
      </c>
      <c r="M3680" s="4">
        <v>367.45</v>
      </c>
      <c r="N3680" s="5" t="s">
        <v>9681</v>
      </c>
    </row>
    <row r="3681" spans="1:14" customFormat="1" ht="15" hidden="1" x14ac:dyDescent="0.25">
      <c r="A3681" s="6" t="s">
        <v>7056</v>
      </c>
      <c r="B3681" s="7" t="s">
        <v>9677</v>
      </c>
      <c r="C3681" s="7" t="s">
        <v>5313</v>
      </c>
      <c r="D3681" s="8" t="s">
        <v>193</v>
      </c>
      <c r="E3681" s="8" t="s">
        <v>9678</v>
      </c>
      <c r="F3681" s="8" t="s">
        <v>6416</v>
      </c>
      <c r="G3681" s="8" t="s">
        <v>4613</v>
      </c>
      <c r="H3681" s="8" t="s">
        <v>4614</v>
      </c>
      <c r="I3681" s="8" t="s">
        <v>977</v>
      </c>
      <c r="J3681" s="8" t="s">
        <v>625</v>
      </c>
      <c r="K3681" s="8" t="s">
        <v>429</v>
      </c>
      <c r="L3681" s="8" t="s">
        <v>430</v>
      </c>
      <c r="M3681" s="9">
        <v>367.45</v>
      </c>
      <c r="N3681" s="10" t="s">
        <v>9682</v>
      </c>
    </row>
    <row r="3682" spans="1:14" customFormat="1" ht="15" hidden="1" x14ac:dyDescent="0.25">
      <c r="A3682" s="1" t="s">
        <v>7056</v>
      </c>
      <c r="B3682" s="2" t="s">
        <v>9677</v>
      </c>
      <c r="C3682" s="2" t="s">
        <v>9683</v>
      </c>
      <c r="D3682" s="3" t="s">
        <v>193</v>
      </c>
      <c r="E3682" s="3" t="s">
        <v>9678</v>
      </c>
      <c r="F3682" s="3" t="s">
        <v>6416</v>
      </c>
      <c r="G3682" s="3" t="s">
        <v>4613</v>
      </c>
      <c r="H3682" s="3" t="s">
        <v>4614</v>
      </c>
      <c r="I3682" s="3" t="s">
        <v>977</v>
      </c>
      <c r="J3682" s="3" t="s">
        <v>625</v>
      </c>
      <c r="K3682" s="3" t="s">
        <v>429</v>
      </c>
      <c r="L3682" s="3" t="s">
        <v>430</v>
      </c>
      <c r="M3682" s="4">
        <v>367.45</v>
      </c>
      <c r="N3682" s="5" t="s">
        <v>9684</v>
      </c>
    </row>
    <row r="3683" spans="1:14" customFormat="1" ht="15" hidden="1" x14ac:dyDescent="0.25">
      <c r="A3683" s="6" t="s">
        <v>7056</v>
      </c>
      <c r="B3683" s="7" t="s">
        <v>9677</v>
      </c>
      <c r="C3683" s="7" t="s">
        <v>5315</v>
      </c>
      <c r="D3683" s="8" t="s">
        <v>193</v>
      </c>
      <c r="E3683" s="8" t="s">
        <v>9678</v>
      </c>
      <c r="F3683" s="8" t="s">
        <v>6416</v>
      </c>
      <c r="G3683" s="8" t="s">
        <v>4613</v>
      </c>
      <c r="H3683" s="8" t="s">
        <v>4614</v>
      </c>
      <c r="I3683" s="8" t="s">
        <v>977</v>
      </c>
      <c r="J3683" s="8" t="s">
        <v>625</v>
      </c>
      <c r="K3683" s="8" t="s">
        <v>429</v>
      </c>
      <c r="L3683" s="8" t="s">
        <v>430</v>
      </c>
      <c r="M3683" s="9">
        <v>367.45</v>
      </c>
      <c r="N3683" s="10" t="s">
        <v>9685</v>
      </c>
    </row>
    <row r="3684" spans="1:14" customFormat="1" ht="15" hidden="1" x14ac:dyDescent="0.25">
      <c r="A3684" s="1" t="s">
        <v>7056</v>
      </c>
      <c r="B3684" s="2" t="s">
        <v>9677</v>
      </c>
      <c r="C3684" s="2" t="s">
        <v>9686</v>
      </c>
      <c r="D3684" s="3" t="s">
        <v>193</v>
      </c>
      <c r="E3684" s="3" t="s">
        <v>9678</v>
      </c>
      <c r="F3684" s="3" t="s">
        <v>6416</v>
      </c>
      <c r="G3684" s="3" t="s">
        <v>4613</v>
      </c>
      <c r="H3684" s="3" t="s">
        <v>4614</v>
      </c>
      <c r="I3684" s="3" t="s">
        <v>977</v>
      </c>
      <c r="J3684" s="3" t="s">
        <v>625</v>
      </c>
      <c r="K3684" s="3" t="s">
        <v>429</v>
      </c>
      <c r="L3684" s="3" t="s">
        <v>430</v>
      </c>
      <c r="M3684" s="4">
        <v>367.45</v>
      </c>
      <c r="N3684" s="5" t="s">
        <v>9687</v>
      </c>
    </row>
    <row r="3685" spans="1:14" customFormat="1" ht="15" hidden="1" x14ac:dyDescent="0.25">
      <c r="A3685" s="6" t="s">
        <v>7056</v>
      </c>
      <c r="B3685" s="7" t="s">
        <v>9677</v>
      </c>
      <c r="C3685" s="7" t="s">
        <v>9688</v>
      </c>
      <c r="D3685" s="8" t="s">
        <v>193</v>
      </c>
      <c r="E3685" s="8" t="s">
        <v>9678</v>
      </c>
      <c r="F3685" s="8" t="s">
        <v>6416</v>
      </c>
      <c r="G3685" s="8" t="s">
        <v>4613</v>
      </c>
      <c r="H3685" s="8" t="s">
        <v>4614</v>
      </c>
      <c r="I3685" s="8" t="s">
        <v>977</v>
      </c>
      <c r="J3685" s="8" t="s">
        <v>625</v>
      </c>
      <c r="K3685" s="8" t="s">
        <v>429</v>
      </c>
      <c r="L3685" s="8" t="s">
        <v>430</v>
      </c>
      <c r="M3685" s="9">
        <v>367.45</v>
      </c>
      <c r="N3685" s="10" t="s">
        <v>9689</v>
      </c>
    </row>
    <row r="3686" spans="1:14" customFormat="1" ht="15" hidden="1" x14ac:dyDescent="0.25">
      <c r="A3686" s="1" t="s">
        <v>7056</v>
      </c>
      <c r="B3686" s="2" t="s">
        <v>9677</v>
      </c>
      <c r="C3686" s="2" t="s">
        <v>241</v>
      </c>
      <c r="D3686" s="3" t="s">
        <v>193</v>
      </c>
      <c r="E3686" s="3" t="s">
        <v>9678</v>
      </c>
      <c r="F3686" s="3" t="s">
        <v>6416</v>
      </c>
      <c r="G3686" s="3" t="s">
        <v>4613</v>
      </c>
      <c r="H3686" s="3" t="s">
        <v>4614</v>
      </c>
      <c r="I3686" s="3" t="s">
        <v>977</v>
      </c>
      <c r="J3686" s="3" t="s">
        <v>625</v>
      </c>
      <c r="K3686" s="3" t="s">
        <v>429</v>
      </c>
      <c r="L3686" s="3" t="s">
        <v>430</v>
      </c>
      <c r="M3686" s="4">
        <v>367.45</v>
      </c>
      <c r="N3686" s="5" t="s">
        <v>9690</v>
      </c>
    </row>
    <row r="3687" spans="1:14" customFormat="1" ht="15" hidden="1" x14ac:dyDescent="0.25">
      <c r="A3687" s="6" t="s">
        <v>7056</v>
      </c>
      <c r="B3687" s="7" t="s">
        <v>9677</v>
      </c>
      <c r="C3687" s="7" t="s">
        <v>9691</v>
      </c>
      <c r="D3687" s="8" t="s">
        <v>193</v>
      </c>
      <c r="E3687" s="8" t="s">
        <v>9678</v>
      </c>
      <c r="F3687" s="8" t="s">
        <v>6416</v>
      </c>
      <c r="G3687" s="8" t="s">
        <v>4613</v>
      </c>
      <c r="H3687" s="8" t="s">
        <v>4614</v>
      </c>
      <c r="I3687" s="8" t="s">
        <v>977</v>
      </c>
      <c r="J3687" s="8" t="s">
        <v>625</v>
      </c>
      <c r="K3687" s="8" t="s">
        <v>429</v>
      </c>
      <c r="L3687" s="8" t="s">
        <v>430</v>
      </c>
      <c r="M3687" s="9">
        <v>367.45</v>
      </c>
      <c r="N3687" s="10" t="s">
        <v>9692</v>
      </c>
    </row>
    <row r="3688" spans="1:14" customFormat="1" ht="15" hidden="1" x14ac:dyDescent="0.25">
      <c r="A3688" s="1" t="s">
        <v>7056</v>
      </c>
      <c r="B3688" s="2" t="s">
        <v>9677</v>
      </c>
      <c r="C3688" s="2" t="s">
        <v>9693</v>
      </c>
      <c r="D3688" s="3" t="s">
        <v>193</v>
      </c>
      <c r="E3688" s="3" t="s">
        <v>9678</v>
      </c>
      <c r="F3688" s="3" t="s">
        <v>6416</v>
      </c>
      <c r="G3688" s="3" t="s">
        <v>4613</v>
      </c>
      <c r="H3688" s="3" t="s">
        <v>4614</v>
      </c>
      <c r="I3688" s="3" t="s">
        <v>977</v>
      </c>
      <c r="J3688" s="3" t="s">
        <v>625</v>
      </c>
      <c r="K3688" s="3" t="s">
        <v>429</v>
      </c>
      <c r="L3688" s="3" t="s">
        <v>430</v>
      </c>
      <c r="M3688" s="4">
        <v>301.22000000000003</v>
      </c>
      <c r="N3688" s="5" t="s">
        <v>9694</v>
      </c>
    </row>
    <row r="3689" spans="1:14" customFormat="1" ht="15" hidden="1" x14ac:dyDescent="0.25">
      <c r="A3689" s="6" t="s">
        <v>7056</v>
      </c>
      <c r="B3689" s="7" t="s">
        <v>9677</v>
      </c>
      <c r="C3689" s="7" t="s">
        <v>9695</v>
      </c>
      <c r="D3689" s="8" t="s">
        <v>193</v>
      </c>
      <c r="E3689" s="8" t="s">
        <v>9678</v>
      </c>
      <c r="F3689" s="8" t="s">
        <v>6416</v>
      </c>
      <c r="G3689" s="8" t="s">
        <v>4613</v>
      </c>
      <c r="H3689" s="8" t="s">
        <v>4614</v>
      </c>
      <c r="I3689" s="8" t="s">
        <v>977</v>
      </c>
      <c r="J3689" s="8" t="s">
        <v>625</v>
      </c>
      <c r="K3689" s="8" t="s">
        <v>429</v>
      </c>
      <c r="L3689" s="8" t="s">
        <v>430</v>
      </c>
      <c r="M3689" s="9">
        <v>301.22000000000003</v>
      </c>
      <c r="N3689" s="10" t="s">
        <v>9696</v>
      </c>
    </row>
    <row r="3690" spans="1:14" customFormat="1" ht="15" hidden="1" x14ac:dyDescent="0.25">
      <c r="A3690" s="1" t="s">
        <v>7056</v>
      </c>
      <c r="B3690" s="2" t="s">
        <v>9677</v>
      </c>
      <c r="C3690" s="2" t="s">
        <v>9697</v>
      </c>
      <c r="D3690" s="3" t="s">
        <v>193</v>
      </c>
      <c r="E3690" s="3" t="s">
        <v>9678</v>
      </c>
      <c r="F3690" s="3" t="s">
        <v>6416</v>
      </c>
      <c r="G3690" s="3" t="s">
        <v>4613</v>
      </c>
      <c r="H3690" s="3" t="s">
        <v>4614</v>
      </c>
      <c r="I3690" s="3" t="s">
        <v>977</v>
      </c>
      <c r="J3690" s="3" t="s">
        <v>625</v>
      </c>
      <c r="K3690" s="3" t="s">
        <v>429</v>
      </c>
      <c r="L3690" s="3" t="s">
        <v>430</v>
      </c>
      <c r="M3690" s="4">
        <v>197.89</v>
      </c>
      <c r="N3690" s="5" t="s">
        <v>9698</v>
      </c>
    </row>
    <row r="3691" spans="1:14" customFormat="1" ht="15" hidden="1" x14ac:dyDescent="0.25">
      <c r="A3691" s="6" t="s">
        <v>7056</v>
      </c>
      <c r="B3691" s="7" t="s">
        <v>9677</v>
      </c>
      <c r="C3691" s="7" t="s">
        <v>9699</v>
      </c>
      <c r="D3691" s="8" t="s">
        <v>193</v>
      </c>
      <c r="E3691" s="8" t="s">
        <v>9678</v>
      </c>
      <c r="F3691" s="8" t="s">
        <v>6416</v>
      </c>
      <c r="G3691" s="8" t="s">
        <v>4613</v>
      </c>
      <c r="H3691" s="8" t="s">
        <v>4614</v>
      </c>
      <c r="I3691" s="8" t="s">
        <v>977</v>
      </c>
      <c r="J3691" s="8" t="s">
        <v>625</v>
      </c>
      <c r="K3691" s="8" t="s">
        <v>429</v>
      </c>
      <c r="L3691" s="8" t="s">
        <v>430</v>
      </c>
      <c r="M3691" s="9">
        <v>422.36</v>
      </c>
      <c r="N3691" s="10" t="s">
        <v>9700</v>
      </c>
    </row>
    <row r="3692" spans="1:14" customFormat="1" ht="15" hidden="1" x14ac:dyDescent="0.25">
      <c r="A3692" s="1" t="s">
        <v>7056</v>
      </c>
      <c r="B3692" s="2" t="s">
        <v>9677</v>
      </c>
      <c r="C3692" s="2" t="s">
        <v>9701</v>
      </c>
      <c r="D3692" s="3" t="s">
        <v>193</v>
      </c>
      <c r="E3692" s="3" t="s">
        <v>9678</v>
      </c>
      <c r="F3692" s="3" t="s">
        <v>6416</v>
      </c>
      <c r="G3692" s="3" t="s">
        <v>4613</v>
      </c>
      <c r="H3692" s="3" t="s">
        <v>4614</v>
      </c>
      <c r="I3692" s="3" t="s">
        <v>977</v>
      </c>
      <c r="J3692" s="3" t="s">
        <v>625</v>
      </c>
      <c r="K3692" s="3" t="s">
        <v>429</v>
      </c>
      <c r="L3692" s="3" t="s">
        <v>430</v>
      </c>
      <c r="M3692" s="4">
        <v>367.45</v>
      </c>
      <c r="N3692" s="5" t="s">
        <v>9702</v>
      </c>
    </row>
    <row r="3693" spans="1:14" customFormat="1" ht="15" hidden="1" x14ac:dyDescent="0.25">
      <c r="A3693" s="6" t="s">
        <v>7056</v>
      </c>
      <c r="B3693" s="7" t="s">
        <v>9677</v>
      </c>
      <c r="C3693" s="7" t="s">
        <v>9703</v>
      </c>
      <c r="D3693" s="8" t="s">
        <v>193</v>
      </c>
      <c r="E3693" s="8" t="s">
        <v>9678</v>
      </c>
      <c r="F3693" s="8" t="s">
        <v>6416</v>
      </c>
      <c r="G3693" s="8" t="s">
        <v>4613</v>
      </c>
      <c r="H3693" s="8" t="s">
        <v>4614</v>
      </c>
      <c r="I3693" s="8" t="s">
        <v>977</v>
      </c>
      <c r="J3693" s="8" t="s">
        <v>625</v>
      </c>
      <c r="K3693" s="8" t="s">
        <v>429</v>
      </c>
      <c r="L3693" s="8" t="s">
        <v>430</v>
      </c>
      <c r="M3693" s="9">
        <v>319.64</v>
      </c>
      <c r="N3693" s="10" t="s">
        <v>9704</v>
      </c>
    </row>
    <row r="3694" spans="1:14" customFormat="1" ht="15" hidden="1" x14ac:dyDescent="0.25">
      <c r="A3694" s="1" t="s">
        <v>7056</v>
      </c>
      <c r="B3694" s="2" t="s">
        <v>9677</v>
      </c>
      <c r="C3694" s="2" t="s">
        <v>9705</v>
      </c>
      <c r="D3694" s="3" t="s">
        <v>193</v>
      </c>
      <c r="E3694" s="3" t="s">
        <v>9678</v>
      </c>
      <c r="F3694" s="3" t="s">
        <v>6416</v>
      </c>
      <c r="G3694" s="3" t="s">
        <v>4613</v>
      </c>
      <c r="H3694" s="3" t="s">
        <v>4614</v>
      </c>
      <c r="I3694" s="3" t="s">
        <v>977</v>
      </c>
      <c r="J3694" s="3" t="s">
        <v>625</v>
      </c>
      <c r="K3694" s="3" t="s">
        <v>429</v>
      </c>
      <c r="L3694" s="3" t="s">
        <v>430</v>
      </c>
      <c r="M3694" s="4">
        <v>367.45</v>
      </c>
      <c r="N3694" s="5" t="s">
        <v>9706</v>
      </c>
    </row>
    <row r="3695" spans="1:14" customFormat="1" ht="15" hidden="1" x14ac:dyDescent="0.25">
      <c r="A3695" s="6" t="s">
        <v>7056</v>
      </c>
      <c r="B3695" s="7" t="s">
        <v>9677</v>
      </c>
      <c r="C3695" s="7" t="s">
        <v>9707</v>
      </c>
      <c r="D3695" s="8" t="s">
        <v>193</v>
      </c>
      <c r="E3695" s="8" t="s">
        <v>9678</v>
      </c>
      <c r="F3695" s="8" t="s">
        <v>6416</v>
      </c>
      <c r="G3695" s="8" t="s">
        <v>4613</v>
      </c>
      <c r="H3695" s="8" t="s">
        <v>4614</v>
      </c>
      <c r="I3695" s="8" t="s">
        <v>977</v>
      </c>
      <c r="J3695" s="8" t="s">
        <v>625</v>
      </c>
      <c r="K3695" s="8" t="s">
        <v>429</v>
      </c>
      <c r="L3695" s="8" t="s">
        <v>430</v>
      </c>
      <c r="M3695" s="9">
        <v>367.45</v>
      </c>
      <c r="N3695" s="10" t="s">
        <v>9708</v>
      </c>
    </row>
    <row r="3696" spans="1:14" customFormat="1" ht="15" hidden="1" x14ac:dyDescent="0.25">
      <c r="A3696" s="1" t="s">
        <v>7056</v>
      </c>
      <c r="B3696" s="2" t="s">
        <v>9677</v>
      </c>
      <c r="C3696" s="2" t="s">
        <v>9709</v>
      </c>
      <c r="D3696" s="3" t="s">
        <v>193</v>
      </c>
      <c r="E3696" s="3" t="s">
        <v>9678</v>
      </c>
      <c r="F3696" s="3" t="s">
        <v>6416</v>
      </c>
      <c r="G3696" s="3" t="s">
        <v>4613</v>
      </c>
      <c r="H3696" s="3" t="s">
        <v>4614</v>
      </c>
      <c r="I3696" s="3" t="s">
        <v>977</v>
      </c>
      <c r="J3696" s="3" t="s">
        <v>625</v>
      </c>
      <c r="K3696" s="3" t="s">
        <v>429</v>
      </c>
      <c r="L3696" s="3" t="s">
        <v>430</v>
      </c>
      <c r="M3696" s="4">
        <v>367.45</v>
      </c>
      <c r="N3696" s="5" t="s">
        <v>9710</v>
      </c>
    </row>
    <row r="3697" spans="1:14" customFormat="1" ht="15" hidden="1" x14ac:dyDescent="0.25">
      <c r="A3697" s="6" t="s">
        <v>7056</v>
      </c>
      <c r="B3697" s="7" t="s">
        <v>9677</v>
      </c>
      <c r="C3697" s="7" t="s">
        <v>9711</v>
      </c>
      <c r="D3697" s="8" t="s">
        <v>193</v>
      </c>
      <c r="E3697" s="8" t="s">
        <v>9678</v>
      </c>
      <c r="F3697" s="8" t="s">
        <v>6416</v>
      </c>
      <c r="G3697" s="8" t="s">
        <v>4613</v>
      </c>
      <c r="H3697" s="8" t="s">
        <v>4614</v>
      </c>
      <c r="I3697" s="8" t="s">
        <v>977</v>
      </c>
      <c r="J3697" s="8" t="s">
        <v>625</v>
      </c>
      <c r="K3697" s="8" t="s">
        <v>429</v>
      </c>
      <c r="L3697" s="8" t="s">
        <v>430</v>
      </c>
      <c r="M3697" s="9">
        <v>197.89</v>
      </c>
      <c r="N3697" s="10" t="s">
        <v>9712</v>
      </c>
    </row>
    <row r="3698" spans="1:14" customFormat="1" ht="15" hidden="1" x14ac:dyDescent="0.25">
      <c r="A3698" s="1" t="s">
        <v>7056</v>
      </c>
      <c r="B3698" s="2" t="s">
        <v>9677</v>
      </c>
      <c r="C3698" s="2" t="s">
        <v>9713</v>
      </c>
      <c r="D3698" s="3" t="s">
        <v>193</v>
      </c>
      <c r="E3698" s="3" t="s">
        <v>9678</v>
      </c>
      <c r="F3698" s="3" t="s">
        <v>6416</v>
      </c>
      <c r="G3698" s="3" t="s">
        <v>4613</v>
      </c>
      <c r="H3698" s="3" t="s">
        <v>4614</v>
      </c>
      <c r="I3698" s="3" t="s">
        <v>977</v>
      </c>
      <c r="J3698" s="3" t="s">
        <v>625</v>
      </c>
      <c r="K3698" s="3" t="s">
        <v>429</v>
      </c>
      <c r="L3698" s="3" t="s">
        <v>430</v>
      </c>
      <c r="M3698" s="4">
        <v>131.65</v>
      </c>
      <c r="N3698" s="5" t="s">
        <v>9714</v>
      </c>
    </row>
    <row r="3699" spans="1:14" customFormat="1" ht="15" hidden="1" x14ac:dyDescent="0.25">
      <c r="A3699" s="6" t="s">
        <v>7056</v>
      </c>
      <c r="B3699" s="7" t="s">
        <v>9677</v>
      </c>
      <c r="C3699" s="7" t="s">
        <v>9715</v>
      </c>
      <c r="D3699" s="8" t="s">
        <v>193</v>
      </c>
      <c r="E3699" s="8" t="s">
        <v>9678</v>
      </c>
      <c r="F3699" s="8" t="s">
        <v>6416</v>
      </c>
      <c r="G3699" s="8" t="s">
        <v>4613</v>
      </c>
      <c r="H3699" s="8" t="s">
        <v>4614</v>
      </c>
      <c r="I3699" s="8" t="s">
        <v>977</v>
      </c>
      <c r="J3699" s="8" t="s">
        <v>625</v>
      </c>
      <c r="K3699" s="8" t="s">
        <v>429</v>
      </c>
      <c r="L3699" s="8" t="s">
        <v>430</v>
      </c>
      <c r="M3699" s="9">
        <v>367.45</v>
      </c>
      <c r="N3699" s="10" t="s">
        <v>9716</v>
      </c>
    </row>
    <row r="3700" spans="1:14" customFormat="1" ht="15" hidden="1" x14ac:dyDescent="0.25">
      <c r="A3700" s="1" t="s">
        <v>7056</v>
      </c>
      <c r="B3700" s="2" t="s">
        <v>9677</v>
      </c>
      <c r="C3700" s="2" t="s">
        <v>9717</v>
      </c>
      <c r="D3700" s="3" t="s">
        <v>193</v>
      </c>
      <c r="E3700" s="3" t="s">
        <v>9678</v>
      </c>
      <c r="F3700" s="3" t="s">
        <v>6416</v>
      </c>
      <c r="G3700" s="3" t="s">
        <v>4613</v>
      </c>
      <c r="H3700" s="3" t="s">
        <v>4614</v>
      </c>
      <c r="I3700" s="3" t="s">
        <v>977</v>
      </c>
      <c r="J3700" s="3" t="s">
        <v>625</v>
      </c>
      <c r="K3700" s="3" t="s">
        <v>429</v>
      </c>
      <c r="L3700" s="3" t="s">
        <v>430</v>
      </c>
      <c r="M3700" s="4">
        <v>367.45</v>
      </c>
      <c r="N3700" s="5" t="s">
        <v>9718</v>
      </c>
    </row>
    <row r="3701" spans="1:14" customFormat="1" ht="15" hidden="1" x14ac:dyDescent="0.25">
      <c r="A3701" s="6" t="s">
        <v>7056</v>
      </c>
      <c r="B3701" s="7" t="s">
        <v>9677</v>
      </c>
      <c r="C3701" s="7" t="s">
        <v>9719</v>
      </c>
      <c r="D3701" s="8" t="s">
        <v>193</v>
      </c>
      <c r="E3701" s="8" t="s">
        <v>9678</v>
      </c>
      <c r="F3701" s="8" t="s">
        <v>6416</v>
      </c>
      <c r="G3701" s="8" t="s">
        <v>4613</v>
      </c>
      <c r="H3701" s="8" t="s">
        <v>4614</v>
      </c>
      <c r="I3701" s="8" t="s">
        <v>977</v>
      </c>
      <c r="J3701" s="8" t="s">
        <v>625</v>
      </c>
      <c r="K3701" s="8" t="s">
        <v>429</v>
      </c>
      <c r="L3701" s="8" t="s">
        <v>430</v>
      </c>
      <c r="M3701" s="9">
        <v>543.51</v>
      </c>
      <c r="N3701" s="10" t="s">
        <v>9720</v>
      </c>
    </row>
    <row r="3702" spans="1:14" customFormat="1" ht="15" hidden="1" x14ac:dyDescent="0.25">
      <c r="A3702" s="1" t="s">
        <v>7056</v>
      </c>
      <c r="B3702" s="2" t="s">
        <v>9677</v>
      </c>
      <c r="C3702" s="2" t="s">
        <v>9721</v>
      </c>
      <c r="D3702" s="3" t="s">
        <v>193</v>
      </c>
      <c r="E3702" s="3" t="s">
        <v>9678</v>
      </c>
      <c r="F3702" s="3" t="s">
        <v>6416</v>
      </c>
      <c r="G3702" s="3" t="s">
        <v>4613</v>
      </c>
      <c r="H3702" s="3" t="s">
        <v>4614</v>
      </c>
      <c r="I3702" s="3" t="s">
        <v>977</v>
      </c>
      <c r="J3702" s="3" t="s">
        <v>625</v>
      </c>
      <c r="K3702" s="3" t="s">
        <v>429</v>
      </c>
      <c r="L3702" s="3" t="s">
        <v>430</v>
      </c>
      <c r="M3702" s="4">
        <v>422.36</v>
      </c>
      <c r="N3702" s="5" t="s">
        <v>9722</v>
      </c>
    </row>
    <row r="3703" spans="1:14" customFormat="1" ht="15" hidden="1" x14ac:dyDescent="0.25">
      <c r="A3703" s="6" t="s">
        <v>7056</v>
      </c>
      <c r="B3703" s="7" t="s">
        <v>9723</v>
      </c>
      <c r="C3703" s="7" t="s">
        <v>16</v>
      </c>
      <c r="D3703" s="8" t="s">
        <v>193</v>
      </c>
      <c r="E3703" s="8" t="s">
        <v>9624</v>
      </c>
      <c r="F3703" s="8" t="s">
        <v>9625</v>
      </c>
      <c r="G3703" s="8" t="s">
        <v>4260</v>
      </c>
      <c r="H3703" s="8" t="s">
        <v>4261</v>
      </c>
      <c r="I3703" s="8" t="s">
        <v>4818</v>
      </c>
      <c r="J3703" s="8" t="s">
        <v>920</v>
      </c>
      <c r="K3703" s="8" t="s">
        <v>4204</v>
      </c>
      <c r="L3703" s="8" t="s">
        <v>4205</v>
      </c>
      <c r="M3703" s="9">
        <v>50773.5</v>
      </c>
      <c r="N3703" s="10" t="s">
        <v>9724</v>
      </c>
    </row>
    <row r="3704" spans="1:14" customFormat="1" ht="15" hidden="1" x14ac:dyDescent="0.25">
      <c r="A3704" s="1" t="s">
        <v>7056</v>
      </c>
      <c r="B3704" s="2" t="s">
        <v>9725</v>
      </c>
      <c r="C3704" s="2" t="s">
        <v>16</v>
      </c>
      <c r="D3704" s="3" t="s">
        <v>193</v>
      </c>
      <c r="E3704" s="3" t="s">
        <v>9624</v>
      </c>
      <c r="F3704" s="3" t="s">
        <v>9625</v>
      </c>
      <c r="G3704" s="3" t="s">
        <v>4260</v>
      </c>
      <c r="H3704" s="3" t="s">
        <v>4261</v>
      </c>
      <c r="I3704" s="3" t="s">
        <v>4818</v>
      </c>
      <c r="J3704" s="3" t="s">
        <v>920</v>
      </c>
      <c r="K3704" s="3" t="s">
        <v>4204</v>
      </c>
      <c r="L3704" s="3" t="s">
        <v>4205</v>
      </c>
      <c r="M3704" s="4">
        <v>259.31</v>
      </c>
      <c r="N3704" s="5" t="s">
        <v>9726</v>
      </c>
    </row>
    <row r="3705" spans="1:14" customFormat="1" ht="15" hidden="1" x14ac:dyDescent="0.25">
      <c r="A3705" s="6" t="s">
        <v>7056</v>
      </c>
      <c r="B3705" s="7" t="s">
        <v>9727</v>
      </c>
      <c r="C3705" s="7" t="s">
        <v>16</v>
      </c>
      <c r="D3705" s="8" t="s">
        <v>193</v>
      </c>
      <c r="E3705" s="8" t="s">
        <v>9728</v>
      </c>
      <c r="F3705" s="8" t="s">
        <v>9288</v>
      </c>
      <c r="G3705" s="8" t="s">
        <v>3431</v>
      </c>
      <c r="H3705" s="8" t="s">
        <v>3407</v>
      </c>
      <c r="I3705" s="8" t="s">
        <v>470</v>
      </c>
      <c r="J3705" s="8" t="s">
        <v>471</v>
      </c>
      <c r="K3705" s="8" t="s">
        <v>3496</v>
      </c>
      <c r="L3705" s="8" t="s">
        <v>3497</v>
      </c>
      <c r="M3705" s="9">
        <v>3689.18</v>
      </c>
      <c r="N3705" s="10" t="s">
        <v>9729</v>
      </c>
    </row>
    <row r="3706" spans="1:14" customFormat="1" ht="15" hidden="1" x14ac:dyDescent="0.25">
      <c r="A3706" s="1" t="s">
        <v>7056</v>
      </c>
      <c r="B3706" s="2" t="s">
        <v>9730</v>
      </c>
      <c r="C3706" s="2" t="s">
        <v>16</v>
      </c>
      <c r="D3706" s="3" t="s">
        <v>193</v>
      </c>
      <c r="E3706" s="3" t="s">
        <v>9731</v>
      </c>
      <c r="F3706" s="3" t="s">
        <v>9359</v>
      </c>
      <c r="G3706" s="3" t="s">
        <v>4300</v>
      </c>
      <c r="H3706" s="3" t="s">
        <v>4301</v>
      </c>
      <c r="I3706" s="3" t="s">
        <v>4470</v>
      </c>
      <c r="J3706" s="3" t="s">
        <v>920</v>
      </c>
      <c r="K3706" s="3" t="s">
        <v>4204</v>
      </c>
      <c r="L3706" s="3" t="s">
        <v>4205</v>
      </c>
      <c r="M3706" s="4">
        <v>51482.75</v>
      </c>
      <c r="N3706" s="5" t="s">
        <v>9732</v>
      </c>
    </row>
    <row r="3707" spans="1:14" customFormat="1" ht="15" hidden="1" x14ac:dyDescent="0.25">
      <c r="A3707" s="6" t="s">
        <v>7056</v>
      </c>
      <c r="B3707" s="7" t="s">
        <v>9733</v>
      </c>
      <c r="C3707" s="7" t="s">
        <v>16</v>
      </c>
      <c r="D3707" s="8" t="s">
        <v>193</v>
      </c>
      <c r="E3707" s="8" t="s">
        <v>9731</v>
      </c>
      <c r="F3707" s="8" t="s">
        <v>9359</v>
      </c>
      <c r="G3707" s="8" t="s">
        <v>4256</v>
      </c>
      <c r="H3707" s="8" t="s">
        <v>4257</v>
      </c>
      <c r="I3707" s="8" t="s">
        <v>4470</v>
      </c>
      <c r="J3707" s="8" t="s">
        <v>920</v>
      </c>
      <c r="K3707" s="8" t="s">
        <v>4204</v>
      </c>
      <c r="L3707" s="8" t="s">
        <v>4205</v>
      </c>
      <c r="M3707" s="9">
        <v>9271.27</v>
      </c>
      <c r="N3707" s="10" t="s">
        <v>9734</v>
      </c>
    </row>
    <row r="3708" spans="1:14" customFormat="1" ht="15" hidden="1" x14ac:dyDescent="0.25">
      <c r="A3708" s="1" t="s">
        <v>7056</v>
      </c>
      <c r="B3708" s="2" t="s">
        <v>9735</v>
      </c>
      <c r="C3708" s="2" t="s">
        <v>16</v>
      </c>
      <c r="D3708" s="3" t="s">
        <v>193</v>
      </c>
      <c r="E3708" s="3" t="s">
        <v>9731</v>
      </c>
      <c r="F3708" s="3" t="s">
        <v>9359</v>
      </c>
      <c r="G3708" s="3" t="s">
        <v>3400</v>
      </c>
      <c r="H3708" s="3" t="s">
        <v>3401</v>
      </c>
      <c r="I3708" s="3" t="s">
        <v>4470</v>
      </c>
      <c r="J3708" s="3" t="s">
        <v>920</v>
      </c>
      <c r="K3708" s="3" t="s">
        <v>4204</v>
      </c>
      <c r="L3708" s="3" t="s">
        <v>4205</v>
      </c>
      <c r="M3708" s="4">
        <v>3830.94</v>
      </c>
      <c r="N3708" s="5" t="s">
        <v>9736</v>
      </c>
    </row>
    <row r="3709" spans="1:14" customFormat="1" ht="15" hidden="1" x14ac:dyDescent="0.25">
      <c r="A3709" s="6" t="s">
        <v>7056</v>
      </c>
      <c r="B3709" s="7" t="s">
        <v>9737</v>
      </c>
      <c r="C3709" s="7" t="s">
        <v>16</v>
      </c>
      <c r="D3709" s="8" t="s">
        <v>193</v>
      </c>
      <c r="E3709" s="8" t="s">
        <v>9731</v>
      </c>
      <c r="F3709" s="8" t="s">
        <v>9359</v>
      </c>
      <c r="G3709" s="8" t="s">
        <v>4260</v>
      </c>
      <c r="H3709" s="8" t="s">
        <v>4261</v>
      </c>
      <c r="I3709" s="8" t="s">
        <v>4470</v>
      </c>
      <c r="J3709" s="8" t="s">
        <v>920</v>
      </c>
      <c r="K3709" s="8" t="s">
        <v>4204</v>
      </c>
      <c r="L3709" s="8" t="s">
        <v>4205</v>
      </c>
      <c r="M3709" s="9">
        <v>30990.7</v>
      </c>
      <c r="N3709" s="10" t="s">
        <v>9738</v>
      </c>
    </row>
    <row r="3710" spans="1:14" customFormat="1" ht="15" hidden="1" x14ac:dyDescent="0.25">
      <c r="A3710" s="1" t="s">
        <v>7056</v>
      </c>
      <c r="B3710" s="2" t="s">
        <v>9739</v>
      </c>
      <c r="C3710" s="2" t="s">
        <v>16</v>
      </c>
      <c r="D3710" s="3" t="s">
        <v>193</v>
      </c>
      <c r="E3710" s="3" t="s">
        <v>9731</v>
      </c>
      <c r="F3710" s="3" t="s">
        <v>9359</v>
      </c>
      <c r="G3710" s="3" t="s">
        <v>3431</v>
      </c>
      <c r="H3710" s="3" t="s">
        <v>3407</v>
      </c>
      <c r="I3710" s="3" t="s">
        <v>4470</v>
      </c>
      <c r="J3710" s="3" t="s">
        <v>920</v>
      </c>
      <c r="K3710" s="3" t="s">
        <v>4204</v>
      </c>
      <c r="L3710" s="3" t="s">
        <v>4205</v>
      </c>
      <c r="M3710" s="4">
        <v>805.11</v>
      </c>
      <c r="N3710" s="5" t="s">
        <v>9740</v>
      </c>
    </row>
    <row r="3711" spans="1:14" customFormat="1" ht="15" hidden="1" x14ac:dyDescent="0.25">
      <c r="A3711" s="6" t="s">
        <v>7056</v>
      </c>
      <c r="B3711" s="7" t="s">
        <v>9741</v>
      </c>
      <c r="C3711" s="7" t="s">
        <v>16</v>
      </c>
      <c r="D3711" s="8" t="s">
        <v>193</v>
      </c>
      <c r="E3711" s="8" t="s">
        <v>6377</v>
      </c>
      <c r="F3711" s="8" t="s">
        <v>9459</v>
      </c>
      <c r="G3711" s="8" t="s">
        <v>3368</v>
      </c>
      <c r="H3711" s="8" t="s">
        <v>3369</v>
      </c>
      <c r="I3711" s="8" t="s">
        <v>2311</v>
      </c>
      <c r="J3711" s="8" t="s">
        <v>985</v>
      </c>
      <c r="K3711" s="8" t="s">
        <v>3371</v>
      </c>
      <c r="L3711" s="8" t="s">
        <v>3372</v>
      </c>
      <c r="M3711" s="9">
        <v>112.96</v>
      </c>
      <c r="N3711" s="10" t="s">
        <v>9742</v>
      </c>
    </row>
    <row r="3712" spans="1:14" customFormat="1" ht="15" hidden="1" x14ac:dyDescent="0.25">
      <c r="A3712" s="1" t="s">
        <v>7056</v>
      </c>
      <c r="B3712" s="2" t="s">
        <v>9743</v>
      </c>
      <c r="C3712" s="2" t="s">
        <v>16</v>
      </c>
      <c r="D3712" s="3" t="s">
        <v>193</v>
      </c>
      <c r="E3712" s="3" t="s">
        <v>9744</v>
      </c>
      <c r="F3712" s="3" t="s">
        <v>9566</v>
      </c>
      <c r="G3712" s="3" t="s">
        <v>3400</v>
      </c>
      <c r="H3712" s="3" t="s">
        <v>3401</v>
      </c>
      <c r="I3712" s="3" t="s">
        <v>6076</v>
      </c>
      <c r="J3712" s="3" t="s">
        <v>3439</v>
      </c>
      <c r="K3712" s="3" t="s">
        <v>4204</v>
      </c>
      <c r="L3712" s="3" t="s">
        <v>4205</v>
      </c>
      <c r="M3712" s="4">
        <v>25.36</v>
      </c>
      <c r="N3712" s="5" t="s">
        <v>9745</v>
      </c>
    </row>
    <row r="3713" spans="1:14" customFormat="1" ht="15" hidden="1" x14ac:dyDescent="0.25">
      <c r="A3713" s="6" t="s">
        <v>7056</v>
      </c>
      <c r="B3713" s="7" t="s">
        <v>9746</v>
      </c>
      <c r="C3713" s="7" t="s">
        <v>16</v>
      </c>
      <c r="D3713" s="8" t="s">
        <v>193</v>
      </c>
      <c r="E3713" s="8" t="s">
        <v>1225</v>
      </c>
      <c r="F3713" s="8" t="s">
        <v>9459</v>
      </c>
      <c r="G3713" s="8" t="s">
        <v>3368</v>
      </c>
      <c r="H3713" s="8" t="s">
        <v>3369</v>
      </c>
      <c r="I3713" s="8" t="s">
        <v>2311</v>
      </c>
      <c r="J3713" s="8" t="s">
        <v>985</v>
      </c>
      <c r="K3713" s="8" t="s">
        <v>3371</v>
      </c>
      <c r="L3713" s="8" t="s">
        <v>3372</v>
      </c>
      <c r="M3713" s="9">
        <v>70.63</v>
      </c>
      <c r="N3713" s="10" t="s">
        <v>9747</v>
      </c>
    </row>
    <row r="3714" spans="1:14" customFormat="1" ht="15" hidden="1" x14ac:dyDescent="0.25">
      <c r="A3714" s="1" t="s">
        <v>7056</v>
      </c>
      <c r="B3714" s="2" t="s">
        <v>9748</v>
      </c>
      <c r="C3714" s="2" t="s">
        <v>16</v>
      </c>
      <c r="D3714" s="3" t="s">
        <v>193</v>
      </c>
      <c r="E3714" s="3" t="s">
        <v>9744</v>
      </c>
      <c r="F3714" s="3" t="s">
        <v>9566</v>
      </c>
      <c r="G3714" s="3" t="s">
        <v>3431</v>
      </c>
      <c r="H3714" s="3" t="s">
        <v>3407</v>
      </c>
      <c r="I3714" s="3" t="s">
        <v>6076</v>
      </c>
      <c r="J3714" s="3" t="s">
        <v>3439</v>
      </c>
      <c r="K3714" s="3" t="s">
        <v>4204</v>
      </c>
      <c r="L3714" s="3" t="s">
        <v>4205</v>
      </c>
      <c r="M3714" s="4">
        <v>27.34</v>
      </c>
      <c r="N3714" s="5" t="s">
        <v>9749</v>
      </c>
    </row>
    <row r="3715" spans="1:14" customFormat="1" ht="15" hidden="1" x14ac:dyDescent="0.25">
      <c r="A3715" s="6" t="s">
        <v>7056</v>
      </c>
      <c r="B3715" s="7" t="s">
        <v>9750</v>
      </c>
      <c r="C3715" s="7" t="s">
        <v>16</v>
      </c>
      <c r="D3715" s="8" t="s">
        <v>193</v>
      </c>
      <c r="E3715" s="8" t="s">
        <v>9744</v>
      </c>
      <c r="F3715" s="8" t="s">
        <v>9566</v>
      </c>
      <c r="G3715" s="8" t="s">
        <v>5599</v>
      </c>
      <c r="H3715" s="8" t="s">
        <v>5600</v>
      </c>
      <c r="I3715" s="8" t="s">
        <v>6076</v>
      </c>
      <c r="J3715" s="8" t="s">
        <v>3439</v>
      </c>
      <c r="K3715" s="8" t="s">
        <v>4204</v>
      </c>
      <c r="L3715" s="8" t="s">
        <v>4205</v>
      </c>
      <c r="M3715" s="9">
        <v>961.64</v>
      </c>
      <c r="N3715" s="10" t="s">
        <v>9751</v>
      </c>
    </row>
    <row r="3716" spans="1:14" customFormat="1" ht="15" hidden="1" x14ac:dyDescent="0.25">
      <c r="A3716" s="1" t="s">
        <v>7056</v>
      </c>
      <c r="B3716" s="2" t="s">
        <v>9752</v>
      </c>
      <c r="C3716" s="2" t="s">
        <v>16</v>
      </c>
      <c r="D3716" s="3" t="s">
        <v>193</v>
      </c>
      <c r="E3716" s="3" t="s">
        <v>9744</v>
      </c>
      <c r="F3716" s="3" t="s">
        <v>9566</v>
      </c>
      <c r="G3716" s="3" t="s">
        <v>3400</v>
      </c>
      <c r="H3716" s="3" t="s">
        <v>3401</v>
      </c>
      <c r="I3716" s="3" t="s">
        <v>6076</v>
      </c>
      <c r="J3716" s="3" t="s">
        <v>3439</v>
      </c>
      <c r="K3716" s="3" t="s">
        <v>4204</v>
      </c>
      <c r="L3716" s="3" t="s">
        <v>4205</v>
      </c>
      <c r="M3716" s="4">
        <v>15.9</v>
      </c>
      <c r="N3716" s="5" t="s">
        <v>9753</v>
      </c>
    </row>
    <row r="3717" spans="1:14" customFormat="1" ht="15" hidden="1" x14ac:dyDescent="0.25">
      <c r="A3717" s="6" t="s">
        <v>7056</v>
      </c>
      <c r="B3717" s="7" t="s">
        <v>9754</v>
      </c>
      <c r="C3717" s="7" t="s">
        <v>16</v>
      </c>
      <c r="D3717" s="8" t="s">
        <v>193</v>
      </c>
      <c r="E3717" s="8" t="s">
        <v>9744</v>
      </c>
      <c r="F3717" s="8" t="s">
        <v>9566</v>
      </c>
      <c r="G3717" s="8" t="s">
        <v>3400</v>
      </c>
      <c r="H3717" s="8" t="s">
        <v>3401</v>
      </c>
      <c r="I3717" s="8" t="s">
        <v>6089</v>
      </c>
      <c r="J3717" s="8" t="s">
        <v>3403</v>
      </c>
      <c r="K3717" s="8" t="s">
        <v>4204</v>
      </c>
      <c r="L3717" s="8" t="s">
        <v>4205</v>
      </c>
      <c r="M3717" s="9">
        <v>15.09</v>
      </c>
      <c r="N3717" s="10" t="s">
        <v>9755</v>
      </c>
    </row>
    <row r="3718" spans="1:14" customFormat="1" ht="15" hidden="1" x14ac:dyDescent="0.25">
      <c r="A3718" s="1" t="s">
        <v>7056</v>
      </c>
      <c r="B3718" s="2" t="s">
        <v>9756</v>
      </c>
      <c r="C3718" s="2" t="s">
        <v>16</v>
      </c>
      <c r="D3718" s="3" t="s">
        <v>193</v>
      </c>
      <c r="E3718" s="3" t="s">
        <v>9744</v>
      </c>
      <c r="F3718" s="3" t="s">
        <v>9566</v>
      </c>
      <c r="G3718" s="3" t="s">
        <v>3400</v>
      </c>
      <c r="H3718" s="3" t="s">
        <v>3401</v>
      </c>
      <c r="I3718" s="3" t="s">
        <v>6089</v>
      </c>
      <c r="J3718" s="3" t="s">
        <v>3403</v>
      </c>
      <c r="K3718" s="3" t="s">
        <v>4204</v>
      </c>
      <c r="L3718" s="3" t="s">
        <v>4205</v>
      </c>
      <c r="M3718" s="4">
        <v>8.9499999999999993</v>
      </c>
      <c r="N3718" s="5" t="s">
        <v>9757</v>
      </c>
    </row>
    <row r="3719" spans="1:14" customFormat="1" ht="15" hidden="1" x14ac:dyDescent="0.25">
      <c r="A3719" s="6" t="s">
        <v>7056</v>
      </c>
      <c r="B3719" s="7" t="s">
        <v>9758</v>
      </c>
      <c r="C3719" s="7" t="s">
        <v>16</v>
      </c>
      <c r="D3719" s="8" t="s">
        <v>193</v>
      </c>
      <c r="E3719" s="8" t="s">
        <v>9744</v>
      </c>
      <c r="F3719" s="8" t="s">
        <v>9566</v>
      </c>
      <c r="G3719" s="8" t="s">
        <v>3400</v>
      </c>
      <c r="H3719" s="8" t="s">
        <v>3401</v>
      </c>
      <c r="I3719" s="8" t="s">
        <v>6089</v>
      </c>
      <c r="J3719" s="8" t="s">
        <v>3403</v>
      </c>
      <c r="K3719" s="8" t="s">
        <v>4204</v>
      </c>
      <c r="L3719" s="8" t="s">
        <v>4205</v>
      </c>
      <c r="M3719" s="9">
        <v>384.34</v>
      </c>
      <c r="N3719" s="10" t="s">
        <v>9759</v>
      </c>
    </row>
    <row r="3720" spans="1:14" customFormat="1" ht="15" hidden="1" x14ac:dyDescent="0.25">
      <c r="A3720" s="1" t="s">
        <v>7056</v>
      </c>
      <c r="B3720" s="2" t="s">
        <v>9760</v>
      </c>
      <c r="C3720" s="2" t="s">
        <v>16</v>
      </c>
      <c r="D3720" s="3" t="s">
        <v>193</v>
      </c>
      <c r="E3720" s="3" t="s">
        <v>9744</v>
      </c>
      <c r="F3720" s="3" t="s">
        <v>9566</v>
      </c>
      <c r="G3720" s="3" t="s">
        <v>3400</v>
      </c>
      <c r="H3720" s="3" t="s">
        <v>3401</v>
      </c>
      <c r="I3720" s="3" t="s">
        <v>6089</v>
      </c>
      <c r="J3720" s="3" t="s">
        <v>3403</v>
      </c>
      <c r="K3720" s="3" t="s">
        <v>4204</v>
      </c>
      <c r="L3720" s="3" t="s">
        <v>4205</v>
      </c>
      <c r="M3720" s="4">
        <v>795.2</v>
      </c>
      <c r="N3720" s="5" t="s">
        <v>9761</v>
      </c>
    </row>
    <row r="3721" spans="1:14" customFormat="1" ht="15" hidden="1" x14ac:dyDescent="0.25">
      <c r="A3721" s="6" t="s">
        <v>7056</v>
      </c>
      <c r="B3721" s="7" t="s">
        <v>9762</v>
      </c>
      <c r="C3721" s="7" t="s">
        <v>16</v>
      </c>
      <c r="D3721" s="8" t="s">
        <v>193</v>
      </c>
      <c r="E3721" s="8" t="s">
        <v>9763</v>
      </c>
      <c r="F3721" s="8" t="s">
        <v>9126</v>
      </c>
      <c r="G3721" s="8" t="s">
        <v>3368</v>
      </c>
      <c r="H3721" s="8" t="s">
        <v>3369</v>
      </c>
      <c r="I3721" s="8" t="s">
        <v>1013</v>
      </c>
      <c r="J3721" s="8" t="s">
        <v>1014</v>
      </c>
      <c r="K3721" s="8" t="s">
        <v>3371</v>
      </c>
      <c r="L3721" s="8" t="s">
        <v>3372</v>
      </c>
      <c r="M3721" s="9">
        <v>133.33000000000001</v>
      </c>
      <c r="N3721" s="10" t="s">
        <v>9764</v>
      </c>
    </row>
    <row r="3722" spans="1:14" customFormat="1" ht="15" hidden="1" x14ac:dyDescent="0.25">
      <c r="A3722" s="1" t="s">
        <v>7056</v>
      </c>
      <c r="B3722" s="2" t="s">
        <v>9765</v>
      </c>
      <c r="C3722" s="2" t="s">
        <v>16</v>
      </c>
      <c r="D3722" s="3" t="s">
        <v>193</v>
      </c>
      <c r="E3722" s="3" t="s">
        <v>9744</v>
      </c>
      <c r="F3722" s="3" t="s">
        <v>9566</v>
      </c>
      <c r="G3722" s="3" t="s">
        <v>4076</v>
      </c>
      <c r="H3722" s="3" t="s">
        <v>4077</v>
      </c>
      <c r="I3722" s="3" t="s">
        <v>6089</v>
      </c>
      <c r="J3722" s="3" t="s">
        <v>3403</v>
      </c>
      <c r="K3722" s="3" t="s">
        <v>4204</v>
      </c>
      <c r="L3722" s="3" t="s">
        <v>4205</v>
      </c>
      <c r="M3722" s="4">
        <v>4.46</v>
      </c>
      <c r="N3722" s="5" t="s">
        <v>9766</v>
      </c>
    </row>
    <row r="3723" spans="1:14" customFormat="1" ht="15" hidden="1" x14ac:dyDescent="0.25">
      <c r="A3723" s="6" t="s">
        <v>7056</v>
      </c>
      <c r="B3723" s="7" t="s">
        <v>9767</v>
      </c>
      <c r="C3723" s="7" t="s">
        <v>16</v>
      </c>
      <c r="D3723" s="8" t="s">
        <v>193</v>
      </c>
      <c r="E3723" s="8" t="s">
        <v>9744</v>
      </c>
      <c r="F3723" s="8" t="s">
        <v>9566</v>
      </c>
      <c r="G3723" s="8" t="s">
        <v>4076</v>
      </c>
      <c r="H3723" s="8" t="s">
        <v>4077</v>
      </c>
      <c r="I3723" s="8" t="s">
        <v>6089</v>
      </c>
      <c r="J3723" s="8" t="s">
        <v>3403</v>
      </c>
      <c r="K3723" s="8" t="s">
        <v>4204</v>
      </c>
      <c r="L3723" s="8" t="s">
        <v>4205</v>
      </c>
      <c r="M3723" s="9">
        <v>123.96</v>
      </c>
      <c r="N3723" s="10" t="s">
        <v>9768</v>
      </c>
    </row>
    <row r="3724" spans="1:14" customFormat="1" ht="15" hidden="1" x14ac:dyDescent="0.25">
      <c r="A3724" s="1" t="s">
        <v>7056</v>
      </c>
      <c r="B3724" s="2" t="s">
        <v>9769</v>
      </c>
      <c r="C3724" s="2" t="s">
        <v>16</v>
      </c>
      <c r="D3724" s="3" t="s">
        <v>193</v>
      </c>
      <c r="E3724" s="3" t="s">
        <v>9744</v>
      </c>
      <c r="F3724" s="3" t="s">
        <v>9566</v>
      </c>
      <c r="G3724" s="3" t="s">
        <v>4076</v>
      </c>
      <c r="H3724" s="3" t="s">
        <v>4077</v>
      </c>
      <c r="I3724" s="3" t="s">
        <v>6089</v>
      </c>
      <c r="J3724" s="3" t="s">
        <v>3403</v>
      </c>
      <c r="K3724" s="3" t="s">
        <v>4204</v>
      </c>
      <c r="L3724" s="3" t="s">
        <v>4205</v>
      </c>
      <c r="M3724" s="4">
        <v>99.15</v>
      </c>
      <c r="N3724" s="5" t="s">
        <v>9770</v>
      </c>
    </row>
    <row r="3725" spans="1:14" customFormat="1" ht="15" hidden="1" x14ac:dyDescent="0.25">
      <c r="A3725" s="6" t="s">
        <v>7056</v>
      </c>
      <c r="B3725" s="7" t="s">
        <v>9771</v>
      </c>
      <c r="C3725" s="7" t="s">
        <v>16</v>
      </c>
      <c r="D3725" s="8" t="s">
        <v>193</v>
      </c>
      <c r="E3725" s="8" t="s">
        <v>9235</v>
      </c>
      <c r="F3725" s="8" t="s">
        <v>9359</v>
      </c>
      <c r="G3725" s="8" t="s">
        <v>3431</v>
      </c>
      <c r="H3725" s="8" t="s">
        <v>3407</v>
      </c>
      <c r="I3725" s="8" t="s">
        <v>470</v>
      </c>
      <c r="J3725" s="8" t="s">
        <v>471</v>
      </c>
      <c r="K3725" s="8" t="s">
        <v>3496</v>
      </c>
      <c r="L3725" s="8" t="s">
        <v>3497</v>
      </c>
      <c r="M3725" s="9">
        <v>6678.32</v>
      </c>
      <c r="N3725" s="10" t="s">
        <v>9772</v>
      </c>
    </row>
    <row r="3726" spans="1:14" customFormat="1" ht="15" hidden="1" x14ac:dyDescent="0.25">
      <c r="A3726" s="1" t="s">
        <v>7056</v>
      </c>
      <c r="B3726" s="2" t="s">
        <v>9773</v>
      </c>
      <c r="C3726" s="2" t="s">
        <v>16</v>
      </c>
      <c r="D3726" s="3" t="s">
        <v>193</v>
      </c>
      <c r="E3726" s="3" t="s">
        <v>9744</v>
      </c>
      <c r="F3726" s="3" t="s">
        <v>9566</v>
      </c>
      <c r="G3726" s="3" t="s">
        <v>4217</v>
      </c>
      <c r="H3726" s="3" t="s">
        <v>4218</v>
      </c>
      <c r="I3726" s="3" t="s">
        <v>6089</v>
      </c>
      <c r="J3726" s="3" t="s">
        <v>3403</v>
      </c>
      <c r="K3726" s="3" t="s">
        <v>429</v>
      </c>
      <c r="L3726" s="3" t="s">
        <v>430</v>
      </c>
      <c r="M3726" s="4">
        <v>5090.25</v>
      </c>
      <c r="N3726" s="5" t="s">
        <v>9774</v>
      </c>
    </row>
    <row r="3727" spans="1:14" customFormat="1" ht="15" hidden="1" x14ac:dyDescent="0.25">
      <c r="A3727" s="6" t="s">
        <v>7056</v>
      </c>
      <c r="B3727" s="7" t="s">
        <v>9775</v>
      </c>
      <c r="C3727" s="7" t="s">
        <v>16</v>
      </c>
      <c r="D3727" s="8" t="s">
        <v>193</v>
      </c>
      <c r="E3727" s="8" t="s">
        <v>9744</v>
      </c>
      <c r="F3727" s="8" t="s">
        <v>9566</v>
      </c>
      <c r="G3727" s="8" t="s">
        <v>4217</v>
      </c>
      <c r="H3727" s="8" t="s">
        <v>4218</v>
      </c>
      <c r="I3727" s="8" t="s">
        <v>6089</v>
      </c>
      <c r="J3727" s="8" t="s">
        <v>3403</v>
      </c>
      <c r="K3727" s="8" t="s">
        <v>4204</v>
      </c>
      <c r="L3727" s="8" t="s">
        <v>4205</v>
      </c>
      <c r="M3727" s="9">
        <v>24134.33</v>
      </c>
      <c r="N3727" s="10" t="s">
        <v>9776</v>
      </c>
    </row>
    <row r="3728" spans="1:14" customFormat="1" ht="15" hidden="1" x14ac:dyDescent="0.25">
      <c r="A3728" s="1" t="s">
        <v>7056</v>
      </c>
      <c r="B3728" s="2" t="s">
        <v>9777</v>
      </c>
      <c r="C3728" s="2" t="s">
        <v>16</v>
      </c>
      <c r="D3728" s="3" t="s">
        <v>193</v>
      </c>
      <c r="E3728" s="3" t="s">
        <v>9744</v>
      </c>
      <c r="F3728" s="3" t="s">
        <v>9566</v>
      </c>
      <c r="G3728" s="3" t="s">
        <v>3400</v>
      </c>
      <c r="H3728" s="3" t="s">
        <v>3401</v>
      </c>
      <c r="I3728" s="3" t="s">
        <v>6089</v>
      </c>
      <c r="J3728" s="3" t="s">
        <v>3403</v>
      </c>
      <c r="K3728" s="3" t="s">
        <v>4204</v>
      </c>
      <c r="L3728" s="3" t="s">
        <v>4205</v>
      </c>
      <c r="M3728" s="4">
        <v>21.59</v>
      </c>
      <c r="N3728" s="5" t="s">
        <v>9778</v>
      </c>
    </row>
    <row r="3729" spans="1:14" customFormat="1" ht="15" hidden="1" x14ac:dyDescent="0.25">
      <c r="A3729" s="6" t="s">
        <v>7056</v>
      </c>
      <c r="B3729" s="7" t="s">
        <v>9779</v>
      </c>
      <c r="C3729" s="7" t="s">
        <v>16</v>
      </c>
      <c r="D3729" s="8" t="s">
        <v>193</v>
      </c>
      <c r="E3729" s="8" t="s">
        <v>9744</v>
      </c>
      <c r="F3729" s="8" t="s">
        <v>9566</v>
      </c>
      <c r="G3729" s="8" t="s">
        <v>3400</v>
      </c>
      <c r="H3729" s="8" t="s">
        <v>3401</v>
      </c>
      <c r="I3729" s="8" t="s">
        <v>6089</v>
      </c>
      <c r="J3729" s="8" t="s">
        <v>3403</v>
      </c>
      <c r="K3729" s="8" t="s">
        <v>4204</v>
      </c>
      <c r="L3729" s="8" t="s">
        <v>4205</v>
      </c>
      <c r="M3729" s="9">
        <v>12</v>
      </c>
      <c r="N3729" s="10" t="s">
        <v>9780</v>
      </c>
    </row>
    <row r="3730" spans="1:14" customFormat="1" ht="15" hidden="1" x14ac:dyDescent="0.25">
      <c r="A3730" s="1" t="s">
        <v>7056</v>
      </c>
      <c r="B3730" s="2" t="s">
        <v>9781</v>
      </c>
      <c r="C3730" s="2" t="s">
        <v>16</v>
      </c>
      <c r="D3730" s="3" t="s">
        <v>193</v>
      </c>
      <c r="E3730" s="3" t="s">
        <v>9744</v>
      </c>
      <c r="F3730" s="3" t="s">
        <v>9566</v>
      </c>
      <c r="G3730" s="3" t="s">
        <v>3400</v>
      </c>
      <c r="H3730" s="3" t="s">
        <v>3401</v>
      </c>
      <c r="I3730" s="3" t="s">
        <v>6089</v>
      </c>
      <c r="J3730" s="3" t="s">
        <v>3403</v>
      </c>
      <c r="K3730" s="3" t="s">
        <v>4204</v>
      </c>
      <c r="L3730" s="3" t="s">
        <v>4205</v>
      </c>
      <c r="M3730" s="4">
        <v>484.22</v>
      </c>
      <c r="N3730" s="5" t="s">
        <v>9782</v>
      </c>
    </row>
    <row r="3731" spans="1:14" customFormat="1" ht="15" hidden="1" x14ac:dyDescent="0.25">
      <c r="A3731" s="6" t="s">
        <v>7056</v>
      </c>
      <c r="B3731" s="7" t="s">
        <v>9783</v>
      </c>
      <c r="C3731" s="7" t="s">
        <v>16</v>
      </c>
      <c r="D3731" s="8" t="s">
        <v>193</v>
      </c>
      <c r="E3731" s="8" t="s">
        <v>9744</v>
      </c>
      <c r="F3731" s="8" t="s">
        <v>9566</v>
      </c>
      <c r="G3731" s="8" t="s">
        <v>3400</v>
      </c>
      <c r="H3731" s="8" t="s">
        <v>3401</v>
      </c>
      <c r="I3731" s="8" t="s">
        <v>6089</v>
      </c>
      <c r="J3731" s="8" t="s">
        <v>3403</v>
      </c>
      <c r="K3731" s="8" t="s">
        <v>4204</v>
      </c>
      <c r="L3731" s="8" t="s">
        <v>4205</v>
      </c>
      <c r="M3731" s="9">
        <v>1537.25</v>
      </c>
      <c r="N3731" s="10" t="s">
        <v>9784</v>
      </c>
    </row>
    <row r="3732" spans="1:14" customFormat="1" ht="15" hidden="1" x14ac:dyDescent="0.25">
      <c r="A3732" s="1" t="s">
        <v>7056</v>
      </c>
      <c r="B3732" s="2" t="s">
        <v>9785</v>
      </c>
      <c r="C3732" s="2" t="s">
        <v>16</v>
      </c>
      <c r="D3732" s="3" t="s">
        <v>193</v>
      </c>
      <c r="E3732" s="3" t="s">
        <v>9744</v>
      </c>
      <c r="F3732" s="3" t="s">
        <v>9566</v>
      </c>
      <c r="G3732" s="3" t="s">
        <v>3431</v>
      </c>
      <c r="H3732" s="3" t="s">
        <v>3407</v>
      </c>
      <c r="I3732" s="3" t="s">
        <v>6089</v>
      </c>
      <c r="J3732" s="3" t="s">
        <v>3403</v>
      </c>
      <c r="K3732" s="3" t="s">
        <v>4204</v>
      </c>
      <c r="L3732" s="3" t="s">
        <v>4205</v>
      </c>
      <c r="M3732" s="4">
        <v>3.1</v>
      </c>
      <c r="N3732" s="5" t="s">
        <v>9786</v>
      </c>
    </row>
    <row r="3733" spans="1:14" customFormat="1" ht="15" hidden="1" x14ac:dyDescent="0.25">
      <c r="A3733" s="6" t="s">
        <v>7056</v>
      </c>
      <c r="B3733" s="7" t="s">
        <v>9787</v>
      </c>
      <c r="C3733" s="7" t="s">
        <v>16</v>
      </c>
      <c r="D3733" s="8" t="s">
        <v>193</v>
      </c>
      <c r="E3733" s="8" t="s">
        <v>9744</v>
      </c>
      <c r="F3733" s="8" t="s">
        <v>9566</v>
      </c>
      <c r="G3733" s="8" t="s">
        <v>3431</v>
      </c>
      <c r="H3733" s="8" t="s">
        <v>3407</v>
      </c>
      <c r="I3733" s="8" t="s">
        <v>6089</v>
      </c>
      <c r="J3733" s="8" t="s">
        <v>3403</v>
      </c>
      <c r="K3733" s="8" t="s">
        <v>4204</v>
      </c>
      <c r="L3733" s="8" t="s">
        <v>4205</v>
      </c>
      <c r="M3733" s="9">
        <v>3.1</v>
      </c>
      <c r="N3733" s="10" t="s">
        <v>9788</v>
      </c>
    </row>
    <row r="3734" spans="1:14" customFormat="1" ht="15" hidden="1" x14ac:dyDescent="0.25">
      <c r="A3734" s="1" t="s">
        <v>7056</v>
      </c>
      <c r="B3734" s="2" t="s">
        <v>9789</v>
      </c>
      <c r="C3734" s="2" t="s">
        <v>16</v>
      </c>
      <c r="D3734" s="3" t="s">
        <v>193</v>
      </c>
      <c r="E3734" s="3" t="s">
        <v>9744</v>
      </c>
      <c r="F3734" s="3" t="s">
        <v>9566</v>
      </c>
      <c r="G3734" s="3" t="s">
        <v>3431</v>
      </c>
      <c r="H3734" s="3" t="s">
        <v>3407</v>
      </c>
      <c r="I3734" s="3" t="s">
        <v>6089</v>
      </c>
      <c r="J3734" s="3" t="s">
        <v>3403</v>
      </c>
      <c r="K3734" s="3" t="s">
        <v>4204</v>
      </c>
      <c r="L3734" s="3" t="s">
        <v>4205</v>
      </c>
      <c r="M3734" s="4">
        <v>76.66</v>
      </c>
      <c r="N3734" s="5" t="s">
        <v>9790</v>
      </c>
    </row>
    <row r="3735" spans="1:14" customFormat="1" ht="15" hidden="1" x14ac:dyDescent="0.25">
      <c r="A3735" s="6" t="s">
        <v>7056</v>
      </c>
      <c r="B3735" s="7" t="s">
        <v>9791</v>
      </c>
      <c r="C3735" s="7" t="s">
        <v>16</v>
      </c>
      <c r="D3735" s="8" t="s">
        <v>193</v>
      </c>
      <c r="E3735" s="8" t="s">
        <v>9744</v>
      </c>
      <c r="F3735" s="8" t="s">
        <v>9566</v>
      </c>
      <c r="G3735" s="8" t="s">
        <v>3431</v>
      </c>
      <c r="H3735" s="8" t="s">
        <v>3407</v>
      </c>
      <c r="I3735" s="8" t="s">
        <v>6089</v>
      </c>
      <c r="J3735" s="8" t="s">
        <v>3403</v>
      </c>
      <c r="K3735" s="8" t="s">
        <v>4204</v>
      </c>
      <c r="L3735" s="8" t="s">
        <v>4205</v>
      </c>
      <c r="M3735" s="9">
        <v>632.26</v>
      </c>
      <c r="N3735" s="10" t="s">
        <v>9792</v>
      </c>
    </row>
    <row r="3736" spans="1:14" customFormat="1" ht="15" hidden="1" x14ac:dyDescent="0.25">
      <c r="A3736" s="1" t="s">
        <v>7056</v>
      </c>
      <c r="B3736" s="2" t="s">
        <v>9793</v>
      </c>
      <c r="C3736" s="2" t="s">
        <v>16</v>
      </c>
      <c r="D3736" s="3" t="s">
        <v>193</v>
      </c>
      <c r="E3736" s="3" t="s">
        <v>9744</v>
      </c>
      <c r="F3736" s="3" t="s">
        <v>9566</v>
      </c>
      <c r="G3736" s="3" t="s">
        <v>3400</v>
      </c>
      <c r="H3736" s="3" t="s">
        <v>3401</v>
      </c>
      <c r="I3736" s="3" t="s">
        <v>9794</v>
      </c>
      <c r="J3736" s="3" t="s">
        <v>4067</v>
      </c>
      <c r="K3736" s="3" t="s">
        <v>4204</v>
      </c>
      <c r="L3736" s="3" t="s">
        <v>4205</v>
      </c>
      <c r="M3736" s="4">
        <v>8.56</v>
      </c>
      <c r="N3736" s="5" t="s">
        <v>9795</v>
      </c>
    </row>
    <row r="3737" spans="1:14" customFormat="1" ht="15" hidden="1" x14ac:dyDescent="0.25">
      <c r="A3737" s="6" t="s">
        <v>7056</v>
      </c>
      <c r="B3737" s="7" t="s">
        <v>9796</v>
      </c>
      <c r="C3737" s="7" t="s">
        <v>16</v>
      </c>
      <c r="D3737" s="8" t="s">
        <v>193</v>
      </c>
      <c r="E3737" s="8" t="s">
        <v>9744</v>
      </c>
      <c r="F3737" s="8" t="s">
        <v>9566</v>
      </c>
      <c r="G3737" s="8" t="s">
        <v>3400</v>
      </c>
      <c r="H3737" s="8" t="s">
        <v>3401</v>
      </c>
      <c r="I3737" s="8" t="s">
        <v>9794</v>
      </c>
      <c r="J3737" s="8" t="s">
        <v>4067</v>
      </c>
      <c r="K3737" s="8" t="s">
        <v>4204</v>
      </c>
      <c r="L3737" s="8" t="s">
        <v>4205</v>
      </c>
      <c r="M3737" s="9">
        <v>21.69</v>
      </c>
      <c r="N3737" s="10" t="s">
        <v>9797</v>
      </c>
    </row>
    <row r="3738" spans="1:14" customFormat="1" ht="15" hidden="1" x14ac:dyDescent="0.25">
      <c r="A3738" s="1" t="s">
        <v>7056</v>
      </c>
      <c r="B3738" s="2" t="s">
        <v>9798</v>
      </c>
      <c r="C3738" s="2" t="s">
        <v>16</v>
      </c>
      <c r="D3738" s="3" t="s">
        <v>193</v>
      </c>
      <c r="E3738" s="3" t="s">
        <v>9744</v>
      </c>
      <c r="F3738" s="3" t="s">
        <v>9566</v>
      </c>
      <c r="G3738" s="3" t="s">
        <v>3431</v>
      </c>
      <c r="H3738" s="3" t="s">
        <v>3407</v>
      </c>
      <c r="I3738" s="3" t="s">
        <v>9794</v>
      </c>
      <c r="J3738" s="3" t="s">
        <v>4067</v>
      </c>
      <c r="K3738" s="3" t="s">
        <v>4204</v>
      </c>
      <c r="L3738" s="3" t="s">
        <v>4205</v>
      </c>
      <c r="M3738" s="4">
        <v>3.1</v>
      </c>
      <c r="N3738" s="5" t="s">
        <v>9799</v>
      </c>
    </row>
    <row r="3739" spans="1:14" customFormat="1" ht="15" hidden="1" x14ac:dyDescent="0.25">
      <c r="A3739" s="6" t="s">
        <v>7056</v>
      </c>
      <c r="B3739" s="7" t="s">
        <v>9800</v>
      </c>
      <c r="C3739" s="7" t="s">
        <v>16</v>
      </c>
      <c r="D3739" s="8" t="s">
        <v>193</v>
      </c>
      <c r="E3739" s="8" t="s">
        <v>9744</v>
      </c>
      <c r="F3739" s="8" t="s">
        <v>9566</v>
      </c>
      <c r="G3739" s="8" t="s">
        <v>3431</v>
      </c>
      <c r="H3739" s="8" t="s">
        <v>3407</v>
      </c>
      <c r="I3739" s="8" t="s">
        <v>9794</v>
      </c>
      <c r="J3739" s="8" t="s">
        <v>4067</v>
      </c>
      <c r="K3739" s="8" t="s">
        <v>4204</v>
      </c>
      <c r="L3739" s="8" t="s">
        <v>4205</v>
      </c>
      <c r="M3739" s="9">
        <v>6.2</v>
      </c>
      <c r="N3739" s="10" t="s">
        <v>9801</v>
      </c>
    </row>
    <row r="3740" spans="1:14" customFormat="1" ht="15" hidden="1" x14ac:dyDescent="0.25">
      <c r="A3740" s="1" t="s">
        <v>7056</v>
      </c>
      <c r="B3740" s="2" t="s">
        <v>9802</v>
      </c>
      <c r="C3740" s="2" t="s">
        <v>16</v>
      </c>
      <c r="D3740" s="3" t="s">
        <v>193</v>
      </c>
      <c r="E3740" s="3" t="s">
        <v>9744</v>
      </c>
      <c r="F3740" s="3" t="s">
        <v>9566</v>
      </c>
      <c r="G3740" s="3" t="s">
        <v>4201</v>
      </c>
      <c r="H3740" s="3" t="s">
        <v>4202</v>
      </c>
      <c r="I3740" s="3" t="s">
        <v>9794</v>
      </c>
      <c r="J3740" s="3" t="s">
        <v>4067</v>
      </c>
      <c r="K3740" s="3" t="s">
        <v>4204</v>
      </c>
      <c r="L3740" s="3" t="s">
        <v>4205</v>
      </c>
      <c r="M3740" s="4">
        <v>102.24</v>
      </c>
      <c r="N3740" s="5" t="s">
        <v>9803</v>
      </c>
    </row>
    <row r="3741" spans="1:14" customFormat="1" ht="15" hidden="1" x14ac:dyDescent="0.25">
      <c r="A3741" s="6" t="s">
        <v>7056</v>
      </c>
      <c r="B3741" s="7" t="s">
        <v>9804</v>
      </c>
      <c r="C3741" s="7" t="s">
        <v>16</v>
      </c>
      <c r="D3741" s="8" t="s">
        <v>193</v>
      </c>
      <c r="E3741" s="8" t="s">
        <v>9744</v>
      </c>
      <c r="F3741" s="8" t="s">
        <v>9566</v>
      </c>
      <c r="G3741" s="8" t="s">
        <v>4201</v>
      </c>
      <c r="H3741" s="8" t="s">
        <v>4202</v>
      </c>
      <c r="I3741" s="8" t="s">
        <v>9794</v>
      </c>
      <c r="J3741" s="8" t="s">
        <v>4067</v>
      </c>
      <c r="K3741" s="8" t="s">
        <v>4204</v>
      </c>
      <c r="L3741" s="8" t="s">
        <v>4205</v>
      </c>
      <c r="M3741" s="9">
        <v>153.36000000000001</v>
      </c>
      <c r="N3741" s="10" t="s">
        <v>9805</v>
      </c>
    </row>
    <row r="3742" spans="1:14" customFormat="1" ht="15" hidden="1" x14ac:dyDescent="0.25">
      <c r="A3742" s="1" t="s">
        <v>7056</v>
      </c>
      <c r="B3742" s="2" t="s">
        <v>9806</v>
      </c>
      <c r="C3742" s="2" t="s">
        <v>16</v>
      </c>
      <c r="D3742" s="3" t="s">
        <v>193</v>
      </c>
      <c r="E3742" s="3" t="s">
        <v>9744</v>
      </c>
      <c r="F3742" s="3" t="s">
        <v>9566</v>
      </c>
      <c r="G3742" s="3" t="s">
        <v>3400</v>
      </c>
      <c r="H3742" s="3" t="s">
        <v>3401</v>
      </c>
      <c r="I3742" s="3" t="s">
        <v>9794</v>
      </c>
      <c r="J3742" s="3" t="s">
        <v>4067</v>
      </c>
      <c r="K3742" s="3" t="s">
        <v>4204</v>
      </c>
      <c r="L3742" s="3" t="s">
        <v>4205</v>
      </c>
      <c r="M3742" s="4">
        <v>10.42</v>
      </c>
      <c r="N3742" s="5" t="s">
        <v>9807</v>
      </c>
    </row>
    <row r="3743" spans="1:14" customFormat="1" ht="15" hidden="1" x14ac:dyDescent="0.25">
      <c r="A3743" s="6" t="s">
        <v>7056</v>
      </c>
      <c r="B3743" s="7" t="s">
        <v>9808</v>
      </c>
      <c r="C3743" s="7" t="s">
        <v>16</v>
      </c>
      <c r="D3743" s="8" t="s">
        <v>193</v>
      </c>
      <c r="E3743" s="8" t="s">
        <v>9744</v>
      </c>
      <c r="F3743" s="8" t="s">
        <v>9566</v>
      </c>
      <c r="G3743" s="8" t="s">
        <v>3400</v>
      </c>
      <c r="H3743" s="8" t="s">
        <v>3401</v>
      </c>
      <c r="I3743" s="8" t="s">
        <v>9794</v>
      </c>
      <c r="J3743" s="8" t="s">
        <v>4067</v>
      </c>
      <c r="K3743" s="8" t="s">
        <v>4204</v>
      </c>
      <c r="L3743" s="8" t="s">
        <v>4205</v>
      </c>
      <c r="M3743" s="9">
        <v>23.38</v>
      </c>
      <c r="N3743" s="10" t="s">
        <v>9809</v>
      </c>
    </row>
    <row r="3744" spans="1:14" customFormat="1" ht="15" hidden="1" x14ac:dyDescent="0.25">
      <c r="A3744" s="1" t="s">
        <v>7056</v>
      </c>
      <c r="B3744" s="2" t="s">
        <v>9810</v>
      </c>
      <c r="C3744" s="2" t="s">
        <v>16</v>
      </c>
      <c r="D3744" s="3" t="s">
        <v>193</v>
      </c>
      <c r="E3744" s="3" t="s">
        <v>9744</v>
      </c>
      <c r="F3744" s="3" t="s">
        <v>9566</v>
      </c>
      <c r="G3744" s="3" t="s">
        <v>3400</v>
      </c>
      <c r="H3744" s="3" t="s">
        <v>3401</v>
      </c>
      <c r="I3744" s="3" t="s">
        <v>5149</v>
      </c>
      <c r="J3744" s="3" t="s">
        <v>1061</v>
      </c>
      <c r="K3744" s="3" t="s">
        <v>4204</v>
      </c>
      <c r="L3744" s="3" t="s">
        <v>4205</v>
      </c>
      <c r="M3744" s="4">
        <v>1.59</v>
      </c>
      <c r="N3744" s="5" t="s">
        <v>9811</v>
      </c>
    </row>
    <row r="3745" spans="1:14" customFormat="1" ht="15" hidden="1" x14ac:dyDescent="0.25">
      <c r="A3745" s="6" t="s">
        <v>7056</v>
      </c>
      <c r="B3745" s="7" t="s">
        <v>9812</v>
      </c>
      <c r="C3745" s="7" t="s">
        <v>16</v>
      </c>
      <c r="D3745" s="8" t="s">
        <v>193</v>
      </c>
      <c r="E3745" s="8" t="s">
        <v>9744</v>
      </c>
      <c r="F3745" s="8" t="s">
        <v>9566</v>
      </c>
      <c r="G3745" s="8" t="s">
        <v>3431</v>
      </c>
      <c r="H3745" s="8" t="s">
        <v>3407</v>
      </c>
      <c r="I3745" s="8" t="s">
        <v>5149</v>
      </c>
      <c r="J3745" s="8" t="s">
        <v>1061</v>
      </c>
      <c r="K3745" s="8" t="s">
        <v>4204</v>
      </c>
      <c r="L3745" s="8" t="s">
        <v>4205</v>
      </c>
      <c r="M3745" s="9">
        <v>0.74</v>
      </c>
      <c r="N3745" s="10" t="s">
        <v>9813</v>
      </c>
    </row>
    <row r="3746" spans="1:14" customFormat="1" ht="15" hidden="1" x14ac:dyDescent="0.25">
      <c r="A3746" s="1" t="s">
        <v>7056</v>
      </c>
      <c r="B3746" s="2" t="s">
        <v>9814</v>
      </c>
      <c r="C3746" s="2" t="s">
        <v>16</v>
      </c>
      <c r="D3746" s="3" t="s">
        <v>193</v>
      </c>
      <c r="E3746" s="3" t="s">
        <v>9744</v>
      </c>
      <c r="F3746" s="3" t="s">
        <v>9566</v>
      </c>
      <c r="G3746" s="3" t="s">
        <v>6493</v>
      </c>
      <c r="H3746" s="3" t="s">
        <v>6494</v>
      </c>
      <c r="I3746" s="3" t="s">
        <v>5149</v>
      </c>
      <c r="J3746" s="3" t="s">
        <v>1061</v>
      </c>
      <c r="K3746" s="3" t="s">
        <v>4204</v>
      </c>
      <c r="L3746" s="3" t="s">
        <v>4205</v>
      </c>
      <c r="M3746" s="4">
        <v>32.14</v>
      </c>
      <c r="N3746" s="5" t="s">
        <v>9815</v>
      </c>
    </row>
    <row r="3747" spans="1:14" customFormat="1" ht="15" hidden="1" x14ac:dyDescent="0.25">
      <c r="A3747" s="6" t="s">
        <v>7056</v>
      </c>
      <c r="B3747" s="7" t="s">
        <v>9816</v>
      </c>
      <c r="C3747" s="7" t="s">
        <v>16</v>
      </c>
      <c r="D3747" s="8" t="s">
        <v>193</v>
      </c>
      <c r="E3747" s="8" t="s">
        <v>9744</v>
      </c>
      <c r="F3747" s="8" t="s">
        <v>9566</v>
      </c>
      <c r="G3747" s="8" t="s">
        <v>3400</v>
      </c>
      <c r="H3747" s="8" t="s">
        <v>3401</v>
      </c>
      <c r="I3747" s="8" t="s">
        <v>5149</v>
      </c>
      <c r="J3747" s="8" t="s">
        <v>1061</v>
      </c>
      <c r="K3747" s="8" t="s">
        <v>4204</v>
      </c>
      <c r="L3747" s="8" t="s">
        <v>4205</v>
      </c>
      <c r="M3747" s="9">
        <v>37.229999999999997</v>
      </c>
      <c r="N3747" s="10" t="s">
        <v>9817</v>
      </c>
    </row>
    <row r="3748" spans="1:14" customFormat="1" ht="15" hidden="1" x14ac:dyDescent="0.25">
      <c r="A3748" s="1" t="s">
        <v>7056</v>
      </c>
      <c r="B3748" s="2" t="s">
        <v>9818</v>
      </c>
      <c r="C3748" s="2" t="s">
        <v>16</v>
      </c>
      <c r="D3748" s="3" t="s">
        <v>193</v>
      </c>
      <c r="E3748" s="3" t="s">
        <v>8985</v>
      </c>
      <c r="F3748" s="3" t="s">
        <v>9345</v>
      </c>
      <c r="G3748" s="3" t="s">
        <v>3368</v>
      </c>
      <c r="H3748" s="3" t="s">
        <v>3369</v>
      </c>
      <c r="I3748" s="3" t="s">
        <v>9819</v>
      </c>
      <c r="J3748" s="3" t="s">
        <v>985</v>
      </c>
      <c r="K3748" s="3" t="s">
        <v>3371</v>
      </c>
      <c r="L3748" s="3" t="s">
        <v>3372</v>
      </c>
      <c r="M3748" s="4">
        <v>275</v>
      </c>
      <c r="N3748" s="5" t="s">
        <v>9820</v>
      </c>
    </row>
    <row r="3749" spans="1:14" customFormat="1" ht="15" hidden="1" x14ac:dyDescent="0.25">
      <c r="A3749" s="6" t="s">
        <v>7056</v>
      </c>
      <c r="B3749" s="7" t="s">
        <v>9821</v>
      </c>
      <c r="C3749" s="7" t="s">
        <v>16</v>
      </c>
      <c r="D3749" s="8" t="s">
        <v>193</v>
      </c>
      <c r="E3749" s="8" t="s">
        <v>5911</v>
      </c>
      <c r="F3749" s="8" t="s">
        <v>9566</v>
      </c>
      <c r="G3749" s="8" t="s">
        <v>3368</v>
      </c>
      <c r="H3749" s="8" t="s">
        <v>3369</v>
      </c>
      <c r="I3749" s="8" t="s">
        <v>364</v>
      </c>
      <c r="J3749" s="8" t="s">
        <v>365</v>
      </c>
      <c r="K3749" s="8" t="s">
        <v>3371</v>
      </c>
      <c r="L3749" s="8" t="s">
        <v>3372</v>
      </c>
      <c r="M3749" s="9">
        <v>1082.56</v>
      </c>
      <c r="N3749" s="10" t="s">
        <v>9822</v>
      </c>
    </row>
    <row r="3750" spans="1:14" customFormat="1" ht="15" hidden="1" x14ac:dyDescent="0.25">
      <c r="A3750" s="1" t="s">
        <v>7056</v>
      </c>
      <c r="B3750" s="2" t="s">
        <v>9823</v>
      </c>
      <c r="C3750" s="2" t="s">
        <v>16</v>
      </c>
      <c r="D3750" s="3" t="s">
        <v>193</v>
      </c>
      <c r="E3750" s="3" t="s">
        <v>5911</v>
      </c>
      <c r="F3750" s="3" t="s">
        <v>9566</v>
      </c>
      <c r="G3750" s="3" t="s">
        <v>3716</v>
      </c>
      <c r="H3750" s="3" t="s">
        <v>3717</v>
      </c>
      <c r="I3750" s="3" t="s">
        <v>364</v>
      </c>
      <c r="J3750" s="3" t="s">
        <v>365</v>
      </c>
      <c r="K3750" s="3" t="s">
        <v>3718</v>
      </c>
      <c r="L3750" s="3" t="s">
        <v>3719</v>
      </c>
      <c r="M3750" s="4">
        <v>150</v>
      </c>
      <c r="N3750" s="5" t="s">
        <v>9824</v>
      </c>
    </row>
    <row r="3751" spans="1:14" customFormat="1" ht="15" hidden="1" x14ac:dyDescent="0.25">
      <c r="A3751" s="6" t="s">
        <v>7056</v>
      </c>
      <c r="B3751" s="7" t="s">
        <v>9825</v>
      </c>
      <c r="C3751" s="7" t="s">
        <v>16</v>
      </c>
      <c r="D3751" s="8" t="s">
        <v>193</v>
      </c>
      <c r="E3751" s="8" t="s">
        <v>9826</v>
      </c>
      <c r="F3751" s="8" t="s">
        <v>9566</v>
      </c>
      <c r="G3751" s="8" t="s">
        <v>5599</v>
      </c>
      <c r="H3751" s="8" t="s">
        <v>5600</v>
      </c>
      <c r="I3751" s="8" t="s">
        <v>5445</v>
      </c>
      <c r="J3751" s="8" t="s">
        <v>3439</v>
      </c>
      <c r="K3751" s="8" t="s">
        <v>4204</v>
      </c>
      <c r="L3751" s="8" t="s">
        <v>4205</v>
      </c>
      <c r="M3751" s="9">
        <v>809.13</v>
      </c>
      <c r="N3751" s="10" t="s">
        <v>9827</v>
      </c>
    </row>
    <row r="3752" spans="1:14" customFormat="1" ht="15" hidden="1" x14ac:dyDescent="0.25">
      <c r="A3752" s="1" t="s">
        <v>7056</v>
      </c>
      <c r="B3752" s="2" t="s">
        <v>9828</v>
      </c>
      <c r="C3752" s="2" t="s">
        <v>16</v>
      </c>
      <c r="D3752" s="3" t="s">
        <v>193</v>
      </c>
      <c r="E3752" s="3" t="s">
        <v>9826</v>
      </c>
      <c r="F3752" s="3" t="s">
        <v>9566</v>
      </c>
      <c r="G3752" s="3" t="s">
        <v>3400</v>
      </c>
      <c r="H3752" s="3" t="s">
        <v>3401</v>
      </c>
      <c r="I3752" s="3" t="s">
        <v>4292</v>
      </c>
      <c r="J3752" s="3" t="s">
        <v>920</v>
      </c>
      <c r="K3752" s="3" t="s">
        <v>4204</v>
      </c>
      <c r="L3752" s="3" t="s">
        <v>4205</v>
      </c>
      <c r="M3752" s="4">
        <v>447.1</v>
      </c>
      <c r="N3752" s="5" t="s">
        <v>9829</v>
      </c>
    </row>
    <row r="3753" spans="1:14" customFormat="1" ht="15" hidden="1" x14ac:dyDescent="0.25">
      <c r="A3753" s="6" t="s">
        <v>7056</v>
      </c>
      <c r="B3753" s="7" t="s">
        <v>9830</v>
      </c>
      <c r="C3753" s="7" t="s">
        <v>16</v>
      </c>
      <c r="D3753" s="8" t="s">
        <v>193</v>
      </c>
      <c r="E3753" s="8" t="s">
        <v>9831</v>
      </c>
      <c r="F3753" s="8" t="s">
        <v>9566</v>
      </c>
      <c r="G3753" s="8" t="s">
        <v>3400</v>
      </c>
      <c r="H3753" s="8" t="s">
        <v>3401</v>
      </c>
      <c r="I3753" s="8" t="s">
        <v>4292</v>
      </c>
      <c r="J3753" s="8" t="s">
        <v>920</v>
      </c>
      <c r="K3753" s="8" t="s">
        <v>4204</v>
      </c>
      <c r="L3753" s="8" t="s">
        <v>4205</v>
      </c>
      <c r="M3753" s="9">
        <v>8895.56</v>
      </c>
      <c r="N3753" s="10" t="s">
        <v>9832</v>
      </c>
    </row>
    <row r="3754" spans="1:14" customFormat="1" ht="15" hidden="1" x14ac:dyDescent="0.25">
      <c r="A3754" s="1" t="s">
        <v>7056</v>
      </c>
      <c r="B3754" s="2" t="s">
        <v>9833</v>
      </c>
      <c r="C3754" s="2" t="s">
        <v>16</v>
      </c>
      <c r="D3754" s="3" t="s">
        <v>193</v>
      </c>
      <c r="E3754" s="3" t="s">
        <v>9831</v>
      </c>
      <c r="F3754" s="3" t="s">
        <v>9566</v>
      </c>
      <c r="G3754" s="3" t="s">
        <v>4217</v>
      </c>
      <c r="H3754" s="3" t="s">
        <v>4218</v>
      </c>
      <c r="I3754" s="3" t="s">
        <v>4286</v>
      </c>
      <c r="J3754" s="3" t="s">
        <v>3403</v>
      </c>
      <c r="K3754" s="3" t="s">
        <v>4204</v>
      </c>
      <c r="L3754" s="3" t="s">
        <v>4205</v>
      </c>
      <c r="M3754" s="4">
        <v>26633.919999999998</v>
      </c>
      <c r="N3754" s="5" t="s">
        <v>9834</v>
      </c>
    </row>
    <row r="3755" spans="1:14" customFormat="1" ht="15" hidden="1" x14ac:dyDescent="0.25">
      <c r="A3755" s="6" t="s">
        <v>7056</v>
      </c>
      <c r="B3755" s="7" t="s">
        <v>9835</v>
      </c>
      <c r="C3755" s="7" t="s">
        <v>16</v>
      </c>
      <c r="D3755" s="8" t="s">
        <v>193</v>
      </c>
      <c r="E3755" s="8" t="s">
        <v>887</v>
      </c>
      <c r="F3755" s="8" t="s">
        <v>9053</v>
      </c>
      <c r="G3755" s="8" t="s">
        <v>7952</v>
      </c>
      <c r="H3755" s="8" t="s">
        <v>7953</v>
      </c>
      <c r="I3755" s="8" t="s">
        <v>22</v>
      </c>
      <c r="J3755" s="8" t="s">
        <v>23</v>
      </c>
      <c r="K3755" s="8" t="s">
        <v>24</v>
      </c>
      <c r="L3755" s="8" t="s">
        <v>25</v>
      </c>
      <c r="M3755" s="9">
        <v>22149.91</v>
      </c>
      <c r="N3755" s="10" t="s">
        <v>9836</v>
      </c>
    </row>
    <row r="3756" spans="1:14" customFormat="1" ht="15" hidden="1" x14ac:dyDescent="0.25">
      <c r="A3756" s="1" t="s">
        <v>7056</v>
      </c>
      <c r="B3756" s="2" t="s">
        <v>9837</v>
      </c>
      <c r="C3756" s="2" t="s">
        <v>16</v>
      </c>
      <c r="D3756" s="3" t="s">
        <v>193</v>
      </c>
      <c r="E3756" s="3" t="s">
        <v>9838</v>
      </c>
      <c r="F3756" s="3" t="s">
        <v>8035</v>
      </c>
      <c r="G3756" s="3" t="s">
        <v>7952</v>
      </c>
      <c r="H3756" s="3" t="s">
        <v>7953</v>
      </c>
      <c r="I3756" s="3" t="s">
        <v>22</v>
      </c>
      <c r="J3756" s="3" t="s">
        <v>23</v>
      </c>
      <c r="K3756" s="3" t="s">
        <v>24</v>
      </c>
      <c r="L3756" s="3" t="s">
        <v>25</v>
      </c>
      <c r="M3756" s="4">
        <v>854232.96</v>
      </c>
      <c r="N3756" s="5" t="s">
        <v>9839</v>
      </c>
    </row>
    <row r="3757" spans="1:14" customFormat="1" ht="15" hidden="1" x14ac:dyDescent="0.25">
      <c r="A3757" s="6" t="s">
        <v>7056</v>
      </c>
      <c r="B3757" s="7" t="s">
        <v>9840</v>
      </c>
      <c r="C3757" s="7" t="s">
        <v>16</v>
      </c>
      <c r="D3757" s="8" t="s">
        <v>193</v>
      </c>
      <c r="E3757" s="8" t="s">
        <v>9841</v>
      </c>
      <c r="F3757" s="8" t="s">
        <v>8950</v>
      </c>
      <c r="G3757" s="8" t="s">
        <v>7952</v>
      </c>
      <c r="H3757" s="8" t="s">
        <v>7953</v>
      </c>
      <c r="I3757" s="8" t="s">
        <v>22</v>
      </c>
      <c r="J3757" s="8" t="s">
        <v>23</v>
      </c>
      <c r="K3757" s="8" t="s">
        <v>24</v>
      </c>
      <c r="L3757" s="8" t="s">
        <v>25</v>
      </c>
      <c r="M3757" s="9">
        <v>265160.90000000002</v>
      </c>
      <c r="N3757" s="10" t="s">
        <v>7056</v>
      </c>
    </row>
    <row r="3758" spans="1:14" customFormat="1" ht="15" hidden="1" x14ac:dyDescent="0.25">
      <c r="A3758" s="1" t="s">
        <v>7056</v>
      </c>
      <c r="B3758" s="2" t="s">
        <v>9842</v>
      </c>
      <c r="C3758" s="2" t="s">
        <v>16</v>
      </c>
      <c r="D3758" s="3" t="s">
        <v>193</v>
      </c>
      <c r="E3758" s="3" t="s">
        <v>9404</v>
      </c>
      <c r="F3758" s="3" t="s">
        <v>5200</v>
      </c>
      <c r="G3758" s="3" t="s">
        <v>975</v>
      </c>
      <c r="H3758" s="3" t="s">
        <v>976</v>
      </c>
      <c r="I3758" s="3" t="s">
        <v>5918</v>
      </c>
      <c r="J3758" s="3" t="s">
        <v>625</v>
      </c>
      <c r="K3758" s="3" t="s">
        <v>4204</v>
      </c>
      <c r="L3758" s="3" t="s">
        <v>4205</v>
      </c>
      <c r="M3758" s="4">
        <v>18225.509999999998</v>
      </c>
      <c r="N3758" s="5" t="s">
        <v>9843</v>
      </c>
    </row>
    <row r="3759" spans="1:14" customFormat="1" ht="15" hidden="1" x14ac:dyDescent="0.25">
      <c r="A3759" s="6" t="s">
        <v>7056</v>
      </c>
      <c r="B3759" s="7" t="s">
        <v>9844</v>
      </c>
      <c r="C3759" s="7" t="s">
        <v>16</v>
      </c>
      <c r="D3759" s="8" t="s">
        <v>193</v>
      </c>
      <c r="E3759" s="8" t="s">
        <v>9404</v>
      </c>
      <c r="F3759" s="8" t="s">
        <v>5200</v>
      </c>
      <c r="G3759" s="8" t="s">
        <v>4260</v>
      </c>
      <c r="H3759" s="8" t="s">
        <v>4261</v>
      </c>
      <c r="I3759" s="8" t="s">
        <v>5918</v>
      </c>
      <c r="J3759" s="8" t="s">
        <v>625</v>
      </c>
      <c r="K3759" s="8" t="s">
        <v>4204</v>
      </c>
      <c r="L3759" s="8" t="s">
        <v>4205</v>
      </c>
      <c r="M3759" s="9">
        <v>0.02</v>
      </c>
      <c r="N3759" s="10" t="s">
        <v>9845</v>
      </c>
    </row>
    <row r="3760" spans="1:14" customFormat="1" ht="15" hidden="1" x14ac:dyDescent="0.25">
      <c r="A3760" s="1" t="s">
        <v>7056</v>
      </c>
      <c r="B3760" s="2" t="s">
        <v>9846</v>
      </c>
      <c r="C3760" s="2" t="s">
        <v>16</v>
      </c>
      <c r="D3760" s="3" t="s">
        <v>193</v>
      </c>
      <c r="E3760" s="3" t="s">
        <v>9404</v>
      </c>
      <c r="F3760" s="3" t="s">
        <v>5200</v>
      </c>
      <c r="G3760" s="3" t="s">
        <v>3431</v>
      </c>
      <c r="H3760" s="3" t="s">
        <v>3407</v>
      </c>
      <c r="I3760" s="3" t="s">
        <v>5918</v>
      </c>
      <c r="J3760" s="3" t="s">
        <v>625</v>
      </c>
      <c r="K3760" s="3" t="s">
        <v>4204</v>
      </c>
      <c r="L3760" s="3" t="s">
        <v>4205</v>
      </c>
      <c r="M3760" s="4">
        <v>3273.26</v>
      </c>
      <c r="N3760" s="5" t="s">
        <v>9847</v>
      </c>
    </row>
    <row r="3761" spans="1:14" customFormat="1" ht="15" hidden="1" x14ac:dyDescent="0.25">
      <c r="A3761" s="6" t="s">
        <v>7056</v>
      </c>
      <c r="B3761" s="7" t="s">
        <v>9848</v>
      </c>
      <c r="C3761" s="7" t="s">
        <v>16</v>
      </c>
      <c r="D3761" s="8" t="s">
        <v>193</v>
      </c>
      <c r="E3761" s="8" t="s">
        <v>9404</v>
      </c>
      <c r="F3761" s="8" t="s">
        <v>5200</v>
      </c>
      <c r="G3761" s="8" t="s">
        <v>4300</v>
      </c>
      <c r="H3761" s="8" t="s">
        <v>4301</v>
      </c>
      <c r="I3761" s="8" t="s">
        <v>5918</v>
      </c>
      <c r="J3761" s="8" t="s">
        <v>625</v>
      </c>
      <c r="K3761" s="8" t="s">
        <v>4204</v>
      </c>
      <c r="L3761" s="8" t="s">
        <v>4205</v>
      </c>
      <c r="M3761" s="9">
        <v>37.06</v>
      </c>
      <c r="N3761" s="10" t="s">
        <v>9849</v>
      </c>
    </row>
    <row r="3762" spans="1:14" customFormat="1" ht="15" hidden="1" x14ac:dyDescent="0.25">
      <c r="A3762" s="1" t="s">
        <v>7056</v>
      </c>
      <c r="B3762" s="2" t="s">
        <v>9850</v>
      </c>
      <c r="C3762" s="2" t="s">
        <v>16</v>
      </c>
      <c r="D3762" s="3" t="s">
        <v>193</v>
      </c>
      <c r="E3762" s="3" t="s">
        <v>9404</v>
      </c>
      <c r="F3762" s="3" t="s">
        <v>5200</v>
      </c>
      <c r="G3762" s="3" t="s">
        <v>4256</v>
      </c>
      <c r="H3762" s="3" t="s">
        <v>4257</v>
      </c>
      <c r="I3762" s="3" t="s">
        <v>5918</v>
      </c>
      <c r="J3762" s="3" t="s">
        <v>625</v>
      </c>
      <c r="K3762" s="3" t="s">
        <v>4204</v>
      </c>
      <c r="L3762" s="3" t="s">
        <v>4205</v>
      </c>
      <c r="M3762" s="4">
        <v>7553.43</v>
      </c>
      <c r="N3762" s="5" t="s">
        <v>9851</v>
      </c>
    </row>
    <row r="3763" spans="1:14" customFormat="1" ht="15" hidden="1" x14ac:dyDescent="0.25">
      <c r="A3763" s="6" t="s">
        <v>7056</v>
      </c>
      <c r="B3763" s="7" t="s">
        <v>9852</v>
      </c>
      <c r="C3763" s="7" t="s">
        <v>16</v>
      </c>
      <c r="D3763" s="8" t="s">
        <v>193</v>
      </c>
      <c r="E3763" s="8" t="s">
        <v>9853</v>
      </c>
      <c r="F3763" s="8" t="s">
        <v>9089</v>
      </c>
      <c r="G3763" s="8" t="s">
        <v>3716</v>
      </c>
      <c r="H3763" s="8" t="s">
        <v>3717</v>
      </c>
      <c r="I3763" s="8" t="s">
        <v>1155</v>
      </c>
      <c r="J3763" s="8" t="s">
        <v>1156</v>
      </c>
      <c r="K3763" s="8" t="s">
        <v>3718</v>
      </c>
      <c r="L3763" s="8" t="s">
        <v>3719</v>
      </c>
      <c r="M3763" s="9">
        <v>150</v>
      </c>
      <c r="N3763" s="10" t="s">
        <v>9854</v>
      </c>
    </row>
    <row r="3764" spans="1:14" customFormat="1" ht="15" hidden="1" x14ac:dyDescent="0.25">
      <c r="A3764" s="1" t="s">
        <v>7056</v>
      </c>
      <c r="B3764" s="2" t="s">
        <v>9855</v>
      </c>
      <c r="C3764" s="2" t="s">
        <v>16</v>
      </c>
      <c r="D3764" s="3" t="s">
        <v>193</v>
      </c>
      <c r="E3764" s="3" t="s">
        <v>9856</v>
      </c>
      <c r="F3764" s="3" t="s">
        <v>9449</v>
      </c>
      <c r="G3764" s="3" t="s">
        <v>3431</v>
      </c>
      <c r="H3764" s="3" t="s">
        <v>3407</v>
      </c>
      <c r="I3764" s="3" t="s">
        <v>4292</v>
      </c>
      <c r="J3764" s="3" t="s">
        <v>920</v>
      </c>
      <c r="K3764" s="3" t="s">
        <v>4204</v>
      </c>
      <c r="L3764" s="3" t="s">
        <v>4205</v>
      </c>
      <c r="M3764" s="4">
        <v>250.61</v>
      </c>
      <c r="N3764" s="5" t="s">
        <v>9857</v>
      </c>
    </row>
    <row r="3765" spans="1:14" customFormat="1" ht="15" hidden="1" x14ac:dyDescent="0.25">
      <c r="A3765" s="6" t="s">
        <v>7056</v>
      </c>
      <c r="B3765" s="7" t="s">
        <v>9858</v>
      </c>
      <c r="C3765" s="7" t="s">
        <v>16</v>
      </c>
      <c r="D3765" s="8" t="s">
        <v>193</v>
      </c>
      <c r="E3765" s="8" t="s">
        <v>9856</v>
      </c>
      <c r="F3765" s="8" t="s">
        <v>9449</v>
      </c>
      <c r="G3765" s="8" t="s">
        <v>4260</v>
      </c>
      <c r="H3765" s="8" t="s">
        <v>4261</v>
      </c>
      <c r="I3765" s="8" t="s">
        <v>4292</v>
      </c>
      <c r="J3765" s="8" t="s">
        <v>920</v>
      </c>
      <c r="K3765" s="8" t="s">
        <v>4204</v>
      </c>
      <c r="L3765" s="8" t="s">
        <v>4205</v>
      </c>
      <c r="M3765" s="9">
        <v>10072.76</v>
      </c>
      <c r="N3765" s="10" t="s">
        <v>9859</v>
      </c>
    </row>
    <row r="3766" spans="1:14" customFormat="1" ht="15" hidden="1" x14ac:dyDescent="0.25">
      <c r="A3766" s="1" t="s">
        <v>7056</v>
      </c>
      <c r="B3766" s="2" t="s">
        <v>9860</v>
      </c>
      <c r="C3766" s="2" t="s">
        <v>16</v>
      </c>
      <c r="D3766" s="3" t="s">
        <v>193</v>
      </c>
      <c r="E3766" s="3" t="s">
        <v>9856</v>
      </c>
      <c r="F3766" s="3" t="s">
        <v>9449</v>
      </c>
      <c r="G3766" s="3" t="s">
        <v>4300</v>
      </c>
      <c r="H3766" s="3" t="s">
        <v>4301</v>
      </c>
      <c r="I3766" s="3" t="s">
        <v>4292</v>
      </c>
      <c r="J3766" s="3" t="s">
        <v>920</v>
      </c>
      <c r="K3766" s="3" t="s">
        <v>4204</v>
      </c>
      <c r="L3766" s="3" t="s">
        <v>4205</v>
      </c>
      <c r="M3766" s="4">
        <v>27202.53</v>
      </c>
      <c r="N3766" s="5" t="s">
        <v>9861</v>
      </c>
    </row>
    <row r="3767" spans="1:14" customFormat="1" ht="15" hidden="1" x14ac:dyDescent="0.25">
      <c r="A3767" s="6" t="s">
        <v>7056</v>
      </c>
      <c r="B3767" s="7" t="s">
        <v>9862</v>
      </c>
      <c r="C3767" s="7" t="s">
        <v>16</v>
      </c>
      <c r="D3767" s="8" t="s">
        <v>193</v>
      </c>
      <c r="E3767" s="8" t="s">
        <v>9856</v>
      </c>
      <c r="F3767" s="8" t="s">
        <v>9449</v>
      </c>
      <c r="G3767" s="8" t="s">
        <v>4260</v>
      </c>
      <c r="H3767" s="8" t="s">
        <v>4261</v>
      </c>
      <c r="I3767" s="8" t="s">
        <v>4292</v>
      </c>
      <c r="J3767" s="8" t="s">
        <v>920</v>
      </c>
      <c r="K3767" s="8" t="s">
        <v>4204</v>
      </c>
      <c r="L3767" s="8" t="s">
        <v>4205</v>
      </c>
      <c r="M3767" s="9">
        <v>3798.54</v>
      </c>
      <c r="N3767" s="10" t="s">
        <v>9863</v>
      </c>
    </row>
    <row r="3768" spans="1:14" customFormat="1" ht="15" hidden="1" x14ac:dyDescent="0.25">
      <c r="A3768" s="1" t="s">
        <v>7056</v>
      </c>
      <c r="B3768" s="2" t="s">
        <v>9864</v>
      </c>
      <c r="C3768" s="2" t="s">
        <v>16</v>
      </c>
      <c r="D3768" s="3" t="s">
        <v>193</v>
      </c>
      <c r="E3768" s="3" t="s">
        <v>9856</v>
      </c>
      <c r="F3768" s="3" t="s">
        <v>9449</v>
      </c>
      <c r="G3768" s="3" t="s">
        <v>3431</v>
      </c>
      <c r="H3768" s="3" t="s">
        <v>3407</v>
      </c>
      <c r="I3768" s="3" t="s">
        <v>4292</v>
      </c>
      <c r="J3768" s="3" t="s">
        <v>920</v>
      </c>
      <c r="K3768" s="3" t="s">
        <v>4204</v>
      </c>
      <c r="L3768" s="3" t="s">
        <v>4205</v>
      </c>
      <c r="M3768" s="4">
        <v>222.69</v>
      </c>
      <c r="N3768" s="5" t="s">
        <v>9865</v>
      </c>
    </row>
    <row r="3769" spans="1:14" customFormat="1" ht="15" hidden="1" x14ac:dyDescent="0.25">
      <c r="A3769" s="6" t="s">
        <v>7056</v>
      </c>
      <c r="B3769" s="7" t="s">
        <v>9866</v>
      </c>
      <c r="C3769" s="7" t="s">
        <v>16</v>
      </c>
      <c r="D3769" s="8" t="s">
        <v>193</v>
      </c>
      <c r="E3769" s="8" t="s">
        <v>9856</v>
      </c>
      <c r="F3769" s="8" t="s">
        <v>9449</v>
      </c>
      <c r="G3769" s="8" t="s">
        <v>4256</v>
      </c>
      <c r="H3769" s="8" t="s">
        <v>4257</v>
      </c>
      <c r="I3769" s="8" t="s">
        <v>4292</v>
      </c>
      <c r="J3769" s="8" t="s">
        <v>920</v>
      </c>
      <c r="K3769" s="8" t="s">
        <v>4204</v>
      </c>
      <c r="L3769" s="8" t="s">
        <v>4205</v>
      </c>
      <c r="M3769" s="9">
        <v>8287.5300000000007</v>
      </c>
      <c r="N3769" s="10" t="s">
        <v>9867</v>
      </c>
    </row>
    <row r="3770" spans="1:14" customFormat="1" ht="15" hidden="1" x14ac:dyDescent="0.25">
      <c r="A3770" s="1" t="s">
        <v>7056</v>
      </c>
      <c r="B3770" s="2" t="s">
        <v>9868</v>
      </c>
      <c r="C3770" s="2" t="s">
        <v>16</v>
      </c>
      <c r="D3770" s="3" t="s">
        <v>193</v>
      </c>
      <c r="E3770" s="3" t="s">
        <v>9869</v>
      </c>
      <c r="F3770" s="3" t="s">
        <v>9870</v>
      </c>
      <c r="G3770" s="3" t="s">
        <v>975</v>
      </c>
      <c r="H3770" s="3" t="s">
        <v>976</v>
      </c>
      <c r="I3770" s="3" t="s">
        <v>5802</v>
      </c>
      <c r="J3770" s="3" t="s">
        <v>625</v>
      </c>
      <c r="K3770" s="3" t="s">
        <v>429</v>
      </c>
      <c r="L3770" s="3" t="s">
        <v>430</v>
      </c>
      <c r="M3770" s="4">
        <v>197254.33</v>
      </c>
      <c r="N3770" s="5" t="s">
        <v>9871</v>
      </c>
    </row>
    <row r="3771" spans="1:14" customFormat="1" ht="15" hidden="1" x14ac:dyDescent="0.25">
      <c r="A3771" s="6" t="s">
        <v>7056</v>
      </c>
      <c r="B3771" s="7" t="s">
        <v>9872</v>
      </c>
      <c r="C3771" s="7" t="s">
        <v>16</v>
      </c>
      <c r="D3771" s="8" t="s">
        <v>193</v>
      </c>
      <c r="E3771" s="8" t="s">
        <v>9869</v>
      </c>
      <c r="F3771" s="8" t="s">
        <v>9870</v>
      </c>
      <c r="G3771" s="8" t="s">
        <v>4613</v>
      </c>
      <c r="H3771" s="8" t="s">
        <v>4614</v>
      </c>
      <c r="I3771" s="8" t="s">
        <v>5802</v>
      </c>
      <c r="J3771" s="8" t="s">
        <v>625</v>
      </c>
      <c r="K3771" s="8" t="s">
        <v>429</v>
      </c>
      <c r="L3771" s="8" t="s">
        <v>430</v>
      </c>
      <c r="M3771" s="9">
        <v>4164</v>
      </c>
      <c r="N3771" s="10" t="s">
        <v>9873</v>
      </c>
    </row>
    <row r="3772" spans="1:14" customFormat="1" ht="15" hidden="1" x14ac:dyDescent="0.25">
      <c r="A3772" s="1" t="s">
        <v>7056</v>
      </c>
      <c r="B3772" s="2" t="s">
        <v>9874</v>
      </c>
      <c r="C3772" s="2" t="s">
        <v>16</v>
      </c>
      <c r="D3772" s="3" t="s">
        <v>193</v>
      </c>
      <c r="E3772" s="3" t="s">
        <v>9869</v>
      </c>
      <c r="F3772" s="3" t="s">
        <v>9870</v>
      </c>
      <c r="G3772" s="3" t="s">
        <v>3400</v>
      </c>
      <c r="H3772" s="3" t="s">
        <v>3401</v>
      </c>
      <c r="I3772" s="3" t="s">
        <v>5802</v>
      </c>
      <c r="J3772" s="3" t="s">
        <v>625</v>
      </c>
      <c r="K3772" s="3" t="s">
        <v>429</v>
      </c>
      <c r="L3772" s="3" t="s">
        <v>430</v>
      </c>
      <c r="M3772" s="4">
        <v>195.08</v>
      </c>
      <c r="N3772" s="5" t="s">
        <v>9875</v>
      </c>
    </row>
    <row r="3773" spans="1:14" customFormat="1" ht="15" hidden="1" x14ac:dyDescent="0.25">
      <c r="A3773" s="6" t="s">
        <v>7056</v>
      </c>
      <c r="B3773" s="7" t="s">
        <v>9876</v>
      </c>
      <c r="C3773" s="7" t="s">
        <v>16</v>
      </c>
      <c r="D3773" s="8" t="s">
        <v>193</v>
      </c>
      <c r="E3773" s="8" t="s">
        <v>9869</v>
      </c>
      <c r="F3773" s="8" t="s">
        <v>9870</v>
      </c>
      <c r="G3773" s="8" t="s">
        <v>4953</v>
      </c>
      <c r="H3773" s="8" t="s">
        <v>4954</v>
      </c>
      <c r="I3773" s="8" t="s">
        <v>9877</v>
      </c>
      <c r="J3773" s="8" t="s">
        <v>4387</v>
      </c>
      <c r="K3773" s="8" t="s">
        <v>429</v>
      </c>
      <c r="L3773" s="8" t="s">
        <v>430</v>
      </c>
      <c r="M3773" s="9">
        <v>172.99</v>
      </c>
      <c r="N3773" s="10" t="s">
        <v>9878</v>
      </c>
    </row>
    <row r="3774" spans="1:14" customFormat="1" ht="15" hidden="1" x14ac:dyDescent="0.25">
      <c r="A3774" s="1" t="s">
        <v>7056</v>
      </c>
      <c r="B3774" s="2" t="s">
        <v>9879</v>
      </c>
      <c r="C3774" s="2" t="s">
        <v>16</v>
      </c>
      <c r="D3774" s="3" t="s">
        <v>193</v>
      </c>
      <c r="E3774" s="3" t="s">
        <v>9856</v>
      </c>
      <c r="F3774" s="3" t="s">
        <v>9449</v>
      </c>
      <c r="G3774" s="3" t="s">
        <v>5649</v>
      </c>
      <c r="H3774" s="3" t="s">
        <v>5650</v>
      </c>
      <c r="I3774" s="3" t="s">
        <v>4292</v>
      </c>
      <c r="J3774" s="3" t="s">
        <v>920</v>
      </c>
      <c r="K3774" s="3" t="s">
        <v>4204</v>
      </c>
      <c r="L3774" s="3" t="s">
        <v>4205</v>
      </c>
      <c r="M3774" s="4">
        <v>28958.28</v>
      </c>
      <c r="N3774" s="5" t="s">
        <v>9880</v>
      </c>
    </row>
    <row r="3775" spans="1:14" customFormat="1" ht="15" hidden="1" x14ac:dyDescent="0.25">
      <c r="A3775" s="6" t="s">
        <v>7056</v>
      </c>
      <c r="B3775" s="7" t="s">
        <v>9881</v>
      </c>
      <c r="C3775" s="7" t="s">
        <v>16</v>
      </c>
      <c r="D3775" s="8" t="s">
        <v>193</v>
      </c>
      <c r="E3775" s="8" t="s">
        <v>9856</v>
      </c>
      <c r="F3775" s="8" t="s">
        <v>9449</v>
      </c>
      <c r="G3775" s="8" t="s">
        <v>5656</v>
      </c>
      <c r="H3775" s="8" t="s">
        <v>5657</v>
      </c>
      <c r="I3775" s="8" t="s">
        <v>4292</v>
      </c>
      <c r="J3775" s="8" t="s">
        <v>920</v>
      </c>
      <c r="K3775" s="8" t="s">
        <v>4204</v>
      </c>
      <c r="L3775" s="8" t="s">
        <v>4205</v>
      </c>
      <c r="M3775" s="9">
        <v>11260.06</v>
      </c>
      <c r="N3775" s="10" t="s">
        <v>9882</v>
      </c>
    </row>
    <row r="3776" spans="1:14" customFormat="1" ht="15" hidden="1" x14ac:dyDescent="0.25">
      <c r="A3776" s="1" t="s">
        <v>7056</v>
      </c>
      <c r="B3776" s="2" t="s">
        <v>9883</v>
      </c>
      <c r="C3776" s="2" t="s">
        <v>16</v>
      </c>
      <c r="D3776" s="3" t="s">
        <v>193</v>
      </c>
      <c r="E3776" s="3" t="s">
        <v>9856</v>
      </c>
      <c r="F3776" s="3" t="s">
        <v>9449</v>
      </c>
      <c r="G3776" s="3" t="s">
        <v>3431</v>
      </c>
      <c r="H3776" s="3" t="s">
        <v>3407</v>
      </c>
      <c r="I3776" s="3" t="s">
        <v>4292</v>
      </c>
      <c r="J3776" s="3" t="s">
        <v>920</v>
      </c>
      <c r="K3776" s="3" t="s">
        <v>4204</v>
      </c>
      <c r="L3776" s="3" t="s">
        <v>4205</v>
      </c>
      <c r="M3776" s="4">
        <v>289.38</v>
      </c>
      <c r="N3776" s="5" t="s">
        <v>9884</v>
      </c>
    </row>
    <row r="3777" spans="1:14" customFormat="1" ht="15" hidden="1" x14ac:dyDescent="0.25">
      <c r="A3777" s="6" t="s">
        <v>7056</v>
      </c>
      <c r="B3777" s="7" t="s">
        <v>9885</v>
      </c>
      <c r="C3777" s="7" t="s">
        <v>16</v>
      </c>
      <c r="D3777" s="8" t="s">
        <v>193</v>
      </c>
      <c r="E3777" s="8" t="s">
        <v>9869</v>
      </c>
      <c r="F3777" s="8" t="s">
        <v>9870</v>
      </c>
      <c r="G3777" s="8" t="s">
        <v>4398</v>
      </c>
      <c r="H3777" s="8" t="s">
        <v>4399</v>
      </c>
      <c r="I3777" s="8" t="s">
        <v>5802</v>
      </c>
      <c r="J3777" s="8" t="s">
        <v>625</v>
      </c>
      <c r="K3777" s="8" t="s">
        <v>429</v>
      </c>
      <c r="L3777" s="8" t="s">
        <v>430</v>
      </c>
      <c r="M3777" s="9">
        <v>5.5</v>
      </c>
      <c r="N3777" s="10" t="s">
        <v>9886</v>
      </c>
    </row>
    <row r="3778" spans="1:14" customFormat="1" ht="15" hidden="1" x14ac:dyDescent="0.25">
      <c r="A3778" s="1" t="s">
        <v>7056</v>
      </c>
      <c r="B3778" s="2" t="s">
        <v>9887</v>
      </c>
      <c r="C3778" s="2" t="s">
        <v>16</v>
      </c>
      <c r="D3778" s="3" t="s">
        <v>193</v>
      </c>
      <c r="E3778" s="3" t="s">
        <v>9888</v>
      </c>
      <c r="F3778" s="3" t="s">
        <v>9625</v>
      </c>
      <c r="G3778" s="3" t="s">
        <v>3716</v>
      </c>
      <c r="H3778" s="3" t="s">
        <v>3717</v>
      </c>
      <c r="I3778" s="3" t="s">
        <v>364</v>
      </c>
      <c r="J3778" s="3" t="s">
        <v>365</v>
      </c>
      <c r="K3778" s="3" t="s">
        <v>3718</v>
      </c>
      <c r="L3778" s="3" t="s">
        <v>3719</v>
      </c>
      <c r="M3778" s="4">
        <v>400</v>
      </c>
      <c r="N3778" s="5" t="s">
        <v>9889</v>
      </c>
    </row>
    <row r="3779" spans="1:14" customFormat="1" ht="15" hidden="1" x14ac:dyDescent="0.25">
      <c r="A3779" s="6" t="s">
        <v>7056</v>
      </c>
      <c r="B3779" s="7" t="s">
        <v>9890</v>
      </c>
      <c r="C3779" s="7" t="s">
        <v>16</v>
      </c>
      <c r="D3779" s="8" t="s">
        <v>193</v>
      </c>
      <c r="E3779" s="8" t="s">
        <v>9888</v>
      </c>
      <c r="F3779" s="8" t="s">
        <v>9625</v>
      </c>
      <c r="G3779" s="8" t="s">
        <v>3368</v>
      </c>
      <c r="H3779" s="8" t="s">
        <v>3369</v>
      </c>
      <c r="I3779" s="8" t="s">
        <v>364</v>
      </c>
      <c r="J3779" s="8" t="s">
        <v>365</v>
      </c>
      <c r="K3779" s="8" t="s">
        <v>3371</v>
      </c>
      <c r="L3779" s="8" t="s">
        <v>3372</v>
      </c>
      <c r="M3779" s="9">
        <v>9017.2800000000007</v>
      </c>
      <c r="N3779" s="10" t="s">
        <v>9891</v>
      </c>
    </row>
    <row r="3780" spans="1:14" customFormat="1" ht="15" hidden="1" x14ac:dyDescent="0.25">
      <c r="A3780" s="1" t="s">
        <v>7056</v>
      </c>
      <c r="B3780" s="2" t="s">
        <v>9892</v>
      </c>
      <c r="C3780" s="2" t="s">
        <v>16</v>
      </c>
      <c r="D3780" s="3" t="s">
        <v>193</v>
      </c>
      <c r="E3780" s="3" t="s">
        <v>9893</v>
      </c>
      <c r="F3780" s="3" t="s">
        <v>9870</v>
      </c>
      <c r="G3780" s="3" t="s">
        <v>5649</v>
      </c>
      <c r="H3780" s="3" t="s">
        <v>5650</v>
      </c>
      <c r="I3780" s="3" t="s">
        <v>4525</v>
      </c>
      <c r="J3780" s="3" t="s">
        <v>920</v>
      </c>
      <c r="K3780" s="3" t="s">
        <v>4204</v>
      </c>
      <c r="L3780" s="3" t="s">
        <v>4205</v>
      </c>
      <c r="M3780" s="4">
        <v>18876.78</v>
      </c>
      <c r="N3780" s="5" t="s">
        <v>9894</v>
      </c>
    </row>
    <row r="3781" spans="1:14" customFormat="1" ht="15" hidden="1" x14ac:dyDescent="0.25">
      <c r="A3781" s="6" t="s">
        <v>7056</v>
      </c>
      <c r="B3781" s="7" t="s">
        <v>9895</v>
      </c>
      <c r="C3781" s="7" t="s">
        <v>16</v>
      </c>
      <c r="D3781" s="8" t="s">
        <v>193</v>
      </c>
      <c r="E3781" s="8" t="s">
        <v>9893</v>
      </c>
      <c r="F3781" s="8" t="s">
        <v>9870</v>
      </c>
      <c r="G3781" s="8" t="s">
        <v>5656</v>
      </c>
      <c r="H3781" s="8" t="s">
        <v>5657</v>
      </c>
      <c r="I3781" s="8" t="s">
        <v>4525</v>
      </c>
      <c r="J3781" s="8" t="s">
        <v>920</v>
      </c>
      <c r="K3781" s="8" t="s">
        <v>4204</v>
      </c>
      <c r="L3781" s="8" t="s">
        <v>4205</v>
      </c>
      <c r="M3781" s="9">
        <v>20314.259999999998</v>
      </c>
      <c r="N3781" s="10" t="s">
        <v>9896</v>
      </c>
    </row>
    <row r="3782" spans="1:14" customFormat="1" ht="15" hidden="1" x14ac:dyDescent="0.25">
      <c r="A3782" s="1" t="s">
        <v>7056</v>
      </c>
      <c r="B3782" s="2" t="s">
        <v>9897</v>
      </c>
      <c r="C3782" s="2" t="s">
        <v>16</v>
      </c>
      <c r="D3782" s="3" t="s">
        <v>193</v>
      </c>
      <c r="E3782" s="3" t="s">
        <v>9893</v>
      </c>
      <c r="F3782" s="3" t="s">
        <v>9870</v>
      </c>
      <c r="G3782" s="3" t="s">
        <v>3431</v>
      </c>
      <c r="H3782" s="3" t="s">
        <v>3407</v>
      </c>
      <c r="I3782" s="3" t="s">
        <v>4525</v>
      </c>
      <c r="J3782" s="3" t="s">
        <v>920</v>
      </c>
      <c r="K3782" s="3" t="s">
        <v>4204</v>
      </c>
      <c r="L3782" s="3" t="s">
        <v>4205</v>
      </c>
      <c r="M3782" s="4">
        <v>127.57</v>
      </c>
      <c r="N3782" s="5" t="s">
        <v>9898</v>
      </c>
    </row>
    <row r="3783" spans="1:14" customFormat="1" ht="15" hidden="1" x14ac:dyDescent="0.25">
      <c r="A3783" s="6" t="s">
        <v>7056</v>
      </c>
      <c r="B3783" s="7" t="s">
        <v>9899</v>
      </c>
      <c r="C3783" s="7" t="s">
        <v>16</v>
      </c>
      <c r="D3783" s="8" t="s">
        <v>193</v>
      </c>
      <c r="E3783" s="8" t="s">
        <v>9893</v>
      </c>
      <c r="F3783" s="8" t="s">
        <v>9870</v>
      </c>
      <c r="G3783" s="8" t="s">
        <v>3400</v>
      </c>
      <c r="H3783" s="8" t="s">
        <v>3401</v>
      </c>
      <c r="I3783" s="8" t="s">
        <v>4525</v>
      </c>
      <c r="J3783" s="8" t="s">
        <v>920</v>
      </c>
      <c r="K3783" s="8" t="s">
        <v>4204</v>
      </c>
      <c r="L3783" s="8" t="s">
        <v>4205</v>
      </c>
      <c r="M3783" s="9">
        <v>894.95</v>
      </c>
      <c r="N3783" s="10" t="s">
        <v>9900</v>
      </c>
    </row>
    <row r="3784" spans="1:14" customFormat="1" ht="15" hidden="1" x14ac:dyDescent="0.25">
      <c r="A3784" s="1" t="s">
        <v>7056</v>
      </c>
      <c r="B3784" s="2" t="s">
        <v>9901</v>
      </c>
      <c r="C3784" s="2" t="s">
        <v>16</v>
      </c>
      <c r="D3784" s="3" t="s">
        <v>193</v>
      </c>
      <c r="E3784" s="3" t="s">
        <v>9902</v>
      </c>
      <c r="F3784" s="3" t="s">
        <v>9870</v>
      </c>
      <c r="G3784" s="3" t="s">
        <v>3431</v>
      </c>
      <c r="H3784" s="3" t="s">
        <v>3407</v>
      </c>
      <c r="I3784" s="3" t="s">
        <v>4525</v>
      </c>
      <c r="J3784" s="3" t="s">
        <v>920</v>
      </c>
      <c r="K3784" s="3" t="s">
        <v>4204</v>
      </c>
      <c r="L3784" s="3" t="s">
        <v>4205</v>
      </c>
      <c r="M3784" s="4">
        <v>358.44</v>
      </c>
      <c r="N3784" s="5" t="s">
        <v>9903</v>
      </c>
    </row>
    <row r="3785" spans="1:14" customFormat="1" ht="15" hidden="1" x14ac:dyDescent="0.25">
      <c r="A3785" s="6" t="s">
        <v>7056</v>
      </c>
      <c r="B3785" s="7" t="s">
        <v>9904</v>
      </c>
      <c r="C3785" s="7" t="s">
        <v>16</v>
      </c>
      <c r="D3785" s="8" t="s">
        <v>193</v>
      </c>
      <c r="E3785" s="8" t="s">
        <v>9902</v>
      </c>
      <c r="F3785" s="8" t="s">
        <v>9870</v>
      </c>
      <c r="G3785" s="8" t="s">
        <v>3400</v>
      </c>
      <c r="H3785" s="8" t="s">
        <v>3401</v>
      </c>
      <c r="I3785" s="8" t="s">
        <v>4525</v>
      </c>
      <c r="J3785" s="8" t="s">
        <v>920</v>
      </c>
      <c r="K3785" s="8" t="s">
        <v>4204</v>
      </c>
      <c r="L3785" s="8" t="s">
        <v>4205</v>
      </c>
      <c r="M3785" s="9">
        <v>1451.98</v>
      </c>
      <c r="N3785" s="10" t="s">
        <v>9905</v>
      </c>
    </row>
    <row r="3786" spans="1:14" customFormat="1" ht="15" hidden="1" x14ac:dyDescent="0.25">
      <c r="A3786" s="1" t="s">
        <v>7056</v>
      </c>
      <c r="B3786" s="2" t="s">
        <v>9906</v>
      </c>
      <c r="C3786" s="2" t="s">
        <v>16</v>
      </c>
      <c r="D3786" s="3" t="s">
        <v>193</v>
      </c>
      <c r="E3786" s="3" t="s">
        <v>9902</v>
      </c>
      <c r="F3786" s="3" t="s">
        <v>9870</v>
      </c>
      <c r="G3786" s="3" t="s">
        <v>4300</v>
      </c>
      <c r="H3786" s="3" t="s">
        <v>4301</v>
      </c>
      <c r="I3786" s="3" t="s">
        <v>4525</v>
      </c>
      <c r="J3786" s="3" t="s">
        <v>920</v>
      </c>
      <c r="K3786" s="3" t="s">
        <v>4204</v>
      </c>
      <c r="L3786" s="3" t="s">
        <v>4205</v>
      </c>
      <c r="M3786" s="4">
        <v>25996.57</v>
      </c>
      <c r="N3786" s="5" t="s">
        <v>9907</v>
      </c>
    </row>
    <row r="3787" spans="1:14" customFormat="1" ht="15" hidden="1" x14ac:dyDescent="0.25">
      <c r="A3787" s="6" t="s">
        <v>7056</v>
      </c>
      <c r="B3787" s="7" t="s">
        <v>9908</v>
      </c>
      <c r="C3787" s="7" t="s">
        <v>16</v>
      </c>
      <c r="D3787" s="8" t="s">
        <v>193</v>
      </c>
      <c r="E3787" s="8" t="s">
        <v>9902</v>
      </c>
      <c r="F3787" s="8" t="s">
        <v>9870</v>
      </c>
      <c r="G3787" s="8" t="s">
        <v>4260</v>
      </c>
      <c r="H3787" s="8" t="s">
        <v>4261</v>
      </c>
      <c r="I3787" s="8" t="s">
        <v>4525</v>
      </c>
      <c r="J3787" s="8" t="s">
        <v>920</v>
      </c>
      <c r="K3787" s="8" t="s">
        <v>4204</v>
      </c>
      <c r="L3787" s="8" t="s">
        <v>4205</v>
      </c>
      <c r="M3787" s="9">
        <v>9127.4599999999991</v>
      </c>
      <c r="N3787" s="10" t="s">
        <v>9909</v>
      </c>
    </row>
    <row r="3788" spans="1:14" customFormat="1" ht="15" hidden="1" x14ac:dyDescent="0.25">
      <c r="A3788" s="1" t="s">
        <v>7056</v>
      </c>
      <c r="B3788" s="2" t="s">
        <v>9910</v>
      </c>
      <c r="C3788" s="2" t="s">
        <v>16</v>
      </c>
      <c r="D3788" s="3" t="s">
        <v>193</v>
      </c>
      <c r="E3788" s="3" t="s">
        <v>5318</v>
      </c>
      <c r="F3788" s="3" t="s">
        <v>9566</v>
      </c>
      <c r="G3788" s="3" t="s">
        <v>7493</v>
      </c>
      <c r="H3788" s="3" t="s">
        <v>7494</v>
      </c>
      <c r="I3788" s="3" t="s">
        <v>5078</v>
      </c>
      <c r="J3788" s="3" t="s">
        <v>5079</v>
      </c>
      <c r="K3788" s="3" t="s">
        <v>57</v>
      </c>
      <c r="L3788" s="3" t="s">
        <v>58</v>
      </c>
      <c r="M3788" s="4">
        <v>4684.57</v>
      </c>
      <c r="N3788" s="5" t="s">
        <v>9911</v>
      </c>
    </row>
    <row r="3789" spans="1:14" customFormat="1" ht="15" hidden="1" x14ac:dyDescent="0.25">
      <c r="A3789" s="6" t="s">
        <v>7056</v>
      </c>
      <c r="B3789" s="7" t="s">
        <v>9912</v>
      </c>
      <c r="C3789" s="7" t="s">
        <v>16</v>
      </c>
      <c r="D3789" s="8" t="s">
        <v>193</v>
      </c>
      <c r="E3789" s="8" t="s">
        <v>9913</v>
      </c>
      <c r="F3789" s="8" t="s">
        <v>9870</v>
      </c>
      <c r="G3789" s="8" t="s">
        <v>4316</v>
      </c>
      <c r="H3789" s="8" t="s">
        <v>4317</v>
      </c>
      <c r="I3789" s="8" t="s">
        <v>4525</v>
      </c>
      <c r="J3789" s="8" t="s">
        <v>920</v>
      </c>
      <c r="K3789" s="8" t="s">
        <v>4204</v>
      </c>
      <c r="L3789" s="8" t="s">
        <v>4205</v>
      </c>
      <c r="M3789" s="9">
        <v>11634.2</v>
      </c>
      <c r="N3789" s="10" t="s">
        <v>9914</v>
      </c>
    </row>
    <row r="3790" spans="1:14" customFormat="1" ht="15" hidden="1" x14ac:dyDescent="0.25">
      <c r="A3790" s="1" t="s">
        <v>7056</v>
      </c>
      <c r="B3790" s="2" t="s">
        <v>9915</v>
      </c>
      <c r="C3790" s="2" t="s">
        <v>16</v>
      </c>
      <c r="D3790" s="3" t="s">
        <v>193</v>
      </c>
      <c r="E3790" s="3" t="s">
        <v>9913</v>
      </c>
      <c r="F3790" s="3" t="s">
        <v>9870</v>
      </c>
      <c r="G3790" s="3" t="s">
        <v>4310</v>
      </c>
      <c r="H3790" s="3" t="s">
        <v>4311</v>
      </c>
      <c r="I3790" s="3" t="s">
        <v>4525</v>
      </c>
      <c r="J3790" s="3" t="s">
        <v>920</v>
      </c>
      <c r="K3790" s="3" t="s">
        <v>4204</v>
      </c>
      <c r="L3790" s="3" t="s">
        <v>4205</v>
      </c>
      <c r="M3790" s="4">
        <v>3757.5</v>
      </c>
      <c r="N3790" s="5" t="s">
        <v>9916</v>
      </c>
    </row>
    <row r="3791" spans="1:14" customFormat="1" ht="15" hidden="1" x14ac:dyDescent="0.25">
      <c r="A3791" s="6" t="s">
        <v>7056</v>
      </c>
      <c r="B3791" s="7" t="s">
        <v>9917</v>
      </c>
      <c r="C3791" s="7" t="s">
        <v>16</v>
      </c>
      <c r="D3791" s="8" t="s">
        <v>193</v>
      </c>
      <c r="E3791" s="8" t="s">
        <v>9913</v>
      </c>
      <c r="F3791" s="8" t="s">
        <v>9870</v>
      </c>
      <c r="G3791" s="8" t="s">
        <v>3431</v>
      </c>
      <c r="H3791" s="8" t="s">
        <v>3407</v>
      </c>
      <c r="I3791" s="8" t="s">
        <v>4525</v>
      </c>
      <c r="J3791" s="8" t="s">
        <v>920</v>
      </c>
      <c r="K3791" s="8" t="s">
        <v>4204</v>
      </c>
      <c r="L3791" s="8" t="s">
        <v>4205</v>
      </c>
      <c r="M3791" s="9">
        <v>39.68</v>
      </c>
      <c r="N3791" s="10" t="s">
        <v>9918</v>
      </c>
    </row>
    <row r="3792" spans="1:14" customFormat="1" ht="15" hidden="1" x14ac:dyDescent="0.25">
      <c r="A3792" s="1" t="s">
        <v>7056</v>
      </c>
      <c r="B3792" s="2" t="s">
        <v>9919</v>
      </c>
      <c r="C3792" s="2" t="s">
        <v>16</v>
      </c>
      <c r="D3792" s="3" t="s">
        <v>193</v>
      </c>
      <c r="E3792" s="3" t="s">
        <v>9920</v>
      </c>
      <c r="F3792" s="3" t="s">
        <v>9345</v>
      </c>
      <c r="G3792" s="3" t="s">
        <v>4217</v>
      </c>
      <c r="H3792" s="3" t="s">
        <v>4218</v>
      </c>
      <c r="I3792" s="3" t="s">
        <v>5634</v>
      </c>
      <c r="J3792" s="3" t="s">
        <v>3403</v>
      </c>
      <c r="K3792" s="3" t="s">
        <v>3963</v>
      </c>
      <c r="L3792" s="3" t="s">
        <v>3964</v>
      </c>
      <c r="M3792" s="4">
        <v>246718.72</v>
      </c>
      <c r="N3792" s="5" t="s">
        <v>9921</v>
      </c>
    </row>
    <row r="3793" spans="1:14" customFormat="1" ht="15" hidden="1" x14ac:dyDescent="0.25">
      <c r="A3793" s="6" t="s">
        <v>7056</v>
      </c>
      <c r="B3793" s="7" t="s">
        <v>9922</v>
      </c>
      <c r="C3793" s="7" t="s">
        <v>16</v>
      </c>
      <c r="D3793" s="8" t="s">
        <v>193</v>
      </c>
      <c r="E3793" s="8" t="s">
        <v>9913</v>
      </c>
      <c r="F3793" s="8" t="s">
        <v>9870</v>
      </c>
      <c r="G3793" s="8" t="s">
        <v>3400</v>
      </c>
      <c r="H3793" s="8" t="s">
        <v>3401</v>
      </c>
      <c r="I3793" s="8" t="s">
        <v>4525</v>
      </c>
      <c r="J3793" s="8" t="s">
        <v>920</v>
      </c>
      <c r="K3793" s="8" t="s">
        <v>4204</v>
      </c>
      <c r="L3793" s="8" t="s">
        <v>4205</v>
      </c>
      <c r="M3793" s="9">
        <v>877.19</v>
      </c>
      <c r="N3793" s="10" t="s">
        <v>9923</v>
      </c>
    </row>
    <row r="3794" spans="1:14" customFormat="1" ht="15" hidden="1" x14ac:dyDescent="0.25">
      <c r="A3794" s="1" t="s">
        <v>7056</v>
      </c>
      <c r="B3794" s="2" t="s">
        <v>9924</v>
      </c>
      <c r="C3794" s="2" t="s">
        <v>16</v>
      </c>
      <c r="D3794" s="3" t="s">
        <v>193</v>
      </c>
      <c r="E3794" s="3" t="s">
        <v>9925</v>
      </c>
      <c r="F3794" s="3" t="s">
        <v>9566</v>
      </c>
      <c r="G3794" s="3" t="s">
        <v>3368</v>
      </c>
      <c r="H3794" s="3" t="s">
        <v>3369</v>
      </c>
      <c r="I3794" s="3" t="s">
        <v>9926</v>
      </c>
      <c r="J3794" s="3" t="s">
        <v>3924</v>
      </c>
      <c r="K3794" s="3" t="s">
        <v>3371</v>
      </c>
      <c r="L3794" s="3" t="s">
        <v>3372</v>
      </c>
      <c r="M3794" s="4">
        <v>2347.85</v>
      </c>
      <c r="N3794" s="5" t="s">
        <v>9927</v>
      </c>
    </row>
    <row r="3795" spans="1:14" customFormat="1" ht="15" hidden="1" x14ac:dyDescent="0.25">
      <c r="A3795" s="6" t="s">
        <v>7056</v>
      </c>
      <c r="B3795" s="7" t="s">
        <v>9928</v>
      </c>
      <c r="C3795" s="7" t="s">
        <v>16</v>
      </c>
      <c r="D3795" s="8" t="s">
        <v>193</v>
      </c>
      <c r="E3795" s="8" t="s">
        <v>6721</v>
      </c>
      <c r="F3795" s="8" t="s">
        <v>9625</v>
      </c>
      <c r="G3795" s="8" t="s">
        <v>3431</v>
      </c>
      <c r="H3795" s="8" t="s">
        <v>3407</v>
      </c>
      <c r="I3795" s="8" t="s">
        <v>5429</v>
      </c>
      <c r="J3795" s="8" t="s">
        <v>920</v>
      </c>
      <c r="K3795" s="8" t="s">
        <v>429</v>
      </c>
      <c r="L3795" s="8" t="s">
        <v>430</v>
      </c>
      <c r="M3795" s="9">
        <v>1640.23</v>
      </c>
      <c r="N3795" s="10" t="s">
        <v>9929</v>
      </c>
    </row>
    <row r="3796" spans="1:14" customFormat="1" ht="15" hidden="1" x14ac:dyDescent="0.25">
      <c r="A3796" s="1" t="s">
        <v>7056</v>
      </c>
      <c r="B3796" s="2" t="s">
        <v>9930</v>
      </c>
      <c r="C3796" s="2" t="s">
        <v>16</v>
      </c>
      <c r="D3796" s="3" t="s">
        <v>193</v>
      </c>
      <c r="E3796" s="3" t="s">
        <v>8284</v>
      </c>
      <c r="F3796" s="3" t="s">
        <v>7644</v>
      </c>
      <c r="G3796" s="3" t="s">
        <v>3400</v>
      </c>
      <c r="H3796" s="3" t="s">
        <v>3401</v>
      </c>
      <c r="I3796" s="3" t="s">
        <v>5429</v>
      </c>
      <c r="J3796" s="3" t="s">
        <v>920</v>
      </c>
      <c r="K3796" s="3" t="s">
        <v>429</v>
      </c>
      <c r="L3796" s="3" t="s">
        <v>430</v>
      </c>
      <c r="M3796" s="4">
        <v>2399.8000000000002</v>
      </c>
      <c r="N3796" s="5" t="s">
        <v>9931</v>
      </c>
    </row>
    <row r="3797" spans="1:14" customFormat="1" ht="15" hidden="1" x14ac:dyDescent="0.25">
      <c r="A3797" s="6" t="s">
        <v>7056</v>
      </c>
      <c r="B3797" s="7" t="s">
        <v>9932</v>
      </c>
      <c r="C3797" s="7" t="s">
        <v>16</v>
      </c>
      <c r="D3797" s="8" t="s">
        <v>193</v>
      </c>
      <c r="E3797" s="8" t="s">
        <v>6721</v>
      </c>
      <c r="F3797" s="8" t="s">
        <v>9625</v>
      </c>
      <c r="G3797" s="8" t="s">
        <v>4260</v>
      </c>
      <c r="H3797" s="8" t="s">
        <v>4261</v>
      </c>
      <c r="I3797" s="8" t="s">
        <v>5429</v>
      </c>
      <c r="J3797" s="8" t="s">
        <v>920</v>
      </c>
      <c r="K3797" s="8" t="s">
        <v>429</v>
      </c>
      <c r="L3797" s="8" t="s">
        <v>430</v>
      </c>
      <c r="M3797" s="9">
        <v>141946.79</v>
      </c>
      <c r="N3797" s="10" t="s">
        <v>9933</v>
      </c>
    </row>
    <row r="3798" spans="1:14" customFormat="1" ht="15" hidden="1" x14ac:dyDescent="0.25">
      <c r="A3798" s="1" t="s">
        <v>7056</v>
      </c>
      <c r="B3798" s="2" t="s">
        <v>9934</v>
      </c>
      <c r="C3798" s="2" t="s">
        <v>16</v>
      </c>
      <c r="D3798" s="3" t="s">
        <v>193</v>
      </c>
      <c r="E3798" s="3" t="s">
        <v>9935</v>
      </c>
      <c r="F3798" s="3" t="s">
        <v>9253</v>
      </c>
      <c r="G3798" s="3" t="s">
        <v>3368</v>
      </c>
      <c r="H3798" s="3" t="s">
        <v>3369</v>
      </c>
      <c r="I3798" s="3" t="s">
        <v>3897</v>
      </c>
      <c r="J3798" s="3" t="s">
        <v>3577</v>
      </c>
      <c r="K3798" s="3" t="s">
        <v>3371</v>
      </c>
      <c r="L3798" s="3" t="s">
        <v>3372</v>
      </c>
      <c r="M3798" s="4">
        <v>1107.19</v>
      </c>
      <c r="N3798" s="5" t="s">
        <v>9936</v>
      </c>
    </row>
    <row r="3799" spans="1:14" customFormat="1" ht="15" hidden="1" x14ac:dyDescent="0.25">
      <c r="A3799" s="6" t="s">
        <v>7056</v>
      </c>
      <c r="B3799" s="7" t="s">
        <v>9937</v>
      </c>
      <c r="C3799" s="7" t="s">
        <v>16</v>
      </c>
      <c r="D3799" s="8" t="s">
        <v>193</v>
      </c>
      <c r="E3799" s="8" t="s">
        <v>9938</v>
      </c>
      <c r="F3799" s="8" t="s">
        <v>9449</v>
      </c>
      <c r="G3799" s="8" t="s">
        <v>4374</v>
      </c>
      <c r="H3799" s="8" t="s">
        <v>4375</v>
      </c>
      <c r="I3799" s="8" t="s">
        <v>2266</v>
      </c>
      <c r="J3799" s="8" t="s">
        <v>1008</v>
      </c>
      <c r="K3799" s="8" t="s">
        <v>3963</v>
      </c>
      <c r="L3799" s="8" t="s">
        <v>3964</v>
      </c>
      <c r="M3799" s="9">
        <v>9135.6299999999992</v>
      </c>
      <c r="N3799" s="10" t="s">
        <v>9939</v>
      </c>
    </row>
    <row r="3800" spans="1:14" customFormat="1" ht="15" hidden="1" x14ac:dyDescent="0.25">
      <c r="A3800" s="1" t="s">
        <v>7056</v>
      </c>
      <c r="B3800" s="2" t="s">
        <v>9940</v>
      </c>
      <c r="C3800" s="2" t="s">
        <v>16</v>
      </c>
      <c r="D3800" s="3" t="s">
        <v>193</v>
      </c>
      <c r="E3800" s="3" t="s">
        <v>9941</v>
      </c>
      <c r="F3800" s="3" t="s">
        <v>9449</v>
      </c>
      <c r="G3800" s="3" t="s">
        <v>975</v>
      </c>
      <c r="H3800" s="3" t="s">
        <v>976</v>
      </c>
      <c r="I3800" s="3" t="s">
        <v>4051</v>
      </c>
      <c r="J3800" s="3" t="s">
        <v>625</v>
      </c>
      <c r="K3800" s="3" t="s">
        <v>3963</v>
      </c>
      <c r="L3800" s="3" t="s">
        <v>3964</v>
      </c>
      <c r="M3800" s="4">
        <v>9054.8799999999992</v>
      </c>
      <c r="N3800" s="5" t="s">
        <v>9942</v>
      </c>
    </row>
    <row r="3801" spans="1:14" customFormat="1" ht="15" hidden="1" x14ac:dyDescent="0.25">
      <c r="A3801" s="6" t="s">
        <v>7056</v>
      </c>
      <c r="B3801" s="7" t="s">
        <v>9943</v>
      </c>
      <c r="C3801" s="7" t="s">
        <v>16</v>
      </c>
      <c r="D3801" s="8" t="s">
        <v>193</v>
      </c>
      <c r="E3801" s="8" t="s">
        <v>9944</v>
      </c>
      <c r="F3801" s="8" t="s">
        <v>9449</v>
      </c>
      <c r="G3801" s="8" t="s">
        <v>4953</v>
      </c>
      <c r="H3801" s="8" t="s">
        <v>4954</v>
      </c>
      <c r="I3801" s="8" t="s">
        <v>6025</v>
      </c>
      <c r="J3801" s="8" t="s">
        <v>4387</v>
      </c>
      <c r="K3801" s="8" t="s">
        <v>3963</v>
      </c>
      <c r="L3801" s="8" t="s">
        <v>3964</v>
      </c>
      <c r="M3801" s="9">
        <v>49020.92</v>
      </c>
      <c r="N3801" s="10" t="s">
        <v>9945</v>
      </c>
    </row>
    <row r="3802" spans="1:14" customFormat="1" ht="15" hidden="1" x14ac:dyDescent="0.25">
      <c r="A3802" s="1" t="s">
        <v>7056</v>
      </c>
      <c r="B3802" s="2" t="s">
        <v>9946</v>
      </c>
      <c r="C3802" s="2" t="s">
        <v>16</v>
      </c>
      <c r="D3802" s="3" t="s">
        <v>193</v>
      </c>
      <c r="E3802" s="3" t="s">
        <v>102</v>
      </c>
      <c r="F3802" s="3" t="s">
        <v>9449</v>
      </c>
      <c r="G3802" s="3" t="s">
        <v>4256</v>
      </c>
      <c r="H3802" s="3" t="s">
        <v>4257</v>
      </c>
      <c r="I3802" s="3" t="s">
        <v>5683</v>
      </c>
      <c r="J3802" s="3" t="s">
        <v>920</v>
      </c>
      <c r="K3802" s="3" t="s">
        <v>3963</v>
      </c>
      <c r="L3802" s="3" t="s">
        <v>3964</v>
      </c>
      <c r="M3802" s="4">
        <v>5470.9</v>
      </c>
      <c r="N3802" s="5" t="s">
        <v>9947</v>
      </c>
    </row>
    <row r="3803" spans="1:14" customFormat="1" ht="15" hidden="1" x14ac:dyDescent="0.25">
      <c r="A3803" s="6" t="s">
        <v>7056</v>
      </c>
      <c r="B3803" s="7" t="s">
        <v>9948</v>
      </c>
      <c r="C3803" s="7" t="s">
        <v>16</v>
      </c>
      <c r="D3803" s="8" t="s">
        <v>193</v>
      </c>
      <c r="E3803" s="8" t="s">
        <v>9949</v>
      </c>
      <c r="F3803" s="8" t="s">
        <v>9345</v>
      </c>
      <c r="G3803" s="8" t="s">
        <v>4300</v>
      </c>
      <c r="H3803" s="8" t="s">
        <v>4301</v>
      </c>
      <c r="I3803" s="8" t="s">
        <v>5683</v>
      </c>
      <c r="J3803" s="8" t="s">
        <v>920</v>
      </c>
      <c r="K3803" s="8" t="s">
        <v>3963</v>
      </c>
      <c r="L3803" s="8" t="s">
        <v>3964</v>
      </c>
      <c r="M3803" s="9">
        <v>255.02</v>
      </c>
      <c r="N3803" s="10" t="s">
        <v>9950</v>
      </c>
    </row>
    <row r="3804" spans="1:14" customFormat="1" ht="15" hidden="1" x14ac:dyDescent="0.25">
      <c r="A3804" s="1" t="s">
        <v>7056</v>
      </c>
      <c r="B3804" s="2" t="s">
        <v>9951</v>
      </c>
      <c r="C3804" s="2" t="s">
        <v>16</v>
      </c>
      <c r="D3804" s="3" t="s">
        <v>193</v>
      </c>
      <c r="E3804" s="3" t="s">
        <v>9949</v>
      </c>
      <c r="F3804" s="3" t="s">
        <v>9345</v>
      </c>
      <c r="G3804" s="3" t="s">
        <v>4260</v>
      </c>
      <c r="H3804" s="3" t="s">
        <v>4261</v>
      </c>
      <c r="I3804" s="3" t="s">
        <v>5683</v>
      </c>
      <c r="J3804" s="3" t="s">
        <v>920</v>
      </c>
      <c r="K3804" s="3" t="s">
        <v>3963</v>
      </c>
      <c r="L3804" s="3" t="s">
        <v>3964</v>
      </c>
      <c r="M3804" s="4">
        <v>223899.96</v>
      </c>
      <c r="N3804" s="5" t="s">
        <v>9952</v>
      </c>
    </row>
    <row r="3805" spans="1:14" customFormat="1" ht="15" hidden="1" x14ac:dyDescent="0.25">
      <c r="A3805" s="6" t="s">
        <v>7056</v>
      </c>
      <c r="B3805" s="7" t="s">
        <v>9953</v>
      </c>
      <c r="C3805" s="7" t="s">
        <v>16</v>
      </c>
      <c r="D3805" s="8" t="s">
        <v>193</v>
      </c>
      <c r="E3805" s="8" t="s">
        <v>9954</v>
      </c>
      <c r="F3805" s="8" t="s">
        <v>9870</v>
      </c>
      <c r="G3805" s="8" t="s">
        <v>4217</v>
      </c>
      <c r="H3805" s="8" t="s">
        <v>4218</v>
      </c>
      <c r="I3805" s="8" t="s">
        <v>4391</v>
      </c>
      <c r="J3805" s="8" t="s">
        <v>3403</v>
      </c>
      <c r="K3805" s="8" t="s">
        <v>429</v>
      </c>
      <c r="L3805" s="8" t="s">
        <v>430</v>
      </c>
      <c r="M3805" s="9">
        <v>49586.48</v>
      </c>
      <c r="N3805" s="10" t="s">
        <v>9955</v>
      </c>
    </row>
    <row r="3806" spans="1:14" customFormat="1" ht="15" hidden="1" x14ac:dyDescent="0.25">
      <c r="A3806" s="1" t="s">
        <v>7056</v>
      </c>
      <c r="B3806" s="2" t="s">
        <v>9956</v>
      </c>
      <c r="C3806" s="2" t="s">
        <v>16</v>
      </c>
      <c r="D3806" s="3" t="s">
        <v>193</v>
      </c>
      <c r="E3806" s="3" t="s">
        <v>9954</v>
      </c>
      <c r="F3806" s="3" t="s">
        <v>9870</v>
      </c>
      <c r="G3806" s="3" t="s">
        <v>6493</v>
      </c>
      <c r="H3806" s="3" t="s">
        <v>6494</v>
      </c>
      <c r="I3806" s="3" t="s">
        <v>5176</v>
      </c>
      <c r="J3806" s="3" t="s">
        <v>1061</v>
      </c>
      <c r="K3806" s="3" t="s">
        <v>429</v>
      </c>
      <c r="L3806" s="3" t="s">
        <v>430</v>
      </c>
      <c r="M3806" s="4">
        <v>328.59</v>
      </c>
      <c r="N3806" s="5" t="s">
        <v>9957</v>
      </c>
    </row>
    <row r="3807" spans="1:14" customFormat="1" ht="15" hidden="1" x14ac:dyDescent="0.25">
      <c r="A3807" s="6" t="s">
        <v>7056</v>
      </c>
      <c r="B3807" s="7" t="s">
        <v>9958</v>
      </c>
      <c r="C3807" s="7" t="s">
        <v>16</v>
      </c>
      <c r="D3807" s="8" t="s">
        <v>193</v>
      </c>
      <c r="E3807" s="8" t="s">
        <v>9954</v>
      </c>
      <c r="F3807" s="8" t="s">
        <v>9870</v>
      </c>
      <c r="G3807" s="8" t="s">
        <v>3400</v>
      </c>
      <c r="H3807" s="8" t="s">
        <v>3401</v>
      </c>
      <c r="I3807" s="8" t="s">
        <v>4391</v>
      </c>
      <c r="J3807" s="8" t="s">
        <v>3403</v>
      </c>
      <c r="K3807" s="8" t="s">
        <v>429</v>
      </c>
      <c r="L3807" s="8" t="s">
        <v>430</v>
      </c>
      <c r="M3807" s="9">
        <v>4270.88</v>
      </c>
      <c r="N3807" s="10" t="s">
        <v>9959</v>
      </c>
    </row>
    <row r="3808" spans="1:14" customFormat="1" ht="15" hidden="1" x14ac:dyDescent="0.25">
      <c r="A3808" s="1" t="s">
        <v>7056</v>
      </c>
      <c r="B3808" s="2" t="s">
        <v>9960</v>
      </c>
      <c r="C3808" s="2" t="s">
        <v>16</v>
      </c>
      <c r="D3808" s="3" t="s">
        <v>193</v>
      </c>
      <c r="E3808" s="3" t="s">
        <v>9954</v>
      </c>
      <c r="F3808" s="3" t="s">
        <v>9870</v>
      </c>
      <c r="G3808" s="3" t="s">
        <v>4398</v>
      </c>
      <c r="H3808" s="3" t="s">
        <v>4399</v>
      </c>
      <c r="I3808" s="3" t="s">
        <v>4391</v>
      </c>
      <c r="J3808" s="3" t="s">
        <v>3403</v>
      </c>
      <c r="K3808" s="3" t="s">
        <v>429</v>
      </c>
      <c r="L3808" s="3" t="s">
        <v>430</v>
      </c>
      <c r="M3808" s="4">
        <v>1060.22</v>
      </c>
      <c r="N3808" s="5" t="s">
        <v>9961</v>
      </c>
    </row>
    <row r="3809" spans="1:14" customFormat="1" ht="15" hidden="1" x14ac:dyDescent="0.25">
      <c r="A3809" s="6" t="s">
        <v>7056</v>
      </c>
      <c r="B3809" s="7" t="s">
        <v>9962</v>
      </c>
      <c r="C3809" s="7" t="s">
        <v>16</v>
      </c>
      <c r="D3809" s="8" t="s">
        <v>193</v>
      </c>
      <c r="E3809" s="8" t="s">
        <v>9963</v>
      </c>
      <c r="F3809" s="8" t="s">
        <v>9611</v>
      </c>
      <c r="G3809" s="8" t="s">
        <v>1864</v>
      </c>
      <c r="H3809" s="8" t="s">
        <v>623</v>
      </c>
      <c r="I3809" s="8" t="s">
        <v>2397</v>
      </c>
      <c r="J3809" s="8" t="s">
        <v>1008</v>
      </c>
      <c r="K3809" s="8" t="s">
        <v>57</v>
      </c>
      <c r="L3809" s="8" t="s">
        <v>58</v>
      </c>
      <c r="M3809" s="9">
        <v>16322.73</v>
      </c>
      <c r="N3809" s="10" t="s">
        <v>9964</v>
      </c>
    </row>
    <row r="3810" spans="1:14" customFormat="1" ht="15" hidden="1" x14ac:dyDescent="0.25">
      <c r="A3810" s="1" t="s">
        <v>7056</v>
      </c>
      <c r="B3810" s="2" t="s">
        <v>9965</v>
      </c>
      <c r="C3810" s="2" t="s">
        <v>16</v>
      </c>
      <c r="D3810" s="3" t="s">
        <v>193</v>
      </c>
      <c r="E3810" s="3" t="s">
        <v>9966</v>
      </c>
      <c r="F3810" s="3" t="s">
        <v>8925</v>
      </c>
      <c r="G3810" s="3" t="s">
        <v>3368</v>
      </c>
      <c r="H3810" s="3" t="s">
        <v>3369</v>
      </c>
      <c r="I3810" s="3" t="s">
        <v>356</v>
      </c>
      <c r="J3810" s="3" t="s">
        <v>357</v>
      </c>
      <c r="K3810" s="3" t="s">
        <v>3371</v>
      </c>
      <c r="L3810" s="3" t="s">
        <v>3372</v>
      </c>
      <c r="M3810" s="4">
        <v>1170.58</v>
      </c>
      <c r="N3810" s="5" t="s">
        <v>9967</v>
      </c>
    </row>
    <row r="3811" spans="1:14" customFormat="1" ht="15" hidden="1" x14ac:dyDescent="0.25">
      <c r="A3811" s="6" t="s">
        <v>7056</v>
      </c>
      <c r="B3811" s="7" t="s">
        <v>9968</v>
      </c>
      <c r="C3811" s="7" t="s">
        <v>16</v>
      </c>
      <c r="D3811" s="8" t="s">
        <v>193</v>
      </c>
      <c r="E3811" s="8" t="s">
        <v>5789</v>
      </c>
      <c r="F3811" s="8" t="s">
        <v>9611</v>
      </c>
      <c r="G3811" s="8" t="s">
        <v>3368</v>
      </c>
      <c r="H3811" s="8" t="s">
        <v>3369</v>
      </c>
      <c r="I3811" s="8" t="s">
        <v>4673</v>
      </c>
      <c r="J3811" s="8" t="s">
        <v>3577</v>
      </c>
      <c r="K3811" s="8" t="s">
        <v>3371</v>
      </c>
      <c r="L3811" s="8" t="s">
        <v>3372</v>
      </c>
      <c r="M3811" s="9">
        <v>252.97</v>
      </c>
      <c r="N3811" s="10" t="s">
        <v>9969</v>
      </c>
    </row>
    <row r="3812" spans="1:14" customFormat="1" ht="15" hidden="1" x14ac:dyDescent="0.25">
      <c r="A3812" s="1" t="s">
        <v>7056</v>
      </c>
      <c r="B3812" s="2" t="s">
        <v>9970</v>
      </c>
      <c r="C3812" s="2" t="s">
        <v>16</v>
      </c>
      <c r="D3812" s="3" t="s">
        <v>193</v>
      </c>
      <c r="E3812" s="3" t="s">
        <v>5550</v>
      </c>
      <c r="F3812" s="3" t="s">
        <v>9625</v>
      </c>
      <c r="G3812" s="3" t="s">
        <v>9971</v>
      </c>
      <c r="H3812" s="3" t="s">
        <v>1253</v>
      </c>
      <c r="I3812" s="3" t="s">
        <v>1055</v>
      </c>
      <c r="J3812" s="3" t="s">
        <v>1014</v>
      </c>
      <c r="K3812" s="3" t="s">
        <v>57</v>
      </c>
      <c r="L3812" s="3" t="s">
        <v>58</v>
      </c>
      <c r="M3812" s="4">
        <v>15405.4</v>
      </c>
      <c r="N3812" s="5" t="s">
        <v>9972</v>
      </c>
    </row>
    <row r="3813" spans="1:14" customFormat="1" ht="15" hidden="1" x14ac:dyDescent="0.25">
      <c r="A3813" s="6" t="s">
        <v>7056</v>
      </c>
      <c r="B3813" s="7" t="s">
        <v>9973</v>
      </c>
      <c r="C3813" s="7" t="s">
        <v>16</v>
      </c>
      <c r="D3813" s="8" t="s">
        <v>193</v>
      </c>
      <c r="E3813" s="8" t="s">
        <v>8747</v>
      </c>
      <c r="F3813" s="8" t="s">
        <v>9870</v>
      </c>
      <c r="G3813" s="8" t="s">
        <v>4300</v>
      </c>
      <c r="H3813" s="8" t="s">
        <v>4301</v>
      </c>
      <c r="I3813" s="8" t="s">
        <v>4763</v>
      </c>
      <c r="J3813" s="8" t="s">
        <v>920</v>
      </c>
      <c r="K3813" s="8" t="s">
        <v>429</v>
      </c>
      <c r="L3813" s="8" t="s">
        <v>430</v>
      </c>
      <c r="M3813" s="9">
        <v>122494.38</v>
      </c>
      <c r="N3813" s="10" t="s">
        <v>9974</v>
      </c>
    </row>
    <row r="3814" spans="1:14" customFormat="1" ht="15" hidden="1" x14ac:dyDescent="0.25">
      <c r="A3814" s="1" t="s">
        <v>7056</v>
      </c>
      <c r="B3814" s="2" t="s">
        <v>9975</v>
      </c>
      <c r="C3814" s="2" t="s">
        <v>16</v>
      </c>
      <c r="D3814" s="3" t="s">
        <v>193</v>
      </c>
      <c r="E3814" s="3" t="s">
        <v>8747</v>
      </c>
      <c r="F3814" s="3" t="s">
        <v>9870</v>
      </c>
      <c r="G3814" s="3" t="s">
        <v>4256</v>
      </c>
      <c r="H3814" s="3" t="s">
        <v>4257</v>
      </c>
      <c r="I3814" s="3" t="s">
        <v>4763</v>
      </c>
      <c r="J3814" s="3" t="s">
        <v>920</v>
      </c>
      <c r="K3814" s="3" t="s">
        <v>429</v>
      </c>
      <c r="L3814" s="3" t="s">
        <v>430</v>
      </c>
      <c r="M3814" s="4">
        <v>3170.2</v>
      </c>
      <c r="N3814" s="5" t="s">
        <v>9976</v>
      </c>
    </row>
    <row r="3815" spans="1:14" customFormat="1" ht="15" hidden="1" x14ac:dyDescent="0.25">
      <c r="A3815" s="6" t="s">
        <v>7056</v>
      </c>
      <c r="B3815" s="7" t="s">
        <v>9977</v>
      </c>
      <c r="C3815" s="7" t="s">
        <v>16</v>
      </c>
      <c r="D3815" s="8" t="s">
        <v>193</v>
      </c>
      <c r="E3815" s="8" t="s">
        <v>8747</v>
      </c>
      <c r="F3815" s="8" t="s">
        <v>9870</v>
      </c>
      <c r="G3815" s="8" t="s">
        <v>4260</v>
      </c>
      <c r="H3815" s="8" t="s">
        <v>4261</v>
      </c>
      <c r="I3815" s="8" t="s">
        <v>4763</v>
      </c>
      <c r="J3815" s="8" t="s">
        <v>920</v>
      </c>
      <c r="K3815" s="8" t="s">
        <v>429</v>
      </c>
      <c r="L3815" s="8" t="s">
        <v>430</v>
      </c>
      <c r="M3815" s="9">
        <v>38370.28</v>
      </c>
      <c r="N3815" s="10" t="s">
        <v>9978</v>
      </c>
    </row>
    <row r="3816" spans="1:14" customFormat="1" ht="15" hidden="1" x14ac:dyDescent="0.25">
      <c r="A3816" s="1" t="s">
        <v>7056</v>
      </c>
      <c r="B3816" s="2" t="s">
        <v>9979</v>
      </c>
      <c r="C3816" s="2" t="s">
        <v>16</v>
      </c>
      <c r="D3816" s="3" t="s">
        <v>193</v>
      </c>
      <c r="E3816" s="3" t="s">
        <v>8747</v>
      </c>
      <c r="F3816" s="3" t="s">
        <v>9870</v>
      </c>
      <c r="G3816" s="3" t="s">
        <v>4316</v>
      </c>
      <c r="H3816" s="3" t="s">
        <v>4317</v>
      </c>
      <c r="I3816" s="3" t="s">
        <v>4763</v>
      </c>
      <c r="J3816" s="3" t="s">
        <v>920</v>
      </c>
      <c r="K3816" s="3" t="s">
        <v>429</v>
      </c>
      <c r="L3816" s="3" t="s">
        <v>430</v>
      </c>
      <c r="M3816" s="4">
        <v>1530</v>
      </c>
      <c r="N3816" s="5" t="s">
        <v>9980</v>
      </c>
    </row>
    <row r="3817" spans="1:14" customFormat="1" ht="15" hidden="1" x14ac:dyDescent="0.25">
      <c r="A3817" s="6" t="s">
        <v>7056</v>
      </c>
      <c r="B3817" s="7" t="s">
        <v>9981</v>
      </c>
      <c r="C3817" s="7" t="s">
        <v>16</v>
      </c>
      <c r="D3817" s="8" t="s">
        <v>193</v>
      </c>
      <c r="E3817" s="8" t="s">
        <v>8747</v>
      </c>
      <c r="F3817" s="8" t="s">
        <v>9870</v>
      </c>
      <c r="G3817" s="8" t="s">
        <v>4310</v>
      </c>
      <c r="H3817" s="8" t="s">
        <v>4311</v>
      </c>
      <c r="I3817" s="8" t="s">
        <v>4763</v>
      </c>
      <c r="J3817" s="8" t="s">
        <v>920</v>
      </c>
      <c r="K3817" s="8" t="s">
        <v>429</v>
      </c>
      <c r="L3817" s="8" t="s">
        <v>430</v>
      </c>
      <c r="M3817" s="9">
        <v>460</v>
      </c>
      <c r="N3817" s="10" t="s">
        <v>9982</v>
      </c>
    </row>
    <row r="3818" spans="1:14" customFormat="1" ht="15" hidden="1" x14ac:dyDescent="0.25">
      <c r="A3818" s="1" t="s">
        <v>7056</v>
      </c>
      <c r="B3818" s="2" t="s">
        <v>9983</v>
      </c>
      <c r="C3818" s="2" t="s">
        <v>62</v>
      </c>
      <c r="D3818" s="3" t="s">
        <v>193</v>
      </c>
      <c r="E3818" s="3" t="s">
        <v>6377</v>
      </c>
      <c r="F3818" s="3" t="s">
        <v>6378</v>
      </c>
      <c r="G3818" s="3" t="s">
        <v>5649</v>
      </c>
      <c r="H3818" s="3" t="s">
        <v>5650</v>
      </c>
      <c r="I3818" s="3" t="s">
        <v>6375</v>
      </c>
      <c r="J3818" s="3" t="s">
        <v>920</v>
      </c>
      <c r="K3818" s="3" t="s">
        <v>429</v>
      </c>
      <c r="L3818" s="3" t="s">
        <v>430</v>
      </c>
      <c r="M3818" s="4">
        <v>32849.980000000003</v>
      </c>
      <c r="N3818" s="5" t="s">
        <v>9984</v>
      </c>
    </row>
    <row r="3819" spans="1:14" customFormat="1" ht="15" hidden="1" x14ac:dyDescent="0.25">
      <c r="A3819" s="6" t="s">
        <v>7056</v>
      </c>
      <c r="B3819" s="7" t="s">
        <v>9983</v>
      </c>
      <c r="C3819" s="7" t="s">
        <v>4338</v>
      </c>
      <c r="D3819" s="8" t="s">
        <v>193</v>
      </c>
      <c r="E3819" s="8" t="s">
        <v>9985</v>
      </c>
      <c r="F3819" s="8" t="s">
        <v>7527</v>
      </c>
      <c r="G3819" s="8" t="s">
        <v>5649</v>
      </c>
      <c r="H3819" s="8" t="s">
        <v>5650</v>
      </c>
      <c r="I3819" s="8" t="s">
        <v>6375</v>
      </c>
      <c r="J3819" s="8" t="s">
        <v>920</v>
      </c>
      <c r="K3819" s="8" t="s">
        <v>4204</v>
      </c>
      <c r="L3819" s="8" t="s">
        <v>4205</v>
      </c>
      <c r="M3819" s="9">
        <v>277.2</v>
      </c>
      <c r="N3819" s="10" t="s">
        <v>9986</v>
      </c>
    </row>
    <row r="3820" spans="1:14" customFormat="1" ht="15" hidden="1" x14ac:dyDescent="0.25">
      <c r="A3820" s="1" t="s">
        <v>7056</v>
      </c>
      <c r="B3820" s="2" t="s">
        <v>9987</v>
      </c>
      <c r="C3820" s="2" t="s">
        <v>62</v>
      </c>
      <c r="D3820" s="3" t="s">
        <v>193</v>
      </c>
      <c r="E3820" s="3" t="s">
        <v>6377</v>
      </c>
      <c r="F3820" s="3" t="s">
        <v>6378</v>
      </c>
      <c r="G3820" s="3" t="s">
        <v>5656</v>
      </c>
      <c r="H3820" s="3" t="s">
        <v>5657</v>
      </c>
      <c r="I3820" s="3" t="s">
        <v>6375</v>
      </c>
      <c r="J3820" s="3" t="s">
        <v>920</v>
      </c>
      <c r="K3820" s="3" t="s">
        <v>429</v>
      </c>
      <c r="L3820" s="3" t="s">
        <v>430</v>
      </c>
      <c r="M3820" s="4">
        <v>10552.14</v>
      </c>
      <c r="N3820" s="5" t="s">
        <v>9988</v>
      </c>
    </row>
    <row r="3821" spans="1:14" customFormat="1" ht="15" hidden="1" x14ac:dyDescent="0.25">
      <c r="A3821" s="6" t="s">
        <v>7056</v>
      </c>
      <c r="B3821" s="7" t="s">
        <v>9987</v>
      </c>
      <c r="C3821" s="7" t="s">
        <v>4336</v>
      </c>
      <c r="D3821" s="8" t="s">
        <v>193</v>
      </c>
      <c r="E3821" s="8" t="s">
        <v>9985</v>
      </c>
      <c r="F3821" s="8" t="s">
        <v>7527</v>
      </c>
      <c r="G3821" s="8" t="s">
        <v>5656</v>
      </c>
      <c r="H3821" s="8" t="s">
        <v>5657</v>
      </c>
      <c r="I3821" s="8" t="s">
        <v>6375</v>
      </c>
      <c r="J3821" s="8" t="s">
        <v>920</v>
      </c>
      <c r="K3821" s="8" t="s">
        <v>4204</v>
      </c>
      <c r="L3821" s="8" t="s">
        <v>4205</v>
      </c>
      <c r="M3821" s="9">
        <v>101.56</v>
      </c>
      <c r="N3821" s="10" t="s">
        <v>9989</v>
      </c>
    </row>
    <row r="3822" spans="1:14" customFormat="1" ht="15" hidden="1" x14ac:dyDescent="0.25">
      <c r="A3822" s="1" t="s">
        <v>7056</v>
      </c>
      <c r="B3822" s="2" t="s">
        <v>9990</v>
      </c>
      <c r="C3822" s="2" t="s">
        <v>62</v>
      </c>
      <c r="D3822" s="3" t="s">
        <v>193</v>
      </c>
      <c r="E3822" s="3" t="s">
        <v>6377</v>
      </c>
      <c r="F3822" s="3" t="s">
        <v>6378</v>
      </c>
      <c r="G3822" s="3" t="s">
        <v>3400</v>
      </c>
      <c r="H3822" s="3" t="s">
        <v>3401</v>
      </c>
      <c r="I3822" s="3" t="s">
        <v>6375</v>
      </c>
      <c r="J3822" s="3" t="s">
        <v>920</v>
      </c>
      <c r="K3822" s="3" t="s">
        <v>429</v>
      </c>
      <c r="L3822" s="3" t="s">
        <v>430</v>
      </c>
      <c r="M3822" s="4">
        <v>2895.5</v>
      </c>
      <c r="N3822" s="5" t="s">
        <v>9991</v>
      </c>
    </row>
    <row r="3823" spans="1:14" customFormat="1" ht="15" hidden="1" x14ac:dyDescent="0.25">
      <c r="A3823" s="6" t="s">
        <v>7056</v>
      </c>
      <c r="B3823" s="7" t="s">
        <v>9990</v>
      </c>
      <c r="C3823" s="7" t="s">
        <v>4336</v>
      </c>
      <c r="D3823" s="8" t="s">
        <v>193</v>
      </c>
      <c r="E3823" s="8" t="s">
        <v>9985</v>
      </c>
      <c r="F3823" s="8" t="s">
        <v>7527</v>
      </c>
      <c r="G3823" s="8" t="s">
        <v>3400</v>
      </c>
      <c r="H3823" s="8" t="s">
        <v>3401</v>
      </c>
      <c r="I3823" s="8" t="s">
        <v>6375</v>
      </c>
      <c r="J3823" s="8" t="s">
        <v>920</v>
      </c>
      <c r="K3823" s="8" t="s">
        <v>4204</v>
      </c>
      <c r="L3823" s="8" t="s">
        <v>4205</v>
      </c>
      <c r="M3823" s="9">
        <v>24.46</v>
      </c>
      <c r="N3823" s="10" t="s">
        <v>9989</v>
      </c>
    </row>
    <row r="3824" spans="1:14" customFormat="1" ht="15" hidden="1" x14ac:dyDescent="0.25">
      <c r="A3824" s="1" t="s">
        <v>7056</v>
      </c>
      <c r="B3824" s="2" t="s">
        <v>9992</v>
      </c>
      <c r="C3824" s="2" t="s">
        <v>62</v>
      </c>
      <c r="D3824" s="3" t="s">
        <v>193</v>
      </c>
      <c r="E3824" s="3" t="s">
        <v>6377</v>
      </c>
      <c r="F3824" s="3" t="s">
        <v>6378</v>
      </c>
      <c r="G3824" s="3" t="s">
        <v>3431</v>
      </c>
      <c r="H3824" s="3" t="s">
        <v>3407</v>
      </c>
      <c r="I3824" s="3" t="s">
        <v>6375</v>
      </c>
      <c r="J3824" s="3" t="s">
        <v>920</v>
      </c>
      <c r="K3824" s="3" t="s">
        <v>429</v>
      </c>
      <c r="L3824" s="3" t="s">
        <v>430</v>
      </c>
      <c r="M3824" s="4">
        <v>347.09</v>
      </c>
      <c r="N3824" s="5" t="s">
        <v>9993</v>
      </c>
    </row>
    <row r="3825" spans="1:14" customFormat="1" ht="15" hidden="1" x14ac:dyDescent="0.25">
      <c r="A3825" s="6" t="s">
        <v>7056</v>
      </c>
      <c r="B3825" s="7" t="s">
        <v>9992</v>
      </c>
      <c r="C3825" s="7" t="s">
        <v>4336</v>
      </c>
      <c r="D3825" s="8" t="s">
        <v>193</v>
      </c>
      <c r="E3825" s="8" t="s">
        <v>9985</v>
      </c>
      <c r="F3825" s="8" t="s">
        <v>7527</v>
      </c>
      <c r="G3825" s="8" t="s">
        <v>3431</v>
      </c>
      <c r="H3825" s="8" t="s">
        <v>3407</v>
      </c>
      <c r="I3825" s="8" t="s">
        <v>6375</v>
      </c>
      <c r="J3825" s="8" t="s">
        <v>920</v>
      </c>
      <c r="K3825" s="8" t="s">
        <v>4204</v>
      </c>
      <c r="L3825" s="8" t="s">
        <v>4205</v>
      </c>
      <c r="M3825" s="9">
        <v>10.32</v>
      </c>
      <c r="N3825" s="10" t="s">
        <v>9989</v>
      </c>
    </row>
    <row r="3826" spans="1:14" customFormat="1" ht="15" hidden="1" x14ac:dyDescent="0.25">
      <c r="A3826" s="1" t="s">
        <v>7056</v>
      </c>
      <c r="B3826" s="2" t="s">
        <v>9994</v>
      </c>
      <c r="C3826" s="2" t="s">
        <v>16</v>
      </c>
      <c r="D3826" s="3" t="s">
        <v>193</v>
      </c>
      <c r="E3826" s="3" t="s">
        <v>9995</v>
      </c>
      <c r="F3826" s="3" t="s">
        <v>9449</v>
      </c>
      <c r="G3826" s="3" t="s">
        <v>3368</v>
      </c>
      <c r="H3826" s="3" t="s">
        <v>3369</v>
      </c>
      <c r="I3826" s="3" t="s">
        <v>401</v>
      </c>
      <c r="J3826" s="3" t="s">
        <v>402</v>
      </c>
      <c r="K3826" s="3" t="s">
        <v>3371</v>
      </c>
      <c r="L3826" s="3" t="s">
        <v>3372</v>
      </c>
      <c r="M3826" s="4">
        <v>710.1</v>
      </c>
      <c r="N3826" s="5" t="s">
        <v>9996</v>
      </c>
    </row>
    <row r="3827" spans="1:14" customFormat="1" ht="15" hidden="1" x14ac:dyDescent="0.25">
      <c r="A3827" s="6" t="s">
        <v>7056</v>
      </c>
      <c r="B3827" s="7" t="s">
        <v>9997</v>
      </c>
      <c r="C3827" s="7" t="s">
        <v>16</v>
      </c>
      <c r="D3827" s="8" t="s">
        <v>193</v>
      </c>
      <c r="E3827" s="8" t="s">
        <v>8747</v>
      </c>
      <c r="F3827" s="8" t="s">
        <v>9870</v>
      </c>
      <c r="G3827" s="8" t="s">
        <v>5649</v>
      </c>
      <c r="H3827" s="8" t="s">
        <v>5650</v>
      </c>
      <c r="I3827" s="8" t="s">
        <v>4763</v>
      </c>
      <c r="J3827" s="8" t="s">
        <v>920</v>
      </c>
      <c r="K3827" s="8" t="s">
        <v>429</v>
      </c>
      <c r="L3827" s="8" t="s">
        <v>430</v>
      </c>
      <c r="M3827" s="9">
        <v>31171.62</v>
      </c>
      <c r="N3827" s="10" t="s">
        <v>9998</v>
      </c>
    </row>
    <row r="3828" spans="1:14" customFormat="1" ht="15" hidden="1" x14ac:dyDescent="0.25">
      <c r="A3828" s="1" t="s">
        <v>7056</v>
      </c>
      <c r="B3828" s="2" t="s">
        <v>9999</v>
      </c>
      <c r="C3828" s="2" t="s">
        <v>16</v>
      </c>
      <c r="D3828" s="3" t="s">
        <v>193</v>
      </c>
      <c r="E3828" s="3" t="s">
        <v>8747</v>
      </c>
      <c r="F3828" s="3" t="s">
        <v>9870</v>
      </c>
      <c r="G3828" s="3" t="s">
        <v>5656</v>
      </c>
      <c r="H3828" s="3" t="s">
        <v>5657</v>
      </c>
      <c r="I3828" s="3" t="s">
        <v>4763</v>
      </c>
      <c r="J3828" s="3" t="s">
        <v>920</v>
      </c>
      <c r="K3828" s="3" t="s">
        <v>429</v>
      </c>
      <c r="L3828" s="3" t="s">
        <v>430</v>
      </c>
      <c r="M3828" s="4">
        <v>9315.8700000000008</v>
      </c>
      <c r="N3828" s="5" t="s">
        <v>10000</v>
      </c>
    </row>
    <row r="3829" spans="1:14" customFormat="1" ht="15" hidden="1" x14ac:dyDescent="0.25">
      <c r="A3829" s="6" t="s">
        <v>7056</v>
      </c>
      <c r="B3829" s="7" t="s">
        <v>10001</v>
      </c>
      <c r="C3829" s="7" t="s">
        <v>16</v>
      </c>
      <c r="D3829" s="8" t="s">
        <v>193</v>
      </c>
      <c r="E3829" s="8" t="s">
        <v>8747</v>
      </c>
      <c r="F3829" s="8" t="s">
        <v>9870</v>
      </c>
      <c r="G3829" s="8" t="s">
        <v>3400</v>
      </c>
      <c r="H3829" s="8" t="s">
        <v>3401</v>
      </c>
      <c r="I3829" s="8" t="s">
        <v>4763</v>
      </c>
      <c r="J3829" s="8" t="s">
        <v>920</v>
      </c>
      <c r="K3829" s="8" t="s">
        <v>429</v>
      </c>
      <c r="L3829" s="8" t="s">
        <v>430</v>
      </c>
      <c r="M3829" s="9">
        <v>15443.2</v>
      </c>
      <c r="N3829" s="10" t="s">
        <v>10002</v>
      </c>
    </row>
    <row r="3830" spans="1:14" customFormat="1" ht="15" hidden="1" x14ac:dyDescent="0.25">
      <c r="A3830" s="1" t="s">
        <v>7056</v>
      </c>
      <c r="B3830" s="2" t="s">
        <v>10003</v>
      </c>
      <c r="C3830" s="2" t="s">
        <v>16</v>
      </c>
      <c r="D3830" s="3" t="s">
        <v>193</v>
      </c>
      <c r="E3830" s="3" t="s">
        <v>8747</v>
      </c>
      <c r="F3830" s="3" t="s">
        <v>9870</v>
      </c>
      <c r="G3830" s="3" t="s">
        <v>4398</v>
      </c>
      <c r="H3830" s="3" t="s">
        <v>4399</v>
      </c>
      <c r="I3830" s="3" t="s">
        <v>4763</v>
      </c>
      <c r="J3830" s="3" t="s">
        <v>920</v>
      </c>
      <c r="K3830" s="3" t="s">
        <v>429</v>
      </c>
      <c r="L3830" s="3" t="s">
        <v>430</v>
      </c>
      <c r="M3830" s="4">
        <v>1833.38</v>
      </c>
      <c r="N3830" s="5" t="s">
        <v>10004</v>
      </c>
    </row>
    <row r="3831" spans="1:14" customFormat="1" ht="15" hidden="1" x14ac:dyDescent="0.25">
      <c r="A3831" s="6" t="s">
        <v>7056</v>
      </c>
      <c r="B3831" s="7" t="s">
        <v>10005</v>
      </c>
      <c r="C3831" s="7" t="s">
        <v>16</v>
      </c>
      <c r="D3831" s="8" t="s">
        <v>193</v>
      </c>
      <c r="E3831" s="8" t="s">
        <v>10006</v>
      </c>
      <c r="F3831" s="8" t="s">
        <v>9625</v>
      </c>
      <c r="G3831" s="8" t="s">
        <v>3368</v>
      </c>
      <c r="H3831" s="8" t="s">
        <v>3369</v>
      </c>
      <c r="I3831" s="8" t="s">
        <v>6076</v>
      </c>
      <c r="J3831" s="8" t="s">
        <v>3439</v>
      </c>
      <c r="K3831" s="8" t="s">
        <v>3371</v>
      </c>
      <c r="L3831" s="8" t="s">
        <v>3372</v>
      </c>
      <c r="M3831" s="9">
        <v>155.84</v>
      </c>
      <c r="N3831" s="10" t="s">
        <v>10007</v>
      </c>
    </row>
    <row r="3832" spans="1:14" customFormat="1" ht="15" hidden="1" x14ac:dyDescent="0.25">
      <c r="A3832" s="1" t="s">
        <v>7056</v>
      </c>
      <c r="B3832" s="2" t="s">
        <v>10008</v>
      </c>
      <c r="C3832" s="2" t="s">
        <v>16</v>
      </c>
      <c r="D3832" s="3" t="s">
        <v>193</v>
      </c>
      <c r="E3832" s="3" t="s">
        <v>10009</v>
      </c>
      <c r="F3832" s="3" t="s">
        <v>9047</v>
      </c>
      <c r="G3832" s="3" t="s">
        <v>3368</v>
      </c>
      <c r="H3832" s="3" t="s">
        <v>3369</v>
      </c>
      <c r="I3832" s="3" t="s">
        <v>1036</v>
      </c>
      <c r="J3832" s="3" t="s">
        <v>985</v>
      </c>
      <c r="K3832" s="3" t="s">
        <v>3371</v>
      </c>
      <c r="L3832" s="3" t="s">
        <v>3372</v>
      </c>
      <c r="M3832" s="4">
        <v>622.4</v>
      </c>
      <c r="N3832" s="5" t="s">
        <v>10010</v>
      </c>
    </row>
    <row r="3833" spans="1:14" customFormat="1" ht="15" hidden="1" x14ac:dyDescent="0.25">
      <c r="A3833" s="6" t="s">
        <v>7056</v>
      </c>
      <c r="B3833" s="7" t="s">
        <v>10011</v>
      </c>
      <c r="C3833" s="7" t="s">
        <v>16</v>
      </c>
      <c r="D3833" s="8" t="s">
        <v>193</v>
      </c>
      <c r="E3833" s="8" t="s">
        <v>10012</v>
      </c>
      <c r="F3833" s="8" t="s">
        <v>9242</v>
      </c>
      <c r="G3833" s="8" t="s">
        <v>975</v>
      </c>
      <c r="H3833" s="8" t="s">
        <v>976</v>
      </c>
      <c r="I3833" s="8" t="s">
        <v>5422</v>
      </c>
      <c r="J3833" s="8" t="s">
        <v>625</v>
      </c>
      <c r="K3833" s="8" t="s">
        <v>4204</v>
      </c>
      <c r="L3833" s="8" t="s">
        <v>4205</v>
      </c>
      <c r="M3833" s="9">
        <v>6728.62</v>
      </c>
      <c r="N3833" s="10" t="s">
        <v>10013</v>
      </c>
    </row>
    <row r="3834" spans="1:14" customFormat="1" ht="15" hidden="1" x14ac:dyDescent="0.25">
      <c r="A3834" s="1" t="s">
        <v>7056</v>
      </c>
      <c r="B3834" s="2" t="s">
        <v>10014</v>
      </c>
      <c r="C3834" s="2" t="s">
        <v>16</v>
      </c>
      <c r="D3834" s="3" t="s">
        <v>193</v>
      </c>
      <c r="E3834" s="3" t="s">
        <v>6255</v>
      </c>
      <c r="F3834" s="3" t="s">
        <v>5200</v>
      </c>
      <c r="G3834" s="3" t="s">
        <v>975</v>
      </c>
      <c r="H3834" s="3" t="s">
        <v>976</v>
      </c>
      <c r="I3834" s="3" t="s">
        <v>6312</v>
      </c>
      <c r="J3834" s="3" t="s">
        <v>625</v>
      </c>
      <c r="K3834" s="3" t="s">
        <v>4204</v>
      </c>
      <c r="L3834" s="3" t="s">
        <v>4205</v>
      </c>
      <c r="M3834" s="4">
        <v>38828.17</v>
      </c>
      <c r="N3834" s="5" t="s">
        <v>10015</v>
      </c>
    </row>
    <row r="3835" spans="1:14" customFormat="1" ht="15" hidden="1" x14ac:dyDescent="0.25">
      <c r="A3835" s="6" t="s">
        <v>7056</v>
      </c>
      <c r="B3835" s="7" t="s">
        <v>10016</v>
      </c>
      <c r="C3835" s="7" t="s">
        <v>16</v>
      </c>
      <c r="D3835" s="8" t="s">
        <v>193</v>
      </c>
      <c r="E3835" s="8" t="s">
        <v>6255</v>
      </c>
      <c r="F3835" s="8" t="s">
        <v>5200</v>
      </c>
      <c r="G3835" s="8" t="s">
        <v>10017</v>
      </c>
      <c r="H3835" s="8" t="s">
        <v>10018</v>
      </c>
      <c r="I3835" s="8" t="s">
        <v>6312</v>
      </c>
      <c r="J3835" s="8" t="s">
        <v>625</v>
      </c>
      <c r="K3835" s="8" t="s">
        <v>4204</v>
      </c>
      <c r="L3835" s="8" t="s">
        <v>4205</v>
      </c>
      <c r="M3835" s="9">
        <v>1176.2</v>
      </c>
      <c r="N3835" s="10" t="s">
        <v>10019</v>
      </c>
    </row>
    <row r="3836" spans="1:14" customFormat="1" ht="15" hidden="1" x14ac:dyDescent="0.25">
      <c r="A3836" s="1" t="s">
        <v>7056</v>
      </c>
      <c r="B3836" s="2" t="s">
        <v>10020</v>
      </c>
      <c r="C3836" s="2" t="s">
        <v>16</v>
      </c>
      <c r="D3836" s="3" t="s">
        <v>193</v>
      </c>
      <c r="E3836" s="3" t="s">
        <v>5583</v>
      </c>
      <c r="F3836" s="3" t="s">
        <v>9625</v>
      </c>
      <c r="G3836" s="3" t="s">
        <v>10021</v>
      </c>
      <c r="H3836" s="3" t="s">
        <v>10022</v>
      </c>
      <c r="I3836" s="3" t="s">
        <v>10023</v>
      </c>
      <c r="J3836" s="3" t="s">
        <v>725</v>
      </c>
      <c r="K3836" s="3" t="s">
        <v>57</v>
      </c>
      <c r="L3836" s="3" t="s">
        <v>58</v>
      </c>
      <c r="M3836" s="4">
        <v>27617.48</v>
      </c>
      <c r="N3836" s="5" t="s">
        <v>10024</v>
      </c>
    </row>
    <row r="3837" spans="1:14" customFormat="1" ht="15" hidden="1" x14ac:dyDescent="0.25">
      <c r="A3837" s="6" t="s">
        <v>7056</v>
      </c>
      <c r="B3837" s="7" t="s">
        <v>10025</v>
      </c>
      <c r="C3837" s="7" t="s">
        <v>16</v>
      </c>
      <c r="D3837" s="8" t="s">
        <v>193</v>
      </c>
      <c r="E3837" s="8" t="s">
        <v>10026</v>
      </c>
      <c r="F3837" s="8" t="s">
        <v>9126</v>
      </c>
      <c r="G3837" s="8" t="s">
        <v>3368</v>
      </c>
      <c r="H3837" s="8" t="s">
        <v>3369</v>
      </c>
      <c r="I3837" s="8" t="s">
        <v>5422</v>
      </c>
      <c r="J3837" s="8" t="s">
        <v>625</v>
      </c>
      <c r="K3837" s="8" t="s">
        <v>3371</v>
      </c>
      <c r="L3837" s="8" t="s">
        <v>3372</v>
      </c>
      <c r="M3837" s="9">
        <v>369.07</v>
      </c>
      <c r="N3837" s="10" t="s">
        <v>10027</v>
      </c>
    </row>
    <row r="3838" spans="1:14" customFormat="1" ht="15" hidden="1" x14ac:dyDescent="0.25">
      <c r="A3838" s="1" t="s">
        <v>7056</v>
      </c>
      <c r="B3838" s="2" t="s">
        <v>10028</v>
      </c>
      <c r="C3838" s="2" t="s">
        <v>16</v>
      </c>
      <c r="D3838" s="3" t="s">
        <v>193</v>
      </c>
      <c r="E3838" s="3" t="s">
        <v>10029</v>
      </c>
      <c r="F3838" s="3" t="s">
        <v>9132</v>
      </c>
      <c r="G3838" s="3" t="s">
        <v>3368</v>
      </c>
      <c r="H3838" s="3" t="s">
        <v>3369</v>
      </c>
      <c r="I3838" s="3" t="s">
        <v>6348</v>
      </c>
      <c r="J3838" s="3" t="s">
        <v>6349</v>
      </c>
      <c r="K3838" s="3" t="s">
        <v>3371</v>
      </c>
      <c r="L3838" s="3" t="s">
        <v>3372</v>
      </c>
      <c r="M3838" s="4">
        <v>319.56</v>
      </c>
      <c r="N3838" s="5" t="s">
        <v>10030</v>
      </c>
    </row>
    <row r="3839" spans="1:14" customFormat="1" ht="15" hidden="1" x14ac:dyDescent="0.25">
      <c r="A3839" s="6" t="s">
        <v>7056</v>
      </c>
      <c r="B3839" s="7" t="s">
        <v>10031</v>
      </c>
      <c r="C3839" s="7" t="s">
        <v>16</v>
      </c>
      <c r="D3839" s="8" t="s">
        <v>193</v>
      </c>
      <c r="E3839" s="8" t="s">
        <v>10032</v>
      </c>
      <c r="F3839" s="8" t="s">
        <v>9611</v>
      </c>
      <c r="G3839" s="8" t="s">
        <v>4217</v>
      </c>
      <c r="H3839" s="8" t="s">
        <v>4218</v>
      </c>
      <c r="I3839" s="8" t="s">
        <v>6700</v>
      </c>
      <c r="J3839" s="8" t="s">
        <v>3403</v>
      </c>
      <c r="K3839" s="8" t="s">
        <v>4204</v>
      </c>
      <c r="L3839" s="8" t="s">
        <v>4205</v>
      </c>
      <c r="M3839" s="9">
        <v>128361.93</v>
      </c>
      <c r="N3839" s="10" t="s">
        <v>10033</v>
      </c>
    </row>
    <row r="3840" spans="1:14" customFormat="1" ht="15" hidden="1" x14ac:dyDescent="0.25">
      <c r="A3840" s="1" t="s">
        <v>7056</v>
      </c>
      <c r="B3840" s="2" t="s">
        <v>10034</v>
      </c>
      <c r="C3840" s="2" t="s">
        <v>16</v>
      </c>
      <c r="D3840" s="3" t="s">
        <v>193</v>
      </c>
      <c r="E3840" s="3" t="s">
        <v>10032</v>
      </c>
      <c r="F3840" s="3" t="s">
        <v>9611</v>
      </c>
      <c r="G3840" s="3" t="s">
        <v>3400</v>
      </c>
      <c r="H3840" s="3" t="s">
        <v>3401</v>
      </c>
      <c r="I3840" s="3" t="s">
        <v>6700</v>
      </c>
      <c r="J3840" s="3" t="s">
        <v>3403</v>
      </c>
      <c r="K3840" s="3" t="s">
        <v>4204</v>
      </c>
      <c r="L3840" s="3" t="s">
        <v>4205</v>
      </c>
      <c r="M3840" s="4">
        <v>13957.19</v>
      </c>
      <c r="N3840" s="5" t="s">
        <v>10035</v>
      </c>
    </row>
    <row r="3841" spans="1:14" customFormat="1" ht="15" hidden="1" x14ac:dyDescent="0.25">
      <c r="A3841" s="6" t="s">
        <v>7056</v>
      </c>
      <c r="B3841" s="7" t="s">
        <v>10036</v>
      </c>
      <c r="C3841" s="7" t="s">
        <v>16</v>
      </c>
      <c r="D3841" s="8" t="s">
        <v>193</v>
      </c>
      <c r="E3841" s="8" t="s">
        <v>10032</v>
      </c>
      <c r="F3841" s="8" t="s">
        <v>10037</v>
      </c>
      <c r="G3841" s="8" t="s">
        <v>3431</v>
      </c>
      <c r="H3841" s="8" t="s">
        <v>3407</v>
      </c>
      <c r="I3841" s="8" t="s">
        <v>6375</v>
      </c>
      <c r="J3841" s="8" t="s">
        <v>920</v>
      </c>
      <c r="K3841" s="8" t="s">
        <v>4204</v>
      </c>
      <c r="L3841" s="8" t="s">
        <v>4205</v>
      </c>
      <c r="M3841" s="9">
        <v>1285.99</v>
      </c>
      <c r="N3841" s="10" t="s">
        <v>10038</v>
      </c>
    </row>
    <row r="3842" spans="1:14" customFormat="1" ht="15" hidden="1" x14ac:dyDescent="0.25">
      <c r="A3842" s="1" t="s">
        <v>7056</v>
      </c>
      <c r="B3842" s="2" t="s">
        <v>10039</v>
      </c>
      <c r="C3842" s="2" t="s">
        <v>16</v>
      </c>
      <c r="D3842" s="3" t="s">
        <v>193</v>
      </c>
      <c r="E3842" s="3" t="s">
        <v>10040</v>
      </c>
      <c r="F3842" s="3" t="s">
        <v>10037</v>
      </c>
      <c r="G3842" s="3" t="s">
        <v>3368</v>
      </c>
      <c r="H3842" s="3" t="s">
        <v>3369</v>
      </c>
      <c r="I3842" s="3" t="s">
        <v>5149</v>
      </c>
      <c r="J3842" s="3" t="s">
        <v>1061</v>
      </c>
      <c r="K3842" s="3" t="s">
        <v>3371</v>
      </c>
      <c r="L3842" s="3" t="s">
        <v>3372</v>
      </c>
      <c r="M3842" s="4">
        <v>199.46</v>
      </c>
      <c r="N3842" s="5" t="s">
        <v>10041</v>
      </c>
    </row>
    <row r="3843" spans="1:14" customFormat="1" ht="15" hidden="1" x14ac:dyDescent="0.25">
      <c r="A3843" s="6" t="s">
        <v>7056</v>
      </c>
      <c r="B3843" s="7" t="s">
        <v>10042</v>
      </c>
      <c r="C3843" s="7" t="s">
        <v>16</v>
      </c>
      <c r="D3843" s="8" t="s">
        <v>193</v>
      </c>
      <c r="E3843" s="8" t="s">
        <v>10043</v>
      </c>
      <c r="F3843" s="8" t="s">
        <v>10037</v>
      </c>
      <c r="G3843" s="8" t="s">
        <v>3368</v>
      </c>
      <c r="H3843" s="8" t="s">
        <v>3369</v>
      </c>
      <c r="I3843" s="8" t="s">
        <v>5533</v>
      </c>
      <c r="J3843" s="8" t="s">
        <v>1014</v>
      </c>
      <c r="K3843" s="8" t="s">
        <v>3371</v>
      </c>
      <c r="L3843" s="8" t="s">
        <v>3372</v>
      </c>
      <c r="M3843" s="9">
        <v>193.22</v>
      </c>
      <c r="N3843" s="10" t="s">
        <v>10044</v>
      </c>
    </row>
    <row r="3844" spans="1:14" customFormat="1" ht="15" hidden="1" x14ac:dyDescent="0.25">
      <c r="A3844" s="1" t="s">
        <v>7056</v>
      </c>
      <c r="B3844" s="2" t="s">
        <v>10045</v>
      </c>
      <c r="C3844" s="2" t="s">
        <v>16</v>
      </c>
      <c r="D3844" s="3" t="s">
        <v>193</v>
      </c>
      <c r="E3844" s="3" t="s">
        <v>10046</v>
      </c>
      <c r="F3844" s="3" t="s">
        <v>9560</v>
      </c>
      <c r="G3844" s="3" t="s">
        <v>3368</v>
      </c>
      <c r="H3844" s="3" t="s">
        <v>3369</v>
      </c>
      <c r="I3844" s="3" t="s">
        <v>5367</v>
      </c>
      <c r="J3844" s="3" t="s">
        <v>985</v>
      </c>
      <c r="K3844" s="3" t="s">
        <v>3371</v>
      </c>
      <c r="L3844" s="3" t="s">
        <v>3372</v>
      </c>
      <c r="M3844" s="4">
        <v>650.62</v>
      </c>
      <c r="N3844" s="5" t="s">
        <v>10047</v>
      </c>
    </row>
    <row r="3845" spans="1:14" customFormat="1" ht="15" hidden="1" x14ac:dyDescent="0.25">
      <c r="A3845" s="6" t="s">
        <v>7056</v>
      </c>
      <c r="B3845" s="7" t="s">
        <v>10048</v>
      </c>
      <c r="C3845" s="7" t="s">
        <v>16</v>
      </c>
      <c r="D3845" s="8" t="s">
        <v>193</v>
      </c>
      <c r="E3845" s="8" t="s">
        <v>5640</v>
      </c>
      <c r="F3845" s="8" t="s">
        <v>9505</v>
      </c>
      <c r="G3845" s="8" t="s">
        <v>7504</v>
      </c>
      <c r="H3845" s="8" t="s">
        <v>7505</v>
      </c>
      <c r="I3845" s="8" t="s">
        <v>9173</v>
      </c>
      <c r="J3845" s="8" t="s">
        <v>1164</v>
      </c>
      <c r="K3845" s="8" t="s">
        <v>57</v>
      </c>
      <c r="L3845" s="8" t="s">
        <v>58</v>
      </c>
      <c r="M3845" s="9">
        <v>4000</v>
      </c>
      <c r="N3845" s="10" t="s">
        <v>10049</v>
      </c>
    </row>
    <row r="3846" spans="1:14" customFormat="1" ht="15" hidden="1" x14ac:dyDescent="0.25">
      <c r="A3846" s="1" t="s">
        <v>7056</v>
      </c>
      <c r="B3846" s="2" t="s">
        <v>10050</v>
      </c>
      <c r="C3846" s="2" t="s">
        <v>16</v>
      </c>
      <c r="D3846" s="3" t="s">
        <v>193</v>
      </c>
      <c r="E3846" s="3" t="s">
        <v>10051</v>
      </c>
      <c r="F3846" s="3" t="s">
        <v>9560</v>
      </c>
      <c r="G3846" s="3" t="s">
        <v>3368</v>
      </c>
      <c r="H3846" s="3" t="s">
        <v>3369</v>
      </c>
      <c r="I3846" s="3" t="s">
        <v>4986</v>
      </c>
      <c r="J3846" s="3" t="s">
        <v>625</v>
      </c>
      <c r="K3846" s="3" t="s">
        <v>3371</v>
      </c>
      <c r="L3846" s="3" t="s">
        <v>3372</v>
      </c>
      <c r="M3846" s="4">
        <v>165.98</v>
      </c>
      <c r="N3846" s="5" t="s">
        <v>10047</v>
      </c>
    </row>
    <row r="3847" spans="1:14" customFormat="1" ht="15" hidden="1" x14ac:dyDescent="0.25">
      <c r="A3847" s="6" t="s">
        <v>7056</v>
      </c>
      <c r="B3847" s="7" t="s">
        <v>10052</v>
      </c>
      <c r="C3847" s="7" t="s">
        <v>16</v>
      </c>
      <c r="D3847" s="8" t="s">
        <v>193</v>
      </c>
      <c r="E3847" s="8" t="s">
        <v>3971</v>
      </c>
      <c r="F3847" s="8" t="s">
        <v>9625</v>
      </c>
      <c r="G3847" s="8" t="s">
        <v>3431</v>
      </c>
      <c r="H3847" s="8" t="s">
        <v>3407</v>
      </c>
      <c r="I3847" s="8" t="s">
        <v>2149</v>
      </c>
      <c r="J3847" s="8" t="s">
        <v>1014</v>
      </c>
      <c r="K3847" s="8" t="s">
        <v>10053</v>
      </c>
      <c r="L3847" s="8" t="s">
        <v>10054</v>
      </c>
      <c r="M3847" s="9">
        <v>30.03</v>
      </c>
      <c r="N3847" s="10" t="s">
        <v>10055</v>
      </c>
    </row>
    <row r="3848" spans="1:14" customFormat="1" ht="15" hidden="1" x14ac:dyDescent="0.25">
      <c r="A3848" s="1" t="s">
        <v>7056</v>
      </c>
      <c r="B3848" s="2" t="s">
        <v>10056</v>
      </c>
      <c r="C3848" s="2" t="s">
        <v>16</v>
      </c>
      <c r="D3848" s="3" t="s">
        <v>193</v>
      </c>
      <c r="E3848" s="3" t="s">
        <v>10057</v>
      </c>
      <c r="F3848" s="3" t="s">
        <v>9560</v>
      </c>
      <c r="G3848" s="3" t="s">
        <v>3368</v>
      </c>
      <c r="H3848" s="3" t="s">
        <v>3369</v>
      </c>
      <c r="I3848" s="3" t="s">
        <v>4747</v>
      </c>
      <c r="J3848" s="3" t="s">
        <v>1008</v>
      </c>
      <c r="K3848" s="3" t="s">
        <v>3371</v>
      </c>
      <c r="L3848" s="3" t="s">
        <v>3372</v>
      </c>
      <c r="M3848" s="4">
        <v>804.98</v>
      </c>
      <c r="N3848" s="5" t="s">
        <v>10047</v>
      </c>
    </row>
    <row r="3849" spans="1:14" customFormat="1" ht="15" hidden="1" x14ac:dyDescent="0.25">
      <c r="A3849" s="6" t="s">
        <v>7056</v>
      </c>
      <c r="B3849" s="7" t="s">
        <v>10058</v>
      </c>
      <c r="C3849" s="7" t="s">
        <v>16</v>
      </c>
      <c r="D3849" s="8" t="s">
        <v>193</v>
      </c>
      <c r="E3849" s="8" t="s">
        <v>5311</v>
      </c>
      <c r="F3849" s="8" t="s">
        <v>7477</v>
      </c>
      <c r="G3849" s="8" t="s">
        <v>3368</v>
      </c>
      <c r="H3849" s="8" t="s">
        <v>3369</v>
      </c>
      <c r="I3849" s="8" t="s">
        <v>7330</v>
      </c>
      <c r="J3849" s="8" t="s">
        <v>3577</v>
      </c>
      <c r="K3849" s="8" t="s">
        <v>3371</v>
      </c>
      <c r="L3849" s="8" t="s">
        <v>3372</v>
      </c>
      <c r="M3849" s="9">
        <v>745.24</v>
      </c>
      <c r="N3849" s="10" t="s">
        <v>10047</v>
      </c>
    </row>
    <row r="3850" spans="1:14" customFormat="1" ht="15" hidden="1" x14ac:dyDescent="0.25">
      <c r="A3850" s="1" t="s">
        <v>7056</v>
      </c>
      <c r="B3850" s="2" t="s">
        <v>10059</v>
      </c>
      <c r="C3850" s="2" t="s">
        <v>16</v>
      </c>
      <c r="D3850" s="3" t="s">
        <v>193</v>
      </c>
      <c r="E3850" s="3" t="s">
        <v>10060</v>
      </c>
      <c r="F3850" s="3" t="s">
        <v>9566</v>
      </c>
      <c r="G3850" s="3" t="s">
        <v>3376</v>
      </c>
      <c r="H3850" s="3" t="s">
        <v>3377</v>
      </c>
      <c r="I3850" s="3" t="s">
        <v>5545</v>
      </c>
      <c r="J3850" s="3" t="s">
        <v>2247</v>
      </c>
      <c r="K3850" s="3" t="s">
        <v>3378</v>
      </c>
      <c r="L3850" s="3" t="s">
        <v>3379</v>
      </c>
      <c r="M3850" s="4">
        <v>24598.880000000001</v>
      </c>
      <c r="N3850" s="5" t="s">
        <v>10061</v>
      </c>
    </row>
    <row r="3851" spans="1:14" customFormat="1" ht="15" hidden="1" x14ac:dyDescent="0.25">
      <c r="A3851" s="6" t="s">
        <v>7056</v>
      </c>
      <c r="B3851" s="7" t="s">
        <v>10062</v>
      </c>
      <c r="C3851" s="7" t="s">
        <v>16</v>
      </c>
      <c r="D3851" s="8" t="s">
        <v>193</v>
      </c>
      <c r="E3851" s="8" t="s">
        <v>740</v>
      </c>
      <c r="F3851" s="8" t="s">
        <v>9449</v>
      </c>
      <c r="G3851" s="8" t="s">
        <v>3400</v>
      </c>
      <c r="H3851" s="8" t="s">
        <v>3401</v>
      </c>
      <c r="I3851" s="8" t="s">
        <v>6600</v>
      </c>
      <c r="J3851" s="8" t="s">
        <v>3403</v>
      </c>
      <c r="K3851" s="8" t="s">
        <v>4204</v>
      </c>
      <c r="L3851" s="8" t="s">
        <v>4205</v>
      </c>
      <c r="M3851" s="9">
        <v>46991.35</v>
      </c>
      <c r="N3851" s="10" t="s">
        <v>10063</v>
      </c>
    </row>
    <row r="3852" spans="1:14" customFormat="1" ht="15" hidden="1" x14ac:dyDescent="0.25">
      <c r="A3852" s="1" t="s">
        <v>7056</v>
      </c>
      <c r="B3852" s="2" t="s">
        <v>10064</v>
      </c>
      <c r="C3852" s="2" t="s">
        <v>16</v>
      </c>
      <c r="D3852" s="3" t="s">
        <v>193</v>
      </c>
      <c r="E3852" s="3" t="s">
        <v>10060</v>
      </c>
      <c r="F3852" s="3" t="s">
        <v>9566</v>
      </c>
      <c r="G3852" s="3" t="s">
        <v>3376</v>
      </c>
      <c r="H3852" s="3" t="s">
        <v>3377</v>
      </c>
      <c r="I3852" s="3" t="s">
        <v>10065</v>
      </c>
      <c r="J3852" s="3" t="s">
        <v>4086</v>
      </c>
      <c r="K3852" s="3" t="s">
        <v>3378</v>
      </c>
      <c r="L3852" s="3" t="s">
        <v>3379</v>
      </c>
      <c r="M3852" s="4">
        <v>24598.880000000001</v>
      </c>
      <c r="N3852" s="5" t="s">
        <v>10066</v>
      </c>
    </row>
    <row r="3853" spans="1:14" customFormat="1" ht="15" hidden="1" x14ac:dyDescent="0.25">
      <c r="A3853" s="6" t="s">
        <v>7056</v>
      </c>
      <c r="B3853" s="7" t="s">
        <v>10067</v>
      </c>
      <c r="C3853" s="7" t="s">
        <v>16</v>
      </c>
      <c r="D3853" s="8" t="s">
        <v>193</v>
      </c>
      <c r="E3853" s="8" t="s">
        <v>740</v>
      </c>
      <c r="F3853" s="8" t="s">
        <v>9449</v>
      </c>
      <c r="G3853" s="8" t="s">
        <v>4217</v>
      </c>
      <c r="H3853" s="8" t="s">
        <v>4218</v>
      </c>
      <c r="I3853" s="8" t="s">
        <v>6600</v>
      </c>
      <c r="J3853" s="8" t="s">
        <v>3403</v>
      </c>
      <c r="K3853" s="8" t="s">
        <v>4204</v>
      </c>
      <c r="L3853" s="8" t="s">
        <v>4205</v>
      </c>
      <c r="M3853" s="9">
        <v>209501.28</v>
      </c>
      <c r="N3853" s="10" t="s">
        <v>10068</v>
      </c>
    </row>
    <row r="3854" spans="1:14" customFormat="1" ht="15" hidden="1" x14ac:dyDescent="0.25">
      <c r="A3854" s="1" t="s">
        <v>7056</v>
      </c>
      <c r="B3854" s="2" t="s">
        <v>10069</v>
      </c>
      <c r="C3854" s="2" t="s">
        <v>16</v>
      </c>
      <c r="D3854" s="3" t="s">
        <v>193</v>
      </c>
      <c r="E3854" s="3" t="s">
        <v>740</v>
      </c>
      <c r="F3854" s="3" t="s">
        <v>9449</v>
      </c>
      <c r="G3854" s="3" t="s">
        <v>3431</v>
      </c>
      <c r="H3854" s="3" t="s">
        <v>3407</v>
      </c>
      <c r="I3854" s="3" t="s">
        <v>6600</v>
      </c>
      <c r="J3854" s="3" t="s">
        <v>3403</v>
      </c>
      <c r="K3854" s="3" t="s">
        <v>4204</v>
      </c>
      <c r="L3854" s="3" t="s">
        <v>4205</v>
      </c>
      <c r="M3854" s="4">
        <v>3538.96</v>
      </c>
      <c r="N3854" s="5" t="s">
        <v>10070</v>
      </c>
    </row>
    <row r="3855" spans="1:14" customFormat="1" ht="15" hidden="1" x14ac:dyDescent="0.25">
      <c r="A3855" s="6" t="s">
        <v>7056</v>
      </c>
      <c r="B3855" s="7" t="s">
        <v>10071</v>
      </c>
      <c r="C3855" s="7" t="s">
        <v>16</v>
      </c>
      <c r="D3855" s="8" t="s">
        <v>193</v>
      </c>
      <c r="E3855" s="8" t="s">
        <v>10072</v>
      </c>
      <c r="F3855" s="8" t="s">
        <v>9449</v>
      </c>
      <c r="G3855" s="8" t="s">
        <v>4256</v>
      </c>
      <c r="H3855" s="8" t="s">
        <v>4257</v>
      </c>
      <c r="I3855" s="8" t="s">
        <v>6552</v>
      </c>
      <c r="J3855" s="8" t="s">
        <v>920</v>
      </c>
      <c r="K3855" s="8" t="s">
        <v>4204</v>
      </c>
      <c r="L3855" s="8" t="s">
        <v>4205</v>
      </c>
      <c r="M3855" s="9">
        <v>30389.27</v>
      </c>
      <c r="N3855" s="10" t="s">
        <v>10073</v>
      </c>
    </row>
    <row r="3856" spans="1:14" customFormat="1" ht="15" hidden="1" x14ac:dyDescent="0.25">
      <c r="A3856" s="1" t="s">
        <v>7056</v>
      </c>
      <c r="B3856" s="2" t="s">
        <v>10074</v>
      </c>
      <c r="C3856" s="2" t="s">
        <v>16</v>
      </c>
      <c r="D3856" s="3" t="s">
        <v>193</v>
      </c>
      <c r="E3856" s="3" t="s">
        <v>10072</v>
      </c>
      <c r="F3856" s="3" t="s">
        <v>9449</v>
      </c>
      <c r="G3856" s="3" t="s">
        <v>3400</v>
      </c>
      <c r="H3856" s="3" t="s">
        <v>3401</v>
      </c>
      <c r="I3856" s="3" t="s">
        <v>6552</v>
      </c>
      <c r="J3856" s="3" t="s">
        <v>920</v>
      </c>
      <c r="K3856" s="3" t="s">
        <v>4204</v>
      </c>
      <c r="L3856" s="3" t="s">
        <v>4205</v>
      </c>
      <c r="M3856" s="4">
        <v>1868.5</v>
      </c>
      <c r="N3856" s="5" t="s">
        <v>10075</v>
      </c>
    </row>
    <row r="3857" spans="1:14" customFormat="1" ht="15" hidden="1" x14ac:dyDescent="0.25">
      <c r="A3857" s="6" t="s">
        <v>7056</v>
      </c>
      <c r="B3857" s="7" t="s">
        <v>10076</v>
      </c>
      <c r="C3857" s="7" t="s">
        <v>16</v>
      </c>
      <c r="D3857" s="8" t="s">
        <v>193</v>
      </c>
      <c r="E3857" s="8" t="s">
        <v>10072</v>
      </c>
      <c r="F3857" s="8" t="s">
        <v>9449</v>
      </c>
      <c r="G3857" s="8" t="s">
        <v>4260</v>
      </c>
      <c r="H3857" s="8" t="s">
        <v>4261</v>
      </c>
      <c r="I3857" s="8" t="s">
        <v>6552</v>
      </c>
      <c r="J3857" s="8" t="s">
        <v>920</v>
      </c>
      <c r="K3857" s="8" t="s">
        <v>4204</v>
      </c>
      <c r="L3857" s="8" t="s">
        <v>4205</v>
      </c>
      <c r="M3857" s="9">
        <v>8958.02</v>
      </c>
      <c r="N3857" s="10" t="s">
        <v>10077</v>
      </c>
    </row>
    <row r="3858" spans="1:14" customFormat="1" ht="15" hidden="1" x14ac:dyDescent="0.25">
      <c r="A3858" s="1" t="s">
        <v>7056</v>
      </c>
      <c r="B3858" s="2" t="s">
        <v>10078</v>
      </c>
      <c r="C3858" s="2" t="s">
        <v>16</v>
      </c>
      <c r="D3858" s="3" t="s">
        <v>193</v>
      </c>
      <c r="E3858" s="3" t="s">
        <v>10072</v>
      </c>
      <c r="F3858" s="3" t="s">
        <v>9449</v>
      </c>
      <c r="G3858" s="3" t="s">
        <v>3431</v>
      </c>
      <c r="H3858" s="3" t="s">
        <v>3407</v>
      </c>
      <c r="I3858" s="3" t="s">
        <v>6552</v>
      </c>
      <c r="J3858" s="3" t="s">
        <v>920</v>
      </c>
      <c r="K3858" s="3" t="s">
        <v>4204</v>
      </c>
      <c r="L3858" s="3" t="s">
        <v>4205</v>
      </c>
      <c r="M3858" s="4">
        <v>574.54</v>
      </c>
      <c r="N3858" s="5" t="s">
        <v>10079</v>
      </c>
    </row>
    <row r="3859" spans="1:14" customFormat="1" ht="15" hidden="1" x14ac:dyDescent="0.25">
      <c r="A3859" s="6" t="s">
        <v>7056</v>
      </c>
      <c r="B3859" s="7" t="s">
        <v>10080</v>
      </c>
      <c r="C3859" s="7" t="s">
        <v>16</v>
      </c>
      <c r="D3859" s="8" t="s">
        <v>193</v>
      </c>
      <c r="E3859" s="8" t="s">
        <v>10072</v>
      </c>
      <c r="F3859" s="8" t="s">
        <v>9449</v>
      </c>
      <c r="G3859" s="8" t="s">
        <v>4300</v>
      </c>
      <c r="H3859" s="8" t="s">
        <v>4301</v>
      </c>
      <c r="I3859" s="8" t="s">
        <v>6552</v>
      </c>
      <c r="J3859" s="8" t="s">
        <v>920</v>
      </c>
      <c r="K3859" s="8" t="s">
        <v>4204</v>
      </c>
      <c r="L3859" s="8" t="s">
        <v>4205</v>
      </c>
      <c r="M3859" s="9">
        <v>29316.62</v>
      </c>
      <c r="N3859" s="10" t="s">
        <v>10081</v>
      </c>
    </row>
    <row r="3860" spans="1:14" customFormat="1" ht="15" hidden="1" x14ac:dyDescent="0.25">
      <c r="A3860" s="1" t="s">
        <v>7056</v>
      </c>
      <c r="B3860" s="2" t="s">
        <v>10082</v>
      </c>
      <c r="C3860" s="2" t="s">
        <v>16</v>
      </c>
      <c r="D3860" s="3" t="s">
        <v>193</v>
      </c>
      <c r="E3860" s="3" t="s">
        <v>10072</v>
      </c>
      <c r="F3860" s="3" t="s">
        <v>9449</v>
      </c>
      <c r="G3860" s="3" t="s">
        <v>4260</v>
      </c>
      <c r="H3860" s="3" t="s">
        <v>4261</v>
      </c>
      <c r="I3860" s="3" t="s">
        <v>6552</v>
      </c>
      <c r="J3860" s="3" t="s">
        <v>920</v>
      </c>
      <c r="K3860" s="3" t="s">
        <v>4204</v>
      </c>
      <c r="L3860" s="3" t="s">
        <v>4205</v>
      </c>
      <c r="M3860" s="4">
        <v>9375.65</v>
      </c>
      <c r="N3860" s="5" t="s">
        <v>10083</v>
      </c>
    </row>
    <row r="3861" spans="1:14" customFormat="1" ht="15" hidden="1" x14ac:dyDescent="0.25">
      <c r="A3861" s="6" t="s">
        <v>7056</v>
      </c>
      <c r="B3861" s="7" t="s">
        <v>10084</v>
      </c>
      <c r="C3861" s="7" t="s">
        <v>16</v>
      </c>
      <c r="D3861" s="8" t="s">
        <v>193</v>
      </c>
      <c r="E3861" s="8" t="s">
        <v>10072</v>
      </c>
      <c r="F3861" s="8" t="s">
        <v>9449</v>
      </c>
      <c r="G3861" s="8" t="s">
        <v>3431</v>
      </c>
      <c r="H3861" s="8" t="s">
        <v>3407</v>
      </c>
      <c r="I3861" s="8" t="s">
        <v>6552</v>
      </c>
      <c r="J3861" s="8" t="s">
        <v>920</v>
      </c>
      <c r="K3861" s="8" t="s">
        <v>4204</v>
      </c>
      <c r="L3861" s="8" t="s">
        <v>4205</v>
      </c>
      <c r="M3861" s="9">
        <v>1440.03</v>
      </c>
      <c r="N3861" s="10" t="s">
        <v>10085</v>
      </c>
    </row>
    <row r="3862" spans="1:14" customFormat="1" ht="15" hidden="1" x14ac:dyDescent="0.25">
      <c r="A3862" s="1" t="s">
        <v>7056</v>
      </c>
      <c r="B3862" s="2" t="s">
        <v>10086</v>
      </c>
      <c r="C3862" s="2" t="s">
        <v>16</v>
      </c>
      <c r="D3862" s="3" t="s">
        <v>193</v>
      </c>
      <c r="E3862" s="3" t="s">
        <v>10072</v>
      </c>
      <c r="F3862" s="3" t="s">
        <v>9449</v>
      </c>
      <c r="G3862" s="3" t="s">
        <v>5649</v>
      </c>
      <c r="H3862" s="3" t="s">
        <v>5650</v>
      </c>
      <c r="I3862" s="3" t="s">
        <v>6552</v>
      </c>
      <c r="J3862" s="3" t="s">
        <v>920</v>
      </c>
      <c r="K3862" s="3" t="s">
        <v>4204</v>
      </c>
      <c r="L3862" s="3" t="s">
        <v>4205</v>
      </c>
      <c r="M3862" s="4">
        <v>104325.09</v>
      </c>
      <c r="N3862" s="5" t="s">
        <v>10087</v>
      </c>
    </row>
    <row r="3863" spans="1:14" customFormat="1" ht="15" hidden="1" x14ac:dyDescent="0.25">
      <c r="A3863" s="6" t="s">
        <v>7056</v>
      </c>
      <c r="B3863" s="7" t="s">
        <v>10088</v>
      </c>
      <c r="C3863" s="7" t="s">
        <v>16</v>
      </c>
      <c r="D3863" s="8" t="s">
        <v>193</v>
      </c>
      <c r="E3863" s="8" t="s">
        <v>10072</v>
      </c>
      <c r="F3863" s="8" t="s">
        <v>9449</v>
      </c>
      <c r="G3863" s="8" t="s">
        <v>3400</v>
      </c>
      <c r="H3863" s="8" t="s">
        <v>3401</v>
      </c>
      <c r="I3863" s="8" t="s">
        <v>6552</v>
      </c>
      <c r="J3863" s="8" t="s">
        <v>920</v>
      </c>
      <c r="K3863" s="8" t="s">
        <v>4204</v>
      </c>
      <c r="L3863" s="8" t="s">
        <v>4205</v>
      </c>
      <c r="M3863" s="9">
        <v>6113.5</v>
      </c>
      <c r="N3863" s="10" t="s">
        <v>10089</v>
      </c>
    </row>
    <row r="3864" spans="1:14" customFormat="1" ht="15" hidden="1" x14ac:dyDescent="0.25">
      <c r="A3864" s="1" t="s">
        <v>7056</v>
      </c>
      <c r="B3864" s="2" t="s">
        <v>10090</v>
      </c>
      <c r="C3864" s="2" t="s">
        <v>16</v>
      </c>
      <c r="D3864" s="3" t="s">
        <v>193</v>
      </c>
      <c r="E3864" s="3" t="s">
        <v>10072</v>
      </c>
      <c r="F3864" s="3" t="s">
        <v>9449</v>
      </c>
      <c r="G3864" s="3" t="s">
        <v>5656</v>
      </c>
      <c r="H3864" s="3" t="s">
        <v>5657</v>
      </c>
      <c r="I3864" s="3" t="s">
        <v>6552</v>
      </c>
      <c r="J3864" s="3" t="s">
        <v>920</v>
      </c>
      <c r="K3864" s="3" t="s">
        <v>4204</v>
      </c>
      <c r="L3864" s="3" t="s">
        <v>4205</v>
      </c>
      <c r="M3864" s="4">
        <v>31417.14</v>
      </c>
      <c r="N3864" s="5" t="s">
        <v>10091</v>
      </c>
    </row>
    <row r="3865" spans="1:14" customFormat="1" ht="15" hidden="1" x14ac:dyDescent="0.25">
      <c r="A3865" s="6" t="s">
        <v>7056</v>
      </c>
      <c r="B3865" s="7" t="s">
        <v>10092</v>
      </c>
      <c r="C3865" s="7" t="s">
        <v>16</v>
      </c>
      <c r="D3865" s="8" t="s">
        <v>193</v>
      </c>
      <c r="E3865" s="8" t="s">
        <v>10072</v>
      </c>
      <c r="F3865" s="8" t="s">
        <v>9449</v>
      </c>
      <c r="G3865" s="8" t="s">
        <v>3431</v>
      </c>
      <c r="H3865" s="8" t="s">
        <v>3407</v>
      </c>
      <c r="I3865" s="8" t="s">
        <v>6552</v>
      </c>
      <c r="J3865" s="8" t="s">
        <v>920</v>
      </c>
      <c r="K3865" s="8" t="s">
        <v>4204</v>
      </c>
      <c r="L3865" s="8" t="s">
        <v>4205</v>
      </c>
      <c r="M3865" s="9">
        <v>576.53</v>
      </c>
      <c r="N3865" s="10" t="s">
        <v>10093</v>
      </c>
    </row>
    <row r="3866" spans="1:14" customFormat="1" ht="15" hidden="1" x14ac:dyDescent="0.25">
      <c r="A3866" s="1" t="s">
        <v>7056</v>
      </c>
      <c r="B3866" s="2" t="s">
        <v>10094</v>
      </c>
      <c r="C3866" s="2" t="s">
        <v>16</v>
      </c>
      <c r="D3866" s="3" t="s">
        <v>193</v>
      </c>
      <c r="E3866" s="3" t="s">
        <v>6311</v>
      </c>
      <c r="F3866" s="3" t="s">
        <v>9505</v>
      </c>
      <c r="G3866" s="3" t="s">
        <v>3368</v>
      </c>
      <c r="H3866" s="3" t="s">
        <v>3369</v>
      </c>
      <c r="I3866" s="3" t="s">
        <v>6822</v>
      </c>
      <c r="J3866" s="3" t="s">
        <v>3577</v>
      </c>
      <c r="K3866" s="3" t="s">
        <v>10095</v>
      </c>
      <c r="L3866" s="3" t="s">
        <v>10096</v>
      </c>
      <c r="M3866" s="4">
        <v>160.5</v>
      </c>
      <c r="N3866" s="5" t="s">
        <v>10097</v>
      </c>
    </row>
    <row r="3867" spans="1:14" customFormat="1" ht="15" hidden="1" x14ac:dyDescent="0.25">
      <c r="A3867" s="6" t="s">
        <v>7056</v>
      </c>
      <c r="B3867" s="7" t="s">
        <v>10098</v>
      </c>
      <c r="C3867" s="7" t="s">
        <v>16</v>
      </c>
      <c r="D3867" s="8" t="s">
        <v>193</v>
      </c>
      <c r="E3867" s="8" t="s">
        <v>10099</v>
      </c>
      <c r="F3867" s="8" t="s">
        <v>9566</v>
      </c>
      <c r="G3867" s="8" t="s">
        <v>3376</v>
      </c>
      <c r="H3867" s="8" t="s">
        <v>3377</v>
      </c>
      <c r="I3867" s="8" t="s">
        <v>3528</v>
      </c>
      <c r="J3867" s="8" t="s">
        <v>1014</v>
      </c>
      <c r="K3867" s="8" t="s">
        <v>3378</v>
      </c>
      <c r="L3867" s="8" t="s">
        <v>3379</v>
      </c>
      <c r="M3867" s="9">
        <v>27542.98</v>
      </c>
      <c r="N3867" s="10" t="s">
        <v>10100</v>
      </c>
    </row>
    <row r="3868" spans="1:14" customFormat="1" ht="15" hidden="1" x14ac:dyDescent="0.25">
      <c r="A3868" s="1" t="s">
        <v>7056</v>
      </c>
      <c r="B3868" s="2" t="s">
        <v>10101</v>
      </c>
      <c r="C3868" s="2" t="s">
        <v>16</v>
      </c>
      <c r="D3868" s="3" t="s">
        <v>193</v>
      </c>
      <c r="E3868" s="3" t="s">
        <v>10099</v>
      </c>
      <c r="F3868" s="3" t="s">
        <v>9566</v>
      </c>
      <c r="G3868" s="3" t="s">
        <v>3376</v>
      </c>
      <c r="H3868" s="3" t="s">
        <v>3377</v>
      </c>
      <c r="I3868" s="3" t="s">
        <v>10065</v>
      </c>
      <c r="J3868" s="3" t="s">
        <v>4086</v>
      </c>
      <c r="K3868" s="3" t="s">
        <v>3378</v>
      </c>
      <c r="L3868" s="3" t="s">
        <v>3379</v>
      </c>
      <c r="M3868" s="4">
        <v>27542.98</v>
      </c>
      <c r="N3868" s="5" t="s">
        <v>10102</v>
      </c>
    </row>
    <row r="3869" spans="1:14" customFormat="1" ht="15" hidden="1" x14ac:dyDescent="0.25">
      <c r="A3869" s="6" t="s">
        <v>7056</v>
      </c>
      <c r="B3869" s="7" t="s">
        <v>10103</v>
      </c>
      <c r="C3869" s="7" t="s">
        <v>16</v>
      </c>
      <c r="D3869" s="8" t="s">
        <v>193</v>
      </c>
      <c r="E3869" s="8" t="s">
        <v>10072</v>
      </c>
      <c r="F3869" s="8" t="s">
        <v>9449</v>
      </c>
      <c r="G3869" s="8" t="s">
        <v>3400</v>
      </c>
      <c r="H3869" s="8" t="s">
        <v>3401</v>
      </c>
      <c r="I3869" s="8" t="s">
        <v>6552</v>
      </c>
      <c r="J3869" s="8" t="s">
        <v>920</v>
      </c>
      <c r="K3869" s="8" t="s">
        <v>4204</v>
      </c>
      <c r="L3869" s="8" t="s">
        <v>4205</v>
      </c>
      <c r="M3869" s="9">
        <v>1827.21</v>
      </c>
      <c r="N3869" s="10" t="s">
        <v>10104</v>
      </c>
    </row>
    <row r="3870" spans="1:14" customFormat="1" ht="15" hidden="1" x14ac:dyDescent="0.25">
      <c r="A3870" s="1" t="s">
        <v>7056</v>
      </c>
      <c r="B3870" s="2" t="s">
        <v>10105</v>
      </c>
      <c r="C3870" s="2" t="s">
        <v>16</v>
      </c>
      <c r="D3870" s="3" t="s">
        <v>193</v>
      </c>
      <c r="E3870" s="3" t="s">
        <v>10106</v>
      </c>
      <c r="F3870" s="3" t="s">
        <v>9611</v>
      </c>
      <c r="G3870" s="3" t="s">
        <v>3368</v>
      </c>
      <c r="H3870" s="3" t="s">
        <v>3369</v>
      </c>
      <c r="I3870" s="3" t="s">
        <v>2397</v>
      </c>
      <c r="J3870" s="3" t="s">
        <v>1008</v>
      </c>
      <c r="K3870" s="3" t="s">
        <v>3371</v>
      </c>
      <c r="L3870" s="3" t="s">
        <v>3372</v>
      </c>
      <c r="M3870" s="4">
        <v>182.09</v>
      </c>
      <c r="N3870" s="5" t="s">
        <v>4143</v>
      </c>
    </row>
    <row r="3871" spans="1:14" customFormat="1" ht="15" hidden="1" x14ac:dyDescent="0.25">
      <c r="A3871" s="6" t="s">
        <v>7056</v>
      </c>
      <c r="B3871" s="7" t="s">
        <v>10107</v>
      </c>
      <c r="C3871" s="7" t="s">
        <v>16</v>
      </c>
      <c r="D3871" s="8" t="s">
        <v>193</v>
      </c>
      <c r="E3871" s="8" t="s">
        <v>10108</v>
      </c>
      <c r="F3871" s="8" t="s">
        <v>8577</v>
      </c>
      <c r="G3871" s="8" t="s">
        <v>3368</v>
      </c>
      <c r="H3871" s="8" t="s">
        <v>3369</v>
      </c>
      <c r="I3871" s="8" t="s">
        <v>488</v>
      </c>
      <c r="J3871" s="8" t="s">
        <v>489</v>
      </c>
      <c r="K3871" s="8" t="s">
        <v>3371</v>
      </c>
      <c r="L3871" s="8" t="s">
        <v>3372</v>
      </c>
      <c r="M3871" s="9">
        <v>350.23</v>
      </c>
      <c r="N3871" s="10" t="s">
        <v>10109</v>
      </c>
    </row>
    <row r="3872" spans="1:14" customFormat="1" ht="15" hidden="1" x14ac:dyDescent="0.25">
      <c r="A3872" s="1" t="s">
        <v>7056</v>
      </c>
      <c r="B3872" s="2" t="s">
        <v>10110</v>
      </c>
      <c r="C3872" s="2" t="s">
        <v>16</v>
      </c>
      <c r="D3872" s="3" t="s">
        <v>193</v>
      </c>
      <c r="E3872" s="3" t="s">
        <v>10111</v>
      </c>
      <c r="F3872" s="3" t="s">
        <v>9625</v>
      </c>
      <c r="G3872" s="3" t="s">
        <v>6652</v>
      </c>
      <c r="H3872" s="3" t="s">
        <v>6653</v>
      </c>
      <c r="I3872" s="3" t="s">
        <v>3961</v>
      </c>
      <c r="J3872" s="3" t="s">
        <v>3962</v>
      </c>
      <c r="K3872" s="3" t="s">
        <v>3963</v>
      </c>
      <c r="L3872" s="3" t="s">
        <v>3964</v>
      </c>
      <c r="M3872" s="4">
        <v>95395.4</v>
      </c>
      <c r="N3872" s="5" t="s">
        <v>10112</v>
      </c>
    </row>
    <row r="3873" spans="1:14" customFormat="1" ht="15" hidden="1" x14ac:dyDescent="0.25">
      <c r="A3873" s="6" t="s">
        <v>7056</v>
      </c>
      <c r="B3873" s="7" t="s">
        <v>10113</v>
      </c>
      <c r="C3873" s="7" t="s">
        <v>16</v>
      </c>
      <c r="D3873" s="8" t="s">
        <v>193</v>
      </c>
      <c r="E3873" s="8" t="s">
        <v>10111</v>
      </c>
      <c r="F3873" s="8" t="s">
        <v>9625</v>
      </c>
      <c r="G3873" s="8" t="s">
        <v>6656</v>
      </c>
      <c r="H3873" s="8" t="s">
        <v>6657</v>
      </c>
      <c r="I3873" s="8" t="s">
        <v>3961</v>
      </c>
      <c r="J3873" s="8" t="s">
        <v>3962</v>
      </c>
      <c r="K3873" s="8" t="s">
        <v>3963</v>
      </c>
      <c r="L3873" s="8" t="s">
        <v>3964</v>
      </c>
      <c r="M3873" s="9">
        <v>959711.49</v>
      </c>
      <c r="N3873" s="10" t="s">
        <v>10112</v>
      </c>
    </row>
    <row r="3874" spans="1:14" customFormat="1" ht="15" hidden="1" x14ac:dyDescent="0.25">
      <c r="A3874" s="1" t="s">
        <v>7056</v>
      </c>
      <c r="B3874" s="2" t="s">
        <v>10114</v>
      </c>
      <c r="C3874" s="2" t="s">
        <v>16</v>
      </c>
      <c r="D3874" s="3" t="s">
        <v>193</v>
      </c>
      <c r="E3874" s="3" t="s">
        <v>10111</v>
      </c>
      <c r="F3874" s="3" t="s">
        <v>9625</v>
      </c>
      <c r="G3874" s="3" t="s">
        <v>6662</v>
      </c>
      <c r="H3874" s="3" t="s">
        <v>6663</v>
      </c>
      <c r="I3874" s="3" t="s">
        <v>3961</v>
      </c>
      <c r="J3874" s="3" t="s">
        <v>3962</v>
      </c>
      <c r="K3874" s="3" t="s">
        <v>3963</v>
      </c>
      <c r="L3874" s="3" t="s">
        <v>3964</v>
      </c>
      <c r="M3874" s="4">
        <v>625413.82999999996</v>
      </c>
      <c r="N3874" s="5" t="s">
        <v>10112</v>
      </c>
    </row>
    <row r="3875" spans="1:14" customFormat="1" ht="15" hidden="1" x14ac:dyDescent="0.25">
      <c r="A3875" s="6" t="s">
        <v>7056</v>
      </c>
      <c r="B3875" s="7" t="s">
        <v>10115</v>
      </c>
      <c r="C3875" s="7" t="s">
        <v>16</v>
      </c>
      <c r="D3875" s="8" t="s">
        <v>193</v>
      </c>
      <c r="E3875" s="8" t="s">
        <v>10116</v>
      </c>
      <c r="F3875" s="8" t="s">
        <v>9505</v>
      </c>
      <c r="G3875" s="8" t="s">
        <v>3368</v>
      </c>
      <c r="H3875" s="8" t="s">
        <v>3369</v>
      </c>
      <c r="I3875" s="8" t="s">
        <v>2397</v>
      </c>
      <c r="J3875" s="8" t="s">
        <v>1008</v>
      </c>
      <c r="K3875" s="8" t="s">
        <v>3371</v>
      </c>
      <c r="L3875" s="8" t="s">
        <v>3372</v>
      </c>
      <c r="M3875" s="9">
        <v>1427.2</v>
      </c>
      <c r="N3875" s="10" t="s">
        <v>4143</v>
      </c>
    </row>
    <row r="3876" spans="1:14" customFormat="1" ht="15" hidden="1" x14ac:dyDescent="0.25">
      <c r="A3876" s="1" t="s">
        <v>7056</v>
      </c>
      <c r="B3876" s="2" t="s">
        <v>10117</v>
      </c>
      <c r="C3876" s="2" t="s">
        <v>16</v>
      </c>
      <c r="D3876" s="3" t="s">
        <v>193</v>
      </c>
      <c r="E3876" s="3" t="s">
        <v>9419</v>
      </c>
      <c r="F3876" s="3" t="s">
        <v>9345</v>
      </c>
      <c r="G3876" s="3" t="s">
        <v>3368</v>
      </c>
      <c r="H3876" s="3" t="s">
        <v>3369</v>
      </c>
      <c r="I3876" s="3" t="s">
        <v>4980</v>
      </c>
      <c r="J3876" s="3" t="s">
        <v>1008</v>
      </c>
      <c r="K3876" s="3" t="s">
        <v>3371</v>
      </c>
      <c r="L3876" s="3" t="s">
        <v>3372</v>
      </c>
      <c r="M3876" s="4">
        <v>16670.84</v>
      </c>
      <c r="N3876" s="5" t="s">
        <v>10118</v>
      </c>
    </row>
    <row r="3877" spans="1:14" customFormat="1" ht="15" hidden="1" x14ac:dyDescent="0.25">
      <c r="A3877" s="6" t="s">
        <v>7056</v>
      </c>
      <c r="B3877" s="7" t="s">
        <v>10119</v>
      </c>
      <c r="C3877" s="7" t="s">
        <v>16</v>
      </c>
      <c r="D3877" s="8" t="s">
        <v>193</v>
      </c>
      <c r="E3877" s="8" t="s">
        <v>9419</v>
      </c>
      <c r="F3877" s="8" t="s">
        <v>9345</v>
      </c>
      <c r="G3877" s="8" t="s">
        <v>3368</v>
      </c>
      <c r="H3877" s="8" t="s">
        <v>3369</v>
      </c>
      <c r="I3877" s="8" t="s">
        <v>10120</v>
      </c>
      <c r="J3877" s="8" t="s">
        <v>1239</v>
      </c>
      <c r="K3877" s="8" t="s">
        <v>3371</v>
      </c>
      <c r="L3877" s="8" t="s">
        <v>3372</v>
      </c>
      <c r="M3877" s="9">
        <v>270.12</v>
      </c>
      <c r="N3877" s="10" t="s">
        <v>10121</v>
      </c>
    </row>
    <row r="3878" spans="1:14" customFormat="1" ht="15" hidden="1" x14ac:dyDescent="0.25">
      <c r="A3878" s="1" t="s">
        <v>7056</v>
      </c>
      <c r="B3878" s="2" t="s">
        <v>10122</v>
      </c>
      <c r="C3878" s="2" t="s">
        <v>16</v>
      </c>
      <c r="D3878" s="3" t="s">
        <v>193</v>
      </c>
      <c r="E3878" s="3" t="s">
        <v>9419</v>
      </c>
      <c r="F3878" s="3" t="s">
        <v>9345</v>
      </c>
      <c r="G3878" s="3" t="s">
        <v>3368</v>
      </c>
      <c r="H3878" s="3" t="s">
        <v>3369</v>
      </c>
      <c r="I3878" s="3" t="s">
        <v>4980</v>
      </c>
      <c r="J3878" s="3" t="s">
        <v>1008</v>
      </c>
      <c r="K3878" s="3" t="s">
        <v>3371</v>
      </c>
      <c r="L3878" s="3" t="s">
        <v>3372</v>
      </c>
      <c r="M3878" s="4">
        <v>851.96</v>
      </c>
      <c r="N3878" s="5" t="s">
        <v>10123</v>
      </c>
    </row>
    <row r="3879" spans="1:14" customFormat="1" ht="15" hidden="1" x14ac:dyDescent="0.25">
      <c r="A3879" s="6" t="s">
        <v>7056</v>
      </c>
      <c r="B3879" s="7" t="s">
        <v>10124</v>
      </c>
      <c r="C3879" s="7" t="s">
        <v>16</v>
      </c>
      <c r="D3879" s="8" t="s">
        <v>193</v>
      </c>
      <c r="E3879" s="8" t="s">
        <v>9419</v>
      </c>
      <c r="F3879" s="8" t="s">
        <v>9345</v>
      </c>
      <c r="G3879" s="8" t="s">
        <v>3368</v>
      </c>
      <c r="H3879" s="8" t="s">
        <v>3369</v>
      </c>
      <c r="I3879" s="8" t="s">
        <v>6766</v>
      </c>
      <c r="J3879" s="8" t="s">
        <v>1014</v>
      </c>
      <c r="K3879" s="8" t="s">
        <v>3371</v>
      </c>
      <c r="L3879" s="8" t="s">
        <v>3372</v>
      </c>
      <c r="M3879" s="9">
        <v>156</v>
      </c>
      <c r="N3879" s="10" t="s">
        <v>10125</v>
      </c>
    </row>
    <row r="3880" spans="1:14" customFormat="1" ht="15" hidden="1" x14ac:dyDescent="0.25">
      <c r="A3880" s="1" t="s">
        <v>7056</v>
      </c>
      <c r="B3880" s="2" t="s">
        <v>10126</v>
      </c>
      <c r="C3880" s="2" t="s">
        <v>16</v>
      </c>
      <c r="D3880" s="3" t="s">
        <v>193</v>
      </c>
      <c r="E3880" s="3" t="s">
        <v>9419</v>
      </c>
      <c r="F3880" s="3" t="s">
        <v>9345</v>
      </c>
      <c r="G3880" s="3" t="s">
        <v>3368</v>
      </c>
      <c r="H3880" s="3" t="s">
        <v>3369</v>
      </c>
      <c r="I3880" s="3" t="s">
        <v>10127</v>
      </c>
      <c r="J3880" s="3" t="s">
        <v>3577</v>
      </c>
      <c r="K3880" s="3" t="s">
        <v>3371</v>
      </c>
      <c r="L3880" s="3" t="s">
        <v>3372</v>
      </c>
      <c r="M3880" s="4">
        <v>1373.43</v>
      </c>
      <c r="N3880" s="5" t="s">
        <v>10128</v>
      </c>
    </row>
    <row r="3881" spans="1:14" customFormat="1" ht="15" hidden="1" x14ac:dyDescent="0.25">
      <c r="A3881" s="6" t="s">
        <v>7056</v>
      </c>
      <c r="B3881" s="7" t="s">
        <v>10129</v>
      </c>
      <c r="C3881" s="7" t="s">
        <v>16</v>
      </c>
      <c r="D3881" s="8" t="s">
        <v>193</v>
      </c>
      <c r="E3881" s="8" t="s">
        <v>10130</v>
      </c>
      <c r="F3881" s="8" t="s">
        <v>9359</v>
      </c>
      <c r="G3881" s="8" t="s">
        <v>3368</v>
      </c>
      <c r="H3881" s="8" t="s">
        <v>3369</v>
      </c>
      <c r="I3881" s="8" t="s">
        <v>1155</v>
      </c>
      <c r="J3881" s="8" t="s">
        <v>1156</v>
      </c>
      <c r="K3881" s="8" t="s">
        <v>3371</v>
      </c>
      <c r="L3881" s="8" t="s">
        <v>3372</v>
      </c>
      <c r="M3881" s="9">
        <v>642.92999999999995</v>
      </c>
      <c r="N3881" s="10" t="s">
        <v>10131</v>
      </c>
    </row>
    <row r="3882" spans="1:14" customFormat="1" ht="15" hidden="1" x14ac:dyDescent="0.25">
      <c r="A3882" s="1" t="s">
        <v>7056</v>
      </c>
      <c r="B3882" s="2" t="s">
        <v>10132</v>
      </c>
      <c r="C3882" s="2" t="s">
        <v>16</v>
      </c>
      <c r="D3882" s="3" t="s">
        <v>193</v>
      </c>
      <c r="E3882" s="3" t="s">
        <v>10133</v>
      </c>
      <c r="F3882" s="3" t="s">
        <v>9611</v>
      </c>
      <c r="G3882" s="3" t="s">
        <v>4613</v>
      </c>
      <c r="H3882" s="3" t="s">
        <v>4614</v>
      </c>
      <c r="I3882" s="3" t="s">
        <v>7151</v>
      </c>
      <c r="J3882" s="3" t="s">
        <v>625</v>
      </c>
      <c r="K3882" s="3" t="s">
        <v>4785</v>
      </c>
      <c r="L3882" s="3" t="s">
        <v>4786</v>
      </c>
      <c r="M3882" s="4">
        <v>7820.33</v>
      </c>
      <c r="N3882" s="5" t="s">
        <v>10134</v>
      </c>
    </row>
    <row r="3883" spans="1:14" customFormat="1" ht="15" hidden="1" x14ac:dyDescent="0.25">
      <c r="A3883" s="6" t="s">
        <v>7056</v>
      </c>
      <c r="B3883" s="7" t="s">
        <v>10135</v>
      </c>
      <c r="C3883" s="7" t="s">
        <v>16</v>
      </c>
      <c r="D3883" s="8" t="s">
        <v>193</v>
      </c>
      <c r="E3883" s="8" t="s">
        <v>10133</v>
      </c>
      <c r="F3883" s="8" t="s">
        <v>9611</v>
      </c>
      <c r="G3883" s="8" t="s">
        <v>4374</v>
      </c>
      <c r="H3883" s="8" t="s">
        <v>4375</v>
      </c>
      <c r="I3883" s="8" t="s">
        <v>1191</v>
      </c>
      <c r="J3883" s="8" t="s">
        <v>1008</v>
      </c>
      <c r="K3883" s="8" t="s">
        <v>4785</v>
      </c>
      <c r="L3883" s="8" t="s">
        <v>4786</v>
      </c>
      <c r="M3883" s="9">
        <v>23.38</v>
      </c>
      <c r="N3883" s="10" t="s">
        <v>10136</v>
      </c>
    </row>
    <row r="3884" spans="1:14" customFormat="1" ht="15" hidden="1" x14ac:dyDescent="0.25">
      <c r="A3884" s="1" t="s">
        <v>7056</v>
      </c>
      <c r="B3884" s="2" t="s">
        <v>10137</v>
      </c>
      <c r="C3884" s="2" t="s">
        <v>16</v>
      </c>
      <c r="D3884" s="3" t="s">
        <v>193</v>
      </c>
      <c r="E3884" s="3" t="s">
        <v>10133</v>
      </c>
      <c r="F3884" s="3" t="s">
        <v>9611</v>
      </c>
      <c r="G3884" s="3" t="s">
        <v>4256</v>
      </c>
      <c r="H3884" s="3" t="s">
        <v>4257</v>
      </c>
      <c r="I3884" s="3" t="s">
        <v>7151</v>
      </c>
      <c r="J3884" s="3" t="s">
        <v>625</v>
      </c>
      <c r="K3884" s="3" t="s">
        <v>4785</v>
      </c>
      <c r="L3884" s="3" t="s">
        <v>4786</v>
      </c>
      <c r="M3884" s="4">
        <v>37457.86</v>
      </c>
      <c r="N3884" s="5" t="s">
        <v>10138</v>
      </c>
    </row>
    <row r="3885" spans="1:14" customFormat="1" ht="15" hidden="1" x14ac:dyDescent="0.25">
      <c r="A3885" s="6" t="s">
        <v>7056</v>
      </c>
      <c r="B3885" s="7" t="s">
        <v>10139</v>
      </c>
      <c r="C3885" s="7" t="s">
        <v>16</v>
      </c>
      <c r="D3885" s="8" t="s">
        <v>193</v>
      </c>
      <c r="E3885" s="8" t="s">
        <v>10133</v>
      </c>
      <c r="F3885" s="8" t="s">
        <v>9611</v>
      </c>
      <c r="G3885" s="8" t="s">
        <v>3431</v>
      </c>
      <c r="H3885" s="8" t="s">
        <v>3407</v>
      </c>
      <c r="I3885" s="8" t="s">
        <v>7151</v>
      </c>
      <c r="J3885" s="8" t="s">
        <v>625</v>
      </c>
      <c r="K3885" s="8" t="s">
        <v>4785</v>
      </c>
      <c r="L3885" s="8" t="s">
        <v>4786</v>
      </c>
      <c r="M3885" s="9">
        <v>52.45</v>
      </c>
      <c r="N3885" s="10" t="s">
        <v>10140</v>
      </c>
    </row>
    <row r="3886" spans="1:14" customFormat="1" ht="15" hidden="1" x14ac:dyDescent="0.25">
      <c r="A3886" s="1" t="s">
        <v>7056</v>
      </c>
      <c r="B3886" s="2" t="s">
        <v>10141</v>
      </c>
      <c r="C3886" s="2" t="s">
        <v>16</v>
      </c>
      <c r="D3886" s="3" t="s">
        <v>193</v>
      </c>
      <c r="E3886" s="3" t="s">
        <v>10142</v>
      </c>
      <c r="F3886" s="3" t="s">
        <v>9359</v>
      </c>
      <c r="G3886" s="3" t="s">
        <v>3368</v>
      </c>
      <c r="H3886" s="3" t="s">
        <v>3369</v>
      </c>
      <c r="I3886" s="3" t="s">
        <v>1155</v>
      </c>
      <c r="J3886" s="3" t="s">
        <v>1156</v>
      </c>
      <c r="K3886" s="3" t="s">
        <v>3371</v>
      </c>
      <c r="L3886" s="3" t="s">
        <v>3372</v>
      </c>
      <c r="M3886" s="4">
        <v>509.65</v>
      </c>
      <c r="N3886" s="5" t="s">
        <v>10143</v>
      </c>
    </row>
    <row r="3887" spans="1:14" customFormat="1" ht="15" hidden="1" x14ac:dyDescent="0.25">
      <c r="A3887" s="6" t="s">
        <v>7056</v>
      </c>
      <c r="B3887" s="7" t="s">
        <v>10144</v>
      </c>
      <c r="C3887" s="7" t="s">
        <v>16</v>
      </c>
      <c r="D3887" s="8" t="s">
        <v>193</v>
      </c>
      <c r="E3887" s="8" t="s">
        <v>10145</v>
      </c>
      <c r="F3887" s="8" t="s">
        <v>9459</v>
      </c>
      <c r="G3887" s="8" t="s">
        <v>3368</v>
      </c>
      <c r="H3887" s="8" t="s">
        <v>3369</v>
      </c>
      <c r="I3887" s="8" t="s">
        <v>2397</v>
      </c>
      <c r="J3887" s="8" t="s">
        <v>1008</v>
      </c>
      <c r="K3887" s="8" t="s">
        <v>3371</v>
      </c>
      <c r="L3887" s="8" t="s">
        <v>3372</v>
      </c>
      <c r="M3887" s="9">
        <v>817.88</v>
      </c>
      <c r="N3887" s="10" t="s">
        <v>10146</v>
      </c>
    </row>
    <row r="3888" spans="1:14" customFormat="1" ht="15" hidden="1" x14ac:dyDescent="0.25">
      <c r="A3888" s="1" t="s">
        <v>7056</v>
      </c>
      <c r="B3888" s="2" t="s">
        <v>10147</v>
      </c>
      <c r="C3888" s="2" t="s">
        <v>16</v>
      </c>
      <c r="D3888" s="3" t="s">
        <v>193</v>
      </c>
      <c r="E3888" s="3" t="s">
        <v>6852</v>
      </c>
      <c r="F3888" s="3" t="s">
        <v>6611</v>
      </c>
      <c r="G3888" s="3" t="s">
        <v>3368</v>
      </c>
      <c r="H3888" s="3" t="s">
        <v>3369</v>
      </c>
      <c r="I3888" s="3" t="s">
        <v>5016</v>
      </c>
      <c r="J3888" s="3" t="s">
        <v>1008</v>
      </c>
      <c r="K3888" s="3" t="s">
        <v>3371</v>
      </c>
      <c r="L3888" s="3" t="s">
        <v>3372</v>
      </c>
      <c r="M3888" s="4">
        <v>162.38999999999999</v>
      </c>
      <c r="N3888" s="5" t="s">
        <v>10148</v>
      </c>
    </row>
    <row r="3889" spans="1:14" customFormat="1" ht="15" hidden="1" x14ac:dyDescent="0.25">
      <c r="A3889" s="6" t="s">
        <v>7056</v>
      </c>
      <c r="B3889" s="7" t="s">
        <v>10149</v>
      </c>
      <c r="C3889" s="7" t="s">
        <v>16</v>
      </c>
      <c r="D3889" s="8" t="s">
        <v>193</v>
      </c>
      <c r="E3889" s="8" t="s">
        <v>10150</v>
      </c>
      <c r="F3889" s="8" t="s">
        <v>9405</v>
      </c>
      <c r="G3889" s="8" t="s">
        <v>3368</v>
      </c>
      <c r="H3889" s="8" t="s">
        <v>3369</v>
      </c>
      <c r="I3889" s="8" t="s">
        <v>401</v>
      </c>
      <c r="J3889" s="8" t="s">
        <v>402</v>
      </c>
      <c r="K3889" s="8" t="s">
        <v>3371</v>
      </c>
      <c r="L3889" s="8" t="s">
        <v>3372</v>
      </c>
      <c r="M3889" s="9">
        <v>1275.4100000000001</v>
      </c>
      <c r="N3889" s="10" t="s">
        <v>10151</v>
      </c>
    </row>
    <row r="3890" spans="1:14" customFormat="1" ht="15" hidden="1" x14ac:dyDescent="0.25">
      <c r="A3890" s="1" t="s">
        <v>7056</v>
      </c>
      <c r="B3890" s="2" t="s">
        <v>10152</v>
      </c>
      <c r="C3890" s="2" t="s">
        <v>16</v>
      </c>
      <c r="D3890" s="3" t="s">
        <v>193</v>
      </c>
      <c r="E3890" s="3" t="s">
        <v>10153</v>
      </c>
      <c r="F3890" s="3" t="s">
        <v>9253</v>
      </c>
      <c r="G3890" s="3" t="s">
        <v>3368</v>
      </c>
      <c r="H3890" s="3" t="s">
        <v>3369</v>
      </c>
      <c r="I3890" s="3" t="s">
        <v>4750</v>
      </c>
      <c r="J3890" s="3" t="s">
        <v>3439</v>
      </c>
      <c r="K3890" s="3" t="s">
        <v>3371</v>
      </c>
      <c r="L3890" s="3" t="s">
        <v>3372</v>
      </c>
      <c r="M3890" s="4">
        <v>743.5</v>
      </c>
      <c r="N3890" s="5" t="s">
        <v>10154</v>
      </c>
    </row>
    <row r="3891" spans="1:14" customFormat="1" ht="15" hidden="1" x14ac:dyDescent="0.25">
      <c r="A3891" s="6" t="s">
        <v>7056</v>
      </c>
      <c r="B3891" s="7" t="s">
        <v>10155</v>
      </c>
      <c r="C3891" s="7" t="s">
        <v>16</v>
      </c>
      <c r="D3891" s="8" t="s">
        <v>193</v>
      </c>
      <c r="E3891" s="8" t="s">
        <v>10156</v>
      </c>
      <c r="F3891" s="8" t="s">
        <v>9345</v>
      </c>
      <c r="G3891" s="8" t="s">
        <v>4256</v>
      </c>
      <c r="H3891" s="8" t="s">
        <v>4257</v>
      </c>
      <c r="I3891" s="8" t="s">
        <v>5683</v>
      </c>
      <c r="J3891" s="8" t="s">
        <v>920</v>
      </c>
      <c r="K3891" s="8" t="s">
        <v>3963</v>
      </c>
      <c r="L3891" s="8" t="s">
        <v>3964</v>
      </c>
      <c r="M3891" s="9">
        <v>34706.300000000003</v>
      </c>
      <c r="N3891" s="10" t="s">
        <v>10157</v>
      </c>
    </row>
    <row r="3892" spans="1:14" customFormat="1" ht="15" hidden="1" x14ac:dyDescent="0.25">
      <c r="A3892" s="1" t="s">
        <v>7056</v>
      </c>
      <c r="B3892" s="2" t="s">
        <v>10158</v>
      </c>
      <c r="C3892" s="2" t="s">
        <v>16</v>
      </c>
      <c r="D3892" s="3" t="s">
        <v>193</v>
      </c>
      <c r="E3892" s="3" t="s">
        <v>10156</v>
      </c>
      <c r="F3892" s="3" t="s">
        <v>9345</v>
      </c>
      <c r="G3892" s="3" t="s">
        <v>4260</v>
      </c>
      <c r="H3892" s="3" t="s">
        <v>4261</v>
      </c>
      <c r="I3892" s="3" t="s">
        <v>5683</v>
      </c>
      <c r="J3892" s="3" t="s">
        <v>920</v>
      </c>
      <c r="K3892" s="3" t="s">
        <v>3963</v>
      </c>
      <c r="L3892" s="3" t="s">
        <v>3964</v>
      </c>
      <c r="M3892" s="4">
        <v>100054.82</v>
      </c>
      <c r="N3892" s="5" t="s">
        <v>10159</v>
      </c>
    </row>
    <row r="3893" spans="1:14" customFormat="1" ht="15" hidden="1" x14ac:dyDescent="0.25">
      <c r="A3893" s="6" t="s">
        <v>7056</v>
      </c>
      <c r="B3893" s="7" t="s">
        <v>10160</v>
      </c>
      <c r="C3893" s="7" t="s">
        <v>16</v>
      </c>
      <c r="D3893" s="8" t="s">
        <v>193</v>
      </c>
      <c r="E3893" s="8" t="s">
        <v>7576</v>
      </c>
      <c r="F3893" s="8" t="s">
        <v>9560</v>
      </c>
      <c r="G3893" s="8" t="s">
        <v>6758</v>
      </c>
      <c r="H3893" s="8" t="s">
        <v>6759</v>
      </c>
      <c r="I3893" s="8" t="s">
        <v>2149</v>
      </c>
      <c r="J3893" s="8" t="s">
        <v>1014</v>
      </c>
      <c r="K3893" s="8" t="s">
        <v>4555</v>
      </c>
      <c r="L3893" s="8" t="s">
        <v>4556</v>
      </c>
      <c r="M3893" s="9">
        <v>35858</v>
      </c>
      <c r="N3893" s="10" t="s">
        <v>10161</v>
      </c>
    </row>
    <row r="3894" spans="1:14" customFormat="1" ht="15" hidden="1" x14ac:dyDescent="0.25">
      <c r="A3894" s="1" t="s">
        <v>7056</v>
      </c>
      <c r="B3894" s="2" t="s">
        <v>10162</v>
      </c>
      <c r="C3894" s="2" t="s">
        <v>16</v>
      </c>
      <c r="D3894" s="3" t="s">
        <v>193</v>
      </c>
      <c r="E3894" s="3" t="s">
        <v>10163</v>
      </c>
      <c r="F3894" s="3" t="s">
        <v>8976</v>
      </c>
      <c r="G3894" s="3" t="s">
        <v>3716</v>
      </c>
      <c r="H3894" s="3" t="s">
        <v>3717</v>
      </c>
      <c r="I3894" s="3" t="s">
        <v>5283</v>
      </c>
      <c r="J3894" s="3" t="s">
        <v>5284</v>
      </c>
      <c r="K3894" s="3" t="s">
        <v>4812</v>
      </c>
      <c r="L3894" s="3" t="s">
        <v>4813</v>
      </c>
      <c r="M3894" s="4">
        <v>150</v>
      </c>
      <c r="N3894" s="5" t="s">
        <v>10164</v>
      </c>
    </row>
    <row r="3895" spans="1:14" customFormat="1" ht="15" hidden="1" x14ac:dyDescent="0.25">
      <c r="A3895" s="6" t="s">
        <v>7056</v>
      </c>
      <c r="B3895" s="7" t="s">
        <v>10165</v>
      </c>
      <c r="C3895" s="7" t="s">
        <v>16</v>
      </c>
      <c r="D3895" s="8" t="s">
        <v>193</v>
      </c>
      <c r="E3895" s="8" t="s">
        <v>10133</v>
      </c>
      <c r="F3895" s="8" t="s">
        <v>9611</v>
      </c>
      <c r="G3895" s="8" t="s">
        <v>3400</v>
      </c>
      <c r="H3895" s="8" t="s">
        <v>3401</v>
      </c>
      <c r="I3895" s="8" t="s">
        <v>5095</v>
      </c>
      <c r="J3895" s="8" t="s">
        <v>920</v>
      </c>
      <c r="K3895" s="8" t="s">
        <v>4785</v>
      </c>
      <c r="L3895" s="8" t="s">
        <v>4786</v>
      </c>
      <c r="M3895" s="9">
        <v>7530.6</v>
      </c>
      <c r="N3895" s="10" t="s">
        <v>10166</v>
      </c>
    </row>
    <row r="3896" spans="1:14" customFormat="1" ht="15" hidden="1" x14ac:dyDescent="0.25">
      <c r="A3896" s="1" t="s">
        <v>7056</v>
      </c>
      <c r="B3896" s="2" t="s">
        <v>10167</v>
      </c>
      <c r="C3896" s="2" t="s">
        <v>16</v>
      </c>
      <c r="D3896" s="3" t="s">
        <v>193</v>
      </c>
      <c r="E3896" s="3" t="s">
        <v>10168</v>
      </c>
      <c r="F3896" s="3" t="s">
        <v>9405</v>
      </c>
      <c r="G3896" s="3" t="s">
        <v>4256</v>
      </c>
      <c r="H3896" s="3" t="s">
        <v>4257</v>
      </c>
      <c r="I3896" s="3" t="s">
        <v>5422</v>
      </c>
      <c r="J3896" s="3" t="s">
        <v>625</v>
      </c>
      <c r="K3896" s="3" t="s">
        <v>4204</v>
      </c>
      <c r="L3896" s="3" t="s">
        <v>4205</v>
      </c>
      <c r="M3896" s="4">
        <v>7103.96</v>
      </c>
      <c r="N3896" s="5" t="s">
        <v>10169</v>
      </c>
    </row>
    <row r="3897" spans="1:14" customFormat="1" ht="15" hidden="1" x14ac:dyDescent="0.25">
      <c r="A3897" s="6" t="s">
        <v>7056</v>
      </c>
      <c r="B3897" s="7" t="s">
        <v>10170</v>
      </c>
      <c r="C3897" s="7" t="s">
        <v>16</v>
      </c>
      <c r="D3897" s="8" t="s">
        <v>193</v>
      </c>
      <c r="E3897" s="8" t="s">
        <v>9189</v>
      </c>
      <c r="F3897" s="8" t="s">
        <v>8925</v>
      </c>
      <c r="G3897" s="8" t="s">
        <v>3368</v>
      </c>
      <c r="H3897" s="8" t="s">
        <v>3369</v>
      </c>
      <c r="I3897" s="8" t="s">
        <v>413</v>
      </c>
      <c r="J3897" s="8" t="s">
        <v>414</v>
      </c>
      <c r="K3897" s="8" t="s">
        <v>3371</v>
      </c>
      <c r="L3897" s="8" t="s">
        <v>3372</v>
      </c>
      <c r="M3897" s="9">
        <v>667</v>
      </c>
      <c r="N3897" s="10" t="s">
        <v>10171</v>
      </c>
    </row>
    <row r="3898" spans="1:14" customFormat="1" ht="15" hidden="1" x14ac:dyDescent="0.25">
      <c r="A3898" s="1" t="s">
        <v>7056</v>
      </c>
      <c r="B3898" s="2" t="s">
        <v>10172</v>
      </c>
      <c r="C3898" s="2" t="s">
        <v>16</v>
      </c>
      <c r="D3898" s="3" t="s">
        <v>193</v>
      </c>
      <c r="E3898" s="3" t="s">
        <v>10173</v>
      </c>
      <c r="F3898" s="3" t="s">
        <v>7601</v>
      </c>
      <c r="G3898" s="3" t="s">
        <v>3368</v>
      </c>
      <c r="H3898" s="3" t="s">
        <v>3369</v>
      </c>
      <c r="I3898" s="3" t="s">
        <v>413</v>
      </c>
      <c r="J3898" s="3" t="s">
        <v>414</v>
      </c>
      <c r="K3898" s="3" t="s">
        <v>3371</v>
      </c>
      <c r="L3898" s="3" t="s">
        <v>3372</v>
      </c>
      <c r="M3898" s="4">
        <v>429.84</v>
      </c>
      <c r="N3898" s="5" t="s">
        <v>10174</v>
      </c>
    </row>
    <row r="3899" spans="1:14" customFormat="1" ht="15" hidden="1" x14ac:dyDescent="0.25">
      <c r="A3899" s="6" t="s">
        <v>7056</v>
      </c>
      <c r="B3899" s="7" t="s">
        <v>10175</v>
      </c>
      <c r="C3899" s="7" t="s">
        <v>16</v>
      </c>
      <c r="D3899" s="8" t="s">
        <v>193</v>
      </c>
      <c r="E3899" s="8" t="s">
        <v>10176</v>
      </c>
      <c r="F3899" s="8" t="s">
        <v>9242</v>
      </c>
      <c r="G3899" s="8" t="s">
        <v>3368</v>
      </c>
      <c r="H3899" s="8" t="s">
        <v>3369</v>
      </c>
      <c r="I3899" s="8" t="s">
        <v>5528</v>
      </c>
      <c r="J3899" s="8" t="s">
        <v>5529</v>
      </c>
      <c r="K3899" s="8" t="s">
        <v>3371</v>
      </c>
      <c r="L3899" s="8" t="s">
        <v>3372</v>
      </c>
      <c r="M3899" s="9">
        <v>3749.69</v>
      </c>
      <c r="N3899" s="10" t="s">
        <v>10177</v>
      </c>
    </row>
    <row r="3900" spans="1:14" customFormat="1" ht="15" hidden="1" x14ac:dyDescent="0.25">
      <c r="A3900" s="1" t="s">
        <v>7056</v>
      </c>
      <c r="B3900" s="2" t="s">
        <v>10178</v>
      </c>
      <c r="C3900" s="2" t="s">
        <v>16</v>
      </c>
      <c r="D3900" s="3" t="s">
        <v>193</v>
      </c>
      <c r="E3900" s="3" t="s">
        <v>10168</v>
      </c>
      <c r="F3900" s="3" t="s">
        <v>9405</v>
      </c>
      <c r="G3900" s="3" t="s">
        <v>3400</v>
      </c>
      <c r="H3900" s="3" t="s">
        <v>3401</v>
      </c>
      <c r="I3900" s="3" t="s">
        <v>5422</v>
      </c>
      <c r="J3900" s="3" t="s">
        <v>625</v>
      </c>
      <c r="K3900" s="3" t="s">
        <v>4204</v>
      </c>
      <c r="L3900" s="3" t="s">
        <v>4205</v>
      </c>
      <c r="M3900" s="4">
        <v>1289.2</v>
      </c>
      <c r="N3900" s="5" t="s">
        <v>10179</v>
      </c>
    </row>
    <row r="3901" spans="1:14" customFormat="1" ht="15" hidden="1" x14ac:dyDescent="0.25">
      <c r="A3901" s="6" t="s">
        <v>7056</v>
      </c>
      <c r="B3901" s="7" t="s">
        <v>10180</v>
      </c>
      <c r="C3901" s="7" t="s">
        <v>16</v>
      </c>
      <c r="D3901" s="8" t="s">
        <v>193</v>
      </c>
      <c r="E3901" s="8" t="s">
        <v>10168</v>
      </c>
      <c r="F3901" s="8" t="s">
        <v>9405</v>
      </c>
      <c r="G3901" s="8" t="s">
        <v>3431</v>
      </c>
      <c r="H3901" s="8" t="s">
        <v>3407</v>
      </c>
      <c r="I3901" s="8" t="s">
        <v>5422</v>
      </c>
      <c r="J3901" s="8" t="s">
        <v>625</v>
      </c>
      <c r="K3901" s="8" t="s">
        <v>4204</v>
      </c>
      <c r="L3901" s="8" t="s">
        <v>4205</v>
      </c>
      <c r="M3901" s="9">
        <v>308.54000000000002</v>
      </c>
      <c r="N3901" s="10" t="s">
        <v>10181</v>
      </c>
    </row>
    <row r="3902" spans="1:14" customFormat="1" ht="15" hidden="1" x14ac:dyDescent="0.25">
      <c r="A3902" s="1" t="s">
        <v>7056</v>
      </c>
      <c r="B3902" s="2" t="s">
        <v>10182</v>
      </c>
      <c r="C3902" s="2" t="s">
        <v>16</v>
      </c>
      <c r="D3902" s="3" t="s">
        <v>193</v>
      </c>
      <c r="E3902" s="3" t="s">
        <v>10168</v>
      </c>
      <c r="F3902" s="3" t="s">
        <v>9405</v>
      </c>
      <c r="G3902" s="3" t="s">
        <v>4260</v>
      </c>
      <c r="H3902" s="3" t="s">
        <v>4261</v>
      </c>
      <c r="I3902" s="3" t="s">
        <v>5422</v>
      </c>
      <c r="J3902" s="3" t="s">
        <v>625</v>
      </c>
      <c r="K3902" s="3" t="s">
        <v>4204</v>
      </c>
      <c r="L3902" s="3" t="s">
        <v>4205</v>
      </c>
      <c r="M3902" s="4">
        <v>18808.86</v>
      </c>
      <c r="N3902" s="5" t="s">
        <v>10183</v>
      </c>
    </row>
    <row r="3903" spans="1:14" customFormat="1" ht="15" hidden="1" x14ac:dyDescent="0.25">
      <c r="A3903" s="6" t="s">
        <v>7056</v>
      </c>
      <c r="B3903" s="7" t="s">
        <v>10184</v>
      </c>
      <c r="C3903" s="7" t="s">
        <v>16</v>
      </c>
      <c r="D3903" s="8" t="s">
        <v>193</v>
      </c>
      <c r="E3903" s="8" t="s">
        <v>10168</v>
      </c>
      <c r="F3903" s="8" t="s">
        <v>9405</v>
      </c>
      <c r="G3903" s="8" t="s">
        <v>4256</v>
      </c>
      <c r="H3903" s="8" t="s">
        <v>4257</v>
      </c>
      <c r="I3903" s="8" t="s">
        <v>5422</v>
      </c>
      <c r="J3903" s="8" t="s">
        <v>625</v>
      </c>
      <c r="K3903" s="8" t="s">
        <v>4204</v>
      </c>
      <c r="L3903" s="8" t="s">
        <v>4205</v>
      </c>
      <c r="M3903" s="9">
        <v>5389.42</v>
      </c>
      <c r="N3903" s="10" t="s">
        <v>10185</v>
      </c>
    </row>
    <row r="3904" spans="1:14" customFormat="1" ht="15" hidden="1" x14ac:dyDescent="0.25">
      <c r="A3904" s="1" t="s">
        <v>7056</v>
      </c>
      <c r="B3904" s="2" t="s">
        <v>10186</v>
      </c>
      <c r="C3904" s="2" t="s">
        <v>16</v>
      </c>
      <c r="D3904" s="3" t="s">
        <v>193</v>
      </c>
      <c r="E3904" s="3" t="s">
        <v>10187</v>
      </c>
      <c r="F3904" s="3" t="s">
        <v>9459</v>
      </c>
      <c r="G3904" s="3" t="s">
        <v>3368</v>
      </c>
      <c r="H3904" s="3" t="s">
        <v>3369</v>
      </c>
      <c r="I3904" s="3" t="s">
        <v>2311</v>
      </c>
      <c r="J3904" s="3" t="s">
        <v>985</v>
      </c>
      <c r="K3904" s="3" t="s">
        <v>3371</v>
      </c>
      <c r="L3904" s="3" t="s">
        <v>3372</v>
      </c>
      <c r="M3904" s="4">
        <v>40.01</v>
      </c>
      <c r="N3904" s="5" t="s">
        <v>10188</v>
      </c>
    </row>
    <row r="3905" spans="1:14" customFormat="1" ht="15" hidden="1" x14ac:dyDescent="0.25">
      <c r="A3905" s="6" t="s">
        <v>7056</v>
      </c>
      <c r="B3905" s="7" t="s">
        <v>10189</v>
      </c>
      <c r="C3905" s="7" t="s">
        <v>16</v>
      </c>
      <c r="D3905" s="8" t="s">
        <v>193</v>
      </c>
      <c r="E3905" s="8" t="s">
        <v>10190</v>
      </c>
      <c r="F3905" s="8" t="s">
        <v>5200</v>
      </c>
      <c r="G3905" s="8" t="s">
        <v>5599</v>
      </c>
      <c r="H3905" s="8" t="s">
        <v>5600</v>
      </c>
      <c r="I3905" s="8" t="s">
        <v>5492</v>
      </c>
      <c r="J3905" s="8" t="s">
        <v>3439</v>
      </c>
      <c r="K3905" s="8" t="s">
        <v>4204</v>
      </c>
      <c r="L3905" s="8" t="s">
        <v>4205</v>
      </c>
      <c r="M3905" s="9">
        <v>5122.16</v>
      </c>
      <c r="N3905" s="10" t="s">
        <v>10191</v>
      </c>
    </row>
    <row r="3906" spans="1:14" customFormat="1" ht="15" hidden="1" x14ac:dyDescent="0.25">
      <c r="A3906" s="1" t="s">
        <v>7056</v>
      </c>
      <c r="B3906" s="2" t="s">
        <v>10192</v>
      </c>
      <c r="C3906" s="2" t="s">
        <v>16</v>
      </c>
      <c r="D3906" s="3" t="s">
        <v>193</v>
      </c>
      <c r="E3906" s="3" t="s">
        <v>5199</v>
      </c>
      <c r="F3906" s="3" t="s">
        <v>5200</v>
      </c>
      <c r="G3906" s="3" t="s">
        <v>975</v>
      </c>
      <c r="H3906" s="3" t="s">
        <v>976</v>
      </c>
      <c r="I3906" s="3" t="s">
        <v>977</v>
      </c>
      <c r="J3906" s="3" t="s">
        <v>625</v>
      </c>
      <c r="K3906" s="3" t="s">
        <v>429</v>
      </c>
      <c r="L3906" s="3" t="s">
        <v>430</v>
      </c>
      <c r="M3906" s="4">
        <v>1181.6199999999999</v>
      </c>
      <c r="N3906" s="5" t="s">
        <v>10193</v>
      </c>
    </row>
    <row r="3907" spans="1:14" customFormat="1" ht="15" hidden="1" x14ac:dyDescent="0.25">
      <c r="A3907" s="6" t="s">
        <v>7056</v>
      </c>
      <c r="B3907" s="7" t="s">
        <v>10194</v>
      </c>
      <c r="C3907" s="7" t="s">
        <v>16</v>
      </c>
      <c r="D3907" s="8" t="s">
        <v>193</v>
      </c>
      <c r="E3907" s="8" t="s">
        <v>10190</v>
      </c>
      <c r="F3907" s="8" t="s">
        <v>5200</v>
      </c>
      <c r="G3907" s="8" t="s">
        <v>3400</v>
      </c>
      <c r="H3907" s="8" t="s">
        <v>3401</v>
      </c>
      <c r="I3907" s="8" t="s">
        <v>5492</v>
      </c>
      <c r="J3907" s="8" t="s">
        <v>3439</v>
      </c>
      <c r="K3907" s="8" t="s">
        <v>4204</v>
      </c>
      <c r="L3907" s="8" t="s">
        <v>4205</v>
      </c>
      <c r="M3907" s="9">
        <v>740.74</v>
      </c>
      <c r="N3907" s="10" t="s">
        <v>10195</v>
      </c>
    </row>
    <row r="3908" spans="1:14" customFormat="1" ht="15" hidden="1" x14ac:dyDescent="0.25">
      <c r="A3908" s="1" t="s">
        <v>7056</v>
      </c>
      <c r="B3908" s="2" t="s">
        <v>10196</v>
      </c>
      <c r="C3908" s="2" t="s">
        <v>16</v>
      </c>
      <c r="D3908" s="3" t="s">
        <v>193</v>
      </c>
      <c r="E3908" s="3" t="s">
        <v>5199</v>
      </c>
      <c r="F3908" s="3" t="s">
        <v>5200</v>
      </c>
      <c r="G3908" s="3" t="s">
        <v>3400</v>
      </c>
      <c r="H3908" s="3" t="s">
        <v>3401</v>
      </c>
      <c r="I3908" s="3" t="s">
        <v>977</v>
      </c>
      <c r="J3908" s="3" t="s">
        <v>625</v>
      </c>
      <c r="K3908" s="3" t="s">
        <v>429</v>
      </c>
      <c r="L3908" s="3" t="s">
        <v>430</v>
      </c>
      <c r="M3908" s="4">
        <v>164.75</v>
      </c>
      <c r="N3908" s="5" t="s">
        <v>10193</v>
      </c>
    </row>
    <row r="3909" spans="1:14" customFormat="1" ht="15" hidden="1" x14ac:dyDescent="0.25">
      <c r="A3909" s="6" t="s">
        <v>7056</v>
      </c>
      <c r="B3909" s="7" t="s">
        <v>10197</v>
      </c>
      <c r="C3909" s="7" t="s">
        <v>16</v>
      </c>
      <c r="D3909" s="8" t="s">
        <v>193</v>
      </c>
      <c r="E3909" s="8" t="s">
        <v>10190</v>
      </c>
      <c r="F3909" s="8" t="s">
        <v>5200</v>
      </c>
      <c r="G3909" s="8" t="s">
        <v>3431</v>
      </c>
      <c r="H3909" s="8" t="s">
        <v>3407</v>
      </c>
      <c r="I3909" s="8" t="s">
        <v>6375</v>
      </c>
      <c r="J3909" s="8" t="s">
        <v>920</v>
      </c>
      <c r="K3909" s="8" t="s">
        <v>4204</v>
      </c>
      <c r="L3909" s="8" t="s">
        <v>4205</v>
      </c>
      <c r="M3909" s="9">
        <v>190.54</v>
      </c>
      <c r="N3909" s="10" t="s">
        <v>10198</v>
      </c>
    </row>
    <row r="3910" spans="1:14" customFormat="1" ht="15" hidden="1" x14ac:dyDescent="0.25">
      <c r="A3910" s="1" t="s">
        <v>7056</v>
      </c>
      <c r="B3910" s="2" t="s">
        <v>10199</v>
      </c>
      <c r="C3910" s="2" t="s">
        <v>16</v>
      </c>
      <c r="D3910" s="3" t="s">
        <v>193</v>
      </c>
      <c r="E3910" s="3" t="s">
        <v>10200</v>
      </c>
      <c r="F3910" s="3" t="s">
        <v>9560</v>
      </c>
      <c r="G3910" s="3" t="s">
        <v>3368</v>
      </c>
      <c r="H3910" s="3" t="s">
        <v>3369</v>
      </c>
      <c r="I3910" s="3" t="s">
        <v>7775</v>
      </c>
      <c r="J3910" s="3" t="s">
        <v>985</v>
      </c>
      <c r="K3910" s="3" t="s">
        <v>3371</v>
      </c>
      <c r="L3910" s="3" t="s">
        <v>3372</v>
      </c>
      <c r="M3910" s="4">
        <v>69.38</v>
      </c>
      <c r="N3910" s="5" t="s">
        <v>10201</v>
      </c>
    </row>
    <row r="3911" spans="1:14" customFormat="1" ht="15" hidden="1" x14ac:dyDescent="0.25">
      <c r="A3911" s="6" t="s">
        <v>7056</v>
      </c>
      <c r="B3911" s="7" t="s">
        <v>10202</v>
      </c>
      <c r="C3911" s="7" t="s">
        <v>16</v>
      </c>
      <c r="D3911" s="8" t="s">
        <v>193</v>
      </c>
      <c r="E3911" s="8" t="s">
        <v>7296</v>
      </c>
      <c r="F3911" s="8" t="s">
        <v>7671</v>
      </c>
      <c r="G3911" s="8" t="s">
        <v>3368</v>
      </c>
      <c r="H3911" s="8" t="s">
        <v>3369</v>
      </c>
      <c r="I3911" s="8" t="s">
        <v>1184</v>
      </c>
      <c r="J3911" s="8" t="s">
        <v>1185</v>
      </c>
      <c r="K3911" s="8" t="s">
        <v>3371</v>
      </c>
      <c r="L3911" s="8" t="s">
        <v>3372</v>
      </c>
      <c r="M3911" s="9">
        <v>1235</v>
      </c>
      <c r="N3911" s="10" t="s">
        <v>10203</v>
      </c>
    </row>
    <row r="3912" spans="1:14" customFormat="1" ht="15" hidden="1" x14ac:dyDescent="0.25">
      <c r="A3912" s="1" t="s">
        <v>7056</v>
      </c>
      <c r="B3912" s="2" t="s">
        <v>10204</v>
      </c>
      <c r="C3912" s="2" t="s">
        <v>16</v>
      </c>
      <c r="D3912" s="3" t="s">
        <v>193</v>
      </c>
      <c r="E3912" s="3" t="s">
        <v>10205</v>
      </c>
      <c r="F3912" s="3" t="s">
        <v>9505</v>
      </c>
      <c r="G3912" s="3" t="s">
        <v>3368</v>
      </c>
      <c r="H3912" s="3" t="s">
        <v>3369</v>
      </c>
      <c r="I3912" s="3" t="s">
        <v>3897</v>
      </c>
      <c r="J3912" s="3" t="s">
        <v>3577</v>
      </c>
      <c r="K3912" s="3" t="s">
        <v>3371</v>
      </c>
      <c r="L3912" s="3" t="s">
        <v>3372</v>
      </c>
      <c r="M3912" s="4">
        <v>248.96</v>
      </c>
      <c r="N3912" s="5" t="s">
        <v>10206</v>
      </c>
    </row>
    <row r="3913" spans="1:14" customFormat="1" ht="15" hidden="1" x14ac:dyDescent="0.25">
      <c r="A3913" s="6" t="s">
        <v>7056</v>
      </c>
      <c r="B3913" s="7" t="s">
        <v>10207</v>
      </c>
      <c r="C3913" s="7" t="s">
        <v>16</v>
      </c>
      <c r="D3913" s="8" t="s">
        <v>193</v>
      </c>
      <c r="E3913" s="8" t="s">
        <v>10208</v>
      </c>
      <c r="F3913" s="8" t="s">
        <v>9505</v>
      </c>
      <c r="G3913" s="8" t="s">
        <v>3368</v>
      </c>
      <c r="H3913" s="8" t="s">
        <v>3369</v>
      </c>
      <c r="I3913" s="8" t="s">
        <v>3897</v>
      </c>
      <c r="J3913" s="8" t="s">
        <v>3577</v>
      </c>
      <c r="K3913" s="8" t="s">
        <v>3371</v>
      </c>
      <c r="L3913" s="8" t="s">
        <v>3372</v>
      </c>
      <c r="M3913" s="9">
        <v>145.22999999999999</v>
      </c>
      <c r="N3913" s="10" t="s">
        <v>10209</v>
      </c>
    </row>
    <row r="3914" spans="1:14" customFormat="1" ht="15" hidden="1" x14ac:dyDescent="0.25">
      <c r="A3914" s="1" t="s">
        <v>7056</v>
      </c>
      <c r="B3914" s="2" t="s">
        <v>10210</v>
      </c>
      <c r="C3914" s="2" t="s">
        <v>16</v>
      </c>
      <c r="D3914" s="3" t="s">
        <v>193</v>
      </c>
      <c r="E3914" s="3" t="s">
        <v>10211</v>
      </c>
      <c r="F3914" s="3" t="s">
        <v>9132</v>
      </c>
      <c r="G3914" s="3" t="s">
        <v>3368</v>
      </c>
      <c r="H3914" s="3" t="s">
        <v>3369</v>
      </c>
      <c r="I3914" s="3" t="s">
        <v>5319</v>
      </c>
      <c r="J3914" s="3" t="s">
        <v>3577</v>
      </c>
      <c r="K3914" s="3" t="s">
        <v>3371</v>
      </c>
      <c r="L3914" s="3" t="s">
        <v>3372</v>
      </c>
      <c r="M3914" s="4">
        <v>1899</v>
      </c>
      <c r="N3914" s="5" t="s">
        <v>10212</v>
      </c>
    </row>
    <row r="3915" spans="1:14" customFormat="1" ht="15" hidden="1" x14ac:dyDescent="0.25">
      <c r="A3915" s="6" t="s">
        <v>7056</v>
      </c>
      <c r="B3915" s="7" t="s">
        <v>10213</v>
      </c>
      <c r="C3915" s="7" t="s">
        <v>16</v>
      </c>
      <c r="D3915" s="8" t="s">
        <v>193</v>
      </c>
      <c r="E3915" s="8" t="s">
        <v>10214</v>
      </c>
      <c r="F3915" s="8" t="s">
        <v>9505</v>
      </c>
      <c r="G3915" s="8" t="s">
        <v>3368</v>
      </c>
      <c r="H3915" s="8" t="s">
        <v>3369</v>
      </c>
      <c r="I3915" s="8" t="s">
        <v>10215</v>
      </c>
      <c r="J3915" s="8" t="s">
        <v>2247</v>
      </c>
      <c r="K3915" s="8" t="s">
        <v>3371</v>
      </c>
      <c r="L3915" s="8" t="s">
        <v>3372</v>
      </c>
      <c r="M3915" s="9">
        <v>82.99</v>
      </c>
      <c r="N3915" s="10" t="s">
        <v>10216</v>
      </c>
    </row>
    <row r="3916" spans="1:14" customFormat="1" ht="15" hidden="1" x14ac:dyDescent="0.25">
      <c r="A3916" s="1" t="s">
        <v>7056</v>
      </c>
      <c r="B3916" s="2" t="s">
        <v>10217</v>
      </c>
      <c r="C3916" s="2" t="s">
        <v>16</v>
      </c>
      <c r="D3916" s="3" t="s">
        <v>193</v>
      </c>
      <c r="E3916" s="3" t="s">
        <v>10218</v>
      </c>
      <c r="F3916" s="3" t="s">
        <v>7333</v>
      </c>
      <c r="G3916" s="3" t="s">
        <v>3368</v>
      </c>
      <c r="H3916" s="3" t="s">
        <v>3369</v>
      </c>
      <c r="I3916" s="3" t="s">
        <v>1184</v>
      </c>
      <c r="J3916" s="3" t="s">
        <v>1185</v>
      </c>
      <c r="K3916" s="3" t="s">
        <v>3371</v>
      </c>
      <c r="L3916" s="3" t="s">
        <v>3372</v>
      </c>
      <c r="M3916" s="4">
        <v>29101.18</v>
      </c>
      <c r="N3916" s="5" t="s">
        <v>10219</v>
      </c>
    </row>
    <row r="3917" spans="1:14" customFormat="1" ht="15" hidden="1" x14ac:dyDescent="0.25">
      <c r="A3917" s="6" t="s">
        <v>7056</v>
      </c>
      <c r="B3917" s="7" t="s">
        <v>10220</v>
      </c>
      <c r="C3917" s="7" t="s">
        <v>16</v>
      </c>
      <c r="D3917" s="8" t="s">
        <v>193</v>
      </c>
      <c r="E3917" s="8" t="s">
        <v>9554</v>
      </c>
      <c r="F3917" s="8" t="s">
        <v>9449</v>
      </c>
      <c r="G3917" s="8" t="s">
        <v>3368</v>
      </c>
      <c r="H3917" s="8" t="s">
        <v>3369</v>
      </c>
      <c r="I3917" s="8" t="s">
        <v>1184</v>
      </c>
      <c r="J3917" s="8" t="s">
        <v>1185</v>
      </c>
      <c r="K3917" s="8" t="s">
        <v>3371</v>
      </c>
      <c r="L3917" s="8" t="s">
        <v>3372</v>
      </c>
      <c r="M3917" s="9">
        <v>4397.84</v>
      </c>
      <c r="N3917" s="10" t="s">
        <v>10221</v>
      </c>
    </row>
    <row r="3918" spans="1:14" customFormat="1" ht="15" hidden="1" x14ac:dyDescent="0.25">
      <c r="A3918" s="1" t="s">
        <v>7056</v>
      </c>
      <c r="B3918" s="2" t="s">
        <v>10222</v>
      </c>
      <c r="C3918" s="2" t="s">
        <v>16</v>
      </c>
      <c r="D3918" s="3" t="s">
        <v>193</v>
      </c>
      <c r="E3918" s="3" t="s">
        <v>10211</v>
      </c>
      <c r="F3918" s="3" t="s">
        <v>9132</v>
      </c>
      <c r="G3918" s="3" t="s">
        <v>3368</v>
      </c>
      <c r="H3918" s="3" t="s">
        <v>3369</v>
      </c>
      <c r="I3918" s="3" t="s">
        <v>10223</v>
      </c>
      <c r="J3918" s="3" t="s">
        <v>3461</v>
      </c>
      <c r="K3918" s="3" t="s">
        <v>3371</v>
      </c>
      <c r="L3918" s="3" t="s">
        <v>3372</v>
      </c>
      <c r="M3918" s="4">
        <v>592.16999999999996</v>
      </c>
      <c r="N3918" s="5" t="s">
        <v>10224</v>
      </c>
    </row>
    <row r="3919" spans="1:14" customFormat="1" ht="15" hidden="1" x14ac:dyDescent="0.25">
      <c r="A3919" s="6" t="s">
        <v>7056</v>
      </c>
      <c r="B3919" s="7" t="s">
        <v>10225</v>
      </c>
      <c r="C3919" s="7" t="s">
        <v>16</v>
      </c>
      <c r="D3919" s="8" t="s">
        <v>193</v>
      </c>
      <c r="E3919" s="8" t="s">
        <v>10226</v>
      </c>
      <c r="F3919" s="8" t="s">
        <v>10037</v>
      </c>
      <c r="G3919" s="8" t="s">
        <v>7493</v>
      </c>
      <c r="H3919" s="8" t="s">
        <v>7494</v>
      </c>
      <c r="I3919" s="8" t="s">
        <v>8508</v>
      </c>
      <c r="J3919" s="8" t="s">
        <v>4943</v>
      </c>
      <c r="K3919" s="8" t="s">
        <v>57</v>
      </c>
      <c r="L3919" s="8" t="s">
        <v>58</v>
      </c>
      <c r="M3919" s="9">
        <v>20000</v>
      </c>
      <c r="N3919" s="10" t="s">
        <v>10227</v>
      </c>
    </row>
    <row r="3920" spans="1:14" customFormat="1" ht="15" hidden="1" x14ac:dyDescent="0.25">
      <c r="A3920" s="1" t="s">
        <v>7056</v>
      </c>
      <c r="B3920" s="2" t="s">
        <v>10228</v>
      </c>
      <c r="C3920" s="2" t="s">
        <v>16</v>
      </c>
      <c r="D3920" s="3" t="s">
        <v>193</v>
      </c>
      <c r="E3920" s="3" t="s">
        <v>10229</v>
      </c>
      <c r="F3920" s="3" t="s">
        <v>8925</v>
      </c>
      <c r="G3920" s="3" t="s">
        <v>3368</v>
      </c>
      <c r="H3920" s="3" t="s">
        <v>3369</v>
      </c>
      <c r="I3920" s="3" t="s">
        <v>413</v>
      </c>
      <c r="J3920" s="3" t="s">
        <v>414</v>
      </c>
      <c r="K3920" s="3" t="s">
        <v>3371</v>
      </c>
      <c r="L3920" s="3" t="s">
        <v>3372</v>
      </c>
      <c r="M3920" s="4">
        <v>460.15</v>
      </c>
      <c r="N3920" s="5" t="s">
        <v>10230</v>
      </c>
    </row>
    <row r="3921" spans="1:14" customFormat="1" ht="15" hidden="1" x14ac:dyDescent="0.25">
      <c r="A3921" s="6" t="s">
        <v>7056</v>
      </c>
      <c r="B3921" s="7" t="s">
        <v>10231</v>
      </c>
      <c r="C3921" s="7" t="s">
        <v>16</v>
      </c>
      <c r="D3921" s="8" t="s">
        <v>193</v>
      </c>
      <c r="E3921" s="8" t="s">
        <v>10229</v>
      </c>
      <c r="F3921" s="8" t="s">
        <v>8925</v>
      </c>
      <c r="G3921" s="8" t="s">
        <v>3716</v>
      </c>
      <c r="H3921" s="8" t="s">
        <v>3717</v>
      </c>
      <c r="I3921" s="8" t="s">
        <v>413</v>
      </c>
      <c r="J3921" s="8" t="s">
        <v>414</v>
      </c>
      <c r="K3921" s="8" t="s">
        <v>3718</v>
      </c>
      <c r="L3921" s="8" t="s">
        <v>3719</v>
      </c>
      <c r="M3921" s="9">
        <v>150</v>
      </c>
      <c r="N3921" s="10" t="s">
        <v>10232</v>
      </c>
    </row>
    <row r="3922" spans="1:14" customFormat="1" ht="15" hidden="1" x14ac:dyDescent="0.25">
      <c r="A3922" s="1" t="s">
        <v>7056</v>
      </c>
      <c r="B3922" s="2" t="s">
        <v>10233</v>
      </c>
      <c r="C3922" s="2" t="s">
        <v>16</v>
      </c>
      <c r="D3922" s="3" t="s">
        <v>193</v>
      </c>
      <c r="E3922" s="3" t="s">
        <v>6630</v>
      </c>
      <c r="F3922" s="3" t="s">
        <v>9449</v>
      </c>
      <c r="G3922" s="3" t="s">
        <v>4201</v>
      </c>
      <c r="H3922" s="3" t="s">
        <v>4202</v>
      </c>
      <c r="I3922" s="3" t="s">
        <v>6503</v>
      </c>
      <c r="J3922" s="3" t="s">
        <v>4067</v>
      </c>
      <c r="K3922" s="3" t="s">
        <v>4204</v>
      </c>
      <c r="L3922" s="3" t="s">
        <v>4205</v>
      </c>
      <c r="M3922" s="4">
        <v>24312.82</v>
      </c>
      <c r="N3922" s="5" t="s">
        <v>10234</v>
      </c>
    </row>
    <row r="3923" spans="1:14" customFormat="1" ht="15" hidden="1" x14ac:dyDescent="0.25">
      <c r="A3923" s="6" t="s">
        <v>7056</v>
      </c>
      <c r="B3923" s="7" t="s">
        <v>10235</v>
      </c>
      <c r="C3923" s="7" t="s">
        <v>16</v>
      </c>
      <c r="D3923" s="8" t="s">
        <v>193</v>
      </c>
      <c r="E3923" s="8" t="s">
        <v>6630</v>
      </c>
      <c r="F3923" s="8" t="s">
        <v>9449</v>
      </c>
      <c r="G3923" s="8" t="s">
        <v>3431</v>
      </c>
      <c r="H3923" s="8" t="s">
        <v>3407</v>
      </c>
      <c r="I3923" s="8" t="s">
        <v>6503</v>
      </c>
      <c r="J3923" s="8" t="s">
        <v>4067</v>
      </c>
      <c r="K3923" s="8" t="s">
        <v>4204</v>
      </c>
      <c r="L3923" s="8" t="s">
        <v>4205</v>
      </c>
      <c r="M3923" s="9">
        <v>1503.54</v>
      </c>
      <c r="N3923" s="10" t="s">
        <v>10236</v>
      </c>
    </row>
    <row r="3924" spans="1:14" customFormat="1" ht="15" hidden="1" x14ac:dyDescent="0.25">
      <c r="A3924" s="1" t="s">
        <v>7056</v>
      </c>
      <c r="B3924" s="2" t="s">
        <v>10237</v>
      </c>
      <c r="C3924" s="2" t="s">
        <v>16</v>
      </c>
      <c r="D3924" s="3" t="s">
        <v>193</v>
      </c>
      <c r="E3924" s="3" t="s">
        <v>6630</v>
      </c>
      <c r="F3924" s="3" t="s">
        <v>9449</v>
      </c>
      <c r="G3924" s="3" t="s">
        <v>3400</v>
      </c>
      <c r="H3924" s="3" t="s">
        <v>3401</v>
      </c>
      <c r="I3924" s="3" t="s">
        <v>6503</v>
      </c>
      <c r="J3924" s="3" t="s">
        <v>4067</v>
      </c>
      <c r="K3924" s="3" t="s">
        <v>4204</v>
      </c>
      <c r="L3924" s="3" t="s">
        <v>4205</v>
      </c>
      <c r="M3924" s="4">
        <v>5206.13</v>
      </c>
      <c r="N3924" s="5" t="s">
        <v>10238</v>
      </c>
    </row>
    <row r="3925" spans="1:14" customFormat="1" ht="15" hidden="1" x14ac:dyDescent="0.25">
      <c r="A3925" s="6" t="s">
        <v>7056</v>
      </c>
      <c r="B3925" s="7" t="s">
        <v>10239</v>
      </c>
      <c r="C3925" s="7" t="s">
        <v>16</v>
      </c>
      <c r="D3925" s="8" t="s">
        <v>193</v>
      </c>
      <c r="E3925" s="8" t="s">
        <v>6637</v>
      </c>
      <c r="F3925" s="8" t="s">
        <v>9449</v>
      </c>
      <c r="G3925" s="8" t="s">
        <v>3400</v>
      </c>
      <c r="H3925" s="8" t="s">
        <v>3401</v>
      </c>
      <c r="I3925" s="8" t="s">
        <v>6638</v>
      </c>
      <c r="J3925" s="8" t="s">
        <v>3439</v>
      </c>
      <c r="K3925" s="8" t="s">
        <v>4204</v>
      </c>
      <c r="L3925" s="8" t="s">
        <v>4205</v>
      </c>
      <c r="M3925" s="9">
        <v>375.5</v>
      </c>
      <c r="N3925" s="10" t="s">
        <v>10240</v>
      </c>
    </row>
    <row r="3926" spans="1:14" customFormat="1" ht="15" hidden="1" x14ac:dyDescent="0.25">
      <c r="A3926" s="1" t="s">
        <v>7056</v>
      </c>
      <c r="B3926" s="2" t="s">
        <v>10241</v>
      </c>
      <c r="C3926" s="2" t="s">
        <v>16</v>
      </c>
      <c r="D3926" s="3" t="s">
        <v>193</v>
      </c>
      <c r="E3926" s="3" t="s">
        <v>6637</v>
      </c>
      <c r="F3926" s="3" t="s">
        <v>9449</v>
      </c>
      <c r="G3926" s="3" t="s">
        <v>5599</v>
      </c>
      <c r="H3926" s="3" t="s">
        <v>5600</v>
      </c>
      <c r="I3926" s="3" t="s">
        <v>6638</v>
      </c>
      <c r="J3926" s="3" t="s">
        <v>3439</v>
      </c>
      <c r="K3926" s="3" t="s">
        <v>4204</v>
      </c>
      <c r="L3926" s="3" t="s">
        <v>4205</v>
      </c>
      <c r="M3926" s="4">
        <v>7734.88</v>
      </c>
      <c r="N3926" s="5" t="s">
        <v>10242</v>
      </c>
    </row>
    <row r="3927" spans="1:14" customFormat="1" ht="15" hidden="1" x14ac:dyDescent="0.25">
      <c r="A3927" s="6" t="s">
        <v>7056</v>
      </c>
      <c r="B3927" s="7" t="s">
        <v>10243</v>
      </c>
      <c r="C3927" s="7" t="s">
        <v>16</v>
      </c>
      <c r="D3927" s="8" t="s">
        <v>193</v>
      </c>
      <c r="E3927" s="8" t="s">
        <v>6637</v>
      </c>
      <c r="F3927" s="8" t="s">
        <v>9449</v>
      </c>
      <c r="G3927" s="8" t="s">
        <v>3431</v>
      </c>
      <c r="H3927" s="8" t="s">
        <v>3407</v>
      </c>
      <c r="I3927" s="8" t="s">
        <v>6638</v>
      </c>
      <c r="J3927" s="8" t="s">
        <v>3439</v>
      </c>
      <c r="K3927" s="8" t="s">
        <v>4204</v>
      </c>
      <c r="L3927" s="8" t="s">
        <v>4205</v>
      </c>
      <c r="M3927" s="9">
        <v>175.81</v>
      </c>
      <c r="N3927" s="10" t="s">
        <v>10244</v>
      </c>
    </row>
    <row r="3928" spans="1:14" customFormat="1" ht="15" hidden="1" x14ac:dyDescent="0.25">
      <c r="A3928" s="1" t="s">
        <v>7056</v>
      </c>
      <c r="B3928" s="2" t="s">
        <v>10245</v>
      </c>
      <c r="C3928" s="2" t="s">
        <v>16</v>
      </c>
      <c r="D3928" s="3" t="s">
        <v>193</v>
      </c>
      <c r="E3928" s="3" t="s">
        <v>10246</v>
      </c>
      <c r="F3928" s="3" t="s">
        <v>7258</v>
      </c>
      <c r="G3928" s="3" t="s">
        <v>3368</v>
      </c>
      <c r="H3928" s="3" t="s">
        <v>3369</v>
      </c>
      <c r="I3928" s="3" t="s">
        <v>1184</v>
      </c>
      <c r="J3928" s="3" t="s">
        <v>1185</v>
      </c>
      <c r="K3928" s="3" t="s">
        <v>3371</v>
      </c>
      <c r="L3928" s="3" t="s">
        <v>3372</v>
      </c>
      <c r="M3928" s="4">
        <v>1614.71</v>
      </c>
      <c r="N3928" s="5" t="s">
        <v>10247</v>
      </c>
    </row>
    <row r="3929" spans="1:14" customFormat="1" ht="15" hidden="1" x14ac:dyDescent="0.25">
      <c r="A3929" s="6" t="s">
        <v>7056</v>
      </c>
      <c r="B3929" s="7" t="s">
        <v>10248</v>
      </c>
      <c r="C3929" s="7" t="s">
        <v>16</v>
      </c>
      <c r="D3929" s="8" t="s">
        <v>193</v>
      </c>
      <c r="E3929" s="8" t="s">
        <v>7536</v>
      </c>
      <c r="F3929" s="8" t="s">
        <v>9870</v>
      </c>
      <c r="G3929" s="8" t="s">
        <v>3368</v>
      </c>
      <c r="H3929" s="8" t="s">
        <v>3369</v>
      </c>
      <c r="I3929" s="8" t="s">
        <v>7700</v>
      </c>
      <c r="J3929" s="8" t="s">
        <v>7701</v>
      </c>
      <c r="K3929" s="8" t="s">
        <v>3371</v>
      </c>
      <c r="L3929" s="8" t="s">
        <v>3372</v>
      </c>
      <c r="M3929" s="9">
        <v>8026.23</v>
      </c>
      <c r="N3929" s="10" t="s">
        <v>10249</v>
      </c>
    </row>
    <row r="3930" spans="1:14" customFormat="1" ht="15" hidden="1" x14ac:dyDescent="0.25">
      <c r="A3930" s="1" t="s">
        <v>7056</v>
      </c>
      <c r="B3930" s="2" t="s">
        <v>10250</v>
      </c>
      <c r="C3930" s="2" t="s">
        <v>16</v>
      </c>
      <c r="D3930" s="3" t="s">
        <v>193</v>
      </c>
      <c r="E3930" s="3" t="s">
        <v>10246</v>
      </c>
      <c r="F3930" s="3" t="s">
        <v>7258</v>
      </c>
      <c r="G3930" s="3" t="s">
        <v>3716</v>
      </c>
      <c r="H3930" s="3" t="s">
        <v>3717</v>
      </c>
      <c r="I3930" s="3" t="s">
        <v>1184</v>
      </c>
      <c r="J3930" s="3" t="s">
        <v>1185</v>
      </c>
      <c r="K3930" s="3" t="s">
        <v>3718</v>
      </c>
      <c r="L3930" s="3" t="s">
        <v>3719</v>
      </c>
      <c r="M3930" s="4">
        <v>150</v>
      </c>
      <c r="N3930" s="5" t="s">
        <v>10251</v>
      </c>
    </row>
    <row r="3931" spans="1:14" customFormat="1" ht="15" hidden="1" x14ac:dyDescent="0.25">
      <c r="A3931" s="6" t="s">
        <v>7056</v>
      </c>
      <c r="B3931" s="7" t="s">
        <v>10252</v>
      </c>
      <c r="C3931" s="7" t="s">
        <v>16</v>
      </c>
      <c r="D3931" s="8" t="s">
        <v>193</v>
      </c>
      <c r="E3931" s="8" t="s">
        <v>10176</v>
      </c>
      <c r="F3931" s="8" t="s">
        <v>5240</v>
      </c>
      <c r="G3931" s="8" t="s">
        <v>3431</v>
      </c>
      <c r="H3931" s="8" t="s">
        <v>3407</v>
      </c>
      <c r="I3931" s="8" t="s">
        <v>5422</v>
      </c>
      <c r="J3931" s="8" t="s">
        <v>625</v>
      </c>
      <c r="K3931" s="8" t="s">
        <v>4204</v>
      </c>
      <c r="L3931" s="8" t="s">
        <v>4205</v>
      </c>
      <c r="M3931" s="9">
        <v>743.86</v>
      </c>
      <c r="N3931" s="10" t="s">
        <v>10253</v>
      </c>
    </row>
    <row r="3932" spans="1:14" customFormat="1" ht="15" hidden="1" x14ac:dyDescent="0.25">
      <c r="A3932" s="1" t="s">
        <v>7056</v>
      </c>
      <c r="B3932" s="2" t="s">
        <v>10254</v>
      </c>
      <c r="C3932" s="2" t="s">
        <v>16</v>
      </c>
      <c r="D3932" s="3" t="s">
        <v>193</v>
      </c>
      <c r="E3932" s="3" t="s">
        <v>10255</v>
      </c>
      <c r="F3932" s="3" t="s">
        <v>7601</v>
      </c>
      <c r="G3932" s="3" t="s">
        <v>3368</v>
      </c>
      <c r="H3932" s="3" t="s">
        <v>3369</v>
      </c>
      <c r="I3932" s="3" t="s">
        <v>6348</v>
      </c>
      <c r="J3932" s="3" t="s">
        <v>6349</v>
      </c>
      <c r="K3932" s="3" t="s">
        <v>3371</v>
      </c>
      <c r="L3932" s="3" t="s">
        <v>3372</v>
      </c>
      <c r="M3932" s="4">
        <v>538.15</v>
      </c>
      <c r="N3932" s="5" t="s">
        <v>10256</v>
      </c>
    </row>
    <row r="3933" spans="1:14" customFormat="1" ht="15" hidden="1" x14ac:dyDescent="0.25">
      <c r="A3933" s="6" t="s">
        <v>7056</v>
      </c>
      <c r="B3933" s="7" t="s">
        <v>10257</v>
      </c>
      <c r="C3933" s="7" t="s">
        <v>16</v>
      </c>
      <c r="D3933" s="8" t="s">
        <v>193</v>
      </c>
      <c r="E3933" s="8" t="s">
        <v>10176</v>
      </c>
      <c r="F3933" s="8" t="s">
        <v>5240</v>
      </c>
      <c r="G3933" s="8" t="s">
        <v>4256</v>
      </c>
      <c r="H3933" s="8" t="s">
        <v>4257</v>
      </c>
      <c r="I3933" s="8" t="s">
        <v>5422</v>
      </c>
      <c r="J3933" s="8" t="s">
        <v>625</v>
      </c>
      <c r="K3933" s="8" t="s">
        <v>4204</v>
      </c>
      <c r="L3933" s="8" t="s">
        <v>4205</v>
      </c>
      <c r="M3933" s="9">
        <v>56931.39</v>
      </c>
      <c r="N3933" s="10" t="s">
        <v>10258</v>
      </c>
    </row>
    <row r="3934" spans="1:14" customFormat="1" ht="15" hidden="1" x14ac:dyDescent="0.25">
      <c r="A3934" s="1" t="s">
        <v>7056</v>
      </c>
      <c r="B3934" s="2" t="s">
        <v>10259</v>
      </c>
      <c r="C3934" s="2" t="s">
        <v>16</v>
      </c>
      <c r="D3934" s="3" t="s">
        <v>193</v>
      </c>
      <c r="E3934" s="3" t="s">
        <v>10176</v>
      </c>
      <c r="F3934" s="3" t="s">
        <v>5240</v>
      </c>
      <c r="G3934" s="3" t="s">
        <v>4260</v>
      </c>
      <c r="H3934" s="3" t="s">
        <v>4261</v>
      </c>
      <c r="I3934" s="3" t="s">
        <v>5422</v>
      </c>
      <c r="J3934" s="3" t="s">
        <v>625</v>
      </c>
      <c r="K3934" s="3" t="s">
        <v>4204</v>
      </c>
      <c r="L3934" s="3" t="s">
        <v>4205</v>
      </c>
      <c r="M3934" s="4">
        <v>51685.26</v>
      </c>
      <c r="N3934" s="5" t="s">
        <v>10260</v>
      </c>
    </row>
    <row r="3935" spans="1:14" customFormat="1" ht="15" hidden="1" x14ac:dyDescent="0.25">
      <c r="A3935" s="6" t="s">
        <v>7056</v>
      </c>
      <c r="B3935" s="7" t="s">
        <v>10261</v>
      </c>
      <c r="C3935" s="7" t="s">
        <v>16</v>
      </c>
      <c r="D3935" s="8" t="s">
        <v>193</v>
      </c>
      <c r="E3935" s="8" t="s">
        <v>5943</v>
      </c>
      <c r="F3935" s="8" t="s">
        <v>5200</v>
      </c>
      <c r="G3935" s="8" t="s">
        <v>4201</v>
      </c>
      <c r="H3935" s="8" t="s">
        <v>4202</v>
      </c>
      <c r="I3935" s="8" t="s">
        <v>10262</v>
      </c>
      <c r="J3935" s="8" t="s">
        <v>4067</v>
      </c>
      <c r="K3935" s="8" t="s">
        <v>4204</v>
      </c>
      <c r="L3935" s="8" t="s">
        <v>4205</v>
      </c>
      <c r="M3935" s="9">
        <v>20004.18</v>
      </c>
      <c r="N3935" s="10" t="s">
        <v>10263</v>
      </c>
    </row>
    <row r="3936" spans="1:14" customFormat="1" ht="15" hidden="1" x14ac:dyDescent="0.25">
      <c r="A3936" s="1" t="s">
        <v>7056</v>
      </c>
      <c r="B3936" s="2" t="s">
        <v>10264</v>
      </c>
      <c r="C3936" s="2" t="s">
        <v>16</v>
      </c>
      <c r="D3936" s="3" t="s">
        <v>193</v>
      </c>
      <c r="E3936" s="3" t="s">
        <v>5943</v>
      </c>
      <c r="F3936" s="3" t="s">
        <v>5200</v>
      </c>
      <c r="G3936" s="3" t="s">
        <v>3400</v>
      </c>
      <c r="H3936" s="3" t="s">
        <v>3401</v>
      </c>
      <c r="I3936" s="3" t="s">
        <v>10262</v>
      </c>
      <c r="J3936" s="3" t="s">
        <v>4067</v>
      </c>
      <c r="K3936" s="3" t="s">
        <v>4204</v>
      </c>
      <c r="L3936" s="3" t="s">
        <v>4205</v>
      </c>
      <c r="M3936" s="4">
        <v>2024.75</v>
      </c>
      <c r="N3936" s="5" t="s">
        <v>10265</v>
      </c>
    </row>
    <row r="3937" spans="1:14" customFormat="1" ht="15" hidden="1" x14ac:dyDescent="0.25">
      <c r="A3937" s="6" t="s">
        <v>7056</v>
      </c>
      <c r="B3937" s="7" t="s">
        <v>10266</v>
      </c>
      <c r="C3937" s="7" t="s">
        <v>16</v>
      </c>
      <c r="D3937" s="8" t="s">
        <v>193</v>
      </c>
      <c r="E3937" s="8" t="s">
        <v>5943</v>
      </c>
      <c r="F3937" s="8" t="s">
        <v>5200</v>
      </c>
      <c r="G3937" s="8" t="s">
        <v>3431</v>
      </c>
      <c r="H3937" s="8" t="s">
        <v>3407</v>
      </c>
      <c r="I3937" s="8" t="s">
        <v>6375</v>
      </c>
      <c r="J3937" s="8" t="s">
        <v>920</v>
      </c>
      <c r="K3937" s="8" t="s">
        <v>4204</v>
      </c>
      <c r="L3937" s="8" t="s">
        <v>4205</v>
      </c>
      <c r="M3937" s="9">
        <v>652</v>
      </c>
      <c r="N3937" s="10" t="s">
        <v>10267</v>
      </c>
    </row>
    <row r="3938" spans="1:14" customFormat="1" ht="15" hidden="1" x14ac:dyDescent="0.25">
      <c r="A3938" s="1" t="s">
        <v>7056</v>
      </c>
      <c r="B3938" s="2" t="s">
        <v>10268</v>
      </c>
      <c r="C3938" s="2" t="s">
        <v>16</v>
      </c>
      <c r="D3938" s="3" t="s">
        <v>193</v>
      </c>
      <c r="E3938" s="3" t="s">
        <v>10269</v>
      </c>
      <c r="F3938" s="3" t="s">
        <v>10270</v>
      </c>
      <c r="G3938" s="3" t="s">
        <v>9406</v>
      </c>
      <c r="H3938" s="3" t="s">
        <v>9407</v>
      </c>
      <c r="I3938" s="3" t="s">
        <v>9017</v>
      </c>
      <c r="J3938" s="3" t="s">
        <v>9018</v>
      </c>
      <c r="K3938" s="3" t="s">
        <v>851</v>
      </c>
      <c r="L3938" s="3" t="s">
        <v>852</v>
      </c>
      <c r="M3938" s="4">
        <v>40000</v>
      </c>
      <c r="N3938" s="5" t="s">
        <v>10271</v>
      </c>
    </row>
    <row r="3939" spans="1:14" customFormat="1" ht="15" hidden="1" x14ac:dyDescent="0.25">
      <c r="A3939" s="6" t="s">
        <v>7056</v>
      </c>
      <c r="B3939" s="7" t="s">
        <v>10272</v>
      </c>
      <c r="C3939" s="7" t="s">
        <v>16</v>
      </c>
      <c r="D3939" s="8" t="s">
        <v>193</v>
      </c>
      <c r="E3939" s="8" t="s">
        <v>10273</v>
      </c>
      <c r="F3939" s="8" t="s">
        <v>6611</v>
      </c>
      <c r="G3939" s="8" t="s">
        <v>1127</v>
      </c>
      <c r="H3939" s="8" t="s">
        <v>1128</v>
      </c>
      <c r="I3939" s="8" t="s">
        <v>2149</v>
      </c>
      <c r="J3939" s="8" t="s">
        <v>1014</v>
      </c>
      <c r="K3939" s="8" t="s">
        <v>57</v>
      </c>
      <c r="L3939" s="8" t="s">
        <v>58</v>
      </c>
      <c r="M3939" s="9">
        <v>47500000</v>
      </c>
      <c r="N3939" s="10" t="s">
        <v>10274</v>
      </c>
    </row>
    <row r="3940" spans="1:14" customFormat="1" ht="15" hidden="1" x14ac:dyDescent="0.25">
      <c r="A3940" s="1" t="s">
        <v>7056</v>
      </c>
      <c r="B3940" s="2" t="s">
        <v>10275</v>
      </c>
      <c r="C3940" s="2" t="s">
        <v>16</v>
      </c>
      <c r="D3940" s="3" t="s">
        <v>193</v>
      </c>
      <c r="E3940" s="3" t="s">
        <v>10276</v>
      </c>
      <c r="F3940" s="3" t="s">
        <v>5200</v>
      </c>
      <c r="G3940" s="3" t="s">
        <v>4300</v>
      </c>
      <c r="H3940" s="3" t="s">
        <v>4301</v>
      </c>
      <c r="I3940" s="3" t="s">
        <v>6375</v>
      </c>
      <c r="J3940" s="3" t="s">
        <v>920</v>
      </c>
      <c r="K3940" s="3" t="s">
        <v>4204</v>
      </c>
      <c r="L3940" s="3" t="s">
        <v>4205</v>
      </c>
      <c r="M3940" s="4">
        <v>27023.58</v>
      </c>
      <c r="N3940" s="5" t="s">
        <v>10277</v>
      </c>
    </row>
    <row r="3941" spans="1:14" customFormat="1" ht="15" hidden="1" x14ac:dyDescent="0.25">
      <c r="A3941" s="6" t="s">
        <v>7056</v>
      </c>
      <c r="B3941" s="7" t="s">
        <v>10278</v>
      </c>
      <c r="C3941" s="7" t="s">
        <v>16</v>
      </c>
      <c r="D3941" s="8" t="s">
        <v>193</v>
      </c>
      <c r="E3941" s="8" t="s">
        <v>10276</v>
      </c>
      <c r="F3941" s="8" t="s">
        <v>5200</v>
      </c>
      <c r="G3941" s="8" t="s">
        <v>4260</v>
      </c>
      <c r="H3941" s="8" t="s">
        <v>4261</v>
      </c>
      <c r="I3941" s="8" t="s">
        <v>6375</v>
      </c>
      <c r="J3941" s="8" t="s">
        <v>920</v>
      </c>
      <c r="K3941" s="8" t="s">
        <v>4204</v>
      </c>
      <c r="L3941" s="8" t="s">
        <v>4205</v>
      </c>
      <c r="M3941" s="9">
        <v>9355.18</v>
      </c>
      <c r="N3941" s="10" t="s">
        <v>10279</v>
      </c>
    </row>
    <row r="3942" spans="1:14" customFormat="1" ht="15" hidden="1" x14ac:dyDescent="0.25">
      <c r="A3942" s="1" t="s">
        <v>7056</v>
      </c>
      <c r="B3942" s="2" t="s">
        <v>10280</v>
      </c>
      <c r="C3942" s="2" t="s">
        <v>16</v>
      </c>
      <c r="D3942" s="3" t="s">
        <v>193</v>
      </c>
      <c r="E3942" s="3" t="s">
        <v>10276</v>
      </c>
      <c r="F3942" s="3" t="s">
        <v>5200</v>
      </c>
      <c r="G3942" s="3" t="s">
        <v>4316</v>
      </c>
      <c r="H3942" s="3" t="s">
        <v>4317</v>
      </c>
      <c r="I3942" s="3" t="s">
        <v>6375</v>
      </c>
      <c r="J3942" s="3" t="s">
        <v>920</v>
      </c>
      <c r="K3942" s="3" t="s">
        <v>4204</v>
      </c>
      <c r="L3942" s="3" t="s">
        <v>4205</v>
      </c>
      <c r="M3942" s="4">
        <v>3019.56</v>
      </c>
      <c r="N3942" s="5" t="s">
        <v>10281</v>
      </c>
    </row>
    <row r="3943" spans="1:14" customFormat="1" ht="15" hidden="1" x14ac:dyDescent="0.25">
      <c r="A3943" s="6" t="s">
        <v>7056</v>
      </c>
      <c r="B3943" s="7" t="s">
        <v>10282</v>
      </c>
      <c r="C3943" s="7" t="s">
        <v>16</v>
      </c>
      <c r="D3943" s="8" t="s">
        <v>193</v>
      </c>
      <c r="E3943" s="8" t="s">
        <v>10276</v>
      </c>
      <c r="F3943" s="8" t="s">
        <v>5200</v>
      </c>
      <c r="G3943" s="8" t="s">
        <v>4310</v>
      </c>
      <c r="H3943" s="8" t="s">
        <v>4311</v>
      </c>
      <c r="I3943" s="8" t="s">
        <v>6375</v>
      </c>
      <c r="J3943" s="8" t="s">
        <v>920</v>
      </c>
      <c r="K3943" s="8" t="s">
        <v>4204</v>
      </c>
      <c r="L3943" s="8" t="s">
        <v>4205</v>
      </c>
      <c r="M3943" s="9">
        <v>25768.33</v>
      </c>
      <c r="N3943" s="10" t="s">
        <v>10283</v>
      </c>
    </row>
    <row r="3944" spans="1:14" customFormat="1" ht="15" hidden="1" x14ac:dyDescent="0.25">
      <c r="A3944" s="1" t="s">
        <v>7056</v>
      </c>
      <c r="B3944" s="2" t="s">
        <v>10284</v>
      </c>
      <c r="C3944" s="2" t="s">
        <v>16</v>
      </c>
      <c r="D3944" s="3" t="s">
        <v>193</v>
      </c>
      <c r="E3944" s="3" t="s">
        <v>10276</v>
      </c>
      <c r="F3944" s="3" t="s">
        <v>5200</v>
      </c>
      <c r="G3944" s="3" t="s">
        <v>3431</v>
      </c>
      <c r="H3944" s="3" t="s">
        <v>3407</v>
      </c>
      <c r="I3944" s="3" t="s">
        <v>6375</v>
      </c>
      <c r="J3944" s="3" t="s">
        <v>920</v>
      </c>
      <c r="K3944" s="3" t="s">
        <v>4204</v>
      </c>
      <c r="L3944" s="3" t="s">
        <v>4205</v>
      </c>
      <c r="M3944" s="4">
        <v>66.900000000000006</v>
      </c>
      <c r="N3944" s="5" t="s">
        <v>10285</v>
      </c>
    </row>
    <row r="3945" spans="1:14" customFormat="1" ht="15" hidden="1" x14ac:dyDescent="0.25">
      <c r="A3945" s="6" t="s">
        <v>7056</v>
      </c>
      <c r="B3945" s="7" t="s">
        <v>10286</v>
      </c>
      <c r="C3945" s="7" t="s">
        <v>16</v>
      </c>
      <c r="D3945" s="8" t="s">
        <v>193</v>
      </c>
      <c r="E3945" s="8" t="s">
        <v>10287</v>
      </c>
      <c r="F3945" s="8" t="s">
        <v>5240</v>
      </c>
      <c r="G3945" s="8" t="s">
        <v>4953</v>
      </c>
      <c r="H3945" s="8" t="s">
        <v>4954</v>
      </c>
      <c r="I3945" s="8" t="s">
        <v>6432</v>
      </c>
      <c r="J3945" s="8" t="s">
        <v>4387</v>
      </c>
      <c r="K3945" s="8" t="s">
        <v>4204</v>
      </c>
      <c r="L3945" s="8" t="s">
        <v>4205</v>
      </c>
      <c r="M3945" s="9">
        <v>17628.310000000001</v>
      </c>
      <c r="N3945" s="10" t="s">
        <v>10288</v>
      </c>
    </row>
    <row r="3946" spans="1:14" customFormat="1" ht="15" hidden="1" x14ac:dyDescent="0.25">
      <c r="A3946" s="1" t="s">
        <v>7056</v>
      </c>
      <c r="B3946" s="2" t="s">
        <v>10289</v>
      </c>
      <c r="C3946" s="2" t="s">
        <v>16</v>
      </c>
      <c r="D3946" s="3" t="s">
        <v>193</v>
      </c>
      <c r="E3946" s="3" t="s">
        <v>10287</v>
      </c>
      <c r="F3946" s="3" t="s">
        <v>5240</v>
      </c>
      <c r="G3946" s="3" t="s">
        <v>3431</v>
      </c>
      <c r="H3946" s="3" t="s">
        <v>3407</v>
      </c>
      <c r="I3946" s="3" t="s">
        <v>6432</v>
      </c>
      <c r="J3946" s="3" t="s">
        <v>4387</v>
      </c>
      <c r="K3946" s="3" t="s">
        <v>4204</v>
      </c>
      <c r="L3946" s="3" t="s">
        <v>4205</v>
      </c>
      <c r="M3946" s="4">
        <v>74.34</v>
      </c>
      <c r="N3946" s="5" t="s">
        <v>10290</v>
      </c>
    </row>
    <row r="3947" spans="1:14" customFormat="1" ht="15" hidden="1" x14ac:dyDescent="0.25">
      <c r="A3947" s="6" t="s">
        <v>7056</v>
      </c>
      <c r="B3947" s="7" t="s">
        <v>10291</v>
      </c>
      <c r="C3947" s="7" t="s">
        <v>16</v>
      </c>
      <c r="D3947" s="8" t="s">
        <v>193</v>
      </c>
      <c r="E3947" s="8" t="s">
        <v>4157</v>
      </c>
      <c r="F3947" s="8" t="s">
        <v>9126</v>
      </c>
      <c r="G3947" s="8" t="s">
        <v>3368</v>
      </c>
      <c r="H3947" s="8" t="s">
        <v>3369</v>
      </c>
      <c r="I3947" s="8" t="s">
        <v>5083</v>
      </c>
      <c r="J3947" s="8" t="s">
        <v>5084</v>
      </c>
      <c r="K3947" s="8" t="s">
        <v>3371</v>
      </c>
      <c r="L3947" s="8" t="s">
        <v>3372</v>
      </c>
      <c r="M3947" s="9">
        <v>751.67</v>
      </c>
      <c r="N3947" s="10" t="s">
        <v>10292</v>
      </c>
    </row>
    <row r="3948" spans="1:14" customFormat="1" ht="15" hidden="1" x14ac:dyDescent="0.25">
      <c r="A3948" s="1" t="s">
        <v>7056</v>
      </c>
      <c r="B3948" s="2" t="s">
        <v>10293</v>
      </c>
      <c r="C3948" s="2" t="s">
        <v>16</v>
      </c>
      <c r="D3948" s="3" t="s">
        <v>193</v>
      </c>
      <c r="E3948" s="3" t="s">
        <v>5365</v>
      </c>
      <c r="F3948" s="3" t="s">
        <v>10270</v>
      </c>
      <c r="G3948" s="3" t="s">
        <v>3368</v>
      </c>
      <c r="H3948" s="3" t="s">
        <v>3369</v>
      </c>
      <c r="I3948" s="3" t="s">
        <v>6647</v>
      </c>
      <c r="J3948" s="3" t="s">
        <v>625</v>
      </c>
      <c r="K3948" s="3" t="s">
        <v>3496</v>
      </c>
      <c r="L3948" s="3" t="s">
        <v>3497</v>
      </c>
      <c r="M3948" s="4">
        <v>133.25</v>
      </c>
      <c r="N3948" s="5" t="s">
        <v>10294</v>
      </c>
    </row>
    <row r="3949" spans="1:14" customFormat="1" ht="15" hidden="1" x14ac:dyDescent="0.25">
      <c r="A3949" s="6" t="s">
        <v>7056</v>
      </c>
      <c r="B3949" s="7" t="s">
        <v>10295</v>
      </c>
      <c r="C3949" s="7" t="s">
        <v>16</v>
      </c>
      <c r="D3949" s="8" t="s">
        <v>193</v>
      </c>
      <c r="E3949" s="8" t="s">
        <v>10296</v>
      </c>
      <c r="F3949" s="8" t="s">
        <v>8035</v>
      </c>
      <c r="G3949" s="8" t="s">
        <v>3368</v>
      </c>
      <c r="H3949" s="8" t="s">
        <v>3369</v>
      </c>
      <c r="I3949" s="8" t="s">
        <v>1184</v>
      </c>
      <c r="J3949" s="8" t="s">
        <v>1185</v>
      </c>
      <c r="K3949" s="8" t="s">
        <v>3371</v>
      </c>
      <c r="L3949" s="8" t="s">
        <v>3372</v>
      </c>
      <c r="M3949" s="9">
        <v>2327.5</v>
      </c>
      <c r="N3949" s="10" t="s">
        <v>10297</v>
      </c>
    </row>
    <row r="3950" spans="1:14" customFormat="1" ht="15" hidden="1" x14ac:dyDescent="0.25">
      <c r="A3950" s="1" t="s">
        <v>7056</v>
      </c>
      <c r="B3950" s="2" t="s">
        <v>10298</v>
      </c>
      <c r="C3950" s="2" t="s">
        <v>16</v>
      </c>
      <c r="D3950" s="3" t="s">
        <v>193</v>
      </c>
      <c r="E3950" s="3" t="s">
        <v>10299</v>
      </c>
      <c r="F3950" s="3" t="s">
        <v>8806</v>
      </c>
      <c r="G3950" s="3" t="s">
        <v>3368</v>
      </c>
      <c r="H3950" s="3" t="s">
        <v>3369</v>
      </c>
      <c r="I3950" s="3" t="s">
        <v>1184</v>
      </c>
      <c r="J3950" s="3" t="s">
        <v>1185</v>
      </c>
      <c r="K3950" s="3" t="s">
        <v>3371</v>
      </c>
      <c r="L3950" s="3" t="s">
        <v>3372</v>
      </c>
      <c r="M3950" s="4">
        <v>2380.3000000000002</v>
      </c>
      <c r="N3950" s="5" t="s">
        <v>10300</v>
      </c>
    </row>
    <row r="3951" spans="1:14" customFormat="1" ht="15" hidden="1" x14ac:dyDescent="0.25">
      <c r="A3951" s="6" t="s">
        <v>7056</v>
      </c>
      <c r="B3951" s="7" t="s">
        <v>10301</v>
      </c>
      <c r="C3951" s="7" t="s">
        <v>16</v>
      </c>
      <c r="D3951" s="8" t="s">
        <v>193</v>
      </c>
      <c r="E3951" s="8" t="s">
        <v>10302</v>
      </c>
      <c r="F3951" s="8" t="s">
        <v>8925</v>
      </c>
      <c r="G3951" s="8" t="s">
        <v>3368</v>
      </c>
      <c r="H3951" s="8" t="s">
        <v>3369</v>
      </c>
      <c r="I3951" s="8" t="s">
        <v>1184</v>
      </c>
      <c r="J3951" s="8" t="s">
        <v>1185</v>
      </c>
      <c r="K3951" s="8" t="s">
        <v>3371</v>
      </c>
      <c r="L3951" s="8" t="s">
        <v>3372</v>
      </c>
      <c r="M3951" s="9">
        <v>1115.5999999999999</v>
      </c>
      <c r="N3951" s="10" t="s">
        <v>10303</v>
      </c>
    </row>
    <row r="3952" spans="1:14" customFormat="1" ht="15" hidden="1" x14ac:dyDescent="0.25">
      <c r="A3952" s="1" t="s">
        <v>7056</v>
      </c>
      <c r="B3952" s="2" t="s">
        <v>10304</v>
      </c>
      <c r="C3952" s="2" t="s">
        <v>16</v>
      </c>
      <c r="D3952" s="3" t="s">
        <v>193</v>
      </c>
      <c r="E3952" s="3" t="s">
        <v>10305</v>
      </c>
      <c r="F3952" s="3" t="s">
        <v>9625</v>
      </c>
      <c r="G3952" s="3" t="s">
        <v>3368</v>
      </c>
      <c r="H3952" s="3" t="s">
        <v>3369</v>
      </c>
      <c r="I3952" s="3" t="s">
        <v>5319</v>
      </c>
      <c r="J3952" s="3" t="s">
        <v>3577</v>
      </c>
      <c r="K3952" s="3" t="s">
        <v>3371</v>
      </c>
      <c r="L3952" s="3" t="s">
        <v>3372</v>
      </c>
      <c r="M3952" s="4">
        <v>779.46</v>
      </c>
      <c r="N3952" s="5" t="s">
        <v>10306</v>
      </c>
    </row>
    <row r="3953" spans="1:14" customFormat="1" ht="15" hidden="1" x14ac:dyDescent="0.25">
      <c r="A3953" s="6" t="s">
        <v>7056</v>
      </c>
      <c r="B3953" s="7" t="s">
        <v>10307</v>
      </c>
      <c r="C3953" s="7" t="s">
        <v>16</v>
      </c>
      <c r="D3953" s="8" t="s">
        <v>193</v>
      </c>
      <c r="E3953" s="8" t="s">
        <v>4326</v>
      </c>
      <c r="F3953" s="8" t="s">
        <v>9459</v>
      </c>
      <c r="G3953" s="8" t="s">
        <v>3368</v>
      </c>
      <c r="H3953" s="8" t="s">
        <v>3369</v>
      </c>
      <c r="I3953" s="8" t="s">
        <v>5283</v>
      </c>
      <c r="J3953" s="8" t="s">
        <v>5284</v>
      </c>
      <c r="K3953" s="8" t="s">
        <v>3371</v>
      </c>
      <c r="L3953" s="8" t="s">
        <v>3372</v>
      </c>
      <c r="M3953" s="9">
        <v>2580.36</v>
      </c>
      <c r="N3953" s="10" t="s">
        <v>10308</v>
      </c>
    </row>
    <row r="3954" spans="1:14" customFormat="1" ht="15" hidden="1" x14ac:dyDescent="0.25">
      <c r="A3954" s="1" t="s">
        <v>7056</v>
      </c>
      <c r="B3954" s="2" t="s">
        <v>10309</v>
      </c>
      <c r="C3954" s="2" t="s">
        <v>16</v>
      </c>
      <c r="D3954" s="3" t="s">
        <v>193</v>
      </c>
      <c r="E3954" s="3" t="s">
        <v>10310</v>
      </c>
      <c r="F3954" s="3" t="s">
        <v>9086</v>
      </c>
      <c r="G3954" s="3" t="s">
        <v>3716</v>
      </c>
      <c r="H3954" s="3" t="s">
        <v>3717</v>
      </c>
      <c r="I3954" s="3" t="s">
        <v>1184</v>
      </c>
      <c r="J3954" s="3" t="s">
        <v>1185</v>
      </c>
      <c r="K3954" s="3" t="s">
        <v>3718</v>
      </c>
      <c r="L3954" s="3" t="s">
        <v>3719</v>
      </c>
      <c r="M3954" s="4">
        <v>400</v>
      </c>
      <c r="N3954" s="5" t="s">
        <v>10311</v>
      </c>
    </row>
    <row r="3955" spans="1:14" customFormat="1" ht="15" hidden="1" x14ac:dyDescent="0.25">
      <c r="A3955" s="6" t="s">
        <v>7056</v>
      </c>
      <c r="B3955" s="7" t="s">
        <v>10312</v>
      </c>
      <c r="C3955" s="7" t="s">
        <v>16</v>
      </c>
      <c r="D3955" s="8" t="s">
        <v>193</v>
      </c>
      <c r="E3955" s="8" t="s">
        <v>10313</v>
      </c>
      <c r="F3955" s="8" t="s">
        <v>9086</v>
      </c>
      <c r="G3955" s="8" t="s">
        <v>3368</v>
      </c>
      <c r="H3955" s="8" t="s">
        <v>3369</v>
      </c>
      <c r="I3955" s="8" t="s">
        <v>1184</v>
      </c>
      <c r="J3955" s="8" t="s">
        <v>1185</v>
      </c>
      <c r="K3955" s="8" t="s">
        <v>3371</v>
      </c>
      <c r="L3955" s="8" t="s">
        <v>3372</v>
      </c>
      <c r="M3955" s="9">
        <v>2218.9499999999998</v>
      </c>
      <c r="N3955" s="10" t="s">
        <v>10314</v>
      </c>
    </row>
    <row r="3956" spans="1:14" customFormat="1" ht="15" hidden="1" x14ac:dyDescent="0.25">
      <c r="A3956" s="1" t="s">
        <v>7056</v>
      </c>
      <c r="B3956" s="2" t="s">
        <v>10315</v>
      </c>
      <c r="C3956" s="2" t="s">
        <v>16</v>
      </c>
      <c r="D3956" s="3" t="s">
        <v>193</v>
      </c>
      <c r="E3956" s="3" t="s">
        <v>5543</v>
      </c>
      <c r="F3956" s="3" t="s">
        <v>8925</v>
      </c>
      <c r="G3956" s="3" t="s">
        <v>3368</v>
      </c>
      <c r="H3956" s="3" t="s">
        <v>3369</v>
      </c>
      <c r="I3956" s="3" t="s">
        <v>1184</v>
      </c>
      <c r="J3956" s="3" t="s">
        <v>1185</v>
      </c>
      <c r="K3956" s="3" t="s">
        <v>3371</v>
      </c>
      <c r="L3956" s="3" t="s">
        <v>3372</v>
      </c>
      <c r="M3956" s="4">
        <v>2574.19</v>
      </c>
      <c r="N3956" s="5" t="s">
        <v>10316</v>
      </c>
    </row>
    <row r="3957" spans="1:14" customFormat="1" ht="15" hidden="1" x14ac:dyDescent="0.25">
      <c r="A3957" s="6" t="s">
        <v>7056</v>
      </c>
      <c r="B3957" s="7" t="s">
        <v>10317</v>
      </c>
      <c r="C3957" s="7" t="s">
        <v>16</v>
      </c>
      <c r="D3957" s="8" t="s">
        <v>193</v>
      </c>
      <c r="E3957" s="8" t="s">
        <v>10318</v>
      </c>
      <c r="F3957" s="8" t="s">
        <v>10037</v>
      </c>
      <c r="G3957" s="8" t="s">
        <v>3368</v>
      </c>
      <c r="H3957" s="8" t="s">
        <v>3369</v>
      </c>
      <c r="I3957" s="8" t="s">
        <v>3370</v>
      </c>
      <c r="J3957" s="8" t="s">
        <v>1008</v>
      </c>
      <c r="K3957" s="8" t="s">
        <v>3371</v>
      </c>
      <c r="L3957" s="8" t="s">
        <v>3372</v>
      </c>
      <c r="M3957" s="9">
        <v>383.82</v>
      </c>
      <c r="N3957" s="10" t="s">
        <v>10319</v>
      </c>
    </row>
    <row r="3958" spans="1:14" customFormat="1" ht="15" hidden="1" x14ac:dyDescent="0.25">
      <c r="A3958" s="1" t="s">
        <v>7056</v>
      </c>
      <c r="B3958" s="2" t="s">
        <v>10320</v>
      </c>
      <c r="C3958" s="2" t="s">
        <v>16</v>
      </c>
      <c r="D3958" s="3" t="s">
        <v>193</v>
      </c>
      <c r="E3958" s="3" t="s">
        <v>10318</v>
      </c>
      <c r="F3958" s="3" t="s">
        <v>10037</v>
      </c>
      <c r="G3958" s="3" t="s">
        <v>3368</v>
      </c>
      <c r="H3958" s="3" t="s">
        <v>3369</v>
      </c>
      <c r="I3958" s="3" t="s">
        <v>3370</v>
      </c>
      <c r="J3958" s="3" t="s">
        <v>1008</v>
      </c>
      <c r="K3958" s="3" t="s">
        <v>3371</v>
      </c>
      <c r="L3958" s="3" t="s">
        <v>3372</v>
      </c>
      <c r="M3958" s="4">
        <v>331.45</v>
      </c>
      <c r="N3958" s="5" t="s">
        <v>10321</v>
      </c>
    </row>
    <row r="3959" spans="1:14" customFormat="1" ht="15" hidden="1" x14ac:dyDescent="0.25">
      <c r="A3959" s="6" t="s">
        <v>7056</v>
      </c>
      <c r="B3959" s="7" t="s">
        <v>10322</v>
      </c>
      <c r="C3959" s="7" t="s">
        <v>16</v>
      </c>
      <c r="D3959" s="8" t="s">
        <v>193</v>
      </c>
      <c r="E3959" s="8" t="s">
        <v>10318</v>
      </c>
      <c r="F3959" s="8" t="s">
        <v>10037</v>
      </c>
      <c r="G3959" s="8" t="s">
        <v>3368</v>
      </c>
      <c r="H3959" s="8" t="s">
        <v>3369</v>
      </c>
      <c r="I3959" s="8" t="s">
        <v>3370</v>
      </c>
      <c r="J3959" s="8" t="s">
        <v>1008</v>
      </c>
      <c r="K3959" s="8" t="s">
        <v>3371</v>
      </c>
      <c r="L3959" s="8" t="s">
        <v>3372</v>
      </c>
      <c r="M3959" s="9">
        <v>309.77999999999997</v>
      </c>
      <c r="N3959" s="10" t="s">
        <v>10321</v>
      </c>
    </row>
    <row r="3960" spans="1:14" customFormat="1" ht="15" hidden="1" x14ac:dyDescent="0.25">
      <c r="A3960" s="1" t="s">
        <v>7056</v>
      </c>
      <c r="B3960" s="2" t="s">
        <v>10323</v>
      </c>
      <c r="C3960" s="2" t="s">
        <v>62</v>
      </c>
      <c r="D3960" s="3" t="s">
        <v>193</v>
      </c>
      <c r="E3960" s="3" t="s">
        <v>6492</v>
      </c>
      <c r="F3960" s="3" t="s">
        <v>9368</v>
      </c>
      <c r="G3960" s="3" t="s">
        <v>975</v>
      </c>
      <c r="H3960" s="3" t="s">
        <v>976</v>
      </c>
      <c r="I3960" s="3" t="s">
        <v>977</v>
      </c>
      <c r="J3960" s="3" t="s">
        <v>625</v>
      </c>
      <c r="K3960" s="3" t="s">
        <v>9369</v>
      </c>
      <c r="L3960" s="3" t="s">
        <v>9370</v>
      </c>
      <c r="M3960" s="4">
        <v>1500</v>
      </c>
      <c r="N3960" s="5" t="s">
        <v>9371</v>
      </c>
    </row>
    <row r="3961" spans="1:14" customFormat="1" ht="15" hidden="1" x14ac:dyDescent="0.25">
      <c r="A3961" s="6" t="s">
        <v>7056</v>
      </c>
      <c r="B3961" s="7" t="s">
        <v>10324</v>
      </c>
      <c r="C3961" s="7" t="s">
        <v>16</v>
      </c>
      <c r="D3961" s="8" t="s">
        <v>193</v>
      </c>
      <c r="E3961" s="8" t="s">
        <v>8289</v>
      </c>
      <c r="F3961" s="8" t="s">
        <v>9560</v>
      </c>
      <c r="G3961" s="8" t="s">
        <v>3368</v>
      </c>
      <c r="H3961" s="8" t="s">
        <v>3369</v>
      </c>
      <c r="I3961" s="8" t="s">
        <v>1129</v>
      </c>
      <c r="J3961" s="8" t="s">
        <v>1130</v>
      </c>
      <c r="K3961" s="8" t="s">
        <v>3371</v>
      </c>
      <c r="L3961" s="8" t="s">
        <v>3372</v>
      </c>
      <c r="M3961" s="9">
        <v>400</v>
      </c>
      <c r="N3961" s="10" t="s">
        <v>10325</v>
      </c>
    </row>
    <row r="3962" spans="1:14" customFormat="1" ht="15" hidden="1" x14ac:dyDescent="0.25">
      <c r="A3962" s="1" t="s">
        <v>7056</v>
      </c>
      <c r="B3962" s="2" t="s">
        <v>10326</v>
      </c>
      <c r="C3962" s="2" t="s">
        <v>16</v>
      </c>
      <c r="D3962" s="3" t="s">
        <v>193</v>
      </c>
      <c r="E3962" s="3" t="s">
        <v>10327</v>
      </c>
      <c r="F3962" s="3" t="s">
        <v>8738</v>
      </c>
      <c r="G3962" s="3" t="s">
        <v>3368</v>
      </c>
      <c r="H3962" s="3" t="s">
        <v>3369</v>
      </c>
      <c r="I3962" s="3" t="s">
        <v>364</v>
      </c>
      <c r="J3962" s="3" t="s">
        <v>365</v>
      </c>
      <c r="K3962" s="3" t="s">
        <v>3371</v>
      </c>
      <c r="L3962" s="3" t="s">
        <v>3372</v>
      </c>
      <c r="M3962" s="4">
        <v>6601.91</v>
      </c>
      <c r="N3962" s="5" t="s">
        <v>10328</v>
      </c>
    </row>
    <row r="3963" spans="1:14" customFormat="1" ht="15" hidden="1" x14ac:dyDescent="0.25">
      <c r="A3963" s="6" t="s">
        <v>7056</v>
      </c>
      <c r="B3963" s="7" t="s">
        <v>10329</v>
      </c>
      <c r="C3963" s="7" t="s">
        <v>16</v>
      </c>
      <c r="D3963" s="8" t="s">
        <v>193</v>
      </c>
      <c r="E3963" s="8" t="s">
        <v>10330</v>
      </c>
      <c r="F3963" s="8" t="s">
        <v>9625</v>
      </c>
      <c r="G3963" s="8" t="s">
        <v>6670</v>
      </c>
      <c r="H3963" s="8" t="s">
        <v>6671</v>
      </c>
      <c r="I3963" s="8" t="s">
        <v>3961</v>
      </c>
      <c r="J3963" s="8" t="s">
        <v>3962</v>
      </c>
      <c r="K3963" s="8" t="s">
        <v>3963</v>
      </c>
      <c r="L3963" s="8" t="s">
        <v>3964</v>
      </c>
      <c r="M3963" s="9">
        <v>86336152.349999994</v>
      </c>
      <c r="N3963" s="10" t="s">
        <v>10331</v>
      </c>
    </row>
    <row r="3964" spans="1:14" customFormat="1" ht="15" hidden="1" x14ac:dyDescent="0.25">
      <c r="A3964" s="1" t="s">
        <v>7056</v>
      </c>
      <c r="B3964" s="2" t="s">
        <v>10332</v>
      </c>
      <c r="C3964" s="2" t="s">
        <v>16</v>
      </c>
      <c r="D3964" s="3" t="s">
        <v>193</v>
      </c>
      <c r="E3964" s="3" t="s">
        <v>10330</v>
      </c>
      <c r="F3964" s="3" t="s">
        <v>9625</v>
      </c>
      <c r="G3964" s="3" t="s">
        <v>6665</v>
      </c>
      <c r="H3964" s="3" t="s">
        <v>6666</v>
      </c>
      <c r="I3964" s="3" t="s">
        <v>3961</v>
      </c>
      <c r="J3964" s="3" t="s">
        <v>3962</v>
      </c>
      <c r="K3964" s="3" t="s">
        <v>3963</v>
      </c>
      <c r="L3964" s="3" t="s">
        <v>3964</v>
      </c>
      <c r="M3964" s="4">
        <v>2906424.79</v>
      </c>
      <c r="N3964" s="5" t="s">
        <v>10331</v>
      </c>
    </row>
    <row r="3965" spans="1:14" customFormat="1" ht="15" hidden="1" x14ac:dyDescent="0.25">
      <c r="A3965" s="6" t="s">
        <v>7056</v>
      </c>
      <c r="B3965" s="7" t="s">
        <v>10333</v>
      </c>
      <c r="C3965" s="7" t="s">
        <v>16</v>
      </c>
      <c r="D3965" s="8" t="s">
        <v>193</v>
      </c>
      <c r="E3965" s="8" t="s">
        <v>10330</v>
      </c>
      <c r="F3965" s="8" t="s">
        <v>9625</v>
      </c>
      <c r="G3965" s="8" t="s">
        <v>31</v>
      </c>
      <c r="H3965" s="8" t="s">
        <v>32</v>
      </c>
      <c r="I3965" s="8" t="s">
        <v>3961</v>
      </c>
      <c r="J3965" s="8" t="s">
        <v>3962</v>
      </c>
      <c r="K3965" s="8" t="s">
        <v>57</v>
      </c>
      <c r="L3965" s="8" t="s">
        <v>58</v>
      </c>
      <c r="M3965" s="9">
        <v>1682627.83</v>
      </c>
      <c r="N3965" s="10" t="s">
        <v>10331</v>
      </c>
    </row>
    <row r="3966" spans="1:14" customFormat="1" ht="15" hidden="1" x14ac:dyDescent="0.25">
      <c r="A3966" s="1" t="s">
        <v>7056</v>
      </c>
      <c r="B3966" s="2" t="s">
        <v>10334</v>
      </c>
      <c r="C3966" s="2" t="s">
        <v>16</v>
      </c>
      <c r="D3966" s="3" t="s">
        <v>193</v>
      </c>
      <c r="E3966" s="3" t="s">
        <v>10335</v>
      </c>
      <c r="F3966" s="3" t="s">
        <v>9465</v>
      </c>
      <c r="G3966" s="3" t="s">
        <v>3368</v>
      </c>
      <c r="H3966" s="3" t="s">
        <v>3369</v>
      </c>
      <c r="I3966" s="3" t="s">
        <v>1031</v>
      </c>
      <c r="J3966" s="3" t="s">
        <v>1008</v>
      </c>
      <c r="K3966" s="3" t="s">
        <v>429</v>
      </c>
      <c r="L3966" s="3" t="s">
        <v>430</v>
      </c>
      <c r="M3966" s="4">
        <v>242.74</v>
      </c>
      <c r="N3966" s="5" t="s">
        <v>10336</v>
      </c>
    </row>
    <row r="3967" spans="1:14" customFormat="1" ht="15" hidden="1" x14ac:dyDescent="0.25">
      <c r="A3967" s="6" t="s">
        <v>7056</v>
      </c>
      <c r="B3967" s="7" t="s">
        <v>10337</v>
      </c>
      <c r="C3967" s="7" t="s">
        <v>16</v>
      </c>
      <c r="D3967" s="8" t="s">
        <v>3397</v>
      </c>
      <c r="E3967" s="8" t="s">
        <v>10338</v>
      </c>
      <c r="F3967" s="8" t="s">
        <v>10339</v>
      </c>
      <c r="G3967" s="8" t="s">
        <v>10340</v>
      </c>
      <c r="H3967" s="8" t="s">
        <v>10341</v>
      </c>
      <c r="I3967" s="8" t="s">
        <v>10342</v>
      </c>
      <c r="J3967" s="8" t="s">
        <v>9018</v>
      </c>
      <c r="K3967" s="8" t="s">
        <v>10343</v>
      </c>
      <c r="L3967" s="8" t="s">
        <v>10344</v>
      </c>
      <c r="M3967" s="9">
        <v>5544.65</v>
      </c>
      <c r="N3967" s="10" t="s">
        <v>10345</v>
      </c>
    </row>
    <row r="3968" spans="1:14" customFormat="1" ht="15" hidden="1" x14ac:dyDescent="0.25">
      <c r="A3968" s="1" t="s">
        <v>7056</v>
      </c>
      <c r="B3968" s="2" t="s">
        <v>10346</v>
      </c>
      <c r="C3968" s="2" t="s">
        <v>16</v>
      </c>
      <c r="D3968" s="3" t="s">
        <v>3397</v>
      </c>
      <c r="E3968" s="3" t="s">
        <v>10347</v>
      </c>
      <c r="F3968" s="3" t="s">
        <v>10348</v>
      </c>
      <c r="G3968" s="3" t="s">
        <v>10340</v>
      </c>
      <c r="H3968" s="3" t="s">
        <v>10341</v>
      </c>
      <c r="I3968" s="3" t="s">
        <v>10342</v>
      </c>
      <c r="J3968" s="3" t="s">
        <v>9018</v>
      </c>
      <c r="K3968" s="3" t="s">
        <v>10343</v>
      </c>
      <c r="L3968" s="3" t="s">
        <v>10344</v>
      </c>
      <c r="M3968" s="4">
        <v>288305.84000000003</v>
      </c>
      <c r="N3968" s="5" t="s">
        <v>10349</v>
      </c>
    </row>
    <row r="3969" spans="1:14" customFormat="1" ht="15" hidden="1" x14ac:dyDescent="0.25">
      <c r="A3969" s="6" t="s">
        <v>7056</v>
      </c>
      <c r="B3969" s="7" t="s">
        <v>10350</v>
      </c>
      <c r="C3969" s="7" t="s">
        <v>16</v>
      </c>
      <c r="D3969" s="8" t="s">
        <v>3397</v>
      </c>
      <c r="E3969" s="8" t="s">
        <v>10351</v>
      </c>
      <c r="F3969" s="8" t="s">
        <v>10348</v>
      </c>
      <c r="G3969" s="8" t="s">
        <v>10340</v>
      </c>
      <c r="H3969" s="8" t="s">
        <v>10341</v>
      </c>
      <c r="I3969" s="8" t="s">
        <v>10342</v>
      </c>
      <c r="J3969" s="8" t="s">
        <v>9018</v>
      </c>
      <c r="K3969" s="8" t="s">
        <v>10343</v>
      </c>
      <c r="L3969" s="8" t="s">
        <v>10344</v>
      </c>
      <c r="M3969" s="9">
        <v>22916.18</v>
      </c>
      <c r="N3969" s="10" t="s">
        <v>10352</v>
      </c>
    </row>
    <row r="3970" spans="1:14" customFormat="1" ht="15" hidden="1" x14ac:dyDescent="0.25">
      <c r="A3970" s="1" t="s">
        <v>7056</v>
      </c>
      <c r="B3970" s="2" t="s">
        <v>10353</v>
      </c>
      <c r="C3970" s="2" t="s">
        <v>16</v>
      </c>
      <c r="D3970" s="3" t="s">
        <v>193</v>
      </c>
      <c r="E3970" s="3" t="s">
        <v>10354</v>
      </c>
      <c r="F3970" s="3" t="s">
        <v>8600</v>
      </c>
      <c r="G3970" s="3" t="s">
        <v>3716</v>
      </c>
      <c r="H3970" s="3" t="s">
        <v>3717</v>
      </c>
      <c r="I3970" s="3" t="s">
        <v>1184</v>
      </c>
      <c r="J3970" s="3" t="s">
        <v>1185</v>
      </c>
      <c r="K3970" s="3" t="s">
        <v>3718</v>
      </c>
      <c r="L3970" s="3" t="s">
        <v>3719</v>
      </c>
      <c r="M3970" s="4">
        <v>150</v>
      </c>
      <c r="N3970" s="5" t="s">
        <v>10355</v>
      </c>
    </row>
    <row r="3971" spans="1:14" customFormat="1" ht="15" hidden="1" x14ac:dyDescent="0.25">
      <c r="A3971" s="6" t="s">
        <v>7056</v>
      </c>
      <c r="B3971" s="7" t="s">
        <v>10356</v>
      </c>
      <c r="C3971" s="7" t="s">
        <v>16</v>
      </c>
      <c r="D3971" s="8" t="s">
        <v>193</v>
      </c>
      <c r="E3971" s="8" t="s">
        <v>10354</v>
      </c>
      <c r="F3971" s="8" t="s">
        <v>8600</v>
      </c>
      <c r="G3971" s="8" t="s">
        <v>3368</v>
      </c>
      <c r="H3971" s="8" t="s">
        <v>3369</v>
      </c>
      <c r="I3971" s="8" t="s">
        <v>1184</v>
      </c>
      <c r="J3971" s="8" t="s">
        <v>1185</v>
      </c>
      <c r="K3971" s="8" t="s">
        <v>3371</v>
      </c>
      <c r="L3971" s="8" t="s">
        <v>3372</v>
      </c>
      <c r="M3971" s="9">
        <v>2362.5</v>
      </c>
      <c r="N3971" s="10" t="s">
        <v>10357</v>
      </c>
    </row>
    <row r="3972" spans="1:14" customFormat="1" ht="15" hidden="1" x14ac:dyDescent="0.25">
      <c r="A3972" s="1" t="s">
        <v>7056</v>
      </c>
      <c r="B3972" s="2" t="s">
        <v>10358</v>
      </c>
      <c r="C3972" s="2" t="s">
        <v>16</v>
      </c>
      <c r="D3972" s="3" t="s">
        <v>193</v>
      </c>
      <c r="E3972" s="3" t="s">
        <v>10359</v>
      </c>
      <c r="F3972" s="3" t="s">
        <v>7304</v>
      </c>
      <c r="G3972" s="3" t="s">
        <v>3368</v>
      </c>
      <c r="H3972" s="3" t="s">
        <v>3369</v>
      </c>
      <c r="I3972" s="3" t="s">
        <v>488</v>
      </c>
      <c r="J3972" s="3" t="s">
        <v>489</v>
      </c>
      <c r="K3972" s="3" t="s">
        <v>3371</v>
      </c>
      <c r="L3972" s="3" t="s">
        <v>3372</v>
      </c>
      <c r="M3972" s="4">
        <v>702.24</v>
      </c>
      <c r="N3972" s="5" t="s">
        <v>10360</v>
      </c>
    </row>
    <row r="3973" spans="1:14" customFormat="1" ht="15" hidden="1" x14ac:dyDescent="0.25">
      <c r="A3973" s="6" t="s">
        <v>7056</v>
      </c>
      <c r="B3973" s="7" t="s">
        <v>10361</v>
      </c>
      <c r="C3973" s="7" t="s">
        <v>16</v>
      </c>
      <c r="D3973" s="8" t="s">
        <v>193</v>
      </c>
      <c r="E3973" s="8" t="s">
        <v>10362</v>
      </c>
      <c r="F3973" s="8" t="s">
        <v>9625</v>
      </c>
      <c r="G3973" s="8" t="s">
        <v>31</v>
      </c>
      <c r="H3973" s="8" t="s">
        <v>32</v>
      </c>
      <c r="I3973" s="8" t="s">
        <v>624</v>
      </c>
      <c r="J3973" s="8" t="s">
        <v>625</v>
      </c>
      <c r="K3973" s="8" t="s">
        <v>57</v>
      </c>
      <c r="L3973" s="8" t="s">
        <v>58</v>
      </c>
      <c r="M3973" s="9">
        <v>37689.599999999999</v>
      </c>
      <c r="N3973" s="10" t="s">
        <v>10363</v>
      </c>
    </row>
    <row r="3974" spans="1:14" customFormat="1" ht="15" hidden="1" x14ac:dyDescent="0.25">
      <c r="A3974" s="1" t="s">
        <v>7056</v>
      </c>
      <c r="B3974" s="2" t="s">
        <v>10364</v>
      </c>
      <c r="C3974" s="2" t="s">
        <v>16</v>
      </c>
      <c r="D3974" s="3" t="s">
        <v>193</v>
      </c>
      <c r="E3974" s="3" t="s">
        <v>7765</v>
      </c>
      <c r="F3974" s="3" t="s">
        <v>9625</v>
      </c>
      <c r="G3974" s="3" t="s">
        <v>31</v>
      </c>
      <c r="H3974" s="3" t="s">
        <v>32</v>
      </c>
      <c r="I3974" s="3" t="s">
        <v>624</v>
      </c>
      <c r="J3974" s="3" t="s">
        <v>625</v>
      </c>
      <c r="K3974" s="3" t="s">
        <v>57</v>
      </c>
      <c r="L3974" s="3" t="s">
        <v>58</v>
      </c>
      <c r="M3974" s="4">
        <v>16054.5</v>
      </c>
      <c r="N3974" s="5" t="s">
        <v>10365</v>
      </c>
    </row>
    <row r="3975" spans="1:14" customFormat="1" ht="15" hidden="1" x14ac:dyDescent="0.25">
      <c r="A3975" s="6" t="s">
        <v>7056</v>
      </c>
      <c r="B3975" s="7" t="s">
        <v>10366</v>
      </c>
      <c r="C3975" s="7" t="s">
        <v>16</v>
      </c>
      <c r="D3975" s="8" t="s">
        <v>193</v>
      </c>
      <c r="E3975" s="8" t="s">
        <v>740</v>
      </c>
      <c r="F3975" s="8" t="s">
        <v>9459</v>
      </c>
      <c r="G3975" s="8" t="s">
        <v>3368</v>
      </c>
      <c r="H3975" s="8" t="s">
        <v>3369</v>
      </c>
      <c r="I3975" s="8" t="s">
        <v>1184</v>
      </c>
      <c r="J3975" s="8" t="s">
        <v>1185</v>
      </c>
      <c r="K3975" s="8" t="s">
        <v>3371</v>
      </c>
      <c r="L3975" s="8" t="s">
        <v>3372</v>
      </c>
      <c r="M3975" s="9">
        <v>21040.45</v>
      </c>
      <c r="N3975" s="10" t="s">
        <v>10367</v>
      </c>
    </row>
    <row r="3976" spans="1:14" customFormat="1" ht="15" hidden="1" x14ac:dyDescent="0.25">
      <c r="A3976" s="1" t="s">
        <v>7056</v>
      </c>
      <c r="B3976" s="2" t="s">
        <v>10368</v>
      </c>
      <c r="C3976" s="2" t="s">
        <v>16</v>
      </c>
      <c r="D3976" s="3" t="s">
        <v>193</v>
      </c>
      <c r="E3976" s="3" t="s">
        <v>10369</v>
      </c>
      <c r="F3976" s="3" t="s">
        <v>5200</v>
      </c>
      <c r="G3976" s="3" t="s">
        <v>6781</v>
      </c>
      <c r="H3976" s="3" t="s">
        <v>6782</v>
      </c>
      <c r="I3976" s="3" t="s">
        <v>470</v>
      </c>
      <c r="J3976" s="3" t="s">
        <v>471</v>
      </c>
      <c r="K3976" s="3" t="s">
        <v>6783</v>
      </c>
      <c r="L3976" s="3" t="s">
        <v>6784</v>
      </c>
      <c r="M3976" s="4">
        <v>31827.67</v>
      </c>
      <c r="N3976" s="5" t="s">
        <v>10370</v>
      </c>
    </row>
    <row r="3977" spans="1:14" customFormat="1" ht="15" hidden="1" x14ac:dyDescent="0.25">
      <c r="A3977" s="6" t="s">
        <v>7056</v>
      </c>
      <c r="B3977" s="7" t="s">
        <v>10371</v>
      </c>
      <c r="C3977" s="7" t="s">
        <v>16</v>
      </c>
      <c r="D3977" s="8" t="s">
        <v>193</v>
      </c>
      <c r="E3977" s="8" t="s">
        <v>10369</v>
      </c>
      <c r="F3977" s="8" t="s">
        <v>5200</v>
      </c>
      <c r="G3977" s="8" t="s">
        <v>6781</v>
      </c>
      <c r="H3977" s="8" t="s">
        <v>6782</v>
      </c>
      <c r="I3977" s="8" t="s">
        <v>470</v>
      </c>
      <c r="J3977" s="8" t="s">
        <v>471</v>
      </c>
      <c r="K3977" s="8" t="s">
        <v>6787</v>
      </c>
      <c r="L3977" s="8" t="s">
        <v>6788</v>
      </c>
      <c r="M3977" s="9">
        <v>44202.46</v>
      </c>
      <c r="N3977" s="10" t="s">
        <v>10370</v>
      </c>
    </row>
    <row r="3978" spans="1:14" customFormat="1" ht="15" hidden="1" x14ac:dyDescent="0.25">
      <c r="A3978" s="1" t="s">
        <v>7056</v>
      </c>
      <c r="B3978" s="2" t="s">
        <v>10372</v>
      </c>
      <c r="C3978" s="2" t="s">
        <v>16</v>
      </c>
      <c r="D3978" s="3" t="s">
        <v>193</v>
      </c>
      <c r="E3978" s="3" t="s">
        <v>10369</v>
      </c>
      <c r="F3978" s="3" t="s">
        <v>5200</v>
      </c>
      <c r="G3978" s="3" t="s">
        <v>6781</v>
      </c>
      <c r="H3978" s="3" t="s">
        <v>6782</v>
      </c>
      <c r="I3978" s="3" t="s">
        <v>470</v>
      </c>
      <c r="J3978" s="3" t="s">
        <v>471</v>
      </c>
      <c r="K3978" s="3" t="s">
        <v>6797</v>
      </c>
      <c r="L3978" s="3" t="s">
        <v>6798</v>
      </c>
      <c r="M3978" s="4">
        <v>36294.120000000003</v>
      </c>
      <c r="N3978" s="5" t="s">
        <v>10370</v>
      </c>
    </row>
    <row r="3979" spans="1:14" customFormat="1" ht="15" hidden="1" x14ac:dyDescent="0.25">
      <c r="A3979" s="6" t="s">
        <v>7056</v>
      </c>
      <c r="B3979" s="7" t="s">
        <v>10373</v>
      </c>
      <c r="C3979" s="7" t="s">
        <v>16</v>
      </c>
      <c r="D3979" s="8" t="s">
        <v>193</v>
      </c>
      <c r="E3979" s="8" t="s">
        <v>10369</v>
      </c>
      <c r="F3979" s="8" t="s">
        <v>5200</v>
      </c>
      <c r="G3979" s="8" t="s">
        <v>6781</v>
      </c>
      <c r="H3979" s="8" t="s">
        <v>6782</v>
      </c>
      <c r="I3979" s="8" t="s">
        <v>470</v>
      </c>
      <c r="J3979" s="8" t="s">
        <v>471</v>
      </c>
      <c r="K3979" s="8" t="s">
        <v>4629</v>
      </c>
      <c r="L3979" s="8" t="s">
        <v>4630</v>
      </c>
      <c r="M3979" s="9">
        <v>157598.45000000001</v>
      </c>
      <c r="N3979" s="10" t="s">
        <v>10370</v>
      </c>
    </row>
    <row r="3980" spans="1:14" customFormat="1" ht="15" hidden="1" x14ac:dyDescent="0.25">
      <c r="A3980" s="1" t="s">
        <v>7056</v>
      </c>
      <c r="B3980" s="2" t="s">
        <v>10374</v>
      </c>
      <c r="C3980" s="2" t="s">
        <v>16</v>
      </c>
      <c r="D3980" s="3" t="s">
        <v>193</v>
      </c>
      <c r="E3980" s="3" t="s">
        <v>10369</v>
      </c>
      <c r="F3980" s="3" t="s">
        <v>5200</v>
      </c>
      <c r="G3980" s="3" t="s">
        <v>6781</v>
      </c>
      <c r="H3980" s="3" t="s">
        <v>6782</v>
      </c>
      <c r="I3980" s="3" t="s">
        <v>470</v>
      </c>
      <c r="J3980" s="3" t="s">
        <v>471</v>
      </c>
      <c r="K3980" s="3" t="s">
        <v>10375</v>
      </c>
      <c r="L3980" s="3" t="s">
        <v>10376</v>
      </c>
      <c r="M3980" s="4">
        <v>19309</v>
      </c>
      <c r="N3980" s="5" t="s">
        <v>10370</v>
      </c>
    </row>
    <row r="3981" spans="1:14" customFormat="1" ht="15" hidden="1" x14ac:dyDescent="0.25">
      <c r="A3981" s="6" t="s">
        <v>7056</v>
      </c>
      <c r="B3981" s="7" t="s">
        <v>10377</v>
      </c>
      <c r="C3981" s="7" t="s">
        <v>16</v>
      </c>
      <c r="D3981" s="8" t="s">
        <v>242</v>
      </c>
      <c r="E3981" s="8" t="s">
        <v>243</v>
      </c>
      <c r="F3981" s="8" t="s">
        <v>244</v>
      </c>
      <c r="G3981" s="8" t="s">
        <v>3431</v>
      </c>
      <c r="H3981" s="8" t="s">
        <v>3407</v>
      </c>
      <c r="I3981" s="8" t="s">
        <v>5095</v>
      </c>
      <c r="J3981" s="8" t="s">
        <v>920</v>
      </c>
      <c r="K3981" s="8" t="s">
        <v>10378</v>
      </c>
      <c r="L3981" s="8" t="s">
        <v>10379</v>
      </c>
      <c r="M3981" s="9">
        <v>7161.88</v>
      </c>
      <c r="N3981" s="10" t="s">
        <v>10380</v>
      </c>
    </row>
    <row r="3982" spans="1:14" customFormat="1" ht="15" hidden="1" x14ac:dyDescent="0.25">
      <c r="A3982" s="1" t="s">
        <v>7056</v>
      </c>
      <c r="B3982" s="2" t="s">
        <v>10381</v>
      </c>
      <c r="C3982" s="2" t="s">
        <v>16</v>
      </c>
      <c r="D3982" s="3" t="s">
        <v>193</v>
      </c>
      <c r="E3982" s="3" t="s">
        <v>10369</v>
      </c>
      <c r="F3982" s="3" t="s">
        <v>5200</v>
      </c>
      <c r="G3982" s="3" t="s">
        <v>6781</v>
      </c>
      <c r="H3982" s="3" t="s">
        <v>6782</v>
      </c>
      <c r="I3982" s="3" t="s">
        <v>470</v>
      </c>
      <c r="J3982" s="3" t="s">
        <v>471</v>
      </c>
      <c r="K3982" s="3" t="s">
        <v>6801</v>
      </c>
      <c r="L3982" s="3" t="s">
        <v>6802</v>
      </c>
      <c r="M3982" s="4">
        <v>9411.1200000000008</v>
      </c>
      <c r="N3982" s="5" t="s">
        <v>10370</v>
      </c>
    </row>
    <row r="3983" spans="1:14" customFormat="1" ht="15" hidden="1" x14ac:dyDescent="0.25">
      <c r="A3983" s="6" t="s">
        <v>7056</v>
      </c>
      <c r="B3983" s="7" t="s">
        <v>10382</v>
      </c>
      <c r="C3983" s="7" t="s">
        <v>16</v>
      </c>
      <c r="D3983" s="8" t="s">
        <v>193</v>
      </c>
      <c r="E3983" s="8" t="s">
        <v>6505</v>
      </c>
      <c r="F3983" s="8" t="s">
        <v>9253</v>
      </c>
      <c r="G3983" s="8" t="s">
        <v>4256</v>
      </c>
      <c r="H3983" s="8" t="s">
        <v>4257</v>
      </c>
      <c r="I3983" s="8" t="s">
        <v>4412</v>
      </c>
      <c r="J3983" s="8" t="s">
        <v>920</v>
      </c>
      <c r="K3983" s="8" t="s">
        <v>429</v>
      </c>
      <c r="L3983" s="8" t="s">
        <v>430</v>
      </c>
      <c r="M3983" s="9">
        <v>2321.02</v>
      </c>
      <c r="N3983" s="10" t="s">
        <v>10383</v>
      </c>
    </row>
    <row r="3984" spans="1:14" customFormat="1" ht="15" hidden="1" x14ac:dyDescent="0.25">
      <c r="A3984" s="1" t="s">
        <v>7056</v>
      </c>
      <c r="B3984" s="2" t="s">
        <v>10384</v>
      </c>
      <c r="C3984" s="2" t="s">
        <v>16</v>
      </c>
      <c r="D3984" s="3" t="s">
        <v>193</v>
      </c>
      <c r="E3984" s="3" t="s">
        <v>10369</v>
      </c>
      <c r="F3984" s="3" t="s">
        <v>5200</v>
      </c>
      <c r="G3984" s="3" t="s">
        <v>6781</v>
      </c>
      <c r="H3984" s="3" t="s">
        <v>6782</v>
      </c>
      <c r="I3984" s="3" t="s">
        <v>470</v>
      </c>
      <c r="J3984" s="3" t="s">
        <v>471</v>
      </c>
      <c r="K3984" s="3" t="s">
        <v>10385</v>
      </c>
      <c r="L3984" s="3" t="s">
        <v>10386</v>
      </c>
      <c r="M3984" s="4">
        <v>1620.69</v>
      </c>
      <c r="N3984" s="5" t="s">
        <v>10370</v>
      </c>
    </row>
    <row r="3985" spans="1:14" customFormat="1" ht="15" hidden="1" x14ac:dyDescent="0.25">
      <c r="A3985" s="6" t="s">
        <v>7056</v>
      </c>
      <c r="B3985" s="7" t="s">
        <v>10387</v>
      </c>
      <c r="C3985" s="7" t="s">
        <v>16</v>
      </c>
      <c r="D3985" s="8" t="s">
        <v>193</v>
      </c>
      <c r="E3985" s="8" t="s">
        <v>10388</v>
      </c>
      <c r="F3985" s="8" t="s">
        <v>8802</v>
      </c>
      <c r="G3985" s="8" t="s">
        <v>3368</v>
      </c>
      <c r="H3985" s="8" t="s">
        <v>3369</v>
      </c>
      <c r="I3985" s="8" t="s">
        <v>488</v>
      </c>
      <c r="J3985" s="8" t="s">
        <v>489</v>
      </c>
      <c r="K3985" s="8" t="s">
        <v>3371</v>
      </c>
      <c r="L3985" s="8" t="s">
        <v>3372</v>
      </c>
      <c r="M3985" s="9">
        <v>1471</v>
      </c>
      <c r="N3985" s="10" t="s">
        <v>10389</v>
      </c>
    </row>
    <row r="3986" spans="1:14" customFormat="1" ht="15" hidden="1" x14ac:dyDescent="0.25">
      <c r="A3986" s="1" t="s">
        <v>7056</v>
      </c>
      <c r="B3986" s="2" t="s">
        <v>10390</v>
      </c>
      <c r="C3986" s="2" t="s">
        <v>16</v>
      </c>
      <c r="D3986" s="3" t="s">
        <v>193</v>
      </c>
      <c r="E3986" s="3" t="s">
        <v>10391</v>
      </c>
      <c r="F3986" s="3" t="s">
        <v>9625</v>
      </c>
      <c r="G3986" s="3" t="s">
        <v>3368</v>
      </c>
      <c r="H3986" s="3" t="s">
        <v>3369</v>
      </c>
      <c r="I3986" s="3" t="s">
        <v>10392</v>
      </c>
      <c r="J3986" s="3" t="s">
        <v>1014</v>
      </c>
      <c r="K3986" s="3" t="s">
        <v>3371</v>
      </c>
      <c r="L3986" s="3" t="s">
        <v>3372</v>
      </c>
      <c r="M3986" s="4">
        <v>414.94</v>
      </c>
      <c r="N3986" s="5" t="s">
        <v>10393</v>
      </c>
    </row>
    <row r="3987" spans="1:14" customFormat="1" ht="15" hidden="1" x14ac:dyDescent="0.25">
      <c r="A3987" s="6" t="s">
        <v>7056</v>
      </c>
      <c r="B3987" s="7" t="s">
        <v>10394</v>
      </c>
      <c r="C3987" s="7" t="s">
        <v>16</v>
      </c>
      <c r="D3987" s="8" t="s">
        <v>193</v>
      </c>
      <c r="E3987" s="8" t="s">
        <v>10395</v>
      </c>
      <c r="F3987" s="8" t="s">
        <v>8694</v>
      </c>
      <c r="G3987" s="8" t="s">
        <v>3368</v>
      </c>
      <c r="H3987" s="8" t="s">
        <v>3369</v>
      </c>
      <c r="I3987" s="8" t="s">
        <v>401</v>
      </c>
      <c r="J3987" s="8" t="s">
        <v>402</v>
      </c>
      <c r="K3987" s="8" t="s">
        <v>3371</v>
      </c>
      <c r="L3987" s="8" t="s">
        <v>3372</v>
      </c>
      <c r="M3987" s="9">
        <v>1200.18</v>
      </c>
      <c r="N3987" s="10" t="s">
        <v>10396</v>
      </c>
    </row>
    <row r="3988" spans="1:14" customFormat="1" ht="15" hidden="1" x14ac:dyDescent="0.25">
      <c r="A3988" s="1" t="s">
        <v>7056</v>
      </c>
      <c r="B3988" s="2" t="s">
        <v>10397</v>
      </c>
      <c r="C3988" s="2" t="s">
        <v>16</v>
      </c>
      <c r="D3988" s="3" t="s">
        <v>193</v>
      </c>
      <c r="E3988" s="3" t="s">
        <v>6610</v>
      </c>
      <c r="F3988" s="3" t="s">
        <v>6611</v>
      </c>
      <c r="G3988" s="3" t="s">
        <v>3400</v>
      </c>
      <c r="H3988" s="3" t="s">
        <v>3401</v>
      </c>
      <c r="I3988" s="3" t="s">
        <v>5450</v>
      </c>
      <c r="J3988" s="3" t="s">
        <v>920</v>
      </c>
      <c r="K3988" s="3" t="s">
        <v>429</v>
      </c>
      <c r="L3988" s="3" t="s">
        <v>430</v>
      </c>
      <c r="M3988" s="4">
        <v>1170.31</v>
      </c>
      <c r="N3988" s="5" t="s">
        <v>10398</v>
      </c>
    </row>
    <row r="3989" spans="1:14" customFormat="1" ht="15" hidden="1" x14ac:dyDescent="0.25">
      <c r="A3989" s="6" t="s">
        <v>7056</v>
      </c>
      <c r="B3989" s="7" t="s">
        <v>10399</v>
      </c>
      <c r="C3989" s="7" t="s">
        <v>16</v>
      </c>
      <c r="D3989" s="8" t="s">
        <v>242</v>
      </c>
      <c r="E3989" s="8" t="s">
        <v>6610</v>
      </c>
      <c r="F3989" s="8" t="s">
        <v>6611</v>
      </c>
      <c r="G3989" s="8" t="s">
        <v>4260</v>
      </c>
      <c r="H3989" s="8" t="s">
        <v>4261</v>
      </c>
      <c r="I3989" s="8" t="s">
        <v>5450</v>
      </c>
      <c r="J3989" s="8" t="s">
        <v>920</v>
      </c>
      <c r="K3989" s="8" t="s">
        <v>429</v>
      </c>
      <c r="L3989" s="8" t="s">
        <v>430</v>
      </c>
      <c r="M3989" s="9">
        <v>14511.94</v>
      </c>
      <c r="N3989" s="10" t="s">
        <v>10400</v>
      </c>
    </row>
    <row r="3990" spans="1:14" customFormat="1" ht="15" hidden="1" x14ac:dyDescent="0.25">
      <c r="A3990" s="1" t="s">
        <v>7056</v>
      </c>
      <c r="B3990" s="2" t="s">
        <v>10401</v>
      </c>
      <c r="C3990" s="2" t="s">
        <v>16</v>
      </c>
      <c r="D3990" s="3" t="s">
        <v>193</v>
      </c>
      <c r="E3990" s="3" t="s">
        <v>6610</v>
      </c>
      <c r="F3990" s="3" t="s">
        <v>6611</v>
      </c>
      <c r="G3990" s="3" t="s">
        <v>3431</v>
      </c>
      <c r="H3990" s="3" t="s">
        <v>3407</v>
      </c>
      <c r="I3990" s="3" t="s">
        <v>5450</v>
      </c>
      <c r="J3990" s="3" t="s">
        <v>920</v>
      </c>
      <c r="K3990" s="3" t="s">
        <v>429</v>
      </c>
      <c r="L3990" s="3" t="s">
        <v>430</v>
      </c>
      <c r="M3990" s="4">
        <v>184.93</v>
      </c>
      <c r="N3990" s="5" t="s">
        <v>10402</v>
      </c>
    </row>
    <row r="3991" spans="1:14" customFormat="1" ht="15" hidden="1" x14ac:dyDescent="0.25">
      <c r="A3991" s="6" t="s">
        <v>7056</v>
      </c>
      <c r="B3991" s="7" t="s">
        <v>10403</v>
      </c>
      <c r="C3991" s="7" t="s">
        <v>16</v>
      </c>
      <c r="D3991" s="8" t="s">
        <v>193</v>
      </c>
      <c r="E3991" s="8" t="s">
        <v>6610</v>
      </c>
      <c r="F3991" s="8" t="s">
        <v>6611</v>
      </c>
      <c r="G3991" s="8" t="s">
        <v>4256</v>
      </c>
      <c r="H3991" s="8" t="s">
        <v>4257</v>
      </c>
      <c r="I3991" s="8" t="s">
        <v>5450</v>
      </c>
      <c r="J3991" s="8" t="s">
        <v>920</v>
      </c>
      <c r="K3991" s="8" t="s">
        <v>429</v>
      </c>
      <c r="L3991" s="8" t="s">
        <v>430</v>
      </c>
      <c r="M3991" s="9">
        <v>5903.25</v>
      </c>
      <c r="N3991" s="10" t="s">
        <v>10404</v>
      </c>
    </row>
    <row r="3992" spans="1:14" customFormat="1" ht="15" hidden="1" x14ac:dyDescent="0.25">
      <c r="A3992" s="1" t="s">
        <v>7056</v>
      </c>
      <c r="B3992" s="2" t="s">
        <v>10405</v>
      </c>
      <c r="C3992" s="2" t="s">
        <v>16</v>
      </c>
      <c r="D3992" s="3" t="s">
        <v>193</v>
      </c>
      <c r="E3992" s="3" t="s">
        <v>10406</v>
      </c>
      <c r="F3992" s="3" t="s">
        <v>9611</v>
      </c>
      <c r="G3992" s="3" t="s">
        <v>3431</v>
      </c>
      <c r="H3992" s="3" t="s">
        <v>3407</v>
      </c>
      <c r="I3992" s="3" t="s">
        <v>8374</v>
      </c>
      <c r="J3992" s="3" t="s">
        <v>3403</v>
      </c>
      <c r="K3992" s="3" t="s">
        <v>429</v>
      </c>
      <c r="L3992" s="3" t="s">
        <v>430</v>
      </c>
      <c r="M3992" s="4">
        <v>950.93</v>
      </c>
      <c r="N3992" s="5" t="s">
        <v>10407</v>
      </c>
    </row>
    <row r="3993" spans="1:14" customFormat="1" ht="15" hidden="1" x14ac:dyDescent="0.25">
      <c r="A3993" s="6" t="s">
        <v>7056</v>
      </c>
      <c r="B3993" s="7" t="s">
        <v>10408</v>
      </c>
      <c r="C3993" s="7" t="s">
        <v>16</v>
      </c>
      <c r="D3993" s="8" t="s">
        <v>193</v>
      </c>
      <c r="E3993" s="8" t="s">
        <v>10406</v>
      </c>
      <c r="F3993" s="8" t="s">
        <v>9611</v>
      </c>
      <c r="G3993" s="8" t="s">
        <v>4217</v>
      </c>
      <c r="H3993" s="8" t="s">
        <v>4218</v>
      </c>
      <c r="I3993" s="8" t="s">
        <v>8374</v>
      </c>
      <c r="J3993" s="8" t="s">
        <v>3403</v>
      </c>
      <c r="K3993" s="8" t="s">
        <v>429</v>
      </c>
      <c r="L3993" s="8" t="s">
        <v>430</v>
      </c>
      <c r="M3993" s="9">
        <v>43042.83</v>
      </c>
      <c r="N3993" s="10" t="s">
        <v>10409</v>
      </c>
    </row>
    <row r="3994" spans="1:14" customFormat="1" ht="15" hidden="1" x14ac:dyDescent="0.25">
      <c r="A3994" s="1" t="s">
        <v>7056</v>
      </c>
      <c r="B3994" s="2" t="s">
        <v>10410</v>
      </c>
      <c r="C3994" s="2" t="s">
        <v>16</v>
      </c>
      <c r="D3994" s="3" t="s">
        <v>193</v>
      </c>
      <c r="E3994" s="3" t="s">
        <v>10406</v>
      </c>
      <c r="F3994" s="3" t="s">
        <v>9611</v>
      </c>
      <c r="G3994" s="3" t="s">
        <v>3400</v>
      </c>
      <c r="H3994" s="3" t="s">
        <v>3401</v>
      </c>
      <c r="I3994" s="3" t="s">
        <v>8374</v>
      </c>
      <c r="J3994" s="3" t="s">
        <v>3403</v>
      </c>
      <c r="K3994" s="3" t="s">
        <v>429</v>
      </c>
      <c r="L3994" s="3" t="s">
        <v>430</v>
      </c>
      <c r="M3994" s="4">
        <v>1574.11</v>
      </c>
      <c r="N3994" s="5" t="s">
        <v>10411</v>
      </c>
    </row>
    <row r="3995" spans="1:14" customFormat="1" ht="15" hidden="1" x14ac:dyDescent="0.25">
      <c r="A3995" s="6" t="s">
        <v>7056</v>
      </c>
      <c r="B3995" s="7" t="s">
        <v>10412</v>
      </c>
      <c r="C3995" s="7" t="s">
        <v>16</v>
      </c>
      <c r="D3995" s="8" t="s">
        <v>193</v>
      </c>
      <c r="E3995" s="8" t="s">
        <v>10406</v>
      </c>
      <c r="F3995" s="8" t="s">
        <v>9611</v>
      </c>
      <c r="G3995" s="8" t="s">
        <v>3400</v>
      </c>
      <c r="H3995" s="8" t="s">
        <v>3401</v>
      </c>
      <c r="I3995" s="8" t="s">
        <v>8374</v>
      </c>
      <c r="J3995" s="8" t="s">
        <v>3403</v>
      </c>
      <c r="K3995" s="8" t="s">
        <v>429</v>
      </c>
      <c r="L3995" s="8" t="s">
        <v>430</v>
      </c>
      <c r="M3995" s="9">
        <v>3958.28</v>
      </c>
      <c r="N3995" s="10" t="s">
        <v>10413</v>
      </c>
    </row>
    <row r="3996" spans="1:14" customFormat="1" ht="15" hidden="1" x14ac:dyDescent="0.25">
      <c r="A3996" s="1" t="s">
        <v>7056</v>
      </c>
      <c r="B3996" s="2" t="s">
        <v>10414</v>
      </c>
      <c r="C3996" s="2" t="s">
        <v>16</v>
      </c>
      <c r="D3996" s="3" t="s">
        <v>193</v>
      </c>
      <c r="E3996" s="3" t="s">
        <v>2395</v>
      </c>
      <c r="F3996" s="3" t="s">
        <v>6611</v>
      </c>
      <c r="G3996" s="3" t="s">
        <v>5656</v>
      </c>
      <c r="H3996" s="3" t="s">
        <v>5657</v>
      </c>
      <c r="I3996" s="3" t="s">
        <v>5450</v>
      </c>
      <c r="J3996" s="3" t="s">
        <v>920</v>
      </c>
      <c r="K3996" s="3" t="s">
        <v>429</v>
      </c>
      <c r="L3996" s="3" t="s">
        <v>430</v>
      </c>
      <c r="M3996" s="4">
        <v>7517.38</v>
      </c>
      <c r="N3996" s="5" t="s">
        <v>10415</v>
      </c>
    </row>
    <row r="3997" spans="1:14" customFormat="1" ht="15" hidden="1" x14ac:dyDescent="0.25">
      <c r="A3997" s="6" t="s">
        <v>7056</v>
      </c>
      <c r="B3997" s="7" t="s">
        <v>10416</v>
      </c>
      <c r="C3997" s="7" t="s">
        <v>16</v>
      </c>
      <c r="D3997" s="8" t="s">
        <v>193</v>
      </c>
      <c r="E3997" s="8" t="s">
        <v>2395</v>
      </c>
      <c r="F3997" s="8" t="s">
        <v>6611</v>
      </c>
      <c r="G3997" s="8" t="s">
        <v>3431</v>
      </c>
      <c r="H3997" s="8" t="s">
        <v>3407</v>
      </c>
      <c r="I3997" s="8" t="s">
        <v>5450</v>
      </c>
      <c r="J3997" s="8" t="s">
        <v>920</v>
      </c>
      <c r="K3997" s="8" t="s">
        <v>429</v>
      </c>
      <c r="L3997" s="8" t="s">
        <v>430</v>
      </c>
      <c r="M3997" s="9">
        <v>168.1</v>
      </c>
      <c r="N3997" s="10" t="s">
        <v>10417</v>
      </c>
    </row>
    <row r="3998" spans="1:14" customFormat="1" ht="15" hidden="1" x14ac:dyDescent="0.25">
      <c r="A3998" s="1" t="s">
        <v>7056</v>
      </c>
      <c r="B3998" s="2" t="s">
        <v>10418</v>
      </c>
      <c r="C3998" s="2" t="s">
        <v>16</v>
      </c>
      <c r="D3998" s="3" t="s">
        <v>193</v>
      </c>
      <c r="E3998" s="3" t="s">
        <v>2395</v>
      </c>
      <c r="F3998" s="3" t="s">
        <v>6611</v>
      </c>
      <c r="G3998" s="3" t="s">
        <v>3400</v>
      </c>
      <c r="H3998" s="3" t="s">
        <v>3401</v>
      </c>
      <c r="I3998" s="3" t="s">
        <v>5450</v>
      </c>
      <c r="J3998" s="3" t="s">
        <v>920</v>
      </c>
      <c r="K3998" s="3" t="s">
        <v>429</v>
      </c>
      <c r="L3998" s="3" t="s">
        <v>430</v>
      </c>
      <c r="M3998" s="4">
        <v>1565.73</v>
      </c>
      <c r="N3998" s="5" t="s">
        <v>10419</v>
      </c>
    </row>
    <row r="3999" spans="1:14" customFormat="1" ht="15" hidden="1" x14ac:dyDescent="0.25">
      <c r="A3999" s="6" t="s">
        <v>7056</v>
      </c>
      <c r="B3999" s="7" t="s">
        <v>10420</v>
      </c>
      <c r="C3999" s="7" t="s">
        <v>16</v>
      </c>
      <c r="D3999" s="8" t="s">
        <v>193</v>
      </c>
      <c r="E3999" s="8" t="s">
        <v>10421</v>
      </c>
      <c r="F3999" s="8" t="s">
        <v>9242</v>
      </c>
      <c r="G3999" s="8" t="s">
        <v>975</v>
      </c>
      <c r="H3999" s="8" t="s">
        <v>976</v>
      </c>
      <c r="I3999" s="8" t="s">
        <v>8443</v>
      </c>
      <c r="J3999" s="8" t="s">
        <v>625</v>
      </c>
      <c r="K3999" s="8" t="s">
        <v>429</v>
      </c>
      <c r="L3999" s="8" t="s">
        <v>430</v>
      </c>
      <c r="M3999" s="9">
        <v>1563</v>
      </c>
      <c r="N3999" s="10" t="s">
        <v>10422</v>
      </c>
    </row>
    <row r="4000" spans="1:14" customFormat="1" ht="15" hidden="1" x14ac:dyDescent="0.25">
      <c r="A4000" s="1" t="s">
        <v>7056</v>
      </c>
      <c r="B4000" s="2" t="s">
        <v>10423</v>
      </c>
      <c r="C4000" s="2" t="s">
        <v>16</v>
      </c>
      <c r="D4000" s="3" t="s">
        <v>193</v>
      </c>
      <c r="E4000" s="3" t="s">
        <v>10421</v>
      </c>
      <c r="F4000" s="3" t="s">
        <v>9242</v>
      </c>
      <c r="G4000" s="3" t="s">
        <v>3400</v>
      </c>
      <c r="H4000" s="3" t="s">
        <v>3401</v>
      </c>
      <c r="I4000" s="3" t="s">
        <v>8443</v>
      </c>
      <c r="J4000" s="3" t="s">
        <v>625</v>
      </c>
      <c r="K4000" s="3" t="s">
        <v>429</v>
      </c>
      <c r="L4000" s="3" t="s">
        <v>430</v>
      </c>
      <c r="M4000" s="4">
        <v>64.75</v>
      </c>
      <c r="N4000" s="5" t="s">
        <v>10424</v>
      </c>
    </row>
    <row r="4001" spans="1:14" customFormat="1" ht="15" hidden="1" x14ac:dyDescent="0.25">
      <c r="A4001" s="6" t="s">
        <v>7056</v>
      </c>
      <c r="B4001" s="7" t="s">
        <v>10425</v>
      </c>
      <c r="C4001" s="7" t="s">
        <v>16</v>
      </c>
      <c r="D4001" s="8" t="s">
        <v>193</v>
      </c>
      <c r="E4001" s="8" t="s">
        <v>10426</v>
      </c>
      <c r="F4001" s="8" t="s">
        <v>9459</v>
      </c>
      <c r="G4001" s="8" t="s">
        <v>3368</v>
      </c>
      <c r="H4001" s="8" t="s">
        <v>3369</v>
      </c>
      <c r="I4001" s="8" t="s">
        <v>1155</v>
      </c>
      <c r="J4001" s="8" t="s">
        <v>1156</v>
      </c>
      <c r="K4001" s="8" t="s">
        <v>3371</v>
      </c>
      <c r="L4001" s="8" t="s">
        <v>3372</v>
      </c>
      <c r="M4001" s="9">
        <v>1433.73</v>
      </c>
      <c r="N4001" s="10" t="s">
        <v>10427</v>
      </c>
    </row>
    <row r="4002" spans="1:14" customFormat="1" ht="15" hidden="1" x14ac:dyDescent="0.25">
      <c r="A4002" s="1" t="s">
        <v>7056</v>
      </c>
      <c r="B4002" s="2" t="s">
        <v>10428</v>
      </c>
      <c r="C4002" s="2" t="s">
        <v>16</v>
      </c>
      <c r="D4002" s="3" t="s">
        <v>193</v>
      </c>
      <c r="E4002" s="3" t="s">
        <v>7600</v>
      </c>
      <c r="F4002" s="3" t="s">
        <v>8847</v>
      </c>
      <c r="G4002" s="3" t="s">
        <v>3368</v>
      </c>
      <c r="H4002" s="3" t="s">
        <v>3369</v>
      </c>
      <c r="I4002" s="3" t="s">
        <v>6348</v>
      </c>
      <c r="J4002" s="3" t="s">
        <v>6349</v>
      </c>
      <c r="K4002" s="3" t="s">
        <v>3371</v>
      </c>
      <c r="L4002" s="3" t="s">
        <v>3372</v>
      </c>
      <c r="M4002" s="4">
        <v>7815.51</v>
      </c>
      <c r="N4002" s="5" t="s">
        <v>10429</v>
      </c>
    </row>
    <row r="4003" spans="1:14" customFormat="1" ht="15" hidden="1" x14ac:dyDescent="0.25">
      <c r="A4003" s="6" t="s">
        <v>7056</v>
      </c>
      <c r="B4003" s="7" t="s">
        <v>10430</v>
      </c>
      <c r="C4003" s="7" t="s">
        <v>16</v>
      </c>
      <c r="D4003" s="8" t="s">
        <v>193</v>
      </c>
      <c r="E4003" s="8" t="s">
        <v>7600</v>
      </c>
      <c r="F4003" s="8" t="s">
        <v>8847</v>
      </c>
      <c r="G4003" s="8" t="s">
        <v>3716</v>
      </c>
      <c r="H4003" s="8" t="s">
        <v>3717</v>
      </c>
      <c r="I4003" s="8" t="s">
        <v>6348</v>
      </c>
      <c r="J4003" s="8" t="s">
        <v>6349</v>
      </c>
      <c r="K4003" s="8" t="s">
        <v>3718</v>
      </c>
      <c r="L4003" s="8" t="s">
        <v>3719</v>
      </c>
      <c r="M4003" s="9">
        <v>250</v>
      </c>
      <c r="N4003" s="10" t="s">
        <v>10431</v>
      </c>
    </row>
    <row r="4004" spans="1:14" customFormat="1" ht="15" hidden="1" x14ac:dyDescent="0.25">
      <c r="A4004" s="1" t="s">
        <v>7056</v>
      </c>
      <c r="B4004" s="2" t="s">
        <v>10432</v>
      </c>
      <c r="C4004" s="2" t="s">
        <v>16</v>
      </c>
      <c r="D4004" s="3" t="s">
        <v>193</v>
      </c>
      <c r="E4004" s="3" t="s">
        <v>10310</v>
      </c>
      <c r="F4004" s="3" t="s">
        <v>6611</v>
      </c>
      <c r="G4004" s="3" t="s">
        <v>3400</v>
      </c>
      <c r="H4004" s="3" t="s">
        <v>3401</v>
      </c>
      <c r="I4004" s="3" t="s">
        <v>3402</v>
      </c>
      <c r="J4004" s="3" t="s">
        <v>3403</v>
      </c>
      <c r="K4004" s="3" t="s">
        <v>429</v>
      </c>
      <c r="L4004" s="3" t="s">
        <v>430</v>
      </c>
      <c r="M4004" s="4">
        <v>2503.0500000000002</v>
      </c>
      <c r="N4004" s="5" t="s">
        <v>10433</v>
      </c>
    </row>
    <row r="4005" spans="1:14" customFormat="1" ht="15" hidden="1" x14ac:dyDescent="0.25">
      <c r="A4005" s="6" t="s">
        <v>7056</v>
      </c>
      <c r="B4005" s="7" t="s">
        <v>10434</v>
      </c>
      <c r="C4005" s="7" t="s">
        <v>16</v>
      </c>
      <c r="D4005" s="8" t="s">
        <v>193</v>
      </c>
      <c r="E4005" s="8" t="s">
        <v>10310</v>
      </c>
      <c r="F4005" s="8" t="s">
        <v>6611</v>
      </c>
      <c r="G4005" s="8" t="s">
        <v>3406</v>
      </c>
      <c r="H4005" s="8" t="s">
        <v>3407</v>
      </c>
      <c r="I4005" s="8" t="s">
        <v>3402</v>
      </c>
      <c r="J4005" s="8" t="s">
        <v>3403</v>
      </c>
      <c r="K4005" s="8" t="s">
        <v>429</v>
      </c>
      <c r="L4005" s="8" t="s">
        <v>430</v>
      </c>
      <c r="M4005" s="9">
        <v>1514.44</v>
      </c>
      <c r="N4005" s="10" t="s">
        <v>10435</v>
      </c>
    </row>
    <row r="4006" spans="1:14" customFormat="1" ht="15" hidden="1" x14ac:dyDescent="0.25">
      <c r="A4006" s="1" t="s">
        <v>7056</v>
      </c>
      <c r="B4006" s="2" t="s">
        <v>10436</v>
      </c>
      <c r="C4006" s="2" t="s">
        <v>16</v>
      </c>
      <c r="D4006" s="3" t="s">
        <v>193</v>
      </c>
      <c r="E4006" s="3" t="s">
        <v>10310</v>
      </c>
      <c r="F4006" s="3" t="s">
        <v>6611</v>
      </c>
      <c r="G4006" s="3" t="s">
        <v>3406</v>
      </c>
      <c r="H4006" s="3" t="s">
        <v>3407</v>
      </c>
      <c r="I4006" s="3" t="s">
        <v>4750</v>
      </c>
      <c r="J4006" s="3" t="s">
        <v>3439</v>
      </c>
      <c r="K4006" s="3" t="s">
        <v>429</v>
      </c>
      <c r="L4006" s="3" t="s">
        <v>430</v>
      </c>
      <c r="M4006" s="4">
        <v>242.3</v>
      </c>
      <c r="N4006" s="5" t="s">
        <v>10437</v>
      </c>
    </row>
    <row r="4007" spans="1:14" customFormat="1" ht="15" hidden="1" x14ac:dyDescent="0.25">
      <c r="A4007" s="6" t="s">
        <v>7056</v>
      </c>
      <c r="B4007" s="7" t="s">
        <v>10438</v>
      </c>
      <c r="C4007" s="7" t="s">
        <v>16</v>
      </c>
      <c r="D4007" s="8" t="s">
        <v>193</v>
      </c>
      <c r="E4007" s="8" t="s">
        <v>10310</v>
      </c>
      <c r="F4007" s="8" t="s">
        <v>6611</v>
      </c>
      <c r="G4007" s="8" t="s">
        <v>3400</v>
      </c>
      <c r="H4007" s="8" t="s">
        <v>3401</v>
      </c>
      <c r="I4007" s="8" t="s">
        <v>4750</v>
      </c>
      <c r="J4007" s="8" t="s">
        <v>3439</v>
      </c>
      <c r="K4007" s="8" t="s">
        <v>429</v>
      </c>
      <c r="L4007" s="8" t="s">
        <v>430</v>
      </c>
      <c r="M4007" s="9">
        <v>814.46</v>
      </c>
      <c r="N4007" s="10" t="s">
        <v>10439</v>
      </c>
    </row>
    <row r="4008" spans="1:14" customFormat="1" ht="15" hidden="1" x14ac:dyDescent="0.25">
      <c r="A4008" s="1" t="s">
        <v>7056</v>
      </c>
      <c r="B4008" s="2" t="s">
        <v>10440</v>
      </c>
      <c r="C4008" s="2" t="s">
        <v>16</v>
      </c>
      <c r="D4008" s="3" t="s">
        <v>193</v>
      </c>
      <c r="E4008" s="3" t="s">
        <v>10441</v>
      </c>
      <c r="F4008" s="3" t="s">
        <v>8802</v>
      </c>
      <c r="G4008" s="3" t="s">
        <v>3376</v>
      </c>
      <c r="H4008" s="3" t="s">
        <v>3377</v>
      </c>
      <c r="I4008" s="3" t="s">
        <v>356</v>
      </c>
      <c r="J4008" s="3" t="s">
        <v>357</v>
      </c>
      <c r="K4008" s="3" t="s">
        <v>3378</v>
      </c>
      <c r="L4008" s="3" t="s">
        <v>3379</v>
      </c>
      <c r="M4008" s="4">
        <v>14700</v>
      </c>
      <c r="N4008" s="5" t="s">
        <v>10442</v>
      </c>
    </row>
    <row r="4009" spans="1:14" customFormat="1" ht="15" hidden="1" x14ac:dyDescent="0.25">
      <c r="A4009" s="6" t="s">
        <v>7056</v>
      </c>
      <c r="B4009" s="7" t="s">
        <v>10443</v>
      </c>
      <c r="C4009" s="7" t="s">
        <v>16</v>
      </c>
      <c r="D4009" s="8" t="s">
        <v>193</v>
      </c>
      <c r="E4009" s="8" t="s">
        <v>10388</v>
      </c>
      <c r="F4009" s="8" t="s">
        <v>8802</v>
      </c>
      <c r="G4009" s="8" t="s">
        <v>3716</v>
      </c>
      <c r="H4009" s="8" t="s">
        <v>3717</v>
      </c>
      <c r="I4009" s="8" t="s">
        <v>488</v>
      </c>
      <c r="J4009" s="8" t="s">
        <v>489</v>
      </c>
      <c r="K4009" s="8" t="s">
        <v>3718</v>
      </c>
      <c r="L4009" s="8" t="s">
        <v>3719</v>
      </c>
      <c r="M4009" s="9">
        <v>150</v>
      </c>
      <c r="N4009" s="10" t="s">
        <v>10444</v>
      </c>
    </row>
    <row r="4010" spans="1:14" customFormat="1" ht="15" hidden="1" x14ac:dyDescent="0.25">
      <c r="A4010" s="1" t="s">
        <v>7056</v>
      </c>
      <c r="B4010" s="2" t="s">
        <v>10445</v>
      </c>
      <c r="C4010" s="2" t="s">
        <v>16</v>
      </c>
      <c r="D4010" s="3" t="s">
        <v>3397</v>
      </c>
      <c r="E4010" s="3" t="s">
        <v>2197</v>
      </c>
      <c r="F4010" s="3" t="s">
        <v>8072</v>
      </c>
      <c r="G4010" s="3" t="s">
        <v>10340</v>
      </c>
      <c r="H4010" s="3" t="s">
        <v>10341</v>
      </c>
      <c r="I4010" s="3" t="s">
        <v>10342</v>
      </c>
      <c r="J4010" s="3" t="s">
        <v>9018</v>
      </c>
      <c r="K4010" s="3" t="s">
        <v>10343</v>
      </c>
      <c r="L4010" s="3" t="s">
        <v>10344</v>
      </c>
      <c r="M4010" s="4">
        <v>349989</v>
      </c>
      <c r="N4010" s="5" t="s">
        <v>10446</v>
      </c>
    </row>
    <row r="4011" spans="1:14" customFormat="1" ht="15" hidden="1" x14ac:dyDescent="0.25">
      <c r="A4011" s="6" t="s">
        <v>7056</v>
      </c>
      <c r="B4011" s="7" t="s">
        <v>10447</v>
      </c>
      <c r="C4011" s="7" t="s">
        <v>16</v>
      </c>
      <c r="D4011" s="8" t="s">
        <v>193</v>
      </c>
      <c r="E4011" s="8" t="s">
        <v>10448</v>
      </c>
      <c r="F4011" s="8" t="s">
        <v>9253</v>
      </c>
      <c r="G4011" s="8" t="s">
        <v>4260</v>
      </c>
      <c r="H4011" s="8" t="s">
        <v>4261</v>
      </c>
      <c r="I4011" s="8" t="s">
        <v>6647</v>
      </c>
      <c r="J4011" s="8" t="s">
        <v>625</v>
      </c>
      <c r="K4011" s="8" t="s">
        <v>429</v>
      </c>
      <c r="L4011" s="8" t="s">
        <v>430</v>
      </c>
      <c r="M4011" s="9">
        <v>2064.14</v>
      </c>
      <c r="N4011" s="10" t="s">
        <v>10449</v>
      </c>
    </row>
    <row r="4012" spans="1:14" customFormat="1" ht="15" hidden="1" x14ac:dyDescent="0.25">
      <c r="A4012" s="1" t="s">
        <v>7056</v>
      </c>
      <c r="B4012" s="2" t="s">
        <v>10450</v>
      </c>
      <c r="C4012" s="2" t="s">
        <v>16</v>
      </c>
      <c r="D4012" s="3" t="s">
        <v>193</v>
      </c>
      <c r="E4012" s="3" t="s">
        <v>10448</v>
      </c>
      <c r="F4012" s="3" t="s">
        <v>9253</v>
      </c>
      <c r="G4012" s="3" t="s">
        <v>5649</v>
      </c>
      <c r="H4012" s="3" t="s">
        <v>5650</v>
      </c>
      <c r="I4012" s="3" t="s">
        <v>5429</v>
      </c>
      <c r="J4012" s="3" t="s">
        <v>920</v>
      </c>
      <c r="K4012" s="3" t="s">
        <v>429</v>
      </c>
      <c r="L4012" s="3" t="s">
        <v>430</v>
      </c>
      <c r="M4012" s="4">
        <v>35061.74</v>
      </c>
      <c r="N4012" s="5" t="s">
        <v>10451</v>
      </c>
    </row>
    <row r="4013" spans="1:14" customFormat="1" ht="15" hidden="1" x14ac:dyDescent="0.25">
      <c r="A4013" s="6" t="s">
        <v>7056</v>
      </c>
      <c r="B4013" s="7" t="s">
        <v>10452</v>
      </c>
      <c r="C4013" s="7" t="s">
        <v>16</v>
      </c>
      <c r="D4013" s="8" t="s">
        <v>193</v>
      </c>
      <c r="E4013" s="8" t="s">
        <v>10448</v>
      </c>
      <c r="F4013" s="8" t="s">
        <v>9253</v>
      </c>
      <c r="G4013" s="8" t="s">
        <v>3400</v>
      </c>
      <c r="H4013" s="8" t="s">
        <v>3401</v>
      </c>
      <c r="I4013" s="8" t="s">
        <v>5429</v>
      </c>
      <c r="J4013" s="8" t="s">
        <v>920</v>
      </c>
      <c r="K4013" s="8" t="s">
        <v>429</v>
      </c>
      <c r="L4013" s="8" t="s">
        <v>430</v>
      </c>
      <c r="M4013" s="9">
        <v>1001.95</v>
      </c>
      <c r="N4013" s="10" t="s">
        <v>10453</v>
      </c>
    </row>
    <row r="4014" spans="1:14" customFormat="1" ht="15" hidden="1" x14ac:dyDescent="0.25">
      <c r="A4014" s="1" t="s">
        <v>7056</v>
      </c>
      <c r="B4014" s="2" t="s">
        <v>10454</v>
      </c>
      <c r="C4014" s="2" t="s">
        <v>16</v>
      </c>
      <c r="D4014" s="3" t="s">
        <v>193</v>
      </c>
      <c r="E4014" s="3" t="s">
        <v>10448</v>
      </c>
      <c r="F4014" s="3" t="s">
        <v>9253</v>
      </c>
      <c r="G4014" s="3" t="s">
        <v>5656</v>
      </c>
      <c r="H4014" s="3" t="s">
        <v>5657</v>
      </c>
      <c r="I4014" s="3" t="s">
        <v>5429</v>
      </c>
      <c r="J4014" s="3" t="s">
        <v>920</v>
      </c>
      <c r="K4014" s="3" t="s">
        <v>429</v>
      </c>
      <c r="L4014" s="3" t="s">
        <v>430</v>
      </c>
      <c r="M4014" s="4">
        <v>10874.97</v>
      </c>
      <c r="N4014" s="5" t="s">
        <v>10455</v>
      </c>
    </row>
    <row r="4015" spans="1:14" customFormat="1" ht="15" hidden="1" x14ac:dyDescent="0.25">
      <c r="A4015" s="6" t="s">
        <v>7056</v>
      </c>
      <c r="B4015" s="7" t="s">
        <v>10456</v>
      </c>
      <c r="C4015" s="7" t="s">
        <v>16</v>
      </c>
      <c r="D4015" s="8" t="s">
        <v>193</v>
      </c>
      <c r="E4015" s="8" t="s">
        <v>10448</v>
      </c>
      <c r="F4015" s="8" t="s">
        <v>9253</v>
      </c>
      <c r="G4015" s="8" t="s">
        <v>3431</v>
      </c>
      <c r="H4015" s="8" t="s">
        <v>3407</v>
      </c>
      <c r="I4015" s="8" t="s">
        <v>5429</v>
      </c>
      <c r="J4015" s="8" t="s">
        <v>920</v>
      </c>
      <c r="K4015" s="8" t="s">
        <v>429</v>
      </c>
      <c r="L4015" s="8" t="s">
        <v>430</v>
      </c>
      <c r="M4015" s="9">
        <v>252.8</v>
      </c>
      <c r="N4015" s="10" t="s">
        <v>10457</v>
      </c>
    </row>
    <row r="4016" spans="1:14" customFormat="1" ht="15" hidden="1" x14ac:dyDescent="0.25">
      <c r="A4016" s="1" t="s">
        <v>7056</v>
      </c>
      <c r="B4016" s="2" t="s">
        <v>10458</v>
      </c>
      <c r="C4016" s="2" t="s">
        <v>16</v>
      </c>
      <c r="D4016" s="3" t="s">
        <v>193</v>
      </c>
      <c r="E4016" s="3" t="s">
        <v>10448</v>
      </c>
      <c r="F4016" s="3" t="s">
        <v>9253</v>
      </c>
      <c r="G4016" s="3" t="s">
        <v>3400</v>
      </c>
      <c r="H4016" s="3" t="s">
        <v>3401</v>
      </c>
      <c r="I4016" s="3" t="s">
        <v>5429</v>
      </c>
      <c r="J4016" s="3" t="s">
        <v>920</v>
      </c>
      <c r="K4016" s="3" t="s">
        <v>429</v>
      </c>
      <c r="L4016" s="3" t="s">
        <v>430</v>
      </c>
      <c r="M4016" s="4">
        <v>1090.6400000000001</v>
      </c>
      <c r="N4016" s="5" t="s">
        <v>10459</v>
      </c>
    </row>
    <row r="4017" spans="1:14" customFormat="1" ht="15" hidden="1" x14ac:dyDescent="0.25">
      <c r="A4017" s="6" t="s">
        <v>7056</v>
      </c>
      <c r="B4017" s="7" t="s">
        <v>10460</v>
      </c>
      <c r="C4017" s="7" t="s">
        <v>16</v>
      </c>
      <c r="D4017" s="8" t="s">
        <v>193</v>
      </c>
      <c r="E4017" s="8" t="s">
        <v>10448</v>
      </c>
      <c r="F4017" s="8" t="s">
        <v>9253</v>
      </c>
      <c r="G4017" s="8" t="s">
        <v>3400</v>
      </c>
      <c r="H4017" s="8" t="s">
        <v>3401</v>
      </c>
      <c r="I4017" s="8" t="s">
        <v>6647</v>
      </c>
      <c r="J4017" s="8" t="s">
        <v>625</v>
      </c>
      <c r="K4017" s="8" t="s">
        <v>429</v>
      </c>
      <c r="L4017" s="8" t="s">
        <v>430</v>
      </c>
      <c r="M4017" s="9">
        <v>277.29000000000002</v>
      </c>
      <c r="N4017" s="10" t="s">
        <v>10461</v>
      </c>
    </row>
    <row r="4018" spans="1:14" customFormat="1" ht="15" hidden="1" x14ac:dyDescent="0.25">
      <c r="A4018" s="1" t="s">
        <v>7056</v>
      </c>
      <c r="B4018" s="2" t="s">
        <v>10462</v>
      </c>
      <c r="C4018" s="2" t="s">
        <v>16</v>
      </c>
      <c r="D4018" s="3" t="s">
        <v>193</v>
      </c>
      <c r="E4018" s="3" t="s">
        <v>8679</v>
      </c>
      <c r="F4018" s="3" t="s">
        <v>5200</v>
      </c>
      <c r="G4018" s="3" t="s">
        <v>4316</v>
      </c>
      <c r="H4018" s="3" t="s">
        <v>4317</v>
      </c>
      <c r="I4018" s="3" t="s">
        <v>5224</v>
      </c>
      <c r="J4018" s="3" t="s">
        <v>920</v>
      </c>
      <c r="K4018" s="3" t="s">
        <v>429</v>
      </c>
      <c r="L4018" s="3" t="s">
        <v>430</v>
      </c>
      <c r="M4018" s="4">
        <v>8568.5300000000007</v>
      </c>
      <c r="N4018" s="5" t="s">
        <v>10463</v>
      </c>
    </row>
    <row r="4019" spans="1:14" customFormat="1" ht="15" hidden="1" x14ac:dyDescent="0.25">
      <c r="A4019" s="6" t="s">
        <v>7056</v>
      </c>
      <c r="B4019" s="7" t="s">
        <v>10464</v>
      </c>
      <c r="C4019" s="7" t="s">
        <v>16</v>
      </c>
      <c r="D4019" s="8" t="s">
        <v>193</v>
      </c>
      <c r="E4019" s="8" t="s">
        <v>8679</v>
      </c>
      <c r="F4019" s="8" t="s">
        <v>5200</v>
      </c>
      <c r="G4019" s="8" t="s">
        <v>4310</v>
      </c>
      <c r="H4019" s="8" t="s">
        <v>4311</v>
      </c>
      <c r="I4019" s="8" t="s">
        <v>5224</v>
      </c>
      <c r="J4019" s="8" t="s">
        <v>920</v>
      </c>
      <c r="K4019" s="8" t="s">
        <v>429</v>
      </c>
      <c r="L4019" s="8" t="s">
        <v>430</v>
      </c>
      <c r="M4019" s="9">
        <v>2528.84</v>
      </c>
      <c r="N4019" s="10" t="s">
        <v>10465</v>
      </c>
    </row>
    <row r="4020" spans="1:14" customFormat="1" ht="15" hidden="1" x14ac:dyDescent="0.25">
      <c r="A4020" s="1" t="s">
        <v>7056</v>
      </c>
      <c r="B4020" s="2" t="s">
        <v>10466</v>
      </c>
      <c r="C4020" s="2" t="s">
        <v>16</v>
      </c>
      <c r="D4020" s="3" t="s">
        <v>193</v>
      </c>
      <c r="E4020" s="3" t="s">
        <v>8679</v>
      </c>
      <c r="F4020" s="3" t="s">
        <v>5200</v>
      </c>
      <c r="G4020" s="3" t="s">
        <v>4310</v>
      </c>
      <c r="H4020" s="3" t="s">
        <v>4311</v>
      </c>
      <c r="I4020" s="3" t="s">
        <v>5224</v>
      </c>
      <c r="J4020" s="3" t="s">
        <v>920</v>
      </c>
      <c r="K4020" s="3" t="s">
        <v>429</v>
      </c>
      <c r="L4020" s="3" t="s">
        <v>430</v>
      </c>
      <c r="M4020" s="4">
        <v>252.93</v>
      </c>
      <c r="N4020" s="5" t="s">
        <v>10467</v>
      </c>
    </row>
    <row r="4021" spans="1:14" customFormat="1" ht="15" hidden="1" x14ac:dyDescent="0.25">
      <c r="A4021" s="6" t="s">
        <v>7056</v>
      </c>
      <c r="B4021" s="7" t="s">
        <v>10468</v>
      </c>
      <c r="C4021" s="7" t="s">
        <v>16</v>
      </c>
      <c r="D4021" s="8" t="s">
        <v>193</v>
      </c>
      <c r="E4021" s="8" t="s">
        <v>8679</v>
      </c>
      <c r="F4021" s="8" t="s">
        <v>5200</v>
      </c>
      <c r="G4021" s="8" t="s">
        <v>4310</v>
      </c>
      <c r="H4021" s="8" t="s">
        <v>4311</v>
      </c>
      <c r="I4021" s="8" t="s">
        <v>5224</v>
      </c>
      <c r="J4021" s="8" t="s">
        <v>920</v>
      </c>
      <c r="K4021" s="8" t="s">
        <v>429</v>
      </c>
      <c r="L4021" s="8" t="s">
        <v>430</v>
      </c>
      <c r="M4021" s="9">
        <v>301.11</v>
      </c>
      <c r="N4021" s="10" t="s">
        <v>10469</v>
      </c>
    </row>
    <row r="4022" spans="1:14" customFormat="1" ht="15" hidden="1" x14ac:dyDescent="0.25">
      <c r="A4022" s="1" t="s">
        <v>7056</v>
      </c>
      <c r="B4022" s="2" t="s">
        <v>10470</v>
      </c>
      <c r="C4022" s="2" t="s">
        <v>16</v>
      </c>
      <c r="D4022" s="3" t="s">
        <v>193</v>
      </c>
      <c r="E4022" s="3" t="s">
        <v>577</v>
      </c>
      <c r="F4022" s="3" t="s">
        <v>9242</v>
      </c>
      <c r="G4022" s="3" t="s">
        <v>3368</v>
      </c>
      <c r="H4022" s="3" t="s">
        <v>3369</v>
      </c>
      <c r="I4022" s="3" t="s">
        <v>10471</v>
      </c>
      <c r="J4022" s="3" t="s">
        <v>10472</v>
      </c>
      <c r="K4022" s="3" t="s">
        <v>3371</v>
      </c>
      <c r="L4022" s="3" t="s">
        <v>3372</v>
      </c>
      <c r="M4022" s="4">
        <v>1390.54</v>
      </c>
      <c r="N4022" s="5" t="s">
        <v>10473</v>
      </c>
    </row>
    <row r="4023" spans="1:14" customFormat="1" ht="15" hidden="1" x14ac:dyDescent="0.25">
      <c r="A4023" s="6" t="s">
        <v>7056</v>
      </c>
      <c r="B4023" s="7" t="s">
        <v>10474</v>
      </c>
      <c r="C4023" s="7" t="s">
        <v>16</v>
      </c>
      <c r="D4023" s="8" t="s">
        <v>193</v>
      </c>
      <c r="E4023" s="8" t="s">
        <v>10475</v>
      </c>
      <c r="F4023" s="8" t="s">
        <v>9459</v>
      </c>
      <c r="G4023" s="8" t="s">
        <v>3368</v>
      </c>
      <c r="H4023" s="8" t="s">
        <v>3369</v>
      </c>
      <c r="I4023" s="8" t="s">
        <v>1184</v>
      </c>
      <c r="J4023" s="8" t="s">
        <v>1185</v>
      </c>
      <c r="K4023" s="8" t="s">
        <v>3371</v>
      </c>
      <c r="L4023" s="8" t="s">
        <v>3372</v>
      </c>
      <c r="M4023" s="9">
        <v>5812.5</v>
      </c>
      <c r="N4023" s="10" t="s">
        <v>10476</v>
      </c>
    </row>
    <row r="4024" spans="1:14" customFormat="1" ht="15" hidden="1" x14ac:dyDescent="0.25">
      <c r="A4024" s="1" t="s">
        <v>7056</v>
      </c>
      <c r="B4024" s="2" t="s">
        <v>10477</v>
      </c>
      <c r="C4024" s="2" t="s">
        <v>16</v>
      </c>
      <c r="D4024" s="3" t="s">
        <v>193</v>
      </c>
      <c r="E4024" s="3" t="s">
        <v>8679</v>
      </c>
      <c r="F4024" s="3" t="s">
        <v>5200</v>
      </c>
      <c r="G4024" s="3" t="s">
        <v>4316</v>
      </c>
      <c r="H4024" s="3" t="s">
        <v>4317</v>
      </c>
      <c r="I4024" s="3" t="s">
        <v>5224</v>
      </c>
      <c r="J4024" s="3" t="s">
        <v>920</v>
      </c>
      <c r="K4024" s="3" t="s">
        <v>429</v>
      </c>
      <c r="L4024" s="3" t="s">
        <v>430</v>
      </c>
      <c r="M4024" s="4">
        <v>277</v>
      </c>
      <c r="N4024" s="5" t="s">
        <v>10478</v>
      </c>
    </row>
    <row r="4025" spans="1:14" customFormat="1" ht="15" hidden="1" x14ac:dyDescent="0.25">
      <c r="A4025" s="6" t="s">
        <v>7056</v>
      </c>
      <c r="B4025" s="7" t="s">
        <v>10479</v>
      </c>
      <c r="C4025" s="7" t="s">
        <v>16</v>
      </c>
      <c r="D4025" s="8" t="s">
        <v>193</v>
      </c>
      <c r="E4025" s="8" t="s">
        <v>8679</v>
      </c>
      <c r="F4025" s="8" t="s">
        <v>5200</v>
      </c>
      <c r="G4025" s="8" t="s">
        <v>4310</v>
      </c>
      <c r="H4025" s="8" t="s">
        <v>4311</v>
      </c>
      <c r="I4025" s="8" t="s">
        <v>5224</v>
      </c>
      <c r="J4025" s="8" t="s">
        <v>920</v>
      </c>
      <c r="K4025" s="8" t="s">
        <v>429</v>
      </c>
      <c r="L4025" s="8" t="s">
        <v>430</v>
      </c>
      <c r="M4025" s="9">
        <v>83</v>
      </c>
      <c r="N4025" s="10" t="s">
        <v>10480</v>
      </c>
    </row>
    <row r="4026" spans="1:14" customFormat="1" ht="15" hidden="1" x14ac:dyDescent="0.25">
      <c r="A4026" s="1" t="s">
        <v>7056</v>
      </c>
      <c r="B4026" s="2" t="s">
        <v>10481</v>
      </c>
      <c r="C4026" s="2" t="s">
        <v>16</v>
      </c>
      <c r="D4026" s="3" t="s">
        <v>193</v>
      </c>
      <c r="E4026" s="3" t="s">
        <v>9985</v>
      </c>
      <c r="F4026" s="3" t="s">
        <v>9253</v>
      </c>
      <c r="G4026" s="3" t="s">
        <v>3431</v>
      </c>
      <c r="H4026" s="3" t="s">
        <v>3407</v>
      </c>
      <c r="I4026" s="3" t="s">
        <v>5429</v>
      </c>
      <c r="J4026" s="3" t="s">
        <v>920</v>
      </c>
      <c r="K4026" s="3" t="s">
        <v>429</v>
      </c>
      <c r="L4026" s="3" t="s">
        <v>430</v>
      </c>
      <c r="M4026" s="4">
        <v>646.85</v>
      </c>
      <c r="N4026" s="5" t="s">
        <v>10482</v>
      </c>
    </row>
    <row r="4027" spans="1:14" customFormat="1" ht="15" hidden="1" x14ac:dyDescent="0.25">
      <c r="A4027" s="6" t="s">
        <v>7056</v>
      </c>
      <c r="B4027" s="7" t="s">
        <v>10483</v>
      </c>
      <c r="C4027" s="7" t="s">
        <v>16</v>
      </c>
      <c r="D4027" s="8" t="s">
        <v>193</v>
      </c>
      <c r="E4027" s="8" t="s">
        <v>8679</v>
      </c>
      <c r="F4027" s="8" t="s">
        <v>5200</v>
      </c>
      <c r="G4027" s="8" t="s">
        <v>4310</v>
      </c>
      <c r="H4027" s="8" t="s">
        <v>4311</v>
      </c>
      <c r="I4027" s="8" t="s">
        <v>5224</v>
      </c>
      <c r="J4027" s="8" t="s">
        <v>920</v>
      </c>
      <c r="K4027" s="8" t="s">
        <v>429</v>
      </c>
      <c r="L4027" s="8" t="s">
        <v>430</v>
      </c>
      <c r="M4027" s="9">
        <v>14</v>
      </c>
      <c r="N4027" s="10" t="s">
        <v>10484</v>
      </c>
    </row>
    <row r="4028" spans="1:14" customFormat="1" ht="15" hidden="1" x14ac:dyDescent="0.25">
      <c r="A4028" s="1" t="s">
        <v>7056</v>
      </c>
      <c r="B4028" s="2" t="s">
        <v>10485</v>
      </c>
      <c r="C4028" s="2" t="s">
        <v>16</v>
      </c>
      <c r="D4028" s="3" t="s">
        <v>193</v>
      </c>
      <c r="E4028" s="3" t="s">
        <v>9985</v>
      </c>
      <c r="F4028" s="3" t="s">
        <v>9253</v>
      </c>
      <c r="G4028" s="3" t="s">
        <v>3400</v>
      </c>
      <c r="H4028" s="3" t="s">
        <v>3401</v>
      </c>
      <c r="I4028" s="3" t="s">
        <v>5429</v>
      </c>
      <c r="J4028" s="3" t="s">
        <v>920</v>
      </c>
      <c r="K4028" s="3" t="s">
        <v>429</v>
      </c>
      <c r="L4028" s="3" t="s">
        <v>430</v>
      </c>
      <c r="M4028" s="4">
        <v>2736.44</v>
      </c>
      <c r="N4028" s="5" t="s">
        <v>10486</v>
      </c>
    </row>
    <row r="4029" spans="1:14" customFormat="1" ht="15" hidden="1" x14ac:dyDescent="0.25">
      <c r="A4029" s="6" t="s">
        <v>7056</v>
      </c>
      <c r="B4029" s="7" t="s">
        <v>10487</v>
      </c>
      <c r="C4029" s="7" t="s">
        <v>16</v>
      </c>
      <c r="D4029" s="8" t="s">
        <v>193</v>
      </c>
      <c r="E4029" s="8" t="s">
        <v>8679</v>
      </c>
      <c r="F4029" s="8" t="s">
        <v>5200</v>
      </c>
      <c r="G4029" s="8" t="s">
        <v>4310</v>
      </c>
      <c r="H4029" s="8" t="s">
        <v>4311</v>
      </c>
      <c r="I4029" s="8" t="s">
        <v>5224</v>
      </c>
      <c r="J4029" s="8" t="s">
        <v>920</v>
      </c>
      <c r="K4029" s="8" t="s">
        <v>429</v>
      </c>
      <c r="L4029" s="8" t="s">
        <v>430</v>
      </c>
      <c r="M4029" s="9">
        <v>35</v>
      </c>
      <c r="N4029" s="10" t="s">
        <v>10488</v>
      </c>
    </row>
    <row r="4030" spans="1:14" customFormat="1" ht="15" hidden="1" x14ac:dyDescent="0.25">
      <c r="A4030" s="1" t="s">
        <v>7056</v>
      </c>
      <c r="B4030" s="2" t="s">
        <v>10489</v>
      </c>
      <c r="C4030" s="2" t="s">
        <v>16</v>
      </c>
      <c r="D4030" s="3" t="s">
        <v>193</v>
      </c>
      <c r="E4030" s="3" t="s">
        <v>8679</v>
      </c>
      <c r="F4030" s="3" t="s">
        <v>5200</v>
      </c>
      <c r="G4030" s="3" t="s">
        <v>3431</v>
      </c>
      <c r="H4030" s="3" t="s">
        <v>3407</v>
      </c>
      <c r="I4030" s="3" t="s">
        <v>5224</v>
      </c>
      <c r="J4030" s="3" t="s">
        <v>920</v>
      </c>
      <c r="K4030" s="3" t="s">
        <v>429</v>
      </c>
      <c r="L4030" s="3" t="s">
        <v>430</v>
      </c>
      <c r="M4030" s="4">
        <v>4.97</v>
      </c>
      <c r="N4030" s="5" t="s">
        <v>10490</v>
      </c>
    </row>
    <row r="4031" spans="1:14" customFormat="1" ht="15" hidden="1" x14ac:dyDescent="0.25">
      <c r="A4031" s="6" t="s">
        <v>7056</v>
      </c>
      <c r="B4031" s="7" t="s">
        <v>10491</v>
      </c>
      <c r="C4031" s="7" t="s">
        <v>16</v>
      </c>
      <c r="D4031" s="8" t="s">
        <v>193</v>
      </c>
      <c r="E4031" s="8" t="s">
        <v>8679</v>
      </c>
      <c r="F4031" s="8" t="s">
        <v>5200</v>
      </c>
      <c r="G4031" s="8" t="s">
        <v>3431</v>
      </c>
      <c r="H4031" s="8" t="s">
        <v>3407</v>
      </c>
      <c r="I4031" s="8" t="s">
        <v>5224</v>
      </c>
      <c r="J4031" s="8" t="s">
        <v>920</v>
      </c>
      <c r="K4031" s="8" t="s">
        <v>429</v>
      </c>
      <c r="L4031" s="8" t="s">
        <v>430</v>
      </c>
      <c r="M4031" s="9">
        <v>51.35</v>
      </c>
      <c r="N4031" s="10" t="s">
        <v>10492</v>
      </c>
    </row>
    <row r="4032" spans="1:14" customFormat="1" ht="15" hidden="1" x14ac:dyDescent="0.25">
      <c r="A4032" s="1" t="s">
        <v>7056</v>
      </c>
      <c r="B4032" s="2" t="s">
        <v>10493</v>
      </c>
      <c r="C4032" s="2" t="s">
        <v>16</v>
      </c>
      <c r="D4032" s="3" t="s">
        <v>193</v>
      </c>
      <c r="E4032" s="3" t="s">
        <v>5318</v>
      </c>
      <c r="F4032" s="3" t="s">
        <v>5200</v>
      </c>
      <c r="G4032" s="3" t="s">
        <v>4300</v>
      </c>
      <c r="H4032" s="3" t="s">
        <v>4301</v>
      </c>
      <c r="I4032" s="3" t="s">
        <v>5224</v>
      </c>
      <c r="J4032" s="3" t="s">
        <v>920</v>
      </c>
      <c r="K4032" s="3" t="s">
        <v>429</v>
      </c>
      <c r="L4032" s="3" t="s">
        <v>430</v>
      </c>
      <c r="M4032" s="4">
        <v>13501.25</v>
      </c>
      <c r="N4032" s="5" t="s">
        <v>10494</v>
      </c>
    </row>
    <row r="4033" spans="1:14" customFormat="1" ht="15" hidden="1" x14ac:dyDescent="0.25">
      <c r="A4033" s="6" t="s">
        <v>7056</v>
      </c>
      <c r="B4033" s="7" t="s">
        <v>10495</v>
      </c>
      <c r="C4033" s="7" t="s">
        <v>16</v>
      </c>
      <c r="D4033" s="8" t="s">
        <v>193</v>
      </c>
      <c r="E4033" s="8" t="s">
        <v>5318</v>
      </c>
      <c r="F4033" s="8" t="s">
        <v>5200</v>
      </c>
      <c r="G4033" s="8" t="s">
        <v>4260</v>
      </c>
      <c r="H4033" s="8" t="s">
        <v>4261</v>
      </c>
      <c r="I4033" s="8" t="s">
        <v>5224</v>
      </c>
      <c r="J4033" s="8" t="s">
        <v>920</v>
      </c>
      <c r="K4033" s="8" t="s">
        <v>429</v>
      </c>
      <c r="L4033" s="8" t="s">
        <v>430</v>
      </c>
      <c r="M4033" s="9">
        <v>735.49</v>
      </c>
      <c r="N4033" s="10" t="s">
        <v>10496</v>
      </c>
    </row>
    <row r="4034" spans="1:14" customFormat="1" ht="15" hidden="1" x14ac:dyDescent="0.25">
      <c r="A4034" s="1" t="s">
        <v>7056</v>
      </c>
      <c r="B4034" s="2" t="s">
        <v>10497</v>
      </c>
      <c r="C4034" s="2" t="s">
        <v>16</v>
      </c>
      <c r="D4034" s="3" t="s">
        <v>193</v>
      </c>
      <c r="E4034" s="3" t="s">
        <v>5318</v>
      </c>
      <c r="F4034" s="3" t="s">
        <v>5200</v>
      </c>
      <c r="G4034" s="3" t="s">
        <v>4260</v>
      </c>
      <c r="H4034" s="3" t="s">
        <v>4261</v>
      </c>
      <c r="I4034" s="3" t="s">
        <v>5224</v>
      </c>
      <c r="J4034" s="3" t="s">
        <v>920</v>
      </c>
      <c r="K4034" s="3" t="s">
        <v>429</v>
      </c>
      <c r="L4034" s="3" t="s">
        <v>430</v>
      </c>
      <c r="M4034" s="4">
        <v>4083.42</v>
      </c>
      <c r="N4034" s="5" t="s">
        <v>10498</v>
      </c>
    </row>
    <row r="4035" spans="1:14" customFormat="1" ht="15" hidden="1" x14ac:dyDescent="0.25">
      <c r="A4035" s="6" t="s">
        <v>7056</v>
      </c>
      <c r="B4035" s="7" t="s">
        <v>10499</v>
      </c>
      <c r="C4035" s="7" t="s">
        <v>16</v>
      </c>
      <c r="D4035" s="8" t="s">
        <v>193</v>
      </c>
      <c r="E4035" s="8" t="s">
        <v>5318</v>
      </c>
      <c r="F4035" s="8" t="s">
        <v>5200</v>
      </c>
      <c r="G4035" s="8" t="s">
        <v>4260</v>
      </c>
      <c r="H4035" s="8" t="s">
        <v>4261</v>
      </c>
      <c r="I4035" s="8" t="s">
        <v>5224</v>
      </c>
      <c r="J4035" s="8" t="s">
        <v>920</v>
      </c>
      <c r="K4035" s="8" t="s">
        <v>429</v>
      </c>
      <c r="L4035" s="8" t="s">
        <v>430</v>
      </c>
      <c r="M4035" s="9">
        <v>30.04</v>
      </c>
      <c r="N4035" s="10" t="s">
        <v>10500</v>
      </c>
    </row>
    <row r="4036" spans="1:14" customFormat="1" ht="15" hidden="1" x14ac:dyDescent="0.25">
      <c r="A4036" s="1" t="s">
        <v>7056</v>
      </c>
      <c r="B4036" s="2" t="s">
        <v>10501</v>
      </c>
      <c r="C4036" s="2" t="s">
        <v>16</v>
      </c>
      <c r="D4036" s="3" t="s">
        <v>193</v>
      </c>
      <c r="E4036" s="3" t="s">
        <v>5318</v>
      </c>
      <c r="F4036" s="3" t="s">
        <v>5200</v>
      </c>
      <c r="G4036" s="3" t="s">
        <v>3431</v>
      </c>
      <c r="H4036" s="3" t="s">
        <v>3407</v>
      </c>
      <c r="I4036" s="3" t="s">
        <v>5224</v>
      </c>
      <c r="J4036" s="3" t="s">
        <v>920</v>
      </c>
      <c r="K4036" s="3" t="s">
        <v>429</v>
      </c>
      <c r="L4036" s="3" t="s">
        <v>430</v>
      </c>
      <c r="M4036" s="4">
        <v>181.89</v>
      </c>
      <c r="N4036" s="5" t="s">
        <v>10502</v>
      </c>
    </row>
    <row r="4037" spans="1:14" customFormat="1" ht="15" hidden="1" x14ac:dyDescent="0.25">
      <c r="A4037" s="6" t="s">
        <v>7056</v>
      </c>
      <c r="B4037" s="7" t="s">
        <v>10503</v>
      </c>
      <c r="C4037" s="7" t="s">
        <v>16</v>
      </c>
      <c r="D4037" s="8" t="s">
        <v>193</v>
      </c>
      <c r="E4037" s="8" t="s">
        <v>10504</v>
      </c>
      <c r="F4037" s="8" t="s">
        <v>5200</v>
      </c>
      <c r="G4037" s="8" t="s">
        <v>4256</v>
      </c>
      <c r="H4037" s="8" t="s">
        <v>4257</v>
      </c>
      <c r="I4037" s="8" t="s">
        <v>5224</v>
      </c>
      <c r="J4037" s="8" t="s">
        <v>920</v>
      </c>
      <c r="K4037" s="8" t="s">
        <v>429</v>
      </c>
      <c r="L4037" s="8" t="s">
        <v>430</v>
      </c>
      <c r="M4037" s="9">
        <v>7526.78</v>
      </c>
      <c r="N4037" s="10" t="s">
        <v>10505</v>
      </c>
    </row>
    <row r="4038" spans="1:14" customFormat="1" ht="15" hidden="1" x14ac:dyDescent="0.25">
      <c r="A4038" s="1" t="s">
        <v>7056</v>
      </c>
      <c r="B4038" s="2" t="s">
        <v>10506</v>
      </c>
      <c r="C4038" s="2" t="s">
        <v>16</v>
      </c>
      <c r="D4038" s="3" t="s">
        <v>193</v>
      </c>
      <c r="E4038" s="3" t="s">
        <v>10504</v>
      </c>
      <c r="F4038" s="3" t="s">
        <v>5200</v>
      </c>
      <c r="G4038" s="3" t="s">
        <v>4260</v>
      </c>
      <c r="H4038" s="3" t="s">
        <v>4261</v>
      </c>
      <c r="I4038" s="3" t="s">
        <v>5224</v>
      </c>
      <c r="J4038" s="3" t="s">
        <v>920</v>
      </c>
      <c r="K4038" s="3" t="s">
        <v>429</v>
      </c>
      <c r="L4038" s="3" t="s">
        <v>430</v>
      </c>
      <c r="M4038" s="4">
        <v>12574.5</v>
      </c>
      <c r="N4038" s="5" t="s">
        <v>10507</v>
      </c>
    </row>
    <row r="4039" spans="1:14" customFormat="1" ht="15" hidden="1" x14ac:dyDescent="0.25">
      <c r="A4039" s="6" t="s">
        <v>7056</v>
      </c>
      <c r="B4039" s="7" t="s">
        <v>10508</v>
      </c>
      <c r="C4039" s="7" t="s">
        <v>16</v>
      </c>
      <c r="D4039" s="8" t="s">
        <v>193</v>
      </c>
      <c r="E4039" s="8" t="s">
        <v>10504</v>
      </c>
      <c r="F4039" s="8" t="s">
        <v>5200</v>
      </c>
      <c r="G4039" s="8" t="s">
        <v>4260</v>
      </c>
      <c r="H4039" s="8" t="s">
        <v>4261</v>
      </c>
      <c r="I4039" s="8" t="s">
        <v>5224</v>
      </c>
      <c r="J4039" s="8" t="s">
        <v>920</v>
      </c>
      <c r="K4039" s="8" t="s">
        <v>429</v>
      </c>
      <c r="L4039" s="8" t="s">
        <v>430</v>
      </c>
      <c r="M4039" s="9">
        <v>406.35</v>
      </c>
      <c r="N4039" s="10" t="s">
        <v>10509</v>
      </c>
    </row>
    <row r="4040" spans="1:14" customFormat="1" ht="15" hidden="1" x14ac:dyDescent="0.25">
      <c r="A4040" s="1" t="s">
        <v>7056</v>
      </c>
      <c r="B4040" s="2" t="s">
        <v>10510</v>
      </c>
      <c r="C4040" s="2" t="s">
        <v>16</v>
      </c>
      <c r="D4040" s="3" t="s">
        <v>193</v>
      </c>
      <c r="E4040" s="3" t="s">
        <v>10504</v>
      </c>
      <c r="F4040" s="3" t="s">
        <v>5200</v>
      </c>
      <c r="G4040" s="3" t="s">
        <v>3431</v>
      </c>
      <c r="H4040" s="3" t="s">
        <v>3407</v>
      </c>
      <c r="I4040" s="3" t="s">
        <v>5224</v>
      </c>
      <c r="J4040" s="3" t="s">
        <v>920</v>
      </c>
      <c r="K4040" s="3" t="s">
        <v>429</v>
      </c>
      <c r="L4040" s="3" t="s">
        <v>430</v>
      </c>
      <c r="M4040" s="4">
        <v>248.02</v>
      </c>
      <c r="N4040" s="5" t="s">
        <v>10511</v>
      </c>
    </row>
    <row r="4041" spans="1:14" customFormat="1" ht="15" hidden="1" x14ac:dyDescent="0.25">
      <c r="A4041" s="6" t="s">
        <v>7056</v>
      </c>
      <c r="B4041" s="7" t="s">
        <v>10512</v>
      </c>
      <c r="C4041" s="7" t="s">
        <v>16</v>
      </c>
      <c r="D4041" s="8" t="s">
        <v>193</v>
      </c>
      <c r="E4041" s="8" t="s">
        <v>1134</v>
      </c>
      <c r="F4041" s="8" t="s">
        <v>9625</v>
      </c>
      <c r="G4041" s="8" t="s">
        <v>3716</v>
      </c>
      <c r="H4041" s="8" t="s">
        <v>3717</v>
      </c>
      <c r="I4041" s="8" t="s">
        <v>2418</v>
      </c>
      <c r="J4041" s="8" t="s">
        <v>2419</v>
      </c>
      <c r="K4041" s="8" t="s">
        <v>3718</v>
      </c>
      <c r="L4041" s="8" t="s">
        <v>3719</v>
      </c>
      <c r="M4041" s="9">
        <v>150</v>
      </c>
      <c r="N4041" s="10" t="s">
        <v>10513</v>
      </c>
    </row>
    <row r="4042" spans="1:14" customFormat="1" ht="15" hidden="1" x14ac:dyDescent="0.25">
      <c r="A4042" s="1" t="s">
        <v>7056</v>
      </c>
      <c r="B4042" s="2" t="s">
        <v>10514</v>
      </c>
      <c r="C4042" s="2" t="s">
        <v>16</v>
      </c>
      <c r="D4042" s="3" t="s">
        <v>193</v>
      </c>
      <c r="E4042" s="3" t="s">
        <v>10515</v>
      </c>
      <c r="F4042" s="3" t="s">
        <v>9625</v>
      </c>
      <c r="G4042" s="3" t="s">
        <v>3368</v>
      </c>
      <c r="H4042" s="3" t="s">
        <v>3369</v>
      </c>
      <c r="I4042" s="3" t="s">
        <v>488</v>
      </c>
      <c r="J4042" s="3" t="s">
        <v>489</v>
      </c>
      <c r="K4042" s="3" t="s">
        <v>3371</v>
      </c>
      <c r="L4042" s="3" t="s">
        <v>3372</v>
      </c>
      <c r="M4042" s="4">
        <v>725.2</v>
      </c>
      <c r="N4042" s="5" t="s">
        <v>10516</v>
      </c>
    </row>
    <row r="4043" spans="1:14" customFormat="1" ht="15" hidden="1" x14ac:dyDescent="0.25">
      <c r="A4043" s="6" t="s">
        <v>7056</v>
      </c>
      <c r="B4043" s="7" t="s">
        <v>10517</v>
      </c>
      <c r="C4043" s="7" t="s">
        <v>16</v>
      </c>
      <c r="D4043" s="8" t="s">
        <v>193</v>
      </c>
      <c r="E4043" s="8" t="s">
        <v>10518</v>
      </c>
      <c r="F4043" s="8" t="s">
        <v>10037</v>
      </c>
      <c r="G4043" s="8" t="s">
        <v>3368</v>
      </c>
      <c r="H4043" s="8" t="s">
        <v>3369</v>
      </c>
      <c r="I4043" s="8" t="s">
        <v>2418</v>
      </c>
      <c r="J4043" s="8" t="s">
        <v>2419</v>
      </c>
      <c r="K4043" s="8" t="s">
        <v>3371</v>
      </c>
      <c r="L4043" s="8" t="s">
        <v>3372</v>
      </c>
      <c r="M4043" s="9">
        <v>4259.6099999999997</v>
      </c>
      <c r="N4043" s="10" t="s">
        <v>10519</v>
      </c>
    </row>
    <row r="4044" spans="1:14" customFormat="1" ht="15" hidden="1" x14ac:dyDescent="0.25">
      <c r="A4044" s="1" t="s">
        <v>7056</v>
      </c>
      <c r="B4044" s="2" t="s">
        <v>10520</v>
      </c>
      <c r="C4044" s="2" t="s">
        <v>16</v>
      </c>
      <c r="D4044" s="3" t="s">
        <v>193</v>
      </c>
      <c r="E4044" s="3" t="s">
        <v>10521</v>
      </c>
      <c r="F4044" s="3" t="s">
        <v>9611</v>
      </c>
      <c r="G4044" s="3" t="s">
        <v>3368</v>
      </c>
      <c r="H4044" s="3" t="s">
        <v>3369</v>
      </c>
      <c r="I4044" s="3" t="s">
        <v>5292</v>
      </c>
      <c r="J4044" s="3" t="s">
        <v>1061</v>
      </c>
      <c r="K4044" s="3" t="s">
        <v>3371</v>
      </c>
      <c r="L4044" s="3" t="s">
        <v>3372</v>
      </c>
      <c r="M4044" s="4">
        <v>162.71</v>
      </c>
      <c r="N4044" s="5" t="s">
        <v>10522</v>
      </c>
    </row>
    <row r="4045" spans="1:14" customFormat="1" ht="15" hidden="1" x14ac:dyDescent="0.25">
      <c r="A4045" s="6" t="s">
        <v>7056</v>
      </c>
      <c r="B4045" s="7" t="s">
        <v>10523</v>
      </c>
      <c r="C4045" s="7" t="s">
        <v>16</v>
      </c>
      <c r="D4045" s="8" t="s">
        <v>193</v>
      </c>
      <c r="E4045" s="8" t="s">
        <v>10524</v>
      </c>
      <c r="F4045" s="8" t="s">
        <v>9625</v>
      </c>
      <c r="G4045" s="8" t="s">
        <v>3716</v>
      </c>
      <c r="H4045" s="8" t="s">
        <v>3717</v>
      </c>
      <c r="I4045" s="8" t="s">
        <v>2418</v>
      </c>
      <c r="J4045" s="8" t="s">
        <v>2419</v>
      </c>
      <c r="K4045" s="8" t="s">
        <v>3718</v>
      </c>
      <c r="L4045" s="8" t="s">
        <v>3719</v>
      </c>
      <c r="M4045" s="9">
        <v>150</v>
      </c>
      <c r="N4045" s="10" t="s">
        <v>10525</v>
      </c>
    </row>
    <row r="4046" spans="1:14" customFormat="1" ht="15" hidden="1" x14ac:dyDescent="0.25">
      <c r="A4046" s="1" t="s">
        <v>7056</v>
      </c>
      <c r="B4046" s="2" t="s">
        <v>10526</v>
      </c>
      <c r="C4046" s="2" t="s">
        <v>16</v>
      </c>
      <c r="D4046" s="3" t="s">
        <v>193</v>
      </c>
      <c r="E4046" s="3" t="s">
        <v>10524</v>
      </c>
      <c r="F4046" s="3" t="s">
        <v>9625</v>
      </c>
      <c r="G4046" s="3" t="s">
        <v>3368</v>
      </c>
      <c r="H4046" s="3" t="s">
        <v>3369</v>
      </c>
      <c r="I4046" s="3" t="s">
        <v>2418</v>
      </c>
      <c r="J4046" s="3" t="s">
        <v>2419</v>
      </c>
      <c r="K4046" s="3" t="s">
        <v>3371</v>
      </c>
      <c r="L4046" s="3" t="s">
        <v>3372</v>
      </c>
      <c r="M4046" s="4">
        <v>1922.34</v>
      </c>
      <c r="N4046" s="5" t="s">
        <v>10527</v>
      </c>
    </row>
    <row r="4047" spans="1:14" customFormat="1" ht="15" hidden="1" x14ac:dyDescent="0.25">
      <c r="A4047" s="6" t="s">
        <v>7056</v>
      </c>
      <c r="B4047" s="7" t="s">
        <v>10528</v>
      </c>
      <c r="C4047" s="7" t="s">
        <v>16</v>
      </c>
      <c r="D4047" s="8" t="s">
        <v>193</v>
      </c>
      <c r="E4047" s="8" t="s">
        <v>10529</v>
      </c>
      <c r="F4047" s="8" t="s">
        <v>8713</v>
      </c>
      <c r="G4047" s="8" t="s">
        <v>3716</v>
      </c>
      <c r="H4047" s="8" t="s">
        <v>3717</v>
      </c>
      <c r="I4047" s="8" t="s">
        <v>2194</v>
      </c>
      <c r="J4047" s="8" t="s">
        <v>1008</v>
      </c>
      <c r="K4047" s="8" t="s">
        <v>3718</v>
      </c>
      <c r="L4047" s="8" t="s">
        <v>3719</v>
      </c>
      <c r="M4047" s="9">
        <v>150</v>
      </c>
      <c r="N4047" s="10" t="s">
        <v>10530</v>
      </c>
    </row>
    <row r="4048" spans="1:14" customFormat="1" ht="15" hidden="1" x14ac:dyDescent="0.25">
      <c r="A4048" s="1" t="s">
        <v>7056</v>
      </c>
      <c r="B4048" s="2" t="s">
        <v>10531</v>
      </c>
      <c r="C4048" s="2" t="s">
        <v>16</v>
      </c>
      <c r="D4048" s="3" t="s">
        <v>193</v>
      </c>
      <c r="E4048" s="3" t="s">
        <v>10529</v>
      </c>
      <c r="F4048" s="3" t="s">
        <v>8713</v>
      </c>
      <c r="G4048" s="3" t="s">
        <v>3368</v>
      </c>
      <c r="H4048" s="3" t="s">
        <v>3369</v>
      </c>
      <c r="I4048" s="3" t="s">
        <v>2194</v>
      </c>
      <c r="J4048" s="3" t="s">
        <v>1008</v>
      </c>
      <c r="K4048" s="3" t="s">
        <v>3371</v>
      </c>
      <c r="L4048" s="3" t="s">
        <v>3372</v>
      </c>
      <c r="M4048" s="4">
        <v>36.94</v>
      </c>
      <c r="N4048" s="5" t="s">
        <v>10532</v>
      </c>
    </row>
    <row r="4049" spans="1:14" customFormat="1" ht="15" hidden="1" x14ac:dyDescent="0.25">
      <c r="A4049" s="6" t="s">
        <v>7056</v>
      </c>
      <c r="B4049" s="7" t="s">
        <v>10533</v>
      </c>
      <c r="C4049" s="7" t="s">
        <v>16</v>
      </c>
      <c r="D4049" s="8" t="s">
        <v>193</v>
      </c>
      <c r="E4049" s="8" t="s">
        <v>10534</v>
      </c>
      <c r="F4049" s="8" t="s">
        <v>8713</v>
      </c>
      <c r="G4049" s="8" t="s">
        <v>3716</v>
      </c>
      <c r="H4049" s="8" t="s">
        <v>3717</v>
      </c>
      <c r="I4049" s="8" t="s">
        <v>2194</v>
      </c>
      <c r="J4049" s="8" t="s">
        <v>1008</v>
      </c>
      <c r="K4049" s="8" t="s">
        <v>3718</v>
      </c>
      <c r="L4049" s="8" t="s">
        <v>3719</v>
      </c>
      <c r="M4049" s="9">
        <v>150</v>
      </c>
      <c r="N4049" s="10" t="s">
        <v>10535</v>
      </c>
    </row>
    <row r="4050" spans="1:14" customFormat="1" ht="15" hidden="1" x14ac:dyDescent="0.25">
      <c r="A4050" s="1" t="s">
        <v>7056</v>
      </c>
      <c r="B4050" s="2" t="s">
        <v>10536</v>
      </c>
      <c r="C4050" s="2" t="s">
        <v>16</v>
      </c>
      <c r="D4050" s="3" t="s">
        <v>193</v>
      </c>
      <c r="E4050" s="3" t="s">
        <v>10534</v>
      </c>
      <c r="F4050" s="3" t="s">
        <v>8713</v>
      </c>
      <c r="G4050" s="3" t="s">
        <v>3368</v>
      </c>
      <c r="H4050" s="3" t="s">
        <v>3369</v>
      </c>
      <c r="I4050" s="3" t="s">
        <v>2194</v>
      </c>
      <c r="J4050" s="3" t="s">
        <v>1008</v>
      </c>
      <c r="K4050" s="3" t="s">
        <v>3371</v>
      </c>
      <c r="L4050" s="3" t="s">
        <v>3372</v>
      </c>
      <c r="M4050" s="4">
        <v>875</v>
      </c>
      <c r="N4050" s="5" t="s">
        <v>10537</v>
      </c>
    </row>
    <row r="4051" spans="1:14" customFormat="1" ht="15" hidden="1" x14ac:dyDescent="0.25">
      <c r="A4051" s="6" t="s">
        <v>7056</v>
      </c>
      <c r="B4051" s="7" t="s">
        <v>10538</v>
      </c>
      <c r="C4051" s="7" t="s">
        <v>16</v>
      </c>
      <c r="D4051" s="8" t="s">
        <v>193</v>
      </c>
      <c r="E4051" s="8" t="s">
        <v>7604</v>
      </c>
      <c r="F4051" s="8" t="s">
        <v>9560</v>
      </c>
      <c r="G4051" s="8" t="s">
        <v>3368</v>
      </c>
      <c r="H4051" s="8" t="s">
        <v>3369</v>
      </c>
      <c r="I4051" s="8" t="s">
        <v>2418</v>
      </c>
      <c r="J4051" s="8" t="s">
        <v>2419</v>
      </c>
      <c r="K4051" s="8" t="s">
        <v>3371</v>
      </c>
      <c r="L4051" s="8" t="s">
        <v>3372</v>
      </c>
      <c r="M4051" s="9">
        <v>5646.66</v>
      </c>
      <c r="N4051" s="10" t="s">
        <v>10539</v>
      </c>
    </row>
    <row r="4052" spans="1:14" customFormat="1" ht="15" hidden="1" x14ac:dyDescent="0.25">
      <c r="A4052" s="1" t="s">
        <v>7056</v>
      </c>
      <c r="B4052" s="2" t="s">
        <v>10540</v>
      </c>
      <c r="C4052" s="2" t="s">
        <v>16</v>
      </c>
      <c r="D4052" s="3" t="s">
        <v>193</v>
      </c>
      <c r="E4052" s="3" t="s">
        <v>10541</v>
      </c>
      <c r="F4052" s="3" t="s">
        <v>9870</v>
      </c>
      <c r="G4052" s="3" t="s">
        <v>3368</v>
      </c>
      <c r="H4052" s="3" t="s">
        <v>3369</v>
      </c>
      <c r="I4052" s="3" t="s">
        <v>7700</v>
      </c>
      <c r="J4052" s="3" t="s">
        <v>7701</v>
      </c>
      <c r="K4052" s="3" t="s">
        <v>3371</v>
      </c>
      <c r="L4052" s="3" t="s">
        <v>3372</v>
      </c>
      <c r="M4052" s="4">
        <v>256.76</v>
      </c>
      <c r="N4052" s="5" t="s">
        <v>10542</v>
      </c>
    </row>
    <row r="4053" spans="1:14" customFormat="1" ht="15" hidden="1" x14ac:dyDescent="0.25">
      <c r="A4053" s="6" t="s">
        <v>7056</v>
      </c>
      <c r="B4053" s="7" t="s">
        <v>10543</v>
      </c>
      <c r="C4053" s="7" t="s">
        <v>16</v>
      </c>
      <c r="D4053" s="8" t="s">
        <v>193</v>
      </c>
      <c r="E4053" s="8" t="s">
        <v>10544</v>
      </c>
      <c r="F4053" s="8" t="s">
        <v>9405</v>
      </c>
      <c r="G4053" s="8" t="s">
        <v>3368</v>
      </c>
      <c r="H4053" s="8" t="s">
        <v>3369</v>
      </c>
      <c r="I4053" s="8" t="s">
        <v>5245</v>
      </c>
      <c r="J4053" s="8" t="s">
        <v>3577</v>
      </c>
      <c r="K4053" s="8" t="s">
        <v>3496</v>
      </c>
      <c r="L4053" s="8" t="s">
        <v>3497</v>
      </c>
      <c r="M4053" s="9">
        <v>1842.55</v>
      </c>
      <c r="N4053" s="10" t="s">
        <v>10545</v>
      </c>
    </row>
    <row r="4054" spans="1:14" customFormat="1" ht="15" hidden="1" x14ac:dyDescent="0.25">
      <c r="A4054" s="1" t="s">
        <v>7056</v>
      </c>
      <c r="B4054" s="2" t="s">
        <v>10546</v>
      </c>
      <c r="C4054" s="2" t="s">
        <v>16</v>
      </c>
      <c r="D4054" s="3" t="s">
        <v>193</v>
      </c>
      <c r="E4054" s="3" t="s">
        <v>10544</v>
      </c>
      <c r="F4054" s="3" t="s">
        <v>9405</v>
      </c>
      <c r="G4054" s="3" t="s">
        <v>3368</v>
      </c>
      <c r="H4054" s="3" t="s">
        <v>3369</v>
      </c>
      <c r="I4054" s="3" t="s">
        <v>10547</v>
      </c>
      <c r="J4054" s="3" t="s">
        <v>1061</v>
      </c>
      <c r="K4054" s="3" t="s">
        <v>3496</v>
      </c>
      <c r="L4054" s="3" t="s">
        <v>3497</v>
      </c>
      <c r="M4054" s="4">
        <v>725.79</v>
      </c>
      <c r="N4054" s="5" t="s">
        <v>10548</v>
      </c>
    </row>
    <row r="4055" spans="1:14" customFormat="1" ht="15" hidden="1" x14ac:dyDescent="0.25">
      <c r="A4055" s="6" t="s">
        <v>7056</v>
      </c>
      <c r="B4055" s="7" t="s">
        <v>10549</v>
      </c>
      <c r="C4055" s="7" t="s">
        <v>16</v>
      </c>
      <c r="D4055" s="8" t="s">
        <v>193</v>
      </c>
      <c r="E4055" s="8" t="s">
        <v>10550</v>
      </c>
      <c r="F4055" s="8" t="s">
        <v>10551</v>
      </c>
      <c r="G4055" s="8" t="s">
        <v>3368</v>
      </c>
      <c r="H4055" s="8" t="s">
        <v>3369</v>
      </c>
      <c r="I4055" s="8" t="s">
        <v>1184</v>
      </c>
      <c r="J4055" s="8" t="s">
        <v>1185</v>
      </c>
      <c r="K4055" s="8" t="s">
        <v>3371</v>
      </c>
      <c r="L4055" s="8" t="s">
        <v>3372</v>
      </c>
      <c r="M4055" s="9">
        <v>689.87</v>
      </c>
      <c r="N4055" s="10" t="s">
        <v>10552</v>
      </c>
    </row>
    <row r="4056" spans="1:14" customFormat="1" ht="15" hidden="1" x14ac:dyDescent="0.25">
      <c r="A4056" s="1" t="s">
        <v>7056</v>
      </c>
      <c r="B4056" s="2" t="s">
        <v>10553</v>
      </c>
      <c r="C4056" s="2" t="s">
        <v>16</v>
      </c>
      <c r="D4056" s="3" t="s">
        <v>193</v>
      </c>
      <c r="E4056" s="3" t="s">
        <v>10554</v>
      </c>
      <c r="F4056" s="3" t="s">
        <v>10555</v>
      </c>
      <c r="G4056" s="3" t="s">
        <v>3368</v>
      </c>
      <c r="H4056" s="3" t="s">
        <v>3369</v>
      </c>
      <c r="I4056" s="3" t="s">
        <v>413</v>
      </c>
      <c r="J4056" s="3" t="s">
        <v>414</v>
      </c>
      <c r="K4056" s="3" t="s">
        <v>3371</v>
      </c>
      <c r="L4056" s="3" t="s">
        <v>3372</v>
      </c>
      <c r="M4056" s="4">
        <v>159.63999999999999</v>
      </c>
      <c r="N4056" s="5" t="s">
        <v>10556</v>
      </c>
    </row>
    <row r="4057" spans="1:14" customFormat="1" ht="15" hidden="1" x14ac:dyDescent="0.25">
      <c r="A4057" s="6" t="s">
        <v>7056</v>
      </c>
      <c r="B4057" s="7" t="s">
        <v>10557</v>
      </c>
      <c r="C4057" s="7" t="s">
        <v>16</v>
      </c>
      <c r="D4057" s="8" t="s">
        <v>10558</v>
      </c>
      <c r="E4057" s="8" t="s">
        <v>2423</v>
      </c>
      <c r="F4057" s="8" t="s">
        <v>10559</v>
      </c>
      <c r="G4057" s="8" t="s">
        <v>1182</v>
      </c>
      <c r="H4057" s="8" t="s">
        <v>1183</v>
      </c>
      <c r="I4057" s="8" t="s">
        <v>1184</v>
      </c>
      <c r="J4057" s="8" t="s">
        <v>1185</v>
      </c>
      <c r="K4057" s="8" t="s">
        <v>57</v>
      </c>
      <c r="L4057" s="8" t="s">
        <v>58</v>
      </c>
      <c r="M4057" s="9">
        <v>17800000</v>
      </c>
      <c r="N4057" s="10" t="s">
        <v>10560</v>
      </c>
    </row>
    <row r="4058" spans="1:14" customFormat="1" ht="15" hidden="1" x14ac:dyDescent="0.25">
      <c r="A4058" s="1" t="s">
        <v>7056</v>
      </c>
      <c r="B4058" s="2" t="s">
        <v>10561</v>
      </c>
      <c r="C4058" s="2" t="s">
        <v>16</v>
      </c>
      <c r="D4058" s="3" t="s">
        <v>193</v>
      </c>
      <c r="E4058" s="3" t="s">
        <v>10562</v>
      </c>
      <c r="F4058" s="3" t="s">
        <v>9166</v>
      </c>
      <c r="G4058" s="3" t="s">
        <v>3400</v>
      </c>
      <c r="H4058" s="3" t="s">
        <v>3401</v>
      </c>
      <c r="I4058" s="3" t="s">
        <v>919</v>
      </c>
      <c r="J4058" s="3" t="s">
        <v>920</v>
      </c>
      <c r="K4058" s="3" t="s">
        <v>35</v>
      </c>
      <c r="L4058" s="3" t="s">
        <v>36</v>
      </c>
      <c r="M4058" s="4">
        <v>1188.69</v>
      </c>
      <c r="N4058" s="5" t="s">
        <v>10563</v>
      </c>
    </row>
    <row r="4059" spans="1:14" customFormat="1" ht="15" hidden="1" x14ac:dyDescent="0.25">
      <c r="A4059" s="6" t="s">
        <v>7056</v>
      </c>
      <c r="B4059" s="7" t="s">
        <v>10564</v>
      </c>
      <c r="C4059" s="7" t="s">
        <v>16</v>
      </c>
      <c r="D4059" s="8" t="s">
        <v>193</v>
      </c>
      <c r="E4059" s="8" t="s">
        <v>10565</v>
      </c>
      <c r="F4059" s="8" t="s">
        <v>10566</v>
      </c>
      <c r="G4059" s="8" t="s">
        <v>3716</v>
      </c>
      <c r="H4059" s="8" t="s">
        <v>3717</v>
      </c>
      <c r="I4059" s="8" t="s">
        <v>1184</v>
      </c>
      <c r="J4059" s="8" t="s">
        <v>1185</v>
      </c>
      <c r="K4059" s="8" t="s">
        <v>3718</v>
      </c>
      <c r="L4059" s="8" t="s">
        <v>3719</v>
      </c>
      <c r="M4059" s="9">
        <v>500</v>
      </c>
      <c r="N4059" s="10" t="s">
        <v>10567</v>
      </c>
    </row>
    <row r="4060" spans="1:14" customFormat="1" ht="15" hidden="1" x14ac:dyDescent="0.25">
      <c r="A4060" s="1" t="s">
        <v>7056</v>
      </c>
      <c r="B4060" s="2" t="s">
        <v>10568</v>
      </c>
      <c r="C4060" s="2" t="s">
        <v>16</v>
      </c>
      <c r="D4060" s="3" t="s">
        <v>193</v>
      </c>
      <c r="E4060" s="3" t="s">
        <v>7364</v>
      </c>
      <c r="F4060" s="3" t="s">
        <v>9359</v>
      </c>
      <c r="G4060" s="3" t="s">
        <v>10569</v>
      </c>
      <c r="H4060" s="3" t="s">
        <v>10570</v>
      </c>
      <c r="I4060" s="3" t="s">
        <v>10571</v>
      </c>
      <c r="J4060" s="3" t="s">
        <v>10572</v>
      </c>
      <c r="K4060" s="3" t="s">
        <v>10573</v>
      </c>
      <c r="L4060" s="3" t="s">
        <v>10574</v>
      </c>
      <c r="M4060" s="4">
        <v>3351462.4</v>
      </c>
      <c r="N4060" s="5" t="s">
        <v>10575</v>
      </c>
    </row>
    <row r="4061" spans="1:14" customFormat="1" ht="15" hidden="1" x14ac:dyDescent="0.25">
      <c r="A4061" s="6" t="s">
        <v>7056</v>
      </c>
      <c r="B4061" s="7" t="s">
        <v>10576</v>
      </c>
      <c r="C4061" s="7" t="s">
        <v>16</v>
      </c>
      <c r="D4061" s="8" t="s">
        <v>193</v>
      </c>
      <c r="E4061" s="8" t="s">
        <v>914</v>
      </c>
      <c r="F4061" s="8" t="s">
        <v>10577</v>
      </c>
      <c r="G4061" s="8" t="s">
        <v>3400</v>
      </c>
      <c r="H4061" s="8" t="s">
        <v>3401</v>
      </c>
      <c r="I4061" s="8" t="s">
        <v>4078</v>
      </c>
      <c r="J4061" s="8" t="s">
        <v>3403</v>
      </c>
      <c r="K4061" s="8" t="s">
        <v>3963</v>
      </c>
      <c r="L4061" s="8" t="s">
        <v>3964</v>
      </c>
      <c r="M4061" s="9">
        <v>5058.83</v>
      </c>
      <c r="N4061" s="10" t="s">
        <v>10578</v>
      </c>
    </row>
    <row r="4062" spans="1:14" customFormat="1" ht="15" hidden="1" x14ac:dyDescent="0.25">
      <c r="A4062" s="1" t="s">
        <v>7056</v>
      </c>
      <c r="B4062" s="2" t="s">
        <v>10579</v>
      </c>
      <c r="C4062" s="2" t="s">
        <v>16</v>
      </c>
      <c r="D4062" s="3" t="s">
        <v>193</v>
      </c>
      <c r="E4062" s="3" t="s">
        <v>914</v>
      </c>
      <c r="F4062" s="3" t="s">
        <v>10577</v>
      </c>
      <c r="G4062" s="3" t="s">
        <v>3400</v>
      </c>
      <c r="H4062" s="3" t="s">
        <v>3401</v>
      </c>
      <c r="I4062" s="3" t="s">
        <v>4078</v>
      </c>
      <c r="J4062" s="3" t="s">
        <v>3403</v>
      </c>
      <c r="K4062" s="3" t="s">
        <v>3963</v>
      </c>
      <c r="L4062" s="3" t="s">
        <v>3964</v>
      </c>
      <c r="M4062" s="4">
        <v>400.5</v>
      </c>
      <c r="N4062" s="5" t="s">
        <v>10580</v>
      </c>
    </row>
    <row r="4063" spans="1:14" customFormat="1" ht="15" hidden="1" x14ac:dyDescent="0.25">
      <c r="A4063" s="6" t="s">
        <v>7056</v>
      </c>
      <c r="B4063" s="7" t="s">
        <v>10581</v>
      </c>
      <c r="C4063" s="7" t="s">
        <v>16</v>
      </c>
      <c r="D4063" s="8" t="s">
        <v>193</v>
      </c>
      <c r="E4063" s="8" t="s">
        <v>914</v>
      </c>
      <c r="F4063" s="8" t="s">
        <v>10577</v>
      </c>
      <c r="G4063" s="8" t="s">
        <v>3431</v>
      </c>
      <c r="H4063" s="8" t="s">
        <v>3407</v>
      </c>
      <c r="I4063" s="8" t="s">
        <v>4078</v>
      </c>
      <c r="J4063" s="8" t="s">
        <v>3403</v>
      </c>
      <c r="K4063" s="8" t="s">
        <v>3963</v>
      </c>
      <c r="L4063" s="8" t="s">
        <v>3964</v>
      </c>
      <c r="M4063" s="9">
        <v>881.93</v>
      </c>
      <c r="N4063" s="10" t="s">
        <v>10582</v>
      </c>
    </row>
    <row r="4064" spans="1:14" customFormat="1" ht="15" hidden="1" x14ac:dyDescent="0.25">
      <c r="A4064" s="1" t="s">
        <v>7056</v>
      </c>
      <c r="B4064" s="2" t="s">
        <v>10583</v>
      </c>
      <c r="C4064" s="2" t="s">
        <v>16</v>
      </c>
      <c r="D4064" s="3" t="s">
        <v>193</v>
      </c>
      <c r="E4064" s="3" t="s">
        <v>914</v>
      </c>
      <c r="F4064" s="3" t="s">
        <v>10577</v>
      </c>
      <c r="G4064" s="3" t="s">
        <v>3431</v>
      </c>
      <c r="H4064" s="3" t="s">
        <v>3407</v>
      </c>
      <c r="I4064" s="3" t="s">
        <v>4078</v>
      </c>
      <c r="J4064" s="3" t="s">
        <v>3403</v>
      </c>
      <c r="K4064" s="3" t="s">
        <v>3963</v>
      </c>
      <c r="L4064" s="3" t="s">
        <v>3964</v>
      </c>
      <c r="M4064" s="4">
        <v>172.45</v>
      </c>
      <c r="N4064" s="5" t="s">
        <v>10584</v>
      </c>
    </row>
    <row r="4065" spans="1:14" customFormat="1" ht="15" hidden="1" x14ac:dyDescent="0.25">
      <c r="A4065" s="6" t="s">
        <v>7056</v>
      </c>
      <c r="B4065" s="7" t="s">
        <v>10585</v>
      </c>
      <c r="C4065" s="7" t="s">
        <v>16</v>
      </c>
      <c r="D4065" s="8" t="s">
        <v>193</v>
      </c>
      <c r="E4065" s="8" t="s">
        <v>10586</v>
      </c>
      <c r="F4065" s="8" t="s">
        <v>10577</v>
      </c>
      <c r="G4065" s="8" t="s">
        <v>5997</v>
      </c>
      <c r="H4065" s="8" t="s">
        <v>5998</v>
      </c>
      <c r="I4065" s="8" t="s">
        <v>7024</v>
      </c>
      <c r="J4065" s="8" t="s">
        <v>3439</v>
      </c>
      <c r="K4065" s="8" t="s">
        <v>3963</v>
      </c>
      <c r="L4065" s="8" t="s">
        <v>3964</v>
      </c>
      <c r="M4065" s="9">
        <v>493.04</v>
      </c>
      <c r="N4065" s="10" t="s">
        <v>10587</v>
      </c>
    </row>
    <row r="4066" spans="1:14" customFormat="1" ht="15" hidden="1" x14ac:dyDescent="0.25">
      <c r="A4066" s="1" t="s">
        <v>7056</v>
      </c>
      <c r="B4066" s="2" t="s">
        <v>10588</v>
      </c>
      <c r="C4066" s="2" t="s">
        <v>16</v>
      </c>
      <c r="D4066" s="3" t="s">
        <v>193</v>
      </c>
      <c r="E4066" s="3" t="s">
        <v>10586</v>
      </c>
      <c r="F4066" s="3" t="s">
        <v>10577</v>
      </c>
      <c r="G4066" s="3" t="s">
        <v>3400</v>
      </c>
      <c r="H4066" s="3" t="s">
        <v>3401</v>
      </c>
      <c r="I4066" s="3" t="s">
        <v>7024</v>
      </c>
      <c r="J4066" s="3" t="s">
        <v>3439</v>
      </c>
      <c r="K4066" s="3" t="s">
        <v>3963</v>
      </c>
      <c r="L4066" s="3" t="s">
        <v>3964</v>
      </c>
      <c r="M4066" s="4">
        <v>715.52</v>
      </c>
      <c r="N4066" s="5" t="s">
        <v>10589</v>
      </c>
    </row>
    <row r="4067" spans="1:14" customFormat="1" ht="15" hidden="1" x14ac:dyDescent="0.25">
      <c r="A4067" s="6" t="s">
        <v>7056</v>
      </c>
      <c r="B4067" s="7" t="s">
        <v>10590</v>
      </c>
      <c r="C4067" s="7" t="s">
        <v>16</v>
      </c>
      <c r="D4067" s="8" t="s">
        <v>193</v>
      </c>
      <c r="E4067" s="8" t="s">
        <v>10586</v>
      </c>
      <c r="F4067" s="8" t="s">
        <v>10577</v>
      </c>
      <c r="G4067" s="8" t="s">
        <v>3431</v>
      </c>
      <c r="H4067" s="8" t="s">
        <v>3407</v>
      </c>
      <c r="I4067" s="8" t="s">
        <v>7024</v>
      </c>
      <c r="J4067" s="8" t="s">
        <v>3439</v>
      </c>
      <c r="K4067" s="8" t="s">
        <v>3963</v>
      </c>
      <c r="L4067" s="8" t="s">
        <v>3964</v>
      </c>
      <c r="M4067" s="9">
        <v>134.47999999999999</v>
      </c>
      <c r="N4067" s="10" t="s">
        <v>10591</v>
      </c>
    </row>
    <row r="4068" spans="1:14" customFormat="1" ht="15" hidden="1" x14ac:dyDescent="0.25">
      <c r="A4068" s="1" t="s">
        <v>7056</v>
      </c>
      <c r="B4068" s="2" t="s">
        <v>10592</v>
      </c>
      <c r="C4068" s="2" t="s">
        <v>16</v>
      </c>
      <c r="D4068" s="3" t="s">
        <v>193</v>
      </c>
      <c r="E4068" s="3" t="s">
        <v>10586</v>
      </c>
      <c r="F4068" s="3" t="s">
        <v>10577</v>
      </c>
      <c r="G4068" s="3" t="s">
        <v>3400</v>
      </c>
      <c r="H4068" s="3" t="s">
        <v>3401</v>
      </c>
      <c r="I4068" s="3" t="s">
        <v>7033</v>
      </c>
      <c r="J4068" s="3" t="s">
        <v>1061</v>
      </c>
      <c r="K4068" s="3" t="s">
        <v>3963</v>
      </c>
      <c r="L4068" s="3" t="s">
        <v>3964</v>
      </c>
      <c r="M4068" s="4">
        <v>33.270000000000003</v>
      </c>
      <c r="N4068" s="5" t="s">
        <v>10593</v>
      </c>
    </row>
    <row r="4069" spans="1:14" customFormat="1" ht="15" hidden="1" x14ac:dyDescent="0.25">
      <c r="A4069" s="6" t="s">
        <v>7056</v>
      </c>
      <c r="B4069" s="7" t="s">
        <v>10594</v>
      </c>
      <c r="C4069" s="7" t="s">
        <v>16</v>
      </c>
      <c r="D4069" s="8" t="s">
        <v>193</v>
      </c>
      <c r="E4069" s="8" t="s">
        <v>10586</v>
      </c>
      <c r="F4069" s="8" t="s">
        <v>10577</v>
      </c>
      <c r="G4069" s="8" t="s">
        <v>3431</v>
      </c>
      <c r="H4069" s="8" t="s">
        <v>3407</v>
      </c>
      <c r="I4069" s="8" t="s">
        <v>7033</v>
      </c>
      <c r="J4069" s="8" t="s">
        <v>1061</v>
      </c>
      <c r="K4069" s="8" t="s">
        <v>3963</v>
      </c>
      <c r="L4069" s="8" t="s">
        <v>3964</v>
      </c>
      <c r="M4069" s="9">
        <v>15.36</v>
      </c>
      <c r="N4069" s="10" t="s">
        <v>10595</v>
      </c>
    </row>
    <row r="4070" spans="1:14" customFormat="1" ht="15" hidden="1" x14ac:dyDescent="0.25">
      <c r="A4070" s="1" t="s">
        <v>7056</v>
      </c>
      <c r="B4070" s="2" t="s">
        <v>10596</v>
      </c>
      <c r="C4070" s="2" t="s">
        <v>16</v>
      </c>
      <c r="D4070" s="3" t="s">
        <v>193</v>
      </c>
      <c r="E4070" s="3" t="s">
        <v>5847</v>
      </c>
      <c r="F4070" s="3" t="s">
        <v>8795</v>
      </c>
      <c r="G4070" s="3" t="s">
        <v>3368</v>
      </c>
      <c r="H4070" s="3" t="s">
        <v>3369</v>
      </c>
      <c r="I4070" s="3" t="s">
        <v>413</v>
      </c>
      <c r="J4070" s="3" t="s">
        <v>414</v>
      </c>
      <c r="K4070" s="3" t="s">
        <v>3371</v>
      </c>
      <c r="L4070" s="3" t="s">
        <v>3372</v>
      </c>
      <c r="M4070" s="4">
        <v>5161.1899999999996</v>
      </c>
      <c r="N4070" s="5" t="s">
        <v>10597</v>
      </c>
    </row>
    <row r="4071" spans="1:14" customFormat="1" ht="15" hidden="1" x14ac:dyDescent="0.25">
      <c r="A4071" s="6" t="s">
        <v>7056</v>
      </c>
      <c r="B4071" s="7" t="s">
        <v>10598</v>
      </c>
      <c r="C4071" s="7" t="s">
        <v>16</v>
      </c>
      <c r="D4071" s="8" t="s">
        <v>193</v>
      </c>
      <c r="E4071" s="8" t="s">
        <v>10599</v>
      </c>
      <c r="F4071" s="8" t="s">
        <v>10600</v>
      </c>
      <c r="G4071" s="8" t="s">
        <v>3400</v>
      </c>
      <c r="H4071" s="8" t="s">
        <v>3401</v>
      </c>
      <c r="I4071" s="8" t="s">
        <v>5224</v>
      </c>
      <c r="J4071" s="8" t="s">
        <v>920</v>
      </c>
      <c r="K4071" s="8" t="s">
        <v>429</v>
      </c>
      <c r="L4071" s="8" t="s">
        <v>430</v>
      </c>
      <c r="M4071" s="9">
        <v>203.4</v>
      </c>
      <c r="N4071" s="10" t="s">
        <v>10601</v>
      </c>
    </row>
    <row r="4072" spans="1:14" customFormat="1" ht="15" hidden="1" x14ac:dyDescent="0.25">
      <c r="A4072" s="1" t="s">
        <v>7056</v>
      </c>
      <c r="B4072" s="2" t="s">
        <v>10602</v>
      </c>
      <c r="C4072" s="2" t="s">
        <v>16</v>
      </c>
      <c r="D4072" s="3" t="s">
        <v>193</v>
      </c>
      <c r="E4072" s="3" t="s">
        <v>5847</v>
      </c>
      <c r="F4072" s="3" t="s">
        <v>8795</v>
      </c>
      <c r="G4072" s="3" t="s">
        <v>3716</v>
      </c>
      <c r="H4072" s="3" t="s">
        <v>3717</v>
      </c>
      <c r="I4072" s="3" t="s">
        <v>6348</v>
      </c>
      <c r="J4072" s="3" t="s">
        <v>6349</v>
      </c>
      <c r="K4072" s="3" t="s">
        <v>3718</v>
      </c>
      <c r="L4072" s="3" t="s">
        <v>3719</v>
      </c>
      <c r="M4072" s="4">
        <v>250</v>
      </c>
      <c r="N4072" s="5" t="s">
        <v>10603</v>
      </c>
    </row>
    <row r="4073" spans="1:14" customFormat="1" ht="15" hidden="1" x14ac:dyDescent="0.25">
      <c r="A4073" s="6" t="s">
        <v>7056</v>
      </c>
      <c r="B4073" s="7" t="s">
        <v>10604</v>
      </c>
      <c r="C4073" s="7" t="s">
        <v>16</v>
      </c>
      <c r="D4073" s="8" t="s">
        <v>193</v>
      </c>
      <c r="E4073" s="8" t="s">
        <v>10395</v>
      </c>
      <c r="F4073" s="8" t="s">
        <v>9625</v>
      </c>
      <c r="G4073" s="8" t="s">
        <v>3368</v>
      </c>
      <c r="H4073" s="8" t="s">
        <v>3369</v>
      </c>
      <c r="I4073" s="8" t="s">
        <v>1869</v>
      </c>
      <c r="J4073" s="8" t="s">
        <v>1870</v>
      </c>
      <c r="K4073" s="8" t="s">
        <v>3371</v>
      </c>
      <c r="L4073" s="8" t="s">
        <v>3372</v>
      </c>
      <c r="M4073" s="9">
        <v>9138.9599999999991</v>
      </c>
      <c r="N4073" s="10" t="s">
        <v>10605</v>
      </c>
    </row>
    <row r="4074" spans="1:14" customFormat="1" ht="15" hidden="1" x14ac:dyDescent="0.25">
      <c r="A4074" s="1" t="s">
        <v>7056</v>
      </c>
      <c r="B4074" s="2" t="s">
        <v>10606</v>
      </c>
      <c r="C4074" s="2" t="s">
        <v>16</v>
      </c>
      <c r="D4074" s="3" t="s">
        <v>10607</v>
      </c>
      <c r="E4074" s="3" t="s">
        <v>10608</v>
      </c>
      <c r="F4074" s="3" t="s">
        <v>6071</v>
      </c>
      <c r="G4074" s="3" t="s">
        <v>7504</v>
      </c>
      <c r="H4074" s="3" t="s">
        <v>7505</v>
      </c>
      <c r="I4074" s="3" t="s">
        <v>10609</v>
      </c>
      <c r="J4074" s="3" t="s">
        <v>1164</v>
      </c>
      <c r="K4074" s="3" t="s">
        <v>57</v>
      </c>
      <c r="L4074" s="3" t="s">
        <v>58</v>
      </c>
      <c r="M4074" s="4">
        <v>50000</v>
      </c>
      <c r="N4074" s="5" t="s">
        <v>10610</v>
      </c>
    </row>
    <row r="4075" spans="1:14" customFormat="1" ht="15" hidden="1" x14ac:dyDescent="0.25">
      <c r="A4075" s="6" t="s">
        <v>7056</v>
      </c>
      <c r="B4075" s="7" t="s">
        <v>10611</v>
      </c>
      <c r="C4075" s="7" t="s">
        <v>16</v>
      </c>
      <c r="D4075" s="8" t="s">
        <v>193</v>
      </c>
      <c r="E4075" s="8" t="s">
        <v>10612</v>
      </c>
      <c r="F4075" s="8" t="s">
        <v>10037</v>
      </c>
      <c r="G4075" s="8" t="s">
        <v>3368</v>
      </c>
      <c r="H4075" s="8" t="s">
        <v>3369</v>
      </c>
      <c r="I4075" s="8" t="s">
        <v>3450</v>
      </c>
      <c r="J4075" s="8" t="s">
        <v>985</v>
      </c>
      <c r="K4075" s="8" t="s">
        <v>3371</v>
      </c>
      <c r="L4075" s="8" t="s">
        <v>3372</v>
      </c>
      <c r="M4075" s="9">
        <v>753.17</v>
      </c>
      <c r="N4075" s="10" t="s">
        <v>4143</v>
      </c>
    </row>
    <row r="4076" spans="1:14" customFormat="1" ht="15" hidden="1" x14ac:dyDescent="0.25">
      <c r="A4076" s="1" t="s">
        <v>7056</v>
      </c>
      <c r="B4076" s="2" t="s">
        <v>10613</v>
      </c>
      <c r="C4076" s="2" t="s">
        <v>16</v>
      </c>
      <c r="D4076" s="3" t="s">
        <v>242</v>
      </c>
      <c r="E4076" s="3" t="s">
        <v>243</v>
      </c>
      <c r="F4076" s="3" t="s">
        <v>244</v>
      </c>
      <c r="G4076" s="3" t="s">
        <v>10614</v>
      </c>
      <c r="H4076" s="3" t="s">
        <v>10615</v>
      </c>
      <c r="I4076" s="3" t="s">
        <v>356</v>
      </c>
      <c r="J4076" s="3" t="s">
        <v>357</v>
      </c>
      <c r="K4076" s="3" t="s">
        <v>10616</v>
      </c>
      <c r="L4076" s="3" t="s">
        <v>10617</v>
      </c>
      <c r="M4076" s="4">
        <v>99599.59</v>
      </c>
      <c r="N4076" s="5" t="s">
        <v>10618</v>
      </c>
    </row>
    <row r="4077" spans="1:14" customFormat="1" ht="15" hidden="1" x14ac:dyDescent="0.25">
      <c r="A4077" s="6" t="s">
        <v>7056</v>
      </c>
      <c r="B4077" s="7" t="s">
        <v>10619</v>
      </c>
      <c r="C4077" s="7" t="s">
        <v>16</v>
      </c>
      <c r="D4077" s="8" t="s">
        <v>242</v>
      </c>
      <c r="E4077" s="8" t="s">
        <v>243</v>
      </c>
      <c r="F4077" s="8" t="s">
        <v>244</v>
      </c>
      <c r="G4077" s="8" t="s">
        <v>10614</v>
      </c>
      <c r="H4077" s="8" t="s">
        <v>10615</v>
      </c>
      <c r="I4077" s="8" t="s">
        <v>488</v>
      </c>
      <c r="J4077" s="8" t="s">
        <v>489</v>
      </c>
      <c r="K4077" s="8" t="s">
        <v>10616</v>
      </c>
      <c r="L4077" s="8" t="s">
        <v>10617</v>
      </c>
      <c r="M4077" s="9">
        <v>99999.99</v>
      </c>
      <c r="N4077" s="10" t="s">
        <v>10620</v>
      </c>
    </row>
    <row r="4078" spans="1:14" customFormat="1" ht="15" hidden="1" x14ac:dyDescent="0.25">
      <c r="A4078" s="1" t="s">
        <v>7056</v>
      </c>
      <c r="B4078" s="2" t="s">
        <v>10621</v>
      </c>
      <c r="C4078" s="2" t="s">
        <v>16</v>
      </c>
      <c r="D4078" s="3" t="s">
        <v>193</v>
      </c>
      <c r="E4078" s="3" t="s">
        <v>10622</v>
      </c>
      <c r="F4078" s="3" t="s">
        <v>9625</v>
      </c>
      <c r="G4078" s="3" t="s">
        <v>3368</v>
      </c>
      <c r="H4078" s="3" t="s">
        <v>3369</v>
      </c>
      <c r="I4078" s="3" t="s">
        <v>5319</v>
      </c>
      <c r="J4078" s="3" t="s">
        <v>3577</v>
      </c>
      <c r="K4078" s="3" t="s">
        <v>3371</v>
      </c>
      <c r="L4078" s="3" t="s">
        <v>3372</v>
      </c>
      <c r="M4078" s="4">
        <v>165.98</v>
      </c>
      <c r="N4078" s="5" t="s">
        <v>10623</v>
      </c>
    </row>
    <row r="4079" spans="1:14" customFormat="1" ht="15" hidden="1" x14ac:dyDescent="0.25">
      <c r="A4079" s="6" t="s">
        <v>7056</v>
      </c>
      <c r="B4079" s="7" t="s">
        <v>10624</v>
      </c>
      <c r="C4079" s="7" t="s">
        <v>16</v>
      </c>
      <c r="D4079" s="8" t="s">
        <v>193</v>
      </c>
      <c r="E4079" s="8" t="s">
        <v>10622</v>
      </c>
      <c r="F4079" s="8" t="s">
        <v>9625</v>
      </c>
      <c r="G4079" s="8" t="s">
        <v>3368</v>
      </c>
      <c r="H4079" s="8" t="s">
        <v>3369</v>
      </c>
      <c r="I4079" s="8" t="s">
        <v>10223</v>
      </c>
      <c r="J4079" s="8" t="s">
        <v>3461</v>
      </c>
      <c r="K4079" s="8" t="s">
        <v>3371</v>
      </c>
      <c r="L4079" s="8" t="s">
        <v>3372</v>
      </c>
      <c r="M4079" s="9">
        <v>212.77</v>
      </c>
      <c r="N4079" s="10" t="s">
        <v>10625</v>
      </c>
    </row>
    <row r="4080" spans="1:14" customFormat="1" ht="15" hidden="1" x14ac:dyDescent="0.25">
      <c r="A4080" s="1" t="s">
        <v>7056</v>
      </c>
      <c r="B4080" s="2" t="s">
        <v>10626</v>
      </c>
      <c r="C4080" s="2" t="s">
        <v>16</v>
      </c>
      <c r="D4080" s="3" t="s">
        <v>193</v>
      </c>
      <c r="E4080" s="3" t="s">
        <v>10622</v>
      </c>
      <c r="F4080" s="3" t="s">
        <v>9625</v>
      </c>
      <c r="G4080" s="3" t="s">
        <v>3368</v>
      </c>
      <c r="H4080" s="3" t="s">
        <v>3369</v>
      </c>
      <c r="I4080" s="3" t="s">
        <v>8982</v>
      </c>
      <c r="J4080" s="3" t="s">
        <v>1061</v>
      </c>
      <c r="K4080" s="3" t="s">
        <v>3371</v>
      </c>
      <c r="L4080" s="3" t="s">
        <v>3372</v>
      </c>
      <c r="M4080" s="4">
        <v>121.52</v>
      </c>
      <c r="N4080" s="5" t="s">
        <v>10627</v>
      </c>
    </row>
    <row r="4081" spans="1:14" customFormat="1" ht="15" hidden="1" x14ac:dyDescent="0.25">
      <c r="A4081" s="6" t="s">
        <v>7056</v>
      </c>
      <c r="B4081" s="7" t="s">
        <v>10628</v>
      </c>
      <c r="C4081" s="7" t="s">
        <v>16</v>
      </c>
      <c r="D4081" s="8" t="s">
        <v>193</v>
      </c>
      <c r="E4081" s="8" t="s">
        <v>10629</v>
      </c>
      <c r="F4081" s="8" t="s">
        <v>10037</v>
      </c>
      <c r="G4081" s="8" t="s">
        <v>3368</v>
      </c>
      <c r="H4081" s="8" t="s">
        <v>3369</v>
      </c>
      <c r="I4081" s="8" t="s">
        <v>8982</v>
      </c>
      <c r="J4081" s="8" t="s">
        <v>1061</v>
      </c>
      <c r="K4081" s="8" t="s">
        <v>3371</v>
      </c>
      <c r="L4081" s="8" t="s">
        <v>3372</v>
      </c>
      <c r="M4081" s="9">
        <v>193.64</v>
      </c>
      <c r="N4081" s="10" t="s">
        <v>10630</v>
      </c>
    </row>
    <row r="4082" spans="1:14" customFormat="1" ht="15" hidden="1" x14ac:dyDescent="0.25">
      <c r="A4082" s="1" t="s">
        <v>7056</v>
      </c>
      <c r="B4082" s="2" t="s">
        <v>10631</v>
      </c>
      <c r="C4082" s="2" t="s">
        <v>16</v>
      </c>
      <c r="D4082" s="3" t="s">
        <v>193</v>
      </c>
      <c r="E4082" s="3" t="s">
        <v>10629</v>
      </c>
      <c r="F4082" s="3" t="s">
        <v>10037</v>
      </c>
      <c r="G4082" s="3" t="s">
        <v>3368</v>
      </c>
      <c r="H4082" s="3" t="s">
        <v>3369</v>
      </c>
      <c r="I4082" s="3" t="s">
        <v>5319</v>
      </c>
      <c r="J4082" s="3" t="s">
        <v>3577</v>
      </c>
      <c r="K4082" s="3" t="s">
        <v>3371</v>
      </c>
      <c r="L4082" s="3" t="s">
        <v>3372</v>
      </c>
      <c r="M4082" s="4">
        <v>193.64</v>
      </c>
      <c r="N4082" s="5" t="s">
        <v>10632</v>
      </c>
    </row>
    <row r="4083" spans="1:14" customFormat="1" ht="15" hidden="1" x14ac:dyDescent="0.25">
      <c r="A4083" s="6" t="s">
        <v>7056</v>
      </c>
      <c r="B4083" s="7" t="s">
        <v>10633</v>
      </c>
      <c r="C4083" s="7" t="s">
        <v>16</v>
      </c>
      <c r="D4083" s="8" t="s">
        <v>193</v>
      </c>
      <c r="E4083" s="8" t="s">
        <v>10629</v>
      </c>
      <c r="F4083" s="8" t="s">
        <v>10037</v>
      </c>
      <c r="G4083" s="8" t="s">
        <v>3368</v>
      </c>
      <c r="H4083" s="8" t="s">
        <v>3369</v>
      </c>
      <c r="I4083" s="8" t="s">
        <v>10223</v>
      </c>
      <c r="J4083" s="8" t="s">
        <v>3461</v>
      </c>
      <c r="K4083" s="8" t="s">
        <v>3371</v>
      </c>
      <c r="L4083" s="8" t="s">
        <v>3372</v>
      </c>
      <c r="M4083" s="9">
        <v>193.63</v>
      </c>
      <c r="N4083" s="10" t="s">
        <v>10634</v>
      </c>
    </row>
    <row r="4084" spans="1:14" customFormat="1" ht="15" hidden="1" x14ac:dyDescent="0.25">
      <c r="A4084" s="1" t="s">
        <v>7056</v>
      </c>
      <c r="B4084" s="2" t="s">
        <v>10635</v>
      </c>
      <c r="C4084" s="2" t="s">
        <v>16</v>
      </c>
      <c r="D4084" s="3" t="s">
        <v>193</v>
      </c>
      <c r="E4084" s="3" t="s">
        <v>10636</v>
      </c>
      <c r="F4084" s="3" t="s">
        <v>5240</v>
      </c>
      <c r="G4084" s="3" t="s">
        <v>3368</v>
      </c>
      <c r="H4084" s="3" t="s">
        <v>3369</v>
      </c>
      <c r="I4084" s="3" t="s">
        <v>3370</v>
      </c>
      <c r="J4084" s="3" t="s">
        <v>1008</v>
      </c>
      <c r="K4084" s="3" t="s">
        <v>3371</v>
      </c>
      <c r="L4084" s="3" t="s">
        <v>3372</v>
      </c>
      <c r="M4084" s="4">
        <v>178.42</v>
      </c>
      <c r="N4084" s="5" t="s">
        <v>10637</v>
      </c>
    </row>
    <row r="4085" spans="1:14" customFormat="1" ht="15" hidden="1" x14ac:dyDescent="0.25">
      <c r="A4085" s="6" t="s">
        <v>7056</v>
      </c>
      <c r="B4085" s="7" t="s">
        <v>10638</v>
      </c>
      <c r="C4085" s="7" t="s">
        <v>16</v>
      </c>
      <c r="D4085" s="8" t="s">
        <v>193</v>
      </c>
      <c r="E4085" s="8" t="s">
        <v>10636</v>
      </c>
      <c r="F4085" s="8" t="s">
        <v>5240</v>
      </c>
      <c r="G4085" s="8" t="s">
        <v>3368</v>
      </c>
      <c r="H4085" s="8" t="s">
        <v>3369</v>
      </c>
      <c r="I4085" s="8" t="s">
        <v>3370</v>
      </c>
      <c r="J4085" s="8" t="s">
        <v>1008</v>
      </c>
      <c r="K4085" s="8" t="s">
        <v>3371</v>
      </c>
      <c r="L4085" s="8" t="s">
        <v>3372</v>
      </c>
      <c r="M4085" s="9">
        <v>24.9</v>
      </c>
      <c r="N4085" s="10" t="s">
        <v>10637</v>
      </c>
    </row>
    <row r="4086" spans="1:14" customFormat="1" ht="15" hidden="1" x14ac:dyDescent="0.25">
      <c r="A4086" s="1" t="s">
        <v>7056</v>
      </c>
      <c r="B4086" s="2" t="s">
        <v>10639</v>
      </c>
      <c r="C4086" s="2" t="s">
        <v>16</v>
      </c>
      <c r="D4086" s="3" t="s">
        <v>193</v>
      </c>
      <c r="E4086" s="3" t="s">
        <v>10640</v>
      </c>
      <c r="F4086" s="3" t="s">
        <v>10641</v>
      </c>
      <c r="G4086" s="3" t="s">
        <v>3368</v>
      </c>
      <c r="H4086" s="3" t="s">
        <v>3369</v>
      </c>
      <c r="I4086" s="3" t="s">
        <v>5048</v>
      </c>
      <c r="J4086" s="3" t="s">
        <v>1008</v>
      </c>
      <c r="K4086" s="3" t="s">
        <v>3371</v>
      </c>
      <c r="L4086" s="3" t="s">
        <v>3372</v>
      </c>
      <c r="M4086" s="4">
        <v>782.8</v>
      </c>
      <c r="N4086" s="5" t="s">
        <v>10642</v>
      </c>
    </row>
    <row r="4087" spans="1:14" customFormat="1" ht="15" hidden="1" x14ac:dyDescent="0.25">
      <c r="A4087" s="6" t="s">
        <v>7056</v>
      </c>
      <c r="B4087" s="7" t="s">
        <v>10643</v>
      </c>
      <c r="C4087" s="7" t="s">
        <v>16</v>
      </c>
      <c r="D4087" s="8" t="s">
        <v>242</v>
      </c>
      <c r="E4087" s="8" t="s">
        <v>243</v>
      </c>
      <c r="F4087" s="8" t="s">
        <v>244</v>
      </c>
      <c r="G4087" s="8" t="s">
        <v>3400</v>
      </c>
      <c r="H4087" s="8" t="s">
        <v>3401</v>
      </c>
      <c r="I4087" s="8" t="s">
        <v>5095</v>
      </c>
      <c r="J4087" s="8" t="s">
        <v>920</v>
      </c>
      <c r="K4087" s="8" t="s">
        <v>4785</v>
      </c>
      <c r="L4087" s="8" t="s">
        <v>4786</v>
      </c>
      <c r="M4087" s="9">
        <v>237.62</v>
      </c>
      <c r="N4087" s="10" t="s">
        <v>10644</v>
      </c>
    </row>
    <row r="4088" spans="1:14" customFormat="1" ht="15" hidden="1" x14ac:dyDescent="0.25">
      <c r="A4088" s="1" t="s">
        <v>7056</v>
      </c>
      <c r="B4088" s="2" t="s">
        <v>10645</v>
      </c>
      <c r="C4088" s="2" t="s">
        <v>16</v>
      </c>
      <c r="D4088" s="3" t="s">
        <v>193</v>
      </c>
      <c r="E4088" s="3" t="s">
        <v>5043</v>
      </c>
      <c r="F4088" s="3" t="s">
        <v>9253</v>
      </c>
      <c r="G4088" s="3" t="s">
        <v>3400</v>
      </c>
      <c r="H4088" s="3" t="s">
        <v>3401</v>
      </c>
      <c r="I4088" s="3" t="s">
        <v>6647</v>
      </c>
      <c r="J4088" s="3" t="s">
        <v>625</v>
      </c>
      <c r="K4088" s="3" t="s">
        <v>429</v>
      </c>
      <c r="L4088" s="3" t="s">
        <v>430</v>
      </c>
      <c r="M4088" s="4">
        <v>206.96</v>
      </c>
      <c r="N4088" s="5" t="s">
        <v>10646</v>
      </c>
    </row>
    <row r="4089" spans="1:14" customFormat="1" ht="15" hidden="1" x14ac:dyDescent="0.25">
      <c r="A4089" s="6" t="s">
        <v>7056</v>
      </c>
      <c r="B4089" s="7" t="s">
        <v>10647</v>
      </c>
      <c r="C4089" s="7" t="s">
        <v>16</v>
      </c>
      <c r="D4089" s="8" t="s">
        <v>193</v>
      </c>
      <c r="E4089" s="8" t="s">
        <v>5043</v>
      </c>
      <c r="F4089" s="8" t="s">
        <v>9253</v>
      </c>
      <c r="G4089" s="8" t="s">
        <v>3431</v>
      </c>
      <c r="H4089" s="8" t="s">
        <v>3407</v>
      </c>
      <c r="I4089" s="8" t="s">
        <v>6647</v>
      </c>
      <c r="J4089" s="8" t="s">
        <v>625</v>
      </c>
      <c r="K4089" s="8" t="s">
        <v>429</v>
      </c>
      <c r="L4089" s="8" t="s">
        <v>430</v>
      </c>
      <c r="M4089" s="9">
        <v>157.86000000000001</v>
      </c>
      <c r="N4089" s="10" t="s">
        <v>10648</v>
      </c>
    </row>
    <row r="4090" spans="1:14" customFormat="1" ht="15" hidden="1" x14ac:dyDescent="0.25">
      <c r="A4090" s="1" t="s">
        <v>7056</v>
      </c>
      <c r="B4090" s="2" t="s">
        <v>10649</v>
      </c>
      <c r="C4090" s="2" t="s">
        <v>16</v>
      </c>
      <c r="D4090" s="3" t="s">
        <v>193</v>
      </c>
      <c r="E4090" s="3" t="s">
        <v>5043</v>
      </c>
      <c r="F4090" s="3" t="s">
        <v>9253</v>
      </c>
      <c r="G4090" s="3" t="s">
        <v>3400</v>
      </c>
      <c r="H4090" s="3" t="s">
        <v>3401</v>
      </c>
      <c r="I4090" s="3" t="s">
        <v>6647</v>
      </c>
      <c r="J4090" s="3" t="s">
        <v>625</v>
      </c>
      <c r="K4090" s="3" t="s">
        <v>429</v>
      </c>
      <c r="L4090" s="3" t="s">
        <v>430</v>
      </c>
      <c r="M4090" s="4">
        <v>143.1</v>
      </c>
      <c r="N4090" s="5" t="s">
        <v>10650</v>
      </c>
    </row>
    <row r="4091" spans="1:14" customFormat="1" ht="15" hidden="1" x14ac:dyDescent="0.25">
      <c r="A4091" s="6" t="s">
        <v>7056</v>
      </c>
      <c r="B4091" s="7" t="s">
        <v>10651</v>
      </c>
      <c r="C4091" s="7" t="s">
        <v>16</v>
      </c>
      <c r="D4091" s="8" t="s">
        <v>193</v>
      </c>
      <c r="E4091" s="8" t="s">
        <v>5043</v>
      </c>
      <c r="F4091" s="8" t="s">
        <v>9253</v>
      </c>
      <c r="G4091" s="8" t="s">
        <v>4300</v>
      </c>
      <c r="H4091" s="8" t="s">
        <v>4301</v>
      </c>
      <c r="I4091" s="8" t="s">
        <v>6647</v>
      </c>
      <c r="J4091" s="8" t="s">
        <v>625</v>
      </c>
      <c r="K4091" s="8" t="s">
        <v>429</v>
      </c>
      <c r="L4091" s="8" t="s">
        <v>430</v>
      </c>
      <c r="M4091" s="9">
        <v>1255.53</v>
      </c>
      <c r="N4091" s="10" t="s">
        <v>10652</v>
      </c>
    </row>
    <row r="4092" spans="1:14" customFormat="1" ht="15" hidden="1" x14ac:dyDescent="0.25">
      <c r="A4092" s="1" t="s">
        <v>7056</v>
      </c>
      <c r="B4092" s="2" t="s">
        <v>10653</v>
      </c>
      <c r="C4092" s="2" t="s">
        <v>16</v>
      </c>
      <c r="D4092" s="3" t="s">
        <v>193</v>
      </c>
      <c r="E4092" s="3" t="s">
        <v>5043</v>
      </c>
      <c r="F4092" s="3" t="s">
        <v>9253</v>
      </c>
      <c r="G4092" s="3" t="s">
        <v>4260</v>
      </c>
      <c r="H4092" s="3" t="s">
        <v>4261</v>
      </c>
      <c r="I4092" s="3" t="s">
        <v>6647</v>
      </c>
      <c r="J4092" s="3" t="s">
        <v>625</v>
      </c>
      <c r="K4092" s="3" t="s">
        <v>429</v>
      </c>
      <c r="L4092" s="3" t="s">
        <v>430</v>
      </c>
      <c r="M4092" s="4">
        <v>1446.82</v>
      </c>
      <c r="N4092" s="5" t="s">
        <v>10654</v>
      </c>
    </row>
    <row r="4093" spans="1:14" customFormat="1" ht="15" hidden="1" x14ac:dyDescent="0.25">
      <c r="A4093" s="6" t="s">
        <v>7056</v>
      </c>
      <c r="B4093" s="7" t="s">
        <v>10655</v>
      </c>
      <c r="C4093" s="7" t="s">
        <v>16</v>
      </c>
      <c r="D4093" s="8" t="s">
        <v>242</v>
      </c>
      <c r="E4093" s="8" t="s">
        <v>243</v>
      </c>
      <c r="F4093" s="8" t="s">
        <v>244</v>
      </c>
      <c r="G4093" s="8" t="s">
        <v>3400</v>
      </c>
      <c r="H4093" s="8" t="s">
        <v>3401</v>
      </c>
      <c r="I4093" s="8" t="s">
        <v>4763</v>
      </c>
      <c r="J4093" s="8" t="s">
        <v>920</v>
      </c>
      <c r="K4093" s="8" t="s">
        <v>429</v>
      </c>
      <c r="L4093" s="8" t="s">
        <v>430</v>
      </c>
      <c r="M4093" s="9">
        <v>1.21</v>
      </c>
      <c r="N4093" s="10" t="s">
        <v>10656</v>
      </c>
    </row>
    <row r="4094" spans="1:14" customFormat="1" ht="15" hidden="1" x14ac:dyDescent="0.25">
      <c r="A4094" s="1" t="s">
        <v>7056</v>
      </c>
      <c r="B4094" s="2" t="s">
        <v>10657</v>
      </c>
      <c r="C4094" s="2" t="s">
        <v>16</v>
      </c>
      <c r="D4094" s="3" t="s">
        <v>193</v>
      </c>
      <c r="E4094" s="3" t="s">
        <v>10658</v>
      </c>
      <c r="F4094" s="3" t="s">
        <v>9625</v>
      </c>
      <c r="G4094" s="3" t="s">
        <v>3368</v>
      </c>
      <c r="H4094" s="3" t="s">
        <v>3369</v>
      </c>
      <c r="I4094" s="3" t="s">
        <v>7768</v>
      </c>
      <c r="J4094" s="3" t="s">
        <v>3439</v>
      </c>
      <c r="K4094" s="3" t="s">
        <v>3371</v>
      </c>
      <c r="L4094" s="3" t="s">
        <v>3372</v>
      </c>
      <c r="M4094" s="4">
        <v>238.84</v>
      </c>
      <c r="N4094" s="5" t="s">
        <v>10659</v>
      </c>
    </row>
    <row r="4095" spans="1:14" customFormat="1" ht="15" hidden="1" x14ac:dyDescent="0.25">
      <c r="A4095" s="6" t="s">
        <v>7056</v>
      </c>
      <c r="B4095" s="7" t="s">
        <v>10660</v>
      </c>
      <c r="C4095" s="7" t="s">
        <v>16</v>
      </c>
      <c r="D4095" s="8" t="s">
        <v>242</v>
      </c>
      <c r="E4095" s="8" t="s">
        <v>243</v>
      </c>
      <c r="F4095" s="8" t="s">
        <v>244</v>
      </c>
      <c r="G4095" s="8" t="s">
        <v>3400</v>
      </c>
      <c r="H4095" s="8" t="s">
        <v>3401</v>
      </c>
      <c r="I4095" s="8" t="s">
        <v>4391</v>
      </c>
      <c r="J4095" s="8" t="s">
        <v>3403</v>
      </c>
      <c r="K4095" s="8" t="s">
        <v>429</v>
      </c>
      <c r="L4095" s="8" t="s">
        <v>430</v>
      </c>
      <c r="M4095" s="9">
        <v>0.11</v>
      </c>
      <c r="N4095" s="10" t="s">
        <v>10656</v>
      </c>
    </row>
    <row r="4096" spans="1:14" customFormat="1" ht="15" hidden="1" x14ac:dyDescent="0.25">
      <c r="A4096" s="1" t="s">
        <v>7056</v>
      </c>
      <c r="B4096" s="2" t="s">
        <v>10661</v>
      </c>
      <c r="C4096" s="2" t="s">
        <v>16</v>
      </c>
      <c r="D4096" s="3" t="s">
        <v>193</v>
      </c>
      <c r="E4096" s="3" t="s">
        <v>5043</v>
      </c>
      <c r="F4096" s="3" t="s">
        <v>9253</v>
      </c>
      <c r="G4096" s="3" t="s">
        <v>3443</v>
      </c>
      <c r="H4096" s="3" t="s">
        <v>3444</v>
      </c>
      <c r="I4096" s="3" t="s">
        <v>6647</v>
      </c>
      <c r="J4096" s="3" t="s">
        <v>625</v>
      </c>
      <c r="K4096" s="3" t="s">
        <v>429</v>
      </c>
      <c r="L4096" s="3" t="s">
        <v>430</v>
      </c>
      <c r="M4096" s="4">
        <v>4924.62</v>
      </c>
      <c r="N4096" s="5" t="s">
        <v>10662</v>
      </c>
    </row>
    <row r="4097" spans="1:14" customFormat="1" ht="15" hidden="1" x14ac:dyDescent="0.25">
      <c r="A4097" s="6" t="s">
        <v>7056</v>
      </c>
      <c r="B4097" s="7" t="s">
        <v>10663</v>
      </c>
      <c r="C4097" s="7" t="s">
        <v>16</v>
      </c>
      <c r="D4097" s="8" t="s">
        <v>242</v>
      </c>
      <c r="E4097" s="8" t="s">
        <v>243</v>
      </c>
      <c r="F4097" s="8" t="s">
        <v>244</v>
      </c>
      <c r="G4097" s="8" t="s">
        <v>3400</v>
      </c>
      <c r="H4097" s="8" t="s">
        <v>3401</v>
      </c>
      <c r="I4097" s="8" t="s">
        <v>6479</v>
      </c>
      <c r="J4097" s="8" t="s">
        <v>3403</v>
      </c>
      <c r="K4097" s="8" t="s">
        <v>429</v>
      </c>
      <c r="L4097" s="8" t="s">
        <v>430</v>
      </c>
      <c r="M4097" s="9">
        <v>86.84</v>
      </c>
      <c r="N4097" s="10" t="s">
        <v>10664</v>
      </c>
    </row>
    <row r="4098" spans="1:14" customFormat="1" ht="15" hidden="1" x14ac:dyDescent="0.25">
      <c r="A4098" s="1" t="s">
        <v>7056</v>
      </c>
      <c r="B4098" s="2" t="s">
        <v>10665</v>
      </c>
      <c r="C4098" s="2" t="s">
        <v>16</v>
      </c>
      <c r="D4098" s="3" t="s">
        <v>242</v>
      </c>
      <c r="E4098" s="3" t="s">
        <v>243</v>
      </c>
      <c r="F4098" s="3" t="s">
        <v>244</v>
      </c>
      <c r="G4098" s="3" t="s">
        <v>3400</v>
      </c>
      <c r="H4098" s="3" t="s">
        <v>3401</v>
      </c>
      <c r="I4098" s="3" t="s">
        <v>6487</v>
      </c>
      <c r="J4098" s="3" t="s">
        <v>4067</v>
      </c>
      <c r="K4098" s="3" t="s">
        <v>429</v>
      </c>
      <c r="L4098" s="3" t="s">
        <v>430</v>
      </c>
      <c r="M4098" s="4">
        <v>335.61</v>
      </c>
      <c r="N4098" s="5" t="s">
        <v>10664</v>
      </c>
    </row>
    <row r="4099" spans="1:14" customFormat="1" ht="15" hidden="1" x14ac:dyDescent="0.25">
      <c r="A4099" s="6" t="s">
        <v>10666</v>
      </c>
      <c r="B4099" s="7" t="s">
        <v>10667</v>
      </c>
      <c r="C4099" s="7" t="s">
        <v>16</v>
      </c>
      <c r="D4099" s="8" t="s">
        <v>193</v>
      </c>
      <c r="E4099" s="8" t="s">
        <v>7060</v>
      </c>
      <c r="F4099" s="8" t="s">
        <v>7061</v>
      </c>
      <c r="G4099" s="8" t="s">
        <v>2459</v>
      </c>
      <c r="H4099" s="8" t="s">
        <v>2460</v>
      </c>
      <c r="I4099" s="8" t="s">
        <v>2149</v>
      </c>
      <c r="J4099" s="8" t="s">
        <v>1014</v>
      </c>
      <c r="K4099" s="8" t="s">
        <v>798</v>
      </c>
      <c r="L4099" s="8" t="s">
        <v>799</v>
      </c>
      <c r="M4099" s="9">
        <v>268.41000000000003</v>
      </c>
      <c r="N4099" s="10" t="s">
        <v>10668</v>
      </c>
    </row>
    <row r="4100" spans="1:14" customFormat="1" ht="15" hidden="1" x14ac:dyDescent="0.25">
      <c r="A4100" s="1" t="s">
        <v>10666</v>
      </c>
      <c r="B4100" s="2" t="s">
        <v>10669</v>
      </c>
      <c r="C4100" s="2" t="s">
        <v>16</v>
      </c>
      <c r="D4100" s="3" t="s">
        <v>193</v>
      </c>
      <c r="E4100" s="3" t="s">
        <v>10670</v>
      </c>
      <c r="F4100" s="3" t="s">
        <v>8020</v>
      </c>
      <c r="G4100" s="3" t="s">
        <v>10671</v>
      </c>
      <c r="H4100" s="3" t="s">
        <v>10672</v>
      </c>
      <c r="I4100" s="3" t="s">
        <v>3540</v>
      </c>
      <c r="J4100" s="3" t="s">
        <v>1008</v>
      </c>
      <c r="K4100" s="3" t="s">
        <v>429</v>
      </c>
      <c r="L4100" s="3" t="s">
        <v>430</v>
      </c>
      <c r="M4100" s="4">
        <v>2300</v>
      </c>
      <c r="N4100" s="5" t="s">
        <v>10673</v>
      </c>
    </row>
    <row r="4101" spans="1:14" customFormat="1" ht="15" hidden="1" x14ac:dyDescent="0.25">
      <c r="A4101" s="6" t="s">
        <v>10666</v>
      </c>
      <c r="B4101" s="7" t="s">
        <v>10674</v>
      </c>
      <c r="C4101" s="7" t="s">
        <v>16</v>
      </c>
      <c r="D4101" s="8" t="s">
        <v>193</v>
      </c>
      <c r="E4101" s="8" t="s">
        <v>5371</v>
      </c>
      <c r="F4101" s="8" t="s">
        <v>9179</v>
      </c>
      <c r="G4101" s="8" t="s">
        <v>4076</v>
      </c>
      <c r="H4101" s="8" t="s">
        <v>4077</v>
      </c>
      <c r="I4101" s="8" t="s">
        <v>4078</v>
      </c>
      <c r="J4101" s="8" t="s">
        <v>3403</v>
      </c>
      <c r="K4101" s="8" t="s">
        <v>429</v>
      </c>
      <c r="L4101" s="8" t="s">
        <v>430</v>
      </c>
      <c r="M4101" s="9">
        <v>56282.26</v>
      </c>
      <c r="N4101" s="10" t="s">
        <v>10675</v>
      </c>
    </row>
    <row r="4102" spans="1:14" customFormat="1" ht="15" hidden="1" x14ac:dyDescent="0.25">
      <c r="A4102" s="1" t="s">
        <v>10666</v>
      </c>
      <c r="B4102" s="2" t="s">
        <v>10676</v>
      </c>
      <c r="C4102" s="2" t="s">
        <v>16</v>
      </c>
      <c r="D4102" s="3" t="s">
        <v>193</v>
      </c>
      <c r="E4102" s="3" t="s">
        <v>10060</v>
      </c>
      <c r="F4102" s="3" t="s">
        <v>9505</v>
      </c>
      <c r="G4102" s="3" t="s">
        <v>4064</v>
      </c>
      <c r="H4102" s="3" t="s">
        <v>4065</v>
      </c>
      <c r="I4102" s="3" t="s">
        <v>4066</v>
      </c>
      <c r="J4102" s="3" t="s">
        <v>4067</v>
      </c>
      <c r="K4102" s="3" t="s">
        <v>429</v>
      </c>
      <c r="L4102" s="3" t="s">
        <v>430</v>
      </c>
      <c r="M4102" s="4">
        <v>4695.76</v>
      </c>
      <c r="N4102" s="5" t="s">
        <v>10677</v>
      </c>
    </row>
    <row r="4103" spans="1:14" customFormat="1" ht="15" hidden="1" x14ac:dyDescent="0.25">
      <c r="A4103" s="6" t="s">
        <v>10666</v>
      </c>
      <c r="B4103" s="7" t="s">
        <v>10676</v>
      </c>
      <c r="C4103" s="7" t="s">
        <v>62</v>
      </c>
      <c r="D4103" s="8" t="s">
        <v>193</v>
      </c>
      <c r="E4103" s="8" t="s">
        <v>4069</v>
      </c>
      <c r="F4103" s="8" t="s">
        <v>4070</v>
      </c>
      <c r="G4103" s="8" t="s">
        <v>4064</v>
      </c>
      <c r="H4103" s="8" t="s">
        <v>4065</v>
      </c>
      <c r="I4103" s="8" t="s">
        <v>4066</v>
      </c>
      <c r="J4103" s="8" t="s">
        <v>4067</v>
      </c>
      <c r="K4103" s="8" t="s">
        <v>4071</v>
      </c>
      <c r="L4103" s="8" t="s">
        <v>4072</v>
      </c>
      <c r="M4103" s="9">
        <v>186.86</v>
      </c>
      <c r="N4103" s="10" t="s">
        <v>4073</v>
      </c>
    </row>
    <row r="4104" spans="1:14" customFormat="1" ht="15" hidden="1" x14ac:dyDescent="0.25">
      <c r="A4104" s="1" t="s">
        <v>10666</v>
      </c>
      <c r="B4104" s="2" t="s">
        <v>10678</v>
      </c>
      <c r="C4104" s="2" t="s">
        <v>16</v>
      </c>
      <c r="D4104" s="3" t="s">
        <v>193</v>
      </c>
      <c r="E4104" s="3" t="s">
        <v>9404</v>
      </c>
      <c r="F4104" s="3" t="s">
        <v>5200</v>
      </c>
      <c r="G4104" s="3" t="s">
        <v>975</v>
      </c>
      <c r="H4104" s="3" t="s">
        <v>976</v>
      </c>
      <c r="I4104" s="3" t="s">
        <v>5918</v>
      </c>
      <c r="J4104" s="3" t="s">
        <v>625</v>
      </c>
      <c r="K4104" s="3" t="s">
        <v>4204</v>
      </c>
      <c r="L4104" s="3" t="s">
        <v>4205</v>
      </c>
      <c r="M4104" s="4">
        <v>3197.03</v>
      </c>
      <c r="N4104" s="5" t="s">
        <v>10679</v>
      </c>
    </row>
    <row r="4105" spans="1:14" customFormat="1" ht="15" hidden="1" x14ac:dyDescent="0.25">
      <c r="A4105" s="6" t="s">
        <v>10666</v>
      </c>
      <c r="B4105" s="7" t="s">
        <v>10680</v>
      </c>
      <c r="C4105" s="7" t="s">
        <v>16</v>
      </c>
      <c r="D4105" s="8" t="s">
        <v>193</v>
      </c>
      <c r="E4105" s="8" t="s">
        <v>9954</v>
      </c>
      <c r="F4105" s="8" t="s">
        <v>9870</v>
      </c>
      <c r="G4105" s="8" t="s">
        <v>3400</v>
      </c>
      <c r="H4105" s="8" t="s">
        <v>3401</v>
      </c>
      <c r="I4105" s="8" t="s">
        <v>4391</v>
      </c>
      <c r="J4105" s="8" t="s">
        <v>3403</v>
      </c>
      <c r="K4105" s="8" t="s">
        <v>429</v>
      </c>
      <c r="L4105" s="8" t="s">
        <v>430</v>
      </c>
      <c r="M4105" s="9">
        <v>5269.56</v>
      </c>
      <c r="N4105" s="10" t="s">
        <v>10681</v>
      </c>
    </row>
    <row r="4106" spans="1:14" customFormat="1" ht="15" hidden="1" x14ac:dyDescent="0.25">
      <c r="A4106" s="1" t="s">
        <v>10666</v>
      </c>
      <c r="B4106" s="2" t="s">
        <v>10682</v>
      </c>
      <c r="C4106" s="2" t="s">
        <v>16</v>
      </c>
      <c r="D4106" s="3" t="s">
        <v>193</v>
      </c>
      <c r="E4106" s="3" t="s">
        <v>6728</v>
      </c>
      <c r="F4106" s="3" t="s">
        <v>10683</v>
      </c>
      <c r="G4106" s="3" t="s">
        <v>2450</v>
      </c>
      <c r="H4106" s="3" t="s">
        <v>2451</v>
      </c>
      <c r="I4106" s="3" t="s">
        <v>2452</v>
      </c>
      <c r="J4106" s="3" t="s">
        <v>2453</v>
      </c>
      <c r="K4106" s="3" t="s">
        <v>10684</v>
      </c>
      <c r="L4106" s="3" t="s">
        <v>10685</v>
      </c>
      <c r="M4106" s="4">
        <v>20492.13</v>
      </c>
      <c r="N4106" s="5" t="s">
        <v>10686</v>
      </c>
    </row>
    <row r="4107" spans="1:14" customFormat="1" ht="15" hidden="1" x14ac:dyDescent="0.25">
      <c r="A4107" s="6" t="s">
        <v>10666</v>
      </c>
      <c r="B4107" s="7" t="s">
        <v>10687</v>
      </c>
      <c r="C4107" s="7" t="s">
        <v>16</v>
      </c>
      <c r="D4107" s="8" t="s">
        <v>193</v>
      </c>
      <c r="E4107" s="8" t="s">
        <v>8667</v>
      </c>
      <c r="F4107" s="8" t="s">
        <v>10688</v>
      </c>
      <c r="G4107" s="8" t="s">
        <v>975</v>
      </c>
      <c r="H4107" s="8" t="s">
        <v>976</v>
      </c>
      <c r="I4107" s="8" t="s">
        <v>5422</v>
      </c>
      <c r="J4107" s="8" t="s">
        <v>625</v>
      </c>
      <c r="K4107" s="8" t="s">
        <v>4204</v>
      </c>
      <c r="L4107" s="8" t="s">
        <v>4205</v>
      </c>
      <c r="M4107" s="9">
        <v>4063.38</v>
      </c>
      <c r="N4107" s="10" t="s">
        <v>10689</v>
      </c>
    </row>
    <row r="4108" spans="1:14" customFormat="1" ht="15" hidden="1" x14ac:dyDescent="0.25">
      <c r="A4108" s="1" t="s">
        <v>10666</v>
      </c>
      <c r="B4108" s="2" t="s">
        <v>10690</v>
      </c>
      <c r="C4108" s="2" t="s">
        <v>16</v>
      </c>
      <c r="D4108" s="3" t="s">
        <v>193</v>
      </c>
      <c r="E4108" s="3" t="s">
        <v>10691</v>
      </c>
      <c r="F4108" s="3" t="s">
        <v>7477</v>
      </c>
      <c r="G4108" s="3" t="s">
        <v>3431</v>
      </c>
      <c r="H4108" s="3" t="s">
        <v>3407</v>
      </c>
      <c r="I4108" s="3" t="s">
        <v>470</v>
      </c>
      <c r="J4108" s="3" t="s">
        <v>471</v>
      </c>
      <c r="K4108" s="3" t="s">
        <v>10692</v>
      </c>
      <c r="L4108" s="3" t="s">
        <v>10693</v>
      </c>
      <c r="M4108" s="4">
        <v>414.48</v>
      </c>
      <c r="N4108" s="5" t="s">
        <v>10694</v>
      </c>
    </row>
    <row r="4109" spans="1:14" customFormat="1" ht="15" hidden="1" x14ac:dyDescent="0.25">
      <c r="A4109" s="6" t="s">
        <v>10666</v>
      </c>
      <c r="B4109" s="7" t="s">
        <v>10695</v>
      </c>
      <c r="C4109" s="7" t="s">
        <v>16</v>
      </c>
      <c r="D4109" s="8" t="s">
        <v>193</v>
      </c>
      <c r="E4109" s="8" t="s">
        <v>1049</v>
      </c>
      <c r="F4109" s="8" t="s">
        <v>10696</v>
      </c>
      <c r="G4109" s="8" t="s">
        <v>1244</v>
      </c>
      <c r="H4109" s="8" t="s">
        <v>1245</v>
      </c>
      <c r="I4109" s="8" t="s">
        <v>1246</v>
      </c>
      <c r="J4109" s="8" t="s">
        <v>1247</v>
      </c>
      <c r="K4109" s="8" t="s">
        <v>57</v>
      </c>
      <c r="L4109" s="8" t="s">
        <v>58</v>
      </c>
      <c r="M4109" s="9">
        <v>7714969.5099999998</v>
      </c>
      <c r="N4109" s="10" t="s">
        <v>10697</v>
      </c>
    </row>
    <row r="4110" spans="1:14" customFormat="1" ht="15" hidden="1" x14ac:dyDescent="0.25">
      <c r="A4110" s="1" t="s">
        <v>10666</v>
      </c>
      <c r="B4110" s="2" t="s">
        <v>10698</v>
      </c>
      <c r="C4110" s="2" t="s">
        <v>16</v>
      </c>
      <c r="D4110" s="3" t="s">
        <v>193</v>
      </c>
      <c r="E4110" s="3" t="s">
        <v>5328</v>
      </c>
      <c r="F4110" s="3" t="s">
        <v>10688</v>
      </c>
      <c r="G4110" s="3" t="s">
        <v>7117</v>
      </c>
      <c r="H4110" s="3" t="s">
        <v>7118</v>
      </c>
      <c r="I4110" s="3" t="s">
        <v>5918</v>
      </c>
      <c r="J4110" s="3" t="s">
        <v>625</v>
      </c>
      <c r="K4110" s="3" t="s">
        <v>429</v>
      </c>
      <c r="L4110" s="3" t="s">
        <v>430</v>
      </c>
      <c r="M4110" s="4">
        <v>1800</v>
      </c>
      <c r="N4110" s="5" t="s">
        <v>10699</v>
      </c>
    </row>
    <row r="4111" spans="1:14" customFormat="1" ht="15" hidden="1" x14ac:dyDescent="0.25">
      <c r="A4111" s="6" t="s">
        <v>10666</v>
      </c>
      <c r="B4111" s="7" t="s">
        <v>10700</v>
      </c>
      <c r="C4111" s="7" t="s">
        <v>16</v>
      </c>
      <c r="D4111" s="8" t="s">
        <v>193</v>
      </c>
      <c r="E4111" s="8" t="s">
        <v>10701</v>
      </c>
      <c r="F4111" s="8" t="s">
        <v>10566</v>
      </c>
      <c r="G4111" s="8" t="s">
        <v>3716</v>
      </c>
      <c r="H4111" s="8" t="s">
        <v>3717</v>
      </c>
      <c r="I4111" s="8" t="s">
        <v>9077</v>
      </c>
      <c r="J4111" s="8" t="s">
        <v>3461</v>
      </c>
      <c r="K4111" s="8" t="s">
        <v>3718</v>
      </c>
      <c r="L4111" s="8" t="s">
        <v>3719</v>
      </c>
      <c r="M4111" s="9">
        <v>150</v>
      </c>
      <c r="N4111" s="10" t="s">
        <v>10702</v>
      </c>
    </row>
    <row r="4112" spans="1:14" customFormat="1" ht="15" hidden="1" x14ac:dyDescent="0.25">
      <c r="A4112" s="1" t="s">
        <v>10666</v>
      </c>
      <c r="B4112" s="2" t="s">
        <v>10703</v>
      </c>
      <c r="C4112" s="2" t="s">
        <v>16</v>
      </c>
      <c r="D4112" s="3" t="s">
        <v>193</v>
      </c>
      <c r="E4112" s="3" t="s">
        <v>5668</v>
      </c>
      <c r="F4112" s="3" t="s">
        <v>10704</v>
      </c>
      <c r="G4112" s="3" t="s">
        <v>3431</v>
      </c>
      <c r="H4112" s="3" t="s">
        <v>3407</v>
      </c>
      <c r="I4112" s="3" t="s">
        <v>470</v>
      </c>
      <c r="J4112" s="3" t="s">
        <v>471</v>
      </c>
      <c r="K4112" s="3" t="s">
        <v>3496</v>
      </c>
      <c r="L4112" s="3" t="s">
        <v>3497</v>
      </c>
      <c r="M4112" s="4">
        <v>1526.7</v>
      </c>
      <c r="N4112" s="5" t="s">
        <v>10705</v>
      </c>
    </row>
    <row r="4113" spans="1:14" customFormat="1" ht="15" hidden="1" x14ac:dyDescent="0.25">
      <c r="A4113" s="6" t="s">
        <v>10666</v>
      </c>
      <c r="B4113" s="7" t="s">
        <v>10706</v>
      </c>
      <c r="C4113" s="7" t="s">
        <v>16</v>
      </c>
      <c r="D4113" s="8" t="s">
        <v>193</v>
      </c>
      <c r="E4113" s="8" t="s">
        <v>10707</v>
      </c>
      <c r="F4113" s="8" t="s">
        <v>10708</v>
      </c>
      <c r="G4113" s="8" t="s">
        <v>3431</v>
      </c>
      <c r="H4113" s="8" t="s">
        <v>3407</v>
      </c>
      <c r="I4113" s="8" t="s">
        <v>470</v>
      </c>
      <c r="J4113" s="8" t="s">
        <v>471</v>
      </c>
      <c r="K4113" s="8" t="s">
        <v>3496</v>
      </c>
      <c r="L4113" s="8" t="s">
        <v>3497</v>
      </c>
      <c r="M4113" s="9">
        <v>1265</v>
      </c>
      <c r="N4113" s="10" t="s">
        <v>10709</v>
      </c>
    </row>
    <row r="4114" spans="1:14" customFormat="1" ht="15" hidden="1" x14ac:dyDescent="0.25">
      <c r="A4114" s="1" t="s">
        <v>10666</v>
      </c>
      <c r="B4114" s="2" t="s">
        <v>10710</v>
      </c>
      <c r="C4114" s="2" t="s">
        <v>16</v>
      </c>
      <c r="D4114" s="3" t="s">
        <v>193</v>
      </c>
      <c r="E4114" s="3" t="s">
        <v>7182</v>
      </c>
      <c r="F4114" s="3" t="s">
        <v>10711</v>
      </c>
      <c r="G4114" s="3" t="s">
        <v>3431</v>
      </c>
      <c r="H4114" s="3" t="s">
        <v>3407</v>
      </c>
      <c r="I4114" s="3" t="s">
        <v>470</v>
      </c>
      <c r="J4114" s="3" t="s">
        <v>471</v>
      </c>
      <c r="K4114" s="3" t="s">
        <v>3496</v>
      </c>
      <c r="L4114" s="3" t="s">
        <v>3497</v>
      </c>
      <c r="M4114" s="4">
        <v>281.83999999999997</v>
      </c>
      <c r="N4114" s="5" t="s">
        <v>10712</v>
      </c>
    </row>
    <row r="4115" spans="1:14" customFormat="1" ht="15" hidden="1" x14ac:dyDescent="0.25">
      <c r="A4115" s="6" t="s">
        <v>10666</v>
      </c>
      <c r="B4115" s="7" t="s">
        <v>10713</v>
      </c>
      <c r="C4115" s="7" t="s">
        <v>16</v>
      </c>
      <c r="D4115" s="8" t="s">
        <v>193</v>
      </c>
      <c r="E4115" s="8" t="s">
        <v>10714</v>
      </c>
      <c r="F4115" s="8" t="s">
        <v>10715</v>
      </c>
      <c r="G4115" s="8" t="s">
        <v>4037</v>
      </c>
      <c r="H4115" s="8" t="s">
        <v>4038</v>
      </c>
      <c r="I4115" s="8" t="s">
        <v>5637</v>
      </c>
      <c r="J4115" s="8" t="s">
        <v>4067</v>
      </c>
      <c r="K4115" s="8" t="s">
        <v>4662</v>
      </c>
      <c r="L4115" s="8" t="s">
        <v>4663</v>
      </c>
      <c r="M4115" s="9">
        <v>2479.64</v>
      </c>
      <c r="N4115" s="10" t="s">
        <v>10716</v>
      </c>
    </row>
    <row r="4116" spans="1:14" customFormat="1" ht="15" hidden="1" x14ac:dyDescent="0.25">
      <c r="A4116" s="1" t="s">
        <v>10666</v>
      </c>
      <c r="B4116" s="2" t="s">
        <v>10717</v>
      </c>
      <c r="C4116" s="2" t="s">
        <v>16</v>
      </c>
      <c r="D4116" s="3" t="s">
        <v>193</v>
      </c>
      <c r="E4116" s="3" t="s">
        <v>884</v>
      </c>
      <c r="F4116" s="3" t="s">
        <v>10718</v>
      </c>
      <c r="G4116" s="3" t="s">
        <v>3431</v>
      </c>
      <c r="H4116" s="3" t="s">
        <v>3407</v>
      </c>
      <c r="I4116" s="3" t="s">
        <v>470</v>
      </c>
      <c r="J4116" s="3" t="s">
        <v>471</v>
      </c>
      <c r="K4116" s="3" t="s">
        <v>5025</v>
      </c>
      <c r="L4116" s="3" t="s">
        <v>5026</v>
      </c>
      <c r="M4116" s="4">
        <v>4704.47</v>
      </c>
      <c r="N4116" s="5" t="s">
        <v>10719</v>
      </c>
    </row>
    <row r="4117" spans="1:14" customFormat="1" ht="15" hidden="1" x14ac:dyDescent="0.25">
      <c r="A4117" s="6" t="s">
        <v>10666</v>
      </c>
      <c r="B4117" s="7" t="s">
        <v>10720</v>
      </c>
      <c r="C4117" s="7" t="s">
        <v>16</v>
      </c>
      <c r="D4117" s="8" t="s">
        <v>193</v>
      </c>
      <c r="E4117" s="8" t="s">
        <v>10721</v>
      </c>
      <c r="F4117" s="8" t="s">
        <v>10715</v>
      </c>
      <c r="G4117" s="8" t="s">
        <v>3431</v>
      </c>
      <c r="H4117" s="8" t="s">
        <v>3407</v>
      </c>
      <c r="I4117" s="8" t="s">
        <v>470</v>
      </c>
      <c r="J4117" s="8" t="s">
        <v>471</v>
      </c>
      <c r="K4117" s="8" t="s">
        <v>5025</v>
      </c>
      <c r="L4117" s="8" t="s">
        <v>5026</v>
      </c>
      <c r="M4117" s="9">
        <v>2980.22</v>
      </c>
      <c r="N4117" s="10" t="s">
        <v>10722</v>
      </c>
    </row>
    <row r="4118" spans="1:14" customFormat="1" ht="15" hidden="1" x14ac:dyDescent="0.25">
      <c r="A4118" s="1" t="s">
        <v>10666</v>
      </c>
      <c r="B4118" s="2" t="s">
        <v>10723</v>
      </c>
      <c r="C4118" s="2" t="s">
        <v>16</v>
      </c>
      <c r="D4118" s="3" t="s">
        <v>193</v>
      </c>
      <c r="E4118" s="3" t="s">
        <v>7085</v>
      </c>
      <c r="F4118" s="3" t="s">
        <v>10718</v>
      </c>
      <c r="G4118" s="3" t="s">
        <v>3431</v>
      </c>
      <c r="H4118" s="3" t="s">
        <v>3407</v>
      </c>
      <c r="I4118" s="3" t="s">
        <v>470</v>
      </c>
      <c r="J4118" s="3" t="s">
        <v>471</v>
      </c>
      <c r="K4118" s="3" t="s">
        <v>5025</v>
      </c>
      <c r="L4118" s="3" t="s">
        <v>5026</v>
      </c>
      <c r="M4118" s="4">
        <v>861.22</v>
      </c>
      <c r="N4118" s="5" t="s">
        <v>10724</v>
      </c>
    </row>
    <row r="4119" spans="1:14" customFormat="1" ht="15" hidden="1" x14ac:dyDescent="0.25">
      <c r="A4119" s="6" t="s">
        <v>10666</v>
      </c>
      <c r="B4119" s="7" t="s">
        <v>10725</v>
      </c>
      <c r="C4119" s="7" t="s">
        <v>16</v>
      </c>
      <c r="D4119" s="8" t="s">
        <v>193</v>
      </c>
      <c r="E4119" s="8" t="s">
        <v>3863</v>
      </c>
      <c r="F4119" s="8" t="s">
        <v>10726</v>
      </c>
      <c r="G4119" s="8" t="s">
        <v>10727</v>
      </c>
      <c r="H4119" s="8" t="s">
        <v>10728</v>
      </c>
      <c r="I4119" s="8" t="s">
        <v>1078</v>
      </c>
      <c r="J4119" s="8" t="s">
        <v>1079</v>
      </c>
      <c r="K4119" s="8" t="s">
        <v>8617</v>
      </c>
      <c r="L4119" s="8" t="s">
        <v>8618</v>
      </c>
      <c r="M4119" s="9">
        <v>700.81</v>
      </c>
      <c r="N4119" s="10" t="s">
        <v>10729</v>
      </c>
    </row>
    <row r="4120" spans="1:14" customFormat="1" ht="15" hidden="1" x14ac:dyDescent="0.25">
      <c r="A4120" s="1" t="s">
        <v>10666</v>
      </c>
      <c r="B4120" s="2" t="s">
        <v>10730</v>
      </c>
      <c r="C4120" s="2" t="s">
        <v>16</v>
      </c>
      <c r="D4120" s="3" t="s">
        <v>193</v>
      </c>
      <c r="E4120" s="3" t="s">
        <v>10731</v>
      </c>
      <c r="F4120" s="3" t="s">
        <v>10732</v>
      </c>
      <c r="G4120" s="3" t="s">
        <v>3431</v>
      </c>
      <c r="H4120" s="3" t="s">
        <v>3407</v>
      </c>
      <c r="I4120" s="3" t="s">
        <v>470</v>
      </c>
      <c r="J4120" s="3" t="s">
        <v>471</v>
      </c>
      <c r="K4120" s="3" t="s">
        <v>3496</v>
      </c>
      <c r="L4120" s="3" t="s">
        <v>3497</v>
      </c>
      <c r="M4120" s="4">
        <v>2523.16</v>
      </c>
      <c r="N4120" s="5" t="s">
        <v>10733</v>
      </c>
    </row>
    <row r="4121" spans="1:14" customFormat="1" ht="15" hidden="1" x14ac:dyDescent="0.25">
      <c r="A4121" s="6" t="s">
        <v>10666</v>
      </c>
      <c r="B4121" s="7" t="s">
        <v>10734</v>
      </c>
      <c r="C4121" s="7" t="s">
        <v>16</v>
      </c>
      <c r="D4121" s="8" t="s">
        <v>193</v>
      </c>
      <c r="E4121" s="8" t="s">
        <v>10735</v>
      </c>
      <c r="F4121" s="8" t="s">
        <v>10736</v>
      </c>
      <c r="G4121" s="8" t="s">
        <v>3431</v>
      </c>
      <c r="H4121" s="8" t="s">
        <v>3407</v>
      </c>
      <c r="I4121" s="8" t="s">
        <v>470</v>
      </c>
      <c r="J4121" s="8" t="s">
        <v>471</v>
      </c>
      <c r="K4121" s="8" t="s">
        <v>3496</v>
      </c>
      <c r="L4121" s="8" t="s">
        <v>3497</v>
      </c>
      <c r="M4121" s="9">
        <v>1524.26</v>
      </c>
      <c r="N4121" s="10" t="s">
        <v>10737</v>
      </c>
    </row>
    <row r="4122" spans="1:14" customFormat="1" ht="15" hidden="1" x14ac:dyDescent="0.25">
      <c r="A4122" s="1" t="s">
        <v>10666</v>
      </c>
      <c r="B4122" s="2" t="s">
        <v>10738</v>
      </c>
      <c r="C4122" s="2" t="s">
        <v>16</v>
      </c>
      <c r="D4122" s="3" t="s">
        <v>193</v>
      </c>
      <c r="E4122" s="3" t="s">
        <v>961</v>
      </c>
      <c r="F4122" s="3" t="s">
        <v>10739</v>
      </c>
      <c r="G4122" s="3" t="s">
        <v>3716</v>
      </c>
      <c r="H4122" s="3" t="s">
        <v>3717</v>
      </c>
      <c r="I4122" s="3" t="s">
        <v>421</v>
      </c>
      <c r="J4122" s="3" t="s">
        <v>422</v>
      </c>
      <c r="K4122" s="3" t="s">
        <v>3718</v>
      </c>
      <c r="L4122" s="3" t="s">
        <v>3719</v>
      </c>
      <c r="M4122" s="4">
        <v>150</v>
      </c>
      <c r="N4122" s="5" t="s">
        <v>10740</v>
      </c>
    </row>
    <row r="4123" spans="1:14" customFormat="1" ht="15" hidden="1" x14ac:dyDescent="0.25">
      <c r="A4123" s="6" t="s">
        <v>10666</v>
      </c>
      <c r="B4123" s="7" t="s">
        <v>10741</v>
      </c>
      <c r="C4123" s="7" t="s">
        <v>16</v>
      </c>
      <c r="D4123" s="8" t="s">
        <v>193</v>
      </c>
      <c r="E4123" s="8" t="s">
        <v>10565</v>
      </c>
      <c r="F4123" s="8" t="s">
        <v>10566</v>
      </c>
      <c r="G4123" s="8" t="s">
        <v>3368</v>
      </c>
      <c r="H4123" s="8" t="s">
        <v>3369</v>
      </c>
      <c r="I4123" s="8" t="s">
        <v>1184</v>
      </c>
      <c r="J4123" s="8" t="s">
        <v>1185</v>
      </c>
      <c r="K4123" s="8" t="s">
        <v>3371</v>
      </c>
      <c r="L4123" s="8" t="s">
        <v>3372</v>
      </c>
      <c r="M4123" s="9">
        <v>161857.15</v>
      </c>
      <c r="N4123" s="10" t="s">
        <v>10742</v>
      </c>
    </row>
    <row r="4124" spans="1:14" customFormat="1" ht="15" hidden="1" x14ac:dyDescent="0.25">
      <c r="A4124" s="1" t="s">
        <v>10666</v>
      </c>
      <c r="B4124" s="2" t="s">
        <v>10743</v>
      </c>
      <c r="C4124" s="2" t="s">
        <v>16</v>
      </c>
      <c r="D4124" s="3" t="s">
        <v>193</v>
      </c>
      <c r="E4124" s="3" t="s">
        <v>10744</v>
      </c>
      <c r="F4124" s="3" t="s">
        <v>10745</v>
      </c>
      <c r="G4124" s="3" t="s">
        <v>3368</v>
      </c>
      <c r="H4124" s="3" t="s">
        <v>3369</v>
      </c>
      <c r="I4124" s="3" t="s">
        <v>421</v>
      </c>
      <c r="J4124" s="3" t="s">
        <v>422</v>
      </c>
      <c r="K4124" s="3" t="s">
        <v>3371</v>
      </c>
      <c r="L4124" s="3" t="s">
        <v>3372</v>
      </c>
      <c r="M4124" s="4">
        <v>1489.31</v>
      </c>
      <c r="N4124" s="5" t="s">
        <v>10746</v>
      </c>
    </row>
    <row r="4125" spans="1:14" customFormat="1" ht="15" hidden="1" x14ac:dyDescent="0.25">
      <c r="A4125" s="6" t="s">
        <v>10666</v>
      </c>
      <c r="B4125" s="7" t="s">
        <v>10747</v>
      </c>
      <c r="C4125" s="7" t="s">
        <v>16</v>
      </c>
      <c r="D4125" s="8" t="s">
        <v>193</v>
      </c>
      <c r="E4125" s="8" t="s">
        <v>2147</v>
      </c>
      <c r="F4125" s="8" t="s">
        <v>10748</v>
      </c>
      <c r="G4125" s="8" t="s">
        <v>3368</v>
      </c>
      <c r="H4125" s="8" t="s">
        <v>3369</v>
      </c>
      <c r="I4125" s="8" t="s">
        <v>356</v>
      </c>
      <c r="J4125" s="8" t="s">
        <v>357</v>
      </c>
      <c r="K4125" s="8" t="s">
        <v>3371</v>
      </c>
      <c r="L4125" s="8" t="s">
        <v>3372</v>
      </c>
      <c r="M4125" s="9">
        <v>2287.33</v>
      </c>
      <c r="N4125" s="10" t="s">
        <v>10749</v>
      </c>
    </row>
    <row r="4126" spans="1:14" customFormat="1" ht="15" hidden="1" x14ac:dyDescent="0.25">
      <c r="A4126" s="1" t="s">
        <v>10666</v>
      </c>
      <c r="B4126" s="2" t="s">
        <v>10750</v>
      </c>
      <c r="C4126" s="2" t="s">
        <v>16</v>
      </c>
      <c r="D4126" s="3" t="s">
        <v>193</v>
      </c>
      <c r="E4126" s="3" t="s">
        <v>961</v>
      </c>
      <c r="F4126" s="3" t="s">
        <v>10739</v>
      </c>
      <c r="G4126" s="3" t="s">
        <v>3368</v>
      </c>
      <c r="H4126" s="3" t="s">
        <v>3369</v>
      </c>
      <c r="I4126" s="3" t="s">
        <v>421</v>
      </c>
      <c r="J4126" s="3" t="s">
        <v>422</v>
      </c>
      <c r="K4126" s="3" t="s">
        <v>3371</v>
      </c>
      <c r="L4126" s="3" t="s">
        <v>3372</v>
      </c>
      <c r="M4126" s="4">
        <v>1865</v>
      </c>
      <c r="N4126" s="5" t="s">
        <v>10751</v>
      </c>
    </row>
    <row r="4127" spans="1:14" customFormat="1" ht="15" hidden="1" x14ac:dyDescent="0.25">
      <c r="A4127" s="6" t="s">
        <v>10666</v>
      </c>
      <c r="B4127" s="7" t="s">
        <v>10752</v>
      </c>
      <c r="C4127" s="7" t="s">
        <v>16</v>
      </c>
      <c r="D4127" s="8" t="s">
        <v>193</v>
      </c>
      <c r="E4127" s="8" t="s">
        <v>10753</v>
      </c>
      <c r="F4127" s="8" t="s">
        <v>10748</v>
      </c>
      <c r="G4127" s="8" t="s">
        <v>3368</v>
      </c>
      <c r="H4127" s="8" t="s">
        <v>3369</v>
      </c>
      <c r="I4127" s="8" t="s">
        <v>421</v>
      </c>
      <c r="J4127" s="8" t="s">
        <v>422</v>
      </c>
      <c r="K4127" s="8" t="s">
        <v>3371</v>
      </c>
      <c r="L4127" s="8" t="s">
        <v>3372</v>
      </c>
      <c r="M4127" s="9">
        <v>1620</v>
      </c>
      <c r="N4127" s="10" t="s">
        <v>10754</v>
      </c>
    </row>
    <row r="4128" spans="1:14" customFormat="1" ht="15" hidden="1" x14ac:dyDescent="0.25">
      <c r="A4128" s="1" t="s">
        <v>10666</v>
      </c>
      <c r="B4128" s="2" t="s">
        <v>10755</v>
      </c>
      <c r="C4128" s="2" t="s">
        <v>16</v>
      </c>
      <c r="D4128" s="3" t="s">
        <v>193</v>
      </c>
      <c r="E4128" s="3" t="s">
        <v>9838</v>
      </c>
      <c r="F4128" s="3" t="s">
        <v>8133</v>
      </c>
      <c r="G4128" s="3" t="s">
        <v>7117</v>
      </c>
      <c r="H4128" s="3" t="s">
        <v>7118</v>
      </c>
      <c r="I4128" s="3" t="s">
        <v>3489</v>
      </c>
      <c r="J4128" s="3" t="s">
        <v>625</v>
      </c>
      <c r="K4128" s="3" t="s">
        <v>429</v>
      </c>
      <c r="L4128" s="3" t="s">
        <v>430</v>
      </c>
      <c r="M4128" s="4">
        <v>1116.72</v>
      </c>
      <c r="N4128" s="5" t="s">
        <v>10756</v>
      </c>
    </row>
    <row r="4129" spans="1:14" customFormat="1" ht="15" hidden="1" x14ac:dyDescent="0.25">
      <c r="A4129" s="6" t="s">
        <v>10666</v>
      </c>
      <c r="B4129" s="7" t="s">
        <v>10757</v>
      </c>
      <c r="C4129" s="7" t="s">
        <v>16</v>
      </c>
      <c r="D4129" s="8" t="s">
        <v>193</v>
      </c>
      <c r="E4129" s="8" t="s">
        <v>802</v>
      </c>
      <c r="F4129" s="8" t="s">
        <v>10736</v>
      </c>
      <c r="G4129" s="8" t="s">
        <v>3431</v>
      </c>
      <c r="H4129" s="8" t="s">
        <v>3407</v>
      </c>
      <c r="I4129" s="8" t="s">
        <v>470</v>
      </c>
      <c r="J4129" s="8" t="s">
        <v>471</v>
      </c>
      <c r="K4129" s="8" t="s">
        <v>3496</v>
      </c>
      <c r="L4129" s="8" t="s">
        <v>3497</v>
      </c>
      <c r="M4129" s="9">
        <v>342.38</v>
      </c>
      <c r="N4129" s="10" t="s">
        <v>10758</v>
      </c>
    </row>
    <row r="4130" spans="1:14" customFormat="1" ht="15" hidden="1" x14ac:dyDescent="0.25">
      <c r="A4130" s="1" t="s">
        <v>10666</v>
      </c>
      <c r="B4130" s="2" t="s">
        <v>10759</v>
      </c>
      <c r="C4130" s="2" t="s">
        <v>16</v>
      </c>
      <c r="D4130" s="3" t="s">
        <v>193</v>
      </c>
      <c r="E4130" s="3" t="s">
        <v>8719</v>
      </c>
      <c r="F4130" s="3" t="s">
        <v>10739</v>
      </c>
      <c r="G4130" s="3" t="s">
        <v>7816</v>
      </c>
      <c r="H4130" s="3" t="s">
        <v>7817</v>
      </c>
      <c r="I4130" s="3" t="s">
        <v>1109</v>
      </c>
      <c r="J4130" s="3" t="s">
        <v>1110</v>
      </c>
      <c r="K4130" s="3" t="s">
        <v>35</v>
      </c>
      <c r="L4130" s="3" t="s">
        <v>36</v>
      </c>
      <c r="M4130" s="4">
        <v>258629.71</v>
      </c>
      <c r="N4130" s="5" t="s">
        <v>10760</v>
      </c>
    </row>
    <row r="4131" spans="1:14" customFormat="1" ht="15" hidden="1" x14ac:dyDescent="0.25">
      <c r="A4131" s="6" t="s">
        <v>10666</v>
      </c>
      <c r="B4131" s="7" t="s">
        <v>10761</v>
      </c>
      <c r="C4131" s="7" t="s">
        <v>16</v>
      </c>
      <c r="D4131" s="8" t="s">
        <v>193</v>
      </c>
      <c r="E4131" s="8" t="s">
        <v>8719</v>
      </c>
      <c r="F4131" s="8" t="s">
        <v>10739</v>
      </c>
      <c r="G4131" s="8" t="s">
        <v>7816</v>
      </c>
      <c r="H4131" s="8" t="s">
        <v>7817</v>
      </c>
      <c r="I4131" s="8" t="s">
        <v>1109</v>
      </c>
      <c r="J4131" s="8" t="s">
        <v>1110</v>
      </c>
      <c r="K4131" s="8" t="s">
        <v>35</v>
      </c>
      <c r="L4131" s="8" t="s">
        <v>36</v>
      </c>
      <c r="M4131" s="9">
        <v>26163.49</v>
      </c>
      <c r="N4131" s="10" t="s">
        <v>10762</v>
      </c>
    </row>
    <row r="4132" spans="1:14" customFormat="1" ht="15" hidden="1" x14ac:dyDescent="0.25">
      <c r="A4132" s="1" t="s">
        <v>10666</v>
      </c>
      <c r="B4132" s="2" t="s">
        <v>10763</v>
      </c>
      <c r="C4132" s="2" t="s">
        <v>16</v>
      </c>
      <c r="D4132" s="3" t="s">
        <v>193</v>
      </c>
      <c r="E4132" s="3" t="s">
        <v>10764</v>
      </c>
      <c r="F4132" s="3" t="s">
        <v>10739</v>
      </c>
      <c r="G4132" s="3" t="s">
        <v>3368</v>
      </c>
      <c r="H4132" s="3" t="s">
        <v>3369</v>
      </c>
      <c r="I4132" s="3" t="s">
        <v>488</v>
      </c>
      <c r="J4132" s="3" t="s">
        <v>489</v>
      </c>
      <c r="K4132" s="3" t="s">
        <v>3371</v>
      </c>
      <c r="L4132" s="3" t="s">
        <v>3372</v>
      </c>
      <c r="M4132" s="4">
        <v>1128.75</v>
      </c>
      <c r="N4132" s="5" t="s">
        <v>10765</v>
      </c>
    </row>
    <row r="4133" spans="1:14" customFormat="1" ht="15" hidden="1" x14ac:dyDescent="0.25">
      <c r="A4133" s="6" t="s">
        <v>10666</v>
      </c>
      <c r="B4133" s="7" t="s">
        <v>10766</v>
      </c>
      <c r="C4133" s="7" t="s">
        <v>62</v>
      </c>
      <c r="D4133" s="8" t="s">
        <v>193</v>
      </c>
      <c r="E4133" s="8" t="s">
        <v>6492</v>
      </c>
      <c r="F4133" s="8" t="s">
        <v>9368</v>
      </c>
      <c r="G4133" s="8" t="s">
        <v>975</v>
      </c>
      <c r="H4133" s="8" t="s">
        <v>976</v>
      </c>
      <c r="I4133" s="8" t="s">
        <v>977</v>
      </c>
      <c r="J4133" s="8" t="s">
        <v>625</v>
      </c>
      <c r="K4133" s="8" t="s">
        <v>9369</v>
      </c>
      <c r="L4133" s="8" t="s">
        <v>9370</v>
      </c>
      <c r="M4133" s="9">
        <v>1500</v>
      </c>
      <c r="N4133" s="10" t="s">
        <v>9371</v>
      </c>
    </row>
    <row r="4134" spans="1:14" customFormat="1" ht="15" hidden="1" x14ac:dyDescent="0.25">
      <c r="A4134" s="1" t="s">
        <v>10666</v>
      </c>
      <c r="B4134" s="2" t="s">
        <v>10767</v>
      </c>
      <c r="C4134" s="2" t="s">
        <v>62</v>
      </c>
      <c r="D4134" s="3" t="s">
        <v>193</v>
      </c>
      <c r="E4134" s="3" t="s">
        <v>6492</v>
      </c>
      <c r="F4134" s="3" t="s">
        <v>9368</v>
      </c>
      <c r="G4134" s="3" t="s">
        <v>975</v>
      </c>
      <c r="H4134" s="3" t="s">
        <v>976</v>
      </c>
      <c r="I4134" s="3" t="s">
        <v>977</v>
      </c>
      <c r="J4134" s="3" t="s">
        <v>625</v>
      </c>
      <c r="K4134" s="3" t="s">
        <v>9369</v>
      </c>
      <c r="L4134" s="3" t="s">
        <v>9370</v>
      </c>
      <c r="M4134" s="4">
        <v>654.23</v>
      </c>
      <c r="N4134" s="5" t="s">
        <v>9371</v>
      </c>
    </row>
    <row r="4135" spans="1:14" customFormat="1" ht="15" hidden="1" x14ac:dyDescent="0.25">
      <c r="A4135" s="6" t="s">
        <v>10666</v>
      </c>
      <c r="B4135" s="7" t="s">
        <v>10768</v>
      </c>
      <c r="C4135" s="7" t="s">
        <v>62</v>
      </c>
      <c r="D4135" s="8" t="s">
        <v>193</v>
      </c>
      <c r="E4135" s="8" t="s">
        <v>6492</v>
      </c>
      <c r="F4135" s="8" t="s">
        <v>9368</v>
      </c>
      <c r="G4135" s="8" t="s">
        <v>975</v>
      </c>
      <c r="H4135" s="8" t="s">
        <v>976</v>
      </c>
      <c r="I4135" s="8" t="s">
        <v>977</v>
      </c>
      <c r="J4135" s="8" t="s">
        <v>625</v>
      </c>
      <c r="K4135" s="8" t="s">
        <v>9369</v>
      </c>
      <c r="L4135" s="8" t="s">
        <v>9370</v>
      </c>
      <c r="M4135" s="9">
        <v>434.24</v>
      </c>
      <c r="N4135" s="10" t="s">
        <v>9371</v>
      </c>
    </row>
    <row r="4136" spans="1:14" customFormat="1" ht="15" hidden="1" x14ac:dyDescent="0.25">
      <c r="A4136" s="1" t="s">
        <v>10666</v>
      </c>
      <c r="B4136" s="2" t="s">
        <v>10769</v>
      </c>
      <c r="C4136" s="2" t="s">
        <v>16</v>
      </c>
      <c r="D4136" s="3" t="s">
        <v>193</v>
      </c>
      <c r="E4136" s="3" t="s">
        <v>10770</v>
      </c>
      <c r="F4136" s="3" t="s">
        <v>10771</v>
      </c>
      <c r="G4136" s="3" t="s">
        <v>10772</v>
      </c>
      <c r="H4136" s="3" t="s">
        <v>10773</v>
      </c>
      <c r="I4136" s="3" t="s">
        <v>10774</v>
      </c>
      <c r="J4136" s="3" t="s">
        <v>10775</v>
      </c>
      <c r="K4136" s="3" t="s">
        <v>10776</v>
      </c>
      <c r="L4136" s="3" t="s">
        <v>10777</v>
      </c>
      <c r="M4136" s="4">
        <v>14950</v>
      </c>
      <c r="N4136" s="5" t="s">
        <v>10778</v>
      </c>
    </row>
    <row r="4137" spans="1:14" customFormat="1" ht="15" hidden="1" x14ac:dyDescent="0.25">
      <c r="A4137" s="6" t="s">
        <v>10666</v>
      </c>
      <c r="B4137" s="7" t="s">
        <v>10779</v>
      </c>
      <c r="C4137" s="7" t="s">
        <v>16</v>
      </c>
      <c r="D4137" s="8" t="s">
        <v>242</v>
      </c>
      <c r="E4137" s="8" t="s">
        <v>243</v>
      </c>
      <c r="F4137" s="8" t="s">
        <v>244</v>
      </c>
      <c r="G4137" s="8" t="s">
        <v>3400</v>
      </c>
      <c r="H4137" s="8" t="s">
        <v>3401</v>
      </c>
      <c r="I4137" s="8" t="s">
        <v>4470</v>
      </c>
      <c r="J4137" s="8" t="s">
        <v>920</v>
      </c>
      <c r="K4137" s="8" t="s">
        <v>4785</v>
      </c>
      <c r="L4137" s="8" t="s">
        <v>4786</v>
      </c>
      <c r="M4137" s="9">
        <v>236.17</v>
      </c>
      <c r="N4137" s="10" t="s">
        <v>10780</v>
      </c>
    </row>
    <row r="4138" spans="1:14" customFormat="1" ht="15" hidden="1" x14ac:dyDescent="0.25">
      <c r="A4138" s="1" t="s">
        <v>10666</v>
      </c>
      <c r="B4138" s="2" t="s">
        <v>10781</v>
      </c>
      <c r="C4138" s="2" t="s">
        <v>16</v>
      </c>
      <c r="D4138" s="3" t="s">
        <v>193</v>
      </c>
      <c r="E4138" s="3" t="s">
        <v>10782</v>
      </c>
      <c r="F4138" s="3" t="s">
        <v>10748</v>
      </c>
      <c r="G4138" s="3" t="s">
        <v>3716</v>
      </c>
      <c r="H4138" s="3" t="s">
        <v>3717</v>
      </c>
      <c r="I4138" s="3" t="s">
        <v>356</v>
      </c>
      <c r="J4138" s="3" t="s">
        <v>357</v>
      </c>
      <c r="K4138" s="3" t="s">
        <v>3718</v>
      </c>
      <c r="L4138" s="3" t="s">
        <v>3719</v>
      </c>
      <c r="M4138" s="4">
        <v>250</v>
      </c>
      <c r="N4138" s="5" t="s">
        <v>10783</v>
      </c>
    </row>
    <row r="4139" spans="1:14" customFormat="1" ht="15" hidden="1" x14ac:dyDescent="0.25">
      <c r="A4139" s="6" t="s">
        <v>10666</v>
      </c>
      <c r="B4139" s="7" t="s">
        <v>10784</v>
      </c>
      <c r="C4139" s="7" t="s">
        <v>16</v>
      </c>
      <c r="D4139" s="8" t="s">
        <v>193</v>
      </c>
      <c r="E4139" s="8" t="s">
        <v>10782</v>
      </c>
      <c r="F4139" s="8" t="s">
        <v>10748</v>
      </c>
      <c r="G4139" s="8" t="s">
        <v>3368</v>
      </c>
      <c r="H4139" s="8" t="s">
        <v>3369</v>
      </c>
      <c r="I4139" s="8" t="s">
        <v>356</v>
      </c>
      <c r="J4139" s="8" t="s">
        <v>357</v>
      </c>
      <c r="K4139" s="8" t="s">
        <v>3371</v>
      </c>
      <c r="L4139" s="8" t="s">
        <v>3372</v>
      </c>
      <c r="M4139" s="9">
        <v>3740.91</v>
      </c>
      <c r="N4139" s="10" t="s">
        <v>10785</v>
      </c>
    </row>
    <row r="4140" spans="1:14" customFormat="1" ht="15" hidden="1" x14ac:dyDescent="0.25">
      <c r="A4140" s="1" t="s">
        <v>10666</v>
      </c>
      <c r="B4140" s="2" t="s">
        <v>10786</v>
      </c>
      <c r="C4140" s="2" t="s">
        <v>16</v>
      </c>
      <c r="D4140" s="3" t="s">
        <v>193</v>
      </c>
      <c r="E4140" s="3" t="s">
        <v>3505</v>
      </c>
      <c r="F4140" s="3" t="s">
        <v>10787</v>
      </c>
      <c r="G4140" s="3" t="s">
        <v>3431</v>
      </c>
      <c r="H4140" s="3" t="s">
        <v>3407</v>
      </c>
      <c r="I4140" s="3" t="s">
        <v>4470</v>
      </c>
      <c r="J4140" s="3" t="s">
        <v>920</v>
      </c>
      <c r="K4140" s="3" t="s">
        <v>4785</v>
      </c>
      <c r="L4140" s="3" t="s">
        <v>4786</v>
      </c>
      <c r="M4140" s="4">
        <v>1200</v>
      </c>
      <c r="N4140" s="5" t="s">
        <v>10788</v>
      </c>
    </row>
    <row r="4141" spans="1:14" customFormat="1" ht="15" hidden="1" x14ac:dyDescent="0.25">
      <c r="A4141" s="6" t="s">
        <v>10666</v>
      </c>
      <c r="B4141" s="7" t="s">
        <v>10789</v>
      </c>
      <c r="C4141" s="7" t="s">
        <v>16</v>
      </c>
      <c r="D4141" s="8" t="s">
        <v>193</v>
      </c>
      <c r="E4141" s="8" t="s">
        <v>10790</v>
      </c>
      <c r="F4141" s="8" t="s">
        <v>10791</v>
      </c>
      <c r="G4141" s="8" t="s">
        <v>3716</v>
      </c>
      <c r="H4141" s="8" t="s">
        <v>3717</v>
      </c>
      <c r="I4141" s="8" t="s">
        <v>4898</v>
      </c>
      <c r="J4141" s="8" t="s">
        <v>3577</v>
      </c>
      <c r="K4141" s="8" t="s">
        <v>3718</v>
      </c>
      <c r="L4141" s="8" t="s">
        <v>3719</v>
      </c>
      <c r="M4141" s="9">
        <v>400</v>
      </c>
      <c r="N4141" s="10" t="s">
        <v>10792</v>
      </c>
    </row>
    <row r="4142" spans="1:14" customFormat="1" ht="15" hidden="1" x14ac:dyDescent="0.25">
      <c r="A4142" s="1" t="s">
        <v>10666</v>
      </c>
      <c r="B4142" s="2" t="s">
        <v>10793</v>
      </c>
      <c r="C4142" s="2" t="s">
        <v>16</v>
      </c>
      <c r="D4142" s="3" t="s">
        <v>193</v>
      </c>
      <c r="E4142" s="3" t="s">
        <v>10794</v>
      </c>
      <c r="F4142" s="3" t="s">
        <v>10795</v>
      </c>
      <c r="G4142" s="3" t="s">
        <v>10727</v>
      </c>
      <c r="H4142" s="3" t="s">
        <v>10728</v>
      </c>
      <c r="I4142" s="3" t="s">
        <v>1078</v>
      </c>
      <c r="J4142" s="3" t="s">
        <v>1079</v>
      </c>
      <c r="K4142" s="3" t="s">
        <v>8617</v>
      </c>
      <c r="L4142" s="3" t="s">
        <v>8618</v>
      </c>
      <c r="M4142" s="4">
        <v>484.8</v>
      </c>
      <c r="N4142" s="5" t="s">
        <v>10796</v>
      </c>
    </row>
    <row r="4143" spans="1:14" customFormat="1" ht="15" hidden="1" x14ac:dyDescent="0.25">
      <c r="A4143" s="6" t="s">
        <v>10666</v>
      </c>
      <c r="B4143" s="7" t="s">
        <v>10797</v>
      </c>
      <c r="C4143" s="7" t="s">
        <v>16</v>
      </c>
      <c r="D4143" s="8" t="s">
        <v>193</v>
      </c>
      <c r="E4143" s="8" t="s">
        <v>10798</v>
      </c>
      <c r="F4143" s="8" t="s">
        <v>10715</v>
      </c>
      <c r="G4143" s="8" t="s">
        <v>10799</v>
      </c>
      <c r="H4143" s="8" t="s">
        <v>10800</v>
      </c>
      <c r="I4143" s="8" t="s">
        <v>10801</v>
      </c>
      <c r="J4143" s="8" t="s">
        <v>10802</v>
      </c>
      <c r="K4143" s="8" t="s">
        <v>10803</v>
      </c>
      <c r="L4143" s="8" t="s">
        <v>10804</v>
      </c>
      <c r="M4143" s="9">
        <v>293294.73</v>
      </c>
      <c r="N4143" s="10" t="s">
        <v>10805</v>
      </c>
    </row>
    <row r="4144" spans="1:14" customFormat="1" ht="15" hidden="1" x14ac:dyDescent="0.25">
      <c r="A4144" s="1" t="s">
        <v>10666</v>
      </c>
      <c r="B4144" s="2" t="s">
        <v>10806</v>
      </c>
      <c r="C4144" s="2" t="s">
        <v>16</v>
      </c>
      <c r="D4144" s="3" t="s">
        <v>193</v>
      </c>
      <c r="E4144" s="3" t="s">
        <v>10807</v>
      </c>
      <c r="F4144" s="3" t="s">
        <v>10726</v>
      </c>
      <c r="G4144" s="3" t="s">
        <v>3368</v>
      </c>
      <c r="H4144" s="3" t="s">
        <v>3369</v>
      </c>
      <c r="I4144" s="3" t="s">
        <v>401</v>
      </c>
      <c r="J4144" s="3" t="s">
        <v>402</v>
      </c>
      <c r="K4144" s="3" t="s">
        <v>3371</v>
      </c>
      <c r="L4144" s="3" t="s">
        <v>3372</v>
      </c>
      <c r="M4144" s="4">
        <v>833</v>
      </c>
      <c r="N4144" s="5" t="s">
        <v>10808</v>
      </c>
    </row>
    <row r="4145" spans="1:14" customFormat="1" ht="15" hidden="1" x14ac:dyDescent="0.25">
      <c r="A4145" s="6" t="s">
        <v>10666</v>
      </c>
      <c r="B4145" s="7" t="s">
        <v>10809</v>
      </c>
      <c r="C4145" s="7" t="s">
        <v>62</v>
      </c>
      <c r="D4145" s="8" t="s">
        <v>193</v>
      </c>
      <c r="E4145" s="8" t="s">
        <v>6492</v>
      </c>
      <c r="F4145" s="8" t="s">
        <v>9368</v>
      </c>
      <c r="G4145" s="8" t="s">
        <v>975</v>
      </c>
      <c r="H4145" s="8" t="s">
        <v>976</v>
      </c>
      <c r="I4145" s="8" t="s">
        <v>977</v>
      </c>
      <c r="J4145" s="8" t="s">
        <v>625</v>
      </c>
      <c r="K4145" s="8" t="s">
        <v>9369</v>
      </c>
      <c r="L4145" s="8" t="s">
        <v>9370</v>
      </c>
      <c r="M4145" s="9">
        <v>1294.96</v>
      </c>
      <c r="N4145" s="10" t="s">
        <v>9371</v>
      </c>
    </row>
    <row r="4146" spans="1:14" customFormat="1" ht="15" hidden="1" x14ac:dyDescent="0.25">
      <c r="A4146" s="1" t="s">
        <v>10666</v>
      </c>
      <c r="B4146" s="2" t="s">
        <v>10810</v>
      </c>
      <c r="C4146" s="2" t="s">
        <v>62</v>
      </c>
      <c r="D4146" s="3" t="s">
        <v>193</v>
      </c>
      <c r="E4146" s="3" t="s">
        <v>6492</v>
      </c>
      <c r="F4146" s="3" t="s">
        <v>9368</v>
      </c>
      <c r="G4146" s="3" t="s">
        <v>975</v>
      </c>
      <c r="H4146" s="3" t="s">
        <v>976</v>
      </c>
      <c r="I4146" s="3" t="s">
        <v>977</v>
      </c>
      <c r="J4146" s="3" t="s">
        <v>625</v>
      </c>
      <c r="K4146" s="3" t="s">
        <v>9369</v>
      </c>
      <c r="L4146" s="3" t="s">
        <v>9370</v>
      </c>
      <c r="M4146" s="4">
        <v>1500</v>
      </c>
      <c r="N4146" s="5" t="s">
        <v>9371</v>
      </c>
    </row>
    <row r="4147" spans="1:14" customFormat="1" ht="15" hidden="1" x14ac:dyDescent="0.25">
      <c r="A4147" s="6" t="s">
        <v>10666</v>
      </c>
      <c r="B4147" s="7" t="s">
        <v>10811</v>
      </c>
      <c r="C4147" s="7" t="s">
        <v>16</v>
      </c>
      <c r="D4147" s="8" t="s">
        <v>193</v>
      </c>
      <c r="E4147" s="8" t="s">
        <v>10812</v>
      </c>
      <c r="F4147" s="8" t="s">
        <v>10771</v>
      </c>
      <c r="G4147" s="8" t="s">
        <v>10813</v>
      </c>
      <c r="H4147" s="8" t="s">
        <v>10814</v>
      </c>
      <c r="I4147" s="8" t="s">
        <v>2149</v>
      </c>
      <c r="J4147" s="8" t="s">
        <v>1014</v>
      </c>
      <c r="K4147" s="8" t="s">
        <v>35</v>
      </c>
      <c r="L4147" s="8" t="s">
        <v>36</v>
      </c>
      <c r="M4147" s="9">
        <v>15750</v>
      </c>
      <c r="N4147" s="10" t="s">
        <v>10815</v>
      </c>
    </row>
    <row r="4148" spans="1:14" customFormat="1" ht="15" hidden="1" x14ac:dyDescent="0.25">
      <c r="A4148" s="1" t="s">
        <v>10666</v>
      </c>
      <c r="B4148" s="2" t="s">
        <v>10816</v>
      </c>
      <c r="C4148" s="2" t="s">
        <v>16</v>
      </c>
      <c r="D4148" s="3" t="s">
        <v>193</v>
      </c>
      <c r="E4148" s="3" t="s">
        <v>10817</v>
      </c>
      <c r="F4148" s="3" t="s">
        <v>10771</v>
      </c>
      <c r="G4148" s="3" t="s">
        <v>10813</v>
      </c>
      <c r="H4148" s="3" t="s">
        <v>10814</v>
      </c>
      <c r="I4148" s="3" t="s">
        <v>2149</v>
      </c>
      <c r="J4148" s="3" t="s">
        <v>1014</v>
      </c>
      <c r="K4148" s="3" t="s">
        <v>35</v>
      </c>
      <c r="L4148" s="3" t="s">
        <v>36</v>
      </c>
      <c r="M4148" s="4">
        <v>13909</v>
      </c>
      <c r="N4148" s="5" t="s">
        <v>10818</v>
      </c>
    </row>
    <row r="4149" spans="1:14" customFormat="1" ht="15" hidden="1" x14ac:dyDescent="0.25">
      <c r="A4149" s="6" t="s">
        <v>10666</v>
      </c>
      <c r="B4149" s="7" t="s">
        <v>10819</v>
      </c>
      <c r="C4149" s="7" t="s">
        <v>16</v>
      </c>
      <c r="D4149" s="8" t="s">
        <v>193</v>
      </c>
      <c r="E4149" s="8" t="s">
        <v>10820</v>
      </c>
      <c r="F4149" s="8" t="s">
        <v>10821</v>
      </c>
      <c r="G4149" s="8" t="s">
        <v>3431</v>
      </c>
      <c r="H4149" s="8" t="s">
        <v>3407</v>
      </c>
      <c r="I4149" s="8" t="s">
        <v>470</v>
      </c>
      <c r="J4149" s="8" t="s">
        <v>471</v>
      </c>
      <c r="K4149" s="8" t="s">
        <v>3496</v>
      </c>
      <c r="L4149" s="8" t="s">
        <v>3497</v>
      </c>
      <c r="M4149" s="9">
        <v>1747.64</v>
      </c>
      <c r="N4149" s="10" t="s">
        <v>10822</v>
      </c>
    </row>
    <row r="4150" spans="1:14" customFormat="1" ht="15" hidden="1" x14ac:dyDescent="0.25">
      <c r="A4150" s="1" t="s">
        <v>10666</v>
      </c>
      <c r="B4150" s="2" t="s">
        <v>10823</v>
      </c>
      <c r="C4150" s="2" t="s">
        <v>16</v>
      </c>
      <c r="D4150" s="3" t="s">
        <v>193</v>
      </c>
      <c r="E4150" s="3" t="s">
        <v>10824</v>
      </c>
      <c r="F4150" s="3" t="s">
        <v>10795</v>
      </c>
      <c r="G4150" s="3" t="s">
        <v>3368</v>
      </c>
      <c r="H4150" s="3" t="s">
        <v>3369</v>
      </c>
      <c r="I4150" s="3" t="s">
        <v>488</v>
      </c>
      <c r="J4150" s="3" t="s">
        <v>489</v>
      </c>
      <c r="K4150" s="3" t="s">
        <v>3371</v>
      </c>
      <c r="L4150" s="3" t="s">
        <v>3372</v>
      </c>
      <c r="M4150" s="4">
        <v>1866.18</v>
      </c>
      <c r="N4150" s="5" t="s">
        <v>10825</v>
      </c>
    </row>
    <row r="4151" spans="1:14" customFormat="1" ht="15" hidden="1" x14ac:dyDescent="0.25">
      <c r="A4151" s="6" t="s">
        <v>10666</v>
      </c>
      <c r="B4151" s="7" t="s">
        <v>10826</v>
      </c>
      <c r="C4151" s="7" t="s">
        <v>16</v>
      </c>
      <c r="D4151" s="8" t="s">
        <v>193</v>
      </c>
      <c r="E4151" s="8" t="s">
        <v>10827</v>
      </c>
      <c r="F4151" s="8" t="s">
        <v>10828</v>
      </c>
      <c r="G4151" s="8" t="s">
        <v>7504</v>
      </c>
      <c r="H4151" s="8" t="s">
        <v>7505</v>
      </c>
      <c r="I4151" s="8" t="s">
        <v>5078</v>
      </c>
      <c r="J4151" s="8" t="s">
        <v>5079</v>
      </c>
      <c r="K4151" s="8" t="s">
        <v>57</v>
      </c>
      <c r="L4151" s="8" t="s">
        <v>58</v>
      </c>
      <c r="M4151" s="9">
        <v>40000</v>
      </c>
      <c r="N4151" s="10" t="s">
        <v>10829</v>
      </c>
    </row>
    <row r="4152" spans="1:14" customFormat="1" ht="15" hidden="1" x14ac:dyDescent="0.25">
      <c r="A4152" s="1" t="s">
        <v>10666</v>
      </c>
      <c r="B4152" s="2" t="s">
        <v>10830</v>
      </c>
      <c r="C4152" s="2" t="s">
        <v>16</v>
      </c>
      <c r="D4152" s="3" t="s">
        <v>193</v>
      </c>
      <c r="E4152" s="3" t="s">
        <v>29</v>
      </c>
      <c r="F4152" s="3" t="s">
        <v>10831</v>
      </c>
      <c r="G4152" s="3" t="s">
        <v>3816</v>
      </c>
      <c r="H4152" s="3" t="s">
        <v>3817</v>
      </c>
      <c r="I4152" s="3" t="s">
        <v>4768</v>
      </c>
      <c r="J4152" s="3" t="s">
        <v>4769</v>
      </c>
      <c r="K4152" s="3" t="s">
        <v>4629</v>
      </c>
      <c r="L4152" s="3" t="s">
        <v>4630</v>
      </c>
      <c r="M4152" s="4">
        <v>119246.41</v>
      </c>
      <c r="N4152" s="5" t="s">
        <v>10832</v>
      </c>
    </row>
    <row r="4153" spans="1:14" customFormat="1" ht="15" hidden="1" x14ac:dyDescent="0.25">
      <c r="A4153" s="6" t="s">
        <v>10666</v>
      </c>
      <c r="B4153" s="7" t="s">
        <v>10833</v>
      </c>
      <c r="C4153" s="7" t="s">
        <v>16</v>
      </c>
      <c r="D4153" s="8" t="s">
        <v>193</v>
      </c>
      <c r="E4153" s="8" t="s">
        <v>10834</v>
      </c>
      <c r="F4153" s="8" t="s">
        <v>10835</v>
      </c>
      <c r="G4153" s="8" t="s">
        <v>3716</v>
      </c>
      <c r="H4153" s="8" t="s">
        <v>3717</v>
      </c>
      <c r="I4153" s="8" t="s">
        <v>1078</v>
      </c>
      <c r="J4153" s="8" t="s">
        <v>1079</v>
      </c>
      <c r="K4153" s="8" t="s">
        <v>3718</v>
      </c>
      <c r="L4153" s="8" t="s">
        <v>3719</v>
      </c>
      <c r="M4153" s="9">
        <v>150</v>
      </c>
      <c r="N4153" s="10" t="s">
        <v>10836</v>
      </c>
    </row>
    <row r="4154" spans="1:14" customFormat="1" ht="15" hidden="1" x14ac:dyDescent="0.25">
      <c r="A4154" s="1" t="s">
        <v>10666</v>
      </c>
      <c r="B4154" s="2" t="s">
        <v>10837</v>
      </c>
      <c r="C4154" s="2" t="s">
        <v>16</v>
      </c>
      <c r="D4154" s="3" t="s">
        <v>193</v>
      </c>
      <c r="E4154" s="3" t="s">
        <v>10838</v>
      </c>
      <c r="F4154" s="3" t="s">
        <v>10839</v>
      </c>
      <c r="G4154" s="3" t="s">
        <v>3368</v>
      </c>
      <c r="H4154" s="3" t="s">
        <v>3369</v>
      </c>
      <c r="I4154" s="3" t="s">
        <v>952</v>
      </c>
      <c r="J4154" s="3" t="s">
        <v>953</v>
      </c>
      <c r="K4154" s="3" t="s">
        <v>3371</v>
      </c>
      <c r="L4154" s="3" t="s">
        <v>3372</v>
      </c>
      <c r="M4154" s="4">
        <v>2495.73</v>
      </c>
      <c r="N4154" s="5" t="s">
        <v>10840</v>
      </c>
    </row>
    <row r="4155" spans="1:14" customFormat="1" ht="15" hidden="1" x14ac:dyDescent="0.25">
      <c r="A4155" s="6" t="s">
        <v>10666</v>
      </c>
      <c r="B4155" s="7" t="s">
        <v>10841</v>
      </c>
      <c r="C4155" s="7" t="s">
        <v>62</v>
      </c>
      <c r="D4155" s="8" t="s">
        <v>193</v>
      </c>
      <c r="E4155" s="8" t="s">
        <v>6492</v>
      </c>
      <c r="F4155" s="8" t="s">
        <v>9368</v>
      </c>
      <c r="G4155" s="8" t="s">
        <v>975</v>
      </c>
      <c r="H4155" s="8" t="s">
        <v>976</v>
      </c>
      <c r="I4155" s="8" t="s">
        <v>977</v>
      </c>
      <c r="J4155" s="8" t="s">
        <v>625</v>
      </c>
      <c r="K4155" s="8" t="s">
        <v>9369</v>
      </c>
      <c r="L4155" s="8" t="s">
        <v>9370</v>
      </c>
      <c r="M4155" s="9">
        <v>516</v>
      </c>
      <c r="N4155" s="10" t="s">
        <v>9371</v>
      </c>
    </row>
    <row r="4156" spans="1:14" customFormat="1" ht="15" hidden="1" x14ac:dyDescent="0.25">
      <c r="A4156" s="1" t="s">
        <v>10666</v>
      </c>
      <c r="B4156" s="2" t="s">
        <v>10842</v>
      </c>
      <c r="C4156" s="2" t="s">
        <v>16</v>
      </c>
      <c r="D4156" s="3" t="s">
        <v>193</v>
      </c>
      <c r="E4156" s="3" t="s">
        <v>3083</v>
      </c>
      <c r="F4156" s="3" t="s">
        <v>10843</v>
      </c>
      <c r="G4156" s="3" t="s">
        <v>3431</v>
      </c>
      <c r="H4156" s="3" t="s">
        <v>3407</v>
      </c>
      <c r="I4156" s="3" t="s">
        <v>470</v>
      </c>
      <c r="J4156" s="3" t="s">
        <v>471</v>
      </c>
      <c r="K4156" s="3" t="s">
        <v>3496</v>
      </c>
      <c r="L4156" s="3" t="s">
        <v>3497</v>
      </c>
      <c r="M4156" s="4">
        <v>4455.8999999999996</v>
      </c>
      <c r="N4156" s="5" t="s">
        <v>10844</v>
      </c>
    </row>
    <row r="4157" spans="1:14" customFormat="1" ht="15" hidden="1" x14ac:dyDescent="0.25">
      <c r="A4157" s="6" t="s">
        <v>10666</v>
      </c>
      <c r="B4157" s="7" t="s">
        <v>10845</v>
      </c>
      <c r="C4157" s="7" t="s">
        <v>16</v>
      </c>
      <c r="D4157" s="8" t="s">
        <v>193</v>
      </c>
      <c r="E4157" s="8" t="s">
        <v>10846</v>
      </c>
      <c r="F4157" s="8" t="s">
        <v>10847</v>
      </c>
      <c r="G4157" s="8" t="s">
        <v>3431</v>
      </c>
      <c r="H4157" s="8" t="s">
        <v>3407</v>
      </c>
      <c r="I4157" s="8" t="s">
        <v>470</v>
      </c>
      <c r="J4157" s="8" t="s">
        <v>471</v>
      </c>
      <c r="K4157" s="8" t="s">
        <v>3496</v>
      </c>
      <c r="L4157" s="8" t="s">
        <v>3497</v>
      </c>
      <c r="M4157" s="9">
        <v>1745.61</v>
      </c>
      <c r="N4157" s="10" t="s">
        <v>10848</v>
      </c>
    </row>
    <row r="4158" spans="1:14" customFormat="1" ht="15" hidden="1" x14ac:dyDescent="0.25">
      <c r="A4158" s="1" t="s">
        <v>10666</v>
      </c>
      <c r="B4158" s="2" t="s">
        <v>10849</v>
      </c>
      <c r="C4158" s="2" t="s">
        <v>16</v>
      </c>
      <c r="D4158" s="3" t="s">
        <v>193</v>
      </c>
      <c r="E4158" s="3" t="s">
        <v>10850</v>
      </c>
      <c r="F4158" s="3" t="s">
        <v>8133</v>
      </c>
      <c r="G4158" s="3" t="s">
        <v>3716</v>
      </c>
      <c r="H4158" s="3" t="s">
        <v>3717</v>
      </c>
      <c r="I4158" s="3" t="s">
        <v>5283</v>
      </c>
      <c r="J4158" s="3" t="s">
        <v>5284</v>
      </c>
      <c r="K4158" s="3" t="s">
        <v>3718</v>
      </c>
      <c r="L4158" s="3" t="s">
        <v>3719</v>
      </c>
      <c r="M4158" s="4">
        <v>150</v>
      </c>
      <c r="N4158" s="5" t="s">
        <v>10851</v>
      </c>
    </row>
    <row r="4159" spans="1:14" customFormat="1" ht="15" hidden="1" x14ac:dyDescent="0.25">
      <c r="A4159" s="6" t="s">
        <v>10666</v>
      </c>
      <c r="B4159" s="7" t="s">
        <v>10852</v>
      </c>
      <c r="C4159" s="7" t="s">
        <v>16</v>
      </c>
      <c r="D4159" s="8" t="s">
        <v>193</v>
      </c>
      <c r="E4159" s="8" t="s">
        <v>10853</v>
      </c>
      <c r="F4159" s="8" t="s">
        <v>10854</v>
      </c>
      <c r="G4159" s="8" t="s">
        <v>3431</v>
      </c>
      <c r="H4159" s="8" t="s">
        <v>3407</v>
      </c>
      <c r="I4159" s="8" t="s">
        <v>470</v>
      </c>
      <c r="J4159" s="8" t="s">
        <v>471</v>
      </c>
      <c r="K4159" s="8" t="s">
        <v>3496</v>
      </c>
      <c r="L4159" s="8" t="s">
        <v>3497</v>
      </c>
      <c r="M4159" s="9">
        <v>141.66999999999999</v>
      </c>
      <c r="N4159" s="10" t="s">
        <v>10855</v>
      </c>
    </row>
    <row r="4160" spans="1:14" customFormat="1" ht="15" hidden="1" x14ac:dyDescent="0.25">
      <c r="A4160" s="1" t="s">
        <v>10666</v>
      </c>
      <c r="B4160" s="2" t="s">
        <v>10856</v>
      </c>
      <c r="C4160" s="2" t="s">
        <v>16</v>
      </c>
      <c r="D4160" s="3" t="s">
        <v>193</v>
      </c>
      <c r="E4160" s="3" t="s">
        <v>10857</v>
      </c>
      <c r="F4160" s="3" t="s">
        <v>10858</v>
      </c>
      <c r="G4160" s="3" t="s">
        <v>3431</v>
      </c>
      <c r="H4160" s="3" t="s">
        <v>3407</v>
      </c>
      <c r="I4160" s="3" t="s">
        <v>470</v>
      </c>
      <c r="J4160" s="3" t="s">
        <v>471</v>
      </c>
      <c r="K4160" s="3" t="s">
        <v>3496</v>
      </c>
      <c r="L4160" s="3" t="s">
        <v>3497</v>
      </c>
      <c r="M4160" s="4">
        <v>1216.55</v>
      </c>
      <c r="N4160" s="5" t="s">
        <v>10859</v>
      </c>
    </row>
    <row r="4161" spans="1:14" customFormat="1" ht="15" hidden="1" x14ac:dyDescent="0.25">
      <c r="A4161" s="6" t="s">
        <v>10666</v>
      </c>
      <c r="B4161" s="7" t="s">
        <v>10860</v>
      </c>
      <c r="C4161" s="7" t="s">
        <v>16</v>
      </c>
      <c r="D4161" s="8" t="s">
        <v>193</v>
      </c>
      <c r="E4161" s="8" t="s">
        <v>10861</v>
      </c>
      <c r="F4161" s="8" t="s">
        <v>10862</v>
      </c>
      <c r="G4161" s="8" t="s">
        <v>3368</v>
      </c>
      <c r="H4161" s="8" t="s">
        <v>3369</v>
      </c>
      <c r="I4161" s="8" t="s">
        <v>356</v>
      </c>
      <c r="J4161" s="8" t="s">
        <v>357</v>
      </c>
      <c r="K4161" s="8" t="s">
        <v>3371</v>
      </c>
      <c r="L4161" s="8" t="s">
        <v>3372</v>
      </c>
      <c r="M4161" s="9">
        <v>1149.2</v>
      </c>
      <c r="N4161" s="10" t="s">
        <v>10863</v>
      </c>
    </row>
    <row r="4162" spans="1:14" customFormat="1" ht="15" hidden="1" x14ac:dyDescent="0.25">
      <c r="A4162" s="1" t="s">
        <v>10666</v>
      </c>
      <c r="B4162" s="2" t="s">
        <v>10864</v>
      </c>
      <c r="C4162" s="2" t="s">
        <v>16</v>
      </c>
      <c r="D4162" s="3" t="s">
        <v>193</v>
      </c>
      <c r="E4162" s="3" t="s">
        <v>10865</v>
      </c>
      <c r="F4162" s="3" t="s">
        <v>10866</v>
      </c>
      <c r="G4162" s="3" t="s">
        <v>3431</v>
      </c>
      <c r="H4162" s="3" t="s">
        <v>3407</v>
      </c>
      <c r="I4162" s="3" t="s">
        <v>470</v>
      </c>
      <c r="J4162" s="3" t="s">
        <v>471</v>
      </c>
      <c r="K4162" s="3" t="s">
        <v>3496</v>
      </c>
      <c r="L4162" s="3" t="s">
        <v>3497</v>
      </c>
      <c r="M4162" s="4">
        <v>1871.68</v>
      </c>
      <c r="N4162" s="5" t="s">
        <v>10867</v>
      </c>
    </row>
    <row r="4163" spans="1:14" customFormat="1" ht="15" hidden="1" x14ac:dyDescent="0.25">
      <c r="A4163" s="6" t="s">
        <v>10666</v>
      </c>
      <c r="B4163" s="7" t="s">
        <v>10868</v>
      </c>
      <c r="C4163" s="7" t="s">
        <v>16</v>
      </c>
      <c r="D4163" s="8" t="s">
        <v>193</v>
      </c>
      <c r="E4163" s="8" t="s">
        <v>10869</v>
      </c>
      <c r="F4163" s="8" t="s">
        <v>10870</v>
      </c>
      <c r="G4163" s="8" t="s">
        <v>3716</v>
      </c>
      <c r="H4163" s="8" t="s">
        <v>3717</v>
      </c>
      <c r="I4163" s="8" t="s">
        <v>10871</v>
      </c>
      <c r="J4163" s="8" t="s">
        <v>10872</v>
      </c>
      <c r="K4163" s="8" t="s">
        <v>3718</v>
      </c>
      <c r="L4163" s="8" t="s">
        <v>3719</v>
      </c>
      <c r="M4163" s="9">
        <v>150</v>
      </c>
      <c r="N4163" s="10" t="s">
        <v>10873</v>
      </c>
    </row>
    <row r="4164" spans="1:14" customFormat="1" ht="15" hidden="1" x14ac:dyDescent="0.25">
      <c r="A4164" s="1" t="s">
        <v>10666</v>
      </c>
      <c r="B4164" s="2" t="s">
        <v>10874</v>
      </c>
      <c r="C4164" s="2" t="s">
        <v>16</v>
      </c>
      <c r="D4164" s="3" t="s">
        <v>193</v>
      </c>
      <c r="E4164" s="3" t="s">
        <v>10875</v>
      </c>
      <c r="F4164" s="3" t="s">
        <v>10876</v>
      </c>
      <c r="G4164" s="3" t="s">
        <v>3431</v>
      </c>
      <c r="H4164" s="3" t="s">
        <v>3407</v>
      </c>
      <c r="I4164" s="3" t="s">
        <v>470</v>
      </c>
      <c r="J4164" s="3" t="s">
        <v>471</v>
      </c>
      <c r="K4164" s="3" t="s">
        <v>3496</v>
      </c>
      <c r="L4164" s="3" t="s">
        <v>3497</v>
      </c>
      <c r="M4164" s="4">
        <v>1922.96</v>
      </c>
      <c r="N4164" s="5" t="s">
        <v>10877</v>
      </c>
    </row>
    <row r="4165" spans="1:14" customFormat="1" ht="15" hidden="1" x14ac:dyDescent="0.25">
      <c r="A4165" s="6" t="s">
        <v>10666</v>
      </c>
      <c r="B4165" s="7" t="s">
        <v>10878</v>
      </c>
      <c r="C4165" s="7" t="s">
        <v>16</v>
      </c>
      <c r="D4165" s="8" t="s">
        <v>193</v>
      </c>
      <c r="E4165" s="8" t="s">
        <v>10879</v>
      </c>
      <c r="F4165" s="8" t="s">
        <v>10771</v>
      </c>
      <c r="G4165" s="8" t="s">
        <v>3368</v>
      </c>
      <c r="H4165" s="8" t="s">
        <v>3369</v>
      </c>
      <c r="I4165" s="8" t="s">
        <v>421</v>
      </c>
      <c r="J4165" s="8" t="s">
        <v>422</v>
      </c>
      <c r="K4165" s="8" t="s">
        <v>3371</v>
      </c>
      <c r="L4165" s="8" t="s">
        <v>3372</v>
      </c>
      <c r="M4165" s="9">
        <v>6624.16</v>
      </c>
      <c r="N4165" s="10" t="s">
        <v>10880</v>
      </c>
    </row>
    <row r="4166" spans="1:14" customFormat="1" ht="15" hidden="1" x14ac:dyDescent="0.25">
      <c r="A4166" s="1" t="s">
        <v>10666</v>
      </c>
      <c r="B4166" s="2" t="s">
        <v>10881</v>
      </c>
      <c r="C4166" s="2" t="s">
        <v>16</v>
      </c>
      <c r="D4166" s="3" t="s">
        <v>193</v>
      </c>
      <c r="E4166" s="3" t="s">
        <v>10882</v>
      </c>
      <c r="F4166" s="3" t="s">
        <v>10883</v>
      </c>
      <c r="G4166" s="3" t="s">
        <v>3431</v>
      </c>
      <c r="H4166" s="3" t="s">
        <v>3407</v>
      </c>
      <c r="I4166" s="3" t="s">
        <v>470</v>
      </c>
      <c r="J4166" s="3" t="s">
        <v>471</v>
      </c>
      <c r="K4166" s="3" t="s">
        <v>3496</v>
      </c>
      <c r="L4166" s="3" t="s">
        <v>3497</v>
      </c>
      <c r="M4166" s="4">
        <v>1268.31</v>
      </c>
      <c r="N4166" s="5" t="s">
        <v>10884</v>
      </c>
    </row>
    <row r="4167" spans="1:14" customFormat="1" ht="15" hidden="1" x14ac:dyDescent="0.25">
      <c r="A4167" s="6" t="s">
        <v>10666</v>
      </c>
      <c r="B4167" s="7" t="s">
        <v>10885</v>
      </c>
      <c r="C4167" s="7" t="s">
        <v>16</v>
      </c>
      <c r="D4167" s="8" t="s">
        <v>193</v>
      </c>
      <c r="E4167" s="8" t="s">
        <v>7377</v>
      </c>
      <c r="F4167" s="8" t="s">
        <v>10886</v>
      </c>
      <c r="G4167" s="8" t="s">
        <v>3431</v>
      </c>
      <c r="H4167" s="8" t="s">
        <v>3407</v>
      </c>
      <c r="I4167" s="8" t="s">
        <v>470</v>
      </c>
      <c r="J4167" s="8" t="s">
        <v>471</v>
      </c>
      <c r="K4167" s="8" t="s">
        <v>3496</v>
      </c>
      <c r="L4167" s="8" t="s">
        <v>3497</v>
      </c>
      <c r="M4167" s="9">
        <v>2432.69</v>
      </c>
      <c r="N4167" s="10" t="s">
        <v>10887</v>
      </c>
    </row>
    <row r="4168" spans="1:14" customFormat="1" ht="15" hidden="1" x14ac:dyDescent="0.25">
      <c r="A4168" s="1" t="s">
        <v>10666</v>
      </c>
      <c r="B4168" s="2" t="s">
        <v>10888</v>
      </c>
      <c r="C4168" s="2" t="s">
        <v>16</v>
      </c>
      <c r="D4168" s="3" t="s">
        <v>193</v>
      </c>
      <c r="E4168" s="3" t="s">
        <v>10889</v>
      </c>
      <c r="F4168" s="3" t="s">
        <v>10704</v>
      </c>
      <c r="G4168" s="3" t="s">
        <v>3420</v>
      </c>
      <c r="H4168" s="3" t="s">
        <v>3421</v>
      </c>
      <c r="I4168" s="3" t="s">
        <v>2149</v>
      </c>
      <c r="J4168" s="3" t="s">
        <v>1014</v>
      </c>
      <c r="K4168" s="3" t="s">
        <v>3422</v>
      </c>
      <c r="L4168" s="3" t="s">
        <v>3423</v>
      </c>
      <c r="M4168" s="4">
        <v>442.3</v>
      </c>
      <c r="N4168" s="5" t="s">
        <v>10890</v>
      </c>
    </row>
    <row r="4169" spans="1:14" customFormat="1" ht="15" hidden="1" x14ac:dyDescent="0.25">
      <c r="A4169" s="6" t="s">
        <v>10666</v>
      </c>
      <c r="B4169" s="7" t="s">
        <v>10891</v>
      </c>
      <c r="C4169" s="7" t="s">
        <v>16</v>
      </c>
      <c r="D4169" s="8" t="s">
        <v>193</v>
      </c>
      <c r="E4169" s="8" t="s">
        <v>10889</v>
      </c>
      <c r="F4169" s="8" t="s">
        <v>10704</v>
      </c>
      <c r="G4169" s="8" t="s">
        <v>3420</v>
      </c>
      <c r="H4169" s="8" t="s">
        <v>3421</v>
      </c>
      <c r="I4169" s="8" t="s">
        <v>2149</v>
      </c>
      <c r="J4169" s="8" t="s">
        <v>1014</v>
      </c>
      <c r="K4169" s="8" t="s">
        <v>10892</v>
      </c>
      <c r="L4169" s="8" t="s">
        <v>10893</v>
      </c>
      <c r="M4169" s="9">
        <v>246</v>
      </c>
      <c r="N4169" s="10" t="s">
        <v>10894</v>
      </c>
    </row>
    <row r="4170" spans="1:14" customFormat="1" ht="15" hidden="1" x14ac:dyDescent="0.25">
      <c r="A4170" s="1" t="s">
        <v>10666</v>
      </c>
      <c r="B4170" s="2" t="s">
        <v>10895</v>
      </c>
      <c r="C4170" s="2" t="s">
        <v>16</v>
      </c>
      <c r="D4170" s="3" t="s">
        <v>193</v>
      </c>
      <c r="E4170" s="3" t="s">
        <v>10896</v>
      </c>
      <c r="F4170" s="3" t="s">
        <v>10704</v>
      </c>
      <c r="G4170" s="3" t="s">
        <v>3420</v>
      </c>
      <c r="H4170" s="3" t="s">
        <v>3421</v>
      </c>
      <c r="I4170" s="3" t="s">
        <v>2149</v>
      </c>
      <c r="J4170" s="3" t="s">
        <v>1014</v>
      </c>
      <c r="K4170" s="3" t="s">
        <v>3422</v>
      </c>
      <c r="L4170" s="3" t="s">
        <v>3423</v>
      </c>
      <c r="M4170" s="4">
        <v>6078.84</v>
      </c>
      <c r="N4170" s="5" t="s">
        <v>10897</v>
      </c>
    </row>
    <row r="4171" spans="1:14" customFormat="1" ht="15" hidden="1" x14ac:dyDescent="0.25">
      <c r="A4171" s="6" t="s">
        <v>10666</v>
      </c>
      <c r="B4171" s="7" t="s">
        <v>10898</v>
      </c>
      <c r="C4171" s="7" t="s">
        <v>16</v>
      </c>
      <c r="D4171" s="8" t="s">
        <v>193</v>
      </c>
      <c r="E4171" s="8" t="s">
        <v>10899</v>
      </c>
      <c r="F4171" s="8" t="s">
        <v>10900</v>
      </c>
      <c r="G4171" s="8" t="s">
        <v>10901</v>
      </c>
      <c r="H4171" s="8" t="s">
        <v>10902</v>
      </c>
      <c r="I4171" s="8" t="s">
        <v>1155</v>
      </c>
      <c r="J4171" s="8" t="s">
        <v>1156</v>
      </c>
      <c r="K4171" s="8" t="s">
        <v>3378</v>
      </c>
      <c r="L4171" s="8" t="s">
        <v>3379</v>
      </c>
      <c r="M4171" s="9">
        <v>499614.06</v>
      </c>
      <c r="N4171" s="10" t="s">
        <v>10903</v>
      </c>
    </row>
    <row r="4172" spans="1:14" customFormat="1" ht="15" hidden="1" x14ac:dyDescent="0.25">
      <c r="A4172" s="1" t="s">
        <v>10666</v>
      </c>
      <c r="B4172" s="2" t="s">
        <v>10904</v>
      </c>
      <c r="C4172" s="2" t="s">
        <v>16</v>
      </c>
      <c r="D4172" s="3" t="s">
        <v>193</v>
      </c>
      <c r="E4172" s="3" t="s">
        <v>10707</v>
      </c>
      <c r="F4172" s="3" t="s">
        <v>10905</v>
      </c>
      <c r="G4172" s="3" t="s">
        <v>3431</v>
      </c>
      <c r="H4172" s="3" t="s">
        <v>3407</v>
      </c>
      <c r="I4172" s="3" t="s">
        <v>10906</v>
      </c>
      <c r="J4172" s="3" t="s">
        <v>10907</v>
      </c>
      <c r="K4172" s="3" t="s">
        <v>10908</v>
      </c>
      <c r="L4172" s="3" t="s">
        <v>10909</v>
      </c>
      <c r="M4172" s="4">
        <v>52646.26</v>
      </c>
      <c r="N4172" s="5" t="s">
        <v>10910</v>
      </c>
    </row>
    <row r="4173" spans="1:14" customFormat="1" ht="15" hidden="1" x14ac:dyDescent="0.25">
      <c r="A4173" s="6" t="s">
        <v>10666</v>
      </c>
      <c r="B4173" s="7" t="s">
        <v>10911</v>
      </c>
      <c r="C4173" s="7" t="s">
        <v>16</v>
      </c>
      <c r="D4173" s="8" t="s">
        <v>193</v>
      </c>
      <c r="E4173" s="8" t="s">
        <v>7889</v>
      </c>
      <c r="F4173" s="8" t="s">
        <v>10886</v>
      </c>
      <c r="G4173" s="8" t="s">
        <v>3431</v>
      </c>
      <c r="H4173" s="8" t="s">
        <v>3407</v>
      </c>
      <c r="I4173" s="8" t="s">
        <v>470</v>
      </c>
      <c r="J4173" s="8" t="s">
        <v>471</v>
      </c>
      <c r="K4173" s="8" t="s">
        <v>10912</v>
      </c>
      <c r="L4173" s="8" t="s">
        <v>10913</v>
      </c>
      <c r="M4173" s="9">
        <v>224.51</v>
      </c>
      <c r="N4173" s="10" t="s">
        <v>10914</v>
      </c>
    </row>
    <row r="4174" spans="1:14" customFormat="1" ht="15" hidden="1" x14ac:dyDescent="0.25">
      <c r="A4174" s="1" t="s">
        <v>10666</v>
      </c>
      <c r="B4174" s="2" t="s">
        <v>10915</v>
      </c>
      <c r="C4174" s="2" t="s">
        <v>16</v>
      </c>
      <c r="D4174" s="3" t="s">
        <v>193</v>
      </c>
      <c r="E4174" s="3" t="s">
        <v>10916</v>
      </c>
      <c r="F4174" s="3" t="s">
        <v>10917</v>
      </c>
      <c r="G4174" s="3" t="s">
        <v>3431</v>
      </c>
      <c r="H4174" s="3" t="s">
        <v>3407</v>
      </c>
      <c r="I4174" s="3" t="s">
        <v>470</v>
      </c>
      <c r="J4174" s="3" t="s">
        <v>471</v>
      </c>
      <c r="K4174" s="3" t="s">
        <v>3496</v>
      </c>
      <c r="L4174" s="3" t="s">
        <v>3497</v>
      </c>
      <c r="M4174" s="4">
        <v>151.76</v>
      </c>
      <c r="N4174" s="5" t="s">
        <v>10918</v>
      </c>
    </row>
    <row r="4175" spans="1:14" customFormat="1" ht="15" hidden="1" x14ac:dyDescent="0.25">
      <c r="A4175" s="6" t="s">
        <v>10666</v>
      </c>
      <c r="B4175" s="7" t="s">
        <v>10919</v>
      </c>
      <c r="C4175" s="7" t="s">
        <v>16</v>
      </c>
      <c r="D4175" s="8" t="s">
        <v>193</v>
      </c>
      <c r="E4175" s="8" t="s">
        <v>10920</v>
      </c>
      <c r="F4175" s="8" t="s">
        <v>10921</v>
      </c>
      <c r="G4175" s="8" t="s">
        <v>3368</v>
      </c>
      <c r="H4175" s="8" t="s">
        <v>3369</v>
      </c>
      <c r="I4175" s="8" t="s">
        <v>401</v>
      </c>
      <c r="J4175" s="8" t="s">
        <v>402</v>
      </c>
      <c r="K4175" s="8" t="s">
        <v>3371</v>
      </c>
      <c r="L4175" s="8" t="s">
        <v>3372</v>
      </c>
      <c r="M4175" s="9">
        <v>3843.66</v>
      </c>
      <c r="N4175" s="10" t="s">
        <v>10151</v>
      </c>
    </row>
    <row r="4176" spans="1:14" customFormat="1" ht="15" hidden="1" x14ac:dyDescent="0.25">
      <c r="A4176" s="1" t="s">
        <v>10666</v>
      </c>
      <c r="B4176" s="2" t="s">
        <v>10922</v>
      </c>
      <c r="C4176" s="2" t="s">
        <v>16</v>
      </c>
      <c r="D4176" s="3" t="s">
        <v>193</v>
      </c>
      <c r="E4176" s="3" t="s">
        <v>10923</v>
      </c>
      <c r="F4176" s="3" t="s">
        <v>10924</v>
      </c>
      <c r="G4176" s="3" t="s">
        <v>10925</v>
      </c>
      <c r="H4176" s="3" t="s">
        <v>10926</v>
      </c>
      <c r="I4176" s="3" t="s">
        <v>10927</v>
      </c>
      <c r="J4176" s="3" t="s">
        <v>3461</v>
      </c>
      <c r="K4176" s="3" t="s">
        <v>10928</v>
      </c>
      <c r="L4176" s="3" t="s">
        <v>10929</v>
      </c>
      <c r="M4176" s="4">
        <v>51219.03</v>
      </c>
      <c r="N4176" s="5" t="s">
        <v>10930</v>
      </c>
    </row>
    <row r="4177" spans="1:14" customFormat="1" ht="15" hidden="1" x14ac:dyDescent="0.25">
      <c r="A4177" s="6" t="s">
        <v>10666</v>
      </c>
      <c r="B4177" s="7" t="s">
        <v>10931</v>
      </c>
      <c r="C4177" s="7" t="s">
        <v>16</v>
      </c>
      <c r="D4177" s="8" t="s">
        <v>193</v>
      </c>
      <c r="E4177" s="8" t="s">
        <v>7314</v>
      </c>
      <c r="F4177" s="8" t="s">
        <v>10932</v>
      </c>
      <c r="G4177" s="8" t="s">
        <v>7504</v>
      </c>
      <c r="H4177" s="8" t="s">
        <v>7505</v>
      </c>
      <c r="I4177" s="8" t="s">
        <v>8807</v>
      </c>
      <c r="J4177" s="8" t="s">
        <v>4943</v>
      </c>
      <c r="K4177" s="8" t="s">
        <v>57</v>
      </c>
      <c r="L4177" s="8" t="s">
        <v>58</v>
      </c>
      <c r="M4177" s="9">
        <v>49968.61</v>
      </c>
      <c r="N4177" s="10" t="s">
        <v>10933</v>
      </c>
    </row>
    <row r="4178" spans="1:14" customFormat="1" ht="15" hidden="1" x14ac:dyDescent="0.25">
      <c r="A4178" s="1" t="s">
        <v>10666</v>
      </c>
      <c r="B4178" s="2" t="s">
        <v>10934</v>
      </c>
      <c r="C4178" s="2" t="s">
        <v>16</v>
      </c>
      <c r="D4178" s="3" t="s">
        <v>193</v>
      </c>
      <c r="E4178" s="3" t="s">
        <v>10935</v>
      </c>
      <c r="F4178" s="3" t="s">
        <v>10936</v>
      </c>
      <c r="G4178" s="3" t="s">
        <v>4300</v>
      </c>
      <c r="H4178" s="3" t="s">
        <v>4301</v>
      </c>
      <c r="I4178" s="3" t="s">
        <v>4470</v>
      </c>
      <c r="J4178" s="3" t="s">
        <v>920</v>
      </c>
      <c r="K4178" s="3" t="s">
        <v>4204</v>
      </c>
      <c r="L4178" s="3" t="s">
        <v>4205</v>
      </c>
      <c r="M4178" s="4">
        <v>90214.6</v>
      </c>
      <c r="N4178" s="5" t="s">
        <v>10937</v>
      </c>
    </row>
    <row r="4179" spans="1:14" customFormat="1" ht="15" hidden="1" x14ac:dyDescent="0.25">
      <c r="A4179" s="6" t="s">
        <v>10666</v>
      </c>
      <c r="B4179" s="7" t="s">
        <v>10938</v>
      </c>
      <c r="C4179" s="7" t="s">
        <v>16</v>
      </c>
      <c r="D4179" s="8" t="s">
        <v>193</v>
      </c>
      <c r="E4179" s="8" t="s">
        <v>10935</v>
      </c>
      <c r="F4179" s="8" t="s">
        <v>10936</v>
      </c>
      <c r="G4179" s="8" t="s">
        <v>4256</v>
      </c>
      <c r="H4179" s="8" t="s">
        <v>4257</v>
      </c>
      <c r="I4179" s="8" t="s">
        <v>4470</v>
      </c>
      <c r="J4179" s="8" t="s">
        <v>920</v>
      </c>
      <c r="K4179" s="8" t="s">
        <v>4204</v>
      </c>
      <c r="L4179" s="8" t="s">
        <v>4205</v>
      </c>
      <c r="M4179" s="9">
        <v>91561.600000000006</v>
      </c>
      <c r="N4179" s="10" t="s">
        <v>10939</v>
      </c>
    </row>
    <row r="4180" spans="1:14" customFormat="1" ht="15" hidden="1" x14ac:dyDescent="0.25">
      <c r="A4180" s="1" t="s">
        <v>10666</v>
      </c>
      <c r="B4180" s="2" t="s">
        <v>10940</v>
      </c>
      <c r="C4180" s="2" t="s">
        <v>16</v>
      </c>
      <c r="D4180" s="3" t="s">
        <v>193</v>
      </c>
      <c r="E4180" s="3" t="s">
        <v>10935</v>
      </c>
      <c r="F4180" s="3" t="s">
        <v>10936</v>
      </c>
      <c r="G4180" s="3" t="s">
        <v>5649</v>
      </c>
      <c r="H4180" s="3" t="s">
        <v>5650</v>
      </c>
      <c r="I4180" s="3" t="s">
        <v>4470</v>
      </c>
      <c r="J4180" s="3" t="s">
        <v>920</v>
      </c>
      <c r="K4180" s="3" t="s">
        <v>4204</v>
      </c>
      <c r="L4180" s="3" t="s">
        <v>4205</v>
      </c>
      <c r="M4180" s="4">
        <v>8026.74</v>
      </c>
      <c r="N4180" s="5" t="s">
        <v>10941</v>
      </c>
    </row>
    <row r="4181" spans="1:14" customFormat="1" ht="15" hidden="1" x14ac:dyDescent="0.25">
      <c r="A4181" s="6" t="s">
        <v>10666</v>
      </c>
      <c r="B4181" s="7" t="s">
        <v>10942</v>
      </c>
      <c r="C4181" s="7" t="s">
        <v>16</v>
      </c>
      <c r="D4181" s="8" t="s">
        <v>193</v>
      </c>
      <c r="E4181" s="8" t="s">
        <v>10935</v>
      </c>
      <c r="F4181" s="8" t="s">
        <v>10936</v>
      </c>
      <c r="G4181" s="8" t="s">
        <v>3400</v>
      </c>
      <c r="H4181" s="8" t="s">
        <v>3401</v>
      </c>
      <c r="I4181" s="8" t="s">
        <v>4470</v>
      </c>
      <c r="J4181" s="8" t="s">
        <v>920</v>
      </c>
      <c r="K4181" s="8" t="s">
        <v>4204</v>
      </c>
      <c r="L4181" s="8" t="s">
        <v>4205</v>
      </c>
      <c r="M4181" s="9">
        <v>13767.3</v>
      </c>
      <c r="N4181" s="10" t="s">
        <v>10943</v>
      </c>
    </row>
    <row r="4182" spans="1:14" customFormat="1" ht="15" hidden="1" x14ac:dyDescent="0.25">
      <c r="A4182" s="1" t="s">
        <v>10666</v>
      </c>
      <c r="B4182" s="2" t="s">
        <v>10944</v>
      </c>
      <c r="C4182" s="2" t="s">
        <v>16</v>
      </c>
      <c r="D4182" s="3" t="s">
        <v>193</v>
      </c>
      <c r="E4182" s="3" t="s">
        <v>10935</v>
      </c>
      <c r="F4182" s="3" t="s">
        <v>10936</v>
      </c>
      <c r="G4182" s="3" t="s">
        <v>5656</v>
      </c>
      <c r="H4182" s="3" t="s">
        <v>5657</v>
      </c>
      <c r="I4182" s="3" t="s">
        <v>4470</v>
      </c>
      <c r="J4182" s="3" t="s">
        <v>920</v>
      </c>
      <c r="K4182" s="3" t="s">
        <v>4204</v>
      </c>
      <c r="L4182" s="3" t="s">
        <v>4205</v>
      </c>
      <c r="M4182" s="4">
        <v>2386.9499999999998</v>
      </c>
      <c r="N4182" s="5" t="s">
        <v>10945</v>
      </c>
    </row>
    <row r="4183" spans="1:14" customFormat="1" ht="15" hidden="1" x14ac:dyDescent="0.25">
      <c r="A4183" s="6" t="s">
        <v>10666</v>
      </c>
      <c r="B4183" s="7" t="s">
        <v>10946</v>
      </c>
      <c r="C4183" s="7" t="s">
        <v>16</v>
      </c>
      <c r="D4183" s="8" t="s">
        <v>193</v>
      </c>
      <c r="E4183" s="8" t="s">
        <v>10935</v>
      </c>
      <c r="F4183" s="8" t="s">
        <v>10936</v>
      </c>
      <c r="G4183" s="8" t="s">
        <v>4260</v>
      </c>
      <c r="H4183" s="8" t="s">
        <v>4261</v>
      </c>
      <c r="I4183" s="8" t="s">
        <v>4470</v>
      </c>
      <c r="J4183" s="8" t="s">
        <v>920</v>
      </c>
      <c r="K4183" s="8" t="s">
        <v>4204</v>
      </c>
      <c r="L4183" s="8" t="s">
        <v>4205</v>
      </c>
      <c r="M4183" s="9">
        <v>253450.1</v>
      </c>
      <c r="N4183" s="10" t="s">
        <v>10947</v>
      </c>
    </row>
    <row r="4184" spans="1:14" customFormat="1" ht="15" hidden="1" x14ac:dyDescent="0.25">
      <c r="A4184" s="1" t="s">
        <v>10666</v>
      </c>
      <c r="B4184" s="2" t="s">
        <v>10948</v>
      </c>
      <c r="C4184" s="2" t="s">
        <v>16</v>
      </c>
      <c r="D4184" s="3" t="s">
        <v>193</v>
      </c>
      <c r="E4184" s="3" t="s">
        <v>10935</v>
      </c>
      <c r="F4184" s="3" t="s">
        <v>10936</v>
      </c>
      <c r="G4184" s="3" t="s">
        <v>3431</v>
      </c>
      <c r="H4184" s="3" t="s">
        <v>3407</v>
      </c>
      <c r="I4184" s="3" t="s">
        <v>4470</v>
      </c>
      <c r="J4184" s="3" t="s">
        <v>920</v>
      </c>
      <c r="K4184" s="3" t="s">
        <v>4204</v>
      </c>
      <c r="L4184" s="3" t="s">
        <v>4205</v>
      </c>
      <c r="M4184" s="4">
        <v>5869.99</v>
      </c>
      <c r="N4184" s="5" t="s">
        <v>10949</v>
      </c>
    </row>
    <row r="4185" spans="1:14" customFormat="1" ht="15" hidden="1" x14ac:dyDescent="0.25">
      <c r="A4185" s="6" t="s">
        <v>10666</v>
      </c>
      <c r="B4185" s="7" t="s">
        <v>10950</v>
      </c>
      <c r="C4185" s="7" t="s">
        <v>16</v>
      </c>
      <c r="D4185" s="8" t="s">
        <v>193</v>
      </c>
      <c r="E4185" s="8" t="s">
        <v>8868</v>
      </c>
      <c r="F4185" s="8" t="s">
        <v>10951</v>
      </c>
      <c r="G4185" s="8" t="s">
        <v>3431</v>
      </c>
      <c r="H4185" s="8" t="s">
        <v>3407</v>
      </c>
      <c r="I4185" s="8" t="s">
        <v>470</v>
      </c>
      <c r="J4185" s="8" t="s">
        <v>471</v>
      </c>
      <c r="K4185" s="8" t="s">
        <v>3496</v>
      </c>
      <c r="L4185" s="8" t="s">
        <v>3497</v>
      </c>
      <c r="M4185" s="9">
        <v>774</v>
      </c>
      <c r="N4185" s="10" t="s">
        <v>10952</v>
      </c>
    </row>
    <row r="4186" spans="1:14" customFormat="1" ht="15" hidden="1" x14ac:dyDescent="0.25">
      <c r="A4186" s="1" t="s">
        <v>10666</v>
      </c>
      <c r="B4186" s="2" t="s">
        <v>10953</v>
      </c>
      <c r="C4186" s="2" t="s">
        <v>16</v>
      </c>
      <c r="D4186" s="3" t="s">
        <v>193</v>
      </c>
      <c r="E4186" s="3" t="s">
        <v>10954</v>
      </c>
      <c r="F4186" s="3" t="s">
        <v>10951</v>
      </c>
      <c r="G4186" s="3" t="s">
        <v>7504</v>
      </c>
      <c r="H4186" s="3" t="s">
        <v>7505</v>
      </c>
      <c r="I4186" s="3" t="s">
        <v>7731</v>
      </c>
      <c r="J4186" s="3" t="s">
        <v>1164</v>
      </c>
      <c r="K4186" s="3" t="s">
        <v>57</v>
      </c>
      <c r="L4186" s="3" t="s">
        <v>58</v>
      </c>
      <c r="M4186" s="4">
        <v>60000</v>
      </c>
      <c r="N4186" s="5" t="s">
        <v>10955</v>
      </c>
    </row>
    <row r="4187" spans="1:14" customFormat="1" ht="15" hidden="1" x14ac:dyDescent="0.25">
      <c r="A4187" s="6" t="s">
        <v>10666</v>
      </c>
      <c r="B4187" s="7" t="s">
        <v>10956</v>
      </c>
      <c r="C4187" s="7" t="s">
        <v>16</v>
      </c>
      <c r="D4187" s="8" t="s">
        <v>193</v>
      </c>
      <c r="E4187" s="8" t="s">
        <v>1039</v>
      </c>
      <c r="F4187" s="8" t="s">
        <v>10924</v>
      </c>
      <c r="G4187" s="8" t="s">
        <v>3368</v>
      </c>
      <c r="H4187" s="8" t="s">
        <v>3369</v>
      </c>
      <c r="I4187" s="8" t="s">
        <v>401</v>
      </c>
      <c r="J4187" s="8" t="s">
        <v>402</v>
      </c>
      <c r="K4187" s="8" t="s">
        <v>3371</v>
      </c>
      <c r="L4187" s="8" t="s">
        <v>3372</v>
      </c>
      <c r="M4187" s="9">
        <v>852.55</v>
      </c>
      <c r="N4187" s="10" t="s">
        <v>8877</v>
      </c>
    </row>
    <row r="4188" spans="1:14" customFormat="1" ht="15" hidden="1" x14ac:dyDescent="0.25">
      <c r="A4188" s="1" t="s">
        <v>10666</v>
      </c>
      <c r="B4188" s="2" t="s">
        <v>10957</v>
      </c>
      <c r="C4188" s="2" t="s">
        <v>16</v>
      </c>
      <c r="D4188" s="3" t="s">
        <v>193</v>
      </c>
      <c r="E4188" s="3" t="s">
        <v>7597</v>
      </c>
      <c r="F4188" s="3" t="s">
        <v>10958</v>
      </c>
      <c r="G4188" s="3" t="s">
        <v>3716</v>
      </c>
      <c r="H4188" s="3" t="s">
        <v>3717</v>
      </c>
      <c r="I4188" s="3" t="s">
        <v>421</v>
      </c>
      <c r="J4188" s="3" t="s">
        <v>422</v>
      </c>
      <c r="K4188" s="3" t="s">
        <v>3718</v>
      </c>
      <c r="L4188" s="3" t="s">
        <v>3719</v>
      </c>
      <c r="M4188" s="4">
        <v>150</v>
      </c>
      <c r="N4188" s="5" t="s">
        <v>10959</v>
      </c>
    </row>
    <row r="4189" spans="1:14" customFormat="1" ht="15" hidden="1" x14ac:dyDescent="0.25">
      <c r="A4189" s="6" t="s">
        <v>10666</v>
      </c>
      <c r="B4189" s="7" t="s">
        <v>10960</v>
      </c>
      <c r="C4189" s="7" t="s">
        <v>16</v>
      </c>
      <c r="D4189" s="8" t="s">
        <v>193</v>
      </c>
      <c r="E4189" s="8" t="s">
        <v>7480</v>
      </c>
      <c r="F4189" s="8" t="s">
        <v>10958</v>
      </c>
      <c r="G4189" s="8" t="s">
        <v>3716</v>
      </c>
      <c r="H4189" s="8" t="s">
        <v>3717</v>
      </c>
      <c r="I4189" s="8" t="s">
        <v>421</v>
      </c>
      <c r="J4189" s="8" t="s">
        <v>422</v>
      </c>
      <c r="K4189" s="8" t="s">
        <v>3718</v>
      </c>
      <c r="L4189" s="8" t="s">
        <v>3719</v>
      </c>
      <c r="M4189" s="9">
        <v>150</v>
      </c>
      <c r="N4189" s="10" t="s">
        <v>10961</v>
      </c>
    </row>
    <row r="4190" spans="1:14" customFormat="1" ht="15" hidden="1" x14ac:dyDescent="0.25">
      <c r="A4190" s="1" t="s">
        <v>10666</v>
      </c>
      <c r="B4190" s="2" t="s">
        <v>10962</v>
      </c>
      <c r="C4190" s="2" t="s">
        <v>16</v>
      </c>
      <c r="D4190" s="3" t="s">
        <v>193</v>
      </c>
      <c r="E4190" s="3" t="s">
        <v>10963</v>
      </c>
      <c r="F4190" s="3" t="s">
        <v>10964</v>
      </c>
      <c r="G4190" s="3" t="s">
        <v>3368</v>
      </c>
      <c r="H4190" s="3" t="s">
        <v>3369</v>
      </c>
      <c r="I4190" s="3" t="s">
        <v>1184</v>
      </c>
      <c r="J4190" s="3" t="s">
        <v>1185</v>
      </c>
      <c r="K4190" s="3" t="s">
        <v>3371</v>
      </c>
      <c r="L4190" s="3" t="s">
        <v>3372</v>
      </c>
      <c r="M4190" s="4">
        <v>9500</v>
      </c>
      <c r="N4190" s="5" t="s">
        <v>10965</v>
      </c>
    </row>
    <row r="4191" spans="1:14" customFormat="1" ht="15" hidden="1" x14ac:dyDescent="0.25">
      <c r="A4191" s="6" t="s">
        <v>10666</v>
      </c>
      <c r="B4191" s="7" t="s">
        <v>10966</v>
      </c>
      <c r="C4191" s="7" t="s">
        <v>16</v>
      </c>
      <c r="D4191" s="8" t="s">
        <v>193</v>
      </c>
      <c r="E4191" s="8" t="s">
        <v>3909</v>
      </c>
      <c r="F4191" s="8" t="s">
        <v>10967</v>
      </c>
      <c r="G4191" s="8" t="s">
        <v>3368</v>
      </c>
      <c r="H4191" s="8" t="s">
        <v>3369</v>
      </c>
      <c r="I4191" s="8" t="s">
        <v>1184</v>
      </c>
      <c r="J4191" s="8" t="s">
        <v>1185</v>
      </c>
      <c r="K4191" s="8" t="s">
        <v>3371</v>
      </c>
      <c r="L4191" s="8" t="s">
        <v>3372</v>
      </c>
      <c r="M4191" s="9">
        <v>375</v>
      </c>
      <c r="N4191" s="10" t="s">
        <v>10968</v>
      </c>
    </row>
    <row r="4192" spans="1:14" customFormat="1" ht="15" hidden="1" x14ac:dyDescent="0.25">
      <c r="A4192" s="1" t="s">
        <v>10666</v>
      </c>
      <c r="B4192" s="2" t="s">
        <v>10969</v>
      </c>
      <c r="C4192" s="2" t="s">
        <v>16</v>
      </c>
      <c r="D4192" s="3" t="s">
        <v>193</v>
      </c>
      <c r="E4192" s="3" t="s">
        <v>10970</v>
      </c>
      <c r="F4192" s="3" t="s">
        <v>10971</v>
      </c>
      <c r="G4192" s="3" t="s">
        <v>3431</v>
      </c>
      <c r="H4192" s="3" t="s">
        <v>3407</v>
      </c>
      <c r="I4192" s="3" t="s">
        <v>470</v>
      </c>
      <c r="J4192" s="3" t="s">
        <v>471</v>
      </c>
      <c r="K4192" s="3" t="s">
        <v>3496</v>
      </c>
      <c r="L4192" s="3" t="s">
        <v>3497</v>
      </c>
      <c r="M4192" s="4">
        <v>719.86</v>
      </c>
      <c r="N4192" s="5" t="s">
        <v>10972</v>
      </c>
    </row>
    <row r="4193" spans="1:14" customFormat="1" ht="15" hidden="1" x14ac:dyDescent="0.25">
      <c r="A4193" s="6" t="s">
        <v>10666</v>
      </c>
      <c r="B4193" s="7" t="s">
        <v>10973</v>
      </c>
      <c r="C4193" s="7" t="s">
        <v>16</v>
      </c>
      <c r="D4193" s="8" t="s">
        <v>193</v>
      </c>
      <c r="E4193" s="8" t="s">
        <v>8289</v>
      </c>
      <c r="F4193" s="8" t="s">
        <v>10971</v>
      </c>
      <c r="G4193" s="8" t="s">
        <v>3431</v>
      </c>
      <c r="H4193" s="8" t="s">
        <v>3407</v>
      </c>
      <c r="I4193" s="8" t="s">
        <v>470</v>
      </c>
      <c r="J4193" s="8" t="s">
        <v>471</v>
      </c>
      <c r="K4193" s="8" t="s">
        <v>3496</v>
      </c>
      <c r="L4193" s="8" t="s">
        <v>3497</v>
      </c>
      <c r="M4193" s="9">
        <v>13680.43</v>
      </c>
      <c r="N4193" s="10" t="s">
        <v>10974</v>
      </c>
    </row>
    <row r="4194" spans="1:14" customFormat="1" ht="15" hidden="1" x14ac:dyDescent="0.25">
      <c r="A4194" s="1" t="s">
        <v>10666</v>
      </c>
      <c r="B4194" s="2" t="s">
        <v>10975</v>
      </c>
      <c r="C4194" s="2" t="s">
        <v>16</v>
      </c>
      <c r="D4194" s="3" t="s">
        <v>193</v>
      </c>
      <c r="E4194" s="3" t="s">
        <v>3930</v>
      </c>
      <c r="F4194" s="3" t="s">
        <v>10976</v>
      </c>
      <c r="G4194" s="3" t="s">
        <v>3431</v>
      </c>
      <c r="H4194" s="3" t="s">
        <v>3407</v>
      </c>
      <c r="I4194" s="3" t="s">
        <v>470</v>
      </c>
      <c r="J4194" s="3" t="s">
        <v>471</v>
      </c>
      <c r="K4194" s="3" t="s">
        <v>3496</v>
      </c>
      <c r="L4194" s="3" t="s">
        <v>3497</v>
      </c>
      <c r="M4194" s="4">
        <v>583.79</v>
      </c>
      <c r="N4194" s="5" t="s">
        <v>10977</v>
      </c>
    </row>
    <row r="4195" spans="1:14" customFormat="1" ht="15" hidden="1" x14ac:dyDescent="0.25">
      <c r="A4195" s="6" t="s">
        <v>10666</v>
      </c>
      <c r="B4195" s="7" t="s">
        <v>10978</v>
      </c>
      <c r="C4195" s="7" t="s">
        <v>16</v>
      </c>
      <c r="D4195" s="8" t="s">
        <v>193</v>
      </c>
      <c r="E4195" s="8" t="s">
        <v>10979</v>
      </c>
      <c r="F4195" s="8" t="s">
        <v>10980</v>
      </c>
      <c r="G4195" s="8" t="s">
        <v>3400</v>
      </c>
      <c r="H4195" s="8" t="s">
        <v>3401</v>
      </c>
      <c r="I4195" s="8" t="s">
        <v>10981</v>
      </c>
      <c r="J4195" s="8" t="s">
        <v>10982</v>
      </c>
      <c r="K4195" s="8" t="s">
        <v>35</v>
      </c>
      <c r="L4195" s="8" t="s">
        <v>36</v>
      </c>
      <c r="M4195" s="9">
        <v>1565.93</v>
      </c>
      <c r="N4195" s="10" t="s">
        <v>10983</v>
      </c>
    </row>
    <row r="4196" spans="1:14" customFormat="1" ht="15" hidden="1" x14ac:dyDescent="0.25">
      <c r="A4196" s="1" t="s">
        <v>10666</v>
      </c>
      <c r="B4196" s="2" t="s">
        <v>10984</v>
      </c>
      <c r="C4196" s="2" t="s">
        <v>16</v>
      </c>
      <c r="D4196" s="3" t="s">
        <v>193</v>
      </c>
      <c r="E4196" s="3" t="s">
        <v>127</v>
      </c>
      <c r="F4196" s="3" t="s">
        <v>7226</v>
      </c>
      <c r="G4196" s="3" t="s">
        <v>4260</v>
      </c>
      <c r="H4196" s="3" t="s">
        <v>4261</v>
      </c>
      <c r="I4196" s="3" t="s">
        <v>5918</v>
      </c>
      <c r="J4196" s="3" t="s">
        <v>625</v>
      </c>
      <c r="K4196" s="3" t="s">
        <v>4204</v>
      </c>
      <c r="L4196" s="3" t="s">
        <v>4205</v>
      </c>
      <c r="M4196" s="4">
        <v>53424.75</v>
      </c>
      <c r="N4196" s="5" t="s">
        <v>10985</v>
      </c>
    </row>
    <row r="4197" spans="1:14" customFormat="1" ht="15" hidden="1" x14ac:dyDescent="0.25">
      <c r="A4197" s="6" t="s">
        <v>10666</v>
      </c>
      <c r="B4197" s="7" t="s">
        <v>10986</v>
      </c>
      <c r="C4197" s="7" t="s">
        <v>16</v>
      </c>
      <c r="D4197" s="8" t="s">
        <v>193</v>
      </c>
      <c r="E4197" s="8" t="s">
        <v>127</v>
      </c>
      <c r="F4197" s="8" t="s">
        <v>7226</v>
      </c>
      <c r="G4197" s="8" t="s">
        <v>3431</v>
      </c>
      <c r="H4197" s="8" t="s">
        <v>3407</v>
      </c>
      <c r="I4197" s="8" t="s">
        <v>5918</v>
      </c>
      <c r="J4197" s="8" t="s">
        <v>625</v>
      </c>
      <c r="K4197" s="8" t="s">
        <v>4204</v>
      </c>
      <c r="L4197" s="8" t="s">
        <v>4205</v>
      </c>
      <c r="M4197" s="9">
        <v>11892.05</v>
      </c>
      <c r="N4197" s="10" t="s">
        <v>10987</v>
      </c>
    </row>
    <row r="4198" spans="1:14" customFormat="1" ht="15" hidden="1" x14ac:dyDescent="0.25">
      <c r="A4198" s="1" t="s">
        <v>10666</v>
      </c>
      <c r="B4198" s="2" t="s">
        <v>10988</v>
      </c>
      <c r="C4198" s="2" t="s">
        <v>16</v>
      </c>
      <c r="D4198" s="3" t="s">
        <v>193</v>
      </c>
      <c r="E4198" s="3" t="s">
        <v>127</v>
      </c>
      <c r="F4198" s="3" t="s">
        <v>7226</v>
      </c>
      <c r="G4198" s="3" t="s">
        <v>4300</v>
      </c>
      <c r="H4198" s="3" t="s">
        <v>4301</v>
      </c>
      <c r="I4198" s="3" t="s">
        <v>5918</v>
      </c>
      <c r="J4198" s="3" t="s">
        <v>625</v>
      </c>
      <c r="K4198" s="3" t="s">
        <v>4204</v>
      </c>
      <c r="L4198" s="3" t="s">
        <v>4205</v>
      </c>
      <c r="M4198" s="4">
        <v>78158.97</v>
      </c>
      <c r="N4198" s="5" t="s">
        <v>10989</v>
      </c>
    </row>
    <row r="4199" spans="1:14" customFormat="1" ht="15" hidden="1" x14ac:dyDescent="0.25">
      <c r="A4199" s="6" t="s">
        <v>10666</v>
      </c>
      <c r="B4199" s="7" t="s">
        <v>10990</v>
      </c>
      <c r="C4199" s="7" t="s">
        <v>16</v>
      </c>
      <c r="D4199" s="8" t="s">
        <v>193</v>
      </c>
      <c r="E4199" s="8" t="s">
        <v>127</v>
      </c>
      <c r="F4199" s="8" t="s">
        <v>7226</v>
      </c>
      <c r="G4199" s="8" t="s">
        <v>975</v>
      </c>
      <c r="H4199" s="8" t="s">
        <v>976</v>
      </c>
      <c r="I4199" s="8" t="s">
        <v>5918</v>
      </c>
      <c r="J4199" s="8" t="s">
        <v>625</v>
      </c>
      <c r="K4199" s="8" t="s">
        <v>4204</v>
      </c>
      <c r="L4199" s="8" t="s">
        <v>4205</v>
      </c>
      <c r="M4199" s="9">
        <v>56185.599999999999</v>
      </c>
      <c r="N4199" s="10" t="s">
        <v>10991</v>
      </c>
    </row>
    <row r="4200" spans="1:14" customFormat="1" ht="15" hidden="1" x14ac:dyDescent="0.25">
      <c r="A4200" s="1" t="s">
        <v>10666</v>
      </c>
      <c r="B4200" s="2" t="s">
        <v>10992</v>
      </c>
      <c r="C4200" s="2" t="s">
        <v>16</v>
      </c>
      <c r="D4200" s="3" t="s">
        <v>193</v>
      </c>
      <c r="E4200" s="3" t="s">
        <v>7959</v>
      </c>
      <c r="F4200" s="3" t="s">
        <v>10993</v>
      </c>
      <c r="G4200" s="3" t="s">
        <v>3716</v>
      </c>
      <c r="H4200" s="3" t="s">
        <v>3717</v>
      </c>
      <c r="I4200" s="3" t="s">
        <v>1184</v>
      </c>
      <c r="J4200" s="3" t="s">
        <v>1185</v>
      </c>
      <c r="K4200" s="3" t="s">
        <v>3718</v>
      </c>
      <c r="L4200" s="3" t="s">
        <v>3719</v>
      </c>
      <c r="M4200" s="4">
        <v>150</v>
      </c>
      <c r="N4200" s="5" t="s">
        <v>10994</v>
      </c>
    </row>
    <row r="4201" spans="1:14" customFormat="1" ht="15" hidden="1" x14ac:dyDescent="0.25">
      <c r="A4201" s="6" t="s">
        <v>10666</v>
      </c>
      <c r="B4201" s="7" t="s">
        <v>10995</v>
      </c>
      <c r="C4201" s="7" t="s">
        <v>16</v>
      </c>
      <c r="D4201" s="8" t="s">
        <v>193</v>
      </c>
      <c r="E4201" s="8" t="s">
        <v>7959</v>
      </c>
      <c r="F4201" s="8" t="s">
        <v>10993</v>
      </c>
      <c r="G4201" s="8" t="s">
        <v>3368</v>
      </c>
      <c r="H4201" s="8" t="s">
        <v>3369</v>
      </c>
      <c r="I4201" s="8" t="s">
        <v>1184</v>
      </c>
      <c r="J4201" s="8" t="s">
        <v>1185</v>
      </c>
      <c r="K4201" s="8" t="s">
        <v>3371</v>
      </c>
      <c r="L4201" s="8" t="s">
        <v>3372</v>
      </c>
      <c r="M4201" s="9">
        <v>1112.3599999999999</v>
      </c>
      <c r="N4201" s="10" t="s">
        <v>10996</v>
      </c>
    </row>
    <row r="4202" spans="1:14" customFormat="1" ht="15" hidden="1" x14ac:dyDescent="0.25">
      <c r="A4202" s="1" t="s">
        <v>10666</v>
      </c>
      <c r="B4202" s="2" t="s">
        <v>10997</v>
      </c>
      <c r="C4202" s="2" t="s">
        <v>16</v>
      </c>
      <c r="D4202" s="3" t="s">
        <v>193</v>
      </c>
      <c r="E4202" s="3" t="s">
        <v>9062</v>
      </c>
      <c r="F4202" s="3" t="s">
        <v>10998</v>
      </c>
      <c r="G4202" s="3" t="s">
        <v>3400</v>
      </c>
      <c r="H4202" s="3" t="s">
        <v>3401</v>
      </c>
      <c r="I4202" s="3" t="s">
        <v>4352</v>
      </c>
      <c r="J4202" s="3" t="s">
        <v>3403</v>
      </c>
      <c r="K4202" s="3" t="s">
        <v>4204</v>
      </c>
      <c r="L4202" s="3" t="s">
        <v>4205</v>
      </c>
      <c r="M4202" s="4">
        <v>117.37</v>
      </c>
      <c r="N4202" s="5" t="s">
        <v>10999</v>
      </c>
    </row>
    <row r="4203" spans="1:14" customFormat="1" ht="15" hidden="1" x14ac:dyDescent="0.25">
      <c r="A4203" s="6" t="s">
        <v>10666</v>
      </c>
      <c r="B4203" s="7" t="s">
        <v>11000</v>
      </c>
      <c r="C4203" s="7" t="s">
        <v>16</v>
      </c>
      <c r="D4203" s="8" t="s">
        <v>193</v>
      </c>
      <c r="E4203" s="8" t="s">
        <v>9062</v>
      </c>
      <c r="F4203" s="8" t="s">
        <v>10998</v>
      </c>
      <c r="G4203" s="8" t="s">
        <v>3400</v>
      </c>
      <c r="H4203" s="8" t="s">
        <v>3401</v>
      </c>
      <c r="I4203" s="8" t="s">
        <v>4352</v>
      </c>
      <c r="J4203" s="8" t="s">
        <v>3403</v>
      </c>
      <c r="K4203" s="8" t="s">
        <v>4204</v>
      </c>
      <c r="L4203" s="8" t="s">
        <v>4205</v>
      </c>
      <c r="M4203" s="9">
        <v>475.17</v>
      </c>
      <c r="N4203" s="10" t="s">
        <v>11001</v>
      </c>
    </row>
    <row r="4204" spans="1:14" customFormat="1" ht="15" hidden="1" x14ac:dyDescent="0.25">
      <c r="A4204" s="1" t="s">
        <v>10666</v>
      </c>
      <c r="B4204" s="2" t="s">
        <v>11002</v>
      </c>
      <c r="C4204" s="2" t="s">
        <v>16</v>
      </c>
      <c r="D4204" s="3" t="s">
        <v>193</v>
      </c>
      <c r="E4204" s="3" t="s">
        <v>9062</v>
      </c>
      <c r="F4204" s="3" t="s">
        <v>10998</v>
      </c>
      <c r="G4204" s="3" t="s">
        <v>3431</v>
      </c>
      <c r="H4204" s="3" t="s">
        <v>3407</v>
      </c>
      <c r="I4204" s="3" t="s">
        <v>4352</v>
      </c>
      <c r="J4204" s="3" t="s">
        <v>3403</v>
      </c>
      <c r="K4204" s="3" t="s">
        <v>4204</v>
      </c>
      <c r="L4204" s="3" t="s">
        <v>4205</v>
      </c>
      <c r="M4204" s="4">
        <v>67.2</v>
      </c>
      <c r="N4204" s="5" t="s">
        <v>11003</v>
      </c>
    </row>
    <row r="4205" spans="1:14" customFormat="1" ht="15" hidden="1" x14ac:dyDescent="0.25">
      <c r="A4205" s="6" t="s">
        <v>10666</v>
      </c>
      <c r="B4205" s="7" t="s">
        <v>11004</v>
      </c>
      <c r="C4205" s="7" t="s">
        <v>16</v>
      </c>
      <c r="D4205" s="8" t="s">
        <v>193</v>
      </c>
      <c r="E4205" s="8" t="s">
        <v>9062</v>
      </c>
      <c r="F4205" s="8" t="s">
        <v>10998</v>
      </c>
      <c r="G4205" s="8" t="s">
        <v>3431</v>
      </c>
      <c r="H4205" s="8" t="s">
        <v>3407</v>
      </c>
      <c r="I4205" s="8" t="s">
        <v>4352</v>
      </c>
      <c r="J4205" s="8" t="s">
        <v>3403</v>
      </c>
      <c r="K4205" s="8" t="s">
        <v>4204</v>
      </c>
      <c r="L4205" s="8" t="s">
        <v>4205</v>
      </c>
      <c r="M4205" s="9">
        <v>217.83</v>
      </c>
      <c r="N4205" s="10" t="s">
        <v>11005</v>
      </c>
    </row>
    <row r="4206" spans="1:14" customFormat="1" ht="15" hidden="1" x14ac:dyDescent="0.25">
      <c r="A4206" s="1" t="s">
        <v>10666</v>
      </c>
      <c r="B4206" s="2" t="s">
        <v>11006</v>
      </c>
      <c r="C4206" s="2" t="s">
        <v>16</v>
      </c>
      <c r="D4206" s="3" t="s">
        <v>193</v>
      </c>
      <c r="E4206" s="3" t="s">
        <v>9062</v>
      </c>
      <c r="F4206" s="3" t="s">
        <v>10998</v>
      </c>
      <c r="G4206" s="3" t="s">
        <v>4217</v>
      </c>
      <c r="H4206" s="3" t="s">
        <v>4218</v>
      </c>
      <c r="I4206" s="3" t="s">
        <v>4352</v>
      </c>
      <c r="J4206" s="3" t="s">
        <v>3403</v>
      </c>
      <c r="K4206" s="3" t="s">
        <v>4204</v>
      </c>
      <c r="L4206" s="3" t="s">
        <v>4205</v>
      </c>
      <c r="M4206" s="4">
        <v>1492.87</v>
      </c>
      <c r="N4206" s="5" t="s">
        <v>11007</v>
      </c>
    </row>
    <row r="4207" spans="1:14" customFormat="1" ht="15" hidden="1" x14ac:dyDescent="0.25">
      <c r="A4207" s="6" t="s">
        <v>10666</v>
      </c>
      <c r="B4207" s="7" t="s">
        <v>11008</v>
      </c>
      <c r="C4207" s="7" t="s">
        <v>16</v>
      </c>
      <c r="D4207" s="8" t="s">
        <v>193</v>
      </c>
      <c r="E4207" s="8" t="s">
        <v>9062</v>
      </c>
      <c r="F4207" s="8" t="s">
        <v>10998</v>
      </c>
      <c r="G4207" s="8" t="s">
        <v>4217</v>
      </c>
      <c r="H4207" s="8" t="s">
        <v>4218</v>
      </c>
      <c r="I4207" s="8" t="s">
        <v>4352</v>
      </c>
      <c r="J4207" s="8" t="s">
        <v>3403</v>
      </c>
      <c r="K4207" s="8" t="s">
        <v>4204</v>
      </c>
      <c r="L4207" s="8" t="s">
        <v>4205</v>
      </c>
      <c r="M4207" s="9">
        <v>9508.19</v>
      </c>
      <c r="N4207" s="10" t="s">
        <v>11009</v>
      </c>
    </row>
    <row r="4208" spans="1:14" customFormat="1" ht="15" hidden="1" x14ac:dyDescent="0.25">
      <c r="A4208" s="1" t="s">
        <v>10666</v>
      </c>
      <c r="B4208" s="2" t="s">
        <v>11010</v>
      </c>
      <c r="C4208" s="2" t="s">
        <v>16</v>
      </c>
      <c r="D4208" s="3" t="s">
        <v>193</v>
      </c>
      <c r="E4208" s="3" t="s">
        <v>9062</v>
      </c>
      <c r="F4208" s="3" t="s">
        <v>10998</v>
      </c>
      <c r="G4208" s="3" t="s">
        <v>3400</v>
      </c>
      <c r="H4208" s="3" t="s">
        <v>3401</v>
      </c>
      <c r="I4208" s="3" t="s">
        <v>4352</v>
      </c>
      <c r="J4208" s="3" t="s">
        <v>3403</v>
      </c>
      <c r="K4208" s="3" t="s">
        <v>4204</v>
      </c>
      <c r="L4208" s="3" t="s">
        <v>4205</v>
      </c>
      <c r="M4208" s="4">
        <v>82.4</v>
      </c>
      <c r="N4208" s="5" t="s">
        <v>11011</v>
      </c>
    </row>
    <row r="4209" spans="1:14" customFormat="1" ht="15" hidden="1" x14ac:dyDescent="0.25">
      <c r="A4209" s="6" t="s">
        <v>10666</v>
      </c>
      <c r="B4209" s="7" t="s">
        <v>11012</v>
      </c>
      <c r="C4209" s="7" t="s">
        <v>16</v>
      </c>
      <c r="D4209" s="8" t="s">
        <v>193</v>
      </c>
      <c r="E4209" s="8" t="s">
        <v>9062</v>
      </c>
      <c r="F4209" s="8" t="s">
        <v>10998</v>
      </c>
      <c r="G4209" s="8" t="s">
        <v>3400</v>
      </c>
      <c r="H4209" s="8" t="s">
        <v>3401</v>
      </c>
      <c r="I4209" s="8" t="s">
        <v>4352</v>
      </c>
      <c r="J4209" s="8" t="s">
        <v>3403</v>
      </c>
      <c r="K4209" s="8" t="s">
        <v>4204</v>
      </c>
      <c r="L4209" s="8" t="s">
        <v>4205</v>
      </c>
      <c r="M4209" s="9">
        <v>480.98</v>
      </c>
      <c r="N4209" s="10" t="s">
        <v>11013</v>
      </c>
    </row>
    <row r="4210" spans="1:14" customFormat="1" ht="15" hidden="1" x14ac:dyDescent="0.25">
      <c r="A4210" s="1" t="s">
        <v>10666</v>
      </c>
      <c r="B4210" s="2" t="s">
        <v>11014</v>
      </c>
      <c r="C4210" s="2" t="s">
        <v>16</v>
      </c>
      <c r="D4210" s="3" t="s">
        <v>193</v>
      </c>
      <c r="E4210" s="3" t="s">
        <v>11015</v>
      </c>
      <c r="F4210" s="3" t="s">
        <v>10998</v>
      </c>
      <c r="G4210" s="3" t="s">
        <v>3400</v>
      </c>
      <c r="H4210" s="3" t="s">
        <v>3401</v>
      </c>
      <c r="I4210" s="3" t="s">
        <v>5594</v>
      </c>
      <c r="J4210" s="3" t="s">
        <v>3439</v>
      </c>
      <c r="K4210" s="3" t="s">
        <v>4204</v>
      </c>
      <c r="L4210" s="3" t="s">
        <v>4205</v>
      </c>
      <c r="M4210" s="4">
        <v>25.56</v>
      </c>
      <c r="N4210" s="5" t="s">
        <v>11016</v>
      </c>
    </row>
    <row r="4211" spans="1:14" customFormat="1" ht="15" hidden="1" x14ac:dyDescent="0.25">
      <c r="A4211" s="6" t="s">
        <v>10666</v>
      </c>
      <c r="B4211" s="7" t="s">
        <v>11017</v>
      </c>
      <c r="C4211" s="7" t="s">
        <v>16</v>
      </c>
      <c r="D4211" s="8" t="s">
        <v>193</v>
      </c>
      <c r="E4211" s="8" t="s">
        <v>11015</v>
      </c>
      <c r="F4211" s="8" t="s">
        <v>10998</v>
      </c>
      <c r="G4211" s="8" t="s">
        <v>3431</v>
      </c>
      <c r="H4211" s="8" t="s">
        <v>3407</v>
      </c>
      <c r="I4211" s="8" t="s">
        <v>5594</v>
      </c>
      <c r="J4211" s="8" t="s">
        <v>3439</v>
      </c>
      <c r="K4211" s="8" t="s">
        <v>4204</v>
      </c>
      <c r="L4211" s="8" t="s">
        <v>4205</v>
      </c>
      <c r="M4211" s="9">
        <v>5.18</v>
      </c>
      <c r="N4211" s="10" t="s">
        <v>11018</v>
      </c>
    </row>
    <row r="4212" spans="1:14" customFormat="1" ht="15" hidden="1" x14ac:dyDescent="0.25">
      <c r="A4212" s="1" t="s">
        <v>10666</v>
      </c>
      <c r="B4212" s="2" t="s">
        <v>11019</v>
      </c>
      <c r="C4212" s="2" t="s">
        <v>16</v>
      </c>
      <c r="D4212" s="3" t="s">
        <v>193</v>
      </c>
      <c r="E4212" s="3" t="s">
        <v>11015</v>
      </c>
      <c r="F4212" s="3" t="s">
        <v>10998</v>
      </c>
      <c r="G4212" s="3" t="s">
        <v>6493</v>
      </c>
      <c r="H4212" s="3" t="s">
        <v>6494</v>
      </c>
      <c r="I4212" s="3" t="s">
        <v>7343</v>
      </c>
      <c r="J4212" s="3" t="s">
        <v>1061</v>
      </c>
      <c r="K4212" s="3" t="s">
        <v>4204</v>
      </c>
      <c r="L4212" s="3" t="s">
        <v>4205</v>
      </c>
      <c r="M4212" s="4">
        <v>340.01</v>
      </c>
      <c r="N4212" s="5" t="s">
        <v>11020</v>
      </c>
    </row>
    <row r="4213" spans="1:14" customFormat="1" ht="15" hidden="1" x14ac:dyDescent="0.25">
      <c r="A4213" s="6" t="s">
        <v>10666</v>
      </c>
      <c r="B4213" s="7" t="s">
        <v>11021</v>
      </c>
      <c r="C4213" s="7" t="s">
        <v>16</v>
      </c>
      <c r="D4213" s="8" t="s">
        <v>193</v>
      </c>
      <c r="E4213" s="8" t="s">
        <v>11015</v>
      </c>
      <c r="F4213" s="8" t="s">
        <v>10998</v>
      </c>
      <c r="G4213" s="8" t="s">
        <v>3400</v>
      </c>
      <c r="H4213" s="8" t="s">
        <v>3401</v>
      </c>
      <c r="I4213" s="8" t="s">
        <v>5594</v>
      </c>
      <c r="J4213" s="8" t="s">
        <v>3439</v>
      </c>
      <c r="K4213" s="8" t="s">
        <v>4204</v>
      </c>
      <c r="L4213" s="8" t="s">
        <v>4205</v>
      </c>
      <c r="M4213" s="9">
        <v>9.2200000000000006</v>
      </c>
      <c r="N4213" s="10" t="s">
        <v>11022</v>
      </c>
    </row>
    <row r="4214" spans="1:14" customFormat="1" ht="15" hidden="1" x14ac:dyDescent="0.25">
      <c r="A4214" s="1" t="s">
        <v>10666</v>
      </c>
      <c r="B4214" s="2" t="s">
        <v>11023</v>
      </c>
      <c r="C4214" s="2" t="s">
        <v>16</v>
      </c>
      <c r="D4214" s="3" t="s">
        <v>193</v>
      </c>
      <c r="E4214" s="3" t="s">
        <v>11015</v>
      </c>
      <c r="F4214" s="3" t="s">
        <v>10998</v>
      </c>
      <c r="G4214" s="3" t="s">
        <v>3400</v>
      </c>
      <c r="H4214" s="3" t="s">
        <v>3401</v>
      </c>
      <c r="I4214" s="3" t="s">
        <v>5594</v>
      </c>
      <c r="J4214" s="3" t="s">
        <v>3439</v>
      </c>
      <c r="K4214" s="3" t="s">
        <v>4204</v>
      </c>
      <c r="L4214" s="3" t="s">
        <v>4205</v>
      </c>
      <c r="M4214" s="4">
        <v>90.32</v>
      </c>
      <c r="N4214" s="5" t="s">
        <v>11024</v>
      </c>
    </row>
    <row r="4215" spans="1:14" customFormat="1" ht="15" hidden="1" x14ac:dyDescent="0.25">
      <c r="A4215" s="6" t="s">
        <v>10666</v>
      </c>
      <c r="B4215" s="7" t="s">
        <v>11025</v>
      </c>
      <c r="C4215" s="7" t="s">
        <v>16</v>
      </c>
      <c r="D4215" s="8" t="s">
        <v>193</v>
      </c>
      <c r="E4215" s="8" t="s">
        <v>11015</v>
      </c>
      <c r="F4215" s="8" t="s">
        <v>10998</v>
      </c>
      <c r="G4215" s="8" t="s">
        <v>3400</v>
      </c>
      <c r="H4215" s="8" t="s">
        <v>3401</v>
      </c>
      <c r="I4215" s="8" t="s">
        <v>5594</v>
      </c>
      <c r="J4215" s="8" t="s">
        <v>3439</v>
      </c>
      <c r="K4215" s="8" t="s">
        <v>4204</v>
      </c>
      <c r="L4215" s="8" t="s">
        <v>4205</v>
      </c>
      <c r="M4215" s="9">
        <v>7.29</v>
      </c>
      <c r="N4215" s="10" t="s">
        <v>11026</v>
      </c>
    </row>
    <row r="4216" spans="1:14" customFormat="1" ht="15" hidden="1" x14ac:dyDescent="0.25">
      <c r="A4216" s="1" t="s">
        <v>10666</v>
      </c>
      <c r="B4216" s="2" t="s">
        <v>11027</v>
      </c>
      <c r="C4216" s="2" t="s">
        <v>16</v>
      </c>
      <c r="D4216" s="3" t="s">
        <v>193</v>
      </c>
      <c r="E4216" s="3" t="s">
        <v>11015</v>
      </c>
      <c r="F4216" s="3" t="s">
        <v>10998</v>
      </c>
      <c r="G4216" s="3" t="s">
        <v>3431</v>
      </c>
      <c r="H4216" s="3" t="s">
        <v>3407</v>
      </c>
      <c r="I4216" s="3" t="s">
        <v>5594</v>
      </c>
      <c r="J4216" s="3" t="s">
        <v>3439</v>
      </c>
      <c r="K4216" s="3" t="s">
        <v>4204</v>
      </c>
      <c r="L4216" s="3" t="s">
        <v>4205</v>
      </c>
      <c r="M4216" s="4">
        <v>9.1999999999999993</v>
      </c>
      <c r="N4216" s="5" t="s">
        <v>11028</v>
      </c>
    </row>
    <row r="4217" spans="1:14" customFormat="1" ht="15" hidden="1" x14ac:dyDescent="0.25">
      <c r="A4217" s="6" t="s">
        <v>10666</v>
      </c>
      <c r="B4217" s="7" t="s">
        <v>11029</v>
      </c>
      <c r="C4217" s="7" t="s">
        <v>16</v>
      </c>
      <c r="D4217" s="8" t="s">
        <v>193</v>
      </c>
      <c r="E4217" s="8" t="s">
        <v>11015</v>
      </c>
      <c r="F4217" s="8" t="s">
        <v>10998</v>
      </c>
      <c r="G4217" s="8" t="s">
        <v>3431</v>
      </c>
      <c r="H4217" s="8" t="s">
        <v>3407</v>
      </c>
      <c r="I4217" s="8" t="s">
        <v>5594</v>
      </c>
      <c r="J4217" s="8" t="s">
        <v>3439</v>
      </c>
      <c r="K4217" s="8" t="s">
        <v>4204</v>
      </c>
      <c r="L4217" s="8" t="s">
        <v>4205</v>
      </c>
      <c r="M4217" s="9">
        <v>5.6</v>
      </c>
      <c r="N4217" s="10" t="s">
        <v>11030</v>
      </c>
    </row>
    <row r="4218" spans="1:14" customFormat="1" ht="15" hidden="1" x14ac:dyDescent="0.25">
      <c r="A4218" s="1" t="s">
        <v>10666</v>
      </c>
      <c r="B4218" s="2" t="s">
        <v>11031</v>
      </c>
      <c r="C4218" s="2" t="s">
        <v>16</v>
      </c>
      <c r="D4218" s="3" t="s">
        <v>193</v>
      </c>
      <c r="E4218" s="3" t="s">
        <v>11015</v>
      </c>
      <c r="F4218" s="3" t="s">
        <v>10998</v>
      </c>
      <c r="G4218" s="3" t="s">
        <v>5599</v>
      </c>
      <c r="H4218" s="3" t="s">
        <v>5600</v>
      </c>
      <c r="I4218" s="3" t="s">
        <v>5594</v>
      </c>
      <c r="J4218" s="3" t="s">
        <v>3439</v>
      </c>
      <c r="K4218" s="3" t="s">
        <v>4204</v>
      </c>
      <c r="L4218" s="3" t="s">
        <v>4205</v>
      </c>
      <c r="M4218" s="4">
        <v>962.42</v>
      </c>
      <c r="N4218" s="5" t="s">
        <v>11032</v>
      </c>
    </row>
    <row r="4219" spans="1:14" customFormat="1" ht="15" hidden="1" x14ac:dyDescent="0.25">
      <c r="A4219" s="6" t="s">
        <v>10666</v>
      </c>
      <c r="B4219" s="7" t="s">
        <v>11033</v>
      </c>
      <c r="C4219" s="7" t="s">
        <v>16</v>
      </c>
      <c r="D4219" s="8" t="s">
        <v>193</v>
      </c>
      <c r="E4219" s="8" t="s">
        <v>11015</v>
      </c>
      <c r="F4219" s="8" t="s">
        <v>10998</v>
      </c>
      <c r="G4219" s="8" t="s">
        <v>5599</v>
      </c>
      <c r="H4219" s="8" t="s">
        <v>5600</v>
      </c>
      <c r="I4219" s="8" t="s">
        <v>5594</v>
      </c>
      <c r="J4219" s="8" t="s">
        <v>3439</v>
      </c>
      <c r="K4219" s="8" t="s">
        <v>4204</v>
      </c>
      <c r="L4219" s="8" t="s">
        <v>4205</v>
      </c>
      <c r="M4219" s="9">
        <v>153.38</v>
      </c>
      <c r="N4219" s="10" t="s">
        <v>11034</v>
      </c>
    </row>
    <row r="4220" spans="1:14" customFormat="1" ht="15" hidden="1" x14ac:dyDescent="0.25">
      <c r="A4220" s="1" t="s">
        <v>10666</v>
      </c>
      <c r="B4220" s="2" t="s">
        <v>11035</v>
      </c>
      <c r="C4220" s="2" t="s">
        <v>16</v>
      </c>
      <c r="D4220" s="3" t="s">
        <v>193</v>
      </c>
      <c r="E4220" s="3" t="s">
        <v>11015</v>
      </c>
      <c r="F4220" s="3" t="s">
        <v>10998</v>
      </c>
      <c r="G4220" s="3" t="s">
        <v>3400</v>
      </c>
      <c r="H4220" s="3" t="s">
        <v>3401</v>
      </c>
      <c r="I4220" s="3" t="s">
        <v>5594</v>
      </c>
      <c r="J4220" s="3" t="s">
        <v>3439</v>
      </c>
      <c r="K4220" s="3" t="s">
        <v>4204</v>
      </c>
      <c r="L4220" s="3" t="s">
        <v>4205</v>
      </c>
      <c r="M4220" s="4">
        <v>21.42</v>
      </c>
      <c r="N4220" s="5" t="s">
        <v>11036</v>
      </c>
    </row>
    <row r="4221" spans="1:14" customFormat="1" ht="15" hidden="1" x14ac:dyDescent="0.25">
      <c r="A4221" s="6" t="s">
        <v>10666</v>
      </c>
      <c r="B4221" s="7" t="s">
        <v>11037</v>
      </c>
      <c r="C4221" s="7" t="s">
        <v>16</v>
      </c>
      <c r="D4221" s="8" t="s">
        <v>193</v>
      </c>
      <c r="E4221" s="8" t="s">
        <v>11015</v>
      </c>
      <c r="F4221" s="8" t="s">
        <v>10998</v>
      </c>
      <c r="G4221" s="8" t="s">
        <v>3400</v>
      </c>
      <c r="H4221" s="8" t="s">
        <v>3401</v>
      </c>
      <c r="I4221" s="8" t="s">
        <v>5594</v>
      </c>
      <c r="J4221" s="8" t="s">
        <v>3439</v>
      </c>
      <c r="K4221" s="8" t="s">
        <v>4204</v>
      </c>
      <c r="L4221" s="8" t="s">
        <v>4205</v>
      </c>
      <c r="M4221" s="9">
        <v>3.5</v>
      </c>
      <c r="N4221" s="10" t="s">
        <v>11038</v>
      </c>
    </row>
    <row r="4222" spans="1:14" customFormat="1" ht="15" hidden="1" x14ac:dyDescent="0.25">
      <c r="A4222" s="1" t="s">
        <v>10666</v>
      </c>
      <c r="B4222" s="2" t="s">
        <v>11039</v>
      </c>
      <c r="C4222" s="2" t="s">
        <v>16</v>
      </c>
      <c r="D4222" s="3" t="s">
        <v>193</v>
      </c>
      <c r="E4222" s="3" t="s">
        <v>11040</v>
      </c>
      <c r="F4222" s="3" t="s">
        <v>10980</v>
      </c>
      <c r="G4222" s="3" t="s">
        <v>4260</v>
      </c>
      <c r="H4222" s="3" t="s">
        <v>4261</v>
      </c>
      <c r="I4222" s="3" t="s">
        <v>5570</v>
      </c>
      <c r="J4222" s="3" t="s">
        <v>920</v>
      </c>
      <c r="K4222" s="3" t="s">
        <v>4204</v>
      </c>
      <c r="L4222" s="3" t="s">
        <v>4205</v>
      </c>
      <c r="M4222" s="4">
        <v>3094.44</v>
      </c>
      <c r="N4222" s="5" t="s">
        <v>11041</v>
      </c>
    </row>
    <row r="4223" spans="1:14" customFormat="1" ht="15" hidden="1" x14ac:dyDescent="0.25">
      <c r="A4223" s="6" t="s">
        <v>10666</v>
      </c>
      <c r="B4223" s="7" t="s">
        <v>11042</v>
      </c>
      <c r="C4223" s="7" t="s">
        <v>16</v>
      </c>
      <c r="D4223" s="8" t="s">
        <v>193</v>
      </c>
      <c r="E4223" s="8" t="s">
        <v>11040</v>
      </c>
      <c r="F4223" s="8" t="s">
        <v>10980</v>
      </c>
      <c r="G4223" s="8" t="s">
        <v>3431</v>
      </c>
      <c r="H4223" s="8" t="s">
        <v>3407</v>
      </c>
      <c r="I4223" s="8" t="s">
        <v>5570</v>
      </c>
      <c r="J4223" s="8" t="s">
        <v>920</v>
      </c>
      <c r="K4223" s="8" t="s">
        <v>4204</v>
      </c>
      <c r="L4223" s="8" t="s">
        <v>4205</v>
      </c>
      <c r="M4223" s="9">
        <v>1212.29</v>
      </c>
      <c r="N4223" s="10" t="s">
        <v>11043</v>
      </c>
    </row>
    <row r="4224" spans="1:14" customFormat="1" ht="15" hidden="1" x14ac:dyDescent="0.25">
      <c r="A4224" s="1" t="s">
        <v>10666</v>
      </c>
      <c r="B4224" s="2" t="s">
        <v>11044</v>
      </c>
      <c r="C4224" s="2" t="s">
        <v>16</v>
      </c>
      <c r="D4224" s="3" t="s">
        <v>193</v>
      </c>
      <c r="E4224" s="3" t="s">
        <v>11040</v>
      </c>
      <c r="F4224" s="3" t="s">
        <v>10980</v>
      </c>
      <c r="G4224" s="3" t="s">
        <v>4300</v>
      </c>
      <c r="H4224" s="3" t="s">
        <v>4301</v>
      </c>
      <c r="I4224" s="3" t="s">
        <v>5570</v>
      </c>
      <c r="J4224" s="3" t="s">
        <v>920</v>
      </c>
      <c r="K4224" s="3" t="s">
        <v>4204</v>
      </c>
      <c r="L4224" s="3" t="s">
        <v>4205</v>
      </c>
      <c r="M4224" s="4">
        <v>84957.21</v>
      </c>
      <c r="N4224" s="5" t="s">
        <v>11045</v>
      </c>
    </row>
    <row r="4225" spans="1:14" customFormat="1" ht="15" hidden="1" x14ac:dyDescent="0.25">
      <c r="A4225" s="6" t="s">
        <v>10666</v>
      </c>
      <c r="B4225" s="7" t="s">
        <v>11046</v>
      </c>
      <c r="C4225" s="7" t="s">
        <v>16</v>
      </c>
      <c r="D4225" s="8" t="s">
        <v>193</v>
      </c>
      <c r="E4225" s="8" t="s">
        <v>11040</v>
      </c>
      <c r="F4225" s="8" t="s">
        <v>10980</v>
      </c>
      <c r="G4225" s="8" t="s">
        <v>4260</v>
      </c>
      <c r="H4225" s="8" t="s">
        <v>4261</v>
      </c>
      <c r="I4225" s="8" t="s">
        <v>5570</v>
      </c>
      <c r="J4225" s="8" t="s">
        <v>920</v>
      </c>
      <c r="K4225" s="8" t="s">
        <v>4204</v>
      </c>
      <c r="L4225" s="8" t="s">
        <v>4205</v>
      </c>
      <c r="M4225" s="9">
        <v>4879.87</v>
      </c>
      <c r="N4225" s="10" t="s">
        <v>11047</v>
      </c>
    </row>
    <row r="4226" spans="1:14" customFormat="1" ht="15" hidden="1" x14ac:dyDescent="0.25">
      <c r="A4226" s="1" t="s">
        <v>10666</v>
      </c>
      <c r="B4226" s="2" t="s">
        <v>11048</v>
      </c>
      <c r="C4226" s="2" t="s">
        <v>16</v>
      </c>
      <c r="D4226" s="3" t="s">
        <v>193</v>
      </c>
      <c r="E4226" s="3" t="s">
        <v>11040</v>
      </c>
      <c r="F4226" s="3" t="s">
        <v>10980</v>
      </c>
      <c r="G4226" s="3" t="s">
        <v>4260</v>
      </c>
      <c r="H4226" s="3" t="s">
        <v>4261</v>
      </c>
      <c r="I4226" s="3" t="s">
        <v>5570</v>
      </c>
      <c r="J4226" s="3" t="s">
        <v>920</v>
      </c>
      <c r="K4226" s="3" t="s">
        <v>4204</v>
      </c>
      <c r="L4226" s="3" t="s">
        <v>4205</v>
      </c>
      <c r="M4226" s="4">
        <v>43849.919999999998</v>
      </c>
      <c r="N4226" s="5" t="s">
        <v>11049</v>
      </c>
    </row>
    <row r="4227" spans="1:14" customFormat="1" ht="15" hidden="1" x14ac:dyDescent="0.25">
      <c r="A4227" s="6" t="s">
        <v>10666</v>
      </c>
      <c r="B4227" s="7" t="s">
        <v>11050</v>
      </c>
      <c r="C4227" s="7" t="s">
        <v>16</v>
      </c>
      <c r="D4227" s="8" t="s">
        <v>193</v>
      </c>
      <c r="E4227" s="8" t="s">
        <v>11040</v>
      </c>
      <c r="F4227" s="8" t="s">
        <v>10980</v>
      </c>
      <c r="G4227" s="8" t="s">
        <v>4260</v>
      </c>
      <c r="H4227" s="8" t="s">
        <v>4261</v>
      </c>
      <c r="I4227" s="8" t="s">
        <v>5570</v>
      </c>
      <c r="J4227" s="8" t="s">
        <v>920</v>
      </c>
      <c r="K4227" s="8" t="s">
        <v>4204</v>
      </c>
      <c r="L4227" s="8" t="s">
        <v>4205</v>
      </c>
      <c r="M4227" s="9">
        <v>19635.48</v>
      </c>
      <c r="N4227" s="10" t="s">
        <v>11051</v>
      </c>
    </row>
    <row r="4228" spans="1:14" customFormat="1" ht="15" hidden="1" x14ac:dyDescent="0.25">
      <c r="A4228" s="1" t="s">
        <v>10666</v>
      </c>
      <c r="B4228" s="2" t="s">
        <v>11052</v>
      </c>
      <c r="C4228" s="2" t="s">
        <v>16</v>
      </c>
      <c r="D4228" s="3" t="s">
        <v>193</v>
      </c>
      <c r="E4228" s="3" t="s">
        <v>11040</v>
      </c>
      <c r="F4228" s="3" t="s">
        <v>10980</v>
      </c>
      <c r="G4228" s="3" t="s">
        <v>4260</v>
      </c>
      <c r="H4228" s="3" t="s">
        <v>4261</v>
      </c>
      <c r="I4228" s="3" t="s">
        <v>5570</v>
      </c>
      <c r="J4228" s="3" t="s">
        <v>920</v>
      </c>
      <c r="K4228" s="3" t="s">
        <v>4204</v>
      </c>
      <c r="L4228" s="3" t="s">
        <v>4205</v>
      </c>
      <c r="M4228" s="4">
        <v>581.52</v>
      </c>
      <c r="N4228" s="5" t="s">
        <v>11053</v>
      </c>
    </row>
    <row r="4229" spans="1:14" customFormat="1" ht="15" hidden="1" x14ac:dyDescent="0.25">
      <c r="A4229" s="6" t="s">
        <v>10666</v>
      </c>
      <c r="B4229" s="7" t="s">
        <v>11054</v>
      </c>
      <c r="C4229" s="7" t="s">
        <v>16</v>
      </c>
      <c r="D4229" s="8" t="s">
        <v>193</v>
      </c>
      <c r="E4229" s="8" t="s">
        <v>11040</v>
      </c>
      <c r="F4229" s="8" t="s">
        <v>10980</v>
      </c>
      <c r="G4229" s="8" t="s">
        <v>3431</v>
      </c>
      <c r="H4229" s="8" t="s">
        <v>3407</v>
      </c>
      <c r="I4229" s="8" t="s">
        <v>5570</v>
      </c>
      <c r="J4229" s="8" t="s">
        <v>920</v>
      </c>
      <c r="K4229" s="8" t="s">
        <v>4204</v>
      </c>
      <c r="L4229" s="8" t="s">
        <v>4205</v>
      </c>
      <c r="M4229" s="9">
        <v>298.11</v>
      </c>
      <c r="N4229" s="10" t="s">
        <v>11055</v>
      </c>
    </row>
    <row r="4230" spans="1:14" customFormat="1" ht="15" hidden="1" x14ac:dyDescent="0.25">
      <c r="A4230" s="1" t="s">
        <v>10666</v>
      </c>
      <c r="B4230" s="2" t="s">
        <v>11056</v>
      </c>
      <c r="C4230" s="2" t="s">
        <v>16</v>
      </c>
      <c r="D4230" s="3" t="s">
        <v>193</v>
      </c>
      <c r="E4230" s="3" t="s">
        <v>11040</v>
      </c>
      <c r="F4230" s="3" t="s">
        <v>10980</v>
      </c>
      <c r="G4230" s="3" t="s">
        <v>4256</v>
      </c>
      <c r="H4230" s="3" t="s">
        <v>4257</v>
      </c>
      <c r="I4230" s="3" t="s">
        <v>5570</v>
      </c>
      <c r="J4230" s="3" t="s">
        <v>920</v>
      </c>
      <c r="K4230" s="3" t="s">
        <v>4204</v>
      </c>
      <c r="L4230" s="3" t="s">
        <v>4205</v>
      </c>
      <c r="M4230" s="4">
        <v>11595.08</v>
      </c>
      <c r="N4230" s="5" t="s">
        <v>11057</v>
      </c>
    </row>
    <row r="4231" spans="1:14" customFormat="1" ht="15" hidden="1" x14ac:dyDescent="0.25">
      <c r="A4231" s="6" t="s">
        <v>10666</v>
      </c>
      <c r="B4231" s="7" t="s">
        <v>11058</v>
      </c>
      <c r="C4231" s="7" t="s">
        <v>16</v>
      </c>
      <c r="D4231" s="8" t="s">
        <v>193</v>
      </c>
      <c r="E4231" s="8" t="s">
        <v>11040</v>
      </c>
      <c r="F4231" s="8" t="s">
        <v>10980</v>
      </c>
      <c r="G4231" s="8" t="s">
        <v>4260</v>
      </c>
      <c r="H4231" s="8" t="s">
        <v>4261</v>
      </c>
      <c r="I4231" s="8" t="s">
        <v>5570</v>
      </c>
      <c r="J4231" s="8" t="s">
        <v>920</v>
      </c>
      <c r="K4231" s="8" t="s">
        <v>4204</v>
      </c>
      <c r="L4231" s="8" t="s">
        <v>4205</v>
      </c>
      <c r="M4231" s="9">
        <v>442.03</v>
      </c>
      <c r="N4231" s="10" t="s">
        <v>11059</v>
      </c>
    </row>
    <row r="4232" spans="1:14" customFormat="1" ht="15" hidden="1" x14ac:dyDescent="0.25">
      <c r="A4232" s="1" t="s">
        <v>10666</v>
      </c>
      <c r="B4232" s="2" t="s">
        <v>11060</v>
      </c>
      <c r="C4232" s="2" t="s">
        <v>16</v>
      </c>
      <c r="D4232" s="3" t="s">
        <v>193</v>
      </c>
      <c r="E4232" s="3" t="s">
        <v>11040</v>
      </c>
      <c r="F4232" s="3" t="s">
        <v>10980</v>
      </c>
      <c r="G4232" s="3" t="s">
        <v>4260</v>
      </c>
      <c r="H4232" s="3" t="s">
        <v>4261</v>
      </c>
      <c r="I4232" s="3" t="s">
        <v>5570</v>
      </c>
      <c r="J4232" s="3" t="s">
        <v>920</v>
      </c>
      <c r="K4232" s="3" t="s">
        <v>4204</v>
      </c>
      <c r="L4232" s="3" t="s">
        <v>4205</v>
      </c>
      <c r="M4232" s="4">
        <v>11744.59</v>
      </c>
      <c r="N4232" s="5" t="s">
        <v>11061</v>
      </c>
    </row>
    <row r="4233" spans="1:14" customFormat="1" ht="15" hidden="1" x14ac:dyDescent="0.25">
      <c r="A4233" s="6" t="s">
        <v>10666</v>
      </c>
      <c r="B4233" s="7" t="s">
        <v>11062</v>
      </c>
      <c r="C4233" s="7" t="s">
        <v>16</v>
      </c>
      <c r="D4233" s="8" t="s">
        <v>193</v>
      </c>
      <c r="E4233" s="8" t="s">
        <v>11040</v>
      </c>
      <c r="F4233" s="8" t="s">
        <v>10980</v>
      </c>
      <c r="G4233" s="8" t="s">
        <v>4260</v>
      </c>
      <c r="H4233" s="8" t="s">
        <v>4261</v>
      </c>
      <c r="I4233" s="8" t="s">
        <v>5570</v>
      </c>
      <c r="J4233" s="8" t="s">
        <v>920</v>
      </c>
      <c r="K4233" s="8" t="s">
        <v>4204</v>
      </c>
      <c r="L4233" s="8" t="s">
        <v>4205</v>
      </c>
      <c r="M4233" s="9">
        <v>18.260000000000002</v>
      </c>
      <c r="N4233" s="10" t="s">
        <v>11063</v>
      </c>
    </row>
    <row r="4234" spans="1:14" customFormat="1" ht="15" hidden="1" x14ac:dyDescent="0.25">
      <c r="A4234" s="1" t="s">
        <v>10666</v>
      </c>
      <c r="B4234" s="2" t="s">
        <v>11064</v>
      </c>
      <c r="C4234" s="2" t="s">
        <v>16</v>
      </c>
      <c r="D4234" s="3" t="s">
        <v>193</v>
      </c>
      <c r="E4234" s="3" t="s">
        <v>11040</v>
      </c>
      <c r="F4234" s="3" t="s">
        <v>10980</v>
      </c>
      <c r="G4234" s="3" t="s">
        <v>4260</v>
      </c>
      <c r="H4234" s="3" t="s">
        <v>4261</v>
      </c>
      <c r="I4234" s="3" t="s">
        <v>5570</v>
      </c>
      <c r="J4234" s="3" t="s">
        <v>920</v>
      </c>
      <c r="K4234" s="3" t="s">
        <v>4204</v>
      </c>
      <c r="L4234" s="3" t="s">
        <v>4205</v>
      </c>
      <c r="M4234" s="4">
        <v>1257.03</v>
      </c>
      <c r="N4234" s="5" t="s">
        <v>11065</v>
      </c>
    </row>
    <row r="4235" spans="1:14" customFormat="1" ht="15" hidden="1" x14ac:dyDescent="0.25">
      <c r="A4235" s="6" t="s">
        <v>10666</v>
      </c>
      <c r="B4235" s="7" t="s">
        <v>11066</v>
      </c>
      <c r="C4235" s="7" t="s">
        <v>16</v>
      </c>
      <c r="D4235" s="8" t="s">
        <v>193</v>
      </c>
      <c r="E4235" s="8" t="s">
        <v>11067</v>
      </c>
      <c r="F4235" s="8" t="s">
        <v>10883</v>
      </c>
      <c r="G4235" s="8" t="s">
        <v>3368</v>
      </c>
      <c r="H4235" s="8" t="s">
        <v>3369</v>
      </c>
      <c r="I4235" s="8" t="s">
        <v>1184</v>
      </c>
      <c r="J4235" s="8" t="s">
        <v>1185</v>
      </c>
      <c r="K4235" s="8" t="s">
        <v>3371</v>
      </c>
      <c r="L4235" s="8" t="s">
        <v>3372</v>
      </c>
      <c r="M4235" s="9">
        <v>2402.85</v>
      </c>
      <c r="N4235" s="10" t="s">
        <v>11068</v>
      </c>
    </row>
    <row r="4236" spans="1:14" customFormat="1" ht="15" hidden="1" x14ac:dyDescent="0.25">
      <c r="A4236" s="1" t="s">
        <v>10666</v>
      </c>
      <c r="B4236" s="2" t="s">
        <v>11069</v>
      </c>
      <c r="C4236" s="2" t="s">
        <v>16</v>
      </c>
      <c r="D4236" s="3" t="s">
        <v>193</v>
      </c>
      <c r="E4236" s="3" t="s">
        <v>11070</v>
      </c>
      <c r="F4236" s="3" t="s">
        <v>11071</v>
      </c>
      <c r="G4236" s="3" t="s">
        <v>3716</v>
      </c>
      <c r="H4236" s="3" t="s">
        <v>3717</v>
      </c>
      <c r="I4236" s="3" t="s">
        <v>1184</v>
      </c>
      <c r="J4236" s="3" t="s">
        <v>1185</v>
      </c>
      <c r="K4236" s="3" t="s">
        <v>3718</v>
      </c>
      <c r="L4236" s="3" t="s">
        <v>3719</v>
      </c>
      <c r="M4236" s="4">
        <v>150</v>
      </c>
      <c r="N4236" s="5" t="s">
        <v>11072</v>
      </c>
    </row>
    <row r="4237" spans="1:14" customFormat="1" ht="15" hidden="1" x14ac:dyDescent="0.25">
      <c r="A4237" s="6" t="s">
        <v>10666</v>
      </c>
      <c r="B4237" s="7" t="s">
        <v>11073</v>
      </c>
      <c r="C4237" s="7" t="s">
        <v>16</v>
      </c>
      <c r="D4237" s="8" t="s">
        <v>193</v>
      </c>
      <c r="E4237" s="8" t="s">
        <v>1234</v>
      </c>
      <c r="F4237" s="8" t="s">
        <v>11074</v>
      </c>
      <c r="G4237" s="8" t="s">
        <v>3368</v>
      </c>
      <c r="H4237" s="8" t="s">
        <v>3369</v>
      </c>
      <c r="I4237" s="8" t="s">
        <v>1184</v>
      </c>
      <c r="J4237" s="8" t="s">
        <v>1185</v>
      </c>
      <c r="K4237" s="8" t="s">
        <v>3371</v>
      </c>
      <c r="L4237" s="8" t="s">
        <v>3372</v>
      </c>
      <c r="M4237" s="9">
        <v>2410.09</v>
      </c>
      <c r="N4237" s="10" t="s">
        <v>11075</v>
      </c>
    </row>
    <row r="4238" spans="1:14" customFormat="1" ht="15" hidden="1" x14ac:dyDescent="0.25">
      <c r="A4238" s="1" t="s">
        <v>10666</v>
      </c>
      <c r="B4238" s="2" t="s">
        <v>11076</v>
      </c>
      <c r="C4238" s="2" t="s">
        <v>16</v>
      </c>
      <c r="D4238" s="3" t="s">
        <v>193</v>
      </c>
      <c r="E4238" s="3" t="s">
        <v>7017</v>
      </c>
      <c r="F4238" s="3" t="s">
        <v>10876</v>
      </c>
      <c r="G4238" s="3" t="s">
        <v>3368</v>
      </c>
      <c r="H4238" s="3" t="s">
        <v>3369</v>
      </c>
      <c r="I4238" s="3" t="s">
        <v>1184</v>
      </c>
      <c r="J4238" s="3" t="s">
        <v>1185</v>
      </c>
      <c r="K4238" s="3" t="s">
        <v>3371</v>
      </c>
      <c r="L4238" s="3" t="s">
        <v>3372</v>
      </c>
      <c r="M4238" s="4">
        <v>160</v>
      </c>
      <c r="N4238" s="5" t="s">
        <v>11077</v>
      </c>
    </row>
    <row r="4239" spans="1:14" customFormat="1" ht="15" hidden="1" x14ac:dyDescent="0.25">
      <c r="A4239" s="6" t="s">
        <v>10666</v>
      </c>
      <c r="B4239" s="7" t="s">
        <v>11078</v>
      </c>
      <c r="C4239" s="7" t="s">
        <v>16</v>
      </c>
      <c r="D4239" s="8" t="s">
        <v>193</v>
      </c>
      <c r="E4239" s="8" t="s">
        <v>7927</v>
      </c>
      <c r="F4239" s="8" t="s">
        <v>11079</v>
      </c>
      <c r="G4239" s="8" t="s">
        <v>4256</v>
      </c>
      <c r="H4239" s="8" t="s">
        <v>4257</v>
      </c>
      <c r="I4239" s="8" t="s">
        <v>4588</v>
      </c>
      <c r="J4239" s="8" t="s">
        <v>920</v>
      </c>
      <c r="K4239" s="8" t="s">
        <v>4204</v>
      </c>
      <c r="L4239" s="8" t="s">
        <v>4205</v>
      </c>
      <c r="M4239" s="9">
        <v>35014.76</v>
      </c>
      <c r="N4239" s="10" t="s">
        <v>11080</v>
      </c>
    </row>
    <row r="4240" spans="1:14" customFormat="1" ht="15" hidden="1" x14ac:dyDescent="0.25">
      <c r="A4240" s="1" t="s">
        <v>10666</v>
      </c>
      <c r="B4240" s="2" t="s">
        <v>11081</v>
      </c>
      <c r="C4240" s="2" t="s">
        <v>16</v>
      </c>
      <c r="D4240" s="3" t="s">
        <v>193</v>
      </c>
      <c r="E4240" s="3" t="s">
        <v>7927</v>
      </c>
      <c r="F4240" s="3" t="s">
        <v>11079</v>
      </c>
      <c r="G4240" s="3" t="s">
        <v>4260</v>
      </c>
      <c r="H4240" s="3" t="s">
        <v>4261</v>
      </c>
      <c r="I4240" s="3" t="s">
        <v>4588</v>
      </c>
      <c r="J4240" s="3" t="s">
        <v>920</v>
      </c>
      <c r="K4240" s="3" t="s">
        <v>4204</v>
      </c>
      <c r="L4240" s="3" t="s">
        <v>4205</v>
      </c>
      <c r="M4240" s="4">
        <v>1783.07</v>
      </c>
      <c r="N4240" s="5" t="s">
        <v>11082</v>
      </c>
    </row>
    <row r="4241" spans="1:14" customFormat="1" ht="15" hidden="1" x14ac:dyDescent="0.25">
      <c r="A4241" s="6" t="s">
        <v>10666</v>
      </c>
      <c r="B4241" s="7" t="s">
        <v>11083</v>
      </c>
      <c r="C4241" s="7" t="s">
        <v>16</v>
      </c>
      <c r="D4241" s="8" t="s">
        <v>193</v>
      </c>
      <c r="E4241" s="8" t="s">
        <v>11084</v>
      </c>
      <c r="F4241" s="8" t="s">
        <v>10958</v>
      </c>
      <c r="G4241" s="8" t="s">
        <v>3368</v>
      </c>
      <c r="H4241" s="8" t="s">
        <v>3369</v>
      </c>
      <c r="I4241" s="8" t="s">
        <v>1184</v>
      </c>
      <c r="J4241" s="8" t="s">
        <v>1185</v>
      </c>
      <c r="K4241" s="8" t="s">
        <v>3371</v>
      </c>
      <c r="L4241" s="8" t="s">
        <v>3372</v>
      </c>
      <c r="M4241" s="9">
        <v>293.79000000000002</v>
      </c>
      <c r="N4241" s="10" t="s">
        <v>11085</v>
      </c>
    </row>
    <row r="4242" spans="1:14" customFormat="1" ht="15" hidden="1" x14ac:dyDescent="0.25">
      <c r="A4242" s="1" t="s">
        <v>10666</v>
      </c>
      <c r="B4242" s="2" t="s">
        <v>11086</v>
      </c>
      <c r="C4242" s="2" t="s">
        <v>16</v>
      </c>
      <c r="D4242" s="3" t="s">
        <v>193</v>
      </c>
      <c r="E4242" s="3" t="s">
        <v>7927</v>
      </c>
      <c r="F4242" s="3" t="s">
        <v>11079</v>
      </c>
      <c r="G4242" s="3" t="s">
        <v>3431</v>
      </c>
      <c r="H4242" s="3" t="s">
        <v>3407</v>
      </c>
      <c r="I4242" s="3" t="s">
        <v>4588</v>
      </c>
      <c r="J4242" s="3" t="s">
        <v>920</v>
      </c>
      <c r="K4242" s="3" t="s">
        <v>4204</v>
      </c>
      <c r="L4242" s="3" t="s">
        <v>4205</v>
      </c>
      <c r="M4242" s="4">
        <v>46.44</v>
      </c>
      <c r="N4242" s="5" t="s">
        <v>11087</v>
      </c>
    </row>
    <row r="4243" spans="1:14" customFormat="1" ht="15" hidden="1" x14ac:dyDescent="0.25">
      <c r="A4243" s="6" t="s">
        <v>10666</v>
      </c>
      <c r="B4243" s="7" t="s">
        <v>11088</v>
      </c>
      <c r="C4243" s="7" t="s">
        <v>16</v>
      </c>
      <c r="D4243" s="8" t="s">
        <v>193</v>
      </c>
      <c r="E4243" s="8" t="s">
        <v>7927</v>
      </c>
      <c r="F4243" s="8" t="s">
        <v>11079</v>
      </c>
      <c r="G4243" s="8" t="s">
        <v>4260</v>
      </c>
      <c r="H4243" s="8" t="s">
        <v>4261</v>
      </c>
      <c r="I4243" s="8" t="s">
        <v>4588</v>
      </c>
      <c r="J4243" s="8" t="s">
        <v>920</v>
      </c>
      <c r="K4243" s="8" t="s">
        <v>4204</v>
      </c>
      <c r="L4243" s="8" t="s">
        <v>4205</v>
      </c>
      <c r="M4243" s="9">
        <v>1297.45</v>
      </c>
      <c r="N4243" s="10" t="s">
        <v>11089</v>
      </c>
    </row>
    <row r="4244" spans="1:14" customFormat="1" ht="15" hidden="1" x14ac:dyDescent="0.25">
      <c r="A4244" s="1" t="s">
        <v>10666</v>
      </c>
      <c r="B4244" s="2" t="s">
        <v>11090</v>
      </c>
      <c r="C4244" s="2" t="s">
        <v>16</v>
      </c>
      <c r="D4244" s="3" t="s">
        <v>193</v>
      </c>
      <c r="E4244" s="3" t="s">
        <v>7927</v>
      </c>
      <c r="F4244" s="3" t="s">
        <v>11079</v>
      </c>
      <c r="G4244" s="3" t="s">
        <v>4260</v>
      </c>
      <c r="H4244" s="3" t="s">
        <v>4261</v>
      </c>
      <c r="I4244" s="3" t="s">
        <v>4588</v>
      </c>
      <c r="J4244" s="3" t="s">
        <v>920</v>
      </c>
      <c r="K4244" s="3" t="s">
        <v>4204</v>
      </c>
      <c r="L4244" s="3" t="s">
        <v>4205</v>
      </c>
      <c r="M4244" s="4">
        <v>31325.5</v>
      </c>
      <c r="N4244" s="5" t="s">
        <v>11091</v>
      </c>
    </row>
    <row r="4245" spans="1:14" customFormat="1" ht="15" hidden="1" x14ac:dyDescent="0.25">
      <c r="A4245" s="6" t="s">
        <v>10666</v>
      </c>
      <c r="B4245" s="7" t="s">
        <v>11092</v>
      </c>
      <c r="C4245" s="7" t="s">
        <v>16</v>
      </c>
      <c r="D4245" s="8" t="s">
        <v>193</v>
      </c>
      <c r="E4245" s="8" t="s">
        <v>7927</v>
      </c>
      <c r="F4245" s="8" t="s">
        <v>11079</v>
      </c>
      <c r="G4245" s="8" t="s">
        <v>3431</v>
      </c>
      <c r="H4245" s="8" t="s">
        <v>3407</v>
      </c>
      <c r="I4245" s="8" t="s">
        <v>4588</v>
      </c>
      <c r="J4245" s="8" t="s">
        <v>920</v>
      </c>
      <c r="K4245" s="8" t="s">
        <v>4204</v>
      </c>
      <c r="L4245" s="8" t="s">
        <v>4205</v>
      </c>
      <c r="M4245" s="9">
        <v>104.97</v>
      </c>
      <c r="N4245" s="10" t="s">
        <v>11093</v>
      </c>
    </row>
    <row r="4246" spans="1:14" customFormat="1" ht="15" hidden="1" x14ac:dyDescent="0.25">
      <c r="A4246" s="1" t="s">
        <v>10666</v>
      </c>
      <c r="B4246" s="2" t="s">
        <v>11094</v>
      </c>
      <c r="C4246" s="2" t="s">
        <v>16</v>
      </c>
      <c r="D4246" s="3" t="s">
        <v>193</v>
      </c>
      <c r="E4246" s="3" t="s">
        <v>7927</v>
      </c>
      <c r="F4246" s="3" t="s">
        <v>11079</v>
      </c>
      <c r="G4246" s="3" t="s">
        <v>4260</v>
      </c>
      <c r="H4246" s="3" t="s">
        <v>4261</v>
      </c>
      <c r="I4246" s="3" t="s">
        <v>4588</v>
      </c>
      <c r="J4246" s="3" t="s">
        <v>920</v>
      </c>
      <c r="K4246" s="3" t="s">
        <v>4204</v>
      </c>
      <c r="L4246" s="3" t="s">
        <v>4205</v>
      </c>
      <c r="M4246" s="4">
        <v>144.31</v>
      </c>
      <c r="N4246" s="5" t="s">
        <v>11095</v>
      </c>
    </row>
    <row r="4247" spans="1:14" customFormat="1" ht="15" hidden="1" x14ac:dyDescent="0.25">
      <c r="A4247" s="6" t="s">
        <v>10666</v>
      </c>
      <c r="B4247" s="7" t="s">
        <v>11096</v>
      </c>
      <c r="C4247" s="7" t="s">
        <v>16</v>
      </c>
      <c r="D4247" s="8" t="s">
        <v>193</v>
      </c>
      <c r="E4247" s="8" t="s">
        <v>7927</v>
      </c>
      <c r="F4247" s="8" t="s">
        <v>11079</v>
      </c>
      <c r="G4247" s="8" t="s">
        <v>4300</v>
      </c>
      <c r="H4247" s="8" t="s">
        <v>4301</v>
      </c>
      <c r="I4247" s="8" t="s">
        <v>4588</v>
      </c>
      <c r="J4247" s="8" t="s">
        <v>920</v>
      </c>
      <c r="K4247" s="8" t="s">
        <v>4204</v>
      </c>
      <c r="L4247" s="8" t="s">
        <v>4205</v>
      </c>
      <c r="M4247" s="9">
        <v>19536.150000000001</v>
      </c>
      <c r="N4247" s="10" t="s">
        <v>11097</v>
      </c>
    </row>
    <row r="4248" spans="1:14" customFormat="1" ht="15" hidden="1" x14ac:dyDescent="0.25">
      <c r="A4248" s="1" t="s">
        <v>10666</v>
      </c>
      <c r="B4248" s="2" t="s">
        <v>11098</v>
      </c>
      <c r="C4248" s="2" t="s">
        <v>16</v>
      </c>
      <c r="D4248" s="3" t="s">
        <v>193</v>
      </c>
      <c r="E4248" s="3" t="s">
        <v>7927</v>
      </c>
      <c r="F4248" s="3" t="s">
        <v>11079</v>
      </c>
      <c r="G4248" s="3" t="s">
        <v>4260</v>
      </c>
      <c r="H4248" s="3" t="s">
        <v>4261</v>
      </c>
      <c r="I4248" s="3" t="s">
        <v>4588</v>
      </c>
      <c r="J4248" s="3" t="s">
        <v>920</v>
      </c>
      <c r="K4248" s="3" t="s">
        <v>4204</v>
      </c>
      <c r="L4248" s="3" t="s">
        <v>4205</v>
      </c>
      <c r="M4248" s="4">
        <v>6030.36</v>
      </c>
      <c r="N4248" s="5" t="s">
        <v>11099</v>
      </c>
    </row>
    <row r="4249" spans="1:14" customFormat="1" ht="15" hidden="1" x14ac:dyDescent="0.25">
      <c r="A4249" s="6" t="s">
        <v>10666</v>
      </c>
      <c r="B4249" s="7" t="s">
        <v>11100</v>
      </c>
      <c r="C4249" s="7" t="s">
        <v>16</v>
      </c>
      <c r="D4249" s="8" t="s">
        <v>193</v>
      </c>
      <c r="E4249" s="8" t="s">
        <v>7927</v>
      </c>
      <c r="F4249" s="8" t="s">
        <v>11079</v>
      </c>
      <c r="G4249" s="8" t="s">
        <v>4260</v>
      </c>
      <c r="H4249" s="8" t="s">
        <v>4261</v>
      </c>
      <c r="I4249" s="8" t="s">
        <v>4588</v>
      </c>
      <c r="J4249" s="8" t="s">
        <v>920</v>
      </c>
      <c r="K4249" s="8" t="s">
        <v>4204</v>
      </c>
      <c r="L4249" s="8" t="s">
        <v>4205</v>
      </c>
      <c r="M4249" s="9">
        <v>1120.8800000000001</v>
      </c>
      <c r="N4249" s="10" t="s">
        <v>11101</v>
      </c>
    </row>
    <row r="4250" spans="1:14" customFormat="1" ht="15" hidden="1" x14ac:dyDescent="0.25">
      <c r="A4250" s="1" t="s">
        <v>10666</v>
      </c>
      <c r="B4250" s="2" t="s">
        <v>11102</v>
      </c>
      <c r="C4250" s="2" t="s">
        <v>16</v>
      </c>
      <c r="D4250" s="3" t="s">
        <v>193</v>
      </c>
      <c r="E4250" s="3" t="s">
        <v>11103</v>
      </c>
      <c r="F4250" s="3" t="s">
        <v>10980</v>
      </c>
      <c r="G4250" s="3" t="s">
        <v>4260</v>
      </c>
      <c r="H4250" s="3" t="s">
        <v>4261</v>
      </c>
      <c r="I4250" s="3" t="s">
        <v>624</v>
      </c>
      <c r="J4250" s="3" t="s">
        <v>625</v>
      </c>
      <c r="K4250" s="3" t="s">
        <v>4204</v>
      </c>
      <c r="L4250" s="3" t="s">
        <v>4205</v>
      </c>
      <c r="M4250" s="4">
        <v>160.03</v>
      </c>
      <c r="N4250" s="5" t="s">
        <v>11104</v>
      </c>
    </row>
    <row r="4251" spans="1:14" customFormat="1" ht="15" hidden="1" x14ac:dyDescent="0.25">
      <c r="A4251" s="6" t="s">
        <v>10666</v>
      </c>
      <c r="B4251" s="7" t="s">
        <v>11105</v>
      </c>
      <c r="C4251" s="7" t="s">
        <v>16</v>
      </c>
      <c r="D4251" s="8" t="s">
        <v>193</v>
      </c>
      <c r="E4251" s="8" t="s">
        <v>11103</v>
      </c>
      <c r="F4251" s="8" t="s">
        <v>10980</v>
      </c>
      <c r="G4251" s="8" t="s">
        <v>4256</v>
      </c>
      <c r="H4251" s="8" t="s">
        <v>4257</v>
      </c>
      <c r="I4251" s="8" t="s">
        <v>624</v>
      </c>
      <c r="J4251" s="8" t="s">
        <v>625</v>
      </c>
      <c r="K4251" s="8" t="s">
        <v>4204</v>
      </c>
      <c r="L4251" s="8" t="s">
        <v>4205</v>
      </c>
      <c r="M4251" s="9">
        <v>110.82</v>
      </c>
      <c r="N4251" s="10" t="s">
        <v>11106</v>
      </c>
    </row>
    <row r="4252" spans="1:14" customFormat="1" ht="15" hidden="1" x14ac:dyDescent="0.25">
      <c r="A4252" s="1" t="s">
        <v>10666</v>
      </c>
      <c r="B4252" s="2" t="s">
        <v>11107</v>
      </c>
      <c r="C4252" s="2" t="s">
        <v>16</v>
      </c>
      <c r="D4252" s="3" t="s">
        <v>193</v>
      </c>
      <c r="E4252" s="3" t="s">
        <v>11103</v>
      </c>
      <c r="F4252" s="3" t="s">
        <v>10980</v>
      </c>
      <c r="G4252" s="3" t="s">
        <v>4256</v>
      </c>
      <c r="H4252" s="3" t="s">
        <v>4257</v>
      </c>
      <c r="I4252" s="3" t="s">
        <v>624</v>
      </c>
      <c r="J4252" s="3" t="s">
        <v>625</v>
      </c>
      <c r="K4252" s="3" t="s">
        <v>4204</v>
      </c>
      <c r="L4252" s="3" t="s">
        <v>4205</v>
      </c>
      <c r="M4252" s="4">
        <v>0.55000000000000004</v>
      </c>
      <c r="N4252" s="5" t="s">
        <v>11108</v>
      </c>
    </row>
    <row r="4253" spans="1:14" customFormat="1" ht="15" hidden="1" x14ac:dyDescent="0.25">
      <c r="A4253" s="6" t="s">
        <v>10666</v>
      </c>
      <c r="B4253" s="7" t="s">
        <v>11109</v>
      </c>
      <c r="C4253" s="7" t="s">
        <v>16</v>
      </c>
      <c r="D4253" s="8" t="s">
        <v>193</v>
      </c>
      <c r="E4253" s="8" t="s">
        <v>3714</v>
      </c>
      <c r="F4253" s="8" t="s">
        <v>11079</v>
      </c>
      <c r="G4253" s="8" t="s">
        <v>3431</v>
      </c>
      <c r="H4253" s="8" t="s">
        <v>3407</v>
      </c>
      <c r="I4253" s="8" t="s">
        <v>2452</v>
      </c>
      <c r="J4253" s="8" t="s">
        <v>2453</v>
      </c>
      <c r="K4253" s="8" t="s">
        <v>7612</v>
      </c>
      <c r="L4253" s="8" t="s">
        <v>7613</v>
      </c>
      <c r="M4253" s="9">
        <v>10707.05</v>
      </c>
      <c r="N4253" s="10" t="s">
        <v>11110</v>
      </c>
    </row>
    <row r="4254" spans="1:14" customFormat="1" ht="15" hidden="1" x14ac:dyDescent="0.25">
      <c r="A4254" s="1" t="s">
        <v>10666</v>
      </c>
      <c r="B4254" s="2" t="s">
        <v>11111</v>
      </c>
      <c r="C4254" s="2" t="s">
        <v>16</v>
      </c>
      <c r="D4254" s="3" t="s">
        <v>193</v>
      </c>
      <c r="E4254" s="3" t="s">
        <v>8284</v>
      </c>
      <c r="F4254" s="3" t="s">
        <v>11112</v>
      </c>
      <c r="G4254" s="3" t="s">
        <v>4217</v>
      </c>
      <c r="H4254" s="3" t="s">
        <v>4218</v>
      </c>
      <c r="I4254" s="3" t="s">
        <v>4539</v>
      </c>
      <c r="J4254" s="3" t="s">
        <v>3403</v>
      </c>
      <c r="K4254" s="3" t="s">
        <v>4204</v>
      </c>
      <c r="L4254" s="3" t="s">
        <v>4205</v>
      </c>
      <c r="M4254" s="4">
        <v>85975.85</v>
      </c>
      <c r="N4254" s="5" t="s">
        <v>11113</v>
      </c>
    </row>
    <row r="4255" spans="1:14" customFormat="1" ht="15" hidden="1" x14ac:dyDescent="0.25">
      <c r="A4255" s="6" t="s">
        <v>10666</v>
      </c>
      <c r="B4255" s="7" t="s">
        <v>11114</v>
      </c>
      <c r="C4255" s="7" t="s">
        <v>16</v>
      </c>
      <c r="D4255" s="8" t="s">
        <v>193</v>
      </c>
      <c r="E4255" s="8" t="s">
        <v>8284</v>
      </c>
      <c r="F4255" s="8" t="s">
        <v>11112</v>
      </c>
      <c r="G4255" s="8" t="s">
        <v>3400</v>
      </c>
      <c r="H4255" s="8" t="s">
        <v>3401</v>
      </c>
      <c r="I4255" s="8" t="s">
        <v>4525</v>
      </c>
      <c r="J4255" s="8" t="s">
        <v>920</v>
      </c>
      <c r="K4255" s="8" t="s">
        <v>4204</v>
      </c>
      <c r="L4255" s="8" t="s">
        <v>4205</v>
      </c>
      <c r="M4255" s="9">
        <v>11195.9</v>
      </c>
      <c r="N4255" s="10" t="s">
        <v>11115</v>
      </c>
    </row>
    <row r="4256" spans="1:14" customFormat="1" ht="15" hidden="1" x14ac:dyDescent="0.25">
      <c r="A4256" s="1" t="s">
        <v>10666</v>
      </c>
      <c r="B4256" s="2" t="s">
        <v>11116</v>
      </c>
      <c r="C4256" s="2" t="s">
        <v>16</v>
      </c>
      <c r="D4256" s="3" t="s">
        <v>193</v>
      </c>
      <c r="E4256" s="3" t="s">
        <v>7967</v>
      </c>
      <c r="F4256" s="3" t="s">
        <v>11112</v>
      </c>
      <c r="G4256" s="3" t="s">
        <v>975</v>
      </c>
      <c r="H4256" s="3" t="s">
        <v>976</v>
      </c>
      <c r="I4256" s="3" t="s">
        <v>11117</v>
      </c>
      <c r="J4256" s="3" t="s">
        <v>625</v>
      </c>
      <c r="K4256" s="3" t="s">
        <v>4204</v>
      </c>
      <c r="L4256" s="3" t="s">
        <v>4205</v>
      </c>
      <c r="M4256" s="4">
        <v>823.8</v>
      </c>
      <c r="N4256" s="5" t="s">
        <v>11118</v>
      </c>
    </row>
    <row r="4257" spans="1:14" customFormat="1" ht="15" hidden="1" x14ac:dyDescent="0.25">
      <c r="A4257" s="6" t="s">
        <v>10666</v>
      </c>
      <c r="B4257" s="7" t="s">
        <v>11119</v>
      </c>
      <c r="C4257" s="7" t="s">
        <v>16</v>
      </c>
      <c r="D4257" s="8" t="s">
        <v>193</v>
      </c>
      <c r="E4257" s="8" t="s">
        <v>7967</v>
      </c>
      <c r="F4257" s="8" t="s">
        <v>11112</v>
      </c>
      <c r="G4257" s="8" t="s">
        <v>3431</v>
      </c>
      <c r="H4257" s="8" t="s">
        <v>3407</v>
      </c>
      <c r="I4257" s="8" t="s">
        <v>11117</v>
      </c>
      <c r="J4257" s="8" t="s">
        <v>625</v>
      </c>
      <c r="K4257" s="8" t="s">
        <v>4204</v>
      </c>
      <c r="L4257" s="8" t="s">
        <v>4205</v>
      </c>
      <c r="M4257" s="9">
        <v>79.02</v>
      </c>
      <c r="N4257" s="10" t="s">
        <v>11120</v>
      </c>
    </row>
    <row r="4258" spans="1:14" customFormat="1" ht="15" hidden="1" x14ac:dyDescent="0.25">
      <c r="A4258" s="1" t="s">
        <v>10666</v>
      </c>
      <c r="B4258" s="2" t="s">
        <v>11121</v>
      </c>
      <c r="C4258" s="2" t="s">
        <v>16</v>
      </c>
      <c r="D4258" s="3" t="s">
        <v>193</v>
      </c>
      <c r="E4258" s="3" t="s">
        <v>8214</v>
      </c>
      <c r="F4258" s="3" t="s">
        <v>11112</v>
      </c>
      <c r="G4258" s="3" t="s">
        <v>3431</v>
      </c>
      <c r="H4258" s="3" t="s">
        <v>3407</v>
      </c>
      <c r="I4258" s="3" t="s">
        <v>4525</v>
      </c>
      <c r="J4258" s="3" t="s">
        <v>920</v>
      </c>
      <c r="K4258" s="3" t="s">
        <v>4204</v>
      </c>
      <c r="L4258" s="3" t="s">
        <v>4205</v>
      </c>
      <c r="M4258" s="4">
        <v>4.78</v>
      </c>
      <c r="N4258" s="5" t="s">
        <v>11122</v>
      </c>
    </row>
    <row r="4259" spans="1:14" customFormat="1" ht="15" hidden="1" x14ac:dyDescent="0.25">
      <c r="A4259" s="6" t="s">
        <v>10666</v>
      </c>
      <c r="B4259" s="7" t="s">
        <v>11123</v>
      </c>
      <c r="C4259" s="7" t="s">
        <v>16</v>
      </c>
      <c r="D4259" s="8" t="s">
        <v>193</v>
      </c>
      <c r="E4259" s="8" t="s">
        <v>8214</v>
      </c>
      <c r="F4259" s="8" t="s">
        <v>11112</v>
      </c>
      <c r="G4259" s="8" t="s">
        <v>3400</v>
      </c>
      <c r="H4259" s="8" t="s">
        <v>3401</v>
      </c>
      <c r="I4259" s="8" t="s">
        <v>4525</v>
      </c>
      <c r="J4259" s="8" t="s">
        <v>920</v>
      </c>
      <c r="K4259" s="8" t="s">
        <v>4204</v>
      </c>
      <c r="L4259" s="8" t="s">
        <v>4205</v>
      </c>
      <c r="M4259" s="9">
        <v>251.34</v>
      </c>
      <c r="N4259" s="10" t="s">
        <v>11124</v>
      </c>
    </row>
    <row r="4260" spans="1:14" customFormat="1" ht="15" hidden="1" x14ac:dyDescent="0.25">
      <c r="A4260" s="1" t="s">
        <v>10666</v>
      </c>
      <c r="B4260" s="2" t="s">
        <v>11125</v>
      </c>
      <c r="C4260" s="2" t="s">
        <v>16</v>
      </c>
      <c r="D4260" s="3" t="s">
        <v>193</v>
      </c>
      <c r="E4260" s="3" t="s">
        <v>11126</v>
      </c>
      <c r="F4260" s="3" t="s">
        <v>11127</v>
      </c>
      <c r="G4260" s="3" t="s">
        <v>11128</v>
      </c>
      <c r="H4260" s="3" t="s">
        <v>11129</v>
      </c>
      <c r="I4260" s="3" t="s">
        <v>5614</v>
      </c>
      <c r="J4260" s="3" t="s">
        <v>5615</v>
      </c>
      <c r="K4260" s="3" t="s">
        <v>3963</v>
      </c>
      <c r="L4260" s="3" t="s">
        <v>3964</v>
      </c>
      <c r="M4260" s="4">
        <v>423719.17</v>
      </c>
      <c r="N4260" s="5" t="s">
        <v>11130</v>
      </c>
    </row>
    <row r="4261" spans="1:14" customFormat="1" ht="15" hidden="1" x14ac:dyDescent="0.25">
      <c r="A4261" s="6" t="s">
        <v>10666</v>
      </c>
      <c r="B4261" s="7" t="s">
        <v>11131</v>
      </c>
      <c r="C4261" s="7" t="s">
        <v>16</v>
      </c>
      <c r="D4261" s="8" t="s">
        <v>193</v>
      </c>
      <c r="E4261" s="8" t="s">
        <v>11126</v>
      </c>
      <c r="F4261" s="8" t="s">
        <v>11127</v>
      </c>
      <c r="G4261" s="8" t="s">
        <v>3400</v>
      </c>
      <c r="H4261" s="8" t="s">
        <v>3401</v>
      </c>
      <c r="I4261" s="8" t="s">
        <v>5614</v>
      </c>
      <c r="J4261" s="8" t="s">
        <v>5615</v>
      </c>
      <c r="K4261" s="8" t="s">
        <v>3963</v>
      </c>
      <c r="L4261" s="8" t="s">
        <v>3964</v>
      </c>
      <c r="M4261" s="9">
        <v>2769.6</v>
      </c>
      <c r="N4261" s="10" t="s">
        <v>11130</v>
      </c>
    </row>
    <row r="4262" spans="1:14" customFormat="1" ht="15" hidden="1" x14ac:dyDescent="0.25">
      <c r="A4262" s="1" t="s">
        <v>10666</v>
      </c>
      <c r="B4262" s="2" t="s">
        <v>11132</v>
      </c>
      <c r="C4262" s="2" t="s">
        <v>16</v>
      </c>
      <c r="D4262" s="3" t="s">
        <v>193</v>
      </c>
      <c r="E4262" s="3" t="s">
        <v>8214</v>
      </c>
      <c r="F4262" s="3" t="s">
        <v>11112</v>
      </c>
      <c r="G4262" s="3" t="s">
        <v>4300</v>
      </c>
      <c r="H4262" s="3" t="s">
        <v>4301</v>
      </c>
      <c r="I4262" s="3" t="s">
        <v>4525</v>
      </c>
      <c r="J4262" s="3" t="s">
        <v>920</v>
      </c>
      <c r="K4262" s="3" t="s">
        <v>4204</v>
      </c>
      <c r="L4262" s="3" t="s">
        <v>4205</v>
      </c>
      <c r="M4262" s="4">
        <v>2860.01</v>
      </c>
      <c r="N4262" s="5" t="s">
        <v>11133</v>
      </c>
    </row>
    <row r="4263" spans="1:14" customFormat="1" ht="15" hidden="1" x14ac:dyDescent="0.25">
      <c r="A4263" s="6" t="s">
        <v>10666</v>
      </c>
      <c r="B4263" s="7" t="s">
        <v>11134</v>
      </c>
      <c r="C4263" s="7" t="s">
        <v>16</v>
      </c>
      <c r="D4263" s="8" t="s">
        <v>193</v>
      </c>
      <c r="E4263" s="8" t="s">
        <v>8214</v>
      </c>
      <c r="F4263" s="8" t="s">
        <v>11112</v>
      </c>
      <c r="G4263" s="8" t="s">
        <v>4260</v>
      </c>
      <c r="H4263" s="8" t="s">
        <v>4261</v>
      </c>
      <c r="I4263" s="8" t="s">
        <v>4525</v>
      </c>
      <c r="J4263" s="8" t="s">
        <v>920</v>
      </c>
      <c r="K4263" s="8" t="s">
        <v>4204</v>
      </c>
      <c r="L4263" s="8" t="s">
        <v>4205</v>
      </c>
      <c r="M4263" s="9">
        <v>927.08</v>
      </c>
      <c r="N4263" s="10" t="s">
        <v>11135</v>
      </c>
    </row>
    <row r="4264" spans="1:14" customFormat="1" ht="15" hidden="1" x14ac:dyDescent="0.25">
      <c r="A4264" s="1" t="s">
        <v>10666</v>
      </c>
      <c r="B4264" s="2" t="s">
        <v>11136</v>
      </c>
      <c r="C4264" s="2" t="s">
        <v>16</v>
      </c>
      <c r="D4264" s="3" t="s">
        <v>193</v>
      </c>
      <c r="E4264" s="3" t="s">
        <v>5502</v>
      </c>
      <c r="F4264" s="3" t="s">
        <v>11137</v>
      </c>
      <c r="G4264" s="3" t="s">
        <v>11138</v>
      </c>
      <c r="H4264" s="3" t="s">
        <v>4038</v>
      </c>
      <c r="I4264" s="3" t="s">
        <v>11139</v>
      </c>
      <c r="J4264" s="3" t="s">
        <v>1164</v>
      </c>
      <c r="K4264" s="3" t="s">
        <v>11140</v>
      </c>
      <c r="L4264" s="3" t="s">
        <v>11141</v>
      </c>
      <c r="M4264" s="4">
        <v>10332.86</v>
      </c>
      <c r="N4264" s="5" t="s">
        <v>11142</v>
      </c>
    </row>
    <row r="4265" spans="1:14" customFormat="1" ht="15" hidden="1" x14ac:dyDescent="0.25">
      <c r="A4265" s="6" t="s">
        <v>10666</v>
      </c>
      <c r="B4265" s="7" t="s">
        <v>11143</v>
      </c>
      <c r="C4265" s="7" t="s">
        <v>16</v>
      </c>
      <c r="D4265" s="8" t="s">
        <v>193</v>
      </c>
      <c r="E4265" s="8" t="s">
        <v>11144</v>
      </c>
      <c r="F4265" s="8" t="s">
        <v>11145</v>
      </c>
      <c r="G4265" s="8" t="s">
        <v>3431</v>
      </c>
      <c r="H4265" s="8" t="s">
        <v>3407</v>
      </c>
      <c r="I4265" s="8" t="s">
        <v>4718</v>
      </c>
      <c r="J4265" s="8" t="s">
        <v>920</v>
      </c>
      <c r="K4265" s="8" t="s">
        <v>4204</v>
      </c>
      <c r="L4265" s="8" t="s">
        <v>4205</v>
      </c>
      <c r="M4265" s="9">
        <v>175.62</v>
      </c>
      <c r="N4265" s="10" t="s">
        <v>11146</v>
      </c>
    </row>
    <row r="4266" spans="1:14" customFormat="1" ht="15" hidden="1" x14ac:dyDescent="0.25">
      <c r="A4266" s="1" t="s">
        <v>10666</v>
      </c>
      <c r="B4266" s="2" t="s">
        <v>11147</v>
      </c>
      <c r="C4266" s="2" t="s">
        <v>16</v>
      </c>
      <c r="D4266" s="3" t="s">
        <v>193</v>
      </c>
      <c r="E4266" s="3" t="s">
        <v>11144</v>
      </c>
      <c r="F4266" s="3" t="s">
        <v>11145</v>
      </c>
      <c r="G4266" s="3" t="s">
        <v>3400</v>
      </c>
      <c r="H4266" s="3" t="s">
        <v>3401</v>
      </c>
      <c r="I4266" s="3" t="s">
        <v>4718</v>
      </c>
      <c r="J4266" s="3" t="s">
        <v>920</v>
      </c>
      <c r="K4266" s="3" t="s">
        <v>4204</v>
      </c>
      <c r="L4266" s="3" t="s">
        <v>4205</v>
      </c>
      <c r="M4266" s="4">
        <v>34.979999999999997</v>
      </c>
      <c r="N4266" s="5" t="s">
        <v>11148</v>
      </c>
    </row>
    <row r="4267" spans="1:14" customFormat="1" ht="15" hidden="1" x14ac:dyDescent="0.25">
      <c r="A4267" s="6" t="s">
        <v>10666</v>
      </c>
      <c r="B4267" s="7" t="s">
        <v>11149</v>
      </c>
      <c r="C4267" s="7" t="s">
        <v>16</v>
      </c>
      <c r="D4267" s="8" t="s">
        <v>193</v>
      </c>
      <c r="E4267" s="8" t="s">
        <v>11144</v>
      </c>
      <c r="F4267" s="8" t="s">
        <v>11145</v>
      </c>
      <c r="G4267" s="8" t="s">
        <v>4300</v>
      </c>
      <c r="H4267" s="8" t="s">
        <v>4301</v>
      </c>
      <c r="I4267" s="8" t="s">
        <v>4718</v>
      </c>
      <c r="J4267" s="8" t="s">
        <v>920</v>
      </c>
      <c r="K4267" s="8" t="s">
        <v>4204</v>
      </c>
      <c r="L4267" s="8" t="s">
        <v>4205</v>
      </c>
      <c r="M4267" s="9">
        <v>3021.36</v>
      </c>
      <c r="N4267" s="10" t="s">
        <v>11150</v>
      </c>
    </row>
    <row r="4268" spans="1:14" customFormat="1" ht="15" hidden="1" x14ac:dyDescent="0.25">
      <c r="A4268" s="1" t="s">
        <v>10666</v>
      </c>
      <c r="B4268" s="2" t="s">
        <v>11151</v>
      </c>
      <c r="C4268" s="2" t="s">
        <v>16</v>
      </c>
      <c r="D4268" s="3" t="s">
        <v>193</v>
      </c>
      <c r="E4268" s="3" t="s">
        <v>11144</v>
      </c>
      <c r="F4268" s="3" t="s">
        <v>11145</v>
      </c>
      <c r="G4268" s="3" t="s">
        <v>4260</v>
      </c>
      <c r="H4268" s="3" t="s">
        <v>4261</v>
      </c>
      <c r="I4268" s="3" t="s">
        <v>4718</v>
      </c>
      <c r="J4268" s="3" t="s">
        <v>920</v>
      </c>
      <c r="K4268" s="3" t="s">
        <v>4204</v>
      </c>
      <c r="L4268" s="3" t="s">
        <v>4205</v>
      </c>
      <c r="M4268" s="4">
        <v>184.06</v>
      </c>
      <c r="N4268" s="5" t="s">
        <v>11152</v>
      </c>
    </row>
    <row r="4269" spans="1:14" customFormat="1" ht="15" hidden="1" x14ac:dyDescent="0.25">
      <c r="A4269" s="6" t="s">
        <v>10666</v>
      </c>
      <c r="B4269" s="7" t="s">
        <v>11153</v>
      </c>
      <c r="C4269" s="7" t="s">
        <v>16</v>
      </c>
      <c r="D4269" s="8" t="s">
        <v>193</v>
      </c>
      <c r="E4269" s="8" t="s">
        <v>11144</v>
      </c>
      <c r="F4269" s="8" t="s">
        <v>11145</v>
      </c>
      <c r="G4269" s="8" t="s">
        <v>4260</v>
      </c>
      <c r="H4269" s="8" t="s">
        <v>4261</v>
      </c>
      <c r="I4269" s="8" t="s">
        <v>4718</v>
      </c>
      <c r="J4269" s="8" t="s">
        <v>920</v>
      </c>
      <c r="K4269" s="8" t="s">
        <v>4204</v>
      </c>
      <c r="L4269" s="8" t="s">
        <v>4205</v>
      </c>
      <c r="M4269" s="9">
        <v>5228</v>
      </c>
      <c r="N4269" s="10" t="s">
        <v>11154</v>
      </c>
    </row>
    <row r="4270" spans="1:14" customFormat="1" ht="15" hidden="1" x14ac:dyDescent="0.25">
      <c r="A4270" s="1" t="s">
        <v>10666</v>
      </c>
      <c r="B4270" s="2" t="s">
        <v>11155</v>
      </c>
      <c r="C4270" s="2" t="s">
        <v>16</v>
      </c>
      <c r="D4270" s="3" t="s">
        <v>193</v>
      </c>
      <c r="E4270" s="3" t="s">
        <v>11144</v>
      </c>
      <c r="F4270" s="3" t="s">
        <v>11145</v>
      </c>
      <c r="G4270" s="3" t="s">
        <v>3431</v>
      </c>
      <c r="H4270" s="3" t="s">
        <v>3407</v>
      </c>
      <c r="I4270" s="3" t="s">
        <v>4718</v>
      </c>
      <c r="J4270" s="3" t="s">
        <v>920</v>
      </c>
      <c r="K4270" s="3" t="s">
        <v>4204</v>
      </c>
      <c r="L4270" s="3" t="s">
        <v>4205</v>
      </c>
      <c r="M4270" s="4">
        <v>558.28</v>
      </c>
      <c r="N4270" s="5" t="s">
        <v>11156</v>
      </c>
    </row>
    <row r="4271" spans="1:14" customFormat="1" ht="15" hidden="1" x14ac:dyDescent="0.25">
      <c r="A4271" s="6" t="s">
        <v>10666</v>
      </c>
      <c r="B4271" s="7" t="s">
        <v>11157</v>
      </c>
      <c r="C4271" s="7" t="s">
        <v>16</v>
      </c>
      <c r="D4271" s="8" t="s">
        <v>193</v>
      </c>
      <c r="E4271" s="8" t="s">
        <v>11144</v>
      </c>
      <c r="F4271" s="8" t="s">
        <v>11145</v>
      </c>
      <c r="G4271" s="8" t="s">
        <v>3400</v>
      </c>
      <c r="H4271" s="8" t="s">
        <v>3401</v>
      </c>
      <c r="I4271" s="8" t="s">
        <v>4718</v>
      </c>
      <c r="J4271" s="8" t="s">
        <v>920</v>
      </c>
      <c r="K4271" s="8" t="s">
        <v>4204</v>
      </c>
      <c r="L4271" s="8" t="s">
        <v>4205</v>
      </c>
      <c r="M4271" s="9">
        <v>522.66</v>
      </c>
      <c r="N4271" s="10" t="s">
        <v>11158</v>
      </c>
    </row>
    <row r="4272" spans="1:14" customFormat="1" ht="15" hidden="1" x14ac:dyDescent="0.25">
      <c r="A4272" s="1" t="s">
        <v>10666</v>
      </c>
      <c r="B4272" s="2" t="s">
        <v>11159</v>
      </c>
      <c r="C4272" s="2" t="s">
        <v>16</v>
      </c>
      <c r="D4272" s="3" t="s">
        <v>193</v>
      </c>
      <c r="E4272" s="3" t="s">
        <v>11144</v>
      </c>
      <c r="F4272" s="3" t="s">
        <v>11145</v>
      </c>
      <c r="G4272" s="3" t="s">
        <v>4256</v>
      </c>
      <c r="H4272" s="3" t="s">
        <v>4257</v>
      </c>
      <c r="I4272" s="3" t="s">
        <v>4718</v>
      </c>
      <c r="J4272" s="3" t="s">
        <v>920</v>
      </c>
      <c r="K4272" s="3" t="s">
        <v>4204</v>
      </c>
      <c r="L4272" s="3" t="s">
        <v>4205</v>
      </c>
      <c r="M4272" s="4">
        <v>22112.7</v>
      </c>
      <c r="N4272" s="5" t="s">
        <v>11160</v>
      </c>
    </row>
    <row r="4273" spans="1:14" customFormat="1" ht="15" hidden="1" x14ac:dyDescent="0.25">
      <c r="A4273" s="6" t="s">
        <v>10666</v>
      </c>
      <c r="B4273" s="7" t="s">
        <v>11161</v>
      </c>
      <c r="C4273" s="7" t="s">
        <v>16</v>
      </c>
      <c r="D4273" s="8" t="s">
        <v>193</v>
      </c>
      <c r="E4273" s="8" t="s">
        <v>11144</v>
      </c>
      <c r="F4273" s="8" t="s">
        <v>11145</v>
      </c>
      <c r="G4273" s="8" t="s">
        <v>4260</v>
      </c>
      <c r="H4273" s="8" t="s">
        <v>4261</v>
      </c>
      <c r="I4273" s="8" t="s">
        <v>4718</v>
      </c>
      <c r="J4273" s="8" t="s">
        <v>920</v>
      </c>
      <c r="K4273" s="8" t="s">
        <v>4204</v>
      </c>
      <c r="L4273" s="8" t="s">
        <v>4205</v>
      </c>
      <c r="M4273" s="9">
        <v>1107.9100000000001</v>
      </c>
      <c r="N4273" s="10" t="s">
        <v>11162</v>
      </c>
    </row>
    <row r="4274" spans="1:14" customFormat="1" ht="15" hidden="1" x14ac:dyDescent="0.25">
      <c r="A4274" s="1" t="s">
        <v>10666</v>
      </c>
      <c r="B4274" s="2" t="s">
        <v>11163</v>
      </c>
      <c r="C4274" s="2" t="s">
        <v>16</v>
      </c>
      <c r="D4274" s="3" t="s">
        <v>193</v>
      </c>
      <c r="E4274" s="3" t="s">
        <v>11144</v>
      </c>
      <c r="F4274" s="3" t="s">
        <v>11145</v>
      </c>
      <c r="G4274" s="3" t="s">
        <v>4260</v>
      </c>
      <c r="H4274" s="3" t="s">
        <v>4261</v>
      </c>
      <c r="I4274" s="3" t="s">
        <v>4718</v>
      </c>
      <c r="J4274" s="3" t="s">
        <v>920</v>
      </c>
      <c r="K4274" s="3" t="s">
        <v>4204</v>
      </c>
      <c r="L4274" s="3" t="s">
        <v>4205</v>
      </c>
      <c r="M4274" s="4">
        <v>43944.22</v>
      </c>
      <c r="N4274" s="5" t="s">
        <v>11164</v>
      </c>
    </row>
    <row r="4275" spans="1:14" customFormat="1" ht="15" hidden="1" x14ac:dyDescent="0.25">
      <c r="A4275" s="6" t="s">
        <v>10666</v>
      </c>
      <c r="B4275" s="7" t="s">
        <v>11165</v>
      </c>
      <c r="C4275" s="7" t="s">
        <v>16</v>
      </c>
      <c r="D4275" s="8" t="s">
        <v>193</v>
      </c>
      <c r="E4275" s="8" t="s">
        <v>8504</v>
      </c>
      <c r="F4275" s="8" t="s">
        <v>7226</v>
      </c>
      <c r="G4275" s="8" t="s">
        <v>975</v>
      </c>
      <c r="H4275" s="8" t="s">
        <v>976</v>
      </c>
      <c r="I4275" s="8" t="s">
        <v>4615</v>
      </c>
      <c r="J4275" s="8" t="s">
        <v>625</v>
      </c>
      <c r="K4275" s="8" t="s">
        <v>4204</v>
      </c>
      <c r="L4275" s="8" t="s">
        <v>4205</v>
      </c>
      <c r="M4275" s="9">
        <v>20656</v>
      </c>
      <c r="N4275" s="10" t="s">
        <v>11166</v>
      </c>
    </row>
    <row r="4276" spans="1:14" customFormat="1" ht="15" hidden="1" x14ac:dyDescent="0.25">
      <c r="A4276" s="1" t="s">
        <v>10666</v>
      </c>
      <c r="B4276" s="2" t="s">
        <v>11167</v>
      </c>
      <c r="C4276" s="2" t="s">
        <v>16</v>
      </c>
      <c r="D4276" s="3" t="s">
        <v>193</v>
      </c>
      <c r="E4276" s="3" t="s">
        <v>8504</v>
      </c>
      <c r="F4276" s="3" t="s">
        <v>7226</v>
      </c>
      <c r="G4276" s="3" t="s">
        <v>3431</v>
      </c>
      <c r="H4276" s="3" t="s">
        <v>3407</v>
      </c>
      <c r="I4276" s="3" t="s">
        <v>4615</v>
      </c>
      <c r="J4276" s="3" t="s">
        <v>625</v>
      </c>
      <c r="K4276" s="3" t="s">
        <v>4204</v>
      </c>
      <c r="L4276" s="3" t="s">
        <v>4205</v>
      </c>
      <c r="M4276" s="4">
        <v>77.84</v>
      </c>
      <c r="N4276" s="5" t="s">
        <v>11168</v>
      </c>
    </row>
    <row r="4277" spans="1:14" customFormat="1" ht="15" hidden="1" x14ac:dyDescent="0.25">
      <c r="A4277" s="6" t="s">
        <v>10666</v>
      </c>
      <c r="B4277" s="7" t="s">
        <v>11169</v>
      </c>
      <c r="C4277" s="7" t="s">
        <v>16</v>
      </c>
      <c r="D4277" s="8" t="s">
        <v>193</v>
      </c>
      <c r="E4277" s="8" t="s">
        <v>8504</v>
      </c>
      <c r="F4277" s="8" t="s">
        <v>7226</v>
      </c>
      <c r="G4277" s="8" t="s">
        <v>3400</v>
      </c>
      <c r="H4277" s="8" t="s">
        <v>3401</v>
      </c>
      <c r="I4277" s="8" t="s">
        <v>4615</v>
      </c>
      <c r="J4277" s="8" t="s">
        <v>625</v>
      </c>
      <c r="K4277" s="8" t="s">
        <v>4204</v>
      </c>
      <c r="L4277" s="8" t="s">
        <v>4205</v>
      </c>
      <c r="M4277" s="9">
        <v>254.25</v>
      </c>
      <c r="N4277" s="10" t="s">
        <v>11170</v>
      </c>
    </row>
    <row r="4278" spans="1:14" customFormat="1" ht="15" hidden="1" x14ac:dyDescent="0.25">
      <c r="A4278" s="1" t="s">
        <v>10666</v>
      </c>
      <c r="B4278" s="2" t="s">
        <v>11171</v>
      </c>
      <c r="C4278" s="2" t="s">
        <v>16</v>
      </c>
      <c r="D4278" s="3" t="s">
        <v>193</v>
      </c>
      <c r="E4278" s="3" t="s">
        <v>8504</v>
      </c>
      <c r="F4278" s="3" t="s">
        <v>7226</v>
      </c>
      <c r="G4278" s="3" t="s">
        <v>3400</v>
      </c>
      <c r="H4278" s="3" t="s">
        <v>3401</v>
      </c>
      <c r="I4278" s="3" t="s">
        <v>4615</v>
      </c>
      <c r="J4278" s="3" t="s">
        <v>625</v>
      </c>
      <c r="K4278" s="3" t="s">
        <v>4204</v>
      </c>
      <c r="L4278" s="3" t="s">
        <v>4205</v>
      </c>
      <c r="M4278" s="4">
        <v>1613.15</v>
      </c>
      <c r="N4278" s="5" t="s">
        <v>11172</v>
      </c>
    </row>
    <row r="4279" spans="1:14" customFormat="1" ht="15" hidden="1" x14ac:dyDescent="0.25">
      <c r="A4279" s="6" t="s">
        <v>10666</v>
      </c>
      <c r="B4279" s="7" t="s">
        <v>11173</v>
      </c>
      <c r="C4279" s="7" t="s">
        <v>16</v>
      </c>
      <c r="D4279" s="8" t="s">
        <v>193</v>
      </c>
      <c r="E4279" s="8" t="s">
        <v>7225</v>
      </c>
      <c r="F4279" s="8" t="s">
        <v>7226</v>
      </c>
      <c r="G4279" s="8" t="s">
        <v>4374</v>
      </c>
      <c r="H4279" s="8" t="s">
        <v>4375</v>
      </c>
      <c r="I4279" s="8" t="s">
        <v>3389</v>
      </c>
      <c r="J4279" s="8" t="s">
        <v>1008</v>
      </c>
      <c r="K4279" s="8" t="s">
        <v>4204</v>
      </c>
      <c r="L4279" s="8" t="s">
        <v>4205</v>
      </c>
      <c r="M4279" s="9">
        <v>157.85</v>
      </c>
      <c r="N4279" s="10" t="s">
        <v>11174</v>
      </c>
    </row>
    <row r="4280" spans="1:14" customFormat="1" ht="15" hidden="1" x14ac:dyDescent="0.25">
      <c r="A4280" s="1" t="s">
        <v>10666</v>
      </c>
      <c r="B4280" s="2" t="s">
        <v>11175</v>
      </c>
      <c r="C4280" s="2" t="s">
        <v>16</v>
      </c>
      <c r="D4280" s="3" t="s">
        <v>193</v>
      </c>
      <c r="E4280" s="3" t="s">
        <v>7225</v>
      </c>
      <c r="F4280" s="3" t="s">
        <v>7226</v>
      </c>
      <c r="G4280" s="3" t="s">
        <v>3400</v>
      </c>
      <c r="H4280" s="3" t="s">
        <v>3401</v>
      </c>
      <c r="I4280" s="3" t="s">
        <v>977</v>
      </c>
      <c r="J4280" s="3" t="s">
        <v>625</v>
      </c>
      <c r="K4280" s="3" t="s">
        <v>4204</v>
      </c>
      <c r="L4280" s="3" t="s">
        <v>4205</v>
      </c>
      <c r="M4280" s="4">
        <v>5.62</v>
      </c>
      <c r="N4280" s="5" t="s">
        <v>11176</v>
      </c>
    </row>
    <row r="4281" spans="1:14" customFormat="1" ht="15" hidden="1" x14ac:dyDescent="0.25">
      <c r="A4281" s="6" t="s">
        <v>10666</v>
      </c>
      <c r="B4281" s="7" t="s">
        <v>11177</v>
      </c>
      <c r="C4281" s="7" t="s">
        <v>16</v>
      </c>
      <c r="D4281" s="8" t="s">
        <v>193</v>
      </c>
      <c r="E4281" s="8" t="s">
        <v>7225</v>
      </c>
      <c r="F4281" s="8" t="s">
        <v>7226</v>
      </c>
      <c r="G4281" s="8" t="s">
        <v>3431</v>
      </c>
      <c r="H4281" s="8" t="s">
        <v>3407</v>
      </c>
      <c r="I4281" s="8" t="s">
        <v>977</v>
      </c>
      <c r="J4281" s="8" t="s">
        <v>625</v>
      </c>
      <c r="K4281" s="8" t="s">
        <v>4204</v>
      </c>
      <c r="L4281" s="8" t="s">
        <v>4205</v>
      </c>
      <c r="M4281" s="9">
        <v>5.16</v>
      </c>
      <c r="N4281" s="10" t="s">
        <v>11178</v>
      </c>
    </row>
    <row r="4282" spans="1:14" customFormat="1" ht="15" hidden="1" x14ac:dyDescent="0.25">
      <c r="A4282" s="1" t="s">
        <v>10666</v>
      </c>
      <c r="B4282" s="2" t="s">
        <v>11179</v>
      </c>
      <c r="C4282" s="2" t="s">
        <v>16</v>
      </c>
      <c r="D4282" s="3" t="s">
        <v>193</v>
      </c>
      <c r="E4282" s="3" t="s">
        <v>11180</v>
      </c>
      <c r="F4282" s="3" t="s">
        <v>11137</v>
      </c>
      <c r="G4282" s="3" t="s">
        <v>4256</v>
      </c>
      <c r="H4282" s="3" t="s">
        <v>4257</v>
      </c>
      <c r="I4282" s="3" t="s">
        <v>6552</v>
      </c>
      <c r="J4282" s="3" t="s">
        <v>920</v>
      </c>
      <c r="K4282" s="3" t="s">
        <v>4204</v>
      </c>
      <c r="L4282" s="3" t="s">
        <v>4205</v>
      </c>
      <c r="M4282" s="4">
        <v>5954.52</v>
      </c>
      <c r="N4282" s="5" t="s">
        <v>11181</v>
      </c>
    </row>
    <row r="4283" spans="1:14" customFormat="1" ht="15" hidden="1" x14ac:dyDescent="0.25">
      <c r="A4283" s="6" t="s">
        <v>10666</v>
      </c>
      <c r="B4283" s="7" t="s">
        <v>11182</v>
      </c>
      <c r="C4283" s="7" t="s">
        <v>16</v>
      </c>
      <c r="D4283" s="8" t="s">
        <v>193</v>
      </c>
      <c r="E4283" s="8" t="s">
        <v>11180</v>
      </c>
      <c r="F4283" s="8" t="s">
        <v>11137</v>
      </c>
      <c r="G4283" s="8" t="s">
        <v>3400</v>
      </c>
      <c r="H4283" s="8" t="s">
        <v>3401</v>
      </c>
      <c r="I4283" s="8" t="s">
        <v>6552</v>
      </c>
      <c r="J4283" s="8" t="s">
        <v>920</v>
      </c>
      <c r="K4283" s="8" t="s">
        <v>4204</v>
      </c>
      <c r="L4283" s="8" t="s">
        <v>4205</v>
      </c>
      <c r="M4283" s="9">
        <v>312.08999999999997</v>
      </c>
      <c r="N4283" s="10" t="s">
        <v>11183</v>
      </c>
    </row>
    <row r="4284" spans="1:14" customFormat="1" ht="15" hidden="1" x14ac:dyDescent="0.25">
      <c r="A4284" s="1" t="s">
        <v>10666</v>
      </c>
      <c r="B4284" s="2" t="s">
        <v>11184</v>
      </c>
      <c r="C4284" s="2" t="s">
        <v>16</v>
      </c>
      <c r="D4284" s="3" t="s">
        <v>193</v>
      </c>
      <c r="E4284" s="3" t="s">
        <v>11180</v>
      </c>
      <c r="F4284" s="3" t="s">
        <v>11137</v>
      </c>
      <c r="G4284" s="3" t="s">
        <v>4260</v>
      </c>
      <c r="H4284" s="3" t="s">
        <v>4261</v>
      </c>
      <c r="I4284" s="3" t="s">
        <v>6552</v>
      </c>
      <c r="J4284" s="3" t="s">
        <v>920</v>
      </c>
      <c r="K4284" s="3" t="s">
        <v>4204</v>
      </c>
      <c r="L4284" s="3" t="s">
        <v>4205</v>
      </c>
      <c r="M4284" s="4">
        <v>11126.4</v>
      </c>
      <c r="N4284" s="5" t="s">
        <v>11185</v>
      </c>
    </row>
    <row r="4285" spans="1:14" customFormat="1" ht="15" hidden="1" x14ac:dyDescent="0.25">
      <c r="A4285" s="6" t="s">
        <v>10666</v>
      </c>
      <c r="B4285" s="7" t="s">
        <v>11186</v>
      </c>
      <c r="C4285" s="7" t="s">
        <v>16</v>
      </c>
      <c r="D4285" s="8" t="s">
        <v>193</v>
      </c>
      <c r="E4285" s="8" t="s">
        <v>11180</v>
      </c>
      <c r="F4285" s="8" t="s">
        <v>11137</v>
      </c>
      <c r="G4285" s="8" t="s">
        <v>3431</v>
      </c>
      <c r="H4285" s="8" t="s">
        <v>3407</v>
      </c>
      <c r="I4285" s="8" t="s">
        <v>6552</v>
      </c>
      <c r="J4285" s="8" t="s">
        <v>920</v>
      </c>
      <c r="K4285" s="8" t="s">
        <v>4204</v>
      </c>
      <c r="L4285" s="8" t="s">
        <v>4205</v>
      </c>
      <c r="M4285" s="9">
        <v>396.79</v>
      </c>
      <c r="N4285" s="10" t="s">
        <v>11187</v>
      </c>
    </row>
    <row r="4286" spans="1:14" customFormat="1" ht="15" hidden="1" x14ac:dyDescent="0.25">
      <c r="A4286" s="1" t="s">
        <v>10666</v>
      </c>
      <c r="B4286" s="2" t="s">
        <v>11188</v>
      </c>
      <c r="C4286" s="2" t="s">
        <v>16</v>
      </c>
      <c r="D4286" s="3" t="s">
        <v>193</v>
      </c>
      <c r="E4286" s="3" t="s">
        <v>11180</v>
      </c>
      <c r="F4286" s="3" t="s">
        <v>11137</v>
      </c>
      <c r="G4286" s="3" t="s">
        <v>4300</v>
      </c>
      <c r="H4286" s="3" t="s">
        <v>4301</v>
      </c>
      <c r="I4286" s="3" t="s">
        <v>6552</v>
      </c>
      <c r="J4286" s="3" t="s">
        <v>920</v>
      </c>
      <c r="K4286" s="3" t="s">
        <v>4204</v>
      </c>
      <c r="L4286" s="3" t="s">
        <v>4205</v>
      </c>
      <c r="M4286" s="4">
        <v>4430.2</v>
      </c>
      <c r="N4286" s="5" t="s">
        <v>11189</v>
      </c>
    </row>
    <row r="4287" spans="1:14" customFormat="1" ht="15" hidden="1" x14ac:dyDescent="0.25">
      <c r="A4287" s="6" t="s">
        <v>10666</v>
      </c>
      <c r="B4287" s="7" t="s">
        <v>11190</v>
      </c>
      <c r="C4287" s="7" t="s">
        <v>16</v>
      </c>
      <c r="D4287" s="8" t="s">
        <v>193</v>
      </c>
      <c r="E4287" s="8" t="s">
        <v>11180</v>
      </c>
      <c r="F4287" s="8" t="s">
        <v>11137</v>
      </c>
      <c r="G4287" s="8" t="s">
        <v>3400</v>
      </c>
      <c r="H4287" s="8" t="s">
        <v>3401</v>
      </c>
      <c r="I4287" s="8" t="s">
        <v>6552</v>
      </c>
      <c r="J4287" s="8" t="s">
        <v>920</v>
      </c>
      <c r="K4287" s="8" t="s">
        <v>4204</v>
      </c>
      <c r="L4287" s="8" t="s">
        <v>4205</v>
      </c>
      <c r="M4287" s="9">
        <v>16.84</v>
      </c>
      <c r="N4287" s="10" t="s">
        <v>11191</v>
      </c>
    </row>
    <row r="4288" spans="1:14" customFormat="1" ht="15" hidden="1" x14ac:dyDescent="0.25">
      <c r="A4288" s="1" t="s">
        <v>10666</v>
      </c>
      <c r="B4288" s="2" t="s">
        <v>11192</v>
      </c>
      <c r="C4288" s="2" t="s">
        <v>16</v>
      </c>
      <c r="D4288" s="3" t="s">
        <v>193</v>
      </c>
      <c r="E4288" s="3" t="s">
        <v>11180</v>
      </c>
      <c r="F4288" s="3" t="s">
        <v>11137</v>
      </c>
      <c r="G4288" s="3" t="s">
        <v>4260</v>
      </c>
      <c r="H4288" s="3" t="s">
        <v>4261</v>
      </c>
      <c r="I4288" s="3" t="s">
        <v>6552</v>
      </c>
      <c r="J4288" s="3" t="s">
        <v>920</v>
      </c>
      <c r="K4288" s="3" t="s">
        <v>4204</v>
      </c>
      <c r="L4288" s="3" t="s">
        <v>4205</v>
      </c>
      <c r="M4288" s="4">
        <v>1069.6300000000001</v>
      </c>
      <c r="N4288" s="5" t="s">
        <v>11193</v>
      </c>
    </row>
    <row r="4289" spans="1:14" customFormat="1" ht="15" hidden="1" x14ac:dyDescent="0.25">
      <c r="A4289" s="6" t="s">
        <v>10666</v>
      </c>
      <c r="B4289" s="7" t="s">
        <v>11194</v>
      </c>
      <c r="C4289" s="7" t="s">
        <v>16</v>
      </c>
      <c r="D4289" s="8" t="s">
        <v>193</v>
      </c>
      <c r="E4289" s="8" t="s">
        <v>11180</v>
      </c>
      <c r="F4289" s="8" t="s">
        <v>11137</v>
      </c>
      <c r="G4289" s="8" t="s">
        <v>3431</v>
      </c>
      <c r="H4289" s="8" t="s">
        <v>3407</v>
      </c>
      <c r="I4289" s="8" t="s">
        <v>6552</v>
      </c>
      <c r="J4289" s="8" t="s">
        <v>920</v>
      </c>
      <c r="K4289" s="8" t="s">
        <v>4204</v>
      </c>
      <c r="L4289" s="8" t="s">
        <v>4205</v>
      </c>
      <c r="M4289" s="9">
        <v>159.63999999999999</v>
      </c>
      <c r="N4289" s="10" t="s">
        <v>11195</v>
      </c>
    </row>
    <row r="4290" spans="1:14" customFormat="1" ht="15" hidden="1" x14ac:dyDescent="0.25">
      <c r="A4290" s="1" t="s">
        <v>10666</v>
      </c>
      <c r="B4290" s="2" t="s">
        <v>11196</v>
      </c>
      <c r="C4290" s="2" t="s">
        <v>16</v>
      </c>
      <c r="D4290" s="3" t="s">
        <v>193</v>
      </c>
      <c r="E4290" s="3" t="s">
        <v>11180</v>
      </c>
      <c r="F4290" s="3" t="s">
        <v>11137</v>
      </c>
      <c r="G4290" s="3" t="s">
        <v>5649</v>
      </c>
      <c r="H4290" s="3" t="s">
        <v>5650</v>
      </c>
      <c r="I4290" s="3" t="s">
        <v>6552</v>
      </c>
      <c r="J4290" s="3" t="s">
        <v>920</v>
      </c>
      <c r="K4290" s="3" t="s">
        <v>4204</v>
      </c>
      <c r="L4290" s="3" t="s">
        <v>4205</v>
      </c>
      <c r="M4290" s="4">
        <v>47477.81</v>
      </c>
      <c r="N4290" s="5" t="s">
        <v>11197</v>
      </c>
    </row>
    <row r="4291" spans="1:14" customFormat="1" ht="15" hidden="1" x14ac:dyDescent="0.25">
      <c r="A4291" s="6" t="s">
        <v>10666</v>
      </c>
      <c r="B4291" s="7" t="s">
        <v>11198</v>
      </c>
      <c r="C4291" s="7" t="s">
        <v>16</v>
      </c>
      <c r="D4291" s="8" t="s">
        <v>193</v>
      </c>
      <c r="E4291" s="8" t="s">
        <v>11180</v>
      </c>
      <c r="F4291" s="8" t="s">
        <v>11137</v>
      </c>
      <c r="G4291" s="8" t="s">
        <v>3400</v>
      </c>
      <c r="H4291" s="8" t="s">
        <v>3401</v>
      </c>
      <c r="I4291" s="8" t="s">
        <v>6552</v>
      </c>
      <c r="J4291" s="8" t="s">
        <v>920</v>
      </c>
      <c r="K4291" s="8" t="s">
        <v>4204</v>
      </c>
      <c r="L4291" s="8" t="s">
        <v>4205</v>
      </c>
      <c r="M4291" s="9">
        <v>3403.88</v>
      </c>
      <c r="N4291" s="10" t="s">
        <v>11199</v>
      </c>
    </row>
    <row r="4292" spans="1:14" customFormat="1" ht="15" hidden="1" x14ac:dyDescent="0.25">
      <c r="A4292" s="1" t="s">
        <v>10666</v>
      </c>
      <c r="B4292" s="2" t="s">
        <v>11200</v>
      </c>
      <c r="C4292" s="2" t="s">
        <v>16</v>
      </c>
      <c r="D4292" s="3" t="s">
        <v>193</v>
      </c>
      <c r="E4292" s="3" t="s">
        <v>11180</v>
      </c>
      <c r="F4292" s="3" t="s">
        <v>11137</v>
      </c>
      <c r="G4292" s="3" t="s">
        <v>5656</v>
      </c>
      <c r="H4292" s="3" t="s">
        <v>5657</v>
      </c>
      <c r="I4292" s="3" t="s">
        <v>6552</v>
      </c>
      <c r="J4292" s="3" t="s">
        <v>920</v>
      </c>
      <c r="K4292" s="3" t="s">
        <v>4204</v>
      </c>
      <c r="L4292" s="3" t="s">
        <v>4205</v>
      </c>
      <c r="M4292" s="4">
        <v>4230.4399999999996</v>
      </c>
      <c r="N4292" s="5" t="s">
        <v>11201</v>
      </c>
    </row>
    <row r="4293" spans="1:14" customFormat="1" ht="15" hidden="1" x14ac:dyDescent="0.25">
      <c r="A4293" s="6" t="s">
        <v>10666</v>
      </c>
      <c r="B4293" s="7" t="s">
        <v>11202</v>
      </c>
      <c r="C4293" s="7" t="s">
        <v>16</v>
      </c>
      <c r="D4293" s="8" t="s">
        <v>193</v>
      </c>
      <c r="E4293" s="8" t="s">
        <v>11180</v>
      </c>
      <c r="F4293" s="8" t="s">
        <v>11137</v>
      </c>
      <c r="G4293" s="8" t="s">
        <v>3431</v>
      </c>
      <c r="H4293" s="8" t="s">
        <v>3407</v>
      </c>
      <c r="I4293" s="8" t="s">
        <v>6552</v>
      </c>
      <c r="J4293" s="8" t="s">
        <v>920</v>
      </c>
      <c r="K4293" s="8" t="s">
        <v>4204</v>
      </c>
      <c r="L4293" s="8" t="s">
        <v>4205</v>
      </c>
      <c r="M4293" s="9">
        <v>180.92</v>
      </c>
      <c r="N4293" s="10" t="s">
        <v>11203</v>
      </c>
    </row>
    <row r="4294" spans="1:14" customFormat="1" ht="15" hidden="1" x14ac:dyDescent="0.25">
      <c r="A4294" s="1" t="s">
        <v>10666</v>
      </c>
      <c r="B4294" s="2" t="s">
        <v>11204</v>
      </c>
      <c r="C4294" s="2" t="s">
        <v>16</v>
      </c>
      <c r="D4294" s="3" t="s">
        <v>193</v>
      </c>
      <c r="E4294" s="3" t="s">
        <v>7619</v>
      </c>
      <c r="F4294" s="3" t="s">
        <v>11205</v>
      </c>
      <c r="G4294" s="3" t="s">
        <v>3431</v>
      </c>
      <c r="H4294" s="3" t="s">
        <v>3407</v>
      </c>
      <c r="I4294" s="3" t="s">
        <v>470</v>
      </c>
      <c r="J4294" s="3" t="s">
        <v>471</v>
      </c>
      <c r="K4294" s="3" t="s">
        <v>10912</v>
      </c>
      <c r="L4294" s="3" t="s">
        <v>10913</v>
      </c>
      <c r="M4294" s="4">
        <v>414.48</v>
      </c>
      <c r="N4294" s="5" t="s">
        <v>11206</v>
      </c>
    </row>
    <row r="4295" spans="1:14" customFormat="1" ht="15" hidden="1" x14ac:dyDescent="0.25">
      <c r="A4295" s="6" t="s">
        <v>10666</v>
      </c>
      <c r="B4295" s="7" t="s">
        <v>11207</v>
      </c>
      <c r="C4295" s="7" t="s">
        <v>16</v>
      </c>
      <c r="D4295" s="8" t="s">
        <v>193</v>
      </c>
      <c r="E4295" s="8" t="s">
        <v>4284</v>
      </c>
      <c r="F4295" s="8" t="s">
        <v>11079</v>
      </c>
      <c r="G4295" s="8" t="s">
        <v>3400</v>
      </c>
      <c r="H4295" s="8" t="s">
        <v>3401</v>
      </c>
      <c r="I4295" s="8" t="s">
        <v>6089</v>
      </c>
      <c r="J4295" s="8" t="s">
        <v>3403</v>
      </c>
      <c r="K4295" s="8" t="s">
        <v>4204</v>
      </c>
      <c r="L4295" s="8" t="s">
        <v>4205</v>
      </c>
      <c r="M4295" s="9">
        <v>195.23</v>
      </c>
      <c r="N4295" s="10" t="s">
        <v>11208</v>
      </c>
    </row>
    <row r="4296" spans="1:14" customFormat="1" ht="15" hidden="1" x14ac:dyDescent="0.25">
      <c r="A4296" s="1" t="s">
        <v>10666</v>
      </c>
      <c r="B4296" s="2" t="s">
        <v>11209</v>
      </c>
      <c r="C4296" s="2" t="s">
        <v>16</v>
      </c>
      <c r="D4296" s="3" t="s">
        <v>193</v>
      </c>
      <c r="E4296" s="3" t="s">
        <v>4284</v>
      </c>
      <c r="F4296" s="3" t="s">
        <v>11079</v>
      </c>
      <c r="G4296" s="3" t="s">
        <v>3400</v>
      </c>
      <c r="H4296" s="3" t="s">
        <v>3401</v>
      </c>
      <c r="I4296" s="3" t="s">
        <v>6089</v>
      </c>
      <c r="J4296" s="3" t="s">
        <v>3403</v>
      </c>
      <c r="K4296" s="3" t="s">
        <v>4204</v>
      </c>
      <c r="L4296" s="3" t="s">
        <v>4205</v>
      </c>
      <c r="M4296" s="4">
        <v>900.43</v>
      </c>
      <c r="N4296" s="5" t="s">
        <v>11210</v>
      </c>
    </row>
    <row r="4297" spans="1:14" customFormat="1" ht="15" hidden="1" x14ac:dyDescent="0.25">
      <c r="A4297" s="6" t="s">
        <v>10666</v>
      </c>
      <c r="B4297" s="7" t="s">
        <v>11211</v>
      </c>
      <c r="C4297" s="7" t="s">
        <v>16</v>
      </c>
      <c r="D4297" s="8" t="s">
        <v>193</v>
      </c>
      <c r="E4297" s="8" t="s">
        <v>4284</v>
      </c>
      <c r="F4297" s="8" t="s">
        <v>11079</v>
      </c>
      <c r="G4297" s="8" t="s">
        <v>3431</v>
      </c>
      <c r="H4297" s="8" t="s">
        <v>3407</v>
      </c>
      <c r="I4297" s="8" t="s">
        <v>6089</v>
      </c>
      <c r="J4297" s="8" t="s">
        <v>3403</v>
      </c>
      <c r="K4297" s="8" t="s">
        <v>4204</v>
      </c>
      <c r="L4297" s="8" t="s">
        <v>4205</v>
      </c>
      <c r="M4297" s="9">
        <v>6.4</v>
      </c>
      <c r="N4297" s="10" t="s">
        <v>11212</v>
      </c>
    </row>
    <row r="4298" spans="1:14" customFormat="1" ht="15" hidden="1" x14ac:dyDescent="0.25">
      <c r="A4298" s="1" t="s">
        <v>10666</v>
      </c>
      <c r="B4298" s="2" t="s">
        <v>11213</v>
      </c>
      <c r="C4298" s="2" t="s">
        <v>16</v>
      </c>
      <c r="D4298" s="3" t="s">
        <v>193</v>
      </c>
      <c r="E4298" s="3" t="s">
        <v>4284</v>
      </c>
      <c r="F4298" s="3" t="s">
        <v>11079</v>
      </c>
      <c r="G4298" s="3" t="s">
        <v>3431</v>
      </c>
      <c r="H4298" s="3" t="s">
        <v>3407</v>
      </c>
      <c r="I4298" s="3" t="s">
        <v>6089</v>
      </c>
      <c r="J4298" s="3" t="s">
        <v>3403</v>
      </c>
      <c r="K4298" s="3" t="s">
        <v>4204</v>
      </c>
      <c r="L4298" s="3" t="s">
        <v>4205</v>
      </c>
      <c r="M4298" s="4">
        <v>172.89</v>
      </c>
      <c r="N4298" s="5" t="s">
        <v>11214</v>
      </c>
    </row>
    <row r="4299" spans="1:14" customFormat="1" ht="15" hidden="1" x14ac:dyDescent="0.25">
      <c r="A4299" s="6" t="s">
        <v>10666</v>
      </c>
      <c r="B4299" s="7" t="s">
        <v>11215</v>
      </c>
      <c r="C4299" s="7" t="s">
        <v>16</v>
      </c>
      <c r="D4299" s="8" t="s">
        <v>193</v>
      </c>
      <c r="E4299" s="8" t="s">
        <v>4284</v>
      </c>
      <c r="F4299" s="8" t="s">
        <v>11079</v>
      </c>
      <c r="G4299" s="8" t="s">
        <v>3431</v>
      </c>
      <c r="H4299" s="8" t="s">
        <v>3407</v>
      </c>
      <c r="I4299" s="8" t="s">
        <v>6089</v>
      </c>
      <c r="J4299" s="8" t="s">
        <v>3403</v>
      </c>
      <c r="K4299" s="8" t="s">
        <v>4204</v>
      </c>
      <c r="L4299" s="8" t="s">
        <v>4205</v>
      </c>
      <c r="M4299" s="9">
        <v>930.24</v>
      </c>
      <c r="N4299" s="10" t="s">
        <v>11216</v>
      </c>
    </row>
    <row r="4300" spans="1:14" customFormat="1" ht="15" hidden="1" x14ac:dyDescent="0.25">
      <c r="A4300" s="1" t="s">
        <v>10666</v>
      </c>
      <c r="B4300" s="2" t="s">
        <v>11217</v>
      </c>
      <c r="C4300" s="2" t="s">
        <v>16</v>
      </c>
      <c r="D4300" s="3" t="s">
        <v>193</v>
      </c>
      <c r="E4300" s="3" t="s">
        <v>4284</v>
      </c>
      <c r="F4300" s="3" t="s">
        <v>11079</v>
      </c>
      <c r="G4300" s="3" t="s">
        <v>4076</v>
      </c>
      <c r="H4300" s="3" t="s">
        <v>4077</v>
      </c>
      <c r="I4300" s="3" t="s">
        <v>6089</v>
      </c>
      <c r="J4300" s="3" t="s">
        <v>3403</v>
      </c>
      <c r="K4300" s="3" t="s">
        <v>4204</v>
      </c>
      <c r="L4300" s="3" t="s">
        <v>4205</v>
      </c>
      <c r="M4300" s="4">
        <v>32.909999999999997</v>
      </c>
      <c r="N4300" s="5" t="s">
        <v>11218</v>
      </c>
    </row>
    <row r="4301" spans="1:14" customFormat="1" ht="15" hidden="1" x14ac:dyDescent="0.25">
      <c r="A4301" s="6" t="s">
        <v>10666</v>
      </c>
      <c r="B4301" s="7" t="s">
        <v>11219</v>
      </c>
      <c r="C4301" s="7" t="s">
        <v>16</v>
      </c>
      <c r="D4301" s="8" t="s">
        <v>193</v>
      </c>
      <c r="E4301" s="8" t="s">
        <v>4284</v>
      </c>
      <c r="F4301" s="8" t="s">
        <v>11079</v>
      </c>
      <c r="G4301" s="8" t="s">
        <v>4217</v>
      </c>
      <c r="H4301" s="8" t="s">
        <v>4218</v>
      </c>
      <c r="I4301" s="8" t="s">
        <v>6089</v>
      </c>
      <c r="J4301" s="8" t="s">
        <v>3403</v>
      </c>
      <c r="K4301" s="8" t="s">
        <v>4204</v>
      </c>
      <c r="L4301" s="8" t="s">
        <v>4205</v>
      </c>
      <c r="M4301" s="9">
        <v>98.99</v>
      </c>
      <c r="N4301" s="10" t="s">
        <v>11220</v>
      </c>
    </row>
    <row r="4302" spans="1:14" customFormat="1" ht="15" hidden="1" x14ac:dyDescent="0.25">
      <c r="A4302" s="1" t="s">
        <v>10666</v>
      </c>
      <c r="B4302" s="2" t="s">
        <v>11221</v>
      </c>
      <c r="C4302" s="2" t="s">
        <v>16</v>
      </c>
      <c r="D4302" s="3" t="s">
        <v>193</v>
      </c>
      <c r="E4302" s="3" t="s">
        <v>4284</v>
      </c>
      <c r="F4302" s="3" t="s">
        <v>11079</v>
      </c>
      <c r="G4302" s="3" t="s">
        <v>4217</v>
      </c>
      <c r="H4302" s="3" t="s">
        <v>4218</v>
      </c>
      <c r="I4302" s="3" t="s">
        <v>6089</v>
      </c>
      <c r="J4302" s="3" t="s">
        <v>3403</v>
      </c>
      <c r="K4302" s="3" t="s">
        <v>4204</v>
      </c>
      <c r="L4302" s="3" t="s">
        <v>4205</v>
      </c>
      <c r="M4302" s="4">
        <v>5412.95</v>
      </c>
      <c r="N4302" s="5" t="s">
        <v>11222</v>
      </c>
    </row>
    <row r="4303" spans="1:14" customFormat="1" ht="15" hidden="1" x14ac:dyDescent="0.25">
      <c r="A4303" s="6" t="s">
        <v>10666</v>
      </c>
      <c r="B4303" s="7" t="s">
        <v>11223</v>
      </c>
      <c r="C4303" s="7" t="s">
        <v>16</v>
      </c>
      <c r="D4303" s="8" t="s">
        <v>193</v>
      </c>
      <c r="E4303" s="8" t="s">
        <v>4284</v>
      </c>
      <c r="F4303" s="8" t="s">
        <v>11079</v>
      </c>
      <c r="G4303" s="8" t="s">
        <v>4217</v>
      </c>
      <c r="H4303" s="8" t="s">
        <v>4218</v>
      </c>
      <c r="I4303" s="8" t="s">
        <v>6089</v>
      </c>
      <c r="J4303" s="8" t="s">
        <v>3403</v>
      </c>
      <c r="K4303" s="8" t="s">
        <v>4204</v>
      </c>
      <c r="L4303" s="8" t="s">
        <v>4205</v>
      </c>
      <c r="M4303" s="9">
        <v>33432.199999999997</v>
      </c>
      <c r="N4303" s="10" t="s">
        <v>11224</v>
      </c>
    </row>
    <row r="4304" spans="1:14" customFormat="1" ht="15" hidden="1" x14ac:dyDescent="0.25">
      <c r="A4304" s="1" t="s">
        <v>10666</v>
      </c>
      <c r="B4304" s="2" t="s">
        <v>11225</v>
      </c>
      <c r="C4304" s="2" t="s">
        <v>16</v>
      </c>
      <c r="D4304" s="3" t="s">
        <v>193</v>
      </c>
      <c r="E4304" s="3" t="s">
        <v>4284</v>
      </c>
      <c r="F4304" s="3" t="s">
        <v>11079</v>
      </c>
      <c r="G4304" s="3" t="s">
        <v>3400</v>
      </c>
      <c r="H4304" s="3" t="s">
        <v>3401</v>
      </c>
      <c r="I4304" s="3" t="s">
        <v>6089</v>
      </c>
      <c r="J4304" s="3" t="s">
        <v>3403</v>
      </c>
      <c r="K4304" s="3" t="s">
        <v>4204</v>
      </c>
      <c r="L4304" s="3" t="s">
        <v>4205</v>
      </c>
      <c r="M4304" s="4">
        <v>12.72</v>
      </c>
      <c r="N4304" s="5" t="s">
        <v>11226</v>
      </c>
    </row>
    <row r="4305" spans="1:14" customFormat="1" ht="15" hidden="1" x14ac:dyDescent="0.25">
      <c r="A4305" s="6" t="s">
        <v>10666</v>
      </c>
      <c r="B4305" s="7" t="s">
        <v>11227</v>
      </c>
      <c r="C4305" s="7" t="s">
        <v>16</v>
      </c>
      <c r="D4305" s="8" t="s">
        <v>193</v>
      </c>
      <c r="E4305" s="8" t="s">
        <v>4284</v>
      </c>
      <c r="F4305" s="8" t="s">
        <v>11079</v>
      </c>
      <c r="G4305" s="8" t="s">
        <v>3400</v>
      </c>
      <c r="H4305" s="8" t="s">
        <v>3401</v>
      </c>
      <c r="I4305" s="8" t="s">
        <v>6089</v>
      </c>
      <c r="J4305" s="8" t="s">
        <v>3403</v>
      </c>
      <c r="K4305" s="8" t="s">
        <v>4204</v>
      </c>
      <c r="L4305" s="8" t="s">
        <v>4205</v>
      </c>
      <c r="M4305" s="9">
        <v>421.14</v>
      </c>
      <c r="N4305" s="10" t="s">
        <v>11228</v>
      </c>
    </row>
    <row r="4306" spans="1:14" customFormat="1" ht="15" hidden="1" x14ac:dyDescent="0.25">
      <c r="A4306" s="1" t="s">
        <v>10666</v>
      </c>
      <c r="B4306" s="2" t="s">
        <v>11229</v>
      </c>
      <c r="C4306" s="2" t="s">
        <v>16</v>
      </c>
      <c r="D4306" s="3" t="s">
        <v>193</v>
      </c>
      <c r="E4306" s="3" t="s">
        <v>4284</v>
      </c>
      <c r="F4306" s="3" t="s">
        <v>11079</v>
      </c>
      <c r="G4306" s="3" t="s">
        <v>3400</v>
      </c>
      <c r="H4306" s="3" t="s">
        <v>3401</v>
      </c>
      <c r="I4306" s="3" t="s">
        <v>6089</v>
      </c>
      <c r="J4306" s="3" t="s">
        <v>3403</v>
      </c>
      <c r="K4306" s="3" t="s">
        <v>4204</v>
      </c>
      <c r="L4306" s="3" t="s">
        <v>4205</v>
      </c>
      <c r="M4306" s="4">
        <v>2387.61</v>
      </c>
      <c r="N4306" s="5" t="s">
        <v>11230</v>
      </c>
    </row>
    <row r="4307" spans="1:14" customFormat="1" ht="15" hidden="1" x14ac:dyDescent="0.25">
      <c r="A4307" s="6" t="s">
        <v>10666</v>
      </c>
      <c r="B4307" s="7" t="s">
        <v>11231</v>
      </c>
      <c r="C4307" s="7" t="s">
        <v>16</v>
      </c>
      <c r="D4307" s="8" t="s">
        <v>193</v>
      </c>
      <c r="E4307" s="8" t="s">
        <v>4284</v>
      </c>
      <c r="F4307" s="8" t="s">
        <v>11079</v>
      </c>
      <c r="G4307" s="8" t="s">
        <v>3400</v>
      </c>
      <c r="H4307" s="8" t="s">
        <v>3401</v>
      </c>
      <c r="I4307" s="8" t="s">
        <v>9794</v>
      </c>
      <c r="J4307" s="8" t="s">
        <v>4067</v>
      </c>
      <c r="K4307" s="8" t="s">
        <v>4204</v>
      </c>
      <c r="L4307" s="8" t="s">
        <v>4205</v>
      </c>
      <c r="M4307" s="9">
        <v>1.82</v>
      </c>
      <c r="N4307" s="10" t="s">
        <v>11232</v>
      </c>
    </row>
    <row r="4308" spans="1:14" customFormat="1" ht="15" hidden="1" x14ac:dyDescent="0.25">
      <c r="A4308" s="1" t="s">
        <v>10666</v>
      </c>
      <c r="B4308" s="2" t="s">
        <v>11233</v>
      </c>
      <c r="C4308" s="2" t="s">
        <v>16</v>
      </c>
      <c r="D4308" s="3" t="s">
        <v>193</v>
      </c>
      <c r="E4308" s="3" t="s">
        <v>4284</v>
      </c>
      <c r="F4308" s="3" t="s">
        <v>11079</v>
      </c>
      <c r="G4308" s="3" t="s">
        <v>3400</v>
      </c>
      <c r="H4308" s="3" t="s">
        <v>3401</v>
      </c>
      <c r="I4308" s="3" t="s">
        <v>9794</v>
      </c>
      <c r="J4308" s="3" t="s">
        <v>4067</v>
      </c>
      <c r="K4308" s="3" t="s">
        <v>4204</v>
      </c>
      <c r="L4308" s="3" t="s">
        <v>4205</v>
      </c>
      <c r="M4308" s="4">
        <v>7.92</v>
      </c>
      <c r="N4308" s="5" t="s">
        <v>11234</v>
      </c>
    </row>
    <row r="4309" spans="1:14" customFormat="1" ht="15" hidden="1" x14ac:dyDescent="0.25">
      <c r="A4309" s="6" t="s">
        <v>10666</v>
      </c>
      <c r="B4309" s="7" t="s">
        <v>11235</v>
      </c>
      <c r="C4309" s="7" t="s">
        <v>16</v>
      </c>
      <c r="D4309" s="8" t="s">
        <v>193</v>
      </c>
      <c r="E4309" s="8" t="s">
        <v>4284</v>
      </c>
      <c r="F4309" s="8" t="s">
        <v>11079</v>
      </c>
      <c r="G4309" s="8" t="s">
        <v>3431</v>
      </c>
      <c r="H4309" s="8" t="s">
        <v>3407</v>
      </c>
      <c r="I4309" s="8" t="s">
        <v>9794</v>
      </c>
      <c r="J4309" s="8" t="s">
        <v>4067</v>
      </c>
      <c r="K4309" s="8" t="s">
        <v>4204</v>
      </c>
      <c r="L4309" s="8" t="s">
        <v>4205</v>
      </c>
      <c r="M4309" s="9">
        <v>6</v>
      </c>
      <c r="N4309" s="10" t="s">
        <v>11236</v>
      </c>
    </row>
    <row r="4310" spans="1:14" customFormat="1" ht="15" hidden="1" x14ac:dyDescent="0.25">
      <c r="A4310" s="1" t="s">
        <v>10666</v>
      </c>
      <c r="B4310" s="2" t="s">
        <v>11237</v>
      </c>
      <c r="C4310" s="2" t="s">
        <v>16</v>
      </c>
      <c r="D4310" s="3" t="s">
        <v>193</v>
      </c>
      <c r="E4310" s="3" t="s">
        <v>4284</v>
      </c>
      <c r="F4310" s="3" t="s">
        <v>11079</v>
      </c>
      <c r="G4310" s="3" t="s">
        <v>3431</v>
      </c>
      <c r="H4310" s="3" t="s">
        <v>3407</v>
      </c>
      <c r="I4310" s="3" t="s">
        <v>9794</v>
      </c>
      <c r="J4310" s="3" t="s">
        <v>4067</v>
      </c>
      <c r="K4310" s="3" t="s">
        <v>4204</v>
      </c>
      <c r="L4310" s="3" t="s">
        <v>4205</v>
      </c>
      <c r="M4310" s="4">
        <v>28.88</v>
      </c>
      <c r="N4310" s="5" t="s">
        <v>11238</v>
      </c>
    </row>
    <row r="4311" spans="1:14" customFormat="1" ht="15" hidden="1" x14ac:dyDescent="0.25">
      <c r="A4311" s="6" t="s">
        <v>10666</v>
      </c>
      <c r="B4311" s="7" t="s">
        <v>11239</v>
      </c>
      <c r="C4311" s="7" t="s">
        <v>16</v>
      </c>
      <c r="D4311" s="8" t="s">
        <v>193</v>
      </c>
      <c r="E4311" s="8" t="s">
        <v>4284</v>
      </c>
      <c r="F4311" s="8" t="s">
        <v>11079</v>
      </c>
      <c r="G4311" s="8" t="s">
        <v>4201</v>
      </c>
      <c r="H4311" s="8" t="s">
        <v>4202</v>
      </c>
      <c r="I4311" s="8" t="s">
        <v>9794</v>
      </c>
      <c r="J4311" s="8" t="s">
        <v>4067</v>
      </c>
      <c r="K4311" s="8" t="s">
        <v>4204</v>
      </c>
      <c r="L4311" s="8" t="s">
        <v>4205</v>
      </c>
      <c r="M4311" s="9">
        <v>102.24</v>
      </c>
      <c r="N4311" s="10" t="s">
        <v>11240</v>
      </c>
    </row>
    <row r="4312" spans="1:14" customFormat="1" ht="15" hidden="1" x14ac:dyDescent="0.25">
      <c r="A4312" s="1" t="s">
        <v>10666</v>
      </c>
      <c r="B4312" s="2" t="s">
        <v>11241</v>
      </c>
      <c r="C4312" s="2" t="s">
        <v>16</v>
      </c>
      <c r="D4312" s="3" t="s">
        <v>193</v>
      </c>
      <c r="E4312" s="3" t="s">
        <v>4284</v>
      </c>
      <c r="F4312" s="3" t="s">
        <v>11079</v>
      </c>
      <c r="G4312" s="3" t="s">
        <v>4201</v>
      </c>
      <c r="H4312" s="3" t="s">
        <v>4202</v>
      </c>
      <c r="I4312" s="3" t="s">
        <v>9794</v>
      </c>
      <c r="J4312" s="3" t="s">
        <v>4067</v>
      </c>
      <c r="K4312" s="3" t="s">
        <v>4204</v>
      </c>
      <c r="L4312" s="3" t="s">
        <v>4205</v>
      </c>
      <c r="M4312" s="4">
        <v>413.91</v>
      </c>
      <c r="N4312" s="5" t="s">
        <v>11242</v>
      </c>
    </row>
    <row r="4313" spans="1:14" customFormat="1" ht="15" hidden="1" x14ac:dyDescent="0.25">
      <c r="A4313" s="6" t="s">
        <v>10666</v>
      </c>
      <c r="B4313" s="7" t="s">
        <v>11243</v>
      </c>
      <c r="C4313" s="7" t="s">
        <v>16</v>
      </c>
      <c r="D4313" s="8" t="s">
        <v>193</v>
      </c>
      <c r="E4313" s="8" t="s">
        <v>4284</v>
      </c>
      <c r="F4313" s="8" t="s">
        <v>11079</v>
      </c>
      <c r="G4313" s="8" t="s">
        <v>3400</v>
      </c>
      <c r="H4313" s="8" t="s">
        <v>3401</v>
      </c>
      <c r="I4313" s="8" t="s">
        <v>9794</v>
      </c>
      <c r="J4313" s="8" t="s">
        <v>4067</v>
      </c>
      <c r="K4313" s="8" t="s">
        <v>4204</v>
      </c>
      <c r="L4313" s="8" t="s">
        <v>4205</v>
      </c>
      <c r="M4313" s="9">
        <v>9.61</v>
      </c>
      <c r="N4313" s="10" t="s">
        <v>11244</v>
      </c>
    </row>
    <row r="4314" spans="1:14" customFormat="1" ht="15" hidden="1" x14ac:dyDescent="0.25">
      <c r="A4314" s="1" t="s">
        <v>10666</v>
      </c>
      <c r="B4314" s="2" t="s">
        <v>11245</v>
      </c>
      <c r="C4314" s="2" t="s">
        <v>16</v>
      </c>
      <c r="D4314" s="3" t="s">
        <v>193</v>
      </c>
      <c r="E4314" s="3" t="s">
        <v>4284</v>
      </c>
      <c r="F4314" s="3" t="s">
        <v>11079</v>
      </c>
      <c r="G4314" s="3" t="s">
        <v>3400</v>
      </c>
      <c r="H4314" s="3" t="s">
        <v>3401</v>
      </c>
      <c r="I4314" s="3" t="s">
        <v>9794</v>
      </c>
      <c r="J4314" s="3" t="s">
        <v>4067</v>
      </c>
      <c r="K4314" s="3" t="s">
        <v>4204</v>
      </c>
      <c r="L4314" s="3" t="s">
        <v>4205</v>
      </c>
      <c r="M4314" s="4">
        <v>39.07</v>
      </c>
      <c r="N4314" s="5" t="s">
        <v>11246</v>
      </c>
    </row>
    <row r="4315" spans="1:14" customFormat="1" ht="15" hidden="1" x14ac:dyDescent="0.25">
      <c r="A4315" s="6" t="s">
        <v>10666</v>
      </c>
      <c r="B4315" s="7" t="s">
        <v>11247</v>
      </c>
      <c r="C4315" s="7" t="s">
        <v>16</v>
      </c>
      <c r="D4315" s="8" t="s">
        <v>193</v>
      </c>
      <c r="E4315" s="8" t="s">
        <v>11248</v>
      </c>
      <c r="F4315" s="8" t="s">
        <v>11079</v>
      </c>
      <c r="G4315" s="8" t="s">
        <v>975</v>
      </c>
      <c r="H4315" s="8" t="s">
        <v>976</v>
      </c>
      <c r="I4315" s="8" t="s">
        <v>4368</v>
      </c>
      <c r="J4315" s="8" t="s">
        <v>625</v>
      </c>
      <c r="K4315" s="8" t="s">
        <v>4204</v>
      </c>
      <c r="L4315" s="8" t="s">
        <v>4205</v>
      </c>
      <c r="M4315" s="9">
        <v>4328.66</v>
      </c>
      <c r="N4315" s="10" t="s">
        <v>11249</v>
      </c>
    </row>
    <row r="4316" spans="1:14" customFormat="1" ht="15" hidden="1" x14ac:dyDescent="0.25">
      <c r="A4316" s="1" t="s">
        <v>10666</v>
      </c>
      <c r="B4316" s="2" t="s">
        <v>11250</v>
      </c>
      <c r="C4316" s="2" t="s">
        <v>16</v>
      </c>
      <c r="D4316" s="3" t="s">
        <v>193</v>
      </c>
      <c r="E4316" s="3" t="s">
        <v>11248</v>
      </c>
      <c r="F4316" s="3" t="s">
        <v>11079</v>
      </c>
      <c r="G4316" s="3" t="s">
        <v>3400</v>
      </c>
      <c r="H4316" s="3" t="s">
        <v>3401</v>
      </c>
      <c r="I4316" s="3" t="s">
        <v>4368</v>
      </c>
      <c r="J4316" s="3" t="s">
        <v>625</v>
      </c>
      <c r="K4316" s="3" t="s">
        <v>4204</v>
      </c>
      <c r="L4316" s="3" t="s">
        <v>4205</v>
      </c>
      <c r="M4316" s="4">
        <v>497.07</v>
      </c>
      <c r="N4316" s="5" t="s">
        <v>11251</v>
      </c>
    </row>
    <row r="4317" spans="1:14" customFormat="1" ht="15" hidden="1" x14ac:dyDescent="0.25">
      <c r="A4317" s="6" t="s">
        <v>10666</v>
      </c>
      <c r="B4317" s="7" t="s">
        <v>11252</v>
      </c>
      <c r="C4317" s="7" t="s">
        <v>16</v>
      </c>
      <c r="D4317" s="8" t="s">
        <v>193</v>
      </c>
      <c r="E4317" s="8" t="s">
        <v>11248</v>
      </c>
      <c r="F4317" s="8" t="s">
        <v>11079</v>
      </c>
      <c r="G4317" s="8" t="s">
        <v>7858</v>
      </c>
      <c r="H4317" s="8" t="s">
        <v>7859</v>
      </c>
      <c r="I4317" s="8" t="s">
        <v>4368</v>
      </c>
      <c r="J4317" s="8" t="s">
        <v>625</v>
      </c>
      <c r="K4317" s="8" t="s">
        <v>4204</v>
      </c>
      <c r="L4317" s="8" t="s">
        <v>4205</v>
      </c>
      <c r="M4317" s="9">
        <v>11.84</v>
      </c>
      <c r="N4317" s="10" t="s">
        <v>11253</v>
      </c>
    </row>
    <row r="4318" spans="1:14" customFormat="1" ht="15" hidden="1" x14ac:dyDescent="0.25">
      <c r="A4318" s="1" t="s">
        <v>10666</v>
      </c>
      <c r="B4318" s="2" t="s">
        <v>11254</v>
      </c>
      <c r="C4318" s="2" t="s">
        <v>16</v>
      </c>
      <c r="D4318" s="3" t="s">
        <v>193</v>
      </c>
      <c r="E4318" s="3" t="s">
        <v>973</v>
      </c>
      <c r="F4318" s="3" t="s">
        <v>11079</v>
      </c>
      <c r="G4318" s="3" t="s">
        <v>5649</v>
      </c>
      <c r="H4318" s="3" t="s">
        <v>5650</v>
      </c>
      <c r="I4318" s="3" t="s">
        <v>4412</v>
      </c>
      <c r="J4318" s="3" t="s">
        <v>920</v>
      </c>
      <c r="K4318" s="3" t="s">
        <v>4204</v>
      </c>
      <c r="L4318" s="3" t="s">
        <v>4205</v>
      </c>
      <c r="M4318" s="4">
        <v>66128.56</v>
      </c>
      <c r="N4318" s="5" t="s">
        <v>11255</v>
      </c>
    </row>
    <row r="4319" spans="1:14" customFormat="1" ht="15" hidden="1" x14ac:dyDescent="0.25">
      <c r="A4319" s="6" t="s">
        <v>10666</v>
      </c>
      <c r="B4319" s="7" t="s">
        <v>11256</v>
      </c>
      <c r="C4319" s="7" t="s">
        <v>16</v>
      </c>
      <c r="D4319" s="8" t="s">
        <v>193</v>
      </c>
      <c r="E4319" s="8" t="s">
        <v>973</v>
      </c>
      <c r="F4319" s="8" t="s">
        <v>11079</v>
      </c>
      <c r="G4319" s="8" t="s">
        <v>3400</v>
      </c>
      <c r="H4319" s="8" t="s">
        <v>3401</v>
      </c>
      <c r="I4319" s="8" t="s">
        <v>4412</v>
      </c>
      <c r="J4319" s="8" t="s">
        <v>920</v>
      </c>
      <c r="K4319" s="8" t="s">
        <v>4204</v>
      </c>
      <c r="L4319" s="8" t="s">
        <v>4205</v>
      </c>
      <c r="M4319" s="9">
        <v>1944.5</v>
      </c>
      <c r="N4319" s="10" t="s">
        <v>11257</v>
      </c>
    </row>
    <row r="4320" spans="1:14" customFormat="1" ht="15" hidden="1" x14ac:dyDescent="0.25">
      <c r="A4320" s="1" t="s">
        <v>10666</v>
      </c>
      <c r="B4320" s="2" t="s">
        <v>11258</v>
      </c>
      <c r="C4320" s="2" t="s">
        <v>16</v>
      </c>
      <c r="D4320" s="3" t="s">
        <v>193</v>
      </c>
      <c r="E4320" s="3" t="s">
        <v>973</v>
      </c>
      <c r="F4320" s="3" t="s">
        <v>11079</v>
      </c>
      <c r="G4320" s="3" t="s">
        <v>5656</v>
      </c>
      <c r="H4320" s="3" t="s">
        <v>5657</v>
      </c>
      <c r="I4320" s="3" t="s">
        <v>4412</v>
      </c>
      <c r="J4320" s="3" t="s">
        <v>920</v>
      </c>
      <c r="K4320" s="3" t="s">
        <v>4204</v>
      </c>
      <c r="L4320" s="3" t="s">
        <v>4205</v>
      </c>
      <c r="M4320" s="4">
        <v>19889.75</v>
      </c>
      <c r="N4320" s="5" t="s">
        <v>11259</v>
      </c>
    </row>
    <row r="4321" spans="1:14" customFormat="1" ht="15" hidden="1" x14ac:dyDescent="0.25">
      <c r="A4321" s="6" t="s">
        <v>10666</v>
      </c>
      <c r="B4321" s="7" t="s">
        <v>11260</v>
      </c>
      <c r="C4321" s="7" t="s">
        <v>16</v>
      </c>
      <c r="D4321" s="8" t="s">
        <v>193</v>
      </c>
      <c r="E4321" s="8" t="s">
        <v>973</v>
      </c>
      <c r="F4321" s="8" t="s">
        <v>11079</v>
      </c>
      <c r="G4321" s="8" t="s">
        <v>3431</v>
      </c>
      <c r="H4321" s="8" t="s">
        <v>3407</v>
      </c>
      <c r="I4321" s="8" t="s">
        <v>4412</v>
      </c>
      <c r="J4321" s="8" t="s">
        <v>920</v>
      </c>
      <c r="K4321" s="8" t="s">
        <v>4204</v>
      </c>
      <c r="L4321" s="8" t="s">
        <v>4205</v>
      </c>
      <c r="M4321" s="9">
        <v>714.66</v>
      </c>
      <c r="N4321" s="10" t="s">
        <v>11261</v>
      </c>
    </row>
    <row r="4322" spans="1:14" customFormat="1" ht="15" hidden="1" x14ac:dyDescent="0.25">
      <c r="A4322" s="1" t="s">
        <v>10666</v>
      </c>
      <c r="B4322" s="2" t="s">
        <v>11262</v>
      </c>
      <c r="C4322" s="2" t="s">
        <v>16</v>
      </c>
      <c r="D4322" s="3" t="s">
        <v>193</v>
      </c>
      <c r="E4322" s="3" t="s">
        <v>973</v>
      </c>
      <c r="F4322" s="3" t="s">
        <v>11079</v>
      </c>
      <c r="G4322" s="3" t="s">
        <v>3400</v>
      </c>
      <c r="H4322" s="3" t="s">
        <v>3401</v>
      </c>
      <c r="I4322" s="3" t="s">
        <v>4412</v>
      </c>
      <c r="J4322" s="3" t="s">
        <v>920</v>
      </c>
      <c r="K4322" s="3" t="s">
        <v>4204</v>
      </c>
      <c r="L4322" s="3" t="s">
        <v>4205</v>
      </c>
      <c r="M4322" s="4">
        <v>1553.44</v>
      </c>
      <c r="N4322" s="5" t="s">
        <v>11263</v>
      </c>
    </row>
    <row r="4323" spans="1:14" customFormat="1" ht="15" hidden="1" x14ac:dyDescent="0.25">
      <c r="A4323" s="6" t="s">
        <v>10666</v>
      </c>
      <c r="B4323" s="7" t="s">
        <v>11264</v>
      </c>
      <c r="C4323" s="7" t="s">
        <v>16</v>
      </c>
      <c r="D4323" s="8" t="s">
        <v>193</v>
      </c>
      <c r="E4323" s="8" t="s">
        <v>973</v>
      </c>
      <c r="F4323" s="8" t="s">
        <v>11079</v>
      </c>
      <c r="G4323" s="8" t="s">
        <v>3431</v>
      </c>
      <c r="H4323" s="8" t="s">
        <v>3407</v>
      </c>
      <c r="I4323" s="8" t="s">
        <v>4412</v>
      </c>
      <c r="J4323" s="8" t="s">
        <v>920</v>
      </c>
      <c r="K4323" s="8" t="s">
        <v>4204</v>
      </c>
      <c r="L4323" s="8" t="s">
        <v>4205</v>
      </c>
      <c r="M4323" s="9">
        <v>1666.85</v>
      </c>
      <c r="N4323" s="10" t="s">
        <v>11265</v>
      </c>
    </row>
    <row r="4324" spans="1:14" customFormat="1" ht="15" hidden="1" x14ac:dyDescent="0.25">
      <c r="A4324" s="1" t="s">
        <v>10666</v>
      </c>
      <c r="B4324" s="2" t="s">
        <v>11266</v>
      </c>
      <c r="C4324" s="2" t="s">
        <v>16</v>
      </c>
      <c r="D4324" s="3" t="s">
        <v>193</v>
      </c>
      <c r="E4324" s="3" t="s">
        <v>973</v>
      </c>
      <c r="F4324" s="3" t="s">
        <v>11079</v>
      </c>
      <c r="G4324" s="3" t="s">
        <v>3400</v>
      </c>
      <c r="H4324" s="3" t="s">
        <v>3401</v>
      </c>
      <c r="I4324" s="3" t="s">
        <v>4412</v>
      </c>
      <c r="J4324" s="3" t="s">
        <v>920</v>
      </c>
      <c r="K4324" s="3" t="s">
        <v>4204</v>
      </c>
      <c r="L4324" s="3" t="s">
        <v>4205</v>
      </c>
      <c r="M4324" s="4">
        <v>1863.22</v>
      </c>
      <c r="N4324" s="5" t="s">
        <v>11267</v>
      </c>
    </row>
    <row r="4325" spans="1:14" customFormat="1" ht="15" hidden="1" x14ac:dyDescent="0.25">
      <c r="A4325" s="6" t="s">
        <v>10666</v>
      </c>
      <c r="B4325" s="7" t="s">
        <v>11268</v>
      </c>
      <c r="C4325" s="7" t="s">
        <v>16</v>
      </c>
      <c r="D4325" s="8" t="s">
        <v>193</v>
      </c>
      <c r="E4325" s="8" t="s">
        <v>973</v>
      </c>
      <c r="F4325" s="8" t="s">
        <v>11079</v>
      </c>
      <c r="G4325" s="8" t="s">
        <v>4300</v>
      </c>
      <c r="H4325" s="8" t="s">
        <v>4301</v>
      </c>
      <c r="I4325" s="8" t="s">
        <v>4412</v>
      </c>
      <c r="J4325" s="8" t="s">
        <v>920</v>
      </c>
      <c r="K4325" s="8" t="s">
        <v>4204</v>
      </c>
      <c r="L4325" s="8" t="s">
        <v>4205</v>
      </c>
      <c r="M4325" s="9">
        <v>98758.99</v>
      </c>
      <c r="N4325" s="10" t="s">
        <v>11269</v>
      </c>
    </row>
    <row r="4326" spans="1:14" customFormat="1" ht="15" hidden="1" x14ac:dyDescent="0.25">
      <c r="A4326" s="1" t="s">
        <v>10666</v>
      </c>
      <c r="B4326" s="2" t="s">
        <v>11270</v>
      </c>
      <c r="C4326" s="2" t="s">
        <v>16</v>
      </c>
      <c r="D4326" s="3" t="s">
        <v>193</v>
      </c>
      <c r="E4326" s="3" t="s">
        <v>973</v>
      </c>
      <c r="F4326" s="3" t="s">
        <v>11079</v>
      </c>
      <c r="G4326" s="3" t="s">
        <v>3400</v>
      </c>
      <c r="H4326" s="3" t="s">
        <v>3401</v>
      </c>
      <c r="I4326" s="3" t="s">
        <v>4412</v>
      </c>
      <c r="J4326" s="3" t="s">
        <v>920</v>
      </c>
      <c r="K4326" s="3" t="s">
        <v>4204</v>
      </c>
      <c r="L4326" s="3" t="s">
        <v>4205</v>
      </c>
      <c r="M4326" s="4">
        <v>4753.1099999999997</v>
      </c>
      <c r="N4326" s="5" t="s">
        <v>11271</v>
      </c>
    </row>
    <row r="4327" spans="1:14" customFormat="1" ht="15" hidden="1" x14ac:dyDescent="0.25">
      <c r="A4327" s="6" t="s">
        <v>10666</v>
      </c>
      <c r="B4327" s="7" t="s">
        <v>11272</v>
      </c>
      <c r="C4327" s="7" t="s">
        <v>16</v>
      </c>
      <c r="D4327" s="8" t="s">
        <v>193</v>
      </c>
      <c r="E4327" s="8" t="s">
        <v>973</v>
      </c>
      <c r="F4327" s="8" t="s">
        <v>11079</v>
      </c>
      <c r="G4327" s="8" t="s">
        <v>4260</v>
      </c>
      <c r="H4327" s="8" t="s">
        <v>4261</v>
      </c>
      <c r="I4327" s="8" t="s">
        <v>4412</v>
      </c>
      <c r="J4327" s="8" t="s">
        <v>920</v>
      </c>
      <c r="K4327" s="8" t="s">
        <v>4204</v>
      </c>
      <c r="L4327" s="8" t="s">
        <v>4205</v>
      </c>
      <c r="M4327" s="9">
        <v>31065.62</v>
      </c>
      <c r="N4327" s="10" t="s">
        <v>11273</v>
      </c>
    </row>
    <row r="4328" spans="1:14" customFormat="1" ht="15" hidden="1" x14ac:dyDescent="0.25">
      <c r="A4328" s="1" t="s">
        <v>10666</v>
      </c>
      <c r="B4328" s="2" t="s">
        <v>11274</v>
      </c>
      <c r="C4328" s="2" t="s">
        <v>16</v>
      </c>
      <c r="D4328" s="3" t="s">
        <v>193</v>
      </c>
      <c r="E4328" s="3" t="s">
        <v>973</v>
      </c>
      <c r="F4328" s="3" t="s">
        <v>11079</v>
      </c>
      <c r="G4328" s="3" t="s">
        <v>3431</v>
      </c>
      <c r="H4328" s="3" t="s">
        <v>3407</v>
      </c>
      <c r="I4328" s="3" t="s">
        <v>4412</v>
      </c>
      <c r="J4328" s="3" t="s">
        <v>920</v>
      </c>
      <c r="K4328" s="3" t="s">
        <v>4204</v>
      </c>
      <c r="L4328" s="3" t="s">
        <v>4205</v>
      </c>
      <c r="M4328" s="4">
        <v>2886.79</v>
      </c>
      <c r="N4328" s="5" t="s">
        <v>11275</v>
      </c>
    </row>
    <row r="4329" spans="1:14" customFormat="1" ht="15" hidden="1" x14ac:dyDescent="0.25">
      <c r="A4329" s="6" t="s">
        <v>10666</v>
      </c>
      <c r="B4329" s="7" t="s">
        <v>11276</v>
      </c>
      <c r="C4329" s="7" t="s">
        <v>16</v>
      </c>
      <c r="D4329" s="8" t="s">
        <v>193</v>
      </c>
      <c r="E4329" s="8" t="s">
        <v>973</v>
      </c>
      <c r="F4329" s="8" t="s">
        <v>11079</v>
      </c>
      <c r="G4329" s="8" t="s">
        <v>3400</v>
      </c>
      <c r="H4329" s="8" t="s">
        <v>3401</v>
      </c>
      <c r="I4329" s="8" t="s">
        <v>4412</v>
      </c>
      <c r="J4329" s="8" t="s">
        <v>920</v>
      </c>
      <c r="K4329" s="8" t="s">
        <v>4204</v>
      </c>
      <c r="L4329" s="8" t="s">
        <v>4205</v>
      </c>
      <c r="M4329" s="9">
        <v>760.64</v>
      </c>
      <c r="N4329" s="10" t="s">
        <v>11277</v>
      </c>
    </row>
    <row r="4330" spans="1:14" customFormat="1" ht="15" hidden="1" x14ac:dyDescent="0.25">
      <c r="A4330" s="1" t="s">
        <v>10666</v>
      </c>
      <c r="B4330" s="2" t="s">
        <v>11278</v>
      </c>
      <c r="C4330" s="2" t="s">
        <v>16</v>
      </c>
      <c r="D4330" s="3" t="s">
        <v>193</v>
      </c>
      <c r="E4330" s="3" t="s">
        <v>973</v>
      </c>
      <c r="F4330" s="3" t="s">
        <v>11079</v>
      </c>
      <c r="G4330" s="3" t="s">
        <v>4256</v>
      </c>
      <c r="H4330" s="3" t="s">
        <v>4257</v>
      </c>
      <c r="I4330" s="3" t="s">
        <v>4412</v>
      </c>
      <c r="J4330" s="3" t="s">
        <v>920</v>
      </c>
      <c r="K4330" s="3" t="s">
        <v>4204</v>
      </c>
      <c r="L4330" s="3" t="s">
        <v>4205</v>
      </c>
      <c r="M4330" s="4">
        <v>40107.129999999997</v>
      </c>
      <c r="N4330" s="5" t="s">
        <v>11279</v>
      </c>
    </row>
    <row r="4331" spans="1:14" customFormat="1" ht="15" hidden="1" x14ac:dyDescent="0.25">
      <c r="A4331" s="6" t="s">
        <v>10666</v>
      </c>
      <c r="B4331" s="7" t="s">
        <v>11280</v>
      </c>
      <c r="C4331" s="7" t="s">
        <v>16</v>
      </c>
      <c r="D4331" s="8" t="s">
        <v>193</v>
      </c>
      <c r="E4331" s="8" t="s">
        <v>973</v>
      </c>
      <c r="F4331" s="8" t="s">
        <v>11079</v>
      </c>
      <c r="G4331" s="8" t="s">
        <v>3400</v>
      </c>
      <c r="H4331" s="8" t="s">
        <v>3401</v>
      </c>
      <c r="I4331" s="8" t="s">
        <v>4412</v>
      </c>
      <c r="J4331" s="8" t="s">
        <v>920</v>
      </c>
      <c r="K4331" s="8" t="s">
        <v>4204</v>
      </c>
      <c r="L4331" s="8" t="s">
        <v>4205</v>
      </c>
      <c r="M4331" s="9">
        <v>504.69</v>
      </c>
      <c r="N4331" s="10" t="s">
        <v>11281</v>
      </c>
    </row>
    <row r="4332" spans="1:14" customFormat="1" ht="15" hidden="1" x14ac:dyDescent="0.25">
      <c r="A4332" s="1" t="s">
        <v>10666</v>
      </c>
      <c r="B4332" s="2" t="s">
        <v>11282</v>
      </c>
      <c r="C4332" s="2" t="s">
        <v>16</v>
      </c>
      <c r="D4332" s="3" t="s">
        <v>193</v>
      </c>
      <c r="E4332" s="3" t="s">
        <v>973</v>
      </c>
      <c r="F4332" s="3" t="s">
        <v>11079</v>
      </c>
      <c r="G4332" s="3" t="s">
        <v>4260</v>
      </c>
      <c r="H4332" s="3" t="s">
        <v>4261</v>
      </c>
      <c r="I4332" s="3" t="s">
        <v>4412</v>
      </c>
      <c r="J4332" s="3" t="s">
        <v>920</v>
      </c>
      <c r="K4332" s="3" t="s">
        <v>4204</v>
      </c>
      <c r="L4332" s="3" t="s">
        <v>4205</v>
      </c>
      <c r="M4332" s="4">
        <v>77778.559999999998</v>
      </c>
      <c r="N4332" s="5" t="s">
        <v>11283</v>
      </c>
    </row>
    <row r="4333" spans="1:14" customFormat="1" ht="15" hidden="1" x14ac:dyDescent="0.25">
      <c r="A4333" s="6" t="s">
        <v>10666</v>
      </c>
      <c r="B4333" s="7" t="s">
        <v>11284</v>
      </c>
      <c r="C4333" s="7" t="s">
        <v>16</v>
      </c>
      <c r="D4333" s="8" t="s">
        <v>193</v>
      </c>
      <c r="E4333" s="8" t="s">
        <v>8083</v>
      </c>
      <c r="F4333" s="8" t="s">
        <v>11285</v>
      </c>
      <c r="G4333" s="8" t="s">
        <v>3400</v>
      </c>
      <c r="H4333" s="8" t="s">
        <v>3401</v>
      </c>
      <c r="I4333" s="8" t="s">
        <v>4986</v>
      </c>
      <c r="J4333" s="8" t="s">
        <v>625</v>
      </c>
      <c r="K4333" s="8" t="s">
        <v>4204</v>
      </c>
      <c r="L4333" s="8" t="s">
        <v>4205</v>
      </c>
      <c r="M4333" s="9">
        <v>80.25</v>
      </c>
      <c r="N4333" s="10" t="s">
        <v>11286</v>
      </c>
    </row>
    <row r="4334" spans="1:14" customFormat="1" ht="15" hidden="1" x14ac:dyDescent="0.25">
      <c r="A4334" s="1" t="s">
        <v>10666</v>
      </c>
      <c r="B4334" s="2" t="s">
        <v>11287</v>
      </c>
      <c r="C4334" s="2" t="s">
        <v>16</v>
      </c>
      <c r="D4334" s="3" t="s">
        <v>193</v>
      </c>
      <c r="E4334" s="3" t="s">
        <v>8083</v>
      </c>
      <c r="F4334" s="3" t="s">
        <v>11285</v>
      </c>
      <c r="G4334" s="3" t="s">
        <v>4260</v>
      </c>
      <c r="H4334" s="3" t="s">
        <v>4261</v>
      </c>
      <c r="I4334" s="3" t="s">
        <v>4986</v>
      </c>
      <c r="J4334" s="3" t="s">
        <v>625</v>
      </c>
      <c r="K4334" s="3" t="s">
        <v>4204</v>
      </c>
      <c r="L4334" s="3" t="s">
        <v>4205</v>
      </c>
      <c r="M4334" s="4">
        <v>2187.67</v>
      </c>
      <c r="N4334" s="5" t="s">
        <v>11288</v>
      </c>
    </row>
    <row r="4335" spans="1:14" customFormat="1" ht="15" hidden="1" x14ac:dyDescent="0.25">
      <c r="A4335" s="6" t="s">
        <v>10666</v>
      </c>
      <c r="B4335" s="7" t="s">
        <v>11289</v>
      </c>
      <c r="C4335" s="7" t="s">
        <v>16</v>
      </c>
      <c r="D4335" s="8" t="s">
        <v>193</v>
      </c>
      <c r="E4335" s="8" t="s">
        <v>8083</v>
      </c>
      <c r="F4335" s="8" t="s">
        <v>11285</v>
      </c>
      <c r="G4335" s="8" t="s">
        <v>3400</v>
      </c>
      <c r="H4335" s="8" t="s">
        <v>3401</v>
      </c>
      <c r="I4335" s="8" t="s">
        <v>4986</v>
      </c>
      <c r="J4335" s="8" t="s">
        <v>625</v>
      </c>
      <c r="K4335" s="8" t="s">
        <v>4204</v>
      </c>
      <c r="L4335" s="8" t="s">
        <v>4205</v>
      </c>
      <c r="M4335" s="9">
        <v>34.33</v>
      </c>
      <c r="N4335" s="10" t="s">
        <v>11290</v>
      </c>
    </row>
    <row r="4336" spans="1:14" customFormat="1" ht="15" hidden="1" x14ac:dyDescent="0.25">
      <c r="A4336" s="1" t="s">
        <v>10666</v>
      </c>
      <c r="B4336" s="2" t="s">
        <v>11291</v>
      </c>
      <c r="C4336" s="2" t="s">
        <v>16</v>
      </c>
      <c r="D4336" s="3" t="s">
        <v>193</v>
      </c>
      <c r="E4336" s="3" t="s">
        <v>8083</v>
      </c>
      <c r="F4336" s="3" t="s">
        <v>11285</v>
      </c>
      <c r="G4336" s="3" t="s">
        <v>4260</v>
      </c>
      <c r="H4336" s="3" t="s">
        <v>4261</v>
      </c>
      <c r="I4336" s="3" t="s">
        <v>4986</v>
      </c>
      <c r="J4336" s="3" t="s">
        <v>625</v>
      </c>
      <c r="K4336" s="3" t="s">
        <v>4204</v>
      </c>
      <c r="L4336" s="3" t="s">
        <v>4205</v>
      </c>
      <c r="M4336" s="4">
        <v>470.61</v>
      </c>
      <c r="N4336" s="5" t="s">
        <v>11292</v>
      </c>
    </row>
    <row r="4337" spans="1:14" customFormat="1" ht="15" hidden="1" x14ac:dyDescent="0.25">
      <c r="A4337" s="6" t="s">
        <v>10666</v>
      </c>
      <c r="B4337" s="7" t="s">
        <v>11293</v>
      </c>
      <c r="C4337" s="7" t="s">
        <v>16</v>
      </c>
      <c r="D4337" s="8" t="s">
        <v>193</v>
      </c>
      <c r="E4337" s="8" t="s">
        <v>8083</v>
      </c>
      <c r="F4337" s="8" t="s">
        <v>11285</v>
      </c>
      <c r="G4337" s="8" t="s">
        <v>3431</v>
      </c>
      <c r="H4337" s="8" t="s">
        <v>3407</v>
      </c>
      <c r="I4337" s="8" t="s">
        <v>4986</v>
      </c>
      <c r="J4337" s="8" t="s">
        <v>625</v>
      </c>
      <c r="K4337" s="8" t="s">
        <v>4204</v>
      </c>
      <c r="L4337" s="8" t="s">
        <v>4205</v>
      </c>
      <c r="M4337" s="9">
        <v>27.29</v>
      </c>
      <c r="N4337" s="10" t="s">
        <v>11294</v>
      </c>
    </row>
    <row r="4338" spans="1:14" customFormat="1" ht="15" hidden="1" x14ac:dyDescent="0.25">
      <c r="A4338" s="1" t="s">
        <v>10666</v>
      </c>
      <c r="B4338" s="2" t="s">
        <v>11295</v>
      </c>
      <c r="C4338" s="2" t="s">
        <v>16</v>
      </c>
      <c r="D4338" s="3" t="s">
        <v>193</v>
      </c>
      <c r="E4338" s="3" t="s">
        <v>9377</v>
      </c>
      <c r="F4338" s="3" t="s">
        <v>11296</v>
      </c>
      <c r="G4338" s="3" t="s">
        <v>3368</v>
      </c>
      <c r="H4338" s="3" t="s">
        <v>3369</v>
      </c>
      <c r="I4338" s="3" t="s">
        <v>488</v>
      </c>
      <c r="J4338" s="3" t="s">
        <v>489</v>
      </c>
      <c r="K4338" s="3" t="s">
        <v>3371</v>
      </c>
      <c r="L4338" s="3" t="s">
        <v>3372</v>
      </c>
      <c r="M4338" s="4">
        <v>6239.56</v>
      </c>
      <c r="N4338" s="5" t="s">
        <v>11297</v>
      </c>
    </row>
    <row r="4339" spans="1:14" customFormat="1" ht="15" hidden="1" x14ac:dyDescent="0.25">
      <c r="A4339" s="6" t="s">
        <v>10666</v>
      </c>
      <c r="B4339" s="7" t="s">
        <v>11298</v>
      </c>
      <c r="C4339" s="7" t="s">
        <v>16</v>
      </c>
      <c r="D4339" s="8" t="s">
        <v>193</v>
      </c>
      <c r="E4339" s="8" t="s">
        <v>11299</v>
      </c>
      <c r="F4339" s="8" t="s">
        <v>11300</v>
      </c>
      <c r="G4339" s="8" t="s">
        <v>3400</v>
      </c>
      <c r="H4339" s="8" t="s">
        <v>3401</v>
      </c>
      <c r="I4339" s="8" t="s">
        <v>4986</v>
      </c>
      <c r="J4339" s="8" t="s">
        <v>625</v>
      </c>
      <c r="K4339" s="8" t="s">
        <v>4204</v>
      </c>
      <c r="L4339" s="8" t="s">
        <v>4205</v>
      </c>
      <c r="M4339" s="9">
        <v>481.57</v>
      </c>
      <c r="N4339" s="10" t="s">
        <v>11301</v>
      </c>
    </row>
    <row r="4340" spans="1:14" customFormat="1" ht="15" hidden="1" x14ac:dyDescent="0.25">
      <c r="A4340" s="1" t="s">
        <v>10666</v>
      </c>
      <c r="B4340" s="2" t="s">
        <v>11302</v>
      </c>
      <c r="C4340" s="2" t="s">
        <v>16</v>
      </c>
      <c r="D4340" s="3" t="s">
        <v>193</v>
      </c>
      <c r="E4340" s="3" t="s">
        <v>11299</v>
      </c>
      <c r="F4340" s="3" t="s">
        <v>11300</v>
      </c>
      <c r="G4340" s="3" t="s">
        <v>3431</v>
      </c>
      <c r="H4340" s="3" t="s">
        <v>3407</v>
      </c>
      <c r="I4340" s="3" t="s">
        <v>4986</v>
      </c>
      <c r="J4340" s="3" t="s">
        <v>625</v>
      </c>
      <c r="K4340" s="3" t="s">
        <v>4204</v>
      </c>
      <c r="L4340" s="3" t="s">
        <v>4205</v>
      </c>
      <c r="M4340" s="4">
        <v>286.58999999999997</v>
      </c>
      <c r="N4340" s="5" t="s">
        <v>11303</v>
      </c>
    </row>
    <row r="4341" spans="1:14" customFormat="1" ht="15" hidden="1" x14ac:dyDescent="0.25">
      <c r="A4341" s="6" t="s">
        <v>10666</v>
      </c>
      <c r="B4341" s="7" t="s">
        <v>11304</v>
      </c>
      <c r="C4341" s="7" t="s">
        <v>16</v>
      </c>
      <c r="D4341" s="8" t="s">
        <v>193</v>
      </c>
      <c r="E4341" s="8" t="s">
        <v>11299</v>
      </c>
      <c r="F4341" s="8" t="s">
        <v>11300</v>
      </c>
      <c r="G4341" s="8" t="s">
        <v>3400</v>
      </c>
      <c r="H4341" s="8" t="s">
        <v>3401</v>
      </c>
      <c r="I4341" s="8" t="s">
        <v>4986</v>
      </c>
      <c r="J4341" s="8" t="s">
        <v>625</v>
      </c>
      <c r="K4341" s="8" t="s">
        <v>4204</v>
      </c>
      <c r="L4341" s="8" t="s">
        <v>4205</v>
      </c>
      <c r="M4341" s="9">
        <v>847.15</v>
      </c>
      <c r="N4341" s="10" t="s">
        <v>11305</v>
      </c>
    </row>
    <row r="4342" spans="1:14" customFormat="1" ht="15" hidden="1" x14ac:dyDescent="0.25">
      <c r="A4342" s="1" t="s">
        <v>10666</v>
      </c>
      <c r="B4342" s="2" t="s">
        <v>11306</v>
      </c>
      <c r="C4342" s="2" t="s">
        <v>16</v>
      </c>
      <c r="D4342" s="3" t="s">
        <v>193</v>
      </c>
      <c r="E4342" s="3" t="s">
        <v>11299</v>
      </c>
      <c r="F4342" s="3" t="s">
        <v>11300</v>
      </c>
      <c r="G4342" s="3" t="s">
        <v>4300</v>
      </c>
      <c r="H4342" s="3" t="s">
        <v>4301</v>
      </c>
      <c r="I4342" s="3" t="s">
        <v>4986</v>
      </c>
      <c r="J4342" s="3" t="s">
        <v>625</v>
      </c>
      <c r="K4342" s="3" t="s">
        <v>4204</v>
      </c>
      <c r="L4342" s="3" t="s">
        <v>4205</v>
      </c>
      <c r="M4342" s="4">
        <v>11395.42</v>
      </c>
      <c r="N4342" s="5" t="s">
        <v>11307</v>
      </c>
    </row>
    <row r="4343" spans="1:14" customFormat="1" ht="15" hidden="1" x14ac:dyDescent="0.25">
      <c r="A4343" s="6" t="s">
        <v>10666</v>
      </c>
      <c r="B4343" s="7" t="s">
        <v>11308</v>
      </c>
      <c r="C4343" s="7" t="s">
        <v>16</v>
      </c>
      <c r="D4343" s="8" t="s">
        <v>193</v>
      </c>
      <c r="E4343" s="8" t="s">
        <v>11299</v>
      </c>
      <c r="F4343" s="8" t="s">
        <v>11300</v>
      </c>
      <c r="G4343" s="8" t="s">
        <v>4260</v>
      </c>
      <c r="H4343" s="8" t="s">
        <v>4261</v>
      </c>
      <c r="I4343" s="8" t="s">
        <v>4986</v>
      </c>
      <c r="J4343" s="8" t="s">
        <v>625</v>
      </c>
      <c r="K4343" s="8" t="s">
        <v>4204</v>
      </c>
      <c r="L4343" s="8" t="s">
        <v>4205</v>
      </c>
      <c r="M4343" s="9">
        <v>3418.7</v>
      </c>
      <c r="N4343" s="10" t="s">
        <v>11309</v>
      </c>
    </row>
    <row r="4344" spans="1:14" customFormat="1" ht="15" hidden="1" x14ac:dyDescent="0.25">
      <c r="A4344" s="1" t="s">
        <v>10666</v>
      </c>
      <c r="B4344" s="2" t="s">
        <v>11310</v>
      </c>
      <c r="C4344" s="2" t="s">
        <v>16</v>
      </c>
      <c r="D4344" s="3" t="s">
        <v>193</v>
      </c>
      <c r="E4344" s="3" t="s">
        <v>11311</v>
      </c>
      <c r="F4344" s="3" t="s">
        <v>11312</v>
      </c>
      <c r="G4344" s="3" t="s">
        <v>9015</v>
      </c>
      <c r="H4344" s="3" t="s">
        <v>9016</v>
      </c>
      <c r="I4344" s="3" t="s">
        <v>9408</v>
      </c>
      <c r="J4344" s="3" t="s">
        <v>9018</v>
      </c>
      <c r="K4344" s="3" t="s">
        <v>57</v>
      </c>
      <c r="L4344" s="3" t="s">
        <v>58</v>
      </c>
      <c r="M4344" s="4">
        <v>110000</v>
      </c>
      <c r="N4344" s="5" t="s">
        <v>11313</v>
      </c>
    </row>
    <row r="4345" spans="1:14" customFormat="1" ht="15" hidden="1" x14ac:dyDescent="0.25">
      <c r="A4345" s="6" t="s">
        <v>10666</v>
      </c>
      <c r="B4345" s="7" t="s">
        <v>11314</v>
      </c>
      <c r="C4345" s="7" t="s">
        <v>16</v>
      </c>
      <c r="D4345" s="8" t="s">
        <v>193</v>
      </c>
      <c r="E4345" s="8" t="s">
        <v>11315</v>
      </c>
      <c r="F4345" s="8" t="s">
        <v>10917</v>
      </c>
      <c r="G4345" s="8" t="s">
        <v>975</v>
      </c>
      <c r="H4345" s="8" t="s">
        <v>976</v>
      </c>
      <c r="I4345" s="8" t="s">
        <v>5566</v>
      </c>
      <c r="J4345" s="8" t="s">
        <v>625</v>
      </c>
      <c r="K4345" s="8" t="s">
        <v>4071</v>
      </c>
      <c r="L4345" s="8" t="s">
        <v>4072</v>
      </c>
      <c r="M4345" s="9">
        <v>675.22</v>
      </c>
      <c r="N4345" s="10" t="s">
        <v>11316</v>
      </c>
    </row>
    <row r="4346" spans="1:14" customFormat="1" ht="15" hidden="1" x14ac:dyDescent="0.25">
      <c r="A4346" s="1" t="s">
        <v>10666</v>
      </c>
      <c r="B4346" s="2" t="s">
        <v>11317</v>
      </c>
      <c r="C4346" s="2" t="s">
        <v>16</v>
      </c>
      <c r="D4346" s="3" t="s">
        <v>193</v>
      </c>
      <c r="E4346" s="3" t="s">
        <v>11315</v>
      </c>
      <c r="F4346" s="3" t="s">
        <v>10917</v>
      </c>
      <c r="G4346" s="3" t="s">
        <v>3400</v>
      </c>
      <c r="H4346" s="3" t="s">
        <v>3401</v>
      </c>
      <c r="I4346" s="3" t="s">
        <v>5566</v>
      </c>
      <c r="J4346" s="3" t="s">
        <v>625</v>
      </c>
      <c r="K4346" s="3" t="s">
        <v>4071</v>
      </c>
      <c r="L4346" s="3" t="s">
        <v>4072</v>
      </c>
      <c r="M4346" s="4">
        <v>77.5</v>
      </c>
      <c r="N4346" s="5" t="s">
        <v>11318</v>
      </c>
    </row>
    <row r="4347" spans="1:14" customFormat="1" ht="15" hidden="1" x14ac:dyDescent="0.25">
      <c r="A4347" s="6" t="s">
        <v>10666</v>
      </c>
      <c r="B4347" s="7" t="s">
        <v>11319</v>
      </c>
      <c r="C4347" s="7" t="s">
        <v>16</v>
      </c>
      <c r="D4347" s="8" t="s">
        <v>193</v>
      </c>
      <c r="E4347" s="8" t="s">
        <v>11320</v>
      </c>
      <c r="F4347" s="8" t="s">
        <v>11321</v>
      </c>
      <c r="G4347" s="8" t="s">
        <v>5169</v>
      </c>
      <c r="H4347" s="8" t="s">
        <v>5170</v>
      </c>
      <c r="I4347" s="8" t="s">
        <v>5171</v>
      </c>
      <c r="J4347" s="8" t="s">
        <v>5172</v>
      </c>
      <c r="K4347" s="8" t="s">
        <v>35</v>
      </c>
      <c r="L4347" s="8" t="s">
        <v>36</v>
      </c>
      <c r="M4347" s="9">
        <v>4011</v>
      </c>
      <c r="N4347" s="10" t="s">
        <v>11322</v>
      </c>
    </row>
    <row r="4348" spans="1:14" customFormat="1" ht="15" hidden="1" x14ac:dyDescent="0.25">
      <c r="A4348" s="1" t="s">
        <v>10666</v>
      </c>
      <c r="B4348" s="2" t="s">
        <v>11323</v>
      </c>
      <c r="C4348" s="2" t="s">
        <v>16</v>
      </c>
      <c r="D4348" s="3" t="s">
        <v>193</v>
      </c>
      <c r="E4348" s="3" t="s">
        <v>11315</v>
      </c>
      <c r="F4348" s="3" t="s">
        <v>10917</v>
      </c>
      <c r="G4348" s="3" t="s">
        <v>4398</v>
      </c>
      <c r="H4348" s="3" t="s">
        <v>4399</v>
      </c>
      <c r="I4348" s="3" t="s">
        <v>5566</v>
      </c>
      <c r="J4348" s="3" t="s">
        <v>625</v>
      </c>
      <c r="K4348" s="3" t="s">
        <v>4071</v>
      </c>
      <c r="L4348" s="3" t="s">
        <v>4072</v>
      </c>
      <c r="M4348" s="4">
        <v>22.23</v>
      </c>
      <c r="N4348" s="5" t="s">
        <v>11324</v>
      </c>
    </row>
    <row r="4349" spans="1:14" customFormat="1" ht="15" hidden="1" x14ac:dyDescent="0.25">
      <c r="A4349" s="6" t="s">
        <v>10666</v>
      </c>
      <c r="B4349" s="7" t="s">
        <v>11325</v>
      </c>
      <c r="C4349" s="7" t="s">
        <v>16</v>
      </c>
      <c r="D4349" s="8" t="s">
        <v>193</v>
      </c>
      <c r="E4349" s="8" t="s">
        <v>7784</v>
      </c>
      <c r="F4349" s="8" t="s">
        <v>5698</v>
      </c>
      <c r="G4349" s="8" t="s">
        <v>4217</v>
      </c>
      <c r="H4349" s="8" t="s">
        <v>4218</v>
      </c>
      <c r="I4349" s="8" t="s">
        <v>5775</v>
      </c>
      <c r="J4349" s="8" t="s">
        <v>3403</v>
      </c>
      <c r="K4349" s="8" t="s">
        <v>4071</v>
      </c>
      <c r="L4349" s="8" t="s">
        <v>4072</v>
      </c>
      <c r="M4349" s="9">
        <v>38497.760000000002</v>
      </c>
      <c r="N4349" s="10" t="s">
        <v>11326</v>
      </c>
    </row>
    <row r="4350" spans="1:14" customFormat="1" ht="15" hidden="1" x14ac:dyDescent="0.25">
      <c r="A4350" s="1" t="s">
        <v>10666</v>
      </c>
      <c r="B4350" s="2" t="s">
        <v>11327</v>
      </c>
      <c r="C4350" s="2" t="s">
        <v>16</v>
      </c>
      <c r="D4350" s="3" t="s">
        <v>193</v>
      </c>
      <c r="E4350" s="3" t="s">
        <v>7784</v>
      </c>
      <c r="F4350" s="3" t="s">
        <v>5698</v>
      </c>
      <c r="G4350" s="3" t="s">
        <v>4398</v>
      </c>
      <c r="H4350" s="3" t="s">
        <v>4399</v>
      </c>
      <c r="I4350" s="3" t="s">
        <v>5775</v>
      </c>
      <c r="J4350" s="3" t="s">
        <v>3403</v>
      </c>
      <c r="K4350" s="3" t="s">
        <v>4071</v>
      </c>
      <c r="L4350" s="3" t="s">
        <v>4072</v>
      </c>
      <c r="M4350" s="4">
        <v>918.94</v>
      </c>
      <c r="N4350" s="5" t="s">
        <v>11328</v>
      </c>
    </row>
    <row r="4351" spans="1:14" customFormat="1" ht="15" hidden="1" x14ac:dyDescent="0.25">
      <c r="A4351" s="6" t="s">
        <v>10666</v>
      </c>
      <c r="B4351" s="7" t="s">
        <v>11329</v>
      </c>
      <c r="C4351" s="7" t="s">
        <v>16</v>
      </c>
      <c r="D4351" s="8" t="s">
        <v>193</v>
      </c>
      <c r="E4351" s="8" t="s">
        <v>7784</v>
      </c>
      <c r="F4351" s="8" t="s">
        <v>5698</v>
      </c>
      <c r="G4351" s="8" t="s">
        <v>3400</v>
      </c>
      <c r="H4351" s="8" t="s">
        <v>3401</v>
      </c>
      <c r="I4351" s="8" t="s">
        <v>5775</v>
      </c>
      <c r="J4351" s="8" t="s">
        <v>3403</v>
      </c>
      <c r="K4351" s="8" t="s">
        <v>4071</v>
      </c>
      <c r="L4351" s="8" t="s">
        <v>4072</v>
      </c>
      <c r="M4351" s="9">
        <v>2417.92</v>
      </c>
      <c r="N4351" s="10" t="s">
        <v>11330</v>
      </c>
    </row>
    <row r="4352" spans="1:14" customFormat="1" ht="15" hidden="1" x14ac:dyDescent="0.25">
      <c r="A4352" s="1" t="s">
        <v>10666</v>
      </c>
      <c r="B4352" s="2" t="s">
        <v>11331</v>
      </c>
      <c r="C4352" s="2" t="s">
        <v>16</v>
      </c>
      <c r="D4352" s="3" t="s">
        <v>193</v>
      </c>
      <c r="E4352" s="3" t="s">
        <v>11332</v>
      </c>
      <c r="F4352" s="3" t="s">
        <v>11333</v>
      </c>
      <c r="G4352" s="3" t="s">
        <v>4310</v>
      </c>
      <c r="H4352" s="3" t="s">
        <v>4311</v>
      </c>
      <c r="I4352" s="3" t="s">
        <v>5570</v>
      </c>
      <c r="J4352" s="3" t="s">
        <v>920</v>
      </c>
      <c r="K4352" s="3" t="s">
        <v>4204</v>
      </c>
      <c r="L4352" s="3" t="s">
        <v>4205</v>
      </c>
      <c r="M4352" s="4">
        <v>1549.65</v>
      </c>
      <c r="N4352" s="5" t="s">
        <v>11334</v>
      </c>
    </row>
    <row r="4353" spans="1:14" customFormat="1" ht="15" hidden="1" x14ac:dyDescent="0.25">
      <c r="A4353" s="6" t="s">
        <v>10666</v>
      </c>
      <c r="B4353" s="7" t="s">
        <v>11335</v>
      </c>
      <c r="C4353" s="7" t="s">
        <v>16</v>
      </c>
      <c r="D4353" s="8" t="s">
        <v>193</v>
      </c>
      <c r="E4353" s="8" t="s">
        <v>11332</v>
      </c>
      <c r="F4353" s="8" t="s">
        <v>11333</v>
      </c>
      <c r="G4353" s="8" t="s">
        <v>3431</v>
      </c>
      <c r="H4353" s="8" t="s">
        <v>3407</v>
      </c>
      <c r="I4353" s="8" t="s">
        <v>5570</v>
      </c>
      <c r="J4353" s="8" t="s">
        <v>920</v>
      </c>
      <c r="K4353" s="8" t="s">
        <v>4204</v>
      </c>
      <c r="L4353" s="8" t="s">
        <v>4205</v>
      </c>
      <c r="M4353" s="9">
        <v>174.55</v>
      </c>
      <c r="N4353" s="10" t="s">
        <v>11336</v>
      </c>
    </row>
    <row r="4354" spans="1:14" customFormat="1" ht="15" hidden="1" x14ac:dyDescent="0.25">
      <c r="A4354" s="1" t="s">
        <v>10666</v>
      </c>
      <c r="B4354" s="2" t="s">
        <v>11337</v>
      </c>
      <c r="C4354" s="2" t="s">
        <v>16</v>
      </c>
      <c r="D4354" s="3" t="s">
        <v>193</v>
      </c>
      <c r="E4354" s="3" t="s">
        <v>11332</v>
      </c>
      <c r="F4354" s="3" t="s">
        <v>11333</v>
      </c>
      <c r="G4354" s="3" t="s">
        <v>4316</v>
      </c>
      <c r="H4354" s="3" t="s">
        <v>4317</v>
      </c>
      <c r="I4354" s="3" t="s">
        <v>5570</v>
      </c>
      <c r="J4354" s="3" t="s">
        <v>920</v>
      </c>
      <c r="K4354" s="3" t="s">
        <v>4204</v>
      </c>
      <c r="L4354" s="3" t="s">
        <v>4205</v>
      </c>
      <c r="M4354" s="4">
        <v>38640.660000000003</v>
      </c>
      <c r="N4354" s="5" t="s">
        <v>11338</v>
      </c>
    </row>
    <row r="4355" spans="1:14" customFormat="1" ht="15" hidden="1" x14ac:dyDescent="0.25">
      <c r="A4355" s="6" t="s">
        <v>10666</v>
      </c>
      <c r="B4355" s="7" t="s">
        <v>11339</v>
      </c>
      <c r="C4355" s="7" t="s">
        <v>16</v>
      </c>
      <c r="D4355" s="8" t="s">
        <v>193</v>
      </c>
      <c r="E4355" s="8" t="s">
        <v>11332</v>
      </c>
      <c r="F4355" s="8" t="s">
        <v>11333</v>
      </c>
      <c r="G4355" s="8" t="s">
        <v>4310</v>
      </c>
      <c r="H4355" s="8" t="s">
        <v>4311</v>
      </c>
      <c r="I4355" s="8" t="s">
        <v>5570</v>
      </c>
      <c r="J4355" s="8" t="s">
        <v>920</v>
      </c>
      <c r="K4355" s="8" t="s">
        <v>4204</v>
      </c>
      <c r="L4355" s="8" t="s">
        <v>4205</v>
      </c>
      <c r="M4355" s="9">
        <v>10436.879999999999</v>
      </c>
      <c r="N4355" s="10" t="s">
        <v>11340</v>
      </c>
    </row>
    <row r="4356" spans="1:14" customFormat="1" ht="15" hidden="1" x14ac:dyDescent="0.25">
      <c r="A4356" s="1" t="s">
        <v>10666</v>
      </c>
      <c r="B4356" s="2" t="s">
        <v>11341</v>
      </c>
      <c r="C4356" s="2" t="s">
        <v>16</v>
      </c>
      <c r="D4356" s="3" t="s">
        <v>193</v>
      </c>
      <c r="E4356" s="3" t="s">
        <v>11332</v>
      </c>
      <c r="F4356" s="3" t="s">
        <v>11333</v>
      </c>
      <c r="G4356" s="3" t="s">
        <v>4310</v>
      </c>
      <c r="H4356" s="3" t="s">
        <v>4311</v>
      </c>
      <c r="I4356" s="3" t="s">
        <v>5570</v>
      </c>
      <c r="J4356" s="3" t="s">
        <v>920</v>
      </c>
      <c r="K4356" s="3" t="s">
        <v>4204</v>
      </c>
      <c r="L4356" s="3" t="s">
        <v>4205</v>
      </c>
      <c r="M4356" s="4">
        <v>1452.05</v>
      </c>
      <c r="N4356" s="5" t="s">
        <v>11342</v>
      </c>
    </row>
    <row r="4357" spans="1:14" customFormat="1" ht="15" hidden="1" x14ac:dyDescent="0.25">
      <c r="A4357" s="6" t="s">
        <v>10666</v>
      </c>
      <c r="B4357" s="7" t="s">
        <v>11343</v>
      </c>
      <c r="C4357" s="7" t="s">
        <v>16</v>
      </c>
      <c r="D4357" s="8" t="s">
        <v>193</v>
      </c>
      <c r="E4357" s="8" t="s">
        <v>11332</v>
      </c>
      <c r="F4357" s="8" t="s">
        <v>11333</v>
      </c>
      <c r="G4357" s="8" t="s">
        <v>4310</v>
      </c>
      <c r="H4357" s="8" t="s">
        <v>4311</v>
      </c>
      <c r="I4357" s="8" t="s">
        <v>5570</v>
      </c>
      <c r="J4357" s="8" t="s">
        <v>920</v>
      </c>
      <c r="K4357" s="8" t="s">
        <v>4204</v>
      </c>
      <c r="L4357" s="8" t="s">
        <v>4205</v>
      </c>
      <c r="M4357" s="9">
        <v>39.03</v>
      </c>
      <c r="N4357" s="10" t="s">
        <v>11344</v>
      </c>
    </row>
    <row r="4358" spans="1:14" customFormat="1" ht="15" hidden="1" x14ac:dyDescent="0.25">
      <c r="A4358" s="1" t="s">
        <v>10666</v>
      </c>
      <c r="B4358" s="2" t="s">
        <v>11345</v>
      </c>
      <c r="C4358" s="2" t="s">
        <v>16</v>
      </c>
      <c r="D4358" s="3" t="s">
        <v>193</v>
      </c>
      <c r="E4358" s="3" t="s">
        <v>11346</v>
      </c>
      <c r="F4358" s="3" t="s">
        <v>11347</v>
      </c>
      <c r="G4358" s="3" t="s">
        <v>3368</v>
      </c>
      <c r="H4358" s="3" t="s">
        <v>3369</v>
      </c>
      <c r="I4358" s="3" t="s">
        <v>488</v>
      </c>
      <c r="J4358" s="3" t="s">
        <v>489</v>
      </c>
      <c r="K4358" s="3" t="s">
        <v>3371</v>
      </c>
      <c r="L4358" s="3" t="s">
        <v>3372</v>
      </c>
      <c r="M4358" s="4">
        <v>416.39</v>
      </c>
      <c r="N4358" s="5" t="s">
        <v>11348</v>
      </c>
    </row>
    <row r="4359" spans="1:14" customFormat="1" ht="15" hidden="1" x14ac:dyDescent="0.25">
      <c r="A4359" s="6" t="s">
        <v>10666</v>
      </c>
      <c r="B4359" s="7" t="s">
        <v>11349</v>
      </c>
      <c r="C4359" s="7" t="s">
        <v>16</v>
      </c>
      <c r="D4359" s="8" t="s">
        <v>193</v>
      </c>
      <c r="E4359" s="8" t="s">
        <v>11350</v>
      </c>
      <c r="F4359" s="8" t="s">
        <v>11351</v>
      </c>
      <c r="G4359" s="8" t="s">
        <v>31</v>
      </c>
      <c r="H4359" s="8" t="s">
        <v>32</v>
      </c>
      <c r="I4359" s="8" t="s">
        <v>470</v>
      </c>
      <c r="J4359" s="8" t="s">
        <v>471</v>
      </c>
      <c r="K4359" s="8" t="s">
        <v>3496</v>
      </c>
      <c r="L4359" s="8" t="s">
        <v>3497</v>
      </c>
      <c r="M4359" s="9">
        <v>103.58</v>
      </c>
      <c r="N4359" s="10" t="s">
        <v>11352</v>
      </c>
    </row>
    <row r="4360" spans="1:14" customFormat="1" ht="15" hidden="1" x14ac:dyDescent="0.25">
      <c r="A4360" s="1" t="s">
        <v>10666</v>
      </c>
      <c r="B4360" s="2" t="s">
        <v>11353</v>
      </c>
      <c r="C4360" s="2" t="s">
        <v>16</v>
      </c>
      <c r="D4360" s="3" t="s">
        <v>193</v>
      </c>
      <c r="E4360" s="3" t="s">
        <v>7784</v>
      </c>
      <c r="F4360" s="3" t="s">
        <v>5698</v>
      </c>
      <c r="G4360" s="3" t="s">
        <v>4201</v>
      </c>
      <c r="H4360" s="3" t="s">
        <v>4202</v>
      </c>
      <c r="I4360" s="3" t="s">
        <v>7690</v>
      </c>
      <c r="J4360" s="3" t="s">
        <v>4067</v>
      </c>
      <c r="K4360" s="3" t="s">
        <v>4071</v>
      </c>
      <c r="L4360" s="3" t="s">
        <v>4072</v>
      </c>
      <c r="M4360" s="4">
        <v>354.26</v>
      </c>
      <c r="N4360" s="5" t="s">
        <v>11354</v>
      </c>
    </row>
    <row r="4361" spans="1:14" customFormat="1" ht="15" hidden="1" x14ac:dyDescent="0.25">
      <c r="A4361" s="6" t="s">
        <v>10666</v>
      </c>
      <c r="B4361" s="7" t="s">
        <v>11355</v>
      </c>
      <c r="C4361" s="7" t="s">
        <v>16</v>
      </c>
      <c r="D4361" s="8" t="s">
        <v>193</v>
      </c>
      <c r="E4361" s="8" t="s">
        <v>7784</v>
      </c>
      <c r="F4361" s="8" t="s">
        <v>5698</v>
      </c>
      <c r="G4361" s="8" t="s">
        <v>3400</v>
      </c>
      <c r="H4361" s="8" t="s">
        <v>3401</v>
      </c>
      <c r="I4361" s="8" t="s">
        <v>7690</v>
      </c>
      <c r="J4361" s="8" t="s">
        <v>4067</v>
      </c>
      <c r="K4361" s="8" t="s">
        <v>4071</v>
      </c>
      <c r="L4361" s="8" t="s">
        <v>4072</v>
      </c>
      <c r="M4361" s="9">
        <v>14.23</v>
      </c>
      <c r="N4361" s="10" t="s">
        <v>11356</v>
      </c>
    </row>
    <row r="4362" spans="1:14" customFormat="1" ht="15" hidden="1" x14ac:dyDescent="0.25">
      <c r="A4362" s="1" t="s">
        <v>10666</v>
      </c>
      <c r="B4362" s="2" t="s">
        <v>11357</v>
      </c>
      <c r="C4362" s="2" t="s">
        <v>16</v>
      </c>
      <c r="D4362" s="3" t="s">
        <v>193</v>
      </c>
      <c r="E4362" s="3" t="s">
        <v>7784</v>
      </c>
      <c r="F4362" s="3" t="s">
        <v>5698</v>
      </c>
      <c r="G4362" s="3" t="s">
        <v>4398</v>
      </c>
      <c r="H4362" s="3" t="s">
        <v>4399</v>
      </c>
      <c r="I4362" s="3" t="s">
        <v>7690</v>
      </c>
      <c r="J4362" s="3" t="s">
        <v>4067</v>
      </c>
      <c r="K4362" s="3" t="s">
        <v>4071</v>
      </c>
      <c r="L4362" s="3" t="s">
        <v>4072</v>
      </c>
      <c r="M4362" s="4">
        <v>30.37</v>
      </c>
      <c r="N4362" s="5" t="s">
        <v>11358</v>
      </c>
    </row>
    <row r="4363" spans="1:14" customFormat="1" ht="15" hidden="1" x14ac:dyDescent="0.25">
      <c r="A4363" s="6" t="s">
        <v>10666</v>
      </c>
      <c r="B4363" s="7" t="s">
        <v>11359</v>
      </c>
      <c r="C4363" s="7" t="s">
        <v>16</v>
      </c>
      <c r="D4363" s="8" t="s">
        <v>193</v>
      </c>
      <c r="E4363" s="8" t="s">
        <v>7784</v>
      </c>
      <c r="F4363" s="8" t="s">
        <v>5698</v>
      </c>
      <c r="G4363" s="8" t="s">
        <v>5599</v>
      </c>
      <c r="H4363" s="8" t="s">
        <v>5600</v>
      </c>
      <c r="I4363" s="8" t="s">
        <v>5780</v>
      </c>
      <c r="J4363" s="8" t="s">
        <v>3439</v>
      </c>
      <c r="K4363" s="8" t="s">
        <v>4071</v>
      </c>
      <c r="L4363" s="8" t="s">
        <v>4072</v>
      </c>
      <c r="M4363" s="9">
        <v>6143.38</v>
      </c>
      <c r="N4363" s="10" t="s">
        <v>11360</v>
      </c>
    </row>
    <row r="4364" spans="1:14" customFormat="1" ht="15" hidden="1" x14ac:dyDescent="0.25">
      <c r="A4364" s="1" t="s">
        <v>10666</v>
      </c>
      <c r="B4364" s="2" t="s">
        <v>11361</v>
      </c>
      <c r="C4364" s="2" t="s">
        <v>16</v>
      </c>
      <c r="D4364" s="3" t="s">
        <v>193</v>
      </c>
      <c r="E4364" s="3" t="s">
        <v>7784</v>
      </c>
      <c r="F4364" s="3" t="s">
        <v>5698</v>
      </c>
      <c r="G4364" s="3" t="s">
        <v>3400</v>
      </c>
      <c r="H4364" s="3" t="s">
        <v>3401</v>
      </c>
      <c r="I4364" s="3" t="s">
        <v>5780</v>
      </c>
      <c r="J4364" s="3" t="s">
        <v>3439</v>
      </c>
      <c r="K4364" s="3" t="s">
        <v>4071</v>
      </c>
      <c r="L4364" s="3" t="s">
        <v>4072</v>
      </c>
      <c r="M4364" s="4">
        <v>818.1</v>
      </c>
      <c r="N4364" s="5" t="s">
        <v>11362</v>
      </c>
    </row>
    <row r="4365" spans="1:14" customFormat="1" ht="15" hidden="1" x14ac:dyDescent="0.25">
      <c r="A4365" s="6" t="s">
        <v>10666</v>
      </c>
      <c r="B4365" s="7" t="s">
        <v>11363</v>
      </c>
      <c r="C4365" s="7" t="s">
        <v>16</v>
      </c>
      <c r="D4365" s="8" t="s">
        <v>193</v>
      </c>
      <c r="E4365" s="8" t="s">
        <v>7784</v>
      </c>
      <c r="F4365" s="8" t="s">
        <v>5698</v>
      </c>
      <c r="G4365" s="8" t="s">
        <v>4398</v>
      </c>
      <c r="H4365" s="8" t="s">
        <v>4399</v>
      </c>
      <c r="I4365" s="8" t="s">
        <v>5780</v>
      </c>
      <c r="J4365" s="8" t="s">
        <v>3439</v>
      </c>
      <c r="K4365" s="8" t="s">
        <v>4071</v>
      </c>
      <c r="L4365" s="8" t="s">
        <v>4072</v>
      </c>
      <c r="M4365" s="9">
        <v>174.4</v>
      </c>
      <c r="N4365" s="10" t="s">
        <v>11364</v>
      </c>
    </row>
    <row r="4366" spans="1:14" customFormat="1" ht="15" hidden="1" x14ac:dyDescent="0.25">
      <c r="A4366" s="1" t="s">
        <v>10666</v>
      </c>
      <c r="B4366" s="2" t="s">
        <v>11365</v>
      </c>
      <c r="C4366" s="2" t="s">
        <v>16</v>
      </c>
      <c r="D4366" s="3" t="s">
        <v>193</v>
      </c>
      <c r="E4366" s="3" t="s">
        <v>11366</v>
      </c>
      <c r="F4366" s="3" t="s">
        <v>7968</v>
      </c>
      <c r="G4366" s="3" t="s">
        <v>3368</v>
      </c>
      <c r="H4366" s="3" t="s">
        <v>3369</v>
      </c>
      <c r="I4366" s="3" t="s">
        <v>401</v>
      </c>
      <c r="J4366" s="3" t="s">
        <v>402</v>
      </c>
      <c r="K4366" s="3" t="s">
        <v>3371</v>
      </c>
      <c r="L4366" s="3" t="s">
        <v>3372</v>
      </c>
      <c r="M4366" s="4">
        <v>634.16</v>
      </c>
      <c r="N4366" s="5" t="s">
        <v>11367</v>
      </c>
    </row>
    <row r="4367" spans="1:14" customFormat="1" ht="15" hidden="1" x14ac:dyDescent="0.25">
      <c r="A4367" s="6" t="s">
        <v>10666</v>
      </c>
      <c r="B4367" s="7" t="s">
        <v>11368</v>
      </c>
      <c r="C4367" s="7" t="s">
        <v>16</v>
      </c>
      <c r="D4367" s="8" t="s">
        <v>193</v>
      </c>
      <c r="E4367" s="8" t="s">
        <v>648</v>
      </c>
      <c r="F4367" s="8" t="s">
        <v>10726</v>
      </c>
      <c r="G4367" s="8" t="s">
        <v>3716</v>
      </c>
      <c r="H4367" s="8" t="s">
        <v>3717</v>
      </c>
      <c r="I4367" s="8" t="s">
        <v>356</v>
      </c>
      <c r="J4367" s="8" t="s">
        <v>357</v>
      </c>
      <c r="K4367" s="8" t="s">
        <v>3718</v>
      </c>
      <c r="L4367" s="8" t="s">
        <v>3719</v>
      </c>
      <c r="M4367" s="9">
        <v>150</v>
      </c>
      <c r="N4367" s="10" t="s">
        <v>11369</v>
      </c>
    </row>
    <row r="4368" spans="1:14" customFormat="1" ht="15" hidden="1" x14ac:dyDescent="0.25">
      <c r="A4368" s="1" t="s">
        <v>10666</v>
      </c>
      <c r="B4368" s="2" t="s">
        <v>11370</v>
      </c>
      <c r="C4368" s="2" t="s">
        <v>16</v>
      </c>
      <c r="D4368" s="3" t="s">
        <v>193</v>
      </c>
      <c r="E4368" s="3" t="s">
        <v>11371</v>
      </c>
      <c r="F4368" s="3" t="s">
        <v>5698</v>
      </c>
      <c r="G4368" s="3" t="s">
        <v>5649</v>
      </c>
      <c r="H4368" s="3" t="s">
        <v>5650</v>
      </c>
      <c r="I4368" s="3" t="s">
        <v>5651</v>
      </c>
      <c r="J4368" s="3" t="s">
        <v>920</v>
      </c>
      <c r="K4368" s="3" t="s">
        <v>4071</v>
      </c>
      <c r="L4368" s="3" t="s">
        <v>4072</v>
      </c>
      <c r="M4368" s="4">
        <v>283</v>
      </c>
      <c r="N4368" s="5" t="s">
        <v>11372</v>
      </c>
    </row>
    <row r="4369" spans="1:14" customFormat="1" ht="15" hidden="1" x14ac:dyDescent="0.25">
      <c r="A4369" s="6" t="s">
        <v>10666</v>
      </c>
      <c r="B4369" s="7" t="s">
        <v>11373</v>
      </c>
      <c r="C4369" s="7" t="s">
        <v>16</v>
      </c>
      <c r="D4369" s="8" t="s">
        <v>193</v>
      </c>
      <c r="E4369" s="8" t="s">
        <v>11371</v>
      </c>
      <c r="F4369" s="8" t="s">
        <v>5698</v>
      </c>
      <c r="G4369" s="8" t="s">
        <v>3400</v>
      </c>
      <c r="H4369" s="8" t="s">
        <v>3401</v>
      </c>
      <c r="I4369" s="8" t="s">
        <v>5651</v>
      </c>
      <c r="J4369" s="8" t="s">
        <v>920</v>
      </c>
      <c r="K4369" s="8" t="s">
        <v>4071</v>
      </c>
      <c r="L4369" s="8" t="s">
        <v>4072</v>
      </c>
      <c r="M4369" s="9">
        <v>31</v>
      </c>
      <c r="N4369" s="10" t="s">
        <v>11374</v>
      </c>
    </row>
    <row r="4370" spans="1:14" customFormat="1" ht="15" hidden="1" x14ac:dyDescent="0.25">
      <c r="A4370" s="1" t="s">
        <v>10666</v>
      </c>
      <c r="B4370" s="2" t="s">
        <v>11375</v>
      </c>
      <c r="C4370" s="2" t="s">
        <v>16</v>
      </c>
      <c r="D4370" s="3" t="s">
        <v>193</v>
      </c>
      <c r="E4370" s="3" t="s">
        <v>11371</v>
      </c>
      <c r="F4370" s="3" t="s">
        <v>5698</v>
      </c>
      <c r="G4370" s="3" t="s">
        <v>5656</v>
      </c>
      <c r="H4370" s="3" t="s">
        <v>5657</v>
      </c>
      <c r="I4370" s="3" t="s">
        <v>5651</v>
      </c>
      <c r="J4370" s="3" t="s">
        <v>920</v>
      </c>
      <c r="K4370" s="3" t="s">
        <v>4071</v>
      </c>
      <c r="L4370" s="3" t="s">
        <v>4072</v>
      </c>
      <c r="M4370" s="4">
        <v>85</v>
      </c>
      <c r="N4370" s="5" t="s">
        <v>11376</v>
      </c>
    </row>
    <row r="4371" spans="1:14" customFormat="1" ht="15" hidden="1" x14ac:dyDescent="0.25">
      <c r="A4371" s="6" t="s">
        <v>10666</v>
      </c>
      <c r="B4371" s="7" t="s">
        <v>11377</v>
      </c>
      <c r="C4371" s="7" t="s">
        <v>16</v>
      </c>
      <c r="D4371" s="8" t="s">
        <v>193</v>
      </c>
      <c r="E4371" s="8" t="s">
        <v>11371</v>
      </c>
      <c r="F4371" s="8" t="s">
        <v>5698</v>
      </c>
      <c r="G4371" s="8" t="s">
        <v>4398</v>
      </c>
      <c r="H4371" s="8" t="s">
        <v>4399</v>
      </c>
      <c r="I4371" s="8" t="s">
        <v>5651</v>
      </c>
      <c r="J4371" s="8" t="s">
        <v>920</v>
      </c>
      <c r="K4371" s="8" t="s">
        <v>4071</v>
      </c>
      <c r="L4371" s="8" t="s">
        <v>4072</v>
      </c>
      <c r="M4371" s="9">
        <v>6</v>
      </c>
      <c r="N4371" s="10" t="s">
        <v>11378</v>
      </c>
    </row>
    <row r="4372" spans="1:14" customFormat="1" ht="15" hidden="1" x14ac:dyDescent="0.25">
      <c r="A4372" s="1" t="s">
        <v>10666</v>
      </c>
      <c r="B4372" s="2" t="s">
        <v>11379</v>
      </c>
      <c r="C4372" s="2" t="s">
        <v>16</v>
      </c>
      <c r="D4372" s="3" t="s">
        <v>193</v>
      </c>
      <c r="E4372" s="3" t="s">
        <v>11371</v>
      </c>
      <c r="F4372" s="3" t="s">
        <v>5698</v>
      </c>
      <c r="G4372" s="3" t="s">
        <v>5649</v>
      </c>
      <c r="H4372" s="3" t="s">
        <v>5650</v>
      </c>
      <c r="I4372" s="3" t="s">
        <v>5651</v>
      </c>
      <c r="J4372" s="3" t="s">
        <v>920</v>
      </c>
      <c r="K4372" s="3" t="s">
        <v>4071</v>
      </c>
      <c r="L4372" s="3" t="s">
        <v>4072</v>
      </c>
      <c r="M4372" s="4">
        <v>36572.519999999997</v>
      </c>
      <c r="N4372" s="5" t="s">
        <v>11380</v>
      </c>
    </row>
    <row r="4373" spans="1:14" customFormat="1" ht="15" hidden="1" x14ac:dyDescent="0.25">
      <c r="A4373" s="6" t="s">
        <v>10666</v>
      </c>
      <c r="B4373" s="7" t="s">
        <v>11381</v>
      </c>
      <c r="C4373" s="7" t="s">
        <v>16</v>
      </c>
      <c r="D4373" s="8" t="s">
        <v>193</v>
      </c>
      <c r="E4373" s="8" t="s">
        <v>11371</v>
      </c>
      <c r="F4373" s="8" t="s">
        <v>5698</v>
      </c>
      <c r="G4373" s="8" t="s">
        <v>3400</v>
      </c>
      <c r="H4373" s="8" t="s">
        <v>3401</v>
      </c>
      <c r="I4373" s="8" t="s">
        <v>5651</v>
      </c>
      <c r="J4373" s="8" t="s">
        <v>920</v>
      </c>
      <c r="K4373" s="8" t="s">
        <v>4071</v>
      </c>
      <c r="L4373" s="8" t="s">
        <v>4072</v>
      </c>
      <c r="M4373" s="9">
        <v>2559.71</v>
      </c>
      <c r="N4373" s="10" t="s">
        <v>11382</v>
      </c>
    </row>
    <row r="4374" spans="1:14" customFormat="1" ht="15" hidden="1" x14ac:dyDescent="0.25">
      <c r="A4374" s="1" t="s">
        <v>10666</v>
      </c>
      <c r="B4374" s="2" t="s">
        <v>11383</v>
      </c>
      <c r="C4374" s="2" t="s">
        <v>16</v>
      </c>
      <c r="D4374" s="3" t="s">
        <v>193</v>
      </c>
      <c r="E4374" s="3" t="s">
        <v>11371</v>
      </c>
      <c r="F4374" s="3" t="s">
        <v>5698</v>
      </c>
      <c r="G4374" s="3" t="s">
        <v>5656</v>
      </c>
      <c r="H4374" s="3" t="s">
        <v>5657</v>
      </c>
      <c r="I4374" s="3" t="s">
        <v>5651</v>
      </c>
      <c r="J4374" s="3" t="s">
        <v>920</v>
      </c>
      <c r="K4374" s="3" t="s">
        <v>4071</v>
      </c>
      <c r="L4374" s="3" t="s">
        <v>4072</v>
      </c>
      <c r="M4374" s="4">
        <v>12269.55</v>
      </c>
      <c r="N4374" s="5" t="s">
        <v>11384</v>
      </c>
    </row>
    <row r="4375" spans="1:14" customFormat="1" ht="15" hidden="1" x14ac:dyDescent="0.25">
      <c r="A4375" s="6" t="s">
        <v>10666</v>
      </c>
      <c r="B4375" s="7" t="s">
        <v>11385</v>
      </c>
      <c r="C4375" s="7" t="s">
        <v>16</v>
      </c>
      <c r="D4375" s="8" t="s">
        <v>193</v>
      </c>
      <c r="E4375" s="8" t="s">
        <v>11371</v>
      </c>
      <c r="F4375" s="8" t="s">
        <v>5698</v>
      </c>
      <c r="G4375" s="8" t="s">
        <v>4398</v>
      </c>
      <c r="H4375" s="8" t="s">
        <v>4399</v>
      </c>
      <c r="I4375" s="8" t="s">
        <v>5651</v>
      </c>
      <c r="J4375" s="8" t="s">
        <v>920</v>
      </c>
      <c r="K4375" s="8" t="s">
        <v>4071</v>
      </c>
      <c r="L4375" s="8" t="s">
        <v>4072</v>
      </c>
      <c r="M4375" s="9">
        <v>284.39</v>
      </c>
      <c r="N4375" s="10" t="s">
        <v>11386</v>
      </c>
    </row>
    <row r="4376" spans="1:14" customFormat="1" ht="15" hidden="1" x14ac:dyDescent="0.25">
      <c r="A4376" s="1" t="s">
        <v>10666</v>
      </c>
      <c r="B4376" s="2" t="s">
        <v>11387</v>
      </c>
      <c r="C4376" s="2" t="s">
        <v>16</v>
      </c>
      <c r="D4376" s="3" t="s">
        <v>193</v>
      </c>
      <c r="E4376" s="3" t="s">
        <v>11371</v>
      </c>
      <c r="F4376" s="3" t="s">
        <v>5698</v>
      </c>
      <c r="G4376" s="3" t="s">
        <v>4300</v>
      </c>
      <c r="H4376" s="3" t="s">
        <v>4301</v>
      </c>
      <c r="I4376" s="3" t="s">
        <v>5651</v>
      </c>
      <c r="J4376" s="3" t="s">
        <v>920</v>
      </c>
      <c r="K4376" s="3" t="s">
        <v>4071</v>
      </c>
      <c r="L4376" s="3" t="s">
        <v>4072</v>
      </c>
      <c r="M4376" s="4">
        <v>47233.61</v>
      </c>
      <c r="N4376" s="5" t="s">
        <v>11388</v>
      </c>
    </row>
    <row r="4377" spans="1:14" customFormat="1" ht="15" hidden="1" x14ac:dyDescent="0.25">
      <c r="A4377" s="6" t="s">
        <v>10666</v>
      </c>
      <c r="B4377" s="7" t="s">
        <v>11389</v>
      </c>
      <c r="C4377" s="7" t="s">
        <v>16</v>
      </c>
      <c r="D4377" s="8" t="s">
        <v>193</v>
      </c>
      <c r="E4377" s="8" t="s">
        <v>11371</v>
      </c>
      <c r="F4377" s="8" t="s">
        <v>5698</v>
      </c>
      <c r="G4377" s="8" t="s">
        <v>3400</v>
      </c>
      <c r="H4377" s="8" t="s">
        <v>3401</v>
      </c>
      <c r="I4377" s="8" t="s">
        <v>5651</v>
      </c>
      <c r="J4377" s="8" t="s">
        <v>920</v>
      </c>
      <c r="K4377" s="8" t="s">
        <v>4071</v>
      </c>
      <c r="L4377" s="8" t="s">
        <v>4072</v>
      </c>
      <c r="M4377" s="9">
        <v>3049.7</v>
      </c>
      <c r="N4377" s="10" t="s">
        <v>11390</v>
      </c>
    </row>
    <row r="4378" spans="1:14" customFormat="1" ht="15" hidden="1" x14ac:dyDescent="0.25">
      <c r="A4378" s="1" t="s">
        <v>10666</v>
      </c>
      <c r="B4378" s="2" t="s">
        <v>11391</v>
      </c>
      <c r="C4378" s="2" t="s">
        <v>16</v>
      </c>
      <c r="D4378" s="3" t="s">
        <v>193</v>
      </c>
      <c r="E4378" s="3" t="s">
        <v>11371</v>
      </c>
      <c r="F4378" s="3" t="s">
        <v>5698</v>
      </c>
      <c r="G4378" s="3" t="s">
        <v>4260</v>
      </c>
      <c r="H4378" s="3" t="s">
        <v>4261</v>
      </c>
      <c r="I4378" s="3" t="s">
        <v>5651</v>
      </c>
      <c r="J4378" s="3" t="s">
        <v>920</v>
      </c>
      <c r="K4378" s="3" t="s">
        <v>4071</v>
      </c>
      <c r="L4378" s="3" t="s">
        <v>4072</v>
      </c>
      <c r="M4378" s="4">
        <v>14972.92</v>
      </c>
      <c r="N4378" s="5" t="s">
        <v>11392</v>
      </c>
    </row>
    <row r="4379" spans="1:14" customFormat="1" ht="15" hidden="1" x14ac:dyDescent="0.25">
      <c r="A4379" s="6" t="s">
        <v>10666</v>
      </c>
      <c r="B4379" s="7" t="s">
        <v>11393</v>
      </c>
      <c r="C4379" s="7" t="s">
        <v>16</v>
      </c>
      <c r="D4379" s="8" t="s">
        <v>193</v>
      </c>
      <c r="E4379" s="8" t="s">
        <v>11371</v>
      </c>
      <c r="F4379" s="8" t="s">
        <v>5698</v>
      </c>
      <c r="G4379" s="8" t="s">
        <v>4398</v>
      </c>
      <c r="H4379" s="8" t="s">
        <v>4399</v>
      </c>
      <c r="I4379" s="8" t="s">
        <v>5651</v>
      </c>
      <c r="J4379" s="8" t="s">
        <v>920</v>
      </c>
      <c r="K4379" s="8" t="s">
        <v>4071</v>
      </c>
      <c r="L4379" s="8" t="s">
        <v>4072</v>
      </c>
      <c r="M4379" s="9">
        <v>1021</v>
      </c>
      <c r="N4379" s="10" t="s">
        <v>11394</v>
      </c>
    </row>
    <row r="4380" spans="1:14" customFormat="1" ht="15" hidden="1" x14ac:dyDescent="0.25">
      <c r="A4380" s="1" t="s">
        <v>10666</v>
      </c>
      <c r="B4380" s="2" t="s">
        <v>11395</v>
      </c>
      <c r="C4380" s="2" t="s">
        <v>16</v>
      </c>
      <c r="D4380" s="3" t="s">
        <v>193</v>
      </c>
      <c r="E4380" s="3" t="s">
        <v>7456</v>
      </c>
      <c r="F4380" s="3" t="s">
        <v>11300</v>
      </c>
      <c r="G4380" s="3" t="s">
        <v>4076</v>
      </c>
      <c r="H4380" s="3" t="s">
        <v>4077</v>
      </c>
      <c r="I4380" s="3" t="s">
        <v>5092</v>
      </c>
      <c r="J4380" s="3" t="s">
        <v>3403</v>
      </c>
      <c r="K4380" s="3" t="s">
        <v>4204</v>
      </c>
      <c r="L4380" s="3" t="s">
        <v>4205</v>
      </c>
      <c r="M4380" s="4">
        <v>38320.300000000003</v>
      </c>
      <c r="N4380" s="5" t="s">
        <v>11396</v>
      </c>
    </row>
    <row r="4381" spans="1:14" customFormat="1" ht="15" hidden="1" x14ac:dyDescent="0.25">
      <c r="A4381" s="6" t="s">
        <v>10666</v>
      </c>
      <c r="B4381" s="7" t="s">
        <v>11397</v>
      </c>
      <c r="C4381" s="7" t="s">
        <v>16</v>
      </c>
      <c r="D4381" s="8" t="s">
        <v>193</v>
      </c>
      <c r="E4381" s="8" t="s">
        <v>9039</v>
      </c>
      <c r="F4381" s="8" t="s">
        <v>8802</v>
      </c>
      <c r="G4381" s="8" t="s">
        <v>3400</v>
      </c>
      <c r="H4381" s="8" t="s">
        <v>3401</v>
      </c>
      <c r="I4381" s="8" t="s">
        <v>5092</v>
      </c>
      <c r="J4381" s="8" t="s">
        <v>3403</v>
      </c>
      <c r="K4381" s="8" t="s">
        <v>4204</v>
      </c>
      <c r="L4381" s="8" t="s">
        <v>4205</v>
      </c>
      <c r="M4381" s="9">
        <v>3793.13</v>
      </c>
      <c r="N4381" s="10" t="s">
        <v>11398</v>
      </c>
    </row>
    <row r="4382" spans="1:14" customFormat="1" ht="15" hidden="1" x14ac:dyDescent="0.25">
      <c r="A4382" s="1" t="s">
        <v>10666</v>
      </c>
      <c r="B4382" s="2" t="s">
        <v>11399</v>
      </c>
      <c r="C4382" s="2" t="s">
        <v>16</v>
      </c>
      <c r="D4382" s="3" t="s">
        <v>193</v>
      </c>
      <c r="E4382" s="3" t="s">
        <v>9039</v>
      </c>
      <c r="F4382" s="3" t="s">
        <v>8802</v>
      </c>
      <c r="G4382" s="3" t="s">
        <v>3406</v>
      </c>
      <c r="H4382" s="3" t="s">
        <v>3407</v>
      </c>
      <c r="I4382" s="3" t="s">
        <v>5092</v>
      </c>
      <c r="J4382" s="3" t="s">
        <v>3403</v>
      </c>
      <c r="K4382" s="3" t="s">
        <v>4204</v>
      </c>
      <c r="L4382" s="3" t="s">
        <v>4205</v>
      </c>
      <c r="M4382" s="4">
        <v>656.93</v>
      </c>
      <c r="N4382" s="5" t="s">
        <v>11400</v>
      </c>
    </row>
    <row r="4383" spans="1:14" customFormat="1" ht="15" hidden="1" x14ac:dyDescent="0.25">
      <c r="A4383" s="6" t="s">
        <v>10666</v>
      </c>
      <c r="B4383" s="7" t="s">
        <v>11401</v>
      </c>
      <c r="C4383" s="7" t="s">
        <v>16</v>
      </c>
      <c r="D4383" s="8" t="s">
        <v>193</v>
      </c>
      <c r="E4383" s="8" t="s">
        <v>8544</v>
      </c>
      <c r="F4383" s="8" t="s">
        <v>11402</v>
      </c>
      <c r="G4383" s="8" t="s">
        <v>6493</v>
      </c>
      <c r="H4383" s="8" t="s">
        <v>6494</v>
      </c>
      <c r="I4383" s="8" t="s">
        <v>8982</v>
      </c>
      <c r="J4383" s="8" t="s">
        <v>1061</v>
      </c>
      <c r="K4383" s="8" t="s">
        <v>4204</v>
      </c>
      <c r="L4383" s="8" t="s">
        <v>4205</v>
      </c>
      <c r="M4383" s="9">
        <v>2638.71</v>
      </c>
      <c r="N4383" s="10" t="s">
        <v>11403</v>
      </c>
    </row>
    <row r="4384" spans="1:14" customFormat="1" ht="15" hidden="1" x14ac:dyDescent="0.25">
      <c r="A4384" s="1" t="s">
        <v>10666</v>
      </c>
      <c r="B4384" s="2" t="s">
        <v>11404</v>
      </c>
      <c r="C4384" s="2" t="s">
        <v>16</v>
      </c>
      <c r="D4384" s="3" t="s">
        <v>193</v>
      </c>
      <c r="E4384" s="3" t="s">
        <v>8544</v>
      </c>
      <c r="F4384" s="3" t="s">
        <v>11402</v>
      </c>
      <c r="G4384" s="3" t="s">
        <v>3400</v>
      </c>
      <c r="H4384" s="3" t="s">
        <v>3401</v>
      </c>
      <c r="I4384" s="3" t="s">
        <v>8982</v>
      </c>
      <c r="J4384" s="3" t="s">
        <v>1061</v>
      </c>
      <c r="K4384" s="3" t="s">
        <v>4204</v>
      </c>
      <c r="L4384" s="3" t="s">
        <v>4205</v>
      </c>
      <c r="M4384" s="4">
        <v>207.32</v>
      </c>
      <c r="N4384" s="5" t="s">
        <v>11405</v>
      </c>
    </row>
    <row r="4385" spans="1:14" customFormat="1" ht="15" hidden="1" x14ac:dyDescent="0.25">
      <c r="A4385" s="6" t="s">
        <v>10666</v>
      </c>
      <c r="B4385" s="7" t="s">
        <v>11406</v>
      </c>
      <c r="C4385" s="7" t="s">
        <v>16</v>
      </c>
      <c r="D4385" s="8" t="s">
        <v>193</v>
      </c>
      <c r="E4385" s="8" t="s">
        <v>8544</v>
      </c>
      <c r="F4385" s="8" t="s">
        <v>11402</v>
      </c>
      <c r="G4385" s="8" t="s">
        <v>3431</v>
      </c>
      <c r="H4385" s="8" t="s">
        <v>3407</v>
      </c>
      <c r="I4385" s="8" t="s">
        <v>8982</v>
      </c>
      <c r="J4385" s="8" t="s">
        <v>1061</v>
      </c>
      <c r="K4385" s="8" t="s">
        <v>4204</v>
      </c>
      <c r="L4385" s="8" t="s">
        <v>4205</v>
      </c>
      <c r="M4385" s="9">
        <v>36.96</v>
      </c>
      <c r="N4385" s="10" t="s">
        <v>11407</v>
      </c>
    </row>
    <row r="4386" spans="1:14" customFormat="1" ht="15" hidden="1" x14ac:dyDescent="0.25">
      <c r="A4386" s="1" t="s">
        <v>10666</v>
      </c>
      <c r="B4386" s="2" t="s">
        <v>11408</v>
      </c>
      <c r="C4386" s="2" t="s">
        <v>62</v>
      </c>
      <c r="D4386" s="3" t="s">
        <v>193</v>
      </c>
      <c r="E4386" s="3" t="s">
        <v>6988</v>
      </c>
      <c r="F4386" s="3" t="s">
        <v>11409</v>
      </c>
      <c r="G4386" s="3" t="s">
        <v>11410</v>
      </c>
      <c r="H4386" s="3" t="s">
        <v>976</v>
      </c>
      <c r="I4386" s="3" t="s">
        <v>2149</v>
      </c>
      <c r="J4386" s="3" t="s">
        <v>1014</v>
      </c>
      <c r="K4386" s="3" t="s">
        <v>11411</v>
      </c>
      <c r="L4386" s="3" t="s">
        <v>11412</v>
      </c>
      <c r="M4386" s="4">
        <v>257583.6</v>
      </c>
      <c r="N4386" s="5" t="s">
        <v>11413</v>
      </c>
    </row>
    <row r="4387" spans="1:14" customFormat="1" ht="15" hidden="1" x14ac:dyDescent="0.25">
      <c r="A4387" s="6" t="s">
        <v>10666</v>
      </c>
      <c r="B4387" s="7" t="s">
        <v>11414</v>
      </c>
      <c r="C4387" s="7" t="s">
        <v>16</v>
      </c>
      <c r="D4387" s="8" t="s">
        <v>193</v>
      </c>
      <c r="E4387" s="8" t="s">
        <v>11415</v>
      </c>
      <c r="F4387" s="8" t="s">
        <v>11416</v>
      </c>
      <c r="G4387" s="8" t="s">
        <v>5872</v>
      </c>
      <c r="H4387" s="8" t="s">
        <v>5873</v>
      </c>
      <c r="I4387" s="8" t="s">
        <v>4085</v>
      </c>
      <c r="J4387" s="8" t="s">
        <v>4086</v>
      </c>
      <c r="K4387" s="8" t="s">
        <v>3963</v>
      </c>
      <c r="L4387" s="8" t="s">
        <v>3964</v>
      </c>
      <c r="M4387" s="9">
        <v>53089.53</v>
      </c>
      <c r="N4387" s="10" t="s">
        <v>11417</v>
      </c>
    </row>
    <row r="4388" spans="1:14" customFormat="1" ht="15" hidden="1" x14ac:dyDescent="0.25">
      <c r="A4388" s="1" t="s">
        <v>10666</v>
      </c>
      <c r="B4388" s="2" t="s">
        <v>11418</v>
      </c>
      <c r="C4388" s="2" t="s">
        <v>16</v>
      </c>
      <c r="D4388" s="3" t="s">
        <v>193</v>
      </c>
      <c r="E4388" s="3" t="s">
        <v>11415</v>
      </c>
      <c r="F4388" s="3" t="s">
        <v>11416</v>
      </c>
      <c r="G4388" s="3" t="s">
        <v>3400</v>
      </c>
      <c r="H4388" s="3" t="s">
        <v>3401</v>
      </c>
      <c r="I4388" s="3" t="s">
        <v>4085</v>
      </c>
      <c r="J4388" s="3" t="s">
        <v>4086</v>
      </c>
      <c r="K4388" s="3" t="s">
        <v>3963</v>
      </c>
      <c r="L4388" s="3" t="s">
        <v>3964</v>
      </c>
      <c r="M4388" s="4">
        <v>4673.1499999999996</v>
      </c>
      <c r="N4388" s="5" t="s">
        <v>11419</v>
      </c>
    </row>
    <row r="4389" spans="1:14" customFormat="1" ht="15" hidden="1" x14ac:dyDescent="0.25">
      <c r="A4389" s="6" t="s">
        <v>10666</v>
      </c>
      <c r="B4389" s="7" t="s">
        <v>11420</v>
      </c>
      <c r="C4389" s="7" t="s">
        <v>16</v>
      </c>
      <c r="D4389" s="8" t="s">
        <v>193</v>
      </c>
      <c r="E4389" s="8" t="s">
        <v>11415</v>
      </c>
      <c r="F4389" s="8" t="s">
        <v>11416</v>
      </c>
      <c r="G4389" s="8" t="s">
        <v>4037</v>
      </c>
      <c r="H4389" s="8" t="s">
        <v>4038</v>
      </c>
      <c r="I4389" s="8" t="s">
        <v>4085</v>
      </c>
      <c r="J4389" s="8" t="s">
        <v>4086</v>
      </c>
      <c r="K4389" s="8" t="s">
        <v>3963</v>
      </c>
      <c r="L4389" s="8" t="s">
        <v>3964</v>
      </c>
      <c r="M4389" s="9">
        <v>770.2</v>
      </c>
      <c r="N4389" s="10" t="s">
        <v>11421</v>
      </c>
    </row>
    <row r="4390" spans="1:14" customFormat="1" ht="15" hidden="1" x14ac:dyDescent="0.25">
      <c r="A4390" s="1" t="s">
        <v>10666</v>
      </c>
      <c r="B4390" s="2" t="s">
        <v>11422</v>
      </c>
      <c r="C4390" s="2" t="s">
        <v>16</v>
      </c>
      <c r="D4390" s="3" t="s">
        <v>193</v>
      </c>
      <c r="E4390" s="3" t="s">
        <v>11423</v>
      </c>
      <c r="F4390" s="3" t="s">
        <v>11312</v>
      </c>
      <c r="G4390" s="3" t="s">
        <v>3368</v>
      </c>
      <c r="H4390" s="3" t="s">
        <v>3369</v>
      </c>
      <c r="I4390" s="3" t="s">
        <v>1184</v>
      </c>
      <c r="J4390" s="3" t="s">
        <v>1185</v>
      </c>
      <c r="K4390" s="3" t="s">
        <v>3371</v>
      </c>
      <c r="L4390" s="3" t="s">
        <v>3372</v>
      </c>
      <c r="M4390" s="4">
        <v>392.38</v>
      </c>
      <c r="N4390" s="5" t="s">
        <v>11424</v>
      </c>
    </row>
    <row r="4391" spans="1:14" customFormat="1" ht="15" hidden="1" x14ac:dyDescent="0.25">
      <c r="A4391" s="6" t="s">
        <v>10666</v>
      </c>
      <c r="B4391" s="7" t="s">
        <v>11425</v>
      </c>
      <c r="C4391" s="7" t="s">
        <v>16</v>
      </c>
      <c r="D4391" s="8" t="s">
        <v>193</v>
      </c>
      <c r="E4391" s="8" t="s">
        <v>3505</v>
      </c>
      <c r="F4391" s="8" t="s">
        <v>11426</v>
      </c>
      <c r="G4391" s="8" t="s">
        <v>10813</v>
      </c>
      <c r="H4391" s="8" t="s">
        <v>10814</v>
      </c>
      <c r="I4391" s="8" t="s">
        <v>2149</v>
      </c>
      <c r="J4391" s="8" t="s">
        <v>1014</v>
      </c>
      <c r="K4391" s="8" t="s">
        <v>4555</v>
      </c>
      <c r="L4391" s="8" t="s">
        <v>4556</v>
      </c>
      <c r="M4391" s="9">
        <v>2480</v>
      </c>
      <c r="N4391" s="10" t="s">
        <v>11427</v>
      </c>
    </row>
    <row r="4392" spans="1:14" customFormat="1" ht="15" hidden="1" x14ac:dyDescent="0.25">
      <c r="A4392" s="1" t="s">
        <v>10666</v>
      </c>
      <c r="B4392" s="2" t="s">
        <v>11428</v>
      </c>
      <c r="C4392" s="2" t="s">
        <v>16</v>
      </c>
      <c r="D4392" s="3" t="s">
        <v>193</v>
      </c>
      <c r="E4392" s="3" t="s">
        <v>3714</v>
      </c>
      <c r="F4392" s="3" t="s">
        <v>11079</v>
      </c>
      <c r="G4392" s="3" t="s">
        <v>11429</v>
      </c>
      <c r="H4392" s="3" t="s">
        <v>11430</v>
      </c>
      <c r="I4392" s="3" t="s">
        <v>2452</v>
      </c>
      <c r="J4392" s="3" t="s">
        <v>2453</v>
      </c>
      <c r="K4392" s="3" t="s">
        <v>7612</v>
      </c>
      <c r="L4392" s="3" t="s">
        <v>7613</v>
      </c>
      <c r="M4392" s="4">
        <v>40148.53</v>
      </c>
      <c r="N4392" s="5" t="s">
        <v>11431</v>
      </c>
    </row>
    <row r="4393" spans="1:14" customFormat="1" ht="15" hidden="1" x14ac:dyDescent="0.25">
      <c r="A4393" s="6" t="s">
        <v>10666</v>
      </c>
      <c r="B4393" s="7" t="s">
        <v>11432</v>
      </c>
      <c r="C4393" s="7" t="s">
        <v>16</v>
      </c>
      <c r="D4393" s="8" t="s">
        <v>193</v>
      </c>
      <c r="E4393" s="8" t="s">
        <v>6894</v>
      </c>
      <c r="F4393" s="8" t="s">
        <v>11285</v>
      </c>
      <c r="G4393" s="8" t="s">
        <v>5169</v>
      </c>
      <c r="H4393" s="8" t="s">
        <v>5170</v>
      </c>
      <c r="I4393" s="8" t="s">
        <v>5171</v>
      </c>
      <c r="J4393" s="8" t="s">
        <v>5172</v>
      </c>
      <c r="K4393" s="8" t="s">
        <v>35</v>
      </c>
      <c r="L4393" s="8" t="s">
        <v>36</v>
      </c>
      <c r="M4393" s="9">
        <v>846</v>
      </c>
      <c r="N4393" s="10" t="s">
        <v>11433</v>
      </c>
    </row>
    <row r="4394" spans="1:14" customFormat="1" ht="15" hidden="1" x14ac:dyDescent="0.25">
      <c r="A4394" s="1" t="s">
        <v>10666</v>
      </c>
      <c r="B4394" s="2" t="s">
        <v>11434</v>
      </c>
      <c r="C4394" s="2" t="s">
        <v>16</v>
      </c>
      <c r="D4394" s="3" t="s">
        <v>193</v>
      </c>
      <c r="E4394" s="3" t="s">
        <v>11435</v>
      </c>
      <c r="F4394" s="3" t="s">
        <v>10971</v>
      </c>
      <c r="G4394" s="3" t="s">
        <v>3368</v>
      </c>
      <c r="H4394" s="3" t="s">
        <v>3369</v>
      </c>
      <c r="I4394" s="3" t="s">
        <v>401</v>
      </c>
      <c r="J4394" s="3" t="s">
        <v>402</v>
      </c>
      <c r="K4394" s="3" t="s">
        <v>3371</v>
      </c>
      <c r="L4394" s="3" t="s">
        <v>3372</v>
      </c>
      <c r="M4394" s="4">
        <v>7142.44</v>
      </c>
      <c r="N4394" s="5" t="s">
        <v>11436</v>
      </c>
    </row>
    <row r="4395" spans="1:14" customFormat="1" ht="15" hidden="1" x14ac:dyDescent="0.25">
      <c r="A4395" s="6" t="s">
        <v>10666</v>
      </c>
      <c r="B4395" s="7" t="s">
        <v>11437</v>
      </c>
      <c r="C4395" s="7" t="s">
        <v>16</v>
      </c>
      <c r="D4395" s="8" t="s">
        <v>193</v>
      </c>
      <c r="E4395" s="8" t="s">
        <v>257</v>
      </c>
      <c r="F4395" s="8" t="s">
        <v>11402</v>
      </c>
      <c r="G4395" s="8" t="s">
        <v>3368</v>
      </c>
      <c r="H4395" s="8" t="s">
        <v>3369</v>
      </c>
      <c r="I4395" s="8" t="s">
        <v>7768</v>
      </c>
      <c r="J4395" s="8" t="s">
        <v>3439</v>
      </c>
      <c r="K4395" s="8" t="s">
        <v>3718</v>
      </c>
      <c r="L4395" s="8" t="s">
        <v>3719</v>
      </c>
      <c r="M4395" s="9">
        <v>293.11</v>
      </c>
      <c r="N4395" s="10" t="s">
        <v>10659</v>
      </c>
    </row>
    <row r="4396" spans="1:14" customFormat="1" ht="15" hidden="1" x14ac:dyDescent="0.25">
      <c r="A4396" s="1" t="s">
        <v>10666</v>
      </c>
      <c r="B4396" s="2" t="s">
        <v>11438</v>
      </c>
      <c r="C4396" s="2" t="s">
        <v>16</v>
      </c>
      <c r="D4396" s="3" t="s">
        <v>193</v>
      </c>
      <c r="E4396" s="3" t="s">
        <v>8861</v>
      </c>
      <c r="F4396" s="3" t="s">
        <v>11439</v>
      </c>
      <c r="G4396" s="3" t="s">
        <v>3431</v>
      </c>
      <c r="H4396" s="3" t="s">
        <v>3407</v>
      </c>
      <c r="I4396" s="3" t="s">
        <v>470</v>
      </c>
      <c r="J4396" s="3" t="s">
        <v>471</v>
      </c>
      <c r="K4396" s="3" t="s">
        <v>10912</v>
      </c>
      <c r="L4396" s="3" t="s">
        <v>10913</v>
      </c>
      <c r="M4396" s="4">
        <v>1592.2</v>
      </c>
      <c r="N4396" s="5" t="s">
        <v>11440</v>
      </c>
    </row>
    <row r="4397" spans="1:14" customFormat="1" ht="15" hidden="1" x14ac:dyDescent="0.25">
      <c r="A4397" s="6" t="s">
        <v>10666</v>
      </c>
      <c r="B4397" s="7" t="s">
        <v>11441</v>
      </c>
      <c r="C4397" s="7" t="s">
        <v>16</v>
      </c>
      <c r="D4397" s="8" t="s">
        <v>193</v>
      </c>
      <c r="E4397" s="8" t="s">
        <v>11442</v>
      </c>
      <c r="F4397" s="8" t="s">
        <v>10998</v>
      </c>
      <c r="G4397" s="8" t="s">
        <v>3431</v>
      </c>
      <c r="H4397" s="8" t="s">
        <v>3407</v>
      </c>
      <c r="I4397" s="8" t="s">
        <v>8374</v>
      </c>
      <c r="J4397" s="8" t="s">
        <v>3403</v>
      </c>
      <c r="K4397" s="8" t="s">
        <v>429</v>
      </c>
      <c r="L4397" s="8" t="s">
        <v>430</v>
      </c>
      <c r="M4397" s="9">
        <v>1506.83</v>
      </c>
      <c r="N4397" s="10" t="s">
        <v>11443</v>
      </c>
    </row>
    <row r="4398" spans="1:14" customFormat="1" ht="15" hidden="1" x14ac:dyDescent="0.25">
      <c r="A4398" s="1" t="s">
        <v>10666</v>
      </c>
      <c r="B4398" s="2" t="s">
        <v>11444</v>
      </c>
      <c r="C4398" s="2" t="s">
        <v>16</v>
      </c>
      <c r="D4398" s="3" t="s">
        <v>193</v>
      </c>
      <c r="E4398" s="3" t="s">
        <v>11442</v>
      </c>
      <c r="F4398" s="3" t="s">
        <v>10998</v>
      </c>
      <c r="G4398" s="3" t="s">
        <v>4217</v>
      </c>
      <c r="H4398" s="3" t="s">
        <v>4218</v>
      </c>
      <c r="I4398" s="3" t="s">
        <v>8374</v>
      </c>
      <c r="J4398" s="3" t="s">
        <v>3403</v>
      </c>
      <c r="K4398" s="3" t="s">
        <v>429</v>
      </c>
      <c r="L4398" s="3" t="s">
        <v>430</v>
      </c>
      <c r="M4398" s="4">
        <v>55850.66</v>
      </c>
      <c r="N4398" s="5" t="s">
        <v>11445</v>
      </c>
    </row>
    <row r="4399" spans="1:14" customFormat="1" ht="15" hidden="1" x14ac:dyDescent="0.25">
      <c r="A4399" s="6" t="s">
        <v>10666</v>
      </c>
      <c r="B4399" s="7" t="s">
        <v>11446</v>
      </c>
      <c r="C4399" s="7" t="s">
        <v>16</v>
      </c>
      <c r="D4399" s="8" t="s">
        <v>193</v>
      </c>
      <c r="E4399" s="8" t="s">
        <v>11442</v>
      </c>
      <c r="F4399" s="8" t="s">
        <v>10998</v>
      </c>
      <c r="G4399" s="8" t="s">
        <v>3400</v>
      </c>
      <c r="H4399" s="8" t="s">
        <v>3401</v>
      </c>
      <c r="I4399" s="8" t="s">
        <v>8374</v>
      </c>
      <c r="J4399" s="8" t="s">
        <v>3403</v>
      </c>
      <c r="K4399" s="8" t="s">
        <v>429</v>
      </c>
      <c r="L4399" s="8" t="s">
        <v>430</v>
      </c>
      <c r="M4399" s="9">
        <v>873.76</v>
      </c>
      <c r="N4399" s="10" t="s">
        <v>11447</v>
      </c>
    </row>
    <row r="4400" spans="1:14" customFormat="1" ht="15" hidden="1" x14ac:dyDescent="0.25">
      <c r="A4400" s="1" t="s">
        <v>10666</v>
      </c>
      <c r="B4400" s="2" t="s">
        <v>11448</v>
      </c>
      <c r="C4400" s="2" t="s">
        <v>16</v>
      </c>
      <c r="D4400" s="3" t="s">
        <v>193</v>
      </c>
      <c r="E4400" s="3" t="s">
        <v>11442</v>
      </c>
      <c r="F4400" s="3" t="s">
        <v>10998</v>
      </c>
      <c r="G4400" s="3" t="s">
        <v>3400</v>
      </c>
      <c r="H4400" s="3" t="s">
        <v>3401</v>
      </c>
      <c r="I4400" s="3" t="s">
        <v>8374</v>
      </c>
      <c r="J4400" s="3" t="s">
        <v>3403</v>
      </c>
      <c r="K4400" s="3" t="s">
        <v>429</v>
      </c>
      <c r="L4400" s="3" t="s">
        <v>430</v>
      </c>
      <c r="M4400" s="4">
        <v>6856.95</v>
      </c>
      <c r="N4400" s="5" t="s">
        <v>11449</v>
      </c>
    </row>
    <row r="4401" spans="1:14" customFormat="1" ht="15" hidden="1" x14ac:dyDescent="0.25">
      <c r="A4401" s="6" t="s">
        <v>10666</v>
      </c>
      <c r="B4401" s="7" t="s">
        <v>11450</v>
      </c>
      <c r="C4401" s="7" t="s">
        <v>16</v>
      </c>
      <c r="D4401" s="8" t="s">
        <v>193</v>
      </c>
      <c r="E4401" s="8" t="s">
        <v>4466</v>
      </c>
      <c r="F4401" s="8" t="s">
        <v>10998</v>
      </c>
      <c r="G4401" s="8" t="s">
        <v>4256</v>
      </c>
      <c r="H4401" s="8" t="s">
        <v>4257</v>
      </c>
      <c r="I4401" s="8" t="s">
        <v>5429</v>
      </c>
      <c r="J4401" s="8" t="s">
        <v>920</v>
      </c>
      <c r="K4401" s="8" t="s">
        <v>429</v>
      </c>
      <c r="L4401" s="8" t="s">
        <v>430</v>
      </c>
      <c r="M4401" s="9">
        <v>6039.7</v>
      </c>
      <c r="N4401" s="10" t="s">
        <v>11451</v>
      </c>
    </row>
    <row r="4402" spans="1:14" customFormat="1" ht="15" hidden="1" x14ac:dyDescent="0.25">
      <c r="A4402" s="1" t="s">
        <v>10666</v>
      </c>
      <c r="B4402" s="2" t="s">
        <v>11452</v>
      </c>
      <c r="C4402" s="2" t="s">
        <v>16</v>
      </c>
      <c r="D4402" s="3" t="s">
        <v>193</v>
      </c>
      <c r="E4402" s="3" t="s">
        <v>4466</v>
      </c>
      <c r="F4402" s="3" t="s">
        <v>10998</v>
      </c>
      <c r="G4402" s="3" t="s">
        <v>3431</v>
      </c>
      <c r="H4402" s="3" t="s">
        <v>3407</v>
      </c>
      <c r="I4402" s="3" t="s">
        <v>5429</v>
      </c>
      <c r="J4402" s="3" t="s">
        <v>920</v>
      </c>
      <c r="K4402" s="3" t="s">
        <v>429</v>
      </c>
      <c r="L4402" s="3" t="s">
        <v>430</v>
      </c>
      <c r="M4402" s="4">
        <v>945.93</v>
      </c>
      <c r="N4402" s="5" t="s">
        <v>11453</v>
      </c>
    </row>
    <row r="4403" spans="1:14" customFormat="1" ht="15" hidden="1" x14ac:dyDescent="0.25">
      <c r="A4403" s="6" t="s">
        <v>10666</v>
      </c>
      <c r="B4403" s="7" t="s">
        <v>11454</v>
      </c>
      <c r="C4403" s="7" t="s">
        <v>16</v>
      </c>
      <c r="D4403" s="8" t="s">
        <v>193</v>
      </c>
      <c r="E4403" s="8" t="s">
        <v>4466</v>
      </c>
      <c r="F4403" s="8" t="s">
        <v>10998</v>
      </c>
      <c r="G4403" s="8" t="s">
        <v>3400</v>
      </c>
      <c r="H4403" s="8" t="s">
        <v>3401</v>
      </c>
      <c r="I4403" s="8" t="s">
        <v>5429</v>
      </c>
      <c r="J4403" s="8" t="s">
        <v>920</v>
      </c>
      <c r="K4403" s="8" t="s">
        <v>429</v>
      </c>
      <c r="L4403" s="8" t="s">
        <v>430</v>
      </c>
      <c r="M4403" s="9">
        <v>1258.1199999999999</v>
      </c>
      <c r="N4403" s="10" t="s">
        <v>11455</v>
      </c>
    </row>
    <row r="4404" spans="1:14" customFormat="1" ht="15" hidden="1" x14ac:dyDescent="0.25">
      <c r="A4404" s="1" t="s">
        <v>10666</v>
      </c>
      <c r="B4404" s="2" t="s">
        <v>11456</v>
      </c>
      <c r="C4404" s="2" t="s">
        <v>16</v>
      </c>
      <c r="D4404" s="3" t="s">
        <v>193</v>
      </c>
      <c r="E4404" s="3" t="s">
        <v>4466</v>
      </c>
      <c r="F4404" s="3" t="s">
        <v>10998</v>
      </c>
      <c r="G4404" s="3" t="s">
        <v>4260</v>
      </c>
      <c r="H4404" s="3" t="s">
        <v>4261</v>
      </c>
      <c r="I4404" s="3" t="s">
        <v>5429</v>
      </c>
      <c r="J4404" s="3" t="s">
        <v>920</v>
      </c>
      <c r="K4404" s="3" t="s">
        <v>429</v>
      </c>
      <c r="L4404" s="3" t="s">
        <v>430</v>
      </c>
      <c r="M4404" s="4">
        <v>62456.9</v>
      </c>
      <c r="N4404" s="5" t="s">
        <v>11457</v>
      </c>
    </row>
    <row r="4405" spans="1:14" customFormat="1" ht="15" hidden="1" x14ac:dyDescent="0.25">
      <c r="A4405" s="6" t="s">
        <v>10666</v>
      </c>
      <c r="B4405" s="7" t="s">
        <v>11458</v>
      </c>
      <c r="C4405" s="7" t="s">
        <v>16</v>
      </c>
      <c r="D4405" s="8" t="s">
        <v>193</v>
      </c>
      <c r="E4405" s="8" t="s">
        <v>200</v>
      </c>
      <c r="F4405" s="8" t="s">
        <v>11459</v>
      </c>
      <c r="G4405" s="8" t="s">
        <v>3368</v>
      </c>
      <c r="H4405" s="8" t="s">
        <v>3369</v>
      </c>
      <c r="I4405" s="8" t="s">
        <v>7700</v>
      </c>
      <c r="J4405" s="8" t="s">
        <v>7701</v>
      </c>
      <c r="K4405" s="8" t="s">
        <v>3371</v>
      </c>
      <c r="L4405" s="8" t="s">
        <v>3372</v>
      </c>
      <c r="M4405" s="9">
        <v>8266.9500000000007</v>
      </c>
      <c r="N4405" s="10" t="s">
        <v>11460</v>
      </c>
    </row>
    <row r="4406" spans="1:14" customFormat="1" ht="15" hidden="1" x14ac:dyDescent="0.25">
      <c r="A4406" s="1" t="s">
        <v>10666</v>
      </c>
      <c r="B4406" s="2" t="s">
        <v>11461</v>
      </c>
      <c r="C4406" s="2" t="s">
        <v>16</v>
      </c>
      <c r="D4406" s="3" t="s">
        <v>193</v>
      </c>
      <c r="E4406" s="3" t="s">
        <v>1161</v>
      </c>
      <c r="F4406" s="3" t="s">
        <v>11462</v>
      </c>
      <c r="G4406" s="3" t="s">
        <v>3431</v>
      </c>
      <c r="H4406" s="3" t="s">
        <v>3407</v>
      </c>
      <c r="I4406" s="3" t="s">
        <v>470</v>
      </c>
      <c r="J4406" s="3" t="s">
        <v>471</v>
      </c>
      <c r="K4406" s="3" t="s">
        <v>11463</v>
      </c>
      <c r="L4406" s="3" t="s">
        <v>11464</v>
      </c>
      <c r="M4406" s="4">
        <v>1930</v>
      </c>
      <c r="N4406" s="5" t="s">
        <v>11465</v>
      </c>
    </row>
    <row r="4407" spans="1:14" customFormat="1" ht="15" hidden="1" x14ac:dyDescent="0.25">
      <c r="A4407" s="6" t="s">
        <v>10666</v>
      </c>
      <c r="B4407" s="7" t="s">
        <v>11466</v>
      </c>
      <c r="C4407" s="7" t="s">
        <v>16</v>
      </c>
      <c r="D4407" s="8" t="s">
        <v>193</v>
      </c>
      <c r="E4407" s="8" t="s">
        <v>8576</v>
      </c>
      <c r="F4407" s="8" t="s">
        <v>11462</v>
      </c>
      <c r="G4407" s="8" t="s">
        <v>3431</v>
      </c>
      <c r="H4407" s="8" t="s">
        <v>3407</v>
      </c>
      <c r="I4407" s="8" t="s">
        <v>470</v>
      </c>
      <c r="J4407" s="8" t="s">
        <v>471</v>
      </c>
      <c r="K4407" s="8" t="s">
        <v>11463</v>
      </c>
      <c r="L4407" s="8" t="s">
        <v>11464</v>
      </c>
      <c r="M4407" s="9">
        <v>2220</v>
      </c>
      <c r="N4407" s="10" t="s">
        <v>11467</v>
      </c>
    </row>
    <row r="4408" spans="1:14" customFormat="1" ht="15" hidden="1" x14ac:dyDescent="0.25">
      <c r="A4408" s="1" t="s">
        <v>10666</v>
      </c>
      <c r="B4408" s="2" t="s">
        <v>11468</v>
      </c>
      <c r="C4408" s="2" t="s">
        <v>16</v>
      </c>
      <c r="D4408" s="3" t="s">
        <v>193</v>
      </c>
      <c r="E4408" s="3" t="s">
        <v>11469</v>
      </c>
      <c r="F4408" s="3" t="s">
        <v>11470</v>
      </c>
      <c r="G4408" s="3" t="s">
        <v>3368</v>
      </c>
      <c r="H4408" s="3" t="s">
        <v>3369</v>
      </c>
      <c r="I4408" s="3" t="s">
        <v>488</v>
      </c>
      <c r="J4408" s="3" t="s">
        <v>489</v>
      </c>
      <c r="K4408" s="3" t="s">
        <v>3371</v>
      </c>
      <c r="L4408" s="3" t="s">
        <v>3372</v>
      </c>
      <c r="M4408" s="4">
        <v>637.73</v>
      </c>
      <c r="N4408" s="5" t="s">
        <v>11471</v>
      </c>
    </row>
    <row r="4409" spans="1:14" customFormat="1" ht="15" hidden="1" x14ac:dyDescent="0.25">
      <c r="A4409" s="6" t="s">
        <v>10666</v>
      </c>
      <c r="B4409" s="7" t="s">
        <v>11472</v>
      </c>
      <c r="C4409" s="7" t="s">
        <v>16</v>
      </c>
      <c r="D4409" s="8" t="s">
        <v>193</v>
      </c>
      <c r="E4409" s="8" t="s">
        <v>11473</v>
      </c>
      <c r="F4409" s="8" t="s">
        <v>11321</v>
      </c>
      <c r="G4409" s="8" t="s">
        <v>3400</v>
      </c>
      <c r="H4409" s="8" t="s">
        <v>3401</v>
      </c>
      <c r="I4409" s="8" t="s">
        <v>4292</v>
      </c>
      <c r="J4409" s="8" t="s">
        <v>920</v>
      </c>
      <c r="K4409" s="8" t="s">
        <v>4204</v>
      </c>
      <c r="L4409" s="8" t="s">
        <v>4205</v>
      </c>
      <c r="M4409" s="9">
        <v>420.8</v>
      </c>
      <c r="N4409" s="10" t="s">
        <v>11474</v>
      </c>
    </row>
    <row r="4410" spans="1:14" customFormat="1" ht="15" hidden="1" x14ac:dyDescent="0.25">
      <c r="A4410" s="1" t="s">
        <v>10666</v>
      </c>
      <c r="B4410" s="2" t="s">
        <v>11475</v>
      </c>
      <c r="C4410" s="2" t="s">
        <v>16</v>
      </c>
      <c r="D4410" s="3" t="s">
        <v>193</v>
      </c>
      <c r="E4410" s="3" t="s">
        <v>11473</v>
      </c>
      <c r="F4410" s="3" t="s">
        <v>11321</v>
      </c>
      <c r="G4410" s="3" t="s">
        <v>4201</v>
      </c>
      <c r="H4410" s="3" t="s">
        <v>4202</v>
      </c>
      <c r="I4410" s="3" t="s">
        <v>4289</v>
      </c>
      <c r="J4410" s="3" t="s">
        <v>4067</v>
      </c>
      <c r="K4410" s="3" t="s">
        <v>4204</v>
      </c>
      <c r="L4410" s="3" t="s">
        <v>4205</v>
      </c>
      <c r="M4410" s="4">
        <v>1953.14</v>
      </c>
      <c r="N4410" s="5" t="s">
        <v>11476</v>
      </c>
    </row>
    <row r="4411" spans="1:14" customFormat="1" ht="15" hidden="1" x14ac:dyDescent="0.25">
      <c r="A4411" s="6" t="s">
        <v>10666</v>
      </c>
      <c r="B4411" s="7" t="s">
        <v>11477</v>
      </c>
      <c r="C4411" s="7" t="s">
        <v>16</v>
      </c>
      <c r="D4411" s="8" t="s">
        <v>193</v>
      </c>
      <c r="E4411" s="8" t="s">
        <v>8969</v>
      </c>
      <c r="F4411" s="8" t="s">
        <v>11285</v>
      </c>
      <c r="G4411" s="8" t="s">
        <v>3400</v>
      </c>
      <c r="H4411" s="8" t="s">
        <v>3401</v>
      </c>
      <c r="I4411" s="8" t="s">
        <v>4292</v>
      </c>
      <c r="J4411" s="8" t="s">
        <v>920</v>
      </c>
      <c r="K4411" s="8" t="s">
        <v>4204</v>
      </c>
      <c r="L4411" s="8" t="s">
        <v>4205</v>
      </c>
      <c r="M4411" s="9">
        <v>5439.59</v>
      </c>
      <c r="N4411" s="10" t="s">
        <v>11478</v>
      </c>
    </row>
    <row r="4412" spans="1:14" customFormat="1" ht="15" hidden="1" x14ac:dyDescent="0.25">
      <c r="A4412" s="1" t="s">
        <v>10666</v>
      </c>
      <c r="B4412" s="2" t="s">
        <v>11479</v>
      </c>
      <c r="C4412" s="2" t="s">
        <v>16</v>
      </c>
      <c r="D4412" s="3" t="s">
        <v>193</v>
      </c>
      <c r="E4412" s="3" t="s">
        <v>8969</v>
      </c>
      <c r="F4412" s="3" t="s">
        <v>11285</v>
      </c>
      <c r="G4412" s="3" t="s">
        <v>4217</v>
      </c>
      <c r="H4412" s="3" t="s">
        <v>4218</v>
      </c>
      <c r="I4412" s="3" t="s">
        <v>4286</v>
      </c>
      <c r="J4412" s="3" t="s">
        <v>3403</v>
      </c>
      <c r="K4412" s="3" t="s">
        <v>4204</v>
      </c>
      <c r="L4412" s="3" t="s">
        <v>4205</v>
      </c>
      <c r="M4412" s="4">
        <v>26960.62</v>
      </c>
      <c r="N4412" s="5" t="s">
        <v>11480</v>
      </c>
    </row>
    <row r="4413" spans="1:14" customFormat="1" ht="15" hidden="1" x14ac:dyDescent="0.25">
      <c r="A4413" s="6" t="s">
        <v>10666</v>
      </c>
      <c r="B4413" s="7" t="s">
        <v>11481</v>
      </c>
      <c r="C4413" s="7" t="s">
        <v>16</v>
      </c>
      <c r="D4413" s="8" t="s">
        <v>193</v>
      </c>
      <c r="E4413" s="8" t="s">
        <v>11103</v>
      </c>
      <c r="F4413" s="8" t="s">
        <v>11482</v>
      </c>
      <c r="G4413" s="8" t="s">
        <v>3716</v>
      </c>
      <c r="H4413" s="8" t="s">
        <v>3717</v>
      </c>
      <c r="I4413" s="8" t="s">
        <v>8715</v>
      </c>
      <c r="J4413" s="8" t="s">
        <v>8716</v>
      </c>
      <c r="K4413" s="8" t="s">
        <v>3718</v>
      </c>
      <c r="L4413" s="8" t="s">
        <v>3719</v>
      </c>
      <c r="M4413" s="9">
        <v>500</v>
      </c>
      <c r="N4413" s="10" t="s">
        <v>11483</v>
      </c>
    </row>
    <row r="4414" spans="1:14" customFormat="1" ht="15" hidden="1" x14ac:dyDescent="0.25">
      <c r="A4414" s="1" t="s">
        <v>10666</v>
      </c>
      <c r="B4414" s="2" t="s">
        <v>11484</v>
      </c>
      <c r="C4414" s="2" t="s">
        <v>16</v>
      </c>
      <c r="D4414" s="3" t="s">
        <v>193</v>
      </c>
      <c r="E4414" s="3" t="s">
        <v>6392</v>
      </c>
      <c r="F4414" s="3" t="s">
        <v>9242</v>
      </c>
      <c r="G4414" s="3" t="s">
        <v>3368</v>
      </c>
      <c r="H4414" s="3" t="s">
        <v>3369</v>
      </c>
      <c r="I4414" s="3" t="s">
        <v>364</v>
      </c>
      <c r="J4414" s="3" t="s">
        <v>365</v>
      </c>
      <c r="K4414" s="3" t="s">
        <v>3371</v>
      </c>
      <c r="L4414" s="3" t="s">
        <v>3372</v>
      </c>
      <c r="M4414" s="4">
        <v>416.67</v>
      </c>
      <c r="N4414" s="5" t="s">
        <v>11485</v>
      </c>
    </row>
    <row r="4415" spans="1:14" customFormat="1" ht="15" hidden="1" x14ac:dyDescent="0.25">
      <c r="A4415" s="6" t="s">
        <v>10666</v>
      </c>
      <c r="B4415" s="7" t="s">
        <v>11486</v>
      </c>
      <c r="C4415" s="7" t="s">
        <v>16</v>
      </c>
      <c r="D4415" s="8" t="s">
        <v>193</v>
      </c>
      <c r="E4415" s="8" t="s">
        <v>11487</v>
      </c>
      <c r="F4415" s="8" t="s">
        <v>11488</v>
      </c>
      <c r="G4415" s="8" t="s">
        <v>3431</v>
      </c>
      <c r="H4415" s="8" t="s">
        <v>3407</v>
      </c>
      <c r="I4415" s="8" t="s">
        <v>470</v>
      </c>
      <c r="J4415" s="8" t="s">
        <v>471</v>
      </c>
      <c r="K4415" s="8" t="s">
        <v>3496</v>
      </c>
      <c r="L4415" s="8" t="s">
        <v>3497</v>
      </c>
      <c r="M4415" s="9">
        <v>5656.89</v>
      </c>
      <c r="N4415" s="10" t="s">
        <v>11489</v>
      </c>
    </row>
    <row r="4416" spans="1:14" customFormat="1" ht="15" hidden="1" x14ac:dyDescent="0.25">
      <c r="A4416" s="1" t="s">
        <v>10666</v>
      </c>
      <c r="B4416" s="2" t="s">
        <v>11490</v>
      </c>
      <c r="C4416" s="2" t="s">
        <v>16</v>
      </c>
      <c r="D4416" s="3" t="s">
        <v>193</v>
      </c>
      <c r="E4416" s="3" t="s">
        <v>11491</v>
      </c>
      <c r="F4416" s="3" t="s">
        <v>11492</v>
      </c>
      <c r="G4416" s="3" t="s">
        <v>3368</v>
      </c>
      <c r="H4416" s="3" t="s">
        <v>3369</v>
      </c>
      <c r="I4416" s="3" t="s">
        <v>1184</v>
      </c>
      <c r="J4416" s="3" t="s">
        <v>1185</v>
      </c>
      <c r="K4416" s="3" t="s">
        <v>3371</v>
      </c>
      <c r="L4416" s="3" t="s">
        <v>3372</v>
      </c>
      <c r="M4416" s="4">
        <v>172</v>
      </c>
      <c r="N4416" s="5" t="s">
        <v>11493</v>
      </c>
    </row>
    <row r="4417" spans="1:14" customFormat="1" ht="15" hidden="1" x14ac:dyDescent="0.25">
      <c r="A4417" s="6" t="s">
        <v>10666</v>
      </c>
      <c r="B4417" s="7" t="s">
        <v>11494</v>
      </c>
      <c r="C4417" s="7" t="s">
        <v>16</v>
      </c>
      <c r="D4417" s="8" t="s">
        <v>193</v>
      </c>
      <c r="E4417" s="8" t="s">
        <v>762</v>
      </c>
      <c r="F4417" s="8" t="s">
        <v>11495</v>
      </c>
      <c r="G4417" s="8" t="s">
        <v>7816</v>
      </c>
      <c r="H4417" s="8" t="s">
        <v>7817</v>
      </c>
      <c r="I4417" s="8" t="s">
        <v>1109</v>
      </c>
      <c r="J4417" s="8" t="s">
        <v>1110</v>
      </c>
      <c r="K4417" s="8" t="s">
        <v>35</v>
      </c>
      <c r="L4417" s="8" t="s">
        <v>36</v>
      </c>
      <c r="M4417" s="9">
        <v>207605.59</v>
      </c>
      <c r="N4417" s="10" t="s">
        <v>11496</v>
      </c>
    </row>
    <row r="4418" spans="1:14" customFormat="1" ht="15" hidden="1" x14ac:dyDescent="0.25">
      <c r="A4418" s="1" t="s">
        <v>10666</v>
      </c>
      <c r="B4418" s="2" t="s">
        <v>11497</v>
      </c>
      <c r="C4418" s="2" t="s">
        <v>16</v>
      </c>
      <c r="D4418" s="3" t="s">
        <v>193</v>
      </c>
      <c r="E4418" s="3" t="s">
        <v>762</v>
      </c>
      <c r="F4418" s="3" t="s">
        <v>11495</v>
      </c>
      <c r="G4418" s="3" t="s">
        <v>7816</v>
      </c>
      <c r="H4418" s="3" t="s">
        <v>7817</v>
      </c>
      <c r="I4418" s="3" t="s">
        <v>1109</v>
      </c>
      <c r="J4418" s="3" t="s">
        <v>1110</v>
      </c>
      <c r="K4418" s="3" t="s">
        <v>35</v>
      </c>
      <c r="L4418" s="3" t="s">
        <v>36</v>
      </c>
      <c r="M4418" s="4">
        <v>1232.07</v>
      </c>
      <c r="N4418" s="5" t="s">
        <v>11498</v>
      </c>
    </row>
    <row r="4419" spans="1:14" customFormat="1" ht="15" hidden="1" x14ac:dyDescent="0.25">
      <c r="A4419" s="6" t="s">
        <v>10666</v>
      </c>
      <c r="B4419" s="7" t="s">
        <v>11499</v>
      </c>
      <c r="C4419" s="7" t="s">
        <v>16</v>
      </c>
      <c r="D4419" s="8" t="s">
        <v>193</v>
      </c>
      <c r="E4419" s="8" t="s">
        <v>762</v>
      </c>
      <c r="F4419" s="8" t="s">
        <v>11495</v>
      </c>
      <c r="G4419" s="8" t="s">
        <v>7816</v>
      </c>
      <c r="H4419" s="8" t="s">
        <v>7817</v>
      </c>
      <c r="I4419" s="8" t="s">
        <v>1109</v>
      </c>
      <c r="J4419" s="8" t="s">
        <v>1110</v>
      </c>
      <c r="K4419" s="8" t="s">
        <v>35</v>
      </c>
      <c r="L4419" s="8" t="s">
        <v>36</v>
      </c>
      <c r="M4419" s="9">
        <v>1110.04</v>
      </c>
      <c r="N4419" s="10" t="s">
        <v>11500</v>
      </c>
    </row>
    <row r="4420" spans="1:14" customFormat="1" ht="15" hidden="1" x14ac:dyDescent="0.25">
      <c r="A4420" s="1" t="s">
        <v>10666</v>
      </c>
      <c r="B4420" s="2" t="s">
        <v>11501</v>
      </c>
      <c r="C4420" s="2" t="s">
        <v>16</v>
      </c>
      <c r="D4420" s="3" t="s">
        <v>193</v>
      </c>
      <c r="E4420" s="3" t="s">
        <v>8783</v>
      </c>
      <c r="F4420" s="3" t="s">
        <v>11502</v>
      </c>
      <c r="G4420" s="3" t="s">
        <v>3716</v>
      </c>
      <c r="H4420" s="3" t="s">
        <v>3717</v>
      </c>
      <c r="I4420" s="3" t="s">
        <v>1078</v>
      </c>
      <c r="J4420" s="3" t="s">
        <v>1079</v>
      </c>
      <c r="K4420" s="3" t="s">
        <v>3718</v>
      </c>
      <c r="L4420" s="3" t="s">
        <v>3719</v>
      </c>
      <c r="M4420" s="4">
        <v>150</v>
      </c>
      <c r="N4420" s="5" t="s">
        <v>11503</v>
      </c>
    </row>
    <row r="4421" spans="1:14" customFormat="1" ht="15" hidden="1" x14ac:dyDescent="0.25">
      <c r="A4421" s="6" t="s">
        <v>10666</v>
      </c>
      <c r="B4421" s="7" t="s">
        <v>11504</v>
      </c>
      <c r="C4421" s="7" t="s">
        <v>16</v>
      </c>
      <c r="D4421" s="8" t="s">
        <v>193</v>
      </c>
      <c r="E4421" s="8" t="s">
        <v>2208</v>
      </c>
      <c r="F4421" s="8" t="s">
        <v>10971</v>
      </c>
      <c r="G4421" s="8" t="s">
        <v>3368</v>
      </c>
      <c r="H4421" s="8" t="s">
        <v>3369</v>
      </c>
      <c r="I4421" s="8" t="s">
        <v>8715</v>
      </c>
      <c r="J4421" s="8" t="s">
        <v>8716</v>
      </c>
      <c r="K4421" s="8" t="s">
        <v>3371</v>
      </c>
      <c r="L4421" s="8" t="s">
        <v>3372</v>
      </c>
      <c r="M4421" s="9">
        <v>6050.6</v>
      </c>
      <c r="N4421" s="10" t="s">
        <v>11505</v>
      </c>
    </row>
    <row r="4422" spans="1:14" customFormat="1" ht="15" hidden="1" x14ac:dyDescent="0.25">
      <c r="A4422" s="1" t="s">
        <v>10666</v>
      </c>
      <c r="B4422" s="2" t="s">
        <v>11506</v>
      </c>
      <c r="C4422" s="2" t="s">
        <v>16</v>
      </c>
      <c r="D4422" s="3" t="s">
        <v>193</v>
      </c>
      <c r="E4422" s="3" t="s">
        <v>11507</v>
      </c>
      <c r="F4422" s="3" t="s">
        <v>11508</v>
      </c>
      <c r="G4422" s="3" t="s">
        <v>3400</v>
      </c>
      <c r="H4422" s="3" t="s">
        <v>3401</v>
      </c>
      <c r="I4422" s="3" t="s">
        <v>919</v>
      </c>
      <c r="J4422" s="3" t="s">
        <v>920</v>
      </c>
      <c r="K4422" s="3" t="s">
        <v>35</v>
      </c>
      <c r="L4422" s="3" t="s">
        <v>36</v>
      </c>
      <c r="M4422" s="4">
        <v>80</v>
      </c>
      <c r="N4422" s="5" t="s">
        <v>11509</v>
      </c>
    </row>
    <row r="4423" spans="1:14" customFormat="1" ht="15" hidden="1" x14ac:dyDescent="0.25">
      <c r="A4423" s="6" t="s">
        <v>10666</v>
      </c>
      <c r="B4423" s="7" t="s">
        <v>11510</v>
      </c>
      <c r="C4423" s="7" t="s">
        <v>16</v>
      </c>
      <c r="D4423" s="8" t="s">
        <v>193</v>
      </c>
      <c r="E4423" s="8" t="s">
        <v>11507</v>
      </c>
      <c r="F4423" s="8" t="s">
        <v>11508</v>
      </c>
      <c r="G4423" s="8" t="s">
        <v>5902</v>
      </c>
      <c r="H4423" s="8" t="s">
        <v>5903</v>
      </c>
      <c r="I4423" s="8" t="s">
        <v>919</v>
      </c>
      <c r="J4423" s="8" t="s">
        <v>920</v>
      </c>
      <c r="K4423" s="8" t="s">
        <v>35</v>
      </c>
      <c r="L4423" s="8" t="s">
        <v>36</v>
      </c>
      <c r="M4423" s="9">
        <v>658</v>
      </c>
      <c r="N4423" s="10" t="s">
        <v>11511</v>
      </c>
    </row>
    <row r="4424" spans="1:14" customFormat="1" ht="15" hidden="1" x14ac:dyDescent="0.25">
      <c r="A4424" s="1" t="s">
        <v>10666</v>
      </c>
      <c r="B4424" s="2" t="s">
        <v>11512</v>
      </c>
      <c r="C4424" s="2" t="s">
        <v>16</v>
      </c>
      <c r="D4424" s="3" t="s">
        <v>193</v>
      </c>
      <c r="E4424" s="3" t="s">
        <v>11507</v>
      </c>
      <c r="F4424" s="3" t="s">
        <v>11508</v>
      </c>
      <c r="G4424" s="3" t="s">
        <v>5905</v>
      </c>
      <c r="H4424" s="3" t="s">
        <v>5906</v>
      </c>
      <c r="I4424" s="3" t="s">
        <v>919</v>
      </c>
      <c r="J4424" s="3" t="s">
        <v>920</v>
      </c>
      <c r="K4424" s="3" t="s">
        <v>35</v>
      </c>
      <c r="L4424" s="3" t="s">
        <v>36</v>
      </c>
      <c r="M4424" s="4">
        <v>225061.87</v>
      </c>
      <c r="N4424" s="5" t="s">
        <v>11513</v>
      </c>
    </row>
    <row r="4425" spans="1:14" customFormat="1" ht="15" hidden="1" x14ac:dyDescent="0.25">
      <c r="A4425" s="6" t="s">
        <v>10666</v>
      </c>
      <c r="B4425" s="7" t="s">
        <v>11514</v>
      </c>
      <c r="C4425" s="7" t="s">
        <v>16</v>
      </c>
      <c r="D4425" s="8" t="s">
        <v>193</v>
      </c>
      <c r="E4425" s="8" t="s">
        <v>4478</v>
      </c>
      <c r="F4425" s="8" t="s">
        <v>11515</v>
      </c>
      <c r="G4425" s="8" t="s">
        <v>3431</v>
      </c>
      <c r="H4425" s="8" t="s">
        <v>3407</v>
      </c>
      <c r="I4425" s="8" t="s">
        <v>470</v>
      </c>
      <c r="J4425" s="8" t="s">
        <v>471</v>
      </c>
      <c r="K4425" s="8" t="s">
        <v>11463</v>
      </c>
      <c r="L4425" s="8" t="s">
        <v>11464</v>
      </c>
      <c r="M4425" s="9">
        <v>120</v>
      </c>
      <c r="N4425" s="10" t="s">
        <v>11516</v>
      </c>
    </row>
    <row r="4426" spans="1:14" customFormat="1" ht="15" hidden="1" x14ac:dyDescent="0.25">
      <c r="A4426" s="1" t="s">
        <v>10666</v>
      </c>
      <c r="B4426" s="2" t="s">
        <v>11517</v>
      </c>
      <c r="C4426" s="2" t="s">
        <v>16</v>
      </c>
      <c r="D4426" s="3" t="s">
        <v>193</v>
      </c>
      <c r="E4426" s="3" t="s">
        <v>11518</v>
      </c>
      <c r="F4426" s="3" t="s">
        <v>11462</v>
      </c>
      <c r="G4426" s="3" t="s">
        <v>3368</v>
      </c>
      <c r="H4426" s="3" t="s">
        <v>3369</v>
      </c>
      <c r="I4426" s="3" t="s">
        <v>421</v>
      </c>
      <c r="J4426" s="3" t="s">
        <v>422</v>
      </c>
      <c r="K4426" s="3" t="s">
        <v>3371</v>
      </c>
      <c r="L4426" s="3" t="s">
        <v>3372</v>
      </c>
      <c r="M4426" s="4">
        <v>521.83000000000004</v>
      </c>
      <c r="N4426" s="5" t="s">
        <v>11519</v>
      </c>
    </row>
    <row r="4427" spans="1:14" customFormat="1" ht="15" hidden="1" x14ac:dyDescent="0.25">
      <c r="A4427" s="6" t="s">
        <v>10666</v>
      </c>
      <c r="B4427" s="7" t="s">
        <v>11520</v>
      </c>
      <c r="C4427" s="7" t="s">
        <v>16</v>
      </c>
      <c r="D4427" s="8" t="s">
        <v>193</v>
      </c>
      <c r="E4427" s="8" t="s">
        <v>4559</v>
      </c>
      <c r="F4427" s="8" t="s">
        <v>11439</v>
      </c>
      <c r="G4427" s="8" t="s">
        <v>4300</v>
      </c>
      <c r="H4427" s="8" t="s">
        <v>4301</v>
      </c>
      <c r="I4427" s="8" t="s">
        <v>4763</v>
      </c>
      <c r="J4427" s="8" t="s">
        <v>920</v>
      </c>
      <c r="K4427" s="8" t="s">
        <v>4071</v>
      </c>
      <c r="L4427" s="8" t="s">
        <v>4072</v>
      </c>
      <c r="M4427" s="9">
        <v>14342.07</v>
      </c>
      <c r="N4427" s="10" t="s">
        <v>11521</v>
      </c>
    </row>
    <row r="4428" spans="1:14" customFormat="1" ht="15" hidden="1" x14ac:dyDescent="0.25">
      <c r="A4428" s="1" t="s">
        <v>10666</v>
      </c>
      <c r="B4428" s="2" t="s">
        <v>11522</v>
      </c>
      <c r="C4428" s="2" t="s">
        <v>16</v>
      </c>
      <c r="D4428" s="3" t="s">
        <v>193</v>
      </c>
      <c r="E4428" s="3" t="s">
        <v>4559</v>
      </c>
      <c r="F4428" s="3" t="s">
        <v>11439</v>
      </c>
      <c r="G4428" s="3" t="s">
        <v>4256</v>
      </c>
      <c r="H4428" s="3" t="s">
        <v>4257</v>
      </c>
      <c r="I4428" s="3" t="s">
        <v>4763</v>
      </c>
      <c r="J4428" s="3" t="s">
        <v>920</v>
      </c>
      <c r="K4428" s="3" t="s">
        <v>4071</v>
      </c>
      <c r="L4428" s="3" t="s">
        <v>4072</v>
      </c>
      <c r="M4428" s="4">
        <v>8182.46</v>
      </c>
      <c r="N4428" s="5" t="s">
        <v>11523</v>
      </c>
    </row>
    <row r="4429" spans="1:14" customFormat="1" ht="15" hidden="1" x14ac:dyDescent="0.25">
      <c r="A4429" s="6" t="s">
        <v>10666</v>
      </c>
      <c r="B4429" s="7" t="s">
        <v>11524</v>
      </c>
      <c r="C4429" s="7" t="s">
        <v>16</v>
      </c>
      <c r="D4429" s="8" t="s">
        <v>193</v>
      </c>
      <c r="E4429" s="8" t="s">
        <v>4559</v>
      </c>
      <c r="F4429" s="8" t="s">
        <v>11439</v>
      </c>
      <c r="G4429" s="8" t="s">
        <v>4260</v>
      </c>
      <c r="H4429" s="8" t="s">
        <v>4261</v>
      </c>
      <c r="I4429" s="8" t="s">
        <v>4763</v>
      </c>
      <c r="J4429" s="8" t="s">
        <v>920</v>
      </c>
      <c r="K4429" s="8" t="s">
        <v>4071</v>
      </c>
      <c r="L4429" s="8" t="s">
        <v>4072</v>
      </c>
      <c r="M4429" s="9">
        <v>29265.75</v>
      </c>
      <c r="N4429" s="10" t="s">
        <v>11525</v>
      </c>
    </row>
    <row r="4430" spans="1:14" customFormat="1" ht="15" hidden="1" x14ac:dyDescent="0.25">
      <c r="A4430" s="1" t="s">
        <v>10666</v>
      </c>
      <c r="B4430" s="2" t="s">
        <v>11526</v>
      </c>
      <c r="C4430" s="2" t="s">
        <v>16</v>
      </c>
      <c r="D4430" s="3" t="s">
        <v>193</v>
      </c>
      <c r="E4430" s="3" t="s">
        <v>4559</v>
      </c>
      <c r="F4430" s="3" t="s">
        <v>11439</v>
      </c>
      <c r="G4430" s="3" t="s">
        <v>4316</v>
      </c>
      <c r="H4430" s="3" t="s">
        <v>4317</v>
      </c>
      <c r="I4430" s="3" t="s">
        <v>4763</v>
      </c>
      <c r="J4430" s="3" t="s">
        <v>920</v>
      </c>
      <c r="K4430" s="3" t="s">
        <v>4071</v>
      </c>
      <c r="L4430" s="3" t="s">
        <v>4072</v>
      </c>
      <c r="M4430" s="4">
        <v>500</v>
      </c>
      <c r="N4430" s="5" t="s">
        <v>11527</v>
      </c>
    </row>
    <row r="4431" spans="1:14" customFormat="1" ht="15" hidden="1" x14ac:dyDescent="0.25">
      <c r="A4431" s="6" t="s">
        <v>10666</v>
      </c>
      <c r="B4431" s="7" t="s">
        <v>11528</v>
      </c>
      <c r="C4431" s="7" t="s">
        <v>16</v>
      </c>
      <c r="D4431" s="8" t="s">
        <v>193</v>
      </c>
      <c r="E4431" s="8" t="s">
        <v>4559</v>
      </c>
      <c r="F4431" s="8" t="s">
        <v>11439</v>
      </c>
      <c r="G4431" s="8" t="s">
        <v>5649</v>
      </c>
      <c r="H4431" s="8" t="s">
        <v>5650</v>
      </c>
      <c r="I4431" s="8" t="s">
        <v>4763</v>
      </c>
      <c r="J4431" s="8" t="s">
        <v>920</v>
      </c>
      <c r="K4431" s="8" t="s">
        <v>4071</v>
      </c>
      <c r="L4431" s="8" t="s">
        <v>4072</v>
      </c>
      <c r="M4431" s="9">
        <v>14843.04</v>
      </c>
      <c r="N4431" s="10" t="s">
        <v>11529</v>
      </c>
    </row>
    <row r="4432" spans="1:14" customFormat="1" ht="15" hidden="1" x14ac:dyDescent="0.25">
      <c r="A4432" s="1" t="s">
        <v>10666</v>
      </c>
      <c r="B4432" s="2" t="s">
        <v>11530</v>
      </c>
      <c r="C4432" s="2" t="s">
        <v>16</v>
      </c>
      <c r="D4432" s="3" t="s">
        <v>193</v>
      </c>
      <c r="E4432" s="3" t="s">
        <v>4559</v>
      </c>
      <c r="F4432" s="3" t="s">
        <v>11439</v>
      </c>
      <c r="G4432" s="3" t="s">
        <v>5656</v>
      </c>
      <c r="H4432" s="3" t="s">
        <v>5657</v>
      </c>
      <c r="I4432" s="3" t="s">
        <v>4763</v>
      </c>
      <c r="J4432" s="3" t="s">
        <v>920</v>
      </c>
      <c r="K4432" s="3" t="s">
        <v>4071</v>
      </c>
      <c r="L4432" s="3" t="s">
        <v>4072</v>
      </c>
      <c r="M4432" s="4">
        <v>4791.3900000000003</v>
      </c>
      <c r="N4432" s="5" t="s">
        <v>11531</v>
      </c>
    </row>
    <row r="4433" spans="1:14" customFormat="1" ht="15" hidden="1" x14ac:dyDescent="0.25">
      <c r="A4433" s="6" t="s">
        <v>10666</v>
      </c>
      <c r="B4433" s="7" t="s">
        <v>11532</v>
      </c>
      <c r="C4433" s="7" t="s">
        <v>16</v>
      </c>
      <c r="D4433" s="8" t="s">
        <v>193</v>
      </c>
      <c r="E4433" s="8" t="s">
        <v>4559</v>
      </c>
      <c r="F4433" s="8" t="s">
        <v>11439</v>
      </c>
      <c r="G4433" s="8" t="s">
        <v>3400</v>
      </c>
      <c r="H4433" s="8" t="s">
        <v>3401</v>
      </c>
      <c r="I4433" s="8" t="s">
        <v>4763</v>
      </c>
      <c r="J4433" s="8" t="s">
        <v>920</v>
      </c>
      <c r="K4433" s="8" t="s">
        <v>4071</v>
      </c>
      <c r="L4433" s="8" t="s">
        <v>4072</v>
      </c>
      <c r="M4433" s="9">
        <v>2640.68</v>
      </c>
      <c r="N4433" s="10" t="s">
        <v>11533</v>
      </c>
    </row>
    <row r="4434" spans="1:14" customFormat="1" ht="15" hidden="1" x14ac:dyDescent="0.25">
      <c r="A4434" s="1" t="s">
        <v>10666</v>
      </c>
      <c r="B4434" s="2" t="s">
        <v>11534</v>
      </c>
      <c r="C4434" s="2" t="s">
        <v>16</v>
      </c>
      <c r="D4434" s="3" t="s">
        <v>193</v>
      </c>
      <c r="E4434" s="3" t="s">
        <v>4559</v>
      </c>
      <c r="F4434" s="3" t="s">
        <v>11439</v>
      </c>
      <c r="G4434" s="3" t="s">
        <v>4398</v>
      </c>
      <c r="H4434" s="3" t="s">
        <v>4399</v>
      </c>
      <c r="I4434" s="3" t="s">
        <v>4763</v>
      </c>
      <c r="J4434" s="3" t="s">
        <v>920</v>
      </c>
      <c r="K4434" s="3" t="s">
        <v>4071</v>
      </c>
      <c r="L4434" s="3" t="s">
        <v>4072</v>
      </c>
      <c r="M4434" s="4">
        <v>1195.0999999999999</v>
      </c>
      <c r="N4434" s="5" t="s">
        <v>11535</v>
      </c>
    </row>
    <row r="4435" spans="1:14" customFormat="1" ht="15" hidden="1" x14ac:dyDescent="0.25">
      <c r="A4435" s="6" t="s">
        <v>10666</v>
      </c>
      <c r="B4435" s="7" t="s">
        <v>11536</v>
      </c>
      <c r="C4435" s="7" t="s">
        <v>16</v>
      </c>
      <c r="D4435" s="8" t="s">
        <v>193</v>
      </c>
      <c r="E4435" s="8" t="s">
        <v>8907</v>
      </c>
      <c r="F4435" s="8" t="s">
        <v>11333</v>
      </c>
      <c r="G4435" s="8" t="s">
        <v>3443</v>
      </c>
      <c r="H4435" s="8" t="s">
        <v>3444</v>
      </c>
      <c r="I4435" s="8" t="s">
        <v>5429</v>
      </c>
      <c r="J4435" s="8" t="s">
        <v>920</v>
      </c>
      <c r="K4435" s="8" t="s">
        <v>429</v>
      </c>
      <c r="L4435" s="8" t="s">
        <v>430</v>
      </c>
      <c r="M4435" s="9">
        <v>4515.28</v>
      </c>
      <c r="N4435" s="10" t="s">
        <v>11537</v>
      </c>
    </row>
    <row r="4436" spans="1:14" customFormat="1" ht="15" hidden="1" x14ac:dyDescent="0.25">
      <c r="A4436" s="1" t="s">
        <v>10666</v>
      </c>
      <c r="B4436" s="2" t="s">
        <v>11538</v>
      </c>
      <c r="C4436" s="2" t="s">
        <v>16</v>
      </c>
      <c r="D4436" s="3" t="s">
        <v>193</v>
      </c>
      <c r="E4436" s="3" t="s">
        <v>8907</v>
      </c>
      <c r="F4436" s="3" t="s">
        <v>11333</v>
      </c>
      <c r="G4436" s="3" t="s">
        <v>3431</v>
      </c>
      <c r="H4436" s="3" t="s">
        <v>3407</v>
      </c>
      <c r="I4436" s="3" t="s">
        <v>5429</v>
      </c>
      <c r="J4436" s="3" t="s">
        <v>920</v>
      </c>
      <c r="K4436" s="3" t="s">
        <v>429</v>
      </c>
      <c r="L4436" s="3" t="s">
        <v>430</v>
      </c>
      <c r="M4436" s="4">
        <v>163.96</v>
      </c>
      <c r="N4436" s="5" t="s">
        <v>11539</v>
      </c>
    </row>
    <row r="4437" spans="1:14" customFormat="1" ht="15" hidden="1" x14ac:dyDescent="0.25">
      <c r="A4437" s="6" t="s">
        <v>10666</v>
      </c>
      <c r="B4437" s="7" t="s">
        <v>11540</v>
      </c>
      <c r="C4437" s="7" t="s">
        <v>16</v>
      </c>
      <c r="D4437" s="8" t="s">
        <v>193</v>
      </c>
      <c r="E4437" s="8" t="s">
        <v>11541</v>
      </c>
      <c r="F4437" s="8" t="s">
        <v>10998</v>
      </c>
      <c r="G4437" s="8" t="s">
        <v>3431</v>
      </c>
      <c r="H4437" s="8" t="s">
        <v>3407</v>
      </c>
      <c r="I4437" s="8" t="s">
        <v>5429</v>
      </c>
      <c r="J4437" s="8" t="s">
        <v>920</v>
      </c>
      <c r="K4437" s="8" t="s">
        <v>429</v>
      </c>
      <c r="L4437" s="8" t="s">
        <v>430</v>
      </c>
      <c r="M4437" s="9">
        <v>520.72</v>
      </c>
      <c r="N4437" s="10" t="s">
        <v>11539</v>
      </c>
    </row>
    <row r="4438" spans="1:14" customFormat="1" ht="15" hidden="1" x14ac:dyDescent="0.25">
      <c r="A4438" s="1" t="s">
        <v>10666</v>
      </c>
      <c r="B4438" s="2" t="s">
        <v>11542</v>
      </c>
      <c r="C4438" s="2" t="s">
        <v>16</v>
      </c>
      <c r="D4438" s="3" t="s">
        <v>193</v>
      </c>
      <c r="E4438" s="3" t="s">
        <v>11541</v>
      </c>
      <c r="F4438" s="3" t="s">
        <v>10998</v>
      </c>
      <c r="G4438" s="3" t="s">
        <v>3400</v>
      </c>
      <c r="H4438" s="3" t="s">
        <v>3401</v>
      </c>
      <c r="I4438" s="3" t="s">
        <v>5429</v>
      </c>
      <c r="J4438" s="3" t="s">
        <v>920</v>
      </c>
      <c r="K4438" s="3" t="s">
        <v>429</v>
      </c>
      <c r="L4438" s="3" t="s">
        <v>430</v>
      </c>
      <c r="M4438" s="4">
        <v>4621.58</v>
      </c>
      <c r="N4438" s="5" t="s">
        <v>11543</v>
      </c>
    </row>
    <row r="4439" spans="1:14" customFormat="1" ht="15" hidden="1" x14ac:dyDescent="0.25">
      <c r="A4439" s="6" t="s">
        <v>10666</v>
      </c>
      <c r="B4439" s="7" t="s">
        <v>11544</v>
      </c>
      <c r="C4439" s="7" t="s">
        <v>16</v>
      </c>
      <c r="D4439" s="8" t="s">
        <v>193</v>
      </c>
      <c r="E4439" s="8" t="s">
        <v>11541</v>
      </c>
      <c r="F4439" s="8" t="s">
        <v>10998</v>
      </c>
      <c r="G4439" s="8" t="s">
        <v>4260</v>
      </c>
      <c r="H4439" s="8" t="s">
        <v>4261</v>
      </c>
      <c r="I4439" s="8" t="s">
        <v>5429</v>
      </c>
      <c r="J4439" s="8" t="s">
        <v>920</v>
      </c>
      <c r="K4439" s="8" t="s">
        <v>429</v>
      </c>
      <c r="L4439" s="8" t="s">
        <v>430</v>
      </c>
      <c r="M4439" s="9">
        <v>34144.089999999997</v>
      </c>
      <c r="N4439" s="10" t="s">
        <v>11545</v>
      </c>
    </row>
    <row r="4440" spans="1:14" customFormat="1" ht="15" hidden="1" x14ac:dyDescent="0.25">
      <c r="A4440" s="1" t="s">
        <v>10666</v>
      </c>
      <c r="B4440" s="2" t="s">
        <v>11546</v>
      </c>
      <c r="C4440" s="2" t="s">
        <v>16</v>
      </c>
      <c r="D4440" s="3" t="s">
        <v>193</v>
      </c>
      <c r="E4440" s="3" t="s">
        <v>973</v>
      </c>
      <c r="F4440" s="3" t="s">
        <v>11439</v>
      </c>
      <c r="G4440" s="3" t="s">
        <v>4613</v>
      </c>
      <c r="H4440" s="3" t="s">
        <v>4614</v>
      </c>
      <c r="I4440" s="3" t="s">
        <v>5802</v>
      </c>
      <c r="J4440" s="3" t="s">
        <v>625</v>
      </c>
      <c r="K4440" s="3" t="s">
        <v>4071</v>
      </c>
      <c r="L4440" s="3" t="s">
        <v>4072</v>
      </c>
      <c r="M4440" s="4">
        <v>6112.68</v>
      </c>
      <c r="N4440" s="5" t="s">
        <v>11547</v>
      </c>
    </row>
    <row r="4441" spans="1:14" customFormat="1" ht="15" hidden="1" x14ac:dyDescent="0.25">
      <c r="A4441" s="6" t="s">
        <v>10666</v>
      </c>
      <c r="B4441" s="7" t="s">
        <v>11548</v>
      </c>
      <c r="C4441" s="7" t="s">
        <v>16</v>
      </c>
      <c r="D4441" s="8" t="s">
        <v>193</v>
      </c>
      <c r="E4441" s="8" t="s">
        <v>4572</v>
      </c>
      <c r="F4441" s="8" t="s">
        <v>11439</v>
      </c>
      <c r="G4441" s="8" t="s">
        <v>4217</v>
      </c>
      <c r="H4441" s="8" t="s">
        <v>4218</v>
      </c>
      <c r="I4441" s="8" t="s">
        <v>4391</v>
      </c>
      <c r="J4441" s="8" t="s">
        <v>3403</v>
      </c>
      <c r="K4441" s="8" t="s">
        <v>4071</v>
      </c>
      <c r="L4441" s="8" t="s">
        <v>4072</v>
      </c>
      <c r="M4441" s="9">
        <v>89905.01</v>
      </c>
      <c r="N4441" s="10" t="s">
        <v>11549</v>
      </c>
    </row>
    <row r="4442" spans="1:14" customFormat="1" ht="15" hidden="1" x14ac:dyDescent="0.25">
      <c r="A4442" s="1" t="s">
        <v>10666</v>
      </c>
      <c r="B4442" s="2" t="s">
        <v>11550</v>
      </c>
      <c r="C4442" s="2" t="s">
        <v>16</v>
      </c>
      <c r="D4442" s="3" t="s">
        <v>193</v>
      </c>
      <c r="E4442" s="3" t="s">
        <v>4572</v>
      </c>
      <c r="F4442" s="3" t="s">
        <v>11439</v>
      </c>
      <c r="G4442" s="3" t="s">
        <v>6493</v>
      </c>
      <c r="H4442" s="3" t="s">
        <v>6494</v>
      </c>
      <c r="I4442" s="3" t="s">
        <v>5176</v>
      </c>
      <c r="J4442" s="3" t="s">
        <v>1061</v>
      </c>
      <c r="K4442" s="3" t="s">
        <v>4071</v>
      </c>
      <c r="L4442" s="3" t="s">
        <v>4072</v>
      </c>
      <c r="M4442" s="4">
        <v>126</v>
      </c>
      <c r="N4442" s="5" t="s">
        <v>11551</v>
      </c>
    </row>
    <row r="4443" spans="1:14" customFormat="1" ht="15" hidden="1" x14ac:dyDescent="0.25">
      <c r="A4443" s="6" t="s">
        <v>10666</v>
      </c>
      <c r="B4443" s="7" t="s">
        <v>11552</v>
      </c>
      <c r="C4443" s="7" t="s">
        <v>16</v>
      </c>
      <c r="D4443" s="8" t="s">
        <v>193</v>
      </c>
      <c r="E4443" s="8" t="s">
        <v>4572</v>
      </c>
      <c r="F4443" s="8" t="s">
        <v>11439</v>
      </c>
      <c r="G4443" s="8" t="s">
        <v>3400</v>
      </c>
      <c r="H4443" s="8" t="s">
        <v>3401</v>
      </c>
      <c r="I4443" s="8" t="s">
        <v>4391</v>
      </c>
      <c r="J4443" s="8" t="s">
        <v>3403</v>
      </c>
      <c r="K4443" s="8" t="s">
        <v>4071</v>
      </c>
      <c r="L4443" s="8" t="s">
        <v>4072</v>
      </c>
      <c r="M4443" s="9">
        <v>7142.14</v>
      </c>
      <c r="N4443" s="10" t="s">
        <v>11553</v>
      </c>
    </row>
    <row r="4444" spans="1:14" customFormat="1" ht="15" hidden="1" x14ac:dyDescent="0.25">
      <c r="A4444" s="1" t="s">
        <v>10666</v>
      </c>
      <c r="B4444" s="2" t="s">
        <v>11554</v>
      </c>
      <c r="C4444" s="2" t="s">
        <v>16</v>
      </c>
      <c r="D4444" s="3" t="s">
        <v>193</v>
      </c>
      <c r="E4444" s="3" t="s">
        <v>4572</v>
      </c>
      <c r="F4444" s="3" t="s">
        <v>11439</v>
      </c>
      <c r="G4444" s="3" t="s">
        <v>4398</v>
      </c>
      <c r="H4444" s="3" t="s">
        <v>4399</v>
      </c>
      <c r="I4444" s="3" t="s">
        <v>4391</v>
      </c>
      <c r="J4444" s="3" t="s">
        <v>3403</v>
      </c>
      <c r="K4444" s="3" t="s">
        <v>4071</v>
      </c>
      <c r="L4444" s="3" t="s">
        <v>4072</v>
      </c>
      <c r="M4444" s="4">
        <v>1817.54</v>
      </c>
      <c r="N4444" s="5" t="s">
        <v>11555</v>
      </c>
    </row>
    <row r="4445" spans="1:14" customFormat="1" ht="15" hidden="1" x14ac:dyDescent="0.25">
      <c r="A4445" s="6" t="s">
        <v>10666</v>
      </c>
      <c r="B4445" s="7" t="s">
        <v>11556</v>
      </c>
      <c r="C4445" s="7" t="s">
        <v>16</v>
      </c>
      <c r="D4445" s="8" t="s">
        <v>193</v>
      </c>
      <c r="E4445" s="8" t="s">
        <v>11557</v>
      </c>
      <c r="F4445" s="8" t="s">
        <v>11488</v>
      </c>
      <c r="G4445" s="8" t="s">
        <v>622</v>
      </c>
      <c r="H4445" s="8" t="s">
        <v>623</v>
      </c>
      <c r="I4445" s="8" t="s">
        <v>2418</v>
      </c>
      <c r="J4445" s="8" t="s">
        <v>2419</v>
      </c>
      <c r="K4445" s="8" t="s">
        <v>57</v>
      </c>
      <c r="L4445" s="8" t="s">
        <v>58</v>
      </c>
      <c r="M4445" s="9">
        <v>355787.58</v>
      </c>
      <c r="N4445" s="10" t="s">
        <v>11558</v>
      </c>
    </row>
    <row r="4446" spans="1:14" customFormat="1" ht="15" hidden="1" x14ac:dyDescent="0.25">
      <c r="A4446" s="1" t="s">
        <v>10666</v>
      </c>
      <c r="B4446" s="2" t="s">
        <v>11559</v>
      </c>
      <c r="C4446" s="2" t="s">
        <v>16</v>
      </c>
      <c r="D4446" s="3" t="s">
        <v>193</v>
      </c>
      <c r="E4446" s="3" t="s">
        <v>1180</v>
      </c>
      <c r="F4446" s="3" t="s">
        <v>11488</v>
      </c>
      <c r="G4446" s="3" t="s">
        <v>622</v>
      </c>
      <c r="H4446" s="3" t="s">
        <v>623</v>
      </c>
      <c r="I4446" s="3" t="s">
        <v>2418</v>
      </c>
      <c r="J4446" s="3" t="s">
        <v>2419</v>
      </c>
      <c r="K4446" s="3" t="s">
        <v>57</v>
      </c>
      <c r="L4446" s="3" t="s">
        <v>58</v>
      </c>
      <c r="M4446" s="4">
        <v>459253.74</v>
      </c>
      <c r="N4446" s="5" t="s">
        <v>11560</v>
      </c>
    </row>
    <row r="4447" spans="1:14" customFormat="1" ht="15" hidden="1" x14ac:dyDescent="0.25">
      <c r="A4447" s="6" t="s">
        <v>10666</v>
      </c>
      <c r="B4447" s="7" t="s">
        <v>11561</v>
      </c>
      <c r="C4447" s="7" t="s">
        <v>16</v>
      </c>
      <c r="D4447" s="8" t="s">
        <v>193</v>
      </c>
      <c r="E4447" s="8" t="s">
        <v>11562</v>
      </c>
      <c r="F4447" s="8" t="s">
        <v>11563</v>
      </c>
      <c r="G4447" s="8" t="s">
        <v>3716</v>
      </c>
      <c r="H4447" s="8" t="s">
        <v>3717</v>
      </c>
      <c r="I4447" s="8" t="s">
        <v>11564</v>
      </c>
      <c r="J4447" s="8" t="s">
        <v>11565</v>
      </c>
      <c r="K4447" s="8" t="s">
        <v>3718</v>
      </c>
      <c r="L4447" s="8" t="s">
        <v>3719</v>
      </c>
      <c r="M4447" s="9">
        <v>150</v>
      </c>
      <c r="N4447" s="10" t="s">
        <v>11566</v>
      </c>
    </row>
    <row r="4448" spans="1:14" customFormat="1" ht="15" hidden="1" x14ac:dyDescent="0.25">
      <c r="A4448" s="1" t="s">
        <v>10666</v>
      </c>
      <c r="B4448" s="2" t="s">
        <v>11567</v>
      </c>
      <c r="C4448" s="2" t="s">
        <v>16</v>
      </c>
      <c r="D4448" s="3" t="s">
        <v>193</v>
      </c>
      <c r="E4448" s="3" t="s">
        <v>11568</v>
      </c>
      <c r="F4448" s="3" t="s">
        <v>10847</v>
      </c>
      <c r="G4448" s="3" t="s">
        <v>7504</v>
      </c>
      <c r="H4448" s="3" t="s">
        <v>7505</v>
      </c>
      <c r="I4448" s="3" t="s">
        <v>11569</v>
      </c>
      <c r="J4448" s="3" t="s">
        <v>11570</v>
      </c>
      <c r="K4448" s="3" t="s">
        <v>57</v>
      </c>
      <c r="L4448" s="3" t="s">
        <v>58</v>
      </c>
      <c r="M4448" s="4">
        <v>48780</v>
      </c>
      <c r="N4448" s="5" t="s">
        <v>11571</v>
      </c>
    </row>
    <row r="4449" spans="1:14" customFormat="1" ht="15" hidden="1" x14ac:dyDescent="0.25">
      <c r="A4449" s="6" t="s">
        <v>10666</v>
      </c>
      <c r="B4449" s="7" t="s">
        <v>11572</v>
      </c>
      <c r="C4449" s="7" t="s">
        <v>16</v>
      </c>
      <c r="D4449" s="8" t="s">
        <v>193</v>
      </c>
      <c r="E4449" s="8" t="s">
        <v>11568</v>
      </c>
      <c r="F4449" s="8" t="s">
        <v>10847</v>
      </c>
      <c r="G4449" s="8" t="s">
        <v>7493</v>
      </c>
      <c r="H4449" s="8" t="s">
        <v>7494</v>
      </c>
      <c r="I4449" s="8" t="s">
        <v>11569</v>
      </c>
      <c r="J4449" s="8" t="s">
        <v>11570</v>
      </c>
      <c r="K4449" s="8" t="s">
        <v>57</v>
      </c>
      <c r="L4449" s="8" t="s">
        <v>58</v>
      </c>
      <c r="M4449" s="9">
        <v>24836</v>
      </c>
      <c r="N4449" s="10" t="s">
        <v>11571</v>
      </c>
    </row>
    <row r="4450" spans="1:14" customFormat="1" ht="15" hidden="1" x14ac:dyDescent="0.25">
      <c r="A4450" s="1" t="s">
        <v>10666</v>
      </c>
      <c r="B4450" s="2" t="s">
        <v>11573</v>
      </c>
      <c r="C4450" s="2" t="s">
        <v>16</v>
      </c>
      <c r="D4450" s="3" t="s">
        <v>193</v>
      </c>
      <c r="E4450" s="3" t="s">
        <v>11574</v>
      </c>
      <c r="F4450" s="3" t="s">
        <v>11137</v>
      </c>
      <c r="G4450" s="3" t="s">
        <v>3368</v>
      </c>
      <c r="H4450" s="3" t="s">
        <v>3369</v>
      </c>
      <c r="I4450" s="3" t="s">
        <v>2194</v>
      </c>
      <c r="J4450" s="3" t="s">
        <v>1008</v>
      </c>
      <c r="K4450" s="3" t="s">
        <v>3371</v>
      </c>
      <c r="L4450" s="3" t="s">
        <v>3372</v>
      </c>
      <c r="M4450" s="4">
        <v>1027.4000000000001</v>
      </c>
      <c r="N4450" s="5" t="s">
        <v>11575</v>
      </c>
    </row>
    <row r="4451" spans="1:14" customFormat="1" ht="15" hidden="1" x14ac:dyDescent="0.25">
      <c r="A4451" s="6" t="s">
        <v>10666</v>
      </c>
      <c r="B4451" s="7" t="s">
        <v>11576</v>
      </c>
      <c r="C4451" s="7" t="s">
        <v>16</v>
      </c>
      <c r="D4451" s="8" t="s">
        <v>193</v>
      </c>
      <c r="E4451" s="8" t="s">
        <v>11577</v>
      </c>
      <c r="F4451" s="8" t="s">
        <v>11351</v>
      </c>
      <c r="G4451" s="8" t="s">
        <v>3716</v>
      </c>
      <c r="H4451" s="8" t="s">
        <v>3717</v>
      </c>
      <c r="I4451" s="8" t="s">
        <v>488</v>
      </c>
      <c r="J4451" s="8" t="s">
        <v>489</v>
      </c>
      <c r="K4451" s="8" t="s">
        <v>3718</v>
      </c>
      <c r="L4451" s="8" t="s">
        <v>3719</v>
      </c>
      <c r="M4451" s="9">
        <v>400</v>
      </c>
      <c r="N4451" s="10" t="s">
        <v>11578</v>
      </c>
    </row>
    <row r="4452" spans="1:14" customFormat="1" ht="15" hidden="1" x14ac:dyDescent="0.25">
      <c r="A4452" s="1" t="s">
        <v>10666</v>
      </c>
      <c r="B4452" s="2" t="s">
        <v>11579</v>
      </c>
      <c r="C4452" s="2" t="s">
        <v>16</v>
      </c>
      <c r="D4452" s="3" t="s">
        <v>193</v>
      </c>
      <c r="E4452" s="3" t="s">
        <v>11577</v>
      </c>
      <c r="F4452" s="3" t="s">
        <v>11351</v>
      </c>
      <c r="G4452" s="3" t="s">
        <v>3368</v>
      </c>
      <c r="H4452" s="3" t="s">
        <v>3369</v>
      </c>
      <c r="I4452" s="3" t="s">
        <v>488</v>
      </c>
      <c r="J4452" s="3" t="s">
        <v>489</v>
      </c>
      <c r="K4452" s="3" t="s">
        <v>3371</v>
      </c>
      <c r="L4452" s="3" t="s">
        <v>3372</v>
      </c>
      <c r="M4452" s="4">
        <v>5975.75</v>
      </c>
      <c r="N4452" s="5" t="s">
        <v>11580</v>
      </c>
    </row>
    <row r="4453" spans="1:14" customFormat="1" ht="15" hidden="1" x14ac:dyDescent="0.25">
      <c r="A4453" s="6" t="s">
        <v>10666</v>
      </c>
      <c r="B4453" s="7" t="s">
        <v>11581</v>
      </c>
      <c r="C4453" s="7" t="s">
        <v>16</v>
      </c>
      <c r="D4453" s="8" t="s">
        <v>193</v>
      </c>
      <c r="E4453" s="8" t="s">
        <v>11582</v>
      </c>
      <c r="F4453" s="8" t="s">
        <v>11583</v>
      </c>
      <c r="G4453" s="8" t="s">
        <v>3716</v>
      </c>
      <c r="H4453" s="8" t="s">
        <v>3717</v>
      </c>
      <c r="I4453" s="8" t="s">
        <v>5048</v>
      </c>
      <c r="J4453" s="8" t="s">
        <v>1008</v>
      </c>
      <c r="K4453" s="8" t="s">
        <v>3718</v>
      </c>
      <c r="L4453" s="8" t="s">
        <v>3719</v>
      </c>
      <c r="M4453" s="9">
        <v>150</v>
      </c>
      <c r="N4453" s="10" t="s">
        <v>11584</v>
      </c>
    </row>
    <row r="4454" spans="1:14" customFormat="1" ht="15" hidden="1" x14ac:dyDescent="0.25">
      <c r="A4454" s="1" t="s">
        <v>10666</v>
      </c>
      <c r="B4454" s="2" t="s">
        <v>11585</v>
      </c>
      <c r="C4454" s="2" t="s">
        <v>16</v>
      </c>
      <c r="D4454" s="3" t="s">
        <v>193</v>
      </c>
      <c r="E4454" s="3" t="s">
        <v>11586</v>
      </c>
      <c r="F4454" s="3" t="s">
        <v>11587</v>
      </c>
      <c r="G4454" s="3" t="s">
        <v>3368</v>
      </c>
      <c r="H4454" s="3" t="s">
        <v>3369</v>
      </c>
      <c r="I4454" s="3" t="s">
        <v>3394</v>
      </c>
      <c r="J4454" s="3" t="s">
        <v>1008</v>
      </c>
      <c r="K4454" s="3" t="s">
        <v>3371</v>
      </c>
      <c r="L4454" s="3" t="s">
        <v>3372</v>
      </c>
      <c r="M4454" s="4">
        <v>224.04</v>
      </c>
      <c r="N4454" s="5" t="s">
        <v>11588</v>
      </c>
    </row>
    <row r="4455" spans="1:14" customFormat="1" ht="15" hidden="1" x14ac:dyDescent="0.25">
      <c r="A4455" s="6" t="s">
        <v>10666</v>
      </c>
      <c r="B4455" s="7" t="s">
        <v>11589</v>
      </c>
      <c r="C4455" s="7" t="s">
        <v>16</v>
      </c>
      <c r="D4455" s="8" t="s">
        <v>193</v>
      </c>
      <c r="E4455" s="8" t="s">
        <v>4636</v>
      </c>
      <c r="F4455" s="8" t="s">
        <v>11492</v>
      </c>
      <c r="G4455" s="8" t="s">
        <v>10925</v>
      </c>
      <c r="H4455" s="8" t="s">
        <v>10926</v>
      </c>
      <c r="I4455" s="8" t="s">
        <v>9293</v>
      </c>
      <c r="J4455" s="8" t="s">
        <v>3461</v>
      </c>
      <c r="K4455" s="8" t="s">
        <v>10343</v>
      </c>
      <c r="L4455" s="8" t="s">
        <v>10344</v>
      </c>
      <c r="M4455" s="9">
        <v>39803.42</v>
      </c>
      <c r="N4455" s="10" t="s">
        <v>11590</v>
      </c>
    </row>
    <row r="4456" spans="1:14" customFormat="1" ht="15" hidden="1" x14ac:dyDescent="0.25">
      <c r="A4456" s="1" t="s">
        <v>10666</v>
      </c>
      <c r="B4456" s="2" t="s">
        <v>11591</v>
      </c>
      <c r="C4456" s="2" t="s">
        <v>16</v>
      </c>
      <c r="D4456" s="3" t="s">
        <v>193</v>
      </c>
      <c r="E4456" s="3" t="s">
        <v>11592</v>
      </c>
      <c r="F4456" s="3" t="s">
        <v>11515</v>
      </c>
      <c r="G4456" s="3" t="s">
        <v>2459</v>
      </c>
      <c r="H4456" s="3" t="s">
        <v>2460</v>
      </c>
      <c r="I4456" s="3" t="s">
        <v>2149</v>
      </c>
      <c r="J4456" s="3" t="s">
        <v>1014</v>
      </c>
      <c r="K4456" s="3" t="s">
        <v>4212</v>
      </c>
      <c r="L4456" s="3" t="s">
        <v>4213</v>
      </c>
      <c r="M4456" s="4">
        <v>1118317.53</v>
      </c>
      <c r="N4456" s="5" t="s">
        <v>11593</v>
      </c>
    </row>
    <row r="4457" spans="1:14" customFormat="1" ht="15" hidden="1" x14ac:dyDescent="0.25">
      <c r="A4457" s="6" t="s">
        <v>10666</v>
      </c>
      <c r="B4457" s="7" t="s">
        <v>11594</v>
      </c>
      <c r="C4457" s="7" t="s">
        <v>16</v>
      </c>
      <c r="D4457" s="8" t="s">
        <v>193</v>
      </c>
      <c r="E4457" s="8" t="s">
        <v>11592</v>
      </c>
      <c r="F4457" s="8" t="s">
        <v>11515</v>
      </c>
      <c r="G4457" s="8" t="s">
        <v>4222</v>
      </c>
      <c r="H4457" s="8" t="s">
        <v>4223</v>
      </c>
      <c r="I4457" s="8" t="s">
        <v>2149</v>
      </c>
      <c r="J4457" s="8" t="s">
        <v>1014</v>
      </c>
      <c r="K4457" s="8" t="s">
        <v>4212</v>
      </c>
      <c r="L4457" s="8" t="s">
        <v>4213</v>
      </c>
      <c r="M4457" s="9">
        <v>1366348.22</v>
      </c>
      <c r="N4457" s="10" t="s">
        <v>11595</v>
      </c>
    </row>
    <row r="4458" spans="1:14" customFormat="1" ht="15" hidden="1" x14ac:dyDescent="0.25">
      <c r="A4458" s="1" t="s">
        <v>10666</v>
      </c>
      <c r="B4458" s="2" t="s">
        <v>11596</v>
      </c>
      <c r="C4458" s="2" t="s">
        <v>16</v>
      </c>
      <c r="D4458" s="3" t="s">
        <v>193</v>
      </c>
      <c r="E4458" s="3" t="s">
        <v>11592</v>
      </c>
      <c r="F4458" s="3" t="s">
        <v>11515</v>
      </c>
      <c r="G4458" s="3" t="s">
        <v>4228</v>
      </c>
      <c r="H4458" s="3" t="s">
        <v>4229</v>
      </c>
      <c r="I4458" s="3" t="s">
        <v>2149</v>
      </c>
      <c r="J4458" s="3" t="s">
        <v>1014</v>
      </c>
      <c r="K4458" s="3" t="s">
        <v>4212</v>
      </c>
      <c r="L4458" s="3" t="s">
        <v>4213</v>
      </c>
      <c r="M4458" s="4">
        <v>78581.72</v>
      </c>
      <c r="N4458" s="5" t="s">
        <v>11597</v>
      </c>
    </row>
    <row r="4459" spans="1:14" customFormat="1" ht="15" hidden="1" x14ac:dyDescent="0.25">
      <c r="A4459" s="6" t="s">
        <v>10666</v>
      </c>
      <c r="B4459" s="7" t="s">
        <v>11598</v>
      </c>
      <c r="C4459" s="7" t="s">
        <v>16</v>
      </c>
      <c r="D4459" s="8" t="s">
        <v>193</v>
      </c>
      <c r="E4459" s="8" t="s">
        <v>11592</v>
      </c>
      <c r="F4459" s="8" t="s">
        <v>11515</v>
      </c>
      <c r="G4459" s="8" t="s">
        <v>4234</v>
      </c>
      <c r="H4459" s="8" t="s">
        <v>4235</v>
      </c>
      <c r="I4459" s="8" t="s">
        <v>2149</v>
      </c>
      <c r="J4459" s="8" t="s">
        <v>1014</v>
      </c>
      <c r="K4459" s="8" t="s">
        <v>4212</v>
      </c>
      <c r="L4459" s="8" t="s">
        <v>4213</v>
      </c>
      <c r="M4459" s="9">
        <v>736688.62</v>
      </c>
      <c r="N4459" s="10" t="s">
        <v>11599</v>
      </c>
    </row>
    <row r="4460" spans="1:14" customFormat="1" ht="15" hidden="1" x14ac:dyDescent="0.25">
      <c r="A4460" s="1" t="s">
        <v>10666</v>
      </c>
      <c r="B4460" s="2" t="s">
        <v>11600</v>
      </c>
      <c r="C4460" s="2" t="s">
        <v>16</v>
      </c>
      <c r="D4460" s="3" t="s">
        <v>193</v>
      </c>
      <c r="E4460" s="3" t="s">
        <v>11592</v>
      </c>
      <c r="F4460" s="3" t="s">
        <v>11515</v>
      </c>
      <c r="G4460" s="3" t="s">
        <v>4238</v>
      </c>
      <c r="H4460" s="3" t="s">
        <v>4239</v>
      </c>
      <c r="I4460" s="3" t="s">
        <v>2149</v>
      </c>
      <c r="J4460" s="3" t="s">
        <v>1014</v>
      </c>
      <c r="K4460" s="3" t="s">
        <v>4212</v>
      </c>
      <c r="L4460" s="3" t="s">
        <v>4213</v>
      </c>
      <c r="M4460" s="4">
        <v>686249.65</v>
      </c>
      <c r="N4460" s="5" t="s">
        <v>11601</v>
      </c>
    </row>
    <row r="4461" spans="1:14" customFormat="1" ht="15" hidden="1" x14ac:dyDescent="0.25">
      <c r="A4461" s="6" t="s">
        <v>10666</v>
      </c>
      <c r="B4461" s="7" t="s">
        <v>11602</v>
      </c>
      <c r="C4461" s="7" t="s">
        <v>16</v>
      </c>
      <c r="D4461" s="8" t="s">
        <v>193</v>
      </c>
      <c r="E4461" s="8" t="s">
        <v>11603</v>
      </c>
      <c r="F4461" s="8" t="s">
        <v>11112</v>
      </c>
      <c r="G4461" s="8" t="s">
        <v>3368</v>
      </c>
      <c r="H4461" s="8" t="s">
        <v>3369</v>
      </c>
      <c r="I4461" s="8" t="s">
        <v>421</v>
      </c>
      <c r="J4461" s="8" t="s">
        <v>422</v>
      </c>
      <c r="K4461" s="8" t="s">
        <v>3371</v>
      </c>
      <c r="L4461" s="8" t="s">
        <v>3372</v>
      </c>
      <c r="M4461" s="9">
        <v>1071.3800000000001</v>
      </c>
      <c r="N4461" s="10" t="s">
        <v>11604</v>
      </c>
    </row>
    <row r="4462" spans="1:14" customFormat="1" ht="15" hidden="1" x14ac:dyDescent="0.25">
      <c r="A4462" s="1" t="s">
        <v>10666</v>
      </c>
      <c r="B4462" s="2" t="s">
        <v>11605</v>
      </c>
      <c r="C4462" s="2" t="s">
        <v>16</v>
      </c>
      <c r="D4462" s="3" t="s">
        <v>193</v>
      </c>
      <c r="E4462" s="3" t="s">
        <v>11592</v>
      </c>
      <c r="F4462" s="3" t="s">
        <v>11515</v>
      </c>
      <c r="G4462" s="3" t="s">
        <v>4242</v>
      </c>
      <c r="H4462" s="3" t="s">
        <v>4243</v>
      </c>
      <c r="I4462" s="3" t="s">
        <v>2149</v>
      </c>
      <c r="J4462" s="3" t="s">
        <v>1014</v>
      </c>
      <c r="K4462" s="3" t="s">
        <v>4212</v>
      </c>
      <c r="L4462" s="3" t="s">
        <v>4213</v>
      </c>
      <c r="M4462" s="4">
        <v>513968.07</v>
      </c>
      <c r="N4462" s="5" t="s">
        <v>11606</v>
      </c>
    </row>
    <row r="4463" spans="1:14" customFormat="1" ht="15" hidden="1" x14ac:dyDescent="0.25">
      <c r="A4463" s="6" t="s">
        <v>10666</v>
      </c>
      <c r="B4463" s="7" t="s">
        <v>11607</v>
      </c>
      <c r="C4463" s="7" t="s">
        <v>16</v>
      </c>
      <c r="D4463" s="8" t="s">
        <v>193</v>
      </c>
      <c r="E4463" s="8" t="s">
        <v>11592</v>
      </c>
      <c r="F4463" s="8" t="s">
        <v>11515</v>
      </c>
      <c r="G4463" s="8" t="s">
        <v>4246</v>
      </c>
      <c r="H4463" s="8" t="s">
        <v>4247</v>
      </c>
      <c r="I4463" s="8" t="s">
        <v>2149</v>
      </c>
      <c r="J4463" s="8" t="s">
        <v>1014</v>
      </c>
      <c r="K4463" s="8" t="s">
        <v>4212</v>
      </c>
      <c r="L4463" s="8" t="s">
        <v>4213</v>
      </c>
      <c r="M4463" s="9">
        <v>54.24</v>
      </c>
      <c r="N4463" s="10" t="s">
        <v>11608</v>
      </c>
    </row>
    <row r="4464" spans="1:14" customFormat="1" ht="15" hidden="1" x14ac:dyDescent="0.25">
      <c r="A4464" s="1" t="s">
        <v>10666</v>
      </c>
      <c r="B4464" s="2" t="s">
        <v>11609</v>
      </c>
      <c r="C4464" s="2" t="s">
        <v>16</v>
      </c>
      <c r="D4464" s="3" t="s">
        <v>193</v>
      </c>
      <c r="E4464" s="3" t="s">
        <v>11592</v>
      </c>
      <c r="F4464" s="3" t="s">
        <v>11515</v>
      </c>
      <c r="G4464" s="3" t="s">
        <v>4250</v>
      </c>
      <c r="H4464" s="3" t="s">
        <v>4251</v>
      </c>
      <c r="I4464" s="3" t="s">
        <v>2149</v>
      </c>
      <c r="J4464" s="3" t="s">
        <v>1014</v>
      </c>
      <c r="K4464" s="3" t="s">
        <v>4212</v>
      </c>
      <c r="L4464" s="3" t="s">
        <v>4213</v>
      </c>
      <c r="M4464" s="4">
        <v>17194.16</v>
      </c>
      <c r="N4464" s="5" t="s">
        <v>11610</v>
      </c>
    </row>
    <row r="4465" spans="1:14" customFormat="1" ht="15" hidden="1" x14ac:dyDescent="0.25">
      <c r="A4465" s="6" t="s">
        <v>10666</v>
      </c>
      <c r="B4465" s="7" t="s">
        <v>11611</v>
      </c>
      <c r="C4465" s="7" t="s">
        <v>16</v>
      </c>
      <c r="D4465" s="8" t="s">
        <v>193</v>
      </c>
      <c r="E4465" s="8" t="s">
        <v>11592</v>
      </c>
      <c r="F4465" s="8" t="s">
        <v>11515</v>
      </c>
      <c r="G4465" s="8" t="s">
        <v>4268</v>
      </c>
      <c r="H4465" s="8" t="s">
        <v>4269</v>
      </c>
      <c r="I4465" s="8" t="s">
        <v>2149</v>
      </c>
      <c r="J4465" s="8" t="s">
        <v>1014</v>
      </c>
      <c r="K4465" s="8" t="s">
        <v>4212</v>
      </c>
      <c r="L4465" s="8" t="s">
        <v>4213</v>
      </c>
      <c r="M4465" s="9">
        <v>1055122.3400000001</v>
      </c>
      <c r="N4465" s="10" t="s">
        <v>11612</v>
      </c>
    </row>
    <row r="4466" spans="1:14" customFormat="1" ht="15" hidden="1" x14ac:dyDescent="0.25">
      <c r="A4466" s="1" t="s">
        <v>10666</v>
      </c>
      <c r="B4466" s="2" t="s">
        <v>11613</v>
      </c>
      <c r="C4466" s="2" t="s">
        <v>16</v>
      </c>
      <c r="D4466" s="3" t="s">
        <v>193</v>
      </c>
      <c r="E4466" s="3" t="s">
        <v>11592</v>
      </c>
      <c r="F4466" s="3" t="s">
        <v>11515</v>
      </c>
      <c r="G4466" s="3" t="s">
        <v>4272</v>
      </c>
      <c r="H4466" s="3" t="s">
        <v>4273</v>
      </c>
      <c r="I4466" s="3" t="s">
        <v>2149</v>
      </c>
      <c r="J4466" s="3" t="s">
        <v>1014</v>
      </c>
      <c r="K4466" s="3" t="s">
        <v>4212</v>
      </c>
      <c r="L4466" s="3" t="s">
        <v>4213</v>
      </c>
      <c r="M4466" s="4">
        <v>825552.24</v>
      </c>
      <c r="N4466" s="5" t="s">
        <v>11614</v>
      </c>
    </row>
    <row r="4467" spans="1:14" customFormat="1" ht="15" hidden="1" x14ac:dyDescent="0.25">
      <c r="A4467" s="6" t="s">
        <v>10666</v>
      </c>
      <c r="B4467" s="7" t="s">
        <v>11615</v>
      </c>
      <c r="C4467" s="7" t="s">
        <v>16</v>
      </c>
      <c r="D4467" s="8" t="s">
        <v>193</v>
      </c>
      <c r="E4467" s="8" t="s">
        <v>11592</v>
      </c>
      <c r="F4467" s="8" t="s">
        <v>11515</v>
      </c>
      <c r="G4467" s="8" t="s">
        <v>4276</v>
      </c>
      <c r="H4467" s="8" t="s">
        <v>4277</v>
      </c>
      <c r="I4467" s="8" t="s">
        <v>2149</v>
      </c>
      <c r="J4467" s="8" t="s">
        <v>1014</v>
      </c>
      <c r="K4467" s="8" t="s">
        <v>4212</v>
      </c>
      <c r="L4467" s="8" t="s">
        <v>4213</v>
      </c>
      <c r="M4467" s="9">
        <v>191.4</v>
      </c>
      <c r="N4467" s="10" t="s">
        <v>11616</v>
      </c>
    </row>
    <row r="4468" spans="1:14" customFormat="1" ht="15" hidden="1" x14ac:dyDescent="0.25">
      <c r="A4468" s="1" t="s">
        <v>10666</v>
      </c>
      <c r="B4468" s="2" t="s">
        <v>11617</v>
      </c>
      <c r="C4468" s="2" t="s">
        <v>16</v>
      </c>
      <c r="D4468" s="3" t="s">
        <v>193</v>
      </c>
      <c r="E4468" s="3" t="s">
        <v>11592</v>
      </c>
      <c r="F4468" s="3" t="s">
        <v>11515</v>
      </c>
      <c r="G4468" s="3" t="s">
        <v>3431</v>
      </c>
      <c r="H4468" s="3" t="s">
        <v>3407</v>
      </c>
      <c r="I4468" s="3" t="s">
        <v>2149</v>
      </c>
      <c r="J4468" s="3" t="s">
        <v>1014</v>
      </c>
      <c r="K4468" s="3" t="s">
        <v>4212</v>
      </c>
      <c r="L4468" s="3" t="s">
        <v>4213</v>
      </c>
      <c r="M4468" s="4">
        <v>4142.13</v>
      </c>
      <c r="N4468" s="5" t="s">
        <v>11618</v>
      </c>
    </row>
    <row r="4469" spans="1:14" customFormat="1" ht="15" hidden="1" x14ac:dyDescent="0.25">
      <c r="A4469" s="6" t="s">
        <v>10666</v>
      </c>
      <c r="B4469" s="7" t="s">
        <v>11619</v>
      </c>
      <c r="C4469" s="7" t="s">
        <v>16</v>
      </c>
      <c r="D4469" s="8" t="s">
        <v>193</v>
      </c>
      <c r="E4469" s="8" t="s">
        <v>11592</v>
      </c>
      <c r="F4469" s="8" t="s">
        <v>11515</v>
      </c>
      <c r="G4469" s="8" t="s">
        <v>3420</v>
      </c>
      <c r="H4469" s="8" t="s">
        <v>3421</v>
      </c>
      <c r="I4469" s="8" t="s">
        <v>2149</v>
      </c>
      <c r="J4469" s="8" t="s">
        <v>1014</v>
      </c>
      <c r="K4469" s="8" t="s">
        <v>4212</v>
      </c>
      <c r="L4469" s="8" t="s">
        <v>4213</v>
      </c>
      <c r="M4469" s="9">
        <v>47467.89</v>
      </c>
      <c r="N4469" s="10" t="s">
        <v>11620</v>
      </c>
    </row>
    <row r="4470" spans="1:14" customFormat="1" ht="15" hidden="1" x14ac:dyDescent="0.25">
      <c r="A4470" s="1" t="s">
        <v>10666</v>
      </c>
      <c r="B4470" s="2" t="s">
        <v>11621</v>
      </c>
      <c r="C4470" s="2" t="s">
        <v>16</v>
      </c>
      <c r="D4470" s="3" t="s">
        <v>193</v>
      </c>
      <c r="E4470" s="3" t="s">
        <v>11592</v>
      </c>
      <c r="F4470" s="3" t="s">
        <v>11515</v>
      </c>
      <c r="G4470" s="3" t="s">
        <v>10017</v>
      </c>
      <c r="H4470" s="3" t="s">
        <v>10018</v>
      </c>
      <c r="I4470" s="3" t="s">
        <v>2149</v>
      </c>
      <c r="J4470" s="3" t="s">
        <v>1014</v>
      </c>
      <c r="K4470" s="3" t="s">
        <v>4212</v>
      </c>
      <c r="L4470" s="3" t="s">
        <v>4213</v>
      </c>
      <c r="M4470" s="4">
        <v>57931.74</v>
      </c>
      <c r="N4470" s="5" t="s">
        <v>11622</v>
      </c>
    </row>
    <row r="4471" spans="1:14" customFormat="1" ht="15" hidden="1" x14ac:dyDescent="0.25">
      <c r="A4471" s="6" t="s">
        <v>10666</v>
      </c>
      <c r="B4471" s="7" t="s">
        <v>11623</v>
      </c>
      <c r="C4471" s="7" t="s">
        <v>16</v>
      </c>
      <c r="D4471" s="8" t="s">
        <v>193</v>
      </c>
      <c r="E4471" s="8" t="s">
        <v>988</v>
      </c>
      <c r="F4471" s="8" t="s">
        <v>11624</v>
      </c>
      <c r="G4471" s="8" t="s">
        <v>10925</v>
      </c>
      <c r="H4471" s="8" t="s">
        <v>10926</v>
      </c>
      <c r="I4471" s="8" t="s">
        <v>9293</v>
      </c>
      <c r="J4471" s="8" t="s">
        <v>3461</v>
      </c>
      <c r="K4471" s="8" t="s">
        <v>10343</v>
      </c>
      <c r="L4471" s="8" t="s">
        <v>10344</v>
      </c>
      <c r="M4471" s="9">
        <v>40336.83</v>
      </c>
      <c r="N4471" s="10" t="s">
        <v>11625</v>
      </c>
    </row>
    <row r="4472" spans="1:14" customFormat="1" ht="15" hidden="1" x14ac:dyDescent="0.25">
      <c r="A4472" s="1" t="s">
        <v>10666</v>
      </c>
      <c r="B4472" s="2" t="s">
        <v>11626</v>
      </c>
      <c r="C4472" s="2" t="s">
        <v>16</v>
      </c>
      <c r="D4472" s="3" t="s">
        <v>193</v>
      </c>
      <c r="E4472" s="3" t="s">
        <v>11627</v>
      </c>
      <c r="F4472" s="3" t="s">
        <v>9053</v>
      </c>
      <c r="G4472" s="3" t="s">
        <v>3368</v>
      </c>
      <c r="H4472" s="3" t="s">
        <v>3369</v>
      </c>
      <c r="I4472" s="3" t="s">
        <v>11628</v>
      </c>
      <c r="J4472" s="3" t="s">
        <v>3924</v>
      </c>
      <c r="K4472" s="3" t="s">
        <v>3371</v>
      </c>
      <c r="L4472" s="3" t="s">
        <v>3372</v>
      </c>
      <c r="M4472" s="4">
        <v>1439.57</v>
      </c>
      <c r="N4472" s="5" t="s">
        <v>11629</v>
      </c>
    </row>
    <row r="4473" spans="1:14" customFormat="1" ht="15" hidden="1" x14ac:dyDescent="0.25">
      <c r="A4473" s="6" t="s">
        <v>10666</v>
      </c>
      <c r="B4473" s="7" t="s">
        <v>11630</v>
      </c>
      <c r="C4473" s="7" t="s">
        <v>16</v>
      </c>
      <c r="D4473" s="8" t="s">
        <v>193</v>
      </c>
      <c r="E4473" s="8" t="s">
        <v>11631</v>
      </c>
      <c r="F4473" s="8" t="s">
        <v>11632</v>
      </c>
      <c r="G4473" s="8" t="s">
        <v>11633</v>
      </c>
      <c r="H4473" s="8" t="s">
        <v>11634</v>
      </c>
      <c r="I4473" s="8" t="s">
        <v>11635</v>
      </c>
      <c r="J4473" s="8" t="s">
        <v>11636</v>
      </c>
      <c r="K4473" s="8" t="s">
        <v>11637</v>
      </c>
      <c r="L4473" s="8" t="s">
        <v>11638</v>
      </c>
      <c r="M4473" s="9">
        <v>2000</v>
      </c>
      <c r="N4473" s="10" t="s">
        <v>11639</v>
      </c>
    </row>
    <row r="4474" spans="1:14" customFormat="1" ht="15" hidden="1" x14ac:dyDescent="0.25">
      <c r="A4474" s="1" t="s">
        <v>10666</v>
      </c>
      <c r="B4474" s="2" t="s">
        <v>11640</v>
      </c>
      <c r="C4474" s="2" t="s">
        <v>16</v>
      </c>
      <c r="D4474" s="3" t="s">
        <v>193</v>
      </c>
      <c r="E4474" s="3" t="s">
        <v>11641</v>
      </c>
      <c r="F4474" s="3" t="s">
        <v>11642</v>
      </c>
      <c r="G4474" s="3" t="s">
        <v>3368</v>
      </c>
      <c r="H4474" s="3" t="s">
        <v>3369</v>
      </c>
      <c r="I4474" s="3" t="s">
        <v>4376</v>
      </c>
      <c r="J4474" s="3" t="s">
        <v>1008</v>
      </c>
      <c r="K4474" s="3" t="s">
        <v>3371</v>
      </c>
      <c r="L4474" s="3" t="s">
        <v>3372</v>
      </c>
      <c r="M4474" s="4">
        <v>286.88</v>
      </c>
      <c r="N4474" s="5" t="s">
        <v>11643</v>
      </c>
    </row>
    <row r="4475" spans="1:14" customFormat="1" ht="15" hidden="1" x14ac:dyDescent="0.25">
      <c r="A4475" s="6" t="s">
        <v>10666</v>
      </c>
      <c r="B4475" s="7" t="s">
        <v>11644</v>
      </c>
      <c r="C4475" s="7" t="s">
        <v>16</v>
      </c>
      <c r="D4475" s="8" t="s">
        <v>193</v>
      </c>
      <c r="E4475" s="8" t="s">
        <v>8005</v>
      </c>
      <c r="F4475" s="8" t="s">
        <v>11645</v>
      </c>
      <c r="G4475" s="8" t="s">
        <v>3368</v>
      </c>
      <c r="H4475" s="8" t="s">
        <v>3369</v>
      </c>
      <c r="I4475" s="8" t="s">
        <v>11646</v>
      </c>
      <c r="J4475" s="8" t="s">
        <v>2247</v>
      </c>
      <c r="K4475" s="8" t="s">
        <v>3371</v>
      </c>
      <c r="L4475" s="8" t="s">
        <v>3372</v>
      </c>
      <c r="M4475" s="9">
        <v>113.03</v>
      </c>
      <c r="N4475" s="10" t="s">
        <v>11647</v>
      </c>
    </row>
    <row r="4476" spans="1:14" customFormat="1" ht="15" hidden="1" x14ac:dyDescent="0.25">
      <c r="A4476" s="1" t="s">
        <v>10666</v>
      </c>
      <c r="B4476" s="2" t="s">
        <v>11648</v>
      </c>
      <c r="C4476" s="2" t="s">
        <v>16</v>
      </c>
      <c r="D4476" s="3" t="s">
        <v>193</v>
      </c>
      <c r="E4476" s="3" t="s">
        <v>11649</v>
      </c>
      <c r="F4476" s="3" t="s">
        <v>11650</v>
      </c>
      <c r="G4476" s="3" t="s">
        <v>3431</v>
      </c>
      <c r="H4476" s="3" t="s">
        <v>3407</v>
      </c>
      <c r="I4476" s="3" t="s">
        <v>4292</v>
      </c>
      <c r="J4476" s="3" t="s">
        <v>920</v>
      </c>
      <c r="K4476" s="3" t="s">
        <v>4204</v>
      </c>
      <c r="L4476" s="3" t="s">
        <v>4205</v>
      </c>
      <c r="M4476" s="4">
        <v>846.76</v>
      </c>
      <c r="N4476" s="5" t="s">
        <v>11651</v>
      </c>
    </row>
    <row r="4477" spans="1:14" customFormat="1" ht="15" hidden="1" x14ac:dyDescent="0.25">
      <c r="A4477" s="6" t="s">
        <v>10666</v>
      </c>
      <c r="B4477" s="7" t="s">
        <v>11652</v>
      </c>
      <c r="C4477" s="7" t="s">
        <v>16</v>
      </c>
      <c r="D4477" s="8" t="s">
        <v>193</v>
      </c>
      <c r="E4477" s="8" t="s">
        <v>11649</v>
      </c>
      <c r="F4477" s="8" t="s">
        <v>11650</v>
      </c>
      <c r="G4477" s="8" t="s">
        <v>4260</v>
      </c>
      <c r="H4477" s="8" t="s">
        <v>4261</v>
      </c>
      <c r="I4477" s="8" t="s">
        <v>4292</v>
      </c>
      <c r="J4477" s="8" t="s">
        <v>920</v>
      </c>
      <c r="K4477" s="8" t="s">
        <v>4204</v>
      </c>
      <c r="L4477" s="8" t="s">
        <v>4205</v>
      </c>
      <c r="M4477" s="9">
        <v>16267.66</v>
      </c>
      <c r="N4477" s="10" t="s">
        <v>11653</v>
      </c>
    </row>
    <row r="4478" spans="1:14" customFormat="1" ht="15" hidden="1" x14ac:dyDescent="0.25">
      <c r="A4478" s="1" t="s">
        <v>10666</v>
      </c>
      <c r="B4478" s="2" t="s">
        <v>11654</v>
      </c>
      <c r="C4478" s="2" t="s">
        <v>16</v>
      </c>
      <c r="D4478" s="3" t="s">
        <v>193</v>
      </c>
      <c r="E4478" s="3" t="s">
        <v>11649</v>
      </c>
      <c r="F4478" s="3" t="s">
        <v>11650</v>
      </c>
      <c r="G4478" s="3" t="s">
        <v>4300</v>
      </c>
      <c r="H4478" s="3" t="s">
        <v>4301</v>
      </c>
      <c r="I4478" s="3" t="s">
        <v>4292</v>
      </c>
      <c r="J4478" s="3" t="s">
        <v>920</v>
      </c>
      <c r="K4478" s="3" t="s">
        <v>4204</v>
      </c>
      <c r="L4478" s="3" t="s">
        <v>4205</v>
      </c>
      <c r="M4478" s="4">
        <v>35040.730000000003</v>
      </c>
      <c r="N4478" s="5" t="s">
        <v>11655</v>
      </c>
    </row>
    <row r="4479" spans="1:14" customFormat="1" ht="15" hidden="1" x14ac:dyDescent="0.25">
      <c r="A4479" s="6" t="s">
        <v>10666</v>
      </c>
      <c r="B4479" s="7" t="s">
        <v>11656</v>
      </c>
      <c r="C4479" s="7" t="s">
        <v>16</v>
      </c>
      <c r="D4479" s="8" t="s">
        <v>193</v>
      </c>
      <c r="E4479" s="8" t="s">
        <v>11649</v>
      </c>
      <c r="F4479" s="8" t="s">
        <v>11650</v>
      </c>
      <c r="G4479" s="8" t="s">
        <v>5649</v>
      </c>
      <c r="H4479" s="8" t="s">
        <v>5650</v>
      </c>
      <c r="I4479" s="8" t="s">
        <v>4292</v>
      </c>
      <c r="J4479" s="8" t="s">
        <v>920</v>
      </c>
      <c r="K4479" s="8" t="s">
        <v>4204</v>
      </c>
      <c r="L4479" s="8" t="s">
        <v>4205</v>
      </c>
      <c r="M4479" s="9">
        <v>24995.48</v>
      </c>
      <c r="N4479" s="10" t="s">
        <v>11657</v>
      </c>
    </row>
    <row r="4480" spans="1:14" customFormat="1" ht="15" hidden="1" x14ac:dyDescent="0.25">
      <c r="A4480" s="1" t="s">
        <v>10666</v>
      </c>
      <c r="B4480" s="2" t="s">
        <v>11658</v>
      </c>
      <c r="C4480" s="2" t="s">
        <v>16</v>
      </c>
      <c r="D4480" s="3" t="s">
        <v>193</v>
      </c>
      <c r="E4480" s="3" t="s">
        <v>11649</v>
      </c>
      <c r="F4480" s="3" t="s">
        <v>11650</v>
      </c>
      <c r="G4480" s="3" t="s">
        <v>5656</v>
      </c>
      <c r="H4480" s="3" t="s">
        <v>5657</v>
      </c>
      <c r="I4480" s="3" t="s">
        <v>4292</v>
      </c>
      <c r="J4480" s="3" t="s">
        <v>920</v>
      </c>
      <c r="K4480" s="3" t="s">
        <v>4204</v>
      </c>
      <c r="L4480" s="3" t="s">
        <v>4205</v>
      </c>
      <c r="M4480" s="4">
        <v>9440.25</v>
      </c>
      <c r="N4480" s="5" t="s">
        <v>11659</v>
      </c>
    </row>
    <row r="4481" spans="1:14" customFormat="1" ht="15" hidden="1" x14ac:dyDescent="0.25">
      <c r="A4481" s="6" t="s">
        <v>10666</v>
      </c>
      <c r="B4481" s="7" t="s">
        <v>11660</v>
      </c>
      <c r="C4481" s="7" t="s">
        <v>16</v>
      </c>
      <c r="D4481" s="8" t="s">
        <v>193</v>
      </c>
      <c r="E4481" s="8" t="s">
        <v>11649</v>
      </c>
      <c r="F4481" s="8" t="s">
        <v>11650</v>
      </c>
      <c r="G4481" s="8" t="s">
        <v>3431</v>
      </c>
      <c r="H4481" s="8" t="s">
        <v>3407</v>
      </c>
      <c r="I4481" s="8" t="s">
        <v>4292</v>
      </c>
      <c r="J4481" s="8" t="s">
        <v>920</v>
      </c>
      <c r="K4481" s="8" t="s">
        <v>4204</v>
      </c>
      <c r="L4481" s="8" t="s">
        <v>4205</v>
      </c>
      <c r="M4481" s="9">
        <v>103.99</v>
      </c>
      <c r="N4481" s="10" t="s">
        <v>11661</v>
      </c>
    </row>
    <row r="4482" spans="1:14" customFormat="1" ht="15" hidden="1" x14ac:dyDescent="0.25">
      <c r="A4482" s="1" t="s">
        <v>10666</v>
      </c>
      <c r="B4482" s="2" t="s">
        <v>11662</v>
      </c>
      <c r="C4482" s="2" t="s">
        <v>16</v>
      </c>
      <c r="D4482" s="3" t="s">
        <v>193</v>
      </c>
      <c r="E4482" s="3" t="s">
        <v>7536</v>
      </c>
      <c r="F4482" s="3" t="s">
        <v>11632</v>
      </c>
      <c r="G4482" s="3" t="s">
        <v>2450</v>
      </c>
      <c r="H4482" s="3" t="s">
        <v>2451</v>
      </c>
      <c r="I4482" s="3" t="s">
        <v>2452</v>
      </c>
      <c r="J4482" s="3" t="s">
        <v>2453</v>
      </c>
      <c r="K4482" s="3" t="s">
        <v>10684</v>
      </c>
      <c r="L4482" s="3" t="s">
        <v>10685</v>
      </c>
      <c r="M4482" s="4">
        <v>435225.92</v>
      </c>
      <c r="N4482" s="5" t="s">
        <v>11663</v>
      </c>
    </row>
    <row r="4483" spans="1:14" customFormat="1" ht="15" hidden="1" x14ac:dyDescent="0.25">
      <c r="A4483" s="6" t="s">
        <v>10666</v>
      </c>
      <c r="B4483" s="7" t="s">
        <v>11664</v>
      </c>
      <c r="C4483" s="7" t="s">
        <v>16</v>
      </c>
      <c r="D4483" s="8" t="s">
        <v>193</v>
      </c>
      <c r="E4483" s="8" t="s">
        <v>11665</v>
      </c>
      <c r="F4483" s="8" t="s">
        <v>11632</v>
      </c>
      <c r="G4483" s="8" t="s">
        <v>31</v>
      </c>
      <c r="H4483" s="8" t="s">
        <v>32</v>
      </c>
      <c r="I4483" s="8" t="s">
        <v>2149</v>
      </c>
      <c r="J4483" s="8" t="s">
        <v>1014</v>
      </c>
      <c r="K4483" s="8" t="s">
        <v>4043</v>
      </c>
      <c r="L4483" s="8" t="s">
        <v>4044</v>
      </c>
      <c r="M4483" s="9">
        <v>33571.65</v>
      </c>
      <c r="N4483" s="10" t="s">
        <v>11666</v>
      </c>
    </row>
    <row r="4484" spans="1:14" customFormat="1" ht="15" hidden="1" x14ac:dyDescent="0.25">
      <c r="A4484" s="1" t="s">
        <v>10666</v>
      </c>
      <c r="B4484" s="2" t="s">
        <v>11667</v>
      </c>
      <c r="C4484" s="2" t="s">
        <v>16</v>
      </c>
      <c r="D4484" s="3" t="s">
        <v>193</v>
      </c>
      <c r="E4484" s="3" t="s">
        <v>11665</v>
      </c>
      <c r="F4484" s="3" t="s">
        <v>11632</v>
      </c>
      <c r="G4484" s="3" t="s">
        <v>31</v>
      </c>
      <c r="H4484" s="3" t="s">
        <v>32</v>
      </c>
      <c r="I4484" s="3" t="s">
        <v>2149</v>
      </c>
      <c r="J4484" s="3" t="s">
        <v>1014</v>
      </c>
      <c r="K4484" s="3" t="s">
        <v>4043</v>
      </c>
      <c r="L4484" s="3" t="s">
        <v>4044</v>
      </c>
      <c r="M4484" s="4">
        <v>3528.96</v>
      </c>
      <c r="N4484" s="5" t="s">
        <v>11668</v>
      </c>
    </row>
    <row r="4485" spans="1:14" customFormat="1" ht="15" hidden="1" x14ac:dyDescent="0.25">
      <c r="A4485" s="6" t="s">
        <v>10666</v>
      </c>
      <c r="B4485" s="7" t="s">
        <v>11669</v>
      </c>
      <c r="C4485" s="7" t="s">
        <v>16</v>
      </c>
      <c r="D4485" s="8" t="s">
        <v>193</v>
      </c>
      <c r="E4485" s="8" t="s">
        <v>6907</v>
      </c>
      <c r="F4485" s="8" t="s">
        <v>10715</v>
      </c>
      <c r="G4485" s="8" t="s">
        <v>3368</v>
      </c>
      <c r="H4485" s="8" t="s">
        <v>3369</v>
      </c>
      <c r="I4485" s="8" t="s">
        <v>941</v>
      </c>
      <c r="J4485" s="8" t="s">
        <v>942</v>
      </c>
      <c r="K4485" s="8" t="s">
        <v>3371</v>
      </c>
      <c r="L4485" s="8" t="s">
        <v>3372</v>
      </c>
      <c r="M4485" s="9">
        <v>5947.81</v>
      </c>
      <c r="N4485" s="10" t="s">
        <v>11670</v>
      </c>
    </row>
    <row r="4486" spans="1:14" customFormat="1" ht="15" hidden="1" x14ac:dyDescent="0.25">
      <c r="A4486" s="1" t="s">
        <v>10666</v>
      </c>
      <c r="B4486" s="2" t="s">
        <v>11671</v>
      </c>
      <c r="C4486" s="2" t="s">
        <v>16</v>
      </c>
      <c r="D4486" s="3" t="s">
        <v>193</v>
      </c>
      <c r="E4486" s="3" t="s">
        <v>9000</v>
      </c>
      <c r="F4486" s="3" t="s">
        <v>11205</v>
      </c>
      <c r="G4486" s="3" t="s">
        <v>7504</v>
      </c>
      <c r="H4486" s="3" t="s">
        <v>7505</v>
      </c>
      <c r="I4486" s="3" t="s">
        <v>8092</v>
      </c>
      <c r="J4486" s="3" t="s">
        <v>7507</v>
      </c>
      <c r="K4486" s="3" t="s">
        <v>57</v>
      </c>
      <c r="L4486" s="3" t="s">
        <v>58</v>
      </c>
      <c r="M4486" s="4">
        <v>50000</v>
      </c>
      <c r="N4486" s="5" t="s">
        <v>11672</v>
      </c>
    </row>
    <row r="4487" spans="1:14" customFormat="1" ht="15" hidden="1" x14ac:dyDescent="0.25">
      <c r="A4487" s="6" t="s">
        <v>10666</v>
      </c>
      <c r="B4487" s="7" t="s">
        <v>11673</v>
      </c>
      <c r="C4487" s="7" t="s">
        <v>16</v>
      </c>
      <c r="D4487" s="8" t="s">
        <v>193</v>
      </c>
      <c r="E4487" s="8" t="s">
        <v>9000</v>
      </c>
      <c r="F4487" s="8" t="s">
        <v>11205</v>
      </c>
      <c r="G4487" s="8" t="s">
        <v>7493</v>
      </c>
      <c r="H4487" s="8" t="s">
        <v>7494</v>
      </c>
      <c r="I4487" s="8" t="s">
        <v>8092</v>
      </c>
      <c r="J4487" s="8" t="s">
        <v>7507</v>
      </c>
      <c r="K4487" s="8" t="s">
        <v>57</v>
      </c>
      <c r="L4487" s="8" t="s">
        <v>58</v>
      </c>
      <c r="M4487" s="9">
        <v>100000</v>
      </c>
      <c r="N4487" s="10" t="s">
        <v>11674</v>
      </c>
    </row>
    <row r="4488" spans="1:14" customFormat="1" ht="15" hidden="1" x14ac:dyDescent="0.25">
      <c r="A4488" s="1" t="s">
        <v>10666</v>
      </c>
      <c r="B4488" s="2" t="s">
        <v>11675</v>
      </c>
      <c r="C4488" s="2" t="s">
        <v>16</v>
      </c>
      <c r="D4488" s="3" t="s">
        <v>193</v>
      </c>
      <c r="E4488" s="3" t="s">
        <v>11676</v>
      </c>
      <c r="F4488" s="3" t="s">
        <v>11563</v>
      </c>
      <c r="G4488" s="3" t="s">
        <v>4316</v>
      </c>
      <c r="H4488" s="3" t="s">
        <v>4317</v>
      </c>
      <c r="I4488" s="3" t="s">
        <v>5224</v>
      </c>
      <c r="J4488" s="3" t="s">
        <v>920</v>
      </c>
      <c r="K4488" s="3" t="s">
        <v>429</v>
      </c>
      <c r="L4488" s="3" t="s">
        <v>430</v>
      </c>
      <c r="M4488" s="4">
        <v>45780.98</v>
      </c>
      <c r="N4488" s="5" t="s">
        <v>11677</v>
      </c>
    </row>
    <row r="4489" spans="1:14" customFormat="1" ht="15" hidden="1" x14ac:dyDescent="0.25">
      <c r="A4489" s="6" t="s">
        <v>10666</v>
      </c>
      <c r="B4489" s="7" t="s">
        <v>11678</v>
      </c>
      <c r="C4489" s="7" t="s">
        <v>16</v>
      </c>
      <c r="D4489" s="8" t="s">
        <v>193</v>
      </c>
      <c r="E4489" s="8" t="s">
        <v>11676</v>
      </c>
      <c r="F4489" s="8" t="s">
        <v>11563</v>
      </c>
      <c r="G4489" s="8" t="s">
        <v>4310</v>
      </c>
      <c r="H4489" s="8" t="s">
        <v>4311</v>
      </c>
      <c r="I4489" s="8" t="s">
        <v>5224</v>
      </c>
      <c r="J4489" s="8" t="s">
        <v>920</v>
      </c>
      <c r="K4489" s="8" t="s">
        <v>429</v>
      </c>
      <c r="L4489" s="8" t="s">
        <v>430</v>
      </c>
      <c r="M4489" s="9">
        <v>15191.19</v>
      </c>
      <c r="N4489" s="10" t="s">
        <v>11679</v>
      </c>
    </row>
    <row r="4490" spans="1:14" customFormat="1" ht="15" hidden="1" x14ac:dyDescent="0.25">
      <c r="A4490" s="1" t="s">
        <v>10666</v>
      </c>
      <c r="B4490" s="2" t="s">
        <v>11680</v>
      </c>
      <c r="C4490" s="2" t="s">
        <v>16</v>
      </c>
      <c r="D4490" s="3" t="s">
        <v>193</v>
      </c>
      <c r="E4490" s="3" t="s">
        <v>11676</v>
      </c>
      <c r="F4490" s="3" t="s">
        <v>11563</v>
      </c>
      <c r="G4490" s="3" t="s">
        <v>3400</v>
      </c>
      <c r="H4490" s="3" t="s">
        <v>3401</v>
      </c>
      <c r="I4490" s="3" t="s">
        <v>5224</v>
      </c>
      <c r="J4490" s="3" t="s">
        <v>920</v>
      </c>
      <c r="K4490" s="3" t="s">
        <v>429</v>
      </c>
      <c r="L4490" s="3" t="s">
        <v>430</v>
      </c>
      <c r="M4490" s="4">
        <v>2039.84</v>
      </c>
      <c r="N4490" s="5" t="s">
        <v>11681</v>
      </c>
    </row>
    <row r="4491" spans="1:14" customFormat="1" ht="15" hidden="1" x14ac:dyDescent="0.25">
      <c r="A4491" s="6" t="s">
        <v>10666</v>
      </c>
      <c r="B4491" s="7" t="s">
        <v>11682</v>
      </c>
      <c r="C4491" s="7" t="s">
        <v>16</v>
      </c>
      <c r="D4491" s="8" t="s">
        <v>193</v>
      </c>
      <c r="E4491" s="8" t="s">
        <v>11676</v>
      </c>
      <c r="F4491" s="8" t="s">
        <v>11563</v>
      </c>
      <c r="G4491" s="8" t="s">
        <v>3400</v>
      </c>
      <c r="H4491" s="8" t="s">
        <v>3401</v>
      </c>
      <c r="I4491" s="8" t="s">
        <v>5224</v>
      </c>
      <c r="J4491" s="8" t="s">
        <v>920</v>
      </c>
      <c r="K4491" s="8" t="s">
        <v>429</v>
      </c>
      <c r="L4491" s="8" t="s">
        <v>430</v>
      </c>
      <c r="M4491" s="9">
        <v>984.68</v>
      </c>
      <c r="N4491" s="10" t="s">
        <v>11683</v>
      </c>
    </row>
    <row r="4492" spans="1:14" customFormat="1" ht="15" hidden="1" x14ac:dyDescent="0.25">
      <c r="A4492" s="1" t="s">
        <v>10666</v>
      </c>
      <c r="B4492" s="2" t="s">
        <v>11684</v>
      </c>
      <c r="C4492" s="2" t="s">
        <v>16</v>
      </c>
      <c r="D4492" s="3" t="s">
        <v>193</v>
      </c>
      <c r="E4492" s="3" t="s">
        <v>11676</v>
      </c>
      <c r="F4492" s="3" t="s">
        <v>11563</v>
      </c>
      <c r="G4492" s="3" t="s">
        <v>3431</v>
      </c>
      <c r="H4492" s="3" t="s">
        <v>3407</v>
      </c>
      <c r="I4492" s="3" t="s">
        <v>5224</v>
      </c>
      <c r="J4492" s="3" t="s">
        <v>920</v>
      </c>
      <c r="K4492" s="3" t="s">
        <v>429</v>
      </c>
      <c r="L4492" s="3" t="s">
        <v>430</v>
      </c>
      <c r="M4492" s="4">
        <v>308.77999999999997</v>
      </c>
      <c r="N4492" s="5" t="s">
        <v>11685</v>
      </c>
    </row>
    <row r="4493" spans="1:14" customFormat="1" ht="15" hidden="1" x14ac:dyDescent="0.25">
      <c r="A4493" s="6" t="s">
        <v>10666</v>
      </c>
      <c r="B4493" s="7" t="s">
        <v>11686</v>
      </c>
      <c r="C4493" s="7" t="s">
        <v>16</v>
      </c>
      <c r="D4493" s="8" t="s">
        <v>193</v>
      </c>
      <c r="E4493" s="8" t="s">
        <v>11687</v>
      </c>
      <c r="F4493" s="8" t="s">
        <v>11563</v>
      </c>
      <c r="G4493" s="8" t="s">
        <v>4256</v>
      </c>
      <c r="H4493" s="8" t="s">
        <v>4257</v>
      </c>
      <c r="I4493" s="8" t="s">
        <v>5224</v>
      </c>
      <c r="J4493" s="8" t="s">
        <v>920</v>
      </c>
      <c r="K4493" s="8" t="s">
        <v>429</v>
      </c>
      <c r="L4493" s="8" t="s">
        <v>430</v>
      </c>
      <c r="M4493" s="9">
        <v>5699.6</v>
      </c>
      <c r="N4493" s="10" t="s">
        <v>11688</v>
      </c>
    </row>
    <row r="4494" spans="1:14" customFormat="1" ht="15" hidden="1" x14ac:dyDescent="0.25">
      <c r="A4494" s="1" t="s">
        <v>10666</v>
      </c>
      <c r="B4494" s="2" t="s">
        <v>11689</v>
      </c>
      <c r="C4494" s="2" t="s">
        <v>16</v>
      </c>
      <c r="D4494" s="3" t="s">
        <v>193</v>
      </c>
      <c r="E4494" s="3" t="s">
        <v>11687</v>
      </c>
      <c r="F4494" s="3" t="s">
        <v>11563</v>
      </c>
      <c r="G4494" s="3" t="s">
        <v>3400</v>
      </c>
      <c r="H4494" s="3" t="s">
        <v>3401</v>
      </c>
      <c r="I4494" s="3" t="s">
        <v>5224</v>
      </c>
      <c r="J4494" s="3" t="s">
        <v>920</v>
      </c>
      <c r="K4494" s="3" t="s">
        <v>429</v>
      </c>
      <c r="L4494" s="3" t="s">
        <v>430</v>
      </c>
      <c r="M4494" s="4">
        <v>430.81</v>
      </c>
      <c r="N4494" s="5" t="s">
        <v>11690</v>
      </c>
    </row>
    <row r="4495" spans="1:14" customFormat="1" ht="15" hidden="1" x14ac:dyDescent="0.25">
      <c r="A4495" s="6" t="s">
        <v>10666</v>
      </c>
      <c r="B4495" s="7" t="s">
        <v>11691</v>
      </c>
      <c r="C4495" s="7" t="s">
        <v>16</v>
      </c>
      <c r="D4495" s="8" t="s">
        <v>193</v>
      </c>
      <c r="E4495" s="8" t="s">
        <v>11687</v>
      </c>
      <c r="F4495" s="8" t="s">
        <v>11563</v>
      </c>
      <c r="G4495" s="8" t="s">
        <v>4260</v>
      </c>
      <c r="H4495" s="8" t="s">
        <v>4261</v>
      </c>
      <c r="I4495" s="8" t="s">
        <v>5224</v>
      </c>
      <c r="J4495" s="8" t="s">
        <v>920</v>
      </c>
      <c r="K4495" s="8" t="s">
        <v>429</v>
      </c>
      <c r="L4495" s="8" t="s">
        <v>430</v>
      </c>
      <c r="M4495" s="9">
        <v>11423.91</v>
      </c>
      <c r="N4495" s="10" t="s">
        <v>11692</v>
      </c>
    </row>
    <row r="4496" spans="1:14" customFormat="1" ht="15" hidden="1" x14ac:dyDescent="0.25">
      <c r="A4496" s="1" t="s">
        <v>10666</v>
      </c>
      <c r="B4496" s="2" t="s">
        <v>11693</v>
      </c>
      <c r="C4496" s="2" t="s">
        <v>16</v>
      </c>
      <c r="D4496" s="3" t="s">
        <v>193</v>
      </c>
      <c r="E4496" s="3" t="s">
        <v>11687</v>
      </c>
      <c r="F4496" s="3" t="s">
        <v>11563</v>
      </c>
      <c r="G4496" s="3" t="s">
        <v>3400</v>
      </c>
      <c r="H4496" s="3" t="s">
        <v>3401</v>
      </c>
      <c r="I4496" s="3" t="s">
        <v>5224</v>
      </c>
      <c r="J4496" s="3" t="s">
        <v>920</v>
      </c>
      <c r="K4496" s="3" t="s">
        <v>429</v>
      </c>
      <c r="L4496" s="3" t="s">
        <v>430</v>
      </c>
      <c r="M4496" s="4">
        <v>152.1</v>
      </c>
      <c r="N4496" s="5" t="s">
        <v>11694</v>
      </c>
    </row>
    <row r="4497" spans="1:14" customFormat="1" ht="15" hidden="1" x14ac:dyDescent="0.25">
      <c r="A4497" s="6" t="s">
        <v>10666</v>
      </c>
      <c r="B4497" s="7" t="s">
        <v>11695</v>
      </c>
      <c r="C4497" s="7" t="s">
        <v>16</v>
      </c>
      <c r="D4497" s="8" t="s">
        <v>193</v>
      </c>
      <c r="E4497" s="8" t="s">
        <v>11687</v>
      </c>
      <c r="F4497" s="8" t="s">
        <v>11563</v>
      </c>
      <c r="G4497" s="8" t="s">
        <v>3431</v>
      </c>
      <c r="H4497" s="8" t="s">
        <v>3407</v>
      </c>
      <c r="I4497" s="8" t="s">
        <v>5224</v>
      </c>
      <c r="J4497" s="8" t="s">
        <v>920</v>
      </c>
      <c r="K4497" s="8" t="s">
        <v>429</v>
      </c>
      <c r="L4497" s="8" t="s">
        <v>430</v>
      </c>
      <c r="M4497" s="9">
        <v>678.02</v>
      </c>
      <c r="N4497" s="10" t="s">
        <v>11696</v>
      </c>
    </row>
    <row r="4498" spans="1:14" customFormat="1" ht="15" hidden="1" x14ac:dyDescent="0.25">
      <c r="A4498" s="1" t="s">
        <v>10666</v>
      </c>
      <c r="B4498" s="2" t="s">
        <v>11697</v>
      </c>
      <c r="C4498" s="2" t="s">
        <v>16</v>
      </c>
      <c r="D4498" s="3" t="s">
        <v>193</v>
      </c>
      <c r="E4498" s="3" t="s">
        <v>6623</v>
      </c>
      <c r="F4498" s="3" t="s">
        <v>11563</v>
      </c>
      <c r="G4498" s="3" t="s">
        <v>4300</v>
      </c>
      <c r="H4498" s="3" t="s">
        <v>4301</v>
      </c>
      <c r="I4498" s="3" t="s">
        <v>5224</v>
      </c>
      <c r="J4498" s="3" t="s">
        <v>920</v>
      </c>
      <c r="K4498" s="3" t="s">
        <v>429</v>
      </c>
      <c r="L4498" s="3" t="s">
        <v>430</v>
      </c>
      <c r="M4498" s="4">
        <v>136567.09</v>
      </c>
      <c r="N4498" s="5" t="s">
        <v>11698</v>
      </c>
    </row>
    <row r="4499" spans="1:14" customFormat="1" ht="15" hidden="1" x14ac:dyDescent="0.25">
      <c r="A4499" s="6" t="s">
        <v>10666</v>
      </c>
      <c r="B4499" s="7" t="s">
        <v>11699</v>
      </c>
      <c r="C4499" s="7" t="s">
        <v>16</v>
      </c>
      <c r="D4499" s="8" t="s">
        <v>193</v>
      </c>
      <c r="E4499" s="8" t="s">
        <v>6623</v>
      </c>
      <c r="F4499" s="8" t="s">
        <v>11563</v>
      </c>
      <c r="G4499" s="8" t="s">
        <v>3400</v>
      </c>
      <c r="H4499" s="8" t="s">
        <v>3401</v>
      </c>
      <c r="I4499" s="8" t="s">
        <v>5224</v>
      </c>
      <c r="J4499" s="8" t="s">
        <v>920</v>
      </c>
      <c r="K4499" s="8" t="s">
        <v>429</v>
      </c>
      <c r="L4499" s="8" t="s">
        <v>430</v>
      </c>
      <c r="M4499" s="9">
        <v>5210.78</v>
      </c>
      <c r="N4499" s="10" t="s">
        <v>11700</v>
      </c>
    </row>
    <row r="4500" spans="1:14" customFormat="1" ht="15" hidden="1" x14ac:dyDescent="0.25">
      <c r="A4500" s="1" t="s">
        <v>10666</v>
      </c>
      <c r="B4500" s="2" t="s">
        <v>11701</v>
      </c>
      <c r="C4500" s="2" t="s">
        <v>16</v>
      </c>
      <c r="D4500" s="3" t="s">
        <v>193</v>
      </c>
      <c r="E4500" s="3" t="s">
        <v>6623</v>
      </c>
      <c r="F4500" s="3" t="s">
        <v>11563</v>
      </c>
      <c r="G4500" s="3" t="s">
        <v>4260</v>
      </c>
      <c r="H4500" s="3" t="s">
        <v>4261</v>
      </c>
      <c r="I4500" s="3" t="s">
        <v>5224</v>
      </c>
      <c r="J4500" s="3" t="s">
        <v>920</v>
      </c>
      <c r="K4500" s="3" t="s">
        <v>429</v>
      </c>
      <c r="L4500" s="3" t="s">
        <v>430</v>
      </c>
      <c r="M4500" s="4">
        <v>37916.019999999997</v>
      </c>
      <c r="N4500" s="5" t="s">
        <v>11702</v>
      </c>
    </row>
    <row r="4501" spans="1:14" customFormat="1" ht="15" hidden="1" x14ac:dyDescent="0.25">
      <c r="A4501" s="6" t="s">
        <v>10666</v>
      </c>
      <c r="B4501" s="7" t="s">
        <v>11703</v>
      </c>
      <c r="C4501" s="7" t="s">
        <v>16</v>
      </c>
      <c r="D4501" s="8" t="s">
        <v>193</v>
      </c>
      <c r="E4501" s="8" t="s">
        <v>6623</v>
      </c>
      <c r="F4501" s="8" t="s">
        <v>11563</v>
      </c>
      <c r="G4501" s="8" t="s">
        <v>3400</v>
      </c>
      <c r="H4501" s="8" t="s">
        <v>3401</v>
      </c>
      <c r="I4501" s="8" t="s">
        <v>5224</v>
      </c>
      <c r="J4501" s="8" t="s">
        <v>920</v>
      </c>
      <c r="K4501" s="8" t="s">
        <v>429</v>
      </c>
      <c r="L4501" s="8" t="s">
        <v>430</v>
      </c>
      <c r="M4501" s="9">
        <v>5017.63</v>
      </c>
      <c r="N4501" s="10" t="s">
        <v>11704</v>
      </c>
    </row>
    <row r="4502" spans="1:14" customFormat="1" ht="15" hidden="1" x14ac:dyDescent="0.25">
      <c r="A4502" s="1" t="s">
        <v>10666</v>
      </c>
      <c r="B4502" s="2" t="s">
        <v>11705</v>
      </c>
      <c r="C4502" s="2" t="s">
        <v>16</v>
      </c>
      <c r="D4502" s="3" t="s">
        <v>193</v>
      </c>
      <c r="E4502" s="3" t="s">
        <v>6623</v>
      </c>
      <c r="F4502" s="3" t="s">
        <v>11563</v>
      </c>
      <c r="G4502" s="3" t="s">
        <v>3431</v>
      </c>
      <c r="H4502" s="3" t="s">
        <v>3407</v>
      </c>
      <c r="I4502" s="3" t="s">
        <v>5224</v>
      </c>
      <c r="J4502" s="3" t="s">
        <v>920</v>
      </c>
      <c r="K4502" s="3" t="s">
        <v>429</v>
      </c>
      <c r="L4502" s="3" t="s">
        <v>430</v>
      </c>
      <c r="M4502" s="4">
        <v>499.36</v>
      </c>
      <c r="N4502" s="5" t="s">
        <v>11706</v>
      </c>
    </row>
    <row r="4503" spans="1:14" customFormat="1" ht="15" hidden="1" x14ac:dyDescent="0.25">
      <c r="A4503" s="6" t="s">
        <v>10666</v>
      </c>
      <c r="B4503" s="7" t="s">
        <v>11707</v>
      </c>
      <c r="C4503" s="7" t="s">
        <v>16</v>
      </c>
      <c r="D4503" s="8" t="s">
        <v>193</v>
      </c>
      <c r="E4503" s="8" t="s">
        <v>11708</v>
      </c>
      <c r="F4503" s="8" t="s">
        <v>11515</v>
      </c>
      <c r="G4503" s="8" t="s">
        <v>3431</v>
      </c>
      <c r="H4503" s="8" t="s">
        <v>3407</v>
      </c>
      <c r="I4503" s="8" t="s">
        <v>470</v>
      </c>
      <c r="J4503" s="8" t="s">
        <v>471</v>
      </c>
      <c r="K4503" s="8" t="s">
        <v>3496</v>
      </c>
      <c r="L4503" s="8" t="s">
        <v>3497</v>
      </c>
      <c r="M4503" s="9">
        <v>1072.07</v>
      </c>
      <c r="N4503" s="10" t="s">
        <v>11709</v>
      </c>
    </row>
    <row r="4504" spans="1:14" customFormat="1" ht="15" hidden="1" x14ac:dyDescent="0.25">
      <c r="A4504" s="1" t="s">
        <v>10666</v>
      </c>
      <c r="B4504" s="2" t="s">
        <v>11710</v>
      </c>
      <c r="C4504" s="2" t="s">
        <v>16</v>
      </c>
      <c r="D4504" s="3" t="s">
        <v>193</v>
      </c>
      <c r="E4504" s="3" t="s">
        <v>11711</v>
      </c>
      <c r="F4504" s="3" t="s">
        <v>11712</v>
      </c>
      <c r="G4504" s="3" t="s">
        <v>5495</v>
      </c>
      <c r="H4504" s="3" t="s">
        <v>1253</v>
      </c>
      <c r="I4504" s="3" t="s">
        <v>2113</v>
      </c>
      <c r="J4504" s="3" t="s">
        <v>1014</v>
      </c>
      <c r="K4504" s="3" t="s">
        <v>57</v>
      </c>
      <c r="L4504" s="3" t="s">
        <v>58</v>
      </c>
      <c r="M4504" s="4">
        <v>95500</v>
      </c>
      <c r="N4504" s="5" t="s">
        <v>11713</v>
      </c>
    </row>
    <row r="4505" spans="1:14" customFormat="1" ht="15" hidden="1" x14ac:dyDescent="0.25">
      <c r="A4505" s="6" t="s">
        <v>10666</v>
      </c>
      <c r="B4505" s="7" t="s">
        <v>11714</v>
      </c>
      <c r="C4505" s="7" t="s">
        <v>16</v>
      </c>
      <c r="D4505" s="8" t="s">
        <v>193</v>
      </c>
      <c r="E4505" s="8" t="s">
        <v>8788</v>
      </c>
      <c r="F4505" s="8" t="s">
        <v>11462</v>
      </c>
      <c r="G4505" s="8" t="s">
        <v>3368</v>
      </c>
      <c r="H4505" s="8" t="s">
        <v>3369</v>
      </c>
      <c r="I4505" s="8" t="s">
        <v>952</v>
      </c>
      <c r="J4505" s="8" t="s">
        <v>953</v>
      </c>
      <c r="K4505" s="8" t="s">
        <v>3718</v>
      </c>
      <c r="L4505" s="8" t="s">
        <v>3719</v>
      </c>
      <c r="M4505" s="9">
        <v>120.62</v>
      </c>
      <c r="N4505" s="10" t="s">
        <v>11715</v>
      </c>
    </row>
    <row r="4506" spans="1:14" customFormat="1" ht="15" hidden="1" x14ac:dyDescent="0.25">
      <c r="A4506" s="1" t="s">
        <v>10666</v>
      </c>
      <c r="B4506" s="2" t="s">
        <v>11716</v>
      </c>
      <c r="C4506" s="2" t="s">
        <v>16</v>
      </c>
      <c r="D4506" s="3" t="s">
        <v>193</v>
      </c>
      <c r="E4506" s="3" t="s">
        <v>5282</v>
      </c>
      <c r="F4506" s="3" t="s">
        <v>11717</v>
      </c>
      <c r="G4506" s="3" t="s">
        <v>8010</v>
      </c>
      <c r="H4506" s="3" t="s">
        <v>8011</v>
      </c>
      <c r="I4506" s="3" t="s">
        <v>5450</v>
      </c>
      <c r="J4506" s="3" t="s">
        <v>920</v>
      </c>
      <c r="K4506" s="3" t="s">
        <v>429</v>
      </c>
      <c r="L4506" s="3" t="s">
        <v>430</v>
      </c>
      <c r="M4506" s="4">
        <v>12806.07</v>
      </c>
      <c r="N4506" s="5" t="s">
        <v>11718</v>
      </c>
    </row>
    <row r="4507" spans="1:14" customFormat="1" ht="15" hidden="1" x14ac:dyDescent="0.25">
      <c r="A4507" s="6" t="s">
        <v>10666</v>
      </c>
      <c r="B4507" s="7" t="s">
        <v>11719</v>
      </c>
      <c r="C4507" s="7" t="s">
        <v>16</v>
      </c>
      <c r="D4507" s="8" t="s">
        <v>193</v>
      </c>
      <c r="E4507" s="8" t="s">
        <v>5282</v>
      </c>
      <c r="F4507" s="8" t="s">
        <v>11717</v>
      </c>
      <c r="G4507" s="8" t="s">
        <v>5656</v>
      </c>
      <c r="H4507" s="8" t="s">
        <v>5657</v>
      </c>
      <c r="I4507" s="8" t="s">
        <v>5450</v>
      </c>
      <c r="J4507" s="8" t="s">
        <v>920</v>
      </c>
      <c r="K4507" s="8" t="s">
        <v>429</v>
      </c>
      <c r="L4507" s="8" t="s">
        <v>430</v>
      </c>
      <c r="M4507" s="9">
        <v>8859.35</v>
      </c>
      <c r="N4507" s="10" t="s">
        <v>11720</v>
      </c>
    </row>
    <row r="4508" spans="1:14" customFormat="1" ht="15" hidden="1" x14ac:dyDescent="0.25">
      <c r="A4508" s="1" t="s">
        <v>10666</v>
      </c>
      <c r="B4508" s="2" t="s">
        <v>11721</v>
      </c>
      <c r="C4508" s="2" t="s">
        <v>16</v>
      </c>
      <c r="D4508" s="3" t="s">
        <v>193</v>
      </c>
      <c r="E4508" s="3" t="s">
        <v>5282</v>
      </c>
      <c r="F4508" s="3" t="s">
        <v>11717</v>
      </c>
      <c r="G4508" s="3" t="s">
        <v>3431</v>
      </c>
      <c r="H4508" s="3" t="s">
        <v>3407</v>
      </c>
      <c r="I4508" s="3" t="s">
        <v>5450</v>
      </c>
      <c r="J4508" s="3" t="s">
        <v>920</v>
      </c>
      <c r="K4508" s="3" t="s">
        <v>429</v>
      </c>
      <c r="L4508" s="3" t="s">
        <v>430</v>
      </c>
      <c r="M4508" s="4">
        <v>312.16000000000003</v>
      </c>
      <c r="N4508" s="5" t="s">
        <v>11722</v>
      </c>
    </row>
    <row r="4509" spans="1:14" customFormat="1" ht="15" hidden="1" x14ac:dyDescent="0.25">
      <c r="A4509" s="6" t="s">
        <v>10666</v>
      </c>
      <c r="B4509" s="7" t="s">
        <v>11723</v>
      </c>
      <c r="C4509" s="7" t="s">
        <v>16</v>
      </c>
      <c r="D4509" s="8" t="s">
        <v>193</v>
      </c>
      <c r="E4509" s="8" t="s">
        <v>10218</v>
      </c>
      <c r="F4509" s="8" t="s">
        <v>11717</v>
      </c>
      <c r="G4509" s="8" t="s">
        <v>3443</v>
      </c>
      <c r="H4509" s="8" t="s">
        <v>3444</v>
      </c>
      <c r="I4509" s="8" t="s">
        <v>5450</v>
      </c>
      <c r="J4509" s="8" t="s">
        <v>920</v>
      </c>
      <c r="K4509" s="8" t="s">
        <v>429</v>
      </c>
      <c r="L4509" s="8" t="s">
        <v>430</v>
      </c>
      <c r="M4509" s="9">
        <v>65738.36</v>
      </c>
      <c r="N4509" s="10" t="s">
        <v>11724</v>
      </c>
    </row>
    <row r="4510" spans="1:14" customFormat="1" ht="15" hidden="1" x14ac:dyDescent="0.25">
      <c r="A4510" s="1" t="s">
        <v>10666</v>
      </c>
      <c r="B4510" s="2" t="s">
        <v>11725</v>
      </c>
      <c r="C4510" s="2" t="s">
        <v>16</v>
      </c>
      <c r="D4510" s="3" t="s">
        <v>193</v>
      </c>
      <c r="E4510" s="3" t="s">
        <v>10218</v>
      </c>
      <c r="F4510" s="3" t="s">
        <v>11717</v>
      </c>
      <c r="G4510" s="3" t="s">
        <v>3400</v>
      </c>
      <c r="H4510" s="3" t="s">
        <v>3401</v>
      </c>
      <c r="I4510" s="3" t="s">
        <v>5450</v>
      </c>
      <c r="J4510" s="3" t="s">
        <v>920</v>
      </c>
      <c r="K4510" s="3" t="s">
        <v>429</v>
      </c>
      <c r="L4510" s="3" t="s">
        <v>430</v>
      </c>
      <c r="M4510" s="4">
        <v>5357.08</v>
      </c>
      <c r="N4510" s="5" t="s">
        <v>11726</v>
      </c>
    </row>
    <row r="4511" spans="1:14" customFormat="1" ht="15" hidden="1" x14ac:dyDescent="0.25">
      <c r="A4511" s="6" t="s">
        <v>10666</v>
      </c>
      <c r="B4511" s="7" t="s">
        <v>11727</v>
      </c>
      <c r="C4511" s="7" t="s">
        <v>16</v>
      </c>
      <c r="D4511" s="8" t="s">
        <v>193</v>
      </c>
      <c r="E4511" s="8" t="s">
        <v>10218</v>
      </c>
      <c r="F4511" s="8" t="s">
        <v>11717</v>
      </c>
      <c r="G4511" s="8" t="s">
        <v>4260</v>
      </c>
      <c r="H4511" s="8" t="s">
        <v>4261</v>
      </c>
      <c r="I4511" s="8" t="s">
        <v>5450</v>
      </c>
      <c r="J4511" s="8" t="s">
        <v>920</v>
      </c>
      <c r="K4511" s="8" t="s">
        <v>429</v>
      </c>
      <c r="L4511" s="8" t="s">
        <v>430</v>
      </c>
      <c r="M4511" s="9">
        <v>55809.83</v>
      </c>
      <c r="N4511" s="10" t="s">
        <v>11728</v>
      </c>
    </row>
    <row r="4512" spans="1:14" customFormat="1" ht="15" hidden="1" x14ac:dyDescent="0.25">
      <c r="A4512" s="1" t="s">
        <v>10666</v>
      </c>
      <c r="B4512" s="2" t="s">
        <v>11729</v>
      </c>
      <c r="C4512" s="2" t="s">
        <v>16</v>
      </c>
      <c r="D4512" s="3" t="s">
        <v>193</v>
      </c>
      <c r="E4512" s="3" t="s">
        <v>10218</v>
      </c>
      <c r="F4512" s="3" t="s">
        <v>11717</v>
      </c>
      <c r="G4512" s="3" t="s">
        <v>3431</v>
      </c>
      <c r="H4512" s="3" t="s">
        <v>3407</v>
      </c>
      <c r="I4512" s="3" t="s">
        <v>5450</v>
      </c>
      <c r="J4512" s="3" t="s">
        <v>920</v>
      </c>
      <c r="K4512" s="3" t="s">
        <v>429</v>
      </c>
      <c r="L4512" s="3" t="s">
        <v>430</v>
      </c>
      <c r="M4512" s="4">
        <v>1907.15</v>
      </c>
      <c r="N4512" s="5" t="s">
        <v>11730</v>
      </c>
    </row>
    <row r="4513" spans="1:14" customFormat="1" ht="15" hidden="1" x14ac:dyDescent="0.25">
      <c r="A4513" s="6" t="s">
        <v>10666</v>
      </c>
      <c r="B4513" s="7" t="s">
        <v>11731</v>
      </c>
      <c r="C4513" s="7" t="s">
        <v>16</v>
      </c>
      <c r="D4513" s="8" t="s">
        <v>193</v>
      </c>
      <c r="E4513" s="8" t="s">
        <v>10218</v>
      </c>
      <c r="F4513" s="8" t="s">
        <v>11717</v>
      </c>
      <c r="G4513" s="8" t="s">
        <v>4256</v>
      </c>
      <c r="H4513" s="8" t="s">
        <v>4257</v>
      </c>
      <c r="I4513" s="8" t="s">
        <v>5450</v>
      </c>
      <c r="J4513" s="8" t="s">
        <v>920</v>
      </c>
      <c r="K4513" s="8" t="s">
        <v>429</v>
      </c>
      <c r="L4513" s="8" t="s">
        <v>430</v>
      </c>
      <c r="M4513" s="9">
        <v>17264.37</v>
      </c>
      <c r="N4513" s="10" t="s">
        <v>11732</v>
      </c>
    </row>
    <row r="4514" spans="1:14" customFormat="1" ht="15" hidden="1" x14ac:dyDescent="0.25">
      <c r="A4514" s="1" t="s">
        <v>10666</v>
      </c>
      <c r="B4514" s="2" t="s">
        <v>11733</v>
      </c>
      <c r="C4514" s="2" t="s">
        <v>16</v>
      </c>
      <c r="D4514" s="3" t="s">
        <v>193</v>
      </c>
      <c r="E4514" s="3" t="s">
        <v>11734</v>
      </c>
      <c r="F4514" s="3" t="s">
        <v>11735</v>
      </c>
      <c r="G4514" s="3" t="s">
        <v>31</v>
      </c>
      <c r="H4514" s="3" t="s">
        <v>32</v>
      </c>
      <c r="I4514" s="3" t="s">
        <v>919</v>
      </c>
      <c r="J4514" s="3" t="s">
        <v>920</v>
      </c>
      <c r="K4514" s="3" t="s">
        <v>35</v>
      </c>
      <c r="L4514" s="3" t="s">
        <v>36</v>
      </c>
      <c r="M4514" s="4">
        <v>1385.28</v>
      </c>
      <c r="N4514" s="5" t="s">
        <v>11736</v>
      </c>
    </row>
    <row r="4515" spans="1:14" customFormat="1" ht="15" hidden="1" x14ac:dyDescent="0.25">
      <c r="A4515" s="6" t="s">
        <v>10666</v>
      </c>
      <c r="B4515" s="7" t="s">
        <v>11737</v>
      </c>
      <c r="C4515" s="7" t="s">
        <v>16</v>
      </c>
      <c r="D4515" s="8" t="s">
        <v>193</v>
      </c>
      <c r="E4515" s="8" t="s">
        <v>11738</v>
      </c>
      <c r="F4515" s="8" t="s">
        <v>11739</v>
      </c>
      <c r="G4515" s="8" t="s">
        <v>3368</v>
      </c>
      <c r="H4515" s="8" t="s">
        <v>3369</v>
      </c>
      <c r="I4515" s="8" t="s">
        <v>3528</v>
      </c>
      <c r="J4515" s="8" t="s">
        <v>1014</v>
      </c>
      <c r="K4515" s="8" t="s">
        <v>3371</v>
      </c>
      <c r="L4515" s="8" t="s">
        <v>3372</v>
      </c>
      <c r="M4515" s="9">
        <v>990</v>
      </c>
      <c r="N4515" s="10" t="s">
        <v>11740</v>
      </c>
    </row>
    <row r="4516" spans="1:14" customFormat="1" ht="15" hidden="1" x14ac:dyDescent="0.25">
      <c r="A4516" s="1" t="s">
        <v>10666</v>
      </c>
      <c r="B4516" s="2" t="s">
        <v>11741</v>
      </c>
      <c r="C4516" s="2" t="s">
        <v>16</v>
      </c>
      <c r="D4516" s="3" t="s">
        <v>193</v>
      </c>
      <c r="E4516" s="3" t="s">
        <v>8515</v>
      </c>
      <c r="F4516" s="3" t="s">
        <v>11563</v>
      </c>
      <c r="G4516" s="3" t="s">
        <v>10925</v>
      </c>
      <c r="H4516" s="3" t="s">
        <v>10926</v>
      </c>
      <c r="I4516" s="3" t="s">
        <v>9077</v>
      </c>
      <c r="J4516" s="3" t="s">
        <v>3461</v>
      </c>
      <c r="K4516" s="3" t="s">
        <v>11742</v>
      </c>
      <c r="L4516" s="3" t="s">
        <v>11743</v>
      </c>
      <c r="M4516" s="4">
        <v>129.41999999999999</v>
      </c>
      <c r="N4516" s="5" t="s">
        <v>11744</v>
      </c>
    </row>
    <row r="4517" spans="1:14" customFormat="1" ht="15" hidden="1" x14ac:dyDescent="0.25">
      <c r="A4517" s="6" t="s">
        <v>10666</v>
      </c>
      <c r="B4517" s="7" t="s">
        <v>11745</v>
      </c>
      <c r="C4517" s="7" t="s">
        <v>16</v>
      </c>
      <c r="D4517" s="8" t="s">
        <v>193</v>
      </c>
      <c r="E4517" s="8" t="s">
        <v>11746</v>
      </c>
      <c r="F4517" s="8" t="s">
        <v>11747</v>
      </c>
      <c r="G4517" s="8" t="s">
        <v>3368</v>
      </c>
      <c r="H4517" s="8" t="s">
        <v>3369</v>
      </c>
      <c r="I4517" s="8" t="s">
        <v>2397</v>
      </c>
      <c r="J4517" s="8" t="s">
        <v>1008</v>
      </c>
      <c r="K4517" s="8" t="s">
        <v>3371</v>
      </c>
      <c r="L4517" s="8" t="s">
        <v>3372</v>
      </c>
      <c r="M4517" s="9">
        <v>12816.79</v>
      </c>
      <c r="N4517" s="10" t="s">
        <v>11748</v>
      </c>
    </row>
    <row r="4518" spans="1:14" customFormat="1" ht="15" hidden="1" x14ac:dyDescent="0.25">
      <c r="A4518" s="1" t="s">
        <v>10666</v>
      </c>
      <c r="B4518" s="2" t="s">
        <v>11749</v>
      </c>
      <c r="C4518" s="2" t="s">
        <v>16</v>
      </c>
      <c r="D4518" s="3" t="s">
        <v>193</v>
      </c>
      <c r="E4518" s="3" t="s">
        <v>11750</v>
      </c>
      <c r="F4518" s="3" t="s">
        <v>11079</v>
      </c>
      <c r="G4518" s="3" t="s">
        <v>3368</v>
      </c>
      <c r="H4518" s="3" t="s">
        <v>3369</v>
      </c>
      <c r="I4518" s="3" t="s">
        <v>1184</v>
      </c>
      <c r="J4518" s="3" t="s">
        <v>1185</v>
      </c>
      <c r="K4518" s="3" t="s">
        <v>3371</v>
      </c>
      <c r="L4518" s="3" t="s">
        <v>3372</v>
      </c>
      <c r="M4518" s="4">
        <v>5437.88</v>
      </c>
      <c r="N4518" s="5" t="s">
        <v>11751</v>
      </c>
    </row>
    <row r="4519" spans="1:14" customFormat="1" ht="15" hidden="1" x14ac:dyDescent="0.25">
      <c r="A4519" s="6" t="s">
        <v>10666</v>
      </c>
      <c r="B4519" s="7" t="s">
        <v>11752</v>
      </c>
      <c r="C4519" s="7" t="s">
        <v>16</v>
      </c>
      <c r="D4519" s="8" t="s">
        <v>193</v>
      </c>
      <c r="E4519" s="8" t="s">
        <v>11753</v>
      </c>
      <c r="F4519" s="8" t="s">
        <v>11747</v>
      </c>
      <c r="G4519" s="8" t="s">
        <v>3368</v>
      </c>
      <c r="H4519" s="8" t="s">
        <v>3369</v>
      </c>
      <c r="I4519" s="8" t="s">
        <v>9341</v>
      </c>
      <c r="J4519" s="8" t="s">
        <v>2247</v>
      </c>
      <c r="K4519" s="8" t="s">
        <v>3371</v>
      </c>
      <c r="L4519" s="8" t="s">
        <v>3372</v>
      </c>
      <c r="M4519" s="9">
        <v>129.06</v>
      </c>
      <c r="N4519" s="10" t="s">
        <v>11754</v>
      </c>
    </row>
    <row r="4520" spans="1:14" customFormat="1" ht="15" hidden="1" x14ac:dyDescent="0.25">
      <c r="A4520" s="1" t="s">
        <v>10666</v>
      </c>
      <c r="B4520" s="2" t="s">
        <v>11755</v>
      </c>
      <c r="C4520" s="2" t="s">
        <v>16</v>
      </c>
      <c r="D4520" s="3" t="s">
        <v>193</v>
      </c>
      <c r="E4520" s="3" t="s">
        <v>11750</v>
      </c>
      <c r="F4520" s="3" t="s">
        <v>11079</v>
      </c>
      <c r="G4520" s="3" t="s">
        <v>3716</v>
      </c>
      <c r="H4520" s="3" t="s">
        <v>3717</v>
      </c>
      <c r="I4520" s="3" t="s">
        <v>1184</v>
      </c>
      <c r="J4520" s="3" t="s">
        <v>1185</v>
      </c>
      <c r="K4520" s="3" t="s">
        <v>3718</v>
      </c>
      <c r="L4520" s="3" t="s">
        <v>3719</v>
      </c>
      <c r="M4520" s="4">
        <v>400</v>
      </c>
      <c r="N4520" s="5" t="s">
        <v>11756</v>
      </c>
    </row>
    <row r="4521" spans="1:14" customFormat="1" ht="15" hidden="1" x14ac:dyDescent="0.25">
      <c r="A4521" s="6" t="s">
        <v>10666</v>
      </c>
      <c r="B4521" s="7" t="s">
        <v>11757</v>
      </c>
      <c r="C4521" s="7" t="s">
        <v>16</v>
      </c>
      <c r="D4521" s="8" t="s">
        <v>193</v>
      </c>
      <c r="E4521" s="8" t="s">
        <v>11758</v>
      </c>
      <c r="F4521" s="8" t="s">
        <v>11759</v>
      </c>
      <c r="G4521" s="8" t="s">
        <v>11760</v>
      </c>
      <c r="H4521" s="8" t="s">
        <v>11761</v>
      </c>
      <c r="I4521" s="8" t="s">
        <v>11762</v>
      </c>
      <c r="J4521" s="8" t="s">
        <v>725</v>
      </c>
      <c r="K4521" s="8" t="s">
        <v>57</v>
      </c>
      <c r="L4521" s="8" t="s">
        <v>58</v>
      </c>
      <c r="M4521" s="9">
        <v>7.22</v>
      </c>
      <c r="N4521" s="10" t="s">
        <v>11763</v>
      </c>
    </row>
    <row r="4522" spans="1:14" customFormat="1" ht="15" hidden="1" x14ac:dyDescent="0.25">
      <c r="A4522" s="1" t="s">
        <v>10666</v>
      </c>
      <c r="B4522" s="2" t="s">
        <v>11764</v>
      </c>
      <c r="C4522" s="2" t="s">
        <v>16</v>
      </c>
      <c r="D4522" s="3" t="s">
        <v>193</v>
      </c>
      <c r="E4522" s="3" t="s">
        <v>11765</v>
      </c>
      <c r="F4522" s="3" t="s">
        <v>11747</v>
      </c>
      <c r="G4522" s="3" t="s">
        <v>3368</v>
      </c>
      <c r="H4522" s="3" t="s">
        <v>3369</v>
      </c>
      <c r="I4522" s="3" t="s">
        <v>11766</v>
      </c>
      <c r="J4522" s="3" t="s">
        <v>9018</v>
      </c>
      <c r="K4522" s="3" t="s">
        <v>3371</v>
      </c>
      <c r="L4522" s="3" t="s">
        <v>3372</v>
      </c>
      <c r="M4522" s="4">
        <v>140.34</v>
      </c>
      <c r="N4522" s="5" t="s">
        <v>11767</v>
      </c>
    </row>
    <row r="4523" spans="1:14" customFormat="1" ht="15" hidden="1" x14ac:dyDescent="0.25">
      <c r="A4523" s="6" t="s">
        <v>10666</v>
      </c>
      <c r="B4523" s="7" t="s">
        <v>11768</v>
      </c>
      <c r="C4523" s="7" t="s">
        <v>16</v>
      </c>
      <c r="D4523" s="8" t="s">
        <v>193</v>
      </c>
      <c r="E4523" s="8" t="s">
        <v>4381</v>
      </c>
      <c r="F4523" s="8" t="s">
        <v>11747</v>
      </c>
      <c r="G4523" s="8" t="s">
        <v>3368</v>
      </c>
      <c r="H4523" s="8" t="s">
        <v>3369</v>
      </c>
      <c r="I4523" s="8" t="s">
        <v>3394</v>
      </c>
      <c r="J4523" s="8" t="s">
        <v>1008</v>
      </c>
      <c r="K4523" s="8" t="s">
        <v>3371</v>
      </c>
      <c r="L4523" s="8" t="s">
        <v>3372</v>
      </c>
      <c r="M4523" s="9">
        <v>313.02</v>
      </c>
      <c r="N4523" s="10" t="s">
        <v>11769</v>
      </c>
    </row>
    <row r="4524" spans="1:14" customFormat="1" ht="15" hidden="1" x14ac:dyDescent="0.25">
      <c r="A4524" s="1" t="s">
        <v>10666</v>
      </c>
      <c r="B4524" s="2" t="s">
        <v>11770</v>
      </c>
      <c r="C4524" s="2" t="s">
        <v>16</v>
      </c>
      <c r="D4524" s="3" t="s">
        <v>193</v>
      </c>
      <c r="E4524" s="3" t="s">
        <v>11771</v>
      </c>
      <c r="F4524" s="3" t="s">
        <v>11772</v>
      </c>
      <c r="G4524" s="3" t="s">
        <v>3716</v>
      </c>
      <c r="H4524" s="3" t="s">
        <v>3717</v>
      </c>
      <c r="I4524" s="3" t="s">
        <v>2418</v>
      </c>
      <c r="J4524" s="3" t="s">
        <v>2419</v>
      </c>
      <c r="K4524" s="3" t="s">
        <v>3718</v>
      </c>
      <c r="L4524" s="3" t="s">
        <v>3719</v>
      </c>
      <c r="M4524" s="4">
        <v>150</v>
      </c>
      <c r="N4524" s="5" t="s">
        <v>11773</v>
      </c>
    </row>
    <row r="4525" spans="1:14" customFormat="1" ht="15" hidden="1" x14ac:dyDescent="0.25">
      <c r="A4525" s="6" t="s">
        <v>10666</v>
      </c>
      <c r="B4525" s="7" t="s">
        <v>11774</v>
      </c>
      <c r="C4525" s="7" t="s">
        <v>16</v>
      </c>
      <c r="D4525" s="8" t="s">
        <v>193</v>
      </c>
      <c r="E4525" s="8" t="s">
        <v>11775</v>
      </c>
      <c r="F4525" s="8" t="s">
        <v>11776</v>
      </c>
      <c r="G4525" s="8" t="s">
        <v>3368</v>
      </c>
      <c r="H4525" s="8" t="s">
        <v>3369</v>
      </c>
      <c r="I4525" s="8" t="s">
        <v>1007</v>
      </c>
      <c r="J4525" s="8" t="s">
        <v>1008</v>
      </c>
      <c r="K4525" s="8" t="s">
        <v>3371</v>
      </c>
      <c r="L4525" s="8" t="s">
        <v>3372</v>
      </c>
      <c r="M4525" s="9">
        <v>246.93</v>
      </c>
      <c r="N4525" s="10" t="s">
        <v>11777</v>
      </c>
    </row>
    <row r="4526" spans="1:14" customFormat="1" ht="15" hidden="1" x14ac:dyDescent="0.25">
      <c r="A4526" s="1" t="s">
        <v>10666</v>
      </c>
      <c r="B4526" s="2" t="s">
        <v>11778</v>
      </c>
      <c r="C4526" s="2" t="s">
        <v>16</v>
      </c>
      <c r="D4526" s="3" t="s">
        <v>193</v>
      </c>
      <c r="E4526" s="3" t="s">
        <v>11779</v>
      </c>
      <c r="F4526" s="3" t="s">
        <v>11776</v>
      </c>
      <c r="G4526" s="3" t="s">
        <v>3368</v>
      </c>
      <c r="H4526" s="3" t="s">
        <v>3369</v>
      </c>
      <c r="I4526" s="3" t="s">
        <v>1007</v>
      </c>
      <c r="J4526" s="3" t="s">
        <v>1008</v>
      </c>
      <c r="K4526" s="3" t="s">
        <v>3371</v>
      </c>
      <c r="L4526" s="3" t="s">
        <v>3372</v>
      </c>
      <c r="M4526" s="4">
        <v>467.84</v>
      </c>
      <c r="N4526" s="5" t="s">
        <v>11780</v>
      </c>
    </row>
    <row r="4527" spans="1:14" customFormat="1" ht="15" hidden="1" x14ac:dyDescent="0.25">
      <c r="A4527" s="6" t="s">
        <v>10666</v>
      </c>
      <c r="B4527" s="7" t="s">
        <v>11781</v>
      </c>
      <c r="C4527" s="7" t="s">
        <v>16</v>
      </c>
      <c r="D4527" s="8" t="s">
        <v>193</v>
      </c>
      <c r="E4527" s="8" t="s">
        <v>11782</v>
      </c>
      <c r="F4527" s="8" t="s">
        <v>11747</v>
      </c>
      <c r="G4527" s="8" t="s">
        <v>3368</v>
      </c>
      <c r="H4527" s="8" t="s">
        <v>3369</v>
      </c>
      <c r="I4527" s="8" t="s">
        <v>3370</v>
      </c>
      <c r="J4527" s="8" t="s">
        <v>1008</v>
      </c>
      <c r="K4527" s="8" t="s">
        <v>3371</v>
      </c>
      <c r="L4527" s="8" t="s">
        <v>3372</v>
      </c>
      <c r="M4527" s="9">
        <v>1859.66</v>
      </c>
      <c r="N4527" s="10" t="s">
        <v>11783</v>
      </c>
    </row>
    <row r="4528" spans="1:14" customFormat="1" ht="15" hidden="1" x14ac:dyDescent="0.25">
      <c r="A4528" s="1" t="s">
        <v>10666</v>
      </c>
      <c r="B4528" s="2" t="s">
        <v>11784</v>
      </c>
      <c r="C4528" s="2" t="s">
        <v>16</v>
      </c>
      <c r="D4528" s="3" t="s">
        <v>193</v>
      </c>
      <c r="E4528" s="3" t="s">
        <v>11782</v>
      </c>
      <c r="F4528" s="3" t="s">
        <v>11747</v>
      </c>
      <c r="G4528" s="3" t="s">
        <v>3368</v>
      </c>
      <c r="H4528" s="3" t="s">
        <v>3369</v>
      </c>
      <c r="I4528" s="3" t="s">
        <v>3370</v>
      </c>
      <c r="J4528" s="3" t="s">
        <v>1008</v>
      </c>
      <c r="K4528" s="3" t="s">
        <v>3371</v>
      </c>
      <c r="L4528" s="3" t="s">
        <v>3372</v>
      </c>
      <c r="M4528" s="4">
        <v>206.79</v>
      </c>
      <c r="N4528" s="5" t="s">
        <v>11785</v>
      </c>
    </row>
    <row r="4529" spans="1:14" customFormat="1" ht="15" hidden="1" x14ac:dyDescent="0.25">
      <c r="A4529" s="6" t="s">
        <v>10666</v>
      </c>
      <c r="B4529" s="7" t="s">
        <v>11786</v>
      </c>
      <c r="C4529" s="7" t="s">
        <v>16</v>
      </c>
      <c r="D4529" s="8" t="s">
        <v>193</v>
      </c>
      <c r="E4529" s="8" t="s">
        <v>6492</v>
      </c>
      <c r="F4529" s="8" t="s">
        <v>11787</v>
      </c>
      <c r="G4529" s="8" t="s">
        <v>7504</v>
      </c>
      <c r="H4529" s="8" t="s">
        <v>7505</v>
      </c>
      <c r="I4529" s="8" t="s">
        <v>8508</v>
      </c>
      <c r="J4529" s="8" t="s">
        <v>4943</v>
      </c>
      <c r="K4529" s="8" t="s">
        <v>57</v>
      </c>
      <c r="L4529" s="8" t="s">
        <v>58</v>
      </c>
      <c r="M4529" s="9">
        <v>48000</v>
      </c>
      <c r="N4529" s="10" t="s">
        <v>11788</v>
      </c>
    </row>
    <row r="4530" spans="1:14" customFormat="1" ht="15" hidden="1" x14ac:dyDescent="0.25">
      <c r="A4530" s="1" t="s">
        <v>10666</v>
      </c>
      <c r="B4530" s="2" t="s">
        <v>11789</v>
      </c>
      <c r="C4530" s="2" t="s">
        <v>16</v>
      </c>
      <c r="D4530" s="3" t="s">
        <v>193</v>
      </c>
      <c r="E4530" s="3" t="s">
        <v>6492</v>
      </c>
      <c r="F4530" s="3" t="s">
        <v>11787</v>
      </c>
      <c r="G4530" s="3" t="s">
        <v>7493</v>
      </c>
      <c r="H4530" s="3" t="s">
        <v>7494</v>
      </c>
      <c r="I4530" s="3" t="s">
        <v>8508</v>
      </c>
      <c r="J4530" s="3" t="s">
        <v>4943</v>
      </c>
      <c r="K4530" s="3" t="s">
        <v>57</v>
      </c>
      <c r="L4530" s="3" t="s">
        <v>58</v>
      </c>
      <c r="M4530" s="4">
        <v>43400</v>
      </c>
      <c r="N4530" s="5" t="s">
        <v>11788</v>
      </c>
    </row>
    <row r="4531" spans="1:14" customFormat="1" ht="15" hidden="1" x14ac:dyDescent="0.25">
      <c r="A4531" s="6" t="s">
        <v>10666</v>
      </c>
      <c r="B4531" s="7" t="s">
        <v>11790</v>
      </c>
      <c r="C4531" s="7" t="s">
        <v>16</v>
      </c>
      <c r="D4531" s="8" t="s">
        <v>193</v>
      </c>
      <c r="E4531" s="8" t="s">
        <v>11791</v>
      </c>
      <c r="F4531" s="8" t="s">
        <v>11792</v>
      </c>
      <c r="G4531" s="8" t="s">
        <v>3368</v>
      </c>
      <c r="H4531" s="8" t="s">
        <v>3369</v>
      </c>
      <c r="I4531" s="8" t="s">
        <v>421</v>
      </c>
      <c r="J4531" s="8" t="s">
        <v>422</v>
      </c>
      <c r="K4531" s="8" t="s">
        <v>3371</v>
      </c>
      <c r="L4531" s="8" t="s">
        <v>3372</v>
      </c>
      <c r="M4531" s="9">
        <v>1007.01</v>
      </c>
      <c r="N4531" s="10" t="s">
        <v>11793</v>
      </c>
    </row>
    <row r="4532" spans="1:14" customFormat="1" ht="15" hidden="1" x14ac:dyDescent="0.25">
      <c r="A4532" s="1" t="s">
        <v>10666</v>
      </c>
      <c r="B4532" s="2" t="s">
        <v>11794</v>
      </c>
      <c r="C4532" s="2" t="s">
        <v>16</v>
      </c>
      <c r="D4532" s="3" t="s">
        <v>193</v>
      </c>
      <c r="E4532" s="3" t="s">
        <v>11782</v>
      </c>
      <c r="F4532" s="3" t="s">
        <v>11747</v>
      </c>
      <c r="G4532" s="3" t="s">
        <v>3368</v>
      </c>
      <c r="H4532" s="3" t="s">
        <v>3369</v>
      </c>
      <c r="I4532" s="3" t="s">
        <v>3370</v>
      </c>
      <c r="J4532" s="3" t="s">
        <v>1008</v>
      </c>
      <c r="K4532" s="3" t="s">
        <v>3371</v>
      </c>
      <c r="L4532" s="3" t="s">
        <v>3372</v>
      </c>
      <c r="M4532" s="4">
        <v>206.79</v>
      </c>
      <c r="N4532" s="5" t="s">
        <v>11795</v>
      </c>
    </row>
    <row r="4533" spans="1:14" customFormat="1" ht="15" hidden="1" x14ac:dyDescent="0.25">
      <c r="A4533" s="6" t="s">
        <v>10666</v>
      </c>
      <c r="B4533" s="7" t="s">
        <v>11796</v>
      </c>
      <c r="C4533" s="7" t="s">
        <v>16</v>
      </c>
      <c r="D4533" s="8" t="s">
        <v>193</v>
      </c>
      <c r="E4533" s="8" t="s">
        <v>11782</v>
      </c>
      <c r="F4533" s="8" t="s">
        <v>11747</v>
      </c>
      <c r="G4533" s="8" t="s">
        <v>3368</v>
      </c>
      <c r="H4533" s="8" t="s">
        <v>3369</v>
      </c>
      <c r="I4533" s="8" t="s">
        <v>3370</v>
      </c>
      <c r="J4533" s="8" t="s">
        <v>1008</v>
      </c>
      <c r="K4533" s="8" t="s">
        <v>3371</v>
      </c>
      <c r="L4533" s="8" t="s">
        <v>3372</v>
      </c>
      <c r="M4533" s="9">
        <v>355.47</v>
      </c>
      <c r="N4533" s="10" t="s">
        <v>11797</v>
      </c>
    </row>
    <row r="4534" spans="1:14" customFormat="1" ht="15" hidden="1" x14ac:dyDescent="0.25">
      <c r="A4534" s="1" t="s">
        <v>10666</v>
      </c>
      <c r="B4534" s="2" t="s">
        <v>11798</v>
      </c>
      <c r="C4534" s="2" t="s">
        <v>16</v>
      </c>
      <c r="D4534" s="3" t="s">
        <v>193</v>
      </c>
      <c r="E4534" s="3" t="s">
        <v>11799</v>
      </c>
      <c r="F4534" s="3" t="s">
        <v>11800</v>
      </c>
      <c r="G4534" s="3" t="s">
        <v>10925</v>
      </c>
      <c r="H4534" s="3" t="s">
        <v>10926</v>
      </c>
      <c r="I4534" s="3" t="s">
        <v>356</v>
      </c>
      <c r="J4534" s="3" t="s">
        <v>357</v>
      </c>
      <c r="K4534" s="3" t="s">
        <v>10343</v>
      </c>
      <c r="L4534" s="3" t="s">
        <v>10344</v>
      </c>
      <c r="M4534" s="4">
        <v>26875.919999999998</v>
      </c>
      <c r="N4534" s="5" t="s">
        <v>11801</v>
      </c>
    </row>
    <row r="4535" spans="1:14" customFormat="1" ht="15" hidden="1" x14ac:dyDescent="0.25">
      <c r="A4535" s="6" t="s">
        <v>10666</v>
      </c>
      <c r="B4535" s="7" t="s">
        <v>11802</v>
      </c>
      <c r="C4535" s="7" t="s">
        <v>16</v>
      </c>
      <c r="D4535" s="8" t="s">
        <v>193</v>
      </c>
      <c r="E4535" s="8" t="s">
        <v>4367</v>
      </c>
      <c r="F4535" s="8" t="s">
        <v>11803</v>
      </c>
      <c r="G4535" s="8" t="s">
        <v>10925</v>
      </c>
      <c r="H4535" s="8" t="s">
        <v>10926</v>
      </c>
      <c r="I4535" s="8" t="s">
        <v>356</v>
      </c>
      <c r="J4535" s="8" t="s">
        <v>357</v>
      </c>
      <c r="K4535" s="8" t="s">
        <v>10343</v>
      </c>
      <c r="L4535" s="8" t="s">
        <v>10344</v>
      </c>
      <c r="M4535" s="9">
        <v>1639.45</v>
      </c>
      <c r="N4535" s="10" t="s">
        <v>11804</v>
      </c>
    </row>
    <row r="4536" spans="1:14" customFormat="1" ht="15" hidden="1" x14ac:dyDescent="0.25">
      <c r="A4536" s="1" t="s">
        <v>10666</v>
      </c>
      <c r="B4536" s="2" t="s">
        <v>11805</v>
      </c>
      <c r="C4536" s="2" t="s">
        <v>16</v>
      </c>
      <c r="D4536" s="3" t="s">
        <v>193</v>
      </c>
      <c r="E4536" s="3" t="s">
        <v>832</v>
      </c>
      <c r="F4536" s="3" t="s">
        <v>11776</v>
      </c>
      <c r="G4536" s="3" t="s">
        <v>11806</v>
      </c>
      <c r="H4536" s="3" t="s">
        <v>11807</v>
      </c>
      <c r="I4536" s="3" t="s">
        <v>1246</v>
      </c>
      <c r="J4536" s="3" t="s">
        <v>1247</v>
      </c>
      <c r="K4536" s="3" t="s">
        <v>5272</v>
      </c>
      <c r="L4536" s="3" t="s">
        <v>5273</v>
      </c>
      <c r="M4536" s="4">
        <v>131226.93</v>
      </c>
      <c r="N4536" s="5" t="s">
        <v>11808</v>
      </c>
    </row>
    <row r="4537" spans="1:14" customFormat="1" ht="15" hidden="1" x14ac:dyDescent="0.25">
      <c r="A4537" s="6" t="s">
        <v>10666</v>
      </c>
      <c r="B4537" s="7" t="s">
        <v>11809</v>
      </c>
      <c r="C4537" s="7" t="s">
        <v>16</v>
      </c>
      <c r="D4537" s="8" t="s">
        <v>193</v>
      </c>
      <c r="E4537" s="8" t="s">
        <v>832</v>
      </c>
      <c r="F4537" s="8" t="s">
        <v>11776</v>
      </c>
      <c r="G4537" s="8" t="s">
        <v>5270</v>
      </c>
      <c r="H4537" s="8" t="s">
        <v>5271</v>
      </c>
      <c r="I4537" s="8" t="s">
        <v>1246</v>
      </c>
      <c r="J4537" s="8" t="s">
        <v>1247</v>
      </c>
      <c r="K4537" s="8" t="s">
        <v>5272</v>
      </c>
      <c r="L4537" s="8" t="s">
        <v>5273</v>
      </c>
      <c r="M4537" s="9">
        <v>28230.44</v>
      </c>
      <c r="N4537" s="10" t="s">
        <v>11810</v>
      </c>
    </row>
    <row r="4538" spans="1:14" customFormat="1" ht="15" hidden="1" x14ac:dyDescent="0.25">
      <c r="A4538" s="1" t="s">
        <v>10666</v>
      </c>
      <c r="B4538" s="2" t="s">
        <v>11811</v>
      </c>
      <c r="C4538" s="2" t="s">
        <v>16</v>
      </c>
      <c r="D4538" s="3" t="s">
        <v>193</v>
      </c>
      <c r="E4538" s="3" t="s">
        <v>11812</v>
      </c>
      <c r="F4538" s="3" t="s">
        <v>11813</v>
      </c>
      <c r="G4538" s="3" t="s">
        <v>11814</v>
      </c>
      <c r="H4538" s="3" t="s">
        <v>11815</v>
      </c>
      <c r="I4538" s="3" t="s">
        <v>6647</v>
      </c>
      <c r="J4538" s="3" t="s">
        <v>625</v>
      </c>
      <c r="K4538" s="3" t="s">
        <v>11816</v>
      </c>
      <c r="L4538" s="3" t="s">
        <v>11817</v>
      </c>
      <c r="M4538" s="4">
        <v>800</v>
      </c>
      <c r="N4538" s="5" t="s">
        <v>11818</v>
      </c>
    </row>
    <row r="4539" spans="1:14" customFormat="1" ht="15" hidden="1" x14ac:dyDescent="0.25">
      <c r="A4539" s="6" t="s">
        <v>10666</v>
      </c>
      <c r="B4539" s="7" t="s">
        <v>11819</v>
      </c>
      <c r="C4539" s="7" t="s">
        <v>16</v>
      </c>
      <c r="D4539" s="8" t="s">
        <v>193</v>
      </c>
      <c r="E4539" s="8" t="s">
        <v>11820</v>
      </c>
      <c r="F4539" s="8" t="s">
        <v>11800</v>
      </c>
      <c r="G4539" s="8" t="s">
        <v>10925</v>
      </c>
      <c r="H4539" s="8" t="s">
        <v>10926</v>
      </c>
      <c r="I4539" s="8" t="s">
        <v>356</v>
      </c>
      <c r="J4539" s="8" t="s">
        <v>357</v>
      </c>
      <c r="K4539" s="8" t="s">
        <v>10343</v>
      </c>
      <c r="L4539" s="8" t="s">
        <v>10344</v>
      </c>
      <c r="M4539" s="9">
        <v>49506.89</v>
      </c>
      <c r="N4539" s="10" t="s">
        <v>11821</v>
      </c>
    </row>
    <row r="4540" spans="1:14" customFormat="1" ht="15" hidden="1" x14ac:dyDescent="0.25">
      <c r="A4540" s="1" t="s">
        <v>10666</v>
      </c>
      <c r="B4540" s="2" t="s">
        <v>11822</v>
      </c>
      <c r="C4540" s="2" t="s">
        <v>16</v>
      </c>
      <c r="D4540" s="3" t="s">
        <v>193</v>
      </c>
      <c r="E4540" s="3" t="s">
        <v>11823</v>
      </c>
      <c r="F4540" s="3" t="s">
        <v>8966</v>
      </c>
      <c r="G4540" s="3" t="s">
        <v>3376</v>
      </c>
      <c r="H4540" s="3" t="s">
        <v>3377</v>
      </c>
      <c r="I4540" s="3" t="s">
        <v>421</v>
      </c>
      <c r="J4540" s="3" t="s">
        <v>422</v>
      </c>
      <c r="K4540" s="3" t="s">
        <v>3378</v>
      </c>
      <c r="L4540" s="3" t="s">
        <v>3379</v>
      </c>
      <c r="M4540" s="4">
        <v>37312.879999999997</v>
      </c>
      <c r="N4540" s="5" t="s">
        <v>11824</v>
      </c>
    </row>
    <row r="4541" spans="1:14" customFormat="1" ht="15" hidden="1" x14ac:dyDescent="0.25">
      <c r="A4541" s="6" t="s">
        <v>10666</v>
      </c>
      <c r="B4541" s="7" t="s">
        <v>11825</v>
      </c>
      <c r="C4541" s="7" t="s">
        <v>16</v>
      </c>
      <c r="D4541" s="8" t="s">
        <v>193</v>
      </c>
      <c r="E4541" s="8" t="s">
        <v>11826</v>
      </c>
      <c r="F4541" s="8" t="s">
        <v>11827</v>
      </c>
      <c r="G4541" s="8" t="s">
        <v>3431</v>
      </c>
      <c r="H4541" s="8" t="s">
        <v>3407</v>
      </c>
      <c r="I4541" s="8" t="s">
        <v>470</v>
      </c>
      <c r="J4541" s="8" t="s">
        <v>471</v>
      </c>
      <c r="K4541" s="8" t="s">
        <v>3496</v>
      </c>
      <c r="L4541" s="8" t="s">
        <v>3497</v>
      </c>
      <c r="M4541" s="9">
        <v>10602.56</v>
      </c>
      <c r="N4541" s="10" t="s">
        <v>11828</v>
      </c>
    </row>
    <row r="4542" spans="1:14" customFormat="1" ht="15" hidden="1" x14ac:dyDescent="0.25">
      <c r="A4542" s="1" t="s">
        <v>10666</v>
      </c>
      <c r="B4542" s="2" t="s">
        <v>11829</v>
      </c>
      <c r="C4542" s="2" t="s">
        <v>16</v>
      </c>
      <c r="D4542" s="3" t="s">
        <v>193</v>
      </c>
      <c r="E4542" s="3" t="s">
        <v>11830</v>
      </c>
      <c r="F4542" s="3" t="s">
        <v>11831</v>
      </c>
      <c r="G4542" s="3" t="s">
        <v>3368</v>
      </c>
      <c r="H4542" s="3" t="s">
        <v>3369</v>
      </c>
      <c r="I4542" s="3" t="s">
        <v>5048</v>
      </c>
      <c r="J4542" s="3" t="s">
        <v>1008</v>
      </c>
      <c r="K4542" s="3" t="s">
        <v>3371</v>
      </c>
      <c r="L4542" s="3" t="s">
        <v>3372</v>
      </c>
      <c r="M4542" s="4">
        <v>653.41</v>
      </c>
      <c r="N4542" s="5" t="s">
        <v>11832</v>
      </c>
    </row>
    <row r="4543" spans="1:14" customFormat="1" ht="15" hidden="1" x14ac:dyDescent="0.25">
      <c r="A4543" s="6" t="s">
        <v>10666</v>
      </c>
      <c r="B4543" s="7" t="s">
        <v>11833</v>
      </c>
      <c r="C4543" s="7" t="s">
        <v>16</v>
      </c>
      <c r="D4543" s="8" t="s">
        <v>193</v>
      </c>
      <c r="E4543" s="8" t="s">
        <v>10057</v>
      </c>
      <c r="F4543" s="8" t="s">
        <v>11803</v>
      </c>
      <c r="G4543" s="8" t="s">
        <v>4217</v>
      </c>
      <c r="H4543" s="8" t="s">
        <v>4218</v>
      </c>
      <c r="I4543" s="8" t="s">
        <v>5634</v>
      </c>
      <c r="J4543" s="8" t="s">
        <v>3403</v>
      </c>
      <c r="K4543" s="8" t="s">
        <v>3963</v>
      </c>
      <c r="L4543" s="8" t="s">
        <v>3964</v>
      </c>
      <c r="M4543" s="9">
        <v>273378.51</v>
      </c>
      <c r="N4543" s="10" t="s">
        <v>11834</v>
      </c>
    </row>
    <row r="4544" spans="1:14" customFormat="1" ht="15" hidden="1" x14ac:dyDescent="0.25">
      <c r="A4544" s="1" t="s">
        <v>10666</v>
      </c>
      <c r="B4544" s="2" t="s">
        <v>11835</v>
      </c>
      <c r="C4544" s="2" t="s">
        <v>16</v>
      </c>
      <c r="D4544" s="3" t="s">
        <v>193</v>
      </c>
      <c r="E4544" s="3" t="s">
        <v>11836</v>
      </c>
      <c r="F4544" s="3" t="s">
        <v>11074</v>
      </c>
      <c r="G4544" s="3" t="s">
        <v>3368</v>
      </c>
      <c r="H4544" s="3" t="s">
        <v>3369</v>
      </c>
      <c r="I4544" s="3" t="s">
        <v>1184</v>
      </c>
      <c r="J4544" s="3" t="s">
        <v>1185</v>
      </c>
      <c r="K4544" s="3" t="s">
        <v>3371</v>
      </c>
      <c r="L4544" s="3" t="s">
        <v>3372</v>
      </c>
      <c r="M4544" s="4">
        <v>255.32</v>
      </c>
      <c r="N4544" s="5" t="s">
        <v>11837</v>
      </c>
    </row>
    <row r="4545" spans="1:14" customFormat="1" ht="15" hidden="1" x14ac:dyDescent="0.25">
      <c r="A4545" s="6" t="s">
        <v>10666</v>
      </c>
      <c r="B4545" s="7" t="s">
        <v>11838</v>
      </c>
      <c r="C4545" s="7" t="s">
        <v>16</v>
      </c>
      <c r="D4545" s="8" t="s">
        <v>193</v>
      </c>
      <c r="E4545" s="8" t="s">
        <v>11830</v>
      </c>
      <c r="F4545" s="8" t="s">
        <v>11831</v>
      </c>
      <c r="G4545" s="8" t="s">
        <v>3368</v>
      </c>
      <c r="H4545" s="8" t="s">
        <v>3369</v>
      </c>
      <c r="I4545" s="8" t="s">
        <v>1173</v>
      </c>
      <c r="J4545" s="8" t="s">
        <v>985</v>
      </c>
      <c r="K4545" s="8" t="s">
        <v>3371</v>
      </c>
      <c r="L4545" s="8" t="s">
        <v>3372</v>
      </c>
      <c r="M4545" s="9">
        <v>675</v>
      </c>
      <c r="N4545" s="10" t="s">
        <v>11839</v>
      </c>
    </row>
    <row r="4546" spans="1:14" customFormat="1" ht="15" hidden="1" x14ac:dyDescent="0.25">
      <c r="A4546" s="1" t="s">
        <v>10666</v>
      </c>
      <c r="B4546" s="2" t="s">
        <v>11840</v>
      </c>
      <c r="C4546" s="2" t="s">
        <v>16</v>
      </c>
      <c r="D4546" s="3" t="s">
        <v>193</v>
      </c>
      <c r="E4546" s="3" t="s">
        <v>11841</v>
      </c>
      <c r="F4546" s="3" t="s">
        <v>11813</v>
      </c>
      <c r="G4546" s="3" t="s">
        <v>2450</v>
      </c>
      <c r="H4546" s="3" t="s">
        <v>2451</v>
      </c>
      <c r="I4546" s="3" t="s">
        <v>907</v>
      </c>
      <c r="J4546" s="3" t="s">
        <v>908</v>
      </c>
      <c r="K4546" s="3" t="s">
        <v>11842</v>
      </c>
      <c r="L4546" s="3" t="s">
        <v>11843</v>
      </c>
      <c r="M4546" s="4">
        <v>238811.8</v>
      </c>
      <c r="N4546" s="5" t="s">
        <v>11844</v>
      </c>
    </row>
    <row r="4547" spans="1:14" customFormat="1" ht="15" hidden="1" x14ac:dyDescent="0.25">
      <c r="A4547" s="6" t="s">
        <v>10666</v>
      </c>
      <c r="B4547" s="7" t="s">
        <v>11845</v>
      </c>
      <c r="C4547" s="7" t="s">
        <v>16</v>
      </c>
      <c r="D4547" s="8" t="s">
        <v>193</v>
      </c>
      <c r="E4547" s="8" t="s">
        <v>11765</v>
      </c>
      <c r="F4547" s="8" t="s">
        <v>11803</v>
      </c>
      <c r="G4547" s="8" t="s">
        <v>3368</v>
      </c>
      <c r="H4547" s="8" t="s">
        <v>3369</v>
      </c>
      <c r="I4547" s="8" t="s">
        <v>348</v>
      </c>
      <c r="J4547" s="8" t="s">
        <v>349</v>
      </c>
      <c r="K4547" s="8" t="s">
        <v>3371</v>
      </c>
      <c r="L4547" s="8" t="s">
        <v>3372</v>
      </c>
      <c r="M4547" s="9">
        <v>500</v>
      </c>
      <c r="N4547" s="10" t="s">
        <v>11846</v>
      </c>
    </row>
    <row r="4548" spans="1:14" customFormat="1" ht="15" hidden="1" x14ac:dyDescent="0.25">
      <c r="A4548" s="1" t="s">
        <v>10666</v>
      </c>
      <c r="B4548" s="2" t="s">
        <v>11847</v>
      </c>
      <c r="C4548" s="2" t="s">
        <v>16</v>
      </c>
      <c r="D4548" s="3" t="s">
        <v>193</v>
      </c>
      <c r="E4548" s="3" t="s">
        <v>11848</v>
      </c>
      <c r="F4548" s="3" t="s">
        <v>11849</v>
      </c>
      <c r="G4548" s="3" t="s">
        <v>11429</v>
      </c>
      <c r="H4548" s="3" t="s">
        <v>11430</v>
      </c>
      <c r="I4548" s="3" t="s">
        <v>2452</v>
      </c>
      <c r="J4548" s="3" t="s">
        <v>2453</v>
      </c>
      <c r="K4548" s="3" t="s">
        <v>7612</v>
      </c>
      <c r="L4548" s="3" t="s">
        <v>7613</v>
      </c>
      <c r="M4548" s="4">
        <v>21635</v>
      </c>
      <c r="N4548" s="5" t="s">
        <v>11850</v>
      </c>
    </row>
    <row r="4549" spans="1:14" customFormat="1" ht="15" hidden="1" x14ac:dyDescent="0.25">
      <c r="A4549" s="6" t="s">
        <v>10666</v>
      </c>
      <c r="B4549" s="7" t="s">
        <v>11851</v>
      </c>
      <c r="C4549" s="7" t="s">
        <v>16</v>
      </c>
      <c r="D4549" s="8" t="s">
        <v>193</v>
      </c>
      <c r="E4549" s="8" t="s">
        <v>11852</v>
      </c>
      <c r="F4549" s="8" t="s">
        <v>11853</v>
      </c>
      <c r="G4549" s="8" t="s">
        <v>3716</v>
      </c>
      <c r="H4549" s="8" t="s">
        <v>3717</v>
      </c>
      <c r="I4549" s="8" t="s">
        <v>6348</v>
      </c>
      <c r="J4549" s="8" t="s">
        <v>6349</v>
      </c>
      <c r="K4549" s="8" t="s">
        <v>3718</v>
      </c>
      <c r="L4549" s="8" t="s">
        <v>3719</v>
      </c>
      <c r="M4549" s="9">
        <v>250</v>
      </c>
      <c r="N4549" s="10" t="s">
        <v>11854</v>
      </c>
    </row>
    <row r="4550" spans="1:14" customFormat="1" ht="15" hidden="1" x14ac:dyDescent="0.25">
      <c r="A4550" s="1" t="s">
        <v>10666</v>
      </c>
      <c r="B4550" s="2" t="s">
        <v>11855</v>
      </c>
      <c r="C4550" s="2" t="s">
        <v>16</v>
      </c>
      <c r="D4550" s="3" t="s">
        <v>193</v>
      </c>
      <c r="E4550" s="3" t="s">
        <v>11852</v>
      </c>
      <c r="F4550" s="3" t="s">
        <v>11853</v>
      </c>
      <c r="G4550" s="3" t="s">
        <v>3368</v>
      </c>
      <c r="H4550" s="3" t="s">
        <v>3369</v>
      </c>
      <c r="I4550" s="3" t="s">
        <v>6348</v>
      </c>
      <c r="J4550" s="3" t="s">
        <v>6349</v>
      </c>
      <c r="K4550" s="3" t="s">
        <v>3371</v>
      </c>
      <c r="L4550" s="3" t="s">
        <v>3372</v>
      </c>
      <c r="M4550" s="4">
        <v>7513.16</v>
      </c>
      <c r="N4550" s="5" t="s">
        <v>11856</v>
      </c>
    </row>
    <row r="4551" spans="1:14" customFormat="1" ht="15" hidden="1" x14ac:dyDescent="0.25">
      <c r="A4551" s="6" t="s">
        <v>10666</v>
      </c>
      <c r="B4551" s="7" t="s">
        <v>11857</v>
      </c>
      <c r="C4551" s="7" t="s">
        <v>16</v>
      </c>
      <c r="D4551" s="8" t="s">
        <v>193</v>
      </c>
      <c r="E4551" s="8" t="s">
        <v>5474</v>
      </c>
      <c r="F4551" s="8" t="s">
        <v>11803</v>
      </c>
      <c r="G4551" s="8" t="s">
        <v>3368</v>
      </c>
      <c r="H4551" s="8" t="s">
        <v>3369</v>
      </c>
      <c r="I4551" s="8" t="s">
        <v>941</v>
      </c>
      <c r="J4551" s="8" t="s">
        <v>942</v>
      </c>
      <c r="K4551" s="8" t="s">
        <v>3371</v>
      </c>
      <c r="L4551" s="8" t="s">
        <v>3372</v>
      </c>
      <c r="M4551" s="9">
        <v>2039.39</v>
      </c>
      <c r="N4551" s="10" t="s">
        <v>11858</v>
      </c>
    </row>
    <row r="4552" spans="1:14" customFormat="1" ht="15" hidden="1" x14ac:dyDescent="0.25">
      <c r="A4552" s="1" t="s">
        <v>10666</v>
      </c>
      <c r="B4552" s="2" t="s">
        <v>11859</v>
      </c>
      <c r="C4552" s="2" t="s">
        <v>16</v>
      </c>
      <c r="D4552" s="3" t="s">
        <v>193</v>
      </c>
      <c r="E4552" s="3" t="s">
        <v>11860</v>
      </c>
      <c r="F4552" s="3" t="s">
        <v>11747</v>
      </c>
      <c r="G4552" s="3" t="s">
        <v>3431</v>
      </c>
      <c r="H4552" s="3" t="s">
        <v>3407</v>
      </c>
      <c r="I4552" s="3" t="s">
        <v>470</v>
      </c>
      <c r="J4552" s="3" t="s">
        <v>471</v>
      </c>
      <c r="K4552" s="3" t="s">
        <v>3496</v>
      </c>
      <c r="L4552" s="3" t="s">
        <v>3497</v>
      </c>
      <c r="M4552" s="4">
        <v>1666.98</v>
      </c>
      <c r="N4552" s="5" t="s">
        <v>11861</v>
      </c>
    </row>
    <row r="4553" spans="1:14" customFormat="1" ht="15" hidden="1" x14ac:dyDescent="0.25">
      <c r="A4553" s="6" t="s">
        <v>10666</v>
      </c>
      <c r="B4553" s="7" t="s">
        <v>11862</v>
      </c>
      <c r="C4553" s="7" t="s">
        <v>16</v>
      </c>
      <c r="D4553" s="8" t="s">
        <v>193</v>
      </c>
      <c r="E4553" s="8" t="s">
        <v>11765</v>
      </c>
      <c r="F4553" s="8" t="s">
        <v>11803</v>
      </c>
      <c r="G4553" s="8" t="s">
        <v>3368</v>
      </c>
      <c r="H4553" s="8" t="s">
        <v>3369</v>
      </c>
      <c r="I4553" s="8" t="s">
        <v>941</v>
      </c>
      <c r="J4553" s="8" t="s">
        <v>942</v>
      </c>
      <c r="K4553" s="8" t="s">
        <v>3371</v>
      </c>
      <c r="L4553" s="8" t="s">
        <v>3372</v>
      </c>
      <c r="M4553" s="9">
        <v>2737.79</v>
      </c>
      <c r="N4553" s="10" t="s">
        <v>11863</v>
      </c>
    </row>
    <row r="4554" spans="1:14" customFormat="1" ht="15" hidden="1" x14ac:dyDescent="0.25">
      <c r="A4554" s="1" t="s">
        <v>10666</v>
      </c>
      <c r="B4554" s="2" t="s">
        <v>11864</v>
      </c>
      <c r="C4554" s="2" t="s">
        <v>16</v>
      </c>
      <c r="D4554" s="3" t="s">
        <v>193</v>
      </c>
      <c r="E4554" s="3" t="s">
        <v>11865</v>
      </c>
      <c r="F4554" s="3" t="s">
        <v>11866</v>
      </c>
      <c r="G4554" s="3" t="s">
        <v>5135</v>
      </c>
      <c r="H4554" s="3" t="s">
        <v>5136</v>
      </c>
      <c r="I4554" s="3" t="s">
        <v>2149</v>
      </c>
      <c r="J4554" s="3" t="s">
        <v>1014</v>
      </c>
      <c r="K4554" s="3" t="s">
        <v>5137</v>
      </c>
      <c r="L4554" s="3" t="s">
        <v>5138</v>
      </c>
      <c r="M4554" s="4">
        <v>1482591.54</v>
      </c>
      <c r="N4554" s="5" t="s">
        <v>11867</v>
      </c>
    </row>
    <row r="4555" spans="1:14" customFormat="1" ht="15" hidden="1" x14ac:dyDescent="0.25">
      <c r="A4555" s="6" t="s">
        <v>10666</v>
      </c>
      <c r="B4555" s="7" t="s">
        <v>11868</v>
      </c>
      <c r="C4555" s="7" t="s">
        <v>16</v>
      </c>
      <c r="D4555" s="8" t="s">
        <v>193</v>
      </c>
      <c r="E4555" s="8" t="s">
        <v>11865</v>
      </c>
      <c r="F4555" s="8" t="s">
        <v>11866</v>
      </c>
      <c r="G4555" s="8" t="s">
        <v>5143</v>
      </c>
      <c r="H4555" s="8" t="s">
        <v>5144</v>
      </c>
      <c r="I4555" s="8" t="s">
        <v>2149</v>
      </c>
      <c r="J4555" s="8" t="s">
        <v>1014</v>
      </c>
      <c r="K4555" s="8" t="s">
        <v>5137</v>
      </c>
      <c r="L4555" s="8" t="s">
        <v>5138</v>
      </c>
      <c r="M4555" s="9">
        <v>162492.68</v>
      </c>
      <c r="N4555" s="10" t="s">
        <v>11869</v>
      </c>
    </row>
    <row r="4556" spans="1:14" customFormat="1" ht="15" hidden="1" x14ac:dyDescent="0.25">
      <c r="A4556" s="1" t="s">
        <v>10666</v>
      </c>
      <c r="B4556" s="2" t="s">
        <v>11870</v>
      </c>
      <c r="C4556" s="2" t="s">
        <v>16</v>
      </c>
      <c r="D4556" s="3" t="s">
        <v>193</v>
      </c>
      <c r="E4556" s="3" t="s">
        <v>11865</v>
      </c>
      <c r="F4556" s="3" t="s">
        <v>11866</v>
      </c>
      <c r="G4556" s="3" t="s">
        <v>5152</v>
      </c>
      <c r="H4556" s="3" t="s">
        <v>5153</v>
      </c>
      <c r="I4556" s="3" t="s">
        <v>2149</v>
      </c>
      <c r="J4556" s="3" t="s">
        <v>1014</v>
      </c>
      <c r="K4556" s="3" t="s">
        <v>5137</v>
      </c>
      <c r="L4556" s="3" t="s">
        <v>5138</v>
      </c>
      <c r="M4556" s="4">
        <v>7905.21</v>
      </c>
      <c r="N4556" s="5" t="s">
        <v>11871</v>
      </c>
    </row>
    <row r="4557" spans="1:14" customFormat="1" ht="15" hidden="1" x14ac:dyDescent="0.25">
      <c r="A4557" s="6" t="s">
        <v>10666</v>
      </c>
      <c r="B4557" s="7" t="s">
        <v>11872</v>
      </c>
      <c r="C4557" s="7" t="s">
        <v>16</v>
      </c>
      <c r="D4557" s="8" t="s">
        <v>193</v>
      </c>
      <c r="E4557" s="8" t="s">
        <v>11865</v>
      </c>
      <c r="F4557" s="8" t="s">
        <v>11866</v>
      </c>
      <c r="G4557" s="8" t="s">
        <v>4268</v>
      </c>
      <c r="H4557" s="8" t="s">
        <v>4269</v>
      </c>
      <c r="I4557" s="8" t="s">
        <v>2149</v>
      </c>
      <c r="J4557" s="8" t="s">
        <v>1014</v>
      </c>
      <c r="K4557" s="8" t="s">
        <v>5137</v>
      </c>
      <c r="L4557" s="8" t="s">
        <v>5138</v>
      </c>
      <c r="M4557" s="9">
        <v>83.7</v>
      </c>
      <c r="N4557" s="10" t="s">
        <v>11873</v>
      </c>
    </row>
    <row r="4558" spans="1:14" customFormat="1" ht="15" hidden="1" x14ac:dyDescent="0.25">
      <c r="A4558" s="1" t="s">
        <v>10666</v>
      </c>
      <c r="B4558" s="2" t="s">
        <v>11874</v>
      </c>
      <c r="C4558" s="2" t="s">
        <v>16</v>
      </c>
      <c r="D4558" s="3" t="s">
        <v>193</v>
      </c>
      <c r="E4558" s="3" t="s">
        <v>11875</v>
      </c>
      <c r="F4558" s="3" t="s">
        <v>11876</v>
      </c>
      <c r="G4558" s="3" t="s">
        <v>3368</v>
      </c>
      <c r="H4558" s="3" t="s">
        <v>3369</v>
      </c>
      <c r="I4558" s="3" t="s">
        <v>907</v>
      </c>
      <c r="J4558" s="3" t="s">
        <v>908</v>
      </c>
      <c r="K4558" s="3" t="s">
        <v>35</v>
      </c>
      <c r="L4558" s="3" t="s">
        <v>36</v>
      </c>
      <c r="M4558" s="4">
        <v>21200.58</v>
      </c>
      <c r="N4558" s="5" t="s">
        <v>11877</v>
      </c>
    </row>
    <row r="4559" spans="1:14" customFormat="1" ht="15" hidden="1" x14ac:dyDescent="0.25">
      <c r="A4559" s="6" t="s">
        <v>10666</v>
      </c>
      <c r="B4559" s="7" t="s">
        <v>11878</v>
      </c>
      <c r="C4559" s="7" t="s">
        <v>16</v>
      </c>
      <c r="D4559" s="8" t="s">
        <v>193</v>
      </c>
      <c r="E4559" s="8" t="s">
        <v>11879</v>
      </c>
      <c r="F4559" s="8" t="s">
        <v>11880</v>
      </c>
      <c r="G4559" s="8" t="s">
        <v>3431</v>
      </c>
      <c r="H4559" s="8" t="s">
        <v>3407</v>
      </c>
      <c r="I4559" s="8" t="s">
        <v>470</v>
      </c>
      <c r="J4559" s="8" t="s">
        <v>471</v>
      </c>
      <c r="K4559" s="8" t="s">
        <v>3496</v>
      </c>
      <c r="L4559" s="8" t="s">
        <v>3497</v>
      </c>
      <c r="M4559" s="9">
        <v>6356.77</v>
      </c>
      <c r="N4559" s="10" t="s">
        <v>11881</v>
      </c>
    </row>
    <row r="4560" spans="1:14" customFormat="1" ht="15" hidden="1" x14ac:dyDescent="0.25">
      <c r="A4560" s="1" t="s">
        <v>10666</v>
      </c>
      <c r="B4560" s="2" t="s">
        <v>11882</v>
      </c>
      <c r="C4560" s="2" t="s">
        <v>16</v>
      </c>
      <c r="D4560" s="3" t="s">
        <v>193</v>
      </c>
      <c r="E4560" s="3" t="s">
        <v>8170</v>
      </c>
      <c r="F4560" s="3" t="s">
        <v>11502</v>
      </c>
      <c r="G4560" s="3" t="s">
        <v>3716</v>
      </c>
      <c r="H4560" s="3" t="s">
        <v>3717</v>
      </c>
      <c r="I4560" s="3" t="s">
        <v>1184</v>
      </c>
      <c r="J4560" s="3" t="s">
        <v>1185</v>
      </c>
      <c r="K4560" s="3" t="s">
        <v>4812</v>
      </c>
      <c r="L4560" s="3" t="s">
        <v>4813</v>
      </c>
      <c r="M4560" s="4">
        <v>400</v>
      </c>
      <c r="N4560" s="5" t="s">
        <v>11883</v>
      </c>
    </row>
    <row r="4561" spans="1:14" customFormat="1" ht="15" hidden="1" x14ac:dyDescent="0.25">
      <c r="A4561" s="6" t="s">
        <v>10666</v>
      </c>
      <c r="B4561" s="7" t="s">
        <v>11884</v>
      </c>
      <c r="C4561" s="7" t="s">
        <v>16</v>
      </c>
      <c r="D4561" s="8" t="s">
        <v>193</v>
      </c>
      <c r="E4561" s="8" t="s">
        <v>7420</v>
      </c>
      <c r="F4561" s="8" t="s">
        <v>11885</v>
      </c>
      <c r="G4561" s="8" t="s">
        <v>3368</v>
      </c>
      <c r="H4561" s="8" t="s">
        <v>3369</v>
      </c>
      <c r="I4561" s="8" t="s">
        <v>4747</v>
      </c>
      <c r="J4561" s="8" t="s">
        <v>1008</v>
      </c>
      <c r="K4561" s="8" t="s">
        <v>3371</v>
      </c>
      <c r="L4561" s="8" t="s">
        <v>3372</v>
      </c>
      <c r="M4561" s="9">
        <v>392.54</v>
      </c>
      <c r="N4561" s="10" t="s">
        <v>4748</v>
      </c>
    </row>
    <row r="4562" spans="1:14" customFormat="1" ht="15" hidden="1" x14ac:dyDescent="0.25">
      <c r="A4562" s="1" t="s">
        <v>10666</v>
      </c>
      <c r="B4562" s="2" t="s">
        <v>11886</v>
      </c>
      <c r="C4562" s="2" t="s">
        <v>16</v>
      </c>
      <c r="D4562" s="3" t="s">
        <v>193</v>
      </c>
      <c r="E4562" s="3" t="s">
        <v>11887</v>
      </c>
      <c r="F4562" s="3" t="s">
        <v>11583</v>
      </c>
      <c r="G4562" s="3" t="s">
        <v>11888</v>
      </c>
      <c r="H4562" s="3" t="s">
        <v>10615</v>
      </c>
      <c r="I4562" s="3" t="s">
        <v>5556</v>
      </c>
      <c r="J4562" s="3" t="s">
        <v>3461</v>
      </c>
      <c r="K4562" s="3" t="s">
        <v>57</v>
      </c>
      <c r="L4562" s="3" t="s">
        <v>58</v>
      </c>
      <c r="M4562" s="4">
        <v>483752.74</v>
      </c>
      <c r="N4562" s="5" t="s">
        <v>11889</v>
      </c>
    </row>
    <row r="4563" spans="1:14" customFormat="1" ht="15" hidden="1" x14ac:dyDescent="0.25">
      <c r="A4563" s="6" t="s">
        <v>10666</v>
      </c>
      <c r="B4563" s="7" t="s">
        <v>11890</v>
      </c>
      <c r="C4563" s="7" t="s">
        <v>16</v>
      </c>
      <c r="D4563" s="8" t="s">
        <v>193</v>
      </c>
      <c r="E4563" s="8" t="s">
        <v>11891</v>
      </c>
      <c r="F4563" s="8" t="s">
        <v>11866</v>
      </c>
      <c r="G4563" s="8" t="s">
        <v>8615</v>
      </c>
      <c r="H4563" s="8" t="s">
        <v>8616</v>
      </c>
      <c r="I4563" s="8" t="s">
        <v>2149</v>
      </c>
      <c r="J4563" s="8" t="s">
        <v>1014</v>
      </c>
      <c r="K4563" s="8" t="s">
        <v>8617</v>
      </c>
      <c r="L4563" s="8" t="s">
        <v>8618</v>
      </c>
      <c r="M4563" s="9">
        <v>1061318.92</v>
      </c>
      <c r="N4563" s="10" t="s">
        <v>11892</v>
      </c>
    </row>
    <row r="4564" spans="1:14" customFormat="1" ht="15" hidden="1" x14ac:dyDescent="0.25">
      <c r="A4564" s="1" t="s">
        <v>10666</v>
      </c>
      <c r="B4564" s="2" t="s">
        <v>11893</v>
      </c>
      <c r="C4564" s="2" t="s">
        <v>16</v>
      </c>
      <c r="D4564" s="3" t="s">
        <v>193</v>
      </c>
      <c r="E4564" s="3" t="s">
        <v>11887</v>
      </c>
      <c r="F4564" s="3" t="s">
        <v>11583</v>
      </c>
      <c r="G4564" s="3" t="s">
        <v>3716</v>
      </c>
      <c r="H4564" s="3" t="s">
        <v>3717</v>
      </c>
      <c r="I4564" s="3" t="s">
        <v>5556</v>
      </c>
      <c r="J4564" s="3" t="s">
        <v>3461</v>
      </c>
      <c r="K4564" s="3" t="s">
        <v>3718</v>
      </c>
      <c r="L4564" s="3" t="s">
        <v>3719</v>
      </c>
      <c r="M4564" s="4">
        <v>250</v>
      </c>
      <c r="N4564" s="5" t="s">
        <v>11894</v>
      </c>
    </row>
    <row r="4565" spans="1:14" customFormat="1" ht="15" hidden="1" x14ac:dyDescent="0.25">
      <c r="A4565" s="6" t="s">
        <v>10666</v>
      </c>
      <c r="B4565" s="7" t="s">
        <v>11895</v>
      </c>
      <c r="C4565" s="7" t="s">
        <v>16</v>
      </c>
      <c r="D4565" s="8" t="s">
        <v>193</v>
      </c>
      <c r="E4565" s="8" t="s">
        <v>11887</v>
      </c>
      <c r="F4565" s="8" t="s">
        <v>11583</v>
      </c>
      <c r="G4565" s="8" t="s">
        <v>3368</v>
      </c>
      <c r="H4565" s="8" t="s">
        <v>3369</v>
      </c>
      <c r="I4565" s="8" t="s">
        <v>5556</v>
      </c>
      <c r="J4565" s="8" t="s">
        <v>3461</v>
      </c>
      <c r="K4565" s="8" t="s">
        <v>3371</v>
      </c>
      <c r="L4565" s="8" t="s">
        <v>3372</v>
      </c>
      <c r="M4565" s="9">
        <v>4069.6</v>
      </c>
      <c r="N4565" s="10" t="s">
        <v>11896</v>
      </c>
    </row>
    <row r="4566" spans="1:14" customFormat="1" ht="15" hidden="1" x14ac:dyDescent="0.25">
      <c r="A4566" s="1" t="s">
        <v>10666</v>
      </c>
      <c r="B4566" s="2" t="s">
        <v>11897</v>
      </c>
      <c r="C4566" s="2" t="s">
        <v>16</v>
      </c>
      <c r="D4566" s="3" t="s">
        <v>193</v>
      </c>
      <c r="E4566" s="3" t="s">
        <v>10622</v>
      </c>
      <c r="F4566" s="3" t="s">
        <v>11898</v>
      </c>
      <c r="G4566" s="3" t="s">
        <v>3368</v>
      </c>
      <c r="H4566" s="3" t="s">
        <v>3369</v>
      </c>
      <c r="I4566" s="3" t="s">
        <v>4747</v>
      </c>
      <c r="J4566" s="3" t="s">
        <v>1008</v>
      </c>
      <c r="K4566" s="3" t="s">
        <v>3371</v>
      </c>
      <c r="L4566" s="3" t="s">
        <v>3372</v>
      </c>
      <c r="M4566" s="4">
        <v>309.54000000000002</v>
      </c>
      <c r="N4566" s="5" t="s">
        <v>4748</v>
      </c>
    </row>
    <row r="4567" spans="1:14" customFormat="1" ht="15" hidden="1" x14ac:dyDescent="0.25">
      <c r="A4567" s="6" t="s">
        <v>10666</v>
      </c>
      <c r="B4567" s="7" t="s">
        <v>11899</v>
      </c>
      <c r="C4567" s="7" t="s">
        <v>16</v>
      </c>
      <c r="D4567" s="8" t="s">
        <v>193</v>
      </c>
      <c r="E4567" s="8" t="s">
        <v>11900</v>
      </c>
      <c r="F4567" s="8" t="s">
        <v>11885</v>
      </c>
      <c r="G4567" s="8" t="s">
        <v>3368</v>
      </c>
      <c r="H4567" s="8" t="s">
        <v>3369</v>
      </c>
      <c r="I4567" s="8" t="s">
        <v>9077</v>
      </c>
      <c r="J4567" s="8" t="s">
        <v>3461</v>
      </c>
      <c r="K4567" s="8" t="s">
        <v>3371</v>
      </c>
      <c r="L4567" s="8" t="s">
        <v>3372</v>
      </c>
      <c r="M4567" s="9">
        <v>901.54</v>
      </c>
      <c r="N4567" s="10" t="s">
        <v>11901</v>
      </c>
    </row>
    <row r="4568" spans="1:14" customFormat="1" ht="15" hidden="1" x14ac:dyDescent="0.25">
      <c r="A4568" s="1" t="s">
        <v>10666</v>
      </c>
      <c r="B4568" s="2" t="s">
        <v>11902</v>
      </c>
      <c r="C4568" s="2" t="s">
        <v>16</v>
      </c>
      <c r="D4568" s="3" t="s">
        <v>193</v>
      </c>
      <c r="E4568" s="3" t="s">
        <v>5282</v>
      </c>
      <c r="F4568" s="3" t="s">
        <v>11717</v>
      </c>
      <c r="G4568" s="3" t="s">
        <v>3400</v>
      </c>
      <c r="H4568" s="3" t="s">
        <v>3401</v>
      </c>
      <c r="I4568" s="3" t="s">
        <v>5450</v>
      </c>
      <c r="J4568" s="3" t="s">
        <v>920</v>
      </c>
      <c r="K4568" s="3" t="s">
        <v>429</v>
      </c>
      <c r="L4568" s="3" t="s">
        <v>430</v>
      </c>
      <c r="M4568" s="4">
        <v>1860.82</v>
      </c>
      <c r="N4568" s="5" t="s">
        <v>11903</v>
      </c>
    </row>
    <row r="4569" spans="1:14" customFormat="1" ht="15" hidden="1" x14ac:dyDescent="0.25">
      <c r="A4569" s="6" t="s">
        <v>10666</v>
      </c>
      <c r="B4569" s="7" t="s">
        <v>11904</v>
      </c>
      <c r="C4569" s="7" t="s">
        <v>16</v>
      </c>
      <c r="D4569" s="8" t="s">
        <v>193</v>
      </c>
      <c r="E4569" s="8" t="s">
        <v>11905</v>
      </c>
      <c r="F4569" s="8" t="s">
        <v>11906</v>
      </c>
      <c r="G4569" s="8" t="s">
        <v>3716</v>
      </c>
      <c r="H4569" s="8" t="s">
        <v>3717</v>
      </c>
      <c r="I4569" s="8" t="s">
        <v>1184</v>
      </c>
      <c r="J4569" s="8" t="s">
        <v>1185</v>
      </c>
      <c r="K4569" s="8" t="s">
        <v>3718</v>
      </c>
      <c r="L4569" s="8" t="s">
        <v>3719</v>
      </c>
      <c r="M4569" s="9">
        <v>400</v>
      </c>
      <c r="N4569" s="10" t="s">
        <v>11907</v>
      </c>
    </row>
    <row r="4570" spans="1:14" customFormat="1" ht="15" hidden="1" x14ac:dyDescent="0.25">
      <c r="A4570" s="1" t="s">
        <v>10666</v>
      </c>
      <c r="B4570" s="2" t="s">
        <v>11908</v>
      </c>
      <c r="C4570" s="2" t="s">
        <v>16</v>
      </c>
      <c r="D4570" s="3" t="s">
        <v>193</v>
      </c>
      <c r="E4570" s="3" t="s">
        <v>11909</v>
      </c>
      <c r="F4570" s="3" t="s">
        <v>11800</v>
      </c>
      <c r="G4570" s="3" t="s">
        <v>11910</v>
      </c>
      <c r="H4570" s="3" t="s">
        <v>11911</v>
      </c>
      <c r="I4570" s="3" t="s">
        <v>9238</v>
      </c>
      <c r="J4570" s="3" t="s">
        <v>985</v>
      </c>
      <c r="K4570" s="3" t="s">
        <v>57</v>
      </c>
      <c r="L4570" s="3" t="s">
        <v>58</v>
      </c>
      <c r="M4570" s="4">
        <v>2429.4299999999998</v>
      </c>
      <c r="N4570" s="5" t="s">
        <v>11912</v>
      </c>
    </row>
    <row r="4571" spans="1:14" customFormat="1" ht="15" hidden="1" x14ac:dyDescent="0.25">
      <c r="A4571" s="6" t="s">
        <v>10666</v>
      </c>
      <c r="B4571" s="7" t="s">
        <v>11913</v>
      </c>
      <c r="C4571" s="7" t="s">
        <v>16</v>
      </c>
      <c r="D4571" s="8" t="s">
        <v>193</v>
      </c>
      <c r="E4571" s="8" t="s">
        <v>11909</v>
      </c>
      <c r="F4571" s="8" t="s">
        <v>11800</v>
      </c>
      <c r="G4571" s="8" t="s">
        <v>11914</v>
      </c>
      <c r="H4571" s="8" t="s">
        <v>11915</v>
      </c>
      <c r="I4571" s="8" t="s">
        <v>9059</v>
      </c>
      <c r="J4571" s="8" t="s">
        <v>1008</v>
      </c>
      <c r="K4571" s="8" t="s">
        <v>57</v>
      </c>
      <c r="L4571" s="8" t="s">
        <v>58</v>
      </c>
      <c r="M4571" s="9">
        <v>3069.31</v>
      </c>
      <c r="N4571" s="10" t="s">
        <v>11916</v>
      </c>
    </row>
    <row r="4572" spans="1:14" customFormat="1" ht="15" hidden="1" x14ac:dyDescent="0.25">
      <c r="A4572" s="1" t="s">
        <v>10666</v>
      </c>
      <c r="B4572" s="2" t="s">
        <v>11917</v>
      </c>
      <c r="C4572" s="2" t="s">
        <v>16</v>
      </c>
      <c r="D4572" s="3" t="s">
        <v>193</v>
      </c>
      <c r="E4572" s="3" t="s">
        <v>11918</v>
      </c>
      <c r="F4572" s="3" t="s">
        <v>5698</v>
      </c>
      <c r="G4572" s="3" t="s">
        <v>3368</v>
      </c>
      <c r="H4572" s="3" t="s">
        <v>3369</v>
      </c>
      <c r="I4572" s="3" t="s">
        <v>1021</v>
      </c>
      <c r="J4572" s="3" t="s">
        <v>1014</v>
      </c>
      <c r="K4572" s="3" t="s">
        <v>3371</v>
      </c>
      <c r="L4572" s="3" t="s">
        <v>3372</v>
      </c>
      <c r="M4572" s="4">
        <v>183.33</v>
      </c>
      <c r="N4572" s="5" t="s">
        <v>11919</v>
      </c>
    </row>
    <row r="4573" spans="1:14" customFormat="1" ht="15" hidden="1" x14ac:dyDescent="0.25">
      <c r="A4573" s="6" t="s">
        <v>10666</v>
      </c>
      <c r="B4573" s="7" t="s">
        <v>11920</v>
      </c>
      <c r="C4573" s="7" t="s">
        <v>16</v>
      </c>
      <c r="D4573" s="8" t="s">
        <v>193</v>
      </c>
      <c r="E4573" s="8" t="s">
        <v>7862</v>
      </c>
      <c r="F4573" s="8" t="s">
        <v>11787</v>
      </c>
      <c r="G4573" s="8" t="s">
        <v>3368</v>
      </c>
      <c r="H4573" s="8" t="s">
        <v>3369</v>
      </c>
      <c r="I4573" s="8" t="s">
        <v>8792</v>
      </c>
      <c r="J4573" s="8" t="s">
        <v>3577</v>
      </c>
      <c r="K4573" s="8" t="s">
        <v>3371</v>
      </c>
      <c r="L4573" s="8" t="s">
        <v>3372</v>
      </c>
      <c r="M4573" s="9">
        <v>1244.2</v>
      </c>
      <c r="N4573" s="10" t="s">
        <v>11921</v>
      </c>
    </row>
    <row r="4574" spans="1:14" customFormat="1" ht="15" hidden="1" x14ac:dyDescent="0.25">
      <c r="A4574" s="1" t="s">
        <v>10666</v>
      </c>
      <c r="B4574" s="2" t="s">
        <v>11922</v>
      </c>
      <c r="C4574" s="2" t="s">
        <v>16</v>
      </c>
      <c r="D4574" s="3" t="s">
        <v>193</v>
      </c>
      <c r="E4574" s="3" t="s">
        <v>11923</v>
      </c>
      <c r="F4574" s="3" t="s">
        <v>11924</v>
      </c>
      <c r="G4574" s="3" t="s">
        <v>7504</v>
      </c>
      <c r="H4574" s="3" t="s">
        <v>7505</v>
      </c>
      <c r="I4574" s="3" t="s">
        <v>11139</v>
      </c>
      <c r="J4574" s="3" t="s">
        <v>1164</v>
      </c>
      <c r="K4574" s="3" t="s">
        <v>57</v>
      </c>
      <c r="L4574" s="3" t="s">
        <v>58</v>
      </c>
      <c r="M4574" s="4">
        <v>40000</v>
      </c>
      <c r="N4574" s="5" t="s">
        <v>11925</v>
      </c>
    </row>
    <row r="4575" spans="1:14" customFormat="1" ht="15" hidden="1" x14ac:dyDescent="0.25">
      <c r="A4575" s="6" t="s">
        <v>10666</v>
      </c>
      <c r="B4575" s="7" t="s">
        <v>11926</v>
      </c>
      <c r="C4575" s="7" t="s">
        <v>16</v>
      </c>
      <c r="D4575" s="8" t="s">
        <v>193</v>
      </c>
      <c r="E4575" s="8" t="s">
        <v>11927</v>
      </c>
      <c r="F4575" s="8" t="s">
        <v>11928</v>
      </c>
      <c r="G4575" s="8" t="s">
        <v>10021</v>
      </c>
      <c r="H4575" s="8" t="s">
        <v>10022</v>
      </c>
      <c r="I4575" s="8" t="s">
        <v>11929</v>
      </c>
      <c r="J4575" s="8" t="s">
        <v>725</v>
      </c>
      <c r="K4575" s="8" t="s">
        <v>57</v>
      </c>
      <c r="L4575" s="8" t="s">
        <v>58</v>
      </c>
      <c r="M4575" s="9">
        <v>44067.5</v>
      </c>
      <c r="N4575" s="10" t="s">
        <v>11930</v>
      </c>
    </row>
    <row r="4576" spans="1:14" customFormat="1" ht="15" hidden="1" x14ac:dyDescent="0.25">
      <c r="A4576" s="1" t="s">
        <v>10666</v>
      </c>
      <c r="B4576" s="2" t="s">
        <v>11931</v>
      </c>
      <c r="C4576" s="2" t="s">
        <v>16</v>
      </c>
      <c r="D4576" s="3" t="s">
        <v>193</v>
      </c>
      <c r="E4576" s="3" t="s">
        <v>11932</v>
      </c>
      <c r="F4576" s="3" t="s">
        <v>11933</v>
      </c>
      <c r="G4576" s="3" t="s">
        <v>3368</v>
      </c>
      <c r="H4576" s="3" t="s">
        <v>3369</v>
      </c>
      <c r="I4576" s="3" t="s">
        <v>11934</v>
      </c>
      <c r="J4576" s="3" t="s">
        <v>985</v>
      </c>
      <c r="K4576" s="3" t="s">
        <v>3371</v>
      </c>
      <c r="L4576" s="3" t="s">
        <v>3372</v>
      </c>
      <c r="M4576" s="4">
        <v>245.54</v>
      </c>
      <c r="N4576" s="5" t="s">
        <v>11935</v>
      </c>
    </row>
    <row r="4577" spans="1:14" customFormat="1" ht="15" hidden="1" x14ac:dyDescent="0.25">
      <c r="A4577" s="6" t="s">
        <v>10666</v>
      </c>
      <c r="B4577" s="7" t="s">
        <v>11936</v>
      </c>
      <c r="C4577" s="7" t="s">
        <v>16</v>
      </c>
      <c r="D4577" s="8" t="s">
        <v>193</v>
      </c>
      <c r="E4577" s="8" t="s">
        <v>7014</v>
      </c>
      <c r="F4577" s="8" t="s">
        <v>11937</v>
      </c>
      <c r="G4577" s="8" t="s">
        <v>622</v>
      </c>
      <c r="H4577" s="8" t="s">
        <v>623</v>
      </c>
      <c r="I4577" s="8" t="s">
        <v>2418</v>
      </c>
      <c r="J4577" s="8" t="s">
        <v>2419</v>
      </c>
      <c r="K4577" s="8" t="s">
        <v>57</v>
      </c>
      <c r="L4577" s="8" t="s">
        <v>58</v>
      </c>
      <c r="M4577" s="9">
        <v>580965.05000000005</v>
      </c>
      <c r="N4577" s="10" t="s">
        <v>11938</v>
      </c>
    </row>
    <row r="4578" spans="1:14" customFormat="1" ht="15" hidden="1" x14ac:dyDescent="0.25">
      <c r="A4578" s="1" t="s">
        <v>10666</v>
      </c>
      <c r="B4578" s="2" t="s">
        <v>11939</v>
      </c>
      <c r="C4578" s="2" t="s">
        <v>16</v>
      </c>
      <c r="D4578" s="3" t="s">
        <v>193</v>
      </c>
      <c r="E4578" s="3" t="s">
        <v>6255</v>
      </c>
      <c r="F4578" s="3" t="s">
        <v>11940</v>
      </c>
      <c r="G4578" s="3" t="s">
        <v>3716</v>
      </c>
      <c r="H4578" s="3" t="s">
        <v>3717</v>
      </c>
      <c r="I4578" s="3" t="s">
        <v>11941</v>
      </c>
      <c r="J4578" s="3" t="s">
        <v>9018</v>
      </c>
      <c r="K4578" s="3" t="s">
        <v>3718</v>
      </c>
      <c r="L4578" s="3" t="s">
        <v>3719</v>
      </c>
      <c r="M4578" s="4">
        <v>250</v>
      </c>
      <c r="N4578" s="5" t="s">
        <v>11942</v>
      </c>
    </row>
    <row r="4579" spans="1:14" customFormat="1" ht="15" hidden="1" x14ac:dyDescent="0.25">
      <c r="A4579" s="6" t="s">
        <v>10666</v>
      </c>
      <c r="B4579" s="7" t="s">
        <v>11943</v>
      </c>
      <c r="C4579" s="7" t="s">
        <v>16</v>
      </c>
      <c r="D4579" s="8" t="s">
        <v>193</v>
      </c>
      <c r="E4579" s="8" t="s">
        <v>11944</v>
      </c>
      <c r="F4579" s="8" t="s">
        <v>11800</v>
      </c>
      <c r="G4579" s="8" t="s">
        <v>3368</v>
      </c>
      <c r="H4579" s="8" t="s">
        <v>3369</v>
      </c>
      <c r="I4579" s="8" t="s">
        <v>1184</v>
      </c>
      <c r="J4579" s="8" t="s">
        <v>1185</v>
      </c>
      <c r="K4579" s="8" t="s">
        <v>3371</v>
      </c>
      <c r="L4579" s="8" t="s">
        <v>3372</v>
      </c>
      <c r="M4579" s="9">
        <v>15511.43</v>
      </c>
      <c r="N4579" s="10" t="s">
        <v>11945</v>
      </c>
    </row>
    <row r="4580" spans="1:14" customFormat="1" ht="15" hidden="1" x14ac:dyDescent="0.25">
      <c r="A4580" s="1" t="s">
        <v>10666</v>
      </c>
      <c r="B4580" s="2" t="s">
        <v>11946</v>
      </c>
      <c r="C4580" s="2" t="s">
        <v>16</v>
      </c>
      <c r="D4580" s="3" t="s">
        <v>193</v>
      </c>
      <c r="E4580" s="3" t="s">
        <v>4611</v>
      </c>
      <c r="F4580" s="3" t="s">
        <v>11947</v>
      </c>
      <c r="G4580" s="3" t="s">
        <v>3431</v>
      </c>
      <c r="H4580" s="3" t="s">
        <v>3407</v>
      </c>
      <c r="I4580" s="3" t="s">
        <v>470</v>
      </c>
      <c r="J4580" s="3" t="s">
        <v>471</v>
      </c>
      <c r="K4580" s="3" t="s">
        <v>3496</v>
      </c>
      <c r="L4580" s="3" t="s">
        <v>3497</v>
      </c>
      <c r="M4580" s="4">
        <v>403.52</v>
      </c>
      <c r="N4580" s="5" t="s">
        <v>11948</v>
      </c>
    </row>
    <row r="4581" spans="1:14" customFormat="1" ht="15" hidden="1" x14ac:dyDescent="0.25">
      <c r="A4581" s="6" t="s">
        <v>10666</v>
      </c>
      <c r="B4581" s="7" t="s">
        <v>11949</v>
      </c>
      <c r="C4581" s="7" t="s">
        <v>16</v>
      </c>
      <c r="D4581" s="8" t="s">
        <v>193</v>
      </c>
      <c r="E4581" s="8" t="s">
        <v>11950</v>
      </c>
      <c r="F4581" s="8" t="s">
        <v>11951</v>
      </c>
      <c r="G4581" s="8" t="s">
        <v>7504</v>
      </c>
      <c r="H4581" s="8" t="s">
        <v>7505</v>
      </c>
      <c r="I4581" s="8" t="s">
        <v>6689</v>
      </c>
      <c r="J4581" s="8" t="s">
        <v>3577</v>
      </c>
      <c r="K4581" s="8" t="s">
        <v>57</v>
      </c>
      <c r="L4581" s="8" t="s">
        <v>58</v>
      </c>
      <c r="M4581" s="9">
        <v>24440</v>
      </c>
      <c r="N4581" s="10" t="s">
        <v>11952</v>
      </c>
    </row>
    <row r="4582" spans="1:14" customFormat="1" ht="15" hidden="1" x14ac:dyDescent="0.25">
      <c r="A4582" s="1" t="s">
        <v>10666</v>
      </c>
      <c r="B4582" s="2" t="s">
        <v>11953</v>
      </c>
      <c r="C4582" s="2" t="s">
        <v>16</v>
      </c>
      <c r="D4582" s="3" t="s">
        <v>193</v>
      </c>
      <c r="E4582" s="3" t="s">
        <v>7017</v>
      </c>
      <c r="F4582" s="3" t="s">
        <v>11937</v>
      </c>
      <c r="G4582" s="3" t="s">
        <v>622</v>
      </c>
      <c r="H4582" s="3" t="s">
        <v>623</v>
      </c>
      <c r="I4582" s="3" t="s">
        <v>2418</v>
      </c>
      <c r="J4582" s="3" t="s">
        <v>2419</v>
      </c>
      <c r="K4582" s="3" t="s">
        <v>57</v>
      </c>
      <c r="L4582" s="3" t="s">
        <v>58</v>
      </c>
      <c r="M4582" s="4">
        <v>2374415.25</v>
      </c>
      <c r="N4582" s="5" t="s">
        <v>11954</v>
      </c>
    </row>
    <row r="4583" spans="1:14" customFormat="1" ht="15" hidden="1" x14ac:dyDescent="0.25">
      <c r="A4583" s="6" t="s">
        <v>10666</v>
      </c>
      <c r="B4583" s="7" t="s">
        <v>11955</v>
      </c>
      <c r="C4583" s="7" t="s">
        <v>16</v>
      </c>
      <c r="D4583" s="8" t="s">
        <v>193</v>
      </c>
      <c r="E4583" s="8" t="s">
        <v>7005</v>
      </c>
      <c r="F4583" s="8" t="s">
        <v>11937</v>
      </c>
      <c r="G4583" s="8" t="s">
        <v>622</v>
      </c>
      <c r="H4583" s="8" t="s">
        <v>623</v>
      </c>
      <c r="I4583" s="8" t="s">
        <v>2418</v>
      </c>
      <c r="J4583" s="8" t="s">
        <v>2419</v>
      </c>
      <c r="K4583" s="8" t="s">
        <v>57</v>
      </c>
      <c r="L4583" s="8" t="s">
        <v>58</v>
      </c>
      <c r="M4583" s="9">
        <v>315823.71999999997</v>
      </c>
      <c r="N4583" s="10" t="s">
        <v>11956</v>
      </c>
    </row>
    <row r="4584" spans="1:14" customFormat="1" ht="15" hidden="1" x14ac:dyDescent="0.25">
      <c r="A4584" s="1" t="s">
        <v>10666</v>
      </c>
      <c r="B4584" s="2" t="s">
        <v>11957</v>
      </c>
      <c r="C4584" s="2" t="s">
        <v>16</v>
      </c>
      <c r="D4584" s="3" t="s">
        <v>193</v>
      </c>
      <c r="E4584" s="3" t="s">
        <v>7005</v>
      </c>
      <c r="F4584" s="3" t="s">
        <v>11937</v>
      </c>
      <c r="G4584" s="3" t="s">
        <v>622</v>
      </c>
      <c r="H4584" s="3" t="s">
        <v>623</v>
      </c>
      <c r="I4584" s="3" t="s">
        <v>2418</v>
      </c>
      <c r="J4584" s="3" t="s">
        <v>2419</v>
      </c>
      <c r="K4584" s="3" t="s">
        <v>57</v>
      </c>
      <c r="L4584" s="3" t="s">
        <v>58</v>
      </c>
      <c r="M4584" s="4">
        <v>70651.3</v>
      </c>
      <c r="N4584" s="5" t="s">
        <v>11958</v>
      </c>
    </row>
    <row r="4585" spans="1:14" customFormat="1" ht="15" hidden="1" x14ac:dyDescent="0.25">
      <c r="A4585" s="6" t="s">
        <v>10666</v>
      </c>
      <c r="B4585" s="7" t="s">
        <v>11959</v>
      </c>
      <c r="C4585" s="7" t="s">
        <v>16</v>
      </c>
      <c r="D4585" s="8" t="s">
        <v>193</v>
      </c>
      <c r="E4585" s="8" t="s">
        <v>7005</v>
      </c>
      <c r="F4585" s="8" t="s">
        <v>11937</v>
      </c>
      <c r="G4585" s="8" t="s">
        <v>622</v>
      </c>
      <c r="H4585" s="8" t="s">
        <v>623</v>
      </c>
      <c r="I4585" s="8" t="s">
        <v>2418</v>
      </c>
      <c r="J4585" s="8" t="s">
        <v>2419</v>
      </c>
      <c r="K4585" s="8" t="s">
        <v>57</v>
      </c>
      <c r="L4585" s="8" t="s">
        <v>58</v>
      </c>
      <c r="M4585" s="9">
        <v>446342.71</v>
      </c>
      <c r="N4585" s="10" t="s">
        <v>11960</v>
      </c>
    </row>
    <row r="4586" spans="1:14" customFormat="1" ht="15" hidden="1" x14ac:dyDescent="0.25">
      <c r="A4586" s="1" t="s">
        <v>10666</v>
      </c>
      <c r="B4586" s="2" t="s">
        <v>11961</v>
      </c>
      <c r="C4586" s="2" t="s">
        <v>16</v>
      </c>
      <c r="D4586" s="3" t="s">
        <v>193</v>
      </c>
      <c r="E4586" s="3" t="s">
        <v>7005</v>
      </c>
      <c r="F4586" s="3" t="s">
        <v>11937</v>
      </c>
      <c r="G4586" s="3" t="s">
        <v>622</v>
      </c>
      <c r="H4586" s="3" t="s">
        <v>623</v>
      </c>
      <c r="I4586" s="3" t="s">
        <v>2418</v>
      </c>
      <c r="J4586" s="3" t="s">
        <v>2419</v>
      </c>
      <c r="K4586" s="3" t="s">
        <v>57</v>
      </c>
      <c r="L4586" s="3" t="s">
        <v>58</v>
      </c>
      <c r="M4586" s="4">
        <v>495798.62</v>
      </c>
      <c r="N4586" s="5" t="s">
        <v>11962</v>
      </c>
    </row>
    <row r="4587" spans="1:14" customFormat="1" ht="15" hidden="1" x14ac:dyDescent="0.25">
      <c r="A4587" s="6" t="s">
        <v>10666</v>
      </c>
      <c r="B4587" s="7" t="s">
        <v>11963</v>
      </c>
      <c r="C4587" s="7" t="s">
        <v>16</v>
      </c>
      <c r="D4587" s="8" t="s">
        <v>193</v>
      </c>
      <c r="E4587" s="8" t="s">
        <v>11964</v>
      </c>
      <c r="F4587" s="8" t="s">
        <v>11965</v>
      </c>
      <c r="G4587" s="8" t="s">
        <v>3368</v>
      </c>
      <c r="H4587" s="8" t="s">
        <v>3369</v>
      </c>
      <c r="I4587" s="8" t="s">
        <v>6836</v>
      </c>
      <c r="J4587" s="8" t="s">
        <v>985</v>
      </c>
      <c r="K4587" s="8" t="s">
        <v>3371</v>
      </c>
      <c r="L4587" s="8" t="s">
        <v>3372</v>
      </c>
      <c r="M4587" s="9">
        <v>199.97</v>
      </c>
      <c r="N4587" s="10" t="s">
        <v>11966</v>
      </c>
    </row>
    <row r="4588" spans="1:14" customFormat="1" ht="15" hidden="1" x14ac:dyDescent="0.25">
      <c r="A4588" s="1" t="s">
        <v>10666</v>
      </c>
      <c r="B4588" s="2" t="s">
        <v>11967</v>
      </c>
      <c r="C4588" s="2" t="s">
        <v>16</v>
      </c>
      <c r="D4588" s="3" t="s">
        <v>193</v>
      </c>
      <c r="E4588" s="3" t="s">
        <v>11968</v>
      </c>
      <c r="F4588" s="3" t="s">
        <v>11951</v>
      </c>
      <c r="G4588" s="3" t="s">
        <v>11969</v>
      </c>
      <c r="H4588" s="3" t="s">
        <v>11970</v>
      </c>
      <c r="I4588" s="3" t="s">
        <v>919</v>
      </c>
      <c r="J4588" s="3" t="s">
        <v>920</v>
      </c>
      <c r="K4588" s="3" t="s">
        <v>851</v>
      </c>
      <c r="L4588" s="3" t="s">
        <v>852</v>
      </c>
      <c r="M4588" s="4">
        <v>38.33</v>
      </c>
      <c r="N4588" s="5" t="s">
        <v>11971</v>
      </c>
    </row>
    <row r="4589" spans="1:14" customFormat="1" ht="15" hidden="1" x14ac:dyDescent="0.25">
      <c r="A4589" s="6" t="s">
        <v>10666</v>
      </c>
      <c r="B4589" s="7" t="s">
        <v>11972</v>
      </c>
      <c r="C4589" s="7" t="s">
        <v>16</v>
      </c>
      <c r="D4589" s="8" t="s">
        <v>193</v>
      </c>
      <c r="E4589" s="8" t="s">
        <v>11973</v>
      </c>
      <c r="F4589" s="8" t="s">
        <v>11974</v>
      </c>
      <c r="G4589" s="8" t="s">
        <v>3368</v>
      </c>
      <c r="H4589" s="8" t="s">
        <v>3369</v>
      </c>
      <c r="I4589" s="8" t="s">
        <v>952</v>
      </c>
      <c r="J4589" s="8" t="s">
        <v>953</v>
      </c>
      <c r="K4589" s="8" t="s">
        <v>3371</v>
      </c>
      <c r="L4589" s="8" t="s">
        <v>3372</v>
      </c>
      <c r="M4589" s="9">
        <v>767.54</v>
      </c>
      <c r="N4589" s="10" t="s">
        <v>11975</v>
      </c>
    </row>
    <row r="4590" spans="1:14" customFormat="1" ht="15" hidden="1" x14ac:dyDescent="0.25">
      <c r="A4590" s="1" t="s">
        <v>10666</v>
      </c>
      <c r="B4590" s="2" t="s">
        <v>11976</v>
      </c>
      <c r="C4590" s="2" t="s">
        <v>16</v>
      </c>
      <c r="D4590" s="3" t="s">
        <v>193</v>
      </c>
      <c r="E4590" s="3" t="s">
        <v>11977</v>
      </c>
      <c r="F4590" s="3" t="s">
        <v>11978</v>
      </c>
      <c r="G4590" s="3" t="s">
        <v>3368</v>
      </c>
      <c r="H4590" s="3" t="s">
        <v>3369</v>
      </c>
      <c r="I4590" s="3" t="s">
        <v>364</v>
      </c>
      <c r="J4590" s="3" t="s">
        <v>365</v>
      </c>
      <c r="K4590" s="3" t="s">
        <v>3371</v>
      </c>
      <c r="L4590" s="3" t="s">
        <v>3372</v>
      </c>
      <c r="M4590" s="4">
        <v>7142.14</v>
      </c>
      <c r="N4590" s="5" t="s">
        <v>11979</v>
      </c>
    </row>
    <row r="4591" spans="1:14" customFormat="1" ht="15" hidden="1" x14ac:dyDescent="0.25">
      <c r="A4591" s="6" t="s">
        <v>10666</v>
      </c>
      <c r="B4591" s="7" t="s">
        <v>11980</v>
      </c>
      <c r="C4591" s="7" t="s">
        <v>16</v>
      </c>
      <c r="D4591" s="8" t="s">
        <v>193</v>
      </c>
      <c r="E4591" s="8" t="s">
        <v>11981</v>
      </c>
      <c r="F4591" s="8" t="s">
        <v>11937</v>
      </c>
      <c r="G4591" s="8" t="s">
        <v>3368</v>
      </c>
      <c r="H4591" s="8" t="s">
        <v>3369</v>
      </c>
      <c r="I4591" s="8" t="s">
        <v>11982</v>
      </c>
      <c r="J4591" s="8" t="s">
        <v>11983</v>
      </c>
      <c r="K4591" s="8" t="s">
        <v>35</v>
      </c>
      <c r="L4591" s="8" t="s">
        <v>36</v>
      </c>
      <c r="M4591" s="9">
        <v>653.47</v>
      </c>
      <c r="N4591" s="10" t="s">
        <v>11984</v>
      </c>
    </row>
    <row r="4592" spans="1:14" customFormat="1" ht="15" hidden="1" x14ac:dyDescent="0.25">
      <c r="A4592" s="1" t="s">
        <v>10666</v>
      </c>
      <c r="B4592" s="2" t="s">
        <v>11985</v>
      </c>
      <c r="C4592" s="2" t="s">
        <v>16</v>
      </c>
      <c r="D4592" s="3" t="s">
        <v>193</v>
      </c>
      <c r="E4592" s="3" t="s">
        <v>11986</v>
      </c>
      <c r="F4592" s="3" t="s">
        <v>11849</v>
      </c>
      <c r="G4592" s="3" t="s">
        <v>3368</v>
      </c>
      <c r="H4592" s="3" t="s">
        <v>3369</v>
      </c>
      <c r="I4592" s="3" t="s">
        <v>1007</v>
      </c>
      <c r="J4592" s="3" t="s">
        <v>1008</v>
      </c>
      <c r="K4592" s="3" t="s">
        <v>3371</v>
      </c>
      <c r="L4592" s="3" t="s">
        <v>3372</v>
      </c>
      <c r="M4592" s="4">
        <v>526.02</v>
      </c>
      <c r="N4592" s="5" t="s">
        <v>11987</v>
      </c>
    </row>
    <row r="4593" spans="1:14" customFormat="1" ht="15" hidden="1" x14ac:dyDescent="0.25">
      <c r="A4593" s="6" t="s">
        <v>10666</v>
      </c>
      <c r="B4593" s="7" t="s">
        <v>11988</v>
      </c>
      <c r="C4593" s="7" t="s">
        <v>16</v>
      </c>
      <c r="D4593" s="8" t="s">
        <v>193</v>
      </c>
      <c r="E4593" s="8" t="s">
        <v>6478</v>
      </c>
      <c r="F4593" s="8" t="s">
        <v>11885</v>
      </c>
      <c r="G4593" s="8" t="s">
        <v>3716</v>
      </c>
      <c r="H4593" s="8" t="s">
        <v>3717</v>
      </c>
      <c r="I4593" s="8" t="s">
        <v>1184</v>
      </c>
      <c r="J4593" s="8" t="s">
        <v>1185</v>
      </c>
      <c r="K4593" s="8" t="s">
        <v>3718</v>
      </c>
      <c r="L4593" s="8" t="s">
        <v>3719</v>
      </c>
      <c r="M4593" s="9">
        <v>400</v>
      </c>
      <c r="N4593" s="10" t="s">
        <v>11989</v>
      </c>
    </row>
    <row r="4594" spans="1:14" customFormat="1" ht="15" hidden="1" x14ac:dyDescent="0.25">
      <c r="A4594" s="1" t="s">
        <v>10666</v>
      </c>
      <c r="B4594" s="2" t="s">
        <v>11990</v>
      </c>
      <c r="C4594" s="2" t="s">
        <v>16</v>
      </c>
      <c r="D4594" s="3" t="s">
        <v>193</v>
      </c>
      <c r="E4594" s="3" t="s">
        <v>6478</v>
      </c>
      <c r="F4594" s="3" t="s">
        <v>11885</v>
      </c>
      <c r="G4594" s="3" t="s">
        <v>3368</v>
      </c>
      <c r="H4594" s="3" t="s">
        <v>3369</v>
      </c>
      <c r="I4594" s="3" t="s">
        <v>1184</v>
      </c>
      <c r="J4594" s="3" t="s">
        <v>1185</v>
      </c>
      <c r="K4594" s="3" t="s">
        <v>3371</v>
      </c>
      <c r="L4594" s="3" t="s">
        <v>3372</v>
      </c>
      <c r="M4594" s="4">
        <v>6258.04</v>
      </c>
      <c r="N4594" s="5" t="s">
        <v>11991</v>
      </c>
    </row>
    <row r="4595" spans="1:14" customFormat="1" ht="15" hidden="1" x14ac:dyDescent="0.25">
      <c r="A4595" s="6" t="s">
        <v>10666</v>
      </c>
      <c r="B4595" s="7" t="s">
        <v>11992</v>
      </c>
      <c r="C4595" s="7" t="s">
        <v>16</v>
      </c>
      <c r="D4595" s="8" t="s">
        <v>193</v>
      </c>
      <c r="E4595" s="8" t="s">
        <v>11993</v>
      </c>
      <c r="F4595" s="8" t="s">
        <v>11994</v>
      </c>
      <c r="G4595" s="8" t="s">
        <v>3368</v>
      </c>
      <c r="H4595" s="8" t="s">
        <v>3369</v>
      </c>
      <c r="I4595" s="8" t="s">
        <v>6836</v>
      </c>
      <c r="J4595" s="8" t="s">
        <v>985</v>
      </c>
      <c r="K4595" s="8" t="s">
        <v>3371</v>
      </c>
      <c r="L4595" s="8" t="s">
        <v>3372</v>
      </c>
      <c r="M4595" s="9">
        <v>22.64</v>
      </c>
      <c r="N4595" s="10" t="s">
        <v>11995</v>
      </c>
    </row>
    <row r="4596" spans="1:14" customFormat="1" ht="15" hidden="1" x14ac:dyDescent="0.25">
      <c r="A4596" s="1" t="s">
        <v>10666</v>
      </c>
      <c r="B4596" s="2" t="s">
        <v>11996</v>
      </c>
      <c r="C4596" s="2" t="s">
        <v>16</v>
      </c>
      <c r="D4596" s="3" t="s">
        <v>193</v>
      </c>
      <c r="E4596" s="3" t="s">
        <v>11997</v>
      </c>
      <c r="F4596" s="3" t="s">
        <v>11994</v>
      </c>
      <c r="G4596" s="3" t="s">
        <v>3368</v>
      </c>
      <c r="H4596" s="3" t="s">
        <v>3369</v>
      </c>
      <c r="I4596" s="3" t="s">
        <v>7605</v>
      </c>
      <c r="J4596" s="3" t="s">
        <v>1061</v>
      </c>
      <c r="K4596" s="3" t="s">
        <v>3371</v>
      </c>
      <c r="L4596" s="3" t="s">
        <v>3372</v>
      </c>
      <c r="M4596" s="4">
        <v>38.049999999999997</v>
      </c>
      <c r="N4596" s="5" t="s">
        <v>11998</v>
      </c>
    </row>
    <row r="4597" spans="1:14" customFormat="1" ht="15" hidden="1" x14ac:dyDescent="0.25">
      <c r="A4597" s="6" t="s">
        <v>10666</v>
      </c>
      <c r="B4597" s="7" t="s">
        <v>11999</v>
      </c>
      <c r="C4597" s="7" t="s">
        <v>16</v>
      </c>
      <c r="D4597" s="8" t="s">
        <v>193</v>
      </c>
      <c r="E4597" s="8" t="s">
        <v>12000</v>
      </c>
      <c r="F4597" s="8" t="s">
        <v>12001</v>
      </c>
      <c r="G4597" s="8" t="s">
        <v>3431</v>
      </c>
      <c r="H4597" s="8" t="s">
        <v>3407</v>
      </c>
      <c r="I4597" s="8" t="s">
        <v>470</v>
      </c>
      <c r="J4597" s="8" t="s">
        <v>471</v>
      </c>
      <c r="K4597" s="8" t="s">
        <v>3496</v>
      </c>
      <c r="L4597" s="8" t="s">
        <v>3497</v>
      </c>
      <c r="M4597" s="9">
        <v>2499.75</v>
      </c>
      <c r="N4597" s="10" t="s">
        <v>12002</v>
      </c>
    </row>
    <row r="4598" spans="1:14" customFormat="1" ht="15" hidden="1" x14ac:dyDescent="0.25">
      <c r="A4598" s="1" t="s">
        <v>10666</v>
      </c>
      <c r="B4598" s="2" t="s">
        <v>12003</v>
      </c>
      <c r="C4598" s="2" t="s">
        <v>16</v>
      </c>
      <c r="D4598" s="3" t="s">
        <v>193</v>
      </c>
      <c r="E4598" s="3" t="s">
        <v>309</v>
      </c>
      <c r="F4598" s="3" t="s">
        <v>11333</v>
      </c>
      <c r="G4598" s="3" t="s">
        <v>10727</v>
      </c>
      <c r="H4598" s="3" t="s">
        <v>10728</v>
      </c>
      <c r="I4598" s="3" t="s">
        <v>1078</v>
      </c>
      <c r="J4598" s="3" t="s">
        <v>1079</v>
      </c>
      <c r="K4598" s="3" t="s">
        <v>8617</v>
      </c>
      <c r="L4598" s="3" t="s">
        <v>8618</v>
      </c>
      <c r="M4598" s="4">
        <v>547.63</v>
      </c>
      <c r="N4598" s="5" t="s">
        <v>12004</v>
      </c>
    </row>
    <row r="4599" spans="1:14" customFormat="1" ht="15" hidden="1" x14ac:dyDescent="0.25">
      <c r="A4599" s="6" t="s">
        <v>10666</v>
      </c>
      <c r="B4599" s="7" t="s">
        <v>12005</v>
      </c>
      <c r="C4599" s="7" t="s">
        <v>16</v>
      </c>
      <c r="D4599" s="8" t="s">
        <v>193</v>
      </c>
      <c r="E4599" s="8" t="s">
        <v>12006</v>
      </c>
      <c r="F4599" s="8" t="s">
        <v>12001</v>
      </c>
      <c r="G4599" s="8" t="s">
        <v>3431</v>
      </c>
      <c r="H4599" s="8" t="s">
        <v>3407</v>
      </c>
      <c r="I4599" s="8" t="s">
        <v>470</v>
      </c>
      <c r="J4599" s="8" t="s">
        <v>471</v>
      </c>
      <c r="K4599" s="8" t="s">
        <v>3496</v>
      </c>
      <c r="L4599" s="8" t="s">
        <v>3497</v>
      </c>
      <c r="M4599" s="9">
        <v>2683.2</v>
      </c>
      <c r="N4599" s="10" t="s">
        <v>12007</v>
      </c>
    </row>
    <row r="4600" spans="1:14" customFormat="1" ht="15" hidden="1" x14ac:dyDescent="0.25">
      <c r="A4600" s="1" t="s">
        <v>10666</v>
      </c>
      <c r="B4600" s="2" t="s">
        <v>12008</v>
      </c>
      <c r="C4600" s="2" t="s">
        <v>16</v>
      </c>
      <c r="D4600" s="3" t="s">
        <v>193</v>
      </c>
      <c r="E4600" s="3" t="s">
        <v>12009</v>
      </c>
      <c r="F4600" s="3" t="s">
        <v>12010</v>
      </c>
      <c r="G4600" s="3" t="s">
        <v>3368</v>
      </c>
      <c r="H4600" s="3" t="s">
        <v>3369</v>
      </c>
      <c r="I4600" s="3" t="s">
        <v>1869</v>
      </c>
      <c r="J4600" s="3" t="s">
        <v>1870</v>
      </c>
      <c r="K4600" s="3" t="s">
        <v>3371</v>
      </c>
      <c r="L4600" s="3" t="s">
        <v>3372</v>
      </c>
      <c r="M4600" s="4">
        <v>11084.95</v>
      </c>
      <c r="N4600" s="5" t="s">
        <v>12011</v>
      </c>
    </row>
    <row r="4601" spans="1:14" customFormat="1" ht="15" hidden="1" x14ac:dyDescent="0.25">
      <c r="A4601" s="6" t="s">
        <v>10666</v>
      </c>
      <c r="B4601" s="7" t="s">
        <v>12012</v>
      </c>
      <c r="C4601" s="7" t="s">
        <v>16</v>
      </c>
      <c r="D4601" s="8" t="s">
        <v>193</v>
      </c>
      <c r="E4601" s="8" t="s">
        <v>12013</v>
      </c>
      <c r="F4601" s="8" t="s">
        <v>12014</v>
      </c>
      <c r="G4601" s="8" t="s">
        <v>3368</v>
      </c>
      <c r="H4601" s="8" t="s">
        <v>3369</v>
      </c>
      <c r="I4601" s="8" t="s">
        <v>2266</v>
      </c>
      <c r="J4601" s="8" t="s">
        <v>1008</v>
      </c>
      <c r="K4601" s="8" t="s">
        <v>3371</v>
      </c>
      <c r="L4601" s="8" t="s">
        <v>3372</v>
      </c>
      <c r="M4601" s="9">
        <v>456.43</v>
      </c>
      <c r="N4601" s="10" t="s">
        <v>12015</v>
      </c>
    </row>
    <row r="4602" spans="1:14" customFormat="1" ht="15" hidden="1" x14ac:dyDescent="0.25">
      <c r="A4602" s="1" t="s">
        <v>10666</v>
      </c>
      <c r="B4602" s="2" t="s">
        <v>12016</v>
      </c>
      <c r="C4602" s="2" t="s">
        <v>16</v>
      </c>
      <c r="D4602" s="3" t="s">
        <v>193</v>
      </c>
      <c r="E4602" s="3" t="s">
        <v>10255</v>
      </c>
      <c r="F4602" s="3" t="s">
        <v>12014</v>
      </c>
      <c r="G4602" s="3" t="s">
        <v>3368</v>
      </c>
      <c r="H4602" s="3" t="s">
        <v>3369</v>
      </c>
      <c r="I4602" s="3" t="s">
        <v>6836</v>
      </c>
      <c r="J4602" s="3" t="s">
        <v>985</v>
      </c>
      <c r="K4602" s="3" t="s">
        <v>3371</v>
      </c>
      <c r="L4602" s="3" t="s">
        <v>3372</v>
      </c>
      <c r="M4602" s="4">
        <v>79.06</v>
      </c>
      <c r="N4602" s="5" t="s">
        <v>12017</v>
      </c>
    </row>
    <row r="4603" spans="1:14" customFormat="1" ht="15" hidden="1" x14ac:dyDescent="0.25">
      <c r="A4603" s="6" t="s">
        <v>10666</v>
      </c>
      <c r="B4603" s="7" t="s">
        <v>12018</v>
      </c>
      <c r="C4603" s="7" t="s">
        <v>16</v>
      </c>
      <c r="D4603" s="8" t="s">
        <v>193</v>
      </c>
      <c r="E4603" s="8" t="s">
        <v>12019</v>
      </c>
      <c r="F4603" s="8" t="s">
        <v>12001</v>
      </c>
      <c r="G4603" s="8" t="s">
        <v>5169</v>
      </c>
      <c r="H4603" s="8" t="s">
        <v>5170</v>
      </c>
      <c r="I4603" s="8" t="s">
        <v>5171</v>
      </c>
      <c r="J4603" s="8" t="s">
        <v>5172</v>
      </c>
      <c r="K4603" s="8" t="s">
        <v>35</v>
      </c>
      <c r="L4603" s="8" t="s">
        <v>36</v>
      </c>
      <c r="M4603" s="9">
        <v>27640.32</v>
      </c>
      <c r="N4603" s="10" t="s">
        <v>12020</v>
      </c>
    </row>
    <row r="4604" spans="1:14" customFormat="1" ht="15" hidden="1" x14ac:dyDescent="0.25">
      <c r="A4604" s="1" t="s">
        <v>10666</v>
      </c>
      <c r="B4604" s="2" t="s">
        <v>12021</v>
      </c>
      <c r="C4604" s="2" t="s">
        <v>16</v>
      </c>
      <c r="D4604" s="3" t="s">
        <v>193</v>
      </c>
      <c r="E4604" s="3" t="s">
        <v>10173</v>
      </c>
      <c r="F4604" s="3" t="s">
        <v>12014</v>
      </c>
      <c r="G4604" s="3" t="s">
        <v>3368</v>
      </c>
      <c r="H4604" s="3" t="s">
        <v>3369</v>
      </c>
      <c r="I4604" s="3" t="s">
        <v>6822</v>
      </c>
      <c r="J4604" s="3" t="s">
        <v>3577</v>
      </c>
      <c r="K4604" s="3" t="s">
        <v>3371</v>
      </c>
      <c r="L4604" s="3" t="s">
        <v>3372</v>
      </c>
      <c r="M4604" s="4">
        <v>58.56</v>
      </c>
      <c r="N4604" s="5" t="s">
        <v>12022</v>
      </c>
    </row>
    <row r="4605" spans="1:14" customFormat="1" ht="15" hidden="1" x14ac:dyDescent="0.25">
      <c r="A4605" s="6" t="s">
        <v>10666</v>
      </c>
      <c r="B4605" s="7" t="s">
        <v>12023</v>
      </c>
      <c r="C4605" s="7" t="s">
        <v>16</v>
      </c>
      <c r="D4605" s="8" t="s">
        <v>193</v>
      </c>
      <c r="E4605" s="8" t="s">
        <v>12024</v>
      </c>
      <c r="F4605" s="8" t="s">
        <v>11978</v>
      </c>
      <c r="G4605" s="8" t="s">
        <v>11429</v>
      </c>
      <c r="H4605" s="8" t="s">
        <v>11430</v>
      </c>
      <c r="I4605" s="8" t="s">
        <v>2452</v>
      </c>
      <c r="J4605" s="8" t="s">
        <v>2453</v>
      </c>
      <c r="K4605" s="8" t="s">
        <v>7612</v>
      </c>
      <c r="L4605" s="8" t="s">
        <v>7613</v>
      </c>
      <c r="M4605" s="9">
        <v>14850.78</v>
      </c>
      <c r="N4605" s="10" t="s">
        <v>12025</v>
      </c>
    </row>
    <row r="4606" spans="1:14" customFormat="1" ht="15" hidden="1" x14ac:dyDescent="0.25">
      <c r="A4606" s="1" t="s">
        <v>10666</v>
      </c>
      <c r="B4606" s="2" t="s">
        <v>12026</v>
      </c>
      <c r="C4606" s="2" t="s">
        <v>16</v>
      </c>
      <c r="D4606" s="3" t="s">
        <v>193</v>
      </c>
      <c r="E4606" s="3" t="s">
        <v>5087</v>
      </c>
      <c r="F4606" s="3" t="s">
        <v>11482</v>
      </c>
      <c r="G4606" s="3" t="s">
        <v>3368</v>
      </c>
      <c r="H4606" s="3" t="s">
        <v>3369</v>
      </c>
      <c r="I4606" s="3" t="s">
        <v>1155</v>
      </c>
      <c r="J4606" s="3" t="s">
        <v>1156</v>
      </c>
      <c r="K4606" s="3" t="s">
        <v>3371</v>
      </c>
      <c r="L4606" s="3" t="s">
        <v>3372</v>
      </c>
      <c r="M4606" s="4">
        <v>4947.29</v>
      </c>
      <c r="N4606" s="5" t="s">
        <v>12027</v>
      </c>
    </row>
    <row r="4607" spans="1:14" customFormat="1" ht="15" hidden="1" x14ac:dyDescent="0.25">
      <c r="A4607" s="6" t="s">
        <v>10666</v>
      </c>
      <c r="B4607" s="7" t="s">
        <v>12028</v>
      </c>
      <c r="C4607" s="7" t="s">
        <v>16</v>
      </c>
      <c r="D4607" s="8" t="s">
        <v>193</v>
      </c>
      <c r="E4607" s="8" t="s">
        <v>4977</v>
      </c>
      <c r="F4607" s="8" t="s">
        <v>12014</v>
      </c>
      <c r="G4607" s="8" t="s">
        <v>7504</v>
      </c>
      <c r="H4607" s="8" t="s">
        <v>7505</v>
      </c>
      <c r="I4607" s="8" t="s">
        <v>8991</v>
      </c>
      <c r="J4607" s="8" t="s">
        <v>1164</v>
      </c>
      <c r="K4607" s="8" t="s">
        <v>57</v>
      </c>
      <c r="L4607" s="8" t="s">
        <v>58</v>
      </c>
      <c r="M4607" s="9">
        <v>35199.54</v>
      </c>
      <c r="N4607" s="10" t="s">
        <v>12029</v>
      </c>
    </row>
    <row r="4608" spans="1:14" customFormat="1" ht="15" hidden="1" x14ac:dyDescent="0.25">
      <c r="A4608" s="1" t="s">
        <v>10666</v>
      </c>
      <c r="B4608" s="2" t="s">
        <v>12030</v>
      </c>
      <c r="C4608" s="2" t="s">
        <v>16</v>
      </c>
      <c r="D4608" s="3" t="s">
        <v>193</v>
      </c>
      <c r="E4608" s="3" t="s">
        <v>12031</v>
      </c>
      <c r="F4608" s="3" t="s">
        <v>11951</v>
      </c>
      <c r="G4608" s="3" t="s">
        <v>3431</v>
      </c>
      <c r="H4608" s="3" t="s">
        <v>3407</v>
      </c>
      <c r="I4608" s="3" t="s">
        <v>470</v>
      </c>
      <c r="J4608" s="3" t="s">
        <v>471</v>
      </c>
      <c r="K4608" s="3" t="s">
        <v>3496</v>
      </c>
      <c r="L4608" s="3" t="s">
        <v>3497</v>
      </c>
      <c r="M4608" s="4">
        <v>169.05</v>
      </c>
      <c r="N4608" s="5" t="s">
        <v>12032</v>
      </c>
    </row>
    <row r="4609" spans="1:14" customFormat="1" ht="15" hidden="1" x14ac:dyDescent="0.25">
      <c r="A4609" s="6" t="s">
        <v>10666</v>
      </c>
      <c r="B4609" s="7" t="s">
        <v>12033</v>
      </c>
      <c r="C4609" s="7" t="s">
        <v>16</v>
      </c>
      <c r="D4609" s="8" t="s">
        <v>193</v>
      </c>
      <c r="E4609" s="8" t="s">
        <v>12034</v>
      </c>
      <c r="F4609" s="8" t="s">
        <v>11937</v>
      </c>
      <c r="G4609" s="8" t="s">
        <v>12035</v>
      </c>
      <c r="H4609" s="8" t="s">
        <v>12036</v>
      </c>
      <c r="I4609" s="8" t="s">
        <v>12037</v>
      </c>
      <c r="J4609" s="8" t="s">
        <v>12038</v>
      </c>
      <c r="K4609" s="8" t="s">
        <v>12039</v>
      </c>
      <c r="L4609" s="8" t="s">
        <v>12040</v>
      </c>
      <c r="M4609" s="9">
        <v>1437259</v>
      </c>
      <c r="N4609" s="10" t="s">
        <v>12041</v>
      </c>
    </row>
    <row r="4610" spans="1:14" customFormat="1" ht="15" hidden="1" x14ac:dyDescent="0.25">
      <c r="A4610" s="1" t="s">
        <v>10666</v>
      </c>
      <c r="B4610" s="2" t="s">
        <v>12042</v>
      </c>
      <c r="C4610" s="2" t="s">
        <v>16</v>
      </c>
      <c r="D4610" s="3" t="s">
        <v>193</v>
      </c>
      <c r="E4610" s="3" t="s">
        <v>12043</v>
      </c>
      <c r="F4610" s="3" t="s">
        <v>11951</v>
      </c>
      <c r="G4610" s="3" t="s">
        <v>3368</v>
      </c>
      <c r="H4610" s="3" t="s">
        <v>3369</v>
      </c>
      <c r="I4610" s="3" t="s">
        <v>3394</v>
      </c>
      <c r="J4610" s="3" t="s">
        <v>1008</v>
      </c>
      <c r="K4610" s="3" t="s">
        <v>3371</v>
      </c>
      <c r="L4610" s="3" t="s">
        <v>3372</v>
      </c>
      <c r="M4610" s="4">
        <v>203.01</v>
      </c>
      <c r="N4610" s="5" t="s">
        <v>12044</v>
      </c>
    </row>
    <row r="4611" spans="1:14" customFormat="1" ht="15" hidden="1" x14ac:dyDescent="0.25">
      <c r="A4611" s="6" t="s">
        <v>10666</v>
      </c>
      <c r="B4611" s="7" t="s">
        <v>12045</v>
      </c>
      <c r="C4611" s="7" t="s">
        <v>16</v>
      </c>
      <c r="D4611" s="8" t="s">
        <v>193</v>
      </c>
      <c r="E4611" s="8" t="s">
        <v>7533</v>
      </c>
      <c r="F4611" s="8" t="s">
        <v>11803</v>
      </c>
      <c r="G4611" s="8" t="s">
        <v>3716</v>
      </c>
      <c r="H4611" s="8" t="s">
        <v>3717</v>
      </c>
      <c r="I4611" s="8" t="s">
        <v>1155</v>
      </c>
      <c r="J4611" s="8" t="s">
        <v>1156</v>
      </c>
      <c r="K4611" s="8" t="s">
        <v>3718</v>
      </c>
      <c r="L4611" s="8" t="s">
        <v>3719</v>
      </c>
      <c r="M4611" s="9">
        <v>250</v>
      </c>
      <c r="N4611" s="10" t="s">
        <v>12046</v>
      </c>
    </row>
    <row r="4612" spans="1:14" customFormat="1" ht="15" hidden="1" x14ac:dyDescent="0.25">
      <c r="A4612" s="1" t="s">
        <v>10666</v>
      </c>
      <c r="B4612" s="2" t="s">
        <v>12047</v>
      </c>
      <c r="C4612" s="2" t="s">
        <v>16</v>
      </c>
      <c r="D4612" s="3" t="s">
        <v>193</v>
      </c>
      <c r="E4612" s="3" t="s">
        <v>12048</v>
      </c>
      <c r="F4612" s="3" t="s">
        <v>11994</v>
      </c>
      <c r="G4612" s="3" t="s">
        <v>3716</v>
      </c>
      <c r="H4612" s="3" t="s">
        <v>3717</v>
      </c>
      <c r="I4612" s="3" t="s">
        <v>1078</v>
      </c>
      <c r="J4612" s="3" t="s">
        <v>1079</v>
      </c>
      <c r="K4612" s="3" t="s">
        <v>3718</v>
      </c>
      <c r="L4612" s="3" t="s">
        <v>3719</v>
      </c>
      <c r="M4612" s="4">
        <v>500</v>
      </c>
      <c r="N4612" s="5" t="s">
        <v>12049</v>
      </c>
    </row>
    <row r="4613" spans="1:14" customFormat="1" ht="15" hidden="1" x14ac:dyDescent="0.25">
      <c r="A4613" s="6" t="s">
        <v>10666</v>
      </c>
      <c r="B4613" s="7" t="s">
        <v>12050</v>
      </c>
      <c r="C4613" s="7" t="s">
        <v>16</v>
      </c>
      <c r="D4613" s="8" t="s">
        <v>193</v>
      </c>
      <c r="E4613" s="8" t="s">
        <v>7967</v>
      </c>
      <c r="F4613" s="8" t="s">
        <v>12051</v>
      </c>
      <c r="G4613" s="8" t="s">
        <v>3716</v>
      </c>
      <c r="H4613" s="8" t="s">
        <v>3717</v>
      </c>
      <c r="I4613" s="8" t="s">
        <v>1155</v>
      </c>
      <c r="J4613" s="8" t="s">
        <v>1156</v>
      </c>
      <c r="K4613" s="8" t="s">
        <v>3718</v>
      </c>
      <c r="L4613" s="8" t="s">
        <v>3719</v>
      </c>
      <c r="M4613" s="9">
        <v>150</v>
      </c>
      <c r="N4613" s="10" t="s">
        <v>12052</v>
      </c>
    </row>
    <row r="4614" spans="1:14" customFormat="1" ht="15" hidden="1" x14ac:dyDescent="0.25">
      <c r="A4614" s="1" t="s">
        <v>10666</v>
      </c>
      <c r="B4614" s="2" t="s">
        <v>12053</v>
      </c>
      <c r="C4614" s="2" t="s">
        <v>16</v>
      </c>
      <c r="D4614" s="3" t="s">
        <v>193</v>
      </c>
      <c r="E4614" s="3" t="s">
        <v>12054</v>
      </c>
      <c r="F4614" s="3" t="s">
        <v>12055</v>
      </c>
      <c r="G4614" s="3" t="s">
        <v>3975</v>
      </c>
      <c r="H4614" s="3" t="s">
        <v>3976</v>
      </c>
      <c r="I4614" s="3" t="s">
        <v>3977</v>
      </c>
      <c r="J4614" s="3" t="s">
        <v>3978</v>
      </c>
      <c r="K4614" s="3" t="s">
        <v>3979</v>
      </c>
      <c r="L4614" s="3" t="s">
        <v>3980</v>
      </c>
      <c r="M4614" s="4">
        <v>13750</v>
      </c>
      <c r="N4614" s="5" t="s">
        <v>12056</v>
      </c>
    </row>
    <row r="4615" spans="1:14" customFormat="1" ht="15" hidden="1" x14ac:dyDescent="0.25">
      <c r="A4615" s="6" t="s">
        <v>10666</v>
      </c>
      <c r="B4615" s="7" t="s">
        <v>12057</v>
      </c>
      <c r="C4615" s="7" t="s">
        <v>16</v>
      </c>
      <c r="D4615" s="8" t="s">
        <v>193</v>
      </c>
      <c r="E4615" s="8" t="s">
        <v>12058</v>
      </c>
      <c r="F4615" s="8" t="s">
        <v>12059</v>
      </c>
      <c r="G4615" s="8" t="s">
        <v>12060</v>
      </c>
      <c r="H4615" s="8" t="s">
        <v>12061</v>
      </c>
      <c r="I4615" s="8" t="s">
        <v>12062</v>
      </c>
      <c r="J4615" s="8" t="s">
        <v>12063</v>
      </c>
      <c r="K4615" s="8" t="s">
        <v>12064</v>
      </c>
      <c r="L4615" s="8" t="s">
        <v>12065</v>
      </c>
      <c r="M4615" s="9">
        <v>32992.769999999997</v>
      </c>
      <c r="N4615" s="10" t="s">
        <v>12066</v>
      </c>
    </row>
    <row r="4616" spans="1:14" customFormat="1" ht="15" hidden="1" x14ac:dyDescent="0.25">
      <c r="A4616" s="1" t="s">
        <v>10666</v>
      </c>
      <c r="B4616" s="2" t="s">
        <v>12067</v>
      </c>
      <c r="C4616" s="2" t="s">
        <v>16</v>
      </c>
      <c r="D4616" s="3" t="s">
        <v>193</v>
      </c>
      <c r="E4616" s="3" t="s">
        <v>12068</v>
      </c>
      <c r="F4616" s="3" t="s">
        <v>11937</v>
      </c>
      <c r="G4616" s="3" t="s">
        <v>3368</v>
      </c>
      <c r="H4616" s="3" t="s">
        <v>3369</v>
      </c>
      <c r="I4616" s="3" t="s">
        <v>1184</v>
      </c>
      <c r="J4616" s="3" t="s">
        <v>1185</v>
      </c>
      <c r="K4616" s="3" t="s">
        <v>3371</v>
      </c>
      <c r="L4616" s="3" t="s">
        <v>3372</v>
      </c>
      <c r="M4616" s="4">
        <v>14690.93</v>
      </c>
      <c r="N4616" s="5" t="s">
        <v>12069</v>
      </c>
    </row>
    <row r="4617" spans="1:14" customFormat="1" ht="15" hidden="1" x14ac:dyDescent="0.25">
      <c r="A4617" s="6" t="s">
        <v>10666</v>
      </c>
      <c r="B4617" s="7" t="s">
        <v>12070</v>
      </c>
      <c r="C4617" s="7" t="s">
        <v>16</v>
      </c>
      <c r="D4617" s="8" t="s">
        <v>193</v>
      </c>
      <c r="E4617" s="8" t="s">
        <v>12071</v>
      </c>
      <c r="F4617" s="8" t="s">
        <v>12072</v>
      </c>
      <c r="G4617" s="8" t="s">
        <v>622</v>
      </c>
      <c r="H4617" s="8" t="s">
        <v>623</v>
      </c>
      <c r="I4617" s="8" t="s">
        <v>2418</v>
      </c>
      <c r="J4617" s="8" t="s">
        <v>2419</v>
      </c>
      <c r="K4617" s="8" t="s">
        <v>35</v>
      </c>
      <c r="L4617" s="8" t="s">
        <v>36</v>
      </c>
      <c r="M4617" s="9">
        <v>60425.46</v>
      </c>
      <c r="N4617" s="10" t="s">
        <v>12073</v>
      </c>
    </row>
    <row r="4618" spans="1:14" customFormat="1" ht="15" hidden="1" x14ac:dyDescent="0.25">
      <c r="A4618" s="1" t="s">
        <v>10666</v>
      </c>
      <c r="B4618" s="2" t="s">
        <v>12074</v>
      </c>
      <c r="C4618" s="2" t="s">
        <v>62</v>
      </c>
      <c r="D4618" s="3" t="s">
        <v>193</v>
      </c>
      <c r="E4618" s="3" t="s">
        <v>12075</v>
      </c>
      <c r="F4618" s="3" t="s">
        <v>12072</v>
      </c>
      <c r="G4618" s="3" t="s">
        <v>622</v>
      </c>
      <c r="H4618" s="3" t="s">
        <v>623</v>
      </c>
      <c r="I4618" s="3" t="s">
        <v>2418</v>
      </c>
      <c r="J4618" s="3" t="s">
        <v>2419</v>
      </c>
      <c r="K4618" s="3" t="s">
        <v>57</v>
      </c>
      <c r="L4618" s="3" t="s">
        <v>58</v>
      </c>
      <c r="M4618" s="4">
        <v>115995.92</v>
      </c>
      <c r="N4618" s="5" t="s">
        <v>12076</v>
      </c>
    </row>
    <row r="4619" spans="1:14" customFormat="1" ht="15" hidden="1" x14ac:dyDescent="0.25">
      <c r="A4619" s="6" t="s">
        <v>10666</v>
      </c>
      <c r="B4619" s="7" t="s">
        <v>12074</v>
      </c>
      <c r="C4619" s="7" t="s">
        <v>5313</v>
      </c>
      <c r="D4619" s="8" t="s">
        <v>193</v>
      </c>
      <c r="E4619" s="8" t="s">
        <v>12075</v>
      </c>
      <c r="F4619" s="8" t="s">
        <v>12072</v>
      </c>
      <c r="G4619" s="8" t="s">
        <v>622</v>
      </c>
      <c r="H4619" s="8" t="s">
        <v>623</v>
      </c>
      <c r="I4619" s="8" t="s">
        <v>2418</v>
      </c>
      <c r="J4619" s="8" t="s">
        <v>2419</v>
      </c>
      <c r="K4619" s="8" t="s">
        <v>57</v>
      </c>
      <c r="L4619" s="8" t="s">
        <v>58</v>
      </c>
      <c r="M4619" s="9">
        <v>393706</v>
      </c>
      <c r="N4619" s="10" t="s">
        <v>12077</v>
      </c>
    </row>
    <row r="4620" spans="1:14" customFormat="1" ht="15" hidden="1" x14ac:dyDescent="0.25">
      <c r="A4620" s="1" t="s">
        <v>10666</v>
      </c>
      <c r="B4620" s="2" t="s">
        <v>12078</v>
      </c>
      <c r="C4620" s="2" t="s">
        <v>16</v>
      </c>
      <c r="D4620" s="3" t="s">
        <v>193</v>
      </c>
      <c r="E4620" s="3" t="s">
        <v>7353</v>
      </c>
      <c r="F4620" s="3" t="s">
        <v>11928</v>
      </c>
      <c r="G4620" s="3" t="s">
        <v>3368</v>
      </c>
      <c r="H4620" s="3" t="s">
        <v>3369</v>
      </c>
      <c r="I4620" s="3" t="s">
        <v>8611</v>
      </c>
      <c r="J4620" s="3" t="s">
        <v>3924</v>
      </c>
      <c r="K4620" s="3" t="s">
        <v>3371</v>
      </c>
      <c r="L4620" s="3" t="s">
        <v>3372</v>
      </c>
      <c r="M4620" s="4">
        <v>100</v>
      </c>
      <c r="N4620" s="5" t="s">
        <v>12079</v>
      </c>
    </row>
    <row r="4621" spans="1:14" customFormat="1" ht="15" hidden="1" x14ac:dyDescent="0.25">
      <c r="A4621" s="6" t="s">
        <v>10666</v>
      </c>
      <c r="B4621" s="7" t="s">
        <v>12080</v>
      </c>
      <c r="C4621" s="7" t="s">
        <v>16</v>
      </c>
      <c r="D4621" s="8" t="s">
        <v>193</v>
      </c>
      <c r="E4621" s="8" t="s">
        <v>5090</v>
      </c>
      <c r="F4621" s="8" t="s">
        <v>11928</v>
      </c>
      <c r="G4621" s="8" t="s">
        <v>3368</v>
      </c>
      <c r="H4621" s="8" t="s">
        <v>3369</v>
      </c>
      <c r="I4621" s="8" t="s">
        <v>9341</v>
      </c>
      <c r="J4621" s="8" t="s">
        <v>2247</v>
      </c>
      <c r="K4621" s="8" t="s">
        <v>3371</v>
      </c>
      <c r="L4621" s="8" t="s">
        <v>3372</v>
      </c>
      <c r="M4621" s="9">
        <v>85</v>
      </c>
      <c r="N4621" s="10" t="s">
        <v>12081</v>
      </c>
    </row>
    <row r="4622" spans="1:14" customFormat="1" ht="15" hidden="1" x14ac:dyDescent="0.25">
      <c r="A4622" s="1" t="s">
        <v>10666</v>
      </c>
      <c r="B4622" s="2" t="s">
        <v>12082</v>
      </c>
      <c r="C4622" s="2" t="s">
        <v>16</v>
      </c>
      <c r="D4622" s="3" t="s">
        <v>193</v>
      </c>
      <c r="E4622" s="3" t="s">
        <v>9007</v>
      </c>
      <c r="F4622" s="3" t="s">
        <v>11965</v>
      </c>
      <c r="G4622" s="3" t="s">
        <v>12083</v>
      </c>
      <c r="H4622" s="3" t="s">
        <v>11915</v>
      </c>
      <c r="I4622" s="3" t="s">
        <v>12084</v>
      </c>
      <c r="J4622" s="3" t="s">
        <v>1239</v>
      </c>
      <c r="K4622" s="3" t="s">
        <v>57</v>
      </c>
      <c r="L4622" s="3" t="s">
        <v>58</v>
      </c>
      <c r="M4622" s="4">
        <v>128289.47</v>
      </c>
      <c r="N4622" s="5" t="s">
        <v>12085</v>
      </c>
    </row>
    <row r="4623" spans="1:14" customFormat="1" ht="15" hidden="1" x14ac:dyDescent="0.25">
      <c r="A4623" s="6" t="s">
        <v>10666</v>
      </c>
      <c r="B4623" s="7" t="s">
        <v>12086</v>
      </c>
      <c r="C4623" s="7" t="s">
        <v>16</v>
      </c>
      <c r="D4623" s="8" t="s">
        <v>193</v>
      </c>
      <c r="E4623" s="8" t="s">
        <v>12087</v>
      </c>
      <c r="F4623" s="8" t="s">
        <v>12088</v>
      </c>
      <c r="G4623" s="8" t="s">
        <v>3368</v>
      </c>
      <c r="H4623" s="8" t="s">
        <v>3369</v>
      </c>
      <c r="I4623" s="8" t="s">
        <v>6836</v>
      </c>
      <c r="J4623" s="8" t="s">
        <v>985</v>
      </c>
      <c r="K4623" s="8" t="s">
        <v>3371</v>
      </c>
      <c r="L4623" s="8" t="s">
        <v>3372</v>
      </c>
      <c r="M4623" s="9">
        <v>722.78</v>
      </c>
      <c r="N4623" s="10" t="s">
        <v>12089</v>
      </c>
    </row>
    <row r="4624" spans="1:14" customFormat="1" ht="15" hidden="1" x14ac:dyDescent="0.25">
      <c r="A4624" s="1" t="s">
        <v>10666</v>
      </c>
      <c r="B4624" s="2" t="s">
        <v>12090</v>
      </c>
      <c r="C4624" s="2" t="s">
        <v>16</v>
      </c>
      <c r="D4624" s="3" t="s">
        <v>193</v>
      </c>
      <c r="E4624" s="3" t="s">
        <v>5526</v>
      </c>
      <c r="F4624" s="3" t="s">
        <v>12091</v>
      </c>
      <c r="G4624" s="3" t="s">
        <v>3368</v>
      </c>
      <c r="H4624" s="3" t="s">
        <v>3369</v>
      </c>
      <c r="I4624" s="3" t="s">
        <v>9341</v>
      </c>
      <c r="J4624" s="3" t="s">
        <v>2247</v>
      </c>
      <c r="K4624" s="3" t="s">
        <v>3371</v>
      </c>
      <c r="L4624" s="3" t="s">
        <v>3372</v>
      </c>
      <c r="M4624" s="4">
        <v>140.29</v>
      </c>
      <c r="N4624" s="5" t="s">
        <v>12092</v>
      </c>
    </row>
    <row r="4625" spans="1:14" customFormat="1" ht="15" hidden="1" x14ac:dyDescent="0.25">
      <c r="A4625" s="6" t="s">
        <v>10666</v>
      </c>
      <c r="B4625" s="7" t="s">
        <v>12093</v>
      </c>
      <c r="C4625" s="7" t="s">
        <v>16</v>
      </c>
      <c r="D4625" s="8" t="s">
        <v>193</v>
      </c>
      <c r="E4625" s="8" t="s">
        <v>10524</v>
      </c>
      <c r="F4625" s="8" t="s">
        <v>11947</v>
      </c>
      <c r="G4625" s="8" t="s">
        <v>3368</v>
      </c>
      <c r="H4625" s="8" t="s">
        <v>3369</v>
      </c>
      <c r="I4625" s="8" t="s">
        <v>907</v>
      </c>
      <c r="J4625" s="8" t="s">
        <v>908</v>
      </c>
      <c r="K4625" s="8" t="s">
        <v>3371</v>
      </c>
      <c r="L4625" s="8" t="s">
        <v>3372</v>
      </c>
      <c r="M4625" s="9">
        <v>5601.77</v>
      </c>
      <c r="N4625" s="10" t="s">
        <v>12094</v>
      </c>
    </row>
    <row r="4626" spans="1:14" customFormat="1" ht="15" hidden="1" x14ac:dyDescent="0.25">
      <c r="A4626" s="1" t="s">
        <v>10666</v>
      </c>
      <c r="B4626" s="2" t="s">
        <v>12095</v>
      </c>
      <c r="C4626" s="2" t="s">
        <v>16</v>
      </c>
      <c r="D4626" s="3" t="s">
        <v>193</v>
      </c>
      <c r="E4626" s="3" t="s">
        <v>7832</v>
      </c>
      <c r="F4626" s="3" t="s">
        <v>11947</v>
      </c>
      <c r="G4626" s="3" t="s">
        <v>3368</v>
      </c>
      <c r="H4626" s="3" t="s">
        <v>3369</v>
      </c>
      <c r="I4626" s="3" t="s">
        <v>907</v>
      </c>
      <c r="J4626" s="3" t="s">
        <v>908</v>
      </c>
      <c r="K4626" s="3" t="s">
        <v>3371</v>
      </c>
      <c r="L4626" s="3" t="s">
        <v>3372</v>
      </c>
      <c r="M4626" s="4">
        <v>14417.58</v>
      </c>
      <c r="N4626" s="5" t="s">
        <v>12096</v>
      </c>
    </row>
    <row r="4627" spans="1:14" customFormat="1" ht="15" hidden="1" x14ac:dyDescent="0.25">
      <c r="A4627" s="6" t="s">
        <v>10666</v>
      </c>
      <c r="B4627" s="7" t="s">
        <v>12097</v>
      </c>
      <c r="C4627" s="7" t="s">
        <v>16</v>
      </c>
      <c r="D4627" s="8" t="s">
        <v>193</v>
      </c>
      <c r="E4627" s="8" t="s">
        <v>12098</v>
      </c>
      <c r="F4627" s="8" t="s">
        <v>12088</v>
      </c>
      <c r="G4627" s="8" t="s">
        <v>3431</v>
      </c>
      <c r="H4627" s="8" t="s">
        <v>3407</v>
      </c>
      <c r="I4627" s="8" t="s">
        <v>470</v>
      </c>
      <c r="J4627" s="8" t="s">
        <v>471</v>
      </c>
      <c r="K4627" s="8" t="s">
        <v>11463</v>
      </c>
      <c r="L4627" s="8" t="s">
        <v>11464</v>
      </c>
      <c r="M4627" s="9">
        <v>2440</v>
      </c>
      <c r="N4627" s="10" t="s">
        <v>12099</v>
      </c>
    </row>
    <row r="4628" spans="1:14" customFormat="1" ht="15" hidden="1" x14ac:dyDescent="0.25">
      <c r="A4628" s="1" t="s">
        <v>10666</v>
      </c>
      <c r="B4628" s="2" t="s">
        <v>12100</v>
      </c>
      <c r="C4628" s="2" t="s">
        <v>16</v>
      </c>
      <c r="D4628" s="3" t="s">
        <v>193</v>
      </c>
      <c r="E4628" s="3" t="s">
        <v>12101</v>
      </c>
      <c r="F4628" s="3" t="s">
        <v>12102</v>
      </c>
      <c r="G4628" s="3" t="s">
        <v>3368</v>
      </c>
      <c r="H4628" s="3" t="s">
        <v>3369</v>
      </c>
      <c r="I4628" s="3" t="s">
        <v>1184</v>
      </c>
      <c r="J4628" s="3" t="s">
        <v>1185</v>
      </c>
      <c r="K4628" s="3" t="s">
        <v>3371</v>
      </c>
      <c r="L4628" s="3" t="s">
        <v>3372</v>
      </c>
      <c r="M4628" s="4">
        <v>1849.82</v>
      </c>
      <c r="N4628" s="5" t="s">
        <v>12103</v>
      </c>
    </row>
    <row r="4629" spans="1:14" customFormat="1" ht="15" hidden="1" x14ac:dyDescent="0.25">
      <c r="A4629" s="6" t="s">
        <v>10666</v>
      </c>
      <c r="B4629" s="7" t="s">
        <v>12104</v>
      </c>
      <c r="C4629" s="7" t="s">
        <v>16</v>
      </c>
      <c r="D4629" s="8" t="s">
        <v>193</v>
      </c>
      <c r="E4629" s="8" t="s">
        <v>12101</v>
      </c>
      <c r="F4629" s="8" t="s">
        <v>12102</v>
      </c>
      <c r="G4629" s="8" t="s">
        <v>3716</v>
      </c>
      <c r="H4629" s="8" t="s">
        <v>3717</v>
      </c>
      <c r="I4629" s="8" t="s">
        <v>1184</v>
      </c>
      <c r="J4629" s="8" t="s">
        <v>1185</v>
      </c>
      <c r="K4629" s="8" t="s">
        <v>3718</v>
      </c>
      <c r="L4629" s="8" t="s">
        <v>3719</v>
      </c>
      <c r="M4629" s="9">
        <v>150</v>
      </c>
      <c r="N4629" s="10" t="s">
        <v>12105</v>
      </c>
    </row>
    <row r="4630" spans="1:14" customFormat="1" ht="15" hidden="1" x14ac:dyDescent="0.25">
      <c r="A4630" s="1" t="s">
        <v>10666</v>
      </c>
      <c r="B4630" s="2" t="s">
        <v>12106</v>
      </c>
      <c r="C4630" s="2" t="s">
        <v>16</v>
      </c>
      <c r="D4630" s="3" t="s">
        <v>193</v>
      </c>
      <c r="E4630" s="3" t="s">
        <v>9189</v>
      </c>
      <c r="F4630" s="3" t="s">
        <v>12091</v>
      </c>
      <c r="G4630" s="3" t="s">
        <v>3368</v>
      </c>
      <c r="H4630" s="3" t="s">
        <v>3369</v>
      </c>
      <c r="I4630" s="3" t="s">
        <v>9420</v>
      </c>
      <c r="J4630" s="3" t="s">
        <v>3461</v>
      </c>
      <c r="K4630" s="3" t="s">
        <v>3371</v>
      </c>
      <c r="L4630" s="3" t="s">
        <v>3372</v>
      </c>
      <c r="M4630" s="4">
        <v>339.66</v>
      </c>
      <c r="N4630" s="5" t="s">
        <v>12107</v>
      </c>
    </row>
    <row r="4631" spans="1:14" customFormat="1" ht="15" hidden="1" x14ac:dyDescent="0.25">
      <c r="A4631" s="6" t="s">
        <v>10666</v>
      </c>
      <c r="B4631" s="7" t="s">
        <v>12108</v>
      </c>
      <c r="C4631" s="7" t="s">
        <v>16</v>
      </c>
      <c r="D4631" s="8" t="s">
        <v>193</v>
      </c>
      <c r="E4631" s="8" t="s">
        <v>12109</v>
      </c>
      <c r="F4631" s="8" t="s">
        <v>12110</v>
      </c>
      <c r="G4631" s="8" t="s">
        <v>3368</v>
      </c>
      <c r="H4631" s="8" t="s">
        <v>3369</v>
      </c>
      <c r="I4631" s="8" t="s">
        <v>984</v>
      </c>
      <c r="J4631" s="8" t="s">
        <v>985</v>
      </c>
      <c r="K4631" s="8" t="s">
        <v>3371</v>
      </c>
      <c r="L4631" s="8" t="s">
        <v>3372</v>
      </c>
      <c r="M4631" s="9">
        <v>1041.1300000000001</v>
      </c>
      <c r="N4631" s="10" t="s">
        <v>12111</v>
      </c>
    </row>
    <row r="4632" spans="1:14" customFormat="1" ht="15" hidden="1" x14ac:dyDescent="0.25">
      <c r="A4632" s="1" t="s">
        <v>10666</v>
      </c>
      <c r="B4632" s="2" t="s">
        <v>12112</v>
      </c>
      <c r="C4632" s="2" t="s">
        <v>16</v>
      </c>
      <c r="D4632" s="3" t="s">
        <v>193</v>
      </c>
      <c r="E4632" s="3" t="s">
        <v>2293</v>
      </c>
      <c r="F4632" s="3" t="s">
        <v>12014</v>
      </c>
      <c r="G4632" s="3" t="s">
        <v>975</v>
      </c>
      <c r="H4632" s="3" t="s">
        <v>976</v>
      </c>
      <c r="I4632" s="3" t="s">
        <v>5918</v>
      </c>
      <c r="J4632" s="3" t="s">
        <v>625</v>
      </c>
      <c r="K4632" s="3" t="s">
        <v>4204</v>
      </c>
      <c r="L4632" s="3" t="s">
        <v>4205</v>
      </c>
      <c r="M4632" s="4">
        <v>21735.39</v>
      </c>
      <c r="N4632" s="5" t="s">
        <v>12113</v>
      </c>
    </row>
    <row r="4633" spans="1:14" customFormat="1" ht="15" hidden="1" x14ac:dyDescent="0.25">
      <c r="A4633" s="6" t="s">
        <v>10666</v>
      </c>
      <c r="B4633" s="7" t="s">
        <v>12114</v>
      </c>
      <c r="C4633" s="7" t="s">
        <v>16</v>
      </c>
      <c r="D4633" s="8" t="s">
        <v>193</v>
      </c>
      <c r="E4633" s="8" t="s">
        <v>12115</v>
      </c>
      <c r="F4633" s="8" t="s">
        <v>12116</v>
      </c>
      <c r="G4633" s="8" t="s">
        <v>3368</v>
      </c>
      <c r="H4633" s="8" t="s">
        <v>3369</v>
      </c>
      <c r="I4633" s="8" t="s">
        <v>11982</v>
      </c>
      <c r="J4633" s="8" t="s">
        <v>11983</v>
      </c>
      <c r="K4633" s="8" t="s">
        <v>3371</v>
      </c>
      <c r="L4633" s="8" t="s">
        <v>3372</v>
      </c>
      <c r="M4633" s="9">
        <v>1061.31</v>
      </c>
      <c r="N4633" s="10" t="s">
        <v>12117</v>
      </c>
    </row>
    <row r="4634" spans="1:14" customFormat="1" ht="15" hidden="1" x14ac:dyDescent="0.25">
      <c r="A4634" s="1" t="s">
        <v>10666</v>
      </c>
      <c r="B4634" s="2" t="s">
        <v>12118</v>
      </c>
      <c r="C4634" s="2" t="s">
        <v>16</v>
      </c>
      <c r="D4634" s="3" t="s">
        <v>193</v>
      </c>
      <c r="E4634" s="3" t="s">
        <v>12119</v>
      </c>
      <c r="F4634" s="3" t="s">
        <v>11416</v>
      </c>
      <c r="G4634" s="3" t="s">
        <v>3716</v>
      </c>
      <c r="H4634" s="3" t="s">
        <v>3717</v>
      </c>
      <c r="I4634" s="3" t="s">
        <v>11564</v>
      </c>
      <c r="J4634" s="3" t="s">
        <v>11565</v>
      </c>
      <c r="K4634" s="3" t="s">
        <v>3718</v>
      </c>
      <c r="L4634" s="3" t="s">
        <v>3719</v>
      </c>
      <c r="M4634" s="4">
        <v>150</v>
      </c>
      <c r="N4634" s="5" t="s">
        <v>12120</v>
      </c>
    </row>
    <row r="4635" spans="1:14" customFormat="1" ht="15" hidden="1" x14ac:dyDescent="0.25">
      <c r="A4635" s="6" t="s">
        <v>10666</v>
      </c>
      <c r="B4635" s="7" t="s">
        <v>12121</v>
      </c>
      <c r="C4635" s="7" t="s">
        <v>16</v>
      </c>
      <c r="D4635" s="8" t="s">
        <v>193</v>
      </c>
      <c r="E4635" s="8" t="s">
        <v>12115</v>
      </c>
      <c r="F4635" s="8" t="s">
        <v>12116</v>
      </c>
      <c r="G4635" s="8" t="s">
        <v>3716</v>
      </c>
      <c r="H4635" s="8" t="s">
        <v>3717</v>
      </c>
      <c r="I4635" s="8" t="s">
        <v>11982</v>
      </c>
      <c r="J4635" s="8" t="s">
        <v>11983</v>
      </c>
      <c r="K4635" s="8" t="s">
        <v>3718</v>
      </c>
      <c r="L4635" s="8" t="s">
        <v>3719</v>
      </c>
      <c r="M4635" s="9">
        <v>225</v>
      </c>
      <c r="N4635" s="10" t="s">
        <v>12122</v>
      </c>
    </row>
    <row r="4636" spans="1:14" customFormat="1" ht="15" hidden="1" x14ac:dyDescent="0.25">
      <c r="A4636" s="1" t="s">
        <v>10666</v>
      </c>
      <c r="B4636" s="2" t="s">
        <v>12123</v>
      </c>
      <c r="C4636" s="2" t="s">
        <v>16</v>
      </c>
      <c r="D4636" s="3" t="s">
        <v>193</v>
      </c>
      <c r="E4636" s="3" t="s">
        <v>706</v>
      </c>
      <c r="F4636" s="3" t="s">
        <v>12014</v>
      </c>
      <c r="G4636" s="3" t="s">
        <v>3368</v>
      </c>
      <c r="H4636" s="3" t="s">
        <v>3369</v>
      </c>
      <c r="I4636" s="3" t="s">
        <v>1184</v>
      </c>
      <c r="J4636" s="3" t="s">
        <v>1185</v>
      </c>
      <c r="K4636" s="3" t="s">
        <v>3371</v>
      </c>
      <c r="L4636" s="3" t="s">
        <v>3372</v>
      </c>
      <c r="M4636" s="4">
        <v>2467.5</v>
      </c>
      <c r="N4636" s="5" t="s">
        <v>12124</v>
      </c>
    </row>
    <row r="4637" spans="1:14" customFormat="1" ht="15" hidden="1" x14ac:dyDescent="0.25">
      <c r="A4637" s="6" t="s">
        <v>10666</v>
      </c>
      <c r="B4637" s="7" t="s">
        <v>12125</v>
      </c>
      <c r="C4637" s="7" t="s">
        <v>16</v>
      </c>
      <c r="D4637" s="8" t="s">
        <v>193</v>
      </c>
      <c r="E4637" s="8" t="s">
        <v>12126</v>
      </c>
      <c r="F4637" s="8" t="s">
        <v>11866</v>
      </c>
      <c r="G4637" s="8" t="s">
        <v>3368</v>
      </c>
      <c r="H4637" s="8" t="s">
        <v>3369</v>
      </c>
      <c r="I4637" s="8" t="s">
        <v>401</v>
      </c>
      <c r="J4637" s="8" t="s">
        <v>402</v>
      </c>
      <c r="K4637" s="8" t="s">
        <v>3371</v>
      </c>
      <c r="L4637" s="8" t="s">
        <v>3372</v>
      </c>
      <c r="M4637" s="9">
        <v>1234.9000000000001</v>
      </c>
      <c r="N4637" s="10" t="s">
        <v>12127</v>
      </c>
    </row>
    <row r="4638" spans="1:14" customFormat="1" ht="15" hidden="1" x14ac:dyDescent="0.25">
      <c r="A4638" s="1" t="s">
        <v>10666</v>
      </c>
      <c r="B4638" s="2" t="s">
        <v>12128</v>
      </c>
      <c r="C4638" s="2" t="s">
        <v>16</v>
      </c>
      <c r="D4638" s="3" t="s">
        <v>193</v>
      </c>
      <c r="E4638" s="3" t="s">
        <v>12129</v>
      </c>
      <c r="F4638" s="3" t="s">
        <v>12130</v>
      </c>
      <c r="G4638" s="3" t="s">
        <v>4316</v>
      </c>
      <c r="H4638" s="3" t="s">
        <v>4317</v>
      </c>
      <c r="I4638" s="3" t="s">
        <v>5683</v>
      </c>
      <c r="J4638" s="3" t="s">
        <v>920</v>
      </c>
      <c r="K4638" s="3" t="s">
        <v>3963</v>
      </c>
      <c r="L4638" s="3" t="s">
        <v>3964</v>
      </c>
      <c r="M4638" s="4">
        <v>43037.37</v>
      </c>
      <c r="N4638" s="5" t="s">
        <v>12131</v>
      </c>
    </row>
    <row r="4639" spans="1:14" customFormat="1" ht="15" hidden="1" x14ac:dyDescent="0.25">
      <c r="A4639" s="6" t="s">
        <v>10666</v>
      </c>
      <c r="B4639" s="7" t="s">
        <v>12132</v>
      </c>
      <c r="C4639" s="7" t="s">
        <v>16</v>
      </c>
      <c r="D4639" s="8" t="s">
        <v>193</v>
      </c>
      <c r="E4639" s="8" t="s">
        <v>12129</v>
      </c>
      <c r="F4639" s="8" t="s">
        <v>12130</v>
      </c>
      <c r="G4639" s="8" t="s">
        <v>5681</v>
      </c>
      <c r="H4639" s="8" t="s">
        <v>5682</v>
      </c>
      <c r="I4639" s="8" t="s">
        <v>5683</v>
      </c>
      <c r="J4639" s="8" t="s">
        <v>920</v>
      </c>
      <c r="K4639" s="8" t="s">
        <v>3963</v>
      </c>
      <c r="L4639" s="8" t="s">
        <v>3964</v>
      </c>
      <c r="M4639" s="9">
        <v>821.04</v>
      </c>
      <c r="N4639" s="10" t="s">
        <v>12133</v>
      </c>
    </row>
    <row r="4640" spans="1:14" customFormat="1" ht="15" hidden="1" x14ac:dyDescent="0.25">
      <c r="A4640" s="1" t="s">
        <v>10666</v>
      </c>
      <c r="B4640" s="2" t="s">
        <v>12134</v>
      </c>
      <c r="C4640" s="2" t="s">
        <v>16</v>
      </c>
      <c r="D4640" s="3" t="s">
        <v>193</v>
      </c>
      <c r="E4640" s="3" t="s">
        <v>12129</v>
      </c>
      <c r="F4640" s="3" t="s">
        <v>12130</v>
      </c>
      <c r="G4640" s="3" t="s">
        <v>4310</v>
      </c>
      <c r="H4640" s="3" t="s">
        <v>4311</v>
      </c>
      <c r="I4640" s="3" t="s">
        <v>5683</v>
      </c>
      <c r="J4640" s="3" t="s">
        <v>920</v>
      </c>
      <c r="K4640" s="3" t="s">
        <v>3963</v>
      </c>
      <c r="L4640" s="3" t="s">
        <v>3964</v>
      </c>
      <c r="M4640" s="4">
        <v>14548.36</v>
      </c>
      <c r="N4640" s="5" t="s">
        <v>12135</v>
      </c>
    </row>
    <row r="4641" spans="1:14" customFormat="1" ht="15" hidden="1" x14ac:dyDescent="0.25">
      <c r="A4641" s="6" t="s">
        <v>10666</v>
      </c>
      <c r="B4641" s="7" t="s">
        <v>12136</v>
      </c>
      <c r="C4641" s="7" t="s">
        <v>16</v>
      </c>
      <c r="D4641" s="8" t="s">
        <v>193</v>
      </c>
      <c r="E4641" s="8" t="s">
        <v>12137</v>
      </c>
      <c r="F4641" s="8" t="s">
        <v>11965</v>
      </c>
      <c r="G4641" s="8" t="s">
        <v>3368</v>
      </c>
      <c r="H4641" s="8" t="s">
        <v>3369</v>
      </c>
      <c r="I4641" s="8" t="s">
        <v>12138</v>
      </c>
      <c r="J4641" s="8" t="s">
        <v>1014</v>
      </c>
      <c r="K4641" s="8" t="s">
        <v>3371</v>
      </c>
      <c r="L4641" s="8" t="s">
        <v>3372</v>
      </c>
      <c r="M4641" s="9">
        <v>111.01</v>
      </c>
      <c r="N4641" s="10" t="s">
        <v>12139</v>
      </c>
    </row>
    <row r="4642" spans="1:14" customFormat="1" ht="15" hidden="1" x14ac:dyDescent="0.25">
      <c r="A4642" s="1" t="s">
        <v>10666</v>
      </c>
      <c r="B4642" s="2" t="s">
        <v>12140</v>
      </c>
      <c r="C4642" s="2" t="s">
        <v>16</v>
      </c>
      <c r="D4642" s="3" t="s">
        <v>193</v>
      </c>
      <c r="E4642" s="3" t="s">
        <v>8985</v>
      </c>
      <c r="F4642" s="3" t="s">
        <v>11951</v>
      </c>
      <c r="G4642" s="3" t="s">
        <v>3431</v>
      </c>
      <c r="H4642" s="3" t="s">
        <v>3407</v>
      </c>
      <c r="I4642" s="3" t="s">
        <v>470</v>
      </c>
      <c r="J4642" s="3" t="s">
        <v>471</v>
      </c>
      <c r="K4642" s="3" t="s">
        <v>3496</v>
      </c>
      <c r="L4642" s="3" t="s">
        <v>3497</v>
      </c>
      <c r="M4642" s="4">
        <v>188</v>
      </c>
      <c r="N4642" s="5" t="s">
        <v>12141</v>
      </c>
    </row>
    <row r="4643" spans="1:14" customFormat="1" ht="15" hidden="1" x14ac:dyDescent="0.25">
      <c r="A4643" s="6" t="s">
        <v>10666</v>
      </c>
      <c r="B4643" s="7" t="s">
        <v>12142</v>
      </c>
      <c r="C4643" s="7" t="s">
        <v>16</v>
      </c>
      <c r="D4643" s="8" t="s">
        <v>193</v>
      </c>
      <c r="E4643" s="8" t="s">
        <v>9007</v>
      </c>
      <c r="F4643" s="8" t="s">
        <v>11974</v>
      </c>
      <c r="G4643" s="8" t="s">
        <v>3368</v>
      </c>
      <c r="H4643" s="8" t="s">
        <v>3369</v>
      </c>
      <c r="I4643" s="8" t="s">
        <v>1184</v>
      </c>
      <c r="J4643" s="8" t="s">
        <v>1185</v>
      </c>
      <c r="K4643" s="8" t="s">
        <v>3371</v>
      </c>
      <c r="L4643" s="8" t="s">
        <v>3372</v>
      </c>
      <c r="M4643" s="9">
        <v>6950.9</v>
      </c>
      <c r="N4643" s="10" t="s">
        <v>12143</v>
      </c>
    </row>
    <row r="4644" spans="1:14" customFormat="1" ht="15" hidden="1" x14ac:dyDescent="0.25">
      <c r="A4644" s="1" t="s">
        <v>10666</v>
      </c>
      <c r="B4644" s="2" t="s">
        <v>12144</v>
      </c>
      <c r="C4644" s="2" t="s">
        <v>16</v>
      </c>
      <c r="D4644" s="3" t="s">
        <v>193</v>
      </c>
      <c r="E4644" s="3" t="s">
        <v>12145</v>
      </c>
      <c r="F4644" s="3" t="s">
        <v>12146</v>
      </c>
      <c r="G4644" s="3" t="s">
        <v>3368</v>
      </c>
      <c r="H4644" s="3" t="s">
        <v>3369</v>
      </c>
      <c r="I4644" s="3" t="s">
        <v>11941</v>
      </c>
      <c r="J4644" s="3" t="s">
        <v>9018</v>
      </c>
      <c r="K4644" s="3" t="s">
        <v>3371</v>
      </c>
      <c r="L4644" s="3" t="s">
        <v>3372</v>
      </c>
      <c r="M4644" s="4">
        <v>1380.77</v>
      </c>
      <c r="N4644" s="5" t="s">
        <v>12147</v>
      </c>
    </row>
    <row r="4645" spans="1:14" customFormat="1" ht="15" hidden="1" x14ac:dyDescent="0.25">
      <c r="A4645" s="6" t="s">
        <v>10666</v>
      </c>
      <c r="B4645" s="7" t="s">
        <v>12148</v>
      </c>
      <c r="C4645" s="7" t="s">
        <v>16</v>
      </c>
      <c r="D4645" s="8" t="s">
        <v>193</v>
      </c>
      <c r="E4645" s="8" t="s">
        <v>12149</v>
      </c>
      <c r="F4645" s="8" t="s">
        <v>11965</v>
      </c>
      <c r="G4645" s="8" t="s">
        <v>3716</v>
      </c>
      <c r="H4645" s="8" t="s">
        <v>3717</v>
      </c>
      <c r="I4645" s="8" t="s">
        <v>11941</v>
      </c>
      <c r="J4645" s="8" t="s">
        <v>9018</v>
      </c>
      <c r="K4645" s="8" t="s">
        <v>3718</v>
      </c>
      <c r="L4645" s="8" t="s">
        <v>3719</v>
      </c>
      <c r="M4645" s="9">
        <v>150</v>
      </c>
      <c r="N4645" s="10" t="s">
        <v>12150</v>
      </c>
    </row>
    <row r="4646" spans="1:14" customFormat="1" ht="15" hidden="1" x14ac:dyDescent="0.25">
      <c r="A4646" s="1" t="s">
        <v>10666</v>
      </c>
      <c r="B4646" s="2" t="s">
        <v>12151</v>
      </c>
      <c r="C4646" s="2" t="s">
        <v>16</v>
      </c>
      <c r="D4646" s="3" t="s">
        <v>193</v>
      </c>
      <c r="E4646" s="3" t="s">
        <v>12152</v>
      </c>
      <c r="F4646" s="3" t="s">
        <v>12153</v>
      </c>
      <c r="G4646" s="3" t="s">
        <v>4300</v>
      </c>
      <c r="H4646" s="3" t="s">
        <v>4301</v>
      </c>
      <c r="I4646" s="3" t="s">
        <v>4588</v>
      </c>
      <c r="J4646" s="3" t="s">
        <v>920</v>
      </c>
      <c r="K4646" s="3" t="s">
        <v>4204</v>
      </c>
      <c r="L4646" s="3" t="s">
        <v>4205</v>
      </c>
      <c r="M4646" s="4">
        <v>0.03</v>
      </c>
      <c r="N4646" s="5" t="s">
        <v>12154</v>
      </c>
    </row>
    <row r="4647" spans="1:14" customFormat="1" ht="15" hidden="1" x14ac:dyDescent="0.25">
      <c r="A4647" s="6" t="s">
        <v>10666</v>
      </c>
      <c r="B4647" s="7" t="s">
        <v>12155</v>
      </c>
      <c r="C4647" s="7" t="s">
        <v>16</v>
      </c>
      <c r="D4647" s="8" t="s">
        <v>193</v>
      </c>
      <c r="E4647" s="8" t="s">
        <v>12152</v>
      </c>
      <c r="F4647" s="8" t="s">
        <v>12153</v>
      </c>
      <c r="G4647" s="8" t="s">
        <v>3431</v>
      </c>
      <c r="H4647" s="8" t="s">
        <v>3407</v>
      </c>
      <c r="I4647" s="8" t="s">
        <v>4588</v>
      </c>
      <c r="J4647" s="8" t="s">
        <v>920</v>
      </c>
      <c r="K4647" s="8" t="s">
        <v>4204</v>
      </c>
      <c r="L4647" s="8" t="s">
        <v>4205</v>
      </c>
      <c r="M4647" s="9">
        <v>47.53</v>
      </c>
      <c r="N4647" s="10" t="s">
        <v>12156</v>
      </c>
    </row>
    <row r="4648" spans="1:14" customFormat="1" ht="15" hidden="1" x14ac:dyDescent="0.25">
      <c r="A4648" s="1" t="s">
        <v>10666</v>
      </c>
      <c r="B4648" s="2" t="s">
        <v>12157</v>
      </c>
      <c r="C4648" s="2" t="s">
        <v>16</v>
      </c>
      <c r="D4648" s="3" t="s">
        <v>193</v>
      </c>
      <c r="E4648" s="3" t="s">
        <v>12152</v>
      </c>
      <c r="F4648" s="3" t="s">
        <v>12153</v>
      </c>
      <c r="G4648" s="3" t="s">
        <v>4260</v>
      </c>
      <c r="H4648" s="3" t="s">
        <v>4261</v>
      </c>
      <c r="I4648" s="3" t="s">
        <v>4588</v>
      </c>
      <c r="J4648" s="3" t="s">
        <v>920</v>
      </c>
      <c r="K4648" s="3" t="s">
        <v>4204</v>
      </c>
      <c r="L4648" s="3" t="s">
        <v>4205</v>
      </c>
      <c r="M4648" s="4">
        <v>139.57</v>
      </c>
      <c r="N4648" s="5" t="s">
        <v>12158</v>
      </c>
    </row>
    <row r="4649" spans="1:14" customFormat="1" ht="15" hidden="1" x14ac:dyDescent="0.25">
      <c r="A4649" s="6" t="s">
        <v>10666</v>
      </c>
      <c r="B4649" s="7" t="s">
        <v>12159</v>
      </c>
      <c r="C4649" s="7" t="s">
        <v>16</v>
      </c>
      <c r="D4649" s="8" t="s">
        <v>193</v>
      </c>
      <c r="E4649" s="8" t="s">
        <v>12152</v>
      </c>
      <c r="F4649" s="8" t="s">
        <v>12153</v>
      </c>
      <c r="G4649" s="8" t="s">
        <v>4260</v>
      </c>
      <c r="H4649" s="8" t="s">
        <v>4261</v>
      </c>
      <c r="I4649" s="8" t="s">
        <v>4588</v>
      </c>
      <c r="J4649" s="8" t="s">
        <v>920</v>
      </c>
      <c r="K4649" s="8" t="s">
        <v>4204</v>
      </c>
      <c r="L4649" s="8" t="s">
        <v>4205</v>
      </c>
      <c r="M4649" s="9">
        <v>1991.34</v>
      </c>
      <c r="N4649" s="10" t="s">
        <v>12160</v>
      </c>
    </row>
    <row r="4650" spans="1:14" customFormat="1" ht="15" hidden="1" x14ac:dyDescent="0.25">
      <c r="A4650" s="1" t="s">
        <v>10666</v>
      </c>
      <c r="B4650" s="2" t="s">
        <v>12161</v>
      </c>
      <c r="C4650" s="2" t="s">
        <v>16</v>
      </c>
      <c r="D4650" s="3" t="s">
        <v>193</v>
      </c>
      <c r="E4650" s="3" t="s">
        <v>12152</v>
      </c>
      <c r="F4650" s="3" t="s">
        <v>12153</v>
      </c>
      <c r="G4650" s="3" t="s">
        <v>4256</v>
      </c>
      <c r="H4650" s="3" t="s">
        <v>4257</v>
      </c>
      <c r="I4650" s="3" t="s">
        <v>4588</v>
      </c>
      <c r="J4650" s="3" t="s">
        <v>920</v>
      </c>
      <c r="K4650" s="3" t="s">
        <v>4204</v>
      </c>
      <c r="L4650" s="3" t="s">
        <v>4205</v>
      </c>
      <c r="M4650" s="4">
        <v>197845.62</v>
      </c>
      <c r="N4650" s="5" t="s">
        <v>12162</v>
      </c>
    </row>
    <row r="4651" spans="1:14" customFormat="1" ht="15" hidden="1" x14ac:dyDescent="0.25">
      <c r="A4651" s="6" t="s">
        <v>10666</v>
      </c>
      <c r="B4651" s="7" t="s">
        <v>12163</v>
      </c>
      <c r="C4651" s="7" t="s">
        <v>16</v>
      </c>
      <c r="D4651" s="8" t="s">
        <v>193</v>
      </c>
      <c r="E4651" s="8" t="s">
        <v>12164</v>
      </c>
      <c r="F4651" s="8" t="s">
        <v>12051</v>
      </c>
      <c r="G4651" s="8" t="s">
        <v>3716</v>
      </c>
      <c r="H4651" s="8" t="s">
        <v>3717</v>
      </c>
      <c r="I4651" s="8" t="s">
        <v>2149</v>
      </c>
      <c r="J4651" s="8" t="s">
        <v>1014</v>
      </c>
      <c r="K4651" s="8" t="s">
        <v>4812</v>
      </c>
      <c r="L4651" s="8" t="s">
        <v>4813</v>
      </c>
      <c r="M4651" s="9">
        <v>150</v>
      </c>
      <c r="N4651" s="10" t="s">
        <v>12165</v>
      </c>
    </row>
    <row r="4652" spans="1:14" customFormat="1" ht="15" hidden="1" x14ac:dyDescent="0.25">
      <c r="A4652" s="1" t="s">
        <v>10666</v>
      </c>
      <c r="B4652" s="2" t="s">
        <v>12166</v>
      </c>
      <c r="C4652" s="2" t="s">
        <v>16</v>
      </c>
      <c r="D4652" s="3" t="s">
        <v>193</v>
      </c>
      <c r="E4652" s="3" t="s">
        <v>12152</v>
      </c>
      <c r="F4652" s="3" t="s">
        <v>12153</v>
      </c>
      <c r="G4652" s="3" t="s">
        <v>4260</v>
      </c>
      <c r="H4652" s="3" t="s">
        <v>4261</v>
      </c>
      <c r="I4652" s="3" t="s">
        <v>4588</v>
      </c>
      <c r="J4652" s="3" t="s">
        <v>920</v>
      </c>
      <c r="K4652" s="3" t="s">
        <v>4204</v>
      </c>
      <c r="L4652" s="3" t="s">
        <v>4205</v>
      </c>
      <c r="M4652" s="4">
        <v>2270.15</v>
      </c>
      <c r="N4652" s="5" t="s">
        <v>12167</v>
      </c>
    </row>
    <row r="4653" spans="1:14" customFormat="1" ht="15" hidden="1" x14ac:dyDescent="0.25">
      <c r="A4653" s="6" t="s">
        <v>10666</v>
      </c>
      <c r="B4653" s="7" t="s">
        <v>12168</v>
      </c>
      <c r="C4653" s="7" t="s">
        <v>16</v>
      </c>
      <c r="D4653" s="8" t="s">
        <v>193</v>
      </c>
      <c r="E4653" s="8" t="s">
        <v>12152</v>
      </c>
      <c r="F4653" s="8" t="s">
        <v>12153</v>
      </c>
      <c r="G4653" s="8" t="s">
        <v>3431</v>
      </c>
      <c r="H4653" s="8" t="s">
        <v>3407</v>
      </c>
      <c r="I4653" s="8" t="s">
        <v>4588</v>
      </c>
      <c r="J4653" s="8" t="s">
        <v>920</v>
      </c>
      <c r="K4653" s="8" t="s">
        <v>4204</v>
      </c>
      <c r="L4653" s="8" t="s">
        <v>4205</v>
      </c>
      <c r="M4653" s="9">
        <v>854.75</v>
      </c>
      <c r="N4653" s="10" t="s">
        <v>12169</v>
      </c>
    </row>
    <row r="4654" spans="1:14" customFormat="1" ht="15" hidden="1" x14ac:dyDescent="0.25">
      <c r="A4654" s="1" t="s">
        <v>10666</v>
      </c>
      <c r="B4654" s="2" t="s">
        <v>12170</v>
      </c>
      <c r="C4654" s="2" t="s">
        <v>16</v>
      </c>
      <c r="D4654" s="3" t="s">
        <v>193</v>
      </c>
      <c r="E4654" s="3" t="s">
        <v>12152</v>
      </c>
      <c r="F4654" s="3" t="s">
        <v>12153</v>
      </c>
      <c r="G4654" s="3" t="s">
        <v>4260</v>
      </c>
      <c r="H4654" s="3" t="s">
        <v>4261</v>
      </c>
      <c r="I4654" s="3" t="s">
        <v>4588</v>
      </c>
      <c r="J4654" s="3" t="s">
        <v>920</v>
      </c>
      <c r="K4654" s="3" t="s">
        <v>4204</v>
      </c>
      <c r="L4654" s="3" t="s">
        <v>4205</v>
      </c>
      <c r="M4654" s="4">
        <v>33167.199999999997</v>
      </c>
      <c r="N4654" s="5" t="s">
        <v>12171</v>
      </c>
    </row>
    <row r="4655" spans="1:14" customFormat="1" ht="15" hidden="1" x14ac:dyDescent="0.25">
      <c r="A4655" s="6" t="s">
        <v>10666</v>
      </c>
      <c r="B4655" s="7" t="s">
        <v>12172</v>
      </c>
      <c r="C4655" s="7" t="s">
        <v>16</v>
      </c>
      <c r="D4655" s="8" t="s">
        <v>193</v>
      </c>
      <c r="E4655" s="8" t="s">
        <v>12152</v>
      </c>
      <c r="F4655" s="8" t="s">
        <v>12153</v>
      </c>
      <c r="G4655" s="8" t="s">
        <v>4260</v>
      </c>
      <c r="H4655" s="8" t="s">
        <v>4261</v>
      </c>
      <c r="I4655" s="8" t="s">
        <v>4588</v>
      </c>
      <c r="J4655" s="8" t="s">
        <v>920</v>
      </c>
      <c r="K4655" s="8" t="s">
        <v>4204</v>
      </c>
      <c r="L4655" s="8" t="s">
        <v>4205</v>
      </c>
      <c r="M4655" s="9">
        <v>4633.21</v>
      </c>
      <c r="N4655" s="10" t="s">
        <v>12173</v>
      </c>
    </row>
    <row r="4656" spans="1:14" customFormat="1" ht="15" hidden="1" x14ac:dyDescent="0.25">
      <c r="A4656" s="1" t="s">
        <v>10666</v>
      </c>
      <c r="B4656" s="2" t="s">
        <v>12174</v>
      </c>
      <c r="C4656" s="2" t="s">
        <v>16</v>
      </c>
      <c r="D4656" s="3" t="s">
        <v>193</v>
      </c>
      <c r="E4656" s="3" t="s">
        <v>9069</v>
      </c>
      <c r="F4656" s="3" t="s">
        <v>12175</v>
      </c>
      <c r="G4656" s="3" t="s">
        <v>3368</v>
      </c>
      <c r="H4656" s="3" t="s">
        <v>3369</v>
      </c>
      <c r="I4656" s="3" t="s">
        <v>6818</v>
      </c>
      <c r="J4656" s="3" t="s">
        <v>1014</v>
      </c>
      <c r="K4656" s="3" t="s">
        <v>3371</v>
      </c>
      <c r="L4656" s="3" t="s">
        <v>3372</v>
      </c>
      <c r="M4656" s="4">
        <v>116.84</v>
      </c>
      <c r="N4656" s="5" t="s">
        <v>12176</v>
      </c>
    </row>
    <row r="4657" spans="1:14" customFormat="1" ht="15" hidden="1" x14ac:dyDescent="0.25">
      <c r="A4657" s="6" t="s">
        <v>10666</v>
      </c>
      <c r="B4657" s="7" t="s">
        <v>12177</v>
      </c>
      <c r="C4657" s="7" t="s">
        <v>16</v>
      </c>
      <c r="D4657" s="8" t="s">
        <v>193</v>
      </c>
      <c r="E4657" s="8" t="s">
        <v>4502</v>
      </c>
      <c r="F4657" s="8" t="s">
        <v>12153</v>
      </c>
      <c r="G4657" s="8" t="s">
        <v>5599</v>
      </c>
      <c r="H4657" s="8" t="s">
        <v>5600</v>
      </c>
      <c r="I4657" s="8" t="s">
        <v>12178</v>
      </c>
      <c r="J4657" s="8" t="s">
        <v>3439</v>
      </c>
      <c r="K4657" s="8" t="s">
        <v>4204</v>
      </c>
      <c r="L4657" s="8" t="s">
        <v>4205</v>
      </c>
      <c r="M4657" s="9">
        <v>12336.38</v>
      </c>
      <c r="N4657" s="10" t="s">
        <v>12179</v>
      </c>
    </row>
    <row r="4658" spans="1:14" customFormat="1" ht="15" hidden="1" x14ac:dyDescent="0.25">
      <c r="A4658" s="1" t="s">
        <v>10666</v>
      </c>
      <c r="B4658" s="2" t="s">
        <v>12180</v>
      </c>
      <c r="C4658" s="2" t="s">
        <v>16</v>
      </c>
      <c r="D4658" s="3" t="s">
        <v>193</v>
      </c>
      <c r="E4658" s="3" t="s">
        <v>5342</v>
      </c>
      <c r="F4658" s="3" t="s">
        <v>11924</v>
      </c>
      <c r="G4658" s="3" t="s">
        <v>12181</v>
      </c>
      <c r="H4658" s="3" t="s">
        <v>11915</v>
      </c>
      <c r="I4658" s="3" t="s">
        <v>5335</v>
      </c>
      <c r="J4658" s="3" t="s">
        <v>1014</v>
      </c>
      <c r="K4658" s="3" t="s">
        <v>57</v>
      </c>
      <c r="L4658" s="3" t="s">
        <v>58</v>
      </c>
      <c r="M4658" s="4">
        <v>15344.63</v>
      </c>
      <c r="N4658" s="5" t="s">
        <v>12182</v>
      </c>
    </row>
    <row r="4659" spans="1:14" customFormat="1" ht="15" hidden="1" x14ac:dyDescent="0.25">
      <c r="A4659" s="6" t="s">
        <v>10666</v>
      </c>
      <c r="B4659" s="7" t="s">
        <v>12183</v>
      </c>
      <c r="C4659" s="7" t="s">
        <v>16</v>
      </c>
      <c r="D4659" s="8" t="s">
        <v>193</v>
      </c>
      <c r="E4659" s="8" t="s">
        <v>12184</v>
      </c>
      <c r="F4659" s="8" t="s">
        <v>12185</v>
      </c>
      <c r="G4659" s="8" t="s">
        <v>3368</v>
      </c>
      <c r="H4659" s="8" t="s">
        <v>3369</v>
      </c>
      <c r="I4659" s="8" t="s">
        <v>11628</v>
      </c>
      <c r="J4659" s="8" t="s">
        <v>3924</v>
      </c>
      <c r="K4659" s="8" t="s">
        <v>3371</v>
      </c>
      <c r="L4659" s="8" t="s">
        <v>3372</v>
      </c>
      <c r="M4659" s="9">
        <v>1864.38</v>
      </c>
      <c r="N4659" s="10" t="s">
        <v>12186</v>
      </c>
    </row>
    <row r="4660" spans="1:14" customFormat="1" ht="15" hidden="1" x14ac:dyDescent="0.25">
      <c r="A4660" s="1" t="s">
        <v>10666</v>
      </c>
      <c r="B4660" s="2" t="s">
        <v>12187</v>
      </c>
      <c r="C4660" s="2" t="s">
        <v>16</v>
      </c>
      <c r="D4660" s="3" t="s">
        <v>193</v>
      </c>
      <c r="E4660" s="3" t="s">
        <v>4502</v>
      </c>
      <c r="F4660" s="3" t="s">
        <v>12153</v>
      </c>
      <c r="G4660" s="3" t="s">
        <v>4217</v>
      </c>
      <c r="H4660" s="3" t="s">
        <v>4218</v>
      </c>
      <c r="I4660" s="3" t="s">
        <v>12188</v>
      </c>
      <c r="J4660" s="3" t="s">
        <v>3403</v>
      </c>
      <c r="K4660" s="3" t="s">
        <v>4204</v>
      </c>
      <c r="L4660" s="3" t="s">
        <v>4205</v>
      </c>
      <c r="M4660" s="4">
        <v>11446.59</v>
      </c>
      <c r="N4660" s="5" t="s">
        <v>12189</v>
      </c>
    </row>
    <row r="4661" spans="1:14" customFormat="1" ht="15" hidden="1" x14ac:dyDescent="0.25">
      <c r="A4661" s="6" t="s">
        <v>10666</v>
      </c>
      <c r="B4661" s="7" t="s">
        <v>12190</v>
      </c>
      <c r="C4661" s="7" t="s">
        <v>16</v>
      </c>
      <c r="D4661" s="8" t="s">
        <v>193</v>
      </c>
      <c r="E4661" s="8" t="s">
        <v>4502</v>
      </c>
      <c r="F4661" s="8" t="s">
        <v>12153</v>
      </c>
      <c r="G4661" s="8" t="s">
        <v>3400</v>
      </c>
      <c r="H4661" s="8" t="s">
        <v>3401</v>
      </c>
      <c r="I4661" s="8" t="s">
        <v>12188</v>
      </c>
      <c r="J4661" s="8" t="s">
        <v>3403</v>
      </c>
      <c r="K4661" s="8" t="s">
        <v>4204</v>
      </c>
      <c r="L4661" s="8" t="s">
        <v>4205</v>
      </c>
      <c r="M4661" s="9">
        <v>104.58</v>
      </c>
      <c r="N4661" s="10" t="s">
        <v>12191</v>
      </c>
    </row>
    <row r="4662" spans="1:14" customFormat="1" ht="15" hidden="1" x14ac:dyDescent="0.25">
      <c r="A4662" s="1" t="s">
        <v>10666</v>
      </c>
      <c r="B4662" s="2" t="s">
        <v>12192</v>
      </c>
      <c r="C4662" s="2" t="s">
        <v>16</v>
      </c>
      <c r="D4662" s="3" t="s">
        <v>193</v>
      </c>
      <c r="E4662" s="3" t="s">
        <v>4502</v>
      </c>
      <c r="F4662" s="3" t="s">
        <v>12153</v>
      </c>
      <c r="G4662" s="3" t="s">
        <v>3400</v>
      </c>
      <c r="H4662" s="3" t="s">
        <v>3401</v>
      </c>
      <c r="I4662" s="3" t="s">
        <v>12188</v>
      </c>
      <c r="J4662" s="3" t="s">
        <v>3403</v>
      </c>
      <c r="K4662" s="3" t="s">
        <v>4204</v>
      </c>
      <c r="L4662" s="3" t="s">
        <v>4205</v>
      </c>
      <c r="M4662" s="4">
        <v>319</v>
      </c>
      <c r="N4662" s="5" t="s">
        <v>12193</v>
      </c>
    </row>
    <row r="4663" spans="1:14" customFormat="1" ht="15" hidden="1" x14ac:dyDescent="0.25">
      <c r="A4663" s="6" t="s">
        <v>10666</v>
      </c>
      <c r="B4663" s="7" t="s">
        <v>12194</v>
      </c>
      <c r="C4663" s="7" t="s">
        <v>16</v>
      </c>
      <c r="D4663" s="8" t="s">
        <v>193</v>
      </c>
      <c r="E4663" s="8" t="s">
        <v>4502</v>
      </c>
      <c r="F4663" s="8" t="s">
        <v>12153</v>
      </c>
      <c r="G4663" s="8" t="s">
        <v>3400</v>
      </c>
      <c r="H4663" s="8" t="s">
        <v>3401</v>
      </c>
      <c r="I4663" s="8" t="s">
        <v>12188</v>
      </c>
      <c r="J4663" s="8" t="s">
        <v>3403</v>
      </c>
      <c r="K4663" s="8" t="s">
        <v>4204</v>
      </c>
      <c r="L4663" s="8" t="s">
        <v>4205</v>
      </c>
      <c r="M4663" s="9">
        <v>671.31</v>
      </c>
      <c r="N4663" s="10" t="s">
        <v>12195</v>
      </c>
    </row>
    <row r="4664" spans="1:14" customFormat="1" ht="15" hidden="1" x14ac:dyDescent="0.25">
      <c r="A4664" s="1" t="s">
        <v>10666</v>
      </c>
      <c r="B4664" s="2" t="s">
        <v>12196</v>
      </c>
      <c r="C4664" s="2" t="s">
        <v>16</v>
      </c>
      <c r="D4664" s="3" t="s">
        <v>193</v>
      </c>
      <c r="E4664" s="3" t="s">
        <v>4502</v>
      </c>
      <c r="F4664" s="3" t="s">
        <v>12153</v>
      </c>
      <c r="G4664" s="3" t="s">
        <v>4076</v>
      </c>
      <c r="H4664" s="3" t="s">
        <v>4077</v>
      </c>
      <c r="I4664" s="3" t="s">
        <v>12188</v>
      </c>
      <c r="J4664" s="3" t="s">
        <v>3403</v>
      </c>
      <c r="K4664" s="3" t="s">
        <v>4204</v>
      </c>
      <c r="L4664" s="3" t="s">
        <v>4205</v>
      </c>
      <c r="M4664" s="4">
        <v>391.85</v>
      </c>
      <c r="N4664" s="5" t="s">
        <v>12197</v>
      </c>
    </row>
    <row r="4665" spans="1:14" customFormat="1" ht="15" hidden="1" x14ac:dyDescent="0.25">
      <c r="A4665" s="6" t="s">
        <v>10666</v>
      </c>
      <c r="B4665" s="7" t="s">
        <v>12198</v>
      </c>
      <c r="C4665" s="7" t="s">
        <v>16</v>
      </c>
      <c r="D4665" s="8" t="s">
        <v>193</v>
      </c>
      <c r="E4665" s="8" t="s">
        <v>11993</v>
      </c>
      <c r="F4665" s="8" t="s">
        <v>12199</v>
      </c>
      <c r="G4665" s="8" t="s">
        <v>11910</v>
      </c>
      <c r="H4665" s="8" t="s">
        <v>11911</v>
      </c>
      <c r="I4665" s="8" t="s">
        <v>1086</v>
      </c>
      <c r="J4665" s="8" t="s">
        <v>1087</v>
      </c>
      <c r="K4665" s="8" t="s">
        <v>57</v>
      </c>
      <c r="L4665" s="8" t="s">
        <v>58</v>
      </c>
      <c r="M4665" s="9">
        <v>1453.9</v>
      </c>
      <c r="N4665" s="10" t="s">
        <v>12200</v>
      </c>
    </row>
    <row r="4666" spans="1:14" customFormat="1" ht="15" hidden="1" x14ac:dyDescent="0.25">
      <c r="A4666" s="1" t="s">
        <v>10666</v>
      </c>
      <c r="B4666" s="2" t="s">
        <v>12201</v>
      </c>
      <c r="C4666" s="2" t="s">
        <v>16</v>
      </c>
      <c r="D4666" s="3" t="s">
        <v>193</v>
      </c>
      <c r="E4666" s="3" t="s">
        <v>12202</v>
      </c>
      <c r="F4666" s="3" t="s">
        <v>12130</v>
      </c>
      <c r="G4666" s="3" t="s">
        <v>3368</v>
      </c>
      <c r="H4666" s="3" t="s">
        <v>3369</v>
      </c>
      <c r="I4666" s="3" t="s">
        <v>2397</v>
      </c>
      <c r="J4666" s="3" t="s">
        <v>1008</v>
      </c>
      <c r="K4666" s="3" t="s">
        <v>3371</v>
      </c>
      <c r="L4666" s="3" t="s">
        <v>3372</v>
      </c>
      <c r="M4666" s="4">
        <v>535.4</v>
      </c>
      <c r="N4666" s="5" t="s">
        <v>12203</v>
      </c>
    </row>
    <row r="4667" spans="1:14" customFormat="1" ht="15" hidden="1" x14ac:dyDescent="0.25">
      <c r="A4667" s="6" t="s">
        <v>10666</v>
      </c>
      <c r="B4667" s="7" t="s">
        <v>12204</v>
      </c>
      <c r="C4667" s="7" t="s">
        <v>16</v>
      </c>
      <c r="D4667" s="8" t="s">
        <v>193</v>
      </c>
      <c r="E4667" s="8" t="s">
        <v>10072</v>
      </c>
      <c r="F4667" s="8" t="s">
        <v>12205</v>
      </c>
      <c r="G4667" s="8" t="s">
        <v>7504</v>
      </c>
      <c r="H4667" s="8" t="s">
        <v>7505</v>
      </c>
      <c r="I4667" s="8" t="s">
        <v>5844</v>
      </c>
      <c r="J4667" s="8" t="s">
        <v>1164</v>
      </c>
      <c r="K4667" s="8" t="s">
        <v>57</v>
      </c>
      <c r="L4667" s="8" t="s">
        <v>58</v>
      </c>
      <c r="M4667" s="9">
        <v>96000</v>
      </c>
      <c r="N4667" s="10" t="s">
        <v>12206</v>
      </c>
    </row>
    <row r="4668" spans="1:14" customFormat="1" ht="15" hidden="1" x14ac:dyDescent="0.25">
      <c r="A4668" s="1" t="s">
        <v>10666</v>
      </c>
      <c r="B4668" s="2" t="s">
        <v>12207</v>
      </c>
      <c r="C4668" s="2" t="s">
        <v>16</v>
      </c>
      <c r="D4668" s="3" t="s">
        <v>193</v>
      </c>
      <c r="E4668" s="3" t="s">
        <v>12208</v>
      </c>
      <c r="F4668" s="3" t="s">
        <v>12088</v>
      </c>
      <c r="G4668" s="3" t="s">
        <v>3368</v>
      </c>
      <c r="H4668" s="3" t="s">
        <v>3369</v>
      </c>
      <c r="I4668" s="3" t="s">
        <v>6818</v>
      </c>
      <c r="J4668" s="3" t="s">
        <v>1014</v>
      </c>
      <c r="K4668" s="3" t="s">
        <v>3371</v>
      </c>
      <c r="L4668" s="3" t="s">
        <v>3372</v>
      </c>
      <c r="M4668" s="4">
        <v>1017.18</v>
      </c>
      <c r="N4668" s="5" t="s">
        <v>12209</v>
      </c>
    </row>
    <row r="4669" spans="1:14" customFormat="1" ht="15" hidden="1" x14ac:dyDescent="0.25">
      <c r="A4669" s="6" t="s">
        <v>10666</v>
      </c>
      <c r="B4669" s="7" t="s">
        <v>12210</v>
      </c>
      <c r="C4669" s="7" t="s">
        <v>16</v>
      </c>
      <c r="D4669" s="8" t="s">
        <v>193</v>
      </c>
      <c r="E4669" s="8" t="s">
        <v>12208</v>
      </c>
      <c r="F4669" s="8" t="s">
        <v>12088</v>
      </c>
      <c r="G4669" s="8" t="s">
        <v>3368</v>
      </c>
      <c r="H4669" s="8" t="s">
        <v>3369</v>
      </c>
      <c r="I4669" s="8" t="s">
        <v>6818</v>
      </c>
      <c r="J4669" s="8" t="s">
        <v>1014</v>
      </c>
      <c r="K4669" s="8" t="s">
        <v>3371</v>
      </c>
      <c r="L4669" s="8" t="s">
        <v>3372</v>
      </c>
      <c r="M4669" s="9">
        <v>678.12</v>
      </c>
      <c r="N4669" s="10" t="s">
        <v>12211</v>
      </c>
    </row>
    <row r="4670" spans="1:14" customFormat="1" ht="15" hidden="1" x14ac:dyDescent="0.25">
      <c r="A4670" s="1" t="s">
        <v>10666</v>
      </c>
      <c r="B4670" s="2" t="s">
        <v>12212</v>
      </c>
      <c r="C4670" s="2" t="s">
        <v>16</v>
      </c>
      <c r="D4670" s="3" t="s">
        <v>193</v>
      </c>
      <c r="E4670" s="3" t="s">
        <v>10072</v>
      </c>
      <c r="F4670" s="3" t="s">
        <v>12205</v>
      </c>
      <c r="G4670" s="3" t="s">
        <v>12213</v>
      </c>
      <c r="H4670" s="3" t="s">
        <v>12214</v>
      </c>
      <c r="I4670" s="3" t="s">
        <v>1191</v>
      </c>
      <c r="J4670" s="3" t="s">
        <v>1008</v>
      </c>
      <c r="K4670" s="3" t="s">
        <v>57</v>
      </c>
      <c r="L4670" s="3" t="s">
        <v>58</v>
      </c>
      <c r="M4670" s="4">
        <v>30000</v>
      </c>
      <c r="N4670" s="5" t="s">
        <v>12215</v>
      </c>
    </row>
    <row r="4671" spans="1:14" customFormat="1" ht="15" hidden="1" x14ac:dyDescent="0.25">
      <c r="A4671" s="6" t="s">
        <v>10666</v>
      </c>
      <c r="B4671" s="7" t="s">
        <v>12216</v>
      </c>
      <c r="C4671" s="7" t="s">
        <v>16</v>
      </c>
      <c r="D4671" s="8" t="s">
        <v>193</v>
      </c>
      <c r="E4671" s="8" t="s">
        <v>7521</v>
      </c>
      <c r="F4671" s="8" t="s">
        <v>12153</v>
      </c>
      <c r="G4671" s="8" t="s">
        <v>3368</v>
      </c>
      <c r="H4671" s="8" t="s">
        <v>3369</v>
      </c>
      <c r="I4671" s="8" t="s">
        <v>401</v>
      </c>
      <c r="J4671" s="8" t="s">
        <v>402</v>
      </c>
      <c r="K4671" s="8" t="s">
        <v>3371</v>
      </c>
      <c r="L4671" s="8" t="s">
        <v>3372</v>
      </c>
      <c r="M4671" s="9">
        <v>5084.41</v>
      </c>
      <c r="N4671" s="10" t="s">
        <v>12217</v>
      </c>
    </row>
    <row r="4672" spans="1:14" customFormat="1" ht="15" hidden="1" x14ac:dyDescent="0.25">
      <c r="A4672" s="1" t="s">
        <v>10666</v>
      </c>
      <c r="B4672" s="2" t="s">
        <v>12218</v>
      </c>
      <c r="C4672" s="2" t="s">
        <v>16</v>
      </c>
      <c r="D4672" s="3" t="s">
        <v>193</v>
      </c>
      <c r="E4672" s="3" t="s">
        <v>12208</v>
      </c>
      <c r="F4672" s="3" t="s">
        <v>12088</v>
      </c>
      <c r="G4672" s="3" t="s">
        <v>12181</v>
      </c>
      <c r="H4672" s="3" t="s">
        <v>11915</v>
      </c>
      <c r="I4672" s="3" t="s">
        <v>6818</v>
      </c>
      <c r="J4672" s="3" t="s">
        <v>1014</v>
      </c>
      <c r="K4672" s="3" t="s">
        <v>57</v>
      </c>
      <c r="L4672" s="3" t="s">
        <v>58</v>
      </c>
      <c r="M4672" s="4">
        <v>17223.38</v>
      </c>
      <c r="N4672" s="5" t="s">
        <v>12219</v>
      </c>
    </row>
    <row r="4673" spans="1:14" customFormat="1" ht="15" hidden="1" x14ac:dyDescent="0.25">
      <c r="A4673" s="6" t="s">
        <v>10666</v>
      </c>
      <c r="B4673" s="7" t="s">
        <v>12220</v>
      </c>
      <c r="C4673" s="7" t="s">
        <v>16</v>
      </c>
      <c r="D4673" s="8" t="s">
        <v>193</v>
      </c>
      <c r="E4673" s="8" t="s">
        <v>10009</v>
      </c>
      <c r="F4673" s="8" t="s">
        <v>12221</v>
      </c>
      <c r="G4673" s="8" t="s">
        <v>3368</v>
      </c>
      <c r="H4673" s="8" t="s">
        <v>3369</v>
      </c>
      <c r="I4673" s="8" t="s">
        <v>3394</v>
      </c>
      <c r="J4673" s="8" t="s">
        <v>1008</v>
      </c>
      <c r="K4673" s="8" t="s">
        <v>3371</v>
      </c>
      <c r="L4673" s="8" t="s">
        <v>3372</v>
      </c>
      <c r="M4673" s="9">
        <v>52.58</v>
      </c>
      <c r="N4673" s="10" t="s">
        <v>12222</v>
      </c>
    </row>
    <row r="4674" spans="1:14" customFormat="1" ht="15" hidden="1" x14ac:dyDescent="0.25">
      <c r="A4674" s="1" t="s">
        <v>10666</v>
      </c>
      <c r="B4674" s="2" t="s">
        <v>12223</v>
      </c>
      <c r="C4674" s="2" t="s">
        <v>16</v>
      </c>
      <c r="D4674" s="3" t="s">
        <v>193</v>
      </c>
      <c r="E4674" s="3" t="s">
        <v>6963</v>
      </c>
      <c r="F4674" s="3" t="s">
        <v>11800</v>
      </c>
      <c r="G4674" s="3" t="s">
        <v>3368</v>
      </c>
      <c r="H4674" s="3" t="s">
        <v>3369</v>
      </c>
      <c r="I4674" s="3" t="s">
        <v>488</v>
      </c>
      <c r="J4674" s="3" t="s">
        <v>489</v>
      </c>
      <c r="K4674" s="3" t="s">
        <v>3371</v>
      </c>
      <c r="L4674" s="3" t="s">
        <v>3372</v>
      </c>
      <c r="M4674" s="4">
        <v>230.94</v>
      </c>
      <c r="N4674" s="5" t="s">
        <v>12224</v>
      </c>
    </row>
    <row r="4675" spans="1:14" customFormat="1" ht="15" hidden="1" x14ac:dyDescent="0.25">
      <c r="A4675" s="6" t="s">
        <v>10666</v>
      </c>
      <c r="B4675" s="7" t="s">
        <v>12225</v>
      </c>
      <c r="C4675" s="7" t="s">
        <v>16</v>
      </c>
      <c r="D4675" s="8" t="s">
        <v>193</v>
      </c>
      <c r="E4675" s="8" t="s">
        <v>12226</v>
      </c>
      <c r="F4675" s="8" t="s">
        <v>12227</v>
      </c>
      <c r="G4675" s="8" t="s">
        <v>12228</v>
      </c>
      <c r="H4675" s="8" t="s">
        <v>12229</v>
      </c>
      <c r="I4675" s="8" t="s">
        <v>12230</v>
      </c>
      <c r="J4675" s="8" t="s">
        <v>3517</v>
      </c>
      <c r="K4675" s="8" t="s">
        <v>57</v>
      </c>
      <c r="L4675" s="8" t="s">
        <v>58</v>
      </c>
      <c r="M4675" s="9">
        <v>5000</v>
      </c>
      <c r="N4675" s="10" t="s">
        <v>12231</v>
      </c>
    </row>
    <row r="4676" spans="1:14" customFormat="1" ht="15" hidden="1" x14ac:dyDescent="0.25">
      <c r="A4676" s="1" t="s">
        <v>10666</v>
      </c>
      <c r="B4676" s="2" t="s">
        <v>12232</v>
      </c>
      <c r="C4676" s="2" t="s">
        <v>16</v>
      </c>
      <c r="D4676" s="3" t="s">
        <v>193</v>
      </c>
      <c r="E4676" s="3" t="s">
        <v>12233</v>
      </c>
      <c r="F4676" s="3" t="s">
        <v>12234</v>
      </c>
      <c r="G4676" s="3" t="s">
        <v>4300</v>
      </c>
      <c r="H4676" s="3" t="s">
        <v>4301</v>
      </c>
      <c r="I4676" s="3" t="s">
        <v>4986</v>
      </c>
      <c r="J4676" s="3" t="s">
        <v>625</v>
      </c>
      <c r="K4676" s="3" t="s">
        <v>4204</v>
      </c>
      <c r="L4676" s="3" t="s">
        <v>4205</v>
      </c>
      <c r="M4676" s="4">
        <v>0.66</v>
      </c>
      <c r="N4676" s="5" t="s">
        <v>12235</v>
      </c>
    </row>
    <row r="4677" spans="1:14" customFormat="1" ht="15" hidden="1" x14ac:dyDescent="0.25">
      <c r="A4677" s="6" t="s">
        <v>10666</v>
      </c>
      <c r="B4677" s="7" t="s">
        <v>12236</v>
      </c>
      <c r="C4677" s="7" t="s">
        <v>16</v>
      </c>
      <c r="D4677" s="8" t="s">
        <v>193</v>
      </c>
      <c r="E4677" s="8" t="s">
        <v>12233</v>
      </c>
      <c r="F4677" s="8" t="s">
        <v>12234</v>
      </c>
      <c r="G4677" s="8" t="s">
        <v>975</v>
      </c>
      <c r="H4677" s="8" t="s">
        <v>976</v>
      </c>
      <c r="I4677" s="8" t="s">
        <v>4986</v>
      </c>
      <c r="J4677" s="8" t="s">
        <v>625</v>
      </c>
      <c r="K4677" s="8" t="s">
        <v>4204</v>
      </c>
      <c r="L4677" s="8" t="s">
        <v>4205</v>
      </c>
      <c r="M4677" s="9">
        <v>6594.51</v>
      </c>
      <c r="N4677" s="10" t="s">
        <v>12237</v>
      </c>
    </row>
    <row r="4678" spans="1:14" customFormat="1" ht="15" hidden="1" x14ac:dyDescent="0.25">
      <c r="A4678" s="1" t="s">
        <v>10666</v>
      </c>
      <c r="B4678" s="2" t="s">
        <v>12238</v>
      </c>
      <c r="C4678" s="2" t="s">
        <v>16</v>
      </c>
      <c r="D4678" s="3" t="s">
        <v>193</v>
      </c>
      <c r="E4678" s="3" t="s">
        <v>12233</v>
      </c>
      <c r="F4678" s="3" t="s">
        <v>12234</v>
      </c>
      <c r="G4678" s="3" t="s">
        <v>3400</v>
      </c>
      <c r="H4678" s="3" t="s">
        <v>3401</v>
      </c>
      <c r="I4678" s="3" t="s">
        <v>4986</v>
      </c>
      <c r="J4678" s="3" t="s">
        <v>625</v>
      </c>
      <c r="K4678" s="3" t="s">
        <v>4204</v>
      </c>
      <c r="L4678" s="3" t="s">
        <v>4205</v>
      </c>
      <c r="M4678" s="4">
        <v>108.71</v>
      </c>
      <c r="N4678" s="5" t="s">
        <v>12239</v>
      </c>
    </row>
    <row r="4679" spans="1:14" customFormat="1" ht="15" hidden="1" x14ac:dyDescent="0.25">
      <c r="A4679" s="6" t="s">
        <v>10666</v>
      </c>
      <c r="B4679" s="7" t="s">
        <v>12240</v>
      </c>
      <c r="C4679" s="7" t="s">
        <v>16</v>
      </c>
      <c r="D4679" s="8" t="s">
        <v>193</v>
      </c>
      <c r="E4679" s="8" t="s">
        <v>12233</v>
      </c>
      <c r="F4679" s="8" t="s">
        <v>12234</v>
      </c>
      <c r="G4679" s="8" t="s">
        <v>3431</v>
      </c>
      <c r="H4679" s="8" t="s">
        <v>3407</v>
      </c>
      <c r="I4679" s="8" t="s">
        <v>4986</v>
      </c>
      <c r="J4679" s="8" t="s">
        <v>625</v>
      </c>
      <c r="K4679" s="8" t="s">
        <v>4204</v>
      </c>
      <c r="L4679" s="8" t="s">
        <v>4205</v>
      </c>
      <c r="M4679" s="9">
        <v>33.799999999999997</v>
      </c>
      <c r="N4679" s="10" t="s">
        <v>12241</v>
      </c>
    </row>
    <row r="4680" spans="1:14" customFormat="1" ht="15" hidden="1" x14ac:dyDescent="0.25">
      <c r="A4680" s="1" t="s">
        <v>10666</v>
      </c>
      <c r="B4680" s="2" t="s">
        <v>12242</v>
      </c>
      <c r="C4680" s="2" t="s">
        <v>16</v>
      </c>
      <c r="D4680" s="3" t="s">
        <v>193</v>
      </c>
      <c r="E4680" s="3" t="s">
        <v>12233</v>
      </c>
      <c r="F4680" s="3" t="s">
        <v>12234</v>
      </c>
      <c r="G4680" s="3" t="s">
        <v>4260</v>
      </c>
      <c r="H4680" s="3" t="s">
        <v>4261</v>
      </c>
      <c r="I4680" s="3" t="s">
        <v>4986</v>
      </c>
      <c r="J4680" s="3" t="s">
        <v>625</v>
      </c>
      <c r="K4680" s="3" t="s">
        <v>4204</v>
      </c>
      <c r="L4680" s="3" t="s">
        <v>4205</v>
      </c>
      <c r="M4680" s="4">
        <v>1599.35</v>
      </c>
      <c r="N4680" s="5" t="s">
        <v>12243</v>
      </c>
    </row>
    <row r="4681" spans="1:14" customFormat="1" ht="15" hidden="1" x14ac:dyDescent="0.25">
      <c r="A4681" s="6" t="s">
        <v>10666</v>
      </c>
      <c r="B4681" s="7" t="s">
        <v>12244</v>
      </c>
      <c r="C4681" s="7" t="s">
        <v>16</v>
      </c>
      <c r="D4681" s="8" t="s">
        <v>193</v>
      </c>
      <c r="E4681" s="8" t="s">
        <v>12233</v>
      </c>
      <c r="F4681" s="8" t="s">
        <v>12234</v>
      </c>
      <c r="G4681" s="8" t="s">
        <v>3400</v>
      </c>
      <c r="H4681" s="8" t="s">
        <v>3401</v>
      </c>
      <c r="I4681" s="8" t="s">
        <v>4986</v>
      </c>
      <c r="J4681" s="8" t="s">
        <v>625</v>
      </c>
      <c r="K4681" s="8" t="s">
        <v>4204</v>
      </c>
      <c r="L4681" s="8" t="s">
        <v>4205</v>
      </c>
      <c r="M4681" s="9">
        <v>186.04</v>
      </c>
      <c r="N4681" s="10" t="s">
        <v>12245</v>
      </c>
    </row>
    <row r="4682" spans="1:14" customFormat="1" ht="15" hidden="1" x14ac:dyDescent="0.25">
      <c r="A4682" s="1" t="s">
        <v>10666</v>
      </c>
      <c r="B4682" s="2" t="s">
        <v>12246</v>
      </c>
      <c r="C4682" s="2" t="s">
        <v>16</v>
      </c>
      <c r="D4682" s="3" t="s">
        <v>193</v>
      </c>
      <c r="E4682" s="3" t="s">
        <v>12233</v>
      </c>
      <c r="F4682" s="3" t="s">
        <v>12234</v>
      </c>
      <c r="G4682" s="3" t="s">
        <v>4260</v>
      </c>
      <c r="H4682" s="3" t="s">
        <v>4261</v>
      </c>
      <c r="I4682" s="3" t="s">
        <v>4986</v>
      </c>
      <c r="J4682" s="3" t="s">
        <v>625</v>
      </c>
      <c r="K4682" s="3" t="s">
        <v>4204</v>
      </c>
      <c r="L4682" s="3" t="s">
        <v>4205</v>
      </c>
      <c r="M4682" s="4">
        <v>2028</v>
      </c>
      <c r="N4682" s="5" t="s">
        <v>12247</v>
      </c>
    </row>
    <row r="4683" spans="1:14" customFormat="1" ht="15" hidden="1" x14ac:dyDescent="0.25">
      <c r="A4683" s="6" t="s">
        <v>10666</v>
      </c>
      <c r="B4683" s="7" t="s">
        <v>12248</v>
      </c>
      <c r="C4683" s="7" t="s">
        <v>16</v>
      </c>
      <c r="D4683" s="8" t="s">
        <v>193</v>
      </c>
      <c r="E4683" s="8" t="s">
        <v>12249</v>
      </c>
      <c r="F4683" s="8" t="s">
        <v>12250</v>
      </c>
      <c r="G4683" s="8" t="s">
        <v>3368</v>
      </c>
      <c r="H4683" s="8" t="s">
        <v>3369</v>
      </c>
      <c r="I4683" s="8" t="s">
        <v>5367</v>
      </c>
      <c r="J4683" s="8" t="s">
        <v>985</v>
      </c>
      <c r="K4683" s="8" t="s">
        <v>429</v>
      </c>
      <c r="L4683" s="8" t="s">
        <v>430</v>
      </c>
      <c r="M4683" s="9">
        <v>298.76</v>
      </c>
      <c r="N4683" s="10" t="s">
        <v>4748</v>
      </c>
    </row>
    <row r="4684" spans="1:14" customFormat="1" ht="15" hidden="1" x14ac:dyDescent="0.25">
      <c r="A4684" s="1" t="s">
        <v>10666</v>
      </c>
      <c r="B4684" s="2" t="s">
        <v>12251</v>
      </c>
      <c r="C4684" s="2" t="s">
        <v>16</v>
      </c>
      <c r="D4684" s="3" t="s">
        <v>193</v>
      </c>
      <c r="E4684" s="3" t="s">
        <v>11491</v>
      </c>
      <c r="F4684" s="3" t="s">
        <v>12252</v>
      </c>
      <c r="G4684" s="3" t="s">
        <v>3400</v>
      </c>
      <c r="H4684" s="3" t="s">
        <v>3401</v>
      </c>
      <c r="I4684" s="3" t="s">
        <v>4292</v>
      </c>
      <c r="J4684" s="3" t="s">
        <v>920</v>
      </c>
      <c r="K4684" s="3" t="s">
        <v>4204</v>
      </c>
      <c r="L4684" s="3" t="s">
        <v>4205</v>
      </c>
      <c r="M4684" s="4">
        <v>1296.76</v>
      </c>
      <c r="N4684" s="5" t="s">
        <v>12253</v>
      </c>
    </row>
    <row r="4685" spans="1:14" customFormat="1" ht="15" hidden="1" x14ac:dyDescent="0.25">
      <c r="A4685" s="6" t="s">
        <v>10666</v>
      </c>
      <c r="B4685" s="7" t="s">
        <v>12254</v>
      </c>
      <c r="C4685" s="7" t="s">
        <v>16</v>
      </c>
      <c r="D4685" s="8" t="s">
        <v>193</v>
      </c>
      <c r="E4685" s="8" t="s">
        <v>11491</v>
      </c>
      <c r="F4685" s="8" t="s">
        <v>12252</v>
      </c>
      <c r="G4685" s="8" t="s">
        <v>4217</v>
      </c>
      <c r="H4685" s="8" t="s">
        <v>4218</v>
      </c>
      <c r="I4685" s="8" t="s">
        <v>4286</v>
      </c>
      <c r="J4685" s="8" t="s">
        <v>3403</v>
      </c>
      <c r="K4685" s="8" t="s">
        <v>4204</v>
      </c>
      <c r="L4685" s="8" t="s">
        <v>4205</v>
      </c>
      <c r="M4685" s="9">
        <v>3702.64</v>
      </c>
      <c r="N4685" s="10" t="s">
        <v>12255</v>
      </c>
    </row>
    <row r="4686" spans="1:14" customFormat="1" ht="15" hidden="1" x14ac:dyDescent="0.25">
      <c r="A4686" s="1" t="s">
        <v>10666</v>
      </c>
      <c r="B4686" s="2" t="s">
        <v>12256</v>
      </c>
      <c r="C4686" s="2" t="s">
        <v>16</v>
      </c>
      <c r="D4686" s="3" t="s">
        <v>193</v>
      </c>
      <c r="E4686" s="3" t="s">
        <v>4177</v>
      </c>
      <c r="F4686" s="3" t="s">
        <v>12234</v>
      </c>
      <c r="G4686" s="3" t="s">
        <v>3368</v>
      </c>
      <c r="H4686" s="3" t="s">
        <v>3369</v>
      </c>
      <c r="I4686" s="3" t="s">
        <v>907</v>
      </c>
      <c r="J4686" s="3" t="s">
        <v>908</v>
      </c>
      <c r="K4686" s="3" t="s">
        <v>35</v>
      </c>
      <c r="L4686" s="3" t="s">
        <v>36</v>
      </c>
      <c r="M4686" s="4">
        <v>3451.42</v>
      </c>
      <c r="N4686" s="5" t="s">
        <v>12257</v>
      </c>
    </row>
    <row r="4687" spans="1:14" customFormat="1" ht="15" hidden="1" x14ac:dyDescent="0.25">
      <c r="A4687" s="6" t="s">
        <v>10666</v>
      </c>
      <c r="B4687" s="7" t="s">
        <v>12258</v>
      </c>
      <c r="C4687" s="7" t="s">
        <v>16</v>
      </c>
      <c r="D4687" s="8" t="s">
        <v>193</v>
      </c>
      <c r="E4687" s="8" t="s">
        <v>6645</v>
      </c>
      <c r="F4687" s="8" t="s">
        <v>12252</v>
      </c>
      <c r="G4687" s="8" t="s">
        <v>4260</v>
      </c>
      <c r="H4687" s="8" t="s">
        <v>4261</v>
      </c>
      <c r="I4687" s="8" t="s">
        <v>5918</v>
      </c>
      <c r="J4687" s="8" t="s">
        <v>625</v>
      </c>
      <c r="K4687" s="8" t="s">
        <v>4204</v>
      </c>
      <c r="L4687" s="8" t="s">
        <v>4205</v>
      </c>
      <c r="M4687" s="9">
        <v>2188.11</v>
      </c>
      <c r="N4687" s="10" t="s">
        <v>12259</v>
      </c>
    </row>
    <row r="4688" spans="1:14" customFormat="1" ht="15" hidden="1" x14ac:dyDescent="0.25">
      <c r="A4688" s="1" t="s">
        <v>10666</v>
      </c>
      <c r="B4688" s="2" t="s">
        <v>12260</v>
      </c>
      <c r="C4688" s="2" t="s">
        <v>16</v>
      </c>
      <c r="D4688" s="3" t="s">
        <v>193</v>
      </c>
      <c r="E4688" s="3" t="s">
        <v>6645</v>
      </c>
      <c r="F4688" s="3" t="s">
        <v>12252</v>
      </c>
      <c r="G4688" s="3" t="s">
        <v>3431</v>
      </c>
      <c r="H4688" s="3" t="s">
        <v>3407</v>
      </c>
      <c r="I4688" s="3" t="s">
        <v>5918</v>
      </c>
      <c r="J4688" s="3" t="s">
        <v>625</v>
      </c>
      <c r="K4688" s="3" t="s">
        <v>4204</v>
      </c>
      <c r="L4688" s="3" t="s">
        <v>4205</v>
      </c>
      <c r="M4688" s="4">
        <v>298.14</v>
      </c>
      <c r="N4688" s="5" t="s">
        <v>12261</v>
      </c>
    </row>
    <row r="4689" spans="1:14" customFormat="1" ht="15" hidden="1" x14ac:dyDescent="0.25">
      <c r="A4689" s="6" t="s">
        <v>10666</v>
      </c>
      <c r="B4689" s="7" t="s">
        <v>12262</v>
      </c>
      <c r="C4689" s="7" t="s">
        <v>16</v>
      </c>
      <c r="D4689" s="8" t="s">
        <v>193</v>
      </c>
      <c r="E4689" s="8" t="s">
        <v>6645</v>
      </c>
      <c r="F4689" s="8" t="s">
        <v>12252</v>
      </c>
      <c r="G4689" s="8" t="s">
        <v>4300</v>
      </c>
      <c r="H4689" s="8" t="s">
        <v>4301</v>
      </c>
      <c r="I4689" s="8" t="s">
        <v>5918</v>
      </c>
      <c r="J4689" s="8" t="s">
        <v>625</v>
      </c>
      <c r="K4689" s="8" t="s">
        <v>4204</v>
      </c>
      <c r="L4689" s="8" t="s">
        <v>4205</v>
      </c>
      <c r="M4689" s="9">
        <v>5266.64</v>
      </c>
      <c r="N4689" s="10" t="s">
        <v>12263</v>
      </c>
    </row>
    <row r="4690" spans="1:14" customFormat="1" ht="15" hidden="1" x14ac:dyDescent="0.25">
      <c r="A4690" s="1" t="s">
        <v>10666</v>
      </c>
      <c r="B4690" s="2" t="s">
        <v>12264</v>
      </c>
      <c r="C4690" s="2" t="s">
        <v>16</v>
      </c>
      <c r="D4690" s="3" t="s">
        <v>193</v>
      </c>
      <c r="E4690" s="3" t="s">
        <v>6645</v>
      </c>
      <c r="F4690" s="3" t="s">
        <v>12252</v>
      </c>
      <c r="G4690" s="3" t="s">
        <v>975</v>
      </c>
      <c r="H4690" s="3" t="s">
        <v>976</v>
      </c>
      <c r="I4690" s="3" t="s">
        <v>5918</v>
      </c>
      <c r="J4690" s="3" t="s">
        <v>625</v>
      </c>
      <c r="K4690" s="3" t="s">
        <v>4204</v>
      </c>
      <c r="L4690" s="3" t="s">
        <v>4205</v>
      </c>
      <c r="M4690" s="4">
        <v>495.97</v>
      </c>
      <c r="N4690" s="5" t="s">
        <v>12265</v>
      </c>
    </row>
    <row r="4691" spans="1:14" customFormat="1" ht="15" hidden="1" x14ac:dyDescent="0.25">
      <c r="A4691" s="6" t="s">
        <v>10666</v>
      </c>
      <c r="B4691" s="7" t="s">
        <v>12266</v>
      </c>
      <c r="C4691" s="7" t="s">
        <v>16</v>
      </c>
      <c r="D4691" s="8" t="s">
        <v>193</v>
      </c>
      <c r="E4691" s="8" t="s">
        <v>12267</v>
      </c>
      <c r="F4691" s="8" t="s">
        <v>12234</v>
      </c>
      <c r="G4691" s="8" t="s">
        <v>4300</v>
      </c>
      <c r="H4691" s="8" t="s">
        <v>4301</v>
      </c>
      <c r="I4691" s="8" t="s">
        <v>10981</v>
      </c>
      <c r="J4691" s="8" t="s">
        <v>10982</v>
      </c>
      <c r="K4691" s="8" t="s">
        <v>35</v>
      </c>
      <c r="L4691" s="8" t="s">
        <v>36</v>
      </c>
      <c r="M4691" s="9">
        <v>1213260.72</v>
      </c>
      <c r="N4691" s="10" t="s">
        <v>12268</v>
      </c>
    </row>
    <row r="4692" spans="1:14" customFormat="1" ht="15" hidden="1" x14ac:dyDescent="0.25">
      <c r="A4692" s="1" t="s">
        <v>10666</v>
      </c>
      <c r="B4692" s="2" t="s">
        <v>12269</v>
      </c>
      <c r="C4692" s="2" t="s">
        <v>16</v>
      </c>
      <c r="D4692" s="3" t="s">
        <v>193</v>
      </c>
      <c r="E4692" s="3" t="s">
        <v>12267</v>
      </c>
      <c r="F4692" s="3" t="s">
        <v>12234</v>
      </c>
      <c r="G4692" s="3" t="s">
        <v>3400</v>
      </c>
      <c r="H4692" s="3" t="s">
        <v>3401</v>
      </c>
      <c r="I4692" s="3" t="s">
        <v>10981</v>
      </c>
      <c r="J4692" s="3" t="s">
        <v>10982</v>
      </c>
      <c r="K4692" s="3" t="s">
        <v>35</v>
      </c>
      <c r="L4692" s="3" t="s">
        <v>36</v>
      </c>
      <c r="M4692" s="4">
        <v>73018.81</v>
      </c>
      <c r="N4692" s="5" t="s">
        <v>12270</v>
      </c>
    </row>
    <row r="4693" spans="1:14" customFormat="1" ht="15" hidden="1" x14ac:dyDescent="0.25">
      <c r="A4693" s="6" t="s">
        <v>10666</v>
      </c>
      <c r="B4693" s="7" t="s">
        <v>12271</v>
      </c>
      <c r="C4693" s="7" t="s">
        <v>16</v>
      </c>
      <c r="D4693" s="8" t="s">
        <v>193</v>
      </c>
      <c r="E4693" s="8" t="s">
        <v>12267</v>
      </c>
      <c r="F4693" s="8" t="s">
        <v>12234</v>
      </c>
      <c r="G4693" s="8" t="s">
        <v>12272</v>
      </c>
      <c r="H4693" s="8" t="s">
        <v>12273</v>
      </c>
      <c r="I4693" s="8" t="s">
        <v>10981</v>
      </c>
      <c r="J4693" s="8" t="s">
        <v>10982</v>
      </c>
      <c r="K4693" s="8" t="s">
        <v>35</v>
      </c>
      <c r="L4693" s="8" t="s">
        <v>36</v>
      </c>
      <c r="M4693" s="9">
        <v>1073.08</v>
      </c>
      <c r="N4693" s="10" t="s">
        <v>12274</v>
      </c>
    </row>
    <row r="4694" spans="1:14" customFormat="1" ht="15" hidden="1" x14ac:dyDescent="0.25">
      <c r="A4694" s="1" t="s">
        <v>10666</v>
      </c>
      <c r="B4694" s="2" t="s">
        <v>12275</v>
      </c>
      <c r="C4694" s="2" t="s">
        <v>16</v>
      </c>
      <c r="D4694" s="3" t="s">
        <v>193</v>
      </c>
      <c r="E4694" s="3" t="s">
        <v>12267</v>
      </c>
      <c r="F4694" s="3" t="s">
        <v>12234</v>
      </c>
      <c r="G4694" s="3" t="s">
        <v>3431</v>
      </c>
      <c r="H4694" s="3" t="s">
        <v>3407</v>
      </c>
      <c r="I4694" s="3" t="s">
        <v>10981</v>
      </c>
      <c r="J4694" s="3" t="s">
        <v>10982</v>
      </c>
      <c r="K4694" s="3" t="s">
        <v>35</v>
      </c>
      <c r="L4694" s="3" t="s">
        <v>36</v>
      </c>
      <c r="M4694" s="4">
        <v>20955.86</v>
      </c>
      <c r="N4694" s="5" t="s">
        <v>12276</v>
      </c>
    </row>
    <row r="4695" spans="1:14" customFormat="1" ht="15" hidden="1" x14ac:dyDescent="0.25">
      <c r="A4695" s="6" t="s">
        <v>10666</v>
      </c>
      <c r="B4695" s="7" t="s">
        <v>12277</v>
      </c>
      <c r="C4695" s="7" t="s">
        <v>16</v>
      </c>
      <c r="D4695" s="8" t="s">
        <v>193</v>
      </c>
      <c r="E4695" s="8" t="s">
        <v>9468</v>
      </c>
      <c r="F4695" s="8" t="s">
        <v>6372</v>
      </c>
      <c r="G4695" s="8" t="s">
        <v>3431</v>
      </c>
      <c r="H4695" s="8" t="s">
        <v>3407</v>
      </c>
      <c r="I4695" s="8" t="s">
        <v>4412</v>
      </c>
      <c r="J4695" s="8" t="s">
        <v>920</v>
      </c>
      <c r="K4695" s="8" t="s">
        <v>4204</v>
      </c>
      <c r="L4695" s="8" t="s">
        <v>4205</v>
      </c>
      <c r="M4695" s="9">
        <v>1667.29</v>
      </c>
      <c r="N4695" s="10" t="s">
        <v>12278</v>
      </c>
    </row>
    <row r="4696" spans="1:14" customFormat="1" ht="15" hidden="1" x14ac:dyDescent="0.25">
      <c r="A4696" s="1" t="s">
        <v>10666</v>
      </c>
      <c r="B4696" s="2" t="s">
        <v>12279</v>
      </c>
      <c r="C4696" s="2" t="s">
        <v>16</v>
      </c>
      <c r="D4696" s="3" t="s">
        <v>193</v>
      </c>
      <c r="E4696" s="3" t="s">
        <v>9468</v>
      </c>
      <c r="F4696" s="3" t="s">
        <v>6372</v>
      </c>
      <c r="G4696" s="3" t="s">
        <v>3400</v>
      </c>
      <c r="H4696" s="3" t="s">
        <v>3401</v>
      </c>
      <c r="I4696" s="3" t="s">
        <v>4412</v>
      </c>
      <c r="J4696" s="3" t="s">
        <v>920</v>
      </c>
      <c r="K4696" s="3" t="s">
        <v>4204</v>
      </c>
      <c r="L4696" s="3" t="s">
        <v>4205</v>
      </c>
      <c r="M4696" s="4">
        <v>2583.9</v>
      </c>
      <c r="N4696" s="5" t="s">
        <v>12280</v>
      </c>
    </row>
    <row r="4697" spans="1:14" customFormat="1" ht="15" hidden="1" x14ac:dyDescent="0.25">
      <c r="A4697" s="6" t="s">
        <v>10666</v>
      </c>
      <c r="B4697" s="7" t="s">
        <v>12281</v>
      </c>
      <c r="C4697" s="7" t="s">
        <v>16</v>
      </c>
      <c r="D4697" s="8" t="s">
        <v>193</v>
      </c>
      <c r="E4697" s="8" t="s">
        <v>12282</v>
      </c>
      <c r="F4697" s="8" t="s">
        <v>12252</v>
      </c>
      <c r="G4697" s="8" t="s">
        <v>3368</v>
      </c>
      <c r="H4697" s="8" t="s">
        <v>3369</v>
      </c>
      <c r="I4697" s="8" t="s">
        <v>12283</v>
      </c>
      <c r="J4697" s="8" t="s">
        <v>1239</v>
      </c>
      <c r="K4697" s="8" t="s">
        <v>3371</v>
      </c>
      <c r="L4697" s="8" t="s">
        <v>3372</v>
      </c>
      <c r="M4697" s="9">
        <v>163.93</v>
      </c>
      <c r="N4697" s="10" t="s">
        <v>12284</v>
      </c>
    </row>
    <row r="4698" spans="1:14" customFormat="1" ht="15" hidden="1" x14ac:dyDescent="0.25">
      <c r="A4698" s="1" t="s">
        <v>10666</v>
      </c>
      <c r="B4698" s="2" t="s">
        <v>12285</v>
      </c>
      <c r="C4698" s="2" t="s">
        <v>16</v>
      </c>
      <c r="D4698" s="3" t="s">
        <v>193</v>
      </c>
      <c r="E4698" s="3" t="s">
        <v>9468</v>
      </c>
      <c r="F4698" s="3" t="s">
        <v>6372</v>
      </c>
      <c r="G4698" s="3" t="s">
        <v>4300</v>
      </c>
      <c r="H4698" s="3" t="s">
        <v>4301</v>
      </c>
      <c r="I4698" s="3" t="s">
        <v>4412</v>
      </c>
      <c r="J4698" s="3" t="s">
        <v>920</v>
      </c>
      <c r="K4698" s="3" t="s">
        <v>4204</v>
      </c>
      <c r="L4698" s="3" t="s">
        <v>4205</v>
      </c>
      <c r="M4698" s="4">
        <v>137750.82</v>
      </c>
      <c r="N4698" s="5" t="s">
        <v>12286</v>
      </c>
    </row>
    <row r="4699" spans="1:14" customFormat="1" ht="15" hidden="1" x14ac:dyDescent="0.25">
      <c r="A4699" s="6" t="s">
        <v>10666</v>
      </c>
      <c r="B4699" s="7" t="s">
        <v>12287</v>
      </c>
      <c r="C4699" s="7" t="s">
        <v>16</v>
      </c>
      <c r="D4699" s="8" t="s">
        <v>193</v>
      </c>
      <c r="E4699" s="8" t="s">
        <v>9468</v>
      </c>
      <c r="F4699" s="8" t="s">
        <v>6372</v>
      </c>
      <c r="G4699" s="8" t="s">
        <v>3400</v>
      </c>
      <c r="H4699" s="8" t="s">
        <v>3401</v>
      </c>
      <c r="I4699" s="8" t="s">
        <v>4412</v>
      </c>
      <c r="J4699" s="8" t="s">
        <v>920</v>
      </c>
      <c r="K4699" s="8" t="s">
        <v>4204</v>
      </c>
      <c r="L4699" s="8" t="s">
        <v>4205</v>
      </c>
      <c r="M4699" s="9">
        <v>8007.78</v>
      </c>
      <c r="N4699" s="10" t="s">
        <v>12288</v>
      </c>
    </row>
    <row r="4700" spans="1:14" customFormat="1" ht="15" hidden="1" x14ac:dyDescent="0.25">
      <c r="A4700" s="1" t="s">
        <v>10666</v>
      </c>
      <c r="B4700" s="2" t="s">
        <v>12289</v>
      </c>
      <c r="C4700" s="2" t="s">
        <v>16</v>
      </c>
      <c r="D4700" s="3" t="s">
        <v>193</v>
      </c>
      <c r="E4700" s="3" t="s">
        <v>9468</v>
      </c>
      <c r="F4700" s="3" t="s">
        <v>6372</v>
      </c>
      <c r="G4700" s="3" t="s">
        <v>4260</v>
      </c>
      <c r="H4700" s="3" t="s">
        <v>4261</v>
      </c>
      <c r="I4700" s="3" t="s">
        <v>4412</v>
      </c>
      <c r="J4700" s="3" t="s">
        <v>920</v>
      </c>
      <c r="K4700" s="3" t="s">
        <v>4204</v>
      </c>
      <c r="L4700" s="3" t="s">
        <v>4205</v>
      </c>
      <c r="M4700" s="4">
        <v>43144.38</v>
      </c>
      <c r="N4700" s="5" t="s">
        <v>12290</v>
      </c>
    </row>
    <row r="4701" spans="1:14" customFormat="1" ht="15" hidden="1" x14ac:dyDescent="0.25">
      <c r="A4701" s="6" t="s">
        <v>10666</v>
      </c>
      <c r="B4701" s="7" t="s">
        <v>12291</v>
      </c>
      <c r="C4701" s="7" t="s">
        <v>16</v>
      </c>
      <c r="D4701" s="8" t="s">
        <v>193</v>
      </c>
      <c r="E4701" s="8" t="s">
        <v>9468</v>
      </c>
      <c r="F4701" s="8" t="s">
        <v>6372</v>
      </c>
      <c r="G4701" s="8" t="s">
        <v>3431</v>
      </c>
      <c r="H4701" s="8" t="s">
        <v>3407</v>
      </c>
      <c r="I4701" s="8" t="s">
        <v>4412</v>
      </c>
      <c r="J4701" s="8" t="s">
        <v>920</v>
      </c>
      <c r="K4701" s="8" t="s">
        <v>4204</v>
      </c>
      <c r="L4701" s="8" t="s">
        <v>4205</v>
      </c>
      <c r="M4701" s="9">
        <v>589.16999999999996</v>
      </c>
      <c r="N4701" s="10" t="s">
        <v>12292</v>
      </c>
    </row>
    <row r="4702" spans="1:14" customFormat="1" ht="15" hidden="1" x14ac:dyDescent="0.25">
      <c r="A4702" s="1" t="s">
        <v>10666</v>
      </c>
      <c r="B4702" s="2" t="s">
        <v>12293</v>
      </c>
      <c r="C4702" s="2" t="s">
        <v>16</v>
      </c>
      <c r="D4702" s="3" t="s">
        <v>193</v>
      </c>
      <c r="E4702" s="3" t="s">
        <v>9468</v>
      </c>
      <c r="F4702" s="3" t="s">
        <v>6372</v>
      </c>
      <c r="G4702" s="3" t="s">
        <v>3400</v>
      </c>
      <c r="H4702" s="3" t="s">
        <v>3401</v>
      </c>
      <c r="I4702" s="3" t="s">
        <v>4412</v>
      </c>
      <c r="J4702" s="3" t="s">
        <v>920</v>
      </c>
      <c r="K4702" s="3" t="s">
        <v>4204</v>
      </c>
      <c r="L4702" s="3" t="s">
        <v>4205</v>
      </c>
      <c r="M4702" s="4">
        <v>292.14</v>
      </c>
      <c r="N4702" s="5" t="s">
        <v>12294</v>
      </c>
    </row>
    <row r="4703" spans="1:14" customFormat="1" ht="15" hidden="1" x14ac:dyDescent="0.25">
      <c r="A4703" s="6" t="s">
        <v>10666</v>
      </c>
      <c r="B4703" s="7" t="s">
        <v>12295</v>
      </c>
      <c r="C4703" s="7" t="s">
        <v>16</v>
      </c>
      <c r="D4703" s="8" t="s">
        <v>193</v>
      </c>
      <c r="E4703" s="8" t="s">
        <v>9468</v>
      </c>
      <c r="F4703" s="8" t="s">
        <v>6372</v>
      </c>
      <c r="G4703" s="8" t="s">
        <v>4256</v>
      </c>
      <c r="H4703" s="8" t="s">
        <v>4257</v>
      </c>
      <c r="I4703" s="8" t="s">
        <v>4412</v>
      </c>
      <c r="J4703" s="8" t="s">
        <v>920</v>
      </c>
      <c r="K4703" s="8" t="s">
        <v>4204</v>
      </c>
      <c r="L4703" s="8" t="s">
        <v>4205</v>
      </c>
      <c r="M4703" s="9">
        <v>11034.42</v>
      </c>
      <c r="N4703" s="10" t="s">
        <v>12296</v>
      </c>
    </row>
    <row r="4704" spans="1:14" customFormat="1" ht="15" hidden="1" x14ac:dyDescent="0.25">
      <c r="A4704" s="1" t="s">
        <v>10666</v>
      </c>
      <c r="B4704" s="2" t="s">
        <v>12297</v>
      </c>
      <c r="C4704" s="2" t="s">
        <v>16</v>
      </c>
      <c r="D4704" s="3" t="s">
        <v>193</v>
      </c>
      <c r="E4704" s="3" t="s">
        <v>9468</v>
      </c>
      <c r="F4704" s="3" t="s">
        <v>6372</v>
      </c>
      <c r="G4704" s="3" t="s">
        <v>3400</v>
      </c>
      <c r="H4704" s="3" t="s">
        <v>3401</v>
      </c>
      <c r="I4704" s="3" t="s">
        <v>4412</v>
      </c>
      <c r="J4704" s="3" t="s">
        <v>920</v>
      </c>
      <c r="K4704" s="3" t="s">
        <v>4204</v>
      </c>
      <c r="L4704" s="3" t="s">
        <v>4205</v>
      </c>
      <c r="M4704" s="4">
        <v>133.99</v>
      </c>
      <c r="N4704" s="5" t="s">
        <v>12298</v>
      </c>
    </row>
    <row r="4705" spans="1:14" customFormat="1" ht="15" hidden="1" x14ac:dyDescent="0.25">
      <c r="A4705" s="6" t="s">
        <v>10666</v>
      </c>
      <c r="B4705" s="7" t="s">
        <v>12299</v>
      </c>
      <c r="C4705" s="7" t="s">
        <v>16</v>
      </c>
      <c r="D4705" s="8" t="s">
        <v>193</v>
      </c>
      <c r="E4705" s="8" t="s">
        <v>9468</v>
      </c>
      <c r="F4705" s="8" t="s">
        <v>6372</v>
      </c>
      <c r="G4705" s="8" t="s">
        <v>4260</v>
      </c>
      <c r="H4705" s="8" t="s">
        <v>4261</v>
      </c>
      <c r="I4705" s="8" t="s">
        <v>4412</v>
      </c>
      <c r="J4705" s="8" t="s">
        <v>920</v>
      </c>
      <c r="K4705" s="8" t="s">
        <v>4204</v>
      </c>
      <c r="L4705" s="8" t="s">
        <v>4205</v>
      </c>
      <c r="M4705" s="9">
        <v>31084.77</v>
      </c>
      <c r="N4705" s="10" t="s">
        <v>12300</v>
      </c>
    </row>
    <row r="4706" spans="1:14" customFormat="1" ht="15" hidden="1" x14ac:dyDescent="0.25">
      <c r="A4706" s="1" t="s">
        <v>10666</v>
      </c>
      <c r="B4706" s="2" t="s">
        <v>12301</v>
      </c>
      <c r="C4706" s="2" t="s">
        <v>16</v>
      </c>
      <c r="D4706" s="3" t="s">
        <v>193</v>
      </c>
      <c r="E4706" s="3" t="s">
        <v>9468</v>
      </c>
      <c r="F4706" s="3" t="s">
        <v>6372</v>
      </c>
      <c r="G4706" s="3" t="s">
        <v>3431</v>
      </c>
      <c r="H4706" s="3" t="s">
        <v>3407</v>
      </c>
      <c r="I4706" s="3" t="s">
        <v>4368</v>
      </c>
      <c r="J4706" s="3" t="s">
        <v>625</v>
      </c>
      <c r="K4706" s="3" t="s">
        <v>4204</v>
      </c>
      <c r="L4706" s="3" t="s">
        <v>4205</v>
      </c>
      <c r="M4706" s="4">
        <v>637.34</v>
      </c>
      <c r="N4706" s="5" t="s">
        <v>12278</v>
      </c>
    </row>
    <row r="4707" spans="1:14" customFormat="1" ht="15" hidden="1" x14ac:dyDescent="0.25">
      <c r="A4707" s="6" t="s">
        <v>10666</v>
      </c>
      <c r="B4707" s="7" t="s">
        <v>12302</v>
      </c>
      <c r="C4707" s="7" t="s">
        <v>16</v>
      </c>
      <c r="D4707" s="8" t="s">
        <v>193</v>
      </c>
      <c r="E4707" s="8" t="s">
        <v>9468</v>
      </c>
      <c r="F4707" s="8" t="s">
        <v>6372</v>
      </c>
      <c r="G4707" s="8" t="s">
        <v>3400</v>
      </c>
      <c r="H4707" s="8" t="s">
        <v>3401</v>
      </c>
      <c r="I4707" s="8" t="s">
        <v>4368</v>
      </c>
      <c r="J4707" s="8" t="s">
        <v>625</v>
      </c>
      <c r="K4707" s="8" t="s">
        <v>4204</v>
      </c>
      <c r="L4707" s="8" t="s">
        <v>4205</v>
      </c>
      <c r="M4707" s="9">
        <v>315.81</v>
      </c>
      <c r="N4707" s="10" t="s">
        <v>12280</v>
      </c>
    </row>
    <row r="4708" spans="1:14" customFormat="1" ht="15" hidden="1" x14ac:dyDescent="0.25">
      <c r="A4708" s="1" t="s">
        <v>10666</v>
      </c>
      <c r="B4708" s="2" t="s">
        <v>12303</v>
      </c>
      <c r="C4708" s="2" t="s">
        <v>16</v>
      </c>
      <c r="D4708" s="3" t="s">
        <v>193</v>
      </c>
      <c r="E4708" s="3" t="s">
        <v>9468</v>
      </c>
      <c r="F4708" s="3" t="s">
        <v>6372</v>
      </c>
      <c r="G4708" s="3" t="s">
        <v>4300</v>
      </c>
      <c r="H4708" s="3" t="s">
        <v>4301</v>
      </c>
      <c r="I4708" s="3" t="s">
        <v>4368</v>
      </c>
      <c r="J4708" s="3" t="s">
        <v>625</v>
      </c>
      <c r="K4708" s="3" t="s">
        <v>4204</v>
      </c>
      <c r="L4708" s="3" t="s">
        <v>4205</v>
      </c>
      <c r="M4708" s="4">
        <v>12595.37</v>
      </c>
      <c r="N4708" s="5" t="s">
        <v>12286</v>
      </c>
    </row>
    <row r="4709" spans="1:14" customFormat="1" ht="15" hidden="1" x14ac:dyDescent="0.25">
      <c r="A4709" s="6" t="s">
        <v>10666</v>
      </c>
      <c r="B4709" s="7" t="s">
        <v>12304</v>
      </c>
      <c r="C4709" s="7" t="s">
        <v>16</v>
      </c>
      <c r="D4709" s="8" t="s">
        <v>193</v>
      </c>
      <c r="E4709" s="8" t="s">
        <v>9468</v>
      </c>
      <c r="F4709" s="8" t="s">
        <v>6372</v>
      </c>
      <c r="G4709" s="8" t="s">
        <v>3400</v>
      </c>
      <c r="H4709" s="8" t="s">
        <v>3401</v>
      </c>
      <c r="I4709" s="8" t="s">
        <v>4368</v>
      </c>
      <c r="J4709" s="8" t="s">
        <v>625</v>
      </c>
      <c r="K4709" s="8" t="s">
        <v>4204</v>
      </c>
      <c r="L4709" s="8" t="s">
        <v>4205</v>
      </c>
      <c r="M4709" s="9">
        <v>1005.19</v>
      </c>
      <c r="N4709" s="10" t="s">
        <v>12288</v>
      </c>
    </row>
    <row r="4710" spans="1:14" customFormat="1" ht="15" hidden="1" x14ac:dyDescent="0.25">
      <c r="A4710" s="1" t="s">
        <v>10666</v>
      </c>
      <c r="B4710" s="2" t="s">
        <v>12305</v>
      </c>
      <c r="C4710" s="2" t="s">
        <v>16</v>
      </c>
      <c r="D4710" s="3" t="s">
        <v>193</v>
      </c>
      <c r="E4710" s="3" t="s">
        <v>9468</v>
      </c>
      <c r="F4710" s="3" t="s">
        <v>6372</v>
      </c>
      <c r="G4710" s="3" t="s">
        <v>4260</v>
      </c>
      <c r="H4710" s="3" t="s">
        <v>4261</v>
      </c>
      <c r="I4710" s="3" t="s">
        <v>4368</v>
      </c>
      <c r="J4710" s="3" t="s">
        <v>625</v>
      </c>
      <c r="K4710" s="3" t="s">
        <v>4204</v>
      </c>
      <c r="L4710" s="3" t="s">
        <v>4205</v>
      </c>
      <c r="M4710" s="4">
        <v>4006.85</v>
      </c>
      <c r="N4710" s="5" t="s">
        <v>12290</v>
      </c>
    </row>
    <row r="4711" spans="1:14" customFormat="1" ht="15" hidden="1" x14ac:dyDescent="0.25">
      <c r="A4711" s="6" t="s">
        <v>10666</v>
      </c>
      <c r="B4711" s="7" t="s">
        <v>12306</v>
      </c>
      <c r="C4711" s="7" t="s">
        <v>16</v>
      </c>
      <c r="D4711" s="8" t="s">
        <v>193</v>
      </c>
      <c r="E4711" s="8" t="s">
        <v>9448</v>
      </c>
      <c r="F4711" s="8" t="s">
        <v>12130</v>
      </c>
      <c r="G4711" s="8" t="s">
        <v>975</v>
      </c>
      <c r="H4711" s="8" t="s">
        <v>976</v>
      </c>
      <c r="I4711" s="8" t="s">
        <v>4368</v>
      </c>
      <c r="J4711" s="8" t="s">
        <v>625</v>
      </c>
      <c r="K4711" s="8" t="s">
        <v>4204</v>
      </c>
      <c r="L4711" s="8" t="s">
        <v>4205</v>
      </c>
      <c r="M4711" s="9">
        <v>516</v>
      </c>
      <c r="N4711" s="10" t="s">
        <v>12307</v>
      </c>
    </row>
    <row r="4712" spans="1:14" customFormat="1" ht="15" hidden="1" x14ac:dyDescent="0.25">
      <c r="A4712" s="1" t="s">
        <v>10666</v>
      </c>
      <c r="B4712" s="2" t="s">
        <v>12308</v>
      </c>
      <c r="C4712" s="2" t="s">
        <v>16</v>
      </c>
      <c r="D4712" s="3" t="s">
        <v>193</v>
      </c>
      <c r="E4712" s="3" t="s">
        <v>4502</v>
      </c>
      <c r="F4712" s="3" t="s">
        <v>12153</v>
      </c>
      <c r="G4712" s="3" t="s">
        <v>3431</v>
      </c>
      <c r="H4712" s="3" t="s">
        <v>3407</v>
      </c>
      <c r="I4712" s="3" t="s">
        <v>12178</v>
      </c>
      <c r="J4712" s="3" t="s">
        <v>3439</v>
      </c>
      <c r="K4712" s="3" t="s">
        <v>4204</v>
      </c>
      <c r="L4712" s="3" t="s">
        <v>4205</v>
      </c>
      <c r="M4712" s="4">
        <v>826.63</v>
      </c>
      <c r="N4712" s="5" t="s">
        <v>12309</v>
      </c>
    </row>
    <row r="4713" spans="1:14" customFormat="1" ht="15" hidden="1" x14ac:dyDescent="0.25">
      <c r="A4713" s="6" t="s">
        <v>10666</v>
      </c>
      <c r="B4713" s="7" t="s">
        <v>12310</v>
      </c>
      <c r="C4713" s="7" t="s">
        <v>16</v>
      </c>
      <c r="D4713" s="8" t="s">
        <v>193</v>
      </c>
      <c r="E4713" s="8" t="s">
        <v>9448</v>
      </c>
      <c r="F4713" s="8" t="s">
        <v>12130</v>
      </c>
      <c r="G4713" s="8" t="s">
        <v>3400</v>
      </c>
      <c r="H4713" s="8" t="s">
        <v>3401</v>
      </c>
      <c r="I4713" s="8" t="s">
        <v>4368</v>
      </c>
      <c r="J4713" s="8" t="s">
        <v>625</v>
      </c>
      <c r="K4713" s="8" t="s">
        <v>4204</v>
      </c>
      <c r="L4713" s="8" t="s">
        <v>4205</v>
      </c>
      <c r="M4713" s="9">
        <v>72.31</v>
      </c>
      <c r="N4713" s="10" t="s">
        <v>12311</v>
      </c>
    </row>
    <row r="4714" spans="1:14" customFormat="1" ht="15" hidden="1" x14ac:dyDescent="0.25">
      <c r="A4714" s="1" t="s">
        <v>10666</v>
      </c>
      <c r="B4714" s="2" t="s">
        <v>12312</v>
      </c>
      <c r="C4714" s="2" t="s">
        <v>16</v>
      </c>
      <c r="D4714" s="3" t="s">
        <v>193</v>
      </c>
      <c r="E4714" s="3" t="s">
        <v>4502</v>
      </c>
      <c r="F4714" s="3" t="s">
        <v>12153</v>
      </c>
      <c r="G4714" s="3" t="s">
        <v>3431</v>
      </c>
      <c r="H4714" s="3" t="s">
        <v>3407</v>
      </c>
      <c r="I4714" s="3" t="s">
        <v>12178</v>
      </c>
      <c r="J4714" s="3" t="s">
        <v>3439</v>
      </c>
      <c r="K4714" s="3" t="s">
        <v>4204</v>
      </c>
      <c r="L4714" s="3" t="s">
        <v>4205</v>
      </c>
      <c r="M4714" s="4">
        <v>95.64</v>
      </c>
      <c r="N4714" s="5" t="s">
        <v>12313</v>
      </c>
    </row>
    <row r="4715" spans="1:14" customFormat="1" ht="15" hidden="1" x14ac:dyDescent="0.25">
      <c r="A4715" s="6" t="s">
        <v>10666</v>
      </c>
      <c r="B4715" s="7" t="s">
        <v>12314</v>
      </c>
      <c r="C4715" s="7" t="s">
        <v>16</v>
      </c>
      <c r="D4715" s="8" t="s">
        <v>193</v>
      </c>
      <c r="E4715" s="8" t="s">
        <v>9448</v>
      </c>
      <c r="F4715" s="8" t="s">
        <v>12130</v>
      </c>
      <c r="G4715" s="8" t="s">
        <v>3400</v>
      </c>
      <c r="H4715" s="8" t="s">
        <v>3401</v>
      </c>
      <c r="I4715" s="8" t="s">
        <v>4368</v>
      </c>
      <c r="J4715" s="8" t="s">
        <v>625</v>
      </c>
      <c r="K4715" s="8" t="s">
        <v>4204</v>
      </c>
      <c r="L4715" s="8" t="s">
        <v>4205</v>
      </c>
      <c r="M4715" s="9">
        <v>5.6</v>
      </c>
      <c r="N4715" s="10" t="s">
        <v>12315</v>
      </c>
    </row>
    <row r="4716" spans="1:14" customFormat="1" ht="15" hidden="1" x14ac:dyDescent="0.25">
      <c r="A4716" s="1" t="s">
        <v>10666</v>
      </c>
      <c r="B4716" s="2" t="s">
        <v>12316</v>
      </c>
      <c r="C4716" s="2" t="s">
        <v>16</v>
      </c>
      <c r="D4716" s="3" t="s">
        <v>193</v>
      </c>
      <c r="E4716" s="3" t="s">
        <v>4502</v>
      </c>
      <c r="F4716" s="3" t="s">
        <v>12153</v>
      </c>
      <c r="G4716" s="3" t="s">
        <v>3431</v>
      </c>
      <c r="H4716" s="3" t="s">
        <v>3407</v>
      </c>
      <c r="I4716" s="3" t="s">
        <v>12178</v>
      </c>
      <c r="J4716" s="3" t="s">
        <v>3439</v>
      </c>
      <c r="K4716" s="3" t="s">
        <v>4204</v>
      </c>
      <c r="L4716" s="3" t="s">
        <v>4205</v>
      </c>
      <c r="M4716" s="4">
        <v>55.29</v>
      </c>
      <c r="N4716" s="5" t="s">
        <v>12317</v>
      </c>
    </row>
    <row r="4717" spans="1:14" customFormat="1" ht="15" hidden="1" x14ac:dyDescent="0.25">
      <c r="A4717" s="6" t="s">
        <v>10666</v>
      </c>
      <c r="B4717" s="7" t="s">
        <v>12318</v>
      </c>
      <c r="C4717" s="7" t="s">
        <v>16</v>
      </c>
      <c r="D4717" s="8" t="s">
        <v>193</v>
      </c>
      <c r="E4717" s="8" t="s">
        <v>12319</v>
      </c>
      <c r="F4717" s="8" t="s">
        <v>12234</v>
      </c>
      <c r="G4717" s="8" t="s">
        <v>12272</v>
      </c>
      <c r="H4717" s="8" t="s">
        <v>12273</v>
      </c>
      <c r="I4717" s="8" t="s">
        <v>10981</v>
      </c>
      <c r="J4717" s="8" t="s">
        <v>10982</v>
      </c>
      <c r="K4717" s="8" t="s">
        <v>35</v>
      </c>
      <c r="L4717" s="8" t="s">
        <v>36</v>
      </c>
      <c r="M4717" s="9">
        <v>2452186.2999999998</v>
      </c>
      <c r="N4717" s="10" t="s">
        <v>12320</v>
      </c>
    </row>
    <row r="4718" spans="1:14" customFormat="1" ht="15" hidden="1" x14ac:dyDescent="0.25">
      <c r="A4718" s="1" t="s">
        <v>10666</v>
      </c>
      <c r="B4718" s="2" t="s">
        <v>12321</v>
      </c>
      <c r="C4718" s="2" t="s">
        <v>16</v>
      </c>
      <c r="D4718" s="3" t="s">
        <v>193</v>
      </c>
      <c r="E4718" s="3" t="s">
        <v>12319</v>
      </c>
      <c r="F4718" s="3" t="s">
        <v>12234</v>
      </c>
      <c r="G4718" s="3" t="s">
        <v>3431</v>
      </c>
      <c r="H4718" s="3" t="s">
        <v>3407</v>
      </c>
      <c r="I4718" s="3" t="s">
        <v>10981</v>
      </c>
      <c r="J4718" s="3" t="s">
        <v>10982</v>
      </c>
      <c r="K4718" s="3" t="s">
        <v>35</v>
      </c>
      <c r="L4718" s="3" t="s">
        <v>36</v>
      </c>
      <c r="M4718" s="4">
        <v>12957.42</v>
      </c>
      <c r="N4718" s="5" t="s">
        <v>12320</v>
      </c>
    </row>
    <row r="4719" spans="1:14" customFormat="1" ht="15" hidden="1" x14ac:dyDescent="0.25">
      <c r="A4719" s="6" t="s">
        <v>10666</v>
      </c>
      <c r="B4719" s="7" t="s">
        <v>12322</v>
      </c>
      <c r="C4719" s="7" t="s">
        <v>16</v>
      </c>
      <c r="D4719" s="8" t="s">
        <v>193</v>
      </c>
      <c r="E4719" s="8" t="s">
        <v>11070</v>
      </c>
      <c r="F4719" s="8" t="s">
        <v>11866</v>
      </c>
      <c r="G4719" s="8" t="s">
        <v>3716</v>
      </c>
      <c r="H4719" s="8" t="s">
        <v>3717</v>
      </c>
      <c r="I4719" s="8" t="s">
        <v>1869</v>
      </c>
      <c r="J4719" s="8" t="s">
        <v>1870</v>
      </c>
      <c r="K4719" s="8" t="s">
        <v>3718</v>
      </c>
      <c r="L4719" s="8" t="s">
        <v>3719</v>
      </c>
      <c r="M4719" s="9">
        <v>400</v>
      </c>
      <c r="N4719" s="10" t="s">
        <v>12323</v>
      </c>
    </row>
    <row r="4720" spans="1:14" customFormat="1" ht="15" hidden="1" x14ac:dyDescent="0.25">
      <c r="A4720" s="1" t="s">
        <v>10666</v>
      </c>
      <c r="B4720" s="2" t="s">
        <v>12324</v>
      </c>
      <c r="C4720" s="2" t="s">
        <v>16</v>
      </c>
      <c r="D4720" s="3" t="s">
        <v>193</v>
      </c>
      <c r="E4720" s="3" t="s">
        <v>11944</v>
      </c>
      <c r="F4720" s="3" t="s">
        <v>12325</v>
      </c>
      <c r="G4720" s="3" t="s">
        <v>3368</v>
      </c>
      <c r="H4720" s="3" t="s">
        <v>3369</v>
      </c>
      <c r="I4720" s="3" t="s">
        <v>12326</v>
      </c>
      <c r="J4720" s="3" t="s">
        <v>1061</v>
      </c>
      <c r="K4720" s="3" t="s">
        <v>3371</v>
      </c>
      <c r="L4720" s="3" t="s">
        <v>3372</v>
      </c>
      <c r="M4720" s="4">
        <v>125</v>
      </c>
      <c r="N4720" s="5" t="s">
        <v>12327</v>
      </c>
    </row>
    <row r="4721" spans="1:14" customFormat="1" ht="15" hidden="1" x14ac:dyDescent="0.25">
      <c r="A4721" s="6" t="s">
        <v>10666</v>
      </c>
      <c r="B4721" s="7" t="s">
        <v>12328</v>
      </c>
      <c r="C4721" s="7" t="s">
        <v>16</v>
      </c>
      <c r="D4721" s="8" t="s">
        <v>193</v>
      </c>
      <c r="E4721" s="8" t="s">
        <v>11944</v>
      </c>
      <c r="F4721" s="8" t="s">
        <v>12325</v>
      </c>
      <c r="G4721" s="8" t="s">
        <v>3368</v>
      </c>
      <c r="H4721" s="8" t="s">
        <v>3369</v>
      </c>
      <c r="I4721" s="8" t="s">
        <v>10927</v>
      </c>
      <c r="J4721" s="8" t="s">
        <v>3461</v>
      </c>
      <c r="K4721" s="8" t="s">
        <v>3371</v>
      </c>
      <c r="L4721" s="8" t="s">
        <v>3372</v>
      </c>
      <c r="M4721" s="9">
        <v>382.14</v>
      </c>
      <c r="N4721" s="10" t="s">
        <v>12329</v>
      </c>
    </row>
    <row r="4722" spans="1:14" customFormat="1" ht="15" hidden="1" x14ac:dyDescent="0.25">
      <c r="A4722" s="1" t="s">
        <v>10666</v>
      </c>
      <c r="B4722" s="2" t="s">
        <v>12330</v>
      </c>
      <c r="C4722" s="2" t="s">
        <v>16</v>
      </c>
      <c r="D4722" s="3" t="s">
        <v>193</v>
      </c>
      <c r="E4722" s="3" t="s">
        <v>12331</v>
      </c>
      <c r="F4722" s="3" t="s">
        <v>12130</v>
      </c>
      <c r="G4722" s="3" t="s">
        <v>4300</v>
      </c>
      <c r="H4722" s="3" t="s">
        <v>4301</v>
      </c>
      <c r="I4722" s="3" t="s">
        <v>4470</v>
      </c>
      <c r="J4722" s="3" t="s">
        <v>920</v>
      </c>
      <c r="K4722" s="3" t="s">
        <v>4204</v>
      </c>
      <c r="L4722" s="3" t="s">
        <v>4205</v>
      </c>
      <c r="M4722" s="4">
        <v>61933.23</v>
      </c>
      <c r="N4722" s="5" t="s">
        <v>12332</v>
      </c>
    </row>
    <row r="4723" spans="1:14" customFormat="1" ht="15" hidden="1" x14ac:dyDescent="0.25">
      <c r="A4723" s="6" t="s">
        <v>10666</v>
      </c>
      <c r="B4723" s="7" t="s">
        <v>12333</v>
      </c>
      <c r="C4723" s="7" t="s">
        <v>16</v>
      </c>
      <c r="D4723" s="8" t="s">
        <v>193</v>
      </c>
      <c r="E4723" s="8" t="s">
        <v>12331</v>
      </c>
      <c r="F4723" s="8" t="s">
        <v>12130</v>
      </c>
      <c r="G4723" s="8" t="s">
        <v>4256</v>
      </c>
      <c r="H4723" s="8" t="s">
        <v>4257</v>
      </c>
      <c r="I4723" s="8" t="s">
        <v>4470</v>
      </c>
      <c r="J4723" s="8" t="s">
        <v>920</v>
      </c>
      <c r="K4723" s="8" t="s">
        <v>4204</v>
      </c>
      <c r="L4723" s="8" t="s">
        <v>4205</v>
      </c>
      <c r="M4723" s="9">
        <v>8922.9</v>
      </c>
      <c r="N4723" s="10" t="s">
        <v>12334</v>
      </c>
    </row>
    <row r="4724" spans="1:14" customFormat="1" ht="15" hidden="1" x14ac:dyDescent="0.25">
      <c r="A4724" s="1" t="s">
        <v>10666</v>
      </c>
      <c r="B4724" s="2" t="s">
        <v>12335</v>
      </c>
      <c r="C4724" s="2" t="s">
        <v>16</v>
      </c>
      <c r="D4724" s="3" t="s">
        <v>193</v>
      </c>
      <c r="E4724" s="3" t="s">
        <v>12331</v>
      </c>
      <c r="F4724" s="3" t="s">
        <v>12130</v>
      </c>
      <c r="G4724" s="3" t="s">
        <v>3400</v>
      </c>
      <c r="H4724" s="3" t="s">
        <v>3401</v>
      </c>
      <c r="I4724" s="3" t="s">
        <v>4470</v>
      </c>
      <c r="J4724" s="3" t="s">
        <v>920</v>
      </c>
      <c r="K4724" s="3" t="s">
        <v>4204</v>
      </c>
      <c r="L4724" s="3" t="s">
        <v>4205</v>
      </c>
      <c r="M4724" s="4">
        <v>5917.83</v>
      </c>
      <c r="N4724" s="5" t="s">
        <v>12336</v>
      </c>
    </row>
    <row r="4725" spans="1:14" customFormat="1" ht="15" hidden="1" x14ac:dyDescent="0.25">
      <c r="A4725" s="6" t="s">
        <v>10666</v>
      </c>
      <c r="B4725" s="7" t="s">
        <v>12337</v>
      </c>
      <c r="C4725" s="7" t="s">
        <v>16</v>
      </c>
      <c r="D4725" s="8" t="s">
        <v>193</v>
      </c>
      <c r="E4725" s="8" t="s">
        <v>12338</v>
      </c>
      <c r="F4725" s="8" t="s">
        <v>11492</v>
      </c>
      <c r="G4725" s="8" t="s">
        <v>3368</v>
      </c>
      <c r="H4725" s="8" t="s">
        <v>3369</v>
      </c>
      <c r="I4725" s="8" t="s">
        <v>1031</v>
      </c>
      <c r="J4725" s="8" t="s">
        <v>1008</v>
      </c>
      <c r="K4725" s="8" t="s">
        <v>3371</v>
      </c>
      <c r="L4725" s="8" t="s">
        <v>3372</v>
      </c>
      <c r="M4725" s="9">
        <v>182.58</v>
      </c>
      <c r="N4725" s="10" t="s">
        <v>12339</v>
      </c>
    </row>
    <row r="4726" spans="1:14" customFormat="1" ht="15" hidden="1" x14ac:dyDescent="0.25">
      <c r="A4726" s="1" t="s">
        <v>10666</v>
      </c>
      <c r="B4726" s="2" t="s">
        <v>12340</v>
      </c>
      <c r="C4726" s="2" t="s">
        <v>16</v>
      </c>
      <c r="D4726" s="3" t="s">
        <v>193</v>
      </c>
      <c r="E4726" s="3" t="s">
        <v>12331</v>
      </c>
      <c r="F4726" s="3" t="s">
        <v>12130</v>
      </c>
      <c r="G4726" s="3" t="s">
        <v>4260</v>
      </c>
      <c r="H4726" s="3" t="s">
        <v>4261</v>
      </c>
      <c r="I4726" s="3" t="s">
        <v>4470</v>
      </c>
      <c r="J4726" s="3" t="s">
        <v>920</v>
      </c>
      <c r="K4726" s="3" t="s">
        <v>4204</v>
      </c>
      <c r="L4726" s="3" t="s">
        <v>4205</v>
      </c>
      <c r="M4726" s="4">
        <v>73869.789999999994</v>
      </c>
      <c r="N4726" s="5" t="s">
        <v>12341</v>
      </c>
    </row>
    <row r="4727" spans="1:14" customFormat="1" ht="15" hidden="1" x14ac:dyDescent="0.25">
      <c r="A4727" s="6" t="s">
        <v>10666</v>
      </c>
      <c r="B4727" s="7" t="s">
        <v>12342</v>
      </c>
      <c r="C4727" s="7" t="s">
        <v>16</v>
      </c>
      <c r="D4727" s="8" t="s">
        <v>193</v>
      </c>
      <c r="E4727" s="8" t="s">
        <v>12331</v>
      </c>
      <c r="F4727" s="8" t="s">
        <v>12130</v>
      </c>
      <c r="G4727" s="8" t="s">
        <v>3431</v>
      </c>
      <c r="H4727" s="8" t="s">
        <v>3407</v>
      </c>
      <c r="I4727" s="8" t="s">
        <v>4470</v>
      </c>
      <c r="J4727" s="8" t="s">
        <v>920</v>
      </c>
      <c r="K4727" s="8" t="s">
        <v>4204</v>
      </c>
      <c r="L4727" s="8" t="s">
        <v>4205</v>
      </c>
      <c r="M4727" s="9">
        <v>1564.26</v>
      </c>
      <c r="N4727" s="10" t="s">
        <v>12343</v>
      </c>
    </row>
    <row r="4728" spans="1:14" customFormat="1" ht="15" hidden="1" x14ac:dyDescent="0.25">
      <c r="A4728" s="1" t="s">
        <v>10666</v>
      </c>
      <c r="B4728" s="2" t="s">
        <v>12344</v>
      </c>
      <c r="C4728" s="2" t="s">
        <v>16</v>
      </c>
      <c r="D4728" s="3" t="s">
        <v>193</v>
      </c>
      <c r="E4728" s="3" t="s">
        <v>12345</v>
      </c>
      <c r="F4728" s="3" t="s">
        <v>12346</v>
      </c>
      <c r="G4728" s="3" t="s">
        <v>7816</v>
      </c>
      <c r="H4728" s="3" t="s">
        <v>7817</v>
      </c>
      <c r="I4728" s="3" t="s">
        <v>1109</v>
      </c>
      <c r="J4728" s="3" t="s">
        <v>1110</v>
      </c>
      <c r="K4728" s="3" t="s">
        <v>35</v>
      </c>
      <c r="L4728" s="3" t="s">
        <v>36</v>
      </c>
      <c r="M4728" s="4">
        <v>326508.55</v>
      </c>
      <c r="N4728" s="5" t="s">
        <v>12347</v>
      </c>
    </row>
    <row r="4729" spans="1:14" customFormat="1" ht="15" hidden="1" x14ac:dyDescent="0.25">
      <c r="A4729" s="6" t="s">
        <v>10666</v>
      </c>
      <c r="B4729" s="7" t="s">
        <v>12348</v>
      </c>
      <c r="C4729" s="7" t="s">
        <v>16</v>
      </c>
      <c r="D4729" s="8" t="s">
        <v>193</v>
      </c>
      <c r="E4729" s="8" t="s">
        <v>12345</v>
      </c>
      <c r="F4729" s="8" t="s">
        <v>12346</v>
      </c>
      <c r="G4729" s="8" t="s">
        <v>7816</v>
      </c>
      <c r="H4729" s="8" t="s">
        <v>7817</v>
      </c>
      <c r="I4729" s="8" t="s">
        <v>1109</v>
      </c>
      <c r="J4729" s="8" t="s">
        <v>1110</v>
      </c>
      <c r="K4729" s="8" t="s">
        <v>35</v>
      </c>
      <c r="L4729" s="8" t="s">
        <v>36</v>
      </c>
      <c r="M4729" s="9">
        <v>140573</v>
      </c>
      <c r="N4729" s="10" t="s">
        <v>12349</v>
      </c>
    </row>
    <row r="4730" spans="1:14" customFormat="1" ht="15" hidden="1" x14ac:dyDescent="0.25">
      <c r="A4730" s="1" t="s">
        <v>10666</v>
      </c>
      <c r="B4730" s="2" t="s">
        <v>12350</v>
      </c>
      <c r="C4730" s="2" t="s">
        <v>16</v>
      </c>
      <c r="D4730" s="3" t="s">
        <v>193</v>
      </c>
      <c r="E4730" s="3" t="s">
        <v>12345</v>
      </c>
      <c r="F4730" s="3" t="s">
        <v>12346</v>
      </c>
      <c r="G4730" s="3" t="s">
        <v>7816</v>
      </c>
      <c r="H4730" s="3" t="s">
        <v>7817</v>
      </c>
      <c r="I4730" s="3" t="s">
        <v>1109</v>
      </c>
      <c r="J4730" s="3" t="s">
        <v>1110</v>
      </c>
      <c r="K4730" s="3" t="s">
        <v>35</v>
      </c>
      <c r="L4730" s="3" t="s">
        <v>36</v>
      </c>
      <c r="M4730" s="4">
        <v>161.77000000000001</v>
      </c>
      <c r="N4730" s="5" t="s">
        <v>12351</v>
      </c>
    </row>
    <row r="4731" spans="1:14" customFormat="1" ht="15" hidden="1" x14ac:dyDescent="0.25">
      <c r="A4731" s="6" t="s">
        <v>10666</v>
      </c>
      <c r="B4731" s="7" t="s">
        <v>12352</v>
      </c>
      <c r="C4731" s="7" t="s">
        <v>16</v>
      </c>
      <c r="D4731" s="8" t="s">
        <v>193</v>
      </c>
      <c r="E4731" s="8" t="s">
        <v>10173</v>
      </c>
      <c r="F4731" s="8" t="s">
        <v>12353</v>
      </c>
      <c r="G4731" s="8" t="s">
        <v>12083</v>
      </c>
      <c r="H4731" s="8" t="s">
        <v>11915</v>
      </c>
      <c r="I4731" s="8" t="s">
        <v>9420</v>
      </c>
      <c r="J4731" s="8" t="s">
        <v>3461</v>
      </c>
      <c r="K4731" s="8" t="s">
        <v>57</v>
      </c>
      <c r="L4731" s="8" t="s">
        <v>58</v>
      </c>
      <c r="M4731" s="9">
        <v>4008.03</v>
      </c>
      <c r="N4731" s="10" t="s">
        <v>12354</v>
      </c>
    </row>
    <row r="4732" spans="1:14" customFormat="1" ht="15" hidden="1" x14ac:dyDescent="0.25">
      <c r="A4732" s="1" t="s">
        <v>10666</v>
      </c>
      <c r="B4732" s="2" t="s">
        <v>12355</v>
      </c>
      <c r="C4732" s="2" t="s">
        <v>16</v>
      </c>
      <c r="D4732" s="3" t="s">
        <v>193</v>
      </c>
      <c r="E4732" s="3" t="s">
        <v>12356</v>
      </c>
      <c r="F4732" s="3" t="s">
        <v>12353</v>
      </c>
      <c r="G4732" s="3" t="s">
        <v>3400</v>
      </c>
      <c r="H4732" s="3" t="s">
        <v>3401</v>
      </c>
      <c r="I4732" s="3" t="s">
        <v>6076</v>
      </c>
      <c r="J4732" s="3" t="s">
        <v>3439</v>
      </c>
      <c r="K4732" s="3" t="s">
        <v>4204</v>
      </c>
      <c r="L4732" s="3" t="s">
        <v>4205</v>
      </c>
      <c r="M4732" s="4">
        <v>175.17</v>
      </c>
      <c r="N4732" s="5" t="s">
        <v>12357</v>
      </c>
    </row>
    <row r="4733" spans="1:14" customFormat="1" ht="15" hidden="1" x14ac:dyDescent="0.25">
      <c r="A4733" s="6" t="s">
        <v>10666</v>
      </c>
      <c r="B4733" s="7" t="s">
        <v>12358</v>
      </c>
      <c r="C4733" s="7" t="s">
        <v>16</v>
      </c>
      <c r="D4733" s="8" t="s">
        <v>193</v>
      </c>
      <c r="E4733" s="8" t="s">
        <v>12356</v>
      </c>
      <c r="F4733" s="8" t="s">
        <v>12353</v>
      </c>
      <c r="G4733" s="8" t="s">
        <v>3400</v>
      </c>
      <c r="H4733" s="8" t="s">
        <v>3401</v>
      </c>
      <c r="I4733" s="8" t="s">
        <v>6076</v>
      </c>
      <c r="J4733" s="8" t="s">
        <v>3439</v>
      </c>
      <c r="K4733" s="8" t="s">
        <v>4204</v>
      </c>
      <c r="L4733" s="8" t="s">
        <v>4205</v>
      </c>
      <c r="M4733" s="9">
        <v>52.67</v>
      </c>
      <c r="N4733" s="10" t="s">
        <v>12359</v>
      </c>
    </row>
    <row r="4734" spans="1:14" customFormat="1" ht="15" hidden="1" x14ac:dyDescent="0.25">
      <c r="A4734" s="1" t="s">
        <v>10666</v>
      </c>
      <c r="B4734" s="2" t="s">
        <v>12360</v>
      </c>
      <c r="C4734" s="2" t="s">
        <v>16</v>
      </c>
      <c r="D4734" s="3" t="s">
        <v>193</v>
      </c>
      <c r="E4734" s="3" t="s">
        <v>12356</v>
      </c>
      <c r="F4734" s="3" t="s">
        <v>12353</v>
      </c>
      <c r="G4734" s="3" t="s">
        <v>3400</v>
      </c>
      <c r="H4734" s="3" t="s">
        <v>3401</v>
      </c>
      <c r="I4734" s="3" t="s">
        <v>6076</v>
      </c>
      <c r="J4734" s="3" t="s">
        <v>3439</v>
      </c>
      <c r="K4734" s="3" t="s">
        <v>4204</v>
      </c>
      <c r="L4734" s="3" t="s">
        <v>4205</v>
      </c>
      <c r="M4734" s="4">
        <v>191</v>
      </c>
      <c r="N4734" s="5" t="s">
        <v>12361</v>
      </c>
    </row>
    <row r="4735" spans="1:14" customFormat="1" ht="15" hidden="1" x14ac:dyDescent="0.25">
      <c r="A4735" s="6" t="s">
        <v>10666</v>
      </c>
      <c r="B4735" s="7" t="s">
        <v>12362</v>
      </c>
      <c r="C4735" s="7" t="s">
        <v>16</v>
      </c>
      <c r="D4735" s="8" t="s">
        <v>193</v>
      </c>
      <c r="E4735" s="8" t="s">
        <v>12356</v>
      </c>
      <c r="F4735" s="8" t="s">
        <v>12353</v>
      </c>
      <c r="G4735" s="8" t="s">
        <v>3431</v>
      </c>
      <c r="H4735" s="8" t="s">
        <v>3407</v>
      </c>
      <c r="I4735" s="8" t="s">
        <v>6076</v>
      </c>
      <c r="J4735" s="8" t="s">
        <v>3439</v>
      </c>
      <c r="K4735" s="8" t="s">
        <v>4204</v>
      </c>
      <c r="L4735" s="8" t="s">
        <v>4205</v>
      </c>
      <c r="M4735" s="9">
        <v>26.31</v>
      </c>
      <c r="N4735" s="10" t="s">
        <v>12363</v>
      </c>
    </row>
    <row r="4736" spans="1:14" customFormat="1" ht="15" hidden="1" x14ac:dyDescent="0.25">
      <c r="A4736" s="1" t="s">
        <v>10666</v>
      </c>
      <c r="B4736" s="2" t="s">
        <v>12364</v>
      </c>
      <c r="C4736" s="2" t="s">
        <v>16</v>
      </c>
      <c r="D4736" s="3" t="s">
        <v>193</v>
      </c>
      <c r="E4736" s="3" t="s">
        <v>12365</v>
      </c>
      <c r="F4736" s="3" t="s">
        <v>12366</v>
      </c>
      <c r="G4736" s="3" t="s">
        <v>3716</v>
      </c>
      <c r="H4736" s="3" t="s">
        <v>3717</v>
      </c>
      <c r="I4736" s="3" t="s">
        <v>364</v>
      </c>
      <c r="J4736" s="3" t="s">
        <v>365</v>
      </c>
      <c r="K4736" s="3" t="s">
        <v>3718</v>
      </c>
      <c r="L4736" s="3" t="s">
        <v>3719</v>
      </c>
      <c r="M4736" s="4">
        <v>375</v>
      </c>
      <c r="N4736" s="5" t="s">
        <v>12367</v>
      </c>
    </row>
    <row r="4737" spans="1:14" customFormat="1" ht="15" hidden="1" x14ac:dyDescent="0.25">
      <c r="A4737" s="6" t="s">
        <v>10666</v>
      </c>
      <c r="B4737" s="7" t="s">
        <v>12368</v>
      </c>
      <c r="C4737" s="7" t="s">
        <v>16</v>
      </c>
      <c r="D4737" s="8" t="s">
        <v>193</v>
      </c>
      <c r="E4737" s="8" t="s">
        <v>12365</v>
      </c>
      <c r="F4737" s="8" t="s">
        <v>12366</v>
      </c>
      <c r="G4737" s="8" t="s">
        <v>3368</v>
      </c>
      <c r="H4737" s="8" t="s">
        <v>3369</v>
      </c>
      <c r="I4737" s="8" t="s">
        <v>364</v>
      </c>
      <c r="J4737" s="8" t="s">
        <v>365</v>
      </c>
      <c r="K4737" s="8" t="s">
        <v>3371</v>
      </c>
      <c r="L4737" s="8" t="s">
        <v>3372</v>
      </c>
      <c r="M4737" s="9">
        <v>13252.18</v>
      </c>
      <c r="N4737" s="10" t="s">
        <v>12369</v>
      </c>
    </row>
    <row r="4738" spans="1:14" customFormat="1" ht="15" hidden="1" x14ac:dyDescent="0.25">
      <c r="A4738" s="1" t="s">
        <v>10666</v>
      </c>
      <c r="B4738" s="2" t="s">
        <v>12370</v>
      </c>
      <c r="C4738" s="2" t="s">
        <v>16</v>
      </c>
      <c r="D4738" s="3" t="s">
        <v>193</v>
      </c>
      <c r="E4738" s="3" t="s">
        <v>12371</v>
      </c>
      <c r="F4738" s="3" t="s">
        <v>12372</v>
      </c>
      <c r="G4738" s="3" t="s">
        <v>3400</v>
      </c>
      <c r="H4738" s="3" t="s">
        <v>3401</v>
      </c>
      <c r="I4738" s="3" t="s">
        <v>4493</v>
      </c>
      <c r="J4738" s="3" t="s">
        <v>3403</v>
      </c>
      <c r="K4738" s="3" t="s">
        <v>4204</v>
      </c>
      <c r="L4738" s="3" t="s">
        <v>4205</v>
      </c>
      <c r="M4738" s="4">
        <v>1198.27</v>
      </c>
      <c r="N4738" s="5" t="s">
        <v>12373</v>
      </c>
    </row>
    <row r="4739" spans="1:14" customFormat="1" ht="15" hidden="1" x14ac:dyDescent="0.25">
      <c r="A4739" s="6" t="s">
        <v>10666</v>
      </c>
      <c r="B4739" s="7" t="s">
        <v>12374</v>
      </c>
      <c r="C4739" s="7" t="s">
        <v>16</v>
      </c>
      <c r="D4739" s="8" t="s">
        <v>193</v>
      </c>
      <c r="E4739" s="8" t="s">
        <v>12371</v>
      </c>
      <c r="F4739" s="8" t="s">
        <v>12372</v>
      </c>
      <c r="G4739" s="8" t="s">
        <v>3406</v>
      </c>
      <c r="H4739" s="8" t="s">
        <v>3407</v>
      </c>
      <c r="I4739" s="8" t="s">
        <v>4493</v>
      </c>
      <c r="J4739" s="8" t="s">
        <v>3403</v>
      </c>
      <c r="K4739" s="8" t="s">
        <v>4204</v>
      </c>
      <c r="L4739" s="8" t="s">
        <v>4205</v>
      </c>
      <c r="M4739" s="9">
        <v>766.02</v>
      </c>
      <c r="N4739" s="10" t="s">
        <v>12375</v>
      </c>
    </row>
    <row r="4740" spans="1:14" customFormat="1" ht="15" hidden="1" x14ac:dyDescent="0.25">
      <c r="A4740" s="1" t="s">
        <v>10666</v>
      </c>
      <c r="B4740" s="2" t="s">
        <v>12376</v>
      </c>
      <c r="C4740" s="2" t="s">
        <v>16</v>
      </c>
      <c r="D4740" s="3" t="s">
        <v>193</v>
      </c>
      <c r="E4740" s="3" t="s">
        <v>12371</v>
      </c>
      <c r="F4740" s="3" t="s">
        <v>12372</v>
      </c>
      <c r="G4740" s="3" t="s">
        <v>3400</v>
      </c>
      <c r="H4740" s="3" t="s">
        <v>3401</v>
      </c>
      <c r="I4740" s="3" t="s">
        <v>4493</v>
      </c>
      <c r="J4740" s="3" t="s">
        <v>3403</v>
      </c>
      <c r="K4740" s="3" t="s">
        <v>4204</v>
      </c>
      <c r="L4740" s="3" t="s">
        <v>4205</v>
      </c>
      <c r="M4740" s="4">
        <v>2684.14</v>
      </c>
      <c r="N4740" s="5" t="s">
        <v>12377</v>
      </c>
    </row>
    <row r="4741" spans="1:14" customFormat="1" ht="15" hidden="1" x14ac:dyDescent="0.25">
      <c r="A4741" s="6" t="s">
        <v>10666</v>
      </c>
      <c r="B4741" s="7" t="s">
        <v>12378</v>
      </c>
      <c r="C4741" s="7" t="s">
        <v>16</v>
      </c>
      <c r="D4741" s="8" t="s">
        <v>193</v>
      </c>
      <c r="E4741" s="8" t="s">
        <v>12371</v>
      </c>
      <c r="F4741" s="8" t="s">
        <v>12372</v>
      </c>
      <c r="G4741" s="8" t="s">
        <v>4217</v>
      </c>
      <c r="H4741" s="8" t="s">
        <v>4218</v>
      </c>
      <c r="I4741" s="8" t="s">
        <v>4493</v>
      </c>
      <c r="J4741" s="8" t="s">
        <v>3403</v>
      </c>
      <c r="K4741" s="8" t="s">
        <v>4204</v>
      </c>
      <c r="L4741" s="8" t="s">
        <v>4205</v>
      </c>
      <c r="M4741" s="9">
        <v>28949.02</v>
      </c>
      <c r="N4741" s="10" t="s">
        <v>12379</v>
      </c>
    </row>
    <row r="4742" spans="1:14" customFormat="1" ht="15" hidden="1" x14ac:dyDescent="0.25">
      <c r="A4742" s="1" t="s">
        <v>10666</v>
      </c>
      <c r="B4742" s="2" t="s">
        <v>12380</v>
      </c>
      <c r="C4742" s="2" t="s">
        <v>16</v>
      </c>
      <c r="D4742" s="3" t="s">
        <v>193</v>
      </c>
      <c r="E4742" s="3" t="s">
        <v>12381</v>
      </c>
      <c r="F4742" s="3" t="s">
        <v>12234</v>
      </c>
      <c r="G4742" s="3" t="s">
        <v>975</v>
      </c>
      <c r="H4742" s="3" t="s">
        <v>976</v>
      </c>
      <c r="I4742" s="3" t="s">
        <v>5802</v>
      </c>
      <c r="J4742" s="3" t="s">
        <v>625</v>
      </c>
      <c r="K4742" s="3" t="s">
        <v>4071</v>
      </c>
      <c r="L4742" s="3" t="s">
        <v>4072</v>
      </c>
      <c r="M4742" s="4">
        <v>14241.55</v>
      </c>
      <c r="N4742" s="5" t="s">
        <v>12382</v>
      </c>
    </row>
    <row r="4743" spans="1:14" customFormat="1" ht="15" hidden="1" x14ac:dyDescent="0.25">
      <c r="A4743" s="6" t="s">
        <v>10666</v>
      </c>
      <c r="B4743" s="7" t="s">
        <v>12383</v>
      </c>
      <c r="C4743" s="7" t="s">
        <v>16</v>
      </c>
      <c r="D4743" s="8" t="s">
        <v>193</v>
      </c>
      <c r="E4743" s="8" t="s">
        <v>12381</v>
      </c>
      <c r="F4743" s="8" t="s">
        <v>12234</v>
      </c>
      <c r="G4743" s="8" t="s">
        <v>3400</v>
      </c>
      <c r="H4743" s="8" t="s">
        <v>3401</v>
      </c>
      <c r="I4743" s="8" t="s">
        <v>5802</v>
      </c>
      <c r="J4743" s="8" t="s">
        <v>625</v>
      </c>
      <c r="K4743" s="8" t="s">
        <v>4071</v>
      </c>
      <c r="L4743" s="8" t="s">
        <v>4072</v>
      </c>
      <c r="M4743" s="9">
        <v>267.92</v>
      </c>
      <c r="N4743" s="10" t="s">
        <v>12384</v>
      </c>
    </row>
    <row r="4744" spans="1:14" customFormat="1" ht="15" hidden="1" x14ac:dyDescent="0.25">
      <c r="A4744" s="1" t="s">
        <v>10666</v>
      </c>
      <c r="B4744" s="2" t="s">
        <v>12385</v>
      </c>
      <c r="C4744" s="2" t="s">
        <v>16</v>
      </c>
      <c r="D4744" s="3" t="s">
        <v>193</v>
      </c>
      <c r="E4744" s="3" t="s">
        <v>12386</v>
      </c>
      <c r="F4744" s="3" t="s">
        <v>12366</v>
      </c>
      <c r="G4744" s="3" t="s">
        <v>3368</v>
      </c>
      <c r="H4744" s="3" t="s">
        <v>3369</v>
      </c>
      <c r="I4744" s="3" t="s">
        <v>2266</v>
      </c>
      <c r="J4744" s="3" t="s">
        <v>1008</v>
      </c>
      <c r="K4744" s="3" t="s">
        <v>3371</v>
      </c>
      <c r="L4744" s="3" t="s">
        <v>3372</v>
      </c>
      <c r="M4744" s="4">
        <v>319.77</v>
      </c>
      <c r="N4744" s="5" t="s">
        <v>12387</v>
      </c>
    </row>
    <row r="4745" spans="1:14" customFormat="1" ht="15" hidden="1" x14ac:dyDescent="0.25">
      <c r="A4745" s="6" t="s">
        <v>10666</v>
      </c>
      <c r="B4745" s="7" t="s">
        <v>12388</v>
      </c>
      <c r="C4745" s="7" t="s">
        <v>16</v>
      </c>
      <c r="D4745" s="8" t="s">
        <v>193</v>
      </c>
      <c r="E4745" s="8" t="s">
        <v>12389</v>
      </c>
      <c r="F4745" s="8" t="s">
        <v>11924</v>
      </c>
      <c r="G4745" s="8" t="s">
        <v>11914</v>
      </c>
      <c r="H4745" s="8" t="s">
        <v>11915</v>
      </c>
      <c r="I4745" s="8" t="s">
        <v>2194</v>
      </c>
      <c r="J4745" s="8" t="s">
        <v>1008</v>
      </c>
      <c r="K4745" s="8" t="s">
        <v>57</v>
      </c>
      <c r="L4745" s="8" t="s">
        <v>58</v>
      </c>
      <c r="M4745" s="9">
        <v>59504.4</v>
      </c>
      <c r="N4745" s="10" t="s">
        <v>12390</v>
      </c>
    </row>
    <row r="4746" spans="1:14" customFormat="1" ht="15" hidden="1" x14ac:dyDescent="0.25">
      <c r="A4746" s="1" t="s">
        <v>10666</v>
      </c>
      <c r="B4746" s="2" t="s">
        <v>12391</v>
      </c>
      <c r="C4746" s="2" t="s">
        <v>16</v>
      </c>
      <c r="D4746" s="3" t="s">
        <v>193</v>
      </c>
      <c r="E4746" s="3" t="s">
        <v>12392</v>
      </c>
      <c r="F4746" s="3" t="s">
        <v>12175</v>
      </c>
      <c r="G4746" s="3" t="s">
        <v>4300</v>
      </c>
      <c r="H4746" s="3" t="s">
        <v>4301</v>
      </c>
      <c r="I4746" s="3" t="s">
        <v>5651</v>
      </c>
      <c r="J4746" s="3" t="s">
        <v>920</v>
      </c>
      <c r="K4746" s="3" t="s">
        <v>4071</v>
      </c>
      <c r="L4746" s="3" t="s">
        <v>4072</v>
      </c>
      <c r="M4746" s="4">
        <v>7513.22</v>
      </c>
      <c r="N4746" s="5" t="s">
        <v>12393</v>
      </c>
    </row>
    <row r="4747" spans="1:14" customFormat="1" ht="15" hidden="1" x14ac:dyDescent="0.25">
      <c r="A4747" s="6" t="s">
        <v>10666</v>
      </c>
      <c r="B4747" s="7" t="s">
        <v>12394</v>
      </c>
      <c r="C4747" s="7" t="s">
        <v>16</v>
      </c>
      <c r="D4747" s="8" t="s">
        <v>193</v>
      </c>
      <c r="E4747" s="8" t="s">
        <v>12392</v>
      </c>
      <c r="F4747" s="8" t="s">
        <v>12175</v>
      </c>
      <c r="G4747" s="8" t="s">
        <v>3400</v>
      </c>
      <c r="H4747" s="8" t="s">
        <v>3401</v>
      </c>
      <c r="I4747" s="8" t="s">
        <v>5651</v>
      </c>
      <c r="J4747" s="8" t="s">
        <v>920</v>
      </c>
      <c r="K4747" s="8" t="s">
        <v>4071</v>
      </c>
      <c r="L4747" s="8" t="s">
        <v>4072</v>
      </c>
      <c r="M4747" s="9">
        <v>719.66</v>
      </c>
      <c r="N4747" s="10" t="s">
        <v>12395</v>
      </c>
    </row>
    <row r="4748" spans="1:14" customFormat="1" ht="15" hidden="1" x14ac:dyDescent="0.25">
      <c r="A4748" s="1" t="s">
        <v>10666</v>
      </c>
      <c r="B4748" s="2" t="s">
        <v>12396</v>
      </c>
      <c r="C4748" s="2" t="s">
        <v>16</v>
      </c>
      <c r="D4748" s="3" t="s">
        <v>193</v>
      </c>
      <c r="E4748" s="3" t="s">
        <v>12392</v>
      </c>
      <c r="F4748" s="3" t="s">
        <v>12175</v>
      </c>
      <c r="G4748" s="3" t="s">
        <v>4260</v>
      </c>
      <c r="H4748" s="3" t="s">
        <v>4261</v>
      </c>
      <c r="I4748" s="3" t="s">
        <v>5651</v>
      </c>
      <c r="J4748" s="3" t="s">
        <v>920</v>
      </c>
      <c r="K4748" s="3" t="s">
        <v>4071</v>
      </c>
      <c r="L4748" s="3" t="s">
        <v>4072</v>
      </c>
      <c r="M4748" s="4">
        <v>2255.5700000000002</v>
      </c>
      <c r="N4748" s="5" t="s">
        <v>12397</v>
      </c>
    </row>
    <row r="4749" spans="1:14" customFormat="1" ht="15" hidden="1" x14ac:dyDescent="0.25">
      <c r="A4749" s="6" t="s">
        <v>10666</v>
      </c>
      <c r="B4749" s="7" t="s">
        <v>12398</v>
      </c>
      <c r="C4749" s="7" t="s">
        <v>16</v>
      </c>
      <c r="D4749" s="8" t="s">
        <v>193</v>
      </c>
      <c r="E4749" s="8" t="s">
        <v>12392</v>
      </c>
      <c r="F4749" s="8" t="s">
        <v>12175</v>
      </c>
      <c r="G4749" s="8" t="s">
        <v>4398</v>
      </c>
      <c r="H4749" s="8" t="s">
        <v>4399</v>
      </c>
      <c r="I4749" s="8" t="s">
        <v>5651</v>
      </c>
      <c r="J4749" s="8" t="s">
        <v>920</v>
      </c>
      <c r="K4749" s="8" t="s">
        <v>4071</v>
      </c>
      <c r="L4749" s="8" t="s">
        <v>4072</v>
      </c>
      <c r="M4749" s="9">
        <v>226.78</v>
      </c>
      <c r="N4749" s="10" t="s">
        <v>12399</v>
      </c>
    </row>
    <row r="4750" spans="1:14" customFormat="1" ht="15" hidden="1" x14ac:dyDescent="0.25">
      <c r="A4750" s="1" t="s">
        <v>10666</v>
      </c>
      <c r="B4750" s="2" t="s">
        <v>12400</v>
      </c>
      <c r="C4750" s="2" t="s">
        <v>16</v>
      </c>
      <c r="D4750" s="3" t="s">
        <v>193</v>
      </c>
      <c r="E4750" s="3" t="s">
        <v>12392</v>
      </c>
      <c r="F4750" s="3" t="s">
        <v>12175</v>
      </c>
      <c r="G4750" s="3" t="s">
        <v>4256</v>
      </c>
      <c r="H4750" s="3" t="s">
        <v>4257</v>
      </c>
      <c r="I4750" s="3" t="s">
        <v>5651</v>
      </c>
      <c r="J4750" s="3" t="s">
        <v>920</v>
      </c>
      <c r="K4750" s="3" t="s">
        <v>4071</v>
      </c>
      <c r="L4750" s="3" t="s">
        <v>4072</v>
      </c>
      <c r="M4750" s="4">
        <v>18660.169999999998</v>
      </c>
      <c r="N4750" s="5" t="s">
        <v>12401</v>
      </c>
    </row>
    <row r="4751" spans="1:14" customFormat="1" ht="15" hidden="1" x14ac:dyDescent="0.25">
      <c r="A4751" s="6" t="s">
        <v>10666</v>
      </c>
      <c r="B4751" s="7" t="s">
        <v>12402</v>
      </c>
      <c r="C4751" s="7" t="s">
        <v>16</v>
      </c>
      <c r="D4751" s="8" t="s">
        <v>193</v>
      </c>
      <c r="E4751" s="8" t="s">
        <v>12392</v>
      </c>
      <c r="F4751" s="8" t="s">
        <v>12175</v>
      </c>
      <c r="G4751" s="8" t="s">
        <v>3400</v>
      </c>
      <c r="H4751" s="8" t="s">
        <v>3401</v>
      </c>
      <c r="I4751" s="8" t="s">
        <v>5651</v>
      </c>
      <c r="J4751" s="8" t="s">
        <v>920</v>
      </c>
      <c r="K4751" s="8" t="s">
        <v>4071</v>
      </c>
      <c r="L4751" s="8" t="s">
        <v>4072</v>
      </c>
      <c r="M4751" s="9">
        <v>10691.28</v>
      </c>
      <c r="N4751" s="10" t="s">
        <v>12403</v>
      </c>
    </row>
    <row r="4752" spans="1:14" customFormat="1" ht="15" hidden="1" x14ac:dyDescent="0.25">
      <c r="A4752" s="1" t="s">
        <v>10666</v>
      </c>
      <c r="B4752" s="2" t="s">
        <v>12404</v>
      </c>
      <c r="C4752" s="2" t="s">
        <v>16</v>
      </c>
      <c r="D4752" s="3" t="s">
        <v>193</v>
      </c>
      <c r="E4752" s="3" t="s">
        <v>12392</v>
      </c>
      <c r="F4752" s="3" t="s">
        <v>12175</v>
      </c>
      <c r="G4752" s="3" t="s">
        <v>4260</v>
      </c>
      <c r="H4752" s="3" t="s">
        <v>4261</v>
      </c>
      <c r="I4752" s="3" t="s">
        <v>5651</v>
      </c>
      <c r="J4752" s="3" t="s">
        <v>920</v>
      </c>
      <c r="K4752" s="3" t="s">
        <v>4071</v>
      </c>
      <c r="L4752" s="3" t="s">
        <v>4072</v>
      </c>
      <c r="M4752" s="4">
        <v>13203.52</v>
      </c>
      <c r="N4752" s="5" t="s">
        <v>12405</v>
      </c>
    </row>
    <row r="4753" spans="1:14" customFormat="1" ht="15" hidden="1" x14ac:dyDescent="0.25">
      <c r="A4753" s="6" t="s">
        <v>10666</v>
      </c>
      <c r="B4753" s="7" t="s">
        <v>12406</v>
      </c>
      <c r="C4753" s="7" t="s">
        <v>16</v>
      </c>
      <c r="D4753" s="8" t="s">
        <v>193</v>
      </c>
      <c r="E4753" s="8" t="s">
        <v>12392</v>
      </c>
      <c r="F4753" s="8" t="s">
        <v>12175</v>
      </c>
      <c r="G4753" s="8" t="s">
        <v>4398</v>
      </c>
      <c r="H4753" s="8" t="s">
        <v>4399</v>
      </c>
      <c r="I4753" s="8" t="s">
        <v>5651</v>
      </c>
      <c r="J4753" s="8" t="s">
        <v>920</v>
      </c>
      <c r="K4753" s="8" t="s">
        <v>4071</v>
      </c>
      <c r="L4753" s="8" t="s">
        <v>4072</v>
      </c>
      <c r="M4753" s="9">
        <v>526.97</v>
      </c>
      <c r="N4753" s="10" t="s">
        <v>12407</v>
      </c>
    </row>
    <row r="4754" spans="1:14" customFormat="1" ht="15" hidden="1" x14ac:dyDescent="0.25">
      <c r="A4754" s="1" t="s">
        <v>10666</v>
      </c>
      <c r="B4754" s="2" t="s">
        <v>12408</v>
      </c>
      <c r="C4754" s="2" t="s">
        <v>16</v>
      </c>
      <c r="D4754" s="3" t="s">
        <v>193</v>
      </c>
      <c r="E4754" s="3" t="s">
        <v>267</v>
      </c>
      <c r="F4754" s="3" t="s">
        <v>12409</v>
      </c>
      <c r="G4754" s="3" t="s">
        <v>4260</v>
      </c>
      <c r="H4754" s="3" t="s">
        <v>4261</v>
      </c>
      <c r="I4754" s="3" t="s">
        <v>4818</v>
      </c>
      <c r="J4754" s="3" t="s">
        <v>920</v>
      </c>
      <c r="K4754" s="3" t="s">
        <v>4204</v>
      </c>
      <c r="L4754" s="3" t="s">
        <v>4205</v>
      </c>
      <c r="M4754" s="4">
        <v>293.63</v>
      </c>
      <c r="N4754" s="5" t="s">
        <v>12410</v>
      </c>
    </row>
    <row r="4755" spans="1:14" customFormat="1" ht="15" hidden="1" x14ac:dyDescent="0.25">
      <c r="A4755" s="6" t="s">
        <v>10666</v>
      </c>
      <c r="B4755" s="7" t="s">
        <v>12411</v>
      </c>
      <c r="C4755" s="7" t="s">
        <v>16</v>
      </c>
      <c r="D4755" s="8" t="s">
        <v>193</v>
      </c>
      <c r="E4755" s="8" t="s">
        <v>267</v>
      </c>
      <c r="F4755" s="8" t="s">
        <v>12409</v>
      </c>
      <c r="G4755" s="8" t="s">
        <v>4260</v>
      </c>
      <c r="H4755" s="8" t="s">
        <v>4261</v>
      </c>
      <c r="I4755" s="8" t="s">
        <v>4818</v>
      </c>
      <c r="J4755" s="8" t="s">
        <v>920</v>
      </c>
      <c r="K4755" s="8" t="s">
        <v>4204</v>
      </c>
      <c r="L4755" s="8" t="s">
        <v>4205</v>
      </c>
      <c r="M4755" s="9">
        <v>56.76</v>
      </c>
      <c r="N4755" s="10" t="s">
        <v>12412</v>
      </c>
    </row>
    <row r="4756" spans="1:14" customFormat="1" ht="15" hidden="1" x14ac:dyDescent="0.25">
      <c r="A4756" s="1" t="s">
        <v>10666</v>
      </c>
      <c r="B4756" s="2" t="s">
        <v>12413</v>
      </c>
      <c r="C4756" s="2" t="s">
        <v>16</v>
      </c>
      <c r="D4756" s="3" t="s">
        <v>193</v>
      </c>
      <c r="E4756" s="3" t="s">
        <v>267</v>
      </c>
      <c r="F4756" s="3" t="s">
        <v>12409</v>
      </c>
      <c r="G4756" s="3" t="s">
        <v>4260</v>
      </c>
      <c r="H4756" s="3" t="s">
        <v>4261</v>
      </c>
      <c r="I4756" s="3" t="s">
        <v>4818</v>
      </c>
      <c r="J4756" s="3" t="s">
        <v>920</v>
      </c>
      <c r="K4756" s="3" t="s">
        <v>4204</v>
      </c>
      <c r="L4756" s="3" t="s">
        <v>4205</v>
      </c>
      <c r="M4756" s="4">
        <v>30</v>
      </c>
      <c r="N4756" s="5" t="s">
        <v>12414</v>
      </c>
    </row>
    <row r="4757" spans="1:14" customFormat="1" ht="15" hidden="1" x14ac:dyDescent="0.25">
      <c r="A4757" s="6" t="s">
        <v>10666</v>
      </c>
      <c r="B4757" s="7" t="s">
        <v>12415</v>
      </c>
      <c r="C4757" s="7" t="s">
        <v>16</v>
      </c>
      <c r="D4757" s="8" t="s">
        <v>193</v>
      </c>
      <c r="E4757" s="8" t="s">
        <v>267</v>
      </c>
      <c r="F4757" s="8" t="s">
        <v>12409</v>
      </c>
      <c r="G4757" s="8" t="s">
        <v>4260</v>
      </c>
      <c r="H4757" s="8" t="s">
        <v>4261</v>
      </c>
      <c r="I4757" s="8" t="s">
        <v>4818</v>
      </c>
      <c r="J4757" s="8" t="s">
        <v>920</v>
      </c>
      <c r="K4757" s="8" t="s">
        <v>4204</v>
      </c>
      <c r="L4757" s="8" t="s">
        <v>4205</v>
      </c>
      <c r="M4757" s="9">
        <v>84</v>
      </c>
      <c r="N4757" s="10" t="s">
        <v>12416</v>
      </c>
    </row>
    <row r="4758" spans="1:14" customFormat="1" ht="15" hidden="1" x14ac:dyDescent="0.25">
      <c r="A4758" s="1" t="s">
        <v>10666</v>
      </c>
      <c r="B4758" s="2" t="s">
        <v>12417</v>
      </c>
      <c r="C4758" s="2" t="s">
        <v>16</v>
      </c>
      <c r="D4758" s="3" t="s">
        <v>193</v>
      </c>
      <c r="E4758" s="3" t="s">
        <v>267</v>
      </c>
      <c r="F4758" s="3" t="s">
        <v>12409</v>
      </c>
      <c r="G4758" s="3" t="s">
        <v>4260</v>
      </c>
      <c r="H4758" s="3" t="s">
        <v>4261</v>
      </c>
      <c r="I4758" s="3" t="s">
        <v>4818</v>
      </c>
      <c r="J4758" s="3" t="s">
        <v>920</v>
      </c>
      <c r="K4758" s="3" t="s">
        <v>4204</v>
      </c>
      <c r="L4758" s="3" t="s">
        <v>4205</v>
      </c>
      <c r="M4758" s="4">
        <v>205.4</v>
      </c>
      <c r="N4758" s="5" t="s">
        <v>12418</v>
      </c>
    </row>
    <row r="4759" spans="1:14" customFormat="1" ht="15" hidden="1" x14ac:dyDescent="0.25">
      <c r="A4759" s="6" t="s">
        <v>10666</v>
      </c>
      <c r="B4759" s="7" t="s">
        <v>12419</v>
      </c>
      <c r="C4759" s="7" t="s">
        <v>16</v>
      </c>
      <c r="D4759" s="8" t="s">
        <v>193</v>
      </c>
      <c r="E4759" s="8" t="s">
        <v>267</v>
      </c>
      <c r="F4759" s="8" t="s">
        <v>12409</v>
      </c>
      <c r="G4759" s="8" t="s">
        <v>4260</v>
      </c>
      <c r="H4759" s="8" t="s">
        <v>4261</v>
      </c>
      <c r="I4759" s="8" t="s">
        <v>4818</v>
      </c>
      <c r="J4759" s="8" t="s">
        <v>920</v>
      </c>
      <c r="K4759" s="8" t="s">
        <v>4204</v>
      </c>
      <c r="L4759" s="8" t="s">
        <v>4205</v>
      </c>
      <c r="M4759" s="9">
        <v>898.31</v>
      </c>
      <c r="N4759" s="10" t="s">
        <v>12420</v>
      </c>
    </row>
    <row r="4760" spans="1:14" customFormat="1" ht="15" hidden="1" x14ac:dyDescent="0.25">
      <c r="A4760" s="1" t="s">
        <v>10666</v>
      </c>
      <c r="B4760" s="2" t="s">
        <v>12421</v>
      </c>
      <c r="C4760" s="2" t="s">
        <v>16</v>
      </c>
      <c r="D4760" s="3" t="s">
        <v>193</v>
      </c>
      <c r="E4760" s="3" t="s">
        <v>267</v>
      </c>
      <c r="F4760" s="3" t="s">
        <v>12409</v>
      </c>
      <c r="G4760" s="3" t="s">
        <v>4260</v>
      </c>
      <c r="H4760" s="3" t="s">
        <v>4261</v>
      </c>
      <c r="I4760" s="3" t="s">
        <v>4818</v>
      </c>
      <c r="J4760" s="3" t="s">
        <v>920</v>
      </c>
      <c r="K4760" s="3" t="s">
        <v>4204</v>
      </c>
      <c r="L4760" s="3" t="s">
        <v>4205</v>
      </c>
      <c r="M4760" s="4">
        <v>880.85</v>
      </c>
      <c r="N4760" s="5" t="s">
        <v>12422</v>
      </c>
    </row>
    <row r="4761" spans="1:14" customFormat="1" ht="15" hidden="1" x14ac:dyDescent="0.25">
      <c r="A4761" s="6" t="s">
        <v>10666</v>
      </c>
      <c r="B4761" s="7" t="s">
        <v>12423</v>
      </c>
      <c r="C4761" s="7" t="s">
        <v>16</v>
      </c>
      <c r="D4761" s="8" t="s">
        <v>193</v>
      </c>
      <c r="E4761" s="8" t="s">
        <v>267</v>
      </c>
      <c r="F4761" s="8" t="s">
        <v>12409</v>
      </c>
      <c r="G4761" s="8" t="s">
        <v>4260</v>
      </c>
      <c r="H4761" s="8" t="s">
        <v>4261</v>
      </c>
      <c r="I4761" s="8" t="s">
        <v>4818</v>
      </c>
      <c r="J4761" s="8" t="s">
        <v>920</v>
      </c>
      <c r="K4761" s="8" t="s">
        <v>4204</v>
      </c>
      <c r="L4761" s="8" t="s">
        <v>4205</v>
      </c>
      <c r="M4761" s="9">
        <v>68.16</v>
      </c>
      <c r="N4761" s="10" t="s">
        <v>12424</v>
      </c>
    </row>
    <row r="4762" spans="1:14" customFormat="1" ht="15" hidden="1" x14ac:dyDescent="0.25">
      <c r="A4762" s="1" t="s">
        <v>10666</v>
      </c>
      <c r="B4762" s="2" t="s">
        <v>12425</v>
      </c>
      <c r="C4762" s="2" t="s">
        <v>16</v>
      </c>
      <c r="D4762" s="3" t="s">
        <v>193</v>
      </c>
      <c r="E4762" s="3" t="s">
        <v>267</v>
      </c>
      <c r="F4762" s="3" t="s">
        <v>12409</v>
      </c>
      <c r="G4762" s="3" t="s">
        <v>4260</v>
      </c>
      <c r="H4762" s="3" t="s">
        <v>4261</v>
      </c>
      <c r="I4762" s="3" t="s">
        <v>4818</v>
      </c>
      <c r="J4762" s="3" t="s">
        <v>920</v>
      </c>
      <c r="K4762" s="3" t="s">
        <v>4204</v>
      </c>
      <c r="L4762" s="3" t="s">
        <v>4205</v>
      </c>
      <c r="M4762" s="4">
        <v>158.93</v>
      </c>
      <c r="N4762" s="5" t="s">
        <v>12426</v>
      </c>
    </row>
    <row r="4763" spans="1:14" customFormat="1" ht="15" hidden="1" x14ac:dyDescent="0.25">
      <c r="A4763" s="6" t="s">
        <v>10666</v>
      </c>
      <c r="B4763" s="7" t="s">
        <v>12427</v>
      </c>
      <c r="C4763" s="7" t="s">
        <v>16</v>
      </c>
      <c r="D4763" s="8" t="s">
        <v>193</v>
      </c>
      <c r="E4763" s="8" t="s">
        <v>267</v>
      </c>
      <c r="F4763" s="8" t="s">
        <v>12409</v>
      </c>
      <c r="G4763" s="8" t="s">
        <v>4260</v>
      </c>
      <c r="H4763" s="8" t="s">
        <v>4261</v>
      </c>
      <c r="I4763" s="8" t="s">
        <v>4818</v>
      </c>
      <c r="J4763" s="8" t="s">
        <v>920</v>
      </c>
      <c r="K4763" s="8" t="s">
        <v>4204</v>
      </c>
      <c r="L4763" s="8" t="s">
        <v>4205</v>
      </c>
      <c r="M4763" s="9">
        <v>561.9</v>
      </c>
      <c r="N4763" s="10" t="s">
        <v>12428</v>
      </c>
    </row>
    <row r="4764" spans="1:14" customFormat="1" ht="15" hidden="1" x14ac:dyDescent="0.25">
      <c r="A4764" s="1" t="s">
        <v>10666</v>
      </c>
      <c r="B4764" s="2" t="s">
        <v>12429</v>
      </c>
      <c r="C4764" s="2" t="s">
        <v>16</v>
      </c>
      <c r="D4764" s="3" t="s">
        <v>193</v>
      </c>
      <c r="E4764" s="3" t="s">
        <v>267</v>
      </c>
      <c r="F4764" s="3" t="s">
        <v>12409</v>
      </c>
      <c r="G4764" s="3" t="s">
        <v>4260</v>
      </c>
      <c r="H4764" s="3" t="s">
        <v>4261</v>
      </c>
      <c r="I4764" s="3" t="s">
        <v>4818</v>
      </c>
      <c r="J4764" s="3" t="s">
        <v>920</v>
      </c>
      <c r="K4764" s="3" t="s">
        <v>4204</v>
      </c>
      <c r="L4764" s="3" t="s">
        <v>4205</v>
      </c>
      <c r="M4764" s="4">
        <v>706.49</v>
      </c>
      <c r="N4764" s="5" t="s">
        <v>12430</v>
      </c>
    </row>
    <row r="4765" spans="1:14" customFormat="1" ht="15" hidden="1" x14ac:dyDescent="0.25">
      <c r="A4765" s="6" t="s">
        <v>10666</v>
      </c>
      <c r="B4765" s="7" t="s">
        <v>12431</v>
      </c>
      <c r="C4765" s="7" t="s">
        <v>16</v>
      </c>
      <c r="D4765" s="8" t="s">
        <v>193</v>
      </c>
      <c r="E4765" s="8" t="s">
        <v>267</v>
      </c>
      <c r="F4765" s="8" t="s">
        <v>12409</v>
      </c>
      <c r="G4765" s="8" t="s">
        <v>4256</v>
      </c>
      <c r="H4765" s="8" t="s">
        <v>4257</v>
      </c>
      <c r="I4765" s="8" t="s">
        <v>4818</v>
      </c>
      <c r="J4765" s="8" t="s">
        <v>920</v>
      </c>
      <c r="K4765" s="8" t="s">
        <v>4204</v>
      </c>
      <c r="L4765" s="8" t="s">
        <v>4205</v>
      </c>
      <c r="M4765" s="9">
        <v>1105.92</v>
      </c>
      <c r="N4765" s="10" t="s">
        <v>12432</v>
      </c>
    </row>
    <row r="4766" spans="1:14" customFormat="1" ht="15" hidden="1" x14ac:dyDescent="0.25">
      <c r="A4766" s="1" t="s">
        <v>10666</v>
      </c>
      <c r="B4766" s="2" t="s">
        <v>12433</v>
      </c>
      <c r="C4766" s="2" t="s">
        <v>16</v>
      </c>
      <c r="D4766" s="3" t="s">
        <v>193</v>
      </c>
      <c r="E4766" s="3" t="s">
        <v>267</v>
      </c>
      <c r="F4766" s="3" t="s">
        <v>12409</v>
      </c>
      <c r="G4766" s="3" t="s">
        <v>4256</v>
      </c>
      <c r="H4766" s="3" t="s">
        <v>4257</v>
      </c>
      <c r="I4766" s="3" t="s">
        <v>4818</v>
      </c>
      <c r="J4766" s="3" t="s">
        <v>920</v>
      </c>
      <c r="K4766" s="3" t="s">
        <v>4204</v>
      </c>
      <c r="L4766" s="3" t="s">
        <v>4205</v>
      </c>
      <c r="M4766" s="4">
        <v>3435.14</v>
      </c>
      <c r="N4766" s="5" t="s">
        <v>12434</v>
      </c>
    </row>
    <row r="4767" spans="1:14" customFormat="1" ht="15" hidden="1" x14ac:dyDescent="0.25">
      <c r="A4767" s="6" t="s">
        <v>10666</v>
      </c>
      <c r="B4767" s="7" t="s">
        <v>12435</v>
      </c>
      <c r="C4767" s="7" t="s">
        <v>16</v>
      </c>
      <c r="D4767" s="8" t="s">
        <v>193</v>
      </c>
      <c r="E4767" s="8" t="s">
        <v>267</v>
      </c>
      <c r="F4767" s="8" t="s">
        <v>12409</v>
      </c>
      <c r="G4767" s="8" t="s">
        <v>4256</v>
      </c>
      <c r="H4767" s="8" t="s">
        <v>4257</v>
      </c>
      <c r="I4767" s="8" t="s">
        <v>4818</v>
      </c>
      <c r="J4767" s="8" t="s">
        <v>920</v>
      </c>
      <c r="K4767" s="8" t="s">
        <v>4204</v>
      </c>
      <c r="L4767" s="8" t="s">
        <v>4205</v>
      </c>
      <c r="M4767" s="9">
        <v>4859.4399999999996</v>
      </c>
      <c r="N4767" s="10" t="s">
        <v>12436</v>
      </c>
    </row>
    <row r="4768" spans="1:14" customFormat="1" ht="15" hidden="1" x14ac:dyDescent="0.25">
      <c r="A4768" s="1" t="s">
        <v>10666</v>
      </c>
      <c r="B4768" s="2" t="s">
        <v>12437</v>
      </c>
      <c r="C4768" s="2" t="s">
        <v>16</v>
      </c>
      <c r="D4768" s="3" t="s">
        <v>193</v>
      </c>
      <c r="E4768" s="3" t="s">
        <v>267</v>
      </c>
      <c r="F4768" s="3" t="s">
        <v>12409</v>
      </c>
      <c r="G4768" s="3" t="s">
        <v>4256</v>
      </c>
      <c r="H4768" s="3" t="s">
        <v>4257</v>
      </c>
      <c r="I4768" s="3" t="s">
        <v>4818</v>
      </c>
      <c r="J4768" s="3" t="s">
        <v>920</v>
      </c>
      <c r="K4768" s="3" t="s">
        <v>4204</v>
      </c>
      <c r="L4768" s="3" t="s">
        <v>4205</v>
      </c>
      <c r="M4768" s="4">
        <v>10070.870000000001</v>
      </c>
      <c r="N4768" s="5" t="s">
        <v>12438</v>
      </c>
    </row>
    <row r="4769" spans="1:14" customFormat="1" ht="15" hidden="1" x14ac:dyDescent="0.25">
      <c r="A4769" s="6" t="s">
        <v>10666</v>
      </c>
      <c r="B4769" s="7" t="s">
        <v>12439</v>
      </c>
      <c r="C4769" s="7" t="s">
        <v>16</v>
      </c>
      <c r="D4769" s="8" t="s">
        <v>193</v>
      </c>
      <c r="E4769" s="8" t="s">
        <v>267</v>
      </c>
      <c r="F4769" s="8" t="s">
        <v>12409</v>
      </c>
      <c r="G4769" s="8" t="s">
        <v>4256</v>
      </c>
      <c r="H4769" s="8" t="s">
        <v>4257</v>
      </c>
      <c r="I4769" s="8" t="s">
        <v>4818</v>
      </c>
      <c r="J4769" s="8" t="s">
        <v>920</v>
      </c>
      <c r="K4769" s="8" t="s">
        <v>4204</v>
      </c>
      <c r="L4769" s="8" t="s">
        <v>4205</v>
      </c>
      <c r="M4769" s="9">
        <v>11058.96</v>
      </c>
      <c r="N4769" s="10" t="s">
        <v>12440</v>
      </c>
    </row>
    <row r="4770" spans="1:14" customFormat="1" ht="15" hidden="1" x14ac:dyDescent="0.25">
      <c r="A4770" s="1" t="s">
        <v>10666</v>
      </c>
      <c r="B4770" s="2" t="s">
        <v>12441</v>
      </c>
      <c r="C4770" s="2" t="s">
        <v>16</v>
      </c>
      <c r="D4770" s="3" t="s">
        <v>193</v>
      </c>
      <c r="E4770" s="3" t="s">
        <v>267</v>
      </c>
      <c r="F4770" s="3" t="s">
        <v>12409</v>
      </c>
      <c r="G4770" s="3" t="s">
        <v>4260</v>
      </c>
      <c r="H4770" s="3" t="s">
        <v>4261</v>
      </c>
      <c r="I4770" s="3" t="s">
        <v>4818</v>
      </c>
      <c r="J4770" s="3" t="s">
        <v>920</v>
      </c>
      <c r="K4770" s="3" t="s">
        <v>4204</v>
      </c>
      <c r="L4770" s="3" t="s">
        <v>4205</v>
      </c>
      <c r="M4770" s="4">
        <v>77.2</v>
      </c>
      <c r="N4770" s="5" t="s">
        <v>12442</v>
      </c>
    </row>
    <row r="4771" spans="1:14" customFormat="1" ht="15" hidden="1" x14ac:dyDescent="0.25">
      <c r="A4771" s="6" t="s">
        <v>10666</v>
      </c>
      <c r="B4771" s="7" t="s">
        <v>12443</v>
      </c>
      <c r="C4771" s="7" t="s">
        <v>16</v>
      </c>
      <c r="D4771" s="8" t="s">
        <v>193</v>
      </c>
      <c r="E4771" s="8" t="s">
        <v>267</v>
      </c>
      <c r="F4771" s="8" t="s">
        <v>12409</v>
      </c>
      <c r="G4771" s="8" t="s">
        <v>4260</v>
      </c>
      <c r="H4771" s="8" t="s">
        <v>4261</v>
      </c>
      <c r="I4771" s="8" t="s">
        <v>4818</v>
      </c>
      <c r="J4771" s="8" t="s">
        <v>920</v>
      </c>
      <c r="K4771" s="8" t="s">
        <v>4204</v>
      </c>
      <c r="L4771" s="8" t="s">
        <v>4205</v>
      </c>
      <c r="M4771" s="9">
        <v>306.56</v>
      </c>
      <c r="N4771" s="10" t="s">
        <v>12444</v>
      </c>
    </row>
    <row r="4772" spans="1:14" customFormat="1" ht="15" hidden="1" x14ac:dyDescent="0.25">
      <c r="A4772" s="1" t="s">
        <v>10666</v>
      </c>
      <c r="B4772" s="2" t="s">
        <v>12445</v>
      </c>
      <c r="C4772" s="2" t="s">
        <v>16</v>
      </c>
      <c r="D4772" s="3" t="s">
        <v>193</v>
      </c>
      <c r="E4772" s="3" t="s">
        <v>267</v>
      </c>
      <c r="F4772" s="3" t="s">
        <v>12409</v>
      </c>
      <c r="G4772" s="3" t="s">
        <v>4260</v>
      </c>
      <c r="H4772" s="3" t="s">
        <v>4261</v>
      </c>
      <c r="I4772" s="3" t="s">
        <v>4818</v>
      </c>
      <c r="J4772" s="3" t="s">
        <v>920</v>
      </c>
      <c r="K4772" s="3" t="s">
        <v>4204</v>
      </c>
      <c r="L4772" s="3" t="s">
        <v>4205</v>
      </c>
      <c r="M4772" s="4">
        <v>282.14</v>
      </c>
      <c r="N4772" s="5" t="s">
        <v>12446</v>
      </c>
    </row>
    <row r="4773" spans="1:14" customFormat="1" ht="15" hidden="1" x14ac:dyDescent="0.25">
      <c r="A4773" s="6" t="s">
        <v>10666</v>
      </c>
      <c r="B4773" s="7" t="s">
        <v>12447</v>
      </c>
      <c r="C4773" s="7" t="s">
        <v>16</v>
      </c>
      <c r="D4773" s="8" t="s">
        <v>193</v>
      </c>
      <c r="E4773" s="8" t="s">
        <v>267</v>
      </c>
      <c r="F4773" s="8" t="s">
        <v>12409</v>
      </c>
      <c r="G4773" s="8" t="s">
        <v>4260</v>
      </c>
      <c r="H4773" s="8" t="s">
        <v>4261</v>
      </c>
      <c r="I4773" s="8" t="s">
        <v>4818</v>
      </c>
      <c r="J4773" s="8" t="s">
        <v>920</v>
      </c>
      <c r="K4773" s="8" t="s">
        <v>4204</v>
      </c>
      <c r="L4773" s="8" t="s">
        <v>4205</v>
      </c>
      <c r="M4773" s="9">
        <v>549.32000000000005</v>
      </c>
      <c r="N4773" s="10" t="s">
        <v>12448</v>
      </c>
    </row>
    <row r="4774" spans="1:14" customFormat="1" ht="15" hidden="1" x14ac:dyDescent="0.25">
      <c r="A4774" s="1" t="s">
        <v>10666</v>
      </c>
      <c r="B4774" s="2" t="s">
        <v>12449</v>
      </c>
      <c r="C4774" s="2" t="s">
        <v>16</v>
      </c>
      <c r="D4774" s="3" t="s">
        <v>193</v>
      </c>
      <c r="E4774" s="3" t="s">
        <v>267</v>
      </c>
      <c r="F4774" s="3" t="s">
        <v>12409</v>
      </c>
      <c r="G4774" s="3" t="s">
        <v>4260</v>
      </c>
      <c r="H4774" s="3" t="s">
        <v>4261</v>
      </c>
      <c r="I4774" s="3" t="s">
        <v>4818</v>
      </c>
      <c r="J4774" s="3" t="s">
        <v>920</v>
      </c>
      <c r="K4774" s="3" t="s">
        <v>4204</v>
      </c>
      <c r="L4774" s="3" t="s">
        <v>4205</v>
      </c>
      <c r="M4774" s="4">
        <v>429.7</v>
      </c>
      <c r="N4774" s="5" t="s">
        <v>12450</v>
      </c>
    </row>
    <row r="4775" spans="1:14" customFormat="1" ht="15" hidden="1" x14ac:dyDescent="0.25">
      <c r="A4775" s="6" t="s">
        <v>10666</v>
      </c>
      <c r="B4775" s="7" t="s">
        <v>12451</v>
      </c>
      <c r="C4775" s="7" t="s">
        <v>16</v>
      </c>
      <c r="D4775" s="8" t="s">
        <v>193</v>
      </c>
      <c r="E4775" s="8" t="s">
        <v>12452</v>
      </c>
      <c r="F4775" s="8" t="s">
        <v>12366</v>
      </c>
      <c r="G4775" s="8" t="s">
        <v>3368</v>
      </c>
      <c r="H4775" s="8" t="s">
        <v>3369</v>
      </c>
      <c r="I4775" s="8" t="s">
        <v>1184</v>
      </c>
      <c r="J4775" s="8" t="s">
        <v>1185</v>
      </c>
      <c r="K4775" s="8" t="s">
        <v>3371</v>
      </c>
      <c r="L4775" s="8" t="s">
        <v>3372</v>
      </c>
      <c r="M4775" s="9">
        <v>337.05</v>
      </c>
      <c r="N4775" s="10" t="s">
        <v>12453</v>
      </c>
    </row>
    <row r="4776" spans="1:14" customFormat="1" ht="15" hidden="1" x14ac:dyDescent="0.25">
      <c r="A4776" s="1" t="s">
        <v>10666</v>
      </c>
      <c r="B4776" s="2" t="s">
        <v>12454</v>
      </c>
      <c r="C4776" s="2" t="s">
        <v>16</v>
      </c>
      <c r="D4776" s="3" t="s">
        <v>193</v>
      </c>
      <c r="E4776" s="3" t="s">
        <v>267</v>
      </c>
      <c r="F4776" s="3" t="s">
        <v>12409</v>
      </c>
      <c r="G4776" s="3" t="s">
        <v>4260</v>
      </c>
      <c r="H4776" s="3" t="s">
        <v>4261</v>
      </c>
      <c r="I4776" s="3" t="s">
        <v>4818</v>
      </c>
      <c r="J4776" s="3" t="s">
        <v>920</v>
      </c>
      <c r="K4776" s="3" t="s">
        <v>4204</v>
      </c>
      <c r="L4776" s="3" t="s">
        <v>4205</v>
      </c>
      <c r="M4776" s="4">
        <v>1985.27</v>
      </c>
      <c r="N4776" s="5" t="s">
        <v>12455</v>
      </c>
    </row>
    <row r="4777" spans="1:14" customFormat="1" ht="15" hidden="1" x14ac:dyDescent="0.25">
      <c r="A4777" s="6" t="s">
        <v>10666</v>
      </c>
      <c r="B4777" s="7" t="s">
        <v>12456</v>
      </c>
      <c r="C4777" s="7" t="s">
        <v>16</v>
      </c>
      <c r="D4777" s="8" t="s">
        <v>193</v>
      </c>
      <c r="E4777" s="8" t="s">
        <v>267</v>
      </c>
      <c r="F4777" s="8" t="s">
        <v>12409</v>
      </c>
      <c r="G4777" s="8" t="s">
        <v>4260</v>
      </c>
      <c r="H4777" s="8" t="s">
        <v>4261</v>
      </c>
      <c r="I4777" s="8" t="s">
        <v>4818</v>
      </c>
      <c r="J4777" s="8" t="s">
        <v>920</v>
      </c>
      <c r="K4777" s="8" t="s">
        <v>4204</v>
      </c>
      <c r="L4777" s="8" t="s">
        <v>4205</v>
      </c>
      <c r="M4777" s="9">
        <v>6827.68</v>
      </c>
      <c r="N4777" s="10" t="s">
        <v>12457</v>
      </c>
    </row>
    <row r="4778" spans="1:14" customFormat="1" ht="15" hidden="1" x14ac:dyDescent="0.25">
      <c r="A4778" s="1" t="s">
        <v>10666</v>
      </c>
      <c r="B4778" s="2" t="s">
        <v>12458</v>
      </c>
      <c r="C4778" s="2" t="s">
        <v>16</v>
      </c>
      <c r="D4778" s="3" t="s">
        <v>193</v>
      </c>
      <c r="E4778" s="3" t="s">
        <v>267</v>
      </c>
      <c r="F4778" s="3" t="s">
        <v>12409</v>
      </c>
      <c r="G4778" s="3" t="s">
        <v>4260</v>
      </c>
      <c r="H4778" s="3" t="s">
        <v>4261</v>
      </c>
      <c r="I4778" s="3" t="s">
        <v>4818</v>
      </c>
      <c r="J4778" s="3" t="s">
        <v>920</v>
      </c>
      <c r="K4778" s="3" t="s">
        <v>4204</v>
      </c>
      <c r="L4778" s="3" t="s">
        <v>4205</v>
      </c>
      <c r="M4778" s="4">
        <v>9131.1</v>
      </c>
      <c r="N4778" s="5" t="s">
        <v>12459</v>
      </c>
    </row>
    <row r="4779" spans="1:14" customFormat="1" ht="15" hidden="1" x14ac:dyDescent="0.25">
      <c r="A4779" s="6" t="s">
        <v>10666</v>
      </c>
      <c r="B4779" s="7" t="s">
        <v>12460</v>
      </c>
      <c r="C4779" s="7" t="s">
        <v>16</v>
      </c>
      <c r="D4779" s="8" t="s">
        <v>193</v>
      </c>
      <c r="E4779" s="8" t="s">
        <v>267</v>
      </c>
      <c r="F4779" s="8" t="s">
        <v>12409</v>
      </c>
      <c r="G4779" s="8" t="s">
        <v>4260</v>
      </c>
      <c r="H4779" s="8" t="s">
        <v>4261</v>
      </c>
      <c r="I4779" s="8" t="s">
        <v>4818</v>
      </c>
      <c r="J4779" s="8" t="s">
        <v>920</v>
      </c>
      <c r="K4779" s="8" t="s">
        <v>4204</v>
      </c>
      <c r="L4779" s="8" t="s">
        <v>4205</v>
      </c>
      <c r="M4779" s="9">
        <v>14824.21</v>
      </c>
      <c r="N4779" s="10" t="s">
        <v>12461</v>
      </c>
    </row>
    <row r="4780" spans="1:14" customFormat="1" ht="15" hidden="1" x14ac:dyDescent="0.25">
      <c r="A4780" s="1" t="s">
        <v>10666</v>
      </c>
      <c r="B4780" s="2" t="s">
        <v>12462</v>
      </c>
      <c r="C4780" s="2" t="s">
        <v>16</v>
      </c>
      <c r="D4780" s="3" t="s">
        <v>193</v>
      </c>
      <c r="E4780" s="3" t="s">
        <v>267</v>
      </c>
      <c r="F4780" s="3" t="s">
        <v>12409</v>
      </c>
      <c r="G4780" s="3" t="s">
        <v>4260</v>
      </c>
      <c r="H4780" s="3" t="s">
        <v>4261</v>
      </c>
      <c r="I4780" s="3" t="s">
        <v>4818</v>
      </c>
      <c r="J4780" s="3" t="s">
        <v>920</v>
      </c>
      <c r="K4780" s="3" t="s">
        <v>4204</v>
      </c>
      <c r="L4780" s="3" t="s">
        <v>4205</v>
      </c>
      <c r="M4780" s="4">
        <v>18030.93</v>
      </c>
      <c r="N4780" s="5" t="s">
        <v>12463</v>
      </c>
    </row>
    <row r="4781" spans="1:14" customFormat="1" ht="15" hidden="1" x14ac:dyDescent="0.25">
      <c r="A4781" s="6" t="s">
        <v>10666</v>
      </c>
      <c r="B4781" s="7" t="s">
        <v>12464</v>
      </c>
      <c r="C4781" s="7" t="s">
        <v>16</v>
      </c>
      <c r="D4781" s="8" t="s">
        <v>193</v>
      </c>
      <c r="E4781" s="8" t="s">
        <v>12356</v>
      </c>
      <c r="F4781" s="8" t="s">
        <v>12353</v>
      </c>
      <c r="G4781" s="8" t="s">
        <v>3431</v>
      </c>
      <c r="H4781" s="8" t="s">
        <v>3407</v>
      </c>
      <c r="I4781" s="8" t="s">
        <v>6076</v>
      </c>
      <c r="J4781" s="8" t="s">
        <v>3439</v>
      </c>
      <c r="K4781" s="8" t="s">
        <v>4204</v>
      </c>
      <c r="L4781" s="8" t="s">
        <v>4205</v>
      </c>
      <c r="M4781" s="9">
        <v>20.81</v>
      </c>
      <c r="N4781" s="10" t="s">
        <v>12465</v>
      </c>
    </row>
    <row r="4782" spans="1:14" customFormat="1" ht="15" hidden="1" x14ac:dyDescent="0.25">
      <c r="A4782" s="1" t="s">
        <v>10666</v>
      </c>
      <c r="B4782" s="2" t="s">
        <v>12466</v>
      </c>
      <c r="C4782" s="2" t="s">
        <v>16</v>
      </c>
      <c r="D4782" s="3" t="s">
        <v>193</v>
      </c>
      <c r="E4782" s="3" t="s">
        <v>12356</v>
      </c>
      <c r="F4782" s="3" t="s">
        <v>12353</v>
      </c>
      <c r="G4782" s="3" t="s">
        <v>3431</v>
      </c>
      <c r="H4782" s="3" t="s">
        <v>3407</v>
      </c>
      <c r="I4782" s="3" t="s">
        <v>6076</v>
      </c>
      <c r="J4782" s="3" t="s">
        <v>3439</v>
      </c>
      <c r="K4782" s="3" t="s">
        <v>4204</v>
      </c>
      <c r="L4782" s="3" t="s">
        <v>4205</v>
      </c>
      <c r="M4782" s="4">
        <v>42.58</v>
      </c>
      <c r="N4782" s="5" t="s">
        <v>12467</v>
      </c>
    </row>
    <row r="4783" spans="1:14" customFormat="1" ht="15" hidden="1" x14ac:dyDescent="0.25">
      <c r="A4783" s="6" t="s">
        <v>10666</v>
      </c>
      <c r="B4783" s="7" t="s">
        <v>12468</v>
      </c>
      <c r="C4783" s="7" t="s">
        <v>16</v>
      </c>
      <c r="D4783" s="8" t="s">
        <v>193</v>
      </c>
      <c r="E4783" s="8" t="s">
        <v>12356</v>
      </c>
      <c r="F4783" s="8" t="s">
        <v>12353</v>
      </c>
      <c r="G4783" s="8" t="s">
        <v>5599</v>
      </c>
      <c r="H4783" s="8" t="s">
        <v>5600</v>
      </c>
      <c r="I4783" s="8" t="s">
        <v>6076</v>
      </c>
      <c r="J4783" s="8" t="s">
        <v>3439</v>
      </c>
      <c r="K4783" s="8" t="s">
        <v>4204</v>
      </c>
      <c r="L4783" s="8" t="s">
        <v>4205</v>
      </c>
      <c r="M4783" s="9">
        <v>1743.92</v>
      </c>
      <c r="N4783" s="10" t="s">
        <v>12469</v>
      </c>
    </row>
    <row r="4784" spans="1:14" customFormat="1" ht="15" hidden="1" x14ac:dyDescent="0.25">
      <c r="A4784" s="1" t="s">
        <v>10666</v>
      </c>
      <c r="B4784" s="2" t="s">
        <v>12470</v>
      </c>
      <c r="C4784" s="2" t="s">
        <v>16</v>
      </c>
      <c r="D4784" s="3" t="s">
        <v>193</v>
      </c>
      <c r="E4784" s="3" t="s">
        <v>12356</v>
      </c>
      <c r="F4784" s="3" t="s">
        <v>12353</v>
      </c>
      <c r="G4784" s="3" t="s">
        <v>5599</v>
      </c>
      <c r="H4784" s="3" t="s">
        <v>5600</v>
      </c>
      <c r="I4784" s="3" t="s">
        <v>6076</v>
      </c>
      <c r="J4784" s="3" t="s">
        <v>3439</v>
      </c>
      <c r="K4784" s="3" t="s">
        <v>4204</v>
      </c>
      <c r="L4784" s="3" t="s">
        <v>4205</v>
      </c>
      <c r="M4784" s="4">
        <v>674.42</v>
      </c>
      <c r="N4784" s="5" t="s">
        <v>12471</v>
      </c>
    </row>
    <row r="4785" spans="1:14" customFormat="1" ht="15" hidden="1" x14ac:dyDescent="0.25">
      <c r="A4785" s="6" t="s">
        <v>10666</v>
      </c>
      <c r="B4785" s="7" t="s">
        <v>12472</v>
      </c>
      <c r="C4785" s="7" t="s">
        <v>16</v>
      </c>
      <c r="D4785" s="8" t="s">
        <v>193</v>
      </c>
      <c r="E4785" s="8" t="s">
        <v>12356</v>
      </c>
      <c r="F4785" s="8" t="s">
        <v>12353</v>
      </c>
      <c r="G4785" s="8" t="s">
        <v>5599</v>
      </c>
      <c r="H4785" s="8" t="s">
        <v>5600</v>
      </c>
      <c r="I4785" s="8" t="s">
        <v>6076</v>
      </c>
      <c r="J4785" s="8" t="s">
        <v>3439</v>
      </c>
      <c r="K4785" s="8" t="s">
        <v>4204</v>
      </c>
      <c r="L4785" s="8" t="s">
        <v>4205</v>
      </c>
      <c r="M4785" s="9">
        <v>3553.61</v>
      </c>
      <c r="N4785" s="10" t="s">
        <v>12473</v>
      </c>
    </row>
    <row r="4786" spans="1:14" customFormat="1" ht="15" hidden="1" x14ac:dyDescent="0.25">
      <c r="A4786" s="1" t="s">
        <v>10666</v>
      </c>
      <c r="B4786" s="2" t="s">
        <v>12474</v>
      </c>
      <c r="C4786" s="2" t="s">
        <v>16</v>
      </c>
      <c r="D4786" s="3" t="s">
        <v>193</v>
      </c>
      <c r="E4786" s="3" t="s">
        <v>12356</v>
      </c>
      <c r="F4786" s="3" t="s">
        <v>12353</v>
      </c>
      <c r="G4786" s="3" t="s">
        <v>3400</v>
      </c>
      <c r="H4786" s="3" t="s">
        <v>3401</v>
      </c>
      <c r="I4786" s="3" t="s">
        <v>6076</v>
      </c>
      <c r="J4786" s="3" t="s">
        <v>3439</v>
      </c>
      <c r="K4786" s="3" t="s">
        <v>4204</v>
      </c>
      <c r="L4786" s="3" t="s">
        <v>4205</v>
      </c>
      <c r="M4786" s="4">
        <v>75.040000000000006</v>
      </c>
      <c r="N4786" s="5" t="s">
        <v>12475</v>
      </c>
    </row>
    <row r="4787" spans="1:14" customFormat="1" ht="15" hidden="1" x14ac:dyDescent="0.25">
      <c r="A4787" s="6" t="s">
        <v>10666</v>
      </c>
      <c r="B4787" s="7" t="s">
        <v>12476</v>
      </c>
      <c r="C4787" s="7" t="s">
        <v>16</v>
      </c>
      <c r="D4787" s="8" t="s">
        <v>193</v>
      </c>
      <c r="E4787" s="8" t="s">
        <v>12356</v>
      </c>
      <c r="F4787" s="8" t="s">
        <v>12353</v>
      </c>
      <c r="G4787" s="8" t="s">
        <v>3400</v>
      </c>
      <c r="H4787" s="8" t="s">
        <v>3401</v>
      </c>
      <c r="I4787" s="8" t="s">
        <v>6076</v>
      </c>
      <c r="J4787" s="8" t="s">
        <v>3439</v>
      </c>
      <c r="K4787" s="8" t="s">
        <v>4204</v>
      </c>
      <c r="L4787" s="8" t="s">
        <v>4205</v>
      </c>
      <c r="M4787" s="9">
        <v>40.78</v>
      </c>
      <c r="N4787" s="10" t="s">
        <v>12477</v>
      </c>
    </row>
    <row r="4788" spans="1:14" customFormat="1" ht="15" hidden="1" x14ac:dyDescent="0.25">
      <c r="A4788" s="1" t="s">
        <v>10666</v>
      </c>
      <c r="B4788" s="2" t="s">
        <v>12478</v>
      </c>
      <c r="C4788" s="2" t="s">
        <v>16</v>
      </c>
      <c r="D4788" s="3" t="s">
        <v>193</v>
      </c>
      <c r="E4788" s="3" t="s">
        <v>12356</v>
      </c>
      <c r="F4788" s="3" t="s">
        <v>12353</v>
      </c>
      <c r="G4788" s="3" t="s">
        <v>3400</v>
      </c>
      <c r="H4788" s="3" t="s">
        <v>3401</v>
      </c>
      <c r="I4788" s="3" t="s">
        <v>6076</v>
      </c>
      <c r="J4788" s="3" t="s">
        <v>3439</v>
      </c>
      <c r="K4788" s="3" t="s">
        <v>4204</v>
      </c>
      <c r="L4788" s="3" t="s">
        <v>4205</v>
      </c>
      <c r="M4788" s="4">
        <v>33.25</v>
      </c>
      <c r="N4788" s="5" t="s">
        <v>12479</v>
      </c>
    </row>
    <row r="4789" spans="1:14" customFormat="1" ht="15" hidden="1" x14ac:dyDescent="0.25">
      <c r="A4789" s="6" t="s">
        <v>10666</v>
      </c>
      <c r="B4789" s="7" t="s">
        <v>12480</v>
      </c>
      <c r="C4789" s="7" t="s">
        <v>16</v>
      </c>
      <c r="D4789" s="8" t="s">
        <v>193</v>
      </c>
      <c r="E4789" s="8" t="s">
        <v>12356</v>
      </c>
      <c r="F4789" s="8" t="s">
        <v>12353</v>
      </c>
      <c r="G4789" s="8" t="s">
        <v>3400</v>
      </c>
      <c r="H4789" s="8" t="s">
        <v>3401</v>
      </c>
      <c r="I4789" s="8" t="s">
        <v>6089</v>
      </c>
      <c r="J4789" s="8" t="s">
        <v>3403</v>
      </c>
      <c r="K4789" s="8" t="s">
        <v>4204</v>
      </c>
      <c r="L4789" s="8" t="s">
        <v>4205</v>
      </c>
      <c r="M4789" s="9">
        <v>51.72</v>
      </c>
      <c r="N4789" s="10" t="s">
        <v>12481</v>
      </c>
    </row>
    <row r="4790" spans="1:14" customFormat="1" ht="15" hidden="1" x14ac:dyDescent="0.25">
      <c r="A4790" s="1" t="s">
        <v>10666</v>
      </c>
      <c r="B4790" s="2" t="s">
        <v>12482</v>
      </c>
      <c r="C4790" s="2" t="s">
        <v>16</v>
      </c>
      <c r="D4790" s="3" t="s">
        <v>193</v>
      </c>
      <c r="E4790" s="3" t="s">
        <v>12356</v>
      </c>
      <c r="F4790" s="3" t="s">
        <v>12353</v>
      </c>
      <c r="G4790" s="3" t="s">
        <v>3400</v>
      </c>
      <c r="H4790" s="3" t="s">
        <v>3401</v>
      </c>
      <c r="I4790" s="3" t="s">
        <v>6089</v>
      </c>
      <c r="J4790" s="3" t="s">
        <v>3403</v>
      </c>
      <c r="K4790" s="3" t="s">
        <v>4204</v>
      </c>
      <c r="L4790" s="3" t="s">
        <v>4205</v>
      </c>
      <c r="M4790" s="4">
        <v>16.18</v>
      </c>
      <c r="N4790" s="5" t="s">
        <v>12483</v>
      </c>
    </row>
    <row r="4791" spans="1:14" customFormat="1" ht="15" hidden="1" x14ac:dyDescent="0.25">
      <c r="A4791" s="6" t="s">
        <v>10666</v>
      </c>
      <c r="B4791" s="7" t="s">
        <v>12484</v>
      </c>
      <c r="C4791" s="7" t="s">
        <v>16</v>
      </c>
      <c r="D4791" s="8" t="s">
        <v>193</v>
      </c>
      <c r="E4791" s="8" t="s">
        <v>12356</v>
      </c>
      <c r="F4791" s="8" t="s">
        <v>12353</v>
      </c>
      <c r="G4791" s="8" t="s">
        <v>3400</v>
      </c>
      <c r="H4791" s="8" t="s">
        <v>3401</v>
      </c>
      <c r="I4791" s="8" t="s">
        <v>6089</v>
      </c>
      <c r="J4791" s="8" t="s">
        <v>3403</v>
      </c>
      <c r="K4791" s="8" t="s">
        <v>4204</v>
      </c>
      <c r="L4791" s="8" t="s">
        <v>4205</v>
      </c>
      <c r="M4791" s="9">
        <v>874.01</v>
      </c>
      <c r="N4791" s="10" t="s">
        <v>12485</v>
      </c>
    </row>
    <row r="4792" spans="1:14" customFormat="1" ht="15" hidden="1" x14ac:dyDescent="0.25">
      <c r="A4792" s="1" t="s">
        <v>10666</v>
      </c>
      <c r="B4792" s="2" t="s">
        <v>12486</v>
      </c>
      <c r="C4792" s="2" t="s">
        <v>16</v>
      </c>
      <c r="D4792" s="3" t="s">
        <v>193</v>
      </c>
      <c r="E4792" s="3" t="s">
        <v>12356</v>
      </c>
      <c r="F4792" s="3" t="s">
        <v>12353</v>
      </c>
      <c r="G4792" s="3" t="s">
        <v>3400</v>
      </c>
      <c r="H4792" s="3" t="s">
        <v>3401</v>
      </c>
      <c r="I4792" s="3" t="s">
        <v>6089</v>
      </c>
      <c r="J4792" s="3" t="s">
        <v>3403</v>
      </c>
      <c r="K4792" s="3" t="s">
        <v>4204</v>
      </c>
      <c r="L4792" s="3" t="s">
        <v>4205</v>
      </c>
      <c r="M4792" s="4">
        <v>134.76</v>
      </c>
      <c r="N4792" s="5" t="s">
        <v>12487</v>
      </c>
    </row>
    <row r="4793" spans="1:14" customFormat="1" ht="15" hidden="1" x14ac:dyDescent="0.25">
      <c r="A4793" s="6" t="s">
        <v>10666</v>
      </c>
      <c r="B4793" s="7" t="s">
        <v>12488</v>
      </c>
      <c r="C4793" s="7" t="s">
        <v>16</v>
      </c>
      <c r="D4793" s="8" t="s">
        <v>193</v>
      </c>
      <c r="E4793" s="8" t="s">
        <v>12356</v>
      </c>
      <c r="F4793" s="8" t="s">
        <v>12353</v>
      </c>
      <c r="G4793" s="8" t="s">
        <v>3431</v>
      </c>
      <c r="H4793" s="8" t="s">
        <v>3407</v>
      </c>
      <c r="I4793" s="8" t="s">
        <v>6089</v>
      </c>
      <c r="J4793" s="8" t="s">
        <v>3403</v>
      </c>
      <c r="K4793" s="8" t="s">
        <v>4204</v>
      </c>
      <c r="L4793" s="8" t="s">
        <v>4205</v>
      </c>
      <c r="M4793" s="9">
        <v>12</v>
      </c>
      <c r="N4793" s="10" t="s">
        <v>12489</v>
      </c>
    </row>
    <row r="4794" spans="1:14" customFormat="1" ht="15" hidden="1" x14ac:dyDescent="0.25">
      <c r="A4794" s="1" t="s">
        <v>10666</v>
      </c>
      <c r="B4794" s="2" t="s">
        <v>12490</v>
      </c>
      <c r="C4794" s="2" t="s">
        <v>16</v>
      </c>
      <c r="D4794" s="3" t="s">
        <v>193</v>
      </c>
      <c r="E4794" s="3" t="s">
        <v>12356</v>
      </c>
      <c r="F4794" s="3" t="s">
        <v>12353</v>
      </c>
      <c r="G4794" s="3" t="s">
        <v>3431</v>
      </c>
      <c r="H4794" s="3" t="s">
        <v>3407</v>
      </c>
      <c r="I4794" s="3" t="s">
        <v>6089</v>
      </c>
      <c r="J4794" s="3" t="s">
        <v>3403</v>
      </c>
      <c r="K4794" s="3" t="s">
        <v>4204</v>
      </c>
      <c r="L4794" s="3" t="s">
        <v>4205</v>
      </c>
      <c r="M4794" s="4">
        <v>767.89</v>
      </c>
      <c r="N4794" s="5" t="s">
        <v>12491</v>
      </c>
    </row>
    <row r="4795" spans="1:14" customFormat="1" ht="15" hidden="1" x14ac:dyDescent="0.25">
      <c r="A4795" s="6" t="s">
        <v>10666</v>
      </c>
      <c r="B4795" s="7" t="s">
        <v>12492</v>
      </c>
      <c r="C4795" s="7" t="s">
        <v>16</v>
      </c>
      <c r="D4795" s="8" t="s">
        <v>193</v>
      </c>
      <c r="E4795" s="8" t="s">
        <v>12356</v>
      </c>
      <c r="F4795" s="8" t="s">
        <v>12353</v>
      </c>
      <c r="G4795" s="8" t="s">
        <v>3431</v>
      </c>
      <c r="H4795" s="8" t="s">
        <v>3407</v>
      </c>
      <c r="I4795" s="8" t="s">
        <v>6089</v>
      </c>
      <c r="J4795" s="8" t="s">
        <v>3403</v>
      </c>
      <c r="K4795" s="8" t="s">
        <v>4204</v>
      </c>
      <c r="L4795" s="8" t="s">
        <v>4205</v>
      </c>
      <c r="M4795" s="9">
        <v>140.38</v>
      </c>
      <c r="N4795" s="10" t="s">
        <v>12493</v>
      </c>
    </row>
    <row r="4796" spans="1:14" customFormat="1" ht="15" hidden="1" x14ac:dyDescent="0.25">
      <c r="A4796" s="1" t="s">
        <v>10666</v>
      </c>
      <c r="B4796" s="2" t="s">
        <v>12494</v>
      </c>
      <c r="C4796" s="2" t="s">
        <v>16</v>
      </c>
      <c r="D4796" s="3" t="s">
        <v>193</v>
      </c>
      <c r="E4796" s="3" t="s">
        <v>12356</v>
      </c>
      <c r="F4796" s="3" t="s">
        <v>12353</v>
      </c>
      <c r="G4796" s="3" t="s">
        <v>4076</v>
      </c>
      <c r="H4796" s="3" t="s">
        <v>4077</v>
      </c>
      <c r="I4796" s="3" t="s">
        <v>6089</v>
      </c>
      <c r="J4796" s="3" t="s">
        <v>3403</v>
      </c>
      <c r="K4796" s="3" t="s">
        <v>4204</v>
      </c>
      <c r="L4796" s="3" t="s">
        <v>4205</v>
      </c>
      <c r="M4796" s="4">
        <v>407.06</v>
      </c>
      <c r="N4796" s="5" t="s">
        <v>12495</v>
      </c>
    </row>
    <row r="4797" spans="1:14" customFormat="1" ht="15" hidden="1" x14ac:dyDescent="0.25">
      <c r="A4797" s="6" t="s">
        <v>10666</v>
      </c>
      <c r="B4797" s="7" t="s">
        <v>12496</v>
      </c>
      <c r="C4797" s="7" t="s">
        <v>16</v>
      </c>
      <c r="D4797" s="8" t="s">
        <v>193</v>
      </c>
      <c r="E4797" s="8" t="s">
        <v>12356</v>
      </c>
      <c r="F4797" s="8" t="s">
        <v>12353</v>
      </c>
      <c r="G4797" s="8" t="s">
        <v>4217</v>
      </c>
      <c r="H4797" s="8" t="s">
        <v>4218</v>
      </c>
      <c r="I4797" s="8" t="s">
        <v>6089</v>
      </c>
      <c r="J4797" s="8" t="s">
        <v>3403</v>
      </c>
      <c r="K4797" s="8" t="s">
        <v>4204</v>
      </c>
      <c r="L4797" s="8" t="s">
        <v>4205</v>
      </c>
      <c r="M4797" s="9">
        <v>357.82</v>
      </c>
      <c r="N4797" s="10" t="s">
        <v>12497</v>
      </c>
    </row>
    <row r="4798" spans="1:14" customFormat="1" ht="15" hidden="1" x14ac:dyDescent="0.25">
      <c r="A4798" s="1" t="s">
        <v>10666</v>
      </c>
      <c r="B4798" s="2" t="s">
        <v>12498</v>
      </c>
      <c r="C4798" s="2" t="s">
        <v>16</v>
      </c>
      <c r="D4798" s="3" t="s">
        <v>193</v>
      </c>
      <c r="E4798" s="3" t="s">
        <v>12356</v>
      </c>
      <c r="F4798" s="3" t="s">
        <v>12353</v>
      </c>
      <c r="G4798" s="3" t="s">
        <v>4217</v>
      </c>
      <c r="H4798" s="3" t="s">
        <v>4218</v>
      </c>
      <c r="I4798" s="3" t="s">
        <v>6089</v>
      </c>
      <c r="J4798" s="3" t="s">
        <v>3403</v>
      </c>
      <c r="K4798" s="3" t="s">
        <v>4204</v>
      </c>
      <c r="L4798" s="3" t="s">
        <v>4205</v>
      </c>
      <c r="M4798" s="4">
        <v>30218.85</v>
      </c>
      <c r="N4798" s="5" t="s">
        <v>12499</v>
      </c>
    </row>
    <row r="4799" spans="1:14" customFormat="1" ht="15" hidden="1" x14ac:dyDescent="0.25">
      <c r="A4799" s="6" t="s">
        <v>10666</v>
      </c>
      <c r="B4799" s="7" t="s">
        <v>12500</v>
      </c>
      <c r="C4799" s="7" t="s">
        <v>16</v>
      </c>
      <c r="D4799" s="8" t="s">
        <v>193</v>
      </c>
      <c r="E4799" s="8" t="s">
        <v>12356</v>
      </c>
      <c r="F4799" s="8" t="s">
        <v>12353</v>
      </c>
      <c r="G4799" s="8" t="s">
        <v>4217</v>
      </c>
      <c r="H4799" s="8" t="s">
        <v>4218</v>
      </c>
      <c r="I4799" s="8" t="s">
        <v>6089</v>
      </c>
      <c r="J4799" s="8" t="s">
        <v>3403</v>
      </c>
      <c r="K4799" s="8" t="s">
        <v>4204</v>
      </c>
      <c r="L4799" s="8" t="s">
        <v>4205</v>
      </c>
      <c r="M4799" s="9">
        <v>5743.95</v>
      </c>
      <c r="N4799" s="10" t="s">
        <v>12501</v>
      </c>
    </row>
    <row r="4800" spans="1:14" customFormat="1" ht="15" hidden="1" x14ac:dyDescent="0.25">
      <c r="A4800" s="1" t="s">
        <v>10666</v>
      </c>
      <c r="B4800" s="2" t="s">
        <v>12502</v>
      </c>
      <c r="C4800" s="2" t="s">
        <v>16</v>
      </c>
      <c r="D4800" s="3" t="s">
        <v>193</v>
      </c>
      <c r="E4800" s="3" t="s">
        <v>12356</v>
      </c>
      <c r="F4800" s="3" t="s">
        <v>12353</v>
      </c>
      <c r="G4800" s="3" t="s">
        <v>3400</v>
      </c>
      <c r="H4800" s="3" t="s">
        <v>3401</v>
      </c>
      <c r="I4800" s="3" t="s">
        <v>6089</v>
      </c>
      <c r="J4800" s="3" t="s">
        <v>3403</v>
      </c>
      <c r="K4800" s="3" t="s">
        <v>4204</v>
      </c>
      <c r="L4800" s="3" t="s">
        <v>4205</v>
      </c>
      <c r="M4800" s="4">
        <v>39.270000000000003</v>
      </c>
      <c r="N4800" s="5" t="s">
        <v>12503</v>
      </c>
    </row>
    <row r="4801" spans="1:14" customFormat="1" ht="15" hidden="1" x14ac:dyDescent="0.25">
      <c r="A4801" s="6" t="s">
        <v>10666</v>
      </c>
      <c r="B4801" s="7" t="s">
        <v>12504</v>
      </c>
      <c r="C4801" s="7" t="s">
        <v>16</v>
      </c>
      <c r="D4801" s="8" t="s">
        <v>193</v>
      </c>
      <c r="E4801" s="8" t="s">
        <v>12356</v>
      </c>
      <c r="F4801" s="8" t="s">
        <v>12353</v>
      </c>
      <c r="G4801" s="8" t="s">
        <v>3400</v>
      </c>
      <c r="H4801" s="8" t="s">
        <v>3401</v>
      </c>
      <c r="I4801" s="8" t="s">
        <v>6089</v>
      </c>
      <c r="J4801" s="8" t="s">
        <v>3403</v>
      </c>
      <c r="K4801" s="8" t="s">
        <v>4204</v>
      </c>
      <c r="L4801" s="8" t="s">
        <v>4205</v>
      </c>
      <c r="M4801" s="9">
        <v>2852.36</v>
      </c>
      <c r="N4801" s="10" t="s">
        <v>12505</v>
      </c>
    </row>
    <row r="4802" spans="1:14" customFormat="1" ht="15" hidden="1" x14ac:dyDescent="0.25">
      <c r="A4802" s="1" t="s">
        <v>10666</v>
      </c>
      <c r="B4802" s="2" t="s">
        <v>12506</v>
      </c>
      <c r="C4802" s="2" t="s">
        <v>16</v>
      </c>
      <c r="D4802" s="3" t="s">
        <v>193</v>
      </c>
      <c r="E4802" s="3" t="s">
        <v>12356</v>
      </c>
      <c r="F4802" s="3" t="s">
        <v>12353</v>
      </c>
      <c r="G4802" s="3" t="s">
        <v>3400</v>
      </c>
      <c r="H4802" s="3" t="s">
        <v>3401</v>
      </c>
      <c r="I4802" s="3" t="s">
        <v>6089</v>
      </c>
      <c r="J4802" s="3" t="s">
        <v>3403</v>
      </c>
      <c r="K4802" s="3" t="s">
        <v>4204</v>
      </c>
      <c r="L4802" s="3" t="s">
        <v>4205</v>
      </c>
      <c r="M4802" s="4">
        <v>427.7</v>
      </c>
      <c r="N4802" s="5" t="s">
        <v>12507</v>
      </c>
    </row>
    <row r="4803" spans="1:14" customFormat="1" ht="15" hidden="1" x14ac:dyDescent="0.25">
      <c r="A4803" s="6" t="s">
        <v>10666</v>
      </c>
      <c r="B4803" s="7" t="s">
        <v>12508</v>
      </c>
      <c r="C4803" s="7" t="s">
        <v>16</v>
      </c>
      <c r="D4803" s="8" t="s">
        <v>193</v>
      </c>
      <c r="E4803" s="8" t="s">
        <v>267</v>
      </c>
      <c r="F4803" s="8" t="s">
        <v>12409</v>
      </c>
      <c r="G4803" s="8" t="s">
        <v>4260</v>
      </c>
      <c r="H4803" s="8" t="s">
        <v>4261</v>
      </c>
      <c r="I4803" s="8" t="s">
        <v>4818</v>
      </c>
      <c r="J4803" s="8" t="s">
        <v>920</v>
      </c>
      <c r="K4803" s="8" t="s">
        <v>4204</v>
      </c>
      <c r="L4803" s="8" t="s">
        <v>4205</v>
      </c>
      <c r="M4803" s="9">
        <v>5.16</v>
      </c>
      <c r="N4803" s="10" t="s">
        <v>12509</v>
      </c>
    </row>
    <row r="4804" spans="1:14" customFormat="1" ht="15" hidden="1" x14ac:dyDescent="0.25">
      <c r="A4804" s="1" t="s">
        <v>10666</v>
      </c>
      <c r="B4804" s="2" t="s">
        <v>12510</v>
      </c>
      <c r="C4804" s="2" t="s">
        <v>16</v>
      </c>
      <c r="D4804" s="3" t="s">
        <v>193</v>
      </c>
      <c r="E4804" s="3" t="s">
        <v>267</v>
      </c>
      <c r="F4804" s="3" t="s">
        <v>12409</v>
      </c>
      <c r="G4804" s="3" t="s">
        <v>4260</v>
      </c>
      <c r="H4804" s="3" t="s">
        <v>4261</v>
      </c>
      <c r="I4804" s="3" t="s">
        <v>4818</v>
      </c>
      <c r="J4804" s="3" t="s">
        <v>920</v>
      </c>
      <c r="K4804" s="3" t="s">
        <v>4204</v>
      </c>
      <c r="L4804" s="3" t="s">
        <v>4205</v>
      </c>
      <c r="M4804" s="4">
        <v>4.49</v>
      </c>
      <c r="N4804" s="5" t="s">
        <v>12511</v>
      </c>
    </row>
    <row r="4805" spans="1:14" customFormat="1" ht="15" hidden="1" x14ac:dyDescent="0.25">
      <c r="A4805" s="6" t="s">
        <v>10666</v>
      </c>
      <c r="B4805" s="7" t="s">
        <v>12512</v>
      </c>
      <c r="C4805" s="7" t="s">
        <v>16</v>
      </c>
      <c r="D4805" s="8" t="s">
        <v>193</v>
      </c>
      <c r="E4805" s="8" t="s">
        <v>267</v>
      </c>
      <c r="F4805" s="8" t="s">
        <v>12409</v>
      </c>
      <c r="G4805" s="8" t="s">
        <v>4260</v>
      </c>
      <c r="H4805" s="8" t="s">
        <v>4261</v>
      </c>
      <c r="I4805" s="8" t="s">
        <v>4818</v>
      </c>
      <c r="J4805" s="8" t="s">
        <v>920</v>
      </c>
      <c r="K4805" s="8" t="s">
        <v>4204</v>
      </c>
      <c r="L4805" s="8" t="s">
        <v>4205</v>
      </c>
      <c r="M4805" s="9">
        <v>20.64</v>
      </c>
      <c r="N4805" s="10" t="s">
        <v>12513</v>
      </c>
    </row>
    <row r="4806" spans="1:14" customFormat="1" ht="15" hidden="1" x14ac:dyDescent="0.25">
      <c r="A4806" s="1" t="s">
        <v>10666</v>
      </c>
      <c r="B4806" s="2" t="s">
        <v>12514</v>
      </c>
      <c r="C4806" s="2" t="s">
        <v>16</v>
      </c>
      <c r="D4806" s="3" t="s">
        <v>193</v>
      </c>
      <c r="E4806" s="3" t="s">
        <v>267</v>
      </c>
      <c r="F4806" s="3" t="s">
        <v>12409</v>
      </c>
      <c r="G4806" s="3" t="s">
        <v>4260</v>
      </c>
      <c r="H4806" s="3" t="s">
        <v>4261</v>
      </c>
      <c r="I4806" s="3" t="s">
        <v>4818</v>
      </c>
      <c r="J4806" s="3" t="s">
        <v>920</v>
      </c>
      <c r="K4806" s="3" t="s">
        <v>4204</v>
      </c>
      <c r="L4806" s="3" t="s">
        <v>4205</v>
      </c>
      <c r="M4806" s="4">
        <v>98.03</v>
      </c>
      <c r="N4806" s="5" t="s">
        <v>12515</v>
      </c>
    </row>
    <row r="4807" spans="1:14" customFormat="1" ht="15" hidden="1" x14ac:dyDescent="0.25">
      <c r="A4807" s="6" t="s">
        <v>10666</v>
      </c>
      <c r="B4807" s="7" t="s">
        <v>12516</v>
      </c>
      <c r="C4807" s="7" t="s">
        <v>16</v>
      </c>
      <c r="D4807" s="8" t="s">
        <v>193</v>
      </c>
      <c r="E4807" s="8" t="s">
        <v>267</v>
      </c>
      <c r="F4807" s="8" t="s">
        <v>12409</v>
      </c>
      <c r="G4807" s="8" t="s">
        <v>4260</v>
      </c>
      <c r="H4807" s="8" t="s">
        <v>4261</v>
      </c>
      <c r="I4807" s="8" t="s">
        <v>4818</v>
      </c>
      <c r="J4807" s="8" t="s">
        <v>920</v>
      </c>
      <c r="K4807" s="8" t="s">
        <v>4204</v>
      </c>
      <c r="L4807" s="8" t="s">
        <v>4205</v>
      </c>
      <c r="M4807" s="9">
        <v>72.790000000000006</v>
      </c>
      <c r="N4807" s="10" t="s">
        <v>12517</v>
      </c>
    </row>
    <row r="4808" spans="1:14" customFormat="1" ht="15" hidden="1" x14ac:dyDescent="0.25">
      <c r="A4808" s="1" t="s">
        <v>10666</v>
      </c>
      <c r="B4808" s="2" t="s">
        <v>12518</v>
      </c>
      <c r="C4808" s="2" t="s">
        <v>16</v>
      </c>
      <c r="D4808" s="3" t="s">
        <v>193</v>
      </c>
      <c r="E4808" s="3" t="s">
        <v>267</v>
      </c>
      <c r="F4808" s="3" t="s">
        <v>12409</v>
      </c>
      <c r="G4808" s="3" t="s">
        <v>4260</v>
      </c>
      <c r="H4808" s="3" t="s">
        <v>4261</v>
      </c>
      <c r="I4808" s="3" t="s">
        <v>4818</v>
      </c>
      <c r="J4808" s="3" t="s">
        <v>920</v>
      </c>
      <c r="K4808" s="3" t="s">
        <v>4204</v>
      </c>
      <c r="L4808" s="3" t="s">
        <v>4205</v>
      </c>
      <c r="M4808" s="4">
        <v>12.4</v>
      </c>
      <c r="N4808" s="5" t="s">
        <v>12519</v>
      </c>
    </row>
    <row r="4809" spans="1:14" customFormat="1" ht="15" hidden="1" x14ac:dyDescent="0.25">
      <c r="A4809" s="6" t="s">
        <v>10666</v>
      </c>
      <c r="B4809" s="7" t="s">
        <v>12520</v>
      </c>
      <c r="C4809" s="7" t="s">
        <v>16</v>
      </c>
      <c r="D4809" s="8" t="s">
        <v>193</v>
      </c>
      <c r="E4809" s="8" t="s">
        <v>267</v>
      </c>
      <c r="F4809" s="8" t="s">
        <v>12409</v>
      </c>
      <c r="G4809" s="8" t="s">
        <v>4260</v>
      </c>
      <c r="H4809" s="8" t="s">
        <v>4261</v>
      </c>
      <c r="I4809" s="8" t="s">
        <v>4818</v>
      </c>
      <c r="J4809" s="8" t="s">
        <v>920</v>
      </c>
      <c r="K4809" s="8" t="s">
        <v>4204</v>
      </c>
      <c r="L4809" s="8" t="s">
        <v>4205</v>
      </c>
      <c r="M4809" s="9">
        <v>55.25</v>
      </c>
      <c r="N4809" s="10" t="s">
        <v>12521</v>
      </c>
    </row>
    <row r="4810" spans="1:14" customFormat="1" ht="15" hidden="1" x14ac:dyDescent="0.25">
      <c r="A4810" s="1" t="s">
        <v>10666</v>
      </c>
      <c r="B4810" s="2" t="s">
        <v>12522</v>
      </c>
      <c r="C4810" s="2" t="s">
        <v>16</v>
      </c>
      <c r="D4810" s="3" t="s">
        <v>193</v>
      </c>
      <c r="E4810" s="3" t="s">
        <v>267</v>
      </c>
      <c r="F4810" s="3" t="s">
        <v>12409</v>
      </c>
      <c r="G4810" s="3" t="s">
        <v>4260</v>
      </c>
      <c r="H4810" s="3" t="s">
        <v>4261</v>
      </c>
      <c r="I4810" s="3" t="s">
        <v>4818</v>
      </c>
      <c r="J4810" s="3" t="s">
        <v>920</v>
      </c>
      <c r="K4810" s="3" t="s">
        <v>4204</v>
      </c>
      <c r="L4810" s="3" t="s">
        <v>4205</v>
      </c>
      <c r="M4810" s="4">
        <v>114.38</v>
      </c>
      <c r="N4810" s="5" t="s">
        <v>12523</v>
      </c>
    </row>
    <row r="4811" spans="1:14" customFormat="1" ht="15" hidden="1" x14ac:dyDescent="0.25">
      <c r="A4811" s="6" t="s">
        <v>10666</v>
      </c>
      <c r="B4811" s="7" t="s">
        <v>12524</v>
      </c>
      <c r="C4811" s="7" t="s">
        <v>16</v>
      </c>
      <c r="D4811" s="8" t="s">
        <v>193</v>
      </c>
      <c r="E4811" s="8" t="s">
        <v>267</v>
      </c>
      <c r="F4811" s="8" t="s">
        <v>12409</v>
      </c>
      <c r="G4811" s="8" t="s">
        <v>4300</v>
      </c>
      <c r="H4811" s="8" t="s">
        <v>4301</v>
      </c>
      <c r="I4811" s="8" t="s">
        <v>4818</v>
      </c>
      <c r="J4811" s="8" t="s">
        <v>920</v>
      </c>
      <c r="K4811" s="8" t="s">
        <v>4204</v>
      </c>
      <c r="L4811" s="8" t="s">
        <v>4205</v>
      </c>
      <c r="M4811" s="9">
        <v>389.22</v>
      </c>
      <c r="N4811" s="10" t="s">
        <v>12525</v>
      </c>
    </row>
    <row r="4812" spans="1:14" customFormat="1" ht="15" hidden="1" x14ac:dyDescent="0.25">
      <c r="A4812" s="1" t="s">
        <v>10666</v>
      </c>
      <c r="B4812" s="2" t="s">
        <v>12526</v>
      </c>
      <c r="C4812" s="2" t="s">
        <v>16</v>
      </c>
      <c r="D4812" s="3" t="s">
        <v>193</v>
      </c>
      <c r="E4812" s="3" t="s">
        <v>267</v>
      </c>
      <c r="F4812" s="3" t="s">
        <v>12409</v>
      </c>
      <c r="G4812" s="3" t="s">
        <v>4300</v>
      </c>
      <c r="H4812" s="3" t="s">
        <v>4301</v>
      </c>
      <c r="I4812" s="3" t="s">
        <v>4818</v>
      </c>
      <c r="J4812" s="3" t="s">
        <v>920</v>
      </c>
      <c r="K4812" s="3" t="s">
        <v>4204</v>
      </c>
      <c r="L4812" s="3" t="s">
        <v>4205</v>
      </c>
      <c r="M4812" s="4">
        <v>85.53</v>
      </c>
      <c r="N4812" s="5" t="s">
        <v>12527</v>
      </c>
    </row>
    <row r="4813" spans="1:14" customFormat="1" ht="15" hidden="1" x14ac:dyDescent="0.25">
      <c r="A4813" s="6" t="s">
        <v>10666</v>
      </c>
      <c r="B4813" s="7" t="s">
        <v>12528</v>
      </c>
      <c r="C4813" s="7" t="s">
        <v>16</v>
      </c>
      <c r="D4813" s="8" t="s">
        <v>193</v>
      </c>
      <c r="E4813" s="8" t="s">
        <v>267</v>
      </c>
      <c r="F4813" s="8" t="s">
        <v>12409</v>
      </c>
      <c r="G4813" s="8" t="s">
        <v>4300</v>
      </c>
      <c r="H4813" s="8" t="s">
        <v>4301</v>
      </c>
      <c r="I4813" s="8" t="s">
        <v>4818</v>
      </c>
      <c r="J4813" s="8" t="s">
        <v>920</v>
      </c>
      <c r="K4813" s="8" t="s">
        <v>4204</v>
      </c>
      <c r="L4813" s="8" t="s">
        <v>4205</v>
      </c>
      <c r="M4813" s="9">
        <v>2178.11</v>
      </c>
      <c r="N4813" s="10" t="s">
        <v>12529</v>
      </c>
    </row>
    <row r="4814" spans="1:14" customFormat="1" ht="15" hidden="1" x14ac:dyDescent="0.25">
      <c r="A4814" s="1" t="s">
        <v>10666</v>
      </c>
      <c r="B4814" s="2" t="s">
        <v>12530</v>
      </c>
      <c r="C4814" s="2" t="s">
        <v>16</v>
      </c>
      <c r="D4814" s="3" t="s">
        <v>193</v>
      </c>
      <c r="E4814" s="3" t="s">
        <v>267</v>
      </c>
      <c r="F4814" s="3" t="s">
        <v>12409</v>
      </c>
      <c r="G4814" s="3" t="s">
        <v>4300</v>
      </c>
      <c r="H4814" s="3" t="s">
        <v>4301</v>
      </c>
      <c r="I4814" s="3" t="s">
        <v>4818</v>
      </c>
      <c r="J4814" s="3" t="s">
        <v>920</v>
      </c>
      <c r="K4814" s="3" t="s">
        <v>4204</v>
      </c>
      <c r="L4814" s="3" t="s">
        <v>4205</v>
      </c>
      <c r="M4814" s="4">
        <v>3885.15</v>
      </c>
      <c r="N4814" s="5" t="s">
        <v>12531</v>
      </c>
    </row>
    <row r="4815" spans="1:14" customFormat="1" ht="15" hidden="1" x14ac:dyDescent="0.25">
      <c r="A4815" s="6" t="s">
        <v>10666</v>
      </c>
      <c r="B4815" s="7" t="s">
        <v>12532</v>
      </c>
      <c r="C4815" s="7" t="s">
        <v>16</v>
      </c>
      <c r="D4815" s="8" t="s">
        <v>193</v>
      </c>
      <c r="E4815" s="8" t="s">
        <v>267</v>
      </c>
      <c r="F4815" s="8" t="s">
        <v>12409</v>
      </c>
      <c r="G4815" s="8" t="s">
        <v>4260</v>
      </c>
      <c r="H4815" s="8" t="s">
        <v>4261</v>
      </c>
      <c r="I4815" s="8" t="s">
        <v>4818</v>
      </c>
      <c r="J4815" s="8" t="s">
        <v>920</v>
      </c>
      <c r="K4815" s="8" t="s">
        <v>4204</v>
      </c>
      <c r="L4815" s="8" t="s">
        <v>4205</v>
      </c>
      <c r="M4815" s="9">
        <v>10.45</v>
      </c>
      <c r="N4815" s="10" t="s">
        <v>12533</v>
      </c>
    </row>
    <row r="4816" spans="1:14" customFormat="1" ht="15" hidden="1" x14ac:dyDescent="0.25">
      <c r="A4816" s="1" t="s">
        <v>10666</v>
      </c>
      <c r="B4816" s="2" t="s">
        <v>12534</v>
      </c>
      <c r="C4816" s="2" t="s">
        <v>16</v>
      </c>
      <c r="D4816" s="3" t="s">
        <v>193</v>
      </c>
      <c r="E4816" s="3" t="s">
        <v>267</v>
      </c>
      <c r="F4816" s="3" t="s">
        <v>12409</v>
      </c>
      <c r="G4816" s="3" t="s">
        <v>4260</v>
      </c>
      <c r="H4816" s="3" t="s">
        <v>4261</v>
      </c>
      <c r="I4816" s="3" t="s">
        <v>4818</v>
      </c>
      <c r="J4816" s="3" t="s">
        <v>920</v>
      </c>
      <c r="K4816" s="3" t="s">
        <v>4204</v>
      </c>
      <c r="L4816" s="3" t="s">
        <v>4205</v>
      </c>
      <c r="M4816" s="4">
        <v>3.49</v>
      </c>
      <c r="N4816" s="5" t="s">
        <v>12535</v>
      </c>
    </row>
    <row r="4817" spans="1:14" customFormat="1" ht="15" hidden="1" x14ac:dyDescent="0.25">
      <c r="A4817" s="6" t="s">
        <v>10666</v>
      </c>
      <c r="B4817" s="7" t="s">
        <v>12536</v>
      </c>
      <c r="C4817" s="7" t="s">
        <v>16</v>
      </c>
      <c r="D4817" s="8" t="s">
        <v>193</v>
      </c>
      <c r="E4817" s="8" t="s">
        <v>267</v>
      </c>
      <c r="F4817" s="8" t="s">
        <v>12409</v>
      </c>
      <c r="G4817" s="8" t="s">
        <v>4260</v>
      </c>
      <c r="H4817" s="8" t="s">
        <v>4261</v>
      </c>
      <c r="I4817" s="8" t="s">
        <v>4818</v>
      </c>
      <c r="J4817" s="8" t="s">
        <v>920</v>
      </c>
      <c r="K4817" s="8" t="s">
        <v>4204</v>
      </c>
      <c r="L4817" s="8" t="s">
        <v>4205</v>
      </c>
      <c r="M4817" s="9">
        <v>84.22</v>
      </c>
      <c r="N4817" s="10" t="s">
        <v>12537</v>
      </c>
    </row>
    <row r="4818" spans="1:14" customFormat="1" ht="15" hidden="1" x14ac:dyDescent="0.25">
      <c r="A4818" s="1" t="s">
        <v>10666</v>
      </c>
      <c r="B4818" s="2" t="s">
        <v>12538</v>
      </c>
      <c r="C4818" s="2" t="s">
        <v>16</v>
      </c>
      <c r="D4818" s="3" t="s">
        <v>193</v>
      </c>
      <c r="E4818" s="3" t="s">
        <v>267</v>
      </c>
      <c r="F4818" s="3" t="s">
        <v>12409</v>
      </c>
      <c r="G4818" s="3" t="s">
        <v>4260</v>
      </c>
      <c r="H4818" s="3" t="s">
        <v>4261</v>
      </c>
      <c r="I4818" s="3" t="s">
        <v>4818</v>
      </c>
      <c r="J4818" s="3" t="s">
        <v>920</v>
      </c>
      <c r="K4818" s="3" t="s">
        <v>4204</v>
      </c>
      <c r="L4818" s="3" t="s">
        <v>4205</v>
      </c>
      <c r="M4818" s="4">
        <v>114.62</v>
      </c>
      <c r="N4818" s="5" t="s">
        <v>12539</v>
      </c>
    </row>
    <row r="4819" spans="1:14" customFormat="1" ht="15" hidden="1" x14ac:dyDescent="0.25">
      <c r="A4819" s="6" t="s">
        <v>10666</v>
      </c>
      <c r="B4819" s="7" t="s">
        <v>12540</v>
      </c>
      <c r="C4819" s="7" t="s">
        <v>16</v>
      </c>
      <c r="D4819" s="8" t="s">
        <v>193</v>
      </c>
      <c r="E4819" s="8" t="s">
        <v>267</v>
      </c>
      <c r="F4819" s="8" t="s">
        <v>12409</v>
      </c>
      <c r="G4819" s="8" t="s">
        <v>4260</v>
      </c>
      <c r="H4819" s="8" t="s">
        <v>4261</v>
      </c>
      <c r="I4819" s="8" t="s">
        <v>4818</v>
      </c>
      <c r="J4819" s="8" t="s">
        <v>920</v>
      </c>
      <c r="K4819" s="8" t="s">
        <v>4204</v>
      </c>
      <c r="L4819" s="8" t="s">
        <v>4205</v>
      </c>
      <c r="M4819" s="9">
        <v>116.77</v>
      </c>
      <c r="N4819" s="10" t="s">
        <v>12541</v>
      </c>
    </row>
    <row r="4820" spans="1:14" customFormat="1" ht="15" hidden="1" x14ac:dyDescent="0.25">
      <c r="A4820" s="1" t="s">
        <v>10666</v>
      </c>
      <c r="B4820" s="2" t="s">
        <v>12542</v>
      </c>
      <c r="C4820" s="2" t="s">
        <v>16</v>
      </c>
      <c r="D4820" s="3" t="s">
        <v>193</v>
      </c>
      <c r="E4820" s="3" t="s">
        <v>267</v>
      </c>
      <c r="F4820" s="3" t="s">
        <v>12409</v>
      </c>
      <c r="G4820" s="3" t="s">
        <v>4260</v>
      </c>
      <c r="H4820" s="3" t="s">
        <v>4261</v>
      </c>
      <c r="I4820" s="3" t="s">
        <v>4818</v>
      </c>
      <c r="J4820" s="3" t="s">
        <v>920</v>
      </c>
      <c r="K4820" s="3" t="s">
        <v>4204</v>
      </c>
      <c r="L4820" s="3" t="s">
        <v>4205</v>
      </c>
      <c r="M4820" s="4">
        <v>25.67</v>
      </c>
      <c r="N4820" s="5" t="s">
        <v>12543</v>
      </c>
    </row>
    <row r="4821" spans="1:14" customFormat="1" ht="15" hidden="1" x14ac:dyDescent="0.25">
      <c r="A4821" s="6" t="s">
        <v>10666</v>
      </c>
      <c r="B4821" s="7" t="s">
        <v>12544</v>
      </c>
      <c r="C4821" s="7" t="s">
        <v>16</v>
      </c>
      <c r="D4821" s="8" t="s">
        <v>193</v>
      </c>
      <c r="E4821" s="8" t="s">
        <v>267</v>
      </c>
      <c r="F4821" s="8" t="s">
        <v>12409</v>
      </c>
      <c r="G4821" s="8" t="s">
        <v>4260</v>
      </c>
      <c r="H4821" s="8" t="s">
        <v>4261</v>
      </c>
      <c r="I4821" s="8" t="s">
        <v>4818</v>
      </c>
      <c r="J4821" s="8" t="s">
        <v>920</v>
      </c>
      <c r="K4821" s="8" t="s">
        <v>4204</v>
      </c>
      <c r="L4821" s="8" t="s">
        <v>4205</v>
      </c>
      <c r="M4821" s="9">
        <v>653.42999999999995</v>
      </c>
      <c r="N4821" s="10" t="s">
        <v>12545</v>
      </c>
    </row>
    <row r="4822" spans="1:14" customFormat="1" ht="15" hidden="1" x14ac:dyDescent="0.25">
      <c r="A4822" s="1" t="s">
        <v>10666</v>
      </c>
      <c r="B4822" s="2" t="s">
        <v>12546</v>
      </c>
      <c r="C4822" s="2" t="s">
        <v>16</v>
      </c>
      <c r="D4822" s="3" t="s">
        <v>193</v>
      </c>
      <c r="E4822" s="3" t="s">
        <v>267</v>
      </c>
      <c r="F4822" s="3" t="s">
        <v>12409</v>
      </c>
      <c r="G4822" s="3" t="s">
        <v>4260</v>
      </c>
      <c r="H4822" s="3" t="s">
        <v>4261</v>
      </c>
      <c r="I4822" s="3" t="s">
        <v>4818</v>
      </c>
      <c r="J4822" s="3" t="s">
        <v>920</v>
      </c>
      <c r="K4822" s="3" t="s">
        <v>4204</v>
      </c>
      <c r="L4822" s="3" t="s">
        <v>4205</v>
      </c>
      <c r="M4822" s="4">
        <v>1221.6500000000001</v>
      </c>
      <c r="N4822" s="5" t="s">
        <v>12547</v>
      </c>
    </row>
    <row r="4823" spans="1:14" customFormat="1" ht="15" hidden="1" x14ac:dyDescent="0.25">
      <c r="A4823" s="6" t="s">
        <v>10666</v>
      </c>
      <c r="B4823" s="7" t="s">
        <v>12548</v>
      </c>
      <c r="C4823" s="7" t="s">
        <v>16</v>
      </c>
      <c r="D4823" s="8" t="s">
        <v>193</v>
      </c>
      <c r="E4823" s="8" t="s">
        <v>12549</v>
      </c>
      <c r="F4823" s="8" t="s">
        <v>12051</v>
      </c>
      <c r="G4823" s="8" t="s">
        <v>3368</v>
      </c>
      <c r="H4823" s="8" t="s">
        <v>3369</v>
      </c>
      <c r="I4823" s="8" t="s">
        <v>2149</v>
      </c>
      <c r="J4823" s="8" t="s">
        <v>1014</v>
      </c>
      <c r="K4823" s="8" t="s">
        <v>3371</v>
      </c>
      <c r="L4823" s="8" t="s">
        <v>3372</v>
      </c>
      <c r="M4823" s="9">
        <v>1010.17</v>
      </c>
      <c r="N4823" s="10" t="s">
        <v>12550</v>
      </c>
    </row>
    <row r="4824" spans="1:14" customFormat="1" ht="15" hidden="1" x14ac:dyDescent="0.25">
      <c r="A4824" s="1" t="s">
        <v>10666</v>
      </c>
      <c r="B4824" s="2" t="s">
        <v>12551</v>
      </c>
      <c r="C4824" s="2" t="s">
        <v>16</v>
      </c>
      <c r="D4824" s="3" t="s">
        <v>193</v>
      </c>
      <c r="E4824" s="3" t="s">
        <v>12549</v>
      </c>
      <c r="F4824" s="3" t="s">
        <v>12051</v>
      </c>
      <c r="G4824" s="3" t="s">
        <v>3716</v>
      </c>
      <c r="H4824" s="3" t="s">
        <v>3717</v>
      </c>
      <c r="I4824" s="3" t="s">
        <v>2149</v>
      </c>
      <c r="J4824" s="3" t="s">
        <v>1014</v>
      </c>
      <c r="K4824" s="3" t="s">
        <v>4812</v>
      </c>
      <c r="L4824" s="3" t="s">
        <v>4813</v>
      </c>
      <c r="M4824" s="4">
        <v>150</v>
      </c>
      <c r="N4824" s="5" t="s">
        <v>12552</v>
      </c>
    </row>
    <row r="4825" spans="1:14" customFormat="1" ht="15" hidden="1" x14ac:dyDescent="0.25">
      <c r="A4825" s="6" t="s">
        <v>10666</v>
      </c>
      <c r="B4825" s="7" t="s">
        <v>12553</v>
      </c>
      <c r="C4825" s="7" t="s">
        <v>16</v>
      </c>
      <c r="D4825" s="8" t="s">
        <v>193</v>
      </c>
      <c r="E4825" s="8" t="s">
        <v>6925</v>
      </c>
      <c r="F4825" s="8" t="s">
        <v>12554</v>
      </c>
      <c r="G4825" s="8" t="s">
        <v>975</v>
      </c>
      <c r="H4825" s="8" t="s">
        <v>976</v>
      </c>
      <c r="I4825" s="8" t="s">
        <v>977</v>
      </c>
      <c r="J4825" s="8" t="s">
        <v>625</v>
      </c>
      <c r="K4825" s="8" t="s">
        <v>429</v>
      </c>
      <c r="L4825" s="8" t="s">
        <v>430</v>
      </c>
      <c r="M4825" s="9">
        <v>1500</v>
      </c>
      <c r="N4825" s="10" t="s">
        <v>12555</v>
      </c>
    </row>
    <row r="4826" spans="1:14" customFormat="1" ht="15" hidden="1" x14ac:dyDescent="0.25">
      <c r="A4826" s="1" t="s">
        <v>10666</v>
      </c>
      <c r="B4826" s="2" t="s">
        <v>12556</v>
      </c>
      <c r="C4826" s="2" t="s">
        <v>62</v>
      </c>
      <c r="D4826" s="3" t="s">
        <v>193</v>
      </c>
      <c r="E4826" s="3" t="s">
        <v>6492</v>
      </c>
      <c r="F4826" s="3" t="s">
        <v>9368</v>
      </c>
      <c r="G4826" s="3" t="s">
        <v>975</v>
      </c>
      <c r="H4826" s="3" t="s">
        <v>976</v>
      </c>
      <c r="I4826" s="3" t="s">
        <v>977</v>
      </c>
      <c r="J4826" s="3" t="s">
        <v>625</v>
      </c>
      <c r="K4826" s="3" t="s">
        <v>9369</v>
      </c>
      <c r="L4826" s="3" t="s">
        <v>9370</v>
      </c>
      <c r="M4826" s="4">
        <v>134.43</v>
      </c>
      <c r="N4826" s="5" t="s">
        <v>9371</v>
      </c>
    </row>
    <row r="4827" spans="1:14" customFormat="1" ht="15" hidden="1" x14ac:dyDescent="0.25">
      <c r="A4827" s="6" t="s">
        <v>10666</v>
      </c>
      <c r="B4827" s="7" t="s">
        <v>12557</v>
      </c>
      <c r="C4827" s="7" t="s">
        <v>16</v>
      </c>
      <c r="D4827" s="8" t="s">
        <v>193</v>
      </c>
      <c r="E4827" s="8" t="s">
        <v>9052</v>
      </c>
      <c r="F4827" s="8" t="s">
        <v>6372</v>
      </c>
      <c r="G4827" s="8" t="s">
        <v>3368</v>
      </c>
      <c r="H4827" s="8" t="s">
        <v>3369</v>
      </c>
      <c r="I4827" s="8" t="s">
        <v>7700</v>
      </c>
      <c r="J4827" s="8" t="s">
        <v>7701</v>
      </c>
      <c r="K4827" s="8" t="s">
        <v>12558</v>
      </c>
      <c r="L4827" s="8" t="s">
        <v>12559</v>
      </c>
      <c r="M4827" s="9">
        <v>917.96</v>
      </c>
      <c r="N4827" s="10" t="s">
        <v>12560</v>
      </c>
    </row>
    <row r="4828" spans="1:14" customFormat="1" ht="15" hidden="1" x14ac:dyDescent="0.25">
      <c r="A4828" s="1" t="s">
        <v>10666</v>
      </c>
      <c r="B4828" s="2" t="s">
        <v>12561</v>
      </c>
      <c r="C4828" s="2" t="s">
        <v>16</v>
      </c>
      <c r="D4828" s="3" t="s">
        <v>193</v>
      </c>
      <c r="E4828" s="3" t="s">
        <v>12562</v>
      </c>
      <c r="F4828" s="3" t="s">
        <v>12175</v>
      </c>
      <c r="G4828" s="3" t="s">
        <v>4217</v>
      </c>
      <c r="H4828" s="3" t="s">
        <v>4218</v>
      </c>
      <c r="I4828" s="3" t="s">
        <v>5775</v>
      </c>
      <c r="J4828" s="3" t="s">
        <v>3403</v>
      </c>
      <c r="K4828" s="3" t="s">
        <v>4071</v>
      </c>
      <c r="L4828" s="3" t="s">
        <v>4072</v>
      </c>
      <c r="M4828" s="4">
        <v>42752.4</v>
      </c>
      <c r="N4828" s="5" t="s">
        <v>12563</v>
      </c>
    </row>
    <row r="4829" spans="1:14" customFormat="1" ht="15" hidden="1" x14ac:dyDescent="0.25">
      <c r="A4829" s="6" t="s">
        <v>10666</v>
      </c>
      <c r="B4829" s="7" t="s">
        <v>12564</v>
      </c>
      <c r="C4829" s="7" t="s">
        <v>16</v>
      </c>
      <c r="D4829" s="8" t="s">
        <v>193</v>
      </c>
      <c r="E4829" s="8" t="s">
        <v>12562</v>
      </c>
      <c r="F4829" s="8" t="s">
        <v>12175</v>
      </c>
      <c r="G4829" s="8" t="s">
        <v>3400</v>
      </c>
      <c r="H4829" s="8" t="s">
        <v>3401</v>
      </c>
      <c r="I4829" s="8" t="s">
        <v>5775</v>
      </c>
      <c r="J4829" s="8" t="s">
        <v>3403</v>
      </c>
      <c r="K4829" s="8" t="s">
        <v>4071</v>
      </c>
      <c r="L4829" s="8" t="s">
        <v>4072</v>
      </c>
      <c r="M4829" s="9">
        <v>1903.65</v>
      </c>
      <c r="N4829" s="10" t="s">
        <v>12565</v>
      </c>
    </row>
    <row r="4830" spans="1:14" customFormat="1" ht="15" hidden="1" x14ac:dyDescent="0.25">
      <c r="A4830" s="1" t="s">
        <v>10666</v>
      </c>
      <c r="B4830" s="2" t="s">
        <v>12566</v>
      </c>
      <c r="C4830" s="2" t="s">
        <v>16</v>
      </c>
      <c r="D4830" s="3" t="s">
        <v>193</v>
      </c>
      <c r="E4830" s="3" t="s">
        <v>12562</v>
      </c>
      <c r="F4830" s="3" t="s">
        <v>12175</v>
      </c>
      <c r="G4830" s="3" t="s">
        <v>4398</v>
      </c>
      <c r="H4830" s="3" t="s">
        <v>4399</v>
      </c>
      <c r="I4830" s="3" t="s">
        <v>5775</v>
      </c>
      <c r="J4830" s="3" t="s">
        <v>3403</v>
      </c>
      <c r="K4830" s="3" t="s">
        <v>4071</v>
      </c>
      <c r="L4830" s="3" t="s">
        <v>4072</v>
      </c>
      <c r="M4830" s="4">
        <v>887.07</v>
      </c>
      <c r="N4830" s="5" t="s">
        <v>12567</v>
      </c>
    </row>
    <row r="4831" spans="1:14" customFormat="1" ht="15" hidden="1" x14ac:dyDescent="0.25">
      <c r="A4831" s="6" t="s">
        <v>10666</v>
      </c>
      <c r="B4831" s="7" t="s">
        <v>12568</v>
      </c>
      <c r="C4831" s="7" t="s">
        <v>16</v>
      </c>
      <c r="D4831" s="8" t="s">
        <v>193</v>
      </c>
      <c r="E4831" s="8" t="s">
        <v>12562</v>
      </c>
      <c r="F4831" s="8" t="s">
        <v>12175</v>
      </c>
      <c r="G4831" s="8" t="s">
        <v>4201</v>
      </c>
      <c r="H4831" s="8" t="s">
        <v>4202</v>
      </c>
      <c r="I4831" s="8" t="s">
        <v>7690</v>
      </c>
      <c r="J4831" s="8" t="s">
        <v>4067</v>
      </c>
      <c r="K4831" s="8" t="s">
        <v>4071</v>
      </c>
      <c r="L4831" s="8" t="s">
        <v>4072</v>
      </c>
      <c r="M4831" s="9">
        <v>790.27</v>
      </c>
      <c r="N4831" s="10" t="s">
        <v>12569</v>
      </c>
    </row>
    <row r="4832" spans="1:14" customFormat="1" ht="15" hidden="1" x14ac:dyDescent="0.25">
      <c r="A4832" s="1" t="s">
        <v>10666</v>
      </c>
      <c r="B4832" s="2" t="s">
        <v>12570</v>
      </c>
      <c r="C4832" s="2" t="s">
        <v>16</v>
      </c>
      <c r="D4832" s="3" t="s">
        <v>193</v>
      </c>
      <c r="E4832" s="3" t="s">
        <v>12562</v>
      </c>
      <c r="F4832" s="3" t="s">
        <v>12175</v>
      </c>
      <c r="G4832" s="3" t="s">
        <v>3400</v>
      </c>
      <c r="H4832" s="3" t="s">
        <v>3401</v>
      </c>
      <c r="I4832" s="3" t="s">
        <v>7690</v>
      </c>
      <c r="J4832" s="3" t="s">
        <v>4067</v>
      </c>
      <c r="K4832" s="3" t="s">
        <v>4071</v>
      </c>
      <c r="L4832" s="3" t="s">
        <v>4072</v>
      </c>
      <c r="M4832" s="4">
        <v>32.93</v>
      </c>
      <c r="N4832" s="5" t="s">
        <v>12571</v>
      </c>
    </row>
    <row r="4833" spans="1:14" customFormat="1" ht="15" hidden="1" x14ac:dyDescent="0.25">
      <c r="A4833" s="6" t="s">
        <v>10666</v>
      </c>
      <c r="B4833" s="7" t="s">
        <v>12572</v>
      </c>
      <c r="C4833" s="7" t="s">
        <v>16</v>
      </c>
      <c r="D4833" s="8" t="s">
        <v>193</v>
      </c>
      <c r="E4833" s="8" t="s">
        <v>12562</v>
      </c>
      <c r="F4833" s="8" t="s">
        <v>12175</v>
      </c>
      <c r="G4833" s="8" t="s">
        <v>4398</v>
      </c>
      <c r="H4833" s="8" t="s">
        <v>4399</v>
      </c>
      <c r="I4833" s="8" t="s">
        <v>7690</v>
      </c>
      <c r="J4833" s="8" t="s">
        <v>4067</v>
      </c>
      <c r="K4833" s="8" t="s">
        <v>4071</v>
      </c>
      <c r="L4833" s="8" t="s">
        <v>4072</v>
      </c>
      <c r="M4833" s="9">
        <v>72.84</v>
      </c>
      <c r="N4833" s="10" t="s">
        <v>12573</v>
      </c>
    </row>
    <row r="4834" spans="1:14" customFormat="1" ht="15" hidden="1" x14ac:dyDescent="0.25">
      <c r="A4834" s="1" t="s">
        <v>10666</v>
      </c>
      <c r="B4834" s="2" t="s">
        <v>12574</v>
      </c>
      <c r="C4834" s="2" t="s">
        <v>16</v>
      </c>
      <c r="D4834" s="3" t="s">
        <v>193</v>
      </c>
      <c r="E4834" s="3" t="s">
        <v>12562</v>
      </c>
      <c r="F4834" s="3" t="s">
        <v>12175</v>
      </c>
      <c r="G4834" s="3" t="s">
        <v>5599</v>
      </c>
      <c r="H4834" s="3" t="s">
        <v>5600</v>
      </c>
      <c r="I4834" s="3" t="s">
        <v>5780</v>
      </c>
      <c r="J4834" s="3" t="s">
        <v>3439</v>
      </c>
      <c r="K4834" s="3" t="s">
        <v>4071</v>
      </c>
      <c r="L4834" s="3" t="s">
        <v>4072</v>
      </c>
      <c r="M4834" s="4">
        <v>7846.99</v>
      </c>
      <c r="N4834" s="5" t="s">
        <v>12575</v>
      </c>
    </row>
    <row r="4835" spans="1:14" customFormat="1" ht="15" hidden="1" x14ac:dyDescent="0.25">
      <c r="A4835" s="6" t="s">
        <v>10666</v>
      </c>
      <c r="B4835" s="7" t="s">
        <v>12576</v>
      </c>
      <c r="C4835" s="7" t="s">
        <v>16</v>
      </c>
      <c r="D4835" s="8" t="s">
        <v>193</v>
      </c>
      <c r="E4835" s="8" t="s">
        <v>12562</v>
      </c>
      <c r="F4835" s="8" t="s">
        <v>12175</v>
      </c>
      <c r="G4835" s="8" t="s">
        <v>3400</v>
      </c>
      <c r="H4835" s="8" t="s">
        <v>3401</v>
      </c>
      <c r="I4835" s="8" t="s">
        <v>5780</v>
      </c>
      <c r="J4835" s="8" t="s">
        <v>3439</v>
      </c>
      <c r="K4835" s="8" t="s">
        <v>4071</v>
      </c>
      <c r="L4835" s="8" t="s">
        <v>4072</v>
      </c>
      <c r="M4835" s="9">
        <v>295.02999999999997</v>
      </c>
      <c r="N4835" s="10" t="s">
        <v>12577</v>
      </c>
    </row>
    <row r="4836" spans="1:14" customFormat="1" ht="15" hidden="1" x14ac:dyDescent="0.25">
      <c r="A4836" s="1" t="s">
        <v>10666</v>
      </c>
      <c r="B4836" s="2" t="s">
        <v>12578</v>
      </c>
      <c r="C4836" s="2" t="s">
        <v>16</v>
      </c>
      <c r="D4836" s="3" t="s">
        <v>193</v>
      </c>
      <c r="E4836" s="3" t="s">
        <v>12562</v>
      </c>
      <c r="F4836" s="3" t="s">
        <v>12175</v>
      </c>
      <c r="G4836" s="3" t="s">
        <v>4398</v>
      </c>
      <c r="H4836" s="3" t="s">
        <v>4399</v>
      </c>
      <c r="I4836" s="3" t="s">
        <v>5780</v>
      </c>
      <c r="J4836" s="3" t="s">
        <v>3439</v>
      </c>
      <c r="K4836" s="3" t="s">
        <v>4071</v>
      </c>
      <c r="L4836" s="3" t="s">
        <v>4072</v>
      </c>
      <c r="M4836" s="4">
        <v>174.13</v>
      </c>
      <c r="N4836" s="5" t="s">
        <v>12579</v>
      </c>
    </row>
    <row r="4837" spans="1:14" customFormat="1" ht="15" hidden="1" x14ac:dyDescent="0.25">
      <c r="A4837" s="6" t="s">
        <v>10666</v>
      </c>
      <c r="B4837" s="7" t="s">
        <v>12580</v>
      </c>
      <c r="C4837" s="7" t="s">
        <v>16</v>
      </c>
      <c r="D4837" s="8" t="s">
        <v>193</v>
      </c>
      <c r="E4837" s="8" t="s">
        <v>12581</v>
      </c>
      <c r="F4837" s="8" t="s">
        <v>12205</v>
      </c>
      <c r="G4837" s="8" t="s">
        <v>3443</v>
      </c>
      <c r="H4837" s="8" t="s">
        <v>3444</v>
      </c>
      <c r="I4837" s="8" t="s">
        <v>5450</v>
      </c>
      <c r="J4837" s="8" t="s">
        <v>920</v>
      </c>
      <c r="K4837" s="8" t="s">
        <v>429</v>
      </c>
      <c r="L4837" s="8" t="s">
        <v>430</v>
      </c>
      <c r="M4837" s="9">
        <v>3633.33</v>
      </c>
      <c r="N4837" s="10" t="s">
        <v>12582</v>
      </c>
    </row>
    <row r="4838" spans="1:14" customFormat="1" ht="15" hidden="1" x14ac:dyDescent="0.25">
      <c r="A4838" s="1" t="s">
        <v>10666</v>
      </c>
      <c r="B4838" s="2" t="s">
        <v>12583</v>
      </c>
      <c r="C4838" s="2" t="s">
        <v>16</v>
      </c>
      <c r="D4838" s="3" t="s">
        <v>193</v>
      </c>
      <c r="E4838" s="3" t="s">
        <v>12581</v>
      </c>
      <c r="F4838" s="3" t="s">
        <v>12205</v>
      </c>
      <c r="G4838" s="3" t="s">
        <v>3431</v>
      </c>
      <c r="H4838" s="3" t="s">
        <v>3407</v>
      </c>
      <c r="I4838" s="3" t="s">
        <v>5450</v>
      </c>
      <c r="J4838" s="3" t="s">
        <v>920</v>
      </c>
      <c r="K4838" s="3" t="s">
        <v>429</v>
      </c>
      <c r="L4838" s="3" t="s">
        <v>430</v>
      </c>
      <c r="M4838" s="4">
        <v>44.15</v>
      </c>
      <c r="N4838" s="5" t="s">
        <v>12584</v>
      </c>
    </row>
    <row r="4839" spans="1:14" customFormat="1" ht="15" hidden="1" x14ac:dyDescent="0.25">
      <c r="A4839" s="6" t="s">
        <v>10666</v>
      </c>
      <c r="B4839" s="7" t="s">
        <v>12585</v>
      </c>
      <c r="C4839" s="7" t="s">
        <v>16</v>
      </c>
      <c r="D4839" s="8" t="s">
        <v>193</v>
      </c>
      <c r="E4839" s="8" t="s">
        <v>12581</v>
      </c>
      <c r="F4839" s="8" t="s">
        <v>12205</v>
      </c>
      <c r="G4839" s="8" t="s">
        <v>3400</v>
      </c>
      <c r="H4839" s="8" t="s">
        <v>3401</v>
      </c>
      <c r="I4839" s="8" t="s">
        <v>5450</v>
      </c>
      <c r="J4839" s="8" t="s">
        <v>920</v>
      </c>
      <c r="K4839" s="8" t="s">
        <v>429</v>
      </c>
      <c r="L4839" s="8" t="s">
        <v>430</v>
      </c>
      <c r="M4839" s="9">
        <v>222.86</v>
      </c>
      <c r="N4839" s="10" t="s">
        <v>12586</v>
      </c>
    </row>
    <row r="4840" spans="1:14" customFormat="1" ht="15" hidden="1" x14ac:dyDescent="0.25">
      <c r="A4840" s="1" t="s">
        <v>10666</v>
      </c>
      <c r="B4840" s="2" t="s">
        <v>12587</v>
      </c>
      <c r="C4840" s="2" t="s">
        <v>16</v>
      </c>
      <c r="D4840" s="3" t="s">
        <v>193</v>
      </c>
      <c r="E4840" s="3" t="s">
        <v>12588</v>
      </c>
      <c r="F4840" s="3" t="s">
        <v>12409</v>
      </c>
      <c r="G4840" s="3" t="s">
        <v>622</v>
      </c>
      <c r="H4840" s="3" t="s">
        <v>623</v>
      </c>
      <c r="I4840" s="3" t="s">
        <v>2418</v>
      </c>
      <c r="J4840" s="3" t="s">
        <v>2419</v>
      </c>
      <c r="K4840" s="3" t="s">
        <v>57</v>
      </c>
      <c r="L4840" s="3" t="s">
        <v>58</v>
      </c>
      <c r="M4840" s="4">
        <v>184906.98</v>
      </c>
      <c r="N4840" s="5" t="s">
        <v>12589</v>
      </c>
    </row>
    <row r="4841" spans="1:14" customFormat="1" ht="15" hidden="1" x14ac:dyDescent="0.25">
      <c r="A4841" s="6" t="s">
        <v>10666</v>
      </c>
      <c r="B4841" s="7" t="s">
        <v>12590</v>
      </c>
      <c r="C4841" s="7" t="s">
        <v>16</v>
      </c>
      <c r="D4841" s="8" t="s">
        <v>193</v>
      </c>
      <c r="E4841" s="8" t="s">
        <v>12591</v>
      </c>
      <c r="F4841" s="8" t="s">
        <v>12325</v>
      </c>
      <c r="G4841" s="8" t="s">
        <v>12592</v>
      </c>
      <c r="H4841" s="8" t="s">
        <v>12593</v>
      </c>
      <c r="I4841" s="8" t="s">
        <v>8508</v>
      </c>
      <c r="J4841" s="8" t="s">
        <v>4943</v>
      </c>
      <c r="K4841" s="8" t="s">
        <v>57</v>
      </c>
      <c r="L4841" s="8" t="s">
        <v>58</v>
      </c>
      <c r="M4841" s="9">
        <v>4500</v>
      </c>
      <c r="N4841" s="10" t="s">
        <v>12594</v>
      </c>
    </row>
    <row r="4842" spans="1:14" customFormat="1" ht="15" hidden="1" x14ac:dyDescent="0.25">
      <c r="A4842" s="1" t="s">
        <v>10666</v>
      </c>
      <c r="B4842" s="2" t="s">
        <v>12595</v>
      </c>
      <c r="C4842" s="2" t="s">
        <v>16</v>
      </c>
      <c r="D4842" s="3" t="s">
        <v>193</v>
      </c>
      <c r="E4842" s="3" t="s">
        <v>12581</v>
      </c>
      <c r="F4842" s="3" t="s">
        <v>12205</v>
      </c>
      <c r="G4842" s="3" t="s">
        <v>4260</v>
      </c>
      <c r="H4842" s="3" t="s">
        <v>4261</v>
      </c>
      <c r="I4842" s="3" t="s">
        <v>5450</v>
      </c>
      <c r="J4842" s="3" t="s">
        <v>920</v>
      </c>
      <c r="K4842" s="3" t="s">
        <v>429</v>
      </c>
      <c r="L4842" s="3" t="s">
        <v>430</v>
      </c>
      <c r="M4842" s="4">
        <v>1095.3900000000001</v>
      </c>
      <c r="N4842" s="5" t="s">
        <v>12596</v>
      </c>
    </row>
    <row r="4843" spans="1:14" customFormat="1" ht="15" hidden="1" x14ac:dyDescent="0.25">
      <c r="A4843" s="6" t="s">
        <v>10666</v>
      </c>
      <c r="B4843" s="7" t="s">
        <v>12597</v>
      </c>
      <c r="C4843" s="7" t="s">
        <v>16</v>
      </c>
      <c r="D4843" s="8" t="s">
        <v>193</v>
      </c>
      <c r="E4843" s="8" t="s">
        <v>10099</v>
      </c>
      <c r="F4843" s="8" t="s">
        <v>12409</v>
      </c>
      <c r="G4843" s="8" t="s">
        <v>3431</v>
      </c>
      <c r="H4843" s="8" t="s">
        <v>3407</v>
      </c>
      <c r="I4843" s="8" t="s">
        <v>470</v>
      </c>
      <c r="J4843" s="8" t="s">
        <v>471</v>
      </c>
      <c r="K4843" s="8" t="s">
        <v>3496</v>
      </c>
      <c r="L4843" s="8" t="s">
        <v>3497</v>
      </c>
      <c r="M4843" s="9">
        <v>767.11</v>
      </c>
      <c r="N4843" s="10" t="s">
        <v>12598</v>
      </c>
    </row>
    <row r="4844" spans="1:14" customFormat="1" ht="15" hidden="1" x14ac:dyDescent="0.25">
      <c r="A4844" s="1" t="s">
        <v>10666</v>
      </c>
      <c r="B4844" s="2" t="s">
        <v>12599</v>
      </c>
      <c r="C4844" s="2" t="s">
        <v>16</v>
      </c>
      <c r="D4844" s="3" t="s">
        <v>193</v>
      </c>
      <c r="E4844" s="3" t="s">
        <v>12600</v>
      </c>
      <c r="F4844" s="3" t="s">
        <v>12234</v>
      </c>
      <c r="G4844" s="3" t="s">
        <v>4217</v>
      </c>
      <c r="H4844" s="3" t="s">
        <v>4218</v>
      </c>
      <c r="I4844" s="3" t="s">
        <v>4391</v>
      </c>
      <c r="J4844" s="3" t="s">
        <v>3403</v>
      </c>
      <c r="K4844" s="3" t="s">
        <v>4071</v>
      </c>
      <c r="L4844" s="3" t="s">
        <v>4072</v>
      </c>
      <c r="M4844" s="4">
        <v>37767.120000000003</v>
      </c>
      <c r="N4844" s="5" t="s">
        <v>12601</v>
      </c>
    </row>
    <row r="4845" spans="1:14" customFormat="1" ht="15" hidden="1" x14ac:dyDescent="0.25">
      <c r="A4845" s="6" t="s">
        <v>10666</v>
      </c>
      <c r="B4845" s="7" t="s">
        <v>12602</v>
      </c>
      <c r="C4845" s="7" t="s">
        <v>16</v>
      </c>
      <c r="D4845" s="8" t="s">
        <v>193</v>
      </c>
      <c r="E4845" s="8" t="s">
        <v>12600</v>
      </c>
      <c r="F4845" s="8" t="s">
        <v>12234</v>
      </c>
      <c r="G4845" s="8" t="s">
        <v>3400</v>
      </c>
      <c r="H4845" s="8" t="s">
        <v>3401</v>
      </c>
      <c r="I4845" s="8" t="s">
        <v>4391</v>
      </c>
      <c r="J4845" s="8" t="s">
        <v>3403</v>
      </c>
      <c r="K4845" s="8" t="s">
        <v>4071</v>
      </c>
      <c r="L4845" s="8" t="s">
        <v>4072</v>
      </c>
      <c r="M4845" s="9">
        <v>2981.35</v>
      </c>
      <c r="N4845" s="10" t="s">
        <v>12603</v>
      </c>
    </row>
    <row r="4846" spans="1:14" customFormat="1" ht="15" hidden="1" x14ac:dyDescent="0.25">
      <c r="A4846" s="1" t="s">
        <v>10666</v>
      </c>
      <c r="B4846" s="2" t="s">
        <v>12604</v>
      </c>
      <c r="C4846" s="2" t="s">
        <v>16</v>
      </c>
      <c r="D4846" s="3" t="s">
        <v>193</v>
      </c>
      <c r="E4846" s="3" t="s">
        <v>12600</v>
      </c>
      <c r="F4846" s="3" t="s">
        <v>12234</v>
      </c>
      <c r="G4846" s="3" t="s">
        <v>4398</v>
      </c>
      <c r="H4846" s="3" t="s">
        <v>4399</v>
      </c>
      <c r="I4846" s="3" t="s">
        <v>4391</v>
      </c>
      <c r="J4846" s="3" t="s">
        <v>3403</v>
      </c>
      <c r="K4846" s="3" t="s">
        <v>4071</v>
      </c>
      <c r="L4846" s="3" t="s">
        <v>4072</v>
      </c>
      <c r="M4846" s="4">
        <v>808.1</v>
      </c>
      <c r="N4846" s="5" t="s">
        <v>12605</v>
      </c>
    </row>
    <row r="4847" spans="1:14" customFormat="1" ht="15" hidden="1" x14ac:dyDescent="0.25">
      <c r="A4847" s="6" t="s">
        <v>10666</v>
      </c>
      <c r="B4847" s="7" t="s">
        <v>12606</v>
      </c>
      <c r="C4847" s="7" t="s">
        <v>16</v>
      </c>
      <c r="D4847" s="8" t="s">
        <v>193</v>
      </c>
      <c r="E4847" s="8" t="s">
        <v>12600</v>
      </c>
      <c r="F4847" s="8" t="s">
        <v>12234</v>
      </c>
      <c r="G4847" s="8" t="s">
        <v>5599</v>
      </c>
      <c r="H4847" s="8" t="s">
        <v>5600</v>
      </c>
      <c r="I4847" s="8" t="s">
        <v>5999</v>
      </c>
      <c r="J4847" s="8" t="s">
        <v>3439</v>
      </c>
      <c r="K4847" s="8" t="s">
        <v>4071</v>
      </c>
      <c r="L4847" s="8" t="s">
        <v>4072</v>
      </c>
      <c r="M4847" s="9">
        <v>18394.18</v>
      </c>
      <c r="N4847" s="10" t="s">
        <v>12607</v>
      </c>
    </row>
    <row r="4848" spans="1:14" customFormat="1" ht="15" hidden="1" x14ac:dyDescent="0.25">
      <c r="A4848" s="1" t="s">
        <v>10666</v>
      </c>
      <c r="B4848" s="2" t="s">
        <v>12608</v>
      </c>
      <c r="C4848" s="2" t="s">
        <v>16</v>
      </c>
      <c r="D4848" s="3" t="s">
        <v>193</v>
      </c>
      <c r="E4848" s="3" t="s">
        <v>12600</v>
      </c>
      <c r="F4848" s="3" t="s">
        <v>12234</v>
      </c>
      <c r="G4848" s="3" t="s">
        <v>3400</v>
      </c>
      <c r="H4848" s="3" t="s">
        <v>3401</v>
      </c>
      <c r="I4848" s="3" t="s">
        <v>5999</v>
      </c>
      <c r="J4848" s="3" t="s">
        <v>3439</v>
      </c>
      <c r="K4848" s="3" t="s">
        <v>4071</v>
      </c>
      <c r="L4848" s="3" t="s">
        <v>4072</v>
      </c>
      <c r="M4848" s="4">
        <v>1634.18</v>
      </c>
      <c r="N4848" s="5" t="s">
        <v>12609</v>
      </c>
    </row>
    <row r="4849" spans="1:14" customFormat="1" ht="15" hidden="1" x14ac:dyDescent="0.25">
      <c r="A4849" s="6" t="s">
        <v>10666</v>
      </c>
      <c r="B4849" s="7" t="s">
        <v>12610</v>
      </c>
      <c r="C4849" s="7" t="s">
        <v>16</v>
      </c>
      <c r="D4849" s="8" t="s">
        <v>193</v>
      </c>
      <c r="E4849" s="8" t="s">
        <v>12600</v>
      </c>
      <c r="F4849" s="8" t="s">
        <v>12234</v>
      </c>
      <c r="G4849" s="8" t="s">
        <v>4398</v>
      </c>
      <c r="H4849" s="8" t="s">
        <v>4399</v>
      </c>
      <c r="I4849" s="8" t="s">
        <v>5999</v>
      </c>
      <c r="J4849" s="8" t="s">
        <v>3439</v>
      </c>
      <c r="K4849" s="8" t="s">
        <v>4071</v>
      </c>
      <c r="L4849" s="8" t="s">
        <v>4072</v>
      </c>
      <c r="M4849" s="9">
        <v>398.59</v>
      </c>
      <c r="N4849" s="10" t="s">
        <v>12611</v>
      </c>
    </row>
    <row r="4850" spans="1:14" customFormat="1" ht="15" hidden="1" x14ac:dyDescent="0.25">
      <c r="A4850" s="1" t="s">
        <v>10666</v>
      </c>
      <c r="B4850" s="2" t="s">
        <v>12612</v>
      </c>
      <c r="C4850" s="2" t="s">
        <v>16</v>
      </c>
      <c r="D4850" s="3" t="s">
        <v>193</v>
      </c>
      <c r="E4850" s="3" t="s">
        <v>6501</v>
      </c>
      <c r="F4850" s="3" t="s">
        <v>12409</v>
      </c>
      <c r="G4850" s="3" t="s">
        <v>3431</v>
      </c>
      <c r="H4850" s="3" t="s">
        <v>3407</v>
      </c>
      <c r="I4850" s="3" t="s">
        <v>470</v>
      </c>
      <c r="J4850" s="3" t="s">
        <v>471</v>
      </c>
      <c r="K4850" s="3" t="s">
        <v>3496</v>
      </c>
      <c r="L4850" s="3" t="s">
        <v>3497</v>
      </c>
      <c r="M4850" s="4">
        <v>2008.81</v>
      </c>
      <c r="N4850" s="5" t="s">
        <v>12613</v>
      </c>
    </row>
    <row r="4851" spans="1:14" customFormat="1" ht="15" hidden="1" x14ac:dyDescent="0.25">
      <c r="A4851" s="6" t="s">
        <v>10666</v>
      </c>
      <c r="B4851" s="7" t="s">
        <v>12614</v>
      </c>
      <c r="C4851" s="7" t="s">
        <v>16</v>
      </c>
      <c r="D4851" s="8" t="s">
        <v>193</v>
      </c>
      <c r="E4851" s="8" t="s">
        <v>12615</v>
      </c>
      <c r="F4851" s="8" t="s">
        <v>12409</v>
      </c>
      <c r="G4851" s="8" t="s">
        <v>3431</v>
      </c>
      <c r="H4851" s="8" t="s">
        <v>3407</v>
      </c>
      <c r="I4851" s="8" t="s">
        <v>470</v>
      </c>
      <c r="J4851" s="8" t="s">
        <v>471</v>
      </c>
      <c r="K4851" s="8" t="s">
        <v>3496</v>
      </c>
      <c r="L4851" s="8" t="s">
        <v>3497</v>
      </c>
      <c r="M4851" s="9">
        <v>2377.13</v>
      </c>
      <c r="N4851" s="10" t="s">
        <v>12616</v>
      </c>
    </row>
    <row r="4852" spans="1:14" customFormat="1" ht="15" hidden="1" x14ac:dyDescent="0.25">
      <c r="A4852" s="1" t="s">
        <v>10666</v>
      </c>
      <c r="B4852" s="2" t="s">
        <v>12617</v>
      </c>
      <c r="C4852" s="2" t="s">
        <v>16</v>
      </c>
      <c r="D4852" s="3" t="s">
        <v>193</v>
      </c>
      <c r="E4852" s="3" t="s">
        <v>9143</v>
      </c>
      <c r="F4852" s="3" t="s">
        <v>12234</v>
      </c>
      <c r="G4852" s="3" t="s">
        <v>4300</v>
      </c>
      <c r="H4852" s="3" t="s">
        <v>4301</v>
      </c>
      <c r="I4852" s="3" t="s">
        <v>4763</v>
      </c>
      <c r="J4852" s="3" t="s">
        <v>920</v>
      </c>
      <c r="K4852" s="3" t="s">
        <v>4071</v>
      </c>
      <c r="L4852" s="3" t="s">
        <v>4072</v>
      </c>
      <c r="M4852" s="4">
        <v>46631.86</v>
      </c>
      <c r="N4852" s="5" t="s">
        <v>12618</v>
      </c>
    </row>
    <row r="4853" spans="1:14" customFormat="1" ht="15" hidden="1" x14ac:dyDescent="0.25">
      <c r="A4853" s="6" t="s">
        <v>10666</v>
      </c>
      <c r="B4853" s="7" t="s">
        <v>12619</v>
      </c>
      <c r="C4853" s="7" t="s">
        <v>16</v>
      </c>
      <c r="D4853" s="8" t="s">
        <v>193</v>
      </c>
      <c r="E4853" s="8" t="s">
        <v>9143</v>
      </c>
      <c r="F4853" s="8" t="s">
        <v>12234</v>
      </c>
      <c r="G4853" s="8" t="s">
        <v>4256</v>
      </c>
      <c r="H4853" s="8" t="s">
        <v>4257</v>
      </c>
      <c r="I4853" s="8" t="s">
        <v>4763</v>
      </c>
      <c r="J4853" s="8" t="s">
        <v>920</v>
      </c>
      <c r="K4853" s="8" t="s">
        <v>4071</v>
      </c>
      <c r="L4853" s="8" t="s">
        <v>4072</v>
      </c>
      <c r="M4853" s="9">
        <v>7129.67</v>
      </c>
      <c r="N4853" s="10" t="s">
        <v>12620</v>
      </c>
    </row>
    <row r="4854" spans="1:14" customFormat="1" ht="15" hidden="1" x14ac:dyDescent="0.25">
      <c r="A4854" s="1" t="s">
        <v>10666</v>
      </c>
      <c r="B4854" s="2" t="s">
        <v>12621</v>
      </c>
      <c r="C4854" s="2" t="s">
        <v>16</v>
      </c>
      <c r="D4854" s="3" t="s">
        <v>193</v>
      </c>
      <c r="E4854" s="3" t="s">
        <v>9143</v>
      </c>
      <c r="F4854" s="3" t="s">
        <v>12234</v>
      </c>
      <c r="G4854" s="3" t="s">
        <v>4260</v>
      </c>
      <c r="H4854" s="3" t="s">
        <v>4261</v>
      </c>
      <c r="I4854" s="3" t="s">
        <v>4763</v>
      </c>
      <c r="J4854" s="3" t="s">
        <v>920</v>
      </c>
      <c r="K4854" s="3" t="s">
        <v>4071</v>
      </c>
      <c r="L4854" s="3" t="s">
        <v>4072</v>
      </c>
      <c r="M4854" s="4">
        <v>36751.1</v>
      </c>
      <c r="N4854" s="5" t="s">
        <v>12622</v>
      </c>
    </row>
    <row r="4855" spans="1:14" customFormat="1" ht="15" hidden="1" x14ac:dyDescent="0.25">
      <c r="A4855" s="6" t="s">
        <v>10666</v>
      </c>
      <c r="B4855" s="7" t="s">
        <v>12623</v>
      </c>
      <c r="C4855" s="7" t="s">
        <v>16</v>
      </c>
      <c r="D4855" s="8" t="s">
        <v>193</v>
      </c>
      <c r="E4855" s="8" t="s">
        <v>9143</v>
      </c>
      <c r="F4855" s="8" t="s">
        <v>12234</v>
      </c>
      <c r="G4855" s="8" t="s">
        <v>5656</v>
      </c>
      <c r="H4855" s="8" t="s">
        <v>5657</v>
      </c>
      <c r="I4855" s="8" t="s">
        <v>4763</v>
      </c>
      <c r="J4855" s="8" t="s">
        <v>920</v>
      </c>
      <c r="K4855" s="8" t="s">
        <v>4071</v>
      </c>
      <c r="L4855" s="8" t="s">
        <v>4072</v>
      </c>
      <c r="M4855" s="9">
        <v>36352.36</v>
      </c>
      <c r="N4855" s="10" t="s">
        <v>12624</v>
      </c>
    </row>
    <row r="4856" spans="1:14" customFormat="1" ht="15" hidden="1" x14ac:dyDescent="0.25">
      <c r="A4856" s="1" t="s">
        <v>10666</v>
      </c>
      <c r="B4856" s="2" t="s">
        <v>12625</v>
      </c>
      <c r="C4856" s="2" t="s">
        <v>16</v>
      </c>
      <c r="D4856" s="3" t="s">
        <v>193</v>
      </c>
      <c r="E4856" s="3" t="s">
        <v>9143</v>
      </c>
      <c r="F4856" s="3" t="s">
        <v>12234</v>
      </c>
      <c r="G4856" s="3" t="s">
        <v>3400</v>
      </c>
      <c r="H4856" s="3" t="s">
        <v>3401</v>
      </c>
      <c r="I4856" s="3" t="s">
        <v>4763</v>
      </c>
      <c r="J4856" s="3" t="s">
        <v>920</v>
      </c>
      <c r="K4856" s="3" t="s">
        <v>4071</v>
      </c>
      <c r="L4856" s="3" t="s">
        <v>4072</v>
      </c>
      <c r="M4856" s="4">
        <v>8086.32</v>
      </c>
      <c r="N4856" s="5" t="s">
        <v>12626</v>
      </c>
    </row>
    <row r="4857" spans="1:14" customFormat="1" ht="15" hidden="1" x14ac:dyDescent="0.25">
      <c r="A4857" s="6" t="s">
        <v>10666</v>
      </c>
      <c r="B4857" s="7" t="s">
        <v>12627</v>
      </c>
      <c r="C4857" s="7" t="s">
        <v>16</v>
      </c>
      <c r="D4857" s="8" t="s">
        <v>193</v>
      </c>
      <c r="E4857" s="8" t="s">
        <v>9143</v>
      </c>
      <c r="F4857" s="8" t="s">
        <v>12234</v>
      </c>
      <c r="G4857" s="8" t="s">
        <v>4398</v>
      </c>
      <c r="H4857" s="8" t="s">
        <v>4399</v>
      </c>
      <c r="I4857" s="8" t="s">
        <v>4763</v>
      </c>
      <c r="J4857" s="8" t="s">
        <v>920</v>
      </c>
      <c r="K4857" s="8" t="s">
        <v>4071</v>
      </c>
      <c r="L4857" s="8" t="s">
        <v>4072</v>
      </c>
      <c r="M4857" s="9">
        <v>1784.51</v>
      </c>
      <c r="N4857" s="10" t="s">
        <v>12628</v>
      </c>
    </row>
    <row r="4858" spans="1:14" customFormat="1" ht="15" hidden="1" x14ac:dyDescent="0.25">
      <c r="A4858" s="1" t="s">
        <v>10666</v>
      </c>
      <c r="B4858" s="2" t="s">
        <v>12629</v>
      </c>
      <c r="C4858" s="2" t="s">
        <v>16</v>
      </c>
      <c r="D4858" s="3" t="s">
        <v>193</v>
      </c>
      <c r="E4858" s="3" t="s">
        <v>12630</v>
      </c>
      <c r="F4858" s="3" t="s">
        <v>12366</v>
      </c>
      <c r="G4858" s="3" t="s">
        <v>3400</v>
      </c>
      <c r="H4858" s="3" t="s">
        <v>3401</v>
      </c>
      <c r="I4858" s="3" t="s">
        <v>4676</v>
      </c>
      <c r="J4858" s="3" t="s">
        <v>920</v>
      </c>
      <c r="K4858" s="3" t="s">
        <v>4071</v>
      </c>
      <c r="L4858" s="3" t="s">
        <v>4072</v>
      </c>
      <c r="M4858" s="4">
        <v>32.31</v>
      </c>
      <c r="N4858" s="5" t="s">
        <v>12631</v>
      </c>
    </row>
    <row r="4859" spans="1:14" customFormat="1" ht="15" hidden="1" x14ac:dyDescent="0.25">
      <c r="A4859" s="6" t="s">
        <v>10666</v>
      </c>
      <c r="B4859" s="7" t="s">
        <v>12632</v>
      </c>
      <c r="C4859" s="7" t="s">
        <v>16</v>
      </c>
      <c r="D4859" s="8" t="s">
        <v>193</v>
      </c>
      <c r="E4859" s="8" t="s">
        <v>12630</v>
      </c>
      <c r="F4859" s="8" t="s">
        <v>12366</v>
      </c>
      <c r="G4859" s="8" t="s">
        <v>4260</v>
      </c>
      <c r="H4859" s="8" t="s">
        <v>4261</v>
      </c>
      <c r="I4859" s="8" t="s">
        <v>4676</v>
      </c>
      <c r="J4859" s="8" t="s">
        <v>920</v>
      </c>
      <c r="K4859" s="8" t="s">
        <v>4071</v>
      </c>
      <c r="L4859" s="8" t="s">
        <v>4072</v>
      </c>
      <c r="M4859" s="9">
        <v>174.74</v>
      </c>
      <c r="N4859" s="10" t="s">
        <v>12633</v>
      </c>
    </row>
    <row r="4860" spans="1:14" customFormat="1" ht="15" hidden="1" x14ac:dyDescent="0.25">
      <c r="A4860" s="1" t="s">
        <v>10666</v>
      </c>
      <c r="B4860" s="2" t="s">
        <v>12634</v>
      </c>
      <c r="C4860" s="2" t="s">
        <v>16</v>
      </c>
      <c r="D4860" s="3" t="s">
        <v>193</v>
      </c>
      <c r="E4860" s="3" t="s">
        <v>12635</v>
      </c>
      <c r="F4860" s="3" t="s">
        <v>12554</v>
      </c>
      <c r="G4860" s="3" t="s">
        <v>31</v>
      </c>
      <c r="H4860" s="3" t="s">
        <v>32</v>
      </c>
      <c r="I4860" s="3" t="s">
        <v>22</v>
      </c>
      <c r="J4860" s="3" t="s">
        <v>23</v>
      </c>
      <c r="K4860" s="3" t="s">
        <v>134</v>
      </c>
      <c r="L4860" s="3" t="s">
        <v>135</v>
      </c>
      <c r="M4860" s="4">
        <v>560000</v>
      </c>
      <c r="N4860" s="5" t="s">
        <v>12636</v>
      </c>
    </row>
    <row r="4861" spans="1:14" customFormat="1" ht="15" hidden="1" x14ac:dyDescent="0.25">
      <c r="A4861" s="6" t="s">
        <v>10666</v>
      </c>
      <c r="B4861" s="7" t="s">
        <v>12637</v>
      </c>
      <c r="C4861" s="7" t="s">
        <v>16</v>
      </c>
      <c r="D4861" s="8" t="s">
        <v>193</v>
      </c>
      <c r="E4861" s="8" t="s">
        <v>12630</v>
      </c>
      <c r="F4861" s="8" t="s">
        <v>12366</v>
      </c>
      <c r="G4861" s="8" t="s">
        <v>3443</v>
      </c>
      <c r="H4861" s="8" t="s">
        <v>3444</v>
      </c>
      <c r="I4861" s="8" t="s">
        <v>4676</v>
      </c>
      <c r="J4861" s="8" t="s">
        <v>920</v>
      </c>
      <c r="K4861" s="8" t="s">
        <v>4071</v>
      </c>
      <c r="L4861" s="8" t="s">
        <v>4072</v>
      </c>
      <c r="M4861" s="9">
        <v>689.9</v>
      </c>
      <c r="N4861" s="10" t="s">
        <v>12638</v>
      </c>
    </row>
    <row r="4862" spans="1:14" customFormat="1" ht="15" hidden="1" x14ac:dyDescent="0.25">
      <c r="A4862" s="1" t="s">
        <v>10666</v>
      </c>
      <c r="B4862" s="2" t="s">
        <v>12639</v>
      </c>
      <c r="C4862" s="2" t="s">
        <v>16</v>
      </c>
      <c r="D4862" s="3" t="s">
        <v>193</v>
      </c>
      <c r="E4862" s="3" t="s">
        <v>7945</v>
      </c>
      <c r="F4862" s="3" t="s">
        <v>6372</v>
      </c>
      <c r="G4862" s="3" t="s">
        <v>3368</v>
      </c>
      <c r="H4862" s="3" t="s">
        <v>3369</v>
      </c>
      <c r="I4862" s="3" t="s">
        <v>11564</v>
      </c>
      <c r="J4862" s="3" t="s">
        <v>11565</v>
      </c>
      <c r="K4862" s="3" t="s">
        <v>3371</v>
      </c>
      <c r="L4862" s="3" t="s">
        <v>3372</v>
      </c>
      <c r="M4862" s="4">
        <v>31.36</v>
      </c>
      <c r="N4862" s="5" t="s">
        <v>12640</v>
      </c>
    </row>
    <row r="4863" spans="1:14" customFormat="1" ht="15" hidden="1" x14ac:dyDescent="0.25">
      <c r="A4863" s="6" t="s">
        <v>10666</v>
      </c>
      <c r="B4863" s="7" t="s">
        <v>12641</v>
      </c>
      <c r="C4863" s="7" t="s">
        <v>16</v>
      </c>
      <c r="D4863" s="8" t="s">
        <v>193</v>
      </c>
      <c r="E4863" s="8" t="s">
        <v>12642</v>
      </c>
      <c r="F4863" s="8" t="s">
        <v>12366</v>
      </c>
      <c r="G4863" s="8" t="s">
        <v>4511</v>
      </c>
      <c r="H4863" s="8" t="s">
        <v>4512</v>
      </c>
      <c r="I4863" s="8" t="s">
        <v>4676</v>
      </c>
      <c r="J4863" s="8" t="s">
        <v>920</v>
      </c>
      <c r="K4863" s="8" t="s">
        <v>4071</v>
      </c>
      <c r="L4863" s="8" t="s">
        <v>4072</v>
      </c>
      <c r="M4863" s="9">
        <v>40621.699999999997</v>
      </c>
      <c r="N4863" s="10" t="s">
        <v>12643</v>
      </c>
    </row>
    <row r="4864" spans="1:14" customFormat="1" ht="15" hidden="1" x14ac:dyDescent="0.25">
      <c r="A4864" s="1" t="s">
        <v>10666</v>
      </c>
      <c r="B4864" s="2" t="s">
        <v>12644</v>
      </c>
      <c r="C4864" s="2" t="s">
        <v>16</v>
      </c>
      <c r="D4864" s="3" t="s">
        <v>193</v>
      </c>
      <c r="E4864" s="3" t="s">
        <v>12642</v>
      </c>
      <c r="F4864" s="3" t="s">
        <v>12366</v>
      </c>
      <c r="G4864" s="3" t="s">
        <v>3400</v>
      </c>
      <c r="H4864" s="3" t="s">
        <v>3401</v>
      </c>
      <c r="I4864" s="3" t="s">
        <v>4676</v>
      </c>
      <c r="J4864" s="3" t="s">
        <v>920</v>
      </c>
      <c r="K4864" s="3" t="s">
        <v>4071</v>
      </c>
      <c r="L4864" s="3" t="s">
        <v>4072</v>
      </c>
      <c r="M4864" s="4">
        <v>3361.14</v>
      </c>
      <c r="N4864" s="5" t="s">
        <v>12645</v>
      </c>
    </row>
    <row r="4865" spans="1:14" customFormat="1" ht="15" hidden="1" x14ac:dyDescent="0.25">
      <c r="A4865" s="6" t="s">
        <v>10666</v>
      </c>
      <c r="B4865" s="7" t="s">
        <v>12646</v>
      </c>
      <c r="C4865" s="7" t="s">
        <v>16</v>
      </c>
      <c r="D4865" s="8" t="s">
        <v>193</v>
      </c>
      <c r="E4865" s="8" t="s">
        <v>12642</v>
      </c>
      <c r="F4865" s="8" t="s">
        <v>12366</v>
      </c>
      <c r="G4865" s="8" t="s">
        <v>4260</v>
      </c>
      <c r="H4865" s="8" t="s">
        <v>4261</v>
      </c>
      <c r="I4865" s="8" t="s">
        <v>4676</v>
      </c>
      <c r="J4865" s="8" t="s">
        <v>920</v>
      </c>
      <c r="K4865" s="8" t="s">
        <v>4071</v>
      </c>
      <c r="L4865" s="8" t="s">
        <v>4072</v>
      </c>
      <c r="M4865" s="9">
        <v>76898.44</v>
      </c>
      <c r="N4865" s="10" t="s">
        <v>12647</v>
      </c>
    </row>
    <row r="4866" spans="1:14" customFormat="1" ht="15" hidden="1" x14ac:dyDescent="0.25">
      <c r="A4866" s="1" t="s">
        <v>10666</v>
      </c>
      <c r="B4866" s="2" t="s">
        <v>12648</v>
      </c>
      <c r="C4866" s="2" t="s">
        <v>16</v>
      </c>
      <c r="D4866" s="3" t="s">
        <v>193</v>
      </c>
      <c r="E4866" s="3" t="s">
        <v>12642</v>
      </c>
      <c r="F4866" s="3" t="s">
        <v>12366</v>
      </c>
      <c r="G4866" s="3" t="s">
        <v>4398</v>
      </c>
      <c r="H4866" s="3" t="s">
        <v>4399</v>
      </c>
      <c r="I4866" s="3" t="s">
        <v>4676</v>
      </c>
      <c r="J4866" s="3" t="s">
        <v>920</v>
      </c>
      <c r="K4866" s="3" t="s">
        <v>4071</v>
      </c>
      <c r="L4866" s="3" t="s">
        <v>4072</v>
      </c>
      <c r="M4866" s="4">
        <v>1555.13</v>
      </c>
      <c r="N4866" s="5" t="s">
        <v>12649</v>
      </c>
    </row>
    <row r="4867" spans="1:14" customFormat="1" ht="15" hidden="1" x14ac:dyDescent="0.25">
      <c r="A4867" s="6" t="s">
        <v>10666</v>
      </c>
      <c r="B4867" s="7" t="s">
        <v>12650</v>
      </c>
      <c r="C4867" s="7" t="s">
        <v>16</v>
      </c>
      <c r="D4867" s="8" t="s">
        <v>193</v>
      </c>
      <c r="E4867" s="8" t="s">
        <v>12651</v>
      </c>
      <c r="F4867" s="8" t="s">
        <v>12372</v>
      </c>
      <c r="G4867" s="8" t="s">
        <v>6758</v>
      </c>
      <c r="H4867" s="8" t="s">
        <v>6759</v>
      </c>
      <c r="I4867" s="8" t="s">
        <v>2149</v>
      </c>
      <c r="J4867" s="8" t="s">
        <v>1014</v>
      </c>
      <c r="K4867" s="8" t="s">
        <v>4555</v>
      </c>
      <c r="L4867" s="8" t="s">
        <v>4556</v>
      </c>
      <c r="M4867" s="9">
        <v>89270</v>
      </c>
      <c r="N4867" s="10" t="s">
        <v>12652</v>
      </c>
    </row>
    <row r="4868" spans="1:14" customFormat="1" ht="15" hidden="1" x14ac:dyDescent="0.25">
      <c r="A4868" s="1" t="s">
        <v>10666</v>
      </c>
      <c r="B4868" s="2" t="s">
        <v>12653</v>
      </c>
      <c r="C4868" s="2" t="s">
        <v>16</v>
      </c>
      <c r="D4868" s="3" t="s">
        <v>193</v>
      </c>
      <c r="E4868" s="3" t="s">
        <v>12654</v>
      </c>
      <c r="F4868" s="3" t="s">
        <v>12252</v>
      </c>
      <c r="G4868" s="3" t="s">
        <v>3431</v>
      </c>
      <c r="H4868" s="3" t="s">
        <v>3407</v>
      </c>
      <c r="I4868" s="3" t="s">
        <v>4718</v>
      </c>
      <c r="J4868" s="3" t="s">
        <v>920</v>
      </c>
      <c r="K4868" s="3" t="s">
        <v>4204</v>
      </c>
      <c r="L4868" s="3" t="s">
        <v>4205</v>
      </c>
      <c r="M4868" s="4">
        <v>252.07</v>
      </c>
      <c r="N4868" s="5" t="s">
        <v>12655</v>
      </c>
    </row>
    <row r="4869" spans="1:14" customFormat="1" ht="15" hidden="1" x14ac:dyDescent="0.25">
      <c r="A4869" s="6" t="s">
        <v>10666</v>
      </c>
      <c r="B4869" s="7" t="s">
        <v>12656</v>
      </c>
      <c r="C4869" s="7" t="s">
        <v>16</v>
      </c>
      <c r="D4869" s="8" t="s">
        <v>193</v>
      </c>
      <c r="E4869" s="8" t="s">
        <v>12654</v>
      </c>
      <c r="F4869" s="8" t="s">
        <v>12252</v>
      </c>
      <c r="G4869" s="8" t="s">
        <v>3400</v>
      </c>
      <c r="H4869" s="8" t="s">
        <v>3401</v>
      </c>
      <c r="I4869" s="8" t="s">
        <v>4718</v>
      </c>
      <c r="J4869" s="8" t="s">
        <v>920</v>
      </c>
      <c r="K4869" s="8" t="s">
        <v>4204</v>
      </c>
      <c r="L4869" s="8" t="s">
        <v>4205</v>
      </c>
      <c r="M4869" s="9">
        <v>136.72999999999999</v>
      </c>
      <c r="N4869" s="10" t="s">
        <v>12657</v>
      </c>
    </row>
    <row r="4870" spans="1:14" customFormat="1" ht="15" hidden="1" x14ac:dyDescent="0.25">
      <c r="A4870" s="1" t="s">
        <v>10666</v>
      </c>
      <c r="B4870" s="2" t="s">
        <v>12658</v>
      </c>
      <c r="C4870" s="2" t="s">
        <v>16</v>
      </c>
      <c r="D4870" s="3" t="s">
        <v>193</v>
      </c>
      <c r="E4870" s="3" t="s">
        <v>12659</v>
      </c>
      <c r="F4870" s="3" t="s">
        <v>12353</v>
      </c>
      <c r="G4870" s="3" t="s">
        <v>12660</v>
      </c>
      <c r="H4870" s="3" t="s">
        <v>12661</v>
      </c>
      <c r="I4870" s="3" t="s">
        <v>6836</v>
      </c>
      <c r="J4870" s="3" t="s">
        <v>985</v>
      </c>
      <c r="K4870" s="3" t="s">
        <v>57</v>
      </c>
      <c r="L4870" s="3" t="s">
        <v>58</v>
      </c>
      <c r="M4870" s="4">
        <v>41462.28</v>
      </c>
      <c r="N4870" s="5" t="s">
        <v>12662</v>
      </c>
    </row>
    <row r="4871" spans="1:14" customFormat="1" ht="15" hidden="1" x14ac:dyDescent="0.25">
      <c r="A4871" s="6" t="s">
        <v>10666</v>
      </c>
      <c r="B4871" s="7" t="s">
        <v>12663</v>
      </c>
      <c r="C4871" s="7" t="s">
        <v>16</v>
      </c>
      <c r="D4871" s="8" t="s">
        <v>193</v>
      </c>
      <c r="E4871" s="8" t="s">
        <v>12654</v>
      </c>
      <c r="F4871" s="8" t="s">
        <v>12252</v>
      </c>
      <c r="G4871" s="8" t="s">
        <v>4300</v>
      </c>
      <c r="H4871" s="8" t="s">
        <v>4301</v>
      </c>
      <c r="I4871" s="8" t="s">
        <v>4718</v>
      </c>
      <c r="J4871" s="8" t="s">
        <v>920</v>
      </c>
      <c r="K4871" s="8" t="s">
        <v>4204</v>
      </c>
      <c r="L4871" s="8" t="s">
        <v>4205</v>
      </c>
      <c r="M4871" s="9">
        <v>6873.77</v>
      </c>
      <c r="N4871" s="10" t="s">
        <v>12664</v>
      </c>
    </row>
    <row r="4872" spans="1:14" customFormat="1" ht="15" hidden="1" x14ac:dyDescent="0.25">
      <c r="A4872" s="1" t="s">
        <v>10666</v>
      </c>
      <c r="B4872" s="2" t="s">
        <v>12665</v>
      </c>
      <c r="C4872" s="2" t="s">
        <v>16</v>
      </c>
      <c r="D4872" s="3" t="s">
        <v>193</v>
      </c>
      <c r="E4872" s="3" t="s">
        <v>12654</v>
      </c>
      <c r="F4872" s="3" t="s">
        <v>12252</v>
      </c>
      <c r="G4872" s="3" t="s">
        <v>4260</v>
      </c>
      <c r="H4872" s="3" t="s">
        <v>4261</v>
      </c>
      <c r="I4872" s="3" t="s">
        <v>4718</v>
      </c>
      <c r="J4872" s="3" t="s">
        <v>920</v>
      </c>
      <c r="K4872" s="3" t="s">
        <v>4204</v>
      </c>
      <c r="L4872" s="3" t="s">
        <v>4205</v>
      </c>
      <c r="M4872" s="4">
        <v>807.02</v>
      </c>
      <c r="N4872" s="5" t="s">
        <v>12666</v>
      </c>
    </row>
    <row r="4873" spans="1:14" customFormat="1" ht="15" hidden="1" x14ac:dyDescent="0.25">
      <c r="A4873" s="6" t="s">
        <v>10666</v>
      </c>
      <c r="B4873" s="7" t="s">
        <v>12667</v>
      </c>
      <c r="C4873" s="7" t="s">
        <v>16</v>
      </c>
      <c r="D4873" s="8" t="s">
        <v>193</v>
      </c>
      <c r="E4873" s="8" t="s">
        <v>12654</v>
      </c>
      <c r="F4873" s="8" t="s">
        <v>12252</v>
      </c>
      <c r="G4873" s="8" t="s">
        <v>4260</v>
      </c>
      <c r="H4873" s="8" t="s">
        <v>4261</v>
      </c>
      <c r="I4873" s="8" t="s">
        <v>4718</v>
      </c>
      <c r="J4873" s="8" t="s">
        <v>920</v>
      </c>
      <c r="K4873" s="8" t="s">
        <v>4204</v>
      </c>
      <c r="L4873" s="8" t="s">
        <v>4205</v>
      </c>
      <c r="M4873" s="9">
        <v>3665.14</v>
      </c>
      <c r="N4873" s="10" t="s">
        <v>12668</v>
      </c>
    </row>
    <row r="4874" spans="1:14" customFormat="1" ht="15" hidden="1" x14ac:dyDescent="0.25">
      <c r="A4874" s="1" t="s">
        <v>10666</v>
      </c>
      <c r="B4874" s="2" t="s">
        <v>12669</v>
      </c>
      <c r="C4874" s="2" t="s">
        <v>16</v>
      </c>
      <c r="D4874" s="3" t="s">
        <v>193</v>
      </c>
      <c r="E4874" s="3" t="s">
        <v>7962</v>
      </c>
      <c r="F4874" s="3" t="s">
        <v>12366</v>
      </c>
      <c r="G4874" s="3" t="s">
        <v>8010</v>
      </c>
      <c r="H4874" s="3" t="s">
        <v>8011</v>
      </c>
      <c r="I4874" s="3" t="s">
        <v>4676</v>
      </c>
      <c r="J4874" s="3" t="s">
        <v>920</v>
      </c>
      <c r="K4874" s="3" t="s">
        <v>4071</v>
      </c>
      <c r="L4874" s="3" t="s">
        <v>4072</v>
      </c>
      <c r="M4874" s="4">
        <v>91353.51</v>
      </c>
      <c r="N4874" s="5" t="s">
        <v>12670</v>
      </c>
    </row>
    <row r="4875" spans="1:14" customFormat="1" ht="15" hidden="1" x14ac:dyDescent="0.25">
      <c r="A4875" s="6" t="s">
        <v>10666</v>
      </c>
      <c r="B4875" s="7" t="s">
        <v>12671</v>
      </c>
      <c r="C4875" s="7" t="s">
        <v>16</v>
      </c>
      <c r="D4875" s="8" t="s">
        <v>193</v>
      </c>
      <c r="E4875" s="8" t="s">
        <v>12654</v>
      </c>
      <c r="F4875" s="8" t="s">
        <v>12252</v>
      </c>
      <c r="G4875" s="8" t="s">
        <v>3431</v>
      </c>
      <c r="H4875" s="8" t="s">
        <v>3407</v>
      </c>
      <c r="I4875" s="8" t="s">
        <v>4718</v>
      </c>
      <c r="J4875" s="8" t="s">
        <v>920</v>
      </c>
      <c r="K4875" s="8" t="s">
        <v>4204</v>
      </c>
      <c r="L4875" s="8" t="s">
        <v>4205</v>
      </c>
      <c r="M4875" s="9">
        <v>50.19</v>
      </c>
      <c r="N4875" s="10" t="s">
        <v>12672</v>
      </c>
    </row>
    <row r="4876" spans="1:14" customFormat="1" ht="15" hidden="1" x14ac:dyDescent="0.25">
      <c r="A4876" s="1" t="s">
        <v>10666</v>
      </c>
      <c r="B4876" s="2" t="s">
        <v>12673</v>
      </c>
      <c r="C4876" s="2" t="s">
        <v>16</v>
      </c>
      <c r="D4876" s="3" t="s">
        <v>193</v>
      </c>
      <c r="E4876" s="3" t="s">
        <v>7962</v>
      </c>
      <c r="F4876" s="3" t="s">
        <v>12366</v>
      </c>
      <c r="G4876" s="3" t="s">
        <v>3400</v>
      </c>
      <c r="H4876" s="3" t="s">
        <v>3401</v>
      </c>
      <c r="I4876" s="3" t="s">
        <v>4676</v>
      </c>
      <c r="J4876" s="3" t="s">
        <v>920</v>
      </c>
      <c r="K4876" s="3" t="s">
        <v>4071</v>
      </c>
      <c r="L4876" s="3" t="s">
        <v>4072</v>
      </c>
      <c r="M4876" s="4">
        <v>6645.3</v>
      </c>
      <c r="N4876" s="5" t="s">
        <v>12674</v>
      </c>
    </row>
    <row r="4877" spans="1:14" customFormat="1" ht="15" hidden="1" x14ac:dyDescent="0.25">
      <c r="A4877" s="6" t="s">
        <v>10666</v>
      </c>
      <c r="B4877" s="7" t="s">
        <v>12675</v>
      </c>
      <c r="C4877" s="7" t="s">
        <v>16</v>
      </c>
      <c r="D4877" s="8" t="s">
        <v>193</v>
      </c>
      <c r="E4877" s="8" t="s">
        <v>12654</v>
      </c>
      <c r="F4877" s="8" t="s">
        <v>12252</v>
      </c>
      <c r="G4877" s="8" t="s">
        <v>3400</v>
      </c>
      <c r="H4877" s="8" t="s">
        <v>3401</v>
      </c>
      <c r="I4877" s="8" t="s">
        <v>4718</v>
      </c>
      <c r="J4877" s="8" t="s">
        <v>920</v>
      </c>
      <c r="K4877" s="8" t="s">
        <v>4204</v>
      </c>
      <c r="L4877" s="8" t="s">
        <v>4205</v>
      </c>
      <c r="M4877" s="9">
        <v>86.32</v>
      </c>
      <c r="N4877" s="10" t="s">
        <v>12676</v>
      </c>
    </row>
    <row r="4878" spans="1:14" customFormat="1" ht="15" hidden="1" x14ac:dyDescent="0.25">
      <c r="A4878" s="1" t="s">
        <v>10666</v>
      </c>
      <c r="B4878" s="2" t="s">
        <v>12677</v>
      </c>
      <c r="C4878" s="2" t="s">
        <v>16</v>
      </c>
      <c r="D4878" s="3" t="s">
        <v>193</v>
      </c>
      <c r="E4878" s="3" t="s">
        <v>7962</v>
      </c>
      <c r="F4878" s="3" t="s">
        <v>12366</v>
      </c>
      <c r="G4878" s="3" t="s">
        <v>5656</v>
      </c>
      <c r="H4878" s="3" t="s">
        <v>5657</v>
      </c>
      <c r="I4878" s="3" t="s">
        <v>4676</v>
      </c>
      <c r="J4878" s="3" t="s">
        <v>920</v>
      </c>
      <c r="K4878" s="3" t="s">
        <v>4071</v>
      </c>
      <c r="L4878" s="3" t="s">
        <v>4072</v>
      </c>
      <c r="M4878" s="4">
        <v>29493.17</v>
      </c>
      <c r="N4878" s="5" t="s">
        <v>12678</v>
      </c>
    </row>
    <row r="4879" spans="1:14" customFormat="1" ht="15" hidden="1" x14ac:dyDescent="0.25">
      <c r="A4879" s="6" t="s">
        <v>10666</v>
      </c>
      <c r="B4879" s="7" t="s">
        <v>12679</v>
      </c>
      <c r="C4879" s="7" t="s">
        <v>16</v>
      </c>
      <c r="D4879" s="8" t="s">
        <v>193</v>
      </c>
      <c r="E4879" s="8" t="s">
        <v>12654</v>
      </c>
      <c r="F4879" s="8" t="s">
        <v>12252</v>
      </c>
      <c r="G4879" s="8" t="s">
        <v>4256</v>
      </c>
      <c r="H4879" s="8" t="s">
        <v>4257</v>
      </c>
      <c r="I4879" s="8" t="s">
        <v>4718</v>
      </c>
      <c r="J4879" s="8" t="s">
        <v>920</v>
      </c>
      <c r="K4879" s="8" t="s">
        <v>4204</v>
      </c>
      <c r="L4879" s="8" t="s">
        <v>4205</v>
      </c>
      <c r="M4879" s="9">
        <v>3989.85</v>
      </c>
      <c r="N4879" s="10" t="s">
        <v>12680</v>
      </c>
    </row>
    <row r="4880" spans="1:14" customFormat="1" ht="15" hidden="1" x14ac:dyDescent="0.25">
      <c r="A4880" s="1" t="s">
        <v>10666</v>
      </c>
      <c r="B4880" s="2" t="s">
        <v>12681</v>
      </c>
      <c r="C4880" s="2" t="s">
        <v>16</v>
      </c>
      <c r="D4880" s="3" t="s">
        <v>193</v>
      </c>
      <c r="E4880" s="3" t="s">
        <v>7962</v>
      </c>
      <c r="F4880" s="3" t="s">
        <v>12366</v>
      </c>
      <c r="G4880" s="3" t="s">
        <v>4398</v>
      </c>
      <c r="H4880" s="3" t="s">
        <v>4399</v>
      </c>
      <c r="I4880" s="3" t="s">
        <v>4676</v>
      </c>
      <c r="J4880" s="3" t="s">
        <v>920</v>
      </c>
      <c r="K4880" s="3" t="s">
        <v>4071</v>
      </c>
      <c r="L4880" s="3" t="s">
        <v>4072</v>
      </c>
      <c r="M4880" s="4">
        <v>244.44</v>
      </c>
      <c r="N4880" s="5" t="s">
        <v>12682</v>
      </c>
    </row>
    <row r="4881" spans="1:14" customFormat="1" ht="15" hidden="1" x14ac:dyDescent="0.25">
      <c r="A4881" s="6" t="s">
        <v>10666</v>
      </c>
      <c r="B4881" s="7" t="s">
        <v>12683</v>
      </c>
      <c r="C4881" s="7" t="s">
        <v>16</v>
      </c>
      <c r="D4881" s="8" t="s">
        <v>193</v>
      </c>
      <c r="E4881" s="8" t="s">
        <v>12654</v>
      </c>
      <c r="F4881" s="8" t="s">
        <v>12252</v>
      </c>
      <c r="G4881" s="8" t="s">
        <v>4260</v>
      </c>
      <c r="H4881" s="8" t="s">
        <v>4261</v>
      </c>
      <c r="I4881" s="8" t="s">
        <v>4718</v>
      </c>
      <c r="J4881" s="8" t="s">
        <v>920</v>
      </c>
      <c r="K4881" s="8" t="s">
        <v>4204</v>
      </c>
      <c r="L4881" s="8" t="s">
        <v>4205</v>
      </c>
      <c r="M4881" s="9">
        <v>76.290000000000006</v>
      </c>
      <c r="N4881" s="10" t="s">
        <v>12684</v>
      </c>
    </row>
    <row r="4882" spans="1:14" customFormat="1" ht="15" hidden="1" x14ac:dyDescent="0.25">
      <c r="A4882" s="1" t="s">
        <v>10666</v>
      </c>
      <c r="B4882" s="2" t="s">
        <v>12685</v>
      </c>
      <c r="C4882" s="2" t="s">
        <v>16</v>
      </c>
      <c r="D4882" s="3" t="s">
        <v>193</v>
      </c>
      <c r="E4882" s="3" t="s">
        <v>12654</v>
      </c>
      <c r="F4882" s="3" t="s">
        <v>12252</v>
      </c>
      <c r="G4882" s="3" t="s">
        <v>4260</v>
      </c>
      <c r="H4882" s="3" t="s">
        <v>4261</v>
      </c>
      <c r="I4882" s="3" t="s">
        <v>4718</v>
      </c>
      <c r="J4882" s="3" t="s">
        <v>920</v>
      </c>
      <c r="K4882" s="3" t="s">
        <v>4204</v>
      </c>
      <c r="L4882" s="3" t="s">
        <v>4205</v>
      </c>
      <c r="M4882" s="4">
        <v>5494.96</v>
      </c>
      <c r="N4882" s="5" t="s">
        <v>12686</v>
      </c>
    </row>
    <row r="4883" spans="1:14" customFormat="1" ht="15" hidden="1" x14ac:dyDescent="0.25">
      <c r="A4883" s="6" t="s">
        <v>10666</v>
      </c>
      <c r="B4883" s="7" t="s">
        <v>12687</v>
      </c>
      <c r="C4883" s="7" t="s">
        <v>16</v>
      </c>
      <c r="D4883" s="8" t="s">
        <v>193</v>
      </c>
      <c r="E4883" s="8" t="s">
        <v>12659</v>
      </c>
      <c r="F4883" s="8" t="s">
        <v>12353</v>
      </c>
      <c r="G4883" s="8" t="s">
        <v>3368</v>
      </c>
      <c r="H4883" s="8" t="s">
        <v>3369</v>
      </c>
      <c r="I4883" s="8" t="s">
        <v>6836</v>
      </c>
      <c r="J4883" s="8" t="s">
        <v>985</v>
      </c>
      <c r="K4883" s="8" t="s">
        <v>3371</v>
      </c>
      <c r="L4883" s="8" t="s">
        <v>3372</v>
      </c>
      <c r="M4883" s="9">
        <v>620.92999999999995</v>
      </c>
      <c r="N4883" s="10" t="s">
        <v>12688</v>
      </c>
    </row>
    <row r="4884" spans="1:14" customFormat="1" ht="15" hidden="1" x14ac:dyDescent="0.25">
      <c r="A4884" s="1" t="s">
        <v>10666</v>
      </c>
      <c r="B4884" s="2" t="s">
        <v>12689</v>
      </c>
      <c r="C4884" s="2" t="s">
        <v>16</v>
      </c>
      <c r="D4884" s="3" t="s">
        <v>193</v>
      </c>
      <c r="E4884" s="3" t="s">
        <v>12654</v>
      </c>
      <c r="F4884" s="3" t="s">
        <v>12252</v>
      </c>
      <c r="G4884" s="3" t="s">
        <v>5649</v>
      </c>
      <c r="H4884" s="3" t="s">
        <v>5650</v>
      </c>
      <c r="I4884" s="3" t="s">
        <v>4718</v>
      </c>
      <c r="J4884" s="3" t="s">
        <v>920</v>
      </c>
      <c r="K4884" s="3" t="s">
        <v>4204</v>
      </c>
      <c r="L4884" s="3" t="s">
        <v>4205</v>
      </c>
      <c r="M4884" s="4">
        <v>54773.82</v>
      </c>
      <c r="N4884" s="5" t="s">
        <v>12690</v>
      </c>
    </row>
    <row r="4885" spans="1:14" customFormat="1" ht="15" hidden="1" x14ac:dyDescent="0.25">
      <c r="A4885" s="6" t="s">
        <v>10666</v>
      </c>
      <c r="B4885" s="7" t="s">
        <v>12691</v>
      </c>
      <c r="C4885" s="7" t="s">
        <v>16</v>
      </c>
      <c r="D4885" s="8" t="s">
        <v>193</v>
      </c>
      <c r="E4885" s="8" t="s">
        <v>12654</v>
      </c>
      <c r="F4885" s="8" t="s">
        <v>12252</v>
      </c>
      <c r="G4885" s="8" t="s">
        <v>5656</v>
      </c>
      <c r="H4885" s="8" t="s">
        <v>5657</v>
      </c>
      <c r="I4885" s="8" t="s">
        <v>4718</v>
      </c>
      <c r="J4885" s="8" t="s">
        <v>920</v>
      </c>
      <c r="K4885" s="8" t="s">
        <v>4204</v>
      </c>
      <c r="L4885" s="8" t="s">
        <v>4205</v>
      </c>
      <c r="M4885" s="9">
        <v>2460.02</v>
      </c>
      <c r="N4885" s="10" t="s">
        <v>12692</v>
      </c>
    </row>
    <row r="4886" spans="1:14" customFormat="1" ht="15" hidden="1" x14ac:dyDescent="0.25">
      <c r="A4886" s="1" t="s">
        <v>10666</v>
      </c>
      <c r="B4886" s="2" t="s">
        <v>12693</v>
      </c>
      <c r="C4886" s="2" t="s">
        <v>16</v>
      </c>
      <c r="D4886" s="3" t="s">
        <v>193</v>
      </c>
      <c r="E4886" s="3" t="s">
        <v>12654</v>
      </c>
      <c r="F4886" s="3" t="s">
        <v>12252</v>
      </c>
      <c r="G4886" s="3" t="s">
        <v>5656</v>
      </c>
      <c r="H4886" s="3" t="s">
        <v>5657</v>
      </c>
      <c r="I4886" s="3" t="s">
        <v>4718</v>
      </c>
      <c r="J4886" s="3" t="s">
        <v>920</v>
      </c>
      <c r="K4886" s="3" t="s">
        <v>4204</v>
      </c>
      <c r="L4886" s="3" t="s">
        <v>4205</v>
      </c>
      <c r="M4886" s="4">
        <v>17385.98</v>
      </c>
      <c r="N4886" s="5" t="s">
        <v>12694</v>
      </c>
    </row>
    <row r="4887" spans="1:14" customFormat="1" ht="15" hidden="1" x14ac:dyDescent="0.25">
      <c r="A4887" s="6" t="s">
        <v>10666</v>
      </c>
      <c r="B4887" s="7" t="s">
        <v>12695</v>
      </c>
      <c r="C4887" s="7" t="s">
        <v>16</v>
      </c>
      <c r="D4887" s="8" t="s">
        <v>193</v>
      </c>
      <c r="E4887" s="8" t="s">
        <v>12654</v>
      </c>
      <c r="F4887" s="8" t="s">
        <v>12252</v>
      </c>
      <c r="G4887" s="8" t="s">
        <v>3431</v>
      </c>
      <c r="H4887" s="8" t="s">
        <v>3407</v>
      </c>
      <c r="I4887" s="8" t="s">
        <v>4718</v>
      </c>
      <c r="J4887" s="8" t="s">
        <v>920</v>
      </c>
      <c r="K4887" s="8" t="s">
        <v>4204</v>
      </c>
      <c r="L4887" s="8" t="s">
        <v>4205</v>
      </c>
      <c r="M4887" s="9">
        <v>441.16</v>
      </c>
      <c r="N4887" s="10" t="s">
        <v>12696</v>
      </c>
    </row>
    <row r="4888" spans="1:14" customFormat="1" ht="15" hidden="1" x14ac:dyDescent="0.25">
      <c r="A4888" s="1" t="s">
        <v>10666</v>
      </c>
      <c r="B4888" s="2" t="s">
        <v>12697</v>
      </c>
      <c r="C4888" s="2" t="s">
        <v>16</v>
      </c>
      <c r="D4888" s="3" t="s">
        <v>193</v>
      </c>
      <c r="E4888" s="3" t="s">
        <v>12654</v>
      </c>
      <c r="F4888" s="3" t="s">
        <v>12252</v>
      </c>
      <c r="G4888" s="3" t="s">
        <v>3400</v>
      </c>
      <c r="H4888" s="3" t="s">
        <v>3401</v>
      </c>
      <c r="I4888" s="3" t="s">
        <v>4718</v>
      </c>
      <c r="J4888" s="3" t="s">
        <v>920</v>
      </c>
      <c r="K4888" s="3" t="s">
        <v>4204</v>
      </c>
      <c r="L4888" s="3" t="s">
        <v>4205</v>
      </c>
      <c r="M4888" s="4">
        <v>668.53</v>
      </c>
      <c r="N4888" s="5" t="s">
        <v>12698</v>
      </c>
    </row>
    <row r="4889" spans="1:14" customFormat="1" ht="15" hidden="1" x14ac:dyDescent="0.25">
      <c r="A4889" s="6" t="s">
        <v>10666</v>
      </c>
      <c r="B4889" s="7" t="s">
        <v>12699</v>
      </c>
      <c r="C4889" s="7" t="s">
        <v>16</v>
      </c>
      <c r="D4889" s="8" t="s">
        <v>193</v>
      </c>
      <c r="E4889" s="8" t="s">
        <v>12700</v>
      </c>
      <c r="F4889" s="8" t="s">
        <v>12701</v>
      </c>
      <c r="G4889" s="8" t="s">
        <v>3431</v>
      </c>
      <c r="H4889" s="8" t="s">
        <v>3407</v>
      </c>
      <c r="I4889" s="8" t="s">
        <v>470</v>
      </c>
      <c r="J4889" s="8" t="s">
        <v>471</v>
      </c>
      <c r="K4889" s="8" t="s">
        <v>3496</v>
      </c>
      <c r="L4889" s="8" t="s">
        <v>3497</v>
      </c>
      <c r="M4889" s="9">
        <v>1101.93</v>
      </c>
      <c r="N4889" s="10" t="s">
        <v>12702</v>
      </c>
    </row>
    <row r="4890" spans="1:14" customFormat="1" ht="15" hidden="1" x14ac:dyDescent="0.25">
      <c r="A4890" s="1" t="s">
        <v>10666</v>
      </c>
      <c r="B4890" s="2" t="s">
        <v>12703</v>
      </c>
      <c r="C4890" s="2" t="s">
        <v>16</v>
      </c>
      <c r="D4890" s="3" t="s">
        <v>193</v>
      </c>
      <c r="E4890" s="3" t="s">
        <v>12704</v>
      </c>
      <c r="F4890" s="3" t="s">
        <v>12234</v>
      </c>
      <c r="G4890" s="3" t="s">
        <v>10017</v>
      </c>
      <c r="H4890" s="3" t="s">
        <v>10018</v>
      </c>
      <c r="I4890" s="3" t="s">
        <v>6312</v>
      </c>
      <c r="J4890" s="3" t="s">
        <v>625</v>
      </c>
      <c r="K4890" s="3" t="s">
        <v>4204</v>
      </c>
      <c r="L4890" s="3" t="s">
        <v>4205</v>
      </c>
      <c r="M4890" s="4">
        <v>10.6</v>
      </c>
      <c r="N4890" s="5" t="s">
        <v>12705</v>
      </c>
    </row>
    <row r="4891" spans="1:14" customFormat="1" ht="15" hidden="1" x14ac:dyDescent="0.25">
      <c r="A4891" s="6" t="s">
        <v>10666</v>
      </c>
      <c r="B4891" s="7" t="s">
        <v>12706</v>
      </c>
      <c r="C4891" s="7" t="s">
        <v>16</v>
      </c>
      <c r="D4891" s="8" t="s">
        <v>193</v>
      </c>
      <c r="E4891" s="8" t="s">
        <v>12704</v>
      </c>
      <c r="F4891" s="8" t="s">
        <v>12234</v>
      </c>
      <c r="G4891" s="8" t="s">
        <v>975</v>
      </c>
      <c r="H4891" s="8" t="s">
        <v>976</v>
      </c>
      <c r="I4891" s="8" t="s">
        <v>6312</v>
      </c>
      <c r="J4891" s="8" t="s">
        <v>625</v>
      </c>
      <c r="K4891" s="8" t="s">
        <v>4204</v>
      </c>
      <c r="L4891" s="8" t="s">
        <v>4205</v>
      </c>
      <c r="M4891" s="9">
        <v>1500</v>
      </c>
      <c r="N4891" s="10" t="s">
        <v>12707</v>
      </c>
    </row>
    <row r="4892" spans="1:14" customFormat="1" ht="15" hidden="1" x14ac:dyDescent="0.25">
      <c r="A4892" s="1" t="s">
        <v>10666</v>
      </c>
      <c r="B4892" s="2" t="s">
        <v>12708</v>
      </c>
      <c r="C4892" s="2" t="s">
        <v>16</v>
      </c>
      <c r="D4892" s="3" t="s">
        <v>193</v>
      </c>
      <c r="E4892" s="3" t="s">
        <v>12709</v>
      </c>
      <c r="F4892" s="3" t="s">
        <v>12234</v>
      </c>
      <c r="G4892" s="3" t="s">
        <v>975</v>
      </c>
      <c r="H4892" s="3" t="s">
        <v>976</v>
      </c>
      <c r="I4892" s="3" t="s">
        <v>6312</v>
      </c>
      <c r="J4892" s="3" t="s">
        <v>625</v>
      </c>
      <c r="K4892" s="3" t="s">
        <v>4204</v>
      </c>
      <c r="L4892" s="3" t="s">
        <v>4205</v>
      </c>
      <c r="M4892" s="4">
        <v>6520.79</v>
      </c>
      <c r="N4892" s="5" t="s">
        <v>12710</v>
      </c>
    </row>
    <row r="4893" spans="1:14" customFormat="1" ht="15" hidden="1" x14ac:dyDescent="0.25">
      <c r="A4893" s="6" t="s">
        <v>10666</v>
      </c>
      <c r="B4893" s="7" t="s">
        <v>12711</v>
      </c>
      <c r="C4893" s="7" t="s">
        <v>16</v>
      </c>
      <c r="D4893" s="8" t="s">
        <v>193</v>
      </c>
      <c r="E4893" s="8" t="s">
        <v>12709</v>
      </c>
      <c r="F4893" s="8" t="s">
        <v>12234</v>
      </c>
      <c r="G4893" s="8" t="s">
        <v>10017</v>
      </c>
      <c r="H4893" s="8" t="s">
        <v>10018</v>
      </c>
      <c r="I4893" s="8" t="s">
        <v>6312</v>
      </c>
      <c r="J4893" s="8" t="s">
        <v>625</v>
      </c>
      <c r="K4893" s="8" t="s">
        <v>4204</v>
      </c>
      <c r="L4893" s="8" t="s">
        <v>4205</v>
      </c>
      <c r="M4893" s="9">
        <v>326.01</v>
      </c>
      <c r="N4893" s="10" t="s">
        <v>12712</v>
      </c>
    </row>
    <row r="4894" spans="1:14" customFormat="1" ht="15" hidden="1" x14ac:dyDescent="0.25">
      <c r="A4894" s="1" t="s">
        <v>10666</v>
      </c>
      <c r="B4894" s="2" t="s">
        <v>12713</v>
      </c>
      <c r="C4894" s="2" t="s">
        <v>16</v>
      </c>
      <c r="D4894" s="3" t="s">
        <v>193</v>
      </c>
      <c r="E4894" s="3" t="s">
        <v>12714</v>
      </c>
      <c r="F4894" s="3" t="s">
        <v>12091</v>
      </c>
      <c r="G4894" s="3" t="s">
        <v>3716</v>
      </c>
      <c r="H4894" s="3" t="s">
        <v>3717</v>
      </c>
      <c r="I4894" s="3" t="s">
        <v>2149</v>
      </c>
      <c r="J4894" s="3" t="s">
        <v>1014</v>
      </c>
      <c r="K4894" s="3" t="s">
        <v>4812</v>
      </c>
      <c r="L4894" s="3" t="s">
        <v>4813</v>
      </c>
      <c r="M4894" s="4">
        <v>150</v>
      </c>
      <c r="N4894" s="5" t="s">
        <v>12715</v>
      </c>
    </row>
    <row r="4895" spans="1:14" customFormat="1" ht="15" hidden="1" x14ac:dyDescent="0.25">
      <c r="A4895" s="6" t="s">
        <v>10666</v>
      </c>
      <c r="B4895" s="7" t="s">
        <v>12716</v>
      </c>
      <c r="C4895" s="7" t="s">
        <v>16</v>
      </c>
      <c r="D4895" s="8" t="s">
        <v>193</v>
      </c>
      <c r="E4895" s="8" t="s">
        <v>12717</v>
      </c>
      <c r="F4895" s="8" t="s">
        <v>12205</v>
      </c>
      <c r="G4895" s="8" t="s">
        <v>6493</v>
      </c>
      <c r="H4895" s="8" t="s">
        <v>6494</v>
      </c>
      <c r="I4895" s="8" t="s">
        <v>3836</v>
      </c>
      <c r="J4895" s="8" t="s">
        <v>1061</v>
      </c>
      <c r="K4895" s="8" t="s">
        <v>429</v>
      </c>
      <c r="L4895" s="8" t="s">
        <v>430</v>
      </c>
      <c r="M4895" s="9">
        <v>228.14</v>
      </c>
      <c r="N4895" s="10" t="s">
        <v>12718</v>
      </c>
    </row>
    <row r="4896" spans="1:14" customFormat="1" ht="15" hidden="1" x14ac:dyDescent="0.25">
      <c r="A4896" s="1" t="s">
        <v>10666</v>
      </c>
      <c r="B4896" s="2" t="s">
        <v>12719</v>
      </c>
      <c r="C4896" s="2" t="s">
        <v>16</v>
      </c>
      <c r="D4896" s="3" t="s">
        <v>193</v>
      </c>
      <c r="E4896" s="3" t="s">
        <v>12717</v>
      </c>
      <c r="F4896" s="3" t="s">
        <v>12205</v>
      </c>
      <c r="G4896" s="3" t="s">
        <v>4064</v>
      </c>
      <c r="H4896" s="3" t="s">
        <v>4065</v>
      </c>
      <c r="I4896" s="3" t="s">
        <v>8437</v>
      </c>
      <c r="J4896" s="3" t="s">
        <v>4067</v>
      </c>
      <c r="K4896" s="3" t="s">
        <v>429</v>
      </c>
      <c r="L4896" s="3" t="s">
        <v>430</v>
      </c>
      <c r="M4896" s="4">
        <v>690.85</v>
      </c>
      <c r="N4896" s="5" t="s">
        <v>12720</v>
      </c>
    </row>
    <row r="4897" spans="1:14" customFormat="1" ht="15" hidden="1" x14ac:dyDescent="0.25">
      <c r="A4897" s="6" t="s">
        <v>10666</v>
      </c>
      <c r="B4897" s="7" t="s">
        <v>12721</v>
      </c>
      <c r="C4897" s="7" t="s">
        <v>16</v>
      </c>
      <c r="D4897" s="8" t="s">
        <v>193</v>
      </c>
      <c r="E4897" s="8" t="s">
        <v>12717</v>
      </c>
      <c r="F4897" s="8" t="s">
        <v>12205</v>
      </c>
      <c r="G4897" s="8" t="s">
        <v>4076</v>
      </c>
      <c r="H4897" s="8" t="s">
        <v>4077</v>
      </c>
      <c r="I4897" s="8" t="s">
        <v>3402</v>
      </c>
      <c r="J4897" s="8" t="s">
        <v>3403</v>
      </c>
      <c r="K4897" s="8" t="s">
        <v>429</v>
      </c>
      <c r="L4897" s="8" t="s">
        <v>430</v>
      </c>
      <c r="M4897" s="9">
        <v>52998.87</v>
      </c>
      <c r="N4897" s="10" t="s">
        <v>12722</v>
      </c>
    </row>
    <row r="4898" spans="1:14" customFormat="1" ht="15" hidden="1" x14ac:dyDescent="0.25">
      <c r="A4898" s="1" t="s">
        <v>10666</v>
      </c>
      <c r="B4898" s="2" t="s">
        <v>12723</v>
      </c>
      <c r="C4898" s="2" t="s">
        <v>16</v>
      </c>
      <c r="D4898" s="3" t="s">
        <v>193</v>
      </c>
      <c r="E4898" s="3" t="s">
        <v>12717</v>
      </c>
      <c r="F4898" s="3" t="s">
        <v>12205</v>
      </c>
      <c r="G4898" s="3" t="s">
        <v>3406</v>
      </c>
      <c r="H4898" s="3" t="s">
        <v>3407</v>
      </c>
      <c r="I4898" s="3" t="s">
        <v>3402</v>
      </c>
      <c r="J4898" s="3" t="s">
        <v>3403</v>
      </c>
      <c r="K4898" s="3" t="s">
        <v>429</v>
      </c>
      <c r="L4898" s="3" t="s">
        <v>430</v>
      </c>
      <c r="M4898" s="4">
        <v>148.13999999999999</v>
      </c>
      <c r="N4898" s="5" t="s">
        <v>12724</v>
      </c>
    </row>
    <row r="4899" spans="1:14" customFormat="1" ht="15" hidden="1" x14ac:dyDescent="0.25">
      <c r="A4899" s="6" t="s">
        <v>10666</v>
      </c>
      <c r="B4899" s="7" t="s">
        <v>12725</v>
      </c>
      <c r="C4899" s="7" t="s">
        <v>16</v>
      </c>
      <c r="D4899" s="8" t="s">
        <v>193</v>
      </c>
      <c r="E4899" s="8" t="s">
        <v>12717</v>
      </c>
      <c r="F4899" s="8" t="s">
        <v>12205</v>
      </c>
      <c r="G4899" s="8" t="s">
        <v>3400</v>
      </c>
      <c r="H4899" s="8" t="s">
        <v>3401</v>
      </c>
      <c r="I4899" s="8" t="s">
        <v>3402</v>
      </c>
      <c r="J4899" s="8" t="s">
        <v>3403</v>
      </c>
      <c r="K4899" s="8" t="s">
        <v>429</v>
      </c>
      <c r="L4899" s="8" t="s">
        <v>430</v>
      </c>
      <c r="M4899" s="9">
        <v>1.55</v>
      </c>
      <c r="N4899" s="10" t="s">
        <v>12726</v>
      </c>
    </row>
    <row r="4900" spans="1:14" customFormat="1" ht="15" hidden="1" x14ac:dyDescent="0.25">
      <c r="A4900" s="1" t="s">
        <v>10666</v>
      </c>
      <c r="B4900" s="2" t="s">
        <v>12727</v>
      </c>
      <c r="C4900" s="2" t="s">
        <v>16</v>
      </c>
      <c r="D4900" s="3" t="s">
        <v>193</v>
      </c>
      <c r="E4900" s="3" t="s">
        <v>12717</v>
      </c>
      <c r="F4900" s="3" t="s">
        <v>12205</v>
      </c>
      <c r="G4900" s="3" t="s">
        <v>3406</v>
      </c>
      <c r="H4900" s="3" t="s">
        <v>3407</v>
      </c>
      <c r="I4900" s="3" t="s">
        <v>8437</v>
      </c>
      <c r="J4900" s="3" t="s">
        <v>4067</v>
      </c>
      <c r="K4900" s="3" t="s">
        <v>429</v>
      </c>
      <c r="L4900" s="3" t="s">
        <v>430</v>
      </c>
      <c r="M4900" s="4">
        <v>153.66999999999999</v>
      </c>
      <c r="N4900" s="5" t="s">
        <v>12728</v>
      </c>
    </row>
    <row r="4901" spans="1:14" customFormat="1" ht="15" hidden="1" x14ac:dyDescent="0.25">
      <c r="A4901" s="6" t="s">
        <v>10666</v>
      </c>
      <c r="B4901" s="7" t="s">
        <v>12729</v>
      </c>
      <c r="C4901" s="7" t="s">
        <v>16</v>
      </c>
      <c r="D4901" s="8" t="s">
        <v>193</v>
      </c>
      <c r="E4901" s="8" t="s">
        <v>12717</v>
      </c>
      <c r="F4901" s="8" t="s">
        <v>12205</v>
      </c>
      <c r="G4901" s="8" t="s">
        <v>3400</v>
      </c>
      <c r="H4901" s="8" t="s">
        <v>3401</v>
      </c>
      <c r="I4901" s="8" t="s">
        <v>8437</v>
      </c>
      <c r="J4901" s="8" t="s">
        <v>4067</v>
      </c>
      <c r="K4901" s="8" t="s">
        <v>429</v>
      </c>
      <c r="L4901" s="8" t="s">
        <v>430</v>
      </c>
      <c r="M4901" s="9">
        <v>4.5199999999999996</v>
      </c>
      <c r="N4901" s="10" t="s">
        <v>12730</v>
      </c>
    </row>
    <row r="4902" spans="1:14" customFormat="1" ht="15" hidden="1" x14ac:dyDescent="0.25">
      <c r="A4902" s="1" t="s">
        <v>10666</v>
      </c>
      <c r="B4902" s="2" t="s">
        <v>12731</v>
      </c>
      <c r="C4902" s="2" t="s">
        <v>16</v>
      </c>
      <c r="D4902" s="3" t="s">
        <v>193</v>
      </c>
      <c r="E4902" s="3" t="s">
        <v>12717</v>
      </c>
      <c r="F4902" s="3" t="s">
        <v>12205</v>
      </c>
      <c r="G4902" s="3" t="s">
        <v>3406</v>
      </c>
      <c r="H4902" s="3" t="s">
        <v>3407</v>
      </c>
      <c r="I4902" s="3" t="s">
        <v>3402</v>
      </c>
      <c r="J4902" s="3" t="s">
        <v>3403</v>
      </c>
      <c r="K4902" s="3" t="s">
        <v>429</v>
      </c>
      <c r="L4902" s="3" t="s">
        <v>430</v>
      </c>
      <c r="M4902" s="4">
        <v>1876.23</v>
      </c>
      <c r="N4902" s="5" t="s">
        <v>12732</v>
      </c>
    </row>
    <row r="4903" spans="1:14" customFormat="1" ht="15" hidden="1" x14ac:dyDescent="0.25">
      <c r="A4903" s="6" t="s">
        <v>10666</v>
      </c>
      <c r="B4903" s="7" t="s">
        <v>12733</v>
      </c>
      <c r="C4903" s="7" t="s">
        <v>16</v>
      </c>
      <c r="D4903" s="8" t="s">
        <v>193</v>
      </c>
      <c r="E4903" s="8" t="s">
        <v>12717</v>
      </c>
      <c r="F4903" s="8" t="s">
        <v>12205</v>
      </c>
      <c r="G4903" s="8" t="s">
        <v>3400</v>
      </c>
      <c r="H4903" s="8" t="s">
        <v>3401</v>
      </c>
      <c r="I4903" s="8" t="s">
        <v>3402</v>
      </c>
      <c r="J4903" s="8" t="s">
        <v>3403</v>
      </c>
      <c r="K4903" s="8" t="s">
        <v>429</v>
      </c>
      <c r="L4903" s="8" t="s">
        <v>430</v>
      </c>
      <c r="M4903" s="9">
        <v>6216.3</v>
      </c>
      <c r="N4903" s="10" t="s">
        <v>12734</v>
      </c>
    </row>
    <row r="4904" spans="1:14" customFormat="1" ht="15" hidden="1" x14ac:dyDescent="0.25">
      <c r="A4904" s="1" t="s">
        <v>10666</v>
      </c>
      <c r="B4904" s="2" t="s">
        <v>12735</v>
      </c>
      <c r="C4904" s="2" t="s">
        <v>16</v>
      </c>
      <c r="D4904" s="3" t="s">
        <v>193</v>
      </c>
      <c r="E4904" s="3" t="s">
        <v>12736</v>
      </c>
      <c r="F4904" s="3" t="s">
        <v>12409</v>
      </c>
      <c r="G4904" s="3" t="s">
        <v>3368</v>
      </c>
      <c r="H4904" s="3" t="s">
        <v>3369</v>
      </c>
      <c r="I4904" s="3" t="s">
        <v>2418</v>
      </c>
      <c r="J4904" s="3" t="s">
        <v>2419</v>
      </c>
      <c r="K4904" s="3" t="s">
        <v>3371</v>
      </c>
      <c r="L4904" s="3" t="s">
        <v>3372</v>
      </c>
      <c r="M4904" s="4">
        <v>12624.3</v>
      </c>
      <c r="N4904" s="5" t="s">
        <v>12737</v>
      </c>
    </row>
    <row r="4905" spans="1:14" customFormat="1" ht="15" hidden="1" x14ac:dyDescent="0.25">
      <c r="A4905" s="6" t="s">
        <v>10666</v>
      </c>
      <c r="B4905" s="7" t="s">
        <v>12738</v>
      </c>
      <c r="C4905" s="7" t="s">
        <v>16</v>
      </c>
      <c r="D4905" s="8" t="s">
        <v>193</v>
      </c>
      <c r="E4905" s="8" t="s">
        <v>12226</v>
      </c>
      <c r="F4905" s="8" t="s">
        <v>12091</v>
      </c>
      <c r="G4905" s="8" t="s">
        <v>3431</v>
      </c>
      <c r="H4905" s="8" t="s">
        <v>3407</v>
      </c>
      <c r="I4905" s="8" t="s">
        <v>470</v>
      </c>
      <c r="J4905" s="8" t="s">
        <v>471</v>
      </c>
      <c r="K4905" s="8" t="s">
        <v>3496</v>
      </c>
      <c r="L4905" s="8" t="s">
        <v>3497</v>
      </c>
      <c r="M4905" s="9">
        <v>3482.93</v>
      </c>
      <c r="N4905" s="10" t="s">
        <v>12739</v>
      </c>
    </row>
    <row r="4906" spans="1:14" customFormat="1" ht="15" hidden="1" x14ac:dyDescent="0.25">
      <c r="A4906" s="1" t="s">
        <v>10666</v>
      </c>
      <c r="B4906" s="2" t="s">
        <v>12740</v>
      </c>
      <c r="C4906" s="2" t="s">
        <v>16</v>
      </c>
      <c r="D4906" s="3" t="s">
        <v>193</v>
      </c>
      <c r="E4906" s="3" t="s">
        <v>12741</v>
      </c>
      <c r="F4906" s="3" t="s">
        <v>12742</v>
      </c>
      <c r="G4906" s="3" t="s">
        <v>3431</v>
      </c>
      <c r="H4906" s="3" t="s">
        <v>3407</v>
      </c>
      <c r="I4906" s="3" t="s">
        <v>470</v>
      </c>
      <c r="J4906" s="3" t="s">
        <v>471</v>
      </c>
      <c r="K4906" s="3" t="s">
        <v>5025</v>
      </c>
      <c r="L4906" s="3" t="s">
        <v>5026</v>
      </c>
      <c r="M4906" s="4">
        <v>1130.72</v>
      </c>
      <c r="N4906" s="5" t="s">
        <v>12743</v>
      </c>
    </row>
    <row r="4907" spans="1:14" customFormat="1" ht="15" hidden="1" x14ac:dyDescent="0.25">
      <c r="A4907" s="6" t="s">
        <v>10666</v>
      </c>
      <c r="B4907" s="7" t="s">
        <v>12744</v>
      </c>
      <c r="C4907" s="7" t="s">
        <v>16</v>
      </c>
      <c r="D4907" s="8" t="s">
        <v>193</v>
      </c>
      <c r="E4907" s="8" t="s">
        <v>12745</v>
      </c>
      <c r="F4907" s="8" t="s">
        <v>12227</v>
      </c>
      <c r="G4907" s="8" t="s">
        <v>3431</v>
      </c>
      <c r="H4907" s="8" t="s">
        <v>3407</v>
      </c>
      <c r="I4907" s="8" t="s">
        <v>470</v>
      </c>
      <c r="J4907" s="8" t="s">
        <v>471</v>
      </c>
      <c r="K4907" s="8" t="s">
        <v>3496</v>
      </c>
      <c r="L4907" s="8" t="s">
        <v>3497</v>
      </c>
      <c r="M4907" s="9">
        <v>1652.67</v>
      </c>
      <c r="N4907" s="10" t="s">
        <v>12746</v>
      </c>
    </row>
    <row r="4908" spans="1:14" customFormat="1" ht="15" hidden="1" x14ac:dyDescent="0.25">
      <c r="A4908" s="1" t="s">
        <v>10666</v>
      </c>
      <c r="B4908" s="2" t="s">
        <v>12747</v>
      </c>
      <c r="C4908" s="2" t="s">
        <v>16</v>
      </c>
      <c r="D4908" s="3" t="s">
        <v>193</v>
      </c>
      <c r="E4908" s="3" t="s">
        <v>12748</v>
      </c>
      <c r="F4908" s="3" t="s">
        <v>12055</v>
      </c>
      <c r="G4908" s="3" t="s">
        <v>7952</v>
      </c>
      <c r="H4908" s="3" t="s">
        <v>7953</v>
      </c>
      <c r="I4908" s="3" t="s">
        <v>22</v>
      </c>
      <c r="J4908" s="3" t="s">
        <v>23</v>
      </c>
      <c r="K4908" s="3" t="s">
        <v>24</v>
      </c>
      <c r="L4908" s="3" t="s">
        <v>25</v>
      </c>
      <c r="M4908" s="4">
        <v>200000</v>
      </c>
      <c r="N4908" s="5" t="s">
        <v>12749</v>
      </c>
    </row>
    <row r="4909" spans="1:14" customFormat="1" ht="15" hidden="1" x14ac:dyDescent="0.25">
      <c r="A4909" s="6" t="s">
        <v>10666</v>
      </c>
      <c r="B4909" s="7" t="s">
        <v>12750</v>
      </c>
      <c r="C4909" s="7" t="s">
        <v>16</v>
      </c>
      <c r="D4909" s="8" t="s">
        <v>193</v>
      </c>
      <c r="E4909" s="8" t="s">
        <v>12751</v>
      </c>
      <c r="F4909" s="8" t="s">
        <v>12175</v>
      </c>
      <c r="G4909" s="8" t="s">
        <v>3431</v>
      </c>
      <c r="H4909" s="8" t="s">
        <v>3407</v>
      </c>
      <c r="I4909" s="8" t="s">
        <v>470</v>
      </c>
      <c r="J4909" s="8" t="s">
        <v>471</v>
      </c>
      <c r="K4909" s="8" t="s">
        <v>3496</v>
      </c>
      <c r="L4909" s="8" t="s">
        <v>3497</v>
      </c>
      <c r="M4909" s="9">
        <v>45154.19</v>
      </c>
      <c r="N4909" s="10" t="s">
        <v>12752</v>
      </c>
    </row>
    <row r="4910" spans="1:14" customFormat="1" ht="15" hidden="1" x14ac:dyDescent="0.25">
      <c r="A4910" s="1" t="s">
        <v>10666</v>
      </c>
      <c r="B4910" s="2" t="s">
        <v>12753</v>
      </c>
      <c r="C4910" s="2" t="s">
        <v>16</v>
      </c>
      <c r="D4910" s="3" t="s">
        <v>193</v>
      </c>
      <c r="E4910" s="3" t="s">
        <v>12754</v>
      </c>
      <c r="F4910" s="3" t="s">
        <v>12055</v>
      </c>
      <c r="G4910" s="3" t="s">
        <v>7952</v>
      </c>
      <c r="H4910" s="3" t="s">
        <v>7953</v>
      </c>
      <c r="I4910" s="3" t="s">
        <v>22</v>
      </c>
      <c r="J4910" s="3" t="s">
        <v>23</v>
      </c>
      <c r="K4910" s="3" t="s">
        <v>24</v>
      </c>
      <c r="L4910" s="3" t="s">
        <v>25</v>
      </c>
      <c r="M4910" s="4">
        <v>19826.54</v>
      </c>
      <c r="N4910" s="5" t="s">
        <v>12755</v>
      </c>
    </row>
    <row r="4911" spans="1:14" customFormat="1" ht="15" hidden="1" x14ac:dyDescent="0.25">
      <c r="A4911" s="6" t="s">
        <v>10666</v>
      </c>
      <c r="B4911" s="7" t="s">
        <v>12756</v>
      </c>
      <c r="C4911" s="7" t="s">
        <v>16</v>
      </c>
      <c r="D4911" s="8" t="s">
        <v>193</v>
      </c>
      <c r="E4911" s="8" t="s">
        <v>12757</v>
      </c>
      <c r="F4911" s="8" t="s">
        <v>12227</v>
      </c>
      <c r="G4911" s="8" t="s">
        <v>3431</v>
      </c>
      <c r="H4911" s="8" t="s">
        <v>3407</v>
      </c>
      <c r="I4911" s="8" t="s">
        <v>470</v>
      </c>
      <c r="J4911" s="8" t="s">
        <v>471</v>
      </c>
      <c r="K4911" s="8" t="s">
        <v>3496</v>
      </c>
      <c r="L4911" s="8" t="s">
        <v>3497</v>
      </c>
      <c r="M4911" s="9">
        <v>2181.2600000000002</v>
      </c>
      <c r="N4911" s="10" t="s">
        <v>12758</v>
      </c>
    </row>
    <row r="4912" spans="1:14" customFormat="1" ht="15" hidden="1" x14ac:dyDescent="0.25">
      <c r="A4912" s="1" t="s">
        <v>10666</v>
      </c>
      <c r="B4912" s="2" t="s">
        <v>12759</v>
      </c>
      <c r="C4912" s="2" t="s">
        <v>16</v>
      </c>
      <c r="D4912" s="3" t="s">
        <v>193</v>
      </c>
      <c r="E4912" s="3" t="s">
        <v>7643</v>
      </c>
      <c r="F4912" s="3" t="s">
        <v>6646</v>
      </c>
      <c r="G4912" s="3" t="s">
        <v>3431</v>
      </c>
      <c r="H4912" s="3" t="s">
        <v>3407</v>
      </c>
      <c r="I4912" s="3" t="s">
        <v>470</v>
      </c>
      <c r="J4912" s="3" t="s">
        <v>471</v>
      </c>
      <c r="K4912" s="3" t="s">
        <v>3496</v>
      </c>
      <c r="L4912" s="3" t="s">
        <v>3497</v>
      </c>
      <c r="M4912" s="4">
        <v>840</v>
      </c>
      <c r="N4912" s="5" t="s">
        <v>12760</v>
      </c>
    </row>
    <row r="4913" spans="1:14" customFormat="1" ht="15" hidden="1" x14ac:dyDescent="0.25">
      <c r="A4913" s="6" t="s">
        <v>10666</v>
      </c>
      <c r="B4913" s="7" t="s">
        <v>12761</v>
      </c>
      <c r="C4913" s="7" t="s">
        <v>16</v>
      </c>
      <c r="D4913" s="8" t="s">
        <v>193</v>
      </c>
      <c r="E4913" s="8" t="s">
        <v>251</v>
      </c>
      <c r="F4913" s="8" t="s">
        <v>12110</v>
      </c>
      <c r="G4913" s="8" t="s">
        <v>7952</v>
      </c>
      <c r="H4913" s="8" t="s">
        <v>7953</v>
      </c>
      <c r="I4913" s="8" t="s">
        <v>22</v>
      </c>
      <c r="J4913" s="8" t="s">
        <v>23</v>
      </c>
      <c r="K4913" s="8" t="s">
        <v>24</v>
      </c>
      <c r="L4913" s="8" t="s">
        <v>25</v>
      </c>
      <c r="M4913" s="9">
        <v>480531.63</v>
      </c>
      <c r="N4913" s="10" t="s">
        <v>12762</v>
      </c>
    </row>
    <row r="4914" spans="1:14" customFormat="1" ht="15" hidden="1" x14ac:dyDescent="0.25">
      <c r="A4914" s="1" t="s">
        <v>10666</v>
      </c>
      <c r="B4914" s="2" t="s">
        <v>12763</v>
      </c>
      <c r="C4914" s="2" t="s">
        <v>16</v>
      </c>
      <c r="D4914" s="3" t="s">
        <v>193</v>
      </c>
      <c r="E4914" s="3" t="s">
        <v>12764</v>
      </c>
      <c r="F4914" s="3" t="s">
        <v>12252</v>
      </c>
      <c r="G4914" s="3" t="s">
        <v>8010</v>
      </c>
      <c r="H4914" s="3" t="s">
        <v>8011</v>
      </c>
      <c r="I4914" s="3" t="s">
        <v>5429</v>
      </c>
      <c r="J4914" s="3" t="s">
        <v>920</v>
      </c>
      <c r="K4914" s="3" t="s">
        <v>429</v>
      </c>
      <c r="L4914" s="3" t="s">
        <v>430</v>
      </c>
      <c r="M4914" s="4">
        <v>1856.34</v>
      </c>
      <c r="N4914" s="5" t="s">
        <v>12765</v>
      </c>
    </row>
    <row r="4915" spans="1:14" customFormat="1" ht="15" hidden="1" x14ac:dyDescent="0.25">
      <c r="A4915" s="6" t="s">
        <v>10666</v>
      </c>
      <c r="B4915" s="7" t="s">
        <v>12763</v>
      </c>
      <c r="C4915" s="7" t="s">
        <v>62</v>
      </c>
      <c r="D4915" s="8" t="s">
        <v>193</v>
      </c>
      <c r="E4915" s="8" t="s">
        <v>6894</v>
      </c>
      <c r="F4915" s="8" t="s">
        <v>12766</v>
      </c>
      <c r="G4915" s="8" t="s">
        <v>8010</v>
      </c>
      <c r="H4915" s="8" t="s">
        <v>8011</v>
      </c>
      <c r="I4915" s="8" t="s">
        <v>5429</v>
      </c>
      <c r="J4915" s="8" t="s">
        <v>920</v>
      </c>
      <c r="K4915" s="8" t="s">
        <v>4204</v>
      </c>
      <c r="L4915" s="8" t="s">
        <v>4205</v>
      </c>
      <c r="M4915" s="9">
        <v>40173.370000000003</v>
      </c>
      <c r="N4915" s="10" t="s">
        <v>12767</v>
      </c>
    </row>
    <row r="4916" spans="1:14" customFormat="1" ht="15" hidden="1" x14ac:dyDescent="0.25">
      <c r="A4916" s="1" t="s">
        <v>10666</v>
      </c>
      <c r="B4916" s="2" t="s">
        <v>12763</v>
      </c>
      <c r="C4916" s="2" t="s">
        <v>4336</v>
      </c>
      <c r="D4916" s="3" t="s">
        <v>193</v>
      </c>
      <c r="E4916" s="3" t="s">
        <v>11126</v>
      </c>
      <c r="F4916" s="3" t="s">
        <v>12768</v>
      </c>
      <c r="G4916" s="3" t="s">
        <v>8010</v>
      </c>
      <c r="H4916" s="3" t="s">
        <v>8011</v>
      </c>
      <c r="I4916" s="3" t="s">
        <v>5429</v>
      </c>
      <c r="J4916" s="3" t="s">
        <v>920</v>
      </c>
      <c r="K4916" s="3" t="s">
        <v>429</v>
      </c>
      <c r="L4916" s="3" t="s">
        <v>430</v>
      </c>
      <c r="M4916" s="4">
        <v>2901.04</v>
      </c>
      <c r="N4916" s="5" t="s">
        <v>12769</v>
      </c>
    </row>
    <row r="4917" spans="1:14" customFormat="1" ht="15" hidden="1" x14ac:dyDescent="0.25">
      <c r="A4917" s="6" t="s">
        <v>10666</v>
      </c>
      <c r="B4917" s="7" t="s">
        <v>12770</v>
      </c>
      <c r="C4917" s="7" t="s">
        <v>16</v>
      </c>
      <c r="D4917" s="8" t="s">
        <v>193</v>
      </c>
      <c r="E4917" s="8" t="s">
        <v>9589</v>
      </c>
      <c r="F4917" s="8" t="s">
        <v>12771</v>
      </c>
      <c r="G4917" s="8" t="s">
        <v>8545</v>
      </c>
      <c r="H4917" s="8" t="s">
        <v>1253</v>
      </c>
      <c r="I4917" s="8" t="s">
        <v>5545</v>
      </c>
      <c r="J4917" s="8" t="s">
        <v>2247</v>
      </c>
      <c r="K4917" s="8" t="s">
        <v>57</v>
      </c>
      <c r="L4917" s="8" t="s">
        <v>58</v>
      </c>
      <c r="M4917" s="9">
        <v>155000</v>
      </c>
      <c r="N4917" s="10" t="s">
        <v>12772</v>
      </c>
    </row>
    <row r="4918" spans="1:14" customFormat="1" ht="15" hidden="1" x14ac:dyDescent="0.25">
      <c r="A4918" s="1" t="s">
        <v>10666</v>
      </c>
      <c r="B4918" s="2" t="s">
        <v>12773</v>
      </c>
      <c r="C4918" s="2" t="s">
        <v>16</v>
      </c>
      <c r="D4918" s="3" t="s">
        <v>193</v>
      </c>
      <c r="E4918" s="3" t="s">
        <v>12774</v>
      </c>
      <c r="F4918" s="3" t="s">
        <v>12252</v>
      </c>
      <c r="G4918" s="3" t="s">
        <v>3443</v>
      </c>
      <c r="H4918" s="3" t="s">
        <v>3444</v>
      </c>
      <c r="I4918" s="3" t="s">
        <v>6647</v>
      </c>
      <c r="J4918" s="3" t="s">
        <v>625</v>
      </c>
      <c r="K4918" s="3" t="s">
        <v>429</v>
      </c>
      <c r="L4918" s="3" t="s">
        <v>430</v>
      </c>
      <c r="M4918" s="4">
        <v>4873.9399999999996</v>
      </c>
      <c r="N4918" s="5" t="s">
        <v>12775</v>
      </c>
    </row>
    <row r="4919" spans="1:14" customFormat="1" ht="15" hidden="1" x14ac:dyDescent="0.25">
      <c r="A4919" s="6" t="s">
        <v>10666</v>
      </c>
      <c r="B4919" s="7" t="s">
        <v>12773</v>
      </c>
      <c r="C4919" s="7" t="s">
        <v>62</v>
      </c>
      <c r="D4919" s="8" t="s">
        <v>193</v>
      </c>
      <c r="E4919" s="8" t="s">
        <v>12776</v>
      </c>
      <c r="F4919" s="8" t="s">
        <v>12766</v>
      </c>
      <c r="G4919" s="8" t="s">
        <v>3443</v>
      </c>
      <c r="H4919" s="8" t="s">
        <v>3444</v>
      </c>
      <c r="I4919" s="8" t="s">
        <v>6647</v>
      </c>
      <c r="J4919" s="8" t="s">
        <v>625</v>
      </c>
      <c r="K4919" s="8" t="s">
        <v>4204</v>
      </c>
      <c r="L4919" s="8" t="s">
        <v>4205</v>
      </c>
      <c r="M4919" s="9">
        <v>519.72</v>
      </c>
      <c r="N4919" s="10" t="s">
        <v>12777</v>
      </c>
    </row>
    <row r="4920" spans="1:14" customFormat="1" ht="15" hidden="1" x14ac:dyDescent="0.25">
      <c r="A4920" s="1" t="s">
        <v>10666</v>
      </c>
      <c r="B4920" s="2" t="s">
        <v>12773</v>
      </c>
      <c r="C4920" s="2" t="s">
        <v>4336</v>
      </c>
      <c r="D4920" s="3" t="s">
        <v>193</v>
      </c>
      <c r="E4920" s="3" t="s">
        <v>5796</v>
      </c>
      <c r="F4920" s="3" t="s">
        <v>12768</v>
      </c>
      <c r="G4920" s="3" t="s">
        <v>3443</v>
      </c>
      <c r="H4920" s="3" t="s">
        <v>3444</v>
      </c>
      <c r="I4920" s="3" t="s">
        <v>6647</v>
      </c>
      <c r="J4920" s="3" t="s">
        <v>625</v>
      </c>
      <c r="K4920" s="3" t="s">
        <v>429</v>
      </c>
      <c r="L4920" s="3" t="s">
        <v>430</v>
      </c>
      <c r="M4920" s="4">
        <v>7082</v>
      </c>
      <c r="N4920" s="5" t="s">
        <v>12778</v>
      </c>
    </row>
    <row r="4921" spans="1:14" customFormat="1" ht="15" hidden="1" x14ac:dyDescent="0.25">
      <c r="A4921" s="6" t="s">
        <v>10666</v>
      </c>
      <c r="B4921" s="7" t="s">
        <v>12779</v>
      </c>
      <c r="C4921" s="7" t="s">
        <v>16</v>
      </c>
      <c r="D4921" s="8" t="s">
        <v>193</v>
      </c>
      <c r="E4921" s="8" t="s">
        <v>10599</v>
      </c>
      <c r="F4921" s="8" t="s">
        <v>12234</v>
      </c>
      <c r="G4921" s="8" t="s">
        <v>7952</v>
      </c>
      <c r="H4921" s="8" t="s">
        <v>7953</v>
      </c>
      <c r="I4921" s="8" t="s">
        <v>22</v>
      </c>
      <c r="J4921" s="8" t="s">
        <v>23</v>
      </c>
      <c r="K4921" s="8" t="s">
        <v>24</v>
      </c>
      <c r="L4921" s="8" t="s">
        <v>25</v>
      </c>
      <c r="M4921" s="9">
        <v>2401539.3199999998</v>
      </c>
      <c r="N4921" s="10" t="s">
        <v>12780</v>
      </c>
    </row>
    <row r="4922" spans="1:14" customFormat="1" ht="15" hidden="1" x14ac:dyDescent="0.25">
      <c r="A4922" s="1" t="s">
        <v>10666</v>
      </c>
      <c r="B4922" s="2" t="s">
        <v>12781</v>
      </c>
      <c r="C4922" s="2" t="s">
        <v>16</v>
      </c>
      <c r="D4922" s="3" t="s">
        <v>193</v>
      </c>
      <c r="E4922" s="3" t="s">
        <v>12782</v>
      </c>
      <c r="F4922" s="3" t="s">
        <v>12091</v>
      </c>
      <c r="G4922" s="3" t="s">
        <v>7952</v>
      </c>
      <c r="H4922" s="3" t="s">
        <v>7953</v>
      </c>
      <c r="I4922" s="3" t="s">
        <v>22</v>
      </c>
      <c r="J4922" s="3" t="s">
        <v>23</v>
      </c>
      <c r="K4922" s="3" t="s">
        <v>24</v>
      </c>
      <c r="L4922" s="3" t="s">
        <v>25</v>
      </c>
      <c r="M4922" s="4">
        <v>1800000</v>
      </c>
      <c r="N4922" s="5" t="s">
        <v>12783</v>
      </c>
    </row>
    <row r="4923" spans="1:14" customFormat="1" ht="15" hidden="1" x14ac:dyDescent="0.25">
      <c r="A4923" s="6" t="s">
        <v>10666</v>
      </c>
      <c r="B4923" s="7" t="s">
        <v>12784</v>
      </c>
      <c r="C4923" s="7" t="s">
        <v>16</v>
      </c>
      <c r="D4923" s="8" t="s">
        <v>193</v>
      </c>
      <c r="E4923" s="8" t="s">
        <v>12087</v>
      </c>
      <c r="F4923" s="8" t="s">
        <v>6646</v>
      </c>
      <c r="G4923" s="8" t="s">
        <v>12083</v>
      </c>
      <c r="H4923" s="8" t="s">
        <v>11915</v>
      </c>
      <c r="I4923" s="8" t="s">
        <v>9420</v>
      </c>
      <c r="J4923" s="8" t="s">
        <v>3461</v>
      </c>
      <c r="K4923" s="8" t="s">
        <v>57</v>
      </c>
      <c r="L4923" s="8" t="s">
        <v>58</v>
      </c>
      <c r="M4923" s="9">
        <v>26891.02</v>
      </c>
      <c r="N4923" s="10" t="s">
        <v>12785</v>
      </c>
    </row>
    <row r="4924" spans="1:14" customFormat="1" ht="15" hidden="1" x14ac:dyDescent="0.25">
      <c r="A4924" s="1" t="s">
        <v>10666</v>
      </c>
      <c r="B4924" s="2" t="s">
        <v>12786</v>
      </c>
      <c r="C4924" s="2" t="s">
        <v>16</v>
      </c>
      <c r="D4924" s="3" t="s">
        <v>193</v>
      </c>
      <c r="E4924" s="3" t="s">
        <v>12787</v>
      </c>
      <c r="F4924" s="3" t="s">
        <v>12771</v>
      </c>
      <c r="G4924" s="3" t="s">
        <v>3368</v>
      </c>
      <c r="H4924" s="3" t="s">
        <v>3369</v>
      </c>
      <c r="I4924" s="3" t="s">
        <v>2418</v>
      </c>
      <c r="J4924" s="3" t="s">
        <v>2419</v>
      </c>
      <c r="K4924" s="3" t="s">
        <v>3371</v>
      </c>
      <c r="L4924" s="3" t="s">
        <v>3372</v>
      </c>
      <c r="M4924" s="4">
        <v>19663.54</v>
      </c>
      <c r="N4924" s="5" t="s">
        <v>12788</v>
      </c>
    </row>
    <row r="4925" spans="1:14" customFormat="1" ht="15" hidden="1" x14ac:dyDescent="0.25">
      <c r="A4925" s="6" t="s">
        <v>10666</v>
      </c>
      <c r="B4925" s="7" t="s">
        <v>12789</v>
      </c>
      <c r="C4925" s="7" t="s">
        <v>16</v>
      </c>
      <c r="D4925" s="8" t="s">
        <v>193</v>
      </c>
      <c r="E4925" s="8" t="s">
        <v>12790</v>
      </c>
      <c r="F4925" s="8" t="s">
        <v>12771</v>
      </c>
      <c r="G4925" s="8" t="s">
        <v>5908</v>
      </c>
      <c r="H4925" s="8" t="s">
        <v>5909</v>
      </c>
      <c r="I4925" s="8" t="s">
        <v>919</v>
      </c>
      <c r="J4925" s="8" t="s">
        <v>920</v>
      </c>
      <c r="K4925" s="8" t="s">
        <v>12791</v>
      </c>
      <c r="L4925" s="8" t="s">
        <v>12792</v>
      </c>
      <c r="M4925" s="9">
        <v>24406.52</v>
      </c>
      <c r="N4925" s="10" t="s">
        <v>12793</v>
      </c>
    </row>
    <row r="4926" spans="1:14" customFormat="1" ht="15" hidden="1" x14ac:dyDescent="0.25">
      <c r="A4926" s="1" t="s">
        <v>10666</v>
      </c>
      <c r="B4926" s="2" t="s">
        <v>12794</v>
      </c>
      <c r="C4926" s="2" t="s">
        <v>16</v>
      </c>
      <c r="D4926" s="3" t="s">
        <v>193</v>
      </c>
      <c r="E4926" s="3" t="s">
        <v>12795</v>
      </c>
      <c r="F4926" s="3" t="s">
        <v>12175</v>
      </c>
      <c r="G4926" s="3" t="s">
        <v>7504</v>
      </c>
      <c r="H4926" s="3" t="s">
        <v>7505</v>
      </c>
      <c r="I4926" s="3" t="s">
        <v>12796</v>
      </c>
      <c r="J4926" s="3" t="s">
        <v>1164</v>
      </c>
      <c r="K4926" s="3" t="s">
        <v>57</v>
      </c>
      <c r="L4926" s="3" t="s">
        <v>58</v>
      </c>
      <c r="M4926" s="4">
        <v>28799.67</v>
      </c>
      <c r="N4926" s="5" t="s">
        <v>12797</v>
      </c>
    </row>
    <row r="4927" spans="1:14" customFormat="1" ht="15" hidden="1" x14ac:dyDescent="0.25">
      <c r="A4927" s="6" t="s">
        <v>10666</v>
      </c>
      <c r="B4927" s="7" t="s">
        <v>12798</v>
      </c>
      <c r="C4927" s="7" t="s">
        <v>16</v>
      </c>
      <c r="D4927" s="8" t="s">
        <v>193</v>
      </c>
      <c r="E4927" s="8" t="s">
        <v>12799</v>
      </c>
      <c r="F4927" s="8" t="s">
        <v>12130</v>
      </c>
      <c r="G4927" s="8" t="s">
        <v>4256</v>
      </c>
      <c r="H4927" s="8" t="s">
        <v>4257</v>
      </c>
      <c r="I4927" s="8" t="s">
        <v>5683</v>
      </c>
      <c r="J4927" s="8" t="s">
        <v>920</v>
      </c>
      <c r="K4927" s="8" t="s">
        <v>3963</v>
      </c>
      <c r="L4927" s="8" t="s">
        <v>3964</v>
      </c>
      <c r="M4927" s="9">
        <v>28314.27</v>
      </c>
      <c r="N4927" s="10" t="s">
        <v>12800</v>
      </c>
    </row>
    <row r="4928" spans="1:14" customFormat="1" ht="15" hidden="1" x14ac:dyDescent="0.25">
      <c r="A4928" s="1" t="s">
        <v>10666</v>
      </c>
      <c r="B4928" s="2" t="s">
        <v>12801</v>
      </c>
      <c r="C4928" s="2" t="s">
        <v>16</v>
      </c>
      <c r="D4928" s="3" t="s">
        <v>193</v>
      </c>
      <c r="E4928" s="3" t="s">
        <v>12799</v>
      </c>
      <c r="F4928" s="3" t="s">
        <v>12130</v>
      </c>
      <c r="G4928" s="3" t="s">
        <v>4260</v>
      </c>
      <c r="H4928" s="3" t="s">
        <v>4261</v>
      </c>
      <c r="I4928" s="3" t="s">
        <v>5683</v>
      </c>
      <c r="J4928" s="3" t="s">
        <v>920</v>
      </c>
      <c r="K4928" s="3" t="s">
        <v>3963</v>
      </c>
      <c r="L4928" s="3" t="s">
        <v>3964</v>
      </c>
      <c r="M4928" s="4">
        <v>94555.520000000004</v>
      </c>
      <c r="N4928" s="5" t="s">
        <v>12802</v>
      </c>
    </row>
    <row r="4929" spans="1:14" customFormat="1" ht="15" hidden="1" x14ac:dyDescent="0.25">
      <c r="A4929" s="6" t="s">
        <v>10666</v>
      </c>
      <c r="B4929" s="7" t="s">
        <v>12803</v>
      </c>
      <c r="C4929" s="7" t="s">
        <v>16</v>
      </c>
      <c r="D4929" s="8" t="s">
        <v>193</v>
      </c>
      <c r="E4929" s="8" t="s">
        <v>12804</v>
      </c>
      <c r="F4929" s="8" t="s">
        <v>12227</v>
      </c>
      <c r="G4929" s="8" t="s">
        <v>3400</v>
      </c>
      <c r="H4929" s="8" t="s">
        <v>3401</v>
      </c>
      <c r="I4929" s="8" t="s">
        <v>919</v>
      </c>
      <c r="J4929" s="8" t="s">
        <v>920</v>
      </c>
      <c r="K4929" s="8" t="s">
        <v>12791</v>
      </c>
      <c r="L4929" s="8" t="s">
        <v>12792</v>
      </c>
      <c r="M4929" s="9">
        <v>66904.37</v>
      </c>
      <c r="N4929" s="10" t="s">
        <v>12805</v>
      </c>
    </row>
    <row r="4930" spans="1:14" customFormat="1" ht="15" hidden="1" x14ac:dyDescent="0.25">
      <c r="A4930" s="1" t="s">
        <v>10666</v>
      </c>
      <c r="B4930" s="2" t="s">
        <v>12806</v>
      </c>
      <c r="C4930" s="2" t="s">
        <v>16</v>
      </c>
      <c r="D4930" s="3" t="s">
        <v>193</v>
      </c>
      <c r="E4930" s="3" t="s">
        <v>12804</v>
      </c>
      <c r="F4930" s="3" t="s">
        <v>12227</v>
      </c>
      <c r="G4930" s="3" t="s">
        <v>5905</v>
      </c>
      <c r="H4930" s="3" t="s">
        <v>5906</v>
      </c>
      <c r="I4930" s="3" t="s">
        <v>919</v>
      </c>
      <c r="J4930" s="3" t="s">
        <v>920</v>
      </c>
      <c r="K4930" s="3" t="s">
        <v>12791</v>
      </c>
      <c r="L4930" s="3" t="s">
        <v>12792</v>
      </c>
      <c r="M4930" s="4">
        <v>3413317.48</v>
      </c>
      <c r="N4930" s="5" t="s">
        <v>12807</v>
      </c>
    </row>
    <row r="4931" spans="1:14" customFormat="1" ht="15" hidden="1" x14ac:dyDescent="0.25">
      <c r="A4931" s="6" t="s">
        <v>10666</v>
      </c>
      <c r="B4931" s="7" t="s">
        <v>12808</v>
      </c>
      <c r="C4931" s="7" t="s">
        <v>16</v>
      </c>
      <c r="D4931" s="8" t="s">
        <v>193</v>
      </c>
      <c r="E4931" s="8" t="s">
        <v>12809</v>
      </c>
      <c r="F4931" s="8" t="s">
        <v>6646</v>
      </c>
      <c r="G4931" s="8" t="s">
        <v>12810</v>
      </c>
      <c r="H4931" s="8" t="s">
        <v>12661</v>
      </c>
      <c r="I4931" s="8" t="s">
        <v>6818</v>
      </c>
      <c r="J4931" s="8" t="s">
        <v>1014</v>
      </c>
      <c r="K4931" s="8" t="s">
        <v>57</v>
      </c>
      <c r="L4931" s="8" t="s">
        <v>58</v>
      </c>
      <c r="M4931" s="9">
        <v>160906.18</v>
      </c>
      <c r="N4931" s="10" t="s">
        <v>12811</v>
      </c>
    </row>
    <row r="4932" spans="1:14" customFormat="1" ht="15" hidden="1" x14ac:dyDescent="0.25">
      <c r="A4932" s="1" t="s">
        <v>10666</v>
      </c>
      <c r="B4932" s="2" t="s">
        <v>12812</v>
      </c>
      <c r="C4932" s="2" t="s">
        <v>16</v>
      </c>
      <c r="D4932" s="3" t="s">
        <v>193</v>
      </c>
      <c r="E4932" s="3" t="s">
        <v>12809</v>
      </c>
      <c r="F4932" s="3" t="s">
        <v>6646</v>
      </c>
      <c r="G4932" s="3" t="s">
        <v>3368</v>
      </c>
      <c r="H4932" s="3" t="s">
        <v>3369</v>
      </c>
      <c r="I4932" s="3" t="s">
        <v>6818</v>
      </c>
      <c r="J4932" s="3" t="s">
        <v>1014</v>
      </c>
      <c r="K4932" s="3" t="s">
        <v>3371</v>
      </c>
      <c r="L4932" s="3" t="s">
        <v>3372</v>
      </c>
      <c r="M4932" s="4">
        <v>505.94</v>
      </c>
      <c r="N4932" s="5" t="s">
        <v>12813</v>
      </c>
    </row>
    <row r="4933" spans="1:14" customFormat="1" ht="15" hidden="1" x14ac:dyDescent="0.25">
      <c r="A4933" s="6" t="s">
        <v>10666</v>
      </c>
      <c r="B4933" s="7" t="s">
        <v>12814</v>
      </c>
      <c r="C4933" s="7" t="s">
        <v>16</v>
      </c>
      <c r="D4933" s="8" t="s">
        <v>193</v>
      </c>
      <c r="E4933" s="8" t="s">
        <v>12815</v>
      </c>
      <c r="F4933" s="8" t="s">
        <v>12771</v>
      </c>
      <c r="G4933" s="8" t="s">
        <v>8545</v>
      </c>
      <c r="H4933" s="8" t="s">
        <v>1253</v>
      </c>
      <c r="I4933" s="8" t="s">
        <v>5528</v>
      </c>
      <c r="J4933" s="8" t="s">
        <v>5529</v>
      </c>
      <c r="K4933" s="8" t="s">
        <v>57</v>
      </c>
      <c r="L4933" s="8" t="s">
        <v>58</v>
      </c>
      <c r="M4933" s="9">
        <v>1017832.61</v>
      </c>
      <c r="N4933" s="10" t="s">
        <v>12816</v>
      </c>
    </row>
    <row r="4934" spans="1:14" customFormat="1" ht="15" hidden="1" x14ac:dyDescent="0.25">
      <c r="A4934" s="1" t="s">
        <v>10666</v>
      </c>
      <c r="B4934" s="2" t="s">
        <v>12817</v>
      </c>
      <c r="C4934" s="2" t="s">
        <v>16</v>
      </c>
      <c r="D4934" s="3" t="s">
        <v>193</v>
      </c>
      <c r="E4934" s="3" t="s">
        <v>1862</v>
      </c>
      <c r="F4934" s="3" t="s">
        <v>12409</v>
      </c>
      <c r="G4934" s="3" t="s">
        <v>3368</v>
      </c>
      <c r="H4934" s="3" t="s">
        <v>3369</v>
      </c>
      <c r="I4934" s="3" t="s">
        <v>5335</v>
      </c>
      <c r="J4934" s="3" t="s">
        <v>1014</v>
      </c>
      <c r="K4934" s="3" t="s">
        <v>3371</v>
      </c>
      <c r="L4934" s="3" t="s">
        <v>3372</v>
      </c>
      <c r="M4934" s="4">
        <v>103.73</v>
      </c>
      <c r="N4934" s="5" t="s">
        <v>12818</v>
      </c>
    </row>
    <row r="4935" spans="1:14" customFormat="1" ht="15" hidden="1" x14ac:dyDescent="0.25">
      <c r="A4935" s="6" t="s">
        <v>10666</v>
      </c>
      <c r="B4935" s="7" t="s">
        <v>12819</v>
      </c>
      <c r="C4935" s="7" t="s">
        <v>16</v>
      </c>
      <c r="D4935" s="8" t="s">
        <v>193</v>
      </c>
      <c r="E4935" s="8" t="s">
        <v>12820</v>
      </c>
      <c r="F4935" s="8" t="s">
        <v>11492</v>
      </c>
      <c r="G4935" s="8" t="s">
        <v>3716</v>
      </c>
      <c r="H4935" s="8" t="s">
        <v>3717</v>
      </c>
      <c r="I4935" s="8" t="s">
        <v>8573</v>
      </c>
      <c r="J4935" s="8" t="s">
        <v>3577</v>
      </c>
      <c r="K4935" s="8" t="s">
        <v>3718</v>
      </c>
      <c r="L4935" s="8" t="s">
        <v>3719</v>
      </c>
      <c r="M4935" s="9">
        <v>150</v>
      </c>
      <c r="N4935" s="10" t="s">
        <v>12821</v>
      </c>
    </row>
    <row r="4936" spans="1:14" customFormat="1" ht="15" hidden="1" x14ac:dyDescent="0.25">
      <c r="A4936" s="1" t="s">
        <v>10666</v>
      </c>
      <c r="B4936" s="2" t="s">
        <v>12822</v>
      </c>
      <c r="C4936" s="2" t="s">
        <v>16</v>
      </c>
      <c r="D4936" s="3" t="s">
        <v>193</v>
      </c>
      <c r="E4936" s="3" t="s">
        <v>6599</v>
      </c>
      <c r="F4936" s="3" t="s">
        <v>12234</v>
      </c>
      <c r="G4936" s="3" t="s">
        <v>3431</v>
      </c>
      <c r="H4936" s="3" t="s">
        <v>3407</v>
      </c>
      <c r="I4936" s="3" t="s">
        <v>4292</v>
      </c>
      <c r="J4936" s="3" t="s">
        <v>920</v>
      </c>
      <c r="K4936" s="3" t="s">
        <v>4204</v>
      </c>
      <c r="L4936" s="3" t="s">
        <v>4205</v>
      </c>
      <c r="M4936" s="4">
        <v>99.64</v>
      </c>
      <c r="N4936" s="5" t="s">
        <v>12823</v>
      </c>
    </row>
    <row r="4937" spans="1:14" customFormat="1" ht="15" hidden="1" x14ac:dyDescent="0.25">
      <c r="A4937" s="6" t="s">
        <v>10666</v>
      </c>
      <c r="B4937" s="7" t="s">
        <v>12824</v>
      </c>
      <c r="C4937" s="7" t="s">
        <v>16</v>
      </c>
      <c r="D4937" s="8" t="s">
        <v>193</v>
      </c>
      <c r="E4937" s="8" t="s">
        <v>6599</v>
      </c>
      <c r="F4937" s="8" t="s">
        <v>12234</v>
      </c>
      <c r="G4937" s="8" t="s">
        <v>4260</v>
      </c>
      <c r="H4937" s="8" t="s">
        <v>4261</v>
      </c>
      <c r="I4937" s="8" t="s">
        <v>4292</v>
      </c>
      <c r="J4937" s="8" t="s">
        <v>920</v>
      </c>
      <c r="K4937" s="8" t="s">
        <v>4204</v>
      </c>
      <c r="L4937" s="8" t="s">
        <v>4205</v>
      </c>
      <c r="M4937" s="9">
        <v>5806.87</v>
      </c>
      <c r="N4937" s="10" t="s">
        <v>12825</v>
      </c>
    </row>
    <row r="4938" spans="1:14" customFormat="1" ht="15" hidden="1" x14ac:dyDescent="0.25">
      <c r="A4938" s="1" t="s">
        <v>10666</v>
      </c>
      <c r="B4938" s="2" t="s">
        <v>12826</v>
      </c>
      <c r="C4938" s="2" t="s">
        <v>16</v>
      </c>
      <c r="D4938" s="3" t="s">
        <v>193</v>
      </c>
      <c r="E4938" s="3" t="s">
        <v>6599</v>
      </c>
      <c r="F4938" s="3" t="s">
        <v>12234</v>
      </c>
      <c r="G4938" s="3" t="s">
        <v>4300</v>
      </c>
      <c r="H4938" s="3" t="s">
        <v>4301</v>
      </c>
      <c r="I4938" s="3" t="s">
        <v>4292</v>
      </c>
      <c r="J4938" s="3" t="s">
        <v>920</v>
      </c>
      <c r="K4938" s="3" t="s">
        <v>4204</v>
      </c>
      <c r="L4938" s="3" t="s">
        <v>4205</v>
      </c>
      <c r="M4938" s="4">
        <v>6911.3</v>
      </c>
      <c r="N4938" s="5" t="s">
        <v>12827</v>
      </c>
    </row>
    <row r="4939" spans="1:14" customFormat="1" ht="15" hidden="1" x14ac:dyDescent="0.25">
      <c r="A4939" s="6" t="s">
        <v>10666</v>
      </c>
      <c r="B4939" s="7" t="s">
        <v>12828</v>
      </c>
      <c r="C4939" s="7" t="s">
        <v>16</v>
      </c>
      <c r="D4939" s="8" t="s">
        <v>193</v>
      </c>
      <c r="E4939" s="8" t="s">
        <v>6599</v>
      </c>
      <c r="F4939" s="8" t="s">
        <v>12234</v>
      </c>
      <c r="G4939" s="8" t="s">
        <v>3431</v>
      </c>
      <c r="H4939" s="8" t="s">
        <v>3407</v>
      </c>
      <c r="I4939" s="8" t="s">
        <v>4292</v>
      </c>
      <c r="J4939" s="8" t="s">
        <v>920</v>
      </c>
      <c r="K4939" s="8" t="s">
        <v>4204</v>
      </c>
      <c r="L4939" s="8" t="s">
        <v>4205</v>
      </c>
      <c r="M4939" s="9">
        <v>567.86</v>
      </c>
      <c r="N4939" s="10" t="s">
        <v>12829</v>
      </c>
    </row>
    <row r="4940" spans="1:14" customFormat="1" ht="15" hidden="1" x14ac:dyDescent="0.25">
      <c r="A4940" s="1" t="s">
        <v>10666</v>
      </c>
      <c r="B4940" s="2" t="s">
        <v>12830</v>
      </c>
      <c r="C4940" s="2" t="s">
        <v>16</v>
      </c>
      <c r="D4940" s="3" t="s">
        <v>193</v>
      </c>
      <c r="E4940" s="3" t="s">
        <v>6599</v>
      </c>
      <c r="F4940" s="3" t="s">
        <v>12234</v>
      </c>
      <c r="G4940" s="3" t="s">
        <v>4260</v>
      </c>
      <c r="H4940" s="3" t="s">
        <v>4261</v>
      </c>
      <c r="I4940" s="3" t="s">
        <v>4292</v>
      </c>
      <c r="J4940" s="3" t="s">
        <v>920</v>
      </c>
      <c r="K4940" s="3" t="s">
        <v>4204</v>
      </c>
      <c r="L4940" s="3" t="s">
        <v>4205</v>
      </c>
      <c r="M4940" s="4">
        <v>4434.16</v>
      </c>
      <c r="N4940" s="5" t="s">
        <v>12831</v>
      </c>
    </row>
    <row r="4941" spans="1:14" customFormat="1" ht="15" hidden="1" x14ac:dyDescent="0.25">
      <c r="A4941" s="6" t="s">
        <v>10666</v>
      </c>
      <c r="B4941" s="7" t="s">
        <v>12832</v>
      </c>
      <c r="C4941" s="7" t="s">
        <v>16</v>
      </c>
      <c r="D4941" s="8" t="s">
        <v>193</v>
      </c>
      <c r="E4941" s="8" t="s">
        <v>6599</v>
      </c>
      <c r="F4941" s="8" t="s">
        <v>12234</v>
      </c>
      <c r="G4941" s="8" t="s">
        <v>4256</v>
      </c>
      <c r="H4941" s="8" t="s">
        <v>4257</v>
      </c>
      <c r="I4941" s="8" t="s">
        <v>4292</v>
      </c>
      <c r="J4941" s="8" t="s">
        <v>920</v>
      </c>
      <c r="K4941" s="8" t="s">
        <v>4204</v>
      </c>
      <c r="L4941" s="8" t="s">
        <v>4205</v>
      </c>
      <c r="M4941" s="9">
        <v>4563.41</v>
      </c>
      <c r="N4941" s="10" t="s">
        <v>12833</v>
      </c>
    </row>
    <row r="4942" spans="1:14" customFormat="1" ht="15" hidden="1" x14ac:dyDescent="0.25">
      <c r="A4942" s="1" t="s">
        <v>10666</v>
      </c>
      <c r="B4942" s="2" t="s">
        <v>12834</v>
      </c>
      <c r="C4942" s="2" t="s">
        <v>16</v>
      </c>
      <c r="D4942" s="3" t="s">
        <v>193</v>
      </c>
      <c r="E4942" s="3" t="s">
        <v>6599</v>
      </c>
      <c r="F4942" s="3" t="s">
        <v>12234</v>
      </c>
      <c r="G4942" s="3" t="s">
        <v>5649</v>
      </c>
      <c r="H4942" s="3" t="s">
        <v>5650</v>
      </c>
      <c r="I4942" s="3" t="s">
        <v>4292</v>
      </c>
      <c r="J4942" s="3" t="s">
        <v>920</v>
      </c>
      <c r="K4942" s="3" t="s">
        <v>4204</v>
      </c>
      <c r="L4942" s="3" t="s">
        <v>4205</v>
      </c>
      <c r="M4942" s="4">
        <v>2106.84</v>
      </c>
      <c r="N4942" s="5" t="s">
        <v>12835</v>
      </c>
    </row>
    <row r="4943" spans="1:14" customFormat="1" ht="15" hidden="1" x14ac:dyDescent="0.25">
      <c r="A4943" s="6" t="s">
        <v>10666</v>
      </c>
      <c r="B4943" s="7" t="s">
        <v>12836</v>
      </c>
      <c r="C4943" s="7" t="s">
        <v>16</v>
      </c>
      <c r="D4943" s="8" t="s">
        <v>193</v>
      </c>
      <c r="E4943" s="8" t="s">
        <v>6599</v>
      </c>
      <c r="F4943" s="8" t="s">
        <v>12234</v>
      </c>
      <c r="G4943" s="8" t="s">
        <v>5656</v>
      </c>
      <c r="H4943" s="8" t="s">
        <v>5657</v>
      </c>
      <c r="I4943" s="8" t="s">
        <v>4292</v>
      </c>
      <c r="J4943" s="8" t="s">
        <v>920</v>
      </c>
      <c r="K4943" s="8" t="s">
        <v>4204</v>
      </c>
      <c r="L4943" s="8" t="s">
        <v>4205</v>
      </c>
      <c r="M4943" s="9">
        <v>355.48</v>
      </c>
      <c r="N4943" s="10" t="s">
        <v>12837</v>
      </c>
    </row>
    <row r="4944" spans="1:14" customFormat="1" ht="15" hidden="1" x14ac:dyDescent="0.25">
      <c r="A4944" s="1" t="s">
        <v>10666</v>
      </c>
      <c r="B4944" s="2" t="s">
        <v>12838</v>
      </c>
      <c r="C4944" s="2" t="s">
        <v>16</v>
      </c>
      <c r="D4944" s="3" t="s">
        <v>193</v>
      </c>
      <c r="E4944" s="3" t="s">
        <v>6599</v>
      </c>
      <c r="F4944" s="3" t="s">
        <v>12234</v>
      </c>
      <c r="G4944" s="3" t="s">
        <v>3431</v>
      </c>
      <c r="H4944" s="3" t="s">
        <v>3407</v>
      </c>
      <c r="I4944" s="3" t="s">
        <v>4292</v>
      </c>
      <c r="J4944" s="3" t="s">
        <v>920</v>
      </c>
      <c r="K4944" s="3" t="s">
        <v>4204</v>
      </c>
      <c r="L4944" s="3" t="s">
        <v>4205</v>
      </c>
      <c r="M4944" s="4">
        <v>16.8</v>
      </c>
      <c r="N4944" s="5" t="s">
        <v>12839</v>
      </c>
    </row>
    <row r="4945" spans="1:14" customFormat="1" ht="15" hidden="1" x14ac:dyDescent="0.25">
      <c r="A4945" s="6" t="s">
        <v>10666</v>
      </c>
      <c r="B4945" s="7" t="s">
        <v>12840</v>
      </c>
      <c r="C4945" s="7" t="s">
        <v>16</v>
      </c>
      <c r="D4945" s="8" t="s">
        <v>193</v>
      </c>
      <c r="E4945" s="8" t="s">
        <v>6599</v>
      </c>
      <c r="F4945" s="8" t="s">
        <v>12234</v>
      </c>
      <c r="G4945" s="8" t="s">
        <v>3431</v>
      </c>
      <c r="H4945" s="8" t="s">
        <v>3407</v>
      </c>
      <c r="I4945" s="8" t="s">
        <v>4292</v>
      </c>
      <c r="J4945" s="8" t="s">
        <v>920</v>
      </c>
      <c r="K4945" s="8" t="s">
        <v>4204</v>
      </c>
      <c r="L4945" s="8" t="s">
        <v>4205</v>
      </c>
      <c r="M4945" s="9">
        <v>5</v>
      </c>
      <c r="N4945" s="10" t="s">
        <v>12841</v>
      </c>
    </row>
    <row r="4946" spans="1:14" customFormat="1" ht="15" hidden="1" x14ac:dyDescent="0.25">
      <c r="A4946" s="1" t="s">
        <v>10666</v>
      </c>
      <c r="B4946" s="2" t="s">
        <v>12842</v>
      </c>
      <c r="C4946" s="2" t="s">
        <v>16</v>
      </c>
      <c r="D4946" s="3" t="s">
        <v>193</v>
      </c>
      <c r="E4946" s="3" t="s">
        <v>6599</v>
      </c>
      <c r="F4946" s="3" t="s">
        <v>12234</v>
      </c>
      <c r="G4946" s="3" t="s">
        <v>4310</v>
      </c>
      <c r="H4946" s="3" t="s">
        <v>4311</v>
      </c>
      <c r="I4946" s="3" t="s">
        <v>4292</v>
      </c>
      <c r="J4946" s="3" t="s">
        <v>920</v>
      </c>
      <c r="K4946" s="3" t="s">
        <v>4204</v>
      </c>
      <c r="L4946" s="3" t="s">
        <v>4205</v>
      </c>
      <c r="M4946" s="4">
        <v>366.88</v>
      </c>
      <c r="N4946" s="5" t="s">
        <v>12843</v>
      </c>
    </row>
    <row r="4947" spans="1:14" customFormat="1" ht="15" hidden="1" x14ac:dyDescent="0.25">
      <c r="A4947" s="6" t="s">
        <v>10666</v>
      </c>
      <c r="B4947" s="7" t="s">
        <v>12844</v>
      </c>
      <c r="C4947" s="7" t="s">
        <v>16</v>
      </c>
      <c r="D4947" s="8" t="s">
        <v>193</v>
      </c>
      <c r="E4947" s="8" t="s">
        <v>6599</v>
      </c>
      <c r="F4947" s="8" t="s">
        <v>12234</v>
      </c>
      <c r="G4947" s="8" t="s">
        <v>4316</v>
      </c>
      <c r="H4947" s="8" t="s">
        <v>4317</v>
      </c>
      <c r="I4947" s="8" t="s">
        <v>4292</v>
      </c>
      <c r="J4947" s="8" t="s">
        <v>920</v>
      </c>
      <c r="K4947" s="8" t="s">
        <v>4204</v>
      </c>
      <c r="L4947" s="8" t="s">
        <v>4205</v>
      </c>
      <c r="M4947" s="9">
        <v>29.7</v>
      </c>
      <c r="N4947" s="10" t="s">
        <v>12845</v>
      </c>
    </row>
    <row r="4948" spans="1:14" customFormat="1" ht="15" hidden="1" x14ac:dyDescent="0.25">
      <c r="A4948" s="1" t="s">
        <v>10666</v>
      </c>
      <c r="B4948" s="2" t="s">
        <v>12846</v>
      </c>
      <c r="C4948" s="2" t="s">
        <v>16</v>
      </c>
      <c r="D4948" s="3" t="s">
        <v>193</v>
      </c>
      <c r="E4948" s="3" t="s">
        <v>6599</v>
      </c>
      <c r="F4948" s="3" t="s">
        <v>12234</v>
      </c>
      <c r="G4948" s="3" t="s">
        <v>3400</v>
      </c>
      <c r="H4948" s="3" t="s">
        <v>3401</v>
      </c>
      <c r="I4948" s="3" t="s">
        <v>4292</v>
      </c>
      <c r="J4948" s="3" t="s">
        <v>920</v>
      </c>
      <c r="K4948" s="3" t="s">
        <v>4204</v>
      </c>
      <c r="L4948" s="3" t="s">
        <v>4205</v>
      </c>
      <c r="M4948" s="4">
        <v>951.85</v>
      </c>
      <c r="N4948" s="5" t="s">
        <v>12847</v>
      </c>
    </row>
    <row r="4949" spans="1:14" customFormat="1" ht="15" hidden="1" x14ac:dyDescent="0.25">
      <c r="A4949" s="6" t="s">
        <v>10666</v>
      </c>
      <c r="B4949" s="7" t="s">
        <v>12848</v>
      </c>
      <c r="C4949" s="7" t="s">
        <v>16</v>
      </c>
      <c r="D4949" s="8" t="s">
        <v>193</v>
      </c>
      <c r="E4949" s="8" t="s">
        <v>2208</v>
      </c>
      <c r="F4949" s="8" t="s">
        <v>12091</v>
      </c>
      <c r="G4949" s="8" t="s">
        <v>7952</v>
      </c>
      <c r="H4949" s="8" t="s">
        <v>7953</v>
      </c>
      <c r="I4949" s="8" t="s">
        <v>22</v>
      </c>
      <c r="J4949" s="8" t="s">
        <v>23</v>
      </c>
      <c r="K4949" s="8" t="s">
        <v>24</v>
      </c>
      <c r="L4949" s="8" t="s">
        <v>25</v>
      </c>
      <c r="M4949" s="9">
        <v>1364529.25</v>
      </c>
      <c r="N4949" s="10" t="s">
        <v>12849</v>
      </c>
    </row>
    <row r="4950" spans="1:14" customFormat="1" ht="15" hidden="1" x14ac:dyDescent="0.25">
      <c r="A4950" s="1" t="s">
        <v>10666</v>
      </c>
      <c r="B4950" s="2" t="s">
        <v>12850</v>
      </c>
      <c r="C4950" s="2" t="s">
        <v>16</v>
      </c>
      <c r="D4950" s="3" t="s">
        <v>193</v>
      </c>
      <c r="E4950" s="3" t="s">
        <v>9216</v>
      </c>
      <c r="F4950" s="3" t="s">
        <v>12091</v>
      </c>
      <c r="G4950" s="3" t="s">
        <v>3368</v>
      </c>
      <c r="H4950" s="3" t="s">
        <v>3369</v>
      </c>
      <c r="I4950" s="3" t="s">
        <v>8098</v>
      </c>
      <c r="J4950" s="3" t="s">
        <v>3577</v>
      </c>
      <c r="K4950" s="3" t="s">
        <v>3371</v>
      </c>
      <c r="L4950" s="3" t="s">
        <v>3372</v>
      </c>
      <c r="M4950" s="4">
        <v>471.13</v>
      </c>
      <c r="N4950" s="5" t="s">
        <v>12851</v>
      </c>
    </row>
    <row r="4951" spans="1:14" customFormat="1" ht="15" hidden="1" x14ac:dyDescent="0.25">
      <c r="A4951" s="6" t="s">
        <v>10666</v>
      </c>
      <c r="B4951" s="7" t="s">
        <v>12852</v>
      </c>
      <c r="C4951" s="7" t="s">
        <v>16</v>
      </c>
      <c r="D4951" s="8" t="s">
        <v>193</v>
      </c>
      <c r="E4951" s="8" t="s">
        <v>12853</v>
      </c>
      <c r="F4951" s="8" t="s">
        <v>12205</v>
      </c>
      <c r="G4951" s="8" t="s">
        <v>7952</v>
      </c>
      <c r="H4951" s="8" t="s">
        <v>7953</v>
      </c>
      <c r="I4951" s="8" t="s">
        <v>22</v>
      </c>
      <c r="J4951" s="8" t="s">
        <v>23</v>
      </c>
      <c r="K4951" s="8" t="s">
        <v>24</v>
      </c>
      <c r="L4951" s="8" t="s">
        <v>25</v>
      </c>
      <c r="M4951" s="9">
        <v>13388930.82</v>
      </c>
      <c r="N4951" s="10" t="s">
        <v>12854</v>
      </c>
    </row>
    <row r="4952" spans="1:14" customFormat="1" ht="15" hidden="1" x14ac:dyDescent="0.25">
      <c r="A4952" s="1" t="s">
        <v>10666</v>
      </c>
      <c r="B4952" s="2" t="s">
        <v>12855</v>
      </c>
      <c r="C4952" s="2" t="s">
        <v>16</v>
      </c>
      <c r="D4952" s="3" t="s">
        <v>193</v>
      </c>
      <c r="E4952" s="3" t="s">
        <v>12856</v>
      </c>
      <c r="F4952" s="3" t="s">
        <v>12857</v>
      </c>
      <c r="G4952" s="3" t="s">
        <v>4256</v>
      </c>
      <c r="H4952" s="3" t="s">
        <v>4257</v>
      </c>
      <c r="I4952" s="3" t="s">
        <v>5683</v>
      </c>
      <c r="J4952" s="3" t="s">
        <v>920</v>
      </c>
      <c r="K4952" s="3" t="s">
        <v>3963</v>
      </c>
      <c r="L4952" s="3" t="s">
        <v>3964</v>
      </c>
      <c r="M4952" s="4">
        <v>9578.42</v>
      </c>
      <c r="N4952" s="5" t="s">
        <v>12858</v>
      </c>
    </row>
    <row r="4953" spans="1:14" customFormat="1" ht="15" hidden="1" x14ac:dyDescent="0.25">
      <c r="A4953" s="6" t="s">
        <v>10666</v>
      </c>
      <c r="B4953" s="7" t="s">
        <v>12859</v>
      </c>
      <c r="C4953" s="7" t="s">
        <v>16</v>
      </c>
      <c r="D4953" s="8" t="s">
        <v>193</v>
      </c>
      <c r="E4953" s="8" t="s">
        <v>12860</v>
      </c>
      <c r="F4953" s="8" t="s">
        <v>12175</v>
      </c>
      <c r="G4953" s="8" t="s">
        <v>4953</v>
      </c>
      <c r="H4953" s="8" t="s">
        <v>4954</v>
      </c>
      <c r="I4953" s="8" t="s">
        <v>6025</v>
      </c>
      <c r="J4953" s="8" t="s">
        <v>4387</v>
      </c>
      <c r="K4953" s="8" t="s">
        <v>3963</v>
      </c>
      <c r="L4953" s="8" t="s">
        <v>3964</v>
      </c>
      <c r="M4953" s="9">
        <v>1128.6300000000001</v>
      </c>
      <c r="N4953" s="10" t="s">
        <v>12861</v>
      </c>
    </row>
    <row r="4954" spans="1:14" customFormat="1" ht="15" hidden="1" x14ac:dyDescent="0.25">
      <c r="A4954" s="1" t="s">
        <v>10666</v>
      </c>
      <c r="B4954" s="2" t="s">
        <v>12862</v>
      </c>
      <c r="C4954" s="2" t="s">
        <v>16</v>
      </c>
      <c r="D4954" s="3" t="s">
        <v>193</v>
      </c>
      <c r="E4954" s="3" t="s">
        <v>12863</v>
      </c>
      <c r="F4954" s="3" t="s">
        <v>12366</v>
      </c>
      <c r="G4954" s="3" t="s">
        <v>975</v>
      </c>
      <c r="H4954" s="3" t="s">
        <v>976</v>
      </c>
      <c r="I4954" s="3" t="s">
        <v>4051</v>
      </c>
      <c r="J4954" s="3" t="s">
        <v>625</v>
      </c>
      <c r="K4954" s="3" t="s">
        <v>3963</v>
      </c>
      <c r="L4954" s="3" t="s">
        <v>3964</v>
      </c>
      <c r="M4954" s="4">
        <v>636.46</v>
      </c>
      <c r="N4954" s="5" t="s">
        <v>12864</v>
      </c>
    </row>
    <row r="4955" spans="1:14" customFormat="1" ht="15" hidden="1" x14ac:dyDescent="0.25">
      <c r="A4955" s="6" t="s">
        <v>10666</v>
      </c>
      <c r="B4955" s="7" t="s">
        <v>12865</v>
      </c>
      <c r="C4955" s="7" t="s">
        <v>16</v>
      </c>
      <c r="D4955" s="8" t="s">
        <v>193</v>
      </c>
      <c r="E4955" s="8" t="s">
        <v>12866</v>
      </c>
      <c r="F4955" s="8" t="s">
        <v>12130</v>
      </c>
      <c r="G4955" s="8" t="s">
        <v>4300</v>
      </c>
      <c r="H4955" s="8" t="s">
        <v>4301</v>
      </c>
      <c r="I4955" s="8" t="s">
        <v>5683</v>
      </c>
      <c r="J4955" s="8" t="s">
        <v>920</v>
      </c>
      <c r="K4955" s="8" t="s">
        <v>3963</v>
      </c>
      <c r="L4955" s="8" t="s">
        <v>3964</v>
      </c>
      <c r="M4955" s="9">
        <v>255866.28</v>
      </c>
      <c r="N4955" s="10" t="s">
        <v>12867</v>
      </c>
    </row>
    <row r="4956" spans="1:14" customFormat="1" ht="15" hidden="1" x14ac:dyDescent="0.25">
      <c r="A4956" s="1" t="s">
        <v>10666</v>
      </c>
      <c r="B4956" s="2" t="s">
        <v>12868</v>
      </c>
      <c r="C4956" s="2" t="s">
        <v>16</v>
      </c>
      <c r="D4956" s="3" t="s">
        <v>193</v>
      </c>
      <c r="E4956" s="3" t="s">
        <v>12866</v>
      </c>
      <c r="F4956" s="3" t="s">
        <v>12130</v>
      </c>
      <c r="G4956" s="3" t="s">
        <v>4260</v>
      </c>
      <c r="H4956" s="3" t="s">
        <v>4261</v>
      </c>
      <c r="I4956" s="3" t="s">
        <v>5683</v>
      </c>
      <c r="J4956" s="3" t="s">
        <v>920</v>
      </c>
      <c r="K4956" s="3" t="s">
        <v>3963</v>
      </c>
      <c r="L4956" s="3" t="s">
        <v>3964</v>
      </c>
      <c r="M4956" s="4">
        <v>120380.24</v>
      </c>
      <c r="N4956" s="5" t="s">
        <v>12869</v>
      </c>
    </row>
    <row r="4957" spans="1:14" customFormat="1" ht="15" hidden="1" x14ac:dyDescent="0.25">
      <c r="A4957" s="6" t="s">
        <v>10666</v>
      </c>
      <c r="B4957" s="7" t="s">
        <v>12870</v>
      </c>
      <c r="C4957" s="7" t="s">
        <v>16</v>
      </c>
      <c r="D4957" s="8" t="s">
        <v>193</v>
      </c>
      <c r="E4957" s="8" t="s">
        <v>8034</v>
      </c>
      <c r="F4957" s="8" t="s">
        <v>12205</v>
      </c>
      <c r="G4957" s="8" t="s">
        <v>7952</v>
      </c>
      <c r="H4957" s="8" t="s">
        <v>7953</v>
      </c>
      <c r="I4957" s="8" t="s">
        <v>22</v>
      </c>
      <c r="J4957" s="8" t="s">
        <v>23</v>
      </c>
      <c r="K4957" s="8" t="s">
        <v>24</v>
      </c>
      <c r="L4957" s="8" t="s">
        <v>25</v>
      </c>
      <c r="M4957" s="9">
        <v>5675235.3099999996</v>
      </c>
      <c r="N4957" s="10" t="s">
        <v>12871</v>
      </c>
    </row>
    <row r="4958" spans="1:14" customFormat="1" ht="15" hidden="1" x14ac:dyDescent="0.25">
      <c r="A4958" s="1" t="s">
        <v>10666</v>
      </c>
      <c r="B4958" s="2" t="s">
        <v>12872</v>
      </c>
      <c r="C4958" s="2" t="s">
        <v>16</v>
      </c>
      <c r="D4958" s="3" t="s">
        <v>193</v>
      </c>
      <c r="E4958" s="3" t="s">
        <v>6031</v>
      </c>
      <c r="F4958" s="3" t="s">
        <v>12325</v>
      </c>
      <c r="G4958" s="3" t="s">
        <v>975</v>
      </c>
      <c r="H4958" s="3" t="s">
        <v>976</v>
      </c>
      <c r="I4958" s="3" t="s">
        <v>6647</v>
      </c>
      <c r="J4958" s="3" t="s">
        <v>625</v>
      </c>
      <c r="K4958" s="3" t="s">
        <v>429</v>
      </c>
      <c r="L4958" s="3" t="s">
        <v>430</v>
      </c>
      <c r="M4958" s="4">
        <v>44122</v>
      </c>
      <c r="N4958" s="5" t="s">
        <v>12873</v>
      </c>
    </row>
    <row r="4959" spans="1:14" customFormat="1" ht="15" hidden="1" x14ac:dyDescent="0.25">
      <c r="A4959" s="6" t="s">
        <v>10666</v>
      </c>
      <c r="B4959" s="7" t="s">
        <v>12874</v>
      </c>
      <c r="C4959" s="7" t="s">
        <v>16</v>
      </c>
      <c r="D4959" s="8" t="s">
        <v>193</v>
      </c>
      <c r="E4959" s="8" t="s">
        <v>96</v>
      </c>
      <c r="F4959" s="8" t="s">
        <v>12372</v>
      </c>
      <c r="G4959" s="8" t="s">
        <v>5649</v>
      </c>
      <c r="H4959" s="8" t="s">
        <v>5650</v>
      </c>
      <c r="I4959" s="8" t="s">
        <v>5429</v>
      </c>
      <c r="J4959" s="8" t="s">
        <v>920</v>
      </c>
      <c r="K4959" s="8" t="s">
        <v>429</v>
      </c>
      <c r="L4959" s="8" t="s">
        <v>430</v>
      </c>
      <c r="M4959" s="9">
        <v>45888.92</v>
      </c>
      <c r="N4959" s="10" t="s">
        <v>12875</v>
      </c>
    </row>
    <row r="4960" spans="1:14" customFormat="1" ht="15" hidden="1" x14ac:dyDescent="0.25">
      <c r="A4960" s="1" t="s">
        <v>10666</v>
      </c>
      <c r="B4960" s="2" t="s">
        <v>12876</v>
      </c>
      <c r="C4960" s="2" t="s">
        <v>16</v>
      </c>
      <c r="D4960" s="3" t="s">
        <v>193</v>
      </c>
      <c r="E4960" s="3" t="s">
        <v>96</v>
      </c>
      <c r="F4960" s="3" t="s">
        <v>12372</v>
      </c>
      <c r="G4960" s="3" t="s">
        <v>3400</v>
      </c>
      <c r="H4960" s="3" t="s">
        <v>3401</v>
      </c>
      <c r="I4960" s="3" t="s">
        <v>5429</v>
      </c>
      <c r="J4960" s="3" t="s">
        <v>920</v>
      </c>
      <c r="K4960" s="3" t="s">
        <v>429</v>
      </c>
      <c r="L4960" s="3" t="s">
        <v>430</v>
      </c>
      <c r="M4960" s="4">
        <v>2210.25</v>
      </c>
      <c r="N4960" s="5" t="s">
        <v>12877</v>
      </c>
    </row>
    <row r="4961" spans="1:14" customFormat="1" ht="15" hidden="1" x14ac:dyDescent="0.25">
      <c r="A4961" s="6" t="s">
        <v>10666</v>
      </c>
      <c r="B4961" s="7" t="s">
        <v>12878</v>
      </c>
      <c r="C4961" s="7" t="s">
        <v>16</v>
      </c>
      <c r="D4961" s="8" t="s">
        <v>193</v>
      </c>
      <c r="E4961" s="8" t="s">
        <v>96</v>
      </c>
      <c r="F4961" s="8" t="s">
        <v>12372</v>
      </c>
      <c r="G4961" s="8" t="s">
        <v>5656</v>
      </c>
      <c r="H4961" s="8" t="s">
        <v>5657</v>
      </c>
      <c r="I4961" s="8" t="s">
        <v>5429</v>
      </c>
      <c r="J4961" s="8" t="s">
        <v>920</v>
      </c>
      <c r="K4961" s="8" t="s">
        <v>429</v>
      </c>
      <c r="L4961" s="8" t="s">
        <v>430</v>
      </c>
      <c r="M4961" s="9">
        <v>14423.18</v>
      </c>
      <c r="N4961" s="10" t="s">
        <v>12879</v>
      </c>
    </row>
    <row r="4962" spans="1:14" customFormat="1" ht="15" hidden="1" x14ac:dyDescent="0.25">
      <c r="A4962" s="1" t="s">
        <v>10666</v>
      </c>
      <c r="B4962" s="2" t="s">
        <v>12880</v>
      </c>
      <c r="C4962" s="2" t="s">
        <v>16</v>
      </c>
      <c r="D4962" s="3" t="s">
        <v>193</v>
      </c>
      <c r="E4962" s="3" t="s">
        <v>96</v>
      </c>
      <c r="F4962" s="3" t="s">
        <v>12372</v>
      </c>
      <c r="G4962" s="3" t="s">
        <v>3431</v>
      </c>
      <c r="H4962" s="3" t="s">
        <v>3407</v>
      </c>
      <c r="I4962" s="3" t="s">
        <v>5429</v>
      </c>
      <c r="J4962" s="3" t="s">
        <v>920</v>
      </c>
      <c r="K4962" s="3" t="s">
        <v>429</v>
      </c>
      <c r="L4962" s="3" t="s">
        <v>430</v>
      </c>
      <c r="M4962" s="4">
        <v>389.96</v>
      </c>
      <c r="N4962" s="5" t="s">
        <v>12881</v>
      </c>
    </row>
    <row r="4963" spans="1:14" customFormat="1" ht="15" hidden="1" x14ac:dyDescent="0.25">
      <c r="A4963" s="6" t="s">
        <v>10666</v>
      </c>
      <c r="B4963" s="7" t="s">
        <v>12882</v>
      </c>
      <c r="C4963" s="7" t="s">
        <v>16</v>
      </c>
      <c r="D4963" s="8" t="s">
        <v>193</v>
      </c>
      <c r="E4963" s="8" t="s">
        <v>96</v>
      </c>
      <c r="F4963" s="8" t="s">
        <v>12372</v>
      </c>
      <c r="G4963" s="8" t="s">
        <v>3400</v>
      </c>
      <c r="H4963" s="8" t="s">
        <v>3401</v>
      </c>
      <c r="I4963" s="8" t="s">
        <v>5429</v>
      </c>
      <c r="J4963" s="8" t="s">
        <v>920</v>
      </c>
      <c r="K4963" s="8" t="s">
        <v>429</v>
      </c>
      <c r="L4963" s="8" t="s">
        <v>430</v>
      </c>
      <c r="M4963" s="9">
        <v>852.27</v>
      </c>
      <c r="N4963" s="10" t="s">
        <v>12883</v>
      </c>
    </row>
    <row r="4964" spans="1:14" customFormat="1" ht="15" hidden="1" x14ac:dyDescent="0.25">
      <c r="A4964" s="1" t="s">
        <v>10666</v>
      </c>
      <c r="B4964" s="2" t="s">
        <v>12884</v>
      </c>
      <c r="C4964" s="2" t="s">
        <v>16</v>
      </c>
      <c r="D4964" s="3" t="s">
        <v>193</v>
      </c>
      <c r="E4964" s="3" t="s">
        <v>12885</v>
      </c>
      <c r="F4964" s="3" t="s">
        <v>12372</v>
      </c>
      <c r="G4964" s="3" t="s">
        <v>3368</v>
      </c>
      <c r="H4964" s="3" t="s">
        <v>3369</v>
      </c>
      <c r="I4964" s="3" t="s">
        <v>1007</v>
      </c>
      <c r="J4964" s="3" t="s">
        <v>1008</v>
      </c>
      <c r="K4964" s="3" t="s">
        <v>3371</v>
      </c>
      <c r="L4964" s="3" t="s">
        <v>3372</v>
      </c>
      <c r="M4964" s="4">
        <v>160.47</v>
      </c>
      <c r="N4964" s="5" t="s">
        <v>12886</v>
      </c>
    </row>
    <row r="4965" spans="1:14" customFormat="1" ht="15" hidden="1" x14ac:dyDescent="0.25">
      <c r="A4965" s="6" t="s">
        <v>10666</v>
      </c>
      <c r="B4965" s="7" t="s">
        <v>12887</v>
      </c>
      <c r="C4965" s="7" t="s">
        <v>16</v>
      </c>
      <c r="D4965" s="8" t="s">
        <v>193</v>
      </c>
      <c r="E4965" s="8" t="s">
        <v>12888</v>
      </c>
      <c r="F4965" s="8" t="s">
        <v>12771</v>
      </c>
      <c r="G4965" s="8" t="s">
        <v>3400</v>
      </c>
      <c r="H4965" s="8" t="s">
        <v>3401</v>
      </c>
      <c r="I4965" s="8" t="s">
        <v>919</v>
      </c>
      <c r="J4965" s="8" t="s">
        <v>920</v>
      </c>
      <c r="K4965" s="8" t="s">
        <v>12791</v>
      </c>
      <c r="L4965" s="8" t="s">
        <v>12792</v>
      </c>
      <c r="M4965" s="9">
        <v>9175.2000000000007</v>
      </c>
      <c r="N4965" s="10" t="s">
        <v>12889</v>
      </c>
    </row>
    <row r="4966" spans="1:14" customFormat="1" ht="15" hidden="1" x14ac:dyDescent="0.25">
      <c r="A4966" s="1" t="s">
        <v>10666</v>
      </c>
      <c r="B4966" s="2" t="s">
        <v>12890</v>
      </c>
      <c r="C4966" s="2" t="s">
        <v>16</v>
      </c>
      <c r="D4966" s="3" t="s">
        <v>193</v>
      </c>
      <c r="E4966" s="3" t="s">
        <v>12891</v>
      </c>
      <c r="F4966" s="3" t="s">
        <v>12227</v>
      </c>
      <c r="G4966" s="3" t="s">
        <v>3368</v>
      </c>
      <c r="H4966" s="3" t="s">
        <v>3369</v>
      </c>
      <c r="I4966" s="3" t="s">
        <v>1078</v>
      </c>
      <c r="J4966" s="3" t="s">
        <v>1079</v>
      </c>
      <c r="K4966" s="3" t="s">
        <v>3371</v>
      </c>
      <c r="L4966" s="3" t="s">
        <v>3372</v>
      </c>
      <c r="M4966" s="4">
        <v>4660.83</v>
      </c>
      <c r="N4966" s="5" t="s">
        <v>12892</v>
      </c>
    </row>
    <row r="4967" spans="1:14" customFormat="1" ht="15" hidden="1" x14ac:dyDescent="0.25">
      <c r="A4967" s="6" t="s">
        <v>10666</v>
      </c>
      <c r="B4967" s="7" t="s">
        <v>12893</v>
      </c>
      <c r="C4967" s="7" t="s">
        <v>16</v>
      </c>
      <c r="D4967" s="8" t="s">
        <v>193</v>
      </c>
      <c r="E4967" s="8" t="s">
        <v>12894</v>
      </c>
      <c r="F4967" s="8" t="s">
        <v>12895</v>
      </c>
      <c r="G4967" s="8" t="s">
        <v>3368</v>
      </c>
      <c r="H4967" s="8" t="s">
        <v>3369</v>
      </c>
      <c r="I4967" s="8" t="s">
        <v>6822</v>
      </c>
      <c r="J4967" s="8" t="s">
        <v>3577</v>
      </c>
      <c r="K4967" s="8" t="s">
        <v>3371</v>
      </c>
      <c r="L4967" s="8" t="s">
        <v>3372</v>
      </c>
      <c r="M4967" s="9">
        <v>585.58000000000004</v>
      </c>
      <c r="N4967" s="10" t="s">
        <v>12896</v>
      </c>
    </row>
    <row r="4968" spans="1:14" customFormat="1" ht="15" hidden="1" x14ac:dyDescent="0.25">
      <c r="A4968" s="1" t="s">
        <v>10666</v>
      </c>
      <c r="B4968" s="2" t="s">
        <v>12897</v>
      </c>
      <c r="C4968" s="2" t="s">
        <v>16</v>
      </c>
      <c r="D4968" s="3" t="s">
        <v>193</v>
      </c>
      <c r="E4968" s="3" t="s">
        <v>1011</v>
      </c>
      <c r="F4968" s="3" t="s">
        <v>12234</v>
      </c>
      <c r="G4968" s="3" t="s">
        <v>4256</v>
      </c>
      <c r="H4968" s="3" t="s">
        <v>4257</v>
      </c>
      <c r="I4968" s="3" t="s">
        <v>5095</v>
      </c>
      <c r="J4968" s="3" t="s">
        <v>920</v>
      </c>
      <c r="K4968" s="3" t="s">
        <v>4204</v>
      </c>
      <c r="L4968" s="3" t="s">
        <v>4205</v>
      </c>
      <c r="M4968" s="4">
        <v>378442.96</v>
      </c>
      <c r="N4968" s="5" t="s">
        <v>12898</v>
      </c>
    </row>
    <row r="4969" spans="1:14" customFormat="1" ht="15" hidden="1" x14ac:dyDescent="0.25">
      <c r="A4969" s="6" t="s">
        <v>10666</v>
      </c>
      <c r="B4969" s="7" t="s">
        <v>12899</v>
      </c>
      <c r="C4969" s="7" t="s">
        <v>16</v>
      </c>
      <c r="D4969" s="8" t="s">
        <v>193</v>
      </c>
      <c r="E4969" s="8" t="s">
        <v>1011</v>
      </c>
      <c r="F4969" s="8" t="s">
        <v>12234</v>
      </c>
      <c r="G4969" s="8" t="s">
        <v>4260</v>
      </c>
      <c r="H4969" s="8" t="s">
        <v>4261</v>
      </c>
      <c r="I4969" s="8" t="s">
        <v>5095</v>
      </c>
      <c r="J4969" s="8" t="s">
        <v>920</v>
      </c>
      <c r="K4969" s="8" t="s">
        <v>4204</v>
      </c>
      <c r="L4969" s="8" t="s">
        <v>4205</v>
      </c>
      <c r="M4969" s="9">
        <v>51174.98</v>
      </c>
      <c r="N4969" s="10" t="s">
        <v>12900</v>
      </c>
    </row>
    <row r="4970" spans="1:14" customFormat="1" ht="15" hidden="1" x14ac:dyDescent="0.25">
      <c r="A4970" s="1" t="s">
        <v>10666</v>
      </c>
      <c r="B4970" s="2" t="s">
        <v>12901</v>
      </c>
      <c r="C4970" s="2" t="s">
        <v>16</v>
      </c>
      <c r="D4970" s="3" t="s">
        <v>193</v>
      </c>
      <c r="E4970" s="3" t="s">
        <v>1011</v>
      </c>
      <c r="F4970" s="3" t="s">
        <v>12234</v>
      </c>
      <c r="G4970" s="3" t="s">
        <v>3400</v>
      </c>
      <c r="H4970" s="3" t="s">
        <v>3401</v>
      </c>
      <c r="I4970" s="3" t="s">
        <v>5095</v>
      </c>
      <c r="J4970" s="3" t="s">
        <v>920</v>
      </c>
      <c r="K4970" s="3" t="s">
        <v>4204</v>
      </c>
      <c r="L4970" s="3" t="s">
        <v>4205</v>
      </c>
      <c r="M4970" s="4">
        <v>40255.47</v>
      </c>
      <c r="N4970" s="5" t="s">
        <v>12902</v>
      </c>
    </row>
    <row r="4971" spans="1:14" customFormat="1" ht="15" hidden="1" x14ac:dyDescent="0.25">
      <c r="A4971" s="6" t="s">
        <v>10666</v>
      </c>
      <c r="B4971" s="7" t="s">
        <v>12903</v>
      </c>
      <c r="C4971" s="7" t="s">
        <v>16</v>
      </c>
      <c r="D4971" s="8" t="s">
        <v>193</v>
      </c>
      <c r="E4971" s="8" t="s">
        <v>1011</v>
      </c>
      <c r="F4971" s="8" t="s">
        <v>12234</v>
      </c>
      <c r="G4971" s="8" t="s">
        <v>3431</v>
      </c>
      <c r="H4971" s="8" t="s">
        <v>3407</v>
      </c>
      <c r="I4971" s="8" t="s">
        <v>5095</v>
      </c>
      <c r="J4971" s="8" t="s">
        <v>920</v>
      </c>
      <c r="K4971" s="8" t="s">
        <v>4204</v>
      </c>
      <c r="L4971" s="8" t="s">
        <v>4205</v>
      </c>
      <c r="M4971" s="9">
        <v>1102.1400000000001</v>
      </c>
      <c r="N4971" s="10" t="s">
        <v>12904</v>
      </c>
    </row>
    <row r="4972" spans="1:14" customFormat="1" ht="15" hidden="1" x14ac:dyDescent="0.25">
      <c r="A4972" s="1" t="s">
        <v>10666</v>
      </c>
      <c r="B4972" s="2" t="s">
        <v>12905</v>
      </c>
      <c r="C4972" s="2" t="s">
        <v>16</v>
      </c>
      <c r="D4972" s="3" t="s">
        <v>193</v>
      </c>
      <c r="E4972" s="3" t="s">
        <v>9042</v>
      </c>
      <c r="F4972" s="3" t="s">
        <v>12175</v>
      </c>
      <c r="G4972" s="3" t="s">
        <v>7504</v>
      </c>
      <c r="H4972" s="3" t="s">
        <v>7505</v>
      </c>
      <c r="I4972" s="3" t="s">
        <v>7506</v>
      </c>
      <c r="J4972" s="3" t="s">
        <v>7507</v>
      </c>
      <c r="K4972" s="3" t="s">
        <v>57</v>
      </c>
      <c r="L4972" s="3" t="s">
        <v>58</v>
      </c>
      <c r="M4972" s="4">
        <v>80000</v>
      </c>
      <c r="N4972" s="5" t="s">
        <v>12906</v>
      </c>
    </row>
    <row r="4973" spans="1:14" customFormat="1" ht="15" hidden="1" x14ac:dyDescent="0.25">
      <c r="A4973" s="6" t="s">
        <v>10666</v>
      </c>
      <c r="B4973" s="7" t="s">
        <v>12907</v>
      </c>
      <c r="C4973" s="7" t="s">
        <v>16</v>
      </c>
      <c r="D4973" s="8" t="s">
        <v>193</v>
      </c>
      <c r="E4973" s="8" t="s">
        <v>6505</v>
      </c>
      <c r="F4973" s="8" t="s">
        <v>12234</v>
      </c>
      <c r="G4973" s="8" t="s">
        <v>4300</v>
      </c>
      <c r="H4973" s="8" t="s">
        <v>4301</v>
      </c>
      <c r="I4973" s="8" t="s">
        <v>5095</v>
      </c>
      <c r="J4973" s="8" t="s">
        <v>920</v>
      </c>
      <c r="K4973" s="8" t="s">
        <v>4204</v>
      </c>
      <c r="L4973" s="8" t="s">
        <v>4205</v>
      </c>
      <c r="M4973" s="9">
        <v>7618.12</v>
      </c>
      <c r="N4973" s="10" t="s">
        <v>12908</v>
      </c>
    </row>
    <row r="4974" spans="1:14" customFormat="1" ht="15" hidden="1" x14ac:dyDescent="0.25">
      <c r="A4974" s="1" t="s">
        <v>10666</v>
      </c>
      <c r="B4974" s="2" t="s">
        <v>12909</v>
      </c>
      <c r="C4974" s="2" t="s">
        <v>16</v>
      </c>
      <c r="D4974" s="3" t="s">
        <v>193</v>
      </c>
      <c r="E4974" s="3" t="s">
        <v>6505</v>
      </c>
      <c r="F4974" s="3" t="s">
        <v>12234</v>
      </c>
      <c r="G4974" s="3" t="s">
        <v>4260</v>
      </c>
      <c r="H4974" s="3" t="s">
        <v>4261</v>
      </c>
      <c r="I4974" s="3" t="s">
        <v>5095</v>
      </c>
      <c r="J4974" s="3" t="s">
        <v>920</v>
      </c>
      <c r="K4974" s="3" t="s">
        <v>4204</v>
      </c>
      <c r="L4974" s="3" t="s">
        <v>4205</v>
      </c>
      <c r="M4974" s="4">
        <v>2284.81</v>
      </c>
      <c r="N4974" s="5" t="s">
        <v>12910</v>
      </c>
    </row>
    <row r="4975" spans="1:14" customFormat="1" ht="15" hidden="1" x14ac:dyDescent="0.25">
      <c r="A4975" s="6" t="s">
        <v>10666</v>
      </c>
      <c r="B4975" s="7" t="s">
        <v>12911</v>
      </c>
      <c r="C4975" s="7" t="s">
        <v>16</v>
      </c>
      <c r="D4975" s="8" t="s">
        <v>193</v>
      </c>
      <c r="E4975" s="8" t="s">
        <v>6505</v>
      </c>
      <c r="F4975" s="8" t="s">
        <v>12234</v>
      </c>
      <c r="G4975" s="8" t="s">
        <v>3400</v>
      </c>
      <c r="H4975" s="8" t="s">
        <v>3401</v>
      </c>
      <c r="I4975" s="8" t="s">
        <v>5095</v>
      </c>
      <c r="J4975" s="8" t="s">
        <v>920</v>
      </c>
      <c r="K4975" s="8" t="s">
        <v>4204</v>
      </c>
      <c r="L4975" s="8" t="s">
        <v>4205</v>
      </c>
      <c r="M4975" s="9">
        <v>1610.24</v>
      </c>
      <c r="N4975" s="10" t="s">
        <v>12912</v>
      </c>
    </row>
    <row r="4976" spans="1:14" customFormat="1" ht="15" hidden="1" x14ac:dyDescent="0.25">
      <c r="A4976" s="1" t="s">
        <v>10666</v>
      </c>
      <c r="B4976" s="2" t="s">
        <v>12913</v>
      </c>
      <c r="C4976" s="2" t="s">
        <v>16</v>
      </c>
      <c r="D4976" s="3" t="s">
        <v>193</v>
      </c>
      <c r="E4976" s="3" t="s">
        <v>12914</v>
      </c>
      <c r="F4976" s="3" t="s">
        <v>12353</v>
      </c>
      <c r="G4976" s="3" t="s">
        <v>3431</v>
      </c>
      <c r="H4976" s="3" t="s">
        <v>3407</v>
      </c>
      <c r="I4976" s="3" t="s">
        <v>470</v>
      </c>
      <c r="J4976" s="3" t="s">
        <v>471</v>
      </c>
      <c r="K4976" s="3" t="s">
        <v>3496</v>
      </c>
      <c r="L4976" s="3" t="s">
        <v>3497</v>
      </c>
      <c r="M4976" s="4">
        <v>2150.81</v>
      </c>
      <c r="N4976" s="5" t="s">
        <v>12915</v>
      </c>
    </row>
    <row r="4977" spans="1:14" customFormat="1" ht="15" hidden="1" x14ac:dyDescent="0.25">
      <c r="A4977" s="6" t="s">
        <v>10666</v>
      </c>
      <c r="B4977" s="7" t="s">
        <v>12916</v>
      </c>
      <c r="C4977" s="7" t="s">
        <v>16</v>
      </c>
      <c r="D4977" s="8" t="s">
        <v>193</v>
      </c>
      <c r="E4977" s="8" t="s">
        <v>6505</v>
      </c>
      <c r="F4977" s="8" t="s">
        <v>12234</v>
      </c>
      <c r="G4977" s="8" t="s">
        <v>3431</v>
      </c>
      <c r="H4977" s="8" t="s">
        <v>3407</v>
      </c>
      <c r="I4977" s="8" t="s">
        <v>5095</v>
      </c>
      <c r="J4977" s="8" t="s">
        <v>920</v>
      </c>
      <c r="K4977" s="8" t="s">
        <v>4204</v>
      </c>
      <c r="L4977" s="8" t="s">
        <v>4205</v>
      </c>
      <c r="M4977" s="9">
        <v>106.88</v>
      </c>
      <c r="N4977" s="10" t="s">
        <v>12917</v>
      </c>
    </row>
    <row r="4978" spans="1:14" customFormat="1" ht="15" hidden="1" x14ac:dyDescent="0.25">
      <c r="A4978" s="1" t="s">
        <v>10666</v>
      </c>
      <c r="B4978" s="2" t="s">
        <v>12918</v>
      </c>
      <c r="C4978" s="2" t="s">
        <v>16</v>
      </c>
      <c r="D4978" s="3" t="s">
        <v>193</v>
      </c>
      <c r="E4978" s="3" t="s">
        <v>12919</v>
      </c>
      <c r="F4978" s="3" t="s">
        <v>12234</v>
      </c>
      <c r="G4978" s="3" t="s">
        <v>3368</v>
      </c>
      <c r="H4978" s="3" t="s">
        <v>3369</v>
      </c>
      <c r="I4978" s="3" t="s">
        <v>907</v>
      </c>
      <c r="J4978" s="3" t="s">
        <v>908</v>
      </c>
      <c r="K4978" s="3" t="s">
        <v>3371</v>
      </c>
      <c r="L4978" s="3" t="s">
        <v>3372</v>
      </c>
      <c r="M4978" s="4">
        <v>23847.599999999999</v>
      </c>
      <c r="N4978" s="5" t="s">
        <v>12920</v>
      </c>
    </row>
    <row r="4979" spans="1:14" customFormat="1" ht="15" hidden="1" x14ac:dyDescent="0.25">
      <c r="A4979" s="6" t="s">
        <v>10666</v>
      </c>
      <c r="B4979" s="7" t="s">
        <v>12921</v>
      </c>
      <c r="C4979" s="7" t="s">
        <v>16</v>
      </c>
      <c r="D4979" s="8" t="s">
        <v>193</v>
      </c>
      <c r="E4979" s="8" t="s">
        <v>12922</v>
      </c>
      <c r="F4979" s="8" t="s">
        <v>6646</v>
      </c>
      <c r="G4979" s="8" t="s">
        <v>3368</v>
      </c>
      <c r="H4979" s="8" t="s">
        <v>3369</v>
      </c>
      <c r="I4979" s="8" t="s">
        <v>984</v>
      </c>
      <c r="J4979" s="8" t="s">
        <v>985</v>
      </c>
      <c r="K4979" s="8" t="s">
        <v>3371</v>
      </c>
      <c r="L4979" s="8" t="s">
        <v>3372</v>
      </c>
      <c r="M4979" s="9">
        <v>158.91</v>
      </c>
      <c r="N4979" s="10" t="s">
        <v>12923</v>
      </c>
    </row>
    <row r="4980" spans="1:14" customFormat="1" ht="15" hidden="1" x14ac:dyDescent="0.25">
      <c r="A4980" s="1" t="s">
        <v>10666</v>
      </c>
      <c r="B4980" s="2" t="s">
        <v>12924</v>
      </c>
      <c r="C4980" s="2" t="s">
        <v>16</v>
      </c>
      <c r="D4980" s="3" t="s">
        <v>193</v>
      </c>
      <c r="E4980" s="3" t="s">
        <v>1147</v>
      </c>
      <c r="F4980" s="3" t="s">
        <v>12234</v>
      </c>
      <c r="G4980" s="3" t="s">
        <v>3368</v>
      </c>
      <c r="H4980" s="3" t="s">
        <v>3369</v>
      </c>
      <c r="I4980" s="3" t="s">
        <v>907</v>
      </c>
      <c r="J4980" s="3" t="s">
        <v>908</v>
      </c>
      <c r="K4980" s="3" t="s">
        <v>35</v>
      </c>
      <c r="L4980" s="3" t="s">
        <v>36</v>
      </c>
      <c r="M4980" s="4">
        <v>8933.4599999999991</v>
      </c>
      <c r="N4980" s="5" t="s">
        <v>12925</v>
      </c>
    </row>
    <row r="4981" spans="1:14" customFormat="1" ht="15" hidden="1" x14ac:dyDescent="0.25">
      <c r="A4981" s="6" t="s">
        <v>10666</v>
      </c>
      <c r="B4981" s="7" t="s">
        <v>12926</v>
      </c>
      <c r="C4981" s="7" t="s">
        <v>16</v>
      </c>
      <c r="D4981" s="8" t="s">
        <v>193</v>
      </c>
      <c r="E4981" s="8" t="s">
        <v>12927</v>
      </c>
      <c r="F4981" s="8" t="s">
        <v>12175</v>
      </c>
      <c r="G4981" s="8" t="s">
        <v>4201</v>
      </c>
      <c r="H4981" s="8" t="s">
        <v>4202</v>
      </c>
      <c r="I4981" s="8" t="s">
        <v>10262</v>
      </c>
      <c r="J4981" s="8" t="s">
        <v>4067</v>
      </c>
      <c r="K4981" s="8" t="s">
        <v>4204</v>
      </c>
      <c r="L4981" s="8" t="s">
        <v>4205</v>
      </c>
      <c r="M4981" s="9">
        <v>15491.68</v>
      </c>
      <c r="N4981" s="10" t="s">
        <v>12928</v>
      </c>
    </row>
    <row r="4982" spans="1:14" customFormat="1" ht="15" hidden="1" x14ac:dyDescent="0.25">
      <c r="A4982" s="1" t="s">
        <v>10666</v>
      </c>
      <c r="B4982" s="2" t="s">
        <v>12929</v>
      </c>
      <c r="C4982" s="2" t="s">
        <v>16</v>
      </c>
      <c r="D4982" s="3" t="s">
        <v>193</v>
      </c>
      <c r="E4982" s="3" t="s">
        <v>12927</v>
      </c>
      <c r="F4982" s="3" t="s">
        <v>12175</v>
      </c>
      <c r="G4982" s="3" t="s">
        <v>3400</v>
      </c>
      <c r="H4982" s="3" t="s">
        <v>3401</v>
      </c>
      <c r="I4982" s="3" t="s">
        <v>10262</v>
      </c>
      <c r="J4982" s="3" t="s">
        <v>4067</v>
      </c>
      <c r="K4982" s="3" t="s">
        <v>4204</v>
      </c>
      <c r="L4982" s="3" t="s">
        <v>4205</v>
      </c>
      <c r="M4982" s="4">
        <v>1773.24</v>
      </c>
      <c r="N4982" s="5" t="s">
        <v>12930</v>
      </c>
    </row>
    <row r="4983" spans="1:14" customFormat="1" ht="15" hidden="1" x14ac:dyDescent="0.25">
      <c r="A4983" s="6" t="s">
        <v>10666</v>
      </c>
      <c r="B4983" s="7" t="s">
        <v>12931</v>
      </c>
      <c r="C4983" s="7" t="s">
        <v>16</v>
      </c>
      <c r="D4983" s="8" t="s">
        <v>193</v>
      </c>
      <c r="E4983" s="8" t="s">
        <v>12927</v>
      </c>
      <c r="F4983" s="8" t="s">
        <v>12175</v>
      </c>
      <c r="G4983" s="8" t="s">
        <v>3431</v>
      </c>
      <c r="H4983" s="8" t="s">
        <v>3407</v>
      </c>
      <c r="I4983" s="8" t="s">
        <v>6375</v>
      </c>
      <c r="J4983" s="8" t="s">
        <v>920</v>
      </c>
      <c r="K4983" s="8" t="s">
        <v>4204</v>
      </c>
      <c r="L4983" s="8" t="s">
        <v>4205</v>
      </c>
      <c r="M4983" s="9">
        <v>509.74</v>
      </c>
      <c r="N4983" s="10" t="s">
        <v>12932</v>
      </c>
    </row>
    <row r="4984" spans="1:14" customFormat="1" ht="15" hidden="1" x14ac:dyDescent="0.25">
      <c r="A4984" s="1" t="s">
        <v>10666</v>
      </c>
      <c r="B4984" s="2" t="s">
        <v>12933</v>
      </c>
      <c r="C4984" s="2" t="s">
        <v>16</v>
      </c>
      <c r="D4984" s="3" t="s">
        <v>193</v>
      </c>
      <c r="E4984" s="3" t="s">
        <v>6371</v>
      </c>
      <c r="F4984" s="3" t="s">
        <v>6372</v>
      </c>
      <c r="G4984" s="3" t="s">
        <v>4300</v>
      </c>
      <c r="H4984" s="3" t="s">
        <v>4301</v>
      </c>
      <c r="I4984" s="3" t="s">
        <v>6375</v>
      </c>
      <c r="J4984" s="3" t="s">
        <v>920</v>
      </c>
      <c r="K4984" s="3" t="s">
        <v>4204</v>
      </c>
      <c r="L4984" s="3" t="s">
        <v>4205</v>
      </c>
      <c r="M4984" s="4">
        <v>36468.089999999997</v>
      </c>
      <c r="N4984" s="5" t="s">
        <v>12934</v>
      </c>
    </row>
    <row r="4985" spans="1:14" customFormat="1" ht="15" hidden="1" x14ac:dyDescent="0.25">
      <c r="A4985" s="6" t="s">
        <v>10666</v>
      </c>
      <c r="B4985" s="7" t="s">
        <v>12935</v>
      </c>
      <c r="C4985" s="7" t="s">
        <v>16</v>
      </c>
      <c r="D4985" s="8" t="s">
        <v>193</v>
      </c>
      <c r="E4985" s="8" t="s">
        <v>6371</v>
      </c>
      <c r="F4985" s="8" t="s">
        <v>6372</v>
      </c>
      <c r="G4985" s="8" t="s">
        <v>4260</v>
      </c>
      <c r="H4985" s="8" t="s">
        <v>4261</v>
      </c>
      <c r="I4985" s="8" t="s">
        <v>6375</v>
      </c>
      <c r="J4985" s="8" t="s">
        <v>920</v>
      </c>
      <c r="K4985" s="8" t="s">
        <v>4204</v>
      </c>
      <c r="L4985" s="8" t="s">
        <v>4205</v>
      </c>
      <c r="M4985" s="9">
        <v>17414.3</v>
      </c>
      <c r="N4985" s="10" t="s">
        <v>12936</v>
      </c>
    </row>
    <row r="4986" spans="1:14" customFormat="1" ht="15" hidden="1" x14ac:dyDescent="0.25">
      <c r="A4986" s="1" t="s">
        <v>10666</v>
      </c>
      <c r="B4986" s="2" t="s">
        <v>12937</v>
      </c>
      <c r="C4986" s="2" t="s">
        <v>16</v>
      </c>
      <c r="D4986" s="3" t="s">
        <v>193</v>
      </c>
      <c r="E4986" s="3" t="s">
        <v>6371</v>
      </c>
      <c r="F4986" s="3" t="s">
        <v>6372</v>
      </c>
      <c r="G4986" s="3" t="s">
        <v>4316</v>
      </c>
      <c r="H4986" s="3" t="s">
        <v>4317</v>
      </c>
      <c r="I4986" s="3" t="s">
        <v>6375</v>
      </c>
      <c r="J4986" s="3" t="s">
        <v>920</v>
      </c>
      <c r="K4986" s="3" t="s">
        <v>4204</v>
      </c>
      <c r="L4986" s="3" t="s">
        <v>4205</v>
      </c>
      <c r="M4986" s="4">
        <v>21986.59</v>
      </c>
      <c r="N4986" s="5" t="s">
        <v>12938</v>
      </c>
    </row>
    <row r="4987" spans="1:14" customFormat="1" ht="15" hidden="1" x14ac:dyDescent="0.25">
      <c r="A4987" s="6" t="s">
        <v>10666</v>
      </c>
      <c r="B4987" s="7" t="s">
        <v>12939</v>
      </c>
      <c r="C4987" s="7" t="s">
        <v>16</v>
      </c>
      <c r="D4987" s="8" t="s">
        <v>193</v>
      </c>
      <c r="E4987" s="8" t="s">
        <v>6371</v>
      </c>
      <c r="F4987" s="8" t="s">
        <v>6372</v>
      </c>
      <c r="G4987" s="8" t="s">
        <v>4310</v>
      </c>
      <c r="H4987" s="8" t="s">
        <v>4311</v>
      </c>
      <c r="I4987" s="8" t="s">
        <v>6375</v>
      </c>
      <c r="J4987" s="8" t="s">
        <v>920</v>
      </c>
      <c r="K4987" s="8" t="s">
        <v>4204</v>
      </c>
      <c r="L4987" s="8" t="s">
        <v>4205</v>
      </c>
      <c r="M4987" s="9">
        <v>7499.12</v>
      </c>
      <c r="N4987" s="10" t="s">
        <v>12940</v>
      </c>
    </row>
    <row r="4988" spans="1:14" customFormat="1" ht="15" hidden="1" x14ac:dyDescent="0.25">
      <c r="A4988" s="1" t="s">
        <v>10666</v>
      </c>
      <c r="B4988" s="2" t="s">
        <v>12941</v>
      </c>
      <c r="C4988" s="2" t="s">
        <v>16</v>
      </c>
      <c r="D4988" s="3" t="s">
        <v>193</v>
      </c>
      <c r="E4988" s="3" t="s">
        <v>6371</v>
      </c>
      <c r="F4988" s="3" t="s">
        <v>6372</v>
      </c>
      <c r="G4988" s="3" t="s">
        <v>3400</v>
      </c>
      <c r="H4988" s="3" t="s">
        <v>3401</v>
      </c>
      <c r="I4988" s="3" t="s">
        <v>6375</v>
      </c>
      <c r="J4988" s="3" t="s">
        <v>920</v>
      </c>
      <c r="K4988" s="3" t="s">
        <v>4204</v>
      </c>
      <c r="L4988" s="3" t="s">
        <v>4205</v>
      </c>
      <c r="M4988" s="4">
        <v>3930.47</v>
      </c>
      <c r="N4988" s="5" t="s">
        <v>12942</v>
      </c>
    </row>
    <row r="4989" spans="1:14" customFormat="1" ht="15" hidden="1" x14ac:dyDescent="0.25">
      <c r="A4989" s="6" t="s">
        <v>10666</v>
      </c>
      <c r="B4989" s="7" t="s">
        <v>12943</v>
      </c>
      <c r="C4989" s="7" t="s">
        <v>16</v>
      </c>
      <c r="D4989" s="8" t="s">
        <v>193</v>
      </c>
      <c r="E4989" s="8" t="s">
        <v>6371</v>
      </c>
      <c r="F4989" s="8" t="s">
        <v>6372</v>
      </c>
      <c r="G4989" s="8" t="s">
        <v>3431</v>
      </c>
      <c r="H4989" s="8" t="s">
        <v>3407</v>
      </c>
      <c r="I4989" s="8" t="s">
        <v>6375</v>
      </c>
      <c r="J4989" s="8" t="s">
        <v>920</v>
      </c>
      <c r="K4989" s="8" t="s">
        <v>4204</v>
      </c>
      <c r="L4989" s="8" t="s">
        <v>4205</v>
      </c>
      <c r="M4989" s="9">
        <v>552.79999999999995</v>
      </c>
      <c r="N4989" s="10" t="s">
        <v>12944</v>
      </c>
    </row>
    <row r="4990" spans="1:14" customFormat="1" ht="15" hidden="1" x14ac:dyDescent="0.25">
      <c r="A4990" s="1" t="s">
        <v>10666</v>
      </c>
      <c r="B4990" s="2" t="s">
        <v>12945</v>
      </c>
      <c r="C4990" s="2" t="s">
        <v>16</v>
      </c>
      <c r="D4990" s="3" t="s">
        <v>193</v>
      </c>
      <c r="E4990" s="3" t="s">
        <v>9826</v>
      </c>
      <c r="F4990" s="3" t="s">
        <v>12175</v>
      </c>
      <c r="G4990" s="3" t="s">
        <v>4217</v>
      </c>
      <c r="H4990" s="3" t="s">
        <v>4218</v>
      </c>
      <c r="I4990" s="3" t="s">
        <v>6700</v>
      </c>
      <c r="J4990" s="3" t="s">
        <v>3403</v>
      </c>
      <c r="K4990" s="3" t="s">
        <v>4204</v>
      </c>
      <c r="L4990" s="3" t="s">
        <v>4205</v>
      </c>
      <c r="M4990" s="4">
        <v>448681.41</v>
      </c>
      <c r="N4990" s="5" t="s">
        <v>12946</v>
      </c>
    </row>
    <row r="4991" spans="1:14" customFormat="1" ht="15" hidden="1" x14ac:dyDescent="0.25">
      <c r="A4991" s="6" t="s">
        <v>10666</v>
      </c>
      <c r="B4991" s="7" t="s">
        <v>12947</v>
      </c>
      <c r="C4991" s="7" t="s">
        <v>16</v>
      </c>
      <c r="D4991" s="8" t="s">
        <v>193</v>
      </c>
      <c r="E4991" s="8" t="s">
        <v>9826</v>
      </c>
      <c r="F4991" s="8" t="s">
        <v>12175</v>
      </c>
      <c r="G4991" s="8" t="s">
        <v>3400</v>
      </c>
      <c r="H4991" s="8" t="s">
        <v>3401</v>
      </c>
      <c r="I4991" s="8" t="s">
        <v>6700</v>
      </c>
      <c r="J4991" s="8" t="s">
        <v>3403</v>
      </c>
      <c r="K4991" s="8" t="s">
        <v>4204</v>
      </c>
      <c r="L4991" s="8" t="s">
        <v>4205</v>
      </c>
      <c r="M4991" s="9">
        <v>53736.84</v>
      </c>
      <c r="N4991" s="10" t="s">
        <v>12948</v>
      </c>
    </row>
    <row r="4992" spans="1:14" customFormat="1" ht="15" hidden="1" x14ac:dyDescent="0.25">
      <c r="A4992" s="1" t="s">
        <v>10666</v>
      </c>
      <c r="B4992" s="2" t="s">
        <v>12949</v>
      </c>
      <c r="C4992" s="2" t="s">
        <v>16</v>
      </c>
      <c r="D4992" s="3" t="s">
        <v>193</v>
      </c>
      <c r="E4992" s="3" t="s">
        <v>9826</v>
      </c>
      <c r="F4992" s="3" t="s">
        <v>12175</v>
      </c>
      <c r="G4992" s="3" t="s">
        <v>3431</v>
      </c>
      <c r="H4992" s="3" t="s">
        <v>3407</v>
      </c>
      <c r="I4992" s="3" t="s">
        <v>6375</v>
      </c>
      <c r="J4992" s="3" t="s">
        <v>920</v>
      </c>
      <c r="K4992" s="3" t="s">
        <v>4204</v>
      </c>
      <c r="L4992" s="3" t="s">
        <v>4205</v>
      </c>
      <c r="M4992" s="4">
        <v>9675.42</v>
      </c>
      <c r="N4992" s="5" t="s">
        <v>12950</v>
      </c>
    </row>
    <row r="4993" spans="1:14" customFormat="1" ht="15" hidden="1" x14ac:dyDescent="0.25">
      <c r="A4993" s="6" t="s">
        <v>10666</v>
      </c>
      <c r="B4993" s="7" t="s">
        <v>12951</v>
      </c>
      <c r="C4993" s="7" t="s">
        <v>16</v>
      </c>
      <c r="D4993" s="8" t="s">
        <v>193</v>
      </c>
      <c r="E4993" s="8" t="s">
        <v>12952</v>
      </c>
      <c r="F4993" s="8" t="s">
        <v>6646</v>
      </c>
      <c r="G4993" s="8" t="s">
        <v>12953</v>
      </c>
      <c r="H4993" s="8" t="s">
        <v>12954</v>
      </c>
      <c r="I4993" s="8" t="s">
        <v>12955</v>
      </c>
      <c r="J4993" s="8" t="s">
        <v>12956</v>
      </c>
      <c r="K4993" s="8" t="s">
        <v>57</v>
      </c>
      <c r="L4993" s="8" t="s">
        <v>58</v>
      </c>
      <c r="M4993" s="9">
        <v>1063280.3899999999</v>
      </c>
      <c r="N4993" s="10" t="s">
        <v>12957</v>
      </c>
    </row>
    <row r="4994" spans="1:14" customFormat="1" ht="15" hidden="1" x14ac:dyDescent="0.25">
      <c r="A4994" s="1" t="s">
        <v>10666</v>
      </c>
      <c r="B4994" s="2" t="s">
        <v>12958</v>
      </c>
      <c r="C4994" s="2" t="s">
        <v>16</v>
      </c>
      <c r="D4994" s="3" t="s">
        <v>193</v>
      </c>
      <c r="E4994" s="3" t="s">
        <v>10302</v>
      </c>
      <c r="F4994" s="3" t="s">
        <v>11937</v>
      </c>
      <c r="G4994" s="3" t="s">
        <v>12959</v>
      </c>
      <c r="H4994" s="3" t="s">
        <v>12960</v>
      </c>
      <c r="I4994" s="3" t="s">
        <v>12961</v>
      </c>
      <c r="J4994" s="3" t="s">
        <v>985</v>
      </c>
      <c r="K4994" s="3" t="s">
        <v>57</v>
      </c>
      <c r="L4994" s="3" t="s">
        <v>58</v>
      </c>
      <c r="M4994" s="4">
        <v>9640.5400000000009</v>
      </c>
      <c r="N4994" s="5" t="s">
        <v>12962</v>
      </c>
    </row>
    <row r="4995" spans="1:14" customFormat="1" ht="15" hidden="1" x14ac:dyDescent="0.25">
      <c r="A4995" s="6" t="s">
        <v>10666</v>
      </c>
      <c r="B4995" s="7" t="s">
        <v>12963</v>
      </c>
      <c r="C4995" s="7" t="s">
        <v>16</v>
      </c>
      <c r="D4995" s="8" t="s">
        <v>193</v>
      </c>
      <c r="E4995" s="8" t="s">
        <v>7358</v>
      </c>
      <c r="F4995" s="8" t="s">
        <v>11482</v>
      </c>
      <c r="G4995" s="8" t="s">
        <v>3368</v>
      </c>
      <c r="H4995" s="8" t="s">
        <v>3369</v>
      </c>
      <c r="I4995" s="8" t="s">
        <v>12964</v>
      </c>
      <c r="J4995" s="8" t="s">
        <v>12965</v>
      </c>
      <c r="K4995" s="8" t="s">
        <v>3371</v>
      </c>
      <c r="L4995" s="8" t="s">
        <v>3372</v>
      </c>
      <c r="M4995" s="9">
        <v>1061.23</v>
      </c>
      <c r="N4995" s="10" t="s">
        <v>12966</v>
      </c>
    </row>
    <row r="4996" spans="1:14" customFormat="1" ht="15" hidden="1" x14ac:dyDescent="0.25">
      <c r="A4996" s="1" t="s">
        <v>10666</v>
      </c>
      <c r="B4996" s="2" t="s">
        <v>12967</v>
      </c>
      <c r="C4996" s="2" t="s">
        <v>16</v>
      </c>
      <c r="D4996" s="3" t="s">
        <v>193</v>
      </c>
      <c r="E4996" s="3" t="s">
        <v>9935</v>
      </c>
      <c r="F4996" s="3" t="s">
        <v>12409</v>
      </c>
      <c r="G4996" s="3" t="s">
        <v>3368</v>
      </c>
      <c r="H4996" s="3" t="s">
        <v>3369</v>
      </c>
      <c r="I4996" s="3" t="s">
        <v>8770</v>
      </c>
      <c r="J4996" s="3" t="s">
        <v>3461</v>
      </c>
      <c r="K4996" s="3" t="s">
        <v>3371</v>
      </c>
      <c r="L4996" s="3" t="s">
        <v>3372</v>
      </c>
      <c r="M4996" s="4">
        <v>2350</v>
      </c>
      <c r="N4996" s="5" t="s">
        <v>12968</v>
      </c>
    </row>
    <row r="4997" spans="1:14" customFormat="1" ht="15" hidden="1" x14ac:dyDescent="0.25">
      <c r="A4997" s="6" t="s">
        <v>10666</v>
      </c>
      <c r="B4997" s="7" t="s">
        <v>12969</v>
      </c>
      <c r="C4997" s="7" t="s">
        <v>16</v>
      </c>
      <c r="D4997" s="8" t="s">
        <v>193</v>
      </c>
      <c r="E4997" s="8" t="s">
        <v>9935</v>
      </c>
      <c r="F4997" s="8" t="s">
        <v>12409</v>
      </c>
      <c r="G4997" s="8" t="s">
        <v>3716</v>
      </c>
      <c r="H4997" s="8" t="s">
        <v>3717</v>
      </c>
      <c r="I4997" s="8" t="s">
        <v>8770</v>
      </c>
      <c r="J4997" s="8" t="s">
        <v>3461</v>
      </c>
      <c r="K4997" s="8" t="s">
        <v>3718</v>
      </c>
      <c r="L4997" s="8" t="s">
        <v>3719</v>
      </c>
      <c r="M4997" s="9">
        <v>150</v>
      </c>
      <c r="N4997" s="10" t="s">
        <v>12970</v>
      </c>
    </row>
    <row r="4998" spans="1:14" customFormat="1" ht="15" hidden="1" x14ac:dyDescent="0.25">
      <c r="A4998" s="1" t="s">
        <v>10666</v>
      </c>
      <c r="B4998" s="2" t="s">
        <v>12971</v>
      </c>
      <c r="C4998" s="2" t="s">
        <v>16</v>
      </c>
      <c r="D4998" s="3" t="s">
        <v>193</v>
      </c>
      <c r="E4998" s="3" t="s">
        <v>12972</v>
      </c>
      <c r="F4998" s="3" t="s">
        <v>12701</v>
      </c>
      <c r="G4998" s="3" t="s">
        <v>3368</v>
      </c>
      <c r="H4998" s="3" t="s">
        <v>3369</v>
      </c>
      <c r="I4998" s="3" t="s">
        <v>1031</v>
      </c>
      <c r="J4998" s="3" t="s">
        <v>1008</v>
      </c>
      <c r="K4998" s="3" t="s">
        <v>3371</v>
      </c>
      <c r="L4998" s="3" t="s">
        <v>3372</v>
      </c>
      <c r="M4998" s="4">
        <v>663.9</v>
      </c>
      <c r="N4998" s="5" t="s">
        <v>12339</v>
      </c>
    </row>
    <row r="4999" spans="1:14" customFormat="1" ht="15" hidden="1" x14ac:dyDescent="0.25">
      <c r="A4999" s="6" t="s">
        <v>10666</v>
      </c>
      <c r="B4999" s="7" t="s">
        <v>12973</v>
      </c>
      <c r="C4999" s="7" t="s">
        <v>16</v>
      </c>
      <c r="D4999" s="8" t="s">
        <v>193</v>
      </c>
      <c r="E4999" s="8" t="s">
        <v>12974</v>
      </c>
      <c r="F4999" s="8" t="s">
        <v>12975</v>
      </c>
      <c r="G4999" s="8" t="s">
        <v>12810</v>
      </c>
      <c r="H4999" s="8" t="s">
        <v>12661</v>
      </c>
      <c r="I4999" s="8" t="s">
        <v>6818</v>
      </c>
      <c r="J4999" s="8" t="s">
        <v>1014</v>
      </c>
      <c r="K4999" s="8" t="s">
        <v>57</v>
      </c>
      <c r="L4999" s="8" t="s">
        <v>58</v>
      </c>
      <c r="M4999" s="9">
        <v>93695.73</v>
      </c>
      <c r="N4999" s="10" t="s">
        <v>12976</v>
      </c>
    </row>
    <row r="5000" spans="1:14" customFormat="1" ht="15" hidden="1" x14ac:dyDescent="0.25">
      <c r="A5000" s="1" t="s">
        <v>10666</v>
      </c>
      <c r="B5000" s="2" t="s">
        <v>12977</v>
      </c>
      <c r="C5000" s="2" t="s">
        <v>16</v>
      </c>
      <c r="D5000" s="3" t="s">
        <v>193</v>
      </c>
      <c r="E5000" s="3" t="s">
        <v>12978</v>
      </c>
      <c r="F5000" s="3" t="s">
        <v>12409</v>
      </c>
      <c r="G5000" s="3" t="s">
        <v>7858</v>
      </c>
      <c r="H5000" s="3" t="s">
        <v>7859</v>
      </c>
      <c r="I5000" s="3" t="s">
        <v>5171</v>
      </c>
      <c r="J5000" s="3" t="s">
        <v>5172</v>
      </c>
      <c r="K5000" s="3" t="s">
        <v>57</v>
      </c>
      <c r="L5000" s="3" t="s">
        <v>58</v>
      </c>
      <c r="M5000" s="4">
        <v>9310.33</v>
      </c>
      <c r="N5000" s="5" t="s">
        <v>12979</v>
      </c>
    </row>
    <row r="5001" spans="1:14" customFormat="1" ht="15" hidden="1" x14ac:dyDescent="0.25">
      <c r="A5001" s="6" t="s">
        <v>10666</v>
      </c>
      <c r="B5001" s="7" t="s">
        <v>12980</v>
      </c>
      <c r="C5001" s="7" t="s">
        <v>16</v>
      </c>
      <c r="D5001" s="8" t="s">
        <v>193</v>
      </c>
      <c r="E5001" s="8" t="s">
        <v>12981</v>
      </c>
      <c r="F5001" s="8" t="s">
        <v>12409</v>
      </c>
      <c r="G5001" s="8" t="s">
        <v>3368</v>
      </c>
      <c r="H5001" s="8" t="s">
        <v>3369</v>
      </c>
      <c r="I5001" s="8" t="s">
        <v>8770</v>
      </c>
      <c r="J5001" s="8" t="s">
        <v>3461</v>
      </c>
      <c r="K5001" s="8" t="s">
        <v>3371</v>
      </c>
      <c r="L5001" s="8" t="s">
        <v>3372</v>
      </c>
      <c r="M5001" s="9">
        <v>1755.04</v>
      </c>
      <c r="N5001" s="10" t="s">
        <v>12982</v>
      </c>
    </row>
    <row r="5002" spans="1:14" customFormat="1" ht="15" hidden="1" x14ac:dyDescent="0.25">
      <c r="A5002" s="1" t="s">
        <v>10666</v>
      </c>
      <c r="B5002" s="2" t="s">
        <v>12983</v>
      </c>
      <c r="C5002" s="2" t="s">
        <v>16</v>
      </c>
      <c r="D5002" s="3" t="s">
        <v>193</v>
      </c>
      <c r="E5002" s="3" t="s">
        <v>12981</v>
      </c>
      <c r="F5002" s="3" t="s">
        <v>12409</v>
      </c>
      <c r="G5002" s="3" t="s">
        <v>3716</v>
      </c>
      <c r="H5002" s="3" t="s">
        <v>3717</v>
      </c>
      <c r="I5002" s="3" t="s">
        <v>8770</v>
      </c>
      <c r="J5002" s="3" t="s">
        <v>3461</v>
      </c>
      <c r="K5002" s="3" t="s">
        <v>3718</v>
      </c>
      <c r="L5002" s="3" t="s">
        <v>3719</v>
      </c>
      <c r="M5002" s="4">
        <v>150</v>
      </c>
      <c r="N5002" s="5" t="s">
        <v>12984</v>
      </c>
    </row>
    <row r="5003" spans="1:14" customFormat="1" ht="15" hidden="1" x14ac:dyDescent="0.25">
      <c r="A5003" s="6" t="s">
        <v>10666</v>
      </c>
      <c r="B5003" s="7" t="s">
        <v>12985</v>
      </c>
      <c r="C5003" s="7" t="s">
        <v>16</v>
      </c>
      <c r="D5003" s="8" t="s">
        <v>193</v>
      </c>
      <c r="E5003" s="8" t="s">
        <v>12986</v>
      </c>
      <c r="F5003" s="8" t="s">
        <v>6646</v>
      </c>
      <c r="G5003" s="8" t="s">
        <v>12953</v>
      </c>
      <c r="H5003" s="8" t="s">
        <v>12954</v>
      </c>
      <c r="I5003" s="8" t="s">
        <v>12955</v>
      </c>
      <c r="J5003" s="8" t="s">
        <v>12956</v>
      </c>
      <c r="K5003" s="8" t="s">
        <v>57</v>
      </c>
      <c r="L5003" s="8" t="s">
        <v>58</v>
      </c>
      <c r="M5003" s="9">
        <v>125204.94</v>
      </c>
      <c r="N5003" s="10" t="s">
        <v>12987</v>
      </c>
    </row>
    <row r="5004" spans="1:14" customFormat="1" ht="15" hidden="1" x14ac:dyDescent="0.25">
      <c r="A5004" s="1" t="s">
        <v>10666</v>
      </c>
      <c r="B5004" s="2" t="s">
        <v>12988</v>
      </c>
      <c r="C5004" s="2" t="s">
        <v>16</v>
      </c>
      <c r="D5004" s="3" t="s">
        <v>193</v>
      </c>
      <c r="E5004" s="3" t="s">
        <v>12989</v>
      </c>
      <c r="F5004" s="3" t="s">
        <v>12409</v>
      </c>
      <c r="G5004" s="3" t="s">
        <v>3716</v>
      </c>
      <c r="H5004" s="3" t="s">
        <v>3717</v>
      </c>
      <c r="I5004" s="3" t="s">
        <v>8770</v>
      </c>
      <c r="J5004" s="3" t="s">
        <v>3461</v>
      </c>
      <c r="K5004" s="3" t="s">
        <v>3718</v>
      </c>
      <c r="L5004" s="3" t="s">
        <v>3719</v>
      </c>
      <c r="M5004" s="4">
        <v>150</v>
      </c>
      <c r="N5004" s="5" t="s">
        <v>12990</v>
      </c>
    </row>
    <row r="5005" spans="1:14" customFormat="1" ht="15" hidden="1" x14ac:dyDescent="0.25">
      <c r="A5005" s="6" t="s">
        <v>10666</v>
      </c>
      <c r="B5005" s="7" t="s">
        <v>12991</v>
      </c>
      <c r="C5005" s="7" t="s">
        <v>16</v>
      </c>
      <c r="D5005" s="8" t="s">
        <v>193</v>
      </c>
      <c r="E5005" s="8" t="s">
        <v>12989</v>
      </c>
      <c r="F5005" s="8" t="s">
        <v>12409</v>
      </c>
      <c r="G5005" s="8" t="s">
        <v>3368</v>
      </c>
      <c r="H5005" s="8" t="s">
        <v>3369</v>
      </c>
      <c r="I5005" s="8" t="s">
        <v>8770</v>
      </c>
      <c r="J5005" s="8" t="s">
        <v>3461</v>
      </c>
      <c r="K5005" s="8" t="s">
        <v>3371</v>
      </c>
      <c r="L5005" s="8" t="s">
        <v>3372</v>
      </c>
      <c r="M5005" s="9">
        <v>2499.92</v>
      </c>
      <c r="N5005" s="10" t="s">
        <v>12992</v>
      </c>
    </row>
    <row r="5006" spans="1:14" customFormat="1" ht="15" hidden="1" x14ac:dyDescent="0.25">
      <c r="A5006" s="1" t="s">
        <v>10666</v>
      </c>
      <c r="B5006" s="2" t="s">
        <v>12993</v>
      </c>
      <c r="C5006" s="2" t="s">
        <v>16</v>
      </c>
      <c r="D5006" s="3" t="s">
        <v>193</v>
      </c>
      <c r="E5006" s="3" t="s">
        <v>12994</v>
      </c>
      <c r="F5006" s="3" t="s">
        <v>12554</v>
      </c>
      <c r="G5006" s="3" t="s">
        <v>3716</v>
      </c>
      <c r="H5006" s="3" t="s">
        <v>3717</v>
      </c>
      <c r="I5006" s="3" t="s">
        <v>1184</v>
      </c>
      <c r="J5006" s="3" t="s">
        <v>1185</v>
      </c>
      <c r="K5006" s="3" t="s">
        <v>3718</v>
      </c>
      <c r="L5006" s="3" t="s">
        <v>3719</v>
      </c>
      <c r="M5006" s="4">
        <v>225</v>
      </c>
      <c r="N5006" s="5" t="s">
        <v>12995</v>
      </c>
    </row>
    <row r="5007" spans="1:14" customFormat="1" ht="15" hidden="1" x14ac:dyDescent="0.25">
      <c r="A5007" s="6" t="s">
        <v>10666</v>
      </c>
      <c r="B5007" s="7" t="s">
        <v>12996</v>
      </c>
      <c r="C5007" s="7" t="s">
        <v>16</v>
      </c>
      <c r="D5007" s="8" t="s">
        <v>193</v>
      </c>
      <c r="E5007" s="8" t="s">
        <v>12994</v>
      </c>
      <c r="F5007" s="8" t="s">
        <v>12554</v>
      </c>
      <c r="G5007" s="8" t="s">
        <v>3716</v>
      </c>
      <c r="H5007" s="8" t="s">
        <v>3717</v>
      </c>
      <c r="I5007" s="8" t="s">
        <v>1184</v>
      </c>
      <c r="J5007" s="8" t="s">
        <v>1185</v>
      </c>
      <c r="K5007" s="8" t="s">
        <v>3718</v>
      </c>
      <c r="L5007" s="8" t="s">
        <v>3719</v>
      </c>
      <c r="M5007" s="9">
        <v>375</v>
      </c>
      <c r="N5007" s="10" t="s">
        <v>12997</v>
      </c>
    </row>
    <row r="5008" spans="1:14" customFormat="1" ht="15" hidden="1" x14ac:dyDescent="0.25">
      <c r="A5008" s="1" t="s">
        <v>10666</v>
      </c>
      <c r="B5008" s="2" t="s">
        <v>12998</v>
      </c>
      <c r="C5008" s="2" t="s">
        <v>16</v>
      </c>
      <c r="D5008" s="3" t="s">
        <v>193</v>
      </c>
      <c r="E5008" s="3" t="s">
        <v>12999</v>
      </c>
      <c r="F5008" s="3" t="s">
        <v>11937</v>
      </c>
      <c r="G5008" s="3" t="s">
        <v>3368</v>
      </c>
      <c r="H5008" s="3" t="s">
        <v>3369</v>
      </c>
      <c r="I5008" s="3" t="s">
        <v>2266</v>
      </c>
      <c r="J5008" s="3" t="s">
        <v>1008</v>
      </c>
      <c r="K5008" s="3" t="s">
        <v>3371</v>
      </c>
      <c r="L5008" s="3" t="s">
        <v>3372</v>
      </c>
      <c r="M5008" s="4">
        <v>1590</v>
      </c>
      <c r="N5008" s="5" t="s">
        <v>13000</v>
      </c>
    </row>
    <row r="5009" spans="1:14" customFormat="1" ht="15" hidden="1" x14ac:dyDescent="0.25">
      <c r="A5009" s="6" t="s">
        <v>10666</v>
      </c>
      <c r="B5009" s="7" t="s">
        <v>13001</v>
      </c>
      <c r="C5009" s="7" t="s">
        <v>16</v>
      </c>
      <c r="D5009" s="8" t="s">
        <v>193</v>
      </c>
      <c r="E5009" s="8" t="s">
        <v>13002</v>
      </c>
      <c r="F5009" s="8" t="s">
        <v>12366</v>
      </c>
      <c r="G5009" s="8" t="s">
        <v>13003</v>
      </c>
      <c r="H5009" s="8" t="s">
        <v>13004</v>
      </c>
      <c r="I5009" s="8" t="s">
        <v>12955</v>
      </c>
      <c r="J5009" s="8" t="s">
        <v>12956</v>
      </c>
      <c r="K5009" s="8" t="s">
        <v>57</v>
      </c>
      <c r="L5009" s="8" t="s">
        <v>58</v>
      </c>
      <c r="M5009" s="9">
        <v>699807.13</v>
      </c>
      <c r="N5009" s="10" t="s">
        <v>13005</v>
      </c>
    </row>
    <row r="5010" spans="1:14" customFormat="1" ht="15" hidden="1" x14ac:dyDescent="0.25">
      <c r="A5010" s="1" t="s">
        <v>10666</v>
      </c>
      <c r="B5010" s="2" t="s">
        <v>13006</v>
      </c>
      <c r="C5010" s="2" t="s">
        <v>16</v>
      </c>
      <c r="D5010" s="3" t="s">
        <v>193</v>
      </c>
      <c r="E5010" s="3" t="s">
        <v>9143</v>
      </c>
      <c r="F5010" s="3" t="s">
        <v>12234</v>
      </c>
      <c r="G5010" s="3" t="s">
        <v>5649</v>
      </c>
      <c r="H5010" s="3" t="s">
        <v>5650</v>
      </c>
      <c r="I5010" s="3" t="s">
        <v>4763</v>
      </c>
      <c r="J5010" s="3" t="s">
        <v>920</v>
      </c>
      <c r="K5010" s="3" t="s">
        <v>4071</v>
      </c>
      <c r="L5010" s="3" t="s">
        <v>4072</v>
      </c>
      <c r="M5010" s="4">
        <v>39389.01</v>
      </c>
      <c r="N5010" s="5" t="s">
        <v>13007</v>
      </c>
    </row>
    <row r="5011" spans="1:14" customFormat="1" ht="15" hidden="1" x14ac:dyDescent="0.25">
      <c r="A5011" s="6" t="s">
        <v>10666</v>
      </c>
      <c r="B5011" s="7" t="s">
        <v>13008</v>
      </c>
      <c r="C5011" s="7" t="s">
        <v>16</v>
      </c>
      <c r="D5011" s="8" t="s">
        <v>193</v>
      </c>
      <c r="E5011" s="8" t="s">
        <v>13009</v>
      </c>
      <c r="F5011" s="8" t="s">
        <v>12227</v>
      </c>
      <c r="G5011" s="8" t="s">
        <v>3368</v>
      </c>
      <c r="H5011" s="8" t="s">
        <v>3369</v>
      </c>
      <c r="I5011" s="8" t="s">
        <v>1031</v>
      </c>
      <c r="J5011" s="8" t="s">
        <v>1008</v>
      </c>
      <c r="K5011" s="8" t="s">
        <v>3371</v>
      </c>
      <c r="L5011" s="8" t="s">
        <v>3372</v>
      </c>
      <c r="M5011" s="9">
        <v>721.28</v>
      </c>
      <c r="N5011" s="10" t="s">
        <v>13010</v>
      </c>
    </row>
    <row r="5012" spans="1:14" customFormat="1" ht="15" hidden="1" x14ac:dyDescent="0.25">
      <c r="A5012" s="1" t="s">
        <v>10666</v>
      </c>
      <c r="B5012" s="2" t="s">
        <v>13011</v>
      </c>
      <c r="C5012" s="2" t="s">
        <v>16</v>
      </c>
      <c r="D5012" s="3" t="s">
        <v>193</v>
      </c>
      <c r="E5012" s="3" t="s">
        <v>13012</v>
      </c>
      <c r="F5012" s="3" t="s">
        <v>12554</v>
      </c>
      <c r="G5012" s="3" t="s">
        <v>3368</v>
      </c>
      <c r="H5012" s="3" t="s">
        <v>3369</v>
      </c>
      <c r="I5012" s="3" t="s">
        <v>11646</v>
      </c>
      <c r="J5012" s="3" t="s">
        <v>2247</v>
      </c>
      <c r="K5012" s="3" t="s">
        <v>3371</v>
      </c>
      <c r="L5012" s="3" t="s">
        <v>3372</v>
      </c>
      <c r="M5012" s="4">
        <v>279</v>
      </c>
      <c r="N5012" s="5" t="s">
        <v>13013</v>
      </c>
    </row>
    <row r="5013" spans="1:14" customFormat="1" ht="15" hidden="1" x14ac:dyDescent="0.25">
      <c r="A5013" s="6" t="s">
        <v>10666</v>
      </c>
      <c r="B5013" s="7" t="s">
        <v>13014</v>
      </c>
      <c r="C5013" s="7" t="s">
        <v>16</v>
      </c>
      <c r="D5013" s="8" t="s">
        <v>242</v>
      </c>
      <c r="E5013" s="8" t="s">
        <v>13015</v>
      </c>
      <c r="F5013" s="8" t="s">
        <v>244</v>
      </c>
      <c r="G5013" s="8" t="s">
        <v>3400</v>
      </c>
      <c r="H5013" s="8" t="s">
        <v>3401</v>
      </c>
      <c r="I5013" s="8" t="s">
        <v>4493</v>
      </c>
      <c r="J5013" s="8" t="s">
        <v>3403</v>
      </c>
      <c r="K5013" s="8" t="s">
        <v>35</v>
      </c>
      <c r="L5013" s="8" t="s">
        <v>36</v>
      </c>
      <c r="M5013" s="9">
        <v>176.24</v>
      </c>
      <c r="N5013" s="10" t="s">
        <v>13016</v>
      </c>
    </row>
    <row r="5014" spans="1:14" customFormat="1" ht="15" hidden="1" x14ac:dyDescent="0.25">
      <c r="A5014" s="1" t="s">
        <v>10666</v>
      </c>
      <c r="B5014" s="2" t="s">
        <v>13017</v>
      </c>
      <c r="C5014" s="2" t="s">
        <v>16</v>
      </c>
      <c r="D5014" s="3" t="s">
        <v>193</v>
      </c>
      <c r="E5014" s="3" t="s">
        <v>13018</v>
      </c>
      <c r="F5014" s="3" t="s">
        <v>12554</v>
      </c>
      <c r="G5014" s="3" t="s">
        <v>3368</v>
      </c>
      <c r="H5014" s="3" t="s">
        <v>3369</v>
      </c>
      <c r="I5014" s="3" t="s">
        <v>4980</v>
      </c>
      <c r="J5014" s="3" t="s">
        <v>1008</v>
      </c>
      <c r="K5014" s="3" t="s">
        <v>3371</v>
      </c>
      <c r="L5014" s="3" t="s">
        <v>3372</v>
      </c>
      <c r="M5014" s="4">
        <v>2985.4</v>
      </c>
      <c r="N5014" s="5" t="s">
        <v>13019</v>
      </c>
    </row>
    <row r="5015" spans="1:14" customFormat="1" ht="15" hidden="1" x14ac:dyDescent="0.25">
      <c r="A5015" s="6" t="s">
        <v>10666</v>
      </c>
      <c r="B5015" s="7" t="s">
        <v>13020</v>
      </c>
      <c r="C5015" s="7" t="s">
        <v>16</v>
      </c>
      <c r="D5015" s="8" t="s">
        <v>193</v>
      </c>
      <c r="E5015" s="8" t="s">
        <v>9007</v>
      </c>
      <c r="F5015" s="8" t="s">
        <v>11965</v>
      </c>
      <c r="G5015" s="8" t="s">
        <v>3368</v>
      </c>
      <c r="H5015" s="8" t="s">
        <v>3369</v>
      </c>
      <c r="I5015" s="8" t="s">
        <v>5296</v>
      </c>
      <c r="J5015" s="8" t="s">
        <v>1014</v>
      </c>
      <c r="K5015" s="8" t="s">
        <v>3371</v>
      </c>
      <c r="L5015" s="8" t="s">
        <v>3372</v>
      </c>
      <c r="M5015" s="9">
        <v>971.12</v>
      </c>
      <c r="N5015" s="10" t="s">
        <v>13021</v>
      </c>
    </row>
    <row r="5016" spans="1:14" customFormat="1" ht="15" hidden="1" x14ac:dyDescent="0.25">
      <c r="A5016" s="1" t="s">
        <v>10666</v>
      </c>
      <c r="B5016" s="2" t="s">
        <v>13022</v>
      </c>
      <c r="C5016" s="2" t="s">
        <v>16</v>
      </c>
      <c r="D5016" s="3" t="s">
        <v>193</v>
      </c>
      <c r="E5016" s="3" t="s">
        <v>13023</v>
      </c>
      <c r="F5016" s="3" t="s">
        <v>12857</v>
      </c>
      <c r="G5016" s="3" t="s">
        <v>3368</v>
      </c>
      <c r="H5016" s="3" t="s">
        <v>3369</v>
      </c>
      <c r="I5016" s="3" t="s">
        <v>3370</v>
      </c>
      <c r="J5016" s="3" t="s">
        <v>1008</v>
      </c>
      <c r="K5016" s="3" t="s">
        <v>3371</v>
      </c>
      <c r="L5016" s="3" t="s">
        <v>3372</v>
      </c>
      <c r="M5016" s="4">
        <v>2113.15</v>
      </c>
      <c r="N5016" s="5" t="s">
        <v>13024</v>
      </c>
    </row>
    <row r="5017" spans="1:14" customFormat="1" ht="15" hidden="1" x14ac:dyDescent="0.25">
      <c r="A5017" s="6" t="s">
        <v>10666</v>
      </c>
      <c r="B5017" s="7" t="s">
        <v>13025</v>
      </c>
      <c r="C5017" s="7" t="s">
        <v>16</v>
      </c>
      <c r="D5017" s="8" t="s">
        <v>193</v>
      </c>
      <c r="E5017" s="8" t="s">
        <v>13023</v>
      </c>
      <c r="F5017" s="8" t="s">
        <v>12857</v>
      </c>
      <c r="G5017" s="8" t="s">
        <v>3368</v>
      </c>
      <c r="H5017" s="8" t="s">
        <v>3369</v>
      </c>
      <c r="I5017" s="8" t="s">
        <v>3370</v>
      </c>
      <c r="J5017" s="8" t="s">
        <v>1008</v>
      </c>
      <c r="K5017" s="8" t="s">
        <v>3371</v>
      </c>
      <c r="L5017" s="8" t="s">
        <v>3372</v>
      </c>
      <c r="M5017" s="9">
        <v>2846.8</v>
      </c>
      <c r="N5017" s="10" t="s">
        <v>13024</v>
      </c>
    </row>
    <row r="5018" spans="1:14" customFormat="1" ht="15" hidden="1" x14ac:dyDescent="0.25">
      <c r="A5018" s="1" t="s">
        <v>10666</v>
      </c>
      <c r="B5018" s="2" t="s">
        <v>13026</v>
      </c>
      <c r="C5018" s="2" t="s">
        <v>16</v>
      </c>
      <c r="D5018" s="3" t="s">
        <v>193</v>
      </c>
      <c r="E5018" s="3" t="s">
        <v>7148</v>
      </c>
      <c r="F5018" s="3" t="s">
        <v>13027</v>
      </c>
      <c r="G5018" s="3" t="s">
        <v>7952</v>
      </c>
      <c r="H5018" s="3" t="s">
        <v>7953</v>
      </c>
      <c r="I5018" s="3" t="s">
        <v>22</v>
      </c>
      <c r="J5018" s="3" t="s">
        <v>23</v>
      </c>
      <c r="K5018" s="3" t="s">
        <v>24</v>
      </c>
      <c r="L5018" s="3" t="s">
        <v>25</v>
      </c>
      <c r="M5018" s="4">
        <v>1316211.58</v>
      </c>
      <c r="N5018" s="5" t="s">
        <v>13028</v>
      </c>
    </row>
    <row r="5019" spans="1:14" customFormat="1" ht="15" hidden="1" x14ac:dyDescent="0.25">
      <c r="A5019" s="6" t="s">
        <v>10666</v>
      </c>
      <c r="B5019" s="7" t="s">
        <v>13029</v>
      </c>
      <c r="C5019" s="7" t="s">
        <v>16</v>
      </c>
      <c r="D5019" s="8" t="s">
        <v>193</v>
      </c>
      <c r="E5019" s="8" t="s">
        <v>5182</v>
      </c>
      <c r="F5019" s="8" t="s">
        <v>11787</v>
      </c>
      <c r="G5019" s="8" t="s">
        <v>3368</v>
      </c>
      <c r="H5019" s="8" t="s">
        <v>3369</v>
      </c>
      <c r="I5019" s="8" t="s">
        <v>2194</v>
      </c>
      <c r="J5019" s="8" t="s">
        <v>1008</v>
      </c>
      <c r="K5019" s="8" t="s">
        <v>3371</v>
      </c>
      <c r="L5019" s="8" t="s">
        <v>3372</v>
      </c>
      <c r="M5019" s="9">
        <v>129.47999999999999</v>
      </c>
      <c r="N5019" s="10" t="s">
        <v>13030</v>
      </c>
    </row>
    <row r="5020" spans="1:14" customFormat="1" ht="15" hidden="1" x14ac:dyDescent="0.25">
      <c r="A5020" s="1" t="s">
        <v>10666</v>
      </c>
      <c r="B5020" s="2" t="s">
        <v>13031</v>
      </c>
      <c r="C5020" s="2" t="s">
        <v>16</v>
      </c>
      <c r="D5020" s="3" t="s">
        <v>193</v>
      </c>
      <c r="E5020" s="3" t="s">
        <v>8119</v>
      </c>
      <c r="F5020" s="3" t="s">
        <v>12091</v>
      </c>
      <c r="G5020" s="3" t="s">
        <v>3368</v>
      </c>
      <c r="H5020" s="3" t="s">
        <v>3369</v>
      </c>
      <c r="I5020" s="3" t="s">
        <v>1254</v>
      </c>
      <c r="J5020" s="3" t="s">
        <v>1014</v>
      </c>
      <c r="K5020" s="3" t="s">
        <v>3371</v>
      </c>
      <c r="L5020" s="3" t="s">
        <v>3372</v>
      </c>
      <c r="M5020" s="4">
        <v>957.27</v>
      </c>
      <c r="N5020" s="5" t="s">
        <v>13032</v>
      </c>
    </row>
    <row r="5021" spans="1:14" customFormat="1" ht="15" hidden="1" x14ac:dyDescent="0.25">
      <c r="A5021" s="6" t="s">
        <v>10666</v>
      </c>
      <c r="B5021" s="7" t="s">
        <v>13033</v>
      </c>
      <c r="C5021" s="7" t="s">
        <v>16</v>
      </c>
      <c r="D5021" s="8" t="s">
        <v>193</v>
      </c>
      <c r="E5021" s="8" t="s">
        <v>8119</v>
      </c>
      <c r="F5021" s="8" t="s">
        <v>12091</v>
      </c>
      <c r="G5021" s="8" t="s">
        <v>3368</v>
      </c>
      <c r="H5021" s="8" t="s">
        <v>3369</v>
      </c>
      <c r="I5021" s="8" t="s">
        <v>1254</v>
      </c>
      <c r="J5021" s="8" t="s">
        <v>1014</v>
      </c>
      <c r="K5021" s="8" t="s">
        <v>3371</v>
      </c>
      <c r="L5021" s="8" t="s">
        <v>3372</v>
      </c>
      <c r="M5021" s="9">
        <v>306.94</v>
      </c>
      <c r="N5021" s="10" t="s">
        <v>13034</v>
      </c>
    </row>
    <row r="5022" spans="1:14" customFormat="1" ht="15" hidden="1" x14ac:dyDescent="0.25">
      <c r="A5022" s="1" t="s">
        <v>10666</v>
      </c>
      <c r="B5022" s="2" t="s">
        <v>13035</v>
      </c>
      <c r="C5022" s="2" t="s">
        <v>16</v>
      </c>
      <c r="D5022" s="3" t="s">
        <v>193</v>
      </c>
      <c r="E5022" s="3" t="s">
        <v>13036</v>
      </c>
      <c r="F5022" s="3" t="s">
        <v>12325</v>
      </c>
      <c r="G5022" s="3" t="s">
        <v>3368</v>
      </c>
      <c r="H5022" s="3" t="s">
        <v>3369</v>
      </c>
      <c r="I5022" s="3" t="s">
        <v>1129</v>
      </c>
      <c r="J5022" s="3" t="s">
        <v>1130</v>
      </c>
      <c r="K5022" s="3" t="s">
        <v>3371</v>
      </c>
      <c r="L5022" s="3" t="s">
        <v>3372</v>
      </c>
      <c r="M5022" s="4">
        <v>4780.8599999999997</v>
      </c>
      <c r="N5022" s="5" t="s">
        <v>13037</v>
      </c>
    </row>
    <row r="5023" spans="1:14" customFormat="1" ht="15" hidden="1" x14ac:dyDescent="0.25">
      <c r="A5023" s="6" t="s">
        <v>10666</v>
      </c>
      <c r="B5023" s="7" t="s">
        <v>13038</v>
      </c>
      <c r="C5023" s="7" t="s">
        <v>16</v>
      </c>
      <c r="D5023" s="8" t="s">
        <v>193</v>
      </c>
      <c r="E5023" s="8" t="s">
        <v>5168</v>
      </c>
      <c r="F5023" s="8" t="s">
        <v>13039</v>
      </c>
      <c r="G5023" s="8" t="s">
        <v>3716</v>
      </c>
      <c r="H5023" s="8" t="s">
        <v>3717</v>
      </c>
      <c r="I5023" s="8" t="s">
        <v>2149</v>
      </c>
      <c r="J5023" s="8" t="s">
        <v>1014</v>
      </c>
      <c r="K5023" s="8" t="s">
        <v>4812</v>
      </c>
      <c r="L5023" s="8" t="s">
        <v>4813</v>
      </c>
      <c r="M5023" s="9">
        <v>150</v>
      </c>
      <c r="N5023" s="10" t="s">
        <v>13040</v>
      </c>
    </row>
    <row r="5024" spans="1:14" customFormat="1" ht="15" hidden="1" x14ac:dyDescent="0.25">
      <c r="A5024" s="1" t="s">
        <v>10666</v>
      </c>
      <c r="B5024" s="2" t="s">
        <v>13041</v>
      </c>
      <c r="C5024" s="2" t="s">
        <v>16</v>
      </c>
      <c r="D5024" s="3" t="s">
        <v>193</v>
      </c>
      <c r="E5024" s="3" t="s">
        <v>13042</v>
      </c>
      <c r="F5024" s="3" t="s">
        <v>13043</v>
      </c>
      <c r="G5024" s="3" t="s">
        <v>4374</v>
      </c>
      <c r="H5024" s="3" t="s">
        <v>4375</v>
      </c>
      <c r="I5024" s="3" t="s">
        <v>1191</v>
      </c>
      <c r="J5024" s="3" t="s">
        <v>1008</v>
      </c>
      <c r="K5024" s="3" t="s">
        <v>4785</v>
      </c>
      <c r="L5024" s="3" t="s">
        <v>4786</v>
      </c>
      <c r="M5024" s="4">
        <v>35559.71</v>
      </c>
      <c r="N5024" s="5" t="s">
        <v>13044</v>
      </c>
    </row>
    <row r="5025" spans="1:14" customFormat="1" ht="15" hidden="1" x14ac:dyDescent="0.25">
      <c r="A5025" s="6" t="s">
        <v>10666</v>
      </c>
      <c r="B5025" s="7" t="s">
        <v>13045</v>
      </c>
      <c r="C5025" s="7" t="s">
        <v>16</v>
      </c>
      <c r="D5025" s="8" t="s">
        <v>193</v>
      </c>
      <c r="E5025" s="8" t="s">
        <v>13042</v>
      </c>
      <c r="F5025" s="8" t="s">
        <v>13043</v>
      </c>
      <c r="G5025" s="8" t="s">
        <v>3400</v>
      </c>
      <c r="H5025" s="8" t="s">
        <v>3401</v>
      </c>
      <c r="I5025" s="8" t="s">
        <v>5095</v>
      </c>
      <c r="J5025" s="8" t="s">
        <v>920</v>
      </c>
      <c r="K5025" s="8" t="s">
        <v>4785</v>
      </c>
      <c r="L5025" s="8" t="s">
        <v>4786</v>
      </c>
      <c r="M5025" s="9">
        <v>6042.35</v>
      </c>
      <c r="N5025" s="10" t="s">
        <v>13046</v>
      </c>
    </row>
    <row r="5026" spans="1:14" customFormat="1" ht="15" hidden="1" x14ac:dyDescent="0.25">
      <c r="A5026" s="1" t="s">
        <v>10666</v>
      </c>
      <c r="B5026" s="2" t="s">
        <v>13047</v>
      </c>
      <c r="C5026" s="2" t="s">
        <v>16</v>
      </c>
      <c r="D5026" s="3" t="s">
        <v>193</v>
      </c>
      <c r="E5026" s="3" t="s">
        <v>13042</v>
      </c>
      <c r="F5026" s="3" t="s">
        <v>13043</v>
      </c>
      <c r="G5026" s="3" t="s">
        <v>3431</v>
      </c>
      <c r="H5026" s="3" t="s">
        <v>3407</v>
      </c>
      <c r="I5026" s="3" t="s">
        <v>7151</v>
      </c>
      <c r="J5026" s="3" t="s">
        <v>625</v>
      </c>
      <c r="K5026" s="3" t="s">
        <v>4785</v>
      </c>
      <c r="L5026" s="3" t="s">
        <v>4786</v>
      </c>
      <c r="M5026" s="4">
        <v>1171.6099999999999</v>
      </c>
      <c r="N5026" s="5" t="s">
        <v>13048</v>
      </c>
    </row>
    <row r="5027" spans="1:14" customFormat="1" ht="15" hidden="1" x14ac:dyDescent="0.25">
      <c r="A5027" s="6" t="s">
        <v>10666</v>
      </c>
      <c r="B5027" s="7" t="s">
        <v>13049</v>
      </c>
      <c r="C5027" s="7" t="s">
        <v>16</v>
      </c>
      <c r="D5027" s="8" t="s">
        <v>193</v>
      </c>
      <c r="E5027" s="8" t="s">
        <v>8609</v>
      </c>
      <c r="F5027" s="8" t="s">
        <v>12366</v>
      </c>
      <c r="G5027" s="8" t="s">
        <v>7504</v>
      </c>
      <c r="H5027" s="8" t="s">
        <v>7505</v>
      </c>
      <c r="I5027" s="8" t="s">
        <v>13050</v>
      </c>
      <c r="J5027" s="8" t="s">
        <v>1164</v>
      </c>
      <c r="K5027" s="8" t="s">
        <v>57</v>
      </c>
      <c r="L5027" s="8" t="s">
        <v>58</v>
      </c>
      <c r="M5027" s="9">
        <v>40000</v>
      </c>
      <c r="N5027" s="10" t="s">
        <v>13051</v>
      </c>
    </row>
    <row r="5028" spans="1:14" customFormat="1" ht="15" hidden="1" x14ac:dyDescent="0.25">
      <c r="A5028" s="1" t="s">
        <v>10666</v>
      </c>
      <c r="B5028" s="2" t="s">
        <v>13052</v>
      </c>
      <c r="C5028" s="2" t="s">
        <v>16</v>
      </c>
      <c r="D5028" s="3" t="s">
        <v>193</v>
      </c>
      <c r="E5028" s="3" t="s">
        <v>13053</v>
      </c>
      <c r="F5028" s="3" t="s">
        <v>6646</v>
      </c>
      <c r="G5028" s="3" t="s">
        <v>3400</v>
      </c>
      <c r="H5028" s="3" t="s">
        <v>3401</v>
      </c>
      <c r="I5028" s="3" t="s">
        <v>6600</v>
      </c>
      <c r="J5028" s="3" t="s">
        <v>3403</v>
      </c>
      <c r="K5028" s="3" t="s">
        <v>4204</v>
      </c>
      <c r="L5028" s="3" t="s">
        <v>4205</v>
      </c>
      <c r="M5028" s="4">
        <v>61083.77</v>
      </c>
      <c r="N5028" s="5" t="s">
        <v>13054</v>
      </c>
    </row>
    <row r="5029" spans="1:14" customFormat="1" ht="15" hidden="1" x14ac:dyDescent="0.25">
      <c r="A5029" s="6" t="s">
        <v>10666</v>
      </c>
      <c r="B5029" s="7" t="s">
        <v>13055</v>
      </c>
      <c r="C5029" s="7" t="s">
        <v>16</v>
      </c>
      <c r="D5029" s="8" t="s">
        <v>193</v>
      </c>
      <c r="E5029" s="8" t="s">
        <v>13053</v>
      </c>
      <c r="F5029" s="8" t="s">
        <v>6646</v>
      </c>
      <c r="G5029" s="8" t="s">
        <v>4217</v>
      </c>
      <c r="H5029" s="8" t="s">
        <v>4218</v>
      </c>
      <c r="I5029" s="8" t="s">
        <v>6600</v>
      </c>
      <c r="J5029" s="8" t="s">
        <v>3403</v>
      </c>
      <c r="K5029" s="8" t="s">
        <v>4204</v>
      </c>
      <c r="L5029" s="8" t="s">
        <v>4205</v>
      </c>
      <c r="M5029" s="9">
        <v>240073.73</v>
      </c>
      <c r="N5029" s="10" t="s">
        <v>13056</v>
      </c>
    </row>
    <row r="5030" spans="1:14" customFormat="1" ht="15" hidden="1" x14ac:dyDescent="0.25">
      <c r="A5030" s="1" t="s">
        <v>10666</v>
      </c>
      <c r="B5030" s="2" t="s">
        <v>13057</v>
      </c>
      <c r="C5030" s="2" t="s">
        <v>16</v>
      </c>
      <c r="D5030" s="3" t="s">
        <v>193</v>
      </c>
      <c r="E5030" s="3" t="s">
        <v>13053</v>
      </c>
      <c r="F5030" s="3" t="s">
        <v>6646</v>
      </c>
      <c r="G5030" s="3" t="s">
        <v>3431</v>
      </c>
      <c r="H5030" s="3" t="s">
        <v>3407</v>
      </c>
      <c r="I5030" s="3" t="s">
        <v>6600</v>
      </c>
      <c r="J5030" s="3" t="s">
        <v>3403</v>
      </c>
      <c r="K5030" s="3" t="s">
        <v>4204</v>
      </c>
      <c r="L5030" s="3" t="s">
        <v>4205</v>
      </c>
      <c r="M5030" s="4">
        <v>5734.2</v>
      </c>
      <c r="N5030" s="5" t="s">
        <v>13058</v>
      </c>
    </row>
    <row r="5031" spans="1:14" customFormat="1" ht="15" hidden="1" x14ac:dyDescent="0.25">
      <c r="A5031" s="6" t="s">
        <v>10666</v>
      </c>
      <c r="B5031" s="7" t="s">
        <v>13059</v>
      </c>
      <c r="C5031" s="7" t="s">
        <v>16</v>
      </c>
      <c r="D5031" s="8" t="s">
        <v>193</v>
      </c>
      <c r="E5031" s="8" t="s">
        <v>13060</v>
      </c>
      <c r="F5031" s="8" t="s">
        <v>12409</v>
      </c>
      <c r="G5031" s="8" t="s">
        <v>4076</v>
      </c>
      <c r="H5031" s="8" t="s">
        <v>4077</v>
      </c>
      <c r="I5031" s="8" t="s">
        <v>6139</v>
      </c>
      <c r="J5031" s="8" t="s">
        <v>3403</v>
      </c>
      <c r="K5031" s="8" t="s">
        <v>4204</v>
      </c>
      <c r="L5031" s="8" t="s">
        <v>4205</v>
      </c>
      <c r="M5031" s="9">
        <v>524.74</v>
      </c>
      <c r="N5031" s="10" t="s">
        <v>13061</v>
      </c>
    </row>
    <row r="5032" spans="1:14" customFormat="1" ht="15" hidden="1" x14ac:dyDescent="0.25">
      <c r="A5032" s="1" t="s">
        <v>10666</v>
      </c>
      <c r="B5032" s="2" t="s">
        <v>13062</v>
      </c>
      <c r="C5032" s="2" t="s">
        <v>16</v>
      </c>
      <c r="D5032" s="3" t="s">
        <v>193</v>
      </c>
      <c r="E5032" s="3" t="s">
        <v>13060</v>
      </c>
      <c r="F5032" s="3" t="s">
        <v>12409</v>
      </c>
      <c r="G5032" s="3" t="s">
        <v>4217</v>
      </c>
      <c r="H5032" s="3" t="s">
        <v>4218</v>
      </c>
      <c r="I5032" s="3" t="s">
        <v>6139</v>
      </c>
      <c r="J5032" s="3" t="s">
        <v>3403</v>
      </c>
      <c r="K5032" s="3" t="s">
        <v>4204</v>
      </c>
      <c r="L5032" s="3" t="s">
        <v>4205</v>
      </c>
      <c r="M5032" s="4">
        <v>103593.15</v>
      </c>
      <c r="N5032" s="5" t="s">
        <v>13061</v>
      </c>
    </row>
    <row r="5033" spans="1:14" customFormat="1" ht="15" hidden="1" x14ac:dyDescent="0.25">
      <c r="A5033" s="6" t="s">
        <v>10666</v>
      </c>
      <c r="B5033" s="7" t="s">
        <v>13063</v>
      </c>
      <c r="C5033" s="7" t="s">
        <v>16</v>
      </c>
      <c r="D5033" s="8" t="s">
        <v>193</v>
      </c>
      <c r="E5033" s="8" t="s">
        <v>13060</v>
      </c>
      <c r="F5033" s="8" t="s">
        <v>12409</v>
      </c>
      <c r="G5033" s="8" t="s">
        <v>3400</v>
      </c>
      <c r="H5033" s="8" t="s">
        <v>3401</v>
      </c>
      <c r="I5033" s="8" t="s">
        <v>6139</v>
      </c>
      <c r="J5033" s="8" t="s">
        <v>3403</v>
      </c>
      <c r="K5033" s="8" t="s">
        <v>4204</v>
      </c>
      <c r="L5033" s="8" t="s">
        <v>4205</v>
      </c>
      <c r="M5033" s="9">
        <v>9956.17</v>
      </c>
      <c r="N5033" s="10" t="s">
        <v>13061</v>
      </c>
    </row>
    <row r="5034" spans="1:14" customFormat="1" ht="15" hidden="1" x14ac:dyDescent="0.25">
      <c r="A5034" s="1" t="s">
        <v>10666</v>
      </c>
      <c r="B5034" s="2" t="s">
        <v>13064</v>
      </c>
      <c r="C5034" s="2" t="s">
        <v>16</v>
      </c>
      <c r="D5034" s="3" t="s">
        <v>193</v>
      </c>
      <c r="E5034" s="3" t="s">
        <v>13060</v>
      </c>
      <c r="F5034" s="3" t="s">
        <v>12409</v>
      </c>
      <c r="G5034" s="3" t="s">
        <v>3431</v>
      </c>
      <c r="H5034" s="3" t="s">
        <v>3407</v>
      </c>
      <c r="I5034" s="3" t="s">
        <v>6139</v>
      </c>
      <c r="J5034" s="3" t="s">
        <v>3403</v>
      </c>
      <c r="K5034" s="3" t="s">
        <v>4204</v>
      </c>
      <c r="L5034" s="3" t="s">
        <v>4205</v>
      </c>
      <c r="M5034" s="4">
        <v>2038.34</v>
      </c>
      <c r="N5034" s="5" t="s">
        <v>13061</v>
      </c>
    </row>
    <row r="5035" spans="1:14" customFormat="1" ht="15" hidden="1" x14ac:dyDescent="0.25">
      <c r="A5035" s="6" t="s">
        <v>10666</v>
      </c>
      <c r="B5035" s="7" t="s">
        <v>13065</v>
      </c>
      <c r="C5035" s="7" t="s">
        <v>16</v>
      </c>
      <c r="D5035" s="8" t="s">
        <v>193</v>
      </c>
      <c r="E5035" s="8" t="s">
        <v>13066</v>
      </c>
      <c r="F5035" s="8" t="s">
        <v>12771</v>
      </c>
      <c r="G5035" s="8" t="s">
        <v>3368</v>
      </c>
      <c r="H5035" s="8" t="s">
        <v>3369</v>
      </c>
      <c r="I5035" s="8" t="s">
        <v>4455</v>
      </c>
      <c r="J5035" s="8" t="s">
        <v>1061</v>
      </c>
      <c r="K5035" s="8" t="s">
        <v>3371</v>
      </c>
      <c r="L5035" s="8" t="s">
        <v>3372</v>
      </c>
      <c r="M5035" s="9">
        <v>443.9</v>
      </c>
      <c r="N5035" s="10" t="s">
        <v>13067</v>
      </c>
    </row>
    <row r="5036" spans="1:14" customFormat="1" ht="15" hidden="1" x14ac:dyDescent="0.25">
      <c r="A5036" s="1" t="s">
        <v>10666</v>
      </c>
      <c r="B5036" s="2" t="s">
        <v>13068</v>
      </c>
      <c r="C5036" s="2" t="s">
        <v>16</v>
      </c>
      <c r="D5036" s="3" t="s">
        <v>193</v>
      </c>
      <c r="E5036" s="3" t="s">
        <v>4810</v>
      </c>
      <c r="F5036" s="3" t="s">
        <v>6646</v>
      </c>
      <c r="G5036" s="3" t="s">
        <v>3431</v>
      </c>
      <c r="H5036" s="3" t="s">
        <v>3407</v>
      </c>
      <c r="I5036" s="3" t="s">
        <v>6552</v>
      </c>
      <c r="J5036" s="3" t="s">
        <v>920</v>
      </c>
      <c r="K5036" s="3" t="s">
        <v>4204</v>
      </c>
      <c r="L5036" s="3" t="s">
        <v>4205</v>
      </c>
      <c r="M5036" s="4">
        <v>1440.48</v>
      </c>
      <c r="N5036" s="5" t="s">
        <v>13069</v>
      </c>
    </row>
    <row r="5037" spans="1:14" customFormat="1" ht="15" hidden="1" x14ac:dyDescent="0.25">
      <c r="A5037" s="6" t="s">
        <v>10666</v>
      </c>
      <c r="B5037" s="7" t="s">
        <v>13070</v>
      </c>
      <c r="C5037" s="7" t="s">
        <v>16</v>
      </c>
      <c r="D5037" s="8" t="s">
        <v>193</v>
      </c>
      <c r="E5037" s="8" t="s">
        <v>13060</v>
      </c>
      <c r="F5037" s="8" t="s">
        <v>12409</v>
      </c>
      <c r="G5037" s="8" t="s">
        <v>4201</v>
      </c>
      <c r="H5037" s="8" t="s">
        <v>4202</v>
      </c>
      <c r="I5037" s="8" t="s">
        <v>6146</v>
      </c>
      <c r="J5037" s="8" t="s">
        <v>4067</v>
      </c>
      <c r="K5037" s="8" t="s">
        <v>4204</v>
      </c>
      <c r="L5037" s="8" t="s">
        <v>4205</v>
      </c>
      <c r="M5037" s="9">
        <v>1663.92</v>
      </c>
      <c r="N5037" s="10" t="s">
        <v>13071</v>
      </c>
    </row>
    <row r="5038" spans="1:14" customFormat="1" ht="15" hidden="1" x14ac:dyDescent="0.25">
      <c r="A5038" s="1" t="s">
        <v>10666</v>
      </c>
      <c r="B5038" s="2" t="s">
        <v>13072</v>
      </c>
      <c r="C5038" s="2" t="s">
        <v>16</v>
      </c>
      <c r="D5038" s="3" t="s">
        <v>193</v>
      </c>
      <c r="E5038" s="3" t="s">
        <v>13060</v>
      </c>
      <c r="F5038" s="3" t="s">
        <v>12409</v>
      </c>
      <c r="G5038" s="3" t="s">
        <v>3400</v>
      </c>
      <c r="H5038" s="3" t="s">
        <v>3401</v>
      </c>
      <c r="I5038" s="3" t="s">
        <v>6146</v>
      </c>
      <c r="J5038" s="3" t="s">
        <v>4067</v>
      </c>
      <c r="K5038" s="3" t="s">
        <v>4204</v>
      </c>
      <c r="L5038" s="3" t="s">
        <v>4205</v>
      </c>
      <c r="M5038" s="4">
        <v>211.04</v>
      </c>
      <c r="N5038" s="5" t="s">
        <v>13071</v>
      </c>
    </row>
    <row r="5039" spans="1:14" customFormat="1" ht="15" hidden="1" x14ac:dyDescent="0.25">
      <c r="A5039" s="6" t="s">
        <v>10666</v>
      </c>
      <c r="B5039" s="7" t="s">
        <v>13073</v>
      </c>
      <c r="C5039" s="7" t="s">
        <v>16</v>
      </c>
      <c r="D5039" s="8" t="s">
        <v>193</v>
      </c>
      <c r="E5039" s="8" t="s">
        <v>13060</v>
      </c>
      <c r="F5039" s="8" t="s">
        <v>12409</v>
      </c>
      <c r="G5039" s="8" t="s">
        <v>3431</v>
      </c>
      <c r="H5039" s="8" t="s">
        <v>3407</v>
      </c>
      <c r="I5039" s="8" t="s">
        <v>6146</v>
      </c>
      <c r="J5039" s="8" t="s">
        <v>4067</v>
      </c>
      <c r="K5039" s="8" t="s">
        <v>4204</v>
      </c>
      <c r="L5039" s="8" t="s">
        <v>4205</v>
      </c>
      <c r="M5039" s="9">
        <v>46.32</v>
      </c>
      <c r="N5039" s="10" t="s">
        <v>13071</v>
      </c>
    </row>
    <row r="5040" spans="1:14" customFormat="1" ht="15" hidden="1" x14ac:dyDescent="0.25">
      <c r="A5040" s="1" t="s">
        <v>10666</v>
      </c>
      <c r="B5040" s="2" t="s">
        <v>13074</v>
      </c>
      <c r="C5040" s="2" t="s">
        <v>16</v>
      </c>
      <c r="D5040" s="3" t="s">
        <v>193</v>
      </c>
      <c r="E5040" s="3" t="s">
        <v>4810</v>
      </c>
      <c r="F5040" s="3" t="s">
        <v>6646</v>
      </c>
      <c r="G5040" s="3" t="s">
        <v>4260</v>
      </c>
      <c r="H5040" s="3" t="s">
        <v>4261</v>
      </c>
      <c r="I5040" s="3" t="s">
        <v>6552</v>
      </c>
      <c r="J5040" s="3" t="s">
        <v>920</v>
      </c>
      <c r="K5040" s="3" t="s">
        <v>4204</v>
      </c>
      <c r="L5040" s="3" t="s">
        <v>4205</v>
      </c>
      <c r="M5040" s="4">
        <v>12107.64</v>
      </c>
      <c r="N5040" s="5" t="s">
        <v>13075</v>
      </c>
    </row>
    <row r="5041" spans="1:14" customFormat="1" ht="15" hidden="1" x14ac:dyDescent="0.25">
      <c r="A5041" s="6" t="s">
        <v>10666</v>
      </c>
      <c r="B5041" s="7" t="s">
        <v>13076</v>
      </c>
      <c r="C5041" s="7" t="s">
        <v>16</v>
      </c>
      <c r="D5041" s="8" t="s">
        <v>193</v>
      </c>
      <c r="E5041" s="8" t="s">
        <v>4810</v>
      </c>
      <c r="F5041" s="8" t="s">
        <v>6646</v>
      </c>
      <c r="G5041" s="8" t="s">
        <v>3400</v>
      </c>
      <c r="H5041" s="8" t="s">
        <v>3401</v>
      </c>
      <c r="I5041" s="8" t="s">
        <v>6552</v>
      </c>
      <c r="J5041" s="8" t="s">
        <v>920</v>
      </c>
      <c r="K5041" s="8" t="s">
        <v>4204</v>
      </c>
      <c r="L5041" s="8" t="s">
        <v>4205</v>
      </c>
      <c r="M5041" s="9">
        <v>3788.22</v>
      </c>
      <c r="N5041" s="10" t="s">
        <v>13077</v>
      </c>
    </row>
    <row r="5042" spans="1:14" customFormat="1" ht="15" hidden="1" x14ac:dyDescent="0.25">
      <c r="A5042" s="1" t="s">
        <v>10666</v>
      </c>
      <c r="B5042" s="2" t="s">
        <v>13078</v>
      </c>
      <c r="C5042" s="2" t="s">
        <v>16</v>
      </c>
      <c r="D5042" s="3" t="s">
        <v>193</v>
      </c>
      <c r="E5042" s="3" t="s">
        <v>4810</v>
      </c>
      <c r="F5042" s="3" t="s">
        <v>6646</v>
      </c>
      <c r="G5042" s="3" t="s">
        <v>4300</v>
      </c>
      <c r="H5042" s="3" t="s">
        <v>4301</v>
      </c>
      <c r="I5042" s="3" t="s">
        <v>6552</v>
      </c>
      <c r="J5042" s="3" t="s">
        <v>920</v>
      </c>
      <c r="K5042" s="3" t="s">
        <v>4204</v>
      </c>
      <c r="L5042" s="3" t="s">
        <v>4205</v>
      </c>
      <c r="M5042" s="4">
        <v>38942.78</v>
      </c>
      <c r="N5042" s="5" t="s">
        <v>13079</v>
      </c>
    </row>
    <row r="5043" spans="1:14" customFormat="1" ht="15" hidden="1" x14ac:dyDescent="0.25">
      <c r="A5043" s="6" t="s">
        <v>10666</v>
      </c>
      <c r="B5043" s="7" t="s">
        <v>13080</v>
      </c>
      <c r="C5043" s="7" t="s">
        <v>16</v>
      </c>
      <c r="D5043" s="8" t="s">
        <v>193</v>
      </c>
      <c r="E5043" s="8" t="s">
        <v>4810</v>
      </c>
      <c r="F5043" s="8" t="s">
        <v>6646</v>
      </c>
      <c r="G5043" s="8" t="s">
        <v>4256</v>
      </c>
      <c r="H5043" s="8" t="s">
        <v>4257</v>
      </c>
      <c r="I5043" s="8" t="s">
        <v>6552</v>
      </c>
      <c r="J5043" s="8" t="s">
        <v>920</v>
      </c>
      <c r="K5043" s="8" t="s">
        <v>4204</v>
      </c>
      <c r="L5043" s="8" t="s">
        <v>4205</v>
      </c>
      <c r="M5043" s="9">
        <v>38973.83</v>
      </c>
      <c r="N5043" s="10" t="s">
        <v>13081</v>
      </c>
    </row>
    <row r="5044" spans="1:14" customFormat="1" ht="15" hidden="1" x14ac:dyDescent="0.25">
      <c r="A5044" s="1" t="s">
        <v>10666</v>
      </c>
      <c r="B5044" s="2" t="s">
        <v>13082</v>
      </c>
      <c r="C5044" s="2" t="s">
        <v>16</v>
      </c>
      <c r="D5044" s="3" t="s">
        <v>193</v>
      </c>
      <c r="E5044" s="3" t="s">
        <v>4810</v>
      </c>
      <c r="F5044" s="3" t="s">
        <v>6646</v>
      </c>
      <c r="G5044" s="3" t="s">
        <v>3400</v>
      </c>
      <c r="H5044" s="3" t="s">
        <v>3401</v>
      </c>
      <c r="I5044" s="3" t="s">
        <v>6552</v>
      </c>
      <c r="J5044" s="3" t="s">
        <v>920</v>
      </c>
      <c r="K5044" s="3" t="s">
        <v>4204</v>
      </c>
      <c r="L5044" s="3" t="s">
        <v>4205</v>
      </c>
      <c r="M5044" s="4">
        <v>3796.92</v>
      </c>
      <c r="N5044" s="5" t="s">
        <v>13083</v>
      </c>
    </row>
    <row r="5045" spans="1:14" customFormat="1" ht="15" hidden="1" x14ac:dyDescent="0.25">
      <c r="A5045" s="6" t="s">
        <v>10666</v>
      </c>
      <c r="B5045" s="7" t="s">
        <v>13084</v>
      </c>
      <c r="C5045" s="7" t="s">
        <v>16</v>
      </c>
      <c r="D5045" s="8" t="s">
        <v>193</v>
      </c>
      <c r="E5045" s="8" t="s">
        <v>4810</v>
      </c>
      <c r="F5045" s="8" t="s">
        <v>6646</v>
      </c>
      <c r="G5045" s="8" t="s">
        <v>4260</v>
      </c>
      <c r="H5045" s="8" t="s">
        <v>4261</v>
      </c>
      <c r="I5045" s="8" t="s">
        <v>6552</v>
      </c>
      <c r="J5045" s="8" t="s">
        <v>920</v>
      </c>
      <c r="K5045" s="8" t="s">
        <v>4204</v>
      </c>
      <c r="L5045" s="8" t="s">
        <v>4205</v>
      </c>
      <c r="M5045" s="9">
        <v>25186.83</v>
      </c>
      <c r="N5045" s="10" t="s">
        <v>13085</v>
      </c>
    </row>
    <row r="5046" spans="1:14" customFormat="1" ht="15" hidden="1" x14ac:dyDescent="0.25">
      <c r="A5046" s="1" t="s">
        <v>10666</v>
      </c>
      <c r="B5046" s="2" t="s">
        <v>13086</v>
      </c>
      <c r="C5046" s="2" t="s">
        <v>16</v>
      </c>
      <c r="D5046" s="3" t="s">
        <v>193</v>
      </c>
      <c r="E5046" s="3" t="s">
        <v>4810</v>
      </c>
      <c r="F5046" s="3" t="s">
        <v>6646</v>
      </c>
      <c r="G5046" s="3" t="s">
        <v>3431</v>
      </c>
      <c r="H5046" s="3" t="s">
        <v>3407</v>
      </c>
      <c r="I5046" s="3" t="s">
        <v>6552</v>
      </c>
      <c r="J5046" s="3" t="s">
        <v>920</v>
      </c>
      <c r="K5046" s="3" t="s">
        <v>4204</v>
      </c>
      <c r="L5046" s="3" t="s">
        <v>4205</v>
      </c>
      <c r="M5046" s="4">
        <v>1027.3699999999999</v>
      </c>
      <c r="N5046" s="5" t="s">
        <v>13087</v>
      </c>
    </row>
    <row r="5047" spans="1:14" customFormat="1" ht="15" hidden="1" x14ac:dyDescent="0.25">
      <c r="A5047" s="6" t="s">
        <v>10666</v>
      </c>
      <c r="B5047" s="7" t="s">
        <v>13088</v>
      </c>
      <c r="C5047" s="7" t="s">
        <v>16</v>
      </c>
      <c r="D5047" s="8" t="s">
        <v>193</v>
      </c>
      <c r="E5047" s="8" t="s">
        <v>4810</v>
      </c>
      <c r="F5047" s="8" t="s">
        <v>6646</v>
      </c>
      <c r="G5047" s="8" t="s">
        <v>5649</v>
      </c>
      <c r="H5047" s="8" t="s">
        <v>5650</v>
      </c>
      <c r="I5047" s="8" t="s">
        <v>6552</v>
      </c>
      <c r="J5047" s="8" t="s">
        <v>920</v>
      </c>
      <c r="K5047" s="8" t="s">
        <v>4204</v>
      </c>
      <c r="L5047" s="8" t="s">
        <v>4205</v>
      </c>
      <c r="M5047" s="9">
        <v>151866</v>
      </c>
      <c r="N5047" s="10" t="s">
        <v>13089</v>
      </c>
    </row>
    <row r="5048" spans="1:14" customFormat="1" ht="15" hidden="1" x14ac:dyDescent="0.25">
      <c r="A5048" s="1" t="s">
        <v>10666</v>
      </c>
      <c r="B5048" s="2" t="s">
        <v>13090</v>
      </c>
      <c r="C5048" s="2" t="s">
        <v>16</v>
      </c>
      <c r="D5048" s="3" t="s">
        <v>193</v>
      </c>
      <c r="E5048" s="3" t="s">
        <v>4810</v>
      </c>
      <c r="F5048" s="3" t="s">
        <v>6646</v>
      </c>
      <c r="G5048" s="3" t="s">
        <v>3400</v>
      </c>
      <c r="H5048" s="3" t="s">
        <v>3401</v>
      </c>
      <c r="I5048" s="3" t="s">
        <v>6552</v>
      </c>
      <c r="J5048" s="3" t="s">
        <v>920</v>
      </c>
      <c r="K5048" s="3" t="s">
        <v>4204</v>
      </c>
      <c r="L5048" s="3" t="s">
        <v>4205</v>
      </c>
      <c r="M5048" s="4">
        <v>11486.33</v>
      </c>
      <c r="N5048" s="5" t="s">
        <v>13091</v>
      </c>
    </row>
    <row r="5049" spans="1:14" customFormat="1" ht="15" hidden="1" x14ac:dyDescent="0.25">
      <c r="A5049" s="6" t="s">
        <v>10666</v>
      </c>
      <c r="B5049" s="7" t="s">
        <v>13092</v>
      </c>
      <c r="C5049" s="7" t="s">
        <v>16</v>
      </c>
      <c r="D5049" s="8" t="s">
        <v>193</v>
      </c>
      <c r="E5049" s="8" t="s">
        <v>4810</v>
      </c>
      <c r="F5049" s="8" t="s">
        <v>6646</v>
      </c>
      <c r="G5049" s="8" t="s">
        <v>5656</v>
      </c>
      <c r="H5049" s="8" t="s">
        <v>5657</v>
      </c>
      <c r="I5049" s="8" t="s">
        <v>6552</v>
      </c>
      <c r="J5049" s="8" t="s">
        <v>920</v>
      </c>
      <c r="K5049" s="8" t="s">
        <v>4204</v>
      </c>
      <c r="L5049" s="8" t="s">
        <v>4205</v>
      </c>
      <c r="M5049" s="9">
        <v>37600.03</v>
      </c>
      <c r="N5049" s="10" t="s">
        <v>13093</v>
      </c>
    </row>
    <row r="5050" spans="1:14" customFormat="1" ht="15" hidden="1" x14ac:dyDescent="0.25">
      <c r="A5050" s="1" t="s">
        <v>10666</v>
      </c>
      <c r="B5050" s="2" t="s">
        <v>13094</v>
      </c>
      <c r="C5050" s="2" t="s">
        <v>16</v>
      </c>
      <c r="D5050" s="3" t="s">
        <v>193</v>
      </c>
      <c r="E5050" s="3" t="s">
        <v>4810</v>
      </c>
      <c r="F5050" s="3" t="s">
        <v>6646</v>
      </c>
      <c r="G5050" s="3" t="s">
        <v>3431</v>
      </c>
      <c r="H5050" s="3" t="s">
        <v>3407</v>
      </c>
      <c r="I5050" s="3" t="s">
        <v>6552</v>
      </c>
      <c r="J5050" s="3" t="s">
        <v>920</v>
      </c>
      <c r="K5050" s="3" t="s">
        <v>4204</v>
      </c>
      <c r="L5050" s="3" t="s">
        <v>4205</v>
      </c>
      <c r="M5050" s="4">
        <v>668.76</v>
      </c>
      <c r="N5050" s="5" t="s">
        <v>13095</v>
      </c>
    </row>
    <row r="5051" spans="1:14" customFormat="1" ht="15" hidden="1" x14ac:dyDescent="0.25">
      <c r="A5051" s="6" t="s">
        <v>10666</v>
      </c>
      <c r="B5051" s="7" t="s">
        <v>13096</v>
      </c>
      <c r="C5051" s="7" t="s">
        <v>16</v>
      </c>
      <c r="D5051" s="8" t="s">
        <v>193</v>
      </c>
      <c r="E5051" s="8" t="s">
        <v>13097</v>
      </c>
      <c r="F5051" s="8" t="s">
        <v>6646</v>
      </c>
      <c r="G5051" s="8" t="s">
        <v>6493</v>
      </c>
      <c r="H5051" s="8" t="s">
        <v>6494</v>
      </c>
      <c r="I5051" s="8" t="s">
        <v>5292</v>
      </c>
      <c r="J5051" s="8" t="s">
        <v>1061</v>
      </c>
      <c r="K5051" s="8" t="s">
        <v>4204</v>
      </c>
      <c r="L5051" s="8" t="s">
        <v>4205</v>
      </c>
      <c r="M5051" s="9">
        <v>458.59</v>
      </c>
      <c r="N5051" s="10" t="s">
        <v>13098</v>
      </c>
    </row>
    <row r="5052" spans="1:14" customFormat="1" ht="15" hidden="1" x14ac:dyDescent="0.25">
      <c r="A5052" s="1" t="s">
        <v>10666</v>
      </c>
      <c r="B5052" s="2" t="s">
        <v>13099</v>
      </c>
      <c r="C5052" s="2" t="s">
        <v>16</v>
      </c>
      <c r="D5052" s="3" t="s">
        <v>193</v>
      </c>
      <c r="E5052" s="3" t="s">
        <v>13097</v>
      </c>
      <c r="F5052" s="3" t="s">
        <v>6646</v>
      </c>
      <c r="G5052" s="3" t="s">
        <v>3400</v>
      </c>
      <c r="H5052" s="3" t="s">
        <v>3401</v>
      </c>
      <c r="I5052" s="3" t="s">
        <v>5292</v>
      </c>
      <c r="J5052" s="3" t="s">
        <v>1061</v>
      </c>
      <c r="K5052" s="3" t="s">
        <v>4204</v>
      </c>
      <c r="L5052" s="3" t="s">
        <v>4205</v>
      </c>
      <c r="M5052" s="4">
        <v>57.5</v>
      </c>
      <c r="N5052" s="5" t="s">
        <v>13100</v>
      </c>
    </row>
    <row r="5053" spans="1:14" customFormat="1" ht="15" hidden="1" x14ac:dyDescent="0.25">
      <c r="A5053" s="6" t="s">
        <v>10666</v>
      </c>
      <c r="B5053" s="7" t="s">
        <v>13101</v>
      </c>
      <c r="C5053" s="7" t="s">
        <v>16</v>
      </c>
      <c r="D5053" s="8" t="s">
        <v>193</v>
      </c>
      <c r="E5053" s="8" t="s">
        <v>13097</v>
      </c>
      <c r="F5053" s="8" t="s">
        <v>6646</v>
      </c>
      <c r="G5053" s="8" t="s">
        <v>3431</v>
      </c>
      <c r="H5053" s="8" t="s">
        <v>3407</v>
      </c>
      <c r="I5053" s="8" t="s">
        <v>5292</v>
      </c>
      <c r="J5053" s="8" t="s">
        <v>1061</v>
      </c>
      <c r="K5053" s="8" t="s">
        <v>4204</v>
      </c>
      <c r="L5053" s="8" t="s">
        <v>4205</v>
      </c>
      <c r="M5053" s="9">
        <v>26.48</v>
      </c>
      <c r="N5053" s="10" t="s">
        <v>13102</v>
      </c>
    </row>
    <row r="5054" spans="1:14" customFormat="1" ht="15" hidden="1" x14ac:dyDescent="0.25">
      <c r="A5054" s="1" t="s">
        <v>10666</v>
      </c>
      <c r="B5054" s="2" t="s">
        <v>13103</v>
      </c>
      <c r="C5054" s="2" t="s">
        <v>16</v>
      </c>
      <c r="D5054" s="3" t="s">
        <v>193</v>
      </c>
      <c r="E5054" s="3" t="s">
        <v>7177</v>
      </c>
      <c r="F5054" s="3" t="s">
        <v>12091</v>
      </c>
      <c r="G5054" s="3" t="s">
        <v>3368</v>
      </c>
      <c r="H5054" s="3" t="s">
        <v>3369</v>
      </c>
      <c r="I5054" s="3" t="s">
        <v>4376</v>
      </c>
      <c r="J5054" s="3" t="s">
        <v>1008</v>
      </c>
      <c r="K5054" s="3" t="s">
        <v>3371</v>
      </c>
      <c r="L5054" s="3" t="s">
        <v>3372</v>
      </c>
      <c r="M5054" s="4">
        <v>830</v>
      </c>
      <c r="N5054" s="5" t="s">
        <v>13104</v>
      </c>
    </row>
    <row r="5055" spans="1:14" customFormat="1" ht="15" hidden="1" x14ac:dyDescent="0.25">
      <c r="A5055" s="6" t="s">
        <v>10666</v>
      </c>
      <c r="B5055" s="7" t="s">
        <v>13105</v>
      </c>
      <c r="C5055" s="7" t="s">
        <v>16</v>
      </c>
      <c r="D5055" s="8" t="s">
        <v>193</v>
      </c>
      <c r="E5055" s="8" t="s">
        <v>5487</v>
      </c>
      <c r="F5055" s="8" t="s">
        <v>12895</v>
      </c>
      <c r="G5055" s="8" t="s">
        <v>3368</v>
      </c>
      <c r="H5055" s="8" t="s">
        <v>3369</v>
      </c>
      <c r="I5055" s="8" t="s">
        <v>9238</v>
      </c>
      <c r="J5055" s="8" t="s">
        <v>985</v>
      </c>
      <c r="K5055" s="8" t="s">
        <v>3371</v>
      </c>
      <c r="L5055" s="8" t="s">
        <v>3372</v>
      </c>
      <c r="M5055" s="9">
        <v>80.180000000000007</v>
      </c>
      <c r="N5055" s="10" t="s">
        <v>13106</v>
      </c>
    </row>
    <row r="5056" spans="1:14" customFormat="1" ht="15" hidden="1" x14ac:dyDescent="0.25">
      <c r="A5056" s="1" t="s">
        <v>10666</v>
      </c>
      <c r="B5056" s="2" t="s">
        <v>13107</v>
      </c>
      <c r="C5056" s="2" t="s">
        <v>16</v>
      </c>
      <c r="D5056" s="3" t="s">
        <v>193</v>
      </c>
      <c r="E5056" s="3" t="s">
        <v>13108</v>
      </c>
      <c r="F5056" s="3" t="s">
        <v>12742</v>
      </c>
      <c r="G5056" s="3" t="s">
        <v>31</v>
      </c>
      <c r="H5056" s="3" t="s">
        <v>32</v>
      </c>
      <c r="I5056" s="3" t="s">
        <v>919</v>
      </c>
      <c r="J5056" s="3" t="s">
        <v>920</v>
      </c>
      <c r="K5056" s="3" t="s">
        <v>35</v>
      </c>
      <c r="L5056" s="3" t="s">
        <v>36</v>
      </c>
      <c r="M5056" s="4">
        <v>803.4</v>
      </c>
      <c r="N5056" s="5" t="s">
        <v>13109</v>
      </c>
    </row>
    <row r="5057" spans="1:14" customFormat="1" ht="15" hidden="1" x14ac:dyDescent="0.25">
      <c r="A5057" s="6" t="s">
        <v>10666</v>
      </c>
      <c r="B5057" s="7" t="s">
        <v>13110</v>
      </c>
      <c r="C5057" s="7" t="s">
        <v>16</v>
      </c>
      <c r="D5057" s="8" t="s">
        <v>242</v>
      </c>
      <c r="E5057" s="8" t="s">
        <v>243</v>
      </c>
      <c r="F5057" s="8" t="s">
        <v>244</v>
      </c>
      <c r="G5057" s="8" t="s">
        <v>13111</v>
      </c>
      <c r="H5057" s="8" t="s">
        <v>13112</v>
      </c>
      <c r="I5057" s="8" t="s">
        <v>348</v>
      </c>
      <c r="J5057" s="8" t="s">
        <v>349</v>
      </c>
      <c r="K5057" s="8" t="s">
        <v>13113</v>
      </c>
      <c r="L5057" s="8" t="s">
        <v>13114</v>
      </c>
      <c r="M5057" s="9">
        <v>1277935.1200000001</v>
      </c>
      <c r="N5057" s="10" t="s">
        <v>13115</v>
      </c>
    </row>
    <row r="5058" spans="1:14" customFormat="1" ht="15" hidden="1" x14ac:dyDescent="0.25">
      <c r="A5058" s="1" t="s">
        <v>10666</v>
      </c>
      <c r="B5058" s="2" t="s">
        <v>13116</v>
      </c>
      <c r="C5058" s="2" t="s">
        <v>16</v>
      </c>
      <c r="D5058" s="3" t="s">
        <v>193</v>
      </c>
      <c r="E5058" s="3" t="s">
        <v>5647</v>
      </c>
      <c r="F5058" s="3" t="s">
        <v>12554</v>
      </c>
      <c r="G5058" s="3" t="s">
        <v>3368</v>
      </c>
      <c r="H5058" s="3" t="s">
        <v>3369</v>
      </c>
      <c r="I5058" s="3" t="s">
        <v>348</v>
      </c>
      <c r="J5058" s="3" t="s">
        <v>349</v>
      </c>
      <c r="K5058" s="3" t="s">
        <v>3371</v>
      </c>
      <c r="L5058" s="3" t="s">
        <v>3372</v>
      </c>
      <c r="M5058" s="4">
        <v>636.9</v>
      </c>
      <c r="N5058" s="5" t="s">
        <v>13117</v>
      </c>
    </row>
    <row r="5059" spans="1:14" customFormat="1" ht="15" hidden="1" x14ac:dyDescent="0.25">
      <c r="A5059" s="6" t="s">
        <v>10666</v>
      </c>
      <c r="B5059" s="7" t="s">
        <v>13118</v>
      </c>
      <c r="C5059" s="7" t="s">
        <v>16</v>
      </c>
      <c r="D5059" s="8" t="s">
        <v>193</v>
      </c>
      <c r="E5059" s="8" t="s">
        <v>13119</v>
      </c>
      <c r="F5059" s="8" t="s">
        <v>11492</v>
      </c>
      <c r="G5059" s="8" t="s">
        <v>3716</v>
      </c>
      <c r="H5059" s="8" t="s">
        <v>3717</v>
      </c>
      <c r="I5059" s="8" t="s">
        <v>6678</v>
      </c>
      <c r="J5059" s="8" t="s">
        <v>3439</v>
      </c>
      <c r="K5059" s="8" t="s">
        <v>3718</v>
      </c>
      <c r="L5059" s="8" t="s">
        <v>3719</v>
      </c>
      <c r="M5059" s="9">
        <v>150</v>
      </c>
      <c r="N5059" s="10" t="s">
        <v>7292</v>
      </c>
    </row>
    <row r="5060" spans="1:14" customFormat="1" ht="15" hidden="1" x14ac:dyDescent="0.25">
      <c r="A5060" s="1" t="s">
        <v>10666</v>
      </c>
      <c r="B5060" s="2" t="s">
        <v>13120</v>
      </c>
      <c r="C5060" s="2" t="s">
        <v>16</v>
      </c>
      <c r="D5060" s="3" t="s">
        <v>193</v>
      </c>
      <c r="E5060" s="3" t="s">
        <v>6699</v>
      </c>
      <c r="F5060" s="3" t="s">
        <v>12325</v>
      </c>
      <c r="G5060" s="3" t="s">
        <v>3716</v>
      </c>
      <c r="H5060" s="3" t="s">
        <v>3717</v>
      </c>
      <c r="I5060" s="3" t="s">
        <v>1031</v>
      </c>
      <c r="J5060" s="3" t="s">
        <v>1008</v>
      </c>
      <c r="K5060" s="3" t="s">
        <v>3718</v>
      </c>
      <c r="L5060" s="3" t="s">
        <v>3719</v>
      </c>
      <c r="M5060" s="4">
        <v>150</v>
      </c>
      <c r="N5060" s="5" t="s">
        <v>7292</v>
      </c>
    </row>
    <row r="5061" spans="1:14" customFormat="1" ht="15" hidden="1" x14ac:dyDescent="0.25">
      <c r="A5061" s="6" t="s">
        <v>10666</v>
      </c>
      <c r="B5061" s="7" t="s">
        <v>13121</v>
      </c>
      <c r="C5061" s="7" t="s">
        <v>16</v>
      </c>
      <c r="D5061" s="8" t="s">
        <v>193</v>
      </c>
      <c r="E5061" s="8" t="s">
        <v>6699</v>
      </c>
      <c r="F5061" s="8" t="s">
        <v>12325</v>
      </c>
      <c r="G5061" s="8" t="s">
        <v>3368</v>
      </c>
      <c r="H5061" s="8" t="s">
        <v>3369</v>
      </c>
      <c r="I5061" s="8" t="s">
        <v>1031</v>
      </c>
      <c r="J5061" s="8" t="s">
        <v>1008</v>
      </c>
      <c r="K5061" s="8" t="s">
        <v>3371</v>
      </c>
      <c r="L5061" s="8" t="s">
        <v>3372</v>
      </c>
      <c r="M5061" s="9">
        <v>1208.99</v>
      </c>
      <c r="N5061" s="10" t="s">
        <v>13122</v>
      </c>
    </row>
    <row r="5062" spans="1:14" customFormat="1" ht="15" hidden="1" x14ac:dyDescent="0.25">
      <c r="A5062" s="1" t="s">
        <v>10666</v>
      </c>
      <c r="B5062" s="2" t="s">
        <v>13123</v>
      </c>
      <c r="C5062" s="2" t="s">
        <v>16</v>
      </c>
      <c r="D5062" s="3" t="s">
        <v>193</v>
      </c>
      <c r="E5062" s="3" t="s">
        <v>13124</v>
      </c>
      <c r="F5062" s="3" t="s">
        <v>12771</v>
      </c>
      <c r="G5062" s="3" t="s">
        <v>7493</v>
      </c>
      <c r="H5062" s="3" t="s">
        <v>7494</v>
      </c>
      <c r="I5062" s="3" t="s">
        <v>6312</v>
      </c>
      <c r="J5062" s="3" t="s">
        <v>625</v>
      </c>
      <c r="K5062" s="3" t="s">
        <v>57</v>
      </c>
      <c r="L5062" s="3" t="s">
        <v>58</v>
      </c>
      <c r="M5062" s="4">
        <v>794.51</v>
      </c>
      <c r="N5062" s="5" t="s">
        <v>13125</v>
      </c>
    </row>
    <row r="5063" spans="1:14" customFormat="1" ht="15" hidden="1" x14ac:dyDescent="0.25">
      <c r="A5063" s="6" t="s">
        <v>10666</v>
      </c>
      <c r="B5063" s="7" t="s">
        <v>13126</v>
      </c>
      <c r="C5063" s="7" t="s">
        <v>16</v>
      </c>
      <c r="D5063" s="8" t="s">
        <v>193</v>
      </c>
      <c r="E5063" s="8" t="s">
        <v>127</v>
      </c>
      <c r="F5063" s="8" t="s">
        <v>12771</v>
      </c>
      <c r="G5063" s="8" t="s">
        <v>31</v>
      </c>
      <c r="H5063" s="8" t="s">
        <v>32</v>
      </c>
      <c r="I5063" s="8" t="s">
        <v>22</v>
      </c>
      <c r="J5063" s="8" t="s">
        <v>23</v>
      </c>
      <c r="K5063" s="8" t="s">
        <v>3718</v>
      </c>
      <c r="L5063" s="8" t="s">
        <v>3719</v>
      </c>
      <c r="M5063" s="9">
        <v>250</v>
      </c>
      <c r="N5063" s="10" t="s">
        <v>13127</v>
      </c>
    </row>
    <row r="5064" spans="1:14" customFormat="1" ht="15" hidden="1" x14ac:dyDescent="0.25">
      <c r="A5064" s="1" t="s">
        <v>10666</v>
      </c>
      <c r="B5064" s="2" t="s">
        <v>13128</v>
      </c>
      <c r="C5064" s="2" t="s">
        <v>16</v>
      </c>
      <c r="D5064" s="3" t="s">
        <v>193</v>
      </c>
      <c r="E5064" s="3" t="s">
        <v>12126</v>
      </c>
      <c r="F5064" s="3" t="s">
        <v>11426</v>
      </c>
      <c r="G5064" s="3" t="s">
        <v>3716</v>
      </c>
      <c r="H5064" s="3" t="s">
        <v>3717</v>
      </c>
      <c r="I5064" s="3" t="s">
        <v>1136</v>
      </c>
      <c r="J5064" s="3" t="s">
        <v>1137</v>
      </c>
      <c r="K5064" s="3" t="s">
        <v>3718</v>
      </c>
      <c r="L5064" s="3" t="s">
        <v>3719</v>
      </c>
      <c r="M5064" s="4">
        <v>375</v>
      </c>
      <c r="N5064" s="5" t="s">
        <v>13129</v>
      </c>
    </row>
    <row r="5065" spans="1:14" customFormat="1" ht="15" hidden="1" x14ac:dyDescent="0.25">
      <c r="A5065" s="6" t="s">
        <v>10666</v>
      </c>
      <c r="B5065" s="7" t="s">
        <v>13130</v>
      </c>
      <c r="C5065" s="7" t="s">
        <v>16</v>
      </c>
      <c r="D5065" s="8" t="s">
        <v>193</v>
      </c>
      <c r="E5065" s="8" t="s">
        <v>13131</v>
      </c>
      <c r="F5065" s="8" t="s">
        <v>6646</v>
      </c>
      <c r="G5065" s="8" t="s">
        <v>3368</v>
      </c>
      <c r="H5065" s="8" t="s">
        <v>3369</v>
      </c>
      <c r="I5065" s="8" t="s">
        <v>1031</v>
      </c>
      <c r="J5065" s="8" t="s">
        <v>1008</v>
      </c>
      <c r="K5065" s="8" t="s">
        <v>3371</v>
      </c>
      <c r="L5065" s="8" t="s">
        <v>3372</v>
      </c>
      <c r="M5065" s="9">
        <v>194.5</v>
      </c>
      <c r="N5065" s="10" t="s">
        <v>12339</v>
      </c>
    </row>
    <row r="5066" spans="1:14" customFormat="1" ht="15" hidden="1" x14ac:dyDescent="0.25">
      <c r="A5066" s="1" t="s">
        <v>10666</v>
      </c>
      <c r="B5066" s="2" t="s">
        <v>13132</v>
      </c>
      <c r="C5066" s="2" t="s">
        <v>16</v>
      </c>
      <c r="D5066" s="3" t="s">
        <v>193</v>
      </c>
      <c r="E5066" s="3" t="s">
        <v>370</v>
      </c>
      <c r="F5066" s="3" t="s">
        <v>13133</v>
      </c>
      <c r="G5066" s="3" t="s">
        <v>31</v>
      </c>
      <c r="H5066" s="3" t="s">
        <v>32</v>
      </c>
      <c r="I5066" s="3" t="s">
        <v>22</v>
      </c>
      <c r="J5066" s="3" t="s">
        <v>23</v>
      </c>
      <c r="K5066" s="3" t="s">
        <v>3718</v>
      </c>
      <c r="L5066" s="3" t="s">
        <v>3719</v>
      </c>
      <c r="M5066" s="4">
        <v>400</v>
      </c>
      <c r="N5066" s="5" t="s">
        <v>13134</v>
      </c>
    </row>
    <row r="5067" spans="1:14" customFormat="1" ht="15" hidden="1" x14ac:dyDescent="0.25">
      <c r="A5067" s="6" t="s">
        <v>10666</v>
      </c>
      <c r="B5067" s="7" t="s">
        <v>13135</v>
      </c>
      <c r="C5067" s="7" t="s">
        <v>16</v>
      </c>
      <c r="D5067" s="8" t="s">
        <v>193</v>
      </c>
      <c r="E5067" s="8" t="s">
        <v>8949</v>
      </c>
      <c r="F5067" s="8" t="s">
        <v>12554</v>
      </c>
      <c r="G5067" s="8" t="s">
        <v>4300</v>
      </c>
      <c r="H5067" s="8" t="s">
        <v>4301</v>
      </c>
      <c r="I5067" s="8" t="s">
        <v>3445</v>
      </c>
      <c r="J5067" s="8" t="s">
        <v>920</v>
      </c>
      <c r="K5067" s="8" t="s">
        <v>4204</v>
      </c>
      <c r="L5067" s="8" t="s">
        <v>4205</v>
      </c>
      <c r="M5067" s="9">
        <v>52447.25</v>
      </c>
      <c r="N5067" s="10" t="s">
        <v>13136</v>
      </c>
    </row>
    <row r="5068" spans="1:14" customFormat="1" ht="15" hidden="1" x14ac:dyDescent="0.25">
      <c r="A5068" s="1" t="s">
        <v>10666</v>
      </c>
      <c r="B5068" s="2" t="s">
        <v>13137</v>
      </c>
      <c r="C5068" s="2" t="s">
        <v>16</v>
      </c>
      <c r="D5068" s="3" t="s">
        <v>193</v>
      </c>
      <c r="E5068" s="3" t="s">
        <v>8949</v>
      </c>
      <c r="F5068" s="3" t="s">
        <v>12554</v>
      </c>
      <c r="G5068" s="3" t="s">
        <v>6042</v>
      </c>
      <c r="H5068" s="3" t="s">
        <v>6043</v>
      </c>
      <c r="I5068" s="3" t="s">
        <v>3445</v>
      </c>
      <c r="J5068" s="3" t="s">
        <v>920</v>
      </c>
      <c r="K5068" s="3" t="s">
        <v>4204</v>
      </c>
      <c r="L5068" s="3" t="s">
        <v>4205</v>
      </c>
      <c r="M5068" s="4">
        <v>14636.18</v>
      </c>
      <c r="N5068" s="5" t="s">
        <v>13138</v>
      </c>
    </row>
    <row r="5069" spans="1:14" customFormat="1" ht="15" hidden="1" x14ac:dyDescent="0.25">
      <c r="A5069" s="6" t="s">
        <v>10666</v>
      </c>
      <c r="B5069" s="7" t="s">
        <v>13139</v>
      </c>
      <c r="C5069" s="7" t="s">
        <v>16</v>
      </c>
      <c r="D5069" s="8" t="s">
        <v>193</v>
      </c>
      <c r="E5069" s="8" t="s">
        <v>8949</v>
      </c>
      <c r="F5069" s="8" t="s">
        <v>12554</v>
      </c>
      <c r="G5069" s="8" t="s">
        <v>5681</v>
      </c>
      <c r="H5069" s="8" t="s">
        <v>5682</v>
      </c>
      <c r="I5069" s="8" t="s">
        <v>3445</v>
      </c>
      <c r="J5069" s="8" t="s">
        <v>920</v>
      </c>
      <c r="K5069" s="8" t="s">
        <v>4204</v>
      </c>
      <c r="L5069" s="8" t="s">
        <v>4205</v>
      </c>
      <c r="M5069" s="9">
        <v>12673.95</v>
      </c>
      <c r="N5069" s="10" t="s">
        <v>13140</v>
      </c>
    </row>
    <row r="5070" spans="1:14" customFormat="1" ht="15" hidden="1" x14ac:dyDescent="0.25">
      <c r="A5070" s="1" t="s">
        <v>10666</v>
      </c>
      <c r="B5070" s="2" t="s">
        <v>13141</v>
      </c>
      <c r="C5070" s="2" t="s">
        <v>16</v>
      </c>
      <c r="D5070" s="3" t="s">
        <v>193</v>
      </c>
      <c r="E5070" s="3" t="s">
        <v>8949</v>
      </c>
      <c r="F5070" s="3" t="s">
        <v>12554</v>
      </c>
      <c r="G5070" s="3" t="s">
        <v>4260</v>
      </c>
      <c r="H5070" s="3" t="s">
        <v>4261</v>
      </c>
      <c r="I5070" s="3" t="s">
        <v>3445</v>
      </c>
      <c r="J5070" s="3" t="s">
        <v>920</v>
      </c>
      <c r="K5070" s="3" t="s">
        <v>4204</v>
      </c>
      <c r="L5070" s="3" t="s">
        <v>4205</v>
      </c>
      <c r="M5070" s="4">
        <v>15185.05</v>
      </c>
      <c r="N5070" s="5" t="s">
        <v>13142</v>
      </c>
    </row>
    <row r="5071" spans="1:14" customFormat="1" ht="15" hidden="1" x14ac:dyDescent="0.25">
      <c r="A5071" s="6" t="s">
        <v>10666</v>
      </c>
      <c r="B5071" s="7" t="s">
        <v>13143</v>
      </c>
      <c r="C5071" s="7" t="s">
        <v>16</v>
      </c>
      <c r="D5071" s="8" t="s">
        <v>193</v>
      </c>
      <c r="E5071" s="8" t="s">
        <v>8949</v>
      </c>
      <c r="F5071" s="8" t="s">
        <v>12554</v>
      </c>
      <c r="G5071" s="8" t="s">
        <v>3400</v>
      </c>
      <c r="H5071" s="8" t="s">
        <v>3401</v>
      </c>
      <c r="I5071" s="8" t="s">
        <v>3445</v>
      </c>
      <c r="J5071" s="8" t="s">
        <v>920</v>
      </c>
      <c r="K5071" s="8" t="s">
        <v>4204</v>
      </c>
      <c r="L5071" s="8" t="s">
        <v>4205</v>
      </c>
      <c r="M5071" s="9">
        <v>4146.5</v>
      </c>
      <c r="N5071" s="10" t="s">
        <v>13144</v>
      </c>
    </row>
    <row r="5072" spans="1:14" customFormat="1" ht="15" hidden="1" x14ac:dyDescent="0.25">
      <c r="A5072" s="1" t="s">
        <v>10666</v>
      </c>
      <c r="B5072" s="2" t="s">
        <v>13145</v>
      </c>
      <c r="C5072" s="2" t="s">
        <v>16</v>
      </c>
      <c r="D5072" s="3" t="s">
        <v>193</v>
      </c>
      <c r="E5072" s="3" t="s">
        <v>8949</v>
      </c>
      <c r="F5072" s="3" t="s">
        <v>12554</v>
      </c>
      <c r="G5072" s="3" t="s">
        <v>3431</v>
      </c>
      <c r="H5072" s="3" t="s">
        <v>3407</v>
      </c>
      <c r="I5072" s="3" t="s">
        <v>3445</v>
      </c>
      <c r="J5072" s="3" t="s">
        <v>920</v>
      </c>
      <c r="K5072" s="3" t="s">
        <v>4204</v>
      </c>
      <c r="L5072" s="3" t="s">
        <v>4205</v>
      </c>
      <c r="M5072" s="4">
        <v>114.19</v>
      </c>
      <c r="N5072" s="5" t="s">
        <v>13146</v>
      </c>
    </row>
    <row r="5073" spans="1:14" customFormat="1" ht="15" hidden="1" x14ac:dyDescent="0.25">
      <c r="A5073" s="6" t="s">
        <v>10666</v>
      </c>
      <c r="B5073" s="7" t="s">
        <v>13147</v>
      </c>
      <c r="C5073" s="7" t="s">
        <v>16</v>
      </c>
      <c r="D5073" s="8" t="s">
        <v>193</v>
      </c>
      <c r="E5073" s="8" t="s">
        <v>8949</v>
      </c>
      <c r="F5073" s="8" t="s">
        <v>12554</v>
      </c>
      <c r="G5073" s="8" t="s">
        <v>4217</v>
      </c>
      <c r="H5073" s="8" t="s">
        <v>4218</v>
      </c>
      <c r="I5073" s="8" t="s">
        <v>4219</v>
      </c>
      <c r="J5073" s="8" t="s">
        <v>3403</v>
      </c>
      <c r="K5073" s="8" t="s">
        <v>4204</v>
      </c>
      <c r="L5073" s="8" t="s">
        <v>4205</v>
      </c>
      <c r="M5073" s="9">
        <v>739.74</v>
      </c>
      <c r="N5073" s="10" t="s">
        <v>13148</v>
      </c>
    </row>
    <row r="5074" spans="1:14" customFormat="1" ht="15" hidden="1" x14ac:dyDescent="0.25">
      <c r="A5074" s="1" t="s">
        <v>10666</v>
      </c>
      <c r="B5074" s="2" t="s">
        <v>13149</v>
      </c>
      <c r="C5074" s="2" t="s">
        <v>16</v>
      </c>
      <c r="D5074" s="3" t="s">
        <v>193</v>
      </c>
      <c r="E5074" s="3" t="s">
        <v>8949</v>
      </c>
      <c r="F5074" s="3" t="s">
        <v>12554</v>
      </c>
      <c r="G5074" s="3" t="s">
        <v>4201</v>
      </c>
      <c r="H5074" s="3" t="s">
        <v>4202</v>
      </c>
      <c r="I5074" s="3" t="s">
        <v>4203</v>
      </c>
      <c r="J5074" s="3" t="s">
        <v>4067</v>
      </c>
      <c r="K5074" s="3" t="s">
        <v>13150</v>
      </c>
      <c r="L5074" s="3" t="s">
        <v>13151</v>
      </c>
      <c r="M5074" s="4">
        <v>1026.31</v>
      </c>
      <c r="N5074" s="5" t="s">
        <v>13152</v>
      </c>
    </row>
    <row r="5075" spans="1:14" customFormat="1" ht="15" hidden="1" x14ac:dyDescent="0.25">
      <c r="A5075" s="6" t="s">
        <v>10666</v>
      </c>
      <c r="B5075" s="7" t="s">
        <v>13153</v>
      </c>
      <c r="C5075" s="7" t="s">
        <v>16</v>
      </c>
      <c r="D5075" s="8" t="s">
        <v>193</v>
      </c>
      <c r="E5075" s="8" t="s">
        <v>11852</v>
      </c>
      <c r="F5075" s="8" t="s">
        <v>11853</v>
      </c>
      <c r="G5075" s="8" t="s">
        <v>3716</v>
      </c>
      <c r="H5075" s="8" t="s">
        <v>3717</v>
      </c>
      <c r="I5075" s="8" t="s">
        <v>6348</v>
      </c>
      <c r="J5075" s="8" t="s">
        <v>6349</v>
      </c>
      <c r="K5075" s="8" t="s">
        <v>3718</v>
      </c>
      <c r="L5075" s="8" t="s">
        <v>3719</v>
      </c>
      <c r="M5075" s="9">
        <v>125</v>
      </c>
      <c r="N5075" s="10" t="s">
        <v>11854</v>
      </c>
    </row>
    <row r="5076" spans="1:14" customFormat="1" ht="15" hidden="1" x14ac:dyDescent="0.25">
      <c r="A5076" s="1" t="s">
        <v>10666</v>
      </c>
      <c r="B5076" s="2" t="s">
        <v>13154</v>
      </c>
      <c r="C5076" s="2" t="s">
        <v>16</v>
      </c>
      <c r="D5076" s="3" t="s">
        <v>193</v>
      </c>
      <c r="E5076" s="3" t="s">
        <v>459</v>
      </c>
      <c r="F5076" s="3" t="s">
        <v>11813</v>
      </c>
      <c r="G5076" s="3" t="s">
        <v>3716</v>
      </c>
      <c r="H5076" s="3" t="s">
        <v>3717</v>
      </c>
      <c r="I5076" s="3" t="s">
        <v>348</v>
      </c>
      <c r="J5076" s="3" t="s">
        <v>349</v>
      </c>
      <c r="K5076" s="3" t="s">
        <v>3718</v>
      </c>
      <c r="L5076" s="3" t="s">
        <v>3719</v>
      </c>
      <c r="M5076" s="4">
        <v>150</v>
      </c>
      <c r="N5076" s="5" t="s">
        <v>13155</v>
      </c>
    </row>
    <row r="5077" spans="1:14" customFormat="1" ht="15" hidden="1" x14ac:dyDescent="0.25">
      <c r="A5077" s="6" t="s">
        <v>10666</v>
      </c>
      <c r="B5077" s="7" t="s">
        <v>13156</v>
      </c>
      <c r="C5077" s="7" t="s">
        <v>16</v>
      </c>
      <c r="D5077" s="8" t="s">
        <v>193</v>
      </c>
      <c r="E5077" s="8" t="s">
        <v>13157</v>
      </c>
      <c r="F5077" s="8" t="s">
        <v>12227</v>
      </c>
      <c r="G5077" s="8" t="s">
        <v>3368</v>
      </c>
      <c r="H5077" s="8" t="s">
        <v>3369</v>
      </c>
      <c r="I5077" s="8" t="s">
        <v>1031</v>
      </c>
      <c r="J5077" s="8" t="s">
        <v>1008</v>
      </c>
      <c r="K5077" s="8" t="s">
        <v>3371</v>
      </c>
      <c r="L5077" s="8" t="s">
        <v>3372</v>
      </c>
      <c r="M5077" s="9">
        <v>572.04999999999995</v>
      </c>
      <c r="N5077" s="10" t="s">
        <v>13158</v>
      </c>
    </row>
    <row r="5078" spans="1:14" customFormat="1" ht="15" hidden="1" x14ac:dyDescent="0.25">
      <c r="A5078" s="1" t="s">
        <v>10666</v>
      </c>
      <c r="B5078" s="2" t="s">
        <v>13159</v>
      </c>
      <c r="C5078" s="2" t="s">
        <v>16</v>
      </c>
      <c r="D5078" s="3" t="s">
        <v>193</v>
      </c>
      <c r="E5078" s="3" t="s">
        <v>13160</v>
      </c>
      <c r="F5078" s="3" t="s">
        <v>12205</v>
      </c>
      <c r="G5078" s="3" t="s">
        <v>3368</v>
      </c>
      <c r="H5078" s="3" t="s">
        <v>3369</v>
      </c>
      <c r="I5078" s="3" t="s">
        <v>5594</v>
      </c>
      <c r="J5078" s="3" t="s">
        <v>3439</v>
      </c>
      <c r="K5078" s="3" t="s">
        <v>3371</v>
      </c>
      <c r="L5078" s="3" t="s">
        <v>3372</v>
      </c>
      <c r="M5078" s="4">
        <v>17268.259999999998</v>
      </c>
      <c r="N5078" s="5" t="s">
        <v>4748</v>
      </c>
    </row>
    <row r="5079" spans="1:14" customFormat="1" ht="15" hidden="1" x14ac:dyDescent="0.25">
      <c r="A5079" s="6" t="s">
        <v>10666</v>
      </c>
      <c r="B5079" s="7" t="s">
        <v>13161</v>
      </c>
      <c r="C5079" s="7" t="s">
        <v>16</v>
      </c>
      <c r="D5079" s="8" t="s">
        <v>193</v>
      </c>
      <c r="E5079" s="8" t="s">
        <v>6721</v>
      </c>
      <c r="F5079" s="8" t="s">
        <v>12742</v>
      </c>
      <c r="G5079" s="8" t="s">
        <v>3431</v>
      </c>
      <c r="H5079" s="8" t="s">
        <v>3407</v>
      </c>
      <c r="I5079" s="8" t="s">
        <v>470</v>
      </c>
      <c r="J5079" s="8" t="s">
        <v>471</v>
      </c>
      <c r="K5079" s="8" t="s">
        <v>3496</v>
      </c>
      <c r="L5079" s="8" t="s">
        <v>3497</v>
      </c>
      <c r="M5079" s="9">
        <v>619.61</v>
      </c>
      <c r="N5079" s="10" t="s">
        <v>13162</v>
      </c>
    </row>
    <row r="5080" spans="1:14" customFormat="1" ht="15" hidden="1" x14ac:dyDescent="0.25">
      <c r="A5080" s="1" t="s">
        <v>10666</v>
      </c>
      <c r="B5080" s="2" t="s">
        <v>13163</v>
      </c>
      <c r="C5080" s="2" t="s">
        <v>16</v>
      </c>
      <c r="D5080" s="3" t="s">
        <v>193</v>
      </c>
      <c r="E5080" s="3" t="s">
        <v>9301</v>
      </c>
      <c r="F5080" s="3" t="s">
        <v>12372</v>
      </c>
      <c r="G5080" s="3" t="s">
        <v>6781</v>
      </c>
      <c r="H5080" s="3" t="s">
        <v>6782</v>
      </c>
      <c r="I5080" s="3" t="s">
        <v>470</v>
      </c>
      <c r="J5080" s="3" t="s">
        <v>471</v>
      </c>
      <c r="K5080" s="3" t="s">
        <v>4629</v>
      </c>
      <c r="L5080" s="3" t="s">
        <v>4630</v>
      </c>
      <c r="M5080" s="4">
        <v>38848.97</v>
      </c>
      <c r="N5080" s="5" t="s">
        <v>13164</v>
      </c>
    </row>
    <row r="5081" spans="1:14" customFormat="1" ht="15" hidden="1" x14ac:dyDescent="0.25">
      <c r="A5081" s="6" t="s">
        <v>10666</v>
      </c>
      <c r="B5081" s="7" t="s">
        <v>13165</v>
      </c>
      <c r="C5081" s="7" t="s">
        <v>16</v>
      </c>
      <c r="D5081" s="8" t="s">
        <v>193</v>
      </c>
      <c r="E5081" s="8" t="s">
        <v>9301</v>
      </c>
      <c r="F5081" s="8" t="s">
        <v>12372</v>
      </c>
      <c r="G5081" s="8" t="s">
        <v>6781</v>
      </c>
      <c r="H5081" s="8" t="s">
        <v>6782</v>
      </c>
      <c r="I5081" s="8" t="s">
        <v>470</v>
      </c>
      <c r="J5081" s="8" t="s">
        <v>471</v>
      </c>
      <c r="K5081" s="8" t="s">
        <v>6797</v>
      </c>
      <c r="L5081" s="8" t="s">
        <v>6798</v>
      </c>
      <c r="M5081" s="9">
        <v>36079.550000000003</v>
      </c>
      <c r="N5081" s="10" t="s">
        <v>13166</v>
      </c>
    </row>
    <row r="5082" spans="1:14" customFormat="1" ht="15" hidden="1" x14ac:dyDescent="0.25">
      <c r="A5082" s="1" t="s">
        <v>10666</v>
      </c>
      <c r="B5082" s="2" t="s">
        <v>13167</v>
      </c>
      <c r="C5082" s="2" t="s">
        <v>16</v>
      </c>
      <c r="D5082" s="3" t="s">
        <v>193</v>
      </c>
      <c r="E5082" s="3" t="s">
        <v>9301</v>
      </c>
      <c r="F5082" s="3" t="s">
        <v>12372</v>
      </c>
      <c r="G5082" s="3" t="s">
        <v>6781</v>
      </c>
      <c r="H5082" s="3" t="s">
        <v>6782</v>
      </c>
      <c r="I5082" s="3" t="s">
        <v>470</v>
      </c>
      <c r="J5082" s="3" t="s">
        <v>471</v>
      </c>
      <c r="K5082" s="3" t="s">
        <v>10375</v>
      </c>
      <c r="L5082" s="3" t="s">
        <v>10376</v>
      </c>
      <c r="M5082" s="4">
        <v>16739.41</v>
      </c>
      <c r="N5082" s="5" t="s">
        <v>13164</v>
      </c>
    </row>
    <row r="5083" spans="1:14" customFormat="1" ht="15" hidden="1" x14ac:dyDescent="0.25">
      <c r="A5083" s="6" t="s">
        <v>10666</v>
      </c>
      <c r="B5083" s="7" t="s">
        <v>13168</v>
      </c>
      <c r="C5083" s="7" t="s">
        <v>16</v>
      </c>
      <c r="D5083" s="8" t="s">
        <v>193</v>
      </c>
      <c r="E5083" s="8" t="s">
        <v>13169</v>
      </c>
      <c r="F5083" s="8" t="s">
        <v>6646</v>
      </c>
      <c r="G5083" s="8" t="s">
        <v>3400</v>
      </c>
      <c r="H5083" s="8" t="s">
        <v>3401</v>
      </c>
      <c r="I5083" s="8" t="s">
        <v>6638</v>
      </c>
      <c r="J5083" s="8" t="s">
        <v>3439</v>
      </c>
      <c r="K5083" s="8" t="s">
        <v>4204</v>
      </c>
      <c r="L5083" s="8" t="s">
        <v>4205</v>
      </c>
      <c r="M5083" s="9">
        <v>19.46</v>
      </c>
      <c r="N5083" s="10" t="s">
        <v>13170</v>
      </c>
    </row>
    <row r="5084" spans="1:14" customFormat="1" ht="15" hidden="1" x14ac:dyDescent="0.25">
      <c r="A5084" s="1" t="s">
        <v>10666</v>
      </c>
      <c r="B5084" s="2" t="s">
        <v>13171</v>
      </c>
      <c r="C5084" s="2" t="s">
        <v>16</v>
      </c>
      <c r="D5084" s="3" t="s">
        <v>193</v>
      </c>
      <c r="E5084" s="3" t="s">
        <v>13169</v>
      </c>
      <c r="F5084" s="3" t="s">
        <v>6646</v>
      </c>
      <c r="G5084" s="3" t="s">
        <v>5599</v>
      </c>
      <c r="H5084" s="3" t="s">
        <v>5600</v>
      </c>
      <c r="I5084" s="3" t="s">
        <v>6638</v>
      </c>
      <c r="J5084" s="3" t="s">
        <v>3439</v>
      </c>
      <c r="K5084" s="3" t="s">
        <v>4204</v>
      </c>
      <c r="L5084" s="3" t="s">
        <v>4205</v>
      </c>
      <c r="M5084" s="4">
        <v>719.32</v>
      </c>
      <c r="N5084" s="5" t="s">
        <v>13172</v>
      </c>
    </row>
    <row r="5085" spans="1:14" customFormat="1" ht="15" hidden="1" x14ac:dyDescent="0.25">
      <c r="A5085" s="6" t="s">
        <v>10666</v>
      </c>
      <c r="B5085" s="7" t="s">
        <v>13173</v>
      </c>
      <c r="C5085" s="7" t="s">
        <v>16</v>
      </c>
      <c r="D5085" s="8" t="s">
        <v>193</v>
      </c>
      <c r="E5085" s="8" t="s">
        <v>13169</v>
      </c>
      <c r="F5085" s="8" t="s">
        <v>6646</v>
      </c>
      <c r="G5085" s="8" t="s">
        <v>3431</v>
      </c>
      <c r="H5085" s="8" t="s">
        <v>3407</v>
      </c>
      <c r="I5085" s="8" t="s">
        <v>6638</v>
      </c>
      <c r="J5085" s="8" t="s">
        <v>3439</v>
      </c>
      <c r="K5085" s="8" t="s">
        <v>4204</v>
      </c>
      <c r="L5085" s="8" t="s">
        <v>4205</v>
      </c>
      <c r="M5085" s="9">
        <v>15.18</v>
      </c>
      <c r="N5085" s="10" t="s">
        <v>13174</v>
      </c>
    </row>
    <row r="5086" spans="1:14" customFormat="1" ht="15" hidden="1" x14ac:dyDescent="0.25">
      <c r="A5086" s="1" t="s">
        <v>10666</v>
      </c>
      <c r="B5086" s="2" t="s">
        <v>13175</v>
      </c>
      <c r="C5086" s="2" t="s">
        <v>16</v>
      </c>
      <c r="D5086" s="3" t="s">
        <v>193</v>
      </c>
      <c r="E5086" s="3" t="s">
        <v>9235</v>
      </c>
      <c r="F5086" s="3" t="s">
        <v>12742</v>
      </c>
      <c r="G5086" s="3" t="s">
        <v>3716</v>
      </c>
      <c r="H5086" s="3" t="s">
        <v>3717</v>
      </c>
      <c r="I5086" s="3" t="s">
        <v>356</v>
      </c>
      <c r="J5086" s="3" t="s">
        <v>357</v>
      </c>
      <c r="K5086" s="3" t="s">
        <v>3718</v>
      </c>
      <c r="L5086" s="3" t="s">
        <v>3719</v>
      </c>
      <c r="M5086" s="4">
        <v>400</v>
      </c>
      <c r="N5086" s="5" t="s">
        <v>13176</v>
      </c>
    </row>
    <row r="5087" spans="1:14" customFormat="1" ht="15" hidden="1" x14ac:dyDescent="0.25">
      <c r="A5087" s="6" t="s">
        <v>10666</v>
      </c>
      <c r="B5087" s="7" t="s">
        <v>13177</v>
      </c>
      <c r="C5087" s="7" t="s">
        <v>16</v>
      </c>
      <c r="D5087" s="8" t="s">
        <v>193</v>
      </c>
      <c r="E5087" s="8" t="s">
        <v>9235</v>
      </c>
      <c r="F5087" s="8" t="s">
        <v>12742</v>
      </c>
      <c r="G5087" s="8" t="s">
        <v>3368</v>
      </c>
      <c r="H5087" s="8" t="s">
        <v>3369</v>
      </c>
      <c r="I5087" s="8" t="s">
        <v>356</v>
      </c>
      <c r="J5087" s="8" t="s">
        <v>357</v>
      </c>
      <c r="K5087" s="8" t="s">
        <v>3371</v>
      </c>
      <c r="L5087" s="8" t="s">
        <v>3372</v>
      </c>
      <c r="M5087" s="9">
        <v>5628.67</v>
      </c>
      <c r="N5087" s="10" t="s">
        <v>13178</v>
      </c>
    </row>
    <row r="5088" spans="1:14" customFormat="1" ht="15" hidden="1" x14ac:dyDescent="0.25">
      <c r="A5088" s="1" t="s">
        <v>10666</v>
      </c>
      <c r="B5088" s="2" t="s">
        <v>13179</v>
      </c>
      <c r="C5088" s="2" t="s">
        <v>16</v>
      </c>
      <c r="D5088" s="3" t="s">
        <v>193</v>
      </c>
      <c r="E5088" s="3" t="s">
        <v>13180</v>
      </c>
      <c r="F5088" s="3" t="s">
        <v>12554</v>
      </c>
      <c r="G5088" s="3" t="s">
        <v>3431</v>
      </c>
      <c r="H5088" s="3" t="s">
        <v>3407</v>
      </c>
      <c r="I5088" s="3" t="s">
        <v>470</v>
      </c>
      <c r="J5088" s="3" t="s">
        <v>471</v>
      </c>
      <c r="K5088" s="3" t="s">
        <v>3496</v>
      </c>
      <c r="L5088" s="3" t="s">
        <v>3497</v>
      </c>
      <c r="M5088" s="4">
        <v>3296.18</v>
      </c>
      <c r="N5088" s="5" t="s">
        <v>13181</v>
      </c>
    </row>
    <row r="5089" spans="1:14" customFormat="1" ht="15" hidden="1" x14ac:dyDescent="0.25">
      <c r="A5089" s="6" t="s">
        <v>10666</v>
      </c>
      <c r="B5089" s="7" t="s">
        <v>13182</v>
      </c>
      <c r="C5089" s="7" t="s">
        <v>16</v>
      </c>
      <c r="D5089" s="8" t="s">
        <v>193</v>
      </c>
      <c r="E5089" s="8" t="s">
        <v>8478</v>
      </c>
      <c r="F5089" s="8" t="s">
        <v>13183</v>
      </c>
      <c r="G5089" s="8" t="s">
        <v>3368</v>
      </c>
      <c r="H5089" s="8" t="s">
        <v>3369</v>
      </c>
      <c r="I5089" s="8" t="s">
        <v>1254</v>
      </c>
      <c r="J5089" s="8" t="s">
        <v>1014</v>
      </c>
      <c r="K5089" s="8" t="s">
        <v>3371</v>
      </c>
      <c r="L5089" s="8" t="s">
        <v>3372</v>
      </c>
      <c r="M5089" s="9">
        <v>275.52</v>
      </c>
      <c r="N5089" s="10" t="s">
        <v>13184</v>
      </c>
    </row>
    <row r="5090" spans="1:14" customFormat="1" ht="15" hidden="1" x14ac:dyDescent="0.25">
      <c r="A5090" s="1" t="s">
        <v>10666</v>
      </c>
      <c r="B5090" s="2" t="s">
        <v>13185</v>
      </c>
      <c r="C5090" s="2" t="s">
        <v>16</v>
      </c>
      <c r="D5090" s="3" t="s">
        <v>193</v>
      </c>
      <c r="E5090" s="3" t="s">
        <v>8879</v>
      </c>
      <c r="F5090" s="3" t="s">
        <v>12857</v>
      </c>
      <c r="G5090" s="3" t="s">
        <v>4300</v>
      </c>
      <c r="H5090" s="3" t="s">
        <v>4301</v>
      </c>
      <c r="I5090" s="3" t="s">
        <v>5224</v>
      </c>
      <c r="J5090" s="3" t="s">
        <v>920</v>
      </c>
      <c r="K5090" s="3" t="s">
        <v>3963</v>
      </c>
      <c r="L5090" s="3" t="s">
        <v>3964</v>
      </c>
      <c r="M5090" s="4">
        <v>2172.92</v>
      </c>
      <c r="N5090" s="5" t="s">
        <v>13186</v>
      </c>
    </row>
    <row r="5091" spans="1:14" customFormat="1" ht="15" hidden="1" x14ac:dyDescent="0.25">
      <c r="A5091" s="6" t="s">
        <v>10666</v>
      </c>
      <c r="B5091" s="7" t="s">
        <v>13187</v>
      </c>
      <c r="C5091" s="7" t="s">
        <v>16</v>
      </c>
      <c r="D5091" s="8" t="s">
        <v>193</v>
      </c>
      <c r="E5091" s="8" t="s">
        <v>8879</v>
      </c>
      <c r="F5091" s="8" t="s">
        <v>12857</v>
      </c>
      <c r="G5091" s="8" t="s">
        <v>4260</v>
      </c>
      <c r="H5091" s="8" t="s">
        <v>4261</v>
      </c>
      <c r="I5091" s="8" t="s">
        <v>5224</v>
      </c>
      <c r="J5091" s="8" t="s">
        <v>920</v>
      </c>
      <c r="K5091" s="8" t="s">
        <v>3963</v>
      </c>
      <c r="L5091" s="8" t="s">
        <v>3964</v>
      </c>
      <c r="M5091" s="9">
        <v>1218.3</v>
      </c>
      <c r="N5091" s="10" t="s">
        <v>13188</v>
      </c>
    </row>
    <row r="5092" spans="1:14" customFormat="1" ht="15" hidden="1" x14ac:dyDescent="0.25">
      <c r="A5092" s="1" t="s">
        <v>10666</v>
      </c>
      <c r="B5092" s="2" t="s">
        <v>13189</v>
      </c>
      <c r="C5092" s="2" t="s">
        <v>16</v>
      </c>
      <c r="D5092" s="3" t="s">
        <v>193</v>
      </c>
      <c r="E5092" s="3" t="s">
        <v>8879</v>
      </c>
      <c r="F5092" s="3" t="s">
        <v>12857</v>
      </c>
      <c r="G5092" s="3" t="s">
        <v>4260</v>
      </c>
      <c r="H5092" s="3" t="s">
        <v>4261</v>
      </c>
      <c r="I5092" s="3" t="s">
        <v>5224</v>
      </c>
      <c r="J5092" s="3" t="s">
        <v>920</v>
      </c>
      <c r="K5092" s="3" t="s">
        <v>3963</v>
      </c>
      <c r="L5092" s="3" t="s">
        <v>3964</v>
      </c>
      <c r="M5092" s="4">
        <v>73.989999999999995</v>
      </c>
      <c r="N5092" s="5" t="s">
        <v>13190</v>
      </c>
    </row>
    <row r="5093" spans="1:14" customFormat="1" ht="15" hidden="1" x14ac:dyDescent="0.25">
      <c r="A5093" s="6" t="s">
        <v>10666</v>
      </c>
      <c r="B5093" s="7" t="s">
        <v>13191</v>
      </c>
      <c r="C5093" s="7" t="s">
        <v>16</v>
      </c>
      <c r="D5093" s="8" t="s">
        <v>193</v>
      </c>
      <c r="E5093" s="8" t="s">
        <v>8879</v>
      </c>
      <c r="F5093" s="8" t="s">
        <v>12857</v>
      </c>
      <c r="G5093" s="8" t="s">
        <v>3431</v>
      </c>
      <c r="H5093" s="8" t="s">
        <v>3407</v>
      </c>
      <c r="I5093" s="8" t="s">
        <v>5224</v>
      </c>
      <c r="J5093" s="8" t="s">
        <v>920</v>
      </c>
      <c r="K5093" s="8" t="s">
        <v>3963</v>
      </c>
      <c r="L5093" s="8" t="s">
        <v>3964</v>
      </c>
      <c r="M5093" s="9">
        <v>10.88</v>
      </c>
      <c r="N5093" s="10" t="s">
        <v>13192</v>
      </c>
    </row>
    <row r="5094" spans="1:14" customFormat="1" ht="15" hidden="1" x14ac:dyDescent="0.25">
      <c r="A5094" s="1" t="s">
        <v>10666</v>
      </c>
      <c r="B5094" s="2" t="s">
        <v>13193</v>
      </c>
      <c r="C5094" s="2" t="s">
        <v>16</v>
      </c>
      <c r="D5094" s="3" t="s">
        <v>193</v>
      </c>
      <c r="E5094" s="3" t="s">
        <v>2395</v>
      </c>
      <c r="F5094" s="3" t="s">
        <v>11803</v>
      </c>
      <c r="G5094" s="3" t="s">
        <v>3368</v>
      </c>
      <c r="H5094" s="3" t="s">
        <v>3369</v>
      </c>
      <c r="I5094" s="3" t="s">
        <v>7354</v>
      </c>
      <c r="J5094" s="3" t="s">
        <v>3461</v>
      </c>
      <c r="K5094" s="3" t="s">
        <v>3371</v>
      </c>
      <c r="L5094" s="3" t="s">
        <v>3372</v>
      </c>
      <c r="M5094" s="4">
        <v>127.8</v>
      </c>
      <c r="N5094" s="5" t="s">
        <v>4748</v>
      </c>
    </row>
    <row r="5095" spans="1:14" customFormat="1" ht="15" hidden="1" x14ac:dyDescent="0.25">
      <c r="A5095" s="6" t="s">
        <v>10666</v>
      </c>
      <c r="B5095" s="7" t="s">
        <v>13194</v>
      </c>
      <c r="C5095" s="7" t="s">
        <v>16</v>
      </c>
      <c r="D5095" s="8" t="s">
        <v>193</v>
      </c>
      <c r="E5095" s="8" t="s">
        <v>13195</v>
      </c>
      <c r="F5095" s="8" t="s">
        <v>12857</v>
      </c>
      <c r="G5095" s="8" t="s">
        <v>4300</v>
      </c>
      <c r="H5095" s="8" t="s">
        <v>4301</v>
      </c>
      <c r="I5095" s="8" t="s">
        <v>5224</v>
      </c>
      <c r="J5095" s="8" t="s">
        <v>920</v>
      </c>
      <c r="K5095" s="8" t="s">
        <v>3963</v>
      </c>
      <c r="L5095" s="8" t="s">
        <v>3964</v>
      </c>
      <c r="M5095" s="9">
        <v>567.41</v>
      </c>
      <c r="N5095" s="10" t="s">
        <v>13196</v>
      </c>
    </row>
    <row r="5096" spans="1:14" customFormat="1" ht="15" hidden="1" x14ac:dyDescent="0.25">
      <c r="A5096" s="1" t="s">
        <v>10666</v>
      </c>
      <c r="B5096" s="2" t="s">
        <v>13197</v>
      </c>
      <c r="C5096" s="2" t="s">
        <v>16</v>
      </c>
      <c r="D5096" s="3" t="s">
        <v>193</v>
      </c>
      <c r="E5096" s="3" t="s">
        <v>13195</v>
      </c>
      <c r="F5096" s="3" t="s">
        <v>12857</v>
      </c>
      <c r="G5096" s="3" t="s">
        <v>3400</v>
      </c>
      <c r="H5096" s="3" t="s">
        <v>3401</v>
      </c>
      <c r="I5096" s="3" t="s">
        <v>5224</v>
      </c>
      <c r="J5096" s="3" t="s">
        <v>920</v>
      </c>
      <c r="K5096" s="3" t="s">
        <v>3963</v>
      </c>
      <c r="L5096" s="3" t="s">
        <v>3964</v>
      </c>
      <c r="M5096" s="4">
        <v>4.28</v>
      </c>
      <c r="N5096" s="5" t="s">
        <v>13198</v>
      </c>
    </row>
    <row r="5097" spans="1:14" customFormat="1" ht="15" hidden="1" x14ac:dyDescent="0.25">
      <c r="A5097" s="6" t="s">
        <v>10666</v>
      </c>
      <c r="B5097" s="7" t="s">
        <v>13199</v>
      </c>
      <c r="C5097" s="7" t="s">
        <v>16</v>
      </c>
      <c r="D5097" s="8" t="s">
        <v>193</v>
      </c>
      <c r="E5097" s="8" t="s">
        <v>13195</v>
      </c>
      <c r="F5097" s="8" t="s">
        <v>12857</v>
      </c>
      <c r="G5097" s="8" t="s">
        <v>4260</v>
      </c>
      <c r="H5097" s="8" t="s">
        <v>4261</v>
      </c>
      <c r="I5097" s="8" t="s">
        <v>5224</v>
      </c>
      <c r="J5097" s="8" t="s">
        <v>920</v>
      </c>
      <c r="K5097" s="8" t="s">
        <v>3963</v>
      </c>
      <c r="L5097" s="8" t="s">
        <v>3964</v>
      </c>
      <c r="M5097" s="9">
        <v>1197.83</v>
      </c>
      <c r="N5097" s="10" t="s">
        <v>13200</v>
      </c>
    </row>
    <row r="5098" spans="1:14" customFormat="1" ht="15" hidden="1" x14ac:dyDescent="0.25">
      <c r="A5098" s="1" t="s">
        <v>10666</v>
      </c>
      <c r="B5098" s="2" t="s">
        <v>13201</v>
      </c>
      <c r="C5098" s="2" t="s">
        <v>16</v>
      </c>
      <c r="D5098" s="3" t="s">
        <v>193</v>
      </c>
      <c r="E5098" s="3" t="s">
        <v>13195</v>
      </c>
      <c r="F5098" s="3" t="s">
        <v>12857</v>
      </c>
      <c r="G5098" s="3" t="s">
        <v>3400</v>
      </c>
      <c r="H5098" s="3" t="s">
        <v>3401</v>
      </c>
      <c r="I5098" s="3" t="s">
        <v>5224</v>
      </c>
      <c r="J5098" s="3" t="s">
        <v>920</v>
      </c>
      <c r="K5098" s="3" t="s">
        <v>3963</v>
      </c>
      <c r="L5098" s="3" t="s">
        <v>3964</v>
      </c>
      <c r="M5098" s="4">
        <v>15.17</v>
      </c>
      <c r="N5098" s="5" t="s">
        <v>13202</v>
      </c>
    </row>
    <row r="5099" spans="1:14" customFormat="1" ht="15" hidden="1" x14ac:dyDescent="0.25">
      <c r="A5099" s="6" t="s">
        <v>10666</v>
      </c>
      <c r="B5099" s="7" t="s">
        <v>13203</v>
      </c>
      <c r="C5099" s="7" t="s">
        <v>16</v>
      </c>
      <c r="D5099" s="8" t="s">
        <v>193</v>
      </c>
      <c r="E5099" s="8" t="s">
        <v>13195</v>
      </c>
      <c r="F5099" s="8" t="s">
        <v>12857</v>
      </c>
      <c r="G5099" s="8" t="s">
        <v>3431</v>
      </c>
      <c r="H5099" s="8" t="s">
        <v>3407</v>
      </c>
      <c r="I5099" s="8" t="s">
        <v>5224</v>
      </c>
      <c r="J5099" s="8" t="s">
        <v>920</v>
      </c>
      <c r="K5099" s="8" t="s">
        <v>3963</v>
      </c>
      <c r="L5099" s="8" t="s">
        <v>3964</v>
      </c>
      <c r="M5099" s="9">
        <v>248.86</v>
      </c>
      <c r="N5099" s="10" t="s">
        <v>13204</v>
      </c>
    </row>
    <row r="5100" spans="1:14" customFormat="1" ht="15" hidden="1" x14ac:dyDescent="0.25">
      <c r="A5100" s="1" t="s">
        <v>10666</v>
      </c>
      <c r="B5100" s="2" t="s">
        <v>13205</v>
      </c>
      <c r="C5100" s="2" t="s">
        <v>16</v>
      </c>
      <c r="D5100" s="3" t="s">
        <v>193</v>
      </c>
      <c r="E5100" s="3" t="s">
        <v>13206</v>
      </c>
      <c r="F5100" s="3" t="s">
        <v>11898</v>
      </c>
      <c r="G5100" s="3" t="s">
        <v>3368</v>
      </c>
      <c r="H5100" s="3" t="s">
        <v>3369</v>
      </c>
      <c r="I5100" s="3" t="s">
        <v>4986</v>
      </c>
      <c r="J5100" s="3" t="s">
        <v>625</v>
      </c>
      <c r="K5100" s="3" t="s">
        <v>3371</v>
      </c>
      <c r="L5100" s="3" t="s">
        <v>3372</v>
      </c>
      <c r="M5100" s="4">
        <v>136.1</v>
      </c>
      <c r="N5100" s="5" t="s">
        <v>4748</v>
      </c>
    </row>
    <row r="5101" spans="1:14" customFormat="1" ht="15" hidden="1" x14ac:dyDescent="0.25">
      <c r="A5101" s="6" t="s">
        <v>10666</v>
      </c>
      <c r="B5101" s="7" t="s">
        <v>13207</v>
      </c>
      <c r="C5101" s="7" t="s">
        <v>16</v>
      </c>
      <c r="D5101" s="8" t="s">
        <v>193</v>
      </c>
      <c r="E5101" s="8" t="s">
        <v>13208</v>
      </c>
      <c r="F5101" s="8" t="s">
        <v>12742</v>
      </c>
      <c r="G5101" s="8" t="s">
        <v>6656</v>
      </c>
      <c r="H5101" s="8" t="s">
        <v>6657</v>
      </c>
      <c r="I5101" s="8" t="s">
        <v>3961</v>
      </c>
      <c r="J5101" s="8" t="s">
        <v>3962</v>
      </c>
      <c r="K5101" s="8" t="s">
        <v>3963</v>
      </c>
      <c r="L5101" s="8" t="s">
        <v>3964</v>
      </c>
      <c r="M5101" s="9">
        <v>536490.78</v>
      </c>
      <c r="N5101" s="10" t="s">
        <v>13209</v>
      </c>
    </row>
    <row r="5102" spans="1:14" customFormat="1" ht="15" hidden="1" x14ac:dyDescent="0.25">
      <c r="A5102" s="1" t="s">
        <v>10666</v>
      </c>
      <c r="B5102" s="2" t="s">
        <v>13210</v>
      </c>
      <c r="C5102" s="2" t="s">
        <v>16</v>
      </c>
      <c r="D5102" s="3" t="s">
        <v>193</v>
      </c>
      <c r="E5102" s="3" t="s">
        <v>13211</v>
      </c>
      <c r="F5102" s="3" t="s">
        <v>12742</v>
      </c>
      <c r="G5102" s="3" t="s">
        <v>6670</v>
      </c>
      <c r="H5102" s="3" t="s">
        <v>6671</v>
      </c>
      <c r="I5102" s="3" t="s">
        <v>3961</v>
      </c>
      <c r="J5102" s="3" t="s">
        <v>3962</v>
      </c>
      <c r="K5102" s="3" t="s">
        <v>3963</v>
      </c>
      <c r="L5102" s="3" t="s">
        <v>3964</v>
      </c>
      <c r="M5102" s="4">
        <v>81859096.569999993</v>
      </c>
      <c r="N5102" s="5" t="s">
        <v>13212</v>
      </c>
    </row>
    <row r="5103" spans="1:14" customFormat="1" ht="15" hidden="1" x14ac:dyDescent="0.25">
      <c r="A5103" s="6" t="s">
        <v>10666</v>
      </c>
      <c r="B5103" s="7" t="s">
        <v>13213</v>
      </c>
      <c r="C5103" s="7" t="s">
        <v>16</v>
      </c>
      <c r="D5103" s="8" t="s">
        <v>193</v>
      </c>
      <c r="E5103" s="8" t="s">
        <v>13211</v>
      </c>
      <c r="F5103" s="8" t="s">
        <v>12742</v>
      </c>
      <c r="G5103" s="8" t="s">
        <v>6665</v>
      </c>
      <c r="H5103" s="8" t="s">
        <v>6666</v>
      </c>
      <c r="I5103" s="8" t="s">
        <v>3961</v>
      </c>
      <c r="J5103" s="8" t="s">
        <v>3962</v>
      </c>
      <c r="K5103" s="8" t="s">
        <v>3963</v>
      </c>
      <c r="L5103" s="8" t="s">
        <v>3964</v>
      </c>
      <c r="M5103" s="9">
        <v>2820413.84</v>
      </c>
      <c r="N5103" s="10" t="s">
        <v>13212</v>
      </c>
    </row>
    <row r="5104" spans="1:14" customFormat="1" ht="15" hidden="1" x14ac:dyDescent="0.25">
      <c r="A5104" s="1" t="s">
        <v>10666</v>
      </c>
      <c r="B5104" s="2" t="s">
        <v>13214</v>
      </c>
      <c r="C5104" s="2" t="s">
        <v>16</v>
      </c>
      <c r="D5104" s="3" t="s">
        <v>193</v>
      </c>
      <c r="E5104" s="3" t="s">
        <v>13215</v>
      </c>
      <c r="F5104" s="3" t="s">
        <v>12742</v>
      </c>
      <c r="G5104" s="3" t="s">
        <v>6662</v>
      </c>
      <c r="H5104" s="3" t="s">
        <v>6663</v>
      </c>
      <c r="I5104" s="3" t="s">
        <v>3961</v>
      </c>
      <c r="J5104" s="3" t="s">
        <v>3962</v>
      </c>
      <c r="K5104" s="3" t="s">
        <v>3963</v>
      </c>
      <c r="L5104" s="3" t="s">
        <v>3964</v>
      </c>
      <c r="M5104" s="4">
        <v>3615302.9</v>
      </c>
      <c r="N5104" s="5" t="s">
        <v>13216</v>
      </c>
    </row>
    <row r="5105" spans="1:14" customFormat="1" ht="15" hidden="1" x14ac:dyDescent="0.25">
      <c r="A5105" s="6" t="s">
        <v>10666</v>
      </c>
      <c r="B5105" s="7" t="s">
        <v>13217</v>
      </c>
      <c r="C5105" s="7" t="s">
        <v>16</v>
      </c>
      <c r="D5105" s="8" t="s">
        <v>193</v>
      </c>
      <c r="E5105" s="8" t="s">
        <v>13218</v>
      </c>
      <c r="F5105" s="8" t="s">
        <v>12742</v>
      </c>
      <c r="G5105" s="8" t="s">
        <v>6652</v>
      </c>
      <c r="H5105" s="8" t="s">
        <v>6653</v>
      </c>
      <c r="I5105" s="8" t="s">
        <v>3961</v>
      </c>
      <c r="J5105" s="8" t="s">
        <v>3962</v>
      </c>
      <c r="K5105" s="8" t="s">
        <v>3963</v>
      </c>
      <c r="L5105" s="8" t="s">
        <v>3964</v>
      </c>
      <c r="M5105" s="9">
        <v>3366792.06</v>
      </c>
      <c r="N5105" s="10" t="s">
        <v>13219</v>
      </c>
    </row>
    <row r="5106" spans="1:14" customFormat="1" ht="15" hidden="1" x14ac:dyDescent="0.25">
      <c r="A5106" s="1" t="s">
        <v>10666</v>
      </c>
      <c r="B5106" s="2" t="s">
        <v>13220</v>
      </c>
      <c r="C5106" s="2" t="s">
        <v>16</v>
      </c>
      <c r="D5106" s="3" t="s">
        <v>193</v>
      </c>
      <c r="E5106" s="3" t="s">
        <v>13221</v>
      </c>
      <c r="F5106" s="3" t="s">
        <v>12742</v>
      </c>
      <c r="G5106" s="3" t="s">
        <v>31</v>
      </c>
      <c r="H5106" s="3" t="s">
        <v>32</v>
      </c>
      <c r="I5106" s="3" t="s">
        <v>3961</v>
      </c>
      <c r="J5106" s="3" t="s">
        <v>3962</v>
      </c>
      <c r="K5106" s="3" t="s">
        <v>35</v>
      </c>
      <c r="L5106" s="3" t="s">
        <v>36</v>
      </c>
      <c r="M5106" s="4">
        <v>1972938.02</v>
      </c>
      <c r="N5106" s="5" t="s">
        <v>13222</v>
      </c>
    </row>
    <row r="5107" spans="1:14" customFormat="1" ht="15" hidden="1" x14ac:dyDescent="0.25">
      <c r="A5107" s="6" t="s">
        <v>10666</v>
      </c>
      <c r="B5107" s="7" t="s">
        <v>13223</v>
      </c>
      <c r="C5107" s="7" t="s">
        <v>16</v>
      </c>
      <c r="D5107" s="8" t="s">
        <v>242</v>
      </c>
      <c r="E5107" s="8" t="s">
        <v>243</v>
      </c>
      <c r="F5107" s="8" t="s">
        <v>244</v>
      </c>
      <c r="G5107" s="8" t="s">
        <v>245</v>
      </c>
      <c r="H5107" s="8" t="s">
        <v>246</v>
      </c>
      <c r="I5107" s="8" t="s">
        <v>247</v>
      </c>
      <c r="J5107" s="8" t="s">
        <v>248</v>
      </c>
      <c r="K5107" s="8" t="s">
        <v>8760</v>
      </c>
      <c r="L5107" s="8" t="s">
        <v>8761</v>
      </c>
      <c r="M5107" s="9">
        <v>8162811.7599999998</v>
      </c>
      <c r="N5107" s="10" t="s">
        <v>13224</v>
      </c>
    </row>
    <row r="5108" spans="1:14" customFormat="1" ht="15" hidden="1" x14ac:dyDescent="0.25">
      <c r="A5108" s="1" t="s">
        <v>10666</v>
      </c>
      <c r="B5108" s="2" t="s">
        <v>13225</v>
      </c>
      <c r="C5108" s="2" t="s">
        <v>16</v>
      </c>
      <c r="D5108" s="3" t="s">
        <v>193</v>
      </c>
      <c r="E5108" s="3" t="s">
        <v>8890</v>
      </c>
      <c r="F5108" s="3" t="s">
        <v>12857</v>
      </c>
      <c r="G5108" s="3" t="s">
        <v>4316</v>
      </c>
      <c r="H5108" s="3" t="s">
        <v>4317</v>
      </c>
      <c r="I5108" s="3" t="s">
        <v>5224</v>
      </c>
      <c r="J5108" s="3" t="s">
        <v>920</v>
      </c>
      <c r="K5108" s="3" t="s">
        <v>3963</v>
      </c>
      <c r="L5108" s="3" t="s">
        <v>3964</v>
      </c>
      <c r="M5108" s="4">
        <v>144.85</v>
      </c>
      <c r="N5108" s="5" t="s">
        <v>13226</v>
      </c>
    </row>
    <row r="5109" spans="1:14" customFormat="1" ht="15" hidden="1" x14ac:dyDescent="0.25">
      <c r="A5109" s="6" t="s">
        <v>10666</v>
      </c>
      <c r="B5109" s="7" t="s">
        <v>13227</v>
      </c>
      <c r="C5109" s="7" t="s">
        <v>16</v>
      </c>
      <c r="D5109" s="8" t="s">
        <v>193</v>
      </c>
      <c r="E5109" s="8" t="s">
        <v>8890</v>
      </c>
      <c r="F5109" s="8" t="s">
        <v>12857</v>
      </c>
      <c r="G5109" s="8" t="s">
        <v>4310</v>
      </c>
      <c r="H5109" s="8" t="s">
        <v>4311</v>
      </c>
      <c r="I5109" s="8" t="s">
        <v>5224</v>
      </c>
      <c r="J5109" s="8" t="s">
        <v>920</v>
      </c>
      <c r="K5109" s="8" t="s">
        <v>3963</v>
      </c>
      <c r="L5109" s="8" t="s">
        <v>3964</v>
      </c>
      <c r="M5109" s="9">
        <v>1607.49</v>
      </c>
      <c r="N5109" s="10" t="s">
        <v>13228</v>
      </c>
    </row>
    <row r="5110" spans="1:14" customFormat="1" ht="15" hidden="1" x14ac:dyDescent="0.25">
      <c r="A5110" s="1" t="s">
        <v>10666</v>
      </c>
      <c r="B5110" s="2" t="s">
        <v>13229</v>
      </c>
      <c r="C5110" s="2" t="s">
        <v>16</v>
      </c>
      <c r="D5110" s="3" t="s">
        <v>193</v>
      </c>
      <c r="E5110" s="3" t="s">
        <v>8890</v>
      </c>
      <c r="F5110" s="3" t="s">
        <v>12857</v>
      </c>
      <c r="G5110" s="3" t="s">
        <v>4310</v>
      </c>
      <c r="H5110" s="3" t="s">
        <v>4311</v>
      </c>
      <c r="I5110" s="3" t="s">
        <v>5224</v>
      </c>
      <c r="J5110" s="3" t="s">
        <v>920</v>
      </c>
      <c r="K5110" s="3" t="s">
        <v>3963</v>
      </c>
      <c r="L5110" s="3" t="s">
        <v>3964</v>
      </c>
      <c r="M5110" s="4">
        <v>6.94</v>
      </c>
      <c r="N5110" s="5" t="s">
        <v>13230</v>
      </c>
    </row>
    <row r="5111" spans="1:14" customFormat="1" ht="15" hidden="1" x14ac:dyDescent="0.25">
      <c r="A5111" s="6" t="s">
        <v>10666</v>
      </c>
      <c r="B5111" s="7" t="s">
        <v>13231</v>
      </c>
      <c r="C5111" s="7" t="s">
        <v>16</v>
      </c>
      <c r="D5111" s="8" t="s">
        <v>193</v>
      </c>
      <c r="E5111" s="8" t="s">
        <v>8890</v>
      </c>
      <c r="F5111" s="8" t="s">
        <v>12857</v>
      </c>
      <c r="G5111" s="8" t="s">
        <v>4310</v>
      </c>
      <c r="H5111" s="8" t="s">
        <v>4311</v>
      </c>
      <c r="I5111" s="8" t="s">
        <v>5224</v>
      </c>
      <c r="J5111" s="8" t="s">
        <v>920</v>
      </c>
      <c r="K5111" s="8" t="s">
        <v>3963</v>
      </c>
      <c r="L5111" s="8" t="s">
        <v>3964</v>
      </c>
      <c r="M5111" s="9">
        <v>1.64</v>
      </c>
      <c r="N5111" s="10" t="s">
        <v>13232</v>
      </c>
    </row>
    <row r="5112" spans="1:14" customFormat="1" ht="15" hidden="1" x14ac:dyDescent="0.25">
      <c r="A5112" s="1" t="s">
        <v>10666</v>
      </c>
      <c r="B5112" s="2" t="s">
        <v>13233</v>
      </c>
      <c r="C5112" s="2" t="s">
        <v>16</v>
      </c>
      <c r="D5112" s="3" t="s">
        <v>193</v>
      </c>
      <c r="E5112" s="3" t="s">
        <v>8890</v>
      </c>
      <c r="F5112" s="3" t="s">
        <v>12857</v>
      </c>
      <c r="G5112" s="3" t="s">
        <v>3431</v>
      </c>
      <c r="H5112" s="3" t="s">
        <v>3407</v>
      </c>
      <c r="I5112" s="3" t="s">
        <v>5224</v>
      </c>
      <c r="J5112" s="3" t="s">
        <v>920</v>
      </c>
      <c r="K5112" s="3" t="s">
        <v>3963</v>
      </c>
      <c r="L5112" s="3" t="s">
        <v>3964</v>
      </c>
      <c r="M5112" s="4">
        <v>14.42</v>
      </c>
      <c r="N5112" s="5" t="s">
        <v>13234</v>
      </c>
    </row>
    <row r="5113" spans="1:14" customFormat="1" ht="15" hidden="1" x14ac:dyDescent="0.25">
      <c r="A5113" s="6" t="s">
        <v>10666</v>
      </c>
      <c r="B5113" s="7" t="s">
        <v>13235</v>
      </c>
      <c r="C5113" s="7" t="s">
        <v>16</v>
      </c>
      <c r="D5113" s="8" t="s">
        <v>193</v>
      </c>
      <c r="E5113" s="8" t="s">
        <v>9483</v>
      </c>
      <c r="F5113" s="8" t="s">
        <v>11880</v>
      </c>
      <c r="G5113" s="8" t="s">
        <v>3368</v>
      </c>
      <c r="H5113" s="8" t="s">
        <v>3369</v>
      </c>
      <c r="I5113" s="8" t="s">
        <v>4747</v>
      </c>
      <c r="J5113" s="8" t="s">
        <v>1008</v>
      </c>
      <c r="K5113" s="8" t="s">
        <v>3371</v>
      </c>
      <c r="L5113" s="8" t="s">
        <v>3372</v>
      </c>
      <c r="M5113" s="9">
        <v>282.49</v>
      </c>
      <c r="N5113" s="10" t="s">
        <v>4748</v>
      </c>
    </row>
    <row r="5114" spans="1:14" customFormat="1" ht="15" hidden="1" x14ac:dyDescent="0.25">
      <c r="A5114" s="1" t="s">
        <v>10666</v>
      </c>
      <c r="B5114" s="2" t="s">
        <v>13236</v>
      </c>
      <c r="C5114" s="2" t="s">
        <v>16</v>
      </c>
      <c r="D5114" s="3" t="s">
        <v>193</v>
      </c>
      <c r="E5114" s="3" t="s">
        <v>1039</v>
      </c>
      <c r="F5114" s="3" t="s">
        <v>12072</v>
      </c>
      <c r="G5114" s="3" t="s">
        <v>7858</v>
      </c>
      <c r="H5114" s="3" t="s">
        <v>7859</v>
      </c>
      <c r="I5114" s="3" t="s">
        <v>13237</v>
      </c>
      <c r="J5114" s="3" t="s">
        <v>13238</v>
      </c>
      <c r="K5114" s="3" t="s">
        <v>13239</v>
      </c>
      <c r="L5114" s="3" t="s">
        <v>13240</v>
      </c>
      <c r="M5114" s="4">
        <v>1590207.6</v>
      </c>
      <c r="N5114" s="5" t="s">
        <v>13241</v>
      </c>
    </row>
    <row r="5115" spans="1:14" customFormat="1" ht="15" hidden="1" x14ac:dyDescent="0.25">
      <c r="A5115" s="6" t="s">
        <v>10666</v>
      </c>
      <c r="B5115" s="7" t="s">
        <v>13242</v>
      </c>
      <c r="C5115" s="7" t="s">
        <v>16</v>
      </c>
      <c r="D5115" s="8" t="s">
        <v>193</v>
      </c>
      <c r="E5115" s="8" t="s">
        <v>10534</v>
      </c>
      <c r="F5115" s="8" t="s">
        <v>12771</v>
      </c>
      <c r="G5115" s="8" t="s">
        <v>3368</v>
      </c>
      <c r="H5115" s="8" t="s">
        <v>3369</v>
      </c>
      <c r="I5115" s="8" t="s">
        <v>9238</v>
      </c>
      <c r="J5115" s="8" t="s">
        <v>985</v>
      </c>
      <c r="K5115" s="8" t="s">
        <v>3371</v>
      </c>
      <c r="L5115" s="8" t="s">
        <v>3372</v>
      </c>
      <c r="M5115" s="9">
        <v>57.26</v>
      </c>
      <c r="N5115" s="10" t="s">
        <v>13243</v>
      </c>
    </row>
    <row r="5116" spans="1:14" customFormat="1" ht="15" hidden="1" x14ac:dyDescent="0.25">
      <c r="A5116" s="1" t="s">
        <v>10666</v>
      </c>
      <c r="B5116" s="2" t="s">
        <v>13244</v>
      </c>
      <c r="C5116" s="2" t="s">
        <v>16</v>
      </c>
      <c r="D5116" s="3" t="s">
        <v>193</v>
      </c>
      <c r="E5116" s="3" t="s">
        <v>6412</v>
      </c>
      <c r="F5116" s="3" t="s">
        <v>13245</v>
      </c>
      <c r="G5116" s="3" t="s">
        <v>3368</v>
      </c>
      <c r="H5116" s="3" t="s">
        <v>3369</v>
      </c>
      <c r="I5116" s="3" t="s">
        <v>9059</v>
      </c>
      <c r="J5116" s="3" t="s">
        <v>1008</v>
      </c>
      <c r="K5116" s="3" t="s">
        <v>3371</v>
      </c>
      <c r="L5116" s="3" t="s">
        <v>3372</v>
      </c>
      <c r="M5116" s="4">
        <v>302.06</v>
      </c>
      <c r="N5116" s="5" t="s">
        <v>13246</v>
      </c>
    </row>
    <row r="5117" spans="1:14" customFormat="1" ht="15" hidden="1" x14ac:dyDescent="0.25">
      <c r="A5117" s="6" t="s">
        <v>10666</v>
      </c>
      <c r="B5117" s="7" t="s">
        <v>13247</v>
      </c>
      <c r="C5117" s="7" t="s">
        <v>16</v>
      </c>
      <c r="D5117" s="8" t="s">
        <v>193</v>
      </c>
      <c r="E5117" s="8" t="s">
        <v>13248</v>
      </c>
      <c r="F5117" s="8" t="s">
        <v>12372</v>
      </c>
      <c r="G5117" s="8" t="s">
        <v>3368</v>
      </c>
      <c r="H5117" s="8" t="s">
        <v>3369</v>
      </c>
      <c r="I5117" s="8" t="s">
        <v>5758</v>
      </c>
      <c r="J5117" s="8" t="s">
        <v>1239</v>
      </c>
      <c r="K5117" s="8" t="s">
        <v>3371</v>
      </c>
      <c r="L5117" s="8" t="s">
        <v>3372</v>
      </c>
      <c r="M5117" s="9">
        <v>495.23</v>
      </c>
      <c r="N5117" s="10" t="s">
        <v>13249</v>
      </c>
    </row>
    <row r="5118" spans="1:14" customFormat="1" ht="15" hidden="1" x14ac:dyDescent="0.25">
      <c r="A5118" s="1" t="s">
        <v>10666</v>
      </c>
      <c r="B5118" s="2" t="s">
        <v>13250</v>
      </c>
      <c r="C5118" s="2" t="s">
        <v>16</v>
      </c>
      <c r="D5118" s="3" t="s">
        <v>242</v>
      </c>
      <c r="E5118" s="3" t="s">
        <v>243</v>
      </c>
      <c r="F5118" s="3" t="s">
        <v>244</v>
      </c>
      <c r="G5118" s="3" t="s">
        <v>245</v>
      </c>
      <c r="H5118" s="3" t="s">
        <v>246</v>
      </c>
      <c r="I5118" s="3" t="s">
        <v>247</v>
      </c>
      <c r="J5118" s="3" t="s">
        <v>248</v>
      </c>
      <c r="K5118" s="3" t="s">
        <v>8760</v>
      </c>
      <c r="L5118" s="3" t="s">
        <v>8761</v>
      </c>
      <c r="M5118" s="4">
        <v>1000000</v>
      </c>
      <c r="N5118" s="5" t="s">
        <v>13251</v>
      </c>
    </row>
    <row r="5119" spans="1:14" customFormat="1" ht="15" hidden="1" x14ac:dyDescent="0.25">
      <c r="A5119" s="6" t="s">
        <v>10666</v>
      </c>
      <c r="B5119" s="7" t="s">
        <v>13252</v>
      </c>
      <c r="C5119" s="7" t="s">
        <v>16</v>
      </c>
      <c r="D5119" s="8" t="s">
        <v>193</v>
      </c>
      <c r="E5119" s="8" t="s">
        <v>9189</v>
      </c>
      <c r="F5119" s="8" t="s">
        <v>11978</v>
      </c>
      <c r="G5119" s="8" t="s">
        <v>3716</v>
      </c>
      <c r="H5119" s="8" t="s">
        <v>3717</v>
      </c>
      <c r="I5119" s="8" t="s">
        <v>1184</v>
      </c>
      <c r="J5119" s="8" t="s">
        <v>1185</v>
      </c>
      <c r="K5119" s="8" t="s">
        <v>3718</v>
      </c>
      <c r="L5119" s="8" t="s">
        <v>3719</v>
      </c>
      <c r="M5119" s="9">
        <v>800</v>
      </c>
      <c r="N5119" s="10" t="s">
        <v>13253</v>
      </c>
    </row>
    <row r="5120" spans="1:14" customFormat="1" ht="15" hidden="1" x14ac:dyDescent="0.25">
      <c r="A5120" s="1" t="s">
        <v>10666</v>
      </c>
      <c r="B5120" s="2" t="s">
        <v>13254</v>
      </c>
      <c r="C5120" s="2" t="s">
        <v>16</v>
      </c>
      <c r="D5120" s="3" t="s">
        <v>193</v>
      </c>
      <c r="E5120" s="3" t="s">
        <v>9189</v>
      </c>
      <c r="F5120" s="3" t="s">
        <v>11978</v>
      </c>
      <c r="G5120" s="3" t="s">
        <v>3368</v>
      </c>
      <c r="H5120" s="3" t="s">
        <v>3369</v>
      </c>
      <c r="I5120" s="3" t="s">
        <v>1184</v>
      </c>
      <c r="J5120" s="3" t="s">
        <v>1185</v>
      </c>
      <c r="K5120" s="3" t="s">
        <v>3371</v>
      </c>
      <c r="L5120" s="3" t="s">
        <v>3372</v>
      </c>
      <c r="M5120" s="4">
        <v>113105.92</v>
      </c>
      <c r="N5120" s="5" t="s">
        <v>13255</v>
      </c>
    </row>
    <row r="5121" spans="1:14" customFormat="1" ht="15" hidden="1" x14ac:dyDescent="0.25">
      <c r="A5121" s="6" t="s">
        <v>10666</v>
      </c>
      <c r="B5121" s="7" t="s">
        <v>13256</v>
      </c>
      <c r="C5121" s="7" t="s">
        <v>16</v>
      </c>
      <c r="D5121" s="8" t="s">
        <v>193</v>
      </c>
      <c r="E5121" s="8" t="s">
        <v>4049</v>
      </c>
      <c r="F5121" s="8" t="s">
        <v>13257</v>
      </c>
      <c r="G5121" s="8" t="s">
        <v>3716</v>
      </c>
      <c r="H5121" s="8" t="s">
        <v>3717</v>
      </c>
      <c r="I5121" s="8" t="s">
        <v>1184</v>
      </c>
      <c r="J5121" s="8" t="s">
        <v>1185</v>
      </c>
      <c r="K5121" s="8" t="s">
        <v>3718</v>
      </c>
      <c r="L5121" s="8" t="s">
        <v>3719</v>
      </c>
      <c r="M5121" s="9">
        <v>800</v>
      </c>
      <c r="N5121" s="10" t="s">
        <v>13258</v>
      </c>
    </row>
    <row r="5122" spans="1:14" customFormat="1" ht="15" hidden="1" x14ac:dyDescent="0.25">
      <c r="A5122" s="1" t="s">
        <v>10666</v>
      </c>
      <c r="B5122" s="2" t="s">
        <v>13259</v>
      </c>
      <c r="C5122" s="2" t="s">
        <v>16</v>
      </c>
      <c r="D5122" s="3" t="s">
        <v>193</v>
      </c>
      <c r="E5122" s="3" t="s">
        <v>4049</v>
      </c>
      <c r="F5122" s="3" t="s">
        <v>13257</v>
      </c>
      <c r="G5122" s="3" t="s">
        <v>3368</v>
      </c>
      <c r="H5122" s="3" t="s">
        <v>3369</v>
      </c>
      <c r="I5122" s="3" t="s">
        <v>1184</v>
      </c>
      <c r="J5122" s="3" t="s">
        <v>1185</v>
      </c>
      <c r="K5122" s="3" t="s">
        <v>3371</v>
      </c>
      <c r="L5122" s="3" t="s">
        <v>3372</v>
      </c>
      <c r="M5122" s="4">
        <v>24459.360000000001</v>
      </c>
      <c r="N5122" s="5" t="s">
        <v>13260</v>
      </c>
    </row>
    <row r="5123" spans="1:14" customFormat="1" ht="15" hidden="1" x14ac:dyDescent="0.25">
      <c r="A5123" s="6" t="s">
        <v>10666</v>
      </c>
      <c r="B5123" s="7" t="s">
        <v>13261</v>
      </c>
      <c r="C5123" s="7" t="s">
        <v>16</v>
      </c>
      <c r="D5123" s="8" t="s">
        <v>193</v>
      </c>
      <c r="E5123" s="8" t="s">
        <v>6645</v>
      </c>
      <c r="F5123" s="8" t="s">
        <v>6646</v>
      </c>
      <c r="G5123" s="8" t="s">
        <v>3400</v>
      </c>
      <c r="H5123" s="8" t="s">
        <v>3401</v>
      </c>
      <c r="I5123" s="8" t="s">
        <v>5429</v>
      </c>
      <c r="J5123" s="8" t="s">
        <v>920</v>
      </c>
      <c r="K5123" s="8" t="s">
        <v>429</v>
      </c>
      <c r="L5123" s="8" t="s">
        <v>430</v>
      </c>
      <c r="M5123" s="9">
        <v>85.94</v>
      </c>
      <c r="N5123" s="10" t="s">
        <v>13262</v>
      </c>
    </row>
    <row r="5124" spans="1:14" customFormat="1" ht="15" hidden="1" x14ac:dyDescent="0.25">
      <c r="A5124" s="1" t="s">
        <v>10666</v>
      </c>
      <c r="B5124" s="2" t="s">
        <v>13263</v>
      </c>
      <c r="C5124" s="2" t="s">
        <v>16</v>
      </c>
      <c r="D5124" s="3" t="s">
        <v>193</v>
      </c>
      <c r="E5124" s="3" t="s">
        <v>6645</v>
      </c>
      <c r="F5124" s="3" t="s">
        <v>6646</v>
      </c>
      <c r="G5124" s="3" t="s">
        <v>4260</v>
      </c>
      <c r="H5124" s="3" t="s">
        <v>4261</v>
      </c>
      <c r="I5124" s="3" t="s">
        <v>5429</v>
      </c>
      <c r="J5124" s="3" t="s">
        <v>920</v>
      </c>
      <c r="K5124" s="3" t="s">
        <v>429</v>
      </c>
      <c r="L5124" s="3" t="s">
        <v>430</v>
      </c>
      <c r="M5124" s="4">
        <v>5236.5200000000004</v>
      </c>
      <c r="N5124" s="5" t="s">
        <v>13264</v>
      </c>
    </row>
    <row r="5125" spans="1:14" customFormat="1" ht="15" hidden="1" x14ac:dyDescent="0.25">
      <c r="A5125" s="6" t="s">
        <v>10666</v>
      </c>
      <c r="B5125" s="7" t="s">
        <v>13265</v>
      </c>
      <c r="C5125" s="7" t="s">
        <v>16</v>
      </c>
      <c r="D5125" s="8" t="s">
        <v>193</v>
      </c>
      <c r="E5125" s="8" t="s">
        <v>6645</v>
      </c>
      <c r="F5125" s="8" t="s">
        <v>6646</v>
      </c>
      <c r="G5125" s="8" t="s">
        <v>3400</v>
      </c>
      <c r="H5125" s="8" t="s">
        <v>3401</v>
      </c>
      <c r="I5125" s="8" t="s">
        <v>5429</v>
      </c>
      <c r="J5125" s="8" t="s">
        <v>920</v>
      </c>
      <c r="K5125" s="8" t="s">
        <v>429</v>
      </c>
      <c r="L5125" s="8" t="s">
        <v>430</v>
      </c>
      <c r="M5125" s="9">
        <v>2492.5700000000002</v>
      </c>
      <c r="N5125" s="10" t="s">
        <v>13266</v>
      </c>
    </row>
    <row r="5126" spans="1:14" customFormat="1" ht="15" hidden="1" x14ac:dyDescent="0.25">
      <c r="A5126" s="1" t="s">
        <v>10666</v>
      </c>
      <c r="B5126" s="2" t="s">
        <v>13267</v>
      </c>
      <c r="C5126" s="2" t="s">
        <v>16</v>
      </c>
      <c r="D5126" s="3" t="s">
        <v>193</v>
      </c>
      <c r="E5126" s="3" t="s">
        <v>6645</v>
      </c>
      <c r="F5126" s="3" t="s">
        <v>6646</v>
      </c>
      <c r="G5126" s="3" t="s">
        <v>3400</v>
      </c>
      <c r="H5126" s="3" t="s">
        <v>3401</v>
      </c>
      <c r="I5126" s="3" t="s">
        <v>6647</v>
      </c>
      <c r="J5126" s="3" t="s">
        <v>625</v>
      </c>
      <c r="K5126" s="3" t="s">
        <v>429</v>
      </c>
      <c r="L5126" s="3" t="s">
        <v>430</v>
      </c>
      <c r="M5126" s="4">
        <v>44.67</v>
      </c>
      <c r="N5126" s="5" t="s">
        <v>13266</v>
      </c>
    </row>
    <row r="5127" spans="1:14" customFormat="1" ht="15" hidden="1" x14ac:dyDescent="0.25">
      <c r="A5127" s="6" t="s">
        <v>10666</v>
      </c>
      <c r="B5127" s="7" t="s">
        <v>13268</v>
      </c>
      <c r="C5127" s="7" t="s">
        <v>16</v>
      </c>
      <c r="D5127" s="8" t="s">
        <v>193</v>
      </c>
      <c r="E5127" s="8" t="s">
        <v>6645</v>
      </c>
      <c r="F5127" s="8" t="s">
        <v>6646</v>
      </c>
      <c r="G5127" s="8" t="s">
        <v>4260</v>
      </c>
      <c r="H5127" s="8" t="s">
        <v>4261</v>
      </c>
      <c r="I5127" s="8" t="s">
        <v>6647</v>
      </c>
      <c r="J5127" s="8" t="s">
        <v>625</v>
      </c>
      <c r="K5127" s="8" t="s">
        <v>429</v>
      </c>
      <c r="L5127" s="8" t="s">
        <v>430</v>
      </c>
      <c r="M5127" s="9">
        <v>11.7</v>
      </c>
      <c r="N5127" s="10" t="s">
        <v>13264</v>
      </c>
    </row>
    <row r="5128" spans="1:14" customFormat="1" ht="15" hidden="1" x14ac:dyDescent="0.25">
      <c r="A5128" s="1" t="s">
        <v>10666</v>
      </c>
      <c r="B5128" s="2" t="s">
        <v>13269</v>
      </c>
      <c r="C5128" s="2" t="s">
        <v>16</v>
      </c>
      <c r="D5128" s="3" t="s">
        <v>193</v>
      </c>
      <c r="E5128" s="3" t="s">
        <v>6645</v>
      </c>
      <c r="F5128" s="3" t="s">
        <v>6646</v>
      </c>
      <c r="G5128" s="3" t="s">
        <v>3431</v>
      </c>
      <c r="H5128" s="3" t="s">
        <v>3407</v>
      </c>
      <c r="I5128" s="3" t="s">
        <v>6647</v>
      </c>
      <c r="J5128" s="3" t="s">
        <v>625</v>
      </c>
      <c r="K5128" s="3" t="s">
        <v>429</v>
      </c>
      <c r="L5128" s="3" t="s">
        <v>430</v>
      </c>
      <c r="M5128" s="4">
        <v>3.69</v>
      </c>
      <c r="N5128" s="5" t="s">
        <v>13270</v>
      </c>
    </row>
    <row r="5129" spans="1:14" customFormat="1" ht="15" hidden="1" x14ac:dyDescent="0.25">
      <c r="A5129" s="6" t="s">
        <v>10666</v>
      </c>
      <c r="B5129" s="7" t="s">
        <v>13271</v>
      </c>
      <c r="C5129" s="7" t="s">
        <v>16</v>
      </c>
      <c r="D5129" s="8" t="s">
        <v>193</v>
      </c>
      <c r="E5129" s="8" t="s">
        <v>6645</v>
      </c>
      <c r="F5129" s="8" t="s">
        <v>6646</v>
      </c>
      <c r="G5129" s="8" t="s">
        <v>3400</v>
      </c>
      <c r="H5129" s="8" t="s">
        <v>3401</v>
      </c>
      <c r="I5129" s="8" t="s">
        <v>6647</v>
      </c>
      <c r="J5129" s="8" t="s">
        <v>625</v>
      </c>
      <c r="K5129" s="8" t="s">
        <v>429</v>
      </c>
      <c r="L5129" s="8" t="s">
        <v>430</v>
      </c>
      <c r="M5129" s="9">
        <v>11.73</v>
      </c>
      <c r="N5129" s="10" t="s">
        <v>13262</v>
      </c>
    </row>
    <row r="5130" spans="1:14" customFormat="1" ht="15" hidden="1" x14ac:dyDescent="0.25">
      <c r="A5130" s="1" t="s">
        <v>10666</v>
      </c>
      <c r="B5130" s="2" t="s">
        <v>13272</v>
      </c>
      <c r="C5130" s="2" t="s">
        <v>16</v>
      </c>
      <c r="D5130" s="3" t="s">
        <v>193</v>
      </c>
      <c r="E5130" s="3" t="s">
        <v>13273</v>
      </c>
      <c r="F5130" s="3" t="s">
        <v>11426</v>
      </c>
      <c r="G5130" s="3" t="s">
        <v>3368</v>
      </c>
      <c r="H5130" s="3" t="s">
        <v>3369</v>
      </c>
      <c r="I5130" s="3" t="s">
        <v>2266</v>
      </c>
      <c r="J5130" s="3" t="s">
        <v>1008</v>
      </c>
      <c r="K5130" s="3" t="s">
        <v>3371</v>
      </c>
      <c r="L5130" s="3" t="s">
        <v>3372</v>
      </c>
      <c r="M5130" s="4">
        <v>2699.3</v>
      </c>
      <c r="N5130" s="5" t="s">
        <v>13274</v>
      </c>
    </row>
    <row r="5131" spans="1:14" customFormat="1" ht="15" hidden="1" x14ac:dyDescent="0.25">
      <c r="A5131" s="6" t="s">
        <v>10666</v>
      </c>
      <c r="B5131" s="7" t="s">
        <v>13275</v>
      </c>
      <c r="C5131" s="7" t="s">
        <v>16</v>
      </c>
      <c r="D5131" s="8" t="s">
        <v>193</v>
      </c>
      <c r="E5131" s="8" t="s">
        <v>13276</v>
      </c>
      <c r="F5131" s="8" t="s">
        <v>12353</v>
      </c>
      <c r="G5131" s="8" t="s">
        <v>3431</v>
      </c>
      <c r="H5131" s="8" t="s">
        <v>3407</v>
      </c>
      <c r="I5131" s="8" t="s">
        <v>8374</v>
      </c>
      <c r="J5131" s="8" t="s">
        <v>3403</v>
      </c>
      <c r="K5131" s="8" t="s">
        <v>429</v>
      </c>
      <c r="L5131" s="8" t="s">
        <v>430</v>
      </c>
      <c r="M5131" s="9">
        <v>58.16</v>
      </c>
      <c r="N5131" s="10" t="s">
        <v>13277</v>
      </c>
    </row>
    <row r="5132" spans="1:14" customFormat="1" ht="15" hidden="1" x14ac:dyDescent="0.25">
      <c r="A5132" s="1" t="s">
        <v>10666</v>
      </c>
      <c r="B5132" s="2" t="s">
        <v>13278</v>
      </c>
      <c r="C5132" s="2" t="s">
        <v>16</v>
      </c>
      <c r="D5132" s="3" t="s">
        <v>193</v>
      </c>
      <c r="E5132" s="3" t="s">
        <v>13276</v>
      </c>
      <c r="F5132" s="3" t="s">
        <v>12353</v>
      </c>
      <c r="G5132" s="3" t="s">
        <v>4217</v>
      </c>
      <c r="H5132" s="3" t="s">
        <v>4218</v>
      </c>
      <c r="I5132" s="3" t="s">
        <v>8374</v>
      </c>
      <c r="J5132" s="3" t="s">
        <v>3403</v>
      </c>
      <c r="K5132" s="3" t="s">
        <v>429</v>
      </c>
      <c r="L5132" s="3" t="s">
        <v>430</v>
      </c>
      <c r="M5132" s="4">
        <v>2228.12</v>
      </c>
      <c r="N5132" s="5" t="s">
        <v>13279</v>
      </c>
    </row>
    <row r="5133" spans="1:14" customFormat="1" ht="15" hidden="1" x14ac:dyDescent="0.25">
      <c r="A5133" s="6" t="s">
        <v>10666</v>
      </c>
      <c r="B5133" s="7" t="s">
        <v>13280</v>
      </c>
      <c r="C5133" s="7" t="s">
        <v>16</v>
      </c>
      <c r="D5133" s="8" t="s">
        <v>193</v>
      </c>
      <c r="E5133" s="8" t="s">
        <v>13276</v>
      </c>
      <c r="F5133" s="8" t="s">
        <v>12353</v>
      </c>
      <c r="G5133" s="8" t="s">
        <v>3400</v>
      </c>
      <c r="H5133" s="8" t="s">
        <v>3401</v>
      </c>
      <c r="I5133" s="8" t="s">
        <v>8374</v>
      </c>
      <c r="J5133" s="8" t="s">
        <v>3403</v>
      </c>
      <c r="K5133" s="8" t="s">
        <v>429</v>
      </c>
      <c r="L5133" s="8" t="s">
        <v>430</v>
      </c>
      <c r="M5133" s="9">
        <v>60.66</v>
      </c>
      <c r="N5133" s="10" t="s">
        <v>13281</v>
      </c>
    </row>
    <row r="5134" spans="1:14" customFormat="1" ht="15" hidden="1" x14ac:dyDescent="0.25">
      <c r="A5134" s="1" t="s">
        <v>10666</v>
      </c>
      <c r="B5134" s="2" t="s">
        <v>13282</v>
      </c>
      <c r="C5134" s="2" t="s">
        <v>16</v>
      </c>
      <c r="D5134" s="3" t="s">
        <v>193</v>
      </c>
      <c r="E5134" s="3" t="s">
        <v>13276</v>
      </c>
      <c r="F5134" s="3" t="s">
        <v>12353</v>
      </c>
      <c r="G5134" s="3" t="s">
        <v>3400</v>
      </c>
      <c r="H5134" s="3" t="s">
        <v>3401</v>
      </c>
      <c r="I5134" s="3" t="s">
        <v>8374</v>
      </c>
      <c r="J5134" s="3" t="s">
        <v>3403</v>
      </c>
      <c r="K5134" s="3" t="s">
        <v>429</v>
      </c>
      <c r="L5134" s="3" t="s">
        <v>430</v>
      </c>
      <c r="M5134" s="4">
        <v>273.67</v>
      </c>
      <c r="N5134" s="5" t="s">
        <v>13283</v>
      </c>
    </row>
    <row r="5135" spans="1:14" customFormat="1" ht="15" hidden="1" x14ac:dyDescent="0.25">
      <c r="A5135" s="6" t="s">
        <v>10666</v>
      </c>
      <c r="B5135" s="7" t="s">
        <v>13284</v>
      </c>
      <c r="C5135" s="7" t="s">
        <v>16</v>
      </c>
      <c r="D5135" s="8" t="s">
        <v>193</v>
      </c>
      <c r="E5135" s="8" t="s">
        <v>13276</v>
      </c>
      <c r="F5135" s="8" t="s">
        <v>12353</v>
      </c>
      <c r="G5135" s="8" t="s">
        <v>3431</v>
      </c>
      <c r="H5135" s="8" t="s">
        <v>3407</v>
      </c>
      <c r="I5135" s="8" t="s">
        <v>13285</v>
      </c>
      <c r="J5135" s="8" t="s">
        <v>3439</v>
      </c>
      <c r="K5135" s="8" t="s">
        <v>429</v>
      </c>
      <c r="L5135" s="8" t="s">
        <v>430</v>
      </c>
      <c r="M5135" s="9">
        <v>115.49</v>
      </c>
      <c r="N5135" s="10" t="s">
        <v>13277</v>
      </c>
    </row>
    <row r="5136" spans="1:14" customFormat="1" ht="15" hidden="1" x14ac:dyDescent="0.25">
      <c r="A5136" s="1" t="s">
        <v>10666</v>
      </c>
      <c r="B5136" s="2" t="s">
        <v>13286</v>
      </c>
      <c r="C5136" s="2" t="s">
        <v>16</v>
      </c>
      <c r="D5136" s="3" t="s">
        <v>193</v>
      </c>
      <c r="E5136" s="3" t="s">
        <v>13276</v>
      </c>
      <c r="F5136" s="3" t="s">
        <v>12353</v>
      </c>
      <c r="G5136" s="3" t="s">
        <v>5599</v>
      </c>
      <c r="H5136" s="3" t="s">
        <v>5600</v>
      </c>
      <c r="I5136" s="3" t="s">
        <v>13285</v>
      </c>
      <c r="J5136" s="3" t="s">
        <v>3439</v>
      </c>
      <c r="K5136" s="3" t="s">
        <v>429</v>
      </c>
      <c r="L5136" s="3" t="s">
        <v>430</v>
      </c>
      <c r="M5136" s="4">
        <v>5675.75</v>
      </c>
      <c r="N5136" s="5" t="s">
        <v>13287</v>
      </c>
    </row>
    <row r="5137" spans="1:14" customFormat="1" ht="15" hidden="1" x14ac:dyDescent="0.25">
      <c r="A5137" s="6" t="s">
        <v>10666</v>
      </c>
      <c r="B5137" s="7" t="s">
        <v>13288</v>
      </c>
      <c r="C5137" s="7" t="s">
        <v>16</v>
      </c>
      <c r="D5137" s="8" t="s">
        <v>193</v>
      </c>
      <c r="E5137" s="8" t="s">
        <v>13276</v>
      </c>
      <c r="F5137" s="8" t="s">
        <v>12353</v>
      </c>
      <c r="G5137" s="8" t="s">
        <v>3400</v>
      </c>
      <c r="H5137" s="8" t="s">
        <v>3401</v>
      </c>
      <c r="I5137" s="8" t="s">
        <v>13285</v>
      </c>
      <c r="J5137" s="8" t="s">
        <v>3439</v>
      </c>
      <c r="K5137" s="8" t="s">
        <v>429</v>
      </c>
      <c r="L5137" s="8" t="s">
        <v>430</v>
      </c>
      <c r="M5137" s="9">
        <v>857.64</v>
      </c>
      <c r="N5137" s="10" t="s">
        <v>13289</v>
      </c>
    </row>
    <row r="5138" spans="1:14" customFormat="1" ht="15" hidden="1" x14ac:dyDescent="0.25">
      <c r="A5138" s="1" t="s">
        <v>10666</v>
      </c>
      <c r="B5138" s="2" t="s">
        <v>13290</v>
      </c>
      <c r="C5138" s="2" t="s">
        <v>16</v>
      </c>
      <c r="D5138" s="3" t="s">
        <v>193</v>
      </c>
      <c r="E5138" s="3" t="s">
        <v>13276</v>
      </c>
      <c r="F5138" s="3" t="s">
        <v>12353</v>
      </c>
      <c r="G5138" s="3" t="s">
        <v>3431</v>
      </c>
      <c r="H5138" s="3" t="s">
        <v>3407</v>
      </c>
      <c r="I5138" s="3" t="s">
        <v>13285</v>
      </c>
      <c r="J5138" s="3" t="s">
        <v>3439</v>
      </c>
      <c r="K5138" s="3" t="s">
        <v>429</v>
      </c>
      <c r="L5138" s="3" t="s">
        <v>430</v>
      </c>
      <c r="M5138" s="4">
        <v>10.24</v>
      </c>
      <c r="N5138" s="5" t="s">
        <v>13277</v>
      </c>
    </row>
    <row r="5139" spans="1:14" customFormat="1" ht="15" hidden="1" x14ac:dyDescent="0.25">
      <c r="A5139" s="6" t="s">
        <v>10666</v>
      </c>
      <c r="B5139" s="7" t="s">
        <v>13291</v>
      </c>
      <c r="C5139" s="7" t="s">
        <v>16</v>
      </c>
      <c r="D5139" s="8" t="s">
        <v>193</v>
      </c>
      <c r="E5139" s="8" t="s">
        <v>13276</v>
      </c>
      <c r="F5139" s="8" t="s">
        <v>12353</v>
      </c>
      <c r="G5139" s="8" t="s">
        <v>5599</v>
      </c>
      <c r="H5139" s="8" t="s">
        <v>5600</v>
      </c>
      <c r="I5139" s="8" t="s">
        <v>13285</v>
      </c>
      <c r="J5139" s="8" t="s">
        <v>3439</v>
      </c>
      <c r="K5139" s="8" t="s">
        <v>429</v>
      </c>
      <c r="L5139" s="8" t="s">
        <v>430</v>
      </c>
      <c r="M5139" s="9">
        <v>150.72</v>
      </c>
      <c r="N5139" s="10" t="s">
        <v>13292</v>
      </c>
    </row>
    <row r="5140" spans="1:14" customFormat="1" ht="15" hidden="1" x14ac:dyDescent="0.25">
      <c r="A5140" s="1" t="s">
        <v>10666</v>
      </c>
      <c r="B5140" s="2" t="s">
        <v>13293</v>
      </c>
      <c r="C5140" s="2" t="s">
        <v>16</v>
      </c>
      <c r="D5140" s="3" t="s">
        <v>193</v>
      </c>
      <c r="E5140" s="3" t="s">
        <v>13276</v>
      </c>
      <c r="F5140" s="3" t="s">
        <v>12353</v>
      </c>
      <c r="G5140" s="3" t="s">
        <v>3400</v>
      </c>
      <c r="H5140" s="3" t="s">
        <v>3401</v>
      </c>
      <c r="I5140" s="3" t="s">
        <v>13285</v>
      </c>
      <c r="J5140" s="3" t="s">
        <v>3439</v>
      </c>
      <c r="K5140" s="3" t="s">
        <v>429</v>
      </c>
      <c r="L5140" s="3" t="s">
        <v>430</v>
      </c>
      <c r="M5140" s="4">
        <v>8.52</v>
      </c>
      <c r="N5140" s="5" t="s">
        <v>13294</v>
      </c>
    </row>
    <row r="5141" spans="1:14" customFormat="1" ht="15" hidden="1" x14ac:dyDescent="0.25">
      <c r="A5141" s="6" t="s">
        <v>10666</v>
      </c>
      <c r="B5141" s="7" t="s">
        <v>13295</v>
      </c>
      <c r="C5141" s="7" t="s">
        <v>16</v>
      </c>
      <c r="D5141" s="8" t="s">
        <v>193</v>
      </c>
      <c r="E5141" s="8" t="s">
        <v>6246</v>
      </c>
      <c r="F5141" s="8" t="s">
        <v>12088</v>
      </c>
      <c r="G5141" s="8" t="s">
        <v>9015</v>
      </c>
      <c r="H5141" s="8" t="s">
        <v>9016</v>
      </c>
      <c r="I5141" s="8" t="s">
        <v>13296</v>
      </c>
      <c r="J5141" s="8" t="s">
        <v>7507</v>
      </c>
      <c r="K5141" s="8" t="s">
        <v>57</v>
      </c>
      <c r="L5141" s="8" t="s">
        <v>58</v>
      </c>
      <c r="M5141" s="9">
        <v>21800</v>
      </c>
      <c r="N5141" s="10" t="s">
        <v>13297</v>
      </c>
    </row>
    <row r="5142" spans="1:14" customFormat="1" ht="15" hidden="1" x14ac:dyDescent="0.25">
      <c r="A5142" s="1" t="s">
        <v>10666</v>
      </c>
      <c r="B5142" s="2" t="s">
        <v>13298</v>
      </c>
      <c r="C5142" s="2" t="s">
        <v>16</v>
      </c>
      <c r="D5142" s="3" t="s">
        <v>193</v>
      </c>
      <c r="E5142" s="3" t="s">
        <v>6535</v>
      </c>
      <c r="F5142" s="3" t="s">
        <v>12175</v>
      </c>
      <c r="G5142" s="3" t="s">
        <v>3368</v>
      </c>
      <c r="H5142" s="3" t="s">
        <v>3369</v>
      </c>
      <c r="I5142" s="3" t="s">
        <v>1136</v>
      </c>
      <c r="J5142" s="3" t="s">
        <v>1137</v>
      </c>
      <c r="K5142" s="3" t="s">
        <v>3371</v>
      </c>
      <c r="L5142" s="3" t="s">
        <v>3372</v>
      </c>
      <c r="M5142" s="4">
        <v>7701.12</v>
      </c>
      <c r="N5142" s="5" t="s">
        <v>13299</v>
      </c>
    </row>
    <row r="5143" spans="1:14" customFormat="1" ht="15" hidden="1" x14ac:dyDescent="0.25">
      <c r="A5143" s="6" t="s">
        <v>10666</v>
      </c>
      <c r="B5143" s="7" t="s">
        <v>13300</v>
      </c>
      <c r="C5143" s="7" t="s">
        <v>16</v>
      </c>
      <c r="D5143" s="8" t="s">
        <v>193</v>
      </c>
      <c r="E5143" s="8" t="s">
        <v>13301</v>
      </c>
      <c r="F5143" s="8" t="s">
        <v>12771</v>
      </c>
      <c r="G5143" s="8" t="s">
        <v>13302</v>
      </c>
      <c r="H5143" s="8" t="s">
        <v>12661</v>
      </c>
      <c r="I5143" s="8" t="s">
        <v>11766</v>
      </c>
      <c r="J5143" s="8" t="s">
        <v>9018</v>
      </c>
      <c r="K5143" s="8" t="s">
        <v>57</v>
      </c>
      <c r="L5143" s="8" t="s">
        <v>58</v>
      </c>
      <c r="M5143" s="9">
        <v>38719.410000000003</v>
      </c>
      <c r="N5143" s="10" t="s">
        <v>13303</v>
      </c>
    </row>
    <row r="5144" spans="1:14" customFormat="1" ht="15" hidden="1" x14ac:dyDescent="0.25">
      <c r="A5144" s="1" t="s">
        <v>10666</v>
      </c>
      <c r="B5144" s="2" t="s">
        <v>13304</v>
      </c>
      <c r="C5144" s="2" t="s">
        <v>16</v>
      </c>
      <c r="D5144" s="3" t="s">
        <v>242</v>
      </c>
      <c r="E5144" s="3" t="s">
        <v>243</v>
      </c>
      <c r="F5144" s="3" t="s">
        <v>244</v>
      </c>
      <c r="G5144" s="3" t="s">
        <v>245</v>
      </c>
      <c r="H5144" s="3" t="s">
        <v>246</v>
      </c>
      <c r="I5144" s="3" t="s">
        <v>247</v>
      </c>
      <c r="J5144" s="3" t="s">
        <v>248</v>
      </c>
      <c r="K5144" s="3" t="s">
        <v>8760</v>
      </c>
      <c r="L5144" s="3" t="s">
        <v>8761</v>
      </c>
      <c r="M5144" s="4">
        <v>1350000</v>
      </c>
      <c r="N5144" s="5" t="s">
        <v>13305</v>
      </c>
    </row>
    <row r="5145" spans="1:14" customFormat="1" ht="15" hidden="1" x14ac:dyDescent="0.25">
      <c r="A5145" s="6" t="s">
        <v>10666</v>
      </c>
      <c r="B5145" s="7" t="s">
        <v>13306</v>
      </c>
      <c r="C5145" s="7" t="s">
        <v>16</v>
      </c>
      <c r="D5145" s="8" t="s">
        <v>193</v>
      </c>
      <c r="E5145" s="8" t="s">
        <v>13307</v>
      </c>
      <c r="F5145" s="8" t="s">
        <v>12409</v>
      </c>
      <c r="G5145" s="8" t="s">
        <v>3368</v>
      </c>
      <c r="H5145" s="8" t="s">
        <v>3369</v>
      </c>
      <c r="I5145" s="8" t="s">
        <v>3450</v>
      </c>
      <c r="J5145" s="8" t="s">
        <v>985</v>
      </c>
      <c r="K5145" s="8" t="s">
        <v>3371</v>
      </c>
      <c r="L5145" s="8" t="s">
        <v>3372</v>
      </c>
      <c r="M5145" s="9">
        <v>215</v>
      </c>
      <c r="N5145" s="10" t="s">
        <v>13308</v>
      </c>
    </row>
    <row r="5146" spans="1:14" customFormat="1" ht="15" hidden="1" x14ac:dyDescent="0.25">
      <c r="A5146" s="1" t="s">
        <v>10666</v>
      </c>
      <c r="B5146" s="2" t="s">
        <v>13309</v>
      </c>
      <c r="C5146" s="2" t="s">
        <v>16</v>
      </c>
      <c r="D5146" s="3" t="s">
        <v>193</v>
      </c>
      <c r="E5146" s="3" t="s">
        <v>13307</v>
      </c>
      <c r="F5146" s="3" t="s">
        <v>12409</v>
      </c>
      <c r="G5146" s="3" t="s">
        <v>3368</v>
      </c>
      <c r="H5146" s="3" t="s">
        <v>3369</v>
      </c>
      <c r="I5146" s="3" t="s">
        <v>7876</v>
      </c>
      <c r="J5146" s="3" t="s">
        <v>3461</v>
      </c>
      <c r="K5146" s="3" t="s">
        <v>3371</v>
      </c>
      <c r="L5146" s="3" t="s">
        <v>3372</v>
      </c>
      <c r="M5146" s="4">
        <v>1.04</v>
      </c>
      <c r="N5146" s="5" t="s">
        <v>13308</v>
      </c>
    </row>
    <row r="5147" spans="1:14" customFormat="1" ht="15" hidden="1" x14ac:dyDescent="0.25">
      <c r="A5147" s="6" t="s">
        <v>10666</v>
      </c>
      <c r="B5147" s="7" t="s">
        <v>13310</v>
      </c>
      <c r="C5147" s="7" t="s">
        <v>16</v>
      </c>
      <c r="D5147" s="8" t="s">
        <v>193</v>
      </c>
      <c r="E5147" s="8" t="s">
        <v>13307</v>
      </c>
      <c r="F5147" s="8" t="s">
        <v>12409</v>
      </c>
      <c r="G5147" s="8" t="s">
        <v>3368</v>
      </c>
      <c r="H5147" s="8" t="s">
        <v>3369</v>
      </c>
      <c r="I5147" s="8" t="s">
        <v>7876</v>
      </c>
      <c r="J5147" s="8" t="s">
        <v>3461</v>
      </c>
      <c r="K5147" s="8" t="s">
        <v>3371</v>
      </c>
      <c r="L5147" s="8" t="s">
        <v>3372</v>
      </c>
      <c r="M5147" s="9">
        <v>36.380000000000003</v>
      </c>
      <c r="N5147" s="10" t="s">
        <v>13311</v>
      </c>
    </row>
    <row r="5148" spans="1:14" customFormat="1" ht="15" hidden="1" x14ac:dyDescent="0.25">
      <c r="A5148" s="1" t="s">
        <v>10666</v>
      </c>
      <c r="B5148" s="2" t="s">
        <v>13312</v>
      </c>
      <c r="C5148" s="2" t="s">
        <v>16</v>
      </c>
      <c r="D5148" s="3" t="s">
        <v>193</v>
      </c>
      <c r="E5148" s="3" t="s">
        <v>13307</v>
      </c>
      <c r="F5148" s="3" t="s">
        <v>12409</v>
      </c>
      <c r="G5148" s="3" t="s">
        <v>3368</v>
      </c>
      <c r="H5148" s="3" t="s">
        <v>3369</v>
      </c>
      <c r="I5148" s="3" t="s">
        <v>7876</v>
      </c>
      <c r="J5148" s="3" t="s">
        <v>3461</v>
      </c>
      <c r="K5148" s="3" t="s">
        <v>3371</v>
      </c>
      <c r="L5148" s="3" t="s">
        <v>3372</v>
      </c>
      <c r="M5148" s="4">
        <v>51.73</v>
      </c>
      <c r="N5148" s="5" t="s">
        <v>13313</v>
      </c>
    </row>
    <row r="5149" spans="1:14" customFormat="1" ht="15" hidden="1" x14ac:dyDescent="0.25">
      <c r="A5149" s="6" t="s">
        <v>10666</v>
      </c>
      <c r="B5149" s="7" t="s">
        <v>13314</v>
      </c>
      <c r="C5149" s="7" t="s">
        <v>16</v>
      </c>
      <c r="D5149" s="8" t="s">
        <v>193</v>
      </c>
      <c r="E5149" s="8" t="s">
        <v>13307</v>
      </c>
      <c r="F5149" s="8" t="s">
        <v>12409</v>
      </c>
      <c r="G5149" s="8" t="s">
        <v>3368</v>
      </c>
      <c r="H5149" s="8" t="s">
        <v>3369</v>
      </c>
      <c r="I5149" s="8" t="s">
        <v>2113</v>
      </c>
      <c r="J5149" s="8" t="s">
        <v>1014</v>
      </c>
      <c r="K5149" s="8" t="s">
        <v>3371</v>
      </c>
      <c r="L5149" s="8" t="s">
        <v>3372</v>
      </c>
      <c r="M5149" s="9">
        <v>590.66</v>
      </c>
      <c r="N5149" s="10" t="s">
        <v>13315</v>
      </c>
    </row>
    <row r="5150" spans="1:14" customFormat="1" ht="15" hidden="1" x14ac:dyDescent="0.25">
      <c r="A5150" s="1" t="s">
        <v>10666</v>
      </c>
      <c r="B5150" s="2" t="s">
        <v>13316</v>
      </c>
      <c r="C5150" s="2" t="s">
        <v>16</v>
      </c>
      <c r="D5150" s="3" t="s">
        <v>193</v>
      </c>
      <c r="E5150" s="3" t="s">
        <v>12804</v>
      </c>
      <c r="F5150" s="3" t="s">
        <v>12227</v>
      </c>
      <c r="G5150" s="3" t="s">
        <v>5902</v>
      </c>
      <c r="H5150" s="3" t="s">
        <v>5903</v>
      </c>
      <c r="I5150" s="3" t="s">
        <v>919</v>
      </c>
      <c r="J5150" s="3" t="s">
        <v>920</v>
      </c>
      <c r="K5150" s="3" t="s">
        <v>12791</v>
      </c>
      <c r="L5150" s="3" t="s">
        <v>12792</v>
      </c>
      <c r="M5150" s="4">
        <v>9282392.4000000004</v>
      </c>
      <c r="N5150" s="5" t="s">
        <v>13317</v>
      </c>
    </row>
    <row r="5151" spans="1:14" customFormat="1" ht="15" hidden="1" x14ac:dyDescent="0.25">
      <c r="A5151" s="6" t="s">
        <v>10666</v>
      </c>
      <c r="B5151" s="7" t="s">
        <v>13318</v>
      </c>
      <c r="C5151" s="7" t="s">
        <v>16</v>
      </c>
      <c r="D5151" s="8" t="s">
        <v>193</v>
      </c>
      <c r="E5151" s="8" t="s">
        <v>12888</v>
      </c>
      <c r="F5151" s="8" t="s">
        <v>12771</v>
      </c>
      <c r="G5151" s="8" t="s">
        <v>5902</v>
      </c>
      <c r="H5151" s="8" t="s">
        <v>5903</v>
      </c>
      <c r="I5151" s="8" t="s">
        <v>919</v>
      </c>
      <c r="J5151" s="8" t="s">
        <v>920</v>
      </c>
      <c r="K5151" s="8" t="s">
        <v>12791</v>
      </c>
      <c r="L5151" s="8" t="s">
        <v>12792</v>
      </c>
      <c r="M5151" s="9">
        <v>689362.8</v>
      </c>
      <c r="N5151" s="10" t="s">
        <v>13319</v>
      </c>
    </row>
    <row r="5152" spans="1:14" customFormat="1" ht="15" hidden="1" x14ac:dyDescent="0.25">
      <c r="A5152" s="1" t="s">
        <v>10666</v>
      </c>
      <c r="B5152" s="2" t="s">
        <v>13320</v>
      </c>
      <c r="C5152" s="2" t="s">
        <v>16</v>
      </c>
      <c r="D5152" s="3" t="s">
        <v>193</v>
      </c>
      <c r="E5152" s="3" t="s">
        <v>13307</v>
      </c>
      <c r="F5152" s="3" t="s">
        <v>12409</v>
      </c>
      <c r="G5152" s="3" t="s">
        <v>3368</v>
      </c>
      <c r="H5152" s="3" t="s">
        <v>3369</v>
      </c>
      <c r="I5152" s="3" t="s">
        <v>4673</v>
      </c>
      <c r="J5152" s="3" t="s">
        <v>3577</v>
      </c>
      <c r="K5152" s="3" t="s">
        <v>3371</v>
      </c>
      <c r="L5152" s="3" t="s">
        <v>3372</v>
      </c>
      <c r="M5152" s="4">
        <v>18.38</v>
      </c>
      <c r="N5152" s="5" t="s">
        <v>13321</v>
      </c>
    </row>
    <row r="5153" spans="1:14" customFormat="1" ht="15" hidden="1" x14ac:dyDescent="0.25">
      <c r="A5153" s="6" t="s">
        <v>10666</v>
      </c>
      <c r="B5153" s="7" t="s">
        <v>13322</v>
      </c>
      <c r="C5153" s="7" t="s">
        <v>16</v>
      </c>
      <c r="D5153" s="8" t="s">
        <v>193</v>
      </c>
      <c r="E5153" s="8" t="s">
        <v>13307</v>
      </c>
      <c r="F5153" s="8" t="s">
        <v>12409</v>
      </c>
      <c r="G5153" s="8" t="s">
        <v>3368</v>
      </c>
      <c r="H5153" s="8" t="s">
        <v>3369</v>
      </c>
      <c r="I5153" s="8" t="s">
        <v>2113</v>
      </c>
      <c r="J5153" s="8" t="s">
        <v>1014</v>
      </c>
      <c r="K5153" s="8" t="s">
        <v>3371</v>
      </c>
      <c r="L5153" s="8" t="s">
        <v>3372</v>
      </c>
      <c r="M5153" s="9">
        <v>309.33999999999997</v>
      </c>
      <c r="N5153" s="10" t="s">
        <v>13321</v>
      </c>
    </row>
    <row r="5154" spans="1:14" customFormat="1" ht="15" hidden="1" x14ac:dyDescent="0.25">
      <c r="A5154" s="1" t="s">
        <v>10666</v>
      </c>
      <c r="B5154" s="2" t="s">
        <v>13323</v>
      </c>
      <c r="C5154" s="2" t="s">
        <v>16</v>
      </c>
      <c r="D5154" s="3" t="s">
        <v>193</v>
      </c>
      <c r="E5154" s="3" t="s">
        <v>13307</v>
      </c>
      <c r="F5154" s="3" t="s">
        <v>12409</v>
      </c>
      <c r="G5154" s="3" t="s">
        <v>3368</v>
      </c>
      <c r="H5154" s="3" t="s">
        <v>3369</v>
      </c>
      <c r="I5154" s="3" t="s">
        <v>7876</v>
      </c>
      <c r="J5154" s="3" t="s">
        <v>3461</v>
      </c>
      <c r="K5154" s="3" t="s">
        <v>3371</v>
      </c>
      <c r="L5154" s="3" t="s">
        <v>3372</v>
      </c>
      <c r="M5154" s="4">
        <v>70.17</v>
      </c>
      <c r="N5154" s="5" t="s">
        <v>13321</v>
      </c>
    </row>
    <row r="5155" spans="1:14" customFormat="1" ht="15" hidden="1" x14ac:dyDescent="0.25">
      <c r="A5155" s="6" t="s">
        <v>10666</v>
      </c>
      <c r="B5155" s="7" t="s">
        <v>13324</v>
      </c>
      <c r="C5155" s="7" t="s">
        <v>16</v>
      </c>
      <c r="D5155" s="8" t="s">
        <v>193</v>
      </c>
      <c r="E5155" s="8" t="s">
        <v>13307</v>
      </c>
      <c r="F5155" s="8" t="s">
        <v>12409</v>
      </c>
      <c r="G5155" s="8" t="s">
        <v>3368</v>
      </c>
      <c r="H5155" s="8" t="s">
        <v>3369</v>
      </c>
      <c r="I5155" s="8" t="s">
        <v>7876</v>
      </c>
      <c r="J5155" s="8" t="s">
        <v>3461</v>
      </c>
      <c r="K5155" s="8" t="s">
        <v>3371</v>
      </c>
      <c r="L5155" s="8" t="s">
        <v>3372</v>
      </c>
      <c r="M5155" s="9">
        <v>97.74</v>
      </c>
      <c r="N5155" s="10" t="s">
        <v>13325</v>
      </c>
    </row>
    <row r="5156" spans="1:14" customFormat="1" ht="15" hidden="1" x14ac:dyDescent="0.25">
      <c r="A5156" s="1" t="s">
        <v>10666</v>
      </c>
      <c r="B5156" s="2" t="s">
        <v>13326</v>
      </c>
      <c r="C5156" s="2" t="s">
        <v>16</v>
      </c>
      <c r="D5156" s="3" t="s">
        <v>193</v>
      </c>
      <c r="E5156" s="3" t="s">
        <v>13307</v>
      </c>
      <c r="F5156" s="3" t="s">
        <v>12409</v>
      </c>
      <c r="G5156" s="3" t="s">
        <v>3368</v>
      </c>
      <c r="H5156" s="3" t="s">
        <v>3369</v>
      </c>
      <c r="I5156" s="3" t="s">
        <v>7876</v>
      </c>
      <c r="J5156" s="3" t="s">
        <v>3461</v>
      </c>
      <c r="K5156" s="3" t="s">
        <v>3371</v>
      </c>
      <c r="L5156" s="3" t="s">
        <v>3372</v>
      </c>
      <c r="M5156" s="4">
        <v>19.899999999999999</v>
      </c>
      <c r="N5156" s="5" t="s">
        <v>13327</v>
      </c>
    </row>
    <row r="5157" spans="1:14" customFormat="1" ht="15" hidden="1" x14ac:dyDescent="0.25">
      <c r="A5157" s="6" t="s">
        <v>10666</v>
      </c>
      <c r="B5157" s="7" t="s">
        <v>13328</v>
      </c>
      <c r="C5157" s="7" t="s">
        <v>16</v>
      </c>
      <c r="D5157" s="8" t="s">
        <v>193</v>
      </c>
      <c r="E5157" s="8" t="s">
        <v>13307</v>
      </c>
      <c r="F5157" s="8" t="s">
        <v>12409</v>
      </c>
      <c r="G5157" s="8" t="s">
        <v>3368</v>
      </c>
      <c r="H5157" s="8" t="s">
        <v>3369</v>
      </c>
      <c r="I5157" s="8" t="s">
        <v>7876</v>
      </c>
      <c r="J5157" s="8" t="s">
        <v>3461</v>
      </c>
      <c r="K5157" s="8" t="s">
        <v>3371</v>
      </c>
      <c r="L5157" s="8" t="s">
        <v>3372</v>
      </c>
      <c r="M5157" s="9">
        <v>438.3</v>
      </c>
      <c r="N5157" s="10" t="s">
        <v>13329</v>
      </c>
    </row>
    <row r="5158" spans="1:14" customFormat="1" ht="15" hidden="1" x14ac:dyDescent="0.25">
      <c r="A5158" s="1" t="s">
        <v>10666</v>
      </c>
      <c r="B5158" s="2" t="s">
        <v>13330</v>
      </c>
      <c r="C5158" s="2" t="s">
        <v>16</v>
      </c>
      <c r="D5158" s="3" t="s">
        <v>193</v>
      </c>
      <c r="E5158" s="3" t="s">
        <v>13307</v>
      </c>
      <c r="F5158" s="3" t="s">
        <v>12409</v>
      </c>
      <c r="G5158" s="3" t="s">
        <v>3368</v>
      </c>
      <c r="H5158" s="3" t="s">
        <v>3369</v>
      </c>
      <c r="I5158" s="3" t="s">
        <v>7876</v>
      </c>
      <c r="J5158" s="3" t="s">
        <v>3461</v>
      </c>
      <c r="K5158" s="3" t="s">
        <v>3371</v>
      </c>
      <c r="L5158" s="3" t="s">
        <v>3372</v>
      </c>
      <c r="M5158" s="4">
        <v>34.909999999999997</v>
      </c>
      <c r="N5158" s="5" t="s">
        <v>13331</v>
      </c>
    </row>
    <row r="5159" spans="1:14" customFormat="1" ht="15" hidden="1" x14ac:dyDescent="0.25">
      <c r="A5159" s="6" t="s">
        <v>10666</v>
      </c>
      <c r="B5159" s="7" t="s">
        <v>13332</v>
      </c>
      <c r="C5159" s="7" t="s">
        <v>16</v>
      </c>
      <c r="D5159" s="8" t="s">
        <v>193</v>
      </c>
      <c r="E5159" s="8" t="s">
        <v>13307</v>
      </c>
      <c r="F5159" s="8" t="s">
        <v>12409</v>
      </c>
      <c r="G5159" s="8" t="s">
        <v>3368</v>
      </c>
      <c r="H5159" s="8" t="s">
        <v>3369</v>
      </c>
      <c r="I5159" s="8" t="s">
        <v>2397</v>
      </c>
      <c r="J5159" s="8" t="s">
        <v>1008</v>
      </c>
      <c r="K5159" s="8" t="s">
        <v>3371</v>
      </c>
      <c r="L5159" s="8" t="s">
        <v>3372</v>
      </c>
      <c r="M5159" s="9">
        <v>3023.67</v>
      </c>
      <c r="N5159" s="10" t="s">
        <v>13333</v>
      </c>
    </row>
    <row r="5160" spans="1:14" customFormat="1" ht="15" hidden="1" x14ac:dyDescent="0.25">
      <c r="A5160" s="1" t="s">
        <v>10666</v>
      </c>
      <c r="B5160" s="2" t="s">
        <v>13334</v>
      </c>
      <c r="C5160" s="2" t="s">
        <v>16</v>
      </c>
      <c r="D5160" s="3" t="s">
        <v>193</v>
      </c>
      <c r="E5160" s="3" t="s">
        <v>13307</v>
      </c>
      <c r="F5160" s="3" t="s">
        <v>12409</v>
      </c>
      <c r="G5160" s="3" t="s">
        <v>3368</v>
      </c>
      <c r="H5160" s="3" t="s">
        <v>3369</v>
      </c>
      <c r="I5160" s="3" t="s">
        <v>4615</v>
      </c>
      <c r="J5160" s="3" t="s">
        <v>625</v>
      </c>
      <c r="K5160" s="3" t="s">
        <v>3371</v>
      </c>
      <c r="L5160" s="3" t="s">
        <v>3372</v>
      </c>
      <c r="M5160" s="4">
        <v>650</v>
      </c>
      <c r="N5160" s="5" t="s">
        <v>13333</v>
      </c>
    </row>
    <row r="5161" spans="1:14" customFormat="1" ht="15" hidden="1" x14ac:dyDescent="0.25">
      <c r="A5161" s="6" t="s">
        <v>10666</v>
      </c>
      <c r="B5161" s="7" t="s">
        <v>13335</v>
      </c>
      <c r="C5161" s="7" t="s">
        <v>16</v>
      </c>
      <c r="D5161" s="8" t="s">
        <v>193</v>
      </c>
      <c r="E5161" s="8" t="s">
        <v>13307</v>
      </c>
      <c r="F5161" s="8" t="s">
        <v>12409</v>
      </c>
      <c r="G5161" s="8" t="s">
        <v>3368</v>
      </c>
      <c r="H5161" s="8" t="s">
        <v>3369</v>
      </c>
      <c r="I5161" s="8" t="s">
        <v>4651</v>
      </c>
      <c r="J5161" s="8" t="s">
        <v>1239</v>
      </c>
      <c r="K5161" s="8" t="s">
        <v>3371</v>
      </c>
      <c r="L5161" s="8" t="s">
        <v>3372</v>
      </c>
      <c r="M5161" s="9">
        <v>300</v>
      </c>
      <c r="N5161" s="10" t="s">
        <v>13333</v>
      </c>
    </row>
    <row r="5162" spans="1:14" customFormat="1" ht="15" hidden="1" x14ac:dyDescent="0.25">
      <c r="A5162" s="1" t="s">
        <v>10666</v>
      </c>
      <c r="B5162" s="2" t="s">
        <v>13336</v>
      </c>
      <c r="C5162" s="2" t="s">
        <v>16</v>
      </c>
      <c r="D5162" s="3" t="s">
        <v>193</v>
      </c>
      <c r="E5162" s="3" t="s">
        <v>13307</v>
      </c>
      <c r="F5162" s="3" t="s">
        <v>12409</v>
      </c>
      <c r="G5162" s="3" t="s">
        <v>3368</v>
      </c>
      <c r="H5162" s="3" t="s">
        <v>3369</v>
      </c>
      <c r="I5162" s="3" t="s">
        <v>11762</v>
      </c>
      <c r="J5162" s="3" t="s">
        <v>725</v>
      </c>
      <c r="K5162" s="3" t="s">
        <v>3371</v>
      </c>
      <c r="L5162" s="3" t="s">
        <v>3372</v>
      </c>
      <c r="M5162" s="4">
        <v>67</v>
      </c>
      <c r="N5162" s="5" t="s">
        <v>13333</v>
      </c>
    </row>
    <row r="5163" spans="1:14" customFormat="1" ht="15" hidden="1" x14ac:dyDescent="0.25">
      <c r="A5163" s="6" t="s">
        <v>10666</v>
      </c>
      <c r="B5163" s="7" t="s">
        <v>13337</v>
      </c>
      <c r="C5163" s="7" t="s">
        <v>16</v>
      </c>
      <c r="D5163" s="8" t="s">
        <v>193</v>
      </c>
      <c r="E5163" s="8" t="s">
        <v>12888</v>
      </c>
      <c r="F5163" s="8" t="s">
        <v>12771</v>
      </c>
      <c r="G5163" s="8" t="s">
        <v>5905</v>
      </c>
      <c r="H5163" s="8" t="s">
        <v>5906</v>
      </c>
      <c r="I5163" s="8" t="s">
        <v>919</v>
      </c>
      <c r="J5163" s="8" t="s">
        <v>920</v>
      </c>
      <c r="K5163" s="8" t="s">
        <v>12791</v>
      </c>
      <c r="L5163" s="8" t="s">
        <v>12792</v>
      </c>
      <c r="M5163" s="9">
        <v>302139.01</v>
      </c>
      <c r="N5163" s="10" t="s">
        <v>13338</v>
      </c>
    </row>
    <row r="5164" spans="1:14" customFormat="1" ht="15" hidden="1" x14ac:dyDescent="0.25">
      <c r="A5164" s="1" t="s">
        <v>10666</v>
      </c>
      <c r="B5164" s="2" t="s">
        <v>13339</v>
      </c>
      <c r="C5164" s="2" t="s">
        <v>16</v>
      </c>
      <c r="D5164" s="3" t="s">
        <v>193</v>
      </c>
      <c r="E5164" s="3" t="s">
        <v>13340</v>
      </c>
      <c r="F5164" s="3" t="s">
        <v>13341</v>
      </c>
      <c r="G5164" s="3" t="s">
        <v>11910</v>
      </c>
      <c r="H5164" s="3" t="s">
        <v>11911</v>
      </c>
      <c r="I5164" s="3" t="s">
        <v>984</v>
      </c>
      <c r="J5164" s="3" t="s">
        <v>985</v>
      </c>
      <c r="K5164" s="3" t="s">
        <v>4981</v>
      </c>
      <c r="L5164" s="3" t="s">
        <v>58</v>
      </c>
      <c r="M5164" s="4">
        <v>3210.76</v>
      </c>
      <c r="N5164" s="5" t="s">
        <v>13342</v>
      </c>
    </row>
    <row r="5165" spans="1:14" customFormat="1" ht="15" hidden="1" x14ac:dyDescent="0.25">
      <c r="A5165" s="6" t="s">
        <v>10666</v>
      </c>
      <c r="B5165" s="7" t="s">
        <v>13343</v>
      </c>
      <c r="C5165" s="7" t="s">
        <v>16</v>
      </c>
      <c r="D5165" s="8" t="s">
        <v>193</v>
      </c>
      <c r="E5165" s="8" t="s">
        <v>874</v>
      </c>
      <c r="F5165" s="8" t="s">
        <v>10715</v>
      </c>
      <c r="G5165" s="8" t="s">
        <v>7504</v>
      </c>
      <c r="H5165" s="8" t="s">
        <v>7505</v>
      </c>
      <c r="I5165" s="8" t="s">
        <v>13344</v>
      </c>
      <c r="J5165" s="8" t="s">
        <v>3517</v>
      </c>
      <c r="K5165" s="8" t="s">
        <v>57</v>
      </c>
      <c r="L5165" s="8" t="s">
        <v>58</v>
      </c>
      <c r="M5165" s="9">
        <v>100000</v>
      </c>
      <c r="N5165" s="10" t="s">
        <v>13345</v>
      </c>
    </row>
    <row r="5166" spans="1:14" customFormat="1" ht="15" hidden="1" x14ac:dyDescent="0.25">
      <c r="A5166" s="1" t="s">
        <v>10666</v>
      </c>
      <c r="B5166" s="2" t="s">
        <v>13346</v>
      </c>
      <c r="C5166" s="2" t="s">
        <v>16</v>
      </c>
      <c r="D5166" s="3" t="s">
        <v>193</v>
      </c>
      <c r="E5166" s="3" t="s">
        <v>13347</v>
      </c>
      <c r="F5166" s="3" t="s">
        <v>11965</v>
      </c>
      <c r="G5166" s="3" t="s">
        <v>3368</v>
      </c>
      <c r="H5166" s="3" t="s">
        <v>3369</v>
      </c>
      <c r="I5166" s="3" t="s">
        <v>1191</v>
      </c>
      <c r="J5166" s="3" t="s">
        <v>1008</v>
      </c>
      <c r="K5166" s="3" t="s">
        <v>3371</v>
      </c>
      <c r="L5166" s="3" t="s">
        <v>3372</v>
      </c>
      <c r="M5166" s="4">
        <v>1675</v>
      </c>
      <c r="N5166" s="5" t="s">
        <v>13348</v>
      </c>
    </row>
    <row r="5167" spans="1:14" customFormat="1" ht="15" hidden="1" x14ac:dyDescent="0.25">
      <c r="A5167" s="6" t="s">
        <v>10666</v>
      </c>
      <c r="B5167" s="7" t="s">
        <v>13349</v>
      </c>
      <c r="C5167" s="7" t="s">
        <v>16</v>
      </c>
      <c r="D5167" s="8" t="s">
        <v>242</v>
      </c>
      <c r="E5167" s="8" t="s">
        <v>243</v>
      </c>
      <c r="F5167" s="8" t="s">
        <v>244</v>
      </c>
      <c r="G5167" s="8" t="s">
        <v>5785</v>
      </c>
      <c r="H5167" s="8" t="s">
        <v>5786</v>
      </c>
      <c r="I5167" s="8" t="s">
        <v>919</v>
      </c>
      <c r="J5167" s="8" t="s">
        <v>920</v>
      </c>
      <c r="K5167" s="8" t="s">
        <v>13350</v>
      </c>
      <c r="L5167" s="8" t="s">
        <v>13351</v>
      </c>
      <c r="M5167" s="9">
        <v>72</v>
      </c>
      <c r="N5167" s="10" t="s">
        <v>13352</v>
      </c>
    </row>
    <row r="5168" spans="1:14" customFormat="1" ht="15" hidden="1" x14ac:dyDescent="0.25">
      <c r="A5168" s="1" t="s">
        <v>10666</v>
      </c>
      <c r="B5168" s="2" t="s">
        <v>13353</v>
      </c>
      <c r="C5168" s="2" t="s">
        <v>16</v>
      </c>
      <c r="D5168" s="3" t="s">
        <v>193</v>
      </c>
      <c r="E5168" s="3" t="s">
        <v>9554</v>
      </c>
      <c r="F5168" s="3" t="s">
        <v>12895</v>
      </c>
      <c r="G5168" s="3" t="s">
        <v>3368</v>
      </c>
      <c r="H5168" s="3" t="s">
        <v>3369</v>
      </c>
      <c r="I5168" s="3" t="s">
        <v>13354</v>
      </c>
      <c r="J5168" s="3" t="s">
        <v>13355</v>
      </c>
      <c r="K5168" s="3" t="s">
        <v>3371</v>
      </c>
      <c r="L5168" s="3" t="s">
        <v>3372</v>
      </c>
      <c r="M5168" s="4">
        <v>726.38</v>
      </c>
      <c r="N5168" s="5" t="s">
        <v>13356</v>
      </c>
    </row>
    <row r="5169" spans="1:14" customFormat="1" ht="15" hidden="1" x14ac:dyDescent="0.25">
      <c r="A5169" s="6" t="s">
        <v>10666</v>
      </c>
      <c r="B5169" s="7" t="s">
        <v>13357</v>
      </c>
      <c r="C5169" s="7" t="s">
        <v>16</v>
      </c>
      <c r="D5169" s="8" t="s">
        <v>193</v>
      </c>
      <c r="E5169" s="8" t="s">
        <v>13358</v>
      </c>
      <c r="F5169" s="8" t="s">
        <v>12366</v>
      </c>
      <c r="G5169" s="8" t="s">
        <v>3368</v>
      </c>
      <c r="H5169" s="8" t="s">
        <v>3369</v>
      </c>
      <c r="I5169" s="8" t="s">
        <v>5533</v>
      </c>
      <c r="J5169" s="8" t="s">
        <v>1014</v>
      </c>
      <c r="K5169" s="8" t="s">
        <v>3371</v>
      </c>
      <c r="L5169" s="8" t="s">
        <v>3372</v>
      </c>
      <c r="M5169" s="9">
        <v>697.76</v>
      </c>
      <c r="N5169" s="10" t="s">
        <v>13359</v>
      </c>
    </row>
    <row r="5170" spans="1:14" customFormat="1" ht="15" hidden="1" x14ac:dyDescent="0.25">
      <c r="A5170" s="1" t="s">
        <v>10666</v>
      </c>
      <c r="B5170" s="2" t="s">
        <v>13360</v>
      </c>
      <c r="C5170" s="2" t="s">
        <v>16</v>
      </c>
      <c r="D5170" s="3" t="s">
        <v>193</v>
      </c>
      <c r="E5170" s="3" t="s">
        <v>13358</v>
      </c>
      <c r="F5170" s="3" t="s">
        <v>12366</v>
      </c>
      <c r="G5170" s="3" t="s">
        <v>3368</v>
      </c>
      <c r="H5170" s="3" t="s">
        <v>3369</v>
      </c>
      <c r="I5170" s="3" t="s">
        <v>4172</v>
      </c>
      <c r="J5170" s="3" t="s">
        <v>3577</v>
      </c>
      <c r="K5170" s="3" t="s">
        <v>3371</v>
      </c>
      <c r="L5170" s="3" t="s">
        <v>3372</v>
      </c>
      <c r="M5170" s="4">
        <v>74.91</v>
      </c>
      <c r="N5170" s="5" t="s">
        <v>13359</v>
      </c>
    </row>
    <row r="5171" spans="1:14" customFormat="1" ht="15" hidden="1" x14ac:dyDescent="0.25">
      <c r="A5171" s="6" t="s">
        <v>10666</v>
      </c>
      <c r="B5171" s="7" t="s">
        <v>13361</v>
      </c>
      <c r="C5171" s="7" t="s">
        <v>16</v>
      </c>
      <c r="D5171" s="8" t="s">
        <v>193</v>
      </c>
      <c r="E5171" s="8" t="s">
        <v>9007</v>
      </c>
      <c r="F5171" s="8" t="s">
        <v>6646</v>
      </c>
      <c r="G5171" s="8" t="s">
        <v>3368</v>
      </c>
      <c r="H5171" s="8" t="s">
        <v>3369</v>
      </c>
      <c r="I5171" s="8" t="s">
        <v>3389</v>
      </c>
      <c r="J5171" s="8" t="s">
        <v>1008</v>
      </c>
      <c r="K5171" s="8" t="s">
        <v>3371</v>
      </c>
      <c r="L5171" s="8" t="s">
        <v>3372</v>
      </c>
      <c r="M5171" s="9">
        <v>71.5</v>
      </c>
      <c r="N5171" s="10" t="s">
        <v>13362</v>
      </c>
    </row>
    <row r="5172" spans="1:14" customFormat="1" ht="15" hidden="1" x14ac:dyDescent="0.25">
      <c r="A5172" s="1" t="s">
        <v>10666</v>
      </c>
      <c r="B5172" s="2" t="s">
        <v>13363</v>
      </c>
      <c r="C5172" s="2" t="s">
        <v>16</v>
      </c>
      <c r="D5172" s="3" t="s">
        <v>242</v>
      </c>
      <c r="E5172" s="3" t="s">
        <v>243</v>
      </c>
      <c r="F5172" s="3" t="s">
        <v>244</v>
      </c>
      <c r="G5172" s="3" t="s">
        <v>1182</v>
      </c>
      <c r="H5172" s="3" t="s">
        <v>1183</v>
      </c>
      <c r="I5172" s="3" t="s">
        <v>1184</v>
      </c>
      <c r="J5172" s="3" t="s">
        <v>1185</v>
      </c>
      <c r="K5172" s="3" t="s">
        <v>57</v>
      </c>
      <c r="L5172" s="3" t="s">
        <v>58</v>
      </c>
      <c r="M5172" s="4">
        <v>671000</v>
      </c>
      <c r="N5172" s="5" t="s">
        <v>13364</v>
      </c>
    </row>
    <row r="5173" spans="1:14" customFormat="1" ht="15" hidden="1" x14ac:dyDescent="0.25">
      <c r="A5173" s="6" t="s">
        <v>10666</v>
      </c>
      <c r="B5173" s="7" t="s">
        <v>13365</v>
      </c>
      <c r="C5173" s="7" t="s">
        <v>16</v>
      </c>
      <c r="D5173" s="8" t="s">
        <v>242</v>
      </c>
      <c r="E5173" s="8" t="s">
        <v>243</v>
      </c>
      <c r="F5173" s="8" t="s">
        <v>244</v>
      </c>
      <c r="G5173" s="8" t="s">
        <v>1182</v>
      </c>
      <c r="H5173" s="8" t="s">
        <v>1183</v>
      </c>
      <c r="I5173" s="8" t="s">
        <v>1184</v>
      </c>
      <c r="J5173" s="8" t="s">
        <v>1185</v>
      </c>
      <c r="K5173" s="8" t="s">
        <v>57</v>
      </c>
      <c r="L5173" s="8" t="s">
        <v>58</v>
      </c>
      <c r="M5173" s="9">
        <v>440.03</v>
      </c>
      <c r="N5173" s="10" t="s">
        <v>13366</v>
      </c>
    </row>
    <row r="5174" spans="1:14" customFormat="1" ht="15" hidden="1" x14ac:dyDescent="0.25">
      <c r="A5174" s="1" t="s">
        <v>10666</v>
      </c>
      <c r="B5174" s="2" t="s">
        <v>13367</v>
      </c>
      <c r="C5174" s="2" t="s">
        <v>16</v>
      </c>
      <c r="D5174" s="3" t="s">
        <v>193</v>
      </c>
      <c r="E5174" s="3" t="s">
        <v>13368</v>
      </c>
      <c r="F5174" s="3" t="s">
        <v>12554</v>
      </c>
      <c r="G5174" s="3" t="s">
        <v>3368</v>
      </c>
      <c r="H5174" s="3" t="s">
        <v>3369</v>
      </c>
      <c r="I5174" s="3" t="s">
        <v>9238</v>
      </c>
      <c r="J5174" s="3" t="s">
        <v>985</v>
      </c>
      <c r="K5174" s="3" t="s">
        <v>3371</v>
      </c>
      <c r="L5174" s="3" t="s">
        <v>3372</v>
      </c>
      <c r="M5174" s="4">
        <v>117.76</v>
      </c>
      <c r="N5174" s="5" t="s">
        <v>13369</v>
      </c>
    </row>
    <row r="5175" spans="1:14" customFormat="1" ht="15" hidden="1" x14ac:dyDescent="0.25">
      <c r="A5175" s="6" t="s">
        <v>10666</v>
      </c>
      <c r="B5175" s="7" t="s">
        <v>13370</v>
      </c>
      <c r="C5175" s="7" t="s">
        <v>16</v>
      </c>
      <c r="D5175" s="8" t="s">
        <v>193</v>
      </c>
      <c r="E5175" s="8" t="s">
        <v>12885</v>
      </c>
      <c r="F5175" s="8" t="s">
        <v>12366</v>
      </c>
      <c r="G5175" s="8" t="s">
        <v>13371</v>
      </c>
      <c r="H5175" s="8" t="s">
        <v>13372</v>
      </c>
      <c r="I5175" s="8" t="s">
        <v>9077</v>
      </c>
      <c r="J5175" s="8" t="s">
        <v>3461</v>
      </c>
      <c r="K5175" s="8" t="s">
        <v>851</v>
      </c>
      <c r="L5175" s="8" t="s">
        <v>852</v>
      </c>
      <c r="M5175" s="9">
        <v>106.3</v>
      </c>
      <c r="N5175" s="10" t="s">
        <v>13373</v>
      </c>
    </row>
    <row r="5176" spans="1:14" customFormat="1" ht="15" hidden="1" x14ac:dyDescent="0.25">
      <c r="A5176" s="1" t="s">
        <v>10666</v>
      </c>
      <c r="B5176" s="2" t="s">
        <v>13374</v>
      </c>
      <c r="C5176" s="2" t="s">
        <v>16</v>
      </c>
      <c r="D5176" s="3" t="s">
        <v>242</v>
      </c>
      <c r="E5176" s="3" t="s">
        <v>243</v>
      </c>
      <c r="F5176" s="3" t="s">
        <v>244</v>
      </c>
      <c r="G5176" s="3" t="s">
        <v>3400</v>
      </c>
      <c r="H5176" s="3" t="s">
        <v>3401</v>
      </c>
      <c r="I5176" s="3" t="s">
        <v>6479</v>
      </c>
      <c r="J5176" s="3" t="s">
        <v>3403</v>
      </c>
      <c r="K5176" s="3" t="s">
        <v>4071</v>
      </c>
      <c r="L5176" s="3" t="s">
        <v>4072</v>
      </c>
      <c r="M5176" s="4">
        <v>0.11</v>
      </c>
      <c r="N5176" s="5" t="s">
        <v>13375</v>
      </c>
    </row>
    <row r="5177" spans="1:14" customFormat="1" ht="15" hidden="1" x14ac:dyDescent="0.25">
      <c r="A5177" s="6" t="s">
        <v>10666</v>
      </c>
      <c r="B5177" s="7" t="s">
        <v>13376</v>
      </c>
      <c r="C5177" s="7" t="s">
        <v>16</v>
      </c>
      <c r="D5177" s="8" t="s">
        <v>193</v>
      </c>
      <c r="E5177" s="8" t="s">
        <v>13377</v>
      </c>
      <c r="F5177" s="8" t="s">
        <v>12771</v>
      </c>
      <c r="G5177" s="8" t="s">
        <v>3368</v>
      </c>
      <c r="H5177" s="8" t="s">
        <v>3369</v>
      </c>
      <c r="I5177" s="8" t="s">
        <v>4376</v>
      </c>
      <c r="J5177" s="8" t="s">
        <v>1008</v>
      </c>
      <c r="K5177" s="8" t="s">
        <v>3371</v>
      </c>
      <c r="L5177" s="8" t="s">
        <v>3372</v>
      </c>
      <c r="M5177" s="9">
        <v>193.83</v>
      </c>
      <c r="N5177" s="10" t="s">
        <v>13378</v>
      </c>
    </row>
    <row r="5178" spans="1:14" customFormat="1" ht="15" hidden="1" x14ac:dyDescent="0.25">
      <c r="A5178" s="1" t="s">
        <v>10666</v>
      </c>
      <c r="B5178" s="2" t="s">
        <v>13379</v>
      </c>
      <c r="C5178" s="2" t="s">
        <v>16</v>
      </c>
      <c r="D5178" s="3" t="s">
        <v>193</v>
      </c>
      <c r="E5178" s="3" t="s">
        <v>13380</v>
      </c>
      <c r="F5178" s="3" t="s">
        <v>13381</v>
      </c>
      <c r="G5178" s="3" t="s">
        <v>3400</v>
      </c>
      <c r="H5178" s="3" t="s">
        <v>3401</v>
      </c>
      <c r="I5178" s="3" t="s">
        <v>919</v>
      </c>
      <c r="J5178" s="3" t="s">
        <v>920</v>
      </c>
      <c r="K5178" s="3" t="s">
        <v>35</v>
      </c>
      <c r="L5178" s="3" t="s">
        <v>36</v>
      </c>
      <c r="M5178" s="4">
        <v>35436.400000000001</v>
      </c>
      <c r="N5178" s="5" t="s">
        <v>13382</v>
      </c>
    </row>
    <row r="5179" spans="1:14" customFormat="1" ht="15" hidden="1" x14ac:dyDescent="0.25">
      <c r="A5179" s="6" t="s">
        <v>10666</v>
      </c>
      <c r="B5179" s="7" t="s">
        <v>13383</v>
      </c>
      <c r="C5179" s="7" t="s">
        <v>16</v>
      </c>
      <c r="D5179" s="8" t="s">
        <v>193</v>
      </c>
      <c r="E5179" s="8" t="s">
        <v>13384</v>
      </c>
      <c r="F5179" s="8" t="s">
        <v>12409</v>
      </c>
      <c r="G5179" s="8" t="s">
        <v>3368</v>
      </c>
      <c r="H5179" s="8" t="s">
        <v>3369</v>
      </c>
      <c r="I5179" s="8" t="s">
        <v>2149</v>
      </c>
      <c r="J5179" s="8" t="s">
        <v>1014</v>
      </c>
      <c r="K5179" s="8" t="s">
        <v>3371</v>
      </c>
      <c r="L5179" s="8" t="s">
        <v>3372</v>
      </c>
      <c r="M5179" s="9">
        <v>650.91</v>
      </c>
      <c r="N5179" s="10" t="s">
        <v>13385</v>
      </c>
    </row>
    <row r="5180" spans="1:14" customFormat="1" ht="15" hidden="1" x14ac:dyDescent="0.25">
      <c r="A5180" s="1" t="s">
        <v>10666</v>
      </c>
      <c r="B5180" s="2" t="s">
        <v>13386</v>
      </c>
      <c r="C5180" s="2" t="s">
        <v>16</v>
      </c>
      <c r="D5180" s="3" t="s">
        <v>193</v>
      </c>
      <c r="E5180" s="3" t="s">
        <v>13387</v>
      </c>
      <c r="F5180" s="3" t="s">
        <v>12771</v>
      </c>
      <c r="G5180" s="3" t="s">
        <v>3368</v>
      </c>
      <c r="H5180" s="3" t="s">
        <v>3369</v>
      </c>
      <c r="I5180" s="3" t="s">
        <v>9238</v>
      </c>
      <c r="J5180" s="3" t="s">
        <v>985</v>
      </c>
      <c r="K5180" s="3" t="s">
        <v>3371</v>
      </c>
      <c r="L5180" s="3" t="s">
        <v>3372</v>
      </c>
      <c r="M5180" s="4">
        <v>201.41</v>
      </c>
      <c r="N5180" s="5" t="s">
        <v>13388</v>
      </c>
    </row>
    <row r="5181" spans="1:14" customFormat="1" ht="15" hidden="1" x14ac:dyDescent="0.25">
      <c r="A5181" s="6" t="s">
        <v>10666</v>
      </c>
      <c r="B5181" s="7" t="s">
        <v>13389</v>
      </c>
      <c r="C5181" s="7" t="s">
        <v>16</v>
      </c>
      <c r="D5181" s="8" t="s">
        <v>193</v>
      </c>
      <c r="E5181" s="8" t="s">
        <v>13380</v>
      </c>
      <c r="F5181" s="8" t="s">
        <v>13381</v>
      </c>
      <c r="G5181" s="8" t="s">
        <v>3400</v>
      </c>
      <c r="H5181" s="8" t="s">
        <v>3401</v>
      </c>
      <c r="I5181" s="8" t="s">
        <v>919</v>
      </c>
      <c r="J5181" s="8" t="s">
        <v>920</v>
      </c>
      <c r="K5181" s="8" t="s">
        <v>35</v>
      </c>
      <c r="L5181" s="8" t="s">
        <v>36</v>
      </c>
      <c r="M5181" s="9">
        <v>76034.95</v>
      </c>
      <c r="N5181" s="10" t="s">
        <v>13390</v>
      </c>
    </row>
    <row r="5182" spans="1:14" customFormat="1" ht="15" hidden="1" x14ac:dyDescent="0.25">
      <c r="A5182" s="1" t="s">
        <v>10666</v>
      </c>
      <c r="B5182" s="2" t="s">
        <v>13391</v>
      </c>
      <c r="C5182" s="2" t="s">
        <v>16</v>
      </c>
      <c r="D5182" s="3" t="s">
        <v>193</v>
      </c>
      <c r="E5182" s="3" t="s">
        <v>6981</v>
      </c>
      <c r="F5182" s="3" t="s">
        <v>12895</v>
      </c>
      <c r="G5182" s="3" t="s">
        <v>3368</v>
      </c>
      <c r="H5182" s="3" t="s">
        <v>3369</v>
      </c>
      <c r="I5182" s="3" t="s">
        <v>2149</v>
      </c>
      <c r="J5182" s="3" t="s">
        <v>1014</v>
      </c>
      <c r="K5182" s="3" t="s">
        <v>3371</v>
      </c>
      <c r="L5182" s="3" t="s">
        <v>3372</v>
      </c>
      <c r="M5182" s="4">
        <v>2114.94</v>
      </c>
      <c r="N5182" s="5" t="s">
        <v>12550</v>
      </c>
    </row>
    <row r="5183" spans="1:14" customFormat="1" ht="15" hidden="1" x14ac:dyDescent="0.25">
      <c r="A5183" s="6" t="s">
        <v>10666</v>
      </c>
      <c r="B5183" s="7" t="s">
        <v>13392</v>
      </c>
      <c r="C5183" s="7" t="s">
        <v>16</v>
      </c>
      <c r="D5183" s="8" t="s">
        <v>193</v>
      </c>
      <c r="E5183" s="8" t="s">
        <v>6981</v>
      </c>
      <c r="F5183" s="8" t="s">
        <v>12895</v>
      </c>
      <c r="G5183" s="8" t="s">
        <v>3716</v>
      </c>
      <c r="H5183" s="8" t="s">
        <v>3717</v>
      </c>
      <c r="I5183" s="8" t="s">
        <v>2149</v>
      </c>
      <c r="J5183" s="8" t="s">
        <v>1014</v>
      </c>
      <c r="K5183" s="8" t="s">
        <v>4812</v>
      </c>
      <c r="L5183" s="8" t="s">
        <v>4813</v>
      </c>
      <c r="M5183" s="9">
        <v>150</v>
      </c>
      <c r="N5183" s="10" t="s">
        <v>13393</v>
      </c>
    </row>
    <row r="5184" spans="1:14" customFormat="1" ht="15" hidden="1" x14ac:dyDescent="0.25">
      <c r="A5184" s="1" t="s">
        <v>10666</v>
      </c>
      <c r="B5184" s="2" t="s">
        <v>13394</v>
      </c>
      <c r="C5184" s="2" t="s">
        <v>16</v>
      </c>
      <c r="D5184" s="3" t="s">
        <v>193</v>
      </c>
      <c r="E5184" s="3" t="s">
        <v>13395</v>
      </c>
      <c r="F5184" s="3" t="s">
        <v>12554</v>
      </c>
      <c r="G5184" s="3" t="s">
        <v>3368</v>
      </c>
      <c r="H5184" s="3" t="s">
        <v>3369</v>
      </c>
      <c r="I5184" s="3" t="s">
        <v>9238</v>
      </c>
      <c r="J5184" s="3" t="s">
        <v>985</v>
      </c>
      <c r="K5184" s="3" t="s">
        <v>3371</v>
      </c>
      <c r="L5184" s="3" t="s">
        <v>3372</v>
      </c>
      <c r="M5184" s="4">
        <v>43.71</v>
      </c>
      <c r="N5184" s="5" t="s">
        <v>13396</v>
      </c>
    </row>
    <row r="5185" spans="1:14" customFormat="1" ht="15" hidden="1" x14ac:dyDescent="0.25">
      <c r="A5185" s="6" t="s">
        <v>10666</v>
      </c>
      <c r="B5185" s="7" t="s">
        <v>13397</v>
      </c>
      <c r="C5185" s="7" t="s">
        <v>16</v>
      </c>
      <c r="D5185" s="8" t="s">
        <v>193</v>
      </c>
      <c r="E5185" s="8" t="s">
        <v>13398</v>
      </c>
      <c r="F5185" s="8" t="s">
        <v>13399</v>
      </c>
      <c r="G5185" s="8" t="s">
        <v>3368</v>
      </c>
      <c r="H5185" s="8" t="s">
        <v>3369</v>
      </c>
      <c r="I5185" s="8" t="s">
        <v>5758</v>
      </c>
      <c r="J5185" s="8" t="s">
        <v>1239</v>
      </c>
      <c r="K5185" s="8" t="s">
        <v>3371</v>
      </c>
      <c r="L5185" s="8" t="s">
        <v>3372</v>
      </c>
      <c r="M5185" s="9">
        <v>394.44</v>
      </c>
      <c r="N5185" s="10" t="s">
        <v>13400</v>
      </c>
    </row>
    <row r="5186" spans="1:14" customFormat="1" ht="15" hidden="1" x14ac:dyDescent="0.25">
      <c r="A5186" s="1" t="s">
        <v>10666</v>
      </c>
      <c r="B5186" s="2" t="s">
        <v>13401</v>
      </c>
      <c r="C5186" s="2" t="s">
        <v>16</v>
      </c>
      <c r="D5186" s="3" t="s">
        <v>193</v>
      </c>
      <c r="E5186" s="3" t="s">
        <v>13402</v>
      </c>
      <c r="F5186" s="3" t="s">
        <v>12895</v>
      </c>
      <c r="G5186" s="3" t="s">
        <v>3716</v>
      </c>
      <c r="H5186" s="3" t="s">
        <v>3717</v>
      </c>
      <c r="I5186" s="3" t="s">
        <v>1184</v>
      </c>
      <c r="J5186" s="3" t="s">
        <v>1185</v>
      </c>
      <c r="K5186" s="3" t="s">
        <v>3718</v>
      </c>
      <c r="L5186" s="3" t="s">
        <v>3719</v>
      </c>
      <c r="M5186" s="4">
        <v>225</v>
      </c>
      <c r="N5186" s="5" t="s">
        <v>13403</v>
      </c>
    </row>
    <row r="5187" spans="1:14" customFormat="1" ht="15" hidden="1" x14ac:dyDescent="0.25">
      <c r="A5187" s="6" t="s">
        <v>10666</v>
      </c>
      <c r="B5187" s="7" t="s">
        <v>13404</v>
      </c>
      <c r="C5187" s="7" t="s">
        <v>16</v>
      </c>
      <c r="D5187" s="8" t="s">
        <v>193</v>
      </c>
      <c r="E5187" s="8" t="s">
        <v>12885</v>
      </c>
      <c r="F5187" s="8" t="s">
        <v>12366</v>
      </c>
      <c r="G5187" s="8" t="s">
        <v>3368</v>
      </c>
      <c r="H5187" s="8" t="s">
        <v>3369</v>
      </c>
      <c r="I5187" s="8" t="s">
        <v>13405</v>
      </c>
      <c r="J5187" s="8" t="s">
        <v>3461</v>
      </c>
      <c r="K5187" s="8" t="s">
        <v>3371</v>
      </c>
      <c r="L5187" s="8" t="s">
        <v>3372</v>
      </c>
      <c r="M5187" s="9">
        <v>366.75</v>
      </c>
      <c r="N5187" s="10" t="s">
        <v>13406</v>
      </c>
    </row>
    <row r="5188" spans="1:14" customFormat="1" ht="15" hidden="1" x14ac:dyDescent="0.25">
      <c r="A5188" s="1" t="s">
        <v>10666</v>
      </c>
      <c r="B5188" s="2" t="s">
        <v>13407</v>
      </c>
      <c r="C5188" s="2" t="s">
        <v>16</v>
      </c>
      <c r="D5188" s="3" t="s">
        <v>193</v>
      </c>
      <c r="E5188" s="3" t="s">
        <v>12885</v>
      </c>
      <c r="F5188" s="3" t="s">
        <v>12366</v>
      </c>
      <c r="G5188" s="3" t="s">
        <v>3368</v>
      </c>
      <c r="H5188" s="3" t="s">
        <v>3369</v>
      </c>
      <c r="I5188" s="3" t="s">
        <v>4172</v>
      </c>
      <c r="J5188" s="3" t="s">
        <v>3577</v>
      </c>
      <c r="K5188" s="3" t="s">
        <v>3371</v>
      </c>
      <c r="L5188" s="3" t="s">
        <v>3372</v>
      </c>
      <c r="M5188" s="4">
        <v>175.09</v>
      </c>
      <c r="N5188" s="5" t="s">
        <v>13408</v>
      </c>
    </row>
    <row r="5189" spans="1:14" customFormat="1" ht="15" hidden="1" x14ac:dyDescent="0.25">
      <c r="A5189" s="6" t="s">
        <v>10666</v>
      </c>
      <c r="B5189" s="7" t="s">
        <v>13409</v>
      </c>
      <c r="C5189" s="7" t="s">
        <v>16</v>
      </c>
      <c r="D5189" s="8" t="s">
        <v>193</v>
      </c>
      <c r="E5189" s="8" t="s">
        <v>11977</v>
      </c>
      <c r="F5189" s="8" t="s">
        <v>12895</v>
      </c>
      <c r="G5189" s="8" t="s">
        <v>3368</v>
      </c>
      <c r="H5189" s="8" t="s">
        <v>3369</v>
      </c>
      <c r="I5189" s="8" t="s">
        <v>9059</v>
      </c>
      <c r="J5189" s="8" t="s">
        <v>1008</v>
      </c>
      <c r="K5189" s="8" t="s">
        <v>3371</v>
      </c>
      <c r="L5189" s="8" t="s">
        <v>3372</v>
      </c>
      <c r="M5189" s="9">
        <v>57.75</v>
      </c>
      <c r="N5189" s="10" t="s">
        <v>13410</v>
      </c>
    </row>
    <row r="5190" spans="1:14" customFormat="1" ht="15" hidden="1" x14ac:dyDescent="0.25">
      <c r="A5190" s="1" t="s">
        <v>10666</v>
      </c>
      <c r="B5190" s="2" t="s">
        <v>13411</v>
      </c>
      <c r="C5190" s="2" t="s">
        <v>16</v>
      </c>
      <c r="D5190" s="3" t="s">
        <v>193</v>
      </c>
      <c r="E5190" s="3" t="s">
        <v>6925</v>
      </c>
      <c r="F5190" s="3" t="s">
        <v>12895</v>
      </c>
      <c r="G5190" s="3" t="s">
        <v>3368</v>
      </c>
      <c r="H5190" s="3" t="s">
        <v>3369</v>
      </c>
      <c r="I5190" s="3" t="s">
        <v>12138</v>
      </c>
      <c r="J5190" s="3" t="s">
        <v>1014</v>
      </c>
      <c r="K5190" s="3" t="s">
        <v>3371</v>
      </c>
      <c r="L5190" s="3" t="s">
        <v>3372</v>
      </c>
      <c r="M5190" s="4">
        <v>71</v>
      </c>
      <c r="N5190" s="5" t="s">
        <v>13412</v>
      </c>
    </row>
    <row r="5191" spans="1:14" customFormat="1" ht="15" hidden="1" x14ac:dyDescent="0.25">
      <c r="A5191" s="6" t="s">
        <v>10666</v>
      </c>
      <c r="B5191" s="7" t="s">
        <v>13413</v>
      </c>
      <c r="C5191" s="7" t="s">
        <v>16</v>
      </c>
      <c r="D5191" s="8" t="s">
        <v>193</v>
      </c>
      <c r="E5191" s="8" t="s">
        <v>8879</v>
      </c>
      <c r="F5191" s="8" t="s">
        <v>12895</v>
      </c>
      <c r="G5191" s="8" t="s">
        <v>3368</v>
      </c>
      <c r="H5191" s="8" t="s">
        <v>3369</v>
      </c>
      <c r="I5191" s="8" t="s">
        <v>12138</v>
      </c>
      <c r="J5191" s="8" t="s">
        <v>1014</v>
      </c>
      <c r="K5191" s="8" t="s">
        <v>3371</v>
      </c>
      <c r="L5191" s="8" t="s">
        <v>3372</v>
      </c>
      <c r="M5191" s="9">
        <v>59.25</v>
      </c>
      <c r="N5191" s="10" t="s">
        <v>13414</v>
      </c>
    </row>
    <row r="5192" spans="1:14" customFormat="1" ht="15" hidden="1" x14ac:dyDescent="0.25">
      <c r="A5192" s="1" t="s">
        <v>10666</v>
      </c>
      <c r="B5192" s="2" t="s">
        <v>13415</v>
      </c>
      <c r="C5192" s="2" t="s">
        <v>16</v>
      </c>
      <c r="D5192" s="3" t="s">
        <v>193</v>
      </c>
      <c r="E5192" s="3" t="s">
        <v>12764</v>
      </c>
      <c r="F5192" s="3" t="s">
        <v>12554</v>
      </c>
      <c r="G5192" s="3" t="s">
        <v>3368</v>
      </c>
      <c r="H5192" s="3" t="s">
        <v>3369</v>
      </c>
      <c r="I5192" s="3" t="s">
        <v>5016</v>
      </c>
      <c r="J5192" s="3" t="s">
        <v>1008</v>
      </c>
      <c r="K5192" s="3" t="s">
        <v>3371</v>
      </c>
      <c r="L5192" s="3" t="s">
        <v>3372</v>
      </c>
      <c r="M5192" s="4">
        <v>474.86</v>
      </c>
      <c r="N5192" s="5" t="s">
        <v>13416</v>
      </c>
    </row>
    <row r="5193" spans="1:14" customFormat="1" ht="15" hidden="1" x14ac:dyDescent="0.25">
      <c r="A5193" s="6" t="s">
        <v>10666</v>
      </c>
      <c r="B5193" s="7" t="s">
        <v>13417</v>
      </c>
      <c r="C5193" s="7" t="s">
        <v>16</v>
      </c>
      <c r="D5193" s="8" t="s">
        <v>193</v>
      </c>
      <c r="E5193" s="8" t="s">
        <v>8890</v>
      </c>
      <c r="F5193" s="8" t="s">
        <v>12895</v>
      </c>
      <c r="G5193" s="8" t="s">
        <v>3368</v>
      </c>
      <c r="H5193" s="8" t="s">
        <v>3369</v>
      </c>
      <c r="I5193" s="8" t="s">
        <v>11646</v>
      </c>
      <c r="J5193" s="8" t="s">
        <v>2247</v>
      </c>
      <c r="K5193" s="8" t="s">
        <v>3371</v>
      </c>
      <c r="L5193" s="8" t="s">
        <v>3372</v>
      </c>
      <c r="M5193" s="9">
        <v>52.4</v>
      </c>
      <c r="N5193" s="10" t="s">
        <v>13418</v>
      </c>
    </row>
    <row r="5194" spans="1:14" customFormat="1" ht="15" hidden="1" x14ac:dyDescent="0.25">
      <c r="A5194" s="1" t="s">
        <v>10666</v>
      </c>
      <c r="B5194" s="2" t="s">
        <v>13419</v>
      </c>
      <c r="C5194" s="2" t="s">
        <v>16</v>
      </c>
      <c r="D5194" s="3" t="s">
        <v>193</v>
      </c>
      <c r="E5194" s="3" t="s">
        <v>13420</v>
      </c>
      <c r="F5194" s="3" t="s">
        <v>12771</v>
      </c>
      <c r="G5194" s="3" t="s">
        <v>3368</v>
      </c>
      <c r="H5194" s="3" t="s">
        <v>3369</v>
      </c>
      <c r="I5194" s="3" t="s">
        <v>9238</v>
      </c>
      <c r="J5194" s="3" t="s">
        <v>985</v>
      </c>
      <c r="K5194" s="3" t="s">
        <v>3371</v>
      </c>
      <c r="L5194" s="3" t="s">
        <v>3372</v>
      </c>
      <c r="M5194" s="4">
        <v>97.74</v>
      </c>
      <c r="N5194" s="5" t="s">
        <v>13421</v>
      </c>
    </row>
    <row r="5195" spans="1:14" customFormat="1" ht="15" hidden="1" x14ac:dyDescent="0.25">
      <c r="A5195" s="6" t="s">
        <v>10666</v>
      </c>
      <c r="B5195" s="7" t="s">
        <v>13422</v>
      </c>
      <c r="C5195" s="7" t="s">
        <v>16</v>
      </c>
      <c r="D5195" s="8" t="s">
        <v>193</v>
      </c>
      <c r="E5195" s="8" t="s">
        <v>11973</v>
      </c>
      <c r="F5195" s="8" t="s">
        <v>12771</v>
      </c>
      <c r="G5195" s="8" t="s">
        <v>3368</v>
      </c>
      <c r="H5195" s="8" t="s">
        <v>3369</v>
      </c>
      <c r="I5195" s="8" t="s">
        <v>9238</v>
      </c>
      <c r="J5195" s="8" t="s">
        <v>985</v>
      </c>
      <c r="K5195" s="8" t="s">
        <v>3371</v>
      </c>
      <c r="L5195" s="8" t="s">
        <v>3372</v>
      </c>
      <c r="M5195" s="9">
        <v>75.06</v>
      </c>
      <c r="N5195" s="10" t="s">
        <v>13423</v>
      </c>
    </row>
    <row r="5196" spans="1:14" customFormat="1" ht="15" hidden="1" x14ac:dyDescent="0.25">
      <c r="A5196" s="1" t="s">
        <v>10666</v>
      </c>
      <c r="B5196" s="2" t="s">
        <v>13424</v>
      </c>
      <c r="C5196" s="2" t="s">
        <v>16</v>
      </c>
      <c r="D5196" s="3" t="s">
        <v>242</v>
      </c>
      <c r="E5196" s="3" t="s">
        <v>243</v>
      </c>
      <c r="F5196" s="3" t="s">
        <v>244</v>
      </c>
      <c r="G5196" s="3" t="s">
        <v>31</v>
      </c>
      <c r="H5196" s="3" t="s">
        <v>32</v>
      </c>
      <c r="I5196" s="3" t="s">
        <v>1078</v>
      </c>
      <c r="J5196" s="3" t="s">
        <v>1079</v>
      </c>
      <c r="K5196" s="3" t="s">
        <v>35</v>
      </c>
      <c r="L5196" s="3" t="s">
        <v>36</v>
      </c>
      <c r="M5196" s="4">
        <v>2293.7600000000002</v>
      </c>
      <c r="N5196" s="5" t="s">
        <v>13425</v>
      </c>
    </row>
    <row r="5197" spans="1:14" customFormat="1" ht="15" hidden="1" x14ac:dyDescent="0.25">
      <c r="A5197" s="6" t="s">
        <v>10666</v>
      </c>
      <c r="B5197" s="7" t="s">
        <v>13426</v>
      </c>
      <c r="C5197" s="7" t="s">
        <v>16</v>
      </c>
      <c r="D5197" s="8" t="s">
        <v>193</v>
      </c>
      <c r="E5197" s="8" t="s">
        <v>11823</v>
      </c>
      <c r="F5197" s="8" t="s">
        <v>12771</v>
      </c>
      <c r="G5197" s="8" t="s">
        <v>3368</v>
      </c>
      <c r="H5197" s="8" t="s">
        <v>3369</v>
      </c>
      <c r="I5197" s="8" t="s">
        <v>9238</v>
      </c>
      <c r="J5197" s="8" t="s">
        <v>985</v>
      </c>
      <c r="K5197" s="8" t="s">
        <v>3371</v>
      </c>
      <c r="L5197" s="8" t="s">
        <v>3372</v>
      </c>
      <c r="M5197" s="9">
        <v>59.44</v>
      </c>
      <c r="N5197" s="10" t="s">
        <v>13427</v>
      </c>
    </row>
    <row r="5198" spans="1:14" customFormat="1" ht="15" hidden="1" x14ac:dyDescent="0.25">
      <c r="A5198" s="1" t="s">
        <v>10666</v>
      </c>
      <c r="B5198" s="2" t="s">
        <v>13428</v>
      </c>
      <c r="C5198" s="2" t="s">
        <v>16</v>
      </c>
      <c r="D5198" s="3" t="s">
        <v>242</v>
      </c>
      <c r="E5198" s="3" t="s">
        <v>243</v>
      </c>
      <c r="F5198" s="3" t="s">
        <v>244</v>
      </c>
      <c r="G5198" s="3" t="s">
        <v>31</v>
      </c>
      <c r="H5198" s="3" t="s">
        <v>32</v>
      </c>
      <c r="I5198" s="3" t="s">
        <v>919</v>
      </c>
      <c r="J5198" s="3" t="s">
        <v>920</v>
      </c>
      <c r="K5198" s="3" t="s">
        <v>35</v>
      </c>
      <c r="L5198" s="3" t="s">
        <v>36</v>
      </c>
      <c r="M5198" s="4">
        <v>130.5</v>
      </c>
      <c r="N5198" s="5" t="s">
        <v>13429</v>
      </c>
    </row>
    <row r="5199" spans="1:14" customFormat="1" ht="15" hidden="1" x14ac:dyDescent="0.25">
      <c r="A5199" s="6" t="s">
        <v>10666</v>
      </c>
      <c r="B5199" s="7" t="s">
        <v>13430</v>
      </c>
      <c r="C5199" s="7" t="s">
        <v>16</v>
      </c>
      <c r="D5199" s="8" t="s">
        <v>193</v>
      </c>
      <c r="E5199" s="8" t="s">
        <v>11820</v>
      </c>
      <c r="F5199" s="8" t="s">
        <v>13431</v>
      </c>
      <c r="G5199" s="8" t="s">
        <v>12083</v>
      </c>
      <c r="H5199" s="8" t="s">
        <v>11915</v>
      </c>
      <c r="I5199" s="8" t="s">
        <v>1238</v>
      </c>
      <c r="J5199" s="8" t="s">
        <v>1239</v>
      </c>
      <c r="K5199" s="8" t="s">
        <v>57</v>
      </c>
      <c r="L5199" s="8" t="s">
        <v>58</v>
      </c>
      <c r="M5199" s="9">
        <v>210913.93</v>
      </c>
      <c r="N5199" s="10" t="s">
        <v>13432</v>
      </c>
    </row>
    <row r="5200" spans="1:14" customFormat="1" ht="15" hidden="1" x14ac:dyDescent="0.25">
      <c r="A5200" s="1" t="s">
        <v>10666</v>
      </c>
      <c r="B5200" s="2" t="s">
        <v>13433</v>
      </c>
      <c r="C5200" s="2" t="s">
        <v>16</v>
      </c>
      <c r="D5200" s="3" t="s">
        <v>193</v>
      </c>
      <c r="E5200" s="3" t="s">
        <v>516</v>
      </c>
      <c r="F5200" s="3" t="s">
        <v>13434</v>
      </c>
      <c r="G5200" s="3" t="s">
        <v>3400</v>
      </c>
      <c r="H5200" s="3" t="s">
        <v>3401</v>
      </c>
      <c r="I5200" s="3" t="s">
        <v>5224</v>
      </c>
      <c r="J5200" s="3" t="s">
        <v>920</v>
      </c>
      <c r="K5200" s="3" t="s">
        <v>429</v>
      </c>
      <c r="L5200" s="3" t="s">
        <v>430</v>
      </c>
      <c r="M5200" s="4">
        <v>26.44</v>
      </c>
      <c r="N5200" s="5" t="s">
        <v>13435</v>
      </c>
    </row>
    <row r="5201" spans="1:14" customFormat="1" ht="15" hidden="1" x14ac:dyDescent="0.25">
      <c r="A5201" s="6" t="s">
        <v>10666</v>
      </c>
      <c r="B5201" s="7" t="s">
        <v>13436</v>
      </c>
      <c r="C5201" s="7" t="s">
        <v>16</v>
      </c>
      <c r="D5201" s="8" t="s">
        <v>193</v>
      </c>
      <c r="E5201" s="8" t="s">
        <v>10879</v>
      </c>
      <c r="F5201" s="8" t="s">
        <v>10718</v>
      </c>
      <c r="G5201" s="8" t="s">
        <v>3368</v>
      </c>
      <c r="H5201" s="8" t="s">
        <v>3369</v>
      </c>
      <c r="I5201" s="8" t="s">
        <v>2266</v>
      </c>
      <c r="J5201" s="8" t="s">
        <v>1008</v>
      </c>
      <c r="K5201" s="8" t="s">
        <v>3371</v>
      </c>
      <c r="L5201" s="8" t="s">
        <v>3372</v>
      </c>
      <c r="M5201" s="9">
        <v>2699.3</v>
      </c>
      <c r="N5201" s="10" t="s">
        <v>13437</v>
      </c>
    </row>
    <row r="5202" spans="1:14" customFormat="1" ht="15" hidden="1" x14ac:dyDescent="0.25">
      <c r="A5202" s="1" t="s">
        <v>10666</v>
      </c>
      <c r="B5202" s="2" t="s">
        <v>13438</v>
      </c>
      <c r="C5202" s="2" t="s">
        <v>16</v>
      </c>
      <c r="D5202" s="3" t="s">
        <v>193</v>
      </c>
      <c r="E5202" s="3" t="s">
        <v>13439</v>
      </c>
      <c r="F5202" s="3" t="s">
        <v>10976</v>
      </c>
      <c r="G5202" s="3" t="s">
        <v>3368</v>
      </c>
      <c r="H5202" s="3" t="s">
        <v>3369</v>
      </c>
      <c r="I5202" s="3" t="s">
        <v>2266</v>
      </c>
      <c r="J5202" s="3" t="s">
        <v>1008</v>
      </c>
      <c r="K5202" s="3" t="s">
        <v>3371</v>
      </c>
      <c r="L5202" s="3" t="s">
        <v>3372</v>
      </c>
      <c r="M5202" s="4">
        <v>641.33000000000004</v>
      </c>
      <c r="N5202" s="5" t="s">
        <v>13440</v>
      </c>
    </row>
    <row r="5203" spans="1:14" customFormat="1" ht="15" hidden="1" x14ac:dyDescent="0.25">
      <c r="A5203" s="6" t="s">
        <v>10666</v>
      </c>
      <c r="B5203" s="7" t="s">
        <v>13441</v>
      </c>
      <c r="C5203" s="7" t="s">
        <v>16</v>
      </c>
      <c r="D5203" s="8" t="s">
        <v>193</v>
      </c>
      <c r="E5203" s="8" t="s">
        <v>2395</v>
      </c>
      <c r="F5203" s="8" t="s">
        <v>12895</v>
      </c>
      <c r="G5203" s="8" t="s">
        <v>3368</v>
      </c>
      <c r="H5203" s="8" t="s">
        <v>3369</v>
      </c>
      <c r="I5203" s="8" t="s">
        <v>9238</v>
      </c>
      <c r="J5203" s="8" t="s">
        <v>985</v>
      </c>
      <c r="K5203" s="8" t="s">
        <v>3371</v>
      </c>
      <c r="L5203" s="8" t="s">
        <v>3372</v>
      </c>
      <c r="M5203" s="9">
        <v>83.05</v>
      </c>
      <c r="N5203" s="10" t="s">
        <v>13442</v>
      </c>
    </row>
    <row r="5204" spans="1:14" customFormat="1" ht="15" hidden="1" x14ac:dyDescent="0.25">
      <c r="A5204" s="1" t="s">
        <v>10666</v>
      </c>
      <c r="B5204" s="2" t="s">
        <v>13443</v>
      </c>
      <c r="C5204" s="2" t="s">
        <v>16</v>
      </c>
      <c r="D5204" s="3" t="s">
        <v>193</v>
      </c>
      <c r="E5204" s="3" t="s">
        <v>13444</v>
      </c>
      <c r="F5204" s="3" t="s">
        <v>12857</v>
      </c>
      <c r="G5204" s="3" t="s">
        <v>3368</v>
      </c>
      <c r="H5204" s="3" t="s">
        <v>3369</v>
      </c>
      <c r="I5204" s="3" t="s">
        <v>3370</v>
      </c>
      <c r="J5204" s="3" t="s">
        <v>1008</v>
      </c>
      <c r="K5204" s="3" t="s">
        <v>3371</v>
      </c>
      <c r="L5204" s="3" t="s">
        <v>3372</v>
      </c>
      <c r="M5204" s="4">
        <v>3685.29</v>
      </c>
      <c r="N5204" s="5" t="s">
        <v>13445</v>
      </c>
    </row>
    <row r="5205" spans="1:14" customFormat="1" ht="15" hidden="1" x14ac:dyDescent="0.25">
      <c r="A5205" s="6" t="s">
        <v>10666</v>
      </c>
      <c r="B5205" s="7" t="s">
        <v>13446</v>
      </c>
      <c r="C5205" s="7" t="s">
        <v>16</v>
      </c>
      <c r="D5205" s="8" t="s">
        <v>242</v>
      </c>
      <c r="E5205" s="8" t="s">
        <v>243</v>
      </c>
      <c r="F5205" s="8" t="s">
        <v>244</v>
      </c>
      <c r="G5205" s="8" t="s">
        <v>13447</v>
      </c>
      <c r="H5205" s="8" t="s">
        <v>11915</v>
      </c>
      <c r="I5205" s="8" t="s">
        <v>13448</v>
      </c>
      <c r="J5205" s="8" t="s">
        <v>2247</v>
      </c>
      <c r="K5205" s="8" t="s">
        <v>57</v>
      </c>
      <c r="L5205" s="8" t="s">
        <v>58</v>
      </c>
      <c r="M5205" s="9">
        <v>621.9</v>
      </c>
      <c r="N5205" s="10" t="s">
        <v>13449</v>
      </c>
    </row>
    <row r="5206" spans="1:14" customFormat="1" ht="15" hidden="1" x14ac:dyDescent="0.25">
      <c r="A5206" s="1" t="s">
        <v>10666</v>
      </c>
      <c r="B5206" s="2" t="s">
        <v>13450</v>
      </c>
      <c r="C5206" s="2" t="s">
        <v>16</v>
      </c>
      <c r="D5206" s="3" t="s">
        <v>193</v>
      </c>
      <c r="E5206" s="3" t="s">
        <v>13451</v>
      </c>
      <c r="F5206" s="3" t="s">
        <v>13452</v>
      </c>
      <c r="G5206" s="3" t="s">
        <v>3400</v>
      </c>
      <c r="H5206" s="3" t="s">
        <v>3401</v>
      </c>
      <c r="I5206" s="3" t="s">
        <v>8374</v>
      </c>
      <c r="J5206" s="3" t="s">
        <v>3403</v>
      </c>
      <c r="K5206" s="3" t="s">
        <v>429</v>
      </c>
      <c r="L5206" s="3" t="s">
        <v>430</v>
      </c>
      <c r="M5206" s="4">
        <v>23.14</v>
      </c>
      <c r="N5206" s="5" t="s">
        <v>13453</v>
      </c>
    </row>
    <row r="5207" spans="1:14" customFormat="1" ht="15" hidden="1" x14ac:dyDescent="0.25">
      <c r="A5207" s="6" t="s">
        <v>10666</v>
      </c>
      <c r="B5207" s="7" t="s">
        <v>13454</v>
      </c>
      <c r="C5207" s="7" t="s">
        <v>16</v>
      </c>
      <c r="D5207" s="8" t="s">
        <v>1133</v>
      </c>
      <c r="E5207" s="8" t="s">
        <v>1134</v>
      </c>
      <c r="F5207" s="8" t="s">
        <v>1135</v>
      </c>
      <c r="G5207" s="8" t="s">
        <v>13455</v>
      </c>
      <c r="H5207" s="8" t="s">
        <v>13456</v>
      </c>
      <c r="I5207" s="8" t="s">
        <v>1136</v>
      </c>
      <c r="J5207" s="8" t="s">
        <v>1137</v>
      </c>
      <c r="K5207" s="8" t="s">
        <v>1138</v>
      </c>
      <c r="L5207" s="8" t="s">
        <v>1139</v>
      </c>
      <c r="M5207" s="9">
        <v>24011.85</v>
      </c>
      <c r="N5207" s="10" t="s">
        <v>13457</v>
      </c>
    </row>
    <row r="5208" spans="1:14" customFormat="1" ht="15" hidden="1" x14ac:dyDescent="0.25">
      <c r="A5208" s="1" t="s">
        <v>10666</v>
      </c>
      <c r="B5208" s="2" t="s">
        <v>13458</v>
      </c>
      <c r="C5208" s="2" t="s">
        <v>16</v>
      </c>
      <c r="D5208" s="3" t="s">
        <v>193</v>
      </c>
      <c r="E5208" s="3" t="s">
        <v>6945</v>
      </c>
      <c r="F5208" s="3" t="s">
        <v>12895</v>
      </c>
      <c r="G5208" s="3" t="s">
        <v>3368</v>
      </c>
      <c r="H5208" s="3" t="s">
        <v>3369</v>
      </c>
      <c r="I5208" s="3" t="s">
        <v>9238</v>
      </c>
      <c r="J5208" s="3" t="s">
        <v>985</v>
      </c>
      <c r="K5208" s="3" t="s">
        <v>3371</v>
      </c>
      <c r="L5208" s="3" t="s">
        <v>3372</v>
      </c>
      <c r="M5208" s="4">
        <v>40.67</v>
      </c>
      <c r="N5208" s="5" t="s">
        <v>13459</v>
      </c>
    </row>
    <row r="5209" spans="1:14" customFormat="1" ht="15" hidden="1" x14ac:dyDescent="0.25">
      <c r="A5209" s="6" t="s">
        <v>10666</v>
      </c>
      <c r="B5209" s="7" t="s">
        <v>13460</v>
      </c>
      <c r="C5209" s="7" t="s">
        <v>16</v>
      </c>
      <c r="D5209" s="8" t="s">
        <v>242</v>
      </c>
      <c r="E5209" s="8" t="s">
        <v>243</v>
      </c>
      <c r="F5209" s="8" t="s">
        <v>244</v>
      </c>
      <c r="G5209" s="8" t="s">
        <v>12181</v>
      </c>
      <c r="H5209" s="8" t="s">
        <v>11915</v>
      </c>
      <c r="I5209" s="8" t="s">
        <v>1021</v>
      </c>
      <c r="J5209" s="8" t="s">
        <v>1014</v>
      </c>
      <c r="K5209" s="8" t="s">
        <v>57</v>
      </c>
      <c r="L5209" s="8" t="s">
        <v>58</v>
      </c>
      <c r="M5209" s="9">
        <v>28038.27</v>
      </c>
      <c r="N5209" s="10" t="s">
        <v>13461</v>
      </c>
    </row>
    <row r="5210" spans="1:14" customFormat="1" ht="15" hidden="1" x14ac:dyDescent="0.25">
      <c r="A5210" s="1" t="s">
        <v>10666</v>
      </c>
      <c r="B5210" s="2" t="s">
        <v>13462</v>
      </c>
      <c r="C5210" s="2" t="s">
        <v>16</v>
      </c>
      <c r="D5210" s="3" t="s">
        <v>193</v>
      </c>
      <c r="E5210" s="3" t="s">
        <v>13380</v>
      </c>
      <c r="F5210" s="3" t="s">
        <v>13381</v>
      </c>
      <c r="G5210" s="3" t="s">
        <v>3400</v>
      </c>
      <c r="H5210" s="3" t="s">
        <v>3401</v>
      </c>
      <c r="I5210" s="3" t="s">
        <v>919</v>
      </c>
      <c r="J5210" s="3" t="s">
        <v>920</v>
      </c>
      <c r="K5210" s="3" t="s">
        <v>35</v>
      </c>
      <c r="L5210" s="3" t="s">
        <v>36</v>
      </c>
      <c r="M5210" s="4">
        <v>369806.24</v>
      </c>
      <c r="N5210" s="5" t="s">
        <v>13463</v>
      </c>
    </row>
    <row r="5211" spans="1:14" customFormat="1" ht="15" hidden="1" x14ac:dyDescent="0.25">
      <c r="A5211" s="6" t="s">
        <v>10666</v>
      </c>
      <c r="B5211" s="7" t="s">
        <v>13464</v>
      </c>
      <c r="C5211" s="7" t="s">
        <v>16</v>
      </c>
      <c r="D5211" s="8" t="s">
        <v>193</v>
      </c>
      <c r="E5211" s="8" t="s">
        <v>13380</v>
      </c>
      <c r="F5211" s="8" t="s">
        <v>13381</v>
      </c>
      <c r="G5211" s="8" t="s">
        <v>3400</v>
      </c>
      <c r="H5211" s="8" t="s">
        <v>3401</v>
      </c>
      <c r="I5211" s="8" t="s">
        <v>919</v>
      </c>
      <c r="J5211" s="8" t="s">
        <v>920</v>
      </c>
      <c r="K5211" s="8" t="s">
        <v>35</v>
      </c>
      <c r="L5211" s="8" t="s">
        <v>36</v>
      </c>
      <c r="M5211" s="9">
        <v>76034.95</v>
      </c>
      <c r="N5211" s="10" t="s">
        <v>13463</v>
      </c>
    </row>
    <row r="5212" spans="1:14" customFormat="1" ht="15" hidden="1" x14ac:dyDescent="0.25">
      <c r="A5212" s="1" t="s">
        <v>10666</v>
      </c>
      <c r="B5212" s="2" t="s">
        <v>13465</v>
      </c>
      <c r="C5212" s="2" t="s">
        <v>16</v>
      </c>
      <c r="D5212" s="3" t="s">
        <v>242</v>
      </c>
      <c r="E5212" s="3" t="s">
        <v>243</v>
      </c>
      <c r="F5212" s="3" t="s">
        <v>13466</v>
      </c>
      <c r="G5212" s="3" t="s">
        <v>5673</v>
      </c>
      <c r="H5212" s="3" t="s">
        <v>5674</v>
      </c>
      <c r="I5212" s="3" t="s">
        <v>1136</v>
      </c>
      <c r="J5212" s="3" t="s">
        <v>1137</v>
      </c>
      <c r="K5212" s="3" t="s">
        <v>13467</v>
      </c>
      <c r="L5212" s="3" t="s">
        <v>13468</v>
      </c>
      <c r="M5212" s="4">
        <v>2299.44</v>
      </c>
      <c r="N5212" s="5" t="s">
        <v>13469</v>
      </c>
    </row>
    <row r="5213" spans="1:14" customFormat="1" ht="15" hidden="1" x14ac:dyDescent="0.25">
      <c r="A5213" s="6" t="s">
        <v>10666</v>
      </c>
      <c r="B5213" s="7" t="s">
        <v>13470</v>
      </c>
      <c r="C5213" s="7" t="s">
        <v>16</v>
      </c>
      <c r="D5213" s="8" t="s">
        <v>193</v>
      </c>
      <c r="E5213" s="8" t="s">
        <v>13471</v>
      </c>
      <c r="F5213" s="8" t="s">
        <v>12175</v>
      </c>
      <c r="G5213" s="8" t="s">
        <v>10727</v>
      </c>
      <c r="H5213" s="8" t="s">
        <v>10728</v>
      </c>
      <c r="I5213" s="8" t="s">
        <v>1078</v>
      </c>
      <c r="J5213" s="8" t="s">
        <v>1079</v>
      </c>
      <c r="K5213" s="8" t="s">
        <v>35</v>
      </c>
      <c r="L5213" s="8" t="s">
        <v>36</v>
      </c>
      <c r="M5213" s="9">
        <v>385.76</v>
      </c>
      <c r="N5213" s="10" t="s">
        <v>13472</v>
      </c>
    </row>
    <row r="5214" spans="1:14" customFormat="1" ht="15" hidden="1" x14ac:dyDescent="0.25">
      <c r="A5214" s="1" t="s">
        <v>13473</v>
      </c>
      <c r="B5214" s="2" t="s">
        <v>13474</v>
      </c>
      <c r="C5214" s="2" t="s">
        <v>16</v>
      </c>
      <c r="D5214" s="3" t="s">
        <v>193</v>
      </c>
      <c r="E5214" s="3" t="s">
        <v>7060</v>
      </c>
      <c r="F5214" s="3" t="s">
        <v>7061</v>
      </c>
      <c r="G5214" s="3" t="s">
        <v>2459</v>
      </c>
      <c r="H5214" s="3" t="s">
        <v>2460</v>
      </c>
      <c r="I5214" s="3" t="s">
        <v>2149</v>
      </c>
      <c r="J5214" s="3" t="s">
        <v>1014</v>
      </c>
      <c r="K5214" s="3" t="s">
        <v>798</v>
      </c>
      <c r="L5214" s="3" t="s">
        <v>799</v>
      </c>
      <c r="M5214" s="4">
        <v>274.2</v>
      </c>
      <c r="N5214" s="5" t="s">
        <v>13475</v>
      </c>
    </row>
    <row r="5215" spans="1:14" customFormat="1" ht="15" hidden="1" x14ac:dyDescent="0.25">
      <c r="A5215" s="6" t="s">
        <v>13473</v>
      </c>
      <c r="B5215" s="7" t="s">
        <v>13476</v>
      </c>
      <c r="C5215" s="7" t="s">
        <v>16</v>
      </c>
      <c r="D5215" s="8" t="s">
        <v>193</v>
      </c>
      <c r="E5215" s="8" t="s">
        <v>13477</v>
      </c>
      <c r="F5215" s="8" t="s">
        <v>9560</v>
      </c>
      <c r="G5215" s="8" t="s">
        <v>31</v>
      </c>
      <c r="H5215" s="8" t="s">
        <v>32</v>
      </c>
      <c r="I5215" s="8" t="s">
        <v>13478</v>
      </c>
      <c r="J5215" s="8" t="s">
        <v>1239</v>
      </c>
      <c r="K5215" s="8" t="s">
        <v>57</v>
      </c>
      <c r="L5215" s="8" t="s">
        <v>58</v>
      </c>
      <c r="M5215" s="9">
        <v>1523.02</v>
      </c>
      <c r="N5215" s="10" t="s">
        <v>13479</v>
      </c>
    </row>
    <row r="5216" spans="1:14" customFormat="1" ht="15" hidden="1" x14ac:dyDescent="0.25">
      <c r="A5216" s="1" t="s">
        <v>13473</v>
      </c>
      <c r="B5216" s="2" t="s">
        <v>13480</v>
      </c>
      <c r="C5216" s="2" t="s">
        <v>16</v>
      </c>
      <c r="D5216" s="3" t="s">
        <v>193</v>
      </c>
      <c r="E5216" s="3" t="s">
        <v>4145</v>
      </c>
      <c r="F5216" s="3" t="s">
        <v>13481</v>
      </c>
      <c r="G5216" s="3" t="s">
        <v>12181</v>
      </c>
      <c r="H5216" s="3" t="s">
        <v>11915</v>
      </c>
      <c r="I5216" s="3" t="s">
        <v>1013</v>
      </c>
      <c r="J5216" s="3" t="s">
        <v>1014</v>
      </c>
      <c r="K5216" s="3" t="s">
        <v>57</v>
      </c>
      <c r="L5216" s="3" t="s">
        <v>58</v>
      </c>
      <c r="M5216" s="4">
        <v>1518.2</v>
      </c>
      <c r="N5216" s="5" t="s">
        <v>13482</v>
      </c>
    </row>
    <row r="5217" spans="1:14" customFormat="1" ht="15" hidden="1" x14ac:dyDescent="0.25">
      <c r="A5217" s="6" t="s">
        <v>13473</v>
      </c>
      <c r="B5217" s="7" t="s">
        <v>13483</v>
      </c>
      <c r="C5217" s="7" t="s">
        <v>16</v>
      </c>
      <c r="D5217" s="8" t="s">
        <v>193</v>
      </c>
      <c r="E5217" s="8" t="s">
        <v>7931</v>
      </c>
      <c r="F5217" s="8" t="s">
        <v>13481</v>
      </c>
      <c r="G5217" s="8" t="s">
        <v>11914</v>
      </c>
      <c r="H5217" s="8" t="s">
        <v>11915</v>
      </c>
      <c r="I5217" s="8" t="s">
        <v>7675</v>
      </c>
      <c r="J5217" s="8" t="s">
        <v>1008</v>
      </c>
      <c r="K5217" s="8" t="s">
        <v>57</v>
      </c>
      <c r="L5217" s="8" t="s">
        <v>58</v>
      </c>
      <c r="M5217" s="9">
        <v>9646.74</v>
      </c>
      <c r="N5217" s="10" t="s">
        <v>13484</v>
      </c>
    </row>
    <row r="5218" spans="1:14" customFormat="1" ht="15" hidden="1" x14ac:dyDescent="0.25">
      <c r="A5218" s="1" t="s">
        <v>13473</v>
      </c>
      <c r="B5218" s="2" t="s">
        <v>13485</v>
      </c>
      <c r="C5218" s="2" t="s">
        <v>16</v>
      </c>
      <c r="D5218" s="3" t="s">
        <v>193</v>
      </c>
      <c r="E5218" s="3" t="s">
        <v>4138</v>
      </c>
      <c r="F5218" s="3" t="s">
        <v>13481</v>
      </c>
      <c r="G5218" s="3" t="s">
        <v>12083</v>
      </c>
      <c r="H5218" s="3" t="s">
        <v>11915</v>
      </c>
      <c r="I5218" s="3" t="s">
        <v>6689</v>
      </c>
      <c r="J5218" s="3" t="s">
        <v>3577</v>
      </c>
      <c r="K5218" s="3" t="s">
        <v>57</v>
      </c>
      <c r="L5218" s="3" t="s">
        <v>58</v>
      </c>
      <c r="M5218" s="4">
        <v>2110.17</v>
      </c>
      <c r="N5218" s="5" t="s">
        <v>13486</v>
      </c>
    </row>
    <row r="5219" spans="1:14" customFormat="1" ht="15" hidden="1" x14ac:dyDescent="0.25">
      <c r="A5219" s="6" t="s">
        <v>13473</v>
      </c>
      <c r="B5219" s="7" t="s">
        <v>13487</v>
      </c>
      <c r="C5219" s="7" t="s">
        <v>16</v>
      </c>
      <c r="D5219" s="8" t="s">
        <v>193</v>
      </c>
      <c r="E5219" s="8" t="s">
        <v>4152</v>
      </c>
      <c r="F5219" s="8" t="s">
        <v>13481</v>
      </c>
      <c r="G5219" s="8" t="s">
        <v>13447</v>
      </c>
      <c r="H5219" s="8" t="s">
        <v>11915</v>
      </c>
      <c r="I5219" s="8" t="s">
        <v>2294</v>
      </c>
      <c r="J5219" s="8" t="s">
        <v>2247</v>
      </c>
      <c r="K5219" s="8" t="s">
        <v>57</v>
      </c>
      <c r="L5219" s="8" t="s">
        <v>58</v>
      </c>
      <c r="M5219" s="9">
        <v>3496.39</v>
      </c>
      <c r="N5219" s="10" t="s">
        <v>13488</v>
      </c>
    </row>
    <row r="5220" spans="1:14" customFormat="1" ht="15" hidden="1" x14ac:dyDescent="0.25">
      <c r="A5220" s="1" t="s">
        <v>13473</v>
      </c>
      <c r="B5220" s="2" t="s">
        <v>13489</v>
      </c>
      <c r="C5220" s="2" t="s">
        <v>16</v>
      </c>
      <c r="D5220" s="3" t="s">
        <v>193</v>
      </c>
      <c r="E5220" s="3" t="s">
        <v>13490</v>
      </c>
      <c r="F5220" s="3" t="s">
        <v>13481</v>
      </c>
      <c r="G5220" s="3" t="s">
        <v>13447</v>
      </c>
      <c r="H5220" s="3" t="s">
        <v>11915</v>
      </c>
      <c r="I5220" s="3" t="s">
        <v>2294</v>
      </c>
      <c r="J5220" s="3" t="s">
        <v>2247</v>
      </c>
      <c r="K5220" s="3" t="s">
        <v>57</v>
      </c>
      <c r="L5220" s="3" t="s">
        <v>58</v>
      </c>
      <c r="M5220" s="4">
        <v>2929.86</v>
      </c>
      <c r="N5220" s="5" t="s">
        <v>13491</v>
      </c>
    </row>
    <row r="5221" spans="1:14" customFormat="1" ht="15" hidden="1" x14ac:dyDescent="0.25">
      <c r="A5221" s="6" t="s">
        <v>13473</v>
      </c>
      <c r="B5221" s="7" t="s">
        <v>13492</v>
      </c>
      <c r="C5221" s="7" t="s">
        <v>16</v>
      </c>
      <c r="D5221" s="8" t="s">
        <v>193</v>
      </c>
      <c r="E5221" s="8" t="s">
        <v>13493</v>
      </c>
      <c r="F5221" s="8" t="s">
        <v>13481</v>
      </c>
      <c r="G5221" s="8" t="s">
        <v>12083</v>
      </c>
      <c r="H5221" s="8" t="s">
        <v>11915</v>
      </c>
      <c r="I5221" s="8" t="s">
        <v>4011</v>
      </c>
      <c r="J5221" s="8" t="s">
        <v>1239</v>
      </c>
      <c r="K5221" s="8" t="s">
        <v>57</v>
      </c>
      <c r="L5221" s="8" t="s">
        <v>58</v>
      </c>
      <c r="M5221" s="9">
        <v>3347.26</v>
      </c>
      <c r="N5221" s="10" t="s">
        <v>13494</v>
      </c>
    </row>
    <row r="5222" spans="1:14" customFormat="1" ht="15" hidden="1" x14ac:dyDescent="0.25">
      <c r="A5222" s="1" t="s">
        <v>13473</v>
      </c>
      <c r="B5222" s="2" t="s">
        <v>13495</v>
      </c>
      <c r="C5222" s="2" t="s">
        <v>16</v>
      </c>
      <c r="D5222" s="3" t="s">
        <v>193</v>
      </c>
      <c r="E5222" s="3" t="s">
        <v>4148</v>
      </c>
      <c r="F5222" s="3" t="s">
        <v>13481</v>
      </c>
      <c r="G5222" s="3" t="s">
        <v>12083</v>
      </c>
      <c r="H5222" s="3" t="s">
        <v>11915</v>
      </c>
      <c r="I5222" s="3" t="s">
        <v>4011</v>
      </c>
      <c r="J5222" s="3" t="s">
        <v>1239</v>
      </c>
      <c r="K5222" s="3" t="s">
        <v>57</v>
      </c>
      <c r="L5222" s="3" t="s">
        <v>58</v>
      </c>
      <c r="M5222" s="4">
        <v>948.96</v>
      </c>
      <c r="N5222" s="5" t="s">
        <v>13496</v>
      </c>
    </row>
    <row r="5223" spans="1:14" customFormat="1" ht="15" hidden="1" x14ac:dyDescent="0.25">
      <c r="A5223" s="6" t="s">
        <v>13473</v>
      </c>
      <c r="B5223" s="7" t="s">
        <v>13497</v>
      </c>
      <c r="C5223" s="7" t="s">
        <v>16</v>
      </c>
      <c r="D5223" s="8" t="s">
        <v>193</v>
      </c>
      <c r="E5223" s="8" t="s">
        <v>13498</v>
      </c>
      <c r="F5223" s="8" t="s">
        <v>10936</v>
      </c>
      <c r="G5223" s="8" t="s">
        <v>3400</v>
      </c>
      <c r="H5223" s="8" t="s">
        <v>3401</v>
      </c>
      <c r="I5223" s="8" t="s">
        <v>3445</v>
      </c>
      <c r="J5223" s="8" t="s">
        <v>920</v>
      </c>
      <c r="K5223" s="8" t="s">
        <v>13499</v>
      </c>
      <c r="L5223" s="8" t="s">
        <v>13500</v>
      </c>
      <c r="M5223" s="9">
        <v>5.0999999999999996</v>
      </c>
      <c r="N5223" s="10" t="s">
        <v>13501</v>
      </c>
    </row>
    <row r="5224" spans="1:14" customFormat="1" ht="15" hidden="1" x14ac:dyDescent="0.25">
      <c r="A5224" s="1" t="s">
        <v>13473</v>
      </c>
      <c r="B5224" s="2" t="s">
        <v>13502</v>
      </c>
      <c r="C5224" s="2" t="s">
        <v>16</v>
      </c>
      <c r="D5224" s="3" t="s">
        <v>193</v>
      </c>
      <c r="E5224" s="3" t="s">
        <v>13503</v>
      </c>
      <c r="F5224" s="3" t="s">
        <v>11800</v>
      </c>
      <c r="G5224" s="3" t="s">
        <v>13504</v>
      </c>
      <c r="H5224" s="3" t="s">
        <v>13505</v>
      </c>
      <c r="I5224" s="3" t="s">
        <v>12062</v>
      </c>
      <c r="J5224" s="3" t="s">
        <v>12063</v>
      </c>
      <c r="K5224" s="3" t="s">
        <v>57</v>
      </c>
      <c r="L5224" s="3" t="s">
        <v>58</v>
      </c>
      <c r="M5224" s="4">
        <v>442614.94</v>
      </c>
      <c r="N5224" s="5" t="s">
        <v>13506</v>
      </c>
    </row>
    <row r="5225" spans="1:14" customFormat="1" ht="15" hidden="1" x14ac:dyDescent="0.25">
      <c r="A5225" s="6" t="s">
        <v>13473</v>
      </c>
      <c r="B5225" s="7" t="s">
        <v>13507</v>
      </c>
      <c r="C5225" s="7" t="s">
        <v>16</v>
      </c>
      <c r="D5225" s="8" t="s">
        <v>193</v>
      </c>
      <c r="E5225" s="8" t="s">
        <v>13508</v>
      </c>
      <c r="F5225" s="8" t="s">
        <v>11813</v>
      </c>
      <c r="G5225" s="8" t="s">
        <v>31</v>
      </c>
      <c r="H5225" s="8" t="s">
        <v>32</v>
      </c>
      <c r="I5225" s="8" t="s">
        <v>5422</v>
      </c>
      <c r="J5225" s="8" t="s">
        <v>625</v>
      </c>
      <c r="K5225" s="8" t="s">
        <v>57</v>
      </c>
      <c r="L5225" s="8" t="s">
        <v>58</v>
      </c>
      <c r="M5225" s="9">
        <v>13835.04</v>
      </c>
      <c r="N5225" s="10" t="s">
        <v>13509</v>
      </c>
    </row>
    <row r="5226" spans="1:14" customFormat="1" ht="15" hidden="1" x14ac:dyDescent="0.25">
      <c r="A5226" s="1" t="s">
        <v>13473</v>
      </c>
      <c r="B5226" s="2" t="s">
        <v>13510</v>
      </c>
      <c r="C5226" s="2" t="s">
        <v>16</v>
      </c>
      <c r="D5226" s="3" t="s">
        <v>193</v>
      </c>
      <c r="E5226" s="3" t="s">
        <v>6415</v>
      </c>
      <c r="F5226" s="3" t="s">
        <v>11813</v>
      </c>
      <c r="G5226" s="3" t="s">
        <v>31</v>
      </c>
      <c r="H5226" s="3" t="s">
        <v>32</v>
      </c>
      <c r="I5226" s="3" t="s">
        <v>5422</v>
      </c>
      <c r="J5226" s="3" t="s">
        <v>625</v>
      </c>
      <c r="K5226" s="3" t="s">
        <v>57</v>
      </c>
      <c r="L5226" s="3" t="s">
        <v>58</v>
      </c>
      <c r="M5226" s="4">
        <v>27998.35</v>
      </c>
      <c r="N5226" s="5" t="s">
        <v>13511</v>
      </c>
    </row>
    <row r="5227" spans="1:14" customFormat="1" ht="15" hidden="1" x14ac:dyDescent="0.25">
      <c r="A5227" s="6" t="s">
        <v>13473</v>
      </c>
      <c r="B5227" s="7" t="s">
        <v>13512</v>
      </c>
      <c r="C5227" s="7" t="s">
        <v>16</v>
      </c>
      <c r="D5227" s="8" t="s">
        <v>193</v>
      </c>
      <c r="E5227" s="8" t="s">
        <v>13513</v>
      </c>
      <c r="F5227" s="8" t="s">
        <v>11978</v>
      </c>
      <c r="G5227" s="8" t="s">
        <v>11914</v>
      </c>
      <c r="H5227" s="8" t="s">
        <v>11915</v>
      </c>
      <c r="I5227" s="8" t="s">
        <v>3394</v>
      </c>
      <c r="J5227" s="8" t="s">
        <v>1008</v>
      </c>
      <c r="K5227" s="8" t="s">
        <v>57</v>
      </c>
      <c r="L5227" s="8" t="s">
        <v>58</v>
      </c>
      <c r="M5227" s="9">
        <v>12667.56</v>
      </c>
      <c r="N5227" s="10" t="s">
        <v>13514</v>
      </c>
    </row>
    <row r="5228" spans="1:14" customFormat="1" ht="15" hidden="1" x14ac:dyDescent="0.25">
      <c r="A5228" s="1" t="s">
        <v>13473</v>
      </c>
      <c r="B5228" s="2" t="s">
        <v>13515</v>
      </c>
      <c r="C5228" s="2" t="s">
        <v>16</v>
      </c>
      <c r="D5228" s="3" t="s">
        <v>193</v>
      </c>
      <c r="E5228" s="3" t="s">
        <v>13513</v>
      </c>
      <c r="F5228" s="3" t="s">
        <v>11978</v>
      </c>
      <c r="G5228" s="3" t="s">
        <v>11914</v>
      </c>
      <c r="H5228" s="3" t="s">
        <v>11915</v>
      </c>
      <c r="I5228" s="3" t="s">
        <v>3394</v>
      </c>
      <c r="J5228" s="3" t="s">
        <v>1008</v>
      </c>
      <c r="K5228" s="3" t="s">
        <v>57</v>
      </c>
      <c r="L5228" s="3" t="s">
        <v>58</v>
      </c>
      <c r="M5228" s="4">
        <v>545.6</v>
      </c>
      <c r="N5228" s="5" t="s">
        <v>13516</v>
      </c>
    </row>
    <row r="5229" spans="1:14" customFormat="1" ht="15" hidden="1" x14ac:dyDescent="0.25">
      <c r="A5229" s="6" t="s">
        <v>13473</v>
      </c>
      <c r="B5229" s="7" t="s">
        <v>13517</v>
      </c>
      <c r="C5229" s="7" t="s">
        <v>16</v>
      </c>
      <c r="D5229" s="8" t="s">
        <v>193</v>
      </c>
      <c r="E5229" s="8" t="s">
        <v>13513</v>
      </c>
      <c r="F5229" s="8" t="s">
        <v>11978</v>
      </c>
      <c r="G5229" s="8" t="s">
        <v>12083</v>
      </c>
      <c r="H5229" s="8" t="s">
        <v>11915</v>
      </c>
      <c r="I5229" s="8" t="s">
        <v>3460</v>
      </c>
      <c r="J5229" s="8" t="s">
        <v>3461</v>
      </c>
      <c r="K5229" s="8" t="s">
        <v>57</v>
      </c>
      <c r="L5229" s="8" t="s">
        <v>58</v>
      </c>
      <c r="M5229" s="9">
        <v>37426.550000000003</v>
      </c>
      <c r="N5229" s="10" t="s">
        <v>13518</v>
      </c>
    </row>
    <row r="5230" spans="1:14" customFormat="1" ht="15" hidden="1" x14ac:dyDescent="0.25">
      <c r="A5230" s="1" t="s">
        <v>13473</v>
      </c>
      <c r="B5230" s="2" t="s">
        <v>13519</v>
      </c>
      <c r="C5230" s="2" t="s">
        <v>16</v>
      </c>
      <c r="D5230" s="3" t="s">
        <v>193</v>
      </c>
      <c r="E5230" s="3" t="s">
        <v>13520</v>
      </c>
      <c r="F5230" s="3" t="s">
        <v>11924</v>
      </c>
      <c r="G5230" s="3" t="s">
        <v>12083</v>
      </c>
      <c r="H5230" s="3" t="s">
        <v>11915</v>
      </c>
      <c r="I5230" s="3" t="s">
        <v>13521</v>
      </c>
      <c r="J5230" s="3" t="s">
        <v>1239</v>
      </c>
      <c r="K5230" s="3" t="s">
        <v>57</v>
      </c>
      <c r="L5230" s="3" t="s">
        <v>58</v>
      </c>
      <c r="M5230" s="4">
        <v>14858.18</v>
      </c>
      <c r="N5230" s="5" t="s">
        <v>13522</v>
      </c>
    </row>
    <row r="5231" spans="1:14" customFormat="1" ht="15" hidden="1" x14ac:dyDescent="0.25">
      <c r="A5231" s="6" t="s">
        <v>13473</v>
      </c>
      <c r="B5231" s="7" t="s">
        <v>13523</v>
      </c>
      <c r="C5231" s="7" t="s">
        <v>16</v>
      </c>
      <c r="D5231" s="8" t="s">
        <v>193</v>
      </c>
      <c r="E5231" s="8" t="s">
        <v>9007</v>
      </c>
      <c r="F5231" s="8" t="s">
        <v>11965</v>
      </c>
      <c r="G5231" s="8" t="s">
        <v>12083</v>
      </c>
      <c r="H5231" s="8" t="s">
        <v>11915</v>
      </c>
      <c r="I5231" s="8" t="s">
        <v>12084</v>
      </c>
      <c r="J5231" s="8" t="s">
        <v>1239</v>
      </c>
      <c r="K5231" s="8" t="s">
        <v>57</v>
      </c>
      <c r="L5231" s="8" t="s">
        <v>58</v>
      </c>
      <c r="M5231" s="9">
        <v>169968.4</v>
      </c>
      <c r="N5231" s="10" t="s">
        <v>13524</v>
      </c>
    </row>
    <row r="5232" spans="1:14" customFormat="1" ht="15" hidden="1" x14ac:dyDescent="0.25">
      <c r="A5232" s="1" t="s">
        <v>13473</v>
      </c>
      <c r="B5232" s="2" t="s">
        <v>13525</v>
      </c>
      <c r="C5232" s="2" t="s">
        <v>16</v>
      </c>
      <c r="D5232" s="3" t="s">
        <v>193</v>
      </c>
      <c r="E5232" s="3" t="s">
        <v>13526</v>
      </c>
      <c r="F5232" s="3" t="s">
        <v>11951</v>
      </c>
      <c r="G5232" s="3" t="s">
        <v>11914</v>
      </c>
      <c r="H5232" s="3" t="s">
        <v>11915</v>
      </c>
      <c r="I5232" s="3" t="s">
        <v>2194</v>
      </c>
      <c r="J5232" s="3" t="s">
        <v>1008</v>
      </c>
      <c r="K5232" s="3" t="s">
        <v>57</v>
      </c>
      <c r="L5232" s="3" t="s">
        <v>58</v>
      </c>
      <c r="M5232" s="4">
        <v>4941.0600000000004</v>
      </c>
      <c r="N5232" s="5" t="s">
        <v>13527</v>
      </c>
    </row>
    <row r="5233" spans="1:14" customFormat="1" ht="15" hidden="1" x14ac:dyDescent="0.25">
      <c r="A5233" s="6" t="s">
        <v>13473</v>
      </c>
      <c r="B5233" s="7" t="s">
        <v>13528</v>
      </c>
      <c r="C5233" s="7" t="s">
        <v>16</v>
      </c>
      <c r="D5233" s="8" t="s">
        <v>193</v>
      </c>
      <c r="E5233" s="8" t="s">
        <v>13529</v>
      </c>
      <c r="F5233" s="8" t="s">
        <v>11951</v>
      </c>
      <c r="G5233" s="8" t="s">
        <v>11910</v>
      </c>
      <c r="H5233" s="8" t="s">
        <v>11911</v>
      </c>
      <c r="I5233" s="8" t="s">
        <v>11628</v>
      </c>
      <c r="J5233" s="8" t="s">
        <v>3924</v>
      </c>
      <c r="K5233" s="8" t="s">
        <v>57</v>
      </c>
      <c r="L5233" s="8" t="s">
        <v>58</v>
      </c>
      <c r="M5233" s="9">
        <v>37690</v>
      </c>
      <c r="N5233" s="10" t="s">
        <v>13530</v>
      </c>
    </row>
    <row r="5234" spans="1:14" customFormat="1" ht="15" hidden="1" x14ac:dyDescent="0.25">
      <c r="A5234" s="1" t="s">
        <v>13473</v>
      </c>
      <c r="B5234" s="2" t="s">
        <v>13531</v>
      </c>
      <c r="C5234" s="2" t="s">
        <v>16</v>
      </c>
      <c r="D5234" s="3" t="s">
        <v>193</v>
      </c>
      <c r="E5234" s="3" t="s">
        <v>5342</v>
      </c>
      <c r="F5234" s="3" t="s">
        <v>11924</v>
      </c>
      <c r="G5234" s="3" t="s">
        <v>12181</v>
      </c>
      <c r="H5234" s="3" t="s">
        <v>11915</v>
      </c>
      <c r="I5234" s="3" t="s">
        <v>5335</v>
      </c>
      <c r="J5234" s="3" t="s">
        <v>1014</v>
      </c>
      <c r="K5234" s="3" t="s">
        <v>57</v>
      </c>
      <c r="L5234" s="3" t="s">
        <v>58</v>
      </c>
      <c r="M5234" s="4">
        <v>90759.6</v>
      </c>
      <c r="N5234" s="5" t="s">
        <v>13532</v>
      </c>
    </row>
    <row r="5235" spans="1:14" customFormat="1" ht="15" hidden="1" x14ac:dyDescent="0.25">
      <c r="A5235" s="6" t="s">
        <v>13473</v>
      </c>
      <c r="B5235" s="7" t="s">
        <v>13533</v>
      </c>
      <c r="C5235" s="7" t="s">
        <v>16</v>
      </c>
      <c r="D5235" s="8" t="s">
        <v>193</v>
      </c>
      <c r="E5235" s="8" t="s">
        <v>8949</v>
      </c>
      <c r="F5235" s="8" t="s">
        <v>13534</v>
      </c>
      <c r="G5235" s="8" t="s">
        <v>12083</v>
      </c>
      <c r="H5235" s="8" t="s">
        <v>11915</v>
      </c>
      <c r="I5235" s="8" t="s">
        <v>8302</v>
      </c>
      <c r="J5235" s="8" t="s">
        <v>1239</v>
      </c>
      <c r="K5235" s="8" t="s">
        <v>57</v>
      </c>
      <c r="L5235" s="8" t="s">
        <v>58</v>
      </c>
      <c r="M5235" s="9">
        <v>9985.0400000000009</v>
      </c>
      <c r="N5235" s="10" t="s">
        <v>13535</v>
      </c>
    </row>
    <row r="5236" spans="1:14" customFormat="1" ht="15" hidden="1" x14ac:dyDescent="0.25">
      <c r="A5236" s="1" t="s">
        <v>13473</v>
      </c>
      <c r="B5236" s="2" t="s">
        <v>13536</v>
      </c>
      <c r="C5236" s="2" t="s">
        <v>16</v>
      </c>
      <c r="D5236" s="3" t="s">
        <v>193</v>
      </c>
      <c r="E5236" s="3" t="s">
        <v>8949</v>
      </c>
      <c r="F5236" s="3" t="s">
        <v>13534</v>
      </c>
      <c r="G5236" s="3" t="s">
        <v>11910</v>
      </c>
      <c r="H5236" s="3" t="s">
        <v>11911</v>
      </c>
      <c r="I5236" s="3" t="s">
        <v>9238</v>
      </c>
      <c r="J5236" s="3" t="s">
        <v>985</v>
      </c>
      <c r="K5236" s="3" t="s">
        <v>57</v>
      </c>
      <c r="L5236" s="3" t="s">
        <v>58</v>
      </c>
      <c r="M5236" s="4">
        <v>55379.6</v>
      </c>
      <c r="N5236" s="5" t="s">
        <v>11912</v>
      </c>
    </row>
    <row r="5237" spans="1:14" customFormat="1" ht="15" hidden="1" x14ac:dyDescent="0.25">
      <c r="A5237" s="6" t="s">
        <v>13473</v>
      </c>
      <c r="B5237" s="7" t="s">
        <v>13537</v>
      </c>
      <c r="C5237" s="7" t="s">
        <v>16</v>
      </c>
      <c r="D5237" s="8" t="s">
        <v>193</v>
      </c>
      <c r="E5237" s="8" t="s">
        <v>8949</v>
      </c>
      <c r="F5237" s="8" t="s">
        <v>13534</v>
      </c>
      <c r="G5237" s="8" t="s">
        <v>12083</v>
      </c>
      <c r="H5237" s="8" t="s">
        <v>11915</v>
      </c>
      <c r="I5237" s="8" t="s">
        <v>5325</v>
      </c>
      <c r="J5237" s="8" t="s">
        <v>1061</v>
      </c>
      <c r="K5237" s="8" t="s">
        <v>57</v>
      </c>
      <c r="L5237" s="8" t="s">
        <v>58</v>
      </c>
      <c r="M5237" s="9">
        <v>8.93</v>
      </c>
      <c r="N5237" s="10" t="s">
        <v>13538</v>
      </c>
    </row>
    <row r="5238" spans="1:14" customFormat="1" ht="15" hidden="1" x14ac:dyDescent="0.25">
      <c r="A5238" s="1" t="s">
        <v>13473</v>
      </c>
      <c r="B5238" s="2" t="s">
        <v>13539</v>
      </c>
      <c r="C5238" s="2" t="s">
        <v>16</v>
      </c>
      <c r="D5238" s="3" t="s">
        <v>193</v>
      </c>
      <c r="E5238" s="3" t="s">
        <v>8949</v>
      </c>
      <c r="F5238" s="3" t="s">
        <v>13534</v>
      </c>
      <c r="G5238" s="3" t="s">
        <v>11914</v>
      </c>
      <c r="H5238" s="3" t="s">
        <v>11915</v>
      </c>
      <c r="I5238" s="3" t="s">
        <v>9059</v>
      </c>
      <c r="J5238" s="3" t="s">
        <v>1008</v>
      </c>
      <c r="K5238" s="3" t="s">
        <v>57</v>
      </c>
      <c r="L5238" s="3" t="s">
        <v>58</v>
      </c>
      <c r="M5238" s="4">
        <v>21051.25</v>
      </c>
      <c r="N5238" s="5" t="s">
        <v>11916</v>
      </c>
    </row>
    <row r="5239" spans="1:14" customFormat="1" ht="15" hidden="1" x14ac:dyDescent="0.25">
      <c r="A5239" s="6" t="s">
        <v>13473</v>
      </c>
      <c r="B5239" s="7" t="s">
        <v>13540</v>
      </c>
      <c r="C5239" s="7" t="s">
        <v>16</v>
      </c>
      <c r="D5239" s="8" t="s">
        <v>193</v>
      </c>
      <c r="E5239" s="8" t="s">
        <v>10173</v>
      </c>
      <c r="F5239" s="8" t="s">
        <v>12353</v>
      </c>
      <c r="G5239" s="8" t="s">
        <v>12083</v>
      </c>
      <c r="H5239" s="8" t="s">
        <v>11915</v>
      </c>
      <c r="I5239" s="8" t="s">
        <v>9420</v>
      </c>
      <c r="J5239" s="8" t="s">
        <v>3461</v>
      </c>
      <c r="K5239" s="8" t="s">
        <v>57</v>
      </c>
      <c r="L5239" s="8" t="s">
        <v>58</v>
      </c>
      <c r="M5239" s="9">
        <v>2623.78</v>
      </c>
      <c r="N5239" s="10" t="s">
        <v>13541</v>
      </c>
    </row>
    <row r="5240" spans="1:14" customFormat="1" ht="15" hidden="1" x14ac:dyDescent="0.25">
      <c r="A5240" s="1" t="s">
        <v>13473</v>
      </c>
      <c r="B5240" s="2" t="s">
        <v>13542</v>
      </c>
      <c r="C5240" s="2" t="s">
        <v>16</v>
      </c>
      <c r="D5240" s="3" t="s">
        <v>193</v>
      </c>
      <c r="E5240" s="3" t="s">
        <v>12389</v>
      </c>
      <c r="F5240" s="3" t="s">
        <v>11924</v>
      </c>
      <c r="G5240" s="3" t="s">
        <v>11914</v>
      </c>
      <c r="H5240" s="3" t="s">
        <v>11915</v>
      </c>
      <c r="I5240" s="3" t="s">
        <v>2194</v>
      </c>
      <c r="J5240" s="3" t="s">
        <v>1008</v>
      </c>
      <c r="K5240" s="3" t="s">
        <v>57</v>
      </c>
      <c r="L5240" s="3" t="s">
        <v>58</v>
      </c>
      <c r="M5240" s="4">
        <v>18271.63</v>
      </c>
      <c r="N5240" s="5" t="s">
        <v>13543</v>
      </c>
    </row>
    <row r="5241" spans="1:14" customFormat="1" ht="15" hidden="1" x14ac:dyDescent="0.25">
      <c r="A5241" s="6" t="s">
        <v>13473</v>
      </c>
      <c r="B5241" s="7" t="s">
        <v>13544</v>
      </c>
      <c r="C5241" s="7" t="s">
        <v>16</v>
      </c>
      <c r="D5241" s="8" t="s">
        <v>193</v>
      </c>
      <c r="E5241" s="8" t="s">
        <v>5427</v>
      </c>
      <c r="F5241" s="8" t="s">
        <v>6372</v>
      </c>
      <c r="G5241" s="8" t="s">
        <v>11914</v>
      </c>
      <c r="H5241" s="8" t="s">
        <v>11915</v>
      </c>
      <c r="I5241" s="8" t="s">
        <v>3540</v>
      </c>
      <c r="J5241" s="8" t="s">
        <v>1008</v>
      </c>
      <c r="K5241" s="8" t="s">
        <v>57</v>
      </c>
      <c r="L5241" s="8" t="s">
        <v>58</v>
      </c>
      <c r="M5241" s="9">
        <v>4295.68</v>
      </c>
      <c r="N5241" s="10" t="s">
        <v>13545</v>
      </c>
    </row>
    <row r="5242" spans="1:14" customFormat="1" ht="15" hidden="1" x14ac:dyDescent="0.25">
      <c r="A5242" s="1" t="s">
        <v>13473</v>
      </c>
      <c r="B5242" s="2" t="s">
        <v>13546</v>
      </c>
      <c r="C5242" s="2" t="s">
        <v>16</v>
      </c>
      <c r="D5242" s="3" t="s">
        <v>193</v>
      </c>
      <c r="E5242" s="3" t="s">
        <v>13547</v>
      </c>
      <c r="F5242" s="3" t="s">
        <v>13548</v>
      </c>
      <c r="G5242" s="3" t="s">
        <v>11914</v>
      </c>
      <c r="H5242" s="3" t="s">
        <v>11915</v>
      </c>
      <c r="I5242" s="3" t="s">
        <v>1007</v>
      </c>
      <c r="J5242" s="3" t="s">
        <v>1008</v>
      </c>
      <c r="K5242" s="3" t="s">
        <v>57</v>
      </c>
      <c r="L5242" s="3" t="s">
        <v>58</v>
      </c>
      <c r="M5242" s="4">
        <v>4875.83</v>
      </c>
      <c r="N5242" s="5" t="s">
        <v>13549</v>
      </c>
    </row>
    <row r="5243" spans="1:14" customFormat="1" ht="15" hidden="1" x14ac:dyDescent="0.25">
      <c r="A5243" s="6" t="s">
        <v>13473</v>
      </c>
      <c r="B5243" s="7" t="s">
        <v>13550</v>
      </c>
      <c r="C5243" s="7" t="s">
        <v>16</v>
      </c>
      <c r="D5243" s="8" t="s">
        <v>193</v>
      </c>
      <c r="E5243" s="8" t="s">
        <v>13551</v>
      </c>
      <c r="F5243" s="8" t="s">
        <v>6646</v>
      </c>
      <c r="G5243" s="8" t="s">
        <v>4076</v>
      </c>
      <c r="H5243" s="8" t="s">
        <v>4077</v>
      </c>
      <c r="I5243" s="8" t="s">
        <v>4078</v>
      </c>
      <c r="J5243" s="8" t="s">
        <v>3403</v>
      </c>
      <c r="K5243" s="8" t="s">
        <v>429</v>
      </c>
      <c r="L5243" s="8" t="s">
        <v>430</v>
      </c>
      <c r="M5243" s="9">
        <v>42671.98</v>
      </c>
      <c r="N5243" s="10" t="s">
        <v>13552</v>
      </c>
    </row>
    <row r="5244" spans="1:14" customFormat="1" ht="15" hidden="1" x14ac:dyDescent="0.25">
      <c r="A5244" s="1" t="s">
        <v>13473</v>
      </c>
      <c r="B5244" s="2" t="s">
        <v>13553</v>
      </c>
      <c r="C5244" s="2" t="s">
        <v>16</v>
      </c>
      <c r="D5244" s="3" t="s">
        <v>193</v>
      </c>
      <c r="E5244" s="3" t="s">
        <v>12087</v>
      </c>
      <c r="F5244" s="3" t="s">
        <v>6646</v>
      </c>
      <c r="G5244" s="3" t="s">
        <v>12083</v>
      </c>
      <c r="H5244" s="3" t="s">
        <v>11915</v>
      </c>
      <c r="I5244" s="3" t="s">
        <v>9420</v>
      </c>
      <c r="J5244" s="3" t="s">
        <v>3461</v>
      </c>
      <c r="K5244" s="3" t="s">
        <v>57</v>
      </c>
      <c r="L5244" s="3" t="s">
        <v>58</v>
      </c>
      <c r="M5244" s="4">
        <v>129772.8</v>
      </c>
      <c r="N5244" s="5" t="s">
        <v>12785</v>
      </c>
    </row>
    <row r="5245" spans="1:14" customFormat="1" ht="15" hidden="1" x14ac:dyDescent="0.25">
      <c r="A5245" s="6" t="s">
        <v>13473</v>
      </c>
      <c r="B5245" s="7" t="s">
        <v>13554</v>
      </c>
      <c r="C5245" s="7" t="s">
        <v>16</v>
      </c>
      <c r="D5245" s="8" t="s">
        <v>193</v>
      </c>
      <c r="E5245" s="8" t="s">
        <v>10214</v>
      </c>
      <c r="F5245" s="8" t="s">
        <v>12366</v>
      </c>
      <c r="G5245" s="8" t="s">
        <v>11914</v>
      </c>
      <c r="H5245" s="8" t="s">
        <v>11915</v>
      </c>
      <c r="I5245" s="8" t="s">
        <v>4980</v>
      </c>
      <c r="J5245" s="8" t="s">
        <v>1008</v>
      </c>
      <c r="K5245" s="8" t="s">
        <v>57</v>
      </c>
      <c r="L5245" s="8" t="s">
        <v>58</v>
      </c>
      <c r="M5245" s="9">
        <v>10.41</v>
      </c>
      <c r="N5245" s="10" t="s">
        <v>13555</v>
      </c>
    </row>
    <row r="5246" spans="1:14" customFormat="1" ht="15" hidden="1" x14ac:dyDescent="0.25">
      <c r="A5246" s="1" t="s">
        <v>13473</v>
      </c>
      <c r="B5246" s="2" t="s">
        <v>13556</v>
      </c>
      <c r="C5246" s="2" t="s">
        <v>16</v>
      </c>
      <c r="D5246" s="3" t="s">
        <v>193</v>
      </c>
      <c r="E5246" s="3" t="s">
        <v>13557</v>
      </c>
      <c r="F5246" s="3" t="s">
        <v>13558</v>
      </c>
      <c r="G5246" s="3" t="s">
        <v>3431</v>
      </c>
      <c r="H5246" s="3" t="s">
        <v>3407</v>
      </c>
      <c r="I5246" s="3" t="s">
        <v>470</v>
      </c>
      <c r="J5246" s="3" t="s">
        <v>471</v>
      </c>
      <c r="K5246" s="3" t="s">
        <v>3496</v>
      </c>
      <c r="L5246" s="3" t="s">
        <v>3497</v>
      </c>
      <c r="M5246" s="4">
        <v>1106.43</v>
      </c>
      <c r="N5246" s="5" t="s">
        <v>13559</v>
      </c>
    </row>
    <row r="5247" spans="1:14" customFormat="1" ht="15" hidden="1" x14ac:dyDescent="0.25">
      <c r="A5247" s="6" t="s">
        <v>13473</v>
      </c>
      <c r="B5247" s="7" t="s">
        <v>13560</v>
      </c>
      <c r="C5247" s="7" t="s">
        <v>16</v>
      </c>
      <c r="D5247" s="8" t="s">
        <v>193</v>
      </c>
      <c r="E5247" s="8" t="s">
        <v>5443</v>
      </c>
      <c r="F5247" s="8" t="s">
        <v>12895</v>
      </c>
      <c r="G5247" s="8" t="s">
        <v>4064</v>
      </c>
      <c r="H5247" s="8" t="s">
        <v>4065</v>
      </c>
      <c r="I5247" s="8" t="s">
        <v>4066</v>
      </c>
      <c r="J5247" s="8" t="s">
        <v>4067</v>
      </c>
      <c r="K5247" s="8" t="s">
        <v>429</v>
      </c>
      <c r="L5247" s="8" t="s">
        <v>430</v>
      </c>
      <c r="M5247" s="9">
        <v>1939.59</v>
      </c>
      <c r="N5247" s="10" t="s">
        <v>13561</v>
      </c>
    </row>
    <row r="5248" spans="1:14" customFormat="1" ht="15" hidden="1" x14ac:dyDescent="0.25">
      <c r="A5248" s="1" t="s">
        <v>13473</v>
      </c>
      <c r="B5248" s="2" t="s">
        <v>13560</v>
      </c>
      <c r="C5248" s="2" t="s">
        <v>9683</v>
      </c>
      <c r="D5248" s="3" t="s">
        <v>193</v>
      </c>
      <c r="E5248" s="3" t="s">
        <v>4069</v>
      </c>
      <c r="F5248" s="3" t="s">
        <v>4070</v>
      </c>
      <c r="G5248" s="3" t="s">
        <v>4064</v>
      </c>
      <c r="H5248" s="3" t="s">
        <v>4065</v>
      </c>
      <c r="I5248" s="3" t="s">
        <v>4066</v>
      </c>
      <c r="J5248" s="3" t="s">
        <v>4067</v>
      </c>
      <c r="K5248" s="3" t="s">
        <v>4071</v>
      </c>
      <c r="L5248" s="3" t="s">
        <v>4072</v>
      </c>
      <c r="M5248" s="4">
        <v>621.16</v>
      </c>
      <c r="N5248" s="5" t="s">
        <v>4073</v>
      </c>
    </row>
    <row r="5249" spans="1:14" customFormat="1" ht="15" hidden="1" x14ac:dyDescent="0.25">
      <c r="A5249" s="6" t="s">
        <v>13473</v>
      </c>
      <c r="B5249" s="7" t="s">
        <v>13562</v>
      </c>
      <c r="C5249" s="7" t="s">
        <v>16</v>
      </c>
      <c r="D5249" s="8" t="s">
        <v>193</v>
      </c>
      <c r="E5249" s="8" t="s">
        <v>12054</v>
      </c>
      <c r="F5249" s="8" t="s">
        <v>12051</v>
      </c>
      <c r="G5249" s="8" t="s">
        <v>1857</v>
      </c>
      <c r="H5249" s="8" t="s">
        <v>1858</v>
      </c>
      <c r="I5249" s="8" t="s">
        <v>4898</v>
      </c>
      <c r="J5249" s="8" t="s">
        <v>3577</v>
      </c>
      <c r="K5249" s="8" t="s">
        <v>57</v>
      </c>
      <c r="L5249" s="8" t="s">
        <v>58</v>
      </c>
      <c r="M5249" s="9">
        <v>81864.789999999994</v>
      </c>
      <c r="N5249" s="10" t="s">
        <v>13563</v>
      </c>
    </row>
    <row r="5250" spans="1:14" customFormat="1" ht="15" hidden="1" x14ac:dyDescent="0.25">
      <c r="A5250" s="1" t="s">
        <v>13473</v>
      </c>
      <c r="B5250" s="2" t="s">
        <v>13564</v>
      </c>
      <c r="C5250" s="2" t="s">
        <v>16</v>
      </c>
      <c r="D5250" s="3" t="s">
        <v>193</v>
      </c>
      <c r="E5250" s="3" t="s">
        <v>12338</v>
      </c>
      <c r="F5250" s="3" t="s">
        <v>11492</v>
      </c>
      <c r="G5250" s="3" t="s">
        <v>11914</v>
      </c>
      <c r="H5250" s="3" t="s">
        <v>11915</v>
      </c>
      <c r="I5250" s="3" t="s">
        <v>1031</v>
      </c>
      <c r="J5250" s="3" t="s">
        <v>1008</v>
      </c>
      <c r="K5250" s="3" t="s">
        <v>57</v>
      </c>
      <c r="L5250" s="3" t="s">
        <v>58</v>
      </c>
      <c r="M5250" s="4">
        <v>7256.5</v>
      </c>
      <c r="N5250" s="5" t="s">
        <v>13565</v>
      </c>
    </row>
    <row r="5251" spans="1:14" customFormat="1" ht="15" hidden="1" x14ac:dyDescent="0.25">
      <c r="A5251" s="6" t="s">
        <v>13473</v>
      </c>
      <c r="B5251" s="7" t="s">
        <v>13566</v>
      </c>
      <c r="C5251" s="7" t="s">
        <v>16</v>
      </c>
      <c r="D5251" s="8" t="s">
        <v>193</v>
      </c>
      <c r="E5251" s="8" t="s">
        <v>13567</v>
      </c>
      <c r="F5251" s="8" t="s">
        <v>11492</v>
      </c>
      <c r="G5251" s="8" t="s">
        <v>11914</v>
      </c>
      <c r="H5251" s="8" t="s">
        <v>11915</v>
      </c>
      <c r="I5251" s="8" t="s">
        <v>1031</v>
      </c>
      <c r="J5251" s="8" t="s">
        <v>1008</v>
      </c>
      <c r="K5251" s="8" t="s">
        <v>57</v>
      </c>
      <c r="L5251" s="8" t="s">
        <v>58</v>
      </c>
      <c r="M5251" s="9">
        <v>15242.84</v>
      </c>
      <c r="N5251" s="10" t="s">
        <v>13568</v>
      </c>
    </row>
    <row r="5252" spans="1:14" customFormat="1" ht="15" hidden="1" x14ac:dyDescent="0.25">
      <c r="A5252" s="1" t="s">
        <v>13473</v>
      </c>
      <c r="B5252" s="2" t="s">
        <v>13569</v>
      </c>
      <c r="C5252" s="2" t="s">
        <v>16</v>
      </c>
      <c r="D5252" s="3" t="s">
        <v>193</v>
      </c>
      <c r="E5252" s="3" t="s">
        <v>6724</v>
      </c>
      <c r="F5252" s="3" t="s">
        <v>12153</v>
      </c>
      <c r="G5252" s="3" t="s">
        <v>12083</v>
      </c>
      <c r="H5252" s="3" t="s">
        <v>11915</v>
      </c>
      <c r="I5252" s="3" t="s">
        <v>8792</v>
      </c>
      <c r="J5252" s="3" t="s">
        <v>3577</v>
      </c>
      <c r="K5252" s="3" t="s">
        <v>57</v>
      </c>
      <c r="L5252" s="3" t="s">
        <v>58</v>
      </c>
      <c r="M5252" s="4">
        <v>21630.46</v>
      </c>
      <c r="N5252" s="5" t="s">
        <v>13570</v>
      </c>
    </row>
    <row r="5253" spans="1:14" customFormat="1" ht="15" hidden="1" x14ac:dyDescent="0.25">
      <c r="A5253" s="6" t="s">
        <v>13473</v>
      </c>
      <c r="B5253" s="7" t="s">
        <v>13571</v>
      </c>
      <c r="C5253" s="7" t="s">
        <v>16</v>
      </c>
      <c r="D5253" s="8" t="s">
        <v>193</v>
      </c>
      <c r="E5253" s="8" t="s">
        <v>6724</v>
      </c>
      <c r="F5253" s="8" t="s">
        <v>12153</v>
      </c>
      <c r="G5253" s="8" t="s">
        <v>12083</v>
      </c>
      <c r="H5253" s="8" t="s">
        <v>11915</v>
      </c>
      <c r="I5253" s="8" t="s">
        <v>8792</v>
      </c>
      <c r="J5253" s="8" t="s">
        <v>3577</v>
      </c>
      <c r="K5253" s="8" t="s">
        <v>57</v>
      </c>
      <c r="L5253" s="8" t="s">
        <v>58</v>
      </c>
      <c r="M5253" s="9">
        <v>10894.02</v>
      </c>
      <c r="N5253" s="10" t="s">
        <v>13572</v>
      </c>
    </row>
    <row r="5254" spans="1:14" customFormat="1" ht="15" hidden="1" x14ac:dyDescent="0.25">
      <c r="A5254" s="1" t="s">
        <v>13473</v>
      </c>
      <c r="B5254" s="2" t="s">
        <v>13573</v>
      </c>
      <c r="C5254" s="2" t="s">
        <v>16</v>
      </c>
      <c r="D5254" s="3" t="s">
        <v>193</v>
      </c>
      <c r="E5254" s="3" t="s">
        <v>13574</v>
      </c>
      <c r="F5254" s="3" t="s">
        <v>13575</v>
      </c>
      <c r="G5254" s="3" t="s">
        <v>3431</v>
      </c>
      <c r="H5254" s="3" t="s">
        <v>3407</v>
      </c>
      <c r="I5254" s="3" t="s">
        <v>470</v>
      </c>
      <c r="J5254" s="3" t="s">
        <v>471</v>
      </c>
      <c r="K5254" s="3" t="s">
        <v>5025</v>
      </c>
      <c r="L5254" s="3" t="s">
        <v>5026</v>
      </c>
      <c r="M5254" s="4">
        <v>565.36</v>
      </c>
      <c r="N5254" s="5" t="s">
        <v>13576</v>
      </c>
    </row>
    <row r="5255" spans="1:14" customFormat="1" ht="15" hidden="1" x14ac:dyDescent="0.25">
      <c r="A5255" s="6" t="s">
        <v>13473</v>
      </c>
      <c r="B5255" s="7" t="s">
        <v>13577</v>
      </c>
      <c r="C5255" s="7" t="s">
        <v>16</v>
      </c>
      <c r="D5255" s="8" t="s">
        <v>193</v>
      </c>
      <c r="E5255" s="8" t="s">
        <v>6724</v>
      </c>
      <c r="F5255" s="8" t="s">
        <v>12153</v>
      </c>
      <c r="G5255" s="8" t="s">
        <v>13447</v>
      </c>
      <c r="H5255" s="8" t="s">
        <v>11915</v>
      </c>
      <c r="I5255" s="8" t="s">
        <v>2246</v>
      </c>
      <c r="J5255" s="8" t="s">
        <v>2247</v>
      </c>
      <c r="K5255" s="8" t="s">
        <v>57</v>
      </c>
      <c r="L5255" s="8" t="s">
        <v>58</v>
      </c>
      <c r="M5255" s="9">
        <v>8314.84</v>
      </c>
      <c r="N5255" s="10" t="s">
        <v>13578</v>
      </c>
    </row>
    <row r="5256" spans="1:14" customFormat="1" ht="15" hidden="1" x14ac:dyDescent="0.25">
      <c r="A5256" s="1" t="s">
        <v>13473</v>
      </c>
      <c r="B5256" s="2" t="s">
        <v>13579</v>
      </c>
      <c r="C5256" s="2" t="s">
        <v>16</v>
      </c>
      <c r="D5256" s="3" t="s">
        <v>193</v>
      </c>
      <c r="E5256" s="3" t="s">
        <v>9146</v>
      </c>
      <c r="F5256" s="3" t="s">
        <v>12353</v>
      </c>
      <c r="G5256" s="3" t="s">
        <v>12083</v>
      </c>
      <c r="H5256" s="3" t="s">
        <v>11915</v>
      </c>
      <c r="I5256" s="3" t="s">
        <v>8098</v>
      </c>
      <c r="J5256" s="3" t="s">
        <v>3577</v>
      </c>
      <c r="K5256" s="3" t="s">
        <v>57</v>
      </c>
      <c r="L5256" s="3" t="s">
        <v>58</v>
      </c>
      <c r="M5256" s="4">
        <v>20552.7</v>
      </c>
      <c r="N5256" s="5" t="s">
        <v>13580</v>
      </c>
    </row>
    <row r="5257" spans="1:14" customFormat="1" ht="15" hidden="1" x14ac:dyDescent="0.25">
      <c r="A5257" s="6" t="s">
        <v>13473</v>
      </c>
      <c r="B5257" s="7" t="s">
        <v>13581</v>
      </c>
      <c r="C5257" s="7" t="s">
        <v>16</v>
      </c>
      <c r="D5257" s="8" t="s">
        <v>193</v>
      </c>
      <c r="E5257" s="8" t="s">
        <v>13066</v>
      </c>
      <c r="F5257" s="8" t="s">
        <v>12771</v>
      </c>
      <c r="G5257" s="8" t="s">
        <v>12083</v>
      </c>
      <c r="H5257" s="8" t="s">
        <v>11915</v>
      </c>
      <c r="I5257" s="8" t="s">
        <v>4455</v>
      </c>
      <c r="J5257" s="8" t="s">
        <v>1061</v>
      </c>
      <c r="K5257" s="8" t="s">
        <v>57</v>
      </c>
      <c r="L5257" s="8" t="s">
        <v>58</v>
      </c>
      <c r="M5257" s="9">
        <v>14816</v>
      </c>
      <c r="N5257" s="10" t="s">
        <v>13582</v>
      </c>
    </row>
    <row r="5258" spans="1:14" customFormat="1" ht="15" hidden="1" x14ac:dyDescent="0.25">
      <c r="A5258" s="1" t="s">
        <v>13473</v>
      </c>
      <c r="B5258" s="2" t="s">
        <v>13583</v>
      </c>
      <c r="C5258" s="2" t="s">
        <v>16</v>
      </c>
      <c r="D5258" s="3" t="s">
        <v>193</v>
      </c>
      <c r="E5258" s="3" t="s">
        <v>660</v>
      </c>
      <c r="F5258" s="3" t="s">
        <v>11937</v>
      </c>
      <c r="G5258" s="3" t="s">
        <v>12083</v>
      </c>
      <c r="H5258" s="3" t="s">
        <v>11915</v>
      </c>
      <c r="I5258" s="3" t="s">
        <v>3569</v>
      </c>
      <c r="J5258" s="3" t="s">
        <v>3461</v>
      </c>
      <c r="K5258" s="3" t="s">
        <v>57</v>
      </c>
      <c r="L5258" s="3" t="s">
        <v>58</v>
      </c>
      <c r="M5258" s="4">
        <v>76.33</v>
      </c>
      <c r="N5258" s="5" t="s">
        <v>13584</v>
      </c>
    </row>
    <row r="5259" spans="1:14" customFormat="1" ht="15" hidden="1" x14ac:dyDescent="0.25">
      <c r="A5259" s="6" t="s">
        <v>13473</v>
      </c>
      <c r="B5259" s="7" t="s">
        <v>13585</v>
      </c>
      <c r="C5259" s="7" t="s">
        <v>16</v>
      </c>
      <c r="D5259" s="8" t="s">
        <v>193</v>
      </c>
      <c r="E5259" s="8" t="s">
        <v>13119</v>
      </c>
      <c r="F5259" s="8" t="s">
        <v>11492</v>
      </c>
      <c r="G5259" s="8" t="s">
        <v>13447</v>
      </c>
      <c r="H5259" s="8" t="s">
        <v>11915</v>
      </c>
      <c r="I5259" s="8" t="s">
        <v>6678</v>
      </c>
      <c r="J5259" s="8" t="s">
        <v>3439</v>
      </c>
      <c r="K5259" s="8" t="s">
        <v>57</v>
      </c>
      <c r="L5259" s="8" t="s">
        <v>58</v>
      </c>
      <c r="M5259" s="9">
        <v>2939.29</v>
      </c>
      <c r="N5259" s="10" t="s">
        <v>13586</v>
      </c>
    </row>
    <row r="5260" spans="1:14" customFormat="1" ht="15" hidden="1" x14ac:dyDescent="0.25">
      <c r="A5260" s="1" t="s">
        <v>13473</v>
      </c>
      <c r="B5260" s="2" t="s">
        <v>13587</v>
      </c>
      <c r="C5260" s="2" t="s">
        <v>16</v>
      </c>
      <c r="D5260" s="3" t="s">
        <v>193</v>
      </c>
      <c r="E5260" s="3" t="s">
        <v>13588</v>
      </c>
      <c r="F5260" s="3" t="s">
        <v>11898</v>
      </c>
      <c r="G5260" s="3" t="s">
        <v>3716</v>
      </c>
      <c r="H5260" s="3" t="s">
        <v>3717</v>
      </c>
      <c r="I5260" s="3" t="s">
        <v>5048</v>
      </c>
      <c r="J5260" s="3" t="s">
        <v>1008</v>
      </c>
      <c r="K5260" s="3" t="s">
        <v>3718</v>
      </c>
      <c r="L5260" s="3" t="s">
        <v>3719</v>
      </c>
      <c r="M5260" s="4">
        <v>150</v>
      </c>
      <c r="N5260" s="5" t="s">
        <v>13589</v>
      </c>
    </row>
    <row r="5261" spans="1:14" customFormat="1" ht="15" hidden="1" x14ac:dyDescent="0.25">
      <c r="A5261" s="6" t="s">
        <v>13473</v>
      </c>
      <c r="B5261" s="7" t="s">
        <v>13590</v>
      </c>
      <c r="C5261" s="7" t="s">
        <v>16</v>
      </c>
      <c r="D5261" s="8" t="s">
        <v>193</v>
      </c>
      <c r="E5261" s="8" t="s">
        <v>13591</v>
      </c>
      <c r="F5261" s="8" t="s">
        <v>13592</v>
      </c>
      <c r="G5261" s="8" t="s">
        <v>3716</v>
      </c>
      <c r="H5261" s="8" t="s">
        <v>3717</v>
      </c>
      <c r="I5261" s="8" t="s">
        <v>2266</v>
      </c>
      <c r="J5261" s="8" t="s">
        <v>1008</v>
      </c>
      <c r="K5261" s="8" t="s">
        <v>3718</v>
      </c>
      <c r="L5261" s="8" t="s">
        <v>3719</v>
      </c>
      <c r="M5261" s="9">
        <v>225</v>
      </c>
      <c r="N5261" s="10" t="s">
        <v>13593</v>
      </c>
    </row>
    <row r="5262" spans="1:14" customFormat="1" ht="15" hidden="1" x14ac:dyDescent="0.25">
      <c r="A5262" s="1" t="s">
        <v>13473</v>
      </c>
      <c r="B5262" s="2" t="s">
        <v>13594</v>
      </c>
      <c r="C5262" s="2" t="s">
        <v>16</v>
      </c>
      <c r="D5262" s="3" t="s">
        <v>193</v>
      </c>
      <c r="E5262" s="3" t="s">
        <v>13595</v>
      </c>
      <c r="F5262" s="3" t="s">
        <v>13592</v>
      </c>
      <c r="G5262" s="3" t="s">
        <v>3716</v>
      </c>
      <c r="H5262" s="3" t="s">
        <v>3717</v>
      </c>
      <c r="I5262" s="3" t="s">
        <v>488</v>
      </c>
      <c r="J5262" s="3" t="s">
        <v>489</v>
      </c>
      <c r="K5262" s="3" t="s">
        <v>3718</v>
      </c>
      <c r="L5262" s="3" t="s">
        <v>3719</v>
      </c>
      <c r="M5262" s="4">
        <v>600</v>
      </c>
      <c r="N5262" s="5" t="s">
        <v>13596</v>
      </c>
    </row>
    <row r="5263" spans="1:14" customFormat="1" ht="15" hidden="1" x14ac:dyDescent="0.25">
      <c r="A5263" s="6" t="s">
        <v>13473</v>
      </c>
      <c r="B5263" s="7" t="s">
        <v>13597</v>
      </c>
      <c r="C5263" s="7" t="s">
        <v>16</v>
      </c>
      <c r="D5263" s="8" t="s">
        <v>193</v>
      </c>
      <c r="E5263" s="8" t="s">
        <v>8667</v>
      </c>
      <c r="F5263" s="8" t="s">
        <v>13598</v>
      </c>
      <c r="G5263" s="8" t="s">
        <v>3431</v>
      </c>
      <c r="H5263" s="8" t="s">
        <v>3407</v>
      </c>
      <c r="I5263" s="8" t="s">
        <v>5758</v>
      </c>
      <c r="J5263" s="8" t="s">
        <v>1239</v>
      </c>
      <c r="K5263" s="8" t="s">
        <v>13599</v>
      </c>
      <c r="L5263" s="8" t="s">
        <v>13600</v>
      </c>
      <c r="M5263" s="9">
        <v>16430.21</v>
      </c>
      <c r="N5263" s="10" t="s">
        <v>13601</v>
      </c>
    </row>
    <row r="5264" spans="1:14" customFormat="1" ht="15" hidden="1" x14ac:dyDescent="0.25">
      <c r="A5264" s="1" t="s">
        <v>13473</v>
      </c>
      <c r="B5264" s="2" t="s">
        <v>13602</v>
      </c>
      <c r="C5264" s="2" t="s">
        <v>16</v>
      </c>
      <c r="D5264" s="3" t="s">
        <v>242</v>
      </c>
      <c r="E5264" s="3" t="s">
        <v>243</v>
      </c>
      <c r="F5264" s="3" t="s">
        <v>244</v>
      </c>
      <c r="G5264" s="3" t="s">
        <v>11914</v>
      </c>
      <c r="H5264" s="3" t="s">
        <v>11915</v>
      </c>
      <c r="I5264" s="3" t="s">
        <v>5016</v>
      </c>
      <c r="J5264" s="3" t="s">
        <v>1008</v>
      </c>
      <c r="K5264" s="3" t="s">
        <v>57</v>
      </c>
      <c r="L5264" s="3" t="s">
        <v>58</v>
      </c>
      <c r="M5264" s="4">
        <v>4430.93</v>
      </c>
      <c r="N5264" s="5" t="s">
        <v>13603</v>
      </c>
    </row>
    <row r="5265" spans="1:14" customFormat="1" ht="15" hidden="1" x14ac:dyDescent="0.25">
      <c r="A5265" s="6" t="s">
        <v>13473</v>
      </c>
      <c r="B5265" s="7" t="s">
        <v>13604</v>
      </c>
      <c r="C5265" s="7" t="s">
        <v>62</v>
      </c>
      <c r="D5265" s="8" t="s">
        <v>193</v>
      </c>
      <c r="E5265" s="8" t="s">
        <v>6492</v>
      </c>
      <c r="F5265" s="8" t="s">
        <v>9368</v>
      </c>
      <c r="G5265" s="8" t="s">
        <v>975</v>
      </c>
      <c r="H5265" s="8" t="s">
        <v>976</v>
      </c>
      <c r="I5265" s="8" t="s">
        <v>977</v>
      </c>
      <c r="J5265" s="8" t="s">
        <v>625</v>
      </c>
      <c r="K5265" s="8" t="s">
        <v>9369</v>
      </c>
      <c r="L5265" s="8" t="s">
        <v>9370</v>
      </c>
      <c r="M5265" s="9">
        <v>1500</v>
      </c>
      <c r="N5265" s="10" t="s">
        <v>13605</v>
      </c>
    </row>
    <row r="5266" spans="1:14" customFormat="1" ht="15" hidden="1" x14ac:dyDescent="0.25">
      <c r="A5266" s="1" t="s">
        <v>13473</v>
      </c>
      <c r="B5266" s="2" t="s">
        <v>13606</v>
      </c>
      <c r="C5266" s="2" t="s">
        <v>16</v>
      </c>
      <c r="D5266" s="3" t="s">
        <v>193</v>
      </c>
      <c r="E5266" s="3" t="s">
        <v>2431</v>
      </c>
      <c r="F5266" s="3" t="s">
        <v>13607</v>
      </c>
      <c r="G5266" s="3" t="s">
        <v>3431</v>
      </c>
      <c r="H5266" s="3" t="s">
        <v>3407</v>
      </c>
      <c r="I5266" s="3" t="s">
        <v>470</v>
      </c>
      <c r="J5266" s="3" t="s">
        <v>471</v>
      </c>
      <c r="K5266" s="3" t="s">
        <v>3496</v>
      </c>
      <c r="L5266" s="3" t="s">
        <v>3497</v>
      </c>
      <c r="M5266" s="4">
        <v>2301.5500000000002</v>
      </c>
      <c r="N5266" s="5" t="s">
        <v>13608</v>
      </c>
    </row>
    <row r="5267" spans="1:14" customFormat="1" ht="15" hidden="1" x14ac:dyDescent="0.25">
      <c r="A5267" s="6" t="s">
        <v>13473</v>
      </c>
      <c r="B5267" s="7" t="s">
        <v>13609</v>
      </c>
      <c r="C5267" s="7" t="s">
        <v>16</v>
      </c>
      <c r="D5267" s="8" t="s">
        <v>193</v>
      </c>
      <c r="E5267" s="8" t="s">
        <v>13610</v>
      </c>
      <c r="F5267" s="8" t="s">
        <v>13611</v>
      </c>
      <c r="G5267" s="8" t="s">
        <v>3431</v>
      </c>
      <c r="H5267" s="8" t="s">
        <v>3407</v>
      </c>
      <c r="I5267" s="8" t="s">
        <v>470</v>
      </c>
      <c r="J5267" s="8" t="s">
        <v>471</v>
      </c>
      <c r="K5267" s="8" t="s">
        <v>3496</v>
      </c>
      <c r="L5267" s="8" t="s">
        <v>3497</v>
      </c>
      <c r="M5267" s="9">
        <v>798.31</v>
      </c>
      <c r="N5267" s="10" t="s">
        <v>13612</v>
      </c>
    </row>
    <row r="5268" spans="1:14" customFormat="1" ht="15" hidden="1" x14ac:dyDescent="0.25">
      <c r="A5268" s="1" t="s">
        <v>13473</v>
      </c>
      <c r="B5268" s="2" t="s">
        <v>13613</v>
      </c>
      <c r="C5268" s="2" t="s">
        <v>16</v>
      </c>
      <c r="D5268" s="3" t="s">
        <v>193</v>
      </c>
      <c r="E5268" s="3" t="s">
        <v>285</v>
      </c>
      <c r="F5268" s="3" t="s">
        <v>13614</v>
      </c>
      <c r="G5268" s="3" t="s">
        <v>3716</v>
      </c>
      <c r="H5268" s="3" t="s">
        <v>3717</v>
      </c>
      <c r="I5268" s="3" t="s">
        <v>4898</v>
      </c>
      <c r="J5268" s="3" t="s">
        <v>3577</v>
      </c>
      <c r="K5268" s="3" t="s">
        <v>3718</v>
      </c>
      <c r="L5268" s="3" t="s">
        <v>3719</v>
      </c>
      <c r="M5268" s="4">
        <v>225</v>
      </c>
      <c r="N5268" s="5" t="s">
        <v>13615</v>
      </c>
    </row>
    <row r="5269" spans="1:14" customFormat="1" ht="15" hidden="1" x14ac:dyDescent="0.25">
      <c r="A5269" s="6" t="s">
        <v>13473</v>
      </c>
      <c r="B5269" s="7" t="s">
        <v>13616</v>
      </c>
      <c r="C5269" s="7" t="s">
        <v>16</v>
      </c>
      <c r="D5269" s="8" t="s">
        <v>193</v>
      </c>
      <c r="E5269" s="8" t="s">
        <v>6724</v>
      </c>
      <c r="F5269" s="8" t="s">
        <v>12153</v>
      </c>
      <c r="G5269" s="8" t="s">
        <v>3716</v>
      </c>
      <c r="H5269" s="8" t="s">
        <v>3717</v>
      </c>
      <c r="I5269" s="8" t="s">
        <v>8792</v>
      </c>
      <c r="J5269" s="8" t="s">
        <v>3577</v>
      </c>
      <c r="K5269" s="8" t="s">
        <v>3718</v>
      </c>
      <c r="L5269" s="8" t="s">
        <v>3719</v>
      </c>
      <c r="M5269" s="9">
        <v>150</v>
      </c>
      <c r="N5269" s="10" t="s">
        <v>13617</v>
      </c>
    </row>
    <row r="5270" spans="1:14" customFormat="1" ht="15" hidden="1" x14ac:dyDescent="0.25">
      <c r="A5270" s="1" t="s">
        <v>13473</v>
      </c>
      <c r="B5270" s="2" t="s">
        <v>13618</v>
      </c>
      <c r="C5270" s="2" t="s">
        <v>16</v>
      </c>
      <c r="D5270" s="3" t="s">
        <v>193</v>
      </c>
      <c r="E5270" s="3" t="s">
        <v>6724</v>
      </c>
      <c r="F5270" s="3" t="s">
        <v>12153</v>
      </c>
      <c r="G5270" s="3" t="s">
        <v>3716</v>
      </c>
      <c r="H5270" s="3" t="s">
        <v>3717</v>
      </c>
      <c r="I5270" s="3" t="s">
        <v>8792</v>
      </c>
      <c r="J5270" s="3" t="s">
        <v>3577</v>
      </c>
      <c r="K5270" s="3" t="s">
        <v>3718</v>
      </c>
      <c r="L5270" s="3" t="s">
        <v>3719</v>
      </c>
      <c r="M5270" s="4">
        <v>150</v>
      </c>
      <c r="N5270" s="5" t="s">
        <v>13619</v>
      </c>
    </row>
    <row r="5271" spans="1:14" customFormat="1" ht="15" hidden="1" x14ac:dyDescent="0.25">
      <c r="A5271" s="6" t="s">
        <v>13473</v>
      </c>
      <c r="B5271" s="7" t="s">
        <v>13620</v>
      </c>
      <c r="C5271" s="7" t="s">
        <v>16</v>
      </c>
      <c r="D5271" s="8" t="s">
        <v>193</v>
      </c>
      <c r="E5271" s="8" t="s">
        <v>6724</v>
      </c>
      <c r="F5271" s="8" t="s">
        <v>12153</v>
      </c>
      <c r="G5271" s="8" t="s">
        <v>3716</v>
      </c>
      <c r="H5271" s="8" t="s">
        <v>3717</v>
      </c>
      <c r="I5271" s="8" t="s">
        <v>8792</v>
      </c>
      <c r="J5271" s="8" t="s">
        <v>3577</v>
      </c>
      <c r="K5271" s="8" t="s">
        <v>3718</v>
      </c>
      <c r="L5271" s="8" t="s">
        <v>3719</v>
      </c>
      <c r="M5271" s="9">
        <v>150</v>
      </c>
      <c r="N5271" s="10" t="s">
        <v>13621</v>
      </c>
    </row>
    <row r="5272" spans="1:14" customFormat="1" ht="15" hidden="1" x14ac:dyDescent="0.25">
      <c r="A5272" s="1" t="s">
        <v>13473</v>
      </c>
      <c r="B5272" s="2" t="s">
        <v>13622</v>
      </c>
      <c r="C5272" s="2" t="s">
        <v>16</v>
      </c>
      <c r="D5272" s="3" t="s">
        <v>193</v>
      </c>
      <c r="E5272" s="3" t="s">
        <v>13623</v>
      </c>
      <c r="F5272" s="3" t="s">
        <v>13624</v>
      </c>
      <c r="G5272" s="3" t="s">
        <v>13625</v>
      </c>
      <c r="H5272" s="3" t="s">
        <v>13626</v>
      </c>
      <c r="I5272" s="3" t="s">
        <v>1086</v>
      </c>
      <c r="J5272" s="3" t="s">
        <v>1087</v>
      </c>
      <c r="K5272" s="3" t="s">
        <v>57</v>
      </c>
      <c r="L5272" s="3" t="s">
        <v>58</v>
      </c>
      <c r="M5272" s="4">
        <v>1560000.01</v>
      </c>
      <c r="N5272" s="5" t="s">
        <v>13627</v>
      </c>
    </row>
    <row r="5273" spans="1:14" customFormat="1" ht="15" hidden="1" x14ac:dyDescent="0.25">
      <c r="A5273" s="6" t="s">
        <v>13473</v>
      </c>
      <c r="B5273" s="7" t="s">
        <v>13628</v>
      </c>
      <c r="C5273" s="7" t="s">
        <v>16</v>
      </c>
      <c r="D5273" s="8" t="s">
        <v>193</v>
      </c>
      <c r="E5273" s="8" t="s">
        <v>13340</v>
      </c>
      <c r="F5273" s="8" t="s">
        <v>13341</v>
      </c>
      <c r="G5273" s="8" t="s">
        <v>11910</v>
      </c>
      <c r="H5273" s="8" t="s">
        <v>11911</v>
      </c>
      <c r="I5273" s="8" t="s">
        <v>984</v>
      </c>
      <c r="J5273" s="8" t="s">
        <v>985</v>
      </c>
      <c r="K5273" s="8" t="s">
        <v>4981</v>
      </c>
      <c r="L5273" s="8" t="s">
        <v>58</v>
      </c>
      <c r="M5273" s="9">
        <v>102946</v>
      </c>
      <c r="N5273" s="10" t="s">
        <v>13629</v>
      </c>
    </row>
    <row r="5274" spans="1:14" customFormat="1" ht="15" hidden="1" x14ac:dyDescent="0.25">
      <c r="A5274" s="1" t="s">
        <v>13473</v>
      </c>
      <c r="B5274" s="2" t="s">
        <v>13630</v>
      </c>
      <c r="C5274" s="2" t="s">
        <v>16</v>
      </c>
      <c r="D5274" s="3" t="s">
        <v>193</v>
      </c>
      <c r="E5274" s="3" t="s">
        <v>13631</v>
      </c>
      <c r="F5274" s="3" t="s">
        <v>13632</v>
      </c>
      <c r="G5274" s="3" t="s">
        <v>3514</v>
      </c>
      <c r="H5274" s="3" t="s">
        <v>3515</v>
      </c>
      <c r="I5274" s="3" t="s">
        <v>13633</v>
      </c>
      <c r="J5274" s="3" t="s">
        <v>1164</v>
      </c>
      <c r="K5274" s="3" t="s">
        <v>851</v>
      </c>
      <c r="L5274" s="3" t="s">
        <v>852</v>
      </c>
      <c r="M5274" s="4">
        <v>5000</v>
      </c>
      <c r="N5274" s="5" t="s">
        <v>13634</v>
      </c>
    </row>
    <row r="5275" spans="1:14" customFormat="1" ht="15" hidden="1" x14ac:dyDescent="0.25">
      <c r="A5275" s="6" t="s">
        <v>13473</v>
      </c>
      <c r="B5275" s="7" t="s">
        <v>13635</v>
      </c>
      <c r="C5275" s="7" t="s">
        <v>16</v>
      </c>
      <c r="D5275" s="8" t="s">
        <v>193</v>
      </c>
      <c r="E5275" s="8" t="s">
        <v>6514</v>
      </c>
      <c r="F5275" s="8" t="s">
        <v>12175</v>
      </c>
      <c r="G5275" s="8" t="s">
        <v>3716</v>
      </c>
      <c r="H5275" s="8" t="s">
        <v>3717</v>
      </c>
      <c r="I5275" s="8" t="s">
        <v>4898</v>
      </c>
      <c r="J5275" s="8" t="s">
        <v>3577</v>
      </c>
      <c r="K5275" s="8" t="s">
        <v>3718</v>
      </c>
      <c r="L5275" s="8" t="s">
        <v>3719</v>
      </c>
      <c r="M5275" s="9">
        <v>225</v>
      </c>
      <c r="N5275" s="10" t="s">
        <v>13636</v>
      </c>
    </row>
    <row r="5276" spans="1:14" customFormat="1" ht="15" hidden="1" x14ac:dyDescent="0.25">
      <c r="A5276" s="1" t="s">
        <v>13473</v>
      </c>
      <c r="B5276" s="2" t="s">
        <v>13637</v>
      </c>
      <c r="C5276" s="2" t="s">
        <v>16</v>
      </c>
      <c r="D5276" s="3" t="s">
        <v>193</v>
      </c>
      <c r="E5276" s="3" t="s">
        <v>6535</v>
      </c>
      <c r="F5276" s="3" t="s">
        <v>12175</v>
      </c>
      <c r="G5276" s="3" t="s">
        <v>3716</v>
      </c>
      <c r="H5276" s="3" t="s">
        <v>3717</v>
      </c>
      <c r="I5276" s="3" t="s">
        <v>4898</v>
      </c>
      <c r="J5276" s="3" t="s">
        <v>3577</v>
      </c>
      <c r="K5276" s="3" t="s">
        <v>3718</v>
      </c>
      <c r="L5276" s="3" t="s">
        <v>3719</v>
      </c>
      <c r="M5276" s="4">
        <v>600</v>
      </c>
      <c r="N5276" s="5" t="s">
        <v>13638</v>
      </c>
    </row>
    <row r="5277" spans="1:14" customFormat="1" ht="15" hidden="1" x14ac:dyDescent="0.25">
      <c r="A5277" s="6" t="s">
        <v>13473</v>
      </c>
      <c r="B5277" s="7" t="s">
        <v>13639</v>
      </c>
      <c r="C5277" s="7" t="s">
        <v>16</v>
      </c>
      <c r="D5277" s="8" t="s">
        <v>193</v>
      </c>
      <c r="E5277" s="8" t="s">
        <v>13640</v>
      </c>
      <c r="F5277" s="8" t="s">
        <v>13641</v>
      </c>
      <c r="G5277" s="8" t="s">
        <v>3716</v>
      </c>
      <c r="H5277" s="8" t="s">
        <v>3717</v>
      </c>
      <c r="I5277" s="8" t="s">
        <v>421</v>
      </c>
      <c r="J5277" s="8" t="s">
        <v>422</v>
      </c>
      <c r="K5277" s="8" t="s">
        <v>3718</v>
      </c>
      <c r="L5277" s="8" t="s">
        <v>3719</v>
      </c>
      <c r="M5277" s="9">
        <v>600</v>
      </c>
      <c r="N5277" s="10" t="s">
        <v>13642</v>
      </c>
    </row>
    <row r="5278" spans="1:14" customFormat="1" ht="15" hidden="1" x14ac:dyDescent="0.25">
      <c r="A5278" s="1" t="s">
        <v>13473</v>
      </c>
      <c r="B5278" s="2" t="s">
        <v>13643</v>
      </c>
      <c r="C5278" s="2" t="s">
        <v>16</v>
      </c>
      <c r="D5278" s="3" t="s">
        <v>193</v>
      </c>
      <c r="E5278" s="3" t="s">
        <v>13644</v>
      </c>
      <c r="F5278" s="3" t="s">
        <v>13645</v>
      </c>
      <c r="G5278" s="3" t="s">
        <v>3431</v>
      </c>
      <c r="H5278" s="3" t="s">
        <v>3407</v>
      </c>
      <c r="I5278" s="3" t="s">
        <v>2452</v>
      </c>
      <c r="J5278" s="3" t="s">
        <v>2453</v>
      </c>
      <c r="K5278" s="3" t="s">
        <v>7612</v>
      </c>
      <c r="L5278" s="3" t="s">
        <v>7613</v>
      </c>
      <c r="M5278" s="4">
        <v>10.59</v>
      </c>
      <c r="N5278" s="5" t="s">
        <v>13646</v>
      </c>
    </row>
    <row r="5279" spans="1:14" customFormat="1" ht="15" hidden="1" x14ac:dyDescent="0.25">
      <c r="A5279" s="6" t="s">
        <v>13473</v>
      </c>
      <c r="B5279" s="7" t="s">
        <v>13647</v>
      </c>
      <c r="C5279" s="7" t="s">
        <v>16</v>
      </c>
      <c r="D5279" s="8" t="s">
        <v>193</v>
      </c>
      <c r="E5279" s="8" t="s">
        <v>13648</v>
      </c>
      <c r="F5279" s="8" t="s">
        <v>13381</v>
      </c>
      <c r="G5279" s="8" t="s">
        <v>3368</v>
      </c>
      <c r="H5279" s="8" t="s">
        <v>3369</v>
      </c>
      <c r="I5279" s="8" t="s">
        <v>5758</v>
      </c>
      <c r="J5279" s="8" t="s">
        <v>1239</v>
      </c>
      <c r="K5279" s="8" t="s">
        <v>3371</v>
      </c>
      <c r="L5279" s="8" t="s">
        <v>3372</v>
      </c>
      <c r="M5279" s="9">
        <v>307.61</v>
      </c>
      <c r="N5279" s="10" t="s">
        <v>13649</v>
      </c>
    </row>
    <row r="5280" spans="1:14" customFormat="1" ht="15" hidden="1" x14ac:dyDescent="0.25">
      <c r="A5280" s="1" t="s">
        <v>13473</v>
      </c>
      <c r="B5280" s="2" t="s">
        <v>13650</v>
      </c>
      <c r="C5280" s="2" t="s">
        <v>16</v>
      </c>
      <c r="D5280" s="3" t="s">
        <v>193</v>
      </c>
      <c r="E5280" s="3" t="s">
        <v>13651</v>
      </c>
      <c r="F5280" s="3" t="s">
        <v>13652</v>
      </c>
      <c r="G5280" s="3" t="s">
        <v>3368</v>
      </c>
      <c r="H5280" s="3" t="s">
        <v>3369</v>
      </c>
      <c r="I5280" s="3" t="s">
        <v>1869</v>
      </c>
      <c r="J5280" s="3" t="s">
        <v>1870</v>
      </c>
      <c r="K5280" s="3" t="s">
        <v>3371</v>
      </c>
      <c r="L5280" s="3" t="s">
        <v>3372</v>
      </c>
      <c r="M5280" s="4">
        <v>3097.58</v>
      </c>
      <c r="N5280" s="5" t="s">
        <v>13653</v>
      </c>
    </row>
    <row r="5281" spans="1:14" customFormat="1" ht="15" hidden="1" x14ac:dyDescent="0.25">
      <c r="A5281" s="6" t="s">
        <v>13473</v>
      </c>
      <c r="B5281" s="7" t="s">
        <v>13654</v>
      </c>
      <c r="C5281" s="7" t="s">
        <v>16</v>
      </c>
      <c r="D5281" s="8" t="s">
        <v>193</v>
      </c>
      <c r="E5281" s="8" t="s">
        <v>13655</v>
      </c>
      <c r="F5281" s="8" t="s">
        <v>13656</v>
      </c>
      <c r="G5281" s="8" t="s">
        <v>3368</v>
      </c>
      <c r="H5281" s="8" t="s">
        <v>3369</v>
      </c>
      <c r="I5281" s="8" t="s">
        <v>421</v>
      </c>
      <c r="J5281" s="8" t="s">
        <v>422</v>
      </c>
      <c r="K5281" s="8" t="s">
        <v>3371</v>
      </c>
      <c r="L5281" s="8" t="s">
        <v>3372</v>
      </c>
      <c r="M5281" s="9">
        <v>3624.09</v>
      </c>
      <c r="N5281" s="10" t="s">
        <v>13657</v>
      </c>
    </row>
    <row r="5282" spans="1:14" customFormat="1" ht="15" hidden="1" x14ac:dyDescent="0.25">
      <c r="A5282" s="1" t="s">
        <v>13473</v>
      </c>
      <c r="B5282" s="2" t="s">
        <v>13658</v>
      </c>
      <c r="C5282" s="2" t="s">
        <v>16</v>
      </c>
      <c r="D5282" s="3" t="s">
        <v>193</v>
      </c>
      <c r="E5282" s="3" t="s">
        <v>13655</v>
      </c>
      <c r="F5282" s="3" t="s">
        <v>13656</v>
      </c>
      <c r="G5282" s="3" t="s">
        <v>3368</v>
      </c>
      <c r="H5282" s="3" t="s">
        <v>3369</v>
      </c>
      <c r="I5282" s="3" t="s">
        <v>488</v>
      </c>
      <c r="J5282" s="3" t="s">
        <v>489</v>
      </c>
      <c r="K5282" s="3" t="s">
        <v>3371</v>
      </c>
      <c r="L5282" s="3" t="s">
        <v>3372</v>
      </c>
      <c r="M5282" s="4">
        <v>426.36</v>
      </c>
      <c r="N5282" s="5" t="s">
        <v>13657</v>
      </c>
    </row>
    <row r="5283" spans="1:14" customFormat="1" ht="15" hidden="1" x14ac:dyDescent="0.25">
      <c r="A5283" s="6" t="s">
        <v>13473</v>
      </c>
      <c r="B5283" s="7" t="s">
        <v>13659</v>
      </c>
      <c r="C5283" s="7" t="s">
        <v>16</v>
      </c>
      <c r="D5283" s="8" t="s">
        <v>193</v>
      </c>
      <c r="E5283" s="8" t="s">
        <v>6845</v>
      </c>
      <c r="F5283" s="8" t="s">
        <v>13660</v>
      </c>
      <c r="G5283" s="8" t="s">
        <v>3368</v>
      </c>
      <c r="H5283" s="8" t="s">
        <v>3369</v>
      </c>
      <c r="I5283" s="8" t="s">
        <v>7700</v>
      </c>
      <c r="J5283" s="8" t="s">
        <v>7701</v>
      </c>
      <c r="K5283" s="8" t="s">
        <v>3371</v>
      </c>
      <c r="L5283" s="8" t="s">
        <v>3372</v>
      </c>
      <c r="M5283" s="9">
        <v>24078.68</v>
      </c>
      <c r="N5283" s="10" t="s">
        <v>13661</v>
      </c>
    </row>
    <row r="5284" spans="1:14" customFormat="1" ht="15" hidden="1" x14ac:dyDescent="0.25">
      <c r="A5284" s="1" t="s">
        <v>13473</v>
      </c>
      <c r="B5284" s="2" t="s">
        <v>13662</v>
      </c>
      <c r="C5284" s="2" t="s">
        <v>16</v>
      </c>
      <c r="D5284" s="3" t="s">
        <v>193</v>
      </c>
      <c r="E5284" s="3" t="s">
        <v>8008</v>
      </c>
      <c r="F5284" s="3" t="s">
        <v>13245</v>
      </c>
      <c r="G5284" s="3" t="s">
        <v>13663</v>
      </c>
      <c r="H5284" s="3" t="s">
        <v>5108</v>
      </c>
      <c r="I5284" s="3" t="s">
        <v>10801</v>
      </c>
      <c r="J5284" s="3" t="s">
        <v>10802</v>
      </c>
      <c r="K5284" s="3" t="s">
        <v>13664</v>
      </c>
      <c r="L5284" s="3" t="s">
        <v>13665</v>
      </c>
      <c r="M5284" s="4">
        <v>285363.40999999997</v>
      </c>
      <c r="N5284" s="5" t="s">
        <v>13666</v>
      </c>
    </row>
    <row r="5285" spans="1:14" customFormat="1" ht="15" hidden="1" x14ac:dyDescent="0.25">
      <c r="A5285" s="6" t="s">
        <v>13473</v>
      </c>
      <c r="B5285" s="7" t="s">
        <v>13667</v>
      </c>
      <c r="C5285" s="7" t="s">
        <v>16</v>
      </c>
      <c r="D5285" s="8" t="s">
        <v>193</v>
      </c>
      <c r="E5285" s="8" t="s">
        <v>8008</v>
      </c>
      <c r="F5285" s="8" t="s">
        <v>13245</v>
      </c>
      <c r="G5285" s="8" t="s">
        <v>13663</v>
      </c>
      <c r="H5285" s="8" t="s">
        <v>5108</v>
      </c>
      <c r="I5285" s="8" t="s">
        <v>10801</v>
      </c>
      <c r="J5285" s="8" t="s">
        <v>10802</v>
      </c>
      <c r="K5285" s="8" t="s">
        <v>7450</v>
      </c>
      <c r="L5285" s="8" t="s">
        <v>7451</v>
      </c>
      <c r="M5285" s="9">
        <v>652313.39</v>
      </c>
      <c r="N5285" s="10" t="s">
        <v>13668</v>
      </c>
    </row>
    <row r="5286" spans="1:14" customFormat="1" ht="15" hidden="1" x14ac:dyDescent="0.25">
      <c r="A5286" s="1" t="s">
        <v>13473</v>
      </c>
      <c r="B5286" s="2" t="s">
        <v>13669</v>
      </c>
      <c r="C5286" s="2" t="s">
        <v>16</v>
      </c>
      <c r="D5286" s="3" t="s">
        <v>193</v>
      </c>
      <c r="E5286" s="3" t="s">
        <v>3922</v>
      </c>
      <c r="F5286" s="3" t="s">
        <v>13670</v>
      </c>
      <c r="G5286" s="3" t="s">
        <v>31</v>
      </c>
      <c r="H5286" s="3" t="s">
        <v>32</v>
      </c>
      <c r="I5286" s="3" t="s">
        <v>13354</v>
      </c>
      <c r="J5286" s="3" t="s">
        <v>13355</v>
      </c>
      <c r="K5286" s="3" t="s">
        <v>3496</v>
      </c>
      <c r="L5286" s="3" t="s">
        <v>3497</v>
      </c>
      <c r="M5286" s="4">
        <v>1866.28</v>
      </c>
      <c r="N5286" s="5" t="s">
        <v>13671</v>
      </c>
    </row>
    <row r="5287" spans="1:14" customFormat="1" ht="15" hidden="1" x14ac:dyDescent="0.25">
      <c r="A5287" s="6" t="s">
        <v>13473</v>
      </c>
      <c r="B5287" s="7" t="s">
        <v>13672</v>
      </c>
      <c r="C5287" s="7" t="s">
        <v>16</v>
      </c>
      <c r="D5287" s="8" t="s">
        <v>193</v>
      </c>
      <c r="E5287" s="8" t="s">
        <v>4152</v>
      </c>
      <c r="F5287" s="8" t="s">
        <v>13673</v>
      </c>
      <c r="G5287" s="8" t="s">
        <v>3431</v>
      </c>
      <c r="H5287" s="8" t="s">
        <v>3407</v>
      </c>
      <c r="I5287" s="8" t="s">
        <v>470</v>
      </c>
      <c r="J5287" s="8" t="s">
        <v>471</v>
      </c>
      <c r="K5287" s="8" t="s">
        <v>3496</v>
      </c>
      <c r="L5287" s="8" t="s">
        <v>3497</v>
      </c>
      <c r="M5287" s="9">
        <v>2173.02</v>
      </c>
      <c r="N5287" s="10" t="s">
        <v>13674</v>
      </c>
    </row>
    <row r="5288" spans="1:14" customFormat="1" ht="15" hidden="1" x14ac:dyDescent="0.25">
      <c r="A5288" s="1" t="s">
        <v>13473</v>
      </c>
      <c r="B5288" s="2" t="s">
        <v>13675</v>
      </c>
      <c r="C5288" s="2" t="s">
        <v>16</v>
      </c>
      <c r="D5288" s="3" t="s">
        <v>193</v>
      </c>
      <c r="E5288" s="3" t="s">
        <v>12782</v>
      </c>
      <c r="F5288" s="3" t="s">
        <v>13676</v>
      </c>
      <c r="G5288" s="3" t="s">
        <v>3368</v>
      </c>
      <c r="H5288" s="3" t="s">
        <v>3369</v>
      </c>
      <c r="I5288" s="3" t="s">
        <v>4376</v>
      </c>
      <c r="J5288" s="3" t="s">
        <v>1008</v>
      </c>
      <c r="K5288" s="3" t="s">
        <v>3371</v>
      </c>
      <c r="L5288" s="3" t="s">
        <v>3372</v>
      </c>
      <c r="M5288" s="4">
        <v>2907.08</v>
      </c>
      <c r="N5288" s="5" t="s">
        <v>13677</v>
      </c>
    </row>
    <row r="5289" spans="1:14" customFormat="1" ht="15" hidden="1" x14ac:dyDescent="0.25">
      <c r="A5289" s="6" t="s">
        <v>13473</v>
      </c>
      <c r="B5289" s="7" t="s">
        <v>13678</v>
      </c>
      <c r="C5289" s="7" t="s">
        <v>16</v>
      </c>
      <c r="D5289" s="8" t="s">
        <v>193</v>
      </c>
      <c r="E5289" s="8" t="s">
        <v>13679</v>
      </c>
      <c r="F5289" s="8" t="s">
        <v>13680</v>
      </c>
      <c r="G5289" s="8" t="s">
        <v>3716</v>
      </c>
      <c r="H5289" s="8" t="s">
        <v>3717</v>
      </c>
      <c r="I5289" s="8" t="s">
        <v>2266</v>
      </c>
      <c r="J5289" s="8" t="s">
        <v>1008</v>
      </c>
      <c r="K5289" s="8" t="s">
        <v>3718</v>
      </c>
      <c r="L5289" s="8" t="s">
        <v>3719</v>
      </c>
      <c r="M5289" s="9">
        <v>30</v>
      </c>
      <c r="N5289" s="10" t="s">
        <v>13681</v>
      </c>
    </row>
    <row r="5290" spans="1:14" customFormat="1" ht="15" hidden="1" x14ac:dyDescent="0.25">
      <c r="A5290" s="1" t="s">
        <v>13473</v>
      </c>
      <c r="B5290" s="2" t="s">
        <v>13682</v>
      </c>
      <c r="C5290" s="2" t="s">
        <v>16</v>
      </c>
      <c r="D5290" s="3" t="s">
        <v>193</v>
      </c>
      <c r="E5290" s="3" t="s">
        <v>11875</v>
      </c>
      <c r="F5290" s="3" t="s">
        <v>13245</v>
      </c>
      <c r="G5290" s="3" t="s">
        <v>3368</v>
      </c>
      <c r="H5290" s="3" t="s">
        <v>3369</v>
      </c>
      <c r="I5290" s="3" t="s">
        <v>1869</v>
      </c>
      <c r="J5290" s="3" t="s">
        <v>1870</v>
      </c>
      <c r="K5290" s="3" t="s">
        <v>3371</v>
      </c>
      <c r="L5290" s="3" t="s">
        <v>3372</v>
      </c>
      <c r="M5290" s="4">
        <v>8063.06</v>
      </c>
      <c r="N5290" s="5" t="s">
        <v>13683</v>
      </c>
    </row>
    <row r="5291" spans="1:14" customFormat="1" ht="15" hidden="1" x14ac:dyDescent="0.25">
      <c r="A5291" s="6" t="s">
        <v>13473</v>
      </c>
      <c r="B5291" s="7" t="s">
        <v>13684</v>
      </c>
      <c r="C5291" s="7" t="s">
        <v>16</v>
      </c>
      <c r="D5291" s="8" t="s">
        <v>193</v>
      </c>
      <c r="E5291" s="8" t="s">
        <v>13685</v>
      </c>
      <c r="F5291" s="8" t="s">
        <v>13686</v>
      </c>
      <c r="G5291" s="8" t="s">
        <v>3368</v>
      </c>
      <c r="H5291" s="8" t="s">
        <v>3369</v>
      </c>
      <c r="I5291" s="8" t="s">
        <v>421</v>
      </c>
      <c r="J5291" s="8" t="s">
        <v>422</v>
      </c>
      <c r="K5291" s="8" t="s">
        <v>3371</v>
      </c>
      <c r="L5291" s="8" t="s">
        <v>3372</v>
      </c>
      <c r="M5291" s="9">
        <v>1511.62</v>
      </c>
      <c r="N5291" s="10" t="s">
        <v>13687</v>
      </c>
    </row>
    <row r="5292" spans="1:14" customFormat="1" ht="15" hidden="1" x14ac:dyDescent="0.25">
      <c r="A5292" s="1" t="s">
        <v>13473</v>
      </c>
      <c r="B5292" s="2" t="s">
        <v>13688</v>
      </c>
      <c r="C5292" s="2" t="s">
        <v>16</v>
      </c>
      <c r="D5292" s="3" t="s">
        <v>193</v>
      </c>
      <c r="E5292" s="3" t="s">
        <v>10782</v>
      </c>
      <c r="F5292" s="3" t="s">
        <v>13670</v>
      </c>
      <c r="G5292" s="3" t="s">
        <v>3368</v>
      </c>
      <c r="H5292" s="3" t="s">
        <v>3369</v>
      </c>
      <c r="I5292" s="3" t="s">
        <v>401</v>
      </c>
      <c r="J5292" s="3" t="s">
        <v>402</v>
      </c>
      <c r="K5292" s="3" t="s">
        <v>3371</v>
      </c>
      <c r="L5292" s="3" t="s">
        <v>3372</v>
      </c>
      <c r="M5292" s="4">
        <v>15159.16</v>
      </c>
      <c r="N5292" s="5" t="s">
        <v>13689</v>
      </c>
    </row>
    <row r="5293" spans="1:14" customFormat="1" ht="15" hidden="1" x14ac:dyDescent="0.25">
      <c r="A5293" s="6" t="s">
        <v>13473</v>
      </c>
      <c r="B5293" s="7" t="s">
        <v>13690</v>
      </c>
      <c r="C5293" s="7" t="s">
        <v>16</v>
      </c>
      <c r="D5293" s="8" t="s">
        <v>193</v>
      </c>
      <c r="E5293" s="8" t="s">
        <v>11820</v>
      </c>
      <c r="F5293" s="8" t="s">
        <v>13431</v>
      </c>
      <c r="G5293" s="8" t="s">
        <v>12083</v>
      </c>
      <c r="H5293" s="8" t="s">
        <v>11915</v>
      </c>
      <c r="I5293" s="8" t="s">
        <v>1238</v>
      </c>
      <c r="J5293" s="8" t="s">
        <v>1239</v>
      </c>
      <c r="K5293" s="8" t="s">
        <v>57</v>
      </c>
      <c r="L5293" s="8" t="s">
        <v>58</v>
      </c>
      <c r="M5293" s="9">
        <v>52550.42</v>
      </c>
      <c r="N5293" s="10" t="s">
        <v>13432</v>
      </c>
    </row>
    <row r="5294" spans="1:14" customFormat="1" ht="15" hidden="1" x14ac:dyDescent="0.25">
      <c r="A5294" s="1" t="s">
        <v>13473</v>
      </c>
      <c r="B5294" s="2" t="s">
        <v>13691</v>
      </c>
      <c r="C5294" s="2" t="s">
        <v>16</v>
      </c>
      <c r="D5294" s="3" t="s">
        <v>193</v>
      </c>
      <c r="E5294" s="3" t="s">
        <v>4132</v>
      </c>
      <c r="F5294" s="3" t="s">
        <v>13692</v>
      </c>
      <c r="G5294" s="3" t="s">
        <v>3716</v>
      </c>
      <c r="H5294" s="3" t="s">
        <v>3717</v>
      </c>
      <c r="I5294" s="3" t="s">
        <v>5407</v>
      </c>
      <c r="J5294" s="3" t="s">
        <v>1014</v>
      </c>
      <c r="K5294" s="3" t="s">
        <v>3718</v>
      </c>
      <c r="L5294" s="3" t="s">
        <v>3719</v>
      </c>
      <c r="M5294" s="4">
        <v>225</v>
      </c>
      <c r="N5294" s="5" t="s">
        <v>13693</v>
      </c>
    </row>
    <row r="5295" spans="1:14" customFormat="1" ht="15" hidden="1" x14ac:dyDescent="0.25">
      <c r="A5295" s="6" t="s">
        <v>13473</v>
      </c>
      <c r="B5295" s="7" t="s">
        <v>13694</v>
      </c>
      <c r="C5295" s="7" t="s">
        <v>16</v>
      </c>
      <c r="D5295" s="8" t="s">
        <v>193</v>
      </c>
      <c r="E5295" s="8" t="s">
        <v>4132</v>
      </c>
      <c r="F5295" s="8" t="s">
        <v>13692</v>
      </c>
      <c r="G5295" s="8" t="s">
        <v>3368</v>
      </c>
      <c r="H5295" s="8" t="s">
        <v>3369</v>
      </c>
      <c r="I5295" s="8" t="s">
        <v>5407</v>
      </c>
      <c r="J5295" s="8" t="s">
        <v>1014</v>
      </c>
      <c r="K5295" s="8" t="s">
        <v>3371</v>
      </c>
      <c r="L5295" s="8" t="s">
        <v>3372</v>
      </c>
      <c r="M5295" s="9">
        <v>4065.96</v>
      </c>
      <c r="N5295" s="10" t="s">
        <v>4748</v>
      </c>
    </row>
    <row r="5296" spans="1:14" customFormat="1" ht="15" hidden="1" x14ac:dyDescent="0.25">
      <c r="A5296" s="1" t="s">
        <v>13473</v>
      </c>
      <c r="B5296" s="2" t="s">
        <v>13695</v>
      </c>
      <c r="C5296" s="2" t="s">
        <v>16</v>
      </c>
      <c r="D5296" s="3" t="s">
        <v>193</v>
      </c>
      <c r="E5296" s="3" t="s">
        <v>13696</v>
      </c>
      <c r="F5296" s="3" t="s">
        <v>13697</v>
      </c>
      <c r="G5296" s="3" t="s">
        <v>11914</v>
      </c>
      <c r="H5296" s="3" t="s">
        <v>11915</v>
      </c>
      <c r="I5296" s="3" t="s">
        <v>5048</v>
      </c>
      <c r="J5296" s="3" t="s">
        <v>1008</v>
      </c>
      <c r="K5296" s="3" t="s">
        <v>57</v>
      </c>
      <c r="L5296" s="3" t="s">
        <v>58</v>
      </c>
      <c r="M5296" s="4">
        <v>1683.53</v>
      </c>
      <c r="N5296" s="5" t="s">
        <v>13698</v>
      </c>
    </row>
    <row r="5297" spans="1:14" customFormat="1" ht="15" hidden="1" x14ac:dyDescent="0.25">
      <c r="A5297" s="6" t="s">
        <v>13473</v>
      </c>
      <c r="B5297" s="7" t="s">
        <v>13699</v>
      </c>
      <c r="C5297" s="7" t="s">
        <v>16</v>
      </c>
      <c r="D5297" s="8" t="s">
        <v>193</v>
      </c>
      <c r="E5297" s="8" t="s">
        <v>13696</v>
      </c>
      <c r="F5297" s="8" t="s">
        <v>13697</v>
      </c>
      <c r="G5297" s="8" t="s">
        <v>3716</v>
      </c>
      <c r="H5297" s="8" t="s">
        <v>3717</v>
      </c>
      <c r="I5297" s="8" t="s">
        <v>5048</v>
      </c>
      <c r="J5297" s="8" t="s">
        <v>1008</v>
      </c>
      <c r="K5297" s="8" t="s">
        <v>3718</v>
      </c>
      <c r="L5297" s="8" t="s">
        <v>3719</v>
      </c>
      <c r="M5297" s="9">
        <v>30</v>
      </c>
      <c r="N5297" s="10" t="s">
        <v>13700</v>
      </c>
    </row>
    <row r="5298" spans="1:14" customFormat="1" ht="15" hidden="1" x14ac:dyDescent="0.25">
      <c r="A5298" s="1" t="s">
        <v>13473</v>
      </c>
      <c r="B5298" s="2" t="s">
        <v>13701</v>
      </c>
      <c r="C5298" s="2" t="s">
        <v>16</v>
      </c>
      <c r="D5298" s="3" t="s">
        <v>193</v>
      </c>
      <c r="E5298" s="3" t="s">
        <v>7718</v>
      </c>
      <c r="F5298" s="3" t="s">
        <v>13702</v>
      </c>
      <c r="G5298" s="3" t="s">
        <v>3716</v>
      </c>
      <c r="H5298" s="3" t="s">
        <v>3717</v>
      </c>
      <c r="I5298" s="3" t="s">
        <v>4986</v>
      </c>
      <c r="J5298" s="3" t="s">
        <v>625</v>
      </c>
      <c r="K5298" s="3" t="s">
        <v>3718</v>
      </c>
      <c r="L5298" s="3" t="s">
        <v>3719</v>
      </c>
      <c r="M5298" s="4">
        <v>30</v>
      </c>
      <c r="N5298" s="5" t="s">
        <v>13693</v>
      </c>
    </row>
    <row r="5299" spans="1:14" customFormat="1" ht="15" hidden="1" x14ac:dyDescent="0.25">
      <c r="A5299" s="6" t="s">
        <v>13473</v>
      </c>
      <c r="B5299" s="7" t="s">
        <v>13703</v>
      </c>
      <c r="C5299" s="7" t="s">
        <v>16</v>
      </c>
      <c r="D5299" s="8" t="s">
        <v>193</v>
      </c>
      <c r="E5299" s="8" t="s">
        <v>7718</v>
      </c>
      <c r="F5299" s="8" t="s">
        <v>13702</v>
      </c>
      <c r="G5299" s="8" t="s">
        <v>3368</v>
      </c>
      <c r="H5299" s="8" t="s">
        <v>3369</v>
      </c>
      <c r="I5299" s="8" t="s">
        <v>4986</v>
      </c>
      <c r="J5299" s="8" t="s">
        <v>625</v>
      </c>
      <c r="K5299" s="8" t="s">
        <v>3371</v>
      </c>
      <c r="L5299" s="8" t="s">
        <v>3372</v>
      </c>
      <c r="M5299" s="9">
        <v>1803.11</v>
      </c>
      <c r="N5299" s="10" t="s">
        <v>4748</v>
      </c>
    </row>
    <row r="5300" spans="1:14" customFormat="1" ht="15" hidden="1" x14ac:dyDescent="0.25">
      <c r="A5300" s="1" t="s">
        <v>13473</v>
      </c>
      <c r="B5300" s="2" t="s">
        <v>13704</v>
      </c>
      <c r="C5300" s="2" t="s">
        <v>16</v>
      </c>
      <c r="D5300" s="3" t="s">
        <v>193</v>
      </c>
      <c r="E5300" s="3" t="s">
        <v>10782</v>
      </c>
      <c r="F5300" s="3" t="s">
        <v>13705</v>
      </c>
      <c r="G5300" s="3" t="s">
        <v>3368</v>
      </c>
      <c r="H5300" s="3" t="s">
        <v>3369</v>
      </c>
      <c r="I5300" s="3" t="s">
        <v>421</v>
      </c>
      <c r="J5300" s="3" t="s">
        <v>422</v>
      </c>
      <c r="K5300" s="3" t="s">
        <v>3371</v>
      </c>
      <c r="L5300" s="3" t="s">
        <v>3372</v>
      </c>
      <c r="M5300" s="4">
        <v>18923.93</v>
      </c>
      <c r="N5300" s="5" t="s">
        <v>13706</v>
      </c>
    </row>
    <row r="5301" spans="1:14" customFormat="1" ht="15" hidden="1" x14ac:dyDescent="0.25">
      <c r="A5301" s="6" t="s">
        <v>13473</v>
      </c>
      <c r="B5301" s="7" t="s">
        <v>13707</v>
      </c>
      <c r="C5301" s="7" t="s">
        <v>16</v>
      </c>
      <c r="D5301" s="8" t="s">
        <v>193</v>
      </c>
      <c r="E5301" s="8" t="s">
        <v>10782</v>
      </c>
      <c r="F5301" s="8" t="s">
        <v>13705</v>
      </c>
      <c r="G5301" s="8" t="s">
        <v>3716</v>
      </c>
      <c r="H5301" s="8" t="s">
        <v>3717</v>
      </c>
      <c r="I5301" s="8" t="s">
        <v>421</v>
      </c>
      <c r="J5301" s="8" t="s">
        <v>422</v>
      </c>
      <c r="K5301" s="8" t="s">
        <v>3718</v>
      </c>
      <c r="L5301" s="8" t="s">
        <v>3719</v>
      </c>
      <c r="M5301" s="9">
        <v>600</v>
      </c>
      <c r="N5301" s="10" t="s">
        <v>13708</v>
      </c>
    </row>
    <row r="5302" spans="1:14" customFormat="1" ht="15" hidden="1" x14ac:dyDescent="0.25">
      <c r="A5302" s="1" t="s">
        <v>13473</v>
      </c>
      <c r="B5302" s="2" t="s">
        <v>13709</v>
      </c>
      <c r="C5302" s="2" t="s">
        <v>16</v>
      </c>
      <c r="D5302" s="3" t="s">
        <v>193</v>
      </c>
      <c r="E5302" s="3" t="s">
        <v>12736</v>
      </c>
      <c r="F5302" s="3" t="s">
        <v>13710</v>
      </c>
      <c r="G5302" s="3" t="s">
        <v>13711</v>
      </c>
      <c r="H5302" s="3" t="s">
        <v>13712</v>
      </c>
      <c r="I5302" s="3" t="s">
        <v>13633</v>
      </c>
      <c r="J5302" s="3" t="s">
        <v>1164</v>
      </c>
      <c r="K5302" s="3" t="s">
        <v>57</v>
      </c>
      <c r="L5302" s="3" t="s">
        <v>58</v>
      </c>
      <c r="M5302" s="4">
        <v>13126.6</v>
      </c>
      <c r="N5302" s="5" t="s">
        <v>13713</v>
      </c>
    </row>
    <row r="5303" spans="1:14" customFormat="1" ht="15" hidden="1" x14ac:dyDescent="0.25">
      <c r="A5303" s="6" t="s">
        <v>13473</v>
      </c>
      <c r="B5303" s="7" t="s">
        <v>13714</v>
      </c>
      <c r="C5303" s="7" t="s">
        <v>16</v>
      </c>
      <c r="D5303" s="8" t="s">
        <v>193</v>
      </c>
      <c r="E5303" s="8" t="s">
        <v>11315</v>
      </c>
      <c r="F5303" s="8" t="s">
        <v>13715</v>
      </c>
      <c r="G5303" s="8" t="s">
        <v>3716</v>
      </c>
      <c r="H5303" s="8" t="s">
        <v>3717</v>
      </c>
      <c r="I5303" s="8" t="s">
        <v>5367</v>
      </c>
      <c r="J5303" s="8" t="s">
        <v>985</v>
      </c>
      <c r="K5303" s="8" t="s">
        <v>3718</v>
      </c>
      <c r="L5303" s="8" t="s">
        <v>3719</v>
      </c>
      <c r="M5303" s="9">
        <v>30</v>
      </c>
      <c r="N5303" s="10" t="s">
        <v>13716</v>
      </c>
    </row>
    <row r="5304" spans="1:14" customFormat="1" ht="15" hidden="1" x14ac:dyDescent="0.25">
      <c r="A5304" s="1" t="s">
        <v>13473</v>
      </c>
      <c r="B5304" s="2" t="s">
        <v>13717</v>
      </c>
      <c r="C5304" s="2" t="s">
        <v>16</v>
      </c>
      <c r="D5304" s="3" t="s">
        <v>193</v>
      </c>
      <c r="E5304" s="3" t="s">
        <v>11315</v>
      </c>
      <c r="F5304" s="3" t="s">
        <v>13715</v>
      </c>
      <c r="G5304" s="3" t="s">
        <v>3716</v>
      </c>
      <c r="H5304" s="3" t="s">
        <v>3717</v>
      </c>
      <c r="I5304" s="3" t="s">
        <v>5594</v>
      </c>
      <c r="J5304" s="3" t="s">
        <v>3439</v>
      </c>
      <c r="K5304" s="3" t="s">
        <v>3718</v>
      </c>
      <c r="L5304" s="3" t="s">
        <v>3719</v>
      </c>
      <c r="M5304" s="4">
        <v>30</v>
      </c>
      <c r="N5304" s="5" t="s">
        <v>13716</v>
      </c>
    </row>
    <row r="5305" spans="1:14" customFormat="1" ht="15" hidden="1" x14ac:dyDescent="0.25">
      <c r="A5305" s="6" t="s">
        <v>13473</v>
      </c>
      <c r="B5305" s="7" t="s">
        <v>13718</v>
      </c>
      <c r="C5305" s="7" t="s">
        <v>16</v>
      </c>
      <c r="D5305" s="8" t="s">
        <v>193</v>
      </c>
      <c r="E5305" s="8" t="s">
        <v>11315</v>
      </c>
      <c r="F5305" s="8" t="s">
        <v>13715</v>
      </c>
      <c r="G5305" s="8" t="s">
        <v>3716</v>
      </c>
      <c r="H5305" s="8" t="s">
        <v>3717</v>
      </c>
      <c r="I5305" s="8" t="s">
        <v>7330</v>
      </c>
      <c r="J5305" s="8" t="s">
        <v>3577</v>
      </c>
      <c r="K5305" s="8" t="s">
        <v>3718</v>
      </c>
      <c r="L5305" s="8" t="s">
        <v>3719</v>
      </c>
      <c r="M5305" s="9">
        <v>30</v>
      </c>
      <c r="N5305" s="10" t="s">
        <v>13716</v>
      </c>
    </row>
    <row r="5306" spans="1:14" customFormat="1" ht="15" hidden="1" x14ac:dyDescent="0.25">
      <c r="A5306" s="1" t="s">
        <v>13473</v>
      </c>
      <c r="B5306" s="2" t="s">
        <v>13719</v>
      </c>
      <c r="C5306" s="2" t="s">
        <v>16</v>
      </c>
      <c r="D5306" s="3" t="s">
        <v>193</v>
      </c>
      <c r="E5306" s="3" t="s">
        <v>11315</v>
      </c>
      <c r="F5306" s="3" t="s">
        <v>13715</v>
      </c>
      <c r="G5306" s="3" t="s">
        <v>3716</v>
      </c>
      <c r="H5306" s="3" t="s">
        <v>3717</v>
      </c>
      <c r="I5306" s="3" t="s">
        <v>7343</v>
      </c>
      <c r="J5306" s="3" t="s">
        <v>1061</v>
      </c>
      <c r="K5306" s="3" t="s">
        <v>3718</v>
      </c>
      <c r="L5306" s="3" t="s">
        <v>3719</v>
      </c>
      <c r="M5306" s="4">
        <v>30</v>
      </c>
      <c r="N5306" s="5" t="s">
        <v>13716</v>
      </c>
    </row>
    <row r="5307" spans="1:14" customFormat="1" ht="15" hidden="1" x14ac:dyDescent="0.25">
      <c r="A5307" s="6" t="s">
        <v>13473</v>
      </c>
      <c r="B5307" s="7" t="s">
        <v>13720</v>
      </c>
      <c r="C5307" s="7" t="s">
        <v>16</v>
      </c>
      <c r="D5307" s="8" t="s">
        <v>193</v>
      </c>
      <c r="E5307" s="8" t="s">
        <v>11315</v>
      </c>
      <c r="F5307" s="8" t="s">
        <v>13715</v>
      </c>
      <c r="G5307" s="8" t="s">
        <v>3716</v>
      </c>
      <c r="H5307" s="8" t="s">
        <v>3717</v>
      </c>
      <c r="I5307" s="8" t="s">
        <v>7354</v>
      </c>
      <c r="J5307" s="8" t="s">
        <v>3461</v>
      </c>
      <c r="K5307" s="8" t="s">
        <v>3718</v>
      </c>
      <c r="L5307" s="8" t="s">
        <v>3719</v>
      </c>
      <c r="M5307" s="9">
        <v>30</v>
      </c>
      <c r="N5307" s="10" t="s">
        <v>13716</v>
      </c>
    </row>
    <row r="5308" spans="1:14" customFormat="1" ht="15" hidden="1" x14ac:dyDescent="0.25">
      <c r="A5308" s="1" t="s">
        <v>13473</v>
      </c>
      <c r="B5308" s="2" t="s">
        <v>13721</v>
      </c>
      <c r="C5308" s="2" t="s">
        <v>16</v>
      </c>
      <c r="D5308" s="3" t="s">
        <v>193</v>
      </c>
      <c r="E5308" s="3" t="s">
        <v>11315</v>
      </c>
      <c r="F5308" s="3" t="s">
        <v>13715</v>
      </c>
      <c r="G5308" s="3" t="s">
        <v>3368</v>
      </c>
      <c r="H5308" s="3" t="s">
        <v>3369</v>
      </c>
      <c r="I5308" s="3" t="s">
        <v>5367</v>
      </c>
      <c r="J5308" s="3" t="s">
        <v>985</v>
      </c>
      <c r="K5308" s="3" t="s">
        <v>3371</v>
      </c>
      <c r="L5308" s="3" t="s">
        <v>3372</v>
      </c>
      <c r="M5308" s="4">
        <v>706.03</v>
      </c>
      <c r="N5308" s="5" t="s">
        <v>4748</v>
      </c>
    </row>
    <row r="5309" spans="1:14" customFormat="1" ht="15" hidden="1" x14ac:dyDescent="0.25">
      <c r="A5309" s="6" t="s">
        <v>13473</v>
      </c>
      <c r="B5309" s="7" t="s">
        <v>13722</v>
      </c>
      <c r="C5309" s="7" t="s">
        <v>16</v>
      </c>
      <c r="D5309" s="8" t="s">
        <v>193</v>
      </c>
      <c r="E5309" s="8" t="s">
        <v>11315</v>
      </c>
      <c r="F5309" s="8" t="s">
        <v>13715</v>
      </c>
      <c r="G5309" s="8" t="s">
        <v>3368</v>
      </c>
      <c r="H5309" s="8" t="s">
        <v>3369</v>
      </c>
      <c r="I5309" s="8" t="s">
        <v>5594</v>
      </c>
      <c r="J5309" s="8" t="s">
        <v>3439</v>
      </c>
      <c r="K5309" s="8" t="s">
        <v>3371</v>
      </c>
      <c r="L5309" s="8" t="s">
        <v>3372</v>
      </c>
      <c r="M5309" s="9">
        <v>578.16</v>
      </c>
      <c r="N5309" s="10" t="s">
        <v>4748</v>
      </c>
    </row>
    <row r="5310" spans="1:14" customFormat="1" ht="15" hidden="1" x14ac:dyDescent="0.25">
      <c r="A5310" s="1" t="s">
        <v>13473</v>
      </c>
      <c r="B5310" s="2" t="s">
        <v>13723</v>
      </c>
      <c r="C5310" s="2" t="s">
        <v>16</v>
      </c>
      <c r="D5310" s="3" t="s">
        <v>193</v>
      </c>
      <c r="E5310" s="3" t="s">
        <v>11315</v>
      </c>
      <c r="F5310" s="3" t="s">
        <v>13715</v>
      </c>
      <c r="G5310" s="3" t="s">
        <v>3368</v>
      </c>
      <c r="H5310" s="3" t="s">
        <v>3369</v>
      </c>
      <c r="I5310" s="3" t="s">
        <v>7330</v>
      </c>
      <c r="J5310" s="3" t="s">
        <v>3577</v>
      </c>
      <c r="K5310" s="3" t="s">
        <v>3371</v>
      </c>
      <c r="L5310" s="3" t="s">
        <v>3372</v>
      </c>
      <c r="M5310" s="4">
        <v>1772.4</v>
      </c>
      <c r="N5310" s="5" t="s">
        <v>4748</v>
      </c>
    </row>
    <row r="5311" spans="1:14" customFormat="1" ht="15" hidden="1" x14ac:dyDescent="0.25">
      <c r="A5311" s="6" t="s">
        <v>13473</v>
      </c>
      <c r="B5311" s="7" t="s">
        <v>13724</v>
      </c>
      <c r="C5311" s="7" t="s">
        <v>16</v>
      </c>
      <c r="D5311" s="8" t="s">
        <v>193</v>
      </c>
      <c r="E5311" s="8" t="s">
        <v>11315</v>
      </c>
      <c r="F5311" s="8" t="s">
        <v>13715</v>
      </c>
      <c r="G5311" s="8" t="s">
        <v>3368</v>
      </c>
      <c r="H5311" s="8" t="s">
        <v>3369</v>
      </c>
      <c r="I5311" s="8" t="s">
        <v>7343</v>
      </c>
      <c r="J5311" s="8" t="s">
        <v>1061</v>
      </c>
      <c r="K5311" s="8" t="s">
        <v>3371</v>
      </c>
      <c r="L5311" s="8" t="s">
        <v>3372</v>
      </c>
      <c r="M5311" s="9">
        <v>1764.16</v>
      </c>
      <c r="N5311" s="10" t="s">
        <v>4748</v>
      </c>
    </row>
    <row r="5312" spans="1:14" customFormat="1" ht="15" hidden="1" x14ac:dyDescent="0.25">
      <c r="A5312" s="1" t="s">
        <v>13473</v>
      </c>
      <c r="B5312" s="2" t="s">
        <v>13725</v>
      </c>
      <c r="C5312" s="2" t="s">
        <v>16</v>
      </c>
      <c r="D5312" s="3" t="s">
        <v>193</v>
      </c>
      <c r="E5312" s="3" t="s">
        <v>11315</v>
      </c>
      <c r="F5312" s="3" t="s">
        <v>13715</v>
      </c>
      <c r="G5312" s="3" t="s">
        <v>3368</v>
      </c>
      <c r="H5312" s="3" t="s">
        <v>3369</v>
      </c>
      <c r="I5312" s="3" t="s">
        <v>7354</v>
      </c>
      <c r="J5312" s="3" t="s">
        <v>3461</v>
      </c>
      <c r="K5312" s="3" t="s">
        <v>3371</v>
      </c>
      <c r="L5312" s="3" t="s">
        <v>3372</v>
      </c>
      <c r="M5312" s="4">
        <v>1397.63</v>
      </c>
      <c r="N5312" s="5" t="s">
        <v>4748</v>
      </c>
    </row>
    <row r="5313" spans="1:14" customFormat="1" ht="15" hidden="1" x14ac:dyDescent="0.25">
      <c r="A5313" s="6" t="s">
        <v>13473</v>
      </c>
      <c r="B5313" s="7" t="s">
        <v>13726</v>
      </c>
      <c r="C5313" s="7" t="s">
        <v>16</v>
      </c>
      <c r="D5313" s="8" t="s">
        <v>193</v>
      </c>
      <c r="E5313" s="8" t="s">
        <v>13727</v>
      </c>
      <c r="F5313" s="8" t="s">
        <v>13676</v>
      </c>
      <c r="G5313" s="8" t="s">
        <v>3431</v>
      </c>
      <c r="H5313" s="8" t="s">
        <v>3407</v>
      </c>
      <c r="I5313" s="8" t="s">
        <v>470</v>
      </c>
      <c r="J5313" s="8" t="s">
        <v>471</v>
      </c>
      <c r="K5313" s="8" t="s">
        <v>3496</v>
      </c>
      <c r="L5313" s="8" t="s">
        <v>3497</v>
      </c>
      <c r="M5313" s="9">
        <v>407.08</v>
      </c>
      <c r="N5313" s="10" t="s">
        <v>13728</v>
      </c>
    </row>
    <row r="5314" spans="1:14" customFormat="1" ht="15" hidden="1" x14ac:dyDescent="0.25">
      <c r="A5314" s="1" t="s">
        <v>13473</v>
      </c>
      <c r="B5314" s="2" t="s">
        <v>13729</v>
      </c>
      <c r="C5314" s="2" t="s">
        <v>16</v>
      </c>
      <c r="D5314" s="3" t="s">
        <v>193</v>
      </c>
      <c r="E5314" s="3" t="s">
        <v>10834</v>
      </c>
      <c r="F5314" s="3" t="s">
        <v>13645</v>
      </c>
      <c r="G5314" s="3" t="s">
        <v>3431</v>
      </c>
      <c r="H5314" s="3" t="s">
        <v>3407</v>
      </c>
      <c r="I5314" s="3" t="s">
        <v>470</v>
      </c>
      <c r="J5314" s="3" t="s">
        <v>471</v>
      </c>
      <c r="K5314" s="3" t="s">
        <v>5025</v>
      </c>
      <c r="L5314" s="3" t="s">
        <v>5026</v>
      </c>
      <c r="M5314" s="4">
        <v>357.57</v>
      </c>
      <c r="N5314" s="5" t="s">
        <v>13730</v>
      </c>
    </row>
    <row r="5315" spans="1:14" customFormat="1" ht="15" hidden="1" x14ac:dyDescent="0.25">
      <c r="A5315" s="6" t="s">
        <v>13473</v>
      </c>
      <c r="B5315" s="7" t="s">
        <v>13731</v>
      </c>
      <c r="C5315" s="7" t="s">
        <v>16</v>
      </c>
      <c r="D5315" s="8" t="s">
        <v>193</v>
      </c>
      <c r="E5315" s="8" t="s">
        <v>13732</v>
      </c>
      <c r="F5315" s="8" t="s">
        <v>13733</v>
      </c>
      <c r="G5315" s="8" t="s">
        <v>3431</v>
      </c>
      <c r="H5315" s="8" t="s">
        <v>3407</v>
      </c>
      <c r="I5315" s="8" t="s">
        <v>470</v>
      </c>
      <c r="J5315" s="8" t="s">
        <v>471</v>
      </c>
      <c r="K5315" s="8" t="s">
        <v>3496</v>
      </c>
      <c r="L5315" s="8" t="s">
        <v>3497</v>
      </c>
      <c r="M5315" s="9">
        <v>2058.2399999999998</v>
      </c>
      <c r="N5315" s="10" t="s">
        <v>13734</v>
      </c>
    </row>
    <row r="5316" spans="1:14" customFormat="1" ht="15" hidden="1" x14ac:dyDescent="0.25">
      <c r="A5316" s="1" t="s">
        <v>13473</v>
      </c>
      <c r="B5316" s="2" t="s">
        <v>13735</v>
      </c>
      <c r="C5316" s="2" t="s">
        <v>16</v>
      </c>
      <c r="D5316" s="3" t="s">
        <v>193</v>
      </c>
      <c r="E5316" s="3" t="s">
        <v>11435</v>
      </c>
      <c r="F5316" s="3" t="s">
        <v>13736</v>
      </c>
      <c r="G5316" s="3" t="s">
        <v>3431</v>
      </c>
      <c r="H5316" s="3" t="s">
        <v>3407</v>
      </c>
      <c r="I5316" s="3" t="s">
        <v>470</v>
      </c>
      <c r="J5316" s="3" t="s">
        <v>471</v>
      </c>
      <c r="K5316" s="3" t="s">
        <v>3496</v>
      </c>
      <c r="L5316" s="3" t="s">
        <v>3497</v>
      </c>
      <c r="M5316" s="4">
        <v>1927.1</v>
      </c>
      <c r="N5316" s="5" t="s">
        <v>13737</v>
      </c>
    </row>
    <row r="5317" spans="1:14" customFormat="1" ht="15" hidden="1" x14ac:dyDescent="0.25">
      <c r="A5317" s="6" t="s">
        <v>13473</v>
      </c>
      <c r="B5317" s="7" t="s">
        <v>13738</v>
      </c>
      <c r="C5317" s="7" t="s">
        <v>16</v>
      </c>
      <c r="D5317" s="8" t="s">
        <v>193</v>
      </c>
      <c r="E5317" s="8" t="s">
        <v>13739</v>
      </c>
      <c r="F5317" s="8" t="s">
        <v>13702</v>
      </c>
      <c r="G5317" s="8" t="s">
        <v>3716</v>
      </c>
      <c r="H5317" s="8" t="s">
        <v>3717</v>
      </c>
      <c r="I5317" s="8" t="s">
        <v>864</v>
      </c>
      <c r="J5317" s="8" t="s">
        <v>865</v>
      </c>
      <c r="K5317" s="8" t="s">
        <v>3718</v>
      </c>
      <c r="L5317" s="8" t="s">
        <v>3719</v>
      </c>
      <c r="M5317" s="9">
        <v>30</v>
      </c>
      <c r="N5317" s="10" t="s">
        <v>13740</v>
      </c>
    </row>
    <row r="5318" spans="1:14" customFormat="1" ht="15" hidden="1" x14ac:dyDescent="0.25">
      <c r="A5318" s="1" t="s">
        <v>13473</v>
      </c>
      <c r="B5318" s="2" t="s">
        <v>13741</v>
      </c>
      <c r="C5318" s="2" t="s">
        <v>16</v>
      </c>
      <c r="D5318" s="3" t="s">
        <v>193</v>
      </c>
      <c r="E5318" s="3" t="s">
        <v>802</v>
      </c>
      <c r="F5318" s="3" t="s">
        <v>13742</v>
      </c>
      <c r="G5318" s="3" t="s">
        <v>3431</v>
      </c>
      <c r="H5318" s="3" t="s">
        <v>3407</v>
      </c>
      <c r="I5318" s="3" t="s">
        <v>470</v>
      </c>
      <c r="J5318" s="3" t="s">
        <v>471</v>
      </c>
      <c r="K5318" s="3" t="s">
        <v>3496</v>
      </c>
      <c r="L5318" s="3" t="s">
        <v>3497</v>
      </c>
      <c r="M5318" s="4">
        <v>108.54</v>
      </c>
      <c r="N5318" s="5" t="s">
        <v>13743</v>
      </c>
    </row>
    <row r="5319" spans="1:14" customFormat="1" ht="15" hidden="1" x14ac:dyDescent="0.25">
      <c r="A5319" s="6" t="s">
        <v>13473</v>
      </c>
      <c r="B5319" s="7" t="s">
        <v>13744</v>
      </c>
      <c r="C5319" s="7" t="s">
        <v>16</v>
      </c>
      <c r="D5319" s="8" t="s">
        <v>193</v>
      </c>
      <c r="E5319" s="8" t="s">
        <v>3841</v>
      </c>
      <c r="F5319" s="8" t="s">
        <v>13745</v>
      </c>
      <c r="G5319" s="8" t="s">
        <v>3716</v>
      </c>
      <c r="H5319" s="8" t="s">
        <v>3717</v>
      </c>
      <c r="I5319" s="8" t="s">
        <v>1184</v>
      </c>
      <c r="J5319" s="8" t="s">
        <v>1185</v>
      </c>
      <c r="K5319" s="8" t="s">
        <v>3718</v>
      </c>
      <c r="L5319" s="8" t="s">
        <v>3719</v>
      </c>
      <c r="M5319" s="9">
        <v>600</v>
      </c>
      <c r="N5319" s="10" t="s">
        <v>13746</v>
      </c>
    </row>
    <row r="5320" spans="1:14" customFormat="1" ht="15" hidden="1" x14ac:dyDescent="0.25">
      <c r="A5320" s="1" t="s">
        <v>13473</v>
      </c>
      <c r="B5320" s="2" t="s">
        <v>13747</v>
      </c>
      <c r="C5320" s="2" t="s">
        <v>16</v>
      </c>
      <c r="D5320" s="3" t="s">
        <v>193</v>
      </c>
      <c r="E5320" s="3" t="s">
        <v>758</v>
      </c>
      <c r="F5320" s="3" t="s">
        <v>13710</v>
      </c>
      <c r="G5320" s="3" t="s">
        <v>13748</v>
      </c>
      <c r="H5320" s="3" t="s">
        <v>13749</v>
      </c>
      <c r="I5320" s="3" t="s">
        <v>13750</v>
      </c>
      <c r="J5320" s="3" t="s">
        <v>13751</v>
      </c>
      <c r="K5320" s="3" t="s">
        <v>35</v>
      </c>
      <c r="L5320" s="3" t="s">
        <v>36</v>
      </c>
      <c r="M5320" s="4">
        <v>862241.64</v>
      </c>
      <c r="N5320" s="5" t="s">
        <v>13752</v>
      </c>
    </row>
    <row r="5321" spans="1:14" customFormat="1" ht="15" hidden="1" x14ac:dyDescent="0.25">
      <c r="A5321" s="6" t="s">
        <v>13473</v>
      </c>
      <c r="B5321" s="7" t="s">
        <v>13753</v>
      </c>
      <c r="C5321" s="7" t="s">
        <v>16</v>
      </c>
      <c r="D5321" s="8" t="s">
        <v>193</v>
      </c>
      <c r="E5321" s="8" t="s">
        <v>13754</v>
      </c>
      <c r="F5321" s="8" t="s">
        <v>13755</v>
      </c>
      <c r="G5321" s="8" t="s">
        <v>3368</v>
      </c>
      <c r="H5321" s="8" t="s">
        <v>3369</v>
      </c>
      <c r="I5321" s="8" t="s">
        <v>11564</v>
      </c>
      <c r="J5321" s="8" t="s">
        <v>11565</v>
      </c>
      <c r="K5321" s="8" t="s">
        <v>3371</v>
      </c>
      <c r="L5321" s="8" t="s">
        <v>3372</v>
      </c>
      <c r="M5321" s="9">
        <v>1033.93</v>
      </c>
      <c r="N5321" s="10" t="s">
        <v>13756</v>
      </c>
    </row>
    <row r="5322" spans="1:14" customFormat="1" ht="15" hidden="1" x14ac:dyDescent="0.25">
      <c r="A5322" s="1" t="s">
        <v>13473</v>
      </c>
      <c r="B5322" s="2" t="s">
        <v>13757</v>
      </c>
      <c r="C5322" s="2" t="s">
        <v>16</v>
      </c>
      <c r="D5322" s="3" t="s">
        <v>193</v>
      </c>
      <c r="E5322" s="3" t="s">
        <v>13754</v>
      </c>
      <c r="F5322" s="3" t="s">
        <v>13755</v>
      </c>
      <c r="G5322" s="3" t="s">
        <v>3716</v>
      </c>
      <c r="H5322" s="3" t="s">
        <v>3717</v>
      </c>
      <c r="I5322" s="3" t="s">
        <v>11564</v>
      </c>
      <c r="J5322" s="3" t="s">
        <v>11565</v>
      </c>
      <c r="K5322" s="3" t="s">
        <v>3718</v>
      </c>
      <c r="L5322" s="3" t="s">
        <v>3719</v>
      </c>
      <c r="M5322" s="4">
        <v>30</v>
      </c>
      <c r="N5322" s="5" t="s">
        <v>13758</v>
      </c>
    </row>
    <row r="5323" spans="1:14" customFormat="1" ht="15" hidden="1" x14ac:dyDescent="0.25">
      <c r="A5323" s="6" t="s">
        <v>13473</v>
      </c>
      <c r="B5323" s="7" t="s">
        <v>13759</v>
      </c>
      <c r="C5323" s="7" t="s">
        <v>16</v>
      </c>
      <c r="D5323" s="8" t="s">
        <v>193</v>
      </c>
      <c r="E5323" s="8" t="s">
        <v>13760</v>
      </c>
      <c r="F5323" s="8" t="s">
        <v>13761</v>
      </c>
      <c r="G5323" s="8" t="s">
        <v>3431</v>
      </c>
      <c r="H5323" s="8" t="s">
        <v>3407</v>
      </c>
      <c r="I5323" s="8" t="s">
        <v>470</v>
      </c>
      <c r="J5323" s="8" t="s">
        <v>471</v>
      </c>
      <c r="K5323" s="8" t="s">
        <v>3496</v>
      </c>
      <c r="L5323" s="8" t="s">
        <v>3497</v>
      </c>
      <c r="M5323" s="9">
        <v>3557.95</v>
      </c>
      <c r="N5323" s="10" t="s">
        <v>13762</v>
      </c>
    </row>
    <row r="5324" spans="1:14" customFormat="1" ht="15" hidden="1" x14ac:dyDescent="0.25">
      <c r="A5324" s="1" t="s">
        <v>13473</v>
      </c>
      <c r="B5324" s="2" t="s">
        <v>13763</v>
      </c>
      <c r="C5324" s="2" t="s">
        <v>16</v>
      </c>
      <c r="D5324" s="3" t="s">
        <v>193</v>
      </c>
      <c r="E5324" s="3" t="s">
        <v>7401</v>
      </c>
      <c r="F5324" s="3" t="s">
        <v>13764</v>
      </c>
      <c r="G5324" s="3" t="s">
        <v>3716</v>
      </c>
      <c r="H5324" s="3" t="s">
        <v>3717</v>
      </c>
      <c r="I5324" s="3" t="s">
        <v>5594</v>
      </c>
      <c r="J5324" s="3" t="s">
        <v>3439</v>
      </c>
      <c r="K5324" s="3" t="s">
        <v>3718</v>
      </c>
      <c r="L5324" s="3" t="s">
        <v>3719</v>
      </c>
      <c r="M5324" s="4">
        <v>225</v>
      </c>
      <c r="N5324" s="5" t="s">
        <v>13716</v>
      </c>
    </row>
    <row r="5325" spans="1:14" customFormat="1" ht="15" hidden="1" x14ac:dyDescent="0.25">
      <c r="A5325" s="6" t="s">
        <v>13473</v>
      </c>
      <c r="B5325" s="7" t="s">
        <v>13765</v>
      </c>
      <c r="C5325" s="7" t="s">
        <v>16</v>
      </c>
      <c r="D5325" s="8" t="s">
        <v>193</v>
      </c>
      <c r="E5325" s="8" t="s">
        <v>10861</v>
      </c>
      <c r="F5325" s="8" t="s">
        <v>13766</v>
      </c>
      <c r="G5325" s="8" t="s">
        <v>2450</v>
      </c>
      <c r="H5325" s="8" t="s">
        <v>2451</v>
      </c>
      <c r="I5325" s="8" t="s">
        <v>2452</v>
      </c>
      <c r="J5325" s="8" t="s">
        <v>2453</v>
      </c>
      <c r="K5325" s="8" t="s">
        <v>13767</v>
      </c>
      <c r="L5325" s="8" t="s">
        <v>13768</v>
      </c>
      <c r="M5325" s="9">
        <v>242560.35</v>
      </c>
      <c r="N5325" s="10" t="s">
        <v>13769</v>
      </c>
    </row>
    <row r="5326" spans="1:14" customFormat="1" ht="15" hidden="1" x14ac:dyDescent="0.25">
      <c r="A5326" s="1" t="s">
        <v>13473</v>
      </c>
      <c r="B5326" s="2" t="s">
        <v>13770</v>
      </c>
      <c r="C5326" s="2" t="s">
        <v>16</v>
      </c>
      <c r="D5326" s="3" t="s">
        <v>193</v>
      </c>
      <c r="E5326" s="3" t="s">
        <v>3996</v>
      </c>
      <c r="F5326" s="3" t="s">
        <v>13697</v>
      </c>
      <c r="G5326" s="3" t="s">
        <v>12083</v>
      </c>
      <c r="H5326" s="3" t="s">
        <v>11915</v>
      </c>
      <c r="I5326" s="3" t="s">
        <v>4898</v>
      </c>
      <c r="J5326" s="3" t="s">
        <v>3577</v>
      </c>
      <c r="K5326" s="3" t="s">
        <v>57</v>
      </c>
      <c r="L5326" s="3" t="s">
        <v>58</v>
      </c>
      <c r="M5326" s="4">
        <v>951.79</v>
      </c>
      <c r="N5326" s="5" t="s">
        <v>13771</v>
      </c>
    </row>
    <row r="5327" spans="1:14" customFormat="1" ht="15" hidden="1" x14ac:dyDescent="0.25">
      <c r="A5327" s="6" t="s">
        <v>13473</v>
      </c>
      <c r="B5327" s="7" t="s">
        <v>13772</v>
      </c>
      <c r="C5327" s="7" t="s">
        <v>16</v>
      </c>
      <c r="D5327" s="8" t="s">
        <v>193</v>
      </c>
      <c r="E5327" s="8" t="s">
        <v>13773</v>
      </c>
      <c r="F5327" s="8" t="s">
        <v>13774</v>
      </c>
      <c r="G5327" s="8" t="s">
        <v>3368</v>
      </c>
      <c r="H5327" s="8" t="s">
        <v>3369</v>
      </c>
      <c r="I5327" s="8" t="s">
        <v>5533</v>
      </c>
      <c r="J5327" s="8" t="s">
        <v>1014</v>
      </c>
      <c r="K5327" s="8" t="s">
        <v>3371</v>
      </c>
      <c r="L5327" s="8" t="s">
        <v>3372</v>
      </c>
      <c r="M5327" s="9">
        <v>1944.02</v>
      </c>
      <c r="N5327" s="10" t="s">
        <v>13775</v>
      </c>
    </row>
    <row r="5328" spans="1:14" customFormat="1" ht="15" hidden="1" x14ac:dyDescent="0.25">
      <c r="A5328" s="1" t="s">
        <v>13473</v>
      </c>
      <c r="B5328" s="2" t="s">
        <v>13776</v>
      </c>
      <c r="C5328" s="2" t="s">
        <v>16</v>
      </c>
      <c r="D5328" s="3" t="s">
        <v>193</v>
      </c>
      <c r="E5328" s="3" t="s">
        <v>752</v>
      </c>
      <c r="F5328" s="3" t="s">
        <v>13632</v>
      </c>
      <c r="G5328" s="3" t="s">
        <v>3368</v>
      </c>
      <c r="H5328" s="3" t="s">
        <v>3369</v>
      </c>
      <c r="I5328" s="3" t="s">
        <v>401</v>
      </c>
      <c r="J5328" s="3" t="s">
        <v>402</v>
      </c>
      <c r="K5328" s="3" t="s">
        <v>3371</v>
      </c>
      <c r="L5328" s="3" t="s">
        <v>3372</v>
      </c>
      <c r="M5328" s="4">
        <v>2248.0700000000002</v>
      </c>
      <c r="N5328" s="5" t="s">
        <v>13777</v>
      </c>
    </row>
    <row r="5329" spans="1:14" customFormat="1" ht="15" hidden="1" x14ac:dyDescent="0.25">
      <c r="A5329" s="6" t="s">
        <v>13473</v>
      </c>
      <c r="B5329" s="7" t="s">
        <v>13778</v>
      </c>
      <c r="C5329" s="7" t="s">
        <v>16</v>
      </c>
      <c r="D5329" s="8" t="s">
        <v>193</v>
      </c>
      <c r="E5329" s="8" t="s">
        <v>13779</v>
      </c>
      <c r="F5329" s="8" t="s">
        <v>13780</v>
      </c>
      <c r="G5329" s="8" t="s">
        <v>3368</v>
      </c>
      <c r="H5329" s="8" t="s">
        <v>3369</v>
      </c>
      <c r="I5329" s="8" t="s">
        <v>1184</v>
      </c>
      <c r="J5329" s="8" t="s">
        <v>1185</v>
      </c>
      <c r="K5329" s="8" t="s">
        <v>3371</v>
      </c>
      <c r="L5329" s="8" t="s">
        <v>3372</v>
      </c>
      <c r="M5329" s="9">
        <v>2960</v>
      </c>
      <c r="N5329" s="10" t="s">
        <v>13781</v>
      </c>
    </row>
    <row r="5330" spans="1:14" customFormat="1" ht="15" hidden="1" x14ac:dyDescent="0.25">
      <c r="A5330" s="1" t="s">
        <v>13473</v>
      </c>
      <c r="B5330" s="2" t="s">
        <v>13782</v>
      </c>
      <c r="C5330" s="2" t="s">
        <v>16</v>
      </c>
      <c r="D5330" s="3" t="s">
        <v>193</v>
      </c>
      <c r="E5330" s="3" t="s">
        <v>13783</v>
      </c>
      <c r="F5330" s="3" t="s">
        <v>13784</v>
      </c>
      <c r="G5330" s="3" t="s">
        <v>3716</v>
      </c>
      <c r="H5330" s="3" t="s">
        <v>3717</v>
      </c>
      <c r="I5330" s="3" t="s">
        <v>4747</v>
      </c>
      <c r="J5330" s="3" t="s">
        <v>1008</v>
      </c>
      <c r="K5330" s="3" t="s">
        <v>3718</v>
      </c>
      <c r="L5330" s="3" t="s">
        <v>3719</v>
      </c>
      <c r="M5330" s="4">
        <v>225</v>
      </c>
      <c r="N5330" s="5" t="s">
        <v>13716</v>
      </c>
    </row>
    <row r="5331" spans="1:14" customFormat="1" ht="15" hidden="1" x14ac:dyDescent="0.25">
      <c r="A5331" s="6" t="s">
        <v>13473</v>
      </c>
      <c r="B5331" s="7" t="s">
        <v>13785</v>
      </c>
      <c r="C5331" s="7" t="s">
        <v>16</v>
      </c>
      <c r="D5331" s="8" t="s">
        <v>193</v>
      </c>
      <c r="E5331" s="8" t="s">
        <v>13783</v>
      </c>
      <c r="F5331" s="8" t="s">
        <v>13784</v>
      </c>
      <c r="G5331" s="8" t="s">
        <v>3368</v>
      </c>
      <c r="H5331" s="8" t="s">
        <v>3369</v>
      </c>
      <c r="I5331" s="8" t="s">
        <v>4747</v>
      </c>
      <c r="J5331" s="8" t="s">
        <v>1008</v>
      </c>
      <c r="K5331" s="8" t="s">
        <v>3371</v>
      </c>
      <c r="L5331" s="8" t="s">
        <v>3372</v>
      </c>
      <c r="M5331" s="9">
        <v>6847.12</v>
      </c>
      <c r="N5331" s="10" t="s">
        <v>4748</v>
      </c>
    </row>
    <row r="5332" spans="1:14" customFormat="1" ht="15" hidden="1" x14ac:dyDescent="0.25">
      <c r="A5332" s="1" t="s">
        <v>13473</v>
      </c>
      <c r="B5332" s="2" t="s">
        <v>13786</v>
      </c>
      <c r="C5332" s="2" t="s">
        <v>16</v>
      </c>
      <c r="D5332" s="3" t="s">
        <v>193</v>
      </c>
      <c r="E5332" s="3" t="s">
        <v>13787</v>
      </c>
      <c r="F5332" s="3" t="s">
        <v>13788</v>
      </c>
      <c r="G5332" s="3" t="s">
        <v>3368</v>
      </c>
      <c r="H5332" s="3" t="s">
        <v>3369</v>
      </c>
      <c r="I5332" s="3" t="s">
        <v>364</v>
      </c>
      <c r="J5332" s="3" t="s">
        <v>365</v>
      </c>
      <c r="K5332" s="3" t="s">
        <v>3371</v>
      </c>
      <c r="L5332" s="3" t="s">
        <v>3372</v>
      </c>
      <c r="M5332" s="4">
        <v>89.45</v>
      </c>
      <c r="N5332" s="5" t="s">
        <v>13789</v>
      </c>
    </row>
    <row r="5333" spans="1:14" customFormat="1" ht="15" hidden="1" x14ac:dyDescent="0.25">
      <c r="A5333" s="6" t="s">
        <v>13473</v>
      </c>
      <c r="B5333" s="7" t="s">
        <v>13790</v>
      </c>
      <c r="C5333" s="7" t="s">
        <v>16</v>
      </c>
      <c r="D5333" s="8" t="s">
        <v>193</v>
      </c>
      <c r="E5333" s="8" t="s">
        <v>3996</v>
      </c>
      <c r="F5333" s="8" t="s">
        <v>13697</v>
      </c>
      <c r="G5333" s="8" t="s">
        <v>12181</v>
      </c>
      <c r="H5333" s="8" t="s">
        <v>11915</v>
      </c>
      <c r="I5333" s="8" t="s">
        <v>1021</v>
      </c>
      <c r="J5333" s="8" t="s">
        <v>1014</v>
      </c>
      <c r="K5333" s="8" t="s">
        <v>57</v>
      </c>
      <c r="L5333" s="8" t="s">
        <v>58</v>
      </c>
      <c r="M5333" s="9">
        <v>718.96</v>
      </c>
      <c r="N5333" s="10" t="s">
        <v>13791</v>
      </c>
    </row>
    <row r="5334" spans="1:14" customFormat="1" ht="15" hidden="1" x14ac:dyDescent="0.25">
      <c r="A5334" s="1" t="s">
        <v>13473</v>
      </c>
      <c r="B5334" s="2" t="s">
        <v>13792</v>
      </c>
      <c r="C5334" s="2" t="s">
        <v>16</v>
      </c>
      <c r="D5334" s="3" t="s">
        <v>193</v>
      </c>
      <c r="E5334" s="3" t="s">
        <v>7310</v>
      </c>
      <c r="F5334" s="3" t="s">
        <v>13793</v>
      </c>
      <c r="G5334" s="3" t="s">
        <v>975</v>
      </c>
      <c r="H5334" s="3" t="s">
        <v>976</v>
      </c>
      <c r="I5334" s="3" t="s">
        <v>3489</v>
      </c>
      <c r="J5334" s="3" t="s">
        <v>625</v>
      </c>
      <c r="K5334" s="3" t="s">
        <v>429</v>
      </c>
      <c r="L5334" s="3" t="s">
        <v>430</v>
      </c>
      <c r="M5334" s="4">
        <v>1500</v>
      </c>
      <c r="N5334" s="5" t="s">
        <v>13794</v>
      </c>
    </row>
    <row r="5335" spans="1:14" customFormat="1" ht="15" hidden="1" x14ac:dyDescent="0.25">
      <c r="A5335" s="6" t="s">
        <v>13473</v>
      </c>
      <c r="B5335" s="7" t="s">
        <v>13795</v>
      </c>
      <c r="C5335" s="7" t="s">
        <v>16</v>
      </c>
      <c r="D5335" s="8" t="s">
        <v>193</v>
      </c>
      <c r="E5335" s="8" t="s">
        <v>13796</v>
      </c>
      <c r="F5335" s="8" t="s">
        <v>13793</v>
      </c>
      <c r="G5335" s="8" t="s">
        <v>975</v>
      </c>
      <c r="H5335" s="8" t="s">
        <v>976</v>
      </c>
      <c r="I5335" s="8" t="s">
        <v>3489</v>
      </c>
      <c r="J5335" s="8" t="s">
        <v>625</v>
      </c>
      <c r="K5335" s="8" t="s">
        <v>429</v>
      </c>
      <c r="L5335" s="8" t="s">
        <v>430</v>
      </c>
      <c r="M5335" s="9">
        <v>1500</v>
      </c>
      <c r="N5335" s="10" t="s">
        <v>13797</v>
      </c>
    </row>
    <row r="5336" spans="1:14" customFormat="1" ht="15" hidden="1" x14ac:dyDescent="0.25">
      <c r="A5336" s="1" t="s">
        <v>13473</v>
      </c>
      <c r="B5336" s="2" t="s">
        <v>13798</v>
      </c>
      <c r="C5336" s="2" t="s">
        <v>16</v>
      </c>
      <c r="D5336" s="3" t="s">
        <v>193</v>
      </c>
      <c r="E5336" s="3" t="s">
        <v>13799</v>
      </c>
      <c r="F5336" s="3" t="s">
        <v>13793</v>
      </c>
      <c r="G5336" s="3" t="s">
        <v>975</v>
      </c>
      <c r="H5336" s="3" t="s">
        <v>976</v>
      </c>
      <c r="I5336" s="3" t="s">
        <v>3489</v>
      </c>
      <c r="J5336" s="3" t="s">
        <v>625</v>
      </c>
      <c r="K5336" s="3" t="s">
        <v>429</v>
      </c>
      <c r="L5336" s="3" t="s">
        <v>430</v>
      </c>
      <c r="M5336" s="4">
        <v>1500</v>
      </c>
      <c r="N5336" s="5" t="s">
        <v>13800</v>
      </c>
    </row>
    <row r="5337" spans="1:14" customFormat="1" ht="15" hidden="1" x14ac:dyDescent="0.25">
      <c r="A5337" s="6" t="s">
        <v>13473</v>
      </c>
      <c r="B5337" s="7" t="s">
        <v>13801</v>
      </c>
      <c r="C5337" s="7" t="s">
        <v>16</v>
      </c>
      <c r="D5337" s="8" t="s">
        <v>193</v>
      </c>
      <c r="E5337" s="8" t="s">
        <v>13802</v>
      </c>
      <c r="F5337" s="8" t="s">
        <v>13793</v>
      </c>
      <c r="G5337" s="8" t="s">
        <v>975</v>
      </c>
      <c r="H5337" s="8" t="s">
        <v>976</v>
      </c>
      <c r="I5337" s="8" t="s">
        <v>3489</v>
      </c>
      <c r="J5337" s="8" t="s">
        <v>625</v>
      </c>
      <c r="K5337" s="8" t="s">
        <v>429</v>
      </c>
      <c r="L5337" s="8" t="s">
        <v>430</v>
      </c>
      <c r="M5337" s="9">
        <v>1500</v>
      </c>
      <c r="N5337" s="10" t="s">
        <v>13803</v>
      </c>
    </row>
    <row r="5338" spans="1:14" customFormat="1" ht="15" hidden="1" x14ac:dyDescent="0.25">
      <c r="A5338" s="1" t="s">
        <v>13473</v>
      </c>
      <c r="B5338" s="2" t="s">
        <v>13804</v>
      </c>
      <c r="C5338" s="2" t="s">
        <v>16</v>
      </c>
      <c r="D5338" s="3" t="s">
        <v>193</v>
      </c>
      <c r="E5338" s="3" t="s">
        <v>13805</v>
      </c>
      <c r="F5338" s="3" t="s">
        <v>13793</v>
      </c>
      <c r="G5338" s="3" t="s">
        <v>975</v>
      </c>
      <c r="H5338" s="3" t="s">
        <v>976</v>
      </c>
      <c r="I5338" s="3" t="s">
        <v>3489</v>
      </c>
      <c r="J5338" s="3" t="s">
        <v>625</v>
      </c>
      <c r="K5338" s="3" t="s">
        <v>429</v>
      </c>
      <c r="L5338" s="3" t="s">
        <v>430</v>
      </c>
      <c r="M5338" s="4">
        <v>1500</v>
      </c>
      <c r="N5338" s="5" t="s">
        <v>13806</v>
      </c>
    </row>
    <row r="5339" spans="1:14" customFormat="1" ht="15" hidden="1" x14ac:dyDescent="0.25">
      <c r="A5339" s="6" t="s">
        <v>13473</v>
      </c>
      <c r="B5339" s="7" t="s">
        <v>13807</v>
      </c>
      <c r="C5339" s="7" t="s">
        <v>16</v>
      </c>
      <c r="D5339" s="8" t="s">
        <v>193</v>
      </c>
      <c r="E5339" s="8" t="s">
        <v>7116</v>
      </c>
      <c r="F5339" s="8" t="s">
        <v>13808</v>
      </c>
      <c r="G5339" s="8" t="s">
        <v>3368</v>
      </c>
      <c r="H5339" s="8" t="s">
        <v>3369</v>
      </c>
      <c r="I5339" s="8" t="s">
        <v>5758</v>
      </c>
      <c r="J5339" s="8" t="s">
        <v>1239</v>
      </c>
      <c r="K5339" s="8" t="s">
        <v>3371</v>
      </c>
      <c r="L5339" s="8" t="s">
        <v>3372</v>
      </c>
      <c r="M5339" s="9">
        <v>958.48</v>
      </c>
      <c r="N5339" s="10" t="s">
        <v>13809</v>
      </c>
    </row>
    <row r="5340" spans="1:14" customFormat="1" ht="15" hidden="1" x14ac:dyDescent="0.25">
      <c r="A5340" s="1" t="s">
        <v>13473</v>
      </c>
      <c r="B5340" s="2" t="s">
        <v>13810</v>
      </c>
      <c r="C5340" s="2" t="s">
        <v>16</v>
      </c>
      <c r="D5340" s="3" t="s">
        <v>193</v>
      </c>
      <c r="E5340" s="3" t="s">
        <v>766</v>
      </c>
      <c r="F5340" s="3" t="s">
        <v>13811</v>
      </c>
      <c r="G5340" s="3" t="s">
        <v>3368</v>
      </c>
      <c r="H5340" s="3" t="s">
        <v>3369</v>
      </c>
      <c r="I5340" s="3" t="s">
        <v>10801</v>
      </c>
      <c r="J5340" s="3" t="s">
        <v>10802</v>
      </c>
      <c r="K5340" s="3" t="s">
        <v>3371</v>
      </c>
      <c r="L5340" s="3" t="s">
        <v>3372</v>
      </c>
      <c r="M5340" s="4">
        <v>29453</v>
      </c>
      <c r="N5340" s="5" t="s">
        <v>13812</v>
      </c>
    </row>
    <row r="5341" spans="1:14" customFormat="1" ht="15" hidden="1" x14ac:dyDescent="0.25">
      <c r="A5341" s="6" t="s">
        <v>13473</v>
      </c>
      <c r="B5341" s="7" t="s">
        <v>13813</v>
      </c>
      <c r="C5341" s="7" t="s">
        <v>16</v>
      </c>
      <c r="D5341" s="8" t="s">
        <v>193</v>
      </c>
      <c r="E5341" s="8" t="s">
        <v>13814</v>
      </c>
      <c r="F5341" s="8" t="s">
        <v>13764</v>
      </c>
      <c r="G5341" s="8" t="s">
        <v>3431</v>
      </c>
      <c r="H5341" s="8" t="s">
        <v>3407</v>
      </c>
      <c r="I5341" s="8" t="s">
        <v>470</v>
      </c>
      <c r="J5341" s="8" t="s">
        <v>471</v>
      </c>
      <c r="K5341" s="8" t="s">
        <v>5025</v>
      </c>
      <c r="L5341" s="8" t="s">
        <v>5026</v>
      </c>
      <c r="M5341" s="9">
        <v>141.34</v>
      </c>
      <c r="N5341" s="10" t="s">
        <v>13815</v>
      </c>
    </row>
    <row r="5342" spans="1:14" customFormat="1" ht="15" hidden="1" x14ac:dyDescent="0.25">
      <c r="A5342" s="1" t="s">
        <v>13473</v>
      </c>
      <c r="B5342" s="2" t="s">
        <v>13816</v>
      </c>
      <c r="C5342" s="2" t="s">
        <v>16</v>
      </c>
      <c r="D5342" s="3" t="s">
        <v>193</v>
      </c>
      <c r="E5342" s="3" t="s">
        <v>3714</v>
      </c>
      <c r="F5342" s="3" t="s">
        <v>13793</v>
      </c>
      <c r="G5342" s="3" t="s">
        <v>3368</v>
      </c>
      <c r="H5342" s="3" t="s">
        <v>3369</v>
      </c>
      <c r="I5342" s="3" t="s">
        <v>8715</v>
      </c>
      <c r="J5342" s="3" t="s">
        <v>8716</v>
      </c>
      <c r="K5342" s="3" t="s">
        <v>3371</v>
      </c>
      <c r="L5342" s="3" t="s">
        <v>3372</v>
      </c>
      <c r="M5342" s="4">
        <v>19342.84</v>
      </c>
      <c r="N5342" s="5" t="s">
        <v>13817</v>
      </c>
    </row>
    <row r="5343" spans="1:14" customFormat="1" ht="15" hidden="1" x14ac:dyDescent="0.25">
      <c r="A5343" s="6" t="s">
        <v>13473</v>
      </c>
      <c r="B5343" s="7" t="s">
        <v>13818</v>
      </c>
      <c r="C5343" s="7" t="s">
        <v>16</v>
      </c>
      <c r="D5343" s="8" t="s">
        <v>193</v>
      </c>
      <c r="E5343" s="8" t="s">
        <v>3878</v>
      </c>
      <c r="F5343" s="8" t="s">
        <v>13819</v>
      </c>
      <c r="G5343" s="8" t="s">
        <v>3716</v>
      </c>
      <c r="H5343" s="8" t="s">
        <v>3717</v>
      </c>
      <c r="I5343" s="8" t="s">
        <v>8715</v>
      </c>
      <c r="J5343" s="8" t="s">
        <v>8716</v>
      </c>
      <c r="K5343" s="8" t="s">
        <v>3718</v>
      </c>
      <c r="L5343" s="8" t="s">
        <v>3719</v>
      </c>
      <c r="M5343" s="9">
        <v>500</v>
      </c>
      <c r="N5343" s="10" t="s">
        <v>13820</v>
      </c>
    </row>
    <row r="5344" spans="1:14" customFormat="1" ht="15" hidden="1" x14ac:dyDescent="0.25">
      <c r="A5344" s="1" t="s">
        <v>13473</v>
      </c>
      <c r="B5344" s="2" t="s">
        <v>13821</v>
      </c>
      <c r="C5344" s="2" t="s">
        <v>16</v>
      </c>
      <c r="D5344" s="3" t="s">
        <v>193</v>
      </c>
      <c r="E5344" s="3" t="s">
        <v>13822</v>
      </c>
      <c r="F5344" s="3" t="s">
        <v>13808</v>
      </c>
      <c r="G5344" s="3" t="s">
        <v>3368</v>
      </c>
      <c r="H5344" s="3" t="s">
        <v>3369</v>
      </c>
      <c r="I5344" s="3" t="s">
        <v>7700</v>
      </c>
      <c r="J5344" s="3" t="s">
        <v>7701</v>
      </c>
      <c r="K5344" s="3" t="s">
        <v>3371</v>
      </c>
      <c r="L5344" s="3" t="s">
        <v>3372</v>
      </c>
      <c r="M5344" s="4">
        <v>11380.07</v>
      </c>
      <c r="N5344" s="5" t="s">
        <v>13823</v>
      </c>
    </row>
    <row r="5345" spans="1:14" customFormat="1" ht="15" hidden="1" x14ac:dyDescent="0.25">
      <c r="A5345" s="6" t="s">
        <v>13473</v>
      </c>
      <c r="B5345" s="7" t="s">
        <v>13824</v>
      </c>
      <c r="C5345" s="7" t="s">
        <v>16</v>
      </c>
      <c r="D5345" s="8" t="s">
        <v>193</v>
      </c>
      <c r="E5345" s="8" t="s">
        <v>13825</v>
      </c>
      <c r="F5345" s="8" t="s">
        <v>13745</v>
      </c>
      <c r="G5345" s="8" t="s">
        <v>3368</v>
      </c>
      <c r="H5345" s="8" t="s">
        <v>3369</v>
      </c>
      <c r="I5345" s="8" t="s">
        <v>1184</v>
      </c>
      <c r="J5345" s="8" t="s">
        <v>1185</v>
      </c>
      <c r="K5345" s="8" t="s">
        <v>3371</v>
      </c>
      <c r="L5345" s="8" t="s">
        <v>3372</v>
      </c>
      <c r="M5345" s="9">
        <v>2149.64</v>
      </c>
      <c r="N5345" s="10" t="s">
        <v>13826</v>
      </c>
    </row>
    <row r="5346" spans="1:14" customFormat="1" ht="15" hidden="1" x14ac:dyDescent="0.25">
      <c r="A5346" s="1" t="s">
        <v>13473</v>
      </c>
      <c r="B5346" s="2" t="s">
        <v>13827</v>
      </c>
      <c r="C5346" s="2" t="s">
        <v>16</v>
      </c>
      <c r="D5346" s="3" t="s">
        <v>193</v>
      </c>
      <c r="E5346" s="3" t="s">
        <v>4115</v>
      </c>
      <c r="F5346" s="3" t="s">
        <v>13828</v>
      </c>
      <c r="G5346" s="3" t="s">
        <v>3431</v>
      </c>
      <c r="H5346" s="3" t="s">
        <v>3407</v>
      </c>
      <c r="I5346" s="3" t="s">
        <v>470</v>
      </c>
      <c r="J5346" s="3" t="s">
        <v>471</v>
      </c>
      <c r="K5346" s="3" t="s">
        <v>3496</v>
      </c>
      <c r="L5346" s="3" t="s">
        <v>3497</v>
      </c>
      <c r="M5346" s="4">
        <v>207.77</v>
      </c>
      <c r="N5346" s="5" t="s">
        <v>13829</v>
      </c>
    </row>
    <row r="5347" spans="1:14" customFormat="1" ht="15" hidden="1" x14ac:dyDescent="0.25">
      <c r="A5347" s="6" t="s">
        <v>13473</v>
      </c>
      <c r="B5347" s="7" t="s">
        <v>13830</v>
      </c>
      <c r="C5347" s="7" t="s">
        <v>16</v>
      </c>
      <c r="D5347" s="8" t="s">
        <v>193</v>
      </c>
      <c r="E5347" s="8" t="s">
        <v>7738</v>
      </c>
      <c r="F5347" s="8" t="s">
        <v>13780</v>
      </c>
      <c r="G5347" s="8" t="s">
        <v>3368</v>
      </c>
      <c r="H5347" s="8" t="s">
        <v>3369</v>
      </c>
      <c r="I5347" s="8" t="s">
        <v>984</v>
      </c>
      <c r="J5347" s="8" t="s">
        <v>985</v>
      </c>
      <c r="K5347" s="8" t="s">
        <v>3371</v>
      </c>
      <c r="L5347" s="8" t="s">
        <v>3372</v>
      </c>
      <c r="M5347" s="9">
        <v>5240.71</v>
      </c>
      <c r="N5347" s="10" t="s">
        <v>13831</v>
      </c>
    </row>
    <row r="5348" spans="1:14" customFormat="1" ht="15" hidden="1" x14ac:dyDescent="0.25">
      <c r="A5348" s="1" t="s">
        <v>13473</v>
      </c>
      <c r="B5348" s="2" t="s">
        <v>13832</v>
      </c>
      <c r="C5348" s="2" t="s">
        <v>16</v>
      </c>
      <c r="D5348" s="3" t="s">
        <v>193</v>
      </c>
      <c r="E5348" s="3" t="s">
        <v>7738</v>
      </c>
      <c r="F5348" s="3" t="s">
        <v>13780</v>
      </c>
      <c r="G5348" s="3" t="s">
        <v>3716</v>
      </c>
      <c r="H5348" s="3" t="s">
        <v>3717</v>
      </c>
      <c r="I5348" s="3" t="s">
        <v>984</v>
      </c>
      <c r="J5348" s="3" t="s">
        <v>985</v>
      </c>
      <c r="K5348" s="3" t="s">
        <v>3718</v>
      </c>
      <c r="L5348" s="3" t="s">
        <v>3719</v>
      </c>
      <c r="M5348" s="4">
        <v>225</v>
      </c>
      <c r="N5348" s="5" t="s">
        <v>13833</v>
      </c>
    </row>
    <row r="5349" spans="1:14" customFormat="1" ht="15" hidden="1" x14ac:dyDescent="0.25">
      <c r="A5349" s="6" t="s">
        <v>13473</v>
      </c>
      <c r="B5349" s="7" t="s">
        <v>13834</v>
      </c>
      <c r="C5349" s="7" t="s">
        <v>16</v>
      </c>
      <c r="D5349" s="8" t="s">
        <v>193</v>
      </c>
      <c r="E5349" s="8" t="s">
        <v>13835</v>
      </c>
      <c r="F5349" s="8" t="s">
        <v>13836</v>
      </c>
      <c r="G5349" s="8" t="s">
        <v>3716</v>
      </c>
      <c r="H5349" s="8" t="s">
        <v>3717</v>
      </c>
      <c r="I5349" s="8" t="s">
        <v>1184</v>
      </c>
      <c r="J5349" s="8" t="s">
        <v>1185</v>
      </c>
      <c r="K5349" s="8" t="s">
        <v>3718</v>
      </c>
      <c r="L5349" s="8" t="s">
        <v>3719</v>
      </c>
      <c r="M5349" s="9">
        <v>225</v>
      </c>
      <c r="N5349" s="10" t="s">
        <v>13837</v>
      </c>
    </row>
    <row r="5350" spans="1:14" customFormat="1" ht="15" hidden="1" x14ac:dyDescent="0.25">
      <c r="A5350" s="1" t="s">
        <v>13473</v>
      </c>
      <c r="B5350" s="2" t="s">
        <v>13838</v>
      </c>
      <c r="C5350" s="2" t="s">
        <v>16</v>
      </c>
      <c r="D5350" s="3" t="s">
        <v>193</v>
      </c>
      <c r="E5350" s="3" t="s">
        <v>13839</v>
      </c>
      <c r="F5350" s="3" t="s">
        <v>13702</v>
      </c>
      <c r="G5350" s="3" t="s">
        <v>3716</v>
      </c>
      <c r="H5350" s="3" t="s">
        <v>3717</v>
      </c>
      <c r="I5350" s="3" t="s">
        <v>5367</v>
      </c>
      <c r="J5350" s="3" t="s">
        <v>985</v>
      </c>
      <c r="K5350" s="3" t="s">
        <v>3718</v>
      </c>
      <c r="L5350" s="3" t="s">
        <v>3719</v>
      </c>
      <c r="M5350" s="4">
        <v>30</v>
      </c>
      <c r="N5350" s="5" t="s">
        <v>13840</v>
      </c>
    </row>
    <row r="5351" spans="1:14" customFormat="1" ht="15" hidden="1" x14ac:dyDescent="0.25">
      <c r="A5351" s="6" t="s">
        <v>13473</v>
      </c>
      <c r="B5351" s="7" t="s">
        <v>13841</v>
      </c>
      <c r="C5351" s="7" t="s">
        <v>16</v>
      </c>
      <c r="D5351" s="8" t="s">
        <v>193</v>
      </c>
      <c r="E5351" s="8" t="s">
        <v>13839</v>
      </c>
      <c r="F5351" s="8" t="s">
        <v>13702</v>
      </c>
      <c r="G5351" s="8" t="s">
        <v>3368</v>
      </c>
      <c r="H5351" s="8" t="s">
        <v>3369</v>
      </c>
      <c r="I5351" s="8" t="s">
        <v>5367</v>
      </c>
      <c r="J5351" s="8" t="s">
        <v>985</v>
      </c>
      <c r="K5351" s="8" t="s">
        <v>3371</v>
      </c>
      <c r="L5351" s="8" t="s">
        <v>3372</v>
      </c>
      <c r="M5351" s="9">
        <v>2342.1799999999998</v>
      </c>
      <c r="N5351" s="10" t="s">
        <v>4748</v>
      </c>
    </row>
    <row r="5352" spans="1:14" customFormat="1" ht="15" hidden="1" x14ac:dyDescent="0.25">
      <c r="A5352" s="1" t="s">
        <v>13473</v>
      </c>
      <c r="B5352" s="2" t="s">
        <v>13842</v>
      </c>
      <c r="C5352" s="2" t="s">
        <v>16</v>
      </c>
      <c r="D5352" s="3" t="s">
        <v>193</v>
      </c>
      <c r="E5352" s="3" t="s">
        <v>13843</v>
      </c>
      <c r="F5352" s="3" t="s">
        <v>13844</v>
      </c>
      <c r="G5352" s="3" t="s">
        <v>3716</v>
      </c>
      <c r="H5352" s="3" t="s">
        <v>3717</v>
      </c>
      <c r="I5352" s="3" t="s">
        <v>1184</v>
      </c>
      <c r="J5352" s="3" t="s">
        <v>1185</v>
      </c>
      <c r="K5352" s="3" t="s">
        <v>3718</v>
      </c>
      <c r="L5352" s="3" t="s">
        <v>3719</v>
      </c>
      <c r="M5352" s="4">
        <v>30</v>
      </c>
      <c r="N5352" s="5" t="s">
        <v>13845</v>
      </c>
    </row>
    <row r="5353" spans="1:14" customFormat="1" ht="15" hidden="1" x14ac:dyDescent="0.25">
      <c r="A5353" s="6" t="s">
        <v>13473</v>
      </c>
      <c r="B5353" s="7" t="s">
        <v>13846</v>
      </c>
      <c r="C5353" s="7" t="s">
        <v>16</v>
      </c>
      <c r="D5353" s="8" t="s">
        <v>242</v>
      </c>
      <c r="E5353" s="8" t="s">
        <v>243</v>
      </c>
      <c r="F5353" s="8" t="s">
        <v>244</v>
      </c>
      <c r="G5353" s="8" t="s">
        <v>975</v>
      </c>
      <c r="H5353" s="8" t="s">
        <v>976</v>
      </c>
      <c r="I5353" s="8" t="s">
        <v>3489</v>
      </c>
      <c r="J5353" s="8" t="s">
        <v>625</v>
      </c>
      <c r="K5353" s="8" t="s">
        <v>429</v>
      </c>
      <c r="L5353" s="8" t="s">
        <v>430</v>
      </c>
      <c r="M5353" s="9">
        <v>1500</v>
      </c>
      <c r="N5353" s="10" t="s">
        <v>13847</v>
      </c>
    </row>
    <row r="5354" spans="1:14" customFormat="1" ht="15" hidden="1" x14ac:dyDescent="0.25">
      <c r="A5354" s="1" t="s">
        <v>13473</v>
      </c>
      <c r="B5354" s="2" t="s">
        <v>13848</v>
      </c>
      <c r="C5354" s="2" t="s">
        <v>16</v>
      </c>
      <c r="D5354" s="3" t="s">
        <v>193</v>
      </c>
      <c r="E5354" s="3" t="s">
        <v>13843</v>
      </c>
      <c r="F5354" s="3" t="s">
        <v>13844</v>
      </c>
      <c r="G5354" s="3" t="s">
        <v>3368</v>
      </c>
      <c r="H5354" s="3" t="s">
        <v>3369</v>
      </c>
      <c r="I5354" s="3" t="s">
        <v>1184</v>
      </c>
      <c r="J5354" s="3" t="s">
        <v>1185</v>
      </c>
      <c r="K5354" s="3" t="s">
        <v>3371</v>
      </c>
      <c r="L5354" s="3" t="s">
        <v>3372</v>
      </c>
      <c r="M5354" s="4">
        <v>542.85</v>
      </c>
      <c r="N5354" s="5" t="s">
        <v>13849</v>
      </c>
    </row>
    <row r="5355" spans="1:14" customFormat="1" ht="15" hidden="1" x14ac:dyDescent="0.25">
      <c r="A5355" s="6" t="s">
        <v>13473</v>
      </c>
      <c r="B5355" s="7" t="s">
        <v>13850</v>
      </c>
      <c r="C5355" s="7" t="s">
        <v>16</v>
      </c>
      <c r="D5355" s="8" t="s">
        <v>193</v>
      </c>
      <c r="E5355" s="8" t="s">
        <v>13851</v>
      </c>
      <c r="F5355" s="8" t="s">
        <v>13836</v>
      </c>
      <c r="G5355" s="8" t="s">
        <v>4083</v>
      </c>
      <c r="H5355" s="8" t="s">
        <v>4084</v>
      </c>
      <c r="I5355" s="8" t="s">
        <v>4085</v>
      </c>
      <c r="J5355" s="8" t="s">
        <v>4086</v>
      </c>
      <c r="K5355" s="8" t="s">
        <v>35</v>
      </c>
      <c r="L5355" s="8" t="s">
        <v>36</v>
      </c>
      <c r="M5355" s="9">
        <v>1342.43</v>
      </c>
      <c r="N5355" s="10" t="s">
        <v>13852</v>
      </c>
    </row>
    <row r="5356" spans="1:14" customFormat="1" ht="15" hidden="1" x14ac:dyDescent="0.25">
      <c r="A5356" s="1" t="s">
        <v>13473</v>
      </c>
      <c r="B5356" s="2" t="s">
        <v>13850</v>
      </c>
      <c r="C5356" s="2" t="s">
        <v>62</v>
      </c>
      <c r="D5356" s="3" t="s">
        <v>193</v>
      </c>
      <c r="E5356" s="3" t="s">
        <v>4088</v>
      </c>
      <c r="F5356" s="3" t="s">
        <v>4089</v>
      </c>
      <c r="G5356" s="3" t="s">
        <v>4083</v>
      </c>
      <c r="H5356" s="3" t="s">
        <v>4084</v>
      </c>
      <c r="I5356" s="3" t="s">
        <v>4085</v>
      </c>
      <c r="J5356" s="3" t="s">
        <v>4086</v>
      </c>
      <c r="K5356" s="3" t="s">
        <v>35</v>
      </c>
      <c r="L5356" s="3" t="s">
        <v>36</v>
      </c>
      <c r="M5356" s="4">
        <v>306.87</v>
      </c>
      <c r="N5356" s="5" t="s">
        <v>4090</v>
      </c>
    </row>
    <row r="5357" spans="1:14" customFormat="1" ht="15" hidden="1" x14ac:dyDescent="0.25">
      <c r="A5357" s="6" t="s">
        <v>13473</v>
      </c>
      <c r="B5357" s="7" t="s">
        <v>13850</v>
      </c>
      <c r="C5357" s="7" t="s">
        <v>4336</v>
      </c>
      <c r="D5357" s="8" t="s">
        <v>193</v>
      </c>
      <c r="E5357" s="8" t="s">
        <v>13853</v>
      </c>
      <c r="F5357" s="8" t="s">
        <v>13854</v>
      </c>
      <c r="G5357" s="8" t="s">
        <v>4083</v>
      </c>
      <c r="H5357" s="8" t="s">
        <v>4084</v>
      </c>
      <c r="I5357" s="8" t="s">
        <v>4085</v>
      </c>
      <c r="J5357" s="8" t="s">
        <v>4086</v>
      </c>
      <c r="K5357" s="8" t="s">
        <v>35</v>
      </c>
      <c r="L5357" s="8" t="s">
        <v>36</v>
      </c>
      <c r="M5357" s="9">
        <v>1521.1</v>
      </c>
      <c r="N5357" s="10" t="s">
        <v>13855</v>
      </c>
    </row>
    <row r="5358" spans="1:14" customFormat="1" ht="15" hidden="1" x14ac:dyDescent="0.25">
      <c r="A5358" s="1" t="s">
        <v>13473</v>
      </c>
      <c r="B5358" s="2" t="s">
        <v>13856</v>
      </c>
      <c r="C5358" s="2" t="s">
        <v>16</v>
      </c>
      <c r="D5358" s="3" t="s">
        <v>193</v>
      </c>
      <c r="E5358" s="3" t="s">
        <v>10857</v>
      </c>
      <c r="F5358" s="3" t="s">
        <v>13811</v>
      </c>
      <c r="G5358" s="3" t="s">
        <v>3716</v>
      </c>
      <c r="H5358" s="3" t="s">
        <v>3717</v>
      </c>
      <c r="I5358" s="3" t="s">
        <v>3370</v>
      </c>
      <c r="J5358" s="3" t="s">
        <v>1008</v>
      </c>
      <c r="K5358" s="3" t="s">
        <v>3718</v>
      </c>
      <c r="L5358" s="3" t="s">
        <v>3719</v>
      </c>
      <c r="M5358" s="4">
        <v>150</v>
      </c>
      <c r="N5358" s="5" t="s">
        <v>13857</v>
      </c>
    </row>
    <row r="5359" spans="1:14" customFormat="1" ht="15" hidden="1" x14ac:dyDescent="0.25">
      <c r="A5359" s="6" t="s">
        <v>13473</v>
      </c>
      <c r="B5359" s="7" t="s">
        <v>13858</v>
      </c>
      <c r="C5359" s="7" t="s">
        <v>16</v>
      </c>
      <c r="D5359" s="8" t="s">
        <v>193</v>
      </c>
      <c r="E5359" s="8" t="s">
        <v>7921</v>
      </c>
      <c r="F5359" s="8" t="s">
        <v>13859</v>
      </c>
      <c r="G5359" s="8" t="s">
        <v>3368</v>
      </c>
      <c r="H5359" s="8" t="s">
        <v>3369</v>
      </c>
      <c r="I5359" s="8" t="s">
        <v>364</v>
      </c>
      <c r="J5359" s="8" t="s">
        <v>365</v>
      </c>
      <c r="K5359" s="8" t="s">
        <v>3371</v>
      </c>
      <c r="L5359" s="8" t="s">
        <v>3372</v>
      </c>
      <c r="M5359" s="9">
        <v>4575</v>
      </c>
      <c r="N5359" s="10" t="s">
        <v>13860</v>
      </c>
    </row>
    <row r="5360" spans="1:14" customFormat="1" ht="15" hidden="1" x14ac:dyDescent="0.25">
      <c r="A5360" s="1" t="s">
        <v>13473</v>
      </c>
      <c r="B5360" s="2" t="s">
        <v>13861</v>
      </c>
      <c r="C5360" s="2" t="s">
        <v>16</v>
      </c>
      <c r="D5360" s="3" t="s">
        <v>193</v>
      </c>
      <c r="E5360" s="3" t="s">
        <v>7956</v>
      </c>
      <c r="F5360" s="3" t="s">
        <v>13862</v>
      </c>
      <c r="G5360" s="3" t="s">
        <v>3368</v>
      </c>
      <c r="H5360" s="3" t="s">
        <v>3369</v>
      </c>
      <c r="I5360" s="3" t="s">
        <v>421</v>
      </c>
      <c r="J5360" s="3" t="s">
        <v>422</v>
      </c>
      <c r="K5360" s="3" t="s">
        <v>3371</v>
      </c>
      <c r="L5360" s="3" t="s">
        <v>3372</v>
      </c>
      <c r="M5360" s="4">
        <v>34100</v>
      </c>
      <c r="N5360" s="5" t="s">
        <v>13863</v>
      </c>
    </row>
    <row r="5361" spans="1:14" customFormat="1" ht="15" hidden="1" x14ac:dyDescent="0.25">
      <c r="A5361" s="6" t="s">
        <v>13473</v>
      </c>
      <c r="B5361" s="7" t="s">
        <v>13864</v>
      </c>
      <c r="C5361" s="7" t="s">
        <v>16</v>
      </c>
      <c r="D5361" s="8" t="s">
        <v>193</v>
      </c>
      <c r="E5361" s="8" t="s">
        <v>7956</v>
      </c>
      <c r="F5361" s="8" t="s">
        <v>13862</v>
      </c>
      <c r="G5361" s="8" t="s">
        <v>3716</v>
      </c>
      <c r="H5361" s="8" t="s">
        <v>3717</v>
      </c>
      <c r="I5361" s="8" t="s">
        <v>421</v>
      </c>
      <c r="J5361" s="8" t="s">
        <v>422</v>
      </c>
      <c r="K5361" s="8" t="s">
        <v>3718</v>
      </c>
      <c r="L5361" s="8" t="s">
        <v>3719</v>
      </c>
      <c r="M5361" s="9">
        <v>600</v>
      </c>
      <c r="N5361" s="10" t="s">
        <v>13865</v>
      </c>
    </row>
    <row r="5362" spans="1:14" customFormat="1" ht="15" hidden="1" x14ac:dyDescent="0.25">
      <c r="A5362" s="1" t="s">
        <v>13473</v>
      </c>
      <c r="B5362" s="2" t="s">
        <v>13866</v>
      </c>
      <c r="C5362" s="2" t="s">
        <v>16</v>
      </c>
      <c r="D5362" s="3" t="s">
        <v>193</v>
      </c>
      <c r="E5362" s="3" t="s">
        <v>13867</v>
      </c>
      <c r="F5362" s="3" t="s">
        <v>13868</v>
      </c>
      <c r="G5362" s="3" t="s">
        <v>13869</v>
      </c>
      <c r="H5362" s="3" t="s">
        <v>5108</v>
      </c>
      <c r="I5362" s="3" t="s">
        <v>13870</v>
      </c>
      <c r="J5362" s="3" t="s">
        <v>13871</v>
      </c>
      <c r="K5362" s="3" t="s">
        <v>35</v>
      </c>
      <c r="L5362" s="3" t="s">
        <v>36</v>
      </c>
      <c r="M5362" s="4">
        <v>30493.18</v>
      </c>
      <c r="N5362" s="5" t="s">
        <v>13872</v>
      </c>
    </row>
    <row r="5363" spans="1:14" customFormat="1" ht="15" hidden="1" x14ac:dyDescent="0.25">
      <c r="A5363" s="6" t="s">
        <v>13473</v>
      </c>
      <c r="B5363" s="7" t="s">
        <v>13873</v>
      </c>
      <c r="C5363" s="7" t="s">
        <v>16</v>
      </c>
      <c r="D5363" s="8" t="s">
        <v>193</v>
      </c>
      <c r="E5363" s="8" t="s">
        <v>13874</v>
      </c>
      <c r="F5363" s="8" t="s">
        <v>13875</v>
      </c>
      <c r="G5363" s="8" t="s">
        <v>3368</v>
      </c>
      <c r="H5363" s="8" t="s">
        <v>3369</v>
      </c>
      <c r="I5363" s="8" t="s">
        <v>1184</v>
      </c>
      <c r="J5363" s="8" t="s">
        <v>1185</v>
      </c>
      <c r="K5363" s="8" t="s">
        <v>3371</v>
      </c>
      <c r="L5363" s="8" t="s">
        <v>3372</v>
      </c>
      <c r="M5363" s="9">
        <v>8462.59</v>
      </c>
      <c r="N5363" s="10" t="s">
        <v>13876</v>
      </c>
    </row>
    <row r="5364" spans="1:14" customFormat="1" ht="15" hidden="1" x14ac:dyDescent="0.25">
      <c r="A5364" s="1" t="s">
        <v>13473</v>
      </c>
      <c r="B5364" s="2" t="s">
        <v>13877</v>
      </c>
      <c r="C5364" s="2" t="s">
        <v>16</v>
      </c>
      <c r="D5364" s="3" t="s">
        <v>193</v>
      </c>
      <c r="E5364" s="3" t="s">
        <v>251</v>
      </c>
      <c r="F5364" s="3" t="s">
        <v>13878</v>
      </c>
      <c r="G5364" s="3" t="s">
        <v>3716</v>
      </c>
      <c r="H5364" s="3" t="s">
        <v>3717</v>
      </c>
      <c r="I5364" s="3" t="s">
        <v>401</v>
      </c>
      <c r="J5364" s="3" t="s">
        <v>402</v>
      </c>
      <c r="K5364" s="3" t="s">
        <v>3718</v>
      </c>
      <c r="L5364" s="3" t="s">
        <v>3719</v>
      </c>
      <c r="M5364" s="4">
        <v>375</v>
      </c>
      <c r="N5364" s="5" t="s">
        <v>13879</v>
      </c>
    </row>
    <row r="5365" spans="1:14" customFormat="1" ht="15" hidden="1" x14ac:dyDescent="0.25">
      <c r="A5365" s="6" t="s">
        <v>13473</v>
      </c>
      <c r="B5365" s="7" t="s">
        <v>13880</v>
      </c>
      <c r="C5365" s="7" t="s">
        <v>16</v>
      </c>
      <c r="D5365" s="8" t="s">
        <v>193</v>
      </c>
      <c r="E5365" s="8" t="s">
        <v>13874</v>
      </c>
      <c r="F5365" s="8" t="s">
        <v>13875</v>
      </c>
      <c r="G5365" s="8" t="s">
        <v>3716</v>
      </c>
      <c r="H5365" s="8" t="s">
        <v>3717</v>
      </c>
      <c r="I5365" s="8" t="s">
        <v>1184</v>
      </c>
      <c r="J5365" s="8" t="s">
        <v>1185</v>
      </c>
      <c r="K5365" s="8" t="s">
        <v>3718</v>
      </c>
      <c r="L5365" s="8" t="s">
        <v>3719</v>
      </c>
      <c r="M5365" s="9">
        <v>225</v>
      </c>
      <c r="N5365" s="10" t="s">
        <v>13881</v>
      </c>
    </row>
    <row r="5366" spans="1:14" customFormat="1" ht="15" hidden="1" x14ac:dyDescent="0.25">
      <c r="A5366" s="1" t="s">
        <v>13473</v>
      </c>
      <c r="B5366" s="2" t="s">
        <v>13882</v>
      </c>
      <c r="C5366" s="2" t="s">
        <v>16</v>
      </c>
      <c r="D5366" s="3" t="s">
        <v>193</v>
      </c>
      <c r="E5366" s="3" t="s">
        <v>13883</v>
      </c>
      <c r="F5366" s="3" t="s">
        <v>13844</v>
      </c>
      <c r="G5366" s="3" t="s">
        <v>3368</v>
      </c>
      <c r="H5366" s="3" t="s">
        <v>3369</v>
      </c>
      <c r="I5366" s="3" t="s">
        <v>2418</v>
      </c>
      <c r="J5366" s="3" t="s">
        <v>2419</v>
      </c>
      <c r="K5366" s="3" t="s">
        <v>3371</v>
      </c>
      <c r="L5366" s="3" t="s">
        <v>3372</v>
      </c>
      <c r="M5366" s="4">
        <v>432.24</v>
      </c>
      <c r="N5366" s="5" t="s">
        <v>13884</v>
      </c>
    </row>
    <row r="5367" spans="1:14" customFormat="1" ht="15" hidden="1" x14ac:dyDescent="0.25">
      <c r="A5367" s="6" t="s">
        <v>13473</v>
      </c>
      <c r="B5367" s="7" t="s">
        <v>13885</v>
      </c>
      <c r="C5367" s="7" t="s">
        <v>16</v>
      </c>
      <c r="D5367" s="8" t="s">
        <v>193</v>
      </c>
      <c r="E5367" s="8" t="s">
        <v>13886</v>
      </c>
      <c r="F5367" s="8" t="s">
        <v>13887</v>
      </c>
      <c r="G5367" s="8" t="s">
        <v>3716</v>
      </c>
      <c r="H5367" s="8" t="s">
        <v>3717</v>
      </c>
      <c r="I5367" s="8" t="s">
        <v>364</v>
      </c>
      <c r="J5367" s="8" t="s">
        <v>365</v>
      </c>
      <c r="K5367" s="8" t="s">
        <v>3718</v>
      </c>
      <c r="L5367" s="8" t="s">
        <v>3719</v>
      </c>
      <c r="M5367" s="9">
        <v>225</v>
      </c>
      <c r="N5367" s="10" t="s">
        <v>13888</v>
      </c>
    </row>
    <row r="5368" spans="1:14" customFormat="1" ht="15" hidden="1" x14ac:dyDescent="0.25">
      <c r="A5368" s="1" t="s">
        <v>13473</v>
      </c>
      <c r="B5368" s="2" t="s">
        <v>13889</v>
      </c>
      <c r="C5368" s="2" t="s">
        <v>16</v>
      </c>
      <c r="D5368" s="3" t="s">
        <v>193</v>
      </c>
      <c r="E5368" s="3" t="s">
        <v>13886</v>
      </c>
      <c r="F5368" s="3" t="s">
        <v>13887</v>
      </c>
      <c r="G5368" s="3" t="s">
        <v>3368</v>
      </c>
      <c r="H5368" s="3" t="s">
        <v>3369</v>
      </c>
      <c r="I5368" s="3" t="s">
        <v>364</v>
      </c>
      <c r="J5368" s="3" t="s">
        <v>365</v>
      </c>
      <c r="K5368" s="3" t="s">
        <v>3371</v>
      </c>
      <c r="L5368" s="3" t="s">
        <v>3372</v>
      </c>
      <c r="M5368" s="4">
        <v>10132.5</v>
      </c>
      <c r="N5368" s="5" t="s">
        <v>13890</v>
      </c>
    </row>
    <row r="5369" spans="1:14" customFormat="1" ht="15" hidden="1" x14ac:dyDescent="0.25">
      <c r="A5369" s="6" t="s">
        <v>13473</v>
      </c>
      <c r="B5369" s="7" t="s">
        <v>13891</v>
      </c>
      <c r="C5369" s="7" t="s">
        <v>16</v>
      </c>
      <c r="D5369" s="8" t="s">
        <v>193</v>
      </c>
      <c r="E5369" s="8" t="s">
        <v>13892</v>
      </c>
      <c r="F5369" s="8" t="s">
        <v>13828</v>
      </c>
      <c r="G5369" s="8" t="s">
        <v>3368</v>
      </c>
      <c r="H5369" s="8" t="s">
        <v>3369</v>
      </c>
      <c r="I5369" s="8" t="s">
        <v>3370</v>
      </c>
      <c r="J5369" s="8" t="s">
        <v>1008</v>
      </c>
      <c r="K5369" s="8" t="s">
        <v>3371</v>
      </c>
      <c r="L5369" s="8" t="s">
        <v>3372</v>
      </c>
      <c r="M5369" s="9">
        <v>790.96</v>
      </c>
      <c r="N5369" s="10" t="s">
        <v>13893</v>
      </c>
    </row>
    <row r="5370" spans="1:14" customFormat="1" ht="15" hidden="1" x14ac:dyDescent="0.25">
      <c r="A5370" s="1" t="s">
        <v>13473</v>
      </c>
      <c r="B5370" s="2" t="s">
        <v>13894</v>
      </c>
      <c r="C5370" s="2" t="s">
        <v>16</v>
      </c>
      <c r="D5370" s="3" t="s">
        <v>193</v>
      </c>
      <c r="E5370" s="3" t="s">
        <v>13892</v>
      </c>
      <c r="F5370" s="3" t="s">
        <v>13828</v>
      </c>
      <c r="G5370" s="3" t="s">
        <v>3716</v>
      </c>
      <c r="H5370" s="3" t="s">
        <v>3717</v>
      </c>
      <c r="I5370" s="3" t="s">
        <v>3370</v>
      </c>
      <c r="J5370" s="3" t="s">
        <v>1008</v>
      </c>
      <c r="K5370" s="3" t="s">
        <v>3718</v>
      </c>
      <c r="L5370" s="3" t="s">
        <v>3719</v>
      </c>
      <c r="M5370" s="4">
        <v>30</v>
      </c>
      <c r="N5370" s="5" t="s">
        <v>13895</v>
      </c>
    </row>
    <row r="5371" spans="1:14" customFormat="1" ht="15" hidden="1" x14ac:dyDescent="0.25">
      <c r="A5371" s="6" t="s">
        <v>13473</v>
      </c>
      <c r="B5371" s="7" t="s">
        <v>13896</v>
      </c>
      <c r="C5371" s="7" t="s">
        <v>16</v>
      </c>
      <c r="D5371" s="8" t="s">
        <v>193</v>
      </c>
      <c r="E5371" s="8" t="s">
        <v>13897</v>
      </c>
      <c r="F5371" s="8" t="s">
        <v>13780</v>
      </c>
      <c r="G5371" s="8" t="s">
        <v>3431</v>
      </c>
      <c r="H5371" s="8" t="s">
        <v>3407</v>
      </c>
      <c r="I5371" s="8" t="s">
        <v>470</v>
      </c>
      <c r="J5371" s="8" t="s">
        <v>471</v>
      </c>
      <c r="K5371" s="8" t="s">
        <v>3496</v>
      </c>
      <c r="L5371" s="8" t="s">
        <v>3497</v>
      </c>
      <c r="M5371" s="9">
        <v>2004.72</v>
      </c>
      <c r="N5371" s="10" t="s">
        <v>13898</v>
      </c>
    </row>
    <row r="5372" spans="1:14" customFormat="1" ht="15" hidden="1" x14ac:dyDescent="0.25">
      <c r="A5372" s="1" t="s">
        <v>13473</v>
      </c>
      <c r="B5372" s="2" t="s">
        <v>13899</v>
      </c>
      <c r="C5372" s="2" t="s">
        <v>16</v>
      </c>
      <c r="D5372" s="3" t="s">
        <v>193</v>
      </c>
      <c r="E5372" s="3" t="s">
        <v>8819</v>
      </c>
      <c r="F5372" s="3" t="s">
        <v>13900</v>
      </c>
      <c r="G5372" s="3" t="s">
        <v>3431</v>
      </c>
      <c r="H5372" s="3" t="s">
        <v>3407</v>
      </c>
      <c r="I5372" s="3" t="s">
        <v>470</v>
      </c>
      <c r="J5372" s="3" t="s">
        <v>471</v>
      </c>
      <c r="K5372" s="3" t="s">
        <v>3496</v>
      </c>
      <c r="L5372" s="3" t="s">
        <v>3497</v>
      </c>
      <c r="M5372" s="4">
        <v>322.76</v>
      </c>
      <c r="N5372" s="5" t="s">
        <v>13901</v>
      </c>
    </row>
    <row r="5373" spans="1:14" customFormat="1" ht="15" hidden="1" x14ac:dyDescent="0.25">
      <c r="A5373" s="6" t="s">
        <v>13473</v>
      </c>
      <c r="B5373" s="7" t="s">
        <v>13902</v>
      </c>
      <c r="C5373" s="7" t="s">
        <v>16</v>
      </c>
      <c r="D5373" s="8" t="s">
        <v>193</v>
      </c>
      <c r="E5373" s="8" t="s">
        <v>13867</v>
      </c>
      <c r="F5373" s="8" t="s">
        <v>13868</v>
      </c>
      <c r="G5373" s="8" t="s">
        <v>13869</v>
      </c>
      <c r="H5373" s="8" t="s">
        <v>5108</v>
      </c>
      <c r="I5373" s="8" t="s">
        <v>13870</v>
      </c>
      <c r="J5373" s="8" t="s">
        <v>13871</v>
      </c>
      <c r="K5373" s="8" t="s">
        <v>35</v>
      </c>
      <c r="L5373" s="8" t="s">
        <v>36</v>
      </c>
      <c r="M5373" s="9">
        <v>20152.43</v>
      </c>
      <c r="N5373" s="10" t="s">
        <v>13903</v>
      </c>
    </row>
    <row r="5374" spans="1:14" customFormat="1" ht="15" hidden="1" x14ac:dyDescent="0.25">
      <c r="A5374" s="1" t="s">
        <v>13473</v>
      </c>
      <c r="B5374" s="2" t="s">
        <v>13904</v>
      </c>
      <c r="C5374" s="2" t="s">
        <v>16</v>
      </c>
      <c r="D5374" s="3" t="s">
        <v>193</v>
      </c>
      <c r="E5374" s="3" t="s">
        <v>4521</v>
      </c>
      <c r="F5374" s="3" t="s">
        <v>13905</v>
      </c>
      <c r="G5374" s="3" t="s">
        <v>13869</v>
      </c>
      <c r="H5374" s="3" t="s">
        <v>5108</v>
      </c>
      <c r="I5374" s="3" t="s">
        <v>13870</v>
      </c>
      <c r="J5374" s="3" t="s">
        <v>13871</v>
      </c>
      <c r="K5374" s="3" t="s">
        <v>35</v>
      </c>
      <c r="L5374" s="3" t="s">
        <v>36</v>
      </c>
      <c r="M5374" s="4">
        <v>12492.07</v>
      </c>
      <c r="N5374" s="5" t="s">
        <v>13906</v>
      </c>
    </row>
    <row r="5375" spans="1:14" customFormat="1" ht="15" hidden="1" x14ac:dyDescent="0.25">
      <c r="A5375" s="6" t="s">
        <v>13473</v>
      </c>
      <c r="B5375" s="7" t="s">
        <v>13907</v>
      </c>
      <c r="C5375" s="7" t="s">
        <v>16</v>
      </c>
      <c r="D5375" s="8" t="s">
        <v>193</v>
      </c>
      <c r="E5375" s="8" t="s">
        <v>4521</v>
      </c>
      <c r="F5375" s="8" t="s">
        <v>13905</v>
      </c>
      <c r="G5375" s="8" t="s">
        <v>13869</v>
      </c>
      <c r="H5375" s="8" t="s">
        <v>5108</v>
      </c>
      <c r="I5375" s="8" t="s">
        <v>13870</v>
      </c>
      <c r="J5375" s="8" t="s">
        <v>13871</v>
      </c>
      <c r="K5375" s="8" t="s">
        <v>35</v>
      </c>
      <c r="L5375" s="8" t="s">
        <v>36</v>
      </c>
      <c r="M5375" s="9">
        <v>18902.07</v>
      </c>
      <c r="N5375" s="10" t="s">
        <v>13908</v>
      </c>
    </row>
    <row r="5376" spans="1:14" customFormat="1" ht="15" hidden="1" x14ac:dyDescent="0.25">
      <c r="A5376" s="1" t="s">
        <v>13473</v>
      </c>
      <c r="B5376" s="2" t="s">
        <v>13909</v>
      </c>
      <c r="C5376" s="2" t="s">
        <v>16</v>
      </c>
      <c r="D5376" s="3" t="s">
        <v>193</v>
      </c>
      <c r="E5376" s="3" t="s">
        <v>10857</v>
      </c>
      <c r="F5376" s="3" t="s">
        <v>13811</v>
      </c>
      <c r="G5376" s="3" t="s">
        <v>3368</v>
      </c>
      <c r="H5376" s="3" t="s">
        <v>3369</v>
      </c>
      <c r="I5376" s="3" t="s">
        <v>3370</v>
      </c>
      <c r="J5376" s="3" t="s">
        <v>1008</v>
      </c>
      <c r="K5376" s="3" t="s">
        <v>3371</v>
      </c>
      <c r="L5376" s="3" t="s">
        <v>3372</v>
      </c>
      <c r="M5376" s="4">
        <v>3163.38</v>
      </c>
      <c r="N5376" s="5" t="s">
        <v>13910</v>
      </c>
    </row>
    <row r="5377" spans="1:14" customFormat="1" ht="15" hidden="1" x14ac:dyDescent="0.25">
      <c r="A5377" s="6" t="s">
        <v>13473</v>
      </c>
      <c r="B5377" s="7" t="s">
        <v>13911</v>
      </c>
      <c r="C5377" s="7" t="s">
        <v>16</v>
      </c>
      <c r="D5377" s="8" t="s">
        <v>193</v>
      </c>
      <c r="E5377" s="8" t="s">
        <v>13897</v>
      </c>
      <c r="F5377" s="8" t="s">
        <v>13912</v>
      </c>
      <c r="G5377" s="8" t="s">
        <v>3368</v>
      </c>
      <c r="H5377" s="8" t="s">
        <v>3369</v>
      </c>
      <c r="I5377" s="8" t="s">
        <v>356</v>
      </c>
      <c r="J5377" s="8" t="s">
        <v>357</v>
      </c>
      <c r="K5377" s="8" t="s">
        <v>3371</v>
      </c>
      <c r="L5377" s="8" t="s">
        <v>3372</v>
      </c>
      <c r="M5377" s="9">
        <v>9639.99</v>
      </c>
      <c r="N5377" s="10" t="s">
        <v>13913</v>
      </c>
    </row>
    <row r="5378" spans="1:14" customFormat="1" ht="15" hidden="1" x14ac:dyDescent="0.25">
      <c r="A5378" s="1" t="s">
        <v>13473</v>
      </c>
      <c r="B5378" s="2" t="s">
        <v>13914</v>
      </c>
      <c r="C5378" s="2" t="s">
        <v>16</v>
      </c>
      <c r="D5378" s="3" t="s">
        <v>193</v>
      </c>
      <c r="E5378" s="3" t="s">
        <v>13897</v>
      </c>
      <c r="F5378" s="3" t="s">
        <v>13912</v>
      </c>
      <c r="G5378" s="3" t="s">
        <v>3716</v>
      </c>
      <c r="H5378" s="3" t="s">
        <v>3717</v>
      </c>
      <c r="I5378" s="3" t="s">
        <v>356</v>
      </c>
      <c r="J5378" s="3" t="s">
        <v>357</v>
      </c>
      <c r="K5378" s="3" t="s">
        <v>3718</v>
      </c>
      <c r="L5378" s="3" t="s">
        <v>3719</v>
      </c>
      <c r="M5378" s="4">
        <v>225</v>
      </c>
      <c r="N5378" s="5" t="s">
        <v>13915</v>
      </c>
    </row>
    <row r="5379" spans="1:14" customFormat="1" ht="15" hidden="1" x14ac:dyDescent="0.25">
      <c r="A5379" s="6" t="s">
        <v>13473</v>
      </c>
      <c r="B5379" s="7" t="s">
        <v>13916</v>
      </c>
      <c r="C5379" s="7" t="s">
        <v>16</v>
      </c>
      <c r="D5379" s="8" t="s">
        <v>193</v>
      </c>
      <c r="E5379" s="8" t="s">
        <v>13917</v>
      </c>
      <c r="F5379" s="8" t="s">
        <v>13788</v>
      </c>
      <c r="G5379" s="8" t="s">
        <v>3431</v>
      </c>
      <c r="H5379" s="8" t="s">
        <v>3407</v>
      </c>
      <c r="I5379" s="8" t="s">
        <v>470</v>
      </c>
      <c r="J5379" s="8" t="s">
        <v>471</v>
      </c>
      <c r="K5379" s="8" t="s">
        <v>3496</v>
      </c>
      <c r="L5379" s="8" t="s">
        <v>3497</v>
      </c>
      <c r="M5379" s="9">
        <v>1552.97</v>
      </c>
      <c r="N5379" s="10" t="s">
        <v>13918</v>
      </c>
    </row>
    <row r="5380" spans="1:14" customFormat="1" ht="15" hidden="1" x14ac:dyDescent="0.25">
      <c r="A5380" s="1" t="s">
        <v>13473</v>
      </c>
      <c r="B5380" s="2" t="s">
        <v>13919</v>
      </c>
      <c r="C5380" s="2" t="s">
        <v>16</v>
      </c>
      <c r="D5380" s="3" t="s">
        <v>193</v>
      </c>
      <c r="E5380" s="3" t="s">
        <v>13920</v>
      </c>
      <c r="F5380" s="3" t="s">
        <v>13921</v>
      </c>
      <c r="G5380" s="3" t="s">
        <v>3431</v>
      </c>
      <c r="H5380" s="3" t="s">
        <v>3407</v>
      </c>
      <c r="I5380" s="3" t="s">
        <v>470</v>
      </c>
      <c r="J5380" s="3" t="s">
        <v>471</v>
      </c>
      <c r="K5380" s="3" t="s">
        <v>3496</v>
      </c>
      <c r="L5380" s="3" t="s">
        <v>3497</v>
      </c>
      <c r="M5380" s="4">
        <v>176.99</v>
      </c>
      <c r="N5380" s="5" t="s">
        <v>13922</v>
      </c>
    </row>
    <row r="5381" spans="1:14" customFormat="1" ht="15" hidden="1" x14ac:dyDescent="0.25">
      <c r="A5381" s="6" t="s">
        <v>13473</v>
      </c>
      <c r="B5381" s="7" t="s">
        <v>13923</v>
      </c>
      <c r="C5381" s="7" t="s">
        <v>16</v>
      </c>
      <c r="D5381" s="8" t="s">
        <v>193</v>
      </c>
      <c r="E5381" s="8" t="s">
        <v>13924</v>
      </c>
      <c r="F5381" s="8" t="s">
        <v>13761</v>
      </c>
      <c r="G5381" s="8" t="s">
        <v>3431</v>
      </c>
      <c r="H5381" s="8" t="s">
        <v>3407</v>
      </c>
      <c r="I5381" s="8" t="s">
        <v>470</v>
      </c>
      <c r="J5381" s="8" t="s">
        <v>471</v>
      </c>
      <c r="K5381" s="8" t="s">
        <v>3496</v>
      </c>
      <c r="L5381" s="8" t="s">
        <v>3497</v>
      </c>
      <c r="M5381" s="9">
        <v>4721.93</v>
      </c>
      <c r="N5381" s="10" t="s">
        <v>13925</v>
      </c>
    </row>
    <row r="5382" spans="1:14" customFormat="1" ht="15" hidden="1" x14ac:dyDescent="0.25">
      <c r="A5382" s="1" t="s">
        <v>13473</v>
      </c>
      <c r="B5382" s="2" t="s">
        <v>13926</v>
      </c>
      <c r="C5382" s="2" t="s">
        <v>16</v>
      </c>
      <c r="D5382" s="3" t="s">
        <v>193</v>
      </c>
      <c r="E5382" s="3" t="s">
        <v>13927</v>
      </c>
      <c r="F5382" s="3" t="s">
        <v>13764</v>
      </c>
      <c r="G5382" s="3" t="s">
        <v>3368</v>
      </c>
      <c r="H5382" s="3" t="s">
        <v>3369</v>
      </c>
      <c r="I5382" s="3" t="s">
        <v>1869</v>
      </c>
      <c r="J5382" s="3" t="s">
        <v>1870</v>
      </c>
      <c r="K5382" s="3" t="s">
        <v>3371</v>
      </c>
      <c r="L5382" s="3" t="s">
        <v>3372</v>
      </c>
      <c r="M5382" s="4">
        <v>2174.19</v>
      </c>
      <c r="N5382" s="5" t="s">
        <v>13928</v>
      </c>
    </row>
    <row r="5383" spans="1:14" customFormat="1" ht="15" hidden="1" x14ac:dyDescent="0.25">
      <c r="A5383" s="6" t="s">
        <v>13473</v>
      </c>
      <c r="B5383" s="7" t="s">
        <v>13929</v>
      </c>
      <c r="C5383" s="7" t="s">
        <v>16</v>
      </c>
      <c r="D5383" s="8" t="s">
        <v>193</v>
      </c>
      <c r="E5383" s="8" t="s">
        <v>13930</v>
      </c>
      <c r="F5383" s="8" t="s">
        <v>13931</v>
      </c>
      <c r="G5383" s="8" t="s">
        <v>3716</v>
      </c>
      <c r="H5383" s="8" t="s">
        <v>3717</v>
      </c>
      <c r="I5383" s="8" t="s">
        <v>1254</v>
      </c>
      <c r="J5383" s="8" t="s">
        <v>1014</v>
      </c>
      <c r="K5383" s="8" t="s">
        <v>3718</v>
      </c>
      <c r="L5383" s="8" t="s">
        <v>3719</v>
      </c>
      <c r="M5383" s="9">
        <v>30</v>
      </c>
      <c r="N5383" s="10" t="s">
        <v>13932</v>
      </c>
    </row>
    <row r="5384" spans="1:14" customFormat="1" ht="15" hidden="1" x14ac:dyDescent="0.25">
      <c r="A5384" s="1" t="s">
        <v>13473</v>
      </c>
      <c r="B5384" s="2" t="s">
        <v>13933</v>
      </c>
      <c r="C5384" s="2" t="s">
        <v>16</v>
      </c>
      <c r="D5384" s="3" t="s">
        <v>193</v>
      </c>
      <c r="E5384" s="3" t="s">
        <v>644</v>
      </c>
      <c r="F5384" s="3" t="s">
        <v>13828</v>
      </c>
      <c r="G5384" s="3" t="s">
        <v>3716</v>
      </c>
      <c r="H5384" s="3" t="s">
        <v>3717</v>
      </c>
      <c r="I5384" s="3" t="s">
        <v>1021</v>
      </c>
      <c r="J5384" s="3" t="s">
        <v>1014</v>
      </c>
      <c r="K5384" s="3" t="s">
        <v>3718</v>
      </c>
      <c r="L5384" s="3" t="s">
        <v>3719</v>
      </c>
      <c r="M5384" s="4">
        <v>30</v>
      </c>
      <c r="N5384" s="5" t="s">
        <v>13934</v>
      </c>
    </row>
    <row r="5385" spans="1:14" customFormat="1" ht="15" hidden="1" x14ac:dyDescent="0.25">
      <c r="A5385" s="6" t="s">
        <v>13473</v>
      </c>
      <c r="B5385" s="7" t="s">
        <v>13935</v>
      </c>
      <c r="C5385" s="7" t="s">
        <v>16</v>
      </c>
      <c r="D5385" s="8" t="s">
        <v>193</v>
      </c>
      <c r="E5385" s="8" t="s">
        <v>13936</v>
      </c>
      <c r="F5385" s="8" t="s">
        <v>13844</v>
      </c>
      <c r="G5385" s="8" t="s">
        <v>3716</v>
      </c>
      <c r="H5385" s="8" t="s">
        <v>3717</v>
      </c>
      <c r="I5385" s="8" t="s">
        <v>5048</v>
      </c>
      <c r="J5385" s="8" t="s">
        <v>1008</v>
      </c>
      <c r="K5385" s="8" t="s">
        <v>3718</v>
      </c>
      <c r="L5385" s="8" t="s">
        <v>3719</v>
      </c>
      <c r="M5385" s="9">
        <v>30</v>
      </c>
      <c r="N5385" s="10" t="s">
        <v>13937</v>
      </c>
    </row>
    <row r="5386" spans="1:14" customFormat="1" ht="15" hidden="1" x14ac:dyDescent="0.25">
      <c r="A5386" s="1" t="s">
        <v>13473</v>
      </c>
      <c r="B5386" s="2" t="s">
        <v>13938</v>
      </c>
      <c r="C5386" s="2" t="s">
        <v>16</v>
      </c>
      <c r="D5386" s="3" t="s">
        <v>193</v>
      </c>
      <c r="E5386" s="3" t="s">
        <v>13939</v>
      </c>
      <c r="F5386" s="3" t="s">
        <v>13940</v>
      </c>
      <c r="G5386" s="3" t="s">
        <v>13748</v>
      </c>
      <c r="H5386" s="3" t="s">
        <v>13749</v>
      </c>
      <c r="I5386" s="3" t="s">
        <v>9202</v>
      </c>
      <c r="J5386" s="3" t="s">
        <v>9203</v>
      </c>
      <c r="K5386" s="3" t="s">
        <v>13941</v>
      </c>
      <c r="L5386" s="3" t="s">
        <v>13942</v>
      </c>
      <c r="M5386" s="4">
        <v>1912577.35</v>
      </c>
      <c r="N5386" s="5" t="s">
        <v>13943</v>
      </c>
    </row>
    <row r="5387" spans="1:14" customFormat="1" ht="15" hidden="1" x14ac:dyDescent="0.25">
      <c r="A5387" s="6" t="s">
        <v>13473</v>
      </c>
      <c r="B5387" s="7" t="s">
        <v>13944</v>
      </c>
      <c r="C5387" s="7" t="s">
        <v>16</v>
      </c>
      <c r="D5387" s="8" t="s">
        <v>193</v>
      </c>
      <c r="E5387" s="8" t="s">
        <v>3841</v>
      </c>
      <c r="F5387" s="8" t="s">
        <v>13715</v>
      </c>
      <c r="G5387" s="8" t="s">
        <v>3400</v>
      </c>
      <c r="H5387" s="8" t="s">
        <v>3401</v>
      </c>
      <c r="I5387" s="8" t="s">
        <v>2149</v>
      </c>
      <c r="J5387" s="8" t="s">
        <v>1014</v>
      </c>
      <c r="K5387" s="8" t="s">
        <v>13945</v>
      </c>
      <c r="L5387" s="8" t="s">
        <v>13946</v>
      </c>
      <c r="M5387" s="9">
        <v>287.5</v>
      </c>
      <c r="N5387" s="10" t="s">
        <v>13947</v>
      </c>
    </row>
    <row r="5388" spans="1:14" customFormat="1" ht="15" hidden="1" x14ac:dyDescent="0.25">
      <c r="A5388" s="1" t="s">
        <v>13473</v>
      </c>
      <c r="B5388" s="2" t="s">
        <v>13948</v>
      </c>
      <c r="C5388" s="2" t="s">
        <v>16</v>
      </c>
      <c r="D5388" s="3" t="s">
        <v>193</v>
      </c>
      <c r="E5388" s="3" t="s">
        <v>13949</v>
      </c>
      <c r="F5388" s="3" t="s">
        <v>13950</v>
      </c>
      <c r="G5388" s="3" t="s">
        <v>3431</v>
      </c>
      <c r="H5388" s="3" t="s">
        <v>3407</v>
      </c>
      <c r="I5388" s="3" t="s">
        <v>470</v>
      </c>
      <c r="J5388" s="3" t="s">
        <v>471</v>
      </c>
      <c r="K5388" s="3" t="s">
        <v>3496</v>
      </c>
      <c r="L5388" s="3" t="s">
        <v>3497</v>
      </c>
      <c r="M5388" s="4">
        <v>400.84</v>
      </c>
      <c r="N5388" s="5" t="s">
        <v>13951</v>
      </c>
    </row>
    <row r="5389" spans="1:14" customFormat="1" ht="15" hidden="1" x14ac:dyDescent="0.25">
      <c r="A5389" s="6" t="s">
        <v>13473</v>
      </c>
      <c r="B5389" s="7" t="s">
        <v>13952</v>
      </c>
      <c r="C5389" s="7" t="s">
        <v>16</v>
      </c>
      <c r="D5389" s="8" t="s">
        <v>193</v>
      </c>
      <c r="E5389" s="8" t="s">
        <v>10853</v>
      </c>
      <c r="F5389" s="8" t="s">
        <v>13953</v>
      </c>
      <c r="G5389" s="8" t="s">
        <v>3716</v>
      </c>
      <c r="H5389" s="8" t="s">
        <v>3717</v>
      </c>
      <c r="I5389" s="8" t="s">
        <v>7775</v>
      </c>
      <c r="J5389" s="8" t="s">
        <v>985</v>
      </c>
      <c r="K5389" s="8" t="s">
        <v>3718</v>
      </c>
      <c r="L5389" s="8" t="s">
        <v>3719</v>
      </c>
      <c r="M5389" s="9">
        <v>30</v>
      </c>
      <c r="N5389" s="10" t="s">
        <v>13954</v>
      </c>
    </row>
    <row r="5390" spans="1:14" customFormat="1" ht="15" hidden="1" x14ac:dyDescent="0.25">
      <c r="A5390" s="1" t="s">
        <v>13473</v>
      </c>
      <c r="B5390" s="2" t="s">
        <v>13955</v>
      </c>
      <c r="C5390" s="2" t="s">
        <v>16</v>
      </c>
      <c r="D5390" s="3" t="s">
        <v>193</v>
      </c>
      <c r="E5390" s="3" t="s">
        <v>7324</v>
      </c>
      <c r="F5390" s="3" t="s">
        <v>13868</v>
      </c>
      <c r="G5390" s="3" t="s">
        <v>3716</v>
      </c>
      <c r="H5390" s="3" t="s">
        <v>3717</v>
      </c>
      <c r="I5390" s="3" t="s">
        <v>3977</v>
      </c>
      <c r="J5390" s="3" t="s">
        <v>3978</v>
      </c>
      <c r="K5390" s="3" t="s">
        <v>3718</v>
      </c>
      <c r="L5390" s="3" t="s">
        <v>3719</v>
      </c>
      <c r="M5390" s="4">
        <v>30</v>
      </c>
      <c r="N5390" s="5" t="s">
        <v>13956</v>
      </c>
    </row>
    <row r="5391" spans="1:14" customFormat="1" ht="15" hidden="1" x14ac:dyDescent="0.25">
      <c r="A5391" s="6" t="s">
        <v>13473</v>
      </c>
      <c r="B5391" s="7" t="s">
        <v>13957</v>
      </c>
      <c r="C5391" s="7" t="s">
        <v>16</v>
      </c>
      <c r="D5391" s="8" t="s">
        <v>193</v>
      </c>
      <c r="E5391" s="8" t="s">
        <v>7872</v>
      </c>
      <c r="F5391" s="8" t="s">
        <v>13958</v>
      </c>
      <c r="G5391" s="8" t="s">
        <v>3431</v>
      </c>
      <c r="H5391" s="8" t="s">
        <v>3407</v>
      </c>
      <c r="I5391" s="8" t="s">
        <v>470</v>
      </c>
      <c r="J5391" s="8" t="s">
        <v>471</v>
      </c>
      <c r="K5391" s="8" t="s">
        <v>3496</v>
      </c>
      <c r="L5391" s="8" t="s">
        <v>3497</v>
      </c>
      <c r="M5391" s="9">
        <v>1111.73</v>
      </c>
      <c r="N5391" s="10" t="s">
        <v>13959</v>
      </c>
    </row>
    <row r="5392" spans="1:14" customFormat="1" ht="15" hidden="1" x14ac:dyDescent="0.25">
      <c r="A5392" s="1" t="s">
        <v>13473</v>
      </c>
      <c r="B5392" s="2" t="s">
        <v>13960</v>
      </c>
      <c r="C5392" s="2" t="s">
        <v>16</v>
      </c>
      <c r="D5392" s="3" t="s">
        <v>193</v>
      </c>
      <c r="E5392" s="3" t="s">
        <v>7778</v>
      </c>
      <c r="F5392" s="3" t="s">
        <v>13961</v>
      </c>
      <c r="G5392" s="3" t="s">
        <v>4260</v>
      </c>
      <c r="H5392" s="3" t="s">
        <v>4261</v>
      </c>
      <c r="I5392" s="3" t="s">
        <v>5570</v>
      </c>
      <c r="J5392" s="3" t="s">
        <v>920</v>
      </c>
      <c r="K5392" s="3" t="s">
        <v>4204</v>
      </c>
      <c r="L5392" s="3" t="s">
        <v>4205</v>
      </c>
      <c r="M5392" s="4">
        <v>4644.8</v>
      </c>
      <c r="N5392" s="5" t="s">
        <v>13962</v>
      </c>
    </row>
    <row r="5393" spans="1:14" customFormat="1" ht="15" hidden="1" x14ac:dyDescent="0.25">
      <c r="A5393" s="6" t="s">
        <v>13473</v>
      </c>
      <c r="B5393" s="7" t="s">
        <v>13963</v>
      </c>
      <c r="C5393" s="7" t="s">
        <v>16</v>
      </c>
      <c r="D5393" s="8" t="s">
        <v>193</v>
      </c>
      <c r="E5393" s="8" t="s">
        <v>7778</v>
      </c>
      <c r="F5393" s="8" t="s">
        <v>13961</v>
      </c>
      <c r="G5393" s="8" t="s">
        <v>3431</v>
      </c>
      <c r="H5393" s="8" t="s">
        <v>3407</v>
      </c>
      <c r="I5393" s="8" t="s">
        <v>5570</v>
      </c>
      <c r="J5393" s="8" t="s">
        <v>920</v>
      </c>
      <c r="K5393" s="8" t="s">
        <v>4204</v>
      </c>
      <c r="L5393" s="8" t="s">
        <v>4205</v>
      </c>
      <c r="M5393" s="9">
        <v>973.82</v>
      </c>
      <c r="N5393" s="10" t="s">
        <v>13964</v>
      </c>
    </row>
    <row r="5394" spans="1:14" customFormat="1" ht="15" hidden="1" x14ac:dyDescent="0.25">
      <c r="A5394" s="1" t="s">
        <v>13473</v>
      </c>
      <c r="B5394" s="2" t="s">
        <v>13965</v>
      </c>
      <c r="C5394" s="2" t="s">
        <v>16</v>
      </c>
      <c r="D5394" s="3" t="s">
        <v>193</v>
      </c>
      <c r="E5394" s="3" t="s">
        <v>7778</v>
      </c>
      <c r="F5394" s="3" t="s">
        <v>13961</v>
      </c>
      <c r="G5394" s="3" t="s">
        <v>4300</v>
      </c>
      <c r="H5394" s="3" t="s">
        <v>4301</v>
      </c>
      <c r="I5394" s="3" t="s">
        <v>5570</v>
      </c>
      <c r="J5394" s="3" t="s">
        <v>920</v>
      </c>
      <c r="K5394" s="3" t="s">
        <v>4204</v>
      </c>
      <c r="L5394" s="3" t="s">
        <v>4205</v>
      </c>
      <c r="M5394" s="4">
        <v>111872.95</v>
      </c>
      <c r="N5394" s="5" t="s">
        <v>13966</v>
      </c>
    </row>
    <row r="5395" spans="1:14" customFormat="1" ht="15" hidden="1" x14ac:dyDescent="0.25">
      <c r="A5395" s="6" t="s">
        <v>13473</v>
      </c>
      <c r="B5395" s="7" t="s">
        <v>13967</v>
      </c>
      <c r="C5395" s="7" t="s">
        <v>16</v>
      </c>
      <c r="D5395" s="8" t="s">
        <v>193</v>
      </c>
      <c r="E5395" s="8" t="s">
        <v>7778</v>
      </c>
      <c r="F5395" s="8" t="s">
        <v>13961</v>
      </c>
      <c r="G5395" s="8" t="s">
        <v>4260</v>
      </c>
      <c r="H5395" s="8" t="s">
        <v>4261</v>
      </c>
      <c r="I5395" s="8" t="s">
        <v>5570</v>
      </c>
      <c r="J5395" s="8" t="s">
        <v>920</v>
      </c>
      <c r="K5395" s="8" t="s">
        <v>4204</v>
      </c>
      <c r="L5395" s="8" t="s">
        <v>4205</v>
      </c>
      <c r="M5395" s="9">
        <v>9455.92</v>
      </c>
      <c r="N5395" s="10" t="s">
        <v>13968</v>
      </c>
    </row>
    <row r="5396" spans="1:14" customFormat="1" ht="15" hidden="1" x14ac:dyDescent="0.25">
      <c r="A5396" s="1" t="s">
        <v>13473</v>
      </c>
      <c r="B5396" s="2" t="s">
        <v>13969</v>
      </c>
      <c r="C5396" s="2" t="s">
        <v>16</v>
      </c>
      <c r="D5396" s="3" t="s">
        <v>193</v>
      </c>
      <c r="E5396" s="3" t="s">
        <v>7778</v>
      </c>
      <c r="F5396" s="3" t="s">
        <v>13961</v>
      </c>
      <c r="G5396" s="3" t="s">
        <v>4260</v>
      </c>
      <c r="H5396" s="3" t="s">
        <v>4261</v>
      </c>
      <c r="I5396" s="3" t="s">
        <v>5570</v>
      </c>
      <c r="J5396" s="3" t="s">
        <v>920</v>
      </c>
      <c r="K5396" s="3" t="s">
        <v>4204</v>
      </c>
      <c r="L5396" s="3" t="s">
        <v>4205</v>
      </c>
      <c r="M5396" s="4">
        <v>151.4</v>
      </c>
      <c r="N5396" s="5" t="s">
        <v>13970</v>
      </c>
    </row>
    <row r="5397" spans="1:14" customFormat="1" ht="15" hidden="1" x14ac:dyDescent="0.25">
      <c r="A5397" s="6" t="s">
        <v>13473</v>
      </c>
      <c r="B5397" s="7" t="s">
        <v>13971</v>
      </c>
      <c r="C5397" s="7" t="s">
        <v>16</v>
      </c>
      <c r="D5397" s="8" t="s">
        <v>193</v>
      </c>
      <c r="E5397" s="8" t="s">
        <v>7778</v>
      </c>
      <c r="F5397" s="8" t="s">
        <v>13961</v>
      </c>
      <c r="G5397" s="8" t="s">
        <v>4260</v>
      </c>
      <c r="H5397" s="8" t="s">
        <v>4261</v>
      </c>
      <c r="I5397" s="8" t="s">
        <v>5570</v>
      </c>
      <c r="J5397" s="8" t="s">
        <v>920</v>
      </c>
      <c r="K5397" s="8" t="s">
        <v>4204</v>
      </c>
      <c r="L5397" s="8" t="s">
        <v>4205</v>
      </c>
      <c r="M5397" s="9">
        <v>33118.589999999997</v>
      </c>
      <c r="N5397" s="10" t="s">
        <v>13972</v>
      </c>
    </row>
    <row r="5398" spans="1:14" customFormat="1" ht="15" hidden="1" x14ac:dyDescent="0.25">
      <c r="A5398" s="1" t="s">
        <v>13473</v>
      </c>
      <c r="B5398" s="2" t="s">
        <v>13973</v>
      </c>
      <c r="C5398" s="2" t="s">
        <v>16</v>
      </c>
      <c r="D5398" s="3" t="s">
        <v>193</v>
      </c>
      <c r="E5398" s="3" t="s">
        <v>7778</v>
      </c>
      <c r="F5398" s="3" t="s">
        <v>13961</v>
      </c>
      <c r="G5398" s="3" t="s">
        <v>4260</v>
      </c>
      <c r="H5398" s="3" t="s">
        <v>4261</v>
      </c>
      <c r="I5398" s="3" t="s">
        <v>5570</v>
      </c>
      <c r="J5398" s="3" t="s">
        <v>920</v>
      </c>
      <c r="K5398" s="3" t="s">
        <v>4204</v>
      </c>
      <c r="L5398" s="3" t="s">
        <v>4205</v>
      </c>
      <c r="M5398" s="4">
        <v>11.1</v>
      </c>
      <c r="N5398" s="5" t="s">
        <v>13974</v>
      </c>
    </row>
    <row r="5399" spans="1:14" customFormat="1" ht="15" hidden="1" x14ac:dyDescent="0.25">
      <c r="A5399" s="6" t="s">
        <v>13473</v>
      </c>
      <c r="B5399" s="7" t="s">
        <v>13975</v>
      </c>
      <c r="C5399" s="7" t="s">
        <v>16</v>
      </c>
      <c r="D5399" s="8" t="s">
        <v>193</v>
      </c>
      <c r="E5399" s="8" t="s">
        <v>7778</v>
      </c>
      <c r="F5399" s="8" t="s">
        <v>13961</v>
      </c>
      <c r="G5399" s="8" t="s">
        <v>4260</v>
      </c>
      <c r="H5399" s="8" t="s">
        <v>4261</v>
      </c>
      <c r="I5399" s="8" t="s">
        <v>5570</v>
      </c>
      <c r="J5399" s="8" t="s">
        <v>920</v>
      </c>
      <c r="K5399" s="8" t="s">
        <v>4204</v>
      </c>
      <c r="L5399" s="8" t="s">
        <v>4205</v>
      </c>
      <c r="M5399" s="9">
        <v>1223.72</v>
      </c>
      <c r="N5399" s="10" t="s">
        <v>13976</v>
      </c>
    </row>
    <row r="5400" spans="1:14" customFormat="1" ht="15" hidden="1" x14ac:dyDescent="0.25">
      <c r="A5400" s="1" t="s">
        <v>13473</v>
      </c>
      <c r="B5400" s="2" t="s">
        <v>13977</v>
      </c>
      <c r="C5400" s="2" t="s">
        <v>16</v>
      </c>
      <c r="D5400" s="3" t="s">
        <v>193</v>
      </c>
      <c r="E5400" s="3" t="s">
        <v>7778</v>
      </c>
      <c r="F5400" s="3" t="s">
        <v>13961</v>
      </c>
      <c r="G5400" s="3" t="s">
        <v>3431</v>
      </c>
      <c r="H5400" s="3" t="s">
        <v>3407</v>
      </c>
      <c r="I5400" s="3" t="s">
        <v>5570</v>
      </c>
      <c r="J5400" s="3" t="s">
        <v>920</v>
      </c>
      <c r="K5400" s="3" t="s">
        <v>4204</v>
      </c>
      <c r="L5400" s="3" t="s">
        <v>4205</v>
      </c>
      <c r="M5400" s="4">
        <v>723.39</v>
      </c>
      <c r="N5400" s="5" t="s">
        <v>13978</v>
      </c>
    </row>
    <row r="5401" spans="1:14" customFormat="1" ht="15" hidden="1" x14ac:dyDescent="0.25">
      <c r="A5401" s="6" t="s">
        <v>13473</v>
      </c>
      <c r="B5401" s="7" t="s">
        <v>13979</v>
      </c>
      <c r="C5401" s="7" t="s">
        <v>16</v>
      </c>
      <c r="D5401" s="8" t="s">
        <v>193</v>
      </c>
      <c r="E5401" s="8" t="s">
        <v>7778</v>
      </c>
      <c r="F5401" s="8" t="s">
        <v>13961</v>
      </c>
      <c r="G5401" s="8" t="s">
        <v>4256</v>
      </c>
      <c r="H5401" s="8" t="s">
        <v>4257</v>
      </c>
      <c r="I5401" s="8" t="s">
        <v>5570</v>
      </c>
      <c r="J5401" s="8" t="s">
        <v>920</v>
      </c>
      <c r="K5401" s="8" t="s">
        <v>4204</v>
      </c>
      <c r="L5401" s="8" t="s">
        <v>4205</v>
      </c>
      <c r="M5401" s="9">
        <v>30437.08</v>
      </c>
      <c r="N5401" s="10" t="s">
        <v>13980</v>
      </c>
    </row>
    <row r="5402" spans="1:14" customFormat="1" ht="15" hidden="1" x14ac:dyDescent="0.25">
      <c r="A5402" s="1" t="s">
        <v>13473</v>
      </c>
      <c r="B5402" s="2" t="s">
        <v>13981</v>
      </c>
      <c r="C5402" s="2" t="s">
        <v>16</v>
      </c>
      <c r="D5402" s="3" t="s">
        <v>193</v>
      </c>
      <c r="E5402" s="3" t="s">
        <v>7778</v>
      </c>
      <c r="F5402" s="3" t="s">
        <v>13961</v>
      </c>
      <c r="G5402" s="3" t="s">
        <v>4260</v>
      </c>
      <c r="H5402" s="3" t="s">
        <v>4261</v>
      </c>
      <c r="I5402" s="3" t="s">
        <v>5570</v>
      </c>
      <c r="J5402" s="3" t="s">
        <v>920</v>
      </c>
      <c r="K5402" s="3" t="s">
        <v>4204</v>
      </c>
      <c r="L5402" s="3" t="s">
        <v>4205</v>
      </c>
      <c r="M5402" s="4">
        <v>250.72</v>
      </c>
      <c r="N5402" s="5" t="s">
        <v>13982</v>
      </c>
    </row>
    <row r="5403" spans="1:14" customFormat="1" ht="15" hidden="1" x14ac:dyDescent="0.25">
      <c r="A5403" s="6" t="s">
        <v>13473</v>
      </c>
      <c r="B5403" s="7" t="s">
        <v>13983</v>
      </c>
      <c r="C5403" s="7" t="s">
        <v>16</v>
      </c>
      <c r="D5403" s="8" t="s">
        <v>193</v>
      </c>
      <c r="E5403" s="8" t="s">
        <v>7778</v>
      </c>
      <c r="F5403" s="8" t="s">
        <v>13961</v>
      </c>
      <c r="G5403" s="8" t="s">
        <v>4260</v>
      </c>
      <c r="H5403" s="8" t="s">
        <v>4261</v>
      </c>
      <c r="I5403" s="8" t="s">
        <v>5570</v>
      </c>
      <c r="J5403" s="8" t="s">
        <v>920</v>
      </c>
      <c r="K5403" s="8" t="s">
        <v>4204</v>
      </c>
      <c r="L5403" s="8" t="s">
        <v>4205</v>
      </c>
      <c r="M5403" s="9">
        <v>54971.16</v>
      </c>
      <c r="N5403" s="10" t="s">
        <v>13984</v>
      </c>
    </row>
    <row r="5404" spans="1:14" customFormat="1" ht="15" hidden="1" x14ac:dyDescent="0.25">
      <c r="A5404" s="1" t="s">
        <v>13473</v>
      </c>
      <c r="B5404" s="2" t="s">
        <v>13985</v>
      </c>
      <c r="C5404" s="2" t="s">
        <v>16</v>
      </c>
      <c r="D5404" s="3" t="s">
        <v>193</v>
      </c>
      <c r="E5404" s="3" t="s">
        <v>7778</v>
      </c>
      <c r="F5404" s="3" t="s">
        <v>13961</v>
      </c>
      <c r="G5404" s="3" t="s">
        <v>4260</v>
      </c>
      <c r="H5404" s="3" t="s">
        <v>4261</v>
      </c>
      <c r="I5404" s="3" t="s">
        <v>5570</v>
      </c>
      <c r="J5404" s="3" t="s">
        <v>920</v>
      </c>
      <c r="K5404" s="3" t="s">
        <v>4204</v>
      </c>
      <c r="L5404" s="3" t="s">
        <v>4205</v>
      </c>
      <c r="M5404" s="4">
        <v>2.25</v>
      </c>
      <c r="N5404" s="5" t="s">
        <v>13986</v>
      </c>
    </row>
    <row r="5405" spans="1:14" customFormat="1" ht="15" hidden="1" x14ac:dyDescent="0.25">
      <c r="A5405" s="6" t="s">
        <v>13473</v>
      </c>
      <c r="B5405" s="7" t="s">
        <v>13987</v>
      </c>
      <c r="C5405" s="7" t="s">
        <v>16</v>
      </c>
      <c r="D5405" s="8" t="s">
        <v>193</v>
      </c>
      <c r="E5405" s="8" t="s">
        <v>7778</v>
      </c>
      <c r="F5405" s="8" t="s">
        <v>13961</v>
      </c>
      <c r="G5405" s="8" t="s">
        <v>4260</v>
      </c>
      <c r="H5405" s="8" t="s">
        <v>4261</v>
      </c>
      <c r="I5405" s="8" t="s">
        <v>5570</v>
      </c>
      <c r="J5405" s="8" t="s">
        <v>920</v>
      </c>
      <c r="K5405" s="8" t="s">
        <v>4204</v>
      </c>
      <c r="L5405" s="8" t="s">
        <v>4205</v>
      </c>
      <c r="M5405" s="9">
        <v>474.27</v>
      </c>
      <c r="N5405" s="10" t="s">
        <v>13988</v>
      </c>
    </row>
    <row r="5406" spans="1:14" customFormat="1" ht="15" hidden="1" x14ac:dyDescent="0.25">
      <c r="A5406" s="1" t="s">
        <v>13473</v>
      </c>
      <c r="B5406" s="2" t="s">
        <v>13989</v>
      </c>
      <c r="C5406" s="2" t="s">
        <v>16</v>
      </c>
      <c r="D5406" s="3" t="s">
        <v>193</v>
      </c>
      <c r="E5406" s="3" t="s">
        <v>7778</v>
      </c>
      <c r="F5406" s="3" t="s">
        <v>13961</v>
      </c>
      <c r="G5406" s="3" t="s">
        <v>4310</v>
      </c>
      <c r="H5406" s="3" t="s">
        <v>4311</v>
      </c>
      <c r="I5406" s="3" t="s">
        <v>5570</v>
      </c>
      <c r="J5406" s="3" t="s">
        <v>920</v>
      </c>
      <c r="K5406" s="3" t="s">
        <v>4204</v>
      </c>
      <c r="L5406" s="3" t="s">
        <v>4205</v>
      </c>
      <c r="M5406" s="4">
        <v>1229.73</v>
      </c>
      <c r="N5406" s="5" t="s">
        <v>13990</v>
      </c>
    </row>
    <row r="5407" spans="1:14" customFormat="1" ht="15" hidden="1" x14ac:dyDescent="0.25">
      <c r="A5407" s="6" t="s">
        <v>13473</v>
      </c>
      <c r="B5407" s="7" t="s">
        <v>13991</v>
      </c>
      <c r="C5407" s="7" t="s">
        <v>16</v>
      </c>
      <c r="D5407" s="8" t="s">
        <v>193</v>
      </c>
      <c r="E5407" s="8" t="s">
        <v>7778</v>
      </c>
      <c r="F5407" s="8" t="s">
        <v>13961</v>
      </c>
      <c r="G5407" s="8" t="s">
        <v>3431</v>
      </c>
      <c r="H5407" s="8" t="s">
        <v>3407</v>
      </c>
      <c r="I5407" s="8" t="s">
        <v>5570</v>
      </c>
      <c r="J5407" s="8" t="s">
        <v>920</v>
      </c>
      <c r="K5407" s="8" t="s">
        <v>4204</v>
      </c>
      <c r="L5407" s="8" t="s">
        <v>4205</v>
      </c>
      <c r="M5407" s="9">
        <v>165.1</v>
      </c>
      <c r="N5407" s="10" t="s">
        <v>13992</v>
      </c>
    </row>
    <row r="5408" spans="1:14" customFormat="1" ht="15" hidden="1" x14ac:dyDescent="0.25">
      <c r="A5408" s="1" t="s">
        <v>13473</v>
      </c>
      <c r="B5408" s="2" t="s">
        <v>13993</v>
      </c>
      <c r="C5408" s="2" t="s">
        <v>16</v>
      </c>
      <c r="D5408" s="3" t="s">
        <v>193</v>
      </c>
      <c r="E5408" s="3" t="s">
        <v>7778</v>
      </c>
      <c r="F5408" s="3" t="s">
        <v>13961</v>
      </c>
      <c r="G5408" s="3" t="s">
        <v>4316</v>
      </c>
      <c r="H5408" s="3" t="s">
        <v>4317</v>
      </c>
      <c r="I5408" s="3" t="s">
        <v>5570</v>
      </c>
      <c r="J5408" s="3" t="s">
        <v>920</v>
      </c>
      <c r="K5408" s="3" t="s">
        <v>4204</v>
      </c>
      <c r="L5408" s="3" t="s">
        <v>4205</v>
      </c>
      <c r="M5408" s="4">
        <v>30180.04</v>
      </c>
      <c r="N5408" s="5" t="s">
        <v>13994</v>
      </c>
    </row>
    <row r="5409" spans="1:14" customFormat="1" ht="15" hidden="1" x14ac:dyDescent="0.25">
      <c r="A5409" s="6" t="s">
        <v>13473</v>
      </c>
      <c r="B5409" s="7" t="s">
        <v>13995</v>
      </c>
      <c r="C5409" s="7" t="s">
        <v>16</v>
      </c>
      <c r="D5409" s="8" t="s">
        <v>193</v>
      </c>
      <c r="E5409" s="8" t="s">
        <v>7778</v>
      </c>
      <c r="F5409" s="8" t="s">
        <v>13961</v>
      </c>
      <c r="G5409" s="8" t="s">
        <v>4310</v>
      </c>
      <c r="H5409" s="8" t="s">
        <v>4311</v>
      </c>
      <c r="I5409" s="8" t="s">
        <v>5570</v>
      </c>
      <c r="J5409" s="8" t="s">
        <v>920</v>
      </c>
      <c r="K5409" s="8" t="s">
        <v>4204</v>
      </c>
      <c r="L5409" s="8" t="s">
        <v>4205</v>
      </c>
      <c r="M5409" s="9">
        <v>9085.5499999999993</v>
      </c>
      <c r="N5409" s="10" t="s">
        <v>13996</v>
      </c>
    </row>
    <row r="5410" spans="1:14" customFormat="1" ht="15" hidden="1" x14ac:dyDescent="0.25">
      <c r="A5410" s="1" t="s">
        <v>13473</v>
      </c>
      <c r="B5410" s="2" t="s">
        <v>13997</v>
      </c>
      <c r="C5410" s="2" t="s">
        <v>16</v>
      </c>
      <c r="D5410" s="3" t="s">
        <v>193</v>
      </c>
      <c r="E5410" s="3" t="s">
        <v>7778</v>
      </c>
      <c r="F5410" s="3" t="s">
        <v>13961</v>
      </c>
      <c r="G5410" s="3" t="s">
        <v>4310</v>
      </c>
      <c r="H5410" s="3" t="s">
        <v>4311</v>
      </c>
      <c r="I5410" s="3" t="s">
        <v>5570</v>
      </c>
      <c r="J5410" s="3" t="s">
        <v>920</v>
      </c>
      <c r="K5410" s="3" t="s">
        <v>4204</v>
      </c>
      <c r="L5410" s="3" t="s">
        <v>4205</v>
      </c>
      <c r="M5410" s="4">
        <v>2068.04</v>
      </c>
      <c r="N5410" s="5" t="s">
        <v>13998</v>
      </c>
    </row>
    <row r="5411" spans="1:14" customFormat="1" ht="15" hidden="1" x14ac:dyDescent="0.25">
      <c r="A5411" s="6" t="s">
        <v>13473</v>
      </c>
      <c r="B5411" s="7" t="s">
        <v>13999</v>
      </c>
      <c r="C5411" s="7" t="s">
        <v>16</v>
      </c>
      <c r="D5411" s="8" t="s">
        <v>193</v>
      </c>
      <c r="E5411" s="8" t="s">
        <v>7388</v>
      </c>
      <c r="F5411" s="8" t="s">
        <v>13859</v>
      </c>
      <c r="G5411" s="8" t="s">
        <v>3431</v>
      </c>
      <c r="H5411" s="8" t="s">
        <v>3407</v>
      </c>
      <c r="I5411" s="8" t="s">
        <v>470</v>
      </c>
      <c r="J5411" s="8" t="s">
        <v>471</v>
      </c>
      <c r="K5411" s="8" t="s">
        <v>3496</v>
      </c>
      <c r="L5411" s="8" t="s">
        <v>3497</v>
      </c>
      <c r="M5411" s="9">
        <v>3809.65</v>
      </c>
      <c r="N5411" s="10" t="s">
        <v>14000</v>
      </c>
    </row>
    <row r="5412" spans="1:14" customFormat="1" ht="15" hidden="1" x14ac:dyDescent="0.25">
      <c r="A5412" s="1" t="s">
        <v>13473</v>
      </c>
      <c r="B5412" s="2" t="s">
        <v>14001</v>
      </c>
      <c r="C5412" s="2" t="s">
        <v>16</v>
      </c>
      <c r="D5412" s="3" t="s">
        <v>193</v>
      </c>
      <c r="E5412" s="3" t="s">
        <v>13886</v>
      </c>
      <c r="F5412" s="3" t="s">
        <v>14002</v>
      </c>
      <c r="G5412" s="3" t="s">
        <v>975</v>
      </c>
      <c r="H5412" s="3" t="s">
        <v>976</v>
      </c>
      <c r="I5412" s="3" t="s">
        <v>3489</v>
      </c>
      <c r="J5412" s="3" t="s">
        <v>625</v>
      </c>
      <c r="K5412" s="3" t="s">
        <v>429</v>
      </c>
      <c r="L5412" s="3" t="s">
        <v>430</v>
      </c>
      <c r="M5412" s="4">
        <v>1500</v>
      </c>
      <c r="N5412" s="5" t="s">
        <v>14003</v>
      </c>
    </row>
    <row r="5413" spans="1:14" customFormat="1" ht="15" hidden="1" x14ac:dyDescent="0.25">
      <c r="A5413" s="6" t="s">
        <v>13473</v>
      </c>
      <c r="B5413" s="7" t="s">
        <v>14004</v>
      </c>
      <c r="C5413" s="7" t="s">
        <v>16</v>
      </c>
      <c r="D5413" s="8" t="s">
        <v>193</v>
      </c>
      <c r="E5413" s="8" t="s">
        <v>14005</v>
      </c>
      <c r="F5413" s="8" t="s">
        <v>13868</v>
      </c>
      <c r="G5413" s="8" t="s">
        <v>975</v>
      </c>
      <c r="H5413" s="8" t="s">
        <v>976</v>
      </c>
      <c r="I5413" s="8" t="s">
        <v>3489</v>
      </c>
      <c r="J5413" s="8" t="s">
        <v>625</v>
      </c>
      <c r="K5413" s="8" t="s">
        <v>429</v>
      </c>
      <c r="L5413" s="8" t="s">
        <v>430</v>
      </c>
      <c r="M5413" s="9">
        <v>1500</v>
      </c>
      <c r="N5413" s="10" t="s">
        <v>14006</v>
      </c>
    </row>
    <row r="5414" spans="1:14" customFormat="1" ht="15" hidden="1" x14ac:dyDescent="0.25">
      <c r="A5414" s="1" t="s">
        <v>13473</v>
      </c>
      <c r="B5414" s="2" t="s">
        <v>14007</v>
      </c>
      <c r="C5414" s="2" t="s">
        <v>16</v>
      </c>
      <c r="D5414" s="3" t="s">
        <v>242</v>
      </c>
      <c r="E5414" s="3" t="s">
        <v>243</v>
      </c>
      <c r="F5414" s="3" t="s">
        <v>244</v>
      </c>
      <c r="G5414" s="3" t="s">
        <v>975</v>
      </c>
      <c r="H5414" s="3" t="s">
        <v>976</v>
      </c>
      <c r="I5414" s="3" t="s">
        <v>3489</v>
      </c>
      <c r="J5414" s="3" t="s">
        <v>625</v>
      </c>
      <c r="K5414" s="3" t="s">
        <v>429</v>
      </c>
      <c r="L5414" s="3" t="s">
        <v>430</v>
      </c>
      <c r="M5414" s="4">
        <v>1500</v>
      </c>
      <c r="N5414" s="5" t="s">
        <v>14008</v>
      </c>
    </row>
    <row r="5415" spans="1:14" customFormat="1" ht="15" hidden="1" x14ac:dyDescent="0.25">
      <c r="A5415" s="6" t="s">
        <v>13473</v>
      </c>
      <c r="B5415" s="7" t="s">
        <v>14009</v>
      </c>
      <c r="C5415" s="7" t="s">
        <v>16</v>
      </c>
      <c r="D5415" s="8" t="s">
        <v>193</v>
      </c>
      <c r="E5415" s="8" t="s">
        <v>11015</v>
      </c>
      <c r="F5415" s="8" t="s">
        <v>14010</v>
      </c>
      <c r="G5415" s="8" t="s">
        <v>3431</v>
      </c>
      <c r="H5415" s="8" t="s">
        <v>3407</v>
      </c>
      <c r="I5415" s="8" t="s">
        <v>4352</v>
      </c>
      <c r="J5415" s="8" t="s">
        <v>3403</v>
      </c>
      <c r="K5415" s="8" t="s">
        <v>4204</v>
      </c>
      <c r="L5415" s="8" t="s">
        <v>4205</v>
      </c>
      <c r="M5415" s="9">
        <v>3306.98</v>
      </c>
      <c r="N5415" s="10" t="s">
        <v>14011</v>
      </c>
    </row>
    <row r="5416" spans="1:14" customFormat="1" ht="15" hidden="1" x14ac:dyDescent="0.25">
      <c r="A5416" s="1" t="s">
        <v>13473</v>
      </c>
      <c r="B5416" s="2" t="s">
        <v>14012</v>
      </c>
      <c r="C5416" s="2" t="s">
        <v>16</v>
      </c>
      <c r="D5416" s="3" t="s">
        <v>193</v>
      </c>
      <c r="E5416" s="3" t="s">
        <v>14013</v>
      </c>
      <c r="F5416" s="3" t="s">
        <v>13624</v>
      </c>
      <c r="G5416" s="3" t="s">
        <v>3368</v>
      </c>
      <c r="H5416" s="3" t="s">
        <v>3369</v>
      </c>
      <c r="I5416" s="3" t="s">
        <v>907</v>
      </c>
      <c r="J5416" s="3" t="s">
        <v>908</v>
      </c>
      <c r="K5416" s="3" t="s">
        <v>3371</v>
      </c>
      <c r="L5416" s="3" t="s">
        <v>3372</v>
      </c>
      <c r="M5416" s="4">
        <v>13248.17</v>
      </c>
      <c r="N5416" s="5" t="s">
        <v>14014</v>
      </c>
    </row>
    <row r="5417" spans="1:14" customFormat="1" ht="15" hidden="1" x14ac:dyDescent="0.25">
      <c r="A5417" s="6" t="s">
        <v>13473</v>
      </c>
      <c r="B5417" s="7" t="s">
        <v>14015</v>
      </c>
      <c r="C5417" s="7" t="s">
        <v>16</v>
      </c>
      <c r="D5417" s="8" t="s">
        <v>193</v>
      </c>
      <c r="E5417" s="8" t="s">
        <v>11015</v>
      </c>
      <c r="F5417" s="8" t="s">
        <v>14010</v>
      </c>
      <c r="G5417" s="8" t="s">
        <v>4217</v>
      </c>
      <c r="H5417" s="8" t="s">
        <v>4218</v>
      </c>
      <c r="I5417" s="8" t="s">
        <v>4352</v>
      </c>
      <c r="J5417" s="8" t="s">
        <v>3403</v>
      </c>
      <c r="K5417" s="8" t="s">
        <v>4204</v>
      </c>
      <c r="L5417" s="8" t="s">
        <v>4205</v>
      </c>
      <c r="M5417" s="9">
        <v>122123.92</v>
      </c>
      <c r="N5417" s="10" t="s">
        <v>14016</v>
      </c>
    </row>
    <row r="5418" spans="1:14" customFormat="1" ht="15" hidden="1" x14ac:dyDescent="0.25">
      <c r="A5418" s="1" t="s">
        <v>13473</v>
      </c>
      <c r="B5418" s="2" t="s">
        <v>14017</v>
      </c>
      <c r="C5418" s="2" t="s">
        <v>16</v>
      </c>
      <c r="D5418" s="3" t="s">
        <v>193</v>
      </c>
      <c r="E5418" s="3" t="s">
        <v>11015</v>
      </c>
      <c r="F5418" s="3" t="s">
        <v>14010</v>
      </c>
      <c r="G5418" s="3" t="s">
        <v>4217</v>
      </c>
      <c r="H5418" s="3" t="s">
        <v>4218</v>
      </c>
      <c r="I5418" s="3" t="s">
        <v>4352</v>
      </c>
      <c r="J5418" s="3" t="s">
        <v>3403</v>
      </c>
      <c r="K5418" s="3" t="s">
        <v>4204</v>
      </c>
      <c r="L5418" s="3" t="s">
        <v>4205</v>
      </c>
      <c r="M5418" s="4">
        <v>0.96</v>
      </c>
      <c r="N5418" s="5" t="s">
        <v>14018</v>
      </c>
    </row>
    <row r="5419" spans="1:14" customFormat="1" ht="15" hidden="1" x14ac:dyDescent="0.25">
      <c r="A5419" s="6" t="s">
        <v>13473</v>
      </c>
      <c r="B5419" s="7" t="s">
        <v>14019</v>
      </c>
      <c r="C5419" s="7" t="s">
        <v>16</v>
      </c>
      <c r="D5419" s="8" t="s">
        <v>193</v>
      </c>
      <c r="E5419" s="8" t="s">
        <v>11015</v>
      </c>
      <c r="F5419" s="8" t="s">
        <v>14010</v>
      </c>
      <c r="G5419" s="8" t="s">
        <v>3400</v>
      </c>
      <c r="H5419" s="8" t="s">
        <v>3401</v>
      </c>
      <c r="I5419" s="8" t="s">
        <v>4352</v>
      </c>
      <c r="J5419" s="8" t="s">
        <v>3403</v>
      </c>
      <c r="K5419" s="8" t="s">
        <v>4204</v>
      </c>
      <c r="L5419" s="8" t="s">
        <v>4205</v>
      </c>
      <c r="M5419" s="9">
        <v>4722.5600000000004</v>
      </c>
      <c r="N5419" s="10" t="s">
        <v>14020</v>
      </c>
    </row>
    <row r="5420" spans="1:14" customFormat="1" ht="15" hidden="1" x14ac:dyDescent="0.25">
      <c r="A5420" s="1" t="s">
        <v>13473</v>
      </c>
      <c r="B5420" s="2" t="s">
        <v>14021</v>
      </c>
      <c r="C5420" s="2" t="s">
        <v>16</v>
      </c>
      <c r="D5420" s="3" t="s">
        <v>193</v>
      </c>
      <c r="E5420" s="3" t="s">
        <v>11015</v>
      </c>
      <c r="F5420" s="3" t="s">
        <v>14010</v>
      </c>
      <c r="G5420" s="3" t="s">
        <v>3400</v>
      </c>
      <c r="H5420" s="3" t="s">
        <v>3401</v>
      </c>
      <c r="I5420" s="3" t="s">
        <v>4352</v>
      </c>
      <c r="J5420" s="3" t="s">
        <v>3403</v>
      </c>
      <c r="K5420" s="3" t="s">
        <v>4204</v>
      </c>
      <c r="L5420" s="3" t="s">
        <v>4205</v>
      </c>
      <c r="M5420" s="4">
        <v>11257</v>
      </c>
      <c r="N5420" s="5" t="s">
        <v>14022</v>
      </c>
    </row>
    <row r="5421" spans="1:14" customFormat="1" ht="15" hidden="1" x14ac:dyDescent="0.25">
      <c r="A5421" s="6" t="s">
        <v>13473</v>
      </c>
      <c r="B5421" s="7" t="s">
        <v>14023</v>
      </c>
      <c r="C5421" s="7" t="s">
        <v>16</v>
      </c>
      <c r="D5421" s="8" t="s">
        <v>193</v>
      </c>
      <c r="E5421" s="8" t="s">
        <v>11015</v>
      </c>
      <c r="F5421" s="8" t="s">
        <v>14010</v>
      </c>
      <c r="G5421" s="8" t="s">
        <v>3431</v>
      </c>
      <c r="H5421" s="8" t="s">
        <v>3407</v>
      </c>
      <c r="I5421" s="8" t="s">
        <v>5594</v>
      </c>
      <c r="J5421" s="8" t="s">
        <v>3439</v>
      </c>
      <c r="K5421" s="8" t="s">
        <v>4204</v>
      </c>
      <c r="L5421" s="8" t="s">
        <v>4205</v>
      </c>
      <c r="M5421" s="9">
        <v>179.94</v>
      </c>
      <c r="N5421" s="10" t="s">
        <v>14024</v>
      </c>
    </row>
    <row r="5422" spans="1:14" customFormat="1" ht="15" hidden="1" x14ac:dyDescent="0.25">
      <c r="A5422" s="1" t="s">
        <v>13473</v>
      </c>
      <c r="B5422" s="2" t="s">
        <v>14025</v>
      </c>
      <c r="C5422" s="2" t="s">
        <v>16</v>
      </c>
      <c r="D5422" s="3" t="s">
        <v>193</v>
      </c>
      <c r="E5422" s="3" t="s">
        <v>11015</v>
      </c>
      <c r="F5422" s="3" t="s">
        <v>14010</v>
      </c>
      <c r="G5422" s="3" t="s">
        <v>3400</v>
      </c>
      <c r="H5422" s="3" t="s">
        <v>3401</v>
      </c>
      <c r="I5422" s="3" t="s">
        <v>5594</v>
      </c>
      <c r="J5422" s="3" t="s">
        <v>3439</v>
      </c>
      <c r="K5422" s="3" t="s">
        <v>4204</v>
      </c>
      <c r="L5422" s="3" t="s">
        <v>4205</v>
      </c>
      <c r="M5422" s="4">
        <v>219.74</v>
      </c>
      <c r="N5422" s="5" t="s">
        <v>14026</v>
      </c>
    </row>
    <row r="5423" spans="1:14" customFormat="1" ht="15" hidden="1" x14ac:dyDescent="0.25">
      <c r="A5423" s="6" t="s">
        <v>13473</v>
      </c>
      <c r="B5423" s="7" t="s">
        <v>14027</v>
      </c>
      <c r="C5423" s="7" t="s">
        <v>16</v>
      </c>
      <c r="D5423" s="8" t="s">
        <v>193</v>
      </c>
      <c r="E5423" s="8" t="s">
        <v>11015</v>
      </c>
      <c r="F5423" s="8" t="s">
        <v>14010</v>
      </c>
      <c r="G5423" s="8" t="s">
        <v>3400</v>
      </c>
      <c r="H5423" s="8" t="s">
        <v>3401</v>
      </c>
      <c r="I5423" s="8" t="s">
        <v>5594</v>
      </c>
      <c r="J5423" s="8" t="s">
        <v>3439</v>
      </c>
      <c r="K5423" s="8" t="s">
        <v>4204</v>
      </c>
      <c r="L5423" s="8" t="s">
        <v>4205</v>
      </c>
      <c r="M5423" s="9">
        <v>405.33</v>
      </c>
      <c r="N5423" s="10" t="s">
        <v>14028</v>
      </c>
    </row>
    <row r="5424" spans="1:14" customFormat="1" ht="15" hidden="1" x14ac:dyDescent="0.25">
      <c r="A5424" s="1" t="s">
        <v>13473</v>
      </c>
      <c r="B5424" s="2" t="s">
        <v>14029</v>
      </c>
      <c r="C5424" s="2" t="s">
        <v>16</v>
      </c>
      <c r="D5424" s="3" t="s">
        <v>193</v>
      </c>
      <c r="E5424" s="3" t="s">
        <v>11015</v>
      </c>
      <c r="F5424" s="3" t="s">
        <v>14010</v>
      </c>
      <c r="G5424" s="3" t="s">
        <v>5599</v>
      </c>
      <c r="H5424" s="3" t="s">
        <v>5600</v>
      </c>
      <c r="I5424" s="3" t="s">
        <v>5594</v>
      </c>
      <c r="J5424" s="3" t="s">
        <v>3439</v>
      </c>
      <c r="K5424" s="3" t="s">
        <v>4204</v>
      </c>
      <c r="L5424" s="3" t="s">
        <v>4205</v>
      </c>
      <c r="M5424" s="4">
        <v>5510.63</v>
      </c>
      <c r="N5424" s="5" t="s">
        <v>14030</v>
      </c>
    </row>
    <row r="5425" spans="1:14" customFormat="1" ht="15" hidden="1" x14ac:dyDescent="0.25">
      <c r="A5425" s="6" t="s">
        <v>13473</v>
      </c>
      <c r="B5425" s="7" t="s">
        <v>14031</v>
      </c>
      <c r="C5425" s="7" t="s">
        <v>16</v>
      </c>
      <c r="D5425" s="8" t="s">
        <v>193</v>
      </c>
      <c r="E5425" s="8" t="s">
        <v>11015</v>
      </c>
      <c r="F5425" s="8" t="s">
        <v>14010</v>
      </c>
      <c r="G5425" s="8" t="s">
        <v>3400</v>
      </c>
      <c r="H5425" s="8" t="s">
        <v>3401</v>
      </c>
      <c r="I5425" s="8" t="s">
        <v>5585</v>
      </c>
      <c r="J5425" s="8" t="s">
        <v>4067</v>
      </c>
      <c r="K5425" s="8" t="s">
        <v>4204</v>
      </c>
      <c r="L5425" s="8" t="s">
        <v>4205</v>
      </c>
      <c r="M5425" s="9">
        <v>82.96</v>
      </c>
      <c r="N5425" s="10" t="s">
        <v>14032</v>
      </c>
    </row>
    <row r="5426" spans="1:14" customFormat="1" ht="15" hidden="1" x14ac:dyDescent="0.25">
      <c r="A5426" s="1" t="s">
        <v>13473</v>
      </c>
      <c r="B5426" s="2" t="s">
        <v>14033</v>
      </c>
      <c r="C5426" s="2" t="s">
        <v>16</v>
      </c>
      <c r="D5426" s="3" t="s">
        <v>193</v>
      </c>
      <c r="E5426" s="3" t="s">
        <v>11015</v>
      </c>
      <c r="F5426" s="3" t="s">
        <v>14010</v>
      </c>
      <c r="G5426" s="3" t="s">
        <v>3400</v>
      </c>
      <c r="H5426" s="3" t="s">
        <v>3401</v>
      </c>
      <c r="I5426" s="3" t="s">
        <v>5585</v>
      </c>
      <c r="J5426" s="3" t="s">
        <v>4067</v>
      </c>
      <c r="K5426" s="3" t="s">
        <v>4204</v>
      </c>
      <c r="L5426" s="3" t="s">
        <v>4205</v>
      </c>
      <c r="M5426" s="4">
        <v>199.77</v>
      </c>
      <c r="N5426" s="5" t="s">
        <v>14034</v>
      </c>
    </row>
    <row r="5427" spans="1:14" customFormat="1" ht="15" hidden="1" x14ac:dyDescent="0.25">
      <c r="A5427" s="6" t="s">
        <v>13473</v>
      </c>
      <c r="B5427" s="7" t="s">
        <v>14035</v>
      </c>
      <c r="C5427" s="7" t="s">
        <v>16</v>
      </c>
      <c r="D5427" s="8" t="s">
        <v>193</v>
      </c>
      <c r="E5427" s="8" t="s">
        <v>11015</v>
      </c>
      <c r="F5427" s="8" t="s">
        <v>14010</v>
      </c>
      <c r="G5427" s="8" t="s">
        <v>3431</v>
      </c>
      <c r="H5427" s="8" t="s">
        <v>3407</v>
      </c>
      <c r="I5427" s="8" t="s">
        <v>4352</v>
      </c>
      <c r="J5427" s="8" t="s">
        <v>3403</v>
      </c>
      <c r="K5427" s="8" t="s">
        <v>4204</v>
      </c>
      <c r="L5427" s="8" t="s">
        <v>4205</v>
      </c>
      <c r="M5427" s="9">
        <v>170.81</v>
      </c>
      <c r="N5427" s="10" t="s">
        <v>14036</v>
      </c>
    </row>
    <row r="5428" spans="1:14" customFormat="1" ht="15" hidden="1" x14ac:dyDescent="0.25">
      <c r="A5428" s="1" t="s">
        <v>13473</v>
      </c>
      <c r="B5428" s="2" t="s">
        <v>14037</v>
      </c>
      <c r="C5428" s="2" t="s">
        <v>16</v>
      </c>
      <c r="D5428" s="3" t="s">
        <v>193</v>
      </c>
      <c r="E5428" s="3" t="s">
        <v>11015</v>
      </c>
      <c r="F5428" s="3" t="s">
        <v>14010</v>
      </c>
      <c r="G5428" s="3" t="s">
        <v>4201</v>
      </c>
      <c r="H5428" s="3" t="s">
        <v>4202</v>
      </c>
      <c r="I5428" s="3" t="s">
        <v>5585</v>
      </c>
      <c r="J5428" s="3" t="s">
        <v>4067</v>
      </c>
      <c r="K5428" s="3" t="s">
        <v>4204</v>
      </c>
      <c r="L5428" s="3" t="s">
        <v>4205</v>
      </c>
      <c r="M5428" s="4">
        <v>2138.52</v>
      </c>
      <c r="N5428" s="5" t="s">
        <v>14038</v>
      </c>
    </row>
    <row r="5429" spans="1:14" customFormat="1" ht="15" hidden="1" x14ac:dyDescent="0.25">
      <c r="A5429" s="6" t="s">
        <v>13473</v>
      </c>
      <c r="B5429" s="7" t="s">
        <v>14039</v>
      </c>
      <c r="C5429" s="7" t="s">
        <v>16</v>
      </c>
      <c r="D5429" s="8" t="s">
        <v>193</v>
      </c>
      <c r="E5429" s="8" t="s">
        <v>14040</v>
      </c>
      <c r="F5429" s="8" t="s">
        <v>13961</v>
      </c>
      <c r="G5429" s="8" t="s">
        <v>5649</v>
      </c>
      <c r="H5429" s="8" t="s">
        <v>5650</v>
      </c>
      <c r="I5429" s="8" t="s">
        <v>4412</v>
      </c>
      <c r="J5429" s="8" t="s">
        <v>920</v>
      </c>
      <c r="K5429" s="8" t="s">
        <v>4204</v>
      </c>
      <c r="L5429" s="8" t="s">
        <v>4205</v>
      </c>
      <c r="M5429" s="9">
        <v>51417.87</v>
      </c>
      <c r="N5429" s="10" t="s">
        <v>14041</v>
      </c>
    </row>
    <row r="5430" spans="1:14" customFormat="1" ht="15" hidden="1" x14ac:dyDescent="0.25">
      <c r="A5430" s="1" t="s">
        <v>13473</v>
      </c>
      <c r="B5430" s="2" t="s">
        <v>14042</v>
      </c>
      <c r="C5430" s="2" t="s">
        <v>16</v>
      </c>
      <c r="D5430" s="3" t="s">
        <v>193</v>
      </c>
      <c r="E5430" s="3" t="s">
        <v>14040</v>
      </c>
      <c r="F5430" s="3" t="s">
        <v>13961</v>
      </c>
      <c r="G5430" s="3" t="s">
        <v>3400</v>
      </c>
      <c r="H5430" s="3" t="s">
        <v>3401</v>
      </c>
      <c r="I5430" s="3" t="s">
        <v>4412</v>
      </c>
      <c r="J5430" s="3" t="s">
        <v>920</v>
      </c>
      <c r="K5430" s="3" t="s">
        <v>4204</v>
      </c>
      <c r="L5430" s="3" t="s">
        <v>4205</v>
      </c>
      <c r="M5430" s="4">
        <v>2230.1999999999998</v>
      </c>
      <c r="N5430" s="5" t="s">
        <v>14043</v>
      </c>
    </row>
    <row r="5431" spans="1:14" customFormat="1" ht="15" hidden="1" x14ac:dyDescent="0.25">
      <c r="A5431" s="6" t="s">
        <v>13473</v>
      </c>
      <c r="B5431" s="7" t="s">
        <v>14044</v>
      </c>
      <c r="C5431" s="7" t="s">
        <v>16</v>
      </c>
      <c r="D5431" s="8" t="s">
        <v>193</v>
      </c>
      <c r="E5431" s="8" t="s">
        <v>14040</v>
      </c>
      <c r="F5431" s="8" t="s">
        <v>13961</v>
      </c>
      <c r="G5431" s="8" t="s">
        <v>5656</v>
      </c>
      <c r="H5431" s="8" t="s">
        <v>5657</v>
      </c>
      <c r="I5431" s="8" t="s">
        <v>4412</v>
      </c>
      <c r="J5431" s="8" t="s">
        <v>920</v>
      </c>
      <c r="K5431" s="8" t="s">
        <v>4204</v>
      </c>
      <c r="L5431" s="8" t="s">
        <v>4205</v>
      </c>
      <c r="M5431" s="9">
        <v>27563.75</v>
      </c>
      <c r="N5431" s="10" t="s">
        <v>14045</v>
      </c>
    </row>
    <row r="5432" spans="1:14" customFormat="1" ht="15" hidden="1" x14ac:dyDescent="0.25">
      <c r="A5432" s="1" t="s">
        <v>13473</v>
      </c>
      <c r="B5432" s="2" t="s">
        <v>14046</v>
      </c>
      <c r="C5432" s="2" t="s">
        <v>16</v>
      </c>
      <c r="D5432" s="3" t="s">
        <v>193</v>
      </c>
      <c r="E5432" s="3" t="s">
        <v>14040</v>
      </c>
      <c r="F5432" s="3" t="s">
        <v>13961</v>
      </c>
      <c r="G5432" s="3" t="s">
        <v>3400</v>
      </c>
      <c r="H5432" s="3" t="s">
        <v>3401</v>
      </c>
      <c r="I5432" s="3" t="s">
        <v>4412</v>
      </c>
      <c r="J5432" s="3" t="s">
        <v>920</v>
      </c>
      <c r="K5432" s="3" t="s">
        <v>4204</v>
      </c>
      <c r="L5432" s="3" t="s">
        <v>4205</v>
      </c>
      <c r="M5432" s="4">
        <v>888.83</v>
      </c>
      <c r="N5432" s="5" t="s">
        <v>14047</v>
      </c>
    </row>
    <row r="5433" spans="1:14" customFormat="1" ht="15" hidden="1" x14ac:dyDescent="0.25">
      <c r="A5433" s="6" t="s">
        <v>13473</v>
      </c>
      <c r="B5433" s="7" t="s">
        <v>14048</v>
      </c>
      <c r="C5433" s="7" t="s">
        <v>16</v>
      </c>
      <c r="D5433" s="8" t="s">
        <v>193</v>
      </c>
      <c r="E5433" s="8" t="s">
        <v>14040</v>
      </c>
      <c r="F5433" s="8" t="s">
        <v>13961</v>
      </c>
      <c r="G5433" s="8" t="s">
        <v>3400</v>
      </c>
      <c r="H5433" s="8" t="s">
        <v>3401</v>
      </c>
      <c r="I5433" s="8" t="s">
        <v>4412</v>
      </c>
      <c r="J5433" s="8" t="s">
        <v>920</v>
      </c>
      <c r="K5433" s="8" t="s">
        <v>4204</v>
      </c>
      <c r="L5433" s="8" t="s">
        <v>4205</v>
      </c>
      <c r="M5433" s="9">
        <v>15.07</v>
      </c>
      <c r="N5433" s="10" t="s">
        <v>14049</v>
      </c>
    </row>
    <row r="5434" spans="1:14" customFormat="1" ht="15" hidden="1" x14ac:dyDescent="0.25">
      <c r="A5434" s="1" t="s">
        <v>13473</v>
      </c>
      <c r="B5434" s="2" t="s">
        <v>14050</v>
      </c>
      <c r="C5434" s="2" t="s">
        <v>16</v>
      </c>
      <c r="D5434" s="3" t="s">
        <v>193</v>
      </c>
      <c r="E5434" s="3" t="s">
        <v>14040</v>
      </c>
      <c r="F5434" s="3" t="s">
        <v>13961</v>
      </c>
      <c r="G5434" s="3" t="s">
        <v>4300</v>
      </c>
      <c r="H5434" s="3" t="s">
        <v>4301</v>
      </c>
      <c r="I5434" s="3" t="s">
        <v>4412</v>
      </c>
      <c r="J5434" s="3" t="s">
        <v>920</v>
      </c>
      <c r="K5434" s="3" t="s">
        <v>4204</v>
      </c>
      <c r="L5434" s="3" t="s">
        <v>4205</v>
      </c>
      <c r="M5434" s="4">
        <v>2510.89</v>
      </c>
      <c r="N5434" s="5" t="s">
        <v>14051</v>
      </c>
    </row>
    <row r="5435" spans="1:14" customFormat="1" ht="15" hidden="1" x14ac:dyDescent="0.25">
      <c r="A5435" s="6" t="s">
        <v>13473</v>
      </c>
      <c r="B5435" s="7" t="s">
        <v>14052</v>
      </c>
      <c r="C5435" s="7" t="s">
        <v>16</v>
      </c>
      <c r="D5435" s="8" t="s">
        <v>193</v>
      </c>
      <c r="E5435" s="8" t="s">
        <v>14040</v>
      </c>
      <c r="F5435" s="8" t="s">
        <v>13961</v>
      </c>
      <c r="G5435" s="8" t="s">
        <v>3400</v>
      </c>
      <c r="H5435" s="8" t="s">
        <v>3401</v>
      </c>
      <c r="I5435" s="8" t="s">
        <v>4412</v>
      </c>
      <c r="J5435" s="8" t="s">
        <v>920</v>
      </c>
      <c r="K5435" s="8" t="s">
        <v>4204</v>
      </c>
      <c r="L5435" s="8" t="s">
        <v>4205</v>
      </c>
      <c r="M5435" s="9">
        <v>362.07</v>
      </c>
      <c r="N5435" s="10" t="s">
        <v>14053</v>
      </c>
    </row>
    <row r="5436" spans="1:14" customFormat="1" ht="15" hidden="1" x14ac:dyDescent="0.25">
      <c r="A5436" s="1" t="s">
        <v>13473</v>
      </c>
      <c r="B5436" s="2" t="s">
        <v>14054</v>
      </c>
      <c r="C5436" s="2" t="s">
        <v>16</v>
      </c>
      <c r="D5436" s="3" t="s">
        <v>193</v>
      </c>
      <c r="E5436" s="3" t="s">
        <v>14040</v>
      </c>
      <c r="F5436" s="3" t="s">
        <v>13961</v>
      </c>
      <c r="G5436" s="3" t="s">
        <v>4260</v>
      </c>
      <c r="H5436" s="3" t="s">
        <v>4261</v>
      </c>
      <c r="I5436" s="3" t="s">
        <v>4412</v>
      </c>
      <c r="J5436" s="3" t="s">
        <v>920</v>
      </c>
      <c r="K5436" s="3" t="s">
        <v>4204</v>
      </c>
      <c r="L5436" s="3" t="s">
        <v>4205</v>
      </c>
      <c r="M5436" s="4">
        <v>753.27</v>
      </c>
      <c r="N5436" s="5" t="s">
        <v>14055</v>
      </c>
    </row>
    <row r="5437" spans="1:14" customFormat="1" ht="15" hidden="1" x14ac:dyDescent="0.25">
      <c r="A5437" s="6" t="s">
        <v>13473</v>
      </c>
      <c r="B5437" s="7" t="s">
        <v>14056</v>
      </c>
      <c r="C5437" s="7" t="s">
        <v>16</v>
      </c>
      <c r="D5437" s="8" t="s">
        <v>193</v>
      </c>
      <c r="E5437" s="8" t="s">
        <v>14040</v>
      </c>
      <c r="F5437" s="8" t="s">
        <v>13961</v>
      </c>
      <c r="G5437" s="8" t="s">
        <v>3400</v>
      </c>
      <c r="H5437" s="8" t="s">
        <v>3401</v>
      </c>
      <c r="I5437" s="8" t="s">
        <v>4412</v>
      </c>
      <c r="J5437" s="8" t="s">
        <v>920</v>
      </c>
      <c r="K5437" s="8" t="s">
        <v>4204</v>
      </c>
      <c r="L5437" s="8" t="s">
        <v>4205</v>
      </c>
      <c r="M5437" s="9">
        <v>13.51</v>
      </c>
      <c r="N5437" s="10" t="s">
        <v>14057</v>
      </c>
    </row>
    <row r="5438" spans="1:14" customFormat="1" ht="15" hidden="1" x14ac:dyDescent="0.25">
      <c r="A5438" s="1" t="s">
        <v>13473</v>
      </c>
      <c r="B5438" s="2" t="s">
        <v>14058</v>
      </c>
      <c r="C5438" s="2" t="s">
        <v>16</v>
      </c>
      <c r="D5438" s="3" t="s">
        <v>193</v>
      </c>
      <c r="E5438" s="3" t="s">
        <v>14040</v>
      </c>
      <c r="F5438" s="3" t="s">
        <v>13961</v>
      </c>
      <c r="G5438" s="3" t="s">
        <v>4256</v>
      </c>
      <c r="H5438" s="3" t="s">
        <v>4257</v>
      </c>
      <c r="I5438" s="3" t="s">
        <v>4412</v>
      </c>
      <c r="J5438" s="3" t="s">
        <v>920</v>
      </c>
      <c r="K5438" s="3" t="s">
        <v>4204</v>
      </c>
      <c r="L5438" s="3" t="s">
        <v>4205</v>
      </c>
      <c r="M5438" s="4">
        <v>2172.46</v>
      </c>
      <c r="N5438" s="5" t="s">
        <v>14059</v>
      </c>
    </row>
    <row r="5439" spans="1:14" customFormat="1" ht="15" hidden="1" x14ac:dyDescent="0.25">
      <c r="A5439" s="6" t="s">
        <v>13473</v>
      </c>
      <c r="B5439" s="7" t="s">
        <v>14060</v>
      </c>
      <c r="C5439" s="7" t="s">
        <v>16</v>
      </c>
      <c r="D5439" s="8" t="s">
        <v>193</v>
      </c>
      <c r="E5439" s="8" t="s">
        <v>14040</v>
      </c>
      <c r="F5439" s="8" t="s">
        <v>13961</v>
      </c>
      <c r="G5439" s="8" t="s">
        <v>3400</v>
      </c>
      <c r="H5439" s="8" t="s">
        <v>3401</v>
      </c>
      <c r="I5439" s="8" t="s">
        <v>4412</v>
      </c>
      <c r="J5439" s="8" t="s">
        <v>920</v>
      </c>
      <c r="K5439" s="8" t="s">
        <v>4204</v>
      </c>
      <c r="L5439" s="8" t="s">
        <v>4205</v>
      </c>
      <c r="M5439" s="9">
        <v>12.96</v>
      </c>
      <c r="N5439" s="10" t="s">
        <v>14061</v>
      </c>
    </row>
    <row r="5440" spans="1:14" customFormat="1" ht="15" hidden="1" x14ac:dyDescent="0.25">
      <c r="A5440" s="1" t="s">
        <v>13473</v>
      </c>
      <c r="B5440" s="2" t="s">
        <v>14062</v>
      </c>
      <c r="C5440" s="2" t="s">
        <v>16</v>
      </c>
      <c r="D5440" s="3" t="s">
        <v>193</v>
      </c>
      <c r="E5440" s="3" t="s">
        <v>14040</v>
      </c>
      <c r="F5440" s="3" t="s">
        <v>13961</v>
      </c>
      <c r="G5440" s="3" t="s">
        <v>4260</v>
      </c>
      <c r="H5440" s="3" t="s">
        <v>4261</v>
      </c>
      <c r="I5440" s="3" t="s">
        <v>4412</v>
      </c>
      <c r="J5440" s="3" t="s">
        <v>920</v>
      </c>
      <c r="K5440" s="3" t="s">
        <v>4204</v>
      </c>
      <c r="L5440" s="3" t="s">
        <v>4205</v>
      </c>
      <c r="M5440" s="4">
        <v>3996.44</v>
      </c>
      <c r="N5440" s="5" t="s">
        <v>14063</v>
      </c>
    </row>
    <row r="5441" spans="1:14" customFormat="1" ht="15" hidden="1" x14ac:dyDescent="0.25">
      <c r="A5441" s="6" t="s">
        <v>13473</v>
      </c>
      <c r="B5441" s="7" t="s">
        <v>14064</v>
      </c>
      <c r="C5441" s="7" t="s">
        <v>16</v>
      </c>
      <c r="D5441" s="8" t="s">
        <v>193</v>
      </c>
      <c r="E5441" s="8" t="s">
        <v>14065</v>
      </c>
      <c r="F5441" s="8" t="s">
        <v>14066</v>
      </c>
      <c r="G5441" s="8" t="s">
        <v>3368</v>
      </c>
      <c r="H5441" s="8" t="s">
        <v>3369</v>
      </c>
      <c r="I5441" s="8" t="s">
        <v>907</v>
      </c>
      <c r="J5441" s="8" t="s">
        <v>908</v>
      </c>
      <c r="K5441" s="8" t="s">
        <v>3371</v>
      </c>
      <c r="L5441" s="8" t="s">
        <v>3372</v>
      </c>
      <c r="M5441" s="9">
        <v>14764.13</v>
      </c>
      <c r="N5441" s="10" t="s">
        <v>14067</v>
      </c>
    </row>
    <row r="5442" spans="1:14" customFormat="1" ht="15" hidden="1" x14ac:dyDescent="0.25">
      <c r="A5442" s="1" t="s">
        <v>13473</v>
      </c>
      <c r="B5442" s="2" t="s">
        <v>14068</v>
      </c>
      <c r="C5442" s="2" t="s">
        <v>16</v>
      </c>
      <c r="D5442" s="3" t="s">
        <v>193</v>
      </c>
      <c r="E5442" s="3" t="s">
        <v>7762</v>
      </c>
      <c r="F5442" s="3" t="s">
        <v>14069</v>
      </c>
      <c r="G5442" s="3" t="s">
        <v>4217</v>
      </c>
      <c r="H5442" s="3" t="s">
        <v>4218</v>
      </c>
      <c r="I5442" s="3" t="s">
        <v>4078</v>
      </c>
      <c r="J5442" s="3" t="s">
        <v>3403</v>
      </c>
      <c r="K5442" s="3" t="s">
        <v>3963</v>
      </c>
      <c r="L5442" s="3" t="s">
        <v>3964</v>
      </c>
      <c r="M5442" s="4">
        <v>26819.64</v>
      </c>
      <c r="N5442" s="5" t="s">
        <v>14070</v>
      </c>
    </row>
    <row r="5443" spans="1:14" customFormat="1" ht="15" hidden="1" x14ac:dyDescent="0.25">
      <c r="A5443" s="6" t="s">
        <v>13473</v>
      </c>
      <c r="B5443" s="7" t="s">
        <v>14071</v>
      </c>
      <c r="C5443" s="7" t="s">
        <v>16</v>
      </c>
      <c r="D5443" s="8" t="s">
        <v>193</v>
      </c>
      <c r="E5443" s="8" t="s">
        <v>7762</v>
      </c>
      <c r="F5443" s="8" t="s">
        <v>14069</v>
      </c>
      <c r="G5443" s="8" t="s">
        <v>3400</v>
      </c>
      <c r="H5443" s="8" t="s">
        <v>3401</v>
      </c>
      <c r="I5443" s="8" t="s">
        <v>4078</v>
      </c>
      <c r="J5443" s="8" t="s">
        <v>3403</v>
      </c>
      <c r="K5443" s="8" t="s">
        <v>3963</v>
      </c>
      <c r="L5443" s="8" t="s">
        <v>3964</v>
      </c>
      <c r="M5443" s="9">
        <v>4986.6899999999996</v>
      </c>
      <c r="N5443" s="10" t="s">
        <v>14072</v>
      </c>
    </row>
    <row r="5444" spans="1:14" customFormat="1" ht="15" hidden="1" x14ac:dyDescent="0.25">
      <c r="A5444" s="1" t="s">
        <v>13473</v>
      </c>
      <c r="B5444" s="2" t="s">
        <v>14073</v>
      </c>
      <c r="C5444" s="2" t="s">
        <v>16</v>
      </c>
      <c r="D5444" s="3" t="s">
        <v>193</v>
      </c>
      <c r="E5444" s="3" t="s">
        <v>14074</v>
      </c>
      <c r="F5444" s="3" t="s">
        <v>13961</v>
      </c>
      <c r="G5444" s="3" t="s">
        <v>3716</v>
      </c>
      <c r="H5444" s="3" t="s">
        <v>3717</v>
      </c>
      <c r="I5444" s="3" t="s">
        <v>364</v>
      </c>
      <c r="J5444" s="3" t="s">
        <v>365</v>
      </c>
      <c r="K5444" s="3" t="s">
        <v>4812</v>
      </c>
      <c r="L5444" s="3" t="s">
        <v>4813</v>
      </c>
      <c r="M5444" s="4">
        <v>225</v>
      </c>
      <c r="N5444" s="5" t="s">
        <v>14075</v>
      </c>
    </row>
    <row r="5445" spans="1:14" customFormat="1" ht="15" hidden="1" x14ac:dyDescent="0.25">
      <c r="A5445" s="6" t="s">
        <v>13473</v>
      </c>
      <c r="B5445" s="7" t="s">
        <v>14076</v>
      </c>
      <c r="C5445" s="7" t="s">
        <v>16</v>
      </c>
      <c r="D5445" s="8" t="s">
        <v>193</v>
      </c>
      <c r="E5445" s="8" t="s">
        <v>14074</v>
      </c>
      <c r="F5445" s="8" t="s">
        <v>13961</v>
      </c>
      <c r="G5445" s="8" t="s">
        <v>3368</v>
      </c>
      <c r="H5445" s="8" t="s">
        <v>3369</v>
      </c>
      <c r="I5445" s="8" t="s">
        <v>364</v>
      </c>
      <c r="J5445" s="8" t="s">
        <v>365</v>
      </c>
      <c r="K5445" s="8" t="s">
        <v>3371</v>
      </c>
      <c r="L5445" s="8" t="s">
        <v>3372</v>
      </c>
      <c r="M5445" s="9">
        <v>2670</v>
      </c>
      <c r="N5445" s="10" t="s">
        <v>14077</v>
      </c>
    </row>
    <row r="5446" spans="1:14" customFormat="1" ht="15" hidden="1" x14ac:dyDescent="0.25">
      <c r="A5446" s="1" t="s">
        <v>13473</v>
      </c>
      <c r="B5446" s="2" t="s">
        <v>14078</v>
      </c>
      <c r="C5446" s="2" t="s">
        <v>16</v>
      </c>
      <c r="D5446" s="3" t="s">
        <v>193</v>
      </c>
      <c r="E5446" s="3" t="s">
        <v>14079</v>
      </c>
      <c r="F5446" s="3" t="s">
        <v>14066</v>
      </c>
      <c r="G5446" s="3" t="s">
        <v>3368</v>
      </c>
      <c r="H5446" s="3" t="s">
        <v>3369</v>
      </c>
      <c r="I5446" s="3" t="s">
        <v>907</v>
      </c>
      <c r="J5446" s="3" t="s">
        <v>908</v>
      </c>
      <c r="K5446" s="3" t="s">
        <v>3371</v>
      </c>
      <c r="L5446" s="3" t="s">
        <v>3372</v>
      </c>
      <c r="M5446" s="4">
        <v>2800</v>
      </c>
      <c r="N5446" s="5" t="s">
        <v>14080</v>
      </c>
    </row>
    <row r="5447" spans="1:14" customFormat="1" ht="15" hidden="1" x14ac:dyDescent="0.25">
      <c r="A5447" s="6" t="s">
        <v>13473</v>
      </c>
      <c r="B5447" s="7" t="s">
        <v>14081</v>
      </c>
      <c r="C5447" s="7" t="s">
        <v>16</v>
      </c>
      <c r="D5447" s="8" t="s">
        <v>193</v>
      </c>
      <c r="E5447" s="8" t="s">
        <v>7762</v>
      </c>
      <c r="F5447" s="8" t="s">
        <v>14069</v>
      </c>
      <c r="G5447" s="8" t="s">
        <v>3431</v>
      </c>
      <c r="H5447" s="8" t="s">
        <v>3407</v>
      </c>
      <c r="I5447" s="8" t="s">
        <v>4078</v>
      </c>
      <c r="J5447" s="8" t="s">
        <v>3403</v>
      </c>
      <c r="K5447" s="8" t="s">
        <v>3963</v>
      </c>
      <c r="L5447" s="8" t="s">
        <v>3964</v>
      </c>
      <c r="M5447" s="9">
        <v>938.31</v>
      </c>
      <c r="N5447" s="10" t="s">
        <v>14082</v>
      </c>
    </row>
    <row r="5448" spans="1:14" customFormat="1" ht="15" hidden="1" x14ac:dyDescent="0.25">
      <c r="A5448" s="1" t="s">
        <v>13473</v>
      </c>
      <c r="B5448" s="2" t="s">
        <v>14083</v>
      </c>
      <c r="C5448" s="2" t="s">
        <v>16</v>
      </c>
      <c r="D5448" s="3" t="s">
        <v>193</v>
      </c>
      <c r="E5448" s="3" t="s">
        <v>14084</v>
      </c>
      <c r="F5448" s="3" t="s">
        <v>14066</v>
      </c>
      <c r="G5448" s="3" t="s">
        <v>5599</v>
      </c>
      <c r="H5448" s="3" t="s">
        <v>5600</v>
      </c>
      <c r="I5448" s="3" t="s">
        <v>5492</v>
      </c>
      <c r="J5448" s="3" t="s">
        <v>3439</v>
      </c>
      <c r="K5448" s="3" t="s">
        <v>4204</v>
      </c>
      <c r="L5448" s="3" t="s">
        <v>4205</v>
      </c>
      <c r="M5448" s="4">
        <v>11089.25</v>
      </c>
      <c r="N5448" s="5" t="s">
        <v>14085</v>
      </c>
    </row>
    <row r="5449" spans="1:14" customFormat="1" ht="15" hidden="1" x14ac:dyDescent="0.25">
      <c r="A5449" s="6" t="s">
        <v>13473</v>
      </c>
      <c r="B5449" s="7" t="s">
        <v>14086</v>
      </c>
      <c r="C5449" s="7" t="s">
        <v>16</v>
      </c>
      <c r="D5449" s="8" t="s">
        <v>193</v>
      </c>
      <c r="E5449" s="8" t="s">
        <v>14084</v>
      </c>
      <c r="F5449" s="8" t="s">
        <v>14066</v>
      </c>
      <c r="G5449" s="8" t="s">
        <v>3400</v>
      </c>
      <c r="H5449" s="8" t="s">
        <v>3401</v>
      </c>
      <c r="I5449" s="8" t="s">
        <v>5492</v>
      </c>
      <c r="J5449" s="8" t="s">
        <v>3439</v>
      </c>
      <c r="K5449" s="8" t="s">
        <v>4204</v>
      </c>
      <c r="L5449" s="8" t="s">
        <v>4205</v>
      </c>
      <c r="M5449" s="9">
        <v>1556.1</v>
      </c>
      <c r="N5449" s="10" t="s">
        <v>14087</v>
      </c>
    </row>
    <row r="5450" spans="1:14" customFormat="1" ht="15" hidden="1" x14ac:dyDescent="0.25">
      <c r="A5450" s="1" t="s">
        <v>13473</v>
      </c>
      <c r="B5450" s="2" t="s">
        <v>14088</v>
      </c>
      <c r="C5450" s="2" t="s">
        <v>16</v>
      </c>
      <c r="D5450" s="3" t="s">
        <v>193</v>
      </c>
      <c r="E5450" s="3" t="s">
        <v>14084</v>
      </c>
      <c r="F5450" s="3" t="s">
        <v>14066</v>
      </c>
      <c r="G5450" s="3" t="s">
        <v>3431</v>
      </c>
      <c r="H5450" s="3" t="s">
        <v>3407</v>
      </c>
      <c r="I5450" s="3" t="s">
        <v>6375</v>
      </c>
      <c r="J5450" s="3" t="s">
        <v>920</v>
      </c>
      <c r="K5450" s="3" t="s">
        <v>4204</v>
      </c>
      <c r="L5450" s="3" t="s">
        <v>4205</v>
      </c>
      <c r="M5450" s="4">
        <v>171.58</v>
      </c>
      <c r="N5450" s="5" t="s">
        <v>14089</v>
      </c>
    </row>
    <row r="5451" spans="1:14" customFormat="1" ht="15" hidden="1" x14ac:dyDescent="0.25">
      <c r="A5451" s="6" t="s">
        <v>13473</v>
      </c>
      <c r="B5451" s="7" t="s">
        <v>14090</v>
      </c>
      <c r="C5451" s="7" t="s">
        <v>16</v>
      </c>
      <c r="D5451" s="8" t="s">
        <v>193</v>
      </c>
      <c r="E5451" s="8" t="s">
        <v>14091</v>
      </c>
      <c r="F5451" s="8" t="s">
        <v>14092</v>
      </c>
      <c r="G5451" s="8" t="s">
        <v>4256</v>
      </c>
      <c r="H5451" s="8" t="s">
        <v>4257</v>
      </c>
      <c r="I5451" s="8" t="s">
        <v>624</v>
      </c>
      <c r="J5451" s="8" t="s">
        <v>625</v>
      </c>
      <c r="K5451" s="8" t="s">
        <v>4204</v>
      </c>
      <c r="L5451" s="8" t="s">
        <v>4205</v>
      </c>
      <c r="M5451" s="9">
        <v>49640.19</v>
      </c>
      <c r="N5451" s="10" t="s">
        <v>14093</v>
      </c>
    </row>
    <row r="5452" spans="1:14" customFormat="1" ht="15" hidden="1" x14ac:dyDescent="0.25">
      <c r="A5452" s="1" t="s">
        <v>13473</v>
      </c>
      <c r="B5452" s="2" t="s">
        <v>14094</v>
      </c>
      <c r="C5452" s="2" t="s">
        <v>16</v>
      </c>
      <c r="D5452" s="3" t="s">
        <v>193</v>
      </c>
      <c r="E5452" s="3" t="s">
        <v>14091</v>
      </c>
      <c r="F5452" s="3" t="s">
        <v>14092</v>
      </c>
      <c r="G5452" s="3" t="s">
        <v>4256</v>
      </c>
      <c r="H5452" s="3" t="s">
        <v>4257</v>
      </c>
      <c r="I5452" s="3" t="s">
        <v>624</v>
      </c>
      <c r="J5452" s="3" t="s">
        <v>625</v>
      </c>
      <c r="K5452" s="3" t="s">
        <v>4204</v>
      </c>
      <c r="L5452" s="3" t="s">
        <v>4205</v>
      </c>
      <c r="M5452" s="4">
        <v>64.2</v>
      </c>
      <c r="N5452" s="5" t="s">
        <v>14095</v>
      </c>
    </row>
    <row r="5453" spans="1:14" customFormat="1" ht="15" hidden="1" x14ac:dyDescent="0.25">
      <c r="A5453" s="6" t="s">
        <v>13473</v>
      </c>
      <c r="B5453" s="7" t="s">
        <v>14096</v>
      </c>
      <c r="C5453" s="7" t="s">
        <v>16</v>
      </c>
      <c r="D5453" s="8" t="s">
        <v>193</v>
      </c>
      <c r="E5453" s="8" t="s">
        <v>7407</v>
      </c>
      <c r="F5453" s="8" t="s">
        <v>13862</v>
      </c>
      <c r="G5453" s="8" t="s">
        <v>7504</v>
      </c>
      <c r="H5453" s="8" t="s">
        <v>7505</v>
      </c>
      <c r="I5453" s="8" t="s">
        <v>8092</v>
      </c>
      <c r="J5453" s="8" t="s">
        <v>7507</v>
      </c>
      <c r="K5453" s="8" t="s">
        <v>57</v>
      </c>
      <c r="L5453" s="8" t="s">
        <v>58</v>
      </c>
      <c r="M5453" s="9">
        <v>50000</v>
      </c>
      <c r="N5453" s="10" t="s">
        <v>14097</v>
      </c>
    </row>
    <row r="5454" spans="1:14" customFormat="1" ht="15" hidden="1" x14ac:dyDescent="0.25">
      <c r="A5454" s="1" t="s">
        <v>13473</v>
      </c>
      <c r="B5454" s="2" t="s">
        <v>14098</v>
      </c>
      <c r="C5454" s="2" t="s">
        <v>16</v>
      </c>
      <c r="D5454" s="3" t="s">
        <v>193</v>
      </c>
      <c r="E5454" s="3" t="s">
        <v>7407</v>
      </c>
      <c r="F5454" s="3" t="s">
        <v>13862</v>
      </c>
      <c r="G5454" s="3" t="s">
        <v>7493</v>
      </c>
      <c r="H5454" s="3" t="s">
        <v>7494</v>
      </c>
      <c r="I5454" s="3" t="s">
        <v>8092</v>
      </c>
      <c r="J5454" s="3" t="s">
        <v>7507</v>
      </c>
      <c r="K5454" s="3" t="s">
        <v>57</v>
      </c>
      <c r="L5454" s="3" t="s">
        <v>58</v>
      </c>
      <c r="M5454" s="4">
        <v>25000</v>
      </c>
      <c r="N5454" s="5" t="s">
        <v>14099</v>
      </c>
    </row>
    <row r="5455" spans="1:14" customFormat="1" ht="15" hidden="1" x14ac:dyDescent="0.25">
      <c r="A5455" s="6" t="s">
        <v>13473</v>
      </c>
      <c r="B5455" s="7" t="s">
        <v>14100</v>
      </c>
      <c r="C5455" s="7" t="s">
        <v>16</v>
      </c>
      <c r="D5455" s="8" t="s">
        <v>193</v>
      </c>
      <c r="E5455" s="8" t="s">
        <v>14101</v>
      </c>
      <c r="F5455" s="8" t="s">
        <v>14010</v>
      </c>
      <c r="G5455" s="8" t="s">
        <v>3368</v>
      </c>
      <c r="H5455" s="8" t="s">
        <v>3369</v>
      </c>
      <c r="I5455" s="8" t="s">
        <v>364</v>
      </c>
      <c r="J5455" s="8" t="s">
        <v>365</v>
      </c>
      <c r="K5455" s="8" t="s">
        <v>3371</v>
      </c>
      <c r="L5455" s="8" t="s">
        <v>3372</v>
      </c>
      <c r="M5455" s="9">
        <v>1770.85</v>
      </c>
      <c r="N5455" s="10" t="s">
        <v>14102</v>
      </c>
    </row>
    <row r="5456" spans="1:14" customFormat="1" ht="15" hidden="1" x14ac:dyDescent="0.25">
      <c r="A5456" s="1" t="s">
        <v>13473</v>
      </c>
      <c r="B5456" s="2" t="s">
        <v>14103</v>
      </c>
      <c r="C5456" s="2" t="s">
        <v>16</v>
      </c>
      <c r="D5456" s="3" t="s">
        <v>193</v>
      </c>
      <c r="E5456" s="3" t="s">
        <v>8975</v>
      </c>
      <c r="F5456" s="3" t="s">
        <v>14092</v>
      </c>
      <c r="G5456" s="3" t="s">
        <v>5169</v>
      </c>
      <c r="H5456" s="3" t="s">
        <v>5170</v>
      </c>
      <c r="I5456" s="3" t="s">
        <v>5171</v>
      </c>
      <c r="J5456" s="3" t="s">
        <v>5172</v>
      </c>
      <c r="K5456" s="3" t="s">
        <v>57</v>
      </c>
      <c r="L5456" s="3" t="s">
        <v>58</v>
      </c>
      <c r="M5456" s="4">
        <v>3130</v>
      </c>
      <c r="N5456" s="5" t="s">
        <v>14104</v>
      </c>
    </row>
    <row r="5457" spans="1:14" customFormat="1" ht="15" hidden="1" x14ac:dyDescent="0.25">
      <c r="A5457" s="6" t="s">
        <v>13473</v>
      </c>
      <c r="B5457" s="7" t="s">
        <v>14105</v>
      </c>
      <c r="C5457" s="7" t="s">
        <v>16</v>
      </c>
      <c r="D5457" s="8" t="s">
        <v>193</v>
      </c>
      <c r="E5457" s="8" t="s">
        <v>855</v>
      </c>
      <c r="F5457" s="8" t="s">
        <v>13764</v>
      </c>
      <c r="G5457" s="8" t="s">
        <v>3368</v>
      </c>
      <c r="H5457" s="8" t="s">
        <v>3369</v>
      </c>
      <c r="I5457" s="8" t="s">
        <v>7700</v>
      </c>
      <c r="J5457" s="8" t="s">
        <v>7701</v>
      </c>
      <c r="K5457" s="8" t="s">
        <v>3371</v>
      </c>
      <c r="L5457" s="8" t="s">
        <v>3372</v>
      </c>
      <c r="M5457" s="9">
        <v>3487.58</v>
      </c>
      <c r="N5457" s="10" t="s">
        <v>14106</v>
      </c>
    </row>
    <row r="5458" spans="1:14" customFormat="1" ht="15" hidden="1" x14ac:dyDescent="0.25">
      <c r="A5458" s="1" t="s">
        <v>13473</v>
      </c>
      <c r="B5458" s="2" t="s">
        <v>14107</v>
      </c>
      <c r="C5458" s="2" t="s">
        <v>16</v>
      </c>
      <c r="D5458" s="3" t="s">
        <v>193</v>
      </c>
      <c r="E5458" s="3" t="s">
        <v>10299</v>
      </c>
      <c r="F5458" s="3" t="s">
        <v>14108</v>
      </c>
      <c r="G5458" s="3" t="s">
        <v>5649</v>
      </c>
      <c r="H5458" s="3" t="s">
        <v>5650</v>
      </c>
      <c r="I5458" s="3" t="s">
        <v>10981</v>
      </c>
      <c r="J5458" s="3" t="s">
        <v>10982</v>
      </c>
      <c r="K5458" s="3" t="s">
        <v>35</v>
      </c>
      <c r="L5458" s="3" t="s">
        <v>36</v>
      </c>
      <c r="M5458" s="4">
        <v>114692.93</v>
      </c>
      <c r="N5458" s="5" t="s">
        <v>14109</v>
      </c>
    </row>
    <row r="5459" spans="1:14" customFormat="1" ht="15" hidden="1" x14ac:dyDescent="0.25">
      <c r="A5459" s="6" t="s">
        <v>13473</v>
      </c>
      <c r="B5459" s="7" t="s">
        <v>14110</v>
      </c>
      <c r="C5459" s="7" t="s">
        <v>16</v>
      </c>
      <c r="D5459" s="8" t="s">
        <v>193</v>
      </c>
      <c r="E5459" s="8" t="s">
        <v>10299</v>
      </c>
      <c r="F5459" s="8" t="s">
        <v>14108</v>
      </c>
      <c r="G5459" s="8" t="s">
        <v>3400</v>
      </c>
      <c r="H5459" s="8" t="s">
        <v>3401</v>
      </c>
      <c r="I5459" s="8" t="s">
        <v>10981</v>
      </c>
      <c r="J5459" s="8" t="s">
        <v>10982</v>
      </c>
      <c r="K5459" s="8" t="s">
        <v>35</v>
      </c>
      <c r="L5459" s="8" t="s">
        <v>36</v>
      </c>
      <c r="M5459" s="9">
        <v>6509.96</v>
      </c>
      <c r="N5459" s="10" t="s">
        <v>14111</v>
      </c>
    </row>
    <row r="5460" spans="1:14" customFormat="1" ht="15" hidden="1" x14ac:dyDescent="0.25">
      <c r="A5460" s="1" t="s">
        <v>13473</v>
      </c>
      <c r="B5460" s="2" t="s">
        <v>14112</v>
      </c>
      <c r="C5460" s="2" t="s">
        <v>16</v>
      </c>
      <c r="D5460" s="3" t="s">
        <v>193</v>
      </c>
      <c r="E5460" s="3" t="s">
        <v>10299</v>
      </c>
      <c r="F5460" s="3" t="s">
        <v>14108</v>
      </c>
      <c r="G5460" s="3" t="s">
        <v>3431</v>
      </c>
      <c r="H5460" s="3" t="s">
        <v>3407</v>
      </c>
      <c r="I5460" s="3" t="s">
        <v>10981</v>
      </c>
      <c r="J5460" s="3" t="s">
        <v>10982</v>
      </c>
      <c r="K5460" s="3" t="s">
        <v>35</v>
      </c>
      <c r="L5460" s="3" t="s">
        <v>36</v>
      </c>
      <c r="M5460" s="4">
        <v>45.57</v>
      </c>
      <c r="N5460" s="5" t="s">
        <v>14113</v>
      </c>
    </row>
    <row r="5461" spans="1:14" customFormat="1" ht="15" hidden="1" x14ac:dyDescent="0.25">
      <c r="A5461" s="6" t="s">
        <v>13473</v>
      </c>
      <c r="B5461" s="7" t="s">
        <v>14114</v>
      </c>
      <c r="C5461" s="7" t="s">
        <v>16</v>
      </c>
      <c r="D5461" s="8" t="s">
        <v>193</v>
      </c>
      <c r="E5461" s="8" t="s">
        <v>13591</v>
      </c>
      <c r="F5461" s="8" t="s">
        <v>13961</v>
      </c>
      <c r="G5461" s="8" t="s">
        <v>3368</v>
      </c>
      <c r="H5461" s="8" t="s">
        <v>3369</v>
      </c>
      <c r="I5461" s="8" t="s">
        <v>5758</v>
      </c>
      <c r="J5461" s="8" t="s">
        <v>1239</v>
      </c>
      <c r="K5461" s="8" t="s">
        <v>3371</v>
      </c>
      <c r="L5461" s="8" t="s">
        <v>3372</v>
      </c>
      <c r="M5461" s="9">
        <v>205.67</v>
      </c>
      <c r="N5461" s="10" t="s">
        <v>14115</v>
      </c>
    </row>
    <row r="5462" spans="1:14" customFormat="1" ht="15" hidden="1" x14ac:dyDescent="0.25">
      <c r="A5462" s="1" t="s">
        <v>13473</v>
      </c>
      <c r="B5462" s="2" t="s">
        <v>14116</v>
      </c>
      <c r="C5462" s="2" t="s">
        <v>16</v>
      </c>
      <c r="D5462" s="3" t="s">
        <v>193</v>
      </c>
      <c r="E5462" s="3" t="s">
        <v>14117</v>
      </c>
      <c r="F5462" s="3" t="s">
        <v>14118</v>
      </c>
      <c r="G5462" s="3" t="s">
        <v>3400</v>
      </c>
      <c r="H5462" s="3" t="s">
        <v>3401</v>
      </c>
      <c r="I5462" s="3" t="s">
        <v>6089</v>
      </c>
      <c r="J5462" s="3" t="s">
        <v>3403</v>
      </c>
      <c r="K5462" s="3" t="s">
        <v>4204</v>
      </c>
      <c r="L5462" s="3" t="s">
        <v>4205</v>
      </c>
      <c r="M5462" s="4">
        <v>516.41</v>
      </c>
      <c r="N5462" s="5" t="s">
        <v>14119</v>
      </c>
    </row>
    <row r="5463" spans="1:14" customFormat="1" ht="15" hidden="1" x14ac:dyDescent="0.25">
      <c r="A5463" s="6" t="s">
        <v>13473</v>
      </c>
      <c r="B5463" s="7" t="s">
        <v>14120</v>
      </c>
      <c r="C5463" s="7" t="s">
        <v>16</v>
      </c>
      <c r="D5463" s="8" t="s">
        <v>193</v>
      </c>
      <c r="E5463" s="8" t="s">
        <v>14117</v>
      </c>
      <c r="F5463" s="8" t="s">
        <v>14118</v>
      </c>
      <c r="G5463" s="8" t="s">
        <v>3400</v>
      </c>
      <c r="H5463" s="8" t="s">
        <v>3401</v>
      </c>
      <c r="I5463" s="8" t="s">
        <v>6089</v>
      </c>
      <c r="J5463" s="8" t="s">
        <v>3403</v>
      </c>
      <c r="K5463" s="8" t="s">
        <v>4204</v>
      </c>
      <c r="L5463" s="8" t="s">
        <v>4205</v>
      </c>
      <c r="M5463" s="9">
        <v>507.04</v>
      </c>
      <c r="N5463" s="10" t="s">
        <v>14121</v>
      </c>
    </row>
    <row r="5464" spans="1:14" customFormat="1" ht="15" hidden="1" x14ac:dyDescent="0.25">
      <c r="A5464" s="1" t="s">
        <v>13473</v>
      </c>
      <c r="B5464" s="2" t="s">
        <v>14122</v>
      </c>
      <c r="C5464" s="2" t="s">
        <v>16</v>
      </c>
      <c r="D5464" s="3" t="s">
        <v>193</v>
      </c>
      <c r="E5464" s="3" t="s">
        <v>14117</v>
      </c>
      <c r="F5464" s="3" t="s">
        <v>14118</v>
      </c>
      <c r="G5464" s="3" t="s">
        <v>3400</v>
      </c>
      <c r="H5464" s="3" t="s">
        <v>3401</v>
      </c>
      <c r="I5464" s="3" t="s">
        <v>6089</v>
      </c>
      <c r="J5464" s="3" t="s">
        <v>3403</v>
      </c>
      <c r="K5464" s="3" t="s">
        <v>4204</v>
      </c>
      <c r="L5464" s="3" t="s">
        <v>4205</v>
      </c>
      <c r="M5464" s="4">
        <v>443.46</v>
      </c>
      <c r="N5464" s="5" t="s">
        <v>14123</v>
      </c>
    </row>
    <row r="5465" spans="1:14" customFormat="1" ht="15" hidden="1" x14ac:dyDescent="0.25">
      <c r="A5465" s="6" t="s">
        <v>13473</v>
      </c>
      <c r="B5465" s="7" t="s">
        <v>14124</v>
      </c>
      <c r="C5465" s="7" t="s">
        <v>16</v>
      </c>
      <c r="D5465" s="8" t="s">
        <v>193</v>
      </c>
      <c r="E5465" s="8" t="s">
        <v>14117</v>
      </c>
      <c r="F5465" s="8" t="s">
        <v>14118</v>
      </c>
      <c r="G5465" s="8" t="s">
        <v>3400</v>
      </c>
      <c r="H5465" s="8" t="s">
        <v>3401</v>
      </c>
      <c r="I5465" s="8" t="s">
        <v>6089</v>
      </c>
      <c r="J5465" s="8" t="s">
        <v>3403</v>
      </c>
      <c r="K5465" s="8" t="s">
        <v>4204</v>
      </c>
      <c r="L5465" s="8" t="s">
        <v>4205</v>
      </c>
      <c r="M5465" s="9">
        <v>333.08</v>
      </c>
      <c r="N5465" s="10" t="s">
        <v>14125</v>
      </c>
    </row>
    <row r="5466" spans="1:14" customFormat="1" ht="15" hidden="1" x14ac:dyDescent="0.25">
      <c r="A5466" s="1" t="s">
        <v>13473</v>
      </c>
      <c r="B5466" s="2" t="s">
        <v>14126</v>
      </c>
      <c r="C5466" s="2" t="s">
        <v>16</v>
      </c>
      <c r="D5466" s="3" t="s">
        <v>193</v>
      </c>
      <c r="E5466" s="3" t="s">
        <v>14117</v>
      </c>
      <c r="F5466" s="3" t="s">
        <v>14118</v>
      </c>
      <c r="G5466" s="3" t="s">
        <v>3431</v>
      </c>
      <c r="H5466" s="3" t="s">
        <v>3407</v>
      </c>
      <c r="I5466" s="3" t="s">
        <v>6089</v>
      </c>
      <c r="J5466" s="3" t="s">
        <v>3403</v>
      </c>
      <c r="K5466" s="3" t="s">
        <v>4204</v>
      </c>
      <c r="L5466" s="3" t="s">
        <v>4205</v>
      </c>
      <c r="M5466" s="4">
        <v>103.73</v>
      </c>
      <c r="N5466" s="5" t="s">
        <v>14127</v>
      </c>
    </row>
    <row r="5467" spans="1:14" customFormat="1" ht="15" hidden="1" x14ac:dyDescent="0.25">
      <c r="A5467" s="6" t="s">
        <v>13473</v>
      </c>
      <c r="B5467" s="7" t="s">
        <v>14128</v>
      </c>
      <c r="C5467" s="7" t="s">
        <v>16</v>
      </c>
      <c r="D5467" s="8" t="s">
        <v>193</v>
      </c>
      <c r="E5467" s="8" t="s">
        <v>14117</v>
      </c>
      <c r="F5467" s="8" t="s">
        <v>14118</v>
      </c>
      <c r="G5467" s="8" t="s">
        <v>3431</v>
      </c>
      <c r="H5467" s="8" t="s">
        <v>3407</v>
      </c>
      <c r="I5467" s="8" t="s">
        <v>6089</v>
      </c>
      <c r="J5467" s="8" t="s">
        <v>3403</v>
      </c>
      <c r="K5467" s="8" t="s">
        <v>4204</v>
      </c>
      <c r="L5467" s="8" t="s">
        <v>4205</v>
      </c>
      <c r="M5467" s="9">
        <v>242.32</v>
      </c>
      <c r="N5467" s="10" t="s">
        <v>14129</v>
      </c>
    </row>
    <row r="5468" spans="1:14" customFormat="1" ht="15" hidden="1" x14ac:dyDescent="0.25">
      <c r="A5468" s="1" t="s">
        <v>13473</v>
      </c>
      <c r="B5468" s="2" t="s">
        <v>14130</v>
      </c>
      <c r="C5468" s="2" t="s">
        <v>16</v>
      </c>
      <c r="D5468" s="3" t="s">
        <v>193</v>
      </c>
      <c r="E5468" s="3" t="s">
        <v>14117</v>
      </c>
      <c r="F5468" s="3" t="s">
        <v>14118</v>
      </c>
      <c r="G5468" s="3" t="s">
        <v>3431</v>
      </c>
      <c r="H5468" s="3" t="s">
        <v>3407</v>
      </c>
      <c r="I5468" s="3" t="s">
        <v>6089</v>
      </c>
      <c r="J5468" s="3" t="s">
        <v>3403</v>
      </c>
      <c r="K5468" s="3" t="s">
        <v>4204</v>
      </c>
      <c r="L5468" s="3" t="s">
        <v>4205</v>
      </c>
      <c r="M5468" s="4">
        <v>192.75</v>
      </c>
      <c r="N5468" s="5" t="s">
        <v>14131</v>
      </c>
    </row>
    <row r="5469" spans="1:14" customFormat="1" ht="15" hidden="1" x14ac:dyDescent="0.25">
      <c r="A5469" s="6" t="s">
        <v>13473</v>
      </c>
      <c r="B5469" s="7" t="s">
        <v>14132</v>
      </c>
      <c r="C5469" s="7" t="s">
        <v>16</v>
      </c>
      <c r="D5469" s="8" t="s">
        <v>193</v>
      </c>
      <c r="E5469" s="8" t="s">
        <v>14117</v>
      </c>
      <c r="F5469" s="8" t="s">
        <v>14118</v>
      </c>
      <c r="G5469" s="8" t="s">
        <v>3431</v>
      </c>
      <c r="H5469" s="8" t="s">
        <v>3407</v>
      </c>
      <c r="I5469" s="8" t="s">
        <v>6089</v>
      </c>
      <c r="J5469" s="8" t="s">
        <v>3403</v>
      </c>
      <c r="K5469" s="8" t="s">
        <v>4204</v>
      </c>
      <c r="L5469" s="8" t="s">
        <v>4205</v>
      </c>
      <c r="M5469" s="9">
        <v>308.08</v>
      </c>
      <c r="N5469" s="10" t="s">
        <v>14133</v>
      </c>
    </row>
    <row r="5470" spans="1:14" customFormat="1" ht="15" hidden="1" x14ac:dyDescent="0.25">
      <c r="A5470" s="1" t="s">
        <v>13473</v>
      </c>
      <c r="B5470" s="2" t="s">
        <v>14134</v>
      </c>
      <c r="C5470" s="2" t="s">
        <v>16</v>
      </c>
      <c r="D5470" s="3" t="s">
        <v>193</v>
      </c>
      <c r="E5470" s="3" t="s">
        <v>14117</v>
      </c>
      <c r="F5470" s="3" t="s">
        <v>14118</v>
      </c>
      <c r="G5470" s="3" t="s">
        <v>4076</v>
      </c>
      <c r="H5470" s="3" t="s">
        <v>4077</v>
      </c>
      <c r="I5470" s="3" t="s">
        <v>6089</v>
      </c>
      <c r="J5470" s="3" t="s">
        <v>3403</v>
      </c>
      <c r="K5470" s="3" t="s">
        <v>4204</v>
      </c>
      <c r="L5470" s="3" t="s">
        <v>4205</v>
      </c>
      <c r="M5470" s="4">
        <v>2.73</v>
      </c>
      <c r="N5470" s="5" t="s">
        <v>14135</v>
      </c>
    </row>
    <row r="5471" spans="1:14" customFormat="1" ht="15" hidden="1" x14ac:dyDescent="0.25">
      <c r="A5471" s="6" t="s">
        <v>13473</v>
      </c>
      <c r="B5471" s="7" t="s">
        <v>14136</v>
      </c>
      <c r="C5471" s="7" t="s">
        <v>16</v>
      </c>
      <c r="D5471" s="8" t="s">
        <v>193</v>
      </c>
      <c r="E5471" s="8" t="s">
        <v>14117</v>
      </c>
      <c r="F5471" s="8" t="s">
        <v>14118</v>
      </c>
      <c r="G5471" s="8" t="s">
        <v>4217</v>
      </c>
      <c r="H5471" s="8" t="s">
        <v>4218</v>
      </c>
      <c r="I5471" s="8" t="s">
        <v>6089</v>
      </c>
      <c r="J5471" s="8" t="s">
        <v>3403</v>
      </c>
      <c r="K5471" s="8" t="s">
        <v>4204</v>
      </c>
      <c r="L5471" s="8" t="s">
        <v>4205</v>
      </c>
      <c r="M5471" s="9">
        <v>4721.3500000000004</v>
      </c>
      <c r="N5471" s="10" t="s">
        <v>14137</v>
      </c>
    </row>
    <row r="5472" spans="1:14" customFormat="1" ht="15" hidden="1" x14ac:dyDescent="0.25">
      <c r="A5472" s="1" t="s">
        <v>13473</v>
      </c>
      <c r="B5472" s="2" t="s">
        <v>14138</v>
      </c>
      <c r="C5472" s="2" t="s">
        <v>16</v>
      </c>
      <c r="D5472" s="3" t="s">
        <v>193</v>
      </c>
      <c r="E5472" s="3" t="s">
        <v>14117</v>
      </c>
      <c r="F5472" s="3" t="s">
        <v>14118</v>
      </c>
      <c r="G5472" s="3" t="s">
        <v>4217</v>
      </c>
      <c r="H5472" s="3" t="s">
        <v>4218</v>
      </c>
      <c r="I5472" s="3" t="s">
        <v>6089</v>
      </c>
      <c r="J5472" s="3" t="s">
        <v>3403</v>
      </c>
      <c r="K5472" s="3" t="s">
        <v>4204</v>
      </c>
      <c r="L5472" s="3" t="s">
        <v>4205</v>
      </c>
      <c r="M5472" s="4">
        <v>8617.24</v>
      </c>
      <c r="N5472" s="5" t="s">
        <v>14139</v>
      </c>
    </row>
    <row r="5473" spans="1:14" customFormat="1" ht="15" hidden="1" x14ac:dyDescent="0.25">
      <c r="A5473" s="6" t="s">
        <v>13473</v>
      </c>
      <c r="B5473" s="7" t="s">
        <v>14140</v>
      </c>
      <c r="C5473" s="7" t="s">
        <v>16</v>
      </c>
      <c r="D5473" s="8" t="s">
        <v>193</v>
      </c>
      <c r="E5473" s="8" t="s">
        <v>14117</v>
      </c>
      <c r="F5473" s="8" t="s">
        <v>14118</v>
      </c>
      <c r="G5473" s="8" t="s">
        <v>4217</v>
      </c>
      <c r="H5473" s="8" t="s">
        <v>4218</v>
      </c>
      <c r="I5473" s="8" t="s">
        <v>6089</v>
      </c>
      <c r="J5473" s="8" t="s">
        <v>3403</v>
      </c>
      <c r="K5473" s="8" t="s">
        <v>4204</v>
      </c>
      <c r="L5473" s="8" t="s">
        <v>4205</v>
      </c>
      <c r="M5473" s="9">
        <v>7628.34</v>
      </c>
      <c r="N5473" s="10" t="s">
        <v>14141</v>
      </c>
    </row>
    <row r="5474" spans="1:14" customFormat="1" ht="15" hidden="1" x14ac:dyDescent="0.25">
      <c r="A5474" s="1" t="s">
        <v>13473</v>
      </c>
      <c r="B5474" s="2" t="s">
        <v>14142</v>
      </c>
      <c r="C5474" s="2" t="s">
        <v>16</v>
      </c>
      <c r="D5474" s="3" t="s">
        <v>193</v>
      </c>
      <c r="E5474" s="3" t="s">
        <v>14117</v>
      </c>
      <c r="F5474" s="3" t="s">
        <v>14118</v>
      </c>
      <c r="G5474" s="3" t="s">
        <v>4217</v>
      </c>
      <c r="H5474" s="3" t="s">
        <v>4218</v>
      </c>
      <c r="I5474" s="3" t="s">
        <v>6089</v>
      </c>
      <c r="J5474" s="3" t="s">
        <v>3403</v>
      </c>
      <c r="K5474" s="3" t="s">
        <v>4204</v>
      </c>
      <c r="L5474" s="3" t="s">
        <v>4205</v>
      </c>
      <c r="M5474" s="4">
        <v>9670.07</v>
      </c>
      <c r="N5474" s="5" t="s">
        <v>14143</v>
      </c>
    </row>
    <row r="5475" spans="1:14" customFormat="1" ht="15" hidden="1" x14ac:dyDescent="0.25">
      <c r="A5475" s="6" t="s">
        <v>13473</v>
      </c>
      <c r="B5475" s="7" t="s">
        <v>14144</v>
      </c>
      <c r="C5475" s="7" t="s">
        <v>16</v>
      </c>
      <c r="D5475" s="8" t="s">
        <v>193</v>
      </c>
      <c r="E5475" s="8" t="s">
        <v>14117</v>
      </c>
      <c r="F5475" s="8" t="s">
        <v>14118</v>
      </c>
      <c r="G5475" s="8" t="s">
        <v>3400</v>
      </c>
      <c r="H5475" s="8" t="s">
        <v>3401</v>
      </c>
      <c r="I5475" s="8" t="s">
        <v>6089</v>
      </c>
      <c r="J5475" s="8" t="s">
        <v>3403</v>
      </c>
      <c r="K5475" s="8" t="s">
        <v>4204</v>
      </c>
      <c r="L5475" s="8" t="s">
        <v>4205</v>
      </c>
      <c r="M5475" s="9">
        <v>438.09</v>
      </c>
      <c r="N5475" s="10" t="s">
        <v>14145</v>
      </c>
    </row>
    <row r="5476" spans="1:14" customFormat="1" ht="15" hidden="1" x14ac:dyDescent="0.25">
      <c r="A5476" s="1" t="s">
        <v>13473</v>
      </c>
      <c r="B5476" s="2" t="s">
        <v>14146</v>
      </c>
      <c r="C5476" s="2" t="s">
        <v>16</v>
      </c>
      <c r="D5476" s="3" t="s">
        <v>193</v>
      </c>
      <c r="E5476" s="3" t="s">
        <v>14117</v>
      </c>
      <c r="F5476" s="3" t="s">
        <v>14118</v>
      </c>
      <c r="G5476" s="3" t="s">
        <v>3400</v>
      </c>
      <c r="H5476" s="3" t="s">
        <v>3401</v>
      </c>
      <c r="I5476" s="3" t="s">
        <v>6089</v>
      </c>
      <c r="J5476" s="3" t="s">
        <v>3403</v>
      </c>
      <c r="K5476" s="3" t="s">
        <v>4204</v>
      </c>
      <c r="L5476" s="3" t="s">
        <v>4205</v>
      </c>
      <c r="M5476" s="4">
        <v>673.58</v>
      </c>
      <c r="N5476" s="5" t="s">
        <v>14147</v>
      </c>
    </row>
    <row r="5477" spans="1:14" customFormat="1" ht="15" hidden="1" x14ac:dyDescent="0.25">
      <c r="A5477" s="6" t="s">
        <v>13473</v>
      </c>
      <c r="B5477" s="7" t="s">
        <v>14148</v>
      </c>
      <c r="C5477" s="7" t="s">
        <v>16</v>
      </c>
      <c r="D5477" s="8" t="s">
        <v>193</v>
      </c>
      <c r="E5477" s="8" t="s">
        <v>14117</v>
      </c>
      <c r="F5477" s="8" t="s">
        <v>14118</v>
      </c>
      <c r="G5477" s="8" t="s">
        <v>3400</v>
      </c>
      <c r="H5477" s="8" t="s">
        <v>3401</v>
      </c>
      <c r="I5477" s="8" t="s">
        <v>6089</v>
      </c>
      <c r="J5477" s="8" t="s">
        <v>3403</v>
      </c>
      <c r="K5477" s="8" t="s">
        <v>4204</v>
      </c>
      <c r="L5477" s="8" t="s">
        <v>4205</v>
      </c>
      <c r="M5477" s="9">
        <v>494.61</v>
      </c>
      <c r="N5477" s="10" t="s">
        <v>14149</v>
      </c>
    </row>
    <row r="5478" spans="1:14" customFormat="1" ht="15" hidden="1" x14ac:dyDescent="0.25">
      <c r="A5478" s="1" t="s">
        <v>13473</v>
      </c>
      <c r="B5478" s="2" t="s">
        <v>14150</v>
      </c>
      <c r="C5478" s="2" t="s">
        <v>16</v>
      </c>
      <c r="D5478" s="3" t="s">
        <v>193</v>
      </c>
      <c r="E5478" s="3" t="s">
        <v>14117</v>
      </c>
      <c r="F5478" s="3" t="s">
        <v>14118</v>
      </c>
      <c r="G5478" s="3" t="s">
        <v>3400</v>
      </c>
      <c r="H5478" s="3" t="s">
        <v>3401</v>
      </c>
      <c r="I5478" s="3" t="s">
        <v>6089</v>
      </c>
      <c r="J5478" s="3" t="s">
        <v>3403</v>
      </c>
      <c r="K5478" s="3" t="s">
        <v>4204</v>
      </c>
      <c r="L5478" s="3" t="s">
        <v>4205</v>
      </c>
      <c r="M5478" s="4">
        <v>816.02</v>
      </c>
      <c r="N5478" s="5" t="s">
        <v>14151</v>
      </c>
    </row>
    <row r="5479" spans="1:14" customFormat="1" ht="15" hidden="1" x14ac:dyDescent="0.25">
      <c r="A5479" s="6" t="s">
        <v>13473</v>
      </c>
      <c r="B5479" s="7" t="s">
        <v>14152</v>
      </c>
      <c r="C5479" s="7" t="s">
        <v>16</v>
      </c>
      <c r="D5479" s="8" t="s">
        <v>193</v>
      </c>
      <c r="E5479" s="8" t="s">
        <v>6841</v>
      </c>
      <c r="F5479" s="8" t="s">
        <v>14108</v>
      </c>
      <c r="G5479" s="8" t="s">
        <v>975</v>
      </c>
      <c r="H5479" s="8" t="s">
        <v>976</v>
      </c>
      <c r="I5479" s="8" t="s">
        <v>5807</v>
      </c>
      <c r="J5479" s="8" t="s">
        <v>625</v>
      </c>
      <c r="K5479" s="8" t="s">
        <v>4071</v>
      </c>
      <c r="L5479" s="8" t="s">
        <v>4072</v>
      </c>
      <c r="M5479" s="9">
        <v>6705.7</v>
      </c>
      <c r="N5479" s="10" t="s">
        <v>14153</v>
      </c>
    </row>
    <row r="5480" spans="1:14" customFormat="1" ht="15" hidden="1" x14ac:dyDescent="0.25">
      <c r="A5480" s="1" t="s">
        <v>13473</v>
      </c>
      <c r="B5480" s="2" t="s">
        <v>14154</v>
      </c>
      <c r="C5480" s="2" t="s">
        <v>16</v>
      </c>
      <c r="D5480" s="3" t="s">
        <v>193</v>
      </c>
      <c r="E5480" s="3" t="s">
        <v>14117</v>
      </c>
      <c r="F5480" s="3" t="s">
        <v>14118</v>
      </c>
      <c r="G5480" s="3" t="s">
        <v>3400</v>
      </c>
      <c r="H5480" s="3" t="s">
        <v>3401</v>
      </c>
      <c r="I5480" s="3" t="s">
        <v>9794</v>
      </c>
      <c r="J5480" s="3" t="s">
        <v>4067</v>
      </c>
      <c r="K5480" s="3" t="s">
        <v>4204</v>
      </c>
      <c r="L5480" s="3" t="s">
        <v>4205</v>
      </c>
      <c r="M5480" s="4">
        <v>13.61</v>
      </c>
      <c r="N5480" s="5" t="s">
        <v>14155</v>
      </c>
    </row>
    <row r="5481" spans="1:14" customFormat="1" ht="15" hidden="1" x14ac:dyDescent="0.25">
      <c r="A5481" s="6" t="s">
        <v>13473</v>
      </c>
      <c r="B5481" s="7" t="s">
        <v>14156</v>
      </c>
      <c r="C5481" s="7" t="s">
        <v>16</v>
      </c>
      <c r="D5481" s="8" t="s">
        <v>193</v>
      </c>
      <c r="E5481" s="8" t="s">
        <v>14117</v>
      </c>
      <c r="F5481" s="8" t="s">
        <v>14118</v>
      </c>
      <c r="G5481" s="8" t="s">
        <v>3400</v>
      </c>
      <c r="H5481" s="8" t="s">
        <v>3401</v>
      </c>
      <c r="I5481" s="8" t="s">
        <v>9794</v>
      </c>
      <c r="J5481" s="8" t="s">
        <v>4067</v>
      </c>
      <c r="K5481" s="8" t="s">
        <v>4204</v>
      </c>
      <c r="L5481" s="8" t="s">
        <v>4205</v>
      </c>
      <c r="M5481" s="9">
        <v>14.86</v>
      </c>
      <c r="N5481" s="10" t="s">
        <v>14157</v>
      </c>
    </row>
    <row r="5482" spans="1:14" customFormat="1" ht="15" hidden="1" x14ac:dyDescent="0.25">
      <c r="A5482" s="1" t="s">
        <v>13473</v>
      </c>
      <c r="B5482" s="2" t="s">
        <v>14158</v>
      </c>
      <c r="C5482" s="2" t="s">
        <v>16</v>
      </c>
      <c r="D5482" s="3" t="s">
        <v>193</v>
      </c>
      <c r="E5482" s="3" t="s">
        <v>14117</v>
      </c>
      <c r="F5482" s="3" t="s">
        <v>14118</v>
      </c>
      <c r="G5482" s="3" t="s">
        <v>3431</v>
      </c>
      <c r="H5482" s="3" t="s">
        <v>3407</v>
      </c>
      <c r="I5482" s="3" t="s">
        <v>9794</v>
      </c>
      <c r="J5482" s="3" t="s">
        <v>4067</v>
      </c>
      <c r="K5482" s="3" t="s">
        <v>4204</v>
      </c>
      <c r="L5482" s="3" t="s">
        <v>4205</v>
      </c>
      <c r="M5482" s="4">
        <v>3.1</v>
      </c>
      <c r="N5482" s="5" t="s">
        <v>14159</v>
      </c>
    </row>
    <row r="5483" spans="1:14" customFormat="1" ht="15" hidden="1" x14ac:dyDescent="0.25">
      <c r="A5483" s="6" t="s">
        <v>13473</v>
      </c>
      <c r="B5483" s="7" t="s">
        <v>14160</v>
      </c>
      <c r="C5483" s="7" t="s">
        <v>16</v>
      </c>
      <c r="D5483" s="8" t="s">
        <v>193</v>
      </c>
      <c r="E5483" s="8" t="s">
        <v>14117</v>
      </c>
      <c r="F5483" s="8" t="s">
        <v>14118</v>
      </c>
      <c r="G5483" s="8" t="s">
        <v>3431</v>
      </c>
      <c r="H5483" s="8" t="s">
        <v>3407</v>
      </c>
      <c r="I5483" s="8" t="s">
        <v>9794</v>
      </c>
      <c r="J5483" s="8" t="s">
        <v>4067</v>
      </c>
      <c r="K5483" s="8" t="s">
        <v>4204</v>
      </c>
      <c r="L5483" s="8" t="s">
        <v>4205</v>
      </c>
      <c r="M5483" s="9">
        <v>18.170000000000002</v>
      </c>
      <c r="N5483" s="10" t="s">
        <v>14161</v>
      </c>
    </row>
    <row r="5484" spans="1:14" customFormat="1" ht="15" hidden="1" x14ac:dyDescent="0.25">
      <c r="A5484" s="1" t="s">
        <v>13473</v>
      </c>
      <c r="B5484" s="2" t="s">
        <v>14162</v>
      </c>
      <c r="C5484" s="2" t="s">
        <v>16</v>
      </c>
      <c r="D5484" s="3" t="s">
        <v>193</v>
      </c>
      <c r="E5484" s="3" t="s">
        <v>14117</v>
      </c>
      <c r="F5484" s="3" t="s">
        <v>14118</v>
      </c>
      <c r="G5484" s="3" t="s">
        <v>4201</v>
      </c>
      <c r="H5484" s="3" t="s">
        <v>4202</v>
      </c>
      <c r="I5484" s="3" t="s">
        <v>9794</v>
      </c>
      <c r="J5484" s="3" t="s">
        <v>4067</v>
      </c>
      <c r="K5484" s="3" t="s">
        <v>4204</v>
      </c>
      <c r="L5484" s="3" t="s">
        <v>4205</v>
      </c>
      <c r="M5484" s="4">
        <v>113.6</v>
      </c>
      <c r="N5484" s="5" t="s">
        <v>14163</v>
      </c>
    </row>
    <row r="5485" spans="1:14" customFormat="1" ht="15" hidden="1" x14ac:dyDescent="0.25">
      <c r="A5485" s="6" t="s">
        <v>13473</v>
      </c>
      <c r="B5485" s="7" t="s">
        <v>14164</v>
      </c>
      <c r="C5485" s="7" t="s">
        <v>16</v>
      </c>
      <c r="D5485" s="8" t="s">
        <v>193</v>
      </c>
      <c r="E5485" s="8" t="s">
        <v>14117</v>
      </c>
      <c r="F5485" s="8" t="s">
        <v>14118</v>
      </c>
      <c r="G5485" s="8" t="s">
        <v>4201</v>
      </c>
      <c r="H5485" s="8" t="s">
        <v>4202</v>
      </c>
      <c r="I5485" s="8" t="s">
        <v>9794</v>
      </c>
      <c r="J5485" s="8" t="s">
        <v>4067</v>
      </c>
      <c r="K5485" s="8" t="s">
        <v>4204</v>
      </c>
      <c r="L5485" s="8" t="s">
        <v>4205</v>
      </c>
      <c r="M5485" s="9">
        <v>268.67</v>
      </c>
      <c r="N5485" s="10" t="s">
        <v>14165</v>
      </c>
    </row>
    <row r="5486" spans="1:14" customFormat="1" ht="15" hidden="1" x14ac:dyDescent="0.25">
      <c r="A5486" s="1" t="s">
        <v>13473</v>
      </c>
      <c r="B5486" s="2" t="s">
        <v>14166</v>
      </c>
      <c r="C5486" s="2" t="s">
        <v>16</v>
      </c>
      <c r="D5486" s="3" t="s">
        <v>193</v>
      </c>
      <c r="E5486" s="3" t="s">
        <v>14117</v>
      </c>
      <c r="F5486" s="3" t="s">
        <v>14118</v>
      </c>
      <c r="G5486" s="3" t="s">
        <v>3400</v>
      </c>
      <c r="H5486" s="3" t="s">
        <v>3401</v>
      </c>
      <c r="I5486" s="3" t="s">
        <v>9794</v>
      </c>
      <c r="J5486" s="3" t="s">
        <v>4067</v>
      </c>
      <c r="K5486" s="3" t="s">
        <v>4204</v>
      </c>
      <c r="L5486" s="3" t="s">
        <v>4205</v>
      </c>
      <c r="M5486" s="4">
        <v>15.01</v>
      </c>
      <c r="N5486" s="5" t="s">
        <v>14167</v>
      </c>
    </row>
    <row r="5487" spans="1:14" customFormat="1" ht="15" hidden="1" x14ac:dyDescent="0.25">
      <c r="A5487" s="6" t="s">
        <v>13473</v>
      </c>
      <c r="B5487" s="7" t="s">
        <v>14168</v>
      </c>
      <c r="C5487" s="7" t="s">
        <v>16</v>
      </c>
      <c r="D5487" s="8" t="s">
        <v>193</v>
      </c>
      <c r="E5487" s="8" t="s">
        <v>14117</v>
      </c>
      <c r="F5487" s="8" t="s">
        <v>14118</v>
      </c>
      <c r="G5487" s="8" t="s">
        <v>3400</v>
      </c>
      <c r="H5487" s="8" t="s">
        <v>3401</v>
      </c>
      <c r="I5487" s="8" t="s">
        <v>9794</v>
      </c>
      <c r="J5487" s="8" t="s">
        <v>4067</v>
      </c>
      <c r="K5487" s="8" t="s">
        <v>4204</v>
      </c>
      <c r="L5487" s="8" t="s">
        <v>4205</v>
      </c>
      <c r="M5487" s="9">
        <v>23.54</v>
      </c>
      <c r="N5487" s="10" t="s">
        <v>14169</v>
      </c>
    </row>
    <row r="5488" spans="1:14" customFormat="1" ht="15" hidden="1" x14ac:dyDescent="0.25">
      <c r="A5488" s="1" t="s">
        <v>13473</v>
      </c>
      <c r="B5488" s="2" t="s">
        <v>14170</v>
      </c>
      <c r="C5488" s="2" t="s">
        <v>16</v>
      </c>
      <c r="D5488" s="3" t="s">
        <v>193</v>
      </c>
      <c r="E5488" s="3" t="s">
        <v>14171</v>
      </c>
      <c r="F5488" s="3" t="s">
        <v>13828</v>
      </c>
      <c r="G5488" s="3" t="s">
        <v>3368</v>
      </c>
      <c r="H5488" s="3" t="s">
        <v>3369</v>
      </c>
      <c r="I5488" s="3" t="s">
        <v>364</v>
      </c>
      <c r="J5488" s="3" t="s">
        <v>365</v>
      </c>
      <c r="K5488" s="3" t="s">
        <v>3371</v>
      </c>
      <c r="L5488" s="3" t="s">
        <v>3372</v>
      </c>
      <c r="M5488" s="4">
        <v>7374.86</v>
      </c>
      <c r="N5488" s="5" t="s">
        <v>14172</v>
      </c>
    </row>
    <row r="5489" spans="1:14" customFormat="1" ht="15" hidden="1" x14ac:dyDescent="0.25">
      <c r="A5489" s="6" t="s">
        <v>13473</v>
      </c>
      <c r="B5489" s="7" t="s">
        <v>14173</v>
      </c>
      <c r="C5489" s="7" t="s">
        <v>16</v>
      </c>
      <c r="D5489" s="8" t="s">
        <v>193</v>
      </c>
      <c r="E5489" s="8" t="s">
        <v>7832</v>
      </c>
      <c r="F5489" s="8" t="s">
        <v>13940</v>
      </c>
      <c r="G5489" s="8" t="s">
        <v>3431</v>
      </c>
      <c r="H5489" s="8" t="s">
        <v>3407</v>
      </c>
      <c r="I5489" s="8" t="s">
        <v>470</v>
      </c>
      <c r="J5489" s="8" t="s">
        <v>471</v>
      </c>
      <c r="K5489" s="8" t="s">
        <v>3496</v>
      </c>
      <c r="L5489" s="8" t="s">
        <v>3497</v>
      </c>
      <c r="M5489" s="9">
        <v>10112.709999999999</v>
      </c>
      <c r="N5489" s="10" t="s">
        <v>14174</v>
      </c>
    </row>
    <row r="5490" spans="1:14" customFormat="1" ht="15" hidden="1" x14ac:dyDescent="0.25">
      <c r="A5490" s="1" t="s">
        <v>13473</v>
      </c>
      <c r="B5490" s="2" t="s">
        <v>14175</v>
      </c>
      <c r="C5490" s="2" t="s">
        <v>16</v>
      </c>
      <c r="D5490" s="3" t="s">
        <v>193</v>
      </c>
      <c r="E5490" s="3" t="s">
        <v>14176</v>
      </c>
      <c r="F5490" s="3" t="s">
        <v>13828</v>
      </c>
      <c r="G5490" s="3" t="s">
        <v>3368</v>
      </c>
      <c r="H5490" s="3" t="s">
        <v>3369</v>
      </c>
      <c r="I5490" s="3" t="s">
        <v>1184</v>
      </c>
      <c r="J5490" s="3" t="s">
        <v>1185</v>
      </c>
      <c r="K5490" s="3" t="s">
        <v>3371</v>
      </c>
      <c r="L5490" s="3" t="s">
        <v>3372</v>
      </c>
      <c r="M5490" s="4">
        <v>3517.17</v>
      </c>
      <c r="N5490" s="5" t="s">
        <v>14177</v>
      </c>
    </row>
    <row r="5491" spans="1:14" customFormat="1" ht="15" hidden="1" x14ac:dyDescent="0.25">
      <c r="A5491" s="6" t="s">
        <v>13473</v>
      </c>
      <c r="B5491" s="7" t="s">
        <v>14178</v>
      </c>
      <c r="C5491" s="7" t="s">
        <v>16</v>
      </c>
      <c r="D5491" s="8" t="s">
        <v>193</v>
      </c>
      <c r="E5491" s="8" t="s">
        <v>14179</v>
      </c>
      <c r="F5491" s="8" t="s">
        <v>13710</v>
      </c>
      <c r="G5491" s="8" t="s">
        <v>3716</v>
      </c>
      <c r="H5491" s="8" t="s">
        <v>3717</v>
      </c>
      <c r="I5491" s="8" t="s">
        <v>1021</v>
      </c>
      <c r="J5491" s="8" t="s">
        <v>1014</v>
      </c>
      <c r="K5491" s="8" t="s">
        <v>3718</v>
      </c>
      <c r="L5491" s="8" t="s">
        <v>3719</v>
      </c>
      <c r="M5491" s="9">
        <v>225</v>
      </c>
      <c r="N5491" s="10" t="s">
        <v>14180</v>
      </c>
    </row>
    <row r="5492" spans="1:14" customFormat="1" ht="15" hidden="1" x14ac:dyDescent="0.25">
      <c r="A5492" s="1" t="s">
        <v>13473</v>
      </c>
      <c r="B5492" s="2" t="s">
        <v>14181</v>
      </c>
      <c r="C5492" s="2" t="s">
        <v>16</v>
      </c>
      <c r="D5492" s="3" t="s">
        <v>193</v>
      </c>
      <c r="E5492" s="3" t="s">
        <v>14182</v>
      </c>
      <c r="F5492" s="3" t="s">
        <v>14066</v>
      </c>
      <c r="G5492" s="3" t="s">
        <v>3716</v>
      </c>
      <c r="H5492" s="3" t="s">
        <v>3717</v>
      </c>
      <c r="I5492" s="3" t="s">
        <v>1184</v>
      </c>
      <c r="J5492" s="3" t="s">
        <v>1185</v>
      </c>
      <c r="K5492" s="3" t="s">
        <v>4812</v>
      </c>
      <c r="L5492" s="3" t="s">
        <v>4813</v>
      </c>
      <c r="M5492" s="4">
        <v>30</v>
      </c>
      <c r="N5492" s="5" t="s">
        <v>14183</v>
      </c>
    </row>
    <row r="5493" spans="1:14" customFormat="1" ht="15" hidden="1" x14ac:dyDescent="0.25">
      <c r="A5493" s="6" t="s">
        <v>13473</v>
      </c>
      <c r="B5493" s="7" t="s">
        <v>14184</v>
      </c>
      <c r="C5493" s="7" t="s">
        <v>16</v>
      </c>
      <c r="D5493" s="8" t="s">
        <v>193</v>
      </c>
      <c r="E5493" s="8" t="s">
        <v>370</v>
      </c>
      <c r="F5493" s="8" t="s">
        <v>13905</v>
      </c>
      <c r="G5493" s="8" t="s">
        <v>3716</v>
      </c>
      <c r="H5493" s="8" t="s">
        <v>3717</v>
      </c>
      <c r="I5493" s="8" t="s">
        <v>247</v>
      </c>
      <c r="J5493" s="8" t="s">
        <v>248</v>
      </c>
      <c r="K5493" s="8" t="s">
        <v>3718</v>
      </c>
      <c r="L5493" s="8" t="s">
        <v>3719</v>
      </c>
      <c r="M5493" s="9">
        <v>225</v>
      </c>
      <c r="N5493" s="10" t="s">
        <v>14185</v>
      </c>
    </row>
    <row r="5494" spans="1:14" customFormat="1" ht="15" hidden="1" x14ac:dyDescent="0.25">
      <c r="A5494" s="1" t="s">
        <v>13473</v>
      </c>
      <c r="B5494" s="2" t="s">
        <v>14186</v>
      </c>
      <c r="C5494" s="2" t="s">
        <v>16</v>
      </c>
      <c r="D5494" s="3" t="s">
        <v>193</v>
      </c>
      <c r="E5494" s="3" t="s">
        <v>11973</v>
      </c>
      <c r="F5494" s="3" t="s">
        <v>14187</v>
      </c>
      <c r="G5494" s="3" t="s">
        <v>11128</v>
      </c>
      <c r="H5494" s="3" t="s">
        <v>11129</v>
      </c>
      <c r="I5494" s="3" t="s">
        <v>5614</v>
      </c>
      <c r="J5494" s="3" t="s">
        <v>5615</v>
      </c>
      <c r="K5494" s="3" t="s">
        <v>35</v>
      </c>
      <c r="L5494" s="3" t="s">
        <v>36</v>
      </c>
      <c r="M5494" s="4">
        <v>340547.31</v>
      </c>
      <c r="N5494" s="5" t="s">
        <v>14188</v>
      </c>
    </row>
    <row r="5495" spans="1:14" customFormat="1" ht="15" hidden="1" x14ac:dyDescent="0.25">
      <c r="A5495" s="6" t="s">
        <v>13473</v>
      </c>
      <c r="B5495" s="7" t="s">
        <v>14189</v>
      </c>
      <c r="C5495" s="7" t="s">
        <v>16</v>
      </c>
      <c r="D5495" s="8" t="s">
        <v>193</v>
      </c>
      <c r="E5495" s="8" t="s">
        <v>11973</v>
      </c>
      <c r="F5495" s="8" t="s">
        <v>14187</v>
      </c>
      <c r="G5495" s="8" t="s">
        <v>3400</v>
      </c>
      <c r="H5495" s="8" t="s">
        <v>3401</v>
      </c>
      <c r="I5495" s="8" t="s">
        <v>5614</v>
      </c>
      <c r="J5495" s="8" t="s">
        <v>5615</v>
      </c>
      <c r="K5495" s="8" t="s">
        <v>35</v>
      </c>
      <c r="L5495" s="8" t="s">
        <v>36</v>
      </c>
      <c r="M5495" s="9">
        <v>27321</v>
      </c>
      <c r="N5495" s="10" t="s">
        <v>14188</v>
      </c>
    </row>
    <row r="5496" spans="1:14" customFormat="1" ht="15" hidden="1" x14ac:dyDescent="0.25">
      <c r="A5496" s="1" t="s">
        <v>13473</v>
      </c>
      <c r="B5496" s="2" t="s">
        <v>14190</v>
      </c>
      <c r="C5496" s="2" t="s">
        <v>16</v>
      </c>
      <c r="D5496" s="3" t="s">
        <v>193</v>
      </c>
      <c r="E5496" s="3" t="s">
        <v>13825</v>
      </c>
      <c r="F5496" s="3" t="s">
        <v>13381</v>
      </c>
      <c r="G5496" s="3" t="s">
        <v>3368</v>
      </c>
      <c r="H5496" s="3" t="s">
        <v>3369</v>
      </c>
      <c r="I5496" s="3" t="s">
        <v>488</v>
      </c>
      <c r="J5496" s="3" t="s">
        <v>489</v>
      </c>
      <c r="K5496" s="3" t="s">
        <v>3371</v>
      </c>
      <c r="L5496" s="3" t="s">
        <v>3372</v>
      </c>
      <c r="M5496" s="4">
        <v>1254.0999999999999</v>
      </c>
      <c r="N5496" s="5" t="s">
        <v>14191</v>
      </c>
    </row>
    <row r="5497" spans="1:14" customFormat="1" ht="15" hidden="1" x14ac:dyDescent="0.25">
      <c r="A5497" s="6" t="s">
        <v>13473</v>
      </c>
      <c r="B5497" s="7" t="s">
        <v>14192</v>
      </c>
      <c r="C5497" s="7" t="s">
        <v>16</v>
      </c>
      <c r="D5497" s="8" t="s">
        <v>193</v>
      </c>
      <c r="E5497" s="8" t="s">
        <v>14193</v>
      </c>
      <c r="F5497" s="8" t="s">
        <v>14194</v>
      </c>
      <c r="G5497" s="8" t="s">
        <v>3431</v>
      </c>
      <c r="H5497" s="8" t="s">
        <v>3407</v>
      </c>
      <c r="I5497" s="8" t="s">
        <v>4718</v>
      </c>
      <c r="J5497" s="8" t="s">
        <v>920</v>
      </c>
      <c r="K5497" s="8" t="s">
        <v>4204</v>
      </c>
      <c r="L5497" s="8" t="s">
        <v>4205</v>
      </c>
      <c r="M5497" s="9">
        <v>293.58</v>
      </c>
      <c r="N5497" s="10" t="s">
        <v>14195</v>
      </c>
    </row>
    <row r="5498" spans="1:14" customFormat="1" ht="15" hidden="1" x14ac:dyDescent="0.25">
      <c r="A5498" s="1" t="s">
        <v>13473</v>
      </c>
      <c r="B5498" s="2" t="s">
        <v>14196</v>
      </c>
      <c r="C5498" s="2" t="s">
        <v>16</v>
      </c>
      <c r="D5498" s="3" t="s">
        <v>193</v>
      </c>
      <c r="E5498" s="3" t="s">
        <v>14193</v>
      </c>
      <c r="F5498" s="3" t="s">
        <v>14194</v>
      </c>
      <c r="G5498" s="3" t="s">
        <v>3400</v>
      </c>
      <c r="H5498" s="3" t="s">
        <v>3401</v>
      </c>
      <c r="I5498" s="3" t="s">
        <v>4718</v>
      </c>
      <c r="J5498" s="3" t="s">
        <v>920</v>
      </c>
      <c r="K5498" s="3" t="s">
        <v>4204</v>
      </c>
      <c r="L5498" s="3" t="s">
        <v>4205</v>
      </c>
      <c r="M5498" s="4">
        <v>200.52</v>
      </c>
      <c r="N5498" s="5" t="s">
        <v>14197</v>
      </c>
    </row>
    <row r="5499" spans="1:14" customFormat="1" ht="15" hidden="1" x14ac:dyDescent="0.25">
      <c r="A5499" s="6" t="s">
        <v>13473</v>
      </c>
      <c r="B5499" s="7" t="s">
        <v>14198</v>
      </c>
      <c r="C5499" s="7" t="s">
        <v>16</v>
      </c>
      <c r="D5499" s="8" t="s">
        <v>193</v>
      </c>
      <c r="E5499" s="8" t="s">
        <v>14193</v>
      </c>
      <c r="F5499" s="8" t="s">
        <v>14194</v>
      </c>
      <c r="G5499" s="8" t="s">
        <v>4256</v>
      </c>
      <c r="H5499" s="8" t="s">
        <v>4257</v>
      </c>
      <c r="I5499" s="8" t="s">
        <v>4718</v>
      </c>
      <c r="J5499" s="8" t="s">
        <v>920</v>
      </c>
      <c r="K5499" s="8" t="s">
        <v>4204</v>
      </c>
      <c r="L5499" s="8" t="s">
        <v>4205</v>
      </c>
      <c r="M5499" s="9">
        <v>9807.06</v>
      </c>
      <c r="N5499" s="10" t="s">
        <v>14199</v>
      </c>
    </row>
    <row r="5500" spans="1:14" customFormat="1" ht="15" hidden="1" x14ac:dyDescent="0.25">
      <c r="A5500" s="1" t="s">
        <v>13473</v>
      </c>
      <c r="B5500" s="2" t="s">
        <v>14200</v>
      </c>
      <c r="C5500" s="2" t="s">
        <v>16</v>
      </c>
      <c r="D5500" s="3" t="s">
        <v>193</v>
      </c>
      <c r="E5500" s="3" t="s">
        <v>14193</v>
      </c>
      <c r="F5500" s="3" t="s">
        <v>14194</v>
      </c>
      <c r="G5500" s="3" t="s">
        <v>4260</v>
      </c>
      <c r="H5500" s="3" t="s">
        <v>4261</v>
      </c>
      <c r="I5500" s="3" t="s">
        <v>4718</v>
      </c>
      <c r="J5500" s="3" t="s">
        <v>920</v>
      </c>
      <c r="K5500" s="3" t="s">
        <v>4204</v>
      </c>
      <c r="L5500" s="3" t="s">
        <v>4205</v>
      </c>
      <c r="M5500" s="4">
        <v>393.8</v>
      </c>
      <c r="N5500" s="5" t="s">
        <v>14201</v>
      </c>
    </row>
    <row r="5501" spans="1:14" customFormat="1" ht="15" hidden="1" x14ac:dyDescent="0.25">
      <c r="A5501" s="6" t="s">
        <v>13473</v>
      </c>
      <c r="B5501" s="7" t="s">
        <v>14202</v>
      </c>
      <c r="C5501" s="7" t="s">
        <v>16</v>
      </c>
      <c r="D5501" s="8" t="s">
        <v>193</v>
      </c>
      <c r="E5501" s="8" t="s">
        <v>14203</v>
      </c>
      <c r="F5501" s="8" t="s">
        <v>5421</v>
      </c>
      <c r="G5501" s="8" t="s">
        <v>3400</v>
      </c>
      <c r="H5501" s="8" t="s">
        <v>3401</v>
      </c>
      <c r="I5501" s="8" t="s">
        <v>4493</v>
      </c>
      <c r="J5501" s="8" t="s">
        <v>3403</v>
      </c>
      <c r="K5501" s="8" t="s">
        <v>4204</v>
      </c>
      <c r="L5501" s="8" t="s">
        <v>4205</v>
      </c>
      <c r="M5501" s="9">
        <v>182.6</v>
      </c>
      <c r="N5501" s="10" t="s">
        <v>14204</v>
      </c>
    </row>
    <row r="5502" spans="1:14" customFormat="1" ht="15" hidden="1" x14ac:dyDescent="0.25">
      <c r="A5502" s="1" t="s">
        <v>13473</v>
      </c>
      <c r="B5502" s="2" t="s">
        <v>14205</v>
      </c>
      <c r="C5502" s="2" t="s">
        <v>16</v>
      </c>
      <c r="D5502" s="3" t="s">
        <v>193</v>
      </c>
      <c r="E5502" s="3" t="s">
        <v>14203</v>
      </c>
      <c r="F5502" s="3" t="s">
        <v>5421</v>
      </c>
      <c r="G5502" s="3" t="s">
        <v>3406</v>
      </c>
      <c r="H5502" s="3" t="s">
        <v>3407</v>
      </c>
      <c r="I5502" s="3" t="s">
        <v>4493</v>
      </c>
      <c r="J5502" s="3" t="s">
        <v>3403</v>
      </c>
      <c r="K5502" s="3" t="s">
        <v>4204</v>
      </c>
      <c r="L5502" s="3" t="s">
        <v>4205</v>
      </c>
      <c r="M5502" s="4">
        <v>289.49</v>
      </c>
      <c r="N5502" s="5" t="s">
        <v>14206</v>
      </c>
    </row>
    <row r="5503" spans="1:14" customFormat="1" ht="15" hidden="1" x14ac:dyDescent="0.25">
      <c r="A5503" s="6" t="s">
        <v>13473</v>
      </c>
      <c r="B5503" s="7" t="s">
        <v>14207</v>
      </c>
      <c r="C5503" s="7" t="s">
        <v>16</v>
      </c>
      <c r="D5503" s="8" t="s">
        <v>193</v>
      </c>
      <c r="E5503" s="8" t="s">
        <v>14203</v>
      </c>
      <c r="F5503" s="8" t="s">
        <v>5421</v>
      </c>
      <c r="G5503" s="8" t="s">
        <v>4217</v>
      </c>
      <c r="H5503" s="8" t="s">
        <v>4218</v>
      </c>
      <c r="I5503" s="8" t="s">
        <v>4493</v>
      </c>
      <c r="J5503" s="8" t="s">
        <v>3403</v>
      </c>
      <c r="K5503" s="8" t="s">
        <v>4204</v>
      </c>
      <c r="L5503" s="8" t="s">
        <v>4205</v>
      </c>
      <c r="M5503" s="9">
        <v>10034.67</v>
      </c>
      <c r="N5503" s="10" t="s">
        <v>14208</v>
      </c>
    </row>
    <row r="5504" spans="1:14" customFormat="1" ht="15" hidden="1" x14ac:dyDescent="0.25">
      <c r="A5504" s="1" t="s">
        <v>13473</v>
      </c>
      <c r="B5504" s="2" t="s">
        <v>14209</v>
      </c>
      <c r="C5504" s="2" t="s">
        <v>16</v>
      </c>
      <c r="D5504" s="3" t="s">
        <v>193</v>
      </c>
      <c r="E5504" s="3" t="s">
        <v>14203</v>
      </c>
      <c r="F5504" s="3" t="s">
        <v>5421</v>
      </c>
      <c r="G5504" s="3" t="s">
        <v>3400</v>
      </c>
      <c r="H5504" s="3" t="s">
        <v>3401</v>
      </c>
      <c r="I5504" s="3" t="s">
        <v>4493</v>
      </c>
      <c r="J5504" s="3" t="s">
        <v>3403</v>
      </c>
      <c r="K5504" s="3" t="s">
        <v>4204</v>
      </c>
      <c r="L5504" s="3" t="s">
        <v>4205</v>
      </c>
      <c r="M5504" s="4">
        <v>1457.87</v>
      </c>
      <c r="N5504" s="5" t="s">
        <v>14210</v>
      </c>
    </row>
    <row r="5505" spans="1:14" customFormat="1" ht="15" hidden="1" x14ac:dyDescent="0.25">
      <c r="A5505" s="6" t="s">
        <v>13473</v>
      </c>
      <c r="B5505" s="7" t="s">
        <v>14211</v>
      </c>
      <c r="C5505" s="7" t="s">
        <v>16</v>
      </c>
      <c r="D5505" s="8" t="s">
        <v>193</v>
      </c>
      <c r="E5505" s="8" t="s">
        <v>14203</v>
      </c>
      <c r="F5505" s="8" t="s">
        <v>5421</v>
      </c>
      <c r="G5505" s="8" t="s">
        <v>3400</v>
      </c>
      <c r="H5505" s="8" t="s">
        <v>3401</v>
      </c>
      <c r="I5505" s="8" t="s">
        <v>6678</v>
      </c>
      <c r="J5505" s="8" t="s">
        <v>3439</v>
      </c>
      <c r="K5505" s="8" t="s">
        <v>4204</v>
      </c>
      <c r="L5505" s="8" t="s">
        <v>4205</v>
      </c>
      <c r="M5505" s="9">
        <v>348.84</v>
      </c>
      <c r="N5505" s="10" t="s">
        <v>14212</v>
      </c>
    </row>
    <row r="5506" spans="1:14" customFormat="1" ht="15" hidden="1" x14ac:dyDescent="0.25">
      <c r="A5506" s="1" t="s">
        <v>13473</v>
      </c>
      <c r="B5506" s="2" t="s">
        <v>14213</v>
      </c>
      <c r="C5506" s="2" t="s">
        <v>16</v>
      </c>
      <c r="D5506" s="3" t="s">
        <v>193</v>
      </c>
      <c r="E5506" s="3" t="s">
        <v>14203</v>
      </c>
      <c r="F5506" s="3" t="s">
        <v>5421</v>
      </c>
      <c r="G5506" s="3" t="s">
        <v>3431</v>
      </c>
      <c r="H5506" s="3" t="s">
        <v>3407</v>
      </c>
      <c r="I5506" s="3" t="s">
        <v>6678</v>
      </c>
      <c r="J5506" s="3" t="s">
        <v>3439</v>
      </c>
      <c r="K5506" s="3" t="s">
        <v>4204</v>
      </c>
      <c r="L5506" s="3" t="s">
        <v>4205</v>
      </c>
      <c r="M5506" s="4">
        <v>99.81</v>
      </c>
      <c r="N5506" s="5" t="s">
        <v>14214</v>
      </c>
    </row>
    <row r="5507" spans="1:14" customFormat="1" ht="15" hidden="1" x14ac:dyDescent="0.25">
      <c r="A5507" s="6" t="s">
        <v>13473</v>
      </c>
      <c r="B5507" s="7" t="s">
        <v>14215</v>
      </c>
      <c r="C5507" s="7" t="s">
        <v>16</v>
      </c>
      <c r="D5507" s="8" t="s">
        <v>193</v>
      </c>
      <c r="E5507" s="8" t="s">
        <v>14203</v>
      </c>
      <c r="F5507" s="8" t="s">
        <v>5421</v>
      </c>
      <c r="G5507" s="8" t="s">
        <v>5599</v>
      </c>
      <c r="H5507" s="8" t="s">
        <v>5600</v>
      </c>
      <c r="I5507" s="8" t="s">
        <v>6678</v>
      </c>
      <c r="J5507" s="8" t="s">
        <v>3439</v>
      </c>
      <c r="K5507" s="8" t="s">
        <v>4204</v>
      </c>
      <c r="L5507" s="8" t="s">
        <v>4205</v>
      </c>
      <c r="M5507" s="9">
        <v>5954.09</v>
      </c>
      <c r="N5507" s="10" t="s">
        <v>14216</v>
      </c>
    </row>
    <row r="5508" spans="1:14" customFormat="1" ht="15" hidden="1" x14ac:dyDescent="0.25">
      <c r="A5508" s="1" t="s">
        <v>13473</v>
      </c>
      <c r="B5508" s="2" t="s">
        <v>14217</v>
      </c>
      <c r="C5508" s="2" t="s">
        <v>16</v>
      </c>
      <c r="D5508" s="3" t="s">
        <v>193</v>
      </c>
      <c r="E5508" s="3" t="s">
        <v>14203</v>
      </c>
      <c r="F5508" s="3" t="s">
        <v>5421</v>
      </c>
      <c r="G5508" s="3" t="s">
        <v>3400</v>
      </c>
      <c r="H5508" s="3" t="s">
        <v>3401</v>
      </c>
      <c r="I5508" s="3" t="s">
        <v>6678</v>
      </c>
      <c r="J5508" s="3" t="s">
        <v>3439</v>
      </c>
      <c r="K5508" s="3" t="s">
        <v>4204</v>
      </c>
      <c r="L5508" s="3" t="s">
        <v>4205</v>
      </c>
      <c r="M5508" s="4">
        <v>542.95000000000005</v>
      </c>
      <c r="N5508" s="5" t="s">
        <v>14218</v>
      </c>
    </row>
    <row r="5509" spans="1:14" customFormat="1" ht="15" hidden="1" x14ac:dyDescent="0.25">
      <c r="A5509" s="6" t="s">
        <v>13473</v>
      </c>
      <c r="B5509" s="7" t="s">
        <v>14219</v>
      </c>
      <c r="C5509" s="7" t="s">
        <v>16</v>
      </c>
      <c r="D5509" s="8" t="s">
        <v>193</v>
      </c>
      <c r="E5509" s="8" t="s">
        <v>14193</v>
      </c>
      <c r="F5509" s="8" t="s">
        <v>14194</v>
      </c>
      <c r="G5509" s="8" t="s">
        <v>3431</v>
      </c>
      <c r="H5509" s="8" t="s">
        <v>3407</v>
      </c>
      <c r="I5509" s="8" t="s">
        <v>4718</v>
      </c>
      <c r="J5509" s="8" t="s">
        <v>920</v>
      </c>
      <c r="K5509" s="8" t="s">
        <v>4204</v>
      </c>
      <c r="L5509" s="8" t="s">
        <v>4205</v>
      </c>
      <c r="M5509" s="9">
        <v>769.35</v>
      </c>
      <c r="N5509" s="10" t="s">
        <v>14220</v>
      </c>
    </row>
    <row r="5510" spans="1:14" customFormat="1" ht="15" hidden="1" x14ac:dyDescent="0.25">
      <c r="A5510" s="1" t="s">
        <v>13473</v>
      </c>
      <c r="B5510" s="2" t="s">
        <v>14221</v>
      </c>
      <c r="C5510" s="2" t="s">
        <v>16</v>
      </c>
      <c r="D5510" s="3" t="s">
        <v>193</v>
      </c>
      <c r="E5510" s="3" t="s">
        <v>14193</v>
      </c>
      <c r="F5510" s="3" t="s">
        <v>14194</v>
      </c>
      <c r="G5510" s="3" t="s">
        <v>3400</v>
      </c>
      <c r="H5510" s="3" t="s">
        <v>3401</v>
      </c>
      <c r="I5510" s="3" t="s">
        <v>4718</v>
      </c>
      <c r="J5510" s="3" t="s">
        <v>920</v>
      </c>
      <c r="K5510" s="3" t="s">
        <v>4204</v>
      </c>
      <c r="L5510" s="3" t="s">
        <v>4205</v>
      </c>
      <c r="M5510" s="4">
        <v>233.11</v>
      </c>
      <c r="N5510" s="5" t="s">
        <v>14222</v>
      </c>
    </row>
    <row r="5511" spans="1:14" customFormat="1" ht="15" hidden="1" x14ac:dyDescent="0.25">
      <c r="A5511" s="6" t="s">
        <v>13473</v>
      </c>
      <c r="B5511" s="7" t="s">
        <v>14223</v>
      </c>
      <c r="C5511" s="7" t="s">
        <v>16</v>
      </c>
      <c r="D5511" s="8" t="s">
        <v>193</v>
      </c>
      <c r="E5511" s="8" t="s">
        <v>4507</v>
      </c>
      <c r="F5511" s="8" t="s">
        <v>14224</v>
      </c>
      <c r="G5511" s="8" t="s">
        <v>3400</v>
      </c>
      <c r="H5511" s="8" t="s">
        <v>3401</v>
      </c>
      <c r="I5511" s="8" t="s">
        <v>4986</v>
      </c>
      <c r="J5511" s="8" t="s">
        <v>625</v>
      </c>
      <c r="K5511" s="8" t="s">
        <v>4204</v>
      </c>
      <c r="L5511" s="8" t="s">
        <v>4205</v>
      </c>
      <c r="M5511" s="9">
        <v>22.93</v>
      </c>
      <c r="N5511" s="10" t="s">
        <v>14225</v>
      </c>
    </row>
    <row r="5512" spans="1:14" customFormat="1" ht="15" hidden="1" x14ac:dyDescent="0.25">
      <c r="A5512" s="1" t="s">
        <v>13473</v>
      </c>
      <c r="B5512" s="2" t="s">
        <v>14226</v>
      </c>
      <c r="C5512" s="2" t="s">
        <v>16</v>
      </c>
      <c r="D5512" s="3" t="s">
        <v>193</v>
      </c>
      <c r="E5512" s="3" t="s">
        <v>14193</v>
      </c>
      <c r="F5512" s="3" t="s">
        <v>14194</v>
      </c>
      <c r="G5512" s="3" t="s">
        <v>4300</v>
      </c>
      <c r="H5512" s="3" t="s">
        <v>4301</v>
      </c>
      <c r="I5512" s="3" t="s">
        <v>4718</v>
      </c>
      <c r="J5512" s="3" t="s">
        <v>920</v>
      </c>
      <c r="K5512" s="3" t="s">
        <v>4204</v>
      </c>
      <c r="L5512" s="3" t="s">
        <v>4205</v>
      </c>
      <c r="M5512" s="4">
        <v>14466.33</v>
      </c>
      <c r="N5512" s="5" t="s">
        <v>14227</v>
      </c>
    </row>
    <row r="5513" spans="1:14" customFormat="1" ht="15" hidden="1" x14ac:dyDescent="0.25">
      <c r="A5513" s="6" t="s">
        <v>13473</v>
      </c>
      <c r="B5513" s="7" t="s">
        <v>14228</v>
      </c>
      <c r="C5513" s="7" t="s">
        <v>16</v>
      </c>
      <c r="D5513" s="8" t="s">
        <v>193</v>
      </c>
      <c r="E5513" s="8" t="s">
        <v>4507</v>
      </c>
      <c r="F5513" s="8" t="s">
        <v>14224</v>
      </c>
      <c r="G5513" s="8" t="s">
        <v>3431</v>
      </c>
      <c r="H5513" s="8" t="s">
        <v>3407</v>
      </c>
      <c r="I5513" s="8" t="s">
        <v>4986</v>
      </c>
      <c r="J5513" s="8" t="s">
        <v>625</v>
      </c>
      <c r="K5513" s="8" t="s">
        <v>4204</v>
      </c>
      <c r="L5513" s="8" t="s">
        <v>4205</v>
      </c>
      <c r="M5513" s="9">
        <v>9.33</v>
      </c>
      <c r="N5513" s="10" t="s">
        <v>14229</v>
      </c>
    </row>
    <row r="5514" spans="1:14" customFormat="1" ht="15" hidden="1" x14ac:dyDescent="0.25">
      <c r="A5514" s="1" t="s">
        <v>13473</v>
      </c>
      <c r="B5514" s="2" t="s">
        <v>14230</v>
      </c>
      <c r="C5514" s="2" t="s">
        <v>16</v>
      </c>
      <c r="D5514" s="3" t="s">
        <v>193</v>
      </c>
      <c r="E5514" s="3" t="s">
        <v>14193</v>
      </c>
      <c r="F5514" s="3" t="s">
        <v>14194</v>
      </c>
      <c r="G5514" s="3" t="s">
        <v>4260</v>
      </c>
      <c r="H5514" s="3" t="s">
        <v>4261</v>
      </c>
      <c r="I5514" s="3" t="s">
        <v>4718</v>
      </c>
      <c r="J5514" s="3" t="s">
        <v>920</v>
      </c>
      <c r="K5514" s="3" t="s">
        <v>4204</v>
      </c>
      <c r="L5514" s="3" t="s">
        <v>4205</v>
      </c>
      <c r="M5514" s="4">
        <v>1390.77</v>
      </c>
      <c r="N5514" s="5" t="s">
        <v>14231</v>
      </c>
    </row>
    <row r="5515" spans="1:14" customFormat="1" ht="15" hidden="1" x14ac:dyDescent="0.25">
      <c r="A5515" s="6" t="s">
        <v>13473</v>
      </c>
      <c r="B5515" s="7" t="s">
        <v>14232</v>
      </c>
      <c r="C5515" s="7" t="s">
        <v>16</v>
      </c>
      <c r="D5515" s="8" t="s">
        <v>193</v>
      </c>
      <c r="E5515" s="8" t="s">
        <v>4507</v>
      </c>
      <c r="F5515" s="8" t="s">
        <v>14224</v>
      </c>
      <c r="G5515" s="8" t="s">
        <v>4260</v>
      </c>
      <c r="H5515" s="8" t="s">
        <v>4261</v>
      </c>
      <c r="I5515" s="8" t="s">
        <v>4986</v>
      </c>
      <c r="J5515" s="8" t="s">
        <v>625</v>
      </c>
      <c r="K5515" s="8" t="s">
        <v>4204</v>
      </c>
      <c r="L5515" s="8" t="s">
        <v>4205</v>
      </c>
      <c r="M5515" s="9">
        <v>501.59</v>
      </c>
      <c r="N5515" s="10" t="s">
        <v>14233</v>
      </c>
    </row>
    <row r="5516" spans="1:14" customFormat="1" ht="15" hidden="1" x14ac:dyDescent="0.25">
      <c r="A5516" s="1" t="s">
        <v>13473</v>
      </c>
      <c r="B5516" s="2" t="s">
        <v>14234</v>
      </c>
      <c r="C5516" s="2" t="s">
        <v>16</v>
      </c>
      <c r="D5516" s="3" t="s">
        <v>193</v>
      </c>
      <c r="E5516" s="3" t="s">
        <v>4507</v>
      </c>
      <c r="F5516" s="3" t="s">
        <v>14224</v>
      </c>
      <c r="G5516" s="3" t="s">
        <v>3400</v>
      </c>
      <c r="H5516" s="3" t="s">
        <v>3401</v>
      </c>
      <c r="I5516" s="3" t="s">
        <v>4986</v>
      </c>
      <c r="J5516" s="3" t="s">
        <v>625</v>
      </c>
      <c r="K5516" s="3" t="s">
        <v>4204</v>
      </c>
      <c r="L5516" s="3" t="s">
        <v>4205</v>
      </c>
      <c r="M5516" s="4">
        <v>39.64</v>
      </c>
      <c r="N5516" s="5" t="s">
        <v>14235</v>
      </c>
    </row>
    <row r="5517" spans="1:14" customFormat="1" ht="15" hidden="1" x14ac:dyDescent="0.25">
      <c r="A5517" s="6" t="s">
        <v>13473</v>
      </c>
      <c r="B5517" s="7" t="s">
        <v>14236</v>
      </c>
      <c r="C5517" s="7" t="s">
        <v>16</v>
      </c>
      <c r="D5517" s="8" t="s">
        <v>193</v>
      </c>
      <c r="E5517" s="8" t="s">
        <v>4507</v>
      </c>
      <c r="F5517" s="8" t="s">
        <v>14224</v>
      </c>
      <c r="G5517" s="8" t="s">
        <v>4260</v>
      </c>
      <c r="H5517" s="8" t="s">
        <v>4261</v>
      </c>
      <c r="I5517" s="8" t="s">
        <v>4986</v>
      </c>
      <c r="J5517" s="8" t="s">
        <v>625</v>
      </c>
      <c r="K5517" s="8" t="s">
        <v>4204</v>
      </c>
      <c r="L5517" s="8" t="s">
        <v>4205</v>
      </c>
      <c r="M5517" s="9">
        <v>2842.49</v>
      </c>
      <c r="N5517" s="10" t="s">
        <v>14237</v>
      </c>
    </row>
    <row r="5518" spans="1:14" customFormat="1" ht="15" hidden="1" x14ac:dyDescent="0.25">
      <c r="A5518" s="1" t="s">
        <v>13473</v>
      </c>
      <c r="B5518" s="2" t="s">
        <v>14238</v>
      </c>
      <c r="C5518" s="2" t="s">
        <v>16</v>
      </c>
      <c r="D5518" s="3" t="s">
        <v>193</v>
      </c>
      <c r="E5518" s="3" t="s">
        <v>14239</v>
      </c>
      <c r="F5518" s="3" t="s">
        <v>5421</v>
      </c>
      <c r="G5518" s="3" t="s">
        <v>4260</v>
      </c>
      <c r="H5518" s="3" t="s">
        <v>4261</v>
      </c>
      <c r="I5518" s="3" t="s">
        <v>4818</v>
      </c>
      <c r="J5518" s="3" t="s">
        <v>920</v>
      </c>
      <c r="K5518" s="3" t="s">
        <v>4204</v>
      </c>
      <c r="L5518" s="3" t="s">
        <v>4205</v>
      </c>
      <c r="M5518" s="4">
        <v>3638.26</v>
      </c>
      <c r="N5518" s="5" t="s">
        <v>14240</v>
      </c>
    </row>
    <row r="5519" spans="1:14" customFormat="1" ht="15" hidden="1" x14ac:dyDescent="0.25">
      <c r="A5519" s="6" t="s">
        <v>13473</v>
      </c>
      <c r="B5519" s="7" t="s">
        <v>14241</v>
      </c>
      <c r="C5519" s="7" t="s">
        <v>16</v>
      </c>
      <c r="D5519" s="8" t="s">
        <v>193</v>
      </c>
      <c r="E5519" s="8" t="s">
        <v>14239</v>
      </c>
      <c r="F5519" s="8" t="s">
        <v>5421</v>
      </c>
      <c r="G5519" s="8" t="s">
        <v>4260</v>
      </c>
      <c r="H5519" s="8" t="s">
        <v>4261</v>
      </c>
      <c r="I5519" s="8" t="s">
        <v>4818</v>
      </c>
      <c r="J5519" s="8" t="s">
        <v>920</v>
      </c>
      <c r="K5519" s="8" t="s">
        <v>4204</v>
      </c>
      <c r="L5519" s="8" t="s">
        <v>4205</v>
      </c>
      <c r="M5519" s="9">
        <v>211.4</v>
      </c>
      <c r="N5519" s="10" t="s">
        <v>14242</v>
      </c>
    </row>
    <row r="5520" spans="1:14" customFormat="1" ht="15" hidden="1" x14ac:dyDescent="0.25">
      <c r="A5520" s="1" t="s">
        <v>13473</v>
      </c>
      <c r="B5520" s="2" t="s">
        <v>14243</v>
      </c>
      <c r="C5520" s="2" t="s">
        <v>16</v>
      </c>
      <c r="D5520" s="3" t="s">
        <v>193</v>
      </c>
      <c r="E5520" s="3" t="s">
        <v>14239</v>
      </c>
      <c r="F5520" s="3" t="s">
        <v>5421</v>
      </c>
      <c r="G5520" s="3" t="s">
        <v>4260</v>
      </c>
      <c r="H5520" s="3" t="s">
        <v>4261</v>
      </c>
      <c r="I5520" s="3" t="s">
        <v>4818</v>
      </c>
      <c r="J5520" s="3" t="s">
        <v>920</v>
      </c>
      <c r="K5520" s="3" t="s">
        <v>4204</v>
      </c>
      <c r="L5520" s="3" t="s">
        <v>4205</v>
      </c>
      <c r="M5520" s="4">
        <v>1.17</v>
      </c>
      <c r="N5520" s="5" t="s">
        <v>14244</v>
      </c>
    </row>
    <row r="5521" spans="1:14" customFormat="1" ht="15" hidden="1" x14ac:dyDescent="0.25">
      <c r="A5521" s="6" t="s">
        <v>13473</v>
      </c>
      <c r="B5521" s="7" t="s">
        <v>14245</v>
      </c>
      <c r="C5521" s="7" t="s">
        <v>16</v>
      </c>
      <c r="D5521" s="8" t="s">
        <v>193</v>
      </c>
      <c r="E5521" s="8" t="s">
        <v>14239</v>
      </c>
      <c r="F5521" s="8" t="s">
        <v>5421</v>
      </c>
      <c r="G5521" s="8" t="s">
        <v>4260</v>
      </c>
      <c r="H5521" s="8" t="s">
        <v>4261</v>
      </c>
      <c r="I5521" s="8" t="s">
        <v>4818</v>
      </c>
      <c r="J5521" s="8" t="s">
        <v>920</v>
      </c>
      <c r="K5521" s="8" t="s">
        <v>4204</v>
      </c>
      <c r="L5521" s="8" t="s">
        <v>4205</v>
      </c>
      <c r="M5521" s="9">
        <v>195.72</v>
      </c>
      <c r="N5521" s="10" t="s">
        <v>14246</v>
      </c>
    </row>
    <row r="5522" spans="1:14" customFormat="1" ht="15" hidden="1" x14ac:dyDescent="0.25">
      <c r="A5522" s="1" t="s">
        <v>13473</v>
      </c>
      <c r="B5522" s="2" t="s">
        <v>14247</v>
      </c>
      <c r="C5522" s="2" t="s">
        <v>16</v>
      </c>
      <c r="D5522" s="3" t="s">
        <v>193</v>
      </c>
      <c r="E5522" s="3" t="s">
        <v>14239</v>
      </c>
      <c r="F5522" s="3" t="s">
        <v>5421</v>
      </c>
      <c r="G5522" s="3" t="s">
        <v>4260</v>
      </c>
      <c r="H5522" s="3" t="s">
        <v>4261</v>
      </c>
      <c r="I5522" s="3" t="s">
        <v>4818</v>
      </c>
      <c r="J5522" s="3" t="s">
        <v>920</v>
      </c>
      <c r="K5522" s="3" t="s">
        <v>4204</v>
      </c>
      <c r="L5522" s="3" t="s">
        <v>4205</v>
      </c>
      <c r="M5522" s="4">
        <v>3.03</v>
      </c>
      <c r="N5522" s="5" t="s">
        <v>14248</v>
      </c>
    </row>
    <row r="5523" spans="1:14" customFormat="1" ht="15" hidden="1" x14ac:dyDescent="0.25">
      <c r="A5523" s="6" t="s">
        <v>13473</v>
      </c>
      <c r="B5523" s="7" t="s">
        <v>14249</v>
      </c>
      <c r="C5523" s="7" t="s">
        <v>16</v>
      </c>
      <c r="D5523" s="8" t="s">
        <v>193</v>
      </c>
      <c r="E5523" s="8" t="s">
        <v>14239</v>
      </c>
      <c r="F5523" s="8" t="s">
        <v>5421</v>
      </c>
      <c r="G5523" s="8" t="s">
        <v>4260</v>
      </c>
      <c r="H5523" s="8" t="s">
        <v>4261</v>
      </c>
      <c r="I5523" s="8" t="s">
        <v>4818</v>
      </c>
      <c r="J5523" s="8" t="s">
        <v>920</v>
      </c>
      <c r="K5523" s="8" t="s">
        <v>4204</v>
      </c>
      <c r="L5523" s="8" t="s">
        <v>4205</v>
      </c>
      <c r="M5523" s="9">
        <v>5777.39</v>
      </c>
      <c r="N5523" s="10" t="s">
        <v>14250</v>
      </c>
    </row>
    <row r="5524" spans="1:14" customFormat="1" ht="15" hidden="1" x14ac:dyDescent="0.25">
      <c r="A5524" s="1" t="s">
        <v>13473</v>
      </c>
      <c r="B5524" s="2" t="s">
        <v>14251</v>
      </c>
      <c r="C5524" s="2" t="s">
        <v>16</v>
      </c>
      <c r="D5524" s="3" t="s">
        <v>193</v>
      </c>
      <c r="E5524" s="3" t="s">
        <v>14239</v>
      </c>
      <c r="F5524" s="3" t="s">
        <v>5421</v>
      </c>
      <c r="G5524" s="3" t="s">
        <v>4300</v>
      </c>
      <c r="H5524" s="3" t="s">
        <v>4301</v>
      </c>
      <c r="I5524" s="3" t="s">
        <v>4818</v>
      </c>
      <c r="J5524" s="3" t="s">
        <v>920</v>
      </c>
      <c r="K5524" s="3" t="s">
        <v>4204</v>
      </c>
      <c r="L5524" s="3" t="s">
        <v>4205</v>
      </c>
      <c r="M5524" s="4">
        <v>420757.02</v>
      </c>
      <c r="N5524" s="5" t="s">
        <v>14252</v>
      </c>
    </row>
    <row r="5525" spans="1:14" customFormat="1" ht="15" hidden="1" x14ac:dyDescent="0.25">
      <c r="A5525" s="6" t="s">
        <v>13473</v>
      </c>
      <c r="B5525" s="7" t="s">
        <v>14253</v>
      </c>
      <c r="C5525" s="7" t="s">
        <v>16</v>
      </c>
      <c r="D5525" s="8" t="s">
        <v>193</v>
      </c>
      <c r="E5525" s="8" t="s">
        <v>14239</v>
      </c>
      <c r="F5525" s="8" t="s">
        <v>5421</v>
      </c>
      <c r="G5525" s="8" t="s">
        <v>4300</v>
      </c>
      <c r="H5525" s="8" t="s">
        <v>4301</v>
      </c>
      <c r="I5525" s="8" t="s">
        <v>4818</v>
      </c>
      <c r="J5525" s="8" t="s">
        <v>920</v>
      </c>
      <c r="K5525" s="8" t="s">
        <v>4204</v>
      </c>
      <c r="L5525" s="8" t="s">
        <v>4205</v>
      </c>
      <c r="M5525" s="9">
        <v>28124.89</v>
      </c>
      <c r="N5525" s="10" t="s">
        <v>14254</v>
      </c>
    </row>
    <row r="5526" spans="1:14" customFormat="1" ht="15" hidden="1" x14ac:dyDescent="0.25">
      <c r="A5526" s="1" t="s">
        <v>13473</v>
      </c>
      <c r="B5526" s="2" t="s">
        <v>14255</v>
      </c>
      <c r="C5526" s="2" t="s">
        <v>16</v>
      </c>
      <c r="D5526" s="3" t="s">
        <v>193</v>
      </c>
      <c r="E5526" s="3" t="s">
        <v>14239</v>
      </c>
      <c r="F5526" s="3" t="s">
        <v>5421</v>
      </c>
      <c r="G5526" s="3" t="s">
        <v>4260</v>
      </c>
      <c r="H5526" s="3" t="s">
        <v>4261</v>
      </c>
      <c r="I5526" s="3" t="s">
        <v>4818</v>
      </c>
      <c r="J5526" s="3" t="s">
        <v>920</v>
      </c>
      <c r="K5526" s="3" t="s">
        <v>4204</v>
      </c>
      <c r="L5526" s="3" t="s">
        <v>4205</v>
      </c>
      <c r="M5526" s="4">
        <v>116495.38</v>
      </c>
      <c r="N5526" s="5" t="s">
        <v>14256</v>
      </c>
    </row>
    <row r="5527" spans="1:14" customFormat="1" ht="15" hidden="1" x14ac:dyDescent="0.25">
      <c r="A5527" s="6" t="s">
        <v>13473</v>
      </c>
      <c r="B5527" s="7" t="s">
        <v>14257</v>
      </c>
      <c r="C5527" s="7" t="s">
        <v>16</v>
      </c>
      <c r="D5527" s="8" t="s">
        <v>193</v>
      </c>
      <c r="E5527" s="8" t="s">
        <v>14239</v>
      </c>
      <c r="F5527" s="8" t="s">
        <v>5421</v>
      </c>
      <c r="G5527" s="8" t="s">
        <v>4260</v>
      </c>
      <c r="H5527" s="8" t="s">
        <v>4261</v>
      </c>
      <c r="I5527" s="8" t="s">
        <v>4818</v>
      </c>
      <c r="J5527" s="8" t="s">
        <v>920</v>
      </c>
      <c r="K5527" s="8" t="s">
        <v>4204</v>
      </c>
      <c r="L5527" s="8" t="s">
        <v>4205</v>
      </c>
      <c r="M5527" s="9">
        <v>36144.6</v>
      </c>
      <c r="N5527" s="10" t="s">
        <v>14258</v>
      </c>
    </row>
    <row r="5528" spans="1:14" customFormat="1" ht="15" hidden="1" x14ac:dyDescent="0.25">
      <c r="A5528" s="1" t="s">
        <v>13473</v>
      </c>
      <c r="B5528" s="2" t="s">
        <v>14259</v>
      </c>
      <c r="C5528" s="2" t="s">
        <v>16</v>
      </c>
      <c r="D5528" s="3" t="s">
        <v>193</v>
      </c>
      <c r="E5528" s="3" t="s">
        <v>14239</v>
      </c>
      <c r="F5528" s="3" t="s">
        <v>5421</v>
      </c>
      <c r="G5528" s="3" t="s">
        <v>4260</v>
      </c>
      <c r="H5528" s="3" t="s">
        <v>4261</v>
      </c>
      <c r="I5528" s="3" t="s">
        <v>4818</v>
      </c>
      <c r="J5528" s="3" t="s">
        <v>920</v>
      </c>
      <c r="K5528" s="3" t="s">
        <v>4204</v>
      </c>
      <c r="L5528" s="3" t="s">
        <v>4205</v>
      </c>
      <c r="M5528" s="4">
        <v>19.899999999999999</v>
      </c>
      <c r="N5528" s="5" t="s">
        <v>14260</v>
      </c>
    </row>
    <row r="5529" spans="1:14" customFormat="1" ht="15" hidden="1" x14ac:dyDescent="0.25">
      <c r="A5529" s="6" t="s">
        <v>13473</v>
      </c>
      <c r="B5529" s="7" t="s">
        <v>14261</v>
      </c>
      <c r="C5529" s="7" t="s">
        <v>16</v>
      </c>
      <c r="D5529" s="8" t="s">
        <v>193</v>
      </c>
      <c r="E5529" s="8" t="s">
        <v>14239</v>
      </c>
      <c r="F5529" s="8" t="s">
        <v>5421</v>
      </c>
      <c r="G5529" s="8" t="s">
        <v>4260</v>
      </c>
      <c r="H5529" s="8" t="s">
        <v>4261</v>
      </c>
      <c r="I5529" s="8" t="s">
        <v>4818</v>
      </c>
      <c r="J5529" s="8" t="s">
        <v>920</v>
      </c>
      <c r="K5529" s="8" t="s">
        <v>4204</v>
      </c>
      <c r="L5529" s="8" t="s">
        <v>4205</v>
      </c>
      <c r="M5529" s="9">
        <v>1903.99</v>
      </c>
      <c r="N5529" s="10" t="s">
        <v>14262</v>
      </c>
    </row>
    <row r="5530" spans="1:14" customFormat="1" ht="15" hidden="1" x14ac:dyDescent="0.25">
      <c r="A5530" s="1" t="s">
        <v>13473</v>
      </c>
      <c r="B5530" s="2" t="s">
        <v>14263</v>
      </c>
      <c r="C5530" s="2" t="s">
        <v>16</v>
      </c>
      <c r="D5530" s="3" t="s">
        <v>193</v>
      </c>
      <c r="E5530" s="3" t="s">
        <v>14239</v>
      </c>
      <c r="F5530" s="3" t="s">
        <v>5421</v>
      </c>
      <c r="G5530" s="3" t="s">
        <v>4260</v>
      </c>
      <c r="H5530" s="3" t="s">
        <v>4261</v>
      </c>
      <c r="I5530" s="3" t="s">
        <v>4818</v>
      </c>
      <c r="J5530" s="3" t="s">
        <v>920</v>
      </c>
      <c r="K5530" s="3" t="s">
        <v>4204</v>
      </c>
      <c r="L5530" s="3" t="s">
        <v>4205</v>
      </c>
      <c r="M5530" s="4">
        <v>8950.58</v>
      </c>
      <c r="N5530" s="5" t="s">
        <v>14264</v>
      </c>
    </row>
    <row r="5531" spans="1:14" customFormat="1" ht="15" hidden="1" x14ac:dyDescent="0.25">
      <c r="A5531" s="6" t="s">
        <v>13473</v>
      </c>
      <c r="B5531" s="7" t="s">
        <v>14265</v>
      </c>
      <c r="C5531" s="7" t="s">
        <v>16</v>
      </c>
      <c r="D5531" s="8" t="s">
        <v>193</v>
      </c>
      <c r="E5531" s="8" t="s">
        <v>14239</v>
      </c>
      <c r="F5531" s="8" t="s">
        <v>5421</v>
      </c>
      <c r="G5531" s="8" t="s">
        <v>4260</v>
      </c>
      <c r="H5531" s="8" t="s">
        <v>4261</v>
      </c>
      <c r="I5531" s="8" t="s">
        <v>4818</v>
      </c>
      <c r="J5531" s="8" t="s">
        <v>920</v>
      </c>
      <c r="K5531" s="8" t="s">
        <v>4204</v>
      </c>
      <c r="L5531" s="8" t="s">
        <v>4205</v>
      </c>
      <c r="M5531" s="9">
        <v>1651.73</v>
      </c>
      <c r="N5531" s="10" t="s">
        <v>14266</v>
      </c>
    </row>
    <row r="5532" spans="1:14" customFormat="1" ht="15" hidden="1" x14ac:dyDescent="0.25">
      <c r="A5532" s="1" t="s">
        <v>13473</v>
      </c>
      <c r="B5532" s="2" t="s">
        <v>14267</v>
      </c>
      <c r="C5532" s="2" t="s">
        <v>16</v>
      </c>
      <c r="D5532" s="3" t="s">
        <v>193</v>
      </c>
      <c r="E5532" s="3" t="s">
        <v>14239</v>
      </c>
      <c r="F5532" s="3" t="s">
        <v>5421</v>
      </c>
      <c r="G5532" s="3" t="s">
        <v>4260</v>
      </c>
      <c r="H5532" s="3" t="s">
        <v>4261</v>
      </c>
      <c r="I5532" s="3" t="s">
        <v>4818</v>
      </c>
      <c r="J5532" s="3" t="s">
        <v>920</v>
      </c>
      <c r="K5532" s="3" t="s">
        <v>4204</v>
      </c>
      <c r="L5532" s="3" t="s">
        <v>4205</v>
      </c>
      <c r="M5532" s="4">
        <v>612.63</v>
      </c>
      <c r="N5532" s="5" t="s">
        <v>14268</v>
      </c>
    </row>
    <row r="5533" spans="1:14" customFormat="1" ht="15" hidden="1" x14ac:dyDescent="0.25">
      <c r="A5533" s="6" t="s">
        <v>13473</v>
      </c>
      <c r="B5533" s="7" t="s">
        <v>14269</v>
      </c>
      <c r="C5533" s="7" t="s">
        <v>16</v>
      </c>
      <c r="D5533" s="8" t="s">
        <v>193</v>
      </c>
      <c r="E5533" s="8" t="s">
        <v>14239</v>
      </c>
      <c r="F5533" s="8" t="s">
        <v>5421</v>
      </c>
      <c r="G5533" s="8" t="s">
        <v>4260</v>
      </c>
      <c r="H5533" s="8" t="s">
        <v>4261</v>
      </c>
      <c r="I5533" s="8" t="s">
        <v>4818</v>
      </c>
      <c r="J5533" s="8" t="s">
        <v>920</v>
      </c>
      <c r="K5533" s="8" t="s">
        <v>4204</v>
      </c>
      <c r="L5533" s="8" t="s">
        <v>4205</v>
      </c>
      <c r="M5533" s="9">
        <v>6</v>
      </c>
      <c r="N5533" s="10" t="s">
        <v>14270</v>
      </c>
    </row>
    <row r="5534" spans="1:14" customFormat="1" ht="15" hidden="1" x14ac:dyDescent="0.25">
      <c r="A5534" s="1" t="s">
        <v>13473</v>
      </c>
      <c r="B5534" s="2" t="s">
        <v>14271</v>
      </c>
      <c r="C5534" s="2" t="s">
        <v>16</v>
      </c>
      <c r="D5534" s="3" t="s">
        <v>193</v>
      </c>
      <c r="E5534" s="3" t="s">
        <v>14239</v>
      </c>
      <c r="F5534" s="3" t="s">
        <v>5421</v>
      </c>
      <c r="G5534" s="3" t="s">
        <v>4260</v>
      </c>
      <c r="H5534" s="3" t="s">
        <v>4261</v>
      </c>
      <c r="I5534" s="3" t="s">
        <v>4818</v>
      </c>
      <c r="J5534" s="3" t="s">
        <v>920</v>
      </c>
      <c r="K5534" s="3" t="s">
        <v>4204</v>
      </c>
      <c r="L5534" s="3" t="s">
        <v>4205</v>
      </c>
      <c r="M5534" s="4">
        <v>42</v>
      </c>
      <c r="N5534" s="5" t="s">
        <v>14272</v>
      </c>
    </row>
    <row r="5535" spans="1:14" customFormat="1" ht="15" hidden="1" x14ac:dyDescent="0.25">
      <c r="A5535" s="6" t="s">
        <v>13473</v>
      </c>
      <c r="B5535" s="7" t="s">
        <v>14273</v>
      </c>
      <c r="C5535" s="7" t="s">
        <v>16</v>
      </c>
      <c r="D5535" s="8" t="s">
        <v>193</v>
      </c>
      <c r="E5535" s="8" t="s">
        <v>14239</v>
      </c>
      <c r="F5535" s="8" t="s">
        <v>5421</v>
      </c>
      <c r="G5535" s="8" t="s">
        <v>4260</v>
      </c>
      <c r="H5535" s="8" t="s">
        <v>4261</v>
      </c>
      <c r="I5535" s="8" t="s">
        <v>4818</v>
      </c>
      <c r="J5535" s="8" t="s">
        <v>920</v>
      </c>
      <c r="K5535" s="8" t="s">
        <v>4204</v>
      </c>
      <c r="L5535" s="8" t="s">
        <v>4205</v>
      </c>
      <c r="M5535" s="9">
        <v>7.89</v>
      </c>
      <c r="N5535" s="10" t="s">
        <v>14274</v>
      </c>
    </row>
    <row r="5536" spans="1:14" customFormat="1" ht="15" hidden="1" x14ac:dyDescent="0.25">
      <c r="A5536" s="1" t="s">
        <v>13473</v>
      </c>
      <c r="B5536" s="2" t="s">
        <v>14275</v>
      </c>
      <c r="C5536" s="2" t="s">
        <v>16</v>
      </c>
      <c r="D5536" s="3" t="s">
        <v>193</v>
      </c>
      <c r="E5536" s="3" t="s">
        <v>14239</v>
      </c>
      <c r="F5536" s="3" t="s">
        <v>5421</v>
      </c>
      <c r="G5536" s="3" t="s">
        <v>4260</v>
      </c>
      <c r="H5536" s="3" t="s">
        <v>4261</v>
      </c>
      <c r="I5536" s="3" t="s">
        <v>4818</v>
      </c>
      <c r="J5536" s="3" t="s">
        <v>920</v>
      </c>
      <c r="K5536" s="3" t="s">
        <v>4204</v>
      </c>
      <c r="L5536" s="3" t="s">
        <v>4205</v>
      </c>
      <c r="M5536" s="4">
        <v>110.81</v>
      </c>
      <c r="N5536" s="5" t="s">
        <v>14276</v>
      </c>
    </row>
    <row r="5537" spans="1:14" customFormat="1" ht="15" hidden="1" x14ac:dyDescent="0.25">
      <c r="A5537" s="6" t="s">
        <v>13473</v>
      </c>
      <c r="B5537" s="7" t="s">
        <v>14277</v>
      </c>
      <c r="C5537" s="7" t="s">
        <v>16</v>
      </c>
      <c r="D5537" s="8" t="s">
        <v>193</v>
      </c>
      <c r="E5537" s="8" t="s">
        <v>14239</v>
      </c>
      <c r="F5537" s="8" t="s">
        <v>5421</v>
      </c>
      <c r="G5537" s="8" t="s">
        <v>4256</v>
      </c>
      <c r="H5537" s="8" t="s">
        <v>4257</v>
      </c>
      <c r="I5537" s="8" t="s">
        <v>4818</v>
      </c>
      <c r="J5537" s="8" t="s">
        <v>920</v>
      </c>
      <c r="K5537" s="8" t="s">
        <v>4204</v>
      </c>
      <c r="L5537" s="8" t="s">
        <v>4205</v>
      </c>
      <c r="M5537" s="9">
        <v>796.08</v>
      </c>
      <c r="N5537" s="10" t="s">
        <v>14278</v>
      </c>
    </row>
    <row r="5538" spans="1:14" customFormat="1" ht="15" hidden="1" x14ac:dyDescent="0.25">
      <c r="A5538" s="1" t="s">
        <v>13473</v>
      </c>
      <c r="B5538" s="2" t="s">
        <v>14279</v>
      </c>
      <c r="C5538" s="2" t="s">
        <v>16</v>
      </c>
      <c r="D5538" s="3" t="s">
        <v>193</v>
      </c>
      <c r="E5538" s="3" t="s">
        <v>14239</v>
      </c>
      <c r="F5538" s="3" t="s">
        <v>5421</v>
      </c>
      <c r="G5538" s="3" t="s">
        <v>4256</v>
      </c>
      <c r="H5538" s="3" t="s">
        <v>4257</v>
      </c>
      <c r="I5538" s="3" t="s">
        <v>4818</v>
      </c>
      <c r="J5538" s="3" t="s">
        <v>920</v>
      </c>
      <c r="K5538" s="3" t="s">
        <v>4204</v>
      </c>
      <c r="L5538" s="3" t="s">
        <v>4205</v>
      </c>
      <c r="M5538" s="4">
        <v>3659.94</v>
      </c>
      <c r="N5538" s="5" t="s">
        <v>14280</v>
      </c>
    </row>
    <row r="5539" spans="1:14" customFormat="1" ht="15" hidden="1" x14ac:dyDescent="0.25">
      <c r="A5539" s="6" t="s">
        <v>13473</v>
      </c>
      <c r="B5539" s="7" t="s">
        <v>14281</v>
      </c>
      <c r="C5539" s="7" t="s">
        <v>16</v>
      </c>
      <c r="D5539" s="8" t="s">
        <v>193</v>
      </c>
      <c r="E5539" s="8" t="s">
        <v>14239</v>
      </c>
      <c r="F5539" s="8" t="s">
        <v>5421</v>
      </c>
      <c r="G5539" s="8" t="s">
        <v>4260</v>
      </c>
      <c r="H5539" s="8" t="s">
        <v>4261</v>
      </c>
      <c r="I5539" s="8" t="s">
        <v>4818</v>
      </c>
      <c r="J5539" s="8" t="s">
        <v>920</v>
      </c>
      <c r="K5539" s="8" t="s">
        <v>4204</v>
      </c>
      <c r="L5539" s="8" t="s">
        <v>4205</v>
      </c>
      <c r="M5539" s="9">
        <v>55.65</v>
      </c>
      <c r="N5539" s="10" t="s">
        <v>14282</v>
      </c>
    </row>
    <row r="5540" spans="1:14" customFormat="1" ht="15" hidden="1" x14ac:dyDescent="0.25">
      <c r="A5540" s="1" t="s">
        <v>13473</v>
      </c>
      <c r="B5540" s="2" t="s">
        <v>14283</v>
      </c>
      <c r="C5540" s="2" t="s">
        <v>16</v>
      </c>
      <c r="D5540" s="3" t="s">
        <v>193</v>
      </c>
      <c r="E5540" s="3" t="s">
        <v>14239</v>
      </c>
      <c r="F5540" s="3" t="s">
        <v>5421</v>
      </c>
      <c r="G5540" s="3" t="s">
        <v>4260</v>
      </c>
      <c r="H5540" s="3" t="s">
        <v>4261</v>
      </c>
      <c r="I5540" s="3" t="s">
        <v>4818</v>
      </c>
      <c r="J5540" s="3" t="s">
        <v>920</v>
      </c>
      <c r="K5540" s="3" t="s">
        <v>4204</v>
      </c>
      <c r="L5540" s="3" t="s">
        <v>4205</v>
      </c>
      <c r="M5540" s="4">
        <v>294.82</v>
      </c>
      <c r="N5540" s="5" t="s">
        <v>14284</v>
      </c>
    </row>
    <row r="5541" spans="1:14" customFormat="1" ht="15" hidden="1" x14ac:dyDescent="0.25">
      <c r="A5541" s="6" t="s">
        <v>13473</v>
      </c>
      <c r="B5541" s="7" t="s">
        <v>14285</v>
      </c>
      <c r="C5541" s="7" t="s">
        <v>16</v>
      </c>
      <c r="D5541" s="8" t="s">
        <v>193</v>
      </c>
      <c r="E5541" s="8" t="s">
        <v>14239</v>
      </c>
      <c r="F5541" s="8" t="s">
        <v>5421</v>
      </c>
      <c r="G5541" s="8" t="s">
        <v>4260</v>
      </c>
      <c r="H5541" s="8" t="s">
        <v>4261</v>
      </c>
      <c r="I5541" s="8" t="s">
        <v>4818</v>
      </c>
      <c r="J5541" s="8" t="s">
        <v>920</v>
      </c>
      <c r="K5541" s="8" t="s">
        <v>4204</v>
      </c>
      <c r="L5541" s="8" t="s">
        <v>4205</v>
      </c>
      <c r="M5541" s="9">
        <v>7319.88</v>
      </c>
      <c r="N5541" s="10" t="s">
        <v>14286</v>
      </c>
    </row>
    <row r="5542" spans="1:14" customFormat="1" ht="15" hidden="1" x14ac:dyDescent="0.25">
      <c r="A5542" s="1" t="s">
        <v>13473</v>
      </c>
      <c r="B5542" s="2" t="s">
        <v>14287</v>
      </c>
      <c r="C5542" s="2" t="s">
        <v>16</v>
      </c>
      <c r="D5542" s="3" t="s">
        <v>193</v>
      </c>
      <c r="E5542" s="3" t="s">
        <v>14239</v>
      </c>
      <c r="F5542" s="3" t="s">
        <v>5421</v>
      </c>
      <c r="G5542" s="3" t="s">
        <v>3400</v>
      </c>
      <c r="H5542" s="3" t="s">
        <v>3401</v>
      </c>
      <c r="I5542" s="3" t="s">
        <v>4818</v>
      </c>
      <c r="J5542" s="3" t="s">
        <v>920</v>
      </c>
      <c r="K5542" s="3" t="s">
        <v>4204</v>
      </c>
      <c r="L5542" s="3" t="s">
        <v>4205</v>
      </c>
      <c r="M5542" s="4">
        <v>6396.17</v>
      </c>
      <c r="N5542" s="5" t="s">
        <v>14288</v>
      </c>
    </row>
    <row r="5543" spans="1:14" customFormat="1" ht="15" hidden="1" x14ac:dyDescent="0.25">
      <c r="A5543" s="6" t="s">
        <v>13473</v>
      </c>
      <c r="B5543" s="7" t="s">
        <v>14289</v>
      </c>
      <c r="C5543" s="7" t="s">
        <v>16</v>
      </c>
      <c r="D5543" s="8" t="s">
        <v>193</v>
      </c>
      <c r="E5543" s="8" t="s">
        <v>14239</v>
      </c>
      <c r="F5543" s="8" t="s">
        <v>5421</v>
      </c>
      <c r="G5543" s="8" t="s">
        <v>5656</v>
      </c>
      <c r="H5543" s="8" t="s">
        <v>5657</v>
      </c>
      <c r="I5543" s="8" t="s">
        <v>4818</v>
      </c>
      <c r="J5543" s="8" t="s">
        <v>920</v>
      </c>
      <c r="K5543" s="8" t="s">
        <v>4204</v>
      </c>
      <c r="L5543" s="8" t="s">
        <v>4205</v>
      </c>
      <c r="M5543" s="9">
        <v>22031.7</v>
      </c>
      <c r="N5543" s="10" t="s">
        <v>14290</v>
      </c>
    </row>
    <row r="5544" spans="1:14" customFormat="1" ht="15" hidden="1" x14ac:dyDescent="0.25">
      <c r="A5544" s="1" t="s">
        <v>13473</v>
      </c>
      <c r="B5544" s="2" t="s">
        <v>14291</v>
      </c>
      <c r="C5544" s="2" t="s">
        <v>16</v>
      </c>
      <c r="D5544" s="3" t="s">
        <v>193</v>
      </c>
      <c r="E5544" s="3" t="s">
        <v>14239</v>
      </c>
      <c r="F5544" s="3" t="s">
        <v>5421</v>
      </c>
      <c r="G5544" s="3" t="s">
        <v>3400</v>
      </c>
      <c r="H5544" s="3" t="s">
        <v>3401</v>
      </c>
      <c r="I5544" s="3" t="s">
        <v>4818</v>
      </c>
      <c r="J5544" s="3" t="s">
        <v>920</v>
      </c>
      <c r="K5544" s="3" t="s">
        <v>4204</v>
      </c>
      <c r="L5544" s="3" t="s">
        <v>4205</v>
      </c>
      <c r="M5544" s="4">
        <v>131.33000000000001</v>
      </c>
      <c r="N5544" s="5" t="s">
        <v>14292</v>
      </c>
    </row>
    <row r="5545" spans="1:14" customFormat="1" ht="15" hidden="1" x14ac:dyDescent="0.25">
      <c r="A5545" s="6" t="s">
        <v>13473</v>
      </c>
      <c r="B5545" s="7" t="s">
        <v>14293</v>
      </c>
      <c r="C5545" s="7" t="s">
        <v>16</v>
      </c>
      <c r="D5545" s="8" t="s">
        <v>193</v>
      </c>
      <c r="E5545" s="8" t="s">
        <v>14239</v>
      </c>
      <c r="F5545" s="8" t="s">
        <v>5421</v>
      </c>
      <c r="G5545" s="8" t="s">
        <v>3400</v>
      </c>
      <c r="H5545" s="8" t="s">
        <v>3401</v>
      </c>
      <c r="I5545" s="8" t="s">
        <v>4818</v>
      </c>
      <c r="J5545" s="8" t="s">
        <v>920</v>
      </c>
      <c r="K5545" s="8" t="s">
        <v>4204</v>
      </c>
      <c r="L5545" s="8" t="s">
        <v>4205</v>
      </c>
      <c r="M5545" s="9">
        <v>438.8</v>
      </c>
      <c r="N5545" s="10" t="s">
        <v>14294</v>
      </c>
    </row>
    <row r="5546" spans="1:14" customFormat="1" ht="15" hidden="1" x14ac:dyDescent="0.25">
      <c r="A5546" s="1" t="s">
        <v>13473</v>
      </c>
      <c r="B5546" s="2" t="s">
        <v>14295</v>
      </c>
      <c r="C5546" s="2" t="s">
        <v>16</v>
      </c>
      <c r="D5546" s="3" t="s">
        <v>193</v>
      </c>
      <c r="E5546" s="3" t="s">
        <v>582</v>
      </c>
      <c r="F5546" s="3" t="s">
        <v>14296</v>
      </c>
      <c r="G5546" s="3" t="s">
        <v>3368</v>
      </c>
      <c r="H5546" s="3" t="s">
        <v>3369</v>
      </c>
      <c r="I5546" s="3" t="s">
        <v>356</v>
      </c>
      <c r="J5546" s="3" t="s">
        <v>357</v>
      </c>
      <c r="K5546" s="3" t="s">
        <v>3371</v>
      </c>
      <c r="L5546" s="3" t="s">
        <v>3372</v>
      </c>
      <c r="M5546" s="4">
        <v>4137.71</v>
      </c>
      <c r="N5546" s="5" t="s">
        <v>14297</v>
      </c>
    </row>
    <row r="5547" spans="1:14" customFormat="1" ht="15" hidden="1" x14ac:dyDescent="0.25">
      <c r="A5547" s="6" t="s">
        <v>13473</v>
      </c>
      <c r="B5547" s="7" t="s">
        <v>14298</v>
      </c>
      <c r="C5547" s="7" t="s">
        <v>16</v>
      </c>
      <c r="D5547" s="8" t="s">
        <v>193</v>
      </c>
      <c r="E5547" s="8" t="s">
        <v>4507</v>
      </c>
      <c r="F5547" s="8" t="s">
        <v>14224</v>
      </c>
      <c r="G5547" s="8" t="s">
        <v>3400</v>
      </c>
      <c r="H5547" s="8" t="s">
        <v>3401</v>
      </c>
      <c r="I5547" s="8" t="s">
        <v>4986</v>
      </c>
      <c r="J5547" s="8" t="s">
        <v>625</v>
      </c>
      <c r="K5547" s="8" t="s">
        <v>4204</v>
      </c>
      <c r="L5547" s="8" t="s">
        <v>4205</v>
      </c>
      <c r="M5547" s="9">
        <v>224.27</v>
      </c>
      <c r="N5547" s="10" t="s">
        <v>14299</v>
      </c>
    </row>
    <row r="5548" spans="1:14" customFormat="1" ht="15" hidden="1" x14ac:dyDescent="0.25">
      <c r="A5548" s="1" t="s">
        <v>13473</v>
      </c>
      <c r="B5548" s="2" t="s">
        <v>14300</v>
      </c>
      <c r="C5548" s="2" t="s">
        <v>16</v>
      </c>
      <c r="D5548" s="3" t="s">
        <v>193</v>
      </c>
      <c r="E5548" s="3" t="s">
        <v>4507</v>
      </c>
      <c r="F5548" s="3" t="s">
        <v>14224</v>
      </c>
      <c r="G5548" s="3" t="s">
        <v>3431</v>
      </c>
      <c r="H5548" s="3" t="s">
        <v>3407</v>
      </c>
      <c r="I5548" s="3" t="s">
        <v>4986</v>
      </c>
      <c r="J5548" s="3" t="s">
        <v>625</v>
      </c>
      <c r="K5548" s="3" t="s">
        <v>4204</v>
      </c>
      <c r="L5548" s="3" t="s">
        <v>4205</v>
      </c>
      <c r="M5548" s="4">
        <v>456.49</v>
      </c>
      <c r="N5548" s="5" t="s">
        <v>14301</v>
      </c>
    </row>
    <row r="5549" spans="1:14" customFormat="1" ht="15" hidden="1" x14ac:dyDescent="0.25">
      <c r="A5549" s="6" t="s">
        <v>13473</v>
      </c>
      <c r="B5549" s="7" t="s">
        <v>14302</v>
      </c>
      <c r="C5549" s="7" t="s">
        <v>16</v>
      </c>
      <c r="D5549" s="8" t="s">
        <v>193</v>
      </c>
      <c r="E5549" s="8" t="s">
        <v>4507</v>
      </c>
      <c r="F5549" s="8" t="s">
        <v>14224</v>
      </c>
      <c r="G5549" s="8" t="s">
        <v>4300</v>
      </c>
      <c r="H5549" s="8" t="s">
        <v>4301</v>
      </c>
      <c r="I5549" s="8" t="s">
        <v>4986</v>
      </c>
      <c r="J5549" s="8" t="s">
        <v>625</v>
      </c>
      <c r="K5549" s="8" t="s">
        <v>4204</v>
      </c>
      <c r="L5549" s="8" t="s">
        <v>4205</v>
      </c>
      <c r="M5549" s="9">
        <v>16982.38</v>
      </c>
      <c r="N5549" s="10" t="s">
        <v>14303</v>
      </c>
    </row>
    <row r="5550" spans="1:14" customFormat="1" ht="15" hidden="1" x14ac:dyDescent="0.25">
      <c r="A5550" s="1" t="s">
        <v>13473</v>
      </c>
      <c r="B5550" s="2" t="s">
        <v>14304</v>
      </c>
      <c r="C5550" s="2" t="s">
        <v>16</v>
      </c>
      <c r="D5550" s="3" t="s">
        <v>193</v>
      </c>
      <c r="E5550" s="3" t="s">
        <v>4507</v>
      </c>
      <c r="F5550" s="3" t="s">
        <v>14224</v>
      </c>
      <c r="G5550" s="3" t="s">
        <v>4260</v>
      </c>
      <c r="H5550" s="3" t="s">
        <v>4261</v>
      </c>
      <c r="I5550" s="3" t="s">
        <v>4986</v>
      </c>
      <c r="J5550" s="3" t="s">
        <v>625</v>
      </c>
      <c r="K5550" s="3" t="s">
        <v>4204</v>
      </c>
      <c r="L5550" s="3" t="s">
        <v>4205</v>
      </c>
      <c r="M5550" s="4">
        <v>5107.62</v>
      </c>
      <c r="N5550" s="5" t="s">
        <v>14305</v>
      </c>
    </row>
    <row r="5551" spans="1:14" customFormat="1" ht="15" hidden="1" x14ac:dyDescent="0.25">
      <c r="A5551" s="6" t="s">
        <v>13473</v>
      </c>
      <c r="B5551" s="7" t="s">
        <v>14306</v>
      </c>
      <c r="C5551" s="7" t="s">
        <v>16</v>
      </c>
      <c r="D5551" s="8" t="s">
        <v>193</v>
      </c>
      <c r="E5551" s="8" t="s">
        <v>4507</v>
      </c>
      <c r="F5551" s="8" t="s">
        <v>14224</v>
      </c>
      <c r="G5551" s="8" t="s">
        <v>3400</v>
      </c>
      <c r="H5551" s="8" t="s">
        <v>3401</v>
      </c>
      <c r="I5551" s="8" t="s">
        <v>4986</v>
      </c>
      <c r="J5551" s="8" t="s">
        <v>625</v>
      </c>
      <c r="K5551" s="8" t="s">
        <v>4204</v>
      </c>
      <c r="L5551" s="8" t="s">
        <v>4205</v>
      </c>
      <c r="M5551" s="9">
        <v>1394.21</v>
      </c>
      <c r="N5551" s="10" t="s">
        <v>14307</v>
      </c>
    </row>
    <row r="5552" spans="1:14" customFormat="1" ht="15" hidden="1" x14ac:dyDescent="0.25">
      <c r="A5552" s="1" t="s">
        <v>13473</v>
      </c>
      <c r="B5552" s="2" t="s">
        <v>14308</v>
      </c>
      <c r="C5552" s="2" t="s">
        <v>16</v>
      </c>
      <c r="D5552" s="3" t="s">
        <v>193</v>
      </c>
      <c r="E5552" s="3" t="s">
        <v>4507</v>
      </c>
      <c r="F5552" s="3" t="s">
        <v>14224</v>
      </c>
      <c r="G5552" s="3" t="s">
        <v>4260</v>
      </c>
      <c r="H5552" s="3" t="s">
        <v>4261</v>
      </c>
      <c r="I5552" s="3" t="s">
        <v>4986</v>
      </c>
      <c r="J5552" s="3" t="s">
        <v>625</v>
      </c>
      <c r="K5552" s="3" t="s">
        <v>4204</v>
      </c>
      <c r="L5552" s="3" t="s">
        <v>4205</v>
      </c>
      <c r="M5552" s="4">
        <v>127.03</v>
      </c>
      <c r="N5552" s="5" t="s">
        <v>14309</v>
      </c>
    </row>
    <row r="5553" spans="1:14" customFormat="1" ht="15" hidden="1" x14ac:dyDescent="0.25">
      <c r="A5553" s="6" t="s">
        <v>13473</v>
      </c>
      <c r="B5553" s="7" t="s">
        <v>14310</v>
      </c>
      <c r="C5553" s="7" t="s">
        <v>16</v>
      </c>
      <c r="D5553" s="8" t="s">
        <v>193</v>
      </c>
      <c r="E5553" s="8" t="s">
        <v>14311</v>
      </c>
      <c r="F5553" s="8" t="s">
        <v>13761</v>
      </c>
      <c r="G5553" s="8" t="s">
        <v>3716</v>
      </c>
      <c r="H5553" s="8" t="s">
        <v>3717</v>
      </c>
      <c r="I5553" s="8" t="s">
        <v>1036</v>
      </c>
      <c r="J5553" s="8" t="s">
        <v>985</v>
      </c>
      <c r="K5553" s="8" t="s">
        <v>3718</v>
      </c>
      <c r="L5553" s="8" t="s">
        <v>3719</v>
      </c>
      <c r="M5553" s="9">
        <v>30</v>
      </c>
      <c r="N5553" s="10" t="s">
        <v>14312</v>
      </c>
    </row>
    <row r="5554" spans="1:14" customFormat="1" ht="15" hidden="1" x14ac:dyDescent="0.25">
      <c r="A5554" s="1" t="s">
        <v>13473</v>
      </c>
      <c r="B5554" s="2" t="s">
        <v>14313</v>
      </c>
      <c r="C5554" s="2" t="s">
        <v>16</v>
      </c>
      <c r="D5554" s="3" t="s">
        <v>193</v>
      </c>
      <c r="E5554" s="3" t="s">
        <v>10518</v>
      </c>
      <c r="F5554" s="3" t="s">
        <v>14314</v>
      </c>
      <c r="G5554" s="3" t="s">
        <v>3716</v>
      </c>
      <c r="H5554" s="3" t="s">
        <v>3717</v>
      </c>
      <c r="I5554" s="3" t="s">
        <v>1184</v>
      </c>
      <c r="J5554" s="3" t="s">
        <v>1185</v>
      </c>
      <c r="K5554" s="3" t="s">
        <v>3718</v>
      </c>
      <c r="L5554" s="3" t="s">
        <v>3719</v>
      </c>
      <c r="M5554" s="4">
        <v>30</v>
      </c>
      <c r="N5554" s="5" t="s">
        <v>14315</v>
      </c>
    </row>
    <row r="5555" spans="1:14" customFormat="1" ht="15" hidden="1" x14ac:dyDescent="0.25">
      <c r="A5555" s="6" t="s">
        <v>13473</v>
      </c>
      <c r="B5555" s="7" t="s">
        <v>14316</v>
      </c>
      <c r="C5555" s="7" t="s">
        <v>16</v>
      </c>
      <c r="D5555" s="8" t="s">
        <v>193</v>
      </c>
      <c r="E5555" s="8" t="s">
        <v>14317</v>
      </c>
      <c r="F5555" s="8" t="s">
        <v>14118</v>
      </c>
      <c r="G5555" s="8" t="s">
        <v>5649</v>
      </c>
      <c r="H5555" s="8" t="s">
        <v>5650</v>
      </c>
      <c r="I5555" s="8" t="s">
        <v>5651</v>
      </c>
      <c r="J5555" s="8" t="s">
        <v>920</v>
      </c>
      <c r="K5555" s="8" t="s">
        <v>4071</v>
      </c>
      <c r="L5555" s="8" t="s">
        <v>4072</v>
      </c>
      <c r="M5555" s="9">
        <v>655.56</v>
      </c>
      <c r="N5555" s="10" t="s">
        <v>14318</v>
      </c>
    </row>
    <row r="5556" spans="1:14" customFormat="1" ht="15" hidden="1" x14ac:dyDescent="0.25">
      <c r="A5556" s="1" t="s">
        <v>13473</v>
      </c>
      <c r="B5556" s="2" t="s">
        <v>14319</v>
      </c>
      <c r="C5556" s="2" t="s">
        <v>16</v>
      </c>
      <c r="D5556" s="3" t="s">
        <v>193</v>
      </c>
      <c r="E5556" s="3" t="s">
        <v>14320</v>
      </c>
      <c r="F5556" s="3" t="s">
        <v>13940</v>
      </c>
      <c r="G5556" s="3" t="s">
        <v>3368</v>
      </c>
      <c r="H5556" s="3" t="s">
        <v>3369</v>
      </c>
      <c r="I5556" s="3" t="s">
        <v>1184</v>
      </c>
      <c r="J5556" s="3" t="s">
        <v>1185</v>
      </c>
      <c r="K5556" s="3" t="s">
        <v>3371</v>
      </c>
      <c r="L5556" s="3" t="s">
        <v>3372</v>
      </c>
      <c r="M5556" s="4">
        <v>16554</v>
      </c>
      <c r="N5556" s="5" t="s">
        <v>14321</v>
      </c>
    </row>
    <row r="5557" spans="1:14" customFormat="1" ht="15" hidden="1" x14ac:dyDescent="0.25">
      <c r="A5557" s="6" t="s">
        <v>13473</v>
      </c>
      <c r="B5557" s="7" t="s">
        <v>14322</v>
      </c>
      <c r="C5557" s="7" t="s">
        <v>16</v>
      </c>
      <c r="D5557" s="8" t="s">
        <v>193</v>
      </c>
      <c r="E5557" s="8" t="s">
        <v>14317</v>
      </c>
      <c r="F5557" s="8" t="s">
        <v>14118</v>
      </c>
      <c r="G5557" s="8" t="s">
        <v>3400</v>
      </c>
      <c r="H5557" s="8" t="s">
        <v>3401</v>
      </c>
      <c r="I5557" s="8" t="s">
        <v>5651</v>
      </c>
      <c r="J5557" s="8" t="s">
        <v>920</v>
      </c>
      <c r="K5557" s="8" t="s">
        <v>4071</v>
      </c>
      <c r="L5557" s="8" t="s">
        <v>4072</v>
      </c>
      <c r="M5557" s="9">
        <v>22.42</v>
      </c>
      <c r="N5557" s="10" t="s">
        <v>14323</v>
      </c>
    </row>
    <row r="5558" spans="1:14" customFormat="1" ht="15" hidden="1" x14ac:dyDescent="0.25">
      <c r="A5558" s="1" t="s">
        <v>13473</v>
      </c>
      <c r="B5558" s="2" t="s">
        <v>14324</v>
      </c>
      <c r="C5558" s="2" t="s">
        <v>16</v>
      </c>
      <c r="D5558" s="3" t="s">
        <v>193</v>
      </c>
      <c r="E5558" s="3" t="s">
        <v>14317</v>
      </c>
      <c r="F5558" s="3" t="s">
        <v>14118</v>
      </c>
      <c r="G5558" s="3" t="s">
        <v>5656</v>
      </c>
      <c r="H5558" s="3" t="s">
        <v>5657</v>
      </c>
      <c r="I5558" s="3" t="s">
        <v>5651</v>
      </c>
      <c r="J5558" s="3" t="s">
        <v>920</v>
      </c>
      <c r="K5558" s="3" t="s">
        <v>4071</v>
      </c>
      <c r="L5558" s="3" t="s">
        <v>4072</v>
      </c>
      <c r="M5558" s="4">
        <v>1311.11</v>
      </c>
      <c r="N5558" s="5" t="s">
        <v>14325</v>
      </c>
    </row>
    <row r="5559" spans="1:14" customFormat="1" ht="15" hidden="1" x14ac:dyDescent="0.25">
      <c r="A5559" s="6" t="s">
        <v>13473</v>
      </c>
      <c r="B5559" s="7" t="s">
        <v>14326</v>
      </c>
      <c r="C5559" s="7" t="s">
        <v>16</v>
      </c>
      <c r="D5559" s="8" t="s">
        <v>193</v>
      </c>
      <c r="E5559" s="8" t="s">
        <v>14317</v>
      </c>
      <c r="F5559" s="8" t="s">
        <v>14118</v>
      </c>
      <c r="G5559" s="8" t="s">
        <v>4256</v>
      </c>
      <c r="H5559" s="8" t="s">
        <v>4257</v>
      </c>
      <c r="I5559" s="8" t="s">
        <v>5651</v>
      </c>
      <c r="J5559" s="8" t="s">
        <v>920</v>
      </c>
      <c r="K5559" s="8" t="s">
        <v>4071</v>
      </c>
      <c r="L5559" s="8" t="s">
        <v>4072</v>
      </c>
      <c r="M5559" s="9">
        <v>80113.55</v>
      </c>
      <c r="N5559" s="10" t="s">
        <v>14327</v>
      </c>
    </row>
    <row r="5560" spans="1:14" customFormat="1" ht="15" hidden="1" x14ac:dyDescent="0.25">
      <c r="A5560" s="1" t="s">
        <v>13473</v>
      </c>
      <c r="B5560" s="2" t="s">
        <v>14328</v>
      </c>
      <c r="C5560" s="2" t="s">
        <v>16</v>
      </c>
      <c r="D5560" s="3" t="s">
        <v>193</v>
      </c>
      <c r="E5560" s="3" t="s">
        <v>14317</v>
      </c>
      <c r="F5560" s="3" t="s">
        <v>14118</v>
      </c>
      <c r="G5560" s="3" t="s">
        <v>3400</v>
      </c>
      <c r="H5560" s="3" t="s">
        <v>3401</v>
      </c>
      <c r="I5560" s="3" t="s">
        <v>5651</v>
      </c>
      <c r="J5560" s="3" t="s">
        <v>920</v>
      </c>
      <c r="K5560" s="3" t="s">
        <v>4071</v>
      </c>
      <c r="L5560" s="3" t="s">
        <v>4072</v>
      </c>
      <c r="M5560" s="4">
        <v>5228.88</v>
      </c>
      <c r="N5560" s="5" t="s">
        <v>14329</v>
      </c>
    </row>
    <row r="5561" spans="1:14" customFormat="1" ht="15" hidden="1" x14ac:dyDescent="0.25">
      <c r="A5561" s="6" t="s">
        <v>13473</v>
      </c>
      <c r="B5561" s="7" t="s">
        <v>14330</v>
      </c>
      <c r="C5561" s="7" t="s">
        <v>16</v>
      </c>
      <c r="D5561" s="8" t="s">
        <v>193</v>
      </c>
      <c r="E5561" s="8" t="s">
        <v>14317</v>
      </c>
      <c r="F5561" s="8" t="s">
        <v>14118</v>
      </c>
      <c r="G5561" s="8" t="s">
        <v>4260</v>
      </c>
      <c r="H5561" s="8" t="s">
        <v>4261</v>
      </c>
      <c r="I5561" s="8" t="s">
        <v>5651</v>
      </c>
      <c r="J5561" s="8" t="s">
        <v>920</v>
      </c>
      <c r="K5561" s="8" t="s">
        <v>4071</v>
      </c>
      <c r="L5561" s="8" t="s">
        <v>4072</v>
      </c>
      <c r="M5561" s="9">
        <v>151.80000000000001</v>
      </c>
      <c r="N5561" s="10" t="s">
        <v>14331</v>
      </c>
    </row>
    <row r="5562" spans="1:14" customFormat="1" ht="15" hidden="1" x14ac:dyDescent="0.25">
      <c r="A5562" s="1" t="s">
        <v>13473</v>
      </c>
      <c r="B5562" s="2" t="s">
        <v>14332</v>
      </c>
      <c r="C5562" s="2" t="s">
        <v>16</v>
      </c>
      <c r="D5562" s="3" t="s">
        <v>193</v>
      </c>
      <c r="E5562" s="3" t="s">
        <v>14333</v>
      </c>
      <c r="F5562" s="3" t="s">
        <v>14108</v>
      </c>
      <c r="G5562" s="3" t="s">
        <v>5599</v>
      </c>
      <c r="H5562" s="3" t="s">
        <v>5600</v>
      </c>
      <c r="I5562" s="3" t="s">
        <v>6471</v>
      </c>
      <c r="J5562" s="3" t="s">
        <v>3439</v>
      </c>
      <c r="K5562" s="3" t="s">
        <v>4071</v>
      </c>
      <c r="L5562" s="3" t="s">
        <v>4072</v>
      </c>
      <c r="M5562" s="4">
        <v>9217.48</v>
      </c>
      <c r="N5562" s="5" t="s">
        <v>14334</v>
      </c>
    </row>
    <row r="5563" spans="1:14" customFormat="1" ht="15" hidden="1" x14ac:dyDescent="0.25">
      <c r="A5563" s="6" t="s">
        <v>13473</v>
      </c>
      <c r="B5563" s="7" t="s">
        <v>14335</v>
      </c>
      <c r="C5563" s="7" t="s">
        <v>16</v>
      </c>
      <c r="D5563" s="8" t="s">
        <v>193</v>
      </c>
      <c r="E5563" s="8" t="s">
        <v>14333</v>
      </c>
      <c r="F5563" s="8" t="s">
        <v>14108</v>
      </c>
      <c r="G5563" s="8" t="s">
        <v>3400</v>
      </c>
      <c r="H5563" s="8" t="s">
        <v>3401</v>
      </c>
      <c r="I5563" s="8" t="s">
        <v>6471</v>
      </c>
      <c r="J5563" s="8" t="s">
        <v>3439</v>
      </c>
      <c r="K5563" s="8" t="s">
        <v>4071</v>
      </c>
      <c r="L5563" s="8" t="s">
        <v>4072</v>
      </c>
      <c r="M5563" s="9">
        <v>432.62</v>
      </c>
      <c r="N5563" s="10" t="s">
        <v>14336</v>
      </c>
    </row>
    <row r="5564" spans="1:14" customFormat="1" ht="15" hidden="1" x14ac:dyDescent="0.25">
      <c r="A5564" s="1" t="s">
        <v>13473</v>
      </c>
      <c r="B5564" s="2" t="s">
        <v>14337</v>
      </c>
      <c r="C5564" s="2" t="s">
        <v>16</v>
      </c>
      <c r="D5564" s="3" t="s">
        <v>193</v>
      </c>
      <c r="E5564" s="3" t="s">
        <v>588</v>
      </c>
      <c r="F5564" s="3" t="s">
        <v>13793</v>
      </c>
      <c r="G5564" s="3" t="s">
        <v>3716</v>
      </c>
      <c r="H5564" s="3" t="s">
        <v>3717</v>
      </c>
      <c r="I5564" s="3" t="s">
        <v>1155</v>
      </c>
      <c r="J5564" s="3" t="s">
        <v>1156</v>
      </c>
      <c r="K5564" s="3" t="s">
        <v>3718</v>
      </c>
      <c r="L5564" s="3" t="s">
        <v>3719</v>
      </c>
      <c r="M5564" s="4">
        <v>375</v>
      </c>
      <c r="N5564" s="5" t="s">
        <v>14338</v>
      </c>
    </row>
    <row r="5565" spans="1:14" customFormat="1" ht="15" hidden="1" x14ac:dyDescent="0.25">
      <c r="A5565" s="6" t="s">
        <v>13473</v>
      </c>
      <c r="B5565" s="7" t="s">
        <v>14339</v>
      </c>
      <c r="C5565" s="7" t="s">
        <v>16</v>
      </c>
      <c r="D5565" s="8" t="s">
        <v>193</v>
      </c>
      <c r="E5565" s="8" t="s">
        <v>8810</v>
      </c>
      <c r="F5565" s="8" t="s">
        <v>14108</v>
      </c>
      <c r="G5565" s="8" t="s">
        <v>4076</v>
      </c>
      <c r="H5565" s="8" t="s">
        <v>4077</v>
      </c>
      <c r="I5565" s="8" t="s">
        <v>6479</v>
      </c>
      <c r="J5565" s="8" t="s">
        <v>3403</v>
      </c>
      <c r="K5565" s="8" t="s">
        <v>4071</v>
      </c>
      <c r="L5565" s="8" t="s">
        <v>4072</v>
      </c>
      <c r="M5565" s="9">
        <v>330.56</v>
      </c>
      <c r="N5565" s="10" t="s">
        <v>14340</v>
      </c>
    </row>
    <row r="5566" spans="1:14" customFormat="1" ht="15" hidden="1" x14ac:dyDescent="0.25">
      <c r="A5566" s="1" t="s">
        <v>13473</v>
      </c>
      <c r="B5566" s="2" t="s">
        <v>14341</v>
      </c>
      <c r="C5566" s="2" t="s">
        <v>16</v>
      </c>
      <c r="D5566" s="3" t="s">
        <v>193</v>
      </c>
      <c r="E5566" s="3" t="s">
        <v>8810</v>
      </c>
      <c r="F5566" s="3" t="s">
        <v>14108</v>
      </c>
      <c r="G5566" s="3" t="s">
        <v>4217</v>
      </c>
      <c r="H5566" s="3" t="s">
        <v>4218</v>
      </c>
      <c r="I5566" s="3" t="s">
        <v>6479</v>
      </c>
      <c r="J5566" s="3" t="s">
        <v>3403</v>
      </c>
      <c r="K5566" s="3" t="s">
        <v>4071</v>
      </c>
      <c r="L5566" s="3" t="s">
        <v>4072</v>
      </c>
      <c r="M5566" s="4">
        <v>68277.7</v>
      </c>
      <c r="N5566" s="5" t="s">
        <v>14342</v>
      </c>
    </row>
    <row r="5567" spans="1:14" customFormat="1" ht="15" hidden="1" x14ac:dyDescent="0.25">
      <c r="A5567" s="6" t="s">
        <v>13473</v>
      </c>
      <c r="B5567" s="7" t="s">
        <v>14343</v>
      </c>
      <c r="C5567" s="7" t="s">
        <v>16</v>
      </c>
      <c r="D5567" s="8" t="s">
        <v>193</v>
      </c>
      <c r="E5567" s="8" t="s">
        <v>8810</v>
      </c>
      <c r="F5567" s="8" t="s">
        <v>14108</v>
      </c>
      <c r="G5567" s="8" t="s">
        <v>3400</v>
      </c>
      <c r="H5567" s="8" t="s">
        <v>3401</v>
      </c>
      <c r="I5567" s="8" t="s">
        <v>6479</v>
      </c>
      <c r="J5567" s="8" t="s">
        <v>3403</v>
      </c>
      <c r="K5567" s="8" t="s">
        <v>4071</v>
      </c>
      <c r="L5567" s="8" t="s">
        <v>4072</v>
      </c>
      <c r="M5567" s="9">
        <v>3152.74</v>
      </c>
      <c r="N5567" s="10" t="s">
        <v>14344</v>
      </c>
    </row>
    <row r="5568" spans="1:14" customFormat="1" ht="15" hidden="1" x14ac:dyDescent="0.25">
      <c r="A5568" s="1" t="s">
        <v>13473</v>
      </c>
      <c r="B5568" s="2" t="s">
        <v>14345</v>
      </c>
      <c r="C5568" s="2" t="s">
        <v>16</v>
      </c>
      <c r="D5568" s="3" t="s">
        <v>193</v>
      </c>
      <c r="E5568" s="3" t="s">
        <v>8810</v>
      </c>
      <c r="F5568" s="3" t="s">
        <v>14108</v>
      </c>
      <c r="G5568" s="3" t="s">
        <v>4398</v>
      </c>
      <c r="H5568" s="3" t="s">
        <v>4399</v>
      </c>
      <c r="I5568" s="3" t="s">
        <v>6479</v>
      </c>
      <c r="J5568" s="3" t="s">
        <v>3403</v>
      </c>
      <c r="K5568" s="3" t="s">
        <v>4071</v>
      </c>
      <c r="L5568" s="3" t="s">
        <v>4072</v>
      </c>
      <c r="M5568" s="4">
        <v>1428.32</v>
      </c>
      <c r="N5568" s="5" t="s">
        <v>14346</v>
      </c>
    </row>
    <row r="5569" spans="1:14" customFormat="1" ht="15" hidden="1" x14ac:dyDescent="0.25">
      <c r="A5569" s="6" t="s">
        <v>13473</v>
      </c>
      <c r="B5569" s="7" t="s">
        <v>14347</v>
      </c>
      <c r="C5569" s="7" t="s">
        <v>16</v>
      </c>
      <c r="D5569" s="8" t="s">
        <v>193</v>
      </c>
      <c r="E5569" s="8" t="s">
        <v>14333</v>
      </c>
      <c r="F5569" s="8" t="s">
        <v>14108</v>
      </c>
      <c r="G5569" s="8" t="s">
        <v>4398</v>
      </c>
      <c r="H5569" s="8" t="s">
        <v>4399</v>
      </c>
      <c r="I5569" s="8" t="s">
        <v>6471</v>
      </c>
      <c r="J5569" s="8" t="s">
        <v>3439</v>
      </c>
      <c r="K5569" s="8" t="s">
        <v>4071</v>
      </c>
      <c r="L5569" s="8" t="s">
        <v>4072</v>
      </c>
      <c r="M5569" s="9">
        <v>154.32</v>
      </c>
      <c r="N5569" s="10" t="s">
        <v>14348</v>
      </c>
    </row>
    <row r="5570" spans="1:14" customFormat="1" ht="15" hidden="1" x14ac:dyDescent="0.25">
      <c r="A5570" s="1" t="s">
        <v>13473</v>
      </c>
      <c r="B5570" s="2" t="s">
        <v>14349</v>
      </c>
      <c r="C5570" s="2" t="s">
        <v>16</v>
      </c>
      <c r="D5570" s="3" t="s">
        <v>193</v>
      </c>
      <c r="E5570" s="3" t="s">
        <v>7517</v>
      </c>
      <c r="F5570" s="3" t="s">
        <v>14108</v>
      </c>
      <c r="G5570" s="3" t="s">
        <v>6493</v>
      </c>
      <c r="H5570" s="3" t="s">
        <v>6494</v>
      </c>
      <c r="I5570" s="3" t="s">
        <v>5325</v>
      </c>
      <c r="J5570" s="3" t="s">
        <v>1061</v>
      </c>
      <c r="K5570" s="3" t="s">
        <v>4071</v>
      </c>
      <c r="L5570" s="3" t="s">
        <v>4072</v>
      </c>
      <c r="M5570" s="4">
        <v>68.069999999999993</v>
      </c>
      <c r="N5570" s="5" t="s">
        <v>14350</v>
      </c>
    </row>
    <row r="5571" spans="1:14" customFormat="1" ht="15" hidden="1" x14ac:dyDescent="0.25">
      <c r="A5571" s="6" t="s">
        <v>13473</v>
      </c>
      <c r="B5571" s="7" t="s">
        <v>14351</v>
      </c>
      <c r="C5571" s="7" t="s">
        <v>16</v>
      </c>
      <c r="D5571" s="8" t="s">
        <v>193</v>
      </c>
      <c r="E5571" s="8" t="s">
        <v>7517</v>
      </c>
      <c r="F5571" s="8" t="s">
        <v>14108</v>
      </c>
      <c r="G5571" s="8" t="s">
        <v>3400</v>
      </c>
      <c r="H5571" s="8" t="s">
        <v>3401</v>
      </c>
      <c r="I5571" s="8" t="s">
        <v>5325</v>
      </c>
      <c r="J5571" s="8" t="s">
        <v>1061</v>
      </c>
      <c r="K5571" s="8" t="s">
        <v>4071</v>
      </c>
      <c r="L5571" s="8" t="s">
        <v>4072</v>
      </c>
      <c r="M5571" s="9">
        <v>3.25</v>
      </c>
      <c r="N5571" s="10" t="s">
        <v>14352</v>
      </c>
    </row>
    <row r="5572" spans="1:14" customFormat="1" ht="15" hidden="1" x14ac:dyDescent="0.25">
      <c r="A5572" s="1" t="s">
        <v>13473</v>
      </c>
      <c r="B5572" s="2" t="s">
        <v>14353</v>
      </c>
      <c r="C5572" s="2" t="s">
        <v>16</v>
      </c>
      <c r="D5572" s="3" t="s">
        <v>193</v>
      </c>
      <c r="E5572" s="3" t="s">
        <v>7517</v>
      </c>
      <c r="F5572" s="3" t="s">
        <v>14108</v>
      </c>
      <c r="G5572" s="3" t="s">
        <v>4398</v>
      </c>
      <c r="H5572" s="3" t="s">
        <v>4399</v>
      </c>
      <c r="I5572" s="3" t="s">
        <v>5325</v>
      </c>
      <c r="J5572" s="3" t="s">
        <v>1061</v>
      </c>
      <c r="K5572" s="3" t="s">
        <v>4071</v>
      </c>
      <c r="L5572" s="3" t="s">
        <v>4072</v>
      </c>
      <c r="M5572" s="4">
        <v>4.4400000000000004</v>
      </c>
      <c r="N5572" s="5" t="s">
        <v>14354</v>
      </c>
    </row>
    <row r="5573" spans="1:14" customFormat="1" ht="15" hidden="1" x14ac:dyDescent="0.25">
      <c r="A5573" s="6" t="s">
        <v>13473</v>
      </c>
      <c r="B5573" s="7" t="s">
        <v>14355</v>
      </c>
      <c r="C5573" s="7" t="s">
        <v>16</v>
      </c>
      <c r="D5573" s="8" t="s">
        <v>193</v>
      </c>
      <c r="E5573" s="8" t="s">
        <v>14356</v>
      </c>
      <c r="F5573" s="8" t="s">
        <v>14108</v>
      </c>
      <c r="G5573" s="8" t="s">
        <v>4201</v>
      </c>
      <c r="H5573" s="8" t="s">
        <v>4202</v>
      </c>
      <c r="I5573" s="8" t="s">
        <v>6487</v>
      </c>
      <c r="J5573" s="8" t="s">
        <v>4067</v>
      </c>
      <c r="K5573" s="8" t="s">
        <v>4071</v>
      </c>
      <c r="L5573" s="8" t="s">
        <v>4072</v>
      </c>
      <c r="M5573" s="9">
        <v>1080.8800000000001</v>
      </c>
      <c r="N5573" s="10" t="s">
        <v>14357</v>
      </c>
    </row>
    <row r="5574" spans="1:14" customFormat="1" ht="15" hidden="1" x14ac:dyDescent="0.25">
      <c r="A5574" s="1" t="s">
        <v>13473</v>
      </c>
      <c r="B5574" s="2" t="s">
        <v>14358</v>
      </c>
      <c r="C5574" s="2" t="s">
        <v>16</v>
      </c>
      <c r="D5574" s="3" t="s">
        <v>193</v>
      </c>
      <c r="E5574" s="3" t="s">
        <v>14356</v>
      </c>
      <c r="F5574" s="3" t="s">
        <v>14108</v>
      </c>
      <c r="G5574" s="3" t="s">
        <v>3400</v>
      </c>
      <c r="H5574" s="3" t="s">
        <v>3401</v>
      </c>
      <c r="I5574" s="3" t="s">
        <v>6487</v>
      </c>
      <c r="J5574" s="3" t="s">
        <v>4067</v>
      </c>
      <c r="K5574" s="3" t="s">
        <v>4071</v>
      </c>
      <c r="L5574" s="3" t="s">
        <v>4072</v>
      </c>
      <c r="M5574" s="4">
        <v>48.68</v>
      </c>
      <c r="N5574" s="5" t="s">
        <v>14359</v>
      </c>
    </row>
    <row r="5575" spans="1:14" customFormat="1" ht="15" hidden="1" x14ac:dyDescent="0.25">
      <c r="A5575" s="6" t="s">
        <v>13473</v>
      </c>
      <c r="B5575" s="7" t="s">
        <v>14360</v>
      </c>
      <c r="C5575" s="7" t="s">
        <v>16</v>
      </c>
      <c r="D5575" s="8" t="s">
        <v>193</v>
      </c>
      <c r="E5575" s="8" t="s">
        <v>14356</v>
      </c>
      <c r="F5575" s="8" t="s">
        <v>14108</v>
      </c>
      <c r="G5575" s="8" t="s">
        <v>4398</v>
      </c>
      <c r="H5575" s="8" t="s">
        <v>4399</v>
      </c>
      <c r="I5575" s="8" t="s">
        <v>6487</v>
      </c>
      <c r="J5575" s="8" t="s">
        <v>4067</v>
      </c>
      <c r="K5575" s="8" t="s">
        <v>4071</v>
      </c>
      <c r="L5575" s="8" t="s">
        <v>4072</v>
      </c>
      <c r="M5575" s="9">
        <v>98.18</v>
      </c>
      <c r="N5575" s="10" t="s">
        <v>14361</v>
      </c>
    </row>
    <row r="5576" spans="1:14" customFormat="1" ht="15" hidden="1" x14ac:dyDescent="0.25">
      <c r="A5576" s="1" t="s">
        <v>13473</v>
      </c>
      <c r="B5576" s="2" t="s">
        <v>14362</v>
      </c>
      <c r="C5576" s="2" t="s">
        <v>16</v>
      </c>
      <c r="D5576" s="3" t="s">
        <v>193</v>
      </c>
      <c r="E5576" s="3" t="s">
        <v>8300</v>
      </c>
      <c r="F5576" s="3" t="s">
        <v>14108</v>
      </c>
      <c r="G5576" s="3" t="s">
        <v>4217</v>
      </c>
      <c r="H5576" s="3" t="s">
        <v>4218</v>
      </c>
      <c r="I5576" s="3" t="s">
        <v>4467</v>
      </c>
      <c r="J5576" s="3" t="s">
        <v>3403</v>
      </c>
      <c r="K5576" s="3" t="s">
        <v>4204</v>
      </c>
      <c r="L5576" s="3" t="s">
        <v>4205</v>
      </c>
      <c r="M5576" s="4">
        <v>1898.58</v>
      </c>
      <c r="N5576" s="5" t="s">
        <v>14363</v>
      </c>
    </row>
    <row r="5577" spans="1:14" customFormat="1" ht="15" hidden="1" x14ac:dyDescent="0.25">
      <c r="A5577" s="6" t="s">
        <v>13473</v>
      </c>
      <c r="B5577" s="7" t="s">
        <v>14364</v>
      </c>
      <c r="C5577" s="7" t="s">
        <v>16</v>
      </c>
      <c r="D5577" s="8" t="s">
        <v>193</v>
      </c>
      <c r="E5577" s="8" t="s">
        <v>8300</v>
      </c>
      <c r="F5577" s="8" t="s">
        <v>14108</v>
      </c>
      <c r="G5577" s="8" t="s">
        <v>10017</v>
      </c>
      <c r="H5577" s="8" t="s">
        <v>10018</v>
      </c>
      <c r="I5577" s="8" t="s">
        <v>4470</v>
      </c>
      <c r="J5577" s="8" t="s">
        <v>920</v>
      </c>
      <c r="K5577" s="8" t="s">
        <v>4204</v>
      </c>
      <c r="L5577" s="8" t="s">
        <v>4205</v>
      </c>
      <c r="M5577" s="9">
        <v>921.4</v>
      </c>
      <c r="N5577" s="10" t="s">
        <v>14365</v>
      </c>
    </row>
    <row r="5578" spans="1:14" customFormat="1" ht="15" hidden="1" x14ac:dyDescent="0.25">
      <c r="A5578" s="1" t="s">
        <v>13473</v>
      </c>
      <c r="B5578" s="2" t="s">
        <v>14366</v>
      </c>
      <c r="C5578" s="2" t="s">
        <v>16</v>
      </c>
      <c r="D5578" s="3" t="s">
        <v>193</v>
      </c>
      <c r="E5578" s="3" t="s">
        <v>8300</v>
      </c>
      <c r="F5578" s="3" t="s">
        <v>14108</v>
      </c>
      <c r="G5578" s="3" t="s">
        <v>3431</v>
      </c>
      <c r="H5578" s="3" t="s">
        <v>3407</v>
      </c>
      <c r="I5578" s="3" t="s">
        <v>4470</v>
      </c>
      <c r="J5578" s="3" t="s">
        <v>920</v>
      </c>
      <c r="K5578" s="3" t="s">
        <v>4204</v>
      </c>
      <c r="L5578" s="3" t="s">
        <v>4205</v>
      </c>
      <c r="M5578" s="4">
        <v>146.53</v>
      </c>
      <c r="N5578" s="5" t="s">
        <v>14367</v>
      </c>
    </row>
    <row r="5579" spans="1:14" customFormat="1" ht="15" hidden="1" x14ac:dyDescent="0.25">
      <c r="A5579" s="6" t="s">
        <v>13473</v>
      </c>
      <c r="B5579" s="7" t="s">
        <v>14368</v>
      </c>
      <c r="C5579" s="7" t="s">
        <v>16</v>
      </c>
      <c r="D5579" s="8" t="s">
        <v>193</v>
      </c>
      <c r="E5579" s="8" t="s">
        <v>3996</v>
      </c>
      <c r="F5579" s="8" t="s">
        <v>13697</v>
      </c>
      <c r="G5579" s="8" t="s">
        <v>3716</v>
      </c>
      <c r="H5579" s="8" t="s">
        <v>3717</v>
      </c>
      <c r="I5579" s="8" t="s">
        <v>4898</v>
      </c>
      <c r="J5579" s="8" t="s">
        <v>3577</v>
      </c>
      <c r="K5579" s="8" t="s">
        <v>3718</v>
      </c>
      <c r="L5579" s="8" t="s">
        <v>3719</v>
      </c>
      <c r="M5579" s="9">
        <v>30</v>
      </c>
      <c r="N5579" s="10" t="s">
        <v>14369</v>
      </c>
    </row>
    <row r="5580" spans="1:14" customFormat="1" ht="15" hidden="1" x14ac:dyDescent="0.25">
      <c r="A5580" s="1" t="s">
        <v>13473</v>
      </c>
      <c r="B5580" s="2" t="s">
        <v>14370</v>
      </c>
      <c r="C5580" s="2" t="s">
        <v>16</v>
      </c>
      <c r="D5580" s="3" t="s">
        <v>193</v>
      </c>
      <c r="E5580" s="3" t="s">
        <v>12024</v>
      </c>
      <c r="F5580" s="3" t="s">
        <v>13940</v>
      </c>
      <c r="G5580" s="3" t="s">
        <v>3368</v>
      </c>
      <c r="H5580" s="3" t="s">
        <v>3369</v>
      </c>
      <c r="I5580" s="3" t="s">
        <v>1184</v>
      </c>
      <c r="J5580" s="3" t="s">
        <v>1185</v>
      </c>
      <c r="K5580" s="3" t="s">
        <v>3371</v>
      </c>
      <c r="L5580" s="3" t="s">
        <v>3372</v>
      </c>
      <c r="M5580" s="4">
        <v>11820.81</v>
      </c>
      <c r="N5580" s="5" t="s">
        <v>14371</v>
      </c>
    </row>
    <row r="5581" spans="1:14" customFormat="1" ht="15" hidden="1" x14ac:dyDescent="0.25">
      <c r="A5581" s="6" t="s">
        <v>13473</v>
      </c>
      <c r="B5581" s="7" t="s">
        <v>14372</v>
      </c>
      <c r="C5581" s="7" t="s">
        <v>16</v>
      </c>
      <c r="D5581" s="8" t="s">
        <v>193</v>
      </c>
      <c r="E5581" s="8" t="s">
        <v>14373</v>
      </c>
      <c r="F5581" s="8" t="s">
        <v>13961</v>
      </c>
      <c r="G5581" s="8" t="s">
        <v>3368</v>
      </c>
      <c r="H5581" s="8" t="s">
        <v>3369</v>
      </c>
      <c r="I5581" s="8" t="s">
        <v>1184</v>
      </c>
      <c r="J5581" s="8" t="s">
        <v>1185</v>
      </c>
      <c r="K5581" s="8" t="s">
        <v>3371</v>
      </c>
      <c r="L5581" s="8" t="s">
        <v>3372</v>
      </c>
      <c r="M5581" s="9">
        <v>16554</v>
      </c>
      <c r="N5581" s="10" t="s">
        <v>14374</v>
      </c>
    </row>
    <row r="5582" spans="1:14" customFormat="1" ht="15" hidden="1" x14ac:dyDescent="0.25">
      <c r="A5582" s="1" t="s">
        <v>13473</v>
      </c>
      <c r="B5582" s="2" t="s">
        <v>14375</v>
      </c>
      <c r="C5582" s="2" t="s">
        <v>16</v>
      </c>
      <c r="D5582" s="3" t="s">
        <v>193</v>
      </c>
      <c r="E5582" s="3" t="s">
        <v>14193</v>
      </c>
      <c r="F5582" s="3" t="s">
        <v>14194</v>
      </c>
      <c r="G5582" s="3" t="s">
        <v>4260</v>
      </c>
      <c r="H5582" s="3" t="s">
        <v>4261</v>
      </c>
      <c r="I5582" s="3" t="s">
        <v>4718</v>
      </c>
      <c r="J5582" s="3" t="s">
        <v>920</v>
      </c>
      <c r="K5582" s="3" t="s">
        <v>4204</v>
      </c>
      <c r="L5582" s="3" t="s">
        <v>4205</v>
      </c>
      <c r="M5582" s="4">
        <v>7240.54</v>
      </c>
      <c r="N5582" s="5" t="s">
        <v>14376</v>
      </c>
    </row>
    <row r="5583" spans="1:14" customFormat="1" ht="15" hidden="1" x14ac:dyDescent="0.25">
      <c r="A5583" s="6" t="s">
        <v>13473</v>
      </c>
      <c r="B5583" s="7" t="s">
        <v>14377</v>
      </c>
      <c r="C5583" s="7" t="s">
        <v>16</v>
      </c>
      <c r="D5583" s="8" t="s">
        <v>193</v>
      </c>
      <c r="E5583" s="8" t="s">
        <v>14193</v>
      </c>
      <c r="F5583" s="8" t="s">
        <v>14194</v>
      </c>
      <c r="G5583" s="8" t="s">
        <v>4260</v>
      </c>
      <c r="H5583" s="8" t="s">
        <v>4261</v>
      </c>
      <c r="I5583" s="8" t="s">
        <v>4718</v>
      </c>
      <c r="J5583" s="8" t="s">
        <v>920</v>
      </c>
      <c r="K5583" s="8" t="s">
        <v>4204</v>
      </c>
      <c r="L5583" s="8" t="s">
        <v>4205</v>
      </c>
      <c r="M5583" s="9">
        <v>17277.7</v>
      </c>
      <c r="N5583" s="10" t="s">
        <v>14378</v>
      </c>
    </row>
    <row r="5584" spans="1:14" customFormat="1" ht="15" hidden="1" x14ac:dyDescent="0.25">
      <c r="A5584" s="1" t="s">
        <v>13473</v>
      </c>
      <c r="B5584" s="2" t="s">
        <v>14379</v>
      </c>
      <c r="C5584" s="2" t="s">
        <v>16</v>
      </c>
      <c r="D5584" s="3" t="s">
        <v>193</v>
      </c>
      <c r="E5584" s="3" t="s">
        <v>8071</v>
      </c>
      <c r="F5584" s="3" t="s">
        <v>13958</v>
      </c>
      <c r="G5584" s="3" t="s">
        <v>3368</v>
      </c>
      <c r="H5584" s="3" t="s">
        <v>3369</v>
      </c>
      <c r="I5584" s="3" t="s">
        <v>1869</v>
      </c>
      <c r="J5584" s="3" t="s">
        <v>1870</v>
      </c>
      <c r="K5584" s="3" t="s">
        <v>3371</v>
      </c>
      <c r="L5584" s="3" t="s">
        <v>3372</v>
      </c>
      <c r="M5584" s="4">
        <v>1499.26</v>
      </c>
      <c r="N5584" s="5" t="s">
        <v>14380</v>
      </c>
    </row>
    <row r="5585" spans="1:14" customFormat="1" ht="15" hidden="1" x14ac:dyDescent="0.25">
      <c r="A5585" s="6" t="s">
        <v>13473</v>
      </c>
      <c r="B5585" s="7" t="s">
        <v>14381</v>
      </c>
      <c r="C5585" s="7" t="s">
        <v>16</v>
      </c>
      <c r="D5585" s="8" t="s">
        <v>193</v>
      </c>
      <c r="E5585" s="8" t="s">
        <v>14382</v>
      </c>
      <c r="F5585" s="8" t="s">
        <v>13940</v>
      </c>
      <c r="G5585" s="8" t="s">
        <v>3368</v>
      </c>
      <c r="H5585" s="8" t="s">
        <v>3369</v>
      </c>
      <c r="I5585" s="8" t="s">
        <v>1184</v>
      </c>
      <c r="J5585" s="8" t="s">
        <v>1185</v>
      </c>
      <c r="K5585" s="8" t="s">
        <v>3371</v>
      </c>
      <c r="L5585" s="8" t="s">
        <v>3372</v>
      </c>
      <c r="M5585" s="9">
        <v>12545</v>
      </c>
      <c r="N5585" s="10" t="s">
        <v>14383</v>
      </c>
    </row>
    <row r="5586" spans="1:14" customFormat="1" ht="15" hidden="1" x14ac:dyDescent="0.25">
      <c r="A5586" s="1" t="s">
        <v>13473</v>
      </c>
      <c r="B5586" s="2" t="s">
        <v>14384</v>
      </c>
      <c r="C5586" s="2" t="s">
        <v>16</v>
      </c>
      <c r="D5586" s="3" t="s">
        <v>193</v>
      </c>
      <c r="E5586" s="3" t="s">
        <v>14382</v>
      </c>
      <c r="F5586" s="3" t="s">
        <v>13940</v>
      </c>
      <c r="G5586" s="3" t="s">
        <v>3716</v>
      </c>
      <c r="H5586" s="3" t="s">
        <v>3717</v>
      </c>
      <c r="I5586" s="3" t="s">
        <v>1184</v>
      </c>
      <c r="J5586" s="3" t="s">
        <v>1185</v>
      </c>
      <c r="K5586" s="3" t="s">
        <v>3718</v>
      </c>
      <c r="L5586" s="3" t="s">
        <v>3719</v>
      </c>
      <c r="M5586" s="4">
        <v>375</v>
      </c>
      <c r="N5586" s="5" t="s">
        <v>14385</v>
      </c>
    </row>
    <row r="5587" spans="1:14" customFormat="1" ht="15" hidden="1" x14ac:dyDescent="0.25">
      <c r="A5587" s="6" t="s">
        <v>13473</v>
      </c>
      <c r="B5587" s="7" t="s">
        <v>14386</v>
      </c>
      <c r="C5587" s="7" t="s">
        <v>16</v>
      </c>
      <c r="D5587" s="8" t="s">
        <v>193</v>
      </c>
      <c r="E5587" s="8" t="s">
        <v>14387</v>
      </c>
      <c r="F5587" s="8" t="s">
        <v>13958</v>
      </c>
      <c r="G5587" s="8" t="s">
        <v>3368</v>
      </c>
      <c r="H5587" s="8" t="s">
        <v>3369</v>
      </c>
      <c r="I5587" s="8" t="s">
        <v>1869</v>
      </c>
      <c r="J5587" s="8" t="s">
        <v>1870</v>
      </c>
      <c r="K5587" s="8" t="s">
        <v>3371</v>
      </c>
      <c r="L5587" s="8" t="s">
        <v>3372</v>
      </c>
      <c r="M5587" s="9">
        <v>1512</v>
      </c>
      <c r="N5587" s="10" t="s">
        <v>14388</v>
      </c>
    </row>
    <row r="5588" spans="1:14" customFormat="1" ht="15" hidden="1" x14ac:dyDescent="0.25">
      <c r="A5588" s="1" t="s">
        <v>13473</v>
      </c>
      <c r="B5588" s="2" t="s">
        <v>14389</v>
      </c>
      <c r="C5588" s="2" t="s">
        <v>16</v>
      </c>
      <c r="D5588" s="3" t="s">
        <v>193</v>
      </c>
      <c r="E5588" s="3" t="s">
        <v>14390</v>
      </c>
      <c r="F5588" s="3" t="s">
        <v>13961</v>
      </c>
      <c r="G5588" s="3" t="s">
        <v>3368</v>
      </c>
      <c r="H5588" s="3" t="s">
        <v>3369</v>
      </c>
      <c r="I5588" s="3" t="s">
        <v>1184</v>
      </c>
      <c r="J5588" s="3" t="s">
        <v>1185</v>
      </c>
      <c r="K5588" s="3" t="s">
        <v>3371</v>
      </c>
      <c r="L5588" s="3" t="s">
        <v>3372</v>
      </c>
      <c r="M5588" s="4">
        <v>16554</v>
      </c>
      <c r="N5588" s="5" t="s">
        <v>14391</v>
      </c>
    </row>
    <row r="5589" spans="1:14" customFormat="1" ht="15" hidden="1" x14ac:dyDescent="0.25">
      <c r="A5589" s="6" t="s">
        <v>13473</v>
      </c>
      <c r="B5589" s="7" t="s">
        <v>14392</v>
      </c>
      <c r="C5589" s="7" t="s">
        <v>16</v>
      </c>
      <c r="D5589" s="8" t="s">
        <v>193</v>
      </c>
      <c r="E5589" s="8" t="s">
        <v>14393</v>
      </c>
      <c r="F5589" s="8" t="s">
        <v>13733</v>
      </c>
      <c r="G5589" s="8" t="s">
        <v>3368</v>
      </c>
      <c r="H5589" s="8" t="s">
        <v>3369</v>
      </c>
      <c r="I5589" s="8" t="s">
        <v>488</v>
      </c>
      <c r="J5589" s="8" t="s">
        <v>489</v>
      </c>
      <c r="K5589" s="8" t="s">
        <v>3371</v>
      </c>
      <c r="L5589" s="8" t="s">
        <v>3372</v>
      </c>
      <c r="M5589" s="9">
        <v>2983.87</v>
      </c>
      <c r="N5589" s="10" t="s">
        <v>14394</v>
      </c>
    </row>
    <row r="5590" spans="1:14" customFormat="1" ht="15" hidden="1" x14ac:dyDescent="0.25">
      <c r="A5590" s="1" t="s">
        <v>13473</v>
      </c>
      <c r="B5590" s="2" t="s">
        <v>14395</v>
      </c>
      <c r="C5590" s="2" t="s">
        <v>16</v>
      </c>
      <c r="D5590" s="3" t="s">
        <v>193</v>
      </c>
      <c r="E5590" s="3" t="s">
        <v>13368</v>
      </c>
      <c r="F5590" s="3" t="s">
        <v>14224</v>
      </c>
      <c r="G5590" s="3" t="s">
        <v>7858</v>
      </c>
      <c r="H5590" s="3" t="s">
        <v>7859</v>
      </c>
      <c r="I5590" s="3" t="s">
        <v>5171</v>
      </c>
      <c r="J5590" s="3" t="s">
        <v>5172</v>
      </c>
      <c r="K5590" s="3" t="s">
        <v>57</v>
      </c>
      <c r="L5590" s="3" t="s">
        <v>58</v>
      </c>
      <c r="M5590" s="4">
        <v>4106.2700000000004</v>
      </c>
      <c r="N5590" s="5" t="s">
        <v>14396</v>
      </c>
    </row>
    <row r="5591" spans="1:14" customFormat="1" ht="15" hidden="1" x14ac:dyDescent="0.25">
      <c r="A5591" s="6" t="s">
        <v>13473</v>
      </c>
      <c r="B5591" s="7" t="s">
        <v>14397</v>
      </c>
      <c r="C5591" s="7" t="s">
        <v>16</v>
      </c>
      <c r="D5591" s="8" t="s">
        <v>193</v>
      </c>
      <c r="E5591" s="8" t="s">
        <v>4757</v>
      </c>
      <c r="F5591" s="8" t="s">
        <v>14108</v>
      </c>
      <c r="G5591" s="8" t="s">
        <v>5599</v>
      </c>
      <c r="H5591" s="8" t="s">
        <v>5600</v>
      </c>
      <c r="I5591" s="8" t="s">
        <v>3438</v>
      </c>
      <c r="J5591" s="8" t="s">
        <v>3439</v>
      </c>
      <c r="K5591" s="8" t="s">
        <v>4204</v>
      </c>
      <c r="L5591" s="8" t="s">
        <v>4205</v>
      </c>
      <c r="M5591" s="9">
        <v>4590.38</v>
      </c>
      <c r="N5591" s="10" t="s">
        <v>14398</v>
      </c>
    </row>
    <row r="5592" spans="1:14" customFormat="1" ht="15" hidden="1" x14ac:dyDescent="0.25">
      <c r="A5592" s="1" t="s">
        <v>13473</v>
      </c>
      <c r="B5592" s="2" t="s">
        <v>14399</v>
      </c>
      <c r="C5592" s="2" t="s">
        <v>16</v>
      </c>
      <c r="D5592" s="3" t="s">
        <v>193</v>
      </c>
      <c r="E5592" s="3" t="s">
        <v>4757</v>
      </c>
      <c r="F5592" s="3" t="s">
        <v>14108</v>
      </c>
      <c r="G5592" s="3" t="s">
        <v>3400</v>
      </c>
      <c r="H5592" s="3" t="s">
        <v>3401</v>
      </c>
      <c r="I5592" s="3" t="s">
        <v>4470</v>
      </c>
      <c r="J5592" s="3" t="s">
        <v>920</v>
      </c>
      <c r="K5592" s="3" t="s">
        <v>4204</v>
      </c>
      <c r="L5592" s="3" t="s">
        <v>4205</v>
      </c>
      <c r="M5592" s="4">
        <v>868.78</v>
      </c>
      <c r="N5592" s="5" t="s">
        <v>14400</v>
      </c>
    </row>
    <row r="5593" spans="1:14" customFormat="1" ht="15" hidden="1" x14ac:dyDescent="0.25">
      <c r="A5593" s="6" t="s">
        <v>13473</v>
      </c>
      <c r="B5593" s="7" t="s">
        <v>14401</v>
      </c>
      <c r="C5593" s="7" t="s">
        <v>16</v>
      </c>
      <c r="D5593" s="8" t="s">
        <v>193</v>
      </c>
      <c r="E5593" s="8" t="s">
        <v>4757</v>
      </c>
      <c r="F5593" s="8" t="s">
        <v>14108</v>
      </c>
      <c r="G5593" s="8" t="s">
        <v>3431</v>
      </c>
      <c r="H5593" s="8" t="s">
        <v>3407</v>
      </c>
      <c r="I5593" s="8" t="s">
        <v>4470</v>
      </c>
      <c r="J5593" s="8" t="s">
        <v>920</v>
      </c>
      <c r="K5593" s="8" t="s">
        <v>4204</v>
      </c>
      <c r="L5593" s="8" t="s">
        <v>4205</v>
      </c>
      <c r="M5593" s="9">
        <v>125.68</v>
      </c>
      <c r="N5593" s="10" t="s">
        <v>14402</v>
      </c>
    </row>
    <row r="5594" spans="1:14" customFormat="1" ht="15" hidden="1" x14ac:dyDescent="0.25">
      <c r="A5594" s="1" t="s">
        <v>13473</v>
      </c>
      <c r="B5594" s="2" t="s">
        <v>14403</v>
      </c>
      <c r="C5594" s="2" t="s">
        <v>16</v>
      </c>
      <c r="D5594" s="3" t="s">
        <v>193</v>
      </c>
      <c r="E5594" s="3" t="s">
        <v>7485</v>
      </c>
      <c r="F5594" s="3" t="s">
        <v>13961</v>
      </c>
      <c r="G5594" s="3" t="s">
        <v>5599</v>
      </c>
      <c r="H5594" s="3" t="s">
        <v>5600</v>
      </c>
      <c r="I5594" s="3" t="s">
        <v>7768</v>
      </c>
      <c r="J5594" s="3" t="s">
        <v>3439</v>
      </c>
      <c r="K5594" s="3" t="s">
        <v>4204</v>
      </c>
      <c r="L5594" s="3" t="s">
        <v>4205</v>
      </c>
      <c r="M5594" s="4">
        <v>3698.23</v>
      </c>
      <c r="N5594" s="5" t="s">
        <v>14404</v>
      </c>
    </row>
    <row r="5595" spans="1:14" customFormat="1" ht="15" hidden="1" x14ac:dyDescent="0.25">
      <c r="A5595" s="6" t="s">
        <v>13473</v>
      </c>
      <c r="B5595" s="7" t="s">
        <v>14405</v>
      </c>
      <c r="C5595" s="7" t="s">
        <v>16</v>
      </c>
      <c r="D5595" s="8" t="s">
        <v>193</v>
      </c>
      <c r="E5595" s="8" t="s">
        <v>7485</v>
      </c>
      <c r="F5595" s="8" t="s">
        <v>13961</v>
      </c>
      <c r="G5595" s="8" t="s">
        <v>3400</v>
      </c>
      <c r="H5595" s="8" t="s">
        <v>3401</v>
      </c>
      <c r="I5595" s="8" t="s">
        <v>7768</v>
      </c>
      <c r="J5595" s="8" t="s">
        <v>3439</v>
      </c>
      <c r="K5595" s="8" t="s">
        <v>4204</v>
      </c>
      <c r="L5595" s="8" t="s">
        <v>4205</v>
      </c>
      <c r="M5595" s="9">
        <v>682.46</v>
      </c>
      <c r="N5595" s="10" t="s">
        <v>14406</v>
      </c>
    </row>
    <row r="5596" spans="1:14" customFormat="1" ht="15" hidden="1" x14ac:dyDescent="0.25">
      <c r="A5596" s="1" t="s">
        <v>13473</v>
      </c>
      <c r="B5596" s="2" t="s">
        <v>14407</v>
      </c>
      <c r="C5596" s="2" t="s">
        <v>16</v>
      </c>
      <c r="D5596" s="3" t="s">
        <v>193</v>
      </c>
      <c r="E5596" s="3" t="s">
        <v>7485</v>
      </c>
      <c r="F5596" s="3" t="s">
        <v>13961</v>
      </c>
      <c r="G5596" s="3" t="s">
        <v>4398</v>
      </c>
      <c r="H5596" s="3" t="s">
        <v>4399</v>
      </c>
      <c r="I5596" s="3" t="s">
        <v>7768</v>
      </c>
      <c r="J5596" s="3" t="s">
        <v>3439</v>
      </c>
      <c r="K5596" s="3" t="s">
        <v>4204</v>
      </c>
      <c r="L5596" s="3" t="s">
        <v>4205</v>
      </c>
      <c r="M5596" s="4">
        <v>53.5</v>
      </c>
      <c r="N5596" s="5" t="s">
        <v>14408</v>
      </c>
    </row>
    <row r="5597" spans="1:14" customFormat="1" ht="15" hidden="1" x14ac:dyDescent="0.25">
      <c r="A5597" s="6" t="s">
        <v>13473</v>
      </c>
      <c r="B5597" s="7" t="s">
        <v>14409</v>
      </c>
      <c r="C5597" s="7" t="s">
        <v>16</v>
      </c>
      <c r="D5597" s="8" t="s">
        <v>193</v>
      </c>
      <c r="E5597" s="8" t="s">
        <v>5190</v>
      </c>
      <c r="F5597" s="8" t="s">
        <v>13961</v>
      </c>
      <c r="G5597" s="8" t="s">
        <v>4217</v>
      </c>
      <c r="H5597" s="8" t="s">
        <v>4218</v>
      </c>
      <c r="I5597" s="8" t="s">
        <v>5092</v>
      </c>
      <c r="J5597" s="8" t="s">
        <v>3403</v>
      </c>
      <c r="K5597" s="8" t="s">
        <v>4204</v>
      </c>
      <c r="L5597" s="8" t="s">
        <v>4205</v>
      </c>
      <c r="M5597" s="9">
        <v>22388.95</v>
      </c>
      <c r="N5597" s="10" t="s">
        <v>14410</v>
      </c>
    </row>
    <row r="5598" spans="1:14" customFormat="1" ht="15" hidden="1" x14ac:dyDescent="0.25">
      <c r="A5598" s="1" t="s">
        <v>13473</v>
      </c>
      <c r="B5598" s="2" t="s">
        <v>14411</v>
      </c>
      <c r="C5598" s="2" t="s">
        <v>16</v>
      </c>
      <c r="D5598" s="3" t="s">
        <v>193</v>
      </c>
      <c r="E5598" s="3" t="s">
        <v>5190</v>
      </c>
      <c r="F5598" s="3" t="s">
        <v>13961</v>
      </c>
      <c r="G5598" s="3" t="s">
        <v>3400</v>
      </c>
      <c r="H5598" s="3" t="s">
        <v>3401</v>
      </c>
      <c r="I5598" s="3" t="s">
        <v>5092</v>
      </c>
      <c r="J5598" s="3" t="s">
        <v>3403</v>
      </c>
      <c r="K5598" s="3" t="s">
        <v>4204</v>
      </c>
      <c r="L5598" s="3" t="s">
        <v>4205</v>
      </c>
      <c r="M5598" s="4">
        <v>1053.92</v>
      </c>
      <c r="N5598" s="5" t="s">
        <v>14412</v>
      </c>
    </row>
    <row r="5599" spans="1:14" customFormat="1" ht="15" hidden="1" x14ac:dyDescent="0.25">
      <c r="A5599" s="6" t="s">
        <v>13473</v>
      </c>
      <c r="B5599" s="7" t="s">
        <v>14413</v>
      </c>
      <c r="C5599" s="7" t="s">
        <v>16</v>
      </c>
      <c r="D5599" s="8" t="s">
        <v>193</v>
      </c>
      <c r="E5599" s="8" t="s">
        <v>5190</v>
      </c>
      <c r="F5599" s="8" t="s">
        <v>13961</v>
      </c>
      <c r="G5599" s="8" t="s">
        <v>4398</v>
      </c>
      <c r="H5599" s="8" t="s">
        <v>4399</v>
      </c>
      <c r="I5599" s="8" t="s">
        <v>5092</v>
      </c>
      <c r="J5599" s="8" t="s">
        <v>3403</v>
      </c>
      <c r="K5599" s="8" t="s">
        <v>4204</v>
      </c>
      <c r="L5599" s="8" t="s">
        <v>4205</v>
      </c>
      <c r="M5599" s="9">
        <v>344.08</v>
      </c>
      <c r="N5599" s="10" t="s">
        <v>14414</v>
      </c>
    </row>
    <row r="5600" spans="1:14" customFormat="1" ht="15" hidden="1" x14ac:dyDescent="0.25">
      <c r="A5600" s="1" t="s">
        <v>13473</v>
      </c>
      <c r="B5600" s="2" t="s">
        <v>14415</v>
      </c>
      <c r="C5600" s="2" t="s">
        <v>16</v>
      </c>
      <c r="D5600" s="3" t="s">
        <v>193</v>
      </c>
      <c r="E5600" s="3" t="s">
        <v>4703</v>
      </c>
      <c r="F5600" s="3" t="s">
        <v>13961</v>
      </c>
      <c r="G5600" s="3" t="s">
        <v>6493</v>
      </c>
      <c r="H5600" s="3" t="s">
        <v>6494</v>
      </c>
      <c r="I5600" s="3" t="s">
        <v>8982</v>
      </c>
      <c r="J5600" s="3" t="s">
        <v>1061</v>
      </c>
      <c r="K5600" s="3" t="s">
        <v>4204</v>
      </c>
      <c r="L5600" s="3" t="s">
        <v>4205</v>
      </c>
      <c r="M5600" s="4">
        <v>643.08000000000004</v>
      </c>
      <c r="N5600" s="5" t="s">
        <v>14416</v>
      </c>
    </row>
    <row r="5601" spans="1:14" customFormat="1" ht="15" hidden="1" x14ac:dyDescent="0.25">
      <c r="A5601" s="6" t="s">
        <v>13473</v>
      </c>
      <c r="B5601" s="7" t="s">
        <v>14417</v>
      </c>
      <c r="C5601" s="7" t="s">
        <v>16</v>
      </c>
      <c r="D5601" s="8" t="s">
        <v>193</v>
      </c>
      <c r="E5601" s="8" t="s">
        <v>4703</v>
      </c>
      <c r="F5601" s="8" t="s">
        <v>13961</v>
      </c>
      <c r="G5601" s="8" t="s">
        <v>3400</v>
      </c>
      <c r="H5601" s="8" t="s">
        <v>3401</v>
      </c>
      <c r="I5601" s="8" t="s">
        <v>8982</v>
      </c>
      <c r="J5601" s="8" t="s">
        <v>1061</v>
      </c>
      <c r="K5601" s="8" t="s">
        <v>4204</v>
      </c>
      <c r="L5601" s="8" t="s">
        <v>4205</v>
      </c>
      <c r="M5601" s="9">
        <v>34.07</v>
      </c>
      <c r="N5601" s="10" t="s">
        <v>14418</v>
      </c>
    </row>
    <row r="5602" spans="1:14" customFormat="1" ht="15" hidden="1" x14ac:dyDescent="0.25">
      <c r="A5602" s="1" t="s">
        <v>13473</v>
      </c>
      <c r="B5602" s="2" t="s">
        <v>14419</v>
      </c>
      <c r="C5602" s="2" t="s">
        <v>16</v>
      </c>
      <c r="D5602" s="3" t="s">
        <v>193</v>
      </c>
      <c r="E5602" s="3" t="s">
        <v>4703</v>
      </c>
      <c r="F5602" s="3" t="s">
        <v>13961</v>
      </c>
      <c r="G5602" s="3" t="s">
        <v>4398</v>
      </c>
      <c r="H5602" s="3" t="s">
        <v>4399</v>
      </c>
      <c r="I5602" s="3" t="s">
        <v>5092</v>
      </c>
      <c r="J5602" s="3" t="s">
        <v>3403</v>
      </c>
      <c r="K5602" s="3" t="s">
        <v>4204</v>
      </c>
      <c r="L5602" s="3" t="s">
        <v>4205</v>
      </c>
      <c r="M5602" s="4">
        <v>5.6</v>
      </c>
      <c r="N5602" s="5" t="s">
        <v>14420</v>
      </c>
    </row>
    <row r="5603" spans="1:14" customFormat="1" ht="15" hidden="1" x14ac:dyDescent="0.25">
      <c r="A5603" s="6" t="s">
        <v>13473</v>
      </c>
      <c r="B5603" s="7" t="s">
        <v>14421</v>
      </c>
      <c r="C5603" s="7" t="s">
        <v>16</v>
      </c>
      <c r="D5603" s="8" t="s">
        <v>193</v>
      </c>
      <c r="E5603" s="8" t="s">
        <v>9763</v>
      </c>
      <c r="F5603" s="8" t="s">
        <v>14092</v>
      </c>
      <c r="G5603" s="8" t="s">
        <v>4217</v>
      </c>
      <c r="H5603" s="8" t="s">
        <v>4218</v>
      </c>
      <c r="I5603" s="8" t="s">
        <v>5634</v>
      </c>
      <c r="J5603" s="8" t="s">
        <v>3403</v>
      </c>
      <c r="K5603" s="8" t="s">
        <v>3963</v>
      </c>
      <c r="L5603" s="8" t="s">
        <v>3964</v>
      </c>
      <c r="M5603" s="9">
        <v>293523.89</v>
      </c>
      <c r="N5603" s="10" t="s">
        <v>14422</v>
      </c>
    </row>
    <row r="5604" spans="1:14" customFormat="1" ht="15" hidden="1" x14ac:dyDescent="0.25">
      <c r="A5604" s="1" t="s">
        <v>13473</v>
      </c>
      <c r="B5604" s="2" t="s">
        <v>14423</v>
      </c>
      <c r="C5604" s="2" t="s">
        <v>16</v>
      </c>
      <c r="D5604" s="3" t="s">
        <v>193</v>
      </c>
      <c r="E5604" s="3" t="s">
        <v>14424</v>
      </c>
      <c r="F5604" s="3" t="s">
        <v>13940</v>
      </c>
      <c r="G5604" s="3" t="s">
        <v>3368</v>
      </c>
      <c r="H5604" s="3" t="s">
        <v>3369</v>
      </c>
      <c r="I5604" s="3" t="s">
        <v>1184</v>
      </c>
      <c r="J5604" s="3" t="s">
        <v>1185</v>
      </c>
      <c r="K5604" s="3" t="s">
        <v>3371</v>
      </c>
      <c r="L5604" s="3" t="s">
        <v>3372</v>
      </c>
      <c r="M5604" s="4">
        <v>12545</v>
      </c>
      <c r="N5604" s="5" t="s">
        <v>14425</v>
      </c>
    </row>
    <row r="5605" spans="1:14" customFormat="1" ht="15" hidden="1" x14ac:dyDescent="0.25">
      <c r="A5605" s="6" t="s">
        <v>13473</v>
      </c>
      <c r="B5605" s="7" t="s">
        <v>14426</v>
      </c>
      <c r="C5605" s="7" t="s">
        <v>16</v>
      </c>
      <c r="D5605" s="8" t="s">
        <v>193</v>
      </c>
      <c r="E5605" s="8" t="s">
        <v>9763</v>
      </c>
      <c r="F5605" s="8" t="s">
        <v>14092</v>
      </c>
      <c r="G5605" s="8" t="s">
        <v>5599</v>
      </c>
      <c r="H5605" s="8" t="s">
        <v>5600</v>
      </c>
      <c r="I5605" s="8" t="s">
        <v>14427</v>
      </c>
      <c r="J5605" s="8" t="s">
        <v>3439</v>
      </c>
      <c r="K5605" s="8" t="s">
        <v>3963</v>
      </c>
      <c r="L5605" s="8" t="s">
        <v>3964</v>
      </c>
      <c r="M5605" s="9">
        <v>10266.43</v>
      </c>
      <c r="N5605" s="10" t="s">
        <v>14428</v>
      </c>
    </row>
    <row r="5606" spans="1:14" customFormat="1" ht="15" hidden="1" x14ac:dyDescent="0.25">
      <c r="A5606" s="1" t="s">
        <v>13473</v>
      </c>
      <c r="B5606" s="2" t="s">
        <v>14429</v>
      </c>
      <c r="C5606" s="2" t="s">
        <v>16</v>
      </c>
      <c r="D5606" s="3" t="s">
        <v>193</v>
      </c>
      <c r="E5606" s="3" t="s">
        <v>14430</v>
      </c>
      <c r="F5606" s="3" t="s">
        <v>14118</v>
      </c>
      <c r="G5606" s="3" t="s">
        <v>4300</v>
      </c>
      <c r="H5606" s="3" t="s">
        <v>4301</v>
      </c>
      <c r="I5606" s="3" t="s">
        <v>5683</v>
      </c>
      <c r="J5606" s="3" t="s">
        <v>920</v>
      </c>
      <c r="K5606" s="3" t="s">
        <v>3963</v>
      </c>
      <c r="L5606" s="3" t="s">
        <v>3964</v>
      </c>
      <c r="M5606" s="4">
        <v>135678.79999999999</v>
      </c>
      <c r="N5606" s="5" t="s">
        <v>14431</v>
      </c>
    </row>
    <row r="5607" spans="1:14" customFormat="1" ht="15" hidden="1" x14ac:dyDescent="0.25">
      <c r="A5607" s="6" t="s">
        <v>13473</v>
      </c>
      <c r="B5607" s="7" t="s">
        <v>14432</v>
      </c>
      <c r="C5607" s="7" t="s">
        <v>16</v>
      </c>
      <c r="D5607" s="8" t="s">
        <v>193</v>
      </c>
      <c r="E5607" s="8" t="s">
        <v>14430</v>
      </c>
      <c r="F5607" s="8" t="s">
        <v>14118</v>
      </c>
      <c r="G5607" s="8" t="s">
        <v>4260</v>
      </c>
      <c r="H5607" s="8" t="s">
        <v>4261</v>
      </c>
      <c r="I5607" s="8" t="s">
        <v>5683</v>
      </c>
      <c r="J5607" s="8" t="s">
        <v>920</v>
      </c>
      <c r="K5607" s="8" t="s">
        <v>3963</v>
      </c>
      <c r="L5607" s="8" t="s">
        <v>3964</v>
      </c>
      <c r="M5607" s="9">
        <v>330717.07</v>
      </c>
      <c r="N5607" s="10" t="s">
        <v>14433</v>
      </c>
    </row>
    <row r="5608" spans="1:14" customFormat="1" ht="15" hidden="1" x14ac:dyDescent="0.25">
      <c r="A5608" s="1" t="s">
        <v>13473</v>
      </c>
      <c r="B5608" s="2" t="s">
        <v>14434</v>
      </c>
      <c r="C5608" s="2" t="s">
        <v>16</v>
      </c>
      <c r="D5608" s="3" t="s">
        <v>193</v>
      </c>
      <c r="E5608" s="3" t="s">
        <v>7437</v>
      </c>
      <c r="F5608" s="3" t="s">
        <v>14066</v>
      </c>
      <c r="G5608" s="3" t="s">
        <v>6042</v>
      </c>
      <c r="H5608" s="3" t="s">
        <v>6043</v>
      </c>
      <c r="I5608" s="3" t="s">
        <v>4470</v>
      </c>
      <c r="J5608" s="3" t="s">
        <v>920</v>
      </c>
      <c r="K5608" s="3" t="s">
        <v>4204</v>
      </c>
      <c r="L5608" s="3" t="s">
        <v>4205</v>
      </c>
      <c r="M5608" s="4">
        <v>3011</v>
      </c>
      <c r="N5608" s="5" t="s">
        <v>14435</v>
      </c>
    </row>
    <row r="5609" spans="1:14" customFormat="1" ht="15" hidden="1" x14ac:dyDescent="0.25">
      <c r="A5609" s="6" t="s">
        <v>13473</v>
      </c>
      <c r="B5609" s="7" t="s">
        <v>14436</v>
      </c>
      <c r="C5609" s="7" t="s">
        <v>16</v>
      </c>
      <c r="D5609" s="8" t="s">
        <v>193</v>
      </c>
      <c r="E5609" s="8" t="s">
        <v>7437</v>
      </c>
      <c r="F5609" s="8" t="s">
        <v>14066</v>
      </c>
      <c r="G5609" s="8" t="s">
        <v>5681</v>
      </c>
      <c r="H5609" s="8" t="s">
        <v>5682</v>
      </c>
      <c r="I5609" s="8" t="s">
        <v>4470</v>
      </c>
      <c r="J5609" s="8" t="s">
        <v>920</v>
      </c>
      <c r="K5609" s="8" t="s">
        <v>4204</v>
      </c>
      <c r="L5609" s="8" t="s">
        <v>4205</v>
      </c>
      <c r="M5609" s="9">
        <v>6021</v>
      </c>
      <c r="N5609" s="10" t="s">
        <v>14437</v>
      </c>
    </row>
    <row r="5610" spans="1:14" customFormat="1" ht="15" hidden="1" x14ac:dyDescent="0.25">
      <c r="A5610" s="1" t="s">
        <v>13473</v>
      </c>
      <c r="B5610" s="2" t="s">
        <v>14438</v>
      </c>
      <c r="C5610" s="2" t="s">
        <v>16</v>
      </c>
      <c r="D5610" s="3" t="s">
        <v>193</v>
      </c>
      <c r="E5610" s="3" t="s">
        <v>7437</v>
      </c>
      <c r="F5610" s="3" t="s">
        <v>14066</v>
      </c>
      <c r="G5610" s="3" t="s">
        <v>4300</v>
      </c>
      <c r="H5610" s="3" t="s">
        <v>4301</v>
      </c>
      <c r="I5610" s="3" t="s">
        <v>4470</v>
      </c>
      <c r="J5610" s="3" t="s">
        <v>920</v>
      </c>
      <c r="K5610" s="3" t="s">
        <v>4204</v>
      </c>
      <c r="L5610" s="3" t="s">
        <v>4205</v>
      </c>
      <c r="M5610" s="4">
        <v>51378.34</v>
      </c>
      <c r="N5610" s="5" t="s">
        <v>14439</v>
      </c>
    </row>
    <row r="5611" spans="1:14" customFormat="1" ht="15" hidden="1" x14ac:dyDescent="0.25">
      <c r="A5611" s="6" t="s">
        <v>13473</v>
      </c>
      <c r="B5611" s="7" t="s">
        <v>14440</v>
      </c>
      <c r="C5611" s="7" t="s">
        <v>16</v>
      </c>
      <c r="D5611" s="8" t="s">
        <v>193</v>
      </c>
      <c r="E5611" s="8" t="s">
        <v>7437</v>
      </c>
      <c r="F5611" s="8" t="s">
        <v>14066</v>
      </c>
      <c r="G5611" s="8" t="s">
        <v>4256</v>
      </c>
      <c r="H5611" s="8" t="s">
        <v>4257</v>
      </c>
      <c r="I5611" s="8" t="s">
        <v>4470</v>
      </c>
      <c r="J5611" s="8" t="s">
        <v>920</v>
      </c>
      <c r="K5611" s="8" t="s">
        <v>4204</v>
      </c>
      <c r="L5611" s="8" t="s">
        <v>4205</v>
      </c>
      <c r="M5611" s="9">
        <v>38577.279999999999</v>
      </c>
      <c r="N5611" s="10" t="s">
        <v>14441</v>
      </c>
    </row>
    <row r="5612" spans="1:14" customFormat="1" ht="15" hidden="1" x14ac:dyDescent="0.25">
      <c r="A5612" s="1" t="s">
        <v>13473</v>
      </c>
      <c r="B5612" s="2" t="s">
        <v>14442</v>
      </c>
      <c r="C5612" s="2" t="s">
        <v>16</v>
      </c>
      <c r="D5612" s="3" t="s">
        <v>193</v>
      </c>
      <c r="E5612" s="3" t="s">
        <v>7437</v>
      </c>
      <c r="F5612" s="3" t="s">
        <v>14066</v>
      </c>
      <c r="G5612" s="3" t="s">
        <v>5649</v>
      </c>
      <c r="H5612" s="3" t="s">
        <v>5650</v>
      </c>
      <c r="I5612" s="3" t="s">
        <v>4470</v>
      </c>
      <c r="J5612" s="3" t="s">
        <v>920</v>
      </c>
      <c r="K5612" s="3" t="s">
        <v>4204</v>
      </c>
      <c r="L5612" s="3" t="s">
        <v>4205</v>
      </c>
      <c r="M5612" s="4">
        <v>21961.14</v>
      </c>
      <c r="N5612" s="5" t="s">
        <v>14443</v>
      </c>
    </row>
    <row r="5613" spans="1:14" customFormat="1" ht="15" hidden="1" x14ac:dyDescent="0.25">
      <c r="A5613" s="6" t="s">
        <v>13473</v>
      </c>
      <c r="B5613" s="7" t="s">
        <v>14444</v>
      </c>
      <c r="C5613" s="7" t="s">
        <v>16</v>
      </c>
      <c r="D5613" s="8" t="s">
        <v>193</v>
      </c>
      <c r="E5613" s="8" t="s">
        <v>7437</v>
      </c>
      <c r="F5613" s="8" t="s">
        <v>14066</v>
      </c>
      <c r="G5613" s="8" t="s">
        <v>3400</v>
      </c>
      <c r="H5613" s="8" t="s">
        <v>3401</v>
      </c>
      <c r="I5613" s="8" t="s">
        <v>4470</v>
      </c>
      <c r="J5613" s="8" t="s">
        <v>920</v>
      </c>
      <c r="K5613" s="8" t="s">
        <v>4204</v>
      </c>
      <c r="L5613" s="8" t="s">
        <v>4205</v>
      </c>
      <c r="M5613" s="9">
        <v>19397.13</v>
      </c>
      <c r="N5613" s="10" t="s">
        <v>14445</v>
      </c>
    </row>
    <row r="5614" spans="1:14" customFormat="1" ht="15" hidden="1" x14ac:dyDescent="0.25">
      <c r="A5614" s="1" t="s">
        <v>13473</v>
      </c>
      <c r="B5614" s="2" t="s">
        <v>14446</v>
      </c>
      <c r="C5614" s="2" t="s">
        <v>16</v>
      </c>
      <c r="D5614" s="3" t="s">
        <v>193</v>
      </c>
      <c r="E5614" s="3" t="s">
        <v>7437</v>
      </c>
      <c r="F5614" s="3" t="s">
        <v>14066</v>
      </c>
      <c r="G5614" s="3" t="s">
        <v>5656</v>
      </c>
      <c r="H5614" s="3" t="s">
        <v>5657</v>
      </c>
      <c r="I5614" s="3" t="s">
        <v>4470</v>
      </c>
      <c r="J5614" s="3" t="s">
        <v>920</v>
      </c>
      <c r="K5614" s="3" t="s">
        <v>4204</v>
      </c>
      <c r="L5614" s="3" t="s">
        <v>4205</v>
      </c>
      <c r="M5614" s="4">
        <v>37898.879999999997</v>
      </c>
      <c r="N5614" s="5" t="s">
        <v>14447</v>
      </c>
    </row>
    <row r="5615" spans="1:14" customFormat="1" ht="15" hidden="1" x14ac:dyDescent="0.25">
      <c r="A5615" s="6" t="s">
        <v>13473</v>
      </c>
      <c r="B5615" s="7" t="s">
        <v>14448</v>
      </c>
      <c r="C5615" s="7" t="s">
        <v>16</v>
      </c>
      <c r="D5615" s="8" t="s">
        <v>193</v>
      </c>
      <c r="E5615" s="8" t="s">
        <v>7437</v>
      </c>
      <c r="F5615" s="8" t="s">
        <v>14066</v>
      </c>
      <c r="G5615" s="8" t="s">
        <v>4260</v>
      </c>
      <c r="H5615" s="8" t="s">
        <v>4261</v>
      </c>
      <c r="I5615" s="8" t="s">
        <v>4470</v>
      </c>
      <c r="J5615" s="8" t="s">
        <v>920</v>
      </c>
      <c r="K5615" s="8" t="s">
        <v>4204</v>
      </c>
      <c r="L5615" s="8" t="s">
        <v>4205</v>
      </c>
      <c r="M5615" s="9">
        <v>124102.86</v>
      </c>
      <c r="N5615" s="10" t="s">
        <v>14449</v>
      </c>
    </row>
    <row r="5616" spans="1:14" customFormat="1" ht="15" hidden="1" x14ac:dyDescent="0.25">
      <c r="A5616" s="1" t="s">
        <v>13473</v>
      </c>
      <c r="B5616" s="2" t="s">
        <v>14450</v>
      </c>
      <c r="C5616" s="2" t="s">
        <v>16</v>
      </c>
      <c r="D5616" s="3" t="s">
        <v>193</v>
      </c>
      <c r="E5616" s="3" t="s">
        <v>7437</v>
      </c>
      <c r="F5616" s="3" t="s">
        <v>14066</v>
      </c>
      <c r="G5616" s="3" t="s">
        <v>3431</v>
      </c>
      <c r="H5616" s="3" t="s">
        <v>3407</v>
      </c>
      <c r="I5616" s="3" t="s">
        <v>4470</v>
      </c>
      <c r="J5616" s="3" t="s">
        <v>920</v>
      </c>
      <c r="K5616" s="3" t="s">
        <v>4204</v>
      </c>
      <c r="L5616" s="3" t="s">
        <v>4205</v>
      </c>
      <c r="M5616" s="4">
        <v>4307.2</v>
      </c>
      <c r="N5616" s="5" t="s">
        <v>14451</v>
      </c>
    </row>
    <row r="5617" spans="1:14" customFormat="1" ht="15" hidden="1" x14ac:dyDescent="0.25">
      <c r="A5617" s="6" t="s">
        <v>13473</v>
      </c>
      <c r="B5617" s="7" t="s">
        <v>14452</v>
      </c>
      <c r="C5617" s="7" t="s">
        <v>16</v>
      </c>
      <c r="D5617" s="8" t="s">
        <v>193</v>
      </c>
      <c r="E5617" s="8" t="s">
        <v>8819</v>
      </c>
      <c r="F5617" s="8" t="s">
        <v>14108</v>
      </c>
      <c r="G5617" s="8" t="s">
        <v>3431</v>
      </c>
      <c r="H5617" s="8" t="s">
        <v>3407</v>
      </c>
      <c r="I5617" s="8" t="s">
        <v>4292</v>
      </c>
      <c r="J5617" s="8" t="s">
        <v>920</v>
      </c>
      <c r="K5617" s="8" t="s">
        <v>4204</v>
      </c>
      <c r="L5617" s="8" t="s">
        <v>4205</v>
      </c>
      <c r="M5617" s="9">
        <v>1513.13</v>
      </c>
      <c r="N5617" s="10" t="s">
        <v>14453</v>
      </c>
    </row>
    <row r="5618" spans="1:14" customFormat="1" ht="15" hidden="1" x14ac:dyDescent="0.25">
      <c r="A5618" s="1" t="s">
        <v>13473</v>
      </c>
      <c r="B5618" s="2" t="s">
        <v>14454</v>
      </c>
      <c r="C5618" s="2" t="s">
        <v>16</v>
      </c>
      <c r="D5618" s="3" t="s">
        <v>193</v>
      </c>
      <c r="E5618" s="3" t="s">
        <v>8819</v>
      </c>
      <c r="F5618" s="3" t="s">
        <v>14108</v>
      </c>
      <c r="G5618" s="3" t="s">
        <v>4260</v>
      </c>
      <c r="H5618" s="3" t="s">
        <v>4261</v>
      </c>
      <c r="I5618" s="3" t="s">
        <v>4292</v>
      </c>
      <c r="J5618" s="3" t="s">
        <v>920</v>
      </c>
      <c r="K5618" s="3" t="s">
        <v>4204</v>
      </c>
      <c r="L5618" s="3" t="s">
        <v>4205</v>
      </c>
      <c r="M5618" s="4">
        <v>35634.04</v>
      </c>
      <c r="N5618" s="5" t="s">
        <v>14455</v>
      </c>
    </row>
    <row r="5619" spans="1:14" customFormat="1" ht="15" hidden="1" x14ac:dyDescent="0.25">
      <c r="A5619" s="6" t="s">
        <v>13473</v>
      </c>
      <c r="B5619" s="7" t="s">
        <v>14456</v>
      </c>
      <c r="C5619" s="7" t="s">
        <v>16</v>
      </c>
      <c r="D5619" s="8" t="s">
        <v>193</v>
      </c>
      <c r="E5619" s="8" t="s">
        <v>8819</v>
      </c>
      <c r="F5619" s="8" t="s">
        <v>14108</v>
      </c>
      <c r="G5619" s="8" t="s">
        <v>4300</v>
      </c>
      <c r="H5619" s="8" t="s">
        <v>4301</v>
      </c>
      <c r="I5619" s="8" t="s">
        <v>4292</v>
      </c>
      <c r="J5619" s="8" t="s">
        <v>920</v>
      </c>
      <c r="K5619" s="8" t="s">
        <v>4204</v>
      </c>
      <c r="L5619" s="8" t="s">
        <v>4205</v>
      </c>
      <c r="M5619" s="9">
        <v>71041.3</v>
      </c>
      <c r="N5619" s="10" t="s">
        <v>14457</v>
      </c>
    </row>
    <row r="5620" spans="1:14" customFormat="1" ht="15" hidden="1" x14ac:dyDescent="0.25">
      <c r="A5620" s="1" t="s">
        <v>13473</v>
      </c>
      <c r="B5620" s="2" t="s">
        <v>14458</v>
      </c>
      <c r="C5620" s="2" t="s">
        <v>16</v>
      </c>
      <c r="D5620" s="3" t="s">
        <v>193</v>
      </c>
      <c r="E5620" s="3" t="s">
        <v>14459</v>
      </c>
      <c r="F5620" s="3" t="s">
        <v>14460</v>
      </c>
      <c r="G5620" s="3" t="s">
        <v>10017</v>
      </c>
      <c r="H5620" s="3" t="s">
        <v>10018</v>
      </c>
      <c r="I5620" s="3" t="s">
        <v>4525</v>
      </c>
      <c r="J5620" s="3" t="s">
        <v>920</v>
      </c>
      <c r="K5620" s="3" t="s">
        <v>4204</v>
      </c>
      <c r="L5620" s="3" t="s">
        <v>4205</v>
      </c>
      <c r="M5620" s="4">
        <v>5288.54</v>
      </c>
      <c r="N5620" s="5" t="s">
        <v>14461</v>
      </c>
    </row>
    <row r="5621" spans="1:14" customFormat="1" ht="15" hidden="1" x14ac:dyDescent="0.25">
      <c r="A5621" s="6" t="s">
        <v>13473</v>
      </c>
      <c r="B5621" s="7" t="s">
        <v>14462</v>
      </c>
      <c r="C5621" s="7" t="s">
        <v>16</v>
      </c>
      <c r="D5621" s="8" t="s">
        <v>193</v>
      </c>
      <c r="E5621" s="8" t="s">
        <v>14459</v>
      </c>
      <c r="F5621" s="8" t="s">
        <v>14460</v>
      </c>
      <c r="G5621" s="8" t="s">
        <v>3431</v>
      </c>
      <c r="H5621" s="8" t="s">
        <v>3407</v>
      </c>
      <c r="I5621" s="8" t="s">
        <v>4525</v>
      </c>
      <c r="J5621" s="8" t="s">
        <v>920</v>
      </c>
      <c r="K5621" s="8" t="s">
        <v>4204</v>
      </c>
      <c r="L5621" s="8" t="s">
        <v>4205</v>
      </c>
      <c r="M5621" s="9">
        <v>2920.87</v>
      </c>
      <c r="N5621" s="10" t="s">
        <v>14463</v>
      </c>
    </row>
    <row r="5622" spans="1:14" customFormat="1" ht="15" hidden="1" x14ac:dyDescent="0.25">
      <c r="A5622" s="1" t="s">
        <v>13473</v>
      </c>
      <c r="B5622" s="2" t="s">
        <v>14464</v>
      </c>
      <c r="C5622" s="2" t="s">
        <v>16</v>
      </c>
      <c r="D5622" s="3" t="s">
        <v>193</v>
      </c>
      <c r="E5622" s="3" t="s">
        <v>14459</v>
      </c>
      <c r="F5622" s="3" t="s">
        <v>14460</v>
      </c>
      <c r="G5622" s="3" t="s">
        <v>4217</v>
      </c>
      <c r="H5622" s="3" t="s">
        <v>4218</v>
      </c>
      <c r="I5622" s="3" t="s">
        <v>4539</v>
      </c>
      <c r="J5622" s="3" t="s">
        <v>3403</v>
      </c>
      <c r="K5622" s="3" t="s">
        <v>4204</v>
      </c>
      <c r="L5622" s="3" t="s">
        <v>4205</v>
      </c>
      <c r="M5622" s="4">
        <v>108969</v>
      </c>
      <c r="N5622" s="5" t="s">
        <v>14465</v>
      </c>
    </row>
    <row r="5623" spans="1:14" customFormat="1" ht="15" hidden="1" x14ac:dyDescent="0.25">
      <c r="A5623" s="6" t="s">
        <v>13473</v>
      </c>
      <c r="B5623" s="7" t="s">
        <v>14466</v>
      </c>
      <c r="C5623" s="7" t="s">
        <v>16</v>
      </c>
      <c r="D5623" s="8" t="s">
        <v>193</v>
      </c>
      <c r="E5623" s="8" t="s">
        <v>8819</v>
      </c>
      <c r="F5623" s="8" t="s">
        <v>14108</v>
      </c>
      <c r="G5623" s="8" t="s">
        <v>3431</v>
      </c>
      <c r="H5623" s="8" t="s">
        <v>3407</v>
      </c>
      <c r="I5623" s="8" t="s">
        <v>4292</v>
      </c>
      <c r="J5623" s="8" t="s">
        <v>920</v>
      </c>
      <c r="K5623" s="8" t="s">
        <v>4204</v>
      </c>
      <c r="L5623" s="8" t="s">
        <v>4205</v>
      </c>
      <c r="M5623" s="9">
        <v>11625.72</v>
      </c>
      <c r="N5623" s="10" t="s">
        <v>14467</v>
      </c>
    </row>
    <row r="5624" spans="1:14" customFormat="1" ht="15" hidden="1" x14ac:dyDescent="0.25">
      <c r="A5624" s="1" t="s">
        <v>13473</v>
      </c>
      <c r="B5624" s="2" t="s">
        <v>14468</v>
      </c>
      <c r="C5624" s="2" t="s">
        <v>16</v>
      </c>
      <c r="D5624" s="3" t="s">
        <v>193</v>
      </c>
      <c r="E5624" s="3" t="s">
        <v>14459</v>
      </c>
      <c r="F5624" s="3" t="s">
        <v>14460</v>
      </c>
      <c r="G5624" s="3" t="s">
        <v>3400</v>
      </c>
      <c r="H5624" s="3" t="s">
        <v>3401</v>
      </c>
      <c r="I5624" s="3" t="s">
        <v>4525</v>
      </c>
      <c r="J5624" s="3" t="s">
        <v>920</v>
      </c>
      <c r="K5624" s="3" t="s">
        <v>4204</v>
      </c>
      <c r="L5624" s="3" t="s">
        <v>4205</v>
      </c>
      <c r="M5624" s="4">
        <v>8926.8799999999992</v>
      </c>
      <c r="N5624" s="5" t="s">
        <v>14469</v>
      </c>
    </row>
    <row r="5625" spans="1:14" customFormat="1" ht="15" hidden="1" x14ac:dyDescent="0.25">
      <c r="A5625" s="6" t="s">
        <v>13473</v>
      </c>
      <c r="B5625" s="7" t="s">
        <v>14470</v>
      </c>
      <c r="C5625" s="7" t="s">
        <v>16</v>
      </c>
      <c r="D5625" s="8" t="s">
        <v>193</v>
      </c>
      <c r="E5625" s="8" t="s">
        <v>8819</v>
      </c>
      <c r="F5625" s="8" t="s">
        <v>14108</v>
      </c>
      <c r="G5625" s="8" t="s">
        <v>4260</v>
      </c>
      <c r="H5625" s="8" t="s">
        <v>4261</v>
      </c>
      <c r="I5625" s="8" t="s">
        <v>4292</v>
      </c>
      <c r="J5625" s="8" t="s">
        <v>920</v>
      </c>
      <c r="K5625" s="8" t="s">
        <v>4204</v>
      </c>
      <c r="L5625" s="8" t="s">
        <v>4205</v>
      </c>
      <c r="M5625" s="9">
        <v>58604.58</v>
      </c>
      <c r="N5625" s="10" t="s">
        <v>14471</v>
      </c>
    </row>
    <row r="5626" spans="1:14" customFormat="1" ht="15" hidden="1" x14ac:dyDescent="0.25">
      <c r="A5626" s="1" t="s">
        <v>13473</v>
      </c>
      <c r="B5626" s="2" t="s">
        <v>14472</v>
      </c>
      <c r="C5626" s="2" t="s">
        <v>16</v>
      </c>
      <c r="D5626" s="3" t="s">
        <v>193</v>
      </c>
      <c r="E5626" s="3" t="s">
        <v>7918</v>
      </c>
      <c r="F5626" s="3" t="s">
        <v>14460</v>
      </c>
      <c r="G5626" s="3" t="s">
        <v>975</v>
      </c>
      <c r="H5626" s="3" t="s">
        <v>976</v>
      </c>
      <c r="I5626" s="3" t="s">
        <v>5802</v>
      </c>
      <c r="J5626" s="3" t="s">
        <v>625</v>
      </c>
      <c r="K5626" s="3" t="s">
        <v>4071</v>
      </c>
      <c r="L5626" s="3" t="s">
        <v>4072</v>
      </c>
      <c r="M5626" s="4">
        <v>6133.11</v>
      </c>
      <c r="N5626" s="5" t="s">
        <v>14473</v>
      </c>
    </row>
    <row r="5627" spans="1:14" customFormat="1" ht="15" hidden="1" x14ac:dyDescent="0.25">
      <c r="A5627" s="6" t="s">
        <v>13473</v>
      </c>
      <c r="B5627" s="7" t="s">
        <v>14474</v>
      </c>
      <c r="C5627" s="7" t="s">
        <v>16</v>
      </c>
      <c r="D5627" s="8" t="s">
        <v>193</v>
      </c>
      <c r="E5627" s="8" t="s">
        <v>7918</v>
      </c>
      <c r="F5627" s="8" t="s">
        <v>14460</v>
      </c>
      <c r="G5627" s="8" t="s">
        <v>3400</v>
      </c>
      <c r="H5627" s="8" t="s">
        <v>3401</v>
      </c>
      <c r="I5627" s="8" t="s">
        <v>5802</v>
      </c>
      <c r="J5627" s="8" t="s">
        <v>625</v>
      </c>
      <c r="K5627" s="8" t="s">
        <v>4071</v>
      </c>
      <c r="L5627" s="8" t="s">
        <v>4072</v>
      </c>
      <c r="M5627" s="9">
        <v>106.06</v>
      </c>
      <c r="N5627" s="10" t="s">
        <v>14475</v>
      </c>
    </row>
    <row r="5628" spans="1:14" customFormat="1" ht="15" hidden="1" x14ac:dyDescent="0.25">
      <c r="A5628" s="1" t="s">
        <v>13473</v>
      </c>
      <c r="B5628" s="2" t="s">
        <v>14476</v>
      </c>
      <c r="C5628" s="2" t="s">
        <v>16</v>
      </c>
      <c r="D5628" s="3" t="s">
        <v>193</v>
      </c>
      <c r="E5628" s="3" t="s">
        <v>7619</v>
      </c>
      <c r="F5628" s="3" t="s">
        <v>14460</v>
      </c>
      <c r="G5628" s="3" t="s">
        <v>3431</v>
      </c>
      <c r="H5628" s="3" t="s">
        <v>3407</v>
      </c>
      <c r="I5628" s="3" t="s">
        <v>4525</v>
      </c>
      <c r="J5628" s="3" t="s">
        <v>920</v>
      </c>
      <c r="K5628" s="3" t="s">
        <v>4204</v>
      </c>
      <c r="L5628" s="3" t="s">
        <v>4205</v>
      </c>
      <c r="M5628" s="4">
        <v>98.44</v>
      </c>
      <c r="N5628" s="5" t="s">
        <v>14477</v>
      </c>
    </row>
    <row r="5629" spans="1:14" customFormat="1" ht="15" hidden="1" x14ac:dyDescent="0.25">
      <c r="A5629" s="6" t="s">
        <v>13473</v>
      </c>
      <c r="B5629" s="7" t="s">
        <v>14478</v>
      </c>
      <c r="C5629" s="7" t="s">
        <v>16</v>
      </c>
      <c r="D5629" s="8" t="s">
        <v>193</v>
      </c>
      <c r="E5629" s="8" t="s">
        <v>7619</v>
      </c>
      <c r="F5629" s="8" t="s">
        <v>14460</v>
      </c>
      <c r="G5629" s="8" t="s">
        <v>10017</v>
      </c>
      <c r="H5629" s="8" t="s">
        <v>10018</v>
      </c>
      <c r="I5629" s="8" t="s">
        <v>4525</v>
      </c>
      <c r="J5629" s="8" t="s">
        <v>920</v>
      </c>
      <c r="K5629" s="8" t="s">
        <v>4204</v>
      </c>
      <c r="L5629" s="8" t="s">
        <v>4205</v>
      </c>
      <c r="M5629" s="9">
        <v>17.59</v>
      </c>
      <c r="N5629" s="10" t="s">
        <v>14479</v>
      </c>
    </row>
    <row r="5630" spans="1:14" customFormat="1" ht="15" hidden="1" x14ac:dyDescent="0.25">
      <c r="A5630" s="1" t="s">
        <v>13473</v>
      </c>
      <c r="B5630" s="2" t="s">
        <v>14480</v>
      </c>
      <c r="C5630" s="2" t="s">
        <v>16</v>
      </c>
      <c r="D5630" s="3" t="s">
        <v>193</v>
      </c>
      <c r="E5630" s="3" t="s">
        <v>7619</v>
      </c>
      <c r="F5630" s="3" t="s">
        <v>14460</v>
      </c>
      <c r="G5630" s="3" t="s">
        <v>4300</v>
      </c>
      <c r="H5630" s="3" t="s">
        <v>4301</v>
      </c>
      <c r="I5630" s="3" t="s">
        <v>4525</v>
      </c>
      <c r="J5630" s="3" t="s">
        <v>920</v>
      </c>
      <c r="K5630" s="3" t="s">
        <v>4204</v>
      </c>
      <c r="L5630" s="3" t="s">
        <v>4205</v>
      </c>
      <c r="M5630" s="4">
        <v>109.64</v>
      </c>
      <c r="N5630" s="5" t="s">
        <v>14481</v>
      </c>
    </row>
    <row r="5631" spans="1:14" customFormat="1" ht="15" hidden="1" x14ac:dyDescent="0.25">
      <c r="A5631" s="6" t="s">
        <v>13473</v>
      </c>
      <c r="B5631" s="7" t="s">
        <v>14482</v>
      </c>
      <c r="C5631" s="7" t="s">
        <v>16</v>
      </c>
      <c r="D5631" s="8" t="s">
        <v>193</v>
      </c>
      <c r="E5631" s="8" t="s">
        <v>7619</v>
      </c>
      <c r="F5631" s="8" t="s">
        <v>14460</v>
      </c>
      <c r="G5631" s="8" t="s">
        <v>4260</v>
      </c>
      <c r="H5631" s="8" t="s">
        <v>4261</v>
      </c>
      <c r="I5631" s="8" t="s">
        <v>4525</v>
      </c>
      <c r="J5631" s="8" t="s">
        <v>920</v>
      </c>
      <c r="K5631" s="8" t="s">
        <v>4204</v>
      </c>
      <c r="L5631" s="8" t="s">
        <v>4205</v>
      </c>
      <c r="M5631" s="9">
        <v>4.88</v>
      </c>
      <c r="N5631" s="10" t="s">
        <v>14483</v>
      </c>
    </row>
    <row r="5632" spans="1:14" customFormat="1" ht="15" hidden="1" x14ac:dyDescent="0.25">
      <c r="A5632" s="1" t="s">
        <v>13473</v>
      </c>
      <c r="B5632" s="2" t="s">
        <v>14484</v>
      </c>
      <c r="C5632" s="2" t="s">
        <v>16</v>
      </c>
      <c r="D5632" s="3" t="s">
        <v>193</v>
      </c>
      <c r="E5632" s="3" t="s">
        <v>7619</v>
      </c>
      <c r="F5632" s="3" t="s">
        <v>14460</v>
      </c>
      <c r="G5632" s="3" t="s">
        <v>4260</v>
      </c>
      <c r="H5632" s="3" t="s">
        <v>4261</v>
      </c>
      <c r="I5632" s="3" t="s">
        <v>4525</v>
      </c>
      <c r="J5632" s="3" t="s">
        <v>920</v>
      </c>
      <c r="K5632" s="3" t="s">
        <v>4204</v>
      </c>
      <c r="L5632" s="3" t="s">
        <v>4205</v>
      </c>
      <c r="M5632" s="4">
        <v>862.76</v>
      </c>
      <c r="N5632" s="5" t="s">
        <v>14485</v>
      </c>
    </row>
    <row r="5633" spans="1:14" customFormat="1" ht="15" hidden="1" x14ac:dyDescent="0.25">
      <c r="A5633" s="6" t="s">
        <v>13473</v>
      </c>
      <c r="B5633" s="7" t="s">
        <v>14486</v>
      </c>
      <c r="C5633" s="7" t="s">
        <v>16</v>
      </c>
      <c r="D5633" s="8" t="s">
        <v>193</v>
      </c>
      <c r="E5633" s="8" t="s">
        <v>8819</v>
      </c>
      <c r="F5633" s="8" t="s">
        <v>14108</v>
      </c>
      <c r="G5633" s="8" t="s">
        <v>5649</v>
      </c>
      <c r="H5633" s="8" t="s">
        <v>5650</v>
      </c>
      <c r="I5633" s="8" t="s">
        <v>4292</v>
      </c>
      <c r="J5633" s="8" t="s">
        <v>920</v>
      </c>
      <c r="K5633" s="8" t="s">
        <v>4204</v>
      </c>
      <c r="L5633" s="8" t="s">
        <v>4205</v>
      </c>
      <c r="M5633" s="9">
        <v>40068.17</v>
      </c>
      <c r="N5633" s="10" t="s">
        <v>14487</v>
      </c>
    </row>
    <row r="5634" spans="1:14" customFormat="1" ht="15" hidden="1" x14ac:dyDescent="0.25">
      <c r="A5634" s="1" t="s">
        <v>13473</v>
      </c>
      <c r="B5634" s="2" t="s">
        <v>14488</v>
      </c>
      <c r="C5634" s="2" t="s">
        <v>16</v>
      </c>
      <c r="D5634" s="3" t="s">
        <v>193</v>
      </c>
      <c r="E5634" s="3" t="s">
        <v>8819</v>
      </c>
      <c r="F5634" s="3" t="s">
        <v>14108</v>
      </c>
      <c r="G5634" s="3" t="s">
        <v>5656</v>
      </c>
      <c r="H5634" s="3" t="s">
        <v>5657</v>
      </c>
      <c r="I5634" s="3" t="s">
        <v>4292</v>
      </c>
      <c r="J5634" s="3" t="s">
        <v>920</v>
      </c>
      <c r="K5634" s="3" t="s">
        <v>4204</v>
      </c>
      <c r="L5634" s="3" t="s">
        <v>4205</v>
      </c>
      <c r="M5634" s="4">
        <v>15130.17</v>
      </c>
      <c r="N5634" s="5" t="s">
        <v>14489</v>
      </c>
    </row>
    <row r="5635" spans="1:14" customFormat="1" ht="15" hidden="1" x14ac:dyDescent="0.25">
      <c r="A5635" s="6" t="s">
        <v>13473</v>
      </c>
      <c r="B5635" s="7" t="s">
        <v>14490</v>
      </c>
      <c r="C5635" s="7" t="s">
        <v>16</v>
      </c>
      <c r="D5635" s="8" t="s">
        <v>193</v>
      </c>
      <c r="E5635" s="8" t="s">
        <v>8819</v>
      </c>
      <c r="F5635" s="8" t="s">
        <v>14108</v>
      </c>
      <c r="G5635" s="8" t="s">
        <v>3431</v>
      </c>
      <c r="H5635" s="8" t="s">
        <v>3407</v>
      </c>
      <c r="I5635" s="8" t="s">
        <v>4292</v>
      </c>
      <c r="J5635" s="8" t="s">
        <v>920</v>
      </c>
      <c r="K5635" s="8" t="s">
        <v>4204</v>
      </c>
      <c r="L5635" s="8" t="s">
        <v>4205</v>
      </c>
      <c r="M5635" s="9">
        <v>198.45</v>
      </c>
      <c r="N5635" s="10" t="s">
        <v>14491</v>
      </c>
    </row>
    <row r="5636" spans="1:14" customFormat="1" ht="15" hidden="1" x14ac:dyDescent="0.25">
      <c r="A5636" s="1" t="s">
        <v>13473</v>
      </c>
      <c r="B5636" s="2" t="s">
        <v>14492</v>
      </c>
      <c r="C5636" s="2" t="s">
        <v>16</v>
      </c>
      <c r="D5636" s="3" t="s">
        <v>193</v>
      </c>
      <c r="E5636" s="3" t="s">
        <v>7628</v>
      </c>
      <c r="F5636" s="3" t="s">
        <v>14194</v>
      </c>
      <c r="G5636" s="3" t="s">
        <v>4260</v>
      </c>
      <c r="H5636" s="3" t="s">
        <v>4261</v>
      </c>
      <c r="I5636" s="3" t="s">
        <v>5918</v>
      </c>
      <c r="J5636" s="3" t="s">
        <v>625</v>
      </c>
      <c r="K5636" s="3" t="s">
        <v>4204</v>
      </c>
      <c r="L5636" s="3" t="s">
        <v>4205</v>
      </c>
      <c r="M5636" s="4">
        <v>566.58000000000004</v>
      </c>
      <c r="N5636" s="5" t="s">
        <v>14493</v>
      </c>
    </row>
    <row r="5637" spans="1:14" customFormat="1" ht="15" hidden="1" x14ac:dyDescent="0.25">
      <c r="A5637" s="6" t="s">
        <v>13473</v>
      </c>
      <c r="B5637" s="7" t="s">
        <v>14494</v>
      </c>
      <c r="C5637" s="7" t="s">
        <v>16</v>
      </c>
      <c r="D5637" s="8" t="s">
        <v>193</v>
      </c>
      <c r="E5637" s="8" t="s">
        <v>7628</v>
      </c>
      <c r="F5637" s="8" t="s">
        <v>14194</v>
      </c>
      <c r="G5637" s="8" t="s">
        <v>4260</v>
      </c>
      <c r="H5637" s="8" t="s">
        <v>4261</v>
      </c>
      <c r="I5637" s="8" t="s">
        <v>5918</v>
      </c>
      <c r="J5637" s="8" t="s">
        <v>625</v>
      </c>
      <c r="K5637" s="8" t="s">
        <v>4204</v>
      </c>
      <c r="L5637" s="8" t="s">
        <v>4205</v>
      </c>
      <c r="M5637" s="9">
        <v>2439.3000000000002</v>
      </c>
      <c r="N5637" s="10" t="s">
        <v>14495</v>
      </c>
    </row>
    <row r="5638" spans="1:14" customFormat="1" ht="15" hidden="1" x14ac:dyDescent="0.25">
      <c r="A5638" s="1" t="s">
        <v>13473</v>
      </c>
      <c r="B5638" s="2" t="s">
        <v>14496</v>
      </c>
      <c r="C5638" s="2" t="s">
        <v>16</v>
      </c>
      <c r="D5638" s="3" t="s">
        <v>193</v>
      </c>
      <c r="E5638" s="3" t="s">
        <v>7628</v>
      </c>
      <c r="F5638" s="3" t="s">
        <v>14194</v>
      </c>
      <c r="G5638" s="3" t="s">
        <v>4260</v>
      </c>
      <c r="H5638" s="3" t="s">
        <v>4261</v>
      </c>
      <c r="I5638" s="3" t="s">
        <v>5918</v>
      </c>
      <c r="J5638" s="3" t="s">
        <v>625</v>
      </c>
      <c r="K5638" s="3" t="s">
        <v>4204</v>
      </c>
      <c r="L5638" s="3" t="s">
        <v>4205</v>
      </c>
      <c r="M5638" s="4">
        <v>11481.19</v>
      </c>
      <c r="N5638" s="5" t="s">
        <v>14497</v>
      </c>
    </row>
    <row r="5639" spans="1:14" customFormat="1" ht="15" hidden="1" x14ac:dyDescent="0.25">
      <c r="A5639" s="6" t="s">
        <v>13473</v>
      </c>
      <c r="B5639" s="7" t="s">
        <v>14498</v>
      </c>
      <c r="C5639" s="7" t="s">
        <v>16</v>
      </c>
      <c r="D5639" s="8" t="s">
        <v>193</v>
      </c>
      <c r="E5639" s="8" t="s">
        <v>7628</v>
      </c>
      <c r="F5639" s="8" t="s">
        <v>14194</v>
      </c>
      <c r="G5639" s="8" t="s">
        <v>4260</v>
      </c>
      <c r="H5639" s="8" t="s">
        <v>4261</v>
      </c>
      <c r="I5639" s="8" t="s">
        <v>5918</v>
      </c>
      <c r="J5639" s="8" t="s">
        <v>625</v>
      </c>
      <c r="K5639" s="8" t="s">
        <v>4204</v>
      </c>
      <c r="L5639" s="8" t="s">
        <v>4205</v>
      </c>
      <c r="M5639" s="9">
        <v>33.69</v>
      </c>
      <c r="N5639" s="10" t="s">
        <v>14499</v>
      </c>
    </row>
    <row r="5640" spans="1:14" customFormat="1" ht="15" hidden="1" x14ac:dyDescent="0.25">
      <c r="A5640" s="1" t="s">
        <v>13473</v>
      </c>
      <c r="B5640" s="2" t="s">
        <v>14500</v>
      </c>
      <c r="C5640" s="2" t="s">
        <v>16</v>
      </c>
      <c r="D5640" s="3" t="s">
        <v>193</v>
      </c>
      <c r="E5640" s="3" t="s">
        <v>14501</v>
      </c>
      <c r="F5640" s="3" t="s">
        <v>14460</v>
      </c>
      <c r="G5640" s="3" t="s">
        <v>4217</v>
      </c>
      <c r="H5640" s="3" t="s">
        <v>4218</v>
      </c>
      <c r="I5640" s="3" t="s">
        <v>4391</v>
      </c>
      <c r="J5640" s="3" t="s">
        <v>3403</v>
      </c>
      <c r="K5640" s="3" t="s">
        <v>4071</v>
      </c>
      <c r="L5640" s="3" t="s">
        <v>4072</v>
      </c>
      <c r="M5640" s="4">
        <v>83021.2</v>
      </c>
      <c r="N5640" s="5" t="s">
        <v>14502</v>
      </c>
    </row>
    <row r="5641" spans="1:14" customFormat="1" ht="15" hidden="1" x14ac:dyDescent="0.25">
      <c r="A5641" s="6" t="s">
        <v>13473</v>
      </c>
      <c r="B5641" s="7" t="s">
        <v>14503</v>
      </c>
      <c r="C5641" s="7" t="s">
        <v>16</v>
      </c>
      <c r="D5641" s="8" t="s">
        <v>193</v>
      </c>
      <c r="E5641" s="8" t="s">
        <v>14501</v>
      </c>
      <c r="F5641" s="8" t="s">
        <v>14460</v>
      </c>
      <c r="G5641" s="8" t="s">
        <v>3400</v>
      </c>
      <c r="H5641" s="8" t="s">
        <v>3401</v>
      </c>
      <c r="I5641" s="8" t="s">
        <v>4391</v>
      </c>
      <c r="J5641" s="8" t="s">
        <v>3403</v>
      </c>
      <c r="K5641" s="8" t="s">
        <v>4071</v>
      </c>
      <c r="L5641" s="8" t="s">
        <v>4072</v>
      </c>
      <c r="M5641" s="9">
        <v>6012.66</v>
      </c>
      <c r="N5641" s="10" t="s">
        <v>14504</v>
      </c>
    </row>
    <row r="5642" spans="1:14" customFormat="1" ht="15" hidden="1" x14ac:dyDescent="0.25">
      <c r="A5642" s="1" t="s">
        <v>13473</v>
      </c>
      <c r="B5642" s="2" t="s">
        <v>14505</v>
      </c>
      <c r="C5642" s="2" t="s">
        <v>16</v>
      </c>
      <c r="D5642" s="3" t="s">
        <v>193</v>
      </c>
      <c r="E5642" s="3" t="s">
        <v>14501</v>
      </c>
      <c r="F5642" s="3" t="s">
        <v>14460</v>
      </c>
      <c r="G5642" s="3" t="s">
        <v>4398</v>
      </c>
      <c r="H5642" s="3" t="s">
        <v>4399</v>
      </c>
      <c r="I5642" s="3" t="s">
        <v>4391</v>
      </c>
      <c r="J5642" s="3" t="s">
        <v>3403</v>
      </c>
      <c r="K5642" s="3" t="s">
        <v>4071</v>
      </c>
      <c r="L5642" s="3" t="s">
        <v>4072</v>
      </c>
      <c r="M5642" s="4">
        <v>1635.02</v>
      </c>
      <c r="N5642" s="5" t="s">
        <v>14506</v>
      </c>
    </row>
    <row r="5643" spans="1:14" customFormat="1" ht="15" hidden="1" x14ac:dyDescent="0.25">
      <c r="A5643" s="6" t="s">
        <v>13473</v>
      </c>
      <c r="B5643" s="7" t="s">
        <v>14507</v>
      </c>
      <c r="C5643" s="7" t="s">
        <v>16</v>
      </c>
      <c r="D5643" s="8" t="s">
        <v>193</v>
      </c>
      <c r="E5643" s="8" t="s">
        <v>14501</v>
      </c>
      <c r="F5643" s="8" t="s">
        <v>14460</v>
      </c>
      <c r="G5643" s="8" t="s">
        <v>6493</v>
      </c>
      <c r="H5643" s="8" t="s">
        <v>6494</v>
      </c>
      <c r="I5643" s="8" t="s">
        <v>5176</v>
      </c>
      <c r="J5643" s="8" t="s">
        <v>1061</v>
      </c>
      <c r="K5643" s="8" t="s">
        <v>4071</v>
      </c>
      <c r="L5643" s="8" t="s">
        <v>4072</v>
      </c>
      <c r="M5643" s="9">
        <v>46.39</v>
      </c>
      <c r="N5643" s="10" t="s">
        <v>14508</v>
      </c>
    </row>
    <row r="5644" spans="1:14" customFormat="1" ht="15" hidden="1" x14ac:dyDescent="0.25">
      <c r="A5644" s="1" t="s">
        <v>13473</v>
      </c>
      <c r="B5644" s="2" t="s">
        <v>14509</v>
      </c>
      <c r="C5644" s="2" t="s">
        <v>16</v>
      </c>
      <c r="D5644" s="3" t="s">
        <v>193</v>
      </c>
      <c r="E5644" s="3" t="s">
        <v>7628</v>
      </c>
      <c r="F5644" s="3" t="s">
        <v>14194</v>
      </c>
      <c r="G5644" s="3" t="s">
        <v>3431</v>
      </c>
      <c r="H5644" s="3" t="s">
        <v>3407</v>
      </c>
      <c r="I5644" s="3" t="s">
        <v>5918</v>
      </c>
      <c r="J5644" s="3" t="s">
        <v>625</v>
      </c>
      <c r="K5644" s="3" t="s">
        <v>4204</v>
      </c>
      <c r="L5644" s="3" t="s">
        <v>4205</v>
      </c>
      <c r="M5644" s="4">
        <v>1309.0999999999999</v>
      </c>
      <c r="N5644" s="5" t="s">
        <v>14510</v>
      </c>
    </row>
    <row r="5645" spans="1:14" customFormat="1" ht="15" hidden="1" x14ac:dyDescent="0.25">
      <c r="A5645" s="6" t="s">
        <v>13473</v>
      </c>
      <c r="B5645" s="7" t="s">
        <v>14511</v>
      </c>
      <c r="C5645" s="7" t="s">
        <v>16</v>
      </c>
      <c r="D5645" s="8" t="s">
        <v>193</v>
      </c>
      <c r="E5645" s="8" t="s">
        <v>14501</v>
      </c>
      <c r="F5645" s="8" t="s">
        <v>14460</v>
      </c>
      <c r="G5645" s="8" t="s">
        <v>5599</v>
      </c>
      <c r="H5645" s="8" t="s">
        <v>5600</v>
      </c>
      <c r="I5645" s="8" t="s">
        <v>5999</v>
      </c>
      <c r="J5645" s="8" t="s">
        <v>3439</v>
      </c>
      <c r="K5645" s="8" t="s">
        <v>4071</v>
      </c>
      <c r="L5645" s="8" t="s">
        <v>4072</v>
      </c>
      <c r="M5645" s="9">
        <v>7374.57</v>
      </c>
      <c r="N5645" s="10" t="s">
        <v>14512</v>
      </c>
    </row>
    <row r="5646" spans="1:14" customFormat="1" ht="15" hidden="1" x14ac:dyDescent="0.25">
      <c r="A5646" s="1" t="s">
        <v>13473</v>
      </c>
      <c r="B5646" s="2" t="s">
        <v>14513</v>
      </c>
      <c r="C5646" s="2" t="s">
        <v>16</v>
      </c>
      <c r="D5646" s="3" t="s">
        <v>193</v>
      </c>
      <c r="E5646" s="3" t="s">
        <v>14501</v>
      </c>
      <c r="F5646" s="3" t="s">
        <v>14460</v>
      </c>
      <c r="G5646" s="3" t="s">
        <v>3400</v>
      </c>
      <c r="H5646" s="3" t="s">
        <v>3401</v>
      </c>
      <c r="I5646" s="3" t="s">
        <v>5999</v>
      </c>
      <c r="J5646" s="3" t="s">
        <v>3439</v>
      </c>
      <c r="K5646" s="3" t="s">
        <v>4071</v>
      </c>
      <c r="L5646" s="3" t="s">
        <v>4072</v>
      </c>
      <c r="M5646" s="4">
        <v>479.12</v>
      </c>
      <c r="N5646" s="5" t="s">
        <v>14514</v>
      </c>
    </row>
    <row r="5647" spans="1:14" customFormat="1" ht="15" hidden="1" x14ac:dyDescent="0.25">
      <c r="A5647" s="6" t="s">
        <v>13473</v>
      </c>
      <c r="B5647" s="7" t="s">
        <v>14515</v>
      </c>
      <c r="C5647" s="7" t="s">
        <v>16</v>
      </c>
      <c r="D5647" s="8" t="s">
        <v>193</v>
      </c>
      <c r="E5647" s="8" t="s">
        <v>7628</v>
      </c>
      <c r="F5647" s="8" t="s">
        <v>14194</v>
      </c>
      <c r="G5647" s="8" t="s">
        <v>975</v>
      </c>
      <c r="H5647" s="8" t="s">
        <v>976</v>
      </c>
      <c r="I5647" s="8" t="s">
        <v>5918</v>
      </c>
      <c r="J5647" s="8" t="s">
        <v>625</v>
      </c>
      <c r="K5647" s="8" t="s">
        <v>4204</v>
      </c>
      <c r="L5647" s="8" t="s">
        <v>4205</v>
      </c>
      <c r="M5647" s="9">
        <v>13105.72</v>
      </c>
      <c r="N5647" s="10" t="s">
        <v>14516</v>
      </c>
    </row>
    <row r="5648" spans="1:14" customFormat="1" ht="15" hidden="1" x14ac:dyDescent="0.25">
      <c r="A5648" s="1" t="s">
        <v>13473</v>
      </c>
      <c r="B5648" s="2" t="s">
        <v>14517</v>
      </c>
      <c r="C5648" s="2" t="s">
        <v>16</v>
      </c>
      <c r="D5648" s="3" t="s">
        <v>193</v>
      </c>
      <c r="E5648" s="3" t="s">
        <v>14501</v>
      </c>
      <c r="F5648" s="3" t="s">
        <v>14460</v>
      </c>
      <c r="G5648" s="3" t="s">
        <v>4398</v>
      </c>
      <c r="H5648" s="3" t="s">
        <v>4399</v>
      </c>
      <c r="I5648" s="3" t="s">
        <v>5999</v>
      </c>
      <c r="J5648" s="3" t="s">
        <v>3439</v>
      </c>
      <c r="K5648" s="3" t="s">
        <v>4071</v>
      </c>
      <c r="L5648" s="3" t="s">
        <v>4072</v>
      </c>
      <c r="M5648" s="4">
        <v>125.77</v>
      </c>
      <c r="N5648" s="5" t="s">
        <v>14518</v>
      </c>
    </row>
    <row r="5649" spans="1:14" customFormat="1" ht="15" hidden="1" x14ac:dyDescent="0.25">
      <c r="A5649" s="6" t="s">
        <v>13473</v>
      </c>
      <c r="B5649" s="7" t="s">
        <v>14519</v>
      </c>
      <c r="C5649" s="7" t="s">
        <v>16</v>
      </c>
      <c r="D5649" s="8" t="s">
        <v>193</v>
      </c>
      <c r="E5649" s="8" t="s">
        <v>7628</v>
      </c>
      <c r="F5649" s="8" t="s">
        <v>14194</v>
      </c>
      <c r="G5649" s="8" t="s">
        <v>4300</v>
      </c>
      <c r="H5649" s="8" t="s">
        <v>4301</v>
      </c>
      <c r="I5649" s="8" t="s">
        <v>5918</v>
      </c>
      <c r="J5649" s="8" t="s">
        <v>625</v>
      </c>
      <c r="K5649" s="8" t="s">
        <v>4204</v>
      </c>
      <c r="L5649" s="8" t="s">
        <v>4205</v>
      </c>
      <c r="M5649" s="9">
        <v>36912.1</v>
      </c>
      <c r="N5649" s="10" t="s">
        <v>14520</v>
      </c>
    </row>
    <row r="5650" spans="1:14" customFormat="1" ht="15" hidden="1" x14ac:dyDescent="0.25">
      <c r="A5650" s="1" t="s">
        <v>13473</v>
      </c>
      <c r="B5650" s="2" t="s">
        <v>14521</v>
      </c>
      <c r="C5650" s="2" t="s">
        <v>16</v>
      </c>
      <c r="D5650" s="3" t="s">
        <v>193</v>
      </c>
      <c r="E5650" s="3" t="s">
        <v>4167</v>
      </c>
      <c r="F5650" s="3" t="s">
        <v>13940</v>
      </c>
      <c r="G5650" s="3" t="s">
        <v>4064</v>
      </c>
      <c r="H5650" s="3" t="s">
        <v>4065</v>
      </c>
      <c r="I5650" s="3" t="s">
        <v>8437</v>
      </c>
      <c r="J5650" s="3" t="s">
        <v>4067</v>
      </c>
      <c r="K5650" s="3" t="s">
        <v>429</v>
      </c>
      <c r="L5650" s="3" t="s">
        <v>430</v>
      </c>
      <c r="M5650" s="4">
        <v>2851</v>
      </c>
      <c r="N5650" s="5" t="s">
        <v>14522</v>
      </c>
    </row>
    <row r="5651" spans="1:14" customFormat="1" ht="15" hidden="1" x14ac:dyDescent="0.25">
      <c r="A5651" s="6" t="s">
        <v>13473</v>
      </c>
      <c r="B5651" s="7" t="s">
        <v>14523</v>
      </c>
      <c r="C5651" s="7" t="s">
        <v>16</v>
      </c>
      <c r="D5651" s="8" t="s">
        <v>193</v>
      </c>
      <c r="E5651" s="8" t="s">
        <v>4167</v>
      </c>
      <c r="F5651" s="8" t="s">
        <v>13940</v>
      </c>
      <c r="G5651" s="8" t="s">
        <v>5997</v>
      </c>
      <c r="H5651" s="8" t="s">
        <v>5998</v>
      </c>
      <c r="I5651" s="8" t="s">
        <v>4750</v>
      </c>
      <c r="J5651" s="8" t="s">
        <v>3439</v>
      </c>
      <c r="K5651" s="8" t="s">
        <v>429</v>
      </c>
      <c r="L5651" s="8" t="s">
        <v>430</v>
      </c>
      <c r="M5651" s="9">
        <v>3295.99</v>
      </c>
      <c r="N5651" s="10" t="s">
        <v>14524</v>
      </c>
    </row>
    <row r="5652" spans="1:14" customFormat="1" ht="15" hidden="1" x14ac:dyDescent="0.25">
      <c r="A5652" s="1" t="s">
        <v>13473</v>
      </c>
      <c r="B5652" s="2" t="s">
        <v>14525</v>
      </c>
      <c r="C5652" s="2" t="s">
        <v>16</v>
      </c>
      <c r="D5652" s="3" t="s">
        <v>193</v>
      </c>
      <c r="E5652" s="3" t="s">
        <v>4167</v>
      </c>
      <c r="F5652" s="3" t="s">
        <v>13940</v>
      </c>
      <c r="G5652" s="3" t="s">
        <v>5997</v>
      </c>
      <c r="H5652" s="3" t="s">
        <v>5998</v>
      </c>
      <c r="I5652" s="3" t="s">
        <v>4750</v>
      </c>
      <c r="J5652" s="3" t="s">
        <v>3439</v>
      </c>
      <c r="K5652" s="3" t="s">
        <v>429</v>
      </c>
      <c r="L5652" s="3" t="s">
        <v>430</v>
      </c>
      <c r="M5652" s="4">
        <v>37037.96</v>
      </c>
      <c r="N5652" s="5" t="s">
        <v>14526</v>
      </c>
    </row>
    <row r="5653" spans="1:14" customFormat="1" ht="15" hidden="1" x14ac:dyDescent="0.25">
      <c r="A5653" s="6" t="s">
        <v>13473</v>
      </c>
      <c r="B5653" s="7" t="s">
        <v>14527</v>
      </c>
      <c r="C5653" s="7" t="s">
        <v>16</v>
      </c>
      <c r="D5653" s="8" t="s">
        <v>193</v>
      </c>
      <c r="E5653" s="8" t="s">
        <v>4167</v>
      </c>
      <c r="F5653" s="8" t="s">
        <v>13940</v>
      </c>
      <c r="G5653" s="8" t="s">
        <v>5599</v>
      </c>
      <c r="H5653" s="8" t="s">
        <v>5600</v>
      </c>
      <c r="I5653" s="8" t="s">
        <v>4750</v>
      </c>
      <c r="J5653" s="8" t="s">
        <v>3439</v>
      </c>
      <c r="K5653" s="8" t="s">
        <v>429</v>
      </c>
      <c r="L5653" s="8" t="s">
        <v>430</v>
      </c>
      <c r="M5653" s="9">
        <v>785.11</v>
      </c>
      <c r="N5653" s="10" t="s">
        <v>14528</v>
      </c>
    </row>
    <row r="5654" spans="1:14" customFormat="1" ht="15" hidden="1" x14ac:dyDescent="0.25">
      <c r="A5654" s="1" t="s">
        <v>13473</v>
      </c>
      <c r="B5654" s="2" t="s">
        <v>14529</v>
      </c>
      <c r="C5654" s="2" t="s">
        <v>16</v>
      </c>
      <c r="D5654" s="3" t="s">
        <v>193</v>
      </c>
      <c r="E5654" s="3" t="s">
        <v>8788</v>
      </c>
      <c r="F5654" s="3" t="s">
        <v>5421</v>
      </c>
      <c r="G5654" s="3" t="s">
        <v>4256</v>
      </c>
      <c r="H5654" s="3" t="s">
        <v>4257</v>
      </c>
      <c r="I5654" s="3" t="s">
        <v>7151</v>
      </c>
      <c r="J5654" s="3" t="s">
        <v>625</v>
      </c>
      <c r="K5654" s="3" t="s">
        <v>4204</v>
      </c>
      <c r="L5654" s="3" t="s">
        <v>4205</v>
      </c>
      <c r="M5654" s="4">
        <v>24450.1</v>
      </c>
      <c r="N5654" s="5" t="s">
        <v>14530</v>
      </c>
    </row>
    <row r="5655" spans="1:14" customFormat="1" ht="15" hidden="1" x14ac:dyDescent="0.25">
      <c r="A5655" s="6" t="s">
        <v>13473</v>
      </c>
      <c r="B5655" s="7" t="s">
        <v>14531</v>
      </c>
      <c r="C5655" s="7" t="s">
        <v>16</v>
      </c>
      <c r="D5655" s="8" t="s">
        <v>193</v>
      </c>
      <c r="E5655" s="8" t="s">
        <v>8788</v>
      </c>
      <c r="F5655" s="8" t="s">
        <v>5421</v>
      </c>
      <c r="G5655" s="8" t="s">
        <v>3400</v>
      </c>
      <c r="H5655" s="8" t="s">
        <v>3401</v>
      </c>
      <c r="I5655" s="8" t="s">
        <v>5095</v>
      </c>
      <c r="J5655" s="8" t="s">
        <v>920</v>
      </c>
      <c r="K5655" s="8" t="s">
        <v>4204</v>
      </c>
      <c r="L5655" s="8" t="s">
        <v>4205</v>
      </c>
      <c r="M5655" s="9">
        <v>4526.72</v>
      </c>
      <c r="N5655" s="10" t="s">
        <v>14532</v>
      </c>
    </row>
    <row r="5656" spans="1:14" customFormat="1" ht="15" hidden="1" x14ac:dyDescent="0.25">
      <c r="A5656" s="1" t="s">
        <v>13473</v>
      </c>
      <c r="B5656" s="2" t="s">
        <v>14533</v>
      </c>
      <c r="C5656" s="2" t="s">
        <v>16</v>
      </c>
      <c r="D5656" s="3" t="s">
        <v>193</v>
      </c>
      <c r="E5656" s="3" t="s">
        <v>11487</v>
      </c>
      <c r="F5656" s="3" t="s">
        <v>14460</v>
      </c>
      <c r="G5656" s="3" t="s">
        <v>4300</v>
      </c>
      <c r="H5656" s="3" t="s">
        <v>4301</v>
      </c>
      <c r="I5656" s="3" t="s">
        <v>4763</v>
      </c>
      <c r="J5656" s="3" t="s">
        <v>920</v>
      </c>
      <c r="K5656" s="3" t="s">
        <v>4071</v>
      </c>
      <c r="L5656" s="3" t="s">
        <v>4072</v>
      </c>
      <c r="M5656" s="4">
        <v>137139.09</v>
      </c>
      <c r="N5656" s="5" t="s">
        <v>14534</v>
      </c>
    </row>
    <row r="5657" spans="1:14" customFormat="1" ht="15" hidden="1" x14ac:dyDescent="0.25">
      <c r="A5657" s="6" t="s">
        <v>13473</v>
      </c>
      <c r="B5657" s="7" t="s">
        <v>14535</v>
      </c>
      <c r="C5657" s="7" t="s">
        <v>16</v>
      </c>
      <c r="D5657" s="8" t="s">
        <v>193</v>
      </c>
      <c r="E5657" s="8" t="s">
        <v>8788</v>
      </c>
      <c r="F5657" s="8" t="s">
        <v>5421</v>
      </c>
      <c r="G5657" s="8" t="s">
        <v>3431</v>
      </c>
      <c r="H5657" s="8" t="s">
        <v>3407</v>
      </c>
      <c r="I5657" s="8" t="s">
        <v>7151</v>
      </c>
      <c r="J5657" s="8" t="s">
        <v>625</v>
      </c>
      <c r="K5657" s="8" t="s">
        <v>4204</v>
      </c>
      <c r="L5657" s="8" t="s">
        <v>4205</v>
      </c>
      <c r="M5657" s="9">
        <v>184.88</v>
      </c>
      <c r="N5657" s="10" t="s">
        <v>14536</v>
      </c>
    </row>
    <row r="5658" spans="1:14" customFormat="1" ht="15" hidden="1" x14ac:dyDescent="0.25">
      <c r="A5658" s="1" t="s">
        <v>13473</v>
      </c>
      <c r="B5658" s="2" t="s">
        <v>14537</v>
      </c>
      <c r="C5658" s="2" t="s">
        <v>16</v>
      </c>
      <c r="D5658" s="3" t="s">
        <v>193</v>
      </c>
      <c r="E5658" s="3" t="s">
        <v>11487</v>
      </c>
      <c r="F5658" s="3" t="s">
        <v>14460</v>
      </c>
      <c r="G5658" s="3" t="s">
        <v>4256</v>
      </c>
      <c r="H5658" s="3" t="s">
        <v>4257</v>
      </c>
      <c r="I5658" s="3" t="s">
        <v>4763</v>
      </c>
      <c r="J5658" s="3" t="s">
        <v>920</v>
      </c>
      <c r="K5658" s="3" t="s">
        <v>4071</v>
      </c>
      <c r="L5658" s="3" t="s">
        <v>4072</v>
      </c>
      <c r="M5658" s="4">
        <v>8732.9699999999993</v>
      </c>
      <c r="N5658" s="5" t="s">
        <v>14538</v>
      </c>
    </row>
    <row r="5659" spans="1:14" customFormat="1" ht="15" hidden="1" x14ac:dyDescent="0.25">
      <c r="A5659" s="6" t="s">
        <v>13473</v>
      </c>
      <c r="B5659" s="7" t="s">
        <v>14539</v>
      </c>
      <c r="C5659" s="7" t="s">
        <v>16</v>
      </c>
      <c r="D5659" s="8" t="s">
        <v>193</v>
      </c>
      <c r="E5659" s="8" t="s">
        <v>8788</v>
      </c>
      <c r="F5659" s="8" t="s">
        <v>5421</v>
      </c>
      <c r="G5659" s="8" t="s">
        <v>4260</v>
      </c>
      <c r="H5659" s="8" t="s">
        <v>4261</v>
      </c>
      <c r="I5659" s="8" t="s">
        <v>7151</v>
      </c>
      <c r="J5659" s="8" t="s">
        <v>625</v>
      </c>
      <c r="K5659" s="8" t="s">
        <v>4204</v>
      </c>
      <c r="L5659" s="8" t="s">
        <v>4205</v>
      </c>
      <c r="M5659" s="9">
        <v>8424.07</v>
      </c>
      <c r="N5659" s="10" t="s">
        <v>14540</v>
      </c>
    </row>
    <row r="5660" spans="1:14" customFormat="1" ht="15" hidden="1" x14ac:dyDescent="0.25">
      <c r="A5660" s="1" t="s">
        <v>13473</v>
      </c>
      <c r="B5660" s="2" t="s">
        <v>14541</v>
      </c>
      <c r="C5660" s="2" t="s">
        <v>16</v>
      </c>
      <c r="D5660" s="3" t="s">
        <v>193</v>
      </c>
      <c r="E5660" s="3" t="s">
        <v>11487</v>
      </c>
      <c r="F5660" s="3" t="s">
        <v>14460</v>
      </c>
      <c r="G5660" s="3" t="s">
        <v>4260</v>
      </c>
      <c r="H5660" s="3" t="s">
        <v>4261</v>
      </c>
      <c r="I5660" s="3" t="s">
        <v>4763</v>
      </c>
      <c r="J5660" s="3" t="s">
        <v>920</v>
      </c>
      <c r="K5660" s="3" t="s">
        <v>4071</v>
      </c>
      <c r="L5660" s="3" t="s">
        <v>4072</v>
      </c>
      <c r="M5660" s="4">
        <v>56021.7</v>
      </c>
      <c r="N5660" s="5" t="s">
        <v>14542</v>
      </c>
    </row>
    <row r="5661" spans="1:14" customFormat="1" ht="15" hidden="1" x14ac:dyDescent="0.25">
      <c r="A5661" s="6" t="s">
        <v>13473</v>
      </c>
      <c r="B5661" s="7" t="s">
        <v>14543</v>
      </c>
      <c r="C5661" s="7" t="s">
        <v>16</v>
      </c>
      <c r="D5661" s="8" t="s">
        <v>193</v>
      </c>
      <c r="E5661" s="8" t="s">
        <v>11487</v>
      </c>
      <c r="F5661" s="8" t="s">
        <v>14460</v>
      </c>
      <c r="G5661" s="8" t="s">
        <v>5649</v>
      </c>
      <c r="H5661" s="8" t="s">
        <v>5650</v>
      </c>
      <c r="I5661" s="8" t="s">
        <v>4763</v>
      </c>
      <c r="J5661" s="8" t="s">
        <v>920</v>
      </c>
      <c r="K5661" s="8" t="s">
        <v>4071</v>
      </c>
      <c r="L5661" s="8" t="s">
        <v>4072</v>
      </c>
      <c r="M5661" s="9">
        <v>15060.67</v>
      </c>
      <c r="N5661" s="10" t="s">
        <v>14544</v>
      </c>
    </row>
    <row r="5662" spans="1:14" customFormat="1" ht="15" hidden="1" x14ac:dyDescent="0.25">
      <c r="A5662" s="1" t="s">
        <v>13473</v>
      </c>
      <c r="B5662" s="2" t="s">
        <v>14545</v>
      </c>
      <c r="C5662" s="2" t="s">
        <v>16</v>
      </c>
      <c r="D5662" s="3" t="s">
        <v>193</v>
      </c>
      <c r="E5662" s="3" t="s">
        <v>11487</v>
      </c>
      <c r="F5662" s="3" t="s">
        <v>14460</v>
      </c>
      <c r="G5662" s="3" t="s">
        <v>5656</v>
      </c>
      <c r="H5662" s="3" t="s">
        <v>5657</v>
      </c>
      <c r="I5662" s="3" t="s">
        <v>4763</v>
      </c>
      <c r="J5662" s="3" t="s">
        <v>920</v>
      </c>
      <c r="K5662" s="3" t="s">
        <v>4071</v>
      </c>
      <c r="L5662" s="3" t="s">
        <v>4072</v>
      </c>
      <c r="M5662" s="4">
        <v>22086.09</v>
      </c>
      <c r="N5662" s="5" t="s">
        <v>14546</v>
      </c>
    </row>
    <row r="5663" spans="1:14" customFormat="1" ht="15" hidden="1" x14ac:dyDescent="0.25">
      <c r="A5663" s="6" t="s">
        <v>13473</v>
      </c>
      <c r="B5663" s="7" t="s">
        <v>14547</v>
      </c>
      <c r="C5663" s="7" t="s">
        <v>16</v>
      </c>
      <c r="D5663" s="8" t="s">
        <v>193</v>
      </c>
      <c r="E5663" s="8" t="s">
        <v>11487</v>
      </c>
      <c r="F5663" s="8" t="s">
        <v>14460</v>
      </c>
      <c r="G5663" s="8" t="s">
        <v>3400</v>
      </c>
      <c r="H5663" s="8" t="s">
        <v>3401</v>
      </c>
      <c r="I5663" s="8" t="s">
        <v>4763</v>
      </c>
      <c r="J5663" s="8" t="s">
        <v>920</v>
      </c>
      <c r="K5663" s="8" t="s">
        <v>4071</v>
      </c>
      <c r="L5663" s="8" t="s">
        <v>4072</v>
      </c>
      <c r="M5663" s="9">
        <v>16792.63</v>
      </c>
      <c r="N5663" s="10" t="s">
        <v>14548</v>
      </c>
    </row>
    <row r="5664" spans="1:14" customFormat="1" ht="15" hidden="1" x14ac:dyDescent="0.25">
      <c r="A5664" s="1" t="s">
        <v>13473</v>
      </c>
      <c r="B5664" s="2" t="s">
        <v>14549</v>
      </c>
      <c r="C5664" s="2" t="s">
        <v>16</v>
      </c>
      <c r="D5664" s="3" t="s">
        <v>193</v>
      </c>
      <c r="E5664" s="3" t="s">
        <v>11487</v>
      </c>
      <c r="F5664" s="3" t="s">
        <v>14460</v>
      </c>
      <c r="G5664" s="3" t="s">
        <v>4398</v>
      </c>
      <c r="H5664" s="3" t="s">
        <v>4399</v>
      </c>
      <c r="I5664" s="3" t="s">
        <v>4763</v>
      </c>
      <c r="J5664" s="3" t="s">
        <v>920</v>
      </c>
      <c r="K5664" s="3" t="s">
        <v>4071</v>
      </c>
      <c r="L5664" s="3" t="s">
        <v>4072</v>
      </c>
      <c r="M5664" s="4">
        <v>1841.16</v>
      </c>
      <c r="N5664" s="5" t="s">
        <v>14550</v>
      </c>
    </row>
    <row r="5665" spans="1:14" customFormat="1" ht="15" hidden="1" x14ac:dyDescent="0.25">
      <c r="A5665" s="6" t="s">
        <v>13473</v>
      </c>
      <c r="B5665" s="7" t="s">
        <v>14551</v>
      </c>
      <c r="C5665" s="7" t="s">
        <v>16</v>
      </c>
      <c r="D5665" s="8" t="s">
        <v>193</v>
      </c>
      <c r="E5665" s="8" t="s">
        <v>4167</v>
      </c>
      <c r="F5665" s="8" t="s">
        <v>13940</v>
      </c>
      <c r="G5665" s="8" t="s">
        <v>3400</v>
      </c>
      <c r="H5665" s="8" t="s">
        <v>3401</v>
      </c>
      <c r="I5665" s="8" t="s">
        <v>4750</v>
      </c>
      <c r="J5665" s="8" t="s">
        <v>3439</v>
      </c>
      <c r="K5665" s="8" t="s">
        <v>429</v>
      </c>
      <c r="L5665" s="8" t="s">
        <v>430</v>
      </c>
      <c r="M5665" s="9">
        <v>22.48</v>
      </c>
      <c r="N5665" s="10" t="s">
        <v>14552</v>
      </c>
    </row>
    <row r="5666" spans="1:14" customFormat="1" ht="15" hidden="1" x14ac:dyDescent="0.25">
      <c r="A5666" s="1" t="s">
        <v>13473</v>
      </c>
      <c r="B5666" s="2" t="s">
        <v>14553</v>
      </c>
      <c r="C5666" s="2" t="s">
        <v>16</v>
      </c>
      <c r="D5666" s="3" t="s">
        <v>193</v>
      </c>
      <c r="E5666" s="3" t="s">
        <v>4167</v>
      </c>
      <c r="F5666" s="3" t="s">
        <v>13940</v>
      </c>
      <c r="G5666" s="3" t="s">
        <v>3400</v>
      </c>
      <c r="H5666" s="3" t="s">
        <v>3401</v>
      </c>
      <c r="I5666" s="3" t="s">
        <v>4750</v>
      </c>
      <c r="J5666" s="3" t="s">
        <v>3439</v>
      </c>
      <c r="K5666" s="3" t="s">
        <v>429</v>
      </c>
      <c r="L5666" s="3" t="s">
        <v>430</v>
      </c>
      <c r="M5666" s="4">
        <v>3134.93</v>
      </c>
      <c r="N5666" s="5" t="s">
        <v>14554</v>
      </c>
    </row>
    <row r="5667" spans="1:14" customFormat="1" ht="15" hidden="1" x14ac:dyDescent="0.25">
      <c r="A5667" s="6" t="s">
        <v>13473</v>
      </c>
      <c r="B5667" s="7" t="s">
        <v>14555</v>
      </c>
      <c r="C5667" s="7" t="s">
        <v>16</v>
      </c>
      <c r="D5667" s="8" t="s">
        <v>193</v>
      </c>
      <c r="E5667" s="8" t="s">
        <v>4167</v>
      </c>
      <c r="F5667" s="8" t="s">
        <v>13940</v>
      </c>
      <c r="G5667" s="8" t="s">
        <v>3406</v>
      </c>
      <c r="H5667" s="8" t="s">
        <v>3407</v>
      </c>
      <c r="I5667" s="8" t="s">
        <v>4750</v>
      </c>
      <c r="J5667" s="8" t="s">
        <v>3439</v>
      </c>
      <c r="K5667" s="8" t="s">
        <v>429</v>
      </c>
      <c r="L5667" s="8" t="s">
        <v>430</v>
      </c>
      <c r="M5667" s="9">
        <v>22.11</v>
      </c>
      <c r="N5667" s="10" t="s">
        <v>14556</v>
      </c>
    </row>
    <row r="5668" spans="1:14" customFormat="1" ht="15" hidden="1" x14ac:dyDescent="0.25">
      <c r="A5668" s="1" t="s">
        <v>13473</v>
      </c>
      <c r="B5668" s="2" t="s">
        <v>14557</v>
      </c>
      <c r="C5668" s="2" t="s">
        <v>16</v>
      </c>
      <c r="D5668" s="3" t="s">
        <v>193</v>
      </c>
      <c r="E5668" s="3" t="s">
        <v>4167</v>
      </c>
      <c r="F5668" s="3" t="s">
        <v>13940</v>
      </c>
      <c r="G5668" s="3" t="s">
        <v>3406</v>
      </c>
      <c r="H5668" s="3" t="s">
        <v>3407</v>
      </c>
      <c r="I5668" s="3" t="s">
        <v>4750</v>
      </c>
      <c r="J5668" s="3" t="s">
        <v>3439</v>
      </c>
      <c r="K5668" s="3" t="s">
        <v>429</v>
      </c>
      <c r="L5668" s="3" t="s">
        <v>430</v>
      </c>
      <c r="M5668" s="4">
        <v>735.95</v>
      </c>
      <c r="N5668" s="5" t="s">
        <v>14558</v>
      </c>
    </row>
    <row r="5669" spans="1:14" customFormat="1" ht="15" hidden="1" x14ac:dyDescent="0.25">
      <c r="A5669" s="6" t="s">
        <v>13473</v>
      </c>
      <c r="B5669" s="7" t="s">
        <v>14559</v>
      </c>
      <c r="C5669" s="7" t="s">
        <v>16</v>
      </c>
      <c r="D5669" s="8" t="s">
        <v>193</v>
      </c>
      <c r="E5669" s="8" t="s">
        <v>4167</v>
      </c>
      <c r="F5669" s="8" t="s">
        <v>13940</v>
      </c>
      <c r="G5669" s="8" t="s">
        <v>6493</v>
      </c>
      <c r="H5669" s="8" t="s">
        <v>6494</v>
      </c>
      <c r="I5669" s="8" t="s">
        <v>3836</v>
      </c>
      <c r="J5669" s="8" t="s">
        <v>1061</v>
      </c>
      <c r="K5669" s="8" t="s">
        <v>429</v>
      </c>
      <c r="L5669" s="8" t="s">
        <v>430</v>
      </c>
      <c r="M5669" s="9">
        <v>439.23</v>
      </c>
      <c r="N5669" s="10" t="s">
        <v>14560</v>
      </c>
    </row>
    <row r="5670" spans="1:14" customFormat="1" ht="15" hidden="1" x14ac:dyDescent="0.25">
      <c r="A5670" s="1" t="s">
        <v>13473</v>
      </c>
      <c r="B5670" s="2" t="s">
        <v>14561</v>
      </c>
      <c r="C5670" s="2" t="s">
        <v>16</v>
      </c>
      <c r="D5670" s="3" t="s">
        <v>193</v>
      </c>
      <c r="E5670" s="3" t="s">
        <v>4167</v>
      </c>
      <c r="F5670" s="3" t="s">
        <v>13940</v>
      </c>
      <c r="G5670" s="3" t="s">
        <v>3400</v>
      </c>
      <c r="H5670" s="3" t="s">
        <v>3401</v>
      </c>
      <c r="I5670" s="3" t="s">
        <v>3836</v>
      </c>
      <c r="J5670" s="3" t="s">
        <v>1061</v>
      </c>
      <c r="K5670" s="3" t="s">
        <v>429</v>
      </c>
      <c r="L5670" s="3" t="s">
        <v>430</v>
      </c>
      <c r="M5670" s="4">
        <v>21.43</v>
      </c>
      <c r="N5670" s="5" t="s">
        <v>14562</v>
      </c>
    </row>
    <row r="5671" spans="1:14" customFormat="1" ht="15" hidden="1" x14ac:dyDescent="0.25">
      <c r="A5671" s="6" t="s">
        <v>13473</v>
      </c>
      <c r="B5671" s="7" t="s">
        <v>14563</v>
      </c>
      <c r="C5671" s="7" t="s">
        <v>16</v>
      </c>
      <c r="D5671" s="8" t="s">
        <v>193</v>
      </c>
      <c r="E5671" s="8" t="s">
        <v>4167</v>
      </c>
      <c r="F5671" s="8" t="s">
        <v>13940</v>
      </c>
      <c r="G5671" s="8" t="s">
        <v>3431</v>
      </c>
      <c r="H5671" s="8" t="s">
        <v>3407</v>
      </c>
      <c r="I5671" s="8" t="s">
        <v>3836</v>
      </c>
      <c r="J5671" s="8" t="s">
        <v>1061</v>
      </c>
      <c r="K5671" s="8" t="s">
        <v>429</v>
      </c>
      <c r="L5671" s="8" t="s">
        <v>430</v>
      </c>
      <c r="M5671" s="9">
        <v>18</v>
      </c>
      <c r="N5671" s="10" t="s">
        <v>14564</v>
      </c>
    </row>
    <row r="5672" spans="1:14" customFormat="1" ht="15" hidden="1" x14ac:dyDescent="0.25">
      <c r="A5672" s="1" t="s">
        <v>13473</v>
      </c>
      <c r="B5672" s="2" t="s">
        <v>14565</v>
      </c>
      <c r="C5672" s="2" t="s">
        <v>16</v>
      </c>
      <c r="D5672" s="3" t="s">
        <v>193</v>
      </c>
      <c r="E5672" s="3" t="s">
        <v>4167</v>
      </c>
      <c r="F5672" s="3" t="s">
        <v>13940</v>
      </c>
      <c r="G5672" s="3" t="s">
        <v>4064</v>
      </c>
      <c r="H5672" s="3" t="s">
        <v>4065</v>
      </c>
      <c r="I5672" s="3" t="s">
        <v>8437</v>
      </c>
      <c r="J5672" s="3" t="s">
        <v>4067</v>
      </c>
      <c r="K5672" s="3" t="s">
        <v>429</v>
      </c>
      <c r="L5672" s="3" t="s">
        <v>430</v>
      </c>
      <c r="M5672" s="4">
        <v>374.42</v>
      </c>
      <c r="N5672" s="5" t="s">
        <v>14566</v>
      </c>
    </row>
    <row r="5673" spans="1:14" customFormat="1" ht="15" hidden="1" x14ac:dyDescent="0.25">
      <c r="A5673" s="6" t="s">
        <v>13473</v>
      </c>
      <c r="B5673" s="7" t="s">
        <v>14567</v>
      </c>
      <c r="C5673" s="7" t="s">
        <v>16</v>
      </c>
      <c r="D5673" s="8" t="s">
        <v>193</v>
      </c>
      <c r="E5673" s="8" t="s">
        <v>556</v>
      </c>
      <c r="F5673" s="8" t="s">
        <v>14568</v>
      </c>
      <c r="G5673" s="8" t="s">
        <v>3368</v>
      </c>
      <c r="H5673" s="8" t="s">
        <v>3369</v>
      </c>
      <c r="I5673" s="8" t="s">
        <v>2194</v>
      </c>
      <c r="J5673" s="8" t="s">
        <v>1008</v>
      </c>
      <c r="K5673" s="8" t="s">
        <v>3718</v>
      </c>
      <c r="L5673" s="8" t="s">
        <v>3719</v>
      </c>
      <c r="M5673" s="9">
        <v>1633</v>
      </c>
      <c r="N5673" s="10" t="s">
        <v>14569</v>
      </c>
    </row>
    <row r="5674" spans="1:14" customFormat="1" ht="15" hidden="1" x14ac:dyDescent="0.25">
      <c r="A5674" s="1" t="s">
        <v>13473</v>
      </c>
      <c r="B5674" s="2" t="s">
        <v>14570</v>
      </c>
      <c r="C5674" s="2" t="s">
        <v>16</v>
      </c>
      <c r="D5674" s="3" t="s">
        <v>193</v>
      </c>
      <c r="E5674" s="3" t="s">
        <v>4167</v>
      </c>
      <c r="F5674" s="3" t="s">
        <v>13940</v>
      </c>
      <c r="G5674" s="3" t="s">
        <v>4064</v>
      </c>
      <c r="H5674" s="3" t="s">
        <v>4065</v>
      </c>
      <c r="I5674" s="3" t="s">
        <v>8437</v>
      </c>
      <c r="J5674" s="3" t="s">
        <v>4067</v>
      </c>
      <c r="K5674" s="3" t="s">
        <v>429</v>
      </c>
      <c r="L5674" s="3" t="s">
        <v>430</v>
      </c>
      <c r="M5674" s="4">
        <v>924.83</v>
      </c>
      <c r="N5674" s="5" t="s">
        <v>14571</v>
      </c>
    </row>
    <row r="5675" spans="1:14" customFormat="1" ht="15" hidden="1" x14ac:dyDescent="0.25">
      <c r="A5675" s="6" t="s">
        <v>13473</v>
      </c>
      <c r="B5675" s="7" t="s">
        <v>14572</v>
      </c>
      <c r="C5675" s="7" t="s">
        <v>16</v>
      </c>
      <c r="D5675" s="8" t="s">
        <v>193</v>
      </c>
      <c r="E5675" s="8" t="s">
        <v>4167</v>
      </c>
      <c r="F5675" s="8" t="s">
        <v>13940</v>
      </c>
      <c r="G5675" s="8" t="s">
        <v>3400</v>
      </c>
      <c r="H5675" s="8" t="s">
        <v>3401</v>
      </c>
      <c r="I5675" s="8" t="s">
        <v>8437</v>
      </c>
      <c r="J5675" s="8" t="s">
        <v>4067</v>
      </c>
      <c r="K5675" s="8" t="s">
        <v>429</v>
      </c>
      <c r="L5675" s="8" t="s">
        <v>430</v>
      </c>
      <c r="M5675" s="9">
        <v>57.87</v>
      </c>
      <c r="N5675" s="10" t="s">
        <v>14573</v>
      </c>
    </row>
    <row r="5676" spans="1:14" customFormat="1" ht="15" hidden="1" x14ac:dyDescent="0.25">
      <c r="A5676" s="1" t="s">
        <v>13473</v>
      </c>
      <c r="B5676" s="2" t="s">
        <v>14574</v>
      </c>
      <c r="C5676" s="2" t="s">
        <v>16</v>
      </c>
      <c r="D5676" s="3" t="s">
        <v>193</v>
      </c>
      <c r="E5676" s="3" t="s">
        <v>4167</v>
      </c>
      <c r="F5676" s="3" t="s">
        <v>13940</v>
      </c>
      <c r="G5676" s="3" t="s">
        <v>3400</v>
      </c>
      <c r="H5676" s="3" t="s">
        <v>3401</v>
      </c>
      <c r="I5676" s="3" t="s">
        <v>8437</v>
      </c>
      <c r="J5676" s="3" t="s">
        <v>4067</v>
      </c>
      <c r="K5676" s="3" t="s">
        <v>429</v>
      </c>
      <c r="L5676" s="3" t="s">
        <v>430</v>
      </c>
      <c r="M5676" s="4">
        <v>124.85</v>
      </c>
      <c r="N5676" s="5" t="s">
        <v>14575</v>
      </c>
    </row>
    <row r="5677" spans="1:14" customFormat="1" ht="15" hidden="1" x14ac:dyDescent="0.25">
      <c r="A5677" s="6" t="s">
        <v>13473</v>
      </c>
      <c r="B5677" s="7" t="s">
        <v>14576</v>
      </c>
      <c r="C5677" s="7" t="s">
        <v>16</v>
      </c>
      <c r="D5677" s="8" t="s">
        <v>193</v>
      </c>
      <c r="E5677" s="8" t="s">
        <v>4167</v>
      </c>
      <c r="F5677" s="8" t="s">
        <v>13940</v>
      </c>
      <c r="G5677" s="8" t="s">
        <v>3406</v>
      </c>
      <c r="H5677" s="8" t="s">
        <v>3407</v>
      </c>
      <c r="I5677" s="8" t="s">
        <v>8437</v>
      </c>
      <c r="J5677" s="8" t="s">
        <v>4067</v>
      </c>
      <c r="K5677" s="8" t="s">
        <v>429</v>
      </c>
      <c r="L5677" s="8" t="s">
        <v>430</v>
      </c>
      <c r="M5677" s="9">
        <v>46.65</v>
      </c>
      <c r="N5677" s="10" t="s">
        <v>14577</v>
      </c>
    </row>
    <row r="5678" spans="1:14" customFormat="1" ht="15" hidden="1" x14ac:dyDescent="0.25">
      <c r="A5678" s="1" t="s">
        <v>13473</v>
      </c>
      <c r="B5678" s="2" t="s">
        <v>14578</v>
      </c>
      <c r="C5678" s="2" t="s">
        <v>16</v>
      </c>
      <c r="D5678" s="3" t="s">
        <v>193</v>
      </c>
      <c r="E5678" s="3" t="s">
        <v>4167</v>
      </c>
      <c r="F5678" s="3" t="s">
        <v>13940</v>
      </c>
      <c r="G5678" s="3" t="s">
        <v>3406</v>
      </c>
      <c r="H5678" s="3" t="s">
        <v>3407</v>
      </c>
      <c r="I5678" s="3" t="s">
        <v>8437</v>
      </c>
      <c r="J5678" s="3" t="s">
        <v>4067</v>
      </c>
      <c r="K5678" s="3" t="s">
        <v>429</v>
      </c>
      <c r="L5678" s="3" t="s">
        <v>430</v>
      </c>
      <c r="M5678" s="4">
        <v>234.88</v>
      </c>
      <c r="N5678" s="5" t="s">
        <v>14579</v>
      </c>
    </row>
    <row r="5679" spans="1:14" customFormat="1" ht="15" hidden="1" x14ac:dyDescent="0.25">
      <c r="A5679" s="6" t="s">
        <v>13473</v>
      </c>
      <c r="B5679" s="7" t="s">
        <v>14580</v>
      </c>
      <c r="C5679" s="7" t="s">
        <v>16</v>
      </c>
      <c r="D5679" s="8" t="s">
        <v>40</v>
      </c>
      <c r="E5679" s="8" t="s">
        <v>14581</v>
      </c>
      <c r="F5679" s="8" t="s">
        <v>313</v>
      </c>
      <c r="G5679" s="8" t="s">
        <v>3400</v>
      </c>
      <c r="H5679" s="8" t="s">
        <v>3401</v>
      </c>
      <c r="I5679" s="8" t="s">
        <v>4292</v>
      </c>
      <c r="J5679" s="8" t="s">
        <v>920</v>
      </c>
      <c r="K5679" s="8" t="s">
        <v>429</v>
      </c>
      <c r="L5679" s="8" t="s">
        <v>430</v>
      </c>
      <c r="M5679" s="9">
        <v>614</v>
      </c>
      <c r="N5679" s="10" t="s">
        <v>14582</v>
      </c>
    </row>
    <row r="5680" spans="1:14" customFormat="1" ht="15" hidden="1" x14ac:dyDescent="0.25">
      <c r="A5680" s="1" t="s">
        <v>13473</v>
      </c>
      <c r="B5680" s="2" t="s">
        <v>14583</v>
      </c>
      <c r="C5680" s="2" t="s">
        <v>16</v>
      </c>
      <c r="D5680" s="3" t="s">
        <v>193</v>
      </c>
      <c r="E5680" s="3" t="s">
        <v>14584</v>
      </c>
      <c r="F5680" s="3" t="s">
        <v>13940</v>
      </c>
      <c r="G5680" s="3" t="s">
        <v>4300</v>
      </c>
      <c r="H5680" s="3" t="s">
        <v>4301</v>
      </c>
      <c r="I5680" s="3" t="s">
        <v>5450</v>
      </c>
      <c r="J5680" s="3" t="s">
        <v>920</v>
      </c>
      <c r="K5680" s="3" t="s">
        <v>429</v>
      </c>
      <c r="L5680" s="3" t="s">
        <v>430</v>
      </c>
      <c r="M5680" s="4">
        <v>276</v>
      </c>
      <c r="N5680" s="5" t="s">
        <v>14585</v>
      </c>
    </row>
    <row r="5681" spans="1:14" customFormat="1" ht="15" hidden="1" x14ac:dyDescent="0.25">
      <c r="A5681" s="6" t="s">
        <v>13473</v>
      </c>
      <c r="B5681" s="7" t="s">
        <v>14586</v>
      </c>
      <c r="C5681" s="7" t="s">
        <v>16</v>
      </c>
      <c r="D5681" s="8" t="s">
        <v>193</v>
      </c>
      <c r="E5681" s="8" t="s">
        <v>14584</v>
      </c>
      <c r="F5681" s="8" t="s">
        <v>13940</v>
      </c>
      <c r="G5681" s="8" t="s">
        <v>4300</v>
      </c>
      <c r="H5681" s="8" t="s">
        <v>4301</v>
      </c>
      <c r="I5681" s="8" t="s">
        <v>5450</v>
      </c>
      <c r="J5681" s="8" t="s">
        <v>920</v>
      </c>
      <c r="K5681" s="8" t="s">
        <v>429</v>
      </c>
      <c r="L5681" s="8" t="s">
        <v>430</v>
      </c>
      <c r="M5681" s="9">
        <v>253</v>
      </c>
      <c r="N5681" s="10" t="s">
        <v>14587</v>
      </c>
    </row>
    <row r="5682" spans="1:14" customFormat="1" ht="15" hidden="1" x14ac:dyDescent="0.25">
      <c r="A5682" s="1" t="s">
        <v>13473</v>
      </c>
      <c r="B5682" s="2" t="s">
        <v>14588</v>
      </c>
      <c r="C5682" s="2" t="s">
        <v>16</v>
      </c>
      <c r="D5682" s="3" t="s">
        <v>193</v>
      </c>
      <c r="E5682" s="3" t="s">
        <v>14584</v>
      </c>
      <c r="F5682" s="3" t="s">
        <v>13940</v>
      </c>
      <c r="G5682" s="3" t="s">
        <v>3400</v>
      </c>
      <c r="H5682" s="3" t="s">
        <v>3401</v>
      </c>
      <c r="I5682" s="3" t="s">
        <v>5450</v>
      </c>
      <c r="J5682" s="3" t="s">
        <v>920</v>
      </c>
      <c r="K5682" s="3" t="s">
        <v>429</v>
      </c>
      <c r="L5682" s="3" t="s">
        <v>430</v>
      </c>
      <c r="M5682" s="4">
        <v>15.15</v>
      </c>
      <c r="N5682" s="5" t="s">
        <v>14589</v>
      </c>
    </row>
    <row r="5683" spans="1:14" customFormat="1" ht="15" hidden="1" x14ac:dyDescent="0.25">
      <c r="A5683" s="6" t="s">
        <v>13473</v>
      </c>
      <c r="B5683" s="7" t="s">
        <v>14590</v>
      </c>
      <c r="C5683" s="7" t="s">
        <v>16</v>
      </c>
      <c r="D5683" s="8" t="s">
        <v>193</v>
      </c>
      <c r="E5683" s="8" t="s">
        <v>14584</v>
      </c>
      <c r="F5683" s="8" t="s">
        <v>13940</v>
      </c>
      <c r="G5683" s="8" t="s">
        <v>3400</v>
      </c>
      <c r="H5683" s="8" t="s">
        <v>3401</v>
      </c>
      <c r="I5683" s="8" t="s">
        <v>5450</v>
      </c>
      <c r="J5683" s="8" t="s">
        <v>920</v>
      </c>
      <c r="K5683" s="8" t="s">
        <v>429</v>
      </c>
      <c r="L5683" s="8" t="s">
        <v>430</v>
      </c>
      <c r="M5683" s="9">
        <v>300.36</v>
      </c>
      <c r="N5683" s="10" t="s">
        <v>14591</v>
      </c>
    </row>
    <row r="5684" spans="1:14" customFormat="1" ht="15" hidden="1" x14ac:dyDescent="0.25">
      <c r="A5684" s="1" t="s">
        <v>13473</v>
      </c>
      <c r="B5684" s="2" t="s">
        <v>14592</v>
      </c>
      <c r="C5684" s="2" t="s">
        <v>16</v>
      </c>
      <c r="D5684" s="3" t="s">
        <v>193</v>
      </c>
      <c r="E5684" s="3" t="s">
        <v>14584</v>
      </c>
      <c r="F5684" s="3" t="s">
        <v>13940</v>
      </c>
      <c r="G5684" s="3" t="s">
        <v>4260</v>
      </c>
      <c r="H5684" s="3" t="s">
        <v>4261</v>
      </c>
      <c r="I5684" s="3" t="s">
        <v>5450</v>
      </c>
      <c r="J5684" s="3" t="s">
        <v>920</v>
      </c>
      <c r="K5684" s="3" t="s">
        <v>429</v>
      </c>
      <c r="L5684" s="3" t="s">
        <v>430</v>
      </c>
      <c r="M5684" s="4">
        <v>82.8</v>
      </c>
      <c r="N5684" s="5" t="s">
        <v>14593</v>
      </c>
    </row>
    <row r="5685" spans="1:14" customFormat="1" ht="15" hidden="1" x14ac:dyDescent="0.25">
      <c r="A5685" s="6" t="s">
        <v>13473</v>
      </c>
      <c r="B5685" s="7" t="s">
        <v>14594</v>
      </c>
      <c r="C5685" s="7" t="s">
        <v>16</v>
      </c>
      <c r="D5685" s="8" t="s">
        <v>193</v>
      </c>
      <c r="E5685" s="8" t="s">
        <v>14584</v>
      </c>
      <c r="F5685" s="8" t="s">
        <v>13940</v>
      </c>
      <c r="G5685" s="8" t="s">
        <v>4260</v>
      </c>
      <c r="H5685" s="8" t="s">
        <v>4261</v>
      </c>
      <c r="I5685" s="8" t="s">
        <v>5450</v>
      </c>
      <c r="J5685" s="8" t="s">
        <v>920</v>
      </c>
      <c r="K5685" s="8" t="s">
        <v>429</v>
      </c>
      <c r="L5685" s="8" t="s">
        <v>430</v>
      </c>
      <c r="M5685" s="9">
        <v>25084.62</v>
      </c>
      <c r="N5685" s="10" t="s">
        <v>14595</v>
      </c>
    </row>
    <row r="5686" spans="1:14" customFormat="1" ht="15" hidden="1" x14ac:dyDescent="0.25">
      <c r="A5686" s="1" t="s">
        <v>13473</v>
      </c>
      <c r="B5686" s="2" t="s">
        <v>14596</v>
      </c>
      <c r="C5686" s="2" t="s">
        <v>16</v>
      </c>
      <c r="D5686" s="3" t="s">
        <v>193</v>
      </c>
      <c r="E5686" s="3" t="s">
        <v>14584</v>
      </c>
      <c r="F5686" s="3" t="s">
        <v>13940</v>
      </c>
      <c r="G5686" s="3" t="s">
        <v>3431</v>
      </c>
      <c r="H5686" s="3" t="s">
        <v>3407</v>
      </c>
      <c r="I5686" s="3" t="s">
        <v>5450</v>
      </c>
      <c r="J5686" s="3" t="s">
        <v>920</v>
      </c>
      <c r="K5686" s="3" t="s">
        <v>429</v>
      </c>
      <c r="L5686" s="3" t="s">
        <v>430</v>
      </c>
      <c r="M5686" s="4">
        <v>12</v>
      </c>
      <c r="N5686" s="5" t="s">
        <v>14597</v>
      </c>
    </row>
    <row r="5687" spans="1:14" customFormat="1" ht="15" hidden="1" x14ac:dyDescent="0.25">
      <c r="A5687" s="6" t="s">
        <v>13473</v>
      </c>
      <c r="B5687" s="7" t="s">
        <v>14598</v>
      </c>
      <c r="C5687" s="7" t="s">
        <v>16</v>
      </c>
      <c r="D5687" s="8" t="s">
        <v>193</v>
      </c>
      <c r="E5687" s="8" t="s">
        <v>14584</v>
      </c>
      <c r="F5687" s="8" t="s">
        <v>13940</v>
      </c>
      <c r="G5687" s="8" t="s">
        <v>3431</v>
      </c>
      <c r="H5687" s="8" t="s">
        <v>3407</v>
      </c>
      <c r="I5687" s="8" t="s">
        <v>5450</v>
      </c>
      <c r="J5687" s="8" t="s">
        <v>920</v>
      </c>
      <c r="K5687" s="8" t="s">
        <v>429</v>
      </c>
      <c r="L5687" s="8" t="s">
        <v>430</v>
      </c>
      <c r="M5687" s="9">
        <v>990.74</v>
      </c>
      <c r="N5687" s="10" t="s">
        <v>14599</v>
      </c>
    </row>
    <row r="5688" spans="1:14" customFormat="1" ht="15" hidden="1" x14ac:dyDescent="0.25">
      <c r="A5688" s="1" t="s">
        <v>13473</v>
      </c>
      <c r="B5688" s="2" t="s">
        <v>14600</v>
      </c>
      <c r="C5688" s="2" t="s">
        <v>16</v>
      </c>
      <c r="D5688" s="3" t="s">
        <v>193</v>
      </c>
      <c r="E5688" s="3" t="s">
        <v>14584</v>
      </c>
      <c r="F5688" s="3" t="s">
        <v>13940</v>
      </c>
      <c r="G5688" s="3" t="s">
        <v>4256</v>
      </c>
      <c r="H5688" s="3" t="s">
        <v>4257</v>
      </c>
      <c r="I5688" s="3" t="s">
        <v>5450</v>
      </c>
      <c r="J5688" s="3" t="s">
        <v>920</v>
      </c>
      <c r="K5688" s="3" t="s">
        <v>429</v>
      </c>
      <c r="L5688" s="3" t="s">
        <v>430</v>
      </c>
      <c r="M5688" s="4">
        <v>12949.04</v>
      </c>
      <c r="N5688" s="5" t="s">
        <v>14601</v>
      </c>
    </row>
    <row r="5689" spans="1:14" customFormat="1" ht="15" hidden="1" x14ac:dyDescent="0.25">
      <c r="A5689" s="6" t="s">
        <v>13473</v>
      </c>
      <c r="B5689" s="7" t="s">
        <v>14602</v>
      </c>
      <c r="C5689" s="7" t="s">
        <v>16</v>
      </c>
      <c r="D5689" s="8" t="s">
        <v>193</v>
      </c>
      <c r="E5689" s="8" t="s">
        <v>14603</v>
      </c>
      <c r="F5689" s="8" t="s">
        <v>13940</v>
      </c>
      <c r="G5689" s="8" t="s">
        <v>5649</v>
      </c>
      <c r="H5689" s="8" t="s">
        <v>5650</v>
      </c>
      <c r="I5689" s="8" t="s">
        <v>5450</v>
      </c>
      <c r="J5689" s="8" t="s">
        <v>920</v>
      </c>
      <c r="K5689" s="8" t="s">
        <v>429</v>
      </c>
      <c r="L5689" s="8" t="s">
        <v>430</v>
      </c>
      <c r="M5689" s="9">
        <v>297.99</v>
      </c>
      <c r="N5689" s="10" t="s">
        <v>14604</v>
      </c>
    </row>
    <row r="5690" spans="1:14" customFormat="1" ht="15" hidden="1" x14ac:dyDescent="0.25">
      <c r="A5690" s="1" t="s">
        <v>13473</v>
      </c>
      <c r="B5690" s="2" t="s">
        <v>14605</v>
      </c>
      <c r="C5690" s="2" t="s">
        <v>16</v>
      </c>
      <c r="D5690" s="3" t="s">
        <v>193</v>
      </c>
      <c r="E5690" s="3" t="s">
        <v>14603</v>
      </c>
      <c r="F5690" s="3" t="s">
        <v>13940</v>
      </c>
      <c r="G5690" s="3" t="s">
        <v>5649</v>
      </c>
      <c r="H5690" s="3" t="s">
        <v>5650</v>
      </c>
      <c r="I5690" s="3" t="s">
        <v>5450</v>
      </c>
      <c r="J5690" s="3" t="s">
        <v>920</v>
      </c>
      <c r="K5690" s="3" t="s">
        <v>429</v>
      </c>
      <c r="L5690" s="3" t="s">
        <v>430</v>
      </c>
      <c r="M5690" s="4">
        <v>38837.410000000003</v>
      </c>
      <c r="N5690" s="5" t="s">
        <v>14606</v>
      </c>
    </row>
    <row r="5691" spans="1:14" customFormat="1" ht="15" hidden="1" x14ac:dyDescent="0.25">
      <c r="A5691" s="6" t="s">
        <v>13473</v>
      </c>
      <c r="B5691" s="7" t="s">
        <v>14607</v>
      </c>
      <c r="C5691" s="7" t="s">
        <v>16</v>
      </c>
      <c r="D5691" s="8" t="s">
        <v>193</v>
      </c>
      <c r="E5691" s="8" t="s">
        <v>14603</v>
      </c>
      <c r="F5691" s="8" t="s">
        <v>13940</v>
      </c>
      <c r="G5691" s="8" t="s">
        <v>5656</v>
      </c>
      <c r="H5691" s="8" t="s">
        <v>5657</v>
      </c>
      <c r="I5691" s="8" t="s">
        <v>5450</v>
      </c>
      <c r="J5691" s="8" t="s">
        <v>920</v>
      </c>
      <c r="K5691" s="8" t="s">
        <v>429</v>
      </c>
      <c r="L5691" s="8" t="s">
        <v>430</v>
      </c>
      <c r="M5691" s="9">
        <v>1254.6400000000001</v>
      </c>
      <c r="N5691" s="10" t="s">
        <v>14608</v>
      </c>
    </row>
    <row r="5692" spans="1:14" customFormat="1" ht="15" hidden="1" x14ac:dyDescent="0.25">
      <c r="A5692" s="1" t="s">
        <v>13473</v>
      </c>
      <c r="B5692" s="2" t="s">
        <v>14609</v>
      </c>
      <c r="C5692" s="2" t="s">
        <v>16</v>
      </c>
      <c r="D5692" s="3" t="s">
        <v>193</v>
      </c>
      <c r="E5692" s="3" t="s">
        <v>14603</v>
      </c>
      <c r="F5692" s="3" t="s">
        <v>13940</v>
      </c>
      <c r="G5692" s="3" t="s">
        <v>5656</v>
      </c>
      <c r="H5692" s="3" t="s">
        <v>5657</v>
      </c>
      <c r="I5692" s="3" t="s">
        <v>5450</v>
      </c>
      <c r="J5692" s="3" t="s">
        <v>920</v>
      </c>
      <c r="K5692" s="3" t="s">
        <v>429</v>
      </c>
      <c r="L5692" s="3" t="s">
        <v>430</v>
      </c>
      <c r="M5692" s="4">
        <v>39491.26</v>
      </c>
      <c r="N5692" s="5" t="s">
        <v>14610</v>
      </c>
    </row>
    <row r="5693" spans="1:14" customFormat="1" ht="15" hidden="1" x14ac:dyDescent="0.25">
      <c r="A5693" s="6" t="s">
        <v>13473</v>
      </c>
      <c r="B5693" s="7" t="s">
        <v>14611</v>
      </c>
      <c r="C5693" s="7" t="s">
        <v>16</v>
      </c>
      <c r="D5693" s="8" t="s">
        <v>193</v>
      </c>
      <c r="E5693" s="8" t="s">
        <v>14603</v>
      </c>
      <c r="F5693" s="8" t="s">
        <v>13940</v>
      </c>
      <c r="G5693" s="8" t="s">
        <v>3431</v>
      </c>
      <c r="H5693" s="8" t="s">
        <v>3407</v>
      </c>
      <c r="I5693" s="8" t="s">
        <v>5450</v>
      </c>
      <c r="J5693" s="8" t="s">
        <v>920</v>
      </c>
      <c r="K5693" s="8" t="s">
        <v>429</v>
      </c>
      <c r="L5693" s="8" t="s">
        <v>430</v>
      </c>
      <c r="M5693" s="9">
        <v>30</v>
      </c>
      <c r="N5693" s="10" t="s">
        <v>14612</v>
      </c>
    </row>
    <row r="5694" spans="1:14" customFormat="1" ht="15" hidden="1" x14ac:dyDescent="0.25">
      <c r="A5694" s="1" t="s">
        <v>13473</v>
      </c>
      <c r="B5694" s="2" t="s">
        <v>14613</v>
      </c>
      <c r="C5694" s="2" t="s">
        <v>16</v>
      </c>
      <c r="D5694" s="3" t="s">
        <v>193</v>
      </c>
      <c r="E5694" s="3" t="s">
        <v>14603</v>
      </c>
      <c r="F5694" s="3" t="s">
        <v>13940</v>
      </c>
      <c r="G5694" s="3" t="s">
        <v>3431</v>
      </c>
      <c r="H5694" s="3" t="s">
        <v>3407</v>
      </c>
      <c r="I5694" s="3" t="s">
        <v>5450</v>
      </c>
      <c r="J5694" s="3" t="s">
        <v>920</v>
      </c>
      <c r="K5694" s="3" t="s">
        <v>429</v>
      </c>
      <c r="L5694" s="3" t="s">
        <v>430</v>
      </c>
      <c r="M5694" s="4">
        <v>324.81</v>
      </c>
      <c r="N5694" s="5" t="s">
        <v>14614</v>
      </c>
    </row>
    <row r="5695" spans="1:14" customFormat="1" ht="15" hidden="1" x14ac:dyDescent="0.25">
      <c r="A5695" s="6" t="s">
        <v>13473</v>
      </c>
      <c r="B5695" s="7" t="s">
        <v>14615</v>
      </c>
      <c r="C5695" s="7" t="s">
        <v>16</v>
      </c>
      <c r="D5695" s="8" t="s">
        <v>193</v>
      </c>
      <c r="E5695" s="8" t="s">
        <v>14603</v>
      </c>
      <c r="F5695" s="8" t="s">
        <v>13940</v>
      </c>
      <c r="G5695" s="8" t="s">
        <v>3400</v>
      </c>
      <c r="H5695" s="8" t="s">
        <v>3401</v>
      </c>
      <c r="I5695" s="8" t="s">
        <v>5450</v>
      </c>
      <c r="J5695" s="8" t="s">
        <v>920</v>
      </c>
      <c r="K5695" s="8" t="s">
        <v>429</v>
      </c>
      <c r="L5695" s="8" t="s">
        <v>430</v>
      </c>
      <c r="M5695" s="9">
        <v>122.56</v>
      </c>
      <c r="N5695" s="10" t="s">
        <v>14616</v>
      </c>
    </row>
    <row r="5696" spans="1:14" customFormat="1" ht="15" hidden="1" x14ac:dyDescent="0.25">
      <c r="A5696" s="1" t="s">
        <v>13473</v>
      </c>
      <c r="B5696" s="2" t="s">
        <v>14617</v>
      </c>
      <c r="C5696" s="2" t="s">
        <v>16</v>
      </c>
      <c r="D5696" s="3" t="s">
        <v>193</v>
      </c>
      <c r="E5696" s="3" t="s">
        <v>14603</v>
      </c>
      <c r="F5696" s="3" t="s">
        <v>13940</v>
      </c>
      <c r="G5696" s="3" t="s">
        <v>3400</v>
      </c>
      <c r="H5696" s="3" t="s">
        <v>3401</v>
      </c>
      <c r="I5696" s="3" t="s">
        <v>5450</v>
      </c>
      <c r="J5696" s="3" t="s">
        <v>920</v>
      </c>
      <c r="K5696" s="3" t="s">
        <v>429</v>
      </c>
      <c r="L5696" s="3" t="s">
        <v>430</v>
      </c>
      <c r="M5696" s="4">
        <v>2315.89</v>
      </c>
      <c r="N5696" s="5" t="s">
        <v>14618</v>
      </c>
    </row>
    <row r="5697" spans="1:14" customFormat="1" ht="15" hidden="1" x14ac:dyDescent="0.25">
      <c r="A5697" s="6" t="s">
        <v>13473</v>
      </c>
      <c r="B5697" s="7" t="s">
        <v>14619</v>
      </c>
      <c r="C5697" s="7" t="s">
        <v>16</v>
      </c>
      <c r="D5697" s="8" t="s">
        <v>193</v>
      </c>
      <c r="E5697" s="8" t="s">
        <v>7762</v>
      </c>
      <c r="F5697" s="8" t="s">
        <v>5421</v>
      </c>
      <c r="G5697" s="8" t="s">
        <v>3431</v>
      </c>
      <c r="H5697" s="8" t="s">
        <v>3407</v>
      </c>
      <c r="I5697" s="8" t="s">
        <v>5422</v>
      </c>
      <c r="J5697" s="8" t="s">
        <v>625</v>
      </c>
      <c r="K5697" s="8" t="s">
        <v>4204</v>
      </c>
      <c r="L5697" s="8" t="s">
        <v>4205</v>
      </c>
      <c r="M5697" s="9">
        <v>24.56</v>
      </c>
      <c r="N5697" s="10" t="s">
        <v>14620</v>
      </c>
    </row>
    <row r="5698" spans="1:14" customFormat="1" ht="15" hidden="1" x14ac:dyDescent="0.25">
      <c r="A5698" s="1" t="s">
        <v>13473</v>
      </c>
      <c r="B5698" s="2" t="s">
        <v>14621</v>
      </c>
      <c r="C5698" s="2" t="s">
        <v>16</v>
      </c>
      <c r="D5698" s="3" t="s">
        <v>193</v>
      </c>
      <c r="E5698" s="3" t="s">
        <v>7762</v>
      </c>
      <c r="F5698" s="3" t="s">
        <v>5421</v>
      </c>
      <c r="G5698" s="3" t="s">
        <v>975</v>
      </c>
      <c r="H5698" s="3" t="s">
        <v>976</v>
      </c>
      <c r="I5698" s="3" t="s">
        <v>5422</v>
      </c>
      <c r="J5698" s="3" t="s">
        <v>625</v>
      </c>
      <c r="K5698" s="3" t="s">
        <v>4204</v>
      </c>
      <c r="L5698" s="3" t="s">
        <v>4205</v>
      </c>
      <c r="M5698" s="4">
        <v>10419.629999999999</v>
      </c>
      <c r="N5698" s="5" t="s">
        <v>14620</v>
      </c>
    </row>
    <row r="5699" spans="1:14" customFormat="1" ht="15" hidden="1" x14ac:dyDescent="0.25">
      <c r="A5699" s="6" t="s">
        <v>13473</v>
      </c>
      <c r="B5699" s="7" t="s">
        <v>14622</v>
      </c>
      <c r="C5699" s="7" t="s">
        <v>16</v>
      </c>
      <c r="D5699" s="8" t="s">
        <v>193</v>
      </c>
      <c r="E5699" s="8" t="s">
        <v>5420</v>
      </c>
      <c r="F5699" s="8" t="s">
        <v>5421</v>
      </c>
      <c r="G5699" s="8" t="s">
        <v>3431</v>
      </c>
      <c r="H5699" s="8" t="s">
        <v>3407</v>
      </c>
      <c r="I5699" s="8" t="s">
        <v>5422</v>
      </c>
      <c r="J5699" s="8" t="s">
        <v>625</v>
      </c>
      <c r="K5699" s="8" t="s">
        <v>4204</v>
      </c>
      <c r="L5699" s="8" t="s">
        <v>4205</v>
      </c>
      <c r="M5699" s="9">
        <v>907.07</v>
      </c>
      <c r="N5699" s="10" t="s">
        <v>14623</v>
      </c>
    </row>
    <row r="5700" spans="1:14" customFormat="1" ht="15" hidden="1" x14ac:dyDescent="0.25">
      <c r="A5700" s="1" t="s">
        <v>13473</v>
      </c>
      <c r="B5700" s="2" t="s">
        <v>14624</v>
      </c>
      <c r="C5700" s="2" t="s">
        <v>16</v>
      </c>
      <c r="D5700" s="3" t="s">
        <v>193</v>
      </c>
      <c r="E5700" s="3" t="s">
        <v>14625</v>
      </c>
      <c r="F5700" s="3" t="s">
        <v>14066</v>
      </c>
      <c r="G5700" s="3" t="s">
        <v>5997</v>
      </c>
      <c r="H5700" s="3" t="s">
        <v>5998</v>
      </c>
      <c r="I5700" s="3" t="s">
        <v>7024</v>
      </c>
      <c r="J5700" s="3" t="s">
        <v>3439</v>
      </c>
      <c r="K5700" s="3" t="s">
        <v>429</v>
      </c>
      <c r="L5700" s="3" t="s">
        <v>430</v>
      </c>
      <c r="M5700" s="4">
        <v>1045.58</v>
      </c>
      <c r="N5700" s="5" t="s">
        <v>14626</v>
      </c>
    </row>
    <row r="5701" spans="1:14" customFormat="1" ht="15" hidden="1" x14ac:dyDescent="0.25">
      <c r="A5701" s="6" t="s">
        <v>13473</v>
      </c>
      <c r="B5701" s="7" t="s">
        <v>14627</v>
      </c>
      <c r="C5701" s="7" t="s">
        <v>16</v>
      </c>
      <c r="D5701" s="8" t="s">
        <v>193</v>
      </c>
      <c r="E5701" s="8" t="s">
        <v>14625</v>
      </c>
      <c r="F5701" s="8" t="s">
        <v>14066</v>
      </c>
      <c r="G5701" s="8" t="s">
        <v>5997</v>
      </c>
      <c r="H5701" s="8" t="s">
        <v>5998</v>
      </c>
      <c r="I5701" s="8" t="s">
        <v>7024</v>
      </c>
      <c r="J5701" s="8" t="s">
        <v>3439</v>
      </c>
      <c r="K5701" s="8" t="s">
        <v>429</v>
      </c>
      <c r="L5701" s="8" t="s">
        <v>430</v>
      </c>
      <c r="M5701" s="9">
        <v>1819.53</v>
      </c>
      <c r="N5701" s="10" t="s">
        <v>14628</v>
      </c>
    </row>
    <row r="5702" spans="1:14" customFormat="1" ht="15" hidden="1" x14ac:dyDescent="0.25">
      <c r="A5702" s="1" t="s">
        <v>13473</v>
      </c>
      <c r="B5702" s="2" t="s">
        <v>14629</v>
      </c>
      <c r="C5702" s="2" t="s">
        <v>16</v>
      </c>
      <c r="D5702" s="3" t="s">
        <v>193</v>
      </c>
      <c r="E5702" s="3" t="s">
        <v>14625</v>
      </c>
      <c r="F5702" s="3" t="s">
        <v>14066</v>
      </c>
      <c r="G5702" s="3" t="s">
        <v>6493</v>
      </c>
      <c r="H5702" s="3" t="s">
        <v>6494</v>
      </c>
      <c r="I5702" s="3" t="s">
        <v>7033</v>
      </c>
      <c r="J5702" s="3" t="s">
        <v>1061</v>
      </c>
      <c r="K5702" s="3" t="s">
        <v>429</v>
      </c>
      <c r="L5702" s="3" t="s">
        <v>430</v>
      </c>
      <c r="M5702" s="4">
        <v>36.64</v>
      </c>
      <c r="N5702" s="5" t="s">
        <v>14630</v>
      </c>
    </row>
    <row r="5703" spans="1:14" customFormat="1" ht="15" hidden="1" x14ac:dyDescent="0.25">
      <c r="A5703" s="6" t="s">
        <v>13473</v>
      </c>
      <c r="B5703" s="7" t="s">
        <v>14631</v>
      </c>
      <c r="C5703" s="7" t="s">
        <v>16</v>
      </c>
      <c r="D5703" s="8" t="s">
        <v>193</v>
      </c>
      <c r="E5703" s="8" t="s">
        <v>14625</v>
      </c>
      <c r="F5703" s="8" t="s">
        <v>14066</v>
      </c>
      <c r="G5703" s="8" t="s">
        <v>6493</v>
      </c>
      <c r="H5703" s="8" t="s">
        <v>6494</v>
      </c>
      <c r="I5703" s="8" t="s">
        <v>7033</v>
      </c>
      <c r="J5703" s="8" t="s">
        <v>1061</v>
      </c>
      <c r="K5703" s="8" t="s">
        <v>429</v>
      </c>
      <c r="L5703" s="8" t="s">
        <v>430</v>
      </c>
      <c r="M5703" s="9">
        <v>247.48</v>
      </c>
      <c r="N5703" s="10" t="s">
        <v>14632</v>
      </c>
    </row>
    <row r="5704" spans="1:14" customFormat="1" ht="15" hidden="1" x14ac:dyDescent="0.25">
      <c r="A5704" s="1" t="s">
        <v>13473</v>
      </c>
      <c r="B5704" s="2" t="s">
        <v>14633</v>
      </c>
      <c r="C5704" s="2" t="s">
        <v>16</v>
      </c>
      <c r="D5704" s="3" t="s">
        <v>193</v>
      </c>
      <c r="E5704" s="3" t="s">
        <v>14625</v>
      </c>
      <c r="F5704" s="3" t="s">
        <v>14066</v>
      </c>
      <c r="G5704" s="3" t="s">
        <v>3400</v>
      </c>
      <c r="H5704" s="3" t="s">
        <v>3401</v>
      </c>
      <c r="I5704" s="3" t="s">
        <v>7024</v>
      </c>
      <c r="J5704" s="3" t="s">
        <v>3439</v>
      </c>
      <c r="K5704" s="3" t="s">
        <v>429</v>
      </c>
      <c r="L5704" s="3" t="s">
        <v>430</v>
      </c>
      <c r="M5704" s="4">
        <v>197.76</v>
      </c>
      <c r="N5704" s="5" t="s">
        <v>14634</v>
      </c>
    </row>
    <row r="5705" spans="1:14" customFormat="1" ht="15" hidden="1" x14ac:dyDescent="0.25">
      <c r="A5705" s="6" t="s">
        <v>13473</v>
      </c>
      <c r="B5705" s="7" t="s">
        <v>14635</v>
      </c>
      <c r="C5705" s="7" t="s">
        <v>16</v>
      </c>
      <c r="D5705" s="8" t="s">
        <v>193</v>
      </c>
      <c r="E5705" s="8" t="s">
        <v>14625</v>
      </c>
      <c r="F5705" s="8" t="s">
        <v>14066</v>
      </c>
      <c r="G5705" s="8" t="s">
        <v>3400</v>
      </c>
      <c r="H5705" s="8" t="s">
        <v>3401</v>
      </c>
      <c r="I5705" s="8" t="s">
        <v>7024</v>
      </c>
      <c r="J5705" s="8" t="s">
        <v>3439</v>
      </c>
      <c r="K5705" s="8" t="s">
        <v>429</v>
      </c>
      <c r="L5705" s="8" t="s">
        <v>430</v>
      </c>
      <c r="M5705" s="9">
        <v>23.54</v>
      </c>
      <c r="N5705" s="10" t="s">
        <v>14636</v>
      </c>
    </row>
    <row r="5706" spans="1:14" customFormat="1" ht="15" hidden="1" x14ac:dyDescent="0.25">
      <c r="A5706" s="1" t="s">
        <v>13473</v>
      </c>
      <c r="B5706" s="2" t="s">
        <v>14637</v>
      </c>
      <c r="C5706" s="2" t="s">
        <v>16</v>
      </c>
      <c r="D5706" s="3" t="s">
        <v>193</v>
      </c>
      <c r="E5706" s="3" t="s">
        <v>14625</v>
      </c>
      <c r="F5706" s="3" t="s">
        <v>14066</v>
      </c>
      <c r="G5706" s="3" t="s">
        <v>3400</v>
      </c>
      <c r="H5706" s="3" t="s">
        <v>3401</v>
      </c>
      <c r="I5706" s="3" t="s">
        <v>7033</v>
      </c>
      <c r="J5706" s="3" t="s">
        <v>1061</v>
      </c>
      <c r="K5706" s="3" t="s">
        <v>429</v>
      </c>
      <c r="L5706" s="3" t="s">
        <v>430</v>
      </c>
      <c r="M5706" s="4">
        <v>11.79</v>
      </c>
      <c r="N5706" s="5" t="s">
        <v>14638</v>
      </c>
    </row>
    <row r="5707" spans="1:14" customFormat="1" ht="15" hidden="1" x14ac:dyDescent="0.25">
      <c r="A5707" s="6" t="s">
        <v>13473</v>
      </c>
      <c r="B5707" s="7" t="s">
        <v>14639</v>
      </c>
      <c r="C5707" s="7" t="s">
        <v>16</v>
      </c>
      <c r="D5707" s="8" t="s">
        <v>193</v>
      </c>
      <c r="E5707" s="8" t="s">
        <v>14625</v>
      </c>
      <c r="F5707" s="8" t="s">
        <v>14066</v>
      </c>
      <c r="G5707" s="8" t="s">
        <v>3400</v>
      </c>
      <c r="H5707" s="8" t="s">
        <v>3401</v>
      </c>
      <c r="I5707" s="8" t="s">
        <v>7033</v>
      </c>
      <c r="J5707" s="8" t="s">
        <v>1061</v>
      </c>
      <c r="K5707" s="8" t="s">
        <v>429</v>
      </c>
      <c r="L5707" s="8" t="s">
        <v>430</v>
      </c>
      <c r="M5707" s="9">
        <v>10.09</v>
      </c>
      <c r="N5707" s="10" t="s">
        <v>14640</v>
      </c>
    </row>
    <row r="5708" spans="1:14" customFormat="1" ht="15" hidden="1" x14ac:dyDescent="0.25">
      <c r="A5708" s="1" t="s">
        <v>13473</v>
      </c>
      <c r="B5708" s="2" t="s">
        <v>14641</v>
      </c>
      <c r="C5708" s="2" t="s">
        <v>16</v>
      </c>
      <c r="D5708" s="3" t="s">
        <v>193</v>
      </c>
      <c r="E5708" s="3" t="s">
        <v>14625</v>
      </c>
      <c r="F5708" s="3" t="s">
        <v>14066</v>
      </c>
      <c r="G5708" s="3" t="s">
        <v>3431</v>
      </c>
      <c r="H5708" s="3" t="s">
        <v>3407</v>
      </c>
      <c r="I5708" s="3" t="s">
        <v>7024</v>
      </c>
      <c r="J5708" s="3" t="s">
        <v>3439</v>
      </c>
      <c r="K5708" s="3" t="s">
        <v>429</v>
      </c>
      <c r="L5708" s="3" t="s">
        <v>430</v>
      </c>
      <c r="M5708" s="4">
        <v>22.4</v>
      </c>
      <c r="N5708" s="5" t="s">
        <v>14642</v>
      </c>
    </row>
    <row r="5709" spans="1:14" customFormat="1" ht="15" hidden="1" x14ac:dyDescent="0.25">
      <c r="A5709" s="6" t="s">
        <v>13473</v>
      </c>
      <c r="B5709" s="7" t="s">
        <v>14643</v>
      </c>
      <c r="C5709" s="7" t="s">
        <v>16</v>
      </c>
      <c r="D5709" s="8" t="s">
        <v>193</v>
      </c>
      <c r="E5709" s="8" t="s">
        <v>14625</v>
      </c>
      <c r="F5709" s="8" t="s">
        <v>14066</v>
      </c>
      <c r="G5709" s="8" t="s">
        <v>3431</v>
      </c>
      <c r="H5709" s="8" t="s">
        <v>3407</v>
      </c>
      <c r="I5709" s="8" t="s">
        <v>7024</v>
      </c>
      <c r="J5709" s="8" t="s">
        <v>3439</v>
      </c>
      <c r="K5709" s="8" t="s">
        <v>429</v>
      </c>
      <c r="L5709" s="8" t="s">
        <v>430</v>
      </c>
      <c r="M5709" s="9">
        <v>11.2</v>
      </c>
      <c r="N5709" s="10" t="s">
        <v>14644</v>
      </c>
    </row>
    <row r="5710" spans="1:14" customFormat="1" ht="15" hidden="1" x14ac:dyDescent="0.25">
      <c r="A5710" s="1" t="s">
        <v>13473</v>
      </c>
      <c r="B5710" s="2" t="s">
        <v>14645</v>
      </c>
      <c r="C5710" s="2" t="s">
        <v>16</v>
      </c>
      <c r="D5710" s="3" t="s">
        <v>193</v>
      </c>
      <c r="E5710" s="3" t="s">
        <v>14625</v>
      </c>
      <c r="F5710" s="3" t="s">
        <v>14066</v>
      </c>
      <c r="G5710" s="3" t="s">
        <v>3431</v>
      </c>
      <c r="H5710" s="3" t="s">
        <v>3407</v>
      </c>
      <c r="I5710" s="3" t="s">
        <v>7033</v>
      </c>
      <c r="J5710" s="3" t="s">
        <v>1061</v>
      </c>
      <c r="K5710" s="3" t="s">
        <v>429</v>
      </c>
      <c r="L5710" s="3" t="s">
        <v>430</v>
      </c>
      <c r="M5710" s="4">
        <v>5.6</v>
      </c>
      <c r="N5710" s="5" t="s">
        <v>14646</v>
      </c>
    </row>
    <row r="5711" spans="1:14" customFormat="1" ht="15" hidden="1" x14ac:dyDescent="0.25">
      <c r="A5711" s="6" t="s">
        <v>13473</v>
      </c>
      <c r="B5711" s="7" t="s">
        <v>14647</v>
      </c>
      <c r="C5711" s="7" t="s">
        <v>16</v>
      </c>
      <c r="D5711" s="8" t="s">
        <v>193</v>
      </c>
      <c r="E5711" s="8" t="s">
        <v>14625</v>
      </c>
      <c r="F5711" s="8" t="s">
        <v>14066</v>
      </c>
      <c r="G5711" s="8" t="s">
        <v>3431</v>
      </c>
      <c r="H5711" s="8" t="s">
        <v>3407</v>
      </c>
      <c r="I5711" s="8" t="s">
        <v>7033</v>
      </c>
      <c r="J5711" s="8" t="s">
        <v>1061</v>
      </c>
      <c r="K5711" s="8" t="s">
        <v>429</v>
      </c>
      <c r="L5711" s="8" t="s">
        <v>430</v>
      </c>
      <c r="M5711" s="9">
        <v>11.2</v>
      </c>
      <c r="N5711" s="10" t="s">
        <v>14648</v>
      </c>
    </row>
    <row r="5712" spans="1:14" customFormat="1" ht="15" hidden="1" x14ac:dyDescent="0.25">
      <c r="A5712" s="1" t="s">
        <v>13473</v>
      </c>
      <c r="B5712" s="2" t="s">
        <v>14649</v>
      </c>
      <c r="C5712" s="2" t="s">
        <v>16</v>
      </c>
      <c r="D5712" s="3" t="s">
        <v>193</v>
      </c>
      <c r="E5712" s="3" t="s">
        <v>14650</v>
      </c>
      <c r="F5712" s="3" t="s">
        <v>14460</v>
      </c>
      <c r="G5712" s="3" t="s">
        <v>4300</v>
      </c>
      <c r="H5712" s="3" t="s">
        <v>4301</v>
      </c>
      <c r="I5712" s="3" t="s">
        <v>6389</v>
      </c>
      <c r="J5712" s="3" t="s">
        <v>625</v>
      </c>
      <c r="K5712" s="3" t="s">
        <v>429</v>
      </c>
      <c r="L5712" s="3" t="s">
        <v>430</v>
      </c>
      <c r="M5712" s="4">
        <v>161.63</v>
      </c>
      <c r="N5712" s="5" t="s">
        <v>14651</v>
      </c>
    </row>
    <row r="5713" spans="1:14" customFormat="1" ht="15" hidden="1" x14ac:dyDescent="0.25">
      <c r="A5713" s="6" t="s">
        <v>13473</v>
      </c>
      <c r="B5713" s="7" t="s">
        <v>14652</v>
      </c>
      <c r="C5713" s="7" t="s">
        <v>16</v>
      </c>
      <c r="D5713" s="8" t="s">
        <v>193</v>
      </c>
      <c r="E5713" s="8" t="s">
        <v>14650</v>
      </c>
      <c r="F5713" s="8" t="s">
        <v>14460</v>
      </c>
      <c r="G5713" s="8" t="s">
        <v>4300</v>
      </c>
      <c r="H5713" s="8" t="s">
        <v>4301</v>
      </c>
      <c r="I5713" s="8" t="s">
        <v>6389</v>
      </c>
      <c r="J5713" s="8" t="s">
        <v>625</v>
      </c>
      <c r="K5713" s="8" t="s">
        <v>429</v>
      </c>
      <c r="L5713" s="8" t="s">
        <v>430</v>
      </c>
      <c r="M5713" s="9">
        <v>1494.48</v>
      </c>
      <c r="N5713" s="10" t="s">
        <v>14653</v>
      </c>
    </row>
    <row r="5714" spans="1:14" customFormat="1" ht="15" hidden="1" x14ac:dyDescent="0.25">
      <c r="A5714" s="1" t="s">
        <v>13473</v>
      </c>
      <c r="B5714" s="2" t="s">
        <v>14654</v>
      </c>
      <c r="C5714" s="2" t="s">
        <v>16</v>
      </c>
      <c r="D5714" s="3" t="s">
        <v>193</v>
      </c>
      <c r="E5714" s="3" t="s">
        <v>14650</v>
      </c>
      <c r="F5714" s="3" t="s">
        <v>14460</v>
      </c>
      <c r="G5714" s="3" t="s">
        <v>4260</v>
      </c>
      <c r="H5714" s="3" t="s">
        <v>4261</v>
      </c>
      <c r="I5714" s="3" t="s">
        <v>6389</v>
      </c>
      <c r="J5714" s="3" t="s">
        <v>625</v>
      </c>
      <c r="K5714" s="3" t="s">
        <v>429</v>
      </c>
      <c r="L5714" s="3" t="s">
        <v>430</v>
      </c>
      <c r="M5714" s="4">
        <v>128.33000000000001</v>
      </c>
      <c r="N5714" s="5" t="s">
        <v>14653</v>
      </c>
    </row>
    <row r="5715" spans="1:14" customFormat="1" ht="15" hidden="1" x14ac:dyDescent="0.25">
      <c r="A5715" s="6" t="s">
        <v>13473</v>
      </c>
      <c r="B5715" s="7" t="s">
        <v>14655</v>
      </c>
      <c r="C5715" s="7" t="s">
        <v>16</v>
      </c>
      <c r="D5715" s="8" t="s">
        <v>193</v>
      </c>
      <c r="E5715" s="8" t="s">
        <v>14650</v>
      </c>
      <c r="F5715" s="8" t="s">
        <v>14460</v>
      </c>
      <c r="G5715" s="8" t="s">
        <v>4260</v>
      </c>
      <c r="H5715" s="8" t="s">
        <v>4261</v>
      </c>
      <c r="I5715" s="8" t="s">
        <v>6389</v>
      </c>
      <c r="J5715" s="8" t="s">
        <v>625</v>
      </c>
      <c r="K5715" s="8" t="s">
        <v>429</v>
      </c>
      <c r="L5715" s="8" t="s">
        <v>430</v>
      </c>
      <c r="M5715" s="9">
        <v>605.07000000000005</v>
      </c>
      <c r="N5715" s="10" t="s">
        <v>14656</v>
      </c>
    </row>
    <row r="5716" spans="1:14" customFormat="1" ht="15" hidden="1" x14ac:dyDescent="0.25">
      <c r="A5716" s="1" t="s">
        <v>13473</v>
      </c>
      <c r="B5716" s="2" t="s">
        <v>14657</v>
      </c>
      <c r="C5716" s="2" t="s">
        <v>16</v>
      </c>
      <c r="D5716" s="3" t="s">
        <v>193</v>
      </c>
      <c r="E5716" s="3" t="s">
        <v>14650</v>
      </c>
      <c r="F5716" s="3" t="s">
        <v>14460</v>
      </c>
      <c r="G5716" s="3" t="s">
        <v>4260</v>
      </c>
      <c r="H5716" s="3" t="s">
        <v>4261</v>
      </c>
      <c r="I5716" s="3" t="s">
        <v>6389</v>
      </c>
      <c r="J5716" s="3" t="s">
        <v>625</v>
      </c>
      <c r="K5716" s="3" t="s">
        <v>429</v>
      </c>
      <c r="L5716" s="3" t="s">
        <v>430</v>
      </c>
      <c r="M5716" s="4">
        <v>3.11</v>
      </c>
      <c r="N5716" s="5" t="s">
        <v>14658</v>
      </c>
    </row>
    <row r="5717" spans="1:14" customFormat="1" ht="15" hidden="1" x14ac:dyDescent="0.25">
      <c r="A5717" s="6" t="s">
        <v>13473</v>
      </c>
      <c r="B5717" s="7" t="s">
        <v>14659</v>
      </c>
      <c r="C5717" s="7" t="s">
        <v>16</v>
      </c>
      <c r="D5717" s="8" t="s">
        <v>193</v>
      </c>
      <c r="E5717" s="8" t="s">
        <v>14650</v>
      </c>
      <c r="F5717" s="8" t="s">
        <v>14460</v>
      </c>
      <c r="G5717" s="8" t="s">
        <v>4260</v>
      </c>
      <c r="H5717" s="8" t="s">
        <v>4261</v>
      </c>
      <c r="I5717" s="8" t="s">
        <v>6389</v>
      </c>
      <c r="J5717" s="8" t="s">
        <v>625</v>
      </c>
      <c r="K5717" s="8" t="s">
        <v>429</v>
      </c>
      <c r="L5717" s="8" t="s">
        <v>430</v>
      </c>
      <c r="M5717" s="9">
        <v>25.13</v>
      </c>
      <c r="N5717" s="10" t="s">
        <v>14660</v>
      </c>
    </row>
    <row r="5718" spans="1:14" customFormat="1" ht="15" hidden="1" x14ac:dyDescent="0.25">
      <c r="A5718" s="1" t="s">
        <v>13473</v>
      </c>
      <c r="B5718" s="2" t="s">
        <v>14661</v>
      </c>
      <c r="C5718" s="2" t="s">
        <v>16</v>
      </c>
      <c r="D5718" s="3" t="s">
        <v>193</v>
      </c>
      <c r="E5718" s="3" t="s">
        <v>14650</v>
      </c>
      <c r="F5718" s="3" t="s">
        <v>14460</v>
      </c>
      <c r="G5718" s="3" t="s">
        <v>3431</v>
      </c>
      <c r="H5718" s="3" t="s">
        <v>3407</v>
      </c>
      <c r="I5718" s="3" t="s">
        <v>6389</v>
      </c>
      <c r="J5718" s="3" t="s">
        <v>625</v>
      </c>
      <c r="K5718" s="3" t="s">
        <v>429</v>
      </c>
      <c r="L5718" s="3" t="s">
        <v>430</v>
      </c>
      <c r="M5718" s="4">
        <v>41.82</v>
      </c>
      <c r="N5718" s="5" t="s">
        <v>14662</v>
      </c>
    </row>
    <row r="5719" spans="1:14" customFormat="1" ht="15" hidden="1" x14ac:dyDescent="0.25">
      <c r="A5719" s="6" t="s">
        <v>13473</v>
      </c>
      <c r="B5719" s="7" t="s">
        <v>14663</v>
      </c>
      <c r="C5719" s="7" t="s">
        <v>16</v>
      </c>
      <c r="D5719" s="8" t="s">
        <v>193</v>
      </c>
      <c r="E5719" s="8" t="s">
        <v>14650</v>
      </c>
      <c r="F5719" s="8" t="s">
        <v>14460</v>
      </c>
      <c r="G5719" s="8" t="s">
        <v>4300</v>
      </c>
      <c r="H5719" s="8" t="s">
        <v>4301</v>
      </c>
      <c r="I5719" s="8" t="s">
        <v>5224</v>
      </c>
      <c r="J5719" s="8" t="s">
        <v>920</v>
      </c>
      <c r="K5719" s="8" t="s">
        <v>429</v>
      </c>
      <c r="L5719" s="8" t="s">
        <v>430</v>
      </c>
      <c r="M5719" s="9">
        <v>12289.17</v>
      </c>
      <c r="N5719" s="10" t="s">
        <v>14664</v>
      </c>
    </row>
    <row r="5720" spans="1:14" customFormat="1" ht="15" hidden="1" x14ac:dyDescent="0.25">
      <c r="A5720" s="1" t="s">
        <v>13473</v>
      </c>
      <c r="B5720" s="2" t="s">
        <v>14665</v>
      </c>
      <c r="C5720" s="2" t="s">
        <v>16</v>
      </c>
      <c r="D5720" s="3" t="s">
        <v>193</v>
      </c>
      <c r="E5720" s="3" t="s">
        <v>14650</v>
      </c>
      <c r="F5720" s="3" t="s">
        <v>14460</v>
      </c>
      <c r="G5720" s="3" t="s">
        <v>4300</v>
      </c>
      <c r="H5720" s="3" t="s">
        <v>4301</v>
      </c>
      <c r="I5720" s="3" t="s">
        <v>5224</v>
      </c>
      <c r="J5720" s="3" t="s">
        <v>920</v>
      </c>
      <c r="K5720" s="3" t="s">
        <v>429</v>
      </c>
      <c r="L5720" s="3" t="s">
        <v>430</v>
      </c>
      <c r="M5720" s="4">
        <v>5112.51</v>
      </c>
      <c r="N5720" s="5" t="s">
        <v>14666</v>
      </c>
    </row>
    <row r="5721" spans="1:14" customFormat="1" ht="15" hidden="1" x14ac:dyDescent="0.25">
      <c r="A5721" s="6" t="s">
        <v>13473</v>
      </c>
      <c r="B5721" s="7" t="s">
        <v>14667</v>
      </c>
      <c r="C5721" s="7" t="s">
        <v>16</v>
      </c>
      <c r="D5721" s="8" t="s">
        <v>193</v>
      </c>
      <c r="E5721" s="8" t="s">
        <v>14650</v>
      </c>
      <c r="F5721" s="8" t="s">
        <v>14460</v>
      </c>
      <c r="G5721" s="8" t="s">
        <v>4260</v>
      </c>
      <c r="H5721" s="8" t="s">
        <v>4261</v>
      </c>
      <c r="I5721" s="8" t="s">
        <v>5224</v>
      </c>
      <c r="J5721" s="8" t="s">
        <v>920</v>
      </c>
      <c r="K5721" s="8" t="s">
        <v>429</v>
      </c>
      <c r="L5721" s="8" t="s">
        <v>430</v>
      </c>
      <c r="M5721" s="9">
        <v>4264.37</v>
      </c>
      <c r="N5721" s="10" t="s">
        <v>14668</v>
      </c>
    </row>
    <row r="5722" spans="1:14" customFormat="1" ht="15" hidden="1" x14ac:dyDescent="0.25">
      <c r="A5722" s="1" t="s">
        <v>13473</v>
      </c>
      <c r="B5722" s="2" t="s">
        <v>14669</v>
      </c>
      <c r="C5722" s="2" t="s">
        <v>16</v>
      </c>
      <c r="D5722" s="3" t="s">
        <v>193</v>
      </c>
      <c r="E5722" s="3" t="s">
        <v>14650</v>
      </c>
      <c r="F5722" s="3" t="s">
        <v>14460</v>
      </c>
      <c r="G5722" s="3" t="s">
        <v>4260</v>
      </c>
      <c r="H5722" s="3" t="s">
        <v>4261</v>
      </c>
      <c r="I5722" s="3" t="s">
        <v>5224</v>
      </c>
      <c r="J5722" s="3" t="s">
        <v>920</v>
      </c>
      <c r="K5722" s="3" t="s">
        <v>429</v>
      </c>
      <c r="L5722" s="3" t="s">
        <v>430</v>
      </c>
      <c r="M5722" s="4">
        <v>2240.92</v>
      </c>
      <c r="N5722" s="5" t="s">
        <v>14670</v>
      </c>
    </row>
    <row r="5723" spans="1:14" customFormat="1" ht="15" hidden="1" x14ac:dyDescent="0.25">
      <c r="A5723" s="6" t="s">
        <v>13473</v>
      </c>
      <c r="B5723" s="7" t="s">
        <v>14671</v>
      </c>
      <c r="C5723" s="7" t="s">
        <v>16</v>
      </c>
      <c r="D5723" s="8" t="s">
        <v>193</v>
      </c>
      <c r="E5723" s="8" t="s">
        <v>14650</v>
      </c>
      <c r="F5723" s="8" t="s">
        <v>14460</v>
      </c>
      <c r="G5723" s="8" t="s">
        <v>4260</v>
      </c>
      <c r="H5723" s="8" t="s">
        <v>4261</v>
      </c>
      <c r="I5723" s="8" t="s">
        <v>5224</v>
      </c>
      <c r="J5723" s="8" t="s">
        <v>920</v>
      </c>
      <c r="K5723" s="8" t="s">
        <v>429</v>
      </c>
      <c r="L5723" s="8" t="s">
        <v>430</v>
      </c>
      <c r="M5723" s="9">
        <v>456.22</v>
      </c>
      <c r="N5723" s="10" t="s">
        <v>14672</v>
      </c>
    </row>
    <row r="5724" spans="1:14" customFormat="1" ht="15" hidden="1" x14ac:dyDescent="0.25">
      <c r="A5724" s="1" t="s">
        <v>13473</v>
      </c>
      <c r="B5724" s="2" t="s">
        <v>14673</v>
      </c>
      <c r="C5724" s="2" t="s">
        <v>16</v>
      </c>
      <c r="D5724" s="3" t="s">
        <v>193</v>
      </c>
      <c r="E5724" s="3" t="s">
        <v>14650</v>
      </c>
      <c r="F5724" s="3" t="s">
        <v>14460</v>
      </c>
      <c r="G5724" s="3" t="s">
        <v>4260</v>
      </c>
      <c r="H5724" s="3" t="s">
        <v>4261</v>
      </c>
      <c r="I5724" s="3" t="s">
        <v>5224</v>
      </c>
      <c r="J5724" s="3" t="s">
        <v>920</v>
      </c>
      <c r="K5724" s="3" t="s">
        <v>429</v>
      </c>
      <c r="L5724" s="3" t="s">
        <v>430</v>
      </c>
      <c r="M5724" s="4">
        <v>56.44</v>
      </c>
      <c r="N5724" s="5" t="s">
        <v>14674</v>
      </c>
    </row>
    <row r="5725" spans="1:14" customFormat="1" ht="15" hidden="1" x14ac:dyDescent="0.25">
      <c r="A5725" s="6" t="s">
        <v>13473</v>
      </c>
      <c r="B5725" s="7" t="s">
        <v>14675</v>
      </c>
      <c r="C5725" s="7" t="s">
        <v>16</v>
      </c>
      <c r="D5725" s="8" t="s">
        <v>193</v>
      </c>
      <c r="E5725" s="8" t="s">
        <v>14650</v>
      </c>
      <c r="F5725" s="8" t="s">
        <v>14460</v>
      </c>
      <c r="G5725" s="8" t="s">
        <v>4300</v>
      </c>
      <c r="H5725" s="8" t="s">
        <v>4301</v>
      </c>
      <c r="I5725" s="8" t="s">
        <v>5224</v>
      </c>
      <c r="J5725" s="8" t="s">
        <v>920</v>
      </c>
      <c r="K5725" s="8" t="s">
        <v>429</v>
      </c>
      <c r="L5725" s="8" t="s">
        <v>430</v>
      </c>
      <c r="M5725" s="9">
        <v>15987.13</v>
      </c>
      <c r="N5725" s="10" t="s">
        <v>14676</v>
      </c>
    </row>
    <row r="5726" spans="1:14" customFormat="1" ht="15" hidden="1" x14ac:dyDescent="0.25">
      <c r="A5726" s="1" t="s">
        <v>13473</v>
      </c>
      <c r="B5726" s="2" t="s">
        <v>14677</v>
      </c>
      <c r="C5726" s="2" t="s">
        <v>16</v>
      </c>
      <c r="D5726" s="3" t="s">
        <v>193</v>
      </c>
      <c r="E5726" s="3" t="s">
        <v>14650</v>
      </c>
      <c r="F5726" s="3" t="s">
        <v>14460</v>
      </c>
      <c r="G5726" s="3" t="s">
        <v>4300</v>
      </c>
      <c r="H5726" s="3" t="s">
        <v>4301</v>
      </c>
      <c r="I5726" s="3" t="s">
        <v>5224</v>
      </c>
      <c r="J5726" s="3" t="s">
        <v>920</v>
      </c>
      <c r="K5726" s="3" t="s">
        <v>429</v>
      </c>
      <c r="L5726" s="3" t="s">
        <v>430</v>
      </c>
      <c r="M5726" s="4">
        <v>7741.81</v>
      </c>
      <c r="N5726" s="5" t="s">
        <v>14678</v>
      </c>
    </row>
    <row r="5727" spans="1:14" customFormat="1" ht="15" hidden="1" x14ac:dyDescent="0.25">
      <c r="A5727" s="6" t="s">
        <v>13473</v>
      </c>
      <c r="B5727" s="7" t="s">
        <v>14679</v>
      </c>
      <c r="C5727" s="7" t="s">
        <v>16</v>
      </c>
      <c r="D5727" s="8" t="s">
        <v>193</v>
      </c>
      <c r="E5727" s="8" t="s">
        <v>14650</v>
      </c>
      <c r="F5727" s="8" t="s">
        <v>14460</v>
      </c>
      <c r="G5727" s="8" t="s">
        <v>3400</v>
      </c>
      <c r="H5727" s="8" t="s">
        <v>3401</v>
      </c>
      <c r="I5727" s="8" t="s">
        <v>5224</v>
      </c>
      <c r="J5727" s="8" t="s">
        <v>920</v>
      </c>
      <c r="K5727" s="8" t="s">
        <v>429</v>
      </c>
      <c r="L5727" s="8" t="s">
        <v>430</v>
      </c>
      <c r="M5727" s="9">
        <v>6013.42</v>
      </c>
      <c r="N5727" s="10" t="s">
        <v>14680</v>
      </c>
    </row>
    <row r="5728" spans="1:14" customFormat="1" ht="15" hidden="1" x14ac:dyDescent="0.25">
      <c r="A5728" s="1" t="s">
        <v>13473</v>
      </c>
      <c r="B5728" s="2" t="s">
        <v>14681</v>
      </c>
      <c r="C5728" s="2" t="s">
        <v>16</v>
      </c>
      <c r="D5728" s="3" t="s">
        <v>193</v>
      </c>
      <c r="E5728" s="3" t="s">
        <v>14650</v>
      </c>
      <c r="F5728" s="3" t="s">
        <v>14460</v>
      </c>
      <c r="G5728" s="3" t="s">
        <v>4260</v>
      </c>
      <c r="H5728" s="3" t="s">
        <v>4261</v>
      </c>
      <c r="I5728" s="3" t="s">
        <v>5224</v>
      </c>
      <c r="J5728" s="3" t="s">
        <v>920</v>
      </c>
      <c r="K5728" s="3" t="s">
        <v>429</v>
      </c>
      <c r="L5728" s="3" t="s">
        <v>430</v>
      </c>
      <c r="M5728" s="4">
        <v>16520.04</v>
      </c>
      <c r="N5728" s="5" t="s">
        <v>14682</v>
      </c>
    </row>
    <row r="5729" spans="1:14" customFormat="1" ht="15" hidden="1" x14ac:dyDescent="0.25">
      <c r="A5729" s="6" t="s">
        <v>13473</v>
      </c>
      <c r="B5729" s="7" t="s">
        <v>14683</v>
      </c>
      <c r="C5729" s="7" t="s">
        <v>16</v>
      </c>
      <c r="D5729" s="8" t="s">
        <v>193</v>
      </c>
      <c r="E5729" s="8" t="s">
        <v>14650</v>
      </c>
      <c r="F5729" s="8" t="s">
        <v>14460</v>
      </c>
      <c r="G5729" s="8" t="s">
        <v>3400</v>
      </c>
      <c r="H5729" s="8" t="s">
        <v>3401</v>
      </c>
      <c r="I5729" s="8" t="s">
        <v>5224</v>
      </c>
      <c r="J5729" s="8" t="s">
        <v>920</v>
      </c>
      <c r="K5729" s="8" t="s">
        <v>429</v>
      </c>
      <c r="L5729" s="8" t="s">
        <v>430</v>
      </c>
      <c r="M5729" s="9">
        <v>153.43</v>
      </c>
      <c r="N5729" s="10" t="s">
        <v>14684</v>
      </c>
    </row>
    <row r="5730" spans="1:14" customFormat="1" ht="15" hidden="1" x14ac:dyDescent="0.25">
      <c r="A5730" s="1" t="s">
        <v>13473</v>
      </c>
      <c r="B5730" s="2" t="s">
        <v>14685</v>
      </c>
      <c r="C5730" s="2" t="s">
        <v>16</v>
      </c>
      <c r="D5730" s="3" t="s">
        <v>193</v>
      </c>
      <c r="E5730" s="3" t="s">
        <v>14650</v>
      </c>
      <c r="F5730" s="3" t="s">
        <v>14460</v>
      </c>
      <c r="G5730" s="3" t="s">
        <v>3400</v>
      </c>
      <c r="H5730" s="3" t="s">
        <v>3401</v>
      </c>
      <c r="I5730" s="3" t="s">
        <v>5224</v>
      </c>
      <c r="J5730" s="3" t="s">
        <v>920</v>
      </c>
      <c r="K5730" s="3" t="s">
        <v>429</v>
      </c>
      <c r="L5730" s="3" t="s">
        <v>430</v>
      </c>
      <c r="M5730" s="4">
        <v>177.7</v>
      </c>
      <c r="N5730" s="5" t="s">
        <v>14686</v>
      </c>
    </row>
    <row r="5731" spans="1:14" customFormat="1" ht="15" hidden="1" x14ac:dyDescent="0.25">
      <c r="A5731" s="6" t="s">
        <v>13473</v>
      </c>
      <c r="B5731" s="7" t="s">
        <v>14687</v>
      </c>
      <c r="C5731" s="7" t="s">
        <v>16</v>
      </c>
      <c r="D5731" s="8" t="s">
        <v>193</v>
      </c>
      <c r="E5731" s="8" t="s">
        <v>14650</v>
      </c>
      <c r="F5731" s="8" t="s">
        <v>14460</v>
      </c>
      <c r="G5731" s="8" t="s">
        <v>3431</v>
      </c>
      <c r="H5731" s="8" t="s">
        <v>3407</v>
      </c>
      <c r="I5731" s="8" t="s">
        <v>5224</v>
      </c>
      <c r="J5731" s="8" t="s">
        <v>920</v>
      </c>
      <c r="K5731" s="8" t="s">
        <v>429</v>
      </c>
      <c r="L5731" s="8" t="s">
        <v>430</v>
      </c>
      <c r="M5731" s="9">
        <v>49.93</v>
      </c>
      <c r="N5731" s="10" t="s">
        <v>14688</v>
      </c>
    </row>
    <row r="5732" spans="1:14" customFormat="1" ht="15" hidden="1" x14ac:dyDescent="0.25">
      <c r="A5732" s="1" t="s">
        <v>13473</v>
      </c>
      <c r="B5732" s="2" t="s">
        <v>14689</v>
      </c>
      <c r="C5732" s="2" t="s">
        <v>16</v>
      </c>
      <c r="D5732" s="3" t="s">
        <v>193</v>
      </c>
      <c r="E5732" s="3" t="s">
        <v>14650</v>
      </c>
      <c r="F5732" s="3" t="s">
        <v>14460</v>
      </c>
      <c r="G5732" s="3" t="s">
        <v>3431</v>
      </c>
      <c r="H5732" s="3" t="s">
        <v>3407</v>
      </c>
      <c r="I5732" s="3" t="s">
        <v>5224</v>
      </c>
      <c r="J5732" s="3" t="s">
        <v>920</v>
      </c>
      <c r="K5732" s="3" t="s">
        <v>429</v>
      </c>
      <c r="L5732" s="3" t="s">
        <v>430</v>
      </c>
      <c r="M5732" s="4">
        <v>109.95</v>
      </c>
      <c r="N5732" s="5" t="s">
        <v>14688</v>
      </c>
    </row>
    <row r="5733" spans="1:14" customFormat="1" ht="15" hidden="1" x14ac:dyDescent="0.25">
      <c r="A5733" s="6" t="s">
        <v>13473</v>
      </c>
      <c r="B5733" s="7" t="s">
        <v>14690</v>
      </c>
      <c r="C5733" s="7" t="s">
        <v>16</v>
      </c>
      <c r="D5733" s="8" t="s">
        <v>193</v>
      </c>
      <c r="E5733" s="8" t="s">
        <v>14650</v>
      </c>
      <c r="F5733" s="8" t="s">
        <v>14460</v>
      </c>
      <c r="G5733" s="8" t="s">
        <v>4316</v>
      </c>
      <c r="H5733" s="8" t="s">
        <v>4317</v>
      </c>
      <c r="I5733" s="8" t="s">
        <v>5224</v>
      </c>
      <c r="J5733" s="8" t="s">
        <v>920</v>
      </c>
      <c r="K5733" s="8" t="s">
        <v>429</v>
      </c>
      <c r="L5733" s="8" t="s">
        <v>430</v>
      </c>
      <c r="M5733" s="9">
        <v>5931.72</v>
      </c>
      <c r="N5733" s="10" t="s">
        <v>14691</v>
      </c>
    </row>
    <row r="5734" spans="1:14" customFormat="1" ht="15" hidden="1" x14ac:dyDescent="0.25">
      <c r="A5734" s="1" t="s">
        <v>13473</v>
      </c>
      <c r="B5734" s="2" t="s">
        <v>14692</v>
      </c>
      <c r="C5734" s="2" t="s">
        <v>16</v>
      </c>
      <c r="D5734" s="3" t="s">
        <v>193</v>
      </c>
      <c r="E5734" s="3" t="s">
        <v>14650</v>
      </c>
      <c r="F5734" s="3" t="s">
        <v>14460</v>
      </c>
      <c r="G5734" s="3" t="s">
        <v>4316</v>
      </c>
      <c r="H5734" s="3" t="s">
        <v>4317</v>
      </c>
      <c r="I5734" s="3" t="s">
        <v>5224</v>
      </c>
      <c r="J5734" s="3" t="s">
        <v>920</v>
      </c>
      <c r="K5734" s="3" t="s">
        <v>429</v>
      </c>
      <c r="L5734" s="3" t="s">
        <v>430</v>
      </c>
      <c r="M5734" s="4">
        <v>114.78</v>
      </c>
      <c r="N5734" s="5" t="s">
        <v>14693</v>
      </c>
    </row>
    <row r="5735" spans="1:14" customFormat="1" ht="15" hidden="1" x14ac:dyDescent="0.25">
      <c r="A5735" s="6" t="s">
        <v>13473</v>
      </c>
      <c r="B5735" s="7" t="s">
        <v>14694</v>
      </c>
      <c r="C5735" s="7" t="s">
        <v>16</v>
      </c>
      <c r="D5735" s="8" t="s">
        <v>193</v>
      </c>
      <c r="E5735" s="8" t="s">
        <v>14650</v>
      </c>
      <c r="F5735" s="8" t="s">
        <v>14460</v>
      </c>
      <c r="G5735" s="8" t="s">
        <v>4310</v>
      </c>
      <c r="H5735" s="8" t="s">
        <v>4311</v>
      </c>
      <c r="I5735" s="8" t="s">
        <v>5224</v>
      </c>
      <c r="J5735" s="8" t="s">
        <v>920</v>
      </c>
      <c r="K5735" s="8" t="s">
        <v>429</v>
      </c>
      <c r="L5735" s="8" t="s">
        <v>430</v>
      </c>
      <c r="M5735" s="9">
        <v>19602.16</v>
      </c>
      <c r="N5735" s="10" t="s">
        <v>14695</v>
      </c>
    </row>
    <row r="5736" spans="1:14" customFormat="1" ht="15" hidden="1" x14ac:dyDescent="0.25">
      <c r="A5736" s="1" t="s">
        <v>13473</v>
      </c>
      <c r="B5736" s="2" t="s">
        <v>14696</v>
      </c>
      <c r="C5736" s="2" t="s">
        <v>16</v>
      </c>
      <c r="D5736" s="3" t="s">
        <v>193</v>
      </c>
      <c r="E5736" s="3" t="s">
        <v>14650</v>
      </c>
      <c r="F5736" s="3" t="s">
        <v>14460</v>
      </c>
      <c r="G5736" s="3" t="s">
        <v>4310</v>
      </c>
      <c r="H5736" s="3" t="s">
        <v>4311</v>
      </c>
      <c r="I5736" s="3" t="s">
        <v>5224</v>
      </c>
      <c r="J5736" s="3" t="s">
        <v>920</v>
      </c>
      <c r="K5736" s="3" t="s">
        <v>429</v>
      </c>
      <c r="L5736" s="3" t="s">
        <v>430</v>
      </c>
      <c r="M5736" s="4">
        <v>341.97</v>
      </c>
      <c r="N5736" s="5" t="s">
        <v>14697</v>
      </c>
    </row>
    <row r="5737" spans="1:14" customFormat="1" ht="15" hidden="1" x14ac:dyDescent="0.25">
      <c r="A5737" s="6" t="s">
        <v>13473</v>
      </c>
      <c r="B5737" s="7" t="s">
        <v>14698</v>
      </c>
      <c r="C5737" s="7" t="s">
        <v>16</v>
      </c>
      <c r="D5737" s="8" t="s">
        <v>193</v>
      </c>
      <c r="E5737" s="8" t="s">
        <v>14650</v>
      </c>
      <c r="F5737" s="8" t="s">
        <v>14460</v>
      </c>
      <c r="G5737" s="8" t="s">
        <v>4310</v>
      </c>
      <c r="H5737" s="8" t="s">
        <v>4311</v>
      </c>
      <c r="I5737" s="8" t="s">
        <v>5224</v>
      </c>
      <c r="J5737" s="8" t="s">
        <v>920</v>
      </c>
      <c r="K5737" s="8" t="s">
        <v>429</v>
      </c>
      <c r="L5737" s="8" t="s">
        <v>430</v>
      </c>
      <c r="M5737" s="9">
        <v>248.83</v>
      </c>
      <c r="N5737" s="10" t="s">
        <v>14699</v>
      </c>
    </row>
    <row r="5738" spans="1:14" customFormat="1" ht="15" hidden="1" x14ac:dyDescent="0.25">
      <c r="A5738" s="1" t="s">
        <v>13473</v>
      </c>
      <c r="B5738" s="2" t="s">
        <v>14700</v>
      </c>
      <c r="C5738" s="2" t="s">
        <v>16</v>
      </c>
      <c r="D5738" s="3" t="s">
        <v>193</v>
      </c>
      <c r="E5738" s="3" t="s">
        <v>14650</v>
      </c>
      <c r="F5738" s="3" t="s">
        <v>14460</v>
      </c>
      <c r="G5738" s="3" t="s">
        <v>3431</v>
      </c>
      <c r="H5738" s="3" t="s">
        <v>3407</v>
      </c>
      <c r="I5738" s="3" t="s">
        <v>5224</v>
      </c>
      <c r="J5738" s="3" t="s">
        <v>920</v>
      </c>
      <c r="K5738" s="3" t="s">
        <v>429</v>
      </c>
      <c r="L5738" s="3" t="s">
        <v>430</v>
      </c>
      <c r="M5738" s="4">
        <v>55.88</v>
      </c>
      <c r="N5738" s="5" t="s">
        <v>14701</v>
      </c>
    </row>
    <row r="5739" spans="1:14" customFormat="1" ht="15" hidden="1" x14ac:dyDescent="0.25">
      <c r="A5739" s="6" t="s">
        <v>13473</v>
      </c>
      <c r="B5739" s="7" t="s">
        <v>14702</v>
      </c>
      <c r="C5739" s="7" t="s">
        <v>16</v>
      </c>
      <c r="D5739" s="8" t="s">
        <v>193</v>
      </c>
      <c r="E5739" s="8" t="s">
        <v>14703</v>
      </c>
      <c r="F5739" s="8" t="s">
        <v>14118</v>
      </c>
      <c r="G5739" s="8" t="s">
        <v>3431</v>
      </c>
      <c r="H5739" s="8" t="s">
        <v>3407</v>
      </c>
      <c r="I5739" s="8" t="s">
        <v>8374</v>
      </c>
      <c r="J5739" s="8" t="s">
        <v>3403</v>
      </c>
      <c r="K5739" s="8" t="s">
        <v>429</v>
      </c>
      <c r="L5739" s="8" t="s">
        <v>430</v>
      </c>
      <c r="M5739" s="9">
        <v>1722.76</v>
      </c>
      <c r="N5739" s="10" t="s">
        <v>14704</v>
      </c>
    </row>
    <row r="5740" spans="1:14" customFormat="1" ht="15" hidden="1" x14ac:dyDescent="0.25">
      <c r="A5740" s="1" t="s">
        <v>13473</v>
      </c>
      <c r="B5740" s="2" t="s">
        <v>14705</v>
      </c>
      <c r="C5740" s="2" t="s">
        <v>16</v>
      </c>
      <c r="D5740" s="3" t="s">
        <v>193</v>
      </c>
      <c r="E5740" s="3" t="s">
        <v>14703</v>
      </c>
      <c r="F5740" s="3" t="s">
        <v>14118</v>
      </c>
      <c r="G5740" s="3" t="s">
        <v>4217</v>
      </c>
      <c r="H5740" s="3" t="s">
        <v>4218</v>
      </c>
      <c r="I5740" s="3" t="s">
        <v>8374</v>
      </c>
      <c r="J5740" s="3" t="s">
        <v>3403</v>
      </c>
      <c r="K5740" s="3" t="s">
        <v>429</v>
      </c>
      <c r="L5740" s="3" t="s">
        <v>430</v>
      </c>
      <c r="M5740" s="4">
        <v>61070.57</v>
      </c>
      <c r="N5740" s="5" t="s">
        <v>14706</v>
      </c>
    </row>
    <row r="5741" spans="1:14" customFormat="1" ht="15" hidden="1" x14ac:dyDescent="0.25">
      <c r="A5741" s="6" t="s">
        <v>13473</v>
      </c>
      <c r="B5741" s="7" t="s">
        <v>14707</v>
      </c>
      <c r="C5741" s="7" t="s">
        <v>16</v>
      </c>
      <c r="D5741" s="8" t="s">
        <v>193</v>
      </c>
      <c r="E5741" s="8" t="s">
        <v>14703</v>
      </c>
      <c r="F5741" s="8" t="s">
        <v>14118</v>
      </c>
      <c r="G5741" s="8" t="s">
        <v>3400</v>
      </c>
      <c r="H5741" s="8" t="s">
        <v>3401</v>
      </c>
      <c r="I5741" s="8" t="s">
        <v>8374</v>
      </c>
      <c r="J5741" s="8" t="s">
        <v>3403</v>
      </c>
      <c r="K5741" s="8" t="s">
        <v>429</v>
      </c>
      <c r="L5741" s="8" t="s">
        <v>430</v>
      </c>
      <c r="M5741" s="9">
        <v>923.14</v>
      </c>
      <c r="N5741" s="10" t="s">
        <v>14708</v>
      </c>
    </row>
    <row r="5742" spans="1:14" customFormat="1" ht="15" hidden="1" x14ac:dyDescent="0.25">
      <c r="A5742" s="1" t="s">
        <v>13473</v>
      </c>
      <c r="B5742" s="2" t="s">
        <v>14709</v>
      </c>
      <c r="C5742" s="2" t="s">
        <v>16</v>
      </c>
      <c r="D5742" s="3" t="s">
        <v>193</v>
      </c>
      <c r="E5742" s="3" t="s">
        <v>14703</v>
      </c>
      <c r="F5742" s="3" t="s">
        <v>14118</v>
      </c>
      <c r="G5742" s="3" t="s">
        <v>3400</v>
      </c>
      <c r="H5742" s="3" t="s">
        <v>3401</v>
      </c>
      <c r="I5742" s="3" t="s">
        <v>8374</v>
      </c>
      <c r="J5742" s="3" t="s">
        <v>3403</v>
      </c>
      <c r="K5742" s="3" t="s">
        <v>429</v>
      </c>
      <c r="L5742" s="3" t="s">
        <v>430</v>
      </c>
      <c r="M5742" s="4">
        <v>7436.67</v>
      </c>
      <c r="N5742" s="5" t="s">
        <v>14710</v>
      </c>
    </row>
    <row r="5743" spans="1:14" customFormat="1" ht="15" hidden="1" x14ac:dyDescent="0.25">
      <c r="A5743" s="6" t="s">
        <v>13473</v>
      </c>
      <c r="B5743" s="7" t="s">
        <v>14711</v>
      </c>
      <c r="C5743" s="7" t="s">
        <v>16</v>
      </c>
      <c r="D5743" s="8" t="s">
        <v>193</v>
      </c>
      <c r="E5743" s="8" t="s">
        <v>14712</v>
      </c>
      <c r="F5743" s="8" t="s">
        <v>14069</v>
      </c>
      <c r="G5743" s="8" t="s">
        <v>4256</v>
      </c>
      <c r="H5743" s="8" t="s">
        <v>4257</v>
      </c>
      <c r="I5743" s="8" t="s">
        <v>5429</v>
      </c>
      <c r="J5743" s="8" t="s">
        <v>920</v>
      </c>
      <c r="K5743" s="8" t="s">
        <v>429</v>
      </c>
      <c r="L5743" s="8" t="s">
        <v>430</v>
      </c>
      <c r="M5743" s="9">
        <v>5695.99</v>
      </c>
      <c r="N5743" s="10" t="s">
        <v>14713</v>
      </c>
    </row>
    <row r="5744" spans="1:14" customFormat="1" ht="15" hidden="1" x14ac:dyDescent="0.25">
      <c r="A5744" s="1" t="s">
        <v>13473</v>
      </c>
      <c r="B5744" s="2" t="s">
        <v>14714</v>
      </c>
      <c r="C5744" s="2" t="s">
        <v>16</v>
      </c>
      <c r="D5744" s="3" t="s">
        <v>193</v>
      </c>
      <c r="E5744" s="3" t="s">
        <v>14712</v>
      </c>
      <c r="F5744" s="3" t="s">
        <v>14069</v>
      </c>
      <c r="G5744" s="3" t="s">
        <v>3431</v>
      </c>
      <c r="H5744" s="3" t="s">
        <v>3407</v>
      </c>
      <c r="I5744" s="3" t="s">
        <v>5429</v>
      </c>
      <c r="J5744" s="3" t="s">
        <v>920</v>
      </c>
      <c r="K5744" s="3" t="s">
        <v>429</v>
      </c>
      <c r="L5744" s="3" t="s">
        <v>430</v>
      </c>
      <c r="M5744" s="4">
        <v>150.53</v>
      </c>
      <c r="N5744" s="5" t="s">
        <v>14715</v>
      </c>
    </row>
    <row r="5745" spans="1:14" customFormat="1" ht="15" hidden="1" x14ac:dyDescent="0.25">
      <c r="A5745" s="6" t="s">
        <v>13473</v>
      </c>
      <c r="B5745" s="7" t="s">
        <v>14716</v>
      </c>
      <c r="C5745" s="7" t="s">
        <v>16</v>
      </c>
      <c r="D5745" s="8" t="s">
        <v>193</v>
      </c>
      <c r="E5745" s="8" t="s">
        <v>14712</v>
      </c>
      <c r="F5745" s="8" t="s">
        <v>14069</v>
      </c>
      <c r="G5745" s="8" t="s">
        <v>3400</v>
      </c>
      <c r="H5745" s="8" t="s">
        <v>3401</v>
      </c>
      <c r="I5745" s="8" t="s">
        <v>5429</v>
      </c>
      <c r="J5745" s="8" t="s">
        <v>920</v>
      </c>
      <c r="K5745" s="8" t="s">
        <v>429</v>
      </c>
      <c r="L5745" s="8" t="s">
        <v>430</v>
      </c>
      <c r="M5745" s="9">
        <v>935.74</v>
      </c>
      <c r="N5745" s="10" t="s">
        <v>14717</v>
      </c>
    </row>
    <row r="5746" spans="1:14" customFormat="1" ht="15" hidden="1" x14ac:dyDescent="0.25">
      <c r="A5746" s="1" t="s">
        <v>13473</v>
      </c>
      <c r="B5746" s="2" t="s">
        <v>14718</v>
      </c>
      <c r="C5746" s="2" t="s">
        <v>16</v>
      </c>
      <c r="D5746" s="3" t="s">
        <v>193</v>
      </c>
      <c r="E5746" s="3" t="s">
        <v>14719</v>
      </c>
      <c r="F5746" s="3" t="s">
        <v>14720</v>
      </c>
      <c r="G5746" s="3" t="s">
        <v>3716</v>
      </c>
      <c r="H5746" s="3" t="s">
        <v>3717</v>
      </c>
      <c r="I5746" s="3" t="s">
        <v>3540</v>
      </c>
      <c r="J5746" s="3" t="s">
        <v>1008</v>
      </c>
      <c r="K5746" s="3" t="s">
        <v>3718</v>
      </c>
      <c r="L5746" s="3" t="s">
        <v>3719</v>
      </c>
      <c r="M5746" s="4">
        <v>30</v>
      </c>
      <c r="N5746" s="5" t="s">
        <v>14721</v>
      </c>
    </row>
    <row r="5747" spans="1:14" customFormat="1" ht="15" hidden="1" x14ac:dyDescent="0.25">
      <c r="A5747" s="6" t="s">
        <v>13473</v>
      </c>
      <c r="B5747" s="7" t="s">
        <v>14722</v>
      </c>
      <c r="C5747" s="7" t="s">
        <v>16</v>
      </c>
      <c r="D5747" s="8" t="s">
        <v>193</v>
      </c>
      <c r="E5747" s="8" t="s">
        <v>14712</v>
      </c>
      <c r="F5747" s="8" t="s">
        <v>14069</v>
      </c>
      <c r="G5747" s="8" t="s">
        <v>4260</v>
      </c>
      <c r="H5747" s="8" t="s">
        <v>4261</v>
      </c>
      <c r="I5747" s="8" t="s">
        <v>5429</v>
      </c>
      <c r="J5747" s="8" t="s">
        <v>920</v>
      </c>
      <c r="K5747" s="8" t="s">
        <v>429</v>
      </c>
      <c r="L5747" s="8" t="s">
        <v>430</v>
      </c>
      <c r="M5747" s="9">
        <v>2336.4499999999998</v>
      </c>
      <c r="N5747" s="10" t="s">
        <v>14723</v>
      </c>
    </row>
    <row r="5748" spans="1:14" customFormat="1" ht="15" hidden="1" x14ac:dyDescent="0.25">
      <c r="A5748" s="1" t="s">
        <v>13473</v>
      </c>
      <c r="B5748" s="2" t="s">
        <v>14724</v>
      </c>
      <c r="C5748" s="2" t="s">
        <v>16</v>
      </c>
      <c r="D5748" s="3" t="s">
        <v>193</v>
      </c>
      <c r="E5748" s="3" t="s">
        <v>14725</v>
      </c>
      <c r="F5748" s="3" t="s">
        <v>14066</v>
      </c>
      <c r="G5748" s="3" t="s">
        <v>3368</v>
      </c>
      <c r="H5748" s="3" t="s">
        <v>3369</v>
      </c>
      <c r="I5748" s="3" t="s">
        <v>1184</v>
      </c>
      <c r="J5748" s="3" t="s">
        <v>1185</v>
      </c>
      <c r="K5748" s="3" t="s">
        <v>3371</v>
      </c>
      <c r="L5748" s="3" t="s">
        <v>3372</v>
      </c>
      <c r="M5748" s="4">
        <v>2681.74</v>
      </c>
      <c r="N5748" s="5" t="s">
        <v>14726</v>
      </c>
    </row>
    <row r="5749" spans="1:14" customFormat="1" ht="15" hidden="1" x14ac:dyDescent="0.25">
      <c r="A5749" s="6" t="s">
        <v>13473</v>
      </c>
      <c r="B5749" s="7" t="s">
        <v>14727</v>
      </c>
      <c r="C5749" s="7" t="s">
        <v>16</v>
      </c>
      <c r="D5749" s="8" t="s">
        <v>193</v>
      </c>
      <c r="E5749" s="8" t="s">
        <v>718</v>
      </c>
      <c r="F5749" s="8" t="s">
        <v>14728</v>
      </c>
      <c r="G5749" s="8" t="s">
        <v>3368</v>
      </c>
      <c r="H5749" s="8" t="s">
        <v>3369</v>
      </c>
      <c r="I5749" s="8" t="s">
        <v>1869</v>
      </c>
      <c r="J5749" s="8" t="s">
        <v>1870</v>
      </c>
      <c r="K5749" s="8" t="s">
        <v>3371</v>
      </c>
      <c r="L5749" s="8" t="s">
        <v>3372</v>
      </c>
      <c r="M5749" s="9">
        <v>6156.78</v>
      </c>
      <c r="N5749" s="10" t="s">
        <v>14729</v>
      </c>
    </row>
    <row r="5750" spans="1:14" customFormat="1" ht="15" hidden="1" x14ac:dyDescent="0.25">
      <c r="A5750" s="1" t="s">
        <v>13473</v>
      </c>
      <c r="B5750" s="2" t="s">
        <v>14730</v>
      </c>
      <c r="C5750" s="2" t="s">
        <v>16</v>
      </c>
      <c r="D5750" s="3" t="s">
        <v>193</v>
      </c>
      <c r="E5750" s="3" t="s">
        <v>10163</v>
      </c>
      <c r="F5750" s="3" t="s">
        <v>14066</v>
      </c>
      <c r="G5750" s="3" t="s">
        <v>3368</v>
      </c>
      <c r="H5750" s="3" t="s">
        <v>3369</v>
      </c>
      <c r="I5750" s="3" t="s">
        <v>1184</v>
      </c>
      <c r="J5750" s="3" t="s">
        <v>1185</v>
      </c>
      <c r="K5750" s="3" t="s">
        <v>3371</v>
      </c>
      <c r="L5750" s="3" t="s">
        <v>3372</v>
      </c>
      <c r="M5750" s="4">
        <v>12545</v>
      </c>
      <c r="N5750" s="5" t="s">
        <v>14731</v>
      </c>
    </row>
    <row r="5751" spans="1:14" customFormat="1" ht="15" hidden="1" x14ac:dyDescent="0.25">
      <c r="A5751" s="6" t="s">
        <v>13473</v>
      </c>
      <c r="B5751" s="7" t="s">
        <v>14732</v>
      </c>
      <c r="C5751" s="7" t="s">
        <v>16</v>
      </c>
      <c r="D5751" s="8" t="s">
        <v>193</v>
      </c>
      <c r="E5751" s="8" t="s">
        <v>7407</v>
      </c>
      <c r="F5751" s="8" t="s">
        <v>13862</v>
      </c>
      <c r="G5751" s="8" t="s">
        <v>7504</v>
      </c>
      <c r="H5751" s="8" t="s">
        <v>7505</v>
      </c>
      <c r="I5751" s="8" t="s">
        <v>5844</v>
      </c>
      <c r="J5751" s="8" t="s">
        <v>1164</v>
      </c>
      <c r="K5751" s="8" t="s">
        <v>57</v>
      </c>
      <c r="L5751" s="8" t="s">
        <v>58</v>
      </c>
      <c r="M5751" s="9">
        <v>25269.19</v>
      </c>
      <c r="N5751" s="10" t="s">
        <v>14733</v>
      </c>
    </row>
    <row r="5752" spans="1:14" customFormat="1" ht="15" hidden="1" x14ac:dyDescent="0.25">
      <c r="A5752" s="1" t="s">
        <v>13473</v>
      </c>
      <c r="B5752" s="2" t="s">
        <v>14734</v>
      </c>
      <c r="C5752" s="2" t="s">
        <v>16</v>
      </c>
      <c r="D5752" s="3" t="s">
        <v>193</v>
      </c>
      <c r="E5752" s="3" t="s">
        <v>14735</v>
      </c>
      <c r="F5752" s="3" t="s">
        <v>5421</v>
      </c>
      <c r="G5752" s="3" t="s">
        <v>5826</v>
      </c>
      <c r="H5752" s="3" t="s">
        <v>5827</v>
      </c>
      <c r="I5752" s="3" t="s">
        <v>919</v>
      </c>
      <c r="J5752" s="3" t="s">
        <v>920</v>
      </c>
      <c r="K5752" s="3" t="s">
        <v>35</v>
      </c>
      <c r="L5752" s="3" t="s">
        <v>36</v>
      </c>
      <c r="M5752" s="4">
        <v>1388.72</v>
      </c>
      <c r="N5752" s="5" t="s">
        <v>14736</v>
      </c>
    </row>
    <row r="5753" spans="1:14" customFormat="1" ht="15" hidden="1" x14ac:dyDescent="0.25">
      <c r="A5753" s="6" t="s">
        <v>13473</v>
      </c>
      <c r="B5753" s="7" t="s">
        <v>14737</v>
      </c>
      <c r="C5753" s="7" t="s">
        <v>16</v>
      </c>
      <c r="D5753" s="8" t="s">
        <v>193</v>
      </c>
      <c r="E5753" s="8" t="s">
        <v>14735</v>
      </c>
      <c r="F5753" s="8" t="s">
        <v>5421</v>
      </c>
      <c r="G5753" s="8" t="s">
        <v>10017</v>
      </c>
      <c r="H5753" s="8" t="s">
        <v>10018</v>
      </c>
      <c r="I5753" s="8" t="s">
        <v>919</v>
      </c>
      <c r="J5753" s="8" t="s">
        <v>920</v>
      </c>
      <c r="K5753" s="8" t="s">
        <v>35</v>
      </c>
      <c r="L5753" s="8" t="s">
        <v>36</v>
      </c>
      <c r="M5753" s="9">
        <v>43.4</v>
      </c>
      <c r="N5753" s="10" t="s">
        <v>14738</v>
      </c>
    </row>
    <row r="5754" spans="1:14" customFormat="1" ht="15" hidden="1" x14ac:dyDescent="0.25">
      <c r="A5754" s="1" t="s">
        <v>13473</v>
      </c>
      <c r="B5754" s="2" t="s">
        <v>14739</v>
      </c>
      <c r="C5754" s="2" t="s">
        <v>16</v>
      </c>
      <c r="D5754" s="3" t="s">
        <v>193</v>
      </c>
      <c r="E5754" s="3" t="s">
        <v>14735</v>
      </c>
      <c r="F5754" s="3" t="s">
        <v>5421</v>
      </c>
      <c r="G5754" s="3" t="s">
        <v>31</v>
      </c>
      <c r="H5754" s="3" t="s">
        <v>32</v>
      </c>
      <c r="I5754" s="3" t="s">
        <v>919</v>
      </c>
      <c r="J5754" s="3" t="s">
        <v>920</v>
      </c>
      <c r="K5754" s="3" t="s">
        <v>35</v>
      </c>
      <c r="L5754" s="3" t="s">
        <v>36</v>
      </c>
      <c r="M5754" s="4">
        <v>1712.4</v>
      </c>
      <c r="N5754" s="5" t="s">
        <v>14740</v>
      </c>
    </row>
    <row r="5755" spans="1:14" customFormat="1" ht="15" hidden="1" x14ac:dyDescent="0.25">
      <c r="A5755" s="6" t="s">
        <v>13473</v>
      </c>
      <c r="B5755" s="7" t="s">
        <v>14741</v>
      </c>
      <c r="C5755" s="7" t="s">
        <v>16</v>
      </c>
      <c r="D5755" s="8" t="s">
        <v>193</v>
      </c>
      <c r="E5755" s="8" t="s">
        <v>628</v>
      </c>
      <c r="F5755" s="8" t="s">
        <v>14742</v>
      </c>
      <c r="G5755" s="8" t="s">
        <v>7816</v>
      </c>
      <c r="H5755" s="8" t="s">
        <v>7817</v>
      </c>
      <c r="I5755" s="8" t="s">
        <v>1109</v>
      </c>
      <c r="J5755" s="8" t="s">
        <v>1110</v>
      </c>
      <c r="K5755" s="8" t="s">
        <v>35</v>
      </c>
      <c r="L5755" s="8" t="s">
        <v>36</v>
      </c>
      <c r="M5755" s="9">
        <v>214034.41</v>
      </c>
      <c r="N5755" s="10" t="s">
        <v>14743</v>
      </c>
    </row>
    <row r="5756" spans="1:14" customFormat="1" ht="15" hidden="1" x14ac:dyDescent="0.25">
      <c r="A5756" s="1" t="s">
        <v>13473</v>
      </c>
      <c r="B5756" s="2" t="s">
        <v>14744</v>
      </c>
      <c r="C5756" s="2" t="s">
        <v>16</v>
      </c>
      <c r="D5756" s="3" t="s">
        <v>193</v>
      </c>
      <c r="E5756" s="3" t="s">
        <v>628</v>
      </c>
      <c r="F5756" s="3" t="s">
        <v>14742</v>
      </c>
      <c r="G5756" s="3" t="s">
        <v>7816</v>
      </c>
      <c r="H5756" s="3" t="s">
        <v>7817</v>
      </c>
      <c r="I5756" s="3" t="s">
        <v>1109</v>
      </c>
      <c r="J5756" s="3" t="s">
        <v>1110</v>
      </c>
      <c r="K5756" s="3" t="s">
        <v>35</v>
      </c>
      <c r="L5756" s="3" t="s">
        <v>36</v>
      </c>
      <c r="M5756" s="4">
        <v>372</v>
      </c>
      <c r="N5756" s="5" t="s">
        <v>14745</v>
      </c>
    </row>
    <row r="5757" spans="1:14" customFormat="1" ht="15" hidden="1" x14ac:dyDescent="0.25">
      <c r="A5757" s="6" t="s">
        <v>13473</v>
      </c>
      <c r="B5757" s="7" t="s">
        <v>14746</v>
      </c>
      <c r="C5757" s="7" t="s">
        <v>16</v>
      </c>
      <c r="D5757" s="8" t="s">
        <v>193</v>
      </c>
      <c r="E5757" s="8" t="s">
        <v>14747</v>
      </c>
      <c r="F5757" s="8" t="s">
        <v>14748</v>
      </c>
      <c r="G5757" s="8" t="s">
        <v>3368</v>
      </c>
      <c r="H5757" s="8" t="s">
        <v>3369</v>
      </c>
      <c r="I5757" s="8" t="s">
        <v>5083</v>
      </c>
      <c r="J5757" s="8" t="s">
        <v>5084</v>
      </c>
      <c r="K5757" s="8" t="s">
        <v>3371</v>
      </c>
      <c r="L5757" s="8" t="s">
        <v>3372</v>
      </c>
      <c r="M5757" s="9">
        <v>248.4</v>
      </c>
      <c r="N5757" s="10" t="s">
        <v>14749</v>
      </c>
    </row>
    <row r="5758" spans="1:14" customFormat="1" ht="15" hidden="1" x14ac:dyDescent="0.25">
      <c r="A5758" s="1" t="s">
        <v>13473</v>
      </c>
      <c r="B5758" s="2" t="s">
        <v>14750</v>
      </c>
      <c r="C5758" s="2" t="s">
        <v>16</v>
      </c>
      <c r="D5758" s="3" t="s">
        <v>193</v>
      </c>
      <c r="E5758" s="3" t="s">
        <v>13631</v>
      </c>
      <c r="F5758" s="3" t="s">
        <v>5421</v>
      </c>
      <c r="G5758" s="3" t="s">
        <v>3400</v>
      </c>
      <c r="H5758" s="3" t="s">
        <v>3401</v>
      </c>
      <c r="I5758" s="3" t="s">
        <v>4588</v>
      </c>
      <c r="J5758" s="3" t="s">
        <v>920</v>
      </c>
      <c r="K5758" s="3" t="s">
        <v>4204</v>
      </c>
      <c r="L5758" s="3" t="s">
        <v>4205</v>
      </c>
      <c r="M5758" s="4">
        <v>0.25</v>
      </c>
      <c r="N5758" s="5" t="s">
        <v>14751</v>
      </c>
    </row>
    <row r="5759" spans="1:14" customFormat="1" ht="15" hidden="1" x14ac:dyDescent="0.25">
      <c r="A5759" s="6" t="s">
        <v>13473</v>
      </c>
      <c r="B5759" s="7" t="s">
        <v>14752</v>
      </c>
      <c r="C5759" s="7" t="s">
        <v>16</v>
      </c>
      <c r="D5759" s="8" t="s">
        <v>193</v>
      </c>
      <c r="E5759" s="8" t="s">
        <v>14753</v>
      </c>
      <c r="F5759" s="8" t="s">
        <v>13614</v>
      </c>
      <c r="G5759" s="8" t="s">
        <v>3716</v>
      </c>
      <c r="H5759" s="8" t="s">
        <v>3717</v>
      </c>
      <c r="I5759" s="8" t="s">
        <v>1184</v>
      </c>
      <c r="J5759" s="8" t="s">
        <v>1185</v>
      </c>
      <c r="K5759" s="8" t="s">
        <v>3718</v>
      </c>
      <c r="L5759" s="8" t="s">
        <v>3719</v>
      </c>
      <c r="M5759" s="9">
        <v>30</v>
      </c>
      <c r="N5759" s="10" t="s">
        <v>14754</v>
      </c>
    </row>
    <row r="5760" spans="1:14" customFormat="1" ht="15" hidden="1" x14ac:dyDescent="0.25">
      <c r="A5760" s="1" t="s">
        <v>13473</v>
      </c>
      <c r="B5760" s="2" t="s">
        <v>14755</v>
      </c>
      <c r="C5760" s="2" t="s">
        <v>16</v>
      </c>
      <c r="D5760" s="3" t="s">
        <v>193</v>
      </c>
      <c r="E5760" s="3" t="s">
        <v>14756</v>
      </c>
      <c r="F5760" s="3" t="s">
        <v>14757</v>
      </c>
      <c r="G5760" s="3" t="s">
        <v>3368</v>
      </c>
      <c r="H5760" s="3" t="s">
        <v>3369</v>
      </c>
      <c r="I5760" s="3" t="s">
        <v>2266</v>
      </c>
      <c r="J5760" s="3" t="s">
        <v>1008</v>
      </c>
      <c r="K5760" s="3" t="s">
        <v>3371</v>
      </c>
      <c r="L5760" s="3" t="s">
        <v>3372</v>
      </c>
      <c r="M5760" s="4">
        <v>2592</v>
      </c>
      <c r="N5760" s="5" t="s">
        <v>14758</v>
      </c>
    </row>
    <row r="5761" spans="1:14" customFormat="1" ht="15" hidden="1" x14ac:dyDescent="0.25">
      <c r="A5761" s="6" t="s">
        <v>13473</v>
      </c>
      <c r="B5761" s="7" t="s">
        <v>14759</v>
      </c>
      <c r="C5761" s="7" t="s">
        <v>16</v>
      </c>
      <c r="D5761" s="8" t="s">
        <v>193</v>
      </c>
      <c r="E5761" s="8" t="s">
        <v>14760</v>
      </c>
      <c r="F5761" s="8" t="s">
        <v>14761</v>
      </c>
      <c r="G5761" s="8" t="s">
        <v>3431</v>
      </c>
      <c r="H5761" s="8" t="s">
        <v>3407</v>
      </c>
      <c r="I5761" s="8" t="s">
        <v>470</v>
      </c>
      <c r="J5761" s="8" t="s">
        <v>471</v>
      </c>
      <c r="K5761" s="8" t="s">
        <v>3496</v>
      </c>
      <c r="L5761" s="8" t="s">
        <v>3497</v>
      </c>
      <c r="M5761" s="9">
        <v>3182.17</v>
      </c>
      <c r="N5761" s="10" t="s">
        <v>14762</v>
      </c>
    </row>
    <row r="5762" spans="1:14" customFormat="1" ht="15" hidden="1" x14ac:dyDescent="0.25">
      <c r="A5762" s="1" t="s">
        <v>13473</v>
      </c>
      <c r="B5762" s="2" t="s">
        <v>14763</v>
      </c>
      <c r="C5762" s="2" t="s">
        <v>16</v>
      </c>
      <c r="D5762" s="3" t="s">
        <v>193</v>
      </c>
      <c r="E5762" s="3" t="s">
        <v>14764</v>
      </c>
      <c r="F5762" s="3" t="s">
        <v>14066</v>
      </c>
      <c r="G5762" s="3" t="s">
        <v>3716</v>
      </c>
      <c r="H5762" s="3" t="s">
        <v>3717</v>
      </c>
      <c r="I5762" s="3" t="s">
        <v>2246</v>
      </c>
      <c r="J5762" s="3" t="s">
        <v>2247</v>
      </c>
      <c r="K5762" s="3" t="s">
        <v>3718</v>
      </c>
      <c r="L5762" s="3" t="s">
        <v>3719</v>
      </c>
      <c r="M5762" s="4">
        <v>30</v>
      </c>
      <c r="N5762" s="5" t="s">
        <v>14765</v>
      </c>
    </row>
    <row r="5763" spans="1:14" customFormat="1" ht="15" hidden="1" x14ac:dyDescent="0.25">
      <c r="A5763" s="6" t="s">
        <v>13473</v>
      </c>
      <c r="B5763" s="7" t="s">
        <v>14766</v>
      </c>
      <c r="C5763" s="7" t="s">
        <v>16</v>
      </c>
      <c r="D5763" s="8" t="s">
        <v>193</v>
      </c>
      <c r="E5763" s="8" t="s">
        <v>14767</v>
      </c>
      <c r="F5763" s="8" t="s">
        <v>14768</v>
      </c>
      <c r="G5763" s="8" t="s">
        <v>622</v>
      </c>
      <c r="H5763" s="8" t="s">
        <v>623</v>
      </c>
      <c r="I5763" s="8" t="s">
        <v>2418</v>
      </c>
      <c r="J5763" s="8" t="s">
        <v>2419</v>
      </c>
      <c r="K5763" s="8" t="s">
        <v>57</v>
      </c>
      <c r="L5763" s="8" t="s">
        <v>58</v>
      </c>
      <c r="M5763" s="9">
        <v>190000.79</v>
      </c>
      <c r="N5763" s="10" t="s">
        <v>14769</v>
      </c>
    </row>
    <row r="5764" spans="1:14" customFormat="1" ht="15" hidden="1" x14ac:dyDescent="0.25">
      <c r="A5764" s="1" t="s">
        <v>13473</v>
      </c>
      <c r="B5764" s="2" t="s">
        <v>14770</v>
      </c>
      <c r="C5764" s="2" t="s">
        <v>16</v>
      </c>
      <c r="D5764" s="3" t="s">
        <v>193</v>
      </c>
      <c r="E5764" s="3" t="s">
        <v>11820</v>
      </c>
      <c r="F5764" s="3" t="s">
        <v>14771</v>
      </c>
      <c r="G5764" s="3" t="s">
        <v>3431</v>
      </c>
      <c r="H5764" s="3" t="s">
        <v>3407</v>
      </c>
      <c r="I5764" s="3" t="s">
        <v>470</v>
      </c>
      <c r="J5764" s="3" t="s">
        <v>471</v>
      </c>
      <c r="K5764" s="3" t="s">
        <v>3496</v>
      </c>
      <c r="L5764" s="3" t="s">
        <v>3497</v>
      </c>
      <c r="M5764" s="4">
        <v>1081.6500000000001</v>
      </c>
      <c r="N5764" s="5" t="s">
        <v>14772</v>
      </c>
    </row>
    <row r="5765" spans="1:14" customFormat="1" ht="15" hidden="1" x14ac:dyDescent="0.25">
      <c r="A5765" s="6" t="s">
        <v>13473</v>
      </c>
      <c r="B5765" s="7" t="s">
        <v>14773</v>
      </c>
      <c r="C5765" s="7" t="s">
        <v>16</v>
      </c>
      <c r="D5765" s="8" t="s">
        <v>193</v>
      </c>
      <c r="E5765" s="8" t="s">
        <v>14774</v>
      </c>
      <c r="F5765" s="8" t="s">
        <v>14775</v>
      </c>
      <c r="G5765" s="8" t="s">
        <v>3431</v>
      </c>
      <c r="H5765" s="8" t="s">
        <v>3407</v>
      </c>
      <c r="I5765" s="8" t="s">
        <v>470</v>
      </c>
      <c r="J5765" s="8" t="s">
        <v>471</v>
      </c>
      <c r="K5765" s="8" t="s">
        <v>5025</v>
      </c>
      <c r="L5765" s="8" t="s">
        <v>5026</v>
      </c>
      <c r="M5765" s="9">
        <v>159</v>
      </c>
      <c r="N5765" s="10" t="s">
        <v>14776</v>
      </c>
    </row>
    <row r="5766" spans="1:14" customFormat="1" ht="15" hidden="1" x14ac:dyDescent="0.25">
      <c r="A5766" s="1" t="s">
        <v>13473</v>
      </c>
      <c r="B5766" s="2" t="s">
        <v>14777</v>
      </c>
      <c r="C5766" s="2" t="s">
        <v>16</v>
      </c>
      <c r="D5766" s="3" t="s">
        <v>193</v>
      </c>
      <c r="E5766" s="3" t="s">
        <v>14778</v>
      </c>
      <c r="F5766" s="3" t="s">
        <v>14775</v>
      </c>
      <c r="G5766" s="3" t="s">
        <v>3431</v>
      </c>
      <c r="H5766" s="3" t="s">
        <v>3407</v>
      </c>
      <c r="I5766" s="3" t="s">
        <v>470</v>
      </c>
      <c r="J5766" s="3" t="s">
        <v>471</v>
      </c>
      <c r="K5766" s="3" t="s">
        <v>5025</v>
      </c>
      <c r="L5766" s="3" t="s">
        <v>5026</v>
      </c>
      <c r="M5766" s="4">
        <v>1202.53</v>
      </c>
      <c r="N5766" s="5" t="s">
        <v>14779</v>
      </c>
    </row>
    <row r="5767" spans="1:14" customFormat="1" ht="15" hidden="1" x14ac:dyDescent="0.25">
      <c r="A5767" s="6" t="s">
        <v>13473</v>
      </c>
      <c r="B5767" s="7" t="s">
        <v>14780</v>
      </c>
      <c r="C5767" s="7" t="s">
        <v>16</v>
      </c>
      <c r="D5767" s="8" t="s">
        <v>193</v>
      </c>
      <c r="E5767" s="8" t="s">
        <v>14781</v>
      </c>
      <c r="F5767" s="8" t="s">
        <v>14782</v>
      </c>
      <c r="G5767" s="8" t="s">
        <v>3368</v>
      </c>
      <c r="H5767" s="8" t="s">
        <v>3369</v>
      </c>
      <c r="I5767" s="8" t="s">
        <v>1184</v>
      </c>
      <c r="J5767" s="8" t="s">
        <v>1185</v>
      </c>
      <c r="K5767" s="8" t="s">
        <v>3371</v>
      </c>
      <c r="L5767" s="8" t="s">
        <v>3372</v>
      </c>
      <c r="M5767" s="9">
        <v>3800</v>
      </c>
      <c r="N5767" s="10" t="s">
        <v>12103</v>
      </c>
    </row>
    <row r="5768" spans="1:14" customFormat="1" ht="15" hidden="1" x14ac:dyDescent="0.25">
      <c r="A5768" s="1" t="s">
        <v>13473</v>
      </c>
      <c r="B5768" s="2" t="s">
        <v>14783</v>
      </c>
      <c r="C5768" s="2" t="s">
        <v>16</v>
      </c>
      <c r="D5768" s="3" t="s">
        <v>193</v>
      </c>
      <c r="E5768" s="3" t="s">
        <v>14784</v>
      </c>
      <c r="F5768" s="3" t="s">
        <v>14785</v>
      </c>
      <c r="G5768" s="3" t="s">
        <v>3368</v>
      </c>
      <c r="H5768" s="3" t="s">
        <v>3369</v>
      </c>
      <c r="I5768" s="3" t="s">
        <v>4376</v>
      </c>
      <c r="J5768" s="3" t="s">
        <v>1008</v>
      </c>
      <c r="K5768" s="3" t="s">
        <v>3371</v>
      </c>
      <c r="L5768" s="3" t="s">
        <v>3372</v>
      </c>
      <c r="M5768" s="4">
        <v>586.9</v>
      </c>
      <c r="N5768" s="5" t="s">
        <v>14786</v>
      </c>
    </row>
    <row r="5769" spans="1:14" customFormat="1" ht="15" hidden="1" x14ac:dyDescent="0.25">
      <c r="A5769" s="6" t="s">
        <v>13473</v>
      </c>
      <c r="B5769" s="7" t="s">
        <v>14787</v>
      </c>
      <c r="C5769" s="7" t="s">
        <v>16</v>
      </c>
      <c r="D5769" s="8" t="s">
        <v>193</v>
      </c>
      <c r="E5769" s="8" t="s">
        <v>8930</v>
      </c>
      <c r="F5769" s="8" t="s">
        <v>14788</v>
      </c>
      <c r="G5769" s="8" t="s">
        <v>3431</v>
      </c>
      <c r="H5769" s="8" t="s">
        <v>3407</v>
      </c>
      <c r="I5769" s="8" t="s">
        <v>470</v>
      </c>
      <c r="J5769" s="8" t="s">
        <v>471</v>
      </c>
      <c r="K5769" s="8" t="s">
        <v>3496</v>
      </c>
      <c r="L5769" s="8" t="s">
        <v>3497</v>
      </c>
      <c r="M5769" s="9">
        <v>651.41999999999996</v>
      </c>
      <c r="N5769" s="10" t="s">
        <v>14789</v>
      </c>
    </row>
    <row r="5770" spans="1:14" customFormat="1" ht="15" hidden="1" x14ac:dyDescent="0.25">
      <c r="A5770" s="1" t="s">
        <v>13473</v>
      </c>
      <c r="B5770" s="2" t="s">
        <v>14790</v>
      </c>
      <c r="C5770" s="2" t="s">
        <v>16</v>
      </c>
      <c r="D5770" s="3" t="s">
        <v>193</v>
      </c>
      <c r="E5770" s="3" t="s">
        <v>11826</v>
      </c>
      <c r="F5770" s="3" t="s">
        <v>14791</v>
      </c>
      <c r="G5770" s="3" t="s">
        <v>3368</v>
      </c>
      <c r="H5770" s="3" t="s">
        <v>3369</v>
      </c>
      <c r="I5770" s="3" t="s">
        <v>4455</v>
      </c>
      <c r="J5770" s="3" t="s">
        <v>1061</v>
      </c>
      <c r="K5770" s="3" t="s">
        <v>3371</v>
      </c>
      <c r="L5770" s="3" t="s">
        <v>3372</v>
      </c>
      <c r="M5770" s="4">
        <v>1505.4</v>
      </c>
      <c r="N5770" s="5" t="s">
        <v>14792</v>
      </c>
    </row>
    <row r="5771" spans="1:14" customFormat="1" ht="15" hidden="1" x14ac:dyDescent="0.25">
      <c r="A5771" s="6" t="s">
        <v>13473</v>
      </c>
      <c r="B5771" s="7" t="s">
        <v>14793</v>
      </c>
      <c r="C5771" s="7" t="s">
        <v>16</v>
      </c>
      <c r="D5771" s="8" t="s">
        <v>193</v>
      </c>
      <c r="E5771" s="8" t="s">
        <v>11826</v>
      </c>
      <c r="F5771" s="8" t="s">
        <v>14791</v>
      </c>
      <c r="G5771" s="8" t="s">
        <v>3368</v>
      </c>
      <c r="H5771" s="8" t="s">
        <v>3369</v>
      </c>
      <c r="I5771" s="8" t="s">
        <v>8098</v>
      </c>
      <c r="J5771" s="8" t="s">
        <v>3577</v>
      </c>
      <c r="K5771" s="8" t="s">
        <v>3371</v>
      </c>
      <c r="L5771" s="8" t="s">
        <v>3372</v>
      </c>
      <c r="M5771" s="9">
        <v>1129.05</v>
      </c>
      <c r="N5771" s="10" t="s">
        <v>14792</v>
      </c>
    </row>
    <row r="5772" spans="1:14" customFormat="1" ht="15" hidden="1" x14ac:dyDescent="0.25">
      <c r="A5772" s="1" t="s">
        <v>13473</v>
      </c>
      <c r="B5772" s="2" t="s">
        <v>14794</v>
      </c>
      <c r="C5772" s="2" t="s">
        <v>16</v>
      </c>
      <c r="D5772" s="3" t="s">
        <v>193</v>
      </c>
      <c r="E5772" s="3" t="s">
        <v>11826</v>
      </c>
      <c r="F5772" s="3" t="s">
        <v>14791</v>
      </c>
      <c r="G5772" s="3" t="s">
        <v>3368</v>
      </c>
      <c r="H5772" s="3" t="s">
        <v>3369</v>
      </c>
      <c r="I5772" s="3" t="s">
        <v>3528</v>
      </c>
      <c r="J5772" s="3" t="s">
        <v>1014</v>
      </c>
      <c r="K5772" s="3" t="s">
        <v>3371</v>
      </c>
      <c r="L5772" s="3" t="s">
        <v>3372</v>
      </c>
      <c r="M5772" s="4">
        <v>1129.05</v>
      </c>
      <c r="N5772" s="5" t="s">
        <v>14792</v>
      </c>
    </row>
    <row r="5773" spans="1:14" customFormat="1" ht="15" hidden="1" x14ac:dyDescent="0.25">
      <c r="A5773" s="6" t="s">
        <v>13473</v>
      </c>
      <c r="B5773" s="7" t="s">
        <v>14795</v>
      </c>
      <c r="C5773" s="7" t="s">
        <v>16</v>
      </c>
      <c r="D5773" s="8" t="s">
        <v>193</v>
      </c>
      <c r="E5773" s="8" t="s">
        <v>14796</v>
      </c>
      <c r="F5773" s="8" t="s">
        <v>14782</v>
      </c>
      <c r="G5773" s="8" t="s">
        <v>3368</v>
      </c>
      <c r="H5773" s="8" t="s">
        <v>3369</v>
      </c>
      <c r="I5773" s="8" t="s">
        <v>401</v>
      </c>
      <c r="J5773" s="8" t="s">
        <v>402</v>
      </c>
      <c r="K5773" s="8" t="s">
        <v>3371</v>
      </c>
      <c r="L5773" s="8" t="s">
        <v>3372</v>
      </c>
      <c r="M5773" s="9">
        <v>416.43</v>
      </c>
      <c r="N5773" s="10" t="s">
        <v>14797</v>
      </c>
    </row>
    <row r="5774" spans="1:14" customFormat="1" ht="15" hidden="1" x14ac:dyDescent="0.25">
      <c r="A5774" s="1" t="s">
        <v>13473</v>
      </c>
      <c r="B5774" s="2" t="s">
        <v>14798</v>
      </c>
      <c r="C5774" s="2" t="s">
        <v>16</v>
      </c>
      <c r="D5774" s="3" t="s">
        <v>193</v>
      </c>
      <c r="E5774" s="3" t="s">
        <v>13843</v>
      </c>
      <c r="F5774" s="3" t="s">
        <v>14748</v>
      </c>
      <c r="G5774" s="3" t="s">
        <v>3368</v>
      </c>
      <c r="H5774" s="3" t="s">
        <v>3369</v>
      </c>
      <c r="I5774" s="3" t="s">
        <v>952</v>
      </c>
      <c r="J5774" s="3" t="s">
        <v>953</v>
      </c>
      <c r="K5774" s="3" t="s">
        <v>3371</v>
      </c>
      <c r="L5774" s="3" t="s">
        <v>3372</v>
      </c>
      <c r="M5774" s="4">
        <v>2769.38</v>
      </c>
      <c r="N5774" s="5" t="s">
        <v>14799</v>
      </c>
    </row>
    <row r="5775" spans="1:14" customFormat="1" ht="15" hidden="1" x14ac:dyDescent="0.25">
      <c r="A5775" s="6" t="s">
        <v>13473</v>
      </c>
      <c r="B5775" s="7" t="s">
        <v>14800</v>
      </c>
      <c r="C5775" s="7" t="s">
        <v>16</v>
      </c>
      <c r="D5775" s="8" t="s">
        <v>193</v>
      </c>
      <c r="E5775" s="8" t="s">
        <v>13835</v>
      </c>
      <c r="F5775" s="8" t="s">
        <v>14748</v>
      </c>
      <c r="G5775" s="8" t="s">
        <v>3368</v>
      </c>
      <c r="H5775" s="8" t="s">
        <v>3369</v>
      </c>
      <c r="I5775" s="8" t="s">
        <v>952</v>
      </c>
      <c r="J5775" s="8" t="s">
        <v>953</v>
      </c>
      <c r="K5775" s="8" t="s">
        <v>3371</v>
      </c>
      <c r="L5775" s="8" t="s">
        <v>3372</v>
      </c>
      <c r="M5775" s="9">
        <v>1667</v>
      </c>
      <c r="N5775" s="10" t="s">
        <v>14801</v>
      </c>
    </row>
    <row r="5776" spans="1:14" customFormat="1" ht="15" hidden="1" x14ac:dyDescent="0.25">
      <c r="A5776" s="1" t="s">
        <v>13473</v>
      </c>
      <c r="B5776" s="2" t="s">
        <v>14802</v>
      </c>
      <c r="C5776" s="2" t="s">
        <v>16</v>
      </c>
      <c r="D5776" s="3" t="s">
        <v>193</v>
      </c>
      <c r="E5776" s="3" t="s">
        <v>14803</v>
      </c>
      <c r="F5776" s="3" t="s">
        <v>13961</v>
      </c>
      <c r="G5776" s="3" t="s">
        <v>31</v>
      </c>
      <c r="H5776" s="3" t="s">
        <v>32</v>
      </c>
      <c r="I5776" s="3" t="s">
        <v>2149</v>
      </c>
      <c r="J5776" s="3" t="s">
        <v>1014</v>
      </c>
      <c r="K5776" s="3" t="s">
        <v>4043</v>
      </c>
      <c r="L5776" s="3" t="s">
        <v>4044</v>
      </c>
      <c r="M5776" s="4">
        <v>36489.550000000003</v>
      </c>
      <c r="N5776" s="5" t="s">
        <v>14804</v>
      </c>
    </row>
    <row r="5777" spans="1:14" customFormat="1" ht="15" hidden="1" x14ac:dyDescent="0.25">
      <c r="A5777" s="6" t="s">
        <v>13473</v>
      </c>
      <c r="B5777" s="7" t="s">
        <v>14805</v>
      </c>
      <c r="C5777" s="7" t="s">
        <v>16</v>
      </c>
      <c r="D5777" s="8" t="s">
        <v>193</v>
      </c>
      <c r="E5777" s="8" t="s">
        <v>14803</v>
      </c>
      <c r="F5777" s="8" t="s">
        <v>13961</v>
      </c>
      <c r="G5777" s="8" t="s">
        <v>31</v>
      </c>
      <c r="H5777" s="8" t="s">
        <v>32</v>
      </c>
      <c r="I5777" s="8" t="s">
        <v>2149</v>
      </c>
      <c r="J5777" s="8" t="s">
        <v>1014</v>
      </c>
      <c r="K5777" s="8" t="s">
        <v>4043</v>
      </c>
      <c r="L5777" s="8" t="s">
        <v>4044</v>
      </c>
      <c r="M5777" s="9">
        <v>3562.46</v>
      </c>
      <c r="N5777" s="10" t="s">
        <v>14806</v>
      </c>
    </row>
    <row r="5778" spans="1:14" customFormat="1" ht="15" hidden="1" x14ac:dyDescent="0.25">
      <c r="A5778" s="1" t="s">
        <v>13473</v>
      </c>
      <c r="B5778" s="2" t="s">
        <v>14807</v>
      </c>
      <c r="C5778" s="2" t="s">
        <v>16</v>
      </c>
      <c r="D5778" s="3" t="s">
        <v>193</v>
      </c>
      <c r="E5778" s="3" t="s">
        <v>11371</v>
      </c>
      <c r="F5778" s="3" t="s">
        <v>14808</v>
      </c>
      <c r="G5778" s="3" t="s">
        <v>3368</v>
      </c>
      <c r="H5778" s="3" t="s">
        <v>3369</v>
      </c>
      <c r="I5778" s="3" t="s">
        <v>1184</v>
      </c>
      <c r="J5778" s="3" t="s">
        <v>1185</v>
      </c>
      <c r="K5778" s="3" t="s">
        <v>3371</v>
      </c>
      <c r="L5778" s="3" t="s">
        <v>3372</v>
      </c>
      <c r="M5778" s="4">
        <v>9880.2000000000007</v>
      </c>
      <c r="N5778" s="5" t="s">
        <v>14809</v>
      </c>
    </row>
    <row r="5779" spans="1:14" customFormat="1" ht="15" hidden="1" x14ac:dyDescent="0.25">
      <c r="A5779" s="6" t="s">
        <v>13473</v>
      </c>
      <c r="B5779" s="7" t="s">
        <v>14810</v>
      </c>
      <c r="C5779" s="7" t="s">
        <v>16</v>
      </c>
      <c r="D5779" s="8" t="s">
        <v>193</v>
      </c>
      <c r="E5779" s="8" t="s">
        <v>11568</v>
      </c>
      <c r="F5779" s="8" t="s">
        <v>14808</v>
      </c>
      <c r="G5779" s="8" t="s">
        <v>3368</v>
      </c>
      <c r="H5779" s="8" t="s">
        <v>3369</v>
      </c>
      <c r="I5779" s="8" t="s">
        <v>1184</v>
      </c>
      <c r="J5779" s="8" t="s">
        <v>1185</v>
      </c>
      <c r="K5779" s="8" t="s">
        <v>3371</v>
      </c>
      <c r="L5779" s="8" t="s">
        <v>3372</v>
      </c>
      <c r="M5779" s="9">
        <v>9880.2000000000007</v>
      </c>
      <c r="N5779" s="10" t="s">
        <v>14811</v>
      </c>
    </row>
    <row r="5780" spans="1:14" customFormat="1" ht="15" hidden="1" x14ac:dyDescent="0.25">
      <c r="A5780" s="1" t="s">
        <v>13473</v>
      </c>
      <c r="B5780" s="2" t="s">
        <v>14812</v>
      </c>
      <c r="C5780" s="2" t="s">
        <v>16</v>
      </c>
      <c r="D5780" s="3" t="s">
        <v>193</v>
      </c>
      <c r="E5780" s="3" t="s">
        <v>5805</v>
      </c>
      <c r="F5780" s="3" t="s">
        <v>14813</v>
      </c>
      <c r="G5780" s="3" t="s">
        <v>3368</v>
      </c>
      <c r="H5780" s="3" t="s">
        <v>3369</v>
      </c>
      <c r="I5780" s="3" t="s">
        <v>6922</v>
      </c>
      <c r="J5780" s="3" t="s">
        <v>1014</v>
      </c>
      <c r="K5780" s="3" t="s">
        <v>3718</v>
      </c>
      <c r="L5780" s="3" t="s">
        <v>3719</v>
      </c>
      <c r="M5780" s="4">
        <v>655.20000000000005</v>
      </c>
      <c r="N5780" s="5" t="s">
        <v>14814</v>
      </c>
    </row>
    <row r="5781" spans="1:14" customFormat="1" ht="15" hidden="1" x14ac:dyDescent="0.25">
      <c r="A5781" s="6" t="s">
        <v>13473</v>
      </c>
      <c r="B5781" s="7" t="s">
        <v>14815</v>
      </c>
      <c r="C5781" s="7" t="s">
        <v>16</v>
      </c>
      <c r="D5781" s="8" t="s">
        <v>193</v>
      </c>
      <c r="E5781" s="8" t="s">
        <v>903</v>
      </c>
      <c r="F5781" s="8" t="s">
        <v>14816</v>
      </c>
      <c r="G5781" s="8" t="s">
        <v>2459</v>
      </c>
      <c r="H5781" s="8" t="s">
        <v>2460</v>
      </c>
      <c r="I5781" s="8" t="s">
        <v>2149</v>
      </c>
      <c r="J5781" s="8" t="s">
        <v>1014</v>
      </c>
      <c r="K5781" s="8" t="s">
        <v>4212</v>
      </c>
      <c r="L5781" s="8" t="s">
        <v>4213</v>
      </c>
      <c r="M5781" s="9">
        <v>1339717.01</v>
      </c>
      <c r="N5781" s="10" t="s">
        <v>14817</v>
      </c>
    </row>
    <row r="5782" spans="1:14" customFormat="1" ht="15" hidden="1" x14ac:dyDescent="0.25">
      <c r="A5782" s="1" t="s">
        <v>13473</v>
      </c>
      <c r="B5782" s="2" t="s">
        <v>14818</v>
      </c>
      <c r="C5782" s="2" t="s">
        <v>16</v>
      </c>
      <c r="D5782" s="3" t="s">
        <v>193</v>
      </c>
      <c r="E5782" s="3" t="s">
        <v>903</v>
      </c>
      <c r="F5782" s="3" t="s">
        <v>14816</v>
      </c>
      <c r="G5782" s="3" t="s">
        <v>4222</v>
      </c>
      <c r="H5782" s="3" t="s">
        <v>4223</v>
      </c>
      <c r="I5782" s="3" t="s">
        <v>2149</v>
      </c>
      <c r="J5782" s="3" t="s">
        <v>1014</v>
      </c>
      <c r="K5782" s="3" t="s">
        <v>4212</v>
      </c>
      <c r="L5782" s="3" t="s">
        <v>4213</v>
      </c>
      <c r="M5782" s="4">
        <v>2353852.0099999998</v>
      </c>
      <c r="N5782" s="5" t="s">
        <v>14819</v>
      </c>
    </row>
    <row r="5783" spans="1:14" customFormat="1" ht="15" hidden="1" x14ac:dyDescent="0.25">
      <c r="A5783" s="6" t="s">
        <v>13473</v>
      </c>
      <c r="B5783" s="7" t="s">
        <v>14820</v>
      </c>
      <c r="C5783" s="7" t="s">
        <v>16</v>
      </c>
      <c r="D5783" s="8" t="s">
        <v>193</v>
      </c>
      <c r="E5783" s="8" t="s">
        <v>903</v>
      </c>
      <c r="F5783" s="8" t="s">
        <v>14816</v>
      </c>
      <c r="G5783" s="8" t="s">
        <v>4228</v>
      </c>
      <c r="H5783" s="8" t="s">
        <v>4229</v>
      </c>
      <c r="I5783" s="8" t="s">
        <v>2149</v>
      </c>
      <c r="J5783" s="8" t="s">
        <v>1014</v>
      </c>
      <c r="K5783" s="8" t="s">
        <v>4212</v>
      </c>
      <c r="L5783" s="8" t="s">
        <v>4213</v>
      </c>
      <c r="M5783" s="9">
        <v>74107.25</v>
      </c>
      <c r="N5783" s="10" t="s">
        <v>14821</v>
      </c>
    </row>
    <row r="5784" spans="1:14" customFormat="1" ht="15" hidden="1" x14ac:dyDescent="0.25">
      <c r="A5784" s="1" t="s">
        <v>13473</v>
      </c>
      <c r="B5784" s="2" t="s">
        <v>14822</v>
      </c>
      <c r="C5784" s="2" t="s">
        <v>16</v>
      </c>
      <c r="D5784" s="3" t="s">
        <v>193</v>
      </c>
      <c r="E5784" s="3" t="s">
        <v>903</v>
      </c>
      <c r="F5784" s="3" t="s">
        <v>14816</v>
      </c>
      <c r="G5784" s="3" t="s">
        <v>4234</v>
      </c>
      <c r="H5784" s="3" t="s">
        <v>4235</v>
      </c>
      <c r="I5784" s="3" t="s">
        <v>2149</v>
      </c>
      <c r="J5784" s="3" t="s">
        <v>1014</v>
      </c>
      <c r="K5784" s="3" t="s">
        <v>4212</v>
      </c>
      <c r="L5784" s="3" t="s">
        <v>4213</v>
      </c>
      <c r="M5784" s="4">
        <v>1039017.65</v>
      </c>
      <c r="N5784" s="5" t="s">
        <v>14823</v>
      </c>
    </row>
    <row r="5785" spans="1:14" customFormat="1" ht="15" hidden="1" x14ac:dyDescent="0.25">
      <c r="A5785" s="6" t="s">
        <v>13473</v>
      </c>
      <c r="B5785" s="7" t="s">
        <v>14824</v>
      </c>
      <c r="C5785" s="7" t="s">
        <v>16</v>
      </c>
      <c r="D5785" s="8" t="s">
        <v>193</v>
      </c>
      <c r="E5785" s="8" t="s">
        <v>903</v>
      </c>
      <c r="F5785" s="8" t="s">
        <v>14816</v>
      </c>
      <c r="G5785" s="8" t="s">
        <v>4238</v>
      </c>
      <c r="H5785" s="8" t="s">
        <v>4239</v>
      </c>
      <c r="I5785" s="8" t="s">
        <v>2149</v>
      </c>
      <c r="J5785" s="8" t="s">
        <v>1014</v>
      </c>
      <c r="K5785" s="8" t="s">
        <v>4212</v>
      </c>
      <c r="L5785" s="8" t="s">
        <v>4213</v>
      </c>
      <c r="M5785" s="9">
        <v>984420.15</v>
      </c>
      <c r="N5785" s="10" t="s">
        <v>14825</v>
      </c>
    </row>
    <row r="5786" spans="1:14" customFormat="1" ht="15" hidden="1" x14ac:dyDescent="0.25">
      <c r="A5786" s="1" t="s">
        <v>13473</v>
      </c>
      <c r="B5786" s="2" t="s">
        <v>14826</v>
      </c>
      <c r="C5786" s="2" t="s">
        <v>16</v>
      </c>
      <c r="D5786" s="3" t="s">
        <v>193</v>
      </c>
      <c r="E5786" s="3" t="s">
        <v>903</v>
      </c>
      <c r="F5786" s="3" t="s">
        <v>14816</v>
      </c>
      <c r="G5786" s="3" t="s">
        <v>4242</v>
      </c>
      <c r="H5786" s="3" t="s">
        <v>4243</v>
      </c>
      <c r="I5786" s="3" t="s">
        <v>2149</v>
      </c>
      <c r="J5786" s="3" t="s">
        <v>1014</v>
      </c>
      <c r="K5786" s="3" t="s">
        <v>4212</v>
      </c>
      <c r="L5786" s="3" t="s">
        <v>4213</v>
      </c>
      <c r="M5786" s="4">
        <v>669358.76</v>
      </c>
      <c r="N5786" s="5" t="s">
        <v>14827</v>
      </c>
    </row>
    <row r="5787" spans="1:14" customFormat="1" ht="15" hidden="1" x14ac:dyDescent="0.25">
      <c r="A5787" s="6" t="s">
        <v>13473</v>
      </c>
      <c r="B5787" s="7" t="s">
        <v>14828</v>
      </c>
      <c r="C5787" s="7" t="s">
        <v>16</v>
      </c>
      <c r="D5787" s="8" t="s">
        <v>193</v>
      </c>
      <c r="E5787" s="8" t="s">
        <v>903</v>
      </c>
      <c r="F5787" s="8" t="s">
        <v>14816</v>
      </c>
      <c r="G5787" s="8" t="s">
        <v>4268</v>
      </c>
      <c r="H5787" s="8" t="s">
        <v>4269</v>
      </c>
      <c r="I5787" s="8" t="s">
        <v>2149</v>
      </c>
      <c r="J5787" s="8" t="s">
        <v>1014</v>
      </c>
      <c r="K5787" s="8" t="s">
        <v>4212</v>
      </c>
      <c r="L5787" s="8" t="s">
        <v>4213</v>
      </c>
      <c r="M5787" s="9">
        <v>870231.74</v>
      </c>
      <c r="N5787" s="10" t="s">
        <v>14829</v>
      </c>
    </row>
    <row r="5788" spans="1:14" customFormat="1" ht="15" hidden="1" x14ac:dyDescent="0.25">
      <c r="A5788" s="1" t="s">
        <v>13473</v>
      </c>
      <c r="B5788" s="2" t="s">
        <v>14830</v>
      </c>
      <c r="C5788" s="2" t="s">
        <v>16</v>
      </c>
      <c r="D5788" s="3" t="s">
        <v>193</v>
      </c>
      <c r="E5788" s="3" t="s">
        <v>903</v>
      </c>
      <c r="F5788" s="3" t="s">
        <v>14816</v>
      </c>
      <c r="G5788" s="3" t="s">
        <v>14831</v>
      </c>
      <c r="H5788" s="3" t="s">
        <v>14832</v>
      </c>
      <c r="I5788" s="3" t="s">
        <v>2149</v>
      </c>
      <c r="J5788" s="3" t="s">
        <v>1014</v>
      </c>
      <c r="K5788" s="3" t="s">
        <v>4212</v>
      </c>
      <c r="L5788" s="3" t="s">
        <v>4213</v>
      </c>
      <c r="M5788" s="4">
        <v>1774.74</v>
      </c>
      <c r="N5788" s="5" t="s">
        <v>14833</v>
      </c>
    </row>
    <row r="5789" spans="1:14" customFormat="1" ht="15" hidden="1" x14ac:dyDescent="0.25">
      <c r="A5789" s="6" t="s">
        <v>13473</v>
      </c>
      <c r="B5789" s="7" t="s">
        <v>14834</v>
      </c>
      <c r="C5789" s="7" t="s">
        <v>16</v>
      </c>
      <c r="D5789" s="8" t="s">
        <v>193</v>
      </c>
      <c r="E5789" s="8" t="s">
        <v>903</v>
      </c>
      <c r="F5789" s="8" t="s">
        <v>14816</v>
      </c>
      <c r="G5789" s="8" t="s">
        <v>4272</v>
      </c>
      <c r="H5789" s="8" t="s">
        <v>4273</v>
      </c>
      <c r="I5789" s="8" t="s">
        <v>2149</v>
      </c>
      <c r="J5789" s="8" t="s">
        <v>1014</v>
      </c>
      <c r="K5789" s="8" t="s">
        <v>4212</v>
      </c>
      <c r="L5789" s="8" t="s">
        <v>4213</v>
      </c>
      <c r="M5789" s="9">
        <v>566830.12</v>
      </c>
      <c r="N5789" s="10" t="s">
        <v>14835</v>
      </c>
    </row>
    <row r="5790" spans="1:14" customFormat="1" ht="15" hidden="1" x14ac:dyDescent="0.25">
      <c r="A5790" s="1" t="s">
        <v>13473</v>
      </c>
      <c r="B5790" s="2" t="s">
        <v>14836</v>
      </c>
      <c r="C5790" s="2" t="s">
        <v>16</v>
      </c>
      <c r="D5790" s="3" t="s">
        <v>193</v>
      </c>
      <c r="E5790" s="3" t="s">
        <v>903</v>
      </c>
      <c r="F5790" s="3" t="s">
        <v>14816</v>
      </c>
      <c r="G5790" s="3" t="s">
        <v>4276</v>
      </c>
      <c r="H5790" s="3" t="s">
        <v>4277</v>
      </c>
      <c r="I5790" s="3" t="s">
        <v>2149</v>
      </c>
      <c r="J5790" s="3" t="s">
        <v>1014</v>
      </c>
      <c r="K5790" s="3" t="s">
        <v>4212</v>
      </c>
      <c r="L5790" s="3" t="s">
        <v>4213</v>
      </c>
      <c r="M5790" s="4">
        <v>191.4</v>
      </c>
      <c r="N5790" s="5" t="s">
        <v>14837</v>
      </c>
    </row>
    <row r="5791" spans="1:14" customFormat="1" ht="15" hidden="1" x14ac:dyDescent="0.25">
      <c r="A5791" s="6" t="s">
        <v>13473</v>
      </c>
      <c r="B5791" s="7" t="s">
        <v>14838</v>
      </c>
      <c r="C5791" s="7" t="s">
        <v>16</v>
      </c>
      <c r="D5791" s="8" t="s">
        <v>193</v>
      </c>
      <c r="E5791" s="8" t="s">
        <v>903</v>
      </c>
      <c r="F5791" s="8" t="s">
        <v>14816</v>
      </c>
      <c r="G5791" s="8" t="s">
        <v>3431</v>
      </c>
      <c r="H5791" s="8" t="s">
        <v>3407</v>
      </c>
      <c r="I5791" s="8" t="s">
        <v>2149</v>
      </c>
      <c r="J5791" s="8" t="s">
        <v>1014</v>
      </c>
      <c r="K5791" s="8" t="s">
        <v>4212</v>
      </c>
      <c r="L5791" s="8" t="s">
        <v>4213</v>
      </c>
      <c r="M5791" s="9">
        <v>3101.04</v>
      </c>
      <c r="N5791" s="10" t="s">
        <v>14839</v>
      </c>
    </row>
    <row r="5792" spans="1:14" customFormat="1" ht="15" hidden="1" x14ac:dyDescent="0.25">
      <c r="A5792" s="1" t="s">
        <v>13473</v>
      </c>
      <c r="B5792" s="2" t="s">
        <v>14840</v>
      </c>
      <c r="C5792" s="2" t="s">
        <v>16</v>
      </c>
      <c r="D5792" s="3" t="s">
        <v>193</v>
      </c>
      <c r="E5792" s="3" t="s">
        <v>903</v>
      </c>
      <c r="F5792" s="3" t="s">
        <v>14816</v>
      </c>
      <c r="G5792" s="3" t="s">
        <v>3420</v>
      </c>
      <c r="H5792" s="3" t="s">
        <v>3421</v>
      </c>
      <c r="I5792" s="3" t="s">
        <v>2149</v>
      </c>
      <c r="J5792" s="3" t="s">
        <v>1014</v>
      </c>
      <c r="K5792" s="3" t="s">
        <v>4212</v>
      </c>
      <c r="L5792" s="3" t="s">
        <v>4213</v>
      </c>
      <c r="M5792" s="4">
        <v>45274.36</v>
      </c>
      <c r="N5792" s="5" t="s">
        <v>14841</v>
      </c>
    </row>
    <row r="5793" spans="1:14" customFormat="1" ht="15" hidden="1" x14ac:dyDescent="0.25">
      <c r="A5793" s="6" t="s">
        <v>13473</v>
      </c>
      <c r="B5793" s="7" t="s">
        <v>14842</v>
      </c>
      <c r="C5793" s="7" t="s">
        <v>16</v>
      </c>
      <c r="D5793" s="8" t="s">
        <v>193</v>
      </c>
      <c r="E5793" s="8" t="s">
        <v>4330</v>
      </c>
      <c r="F5793" s="8" t="s">
        <v>14775</v>
      </c>
      <c r="G5793" s="8" t="s">
        <v>3431</v>
      </c>
      <c r="H5793" s="8" t="s">
        <v>3407</v>
      </c>
      <c r="I5793" s="8" t="s">
        <v>470</v>
      </c>
      <c r="J5793" s="8" t="s">
        <v>471</v>
      </c>
      <c r="K5793" s="8" t="s">
        <v>3496</v>
      </c>
      <c r="L5793" s="8" t="s">
        <v>3497</v>
      </c>
      <c r="M5793" s="9">
        <v>262.83</v>
      </c>
      <c r="N5793" s="10" t="s">
        <v>14843</v>
      </c>
    </row>
    <row r="5794" spans="1:14" customFormat="1" ht="15" hidden="1" x14ac:dyDescent="0.25">
      <c r="A5794" s="1" t="s">
        <v>13473</v>
      </c>
      <c r="B5794" s="2" t="s">
        <v>14844</v>
      </c>
      <c r="C5794" s="2" t="s">
        <v>16</v>
      </c>
      <c r="D5794" s="3" t="s">
        <v>193</v>
      </c>
      <c r="E5794" s="3" t="s">
        <v>903</v>
      </c>
      <c r="F5794" s="3" t="s">
        <v>14816</v>
      </c>
      <c r="G5794" s="3" t="s">
        <v>3400</v>
      </c>
      <c r="H5794" s="3" t="s">
        <v>3401</v>
      </c>
      <c r="I5794" s="3" t="s">
        <v>2149</v>
      </c>
      <c r="J5794" s="3" t="s">
        <v>1014</v>
      </c>
      <c r="K5794" s="3" t="s">
        <v>4212</v>
      </c>
      <c r="L5794" s="3" t="s">
        <v>4213</v>
      </c>
      <c r="M5794" s="4">
        <v>36236.339999999997</v>
      </c>
      <c r="N5794" s="5" t="s">
        <v>14845</v>
      </c>
    </row>
    <row r="5795" spans="1:14" customFormat="1" ht="15" hidden="1" x14ac:dyDescent="0.25">
      <c r="A5795" s="6" t="s">
        <v>13473</v>
      </c>
      <c r="B5795" s="7" t="s">
        <v>14846</v>
      </c>
      <c r="C5795" s="7" t="s">
        <v>16</v>
      </c>
      <c r="D5795" s="8" t="s">
        <v>193</v>
      </c>
      <c r="E5795" s="8" t="s">
        <v>14393</v>
      </c>
      <c r="F5795" s="8" t="s">
        <v>14847</v>
      </c>
      <c r="G5795" s="8" t="s">
        <v>3368</v>
      </c>
      <c r="H5795" s="8" t="s">
        <v>3369</v>
      </c>
      <c r="I5795" s="8" t="s">
        <v>5083</v>
      </c>
      <c r="J5795" s="8" t="s">
        <v>5084</v>
      </c>
      <c r="K5795" s="8" t="s">
        <v>3371</v>
      </c>
      <c r="L5795" s="8" t="s">
        <v>3372</v>
      </c>
      <c r="M5795" s="9">
        <v>3913.46</v>
      </c>
      <c r="N5795" s="10" t="s">
        <v>14848</v>
      </c>
    </row>
    <row r="5796" spans="1:14" customFormat="1" ht="15" hidden="1" x14ac:dyDescent="0.25">
      <c r="A5796" s="1" t="s">
        <v>13473</v>
      </c>
      <c r="B5796" s="2" t="s">
        <v>14849</v>
      </c>
      <c r="C5796" s="2" t="s">
        <v>16</v>
      </c>
      <c r="D5796" s="3" t="s">
        <v>193</v>
      </c>
      <c r="E5796" s="3" t="s">
        <v>8944</v>
      </c>
      <c r="F5796" s="3" t="s">
        <v>14850</v>
      </c>
      <c r="G5796" s="3" t="s">
        <v>3431</v>
      </c>
      <c r="H5796" s="3" t="s">
        <v>3407</v>
      </c>
      <c r="I5796" s="3" t="s">
        <v>470</v>
      </c>
      <c r="J5796" s="3" t="s">
        <v>471</v>
      </c>
      <c r="K5796" s="3" t="s">
        <v>3496</v>
      </c>
      <c r="L5796" s="3" t="s">
        <v>3497</v>
      </c>
      <c r="M5796" s="4">
        <v>3521</v>
      </c>
      <c r="N5796" s="5" t="s">
        <v>14851</v>
      </c>
    </row>
    <row r="5797" spans="1:14" customFormat="1" ht="15" hidden="1" x14ac:dyDescent="0.25">
      <c r="A5797" s="6" t="s">
        <v>13473</v>
      </c>
      <c r="B5797" s="7" t="s">
        <v>14852</v>
      </c>
      <c r="C5797" s="7" t="s">
        <v>16</v>
      </c>
      <c r="D5797" s="8" t="s">
        <v>193</v>
      </c>
      <c r="E5797" s="8" t="s">
        <v>14853</v>
      </c>
      <c r="F5797" s="8" t="s">
        <v>14854</v>
      </c>
      <c r="G5797" s="8" t="s">
        <v>3368</v>
      </c>
      <c r="H5797" s="8" t="s">
        <v>3369</v>
      </c>
      <c r="I5797" s="8" t="s">
        <v>3394</v>
      </c>
      <c r="J5797" s="8" t="s">
        <v>1008</v>
      </c>
      <c r="K5797" s="8" t="s">
        <v>3371</v>
      </c>
      <c r="L5797" s="8" t="s">
        <v>3372</v>
      </c>
      <c r="M5797" s="9">
        <v>27.95</v>
      </c>
      <c r="N5797" s="10" t="s">
        <v>14855</v>
      </c>
    </row>
    <row r="5798" spans="1:14" customFormat="1" ht="15" hidden="1" x14ac:dyDescent="0.25">
      <c r="A5798" s="1" t="s">
        <v>13473</v>
      </c>
      <c r="B5798" s="2" t="s">
        <v>14856</v>
      </c>
      <c r="C5798" s="2" t="s">
        <v>16</v>
      </c>
      <c r="D5798" s="3" t="s">
        <v>193</v>
      </c>
      <c r="E5798" s="3" t="s">
        <v>14857</v>
      </c>
      <c r="F5798" s="3" t="s">
        <v>13958</v>
      </c>
      <c r="G5798" s="3" t="s">
        <v>3368</v>
      </c>
      <c r="H5798" s="3" t="s">
        <v>3369</v>
      </c>
      <c r="I5798" s="3" t="s">
        <v>1869</v>
      </c>
      <c r="J5798" s="3" t="s">
        <v>1870</v>
      </c>
      <c r="K5798" s="3" t="s">
        <v>3371</v>
      </c>
      <c r="L5798" s="3" t="s">
        <v>3372</v>
      </c>
      <c r="M5798" s="4">
        <v>368.53</v>
      </c>
      <c r="N5798" s="5" t="s">
        <v>14858</v>
      </c>
    </row>
    <row r="5799" spans="1:14" customFormat="1" ht="15" hidden="1" x14ac:dyDescent="0.25">
      <c r="A5799" s="6" t="s">
        <v>13473</v>
      </c>
      <c r="B5799" s="7" t="s">
        <v>14859</v>
      </c>
      <c r="C5799" s="7" t="s">
        <v>16</v>
      </c>
      <c r="D5799" s="8" t="s">
        <v>193</v>
      </c>
      <c r="E5799" s="8" t="s">
        <v>14860</v>
      </c>
      <c r="F5799" s="8" t="s">
        <v>14187</v>
      </c>
      <c r="G5799" s="8" t="s">
        <v>3716</v>
      </c>
      <c r="H5799" s="8" t="s">
        <v>3717</v>
      </c>
      <c r="I5799" s="8" t="s">
        <v>952</v>
      </c>
      <c r="J5799" s="8" t="s">
        <v>953</v>
      </c>
      <c r="K5799" s="8" t="s">
        <v>3718</v>
      </c>
      <c r="L5799" s="8" t="s">
        <v>3719</v>
      </c>
      <c r="M5799" s="9">
        <v>225</v>
      </c>
      <c r="N5799" s="10" t="s">
        <v>14861</v>
      </c>
    </row>
    <row r="5800" spans="1:14" customFormat="1" ht="15" hidden="1" x14ac:dyDescent="0.25">
      <c r="A5800" s="1" t="s">
        <v>13473</v>
      </c>
      <c r="B5800" s="2" t="s">
        <v>14862</v>
      </c>
      <c r="C5800" s="2" t="s">
        <v>16</v>
      </c>
      <c r="D5800" s="3" t="s">
        <v>193</v>
      </c>
      <c r="E5800" s="3" t="s">
        <v>14860</v>
      </c>
      <c r="F5800" s="3" t="s">
        <v>14187</v>
      </c>
      <c r="G5800" s="3" t="s">
        <v>3368</v>
      </c>
      <c r="H5800" s="3" t="s">
        <v>3369</v>
      </c>
      <c r="I5800" s="3" t="s">
        <v>952</v>
      </c>
      <c r="J5800" s="3" t="s">
        <v>953</v>
      </c>
      <c r="K5800" s="3" t="s">
        <v>3371</v>
      </c>
      <c r="L5800" s="3" t="s">
        <v>3372</v>
      </c>
      <c r="M5800" s="4">
        <v>962.92</v>
      </c>
      <c r="N5800" s="5" t="s">
        <v>14863</v>
      </c>
    </row>
    <row r="5801" spans="1:14" customFormat="1" ht="15" hidden="1" x14ac:dyDescent="0.25">
      <c r="A5801" s="6" t="s">
        <v>13473</v>
      </c>
      <c r="B5801" s="7" t="s">
        <v>14864</v>
      </c>
      <c r="C5801" s="7" t="s">
        <v>16</v>
      </c>
      <c r="D5801" s="8" t="s">
        <v>193</v>
      </c>
      <c r="E5801" s="8" t="s">
        <v>3509</v>
      </c>
      <c r="F5801" s="8" t="s">
        <v>14865</v>
      </c>
      <c r="G5801" s="8" t="s">
        <v>31</v>
      </c>
      <c r="H5801" s="8" t="s">
        <v>32</v>
      </c>
      <c r="I5801" s="8" t="s">
        <v>470</v>
      </c>
      <c r="J5801" s="8" t="s">
        <v>471</v>
      </c>
      <c r="K5801" s="8" t="s">
        <v>3496</v>
      </c>
      <c r="L5801" s="8" t="s">
        <v>3497</v>
      </c>
      <c r="M5801" s="9">
        <v>350.96</v>
      </c>
      <c r="N5801" s="10" t="s">
        <v>14866</v>
      </c>
    </row>
    <row r="5802" spans="1:14" customFormat="1" ht="15" hidden="1" x14ac:dyDescent="0.25">
      <c r="A5802" s="1" t="s">
        <v>13473</v>
      </c>
      <c r="B5802" s="2" t="s">
        <v>14867</v>
      </c>
      <c r="C5802" s="2" t="s">
        <v>16</v>
      </c>
      <c r="D5802" s="3" t="s">
        <v>193</v>
      </c>
      <c r="E5802" s="3" t="s">
        <v>7869</v>
      </c>
      <c r="F5802" s="3" t="s">
        <v>14224</v>
      </c>
      <c r="G5802" s="3" t="s">
        <v>3368</v>
      </c>
      <c r="H5802" s="3" t="s">
        <v>3369</v>
      </c>
      <c r="I5802" s="3" t="s">
        <v>952</v>
      </c>
      <c r="J5802" s="3" t="s">
        <v>953</v>
      </c>
      <c r="K5802" s="3" t="s">
        <v>3371</v>
      </c>
      <c r="L5802" s="3" t="s">
        <v>3372</v>
      </c>
      <c r="M5802" s="4">
        <v>1116.8399999999999</v>
      </c>
      <c r="N5802" s="5" t="s">
        <v>14868</v>
      </c>
    </row>
    <row r="5803" spans="1:14" customFormat="1" ht="15" hidden="1" x14ac:dyDescent="0.25">
      <c r="A5803" s="6" t="s">
        <v>13473</v>
      </c>
      <c r="B5803" s="7" t="s">
        <v>14869</v>
      </c>
      <c r="C5803" s="7" t="s">
        <v>16</v>
      </c>
      <c r="D5803" s="8" t="s">
        <v>193</v>
      </c>
      <c r="E5803" s="8" t="s">
        <v>7704</v>
      </c>
      <c r="F5803" s="8" t="s">
        <v>14768</v>
      </c>
      <c r="G5803" s="8" t="s">
        <v>5872</v>
      </c>
      <c r="H5803" s="8" t="s">
        <v>5873</v>
      </c>
      <c r="I5803" s="8" t="s">
        <v>4085</v>
      </c>
      <c r="J5803" s="8" t="s">
        <v>4086</v>
      </c>
      <c r="K5803" s="8" t="s">
        <v>35</v>
      </c>
      <c r="L5803" s="8" t="s">
        <v>36</v>
      </c>
      <c r="M5803" s="9">
        <v>73392.45</v>
      </c>
      <c r="N5803" s="10" t="s">
        <v>14870</v>
      </c>
    </row>
    <row r="5804" spans="1:14" customFormat="1" ht="15" hidden="1" x14ac:dyDescent="0.25">
      <c r="A5804" s="1" t="s">
        <v>13473</v>
      </c>
      <c r="B5804" s="2" t="s">
        <v>14871</v>
      </c>
      <c r="C5804" s="2" t="s">
        <v>16</v>
      </c>
      <c r="D5804" s="3" t="s">
        <v>193</v>
      </c>
      <c r="E5804" s="3" t="s">
        <v>7704</v>
      </c>
      <c r="F5804" s="3" t="s">
        <v>14768</v>
      </c>
      <c r="G5804" s="3" t="s">
        <v>3400</v>
      </c>
      <c r="H5804" s="3" t="s">
        <v>3401</v>
      </c>
      <c r="I5804" s="3" t="s">
        <v>4085</v>
      </c>
      <c r="J5804" s="3" t="s">
        <v>4086</v>
      </c>
      <c r="K5804" s="3" t="s">
        <v>35</v>
      </c>
      <c r="L5804" s="3" t="s">
        <v>36</v>
      </c>
      <c r="M5804" s="4">
        <v>4264.87</v>
      </c>
      <c r="N5804" s="5" t="s">
        <v>14872</v>
      </c>
    </row>
    <row r="5805" spans="1:14" customFormat="1" ht="15" hidden="1" x14ac:dyDescent="0.25">
      <c r="A5805" s="6" t="s">
        <v>13473</v>
      </c>
      <c r="B5805" s="7" t="s">
        <v>14873</v>
      </c>
      <c r="C5805" s="7" t="s">
        <v>16</v>
      </c>
      <c r="D5805" s="8" t="s">
        <v>193</v>
      </c>
      <c r="E5805" s="8" t="s">
        <v>7704</v>
      </c>
      <c r="F5805" s="8" t="s">
        <v>14768</v>
      </c>
      <c r="G5805" s="8" t="s">
        <v>4037</v>
      </c>
      <c r="H5805" s="8" t="s">
        <v>4038</v>
      </c>
      <c r="I5805" s="8" t="s">
        <v>4085</v>
      </c>
      <c r="J5805" s="8" t="s">
        <v>4086</v>
      </c>
      <c r="K5805" s="8" t="s">
        <v>35</v>
      </c>
      <c r="L5805" s="8" t="s">
        <v>36</v>
      </c>
      <c r="M5805" s="9">
        <v>25179.11</v>
      </c>
      <c r="N5805" s="10" t="s">
        <v>14874</v>
      </c>
    </row>
    <row r="5806" spans="1:14" customFormat="1" ht="15" hidden="1" x14ac:dyDescent="0.25">
      <c r="A5806" s="1" t="s">
        <v>13473</v>
      </c>
      <c r="B5806" s="2" t="s">
        <v>14875</v>
      </c>
      <c r="C5806" s="2" t="s">
        <v>16</v>
      </c>
      <c r="D5806" s="3" t="s">
        <v>193</v>
      </c>
      <c r="E5806" s="3" t="s">
        <v>14084</v>
      </c>
      <c r="F5806" s="3" t="s">
        <v>5421</v>
      </c>
      <c r="G5806" s="3" t="s">
        <v>3368</v>
      </c>
      <c r="H5806" s="3" t="s">
        <v>3369</v>
      </c>
      <c r="I5806" s="3" t="s">
        <v>952</v>
      </c>
      <c r="J5806" s="3" t="s">
        <v>953</v>
      </c>
      <c r="K5806" s="3" t="s">
        <v>3371</v>
      </c>
      <c r="L5806" s="3" t="s">
        <v>3372</v>
      </c>
      <c r="M5806" s="4">
        <v>1200</v>
      </c>
      <c r="N5806" s="5" t="s">
        <v>14876</v>
      </c>
    </row>
    <row r="5807" spans="1:14" customFormat="1" ht="15" hidden="1" x14ac:dyDescent="0.25">
      <c r="A5807" s="6" t="s">
        <v>13473</v>
      </c>
      <c r="B5807" s="7" t="s">
        <v>14877</v>
      </c>
      <c r="C5807" s="7" t="s">
        <v>16</v>
      </c>
      <c r="D5807" s="8" t="s">
        <v>193</v>
      </c>
      <c r="E5807" s="8" t="s">
        <v>14878</v>
      </c>
      <c r="F5807" s="8" t="s">
        <v>5421</v>
      </c>
      <c r="G5807" s="8" t="s">
        <v>3368</v>
      </c>
      <c r="H5807" s="8" t="s">
        <v>3369</v>
      </c>
      <c r="I5807" s="8" t="s">
        <v>952</v>
      </c>
      <c r="J5807" s="8" t="s">
        <v>953</v>
      </c>
      <c r="K5807" s="8" t="s">
        <v>3371</v>
      </c>
      <c r="L5807" s="8" t="s">
        <v>3372</v>
      </c>
      <c r="M5807" s="9">
        <v>1970</v>
      </c>
      <c r="N5807" s="10" t="s">
        <v>14879</v>
      </c>
    </row>
    <row r="5808" spans="1:14" customFormat="1" ht="15" hidden="1" x14ac:dyDescent="0.25">
      <c r="A5808" s="1" t="s">
        <v>13473</v>
      </c>
      <c r="B5808" s="2" t="s">
        <v>14880</v>
      </c>
      <c r="C5808" s="2" t="s">
        <v>16</v>
      </c>
      <c r="D5808" s="3" t="s">
        <v>193</v>
      </c>
      <c r="E5808" s="3" t="s">
        <v>1847</v>
      </c>
      <c r="F5808" s="3" t="s">
        <v>14194</v>
      </c>
      <c r="G5808" s="3" t="s">
        <v>3716</v>
      </c>
      <c r="H5808" s="3" t="s">
        <v>3717</v>
      </c>
      <c r="I5808" s="3" t="s">
        <v>11564</v>
      </c>
      <c r="J5808" s="3" t="s">
        <v>11565</v>
      </c>
      <c r="K5808" s="3" t="s">
        <v>3718</v>
      </c>
      <c r="L5808" s="3" t="s">
        <v>3719</v>
      </c>
      <c r="M5808" s="4">
        <v>30</v>
      </c>
      <c r="N5808" s="5" t="s">
        <v>14881</v>
      </c>
    </row>
    <row r="5809" spans="1:14" customFormat="1" ht="15" hidden="1" x14ac:dyDescent="0.25">
      <c r="A5809" s="6" t="s">
        <v>13473</v>
      </c>
      <c r="B5809" s="7" t="s">
        <v>14882</v>
      </c>
      <c r="C5809" s="7" t="s">
        <v>16</v>
      </c>
      <c r="D5809" s="8" t="s">
        <v>193</v>
      </c>
      <c r="E5809" s="8" t="s">
        <v>8284</v>
      </c>
      <c r="F5809" s="8" t="s">
        <v>14808</v>
      </c>
      <c r="G5809" s="8" t="s">
        <v>3368</v>
      </c>
      <c r="H5809" s="8" t="s">
        <v>3369</v>
      </c>
      <c r="I5809" s="8" t="s">
        <v>952</v>
      </c>
      <c r="J5809" s="8" t="s">
        <v>953</v>
      </c>
      <c r="K5809" s="8" t="s">
        <v>3371</v>
      </c>
      <c r="L5809" s="8" t="s">
        <v>3372</v>
      </c>
      <c r="M5809" s="9">
        <v>1325</v>
      </c>
      <c r="N5809" s="10" t="s">
        <v>14883</v>
      </c>
    </row>
    <row r="5810" spans="1:14" customFormat="1" ht="15" hidden="1" x14ac:dyDescent="0.25">
      <c r="A5810" s="1" t="s">
        <v>13473</v>
      </c>
      <c r="B5810" s="2" t="s">
        <v>14884</v>
      </c>
      <c r="C5810" s="2" t="s">
        <v>16</v>
      </c>
      <c r="D5810" s="3" t="s">
        <v>193</v>
      </c>
      <c r="E5810" s="3" t="s">
        <v>8599</v>
      </c>
      <c r="F5810" s="3" t="s">
        <v>14224</v>
      </c>
      <c r="G5810" s="3" t="s">
        <v>3368</v>
      </c>
      <c r="H5810" s="3" t="s">
        <v>3369</v>
      </c>
      <c r="I5810" s="3" t="s">
        <v>952</v>
      </c>
      <c r="J5810" s="3" t="s">
        <v>953</v>
      </c>
      <c r="K5810" s="3" t="s">
        <v>3371</v>
      </c>
      <c r="L5810" s="3" t="s">
        <v>3372</v>
      </c>
      <c r="M5810" s="4">
        <v>4206.1899999999996</v>
      </c>
      <c r="N5810" s="5" t="s">
        <v>14885</v>
      </c>
    </row>
    <row r="5811" spans="1:14" customFormat="1" ht="15" hidden="1" x14ac:dyDescent="0.25">
      <c r="A5811" s="6" t="s">
        <v>13473</v>
      </c>
      <c r="B5811" s="7" t="s">
        <v>14886</v>
      </c>
      <c r="C5811" s="7" t="s">
        <v>16</v>
      </c>
      <c r="D5811" s="8" t="s">
        <v>193</v>
      </c>
      <c r="E5811" s="8" t="s">
        <v>7999</v>
      </c>
      <c r="F5811" s="8" t="s">
        <v>14887</v>
      </c>
      <c r="G5811" s="8" t="s">
        <v>14888</v>
      </c>
      <c r="H5811" s="8" t="s">
        <v>11915</v>
      </c>
      <c r="I5811" s="8" t="s">
        <v>14889</v>
      </c>
      <c r="J5811" s="8" t="s">
        <v>4086</v>
      </c>
      <c r="K5811" s="8" t="s">
        <v>57</v>
      </c>
      <c r="L5811" s="8" t="s">
        <v>58</v>
      </c>
      <c r="M5811" s="9">
        <v>98672.69</v>
      </c>
      <c r="N5811" s="10" t="s">
        <v>14890</v>
      </c>
    </row>
    <row r="5812" spans="1:14" customFormat="1" ht="15" hidden="1" x14ac:dyDescent="0.25">
      <c r="A5812" s="1" t="s">
        <v>13473</v>
      </c>
      <c r="B5812" s="2" t="s">
        <v>14891</v>
      </c>
      <c r="C5812" s="2" t="s">
        <v>16</v>
      </c>
      <c r="D5812" s="3" t="s">
        <v>193</v>
      </c>
      <c r="E5812" s="3" t="s">
        <v>7999</v>
      </c>
      <c r="F5812" s="3" t="s">
        <v>14887</v>
      </c>
      <c r="G5812" s="3" t="s">
        <v>3368</v>
      </c>
      <c r="H5812" s="3" t="s">
        <v>3369</v>
      </c>
      <c r="I5812" s="3" t="s">
        <v>14889</v>
      </c>
      <c r="J5812" s="3" t="s">
        <v>4086</v>
      </c>
      <c r="K5812" s="3" t="s">
        <v>3371</v>
      </c>
      <c r="L5812" s="3" t="s">
        <v>3372</v>
      </c>
      <c r="M5812" s="4">
        <v>674.46</v>
      </c>
      <c r="N5812" s="5" t="s">
        <v>14892</v>
      </c>
    </row>
    <row r="5813" spans="1:14" customFormat="1" ht="15" hidden="1" x14ac:dyDescent="0.25">
      <c r="A5813" s="6" t="s">
        <v>13473</v>
      </c>
      <c r="B5813" s="7" t="s">
        <v>14893</v>
      </c>
      <c r="C5813" s="7" t="s">
        <v>16</v>
      </c>
      <c r="D5813" s="8" t="s">
        <v>193</v>
      </c>
      <c r="E5813" s="8" t="s">
        <v>7999</v>
      </c>
      <c r="F5813" s="8" t="s">
        <v>14887</v>
      </c>
      <c r="G5813" s="8" t="s">
        <v>3716</v>
      </c>
      <c r="H5813" s="8" t="s">
        <v>3717</v>
      </c>
      <c r="I5813" s="8" t="s">
        <v>14889</v>
      </c>
      <c r="J5813" s="8" t="s">
        <v>4086</v>
      </c>
      <c r="K5813" s="8" t="s">
        <v>3718</v>
      </c>
      <c r="L5813" s="8" t="s">
        <v>3719</v>
      </c>
      <c r="M5813" s="9">
        <v>225</v>
      </c>
      <c r="N5813" s="10" t="s">
        <v>14894</v>
      </c>
    </row>
    <row r="5814" spans="1:14" customFormat="1" ht="15" hidden="1" x14ac:dyDescent="0.25">
      <c r="A5814" s="1" t="s">
        <v>13473</v>
      </c>
      <c r="B5814" s="2" t="s">
        <v>14895</v>
      </c>
      <c r="C5814" s="2" t="s">
        <v>16</v>
      </c>
      <c r="D5814" s="3" t="s">
        <v>193</v>
      </c>
      <c r="E5814" s="3" t="s">
        <v>14896</v>
      </c>
      <c r="F5814" s="3" t="s">
        <v>13859</v>
      </c>
      <c r="G5814" s="3" t="s">
        <v>3716</v>
      </c>
      <c r="H5814" s="3" t="s">
        <v>3717</v>
      </c>
      <c r="I5814" s="3" t="s">
        <v>13285</v>
      </c>
      <c r="J5814" s="3" t="s">
        <v>3439</v>
      </c>
      <c r="K5814" s="3" t="s">
        <v>4812</v>
      </c>
      <c r="L5814" s="3" t="s">
        <v>4813</v>
      </c>
      <c r="M5814" s="4">
        <v>30</v>
      </c>
      <c r="N5814" s="5" t="s">
        <v>14897</v>
      </c>
    </row>
    <row r="5815" spans="1:14" customFormat="1" ht="15" hidden="1" x14ac:dyDescent="0.25">
      <c r="A5815" s="6" t="s">
        <v>13473</v>
      </c>
      <c r="B5815" s="7" t="s">
        <v>14898</v>
      </c>
      <c r="C5815" s="7" t="s">
        <v>16</v>
      </c>
      <c r="D5815" s="8" t="s">
        <v>193</v>
      </c>
      <c r="E5815" s="8" t="s">
        <v>14899</v>
      </c>
      <c r="F5815" s="8" t="s">
        <v>14069</v>
      </c>
      <c r="G5815" s="8" t="s">
        <v>3368</v>
      </c>
      <c r="H5815" s="8" t="s">
        <v>3369</v>
      </c>
      <c r="I5815" s="8" t="s">
        <v>6822</v>
      </c>
      <c r="J5815" s="8" t="s">
        <v>3577</v>
      </c>
      <c r="K5815" s="8" t="s">
        <v>3371</v>
      </c>
      <c r="L5815" s="8" t="s">
        <v>3372</v>
      </c>
      <c r="M5815" s="9">
        <v>1674.77</v>
      </c>
      <c r="N5815" s="10" t="s">
        <v>14900</v>
      </c>
    </row>
    <row r="5816" spans="1:14" customFormat="1" ht="15" hidden="1" x14ac:dyDescent="0.25">
      <c r="A5816" s="1" t="s">
        <v>13473</v>
      </c>
      <c r="B5816" s="2" t="s">
        <v>14901</v>
      </c>
      <c r="C5816" s="2" t="s">
        <v>16</v>
      </c>
      <c r="D5816" s="3" t="s">
        <v>193</v>
      </c>
      <c r="E5816" s="3" t="s">
        <v>14902</v>
      </c>
      <c r="F5816" s="3" t="s">
        <v>14069</v>
      </c>
      <c r="G5816" s="3" t="s">
        <v>3368</v>
      </c>
      <c r="H5816" s="3" t="s">
        <v>3369</v>
      </c>
      <c r="I5816" s="3" t="s">
        <v>6836</v>
      </c>
      <c r="J5816" s="3" t="s">
        <v>985</v>
      </c>
      <c r="K5816" s="3" t="s">
        <v>3371</v>
      </c>
      <c r="L5816" s="3" t="s">
        <v>3372</v>
      </c>
      <c r="M5816" s="4">
        <v>1775.86</v>
      </c>
      <c r="N5816" s="5" t="s">
        <v>14903</v>
      </c>
    </row>
    <row r="5817" spans="1:14" customFormat="1" ht="15" hidden="1" x14ac:dyDescent="0.25">
      <c r="A5817" s="6" t="s">
        <v>13473</v>
      </c>
      <c r="B5817" s="7" t="s">
        <v>14904</v>
      </c>
      <c r="C5817" s="7" t="s">
        <v>16</v>
      </c>
      <c r="D5817" s="8" t="s">
        <v>193</v>
      </c>
      <c r="E5817" s="8" t="s">
        <v>671</v>
      </c>
      <c r="F5817" s="8" t="s">
        <v>14847</v>
      </c>
      <c r="G5817" s="8" t="s">
        <v>3368</v>
      </c>
      <c r="H5817" s="8" t="s">
        <v>3369</v>
      </c>
      <c r="I5817" s="8" t="s">
        <v>5758</v>
      </c>
      <c r="J5817" s="8" t="s">
        <v>1239</v>
      </c>
      <c r="K5817" s="8" t="s">
        <v>3371</v>
      </c>
      <c r="L5817" s="8" t="s">
        <v>3372</v>
      </c>
      <c r="M5817" s="9">
        <v>3605.33</v>
      </c>
      <c r="N5817" s="10" t="s">
        <v>14905</v>
      </c>
    </row>
    <row r="5818" spans="1:14" customFormat="1" ht="15" hidden="1" x14ac:dyDescent="0.25">
      <c r="A5818" s="1" t="s">
        <v>13473</v>
      </c>
      <c r="B5818" s="2" t="s">
        <v>14906</v>
      </c>
      <c r="C5818" s="2" t="s">
        <v>16</v>
      </c>
      <c r="D5818" s="3" t="s">
        <v>193</v>
      </c>
      <c r="E5818" s="3" t="s">
        <v>14907</v>
      </c>
      <c r="F5818" s="3" t="s">
        <v>14908</v>
      </c>
      <c r="G5818" s="3" t="s">
        <v>14909</v>
      </c>
      <c r="H5818" s="3" t="s">
        <v>14910</v>
      </c>
      <c r="I5818" s="3" t="s">
        <v>5836</v>
      </c>
      <c r="J5818" s="3" t="s">
        <v>5837</v>
      </c>
      <c r="K5818" s="3" t="s">
        <v>10908</v>
      </c>
      <c r="L5818" s="3" t="s">
        <v>10909</v>
      </c>
      <c r="M5818" s="4">
        <v>269957.58</v>
      </c>
      <c r="N5818" s="5" t="s">
        <v>14911</v>
      </c>
    </row>
    <row r="5819" spans="1:14" customFormat="1" ht="15" hidden="1" x14ac:dyDescent="0.25">
      <c r="A5819" s="6" t="s">
        <v>13473</v>
      </c>
      <c r="B5819" s="7" t="s">
        <v>14912</v>
      </c>
      <c r="C5819" s="7" t="s">
        <v>16</v>
      </c>
      <c r="D5819" s="8" t="s">
        <v>193</v>
      </c>
      <c r="E5819" s="8" t="s">
        <v>7975</v>
      </c>
      <c r="F5819" s="8" t="s">
        <v>14069</v>
      </c>
      <c r="G5819" s="8" t="s">
        <v>3716</v>
      </c>
      <c r="H5819" s="8" t="s">
        <v>3717</v>
      </c>
      <c r="I5819" s="8" t="s">
        <v>984</v>
      </c>
      <c r="J5819" s="8" t="s">
        <v>985</v>
      </c>
      <c r="K5819" s="8" t="s">
        <v>4812</v>
      </c>
      <c r="L5819" s="8" t="s">
        <v>4813</v>
      </c>
      <c r="M5819" s="9">
        <v>30</v>
      </c>
      <c r="N5819" s="10" t="s">
        <v>14913</v>
      </c>
    </row>
    <row r="5820" spans="1:14" customFormat="1" ht="15" hidden="1" x14ac:dyDescent="0.25">
      <c r="A5820" s="1" t="s">
        <v>13473</v>
      </c>
      <c r="B5820" s="2" t="s">
        <v>14914</v>
      </c>
      <c r="C5820" s="2" t="s">
        <v>16</v>
      </c>
      <c r="D5820" s="3" t="s">
        <v>193</v>
      </c>
      <c r="E5820" s="3" t="s">
        <v>14915</v>
      </c>
      <c r="F5820" s="3" t="s">
        <v>14916</v>
      </c>
      <c r="G5820" s="3" t="s">
        <v>3716</v>
      </c>
      <c r="H5820" s="3" t="s">
        <v>3717</v>
      </c>
      <c r="I5820" s="3" t="s">
        <v>3370</v>
      </c>
      <c r="J5820" s="3" t="s">
        <v>1008</v>
      </c>
      <c r="K5820" s="3" t="s">
        <v>3718</v>
      </c>
      <c r="L5820" s="3" t="s">
        <v>3719</v>
      </c>
      <c r="M5820" s="4">
        <v>30</v>
      </c>
      <c r="N5820" s="5" t="s">
        <v>14917</v>
      </c>
    </row>
    <row r="5821" spans="1:14" customFormat="1" ht="15" hidden="1" x14ac:dyDescent="0.25">
      <c r="A5821" s="6" t="s">
        <v>13473</v>
      </c>
      <c r="B5821" s="7" t="s">
        <v>14918</v>
      </c>
      <c r="C5821" s="7" t="s">
        <v>16</v>
      </c>
      <c r="D5821" s="8" t="s">
        <v>193</v>
      </c>
      <c r="E5821" s="8" t="s">
        <v>11791</v>
      </c>
      <c r="F5821" s="8" t="s">
        <v>14919</v>
      </c>
      <c r="G5821" s="8" t="s">
        <v>3716</v>
      </c>
      <c r="H5821" s="8" t="s">
        <v>3717</v>
      </c>
      <c r="I5821" s="8" t="s">
        <v>5492</v>
      </c>
      <c r="J5821" s="8" t="s">
        <v>3439</v>
      </c>
      <c r="K5821" s="8" t="s">
        <v>3718</v>
      </c>
      <c r="L5821" s="8" t="s">
        <v>3719</v>
      </c>
      <c r="M5821" s="9">
        <v>150</v>
      </c>
      <c r="N5821" s="10" t="s">
        <v>14920</v>
      </c>
    </row>
    <row r="5822" spans="1:14" customFormat="1" ht="15" hidden="1" x14ac:dyDescent="0.25">
      <c r="A5822" s="1" t="s">
        <v>13473</v>
      </c>
      <c r="B5822" s="2" t="s">
        <v>14921</v>
      </c>
      <c r="C5822" s="2" t="s">
        <v>16</v>
      </c>
      <c r="D5822" s="3" t="s">
        <v>193</v>
      </c>
      <c r="E5822" s="3" t="s">
        <v>5861</v>
      </c>
      <c r="F5822" s="3" t="s">
        <v>14919</v>
      </c>
      <c r="G5822" s="3" t="s">
        <v>3431</v>
      </c>
      <c r="H5822" s="3" t="s">
        <v>3407</v>
      </c>
      <c r="I5822" s="3" t="s">
        <v>470</v>
      </c>
      <c r="J5822" s="3" t="s">
        <v>471</v>
      </c>
      <c r="K5822" s="3" t="s">
        <v>3496</v>
      </c>
      <c r="L5822" s="3" t="s">
        <v>3497</v>
      </c>
      <c r="M5822" s="4">
        <v>100</v>
      </c>
      <c r="N5822" s="5" t="s">
        <v>14922</v>
      </c>
    </row>
    <row r="5823" spans="1:14" customFormat="1" ht="15" hidden="1" x14ac:dyDescent="0.25">
      <c r="A5823" s="6" t="s">
        <v>13473</v>
      </c>
      <c r="B5823" s="7" t="s">
        <v>14923</v>
      </c>
      <c r="C5823" s="7" t="s">
        <v>16</v>
      </c>
      <c r="D5823" s="8" t="s">
        <v>193</v>
      </c>
      <c r="E5823" s="8" t="s">
        <v>14239</v>
      </c>
      <c r="F5823" s="8" t="s">
        <v>14924</v>
      </c>
      <c r="G5823" s="8" t="s">
        <v>13455</v>
      </c>
      <c r="H5823" s="8" t="s">
        <v>13456</v>
      </c>
      <c r="I5823" s="8" t="s">
        <v>14925</v>
      </c>
      <c r="J5823" s="8" t="s">
        <v>1164</v>
      </c>
      <c r="K5823" s="8" t="s">
        <v>57</v>
      </c>
      <c r="L5823" s="8" t="s">
        <v>58</v>
      </c>
      <c r="M5823" s="9">
        <v>1000</v>
      </c>
      <c r="N5823" s="10" t="s">
        <v>14926</v>
      </c>
    </row>
    <row r="5824" spans="1:14" customFormat="1" ht="15" hidden="1" x14ac:dyDescent="0.25">
      <c r="A5824" s="1" t="s">
        <v>13473</v>
      </c>
      <c r="B5824" s="2" t="s">
        <v>14927</v>
      </c>
      <c r="C5824" s="2" t="s">
        <v>16</v>
      </c>
      <c r="D5824" s="3" t="s">
        <v>193</v>
      </c>
      <c r="E5824" s="3" t="s">
        <v>14928</v>
      </c>
      <c r="F5824" s="3" t="s">
        <v>14908</v>
      </c>
      <c r="G5824" s="3" t="s">
        <v>14929</v>
      </c>
      <c r="H5824" s="3" t="s">
        <v>14930</v>
      </c>
      <c r="I5824" s="3" t="s">
        <v>1031</v>
      </c>
      <c r="J5824" s="3" t="s">
        <v>1008</v>
      </c>
      <c r="K5824" s="3" t="s">
        <v>57</v>
      </c>
      <c r="L5824" s="3" t="s">
        <v>58</v>
      </c>
      <c r="M5824" s="4">
        <v>49542.58</v>
      </c>
      <c r="N5824" s="5" t="s">
        <v>14931</v>
      </c>
    </row>
    <row r="5825" spans="1:14" customFormat="1" ht="15" hidden="1" x14ac:dyDescent="0.25">
      <c r="A5825" s="6" t="s">
        <v>13473</v>
      </c>
      <c r="B5825" s="7" t="s">
        <v>14932</v>
      </c>
      <c r="C5825" s="7" t="s">
        <v>16</v>
      </c>
      <c r="D5825" s="8" t="s">
        <v>193</v>
      </c>
      <c r="E5825" s="8" t="s">
        <v>14928</v>
      </c>
      <c r="F5825" s="8" t="s">
        <v>14908</v>
      </c>
      <c r="G5825" s="8" t="s">
        <v>3368</v>
      </c>
      <c r="H5825" s="8" t="s">
        <v>3369</v>
      </c>
      <c r="I5825" s="8" t="s">
        <v>1031</v>
      </c>
      <c r="J5825" s="8" t="s">
        <v>1008</v>
      </c>
      <c r="K5825" s="8" t="s">
        <v>3371</v>
      </c>
      <c r="L5825" s="8" t="s">
        <v>3372</v>
      </c>
      <c r="M5825" s="9">
        <v>4535.5</v>
      </c>
      <c r="N5825" s="10" t="s">
        <v>14933</v>
      </c>
    </row>
    <row r="5826" spans="1:14" customFormat="1" ht="15" hidden="1" x14ac:dyDescent="0.25">
      <c r="A5826" s="1" t="s">
        <v>13473</v>
      </c>
      <c r="B5826" s="2" t="s">
        <v>14934</v>
      </c>
      <c r="C5826" s="2" t="s">
        <v>16</v>
      </c>
      <c r="D5826" s="3" t="s">
        <v>193</v>
      </c>
      <c r="E5826" s="3" t="s">
        <v>14928</v>
      </c>
      <c r="F5826" s="3" t="s">
        <v>14908</v>
      </c>
      <c r="G5826" s="3" t="s">
        <v>3716</v>
      </c>
      <c r="H5826" s="3" t="s">
        <v>3717</v>
      </c>
      <c r="I5826" s="3" t="s">
        <v>1031</v>
      </c>
      <c r="J5826" s="3" t="s">
        <v>1008</v>
      </c>
      <c r="K5826" s="3" t="s">
        <v>3718</v>
      </c>
      <c r="L5826" s="3" t="s">
        <v>3719</v>
      </c>
      <c r="M5826" s="4">
        <v>225</v>
      </c>
      <c r="N5826" s="5" t="s">
        <v>14935</v>
      </c>
    </row>
    <row r="5827" spans="1:14" customFormat="1" ht="15" hidden="1" x14ac:dyDescent="0.25">
      <c r="A5827" s="6" t="s">
        <v>13473</v>
      </c>
      <c r="B5827" s="7" t="s">
        <v>14936</v>
      </c>
      <c r="C5827" s="7" t="s">
        <v>16</v>
      </c>
      <c r="D5827" s="8" t="s">
        <v>193</v>
      </c>
      <c r="E5827" s="8" t="s">
        <v>14937</v>
      </c>
      <c r="F5827" s="8" t="s">
        <v>14865</v>
      </c>
      <c r="G5827" s="8" t="s">
        <v>3368</v>
      </c>
      <c r="H5827" s="8" t="s">
        <v>3369</v>
      </c>
      <c r="I5827" s="8" t="s">
        <v>7354</v>
      </c>
      <c r="J5827" s="8" t="s">
        <v>3461</v>
      </c>
      <c r="K5827" s="8" t="s">
        <v>3371</v>
      </c>
      <c r="L5827" s="8" t="s">
        <v>3372</v>
      </c>
      <c r="M5827" s="9">
        <v>2276.06</v>
      </c>
      <c r="N5827" s="10" t="s">
        <v>4748</v>
      </c>
    </row>
    <row r="5828" spans="1:14" customFormat="1" ht="15" hidden="1" x14ac:dyDescent="0.25">
      <c r="A5828" s="1" t="s">
        <v>13473</v>
      </c>
      <c r="B5828" s="2" t="s">
        <v>14938</v>
      </c>
      <c r="C5828" s="2" t="s">
        <v>16</v>
      </c>
      <c r="D5828" s="3" t="s">
        <v>193</v>
      </c>
      <c r="E5828" s="3" t="s">
        <v>14937</v>
      </c>
      <c r="F5828" s="3" t="s">
        <v>14865</v>
      </c>
      <c r="G5828" s="3" t="s">
        <v>3716</v>
      </c>
      <c r="H5828" s="3" t="s">
        <v>3717</v>
      </c>
      <c r="I5828" s="3" t="s">
        <v>7354</v>
      </c>
      <c r="J5828" s="3" t="s">
        <v>3461</v>
      </c>
      <c r="K5828" s="3" t="s">
        <v>3718</v>
      </c>
      <c r="L5828" s="3" t="s">
        <v>3719</v>
      </c>
      <c r="M5828" s="4">
        <v>30</v>
      </c>
      <c r="N5828" s="5" t="s">
        <v>14939</v>
      </c>
    </row>
    <row r="5829" spans="1:14" customFormat="1" ht="15" hidden="1" x14ac:dyDescent="0.25">
      <c r="A5829" s="6" t="s">
        <v>13473</v>
      </c>
      <c r="B5829" s="7" t="s">
        <v>14940</v>
      </c>
      <c r="C5829" s="7" t="s">
        <v>16</v>
      </c>
      <c r="D5829" s="8" t="s">
        <v>193</v>
      </c>
      <c r="E5829" s="8" t="s">
        <v>9052</v>
      </c>
      <c r="F5829" s="8" t="s">
        <v>14941</v>
      </c>
      <c r="G5829" s="8" t="s">
        <v>3368</v>
      </c>
      <c r="H5829" s="8" t="s">
        <v>3369</v>
      </c>
      <c r="I5829" s="8" t="s">
        <v>3977</v>
      </c>
      <c r="J5829" s="8" t="s">
        <v>3978</v>
      </c>
      <c r="K5829" s="8" t="s">
        <v>3371</v>
      </c>
      <c r="L5829" s="8" t="s">
        <v>3372</v>
      </c>
      <c r="M5829" s="9">
        <v>268.16000000000003</v>
      </c>
      <c r="N5829" s="10" t="s">
        <v>14942</v>
      </c>
    </row>
    <row r="5830" spans="1:14" customFormat="1" ht="15" hidden="1" x14ac:dyDescent="0.25">
      <c r="A5830" s="1" t="s">
        <v>13473</v>
      </c>
      <c r="B5830" s="2" t="s">
        <v>14943</v>
      </c>
      <c r="C5830" s="2" t="s">
        <v>16</v>
      </c>
      <c r="D5830" s="3" t="s">
        <v>193</v>
      </c>
      <c r="E5830" s="3" t="s">
        <v>9052</v>
      </c>
      <c r="F5830" s="3" t="s">
        <v>14941</v>
      </c>
      <c r="G5830" s="3" t="s">
        <v>3716</v>
      </c>
      <c r="H5830" s="3" t="s">
        <v>3717</v>
      </c>
      <c r="I5830" s="3" t="s">
        <v>3977</v>
      </c>
      <c r="J5830" s="3" t="s">
        <v>3978</v>
      </c>
      <c r="K5830" s="3" t="s">
        <v>3718</v>
      </c>
      <c r="L5830" s="3" t="s">
        <v>3719</v>
      </c>
      <c r="M5830" s="4">
        <v>150</v>
      </c>
      <c r="N5830" s="5" t="s">
        <v>14944</v>
      </c>
    </row>
    <row r="5831" spans="1:14" customFormat="1" ht="15" hidden="1" x14ac:dyDescent="0.25">
      <c r="A5831" s="6" t="s">
        <v>13473</v>
      </c>
      <c r="B5831" s="7" t="s">
        <v>14945</v>
      </c>
      <c r="C5831" s="7" t="s">
        <v>16</v>
      </c>
      <c r="D5831" s="8" t="s">
        <v>193</v>
      </c>
      <c r="E5831" s="8" t="s">
        <v>4716</v>
      </c>
      <c r="F5831" s="8" t="s">
        <v>14946</v>
      </c>
      <c r="G5831" s="8" t="s">
        <v>3716</v>
      </c>
      <c r="H5831" s="8" t="s">
        <v>3717</v>
      </c>
      <c r="I5831" s="8" t="s">
        <v>3370</v>
      </c>
      <c r="J5831" s="8" t="s">
        <v>1008</v>
      </c>
      <c r="K5831" s="8" t="s">
        <v>3718</v>
      </c>
      <c r="L5831" s="8" t="s">
        <v>3719</v>
      </c>
      <c r="M5831" s="9">
        <v>225</v>
      </c>
      <c r="N5831" s="10" t="s">
        <v>14947</v>
      </c>
    </row>
    <row r="5832" spans="1:14" customFormat="1" ht="15" hidden="1" x14ac:dyDescent="0.25">
      <c r="A5832" s="1" t="s">
        <v>13473</v>
      </c>
      <c r="B5832" s="2" t="s">
        <v>14948</v>
      </c>
      <c r="C5832" s="2" t="s">
        <v>16</v>
      </c>
      <c r="D5832" s="3" t="s">
        <v>193</v>
      </c>
      <c r="E5832" s="3" t="s">
        <v>14949</v>
      </c>
      <c r="F5832" s="3" t="s">
        <v>13844</v>
      </c>
      <c r="G5832" s="3" t="s">
        <v>3368</v>
      </c>
      <c r="H5832" s="3" t="s">
        <v>3369</v>
      </c>
      <c r="I5832" s="3" t="s">
        <v>1184</v>
      </c>
      <c r="J5832" s="3" t="s">
        <v>1185</v>
      </c>
      <c r="K5832" s="3" t="s">
        <v>3371</v>
      </c>
      <c r="L5832" s="3" t="s">
        <v>3372</v>
      </c>
      <c r="M5832" s="4">
        <v>412.5</v>
      </c>
      <c r="N5832" s="5" t="s">
        <v>4748</v>
      </c>
    </row>
    <row r="5833" spans="1:14" customFormat="1" ht="15" hidden="1" x14ac:dyDescent="0.25">
      <c r="A5833" s="6" t="s">
        <v>13473</v>
      </c>
      <c r="B5833" s="7" t="s">
        <v>14950</v>
      </c>
      <c r="C5833" s="7" t="s">
        <v>16</v>
      </c>
      <c r="D5833" s="8" t="s">
        <v>193</v>
      </c>
      <c r="E5833" s="8" t="s">
        <v>14949</v>
      </c>
      <c r="F5833" s="8" t="s">
        <v>13844</v>
      </c>
      <c r="G5833" s="8" t="s">
        <v>3368</v>
      </c>
      <c r="H5833" s="8" t="s">
        <v>3369</v>
      </c>
      <c r="I5833" s="8" t="s">
        <v>1184</v>
      </c>
      <c r="J5833" s="8" t="s">
        <v>1185</v>
      </c>
      <c r="K5833" s="8" t="s">
        <v>3371</v>
      </c>
      <c r="L5833" s="8" t="s">
        <v>3372</v>
      </c>
      <c r="M5833" s="9">
        <v>82.99</v>
      </c>
      <c r="N5833" s="10" t="s">
        <v>4748</v>
      </c>
    </row>
    <row r="5834" spans="1:14" customFormat="1" ht="15" hidden="1" x14ac:dyDescent="0.25">
      <c r="A5834" s="1" t="s">
        <v>13473</v>
      </c>
      <c r="B5834" s="2" t="s">
        <v>14951</v>
      </c>
      <c r="C5834" s="2" t="s">
        <v>16</v>
      </c>
      <c r="D5834" s="3" t="s">
        <v>193</v>
      </c>
      <c r="E5834" s="3" t="s">
        <v>14949</v>
      </c>
      <c r="F5834" s="3" t="s">
        <v>13844</v>
      </c>
      <c r="G5834" s="3" t="s">
        <v>3716</v>
      </c>
      <c r="H5834" s="3" t="s">
        <v>3717</v>
      </c>
      <c r="I5834" s="3" t="s">
        <v>1184</v>
      </c>
      <c r="J5834" s="3" t="s">
        <v>1185</v>
      </c>
      <c r="K5834" s="3" t="s">
        <v>3718</v>
      </c>
      <c r="L5834" s="3" t="s">
        <v>3719</v>
      </c>
      <c r="M5834" s="4">
        <v>30</v>
      </c>
      <c r="N5834" s="5" t="s">
        <v>14952</v>
      </c>
    </row>
    <row r="5835" spans="1:14" customFormat="1" ht="15" hidden="1" x14ac:dyDescent="0.25">
      <c r="A5835" s="6" t="s">
        <v>13473</v>
      </c>
      <c r="B5835" s="7" t="s">
        <v>14953</v>
      </c>
      <c r="C5835" s="7" t="s">
        <v>16</v>
      </c>
      <c r="D5835" s="8" t="s">
        <v>193</v>
      </c>
      <c r="E5835" s="8" t="s">
        <v>14954</v>
      </c>
      <c r="F5835" s="8" t="s">
        <v>14955</v>
      </c>
      <c r="G5835" s="8" t="s">
        <v>3368</v>
      </c>
      <c r="H5835" s="8" t="s">
        <v>3369</v>
      </c>
      <c r="I5835" s="8" t="s">
        <v>8573</v>
      </c>
      <c r="J5835" s="8" t="s">
        <v>3577</v>
      </c>
      <c r="K5835" s="8" t="s">
        <v>3371</v>
      </c>
      <c r="L5835" s="8" t="s">
        <v>3372</v>
      </c>
      <c r="M5835" s="9">
        <v>4980.2299999999996</v>
      </c>
      <c r="N5835" s="10" t="s">
        <v>4748</v>
      </c>
    </row>
    <row r="5836" spans="1:14" customFormat="1" ht="15" hidden="1" x14ac:dyDescent="0.25">
      <c r="A5836" s="1" t="s">
        <v>13473</v>
      </c>
      <c r="B5836" s="2" t="s">
        <v>14956</v>
      </c>
      <c r="C5836" s="2" t="s">
        <v>16</v>
      </c>
      <c r="D5836" s="3" t="s">
        <v>193</v>
      </c>
      <c r="E5836" s="3" t="s">
        <v>14957</v>
      </c>
      <c r="F5836" s="3" t="s">
        <v>14946</v>
      </c>
      <c r="G5836" s="3" t="s">
        <v>3368</v>
      </c>
      <c r="H5836" s="3" t="s">
        <v>3369</v>
      </c>
      <c r="I5836" s="3" t="s">
        <v>3528</v>
      </c>
      <c r="J5836" s="3" t="s">
        <v>1014</v>
      </c>
      <c r="K5836" s="3" t="s">
        <v>3371</v>
      </c>
      <c r="L5836" s="3" t="s">
        <v>3372</v>
      </c>
      <c r="M5836" s="4">
        <v>1108.01</v>
      </c>
      <c r="N5836" s="5" t="s">
        <v>14958</v>
      </c>
    </row>
    <row r="5837" spans="1:14" customFormat="1" ht="15" hidden="1" x14ac:dyDescent="0.25">
      <c r="A5837" s="6" t="s">
        <v>13473</v>
      </c>
      <c r="B5837" s="7" t="s">
        <v>14959</v>
      </c>
      <c r="C5837" s="7" t="s">
        <v>16</v>
      </c>
      <c r="D5837" s="8" t="s">
        <v>193</v>
      </c>
      <c r="E5837" s="8" t="s">
        <v>14960</v>
      </c>
      <c r="F5837" s="8" t="s">
        <v>14816</v>
      </c>
      <c r="G5837" s="8" t="s">
        <v>3716</v>
      </c>
      <c r="H5837" s="8" t="s">
        <v>3717</v>
      </c>
      <c r="I5837" s="8" t="s">
        <v>8573</v>
      </c>
      <c r="J5837" s="8" t="s">
        <v>3577</v>
      </c>
      <c r="K5837" s="8" t="s">
        <v>3718</v>
      </c>
      <c r="L5837" s="8" t="s">
        <v>3719</v>
      </c>
      <c r="M5837" s="9">
        <v>225</v>
      </c>
      <c r="N5837" s="10" t="s">
        <v>14961</v>
      </c>
    </row>
    <row r="5838" spans="1:14" customFormat="1" ht="15" hidden="1" x14ac:dyDescent="0.25">
      <c r="A5838" s="1" t="s">
        <v>13473</v>
      </c>
      <c r="B5838" s="2" t="s">
        <v>14962</v>
      </c>
      <c r="C5838" s="2" t="s">
        <v>16</v>
      </c>
      <c r="D5838" s="3" t="s">
        <v>193</v>
      </c>
      <c r="E5838" s="3" t="s">
        <v>14963</v>
      </c>
      <c r="F5838" s="3" t="s">
        <v>14924</v>
      </c>
      <c r="G5838" s="3" t="s">
        <v>3368</v>
      </c>
      <c r="H5838" s="3" t="s">
        <v>3369</v>
      </c>
      <c r="I5838" s="3" t="s">
        <v>364</v>
      </c>
      <c r="J5838" s="3" t="s">
        <v>365</v>
      </c>
      <c r="K5838" s="3" t="s">
        <v>3371</v>
      </c>
      <c r="L5838" s="3" t="s">
        <v>3372</v>
      </c>
      <c r="M5838" s="4">
        <v>5404</v>
      </c>
      <c r="N5838" s="5" t="s">
        <v>7188</v>
      </c>
    </row>
    <row r="5839" spans="1:14" customFormat="1" ht="15" hidden="1" x14ac:dyDescent="0.25">
      <c r="A5839" s="6" t="s">
        <v>13473</v>
      </c>
      <c r="B5839" s="7" t="s">
        <v>14964</v>
      </c>
      <c r="C5839" s="7" t="s">
        <v>16</v>
      </c>
      <c r="D5839" s="8" t="s">
        <v>193</v>
      </c>
      <c r="E5839" s="8" t="s">
        <v>12989</v>
      </c>
      <c r="F5839" s="8" t="s">
        <v>14965</v>
      </c>
      <c r="G5839" s="8" t="s">
        <v>3431</v>
      </c>
      <c r="H5839" s="8" t="s">
        <v>3407</v>
      </c>
      <c r="I5839" s="8" t="s">
        <v>470</v>
      </c>
      <c r="J5839" s="8" t="s">
        <v>471</v>
      </c>
      <c r="K5839" s="8" t="s">
        <v>3496</v>
      </c>
      <c r="L5839" s="8" t="s">
        <v>3497</v>
      </c>
      <c r="M5839" s="9">
        <v>1078.58</v>
      </c>
      <c r="N5839" s="10" t="s">
        <v>14966</v>
      </c>
    </row>
    <row r="5840" spans="1:14" customFormat="1" ht="15" hidden="1" x14ac:dyDescent="0.25">
      <c r="A5840" s="1" t="s">
        <v>13473</v>
      </c>
      <c r="B5840" s="2" t="s">
        <v>14967</v>
      </c>
      <c r="C5840" s="2" t="s">
        <v>16</v>
      </c>
      <c r="D5840" s="3" t="s">
        <v>193</v>
      </c>
      <c r="E5840" s="3" t="s">
        <v>14968</v>
      </c>
      <c r="F5840" s="3" t="s">
        <v>14969</v>
      </c>
      <c r="G5840" s="3" t="s">
        <v>3368</v>
      </c>
      <c r="H5840" s="3" t="s">
        <v>3369</v>
      </c>
      <c r="I5840" s="3" t="s">
        <v>624</v>
      </c>
      <c r="J5840" s="3" t="s">
        <v>625</v>
      </c>
      <c r="K5840" s="3" t="s">
        <v>3496</v>
      </c>
      <c r="L5840" s="3" t="s">
        <v>3497</v>
      </c>
      <c r="M5840" s="4">
        <v>36982.35</v>
      </c>
      <c r="N5840" s="5" t="s">
        <v>14970</v>
      </c>
    </row>
    <row r="5841" spans="1:14" customFormat="1" ht="15" hidden="1" x14ac:dyDescent="0.25">
      <c r="A5841" s="6" t="s">
        <v>13473</v>
      </c>
      <c r="B5841" s="7" t="s">
        <v>14971</v>
      </c>
      <c r="C5841" s="7" t="s">
        <v>16</v>
      </c>
      <c r="D5841" s="8" t="s">
        <v>193</v>
      </c>
      <c r="E5841" s="8" t="s">
        <v>7427</v>
      </c>
      <c r="F5841" s="8" t="s">
        <v>14854</v>
      </c>
      <c r="G5841" s="8" t="s">
        <v>3368</v>
      </c>
      <c r="H5841" s="8" t="s">
        <v>3369</v>
      </c>
      <c r="I5841" s="8" t="s">
        <v>3394</v>
      </c>
      <c r="J5841" s="8" t="s">
        <v>1008</v>
      </c>
      <c r="K5841" s="8" t="s">
        <v>3371</v>
      </c>
      <c r="L5841" s="8" t="s">
        <v>3372</v>
      </c>
      <c r="M5841" s="9">
        <v>593.54</v>
      </c>
      <c r="N5841" s="10" t="s">
        <v>14972</v>
      </c>
    </row>
    <row r="5842" spans="1:14" customFormat="1" ht="15" hidden="1" x14ac:dyDescent="0.25">
      <c r="A5842" s="1" t="s">
        <v>13473</v>
      </c>
      <c r="B5842" s="2" t="s">
        <v>14973</v>
      </c>
      <c r="C5842" s="2" t="s">
        <v>16</v>
      </c>
      <c r="D5842" s="3" t="s">
        <v>193</v>
      </c>
      <c r="E5842" s="3" t="s">
        <v>14974</v>
      </c>
      <c r="F5842" s="3" t="s">
        <v>14975</v>
      </c>
      <c r="G5842" s="3" t="s">
        <v>3368</v>
      </c>
      <c r="H5842" s="3" t="s">
        <v>3369</v>
      </c>
      <c r="I5842" s="3" t="s">
        <v>907</v>
      </c>
      <c r="J5842" s="3" t="s">
        <v>908</v>
      </c>
      <c r="K5842" s="3" t="s">
        <v>3371</v>
      </c>
      <c r="L5842" s="3" t="s">
        <v>3372</v>
      </c>
      <c r="M5842" s="4">
        <v>6860.96</v>
      </c>
      <c r="N5842" s="5" t="s">
        <v>14976</v>
      </c>
    </row>
    <row r="5843" spans="1:14" customFormat="1" ht="15" hidden="1" x14ac:dyDescent="0.25">
      <c r="A5843" s="6" t="s">
        <v>13473</v>
      </c>
      <c r="B5843" s="7" t="s">
        <v>14977</v>
      </c>
      <c r="C5843" s="7" t="s">
        <v>16</v>
      </c>
      <c r="D5843" s="8" t="s">
        <v>193</v>
      </c>
      <c r="E5843" s="8" t="s">
        <v>4654</v>
      </c>
      <c r="F5843" s="8" t="s">
        <v>14919</v>
      </c>
      <c r="G5843" s="8" t="s">
        <v>10799</v>
      </c>
      <c r="H5843" s="8" t="s">
        <v>10800</v>
      </c>
      <c r="I5843" s="8" t="s">
        <v>10801</v>
      </c>
      <c r="J5843" s="8" t="s">
        <v>10802</v>
      </c>
      <c r="K5843" s="8" t="s">
        <v>5675</v>
      </c>
      <c r="L5843" s="8" t="s">
        <v>5676</v>
      </c>
      <c r="M5843" s="9">
        <v>53651.21</v>
      </c>
      <c r="N5843" s="10" t="s">
        <v>14978</v>
      </c>
    </row>
    <row r="5844" spans="1:14" customFormat="1" ht="15" hidden="1" x14ac:dyDescent="0.25">
      <c r="A5844" s="1" t="s">
        <v>13473</v>
      </c>
      <c r="B5844" s="2" t="s">
        <v>14979</v>
      </c>
      <c r="C5844" s="2" t="s">
        <v>16</v>
      </c>
      <c r="D5844" s="3" t="s">
        <v>193</v>
      </c>
      <c r="E5844" s="3" t="s">
        <v>14980</v>
      </c>
      <c r="F5844" s="3" t="s">
        <v>13875</v>
      </c>
      <c r="G5844" s="3" t="s">
        <v>3368</v>
      </c>
      <c r="H5844" s="3" t="s">
        <v>3369</v>
      </c>
      <c r="I5844" s="3" t="s">
        <v>907</v>
      </c>
      <c r="J5844" s="3" t="s">
        <v>908</v>
      </c>
      <c r="K5844" s="3" t="s">
        <v>3371</v>
      </c>
      <c r="L5844" s="3" t="s">
        <v>3372</v>
      </c>
      <c r="M5844" s="4">
        <v>4613.6400000000003</v>
      </c>
      <c r="N5844" s="5" t="s">
        <v>14981</v>
      </c>
    </row>
    <row r="5845" spans="1:14" customFormat="1" ht="15" hidden="1" x14ac:dyDescent="0.25">
      <c r="A5845" s="6" t="s">
        <v>13473</v>
      </c>
      <c r="B5845" s="7" t="s">
        <v>14982</v>
      </c>
      <c r="C5845" s="7" t="s">
        <v>16</v>
      </c>
      <c r="D5845" s="8" t="s">
        <v>193</v>
      </c>
      <c r="E5845" s="8" t="s">
        <v>14983</v>
      </c>
      <c r="F5845" s="8" t="s">
        <v>14757</v>
      </c>
      <c r="G5845" s="8" t="s">
        <v>3716</v>
      </c>
      <c r="H5845" s="8" t="s">
        <v>3717</v>
      </c>
      <c r="I5845" s="8" t="s">
        <v>5048</v>
      </c>
      <c r="J5845" s="8" t="s">
        <v>1008</v>
      </c>
      <c r="K5845" s="8" t="s">
        <v>3718</v>
      </c>
      <c r="L5845" s="8" t="s">
        <v>3719</v>
      </c>
      <c r="M5845" s="9">
        <v>225</v>
      </c>
      <c r="N5845" s="10" t="s">
        <v>14984</v>
      </c>
    </row>
    <row r="5846" spans="1:14" customFormat="1" ht="15" hidden="1" x14ac:dyDescent="0.25">
      <c r="A5846" s="1" t="s">
        <v>13473</v>
      </c>
      <c r="B5846" s="2" t="s">
        <v>14985</v>
      </c>
      <c r="C5846" s="2" t="s">
        <v>16</v>
      </c>
      <c r="D5846" s="3" t="s">
        <v>193</v>
      </c>
      <c r="E5846" s="3" t="s">
        <v>14986</v>
      </c>
      <c r="F5846" s="3" t="s">
        <v>14987</v>
      </c>
      <c r="G5846" s="3" t="s">
        <v>3716</v>
      </c>
      <c r="H5846" s="3" t="s">
        <v>3717</v>
      </c>
      <c r="I5846" s="3" t="s">
        <v>4051</v>
      </c>
      <c r="J5846" s="3" t="s">
        <v>625</v>
      </c>
      <c r="K5846" s="3" t="s">
        <v>3718</v>
      </c>
      <c r="L5846" s="3" t="s">
        <v>3719</v>
      </c>
      <c r="M5846" s="4">
        <v>30</v>
      </c>
      <c r="N5846" s="5" t="s">
        <v>14988</v>
      </c>
    </row>
    <row r="5847" spans="1:14" customFormat="1" ht="15" hidden="1" x14ac:dyDescent="0.25">
      <c r="A5847" s="6" t="s">
        <v>13473</v>
      </c>
      <c r="B5847" s="7" t="s">
        <v>14989</v>
      </c>
      <c r="C5847" s="7" t="s">
        <v>16</v>
      </c>
      <c r="D5847" s="8" t="s">
        <v>193</v>
      </c>
      <c r="E5847" s="8" t="s">
        <v>7959</v>
      </c>
      <c r="F5847" s="8" t="s">
        <v>14965</v>
      </c>
      <c r="G5847" s="8" t="s">
        <v>622</v>
      </c>
      <c r="H5847" s="8" t="s">
        <v>623</v>
      </c>
      <c r="I5847" s="8" t="s">
        <v>2418</v>
      </c>
      <c r="J5847" s="8" t="s">
        <v>2419</v>
      </c>
      <c r="K5847" s="8" t="s">
        <v>2420</v>
      </c>
      <c r="L5847" s="8" t="s">
        <v>58</v>
      </c>
      <c r="M5847" s="9">
        <v>17216.53</v>
      </c>
      <c r="N5847" s="10" t="s">
        <v>14990</v>
      </c>
    </row>
    <row r="5848" spans="1:14" customFormat="1" ht="15" hidden="1" x14ac:dyDescent="0.25">
      <c r="A5848" s="1" t="s">
        <v>13473</v>
      </c>
      <c r="B5848" s="2" t="s">
        <v>14991</v>
      </c>
      <c r="C5848" s="2" t="s">
        <v>16</v>
      </c>
      <c r="D5848" s="3" t="s">
        <v>193</v>
      </c>
      <c r="E5848" s="3" t="s">
        <v>14992</v>
      </c>
      <c r="F5848" s="3" t="s">
        <v>14965</v>
      </c>
      <c r="G5848" s="3" t="s">
        <v>3431</v>
      </c>
      <c r="H5848" s="3" t="s">
        <v>3407</v>
      </c>
      <c r="I5848" s="3" t="s">
        <v>470</v>
      </c>
      <c r="J5848" s="3" t="s">
        <v>471</v>
      </c>
      <c r="K5848" s="3" t="s">
        <v>3496</v>
      </c>
      <c r="L5848" s="3" t="s">
        <v>3497</v>
      </c>
      <c r="M5848" s="4">
        <v>1121.78</v>
      </c>
      <c r="N5848" s="5" t="s">
        <v>14993</v>
      </c>
    </row>
    <row r="5849" spans="1:14" customFormat="1" ht="15" hidden="1" x14ac:dyDescent="0.25">
      <c r="A5849" s="6" t="s">
        <v>13473</v>
      </c>
      <c r="B5849" s="7" t="s">
        <v>14994</v>
      </c>
      <c r="C5849" s="7" t="s">
        <v>16</v>
      </c>
      <c r="D5849" s="8" t="s">
        <v>193</v>
      </c>
      <c r="E5849" s="8" t="s">
        <v>14995</v>
      </c>
      <c r="F5849" s="8" t="s">
        <v>13819</v>
      </c>
      <c r="G5849" s="8" t="s">
        <v>3368</v>
      </c>
      <c r="H5849" s="8" t="s">
        <v>3369</v>
      </c>
      <c r="I5849" s="8" t="s">
        <v>6818</v>
      </c>
      <c r="J5849" s="8" t="s">
        <v>1014</v>
      </c>
      <c r="K5849" s="8" t="s">
        <v>3371</v>
      </c>
      <c r="L5849" s="8" t="s">
        <v>3372</v>
      </c>
      <c r="M5849" s="9">
        <v>2909.14</v>
      </c>
      <c r="N5849" s="10" t="s">
        <v>14996</v>
      </c>
    </row>
    <row r="5850" spans="1:14" customFormat="1" ht="15" hidden="1" x14ac:dyDescent="0.25">
      <c r="A5850" s="1" t="s">
        <v>13473</v>
      </c>
      <c r="B5850" s="2" t="s">
        <v>14997</v>
      </c>
      <c r="C5850" s="2" t="s">
        <v>16</v>
      </c>
      <c r="D5850" s="3" t="s">
        <v>193</v>
      </c>
      <c r="E5850" s="3" t="s">
        <v>14995</v>
      </c>
      <c r="F5850" s="3" t="s">
        <v>13819</v>
      </c>
      <c r="G5850" s="3" t="s">
        <v>3368</v>
      </c>
      <c r="H5850" s="3" t="s">
        <v>3369</v>
      </c>
      <c r="I5850" s="3" t="s">
        <v>6818</v>
      </c>
      <c r="J5850" s="3" t="s">
        <v>1014</v>
      </c>
      <c r="K5850" s="3" t="s">
        <v>3371</v>
      </c>
      <c r="L5850" s="3" t="s">
        <v>3372</v>
      </c>
      <c r="M5850" s="4">
        <v>1939.43</v>
      </c>
      <c r="N5850" s="5" t="s">
        <v>14998</v>
      </c>
    </row>
    <row r="5851" spans="1:14" customFormat="1" ht="15" hidden="1" x14ac:dyDescent="0.25">
      <c r="A5851" s="6" t="s">
        <v>13473</v>
      </c>
      <c r="B5851" s="7" t="s">
        <v>14999</v>
      </c>
      <c r="C5851" s="7" t="s">
        <v>16</v>
      </c>
      <c r="D5851" s="8" t="s">
        <v>193</v>
      </c>
      <c r="E5851" s="8" t="s">
        <v>13799</v>
      </c>
      <c r="F5851" s="8" t="s">
        <v>13702</v>
      </c>
      <c r="G5851" s="8" t="s">
        <v>3368</v>
      </c>
      <c r="H5851" s="8" t="s">
        <v>3369</v>
      </c>
      <c r="I5851" s="8" t="s">
        <v>2194</v>
      </c>
      <c r="J5851" s="8" t="s">
        <v>1008</v>
      </c>
      <c r="K5851" s="8" t="s">
        <v>3371</v>
      </c>
      <c r="L5851" s="8" t="s">
        <v>3372</v>
      </c>
      <c r="M5851" s="9">
        <v>194</v>
      </c>
      <c r="N5851" s="10" t="s">
        <v>15000</v>
      </c>
    </row>
    <row r="5852" spans="1:14" customFormat="1" ht="15" hidden="1" x14ac:dyDescent="0.25">
      <c r="A5852" s="1" t="s">
        <v>13473</v>
      </c>
      <c r="B5852" s="2" t="s">
        <v>15001</v>
      </c>
      <c r="C5852" s="2" t="s">
        <v>16</v>
      </c>
      <c r="D5852" s="3" t="s">
        <v>193</v>
      </c>
      <c r="E5852" s="3" t="s">
        <v>8563</v>
      </c>
      <c r="F5852" s="3" t="s">
        <v>15002</v>
      </c>
      <c r="G5852" s="3" t="s">
        <v>3716</v>
      </c>
      <c r="H5852" s="3" t="s">
        <v>3717</v>
      </c>
      <c r="I5852" s="3" t="s">
        <v>2194</v>
      </c>
      <c r="J5852" s="3" t="s">
        <v>1008</v>
      </c>
      <c r="K5852" s="3" t="s">
        <v>3718</v>
      </c>
      <c r="L5852" s="3" t="s">
        <v>3719</v>
      </c>
      <c r="M5852" s="4">
        <v>150</v>
      </c>
      <c r="N5852" s="5" t="s">
        <v>15003</v>
      </c>
    </row>
    <row r="5853" spans="1:14" customFormat="1" ht="15" hidden="1" x14ac:dyDescent="0.25">
      <c r="A5853" s="6" t="s">
        <v>13473</v>
      </c>
      <c r="B5853" s="7" t="s">
        <v>15004</v>
      </c>
      <c r="C5853" s="7" t="s">
        <v>16</v>
      </c>
      <c r="D5853" s="8" t="s">
        <v>193</v>
      </c>
      <c r="E5853" s="8" t="s">
        <v>8563</v>
      </c>
      <c r="F5853" s="8" t="s">
        <v>15002</v>
      </c>
      <c r="G5853" s="8" t="s">
        <v>3368</v>
      </c>
      <c r="H5853" s="8" t="s">
        <v>3369</v>
      </c>
      <c r="I5853" s="8" t="s">
        <v>2194</v>
      </c>
      <c r="J5853" s="8" t="s">
        <v>1008</v>
      </c>
      <c r="K5853" s="8" t="s">
        <v>3371</v>
      </c>
      <c r="L5853" s="8" t="s">
        <v>3372</v>
      </c>
      <c r="M5853" s="9">
        <v>920</v>
      </c>
      <c r="N5853" s="10" t="s">
        <v>15005</v>
      </c>
    </row>
    <row r="5854" spans="1:14" customFormat="1" ht="15" hidden="1" x14ac:dyDescent="0.25">
      <c r="A5854" s="1" t="s">
        <v>13473</v>
      </c>
      <c r="B5854" s="2" t="s">
        <v>15006</v>
      </c>
      <c r="C5854" s="2" t="s">
        <v>16</v>
      </c>
      <c r="D5854" s="3" t="s">
        <v>193</v>
      </c>
      <c r="E5854" s="3" t="s">
        <v>14963</v>
      </c>
      <c r="F5854" s="3" t="s">
        <v>15007</v>
      </c>
      <c r="G5854" s="3" t="s">
        <v>3431</v>
      </c>
      <c r="H5854" s="3" t="s">
        <v>3407</v>
      </c>
      <c r="I5854" s="3" t="s">
        <v>470</v>
      </c>
      <c r="J5854" s="3" t="s">
        <v>471</v>
      </c>
      <c r="K5854" s="3" t="s">
        <v>3496</v>
      </c>
      <c r="L5854" s="3" t="s">
        <v>3497</v>
      </c>
      <c r="M5854" s="4">
        <v>4432.7299999999996</v>
      </c>
      <c r="N5854" s="5" t="s">
        <v>15008</v>
      </c>
    </row>
    <row r="5855" spans="1:14" customFormat="1" ht="15" hidden="1" x14ac:dyDescent="0.25">
      <c r="A5855" s="6" t="s">
        <v>13473</v>
      </c>
      <c r="B5855" s="7" t="s">
        <v>15009</v>
      </c>
      <c r="C5855" s="7" t="s">
        <v>16</v>
      </c>
      <c r="D5855" s="8" t="s">
        <v>193</v>
      </c>
      <c r="E5855" s="8" t="s">
        <v>15010</v>
      </c>
      <c r="F5855" s="8" t="s">
        <v>15011</v>
      </c>
      <c r="G5855" s="8" t="s">
        <v>3368</v>
      </c>
      <c r="H5855" s="8" t="s">
        <v>3369</v>
      </c>
      <c r="I5855" s="8" t="s">
        <v>6818</v>
      </c>
      <c r="J5855" s="8" t="s">
        <v>1014</v>
      </c>
      <c r="K5855" s="8" t="s">
        <v>3371</v>
      </c>
      <c r="L5855" s="8" t="s">
        <v>3372</v>
      </c>
      <c r="M5855" s="9">
        <v>600.78</v>
      </c>
      <c r="N5855" s="10" t="s">
        <v>15012</v>
      </c>
    </row>
    <row r="5856" spans="1:14" customFormat="1" ht="15" hidden="1" x14ac:dyDescent="0.25">
      <c r="A5856" s="1" t="s">
        <v>13473</v>
      </c>
      <c r="B5856" s="2" t="s">
        <v>15013</v>
      </c>
      <c r="C5856" s="2" t="s">
        <v>16</v>
      </c>
      <c r="D5856" s="3" t="s">
        <v>193</v>
      </c>
      <c r="E5856" s="3" t="s">
        <v>15014</v>
      </c>
      <c r="F5856" s="3" t="s">
        <v>14791</v>
      </c>
      <c r="G5856" s="3" t="s">
        <v>3431</v>
      </c>
      <c r="H5856" s="3" t="s">
        <v>3407</v>
      </c>
      <c r="I5856" s="3" t="s">
        <v>470</v>
      </c>
      <c r="J5856" s="3" t="s">
        <v>471</v>
      </c>
      <c r="K5856" s="3" t="s">
        <v>3496</v>
      </c>
      <c r="L5856" s="3" t="s">
        <v>3497</v>
      </c>
      <c r="M5856" s="4">
        <v>862.94</v>
      </c>
      <c r="N5856" s="5" t="s">
        <v>15015</v>
      </c>
    </row>
    <row r="5857" spans="1:14" customFormat="1" ht="15" hidden="1" x14ac:dyDescent="0.25">
      <c r="A5857" s="6" t="s">
        <v>13473</v>
      </c>
      <c r="B5857" s="7" t="s">
        <v>15016</v>
      </c>
      <c r="C5857" s="7" t="s">
        <v>16</v>
      </c>
      <c r="D5857" s="8" t="s">
        <v>193</v>
      </c>
      <c r="E5857" s="8" t="s">
        <v>5223</v>
      </c>
      <c r="F5857" s="8" t="s">
        <v>15011</v>
      </c>
      <c r="G5857" s="8" t="s">
        <v>3368</v>
      </c>
      <c r="H5857" s="8" t="s">
        <v>3369</v>
      </c>
      <c r="I5857" s="8" t="s">
        <v>6818</v>
      </c>
      <c r="J5857" s="8" t="s">
        <v>1014</v>
      </c>
      <c r="K5857" s="8" t="s">
        <v>3371</v>
      </c>
      <c r="L5857" s="8" t="s">
        <v>3372</v>
      </c>
      <c r="M5857" s="9">
        <v>218.44</v>
      </c>
      <c r="N5857" s="10" t="s">
        <v>15017</v>
      </c>
    </row>
    <row r="5858" spans="1:14" customFormat="1" ht="15" hidden="1" x14ac:dyDescent="0.25">
      <c r="A5858" s="1" t="s">
        <v>13473</v>
      </c>
      <c r="B5858" s="2" t="s">
        <v>15018</v>
      </c>
      <c r="C5858" s="2" t="s">
        <v>16</v>
      </c>
      <c r="D5858" s="3" t="s">
        <v>193</v>
      </c>
      <c r="E5858" s="3" t="s">
        <v>4466</v>
      </c>
      <c r="F5858" s="3" t="s">
        <v>14975</v>
      </c>
      <c r="G5858" s="3" t="s">
        <v>3716</v>
      </c>
      <c r="H5858" s="3" t="s">
        <v>3717</v>
      </c>
      <c r="I5858" s="3" t="s">
        <v>13521</v>
      </c>
      <c r="J5858" s="3" t="s">
        <v>1239</v>
      </c>
      <c r="K5858" s="3" t="s">
        <v>3718</v>
      </c>
      <c r="L5858" s="3" t="s">
        <v>3719</v>
      </c>
      <c r="M5858" s="4">
        <v>30</v>
      </c>
      <c r="N5858" s="5" t="s">
        <v>15019</v>
      </c>
    </row>
    <row r="5859" spans="1:14" customFormat="1" ht="15" hidden="1" x14ac:dyDescent="0.25">
      <c r="A5859" s="6" t="s">
        <v>13473</v>
      </c>
      <c r="B5859" s="7" t="s">
        <v>15020</v>
      </c>
      <c r="C5859" s="7" t="s">
        <v>16</v>
      </c>
      <c r="D5859" s="8" t="s">
        <v>193</v>
      </c>
      <c r="E5859" s="8" t="s">
        <v>11577</v>
      </c>
      <c r="F5859" s="8" t="s">
        <v>15021</v>
      </c>
      <c r="G5859" s="8" t="s">
        <v>3368</v>
      </c>
      <c r="H5859" s="8" t="s">
        <v>3369</v>
      </c>
      <c r="I5859" s="8" t="s">
        <v>3818</v>
      </c>
      <c r="J5859" s="8" t="s">
        <v>3819</v>
      </c>
      <c r="K5859" s="8" t="s">
        <v>3371</v>
      </c>
      <c r="L5859" s="8" t="s">
        <v>3372</v>
      </c>
      <c r="M5859" s="9">
        <v>782280</v>
      </c>
      <c r="N5859" s="10" t="s">
        <v>15022</v>
      </c>
    </row>
    <row r="5860" spans="1:14" customFormat="1" ht="15" hidden="1" x14ac:dyDescent="0.25">
      <c r="A5860" s="1" t="s">
        <v>13473</v>
      </c>
      <c r="B5860" s="2" t="s">
        <v>15023</v>
      </c>
      <c r="C5860" s="2" t="s">
        <v>16</v>
      </c>
      <c r="D5860" s="3" t="s">
        <v>193</v>
      </c>
      <c r="E5860" s="3" t="s">
        <v>15024</v>
      </c>
      <c r="F5860" s="3" t="s">
        <v>14969</v>
      </c>
      <c r="G5860" s="3" t="s">
        <v>3431</v>
      </c>
      <c r="H5860" s="3" t="s">
        <v>3407</v>
      </c>
      <c r="I5860" s="3" t="s">
        <v>470</v>
      </c>
      <c r="J5860" s="3" t="s">
        <v>471</v>
      </c>
      <c r="K5860" s="3" t="s">
        <v>3496</v>
      </c>
      <c r="L5860" s="3" t="s">
        <v>3497</v>
      </c>
      <c r="M5860" s="4">
        <v>2651.24</v>
      </c>
      <c r="N5860" s="5" t="s">
        <v>15025</v>
      </c>
    </row>
    <row r="5861" spans="1:14" customFormat="1" ht="15" hidden="1" x14ac:dyDescent="0.25">
      <c r="A5861" s="6" t="s">
        <v>13473</v>
      </c>
      <c r="B5861" s="7" t="s">
        <v>15026</v>
      </c>
      <c r="C5861" s="7" t="s">
        <v>16</v>
      </c>
      <c r="D5861" s="8" t="s">
        <v>193</v>
      </c>
      <c r="E5861" s="8" t="s">
        <v>5490</v>
      </c>
      <c r="F5861" s="8" t="s">
        <v>15011</v>
      </c>
      <c r="G5861" s="8" t="s">
        <v>3368</v>
      </c>
      <c r="H5861" s="8" t="s">
        <v>3369</v>
      </c>
      <c r="I5861" s="8" t="s">
        <v>6822</v>
      </c>
      <c r="J5861" s="8" t="s">
        <v>3577</v>
      </c>
      <c r="K5861" s="8" t="s">
        <v>3371</v>
      </c>
      <c r="L5861" s="8" t="s">
        <v>3372</v>
      </c>
      <c r="M5861" s="9">
        <v>724.93</v>
      </c>
      <c r="N5861" s="10" t="s">
        <v>15027</v>
      </c>
    </row>
    <row r="5862" spans="1:14" customFormat="1" ht="15" hidden="1" x14ac:dyDescent="0.25">
      <c r="A5862" s="1" t="s">
        <v>13473</v>
      </c>
      <c r="B5862" s="2" t="s">
        <v>15028</v>
      </c>
      <c r="C5862" s="2" t="s">
        <v>16</v>
      </c>
      <c r="D5862" s="3" t="s">
        <v>193</v>
      </c>
      <c r="E5862" s="3" t="s">
        <v>8635</v>
      </c>
      <c r="F5862" s="3" t="s">
        <v>15029</v>
      </c>
      <c r="G5862" s="3" t="s">
        <v>3716</v>
      </c>
      <c r="H5862" s="3" t="s">
        <v>3717</v>
      </c>
      <c r="I5862" s="3" t="s">
        <v>1007</v>
      </c>
      <c r="J5862" s="3" t="s">
        <v>1008</v>
      </c>
      <c r="K5862" s="3" t="s">
        <v>3718</v>
      </c>
      <c r="L5862" s="3" t="s">
        <v>3719</v>
      </c>
      <c r="M5862" s="4">
        <v>30</v>
      </c>
      <c r="N5862" s="5" t="s">
        <v>15030</v>
      </c>
    </row>
    <row r="5863" spans="1:14" customFormat="1" ht="15" hidden="1" x14ac:dyDescent="0.25">
      <c r="A5863" s="6" t="s">
        <v>13473</v>
      </c>
      <c r="B5863" s="7" t="s">
        <v>15031</v>
      </c>
      <c r="C5863" s="7" t="s">
        <v>16</v>
      </c>
      <c r="D5863" s="8" t="s">
        <v>193</v>
      </c>
      <c r="E5863" s="8" t="s">
        <v>8635</v>
      </c>
      <c r="F5863" s="8" t="s">
        <v>15032</v>
      </c>
      <c r="G5863" s="8" t="s">
        <v>3368</v>
      </c>
      <c r="H5863" s="8" t="s">
        <v>3369</v>
      </c>
      <c r="I5863" s="8" t="s">
        <v>1007</v>
      </c>
      <c r="J5863" s="8" t="s">
        <v>1008</v>
      </c>
      <c r="K5863" s="8" t="s">
        <v>3371</v>
      </c>
      <c r="L5863" s="8" t="s">
        <v>3372</v>
      </c>
      <c r="M5863" s="9">
        <v>1500.15</v>
      </c>
      <c r="N5863" s="10" t="s">
        <v>15033</v>
      </c>
    </row>
    <row r="5864" spans="1:14" customFormat="1" ht="15" hidden="1" x14ac:dyDescent="0.25">
      <c r="A5864" s="1" t="s">
        <v>13473</v>
      </c>
      <c r="B5864" s="2" t="s">
        <v>15034</v>
      </c>
      <c r="C5864" s="2" t="s">
        <v>16</v>
      </c>
      <c r="D5864" s="3" t="s">
        <v>193</v>
      </c>
      <c r="E5864" s="3" t="s">
        <v>15035</v>
      </c>
      <c r="F5864" s="3" t="s">
        <v>14965</v>
      </c>
      <c r="G5864" s="3" t="s">
        <v>3431</v>
      </c>
      <c r="H5864" s="3" t="s">
        <v>3407</v>
      </c>
      <c r="I5864" s="3" t="s">
        <v>470</v>
      </c>
      <c r="J5864" s="3" t="s">
        <v>471</v>
      </c>
      <c r="K5864" s="3" t="s">
        <v>10912</v>
      </c>
      <c r="L5864" s="3" t="s">
        <v>10913</v>
      </c>
      <c r="M5864" s="4">
        <v>183.53</v>
      </c>
      <c r="N5864" s="5" t="s">
        <v>15036</v>
      </c>
    </row>
    <row r="5865" spans="1:14" customFormat="1" ht="15" hidden="1" x14ac:dyDescent="0.25">
      <c r="A5865" s="6" t="s">
        <v>13473</v>
      </c>
      <c r="B5865" s="7" t="s">
        <v>15037</v>
      </c>
      <c r="C5865" s="7" t="s">
        <v>16</v>
      </c>
      <c r="D5865" s="8" t="s">
        <v>193</v>
      </c>
      <c r="E5865" s="8" t="s">
        <v>15038</v>
      </c>
      <c r="F5865" s="8" t="s">
        <v>15007</v>
      </c>
      <c r="G5865" s="8" t="s">
        <v>3431</v>
      </c>
      <c r="H5865" s="8" t="s">
        <v>3407</v>
      </c>
      <c r="I5865" s="8" t="s">
        <v>470</v>
      </c>
      <c r="J5865" s="8" t="s">
        <v>471</v>
      </c>
      <c r="K5865" s="8" t="s">
        <v>3496</v>
      </c>
      <c r="L5865" s="8" t="s">
        <v>3497</v>
      </c>
      <c r="M5865" s="9">
        <v>144.22999999999999</v>
      </c>
      <c r="N5865" s="10" t="s">
        <v>15039</v>
      </c>
    </row>
    <row r="5866" spans="1:14" customFormat="1" ht="15" hidden="1" x14ac:dyDescent="0.25">
      <c r="A5866" s="1" t="s">
        <v>13473</v>
      </c>
      <c r="B5866" s="2" t="s">
        <v>15040</v>
      </c>
      <c r="C5866" s="2" t="s">
        <v>16</v>
      </c>
      <c r="D5866" s="3" t="s">
        <v>193</v>
      </c>
      <c r="E5866" s="3" t="s">
        <v>15041</v>
      </c>
      <c r="F5866" s="3" t="s">
        <v>15042</v>
      </c>
      <c r="G5866" s="3" t="s">
        <v>3716</v>
      </c>
      <c r="H5866" s="3" t="s">
        <v>3717</v>
      </c>
      <c r="I5866" s="3" t="s">
        <v>952</v>
      </c>
      <c r="J5866" s="3" t="s">
        <v>953</v>
      </c>
      <c r="K5866" s="3" t="s">
        <v>3718</v>
      </c>
      <c r="L5866" s="3" t="s">
        <v>3719</v>
      </c>
      <c r="M5866" s="4">
        <v>225</v>
      </c>
      <c r="N5866" s="5" t="s">
        <v>15043</v>
      </c>
    </row>
    <row r="5867" spans="1:14" customFormat="1" ht="15" hidden="1" x14ac:dyDescent="0.25">
      <c r="A5867" s="6" t="s">
        <v>13473</v>
      </c>
      <c r="B5867" s="7" t="s">
        <v>15044</v>
      </c>
      <c r="C5867" s="7" t="s">
        <v>16</v>
      </c>
      <c r="D5867" s="8" t="s">
        <v>193</v>
      </c>
      <c r="E5867" s="8" t="s">
        <v>14239</v>
      </c>
      <c r="F5867" s="8" t="s">
        <v>5421</v>
      </c>
      <c r="G5867" s="8" t="s">
        <v>5649</v>
      </c>
      <c r="H5867" s="8" t="s">
        <v>5650</v>
      </c>
      <c r="I5867" s="8" t="s">
        <v>4818</v>
      </c>
      <c r="J5867" s="8" t="s">
        <v>920</v>
      </c>
      <c r="K5867" s="8" t="s">
        <v>4204</v>
      </c>
      <c r="L5867" s="8" t="s">
        <v>4205</v>
      </c>
      <c r="M5867" s="9">
        <v>67577.100000000006</v>
      </c>
      <c r="N5867" s="10" t="s">
        <v>15045</v>
      </c>
    </row>
    <row r="5868" spans="1:14" customFormat="1" ht="15" hidden="1" x14ac:dyDescent="0.25">
      <c r="A5868" s="1" t="s">
        <v>13473</v>
      </c>
      <c r="B5868" s="2" t="s">
        <v>15046</v>
      </c>
      <c r="C5868" s="2" t="s">
        <v>16</v>
      </c>
      <c r="D5868" s="3" t="s">
        <v>193</v>
      </c>
      <c r="E5868" s="3" t="s">
        <v>15047</v>
      </c>
      <c r="F5868" s="3" t="s">
        <v>15048</v>
      </c>
      <c r="G5868" s="3" t="s">
        <v>3716</v>
      </c>
      <c r="H5868" s="3" t="s">
        <v>3717</v>
      </c>
      <c r="I5868" s="3" t="s">
        <v>11564</v>
      </c>
      <c r="J5868" s="3" t="s">
        <v>11565</v>
      </c>
      <c r="K5868" s="3" t="s">
        <v>3718</v>
      </c>
      <c r="L5868" s="3" t="s">
        <v>3719</v>
      </c>
      <c r="M5868" s="4">
        <v>30</v>
      </c>
      <c r="N5868" s="5" t="s">
        <v>15049</v>
      </c>
    </row>
    <row r="5869" spans="1:14" customFormat="1" ht="15" hidden="1" x14ac:dyDescent="0.25">
      <c r="A5869" s="6" t="s">
        <v>13473</v>
      </c>
      <c r="B5869" s="7" t="s">
        <v>15050</v>
      </c>
      <c r="C5869" s="7" t="s">
        <v>16</v>
      </c>
      <c r="D5869" s="8" t="s">
        <v>193</v>
      </c>
      <c r="E5869" s="8" t="s">
        <v>15051</v>
      </c>
      <c r="F5869" s="8" t="s">
        <v>15052</v>
      </c>
      <c r="G5869" s="8" t="s">
        <v>15053</v>
      </c>
      <c r="H5869" s="8" t="s">
        <v>15054</v>
      </c>
      <c r="I5869" s="8" t="s">
        <v>1184</v>
      </c>
      <c r="J5869" s="8" t="s">
        <v>1185</v>
      </c>
      <c r="K5869" s="8" t="s">
        <v>15055</v>
      </c>
      <c r="L5869" s="8" t="s">
        <v>15056</v>
      </c>
      <c r="M5869" s="9">
        <v>24060.86</v>
      </c>
      <c r="N5869" s="10" t="s">
        <v>15057</v>
      </c>
    </row>
    <row r="5870" spans="1:14" customFormat="1" ht="15" hidden="1" x14ac:dyDescent="0.25">
      <c r="A5870" s="1" t="s">
        <v>13473</v>
      </c>
      <c r="B5870" s="2" t="s">
        <v>15058</v>
      </c>
      <c r="C5870" s="2" t="s">
        <v>16</v>
      </c>
      <c r="D5870" s="3" t="s">
        <v>193</v>
      </c>
      <c r="E5870" s="3" t="s">
        <v>15059</v>
      </c>
      <c r="F5870" s="3" t="s">
        <v>6912</v>
      </c>
      <c r="G5870" s="3" t="s">
        <v>3368</v>
      </c>
      <c r="H5870" s="3" t="s">
        <v>3369</v>
      </c>
      <c r="I5870" s="3" t="s">
        <v>5016</v>
      </c>
      <c r="J5870" s="3" t="s">
        <v>1008</v>
      </c>
      <c r="K5870" s="3" t="s">
        <v>3371</v>
      </c>
      <c r="L5870" s="3" t="s">
        <v>3372</v>
      </c>
      <c r="M5870" s="4">
        <v>463.2</v>
      </c>
      <c r="N5870" s="5" t="s">
        <v>15060</v>
      </c>
    </row>
    <row r="5871" spans="1:14" customFormat="1" ht="15" hidden="1" x14ac:dyDescent="0.25">
      <c r="A5871" s="6" t="s">
        <v>13473</v>
      </c>
      <c r="B5871" s="7" t="s">
        <v>15061</v>
      </c>
      <c r="C5871" s="7" t="s">
        <v>16</v>
      </c>
      <c r="D5871" s="8" t="s">
        <v>193</v>
      </c>
      <c r="E5871" s="8" t="s">
        <v>8062</v>
      </c>
      <c r="F5871" s="8" t="s">
        <v>15062</v>
      </c>
      <c r="G5871" s="8" t="s">
        <v>8615</v>
      </c>
      <c r="H5871" s="8" t="s">
        <v>8616</v>
      </c>
      <c r="I5871" s="8" t="s">
        <v>2149</v>
      </c>
      <c r="J5871" s="8" t="s">
        <v>1014</v>
      </c>
      <c r="K5871" s="8" t="s">
        <v>8617</v>
      </c>
      <c r="L5871" s="8" t="s">
        <v>8618</v>
      </c>
      <c r="M5871" s="9">
        <v>713154.43</v>
      </c>
      <c r="N5871" s="10" t="s">
        <v>15063</v>
      </c>
    </row>
    <row r="5872" spans="1:14" customFormat="1" ht="15" hidden="1" x14ac:dyDescent="0.25">
      <c r="A5872" s="1" t="s">
        <v>13473</v>
      </c>
      <c r="B5872" s="2" t="s">
        <v>15064</v>
      </c>
      <c r="C5872" s="2" t="s">
        <v>16</v>
      </c>
      <c r="D5872" s="3" t="s">
        <v>193</v>
      </c>
      <c r="E5872" s="3" t="s">
        <v>14896</v>
      </c>
      <c r="F5872" s="3" t="s">
        <v>14969</v>
      </c>
      <c r="G5872" s="3" t="s">
        <v>3368</v>
      </c>
      <c r="H5872" s="3" t="s">
        <v>3369</v>
      </c>
      <c r="I5872" s="3" t="s">
        <v>1055</v>
      </c>
      <c r="J5872" s="3" t="s">
        <v>1014</v>
      </c>
      <c r="K5872" s="3" t="s">
        <v>3371</v>
      </c>
      <c r="L5872" s="3" t="s">
        <v>3372</v>
      </c>
      <c r="M5872" s="4">
        <v>595.59</v>
      </c>
      <c r="N5872" s="5" t="s">
        <v>15065</v>
      </c>
    </row>
    <row r="5873" spans="1:14" customFormat="1" ht="15" hidden="1" x14ac:dyDescent="0.25">
      <c r="A5873" s="6" t="s">
        <v>13473</v>
      </c>
      <c r="B5873" s="7" t="s">
        <v>15066</v>
      </c>
      <c r="C5873" s="7" t="s">
        <v>16</v>
      </c>
      <c r="D5873" s="8" t="s">
        <v>193</v>
      </c>
      <c r="E5873" s="8" t="s">
        <v>15067</v>
      </c>
      <c r="F5873" s="8" t="s">
        <v>14969</v>
      </c>
      <c r="G5873" s="8" t="s">
        <v>3368</v>
      </c>
      <c r="H5873" s="8" t="s">
        <v>3369</v>
      </c>
      <c r="I5873" s="8" t="s">
        <v>1055</v>
      </c>
      <c r="J5873" s="8" t="s">
        <v>1014</v>
      </c>
      <c r="K5873" s="8" t="s">
        <v>3371</v>
      </c>
      <c r="L5873" s="8" t="s">
        <v>3372</v>
      </c>
      <c r="M5873" s="9">
        <v>2049.16</v>
      </c>
      <c r="N5873" s="10" t="s">
        <v>15065</v>
      </c>
    </row>
    <row r="5874" spans="1:14" customFormat="1" ht="15" hidden="1" x14ac:dyDescent="0.25">
      <c r="A5874" s="1" t="s">
        <v>13473</v>
      </c>
      <c r="B5874" s="2" t="s">
        <v>15068</v>
      </c>
      <c r="C5874" s="2" t="s">
        <v>16</v>
      </c>
      <c r="D5874" s="3" t="s">
        <v>193</v>
      </c>
      <c r="E5874" s="3" t="s">
        <v>15069</v>
      </c>
      <c r="F5874" s="3" t="s">
        <v>14969</v>
      </c>
      <c r="G5874" s="3" t="s">
        <v>3368</v>
      </c>
      <c r="H5874" s="3" t="s">
        <v>3369</v>
      </c>
      <c r="I5874" s="3" t="s">
        <v>1055</v>
      </c>
      <c r="J5874" s="3" t="s">
        <v>1014</v>
      </c>
      <c r="K5874" s="3" t="s">
        <v>3371</v>
      </c>
      <c r="L5874" s="3" t="s">
        <v>3372</v>
      </c>
      <c r="M5874" s="4">
        <v>1108.55</v>
      </c>
      <c r="N5874" s="5" t="s">
        <v>15065</v>
      </c>
    </row>
    <row r="5875" spans="1:14" customFormat="1" ht="15" hidden="1" x14ac:dyDescent="0.25">
      <c r="A5875" s="6" t="s">
        <v>13473</v>
      </c>
      <c r="B5875" s="7" t="s">
        <v>15070</v>
      </c>
      <c r="C5875" s="7" t="s">
        <v>16</v>
      </c>
      <c r="D5875" s="8" t="s">
        <v>193</v>
      </c>
      <c r="E5875" s="8" t="s">
        <v>766</v>
      </c>
      <c r="F5875" s="8" t="s">
        <v>14728</v>
      </c>
      <c r="G5875" s="8" t="s">
        <v>3368</v>
      </c>
      <c r="H5875" s="8" t="s">
        <v>3369</v>
      </c>
      <c r="I5875" s="8" t="s">
        <v>1869</v>
      </c>
      <c r="J5875" s="8" t="s">
        <v>1870</v>
      </c>
      <c r="K5875" s="8" t="s">
        <v>3371</v>
      </c>
      <c r="L5875" s="8" t="s">
        <v>3372</v>
      </c>
      <c r="M5875" s="9">
        <v>1637.31</v>
      </c>
      <c r="N5875" s="10" t="s">
        <v>15071</v>
      </c>
    </row>
    <row r="5876" spans="1:14" customFormat="1" ht="15" hidden="1" x14ac:dyDescent="0.25">
      <c r="A5876" s="1" t="s">
        <v>13473</v>
      </c>
      <c r="B5876" s="2" t="s">
        <v>15072</v>
      </c>
      <c r="C5876" s="2" t="s">
        <v>16</v>
      </c>
      <c r="D5876" s="3" t="s">
        <v>193</v>
      </c>
      <c r="E5876" s="3" t="s">
        <v>6699</v>
      </c>
      <c r="F5876" s="3" t="s">
        <v>15073</v>
      </c>
      <c r="G5876" s="3" t="s">
        <v>3431</v>
      </c>
      <c r="H5876" s="3" t="s">
        <v>3407</v>
      </c>
      <c r="I5876" s="3" t="s">
        <v>470</v>
      </c>
      <c r="J5876" s="3" t="s">
        <v>471</v>
      </c>
      <c r="K5876" s="3" t="s">
        <v>3496</v>
      </c>
      <c r="L5876" s="3" t="s">
        <v>3497</v>
      </c>
      <c r="M5876" s="4">
        <v>3647.5</v>
      </c>
      <c r="N5876" s="5" t="s">
        <v>15074</v>
      </c>
    </row>
    <row r="5877" spans="1:14" customFormat="1" ht="15" hidden="1" x14ac:dyDescent="0.25">
      <c r="A5877" s="6" t="s">
        <v>13473</v>
      </c>
      <c r="B5877" s="7" t="s">
        <v>15075</v>
      </c>
      <c r="C5877" s="7" t="s">
        <v>16</v>
      </c>
      <c r="D5877" s="8" t="s">
        <v>193</v>
      </c>
      <c r="E5877" s="8" t="s">
        <v>15067</v>
      </c>
      <c r="F5877" s="8" t="s">
        <v>14969</v>
      </c>
      <c r="G5877" s="8" t="s">
        <v>3716</v>
      </c>
      <c r="H5877" s="8" t="s">
        <v>3717</v>
      </c>
      <c r="I5877" s="8" t="s">
        <v>1055</v>
      </c>
      <c r="J5877" s="8" t="s">
        <v>1014</v>
      </c>
      <c r="K5877" s="8" t="s">
        <v>4812</v>
      </c>
      <c r="L5877" s="8" t="s">
        <v>4813</v>
      </c>
      <c r="M5877" s="9">
        <v>30</v>
      </c>
      <c r="N5877" s="10" t="s">
        <v>15076</v>
      </c>
    </row>
    <row r="5878" spans="1:14" customFormat="1" ht="15" hidden="1" x14ac:dyDescent="0.25">
      <c r="A5878" s="1" t="s">
        <v>13473</v>
      </c>
      <c r="B5878" s="2" t="s">
        <v>15077</v>
      </c>
      <c r="C5878" s="2" t="s">
        <v>16</v>
      </c>
      <c r="D5878" s="3" t="s">
        <v>193</v>
      </c>
      <c r="E5878" s="3" t="s">
        <v>15069</v>
      </c>
      <c r="F5878" s="3" t="s">
        <v>14969</v>
      </c>
      <c r="G5878" s="3" t="s">
        <v>3716</v>
      </c>
      <c r="H5878" s="3" t="s">
        <v>3717</v>
      </c>
      <c r="I5878" s="3" t="s">
        <v>1055</v>
      </c>
      <c r="J5878" s="3" t="s">
        <v>1014</v>
      </c>
      <c r="K5878" s="3" t="s">
        <v>4812</v>
      </c>
      <c r="L5878" s="3" t="s">
        <v>4813</v>
      </c>
      <c r="M5878" s="4">
        <v>30</v>
      </c>
      <c r="N5878" s="5" t="s">
        <v>15076</v>
      </c>
    </row>
    <row r="5879" spans="1:14" customFormat="1" ht="15" hidden="1" x14ac:dyDescent="0.25">
      <c r="A5879" s="6" t="s">
        <v>13473</v>
      </c>
      <c r="B5879" s="7" t="s">
        <v>15078</v>
      </c>
      <c r="C5879" s="7" t="s">
        <v>16</v>
      </c>
      <c r="D5879" s="8" t="s">
        <v>193</v>
      </c>
      <c r="E5879" s="8" t="s">
        <v>14040</v>
      </c>
      <c r="F5879" s="8" t="s">
        <v>13961</v>
      </c>
      <c r="G5879" s="8" t="s">
        <v>15079</v>
      </c>
      <c r="H5879" s="8" t="s">
        <v>15080</v>
      </c>
      <c r="I5879" s="8" t="s">
        <v>4412</v>
      </c>
      <c r="J5879" s="8" t="s">
        <v>920</v>
      </c>
      <c r="K5879" s="8" t="s">
        <v>429</v>
      </c>
      <c r="L5879" s="8" t="s">
        <v>430</v>
      </c>
      <c r="M5879" s="9">
        <v>670</v>
      </c>
      <c r="N5879" s="10" t="s">
        <v>15081</v>
      </c>
    </row>
    <row r="5880" spans="1:14" customFormat="1" ht="15" hidden="1" x14ac:dyDescent="0.25">
      <c r="A5880" s="1" t="s">
        <v>13473</v>
      </c>
      <c r="B5880" s="2" t="s">
        <v>15082</v>
      </c>
      <c r="C5880" s="2" t="s">
        <v>16</v>
      </c>
      <c r="D5880" s="3" t="s">
        <v>193</v>
      </c>
      <c r="E5880" s="3" t="s">
        <v>14040</v>
      </c>
      <c r="F5880" s="3" t="s">
        <v>13961</v>
      </c>
      <c r="G5880" s="3" t="s">
        <v>15079</v>
      </c>
      <c r="H5880" s="3" t="s">
        <v>15080</v>
      </c>
      <c r="I5880" s="3" t="s">
        <v>4412</v>
      </c>
      <c r="J5880" s="3" t="s">
        <v>920</v>
      </c>
      <c r="K5880" s="3" t="s">
        <v>429</v>
      </c>
      <c r="L5880" s="3" t="s">
        <v>430</v>
      </c>
      <c r="M5880" s="4">
        <v>2.75</v>
      </c>
      <c r="N5880" s="5" t="s">
        <v>15083</v>
      </c>
    </row>
    <row r="5881" spans="1:14" customFormat="1" ht="15" hidden="1" x14ac:dyDescent="0.25">
      <c r="A5881" s="6" t="s">
        <v>13473</v>
      </c>
      <c r="B5881" s="7" t="s">
        <v>15084</v>
      </c>
      <c r="C5881" s="7" t="s">
        <v>16</v>
      </c>
      <c r="D5881" s="8" t="s">
        <v>193</v>
      </c>
      <c r="E5881" s="8" t="s">
        <v>14040</v>
      </c>
      <c r="F5881" s="8" t="s">
        <v>13961</v>
      </c>
      <c r="G5881" s="8" t="s">
        <v>15079</v>
      </c>
      <c r="H5881" s="8" t="s">
        <v>15080</v>
      </c>
      <c r="I5881" s="8" t="s">
        <v>4412</v>
      </c>
      <c r="J5881" s="8" t="s">
        <v>920</v>
      </c>
      <c r="K5881" s="8" t="s">
        <v>429</v>
      </c>
      <c r="L5881" s="8" t="s">
        <v>430</v>
      </c>
      <c r="M5881" s="9">
        <v>300.39</v>
      </c>
      <c r="N5881" s="10" t="s">
        <v>15085</v>
      </c>
    </row>
    <row r="5882" spans="1:14" customFormat="1" ht="15" hidden="1" x14ac:dyDescent="0.25">
      <c r="A5882" s="1" t="s">
        <v>13473</v>
      </c>
      <c r="B5882" s="2" t="s">
        <v>15086</v>
      </c>
      <c r="C5882" s="2" t="s">
        <v>16</v>
      </c>
      <c r="D5882" s="3" t="s">
        <v>193</v>
      </c>
      <c r="E5882" s="3" t="s">
        <v>8083</v>
      </c>
      <c r="F5882" s="3" t="s">
        <v>15007</v>
      </c>
      <c r="G5882" s="3" t="s">
        <v>4037</v>
      </c>
      <c r="H5882" s="3" t="s">
        <v>4038</v>
      </c>
      <c r="I5882" s="3" t="s">
        <v>4039</v>
      </c>
      <c r="J5882" s="3" t="s">
        <v>2247</v>
      </c>
      <c r="K5882" s="3" t="s">
        <v>429</v>
      </c>
      <c r="L5882" s="3" t="s">
        <v>430</v>
      </c>
      <c r="M5882" s="4">
        <v>5000</v>
      </c>
      <c r="N5882" s="5" t="s">
        <v>15087</v>
      </c>
    </row>
    <row r="5883" spans="1:14" customFormat="1" ht="15" hidden="1" x14ac:dyDescent="0.25">
      <c r="A5883" s="6" t="s">
        <v>13473</v>
      </c>
      <c r="B5883" s="7" t="s">
        <v>15088</v>
      </c>
      <c r="C5883" s="7" t="s">
        <v>16</v>
      </c>
      <c r="D5883" s="8" t="s">
        <v>193</v>
      </c>
      <c r="E5883" s="8" t="s">
        <v>5235</v>
      </c>
      <c r="F5883" s="8" t="s">
        <v>15089</v>
      </c>
      <c r="G5883" s="8" t="s">
        <v>3431</v>
      </c>
      <c r="H5883" s="8" t="s">
        <v>3407</v>
      </c>
      <c r="I5883" s="8" t="s">
        <v>470</v>
      </c>
      <c r="J5883" s="8" t="s">
        <v>471</v>
      </c>
      <c r="K5883" s="8" t="s">
        <v>3496</v>
      </c>
      <c r="L5883" s="8" t="s">
        <v>3497</v>
      </c>
      <c r="M5883" s="9">
        <v>5696.64</v>
      </c>
      <c r="N5883" s="10" t="s">
        <v>15090</v>
      </c>
    </row>
    <row r="5884" spans="1:14" customFormat="1" ht="15" hidden="1" x14ac:dyDescent="0.25">
      <c r="A5884" s="1" t="s">
        <v>13473</v>
      </c>
      <c r="B5884" s="2" t="s">
        <v>15091</v>
      </c>
      <c r="C5884" s="2" t="s">
        <v>16</v>
      </c>
      <c r="D5884" s="3" t="s">
        <v>193</v>
      </c>
      <c r="E5884" s="3" t="s">
        <v>4482</v>
      </c>
      <c r="F5884" s="3" t="s">
        <v>15092</v>
      </c>
      <c r="G5884" s="3" t="s">
        <v>3368</v>
      </c>
      <c r="H5884" s="3" t="s">
        <v>3369</v>
      </c>
      <c r="I5884" s="3" t="s">
        <v>3370</v>
      </c>
      <c r="J5884" s="3" t="s">
        <v>1008</v>
      </c>
      <c r="K5884" s="3" t="s">
        <v>3371</v>
      </c>
      <c r="L5884" s="3" t="s">
        <v>3372</v>
      </c>
      <c r="M5884" s="4">
        <v>4724.46</v>
      </c>
      <c r="N5884" s="5" t="s">
        <v>15093</v>
      </c>
    </row>
    <row r="5885" spans="1:14" customFormat="1" ht="15" hidden="1" x14ac:dyDescent="0.25">
      <c r="A5885" s="6" t="s">
        <v>13473</v>
      </c>
      <c r="B5885" s="7" t="s">
        <v>15094</v>
      </c>
      <c r="C5885" s="7" t="s">
        <v>16</v>
      </c>
      <c r="D5885" s="8" t="s">
        <v>193</v>
      </c>
      <c r="E5885" s="8" t="s">
        <v>15095</v>
      </c>
      <c r="F5885" s="8" t="s">
        <v>15011</v>
      </c>
      <c r="G5885" s="8" t="s">
        <v>3431</v>
      </c>
      <c r="H5885" s="8" t="s">
        <v>3407</v>
      </c>
      <c r="I5885" s="8" t="s">
        <v>470</v>
      </c>
      <c r="J5885" s="8" t="s">
        <v>471</v>
      </c>
      <c r="K5885" s="8" t="s">
        <v>3496</v>
      </c>
      <c r="L5885" s="8" t="s">
        <v>3497</v>
      </c>
      <c r="M5885" s="9">
        <v>678.49</v>
      </c>
      <c r="N5885" s="10" t="s">
        <v>15096</v>
      </c>
    </row>
    <row r="5886" spans="1:14" customFormat="1" ht="15" hidden="1" x14ac:dyDescent="0.25">
      <c r="A5886" s="1" t="s">
        <v>13473</v>
      </c>
      <c r="B5886" s="2" t="s">
        <v>15097</v>
      </c>
      <c r="C5886" s="2" t="s">
        <v>16</v>
      </c>
      <c r="D5886" s="3" t="s">
        <v>193</v>
      </c>
      <c r="E5886" s="3" t="s">
        <v>15098</v>
      </c>
      <c r="F5886" s="3" t="s">
        <v>15052</v>
      </c>
      <c r="G5886" s="3" t="s">
        <v>3716</v>
      </c>
      <c r="H5886" s="3" t="s">
        <v>3717</v>
      </c>
      <c r="I5886" s="3" t="s">
        <v>1184</v>
      </c>
      <c r="J5886" s="3" t="s">
        <v>1185</v>
      </c>
      <c r="K5886" s="3" t="s">
        <v>3718</v>
      </c>
      <c r="L5886" s="3" t="s">
        <v>3719</v>
      </c>
      <c r="M5886" s="4">
        <v>225</v>
      </c>
      <c r="N5886" s="5" t="s">
        <v>15099</v>
      </c>
    </row>
    <row r="5887" spans="1:14" customFormat="1" ht="15" hidden="1" x14ac:dyDescent="0.25">
      <c r="A5887" s="6" t="s">
        <v>13473</v>
      </c>
      <c r="B5887" s="7" t="s">
        <v>15100</v>
      </c>
      <c r="C5887" s="7" t="s">
        <v>16</v>
      </c>
      <c r="D5887" s="8" t="s">
        <v>193</v>
      </c>
      <c r="E5887" s="8" t="s">
        <v>15101</v>
      </c>
      <c r="F5887" s="8" t="s">
        <v>15102</v>
      </c>
      <c r="G5887" s="8" t="s">
        <v>3368</v>
      </c>
      <c r="H5887" s="8" t="s">
        <v>3369</v>
      </c>
      <c r="I5887" s="8" t="s">
        <v>1184</v>
      </c>
      <c r="J5887" s="8" t="s">
        <v>1185</v>
      </c>
      <c r="K5887" s="8" t="s">
        <v>3371</v>
      </c>
      <c r="L5887" s="8" t="s">
        <v>3372</v>
      </c>
      <c r="M5887" s="9">
        <v>4127.46</v>
      </c>
      <c r="N5887" s="10" t="s">
        <v>15103</v>
      </c>
    </row>
    <row r="5888" spans="1:14" customFormat="1" ht="15" hidden="1" x14ac:dyDescent="0.25">
      <c r="A5888" s="1" t="s">
        <v>13473</v>
      </c>
      <c r="B5888" s="2" t="s">
        <v>15104</v>
      </c>
      <c r="C5888" s="2" t="s">
        <v>16</v>
      </c>
      <c r="D5888" s="3" t="s">
        <v>193</v>
      </c>
      <c r="E5888" s="3" t="s">
        <v>7583</v>
      </c>
      <c r="F5888" s="3" t="s">
        <v>15011</v>
      </c>
      <c r="G5888" s="3" t="s">
        <v>2450</v>
      </c>
      <c r="H5888" s="3" t="s">
        <v>2451</v>
      </c>
      <c r="I5888" s="3" t="s">
        <v>907</v>
      </c>
      <c r="J5888" s="3" t="s">
        <v>908</v>
      </c>
      <c r="K5888" s="3" t="s">
        <v>5344</v>
      </c>
      <c r="L5888" s="3" t="s">
        <v>5345</v>
      </c>
      <c r="M5888" s="4">
        <v>81429.2</v>
      </c>
      <c r="N5888" s="5" t="s">
        <v>15105</v>
      </c>
    </row>
    <row r="5889" spans="1:14" customFormat="1" ht="15" hidden="1" x14ac:dyDescent="0.25">
      <c r="A5889" s="6" t="s">
        <v>13473</v>
      </c>
      <c r="B5889" s="7" t="s">
        <v>15106</v>
      </c>
      <c r="C5889" s="7" t="s">
        <v>16</v>
      </c>
      <c r="D5889" s="8" t="s">
        <v>193</v>
      </c>
      <c r="E5889" s="8" t="s">
        <v>14317</v>
      </c>
      <c r="F5889" s="8" t="s">
        <v>14118</v>
      </c>
      <c r="G5889" s="8" t="s">
        <v>4398</v>
      </c>
      <c r="H5889" s="8" t="s">
        <v>4399</v>
      </c>
      <c r="I5889" s="8" t="s">
        <v>5651</v>
      </c>
      <c r="J5889" s="8" t="s">
        <v>920</v>
      </c>
      <c r="K5889" s="8" t="s">
        <v>4071</v>
      </c>
      <c r="L5889" s="8" t="s">
        <v>4072</v>
      </c>
      <c r="M5889" s="9">
        <v>48.4</v>
      </c>
      <c r="N5889" s="10" t="s">
        <v>15107</v>
      </c>
    </row>
    <row r="5890" spans="1:14" customFormat="1" ht="15" hidden="1" x14ac:dyDescent="0.25">
      <c r="A5890" s="1" t="s">
        <v>13473</v>
      </c>
      <c r="B5890" s="2" t="s">
        <v>15108</v>
      </c>
      <c r="C5890" s="2" t="s">
        <v>16</v>
      </c>
      <c r="D5890" s="3" t="s">
        <v>193</v>
      </c>
      <c r="E5890" s="3" t="s">
        <v>14317</v>
      </c>
      <c r="F5890" s="3" t="s">
        <v>14118</v>
      </c>
      <c r="G5890" s="3" t="s">
        <v>4398</v>
      </c>
      <c r="H5890" s="3" t="s">
        <v>4399</v>
      </c>
      <c r="I5890" s="3" t="s">
        <v>5651</v>
      </c>
      <c r="J5890" s="3" t="s">
        <v>920</v>
      </c>
      <c r="K5890" s="3" t="s">
        <v>4071</v>
      </c>
      <c r="L5890" s="3" t="s">
        <v>4072</v>
      </c>
      <c r="M5890" s="4">
        <v>10.66</v>
      </c>
      <c r="N5890" s="5" t="s">
        <v>15109</v>
      </c>
    </row>
    <row r="5891" spans="1:14" customFormat="1" ht="15" hidden="1" x14ac:dyDescent="0.25">
      <c r="A5891" s="6" t="s">
        <v>13473</v>
      </c>
      <c r="B5891" s="7" t="s">
        <v>15110</v>
      </c>
      <c r="C5891" s="7" t="s">
        <v>16</v>
      </c>
      <c r="D5891" s="8" t="s">
        <v>193</v>
      </c>
      <c r="E5891" s="8" t="s">
        <v>15111</v>
      </c>
      <c r="F5891" s="8" t="s">
        <v>15112</v>
      </c>
      <c r="G5891" s="8" t="s">
        <v>5902</v>
      </c>
      <c r="H5891" s="8" t="s">
        <v>5903</v>
      </c>
      <c r="I5891" s="8" t="s">
        <v>919</v>
      </c>
      <c r="J5891" s="8" t="s">
        <v>920</v>
      </c>
      <c r="K5891" s="8" t="s">
        <v>12791</v>
      </c>
      <c r="L5891" s="8" t="s">
        <v>12792</v>
      </c>
      <c r="M5891" s="9">
        <v>2425588.5299999998</v>
      </c>
      <c r="N5891" s="10" t="s">
        <v>15113</v>
      </c>
    </row>
    <row r="5892" spans="1:14" customFormat="1" ht="15" hidden="1" x14ac:dyDescent="0.25">
      <c r="A5892" s="1" t="s">
        <v>13473</v>
      </c>
      <c r="B5892" s="2" t="s">
        <v>15114</v>
      </c>
      <c r="C5892" s="2" t="s">
        <v>16</v>
      </c>
      <c r="D5892" s="3" t="s">
        <v>193</v>
      </c>
      <c r="E5892" s="3" t="s">
        <v>15111</v>
      </c>
      <c r="F5892" s="3" t="s">
        <v>15112</v>
      </c>
      <c r="G5892" s="3" t="s">
        <v>3400</v>
      </c>
      <c r="H5892" s="3" t="s">
        <v>3401</v>
      </c>
      <c r="I5892" s="3" t="s">
        <v>919</v>
      </c>
      <c r="J5892" s="3" t="s">
        <v>920</v>
      </c>
      <c r="K5892" s="3" t="s">
        <v>12791</v>
      </c>
      <c r="L5892" s="3" t="s">
        <v>12792</v>
      </c>
      <c r="M5892" s="4">
        <v>296358.34000000003</v>
      </c>
      <c r="N5892" s="5" t="s">
        <v>15115</v>
      </c>
    </row>
    <row r="5893" spans="1:14" customFormat="1" ht="15" hidden="1" x14ac:dyDescent="0.25">
      <c r="A5893" s="6" t="s">
        <v>13473</v>
      </c>
      <c r="B5893" s="7" t="s">
        <v>15116</v>
      </c>
      <c r="C5893" s="7" t="s">
        <v>16</v>
      </c>
      <c r="D5893" s="8" t="s">
        <v>193</v>
      </c>
      <c r="E5893" s="8" t="s">
        <v>15111</v>
      </c>
      <c r="F5893" s="8" t="s">
        <v>15112</v>
      </c>
      <c r="G5893" s="8" t="s">
        <v>5905</v>
      </c>
      <c r="H5893" s="8" t="s">
        <v>5906</v>
      </c>
      <c r="I5893" s="8" t="s">
        <v>919</v>
      </c>
      <c r="J5893" s="8" t="s">
        <v>920</v>
      </c>
      <c r="K5893" s="8" t="s">
        <v>12791</v>
      </c>
      <c r="L5893" s="8" t="s">
        <v>12792</v>
      </c>
      <c r="M5893" s="9">
        <v>2128835.75</v>
      </c>
      <c r="N5893" s="10" t="s">
        <v>15117</v>
      </c>
    </row>
    <row r="5894" spans="1:14" customFormat="1" ht="15" hidden="1" x14ac:dyDescent="0.25">
      <c r="A5894" s="1" t="s">
        <v>13473</v>
      </c>
      <c r="B5894" s="2" t="s">
        <v>15118</v>
      </c>
      <c r="C5894" s="2" t="s">
        <v>16</v>
      </c>
      <c r="D5894" s="3" t="s">
        <v>193</v>
      </c>
      <c r="E5894" s="3" t="s">
        <v>15111</v>
      </c>
      <c r="F5894" s="3" t="s">
        <v>15112</v>
      </c>
      <c r="G5894" s="3" t="s">
        <v>5908</v>
      </c>
      <c r="H5894" s="3" t="s">
        <v>5909</v>
      </c>
      <c r="I5894" s="3" t="s">
        <v>919</v>
      </c>
      <c r="J5894" s="3" t="s">
        <v>920</v>
      </c>
      <c r="K5894" s="3" t="s">
        <v>12791</v>
      </c>
      <c r="L5894" s="3" t="s">
        <v>12792</v>
      </c>
      <c r="M5894" s="4">
        <v>13922.08</v>
      </c>
      <c r="N5894" s="5" t="s">
        <v>15119</v>
      </c>
    </row>
    <row r="5895" spans="1:14" customFormat="1" ht="15" hidden="1" x14ac:dyDescent="0.25">
      <c r="A5895" s="6" t="s">
        <v>13473</v>
      </c>
      <c r="B5895" s="7" t="s">
        <v>15120</v>
      </c>
      <c r="C5895" s="7" t="s">
        <v>16</v>
      </c>
      <c r="D5895" s="8" t="s">
        <v>193</v>
      </c>
      <c r="E5895" s="8" t="s">
        <v>15121</v>
      </c>
      <c r="F5895" s="8" t="s">
        <v>15112</v>
      </c>
      <c r="G5895" s="8" t="s">
        <v>10772</v>
      </c>
      <c r="H5895" s="8" t="s">
        <v>10773</v>
      </c>
      <c r="I5895" s="8" t="s">
        <v>10774</v>
      </c>
      <c r="J5895" s="8" t="s">
        <v>10775</v>
      </c>
      <c r="K5895" s="8" t="s">
        <v>10776</v>
      </c>
      <c r="L5895" s="8" t="s">
        <v>10777</v>
      </c>
      <c r="M5895" s="9">
        <v>23700</v>
      </c>
      <c r="N5895" s="10" t="s">
        <v>15122</v>
      </c>
    </row>
    <row r="5896" spans="1:14" customFormat="1" ht="15" hidden="1" x14ac:dyDescent="0.25">
      <c r="A5896" s="1" t="s">
        <v>13473</v>
      </c>
      <c r="B5896" s="2" t="s">
        <v>15123</v>
      </c>
      <c r="C5896" s="2" t="s">
        <v>16</v>
      </c>
      <c r="D5896" s="3" t="s">
        <v>193</v>
      </c>
      <c r="E5896" s="3" t="s">
        <v>15124</v>
      </c>
      <c r="F5896" s="3" t="s">
        <v>15125</v>
      </c>
      <c r="G5896" s="3" t="s">
        <v>3368</v>
      </c>
      <c r="H5896" s="3" t="s">
        <v>3369</v>
      </c>
      <c r="I5896" s="3" t="s">
        <v>6818</v>
      </c>
      <c r="J5896" s="3" t="s">
        <v>1014</v>
      </c>
      <c r="K5896" s="3" t="s">
        <v>3371</v>
      </c>
      <c r="L5896" s="3" t="s">
        <v>3372</v>
      </c>
      <c r="M5896" s="4">
        <v>1446.98</v>
      </c>
      <c r="N5896" s="5" t="s">
        <v>15126</v>
      </c>
    </row>
    <row r="5897" spans="1:14" customFormat="1" ht="15" hidden="1" x14ac:dyDescent="0.25">
      <c r="A5897" s="6" t="s">
        <v>13473</v>
      </c>
      <c r="B5897" s="7" t="s">
        <v>15127</v>
      </c>
      <c r="C5897" s="7" t="s">
        <v>62</v>
      </c>
      <c r="D5897" s="8" t="s">
        <v>193</v>
      </c>
      <c r="E5897" s="8" t="s">
        <v>4784</v>
      </c>
      <c r="F5897" s="8" t="s">
        <v>15128</v>
      </c>
      <c r="G5897" s="8" t="s">
        <v>3716</v>
      </c>
      <c r="H5897" s="8" t="s">
        <v>3717</v>
      </c>
      <c r="I5897" s="8" t="s">
        <v>7700</v>
      </c>
      <c r="J5897" s="8" t="s">
        <v>7701</v>
      </c>
      <c r="K5897" s="8" t="s">
        <v>3718</v>
      </c>
      <c r="L5897" s="8" t="s">
        <v>3719</v>
      </c>
      <c r="M5897" s="9">
        <v>375</v>
      </c>
      <c r="N5897" s="10" t="s">
        <v>15129</v>
      </c>
    </row>
    <row r="5898" spans="1:14" customFormat="1" ht="15" hidden="1" x14ac:dyDescent="0.25">
      <c r="A5898" s="1" t="s">
        <v>13473</v>
      </c>
      <c r="B5898" s="2" t="s">
        <v>15130</v>
      </c>
      <c r="C5898" s="2" t="s">
        <v>16</v>
      </c>
      <c r="D5898" s="3" t="s">
        <v>193</v>
      </c>
      <c r="E5898" s="3" t="s">
        <v>12717</v>
      </c>
      <c r="F5898" s="3" t="s">
        <v>15125</v>
      </c>
      <c r="G5898" s="3" t="s">
        <v>3368</v>
      </c>
      <c r="H5898" s="3" t="s">
        <v>3369</v>
      </c>
      <c r="I5898" s="3" t="s">
        <v>6818</v>
      </c>
      <c r="J5898" s="3" t="s">
        <v>1014</v>
      </c>
      <c r="K5898" s="3" t="s">
        <v>3371</v>
      </c>
      <c r="L5898" s="3" t="s">
        <v>3372</v>
      </c>
      <c r="M5898" s="4">
        <v>334.16</v>
      </c>
      <c r="N5898" s="5" t="s">
        <v>15131</v>
      </c>
    </row>
    <row r="5899" spans="1:14" customFormat="1" ht="15" hidden="1" x14ac:dyDescent="0.25">
      <c r="A5899" s="6" t="s">
        <v>13473</v>
      </c>
      <c r="B5899" s="7" t="s">
        <v>15132</v>
      </c>
      <c r="C5899" s="7" t="s">
        <v>16</v>
      </c>
      <c r="D5899" s="8" t="s">
        <v>193</v>
      </c>
      <c r="E5899" s="8" t="s">
        <v>12717</v>
      </c>
      <c r="F5899" s="8" t="s">
        <v>15125</v>
      </c>
      <c r="G5899" s="8" t="s">
        <v>3368</v>
      </c>
      <c r="H5899" s="8" t="s">
        <v>3369</v>
      </c>
      <c r="I5899" s="8" t="s">
        <v>6822</v>
      </c>
      <c r="J5899" s="8" t="s">
        <v>3577</v>
      </c>
      <c r="K5899" s="8" t="s">
        <v>3371</v>
      </c>
      <c r="L5899" s="8" t="s">
        <v>3372</v>
      </c>
      <c r="M5899" s="9">
        <v>167.47</v>
      </c>
      <c r="N5899" s="10" t="s">
        <v>15133</v>
      </c>
    </row>
    <row r="5900" spans="1:14" customFormat="1" ht="15" hidden="1" x14ac:dyDescent="0.25">
      <c r="A5900" s="1" t="s">
        <v>13473</v>
      </c>
      <c r="B5900" s="2" t="s">
        <v>15134</v>
      </c>
      <c r="C5900" s="2" t="s">
        <v>16</v>
      </c>
      <c r="D5900" s="3" t="s">
        <v>193</v>
      </c>
      <c r="E5900" s="3" t="s">
        <v>15135</v>
      </c>
      <c r="F5900" s="3" t="s">
        <v>15125</v>
      </c>
      <c r="G5900" s="3" t="s">
        <v>3368</v>
      </c>
      <c r="H5900" s="3" t="s">
        <v>3369</v>
      </c>
      <c r="I5900" s="3" t="s">
        <v>1007</v>
      </c>
      <c r="J5900" s="3" t="s">
        <v>1008</v>
      </c>
      <c r="K5900" s="3" t="s">
        <v>3371</v>
      </c>
      <c r="L5900" s="3" t="s">
        <v>3372</v>
      </c>
      <c r="M5900" s="4">
        <v>1504.4</v>
      </c>
      <c r="N5900" s="5" t="s">
        <v>15136</v>
      </c>
    </row>
    <row r="5901" spans="1:14" customFormat="1" ht="15" hidden="1" x14ac:dyDescent="0.25">
      <c r="A5901" s="6" t="s">
        <v>13473</v>
      </c>
      <c r="B5901" s="7" t="s">
        <v>15137</v>
      </c>
      <c r="C5901" s="7" t="s">
        <v>16</v>
      </c>
      <c r="D5901" s="8" t="s">
        <v>193</v>
      </c>
      <c r="E5901" s="8" t="s">
        <v>6716</v>
      </c>
      <c r="F5901" s="8" t="s">
        <v>15125</v>
      </c>
      <c r="G5901" s="8" t="s">
        <v>3368</v>
      </c>
      <c r="H5901" s="8" t="s">
        <v>3369</v>
      </c>
      <c r="I5901" s="8" t="s">
        <v>1007</v>
      </c>
      <c r="J5901" s="8" t="s">
        <v>1008</v>
      </c>
      <c r="K5901" s="8" t="s">
        <v>3371</v>
      </c>
      <c r="L5901" s="8" t="s">
        <v>3372</v>
      </c>
      <c r="M5901" s="9">
        <v>346.64</v>
      </c>
      <c r="N5901" s="10" t="s">
        <v>15138</v>
      </c>
    </row>
    <row r="5902" spans="1:14" customFormat="1" ht="15" hidden="1" x14ac:dyDescent="0.25">
      <c r="A5902" s="1" t="s">
        <v>13473</v>
      </c>
      <c r="B5902" s="2" t="s">
        <v>15139</v>
      </c>
      <c r="C5902" s="2" t="s">
        <v>16</v>
      </c>
      <c r="D5902" s="3" t="s">
        <v>193</v>
      </c>
      <c r="E5902" s="3" t="s">
        <v>15140</v>
      </c>
      <c r="F5902" s="3" t="s">
        <v>15125</v>
      </c>
      <c r="G5902" s="3" t="s">
        <v>3368</v>
      </c>
      <c r="H5902" s="3" t="s">
        <v>3369</v>
      </c>
      <c r="I5902" s="3" t="s">
        <v>1007</v>
      </c>
      <c r="J5902" s="3" t="s">
        <v>1008</v>
      </c>
      <c r="K5902" s="3" t="s">
        <v>3371</v>
      </c>
      <c r="L5902" s="3" t="s">
        <v>3372</v>
      </c>
      <c r="M5902" s="4">
        <v>458.97</v>
      </c>
      <c r="N5902" s="5" t="s">
        <v>15141</v>
      </c>
    </row>
    <row r="5903" spans="1:14" customFormat="1" ht="15" hidden="1" x14ac:dyDescent="0.25">
      <c r="A5903" s="6" t="s">
        <v>13473</v>
      </c>
      <c r="B5903" s="7" t="s">
        <v>15142</v>
      </c>
      <c r="C5903" s="7" t="s">
        <v>16</v>
      </c>
      <c r="D5903" s="8" t="s">
        <v>193</v>
      </c>
      <c r="E5903" s="8" t="s">
        <v>9380</v>
      </c>
      <c r="F5903" s="8" t="s">
        <v>15125</v>
      </c>
      <c r="G5903" s="8" t="s">
        <v>3368</v>
      </c>
      <c r="H5903" s="8" t="s">
        <v>3369</v>
      </c>
      <c r="I5903" s="8" t="s">
        <v>1007</v>
      </c>
      <c r="J5903" s="8" t="s">
        <v>1008</v>
      </c>
      <c r="K5903" s="8" t="s">
        <v>3371</v>
      </c>
      <c r="L5903" s="8" t="s">
        <v>3372</v>
      </c>
      <c r="M5903" s="9">
        <v>182.96</v>
      </c>
      <c r="N5903" s="10" t="s">
        <v>15143</v>
      </c>
    </row>
    <row r="5904" spans="1:14" customFormat="1" ht="15" hidden="1" x14ac:dyDescent="0.25">
      <c r="A5904" s="1" t="s">
        <v>13473</v>
      </c>
      <c r="B5904" s="2" t="s">
        <v>15144</v>
      </c>
      <c r="C5904" s="2" t="s">
        <v>16</v>
      </c>
      <c r="D5904" s="3" t="s">
        <v>193</v>
      </c>
      <c r="E5904" s="3" t="s">
        <v>11746</v>
      </c>
      <c r="F5904" s="3" t="s">
        <v>15125</v>
      </c>
      <c r="G5904" s="3" t="s">
        <v>3368</v>
      </c>
      <c r="H5904" s="3" t="s">
        <v>3369</v>
      </c>
      <c r="I5904" s="3" t="s">
        <v>7605</v>
      </c>
      <c r="J5904" s="3" t="s">
        <v>1061</v>
      </c>
      <c r="K5904" s="3" t="s">
        <v>3371</v>
      </c>
      <c r="L5904" s="3" t="s">
        <v>3372</v>
      </c>
      <c r="M5904" s="4">
        <v>146.88999999999999</v>
      </c>
      <c r="N5904" s="5" t="s">
        <v>15145</v>
      </c>
    </row>
    <row r="5905" spans="1:14" customFormat="1" ht="15" hidden="1" x14ac:dyDescent="0.25">
      <c r="A5905" s="6" t="s">
        <v>13473</v>
      </c>
      <c r="B5905" s="7" t="s">
        <v>15146</v>
      </c>
      <c r="C5905" s="7" t="s">
        <v>16</v>
      </c>
      <c r="D5905" s="8" t="s">
        <v>193</v>
      </c>
      <c r="E5905" s="8" t="s">
        <v>15147</v>
      </c>
      <c r="F5905" s="8" t="s">
        <v>15125</v>
      </c>
      <c r="G5905" s="8" t="s">
        <v>3368</v>
      </c>
      <c r="H5905" s="8" t="s">
        <v>3369</v>
      </c>
      <c r="I5905" s="8" t="s">
        <v>6836</v>
      </c>
      <c r="J5905" s="8" t="s">
        <v>985</v>
      </c>
      <c r="K5905" s="8" t="s">
        <v>3371</v>
      </c>
      <c r="L5905" s="8" t="s">
        <v>3372</v>
      </c>
      <c r="M5905" s="9">
        <v>64.73</v>
      </c>
      <c r="N5905" s="10" t="s">
        <v>15148</v>
      </c>
    </row>
    <row r="5906" spans="1:14" customFormat="1" ht="15" hidden="1" x14ac:dyDescent="0.25">
      <c r="A5906" s="1" t="s">
        <v>13473</v>
      </c>
      <c r="B5906" s="2" t="s">
        <v>15149</v>
      </c>
      <c r="C5906" s="2" t="s">
        <v>16</v>
      </c>
      <c r="D5906" s="3" t="s">
        <v>193</v>
      </c>
      <c r="E5906" s="3" t="s">
        <v>8989</v>
      </c>
      <c r="F5906" s="3" t="s">
        <v>15125</v>
      </c>
      <c r="G5906" s="3" t="s">
        <v>3368</v>
      </c>
      <c r="H5906" s="3" t="s">
        <v>3369</v>
      </c>
      <c r="I5906" s="3" t="s">
        <v>6836</v>
      </c>
      <c r="J5906" s="3" t="s">
        <v>985</v>
      </c>
      <c r="K5906" s="3" t="s">
        <v>3371</v>
      </c>
      <c r="L5906" s="3" t="s">
        <v>3372</v>
      </c>
      <c r="M5906" s="4">
        <v>571.92999999999995</v>
      </c>
      <c r="N5906" s="5" t="s">
        <v>15150</v>
      </c>
    </row>
    <row r="5907" spans="1:14" customFormat="1" ht="15" hidden="1" x14ac:dyDescent="0.25">
      <c r="A5907" s="6" t="s">
        <v>13473</v>
      </c>
      <c r="B5907" s="7" t="s">
        <v>15151</v>
      </c>
      <c r="C5907" s="7" t="s">
        <v>16</v>
      </c>
      <c r="D5907" s="8" t="s">
        <v>193</v>
      </c>
      <c r="E5907" s="8" t="s">
        <v>15152</v>
      </c>
      <c r="F5907" s="8" t="s">
        <v>15125</v>
      </c>
      <c r="G5907" s="8" t="s">
        <v>3368</v>
      </c>
      <c r="H5907" s="8" t="s">
        <v>3369</v>
      </c>
      <c r="I5907" s="8" t="s">
        <v>6836</v>
      </c>
      <c r="J5907" s="8" t="s">
        <v>985</v>
      </c>
      <c r="K5907" s="8" t="s">
        <v>3371</v>
      </c>
      <c r="L5907" s="8" t="s">
        <v>3372</v>
      </c>
      <c r="M5907" s="9">
        <v>2067.13</v>
      </c>
      <c r="N5907" s="10" t="s">
        <v>15153</v>
      </c>
    </row>
    <row r="5908" spans="1:14" customFormat="1" ht="15" hidden="1" x14ac:dyDescent="0.25">
      <c r="A5908" s="1" t="s">
        <v>13473</v>
      </c>
      <c r="B5908" s="2" t="s">
        <v>15154</v>
      </c>
      <c r="C5908" s="2" t="s">
        <v>16</v>
      </c>
      <c r="D5908" s="3" t="s">
        <v>193</v>
      </c>
      <c r="E5908" s="3" t="s">
        <v>6685</v>
      </c>
      <c r="F5908" s="3" t="s">
        <v>15155</v>
      </c>
      <c r="G5908" s="3" t="s">
        <v>3716</v>
      </c>
      <c r="H5908" s="3" t="s">
        <v>3717</v>
      </c>
      <c r="I5908" s="3" t="s">
        <v>1078</v>
      </c>
      <c r="J5908" s="3" t="s">
        <v>1079</v>
      </c>
      <c r="K5908" s="3" t="s">
        <v>3718</v>
      </c>
      <c r="L5908" s="3" t="s">
        <v>3719</v>
      </c>
      <c r="M5908" s="4">
        <v>225</v>
      </c>
      <c r="N5908" s="5" t="s">
        <v>15156</v>
      </c>
    </row>
    <row r="5909" spans="1:14" customFormat="1" ht="15" hidden="1" x14ac:dyDescent="0.25">
      <c r="A5909" s="6" t="s">
        <v>13473</v>
      </c>
      <c r="B5909" s="7" t="s">
        <v>15157</v>
      </c>
      <c r="C5909" s="7" t="s">
        <v>16</v>
      </c>
      <c r="D5909" s="8" t="s">
        <v>193</v>
      </c>
      <c r="E5909" s="8" t="s">
        <v>15158</v>
      </c>
      <c r="F5909" s="8" t="s">
        <v>15159</v>
      </c>
      <c r="G5909" s="8" t="s">
        <v>13455</v>
      </c>
      <c r="H5909" s="8" t="s">
        <v>13456</v>
      </c>
      <c r="I5909" s="8" t="s">
        <v>5545</v>
      </c>
      <c r="J5909" s="8" t="s">
        <v>2247</v>
      </c>
      <c r="K5909" s="8" t="s">
        <v>57</v>
      </c>
      <c r="L5909" s="8" t="s">
        <v>58</v>
      </c>
      <c r="M5909" s="9">
        <v>5000</v>
      </c>
      <c r="N5909" s="10" t="s">
        <v>15160</v>
      </c>
    </row>
    <row r="5910" spans="1:14" customFormat="1" ht="15" hidden="1" x14ac:dyDescent="0.25">
      <c r="A5910" s="1" t="s">
        <v>13473</v>
      </c>
      <c r="B5910" s="2" t="s">
        <v>15161</v>
      </c>
      <c r="C5910" s="2" t="s">
        <v>16</v>
      </c>
      <c r="D5910" s="3" t="s">
        <v>193</v>
      </c>
      <c r="E5910" s="3" t="s">
        <v>15162</v>
      </c>
      <c r="F5910" s="3" t="s">
        <v>15011</v>
      </c>
      <c r="G5910" s="3" t="s">
        <v>3368</v>
      </c>
      <c r="H5910" s="3" t="s">
        <v>3369</v>
      </c>
      <c r="I5910" s="3" t="s">
        <v>7700</v>
      </c>
      <c r="J5910" s="3" t="s">
        <v>7701</v>
      </c>
      <c r="K5910" s="3" t="s">
        <v>3371</v>
      </c>
      <c r="L5910" s="3" t="s">
        <v>3372</v>
      </c>
      <c r="M5910" s="4">
        <v>9168.74</v>
      </c>
      <c r="N5910" s="5" t="s">
        <v>15163</v>
      </c>
    </row>
    <row r="5911" spans="1:14" customFormat="1" ht="15" hidden="1" x14ac:dyDescent="0.25">
      <c r="A5911" s="6" t="s">
        <v>13473</v>
      </c>
      <c r="B5911" s="7" t="s">
        <v>15164</v>
      </c>
      <c r="C5911" s="7" t="s">
        <v>16</v>
      </c>
      <c r="D5911" s="8" t="s">
        <v>193</v>
      </c>
      <c r="E5911" s="8" t="s">
        <v>11603</v>
      </c>
      <c r="F5911" s="8" t="s">
        <v>15159</v>
      </c>
      <c r="G5911" s="8" t="s">
        <v>8545</v>
      </c>
      <c r="H5911" s="8" t="s">
        <v>1253</v>
      </c>
      <c r="I5911" s="8" t="s">
        <v>5528</v>
      </c>
      <c r="J5911" s="8" t="s">
        <v>5529</v>
      </c>
      <c r="K5911" s="8" t="s">
        <v>57</v>
      </c>
      <c r="L5911" s="8" t="s">
        <v>58</v>
      </c>
      <c r="M5911" s="9">
        <v>70815.92</v>
      </c>
      <c r="N5911" s="10" t="s">
        <v>15165</v>
      </c>
    </row>
    <row r="5912" spans="1:14" customFormat="1" ht="15" hidden="1" x14ac:dyDescent="0.25">
      <c r="A5912" s="1" t="s">
        <v>13473</v>
      </c>
      <c r="B5912" s="2" t="s">
        <v>15166</v>
      </c>
      <c r="C5912" s="2" t="s">
        <v>16</v>
      </c>
      <c r="D5912" s="3" t="s">
        <v>193</v>
      </c>
      <c r="E5912" s="3" t="s">
        <v>13124</v>
      </c>
      <c r="F5912" s="3" t="s">
        <v>15159</v>
      </c>
      <c r="G5912" s="3" t="s">
        <v>3716</v>
      </c>
      <c r="H5912" s="3" t="s">
        <v>3717</v>
      </c>
      <c r="I5912" s="3" t="s">
        <v>7434</v>
      </c>
      <c r="J5912" s="3" t="s">
        <v>1061</v>
      </c>
      <c r="K5912" s="3" t="s">
        <v>3718</v>
      </c>
      <c r="L5912" s="3" t="s">
        <v>3719</v>
      </c>
      <c r="M5912" s="4">
        <v>225</v>
      </c>
      <c r="N5912" s="5" t="s">
        <v>15167</v>
      </c>
    </row>
    <row r="5913" spans="1:14" customFormat="1" ht="15" hidden="1" x14ac:dyDescent="0.25">
      <c r="A5913" s="6" t="s">
        <v>13473</v>
      </c>
      <c r="B5913" s="7" t="s">
        <v>15168</v>
      </c>
      <c r="C5913" s="7" t="s">
        <v>16</v>
      </c>
      <c r="D5913" s="8" t="s">
        <v>193</v>
      </c>
      <c r="E5913" s="8" t="s">
        <v>15169</v>
      </c>
      <c r="F5913" s="8" t="s">
        <v>14919</v>
      </c>
      <c r="G5913" s="8" t="s">
        <v>3716</v>
      </c>
      <c r="H5913" s="8" t="s">
        <v>3717</v>
      </c>
      <c r="I5913" s="8" t="s">
        <v>1155</v>
      </c>
      <c r="J5913" s="8" t="s">
        <v>1156</v>
      </c>
      <c r="K5913" s="8" t="s">
        <v>3718</v>
      </c>
      <c r="L5913" s="8" t="s">
        <v>3719</v>
      </c>
      <c r="M5913" s="9">
        <v>375</v>
      </c>
      <c r="N5913" s="10" t="s">
        <v>15170</v>
      </c>
    </row>
    <row r="5914" spans="1:14" customFormat="1" ht="15" hidden="1" x14ac:dyDescent="0.25">
      <c r="A5914" s="1" t="s">
        <v>13473</v>
      </c>
      <c r="B5914" s="2" t="s">
        <v>15171</v>
      </c>
      <c r="C5914" s="2" t="s">
        <v>16</v>
      </c>
      <c r="D5914" s="3" t="s">
        <v>193</v>
      </c>
      <c r="E5914" s="3" t="s">
        <v>15169</v>
      </c>
      <c r="F5914" s="3" t="s">
        <v>14919</v>
      </c>
      <c r="G5914" s="3" t="s">
        <v>3368</v>
      </c>
      <c r="H5914" s="3" t="s">
        <v>3369</v>
      </c>
      <c r="I5914" s="3" t="s">
        <v>1155</v>
      </c>
      <c r="J5914" s="3" t="s">
        <v>1156</v>
      </c>
      <c r="K5914" s="3" t="s">
        <v>3371</v>
      </c>
      <c r="L5914" s="3" t="s">
        <v>3372</v>
      </c>
      <c r="M5914" s="4">
        <v>12640</v>
      </c>
      <c r="N5914" s="5" t="s">
        <v>15172</v>
      </c>
    </row>
    <row r="5915" spans="1:14" customFormat="1" ht="15" hidden="1" x14ac:dyDescent="0.25">
      <c r="A5915" s="6" t="s">
        <v>13473</v>
      </c>
      <c r="B5915" s="7" t="s">
        <v>15173</v>
      </c>
      <c r="C5915" s="7" t="s">
        <v>16</v>
      </c>
      <c r="D5915" s="8" t="s">
        <v>193</v>
      </c>
      <c r="E5915" s="8" t="s">
        <v>15174</v>
      </c>
      <c r="F5915" s="8" t="s">
        <v>15175</v>
      </c>
      <c r="G5915" s="8" t="s">
        <v>3368</v>
      </c>
      <c r="H5915" s="8" t="s">
        <v>3369</v>
      </c>
      <c r="I5915" s="8" t="s">
        <v>3450</v>
      </c>
      <c r="J5915" s="8" t="s">
        <v>985</v>
      </c>
      <c r="K5915" s="8" t="s">
        <v>3371</v>
      </c>
      <c r="L5915" s="8" t="s">
        <v>3372</v>
      </c>
      <c r="M5915" s="9">
        <v>762.35</v>
      </c>
      <c r="N5915" s="10" t="s">
        <v>15176</v>
      </c>
    </row>
    <row r="5916" spans="1:14" customFormat="1" ht="15" hidden="1" x14ac:dyDescent="0.25">
      <c r="A5916" s="1" t="s">
        <v>13473</v>
      </c>
      <c r="B5916" s="2" t="s">
        <v>15177</v>
      </c>
      <c r="C5916" s="2" t="s">
        <v>16</v>
      </c>
      <c r="D5916" s="3" t="s">
        <v>193</v>
      </c>
      <c r="E5916" s="3" t="s">
        <v>7345</v>
      </c>
      <c r="F5916" s="3" t="s">
        <v>14224</v>
      </c>
      <c r="G5916" s="3" t="s">
        <v>3368</v>
      </c>
      <c r="H5916" s="3" t="s">
        <v>3369</v>
      </c>
      <c r="I5916" s="3" t="s">
        <v>2266</v>
      </c>
      <c r="J5916" s="3" t="s">
        <v>1008</v>
      </c>
      <c r="K5916" s="3" t="s">
        <v>3371</v>
      </c>
      <c r="L5916" s="3" t="s">
        <v>3372</v>
      </c>
      <c r="M5916" s="4">
        <v>3651</v>
      </c>
      <c r="N5916" s="5" t="s">
        <v>15178</v>
      </c>
    </row>
    <row r="5917" spans="1:14" customFormat="1" ht="15" hidden="1" x14ac:dyDescent="0.25">
      <c r="A5917" s="6" t="s">
        <v>13473</v>
      </c>
      <c r="B5917" s="7" t="s">
        <v>15179</v>
      </c>
      <c r="C5917" s="7" t="s">
        <v>16</v>
      </c>
      <c r="D5917" s="8" t="s">
        <v>193</v>
      </c>
      <c r="E5917" s="8" t="s">
        <v>15180</v>
      </c>
      <c r="F5917" s="8" t="s">
        <v>15175</v>
      </c>
      <c r="G5917" s="8" t="s">
        <v>3431</v>
      </c>
      <c r="H5917" s="8" t="s">
        <v>3407</v>
      </c>
      <c r="I5917" s="8" t="s">
        <v>470</v>
      </c>
      <c r="J5917" s="8" t="s">
        <v>471</v>
      </c>
      <c r="K5917" s="8" t="s">
        <v>3496</v>
      </c>
      <c r="L5917" s="8" t="s">
        <v>3497</v>
      </c>
      <c r="M5917" s="9">
        <v>2097.9299999999998</v>
      </c>
      <c r="N5917" s="10" t="s">
        <v>15181</v>
      </c>
    </row>
    <row r="5918" spans="1:14" customFormat="1" ht="15" hidden="1" x14ac:dyDescent="0.25">
      <c r="A5918" s="1" t="s">
        <v>13473</v>
      </c>
      <c r="B5918" s="2" t="s">
        <v>15182</v>
      </c>
      <c r="C5918" s="2" t="s">
        <v>16</v>
      </c>
      <c r="D5918" s="3" t="s">
        <v>193</v>
      </c>
      <c r="E5918" s="3" t="s">
        <v>15183</v>
      </c>
      <c r="F5918" s="3" t="s">
        <v>15184</v>
      </c>
      <c r="G5918" s="3" t="s">
        <v>3716</v>
      </c>
      <c r="H5918" s="3" t="s">
        <v>3717</v>
      </c>
      <c r="I5918" s="3" t="s">
        <v>3540</v>
      </c>
      <c r="J5918" s="3" t="s">
        <v>1008</v>
      </c>
      <c r="K5918" s="3" t="s">
        <v>3718</v>
      </c>
      <c r="L5918" s="3" t="s">
        <v>3719</v>
      </c>
      <c r="M5918" s="4">
        <v>225</v>
      </c>
      <c r="N5918" s="5" t="s">
        <v>15185</v>
      </c>
    </row>
    <row r="5919" spans="1:14" customFormat="1" ht="15" hidden="1" x14ac:dyDescent="0.25">
      <c r="A5919" s="6" t="s">
        <v>13473</v>
      </c>
      <c r="B5919" s="7" t="s">
        <v>15186</v>
      </c>
      <c r="C5919" s="7" t="s">
        <v>16</v>
      </c>
      <c r="D5919" s="8" t="s">
        <v>193</v>
      </c>
      <c r="E5919" s="8" t="s">
        <v>15187</v>
      </c>
      <c r="F5919" s="8" t="s">
        <v>15188</v>
      </c>
      <c r="G5919" s="8" t="s">
        <v>3716</v>
      </c>
      <c r="H5919" s="8" t="s">
        <v>3717</v>
      </c>
      <c r="I5919" s="8" t="s">
        <v>5237</v>
      </c>
      <c r="J5919" s="8" t="s">
        <v>3439</v>
      </c>
      <c r="K5919" s="8" t="s">
        <v>3718</v>
      </c>
      <c r="L5919" s="8" t="s">
        <v>3719</v>
      </c>
      <c r="M5919" s="9">
        <v>30</v>
      </c>
      <c r="N5919" s="10" t="s">
        <v>15189</v>
      </c>
    </row>
    <row r="5920" spans="1:14" customFormat="1" ht="15" hidden="1" x14ac:dyDescent="0.25">
      <c r="A5920" s="1" t="s">
        <v>13473</v>
      </c>
      <c r="B5920" s="2" t="s">
        <v>15190</v>
      </c>
      <c r="C5920" s="2" t="s">
        <v>16</v>
      </c>
      <c r="D5920" s="3" t="s">
        <v>193</v>
      </c>
      <c r="E5920" s="3" t="s">
        <v>15187</v>
      </c>
      <c r="F5920" s="3" t="s">
        <v>15188</v>
      </c>
      <c r="G5920" s="3" t="s">
        <v>3368</v>
      </c>
      <c r="H5920" s="3" t="s">
        <v>3369</v>
      </c>
      <c r="I5920" s="3" t="s">
        <v>5237</v>
      </c>
      <c r="J5920" s="3" t="s">
        <v>3439</v>
      </c>
      <c r="K5920" s="3" t="s">
        <v>3371</v>
      </c>
      <c r="L5920" s="3" t="s">
        <v>3372</v>
      </c>
      <c r="M5920" s="4">
        <v>581.98</v>
      </c>
      <c r="N5920" s="5" t="s">
        <v>15191</v>
      </c>
    </row>
    <row r="5921" spans="1:14" customFormat="1" ht="15" hidden="1" x14ac:dyDescent="0.25">
      <c r="A5921" s="6" t="s">
        <v>13473</v>
      </c>
      <c r="B5921" s="7" t="s">
        <v>15192</v>
      </c>
      <c r="C5921" s="7" t="s">
        <v>16</v>
      </c>
      <c r="D5921" s="8" t="s">
        <v>193</v>
      </c>
      <c r="E5921" s="8" t="s">
        <v>15187</v>
      </c>
      <c r="F5921" s="8" t="s">
        <v>15188</v>
      </c>
      <c r="G5921" s="8" t="s">
        <v>3368</v>
      </c>
      <c r="H5921" s="8" t="s">
        <v>3369</v>
      </c>
      <c r="I5921" s="8" t="s">
        <v>1254</v>
      </c>
      <c r="J5921" s="8" t="s">
        <v>1014</v>
      </c>
      <c r="K5921" s="8" t="s">
        <v>3371</v>
      </c>
      <c r="L5921" s="8" t="s">
        <v>3372</v>
      </c>
      <c r="M5921" s="9">
        <v>289.27</v>
      </c>
      <c r="N5921" s="10" t="s">
        <v>15191</v>
      </c>
    </row>
    <row r="5922" spans="1:14" customFormat="1" ht="15" hidden="1" x14ac:dyDescent="0.25">
      <c r="A5922" s="1" t="s">
        <v>13473</v>
      </c>
      <c r="B5922" s="2" t="s">
        <v>15193</v>
      </c>
      <c r="C5922" s="2" t="s">
        <v>16</v>
      </c>
      <c r="D5922" s="3" t="s">
        <v>193</v>
      </c>
      <c r="E5922" s="3" t="s">
        <v>15187</v>
      </c>
      <c r="F5922" s="3" t="s">
        <v>15188</v>
      </c>
      <c r="G5922" s="3" t="s">
        <v>3368</v>
      </c>
      <c r="H5922" s="3" t="s">
        <v>3369</v>
      </c>
      <c r="I5922" s="3" t="s">
        <v>4039</v>
      </c>
      <c r="J5922" s="3" t="s">
        <v>2247</v>
      </c>
      <c r="K5922" s="3" t="s">
        <v>3371</v>
      </c>
      <c r="L5922" s="3" t="s">
        <v>3372</v>
      </c>
      <c r="M5922" s="4">
        <v>289.27</v>
      </c>
      <c r="N5922" s="5" t="s">
        <v>15191</v>
      </c>
    </row>
    <row r="5923" spans="1:14" customFormat="1" ht="15" hidden="1" x14ac:dyDescent="0.25">
      <c r="A5923" s="6" t="s">
        <v>13473</v>
      </c>
      <c r="B5923" s="7" t="s">
        <v>15194</v>
      </c>
      <c r="C5923" s="7" t="s">
        <v>16</v>
      </c>
      <c r="D5923" s="8" t="s">
        <v>193</v>
      </c>
      <c r="E5923" s="8" t="s">
        <v>15187</v>
      </c>
      <c r="F5923" s="8" t="s">
        <v>15188</v>
      </c>
      <c r="G5923" s="8" t="s">
        <v>3368</v>
      </c>
      <c r="H5923" s="8" t="s">
        <v>3369</v>
      </c>
      <c r="I5923" s="8" t="s">
        <v>3576</v>
      </c>
      <c r="J5923" s="8" t="s">
        <v>3577</v>
      </c>
      <c r="K5923" s="8" t="s">
        <v>3371</v>
      </c>
      <c r="L5923" s="8" t="s">
        <v>3372</v>
      </c>
      <c r="M5923" s="9">
        <v>578.54</v>
      </c>
      <c r="N5923" s="10" t="s">
        <v>15191</v>
      </c>
    </row>
    <row r="5924" spans="1:14" customFormat="1" ht="15" hidden="1" x14ac:dyDescent="0.25">
      <c r="A5924" s="1" t="s">
        <v>13473</v>
      </c>
      <c r="B5924" s="2" t="s">
        <v>15195</v>
      </c>
      <c r="C5924" s="2" t="s">
        <v>16</v>
      </c>
      <c r="D5924" s="3" t="s">
        <v>193</v>
      </c>
      <c r="E5924" s="3" t="s">
        <v>15187</v>
      </c>
      <c r="F5924" s="3" t="s">
        <v>15188</v>
      </c>
      <c r="G5924" s="3" t="s">
        <v>3368</v>
      </c>
      <c r="H5924" s="3" t="s">
        <v>3369</v>
      </c>
      <c r="I5924" s="3" t="s">
        <v>3559</v>
      </c>
      <c r="J5924" s="3" t="s">
        <v>1061</v>
      </c>
      <c r="K5924" s="3" t="s">
        <v>3371</v>
      </c>
      <c r="L5924" s="3" t="s">
        <v>3372</v>
      </c>
      <c r="M5924" s="4">
        <v>578.54</v>
      </c>
      <c r="N5924" s="5" t="s">
        <v>15191</v>
      </c>
    </row>
    <row r="5925" spans="1:14" customFormat="1" ht="15" hidden="1" x14ac:dyDescent="0.25">
      <c r="A5925" s="6" t="s">
        <v>13473</v>
      </c>
      <c r="B5925" s="7" t="s">
        <v>15196</v>
      </c>
      <c r="C5925" s="7" t="s">
        <v>16</v>
      </c>
      <c r="D5925" s="8" t="s">
        <v>193</v>
      </c>
      <c r="E5925" s="8" t="s">
        <v>9062</v>
      </c>
      <c r="F5925" s="8" t="s">
        <v>14768</v>
      </c>
      <c r="G5925" s="8" t="s">
        <v>3716</v>
      </c>
      <c r="H5925" s="8" t="s">
        <v>3717</v>
      </c>
      <c r="I5925" s="8" t="s">
        <v>1184</v>
      </c>
      <c r="J5925" s="8" t="s">
        <v>1185</v>
      </c>
      <c r="K5925" s="8" t="s">
        <v>3718</v>
      </c>
      <c r="L5925" s="8" t="s">
        <v>3719</v>
      </c>
      <c r="M5925" s="9">
        <v>225</v>
      </c>
      <c r="N5925" s="10" t="s">
        <v>15197</v>
      </c>
    </row>
    <row r="5926" spans="1:14" customFormat="1" ht="15" hidden="1" x14ac:dyDescent="0.25">
      <c r="A5926" s="1" t="s">
        <v>13473</v>
      </c>
      <c r="B5926" s="2" t="s">
        <v>15198</v>
      </c>
      <c r="C5926" s="2" t="s">
        <v>16</v>
      </c>
      <c r="D5926" s="3" t="s">
        <v>193</v>
      </c>
      <c r="E5926" s="3" t="s">
        <v>15051</v>
      </c>
      <c r="F5926" s="3" t="s">
        <v>15199</v>
      </c>
      <c r="G5926" s="3" t="s">
        <v>5135</v>
      </c>
      <c r="H5926" s="3" t="s">
        <v>5136</v>
      </c>
      <c r="I5926" s="3" t="s">
        <v>2149</v>
      </c>
      <c r="J5926" s="3" t="s">
        <v>1014</v>
      </c>
      <c r="K5926" s="3" t="s">
        <v>5137</v>
      </c>
      <c r="L5926" s="3" t="s">
        <v>5138</v>
      </c>
      <c r="M5926" s="4">
        <v>1713635.86</v>
      </c>
      <c r="N5926" s="5" t="s">
        <v>15200</v>
      </c>
    </row>
    <row r="5927" spans="1:14" customFormat="1" ht="15" hidden="1" x14ac:dyDescent="0.25">
      <c r="A5927" s="6" t="s">
        <v>13473</v>
      </c>
      <c r="B5927" s="7" t="s">
        <v>15201</v>
      </c>
      <c r="C5927" s="7" t="s">
        <v>16</v>
      </c>
      <c r="D5927" s="8" t="s">
        <v>193</v>
      </c>
      <c r="E5927" s="8" t="s">
        <v>15051</v>
      </c>
      <c r="F5927" s="8" t="s">
        <v>15199</v>
      </c>
      <c r="G5927" s="8" t="s">
        <v>5143</v>
      </c>
      <c r="H5927" s="8" t="s">
        <v>5144</v>
      </c>
      <c r="I5927" s="8" t="s">
        <v>2149</v>
      </c>
      <c r="J5927" s="8" t="s">
        <v>1014</v>
      </c>
      <c r="K5927" s="8" t="s">
        <v>5137</v>
      </c>
      <c r="L5927" s="8" t="s">
        <v>5138</v>
      </c>
      <c r="M5927" s="9">
        <v>146982.44</v>
      </c>
      <c r="N5927" s="10" t="s">
        <v>15202</v>
      </c>
    </row>
    <row r="5928" spans="1:14" customFormat="1" ht="15" hidden="1" x14ac:dyDescent="0.25">
      <c r="A5928" s="1" t="s">
        <v>13473</v>
      </c>
      <c r="B5928" s="2" t="s">
        <v>15203</v>
      </c>
      <c r="C5928" s="2" t="s">
        <v>16</v>
      </c>
      <c r="D5928" s="3" t="s">
        <v>193</v>
      </c>
      <c r="E5928" s="3" t="s">
        <v>15051</v>
      </c>
      <c r="F5928" s="3" t="s">
        <v>15199</v>
      </c>
      <c r="G5928" s="3" t="s">
        <v>5152</v>
      </c>
      <c r="H5928" s="3" t="s">
        <v>5153</v>
      </c>
      <c r="I5928" s="3" t="s">
        <v>2149</v>
      </c>
      <c r="J5928" s="3" t="s">
        <v>1014</v>
      </c>
      <c r="K5928" s="3" t="s">
        <v>5137</v>
      </c>
      <c r="L5928" s="3" t="s">
        <v>5138</v>
      </c>
      <c r="M5928" s="4">
        <v>7748.94</v>
      </c>
      <c r="N5928" s="5" t="s">
        <v>15204</v>
      </c>
    </row>
    <row r="5929" spans="1:14" customFormat="1" ht="15" hidden="1" x14ac:dyDescent="0.25">
      <c r="A5929" s="6" t="s">
        <v>13473</v>
      </c>
      <c r="B5929" s="7" t="s">
        <v>15205</v>
      </c>
      <c r="C5929" s="7" t="s">
        <v>16</v>
      </c>
      <c r="D5929" s="8" t="s">
        <v>193</v>
      </c>
      <c r="E5929" s="8" t="s">
        <v>15051</v>
      </c>
      <c r="F5929" s="8" t="s">
        <v>15199</v>
      </c>
      <c r="G5929" s="8" t="s">
        <v>4268</v>
      </c>
      <c r="H5929" s="8" t="s">
        <v>4269</v>
      </c>
      <c r="I5929" s="8" t="s">
        <v>2149</v>
      </c>
      <c r="J5929" s="8" t="s">
        <v>1014</v>
      </c>
      <c r="K5929" s="8" t="s">
        <v>5137</v>
      </c>
      <c r="L5929" s="8" t="s">
        <v>5138</v>
      </c>
      <c r="M5929" s="9">
        <v>78.63</v>
      </c>
      <c r="N5929" s="10" t="s">
        <v>15206</v>
      </c>
    </row>
    <row r="5930" spans="1:14" customFormat="1" ht="15" hidden="1" x14ac:dyDescent="0.25">
      <c r="A5930" s="1" t="s">
        <v>13473</v>
      </c>
      <c r="B5930" s="2" t="s">
        <v>15207</v>
      </c>
      <c r="C5930" s="2" t="s">
        <v>16</v>
      </c>
      <c r="D5930" s="3" t="s">
        <v>193</v>
      </c>
      <c r="E5930" s="3" t="s">
        <v>15051</v>
      </c>
      <c r="F5930" s="3" t="s">
        <v>15199</v>
      </c>
      <c r="G5930" s="3" t="s">
        <v>3420</v>
      </c>
      <c r="H5930" s="3" t="s">
        <v>3421</v>
      </c>
      <c r="I5930" s="3" t="s">
        <v>2149</v>
      </c>
      <c r="J5930" s="3" t="s">
        <v>1014</v>
      </c>
      <c r="K5930" s="3" t="s">
        <v>5137</v>
      </c>
      <c r="L5930" s="3" t="s">
        <v>5138</v>
      </c>
      <c r="M5930" s="4">
        <v>3154.47</v>
      </c>
      <c r="N5930" s="5" t="s">
        <v>15208</v>
      </c>
    </row>
    <row r="5931" spans="1:14" customFormat="1" ht="15" hidden="1" x14ac:dyDescent="0.25">
      <c r="A5931" s="6" t="s">
        <v>13473</v>
      </c>
      <c r="B5931" s="7" t="s">
        <v>15209</v>
      </c>
      <c r="C5931" s="7" t="s">
        <v>16</v>
      </c>
      <c r="D5931" s="8" t="s">
        <v>193</v>
      </c>
      <c r="E5931" s="8" t="s">
        <v>15210</v>
      </c>
      <c r="F5931" s="8" t="s">
        <v>15184</v>
      </c>
      <c r="G5931" s="8" t="s">
        <v>3368</v>
      </c>
      <c r="H5931" s="8" t="s">
        <v>3369</v>
      </c>
      <c r="I5931" s="8" t="s">
        <v>7605</v>
      </c>
      <c r="J5931" s="8" t="s">
        <v>1061</v>
      </c>
      <c r="K5931" s="8" t="s">
        <v>3371</v>
      </c>
      <c r="L5931" s="8" t="s">
        <v>3372</v>
      </c>
      <c r="M5931" s="9">
        <v>423.51</v>
      </c>
      <c r="N5931" s="10" t="s">
        <v>15211</v>
      </c>
    </row>
    <row r="5932" spans="1:14" customFormat="1" ht="15" hidden="1" x14ac:dyDescent="0.25">
      <c r="A5932" s="1" t="s">
        <v>13473</v>
      </c>
      <c r="B5932" s="2" t="s">
        <v>15212</v>
      </c>
      <c r="C5932" s="2" t="s">
        <v>16</v>
      </c>
      <c r="D5932" s="3" t="s">
        <v>193</v>
      </c>
      <c r="E5932" s="3" t="s">
        <v>14915</v>
      </c>
      <c r="F5932" s="3" t="s">
        <v>14916</v>
      </c>
      <c r="G5932" s="3" t="s">
        <v>3368</v>
      </c>
      <c r="H5932" s="3" t="s">
        <v>3369</v>
      </c>
      <c r="I5932" s="3" t="s">
        <v>3370</v>
      </c>
      <c r="J5932" s="3" t="s">
        <v>1008</v>
      </c>
      <c r="K5932" s="3" t="s">
        <v>3371</v>
      </c>
      <c r="L5932" s="3" t="s">
        <v>3372</v>
      </c>
      <c r="M5932" s="4">
        <v>158.29</v>
      </c>
      <c r="N5932" s="5" t="s">
        <v>15213</v>
      </c>
    </row>
    <row r="5933" spans="1:14" customFormat="1" ht="15" hidden="1" x14ac:dyDescent="0.25">
      <c r="A5933" s="6" t="s">
        <v>13473</v>
      </c>
      <c r="B5933" s="7" t="s">
        <v>15214</v>
      </c>
      <c r="C5933" s="7" t="s">
        <v>16</v>
      </c>
      <c r="D5933" s="8" t="s">
        <v>193</v>
      </c>
      <c r="E5933" s="8" t="s">
        <v>11944</v>
      </c>
      <c r="F5933" s="8" t="s">
        <v>15159</v>
      </c>
      <c r="G5933" s="8" t="s">
        <v>7504</v>
      </c>
      <c r="H5933" s="8" t="s">
        <v>7505</v>
      </c>
      <c r="I5933" s="8" t="s">
        <v>11139</v>
      </c>
      <c r="J5933" s="8" t="s">
        <v>1164</v>
      </c>
      <c r="K5933" s="8" t="s">
        <v>57</v>
      </c>
      <c r="L5933" s="8" t="s">
        <v>58</v>
      </c>
      <c r="M5933" s="9">
        <v>49500</v>
      </c>
      <c r="N5933" s="10" t="s">
        <v>15215</v>
      </c>
    </row>
    <row r="5934" spans="1:14" customFormat="1" ht="15" hidden="1" x14ac:dyDescent="0.25">
      <c r="A5934" s="1" t="s">
        <v>13473</v>
      </c>
      <c r="B5934" s="2" t="s">
        <v>15216</v>
      </c>
      <c r="C5934" s="2" t="s">
        <v>16</v>
      </c>
      <c r="D5934" s="3" t="s">
        <v>193</v>
      </c>
      <c r="E5934" s="3" t="s">
        <v>11944</v>
      </c>
      <c r="F5934" s="3" t="s">
        <v>15159</v>
      </c>
      <c r="G5934" s="3" t="s">
        <v>7493</v>
      </c>
      <c r="H5934" s="3" t="s">
        <v>7494</v>
      </c>
      <c r="I5934" s="3" t="s">
        <v>5422</v>
      </c>
      <c r="J5934" s="3" t="s">
        <v>625</v>
      </c>
      <c r="K5934" s="3" t="s">
        <v>57</v>
      </c>
      <c r="L5934" s="3" t="s">
        <v>58</v>
      </c>
      <c r="M5934" s="4">
        <v>25000</v>
      </c>
      <c r="N5934" s="5" t="s">
        <v>15215</v>
      </c>
    </row>
    <row r="5935" spans="1:14" customFormat="1" ht="15" hidden="1" x14ac:dyDescent="0.25">
      <c r="A5935" s="6" t="s">
        <v>13473</v>
      </c>
      <c r="B5935" s="7" t="s">
        <v>15217</v>
      </c>
      <c r="C5935" s="7" t="s">
        <v>16</v>
      </c>
      <c r="D5935" s="8" t="s">
        <v>193</v>
      </c>
      <c r="E5935" s="8" t="s">
        <v>14915</v>
      </c>
      <c r="F5935" s="8" t="s">
        <v>14916</v>
      </c>
      <c r="G5935" s="8" t="s">
        <v>3368</v>
      </c>
      <c r="H5935" s="8" t="s">
        <v>3369</v>
      </c>
      <c r="I5935" s="8" t="s">
        <v>3370</v>
      </c>
      <c r="J5935" s="8" t="s">
        <v>1008</v>
      </c>
      <c r="K5935" s="8" t="s">
        <v>3371</v>
      </c>
      <c r="L5935" s="8" t="s">
        <v>3372</v>
      </c>
      <c r="M5935" s="9">
        <v>790.96</v>
      </c>
      <c r="N5935" s="10" t="s">
        <v>15218</v>
      </c>
    </row>
    <row r="5936" spans="1:14" customFormat="1" ht="15" hidden="1" x14ac:dyDescent="0.25">
      <c r="A5936" s="1" t="s">
        <v>13473</v>
      </c>
      <c r="B5936" s="2" t="s">
        <v>15219</v>
      </c>
      <c r="C5936" s="2" t="s">
        <v>16</v>
      </c>
      <c r="D5936" s="3" t="s">
        <v>193</v>
      </c>
      <c r="E5936" s="3" t="s">
        <v>14915</v>
      </c>
      <c r="F5936" s="3" t="s">
        <v>14916</v>
      </c>
      <c r="G5936" s="3" t="s">
        <v>3368</v>
      </c>
      <c r="H5936" s="3" t="s">
        <v>3369</v>
      </c>
      <c r="I5936" s="3" t="s">
        <v>3370</v>
      </c>
      <c r="J5936" s="3" t="s">
        <v>1008</v>
      </c>
      <c r="K5936" s="3" t="s">
        <v>3371</v>
      </c>
      <c r="L5936" s="3" t="s">
        <v>3372</v>
      </c>
      <c r="M5936" s="4">
        <v>316.57</v>
      </c>
      <c r="N5936" s="5" t="s">
        <v>15220</v>
      </c>
    </row>
    <row r="5937" spans="1:14" customFormat="1" ht="15" hidden="1" x14ac:dyDescent="0.25">
      <c r="A5937" s="6" t="s">
        <v>13473</v>
      </c>
      <c r="B5937" s="7" t="s">
        <v>15221</v>
      </c>
      <c r="C5937" s="7" t="s">
        <v>16</v>
      </c>
      <c r="D5937" s="8" t="s">
        <v>193</v>
      </c>
      <c r="E5937" s="8" t="s">
        <v>8119</v>
      </c>
      <c r="F5937" s="8" t="s">
        <v>15089</v>
      </c>
      <c r="G5937" s="8" t="s">
        <v>5673</v>
      </c>
      <c r="H5937" s="8" t="s">
        <v>5674</v>
      </c>
      <c r="I5937" s="8" t="s">
        <v>6647</v>
      </c>
      <c r="J5937" s="8" t="s">
        <v>625</v>
      </c>
      <c r="K5937" s="8" t="s">
        <v>429</v>
      </c>
      <c r="L5937" s="8" t="s">
        <v>430</v>
      </c>
      <c r="M5937" s="9">
        <v>3600</v>
      </c>
      <c r="N5937" s="10" t="s">
        <v>15222</v>
      </c>
    </row>
    <row r="5938" spans="1:14" customFormat="1" ht="15" hidden="1" x14ac:dyDescent="0.25">
      <c r="A5938" s="1" t="s">
        <v>13473</v>
      </c>
      <c r="B5938" s="2" t="s">
        <v>15223</v>
      </c>
      <c r="C5938" s="2" t="s">
        <v>16</v>
      </c>
      <c r="D5938" s="3" t="s">
        <v>193</v>
      </c>
      <c r="E5938" s="3" t="s">
        <v>15224</v>
      </c>
      <c r="F5938" s="3" t="s">
        <v>15225</v>
      </c>
      <c r="G5938" s="3" t="s">
        <v>3368</v>
      </c>
      <c r="H5938" s="3" t="s">
        <v>3369</v>
      </c>
      <c r="I5938" s="3" t="s">
        <v>5492</v>
      </c>
      <c r="J5938" s="3" t="s">
        <v>3439</v>
      </c>
      <c r="K5938" s="3" t="s">
        <v>3371</v>
      </c>
      <c r="L5938" s="3" t="s">
        <v>3372</v>
      </c>
      <c r="M5938" s="4">
        <v>579</v>
      </c>
      <c r="N5938" s="5" t="s">
        <v>15226</v>
      </c>
    </row>
    <row r="5939" spans="1:14" customFormat="1" ht="15" hidden="1" x14ac:dyDescent="0.25">
      <c r="A5939" s="6" t="s">
        <v>13473</v>
      </c>
      <c r="B5939" s="7" t="s">
        <v>15227</v>
      </c>
      <c r="C5939" s="7" t="s">
        <v>16</v>
      </c>
      <c r="D5939" s="8" t="s">
        <v>193</v>
      </c>
      <c r="E5939" s="8" t="s">
        <v>15224</v>
      </c>
      <c r="F5939" s="8" t="s">
        <v>15225</v>
      </c>
      <c r="G5939" s="8" t="s">
        <v>3716</v>
      </c>
      <c r="H5939" s="8" t="s">
        <v>3717</v>
      </c>
      <c r="I5939" s="8" t="s">
        <v>4455</v>
      </c>
      <c r="J5939" s="8" t="s">
        <v>1061</v>
      </c>
      <c r="K5939" s="8" t="s">
        <v>3718</v>
      </c>
      <c r="L5939" s="8" t="s">
        <v>3719</v>
      </c>
      <c r="M5939" s="9">
        <v>30</v>
      </c>
      <c r="N5939" s="10" t="s">
        <v>15228</v>
      </c>
    </row>
    <row r="5940" spans="1:14" customFormat="1" ht="15" hidden="1" x14ac:dyDescent="0.25">
      <c r="A5940" s="1" t="s">
        <v>13473</v>
      </c>
      <c r="B5940" s="2" t="s">
        <v>15229</v>
      </c>
      <c r="C5940" s="2" t="s">
        <v>16</v>
      </c>
      <c r="D5940" s="3" t="s">
        <v>193</v>
      </c>
      <c r="E5940" s="3" t="s">
        <v>15224</v>
      </c>
      <c r="F5940" s="3" t="s">
        <v>15225</v>
      </c>
      <c r="G5940" s="3" t="s">
        <v>3368</v>
      </c>
      <c r="H5940" s="3" t="s">
        <v>3369</v>
      </c>
      <c r="I5940" s="3" t="s">
        <v>3528</v>
      </c>
      <c r="J5940" s="3" t="s">
        <v>1014</v>
      </c>
      <c r="K5940" s="3" t="s">
        <v>3371</v>
      </c>
      <c r="L5940" s="3" t="s">
        <v>3372</v>
      </c>
      <c r="M5940" s="4">
        <v>675.5</v>
      </c>
      <c r="N5940" s="5" t="s">
        <v>15230</v>
      </c>
    </row>
    <row r="5941" spans="1:14" customFormat="1" ht="15" hidden="1" x14ac:dyDescent="0.25">
      <c r="A5941" s="6" t="s">
        <v>13473</v>
      </c>
      <c r="B5941" s="7" t="s">
        <v>15231</v>
      </c>
      <c r="C5941" s="7" t="s">
        <v>16</v>
      </c>
      <c r="D5941" s="8" t="s">
        <v>193</v>
      </c>
      <c r="E5941" s="8" t="s">
        <v>15224</v>
      </c>
      <c r="F5941" s="8" t="s">
        <v>15225</v>
      </c>
      <c r="G5941" s="8" t="s">
        <v>3368</v>
      </c>
      <c r="H5941" s="8" t="s">
        <v>3369</v>
      </c>
      <c r="I5941" s="8" t="s">
        <v>8098</v>
      </c>
      <c r="J5941" s="8" t="s">
        <v>3577</v>
      </c>
      <c r="K5941" s="8" t="s">
        <v>3371</v>
      </c>
      <c r="L5941" s="8" t="s">
        <v>3372</v>
      </c>
      <c r="M5941" s="9">
        <v>579</v>
      </c>
      <c r="N5941" s="10" t="s">
        <v>15232</v>
      </c>
    </row>
    <row r="5942" spans="1:14" customFormat="1" ht="15" hidden="1" x14ac:dyDescent="0.25">
      <c r="A5942" s="1" t="s">
        <v>13473</v>
      </c>
      <c r="B5942" s="2" t="s">
        <v>15233</v>
      </c>
      <c r="C5942" s="2" t="s">
        <v>16</v>
      </c>
      <c r="D5942" s="3" t="s">
        <v>193</v>
      </c>
      <c r="E5942" s="3" t="s">
        <v>15234</v>
      </c>
      <c r="F5942" s="3" t="s">
        <v>14808</v>
      </c>
      <c r="G5942" s="3" t="s">
        <v>3368</v>
      </c>
      <c r="H5942" s="3" t="s">
        <v>3369</v>
      </c>
      <c r="I5942" s="3" t="s">
        <v>2194</v>
      </c>
      <c r="J5942" s="3" t="s">
        <v>1008</v>
      </c>
      <c r="K5942" s="3" t="s">
        <v>3371</v>
      </c>
      <c r="L5942" s="3" t="s">
        <v>3372</v>
      </c>
      <c r="M5942" s="4">
        <v>2888.62</v>
      </c>
      <c r="N5942" s="5" t="s">
        <v>15235</v>
      </c>
    </row>
    <row r="5943" spans="1:14" customFormat="1" ht="15" hidden="1" x14ac:dyDescent="0.25">
      <c r="A5943" s="6" t="s">
        <v>13473</v>
      </c>
      <c r="B5943" s="7" t="s">
        <v>15236</v>
      </c>
      <c r="C5943" s="7" t="s">
        <v>16</v>
      </c>
      <c r="D5943" s="8" t="s">
        <v>193</v>
      </c>
      <c r="E5943" s="8" t="s">
        <v>15234</v>
      </c>
      <c r="F5943" s="8" t="s">
        <v>14808</v>
      </c>
      <c r="G5943" s="8" t="s">
        <v>3716</v>
      </c>
      <c r="H5943" s="8" t="s">
        <v>3717</v>
      </c>
      <c r="I5943" s="8" t="s">
        <v>2194</v>
      </c>
      <c r="J5943" s="8" t="s">
        <v>1008</v>
      </c>
      <c r="K5943" s="8" t="s">
        <v>3718</v>
      </c>
      <c r="L5943" s="8" t="s">
        <v>3719</v>
      </c>
      <c r="M5943" s="9">
        <v>150</v>
      </c>
      <c r="N5943" s="10" t="s">
        <v>15237</v>
      </c>
    </row>
    <row r="5944" spans="1:14" customFormat="1" ht="15" hidden="1" x14ac:dyDescent="0.25">
      <c r="A5944" s="1" t="s">
        <v>13473</v>
      </c>
      <c r="B5944" s="2" t="s">
        <v>15238</v>
      </c>
      <c r="C5944" s="2" t="s">
        <v>16</v>
      </c>
      <c r="D5944" s="3" t="s">
        <v>193</v>
      </c>
      <c r="E5944" s="3" t="s">
        <v>14778</v>
      </c>
      <c r="F5944" s="3" t="s">
        <v>15239</v>
      </c>
      <c r="G5944" s="3" t="s">
        <v>3716</v>
      </c>
      <c r="H5944" s="3" t="s">
        <v>3717</v>
      </c>
      <c r="I5944" s="3" t="s">
        <v>1173</v>
      </c>
      <c r="J5944" s="3" t="s">
        <v>985</v>
      </c>
      <c r="K5944" s="3" t="s">
        <v>3718</v>
      </c>
      <c r="L5944" s="3" t="s">
        <v>3719</v>
      </c>
      <c r="M5944" s="4">
        <v>30</v>
      </c>
      <c r="N5944" s="5" t="s">
        <v>15240</v>
      </c>
    </row>
    <row r="5945" spans="1:14" customFormat="1" ht="15" hidden="1" x14ac:dyDescent="0.25">
      <c r="A5945" s="6" t="s">
        <v>13473</v>
      </c>
      <c r="B5945" s="7" t="s">
        <v>15241</v>
      </c>
      <c r="C5945" s="7" t="s">
        <v>16</v>
      </c>
      <c r="D5945" s="8" t="s">
        <v>193</v>
      </c>
      <c r="E5945" s="8" t="s">
        <v>15242</v>
      </c>
      <c r="F5945" s="8" t="s">
        <v>15243</v>
      </c>
      <c r="G5945" s="8" t="s">
        <v>3368</v>
      </c>
      <c r="H5945" s="8" t="s">
        <v>3369</v>
      </c>
      <c r="I5945" s="8" t="s">
        <v>421</v>
      </c>
      <c r="J5945" s="8" t="s">
        <v>422</v>
      </c>
      <c r="K5945" s="8" t="s">
        <v>3371</v>
      </c>
      <c r="L5945" s="8" t="s">
        <v>3372</v>
      </c>
      <c r="M5945" s="9">
        <v>7590.6</v>
      </c>
      <c r="N5945" s="10" t="s">
        <v>15244</v>
      </c>
    </row>
    <row r="5946" spans="1:14" customFormat="1" ht="15" hidden="1" x14ac:dyDescent="0.25">
      <c r="A5946" s="1" t="s">
        <v>13473</v>
      </c>
      <c r="B5946" s="2" t="s">
        <v>15245</v>
      </c>
      <c r="C5946" s="2" t="s">
        <v>16</v>
      </c>
      <c r="D5946" s="3" t="s">
        <v>193</v>
      </c>
      <c r="E5946" s="3" t="s">
        <v>15246</v>
      </c>
      <c r="F5946" s="3" t="s">
        <v>15225</v>
      </c>
      <c r="G5946" s="3" t="s">
        <v>3368</v>
      </c>
      <c r="H5946" s="3" t="s">
        <v>3369</v>
      </c>
      <c r="I5946" s="3" t="s">
        <v>3528</v>
      </c>
      <c r="J5946" s="3" t="s">
        <v>1014</v>
      </c>
      <c r="K5946" s="3" t="s">
        <v>3371</v>
      </c>
      <c r="L5946" s="3" t="s">
        <v>3372</v>
      </c>
      <c r="M5946" s="4">
        <v>636.9</v>
      </c>
      <c r="N5946" s="5" t="s">
        <v>15247</v>
      </c>
    </row>
    <row r="5947" spans="1:14" customFormat="1" ht="15" hidden="1" x14ac:dyDescent="0.25">
      <c r="A5947" s="6" t="s">
        <v>13473</v>
      </c>
      <c r="B5947" s="7" t="s">
        <v>15248</v>
      </c>
      <c r="C5947" s="7" t="s">
        <v>16</v>
      </c>
      <c r="D5947" s="8" t="s">
        <v>193</v>
      </c>
      <c r="E5947" s="8" t="s">
        <v>15249</v>
      </c>
      <c r="F5947" s="8" t="s">
        <v>15250</v>
      </c>
      <c r="G5947" s="8" t="s">
        <v>3716</v>
      </c>
      <c r="H5947" s="8" t="s">
        <v>3717</v>
      </c>
      <c r="I5947" s="8" t="s">
        <v>2266</v>
      </c>
      <c r="J5947" s="8" t="s">
        <v>1008</v>
      </c>
      <c r="K5947" s="8" t="s">
        <v>3718</v>
      </c>
      <c r="L5947" s="8" t="s">
        <v>3719</v>
      </c>
      <c r="M5947" s="9">
        <v>30</v>
      </c>
      <c r="N5947" s="10" t="s">
        <v>15251</v>
      </c>
    </row>
    <row r="5948" spans="1:14" customFormat="1" ht="15" hidden="1" x14ac:dyDescent="0.25">
      <c r="A5948" s="1" t="s">
        <v>13473</v>
      </c>
      <c r="B5948" s="2" t="s">
        <v>15252</v>
      </c>
      <c r="C5948" s="2" t="s">
        <v>16</v>
      </c>
      <c r="D5948" s="3" t="s">
        <v>193</v>
      </c>
      <c r="E5948" s="3" t="s">
        <v>15253</v>
      </c>
      <c r="F5948" s="3" t="s">
        <v>15254</v>
      </c>
      <c r="G5948" s="3" t="s">
        <v>3431</v>
      </c>
      <c r="H5948" s="3" t="s">
        <v>3407</v>
      </c>
      <c r="I5948" s="3" t="s">
        <v>470</v>
      </c>
      <c r="J5948" s="3" t="s">
        <v>471</v>
      </c>
      <c r="K5948" s="3" t="s">
        <v>3496</v>
      </c>
      <c r="L5948" s="3" t="s">
        <v>3497</v>
      </c>
      <c r="M5948" s="4">
        <v>277.95999999999998</v>
      </c>
      <c r="N5948" s="5" t="s">
        <v>15255</v>
      </c>
    </row>
    <row r="5949" spans="1:14" customFormat="1" ht="15" hidden="1" x14ac:dyDescent="0.25">
      <c r="A5949" s="6" t="s">
        <v>13473</v>
      </c>
      <c r="B5949" s="7" t="s">
        <v>15256</v>
      </c>
      <c r="C5949" s="7" t="s">
        <v>16</v>
      </c>
      <c r="D5949" s="8" t="s">
        <v>193</v>
      </c>
      <c r="E5949" s="8" t="s">
        <v>15249</v>
      </c>
      <c r="F5949" s="8" t="s">
        <v>15250</v>
      </c>
      <c r="G5949" s="8" t="s">
        <v>3368</v>
      </c>
      <c r="H5949" s="8" t="s">
        <v>3369</v>
      </c>
      <c r="I5949" s="8" t="s">
        <v>2266</v>
      </c>
      <c r="J5949" s="8" t="s">
        <v>1008</v>
      </c>
      <c r="K5949" s="8" t="s">
        <v>3371</v>
      </c>
      <c r="L5949" s="8" t="s">
        <v>3372</v>
      </c>
      <c r="M5949" s="9">
        <v>1555.35</v>
      </c>
      <c r="N5949" s="10" t="s">
        <v>15257</v>
      </c>
    </row>
    <row r="5950" spans="1:14" customFormat="1" ht="15" hidden="1" x14ac:dyDescent="0.25">
      <c r="A5950" s="1" t="s">
        <v>13473</v>
      </c>
      <c r="B5950" s="2" t="s">
        <v>15258</v>
      </c>
      <c r="C5950" s="2" t="s">
        <v>16</v>
      </c>
      <c r="D5950" s="3" t="s">
        <v>193</v>
      </c>
      <c r="E5950" s="3" t="s">
        <v>10190</v>
      </c>
      <c r="F5950" s="3" t="s">
        <v>15259</v>
      </c>
      <c r="G5950" s="3" t="s">
        <v>3431</v>
      </c>
      <c r="H5950" s="3" t="s">
        <v>3407</v>
      </c>
      <c r="I5950" s="3" t="s">
        <v>470</v>
      </c>
      <c r="J5950" s="3" t="s">
        <v>471</v>
      </c>
      <c r="K5950" s="3" t="s">
        <v>3496</v>
      </c>
      <c r="L5950" s="3" t="s">
        <v>3497</v>
      </c>
      <c r="M5950" s="4">
        <v>5055.76</v>
      </c>
      <c r="N5950" s="5" t="s">
        <v>15260</v>
      </c>
    </row>
    <row r="5951" spans="1:14" customFormat="1" ht="15" hidden="1" x14ac:dyDescent="0.25">
      <c r="A5951" s="6" t="s">
        <v>13473</v>
      </c>
      <c r="B5951" s="7" t="s">
        <v>15261</v>
      </c>
      <c r="C5951" s="7" t="s">
        <v>16</v>
      </c>
      <c r="D5951" s="8" t="s">
        <v>193</v>
      </c>
      <c r="E5951" s="8" t="s">
        <v>5073</v>
      </c>
      <c r="F5951" s="8" t="s">
        <v>15262</v>
      </c>
      <c r="G5951" s="8" t="s">
        <v>3431</v>
      </c>
      <c r="H5951" s="8" t="s">
        <v>3407</v>
      </c>
      <c r="I5951" s="8" t="s">
        <v>470</v>
      </c>
      <c r="J5951" s="8" t="s">
        <v>471</v>
      </c>
      <c r="K5951" s="8" t="s">
        <v>3496</v>
      </c>
      <c r="L5951" s="8" t="s">
        <v>3497</v>
      </c>
      <c r="M5951" s="9">
        <v>328.52</v>
      </c>
      <c r="N5951" s="10" t="s">
        <v>15263</v>
      </c>
    </row>
    <row r="5952" spans="1:14" customFormat="1" ht="15" hidden="1" x14ac:dyDescent="0.25">
      <c r="A5952" s="1" t="s">
        <v>13473</v>
      </c>
      <c r="B5952" s="2" t="s">
        <v>15264</v>
      </c>
      <c r="C5952" s="2" t="s">
        <v>16</v>
      </c>
      <c r="D5952" s="3" t="s">
        <v>193</v>
      </c>
      <c r="E5952" s="3" t="s">
        <v>15265</v>
      </c>
      <c r="F5952" s="3" t="s">
        <v>15266</v>
      </c>
      <c r="G5952" s="3" t="s">
        <v>3368</v>
      </c>
      <c r="H5952" s="3" t="s">
        <v>3369</v>
      </c>
      <c r="I5952" s="3" t="s">
        <v>5296</v>
      </c>
      <c r="J5952" s="3" t="s">
        <v>1014</v>
      </c>
      <c r="K5952" s="3" t="s">
        <v>3496</v>
      </c>
      <c r="L5952" s="3" t="s">
        <v>3497</v>
      </c>
      <c r="M5952" s="4">
        <v>3064.48</v>
      </c>
      <c r="N5952" s="5" t="s">
        <v>15267</v>
      </c>
    </row>
    <row r="5953" spans="1:14" customFormat="1" ht="15" hidden="1" x14ac:dyDescent="0.25">
      <c r="A5953" s="6" t="s">
        <v>13473</v>
      </c>
      <c r="B5953" s="7" t="s">
        <v>15268</v>
      </c>
      <c r="C5953" s="7" t="s">
        <v>16</v>
      </c>
      <c r="D5953" s="8" t="s">
        <v>193</v>
      </c>
      <c r="E5953" s="8" t="s">
        <v>10534</v>
      </c>
      <c r="F5953" s="8" t="s">
        <v>15199</v>
      </c>
      <c r="G5953" s="8" t="s">
        <v>3368</v>
      </c>
      <c r="H5953" s="8" t="s">
        <v>3369</v>
      </c>
      <c r="I5953" s="8" t="s">
        <v>15269</v>
      </c>
      <c r="J5953" s="8" t="s">
        <v>2247</v>
      </c>
      <c r="K5953" s="8" t="s">
        <v>3371</v>
      </c>
      <c r="L5953" s="8" t="s">
        <v>3372</v>
      </c>
      <c r="M5953" s="9">
        <v>5056.6000000000004</v>
      </c>
      <c r="N5953" s="10" t="s">
        <v>15270</v>
      </c>
    </row>
    <row r="5954" spans="1:14" customFormat="1" ht="15" hidden="1" x14ac:dyDescent="0.25">
      <c r="A5954" s="1" t="s">
        <v>13473</v>
      </c>
      <c r="B5954" s="2" t="s">
        <v>15271</v>
      </c>
      <c r="C5954" s="2" t="s">
        <v>16</v>
      </c>
      <c r="D5954" s="3" t="s">
        <v>193</v>
      </c>
      <c r="E5954" s="3" t="s">
        <v>13631</v>
      </c>
      <c r="F5954" s="3" t="s">
        <v>15272</v>
      </c>
      <c r="G5954" s="3" t="s">
        <v>3368</v>
      </c>
      <c r="H5954" s="3" t="s">
        <v>3369</v>
      </c>
      <c r="I5954" s="3" t="s">
        <v>11982</v>
      </c>
      <c r="J5954" s="3" t="s">
        <v>11983</v>
      </c>
      <c r="K5954" s="3" t="s">
        <v>3371</v>
      </c>
      <c r="L5954" s="3" t="s">
        <v>3372</v>
      </c>
      <c r="M5954" s="4">
        <v>5607.44</v>
      </c>
      <c r="N5954" s="5" t="s">
        <v>15273</v>
      </c>
    </row>
    <row r="5955" spans="1:14" customFormat="1" ht="15" hidden="1" x14ac:dyDescent="0.25">
      <c r="A5955" s="6" t="s">
        <v>13473</v>
      </c>
      <c r="B5955" s="7" t="s">
        <v>15274</v>
      </c>
      <c r="C5955" s="7" t="s">
        <v>16</v>
      </c>
      <c r="D5955" s="8" t="s">
        <v>193</v>
      </c>
      <c r="E5955" s="8" t="s">
        <v>15275</v>
      </c>
      <c r="F5955" s="8" t="s">
        <v>15276</v>
      </c>
      <c r="G5955" s="8" t="s">
        <v>5902</v>
      </c>
      <c r="H5955" s="8" t="s">
        <v>5903</v>
      </c>
      <c r="I5955" s="8" t="s">
        <v>919</v>
      </c>
      <c r="J5955" s="8" t="s">
        <v>920</v>
      </c>
      <c r="K5955" s="8" t="s">
        <v>35</v>
      </c>
      <c r="L5955" s="8" t="s">
        <v>36</v>
      </c>
      <c r="M5955" s="9">
        <v>11535937.119999999</v>
      </c>
      <c r="N5955" s="10" t="s">
        <v>15277</v>
      </c>
    </row>
    <row r="5956" spans="1:14" customFormat="1" ht="15" hidden="1" x14ac:dyDescent="0.25">
      <c r="A5956" s="1" t="s">
        <v>13473</v>
      </c>
      <c r="B5956" s="2" t="s">
        <v>15278</v>
      </c>
      <c r="C5956" s="2" t="s">
        <v>16</v>
      </c>
      <c r="D5956" s="3" t="s">
        <v>193</v>
      </c>
      <c r="E5956" s="3" t="s">
        <v>15275</v>
      </c>
      <c r="F5956" s="3" t="s">
        <v>15276</v>
      </c>
      <c r="G5956" s="3" t="s">
        <v>3400</v>
      </c>
      <c r="H5956" s="3" t="s">
        <v>3401</v>
      </c>
      <c r="I5956" s="3" t="s">
        <v>919</v>
      </c>
      <c r="J5956" s="3" t="s">
        <v>920</v>
      </c>
      <c r="K5956" s="3" t="s">
        <v>35</v>
      </c>
      <c r="L5956" s="3" t="s">
        <v>36</v>
      </c>
      <c r="M5956" s="4">
        <v>149331.91</v>
      </c>
      <c r="N5956" s="5" t="s">
        <v>15279</v>
      </c>
    </row>
    <row r="5957" spans="1:14" customFormat="1" ht="15" hidden="1" x14ac:dyDescent="0.25">
      <c r="A5957" s="6" t="s">
        <v>13473</v>
      </c>
      <c r="B5957" s="7" t="s">
        <v>15280</v>
      </c>
      <c r="C5957" s="7" t="s">
        <v>16</v>
      </c>
      <c r="D5957" s="8" t="s">
        <v>193</v>
      </c>
      <c r="E5957" s="8" t="s">
        <v>15275</v>
      </c>
      <c r="F5957" s="8" t="s">
        <v>15276</v>
      </c>
      <c r="G5957" s="8" t="s">
        <v>5905</v>
      </c>
      <c r="H5957" s="8" t="s">
        <v>5906</v>
      </c>
      <c r="I5957" s="8" t="s">
        <v>919</v>
      </c>
      <c r="J5957" s="8" t="s">
        <v>920</v>
      </c>
      <c r="K5957" s="8" t="s">
        <v>35</v>
      </c>
      <c r="L5957" s="8" t="s">
        <v>36</v>
      </c>
      <c r="M5957" s="9">
        <v>5358977.7699999996</v>
      </c>
      <c r="N5957" s="10" t="s">
        <v>15281</v>
      </c>
    </row>
    <row r="5958" spans="1:14" customFormat="1" ht="15" hidden="1" x14ac:dyDescent="0.25">
      <c r="A5958" s="1" t="s">
        <v>13473</v>
      </c>
      <c r="B5958" s="2" t="s">
        <v>15282</v>
      </c>
      <c r="C5958" s="2" t="s">
        <v>16</v>
      </c>
      <c r="D5958" s="3" t="s">
        <v>193</v>
      </c>
      <c r="E5958" s="3" t="s">
        <v>15283</v>
      </c>
      <c r="F5958" s="3" t="s">
        <v>13961</v>
      </c>
      <c r="G5958" s="3" t="s">
        <v>3716</v>
      </c>
      <c r="H5958" s="3" t="s">
        <v>3717</v>
      </c>
      <c r="I5958" s="3" t="s">
        <v>5048</v>
      </c>
      <c r="J5958" s="3" t="s">
        <v>1008</v>
      </c>
      <c r="K5958" s="3" t="s">
        <v>3718</v>
      </c>
      <c r="L5958" s="3" t="s">
        <v>3719</v>
      </c>
      <c r="M5958" s="4">
        <v>225</v>
      </c>
      <c r="N5958" s="5" t="s">
        <v>15284</v>
      </c>
    </row>
    <row r="5959" spans="1:14" customFormat="1" ht="15" hidden="1" x14ac:dyDescent="0.25">
      <c r="A5959" s="6" t="s">
        <v>13473</v>
      </c>
      <c r="B5959" s="7" t="s">
        <v>15285</v>
      </c>
      <c r="C5959" s="7" t="s">
        <v>16</v>
      </c>
      <c r="D5959" s="8" t="s">
        <v>193</v>
      </c>
      <c r="E5959" s="8" t="s">
        <v>15286</v>
      </c>
      <c r="F5959" s="8" t="s">
        <v>15287</v>
      </c>
      <c r="G5959" s="8" t="s">
        <v>15288</v>
      </c>
      <c r="H5959" s="8" t="s">
        <v>15289</v>
      </c>
      <c r="I5959" s="8" t="s">
        <v>15290</v>
      </c>
      <c r="J5959" s="8" t="s">
        <v>15291</v>
      </c>
      <c r="K5959" s="8" t="s">
        <v>15292</v>
      </c>
      <c r="L5959" s="8" t="s">
        <v>15293</v>
      </c>
      <c r="M5959" s="9">
        <v>820681.92</v>
      </c>
      <c r="N5959" s="10" t="s">
        <v>15294</v>
      </c>
    </row>
    <row r="5960" spans="1:14" customFormat="1" ht="15" hidden="1" x14ac:dyDescent="0.25">
      <c r="A5960" s="1" t="s">
        <v>13473</v>
      </c>
      <c r="B5960" s="2" t="s">
        <v>15295</v>
      </c>
      <c r="C5960" s="2" t="s">
        <v>16</v>
      </c>
      <c r="D5960" s="3" t="s">
        <v>193</v>
      </c>
      <c r="E5960" s="3" t="s">
        <v>6325</v>
      </c>
      <c r="F5960" s="3" t="s">
        <v>15175</v>
      </c>
      <c r="G5960" s="3" t="s">
        <v>3368</v>
      </c>
      <c r="H5960" s="3" t="s">
        <v>3369</v>
      </c>
      <c r="I5960" s="3" t="s">
        <v>15296</v>
      </c>
      <c r="J5960" s="3" t="s">
        <v>985</v>
      </c>
      <c r="K5960" s="3" t="s">
        <v>3371</v>
      </c>
      <c r="L5960" s="3" t="s">
        <v>3372</v>
      </c>
      <c r="M5960" s="4">
        <v>3309.36</v>
      </c>
      <c r="N5960" s="5" t="s">
        <v>15297</v>
      </c>
    </row>
    <row r="5961" spans="1:14" customFormat="1" ht="15" hidden="1" x14ac:dyDescent="0.25">
      <c r="A5961" s="6" t="s">
        <v>13473</v>
      </c>
      <c r="B5961" s="7" t="s">
        <v>15298</v>
      </c>
      <c r="C5961" s="7" t="s">
        <v>16</v>
      </c>
      <c r="D5961" s="8" t="s">
        <v>193</v>
      </c>
      <c r="E5961" s="8" t="s">
        <v>15299</v>
      </c>
      <c r="F5961" s="8" t="s">
        <v>15300</v>
      </c>
      <c r="G5961" s="8" t="s">
        <v>3368</v>
      </c>
      <c r="H5961" s="8" t="s">
        <v>3369</v>
      </c>
      <c r="I5961" s="8" t="s">
        <v>5533</v>
      </c>
      <c r="J5961" s="8" t="s">
        <v>1014</v>
      </c>
      <c r="K5961" s="8" t="s">
        <v>3371</v>
      </c>
      <c r="L5961" s="8" t="s">
        <v>3372</v>
      </c>
      <c r="M5961" s="9">
        <v>638.73</v>
      </c>
      <c r="N5961" s="10" t="s">
        <v>15301</v>
      </c>
    </row>
    <row r="5962" spans="1:14" customFormat="1" ht="15" hidden="1" x14ac:dyDescent="0.25">
      <c r="A5962" s="1" t="s">
        <v>13473</v>
      </c>
      <c r="B5962" s="2" t="s">
        <v>15302</v>
      </c>
      <c r="C5962" s="2" t="s">
        <v>16</v>
      </c>
      <c r="D5962" s="3" t="s">
        <v>193</v>
      </c>
      <c r="E5962" s="3" t="s">
        <v>13395</v>
      </c>
      <c r="F5962" s="3" t="s">
        <v>15303</v>
      </c>
      <c r="G5962" s="3" t="s">
        <v>3368</v>
      </c>
      <c r="H5962" s="3" t="s">
        <v>3369</v>
      </c>
      <c r="I5962" s="3" t="s">
        <v>5296</v>
      </c>
      <c r="J5962" s="3" t="s">
        <v>1014</v>
      </c>
      <c r="K5962" s="3" t="s">
        <v>3371</v>
      </c>
      <c r="L5962" s="3" t="s">
        <v>3372</v>
      </c>
      <c r="M5962" s="4">
        <v>2316.69</v>
      </c>
      <c r="N5962" s="5" t="s">
        <v>15304</v>
      </c>
    </row>
    <row r="5963" spans="1:14" customFormat="1" ht="15" hidden="1" x14ac:dyDescent="0.25">
      <c r="A5963" s="6" t="s">
        <v>13473</v>
      </c>
      <c r="B5963" s="7" t="s">
        <v>15305</v>
      </c>
      <c r="C5963" s="7" t="s">
        <v>16</v>
      </c>
      <c r="D5963" s="8" t="s">
        <v>193</v>
      </c>
      <c r="E5963" s="8" t="s">
        <v>13395</v>
      </c>
      <c r="F5963" s="8" t="s">
        <v>15303</v>
      </c>
      <c r="G5963" s="8" t="s">
        <v>3368</v>
      </c>
      <c r="H5963" s="8" t="s">
        <v>3369</v>
      </c>
      <c r="I5963" s="8" t="s">
        <v>15269</v>
      </c>
      <c r="J5963" s="8" t="s">
        <v>2247</v>
      </c>
      <c r="K5963" s="8" t="s">
        <v>3371</v>
      </c>
      <c r="L5963" s="8" t="s">
        <v>3372</v>
      </c>
      <c r="M5963" s="9">
        <v>2238.8000000000002</v>
      </c>
      <c r="N5963" s="10" t="s">
        <v>15306</v>
      </c>
    </row>
    <row r="5964" spans="1:14" customFormat="1" ht="15" hidden="1" x14ac:dyDescent="0.25">
      <c r="A5964" s="1" t="s">
        <v>13473</v>
      </c>
      <c r="B5964" s="2" t="s">
        <v>15307</v>
      </c>
      <c r="C5964" s="2" t="s">
        <v>16</v>
      </c>
      <c r="D5964" s="3" t="s">
        <v>193</v>
      </c>
      <c r="E5964" s="3" t="s">
        <v>9196</v>
      </c>
      <c r="F5964" s="3" t="s">
        <v>15276</v>
      </c>
      <c r="G5964" s="3" t="s">
        <v>3716</v>
      </c>
      <c r="H5964" s="3" t="s">
        <v>3717</v>
      </c>
      <c r="I5964" s="3" t="s">
        <v>1184</v>
      </c>
      <c r="J5964" s="3" t="s">
        <v>1185</v>
      </c>
      <c r="K5964" s="3" t="s">
        <v>4812</v>
      </c>
      <c r="L5964" s="3" t="s">
        <v>4813</v>
      </c>
      <c r="M5964" s="4">
        <v>225</v>
      </c>
      <c r="N5964" s="5" t="s">
        <v>15308</v>
      </c>
    </row>
    <row r="5965" spans="1:14" customFormat="1" ht="15" hidden="1" x14ac:dyDescent="0.25">
      <c r="A5965" s="6" t="s">
        <v>13473</v>
      </c>
      <c r="B5965" s="7" t="s">
        <v>15309</v>
      </c>
      <c r="C5965" s="7" t="s">
        <v>16</v>
      </c>
      <c r="D5965" s="8" t="s">
        <v>242</v>
      </c>
      <c r="E5965" s="8" t="s">
        <v>243</v>
      </c>
      <c r="F5965" s="8" t="s">
        <v>244</v>
      </c>
      <c r="G5965" s="8" t="s">
        <v>15310</v>
      </c>
      <c r="H5965" s="8" t="s">
        <v>15311</v>
      </c>
      <c r="I5965" s="8" t="s">
        <v>919</v>
      </c>
      <c r="J5965" s="8" t="s">
        <v>920</v>
      </c>
      <c r="K5965" s="8" t="s">
        <v>35</v>
      </c>
      <c r="L5965" s="8" t="s">
        <v>36</v>
      </c>
      <c r="M5965" s="9">
        <v>81643054.930000007</v>
      </c>
      <c r="N5965" s="10" t="s">
        <v>15312</v>
      </c>
    </row>
    <row r="5966" spans="1:14" customFormat="1" ht="15" hidden="1" x14ac:dyDescent="0.25">
      <c r="A5966" s="1" t="s">
        <v>13473</v>
      </c>
      <c r="B5966" s="2" t="s">
        <v>15313</v>
      </c>
      <c r="C5966" s="2" t="s">
        <v>16</v>
      </c>
      <c r="D5966" s="3" t="s">
        <v>193</v>
      </c>
      <c r="E5966" s="3" t="s">
        <v>9474</v>
      </c>
      <c r="F5966" s="3" t="s">
        <v>15314</v>
      </c>
      <c r="G5966" s="3" t="s">
        <v>3400</v>
      </c>
      <c r="H5966" s="3" t="s">
        <v>3401</v>
      </c>
      <c r="I5966" s="3" t="s">
        <v>4493</v>
      </c>
      <c r="J5966" s="3" t="s">
        <v>3403</v>
      </c>
      <c r="K5966" s="3" t="s">
        <v>4204</v>
      </c>
      <c r="L5966" s="3" t="s">
        <v>4205</v>
      </c>
      <c r="M5966" s="4">
        <v>505.22</v>
      </c>
      <c r="N5966" s="5" t="s">
        <v>15315</v>
      </c>
    </row>
    <row r="5967" spans="1:14" customFormat="1" ht="15" hidden="1" x14ac:dyDescent="0.25">
      <c r="A5967" s="6" t="s">
        <v>13473</v>
      </c>
      <c r="B5967" s="7" t="s">
        <v>15316</v>
      </c>
      <c r="C5967" s="7" t="s">
        <v>16</v>
      </c>
      <c r="D5967" s="8" t="s">
        <v>193</v>
      </c>
      <c r="E5967" s="8" t="s">
        <v>9474</v>
      </c>
      <c r="F5967" s="8" t="s">
        <v>15314</v>
      </c>
      <c r="G5967" s="8" t="s">
        <v>3406</v>
      </c>
      <c r="H5967" s="8" t="s">
        <v>3407</v>
      </c>
      <c r="I5967" s="8" t="s">
        <v>4493</v>
      </c>
      <c r="J5967" s="8" t="s">
        <v>3403</v>
      </c>
      <c r="K5967" s="8" t="s">
        <v>4204</v>
      </c>
      <c r="L5967" s="8" t="s">
        <v>4205</v>
      </c>
      <c r="M5967" s="9">
        <v>373.71</v>
      </c>
      <c r="N5967" s="10" t="s">
        <v>15317</v>
      </c>
    </row>
    <row r="5968" spans="1:14" customFormat="1" ht="15" hidden="1" x14ac:dyDescent="0.25">
      <c r="A5968" s="1" t="s">
        <v>13473</v>
      </c>
      <c r="B5968" s="2" t="s">
        <v>15318</v>
      </c>
      <c r="C5968" s="2" t="s">
        <v>16</v>
      </c>
      <c r="D5968" s="3" t="s">
        <v>193</v>
      </c>
      <c r="E5968" s="3" t="s">
        <v>9474</v>
      </c>
      <c r="F5968" s="3" t="s">
        <v>15314</v>
      </c>
      <c r="G5968" s="3" t="s">
        <v>4217</v>
      </c>
      <c r="H5968" s="3" t="s">
        <v>4218</v>
      </c>
      <c r="I5968" s="3" t="s">
        <v>4493</v>
      </c>
      <c r="J5968" s="3" t="s">
        <v>3403</v>
      </c>
      <c r="K5968" s="3" t="s">
        <v>4204</v>
      </c>
      <c r="L5968" s="3" t="s">
        <v>4205</v>
      </c>
      <c r="M5968" s="4">
        <v>14223.57</v>
      </c>
      <c r="N5968" s="5" t="s">
        <v>15319</v>
      </c>
    </row>
    <row r="5969" spans="1:14" customFormat="1" ht="15" hidden="1" x14ac:dyDescent="0.25">
      <c r="A5969" s="6" t="s">
        <v>13473</v>
      </c>
      <c r="B5969" s="7" t="s">
        <v>15320</v>
      </c>
      <c r="C5969" s="7" t="s">
        <v>16</v>
      </c>
      <c r="D5969" s="8" t="s">
        <v>193</v>
      </c>
      <c r="E5969" s="8" t="s">
        <v>9474</v>
      </c>
      <c r="F5969" s="8" t="s">
        <v>15314</v>
      </c>
      <c r="G5969" s="8" t="s">
        <v>3400</v>
      </c>
      <c r="H5969" s="8" t="s">
        <v>3401</v>
      </c>
      <c r="I5969" s="8" t="s">
        <v>4493</v>
      </c>
      <c r="J5969" s="8" t="s">
        <v>3403</v>
      </c>
      <c r="K5969" s="8" t="s">
        <v>4204</v>
      </c>
      <c r="L5969" s="8" t="s">
        <v>4205</v>
      </c>
      <c r="M5969" s="9">
        <v>1264.6600000000001</v>
      </c>
      <c r="N5969" s="10" t="s">
        <v>15321</v>
      </c>
    </row>
    <row r="5970" spans="1:14" customFormat="1" ht="15" hidden="1" x14ac:dyDescent="0.25">
      <c r="A5970" s="1" t="s">
        <v>13473</v>
      </c>
      <c r="B5970" s="2" t="s">
        <v>15322</v>
      </c>
      <c r="C5970" s="2" t="s">
        <v>16</v>
      </c>
      <c r="D5970" s="3" t="s">
        <v>193</v>
      </c>
      <c r="E5970" s="3" t="s">
        <v>9474</v>
      </c>
      <c r="F5970" s="3" t="s">
        <v>15314</v>
      </c>
      <c r="G5970" s="3" t="s">
        <v>3400</v>
      </c>
      <c r="H5970" s="3" t="s">
        <v>3401</v>
      </c>
      <c r="I5970" s="3" t="s">
        <v>6678</v>
      </c>
      <c r="J5970" s="3" t="s">
        <v>3439</v>
      </c>
      <c r="K5970" s="3" t="s">
        <v>4204</v>
      </c>
      <c r="L5970" s="3" t="s">
        <v>4205</v>
      </c>
      <c r="M5970" s="4">
        <v>6.38</v>
      </c>
      <c r="N5970" s="5" t="s">
        <v>15323</v>
      </c>
    </row>
    <row r="5971" spans="1:14" customFormat="1" ht="15" hidden="1" x14ac:dyDescent="0.25">
      <c r="A5971" s="6" t="s">
        <v>13473</v>
      </c>
      <c r="B5971" s="7" t="s">
        <v>15324</v>
      </c>
      <c r="C5971" s="7" t="s">
        <v>16</v>
      </c>
      <c r="D5971" s="8" t="s">
        <v>193</v>
      </c>
      <c r="E5971" s="8" t="s">
        <v>9474</v>
      </c>
      <c r="F5971" s="8" t="s">
        <v>15314</v>
      </c>
      <c r="G5971" s="8" t="s">
        <v>3431</v>
      </c>
      <c r="H5971" s="8" t="s">
        <v>3407</v>
      </c>
      <c r="I5971" s="8" t="s">
        <v>6678</v>
      </c>
      <c r="J5971" s="8" t="s">
        <v>3439</v>
      </c>
      <c r="K5971" s="8" t="s">
        <v>4204</v>
      </c>
      <c r="L5971" s="8" t="s">
        <v>4205</v>
      </c>
      <c r="M5971" s="9">
        <v>4.59</v>
      </c>
      <c r="N5971" s="10" t="s">
        <v>15325</v>
      </c>
    </row>
    <row r="5972" spans="1:14" customFormat="1" ht="15" hidden="1" x14ac:dyDescent="0.25">
      <c r="A5972" s="1" t="s">
        <v>13473</v>
      </c>
      <c r="B5972" s="2" t="s">
        <v>15326</v>
      </c>
      <c r="C5972" s="2" t="s">
        <v>16</v>
      </c>
      <c r="D5972" s="3" t="s">
        <v>193</v>
      </c>
      <c r="E5972" s="3" t="s">
        <v>9474</v>
      </c>
      <c r="F5972" s="3" t="s">
        <v>15314</v>
      </c>
      <c r="G5972" s="3" t="s">
        <v>5599</v>
      </c>
      <c r="H5972" s="3" t="s">
        <v>5600</v>
      </c>
      <c r="I5972" s="3" t="s">
        <v>6678</v>
      </c>
      <c r="J5972" s="3" t="s">
        <v>3439</v>
      </c>
      <c r="K5972" s="3" t="s">
        <v>4204</v>
      </c>
      <c r="L5972" s="3" t="s">
        <v>4205</v>
      </c>
      <c r="M5972" s="4">
        <v>500.93</v>
      </c>
      <c r="N5972" s="5" t="s">
        <v>15327</v>
      </c>
    </row>
    <row r="5973" spans="1:14" customFormat="1" ht="15" hidden="1" x14ac:dyDescent="0.25">
      <c r="A5973" s="6" t="s">
        <v>13473</v>
      </c>
      <c r="B5973" s="7" t="s">
        <v>15328</v>
      </c>
      <c r="C5973" s="7" t="s">
        <v>16</v>
      </c>
      <c r="D5973" s="8" t="s">
        <v>193</v>
      </c>
      <c r="E5973" s="8" t="s">
        <v>9474</v>
      </c>
      <c r="F5973" s="8" t="s">
        <v>15314</v>
      </c>
      <c r="G5973" s="8" t="s">
        <v>3400</v>
      </c>
      <c r="H5973" s="8" t="s">
        <v>3401</v>
      </c>
      <c r="I5973" s="8" t="s">
        <v>6678</v>
      </c>
      <c r="J5973" s="8" t="s">
        <v>3439</v>
      </c>
      <c r="K5973" s="8" t="s">
        <v>4204</v>
      </c>
      <c r="L5973" s="8" t="s">
        <v>4205</v>
      </c>
      <c r="M5973" s="9">
        <v>55.68</v>
      </c>
      <c r="N5973" s="10" t="s">
        <v>15329</v>
      </c>
    </row>
    <row r="5974" spans="1:14" customFormat="1" ht="15" hidden="1" x14ac:dyDescent="0.25">
      <c r="A5974" s="1" t="s">
        <v>13473</v>
      </c>
      <c r="B5974" s="2" t="s">
        <v>15330</v>
      </c>
      <c r="C5974" s="2" t="s">
        <v>16</v>
      </c>
      <c r="D5974" s="3" t="s">
        <v>242</v>
      </c>
      <c r="E5974" s="3" t="s">
        <v>243</v>
      </c>
      <c r="F5974" s="3" t="s">
        <v>244</v>
      </c>
      <c r="G5974" s="3" t="s">
        <v>5785</v>
      </c>
      <c r="H5974" s="3" t="s">
        <v>5786</v>
      </c>
      <c r="I5974" s="3" t="s">
        <v>919</v>
      </c>
      <c r="J5974" s="3" t="s">
        <v>920</v>
      </c>
      <c r="K5974" s="3" t="s">
        <v>15331</v>
      </c>
      <c r="L5974" s="3" t="s">
        <v>15332</v>
      </c>
      <c r="M5974" s="4">
        <v>6705894.6900000004</v>
      </c>
      <c r="N5974" s="5" t="s">
        <v>15333</v>
      </c>
    </row>
    <row r="5975" spans="1:14" customFormat="1" ht="15" hidden="1" x14ac:dyDescent="0.25">
      <c r="A5975" s="6" t="s">
        <v>13473</v>
      </c>
      <c r="B5975" s="7" t="s">
        <v>15334</v>
      </c>
      <c r="C5975" s="7" t="s">
        <v>16</v>
      </c>
      <c r="D5975" s="8" t="s">
        <v>193</v>
      </c>
      <c r="E5975" s="8" t="s">
        <v>15335</v>
      </c>
      <c r="F5975" s="8" t="s">
        <v>15314</v>
      </c>
      <c r="G5975" s="8" t="s">
        <v>3400</v>
      </c>
      <c r="H5975" s="8" t="s">
        <v>3401</v>
      </c>
      <c r="I5975" s="8" t="s">
        <v>4986</v>
      </c>
      <c r="J5975" s="8" t="s">
        <v>625</v>
      </c>
      <c r="K5975" s="8" t="s">
        <v>4204</v>
      </c>
      <c r="L5975" s="8" t="s">
        <v>4205</v>
      </c>
      <c r="M5975" s="9">
        <v>0.72</v>
      </c>
      <c r="N5975" s="10" t="s">
        <v>15336</v>
      </c>
    </row>
    <row r="5976" spans="1:14" customFormat="1" ht="15" hidden="1" x14ac:dyDescent="0.25">
      <c r="A5976" s="1" t="s">
        <v>13473</v>
      </c>
      <c r="B5976" s="2" t="s">
        <v>15337</v>
      </c>
      <c r="C5976" s="2" t="s">
        <v>16</v>
      </c>
      <c r="D5976" s="3" t="s">
        <v>193</v>
      </c>
      <c r="E5976" s="3" t="s">
        <v>15335</v>
      </c>
      <c r="F5976" s="3" t="s">
        <v>15314</v>
      </c>
      <c r="G5976" s="3" t="s">
        <v>3431</v>
      </c>
      <c r="H5976" s="3" t="s">
        <v>3407</v>
      </c>
      <c r="I5976" s="3" t="s">
        <v>4986</v>
      </c>
      <c r="J5976" s="3" t="s">
        <v>625</v>
      </c>
      <c r="K5976" s="3" t="s">
        <v>4204</v>
      </c>
      <c r="L5976" s="3" t="s">
        <v>4205</v>
      </c>
      <c r="M5976" s="4">
        <v>1.75</v>
      </c>
      <c r="N5976" s="5" t="s">
        <v>15338</v>
      </c>
    </row>
    <row r="5977" spans="1:14" customFormat="1" ht="15" hidden="1" x14ac:dyDescent="0.25">
      <c r="A5977" s="6" t="s">
        <v>13473</v>
      </c>
      <c r="B5977" s="7" t="s">
        <v>15339</v>
      </c>
      <c r="C5977" s="7" t="s">
        <v>16</v>
      </c>
      <c r="D5977" s="8" t="s">
        <v>193</v>
      </c>
      <c r="E5977" s="8" t="s">
        <v>15335</v>
      </c>
      <c r="F5977" s="8" t="s">
        <v>15314</v>
      </c>
      <c r="G5977" s="8" t="s">
        <v>4260</v>
      </c>
      <c r="H5977" s="8" t="s">
        <v>4261</v>
      </c>
      <c r="I5977" s="8" t="s">
        <v>4986</v>
      </c>
      <c r="J5977" s="8" t="s">
        <v>625</v>
      </c>
      <c r="K5977" s="8" t="s">
        <v>4204</v>
      </c>
      <c r="L5977" s="8" t="s">
        <v>4205</v>
      </c>
      <c r="M5977" s="9">
        <v>12.2</v>
      </c>
      <c r="N5977" s="10" t="s">
        <v>15340</v>
      </c>
    </row>
    <row r="5978" spans="1:14" customFormat="1" ht="15" hidden="1" x14ac:dyDescent="0.25">
      <c r="A5978" s="1" t="s">
        <v>13473</v>
      </c>
      <c r="B5978" s="2" t="s">
        <v>15341</v>
      </c>
      <c r="C5978" s="2" t="s">
        <v>16</v>
      </c>
      <c r="D5978" s="3" t="s">
        <v>193</v>
      </c>
      <c r="E5978" s="3" t="s">
        <v>15335</v>
      </c>
      <c r="F5978" s="3" t="s">
        <v>15314</v>
      </c>
      <c r="G5978" s="3" t="s">
        <v>3400</v>
      </c>
      <c r="H5978" s="3" t="s">
        <v>3401</v>
      </c>
      <c r="I5978" s="3" t="s">
        <v>4986</v>
      </c>
      <c r="J5978" s="3" t="s">
        <v>625</v>
      </c>
      <c r="K5978" s="3" t="s">
        <v>4204</v>
      </c>
      <c r="L5978" s="3" t="s">
        <v>4205</v>
      </c>
      <c r="M5978" s="4">
        <v>3.04</v>
      </c>
      <c r="N5978" s="5" t="s">
        <v>15342</v>
      </c>
    </row>
    <row r="5979" spans="1:14" customFormat="1" ht="15" hidden="1" x14ac:dyDescent="0.25">
      <c r="A5979" s="6" t="s">
        <v>13473</v>
      </c>
      <c r="B5979" s="7" t="s">
        <v>15343</v>
      </c>
      <c r="C5979" s="7" t="s">
        <v>16</v>
      </c>
      <c r="D5979" s="8" t="s">
        <v>193</v>
      </c>
      <c r="E5979" s="8" t="s">
        <v>15335</v>
      </c>
      <c r="F5979" s="8" t="s">
        <v>15314</v>
      </c>
      <c r="G5979" s="8" t="s">
        <v>4260</v>
      </c>
      <c r="H5979" s="8" t="s">
        <v>4261</v>
      </c>
      <c r="I5979" s="8" t="s">
        <v>4986</v>
      </c>
      <c r="J5979" s="8" t="s">
        <v>625</v>
      </c>
      <c r="K5979" s="8" t="s">
        <v>4204</v>
      </c>
      <c r="L5979" s="8" t="s">
        <v>4205</v>
      </c>
      <c r="M5979" s="9">
        <v>5376.16</v>
      </c>
      <c r="N5979" s="10" t="s">
        <v>15344</v>
      </c>
    </row>
    <row r="5980" spans="1:14" customFormat="1" ht="15" hidden="1" x14ac:dyDescent="0.25">
      <c r="A5980" s="1" t="s">
        <v>13473</v>
      </c>
      <c r="B5980" s="2" t="s">
        <v>15345</v>
      </c>
      <c r="C5980" s="2" t="s">
        <v>16</v>
      </c>
      <c r="D5980" s="3" t="s">
        <v>193</v>
      </c>
      <c r="E5980" s="3" t="s">
        <v>15335</v>
      </c>
      <c r="F5980" s="3" t="s">
        <v>15314</v>
      </c>
      <c r="G5980" s="3" t="s">
        <v>3400</v>
      </c>
      <c r="H5980" s="3" t="s">
        <v>3401</v>
      </c>
      <c r="I5980" s="3" t="s">
        <v>4986</v>
      </c>
      <c r="J5980" s="3" t="s">
        <v>625</v>
      </c>
      <c r="K5980" s="3" t="s">
        <v>4204</v>
      </c>
      <c r="L5980" s="3" t="s">
        <v>4205</v>
      </c>
      <c r="M5980" s="4">
        <v>366.32</v>
      </c>
      <c r="N5980" s="5" t="s">
        <v>15346</v>
      </c>
    </row>
    <row r="5981" spans="1:14" customFormat="1" ht="15" hidden="1" x14ac:dyDescent="0.25">
      <c r="A5981" s="6" t="s">
        <v>13473</v>
      </c>
      <c r="B5981" s="7" t="s">
        <v>15347</v>
      </c>
      <c r="C5981" s="7" t="s">
        <v>16</v>
      </c>
      <c r="D5981" s="8" t="s">
        <v>193</v>
      </c>
      <c r="E5981" s="8" t="s">
        <v>15335</v>
      </c>
      <c r="F5981" s="8" t="s">
        <v>15314</v>
      </c>
      <c r="G5981" s="8" t="s">
        <v>3431</v>
      </c>
      <c r="H5981" s="8" t="s">
        <v>3407</v>
      </c>
      <c r="I5981" s="8" t="s">
        <v>4986</v>
      </c>
      <c r="J5981" s="8" t="s">
        <v>625</v>
      </c>
      <c r="K5981" s="8" t="s">
        <v>4204</v>
      </c>
      <c r="L5981" s="8" t="s">
        <v>4205</v>
      </c>
      <c r="M5981" s="9">
        <v>79.239999999999995</v>
      </c>
      <c r="N5981" s="10" t="s">
        <v>15348</v>
      </c>
    </row>
    <row r="5982" spans="1:14" customFormat="1" ht="15" hidden="1" x14ac:dyDescent="0.25">
      <c r="A5982" s="1" t="s">
        <v>13473</v>
      </c>
      <c r="B5982" s="2" t="s">
        <v>15349</v>
      </c>
      <c r="C5982" s="2" t="s">
        <v>16</v>
      </c>
      <c r="D5982" s="3" t="s">
        <v>193</v>
      </c>
      <c r="E5982" s="3" t="s">
        <v>15335</v>
      </c>
      <c r="F5982" s="3" t="s">
        <v>15314</v>
      </c>
      <c r="G5982" s="3" t="s">
        <v>4300</v>
      </c>
      <c r="H5982" s="3" t="s">
        <v>4301</v>
      </c>
      <c r="I5982" s="3" t="s">
        <v>4986</v>
      </c>
      <c r="J5982" s="3" t="s">
        <v>625</v>
      </c>
      <c r="K5982" s="3" t="s">
        <v>4204</v>
      </c>
      <c r="L5982" s="3" t="s">
        <v>4205</v>
      </c>
      <c r="M5982" s="4">
        <v>9750.93</v>
      </c>
      <c r="N5982" s="5" t="s">
        <v>15350</v>
      </c>
    </row>
    <row r="5983" spans="1:14" customFormat="1" ht="15" hidden="1" x14ac:dyDescent="0.25">
      <c r="A5983" s="6" t="s">
        <v>13473</v>
      </c>
      <c r="B5983" s="7" t="s">
        <v>15351</v>
      </c>
      <c r="C5983" s="7" t="s">
        <v>16</v>
      </c>
      <c r="D5983" s="8" t="s">
        <v>193</v>
      </c>
      <c r="E5983" s="8" t="s">
        <v>15335</v>
      </c>
      <c r="F5983" s="8" t="s">
        <v>15314</v>
      </c>
      <c r="G5983" s="8" t="s">
        <v>4260</v>
      </c>
      <c r="H5983" s="8" t="s">
        <v>4261</v>
      </c>
      <c r="I5983" s="8" t="s">
        <v>4986</v>
      </c>
      <c r="J5983" s="8" t="s">
        <v>625</v>
      </c>
      <c r="K5983" s="8" t="s">
        <v>4204</v>
      </c>
      <c r="L5983" s="8" t="s">
        <v>4205</v>
      </c>
      <c r="M5983" s="9">
        <v>3027.35</v>
      </c>
      <c r="N5983" s="10" t="s">
        <v>15352</v>
      </c>
    </row>
    <row r="5984" spans="1:14" customFormat="1" ht="15" hidden="1" x14ac:dyDescent="0.25">
      <c r="A5984" s="1" t="s">
        <v>13473</v>
      </c>
      <c r="B5984" s="2" t="s">
        <v>15353</v>
      </c>
      <c r="C5984" s="2" t="s">
        <v>16</v>
      </c>
      <c r="D5984" s="3" t="s">
        <v>193</v>
      </c>
      <c r="E5984" s="3" t="s">
        <v>15335</v>
      </c>
      <c r="F5984" s="3" t="s">
        <v>15314</v>
      </c>
      <c r="G5984" s="3" t="s">
        <v>3400</v>
      </c>
      <c r="H5984" s="3" t="s">
        <v>3401</v>
      </c>
      <c r="I5984" s="3" t="s">
        <v>4986</v>
      </c>
      <c r="J5984" s="3" t="s">
        <v>625</v>
      </c>
      <c r="K5984" s="3" t="s">
        <v>4204</v>
      </c>
      <c r="L5984" s="3" t="s">
        <v>4205</v>
      </c>
      <c r="M5984" s="4">
        <v>584.41999999999996</v>
      </c>
      <c r="N5984" s="5" t="s">
        <v>15354</v>
      </c>
    </row>
    <row r="5985" spans="1:14" customFormat="1" ht="15" hidden="1" x14ac:dyDescent="0.25">
      <c r="A5985" s="6" t="s">
        <v>13473</v>
      </c>
      <c r="B5985" s="7" t="s">
        <v>15355</v>
      </c>
      <c r="C5985" s="7" t="s">
        <v>16</v>
      </c>
      <c r="D5985" s="8" t="s">
        <v>193</v>
      </c>
      <c r="E5985" s="8" t="s">
        <v>15335</v>
      </c>
      <c r="F5985" s="8" t="s">
        <v>15314</v>
      </c>
      <c r="G5985" s="8" t="s">
        <v>4260</v>
      </c>
      <c r="H5985" s="8" t="s">
        <v>4261</v>
      </c>
      <c r="I5985" s="8" t="s">
        <v>4986</v>
      </c>
      <c r="J5985" s="8" t="s">
        <v>625</v>
      </c>
      <c r="K5985" s="8" t="s">
        <v>4204</v>
      </c>
      <c r="L5985" s="8" t="s">
        <v>4205</v>
      </c>
      <c r="M5985" s="9">
        <v>114.3</v>
      </c>
      <c r="N5985" s="10" t="s">
        <v>15356</v>
      </c>
    </row>
    <row r="5986" spans="1:14" customFormat="1" ht="15" hidden="1" x14ac:dyDescent="0.25">
      <c r="A5986" s="1" t="s">
        <v>13473</v>
      </c>
      <c r="B5986" s="2" t="s">
        <v>15357</v>
      </c>
      <c r="C5986" s="2" t="s">
        <v>16</v>
      </c>
      <c r="D5986" s="3" t="s">
        <v>193</v>
      </c>
      <c r="E5986" s="3" t="s">
        <v>8805</v>
      </c>
      <c r="F5986" s="3" t="s">
        <v>15358</v>
      </c>
      <c r="G5986" s="3" t="s">
        <v>3368</v>
      </c>
      <c r="H5986" s="3" t="s">
        <v>3369</v>
      </c>
      <c r="I5986" s="3" t="s">
        <v>4980</v>
      </c>
      <c r="J5986" s="3" t="s">
        <v>1008</v>
      </c>
      <c r="K5986" s="3" t="s">
        <v>3371</v>
      </c>
      <c r="L5986" s="3" t="s">
        <v>3372</v>
      </c>
      <c r="M5986" s="4">
        <v>665.35</v>
      </c>
      <c r="N5986" s="5" t="s">
        <v>15359</v>
      </c>
    </row>
    <row r="5987" spans="1:14" customFormat="1" ht="15" hidden="1" x14ac:dyDescent="0.25">
      <c r="A5987" s="6" t="s">
        <v>13473</v>
      </c>
      <c r="B5987" s="7" t="s">
        <v>15360</v>
      </c>
      <c r="C5987" s="7" t="s">
        <v>16</v>
      </c>
      <c r="D5987" s="8" t="s">
        <v>193</v>
      </c>
      <c r="E5987" s="8" t="s">
        <v>8805</v>
      </c>
      <c r="F5987" s="8" t="s">
        <v>15358</v>
      </c>
      <c r="G5987" s="8" t="s">
        <v>3368</v>
      </c>
      <c r="H5987" s="8" t="s">
        <v>3369</v>
      </c>
      <c r="I5987" s="8" t="s">
        <v>4980</v>
      </c>
      <c r="J5987" s="8" t="s">
        <v>1008</v>
      </c>
      <c r="K5987" s="8" t="s">
        <v>3371</v>
      </c>
      <c r="L5987" s="8" t="s">
        <v>3372</v>
      </c>
      <c r="M5987" s="9">
        <v>89.32</v>
      </c>
      <c r="N5987" s="10" t="s">
        <v>15361</v>
      </c>
    </row>
    <row r="5988" spans="1:14" customFormat="1" ht="15" hidden="1" x14ac:dyDescent="0.25">
      <c r="A5988" s="1" t="s">
        <v>13473</v>
      </c>
      <c r="B5988" s="2" t="s">
        <v>15362</v>
      </c>
      <c r="C5988" s="2" t="s">
        <v>16</v>
      </c>
      <c r="D5988" s="3" t="s">
        <v>193</v>
      </c>
      <c r="E5988" s="3" t="s">
        <v>8805</v>
      </c>
      <c r="F5988" s="3" t="s">
        <v>15358</v>
      </c>
      <c r="G5988" s="3" t="s">
        <v>3368</v>
      </c>
      <c r="H5988" s="3" t="s">
        <v>3369</v>
      </c>
      <c r="I5988" s="3" t="s">
        <v>4980</v>
      </c>
      <c r="J5988" s="3" t="s">
        <v>1008</v>
      </c>
      <c r="K5988" s="3" t="s">
        <v>3371</v>
      </c>
      <c r="L5988" s="3" t="s">
        <v>3372</v>
      </c>
      <c r="M5988" s="4">
        <v>415.84</v>
      </c>
      <c r="N5988" s="5" t="s">
        <v>15363</v>
      </c>
    </row>
    <row r="5989" spans="1:14" customFormat="1" ht="15" hidden="1" x14ac:dyDescent="0.25">
      <c r="A5989" s="6" t="s">
        <v>13473</v>
      </c>
      <c r="B5989" s="7" t="s">
        <v>15364</v>
      </c>
      <c r="C5989" s="7" t="s">
        <v>16</v>
      </c>
      <c r="D5989" s="8" t="s">
        <v>193</v>
      </c>
      <c r="E5989" s="8" t="s">
        <v>8805</v>
      </c>
      <c r="F5989" s="8" t="s">
        <v>15358</v>
      </c>
      <c r="G5989" s="8" t="s">
        <v>3368</v>
      </c>
      <c r="H5989" s="8" t="s">
        <v>3369</v>
      </c>
      <c r="I5989" s="8" t="s">
        <v>4980</v>
      </c>
      <c r="J5989" s="8" t="s">
        <v>1008</v>
      </c>
      <c r="K5989" s="8" t="s">
        <v>3371</v>
      </c>
      <c r="L5989" s="8" t="s">
        <v>3372</v>
      </c>
      <c r="M5989" s="9">
        <v>718.73</v>
      </c>
      <c r="N5989" s="10" t="s">
        <v>15365</v>
      </c>
    </row>
    <row r="5990" spans="1:14" customFormat="1" ht="15" hidden="1" x14ac:dyDescent="0.25">
      <c r="A5990" s="1" t="s">
        <v>13473</v>
      </c>
      <c r="B5990" s="2" t="s">
        <v>15366</v>
      </c>
      <c r="C5990" s="2" t="s">
        <v>16</v>
      </c>
      <c r="D5990" s="3" t="s">
        <v>193</v>
      </c>
      <c r="E5990" s="3" t="s">
        <v>15367</v>
      </c>
      <c r="F5990" s="3" t="s">
        <v>15368</v>
      </c>
      <c r="G5990" s="3" t="s">
        <v>3368</v>
      </c>
      <c r="H5990" s="3" t="s">
        <v>3369</v>
      </c>
      <c r="I5990" s="3" t="s">
        <v>7775</v>
      </c>
      <c r="J5990" s="3" t="s">
        <v>985</v>
      </c>
      <c r="K5990" s="3" t="s">
        <v>3371</v>
      </c>
      <c r="L5990" s="3" t="s">
        <v>3372</v>
      </c>
      <c r="M5990" s="4">
        <v>3934.6</v>
      </c>
      <c r="N5990" s="5" t="s">
        <v>15369</v>
      </c>
    </row>
    <row r="5991" spans="1:14" customFormat="1" ht="15" hidden="1" x14ac:dyDescent="0.25">
      <c r="A5991" s="6" t="s">
        <v>13473</v>
      </c>
      <c r="B5991" s="7" t="s">
        <v>15370</v>
      </c>
      <c r="C5991" s="7" t="s">
        <v>16</v>
      </c>
      <c r="D5991" s="8" t="s">
        <v>193</v>
      </c>
      <c r="E5991" s="8" t="s">
        <v>15367</v>
      </c>
      <c r="F5991" s="8" t="s">
        <v>15368</v>
      </c>
      <c r="G5991" s="8" t="s">
        <v>3716</v>
      </c>
      <c r="H5991" s="8" t="s">
        <v>3717</v>
      </c>
      <c r="I5991" s="8" t="s">
        <v>7775</v>
      </c>
      <c r="J5991" s="8" t="s">
        <v>985</v>
      </c>
      <c r="K5991" s="8" t="s">
        <v>4812</v>
      </c>
      <c r="L5991" s="8" t="s">
        <v>4813</v>
      </c>
      <c r="M5991" s="9">
        <v>225</v>
      </c>
      <c r="N5991" s="10" t="s">
        <v>15371</v>
      </c>
    </row>
    <row r="5992" spans="1:14" customFormat="1" ht="15" hidden="1" x14ac:dyDescent="0.25">
      <c r="A5992" s="1" t="s">
        <v>13473</v>
      </c>
      <c r="B5992" s="2" t="s">
        <v>15372</v>
      </c>
      <c r="C5992" s="2" t="s">
        <v>16</v>
      </c>
      <c r="D5992" s="3" t="s">
        <v>193</v>
      </c>
      <c r="E5992" s="3" t="s">
        <v>15373</v>
      </c>
      <c r="F5992" s="3" t="s">
        <v>15358</v>
      </c>
      <c r="G5992" s="3" t="s">
        <v>31</v>
      </c>
      <c r="H5992" s="3" t="s">
        <v>32</v>
      </c>
      <c r="I5992" s="3" t="s">
        <v>470</v>
      </c>
      <c r="J5992" s="3" t="s">
        <v>471</v>
      </c>
      <c r="K5992" s="3" t="s">
        <v>10912</v>
      </c>
      <c r="L5992" s="3" t="s">
        <v>10913</v>
      </c>
      <c r="M5992" s="4">
        <v>5377.7</v>
      </c>
      <c r="N5992" s="5" t="s">
        <v>15374</v>
      </c>
    </row>
    <row r="5993" spans="1:14" customFormat="1" ht="15" hidden="1" x14ac:dyDescent="0.25">
      <c r="A5993" s="6" t="s">
        <v>13473</v>
      </c>
      <c r="B5993" s="7" t="s">
        <v>15375</v>
      </c>
      <c r="C5993" s="7" t="s">
        <v>16</v>
      </c>
      <c r="D5993" s="8" t="s">
        <v>193</v>
      </c>
      <c r="E5993" s="8" t="s">
        <v>15376</v>
      </c>
      <c r="F5993" s="8" t="s">
        <v>15225</v>
      </c>
      <c r="G5993" s="8" t="s">
        <v>3716</v>
      </c>
      <c r="H5993" s="8" t="s">
        <v>3717</v>
      </c>
      <c r="I5993" s="8" t="s">
        <v>11564</v>
      </c>
      <c r="J5993" s="8" t="s">
        <v>11565</v>
      </c>
      <c r="K5993" s="8" t="s">
        <v>3718</v>
      </c>
      <c r="L5993" s="8" t="s">
        <v>3719</v>
      </c>
      <c r="M5993" s="9">
        <v>30</v>
      </c>
      <c r="N5993" s="10" t="s">
        <v>15377</v>
      </c>
    </row>
    <row r="5994" spans="1:14" customFormat="1" ht="15" hidden="1" x14ac:dyDescent="0.25">
      <c r="A5994" s="1" t="s">
        <v>13473</v>
      </c>
      <c r="B5994" s="2" t="s">
        <v>15378</v>
      </c>
      <c r="C5994" s="2" t="s">
        <v>16</v>
      </c>
      <c r="D5994" s="3" t="s">
        <v>193</v>
      </c>
      <c r="E5994" s="3" t="s">
        <v>15379</v>
      </c>
      <c r="F5994" s="3" t="s">
        <v>15272</v>
      </c>
      <c r="G5994" s="3" t="s">
        <v>5826</v>
      </c>
      <c r="H5994" s="3" t="s">
        <v>5827</v>
      </c>
      <c r="I5994" s="3" t="s">
        <v>919</v>
      </c>
      <c r="J5994" s="3" t="s">
        <v>920</v>
      </c>
      <c r="K5994" s="3" t="s">
        <v>35</v>
      </c>
      <c r="L5994" s="3" t="s">
        <v>36</v>
      </c>
      <c r="M5994" s="4">
        <v>325705.67</v>
      </c>
      <c r="N5994" s="5" t="s">
        <v>15380</v>
      </c>
    </row>
    <row r="5995" spans="1:14" customFormat="1" ht="15" hidden="1" x14ac:dyDescent="0.25">
      <c r="A5995" s="6" t="s">
        <v>13473</v>
      </c>
      <c r="B5995" s="7" t="s">
        <v>15381</v>
      </c>
      <c r="C5995" s="7" t="s">
        <v>16</v>
      </c>
      <c r="D5995" s="8" t="s">
        <v>193</v>
      </c>
      <c r="E5995" s="8" t="s">
        <v>980</v>
      </c>
      <c r="F5995" s="8" t="s">
        <v>15382</v>
      </c>
      <c r="G5995" s="8" t="s">
        <v>3716</v>
      </c>
      <c r="H5995" s="8" t="s">
        <v>3717</v>
      </c>
      <c r="I5995" s="8" t="s">
        <v>1031</v>
      </c>
      <c r="J5995" s="8" t="s">
        <v>1008</v>
      </c>
      <c r="K5995" s="8" t="s">
        <v>3718</v>
      </c>
      <c r="L5995" s="8" t="s">
        <v>3719</v>
      </c>
      <c r="M5995" s="9">
        <v>225</v>
      </c>
      <c r="N5995" s="10" t="s">
        <v>15383</v>
      </c>
    </row>
    <row r="5996" spans="1:14" customFormat="1" ht="15" hidden="1" x14ac:dyDescent="0.25">
      <c r="A5996" s="1" t="s">
        <v>13473</v>
      </c>
      <c r="B5996" s="2" t="s">
        <v>15384</v>
      </c>
      <c r="C5996" s="2" t="s">
        <v>16</v>
      </c>
      <c r="D5996" s="3" t="s">
        <v>193</v>
      </c>
      <c r="E5996" s="3" t="s">
        <v>980</v>
      </c>
      <c r="F5996" s="3" t="s">
        <v>15385</v>
      </c>
      <c r="G5996" s="3" t="s">
        <v>3368</v>
      </c>
      <c r="H5996" s="3" t="s">
        <v>3369</v>
      </c>
      <c r="I5996" s="3" t="s">
        <v>1031</v>
      </c>
      <c r="J5996" s="3" t="s">
        <v>1008</v>
      </c>
      <c r="K5996" s="3" t="s">
        <v>3371</v>
      </c>
      <c r="L5996" s="3" t="s">
        <v>3372</v>
      </c>
      <c r="M5996" s="4">
        <v>1988.93</v>
      </c>
      <c r="N5996" s="5" t="s">
        <v>13010</v>
      </c>
    </row>
    <row r="5997" spans="1:14" customFormat="1" ht="15" hidden="1" x14ac:dyDescent="0.25">
      <c r="A5997" s="6" t="s">
        <v>13473</v>
      </c>
      <c r="B5997" s="7" t="s">
        <v>15386</v>
      </c>
      <c r="C5997" s="7" t="s">
        <v>16</v>
      </c>
      <c r="D5997" s="8" t="s">
        <v>193</v>
      </c>
      <c r="E5997" s="8" t="s">
        <v>15379</v>
      </c>
      <c r="F5997" s="8" t="s">
        <v>15272</v>
      </c>
      <c r="G5997" s="8" t="s">
        <v>3400</v>
      </c>
      <c r="H5997" s="8" t="s">
        <v>3401</v>
      </c>
      <c r="I5997" s="8" t="s">
        <v>919</v>
      </c>
      <c r="J5997" s="8" t="s">
        <v>920</v>
      </c>
      <c r="K5997" s="8" t="s">
        <v>35</v>
      </c>
      <c r="L5997" s="8" t="s">
        <v>36</v>
      </c>
      <c r="M5997" s="9">
        <v>10901.07</v>
      </c>
      <c r="N5997" s="10" t="s">
        <v>15387</v>
      </c>
    </row>
    <row r="5998" spans="1:14" customFormat="1" ht="15" hidden="1" x14ac:dyDescent="0.25">
      <c r="A5998" s="1" t="s">
        <v>13473</v>
      </c>
      <c r="B5998" s="2" t="s">
        <v>15388</v>
      </c>
      <c r="C5998" s="2" t="s">
        <v>16</v>
      </c>
      <c r="D5998" s="3" t="s">
        <v>193</v>
      </c>
      <c r="E5998" s="3" t="s">
        <v>15379</v>
      </c>
      <c r="F5998" s="3" t="s">
        <v>15272</v>
      </c>
      <c r="G5998" s="3" t="s">
        <v>31</v>
      </c>
      <c r="H5998" s="3" t="s">
        <v>32</v>
      </c>
      <c r="I5998" s="3" t="s">
        <v>919</v>
      </c>
      <c r="J5998" s="3" t="s">
        <v>920</v>
      </c>
      <c r="K5998" s="3" t="s">
        <v>35</v>
      </c>
      <c r="L5998" s="3" t="s">
        <v>36</v>
      </c>
      <c r="M5998" s="4">
        <v>4686.84</v>
      </c>
      <c r="N5998" s="5" t="s">
        <v>15387</v>
      </c>
    </row>
    <row r="5999" spans="1:14" customFormat="1" ht="15" hidden="1" x14ac:dyDescent="0.25">
      <c r="A5999" s="6" t="s">
        <v>13473</v>
      </c>
      <c r="B5999" s="7" t="s">
        <v>15389</v>
      </c>
      <c r="C5999" s="7" t="s">
        <v>16</v>
      </c>
      <c r="D5999" s="8" t="s">
        <v>193</v>
      </c>
      <c r="E5999" s="8" t="s">
        <v>15390</v>
      </c>
      <c r="F5999" s="8" t="s">
        <v>15382</v>
      </c>
      <c r="G5999" s="8" t="s">
        <v>4300</v>
      </c>
      <c r="H5999" s="8" t="s">
        <v>4301</v>
      </c>
      <c r="I5999" s="8" t="s">
        <v>10981</v>
      </c>
      <c r="J5999" s="8" t="s">
        <v>10982</v>
      </c>
      <c r="K5999" s="8" t="s">
        <v>3963</v>
      </c>
      <c r="L5999" s="8" t="s">
        <v>3964</v>
      </c>
      <c r="M5999" s="9">
        <v>731464.45</v>
      </c>
      <c r="N5999" s="10" t="s">
        <v>15391</v>
      </c>
    </row>
    <row r="6000" spans="1:14" customFormat="1" ht="15" hidden="1" x14ac:dyDescent="0.25">
      <c r="A6000" s="1" t="s">
        <v>13473</v>
      </c>
      <c r="B6000" s="2" t="s">
        <v>15392</v>
      </c>
      <c r="C6000" s="2" t="s">
        <v>16</v>
      </c>
      <c r="D6000" s="3" t="s">
        <v>193</v>
      </c>
      <c r="E6000" s="3" t="s">
        <v>15390</v>
      </c>
      <c r="F6000" s="3" t="s">
        <v>15382</v>
      </c>
      <c r="G6000" s="3" t="s">
        <v>3400</v>
      </c>
      <c r="H6000" s="3" t="s">
        <v>3401</v>
      </c>
      <c r="I6000" s="3" t="s">
        <v>10981</v>
      </c>
      <c r="J6000" s="3" t="s">
        <v>10982</v>
      </c>
      <c r="K6000" s="3" t="s">
        <v>3963</v>
      </c>
      <c r="L6000" s="3" t="s">
        <v>3964</v>
      </c>
      <c r="M6000" s="4">
        <v>111285.14</v>
      </c>
      <c r="N6000" s="5" t="s">
        <v>15393</v>
      </c>
    </row>
    <row r="6001" spans="1:14" customFormat="1" ht="15" hidden="1" x14ac:dyDescent="0.25">
      <c r="A6001" s="6" t="s">
        <v>13473</v>
      </c>
      <c r="B6001" s="7" t="s">
        <v>15394</v>
      </c>
      <c r="C6001" s="7" t="s">
        <v>16</v>
      </c>
      <c r="D6001" s="8" t="s">
        <v>193</v>
      </c>
      <c r="E6001" s="8" t="s">
        <v>15390</v>
      </c>
      <c r="F6001" s="8" t="s">
        <v>15382</v>
      </c>
      <c r="G6001" s="8" t="s">
        <v>3431</v>
      </c>
      <c r="H6001" s="8" t="s">
        <v>3407</v>
      </c>
      <c r="I6001" s="8" t="s">
        <v>10981</v>
      </c>
      <c r="J6001" s="8" t="s">
        <v>10982</v>
      </c>
      <c r="K6001" s="8" t="s">
        <v>3963</v>
      </c>
      <c r="L6001" s="8" t="s">
        <v>3964</v>
      </c>
      <c r="M6001" s="9">
        <v>33129.33</v>
      </c>
      <c r="N6001" s="10" t="s">
        <v>15395</v>
      </c>
    </row>
    <row r="6002" spans="1:14" customFormat="1" ht="15" hidden="1" x14ac:dyDescent="0.25">
      <c r="A6002" s="1" t="s">
        <v>13473</v>
      </c>
      <c r="B6002" s="2" t="s">
        <v>15396</v>
      </c>
      <c r="C6002" s="2" t="s">
        <v>16</v>
      </c>
      <c r="D6002" s="3" t="s">
        <v>193</v>
      </c>
      <c r="E6002" s="3" t="s">
        <v>15397</v>
      </c>
      <c r="F6002" s="3" t="s">
        <v>15398</v>
      </c>
      <c r="G6002" s="3" t="s">
        <v>975</v>
      </c>
      <c r="H6002" s="3" t="s">
        <v>976</v>
      </c>
      <c r="I6002" s="3" t="s">
        <v>624</v>
      </c>
      <c r="J6002" s="3" t="s">
        <v>625</v>
      </c>
      <c r="K6002" s="3" t="s">
        <v>35</v>
      </c>
      <c r="L6002" s="3" t="s">
        <v>36</v>
      </c>
      <c r="M6002" s="4">
        <v>1775.22</v>
      </c>
      <c r="N6002" s="5" t="s">
        <v>15399</v>
      </c>
    </row>
    <row r="6003" spans="1:14" customFormat="1" ht="15" hidden="1" x14ac:dyDescent="0.25">
      <c r="A6003" s="6" t="s">
        <v>13473</v>
      </c>
      <c r="B6003" s="7" t="s">
        <v>15400</v>
      </c>
      <c r="C6003" s="7" t="s">
        <v>16</v>
      </c>
      <c r="D6003" s="8" t="s">
        <v>193</v>
      </c>
      <c r="E6003" s="8" t="s">
        <v>15401</v>
      </c>
      <c r="F6003" s="8" t="s">
        <v>15287</v>
      </c>
      <c r="G6003" s="8" t="s">
        <v>3368</v>
      </c>
      <c r="H6003" s="8" t="s">
        <v>3369</v>
      </c>
      <c r="I6003" s="8" t="s">
        <v>5016</v>
      </c>
      <c r="J6003" s="8" t="s">
        <v>1008</v>
      </c>
      <c r="K6003" s="8" t="s">
        <v>3371</v>
      </c>
      <c r="L6003" s="8" t="s">
        <v>3372</v>
      </c>
      <c r="M6003" s="9">
        <v>4438.3999999999996</v>
      </c>
      <c r="N6003" s="10" t="s">
        <v>15402</v>
      </c>
    </row>
    <row r="6004" spans="1:14" customFormat="1" ht="15" hidden="1" x14ac:dyDescent="0.25">
      <c r="A6004" s="1" t="s">
        <v>13473</v>
      </c>
      <c r="B6004" s="2" t="s">
        <v>15403</v>
      </c>
      <c r="C6004" s="2" t="s">
        <v>16</v>
      </c>
      <c r="D6004" s="3" t="s">
        <v>193</v>
      </c>
      <c r="E6004" s="3" t="s">
        <v>15404</v>
      </c>
      <c r="F6004" s="3" t="s">
        <v>15398</v>
      </c>
      <c r="G6004" s="3" t="s">
        <v>6781</v>
      </c>
      <c r="H6004" s="3" t="s">
        <v>6782</v>
      </c>
      <c r="I6004" s="3" t="s">
        <v>470</v>
      </c>
      <c r="J6004" s="3" t="s">
        <v>471</v>
      </c>
      <c r="K6004" s="3" t="s">
        <v>6797</v>
      </c>
      <c r="L6004" s="3" t="s">
        <v>6798</v>
      </c>
      <c r="M6004" s="4">
        <v>33330.230000000003</v>
      </c>
      <c r="N6004" s="5" t="s">
        <v>15405</v>
      </c>
    </row>
    <row r="6005" spans="1:14" customFormat="1" ht="15" hidden="1" x14ac:dyDescent="0.25">
      <c r="A6005" s="6" t="s">
        <v>13473</v>
      </c>
      <c r="B6005" s="7" t="s">
        <v>15406</v>
      </c>
      <c r="C6005" s="7" t="s">
        <v>16</v>
      </c>
      <c r="D6005" s="8" t="s">
        <v>193</v>
      </c>
      <c r="E6005" s="8" t="s">
        <v>4984</v>
      </c>
      <c r="F6005" s="8" t="s">
        <v>15398</v>
      </c>
      <c r="G6005" s="8" t="s">
        <v>5649</v>
      </c>
      <c r="H6005" s="8" t="s">
        <v>5650</v>
      </c>
      <c r="I6005" s="8" t="s">
        <v>5651</v>
      </c>
      <c r="J6005" s="8" t="s">
        <v>920</v>
      </c>
      <c r="K6005" s="8" t="s">
        <v>4071</v>
      </c>
      <c r="L6005" s="8" t="s">
        <v>4072</v>
      </c>
      <c r="M6005" s="9">
        <v>47173.14</v>
      </c>
      <c r="N6005" s="10" t="s">
        <v>15407</v>
      </c>
    </row>
    <row r="6006" spans="1:14" customFormat="1" ht="15" hidden="1" x14ac:dyDescent="0.25">
      <c r="A6006" s="1" t="s">
        <v>13473</v>
      </c>
      <c r="B6006" s="2" t="s">
        <v>15408</v>
      </c>
      <c r="C6006" s="2" t="s">
        <v>16</v>
      </c>
      <c r="D6006" s="3" t="s">
        <v>193</v>
      </c>
      <c r="E6006" s="3" t="s">
        <v>4984</v>
      </c>
      <c r="F6006" s="3" t="s">
        <v>15398</v>
      </c>
      <c r="G6006" s="3" t="s">
        <v>3400</v>
      </c>
      <c r="H6006" s="3" t="s">
        <v>3401</v>
      </c>
      <c r="I6006" s="3" t="s">
        <v>5651</v>
      </c>
      <c r="J6006" s="3" t="s">
        <v>920</v>
      </c>
      <c r="K6006" s="3" t="s">
        <v>4071</v>
      </c>
      <c r="L6006" s="3" t="s">
        <v>4072</v>
      </c>
      <c r="M6006" s="4">
        <v>3123.31</v>
      </c>
      <c r="N6006" s="5" t="s">
        <v>15409</v>
      </c>
    </row>
    <row r="6007" spans="1:14" customFormat="1" ht="15" hidden="1" x14ac:dyDescent="0.25">
      <c r="A6007" s="6" t="s">
        <v>13473</v>
      </c>
      <c r="B6007" s="7" t="s">
        <v>15410</v>
      </c>
      <c r="C6007" s="7" t="s">
        <v>16</v>
      </c>
      <c r="D6007" s="8" t="s">
        <v>193</v>
      </c>
      <c r="E6007" s="8" t="s">
        <v>4984</v>
      </c>
      <c r="F6007" s="8" t="s">
        <v>15398</v>
      </c>
      <c r="G6007" s="8" t="s">
        <v>5656</v>
      </c>
      <c r="H6007" s="8" t="s">
        <v>5657</v>
      </c>
      <c r="I6007" s="8" t="s">
        <v>5651</v>
      </c>
      <c r="J6007" s="8" t="s">
        <v>920</v>
      </c>
      <c r="K6007" s="8" t="s">
        <v>4071</v>
      </c>
      <c r="L6007" s="8" t="s">
        <v>4072</v>
      </c>
      <c r="M6007" s="9">
        <v>14289.95</v>
      </c>
      <c r="N6007" s="10" t="s">
        <v>15411</v>
      </c>
    </row>
    <row r="6008" spans="1:14" customFormat="1" ht="15" hidden="1" x14ac:dyDescent="0.25">
      <c r="A6008" s="1" t="s">
        <v>13473</v>
      </c>
      <c r="B6008" s="2" t="s">
        <v>15412</v>
      </c>
      <c r="C6008" s="2" t="s">
        <v>16</v>
      </c>
      <c r="D6008" s="3" t="s">
        <v>193</v>
      </c>
      <c r="E6008" s="3" t="s">
        <v>4984</v>
      </c>
      <c r="F6008" s="3" t="s">
        <v>15398</v>
      </c>
      <c r="G6008" s="3" t="s">
        <v>4398</v>
      </c>
      <c r="H6008" s="3" t="s">
        <v>4399</v>
      </c>
      <c r="I6008" s="3" t="s">
        <v>5651</v>
      </c>
      <c r="J6008" s="3" t="s">
        <v>920</v>
      </c>
      <c r="K6008" s="3" t="s">
        <v>4071</v>
      </c>
      <c r="L6008" s="3" t="s">
        <v>4072</v>
      </c>
      <c r="M6008" s="4">
        <v>284.38</v>
      </c>
      <c r="N6008" s="5" t="s">
        <v>15413</v>
      </c>
    </row>
    <row r="6009" spans="1:14" customFormat="1" ht="15" hidden="1" x14ac:dyDescent="0.25">
      <c r="A6009" s="6" t="s">
        <v>13473</v>
      </c>
      <c r="B6009" s="7" t="s">
        <v>15414</v>
      </c>
      <c r="C6009" s="7" t="s">
        <v>16</v>
      </c>
      <c r="D6009" s="8" t="s">
        <v>193</v>
      </c>
      <c r="E6009" s="8" t="s">
        <v>4984</v>
      </c>
      <c r="F6009" s="8" t="s">
        <v>15398</v>
      </c>
      <c r="G6009" s="8" t="s">
        <v>4256</v>
      </c>
      <c r="H6009" s="8" t="s">
        <v>4257</v>
      </c>
      <c r="I6009" s="8" t="s">
        <v>5651</v>
      </c>
      <c r="J6009" s="8" t="s">
        <v>920</v>
      </c>
      <c r="K6009" s="8" t="s">
        <v>4071</v>
      </c>
      <c r="L6009" s="8" t="s">
        <v>4072</v>
      </c>
      <c r="M6009" s="9">
        <v>94182.6</v>
      </c>
      <c r="N6009" s="10" t="s">
        <v>15415</v>
      </c>
    </row>
    <row r="6010" spans="1:14" customFormat="1" ht="15" hidden="1" x14ac:dyDescent="0.25">
      <c r="A6010" s="1" t="s">
        <v>13473</v>
      </c>
      <c r="B6010" s="2" t="s">
        <v>15416</v>
      </c>
      <c r="C6010" s="2" t="s">
        <v>16</v>
      </c>
      <c r="D6010" s="3" t="s">
        <v>193</v>
      </c>
      <c r="E6010" s="3" t="s">
        <v>15404</v>
      </c>
      <c r="F6010" s="3" t="s">
        <v>15398</v>
      </c>
      <c r="G6010" s="3" t="s">
        <v>6781</v>
      </c>
      <c r="H6010" s="3" t="s">
        <v>6782</v>
      </c>
      <c r="I6010" s="3" t="s">
        <v>470</v>
      </c>
      <c r="J6010" s="3" t="s">
        <v>471</v>
      </c>
      <c r="K6010" s="3" t="s">
        <v>7132</v>
      </c>
      <c r="L6010" s="3" t="s">
        <v>7133</v>
      </c>
      <c r="M6010" s="4">
        <v>41555.519999999997</v>
      </c>
      <c r="N6010" s="5" t="s">
        <v>15405</v>
      </c>
    </row>
    <row r="6011" spans="1:14" customFormat="1" ht="15" hidden="1" x14ac:dyDescent="0.25">
      <c r="A6011" s="6" t="s">
        <v>13473</v>
      </c>
      <c r="B6011" s="7" t="s">
        <v>15417</v>
      </c>
      <c r="C6011" s="7" t="s">
        <v>16</v>
      </c>
      <c r="D6011" s="8" t="s">
        <v>193</v>
      </c>
      <c r="E6011" s="8" t="s">
        <v>4984</v>
      </c>
      <c r="F6011" s="8" t="s">
        <v>15398</v>
      </c>
      <c r="G6011" s="8" t="s">
        <v>3400</v>
      </c>
      <c r="H6011" s="8" t="s">
        <v>3401</v>
      </c>
      <c r="I6011" s="8" t="s">
        <v>5651</v>
      </c>
      <c r="J6011" s="8" t="s">
        <v>920</v>
      </c>
      <c r="K6011" s="8" t="s">
        <v>4071</v>
      </c>
      <c r="L6011" s="8" t="s">
        <v>4072</v>
      </c>
      <c r="M6011" s="9">
        <v>2788.93</v>
      </c>
      <c r="N6011" s="10" t="s">
        <v>15418</v>
      </c>
    </row>
    <row r="6012" spans="1:14" customFormat="1" ht="15" hidden="1" x14ac:dyDescent="0.25">
      <c r="A6012" s="1" t="s">
        <v>13473</v>
      </c>
      <c r="B6012" s="2" t="s">
        <v>15419</v>
      </c>
      <c r="C6012" s="2" t="s">
        <v>16</v>
      </c>
      <c r="D6012" s="3" t="s">
        <v>193</v>
      </c>
      <c r="E6012" s="3" t="s">
        <v>4984</v>
      </c>
      <c r="F6012" s="3" t="s">
        <v>15398</v>
      </c>
      <c r="G6012" s="3" t="s">
        <v>4260</v>
      </c>
      <c r="H6012" s="3" t="s">
        <v>4261</v>
      </c>
      <c r="I6012" s="3" t="s">
        <v>5651</v>
      </c>
      <c r="J6012" s="3" t="s">
        <v>920</v>
      </c>
      <c r="K6012" s="3" t="s">
        <v>4071</v>
      </c>
      <c r="L6012" s="3" t="s">
        <v>4072</v>
      </c>
      <c r="M6012" s="4">
        <v>17880.599999999999</v>
      </c>
      <c r="N6012" s="5" t="s">
        <v>15420</v>
      </c>
    </row>
    <row r="6013" spans="1:14" customFormat="1" ht="15" hidden="1" x14ac:dyDescent="0.25">
      <c r="A6013" s="6" t="s">
        <v>13473</v>
      </c>
      <c r="B6013" s="7" t="s">
        <v>15421</v>
      </c>
      <c r="C6013" s="7" t="s">
        <v>16</v>
      </c>
      <c r="D6013" s="8" t="s">
        <v>193</v>
      </c>
      <c r="E6013" s="8" t="s">
        <v>4984</v>
      </c>
      <c r="F6013" s="8" t="s">
        <v>15398</v>
      </c>
      <c r="G6013" s="8" t="s">
        <v>4398</v>
      </c>
      <c r="H6013" s="8" t="s">
        <v>4399</v>
      </c>
      <c r="I6013" s="8" t="s">
        <v>5651</v>
      </c>
      <c r="J6013" s="8" t="s">
        <v>920</v>
      </c>
      <c r="K6013" s="8" t="s">
        <v>4071</v>
      </c>
      <c r="L6013" s="8" t="s">
        <v>4072</v>
      </c>
      <c r="M6013" s="9">
        <v>181.28</v>
      </c>
      <c r="N6013" s="10" t="s">
        <v>15422</v>
      </c>
    </row>
    <row r="6014" spans="1:14" customFormat="1" ht="15" hidden="1" x14ac:dyDescent="0.25">
      <c r="A6014" s="1" t="s">
        <v>13473</v>
      </c>
      <c r="B6014" s="2" t="s">
        <v>15423</v>
      </c>
      <c r="C6014" s="2" t="s">
        <v>16</v>
      </c>
      <c r="D6014" s="3" t="s">
        <v>193</v>
      </c>
      <c r="E6014" s="3" t="s">
        <v>4984</v>
      </c>
      <c r="F6014" s="3" t="s">
        <v>15398</v>
      </c>
      <c r="G6014" s="3" t="s">
        <v>4300</v>
      </c>
      <c r="H6014" s="3" t="s">
        <v>4301</v>
      </c>
      <c r="I6014" s="3" t="s">
        <v>5651</v>
      </c>
      <c r="J6014" s="3" t="s">
        <v>920</v>
      </c>
      <c r="K6014" s="3" t="s">
        <v>4071</v>
      </c>
      <c r="L6014" s="3" t="s">
        <v>4072</v>
      </c>
      <c r="M6014" s="4">
        <v>56256.09</v>
      </c>
      <c r="N6014" s="5" t="s">
        <v>15424</v>
      </c>
    </row>
    <row r="6015" spans="1:14" customFormat="1" ht="15" hidden="1" x14ac:dyDescent="0.25">
      <c r="A6015" s="6" t="s">
        <v>13473</v>
      </c>
      <c r="B6015" s="7" t="s">
        <v>15425</v>
      </c>
      <c r="C6015" s="7" t="s">
        <v>16</v>
      </c>
      <c r="D6015" s="8" t="s">
        <v>193</v>
      </c>
      <c r="E6015" s="8" t="s">
        <v>4984</v>
      </c>
      <c r="F6015" s="8" t="s">
        <v>15398</v>
      </c>
      <c r="G6015" s="8" t="s">
        <v>3400</v>
      </c>
      <c r="H6015" s="8" t="s">
        <v>3401</v>
      </c>
      <c r="I6015" s="8" t="s">
        <v>5651</v>
      </c>
      <c r="J6015" s="8" t="s">
        <v>920</v>
      </c>
      <c r="K6015" s="8" t="s">
        <v>4071</v>
      </c>
      <c r="L6015" s="8" t="s">
        <v>4072</v>
      </c>
      <c r="M6015" s="9">
        <v>4108.96</v>
      </c>
      <c r="N6015" s="10" t="s">
        <v>15426</v>
      </c>
    </row>
    <row r="6016" spans="1:14" customFormat="1" ht="15" hidden="1" x14ac:dyDescent="0.25">
      <c r="A6016" s="1" t="s">
        <v>13473</v>
      </c>
      <c r="B6016" s="2" t="s">
        <v>15427</v>
      </c>
      <c r="C6016" s="2" t="s">
        <v>16</v>
      </c>
      <c r="D6016" s="3" t="s">
        <v>193</v>
      </c>
      <c r="E6016" s="3" t="s">
        <v>4984</v>
      </c>
      <c r="F6016" s="3" t="s">
        <v>15398</v>
      </c>
      <c r="G6016" s="3" t="s">
        <v>4260</v>
      </c>
      <c r="H6016" s="3" t="s">
        <v>4261</v>
      </c>
      <c r="I6016" s="3" t="s">
        <v>5651</v>
      </c>
      <c r="J6016" s="3" t="s">
        <v>920</v>
      </c>
      <c r="K6016" s="3" t="s">
        <v>4071</v>
      </c>
      <c r="L6016" s="3" t="s">
        <v>4072</v>
      </c>
      <c r="M6016" s="4">
        <v>17899.599999999999</v>
      </c>
      <c r="N6016" s="5" t="s">
        <v>15428</v>
      </c>
    </row>
    <row r="6017" spans="1:14" customFormat="1" ht="15" hidden="1" x14ac:dyDescent="0.25">
      <c r="A6017" s="6" t="s">
        <v>13473</v>
      </c>
      <c r="B6017" s="7" t="s">
        <v>15429</v>
      </c>
      <c r="C6017" s="7" t="s">
        <v>16</v>
      </c>
      <c r="D6017" s="8" t="s">
        <v>193</v>
      </c>
      <c r="E6017" s="8" t="s">
        <v>4984</v>
      </c>
      <c r="F6017" s="8" t="s">
        <v>15398</v>
      </c>
      <c r="G6017" s="8" t="s">
        <v>4398</v>
      </c>
      <c r="H6017" s="8" t="s">
        <v>4399</v>
      </c>
      <c r="I6017" s="8" t="s">
        <v>5651</v>
      </c>
      <c r="J6017" s="8" t="s">
        <v>920</v>
      </c>
      <c r="K6017" s="8" t="s">
        <v>4071</v>
      </c>
      <c r="L6017" s="8" t="s">
        <v>4072</v>
      </c>
      <c r="M6017" s="9">
        <v>1100.82</v>
      </c>
      <c r="N6017" s="10" t="s">
        <v>15430</v>
      </c>
    </row>
    <row r="6018" spans="1:14" customFormat="1" ht="15" hidden="1" x14ac:dyDescent="0.25">
      <c r="A6018" s="1" t="s">
        <v>13473</v>
      </c>
      <c r="B6018" s="2" t="s">
        <v>15431</v>
      </c>
      <c r="C6018" s="2" t="s">
        <v>16</v>
      </c>
      <c r="D6018" s="3" t="s">
        <v>193</v>
      </c>
      <c r="E6018" s="3" t="s">
        <v>15432</v>
      </c>
      <c r="F6018" s="3" t="s">
        <v>15398</v>
      </c>
      <c r="G6018" s="3" t="s">
        <v>4217</v>
      </c>
      <c r="H6018" s="3" t="s">
        <v>4218</v>
      </c>
      <c r="I6018" s="3" t="s">
        <v>5775</v>
      </c>
      <c r="J6018" s="3" t="s">
        <v>3403</v>
      </c>
      <c r="K6018" s="3" t="s">
        <v>4071</v>
      </c>
      <c r="L6018" s="3" t="s">
        <v>4072</v>
      </c>
      <c r="M6018" s="4">
        <v>826.4</v>
      </c>
      <c r="N6018" s="5" t="s">
        <v>15433</v>
      </c>
    </row>
    <row r="6019" spans="1:14" customFormat="1" ht="15" hidden="1" x14ac:dyDescent="0.25">
      <c r="A6019" s="6" t="s">
        <v>13473</v>
      </c>
      <c r="B6019" s="7" t="s">
        <v>15434</v>
      </c>
      <c r="C6019" s="7" t="s">
        <v>16</v>
      </c>
      <c r="D6019" s="8" t="s">
        <v>193</v>
      </c>
      <c r="E6019" s="8" t="s">
        <v>12562</v>
      </c>
      <c r="F6019" s="8" t="s">
        <v>12175</v>
      </c>
      <c r="G6019" s="8" t="s">
        <v>3400</v>
      </c>
      <c r="H6019" s="8" t="s">
        <v>3401</v>
      </c>
      <c r="I6019" s="8" t="s">
        <v>5775</v>
      </c>
      <c r="J6019" s="8" t="s">
        <v>3403</v>
      </c>
      <c r="K6019" s="8" t="s">
        <v>4071</v>
      </c>
      <c r="L6019" s="8" t="s">
        <v>4072</v>
      </c>
      <c r="M6019" s="9">
        <v>78.959999999999994</v>
      </c>
      <c r="N6019" s="10" t="s">
        <v>15435</v>
      </c>
    </row>
    <row r="6020" spans="1:14" customFormat="1" ht="15" hidden="1" x14ac:dyDescent="0.25">
      <c r="A6020" s="1" t="s">
        <v>13473</v>
      </c>
      <c r="B6020" s="2" t="s">
        <v>15436</v>
      </c>
      <c r="C6020" s="2" t="s">
        <v>16</v>
      </c>
      <c r="D6020" s="3" t="s">
        <v>193</v>
      </c>
      <c r="E6020" s="3" t="s">
        <v>15432</v>
      </c>
      <c r="F6020" s="3" t="s">
        <v>15398</v>
      </c>
      <c r="G6020" s="3" t="s">
        <v>4398</v>
      </c>
      <c r="H6020" s="3" t="s">
        <v>4399</v>
      </c>
      <c r="I6020" s="3" t="s">
        <v>5775</v>
      </c>
      <c r="J6020" s="3" t="s">
        <v>3403</v>
      </c>
      <c r="K6020" s="3" t="s">
        <v>4071</v>
      </c>
      <c r="L6020" s="3" t="s">
        <v>4072</v>
      </c>
      <c r="M6020" s="4">
        <v>12</v>
      </c>
      <c r="N6020" s="5" t="s">
        <v>15437</v>
      </c>
    </row>
    <row r="6021" spans="1:14" customFormat="1" ht="15" hidden="1" x14ac:dyDescent="0.25">
      <c r="A6021" s="6" t="s">
        <v>13473</v>
      </c>
      <c r="B6021" s="7" t="s">
        <v>15438</v>
      </c>
      <c r="C6021" s="7" t="s">
        <v>16</v>
      </c>
      <c r="D6021" s="8" t="s">
        <v>193</v>
      </c>
      <c r="E6021" s="8" t="s">
        <v>15432</v>
      </c>
      <c r="F6021" s="8" t="s">
        <v>15398</v>
      </c>
      <c r="G6021" s="8" t="s">
        <v>5599</v>
      </c>
      <c r="H6021" s="8" t="s">
        <v>5600</v>
      </c>
      <c r="I6021" s="8" t="s">
        <v>5780</v>
      </c>
      <c r="J6021" s="8" t="s">
        <v>3439</v>
      </c>
      <c r="K6021" s="8" t="s">
        <v>4071</v>
      </c>
      <c r="L6021" s="8" t="s">
        <v>4072</v>
      </c>
      <c r="M6021" s="9">
        <v>1384.1</v>
      </c>
      <c r="N6021" s="10" t="s">
        <v>15439</v>
      </c>
    </row>
    <row r="6022" spans="1:14" customFormat="1" ht="15" hidden="1" x14ac:dyDescent="0.25">
      <c r="A6022" s="1" t="s">
        <v>13473</v>
      </c>
      <c r="B6022" s="2" t="s">
        <v>15440</v>
      </c>
      <c r="C6022" s="2" t="s">
        <v>16</v>
      </c>
      <c r="D6022" s="3" t="s">
        <v>193</v>
      </c>
      <c r="E6022" s="3" t="s">
        <v>15432</v>
      </c>
      <c r="F6022" s="3" t="s">
        <v>15398</v>
      </c>
      <c r="G6022" s="3" t="s">
        <v>3400</v>
      </c>
      <c r="H6022" s="3" t="s">
        <v>3401</v>
      </c>
      <c r="I6022" s="3" t="s">
        <v>5780</v>
      </c>
      <c r="J6022" s="3" t="s">
        <v>3439</v>
      </c>
      <c r="K6022" s="3" t="s">
        <v>4071</v>
      </c>
      <c r="L6022" s="3" t="s">
        <v>4072</v>
      </c>
      <c r="M6022" s="4">
        <v>90.46</v>
      </c>
      <c r="N6022" s="5" t="s">
        <v>15441</v>
      </c>
    </row>
    <row r="6023" spans="1:14" customFormat="1" ht="15" hidden="1" x14ac:dyDescent="0.25">
      <c r="A6023" s="6" t="s">
        <v>13473</v>
      </c>
      <c r="B6023" s="7" t="s">
        <v>15442</v>
      </c>
      <c r="C6023" s="7" t="s">
        <v>16</v>
      </c>
      <c r="D6023" s="8" t="s">
        <v>193</v>
      </c>
      <c r="E6023" s="8" t="s">
        <v>15432</v>
      </c>
      <c r="F6023" s="8" t="s">
        <v>15398</v>
      </c>
      <c r="G6023" s="8" t="s">
        <v>4398</v>
      </c>
      <c r="H6023" s="8" t="s">
        <v>4399</v>
      </c>
      <c r="I6023" s="8" t="s">
        <v>5780</v>
      </c>
      <c r="J6023" s="8" t="s">
        <v>3439</v>
      </c>
      <c r="K6023" s="8" t="s">
        <v>4071</v>
      </c>
      <c r="L6023" s="8" t="s">
        <v>4072</v>
      </c>
      <c r="M6023" s="9">
        <v>6</v>
      </c>
      <c r="N6023" s="10" t="s">
        <v>15443</v>
      </c>
    </row>
    <row r="6024" spans="1:14" customFormat="1" ht="15" hidden="1" x14ac:dyDescent="0.25">
      <c r="A6024" s="1" t="s">
        <v>13473</v>
      </c>
      <c r="B6024" s="2" t="s">
        <v>15444</v>
      </c>
      <c r="C6024" s="2" t="s">
        <v>16</v>
      </c>
      <c r="D6024" s="3" t="s">
        <v>193</v>
      </c>
      <c r="E6024" s="3" t="s">
        <v>15445</v>
      </c>
      <c r="F6024" s="3" t="s">
        <v>15446</v>
      </c>
      <c r="G6024" s="3" t="s">
        <v>4217</v>
      </c>
      <c r="H6024" s="3" t="s">
        <v>4218</v>
      </c>
      <c r="I6024" s="3" t="s">
        <v>5634</v>
      </c>
      <c r="J6024" s="3" t="s">
        <v>3403</v>
      </c>
      <c r="K6024" s="3" t="s">
        <v>3963</v>
      </c>
      <c r="L6024" s="3" t="s">
        <v>3964</v>
      </c>
      <c r="M6024" s="4">
        <v>315070.56</v>
      </c>
      <c r="N6024" s="5" t="s">
        <v>15447</v>
      </c>
    </row>
    <row r="6025" spans="1:14" customFormat="1" ht="15" hidden="1" x14ac:dyDescent="0.25">
      <c r="A6025" s="6" t="s">
        <v>13473</v>
      </c>
      <c r="B6025" s="7" t="s">
        <v>15448</v>
      </c>
      <c r="C6025" s="7" t="s">
        <v>16</v>
      </c>
      <c r="D6025" s="8" t="s">
        <v>193</v>
      </c>
      <c r="E6025" s="8" t="s">
        <v>15445</v>
      </c>
      <c r="F6025" s="8" t="s">
        <v>15446</v>
      </c>
      <c r="G6025" s="8" t="s">
        <v>4201</v>
      </c>
      <c r="H6025" s="8" t="s">
        <v>4202</v>
      </c>
      <c r="I6025" s="8" t="s">
        <v>5637</v>
      </c>
      <c r="J6025" s="8" t="s">
        <v>4067</v>
      </c>
      <c r="K6025" s="8" t="s">
        <v>3963</v>
      </c>
      <c r="L6025" s="8" t="s">
        <v>3964</v>
      </c>
      <c r="M6025" s="9">
        <v>6203.72</v>
      </c>
      <c r="N6025" s="10" t="s">
        <v>15449</v>
      </c>
    </row>
    <row r="6026" spans="1:14" customFormat="1" ht="15" hidden="1" x14ac:dyDescent="0.25">
      <c r="A6026" s="1" t="s">
        <v>13473</v>
      </c>
      <c r="B6026" s="2" t="s">
        <v>15450</v>
      </c>
      <c r="C6026" s="2" t="s">
        <v>16</v>
      </c>
      <c r="D6026" s="3" t="s">
        <v>193</v>
      </c>
      <c r="E6026" s="3" t="s">
        <v>15445</v>
      </c>
      <c r="F6026" s="3" t="s">
        <v>15446</v>
      </c>
      <c r="G6026" s="3" t="s">
        <v>4217</v>
      </c>
      <c r="H6026" s="3" t="s">
        <v>4218</v>
      </c>
      <c r="I6026" s="3" t="s">
        <v>5634</v>
      </c>
      <c r="J6026" s="3" t="s">
        <v>3403</v>
      </c>
      <c r="K6026" s="3" t="s">
        <v>3963</v>
      </c>
      <c r="L6026" s="3" t="s">
        <v>3964</v>
      </c>
      <c r="M6026" s="4">
        <v>29637.81</v>
      </c>
      <c r="N6026" s="5" t="s">
        <v>15451</v>
      </c>
    </row>
    <row r="6027" spans="1:14" customFormat="1" ht="15" hidden="1" x14ac:dyDescent="0.25">
      <c r="A6027" s="6" t="s">
        <v>13473</v>
      </c>
      <c r="B6027" s="7" t="s">
        <v>15452</v>
      </c>
      <c r="C6027" s="7" t="s">
        <v>16</v>
      </c>
      <c r="D6027" s="8" t="s">
        <v>193</v>
      </c>
      <c r="E6027" s="8" t="s">
        <v>15445</v>
      </c>
      <c r="F6027" s="8" t="s">
        <v>15446</v>
      </c>
      <c r="G6027" s="8" t="s">
        <v>5599</v>
      </c>
      <c r="H6027" s="8" t="s">
        <v>5600</v>
      </c>
      <c r="I6027" s="8" t="s">
        <v>14427</v>
      </c>
      <c r="J6027" s="8" t="s">
        <v>3439</v>
      </c>
      <c r="K6027" s="8" t="s">
        <v>3963</v>
      </c>
      <c r="L6027" s="8" t="s">
        <v>3964</v>
      </c>
      <c r="M6027" s="9">
        <v>87.07</v>
      </c>
      <c r="N6027" s="10" t="s">
        <v>15453</v>
      </c>
    </row>
    <row r="6028" spans="1:14" customFormat="1" ht="15" hidden="1" x14ac:dyDescent="0.25">
      <c r="A6028" s="1" t="s">
        <v>13473</v>
      </c>
      <c r="B6028" s="2" t="s">
        <v>15454</v>
      </c>
      <c r="C6028" s="2" t="s">
        <v>16</v>
      </c>
      <c r="D6028" s="3" t="s">
        <v>193</v>
      </c>
      <c r="E6028" s="3" t="s">
        <v>15445</v>
      </c>
      <c r="F6028" s="3" t="s">
        <v>15446</v>
      </c>
      <c r="G6028" s="3" t="s">
        <v>5599</v>
      </c>
      <c r="H6028" s="3" t="s">
        <v>5600</v>
      </c>
      <c r="I6028" s="3" t="s">
        <v>14427</v>
      </c>
      <c r="J6028" s="3" t="s">
        <v>3439</v>
      </c>
      <c r="K6028" s="3" t="s">
        <v>3963</v>
      </c>
      <c r="L6028" s="3" t="s">
        <v>3964</v>
      </c>
      <c r="M6028" s="4">
        <v>10285.200000000001</v>
      </c>
      <c r="N6028" s="5" t="s">
        <v>15455</v>
      </c>
    </row>
    <row r="6029" spans="1:14" customFormat="1" ht="15" hidden="1" x14ac:dyDescent="0.25">
      <c r="A6029" s="6" t="s">
        <v>13473</v>
      </c>
      <c r="B6029" s="7" t="s">
        <v>15456</v>
      </c>
      <c r="C6029" s="7" t="s">
        <v>16</v>
      </c>
      <c r="D6029" s="8" t="s">
        <v>193</v>
      </c>
      <c r="E6029" s="8" t="s">
        <v>15457</v>
      </c>
      <c r="F6029" s="8" t="s">
        <v>6378</v>
      </c>
      <c r="G6029" s="8" t="s">
        <v>4256</v>
      </c>
      <c r="H6029" s="8" t="s">
        <v>4257</v>
      </c>
      <c r="I6029" s="8" t="s">
        <v>5683</v>
      </c>
      <c r="J6029" s="8" t="s">
        <v>920</v>
      </c>
      <c r="K6029" s="8" t="s">
        <v>3963</v>
      </c>
      <c r="L6029" s="8" t="s">
        <v>3964</v>
      </c>
      <c r="M6029" s="9">
        <v>18454.3</v>
      </c>
      <c r="N6029" s="10" t="s">
        <v>15458</v>
      </c>
    </row>
    <row r="6030" spans="1:14" customFormat="1" ht="15" hidden="1" x14ac:dyDescent="0.25">
      <c r="A6030" s="1" t="s">
        <v>13473</v>
      </c>
      <c r="B6030" s="2" t="s">
        <v>15459</v>
      </c>
      <c r="C6030" s="2" t="s">
        <v>16</v>
      </c>
      <c r="D6030" s="3" t="s">
        <v>193</v>
      </c>
      <c r="E6030" s="3" t="s">
        <v>8300</v>
      </c>
      <c r="F6030" s="3" t="s">
        <v>14108</v>
      </c>
      <c r="G6030" s="3" t="s">
        <v>4217</v>
      </c>
      <c r="H6030" s="3" t="s">
        <v>4218</v>
      </c>
      <c r="I6030" s="3" t="s">
        <v>4467</v>
      </c>
      <c r="J6030" s="3" t="s">
        <v>3403</v>
      </c>
      <c r="K6030" s="3" t="s">
        <v>4204</v>
      </c>
      <c r="L6030" s="3" t="s">
        <v>4205</v>
      </c>
      <c r="M6030" s="4">
        <v>20520.04</v>
      </c>
      <c r="N6030" s="5" t="s">
        <v>15460</v>
      </c>
    </row>
    <row r="6031" spans="1:14" customFormat="1" ht="15" hidden="1" x14ac:dyDescent="0.25">
      <c r="A6031" s="6" t="s">
        <v>13473</v>
      </c>
      <c r="B6031" s="7" t="s">
        <v>15461</v>
      </c>
      <c r="C6031" s="7" t="s">
        <v>16</v>
      </c>
      <c r="D6031" s="8" t="s">
        <v>193</v>
      </c>
      <c r="E6031" s="8" t="s">
        <v>8300</v>
      </c>
      <c r="F6031" s="8" t="s">
        <v>14108</v>
      </c>
      <c r="G6031" s="8" t="s">
        <v>3400</v>
      </c>
      <c r="H6031" s="8" t="s">
        <v>3401</v>
      </c>
      <c r="I6031" s="8" t="s">
        <v>4470</v>
      </c>
      <c r="J6031" s="8" t="s">
        <v>920</v>
      </c>
      <c r="K6031" s="8" t="s">
        <v>4204</v>
      </c>
      <c r="L6031" s="8" t="s">
        <v>4205</v>
      </c>
      <c r="M6031" s="9">
        <v>1657.15</v>
      </c>
      <c r="N6031" s="10" t="s">
        <v>15462</v>
      </c>
    </row>
    <row r="6032" spans="1:14" customFormat="1" ht="15" hidden="1" x14ac:dyDescent="0.25">
      <c r="A6032" s="1" t="s">
        <v>13473</v>
      </c>
      <c r="B6032" s="2" t="s">
        <v>15463</v>
      </c>
      <c r="C6032" s="2" t="s">
        <v>16</v>
      </c>
      <c r="D6032" s="3" t="s">
        <v>193</v>
      </c>
      <c r="E6032" s="3" t="s">
        <v>8300</v>
      </c>
      <c r="F6032" s="3" t="s">
        <v>14108</v>
      </c>
      <c r="G6032" s="3" t="s">
        <v>3431</v>
      </c>
      <c r="H6032" s="3" t="s">
        <v>3407</v>
      </c>
      <c r="I6032" s="3" t="s">
        <v>4470</v>
      </c>
      <c r="J6032" s="3" t="s">
        <v>920</v>
      </c>
      <c r="K6032" s="3" t="s">
        <v>4204</v>
      </c>
      <c r="L6032" s="3" t="s">
        <v>4205</v>
      </c>
      <c r="M6032" s="4">
        <v>519.05999999999995</v>
      </c>
      <c r="N6032" s="5" t="s">
        <v>15464</v>
      </c>
    </row>
    <row r="6033" spans="1:14" customFormat="1" ht="15" hidden="1" x14ac:dyDescent="0.25">
      <c r="A6033" s="6" t="s">
        <v>13473</v>
      </c>
      <c r="B6033" s="7" t="s">
        <v>15465</v>
      </c>
      <c r="C6033" s="7" t="s">
        <v>16</v>
      </c>
      <c r="D6033" s="8" t="s">
        <v>193</v>
      </c>
      <c r="E6033" s="8" t="s">
        <v>11649</v>
      </c>
      <c r="F6033" s="8" t="s">
        <v>15002</v>
      </c>
      <c r="G6033" s="8" t="s">
        <v>3368</v>
      </c>
      <c r="H6033" s="8" t="s">
        <v>3369</v>
      </c>
      <c r="I6033" s="8" t="s">
        <v>1184</v>
      </c>
      <c r="J6033" s="8" t="s">
        <v>1185</v>
      </c>
      <c r="K6033" s="8" t="s">
        <v>3371</v>
      </c>
      <c r="L6033" s="8" t="s">
        <v>3372</v>
      </c>
      <c r="M6033" s="9">
        <v>30115.07</v>
      </c>
      <c r="N6033" s="10" t="s">
        <v>15466</v>
      </c>
    </row>
    <row r="6034" spans="1:14" customFormat="1" ht="15" hidden="1" x14ac:dyDescent="0.25">
      <c r="A6034" s="1" t="s">
        <v>13473</v>
      </c>
      <c r="B6034" s="2" t="s">
        <v>15467</v>
      </c>
      <c r="C6034" s="2" t="s">
        <v>16</v>
      </c>
      <c r="D6034" s="3" t="s">
        <v>193</v>
      </c>
      <c r="E6034" s="3" t="s">
        <v>12115</v>
      </c>
      <c r="F6034" s="3" t="s">
        <v>15314</v>
      </c>
      <c r="G6034" s="3" t="s">
        <v>3368</v>
      </c>
      <c r="H6034" s="3" t="s">
        <v>3369</v>
      </c>
      <c r="I6034" s="3" t="s">
        <v>2266</v>
      </c>
      <c r="J6034" s="3" t="s">
        <v>1008</v>
      </c>
      <c r="K6034" s="3" t="s">
        <v>3371</v>
      </c>
      <c r="L6034" s="3" t="s">
        <v>3372</v>
      </c>
      <c r="M6034" s="4">
        <v>777.29</v>
      </c>
      <c r="N6034" s="5" t="s">
        <v>15468</v>
      </c>
    </row>
    <row r="6035" spans="1:14" customFormat="1" ht="15" hidden="1" x14ac:dyDescent="0.25">
      <c r="A6035" s="6" t="s">
        <v>13473</v>
      </c>
      <c r="B6035" s="7" t="s">
        <v>15469</v>
      </c>
      <c r="C6035" s="7" t="s">
        <v>16</v>
      </c>
      <c r="D6035" s="8" t="s">
        <v>193</v>
      </c>
      <c r="E6035" s="8" t="s">
        <v>12115</v>
      </c>
      <c r="F6035" s="8" t="s">
        <v>15314</v>
      </c>
      <c r="G6035" s="8" t="s">
        <v>3716</v>
      </c>
      <c r="H6035" s="8" t="s">
        <v>3717</v>
      </c>
      <c r="I6035" s="8" t="s">
        <v>2266</v>
      </c>
      <c r="J6035" s="8" t="s">
        <v>1008</v>
      </c>
      <c r="K6035" s="8" t="s">
        <v>3718</v>
      </c>
      <c r="L6035" s="8" t="s">
        <v>3719</v>
      </c>
      <c r="M6035" s="9">
        <v>30</v>
      </c>
      <c r="N6035" s="10" t="s">
        <v>15470</v>
      </c>
    </row>
    <row r="6036" spans="1:14" customFormat="1" ht="15" hidden="1" x14ac:dyDescent="0.25">
      <c r="A6036" s="1" t="s">
        <v>13473</v>
      </c>
      <c r="B6036" s="2" t="s">
        <v>15471</v>
      </c>
      <c r="C6036" s="2" t="s">
        <v>16</v>
      </c>
      <c r="D6036" s="3" t="s">
        <v>193</v>
      </c>
      <c r="E6036" s="3" t="s">
        <v>12319</v>
      </c>
      <c r="F6036" s="3" t="s">
        <v>15398</v>
      </c>
      <c r="G6036" s="3" t="s">
        <v>3368</v>
      </c>
      <c r="H6036" s="3" t="s">
        <v>3369</v>
      </c>
      <c r="I6036" s="3" t="s">
        <v>15472</v>
      </c>
      <c r="J6036" s="3" t="s">
        <v>2247</v>
      </c>
      <c r="K6036" s="3" t="s">
        <v>3371</v>
      </c>
      <c r="L6036" s="3" t="s">
        <v>3372</v>
      </c>
      <c r="M6036" s="4">
        <v>350.56</v>
      </c>
      <c r="N6036" s="5" t="s">
        <v>15473</v>
      </c>
    </row>
    <row r="6037" spans="1:14" customFormat="1" ht="15" hidden="1" x14ac:dyDescent="0.25">
      <c r="A6037" s="6" t="s">
        <v>13473</v>
      </c>
      <c r="B6037" s="7" t="s">
        <v>15474</v>
      </c>
      <c r="C6037" s="7" t="s">
        <v>16</v>
      </c>
      <c r="D6037" s="8" t="s">
        <v>193</v>
      </c>
      <c r="E6037" s="8" t="s">
        <v>15475</v>
      </c>
      <c r="F6037" s="8" t="s">
        <v>15276</v>
      </c>
      <c r="G6037" s="8" t="s">
        <v>3368</v>
      </c>
      <c r="H6037" s="8" t="s">
        <v>3369</v>
      </c>
      <c r="I6037" s="8" t="s">
        <v>1031</v>
      </c>
      <c r="J6037" s="8" t="s">
        <v>1008</v>
      </c>
      <c r="K6037" s="8" t="s">
        <v>3371</v>
      </c>
      <c r="L6037" s="8" t="s">
        <v>3372</v>
      </c>
      <c r="M6037" s="9">
        <v>3626.98</v>
      </c>
      <c r="N6037" s="10" t="s">
        <v>13122</v>
      </c>
    </row>
    <row r="6038" spans="1:14" customFormat="1" ht="15" hidden="1" x14ac:dyDescent="0.25">
      <c r="A6038" s="1" t="s">
        <v>13473</v>
      </c>
      <c r="B6038" s="2" t="s">
        <v>15476</v>
      </c>
      <c r="C6038" s="2" t="s">
        <v>16</v>
      </c>
      <c r="D6038" s="3" t="s">
        <v>193</v>
      </c>
      <c r="E6038" s="3" t="s">
        <v>15477</v>
      </c>
      <c r="F6038" s="3" t="s">
        <v>6378</v>
      </c>
      <c r="G6038" s="3" t="s">
        <v>31</v>
      </c>
      <c r="H6038" s="3" t="s">
        <v>32</v>
      </c>
      <c r="I6038" s="3" t="s">
        <v>3961</v>
      </c>
      <c r="J6038" s="3" t="s">
        <v>3962</v>
      </c>
      <c r="K6038" s="3" t="s">
        <v>57</v>
      </c>
      <c r="L6038" s="3" t="s">
        <v>58</v>
      </c>
      <c r="M6038" s="4">
        <v>1970486.62</v>
      </c>
      <c r="N6038" s="5" t="s">
        <v>15478</v>
      </c>
    </row>
    <row r="6039" spans="1:14" customFormat="1" ht="15" hidden="1" x14ac:dyDescent="0.25">
      <c r="A6039" s="6" t="s">
        <v>13473</v>
      </c>
      <c r="B6039" s="7" t="s">
        <v>15479</v>
      </c>
      <c r="C6039" s="7" t="s">
        <v>16</v>
      </c>
      <c r="D6039" s="8" t="s">
        <v>193</v>
      </c>
      <c r="E6039" s="8" t="s">
        <v>10354</v>
      </c>
      <c r="F6039" s="8" t="s">
        <v>15480</v>
      </c>
      <c r="G6039" s="8" t="s">
        <v>13748</v>
      </c>
      <c r="H6039" s="8" t="s">
        <v>13749</v>
      </c>
      <c r="I6039" s="8" t="s">
        <v>2149</v>
      </c>
      <c r="J6039" s="8" t="s">
        <v>1014</v>
      </c>
      <c r="K6039" s="8" t="s">
        <v>35</v>
      </c>
      <c r="L6039" s="8" t="s">
        <v>36</v>
      </c>
      <c r="M6039" s="9">
        <v>183550.32</v>
      </c>
      <c r="N6039" s="10" t="s">
        <v>15481</v>
      </c>
    </row>
    <row r="6040" spans="1:14" customFormat="1" ht="15" hidden="1" x14ac:dyDescent="0.25">
      <c r="A6040" s="1" t="s">
        <v>13473</v>
      </c>
      <c r="B6040" s="2" t="s">
        <v>15482</v>
      </c>
      <c r="C6040" s="2" t="s">
        <v>16</v>
      </c>
      <c r="D6040" s="3" t="s">
        <v>193</v>
      </c>
      <c r="E6040" s="3" t="s">
        <v>15477</v>
      </c>
      <c r="F6040" s="3" t="s">
        <v>6378</v>
      </c>
      <c r="G6040" s="3" t="s">
        <v>15483</v>
      </c>
      <c r="H6040" s="3" t="s">
        <v>15484</v>
      </c>
      <c r="I6040" s="3" t="s">
        <v>3961</v>
      </c>
      <c r="J6040" s="3" t="s">
        <v>3962</v>
      </c>
      <c r="K6040" s="3" t="s">
        <v>35</v>
      </c>
      <c r="L6040" s="3" t="s">
        <v>36</v>
      </c>
      <c r="M6040" s="4">
        <v>7812384.7300000004</v>
      </c>
      <c r="N6040" s="5" t="s">
        <v>15485</v>
      </c>
    </row>
    <row r="6041" spans="1:14" customFormat="1" ht="15" hidden="1" x14ac:dyDescent="0.25">
      <c r="A6041" s="6" t="s">
        <v>13473</v>
      </c>
      <c r="B6041" s="7" t="s">
        <v>15486</v>
      </c>
      <c r="C6041" s="7" t="s">
        <v>16</v>
      </c>
      <c r="D6041" s="8" t="s">
        <v>193</v>
      </c>
      <c r="E6041" s="8" t="s">
        <v>15487</v>
      </c>
      <c r="F6041" s="8" t="s">
        <v>14987</v>
      </c>
      <c r="G6041" s="8" t="s">
        <v>3716</v>
      </c>
      <c r="H6041" s="8" t="s">
        <v>3717</v>
      </c>
      <c r="I6041" s="8" t="s">
        <v>1184</v>
      </c>
      <c r="J6041" s="8" t="s">
        <v>1185</v>
      </c>
      <c r="K6041" s="8" t="s">
        <v>3718</v>
      </c>
      <c r="L6041" s="8" t="s">
        <v>3719</v>
      </c>
      <c r="M6041" s="9">
        <v>225</v>
      </c>
      <c r="N6041" s="10" t="s">
        <v>15488</v>
      </c>
    </row>
    <row r="6042" spans="1:14" customFormat="1" ht="15" hidden="1" x14ac:dyDescent="0.25">
      <c r="A6042" s="1" t="s">
        <v>13473</v>
      </c>
      <c r="B6042" s="2" t="s">
        <v>15489</v>
      </c>
      <c r="C6042" s="2" t="s">
        <v>16</v>
      </c>
      <c r="D6042" s="3" t="s">
        <v>193</v>
      </c>
      <c r="E6042" s="3" t="s">
        <v>15490</v>
      </c>
      <c r="F6042" s="3" t="s">
        <v>6378</v>
      </c>
      <c r="G6042" s="3" t="s">
        <v>6652</v>
      </c>
      <c r="H6042" s="3" t="s">
        <v>6653</v>
      </c>
      <c r="I6042" s="3" t="s">
        <v>3961</v>
      </c>
      <c r="J6042" s="3" t="s">
        <v>3962</v>
      </c>
      <c r="K6042" s="3" t="s">
        <v>35</v>
      </c>
      <c r="L6042" s="3" t="s">
        <v>36</v>
      </c>
      <c r="M6042" s="4">
        <v>2151322.65</v>
      </c>
      <c r="N6042" s="5" t="s">
        <v>15491</v>
      </c>
    </row>
    <row r="6043" spans="1:14" customFormat="1" ht="15" hidden="1" x14ac:dyDescent="0.25">
      <c r="A6043" s="6" t="s">
        <v>13473</v>
      </c>
      <c r="B6043" s="7" t="s">
        <v>15492</v>
      </c>
      <c r="C6043" s="7" t="s">
        <v>16</v>
      </c>
      <c r="D6043" s="8" t="s">
        <v>193</v>
      </c>
      <c r="E6043" s="8" t="s">
        <v>15490</v>
      </c>
      <c r="F6043" s="8" t="s">
        <v>6378</v>
      </c>
      <c r="G6043" s="8" t="s">
        <v>6656</v>
      </c>
      <c r="H6043" s="8" t="s">
        <v>6657</v>
      </c>
      <c r="I6043" s="8" t="s">
        <v>3961</v>
      </c>
      <c r="J6043" s="8" t="s">
        <v>3962</v>
      </c>
      <c r="K6043" s="8" t="s">
        <v>35</v>
      </c>
      <c r="L6043" s="8" t="s">
        <v>36</v>
      </c>
      <c r="M6043" s="9">
        <v>10176844.08</v>
      </c>
      <c r="N6043" s="10" t="s">
        <v>15493</v>
      </c>
    </row>
    <row r="6044" spans="1:14" customFormat="1" ht="15" hidden="1" x14ac:dyDescent="0.25">
      <c r="A6044" s="1" t="s">
        <v>13473</v>
      </c>
      <c r="B6044" s="2" t="s">
        <v>15494</v>
      </c>
      <c r="C6044" s="2" t="s">
        <v>16</v>
      </c>
      <c r="D6044" s="3" t="s">
        <v>193</v>
      </c>
      <c r="E6044" s="3" t="s">
        <v>15490</v>
      </c>
      <c r="F6044" s="3" t="s">
        <v>6378</v>
      </c>
      <c r="G6044" s="3" t="s">
        <v>6662</v>
      </c>
      <c r="H6044" s="3" t="s">
        <v>6663</v>
      </c>
      <c r="I6044" s="3" t="s">
        <v>3961</v>
      </c>
      <c r="J6044" s="3" t="s">
        <v>3962</v>
      </c>
      <c r="K6044" s="3" t="s">
        <v>35</v>
      </c>
      <c r="L6044" s="3" t="s">
        <v>36</v>
      </c>
      <c r="M6044" s="4">
        <v>5631339.9299999997</v>
      </c>
      <c r="N6044" s="5" t="s">
        <v>15493</v>
      </c>
    </row>
    <row r="6045" spans="1:14" customFormat="1" ht="15" hidden="1" x14ac:dyDescent="0.25">
      <c r="A6045" s="6" t="s">
        <v>13473</v>
      </c>
      <c r="B6045" s="7" t="s">
        <v>15495</v>
      </c>
      <c r="C6045" s="7" t="s">
        <v>16</v>
      </c>
      <c r="D6045" s="8" t="s">
        <v>193</v>
      </c>
      <c r="E6045" s="8" t="s">
        <v>15496</v>
      </c>
      <c r="F6045" s="8" t="s">
        <v>6378</v>
      </c>
      <c r="G6045" s="8" t="s">
        <v>6670</v>
      </c>
      <c r="H6045" s="8" t="s">
        <v>6671</v>
      </c>
      <c r="I6045" s="8" t="s">
        <v>3961</v>
      </c>
      <c r="J6045" s="8" t="s">
        <v>3962</v>
      </c>
      <c r="K6045" s="8" t="s">
        <v>35</v>
      </c>
      <c r="L6045" s="8" t="s">
        <v>36</v>
      </c>
      <c r="M6045" s="9">
        <v>93525481.200000003</v>
      </c>
      <c r="N6045" s="10" t="s">
        <v>15497</v>
      </c>
    </row>
    <row r="6046" spans="1:14" customFormat="1" ht="15" hidden="1" x14ac:dyDescent="0.25">
      <c r="A6046" s="1" t="s">
        <v>13473</v>
      </c>
      <c r="B6046" s="2" t="s">
        <v>15498</v>
      </c>
      <c r="C6046" s="2" t="s">
        <v>16</v>
      </c>
      <c r="D6046" s="3" t="s">
        <v>193</v>
      </c>
      <c r="E6046" s="3" t="s">
        <v>15499</v>
      </c>
      <c r="F6046" s="3" t="s">
        <v>6378</v>
      </c>
      <c r="G6046" s="3" t="s">
        <v>5681</v>
      </c>
      <c r="H6046" s="3" t="s">
        <v>5682</v>
      </c>
      <c r="I6046" s="3" t="s">
        <v>5683</v>
      </c>
      <c r="J6046" s="3" t="s">
        <v>920</v>
      </c>
      <c r="K6046" s="3" t="s">
        <v>3963</v>
      </c>
      <c r="L6046" s="3" t="s">
        <v>3964</v>
      </c>
      <c r="M6046" s="4">
        <v>1481.19</v>
      </c>
      <c r="N6046" s="5" t="s">
        <v>15500</v>
      </c>
    </row>
    <row r="6047" spans="1:14" customFormat="1" ht="15" hidden="1" x14ac:dyDescent="0.25">
      <c r="A6047" s="6" t="s">
        <v>13473</v>
      </c>
      <c r="B6047" s="7" t="s">
        <v>15501</v>
      </c>
      <c r="C6047" s="7" t="s">
        <v>16</v>
      </c>
      <c r="D6047" s="8" t="s">
        <v>193</v>
      </c>
      <c r="E6047" s="8" t="s">
        <v>15499</v>
      </c>
      <c r="F6047" s="8" t="s">
        <v>6378</v>
      </c>
      <c r="G6047" s="8" t="s">
        <v>4316</v>
      </c>
      <c r="H6047" s="8" t="s">
        <v>4317</v>
      </c>
      <c r="I6047" s="8" t="s">
        <v>5683</v>
      </c>
      <c r="J6047" s="8" t="s">
        <v>920</v>
      </c>
      <c r="K6047" s="8" t="s">
        <v>3963</v>
      </c>
      <c r="L6047" s="8" t="s">
        <v>3964</v>
      </c>
      <c r="M6047" s="9">
        <v>170446.34</v>
      </c>
      <c r="N6047" s="10" t="s">
        <v>15502</v>
      </c>
    </row>
    <row r="6048" spans="1:14" customFormat="1" ht="15" hidden="1" x14ac:dyDescent="0.25">
      <c r="A6048" s="1" t="s">
        <v>13473</v>
      </c>
      <c r="B6048" s="2" t="s">
        <v>15503</v>
      </c>
      <c r="C6048" s="2" t="s">
        <v>16</v>
      </c>
      <c r="D6048" s="3" t="s">
        <v>193</v>
      </c>
      <c r="E6048" s="3" t="s">
        <v>15499</v>
      </c>
      <c r="F6048" s="3" t="s">
        <v>6378</v>
      </c>
      <c r="G6048" s="3" t="s">
        <v>4310</v>
      </c>
      <c r="H6048" s="3" t="s">
        <v>4311</v>
      </c>
      <c r="I6048" s="3" t="s">
        <v>5683</v>
      </c>
      <c r="J6048" s="3" t="s">
        <v>920</v>
      </c>
      <c r="K6048" s="3" t="s">
        <v>3963</v>
      </c>
      <c r="L6048" s="3" t="s">
        <v>3964</v>
      </c>
      <c r="M6048" s="4">
        <v>178152.84</v>
      </c>
      <c r="N6048" s="5" t="s">
        <v>15504</v>
      </c>
    </row>
    <row r="6049" spans="1:14" customFormat="1" ht="15" hidden="1" x14ac:dyDescent="0.25">
      <c r="A6049" s="6" t="s">
        <v>13473</v>
      </c>
      <c r="B6049" s="7" t="s">
        <v>15505</v>
      </c>
      <c r="C6049" s="7" t="s">
        <v>16</v>
      </c>
      <c r="D6049" s="8" t="s">
        <v>193</v>
      </c>
      <c r="E6049" s="8" t="s">
        <v>15499</v>
      </c>
      <c r="F6049" s="8" t="s">
        <v>6378</v>
      </c>
      <c r="G6049" s="8" t="s">
        <v>5681</v>
      </c>
      <c r="H6049" s="8" t="s">
        <v>5682</v>
      </c>
      <c r="I6049" s="8" t="s">
        <v>5683</v>
      </c>
      <c r="J6049" s="8" t="s">
        <v>920</v>
      </c>
      <c r="K6049" s="8" t="s">
        <v>3963</v>
      </c>
      <c r="L6049" s="8" t="s">
        <v>3964</v>
      </c>
      <c r="M6049" s="9">
        <v>724.63</v>
      </c>
      <c r="N6049" s="10" t="s">
        <v>15506</v>
      </c>
    </row>
    <row r="6050" spans="1:14" customFormat="1" ht="15" hidden="1" x14ac:dyDescent="0.25">
      <c r="A6050" s="1" t="s">
        <v>13473</v>
      </c>
      <c r="B6050" s="2" t="s">
        <v>15507</v>
      </c>
      <c r="C6050" s="2" t="s">
        <v>16</v>
      </c>
      <c r="D6050" s="3" t="s">
        <v>193</v>
      </c>
      <c r="E6050" s="3" t="s">
        <v>15490</v>
      </c>
      <c r="F6050" s="3" t="s">
        <v>6378</v>
      </c>
      <c r="G6050" s="3" t="s">
        <v>6665</v>
      </c>
      <c r="H6050" s="3" t="s">
        <v>6666</v>
      </c>
      <c r="I6050" s="3" t="s">
        <v>3961</v>
      </c>
      <c r="J6050" s="3" t="s">
        <v>3962</v>
      </c>
      <c r="K6050" s="3" t="s">
        <v>35</v>
      </c>
      <c r="L6050" s="3" t="s">
        <v>36</v>
      </c>
      <c r="M6050" s="4">
        <v>1270771.57</v>
      </c>
      <c r="N6050" s="5" t="s">
        <v>15493</v>
      </c>
    </row>
    <row r="6051" spans="1:14" customFormat="1" ht="15" hidden="1" x14ac:dyDescent="0.25">
      <c r="A6051" s="6" t="s">
        <v>13473</v>
      </c>
      <c r="B6051" s="7" t="s">
        <v>15508</v>
      </c>
      <c r="C6051" s="7" t="s">
        <v>16</v>
      </c>
      <c r="D6051" s="8" t="s">
        <v>193</v>
      </c>
      <c r="E6051" s="8" t="s">
        <v>15496</v>
      </c>
      <c r="F6051" s="8" t="s">
        <v>6378</v>
      </c>
      <c r="G6051" s="8" t="s">
        <v>6665</v>
      </c>
      <c r="H6051" s="8" t="s">
        <v>6666</v>
      </c>
      <c r="I6051" s="8" t="s">
        <v>3961</v>
      </c>
      <c r="J6051" s="8" t="s">
        <v>3962</v>
      </c>
      <c r="K6051" s="8" t="s">
        <v>35</v>
      </c>
      <c r="L6051" s="8" t="s">
        <v>36</v>
      </c>
      <c r="M6051" s="9">
        <v>3848987.82</v>
      </c>
      <c r="N6051" s="10" t="s">
        <v>15509</v>
      </c>
    </row>
    <row r="6052" spans="1:14" customFormat="1" ht="15" hidden="1" x14ac:dyDescent="0.25">
      <c r="A6052" s="1" t="s">
        <v>13473</v>
      </c>
      <c r="B6052" s="2" t="s">
        <v>15510</v>
      </c>
      <c r="C6052" s="2" t="s">
        <v>16</v>
      </c>
      <c r="D6052" s="3" t="s">
        <v>193</v>
      </c>
      <c r="E6052" s="3" t="s">
        <v>15511</v>
      </c>
      <c r="F6052" s="3" t="s">
        <v>15512</v>
      </c>
      <c r="G6052" s="3" t="s">
        <v>3368</v>
      </c>
      <c r="H6052" s="3" t="s">
        <v>3369</v>
      </c>
      <c r="I6052" s="3" t="s">
        <v>2397</v>
      </c>
      <c r="J6052" s="3" t="s">
        <v>1008</v>
      </c>
      <c r="K6052" s="3" t="s">
        <v>3371</v>
      </c>
      <c r="L6052" s="3" t="s">
        <v>3372</v>
      </c>
      <c r="M6052" s="4">
        <v>1930</v>
      </c>
      <c r="N6052" s="5" t="s">
        <v>15513</v>
      </c>
    </row>
    <row r="6053" spans="1:14" customFormat="1" ht="15" hidden="1" x14ac:dyDescent="0.25">
      <c r="A6053" s="6" t="s">
        <v>13473</v>
      </c>
      <c r="B6053" s="7" t="s">
        <v>15514</v>
      </c>
      <c r="C6053" s="7" t="s">
        <v>16</v>
      </c>
      <c r="D6053" s="8" t="s">
        <v>193</v>
      </c>
      <c r="E6053" s="8" t="s">
        <v>15515</v>
      </c>
      <c r="F6053" s="8" t="s">
        <v>6378</v>
      </c>
      <c r="G6053" s="8" t="s">
        <v>4256</v>
      </c>
      <c r="H6053" s="8" t="s">
        <v>4257</v>
      </c>
      <c r="I6053" s="8" t="s">
        <v>5683</v>
      </c>
      <c r="J6053" s="8" t="s">
        <v>920</v>
      </c>
      <c r="K6053" s="8" t="s">
        <v>3963</v>
      </c>
      <c r="L6053" s="8" t="s">
        <v>3964</v>
      </c>
      <c r="M6053" s="9">
        <v>34710.97</v>
      </c>
      <c r="N6053" s="10" t="s">
        <v>15516</v>
      </c>
    </row>
    <row r="6054" spans="1:14" customFormat="1" ht="15" hidden="1" x14ac:dyDescent="0.25">
      <c r="A6054" s="1" t="s">
        <v>13473</v>
      </c>
      <c r="B6054" s="2" t="s">
        <v>15517</v>
      </c>
      <c r="C6054" s="2" t="s">
        <v>16</v>
      </c>
      <c r="D6054" s="3" t="s">
        <v>193</v>
      </c>
      <c r="E6054" s="3" t="s">
        <v>15515</v>
      </c>
      <c r="F6054" s="3" t="s">
        <v>6378</v>
      </c>
      <c r="G6054" s="3" t="s">
        <v>4260</v>
      </c>
      <c r="H6054" s="3" t="s">
        <v>4261</v>
      </c>
      <c r="I6054" s="3" t="s">
        <v>5683</v>
      </c>
      <c r="J6054" s="3" t="s">
        <v>920</v>
      </c>
      <c r="K6054" s="3" t="s">
        <v>3963</v>
      </c>
      <c r="L6054" s="3" t="s">
        <v>3964</v>
      </c>
      <c r="M6054" s="4">
        <v>157676.57</v>
      </c>
      <c r="N6054" s="5" t="s">
        <v>15518</v>
      </c>
    </row>
    <row r="6055" spans="1:14" customFormat="1" ht="15" hidden="1" x14ac:dyDescent="0.25">
      <c r="A6055" s="6" t="s">
        <v>13473</v>
      </c>
      <c r="B6055" s="7" t="s">
        <v>15519</v>
      </c>
      <c r="C6055" s="7" t="s">
        <v>16</v>
      </c>
      <c r="D6055" s="8" t="s">
        <v>193</v>
      </c>
      <c r="E6055" s="8" t="s">
        <v>15520</v>
      </c>
      <c r="F6055" s="8" t="s">
        <v>15521</v>
      </c>
      <c r="G6055" s="8" t="s">
        <v>975</v>
      </c>
      <c r="H6055" s="8" t="s">
        <v>976</v>
      </c>
      <c r="I6055" s="8" t="s">
        <v>4051</v>
      </c>
      <c r="J6055" s="8" t="s">
        <v>625</v>
      </c>
      <c r="K6055" s="8" t="s">
        <v>3963</v>
      </c>
      <c r="L6055" s="8" t="s">
        <v>3964</v>
      </c>
      <c r="M6055" s="9">
        <v>3597.74</v>
      </c>
      <c r="N6055" s="10" t="s">
        <v>15522</v>
      </c>
    </row>
    <row r="6056" spans="1:14" customFormat="1" ht="15" hidden="1" x14ac:dyDescent="0.25">
      <c r="A6056" s="1" t="s">
        <v>13473</v>
      </c>
      <c r="B6056" s="2" t="s">
        <v>15523</v>
      </c>
      <c r="C6056" s="2" t="s">
        <v>16</v>
      </c>
      <c r="D6056" s="3" t="s">
        <v>193</v>
      </c>
      <c r="E6056" s="3" t="s">
        <v>15524</v>
      </c>
      <c r="F6056" s="3" t="s">
        <v>6378</v>
      </c>
      <c r="G6056" s="3" t="s">
        <v>4300</v>
      </c>
      <c r="H6056" s="3" t="s">
        <v>4301</v>
      </c>
      <c r="I6056" s="3" t="s">
        <v>5683</v>
      </c>
      <c r="J6056" s="3" t="s">
        <v>920</v>
      </c>
      <c r="K6056" s="3" t="s">
        <v>3963</v>
      </c>
      <c r="L6056" s="3" t="s">
        <v>3964</v>
      </c>
      <c r="M6056" s="4">
        <v>243740.19</v>
      </c>
      <c r="N6056" s="5" t="s">
        <v>15525</v>
      </c>
    </row>
    <row r="6057" spans="1:14" customFormat="1" ht="15" hidden="1" x14ac:dyDescent="0.25">
      <c r="A6057" s="6" t="s">
        <v>13473</v>
      </c>
      <c r="B6057" s="7" t="s">
        <v>15526</v>
      </c>
      <c r="C6057" s="7" t="s">
        <v>16</v>
      </c>
      <c r="D6057" s="8" t="s">
        <v>193</v>
      </c>
      <c r="E6057" s="8" t="s">
        <v>15524</v>
      </c>
      <c r="F6057" s="8" t="s">
        <v>6378</v>
      </c>
      <c r="G6057" s="8" t="s">
        <v>4260</v>
      </c>
      <c r="H6057" s="8" t="s">
        <v>4261</v>
      </c>
      <c r="I6057" s="8" t="s">
        <v>5683</v>
      </c>
      <c r="J6057" s="8" t="s">
        <v>920</v>
      </c>
      <c r="K6057" s="8" t="s">
        <v>3963</v>
      </c>
      <c r="L6057" s="8" t="s">
        <v>3964</v>
      </c>
      <c r="M6057" s="9">
        <v>300597.7</v>
      </c>
      <c r="N6057" s="10" t="s">
        <v>15527</v>
      </c>
    </row>
    <row r="6058" spans="1:14" customFormat="1" ht="15" hidden="1" x14ac:dyDescent="0.25">
      <c r="A6058" s="1" t="s">
        <v>13473</v>
      </c>
      <c r="B6058" s="2" t="s">
        <v>15528</v>
      </c>
      <c r="C6058" s="2" t="s">
        <v>16</v>
      </c>
      <c r="D6058" s="3" t="s">
        <v>193</v>
      </c>
      <c r="E6058" s="3" t="s">
        <v>15529</v>
      </c>
      <c r="F6058" s="3" t="s">
        <v>15512</v>
      </c>
      <c r="G6058" s="3" t="s">
        <v>3368</v>
      </c>
      <c r="H6058" s="3" t="s">
        <v>3369</v>
      </c>
      <c r="I6058" s="3" t="s">
        <v>2397</v>
      </c>
      <c r="J6058" s="3" t="s">
        <v>1008</v>
      </c>
      <c r="K6058" s="3" t="s">
        <v>3371</v>
      </c>
      <c r="L6058" s="3" t="s">
        <v>3372</v>
      </c>
      <c r="M6058" s="4">
        <v>3701.67</v>
      </c>
      <c r="N6058" s="5" t="s">
        <v>15513</v>
      </c>
    </row>
    <row r="6059" spans="1:14" customFormat="1" ht="15" hidden="1" x14ac:dyDescent="0.25">
      <c r="A6059" s="6" t="s">
        <v>13473</v>
      </c>
      <c r="B6059" s="7" t="s">
        <v>15530</v>
      </c>
      <c r="C6059" s="7" t="s">
        <v>16</v>
      </c>
      <c r="D6059" s="8" t="s">
        <v>193</v>
      </c>
      <c r="E6059" s="8" t="s">
        <v>15531</v>
      </c>
      <c r="F6059" s="8" t="s">
        <v>15382</v>
      </c>
      <c r="G6059" s="8" t="s">
        <v>3400</v>
      </c>
      <c r="H6059" s="8" t="s">
        <v>3401</v>
      </c>
      <c r="I6059" s="8" t="s">
        <v>6471</v>
      </c>
      <c r="J6059" s="8" t="s">
        <v>3439</v>
      </c>
      <c r="K6059" s="8" t="s">
        <v>4071</v>
      </c>
      <c r="L6059" s="8" t="s">
        <v>4072</v>
      </c>
      <c r="M6059" s="9">
        <v>711.3</v>
      </c>
      <c r="N6059" s="10" t="s">
        <v>15532</v>
      </c>
    </row>
    <row r="6060" spans="1:14" customFormat="1" ht="15" hidden="1" x14ac:dyDescent="0.25">
      <c r="A6060" s="1" t="s">
        <v>13473</v>
      </c>
      <c r="B6060" s="2" t="s">
        <v>15533</v>
      </c>
      <c r="C6060" s="2" t="s">
        <v>16</v>
      </c>
      <c r="D6060" s="3" t="s">
        <v>193</v>
      </c>
      <c r="E6060" s="3" t="s">
        <v>15531</v>
      </c>
      <c r="F6060" s="3" t="s">
        <v>15382</v>
      </c>
      <c r="G6060" s="3" t="s">
        <v>4398</v>
      </c>
      <c r="H6060" s="3" t="s">
        <v>4399</v>
      </c>
      <c r="I6060" s="3" t="s">
        <v>6471</v>
      </c>
      <c r="J6060" s="3" t="s">
        <v>3439</v>
      </c>
      <c r="K6060" s="3" t="s">
        <v>4071</v>
      </c>
      <c r="L6060" s="3" t="s">
        <v>4072</v>
      </c>
      <c r="M6060" s="4">
        <v>130.72999999999999</v>
      </c>
      <c r="N6060" s="5" t="s">
        <v>15534</v>
      </c>
    </row>
    <row r="6061" spans="1:14" customFormat="1" ht="15" hidden="1" x14ac:dyDescent="0.25">
      <c r="A6061" s="6" t="s">
        <v>13473</v>
      </c>
      <c r="B6061" s="7" t="s">
        <v>15535</v>
      </c>
      <c r="C6061" s="7" t="s">
        <v>16</v>
      </c>
      <c r="D6061" s="8" t="s">
        <v>193</v>
      </c>
      <c r="E6061" s="8" t="s">
        <v>15536</v>
      </c>
      <c r="F6061" s="8" t="s">
        <v>6378</v>
      </c>
      <c r="G6061" s="8" t="s">
        <v>8010</v>
      </c>
      <c r="H6061" s="8" t="s">
        <v>8011</v>
      </c>
      <c r="I6061" s="8" t="s">
        <v>4676</v>
      </c>
      <c r="J6061" s="8" t="s">
        <v>920</v>
      </c>
      <c r="K6061" s="8" t="s">
        <v>4071</v>
      </c>
      <c r="L6061" s="8" t="s">
        <v>4072</v>
      </c>
      <c r="M6061" s="9">
        <v>30119.02</v>
      </c>
      <c r="N6061" s="10" t="s">
        <v>15537</v>
      </c>
    </row>
    <row r="6062" spans="1:14" customFormat="1" ht="15" hidden="1" x14ac:dyDescent="0.25">
      <c r="A6062" s="1" t="s">
        <v>13473</v>
      </c>
      <c r="B6062" s="2" t="s">
        <v>15538</v>
      </c>
      <c r="C6062" s="2" t="s">
        <v>16</v>
      </c>
      <c r="D6062" s="3" t="s">
        <v>193</v>
      </c>
      <c r="E6062" s="3" t="s">
        <v>15536</v>
      </c>
      <c r="F6062" s="3" t="s">
        <v>6378</v>
      </c>
      <c r="G6062" s="3" t="s">
        <v>5656</v>
      </c>
      <c r="H6062" s="3" t="s">
        <v>5657</v>
      </c>
      <c r="I6062" s="3" t="s">
        <v>4676</v>
      </c>
      <c r="J6062" s="3" t="s">
        <v>920</v>
      </c>
      <c r="K6062" s="3" t="s">
        <v>4071</v>
      </c>
      <c r="L6062" s="3" t="s">
        <v>4072</v>
      </c>
      <c r="M6062" s="4">
        <v>68141.289999999994</v>
      </c>
      <c r="N6062" s="5" t="s">
        <v>15539</v>
      </c>
    </row>
    <row r="6063" spans="1:14" customFormat="1" ht="15" hidden="1" x14ac:dyDescent="0.25">
      <c r="A6063" s="6" t="s">
        <v>13473</v>
      </c>
      <c r="B6063" s="7" t="s">
        <v>15540</v>
      </c>
      <c r="C6063" s="7" t="s">
        <v>16</v>
      </c>
      <c r="D6063" s="8" t="s">
        <v>193</v>
      </c>
      <c r="E6063" s="8" t="s">
        <v>15536</v>
      </c>
      <c r="F6063" s="8" t="s">
        <v>6378</v>
      </c>
      <c r="G6063" s="8" t="s">
        <v>4398</v>
      </c>
      <c r="H6063" s="8" t="s">
        <v>4399</v>
      </c>
      <c r="I6063" s="8" t="s">
        <v>4676</v>
      </c>
      <c r="J6063" s="8" t="s">
        <v>920</v>
      </c>
      <c r="K6063" s="8" t="s">
        <v>4071</v>
      </c>
      <c r="L6063" s="8" t="s">
        <v>4072</v>
      </c>
      <c r="M6063" s="9">
        <v>387.2</v>
      </c>
      <c r="N6063" s="10" t="s">
        <v>15541</v>
      </c>
    </row>
    <row r="6064" spans="1:14" customFormat="1" ht="15" hidden="1" x14ac:dyDescent="0.25">
      <c r="A6064" s="1" t="s">
        <v>13473</v>
      </c>
      <c r="B6064" s="2" t="s">
        <v>15542</v>
      </c>
      <c r="C6064" s="2" t="s">
        <v>16</v>
      </c>
      <c r="D6064" s="3" t="s">
        <v>193</v>
      </c>
      <c r="E6064" s="3" t="s">
        <v>5217</v>
      </c>
      <c r="F6064" s="3" t="s">
        <v>6378</v>
      </c>
      <c r="G6064" s="3" t="s">
        <v>8010</v>
      </c>
      <c r="H6064" s="3" t="s">
        <v>8011</v>
      </c>
      <c r="I6064" s="3" t="s">
        <v>4676</v>
      </c>
      <c r="J6064" s="3" t="s">
        <v>920</v>
      </c>
      <c r="K6064" s="3" t="s">
        <v>4071</v>
      </c>
      <c r="L6064" s="3" t="s">
        <v>4072</v>
      </c>
      <c r="M6064" s="4">
        <v>80105.52</v>
      </c>
      <c r="N6064" s="5" t="s">
        <v>15543</v>
      </c>
    </row>
    <row r="6065" spans="1:14" customFormat="1" ht="15" hidden="1" x14ac:dyDescent="0.25">
      <c r="A6065" s="6" t="s">
        <v>13473</v>
      </c>
      <c r="B6065" s="7" t="s">
        <v>15544</v>
      </c>
      <c r="C6065" s="7" t="s">
        <v>16</v>
      </c>
      <c r="D6065" s="8" t="s">
        <v>193</v>
      </c>
      <c r="E6065" s="8" t="s">
        <v>15536</v>
      </c>
      <c r="F6065" s="8" t="s">
        <v>6378</v>
      </c>
      <c r="G6065" s="8" t="s">
        <v>3400</v>
      </c>
      <c r="H6065" s="8" t="s">
        <v>3401</v>
      </c>
      <c r="I6065" s="8" t="s">
        <v>4676</v>
      </c>
      <c r="J6065" s="8" t="s">
        <v>920</v>
      </c>
      <c r="K6065" s="8" t="s">
        <v>4071</v>
      </c>
      <c r="L6065" s="8" t="s">
        <v>4072</v>
      </c>
      <c r="M6065" s="9">
        <v>2755.23</v>
      </c>
      <c r="N6065" s="10" t="s">
        <v>15545</v>
      </c>
    </row>
    <row r="6066" spans="1:14" customFormat="1" ht="15" hidden="1" x14ac:dyDescent="0.25">
      <c r="A6066" s="1" t="s">
        <v>13473</v>
      </c>
      <c r="B6066" s="2" t="s">
        <v>15546</v>
      </c>
      <c r="C6066" s="2" t="s">
        <v>16</v>
      </c>
      <c r="D6066" s="3" t="s">
        <v>193</v>
      </c>
      <c r="E6066" s="3" t="s">
        <v>5217</v>
      </c>
      <c r="F6066" s="3" t="s">
        <v>6378</v>
      </c>
      <c r="G6066" s="3" t="s">
        <v>3400</v>
      </c>
      <c r="H6066" s="3" t="s">
        <v>3401</v>
      </c>
      <c r="I6066" s="3" t="s">
        <v>4676</v>
      </c>
      <c r="J6066" s="3" t="s">
        <v>920</v>
      </c>
      <c r="K6066" s="3" t="s">
        <v>4071</v>
      </c>
      <c r="L6066" s="3" t="s">
        <v>4072</v>
      </c>
      <c r="M6066" s="4">
        <v>7772.38</v>
      </c>
      <c r="N6066" s="5" t="s">
        <v>15547</v>
      </c>
    </row>
    <row r="6067" spans="1:14" customFormat="1" ht="15" hidden="1" x14ac:dyDescent="0.25">
      <c r="A6067" s="6" t="s">
        <v>13473</v>
      </c>
      <c r="B6067" s="7" t="s">
        <v>15548</v>
      </c>
      <c r="C6067" s="7" t="s">
        <v>16</v>
      </c>
      <c r="D6067" s="8" t="s">
        <v>193</v>
      </c>
      <c r="E6067" s="8" t="s">
        <v>15549</v>
      </c>
      <c r="F6067" s="8" t="s">
        <v>15382</v>
      </c>
      <c r="G6067" s="8" t="s">
        <v>5649</v>
      </c>
      <c r="H6067" s="8" t="s">
        <v>5650</v>
      </c>
      <c r="I6067" s="8" t="s">
        <v>4412</v>
      </c>
      <c r="J6067" s="8" t="s">
        <v>920</v>
      </c>
      <c r="K6067" s="8" t="s">
        <v>4204</v>
      </c>
      <c r="L6067" s="8" t="s">
        <v>4205</v>
      </c>
      <c r="M6067" s="9">
        <v>20848.38</v>
      </c>
      <c r="N6067" s="10" t="s">
        <v>15550</v>
      </c>
    </row>
    <row r="6068" spans="1:14" customFormat="1" ht="15" hidden="1" x14ac:dyDescent="0.25">
      <c r="A6068" s="1" t="s">
        <v>13473</v>
      </c>
      <c r="B6068" s="2" t="s">
        <v>15551</v>
      </c>
      <c r="C6068" s="2" t="s">
        <v>16</v>
      </c>
      <c r="D6068" s="3" t="s">
        <v>193</v>
      </c>
      <c r="E6068" s="3" t="s">
        <v>15549</v>
      </c>
      <c r="F6068" s="3" t="s">
        <v>15382</v>
      </c>
      <c r="G6068" s="3" t="s">
        <v>3400</v>
      </c>
      <c r="H6068" s="3" t="s">
        <v>3401</v>
      </c>
      <c r="I6068" s="3" t="s">
        <v>4412</v>
      </c>
      <c r="J6068" s="3" t="s">
        <v>920</v>
      </c>
      <c r="K6068" s="3" t="s">
        <v>4204</v>
      </c>
      <c r="L6068" s="3" t="s">
        <v>4205</v>
      </c>
      <c r="M6068" s="4">
        <v>1390.56</v>
      </c>
      <c r="N6068" s="5" t="s">
        <v>15552</v>
      </c>
    </row>
    <row r="6069" spans="1:14" customFormat="1" ht="15" hidden="1" x14ac:dyDescent="0.25">
      <c r="A6069" s="6" t="s">
        <v>13473</v>
      </c>
      <c r="B6069" s="7" t="s">
        <v>15553</v>
      </c>
      <c r="C6069" s="7" t="s">
        <v>16</v>
      </c>
      <c r="D6069" s="8" t="s">
        <v>193</v>
      </c>
      <c r="E6069" s="8" t="s">
        <v>15549</v>
      </c>
      <c r="F6069" s="8" t="s">
        <v>15382</v>
      </c>
      <c r="G6069" s="8" t="s">
        <v>5656</v>
      </c>
      <c r="H6069" s="8" t="s">
        <v>5657</v>
      </c>
      <c r="I6069" s="8" t="s">
        <v>4412</v>
      </c>
      <c r="J6069" s="8" t="s">
        <v>920</v>
      </c>
      <c r="K6069" s="8" t="s">
        <v>4204</v>
      </c>
      <c r="L6069" s="8" t="s">
        <v>4205</v>
      </c>
      <c r="M6069" s="9">
        <v>21455.3</v>
      </c>
      <c r="N6069" s="10" t="s">
        <v>15554</v>
      </c>
    </row>
    <row r="6070" spans="1:14" customFormat="1" ht="15" hidden="1" x14ac:dyDescent="0.25">
      <c r="A6070" s="1" t="s">
        <v>13473</v>
      </c>
      <c r="B6070" s="2" t="s">
        <v>15555</v>
      </c>
      <c r="C6070" s="2" t="s">
        <v>16</v>
      </c>
      <c r="D6070" s="3" t="s">
        <v>193</v>
      </c>
      <c r="E6070" s="3" t="s">
        <v>15549</v>
      </c>
      <c r="F6070" s="3" t="s">
        <v>15382</v>
      </c>
      <c r="G6070" s="3" t="s">
        <v>15079</v>
      </c>
      <c r="H6070" s="3" t="s">
        <v>15080</v>
      </c>
      <c r="I6070" s="3" t="s">
        <v>4412</v>
      </c>
      <c r="J6070" s="3" t="s">
        <v>920</v>
      </c>
      <c r="K6070" s="3" t="s">
        <v>4204</v>
      </c>
      <c r="L6070" s="3" t="s">
        <v>4205</v>
      </c>
      <c r="M6070" s="4">
        <v>215.19</v>
      </c>
      <c r="N6070" s="5" t="s">
        <v>15556</v>
      </c>
    </row>
    <row r="6071" spans="1:14" customFormat="1" ht="15" hidden="1" x14ac:dyDescent="0.25">
      <c r="A6071" s="6" t="s">
        <v>13473</v>
      </c>
      <c r="B6071" s="7" t="s">
        <v>15557</v>
      </c>
      <c r="C6071" s="7" t="s">
        <v>16</v>
      </c>
      <c r="D6071" s="8" t="s">
        <v>193</v>
      </c>
      <c r="E6071" s="8" t="s">
        <v>15549</v>
      </c>
      <c r="F6071" s="8" t="s">
        <v>15382</v>
      </c>
      <c r="G6071" s="8" t="s">
        <v>3400</v>
      </c>
      <c r="H6071" s="8" t="s">
        <v>3401</v>
      </c>
      <c r="I6071" s="8" t="s">
        <v>4412</v>
      </c>
      <c r="J6071" s="8" t="s">
        <v>920</v>
      </c>
      <c r="K6071" s="8" t="s">
        <v>4204</v>
      </c>
      <c r="L6071" s="8" t="s">
        <v>4205</v>
      </c>
      <c r="M6071" s="9">
        <v>372.83</v>
      </c>
      <c r="N6071" s="10" t="s">
        <v>15558</v>
      </c>
    </row>
    <row r="6072" spans="1:14" customFormat="1" ht="15" hidden="1" x14ac:dyDescent="0.25">
      <c r="A6072" s="1" t="s">
        <v>13473</v>
      </c>
      <c r="B6072" s="2" t="s">
        <v>15559</v>
      </c>
      <c r="C6072" s="2" t="s">
        <v>16</v>
      </c>
      <c r="D6072" s="3" t="s">
        <v>193</v>
      </c>
      <c r="E6072" s="3" t="s">
        <v>15549</v>
      </c>
      <c r="F6072" s="3" t="s">
        <v>15382</v>
      </c>
      <c r="G6072" s="3" t="s">
        <v>15079</v>
      </c>
      <c r="H6072" s="3" t="s">
        <v>15080</v>
      </c>
      <c r="I6072" s="3" t="s">
        <v>4412</v>
      </c>
      <c r="J6072" s="3" t="s">
        <v>920</v>
      </c>
      <c r="K6072" s="3" t="s">
        <v>4204</v>
      </c>
      <c r="L6072" s="3" t="s">
        <v>4205</v>
      </c>
      <c r="M6072" s="4">
        <v>801.41</v>
      </c>
      <c r="N6072" s="5" t="s">
        <v>15560</v>
      </c>
    </row>
    <row r="6073" spans="1:14" customFormat="1" ht="15" hidden="1" x14ac:dyDescent="0.25">
      <c r="A6073" s="6" t="s">
        <v>13473</v>
      </c>
      <c r="B6073" s="7" t="s">
        <v>15561</v>
      </c>
      <c r="C6073" s="7" t="s">
        <v>16</v>
      </c>
      <c r="D6073" s="8" t="s">
        <v>193</v>
      </c>
      <c r="E6073" s="8" t="s">
        <v>15549</v>
      </c>
      <c r="F6073" s="8" t="s">
        <v>15382</v>
      </c>
      <c r="G6073" s="8" t="s">
        <v>3400</v>
      </c>
      <c r="H6073" s="8" t="s">
        <v>3401</v>
      </c>
      <c r="I6073" s="8" t="s">
        <v>4412</v>
      </c>
      <c r="J6073" s="8" t="s">
        <v>920</v>
      </c>
      <c r="K6073" s="8" t="s">
        <v>4204</v>
      </c>
      <c r="L6073" s="8" t="s">
        <v>4205</v>
      </c>
      <c r="M6073" s="9">
        <v>447.99</v>
      </c>
      <c r="N6073" s="10" t="s">
        <v>15562</v>
      </c>
    </row>
    <row r="6074" spans="1:14" customFormat="1" ht="15" hidden="1" x14ac:dyDescent="0.25">
      <c r="A6074" s="1" t="s">
        <v>13473</v>
      </c>
      <c r="B6074" s="2" t="s">
        <v>15563</v>
      </c>
      <c r="C6074" s="2" t="s">
        <v>16</v>
      </c>
      <c r="D6074" s="3" t="s">
        <v>193</v>
      </c>
      <c r="E6074" s="3" t="s">
        <v>15549</v>
      </c>
      <c r="F6074" s="3" t="s">
        <v>15382</v>
      </c>
      <c r="G6074" s="3" t="s">
        <v>4300</v>
      </c>
      <c r="H6074" s="3" t="s">
        <v>4301</v>
      </c>
      <c r="I6074" s="3" t="s">
        <v>4412</v>
      </c>
      <c r="J6074" s="3" t="s">
        <v>920</v>
      </c>
      <c r="K6074" s="3" t="s">
        <v>4204</v>
      </c>
      <c r="L6074" s="3" t="s">
        <v>4205</v>
      </c>
      <c r="M6074" s="4">
        <v>36723.440000000002</v>
      </c>
      <c r="N6074" s="5" t="s">
        <v>15564</v>
      </c>
    </row>
    <row r="6075" spans="1:14" customFormat="1" ht="15" hidden="1" x14ac:dyDescent="0.25">
      <c r="A6075" s="6" t="s">
        <v>13473</v>
      </c>
      <c r="B6075" s="7" t="s">
        <v>15565</v>
      </c>
      <c r="C6075" s="7" t="s">
        <v>16</v>
      </c>
      <c r="D6075" s="8" t="s">
        <v>193</v>
      </c>
      <c r="E6075" s="8" t="s">
        <v>15549</v>
      </c>
      <c r="F6075" s="8" t="s">
        <v>15382</v>
      </c>
      <c r="G6075" s="8" t="s">
        <v>3400</v>
      </c>
      <c r="H6075" s="8" t="s">
        <v>3401</v>
      </c>
      <c r="I6075" s="8" t="s">
        <v>4412</v>
      </c>
      <c r="J6075" s="8" t="s">
        <v>920</v>
      </c>
      <c r="K6075" s="8" t="s">
        <v>4204</v>
      </c>
      <c r="L6075" s="8" t="s">
        <v>4205</v>
      </c>
      <c r="M6075" s="9">
        <v>1771.63</v>
      </c>
      <c r="N6075" s="10" t="s">
        <v>15566</v>
      </c>
    </row>
    <row r="6076" spans="1:14" customFormat="1" ht="15" hidden="1" x14ac:dyDescent="0.25">
      <c r="A6076" s="1" t="s">
        <v>13473</v>
      </c>
      <c r="B6076" s="2" t="s">
        <v>15567</v>
      </c>
      <c r="C6076" s="2" t="s">
        <v>16</v>
      </c>
      <c r="D6076" s="3" t="s">
        <v>193</v>
      </c>
      <c r="E6076" s="3" t="s">
        <v>15549</v>
      </c>
      <c r="F6076" s="3" t="s">
        <v>15382</v>
      </c>
      <c r="G6076" s="3" t="s">
        <v>4260</v>
      </c>
      <c r="H6076" s="3" t="s">
        <v>4261</v>
      </c>
      <c r="I6076" s="3" t="s">
        <v>4412</v>
      </c>
      <c r="J6076" s="3" t="s">
        <v>920</v>
      </c>
      <c r="K6076" s="3" t="s">
        <v>4204</v>
      </c>
      <c r="L6076" s="3" t="s">
        <v>4205</v>
      </c>
      <c r="M6076" s="4">
        <v>11653.35</v>
      </c>
      <c r="N6076" s="5" t="s">
        <v>15568</v>
      </c>
    </row>
    <row r="6077" spans="1:14" customFormat="1" ht="15" hidden="1" x14ac:dyDescent="0.25">
      <c r="A6077" s="6" t="s">
        <v>13473</v>
      </c>
      <c r="B6077" s="7" t="s">
        <v>15569</v>
      </c>
      <c r="C6077" s="7" t="s">
        <v>16</v>
      </c>
      <c r="D6077" s="8" t="s">
        <v>193</v>
      </c>
      <c r="E6077" s="8" t="s">
        <v>15549</v>
      </c>
      <c r="F6077" s="8" t="s">
        <v>15382</v>
      </c>
      <c r="G6077" s="8" t="s">
        <v>15079</v>
      </c>
      <c r="H6077" s="8" t="s">
        <v>15080</v>
      </c>
      <c r="I6077" s="8" t="s">
        <v>4412</v>
      </c>
      <c r="J6077" s="8" t="s">
        <v>920</v>
      </c>
      <c r="K6077" s="8" t="s">
        <v>4204</v>
      </c>
      <c r="L6077" s="8" t="s">
        <v>4205</v>
      </c>
      <c r="M6077" s="9">
        <v>898.51</v>
      </c>
      <c r="N6077" s="10" t="s">
        <v>15570</v>
      </c>
    </row>
    <row r="6078" spans="1:14" customFormat="1" ht="15" hidden="1" x14ac:dyDescent="0.25">
      <c r="A6078" s="1" t="s">
        <v>13473</v>
      </c>
      <c r="B6078" s="2" t="s">
        <v>15571</v>
      </c>
      <c r="C6078" s="2" t="s">
        <v>16</v>
      </c>
      <c r="D6078" s="3" t="s">
        <v>193</v>
      </c>
      <c r="E6078" s="3" t="s">
        <v>15549</v>
      </c>
      <c r="F6078" s="3" t="s">
        <v>15382</v>
      </c>
      <c r="G6078" s="3" t="s">
        <v>3400</v>
      </c>
      <c r="H6078" s="3" t="s">
        <v>3401</v>
      </c>
      <c r="I6078" s="3" t="s">
        <v>4412</v>
      </c>
      <c r="J6078" s="3" t="s">
        <v>920</v>
      </c>
      <c r="K6078" s="3" t="s">
        <v>4204</v>
      </c>
      <c r="L6078" s="3" t="s">
        <v>4205</v>
      </c>
      <c r="M6078" s="4">
        <v>201.87</v>
      </c>
      <c r="N6078" s="5" t="s">
        <v>15572</v>
      </c>
    </row>
    <row r="6079" spans="1:14" customFormat="1" ht="15" hidden="1" x14ac:dyDescent="0.25">
      <c r="A6079" s="6" t="s">
        <v>13473</v>
      </c>
      <c r="B6079" s="7" t="s">
        <v>15573</v>
      </c>
      <c r="C6079" s="7" t="s">
        <v>16</v>
      </c>
      <c r="D6079" s="8" t="s">
        <v>193</v>
      </c>
      <c r="E6079" s="8" t="s">
        <v>15549</v>
      </c>
      <c r="F6079" s="8" t="s">
        <v>15382</v>
      </c>
      <c r="G6079" s="8" t="s">
        <v>4256</v>
      </c>
      <c r="H6079" s="8" t="s">
        <v>4257</v>
      </c>
      <c r="I6079" s="8" t="s">
        <v>4412</v>
      </c>
      <c r="J6079" s="8" t="s">
        <v>920</v>
      </c>
      <c r="K6079" s="8" t="s">
        <v>4204</v>
      </c>
      <c r="L6079" s="8" t="s">
        <v>4205</v>
      </c>
      <c r="M6079" s="9">
        <v>20942.11</v>
      </c>
      <c r="N6079" s="10" t="s">
        <v>15574</v>
      </c>
    </row>
    <row r="6080" spans="1:14" customFormat="1" ht="15" hidden="1" x14ac:dyDescent="0.25">
      <c r="A6080" s="1" t="s">
        <v>13473</v>
      </c>
      <c r="B6080" s="2" t="s">
        <v>15575</v>
      </c>
      <c r="C6080" s="2" t="s">
        <v>16</v>
      </c>
      <c r="D6080" s="3" t="s">
        <v>193</v>
      </c>
      <c r="E6080" s="3" t="s">
        <v>15549</v>
      </c>
      <c r="F6080" s="3" t="s">
        <v>15382</v>
      </c>
      <c r="G6080" s="3" t="s">
        <v>3400</v>
      </c>
      <c r="H6080" s="3" t="s">
        <v>3401</v>
      </c>
      <c r="I6080" s="3" t="s">
        <v>4412</v>
      </c>
      <c r="J6080" s="3" t="s">
        <v>920</v>
      </c>
      <c r="K6080" s="3" t="s">
        <v>4204</v>
      </c>
      <c r="L6080" s="3" t="s">
        <v>4205</v>
      </c>
      <c r="M6080" s="4">
        <v>37.880000000000003</v>
      </c>
      <c r="N6080" s="5" t="s">
        <v>15576</v>
      </c>
    </row>
    <row r="6081" spans="1:14" customFormat="1" ht="15" hidden="1" x14ac:dyDescent="0.25">
      <c r="A6081" s="6" t="s">
        <v>13473</v>
      </c>
      <c r="B6081" s="7" t="s">
        <v>15577</v>
      </c>
      <c r="C6081" s="7" t="s">
        <v>16</v>
      </c>
      <c r="D6081" s="8" t="s">
        <v>193</v>
      </c>
      <c r="E6081" s="8" t="s">
        <v>15549</v>
      </c>
      <c r="F6081" s="8" t="s">
        <v>15382</v>
      </c>
      <c r="G6081" s="8" t="s">
        <v>4260</v>
      </c>
      <c r="H6081" s="8" t="s">
        <v>4261</v>
      </c>
      <c r="I6081" s="8" t="s">
        <v>4412</v>
      </c>
      <c r="J6081" s="8" t="s">
        <v>920</v>
      </c>
      <c r="K6081" s="8" t="s">
        <v>4204</v>
      </c>
      <c r="L6081" s="8" t="s">
        <v>4205</v>
      </c>
      <c r="M6081" s="9">
        <v>13376.2</v>
      </c>
      <c r="N6081" s="10" t="s">
        <v>15578</v>
      </c>
    </row>
    <row r="6082" spans="1:14" customFormat="1" ht="15" hidden="1" x14ac:dyDescent="0.25">
      <c r="A6082" s="1" t="s">
        <v>13473</v>
      </c>
      <c r="B6082" s="2" t="s">
        <v>15579</v>
      </c>
      <c r="C6082" s="2" t="s">
        <v>16</v>
      </c>
      <c r="D6082" s="3" t="s">
        <v>193</v>
      </c>
      <c r="E6082" s="3" t="s">
        <v>15580</v>
      </c>
      <c r="F6082" s="3" t="s">
        <v>15287</v>
      </c>
      <c r="G6082" s="3" t="s">
        <v>7858</v>
      </c>
      <c r="H6082" s="3" t="s">
        <v>7859</v>
      </c>
      <c r="I6082" s="3" t="s">
        <v>4368</v>
      </c>
      <c r="J6082" s="3" t="s">
        <v>625</v>
      </c>
      <c r="K6082" s="3" t="s">
        <v>4204</v>
      </c>
      <c r="L6082" s="3" t="s">
        <v>4205</v>
      </c>
      <c r="M6082" s="4">
        <v>44.79</v>
      </c>
      <c r="N6082" s="5" t="s">
        <v>15581</v>
      </c>
    </row>
    <row r="6083" spans="1:14" customFormat="1" ht="15" hidden="1" x14ac:dyDescent="0.25">
      <c r="A6083" s="6" t="s">
        <v>13473</v>
      </c>
      <c r="B6083" s="7" t="s">
        <v>15582</v>
      </c>
      <c r="C6083" s="7" t="s">
        <v>16</v>
      </c>
      <c r="D6083" s="8" t="s">
        <v>193</v>
      </c>
      <c r="E6083" s="8" t="s">
        <v>15580</v>
      </c>
      <c r="F6083" s="8" t="s">
        <v>15287</v>
      </c>
      <c r="G6083" s="8" t="s">
        <v>3400</v>
      </c>
      <c r="H6083" s="8" t="s">
        <v>3401</v>
      </c>
      <c r="I6083" s="8" t="s">
        <v>4368</v>
      </c>
      <c r="J6083" s="8" t="s">
        <v>625</v>
      </c>
      <c r="K6083" s="8" t="s">
        <v>4204</v>
      </c>
      <c r="L6083" s="8" t="s">
        <v>4205</v>
      </c>
      <c r="M6083" s="9">
        <v>60.82</v>
      </c>
      <c r="N6083" s="10" t="s">
        <v>15583</v>
      </c>
    </row>
    <row r="6084" spans="1:14" customFormat="1" ht="15" hidden="1" x14ac:dyDescent="0.25">
      <c r="A6084" s="1" t="s">
        <v>13473</v>
      </c>
      <c r="B6084" s="2" t="s">
        <v>15584</v>
      </c>
      <c r="C6084" s="2" t="s">
        <v>16</v>
      </c>
      <c r="D6084" s="3" t="s">
        <v>193</v>
      </c>
      <c r="E6084" s="3" t="s">
        <v>15580</v>
      </c>
      <c r="F6084" s="3" t="s">
        <v>15287</v>
      </c>
      <c r="G6084" s="3" t="s">
        <v>4256</v>
      </c>
      <c r="H6084" s="3" t="s">
        <v>4257</v>
      </c>
      <c r="I6084" s="3" t="s">
        <v>4368</v>
      </c>
      <c r="J6084" s="3" t="s">
        <v>625</v>
      </c>
      <c r="K6084" s="3" t="s">
        <v>4204</v>
      </c>
      <c r="L6084" s="3" t="s">
        <v>4205</v>
      </c>
      <c r="M6084" s="4">
        <v>2949.2</v>
      </c>
      <c r="N6084" s="5" t="s">
        <v>15574</v>
      </c>
    </row>
    <row r="6085" spans="1:14" customFormat="1" ht="15" hidden="1" x14ac:dyDescent="0.25">
      <c r="A6085" s="6" t="s">
        <v>13473</v>
      </c>
      <c r="B6085" s="7" t="s">
        <v>15585</v>
      </c>
      <c r="C6085" s="7" t="s">
        <v>16</v>
      </c>
      <c r="D6085" s="8" t="s">
        <v>193</v>
      </c>
      <c r="E6085" s="8" t="s">
        <v>15580</v>
      </c>
      <c r="F6085" s="8" t="s">
        <v>15287</v>
      </c>
      <c r="G6085" s="8" t="s">
        <v>3400</v>
      </c>
      <c r="H6085" s="8" t="s">
        <v>3401</v>
      </c>
      <c r="I6085" s="8" t="s">
        <v>4368</v>
      </c>
      <c r="J6085" s="8" t="s">
        <v>625</v>
      </c>
      <c r="K6085" s="8" t="s">
        <v>4204</v>
      </c>
      <c r="L6085" s="8" t="s">
        <v>4205</v>
      </c>
      <c r="M6085" s="9">
        <v>203.47</v>
      </c>
      <c r="N6085" s="10" t="s">
        <v>15576</v>
      </c>
    </row>
    <row r="6086" spans="1:14" customFormat="1" ht="15" hidden="1" x14ac:dyDescent="0.25">
      <c r="A6086" s="1" t="s">
        <v>13473</v>
      </c>
      <c r="B6086" s="2" t="s">
        <v>15586</v>
      </c>
      <c r="C6086" s="2" t="s">
        <v>16</v>
      </c>
      <c r="D6086" s="3" t="s">
        <v>193</v>
      </c>
      <c r="E6086" s="3" t="s">
        <v>15580</v>
      </c>
      <c r="F6086" s="3" t="s">
        <v>15287</v>
      </c>
      <c r="G6086" s="3" t="s">
        <v>4260</v>
      </c>
      <c r="H6086" s="3" t="s">
        <v>4261</v>
      </c>
      <c r="I6086" s="3" t="s">
        <v>4368</v>
      </c>
      <c r="J6086" s="3" t="s">
        <v>625</v>
      </c>
      <c r="K6086" s="3" t="s">
        <v>4204</v>
      </c>
      <c r="L6086" s="3" t="s">
        <v>4205</v>
      </c>
      <c r="M6086" s="4">
        <v>1013.19</v>
      </c>
      <c r="N6086" s="5" t="s">
        <v>15578</v>
      </c>
    </row>
    <row r="6087" spans="1:14" customFormat="1" ht="15" hidden="1" x14ac:dyDescent="0.25">
      <c r="A6087" s="6" t="s">
        <v>13473</v>
      </c>
      <c r="B6087" s="7" t="s">
        <v>15587</v>
      </c>
      <c r="C6087" s="7" t="s">
        <v>16</v>
      </c>
      <c r="D6087" s="8" t="s">
        <v>193</v>
      </c>
      <c r="E6087" s="8" t="s">
        <v>15580</v>
      </c>
      <c r="F6087" s="8" t="s">
        <v>15287</v>
      </c>
      <c r="G6087" s="8" t="s">
        <v>7858</v>
      </c>
      <c r="H6087" s="8" t="s">
        <v>7859</v>
      </c>
      <c r="I6087" s="8" t="s">
        <v>4368</v>
      </c>
      <c r="J6087" s="8" t="s">
        <v>625</v>
      </c>
      <c r="K6087" s="8" t="s">
        <v>4204</v>
      </c>
      <c r="L6087" s="8" t="s">
        <v>4205</v>
      </c>
      <c r="M6087" s="9">
        <v>128.69</v>
      </c>
      <c r="N6087" s="10" t="s">
        <v>15588</v>
      </c>
    </row>
    <row r="6088" spans="1:14" customFormat="1" ht="15" hidden="1" x14ac:dyDescent="0.25">
      <c r="A6088" s="1" t="s">
        <v>13473</v>
      </c>
      <c r="B6088" s="2" t="s">
        <v>15589</v>
      </c>
      <c r="C6088" s="2" t="s">
        <v>16</v>
      </c>
      <c r="D6088" s="3" t="s">
        <v>193</v>
      </c>
      <c r="E6088" s="3" t="s">
        <v>15580</v>
      </c>
      <c r="F6088" s="3" t="s">
        <v>15287</v>
      </c>
      <c r="G6088" s="3" t="s">
        <v>3400</v>
      </c>
      <c r="H6088" s="3" t="s">
        <v>3401</v>
      </c>
      <c r="I6088" s="3" t="s">
        <v>4368</v>
      </c>
      <c r="J6088" s="3" t="s">
        <v>625</v>
      </c>
      <c r="K6088" s="3" t="s">
        <v>4204</v>
      </c>
      <c r="L6088" s="3" t="s">
        <v>4205</v>
      </c>
      <c r="M6088" s="4">
        <v>62.04</v>
      </c>
      <c r="N6088" s="5" t="s">
        <v>15590</v>
      </c>
    </row>
    <row r="6089" spans="1:14" customFormat="1" ht="15" hidden="1" x14ac:dyDescent="0.25">
      <c r="A6089" s="6" t="s">
        <v>13473</v>
      </c>
      <c r="B6089" s="7" t="s">
        <v>15591</v>
      </c>
      <c r="C6089" s="7" t="s">
        <v>16</v>
      </c>
      <c r="D6089" s="8" t="s">
        <v>193</v>
      </c>
      <c r="E6089" s="8" t="s">
        <v>15580</v>
      </c>
      <c r="F6089" s="8" t="s">
        <v>15287</v>
      </c>
      <c r="G6089" s="8" t="s">
        <v>4300</v>
      </c>
      <c r="H6089" s="8" t="s">
        <v>4301</v>
      </c>
      <c r="I6089" s="8" t="s">
        <v>4368</v>
      </c>
      <c r="J6089" s="8" t="s">
        <v>625</v>
      </c>
      <c r="K6089" s="8" t="s">
        <v>4204</v>
      </c>
      <c r="L6089" s="8" t="s">
        <v>4205</v>
      </c>
      <c r="M6089" s="9">
        <v>3301.15</v>
      </c>
      <c r="N6089" s="10" t="s">
        <v>15564</v>
      </c>
    </row>
    <row r="6090" spans="1:14" customFormat="1" ht="15" hidden="1" x14ac:dyDescent="0.25">
      <c r="A6090" s="1" t="s">
        <v>13473</v>
      </c>
      <c r="B6090" s="2" t="s">
        <v>15592</v>
      </c>
      <c r="C6090" s="2" t="s">
        <v>16</v>
      </c>
      <c r="D6090" s="3" t="s">
        <v>193</v>
      </c>
      <c r="E6090" s="3" t="s">
        <v>15580</v>
      </c>
      <c r="F6090" s="3" t="s">
        <v>15287</v>
      </c>
      <c r="G6090" s="3" t="s">
        <v>3400</v>
      </c>
      <c r="H6090" s="3" t="s">
        <v>3401</v>
      </c>
      <c r="I6090" s="3" t="s">
        <v>4368</v>
      </c>
      <c r="J6090" s="3" t="s">
        <v>625</v>
      </c>
      <c r="K6090" s="3" t="s">
        <v>4204</v>
      </c>
      <c r="L6090" s="3" t="s">
        <v>4205</v>
      </c>
      <c r="M6090" s="4">
        <v>252.71</v>
      </c>
      <c r="N6090" s="5" t="s">
        <v>15566</v>
      </c>
    </row>
    <row r="6091" spans="1:14" customFormat="1" ht="15" hidden="1" x14ac:dyDescent="0.25">
      <c r="A6091" s="6" t="s">
        <v>13473</v>
      </c>
      <c r="B6091" s="7" t="s">
        <v>15593</v>
      </c>
      <c r="C6091" s="7" t="s">
        <v>16</v>
      </c>
      <c r="D6091" s="8" t="s">
        <v>193</v>
      </c>
      <c r="E6091" s="8" t="s">
        <v>15580</v>
      </c>
      <c r="F6091" s="8" t="s">
        <v>15287</v>
      </c>
      <c r="G6091" s="8" t="s">
        <v>4260</v>
      </c>
      <c r="H6091" s="8" t="s">
        <v>4261</v>
      </c>
      <c r="I6091" s="8" t="s">
        <v>4368</v>
      </c>
      <c r="J6091" s="8" t="s">
        <v>625</v>
      </c>
      <c r="K6091" s="8" t="s">
        <v>4204</v>
      </c>
      <c r="L6091" s="8" t="s">
        <v>4205</v>
      </c>
      <c r="M6091" s="9">
        <v>896.27</v>
      </c>
      <c r="N6091" s="10" t="s">
        <v>15568</v>
      </c>
    </row>
    <row r="6092" spans="1:14" customFormat="1" ht="15" hidden="1" x14ac:dyDescent="0.25">
      <c r="A6092" s="1" t="s">
        <v>13473</v>
      </c>
      <c r="B6092" s="2" t="s">
        <v>15594</v>
      </c>
      <c r="C6092" s="2" t="s">
        <v>16</v>
      </c>
      <c r="D6092" s="3" t="s">
        <v>193</v>
      </c>
      <c r="E6092" s="3" t="s">
        <v>15580</v>
      </c>
      <c r="F6092" s="3" t="s">
        <v>15287</v>
      </c>
      <c r="G6092" s="3" t="s">
        <v>4300</v>
      </c>
      <c r="H6092" s="3" t="s">
        <v>4301</v>
      </c>
      <c r="I6092" s="3" t="s">
        <v>4368</v>
      </c>
      <c r="J6092" s="3" t="s">
        <v>625</v>
      </c>
      <c r="K6092" s="3" t="s">
        <v>4204</v>
      </c>
      <c r="L6092" s="3" t="s">
        <v>4205</v>
      </c>
      <c r="M6092" s="4">
        <v>151.28</v>
      </c>
      <c r="N6092" s="5" t="s">
        <v>15595</v>
      </c>
    </row>
    <row r="6093" spans="1:14" customFormat="1" ht="15" hidden="1" x14ac:dyDescent="0.25">
      <c r="A6093" s="6" t="s">
        <v>13473</v>
      </c>
      <c r="B6093" s="7" t="s">
        <v>15596</v>
      </c>
      <c r="C6093" s="7" t="s">
        <v>16</v>
      </c>
      <c r="D6093" s="8" t="s">
        <v>193</v>
      </c>
      <c r="E6093" s="8" t="s">
        <v>9477</v>
      </c>
      <c r="F6093" s="8" t="s">
        <v>15521</v>
      </c>
      <c r="G6093" s="8" t="s">
        <v>3400</v>
      </c>
      <c r="H6093" s="8" t="s">
        <v>3401</v>
      </c>
      <c r="I6093" s="8" t="s">
        <v>6076</v>
      </c>
      <c r="J6093" s="8" t="s">
        <v>3439</v>
      </c>
      <c r="K6093" s="8" t="s">
        <v>4204</v>
      </c>
      <c r="L6093" s="8" t="s">
        <v>4205</v>
      </c>
      <c r="M6093" s="9">
        <v>4.3099999999999996</v>
      </c>
      <c r="N6093" s="10" t="s">
        <v>15597</v>
      </c>
    </row>
    <row r="6094" spans="1:14" customFormat="1" ht="15" hidden="1" x14ac:dyDescent="0.25">
      <c r="A6094" s="1" t="s">
        <v>13473</v>
      </c>
      <c r="B6094" s="2" t="s">
        <v>15598</v>
      </c>
      <c r="C6094" s="2" t="s">
        <v>16</v>
      </c>
      <c r="D6094" s="3" t="s">
        <v>193</v>
      </c>
      <c r="E6094" s="3" t="s">
        <v>9477</v>
      </c>
      <c r="F6094" s="3" t="s">
        <v>15521</v>
      </c>
      <c r="G6094" s="3" t="s">
        <v>3431</v>
      </c>
      <c r="H6094" s="3" t="s">
        <v>3407</v>
      </c>
      <c r="I6094" s="3" t="s">
        <v>6076</v>
      </c>
      <c r="J6094" s="3" t="s">
        <v>3439</v>
      </c>
      <c r="K6094" s="3" t="s">
        <v>4204</v>
      </c>
      <c r="L6094" s="3" t="s">
        <v>4205</v>
      </c>
      <c r="M6094" s="4">
        <v>5.17</v>
      </c>
      <c r="N6094" s="5" t="s">
        <v>15599</v>
      </c>
    </row>
    <row r="6095" spans="1:14" customFormat="1" ht="15" hidden="1" x14ac:dyDescent="0.25">
      <c r="A6095" s="6" t="s">
        <v>13473</v>
      </c>
      <c r="B6095" s="7" t="s">
        <v>15600</v>
      </c>
      <c r="C6095" s="7" t="s">
        <v>16</v>
      </c>
      <c r="D6095" s="8" t="s">
        <v>193</v>
      </c>
      <c r="E6095" s="8" t="s">
        <v>9477</v>
      </c>
      <c r="F6095" s="8" t="s">
        <v>15521</v>
      </c>
      <c r="G6095" s="8" t="s">
        <v>5599</v>
      </c>
      <c r="H6095" s="8" t="s">
        <v>5600</v>
      </c>
      <c r="I6095" s="8" t="s">
        <v>6076</v>
      </c>
      <c r="J6095" s="8" t="s">
        <v>3439</v>
      </c>
      <c r="K6095" s="8" t="s">
        <v>4204</v>
      </c>
      <c r="L6095" s="8" t="s">
        <v>4205</v>
      </c>
      <c r="M6095" s="9">
        <v>361.04</v>
      </c>
      <c r="N6095" s="10" t="s">
        <v>15601</v>
      </c>
    </row>
    <row r="6096" spans="1:14" customFormat="1" ht="15" hidden="1" x14ac:dyDescent="0.25">
      <c r="A6096" s="1" t="s">
        <v>13473</v>
      </c>
      <c r="B6096" s="2" t="s">
        <v>15602</v>
      </c>
      <c r="C6096" s="2" t="s">
        <v>16</v>
      </c>
      <c r="D6096" s="3" t="s">
        <v>193</v>
      </c>
      <c r="E6096" s="3" t="s">
        <v>9477</v>
      </c>
      <c r="F6096" s="3" t="s">
        <v>15521</v>
      </c>
      <c r="G6096" s="3" t="s">
        <v>3400</v>
      </c>
      <c r="H6096" s="3" t="s">
        <v>3401</v>
      </c>
      <c r="I6096" s="3" t="s">
        <v>6076</v>
      </c>
      <c r="J6096" s="3" t="s">
        <v>3439</v>
      </c>
      <c r="K6096" s="3" t="s">
        <v>4204</v>
      </c>
      <c r="L6096" s="3" t="s">
        <v>4205</v>
      </c>
      <c r="M6096" s="4">
        <v>0.93</v>
      </c>
      <c r="N6096" s="5" t="s">
        <v>15603</v>
      </c>
    </row>
    <row r="6097" spans="1:14" customFormat="1" ht="15" hidden="1" x14ac:dyDescent="0.25">
      <c r="A6097" s="6" t="s">
        <v>13473</v>
      </c>
      <c r="B6097" s="7" t="s">
        <v>15604</v>
      </c>
      <c r="C6097" s="7" t="s">
        <v>16</v>
      </c>
      <c r="D6097" s="8" t="s">
        <v>193</v>
      </c>
      <c r="E6097" s="8" t="s">
        <v>9477</v>
      </c>
      <c r="F6097" s="8" t="s">
        <v>15521</v>
      </c>
      <c r="G6097" s="8" t="s">
        <v>3400</v>
      </c>
      <c r="H6097" s="8" t="s">
        <v>3401</v>
      </c>
      <c r="I6097" s="8" t="s">
        <v>6089</v>
      </c>
      <c r="J6097" s="8" t="s">
        <v>3403</v>
      </c>
      <c r="K6097" s="8" t="s">
        <v>4204</v>
      </c>
      <c r="L6097" s="8" t="s">
        <v>4205</v>
      </c>
      <c r="M6097" s="9">
        <v>2.19</v>
      </c>
      <c r="N6097" s="10" t="s">
        <v>15605</v>
      </c>
    </row>
    <row r="6098" spans="1:14" customFormat="1" ht="15" hidden="1" x14ac:dyDescent="0.25">
      <c r="A6098" s="1" t="s">
        <v>13473</v>
      </c>
      <c r="B6098" s="2" t="s">
        <v>15606</v>
      </c>
      <c r="C6098" s="2" t="s">
        <v>16</v>
      </c>
      <c r="D6098" s="3" t="s">
        <v>193</v>
      </c>
      <c r="E6098" s="3" t="s">
        <v>9477</v>
      </c>
      <c r="F6098" s="3" t="s">
        <v>15521</v>
      </c>
      <c r="G6098" s="3" t="s">
        <v>3400</v>
      </c>
      <c r="H6098" s="3" t="s">
        <v>3401</v>
      </c>
      <c r="I6098" s="3" t="s">
        <v>6089</v>
      </c>
      <c r="J6098" s="3" t="s">
        <v>3403</v>
      </c>
      <c r="K6098" s="3" t="s">
        <v>4204</v>
      </c>
      <c r="L6098" s="3" t="s">
        <v>4205</v>
      </c>
      <c r="M6098" s="4">
        <v>170.68</v>
      </c>
      <c r="N6098" s="5" t="s">
        <v>15605</v>
      </c>
    </row>
    <row r="6099" spans="1:14" customFormat="1" ht="15" hidden="1" x14ac:dyDescent="0.25">
      <c r="A6099" s="6" t="s">
        <v>13473</v>
      </c>
      <c r="B6099" s="7" t="s">
        <v>15607</v>
      </c>
      <c r="C6099" s="7" t="s">
        <v>16</v>
      </c>
      <c r="D6099" s="8" t="s">
        <v>193</v>
      </c>
      <c r="E6099" s="8" t="s">
        <v>9477</v>
      </c>
      <c r="F6099" s="8" t="s">
        <v>15521</v>
      </c>
      <c r="G6099" s="8" t="s">
        <v>3400</v>
      </c>
      <c r="H6099" s="8" t="s">
        <v>3401</v>
      </c>
      <c r="I6099" s="8" t="s">
        <v>6089</v>
      </c>
      <c r="J6099" s="8" t="s">
        <v>3403</v>
      </c>
      <c r="K6099" s="8" t="s">
        <v>4204</v>
      </c>
      <c r="L6099" s="8" t="s">
        <v>4205</v>
      </c>
      <c r="M6099" s="9">
        <v>1022.65</v>
      </c>
      <c r="N6099" s="10" t="s">
        <v>15605</v>
      </c>
    </row>
    <row r="6100" spans="1:14" customFormat="1" ht="15" hidden="1" x14ac:dyDescent="0.25">
      <c r="A6100" s="1" t="s">
        <v>13473</v>
      </c>
      <c r="B6100" s="2" t="s">
        <v>15608</v>
      </c>
      <c r="C6100" s="2" t="s">
        <v>16</v>
      </c>
      <c r="D6100" s="3" t="s">
        <v>193</v>
      </c>
      <c r="E6100" s="3" t="s">
        <v>9477</v>
      </c>
      <c r="F6100" s="3" t="s">
        <v>15521</v>
      </c>
      <c r="G6100" s="3" t="s">
        <v>3400</v>
      </c>
      <c r="H6100" s="3" t="s">
        <v>3401</v>
      </c>
      <c r="I6100" s="3" t="s">
        <v>6089</v>
      </c>
      <c r="J6100" s="3" t="s">
        <v>3403</v>
      </c>
      <c r="K6100" s="3" t="s">
        <v>4204</v>
      </c>
      <c r="L6100" s="3" t="s">
        <v>4205</v>
      </c>
      <c r="M6100" s="4">
        <v>2.98</v>
      </c>
      <c r="N6100" s="5" t="s">
        <v>15605</v>
      </c>
    </row>
    <row r="6101" spans="1:14" customFormat="1" ht="15" hidden="1" x14ac:dyDescent="0.25">
      <c r="A6101" s="6" t="s">
        <v>13473</v>
      </c>
      <c r="B6101" s="7" t="s">
        <v>15609</v>
      </c>
      <c r="C6101" s="7" t="s">
        <v>16</v>
      </c>
      <c r="D6101" s="8" t="s">
        <v>193</v>
      </c>
      <c r="E6101" s="8" t="s">
        <v>9477</v>
      </c>
      <c r="F6101" s="8" t="s">
        <v>15521</v>
      </c>
      <c r="G6101" s="8" t="s">
        <v>3431</v>
      </c>
      <c r="H6101" s="8" t="s">
        <v>3407</v>
      </c>
      <c r="I6101" s="8" t="s">
        <v>6089</v>
      </c>
      <c r="J6101" s="8" t="s">
        <v>3403</v>
      </c>
      <c r="K6101" s="8" t="s">
        <v>4204</v>
      </c>
      <c r="L6101" s="8" t="s">
        <v>4205</v>
      </c>
      <c r="M6101" s="9">
        <v>6</v>
      </c>
      <c r="N6101" s="10" t="s">
        <v>15610</v>
      </c>
    </row>
    <row r="6102" spans="1:14" customFormat="1" ht="15" hidden="1" x14ac:dyDescent="0.25">
      <c r="A6102" s="1" t="s">
        <v>13473</v>
      </c>
      <c r="B6102" s="2" t="s">
        <v>15611</v>
      </c>
      <c r="C6102" s="2" t="s">
        <v>16</v>
      </c>
      <c r="D6102" s="3" t="s">
        <v>193</v>
      </c>
      <c r="E6102" s="3" t="s">
        <v>9477</v>
      </c>
      <c r="F6102" s="3" t="s">
        <v>15521</v>
      </c>
      <c r="G6102" s="3" t="s">
        <v>3431</v>
      </c>
      <c r="H6102" s="3" t="s">
        <v>3407</v>
      </c>
      <c r="I6102" s="3" t="s">
        <v>6089</v>
      </c>
      <c r="J6102" s="3" t="s">
        <v>3403</v>
      </c>
      <c r="K6102" s="3" t="s">
        <v>4204</v>
      </c>
      <c r="L6102" s="3" t="s">
        <v>4205</v>
      </c>
      <c r="M6102" s="4">
        <v>112.56</v>
      </c>
      <c r="N6102" s="5" t="s">
        <v>15610</v>
      </c>
    </row>
    <row r="6103" spans="1:14" customFormat="1" ht="15" hidden="1" x14ac:dyDescent="0.25">
      <c r="A6103" s="6" t="s">
        <v>13473</v>
      </c>
      <c r="B6103" s="7" t="s">
        <v>15612</v>
      </c>
      <c r="C6103" s="7" t="s">
        <v>16</v>
      </c>
      <c r="D6103" s="8" t="s">
        <v>193</v>
      </c>
      <c r="E6103" s="8" t="s">
        <v>9477</v>
      </c>
      <c r="F6103" s="8" t="s">
        <v>15521</v>
      </c>
      <c r="G6103" s="8" t="s">
        <v>3431</v>
      </c>
      <c r="H6103" s="8" t="s">
        <v>3407</v>
      </c>
      <c r="I6103" s="8" t="s">
        <v>6089</v>
      </c>
      <c r="J6103" s="8" t="s">
        <v>3403</v>
      </c>
      <c r="K6103" s="8" t="s">
        <v>4204</v>
      </c>
      <c r="L6103" s="8" t="s">
        <v>4205</v>
      </c>
      <c r="M6103" s="9">
        <v>1053.3499999999999</v>
      </c>
      <c r="N6103" s="10" t="s">
        <v>15610</v>
      </c>
    </row>
    <row r="6104" spans="1:14" customFormat="1" ht="15" hidden="1" x14ac:dyDescent="0.25">
      <c r="A6104" s="1" t="s">
        <v>13473</v>
      </c>
      <c r="B6104" s="2" t="s">
        <v>15613</v>
      </c>
      <c r="C6104" s="2" t="s">
        <v>16</v>
      </c>
      <c r="D6104" s="3" t="s">
        <v>193</v>
      </c>
      <c r="E6104" s="3" t="s">
        <v>9477</v>
      </c>
      <c r="F6104" s="3" t="s">
        <v>15521</v>
      </c>
      <c r="G6104" s="3" t="s">
        <v>4076</v>
      </c>
      <c r="H6104" s="3" t="s">
        <v>4077</v>
      </c>
      <c r="I6104" s="3" t="s">
        <v>6089</v>
      </c>
      <c r="J6104" s="3" t="s">
        <v>3403</v>
      </c>
      <c r="K6104" s="3" t="s">
        <v>4204</v>
      </c>
      <c r="L6104" s="3" t="s">
        <v>4205</v>
      </c>
      <c r="M6104" s="4">
        <v>33.06</v>
      </c>
      <c r="N6104" s="5" t="s">
        <v>15614</v>
      </c>
    </row>
    <row r="6105" spans="1:14" customFormat="1" ht="15" hidden="1" x14ac:dyDescent="0.25">
      <c r="A6105" s="6" t="s">
        <v>13473</v>
      </c>
      <c r="B6105" s="7" t="s">
        <v>15615</v>
      </c>
      <c r="C6105" s="7" t="s">
        <v>16</v>
      </c>
      <c r="D6105" s="8" t="s">
        <v>193</v>
      </c>
      <c r="E6105" s="8" t="s">
        <v>9477</v>
      </c>
      <c r="F6105" s="8" t="s">
        <v>15521</v>
      </c>
      <c r="G6105" s="8" t="s">
        <v>3431</v>
      </c>
      <c r="H6105" s="8" t="s">
        <v>3407</v>
      </c>
      <c r="I6105" s="8" t="s">
        <v>6089</v>
      </c>
      <c r="J6105" s="8" t="s">
        <v>3403</v>
      </c>
      <c r="K6105" s="8" t="s">
        <v>4204</v>
      </c>
      <c r="L6105" s="8" t="s">
        <v>4205</v>
      </c>
      <c r="M6105" s="9">
        <v>6</v>
      </c>
      <c r="N6105" s="10" t="s">
        <v>15610</v>
      </c>
    </row>
    <row r="6106" spans="1:14" customFormat="1" ht="15" hidden="1" x14ac:dyDescent="0.25">
      <c r="A6106" s="1" t="s">
        <v>13473</v>
      </c>
      <c r="B6106" s="2" t="s">
        <v>15616</v>
      </c>
      <c r="C6106" s="2" t="s">
        <v>16</v>
      </c>
      <c r="D6106" s="3" t="s">
        <v>193</v>
      </c>
      <c r="E6106" s="3" t="s">
        <v>9477</v>
      </c>
      <c r="F6106" s="3" t="s">
        <v>15521</v>
      </c>
      <c r="G6106" s="3" t="s">
        <v>4217</v>
      </c>
      <c r="H6106" s="3" t="s">
        <v>4218</v>
      </c>
      <c r="I6106" s="3" t="s">
        <v>6089</v>
      </c>
      <c r="J6106" s="3" t="s">
        <v>3403</v>
      </c>
      <c r="K6106" s="3" t="s">
        <v>4204</v>
      </c>
      <c r="L6106" s="3" t="s">
        <v>4205</v>
      </c>
      <c r="M6106" s="4">
        <v>3492.22</v>
      </c>
      <c r="N6106" s="5" t="s">
        <v>15614</v>
      </c>
    </row>
    <row r="6107" spans="1:14" customFormat="1" ht="15" hidden="1" x14ac:dyDescent="0.25">
      <c r="A6107" s="6" t="s">
        <v>13473</v>
      </c>
      <c r="B6107" s="7" t="s">
        <v>15617</v>
      </c>
      <c r="C6107" s="7" t="s">
        <v>16</v>
      </c>
      <c r="D6107" s="8" t="s">
        <v>193</v>
      </c>
      <c r="E6107" s="8" t="s">
        <v>9477</v>
      </c>
      <c r="F6107" s="8" t="s">
        <v>15521</v>
      </c>
      <c r="G6107" s="8" t="s">
        <v>4217</v>
      </c>
      <c r="H6107" s="8" t="s">
        <v>4218</v>
      </c>
      <c r="I6107" s="8" t="s">
        <v>6089</v>
      </c>
      <c r="J6107" s="8" t="s">
        <v>3403</v>
      </c>
      <c r="K6107" s="8" t="s">
        <v>4204</v>
      </c>
      <c r="L6107" s="8" t="s">
        <v>4205</v>
      </c>
      <c r="M6107" s="9">
        <v>43714.11</v>
      </c>
      <c r="N6107" s="10" t="s">
        <v>15614</v>
      </c>
    </row>
    <row r="6108" spans="1:14" customFormat="1" ht="15" hidden="1" x14ac:dyDescent="0.25">
      <c r="A6108" s="1" t="s">
        <v>13473</v>
      </c>
      <c r="B6108" s="2" t="s">
        <v>15618</v>
      </c>
      <c r="C6108" s="2" t="s">
        <v>16</v>
      </c>
      <c r="D6108" s="3" t="s">
        <v>193</v>
      </c>
      <c r="E6108" s="3" t="s">
        <v>9477</v>
      </c>
      <c r="F6108" s="3" t="s">
        <v>15521</v>
      </c>
      <c r="G6108" s="3" t="s">
        <v>4217</v>
      </c>
      <c r="H6108" s="3" t="s">
        <v>4218</v>
      </c>
      <c r="I6108" s="3" t="s">
        <v>6089</v>
      </c>
      <c r="J6108" s="3" t="s">
        <v>3403</v>
      </c>
      <c r="K6108" s="3" t="s">
        <v>4204</v>
      </c>
      <c r="L6108" s="3" t="s">
        <v>4205</v>
      </c>
      <c r="M6108" s="4">
        <v>148.77000000000001</v>
      </c>
      <c r="N6108" s="5" t="s">
        <v>15614</v>
      </c>
    </row>
    <row r="6109" spans="1:14" customFormat="1" ht="15" hidden="1" x14ac:dyDescent="0.25">
      <c r="A6109" s="6" t="s">
        <v>13473</v>
      </c>
      <c r="B6109" s="7" t="s">
        <v>15619</v>
      </c>
      <c r="C6109" s="7" t="s">
        <v>16</v>
      </c>
      <c r="D6109" s="8" t="s">
        <v>193</v>
      </c>
      <c r="E6109" s="8" t="s">
        <v>9477</v>
      </c>
      <c r="F6109" s="8" t="s">
        <v>15521</v>
      </c>
      <c r="G6109" s="8" t="s">
        <v>3400</v>
      </c>
      <c r="H6109" s="8" t="s">
        <v>3401</v>
      </c>
      <c r="I6109" s="8" t="s">
        <v>6089</v>
      </c>
      <c r="J6109" s="8" t="s">
        <v>3403</v>
      </c>
      <c r="K6109" s="8" t="s">
        <v>4204</v>
      </c>
      <c r="L6109" s="8" t="s">
        <v>4205</v>
      </c>
      <c r="M6109" s="9">
        <v>2.61</v>
      </c>
      <c r="N6109" s="10" t="s">
        <v>15620</v>
      </c>
    </row>
    <row r="6110" spans="1:14" customFormat="1" ht="15" hidden="1" x14ac:dyDescent="0.25">
      <c r="A6110" s="1" t="s">
        <v>13473</v>
      </c>
      <c r="B6110" s="2" t="s">
        <v>15621</v>
      </c>
      <c r="C6110" s="2" t="s">
        <v>16</v>
      </c>
      <c r="D6110" s="3" t="s">
        <v>193</v>
      </c>
      <c r="E6110" s="3" t="s">
        <v>9477</v>
      </c>
      <c r="F6110" s="3" t="s">
        <v>15521</v>
      </c>
      <c r="G6110" s="3" t="s">
        <v>3400</v>
      </c>
      <c r="H6110" s="3" t="s">
        <v>3401</v>
      </c>
      <c r="I6110" s="3" t="s">
        <v>6089</v>
      </c>
      <c r="J6110" s="3" t="s">
        <v>3403</v>
      </c>
      <c r="K6110" s="3" t="s">
        <v>4204</v>
      </c>
      <c r="L6110" s="3" t="s">
        <v>4205</v>
      </c>
      <c r="M6110" s="4">
        <v>372.86</v>
      </c>
      <c r="N6110" s="5" t="s">
        <v>15620</v>
      </c>
    </row>
    <row r="6111" spans="1:14" customFormat="1" ht="15" hidden="1" x14ac:dyDescent="0.25">
      <c r="A6111" s="6" t="s">
        <v>13473</v>
      </c>
      <c r="B6111" s="7" t="s">
        <v>15622</v>
      </c>
      <c r="C6111" s="7" t="s">
        <v>16</v>
      </c>
      <c r="D6111" s="8" t="s">
        <v>193</v>
      </c>
      <c r="E6111" s="8" t="s">
        <v>9477</v>
      </c>
      <c r="F6111" s="8" t="s">
        <v>15521</v>
      </c>
      <c r="G6111" s="8" t="s">
        <v>3400</v>
      </c>
      <c r="H6111" s="8" t="s">
        <v>3401</v>
      </c>
      <c r="I6111" s="8" t="s">
        <v>6089</v>
      </c>
      <c r="J6111" s="8" t="s">
        <v>3403</v>
      </c>
      <c r="K6111" s="8" t="s">
        <v>4204</v>
      </c>
      <c r="L6111" s="8" t="s">
        <v>4205</v>
      </c>
      <c r="M6111" s="9">
        <v>4247.55</v>
      </c>
      <c r="N6111" s="10" t="s">
        <v>15620</v>
      </c>
    </row>
    <row r="6112" spans="1:14" customFormat="1" ht="15" hidden="1" x14ac:dyDescent="0.25">
      <c r="A6112" s="1" t="s">
        <v>13473</v>
      </c>
      <c r="B6112" s="2" t="s">
        <v>15623</v>
      </c>
      <c r="C6112" s="2" t="s">
        <v>16</v>
      </c>
      <c r="D6112" s="3" t="s">
        <v>193</v>
      </c>
      <c r="E6112" s="3" t="s">
        <v>9477</v>
      </c>
      <c r="F6112" s="3" t="s">
        <v>15521</v>
      </c>
      <c r="G6112" s="3" t="s">
        <v>3400</v>
      </c>
      <c r="H6112" s="3" t="s">
        <v>3401</v>
      </c>
      <c r="I6112" s="3" t="s">
        <v>6089</v>
      </c>
      <c r="J6112" s="3" t="s">
        <v>3403</v>
      </c>
      <c r="K6112" s="3" t="s">
        <v>4204</v>
      </c>
      <c r="L6112" s="3" t="s">
        <v>4205</v>
      </c>
      <c r="M6112" s="4">
        <v>11.78</v>
      </c>
      <c r="N6112" s="5" t="s">
        <v>15620</v>
      </c>
    </row>
    <row r="6113" spans="1:14" customFormat="1" ht="15" hidden="1" x14ac:dyDescent="0.25">
      <c r="A6113" s="6" t="s">
        <v>13473</v>
      </c>
      <c r="B6113" s="7" t="s">
        <v>15624</v>
      </c>
      <c r="C6113" s="7" t="s">
        <v>16</v>
      </c>
      <c r="D6113" s="8" t="s">
        <v>193</v>
      </c>
      <c r="E6113" s="8" t="s">
        <v>15625</v>
      </c>
      <c r="F6113" s="8" t="s">
        <v>15521</v>
      </c>
      <c r="G6113" s="8" t="s">
        <v>4953</v>
      </c>
      <c r="H6113" s="8" t="s">
        <v>4954</v>
      </c>
      <c r="I6113" s="8" t="s">
        <v>6025</v>
      </c>
      <c r="J6113" s="8" t="s">
        <v>4387</v>
      </c>
      <c r="K6113" s="8" t="s">
        <v>3963</v>
      </c>
      <c r="L6113" s="8" t="s">
        <v>3964</v>
      </c>
      <c r="M6113" s="9">
        <v>229.01</v>
      </c>
      <c r="N6113" s="10" t="s">
        <v>15626</v>
      </c>
    </row>
    <row r="6114" spans="1:14" customFormat="1" ht="15" hidden="1" x14ac:dyDescent="0.25">
      <c r="A6114" s="1" t="s">
        <v>13473</v>
      </c>
      <c r="B6114" s="2" t="s">
        <v>15627</v>
      </c>
      <c r="C6114" s="2" t="s">
        <v>16</v>
      </c>
      <c r="D6114" s="3" t="s">
        <v>193</v>
      </c>
      <c r="E6114" s="3" t="s">
        <v>4333</v>
      </c>
      <c r="F6114" s="3" t="s">
        <v>15314</v>
      </c>
      <c r="G6114" s="3" t="s">
        <v>4217</v>
      </c>
      <c r="H6114" s="3" t="s">
        <v>4218</v>
      </c>
      <c r="I6114" s="3" t="s">
        <v>6700</v>
      </c>
      <c r="J6114" s="3" t="s">
        <v>3403</v>
      </c>
      <c r="K6114" s="3" t="s">
        <v>4204</v>
      </c>
      <c r="L6114" s="3" t="s">
        <v>4205</v>
      </c>
      <c r="M6114" s="4">
        <v>147703.23000000001</v>
      </c>
      <c r="N6114" s="5" t="s">
        <v>15628</v>
      </c>
    </row>
    <row r="6115" spans="1:14" customFormat="1" ht="15" hidden="1" x14ac:dyDescent="0.25">
      <c r="A6115" s="6" t="s">
        <v>13473</v>
      </c>
      <c r="B6115" s="7" t="s">
        <v>15629</v>
      </c>
      <c r="C6115" s="7" t="s">
        <v>16</v>
      </c>
      <c r="D6115" s="8" t="s">
        <v>193</v>
      </c>
      <c r="E6115" s="8" t="s">
        <v>15630</v>
      </c>
      <c r="F6115" s="8" t="s">
        <v>15382</v>
      </c>
      <c r="G6115" s="8" t="s">
        <v>3368</v>
      </c>
      <c r="H6115" s="8" t="s">
        <v>3369</v>
      </c>
      <c r="I6115" s="8" t="s">
        <v>2266</v>
      </c>
      <c r="J6115" s="8" t="s">
        <v>1008</v>
      </c>
      <c r="K6115" s="8" t="s">
        <v>3371</v>
      </c>
      <c r="L6115" s="8" t="s">
        <v>3372</v>
      </c>
      <c r="M6115" s="9">
        <v>742.45</v>
      </c>
      <c r="N6115" s="10" t="s">
        <v>15631</v>
      </c>
    </row>
    <row r="6116" spans="1:14" customFormat="1" ht="15" hidden="1" x14ac:dyDescent="0.25">
      <c r="A6116" s="1" t="s">
        <v>13473</v>
      </c>
      <c r="B6116" s="2" t="s">
        <v>15632</v>
      </c>
      <c r="C6116" s="2" t="s">
        <v>16</v>
      </c>
      <c r="D6116" s="3" t="s">
        <v>193</v>
      </c>
      <c r="E6116" s="3" t="s">
        <v>11782</v>
      </c>
      <c r="F6116" s="3" t="s">
        <v>6378</v>
      </c>
      <c r="G6116" s="3" t="s">
        <v>4300</v>
      </c>
      <c r="H6116" s="3" t="s">
        <v>4301</v>
      </c>
      <c r="I6116" s="3" t="s">
        <v>4470</v>
      </c>
      <c r="J6116" s="3" t="s">
        <v>920</v>
      </c>
      <c r="K6116" s="3" t="s">
        <v>4204</v>
      </c>
      <c r="L6116" s="3" t="s">
        <v>4205</v>
      </c>
      <c r="M6116" s="4">
        <v>2694.47</v>
      </c>
      <c r="N6116" s="5" t="s">
        <v>15633</v>
      </c>
    </row>
    <row r="6117" spans="1:14" customFormat="1" ht="15" hidden="1" x14ac:dyDescent="0.25">
      <c r="A6117" s="6" t="s">
        <v>13473</v>
      </c>
      <c r="B6117" s="7" t="s">
        <v>15634</v>
      </c>
      <c r="C6117" s="7" t="s">
        <v>16</v>
      </c>
      <c r="D6117" s="8" t="s">
        <v>193</v>
      </c>
      <c r="E6117" s="8" t="s">
        <v>11782</v>
      </c>
      <c r="F6117" s="8" t="s">
        <v>6378</v>
      </c>
      <c r="G6117" s="8" t="s">
        <v>4256</v>
      </c>
      <c r="H6117" s="8" t="s">
        <v>4257</v>
      </c>
      <c r="I6117" s="8" t="s">
        <v>4470</v>
      </c>
      <c r="J6117" s="8" t="s">
        <v>920</v>
      </c>
      <c r="K6117" s="8" t="s">
        <v>4204</v>
      </c>
      <c r="L6117" s="8" t="s">
        <v>4205</v>
      </c>
      <c r="M6117" s="9">
        <v>82748.45</v>
      </c>
      <c r="N6117" s="10" t="s">
        <v>15635</v>
      </c>
    </row>
    <row r="6118" spans="1:14" customFormat="1" ht="15" hidden="1" x14ac:dyDescent="0.25">
      <c r="A6118" s="1" t="s">
        <v>13473</v>
      </c>
      <c r="B6118" s="2" t="s">
        <v>15636</v>
      </c>
      <c r="C6118" s="2" t="s">
        <v>16</v>
      </c>
      <c r="D6118" s="3" t="s">
        <v>193</v>
      </c>
      <c r="E6118" s="3" t="s">
        <v>11782</v>
      </c>
      <c r="F6118" s="3" t="s">
        <v>6378</v>
      </c>
      <c r="G6118" s="3" t="s">
        <v>5649</v>
      </c>
      <c r="H6118" s="3" t="s">
        <v>5650</v>
      </c>
      <c r="I6118" s="3" t="s">
        <v>4470</v>
      </c>
      <c r="J6118" s="3" t="s">
        <v>920</v>
      </c>
      <c r="K6118" s="3" t="s">
        <v>4204</v>
      </c>
      <c r="L6118" s="3" t="s">
        <v>4205</v>
      </c>
      <c r="M6118" s="4">
        <v>43009.64</v>
      </c>
      <c r="N6118" s="5" t="s">
        <v>15637</v>
      </c>
    </row>
    <row r="6119" spans="1:14" customFormat="1" ht="15" hidden="1" x14ac:dyDescent="0.25">
      <c r="A6119" s="6" t="s">
        <v>13473</v>
      </c>
      <c r="B6119" s="7" t="s">
        <v>15638</v>
      </c>
      <c r="C6119" s="7" t="s">
        <v>16</v>
      </c>
      <c r="D6119" s="8" t="s">
        <v>193</v>
      </c>
      <c r="E6119" s="8" t="s">
        <v>11782</v>
      </c>
      <c r="F6119" s="8" t="s">
        <v>6378</v>
      </c>
      <c r="G6119" s="8" t="s">
        <v>3400</v>
      </c>
      <c r="H6119" s="8" t="s">
        <v>3401</v>
      </c>
      <c r="I6119" s="8" t="s">
        <v>4470</v>
      </c>
      <c r="J6119" s="8" t="s">
        <v>920</v>
      </c>
      <c r="K6119" s="8" t="s">
        <v>4204</v>
      </c>
      <c r="L6119" s="8" t="s">
        <v>4205</v>
      </c>
      <c r="M6119" s="9">
        <v>6412.47</v>
      </c>
      <c r="N6119" s="10" t="s">
        <v>15639</v>
      </c>
    </row>
    <row r="6120" spans="1:14" customFormat="1" ht="15" hidden="1" x14ac:dyDescent="0.25">
      <c r="A6120" s="1" t="s">
        <v>13473</v>
      </c>
      <c r="B6120" s="2" t="s">
        <v>15640</v>
      </c>
      <c r="C6120" s="2" t="s">
        <v>16</v>
      </c>
      <c r="D6120" s="3" t="s">
        <v>193</v>
      </c>
      <c r="E6120" s="3" t="s">
        <v>11782</v>
      </c>
      <c r="F6120" s="3" t="s">
        <v>6378</v>
      </c>
      <c r="G6120" s="3" t="s">
        <v>5656</v>
      </c>
      <c r="H6120" s="3" t="s">
        <v>5657</v>
      </c>
      <c r="I6120" s="3" t="s">
        <v>4470</v>
      </c>
      <c r="J6120" s="3" t="s">
        <v>920</v>
      </c>
      <c r="K6120" s="3" t="s">
        <v>4204</v>
      </c>
      <c r="L6120" s="3" t="s">
        <v>4205</v>
      </c>
      <c r="M6120" s="4">
        <v>12950.05</v>
      </c>
      <c r="N6120" s="5" t="s">
        <v>15641</v>
      </c>
    </row>
    <row r="6121" spans="1:14" customFormat="1" ht="15" hidden="1" x14ac:dyDescent="0.25">
      <c r="A6121" s="6" t="s">
        <v>13473</v>
      </c>
      <c r="B6121" s="7" t="s">
        <v>15642</v>
      </c>
      <c r="C6121" s="7" t="s">
        <v>16</v>
      </c>
      <c r="D6121" s="8" t="s">
        <v>193</v>
      </c>
      <c r="E6121" s="8" t="s">
        <v>4333</v>
      </c>
      <c r="F6121" s="8" t="s">
        <v>15314</v>
      </c>
      <c r="G6121" s="8" t="s">
        <v>3400</v>
      </c>
      <c r="H6121" s="8" t="s">
        <v>3401</v>
      </c>
      <c r="I6121" s="8" t="s">
        <v>6700</v>
      </c>
      <c r="J6121" s="8" t="s">
        <v>3403</v>
      </c>
      <c r="K6121" s="8" t="s">
        <v>4204</v>
      </c>
      <c r="L6121" s="8" t="s">
        <v>4205</v>
      </c>
      <c r="M6121" s="9">
        <v>7707.51</v>
      </c>
      <c r="N6121" s="10" t="s">
        <v>15643</v>
      </c>
    </row>
    <row r="6122" spans="1:14" customFormat="1" ht="15" hidden="1" x14ac:dyDescent="0.25">
      <c r="A6122" s="1" t="s">
        <v>13473</v>
      </c>
      <c r="B6122" s="2" t="s">
        <v>15644</v>
      </c>
      <c r="C6122" s="2" t="s">
        <v>16</v>
      </c>
      <c r="D6122" s="3" t="s">
        <v>193</v>
      </c>
      <c r="E6122" s="3" t="s">
        <v>11782</v>
      </c>
      <c r="F6122" s="3" t="s">
        <v>6378</v>
      </c>
      <c r="G6122" s="3" t="s">
        <v>4260</v>
      </c>
      <c r="H6122" s="3" t="s">
        <v>4261</v>
      </c>
      <c r="I6122" s="3" t="s">
        <v>4470</v>
      </c>
      <c r="J6122" s="3" t="s">
        <v>920</v>
      </c>
      <c r="K6122" s="3" t="s">
        <v>4204</v>
      </c>
      <c r="L6122" s="3" t="s">
        <v>4205</v>
      </c>
      <c r="M6122" s="4">
        <v>144207.93</v>
      </c>
      <c r="N6122" s="5" t="s">
        <v>15645</v>
      </c>
    </row>
    <row r="6123" spans="1:14" customFormat="1" ht="15" hidden="1" x14ac:dyDescent="0.25">
      <c r="A6123" s="6" t="s">
        <v>13473</v>
      </c>
      <c r="B6123" s="7" t="s">
        <v>15646</v>
      </c>
      <c r="C6123" s="7" t="s">
        <v>16</v>
      </c>
      <c r="D6123" s="8" t="s">
        <v>193</v>
      </c>
      <c r="E6123" s="8" t="s">
        <v>4333</v>
      </c>
      <c r="F6123" s="8" t="s">
        <v>15314</v>
      </c>
      <c r="G6123" s="8" t="s">
        <v>3431</v>
      </c>
      <c r="H6123" s="8" t="s">
        <v>3407</v>
      </c>
      <c r="I6123" s="8" t="s">
        <v>6375</v>
      </c>
      <c r="J6123" s="8" t="s">
        <v>920</v>
      </c>
      <c r="K6123" s="8" t="s">
        <v>4204</v>
      </c>
      <c r="L6123" s="8" t="s">
        <v>4205</v>
      </c>
      <c r="M6123" s="9">
        <v>2887.29</v>
      </c>
      <c r="N6123" s="10" t="s">
        <v>15647</v>
      </c>
    </row>
    <row r="6124" spans="1:14" customFormat="1" ht="15" hidden="1" x14ac:dyDescent="0.25">
      <c r="A6124" s="1" t="s">
        <v>13473</v>
      </c>
      <c r="B6124" s="2" t="s">
        <v>15648</v>
      </c>
      <c r="C6124" s="2" t="s">
        <v>16</v>
      </c>
      <c r="D6124" s="3" t="s">
        <v>193</v>
      </c>
      <c r="E6124" s="3" t="s">
        <v>11782</v>
      </c>
      <c r="F6124" s="3" t="s">
        <v>6378</v>
      </c>
      <c r="G6124" s="3" t="s">
        <v>3400</v>
      </c>
      <c r="H6124" s="3" t="s">
        <v>3401</v>
      </c>
      <c r="I6124" s="3" t="s">
        <v>4470</v>
      </c>
      <c r="J6124" s="3" t="s">
        <v>920</v>
      </c>
      <c r="K6124" s="3" t="s">
        <v>4204</v>
      </c>
      <c r="L6124" s="3" t="s">
        <v>4205</v>
      </c>
      <c r="M6124" s="4">
        <v>4069.84</v>
      </c>
      <c r="N6124" s="5" t="s">
        <v>15649</v>
      </c>
    </row>
    <row r="6125" spans="1:14" customFormat="1" ht="15" hidden="1" x14ac:dyDescent="0.25">
      <c r="A6125" s="6" t="s">
        <v>13473</v>
      </c>
      <c r="B6125" s="7" t="s">
        <v>15650</v>
      </c>
      <c r="C6125" s="7" t="s">
        <v>16</v>
      </c>
      <c r="D6125" s="8" t="s">
        <v>193</v>
      </c>
      <c r="E6125" s="8" t="s">
        <v>15651</v>
      </c>
      <c r="F6125" s="8" t="s">
        <v>15382</v>
      </c>
      <c r="G6125" s="8" t="s">
        <v>3368</v>
      </c>
      <c r="H6125" s="8" t="s">
        <v>3369</v>
      </c>
      <c r="I6125" s="8" t="s">
        <v>2266</v>
      </c>
      <c r="J6125" s="8" t="s">
        <v>1008</v>
      </c>
      <c r="K6125" s="8" t="s">
        <v>3371</v>
      </c>
      <c r="L6125" s="8" t="s">
        <v>3372</v>
      </c>
      <c r="M6125" s="9">
        <v>759.24</v>
      </c>
      <c r="N6125" s="10" t="s">
        <v>15652</v>
      </c>
    </row>
    <row r="6126" spans="1:14" customFormat="1" ht="15" hidden="1" x14ac:dyDescent="0.25">
      <c r="A6126" s="1" t="s">
        <v>13473</v>
      </c>
      <c r="B6126" s="2" t="s">
        <v>15653</v>
      </c>
      <c r="C6126" s="2" t="s">
        <v>16</v>
      </c>
      <c r="D6126" s="3" t="s">
        <v>193</v>
      </c>
      <c r="E6126" s="3" t="s">
        <v>15654</v>
      </c>
      <c r="F6126" s="3" t="s">
        <v>15521</v>
      </c>
      <c r="G6126" s="3" t="s">
        <v>3368</v>
      </c>
      <c r="H6126" s="3" t="s">
        <v>3369</v>
      </c>
      <c r="I6126" s="3" t="s">
        <v>364</v>
      </c>
      <c r="J6126" s="3" t="s">
        <v>365</v>
      </c>
      <c r="K6126" s="3" t="s">
        <v>3371</v>
      </c>
      <c r="L6126" s="3" t="s">
        <v>3372</v>
      </c>
      <c r="M6126" s="4">
        <v>3447.97</v>
      </c>
      <c r="N6126" s="5" t="s">
        <v>15655</v>
      </c>
    </row>
    <row r="6127" spans="1:14" customFormat="1" ht="15" hidden="1" x14ac:dyDescent="0.25">
      <c r="A6127" s="6" t="s">
        <v>13473</v>
      </c>
      <c r="B6127" s="7" t="s">
        <v>15656</v>
      </c>
      <c r="C6127" s="7" t="s">
        <v>16</v>
      </c>
      <c r="D6127" s="8" t="s">
        <v>193</v>
      </c>
      <c r="E6127" s="8" t="s">
        <v>11879</v>
      </c>
      <c r="F6127" s="8" t="s">
        <v>15398</v>
      </c>
      <c r="G6127" s="8" t="s">
        <v>5599</v>
      </c>
      <c r="H6127" s="8" t="s">
        <v>5600</v>
      </c>
      <c r="I6127" s="8" t="s">
        <v>5492</v>
      </c>
      <c r="J6127" s="8" t="s">
        <v>3439</v>
      </c>
      <c r="K6127" s="8" t="s">
        <v>4204</v>
      </c>
      <c r="L6127" s="8" t="s">
        <v>4205</v>
      </c>
      <c r="M6127" s="9">
        <v>4839.55</v>
      </c>
      <c r="N6127" s="10" t="s">
        <v>15657</v>
      </c>
    </row>
    <row r="6128" spans="1:14" customFormat="1" ht="15" hidden="1" x14ac:dyDescent="0.25">
      <c r="A6128" s="1" t="s">
        <v>13473</v>
      </c>
      <c r="B6128" s="2" t="s">
        <v>15658</v>
      </c>
      <c r="C6128" s="2" t="s">
        <v>16</v>
      </c>
      <c r="D6128" s="3" t="s">
        <v>193</v>
      </c>
      <c r="E6128" s="3" t="s">
        <v>11879</v>
      </c>
      <c r="F6128" s="3" t="s">
        <v>15398</v>
      </c>
      <c r="G6128" s="3" t="s">
        <v>3400</v>
      </c>
      <c r="H6128" s="3" t="s">
        <v>3401</v>
      </c>
      <c r="I6128" s="3" t="s">
        <v>5492</v>
      </c>
      <c r="J6128" s="3" t="s">
        <v>3439</v>
      </c>
      <c r="K6128" s="3" t="s">
        <v>4204</v>
      </c>
      <c r="L6128" s="3" t="s">
        <v>4205</v>
      </c>
      <c r="M6128" s="4">
        <v>243.61</v>
      </c>
      <c r="N6128" s="5" t="s">
        <v>15659</v>
      </c>
    </row>
    <row r="6129" spans="1:14" customFormat="1" ht="15" hidden="1" x14ac:dyDescent="0.25">
      <c r="A6129" s="6" t="s">
        <v>13473</v>
      </c>
      <c r="B6129" s="7" t="s">
        <v>15660</v>
      </c>
      <c r="C6129" s="7" t="s">
        <v>16</v>
      </c>
      <c r="D6129" s="8" t="s">
        <v>193</v>
      </c>
      <c r="E6129" s="8" t="s">
        <v>11879</v>
      </c>
      <c r="F6129" s="8" t="s">
        <v>15398</v>
      </c>
      <c r="G6129" s="8" t="s">
        <v>3400</v>
      </c>
      <c r="H6129" s="8" t="s">
        <v>3401</v>
      </c>
      <c r="I6129" s="8" t="s">
        <v>5492</v>
      </c>
      <c r="J6129" s="8" t="s">
        <v>3439</v>
      </c>
      <c r="K6129" s="8" t="s">
        <v>4204</v>
      </c>
      <c r="L6129" s="8" t="s">
        <v>4205</v>
      </c>
      <c r="M6129" s="9">
        <v>309.63</v>
      </c>
      <c r="N6129" s="10" t="s">
        <v>15661</v>
      </c>
    </row>
    <row r="6130" spans="1:14" customFormat="1" ht="15" hidden="1" x14ac:dyDescent="0.25">
      <c r="A6130" s="1" t="s">
        <v>13473</v>
      </c>
      <c r="B6130" s="2" t="s">
        <v>15662</v>
      </c>
      <c r="C6130" s="2" t="s">
        <v>16</v>
      </c>
      <c r="D6130" s="3" t="s">
        <v>193</v>
      </c>
      <c r="E6130" s="3" t="s">
        <v>11879</v>
      </c>
      <c r="F6130" s="3" t="s">
        <v>15398</v>
      </c>
      <c r="G6130" s="3" t="s">
        <v>3431</v>
      </c>
      <c r="H6130" s="3" t="s">
        <v>3407</v>
      </c>
      <c r="I6130" s="3" t="s">
        <v>6375</v>
      </c>
      <c r="J6130" s="3" t="s">
        <v>920</v>
      </c>
      <c r="K6130" s="3" t="s">
        <v>4204</v>
      </c>
      <c r="L6130" s="3" t="s">
        <v>4205</v>
      </c>
      <c r="M6130" s="4">
        <v>74.959999999999994</v>
      </c>
      <c r="N6130" s="5" t="s">
        <v>15663</v>
      </c>
    </row>
    <row r="6131" spans="1:14" customFormat="1" ht="15" hidden="1" x14ac:dyDescent="0.25">
      <c r="A6131" s="6" t="s">
        <v>13473</v>
      </c>
      <c r="B6131" s="7" t="s">
        <v>15664</v>
      </c>
      <c r="C6131" s="7" t="s">
        <v>16</v>
      </c>
      <c r="D6131" s="8" t="s">
        <v>193</v>
      </c>
      <c r="E6131" s="8" t="s">
        <v>15665</v>
      </c>
      <c r="F6131" s="8" t="s">
        <v>15303</v>
      </c>
      <c r="G6131" s="8" t="s">
        <v>3400</v>
      </c>
      <c r="H6131" s="8" t="s">
        <v>3401</v>
      </c>
      <c r="I6131" s="8" t="s">
        <v>919</v>
      </c>
      <c r="J6131" s="8" t="s">
        <v>920</v>
      </c>
      <c r="K6131" s="8" t="s">
        <v>35</v>
      </c>
      <c r="L6131" s="8" t="s">
        <v>36</v>
      </c>
      <c r="M6131" s="9">
        <v>90863.4</v>
      </c>
      <c r="N6131" s="10" t="s">
        <v>15666</v>
      </c>
    </row>
    <row r="6132" spans="1:14" customFormat="1" ht="15" hidden="1" x14ac:dyDescent="0.25">
      <c r="A6132" s="1" t="s">
        <v>13473</v>
      </c>
      <c r="B6132" s="2" t="s">
        <v>15667</v>
      </c>
      <c r="C6132" s="2" t="s">
        <v>16</v>
      </c>
      <c r="D6132" s="3" t="s">
        <v>193</v>
      </c>
      <c r="E6132" s="3" t="s">
        <v>15665</v>
      </c>
      <c r="F6132" s="3" t="s">
        <v>15303</v>
      </c>
      <c r="G6132" s="3" t="s">
        <v>5902</v>
      </c>
      <c r="H6132" s="3" t="s">
        <v>5903</v>
      </c>
      <c r="I6132" s="3" t="s">
        <v>919</v>
      </c>
      <c r="J6132" s="3" t="s">
        <v>920</v>
      </c>
      <c r="K6132" s="3" t="s">
        <v>35</v>
      </c>
      <c r="L6132" s="3" t="s">
        <v>36</v>
      </c>
      <c r="M6132" s="4">
        <v>1432357.96</v>
      </c>
      <c r="N6132" s="5" t="s">
        <v>15668</v>
      </c>
    </row>
    <row r="6133" spans="1:14" customFormat="1" ht="15" hidden="1" x14ac:dyDescent="0.25">
      <c r="A6133" s="6" t="s">
        <v>13473</v>
      </c>
      <c r="B6133" s="7" t="s">
        <v>15669</v>
      </c>
      <c r="C6133" s="7" t="s">
        <v>16</v>
      </c>
      <c r="D6133" s="8" t="s">
        <v>193</v>
      </c>
      <c r="E6133" s="8" t="s">
        <v>15665</v>
      </c>
      <c r="F6133" s="8" t="s">
        <v>15303</v>
      </c>
      <c r="G6133" s="8" t="s">
        <v>5905</v>
      </c>
      <c r="H6133" s="8" t="s">
        <v>5906</v>
      </c>
      <c r="I6133" s="8" t="s">
        <v>919</v>
      </c>
      <c r="J6133" s="8" t="s">
        <v>920</v>
      </c>
      <c r="K6133" s="8" t="s">
        <v>35</v>
      </c>
      <c r="L6133" s="8" t="s">
        <v>36</v>
      </c>
      <c r="M6133" s="9">
        <v>254677.11</v>
      </c>
      <c r="N6133" s="10" t="s">
        <v>15668</v>
      </c>
    </row>
    <row r="6134" spans="1:14" customFormat="1" ht="15" hidden="1" x14ac:dyDescent="0.25">
      <c r="A6134" s="1" t="s">
        <v>13473</v>
      </c>
      <c r="B6134" s="2" t="s">
        <v>15670</v>
      </c>
      <c r="C6134" s="2" t="s">
        <v>16</v>
      </c>
      <c r="D6134" s="3" t="s">
        <v>193</v>
      </c>
      <c r="E6134" s="3" t="s">
        <v>15665</v>
      </c>
      <c r="F6134" s="3" t="s">
        <v>15303</v>
      </c>
      <c r="G6134" s="3" t="s">
        <v>5908</v>
      </c>
      <c r="H6134" s="3" t="s">
        <v>5909</v>
      </c>
      <c r="I6134" s="3" t="s">
        <v>919</v>
      </c>
      <c r="J6134" s="3" t="s">
        <v>920</v>
      </c>
      <c r="K6134" s="3" t="s">
        <v>35</v>
      </c>
      <c r="L6134" s="3" t="s">
        <v>36</v>
      </c>
      <c r="M6134" s="4">
        <v>1670.22</v>
      </c>
      <c r="N6134" s="5" t="s">
        <v>15668</v>
      </c>
    </row>
    <row r="6135" spans="1:14" customFormat="1" ht="15" hidden="1" x14ac:dyDescent="0.25">
      <c r="A6135" s="6" t="s">
        <v>13473</v>
      </c>
      <c r="B6135" s="7" t="s">
        <v>15671</v>
      </c>
      <c r="C6135" s="7" t="s">
        <v>16</v>
      </c>
      <c r="D6135" s="8" t="s">
        <v>193</v>
      </c>
      <c r="E6135" s="8" t="s">
        <v>15672</v>
      </c>
      <c r="F6135" s="8" t="s">
        <v>15262</v>
      </c>
      <c r="G6135" s="8" t="s">
        <v>5888</v>
      </c>
      <c r="H6135" s="8" t="s">
        <v>5889</v>
      </c>
      <c r="I6135" s="8" t="s">
        <v>919</v>
      </c>
      <c r="J6135" s="8" t="s">
        <v>920</v>
      </c>
      <c r="K6135" s="8" t="s">
        <v>35</v>
      </c>
      <c r="L6135" s="8" t="s">
        <v>36</v>
      </c>
      <c r="M6135" s="9">
        <v>21683.96</v>
      </c>
      <c r="N6135" s="10" t="s">
        <v>15673</v>
      </c>
    </row>
    <row r="6136" spans="1:14" customFormat="1" ht="15" hidden="1" x14ac:dyDescent="0.25">
      <c r="A6136" s="1" t="s">
        <v>13473</v>
      </c>
      <c r="B6136" s="2" t="s">
        <v>15674</v>
      </c>
      <c r="C6136" s="2" t="s">
        <v>16</v>
      </c>
      <c r="D6136" s="3" t="s">
        <v>193</v>
      </c>
      <c r="E6136" s="3" t="s">
        <v>6377</v>
      </c>
      <c r="F6136" s="3" t="s">
        <v>6378</v>
      </c>
      <c r="G6136" s="3" t="s">
        <v>4300</v>
      </c>
      <c r="H6136" s="3" t="s">
        <v>4301</v>
      </c>
      <c r="I6136" s="3" t="s">
        <v>6375</v>
      </c>
      <c r="J6136" s="3" t="s">
        <v>920</v>
      </c>
      <c r="K6136" s="3" t="s">
        <v>4204</v>
      </c>
      <c r="L6136" s="3" t="s">
        <v>4205</v>
      </c>
      <c r="M6136" s="4">
        <v>61289.79</v>
      </c>
      <c r="N6136" s="5" t="s">
        <v>15675</v>
      </c>
    </row>
    <row r="6137" spans="1:14" customFormat="1" ht="15" hidden="1" x14ac:dyDescent="0.25">
      <c r="A6137" s="6" t="s">
        <v>13473</v>
      </c>
      <c r="B6137" s="7" t="s">
        <v>15676</v>
      </c>
      <c r="C6137" s="7" t="s">
        <v>16</v>
      </c>
      <c r="D6137" s="8" t="s">
        <v>193</v>
      </c>
      <c r="E6137" s="8" t="s">
        <v>6377</v>
      </c>
      <c r="F6137" s="8" t="s">
        <v>6378</v>
      </c>
      <c r="G6137" s="8" t="s">
        <v>4260</v>
      </c>
      <c r="H6137" s="8" t="s">
        <v>4261</v>
      </c>
      <c r="I6137" s="8" t="s">
        <v>6375</v>
      </c>
      <c r="J6137" s="8" t="s">
        <v>920</v>
      </c>
      <c r="K6137" s="8" t="s">
        <v>4204</v>
      </c>
      <c r="L6137" s="8" t="s">
        <v>4205</v>
      </c>
      <c r="M6137" s="9">
        <v>42916.2</v>
      </c>
      <c r="N6137" s="10" t="s">
        <v>15677</v>
      </c>
    </row>
    <row r="6138" spans="1:14" customFormat="1" ht="15" hidden="1" x14ac:dyDescent="0.25">
      <c r="A6138" s="1" t="s">
        <v>13473</v>
      </c>
      <c r="B6138" s="2" t="s">
        <v>15678</v>
      </c>
      <c r="C6138" s="2" t="s">
        <v>16</v>
      </c>
      <c r="D6138" s="3" t="s">
        <v>193</v>
      </c>
      <c r="E6138" s="3" t="s">
        <v>6377</v>
      </c>
      <c r="F6138" s="3" t="s">
        <v>6378</v>
      </c>
      <c r="G6138" s="3" t="s">
        <v>5649</v>
      </c>
      <c r="H6138" s="3" t="s">
        <v>5650</v>
      </c>
      <c r="I6138" s="3" t="s">
        <v>6375</v>
      </c>
      <c r="J6138" s="3" t="s">
        <v>920</v>
      </c>
      <c r="K6138" s="3" t="s">
        <v>4204</v>
      </c>
      <c r="L6138" s="3" t="s">
        <v>4205</v>
      </c>
      <c r="M6138" s="4">
        <v>98339.77</v>
      </c>
      <c r="N6138" s="5" t="s">
        <v>15679</v>
      </c>
    </row>
    <row r="6139" spans="1:14" customFormat="1" ht="15" hidden="1" x14ac:dyDescent="0.25">
      <c r="A6139" s="6" t="s">
        <v>13473</v>
      </c>
      <c r="B6139" s="7" t="s">
        <v>15680</v>
      </c>
      <c r="C6139" s="7" t="s">
        <v>16</v>
      </c>
      <c r="D6139" s="8" t="s">
        <v>193</v>
      </c>
      <c r="E6139" s="8" t="s">
        <v>6377</v>
      </c>
      <c r="F6139" s="8" t="s">
        <v>6378</v>
      </c>
      <c r="G6139" s="8" t="s">
        <v>5656</v>
      </c>
      <c r="H6139" s="8" t="s">
        <v>5657</v>
      </c>
      <c r="I6139" s="8" t="s">
        <v>6375</v>
      </c>
      <c r="J6139" s="8" t="s">
        <v>920</v>
      </c>
      <c r="K6139" s="8" t="s">
        <v>4204</v>
      </c>
      <c r="L6139" s="8" t="s">
        <v>4205</v>
      </c>
      <c r="M6139" s="9">
        <v>42214.71</v>
      </c>
      <c r="N6139" s="10" t="s">
        <v>15681</v>
      </c>
    </row>
    <row r="6140" spans="1:14" customFormat="1" ht="15" hidden="1" x14ac:dyDescent="0.25">
      <c r="A6140" s="1" t="s">
        <v>13473</v>
      </c>
      <c r="B6140" s="2" t="s">
        <v>15682</v>
      </c>
      <c r="C6140" s="2" t="s">
        <v>16</v>
      </c>
      <c r="D6140" s="3" t="s">
        <v>193</v>
      </c>
      <c r="E6140" s="3" t="s">
        <v>6377</v>
      </c>
      <c r="F6140" s="3" t="s">
        <v>6378</v>
      </c>
      <c r="G6140" s="3" t="s">
        <v>3431</v>
      </c>
      <c r="H6140" s="3" t="s">
        <v>3407</v>
      </c>
      <c r="I6140" s="3" t="s">
        <v>6375</v>
      </c>
      <c r="J6140" s="3" t="s">
        <v>920</v>
      </c>
      <c r="K6140" s="3" t="s">
        <v>4204</v>
      </c>
      <c r="L6140" s="3" t="s">
        <v>4205</v>
      </c>
      <c r="M6140" s="4">
        <v>554.07000000000005</v>
      </c>
      <c r="N6140" s="5" t="s">
        <v>15683</v>
      </c>
    </row>
    <row r="6141" spans="1:14" customFormat="1" ht="15" hidden="1" x14ac:dyDescent="0.25">
      <c r="A6141" s="6" t="s">
        <v>13473</v>
      </c>
      <c r="B6141" s="7" t="s">
        <v>15684</v>
      </c>
      <c r="C6141" s="7" t="s">
        <v>16</v>
      </c>
      <c r="D6141" s="8" t="s">
        <v>193</v>
      </c>
      <c r="E6141" s="8" t="s">
        <v>6377</v>
      </c>
      <c r="F6141" s="8" t="s">
        <v>6378</v>
      </c>
      <c r="G6141" s="8" t="s">
        <v>3400</v>
      </c>
      <c r="H6141" s="8" t="s">
        <v>3401</v>
      </c>
      <c r="I6141" s="8" t="s">
        <v>6375</v>
      </c>
      <c r="J6141" s="8" t="s">
        <v>920</v>
      </c>
      <c r="K6141" s="8" t="s">
        <v>4204</v>
      </c>
      <c r="L6141" s="8" t="s">
        <v>4205</v>
      </c>
      <c r="M6141" s="9">
        <v>2101.06</v>
      </c>
      <c r="N6141" s="10" t="s">
        <v>15685</v>
      </c>
    </row>
    <row r="6142" spans="1:14" customFormat="1" ht="15" hidden="1" x14ac:dyDescent="0.25">
      <c r="A6142" s="1" t="s">
        <v>13473</v>
      </c>
      <c r="B6142" s="2" t="s">
        <v>15686</v>
      </c>
      <c r="C6142" s="2" t="s">
        <v>16</v>
      </c>
      <c r="D6142" s="3" t="s">
        <v>193</v>
      </c>
      <c r="E6142" s="3" t="s">
        <v>15687</v>
      </c>
      <c r="F6142" s="3" t="s">
        <v>15688</v>
      </c>
      <c r="G6142" s="3" t="s">
        <v>15689</v>
      </c>
      <c r="H6142" s="3" t="s">
        <v>15690</v>
      </c>
      <c r="I6142" s="3" t="s">
        <v>3597</v>
      </c>
      <c r="J6142" s="3" t="s">
        <v>3517</v>
      </c>
      <c r="K6142" s="3" t="s">
        <v>57</v>
      </c>
      <c r="L6142" s="3" t="s">
        <v>58</v>
      </c>
      <c r="M6142" s="4">
        <v>298103.49</v>
      </c>
      <c r="N6142" s="5" t="s">
        <v>15691</v>
      </c>
    </row>
    <row r="6143" spans="1:14" customFormat="1" ht="15" hidden="1" x14ac:dyDescent="0.25">
      <c r="A6143" s="6" t="s">
        <v>13473</v>
      </c>
      <c r="B6143" s="7" t="s">
        <v>15692</v>
      </c>
      <c r="C6143" s="7" t="s">
        <v>16</v>
      </c>
      <c r="D6143" s="8" t="s">
        <v>193</v>
      </c>
      <c r="E6143" s="8" t="s">
        <v>15693</v>
      </c>
      <c r="F6143" s="8" t="s">
        <v>15303</v>
      </c>
      <c r="G6143" s="8" t="s">
        <v>3368</v>
      </c>
      <c r="H6143" s="8" t="s">
        <v>3369</v>
      </c>
      <c r="I6143" s="8" t="s">
        <v>1184</v>
      </c>
      <c r="J6143" s="8" t="s">
        <v>1185</v>
      </c>
      <c r="K6143" s="8" t="s">
        <v>3371</v>
      </c>
      <c r="L6143" s="8" t="s">
        <v>3372</v>
      </c>
      <c r="M6143" s="9">
        <v>50139.48</v>
      </c>
      <c r="N6143" s="10" t="s">
        <v>15694</v>
      </c>
    </row>
    <row r="6144" spans="1:14" customFormat="1" ht="15" hidden="1" x14ac:dyDescent="0.25">
      <c r="A6144" s="1" t="s">
        <v>13473</v>
      </c>
      <c r="B6144" s="2" t="s">
        <v>15695</v>
      </c>
      <c r="C6144" s="2" t="s">
        <v>16</v>
      </c>
      <c r="D6144" s="3" t="s">
        <v>193</v>
      </c>
      <c r="E6144" s="3" t="s">
        <v>15696</v>
      </c>
      <c r="F6144" s="3" t="s">
        <v>15697</v>
      </c>
      <c r="G6144" s="3" t="s">
        <v>3368</v>
      </c>
      <c r="H6144" s="3" t="s">
        <v>3369</v>
      </c>
      <c r="I6144" s="3" t="s">
        <v>4673</v>
      </c>
      <c r="J6144" s="3" t="s">
        <v>3577</v>
      </c>
      <c r="K6144" s="3" t="s">
        <v>3371</v>
      </c>
      <c r="L6144" s="3" t="s">
        <v>3372</v>
      </c>
      <c r="M6144" s="4">
        <v>1450.52</v>
      </c>
      <c r="N6144" s="5" t="s">
        <v>15698</v>
      </c>
    </row>
    <row r="6145" spans="1:14" customFormat="1" ht="15" hidden="1" x14ac:dyDescent="0.25">
      <c r="A6145" s="6" t="s">
        <v>13473</v>
      </c>
      <c r="B6145" s="7" t="s">
        <v>15699</v>
      </c>
      <c r="C6145" s="7" t="s">
        <v>16</v>
      </c>
      <c r="D6145" s="8" t="s">
        <v>193</v>
      </c>
      <c r="E6145" s="8" t="s">
        <v>15696</v>
      </c>
      <c r="F6145" s="8" t="s">
        <v>15697</v>
      </c>
      <c r="G6145" s="8" t="s">
        <v>3368</v>
      </c>
      <c r="H6145" s="8" t="s">
        <v>3369</v>
      </c>
      <c r="I6145" s="8" t="s">
        <v>2397</v>
      </c>
      <c r="J6145" s="8" t="s">
        <v>1008</v>
      </c>
      <c r="K6145" s="8" t="s">
        <v>3371</v>
      </c>
      <c r="L6145" s="8" t="s">
        <v>3372</v>
      </c>
      <c r="M6145" s="9">
        <v>3242.4</v>
      </c>
      <c r="N6145" s="10" t="s">
        <v>15700</v>
      </c>
    </row>
    <row r="6146" spans="1:14" customFormat="1" ht="15" hidden="1" x14ac:dyDescent="0.25">
      <c r="A6146" s="1" t="s">
        <v>13473</v>
      </c>
      <c r="B6146" s="2" t="s">
        <v>15701</v>
      </c>
      <c r="C6146" s="2" t="s">
        <v>16</v>
      </c>
      <c r="D6146" s="3" t="s">
        <v>193</v>
      </c>
      <c r="E6146" s="3" t="s">
        <v>10208</v>
      </c>
      <c r="F6146" s="3" t="s">
        <v>15262</v>
      </c>
      <c r="G6146" s="3" t="s">
        <v>4260</v>
      </c>
      <c r="H6146" s="3" t="s">
        <v>4261</v>
      </c>
      <c r="I6146" s="3" t="s">
        <v>5918</v>
      </c>
      <c r="J6146" s="3" t="s">
        <v>625</v>
      </c>
      <c r="K6146" s="3" t="s">
        <v>15702</v>
      </c>
      <c r="L6146" s="3" t="s">
        <v>15703</v>
      </c>
      <c r="M6146" s="4">
        <v>51.6</v>
      </c>
      <c r="N6146" s="5" t="s">
        <v>15704</v>
      </c>
    </row>
    <row r="6147" spans="1:14" customFormat="1" ht="15" hidden="1" x14ac:dyDescent="0.25">
      <c r="A6147" s="6" t="s">
        <v>13473</v>
      </c>
      <c r="B6147" s="7" t="s">
        <v>15705</v>
      </c>
      <c r="C6147" s="7" t="s">
        <v>16</v>
      </c>
      <c r="D6147" s="8" t="s">
        <v>193</v>
      </c>
      <c r="E6147" s="8" t="s">
        <v>15696</v>
      </c>
      <c r="F6147" s="8" t="s">
        <v>15697</v>
      </c>
      <c r="G6147" s="8" t="s">
        <v>3368</v>
      </c>
      <c r="H6147" s="8" t="s">
        <v>3369</v>
      </c>
      <c r="I6147" s="8" t="s">
        <v>2397</v>
      </c>
      <c r="J6147" s="8" t="s">
        <v>1008</v>
      </c>
      <c r="K6147" s="8" t="s">
        <v>3371</v>
      </c>
      <c r="L6147" s="8" t="s">
        <v>3372</v>
      </c>
      <c r="M6147" s="9">
        <v>3363.35</v>
      </c>
      <c r="N6147" s="10" t="s">
        <v>15706</v>
      </c>
    </row>
    <row r="6148" spans="1:14" customFormat="1" ht="15" hidden="1" x14ac:dyDescent="0.25">
      <c r="A6148" s="1" t="s">
        <v>13473</v>
      </c>
      <c r="B6148" s="2" t="s">
        <v>15707</v>
      </c>
      <c r="C6148" s="2" t="s">
        <v>16</v>
      </c>
      <c r="D6148" s="3" t="s">
        <v>193</v>
      </c>
      <c r="E6148" s="3" t="s">
        <v>15696</v>
      </c>
      <c r="F6148" s="3" t="s">
        <v>15697</v>
      </c>
      <c r="G6148" s="3" t="s">
        <v>3368</v>
      </c>
      <c r="H6148" s="3" t="s">
        <v>3369</v>
      </c>
      <c r="I6148" s="3" t="s">
        <v>2113</v>
      </c>
      <c r="J6148" s="3" t="s">
        <v>1014</v>
      </c>
      <c r="K6148" s="3" t="s">
        <v>3371</v>
      </c>
      <c r="L6148" s="3" t="s">
        <v>3372</v>
      </c>
      <c r="M6148" s="4">
        <v>1565.4</v>
      </c>
      <c r="N6148" s="5" t="s">
        <v>15708</v>
      </c>
    </row>
    <row r="6149" spans="1:14" customFormat="1" ht="15" hidden="1" x14ac:dyDescent="0.25">
      <c r="A6149" s="6" t="s">
        <v>13473</v>
      </c>
      <c r="B6149" s="7" t="s">
        <v>15709</v>
      </c>
      <c r="C6149" s="7" t="s">
        <v>16</v>
      </c>
      <c r="D6149" s="8" t="s">
        <v>193</v>
      </c>
      <c r="E6149" s="8" t="s">
        <v>10208</v>
      </c>
      <c r="F6149" s="8" t="s">
        <v>15262</v>
      </c>
      <c r="G6149" s="8" t="s">
        <v>3431</v>
      </c>
      <c r="H6149" s="8" t="s">
        <v>3407</v>
      </c>
      <c r="I6149" s="8" t="s">
        <v>5918</v>
      </c>
      <c r="J6149" s="8" t="s">
        <v>625</v>
      </c>
      <c r="K6149" s="8" t="s">
        <v>15702</v>
      </c>
      <c r="L6149" s="8" t="s">
        <v>15703</v>
      </c>
      <c r="M6149" s="9">
        <v>18.02</v>
      </c>
      <c r="N6149" s="10" t="s">
        <v>15710</v>
      </c>
    </row>
    <row r="6150" spans="1:14" customFormat="1" ht="15" hidden="1" x14ac:dyDescent="0.25">
      <c r="A6150" s="1" t="s">
        <v>13473</v>
      </c>
      <c r="B6150" s="2" t="s">
        <v>15711</v>
      </c>
      <c r="C6150" s="2" t="s">
        <v>16</v>
      </c>
      <c r="D6150" s="3" t="s">
        <v>193</v>
      </c>
      <c r="E6150" s="3" t="s">
        <v>15696</v>
      </c>
      <c r="F6150" s="3" t="s">
        <v>15697</v>
      </c>
      <c r="G6150" s="3" t="s">
        <v>3368</v>
      </c>
      <c r="H6150" s="3" t="s">
        <v>3369</v>
      </c>
      <c r="I6150" s="3" t="s">
        <v>2397</v>
      </c>
      <c r="J6150" s="3" t="s">
        <v>1008</v>
      </c>
      <c r="K6150" s="3" t="s">
        <v>3371</v>
      </c>
      <c r="L6150" s="3" t="s">
        <v>3372</v>
      </c>
      <c r="M6150" s="4">
        <v>752.05</v>
      </c>
      <c r="N6150" s="5" t="s">
        <v>15712</v>
      </c>
    </row>
    <row r="6151" spans="1:14" customFormat="1" ht="15" hidden="1" x14ac:dyDescent="0.25">
      <c r="A6151" s="6" t="s">
        <v>13473</v>
      </c>
      <c r="B6151" s="7" t="s">
        <v>15713</v>
      </c>
      <c r="C6151" s="7" t="s">
        <v>16</v>
      </c>
      <c r="D6151" s="8" t="s">
        <v>193</v>
      </c>
      <c r="E6151" s="8" t="s">
        <v>10208</v>
      </c>
      <c r="F6151" s="8" t="s">
        <v>15262</v>
      </c>
      <c r="G6151" s="8" t="s">
        <v>4260</v>
      </c>
      <c r="H6151" s="8" t="s">
        <v>4261</v>
      </c>
      <c r="I6151" s="8" t="s">
        <v>5918</v>
      </c>
      <c r="J6151" s="8" t="s">
        <v>625</v>
      </c>
      <c r="K6151" s="8" t="s">
        <v>15702</v>
      </c>
      <c r="L6151" s="8" t="s">
        <v>15703</v>
      </c>
      <c r="M6151" s="9">
        <v>87.68</v>
      </c>
      <c r="N6151" s="10" t="s">
        <v>15714</v>
      </c>
    </row>
    <row r="6152" spans="1:14" customFormat="1" ht="15" hidden="1" x14ac:dyDescent="0.25">
      <c r="A6152" s="1" t="s">
        <v>13473</v>
      </c>
      <c r="B6152" s="2" t="s">
        <v>15715</v>
      </c>
      <c r="C6152" s="2" t="s">
        <v>16</v>
      </c>
      <c r="D6152" s="3" t="s">
        <v>193</v>
      </c>
      <c r="E6152" s="3" t="s">
        <v>10208</v>
      </c>
      <c r="F6152" s="3" t="s">
        <v>15262</v>
      </c>
      <c r="G6152" s="3" t="s">
        <v>4260</v>
      </c>
      <c r="H6152" s="3" t="s">
        <v>4261</v>
      </c>
      <c r="I6152" s="3" t="s">
        <v>5918</v>
      </c>
      <c r="J6152" s="3" t="s">
        <v>625</v>
      </c>
      <c r="K6152" s="3" t="s">
        <v>15702</v>
      </c>
      <c r="L6152" s="3" t="s">
        <v>15703</v>
      </c>
      <c r="M6152" s="4">
        <v>256.26</v>
      </c>
      <c r="N6152" s="5" t="s">
        <v>15716</v>
      </c>
    </row>
    <row r="6153" spans="1:14" customFormat="1" ht="15" hidden="1" x14ac:dyDescent="0.25">
      <c r="A6153" s="6" t="s">
        <v>13473</v>
      </c>
      <c r="B6153" s="7" t="s">
        <v>15717</v>
      </c>
      <c r="C6153" s="7" t="s">
        <v>16</v>
      </c>
      <c r="D6153" s="8" t="s">
        <v>193</v>
      </c>
      <c r="E6153" s="8" t="s">
        <v>10208</v>
      </c>
      <c r="F6153" s="8" t="s">
        <v>15262</v>
      </c>
      <c r="G6153" s="8" t="s">
        <v>4300</v>
      </c>
      <c r="H6153" s="8" t="s">
        <v>4301</v>
      </c>
      <c r="I6153" s="8" t="s">
        <v>5918</v>
      </c>
      <c r="J6153" s="8" t="s">
        <v>625</v>
      </c>
      <c r="K6153" s="8" t="s">
        <v>15702</v>
      </c>
      <c r="L6153" s="8" t="s">
        <v>15703</v>
      </c>
      <c r="M6153" s="9">
        <v>836.73</v>
      </c>
      <c r="N6153" s="10" t="s">
        <v>15718</v>
      </c>
    </row>
    <row r="6154" spans="1:14" customFormat="1" ht="15" hidden="1" x14ac:dyDescent="0.25">
      <c r="A6154" s="1" t="s">
        <v>13473</v>
      </c>
      <c r="B6154" s="2" t="s">
        <v>15719</v>
      </c>
      <c r="C6154" s="2" t="s">
        <v>16</v>
      </c>
      <c r="D6154" s="3" t="s">
        <v>193</v>
      </c>
      <c r="E6154" s="3" t="s">
        <v>15720</v>
      </c>
      <c r="F6154" s="3" t="s">
        <v>15721</v>
      </c>
      <c r="G6154" s="3" t="s">
        <v>3716</v>
      </c>
      <c r="H6154" s="3" t="s">
        <v>3717</v>
      </c>
      <c r="I6154" s="3" t="s">
        <v>6922</v>
      </c>
      <c r="J6154" s="3" t="s">
        <v>1014</v>
      </c>
      <c r="K6154" s="3" t="s">
        <v>3718</v>
      </c>
      <c r="L6154" s="3" t="s">
        <v>3719</v>
      </c>
      <c r="M6154" s="4">
        <v>30</v>
      </c>
      <c r="N6154" s="5" t="s">
        <v>15722</v>
      </c>
    </row>
    <row r="6155" spans="1:14" customFormat="1" ht="15" hidden="1" x14ac:dyDescent="0.25">
      <c r="A6155" s="6" t="s">
        <v>13473</v>
      </c>
      <c r="B6155" s="7" t="s">
        <v>15723</v>
      </c>
      <c r="C6155" s="7" t="s">
        <v>9686</v>
      </c>
      <c r="D6155" s="8" t="s">
        <v>193</v>
      </c>
      <c r="E6155" s="8" t="s">
        <v>8593</v>
      </c>
      <c r="F6155" s="8" t="s">
        <v>12766</v>
      </c>
      <c r="G6155" s="8" t="s">
        <v>3443</v>
      </c>
      <c r="H6155" s="8" t="s">
        <v>3444</v>
      </c>
      <c r="I6155" s="8" t="s">
        <v>5429</v>
      </c>
      <c r="J6155" s="8" t="s">
        <v>920</v>
      </c>
      <c r="K6155" s="8" t="s">
        <v>4204</v>
      </c>
      <c r="L6155" s="8" t="s">
        <v>4205</v>
      </c>
      <c r="M6155" s="9">
        <v>17289.09</v>
      </c>
      <c r="N6155" s="10" t="s">
        <v>15724</v>
      </c>
    </row>
    <row r="6156" spans="1:14" customFormat="1" ht="15" hidden="1" x14ac:dyDescent="0.25">
      <c r="A6156" s="1" t="s">
        <v>13473</v>
      </c>
      <c r="B6156" s="2" t="s">
        <v>15725</v>
      </c>
      <c r="C6156" s="2" t="s">
        <v>16</v>
      </c>
      <c r="D6156" s="3" t="s">
        <v>193</v>
      </c>
      <c r="E6156" s="3" t="s">
        <v>15726</v>
      </c>
      <c r="F6156" s="3" t="s">
        <v>15512</v>
      </c>
      <c r="G6156" s="3" t="s">
        <v>8010</v>
      </c>
      <c r="H6156" s="3" t="s">
        <v>8011</v>
      </c>
      <c r="I6156" s="3" t="s">
        <v>5429</v>
      </c>
      <c r="J6156" s="3" t="s">
        <v>920</v>
      </c>
      <c r="K6156" s="3" t="s">
        <v>429</v>
      </c>
      <c r="L6156" s="3" t="s">
        <v>430</v>
      </c>
      <c r="M6156" s="4">
        <v>15616.41</v>
      </c>
      <c r="N6156" s="5" t="s">
        <v>15727</v>
      </c>
    </row>
    <row r="6157" spans="1:14" customFormat="1" ht="15" hidden="1" x14ac:dyDescent="0.25">
      <c r="A6157" s="6" t="s">
        <v>13473</v>
      </c>
      <c r="B6157" s="7" t="s">
        <v>15725</v>
      </c>
      <c r="C6157" s="7" t="s">
        <v>62</v>
      </c>
      <c r="D6157" s="8" t="s">
        <v>193</v>
      </c>
      <c r="E6157" s="8" t="s">
        <v>6894</v>
      </c>
      <c r="F6157" s="8" t="s">
        <v>12766</v>
      </c>
      <c r="G6157" s="8" t="s">
        <v>8010</v>
      </c>
      <c r="H6157" s="8" t="s">
        <v>8011</v>
      </c>
      <c r="I6157" s="8" t="s">
        <v>5429</v>
      </c>
      <c r="J6157" s="8" t="s">
        <v>920</v>
      </c>
      <c r="K6157" s="8" t="s">
        <v>4204</v>
      </c>
      <c r="L6157" s="8" t="s">
        <v>4205</v>
      </c>
      <c r="M6157" s="9">
        <v>2197.4299999999998</v>
      </c>
      <c r="N6157" s="10" t="s">
        <v>12767</v>
      </c>
    </row>
    <row r="6158" spans="1:14" customFormat="1" ht="15" hidden="1" x14ac:dyDescent="0.25">
      <c r="A6158" s="1" t="s">
        <v>13473</v>
      </c>
      <c r="B6158" s="2" t="s">
        <v>15725</v>
      </c>
      <c r="C6158" s="2" t="s">
        <v>4336</v>
      </c>
      <c r="D6158" s="3" t="s">
        <v>193</v>
      </c>
      <c r="E6158" s="3" t="s">
        <v>11126</v>
      </c>
      <c r="F6158" s="3" t="s">
        <v>12768</v>
      </c>
      <c r="G6158" s="3" t="s">
        <v>8010</v>
      </c>
      <c r="H6158" s="3" t="s">
        <v>8011</v>
      </c>
      <c r="I6158" s="3" t="s">
        <v>5429</v>
      </c>
      <c r="J6158" s="3" t="s">
        <v>920</v>
      </c>
      <c r="K6158" s="3" t="s">
        <v>429</v>
      </c>
      <c r="L6158" s="3" t="s">
        <v>430</v>
      </c>
      <c r="M6158" s="4">
        <v>313.54000000000002</v>
      </c>
      <c r="N6158" s="5" t="s">
        <v>12769</v>
      </c>
    </row>
    <row r="6159" spans="1:14" customFormat="1" ht="15" hidden="1" x14ac:dyDescent="0.25">
      <c r="A6159" s="6" t="s">
        <v>13473</v>
      </c>
      <c r="B6159" s="7" t="s">
        <v>15725</v>
      </c>
      <c r="C6159" s="7" t="s">
        <v>4338</v>
      </c>
      <c r="D6159" s="8" t="s">
        <v>193</v>
      </c>
      <c r="E6159" s="8" t="s">
        <v>15728</v>
      </c>
      <c r="F6159" s="8" t="s">
        <v>15729</v>
      </c>
      <c r="G6159" s="8" t="s">
        <v>8010</v>
      </c>
      <c r="H6159" s="8" t="s">
        <v>8011</v>
      </c>
      <c r="I6159" s="8" t="s">
        <v>5429</v>
      </c>
      <c r="J6159" s="8" t="s">
        <v>920</v>
      </c>
      <c r="K6159" s="8" t="s">
        <v>429</v>
      </c>
      <c r="L6159" s="8" t="s">
        <v>430</v>
      </c>
      <c r="M6159" s="9">
        <v>8553.27</v>
      </c>
      <c r="N6159" s="10" t="s">
        <v>15730</v>
      </c>
    </row>
    <row r="6160" spans="1:14" customFormat="1" ht="15" hidden="1" x14ac:dyDescent="0.25">
      <c r="A6160" s="1" t="s">
        <v>13473</v>
      </c>
      <c r="B6160" s="2" t="s">
        <v>15731</v>
      </c>
      <c r="C6160" s="2" t="s">
        <v>16</v>
      </c>
      <c r="D6160" s="3" t="s">
        <v>193</v>
      </c>
      <c r="E6160" s="3" t="s">
        <v>15732</v>
      </c>
      <c r="F6160" s="3" t="s">
        <v>15314</v>
      </c>
      <c r="G6160" s="3" t="s">
        <v>975</v>
      </c>
      <c r="H6160" s="3" t="s">
        <v>976</v>
      </c>
      <c r="I6160" s="3" t="s">
        <v>6647</v>
      </c>
      <c r="J6160" s="3" t="s">
        <v>625</v>
      </c>
      <c r="K6160" s="3" t="s">
        <v>4785</v>
      </c>
      <c r="L6160" s="3" t="s">
        <v>4786</v>
      </c>
      <c r="M6160" s="4">
        <v>3092.75</v>
      </c>
      <c r="N6160" s="5" t="s">
        <v>15733</v>
      </c>
    </row>
    <row r="6161" spans="1:14" customFormat="1" ht="15" hidden="1" x14ac:dyDescent="0.25">
      <c r="A6161" s="6" t="s">
        <v>13473</v>
      </c>
      <c r="B6161" s="7" t="s">
        <v>15734</v>
      </c>
      <c r="C6161" s="7" t="s">
        <v>16</v>
      </c>
      <c r="D6161" s="8" t="s">
        <v>193</v>
      </c>
      <c r="E6161" s="8" t="s">
        <v>9211</v>
      </c>
      <c r="F6161" s="8" t="s">
        <v>15446</v>
      </c>
      <c r="G6161" s="8" t="s">
        <v>3431</v>
      </c>
      <c r="H6161" s="8" t="s">
        <v>3407</v>
      </c>
      <c r="I6161" s="8" t="s">
        <v>13285</v>
      </c>
      <c r="J6161" s="8" t="s">
        <v>3439</v>
      </c>
      <c r="K6161" s="8" t="s">
        <v>4785</v>
      </c>
      <c r="L6161" s="8" t="s">
        <v>4786</v>
      </c>
      <c r="M6161" s="9">
        <v>200.21</v>
      </c>
      <c r="N6161" s="10" t="s">
        <v>15735</v>
      </c>
    </row>
    <row r="6162" spans="1:14" customFormat="1" ht="15" hidden="1" x14ac:dyDescent="0.25">
      <c r="A6162" s="1" t="s">
        <v>13473</v>
      </c>
      <c r="B6162" s="2" t="s">
        <v>15736</v>
      </c>
      <c r="C6162" s="2" t="s">
        <v>16</v>
      </c>
      <c r="D6162" s="3" t="s">
        <v>193</v>
      </c>
      <c r="E6162" s="3" t="s">
        <v>9211</v>
      </c>
      <c r="F6162" s="3" t="s">
        <v>15446</v>
      </c>
      <c r="G6162" s="3" t="s">
        <v>5599</v>
      </c>
      <c r="H6162" s="3" t="s">
        <v>5600</v>
      </c>
      <c r="I6162" s="3" t="s">
        <v>13285</v>
      </c>
      <c r="J6162" s="3" t="s">
        <v>3439</v>
      </c>
      <c r="K6162" s="3" t="s">
        <v>4785</v>
      </c>
      <c r="L6162" s="3" t="s">
        <v>4786</v>
      </c>
      <c r="M6162" s="4">
        <v>12035.14</v>
      </c>
      <c r="N6162" s="5" t="s">
        <v>15735</v>
      </c>
    </row>
    <row r="6163" spans="1:14" customFormat="1" ht="15" hidden="1" x14ac:dyDescent="0.25">
      <c r="A6163" s="6" t="s">
        <v>13473</v>
      </c>
      <c r="B6163" s="7" t="s">
        <v>15737</v>
      </c>
      <c r="C6163" s="7" t="s">
        <v>16</v>
      </c>
      <c r="D6163" s="8" t="s">
        <v>193</v>
      </c>
      <c r="E6163" s="8" t="s">
        <v>9211</v>
      </c>
      <c r="F6163" s="8" t="s">
        <v>15446</v>
      </c>
      <c r="G6163" s="8" t="s">
        <v>3400</v>
      </c>
      <c r="H6163" s="8" t="s">
        <v>3401</v>
      </c>
      <c r="I6163" s="8" t="s">
        <v>13285</v>
      </c>
      <c r="J6163" s="8" t="s">
        <v>3439</v>
      </c>
      <c r="K6163" s="8" t="s">
        <v>4785</v>
      </c>
      <c r="L6163" s="8" t="s">
        <v>4786</v>
      </c>
      <c r="M6163" s="9">
        <v>1386.41</v>
      </c>
      <c r="N6163" s="10" t="s">
        <v>15738</v>
      </c>
    </row>
    <row r="6164" spans="1:14" customFormat="1" ht="15" hidden="1" x14ac:dyDescent="0.25">
      <c r="A6164" s="1" t="s">
        <v>13473</v>
      </c>
      <c r="B6164" s="2" t="s">
        <v>15739</v>
      </c>
      <c r="C6164" s="2" t="s">
        <v>16</v>
      </c>
      <c r="D6164" s="3" t="s">
        <v>193</v>
      </c>
      <c r="E6164" s="3" t="s">
        <v>15740</v>
      </c>
      <c r="F6164" s="3" t="s">
        <v>9368</v>
      </c>
      <c r="G6164" s="3" t="s">
        <v>4256</v>
      </c>
      <c r="H6164" s="3" t="s">
        <v>4257</v>
      </c>
      <c r="I6164" s="3" t="s">
        <v>6552</v>
      </c>
      <c r="J6164" s="3" t="s">
        <v>920</v>
      </c>
      <c r="K6164" s="3" t="s">
        <v>3963</v>
      </c>
      <c r="L6164" s="3" t="s">
        <v>3964</v>
      </c>
      <c r="M6164" s="4">
        <v>23074.54</v>
      </c>
      <c r="N6164" s="5" t="s">
        <v>15741</v>
      </c>
    </row>
    <row r="6165" spans="1:14" customFormat="1" ht="15" hidden="1" x14ac:dyDescent="0.25">
      <c r="A6165" s="6" t="s">
        <v>13473</v>
      </c>
      <c r="B6165" s="7" t="s">
        <v>15742</v>
      </c>
      <c r="C6165" s="7" t="s">
        <v>16</v>
      </c>
      <c r="D6165" s="8" t="s">
        <v>193</v>
      </c>
      <c r="E6165" s="8" t="s">
        <v>15740</v>
      </c>
      <c r="F6165" s="8" t="s">
        <v>9368</v>
      </c>
      <c r="G6165" s="8" t="s">
        <v>3400</v>
      </c>
      <c r="H6165" s="8" t="s">
        <v>3401</v>
      </c>
      <c r="I6165" s="8" t="s">
        <v>6552</v>
      </c>
      <c r="J6165" s="8" t="s">
        <v>920</v>
      </c>
      <c r="K6165" s="8" t="s">
        <v>3963</v>
      </c>
      <c r="L6165" s="8" t="s">
        <v>3964</v>
      </c>
      <c r="M6165" s="9">
        <v>1183.49</v>
      </c>
      <c r="N6165" s="10" t="s">
        <v>15743</v>
      </c>
    </row>
    <row r="6166" spans="1:14" customFormat="1" ht="15" hidden="1" x14ac:dyDescent="0.25">
      <c r="A6166" s="1" t="s">
        <v>13473</v>
      </c>
      <c r="B6166" s="2" t="s">
        <v>15744</v>
      </c>
      <c r="C6166" s="2" t="s">
        <v>16</v>
      </c>
      <c r="D6166" s="3" t="s">
        <v>193</v>
      </c>
      <c r="E6166" s="3" t="s">
        <v>15740</v>
      </c>
      <c r="F6166" s="3" t="s">
        <v>9368</v>
      </c>
      <c r="G6166" s="3" t="s">
        <v>4260</v>
      </c>
      <c r="H6166" s="3" t="s">
        <v>4261</v>
      </c>
      <c r="I6166" s="3" t="s">
        <v>6552</v>
      </c>
      <c r="J6166" s="3" t="s">
        <v>920</v>
      </c>
      <c r="K6166" s="3" t="s">
        <v>3963</v>
      </c>
      <c r="L6166" s="3" t="s">
        <v>3964</v>
      </c>
      <c r="M6166" s="4">
        <v>25679.72</v>
      </c>
      <c r="N6166" s="5" t="s">
        <v>15745</v>
      </c>
    </row>
    <row r="6167" spans="1:14" customFormat="1" ht="15" hidden="1" x14ac:dyDescent="0.25">
      <c r="A6167" s="6" t="s">
        <v>13473</v>
      </c>
      <c r="B6167" s="7" t="s">
        <v>15746</v>
      </c>
      <c r="C6167" s="7" t="s">
        <v>16</v>
      </c>
      <c r="D6167" s="8" t="s">
        <v>193</v>
      </c>
      <c r="E6167" s="8" t="s">
        <v>15740</v>
      </c>
      <c r="F6167" s="8" t="s">
        <v>9368</v>
      </c>
      <c r="G6167" s="8" t="s">
        <v>3431</v>
      </c>
      <c r="H6167" s="8" t="s">
        <v>3407</v>
      </c>
      <c r="I6167" s="8" t="s">
        <v>6552</v>
      </c>
      <c r="J6167" s="8" t="s">
        <v>920</v>
      </c>
      <c r="K6167" s="8" t="s">
        <v>3963</v>
      </c>
      <c r="L6167" s="8" t="s">
        <v>3964</v>
      </c>
      <c r="M6167" s="9">
        <v>856.16</v>
      </c>
      <c r="N6167" s="10" t="s">
        <v>15747</v>
      </c>
    </row>
    <row r="6168" spans="1:14" customFormat="1" ht="15" hidden="1" x14ac:dyDescent="0.25">
      <c r="A6168" s="1" t="s">
        <v>13473</v>
      </c>
      <c r="B6168" s="2" t="s">
        <v>15748</v>
      </c>
      <c r="C6168" s="2" t="s">
        <v>16</v>
      </c>
      <c r="D6168" s="3" t="s">
        <v>193</v>
      </c>
      <c r="E6168" s="3" t="s">
        <v>15749</v>
      </c>
      <c r="F6168" s="3" t="s">
        <v>15721</v>
      </c>
      <c r="G6168" s="3" t="s">
        <v>3368</v>
      </c>
      <c r="H6168" s="3" t="s">
        <v>3369</v>
      </c>
      <c r="I6168" s="3" t="s">
        <v>10127</v>
      </c>
      <c r="J6168" s="3" t="s">
        <v>3577</v>
      </c>
      <c r="K6168" s="3" t="s">
        <v>3371</v>
      </c>
      <c r="L6168" s="3" t="s">
        <v>3372</v>
      </c>
      <c r="M6168" s="4">
        <v>966.58</v>
      </c>
      <c r="N6168" s="5" t="s">
        <v>15750</v>
      </c>
    </row>
    <row r="6169" spans="1:14" customFormat="1" ht="15" hidden="1" x14ac:dyDescent="0.25">
      <c r="A6169" s="6" t="s">
        <v>13473</v>
      </c>
      <c r="B6169" s="7" t="s">
        <v>15751</v>
      </c>
      <c r="C6169" s="7" t="s">
        <v>16</v>
      </c>
      <c r="D6169" s="8" t="s">
        <v>193</v>
      </c>
      <c r="E6169" s="8" t="s">
        <v>15740</v>
      </c>
      <c r="F6169" s="8" t="s">
        <v>9368</v>
      </c>
      <c r="G6169" s="8" t="s">
        <v>4300</v>
      </c>
      <c r="H6169" s="8" t="s">
        <v>4301</v>
      </c>
      <c r="I6169" s="8" t="s">
        <v>6552</v>
      </c>
      <c r="J6169" s="8" t="s">
        <v>920</v>
      </c>
      <c r="K6169" s="8" t="s">
        <v>3963</v>
      </c>
      <c r="L6169" s="8" t="s">
        <v>3964</v>
      </c>
      <c r="M6169" s="9">
        <v>45794.11</v>
      </c>
      <c r="N6169" s="10" t="s">
        <v>15752</v>
      </c>
    </row>
    <row r="6170" spans="1:14" customFormat="1" ht="15" hidden="1" x14ac:dyDescent="0.25">
      <c r="A6170" s="1" t="s">
        <v>13473</v>
      </c>
      <c r="B6170" s="2" t="s">
        <v>15753</v>
      </c>
      <c r="C6170" s="2" t="s">
        <v>16</v>
      </c>
      <c r="D6170" s="3" t="s">
        <v>193</v>
      </c>
      <c r="E6170" s="3" t="s">
        <v>15740</v>
      </c>
      <c r="F6170" s="3" t="s">
        <v>9368</v>
      </c>
      <c r="G6170" s="3" t="s">
        <v>3400</v>
      </c>
      <c r="H6170" s="3" t="s">
        <v>3401</v>
      </c>
      <c r="I6170" s="3" t="s">
        <v>6552</v>
      </c>
      <c r="J6170" s="3" t="s">
        <v>920</v>
      </c>
      <c r="K6170" s="3" t="s">
        <v>3963</v>
      </c>
      <c r="L6170" s="3" t="s">
        <v>3964</v>
      </c>
      <c r="M6170" s="4">
        <v>3101.07</v>
      </c>
      <c r="N6170" s="5" t="s">
        <v>15754</v>
      </c>
    </row>
    <row r="6171" spans="1:14" customFormat="1" ht="15" hidden="1" x14ac:dyDescent="0.25">
      <c r="A6171" s="6" t="s">
        <v>13473</v>
      </c>
      <c r="B6171" s="7" t="s">
        <v>15755</v>
      </c>
      <c r="C6171" s="7" t="s">
        <v>16</v>
      </c>
      <c r="D6171" s="8" t="s">
        <v>193</v>
      </c>
      <c r="E6171" s="8" t="s">
        <v>15749</v>
      </c>
      <c r="F6171" s="8" t="s">
        <v>15721</v>
      </c>
      <c r="G6171" s="8" t="s">
        <v>3368</v>
      </c>
      <c r="H6171" s="8" t="s">
        <v>3369</v>
      </c>
      <c r="I6171" s="8" t="s">
        <v>9420</v>
      </c>
      <c r="J6171" s="8" t="s">
        <v>3461</v>
      </c>
      <c r="K6171" s="8" t="s">
        <v>3371</v>
      </c>
      <c r="L6171" s="8" t="s">
        <v>3372</v>
      </c>
      <c r="M6171" s="9">
        <v>857.16</v>
      </c>
      <c r="N6171" s="10" t="s">
        <v>15756</v>
      </c>
    </row>
    <row r="6172" spans="1:14" customFormat="1" ht="15" hidden="1" x14ac:dyDescent="0.25">
      <c r="A6172" s="1" t="s">
        <v>13473</v>
      </c>
      <c r="B6172" s="2" t="s">
        <v>15757</v>
      </c>
      <c r="C6172" s="2" t="s">
        <v>16</v>
      </c>
      <c r="D6172" s="3" t="s">
        <v>193</v>
      </c>
      <c r="E6172" s="3" t="s">
        <v>15740</v>
      </c>
      <c r="F6172" s="3" t="s">
        <v>9368</v>
      </c>
      <c r="G6172" s="3" t="s">
        <v>4260</v>
      </c>
      <c r="H6172" s="3" t="s">
        <v>4261</v>
      </c>
      <c r="I6172" s="3" t="s">
        <v>6552</v>
      </c>
      <c r="J6172" s="3" t="s">
        <v>920</v>
      </c>
      <c r="K6172" s="3" t="s">
        <v>3963</v>
      </c>
      <c r="L6172" s="3" t="s">
        <v>3964</v>
      </c>
      <c r="M6172" s="4">
        <v>31309.91</v>
      </c>
      <c r="N6172" s="5" t="s">
        <v>15758</v>
      </c>
    </row>
    <row r="6173" spans="1:14" customFormat="1" ht="15" hidden="1" x14ac:dyDescent="0.25">
      <c r="A6173" s="6" t="s">
        <v>13473</v>
      </c>
      <c r="B6173" s="7" t="s">
        <v>15759</v>
      </c>
      <c r="C6173" s="7" t="s">
        <v>16</v>
      </c>
      <c r="D6173" s="8" t="s">
        <v>193</v>
      </c>
      <c r="E6173" s="8" t="s">
        <v>15740</v>
      </c>
      <c r="F6173" s="8" t="s">
        <v>9368</v>
      </c>
      <c r="G6173" s="8" t="s">
        <v>3431</v>
      </c>
      <c r="H6173" s="8" t="s">
        <v>3407</v>
      </c>
      <c r="I6173" s="8" t="s">
        <v>6552</v>
      </c>
      <c r="J6173" s="8" t="s">
        <v>920</v>
      </c>
      <c r="K6173" s="8" t="s">
        <v>3963</v>
      </c>
      <c r="L6173" s="8" t="s">
        <v>3964</v>
      </c>
      <c r="M6173" s="9">
        <v>1640.31</v>
      </c>
      <c r="N6173" s="10" t="s">
        <v>15760</v>
      </c>
    </row>
    <row r="6174" spans="1:14" customFormat="1" ht="15" hidden="1" x14ac:dyDescent="0.25">
      <c r="A6174" s="1" t="s">
        <v>13473</v>
      </c>
      <c r="B6174" s="2" t="s">
        <v>15761</v>
      </c>
      <c r="C6174" s="2" t="s">
        <v>16</v>
      </c>
      <c r="D6174" s="3" t="s">
        <v>193</v>
      </c>
      <c r="E6174" s="3" t="s">
        <v>15740</v>
      </c>
      <c r="F6174" s="3" t="s">
        <v>9368</v>
      </c>
      <c r="G6174" s="3" t="s">
        <v>5649</v>
      </c>
      <c r="H6174" s="3" t="s">
        <v>5650</v>
      </c>
      <c r="I6174" s="3" t="s">
        <v>6552</v>
      </c>
      <c r="J6174" s="3" t="s">
        <v>920</v>
      </c>
      <c r="K6174" s="3" t="s">
        <v>3963</v>
      </c>
      <c r="L6174" s="3" t="s">
        <v>3964</v>
      </c>
      <c r="M6174" s="4">
        <v>145398.16</v>
      </c>
      <c r="N6174" s="5" t="s">
        <v>15762</v>
      </c>
    </row>
    <row r="6175" spans="1:14" customFormat="1" ht="15" hidden="1" x14ac:dyDescent="0.25">
      <c r="A6175" s="6" t="s">
        <v>13473</v>
      </c>
      <c r="B6175" s="7" t="s">
        <v>15763</v>
      </c>
      <c r="C6175" s="7" t="s">
        <v>16</v>
      </c>
      <c r="D6175" s="8" t="s">
        <v>193</v>
      </c>
      <c r="E6175" s="8" t="s">
        <v>15740</v>
      </c>
      <c r="F6175" s="8" t="s">
        <v>9368</v>
      </c>
      <c r="G6175" s="8" t="s">
        <v>3400</v>
      </c>
      <c r="H6175" s="8" t="s">
        <v>3401</v>
      </c>
      <c r="I6175" s="8" t="s">
        <v>6552</v>
      </c>
      <c r="J6175" s="8" t="s">
        <v>920</v>
      </c>
      <c r="K6175" s="8" t="s">
        <v>3963</v>
      </c>
      <c r="L6175" s="8" t="s">
        <v>3964</v>
      </c>
      <c r="M6175" s="9">
        <v>9556.35</v>
      </c>
      <c r="N6175" s="10" t="s">
        <v>15764</v>
      </c>
    </row>
    <row r="6176" spans="1:14" customFormat="1" ht="15" hidden="1" x14ac:dyDescent="0.25">
      <c r="A6176" s="1" t="s">
        <v>13473</v>
      </c>
      <c r="B6176" s="2" t="s">
        <v>15765</v>
      </c>
      <c r="C6176" s="2" t="s">
        <v>16</v>
      </c>
      <c r="D6176" s="3" t="s">
        <v>193</v>
      </c>
      <c r="E6176" s="3" t="s">
        <v>15740</v>
      </c>
      <c r="F6176" s="3" t="s">
        <v>9368</v>
      </c>
      <c r="G6176" s="3" t="s">
        <v>5656</v>
      </c>
      <c r="H6176" s="3" t="s">
        <v>5657</v>
      </c>
      <c r="I6176" s="3" t="s">
        <v>6552</v>
      </c>
      <c r="J6176" s="3" t="s">
        <v>920</v>
      </c>
      <c r="K6176" s="3" t="s">
        <v>3963</v>
      </c>
      <c r="L6176" s="3" t="s">
        <v>3964</v>
      </c>
      <c r="M6176" s="4">
        <v>76855.77</v>
      </c>
      <c r="N6176" s="5" t="s">
        <v>15766</v>
      </c>
    </row>
    <row r="6177" spans="1:14" customFormat="1" ht="15" hidden="1" x14ac:dyDescent="0.25">
      <c r="A6177" s="6" t="s">
        <v>13473</v>
      </c>
      <c r="B6177" s="7" t="s">
        <v>15767</v>
      </c>
      <c r="C6177" s="7" t="s">
        <v>16</v>
      </c>
      <c r="D6177" s="8" t="s">
        <v>193</v>
      </c>
      <c r="E6177" s="8" t="s">
        <v>15740</v>
      </c>
      <c r="F6177" s="8" t="s">
        <v>9368</v>
      </c>
      <c r="G6177" s="8" t="s">
        <v>3431</v>
      </c>
      <c r="H6177" s="8" t="s">
        <v>3407</v>
      </c>
      <c r="I6177" s="8" t="s">
        <v>6552</v>
      </c>
      <c r="J6177" s="8" t="s">
        <v>920</v>
      </c>
      <c r="K6177" s="8" t="s">
        <v>3963</v>
      </c>
      <c r="L6177" s="8" t="s">
        <v>3964</v>
      </c>
      <c r="M6177" s="9">
        <v>955.25</v>
      </c>
      <c r="N6177" s="10" t="s">
        <v>15768</v>
      </c>
    </row>
    <row r="6178" spans="1:14" customFormat="1" ht="15" hidden="1" x14ac:dyDescent="0.25">
      <c r="A6178" s="1" t="s">
        <v>13473</v>
      </c>
      <c r="B6178" s="2" t="s">
        <v>15769</v>
      </c>
      <c r="C6178" s="2" t="s">
        <v>16</v>
      </c>
      <c r="D6178" s="3" t="s">
        <v>193</v>
      </c>
      <c r="E6178" s="3" t="s">
        <v>15770</v>
      </c>
      <c r="F6178" s="3" t="s">
        <v>14108</v>
      </c>
      <c r="G6178" s="3" t="s">
        <v>3431</v>
      </c>
      <c r="H6178" s="3" t="s">
        <v>3407</v>
      </c>
      <c r="I6178" s="3" t="s">
        <v>4292</v>
      </c>
      <c r="J6178" s="3" t="s">
        <v>920</v>
      </c>
      <c r="K6178" s="3" t="s">
        <v>4204</v>
      </c>
      <c r="L6178" s="3" t="s">
        <v>4205</v>
      </c>
      <c r="M6178" s="4">
        <v>291.64999999999998</v>
      </c>
      <c r="N6178" s="5" t="s">
        <v>15771</v>
      </c>
    </row>
    <row r="6179" spans="1:14" customFormat="1" ht="15" hidden="1" x14ac:dyDescent="0.25">
      <c r="A6179" s="6" t="s">
        <v>13473</v>
      </c>
      <c r="B6179" s="7" t="s">
        <v>15772</v>
      </c>
      <c r="C6179" s="7" t="s">
        <v>16</v>
      </c>
      <c r="D6179" s="8" t="s">
        <v>193</v>
      </c>
      <c r="E6179" s="8" t="s">
        <v>15770</v>
      </c>
      <c r="F6179" s="8" t="s">
        <v>15314</v>
      </c>
      <c r="G6179" s="8" t="s">
        <v>4260</v>
      </c>
      <c r="H6179" s="8" t="s">
        <v>4261</v>
      </c>
      <c r="I6179" s="8" t="s">
        <v>4292</v>
      </c>
      <c r="J6179" s="8" t="s">
        <v>920</v>
      </c>
      <c r="K6179" s="8" t="s">
        <v>4204</v>
      </c>
      <c r="L6179" s="8" t="s">
        <v>4205</v>
      </c>
      <c r="M6179" s="9">
        <v>3385.25</v>
      </c>
      <c r="N6179" s="10" t="s">
        <v>15773</v>
      </c>
    </row>
    <row r="6180" spans="1:14" customFormat="1" ht="15" hidden="1" x14ac:dyDescent="0.25">
      <c r="A6180" s="1" t="s">
        <v>13473</v>
      </c>
      <c r="B6180" s="2" t="s">
        <v>15774</v>
      </c>
      <c r="C6180" s="2" t="s">
        <v>16</v>
      </c>
      <c r="D6180" s="3" t="s">
        <v>193</v>
      </c>
      <c r="E6180" s="3" t="s">
        <v>15770</v>
      </c>
      <c r="F6180" s="3" t="s">
        <v>15314</v>
      </c>
      <c r="G6180" s="3" t="s">
        <v>4300</v>
      </c>
      <c r="H6180" s="3" t="s">
        <v>4301</v>
      </c>
      <c r="I6180" s="3" t="s">
        <v>4292</v>
      </c>
      <c r="J6180" s="3" t="s">
        <v>920</v>
      </c>
      <c r="K6180" s="3" t="s">
        <v>4204</v>
      </c>
      <c r="L6180" s="3" t="s">
        <v>4205</v>
      </c>
      <c r="M6180" s="4">
        <v>28532.58</v>
      </c>
      <c r="N6180" s="5" t="s">
        <v>15775</v>
      </c>
    </row>
    <row r="6181" spans="1:14" customFormat="1" ht="15" hidden="1" x14ac:dyDescent="0.25">
      <c r="A6181" s="6" t="s">
        <v>13473</v>
      </c>
      <c r="B6181" s="7" t="s">
        <v>15776</v>
      </c>
      <c r="C6181" s="7" t="s">
        <v>16</v>
      </c>
      <c r="D6181" s="8" t="s">
        <v>193</v>
      </c>
      <c r="E6181" s="8" t="s">
        <v>15770</v>
      </c>
      <c r="F6181" s="8" t="s">
        <v>15314</v>
      </c>
      <c r="G6181" s="8" t="s">
        <v>3431</v>
      </c>
      <c r="H6181" s="8" t="s">
        <v>3407</v>
      </c>
      <c r="I6181" s="8" t="s">
        <v>4292</v>
      </c>
      <c r="J6181" s="8" t="s">
        <v>920</v>
      </c>
      <c r="K6181" s="8" t="s">
        <v>4204</v>
      </c>
      <c r="L6181" s="8" t="s">
        <v>4205</v>
      </c>
      <c r="M6181" s="9">
        <v>1024.33</v>
      </c>
      <c r="N6181" s="10" t="s">
        <v>15777</v>
      </c>
    </row>
    <row r="6182" spans="1:14" customFormat="1" ht="15" hidden="1" x14ac:dyDescent="0.25">
      <c r="A6182" s="1" t="s">
        <v>13473</v>
      </c>
      <c r="B6182" s="2" t="s">
        <v>15778</v>
      </c>
      <c r="C6182" s="2" t="s">
        <v>16</v>
      </c>
      <c r="D6182" s="3" t="s">
        <v>193</v>
      </c>
      <c r="E6182" s="3" t="s">
        <v>15770</v>
      </c>
      <c r="F6182" s="3" t="s">
        <v>15314</v>
      </c>
      <c r="G6182" s="3" t="s">
        <v>4260</v>
      </c>
      <c r="H6182" s="3" t="s">
        <v>4261</v>
      </c>
      <c r="I6182" s="3" t="s">
        <v>4292</v>
      </c>
      <c r="J6182" s="3" t="s">
        <v>920</v>
      </c>
      <c r="K6182" s="3" t="s">
        <v>4204</v>
      </c>
      <c r="L6182" s="3" t="s">
        <v>4205</v>
      </c>
      <c r="M6182" s="4">
        <v>7467.18</v>
      </c>
      <c r="N6182" s="5" t="s">
        <v>15779</v>
      </c>
    </row>
    <row r="6183" spans="1:14" customFormat="1" ht="15" hidden="1" x14ac:dyDescent="0.25">
      <c r="A6183" s="6" t="s">
        <v>13473</v>
      </c>
      <c r="B6183" s="7" t="s">
        <v>15780</v>
      </c>
      <c r="C6183" s="7" t="s">
        <v>16</v>
      </c>
      <c r="D6183" s="8" t="s">
        <v>193</v>
      </c>
      <c r="E6183" s="8" t="s">
        <v>6627</v>
      </c>
      <c r="F6183" s="8" t="s">
        <v>6378</v>
      </c>
      <c r="G6183" s="8" t="s">
        <v>4316</v>
      </c>
      <c r="H6183" s="8" t="s">
        <v>4317</v>
      </c>
      <c r="I6183" s="8" t="s">
        <v>4676</v>
      </c>
      <c r="J6183" s="8" t="s">
        <v>920</v>
      </c>
      <c r="K6183" s="8" t="s">
        <v>4071</v>
      </c>
      <c r="L6183" s="8" t="s">
        <v>4072</v>
      </c>
      <c r="M6183" s="9">
        <v>13537.96</v>
      </c>
      <c r="N6183" s="10" t="s">
        <v>15781</v>
      </c>
    </row>
    <row r="6184" spans="1:14" customFormat="1" ht="15" hidden="1" x14ac:dyDescent="0.25">
      <c r="A6184" s="1" t="s">
        <v>13473</v>
      </c>
      <c r="B6184" s="2" t="s">
        <v>15782</v>
      </c>
      <c r="C6184" s="2" t="s">
        <v>16</v>
      </c>
      <c r="D6184" s="3" t="s">
        <v>193</v>
      </c>
      <c r="E6184" s="3" t="s">
        <v>6627</v>
      </c>
      <c r="F6184" s="3" t="s">
        <v>6378</v>
      </c>
      <c r="G6184" s="3" t="s">
        <v>4310</v>
      </c>
      <c r="H6184" s="3" t="s">
        <v>4311</v>
      </c>
      <c r="I6184" s="3" t="s">
        <v>4676</v>
      </c>
      <c r="J6184" s="3" t="s">
        <v>920</v>
      </c>
      <c r="K6184" s="3" t="s">
        <v>4071</v>
      </c>
      <c r="L6184" s="3" t="s">
        <v>4072</v>
      </c>
      <c r="M6184" s="4">
        <v>27375.06</v>
      </c>
      <c r="N6184" s="5" t="s">
        <v>15783</v>
      </c>
    </row>
    <row r="6185" spans="1:14" customFormat="1" ht="15" hidden="1" x14ac:dyDescent="0.25">
      <c r="A6185" s="6" t="s">
        <v>13473</v>
      </c>
      <c r="B6185" s="7" t="s">
        <v>15784</v>
      </c>
      <c r="C6185" s="7" t="s">
        <v>16</v>
      </c>
      <c r="D6185" s="8" t="s">
        <v>193</v>
      </c>
      <c r="E6185" s="8" t="s">
        <v>15770</v>
      </c>
      <c r="F6185" s="8" t="s">
        <v>15314</v>
      </c>
      <c r="G6185" s="8" t="s">
        <v>4256</v>
      </c>
      <c r="H6185" s="8" t="s">
        <v>4257</v>
      </c>
      <c r="I6185" s="8" t="s">
        <v>4292</v>
      </c>
      <c r="J6185" s="8" t="s">
        <v>920</v>
      </c>
      <c r="K6185" s="8" t="s">
        <v>4204</v>
      </c>
      <c r="L6185" s="8" t="s">
        <v>4205</v>
      </c>
      <c r="M6185" s="9">
        <v>118438.21</v>
      </c>
      <c r="N6185" s="10" t="s">
        <v>15785</v>
      </c>
    </row>
    <row r="6186" spans="1:14" customFormat="1" ht="15" hidden="1" x14ac:dyDescent="0.25">
      <c r="A6186" s="1" t="s">
        <v>13473</v>
      </c>
      <c r="B6186" s="2" t="s">
        <v>15786</v>
      </c>
      <c r="C6186" s="2" t="s">
        <v>16</v>
      </c>
      <c r="D6186" s="3" t="s">
        <v>193</v>
      </c>
      <c r="E6186" s="3" t="s">
        <v>6627</v>
      </c>
      <c r="F6186" s="3" t="s">
        <v>6378</v>
      </c>
      <c r="G6186" s="3" t="s">
        <v>4398</v>
      </c>
      <c r="H6186" s="3" t="s">
        <v>4399</v>
      </c>
      <c r="I6186" s="3" t="s">
        <v>4676</v>
      </c>
      <c r="J6186" s="3" t="s">
        <v>920</v>
      </c>
      <c r="K6186" s="3" t="s">
        <v>4071</v>
      </c>
      <c r="L6186" s="3" t="s">
        <v>4072</v>
      </c>
      <c r="M6186" s="4">
        <v>139.11000000000001</v>
      </c>
      <c r="N6186" s="5" t="s">
        <v>15787</v>
      </c>
    </row>
    <row r="6187" spans="1:14" customFormat="1" ht="15" hidden="1" x14ac:dyDescent="0.25">
      <c r="A6187" s="6" t="s">
        <v>13473</v>
      </c>
      <c r="B6187" s="7" t="s">
        <v>15788</v>
      </c>
      <c r="C6187" s="7" t="s">
        <v>16</v>
      </c>
      <c r="D6187" s="8" t="s">
        <v>193</v>
      </c>
      <c r="E6187" s="8" t="s">
        <v>15789</v>
      </c>
      <c r="F6187" s="8" t="s">
        <v>15287</v>
      </c>
      <c r="G6187" s="8" t="s">
        <v>4300</v>
      </c>
      <c r="H6187" s="8" t="s">
        <v>4301</v>
      </c>
      <c r="I6187" s="8" t="s">
        <v>5095</v>
      </c>
      <c r="J6187" s="8" t="s">
        <v>920</v>
      </c>
      <c r="K6187" s="8" t="s">
        <v>4204</v>
      </c>
      <c r="L6187" s="8" t="s">
        <v>4205</v>
      </c>
      <c r="M6187" s="9">
        <v>513394.06</v>
      </c>
      <c r="N6187" s="10" t="s">
        <v>15790</v>
      </c>
    </row>
    <row r="6188" spans="1:14" customFormat="1" ht="15" hidden="1" x14ac:dyDescent="0.25">
      <c r="A6188" s="1" t="s">
        <v>13473</v>
      </c>
      <c r="B6188" s="2" t="s">
        <v>15791</v>
      </c>
      <c r="C6188" s="2" t="s">
        <v>16</v>
      </c>
      <c r="D6188" s="3" t="s">
        <v>193</v>
      </c>
      <c r="E6188" s="3" t="s">
        <v>6627</v>
      </c>
      <c r="F6188" s="3" t="s">
        <v>6378</v>
      </c>
      <c r="G6188" s="3" t="s">
        <v>3400</v>
      </c>
      <c r="H6188" s="3" t="s">
        <v>3401</v>
      </c>
      <c r="I6188" s="3" t="s">
        <v>4676</v>
      </c>
      <c r="J6188" s="3" t="s">
        <v>920</v>
      </c>
      <c r="K6188" s="3" t="s">
        <v>4071</v>
      </c>
      <c r="L6188" s="3" t="s">
        <v>4072</v>
      </c>
      <c r="M6188" s="4">
        <v>2295.67</v>
      </c>
      <c r="N6188" s="5" t="s">
        <v>15792</v>
      </c>
    </row>
    <row r="6189" spans="1:14" customFormat="1" ht="15" hidden="1" x14ac:dyDescent="0.25">
      <c r="A6189" s="6" t="s">
        <v>13473</v>
      </c>
      <c r="B6189" s="7" t="s">
        <v>15793</v>
      </c>
      <c r="C6189" s="7" t="s">
        <v>16</v>
      </c>
      <c r="D6189" s="8" t="s">
        <v>193</v>
      </c>
      <c r="E6189" s="8" t="s">
        <v>15789</v>
      </c>
      <c r="F6189" s="8" t="s">
        <v>15287</v>
      </c>
      <c r="G6189" s="8" t="s">
        <v>4256</v>
      </c>
      <c r="H6189" s="8" t="s">
        <v>4257</v>
      </c>
      <c r="I6189" s="8" t="s">
        <v>5095</v>
      </c>
      <c r="J6189" s="8" t="s">
        <v>920</v>
      </c>
      <c r="K6189" s="8" t="s">
        <v>4204</v>
      </c>
      <c r="L6189" s="8" t="s">
        <v>4205</v>
      </c>
      <c r="M6189" s="9">
        <v>62407.25</v>
      </c>
      <c r="N6189" s="10" t="s">
        <v>15794</v>
      </c>
    </row>
    <row r="6190" spans="1:14" customFormat="1" ht="15" hidden="1" x14ac:dyDescent="0.25">
      <c r="A6190" s="1" t="s">
        <v>13473</v>
      </c>
      <c r="B6190" s="2" t="s">
        <v>15795</v>
      </c>
      <c r="C6190" s="2" t="s">
        <v>16</v>
      </c>
      <c r="D6190" s="3" t="s">
        <v>193</v>
      </c>
      <c r="E6190" s="3" t="s">
        <v>15789</v>
      </c>
      <c r="F6190" s="3" t="s">
        <v>15287</v>
      </c>
      <c r="G6190" s="3" t="s">
        <v>4260</v>
      </c>
      <c r="H6190" s="3" t="s">
        <v>4261</v>
      </c>
      <c r="I6190" s="3" t="s">
        <v>5095</v>
      </c>
      <c r="J6190" s="3" t="s">
        <v>920</v>
      </c>
      <c r="K6190" s="3" t="s">
        <v>4204</v>
      </c>
      <c r="L6190" s="3" t="s">
        <v>4205</v>
      </c>
      <c r="M6190" s="4">
        <v>393737.7</v>
      </c>
      <c r="N6190" s="5" t="s">
        <v>15796</v>
      </c>
    </row>
    <row r="6191" spans="1:14" customFormat="1" ht="15" hidden="1" x14ac:dyDescent="0.25">
      <c r="A6191" s="6" t="s">
        <v>13473</v>
      </c>
      <c r="B6191" s="7" t="s">
        <v>15797</v>
      </c>
      <c r="C6191" s="7" t="s">
        <v>16</v>
      </c>
      <c r="D6191" s="8" t="s">
        <v>193</v>
      </c>
      <c r="E6191" s="8" t="s">
        <v>15789</v>
      </c>
      <c r="F6191" s="8" t="s">
        <v>15287</v>
      </c>
      <c r="G6191" s="8" t="s">
        <v>5649</v>
      </c>
      <c r="H6191" s="8" t="s">
        <v>5650</v>
      </c>
      <c r="I6191" s="8" t="s">
        <v>5095</v>
      </c>
      <c r="J6191" s="8" t="s">
        <v>920</v>
      </c>
      <c r="K6191" s="8" t="s">
        <v>4204</v>
      </c>
      <c r="L6191" s="8" t="s">
        <v>4205</v>
      </c>
      <c r="M6191" s="9">
        <v>66244.639999999999</v>
      </c>
      <c r="N6191" s="10" t="s">
        <v>15798</v>
      </c>
    </row>
    <row r="6192" spans="1:14" customFormat="1" ht="15" hidden="1" x14ac:dyDescent="0.25">
      <c r="A6192" s="1" t="s">
        <v>13473</v>
      </c>
      <c r="B6192" s="2" t="s">
        <v>15799</v>
      </c>
      <c r="C6192" s="2" t="s">
        <v>16</v>
      </c>
      <c r="D6192" s="3" t="s">
        <v>193</v>
      </c>
      <c r="E6192" s="3" t="s">
        <v>15789</v>
      </c>
      <c r="F6192" s="3" t="s">
        <v>15287</v>
      </c>
      <c r="G6192" s="3" t="s">
        <v>5656</v>
      </c>
      <c r="H6192" s="3" t="s">
        <v>5657</v>
      </c>
      <c r="I6192" s="3" t="s">
        <v>5095</v>
      </c>
      <c r="J6192" s="3" t="s">
        <v>920</v>
      </c>
      <c r="K6192" s="3" t="s">
        <v>4204</v>
      </c>
      <c r="L6192" s="3" t="s">
        <v>4205</v>
      </c>
      <c r="M6192" s="4">
        <v>20845.240000000002</v>
      </c>
      <c r="N6192" s="5" t="s">
        <v>15800</v>
      </c>
    </row>
    <row r="6193" spans="1:14" customFormat="1" ht="15" hidden="1" x14ac:dyDescent="0.25">
      <c r="A6193" s="6" t="s">
        <v>13473</v>
      </c>
      <c r="B6193" s="7" t="s">
        <v>15801</v>
      </c>
      <c r="C6193" s="7" t="s">
        <v>16</v>
      </c>
      <c r="D6193" s="8" t="s">
        <v>193</v>
      </c>
      <c r="E6193" s="8" t="s">
        <v>15789</v>
      </c>
      <c r="F6193" s="8" t="s">
        <v>15287</v>
      </c>
      <c r="G6193" s="8" t="s">
        <v>3400</v>
      </c>
      <c r="H6193" s="8" t="s">
        <v>3401</v>
      </c>
      <c r="I6193" s="8" t="s">
        <v>5095</v>
      </c>
      <c r="J6193" s="8" t="s">
        <v>920</v>
      </c>
      <c r="K6193" s="8" t="s">
        <v>4204</v>
      </c>
      <c r="L6193" s="8" t="s">
        <v>4205</v>
      </c>
      <c r="M6193" s="9">
        <v>70818.48</v>
      </c>
      <c r="N6193" s="10" t="s">
        <v>15802</v>
      </c>
    </row>
    <row r="6194" spans="1:14" customFormat="1" ht="15" hidden="1" x14ac:dyDescent="0.25">
      <c r="A6194" s="1" t="s">
        <v>13473</v>
      </c>
      <c r="B6194" s="2" t="s">
        <v>15803</v>
      </c>
      <c r="C6194" s="2" t="s">
        <v>16</v>
      </c>
      <c r="D6194" s="3" t="s">
        <v>193</v>
      </c>
      <c r="E6194" s="3" t="s">
        <v>15789</v>
      </c>
      <c r="F6194" s="3" t="s">
        <v>15287</v>
      </c>
      <c r="G6194" s="3" t="s">
        <v>3431</v>
      </c>
      <c r="H6194" s="3" t="s">
        <v>3407</v>
      </c>
      <c r="I6194" s="3" t="s">
        <v>5095</v>
      </c>
      <c r="J6194" s="3" t="s">
        <v>920</v>
      </c>
      <c r="K6194" s="3" t="s">
        <v>4204</v>
      </c>
      <c r="L6194" s="3" t="s">
        <v>4205</v>
      </c>
      <c r="M6194" s="4">
        <v>4052.52</v>
      </c>
      <c r="N6194" s="5" t="s">
        <v>15802</v>
      </c>
    </row>
    <row r="6195" spans="1:14" customFormat="1" ht="15" hidden="1" x14ac:dyDescent="0.25">
      <c r="A6195" s="6" t="s">
        <v>13473</v>
      </c>
      <c r="B6195" s="7" t="s">
        <v>15804</v>
      </c>
      <c r="C6195" s="7" t="s">
        <v>16</v>
      </c>
      <c r="D6195" s="8" t="s">
        <v>193</v>
      </c>
      <c r="E6195" s="8" t="s">
        <v>15770</v>
      </c>
      <c r="F6195" s="8" t="s">
        <v>15314</v>
      </c>
      <c r="G6195" s="8" t="s">
        <v>5649</v>
      </c>
      <c r="H6195" s="8" t="s">
        <v>5650</v>
      </c>
      <c r="I6195" s="8" t="s">
        <v>4292</v>
      </c>
      <c r="J6195" s="8" t="s">
        <v>920</v>
      </c>
      <c r="K6195" s="8" t="s">
        <v>4204</v>
      </c>
      <c r="L6195" s="8" t="s">
        <v>4205</v>
      </c>
      <c r="M6195" s="9">
        <v>45314.92</v>
      </c>
      <c r="N6195" s="10" t="s">
        <v>15805</v>
      </c>
    </row>
    <row r="6196" spans="1:14" customFormat="1" ht="15" hidden="1" x14ac:dyDescent="0.25">
      <c r="A6196" s="1" t="s">
        <v>13473</v>
      </c>
      <c r="B6196" s="2" t="s">
        <v>15806</v>
      </c>
      <c r="C6196" s="2" t="s">
        <v>16</v>
      </c>
      <c r="D6196" s="3" t="s">
        <v>193</v>
      </c>
      <c r="E6196" s="3" t="s">
        <v>15770</v>
      </c>
      <c r="F6196" s="3" t="s">
        <v>15314</v>
      </c>
      <c r="G6196" s="3" t="s">
        <v>5656</v>
      </c>
      <c r="H6196" s="3" t="s">
        <v>5657</v>
      </c>
      <c r="I6196" s="3" t="s">
        <v>4292</v>
      </c>
      <c r="J6196" s="3" t="s">
        <v>920</v>
      </c>
      <c r="K6196" s="3" t="s">
        <v>4204</v>
      </c>
      <c r="L6196" s="3" t="s">
        <v>4205</v>
      </c>
      <c r="M6196" s="4">
        <v>63868.51</v>
      </c>
      <c r="N6196" s="5" t="s">
        <v>15807</v>
      </c>
    </row>
    <row r="6197" spans="1:14" customFormat="1" ht="15" hidden="1" x14ac:dyDescent="0.25">
      <c r="A6197" s="6" t="s">
        <v>13473</v>
      </c>
      <c r="B6197" s="7" t="s">
        <v>15808</v>
      </c>
      <c r="C6197" s="7" t="s">
        <v>16</v>
      </c>
      <c r="D6197" s="8" t="s">
        <v>193</v>
      </c>
      <c r="E6197" s="8" t="s">
        <v>15809</v>
      </c>
      <c r="F6197" s="8" t="s">
        <v>15032</v>
      </c>
      <c r="G6197" s="8" t="s">
        <v>3368</v>
      </c>
      <c r="H6197" s="8" t="s">
        <v>3369</v>
      </c>
      <c r="I6197" s="8" t="s">
        <v>3528</v>
      </c>
      <c r="J6197" s="8" t="s">
        <v>1014</v>
      </c>
      <c r="K6197" s="8" t="s">
        <v>3371</v>
      </c>
      <c r="L6197" s="8" t="s">
        <v>3372</v>
      </c>
      <c r="M6197" s="9">
        <v>1500</v>
      </c>
      <c r="N6197" s="10" t="s">
        <v>15810</v>
      </c>
    </row>
    <row r="6198" spans="1:14" customFormat="1" ht="15" hidden="1" x14ac:dyDescent="0.25">
      <c r="A6198" s="1" t="s">
        <v>13473</v>
      </c>
      <c r="B6198" s="2" t="s">
        <v>15811</v>
      </c>
      <c r="C6198" s="2" t="s">
        <v>16</v>
      </c>
      <c r="D6198" s="3" t="s">
        <v>193</v>
      </c>
      <c r="E6198" s="3" t="s">
        <v>15770</v>
      </c>
      <c r="F6198" s="3" t="s">
        <v>15314</v>
      </c>
      <c r="G6198" s="3" t="s">
        <v>4310</v>
      </c>
      <c r="H6198" s="3" t="s">
        <v>4311</v>
      </c>
      <c r="I6198" s="3" t="s">
        <v>4292</v>
      </c>
      <c r="J6198" s="3" t="s">
        <v>920</v>
      </c>
      <c r="K6198" s="3" t="s">
        <v>4204</v>
      </c>
      <c r="L6198" s="3" t="s">
        <v>4205</v>
      </c>
      <c r="M6198" s="4">
        <v>1723</v>
      </c>
      <c r="N6198" s="5" t="s">
        <v>15812</v>
      </c>
    </row>
    <row r="6199" spans="1:14" customFormat="1" ht="15" hidden="1" x14ac:dyDescent="0.25">
      <c r="A6199" s="6" t="s">
        <v>13473</v>
      </c>
      <c r="B6199" s="7" t="s">
        <v>15813</v>
      </c>
      <c r="C6199" s="7" t="s">
        <v>16</v>
      </c>
      <c r="D6199" s="8" t="s">
        <v>193</v>
      </c>
      <c r="E6199" s="8" t="s">
        <v>15814</v>
      </c>
      <c r="F6199" s="8" t="s">
        <v>15815</v>
      </c>
      <c r="G6199" s="8" t="s">
        <v>3431</v>
      </c>
      <c r="H6199" s="8" t="s">
        <v>3407</v>
      </c>
      <c r="I6199" s="8" t="s">
        <v>5422</v>
      </c>
      <c r="J6199" s="8" t="s">
        <v>625</v>
      </c>
      <c r="K6199" s="8" t="s">
        <v>4204</v>
      </c>
      <c r="L6199" s="8" t="s">
        <v>4205</v>
      </c>
      <c r="M6199" s="9">
        <v>1050.72</v>
      </c>
      <c r="N6199" s="10" t="s">
        <v>15816</v>
      </c>
    </row>
    <row r="6200" spans="1:14" customFormat="1" ht="15" hidden="1" x14ac:dyDescent="0.25">
      <c r="A6200" s="1" t="s">
        <v>13473</v>
      </c>
      <c r="B6200" s="2" t="s">
        <v>15817</v>
      </c>
      <c r="C6200" s="2" t="s">
        <v>16</v>
      </c>
      <c r="D6200" s="3" t="s">
        <v>193</v>
      </c>
      <c r="E6200" s="3" t="s">
        <v>15814</v>
      </c>
      <c r="F6200" s="3" t="s">
        <v>15815</v>
      </c>
      <c r="G6200" s="3" t="s">
        <v>4256</v>
      </c>
      <c r="H6200" s="3" t="s">
        <v>4257</v>
      </c>
      <c r="I6200" s="3" t="s">
        <v>5422</v>
      </c>
      <c r="J6200" s="3" t="s">
        <v>625</v>
      </c>
      <c r="K6200" s="3" t="s">
        <v>4204</v>
      </c>
      <c r="L6200" s="3" t="s">
        <v>4205</v>
      </c>
      <c r="M6200" s="4">
        <v>33052.17</v>
      </c>
      <c r="N6200" s="5" t="s">
        <v>15818</v>
      </c>
    </row>
    <row r="6201" spans="1:14" customFormat="1" ht="15" hidden="1" x14ac:dyDescent="0.25">
      <c r="A6201" s="6" t="s">
        <v>13473</v>
      </c>
      <c r="B6201" s="7" t="s">
        <v>15819</v>
      </c>
      <c r="C6201" s="7" t="s">
        <v>16</v>
      </c>
      <c r="D6201" s="8" t="s">
        <v>193</v>
      </c>
      <c r="E6201" s="8" t="s">
        <v>15770</v>
      </c>
      <c r="F6201" s="8" t="s">
        <v>15314</v>
      </c>
      <c r="G6201" s="8" t="s">
        <v>3431</v>
      </c>
      <c r="H6201" s="8" t="s">
        <v>3407</v>
      </c>
      <c r="I6201" s="8" t="s">
        <v>4292</v>
      </c>
      <c r="J6201" s="8" t="s">
        <v>920</v>
      </c>
      <c r="K6201" s="8" t="s">
        <v>4204</v>
      </c>
      <c r="L6201" s="8" t="s">
        <v>4205</v>
      </c>
      <c r="M6201" s="9">
        <v>1.39</v>
      </c>
      <c r="N6201" s="10" t="s">
        <v>15820</v>
      </c>
    </row>
    <row r="6202" spans="1:14" customFormat="1" ht="15" hidden="1" x14ac:dyDescent="0.25">
      <c r="A6202" s="1" t="s">
        <v>13473</v>
      </c>
      <c r="B6202" s="2" t="s">
        <v>15821</v>
      </c>
      <c r="C6202" s="2" t="s">
        <v>16</v>
      </c>
      <c r="D6202" s="3" t="s">
        <v>193</v>
      </c>
      <c r="E6202" s="3" t="s">
        <v>15814</v>
      </c>
      <c r="F6202" s="3" t="s">
        <v>15815</v>
      </c>
      <c r="G6202" s="3" t="s">
        <v>4260</v>
      </c>
      <c r="H6202" s="3" t="s">
        <v>4261</v>
      </c>
      <c r="I6202" s="3" t="s">
        <v>5422</v>
      </c>
      <c r="J6202" s="3" t="s">
        <v>625</v>
      </c>
      <c r="K6202" s="3" t="s">
        <v>4204</v>
      </c>
      <c r="L6202" s="3" t="s">
        <v>4205</v>
      </c>
      <c r="M6202" s="4">
        <v>69480.86</v>
      </c>
      <c r="N6202" s="5" t="s">
        <v>15822</v>
      </c>
    </row>
    <row r="6203" spans="1:14" customFormat="1" ht="15" hidden="1" x14ac:dyDescent="0.25">
      <c r="A6203" s="6" t="s">
        <v>13473</v>
      </c>
      <c r="B6203" s="7" t="s">
        <v>15823</v>
      </c>
      <c r="C6203" s="7" t="s">
        <v>16</v>
      </c>
      <c r="D6203" s="8" t="s">
        <v>193</v>
      </c>
      <c r="E6203" s="8" t="s">
        <v>15770</v>
      </c>
      <c r="F6203" s="8" t="s">
        <v>15314</v>
      </c>
      <c r="G6203" s="8" t="s">
        <v>4316</v>
      </c>
      <c r="H6203" s="8" t="s">
        <v>4317</v>
      </c>
      <c r="I6203" s="8" t="s">
        <v>4292</v>
      </c>
      <c r="J6203" s="8" t="s">
        <v>920</v>
      </c>
      <c r="K6203" s="8" t="s">
        <v>4204</v>
      </c>
      <c r="L6203" s="8" t="s">
        <v>4205</v>
      </c>
      <c r="M6203" s="9">
        <v>801</v>
      </c>
      <c r="N6203" s="10" t="s">
        <v>15824</v>
      </c>
    </row>
    <row r="6204" spans="1:14" customFormat="1" ht="15" hidden="1" x14ac:dyDescent="0.25">
      <c r="A6204" s="1" t="s">
        <v>13473</v>
      </c>
      <c r="B6204" s="2" t="s">
        <v>15825</v>
      </c>
      <c r="C6204" s="2" t="s">
        <v>16</v>
      </c>
      <c r="D6204" s="3" t="s">
        <v>193</v>
      </c>
      <c r="E6204" s="3" t="s">
        <v>15826</v>
      </c>
      <c r="F6204" s="3" t="s">
        <v>15521</v>
      </c>
      <c r="G6204" s="3" t="s">
        <v>4256</v>
      </c>
      <c r="H6204" s="3" t="s">
        <v>4257</v>
      </c>
      <c r="I6204" s="3" t="s">
        <v>7151</v>
      </c>
      <c r="J6204" s="3" t="s">
        <v>625</v>
      </c>
      <c r="K6204" s="3" t="s">
        <v>4204</v>
      </c>
      <c r="L6204" s="3" t="s">
        <v>4205</v>
      </c>
      <c r="M6204" s="4">
        <v>35826.21</v>
      </c>
      <c r="N6204" s="5" t="s">
        <v>15827</v>
      </c>
    </row>
    <row r="6205" spans="1:14" customFormat="1" ht="15" hidden="1" x14ac:dyDescent="0.25">
      <c r="A6205" s="6" t="s">
        <v>13473</v>
      </c>
      <c r="B6205" s="7" t="s">
        <v>15828</v>
      </c>
      <c r="C6205" s="7" t="s">
        <v>16</v>
      </c>
      <c r="D6205" s="8" t="s">
        <v>193</v>
      </c>
      <c r="E6205" s="8" t="s">
        <v>15826</v>
      </c>
      <c r="F6205" s="8" t="s">
        <v>15521</v>
      </c>
      <c r="G6205" s="8" t="s">
        <v>4374</v>
      </c>
      <c r="H6205" s="8" t="s">
        <v>4375</v>
      </c>
      <c r="I6205" s="8" t="s">
        <v>1191</v>
      </c>
      <c r="J6205" s="8" t="s">
        <v>1008</v>
      </c>
      <c r="K6205" s="8" t="s">
        <v>4204</v>
      </c>
      <c r="L6205" s="8" t="s">
        <v>4205</v>
      </c>
      <c r="M6205" s="9">
        <v>3843.28</v>
      </c>
      <c r="N6205" s="10" t="s">
        <v>15829</v>
      </c>
    </row>
    <row r="6206" spans="1:14" customFormat="1" ht="15" hidden="1" x14ac:dyDescent="0.25">
      <c r="A6206" s="1" t="s">
        <v>13473</v>
      </c>
      <c r="B6206" s="2" t="s">
        <v>15830</v>
      </c>
      <c r="C6206" s="2" t="s">
        <v>16</v>
      </c>
      <c r="D6206" s="3" t="s">
        <v>193</v>
      </c>
      <c r="E6206" s="3" t="s">
        <v>15826</v>
      </c>
      <c r="F6206" s="3" t="s">
        <v>15521</v>
      </c>
      <c r="G6206" s="3" t="s">
        <v>975</v>
      </c>
      <c r="H6206" s="3" t="s">
        <v>976</v>
      </c>
      <c r="I6206" s="3" t="s">
        <v>7151</v>
      </c>
      <c r="J6206" s="3" t="s">
        <v>625</v>
      </c>
      <c r="K6206" s="3" t="s">
        <v>4204</v>
      </c>
      <c r="L6206" s="3" t="s">
        <v>4205</v>
      </c>
      <c r="M6206" s="4">
        <v>9592.83</v>
      </c>
      <c r="N6206" s="5" t="s">
        <v>15831</v>
      </c>
    </row>
    <row r="6207" spans="1:14" customFormat="1" ht="15" hidden="1" x14ac:dyDescent="0.25">
      <c r="A6207" s="6" t="s">
        <v>13473</v>
      </c>
      <c r="B6207" s="7" t="s">
        <v>15832</v>
      </c>
      <c r="C6207" s="7" t="s">
        <v>16</v>
      </c>
      <c r="D6207" s="8" t="s">
        <v>193</v>
      </c>
      <c r="E6207" s="8" t="s">
        <v>15826</v>
      </c>
      <c r="F6207" s="8" t="s">
        <v>15521</v>
      </c>
      <c r="G6207" s="8" t="s">
        <v>4260</v>
      </c>
      <c r="H6207" s="8" t="s">
        <v>4261</v>
      </c>
      <c r="I6207" s="8" t="s">
        <v>7151</v>
      </c>
      <c r="J6207" s="8" t="s">
        <v>625</v>
      </c>
      <c r="K6207" s="8" t="s">
        <v>4204</v>
      </c>
      <c r="L6207" s="8" t="s">
        <v>4205</v>
      </c>
      <c r="M6207" s="9">
        <v>13377.92</v>
      </c>
      <c r="N6207" s="10" t="s">
        <v>15833</v>
      </c>
    </row>
    <row r="6208" spans="1:14" customFormat="1" ht="15" hidden="1" x14ac:dyDescent="0.25">
      <c r="A6208" s="1" t="s">
        <v>13473</v>
      </c>
      <c r="B6208" s="2" t="s">
        <v>15834</v>
      </c>
      <c r="C6208" s="2" t="s">
        <v>16</v>
      </c>
      <c r="D6208" s="3" t="s">
        <v>193</v>
      </c>
      <c r="E6208" s="3" t="s">
        <v>15826</v>
      </c>
      <c r="F6208" s="3" t="s">
        <v>15521</v>
      </c>
      <c r="G6208" s="3" t="s">
        <v>3400</v>
      </c>
      <c r="H6208" s="3" t="s">
        <v>3401</v>
      </c>
      <c r="I6208" s="3" t="s">
        <v>7151</v>
      </c>
      <c r="J6208" s="3" t="s">
        <v>625</v>
      </c>
      <c r="K6208" s="3" t="s">
        <v>4204</v>
      </c>
      <c r="L6208" s="3" t="s">
        <v>4205</v>
      </c>
      <c r="M6208" s="4">
        <v>5659.2</v>
      </c>
      <c r="N6208" s="5" t="s">
        <v>15835</v>
      </c>
    </row>
    <row r="6209" spans="1:14" customFormat="1" ht="15" hidden="1" x14ac:dyDescent="0.25">
      <c r="A6209" s="6" t="s">
        <v>13473</v>
      </c>
      <c r="B6209" s="7" t="s">
        <v>15836</v>
      </c>
      <c r="C6209" s="7" t="s">
        <v>16</v>
      </c>
      <c r="D6209" s="8" t="s">
        <v>193</v>
      </c>
      <c r="E6209" s="8" t="s">
        <v>15826</v>
      </c>
      <c r="F6209" s="8" t="s">
        <v>15521</v>
      </c>
      <c r="G6209" s="8" t="s">
        <v>3431</v>
      </c>
      <c r="H6209" s="8" t="s">
        <v>3407</v>
      </c>
      <c r="I6209" s="8" t="s">
        <v>7151</v>
      </c>
      <c r="J6209" s="8" t="s">
        <v>625</v>
      </c>
      <c r="K6209" s="8" t="s">
        <v>4204</v>
      </c>
      <c r="L6209" s="8" t="s">
        <v>4205</v>
      </c>
      <c r="M6209" s="9">
        <v>329.35</v>
      </c>
      <c r="N6209" s="10" t="s">
        <v>15837</v>
      </c>
    </row>
    <row r="6210" spans="1:14" customFormat="1" ht="15" hidden="1" x14ac:dyDescent="0.25">
      <c r="A6210" s="1" t="s">
        <v>13473</v>
      </c>
      <c r="B6210" s="2" t="s">
        <v>15838</v>
      </c>
      <c r="C6210" s="2" t="s">
        <v>16</v>
      </c>
      <c r="D6210" s="3" t="s">
        <v>193</v>
      </c>
      <c r="E6210" s="3" t="s">
        <v>15839</v>
      </c>
      <c r="F6210" s="3" t="s">
        <v>9368</v>
      </c>
      <c r="G6210" s="3" t="s">
        <v>5599</v>
      </c>
      <c r="H6210" s="3" t="s">
        <v>5600</v>
      </c>
      <c r="I6210" s="3" t="s">
        <v>7768</v>
      </c>
      <c r="J6210" s="3" t="s">
        <v>3439</v>
      </c>
      <c r="K6210" s="3" t="s">
        <v>4204</v>
      </c>
      <c r="L6210" s="3" t="s">
        <v>4205</v>
      </c>
      <c r="M6210" s="4">
        <v>8551.0499999999993</v>
      </c>
      <c r="N6210" s="5" t="s">
        <v>15840</v>
      </c>
    </row>
    <row r="6211" spans="1:14" customFormat="1" ht="15" hidden="1" x14ac:dyDescent="0.25">
      <c r="A6211" s="6" t="s">
        <v>13473</v>
      </c>
      <c r="B6211" s="7" t="s">
        <v>15841</v>
      </c>
      <c r="C6211" s="7" t="s">
        <v>16</v>
      </c>
      <c r="D6211" s="8" t="s">
        <v>193</v>
      </c>
      <c r="E6211" s="8" t="s">
        <v>15839</v>
      </c>
      <c r="F6211" s="8" t="s">
        <v>9368</v>
      </c>
      <c r="G6211" s="8" t="s">
        <v>3400</v>
      </c>
      <c r="H6211" s="8" t="s">
        <v>3401</v>
      </c>
      <c r="I6211" s="8" t="s">
        <v>7768</v>
      </c>
      <c r="J6211" s="8" t="s">
        <v>3439</v>
      </c>
      <c r="K6211" s="8" t="s">
        <v>4204</v>
      </c>
      <c r="L6211" s="8" t="s">
        <v>4205</v>
      </c>
      <c r="M6211" s="9">
        <v>694.08</v>
      </c>
      <c r="N6211" s="10" t="s">
        <v>15842</v>
      </c>
    </row>
    <row r="6212" spans="1:14" customFormat="1" ht="15" hidden="1" x14ac:dyDescent="0.25">
      <c r="A6212" s="1" t="s">
        <v>13473</v>
      </c>
      <c r="B6212" s="2" t="s">
        <v>15843</v>
      </c>
      <c r="C6212" s="2" t="s">
        <v>16</v>
      </c>
      <c r="D6212" s="3" t="s">
        <v>193</v>
      </c>
      <c r="E6212" s="3" t="s">
        <v>15839</v>
      </c>
      <c r="F6212" s="3" t="s">
        <v>9368</v>
      </c>
      <c r="G6212" s="3" t="s">
        <v>4398</v>
      </c>
      <c r="H6212" s="3" t="s">
        <v>4399</v>
      </c>
      <c r="I6212" s="3" t="s">
        <v>7768</v>
      </c>
      <c r="J6212" s="3" t="s">
        <v>3439</v>
      </c>
      <c r="K6212" s="3" t="s">
        <v>4204</v>
      </c>
      <c r="L6212" s="3" t="s">
        <v>4205</v>
      </c>
      <c r="M6212" s="4">
        <v>152.08000000000001</v>
      </c>
      <c r="N6212" s="5" t="s">
        <v>15844</v>
      </c>
    </row>
    <row r="6213" spans="1:14" customFormat="1" ht="15" hidden="1" x14ac:dyDescent="0.25">
      <c r="A6213" s="6" t="s">
        <v>13473</v>
      </c>
      <c r="B6213" s="7" t="s">
        <v>15845</v>
      </c>
      <c r="C6213" s="7" t="s">
        <v>16</v>
      </c>
      <c r="D6213" s="8" t="s">
        <v>193</v>
      </c>
      <c r="E6213" s="8" t="s">
        <v>8645</v>
      </c>
      <c r="F6213" s="8" t="s">
        <v>9368</v>
      </c>
      <c r="G6213" s="8" t="s">
        <v>15846</v>
      </c>
      <c r="H6213" s="8" t="s">
        <v>15847</v>
      </c>
      <c r="I6213" s="8" t="s">
        <v>3389</v>
      </c>
      <c r="J6213" s="8" t="s">
        <v>1008</v>
      </c>
      <c r="K6213" s="8" t="s">
        <v>851</v>
      </c>
      <c r="L6213" s="8" t="s">
        <v>852</v>
      </c>
      <c r="M6213" s="9">
        <v>31.5</v>
      </c>
      <c r="N6213" s="10" t="s">
        <v>15848</v>
      </c>
    </row>
    <row r="6214" spans="1:14" customFormat="1" ht="15" hidden="1" x14ac:dyDescent="0.25">
      <c r="A6214" s="1" t="s">
        <v>13473</v>
      </c>
      <c r="B6214" s="2" t="s">
        <v>15849</v>
      </c>
      <c r="C6214" s="2" t="s">
        <v>16</v>
      </c>
      <c r="D6214" s="3" t="s">
        <v>242</v>
      </c>
      <c r="E6214" s="3" t="s">
        <v>243</v>
      </c>
      <c r="F6214" s="3" t="s">
        <v>244</v>
      </c>
      <c r="G6214" s="3" t="s">
        <v>15850</v>
      </c>
      <c r="H6214" s="3" t="s">
        <v>10615</v>
      </c>
      <c r="I6214" s="3" t="s">
        <v>488</v>
      </c>
      <c r="J6214" s="3" t="s">
        <v>489</v>
      </c>
      <c r="K6214" s="3" t="s">
        <v>8760</v>
      </c>
      <c r="L6214" s="3" t="s">
        <v>8761</v>
      </c>
      <c r="M6214" s="4">
        <v>20000</v>
      </c>
      <c r="N6214" s="5" t="s">
        <v>15851</v>
      </c>
    </row>
    <row r="6215" spans="1:14" customFormat="1" ht="15" hidden="1" x14ac:dyDescent="0.25">
      <c r="A6215" s="6" t="s">
        <v>13473</v>
      </c>
      <c r="B6215" s="7" t="s">
        <v>15852</v>
      </c>
      <c r="C6215" s="7" t="s">
        <v>16</v>
      </c>
      <c r="D6215" s="8" t="s">
        <v>242</v>
      </c>
      <c r="E6215" s="8" t="s">
        <v>243</v>
      </c>
      <c r="F6215" s="8" t="s">
        <v>244</v>
      </c>
      <c r="G6215" s="8" t="s">
        <v>15850</v>
      </c>
      <c r="H6215" s="8" t="s">
        <v>10615</v>
      </c>
      <c r="I6215" s="8" t="s">
        <v>488</v>
      </c>
      <c r="J6215" s="8" t="s">
        <v>489</v>
      </c>
      <c r="K6215" s="8" t="s">
        <v>35</v>
      </c>
      <c r="L6215" s="8" t="s">
        <v>36</v>
      </c>
      <c r="M6215" s="9">
        <v>50000</v>
      </c>
      <c r="N6215" s="10" t="s">
        <v>15853</v>
      </c>
    </row>
    <row r="6216" spans="1:14" customFormat="1" ht="15" hidden="1" x14ac:dyDescent="0.25">
      <c r="A6216" s="1" t="s">
        <v>13473</v>
      </c>
      <c r="B6216" s="2" t="s">
        <v>15854</v>
      </c>
      <c r="C6216" s="2" t="s">
        <v>16</v>
      </c>
      <c r="D6216" s="3" t="s">
        <v>193</v>
      </c>
      <c r="E6216" s="3" t="s">
        <v>15855</v>
      </c>
      <c r="F6216" s="3" t="s">
        <v>15032</v>
      </c>
      <c r="G6216" s="3" t="s">
        <v>3431</v>
      </c>
      <c r="H6216" s="3" t="s">
        <v>3407</v>
      </c>
      <c r="I6216" s="3" t="s">
        <v>470</v>
      </c>
      <c r="J6216" s="3" t="s">
        <v>471</v>
      </c>
      <c r="K6216" s="3" t="s">
        <v>3496</v>
      </c>
      <c r="L6216" s="3" t="s">
        <v>3497</v>
      </c>
      <c r="M6216" s="4">
        <v>124.58</v>
      </c>
      <c r="N6216" s="5" t="s">
        <v>15856</v>
      </c>
    </row>
    <row r="6217" spans="1:14" customFormat="1" ht="15" hidden="1" x14ac:dyDescent="0.25">
      <c r="A6217" s="6" t="s">
        <v>13473</v>
      </c>
      <c r="B6217" s="7" t="s">
        <v>15857</v>
      </c>
      <c r="C6217" s="7" t="s">
        <v>16</v>
      </c>
      <c r="D6217" s="8" t="s">
        <v>193</v>
      </c>
      <c r="E6217" s="8" t="s">
        <v>15858</v>
      </c>
      <c r="F6217" s="8" t="s">
        <v>6378</v>
      </c>
      <c r="G6217" s="8" t="s">
        <v>4398</v>
      </c>
      <c r="H6217" s="8" t="s">
        <v>4399</v>
      </c>
      <c r="I6217" s="8" t="s">
        <v>4676</v>
      </c>
      <c r="J6217" s="8" t="s">
        <v>920</v>
      </c>
      <c r="K6217" s="8" t="s">
        <v>4071</v>
      </c>
      <c r="L6217" s="8" t="s">
        <v>4072</v>
      </c>
      <c r="M6217" s="9">
        <v>27.14</v>
      </c>
      <c r="N6217" s="10" t="s">
        <v>15859</v>
      </c>
    </row>
    <row r="6218" spans="1:14" customFormat="1" ht="15" hidden="1" x14ac:dyDescent="0.25">
      <c r="A6218" s="1" t="s">
        <v>13473</v>
      </c>
      <c r="B6218" s="2" t="s">
        <v>15860</v>
      </c>
      <c r="C6218" s="2" t="s">
        <v>16</v>
      </c>
      <c r="D6218" s="3" t="s">
        <v>242</v>
      </c>
      <c r="E6218" s="3" t="s">
        <v>243</v>
      </c>
      <c r="F6218" s="3" t="s">
        <v>244</v>
      </c>
      <c r="G6218" s="3" t="s">
        <v>15850</v>
      </c>
      <c r="H6218" s="3" t="s">
        <v>10615</v>
      </c>
      <c r="I6218" s="3" t="s">
        <v>421</v>
      </c>
      <c r="J6218" s="3" t="s">
        <v>422</v>
      </c>
      <c r="K6218" s="3" t="s">
        <v>8760</v>
      </c>
      <c r="L6218" s="3" t="s">
        <v>8761</v>
      </c>
      <c r="M6218" s="4">
        <v>70000</v>
      </c>
      <c r="N6218" s="5" t="s">
        <v>15861</v>
      </c>
    </row>
    <row r="6219" spans="1:14" customFormat="1" ht="15" hidden="1" x14ac:dyDescent="0.25">
      <c r="A6219" s="6" t="s">
        <v>13473</v>
      </c>
      <c r="B6219" s="7" t="s">
        <v>15862</v>
      </c>
      <c r="C6219" s="7" t="s">
        <v>16</v>
      </c>
      <c r="D6219" s="8" t="s">
        <v>193</v>
      </c>
      <c r="E6219" s="8" t="s">
        <v>15858</v>
      </c>
      <c r="F6219" s="8" t="s">
        <v>6378</v>
      </c>
      <c r="G6219" s="8" t="s">
        <v>4511</v>
      </c>
      <c r="H6219" s="8" t="s">
        <v>4512</v>
      </c>
      <c r="I6219" s="8" t="s">
        <v>4676</v>
      </c>
      <c r="J6219" s="8" t="s">
        <v>920</v>
      </c>
      <c r="K6219" s="8" t="s">
        <v>4071</v>
      </c>
      <c r="L6219" s="8" t="s">
        <v>4072</v>
      </c>
      <c r="M6219" s="9">
        <v>486.42</v>
      </c>
      <c r="N6219" s="10" t="s">
        <v>15863</v>
      </c>
    </row>
    <row r="6220" spans="1:14" customFormat="1" ht="15" hidden="1" x14ac:dyDescent="0.25">
      <c r="A6220" s="1" t="s">
        <v>13473</v>
      </c>
      <c r="B6220" s="2" t="s">
        <v>15864</v>
      </c>
      <c r="C6220" s="2" t="s">
        <v>16</v>
      </c>
      <c r="D6220" s="3" t="s">
        <v>193</v>
      </c>
      <c r="E6220" s="3" t="s">
        <v>15858</v>
      </c>
      <c r="F6220" s="3" t="s">
        <v>6378</v>
      </c>
      <c r="G6220" s="3" t="s">
        <v>3400</v>
      </c>
      <c r="H6220" s="3" t="s">
        <v>3401</v>
      </c>
      <c r="I6220" s="3" t="s">
        <v>4676</v>
      </c>
      <c r="J6220" s="3" t="s">
        <v>920</v>
      </c>
      <c r="K6220" s="3" t="s">
        <v>4071</v>
      </c>
      <c r="L6220" s="3" t="s">
        <v>4072</v>
      </c>
      <c r="M6220" s="4">
        <v>195.23</v>
      </c>
      <c r="N6220" s="5" t="s">
        <v>15865</v>
      </c>
    </row>
    <row r="6221" spans="1:14" customFormat="1" ht="15" hidden="1" x14ac:dyDescent="0.25">
      <c r="A6221" s="6" t="s">
        <v>13473</v>
      </c>
      <c r="B6221" s="7" t="s">
        <v>15866</v>
      </c>
      <c r="C6221" s="7" t="s">
        <v>16</v>
      </c>
      <c r="D6221" s="8" t="s">
        <v>193</v>
      </c>
      <c r="E6221" s="8" t="s">
        <v>15858</v>
      </c>
      <c r="F6221" s="8" t="s">
        <v>6378</v>
      </c>
      <c r="G6221" s="8" t="s">
        <v>4260</v>
      </c>
      <c r="H6221" s="8" t="s">
        <v>4261</v>
      </c>
      <c r="I6221" s="8" t="s">
        <v>4676</v>
      </c>
      <c r="J6221" s="8" t="s">
        <v>920</v>
      </c>
      <c r="K6221" s="8" t="s">
        <v>4071</v>
      </c>
      <c r="L6221" s="8" t="s">
        <v>4072</v>
      </c>
      <c r="M6221" s="9">
        <v>2577.96</v>
      </c>
      <c r="N6221" s="10" t="s">
        <v>15867</v>
      </c>
    </row>
    <row r="6222" spans="1:14" customFormat="1" ht="15" hidden="1" x14ac:dyDescent="0.25">
      <c r="A6222" s="1" t="s">
        <v>13473</v>
      </c>
      <c r="B6222" s="2" t="s">
        <v>15868</v>
      </c>
      <c r="C6222" s="2" t="s">
        <v>16</v>
      </c>
      <c r="D6222" s="3" t="s">
        <v>242</v>
      </c>
      <c r="E6222" s="3" t="s">
        <v>243</v>
      </c>
      <c r="F6222" s="3" t="s">
        <v>244</v>
      </c>
      <c r="G6222" s="3" t="s">
        <v>15850</v>
      </c>
      <c r="H6222" s="3" t="s">
        <v>10615</v>
      </c>
      <c r="I6222" s="3" t="s">
        <v>421</v>
      </c>
      <c r="J6222" s="3" t="s">
        <v>422</v>
      </c>
      <c r="K6222" s="3" t="s">
        <v>8760</v>
      </c>
      <c r="L6222" s="3" t="s">
        <v>8761</v>
      </c>
      <c r="M6222" s="4">
        <v>45000</v>
      </c>
      <c r="N6222" s="5" t="s">
        <v>15869</v>
      </c>
    </row>
    <row r="6223" spans="1:14" customFormat="1" ht="15" hidden="1" x14ac:dyDescent="0.25">
      <c r="A6223" s="6" t="s">
        <v>13473</v>
      </c>
      <c r="B6223" s="7" t="s">
        <v>15870</v>
      </c>
      <c r="C6223" s="7" t="s">
        <v>16</v>
      </c>
      <c r="D6223" s="8" t="s">
        <v>193</v>
      </c>
      <c r="E6223" s="8" t="s">
        <v>5217</v>
      </c>
      <c r="F6223" s="8" t="s">
        <v>6378</v>
      </c>
      <c r="G6223" s="8" t="s">
        <v>5656</v>
      </c>
      <c r="H6223" s="8" t="s">
        <v>5657</v>
      </c>
      <c r="I6223" s="8" t="s">
        <v>4676</v>
      </c>
      <c r="J6223" s="8" t="s">
        <v>920</v>
      </c>
      <c r="K6223" s="8" t="s">
        <v>4071</v>
      </c>
      <c r="L6223" s="8" t="s">
        <v>4072</v>
      </c>
      <c r="M6223" s="9">
        <v>24376.44</v>
      </c>
      <c r="N6223" s="10" t="s">
        <v>15871</v>
      </c>
    </row>
    <row r="6224" spans="1:14" customFormat="1" ht="15" hidden="1" x14ac:dyDescent="0.25">
      <c r="A6224" s="1" t="s">
        <v>13473</v>
      </c>
      <c r="B6224" s="2" t="s">
        <v>15872</v>
      </c>
      <c r="C6224" s="2" t="s">
        <v>16</v>
      </c>
      <c r="D6224" s="3" t="s">
        <v>193</v>
      </c>
      <c r="E6224" s="3" t="s">
        <v>5217</v>
      </c>
      <c r="F6224" s="3" t="s">
        <v>6378</v>
      </c>
      <c r="G6224" s="3" t="s">
        <v>4398</v>
      </c>
      <c r="H6224" s="3" t="s">
        <v>4399</v>
      </c>
      <c r="I6224" s="3" t="s">
        <v>4676</v>
      </c>
      <c r="J6224" s="3" t="s">
        <v>920</v>
      </c>
      <c r="K6224" s="3" t="s">
        <v>4071</v>
      </c>
      <c r="L6224" s="3" t="s">
        <v>4072</v>
      </c>
      <c r="M6224" s="4">
        <v>550.51</v>
      </c>
      <c r="N6224" s="5" t="s">
        <v>15873</v>
      </c>
    </row>
    <row r="6225" spans="1:14" customFormat="1" ht="15" hidden="1" x14ac:dyDescent="0.25">
      <c r="A6225" s="6" t="s">
        <v>13473</v>
      </c>
      <c r="B6225" s="7" t="s">
        <v>15874</v>
      </c>
      <c r="C6225" s="7" t="s">
        <v>16</v>
      </c>
      <c r="D6225" s="8" t="s">
        <v>242</v>
      </c>
      <c r="E6225" s="8" t="s">
        <v>243</v>
      </c>
      <c r="F6225" s="8" t="s">
        <v>244</v>
      </c>
      <c r="G6225" s="8" t="s">
        <v>15850</v>
      </c>
      <c r="H6225" s="8" t="s">
        <v>10615</v>
      </c>
      <c r="I6225" s="8" t="s">
        <v>488</v>
      </c>
      <c r="J6225" s="8" t="s">
        <v>489</v>
      </c>
      <c r="K6225" s="8" t="s">
        <v>8760</v>
      </c>
      <c r="L6225" s="8" t="s">
        <v>8761</v>
      </c>
      <c r="M6225" s="9">
        <v>60000</v>
      </c>
      <c r="N6225" s="10" t="s">
        <v>15875</v>
      </c>
    </row>
    <row r="6226" spans="1:14" customFormat="1" ht="15" hidden="1" x14ac:dyDescent="0.25">
      <c r="A6226" s="1" t="s">
        <v>13473</v>
      </c>
      <c r="B6226" s="2" t="s">
        <v>15876</v>
      </c>
      <c r="C6226" s="2" t="s">
        <v>16</v>
      </c>
      <c r="D6226" s="3" t="s">
        <v>242</v>
      </c>
      <c r="E6226" s="3" t="s">
        <v>243</v>
      </c>
      <c r="F6226" s="3" t="s">
        <v>244</v>
      </c>
      <c r="G6226" s="3" t="s">
        <v>15850</v>
      </c>
      <c r="H6226" s="3" t="s">
        <v>10615</v>
      </c>
      <c r="I6226" s="3" t="s">
        <v>488</v>
      </c>
      <c r="J6226" s="3" t="s">
        <v>489</v>
      </c>
      <c r="K6226" s="3" t="s">
        <v>8760</v>
      </c>
      <c r="L6226" s="3" t="s">
        <v>8761</v>
      </c>
      <c r="M6226" s="4">
        <v>65000</v>
      </c>
      <c r="N6226" s="5" t="s">
        <v>15877</v>
      </c>
    </row>
    <row r="6227" spans="1:14" customFormat="1" ht="15" hidden="1" x14ac:dyDescent="0.25">
      <c r="A6227" s="6" t="s">
        <v>13473</v>
      </c>
      <c r="B6227" s="7" t="s">
        <v>15878</v>
      </c>
      <c r="C6227" s="7" t="s">
        <v>16</v>
      </c>
      <c r="D6227" s="8" t="s">
        <v>193</v>
      </c>
      <c r="E6227" s="8" t="s">
        <v>15879</v>
      </c>
      <c r="F6227" s="8" t="s">
        <v>15815</v>
      </c>
      <c r="G6227" s="8" t="s">
        <v>15880</v>
      </c>
      <c r="H6227" s="8" t="s">
        <v>15881</v>
      </c>
      <c r="I6227" s="8" t="s">
        <v>348</v>
      </c>
      <c r="J6227" s="8" t="s">
        <v>349</v>
      </c>
      <c r="K6227" s="8" t="s">
        <v>15882</v>
      </c>
      <c r="L6227" s="8" t="s">
        <v>15883</v>
      </c>
      <c r="M6227" s="9">
        <v>2778.35</v>
      </c>
      <c r="N6227" s="10" t="s">
        <v>15884</v>
      </c>
    </row>
    <row r="6228" spans="1:14" customFormat="1" ht="15" hidden="1" x14ac:dyDescent="0.25">
      <c r="A6228" s="1" t="s">
        <v>13473</v>
      </c>
      <c r="B6228" s="2" t="s">
        <v>15885</v>
      </c>
      <c r="C6228" s="2" t="s">
        <v>16</v>
      </c>
      <c r="D6228" s="3" t="s">
        <v>193</v>
      </c>
      <c r="E6228" s="3" t="s">
        <v>15886</v>
      </c>
      <c r="F6228" s="3" t="s">
        <v>9368</v>
      </c>
      <c r="G6228" s="3" t="s">
        <v>5599</v>
      </c>
      <c r="H6228" s="3" t="s">
        <v>5600</v>
      </c>
      <c r="I6228" s="3" t="s">
        <v>6638</v>
      </c>
      <c r="J6228" s="3" t="s">
        <v>3439</v>
      </c>
      <c r="K6228" s="3" t="s">
        <v>3963</v>
      </c>
      <c r="L6228" s="3" t="s">
        <v>3964</v>
      </c>
      <c r="M6228" s="4">
        <v>920.44</v>
      </c>
      <c r="N6228" s="5" t="s">
        <v>15887</v>
      </c>
    </row>
    <row r="6229" spans="1:14" customFormat="1" ht="15" hidden="1" x14ac:dyDescent="0.25">
      <c r="A6229" s="6" t="s">
        <v>13473</v>
      </c>
      <c r="B6229" s="7" t="s">
        <v>15888</v>
      </c>
      <c r="C6229" s="7" t="s">
        <v>16</v>
      </c>
      <c r="D6229" s="8" t="s">
        <v>193</v>
      </c>
      <c r="E6229" s="8" t="s">
        <v>12972</v>
      </c>
      <c r="F6229" s="8" t="s">
        <v>15815</v>
      </c>
      <c r="G6229" s="8" t="s">
        <v>3368</v>
      </c>
      <c r="H6229" s="8" t="s">
        <v>3369</v>
      </c>
      <c r="I6229" s="8" t="s">
        <v>15889</v>
      </c>
      <c r="J6229" s="8" t="s">
        <v>985</v>
      </c>
      <c r="K6229" s="8" t="s">
        <v>3371</v>
      </c>
      <c r="L6229" s="8" t="s">
        <v>3372</v>
      </c>
      <c r="M6229" s="9">
        <v>4080.26</v>
      </c>
      <c r="N6229" s="10" t="s">
        <v>15890</v>
      </c>
    </row>
    <row r="6230" spans="1:14" customFormat="1" ht="15" hidden="1" x14ac:dyDescent="0.25">
      <c r="A6230" s="1" t="s">
        <v>13473</v>
      </c>
      <c r="B6230" s="2" t="s">
        <v>15891</v>
      </c>
      <c r="C6230" s="2" t="s">
        <v>16</v>
      </c>
      <c r="D6230" s="3" t="s">
        <v>193</v>
      </c>
      <c r="E6230" s="3" t="s">
        <v>15886</v>
      </c>
      <c r="F6230" s="3" t="s">
        <v>9368</v>
      </c>
      <c r="G6230" s="3" t="s">
        <v>3400</v>
      </c>
      <c r="H6230" s="3" t="s">
        <v>3401</v>
      </c>
      <c r="I6230" s="3" t="s">
        <v>6638</v>
      </c>
      <c r="J6230" s="3" t="s">
        <v>3439</v>
      </c>
      <c r="K6230" s="3" t="s">
        <v>3963</v>
      </c>
      <c r="L6230" s="3" t="s">
        <v>3964</v>
      </c>
      <c r="M6230" s="4">
        <v>760.8</v>
      </c>
      <c r="N6230" s="5" t="s">
        <v>15892</v>
      </c>
    </row>
    <row r="6231" spans="1:14" customFormat="1" ht="15" hidden="1" x14ac:dyDescent="0.25">
      <c r="A6231" s="6" t="s">
        <v>13473</v>
      </c>
      <c r="B6231" s="7" t="s">
        <v>15893</v>
      </c>
      <c r="C6231" s="7" t="s">
        <v>16</v>
      </c>
      <c r="D6231" s="8" t="s">
        <v>193</v>
      </c>
      <c r="E6231" s="8" t="s">
        <v>15886</v>
      </c>
      <c r="F6231" s="8" t="s">
        <v>9368</v>
      </c>
      <c r="G6231" s="8" t="s">
        <v>3400</v>
      </c>
      <c r="H6231" s="8" t="s">
        <v>3401</v>
      </c>
      <c r="I6231" s="8" t="s">
        <v>6638</v>
      </c>
      <c r="J6231" s="8" t="s">
        <v>3439</v>
      </c>
      <c r="K6231" s="8" t="s">
        <v>3963</v>
      </c>
      <c r="L6231" s="8" t="s">
        <v>3964</v>
      </c>
      <c r="M6231" s="9">
        <v>248.83</v>
      </c>
      <c r="N6231" s="10" t="s">
        <v>15894</v>
      </c>
    </row>
    <row r="6232" spans="1:14" customFormat="1" ht="15" hidden="1" x14ac:dyDescent="0.25">
      <c r="A6232" s="1" t="s">
        <v>13473</v>
      </c>
      <c r="B6232" s="2" t="s">
        <v>15895</v>
      </c>
      <c r="C6232" s="2" t="s">
        <v>16</v>
      </c>
      <c r="D6232" s="3" t="s">
        <v>193</v>
      </c>
      <c r="E6232" s="3" t="s">
        <v>15896</v>
      </c>
      <c r="F6232" s="3" t="s">
        <v>15897</v>
      </c>
      <c r="G6232" s="3" t="s">
        <v>3431</v>
      </c>
      <c r="H6232" s="3" t="s">
        <v>3407</v>
      </c>
      <c r="I6232" s="3" t="s">
        <v>2149</v>
      </c>
      <c r="J6232" s="3" t="s">
        <v>1014</v>
      </c>
      <c r="K6232" s="3" t="s">
        <v>15898</v>
      </c>
      <c r="L6232" s="3" t="s">
        <v>15899</v>
      </c>
      <c r="M6232" s="4">
        <v>249815.25</v>
      </c>
      <c r="N6232" s="5" t="s">
        <v>15900</v>
      </c>
    </row>
    <row r="6233" spans="1:14" customFormat="1" ht="15" hidden="1" x14ac:dyDescent="0.25">
      <c r="A6233" s="6" t="s">
        <v>13473</v>
      </c>
      <c r="B6233" s="7" t="s">
        <v>15901</v>
      </c>
      <c r="C6233" s="7" t="s">
        <v>16</v>
      </c>
      <c r="D6233" s="8" t="s">
        <v>193</v>
      </c>
      <c r="E6233" s="8" t="s">
        <v>15902</v>
      </c>
      <c r="F6233" s="8" t="s">
        <v>15903</v>
      </c>
      <c r="G6233" s="8" t="s">
        <v>6342</v>
      </c>
      <c r="H6233" s="8" t="s">
        <v>6343</v>
      </c>
      <c r="I6233" s="8" t="s">
        <v>5683</v>
      </c>
      <c r="J6233" s="8" t="s">
        <v>920</v>
      </c>
      <c r="K6233" s="8" t="s">
        <v>3963</v>
      </c>
      <c r="L6233" s="8" t="s">
        <v>3964</v>
      </c>
      <c r="M6233" s="9">
        <v>122155</v>
      </c>
      <c r="N6233" s="10" t="s">
        <v>15904</v>
      </c>
    </row>
    <row r="6234" spans="1:14" customFormat="1" ht="15" hidden="1" x14ac:dyDescent="0.25">
      <c r="A6234" s="1" t="s">
        <v>13473</v>
      </c>
      <c r="B6234" s="2" t="s">
        <v>15905</v>
      </c>
      <c r="C6234" s="2" t="s">
        <v>16</v>
      </c>
      <c r="D6234" s="3" t="s">
        <v>193</v>
      </c>
      <c r="E6234" s="3" t="s">
        <v>15902</v>
      </c>
      <c r="F6234" s="3" t="s">
        <v>15903</v>
      </c>
      <c r="G6234" s="3" t="s">
        <v>4260</v>
      </c>
      <c r="H6234" s="3" t="s">
        <v>4261</v>
      </c>
      <c r="I6234" s="3" t="s">
        <v>5683</v>
      </c>
      <c r="J6234" s="3" t="s">
        <v>920</v>
      </c>
      <c r="K6234" s="3" t="s">
        <v>3963</v>
      </c>
      <c r="L6234" s="3" t="s">
        <v>3964</v>
      </c>
      <c r="M6234" s="4">
        <v>142163</v>
      </c>
      <c r="N6234" s="5" t="s">
        <v>15906</v>
      </c>
    </row>
    <row r="6235" spans="1:14" customFormat="1" ht="15" hidden="1" x14ac:dyDescent="0.25">
      <c r="A6235" s="6" t="s">
        <v>13473</v>
      </c>
      <c r="B6235" s="7" t="s">
        <v>15907</v>
      </c>
      <c r="C6235" s="7" t="s">
        <v>16</v>
      </c>
      <c r="D6235" s="8" t="s">
        <v>193</v>
      </c>
      <c r="E6235" s="8" t="s">
        <v>15908</v>
      </c>
      <c r="F6235" s="8" t="s">
        <v>6378</v>
      </c>
      <c r="G6235" s="8" t="s">
        <v>3368</v>
      </c>
      <c r="H6235" s="8" t="s">
        <v>3369</v>
      </c>
      <c r="I6235" s="8" t="s">
        <v>5492</v>
      </c>
      <c r="J6235" s="8" t="s">
        <v>3439</v>
      </c>
      <c r="K6235" s="8" t="s">
        <v>3371</v>
      </c>
      <c r="L6235" s="8" t="s">
        <v>3372</v>
      </c>
      <c r="M6235" s="9">
        <v>1460.02</v>
      </c>
      <c r="N6235" s="10" t="s">
        <v>15909</v>
      </c>
    </row>
    <row r="6236" spans="1:14" customFormat="1" ht="15" hidden="1" x14ac:dyDescent="0.25">
      <c r="A6236" s="1" t="s">
        <v>13473</v>
      </c>
      <c r="B6236" s="2" t="s">
        <v>15910</v>
      </c>
      <c r="C6236" s="2" t="s">
        <v>16</v>
      </c>
      <c r="D6236" s="3" t="s">
        <v>193</v>
      </c>
      <c r="E6236" s="3" t="s">
        <v>15911</v>
      </c>
      <c r="F6236" s="3" t="s">
        <v>15815</v>
      </c>
      <c r="G6236" s="3" t="s">
        <v>3368</v>
      </c>
      <c r="H6236" s="3" t="s">
        <v>3369</v>
      </c>
      <c r="I6236" s="3" t="s">
        <v>15889</v>
      </c>
      <c r="J6236" s="3" t="s">
        <v>985</v>
      </c>
      <c r="K6236" s="3" t="s">
        <v>3371</v>
      </c>
      <c r="L6236" s="3" t="s">
        <v>3372</v>
      </c>
      <c r="M6236" s="4">
        <v>684</v>
      </c>
      <c r="N6236" s="5" t="s">
        <v>15912</v>
      </c>
    </row>
    <row r="6237" spans="1:14" customFormat="1" ht="15" hidden="1" x14ac:dyDescent="0.25">
      <c r="A6237" s="6" t="s">
        <v>13473</v>
      </c>
      <c r="B6237" s="7" t="s">
        <v>15913</v>
      </c>
      <c r="C6237" s="7" t="s">
        <v>16</v>
      </c>
      <c r="D6237" s="8" t="s">
        <v>193</v>
      </c>
      <c r="E6237" s="8" t="s">
        <v>15914</v>
      </c>
      <c r="F6237" s="8" t="s">
        <v>15903</v>
      </c>
      <c r="G6237" s="8" t="s">
        <v>15915</v>
      </c>
      <c r="H6237" s="8" t="s">
        <v>15916</v>
      </c>
      <c r="I6237" s="8" t="s">
        <v>364</v>
      </c>
      <c r="J6237" s="8" t="s">
        <v>365</v>
      </c>
      <c r="K6237" s="8" t="s">
        <v>15917</v>
      </c>
      <c r="L6237" s="8" t="s">
        <v>15918</v>
      </c>
      <c r="M6237" s="9">
        <v>828545.94</v>
      </c>
      <c r="N6237" s="10" t="s">
        <v>15919</v>
      </c>
    </row>
    <row r="6238" spans="1:14" customFormat="1" ht="15" hidden="1" x14ac:dyDescent="0.25">
      <c r="A6238" s="1" t="s">
        <v>13473</v>
      </c>
      <c r="B6238" s="2" t="s">
        <v>15920</v>
      </c>
      <c r="C6238" s="2" t="s">
        <v>16</v>
      </c>
      <c r="D6238" s="3" t="s">
        <v>193</v>
      </c>
      <c r="E6238" s="3" t="s">
        <v>15921</v>
      </c>
      <c r="F6238" s="3" t="s">
        <v>15521</v>
      </c>
      <c r="G6238" s="3" t="s">
        <v>975</v>
      </c>
      <c r="H6238" s="3" t="s">
        <v>976</v>
      </c>
      <c r="I6238" s="3" t="s">
        <v>4615</v>
      </c>
      <c r="J6238" s="3" t="s">
        <v>625</v>
      </c>
      <c r="K6238" s="3" t="s">
        <v>3963</v>
      </c>
      <c r="L6238" s="3" t="s">
        <v>3964</v>
      </c>
      <c r="M6238" s="4">
        <v>116253.07</v>
      </c>
      <c r="N6238" s="5" t="s">
        <v>15922</v>
      </c>
    </row>
    <row r="6239" spans="1:14" customFormat="1" ht="15" hidden="1" x14ac:dyDescent="0.25">
      <c r="A6239" s="6" t="s">
        <v>13473</v>
      </c>
      <c r="B6239" s="7" t="s">
        <v>15923</v>
      </c>
      <c r="C6239" s="7" t="s">
        <v>16</v>
      </c>
      <c r="D6239" s="8" t="s">
        <v>193</v>
      </c>
      <c r="E6239" s="8" t="s">
        <v>15921</v>
      </c>
      <c r="F6239" s="8" t="s">
        <v>15521</v>
      </c>
      <c r="G6239" s="8" t="s">
        <v>3431</v>
      </c>
      <c r="H6239" s="8" t="s">
        <v>3407</v>
      </c>
      <c r="I6239" s="8" t="s">
        <v>4615</v>
      </c>
      <c r="J6239" s="8" t="s">
        <v>625</v>
      </c>
      <c r="K6239" s="8" t="s">
        <v>3963</v>
      </c>
      <c r="L6239" s="8" t="s">
        <v>3964</v>
      </c>
      <c r="M6239" s="9">
        <v>408.02</v>
      </c>
      <c r="N6239" s="10" t="s">
        <v>15924</v>
      </c>
    </row>
    <row r="6240" spans="1:14" customFormat="1" ht="15" hidden="1" x14ac:dyDescent="0.25">
      <c r="A6240" s="1" t="s">
        <v>13473</v>
      </c>
      <c r="B6240" s="2" t="s">
        <v>15925</v>
      </c>
      <c r="C6240" s="2" t="s">
        <v>16</v>
      </c>
      <c r="D6240" s="3" t="s">
        <v>193</v>
      </c>
      <c r="E6240" s="3" t="s">
        <v>15921</v>
      </c>
      <c r="F6240" s="3" t="s">
        <v>15521</v>
      </c>
      <c r="G6240" s="3" t="s">
        <v>3400</v>
      </c>
      <c r="H6240" s="3" t="s">
        <v>3401</v>
      </c>
      <c r="I6240" s="3" t="s">
        <v>4615</v>
      </c>
      <c r="J6240" s="3" t="s">
        <v>625</v>
      </c>
      <c r="K6240" s="3" t="s">
        <v>3963</v>
      </c>
      <c r="L6240" s="3" t="s">
        <v>3964</v>
      </c>
      <c r="M6240" s="4">
        <v>900.47</v>
      </c>
      <c r="N6240" s="5" t="s">
        <v>15926</v>
      </c>
    </row>
    <row r="6241" spans="1:14" customFormat="1" ht="15" hidden="1" x14ac:dyDescent="0.25">
      <c r="A6241" s="6" t="s">
        <v>13473</v>
      </c>
      <c r="B6241" s="7" t="s">
        <v>15927</v>
      </c>
      <c r="C6241" s="7" t="s">
        <v>16</v>
      </c>
      <c r="D6241" s="8" t="s">
        <v>193</v>
      </c>
      <c r="E6241" s="8" t="s">
        <v>15921</v>
      </c>
      <c r="F6241" s="8" t="s">
        <v>15521</v>
      </c>
      <c r="G6241" s="8" t="s">
        <v>3400</v>
      </c>
      <c r="H6241" s="8" t="s">
        <v>3401</v>
      </c>
      <c r="I6241" s="8" t="s">
        <v>4615</v>
      </c>
      <c r="J6241" s="8" t="s">
        <v>625</v>
      </c>
      <c r="K6241" s="8" t="s">
        <v>3963</v>
      </c>
      <c r="L6241" s="8" t="s">
        <v>3964</v>
      </c>
      <c r="M6241" s="9">
        <v>1263.49</v>
      </c>
      <c r="N6241" s="10" t="s">
        <v>15928</v>
      </c>
    </row>
    <row r="6242" spans="1:14" customFormat="1" ht="15" hidden="1" x14ac:dyDescent="0.25">
      <c r="A6242" s="1" t="s">
        <v>13473</v>
      </c>
      <c r="B6242" s="2" t="s">
        <v>15929</v>
      </c>
      <c r="C6242" s="2" t="s">
        <v>16</v>
      </c>
      <c r="D6242" s="3" t="s">
        <v>193</v>
      </c>
      <c r="E6242" s="3" t="s">
        <v>15930</v>
      </c>
      <c r="F6242" s="3" t="s">
        <v>9368</v>
      </c>
      <c r="G6242" s="3" t="s">
        <v>3400</v>
      </c>
      <c r="H6242" s="3" t="s">
        <v>3401</v>
      </c>
      <c r="I6242" s="3" t="s">
        <v>6503</v>
      </c>
      <c r="J6242" s="3" t="s">
        <v>4067</v>
      </c>
      <c r="K6242" s="3" t="s">
        <v>3963</v>
      </c>
      <c r="L6242" s="3" t="s">
        <v>3964</v>
      </c>
      <c r="M6242" s="4">
        <v>4798.6400000000003</v>
      </c>
      <c r="N6242" s="5" t="s">
        <v>15931</v>
      </c>
    </row>
    <row r="6243" spans="1:14" customFormat="1" ht="15" hidden="1" x14ac:dyDescent="0.25">
      <c r="A6243" s="6" t="s">
        <v>13473</v>
      </c>
      <c r="B6243" s="7" t="s">
        <v>15932</v>
      </c>
      <c r="C6243" s="7" t="s">
        <v>16</v>
      </c>
      <c r="D6243" s="8" t="s">
        <v>193</v>
      </c>
      <c r="E6243" s="8" t="s">
        <v>15930</v>
      </c>
      <c r="F6243" s="8" t="s">
        <v>9368</v>
      </c>
      <c r="G6243" s="8" t="s">
        <v>3431</v>
      </c>
      <c r="H6243" s="8" t="s">
        <v>3407</v>
      </c>
      <c r="I6243" s="8" t="s">
        <v>6503</v>
      </c>
      <c r="J6243" s="8" t="s">
        <v>4067</v>
      </c>
      <c r="K6243" s="8" t="s">
        <v>3963</v>
      </c>
      <c r="L6243" s="8" t="s">
        <v>3964</v>
      </c>
      <c r="M6243" s="9">
        <v>1650.47</v>
      </c>
      <c r="N6243" s="10" t="s">
        <v>15933</v>
      </c>
    </row>
    <row r="6244" spans="1:14" customFormat="1" ht="15" hidden="1" x14ac:dyDescent="0.25">
      <c r="A6244" s="1" t="s">
        <v>13473</v>
      </c>
      <c r="B6244" s="2" t="s">
        <v>15934</v>
      </c>
      <c r="C6244" s="2" t="s">
        <v>16</v>
      </c>
      <c r="D6244" s="3" t="s">
        <v>193</v>
      </c>
      <c r="E6244" s="3" t="s">
        <v>15935</v>
      </c>
      <c r="F6244" s="3" t="s">
        <v>15936</v>
      </c>
      <c r="G6244" s="3" t="s">
        <v>3400</v>
      </c>
      <c r="H6244" s="3" t="s">
        <v>3401</v>
      </c>
      <c r="I6244" s="3" t="s">
        <v>4292</v>
      </c>
      <c r="J6244" s="3" t="s">
        <v>920</v>
      </c>
      <c r="K6244" s="3" t="s">
        <v>4204</v>
      </c>
      <c r="L6244" s="3" t="s">
        <v>4205</v>
      </c>
      <c r="M6244" s="4">
        <v>14593.12</v>
      </c>
      <c r="N6244" s="5" t="s">
        <v>15937</v>
      </c>
    </row>
    <row r="6245" spans="1:14" customFormat="1" ht="15" hidden="1" x14ac:dyDescent="0.25">
      <c r="A6245" s="6" t="s">
        <v>13473</v>
      </c>
      <c r="B6245" s="7" t="s">
        <v>15938</v>
      </c>
      <c r="C6245" s="7" t="s">
        <v>16</v>
      </c>
      <c r="D6245" s="8" t="s">
        <v>193</v>
      </c>
      <c r="E6245" s="8" t="s">
        <v>15935</v>
      </c>
      <c r="F6245" s="8" t="s">
        <v>15936</v>
      </c>
      <c r="G6245" s="8" t="s">
        <v>4217</v>
      </c>
      <c r="H6245" s="8" t="s">
        <v>4218</v>
      </c>
      <c r="I6245" s="8" t="s">
        <v>4286</v>
      </c>
      <c r="J6245" s="8" t="s">
        <v>3403</v>
      </c>
      <c r="K6245" s="8" t="s">
        <v>4204</v>
      </c>
      <c r="L6245" s="8" t="s">
        <v>4205</v>
      </c>
      <c r="M6245" s="9">
        <v>77200.77</v>
      </c>
      <c r="N6245" s="10" t="s">
        <v>15939</v>
      </c>
    </row>
    <row r="6246" spans="1:14" customFormat="1" ht="15" hidden="1" x14ac:dyDescent="0.25">
      <c r="A6246" s="1" t="s">
        <v>13473</v>
      </c>
      <c r="B6246" s="2" t="s">
        <v>15940</v>
      </c>
      <c r="C6246" s="2" t="s">
        <v>16</v>
      </c>
      <c r="D6246" s="3" t="s">
        <v>193</v>
      </c>
      <c r="E6246" s="3" t="s">
        <v>15935</v>
      </c>
      <c r="F6246" s="3" t="s">
        <v>15936</v>
      </c>
      <c r="G6246" s="3" t="s">
        <v>4201</v>
      </c>
      <c r="H6246" s="3" t="s">
        <v>4202</v>
      </c>
      <c r="I6246" s="3" t="s">
        <v>4289</v>
      </c>
      <c r="J6246" s="3" t="s">
        <v>4067</v>
      </c>
      <c r="K6246" s="3" t="s">
        <v>4204</v>
      </c>
      <c r="L6246" s="3" t="s">
        <v>4205</v>
      </c>
      <c r="M6246" s="4">
        <v>59.17</v>
      </c>
      <c r="N6246" s="5" t="s">
        <v>15941</v>
      </c>
    </row>
    <row r="6247" spans="1:14" customFormat="1" ht="15" hidden="1" x14ac:dyDescent="0.25">
      <c r="A6247" s="6" t="s">
        <v>13473</v>
      </c>
      <c r="B6247" s="7" t="s">
        <v>15942</v>
      </c>
      <c r="C6247" s="7" t="s">
        <v>16</v>
      </c>
      <c r="D6247" s="8" t="s">
        <v>193</v>
      </c>
      <c r="E6247" s="8" t="s">
        <v>15943</v>
      </c>
      <c r="F6247" s="8" t="s">
        <v>15385</v>
      </c>
      <c r="G6247" s="8" t="s">
        <v>7816</v>
      </c>
      <c r="H6247" s="8" t="s">
        <v>7817</v>
      </c>
      <c r="I6247" s="8" t="s">
        <v>1109</v>
      </c>
      <c r="J6247" s="8" t="s">
        <v>1110</v>
      </c>
      <c r="K6247" s="8" t="s">
        <v>35</v>
      </c>
      <c r="L6247" s="8" t="s">
        <v>36</v>
      </c>
      <c r="M6247" s="9">
        <v>77510.960000000006</v>
      </c>
      <c r="N6247" s="10" t="s">
        <v>15944</v>
      </c>
    </row>
    <row r="6248" spans="1:14" customFormat="1" ht="15" hidden="1" x14ac:dyDescent="0.25">
      <c r="A6248" s="1" t="s">
        <v>13473</v>
      </c>
      <c r="B6248" s="2" t="s">
        <v>15945</v>
      </c>
      <c r="C6248" s="2" t="s">
        <v>16</v>
      </c>
      <c r="D6248" s="3" t="s">
        <v>193</v>
      </c>
      <c r="E6248" s="3" t="s">
        <v>15946</v>
      </c>
      <c r="F6248" s="3" t="s">
        <v>9368</v>
      </c>
      <c r="G6248" s="3" t="s">
        <v>3400</v>
      </c>
      <c r="H6248" s="3" t="s">
        <v>3401</v>
      </c>
      <c r="I6248" s="3" t="s">
        <v>6600</v>
      </c>
      <c r="J6248" s="3" t="s">
        <v>3403</v>
      </c>
      <c r="K6248" s="3" t="s">
        <v>3963</v>
      </c>
      <c r="L6248" s="3" t="s">
        <v>3964</v>
      </c>
      <c r="M6248" s="4">
        <v>83448.53</v>
      </c>
      <c r="N6248" s="5" t="s">
        <v>15947</v>
      </c>
    </row>
    <row r="6249" spans="1:14" customFormat="1" ht="15" hidden="1" x14ac:dyDescent="0.25">
      <c r="A6249" s="6" t="s">
        <v>13473</v>
      </c>
      <c r="B6249" s="7" t="s">
        <v>15948</v>
      </c>
      <c r="C6249" s="7" t="s">
        <v>16</v>
      </c>
      <c r="D6249" s="8" t="s">
        <v>193</v>
      </c>
      <c r="E6249" s="8" t="s">
        <v>15946</v>
      </c>
      <c r="F6249" s="8" t="s">
        <v>9368</v>
      </c>
      <c r="G6249" s="8" t="s">
        <v>4217</v>
      </c>
      <c r="H6249" s="8" t="s">
        <v>4218</v>
      </c>
      <c r="I6249" s="8" t="s">
        <v>6600</v>
      </c>
      <c r="J6249" s="8" t="s">
        <v>3403</v>
      </c>
      <c r="K6249" s="8" t="s">
        <v>3963</v>
      </c>
      <c r="L6249" s="8" t="s">
        <v>3964</v>
      </c>
      <c r="M6249" s="9">
        <v>257904.76</v>
      </c>
      <c r="N6249" s="10" t="s">
        <v>15949</v>
      </c>
    </row>
    <row r="6250" spans="1:14" customFormat="1" ht="15" hidden="1" x14ac:dyDescent="0.25">
      <c r="A6250" s="1" t="s">
        <v>13473</v>
      </c>
      <c r="B6250" s="2" t="s">
        <v>15950</v>
      </c>
      <c r="C6250" s="2" t="s">
        <v>16</v>
      </c>
      <c r="D6250" s="3" t="s">
        <v>193</v>
      </c>
      <c r="E6250" s="3" t="s">
        <v>15946</v>
      </c>
      <c r="F6250" s="3" t="s">
        <v>9368</v>
      </c>
      <c r="G6250" s="3" t="s">
        <v>3431</v>
      </c>
      <c r="H6250" s="3" t="s">
        <v>3407</v>
      </c>
      <c r="I6250" s="3" t="s">
        <v>6600</v>
      </c>
      <c r="J6250" s="3" t="s">
        <v>3403</v>
      </c>
      <c r="K6250" s="3" t="s">
        <v>3963</v>
      </c>
      <c r="L6250" s="3" t="s">
        <v>3964</v>
      </c>
      <c r="M6250" s="4">
        <v>6810.25</v>
      </c>
      <c r="N6250" s="5" t="s">
        <v>15951</v>
      </c>
    </row>
    <row r="6251" spans="1:14" customFormat="1" ht="15" hidden="1" x14ac:dyDescent="0.25">
      <c r="A6251" s="6" t="s">
        <v>13473</v>
      </c>
      <c r="B6251" s="7" t="s">
        <v>15952</v>
      </c>
      <c r="C6251" s="7" t="s">
        <v>16</v>
      </c>
      <c r="D6251" s="8" t="s">
        <v>193</v>
      </c>
      <c r="E6251" s="8" t="s">
        <v>15953</v>
      </c>
      <c r="F6251" s="8" t="s">
        <v>15936</v>
      </c>
      <c r="G6251" s="8" t="s">
        <v>15954</v>
      </c>
      <c r="H6251" s="8" t="s">
        <v>15955</v>
      </c>
      <c r="I6251" s="8" t="s">
        <v>15956</v>
      </c>
      <c r="J6251" s="8" t="s">
        <v>15957</v>
      </c>
      <c r="K6251" s="8" t="s">
        <v>35</v>
      </c>
      <c r="L6251" s="8" t="s">
        <v>36</v>
      </c>
      <c r="M6251" s="9">
        <v>18342.88</v>
      </c>
      <c r="N6251" s="10" t="s">
        <v>15958</v>
      </c>
    </row>
    <row r="6252" spans="1:14" customFormat="1" ht="15" hidden="1" x14ac:dyDescent="0.25">
      <c r="A6252" s="1" t="s">
        <v>13473</v>
      </c>
      <c r="B6252" s="2" t="s">
        <v>15959</v>
      </c>
      <c r="C6252" s="2" t="s">
        <v>16</v>
      </c>
      <c r="D6252" s="3" t="s">
        <v>193</v>
      </c>
      <c r="E6252" s="3" t="s">
        <v>15953</v>
      </c>
      <c r="F6252" s="3" t="s">
        <v>15936</v>
      </c>
      <c r="G6252" s="3" t="s">
        <v>3400</v>
      </c>
      <c r="H6252" s="3" t="s">
        <v>3401</v>
      </c>
      <c r="I6252" s="3" t="s">
        <v>15956</v>
      </c>
      <c r="J6252" s="3" t="s">
        <v>15957</v>
      </c>
      <c r="K6252" s="3" t="s">
        <v>35</v>
      </c>
      <c r="L6252" s="3" t="s">
        <v>36</v>
      </c>
      <c r="M6252" s="4">
        <v>211.43</v>
      </c>
      <c r="N6252" s="5" t="s">
        <v>15960</v>
      </c>
    </row>
    <row r="6253" spans="1:14" customFormat="1" ht="15" hidden="1" x14ac:dyDescent="0.25">
      <c r="A6253" s="6" t="s">
        <v>13473</v>
      </c>
      <c r="B6253" s="7" t="s">
        <v>15961</v>
      </c>
      <c r="C6253" s="7" t="s">
        <v>16</v>
      </c>
      <c r="D6253" s="8" t="s">
        <v>193</v>
      </c>
      <c r="E6253" s="8" t="s">
        <v>15962</v>
      </c>
      <c r="F6253" s="8" t="s">
        <v>15903</v>
      </c>
      <c r="G6253" s="8" t="s">
        <v>5872</v>
      </c>
      <c r="H6253" s="8" t="s">
        <v>5873</v>
      </c>
      <c r="I6253" s="8" t="s">
        <v>4085</v>
      </c>
      <c r="J6253" s="8" t="s">
        <v>4086</v>
      </c>
      <c r="K6253" s="8" t="s">
        <v>35</v>
      </c>
      <c r="L6253" s="8" t="s">
        <v>36</v>
      </c>
      <c r="M6253" s="9">
        <v>43408.33</v>
      </c>
      <c r="N6253" s="10" t="s">
        <v>15963</v>
      </c>
    </row>
    <row r="6254" spans="1:14" customFormat="1" ht="15" hidden="1" x14ac:dyDescent="0.25">
      <c r="A6254" s="1" t="s">
        <v>13473</v>
      </c>
      <c r="B6254" s="2" t="s">
        <v>15964</v>
      </c>
      <c r="C6254" s="2" t="s">
        <v>16</v>
      </c>
      <c r="D6254" s="3" t="s">
        <v>193</v>
      </c>
      <c r="E6254" s="3" t="s">
        <v>7704</v>
      </c>
      <c r="F6254" s="3" t="s">
        <v>14768</v>
      </c>
      <c r="G6254" s="3" t="s">
        <v>3400</v>
      </c>
      <c r="H6254" s="3" t="s">
        <v>3401</v>
      </c>
      <c r="I6254" s="3" t="s">
        <v>4085</v>
      </c>
      <c r="J6254" s="3" t="s">
        <v>4086</v>
      </c>
      <c r="K6254" s="3" t="s">
        <v>35</v>
      </c>
      <c r="L6254" s="3" t="s">
        <v>36</v>
      </c>
      <c r="M6254" s="4">
        <v>5259.76</v>
      </c>
      <c r="N6254" s="5" t="s">
        <v>15965</v>
      </c>
    </row>
    <row r="6255" spans="1:14" customFormat="1" ht="15" hidden="1" x14ac:dyDescent="0.25">
      <c r="A6255" s="6" t="s">
        <v>13473</v>
      </c>
      <c r="B6255" s="7" t="s">
        <v>15966</v>
      </c>
      <c r="C6255" s="7" t="s">
        <v>16</v>
      </c>
      <c r="D6255" s="8" t="s">
        <v>193</v>
      </c>
      <c r="E6255" s="8" t="s">
        <v>15962</v>
      </c>
      <c r="F6255" s="8" t="s">
        <v>15903</v>
      </c>
      <c r="G6255" s="8" t="s">
        <v>4037</v>
      </c>
      <c r="H6255" s="8" t="s">
        <v>4038</v>
      </c>
      <c r="I6255" s="8" t="s">
        <v>4085</v>
      </c>
      <c r="J6255" s="8" t="s">
        <v>4086</v>
      </c>
      <c r="K6255" s="8" t="s">
        <v>35</v>
      </c>
      <c r="L6255" s="8" t="s">
        <v>36</v>
      </c>
      <c r="M6255" s="9">
        <v>39506.86</v>
      </c>
      <c r="N6255" s="10" t="s">
        <v>15967</v>
      </c>
    </row>
    <row r="6256" spans="1:14" customFormat="1" ht="15" hidden="1" x14ac:dyDescent="0.25">
      <c r="A6256" s="1" t="s">
        <v>13473</v>
      </c>
      <c r="B6256" s="2" t="s">
        <v>15968</v>
      </c>
      <c r="C6256" s="2" t="s">
        <v>16</v>
      </c>
      <c r="D6256" s="3" t="s">
        <v>193</v>
      </c>
      <c r="E6256" s="3" t="s">
        <v>10099</v>
      </c>
      <c r="F6256" s="3" t="s">
        <v>15385</v>
      </c>
      <c r="G6256" s="3" t="s">
        <v>12181</v>
      </c>
      <c r="H6256" s="3" t="s">
        <v>11915</v>
      </c>
      <c r="I6256" s="3" t="s">
        <v>5533</v>
      </c>
      <c r="J6256" s="3" t="s">
        <v>1014</v>
      </c>
      <c r="K6256" s="3" t="s">
        <v>57</v>
      </c>
      <c r="L6256" s="3" t="s">
        <v>58</v>
      </c>
      <c r="M6256" s="4">
        <v>33.31</v>
      </c>
      <c r="N6256" s="5" t="s">
        <v>15969</v>
      </c>
    </row>
    <row r="6257" spans="1:14" customFormat="1" ht="15" hidden="1" x14ac:dyDescent="0.25">
      <c r="A6257" s="6" t="s">
        <v>13473</v>
      </c>
      <c r="B6257" s="7" t="s">
        <v>15970</v>
      </c>
      <c r="C6257" s="7" t="s">
        <v>16</v>
      </c>
      <c r="D6257" s="8" t="s">
        <v>193</v>
      </c>
      <c r="E6257" s="8" t="s">
        <v>9026</v>
      </c>
      <c r="F6257" s="8" t="s">
        <v>9368</v>
      </c>
      <c r="G6257" s="8" t="s">
        <v>975</v>
      </c>
      <c r="H6257" s="8" t="s">
        <v>976</v>
      </c>
      <c r="I6257" s="8" t="s">
        <v>5802</v>
      </c>
      <c r="J6257" s="8" t="s">
        <v>625</v>
      </c>
      <c r="K6257" s="8" t="s">
        <v>4071</v>
      </c>
      <c r="L6257" s="8" t="s">
        <v>4072</v>
      </c>
      <c r="M6257" s="9">
        <v>4027.97</v>
      </c>
      <c r="N6257" s="10" t="s">
        <v>15971</v>
      </c>
    </row>
    <row r="6258" spans="1:14" customFormat="1" ht="15" hidden="1" x14ac:dyDescent="0.25">
      <c r="A6258" s="1" t="s">
        <v>13473</v>
      </c>
      <c r="B6258" s="2" t="s">
        <v>15972</v>
      </c>
      <c r="C6258" s="2" t="s">
        <v>16</v>
      </c>
      <c r="D6258" s="3" t="s">
        <v>193</v>
      </c>
      <c r="E6258" s="3" t="s">
        <v>3509</v>
      </c>
      <c r="F6258" s="3" t="s">
        <v>15973</v>
      </c>
      <c r="G6258" s="3" t="s">
        <v>3420</v>
      </c>
      <c r="H6258" s="3" t="s">
        <v>3421</v>
      </c>
      <c r="I6258" s="3" t="s">
        <v>2149</v>
      </c>
      <c r="J6258" s="3" t="s">
        <v>1014</v>
      </c>
      <c r="K6258" s="3" t="s">
        <v>15974</v>
      </c>
      <c r="L6258" s="3" t="s">
        <v>15975</v>
      </c>
      <c r="M6258" s="4">
        <v>1202</v>
      </c>
      <c r="N6258" s="5" t="s">
        <v>15976</v>
      </c>
    </row>
    <row r="6259" spans="1:14" customFormat="1" ht="15" hidden="1" x14ac:dyDescent="0.25">
      <c r="A6259" s="6" t="s">
        <v>13473</v>
      </c>
      <c r="B6259" s="7" t="s">
        <v>15977</v>
      </c>
      <c r="C6259" s="7" t="s">
        <v>16</v>
      </c>
      <c r="D6259" s="8" t="s">
        <v>193</v>
      </c>
      <c r="E6259" s="8" t="s">
        <v>3509</v>
      </c>
      <c r="F6259" s="8" t="s">
        <v>15973</v>
      </c>
      <c r="G6259" s="8" t="s">
        <v>3420</v>
      </c>
      <c r="H6259" s="8" t="s">
        <v>3421</v>
      </c>
      <c r="I6259" s="8" t="s">
        <v>2149</v>
      </c>
      <c r="J6259" s="8" t="s">
        <v>1014</v>
      </c>
      <c r="K6259" s="8" t="s">
        <v>15978</v>
      </c>
      <c r="L6259" s="8" t="s">
        <v>15979</v>
      </c>
      <c r="M6259" s="9">
        <v>689</v>
      </c>
      <c r="N6259" s="10" t="s">
        <v>15980</v>
      </c>
    </row>
    <row r="6260" spans="1:14" customFormat="1" ht="15" hidden="1" x14ac:dyDescent="0.25">
      <c r="A6260" s="1" t="s">
        <v>13473</v>
      </c>
      <c r="B6260" s="2" t="s">
        <v>15981</v>
      </c>
      <c r="C6260" s="2" t="s">
        <v>16</v>
      </c>
      <c r="D6260" s="3" t="s">
        <v>193</v>
      </c>
      <c r="E6260" s="3" t="s">
        <v>3509</v>
      </c>
      <c r="F6260" s="3" t="s">
        <v>15973</v>
      </c>
      <c r="G6260" s="3" t="s">
        <v>3420</v>
      </c>
      <c r="H6260" s="3" t="s">
        <v>3421</v>
      </c>
      <c r="I6260" s="3" t="s">
        <v>2149</v>
      </c>
      <c r="J6260" s="3" t="s">
        <v>1014</v>
      </c>
      <c r="K6260" s="3" t="s">
        <v>15982</v>
      </c>
      <c r="L6260" s="3" t="s">
        <v>15983</v>
      </c>
      <c r="M6260" s="4">
        <v>4981</v>
      </c>
      <c r="N6260" s="5" t="s">
        <v>15984</v>
      </c>
    </row>
    <row r="6261" spans="1:14" customFormat="1" ht="15" hidden="1" x14ac:dyDescent="0.25">
      <c r="A6261" s="6" t="s">
        <v>13473</v>
      </c>
      <c r="B6261" s="7" t="s">
        <v>15985</v>
      </c>
      <c r="C6261" s="7" t="s">
        <v>16</v>
      </c>
      <c r="D6261" s="8" t="s">
        <v>193</v>
      </c>
      <c r="E6261" s="8" t="s">
        <v>3509</v>
      </c>
      <c r="F6261" s="8" t="s">
        <v>15973</v>
      </c>
      <c r="G6261" s="8" t="s">
        <v>3420</v>
      </c>
      <c r="H6261" s="8" t="s">
        <v>3421</v>
      </c>
      <c r="I6261" s="8" t="s">
        <v>2149</v>
      </c>
      <c r="J6261" s="8" t="s">
        <v>1014</v>
      </c>
      <c r="K6261" s="8" t="s">
        <v>15986</v>
      </c>
      <c r="L6261" s="8" t="s">
        <v>15987</v>
      </c>
      <c r="M6261" s="9">
        <v>3960</v>
      </c>
      <c r="N6261" s="10" t="s">
        <v>15988</v>
      </c>
    </row>
    <row r="6262" spans="1:14" customFormat="1" ht="15" hidden="1" x14ac:dyDescent="0.25">
      <c r="A6262" s="1" t="s">
        <v>13473</v>
      </c>
      <c r="B6262" s="2" t="s">
        <v>15989</v>
      </c>
      <c r="C6262" s="2" t="s">
        <v>16</v>
      </c>
      <c r="D6262" s="3" t="s">
        <v>193</v>
      </c>
      <c r="E6262" s="3" t="s">
        <v>15990</v>
      </c>
      <c r="F6262" s="3" t="s">
        <v>9368</v>
      </c>
      <c r="G6262" s="3" t="s">
        <v>4300</v>
      </c>
      <c r="H6262" s="3" t="s">
        <v>4301</v>
      </c>
      <c r="I6262" s="3" t="s">
        <v>4763</v>
      </c>
      <c r="J6262" s="3" t="s">
        <v>920</v>
      </c>
      <c r="K6262" s="3" t="s">
        <v>4071</v>
      </c>
      <c r="L6262" s="3" t="s">
        <v>4072</v>
      </c>
      <c r="M6262" s="4">
        <v>58317.74</v>
      </c>
      <c r="N6262" s="5" t="s">
        <v>15991</v>
      </c>
    </row>
    <row r="6263" spans="1:14" customFormat="1" ht="15" hidden="1" x14ac:dyDescent="0.25">
      <c r="A6263" s="6" t="s">
        <v>13473</v>
      </c>
      <c r="B6263" s="7" t="s">
        <v>15992</v>
      </c>
      <c r="C6263" s="7" t="s">
        <v>16</v>
      </c>
      <c r="D6263" s="8" t="s">
        <v>193</v>
      </c>
      <c r="E6263" s="8" t="s">
        <v>15990</v>
      </c>
      <c r="F6263" s="8" t="s">
        <v>9368</v>
      </c>
      <c r="G6263" s="8" t="s">
        <v>4256</v>
      </c>
      <c r="H6263" s="8" t="s">
        <v>4257</v>
      </c>
      <c r="I6263" s="8" t="s">
        <v>4763</v>
      </c>
      <c r="J6263" s="8" t="s">
        <v>920</v>
      </c>
      <c r="K6263" s="8" t="s">
        <v>4071</v>
      </c>
      <c r="L6263" s="8" t="s">
        <v>4072</v>
      </c>
      <c r="M6263" s="9">
        <v>795.74</v>
      </c>
      <c r="N6263" s="10" t="s">
        <v>15993</v>
      </c>
    </row>
    <row r="6264" spans="1:14" customFormat="1" ht="15" hidden="1" x14ac:dyDescent="0.25">
      <c r="A6264" s="1" t="s">
        <v>13473</v>
      </c>
      <c r="B6264" s="2" t="s">
        <v>15994</v>
      </c>
      <c r="C6264" s="2" t="s">
        <v>16</v>
      </c>
      <c r="D6264" s="3" t="s">
        <v>193</v>
      </c>
      <c r="E6264" s="3" t="s">
        <v>15990</v>
      </c>
      <c r="F6264" s="3" t="s">
        <v>9368</v>
      </c>
      <c r="G6264" s="3" t="s">
        <v>4260</v>
      </c>
      <c r="H6264" s="3" t="s">
        <v>4261</v>
      </c>
      <c r="I6264" s="3" t="s">
        <v>4763</v>
      </c>
      <c r="J6264" s="3" t="s">
        <v>920</v>
      </c>
      <c r="K6264" s="3" t="s">
        <v>4071</v>
      </c>
      <c r="L6264" s="3" t="s">
        <v>4072</v>
      </c>
      <c r="M6264" s="4">
        <v>26162.63</v>
      </c>
      <c r="N6264" s="5" t="s">
        <v>15995</v>
      </c>
    </row>
    <row r="6265" spans="1:14" customFormat="1" ht="15" hidden="1" x14ac:dyDescent="0.25">
      <c r="A6265" s="6" t="s">
        <v>13473</v>
      </c>
      <c r="B6265" s="7" t="s">
        <v>15996</v>
      </c>
      <c r="C6265" s="7" t="s">
        <v>16</v>
      </c>
      <c r="D6265" s="8" t="s">
        <v>193</v>
      </c>
      <c r="E6265" s="8" t="s">
        <v>15990</v>
      </c>
      <c r="F6265" s="8" t="s">
        <v>9368</v>
      </c>
      <c r="G6265" s="8" t="s">
        <v>5649</v>
      </c>
      <c r="H6265" s="8" t="s">
        <v>5650</v>
      </c>
      <c r="I6265" s="8" t="s">
        <v>4763</v>
      </c>
      <c r="J6265" s="8" t="s">
        <v>920</v>
      </c>
      <c r="K6265" s="8" t="s">
        <v>4071</v>
      </c>
      <c r="L6265" s="8" t="s">
        <v>4072</v>
      </c>
      <c r="M6265" s="9">
        <v>22345.360000000001</v>
      </c>
      <c r="N6265" s="10" t="s">
        <v>15997</v>
      </c>
    </row>
    <row r="6266" spans="1:14" customFormat="1" ht="15" hidden="1" x14ac:dyDescent="0.25">
      <c r="A6266" s="1" t="s">
        <v>13473</v>
      </c>
      <c r="B6266" s="2" t="s">
        <v>15998</v>
      </c>
      <c r="C6266" s="2" t="s">
        <v>16</v>
      </c>
      <c r="D6266" s="3" t="s">
        <v>193</v>
      </c>
      <c r="E6266" s="3" t="s">
        <v>15990</v>
      </c>
      <c r="F6266" s="3" t="s">
        <v>9368</v>
      </c>
      <c r="G6266" s="3" t="s">
        <v>5656</v>
      </c>
      <c r="H6266" s="3" t="s">
        <v>5657</v>
      </c>
      <c r="I6266" s="3" t="s">
        <v>4763</v>
      </c>
      <c r="J6266" s="3" t="s">
        <v>920</v>
      </c>
      <c r="K6266" s="3" t="s">
        <v>4071</v>
      </c>
      <c r="L6266" s="3" t="s">
        <v>4072</v>
      </c>
      <c r="M6266" s="4">
        <v>8043.7</v>
      </c>
      <c r="N6266" s="5" t="s">
        <v>15999</v>
      </c>
    </row>
    <row r="6267" spans="1:14" customFormat="1" ht="15" hidden="1" x14ac:dyDescent="0.25">
      <c r="A6267" s="6" t="s">
        <v>13473</v>
      </c>
      <c r="B6267" s="7" t="s">
        <v>16000</v>
      </c>
      <c r="C6267" s="7" t="s">
        <v>16</v>
      </c>
      <c r="D6267" s="8" t="s">
        <v>193</v>
      </c>
      <c r="E6267" s="8" t="s">
        <v>15990</v>
      </c>
      <c r="F6267" s="8" t="s">
        <v>9368</v>
      </c>
      <c r="G6267" s="8" t="s">
        <v>3400</v>
      </c>
      <c r="H6267" s="8" t="s">
        <v>3401</v>
      </c>
      <c r="I6267" s="8" t="s">
        <v>4763</v>
      </c>
      <c r="J6267" s="8" t="s">
        <v>920</v>
      </c>
      <c r="K6267" s="8" t="s">
        <v>4071</v>
      </c>
      <c r="L6267" s="8" t="s">
        <v>4072</v>
      </c>
      <c r="M6267" s="9">
        <v>11162.73</v>
      </c>
      <c r="N6267" s="10" t="s">
        <v>16001</v>
      </c>
    </row>
    <row r="6268" spans="1:14" customFormat="1" ht="15" hidden="1" x14ac:dyDescent="0.25">
      <c r="A6268" s="1" t="s">
        <v>13473</v>
      </c>
      <c r="B6268" s="2" t="s">
        <v>16002</v>
      </c>
      <c r="C6268" s="2" t="s">
        <v>16</v>
      </c>
      <c r="D6268" s="3" t="s">
        <v>193</v>
      </c>
      <c r="E6268" s="3" t="s">
        <v>15990</v>
      </c>
      <c r="F6268" s="3" t="s">
        <v>9368</v>
      </c>
      <c r="G6268" s="3" t="s">
        <v>4398</v>
      </c>
      <c r="H6268" s="3" t="s">
        <v>4399</v>
      </c>
      <c r="I6268" s="3" t="s">
        <v>4763</v>
      </c>
      <c r="J6268" s="3" t="s">
        <v>920</v>
      </c>
      <c r="K6268" s="3" t="s">
        <v>4071</v>
      </c>
      <c r="L6268" s="3" t="s">
        <v>4072</v>
      </c>
      <c r="M6268" s="4">
        <v>420.32</v>
      </c>
      <c r="N6268" s="5" t="s">
        <v>16003</v>
      </c>
    </row>
    <row r="6269" spans="1:14" customFormat="1" ht="15" hidden="1" x14ac:dyDescent="0.25">
      <c r="A6269" s="6" t="s">
        <v>13473</v>
      </c>
      <c r="B6269" s="7" t="s">
        <v>16004</v>
      </c>
      <c r="C6269" s="7" t="s">
        <v>16</v>
      </c>
      <c r="D6269" s="8" t="s">
        <v>193</v>
      </c>
      <c r="E6269" s="8" t="s">
        <v>9225</v>
      </c>
      <c r="F6269" s="8" t="s">
        <v>9368</v>
      </c>
      <c r="G6269" s="8" t="s">
        <v>4217</v>
      </c>
      <c r="H6269" s="8" t="s">
        <v>4218</v>
      </c>
      <c r="I6269" s="8" t="s">
        <v>4391</v>
      </c>
      <c r="J6269" s="8" t="s">
        <v>3403</v>
      </c>
      <c r="K6269" s="8" t="s">
        <v>4071</v>
      </c>
      <c r="L6269" s="8" t="s">
        <v>4072</v>
      </c>
      <c r="M6269" s="9">
        <v>42070.25</v>
      </c>
      <c r="N6269" s="10" t="s">
        <v>16005</v>
      </c>
    </row>
    <row r="6270" spans="1:14" customFormat="1" ht="15" hidden="1" x14ac:dyDescent="0.25">
      <c r="A6270" s="1" t="s">
        <v>13473</v>
      </c>
      <c r="B6270" s="2" t="s">
        <v>16006</v>
      </c>
      <c r="C6270" s="2" t="s">
        <v>16</v>
      </c>
      <c r="D6270" s="3" t="s">
        <v>193</v>
      </c>
      <c r="E6270" s="3" t="s">
        <v>9225</v>
      </c>
      <c r="F6270" s="3" t="s">
        <v>9368</v>
      </c>
      <c r="G6270" s="3" t="s">
        <v>6493</v>
      </c>
      <c r="H6270" s="3" t="s">
        <v>6494</v>
      </c>
      <c r="I6270" s="3" t="s">
        <v>5176</v>
      </c>
      <c r="J6270" s="3" t="s">
        <v>1061</v>
      </c>
      <c r="K6270" s="3" t="s">
        <v>4071</v>
      </c>
      <c r="L6270" s="3" t="s">
        <v>4072</v>
      </c>
      <c r="M6270" s="4">
        <v>80.040000000000006</v>
      </c>
      <c r="N6270" s="5" t="s">
        <v>16007</v>
      </c>
    </row>
    <row r="6271" spans="1:14" customFormat="1" ht="15" hidden="1" x14ac:dyDescent="0.25">
      <c r="A6271" s="6" t="s">
        <v>13473</v>
      </c>
      <c r="B6271" s="7" t="s">
        <v>16008</v>
      </c>
      <c r="C6271" s="7" t="s">
        <v>16</v>
      </c>
      <c r="D6271" s="8" t="s">
        <v>193</v>
      </c>
      <c r="E6271" s="8" t="s">
        <v>9225</v>
      </c>
      <c r="F6271" s="8" t="s">
        <v>9368</v>
      </c>
      <c r="G6271" s="8" t="s">
        <v>3400</v>
      </c>
      <c r="H6271" s="8" t="s">
        <v>3401</v>
      </c>
      <c r="I6271" s="8" t="s">
        <v>4391</v>
      </c>
      <c r="J6271" s="8" t="s">
        <v>3403</v>
      </c>
      <c r="K6271" s="8" t="s">
        <v>4071</v>
      </c>
      <c r="L6271" s="8" t="s">
        <v>4072</v>
      </c>
      <c r="M6271" s="9">
        <v>4409.1499999999996</v>
      </c>
      <c r="N6271" s="10" t="s">
        <v>16009</v>
      </c>
    </row>
    <row r="6272" spans="1:14" customFormat="1" ht="15" hidden="1" x14ac:dyDescent="0.25">
      <c r="A6272" s="1" t="s">
        <v>13473</v>
      </c>
      <c r="B6272" s="2" t="s">
        <v>16010</v>
      </c>
      <c r="C6272" s="2" t="s">
        <v>16</v>
      </c>
      <c r="D6272" s="3" t="s">
        <v>193</v>
      </c>
      <c r="E6272" s="3" t="s">
        <v>9225</v>
      </c>
      <c r="F6272" s="3" t="s">
        <v>9368</v>
      </c>
      <c r="G6272" s="3" t="s">
        <v>4398</v>
      </c>
      <c r="H6272" s="3" t="s">
        <v>4399</v>
      </c>
      <c r="I6272" s="3" t="s">
        <v>4391</v>
      </c>
      <c r="J6272" s="3" t="s">
        <v>3403</v>
      </c>
      <c r="K6272" s="3" t="s">
        <v>4071</v>
      </c>
      <c r="L6272" s="3" t="s">
        <v>4072</v>
      </c>
      <c r="M6272" s="4">
        <v>5855.16</v>
      </c>
      <c r="N6272" s="5" t="s">
        <v>16011</v>
      </c>
    </row>
    <row r="6273" spans="1:14" customFormat="1" ht="15" hidden="1" x14ac:dyDescent="0.25">
      <c r="A6273" s="6" t="s">
        <v>13473</v>
      </c>
      <c r="B6273" s="7" t="s">
        <v>16012</v>
      </c>
      <c r="C6273" s="7" t="s">
        <v>16</v>
      </c>
      <c r="D6273" s="8" t="s">
        <v>193</v>
      </c>
      <c r="E6273" s="8" t="s">
        <v>13053</v>
      </c>
      <c r="F6273" s="8" t="s">
        <v>6378</v>
      </c>
      <c r="G6273" s="8" t="s">
        <v>3431</v>
      </c>
      <c r="H6273" s="8" t="s">
        <v>3407</v>
      </c>
      <c r="I6273" s="8" t="s">
        <v>470</v>
      </c>
      <c r="J6273" s="8" t="s">
        <v>471</v>
      </c>
      <c r="K6273" s="8" t="s">
        <v>3496</v>
      </c>
      <c r="L6273" s="8" t="s">
        <v>3497</v>
      </c>
      <c r="M6273" s="9">
        <v>163</v>
      </c>
      <c r="N6273" s="10" t="s">
        <v>16013</v>
      </c>
    </row>
    <row r="6274" spans="1:14" customFormat="1" ht="15" hidden="1" x14ac:dyDescent="0.25">
      <c r="A6274" s="1" t="s">
        <v>13473</v>
      </c>
      <c r="B6274" s="2" t="s">
        <v>16014</v>
      </c>
      <c r="C6274" s="2" t="s">
        <v>16</v>
      </c>
      <c r="D6274" s="3" t="s">
        <v>193</v>
      </c>
      <c r="E6274" s="3" t="s">
        <v>16015</v>
      </c>
      <c r="F6274" s="3" t="s">
        <v>15385</v>
      </c>
      <c r="G6274" s="3" t="s">
        <v>3431</v>
      </c>
      <c r="H6274" s="3" t="s">
        <v>3407</v>
      </c>
      <c r="I6274" s="3" t="s">
        <v>470</v>
      </c>
      <c r="J6274" s="3" t="s">
        <v>471</v>
      </c>
      <c r="K6274" s="3" t="s">
        <v>3496</v>
      </c>
      <c r="L6274" s="3" t="s">
        <v>3497</v>
      </c>
      <c r="M6274" s="4">
        <v>3991.6</v>
      </c>
      <c r="N6274" s="5" t="s">
        <v>16016</v>
      </c>
    </row>
    <row r="6275" spans="1:14" customFormat="1" ht="15" hidden="1" x14ac:dyDescent="0.25">
      <c r="A6275" s="6" t="s">
        <v>13473</v>
      </c>
      <c r="B6275" s="7" t="s">
        <v>16017</v>
      </c>
      <c r="C6275" s="7" t="s">
        <v>16</v>
      </c>
      <c r="D6275" s="8" t="s">
        <v>193</v>
      </c>
      <c r="E6275" s="8" t="s">
        <v>16018</v>
      </c>
      <c r="F6275" s="8" t="s">
        <v>15903</v>
      </c>
      <c r="G6275" s="8" t="s">
        <v>3368</v>
      </c>
      <c r="H6275" s="8" t="s">
        <v>3369</v>
      </c>
      <c r="I6275" s="8" t="s">
        <v>364</v>
      </c>
      <c r="J6275" s="8" t="s">
        <v>365</v>
      </c>
      <c r="K6275" s="8" t="s">
        <v>35</v>
      </c>
      <c r="L6275" s="8" t="s">
        <v>36</v>
      </c>
      <c r="M6275" s="9">
        <v>259465.4</v>
      </c>
      <c r="N6275" s="10" t="s">
        <v>16019</v>
      </c>
    </row>
    <row r="6276" spans="1:14" customFormat="1" ht="15" hidden="1" x14ac:dyDescent="0.25">
      <c r="A6276" s="1" t="s">
        <v>13473</v>
      </c>
      <c r="B6276" s="2" t="s">
        <v>16020</v>
      </c>
      <c r="C6276" s="2" t="s">
        <v>16</v>
      </c>
      <c r="D6276" s="3" t="s">
        <v>193</v>
      </c>
      <c r="E6276" s="3" t="s">
        <v>16021</v>
      </c>
      <c r="F6276" s="3" t="s">
        <v>16022</v>
      </c>
      <c r="G6276" s="3" t="s">
        <v>3368</v>
      </c>
      <c r="H6276" s="3" t="s">
        <v>3369</v>
      </c>
      <c r="I6276" s="3" t="s">
        <v>3460</v>
      </c>
      <c r="J6276" s="3" t="s">
        <v>3461</v>
      </c>
      <c r="K6276" s="3" t="s">
        <v>3371</v>
      </c>
      <c r="L6276" s="3" t="s">
        <v>3372</v>
      </c>
      <c r="M6276" s="4">
        <v>5128.24</v>
      </c>
      <c r="N6276" s="5" t="s">
        <v>16023</v>
      </c>
    </row>
    <row r="6277" spans="1:14" customFormat="1" ht="15" hidden="1" x14ac:dyDescent="0.25">
      <c r="A6277" s="6" t="s">
        <v>13473</v>
      </c>
      <c r="B6277" s="7" t="s">
        <v>16024</v>
      </c>
      <c r="C6277" s="7" t="s">
        <v>16</v>
      </c>
      <c r="D6277" s="8" t="s">
        <v>193</v>
      </c>
      <c r="E6277" s="8" t="s">
        <v>15124</v>
      </c>
      <c r="F6277" s="8" t="s">
        <v>15385</v>
      </c>
      <c r="G6277" s="8" t="s">
        <v>3368</v>
      </c>
      <c r="H6277" s="8" t="s">
        <v>3369</v>
      </c>
      <c r="I6277" s="8" t="s">
        <v>1013</v>
      </c>
      <c r="J6277" s="8" t="s">
        <v>1014</v>
      </c>
      <c r="K6277" s="8" t="s">
        <v>3371</v>
      </c>
      <c r="L6277" s="8" t="s">
        <v>3372</v>
      </c>
      <c r="M6277" s="9">
        <v>2068.52</v>
      </c>
      <c r="N6277" s="10" t="s">
        <v>16025</v>
      </c>
    </row>
    <row r="6278" spans="1:14" customFormat="1" ht="15" hidden="1" x14ac:dyDescent="0.25">
      <c r="A6278" s="1" t="s">
        <v>13473</v>
      </c>
      <c r="B6278" s="2" t="s">
        <v>16026</v>
      </c>
      <c r="C6278" s="2" t="s">
        <v>16</v>
      </c>
      <c r="D6278" s="3" t="s">
        <v>193</v>
      </c>
      <c r="E6278" s="3" t="s">
        <v>16027</v>
      </c>
      <c r="F6278" s="3" t="s">
        <v>15903</v>
      </c>
      <c r="G6278" s="3" t="s">
        <v>3716</v>
      </c>
      <c r="H6278" s="3" t="s">
        <v>3717</v>
      </c>
      <c r="I6278" s="3" t="s">
        <v>1055</v>
      </c>
      <c r="J6278" s="3" t="s">
        <v>1014</v>
      </c>
      <c r="K6278" s="3" t="s">
        <v>4812</v>
      </c>
      <c r="L6278" s="3" t="s">
        <v>4813</v>
      </c>
      <c r="M6278" s="4">
        <v>225</v>
      </c>
      <c r="N6278" s="5" t="s">
        <v>16028</v>
      </c>
    </row>
    <row r="6279" spans="1:14" customFormat="1" ht="15" hidden="1" x14ac:dyDescent="0.25">
      <c r="A6279" s="6" t="s">
        <v>13473</v>
      </c>
      <c r="B6279" s="7" t="s">
        <v>16029</v>
      </c>
      <c r="C6279" s="7" t="s">
        <v>16</v>
      </c>
      <c r="D6279" s="8" t="s">
        <v>193</v>
      </c>
      <c r="E6279" s="8" t="s">
        <v>16027</v>
      </c>
      <c r="F6279" s="8" t="s">
        <v>15903</v>
      </c>
      <c r="G6279" s="8" t="s">
        <v>3716</v>
      </c>
      <c r="H6279" s="8" t="s">
        <v>3717</v>
      </c>
      <c r="I6279" s="8" t="s">
        <v>3415</v>
      </c>
      <c r="J6279" s="8" t="s">
        <v>1008</v>
      </c>
      <c r="K6279" s="8" t="s">
        <v>4812</v>
      </c>
      <c r="L6279" s="8" t="s">
        <v>4813</v>
      </c>
      <c r="M6279" s="9">
        <v>125</v>
      </c>
      <c r="N6279" s="10" t="s">
        <v>16030</v>
      </c>
    </row>
    <row r="6280" spans="1:14" customFormat="1" ht="15" hidden="1" x14ac:dyDescent="0.25">
      <c r="A6280" s="1" t="s">
        <v>13473</v>
      </c>
      <c r="B6280" s="2" t="s">
        <v>16031</v>
      </c>
      <c r="C6280" s="2" t="s">
        <v>16</v>
      </c>
      <c r="D6280" s="3" t="s">
        <v>193</v>
      </c>
      <c r="E6280" s="3" t="s">
        <v>9143</v>
      </c>
      <c r="F6280" s="3" t="s">
        <v>15903</v>
      </c>
      <c r="G6280" s="3" t="s">
        <v>3431</v>
      </c>
      <c r="H6280" s="3" t="s">
        <v>3407</v>
      </c>
      <c r="I6280" s="3" t="s">
        <v>470</v>
      </c>
      <c r="J6280" s="3" t="s">
        <v>471</v>
      </c>
      <c r="K6280" s="3" t="s">
        <v>3496</v>
      </c>
      <c r="L6280" s="3" t="s">
        <v>3497</v>
      </c>
      <c r="M6280" s="4">
        <v>104.02</v>
      </c>
      <c r="N6280" s="5" t="s">
        <v>16032</v>
      </c>
    </row>
    <row r="6281" spans="1:14" customFormat="1" ht="15" hidden="1" x14ac:dyDescent="0.25">
      <c r="A6281" s="6" t="s">
        <v>13473</v>
      </c>
      <c r="B6281" s="7" t="s">
        <v>16033</v>
      </c>
      <c r="C6281" s="7" t="s">
        <v>16</v>
      </c>
      <c r="D6281" s="8" t="s">
        <v>193</v>
      </c>
      <c r="E6281" s="8" t="s">
        <v>5263</v>
      </c>
      <c r="F6281" s="8" t="s">
        <v>16034</v>
      </c>
      <c r="G6281" s="8" t="s">
        <v>3368</v>
      </c>
      <c r="H6281" s="8" t="s">
        <v>3369</v>
      </c>
      <c r="I6281" s="8" t="s">
        <v>7700</v>
      </c>
      <c r="J6281" s="8" t="s">
        <v>7701</v>
      </c>
      <c r="K6281" s="8" t="s">
        <v>3371</v>
      </c>
      <c r="L6281" s="8" t="s">
        <v>3372</v>
      </c>
      <c r="M6281" s="9">
        <v>5211.4799999999996</v>
      </c>
      <c r="N6281" s="10" t="s">
        <v>16035</v>
      </c>
    </row>
    <row r="6282" spans="1:14" customFormat="1" ht="15" hidden="1" x14ac:dyDescent="0.25">
      <c r="A6282" s="1" t="s">
        <v>13473</v>
      </c>
      <c r="B6282" s="2" t="s">
        <v>16036</v>
      </c>
      <c r="C6282" s="2" t="s">
        <v>16</v>
      </c>
      <c r="D6282" s="3" t="s">
        <v>193</v>
      </c>
      <c r="E6282" s="3" t="s">
        <v>12717</v>
      </c>
      <c r="F6282" s="3" t="s">
        <v>15385</v>
      </c>
      <c r="G6282" s="3" t="s">
        <v>3368</v>
      </c>
      <c r="H6282" s="3" t="s">
        <v>3369</v>
      </c>
      <c r="I6282" s="3" t="s">
        <v>7675</v>
      </c>
      <c r="J6282" s="3" t="s">
        <v>1008</v>
      </c>
      <c r="K6282" s="3" t="s">
        <v>3371</v>
      </c>
      <c r="L6282" s="3" t="s">
        <v>3372</v>
      </c>
      <c r="M6282" s="4">
        <v>474.86</v>
      </c>
      <c r="N6282" s="5" t="s">
        <v>16037</v>
      </c>
    </row>
    <row r="6283" spans="1:14" customFormat="1" ht="15" hidden="1" x14ac:dyDescent="0.25">
      <c r="A6283" s="6" t="s">
        <v>13473</v>
      </c>
      <c r="B6283" s="7" t="s">
        <v>16038</v>
      </c>
      <c r="C6283" s="7" t="s">
        <v>16</v>
      </c>
      <c r="D6283" s="8" t="s">
        <v>193</v>
      </c>
      <c r="E6283" s="8" t="s">
        <v>16039</v>
      </c>
      <c r="F6283" s="8" t="s">
        <v>15936</v>
      </c>
      <c r="G6283" s="8" t="s">
        <v>16040</v>
      </c>
      <c r="H6283" s="8" t="s">
        <v>16041</v>
      </c>
      <c r="I6283" s="8" t="s">
        <v>12062</v>
      </c>
      <c r="J6283" s="8" t="s">
        <v>12063</v>
      </c>
      <c r="K6283" s="8" t="s">
        <v>224</v>
      </c>
      <c r="L6283" s="8" t="s">
        <v>225</v>
      </c>
      <c r="M6283" s="9">
        <v>344379.05</v>
      </c>
      <c r="N6283" s="10" t="s">
        <v>16042</v>
      </c>
    </row>
    <row r="6284" spans="1:14" customFormat="1" ht="15" hidden="1" x14ac:dyDescent="0.25">
      <c r="A6284" s="1" t="s">
        <v>13473</v>
      </c>
      <c r="B6284" s="2" t="s">
        <v>16043</v>
      </c>
      <c r="C6284" s="2" t="s">
        <v>16</v>
      </c>
      <c r="D6284" s="3" t="s">
        <v>193</v>
      </c>
      <c r="E6284" s="3" t="s">
        <v>15693</v>
      </c>
      <c r="F6284" s="3" t="s">
        <v>15385</v>
      </c>
      <c r="G6284" s="3" t="s">
        <v>3716</v>
      </c>
      <c r="H6284" s="3" t="s">
        <v>3717</v>
      </c>
      <c r="I6284" s="3" t="s">
        <v>1013</v>
      </c>
      <c r="J6284" s="3" t="s">
        <v>1014</v>
      </c>
      <c r="K6284" s="3" t="s">
        <v>3718</v>
      </c>
      <c r="L6284" s="3" t="s">
        <v>3719</v>
      </c>
      <c r="M6284" s="4">
        <v>30</v>
      </c>
      <c r="N6284" s="5" t="s">
        <v>16044</v>
      </c>
    </row>
    <row r="6285" spans="1:14" customFormat="1" ht="15" hidden="1" x14ac:dyDescent="0.25">
      <c r="A6285" s="6" t="s">
        <v>13473</v>
      </c>
      <c r="B6285" s="7" t="s">
        <v>16045</v>
      </c>
      <c r="C6285" s="7" t="s">
        <v>16</v>
      </c>
      <c r="D6285" s="8" t="s">
        <v>193</v>
      </c>
      <c r="E6285" s="8" t="s">
        <v>15693</v>
      </c>
      <c r="F6285" s="8" t="s">
        <v>15385</v>
      </c>
      <c r="G6285" s="8" t="s">
        <v>3368</v>
      </c>
      <c r="H6285" s="8" t="s">
        <v>3369</v>
      </c>
      <c r="I6285" s="8" t="s">
        <v>1013</v>
      </c>
      <c r="J6285" s="8" t="s">
        <v>1014</v>
      </c>
      <c r="K6285" s="8" t="s">
        <v>3371</v>
      </c>
      <c r="L6285" s="8" t="s">
        <v>3372</v>
      </c>
      <c r="M6285" s="9">
        <v>1117.48</v>
      </c>
      <c r="N6285" s="10" t="s">
        <v>16046</v>
      </c>
    </row>
    <row r="6286" spans="1:14" customFormat="1" ht="15" hidden="1" x14ac:dyDescent="0.25">
      <c r="A6286" s="1" t="s">
        <v>13473</v>
      </c>
      <c r="B6286" s="2" t="s">
        <v>16047</v>
      </c>
      <c r="C6286" s="2" t="s">
        <v>16</v>
      </c>
      <c r="D6286" s="3" t="s">
        <v>193</v>
      </c>
      <c r="E6286" s="3" t="s">
        <v>15693</v>
      </c>
      <c r="F6286" s="3" t="s">
        <v>15385</v>
      </c>
      <c r="G6286" s="3" t="s">
        <v>3368</v>
      </c>
      <c r="H6286" s="3" t="s">
        <v>3369</v>
      </c>
      <c r="I6286" s="3" t="s">
        <v>16048</v>
      </c>
      <c r="J6286" s="3" t="s">
        <v>3439</v>
      </c>
      <c r="K6286" s="3" t="s">
        <v>3371</v>
      </c>
      <c r="L6286" s="3" t="s">
        <v>3372</v>
      </c>
      <c r="M6286" s="4">
        <v>1117.48</v>
      </c>
      <c r="N6286" s="5" t="s">
        <v>16049</v>
      </c>
    </row>
    <row r="6287" spans="1:14" customFormat="1" ht="15" hidden="1" x14ac:dyDescent="0.25">
      <c r="A6287" s="6" t="s">
        <v>13473</v>
      </c>
      <c r="B6287" s="7" t="s">
        <v>16050</v>
      </c>
      <c r="C6287" s="7" t="s">
        <v>16</v>
      </c>
      <c r="D6287" s="8" t="s">
        <v>193</v>
      </c>
      <c r="E6287" s="8" t="s">
        <v>8975</v>
      </c>
      <c r="F6287" s="8" t="s">
        <v>15903</v>
      </c>
      <c r="G6287" s="8" t="s">
        <v>3368</v>
      </c>
      <c r="H6287" s="8" t="s">
        <v>3369</v>
      </c>
      <c r="I6287" s="8" t="s">
        <v>7675</v>
      </c>
      <c r="J6287" s="8" t="s">
        <v>1008</v>
      </c>
      <c r="K6287" s="8" t="s">
        <v>3371</v>
      </c>
      <c r="L6287" s="8" t="s">
        <v>3372</v>
      </c>
      <c r="M6287" s="9">
        <v>379.45</v>
      </c>
      <c r="N6287" s="10" t="s">
        <v>16051</v>
      </c>
    </row>
    <row r="6288" spans="1:14" customFormat="1" ht="15" hidden="1" x14ac:dyDescent="0.25">
      <c r="A6288" s="1" t="s">
        <v>13473</v>
      </c>
      <c r="B6288" s="2" t="s">
        <v>16052</v>
      </c>
      <c r="C6288" s="2" t="s">
        <v>16</v>
      </c>
      <c r="D6288" s="3" t="s">
        <v>193</v>
      </c>
      <c r="E6288" s="3" t="s">
        <v>16053</v>
      </c>
      <c r="F6288" s="3" t="s">
        <v>15385</v>
      </c>
      <c r="G6288" s="3" t="s">
        <v>3368</v>
      </c>
      <c r="H6288" s="3" t="s">
        <v>3369</v>
      </c>
      <c r="I6288" s="3" t="s">
        <v>2311</v>
      </c>
      <c r="J6288" s="3" t="s">
        <v>985</v>
      </c>
      <c r="K6288" s="3" t="s">
        <v>3371</v>
      </c>
      <c r="L6288" s="3" t="s">
        <v>3372</v>
      </c>
      <c r="M6288" s="4">
        <v>768.14</v>
      </c>
      <c r="N6288" s="5" t="s">
        <v>16054</v>
      </c>
    </row>
    <row r="6289" spans="1:14" customFormat="1" ht="15" hidden="1" x14ac:dyDescent="0.25">
      <c r="A6289" s="6" t="s">
        <v>13473</v>
      </c>
      <c r="B6289" s="7" t="s">
        <v>16055</v>
      </c>
      <c r="C6289" s="7" t="s">
        <v>16</v>
      </c>
      <c r="D6289" s="8" t="s">
        <v>193</v>
      </c>
      <c r="E6289" s="8" t="s">
        <v>15121</v>
      </c>
      <c r="F6289" s="8" t="s">
        <v>16056</v>
      </c>
      <c r="G6289" s="8" t="s">
        <v>3368</v>
      </c>
      <c r="H6289" s="8" t="s">
        <v>3369</v>
      </c>
      <c r="I6289" s="8" t="s">
        <v>7700</v>
      </c>
      <c r="J6289" s="8" t="s">
        <v>7701</v>
      </c>
      <c r="K6289" s="8" t="s">
        <v>3371</v>
      </c>
      <c r="L6289" s="8" t="s">
        <v>3372</v>
      </c>
      <c r="M6289" s="9">
        <v>3500.44</v>
      </c>
      <c r="N6289" s="10" t="s">
        <v>16057</v>
      </c>
    </row>
    <row r="6290" spans="1:14" customFormat="1" ht="15" hidden="1" x14ac:dyDescent="0.25">
      <c r="A6290" s="1" t="s">
        <v>13473</v>
      </c>
      <c r="B6290" s="2" t="s">
        <v>16058</v>
      </c>
      <c r="C6290" s="2" t="s">
        <v>16</v>
      </c>
      <c r="D6290" s="3" t="s">
        <v>193</v>
      </c>
      <c r="E6290" s="3" t="s">
        <v>16059</v>
      </c>
      <c r="F6290" s="3" t="s">
        <v>14742</v>
      </c>
      <c r="G6290" s="3" t="s">
        <v>3716</v>
      </c>
      <c r="H6290" s="3" t="s">
        <v>3717</v>
      </c>
      <c r="I6290" s="3" t="s">
        <v>1184</v>
      </c>
      <c r="J6290" s="3" t="s">
        <v>1185</v>
      </c>
      <c r="K6290" s="3" t="s">
        <v>3718</v>
      </c>
      <c r="L6290" s="3" t="s">
        <v>3719</v>
      </c>
      <c r="M6290" s="4">
        <v>225</v>
      </c>
      <c r="N6290" s="5" t="s">
        <v>16060</v>
      </c>
    </row>
    <row r="6291" spans="1:14" customFormat="1" ht="15" hidden="1" x14ac:dyDescent="0.25">
      <c r="A6291" s="6" t="s">
        <v>13473</v>
      </c>
      <c r="B6291" s="7" t="s">
        <v>16061</v>
      </c>
      <c r="C6291" s="7" t="s">
        <v>16</v>
      </c>
      <c r="D6291" s="8" t="s">
        <v>193</v>
      </c>
      <c r="E6291" s="8" t="s">
        <v>16062</v>
      </c>
      <c r="F6291" s="8" t="s">
        <v>16063</v>
      </c>
      <c r="G6291" s="8" t="s">
        <v>5905</v>
      </c>
      <c r="H6291" s="8" t="s">
        <v>5906</v>
      </c>
      <c r="I6291" s="8" t="s">
        <v>919</v>
      </c>
      <c r="J6291" s="8" t="s">
        <v>920</v>
      </c>
      <c r="K6291" s="8" t="s">
        <v>35</v>
      </c>
      <c r="L6291" s="8" t="s">
        <v>36</v>
      </c>
      <c r="M6291" s="9">
        <v>27770.49</v>
      </c>
      <c r="N6291" s="10" t="s">
        <v>16064</v>
      </c>
    </row>
    <row r="6292" spans="1:14" customFormat="1" ht="15" hidden="1" x14ac:dyDescent="0.25">
      <c r="A6292" s="1" t="s">
        <v>13473</v>
      </c>
      <c r="B6292" s="2" t="s">
        <v>16065</v>
      </c>
      <c r="C6292" s="2" t="s">
        <v>16</v>
      </c>
      <c r="D6292" s="3" t="s">
        <v>193</v>
      </c>
      <c r="E6292" s="3" t="s">
        <v>16066</v>
      </c>
      <c r="F6292" s="3" t="s">
        <v>15382</v>
      </c>
      <c r="G6292" s="3" t="s">
        <v>3368</v>
      </c>
      <c r="H6292" s="3" t="s">
        <v>3369</v>
      </c>
      <c r="I6292" s="3" t="s">
        <v>2266</v>
      </c>
      <c r="J6292" s="3" t="s">
        <v>1008</v>
      </c>
      <c r="K6292" s="3" t="s">
        <v>3371</v>
      </c>
      <c r="L6292" s="3" t="s">
        <v>3372</v>
      </c>
      <c r="M6292" s="4">
        <v>743.55</v>
      </c>
      <c r="N6292" s="5" t="s">
        <v>16067</v>
      </c>
    </row>
    <row r="6293" spans="1:14" customFormat="1" ht="15" hidden="1" x14ac:dyDescent="0.25">
      <c r="A6293" s="6" t="s">
        <v>13473</v>
      </c>
      <c r="B6293" s="7" t="s">
        <v>16068</v>
      </c>
      <c r="C6293" s="7" t="s">
        <v>16</v>
      </c>
      <c r="D6293" s="8" t="s">
        <v>193</v>
      </c>
      <c r="E6293" s="8" t="s">
        <v>5199</v>
      </c>
      <c r="F6293" s="8" t="s">
        <v>15446</v>
      </c>
      <c r="G6293" s="8" t="s">
        <v>3368</v>
      </c>
      <c r="H6293" s="8" t="s">
        <v>3369</v>
      </c>
      <c r="I6293" s="8" t="s">
        <v>7605</v>
      </c>
      <c r="J6293" s="8" t="s">
        <v>1061</v>
      </c>
      <c r="K6293" s="8" t="s">
        <v>3371</v>
      </c>
      <c r="L6293" s="8" t="s">
        <v>3372</v>
      </c>
      <c r="M6293" s="9">
        <v>4130.2</v>
      </c>
      <c r="N6293" s="10" t="s">
        <v>16069</v>
      </c>
    </row>
    <row r="6294" spans="1:14" customFormat="1" ht="15" hidden="1" x14ac:dyDescent="0.25">
      <c r="A6294" s="1" t="s">
        <v>13473</v>
      </c>
      <c r="B6294" s="2" t="s">
        <v>16070</v>
      </c>
      <c r="C6294" s="2" t="s">
        <v>16</v>
      </c>
      <c r="D6294" s="3" t="s">
        <v>193</v>
      </c>
      <c r="E6294" s="3" t="s">
        <v>16071</v>
      </c>
      <c r="F6294" s="3" t="s">
        <v>15314</v>
      </c>
      <c r="G6294" s="3" t="s">
        <v>3368</v>
      </c>
      <c r="H6294" s="3" t="s">
        <v>3369</v>
      </c>
      <c r="I6294" s="3" t="s">
        <v>7011</v>
      </c>
      <c r="J6294" s="3" t="s">
        <v>3924</v>
      </c>
      <c r="K6294" s="3" t="s">
        <v>3371</v>
      </c>
      <c r="L6294" s="3" t="s">
        <v>3372</v>
      </c>
      <c r="M6294" s="4">
        <v>468.06</v>
      </c>
      <c r="N6294" s="5" t="s">
        <v>16072</v>
      </c>
    </row>
    <row r="6295" spans="1:14" customFormat="1" ht="15" hidden="1" x14ac:dyDescent="0.25">
      <c r="A6295" s="6" t="s">
        <v>13473</v>
      </c>
      <c r="B6295" s="7" t="s">
        <v>16073</v>
      </c>
      <c r="C6295" s="7" t="s">
        <v>16</v>
      </c>
      <c r="D6295" s="8" t="s">
        <v>193</v>
      </c>
      <c r="E6295" s="8" t="s">
        <v>16074</v>
      </c>
      <c r="F6295" s="8" t="s">
        <v>15011</v>
      </c>
      <c r="G6295" s="8" t="s">
        <v>3368</v>
      </c>
      <c r="H6295" s="8" t="s">
        <v>3369</v>
      </c>
      <c r="I6295" s="8" t="s">
        <v>6836</v>
      </c>
      <c r="J6295" s="8" t="s">
        <v>985</v>
      </c>
      <c r="K6295" s="8" t="s">
        <v>3371</v>
      </c>
      <c r="L6295" s="8" t="s">
        <v>3372</v>
      </c>
      <c r="M6295" s="9">
        <v>297.41000000000003</v>
      </c>
      <c r="N6295" s="10" t="s">
        <v>16075</v>
      </c>
    </row>
    <row r="6296" spans="1:14" customFormat="1" ht="15" hidden="1" x14ac:dyDescent="0.25">
      <c r="A6296" s="1" t="s">
        <v>13473</v>
      </c>
      <c r="B6296" s="2" t="s">
        <v>16076</v>
      </c>
      <c r="C6296" s="2" t="s">
        <v>16</v>
      </c>
      <c r="D6296" s="3" t="s">
        <v>193</v>
      </c>
      <c r="E6296" s="3" t="s">
        <v>16077</v>
      </c>
      <c r="F6296" s="3" t="s">
        <v>15382</v>
      </c>
      <c r="G6296" s="3" t="s">
        <v>3368</v>
      </c>
      <c r="H6296" s="3" t="s">
        <v>3369</v>
      </c>
      <c r="I6296" s="3" t="s">
        <v>2266</v>
      </c>
      <c r="J6296" s="3" t="s">
        <v>1008</v>
      </c>
      <c r="K6296" s="3" t="s">
        <v>3371</v>
      </c>
      <c r="L6296" s="3" t="s">
        <v>3372</v>
      </c>
      <c r="M6296" s="4">
        <v>2758.45</v>
      </c>
      <c r="N6296" s="5" t="s">
        <v>16078</v>
      </c>
    </row>
    <row r="6297" spans="1:14" customFormat="1" ht="15" hidden="1" x14ac:dyDescent="0.25">
      <c r="A6297" s="6" t="s">
        <v>13473</v>
      </c>
      <c r="B6297" s="7" t="s">
        <v>16079</v>
      </c>
      <c r="C6297" s="7" t="s">
        <v>16</v>
      </c>
      <c r="D6297" s="8" t="s">
        <v>193</v>
      </c>
      <c r="E6297" s="8" t="s">
        <v>16077</v>
      </c>
      <c r="F6297" s="8" t="s">
        <v>15382</v>
      </c>
      <c r="G6297" s="8" t="s">
        <v>3716</v>
      </c>
      <c r="H6297" s="8" t="s">
        <v>3717</v>
      </c>
      <c r="I6297" s="8" t="s">
        <v>2266</v>
      </c>
      <c r="J6297" s="8" t="s">
        <v>1008</v>
      </c>
      <c r="K6297" s="8" t="s">
        <v>3718</v>
      </c>
      <c r="L6297" s="8" t="s">
        <v>3719</v>
      </c>
      <c r="M6297" s="9">
        <v>30</v>
      </c>
      <c r="N6297" s="10" t="s">
        <v>16080</v>
      </c>
    </row>
    <row r="6298" spans="1:14" customFormat="1" ht="15" hidden="1" x14ac:dyDescent="0.25">
      <c r="A6298" s="1" t="s">
        <v>13473</v>
      </c>
      <c r="B6298" s="2" t="s">
        <v>16081</v>
      </c>
      <c r="C6298" s="2" t="s">
        <v>16</v>
      </c>
      <c r="D6298" s="3" t="s">
        <v>193</v>
      </c>
      <c r="E6298" s="3" t="s">
        <v>15373</v>
      </c>
      <c r="F6298" s="3" t="s">
        <v>16082</v>
      </c>
      <c r="G6298" s="3" t="s">
        <v>3716</v>
      </c>
      <c r="H6298" s="3" t="s">
        <v>3717</v>
      </c>
      <c r="I6298" s="3" t="s">
        <v>8573</v>
      </c>
      <c r="J6298" s="3" t="s">
        <v>3577</v>
      </c>
      <c r="K6298" s="3" t="s">
        <v>4812</v>
      </c>
      <c r="L6298" s="3" t="s">
        <v>4813</v>
      </c>
      <c r="M6298" s="4">
        <v>225</v>
      </c>
      <c r="N6298" s="5" t="s">
        <v>16083</v>
      </c>
    </row>
    <row r="6299" spans="1:14" customFormat="1" ht="15" hidden="1" x14ac:dyDescent="0.25">
      <c r="A6299" s="6" t="s">
        <v>13473</v>
      </c>
      <c r="B6299" s="7" t="s">
        <v>16084</v>
      </c>
      <c r="C6299" s="7" t="s">
        <v>16</v>
      </c>
      <c r="D6299" s="8" t="s">
        <v>193</v>
      </c>
      <c r="E6299" s="8" t="s">
        <v>16085</v>
      </c>
      <c r="F6299" s="8" t="s">
        <v>16086</v>
      </c>
      <c r="G6299" s="8" t="s">
        <v>3368</v>
      </c>
      <c r="H6299" s="8" t="s">
        <v>3369</v>
      </c>
      <c r="I6299" s="8" t="s">
        <v>7700</v>
      </c>
      <c r="J6299" s="8" t="s">
        <v>7701</v>
      </c>
      <c r="K6299" s="8" t="s">
        <v>3371</v>
      </c>
      <c r="L6299" s="8" t="s">
        <v>3372</v>
      </c>
      <c r="M6299" s="9">
        <v>1472.57</v>
      </c>
      <c r="N6299" s="10" t="s">
        <v>16087</v>
      </c>
    </row>
    <row r="6300" spans="1:14" customFormat="1" ht="15" hidden="1" x14ac:dyDescent="0.25">
      <c r="A6300" s="1" t="s">
        <v>13473</v>
      </c>
      <c r="B6300" s="2" t="s">
        <v>16088</v>
      </c>
      <c r="C6300" s="2" t="s">
        <v>16</v>
      </c>
      <c r="D6300" s="3" t="s">
        <v>193</v>
      </c>
      <c r="E6300" s="3" t="s">
        <v>2219</v>
      </c>
      <c r="F6300" s="3" t="s">
        <v>14782</v>
      </c>
      <c r="G6300" s="3" t="s">
        <v>3368</v>
      </c>
      <c r="H6300" s="3" t="s">
        <v>3369</v>
      </c>
      <c r="I6300" s="3" t="s">
        <v>1869</v>
      </c>
      <c r="J6300" s="3" t="s">
        <v>1870</v>
      </c>
      <c r="K6300" s="3" t="s">
        <v>3371</v>
      </c>
      <c r="L6300" s="3" t="s">
        <v>3372</v>
      </c>
      <c r="M6300" s="4">
        <v>4002.75</v>
      </c>
      <c r="N6300" s="5" t="s">
        <v>16089</v>
      </c>
    </row>
    <row r="6301" spans="1:14" customFormat="1" ht="15" hidden="1" x14ac:dyDescent="0.25">
      <c r="A6301" s="6" t="s">
        <v>13473</v>
      </c>
      <c r="B6301" s="7" t="s">
        <v>16090</v>
      </c>
      <c r="C6301" s="7" t="s">
        <v>16</v>
      </c>
      <c r="D6301" s="8" t="s">
        <v>193</v>
      </c>
      <c r="E6301" s="8" t="s">
        <v>9052</v>
      </c>
      <c r="F6301" s="8" t="s">
        <v>16091</v>
      </c>
      <c r="G6301" s="8" t="s">
        <v>3368</v>
      </c>
      <c r="H6301" s="8" t="s">
        <v>3369</v>
      </c>
      <c r="I6301" s="8" t="s">
        <v>2418</v>
      </c>
      <c r="J6301" s="8" t="s">
        <v>2419</v>
      </c>
      <c r="K6301" s="8" t="s">
        <v>3371</v>
      </c>
      <c r="L6301" s="8" t="s">
        <v>3372</v>
      </c>
      <c r="M6301" s="9">
        <v>6106.63</v>
      </c>
      <c r="N6301" s="10" t="s">
        <v>16092</v>
      </c>
    </row>
    <row r="6302" spans="1:14" customFormat="1" ht="15" hidden="1" x14ac:dyDescent="0.25">
      <c r="A6302" s="1" t="s">
        <v>13473</v>
      </c>
      <c r="B6302" s="2" t="s">
        <v>16093</v>
      </c>
      <c r="C6302" s="2" t="s">
        <v>16</v>
      </c>
      <c r="D6302" s="3" t="s">
        <v>193</v>
      </c>
      <c r="E6302" s="3" t="s">
        <v>15654</v>
      </c>
      <c r="F6302" s="3" t="s">
        <v>15903</v>
      </c>
      <c r="G6302" s="3" t="s">
        <v>7504</v>
      </c>
      <c r="H6302" s="3" t="s">
        <v>7505</v>
      </c>
      <c r="I6302" s="3" t="s">
        <v>13296</v>
      </c>
      <c r="J6302" s="3" t="s">
        <v>7507</v>
      </c>
      <c r="K6302" s="3" t="s">
        <v>57</v>
      </c>
      <c r="L6302" s="3" t="s">
        <v>58</v>
      </c>
      <c r="M6302" s="4">
        <v>45522.49</v>
      </c>
      <c r="N6302" s="5" t="s">
        <v>16094</v>
      </c>
    </row>
    <row r="6303" spans="1:14" customFormat="1" ht="15" hidden="1" x14ac:dyDescent="0.25">
      <c r="A6303" s="6" t="s">
        <v>13473</v>
      </c>
      <c r="B6303" s="7" t="s">
        <v>16095</v>
      </c>
      <c r="C6303" s="7" t="s">
        <v>16</v>
      </c>
      <c r="D6303" s="8" t="s">
        <v>193</v>
      </c>
      <c r="E6303" s="8" t="s">
        <v>16096</v>
      </c>
      <c r="F6303" s="8" t="s">
        <v>15903</v>
      </c>
      <c r="G6303" s="8" t="s">
        <v>3716</v>
      </c>
      <c r="H6303" s="8" t="s">
        <v>3717</v>
      </c>
      <c r="I6303" s="8" t="s">
        <v>8792</v>
      </c>
      <c r="J6303" s="8" t="s">
        <v>3577</v>
      </c>
      <c r="K6303" s="8" t="s">
        <v>3718</v>
      </c>
      <c r="L6303" s="8" t="s">
        <v>3719</v>
      </c>
      <c r="M6303" s="9">
        <v>225</v>
      </c>
      <c r="N6303" s="10" t="s">
        <v>16097</v>
      </c>
    </row>
    <row r="6304" spans="1:14" customFormat="1" ht="15" hidden="1" x14ac:dyDescent="0.25">
      <c r="A6304" s="1" t="s">
        <v>13473</v>
      </c>
      <c r="B6304" s="2" t="s">
        <v>16098</v>
      </c>
      <c r="C6304" s="2" t="s">
        <v>16</v>
      </c>
      <c r="D6304" s="3" t="s">
        <v>193</v>
      </c>
      <c r="E6304" s="3" t="s">
        <v>16096</v>
      </c>
      <c r="F6304" s="3" t="s">
        <v>15903</v>
      </c>
      <c r="G6304" s="3" t="s">
        <v>3368</v>
      </c>
      <c r="H6304" s="3" t="s">
        <v>3369</v>
      </c>
      <c r="I6304" s="3" t="s">
        <v>8792</v>
      </c>
      <c r="J6304" s="3" t="s">
        <v>3577</v>
      </c>
      <c r="K6304" s="3" t="s">
        <v>3371</v>
      </c>
      <c r="L6304" s="3" t="s">
        <v>3372</v>
      </c>
      <c r="M6304" s="4">
        <v>3136.46</v>
      </c>
      <c r="N6304" s="5" t="s">
        <v>16099</v>
      </c>
    </row>
    <row r="6305" spans="1:14" customFormat="1" ht="15" hidden="1" x14ac:dyDescent="0.25">
      <c r="A6305" s="6" t="s">
        <v>13473</v>
      </c>
      <c r="B6305" s="7" t="s">
        <v>16100</v>
      </c>
      <c r="C6305" s="7" t="s">
        <v>16</v>
      </c>
      <c r="D6305" s="8" t="s">
        <v>193</v>
      </c>
      <c r="E6305" s="8" t="s">
        <v>15962</v>
      </c>
      <c r="F6305" s="8" t="s">
        <v>15903</v>
      </c>
      <c r="G6305" s="8" t="s">
        <v>3400</v>
      </c>
      <c r="H6305" s="8" t="s">
        <v>3401</v>
      </c>
      <c r="I6305" s="8" t="s">
        <v>4085</v>
      </c>
      <c r="J6305" s="8" t="s">
        <v>4086</v>
      </c>
      <c r="K6305" s="8" t="s">
        <v>35</v>
      </c>
      <c r="L6305" s="8" t="s">
        <v>36</v>
      </c>
      <c r="M6305" s="9">
        <v>69.22</v>
      </c>
      <c r="N6305" s="10" t="s">
        <v>15965</v>
      </c>
    </row>
    <row r="6306" spans="1:14" customFormat="1" ht="15" hidden="1" x14ac:dyDescent="0.25">
      <c r="A6306" s="1" t="s">
        <v>13473</v>
      </c>
      <c r="B6306" s="2" t="s">
        <v>16101</v>
      </c>
      <c r="C6306" s="2" t="s">
        <v>16</v>
      </c>
      <c r="D6306" s="3" t="s">
        <v>193</v>
      </c>
      <c r="E6306" s="3" t="s">
        <v>15962</v>
      </c>
      <c r="F6306" s="3" t="s">
        <v>15903</v>
      </c>
      <c r="G6306" s="3" t="s">
        <v>4037</v>
      </c>
      <c r="H6306" s="3" t="s">
        <v>4038</v>
      </c>
      <c r="I6306" s="3" t="s">
        <v>4085</v>
      </c>
      <c r="J6306" s="3" t="s">
        <v>4086</v>
      </c>
      <c r="K6306" s="3" t="s">
        <v>35</v>
      </c>
      <c r="L6306" s="3" t="s">
        <v>36</v>
      </c>
      <c r="M6306" s="4">
        <v>176.78</v>
      </c>
      <c r="N6306" s="5" t="s">
        <v>15967</v>
      </c>
    </row>
    <row r="6307" spans="1:14" customFormat="1" ht="15" hidden="1" x14ac:dyDescent="0.25">
      <c r="A6307" s="6" t="s">
        <v>13473</v>
      </c>
      <c r="B6307" s="7" t="s">
        <v>16102</v>
      </c>
      <c r="C6307" s="7" t="s">
        <v>16</v>
      </c>
      <c r="D6307" s="8" t="s">
        <v>193</v>
      </c>
      <c r="E6307" s="8" t="s">
        <v>16103</v>
      </c>
      <c r="F6307" s="8" t="s">
        <v>15903</v>
      </c>
      <c r="G6307" s="8" t="s">
        <v>3716</v>
      </c>
      <c r="H6307" s="8" t="s">
        <v>3717</v>
      </c>
      <c r="I6307" s="8" t="s">
        <v>7033</v>
      </c>
      <c r="J6307" s="8" t="s">
        <v>1061</v>
      </c>
      <c r="K6307" s="8" t="s">
        <v>3718</v>
      </c>
      <c r="L6307" s="8" t="s">
        <v>3719</v>
      </c>
      <c r="M6307" s="9">
        <v>30</v>
      </c>
      <c r="N6307" s="10" t="s">
        <v>16104</v>
      </c>
    </row>
    <row r="6308" spans="1:14" customFormat="1" ht="15" hidden="1" x14ac:dyDescent="0.25">
      <c r="A6308" s="1" t="s">
        <v>13473</v>
      </c>
      <c r="B6308" s="2" t="s">
        <v>16105</v>
      </c>
      <c r="C6308" s="2" t="s">
        <v>16</v>
      </c>
      <c r="D6308" s="3" t="s">
        <v>193</v>
      </c>
      <c r="E6308" s="3" t="s">
        <v>16103</v>
      </c>
      <c r="F6308" s="3" t="s">
        <v>15903</v>
      </c>
      <c r="G6308" s="3" t="s">
        <v>3368</v>
      </c>
      <c r="H6308" s="3" t="s">
        <v>3369</v>
      </c>
      <c r="I6308" s="3" t="s">
        <v>7033</v>
      </c>
      <c r="J6308" s="3" t="s">
        <v>1061</v>
      </c>
      <c r="K6308" s="3" t="s">
        <v>3371</v>
      </c>
      <c r="L6308" s="3" t="s">
        <v>3372</v>
      </c>
      <c r="M6308" s="4">
        <v>1569.53</v>
      </c>
      <c r="N6308" s="5" t="s">
        <v>16106</v>
      </c>
    </row>
    <row r="6309" spans="1:14" customFormat="1" ht="15" hidden="1" x14ac:dyDescent="0.25">
      <c r="A6309" s="6" t="s">
        <v>13473</v>
      </c>
      <c r="B6309" s="7" t="s">
        <v>16107</v>
      </c>
      <c r="C6309" s="7" t="s">
        <v>16</v>
      </c>
      <c r="D6309" s="8" t="s">
        <v>193</v>
      </c>
      <c r="E6309" s="8" t="s">
        <v>15024</v>
      </c>
      <c r="F6309" s="8" t="s">
        <v>15032</v>
      </c>
      <c r="G6309" s="8" t="s">
        <v>3716</v>
      </c>
      <c r="H6309" s="8" t="s">
        <v>3717</v>
      </c>
      <c r="I6309" s="8" t="s">
        <v>4598</v>
      </c>
      <c r="J6309" s="8" t="s">
        <v>1008</v>
      </c>
      <c r="K6309" s="8" t="s">
        <v>3718</v>
      </c>
      <c r="L6309" s="8" t="s">
        <v>3719</v>
      </c>
      <c r="M6309" s="9">
        <v>30</v>
      </c>
      <c r="N6309" s="10" t="s">
        <v>16108</v>
      </c>
    </row>
    <row r="6310" spans="1:14" customFormat="1" ht="15" hidden="1" x14ac:dyDescent="0.25">
      <c r="A6310" s="1" t="s">
        <v>13473</v>
      </c>
      <c r="B6310" s="2" t="s">
        <v>16109</v>
      </c>
      <c r="C6310" s="2" t="s">
        <v>16</v>
      </c>
      <c r="D6310" s="3" t="s">
        <v>193</v>
      </c>
      <c r="E6310" s="3" t="s">
        <v>15210</v>
      </c>
      <c r="F6310" s="3" t="s">
        <v>15903</v>
      </c>
      <c r="G6310" s="3" t="s">
        <v>3368</v>
      </c>
      <c r="H6310" s="3" t="s">
        <v>3369</v>
      </c>
      <c r="I6310" s="3" t="s">
        <v>7033</v>
      </c>
      <c r="J6310" s="3" t="s">
        <v>1061</v>
      </c>
      <c r="K6310" s="3" t="s">
        <v>3371</v>
      </c>
      <c r="L6310" s="3" t="s">
        <v>3372</v>
      </c>
      <c r="M6310" s="4">
        <v>4706.47</v>
      </c>
      <c r="N6310" s="5" t="s">
        <v>16110</v>
      </c>
    </row>
    <row r="6311" spans="1:14" customFormat="1" ht="15" hidden="1" x14ac:dyDescent="0.25">
      <c r="A6311" s="6" t="s">
        <v>13473</v>
      </c>
      <c r="B6311" s="7" t="s">
        <v>16111</v>
      </c>
      <c r="C6311" s="7" t="s">
        <v>16</v>
      </c>
      <c r="D6311" s="8" t="s">
        <v>193</v>
      </c>
      <c r="E6311" s="8" t="s">
        <v>16112</v>
      </c>
      <c r="F6311" s="8" t="s">
        <v>16113</v>
      </c>
      <c r="G6311" s="8" t="s">
        <v>11914</v>
      </c>
      <c r="H6311" s="8" t="s">
        <v>11915</v>
      </c>
      <c r="I6311" s="8" t="s">
        <v>2397</v>
      </c>
      <c r="J6311" s="8" t="s">
        <v>1008</v>
      </c>
      <c r="K6311" s="8" t="s">
        <v>57</v>
      </c>
      <c r="L6311" s="8" t="s">
        <v>58</v>
      </c>
      <c r="M6311" s="9">
        <v>33562.379999999997</v>
      </c>
      <c r="N6311" s="10" t="s">
        <v>16114</v>
      </c>
    </row>
    <row r="6312" spans="1:14" customFormat="1" ht="15" hidden="1" x14ac:dyDescent="0.25">
      <c r="A6312" s="1" t="s">
        <v>13473</v>
      </c>
      <c r="B6312" s="2" t="s">
        <v>16115</v>
      </c>
      <c r="C6312" s="2" t="s">
        <v>16</v>
      </c>
      <c r="D6312" s="3" t="s">
        <v>193</v>
      </c>
      <c r="E6312" s="3" t="s">
        <v>16116</v>
      </c>
      <c r="F6312" s="3" t="s">
        <v>16063</v>
      </c>
      <c r="G6312" s="3" t="s">
        <v>3400</v>
      </c>
      <c r="H6312" s="3" t="s">
        <v>3401</v>
      </c>
      <c r="I6312" s="3" t="s">
        <v>919</v>
      </c>
      <c r="J6312" s="3" t="s">
        <v>920</v>
      </c>
      <c r="K6312" s="3" t="s">
        <v>35</v>
      </c>
      <c r="L6312" s="3" t="s">
        <v>36</v>
      </c>
      <c r="M6312" s="4">
        <v>194581.24</v>
      </c>
      <c r="N6312" s="5" t="s">
        <v>16117</v>
      </c>
    </row>
    <row r="6313" spans="1:14" customFormat="1" ht="15" hidden="1" x14ac:dyDescent="0.25">
      <c r="A6313" s="6" t="s">
        <v>13473</v>
      </c>
      <c r="B6313" s="7" t="s">
        <v>16118</v>
      </c>
      <c r="C6313" s="7" t="s">
        <v>16</v>
      </c>
      <c r="D6313" s="8" t="s">
        <v>193</v>
      </c>
      <c r="E6313" s="8" t="s">
        <v>16116</v>
      </c>
      <c r="F6313" s="8" t="s">
        <v>16063</v>
      </c>
      <c r="G6313" s="8" t="s">
        <v>5902</v>
      </c>
      <c r="H6313" s="8" t="s">
        <v>5903</v>
      </c>
      <c r="I6313" s="8" t="s">
        <v>919</v>
      </c>
      <c r="J6313" s="8" t="s">
        <v>920</v>
      </c>
      <c r="K6313" s="8" t="s">
        <v>35</v>
      </c>
      <c r="L6313" s="8" t="s">
        <v>36</v>
      </c>
      <c r="M6313" s="9">
        <v>1049510.7</v>
      </c>
      <c r="N6313" s="10" t="s">
        <v>16119</v>
      </c>
    </row>
    <row r="6314" spans="1:14" customFormat="1" ht="15" hidden="1" x14ac:dyDescent="0.25">
      <c r="A6314" s="1" t="s">
        <v>13473</v>
      </c>
      <c r="B6314" s="2" t="s">
        <v>16120</v>
      </c>
      <c r="C6314" s="2" t="s">
        <v>16</v>
      </c>
      <c r="D6314" s="3" t="s">
        <v>193</v>
      </c>
      <c r="E6314" s="3" t="s">
        <v>16116</v>
      </c>
      <c r="F6314" s="3" t="s">
        <v>16063</v>
      </c>
      <c r="G6314" s="3" t="s">
        <v>5905</v>
      </c>
      <c r="H6314" s="3" t="s">
        <v>5906</v>
      </c>
      <c r="I6314" s="3" t="s">
        <v>919</v>
      </c>
      <c r="J6314" s="3" t="s">
        <v>920</v>
      </c>
      <c r="K6314" s="3" t="s">
        <v>35</v>
      </c>
      <c r="L6314" s="3" t="s">
        <v>36</v>
      </c>
      <c r="M6314" s="4">
        <v>494315.07</v>
      </c>
      <c r="N6314" s="5" t="s">
        <v>16121</v>
      </c>
    </row>
    <row r="6315" spans="1:14" customFormat="1" ht="15" hidden="1" x14ac:dyDescent="0.25">
      <c r="A6315" s="6" t="s">
        <v>13473</v>
      </c>
      <c r="B6315" s="7" t="s">
        <v>16122</v>
      </c>
      <c r="C6315" s="7" t="s">
        <v>16</v>
      </c>
      <c r="D6315" s="8" t="s">
        <v>193</v>
      </c>
      <c r="E6315" s="8" t="s">
        <v>16116</v>
      </c>
      <c r="F6315" s="8" t="s">
        <v>16063</v>
      </c>
      <c r="G6315" s="8" t="s">
        <v>5908</v>
      </c>
      <c r="H6315" s="8" t="s">
        <v>5909</v>
      </c>
      <c r="I6315" s="8" t="s">
        <v>919</v>
      </c>
      <c r="J6315" s="8" t="s">
        <v>920</v>
      </c>
      <c r="K6315" s="8" t="s">
        <v>35</v>
      </c>
      <c r="L6315" s="8" t="s">
        <v>36</v>
      </c>
      <c r="M6315" s="9">
        <v>484.94</v>
      </c>
      <c r="N6315" s="10" t="s">
        <v>16123</v>
      </c>
    </row>
    <row r="6316" spans="1:14" customFormat="1" ht="15" hidden="1" x14ac:dyDescent="0.25">
      <c r="A6316" s="1" t="s">
        <v>13473</v>
      </c>
      <c r="B6316" s="2" t="s">
        <v>16124</v>
      </c>
      <c r="C6316" s="2" t="s">
        <v>16</v>
      </c>
      <c r="D6316" s="3" t="s">
        <v>193</v>
      </c>
      <c r="E6316" s="3" t="s">
        <v>16116</v>
      </c>
      <c r="F6316" s="3" t="s">
        <v>16063</v>
      </c>
      <c r="G6316" s="3" t="s">
        <v>5888</v>
      </c>
      <c r="H6316" s="3" t="s">
        <v>5889</v>
      </c>
      <c r="I6316" s="3" t="s">
        <v>919</v>
      </c>
      <c r="J6316" s="3" t="s">
        <v>920</v>
      </c>
      <c r="K6316" s="3" t="s">
        <v>35</v>
      </c>
      <c r="L6316" s="3" t="s">
        <v>36</v>
      </c>
      <c r="M6316" s="4">
        <v>213.91</v>
      </c>
      <c r="N6316" s="5" t="s">
        <v>16125</v>
      </c>
    </row>
    <row r="6317" spans="1:14" customFormat="1" ht="15" hidden="1" x14ac:dyDescent="0.25">
      <c r="A6317" s="6" t="s">
        <v>13473</v>
      </c>
      <c r="B6317" s="7" t="s">
        <v>16126</v>
      </c>
      <c r="C6317" s="7" t="s">
        <v>16</v>
      </c>
      <c r="D6317" s="8" t="s">
        <v>193</v>
      </c>
      <c r="E6317" s="8" t="s">
        <v>12600</v>
      </c>
      <c r="F6317" s="8" t="s">
        <v>9368</v>
      </c>
      <c r="G6317" s="8" t="s">
        <v>3716</v>
      </c>
      <c r="H6317" s="8" t="s">
        <v>3717</v>
      </c>
      <c r="I6317" s="8" t="s">
        <v>1254</v>
      </c>
      <c r="J6317" s="8" t="s">
        <v>1014</v>
      </c>
      <c r="K6317" s="8" t="s">
        <v>3718</v>
      </c>
      <c r="L6317" s="8" t="s">
        <v>3719</v>
      </c>
      <c r="M6317" s="9">
        <v>30</v>
      </c>
      <c r="N6317" s="10" t="s">
        <v>16127</v>
      </c>
    </row>
    <row r="6318" spans="1:14" customFormat="1" ht="15" hidden="1" x14ac:dyDescent="0.25">
      <c r="A6318" s="1" t="s">
        <v>13473</v>
      </c>
      <c r="B6318" s="2" t="s">
        <v>16128</v>
      </c>
      <c r="C6318" s="2" t="s">
        <v>16</v>
      </c>
      <c r="D6318" s="3" t="s">
        <v>193</v>
      </c>
      <c r="E6318" s="3" t="s">
        <v>12600</v>
      </c>
      <c r="F6318" s="3" t="s">
        <v>9368</v>
      </c>
      <c r="G6318" s="3" t="s">
        <v>3368</v>
      </c>
      <c r="H6318" s="3" t="s">
        <v>3369</v>
      </c>
      <c r="I6318" s="3" t="s">
        <v>3540</v>
      </c>
      <c r="J6318" s="3" t="s">
        <v>1008</v>
      </c>
      <c r="K6318" s="3" t="s">
        <v>3371</v>
      </c>
      <c r="L6318" s="3" t="s">
        <v>3372</v>
      </c>
      <c r="M6318" s="4">
        <v>2420.9299999999998</v>
      </c>
      <c r="N6318" s="5" t="s">
        <v>16129</v>
      </c>
    </row>
    <row r="6319" spans="1:14" customFormat="1" ht="15" hidden="1" x14ac:dyDescent="0.25">
      <c r="A6319" s="6" t="s">
        <v>13473</v>
      </c>
      <c r="B6319" s="7" t="s">
        <v>16130</v>
      </c>
      <c r="C6319" s="7" t="s">
        <v>16</v>
      </c>
      <c r="D6319" s="8" t="s">
        <v>193</v>
      </c>
      <c r="E6319" s="8" t="s">
        <v>664</v>
      </c>
      <c r="F6319" s="8" t="s">
        <v>15032</v>
      </c>
      <c r="G6319" s="8" t="s">
        <v>3716</v>
      </c>
      <c r="H6319" s="8" t="s">
        <v>3717</v>
      </c>
      <c r="I6319" s="8" t="s">
        <v>1031</v>
      </c>
      <c r="J6319" s="8" t="s">
        <v>1008</v>
      </c>
      <c r="K6319" s="8" t="s">
        <v>3718</v>
      </c>
      <c r="L6319" s="8" t="s">
        <v>3719</v>
      </c>
      <c r="M6319" s="9">
        <v>30</v>
      </c>
      <c r="N6319" s="10" t="s">
        <v>16131</v>
      </c>
    </row>
    <row r="6320" spans="1:14" customFormat="1" ht="15" hidden="1" x14ac:dyDescent="0.25">
      <c r="A6320" s="1" t="s">
        <v>13473</v>
      </c>
      <c r="B6320" s="2" t="s">
        <v>16132</v>
      </c>
      <c r="C6320" s="2" t="s">
        <v>16</v>
      </c>
      <c r="D6320" s="3" t="s">
        <v>193</v>
      </c>
      <c r="E6320" s="3" t="s">
        <v>664</v>
      </c>
      <c r="F6320" s="3" t="s">
        <v>15032</v>
      </c>
      <c r="G6320" s="3" t="s">
        <v>3368</v>
      </c>
      <c r="H6320" s="3" t="s">
        <v>3369</v>
      </c>
      <c r="I6320" s="3" t="s">
        <v>1031</v>
      </c>
      <c r="J6320" s="3" t="s">
        <v>1008</v>
      </c>
      <c r="K6320" s="3" t="s">
        <v>3371</v>
      </c>
      <c r="L6320" s="3" t="s">
        <v>3372</v>
      </c>
      <c r="M6320" s="4">
        <v>1137.72</v>
      </c>
      <c r="N6320" s="5" t="s">
        <v>16133</v>
      </c>
    </row>
    <row r="6321" spans="1:14" customFormat="1" ht="15" hidden="1" x14ac:dyDescent="0.25">
      <c r="A6321" s="6" t="s">
        <v>13473</v>
      </c>
      <c r="B6321" s="7" t="s">
        <v>16134</v>
      </c>
      <c r="C6321" s="7" t="s">
        <v>16</v>
      </c>
      <c r="D6321" s="8" t="s">
        <v>193</v>
      </c>
      <c r="E6321" s="8" t="s">
        <v>16135</v>
      </c>
      <c r="F6321" s="8" t="s">
        <v>16136</v>
      </c>
      <c r="G6321" s="8" t="s">
        <v>3368</v>
      </c>
      <c r="H6321" s="8" t="s">
        <v>3369</v>
      </c>
      <c r="I6321" s="8" t="s">
        <v>5149</v>
      </c>
      <c r="J6321" s="8" t="s">
        <v>1061</v>
      </c>
      <c r="K6321" s="8" t="s">
        <v>3371</v>
      </c>
      <c r="L6321" s="8" t="s">
        <v>3372</v>
      </c>
      <c r="M6321" s="9">
        <v>2202.9299999999998</v>
      </c>
      <c r="N6321" s="10" t="s">
        <v>16137</v>
      </c>
    </row>
    <row r="6322" spans="1:14" customFormat="1" ht="15" hidden="1" x14ac:dyDescent="0.25">
      <c r="A6322" s="1" t="s">
        <v>13473</v>
      </c>
      <c r="B6322" s="2" t="s">
        <v>16138</v>
      </c>
      <c r="C6322" s="2" t="s">
        <v>16</v>
      </c>
      <c r="D6322" s="3" t="s">
        <v>193</v>
      </c>
      <c r="E6322" s="3" t="s">
        <v>15246</v>
      </c>
      <c r="F6322" s="3" t="s">
        <v>15398</v>
      </c>
      <c r="G6322" s="3" t="s">
        <v>12181</v>
      </c>
      <c r="H6322" s="3" t="s">
        <v>11915</v>
      </c>
      <c r="I6322" s="3" t="s">
        <v>6766</v>
      </c>
      <c r="J6322" s="3" t="s">
        <v>1014</v>
      </c>
      <c r="K6322" s="3" t="s">
        <v>57</v>
      </c>
      <c r="L6322" s="3" t="s">
        <v>58</v>
      </c>
      <c r="M6322" s="4">
        <v>30818.6</v>
      </c>
      <c r="N6322" s="5" t="s">
        <v>16139</v>
      </c>
    </row>
    <row r="6323" spans="1:14" customFormat="1" ht="15" hidden="1" x14ac:dyDescent="0.25">
      <c r="A6323" s="6" t="s">
        <v>13473</v>
      </c>
      <c r="B6323" s="7" t="s">
        <v>16140</v>
      </c>
      <c r="C6323" s="7" t="s">
        <v>16</v>
      </c>
      <c r="D6323" s="8" t="s">
        <v>193</v>
      </c>
      <c r="E6323" s="8" t="s">
        <v>16141</v>
      </c>
      <c r="F6323" s="8" t="s">
        <v>15385</v>
      </c>
      <c r="G6323" s="8" t="s">
        <v>13447</v>
      </c>
      <c r="H6323" s="8" t="s">
        <v>11915</v>
      </c>
      <c r="I6323" s="8" t="s">
        <v>5780</v>
      </c>
      <c r="J6323" s="8" t="s">
        <v>3439</v>
      </c>
      <c r="K6323" s="8" t="s">
        <v>57</v>
      </c>
      <c r="L6323" s="8" t="s">
        <v>58</v>
      </c>
      <c r="M6323" s="9">
        <v>4844.47</v>
      </c>
      <c r="N6323" s="10" t="s">
        <v>16142</v>
      </c>
    </row>
    <row r="6324" spans="1:14" customFormat="1" ht="15" hidden="1" x14ac:dyDescent="0.25">
      <c r="A6324" s="1" t="s">
        <v>13473</v>
      </c>
      <c r="B6324" s="2" t="s">
        <v>16143</v>
      </c>
      <c r="C6324" s="2" t="s">
        <v>16</v>
      </c>
      <c r="D6324" s="3" t="s">
        <v>193</v>
      </c>
      <c r="E6324" s="3" t="s">
        <v>16144</v>
      </c>
      <c r="F6324" s="3" t="s">
        <v>15385</v>
      </c>
      <c r="G6324" s="3" t="s">
        <v>12083</v>
      </c>
      <c r="H6324" s="3" t="s">
        <v>11915</v>
      </c>
      <c r="I6324" s="3" t="s">
        <v>16145</v>
      </c>
      <c r="J6324" s="3" t="s">
        <v>1239</v>
      </c>
      <c r="K6324" s="3" t="s">
        <v>57</v>
      </c>
      <c r="L6324" s="3" t="s">
        <v>58</v>
      </c>
      <c r="M6324" s="4">
        <v>10033.68</v>
      </c>
      <c r="N6324" s="5" t="s">
        <v>16146</v>
      </c>
    </row>
    <row r="6325" spans="1:14" customFormat="1" ht="15" hidden="1" x14ac:dyDescent="0.25">
      <c r="A6325" s="6" t="s">
        <v>13473</v>
      </c>
      <c r="B6325" s="7" t="s">
        <v>16147</v>
      </c>
      <c r="C6325" s="7" t="s">
        <v>16</v>
      </c>
      <c r="D6325" s="8" t="s">
        <v>193</v>
      </c>
      <c r="E6325" s="8" t="s">
        <v>16148</v>
      </c>
      <c r="F6325" s="8" t="s">
        <v>16082</v>
      </c>
      <c r="G6325" s="8" t="s">
        <v>3431</v>
      </c>
      <c r="H6325" s="8" t="s">
        <v>3407</v>
      </c>
      <c r="I6325" s="8" t="s">
        <v>470</v>
      </c>
      <c r="J6325" s="8" t="s">
        <v>471</v>
      </c>
      <c r="K6325" s="8" t="s">
        <v>5025</v>
      </c>
      <c r="L6325" s="8" t="s">
        <v>5026</v>
      </c>
      <c r="M6325" s="9">
        <v>752.47</v>
      </c>
      <c r="N6325" s="10" t="s">
        <v>16149</v>
      </c>
    </row>
    <row r="6326" spans="1:14" customFormat="1" ht="15" hidden="1" x14ac:dyDescent="0.25">
      <c r="A6326" s="1" t="s">
        <v>13473</v>
      </c>
      <c r="B6326" s="2" t="s">
        <v>16150</v>
      </c>
      <c r="C6326" s="2" t="s">
        <v>16</v>
      </c>
      <c r="D6326" s="3" t="s">
        <v>193</v>
      </c>
      <c r="E6326" s="3" t="s">
        <v>12145</v>
      </c>
      <c r="F6326" s="3" t="s">
        <v>15385</v>
      </c>
      <c r="G6326" s="3" t="s">
        <v>12083</v>
      </c>
      <c r="H6326" s="3" t="s">
        <v>11915</v>
      </c>
      <c r="I6326" s="3" t="s">
        <v>8302</v>
      </c>
      <c r="J6326" s="3" t="s">
        <v>1239</v>
      </c>
      <c r="K6326" s="3" t="s">
        <v>57</v>
      </c>
      <c r="L6326" s="3" t="s">
        <v>58</v>
      </c>
      <c r="M6326" s="4">
        <v>11964.43</v>
      </c>
      <c r="N6326" s="5" t="s">
        <v>16151</v>
      </c>
    </row>
    <row r="6327" spans="1:14" customFormat="1" ht="15" hidden="1" x14ac:dyDescent="0.25">
      <c r="A6327" s="6" t="s">
        <v>13473</v>
      </c>
      <c r="B6327" s="7" t="s">
        <v>16152</v>
      </c>
      <c r="C6327" s="7" t="s">
        <v>16</v>
      </c>
      <c r="D6327" s="8" t="s">
        <v>193</v>
      </c>
      <c r="E6327" s="8" t="s">
        <v>16153</v>
      </c>
      <c r="F6327" s="8" t="s">
        <v>16082</v>
      </c>
      <c r="G6327" s="8" t="s">
        <v>3431</v>
      </c>
      <c r="H6327" s="8" t="s">
        <v>3407</v>
      </c>
      <c r="I6327" s="8" t="s">
        <v>470</v>
      </c>
      <c r="J6327" s="8" t="s">
        <v>471</v>
      </c>
      <c r="K6327" s="8" t="s">
        <v>5025</v>
      </c>
      <c r="L6327" s="8" t="s">
        <v>5026</v>
      </c>
      <c r="M6327" s="9">
        <v>617.36</v>
      </c>
      <c r="N6327" s="10" t="s">
        <v>16154</v>
      </c>
    </row>
    <row r="6328" spans="1:14" customFormat="1" ht="15" hidden="1" x14ac:dyDescent="0.25">
      <c r="A6328" s="1" t="s">
        <v>13473</v>
      </c>
      <c r="B6328" s="2" t="s">
        <v>16155</v>
      </c>
      <c r="C6328" s="2" t="s">
        <v>16</v>
      </c>
      <c r="D6328" s="3" t="s">
        <v>193</v>
      </c>
      <c r="E6328" s="3" t="s">
        <v>1188</v>
      </c>
      <c r="F6328" s="3" t="s">
        <v>16136</v>
      </c>
      <c r="G6328" s="3" t="s">
        <v>3368</v>
      </c>
      <c r="H6328" s="3" t="s">
        <v>3369</v>
      </c>
      <c r="I6328" s="3" t="s">
        <v>4172</v>
      </c>
      <c r="J6328" s="3" t="s">
        <v>3577</v>
      </c>
      <c r="K6328" s="3" t="s">
        <v>3371</v>
      </c>
      <c r="L6328" s="3" t="s">
        <v>3372</v>
      </c>
      <c r="M6328" s="4">
        <v>738.24</v>
      </c>
      <c r="N6328" s="5" t="s">
        <v>16156</v>
      </c>
    </row>
    <row r="6329" spans="1:14" customFormat="1" ht="15" hidden="1" x14ac:dyDescent="0.25">
      <c r="A6329" s="6" t="s">
        <v>13473</v>
      </c>
      <c r="B6329" s="7" t="s">
        <v>16157</v>
      </c>
      <c r="C6329" s="7" t="s">
        <v>16</v>
      </c>
      <c r="D6329" s="8" t="s">
        <v>193</v>
      </c>
      <c r="E6329" s="8" t="s">
        <v>15921</v>
      </c>
      <c r="F6329" s="8" t="s">
        <v>16136</v>
      </c>
      <c r="G6329" s="8" t="s">
        <v>3368</v>
      </c>
      <c r="H6329" s="8" t="s">
        <v>3369</v>
      </c>
      <c r="I6329" s="8" t="s">
        <v>5533</v>
      </c>
      <c r="J6329" s="8" t="s">
        <v>1014</v>
      </c>
      <c r="K6329" s="8" t="s">
        <v>3371</v>
      </c>
      <c r="L6329" s="8" t="s">
        <v>3372</v>
      </c>
      <c r="M6329" s="9">
        <v>347.92</v>
      </c>
      <c r="N6329" s="10" t="s">
        <v>16158</v>
      </c>
    </row>
    <row r="6330" spans="1:14" customFormat="1" ht="15" hidden="1" x14ac:dyDescent="0.25">
      <c r="A6330" s="1" t="s">
        <v>13473</v>
      </c>
      <c r="B6330" s="2" t="s">
        <v>16159</v>
      </c>
      <c r="C6330" s="2" t="s">
        <v>16</v>
      </c>
      <c r="D6330" s="3" t="s">
        <v>193</v>
      </c>
      <c r="E6330" s="3" t="s">
        <v>8729</v>
      </c>
      <c r="F6330" s="3" t="s">
        <v>9368</v>
      </c>
      <c r="G6330" s="3" t="s">
        <v>13748</v>
      </c>
      <c r="H6330" s="3" t="s">
        <v>13749</v>
      </c>
      <c r="I6330" s="3" t="s">
        <v>2149</v>
      </c>
      <c r="J6330" s="3" t="s">
        <v>1014</v>
      </c>
      <c r="K6330" s="3" t="s">
        <v>35</v>
      </c>
      <c r="L6330" s="3" t="s">
        <v>36</v>
      </c>
      <c r="M6330" s="4">
        <v>19356.849999999999</v>
      </c>
      <c r="N6330" s="5" t="s">
        <v>16160</v>
      </c>
    </row>
    <row r="6331" spans="1:14" customFormat="1" ht="15" hidden="1" x14ac:dyDescent="0.25">
      <c r="A6331" s="6" t="s">
        <v>13473</v>
      </c>
      <c r="B6331" s="7" t="s">
        <v>16161</v>
      </c>
      <c r="C6331" s="7" t="s">
        <v>16</v>
      </c>
      <c r="D6331" s="8" t="s">
        <v>193</v>
      </c>
      <c r="E6331" s="8" t="s">
        <v>16162</v>
      </c>
      <c r="F6331" s="8" t="s">
        <v>16136</v>
      </c>
      <c r="G6331" s="8" t="s">
        <v>3368</v>
      </c>
      <c r="H6331" s="8" t="s">
        <v>3369</v>
      </c>
      <c r="I6331" s="8" t="s">
        <v>6076</v>
      </c>
      <c r="J6331" s="8" t="s">
        <v>3439</v>
      </c>
      <c r="K6331" s="8" t="s">
        <v>3371</v>
      </c>
      <c r="L6331" s="8" t="s">
        <v>3372</v>
      </c>
      <c r="M6331" s="9">
        <v>601.15</v>
      </c>
      <c r="N6331" s="10" t="s">
        <v>16163</v>
      </c>
    </row>
    <row r="6332" spans="1:14" customFormat="1" ht="15" hidden="1" x14ac:dyDescent="0.25">
      <c r="A6332" s="1" t="s">
        <v>13473</v>
      </c>
      <c r="B6332" s="2" t="s">
        <v>16164</v>
      </c>
      <c r="C6332" s="2" t="s">
        <v>16</v>
      </c>
      <c r="D6332" s="3" t="s">
        <v>193</v>
      </c>
      <c r="E6332" s="3" t="s">
        <v>15930</v>
      </c>
      <c r="F6332" s="3" t="s">
        <v>16165</v>
      </c>
      <c r="G6332" s="3" t="s">
        <v>3368</v>
      </c>
      <c r="H6332" s="3" t="s">
        <v>3369</v>
      </c>
      <c r="I6332" s="3" t="s">
        <v>16166</v>
      </c>
      <c r="J6332" s="3" t="s">
        <v>985</v>
      </c>
      <c r="K6332" s="3" t="s">
        <v>3371</v>
      </c>
      <c r="L6332" s="3" t="s">
        <v>3372</v>
      </c>
      <c r="M6332" s="4">
        <v>139</v>
      </c>
      <c r="N6332" s="5" t="s">
        <v>16167</v>
      </c>
    </row>
    <row r="6333" spans="1:14" customFormat="1" ht="15" hidden="1" x14ac:dyDescent="0.25">
      <c r="A6333" s="6" t="s">
        <v>13473</v>
      </c>
      <c r="B6333" s="7" t="s">
        <v>16168</v>
      </c>
      <c r="C6333" s="7" t="s">
        <v>16</v>
      </c>
      <c r="D6333" s="8" t="s">
        <v>193</v>
      </c>
      <c r="E6333" s="8" t="s">
        <v>11067</v>
      </c>
      <c r="F6333" s="8" t="s">
        <v>15199</v>
      </c>
      <c r="G6333" s="8" t="s">
        <v>3368</v>
      </c>
      <c r="H6333" s="8" t="s">
        <v>3369</v>
      </c>
      <c r="I6333" s="8" t="s">
        <v>1129</v>
      </c>
      <c r="J6333" s="8" t="s">
        <v>1130</v>
      </c>
      <c r="K6333" s="8" t="s">
        <v>3371</v>
      </c>
      <c r="L6333" s="8" t="s">
        <v>3372</v>
      </c>
      <c r="M6333" s="9">
        <v>499.21</v>
      </c>
      <c r="N6333" s="10" t="s">
        <v>16169</v>
      </c>
    </row>
    <row r="6334" spans="1:14" customFormat="1" ht="15" hidden="1" x14ac:dyDescent="0.25">
      <c r="A6334" s="1" t="s">
        <v>13473</v>
      </c>
      <c r="B6334" s="2" t="s">
        <v>16170</v>
      </c>
      <c r="C6334" s="2" t="s">
        <v>16</v>
      </c>
      <c r="D6334" s="3" t="s">
        <v>193</v>
      </c>
      <c r="E6334" s="3" t="s">
        <v>16171</v>
      </c>
      <c r="F6334" s="3" t="s">
        <v>15446</v>
      </c>
      <c r="G6334" s="3" t="s">
        <v>5649</v>
      </c>
      <c r="H6334" s="3" t="s">
        <v>5650</v>
      </c>
      <c r="I6334" s="3" t="s">
        <v>4525</v>
      </c>
      <c r="J6334" s="3" t="s">
        <v>920</v>
      </c>
      <c r="K6334" s="3" t="s">
        <v>4071</v>
      </c>
      <c r="L6334" s="3" t="s">
        <v>4072</v>
      </c>
      <c r="M6334" s="4">
        <v>39840.57</v>
      </c>
      <c r="N6334" s="5" t="s">
        <v>16172</v>
      </c>
    </row>
    <row r="6335" spans="1:14" customFormat="1" ht="15" hidden="1" x14ac:dyDescent="0.25">
      <c r="A6335" s="6" t="s">
        <v>13473</v>
      </c>
      <c r="B6335" s="7" t="s">
        <v>16173</v>
      </c>
      <c r="C6335" s="7" t="s">
        <v>16</v>
      </c>
      <c r="D6335" s="8" t="s">
        <v>193</v>
      </c>
      <c r="E6335" s="8" t="s">
        <v>16171</v>
      </c>
      <c r="F6335" s="8" t="s">
        <v>15446</v>
      </c>
      <c r="G6335" s="8" t="s">
        <v>5656</v>
      </c>
      <c r="H6335" s="8" t="s">
        <v>5657</v>
      </c>
      <c r="I6335" s="8" t="s">
        <v>4525</v>
      </c>
      <c r="J6335" s="8" t="s">
        <v>920</v>
      </c>
      <c r="K6335" s="8" t="s">
        <v>4071</v>
      </c>
      <c r="L6335" s="8" t="s">
        <v>4072</v>
      </c>
      <c r="M6335" s="9">
        <v>2183.1999999999998</v>
      </c>
      <c r="N6335" s="10" t="s">
        <v>16174</v>
      </c>
    </row>
    <row r="6336" spans="1:14" customFormat="1" ht="15" hidden="1" x14ac:dyDescent="0.25">
      <c r="A6336" s="1" t="s">
        <v>13473</v>
      </c>
      <c r="B6336" s="2" t="s">
        <v>16175</v>
      </c>
      <c r="C6336" s="2" t="s">
        <v>16</v>
      </c>
      <c r="D6336" s="3" t="s">
        <v>193</v>
      </c>
      <c r="E6336" s="3" t="s">
        <v>16171</v>
      </c>
      <c r="F6336" s="3" t="s">
        <v>15446</v>
      </c>
      <c r="G6336" s="3" t="s">
        <v>5656</v>
      </c>
      <c r="H6336" s="3" t="s">
        <v>5657</v>
      </c>
      <c r="I6336" s="3" t="s">
        <v>4525</v>
      </c>
      <c r="J6336" s="3" t="s">
        <v>920</v>
      </c>
      <c r="K6336" s="3" t="s">
        <v>4071</v>
      </c>
      <c r="L6336" s="3" t="s">
        <v>4072</v>
      </c>
      <c r="M6336" s="4">
        <v>38021.769999999997</v>
      </c>
      <c r="N6336" s="5" t="s">
        <v>16176</v>
      </c>
    </row>
    <row r="6337" spans="1:14" customFormat="1" ht="15" hidden="1" x14ac:dyDescent="0.25">
      <c r="A6337" s="6" t="s">
        <v>13473</v>
      </c>
      <c r="B6337" s="7" t="s">
        <v>16177</v>
      </c>
      <c r="C6337" s="7" t="s">
        <v>16</v>
      </c>
      <c r="D6337" s="8" t="s">
        <v>193</v>
      </c>
      <c r="E6337" s="8" t="s">
        <v>16171</v>
      </c>
      <c r="F6337" s="8" t="s">
        <v>15446</v>
      </c>
      <c r="G6337" s="8" t="s">
        <v>3431</v>
      </c>
      <c r="H6337" s="8" t="s">
        <v>3407</v>
      </c>
      <c r="I6337" s="8" t="s">
        <v>4525</v>
      </c>
      <c r="J6337" s="8" t="s">
        <v>920</v>
      </c>
      <c r="K6337" s="8" t="s">
        <v>4071</v>
      </c>
      <c r="L6337" s="8" t="s">
        <v>4072</v>
      </c>
      <c r="M6337" s="9">
        <v>269.82</v>
      </c>
      <c r="N6337" s="10" t="s">
        <v>16178</v>
      </c>
    </row>
    <row r="6338" spans="1:14" customFormat="1" ht="15" hidden="1" x14ac:dyDescent="0.25">
      <c r="A6338" s="1" t="s">
        <v>13473</v>
      </c>
      <c r="B6338" s="2" t="s">
        <v>16179</v>
      </c>
      <c r="C6338" s="2" t="s">
        <v>16</v>
      </c>
      <c r="D6338" s="3" t="s">
        <v>193</v>
      </c>
      <c r="E6338" s="3" t="s">
        <v>16171</v>
      </c>
      <c r="F6338" s="3" t="s">
        <v>15446</v>
      </c>
      <c r="G6338" s="3" t="s">
        <v>3400</v>
      </c>
      <c r="H6338" s="3" t="s">
        <v>3401</v>
      </c>
      <c r="I6338" s="3" t="s">
        <v>4525</v>
      </c>
      <c r="J6338" s="3" t="s">
        <v>920</v>
      </c>
      <c r="K6338" s="3" t="s">
        <v>4071</v>
      </c>
      <c r="L6338" s="3" t="s">
        <v>4072</v>
      </c>
      <c r="M6338" s="4">
        <v>722.53</v>
      </c>
      <c r="N6338" s="5" t="s">
        <v>16180</v>
      </c>
    </row>
    <row r="6339" spans="1:14" customFormat="1" ht="15" hidden="1" x14ac:dyDescent="0.25">
      <c r="A6339" s="6" t="s">
        <v>13473</v>
      </c>
      <c r="B6339" s="7" t="s">
        <v>16181</v>
      </c>
      <c r="C6339" s="7" t="s">
        <v>16</v>
      </c>
      <c r="D6339" s="8" t="s">
        <v>193</v>
      </c>
      <c r="E6339" s="8" t="s">
        <v>16182</v>
      </c>
      <c r="F6339" s="8" t="s">
        <v>15446</v>
      </c>
      <c r="G6339" s="8" t="s">
        <v>3431</v>
      </c>
      <c r="H6339" s="8" t="s">
        <v>3407</v>
      </c>
      <c r="I6339" s="8" t="s">
        <v>4525</v>
      </c>
      <c r="J6339" s="8" t="s">
        <v>920</v>
      </c>
      <c r="K6339" s="8" t="s">
        <v>4071</v>
      </c>
      <c r="L6339" s="8" t="s">
        <v>4072</v>
      </c>
      <c r="M6339" s="9">
        <v>892.28</v>
      </c>
      <c r="N6339" s="10" t="s">
        <v>16183</v>
      </c>
    </row>
    <row r="6340" spans="1:14" customFormat="1" ht="15" hidden="1" x14ac:dyDescent="0.25">
      <c r="A6340" s="1" t="s">
        <v>13473</v>
      </c>
      <c r="B6340" s="2" t="s">
        <v>16184</v>
      </c>
      <c r="C6340" s="2" t="s">
        <v>16</v>
      </c>
      <c r="D6340" s="3" t="s">
        <v>193</v>
      </c>
      <c r="E6340" s="3" t="s">
        <v>16182</v>
      </c>
      <c r="F6340" s="3" t="s">
        <v>15446</v>
      </c>
      <c r="G6340" s="3" t="s">
        <v>3431</v>
      </c>
      <c r="H6340" s="3" t="s">
        <v>3407</v>
      </c>
      <c r="I6340" s="3" t="s">
        <v>4525</v>
      </c>
      <c r="J6340" s="3" t="s">
        <v>920</v>
      </c>
      <c r="K6340" s="3" t="s">
        <v>4071</v>
      </c>
      <c r="L6340" s="3" t="s">
        <v>4072</v>
      </c>
      <c r="M6340" s="4">
        <v>592.57000000000005</v>
      </c>
      <c r="N6340" s="5" t="s">
        <v>16185</v>
      </c>
    </row>
    <row r="6341" spans="1:14" customFormat="1" ht="15" hidden="1" x14ac:dyDescent="0.25">
      <c r="A6341" s="6" t="s">
        <v>13473</v>
      </c>
      <c r="B6341" s="7" t="s">
        <v>16186</v>
      </c>
      <c r="C6341" s="7" t="s">
        <v>16</v>
      </c>
      <c r="D6341" s="8" t="s">
        <v>193</v>
      </c>
      <c r="E6341" s="8" t="s">
        <v>16182</v>
      </c>
      <c r="F6341" s="8" t="s">
        <v>15446</v>
      </c>
      <c r="G6341" s="8" t="s">
        <v>4300</v>
      </c>
      <c r="H6341" s="8" t="s">
        <v>4301</v>
      </c>
      <c r="I6341" s="8" t="s">
        <v>4525</v>
      </c>
      <c r="J6341" s="8" t="s">
        <v>920</v>
      </c>
      <c r="K6341" s="8" t="s">
        <v>4071</v>
      </c>
      <c r="L6341" s="8" t="s">
        <v>4072</v>
      </c>
      <c r="M6341" s="9">
        <v>31722.47</v>
      </c>
      <c r="N6341" s="10" t="s">
        <v>16187</v>
      </c>
    </row>
    <row r="6342" spans="1:14" customFormat="1" ht="15" hidden="1" x14ac:dyDescent="0.25">
      <c r="A6342" s="1" t="s">
        <v>13473</v>
      </c>
      <c r="B6342" s="2" t="s">
        <v>16188</v>
      </c>
      <c r="C6342" s="2" t="s">
        <v>16</v>
      </c>
      <c r="D6342" s="3" t="s">
        <v>193</v>
      </c>
      <c r="E6342" s="3" t="s">
        <v>16182</v>
      </c>
      <c r="F6342" s="3" t="s">
        <v>15446</v>
      </c>
      <c r="G6342" s="3" t="s">
        <v>4260</v>
      </c>
      <c r="H6342" s="3" t="s">
        <v>4261</v>
      </c>
      <c r="I6342" s="3" t="s">
        <v>4525</v>
      </c>
      <c r="J6342" s="3" t="s">
        <v>920</v>
      </c>
      <c r="K6342" s="3" t="s">
        <v>4071</v>
      </c>
      <c r="L6342" s="3" t="s">
        <v>4072</v>
      </c>
      <c r="M6342" s="4">
        <v>69.88</v>
      </c>
      <c r="N6342" s="5" t="s">
        <v>16189</v>
      </c>
    </row>
    <row r="6343" spans="1:14" customFormat="1" ht="15" hidden="1" x14ac:dyDescent="0.25">
      <c r="A6343" s="6" t="s">
        <v>13473</v>
      </c>
      <c r="B6343" s="7" t="s">
        <v>16190</v>
      </c>
      <c r="C6343" s="7" t="s">
        <v>16</v>
      </c>
      <c r="D6343" s="8" t="s">
        <v>193</v>
      </c>
      <c r="E6343" s="8" t="s">
        <v>16182</v>
      </c>
      <c r="F6343" s="8" t="s">
        <v>15446</v>
      </c>
      <c r="G6343" s="8" t="s">
        <v>4260</v>
      </c>
      <c r="H6343" s="8" t="s">
        <v>4261</v>
      </c>
      <c r="I6343" s="8" t="s">
        <v>4525</v>
      </c>
      <c r="J6343" s="8" t="s">
        <v>920</v>
      </c>
      <c r="K6343" s="8" t="s">
        <v>4071</v>
      </c>
      <c r="L6343" s="8" t="s">
        <v>4072</v>
      </c>
      <c r="M6343" s="9">
        <v>1767.01</v>
      </c>
      <c r="N6343" s="10" t="s">
        <v>16191</v>
      </c>
    </row>
    <row r="6344" spans="1:14" customFormat="1" ht="15" hidden="1" x14ac:dyDescent="0.25">
      <c r="A6344" s="1" t="s">
        <v>13473</v>
      </c>
      <c r="B6344" s="2" t="s">
        <v>16192</v>
      </c>
      <c r="C6344" s="2" t="s">
        <v>16</v>
      </c>
      <c r="D6344" s="3" t="s">
        <v>193</v>
      </c>
      <c r="E6344" s="3" t="s">
        <v>16182</v>
      </c>
      <c r="F6344" s="3" t="s">
        <v>15446</v>
      </c>
      <c r="G6344" s="3" t="s">
        <v>4260</v>
      </c>
      <c r="H6344" s="3" t="s">
        <v>4261</v>
      </c>
      <c r="I6344" s="3" t="s">
        <v>4525</v>
      </c>
      <c r="J6344" s="3" t="s">
        <v>920</v>
      </c>
      <c r="K6344" s="3" t="s">
        <v>4071</v>
      </c>
      <c r="L6344" s="3" t="s">
        <v>4072</v>
      </c>
      <c r="M6344" s="4">
        <v>51</v>
      </c>
      <c r="N6344" s="5" t="s">
        <v>16193</v>
      </c>
    </row>
    <row r="6345" spans="1:14" customFormat="1" ht="15" hidden="1" x14ac:dyDescent="0.25">
      <c r="A6345" s="6" t="s">
        <v>13473</v>
      </c>
      <c r="B6345" s="7" t="s">
        <v>16194</v>
      </c>
      <c r="C6345" s="7" t="s">
        <v>16</v>
      </c>
      <c r="D6345" s="8" t="s">
        <v>193</v>
      </c>
      <c r="E6345" s="8" t="s">
        <v>16182</v>
      </c>
      <c r="F6345" s="8" t="s">
        <v>15446</v>
      </c>
      <c r="G6345" s="8" t="s">
        <v>4260</v>
      </c>
      <c r="H6345" s="8" t="s">
        <v>4261</v>
      </c>
      <c r="I6345" s="8" t="s">
        <v>4525</v>
      </c>
      <c r="J6345" s="8" t="s">
        <v>920</v>
      </c>
      <c r="K6345" s="8" t="s">
        <v>4071</v>
      </c>
      <c r="L6345" s="8" t="s">
        <v>4072</v>
      </c>
      <c r="M6345" s="9">
        <v>17641.89</v>
      </c>
      <c r="N6345" s="10" t="s">
        <v>16195</v>
      </c>
    </row>
    <row r="6346" spans="1:14" customFormat="1" ht="15" hidden="1" x14ac:dyDescent="0.25">
      <c r="A6346" s="1" t="s">
        <v>13473</v>
      </c>
      <c r="B6346" s="2" t="s">
        <v>16196</v>
      </c>
      <c r="C6346" s="2" t="s">
        <v>16</v>
      </c>
      <c r="D6346" s="3" t="s">
        <v>193</v>
      </c>
      <c r="E6346" s="3" t="s">
        <v>5526</v>
      </c>
      <c r="F6346" s="3" t="s">
        <v>15446</v>
      </c>
      <c r="G6346" s="3" t="s">
        <v>3431</v>
      </c>
      <c r="H6346" s="3" t="s">
        <v>3407</v>
      </c>
      <c r="I6346" s="3" t="s">
        <v>11117</v>
      </c>
      <c r="J6346" s="3" t="s">
        <v>625</v>
      </c>
      <c r="K6346" s="3" t="s">
        <v>4071</v>
      </c>
      <c r="L6346" s="3" t="s">
        <v>4072</v>
      </c>
      <c r="M6346" s="4">
        <v>144.16999999999999</v>
      </c>
      <c r="N6346" s="5" t="s">
        <v>16197</v>
      </c>
    </row>
    <row r="6347" spans="1:14" customFormat="1" ht="15" hidden="1" x14ac:dyDescent="0.25">
      <c r="A6347" s="6" t="s">
        <v>13473</v>
      </c>
      <c r="B6347" s="7" t="s">
        <v>16198</v>
      </c>
      <c r="C6347" s="7" t="s">
        <v>16</v>
      </c>
      <c r="D6347" s="8" t="s">
        <v>193</v>
      </c>
      <c r="E6347" s="8" t="s">
        <v>5526</v>
      </c>
      <c r="F6347" s="8" t="s">
        <v>15446</v>
      </c>
      <c r="G6347" s="8" t="s">
        <v>3431</v>
      </c>
      <c r="H6347" s="8" t="s">
        <v>3407</v>
      </c>
      <c r="I6347" s="8" t="s">
        <v>11117</v>
      </c>
      <c r="J6347" s="8" t="s">
        <v>625</v>
      </c>
      <c r="K6347" s="8" t="s">
        <v>4071</v>
      </c>
      <c r="L6347" s="8" t="s">
        <v>4072</v>
      </c>
      <c r="M6347" s="9">
        <v>55.52</v>
      </c>
      <c r="N6347" s="10" t="s">
        <v>16199</v>
      </c>
    </row>
    <row r="6348" spans="1:14" customFormat="1" ht="15" hidden="1" x14ac:dyDescent="0.25">
      <c r="A6348" s="1" t="s">
        <v>13473</v>
      </c>
      <c r="B6348" s="2" t="s">
        <v>16200</v>
      </c>
      <c r="C6348" s="2" t="s">
        <v>16</v>
      </c>
      <c r="D6348" s="3" t="s">
        <v>193</v>
      </c>
      <c r="E6348" s="3" t="s">
        <v>5526</v>
      </c>
      <c r="F6348" s="3" t="s">
        <v>15446</v>
      </c>
      <c r="G6348" s="3" t="s">
        <v>4260</v>
      </c>
      <c r="H6348" s="3" t="s">
        <v>4261</v>
      </c>
      <c r="I6348" s="3" t="s">
        <v>11117</v>
      </c>
      <c r="J6348" s="3" t="s">
        <v>625</v>
      </c>
      <c r="K6348" s="3" t="s">
        <v>4071</v>
      </c>
      <c r="L6348" s="3" t="s">
        <v>4072</v>
      </c>
      <c r="M6348" s="4">
        <v>490.88</v>
      </c>
      <c r="N6348" s="5" t="s">
        <v>16201</v>
      </c>
    </row>
    <row r="6349" spans="1:14" customFormat="1" ht="15" hidden="1" x14ac:dyDescent="0.25">
      <c r="A6349" s="6" t="s">
        <v>13473</v>
      </c>
      <c r="B6349" s="7" t="s">
        <v>16202</v>
      </c>
      <c r="C6349" s="7" t="s">
        <v>16</v>
      </c>
      <c r="D6349" s="8" t="s">
        <v>193</v>
      </c>
      <c r="E6349" s="8" t="s">
        <v>5526</v>
      </c>
      <c r="F6349" s="8" t="s">
        <v>15446</v>
      </c>
      <c r="G6349" s="8" t="s">
        <v>4260</v>
      </c>
      <c r="H6349" s="8" t="s">
        <v>4261</v>
      </c>
      <c r="I6349" s="8" t="s">
        <v>11117</v>
      </c>
      <c r="J6349" s="8" t="s">
        <v>625</v>
      </c>
      <c r="K6349" s="8" t="s">
        <v>4071</v>
      </c>
      <c r="L6349" s="8" t="s">
        <v>4072</v>
      </c>
      <c r="M6349" s="9">
        <v>1002.24</v>
      </c>
      <c r="N6349" s="10" t="s">
        <v>16203</v>
      </c>
    </row>
    <row r="6350" spans="1:14" customFormat="1" ht="15" hidden="1" x14ac:dyDescent="0.25">
      <c r="A6350" s="1" t="s">
        <v>13473</v>
      </c>
      <c r="B6350" s="2" t="s">
        <v>16204</v>
      </c>
      <c r="C6350" s="2" t="s">
        <v>16</v>
      </c>
      <c r="D6350" s="3" t="s">
        <v>193</v>
      </c>
      <c r="E6350" s="3" t="s">
        <v>16205</v>
      </c>
      <c r="F6350" s="3" t="s">
        <v>15382</v>
      </c>
      <c r="G6350" s="3" t="s">
        <v>3368</v>
      </c>
      <c r="H6350" s="3" t="s">
        <v>3369</v>
      </c>
      <c r="I6350" s="3" t="s">
        <v>1031</v>
      </c>
      <c r="J6350" s="3" t="s">
        <v>1008</v>
      </c>
      <c r="K6350" s="3" t="s">
        <v>3371</v>
      </c>
      <c r="L6350" s="3" t="s">
        <v>3372</v>
      </c>
      <c r="M6350" s="4">
        <v>2360.19</v>
      </c>
      <c r="N6350" s="5" t="s">
        <v>16206</v>
      </c>
    </row>
    <row r="6351" spans="1:14" customFormat="1" ht="15" hidden="1" x14ac:dyDescent="0.25">
      <c r="A6351" s="6" t="s">
        <v>13473</v>
      </c>
      <c r="B6351" s="7" t="s">
        <v>16207</v>
      </c>
      <c r="C6351" s="7" t="s">
        <v>16</v>
      </c>
      <c r="D6351" s="8" t="s">
        <v>193</v>
      </c>
      <c r="E6351" s="8" t="s">
        <v>16205</v>
      </c>
      <c r="F6351" s="8" t="s">
        <v>15382</v>
      </c>
      <c r="G6351" s="8" t="s">
        <v>3716</v>
      </c>
      <c r="H6351" s="8" t="s">
        <v>3717</v>
      </c>
      <c r="I6351" s="8" t="s">
        <v>1031</v>
      </c>
      <c r="J6351" s="8" t="s">
        <v>1008</v>
      </c>
      <c r="K6351" s="8" t="s">
        <v>3718</v>
      </c>
      <c r="L6351" s="8" t="s">
        <v>3719</v>
      </c>
      <c r="M6351" s="9">
        <v>30</v>
      </c>
      <c r="N6351" s="10" t="s">
        <v>16208</v>
      </c>
    </row>
    <row r="6352" spans="1:14" customFormat="1" ht="15" hidden="1" x14ac:dyDescent="0.25">
      <c r="A6352" s="1" t="s">
        <v>13473</v>
      </c>
      <c r="B6352" s="2" t="s">
        <v>16209</v>
      </c>
      <c r="C6352" s="2" t="s">
        <v>16</v>
      </c>
      <c r="D6352" s="3" t="s">
        <v>193</v>
      </c>
      <c r="E6352" s="3" t="s">
        <v>15253</v>
      </c>
      <c r="F6352" s="3" t="s">
        <v>15159</v>
      </c>
      <c r="G6352" s="3" t="s">
        <v>3368</v>
      </c>
      <c r="H6352" s="3" t="s">
        <v>3369</v>
      </c>
      <c r="I6352" s="3" t="s">
        <v>2194</v>
      </c>
      <c r="J6352" s="3" t="s">
        <v>1008</v>
      </c>
      <c r="K6352" s="3" t="s">
        <v>3371</v>
      </c>
      <c r="L6352" s="3" t="s">
        <v>3372</v>
      </c>
      <c r="M6352" s="4">
        <v>2080</v>
      </c>
      <c r="N6352" s="5" t="s">
        <v>16210</v>
      </c>
    </row>
    <row r="6353" spans="1:14" customFormat="1" ht="15" hidden="1" x14ac:dyDescent="0.25">
      <c r="A6353" s="6" t="s">
        <v>13473</v>
      </c>
      <c r="B6353" s="7" t="s">
        <v>16211</v>
      </c>
      <c r="C6353" s="7" t="s">
        <v>16</v>
      </c>
      <c r="D6353" s="8" t="s">
        <v>193</v>
      </c>
      <c r="E6353" s="8" t="s">
        <v>16212</v>
      </c>
      <c r="F6353" s="8" t="s">
        <v>14785</v>
      </c>
      <c r="G6353" s="8" t="s">
        <v>3716</v>
      </c>
      <c r="H6353" s="8" t="s">
        <v>3717</v>
      </c>
      <c r="I6353" s="8" t="s">
        <v>2194</v>
      </c>
      <c r="J6353" s="8" t="s">
        <v>1008</v>
      </c>
      <c r="K6353" s="8" t="s">
        <v>4812</v>
      </c>
      <c r="L6353" s="8" t="s">
        <v>4813</v>
      </c>
      <c r="M6353" s="9">
        <v>225</v>
      </c>
      <c r="N6353" s="10" t="s">
        <v>16213</v>
      </c>
    </row>
    <row r="6354" spans="1:14" customFormat="1" ht="15" hidden="1" x14ac:dyDescent="0.25">
      <c r="A6354" s="1" t="s">
        <v>13473</v>
      </c>
      <c r="B6354" s="2" t="s">
        <v>16214</v>
      </c>
      <c r="C6354" s="2" t="s">
        <v>16</v>
      </c>
      <c r="D6354" s="3" t="s">
        <v>193</v>
      </c>
      <c r="E6354" s="3" t="s">
        <v>16215</v>
      </c>
      <c r="F6354" s="3" t="s">
        <v>16216</v>
      </c>
      <c r="G6354" s="3" t="s">
        <v>3716</v>
      </c>
      <c r="H6354" s="3" t="s">
        <v>3717</v>
      </c>
      <c r="I6354" s="3" t="s">
        <v>5335</v>
      </c>
      <c r="J6354" s="3" t="s">
        <v>1014</v>
      </c>
      <c r="K6354" s="3" t="s">
        <v>3718</v>
      </c>
      <c r="L6354" s="3" t="s">
        <v>3719</v>
      </c>
      <c r="M6354" s="4">
        <v>225</v>
      </c>
      <c r="N6354" s="5" t="s">
        <v>16217</v>
      </c>
    </row>
    <row r="6355" spans="1:14" customFormat="1" ht="15" hidden="1" x14ac:dyDescent="0.25">
      <c r="A6355" s="6" t="s">
        <v>13473</v>
      </c>
      <c r="B6355" s="7" t="s">
        <v>16218</v>
      </c>
      <c r="C6355" s="7" t="s">
        <v>16</v>
      </c>
      <c r="D6355" s="8" t="s">
        <v>193</v>
      </c>
      <c r="E6355" s="8" t="s">
        <v>16219</v>
      </c>
      <c r="F6355" s="8" t="s">
        <v>15936</v>
      </c>
      <c r="G6355" s="8" t="s">
        <v>3368</v>
      </c>
      <c r="H6355" s="8" t="s">
        <v>3369</v>
      </c>
      <c r="I6355" s="8" t="s">
        <v>2266</v>
      </c>
      <c r="J6355" s="8" t="s">
        <v>1008</v>
      </c>
      <c r="K6355" s="8" t="s">
        <v>3371</v>
      </c>
      <c r="L6355" s="8" t="s">
        <v>3372</v>
      </c>
      <c r="M6355" s="9">
        <v>1880.79</v>
      </c>
      <c r="N6355" s="10" t="s">
        <v>16220</v>
      </c>
    </row>
    <row r="6356" spans="1:14" customFormat="1" ht="15" hidden="1" x14ac:dyDescent="0.25">
      <c r="A6356" s="1" t="s">
        <v>13473</v>
      </c>
      <c r="B6356" s="2" t="s">
        <v>16221</v>
      </c>
      <c r="C6356" s="2" t="s">
        <v>16</v>
      </c>
      <c r="D6356" s="3" t="s">
        <v>193</v>
      </c>
      <c r="E6356" s="3" t="s">
        <v>5526</v>
      </c>
      <c r="F6356" s="3" t="s">
        <v>15446</v>
      </c>
      <c r="G6356" s="3" t="s">
        <v>4300</v>
      </c>
      <c r="H6356" s="3" t="s">
        <v>4301</v>
      </c>
      <c r="I6356" s="3" t="s">
        <v>11117</v>
      </c>
      <c r="J6356" s="3" t="s">
        <v>625</v>
      </c>
      <c r="K6356" s="3" t="s">
        <v>4071</v>
      </c>
      <c r="L6356" s="3" t="s">
        <v>4072</v>
      </c>
      <c r="M6356" s="4">
        <v>3009.18</v>
      </c>
      <c r="N6356" s="5" t="s">
        <v>16222</v>
      </c>
    </row>
    <row r="6357" spans="1:14" customFormat="1" ht="15" hidden="1" x14ac:dyDescent="0.25">
      <c r="A6357" s="6" t="s">
        <v>13473</v>
      </c>
      <c r="B6357" s="7" t="s">
        <v>16223</v>
      </c>
      <c r="C6357" s="7" t="s">
        <v>16</v>
      </c>
      <c r="D6357" s="8" t="s">
        <v>193</v>
      </c>
      <c r="E6357" s="8" t="s">
        <v>16224</v>
      </c>
      <c r="F6357" s="8" t="s">
        <v>9368</v>
      </c>
      <c r="G6357" s="8" t="s">
        <v>3368</v>
      </c>
      <c r="H6357" s="8" t="s">
        <v>3369</v>
      </c>
      <c r="I6357" s="8" t="s">
        <v>2266</v>
      </c>
      <c r="J6357" s="8" t="s">
        <v>1008</v>
      </c>
      <c r="K6357" s="8" t="s">
        <v>3371</v>
      </c>
      <c r="L6357" s="8" t="s">
        <v>3372</v>
      </c>
      <c r="M6357" s="9">
        <v>640.58000000000004</v>
      </c>
      <c r="N6357" s="10" t="s">
        <v>16225</v>
      </c>
    </row>
    <row r="6358" spans="1:14" customFormat="1" ht="15" hidden="1" x14ac:dyDescent="0.25">
      <c r="A6358" s="1" t="s">
        <v>13473</v>
      </c>
      <c r="B6358" s="2" t="s">
        <v>16226</v>
      </c>
      <c r="C6358" s="2" t="s">
        <v>16</v>
      </c>
      <c r="D6358" s="3" t="s">
        <v>193</v>
      </c>
      <c r="E6358" s="3" t="s">
        <v>16227</v>
      </c>
      <c r="F6358" s="3" t="s">
        <v>14194</v>
      </c>
      <c r="G6358" s="3" t="s">
        <v>3368</v>
      </c>
      <c r="H6358" s="3" t="s">
        <v>3369</v>
      </c>
      <c r="I6358" s="3" t="s">
        <v>421</v>
      </c>
      <c r="J6358" s="3" t="s">
        <v>422</v>
      </c>
      <c r="K6358" s="3" t="s">
        <v>3371</v>
      </c>
      <c r="L6358" s="3" t="s">
        <v>3372</v>
      </c>
      <c r="M6358" s="4">
        <v>6147.52</v>
      </c>
      <c r="N6358" s="5" t="s">
        <v>16228</v>
      </c>
    </row>
    <row r="6359" spans="1:14" customFormat="1" ht="15" hidden="1" x14ac:dyDescent="0.25">
      <c r="A6359" s="6" t="s">
        <v>13473</v>
      </c>
      <c r="B6359" s="7" t="s">
        <v>16229</v>
      </c>
      <c r="C6359" s="7" t="s">
        <v>16</v>
      </c>
      <c r="D6359" s="8" t="s">
        <v>193</v>
      </c>
      <c r="E6359" s="8" t="s">
        <v>16224</v>
      </c>
      <c r="F6359" s="8" t="s">
        <v>9368</v>
      </c>
      <c r="G6359" s="8" t="s">
        <v>3716</v>
      </c>
      <c r="H6359" s="8" t="s">
        <v>3717</v>
      </c>
      <c r="I6359" s="8" t="s">
        <v>2266</v>
      </c>
      <c r="J6359" s="8" t="s">
        <v>1008</v>
      </c>
      <c r="K6359" s="8" t="s">
        <v>3718</v>
      </c>
      <c r="L6359" s="8" t="s">
        <v>3719</v>
      </c>
      <c r="M6359" s="9">
        <v>30</v>
      </c>
      <c r="N6359" s="10" t="s">
        <v>16230</v>
      </c>
    </row>
    <row r="6360" spans="1:14" customFormat="1" ht="15" hidden="1" x14ac:dyDescent="0.25">
      <c r="A6360" s="1" t="s">
        <v>13473</v>
      </c>
      <c r="B6360" s="2" t="s">
        <v>16231</v>
      </c>
      <c r="C6360" s="2" t="s">
        <v>16</v>
      </c>
      <c r="D6360" s="3" t="s">
        <v>193</v>
      </c>
      <c r="E6360" s="3" t="s">
        <v>15010</v>
      </c>
      <c r="F6360" s="3" t="s">
        <v>16165</v>
      </c>
      <c r="G6360" s="3" t="s">
        <v>13748</v>
      </c>
      <c r="H6360" s="3" t="s">
        <v>13749</v>
      </c>
      <c r="I6360" s="3" t="s">
        <v>2149</v>
      </c>
      <c r="J6360" s="3" t="s">
        <v>1014</v>
      </c>
      <c r="K6360" s="3" t="s">
        <v>35</v>
      </c>
      <c r="L6360" s="3" t="s">
        <v>36</v>
      </c>
      <c r="M6360" s="4">
        <v>407379.68</v>
      </c>
      <c r="N6360" s="5" t="s">
        <v>16232</v>
      </c>
    </row>
    <row r="6361" spans="1:14" customFormat="1" ht="15" hidden="1" x14ac:dyDescent="0.25">
      <c r="A6361" s="6" t="s">
        <v>13473</v>
      </c>
      <c r="B6361" s="7" t="s">
        <v>16233</v>
      </c>
      <c r="C6361" s="7" t="s">
        <v>16</v>
      </c>
      <c r="D6361" s="8" t="s">
        <v>193</v>
      </c>
      <c r="E6361" s="8" t="s">
        <v>16234</v>
      </c>
      <c r="F6361" s="8" t="s">
        <v>16056</v>
      </c>
      <c r="G6361" s="8" t="s">
        <v>3368</v>
      </c>
      <c r="H6361" s="8" t="s">
        <v>3369</v>
      </c>
      <c r="I6361" s="8" t="s">
        <v>3540</v>
      </c>
      <c r="J6361" s="8" t="s">
        <v>1008</v>
      </c>
      <c r="K6361" s="8" t="s">
        <v>3371</v>
      </c>
      <c r="L6361" s="8" t="s">
        <v>3372</v>
      </c>
      <c r="M6361" s="9">
        <v>314</v>
      </c>
      <c r="N6361" s="10" t="s">
        <v>16235</v>
      </c>
    </row>
    <row r="6362" spans="1:14" customFormat="1" ht="15" hidden="1" x14ac:dyDescent="0.25">
      <c r="A6362" s="1" t="s">
        <v>13473</v>
      </c>
      <c r="B6362" s="2" t="s">
        <v>16236</v>
      </c>
      <c r="C6362" s="2" t="s">
        <v>16</v>
      </c>
      <c r="D6362" s="3" t="s">
        <v>193</v>
      </c>
      <c r="E6362" s="3" t="s">
        <v>16234</v>
      </c>
      <c r="F6362" s="3" t="s">
        <v>16056</v>
      </c>
      <c r="G6362" s="3" t="s">
        <v>3368</v>
      </c>
      <c r="H6362" s="3" t="s">
        <v>3369</v>
      </c>
      <c r="I6362" s="3" t="s">
        <v>3540</v>
      </c>
      <c r="J6362" s="3" t="s">
        <v>1008</v>
      </c>
      <c r="K6362" s="3" t="s">
        <v>3371</v>
      </c>
      <c r="L6362" s="3" t="s">
        <v>3372</v>
      </c>
      <c r="M6362" s="4">
        <v>2431.8000000000002</v>
      </c>
      <c r="N6362" s="5" t="s">
        <v>16237</v>
      </c>
    </row>
    <row r="6363" spans="1:14" customFormat="1" ht="15" hidden="1" x14ac:dyDescent="0.25">
      <c r="A6363" s="6" t="s">
        <v>13473</v>
      </c>
      <c r="B6363" s="7" t="s">
        <v>16238</v>
      </c>
      <c r="C6363" s="7" t="s">
        <v>16</v>
      </c>
      <c r="D6363" s="8" t="s">
        <v>193</v>
      </c>
      <c r="E6363" s="8" t="s">
        <v>16234</v>
      </c>
      <c r="F6363" s="8" t="s">
        <v>16056</v>
      </c>
      <c r="G6363" s="8" t="s">
        <v>3368</v>
      </c>
      <c r="H6363" s="8" t="s">
        <v>3369</v>
      </c>
      <c r="I6363" s="8" t="s">
        <v>3540</v>
      </c>
      <c r="J6363" s="8" t="s">
        <v>1008</v>
      </c>
      <c r="K6363" s="8" t="s">
        <v>3371</v>
      </c>
      <c r="L6363" s="8" t="s">
        <v>3372</v>
      </c>
      <c r="M6363" s="9">
        <v>1500</v>
      </c>
      <c r="N6363" s="10" t="s">
        <v>16239</v>
      </c>
    </row>
    <row r="6364" spans="1:14" customFormat="1" ht="15" hidden="1" x14ac:dyDescent="0.25">
      <c r="A6364" s="1" t="s">
        <v>13473</v>
      </c>
      <c r="B6364" s="2" t="s">
        <v>16240</v>
      </c>
      <c r="C6364" s="2" t="s">
        <v>16</v>
      </c>
      <c r="D6364" s="3" t="s">
        <v>193</v>
      </c>
      <c r="E6364" s="3" t="s">
        <v>6735</v>
      </c>
      <c r="F6364" s="3" t="s">
        <v>15385</v>
      </c>
      <c r="G6364" s="3" t="s">
        <v>3368</v>
      </c>
      <c r="H6364" s="3" t="s">
        <v>3369</v>
      </c>
      <c r="I6364" s="3" t="s">
        <v>12326</v>
      </c>
      <c r="J6364" s="3" t="s">
        <v>1061</v>
      </c>
      <c r="K6364" s="3" t="s">
        <v>3371</v>
      </c>
      <c r="L6364" s="3" t="s">
        <v>3372</v>
      </c>
      <c r="M6364" s="4">
        <v>258.10000000000002</v>
      </c>
      <c r="N6364" s="5" t="s">
        <v>16241</v>
      </c>
    </row>
    <row r="6365" spans="1:14" customFormat="1" ht="15" hidden="1" x14ac:dyDescent="0.25">
      <c r="A6365" s="6" t="s">
        <v>13473</v>
      </c>
      <c r="B6365" s="7" t="s">
        <v>16242</v>
      </c>
      <c r="C6365" s="7" t="s">
        <v>16</v>
      </c>
      <c r="D6365" s="8" t="s">
        <v>193</v>
      </c>
      <c r="E6365" s="8" t="s">
        <v>16243</v>
      </c>
      <c r="F6365" s="8" t="s">
        <v>9368</v>
      </c>
      <c r="G6365" s="8" t="s">
        <v>15483</v>
      </c>
      <c r="H6365" s="8" t="s">
        <v>15484</v>
      </c>
      <c r="I6365" s="8" t="s">
        <v>3961</v>
      </c>
      <c r="J6365" s="8" t="s">
        <v>3962</v>
      </c>
      <c r="K6365" s="8" t="s">
        <v>3963</v>
      </c>
      <c r="L6365" s="8" t="s">
        <v>3964</v>
      </c>
      <c r="M6365" s="9">
        <v>1935976.02</v>
      </c>
      <c r="N6365" s="10" t="s">
        <v>16244</v>
      </c>
    </row>
    <row r="6366" spans="1:14" customFormat="1" ht="15" hidden="1" x14ac:dyDescent="0.25">
      <c r="A6366" s="1" t="s">
        <v>13473</v>
      </c>
      <c r="B6366" s="2" t="s">
        <v>16245</v>
      </c>
      <c r="C6366" s="2" t="s">
        <v>16</v>
      </c>
      <c r="D6366" s="3" t="s">
        <v>193</v>
      </c>
      <c r="E6366" s="3" t="s">
        <v>16246</v>
      </c>
      <c r="F6366" s="3" t="s">
        <v>9368</v>
      </c>
      <c r="G6366" s="3" t="s">
        <v>16247</v>
      </c>
      <c r="H6366" s="3" t="s">
        <v>16248</v>
      </c>
      <c r="I6366" s="3" t="s">
        <v>3961</v>
      </c>
      <c r="J6366" s="3" t="s">
        <v>3962</v>
      </c>
      <c r="K6366" s="3" t="s">
        <v>3963</v>
      </c>
      <c r="L6366" s="3" t="s">
        <v>3964</v>
      </c>
      <c r="M6366" s="4">
        <v>909.15</v>
      </c>
      <c r="N6366" s="5" t="s">
        <v>16249</v>
      </c>
    </row>
    <row r="6367" spans="1:14" customFormat="1" ht="15" hidden="1" x14ac:dyDescent="0.25">
      <c r="A6367" s="6" t="s">
        <v>13473</v>
      </c>
      <c r="B6367" s="7" t="s">
        <v>16250</v>
      </c>
      <c r="C6367" s="7" t="s">
        <v>16</v>
      </c>
      <c r="D6367" s="8" t="s">
        <v>193</v>
      </c>
      <c r="E6367" s="8" t="s">
        <v>11738</v>
      </c>
      <c r="F6367" s="8" t="s">
        <v>15936</v>
      </c>
      <c r="G6367" s="8" t="s">
        <v>3716</v>
      </c>
      <c r="H6367" s="8" t="s">
        <v>3717</v>
      </c>
      <c r="I6367" s="8" t="s">
        <v>9059</v>
      </c>
      <c r="J6367" s="8" t="s">
        <v>1008</v>
      </c>
      <c r="K6367" s="8" t="s">
        <v>3718</v>
      </c>
      <c r="L6367" s="8" t="s">
        <v>3719</v>
      </c>
      <c r="M6367" s="9">
        <v>30</v>
      </c>
      <c r="N6367" s="10" t="s">
        <v>16251</v>
      </c>
    </row>
    <row r="6368" spans="1:14" customFormat="1" ht="15" hidden="1" x14ac:dyDescent="0.25">
      <c r="A6368" s="1" t="s">
        <v>13473</v>
      </c>
      <c r="B6368" s="2" t="s">
        <v>16252</v>
      </c>
      <c r="C6368" s="2" t="s">
        <v>16</v>
      </c>
      <c r="D6368" s="3" t="s">
        <v>193</v>
      </c>
      <c r="E6368" s="3" t="s">
        <v>13439</v>
      </c>
      <c r="F6368" s="3" t="s">
        <v>15073</v>
      </c>
      <c r="G6368" s="3" t="s">
        <v>3368</v>
      </c>
      <c r="H6368" s="3" t="s">
        <v>3369</v>
      </c>
      <c r="I6368" s="3" t="s">
        <v>1184</v>
      </c>
      <c r="J6368" s="3" t="s">
        <v>1185</v>
      </c>
      <c r="K6368" s="3" t="s">
        <v>3371</v>
      </c>
      <c r="L6368" s="3" t="s">
        <v>3372</v>
      </c>
      <c r="M6368" s="4">
        <v>8363.11</v>
      </c>
      <c r="N6368" s="5" t="s">
        <v>16253</v>
      </c>
    </row>
    <row r="6369" spans="1:14" customFormat="1" ht="15" hidden="1" x14ac:dyDescent="0.25">
      <c r="A6369" s="6" t="s">
        <v>13473</v>
      </c>
      <c r="B6369" s="7" t="s">
        <v>16254</v>
      </c>
      <c r="C6369" s="7" t="s">
        <v>16</v>
      </c>
      <c r="D6369" s="8" t="s">
        <v>193</v>
      </c>
      <c r="E6369" s="8" t="s">
        <v>16255</v>
      </c>
      <c r="F6369" s="8" t="s">
        <v>15112</v>
      </c>
      <c r="G6369" s="8" t="s">
        <v>3716</v>
      </c>
      <c r="H6369" s="8" t="s">
        <v>3717</v>
      </c>
      <c r="I6369" s="8" t="s">
        <v>2266</v>
      </c>
      <c r="J6369" s="8" t="s">
        <v>1008</v>
      </c>
      <c r="K6369" s="8" t="s">
        <v>3718</v>
      </c>
      <c r="L6369" s="8" t="s">
        <v>3719</v>
      </c>
      <c r="M6369" s="9">
        <v>225</v>
      </c>
      <c r="N6369" s="10" t="s">
        <v>16256</v>
      </c>
    </row>
    <row r="6370" spans="1:14" customFormat="1" ht="15" hidden="1" x14ac:dyDescent="0.25">
      <c r="A6370" s="1" t="s">
        <v>13473</v>
      </c>
      <c r="B6370" s="2" t="s">
        <v>16257</v>
      </c>
      <c r="C6370" s="2" t="s">
        <v>16</v>
      </c>
      <c r="D6370" s="3" t="s">
        <v>193</v>
      </c>
      <c r="E6370" s="3" t="s">
        <v>16258</v>
      </c>
      <c r="F6370" s="3" t="s">
        <v>9368</v>
      </c>
      <c r="G6370" s="3" t="s">
        <v>3431</v>
      </c>
      <c r="H6370" s="3" t="s">
        <v>3407</v>
      </c>
      <c r="I6370" s="3" t="s">
        <v>4718</v>
      </c>
      <c r="J6370" s="3" t="s">
        <v>920</v>
      </c>
      <c r="K6370" s="3" t="s">
        <v>3963</v>
      </c>
      <c r="L6370" s="3" t="s">
        <v>3964</v>
      </c>
      <c r="M6370" s="4">
        <v>1498.23</v>
      </c>
      <c r="N6370" s="5" t="s">
        <v>16259</v>
      </c>
    </row>
    <row r="6371" spans="1:14" customFormat="1" ht="15" hidden="1" x14ac:dyDescent="0.25">
      <c r="A6371" s="6" t="s">
        <v>13473</v>
      </c>
      <c r="B6371" s="7" t="s">
        <v>16260</v>
      </c>
      <c r="C6371" s="7" t="s">
        <v>16</v>
      </c>
      <c r="D6371" s="8" t="s">
        <v>193</v>
      </c>
      <c r="E6371" s="8" t="s">
        <v>16261</v>
      </c>
      <c r="F6371" s="8" t="s">
        <v>15903</v>
      </c>
      <c r="G6371" s="8" t="s">
        <v>13504</v>
      </c>
      <c r="H6371" s="8" t="s">
        <v>13505</v>
      </c>
      <c r="I6371" s="8" t="s">
        <v>12062</v>
      </c>
      <c r="J6371" s="8" t="s">
        <v>12063</v>
      </c>
      <c r="K6371" s="8" t="s">
        <v>57</v>
      </c>
      <c r="L6371" s="8" t="s">
        <v>58</v>
      </c>
      <c r="M6371" s="9">
        <v>97500</v>
      </c>
      <c r="N6371" s="10" t="s">
        <v>16262</v>
      </c>
    </row>
    <row r="6372" spans="1:14" customFormat="1" ht="15" hidden="1" x14ac:dyDescent="0.25">
      <c r="A6372" s="1" t="s">
        <v>13473</v>
      </c>
      <c r="B6372" s="2" t="s">
        <v>16263</v>
      </c>
      <c r="C6372" s="2" t="s">
        <v>16</v>
      </c>
      <c r="D6372" s="3" t="s">
        <v>193</v>
      </c>
      <c r="E6372" s="3" t="s">
        <v>16258</v>
      </c>
      <c r="F6372" s="3" t="s">
        <v>9368</v>
      </c>
      <c r="G6372" s="3" t="s">
        <v>3400</v>
      </c>
      <c r="H6372" s="3" t="s">
        <v>3401</v>
      </c>
      <c r="I6372" s="3" t="s">
        <v>4718</v>
      </c>
      <c r="J6372" s="3" t="s">
        <v>920</v>
      </c>
      <c r="K6372" s="3" t="s">
        <v>3963</v>
      </c>
      <c r="L6372" s="3" t="s">
        <v>3964</v>
      </c>
      <c r="M6372" s="4">
        <v>216.21</v>
      </c>
      <c r="N6372" s="5" t="s">
        <v>16264</v>
      </c>
    </row>
    <row r="6373" spans="1:14" customFormat="1" ht="15" hidden="1" x14ac:dyDescent="0.25">
      <c r="A6373" s="6" t="s">
        <v>13473</v>
      </c>
      <c r="B6373" s="7" t="s">
        <v>16265</v>
      </c>
      <c r="C6373" s="7" t="s">
        <v>16</v>
      </c>
      <c r="D6373" s="8" t="s">
        <v>193</v>
      </c>
      <c r="E6373" s="8" t="s">
        <v>16258</v>
      </c>
      <c r="F6373" s="8" t="s">
        <v>9368</v>
      </c>
      <c r="G6373" s="8" t="s">
        <v>4260</v>
      </c>
      <c r="H6373" s="8" t="s">
        <v>4261</v>
      </c>
      <c r="I6373" s="8" t="s">
        <v>4718</v>
      </c>
      <c r="J6373" s="8" t="s">
        <v>920</v>
      </c>
      <c r="K6373" s="8" t="s">
        <v>3963</v>
      </c>
      <c r="L6373" s="8" t="s">
        <v>3964</v>
      </c>
      <c r="M6373" s="9">
        <v>22696.48</v>
      </c>
      <c r="N6373" s="10" t="s">
        <v>16266</v>
      </c>
    </row>
    <row r="6374" spans="1:14" customFormat="1" ht="15" hidden="1" x14ac:dyDescent="0.25">
      <c r="A6374" s="1" t="s">
        <v>13473</v>
      </c>
      <c r="B6374" s="2" t="s">
        <v>16267</v>
      </c>
      <c r="C6374" s="2" t="s">
        <v>16</v>
      </c>
      <c r="D6374" s="3" t="s">
        <v>193</v>
      </c>
      <c r="E6374" s="3" t="s">
        <v>16258</v>
      </c>
      <c r="F6374" s="3" t="s">
        <v>9368</v>
      </c>
      <c r="G6374" s="3" t="s">
        <v>4300</v>
      </c>
      <c r="H6374" s="3" t="s">
        <v>4301</v>
      </c>
      <c r="I6374" s="3" t="s">
        <v>4718</v>
      </c>
      <c r="J6374" s="3" t="s">
        <v>920</v>
      </c>
      <c r="K6374" s="3" t="s">
        <v>3963</v>
      </c>
      <c r="L6374" s="3" t="s">
        <v>3964</v>
      </c>
      <c r="M6374" s="4">
        <v>8506.4500000000007</v>
      </c>
      <c r="N6374" s="5" t="s">
        <v>16268</v>
      </c>
    </row>
    <row r="6375" spans="1:14" customFormat="1" ht="15" hidden="1" x14ac:dyDescent="0.25">
      <c r="A6375" s="6" t="s">
        <v>13473</v>
      </c>
      <c r="B6375" s="7" t="s">
        <v>16269</v>
      </c>
      <c r="C6375" s="7" t="s">
        <v>16</v>
      </c>
      <c r="D6375" s="8" t="s">
        <v>193</v>
      </c>
      <c r="E6375" s="8" t="s">
        <v>6075</v>
      </c>
      <c r="F6375" s="8" t="s">
        <v>15936</v>
      </c>
      <c r="G6375" s="8" t="s">
        <v>3368</v>
      </c>
      <c r="H6375" s="8" t="s">
        <v>3369</v>
      </c>
      <c r="I6375" s="8" t="s">
        <v>1191</v>
      </c>
      <c r="J6375" s="8" t="s">
        <v>1008</v>
      </c>
      <c r="K6375" s="8" t="s">
        <v>3371</v>
      </c>
      <c r="L6375" s="8" t="s">
        <v>3372</v>
      </c>
      <c r="M6375" s="9">
        <v>2800</v>
      </c>
      <c r="N6375" s="10" t="s">
        <v>16270</v>
      </c>
    </row>
    <row r="6376" spans="1:14" customFormat="1" ht="15" hidden="1" x14ac:dyDescent="0.25">
      <c r="A6376" s="1" t="s">
        <v>13473</v>
      </c>
      <c r="B6376" s="2" t="s">
        <v>16271</v>
      </c>
      <c r="C6376" s="2" t="s">
        <v>16</v>
      </c>
      <c r="D6376" s="3" t="s">
        <v>193</v>
      </c>
      <c r="E6376" s="3" t="s">
        <v>16258</v>
      </c>
      <c r="F6376" s="3" t="s">
        <v>9368</v>
      </c>
      <c r="G6376" s="3" t="s">
        <v>4256</v>
      </c>
      <c r="H6376" s="3" t="s">
        <v>4257</v>
      </c>
      <c r="I6376" s="3" t="s">
        <v>4718</v>
      </c>
      <c r="J6376" s="3" t="s">
        <v>920</v>
      </c>
      <c r="K6376" s="3" t="s">
        <v>3963</v>
      </c>
      <c r="L6376" s="3" t="s">
        <v>3964</v>
      </c>
      <c r="M6376" s="4">
        <v>8267.01</v>
      </c>
      <c r="N6376" s="5" t="s">
        <v>16272</v>
      </c>
    </row>
    <row r="6377" spans="1:14" customFormat="1" ht="15" hidden="1" x14ac:dyDescent="0.25">
      <c r="A6377" s="6" t="s">
        <v>13473</v>
      </c>
      <c r="B6377" s="7" t="s">
        <v>16273</v>
      </c>
      <c r="C6377" s="7" t="s">
        <v>16</v>
      </c>
      <c r="D6377" s="8" t="s">
        <v>193</v>
      </c>
      <c r="E6377" s="8" t="s">
        <v>6075</v>
      </c>
      <c r="F6377" s="8" t="s">
        <v>15936</v>
      </c>
      <c r="G6377" s="8" t="s">
        <v>3368</v>
      </c>
      <c r="H6377" s="8" t="s">
        <v>3369</v>
      </c>
      <c r="I6377" s="8" t="s">
        <v>1191</v>
      </c>
      <c r="J6377" s="8" t="s">
        <v>1008</v>
      </c>
      <c r="K6377" s="8" t="s">
        <v>3371</v>
      </c>
      <c r="L6377" s="8" t="s">
        <v>3372</v>
      </c>
      <c r="M6377" s="9">
        <v>2025</v>
      </c>
      <c r="N6377" s="10" t="s">
        <v>16274</v>
      </c>
    </row>
    <row r="6378" spans="1:14" customFormat="1" ht="15" hidden="1" x14ac:dyDescent="0.25">
      <c r="A6378" s="1" t="s">
        <v>13473</v>
      </c>
      <c r="B6378" s="2" t="s">
        <v>16275</v>
      </c>
      <c r="C6378" s="2" t="s">
        <v>16</v>
      </c>
      <c r="D6378" s="3" t="s">
        <v>193</v>
      </c>
      <c r="E6378" s="3" t="s">
        <v>16276</v>
      </c>
      <c r="F6378" s="3" t="s">
        <v>15382</v>
      </c>
      <c r="G6378" s="3" t="s">
        <v>3368</v>
      </c>
      <c r="H6378" s="3" t="s">
        <v>3369</v>
      </c>
      <c r="I6378" s="3" t="s">
        <v>5083</v>
      </c>
      <c r="J6378" s="3" t="s">
        <v>5084</v>
      </c>
      <c r="K6378" s="3" t="s">
        <v>3371</v>
      </c>
      <c r="L6378" s="3" t="s">
        <v>3372</v>
      </c>
      <c r="M6378" s="4">
        <v>599.75</v>
      </c>
      <c r="N6378" s="5" t="s">
        <v>16277</v>
      </c>
    </row>
    <row r="6379" spans="1:14" customFormat="1" ht="15" hidden="1" x14ac:dyDescent="0.25">
      <c r="A6379" s="6" t="s">
        <v>13473</v>
      </c>
      <c r="B6379" s="7" t="s">
        <v>16278</v>
      </c>
      <c r="C6379" s="7" t="s">
        <v>16</v>
      </c>
      <c r="D6379" s="8" t="s">
        <v>193</v>
      </c>
      <c r="E6379" s="8" t="s">
        <v>16279</v>
      </c>
      <c r="F6379" s="8" t="s">
        <v>15385</v>
      </c>
      <c r="G6379" s="8" t="s">
        <v>3368</v>
      </c>
      <c r="H6379" s="8" t="s">
        <v>3369</v>
      </c>
      <c r="I6379" s="8" t="s">
        <v>15472</v>
      </c>
      <c r="J6379" s="8" t="s">
        <v>2247</v>
      </c>
      <c r="K6379" s="8" t="s">
        <v>3371</v>
      </c>
      <c r="L6379" s="8" t="s">
        <v>3372</v>
      </c>
      <c r="M6379" s="9">
        <v>800.47</v>
      </c>
      <c r="N6379" s="10" t="s">
        <v>16280</v>
      </c>
    </row>
    <row r="6380" spans="1:14" customFormat="1" ht="15" hidden="1" x14ac:dyDescent="0.25">
      <c r="A6380" s="1" t="s">
        <v>13473</v>
      </c>
      <c r="B6380" s="2" t="s">
        <v>16281</v>
      </c>
      <c r="C6380" s="2" t="s">
        <v>16</v>
      </c>
      <c r="D6380" s="3" t="s">
        <v>193</v>
      </c>
      <c r="E6380" s="3" t="s">
        <v>16282</v>
      </c>
      <c r="F6380" s="3" t="s">
        <v>16283</v>
      </c>
      <c r="G6380" s="3" t="s">
        <v>3368</v>
      </c>
      <c r="H6380" s="3" t="s">
        <v>3369</v>
      </c>
      <c r="I6380" s="3" t="s">
        <v>7700</v>
      </c>
      <c r="J6380" s="3" t="s">
        <v>7701</v>
      </c>
      <c r="K6380" s="3" t="s">
        <v>3371</v>
      </c>
      <c r="L6380" s="3" t="s">
        <v>3372</v>
      </c>
      <c r="M6380" s="4">
        <v>1047.42</v>
      </c>
      <c r="N6380" s="5" t="s">
        <v>16284</v>
      </c>
    </row>
    <row r="6381" spans="1:14" customFormat="1" ht="15" hidden="1" x14ac:dyDescent="0.25">
      <c r="A6381" s="6" t="s">
        <v>13473</v>
      </c>
      <c r="B6381" s="7" t="s">
        <v>16285</v>
      </c>
      <c r="C6381" s="7" t="s">
        <v>16</v>
      </c>
      <c r="D6381" s="8" t="s">
        <v>193</v>
      </c>
      <c r="E6381" s="8" t="s">
        <v>16279</v>
      </c>
      <c r="F6381" s="8" t="s">
        <v>15385</v>
      </c>
      <c r="G6381" s="8" t="s">
        <v>3716</v>
      </c>
      <c r="H6381" s="8" t="s">
        <v>3717</v>
      </c>
      <c r="I6381" s="8" t="s">
        <v>15472</v>
      </c>
      <c r="J6381" s="8" t="s">
        <v>2247</v>
      </c>
      <c r="K6381" s="8" t="s">
        <v>3718</v>
      </c>
      <c r="L6381" s="8" t="s">
        <v>3719</v>
      </c>
      <c r="M6381" s="9">
        <v>30</v>
      </c>
      <c r="N6381" s="10" t="s">
        <v>16286</v>
      </c>
    </row>
    <row r="6382" spans="1:14" customFormat="1" ht="15" hidden="1" x14ac:dyDescent="0.25">
      <c r="A6382" s="1" t="s">
        <v>13473</v>
      </c>
      <c r="B6382" s="2" t="s">
        <v>16287</v>
      </c>
      <c r="C6382" s="2" t="s">
        <v>16</v>
      </c>
      <c r="D6382" s="3" t="s">
        <v>193</v>
      </c>
      <c r="E6382" s="3" t="s">
        <v>16288</v>
      </c>
      <c r="F6382" s="3" t="s">
        <v>9368</v>
      </c>
      <c r="G6382" s="3" t="s">
        <v>4217</v>
      </c>
      <c r="H6382" s="3" t="s">
        <v>4218</v>
      </c>
      <c r="I6382" s="3" t="s">
        <v>6139</v>
      </c>
      <c r="J6382" s="3" t="s">
        <v>3403</v>
      </c>
      <c r="K6382" s="3" t="s">
        <v>3963</v>
      </c>
      <c r="L6382" s="3" t="s">
        <v>3964</v>
      </c>
      <c r="M6382" s="4">
        <v>32560.39</v>
      </c>
      <c r="N6382" s="5" t="s">
        <v>16289</v>
      </c>
    </row>
    <row r="6383" spans="1:14" customFormat="1" ht="15" hidden="1" x14ac:dyDescent="0.25">
      <c r="A6383" s="6" t="s">
        <v>13473</v>
      </c>
      <c r="B6383" s="7" t="s">
        <v>16290</v>
      </c>
      <c r="C6383" s="7" t="s">
        <v>16</v>
      </c>
      <c r="D6383" s="8" t="s">
        <v>193</v>
      </c>
      <c r="E6383" s="8" t="s">
        <v>16288</v>
      </c>
      <c r="F6383" s="8" t="s">
        <v>9368</v>
      </c>
      <c r="G6383" s="8" t="s">
        <v>3400</v>
      </c>
      <c r="H6383" s="8" t="s">
        <v>3401</v>
      </c>
      <c r="I6383" s="8" t="s">
        <v>6139</v>
      </c>
      <c r="J6383" s="8" t="s">
        <v>3403</v>
      </c>
      <c r="K6383" s="8" t="s">
        <v>3963</v>
      </c>
      <c r="L6383" s="8" t="s">
        <v>3964</v>
      </c>
      <c r="M6383" s="9">
        <v>3681.26</v>
      </c>
      <c r="N6383" s="10" t="s">
        <v>16291</v>
      </c>
    </row>
    <row r="6384" spans="1:14" customFormat="1" ht="15" hidden="1" x14ac:dyDescent="0.25">
      <c r="A6384" s="1" t="s">
        <v>13473</v>
      </c>
      <c r="B6384" s="2" t="s">
        <v>16292</v>
      </c>
      <c r="C6384" s="2" t="s">
        <v>16</v>
      </c>
      <c r="D6384" s="3" t="s">
        <v>193</v>
      </c>
      <c r="E6384" s="3" t="s">
        <v>16288</v>
      </c>
      <c r="F6384" s="3" t="s">
        <v>9368</v>
      </c>
      <c r="G6384" s="3" t="s">
        <v>3431</v>
      </c>
      <c r="H6384" s="3" t="s">
        <v>3407</v>
      </c>
      <c r="I6384" s="3" t="s">
        <v>6139</v>
      </c>
      <c r="J6384" s="3" t="s">
        <v>3403</v>
      </c>
      <c r="K6384" s="3" t="s">
        <v>3963</v>
      </c>
      <c r="L6384" s="3" t="s">
        <v>3964</v>
      </c>
      <c r="M6384" s="4">
        <v>1011.68</v>
      </c>
      <c r="N6384" s="5" t="s">
        <v>16293</v>
      </c>
    </row>
    <row r="6385" spans="1:14" customFormat="1" ht="15" hidden="1" x14ac:dyDescent="0.25">
      <c r="A6385" s="6" t="s">
        <v>13473</v>
      </c>
      <c r="B6385" s="7" t="s">
        <v>16294</v>
      </c>
      <c r="C6385" s="7" t="s">
        <v>16</v>
      </c>
      <c r="D6385" s="8" t="s">
        <v>193</v>
      </c>
      <c r="E6385" s="8" t="s">
        <v>16288</v>
      </c>
      <c r="F6385" s="8" t="s">
        <v>9368</v>
      </c>
      <c r="G6385" s="8" t="s">
        <v>4201</v>
      </c>
      <c r="H6385" s="8" t="s">
        <v>4202</v>
      </c>
      <c r="I6385" s="8" t="s">
        <v>6146</v>
      </c>
      <c r="J6385" s="8" t="s">
        <v>4067</v>
      </c>
      <c r="K6385" s="8" t="s">
        <v>3963</v>
      </c>
      <c r="L6385" s="8" t="s">
        <v>3964</v>
      </c>
      <c r="M6385" s="9">
        <v>2462.02</v>
      </c>
      <c r="N6385" s="10" t="s">
        <v>16295</v>
      </c>
    </row>
    <row r="6386" spans="1:14" customFormat="1" ht="15" hidden="1" x14ac:dyDescent="0.25">
      <c r="A6386" s="1" t="s">
        <v>13473</v>
      </c>
      <c r="B6386" s="2" t="s">
        <v>16296</v>
      </c>
      <c r="C6386" s="2" t="s">
        <v>16</v>
      </c>
      <c r="D6386" s="3" t="s">
        <v>193</v>
      </c>
      <c r="E6386" s="3" t="s">
        <v>16288</v>
      </c>
      <c r="F6386" s="3" t="s">
        <v>9368</v>
      </c>
      <c r="G6386" s="3" t="s">
        <v>3400</v>
      </c>
      <c r="H6386" s="3" t="s">
        <v>3401</v>
      </c>
      <c r="I6386" s="3" t="s">
        <v>6146</v>
      </c>
      <c r="J6386" s="3" t="s">
        <v>4067</v>
      </c>
      <c r="K6386" s="3" t="s">
        <v>3963</v>
      </c>
      <c r="L6386" s="3" t="s">
        <v>3964</v>
      </c>
      <c r="M6386" s="4">
        <v>331.78</v>
      </c>
      <c r="N6386" s="5" t="s">
        <v>16297</v>
      </c>
    </row>
    <row r="6387" spans="1:14" customFormat="1" ht="15" hidden="1" x14ac:dyDescent="0.25">
      <c r="A6387" s="6" t="s">
        <v>13473</v>
      </c>
      <c r="B6387" s="7" t="s">
        <v>16298</v>
      </c>
      <c r="C6387" s="7" t="s">
        <v>16</v>
      </c>
      <c r="D6387" s="8" t="s">
        <v>193</v>
      </c>
      <c r="E6387" s="8" t="s">
        <v>16288</v>
      </c>
      <c r="F6387" s="8" t="s">
        <v>9368</v>
      </c>
      <c r="G6387" s="8" t="s">
        <v>3431</v>
      </c>
      <c r="H6387" s="8" t="s">
        <v>3407</v>
      </c>
      <c r="I6387" s="8" t="s">
        <v>6146</v>
      </c>
      <c r="J6387" s="8" t="s">
        <v>4067</v>
      </c>
      <c r="K6387" s="8" t="s">
        <v>3963</v>
      </c>
      <c r="L6387" s="8" t="s">
        <v>3964</v>
      </c>
      <c r="M6387" s="9">
        <v>324.57</v>
      </c>
      <c r="N6387" s="10" t="s">
        <v>16299</v>
      </c>
    </row>
    <row r="6388" spans="1:14" customFormat="1" ht="15" hidden="1" x14ac:dyDescent="0.25">
      <c r="A6388" s="1" t="s">
        <v>13473</v>
      </c>
      <c r="B6388" s="2" t="s">
        <v>16300</v>
      </c>
      <c r="C6388" s="2" t="s">
        <v>16</v>
      </c>
      <c r="D6388" s="3" t="s">
        <v>193</v>
      </c>
      <c r="E6388" s="3" t="s">
        <v>16301</v>
      </c>
      <c r="F6388" s="3" t="s">
        <v>15903</v>
      </c>
      <c r="G6388" s="3" t="s">
        <v>3716</v>
      </c>
      <c r="H6388" s="3" t="s">
        <v>3717</v>
      </c>
      <c r="I6388" s="3" t="s">
        <v>2266</v>
      </c>
      <c r="J6388" s="3" t="s">
        <v>1008</v>
      </c>
      <c r="K6388" s="3" t="s">
        <v>3718</v>
      </c>
      <c r="L6388" s="3" t="s">
        <v>3719</v>
      </c>
      <c r="M6388" s="4">
        <v>30</v>
      </c>
      <c r="N6388" s="5" t="s">
        <v>16302</v>
      </c>
    </row>
    <row r="6389" spans="1:14" customFormat="1" ht="15" hidden="1" x14ac:dyDescent="0.25">
      <c r="A6389" s="6" t="s">
        <v>13473</v>
      </c>
      <c r="B6389" s="7" t="s">
        <v>16303</v>
      </c>
      <c r="C6389" s="7" t="s">
        <v>16</v>
      </c>
      <c r="D6389" s="8" t="s">
        <v>193</v>
      </c>
      <c r="E6389" s="8" t="s">
        <v>15210</v>
      </c>
      <c r="F6389" s="8" t="s">
        <v>15903</v>
      </c>
      <c r="G6389" s="8" t="s">
        <v>3716</v>
      </c>
      <c r="H6389" s="8" t="s">
        <v>3717</v>
      </c>
      <c r="I6389" s="8" t="s">
        <v>7024</v>
      </c>
      <c r="J6389" s="8" t="s">
        <v>3439</v>
      </c>
      <c r="K6389" s="8" t="s">
        <v>3718</v>
      </c>
      <c r="L6389" s="8" t="s">
        <v>3719</v>
      </c>
      <c r="M6389" s="9">
        <v>45</v>
      </c>
      <c r="N6389" s="10" t="s">
        <v>16304</v>
      </c>
    </row>
    <row r="6390" spans="1:14" customFormat="1" ht="15" hidden="1" x14ac:dyDescent="0.25">
      <c r="A6390" s="1" t="s">
        <v>13473</v>
      </c>
      <c r="B6390" s="2" t="s">
        <v>16305</v>
      </c>
      <c r="C6390" s="2" t="s">
        <v>16</v>
      </c>
      <c r="D6390" s="3" t="s">
        <v>193</v>
      </c>
      <c r="E6390" s="3" t="s">
        <v>15210</v>
      </c>
      <c r="F6390" s="3" t="s">
        <v>15903</v>
      </c>
      <c r="G6390" s="3" t="s">
        <v>3716</v>
      </c>
      <c r="H6390" s="3" t="s">
        <v>3717</v>
      </c>
      <c r="I6390" s="3" t="s">
        <v>7033</v>
      </c>
      <c r="J6390" s="3" t="s">
        <v>1061</v>
      </c>
      <c r="K6390" s="3" t="s">
        <v>3718</v>
      </c>
      <c r="L6390" s="3" t="s">
        <v>3719</v>
      </c>
      <c r="M6390" s="4">
        <v>180</v>
      </c>
      <c r="N6390" s="5" t="s">
        <v>16304</v>
      </c>
    </row>
    <row r="6391" spans="1:14" customFormat="1" ht="15" hidden="1" x14ac:dyDescent="0.25">
      <c r="A6391" s="6" t="s">
        <v>13473</v>
      </c>
      <c r="B6391" s="7" t="s">
        <v>16306</v>
      </c>
      <c r="C6391" s="7" t="s">
        <v>16</v>
      </c>
      <c r="D6391" s="8" t="s">
        <v>193</v>
      </c>
      <c r="E6391" s="8" t="s">
        <v>16307</v>
      </c>
      <c r="F6391" s="8" t="s">
        <v>15266</v>
      </c>
      <c r="G6391" s="8" t="s">
        <v>3716</v>
      </c>
      <c r="H6391" s="8" t="s">
        <v>3717</v>
      </c>
      <c r="I6391" s="8" t="s">
        <v>2266</v>
      </c>
      <c r="J6391" s="8" t="s">
        <v>1008</v>
      </c>
      <c r="K6391" s="8" t="s">
        <v>3718</v>
      </c>
      <c r="L6391" s="8" t="s">
        <v>3719</v>
      </c>
      <c r="M6391" s="9">
        <v>225</v>
      </c>
      <c r="N6391" s="10" t="s">
        <v>16308</v>
      </c>
    </row>
    <row r="6392" spans="1:14" customFormat="1" ht="15" hidden="1" x14ac:dyDescent="0.25">
      <c r="A6392" s="1" t="s">
        <v>13473</v>
      </c>
      <c r="B6392" s="2" t="s">
        <v>16309</v>
      </c>
      <c r="C6392" s="2" t="s">
        <v>16</v>
      </c>
      <c r="D6392" s="3" t="s">
        <v>193</v>
      </c>
      <c r="E6392" s="3" t="s">
        <v>12581</v>
      </c>
      <c r="F6392" s="3" t="s">
        <v>16310</v>
      </c>
      <c r="G6392" s="3" t="s">
        <v>3368</v>
      </c>
      <c r="H6392" s="3" t="s">
        <v>3369</v>
      </c>
      <c r="I6392" s="3" t="s">
        <v>9059</v>
      </c>
      <c r="J6392" s="3" t="s">
        <v>1008</v>
      </c>
      <c r="K6392" s="3" t="s">
        <v>3371</v>
      </c>
      <c r="L6392" s="3" t="s">
        <v>3372</v>
      </c>
      <c r="M6392" s="4">
        <v>863.88</v>
      </c>
      <c r="N6392" s="5" t="s">
        <v>16311</v>
      </c>
    </row>
    <row r="6393" spans="1:14" customFormat="1" ht="15" hidden="1" x14ac:dyDescent="0.25">
      <c r="A6393" s="6" t="s">
        <v>13473</v>
      </c>
      <c r="B6393" s="7" t="s">
        <v>16312</v>
      </c>
      <c r="C6393" s="7" t="s">
        <v>16</v>
      </c>
      <c r="D6393" s="8" t="s">
        <v>193</v>
      </c>
      <c r="E6393" s="8" t="s">
        <v>12581</v>
      </c>
      <c r="F6393" s="8" t="s">
        <v>16310</v>
      </c>
      <c r="G6393" s="8" t="s">
        <v>3716</v>
      </c>
      <c r="H6393" s="8" t="s">
        <v>3717</v>
      </c>
      <c r="I6393" s="8" t="s">
        <v>9059</v>
      </c>
      <c r="J6393" s="8" t="s">
        <v>1008</v>
      </c>
      <c r="K6393" s="8" t="s">
        <v>3718</v>
      </c>
      <c r="L6393" s="8" t="s">
        <v>3719</v>
      </c>
      <c r="M6393" s="9">
        <v>30</v>
      </c>
      <c r="N6393" s="10" t="s">
        <v>16311</v>
      </c>
    </row>
    <row r="6394" spans="1:14" customFormat="1" ht="15" hidden="1" x14ac:dyDescent="0.25">
      <c r="A6394" s="1" t="s">
        <v>13473</v>
      </c>
      <c r="B6394" s="2" t="s">
        <v>16313</v>
      </c>
      <c r="C6394" s="2" t="s">
        <v>16</v>
      </c>
      <c r="D6394" s="3" t="s">
        <v>193</v>
      </c>
      <c r="E6394" s="3" t="s">
        <v>16314</v>
      </c>
      <c r="F6394" s="3" t="s">
        <v>16063</v>
      </c>
      <c r="G6394" s="3" t="s">
        <v>11910</v>
      </c>
      <c r="H6394" s="3" t="s">
        <v>11911</v>
      </c>
      <c r="I6394" s="3" t="s">
        <v>3977</v>
      </c>
      <c r="J6394" s="3" t="s">
        <v>3978</v>
      </c>
      <c r="K6394" s="3" t="s">
        <v>57</v>
      </c>
      <c r="L6394" s="3" t="s">
        <v>58</v>
      </c>
      <c r="M6394" s="4">
        <v>46050.33</v>
      </c>
      <c r="N6394" s="5" t="s">
        <v>16315</v>
      </c>
    </row>
    <row r="6395" spans="1:14" customFormat="1" ht="15" hidden="1" x14ac:dyDescent="0.25">
      <c r="A6395" s="6" t="s">
        <v>13473</v>
      </c>
      <c r="B6395" s="7" t="s">
        <v>16316</v>
      </c>
      <c r="C6395" s="7" t="s">
        <v>16</v>
      </c>
      <c r="D6395" s="8" t="s">
        <v>193</v>
      </c>
      <c r="E6395" s="8" t="s">
        <v>16317</v>
      </c>
      <c r="F6395" s="8" t="s">
        <v>15262</v>
      </c>
      <c r="G6395" s="8" t="s">
        <v>3368</v>
      </c>
      <c r="H6395" s="8" t="s">
        <v>3369</v>
      </c>
      <c r="I6395" s="8" t="s">
        <v>2397</v>
      </c>
      <c r="J6395" s="8" t="s">
        <v>1008</v>
      </c>
      <c r="K6395" s="8" t="s">
        <v>3371</v>
      </c>
      <c r="L6395" s="8" t="s">
        <v>3372</v>
      </c>
      <c r="M6395" s="9">
        <v>1648.06</v>
      </c>
      <c r="N6395" s="10" t="s">
        <v>16318</v>
      </c>
    </row>
    <row r="6396" spans="1:14" customFormat="1" ht="15" hidden="1" x14ac:dyDescent="0.25">
      <c r="A6396" s="1" t="s">
        <v>13473</v>
      </c>
      <c r="B6396" s="2" t="s">
        <v>16319</v>
      </c>
      <c r="C6396" s="2" t="s">
        <v>16</v>
      </c>
      <c r="D6396" s="3" t="s">
        <v>193</v>
      </c>
      <c r="E6396" s="3" t="s">
        <v>16320</v>
      </c>
      <c r="F6396" s="3" t="s">
        <v>16321</v>
      </c>
      <c r="G6396" s="3" t="s">
        <v>6781</v>
      </c>
      <c r="H6396" s="3" t="s">
        <v>6782</v>
      </c>
      <c r="I6396" s="3" t="s">
        <v>470</v>
      </c>
      <c r="J6396" s="3" t="s">
        <v>471</v>
      </c>
      <c r="K6396" s="3" t="s">
        <v>4629</v>
      </c>
      <c r="L6396" s="3" t="s">
        <v>4630</v>
      </c>
      <c r="M6396" s="4">
        <v>274.20999999999998</v>
      </c>
      <c r="N6396" s="5" t="s">
        <v>16322</v>
      </c>
    </row>
    <row r="6397" spans="1:14" customFormat="1" ht="15" hidden="1" x14ac:dyDescent="0.25">
      <c r="A6397" s="6" t="s">
        <v>13473</v>
      </c>
      <c r="B6397" s="7" t="s">
        <v>16323</v>
      </c>
      <c r="C6397" s="7" t="s">
        <v>16</v>
      </c>
      <c r="D6397" s="8" t="s">
        <v>193</v>
      </c>
      <c r="E6397" s="8" t="s">
        <v>16324</v>
      </c>
      <c r="F6397" s="8" t="s">
        <v>16325</v>
      </c>
      <c r="G6397" s="8" t="s">
        <v>3368</v>
      </c>
      <c r="H6397" s="8" t="s">
        <v>3369</v>
      </c>
      <c r="I6397" s="8" t="s">
        <v>8443</v>
      </c>
      <c r="J6397" s="8" t="s">
        <v>625</v>
      </c>
      <c r="K6397" s="8" t="s">
        <v>3371</v>
      </c>
      <c r="L6397" s="8" t="s">
        <v>3372</v>
      </c>
      <c r="M6397" s="9">
        <v>930.3</v>
      </c>
      <c r="N6397" s="10" t="s">
        <v>16210</v>
      </c>
    </row>
    <row r="6398" spans="1:14" customFormat="1" ht="15" hidden="1" x14ac:dyDescent="0.25">
      <c r="A6398" s="1" t="s">
        <v>13473</v>
      </c>
      <c r="B6398" s="2" t="s">
        <v>16326</v>
      </c>
      <c r="C6398" s="2" t="s">
        <v>16</v>
      </c>
      <c r="D6398" s="3" t="s">
        <v>193</v>
      </c>
      <c r="E6398" s="3" t="s">
        <v>16327</v>
      </c>
      <c r="F6398" s="3" t="s">
        <v>15903</v>
      </c>
      <c r="G6398" s="3" t="s">
        <v>3368</v>
      </c>
      <c r="H6398" s="3" t="s">
        <v>3369</v>
      </c>
      <c r="I6398" s="3" t="s">
        <v>9819</v>
      </c>
      <c r="J6398" s="3" t="s">
        <v>985</v>
      </c>
      <c r="K6398" s="3" t="s">
        <v>3371</v>
      </c>
      <c r="L6398" s="3" t="s">
        <v>3372</v>
      </c>
      <c r="M6398" s="4">
        <v>239.88</v>
      </c>
      <c r="N6398" s="5" t="s">
        <v>16328</v>
      </c>
    </row>
    <row r="6399" spans="1:14" customFormat="1" ht="15" hidden="1" x14ac:dyDescent="0.25">
      <c r="A6399" s="6" t="s">
        <v>13473</v>
      </c>
      <c r="B6399" s="7" t="s">
        <v>16329</v>
      </c>
      <c r="C6399" s="7" t="s">
        <v>16</v>
      </c>
      <c r="D6399" s="8" t="s">
        <v>193</v>
      </c>
      <c r="E6399" s="8" t="s">
        <v>16330</v>
      </c>
      <c r="F6399" s="8" t="s">
        <v>14847</v>
      </c>
      <c r="G6399" s="8" t="s">
        <v>3368</v>
      </c>
      <c r="H6399" s="8" t="s">
        <v>3369</v>
      </c>
      <c r="I6399" s="8" t="s">
        <v>1869</v>
      </c>
      <c r="J6399" s="8" t="s">
        <v>1870</v>
      </c>
      <c r="K6399" s="8" t="s">
        <v>3371</v>
      </c>
      <c r="L6399" s="8" t="s">
        <v>3372</v>
      </c>
      <c r="M6399" s="9">
        <v>2814.63</v>
      </c>
      <c r="N6399" s="10" t="s">
        <v>16331</v>
      </c>
    </row>
    <row r="6400" spans="1:14" customFormat="1" ht="15" hidden="1" x14ac:dyDescent="0.25">
      <c r="A6400" s="1" t="s">
        <v>13473</v>
      </c>
      <c r="B6400" s="2" t="s">
        <v>16332</v>
      </c>
      <c r="C6400" s="2" t="s">
        <v>16</v>
      </c>
      <c r="D6400" s="3" t="s">
        <v>193</v>
      </c>
      <c r="E6400" s="3" t="s">
        <v>2293</v>
      </c>
      <c r="F6400" s="3" t="s">
        <v>16063</v>
      </c>
      <c r="G6400" s="3" t="s">
        <v>3716</v>
      </c>
      <c r="H6400" s="3" t="s">
        <v>3717</v>
      </c>
      <c r="I6400" s="3" t="s">
        <v>7024</v>
      </c>
      <c r="J6400" s="3" t="s">
        <v>3439</v>
      </c>
      <c r="K6400" s="3" t="s">
        <v>3718</v>
      </c>
      <c r="L6400" s="3" t="s">
        <v>3719</v>
      </c>
      <c r="M6400" s="4">
        <v>30</v>
      </c>
      <c r="N6400" s="5" t="s">
        <v>16333</v>
      </c>
    </row>
    <row r="6401" spans="1:14" customFormat="1" ht="15" hidden="1" x14ac:dyDescent="0.25">
      <c r="A6401" s="6" t="s">
        <v>13473</v>
      </c>
      <c r="B6401" s="7" t="s">
        <v>16334</v>
      </c>
      <c r="C6401" s="7" t="s">
        <v>16</v>
      </c>
      <c r="D6401" s="8" t="s">
        <v>193</v>
      </c>
      <c r="E6401" s="8" t="s">
        <v>13380</v>
      </c>
      <c r="F6401" s="8" t="s">
        <v>16335</v>
      </c>
      <c r="G6401" s="8" t="s">
        <v>3368</v>
      </c>
      <c r="H6401" s="8" t="s">
        <v>3369</v>
      </c>
      <c r="I6401" s="8" t="s">
        <v>984</v>
      </c>
      <c r="J6401" s="8" t="s">
        <v>985</v>
      </c>
      <c r="K6401" s="8" t="s">
        <v>3496</v>
      </c>
      <c r="L6401" s="8" t="s">
        <v>3497</v>
      </c>
      <c r="M6401" s="9">
        <v>5240.71</v>
      </c>
      <c r="N6401" s="10" t="s">
        <v>16336</v>
      </c>
    </row>
    <row r="6402" spans="1:14" customFormat="1" ht="15" hidden="1" x14ac:dyDescent="0.25">
      <c r="A6402" s="1" t="s">
        <v>13473</v>
      </c>
      <c r="B6402" s="2" t="s">
        <v>16337</v>
      </c>
      <c r="C6402" s="2" t="s">
        <v>16</v>
      </c>
      <c r="D6402" s="3" t="s">
        <v>193</v>
      </c>
      <c r="E6402" s="3" t="s">
        <v>16338</v>
      </c>
      <c r="F6402" s="3" t="s">
        <v>16321</v>
      </c>
      <c r="G6402" s="3" t="s">
        <v>3368</v>
      </c>
      <c r="H6402" s="3" t="s">
        <v>3369</v>
      </c>
      <c r="I6402" s="3" t="s">
        <v>5149</v>
      </c>
      <c r="J6402" s="3" t="s">
        <v>1061</v>
      </c>
      <c r="K6402" s="3" t="s">
        <v>3371</v>
      </c>
      <c r="L6402" s="3" t="s">
        <v>3372</v>
      </c>
      <c r="M6402" s="4">
        <v>398.39</v>
      </c>
      <c r="N6402" s="5" t="s">
        <v>16339</v>
      </c>
    </row>
    <row r="6403" spans="1:14" customFormat="1" ht="15" hidden="1" x14ac:dyDescent="0.25">
      <c r="A6403" s="6" t="s">
        <v>13473</v>
      </c>
      <c r="B6403" s="7" t="s">
        <v>16340</v>
      </c>
      <c r="C6403" s="7" t="s">
        <v>16</v>
      </c>
      <c r="D6403" s="8" t="s">
        <v>193</v>
      </c>
      <c r="E6403" s="8" t="s">
        <v>16341</v>
      </c>
      <c r="F6403" s="8" t="s">
        <v>16063</v>
      </c>
      <c r="G6403" s="8" t="s">
        <v>3716</v>
      </c>
      <c r="H6403" s="8" t="s">
        <v>3717</v>
      </c>
      <c r="I6403" s="8" t="s">
        <v>12138</v>
      </c>
      <c r="J6403" s="8" t="s">
        <v>1014</v>
      </c>
      <c r="K6403" s="8" t="s">
        <v>3718</v>
      </c>
      <c r="L6403" s="8" t="s">
        <v>3719</v>
      </c>
      <c r="M6403" s="9">
        <v>30</v>
      </c>
      <c r="N6403" s="10" t="s">
        <v>16342</v>
      </c>
    </row>
    <row r="6404" spans="1:14" customFormat="1" ht="15" hidden="1" x14ac:dyDescent="0.25">
      <c r="A6404" s="1" t="s">
        <v>13473</v>
      </c>
      <c r="B6404" s="2" t="s">
        <v>16343</v>
      </c>
      <c r="C6404" s="2" t="s">
        <v>16</v>
      </c>
      <c r="D6404" s="3" t="s">
        <v>193</v>
      </c>
      <c r="E6404" s="3" t="s">
        <v>16344</v>
      </c>
      <c r="F6404" s="3" t="s">
        <v>16136</v>
      </c>
      <c r="G6404" s="3" t="s">
        <v>3368</v>
      </c>
      <c r="H6404" s="3" t="s">
        <v>3369</v>
      </c>
      <c r="I6404" s="3" t="s">
        <v>6076</v>
      </c>
      <c r="J6404" s="3" t="s">
        <v>3439</v>
      </c>
      <c r="K6404" s="3" t="s">
        <v>3371</v>
      </c>
      <c r="L6404" s="3" t="s">
        <v>3372</v>
      </c>
      <c r="M6404" s="4">
        <v>603.19000000000005</v>
      </c>
      <c r="N6404" s="5" t="s">
        <v>16345</v>
      </c>
    </row>
    <row r="6405" spans="1:14" customFormat="1" ht="15" hidden="1" x14ac:dyDescent="0.25">
      <c r="A6405" s="6" t="s">
        <v>13473</v>
      </c>
      <c r="B6405" s="7" t="s">
        <v>16346</v>
      </c>
      <c r="C6405" s="7" t="s">
        <v>16</v>
      </c>
      <c r="D6405" s="8" t="s">
        <v>193</v>
      </c>
      <c r="E6405" s="8" t="s">
        <v>16344</v>
      </c>
      <c r="F6405" s="8" t="s">
        <v>16136</v>
      </c>
      <c r="G6405" s="8" t="s">
        <v>3368</v>
      </c>
      <c r="H6405" s="8" t="s">
        <v>3369</v>
      </c>
      <c r="I6405" s="8" t="s">
        <v>5533</v>
      </c>
      <c r="J6405" s="8" t="s">
        <v>1014</v>
      </c>
      <c r="K6405" s="8" t="s">
        <v>3371</v>
      </c>
      <c r="L6405" s="8" t="s">
        <v>3372</v>
      </c>
      <c r="M6405" s="9">
        <v>295.69</v>
      </c>
      <c r="N6405" s="10" t="s">
        <v>16347</v>
      </c>
    </row>
    <row r="6406" spans="1:14" customFormat="1" ht="15" hidden="1" x14ac:dyDescent="0.25">
      <c r="A6406" s="1" t="s">
        <v>13473</v>
      </c>
      <c r="B6406" s="2" t="s">
        <v>16348</v>
      </c>
      <c r="C6406" s="2" t="s">
        <v>16</v>
      </c>
      <c r="D6406" s="3" t="s">
        <v>193</v>
      </c>
      <c r="E6406" s="3" t="s">
        <v>16344</v>
      </c>
      <c r="F6406" s="3" t="s">
        <v>16136</v>
      </c>
      <c r="G6406" s="3" t="s">
        <v>3368</v>
      </c>
      <c r="H6406" s="3" t="s">
        <v>3369</v>
      </c>
      <c r="I6406" s="3" t="s">
        <v>4172</v>
      </c>
      <c r="J6406" s="3" t="s">
        <v>3577</v>
      </c>
      <c r="K6406" s="3" t="s">
        <v>3371</v>
      </c>
      <c r="L6406" s="3" t="s">
        <v>3372</v>
      </c>
      <c r="M6406" s="4">
        <v>446.49</v>
      </c>
      <c r="N6406" s="5" t="s">
        <v>16349</v>
      </c>
    </row>
    <row r="6407" spans="1:14" customFormat="1" ht="15" hidden="1" x14ac:dyDescent="0.25">
      <c r="A6407" s="6" t="s">
        <v>13473</v>
      </c>
      <c r="B6407" s="7" t="s">
        <v>16350</v>
      </c>
      <c r="C6407" s="7" t="s">
        <v>16</v>
      </c>
      <c r="D6407" s="8" t="s">
        <v>193</v>
      </c>
      <c r="E6407" s="8" t="s">
        <v>16344</v>
      </c>
      <c r="F6407" s="8" t="s">
        <v>16136</v>
      </c>
      <c r="G6407" s="8" t="s">
        <v>3368</v>
      </c>
      <c r="H6407" s="8" t="s">
        <v>3369</v>
      </c>
      <c r="I6407" s="8" t="s">
        <v>5149</v>
      </c>
      <c r="J6407" s="8" t="s">
        <v>1061</v>
      </c>
      <c r="K6407" s="8" t="s">
        <v>3371</v>
      </c>
      <c r="L6407" s="8" t="s">
        <v>3372</v>
      </c>
      <c r="M6407" s="9">
        <v>605.15</v>
      </c>
      <c r="N6407" s="10" t="s">
        <v>16351</v>
      </c>
    </row>
    <row r="6408" spans="1:14" customFormat="1" ht="15" hidden="1" x14ac:dyDescent="0.25">
      <c r="A6408" s="1" t="s">
        <v>13473</v>
      </c>
      <c r="B6408" s="2" t="s">
        <v>16352</v>
      </c>
      <c r="C6408" s="2" t="s">
        <v>16</v>
      </c>
      <c r="D6408" s="3" t="s">
        <v>193</v>
      </c>
      <c r="E6408" s="3" t="s">
        <v>16344</v>
      </c>
      <c r="F6408" s="3" t="s">
        <v>16136</v>
      </c>
      <c r="G6408" s="3" t="s">
        <v>3368</v>
      </c>
      <c r="H6408" s="3" t="s">
        <v>3369</v>
      </c>
      <c r="I6408" s="3" t="s">
        <v>16353</v>
      </c>
      <c r="J6408" s="3" t="s">
        <v>2247</v>
      </c>
      <c r="K6408" s="3" t="s">
        <v>3371</v>
      </c>
      <c r="L6408" s="3" t="s">
        <v>3372</v>
      </c>
      <c r="M6408" s="4">
        <v>454.35</v>
      </c>
      <c r="N6408" s="5" t="s">
        <v>16354</v>
      </c>
    </row>
    <row r="6409" spans="1:14" customFormat="1" ht="15" hidden="1" x14ac:dyDescent="0.25">
      <c r="A6409" s="6" t="s">
        <v>13473</v>
      </c>
      <c r="B6409" s="7" t="s">
        <v>16355</v>
      </c>
      <c r="C6409" s="7" t="s">
        <v>16</v>
      </c>
      <c r="D6409" s="8" t="s">
        <v>193</v>
      </c>
      <c r="E6409" s="8" t="s">
        <v>6945</v>
      </c>
      <c r="F6409" s="8" t="s">
        <v>15398</v>
      </c>
      <c r="G6409" s="8" t="s">
        <v>4300</v>
      </c>
      <c r="H6409" s="8" t="s">
        <v>4301</v>
      </c>
      <c r="I6409" s="8" t="s">
        <v>6389</v>
      </c>
      <c r="J6409" s="8" t="s">
        <v>625</v>
      </c>
      <c r="K6409" s="8" t="s">
        <v>429</v>
      </c>
      <c r="L6409" s="8" t="s">
        <v>430</v>
      </c>
      <c r="M6409" s="9">
        <v>6116.38</v>
      </c>
      <c r="N6409" s="10" t="s">
        <v>16356</v>
      </c>
    </row>
    <row r="6410" spans="1:14" customFormat="1" ht="15" hidden="1" x14ac:dyDescent="0.25">
      <c r="A6410" s="1" t="s">
        <v>13473</v>
      </c>
      <c r="B6410" s="2" t="s">
        <v>16357</v>
      </c>
      <c r="C6410" s="2" t="s">
        <v>16</v>
      </c>
      <c r="D6410" s="3" t="s">
        <v>193</v>
      </c>
      <c r="E6410" s="3" t="s">
        <v>6945</v>
      </c>
      <c r="F6410" s="3" t="s">
        <v>15398</v>
      </c>
      <c r="G6410" s="3" t="s">
        <v>4260</v>
      </c>
      <c r="H6410" s="3" t="s">
        <v>4261</v>
      </c>
      <c r="I6410" s="3" t="s">
        <v>6389</v>
      </c>
      <c r="J6410" s="3" t="s">
        <v>625</v>
      </c>
      <c r="K6410" s="3" t="s">
        <v>429</v>
      </c>
      <c r="L6410" s="3" t="s">
        <v>430</v>
      </c>
      <c r="M6410" s="4">
        <v>2084.67</v>
      </c>
      <c r="N6410" s="5" t="s">
        <v>16358</v>
      </c>
    </row>
    <row r="6411" spans="1:14" customFormat="1" ht="15" hidden="1" x14ac:dyDescent="0.25">
      <c r="A6411" s="6" t="s">
        <v>13473</v>
      </c>
      <c r="B6411" s="7" t="s">
        <v>16359</v>
      </c>
      <c r="C6411" s="7" t="s">
        <v>16</v>
      </c>
      <c r="D6411" s="8" t="s">
        <v>193</v>
      </c>
      <c r="E6411" s="8" t="s">
        <v>6945</v>
      </c>
      <c r="F6411" s="8" t="s">
        <v>15398</v>
      </c>
      <c r="G6411" s="8" t="s">
        <v>4260</v>
      </c>
      <c r="H6411" s="8" t="s">
        <v>4261</v>
      </c>
      <c r="I6411" s="8" t="s">
        <v>6389</v>
      </c>
      <c r="J6411" s="8" t="s">
        <v>625</v>
      </c>
      <c r="K6411" s="8" t="s">
        <v>429</v>
      </c>
      <c r="L6411" s="8" t="s">
        <v>430</v>
      </c>
      <c r="M6411" s="9">
        <v>76.36</v>
      </c>
      <c r="N6411" s="10" t="s">
        <v>16360</v>
      </c>
    </row>
    <row r="6412" spans="1:14" customFormat="1" ht="15" hidden="1" x14ac:dyDescent="0.25">
      <c r="A6412" s="1" t="s">
        <v>13473</v>
      </c>
      <c r="B6412" s="2" t="s">
        <v>16361</v>
      </c>
      <c r="C6412" s="2" t="s">
        <v>16</v>
      </c>
      <c r="D6412" s="3" t="s">
        <v>193</v>
      </c>
      <c r="E6412" s="3" t="s">
        <v>6945</v>
      </c>
      <c r="F6412" s="3" t="s">
        <v>15398</v>
      </c>
      <c r="G6412" s="3" t="s">
        <v>3431</v>
      </c>
      <c r="H6412" s="3" t="s">
        <v>3407</v>
      </c>
      <c r="I6412" s="3" t="s">
        <v>6389</v>
      </c>
      <c r="J6412" s="3" t="s">
        <v>625</v>
      </c>
      <c r="K6412" s="3" t="s">
        <v>429</v>
      </c>
      <c r="L6412" s="3" t="s">
        <v>430</v>
      </c>
      <c r="M6412" s="4">
        <v>175.95</v>
      </c>
      <c r="N6412" s="5" t="s">
        <v>16362</v>
      </c>
    </row>
    <row r="6413" spans="1:14" customFormat="1" ht="15" hidden="1" x14ac:dyDescent="0.25">
      <c r="A6413" s="6" t="s">
        <v>13473</v>
      </c>
      <c r="B6413" s="7" t="s">
        <v>16363</v>
      </c>
      <c r="C6413" s="7" t="s">
        <v>16</v>
      </c>
      <c r="D6413" s="8" t="s">
        <v>193</v>
      </c>
      <c r="E6413" s="8" t="s">
        <v>6945</v>
      </c>
      <c r="F6413" s="8" t="s">
        <v>15398</v>
      </c>
      <c r="G6413" s="8" t="s">
        <v>4300</v>
      </c>
      <c r="H6413" s="8" t="s">
        <v>4301</v>
      </c>
      <c r="I6413" s="8" t="s">
        <v>5224</v>
      </c>
      <c r="J6413" s="8" t="s">
        <v>920</v>
      </c>
      <c r="K6413" s="8" t="s">
        <v>429</v>
      </c>
      <c r="L6413" s="8" t="s">
        <v>430</v>
      </c>
      <c r="M6413" s="9">
        <v>75426.789999999994</v>
      </c>
      <c r="N6413" s="10" t="s">
        <v>16356</v>
      </c>
    </row>
    <row r="6414" spans="1:14" customFormat="1" ht="15" hidden="1" x14ac:dyDescent="0.25">
      <c r="A6414" s="1" t="s">
        <v>13473</v>
      </c>
      <c r="B6414" s="2" t="s">
        <v>16364</v>
      </c>
      <c r="C6414" s="2" t="s">
        <v>16</v>
      </c>
      <c r="D6414" s="3" t="s">
        <v>193</v>
      </c>
      <c r="E6414" s="3" t="s">
        <v>6945</v>
      </c>
      <c r="F6414" s="3" t="s">
        <v>15398</v>
      </c>
      <c r="G6414" s="3" t="s">
        <v>4260</v>
      </c>
      <c r="H6414" s="3" t="s">
        <v>4261</v>
      </c>
      <c r="I6414" s="3" t="s">
        <v>5224</v>
      </c>
      <c r="J6414" s="3" t="s">
        <v>920</v>
      </c>
      <c r="K6414" s="3" t="s">
        <v>429</v>
      </c>
      <c r="L6414" s="3" t="s">
        <v>430</v>
      </c>
      <c r="M6414" s="4">
        <v>29591</v>
      </c>
      <c r="N6414" s="5" t="s">
        <v>16358</v>
      </c>
    </row>
    <row r="6415" spans="1:14" customFormat="1" ht="15" hidden="1" x14ac:dyDescent="0.25">
      <c r="A6415" s="6" t="s">
        <v>13473</v>
      </c>
      <c r="B6415" s="7" t="s">
        <v>16365</v>
      </c>
      <c r="C6415" s="7" t="s">
        <v>16</v>
      </c>
      <c r="D6415" s="8" t="s">
        <v>193</v>
      </c>
      <c r="E6415" s="8" t="s">
        <v>6945</v>
      </c>
      <c r="F6415" s="8" t="s">
        <v>15398</v>
      </c>
      <c r="G6415" s="8" t="s">
        <v>4260</v>
      </c>
      <c r="H6415" s="8" t="s">
        <v>4261</v>
      </c>
      <c r="I6415" s="8" t="s">
        <v>5224</v>
      </c>
      <c r="J6415" s="8" t="s">
        <v>920</v>
      </c>
      <c r="K6415" s="8" t="s">
        <v>429</v>
      </c>
      <c r="L6415" s="8" t="s">
        <v>430</v>
      </c>
      <c r="M6415" s="9">
        <v>1105.02</v>
      </c>
      <c r="N6415" s="10" t="s">
        <v>16360</v>
      </c>
    </row>
    <row r="6416" spans="1:14" customFormat="1" ht="15" hidden="1" x14ac:dyDescent="0.25">
      <c r="A6416" s="1" t="s">
        <v>13473</v>
      </c>
      <c r="B6416" s="2" t="s">
        <v>16366</v>
      </c>
      <c r="C6416" s="2" t="s">
        <v>16</v>
      </c>
      <c r="D6416" s="3" t="s">
        <v>193</v>
      </c>
      <c r="E6416" s="3" t="s">
        <v>6945</v>
      </c>
      <c r="F6416" s="3" t="s">
        <v>15398</v>
      </c>
      <c r="G6416" s="3" t="s">
        <v>4300</v>
      </c>
      <c r="H6416" s="3" t="s">
        <v>4301</v>
      </c>
      <c r="I6416" s="3" t="s">
        <v>5224</v>
      </c>
      <c r="J6416" s="3" t="s">
        <v>920</v>
      </c>
      <c r="K6416" s="3" t="s">
        <v>429</v>
      </c>
      <c r="L6416" s="3" t="s">
        <v>430</v>
      </c>
      <c r="M6416" s="4">
        <v>889.94</v>
      </c>
      <c r="N6416" s="5" t="s">
        <v>16367</v>
      </c>
    </row>
    <row r="6417" spans="1:14" customFormat="1" ht="15" hidden="1" x14ac:dyDescent="0.25">
      <c r="A6417" s="6" t="s">
        <v>13473</v>
      </c>
      <c r="B6417" s="7" t="s">
        <v>16368</v>
      </c>
      <c r="C6417" s="7" t="s">
        <v>16</v>
      </c>
      <c r="D6417" s="8" t="s">
        <v>193</v>
      </c>
      <c r="E6417" s="8" t="s">
        <v>6945</v>
      </c>
      <c r="F6417" s="8" t="s">
        <v>15398</v>
      </c>
      <c r="G6417" s="8" t="s">
        <v>3400</v>
      </c>
      <c r="H6417" s="8" t="s">
        <v>3401</v>
      </c>
      <c r="I6417" s="8" t="s">
        <v>5224</v>
      </c>
      <c r="J6417" s="8" t="s">
        <v>920</v>
      </c>
      <c r="K6417" s="8" t="s">
        <v>429</v>
      </c>
      <c r="L6417" s="8" t="s">
        <v>430</v>
      </c>
      <c r="M6417" s="9">
        <v>28.43</v>
      </c>
      <c r="N6417" s="10" t="s">
        <v>16369</v>
      </c>
    </row>
    <row r="6418" spans="1:14" customFormat="1" ht="15" hidden="1" x14ac:dyDescent="0.25">
      <c r="A6418" s="1" t="s">
        <v>13473</v>
      </c>
      <c r="B6418" s="2" t="s">
        <v>16370</v>
      </c>
      <c r="C6418" s="2" t="s">
        <v>16</v>
      </c>
      <c r="D6418" s="3" t="s">
        <v>193</v>
      </c>
      <c r="E6418" s="3" t="s">
        <v>6945</v>
      </c>
      <c r="F6418" s="3" t="s">
        <v>15398</v>
      </c>
      <c r="G6418" s="3" t="s">
        <v>4260</v>
      </c>
      <c r="H6418" s="3" t="s">
        <v>4261</v>
      </c>
      <c r="I6418" s="3" t="s">
        <v>5224</v>
      </c>
      <c r="J6418" s="3" t="s">
        <v>920</v>
      </c>
      <c r="K6418" s="3" t="s">
        <v>429</v>
      </c>
      <c r="L6418" s="3" t="s">
        <v>430</v>
      </c>
      <c r="M6418" s="4">
        <v>1678.29</v>
      </c>
      <c r="N6418" s="5" t="s">
        <v>16371</v>
      </c>
    </row>
    <row r="6419" spans="1:14" customFormat="1" ht="15" hidden="1" x14ac:dyDescent="0.25">
      <c r="A6419" s="6" t="s">
        <v>13473</v>
      </c>
      <c r="B6419" s="7" t="s">
        <v>16372</v>
      </c>
      <c r="C6419" s="7" t="s">
        <v>16</v>
      </c>
      <c r="D6419" s="8" t="s">
        <v>193</v>
      </c>
      <c r="E6419" s="8" t="s">
        <v>6945</v>
      </c>
      <c r="F6419" s="8" t="s">
        <v>15398</v>
      </c>
      <c r="G6419" s="8" t="s">
        <v>3400</v>
      </c>
      <c r="H6419" s="8" t="s">
        <v>3401</v>
      </c>
      <c r="I6419" s="8" t="s">
        <v>5224</v>
      </c>
      <c r="J6419" s="8" t="s">
        <v>920</v>
      </c>
      <c r="K6419" s="8" t="s">
        <v>429</v>
      </c>
      <c r="L6419" s="8" t="s">
        <v>430</v>
      </c>
      <c r="M6419" s="9">
        <v>11.92</v>
      </c>
      <c r="N6419" s="10" t="s">
        <v>16373</v>
      </c>
    </row>
    <row r="6420" spans="1:14" customFormat="1" ht="15" hidden="1" x14ac:dyDescent="0.25">
      <c r="A6420" s="1" t="s">
        <v>13473</v>
      </c>
      <c r="B6420" s="2" t="s">
        <v>16374</v>
      </c>
      <c r="C6420" s="2" t="s">
        <v>16</v>
      </c>
      <c r="D6420" s="3" t="s">
        <v>193</v>
      </c>
      <c r="E6420" s="3" t="s">
        <v>6945</v>
      </c>
      <c r="F6420" s="3" t="s">
        <v>15398</v>
      </c>
      <c r="G6420" s="3" t="s">
        <v>3431</v>
      </c>
      <c r="H6420" s="3" t="s">
        <v>3407</v>
      </c>
      <c r="I6420" s="3" t="s">
        <v>5224</v>
      </c>
      <c r="J6420" s="3" t="s">
        <v>920</v>
      </c>
      <c r="K6420" s="3" t="s">
        <v>429</v>
      </c>
      <c r="L6420" s="3" t="s">
        <v>430</v>
      </c>
      <c r="M6420" s="4">
        <v>282</v>
      </c>
      <c r="N6420" s="5" t="s">
        <v>16375</v>
      </c>
    </row>
    <row r="6421" spans="1:14" customFormat="1" ht="15" hidden="1" x14ac:dyDescent="0.25">
      <c r="A6421" s="6" t="s">
        <v>13473</v>
      </c>
      <c r="B6421" s="7" t="s">
        <v>16376</v>
      </c>
      <c r="C6421" s="7" t="s">
        <v>16</v>
      </c>
      <c r="D6421" s="8" t="s">
        <v>193</v>
      </c>
      <c r="E6421" s="8" t="s">
        <v>6945</v>
      </c>
      <c r="F6421" s="8" t="s">
        <v>15398</v>
      </c>
      <c r="G6421" s="8" t="s">
        <v>4316</v>
      </c>
      <c r="H6421" s="8" t="s">
        <v>4317</v>
      </c>
      <c r="I6421" s="8" t="s">
        <v>5224</v>
      </c>
      <c r="J6421" s="8" t="s">
        <v>920</v>
      </c>
      <c r="K6421" s="8" t="s">
        <v>429</v>
      </c>
      <c r="L6421" s="8" t="s">
        <v>430</v>
      </c>
      <c r="M6421" s="9">
        <v>6658.57</v>
      </c>
      <c r="N6421" s="10" t="s">
        <v>16377</v>
      </c>
    </row>
    <row r="6422" spans="1:14" customFormat="1" ht="15" hidden="1" x14ac:dyDescent="0.25">
      <c r="A6422" s="1" t="s">
        <v>13473</v>
      </c>
      <c r="B6422" s="2" t="s">
        <v>16378</v>
      </c>
      <c r="C6422" s="2" t="s">
        <v>16</v>
      </c>
      <c r="D6422" s="3" t="s">
        <v>193</v>
      </c>
      <c r="E6422" s="3" t="s">
        <v>6945</v>
      </c>
      <c r="F6422" s="3" t="s">
        <v>15398</v>
      </c>
      <c r="G6422" s="3" t="s">
        <v>4310</v>
      </c>
      <c r="H6422" s="3" t="s">
        <v>4311</v>
      </c>
      <c r="I6422" s="3" t="s">
        <v>5224</v>
      </c>
      <c r="J6422" s="3" t="s">
        <v>920</v>
      </c>
      <c r="K6422" s="3" t="s">
        <v>429</v>
      </c>
      <c r="L6422" s="3" t="s">
        <v>430</v>
      </c>
      <c r="M6422" s="4">
        <v>5342.19</v>
      </c>
      <c r="N6422" s="5" t="s">
        <v>16379</v>
      </c>
    </row>
    <row r="6423" spans="1:14" customFormat="1" ht="15" hidden="1" x14ac:dyDescent="0.25">
      <c r="A6423" s="6" t="s">
        <v>13473</v>
      </c>
      <c r="B6423" s="7" t="s">
        <v>16380</v>
      </c>
      <c r="C6423" s="7" t="s">
        <v>16</v>
      </c>
      <c r="D6423" s="8" t="s">
        <v>193</v>
      </c>
      <c r="E6423" s="8" t="s">
        <v>6945</v>
      </c>
      <c r="F6423" s="8" t="s">
        <v>15398</v>
      </c>
      <c r="G6423" s="8" t="s">
        <v>4310</v>
      </c>
      <c r="H6423" s="8" t="s">
        <v>4311</v>
      </c>
      <c r="I6423" s="8" t="s">
        <v>5224</v>
      </c>
      <c r="J6423" s="8" t="s">
        <v>920</v>
      </c>
      <c r="K6423" s="8" t="s">
        <v>429</v>
      </c>
      <c r="L6423" s="8" t="s">
        <v>430</v>
      </c>
      <c r="M6423" s="9">
        <v>462.26</v>
      </c>
      <c r="N6423" s="10" t="s">
        <v>16381</v>
      </c>
    </row>
    <row r="6424" spans="1:14" customFormat="1" ht="15" hidden="1" x14ac:dyDescent="0.25">
      <c r="A6424" s="1" t="s">
        <v>13473</v>
      </c>
      <c r="B6424" s="2" t="s">
        <v>16382</v>
      </c>
      <c r="C6424" s="2" t="s">
        <v>16</v>
      </c>
      <c r="D6424" s="3" t="s">
        <v>193</v>
      </c>
      <c r="E6424" s="3" t="s">
        <v>6945</v>
      </c>
      <c r="F6424" s="3" t="s">
        <v>15398</v>
      </c>
      <c r="G6424" s="3" t="s">
        <v>4310</v>
      </c>
      <c r="H6424" s="3" t="s">
        <v>4311</v>
      </c>
      <c r="I6424" s="3" t="s">
        <v>5224</v>
      </c>
      <c r="J6424" s="3" t="s">
        <v>920</v>
      </c>
      <c r="K6424" s="3" t="s">
        <v>429</v>
      </c>
      <c r="L6424" s="3" t="s">
        <v>430</v>
      </c>
      <c r="M6424" s="4">
        <v>108.79</v>
      </c>
      <c r="N6424" s="5" t="s">
        <v>16383</v>
      </c>
    </row>
    <row r="6425" spans="1:14" customFormat="1" ht="15" hidden="1" x14ac:dyDescent="0.25">
      <c r="A6425" s="6" t="s">
        <v>13473</v>
      </c>
      <c r="B6425" s="7" t="s">
        <v>16384</v>
      </c>
      <c r="C6425" s="7" t="s">
        <v>16</v>
      </c>
      <c r="D6425" s="8" t="s">
        <v>193</v>
      </c>
      <c r="E6425" s="8" t="s">
        <v>6945</v>
      </c>
      <c r="F6425" s="8" t="s">
        <v>15398</v>
      </c>
      <c r="G6425" s="8" t="s">
        <v>3431</v>
      </c>
      <c r="H6425" s="8" t="s">
        <v>3407</v>
      </c>
      <c r="I6425" s="8" t="s">
        <v>5224</v>
      </c>
      <c r="J6425" s="8" t="s">
        <v>920</v>
      </c>
      <c r="K6425" s="8" t="s">
        <v>429</v>
      </c>
      <c r="L6425" s="8" t="s">
        <v>430</v>
      </c>
      <c r="M6425" s="9">
        <v>109.11</v>
      </c>
      <c r="N6425" s="10" t="s">
        <v>16385</v>
      </c>
    </row>
    <row r="6426" spans="1:14" customFormat="1" ht="15" hidden="1" x14ac:dyDescent="0.25">
      <c r="A6426" s="1" t="s">
        <v>13473</v>
      </c>
      <c r="B6426" s="2" t="s">
        <v>16386</v>
      </c>
      <c r="C6426" s="2" t="s">
        <v>16</v>
      </c>
      <c r="D6426" s="3" t="s">
        <v>193</v>
      </c>
      <c r="E6426" s="3" t="s">
        <v>15140</v>
      </c>
      <c r="F6426" s="3" t="s">
        <v>15259</v>
      </c>
      <c r="G6426" s="3" t="s">
        <v>3368</v>
      </c>
      <c r="H6426" s="3" t="s">
        <v>3369</v>
      </c>
      <c r="I6426" s="3" t="s">
        <v>1184</v>
      </c>
      <c r="J6426" s="3" t="s">
        <v>1185</v>
      </c>
      <c r="K6426" s="3" t="s">
        <v>3371</v>
      </c>
      <c r="L6426" s="3" t="s">
        <v>3372</v>
      </c>
      <c r="M6426" s="4">
        <v>12109.03</v>
      </c>
      <c r="N6426" s="5" t="s">
        <v>16387</v>
      </c>
    </row>
    <row r="6427" spans="1:14" customFormat="1" ht="15" hidden="1" x14ac:dyDescent="0.25">
      <c r="A6427" s="6" t="s">
        <v>13473</v>
      </c>
      <c r="B6427" s="7" t="s">
        <v>16388</v>
      </c>
      <c r="C6427" s="7" t="s">
        <v>16</v>
      </c>
      <c r="D6427" s="8" t="s">
        <v>193</v>
      </c>
      <c r="E6427" s="8" t="s">
        <v>9935</v>
      </c>
      <c r="F6427" s="8" t="s">
        <v>9368</v>
      </c>
      <c r="G6427" s="8" t="s">
        <v>4201</v>
      </c>
      <c r="H6427" s="8" t="s">
        <v>4202</v>
      </c>
      <c r="I6427" s="8" t="s">
        <v>4066</v>
      </c>
      <c r="J6427" s="8" t="s">
        <v>4067</v>
      </c>
      <c r="K6427" s="8" t="s">
        <v>429</v>
      </c>
      <c r="L6427" s="8" t="s">
        <v>430</v>
      </c>
      <c r="M6427" s="9">
        <v>978.47</v>
      </c>
      <c r="N6427" s="10" t="s">
        <v>16389</v>
      </c>
    </row>
    <row r="6428" spans="1:14" customFormat="1" ht="15" hidden="1" x14ac:dyDescent="0.25">
      <c r="A6428" s="1" t="s">
        <v>13473</v>
      </c>
      <c r="B6428" s="2" t="s">
        <v>16390</v>
      </c>
      <c r="C6428" s="2" t="s">
        <v>16</v>
      </c>
      <c r="D6428" s="3" t="s">
        <v>193</v>
      </c>
      <c r="E6428" s="3" t="s">
        <v>9935</v>
      </c>
      <c r="F6428" s="3" t="s">
        <v>9368</v>
      </c>
      <c r="G6428" s="3" t="s">
        <v>3400</v>
      </c>
      <c r="H6428" s="3" t="s">
        <v>3401</v>
      </c>
      <c r="I6428" s="3" t="s">
        <v>4066</v>
      </c>
      <c r="J6428" s="3" t="s">
        <v>4067</v>
      </c>
      <c r="K6428" s="3" t="s">
        <v>429</v>
      </c>
      <c r="L6428" s="3" t="s">
        <v>430</v>
      </c>
      <c r="M6428" s="4">
        <v>30.01</v>
      </c>
      <c r="N6428" s="5" t="s">
        <v>16391</v>
      </c>
    </row>
    <row r="6429" spans="1:14" customFormat="1" ht="15" hidden="1" x14ac:dyDescent="0.25">
      <c r="A6429" s="6" t="s">
        <v>13473</v>
      </c>
      <c r="B6429" s="7" t="s">
        <v>16392</v>
      </c>
      <c r="C6429" s="7" t="s">
        <v>16</v>
      </c>
      <c r="D6429" s="8" t="s">
        <v>193</v>
      </c>
      <c r="E6429" s="8" t="s">
        <v>9935</v>
      </c>
      <c r="F6429" s="8" t="s">
        <v>9368</v>
      </c>
      <c r="G6429" s="8" t="s">
        <v>3400</v>
      </c>
      <c r="H6429" s="8" t="s">
        <v>3401</v>
      </c>
      <c r="I6429" s="8" t="s">
        <v>4066</v>
      </c>
      <c r="J6429" s="8" t="s">
        <v>4067</v>
      </c>
      <c r="K6429" s="8" t="s">
        <v>429</v>
      </c>
      <c r="L6429" s="8" t="s">
        <v>430</v>
      </c>
      <c r="M6429" s="9">
        <v>5.66</v>
      </c>
      <c r="N6429" s="10" t="s">
        <v>16393</v>
      </c>
    </row>
    <row r="6430" spans="1:14" customFormat="1" ht="15" hidden="1" x14ac:dyDescent="0.25">
      <c r="A6430" s="1" t="s">
        <v>13473</v>
      </c>
      <c r="B6430" s="2" t="s">
        <v>16394</v>
      </c>
      <c r="C6430" s="2" t="s">
        <v>16</v>
      </c>
      <c r="D6430" s="3" t="s">
        <v>193</v>
      </c>
      <c r="E6430" s="3" t="s">
        <v>9935</v>
      </c>
      <c r="F6430" s="3" t="s">
        <v>9368</v>
      </c>
      <c r="G6430" s="3" t="s">
        <v>3400</v>
      </c>
      <c r="H6430" s="3" t="s">
        <v>3401</v>
      </c>
      <c r="I6430" s="3" t="s">
        <v>4066</v>
      </c>
      <c r="J6430" s="3" t="s">
        <v>4067</v>
      </c>
      <c r="K6430" s="3" t="s">
        <v>429</v>
      </c>
      <c r="L6430" s="3" t="s">
        <v>430</v>
      </c>
      <c r="M6430" s="4">
        <v>109.89</v>
      </c>
      <c r="N6430" s="5" t="s">
        <v>16393</v>
      </c>
    </row>
    <row r="6431" spans="1:14" customFormat="1" ht="15" hidden="1" x14ac:dyDescent="0.25">
      <c r="A6431" s="6" t="s">
        <v>13473</v>
      </c>
      <c r="B6431" s="7" t="s">
        <v>16395</v>
      </c>
      <c r="C6431" s="7" t="s">
        <v>16</v>
      </c>
      <c r="D6431" s="8" t="s">
        <v>193</v>
      </c>
      <c r="E6431" s="8" t="s">
        <v>9935</v>
      </c>
      <c r="F6431" s="8" t="s">
        <v>9368</v>
      </c>
      <c r="G6431" s="8" t="s">
        <v>3431</v>
      </c>
      <c r="H6431" s="8" t="s">
        <v>3407</v>
      </c>
      <c r="I6431" s="8" t="s">
        <v>4066</v>
      </c>
      <c r="J6431" s="8" t="s">
        <v>4067</v>
      </c>
      <c r="K6431" s="8" t="s">
        <v>429</v>
      </c>
      <c r="L6431" s="8" t="s">
        <v>430</v>
      </c>
      <c r="M6431" s="9">
        <v>5.69</v>
      </c>
      <c r="N6431" s="10" t="s">
        <v>16396</v>
      </c>
    </row>
    <row r="6432" spans="1:14" customFormat="1" ht="15" hidden="1" x14ac:dyDescent="0.25">
      <c r="A6432" s="1" t="s">
        <v>13473</v>
      </c>
      <c r="B6432" s="2" t="s">
        <v>16397</v>
      </c>
      <c r="C6432" s="2" t="s">
        <v>16</v>
      </c>
      <c r="D6432" s="3" t="s">
        <v>193</v>
      </c>
      <c r="E6432" s="3" t="s">
        <v>9935</v>
      </c>
      <c r="F6432" s="3" t="s">
        <v>9368</v>
      </c>
      <c r="G6432" s="3" t="s">
        <v>3431</v>
      </c>
      <c r="H6432" s="3" t="s">
        <v>3407</v>
      </c>
      <c r="I6432" s="3" t="s">
        <v>4066</v>
      </c>
      <c r="J6432" s="3" t="s">
        <v>4067</v>
      </c>
      <c r="K6432" s="3" t="s">
        <v>429</v>
      </c>
      <c r="L6432" s="3" t="s">
        <v>430</v>
      </c>
      <c r="M6432" s="4">
        <v>97.01</v>
      </c>
      <c r="N6432" s="5" t="s">
        <v>16396</v>
      </c>
    </row>
    <row r="6433" spans="1:14" customFormat="1" ht="15" hidden="1" x14ac:dyDescent="0.25">
      <c r="A6433" s="6" t="s">
        <v>13473</v>
      </c>
      <c r="B6433" s="7" t="s">
        <v>16398</v>
      </c>
      <c r="C6433" s="7" t="s">
        <v>16</v>
      </c>
      <c r="D6433" s="8" t="s">
        <v>193</v>
      </c>
      <c r="E6433" s="8" t="s">
        <v>16399</v>
      </c>
      <c r="F6433" s="8" t="s">
        <v>9368</v>
      </c>
      <c r="G6433" s="8" t="s">
        <v>4217</v>
      </c>
      <c r="H6433" s="8" t="s">
        <v>4218</v>
      </c>
      <c r="I6433" s="8" t="s">
        <v>4078</v>
      </c>
      <c r="J6433" s="8" t="s">
        <v>3403</v>
      </c>
      <c r="K6433" s="8" t="s">
        <v>429</v>
      </c>
      <c r="L6433" s="8" t="s">
        <v>430</v>
      </c>
      <c r="M6433" s="9">
        <v>8502.4500000000007</v>
      </c>
      <c r="N6433" s="10" t="s">
        <v>16400</v>
      </c>
    </row>
    <row r="6434" spans="1:14" customFormat="1" ht="15" hidden="1" x14ac:dyDescent="0.25">
      <c r="A6434" s="1" t="s">
        <v>13473</v>
      </c>
      <c r="B6434" s="2" t="s">
        <v>16401</v>
      </c>
      <c r="C6434" s="2" t="s">
        <v>16</v>
      </c>
      <c r="D6434" s="3" t="s">
        <v>193</v>
      </c>
      <c r="E6434" s="3" t="s">
        <v>16399</v>
      </c>
      <c r="F6434" s="3" t="s">
        <v>9368</v>
      </c>
      <c r="G6434" s="3" t="s">
        <v>4217</v>
      </c>
      <c r="H6434" s="3" t="s">
        <v>4218</v>
      </c>
      <c r="I6434" s="3" t="s">
        <v>4078</v>
      </c>
      <c r="J6434" s="3" t="s">
        <v>3403</v>
      </c>
      <c r="K6434" s="3" t="s">
        <v>429</v>
      </c>
      <c r="L6434" s="3" t="s">
        <v>430</v>
      </c>
      <c r="M6434" s="4">
        <v>13774.67</v>
      </c>
      <c r="N6434" s="5" t="s">
        <v>16400</v>
      </c>
    </row>
    <row r="6435" spans="1:14" customFormat="1" ht="15" hidden="1" x14ac:dyDescent="0.25">
      <c r="A6435" s="6" t="s">
        <v>13473</v>
      </c>
      <c r="B6435" s="7" t="s">
        <v>16402</v>
      </c>
      <c r="C6435" s="7" t="s">
        <v>16</v>
      </c>
      <c r="D6435" s="8" t="s">
        <v>193</v>
      </c>
      <c r="E6435" s="8" t="s">
        <v>16399</v>
      </c>
      <c r="F6435" s="8" t="s">
        <v>9368</v>
      </c>
      <c r="G6435" s="8" t="s">
        <v>3400</v>
      </c>
      <c r="H6435" s="8" t="s">
        <v>3401</v>
      </c>
      <c r="I6435" s="8" t="s">
        <v>4078</v>
      </c>
      <c r="J6435" s="8" t="s">
        <v>3403</v>
      </c>
      <c r="K6435" s="8" t="s">
        <v>429</v>
      </c>
      <c r="L6435" s="8" t="s">
        <v>430</v>
      </c>
      <c r="M6435" s="9">
        <v>35.58</v>
      </c>
      <c r="N6435" s="10" t="s">
        <v>16403</v>
      </c>
    </row>
    <row r="6436" spans="1:14" customFormat="1" ht="15" hidden="1" x14ac:dyDescent="0.25">
      <c r="A6436" s="1" t="s">
        <v>13473</v>
      </c>
      <c r="B6436" s="2" t="s">
        <v>16404</v>
      </c>
      <c r="C6436" s="2" t="s">
        <v>16</v>
      </c>
      <c r="D6436" s="3" t="s">
        <v>193</v>
      </c>
      <c r="E6436" s="3" t="s">
        <v>16399</v>
      </c>
      <c r="F6436" s="3" t="s">
        <v>9368</v>
      </c>
      <c r="G6436" s="3" t="s">
        <v>3400</v>
      </c>
      <c r="H6436" s="3" t="s">
        <v>3401</v>
      </c>
      <c r="I6436" s="3" t="s">
        <v>4078</v>
      </c>
      <c r="J6436" s="3" t="s">
        <v>3403</v>
      </c>
      <c r="K6436" s="3" t="s">
        <v>429</v>
      </c>
      <c r="L6436" s="3" t="s">
        <v>430</v>
      </c>
      <c r="M6436" s="4">
        <v>3655.43</v>
      </c>
      <c r="N6436" s="5" t="s">
        <v>16403</v>
      </c>
    </row>
    <row r="6437" spans="1:14" customFormat="1" ht="15" hidden="1" x14ac:dyDescent="0.25">
      <c r="A6437" s="6" t="s">
        <v>13473</v>
      </c>
      <c r="B6437" s="7" t="s">
        <v>16405</v>
      </c>
      <c r="C6437" s="7" t="s">
        <v>16</v>
      </c>
      <c r="D6437" s="8" t="s">
        <v>193</v>
      </c>
      <c r="E6437" s="8" t="s">
        <v>16399</v>
      </c>
      <c r="F6437" s="8" t="s">
        <v>9368</v>
      </c>
      <c r="G6437" s="8" t="s">
        <v>3400</v>
      </c>
      <c r="H6437" s="8" t="s">
        <v>3401</v>
      </c>
      <c r="I6437" s="8" t="s">
        <v>4078</v>
      </c>
      <c r="J6437" s="8" t="s">
        <v>3403</v>
      </c>
      <c r="K6437" s="8" t="s">
        <v>429</v>
      </c>
      <c r="L6437" s="8" t="s">
        <v>430</v>
      </c>
      <c r="M6437" s="9">
        <v>117.12</v>
      </c>
      <c r="N6437" s="10" t="s">
        <v>16403</v>
      </c>
    </row>
    <row r="6438" spans="1:14" customFormat="1" ht="15" hidden="1" x14ac:dyDescent="0.25">
      <c r="A6438" s="1" t="s">
        <v>13473</v>
      </c>
      <c r="B6438" s="2" t="s">
        <v>16406</v>
      </c>
      <c r="C6438" s="2" t="s">
        <v>16</v>
      </c>
      <c r="D6438" s="3" t="s">
        <v>193</v>
      </c>
      <c r="E6438" s="3" t="s">
        <v>16399</v>
      </c>
      <c r="F6438" s="3" t="s">
        <v>9368</v>
      </c>
      <c r="G6438" s="3" t="s">
        <v>3400</v>
      </c>
      <c r="H6438" s="3" t="s">
        <v>3401</v>
      </c>
      <c r="I6438" s="3" t="s">
        <v>4078</v>
      </c>
      <c r="J6438" s="3" t="s">
        <v>3403</v>
      </c>
      <c r="K6438" s="3" t="s">
        <v>429</v>
      </c>
      <c r="L6438" s="3" t="s">
        <v>430</v>
      </c>
      <c r="M6438" s="4">
        <v>13.96</v>
      </c>
      <c r="N6438" s="5" t="s">
        <v>16407</v>
      </c>
    </row>
    <row r="6439" spans="1:14" customFormat="1" ht="15" hidden="1" x14ac:dyDescent="0.25">
      <c r="A6439" s="6" t="s">
        <v>13473</v>
      </c>
      <c r="B6439" s="7" t="s">
        <v>16408</v>
      </c>
      <c r="C6439" s="7" t="s">
        <v>16</v>
      </c>
      <c r="D6439" s="8" t="s">
        <v>193</v>
      </c>
      <c r="E6439" s="8" t="s">
        <v>16399</v>
      </c>
      <c r="F6439" s="8" t="s">
        <v>9368</v>
      </c>
      <c r="G6439" s="8" t="s">
        <v>3400</v>
      </c>
      <c r="H6439" s="8" t="s">
        <v>3401</v>
      </c>
      <c r="I6439" s="8" t="s">
        <v>4078</v>
      </c>
      <c r="J6439" s="8" t="s">
        <v>3403</v>
      </c>
      <c r="K6439" s="8" t="s">
        <v>429</v>
      </c>
      <c r="L6439" s="8" t="s">
        <v>430</v>
      </c>
      <c r="M6439" s="9">
        <v>207.19</v>
      </c>
      <c r="N6439" s="10" t="s">
        <v>16407</v>
      </c>
    </row>
    <row r="6440" spans="1:14" customFormat="1" ht="15" hidden="1" x14ac:dyDescent="0.25">
      <c r="A6440" s="1" t="s">
        <v>13473</v>
      </c>
      <c r="B6440" s="2" t="s">
        <v>16409</v>
      </c>
      <c r="C6440" s="2" t="s">
        <v>16</v>
      </c>
      <c r="D6440" s="3" t="s">
        <v>193</v>
      </c>
      <c r="E6440" s="3" t="s">
        <v>16399</v>
      </c>
      <c r="F6440" s="3" t="s">
        <v>9368</v>
      </c>
      <c r="G6440" s="3" t="s">
        <v>3400</v>
      </c>
      <c r="H6440" s="3" t="s">
        <v>3401</v>
      </c>
      <c r="I6440" s="3" t="s">
        <v>4078</v>
      </c>
      <c r="J6440" s="3" t="s">
        <v>3403</v>
      </c>
      <c r="K6440" s="3" t="s">
        <v>429</v>
      </c>
      <c r="L6440" s="3" t="s">
        <v>430</v>
      </c>
      <c r="M6440" s="4">
        <v>12.33</v>
      </c>
      <c r="N6440" s="5" t="s">
        <v>16407</v>
      </c>
    </row>
    <row r="6441" spans="1:14" customFormat="1" ht="15" hidden="1" x14ac:dyDescent="0.25">
      <c r="A6441" s="6" t="s">
        <v>13473</v>
      </c>
      <c r="B6441" s="7" t="s">
        <v>16410</v>
      </c>
      <c r="C6441" s="7" t="s">
        <v>16</v>
      </c>
      <c r="D6441" s="8" t="s">
        <v>193</v>
      </c>
      <c r="E6441" s="8" t="s">
        <v>16399</v>
      </c>
      <c r="F6441" s="8" t="s">
        <v>9368</v>
      </c>
      <c r="G6441" s="8" t="s">
        <v>3431</v>
      </c>
      <c r="H6441" s="8" t="s">
        <v>3407</v>
      </c>
      <c r="I6441" s="8" t="s">
        <v>4078</v>
      </c>
      <c r="J6441" s="8" t="s">
        <v>3403</v>
      </c>
      <c r="K6441" s="8" t="s">
        <v>429</v>
      </c>
      <c r="L6441" s="8" t="s">
        <v>430</v>
      </c>
      <c r="M6441" s="9">
        <v>24.63</v>
      </c>
      <c r="N6441" s="10" t="s">
        <v>16411</v>
      </c>
    </row>
    <row r="6442" spans="1:14" customFormat="1" ht="15" hidden="1" x14ac:dyDescent="0.25">
      <c r="A6442" s="1" t="s">
        <v>13473</v>
      </c>
      <c r="B6442" s="2" t="s">
        <v>16412</v>
      </c>
      <c r="C6442" s="2" t="s">
        <v>16</v>
      </c>
      <c r="D6442" s="3" t="s">
        <v>193</v>
      </c>
      <c r="E6442" s="3" t="s">
        <v>16399</v>
      </c>
      <c r="F6442" s="3" t="s">
        <v>9368</v>
      </c>
      <c r="G6442" s="3" t="s">
        <v>3431</v>
      </c>
      <c r="H6442" s="3" t="s">
        <v>3407</v>
      </c>
      <c r="I6442" s="3" t="s">
        <v>4078</v>
      </c>
      <c r="J6442" s="3" t="s">
        <v>3403</v>
      </c>
      <c r="K6442" s="3" t="s">
        <v>429</v>
      </c>
      <c r="L6442" s="3" t="s">
        <v>430</v>
      </c>
      <c r="M6442" s="4">
        <v>379.32</v>
      </c>
      <c r="N6442" s="5" t="s">
        <v>16411</v>
      </c>
    </row>
    <row r="6443" spans="1:14" customFormat="1" ht="15" hidden="1" x14ac:dyDescent="0.25">
      <c r="A6443" s="6" t="s">
        <v>13473</v>
      </c>
      <c r="B6443" s="7" t="s">
        <v>16413</v>
      </c>
      <c r="C6443" s="7" t="s">
        <v>16</v>
      </c>
      <c r="D6443" s="8" t="s">
        <v>193</v>
      </c>
      <c r="E6443" s="8" t="s">
        <v>16414</v>
      </c>
      <c r="F6443" s="8" t="s">
        <v>15903</v>
      </c>
      <c r="G6443" s="8" t="s">
        <v>16415</v>
      </c>
      <c r="H6443" s="8" t="s">
        <v>16416</v>
      </c>
      <c r="I6443" s="8" t="s">
        <v>1026</v>
      </c>
      <c r="J6443" s="8" t="s">
        <v>985</v>
      </c>
      <c r="K6443" s="8" t="s">
        <v>57</v>
      </c>
      <c r="L6443" s="8" t="s">
        <v>58</v>
      </c>
      <c r="M6443" s="9">
        <v>37250.49</v>
      </c>
      <c r="N6443" s="10" t="s">
        <v>16417</v>
      </c>
    </row>
    <row r="6444" spans="1:14" customFormat="1" ht="15" hidden="1" x14ac:dyDescent="0.25">
      <c r="A6444" s="1" t="s">
        <v>13473</v>
      </c>
      <c r="B6444" s="2" t="s">
        <v>16418</v>
      </c>
      <c r="C6444" s="2" t="s">
        <v>16</v>
      </c>
      <c r="D6444" s="3" t="s">
        <v>193</v>
      </c>
      <c r="E6444" s="3" t="s">
        <v>16399</v>
      </c>
      <c r="F6444" s="3" t="s">
        <v>9368</v>
      </c>
      <c r="G6444" s="3" t="s">
        <v>3431</v>
      </c>
      <c r="H6444" s="3" t="s">
        <v>3407</v>
      </c>
      <c r="I6444" s="3" t="s">
        <v>4078</v>
      </c>
      <c r="J6444" s="3" t="s">
        <v>3403</v>
      </c>
      <c r="K6444" s="3" t="s">
        <v>429</v>
      </c>
      <c r="L6444" s="3" t="s">
        <v>430</v>
      </c>
      <c r="M6444" s="4">
        <v>85.01</v>
      </c>
      <c r="N6444" s="5" t="s">
        <v>16411</v>
      </c>
    </row>
    <row r="6445" spans="1:14" customFormat="1" ht="15" hidden="1" x14ac:dyDescent="0.25">
      <c r="A6445" s="6" t="s">
        <v>13473</v>
      </c>
      <c r="B6445" s="7" t="s">
        <v>16419</v>
      </c>
      <c r="C6445" s="7" t="s">
        <v>16</v>
      </c>
      <c r="D6445" s="8" t="s">
        <v>193</v>
      </c>
      <c r="E6445" s="8" t="s">
        <v>7407</v>
      </c>
      <c r="F6445" s="8" t="s">
        <v>16216</v>
      </c>
      <c r="G6445" s="8" t="s">
        <v>3716</v>
      </c>
      <c r="H6445" s="8" t="s">
        <v>3717</v>
      </c>
      <c r="I6445" s="8" t="s">
        <v>4750</v>
      </c>
      <c r="J6445" s="8" t="s">
        <v>3439</v>
      </c>
      <c r="K6445" s="8" t="s">
        <v>3718</v>
      </c>
      <c r="L6445" s="8" t="s">
        <v>3719</v>
      </c>
      <c r="M6445" s="9">
        <v>30</v>
      </c>
      <c r="N6445" s="10" t="s">
        <v>16420</v>
      </c>
    </row>
    <row r="6446" spans="1:14" customFormat="1" ht="15" hidden="1" x14ac:dyDescent="0.25">
      <c r="A6446" s="1" t="s">
        <v>13473</v>
      </c>
      <c r="B6446" s="2" t="s">
        <v>16421</v>
      </c>
      <c r="C6446" s="2" t="s">
        <v>16</v>
      </c>
      <c r="D6446" s="3" t="s">
        <v>193</v>
      </c>
      <c r="E6446" s="3" t="s">
        <v>7407</v>
      </c>
      <c r="F6446" s="3" t="s">
        <v>16216</v>
      </c>
      <c r="G6446" s="3" t="s">
        <v>3716</v>
      </c>
      <c r="H6446" s="3" t="s">
        <v>3717</v>
      </c>
      <c r="I6446" s="3" t="s">
        <v>5335</v>
      </c>
      <c r="J6446" s="3" t="s">
        <v>1014</v>
      </c>
      <c r="K6446" s="3" t="s">
        <v>3718</v>
      </c>
      <c r="L6446" s="3" t="s">
        <v>3719</v>
      </c>
      <c r="M6446" s="4">
        <v>60</v>
      </c>
      <c r="N6446" s="5" t="s">
        <v>16420</v>
      </c>
    </row>
    <row r="6447" spans="1:14" customFormat="1" ht="15" hidden="1" x14ac:dyDescent="0.25">
      <c r="A6447" s="6" t="s">
        <v>13473</v>
      </c>
      <c r="B6447" s="7" t="s">
        <v>16422</v>
      </c>
      <c r="C6447" s="7" t="s">
        <v>16</v>
      </c>
      <c r="D6447" s="8" t="s">
        <v>193</v>
      </c>
      <c r="E6447" s="8" t="s">
        <v>7407</v>
      </c>
      <c r="F6447" s="8" t="s">
        <v>16216</v>
      </c>
      <c r="G6447" s="8" t="s">
        <v>3716</v>
      </c>
      <c r="H6447" s="8" t="s">
        <v>3717</v>
      </c>
      <c r="I6447" s="8" t="s">
        <v>7775</v>
      </c>
      <c r="J6447" s="8" t="s">
        <v>985</v>
      </c>
      <c r="K6447" s="8" t="s">
        <v>3718</v>
      </c>
      <c r="L6447" s="8" t="s">
        <v>3719</v>
      </c>
      <c r="M6447" s="9">
        <v>60</v>
      </c>
      <c r="N6447" s="10" t="s">
        <v>16420</v>
      </c>
    </row>
    <row r="6448" spans="1:14" customFormat="1" ht="15" hidden="1" x14ac:dyDescent="0.25">
      <c r="A6448" s="1" t="s">
        <v>13473</v>
      </c>
      <c r="B6448" s="2" t="s">
        <v>16423</v>
      </c>
      <c r="C6448" s="2" t="s">
        <v>16</v>
      </c>
      <c r="D6448" s="3" t="s">
        <v>193</v>
      </c>
      <c r="E6448" s="3" t="s">
        <v>7407</v>
      </c>
      <c r="F6448" s="3" t="s">
        <v>16216</v>
      </c>
      <c r="G6448" s="3" t="s">
        <v>3716</v>
      </c>
      <c r="H6448" s="3" t="s">
        <v>3717</v>
      </c>
      <c r="I6448" s="3" t="s">
        <v>8443</v>
      </c>
      <c r="J6448" s="3" t="s">
        <v>625</v>
      </c>
      <c r="K6448" s="3" t="s">
        <v>3718</v>
      </c>
      <c r="L6448" s="3" t="s">
        <v>3719</v>
      </c>
      <c r="M6448" s="4">
        <v>75</v>
      </c>
      <c r="N6448" s="5" t="s">
        <v>16424</v>
      </c>
    </row>
    <row r="6449" spans="1:14" customFormat="1" ht="15" hidden="1" x14ac:dyDescent="0.25">
      <c r="A6449" s="6" t="s">
        <v>13473</v>
      </c>
      <c r="B6449" s="7" t="s">
        <v>16425</v>
      </c>
      <c r="C6449" s="7" t="s">
        <v>16</v>
      </c>
      <c r="D6449" s="8" t="s">
        <v>193</v>
      </c>
      <c r="E6449" s="8" t="s">
        <v>7407</v>
      </c>
      <c r="F6449" s="8" t="s">
        <v>16216</v>
      </c>
      <c r="G6449" s="8" t="s">
        <v>3368</v>
      </c>
      <c r="H6449" s="8" t="s">
        <v>3369</v>
      </c>
      <c r="I6449" s="8" t="s">
        <v>5335</v>
      </c>
      <c r="J6449" s="8" t="s">
        <v>1014</v>
      </c>
      <c r="K6449" s="8" t="s">
        <v>3371</v>
      </c>
      <c r="L6449" s="8" t="s">
        <v>3372</v>
      </c>
      <c r="M6449" s="9">
        <v>1001.13</v>
      </c>
      <c r="N6449" s="10" t="s">
        <v>16420</v>
      </c>
    </row>
    <row r="6450" spans="1:14" customFormat="1" ht="15" hidden="1" x14ac:dyDescent="0.25">
      <c r="A6450" s="1" t="s">
        <v>13473</v>
      </c>
      <c r="B6450" s="2" t="s">
        <v>16426</v>
      </c>
      <c r="C6450" s="2" t="s">
        <v>16</v>
      </c>
      <c r="D6450" s="3" t="s">
        <v>193</v>
      </c>
      <c r="E6450" s="3" t="s">
        <v>8879</v>
      </c>
      <c r="F6450" s="3" t="s">
        <v>15398</v>
      </c>
      <c r="G6450" s="3" t="s">
        <v>975</v>
      </c>
      <c r="H6450" s="3" t="s">
        <v>976</v>
      </c>
      <c r="I6450" s="3" t="s">
        <v>6389</v>
      </c>
      <c r="J6450" s="3" t="s">
        <v>625</v>
      </c>
      <c r="K6450" s="3" t="s">
        <v>16427</v>
      </c>
      <c r="L6450" s="3" t="s">
        <v>16428</v>
      </c>
      <c r="M6450" s="4">
        <v>330412.05</v>
      </c>
      <c r="N6450" s="5" t="s">
        <v>16429</v>
      </c>
    </row>
    <row r="6451" spans="1:14" customFormat="1" ht="15" hidden="1" x14ac:dyDescent="0.25">
      <c r="A6451" s="6" t="s">
        <v>13473</v>
      </c>
      <c r="B6451" s="7" t="s">
        <v>16430</v>
      </c>
      <c r="C6451" s="7" t="s">
        <v>16</v>
      </c>
      <c r="D6451" s="8" t="s">
        <v>193</v>
      </c>
      <c r="E6451" s="8" t="s">
        <v>7407</v>
      </c>
      <c r="F6451" s="8" t="s">
        <v>15225</v>
      </c>
      <c r="G6451" s="8" t="s">
        <v>3368</v>
      </c>
      <c r="H6451" s="8" t="s">
        <v>3369</v>
      </c>
      <c r="I6451" s="8" t="s">
        <v>1869</v>
      </c>
      <c r="J6451" s="8" t="s">
        <v>1870</v>
      </c>
      <c r="K6451" s="8" t="s">
        <v>3371</v>
      </c>
      <c r="L6451" s="8" t="s">
        <v>3372</v>
      </c>
      <c r="M6451" s="9">
        <v>3200</v>
      </c>
      <c r="N6451" s="10" t="s">
        <v>16431</v>
      </c>
    </row>
    <row r="6452" spans="1:14" customFormat="1" ht="15" hidden="1" x14ac:dyDescent="0.25">
      <c r="A6452" s="1" t="s">
        <v>13473</v>
      </c>
      <c r="B6452" s="2" t="s">
        <v>16432</v>
      </c>
      <c r="C6452" s="2" t="s">
        <v>16</v>
      </c>
      <c r="D6452" s="3" t="s">
        <v>193</v>
      </c>
      <c r="E6452" s="3" t="s">
        <v>16433</v>
      </c>
      <c r="F6452" s="3" t="s">
        <v>15936</v>
      </c>
      <c r="G6452" s="3" t="s">
        <v>4256</v>
      </c>
      <c r="H6452" s="3" t="s">
        <v>4257</v>
      </c>
      <c r="I6452" s="3" t="s">
        <v>5429</v>
      </c>
      <c r="J6452" s="3" t="s">
        <v>920</v>
      </c>
      <c r="K6452" s="3" t="s">
        <v>9369</v>
      </c>
      <c r="L6452" s="3" t="s">
        <v>9370</v>
      </c>
      <c r="M6452" s="4">
        <v>740.91</v>
      </c>
      <c r="N6452" s="5" t="s">
        <v>16434</v>
      </c>
    </row>
    <row r="6453" spans="1:14" customFormat="1" ht="15" hidden="1" x14ac:dyDescent="0.25">
      <c r="A6453" s="6" t="s">
        <v>13473</v>
      </c>
      <c r="B6453" s="7" t="s">
        <v>16435</v>
      </c>
      <c r="C6453" s="7" t="s">
        <v>16</v>
      </c>
      <c r="D6453" s="8" t="s">
        <v>193</v>
      </c>
      <c r="E6453" s="8" t="s">
        <v>16433</v>
      </c>
      <c r="F6453" s="8" t="s">
        <v>15936</v>
      </c>
      <c r="G6453" s="8" t="s">
        <v>3431</v>
      </c>
      <c r="H6453" s="8" t="s">
        <v>3407</v>
      </c>
      <c r="I6453" s="8" t="s">
        <v>5429</v>
      </c>
      <c r="J6453" s="8" t="s">
        <v>920</v>
      </c>
      <c r="K6453" s="8" t="s">
        <v>9369</v>
      </c>
      <c r="L6453" s="8" t="s">
        <v>9370</v>
      </c>
      <c r="M6453" s="9">
        <v>1116.3499999999999</v>
      </c>
      <c r="N6453" s="10" t="s">
        <v>16436</v>
      </c>
    </row>
    <row r="6454" spans="1:14" customFormat="1" ht="15" hidden="1" x14ac:dyDescent="0.25">
      <c r="A6454" s="1" t="s">
        <v>13473</v>
      </c>
      <c r="B6454" s="2" t="s">
        <v>16437</v>
      </c>
      <c r="C6454" s="2" t="s">
        <v>16</v>
      </c>
      <c r="D6454" s="3" t="s">
        <v>193</v>
      </c>
      <c r="E6454" s="3" t="s">
        <v>16433</v>
      </c>
      <c r="F6454" s="3" t="s">
        <v>15936</v>
      </c>
      <c r="G6454" s="3" t="s">
        <v>3400</v>
      </c>
      <c r="H6454" s="3" t="s">
        <v>3401</v>
      </c>
      <c r="I6454" s="3" t="s">
        <v>5429</v>
      </c>
      <c r="J6454" s="3" t="s">
        <v>920</v>
      </c>
      <c r="K6454" s="3" t="s">
        <v>9369</v>
      </c>
      <c r="L6454" s="3" t="s">
        <v>9370</v>
      </c>
      <c r="M6454" s="4">
        <v>2916.85</v>
      </c>
      <c r="N6454" s="5" t="s">
        <v>16438</v>
      </c>
    </row>
    <row r="6455" spans="1:14" customFormat="1" ht="15" hidden="1" x14ac:dyDescent="0.25">
      <c r="A6455" s="6" t="s">
        <v>13473</v>
      </c>
      <c r="B6455" s="7" t="s">
        <v>16439</v>
      </c>
      <c r="C6455" s="7" t="s">
        <v>16</v>
      </c>
      <c r="D6455" s="8" t="s">
        <v>193</v>
      </c>
      <c r="E6455" s="8" t="s">
        <v>16433</v>
      </c>
      <c r="F6455" s="8" t="s">
        <v>15936</v>
      </c>
      <c r="G6455" s="8" t="s">
        <v>4260</v>
      </c>
      <c r="H6455" s="8" t="s">
        <v>4261</v>
      </c>
      <c r="I6455" s="8" t="s">
        <v>5429</v>
      </c>
      <c r="J6455" s="8" t="s">
        <v>920</v>
      </c>
      <c r="K6455" s="8" t="s">
        <v>9369</v>
      </c>
      <c r="L6455" s="8" t="s">
        <v>9370</v>
      </c>
      <c r="M6455" s="9">
        <v>100553.25</v>
      </c>
      <c r="N6455" s="10" t="s">
        <v>16440</v>
      </c>
    </row>
    <row r="6456" spans="1:14" customFormat="1" ht="15" hidden="1" x14ac:dyDescent="0.25">
      <c r="A6456" s="1" t="s">
        <v>13473</v>
      </c>
      <c r="B6456" s="2" t="s">
        <v>16441</v>
      </c>
      <c r="C6456" s="2" t="s">
        <v>16</v>
      </c>
      <c r="D6456" s="3" t="s">
        <v>193</v>
      </c>
      <c r="E6456" s="3" t="s">
        <v>16442</v>
      </c>
      <c r="F6456" s="3" t="s">
        <v>15936</v>
      </c>
      <c r="G6456" s="3" t="s">
        <v>5649</v>
      </c>
      <c r="H6456" s="3" t="s">
        <v>5650</v>
      </c>
      <c r="I6456" s="3" t="s">
        <v>5429</v>
      </c>
      <c r="J6456" s="3" t="s">
        <v>920</v>
      </c>
      <c r="K6456" s="3" t="s">
        <v>9369</v>
      </c>
      <c r="L6456" s="3" t="s">
        <v>9370</v>
      </c>
      <c r="M6456" s="4">
        <v>26808.5</v>
      </c>
      <c r="N6456" s="5" t="s">
        <v>16443</v>
      </c>
    </row>
    <row r="6457" spans="1:14" customFormat="1" ht="15" hidden="1" x14ac:dyDescent="0.25">
      <c r="A6457" s="6" t="s">
        <v>13473</v>
      </c>
      <c r="B6457" s="7" t="s">
        <v>16444</v>
      </c>
      <c r="C6457" s="7" t="s">
        <v>16</v>
      </c>
      <c r="D6457" s="8" t="s">
        <v>193</v>
      </c>
      <c r="E6457" s="8" t="s">
        <v>16442</v>
      </c>
      <c r="F6457" s="8" t="s">
        <v>15936</v>
      </c>
      <c r="G6457" s="8" t="s">
        <v>3400</v>
      </c>
      <c r="H6457" s="8" t="s">
        <v>3401</v>
      </c>
      <c r="I6457" s="8" t="s">
        <v>5429</v>
      </c>
      <c r="J6457" s="8" t="s">
        <v>920</v>
      </c>
      <c r="K6457" s="8" t="s">
        <v>9369</v>
      </c>
      <c r="L6457" s="8" t="s">
        <v>9370</v>
      </c>
      <c r="M6457" s="9">
        <v>2691.91</v>
      </c>
      <c r="N6457" s="10" t="s">
        <v>16445</v>
      </c>
    </row>
    <row r="6458" spans="1:14" customFormat="1" ht="15" hidden="1" x14ac:dyDescent="0.25">
      <c r="A6458" s="1" t="s">
        <v>13473</v>
      </c>
      <c r="B6458" s="2" t="s">
        <v>16446</v>
      </c>
      <c r="C6458" s="2" t="s">
        <v>16</v>
      </c>
      <c r="D6458" s="3" t="s">
        <v>193</v>
      </c>
      <c r="E6458" s="3" t="s">
        <v>16442</v>
      </c>
      <c r="F6458" s="3" t="s">
        <v>15936</v>
      </c>
      <c r="G6458" s="3" t="s">
        <v>3431</v>
      </c>
      <c r="H6458" s="3" t="s">
        <v>3407</v>
      </c>
      <c r="I6458" s="3" t="s">
        <v>5429</v>
      </c>
      <c r="J6458" s="3" t="s">
        <v>920</v>
      </c>
      <c r="K6458" s="3" t="s">
        <v>9369</v>
      </c>
      <c r="L6458" s="3" t="s">
        <v>9370</v>
      </c>
      <c r="M6458" s="4">
        <v>290.8</v>
      </c>
      <c r="N6458" s="5" t="s">
        <v>16447</v>
      </c>
    </row>
    <row r="6459" spans="1:14" customFormat="1" ht="15" hidden="1" x14ac:dyDescent="0.25">
      <c r="A6459" s="6" t="s">
        <v>13473</v>
      </c>
      <c r="B6459" s="7" t="s">
        <v>16448</v>
      </c>
      <c r="C6459" s="7" t="s">
        <v>16</v>
      </c>
      <c r="D6459" s="8" t="s">
        <v>193</v>
      </c>
      <c r="E6459" s="8" t="s">
        <v>16442</v>
      </c>
      <c r="F6459" s="8" t="s">
        <v>15936</v>
      </c>
      <c r="G6459" s="8" t="s">
        <v>5656</v>
      </c>
      <c r="H6459" s="8" t="s">
        <v>5657</v>
      </c>
      <c r="I6459" s="8" t="s">
        <v>5429</v>
      </c>
      <c r="J6459" s="8" t="s">
        <v>920</v>
      </c>
      <c r="K6459" s="8" t="s">
        <v>9369</v>
      </c>
      <c r="L6459" s="8" t="s">
        <v>9370</v>
      </c>
      <c r="M6459" s="9">
        <v>69666.13</v>
      </c>
      <c r="N6459" s="10" t="s">
        <v>16449</v>
      </c>
    </row>
    <row r="6460" spans="1:14" customFormat="1" ht="15" hidden="1" x14ac:dyDescent="0.25">
      <c r="A6460" s="1" t="s">
        <v>13473</v>
      </c>
      <c r="B6460" s="2" t="s">
        <v>16450</v>
      </c>
      <c r="C6460" s="2" t="s">
        <v>16</v>
      </c>
      <c r="D6460" s="3" t="s">
        <v>193</v>
      </c>
      <c r="E6460" s="3" t="s">
        <v>6419</v>
      </c>
      <c r="F6460" s="3" t="s">
        <v>15112</v>
      </c>
      <c r="G6460" s="3" t="s">
        <v>3368</v>
      </c>
      <c r="H6460" s="3" t="s">
        <v>3369</v>
      </c>
      <c r="I6460" s="3" t="s">
        <v>1184</v>
      </c>
      <c r="J6460" s="3" t="s">
        <v>1185</v>
      </c>
      <c r="K6460" s="3" t="s">
        <v>3371</v>
      </c>
      <c r="L6460" s="3" t="s">
        <v>3372</v>
      </c>
      <c r="M6460" s="4">
        <v>928.42</v>
      </c>
      <c r="N6460" s="5" t="s">
        <v>16451</v>
      </c>
    </row>
    <row r="6461" spans="1:14" customFormat="1" ht="15" hidden="1" x14ac:dyDescent="0.25">
      <c r="A6461" s="6" t="s">
        <v>13473</v>
      </c>
      <c r="B6461" s="7" t="s">
        <v>16452</v>
      </c>
      <c r="C6461" s="7" t="s">
        <v>16</v>
      </c>
      <c r="D6461" s="8" t="s">
        <v>193</v>
      </c>
      <c r="E6461" s="8" t="s">
        <v>13796</v>
      </c>
      <c r="F6461" s="8" t="s">
        <v>15300</v>
      </c>
      <c r="G6461" s="8" t="s">
        <v>3368</v>
      </c>
      <c r="H6461" s="8" t="s">
        <v>3369</v>
      </c>
      <c r="I6461" s="8" t="s">
        <v>1869</v>
      </c>
      <c r="J6461" s="8" t="s">
        <v>1870</v>
      </c>
      <c r="K6461" s="8" t="s">
        <v>3371</v>
      </c>
      <c r="L6461" s="8" t="s">
        <v>3372</v>
      </c>
      <c r="M6461" s="9">
        <v>1226.3900000000001</v>
      </c>
      <c r="N6461" s="10" t="s">
        <v>16453</v>
      </c>
    </row>
    <row r="6462" spans="1:14" customFormat="1" ht="15" hidden="1" x14ac:dyDescent="0.25">
      <c r="A6462" s="1" t="s">
        <v>13473</v>
      </c>
      <c r="B6462" s="2" t="s">
        <v>16454</v>
      </c>
      <c r="C6462" s="2" t="s">
        <v>16</v>
      </c>
      <c r="D6462" s="3" t="s">
        <v>193</v>
      </c>
      <c r="E6462" s="3" t="s">
        <v>16455</v>
      </c>
      <c r="F6462" s="3" t="s">
        <v>16063</v>
      </c>
      <c r="G6462" s="3" t="s">
        <v>3716</v>
      </c>
      <c r="H6462" s="3" t="s">
        <v>3717</v>
      </c>
      <c r="I6462" s="3" t="s">
        <v>3370</v>
      </c>
      <c r="J6462" s="3" t="s">
        <v>1008</v>
      </c>
      <c r="K6462" s="3" t="s">
        <v>3718</v>
      </c>
      <c r="L6462" s="3" t="s">
        <v>3719</v>
      </c>
      <c r="M6462" s="4">
        <v>30</v>
      </c>
      <c r="N6462" s="5" t="s">
        <v>16456</v>
      </c>
    </row>
    <row r="6463" spans="1:14" customFormat="1" ht="15" hidden="1" x14ac:dyDescent="0.25">
      <c r="A6463" s="6" t="s">
        <v>13473</v>
      </c>
      <c r="B6463" s="7" t="s">
        <v>16457</v>
      </c>
      <c r="C6463" s="7" t="s">
        <v>16</v>
      </c>
      <c r="D6463" s="8" t="s">
        <v>193</v>
      </c>
      <c r="E6463" s="8" t="s">
        <v>16458</v>
      </c>
      <c r="F6463" s="8" t="s">
        <v>15385</v>
      </c>
      <c r="G6463" s="8" t="s">
        <v>3368</v>
      </c>
      <c r="H6463" s="8" t="s">
        <v>3369</v>
      </c>
      <c r="I6463" s="8" t="s">
        <v>14427</v>
      </c>
      <c r="J6463" s="8" t="s">
        <v>3439</v>
      </c>
      <c r="K6463" s="8" t="s">
        <v>3371</v>
      </c>
      <c r="L6463" s="8" t="s">
        <v>3372</v>
      </c>
      <c r="M6463" s="9">
        <v>537.02</v>
      </c>
      <c r="N6463" s="10" t="s">
        <v>16459</v>
      </c>
    </row>
    <row r="6464" spans="1:14" customFormat="1" ht="15" hidden="1" x14ac:dyDescent="0.25">
      <c r="A6464" s="1" t="s">
        <v>13473</v>
      </c>
      <c r="B6464" s="2" t="s">
        <v>16460</v>
      </c>
      <c r="C6464" s="2" t="s">
        <v>16</v>
      </c>
      <c r="D6464" s="3" t="s">
        <v>193</v>
      </c>
      <c r="E6464" s="3" t="s">
        <v>14756</v>
      </c>
      <c r="F6464" s="3" t="s">
        <v>16056</v>
      </c>
      <c r="G6464" s="3" t="s">
        <v>3716</v>
      </c>
      <c r="H6464" s="3" t="s">
        <v>3717</v>
      </c>
      <c r="I6464" s="3" t="s">
        <v>4598</v>
      </c>
      <c r="J6464" s="3" t="s">
        <v>1008</v>
      </c>
      <c r="K6464" s="3" t="s">
        <v>3718</v>
      </c>
      <c r="L6464" s="3" t="s">
        <v>3719</v>
      </c>
      <c r="M6464" s="4">
        <v>30</v>
      </c>
      <c r="N6464" s="5" t="s">
        <v>16461</v>
      </c>
    </row>
    <row r="6465" spans="1:14" customFormat="1" ht="15" hidden="1" x14ac:dyDescent="0.25">
      <c r="A6465" s="6" t="s">
        <v>13473</v>
      </c>
      <c r="B6465" s="7" t="s">
        <v>16462</v>
      </c>
      <c r="C6465" s="7" t="s">
        <v>16</v>
      </c>
      <c r="D6465" s="8" t="s">
        <v>193</v>
      </c>
      <c r="E6465" s="8" t="s">
        <v>14756</v>
      </c>
      <c r="F6465" s="8" t="s">
        <v>16056</v>
      </c>
      <c r="G6465" s="8" t="s">
        <v>3368</v>
      </c>
      <c r="H6465" s="8" t="s">
        <v>3369</v>
      </c>
      <c r="I6465" s="8" t="s">
        <v>4598</v>
      </c>
      <c r="J6465" s="8" t="s">
        <v>1008</v>
      </c>
      <c r="K6465" s="8" t="s">
        <v>3371</v>
      </c>
      <c r="L6465" s="8" t="s">
        <v>3372</v>
      </c>
      <c r="M6465" s="9">
        <v>2739.19</v>
      </c>
      <c r="N6465" s="10" t="s">
        <v>16463</v>
      </c>
    </row>
    <row r="6466" spans="1:14" customFormat="1" ht="15" hidden="1" x14ac:dyDescent="0.25">
      <c r="A6466" s="1" t="s">
        <v>13473</v>
      </c>
      <c r="B6466" s="2" t="s">
        <v>16464</v>
      </c>
      <c r="C6466" s="2" t="s">
        <v>16</v>
      </c>
      <c r="D6466" s="3" t="s">
        <v>193</v>
      </c>
      <c r="E6466" s="3" t="s">
        <v>16455</v>
      </c>
      <c r="F6466" s="3" t="s">
        <v>16063</v>
      </c>
      <c r="G6466" s="3" t="s">
        <v>3368</v>
      </c>
      <c r="H6466" s="3" t="s">
        <v>3369</v>
      </c>
      <c r="I6466" s="3" t="s">
        <v>3370</v>
      </c>
      <c r="J6466" s="3" t="s">
        <v>1008</v>
      </c>
      <c r="K6466" s="3" t="s">
        <v>3371</v>
      </c>
      <c r="L6466" s="3" t="s">
        <v>3372</v>
      </c>
      <c r="M6466" s="4">
        <v>2007.2</v>
      </c>
      <c r="N6466" s="5" t="s">
        <v>16465</v>
      </c>
    </row>
    <row r="6467" spans="1:14" customFormat="1" ht="15" hidden="1" x14ac:dyDescent="0.25">
      <c r="A6467" s="6" t="s">
        <v>13473</v>
      </c>
      <c r="B6467" s="7" t="s">
        <v>16466</v>
      </c>
      <c r="C6467" s="7" t="s">
        <v>16</v>
      </c>
      <c r="D6467" s="8" t="s">
        <v>193</v>
      </c>
      <c r="E6467" s="8" t="s">
        <v>6311</v>
      </c>
      <c r="F6467" s="8" t="s">
        <v>16136</v>
      </c>
      <c r="G6467" s="8" t="s">
        <v>3368</v>
      </c>
      <c r="H6467" s="8" t="s">
        <v>3369</v>
      </c>
      <c r="I6467" s="8" t="s">
        <v>15889</v>
      </c>
      <c r="J6467" s="8" t="s">
        <v>985</v>
      </c>
      <c r="K6467" s="8" t="s">
        <v>3371</v>
      </c>
      <c r="L6467" s="8" t="s">
        <v>3372</v>
      </c>
      <c r="M6467" s="9">
        <v>308.68</v>
      </c>
      <c r="N6467" s="10" t="s">
        <v>16467</v>
      </c>
    </row>
    <row r="6468" spans="1:14" customFormat="1" ht="15" hidden="1" x14ac:dyDescent="0.25">
      <c r="A6468" s="1" t="s">
        <v>13473</v>
      </c>
      <c r="B6468" s="2" t="s">
        <v>16468</v>
      </c>
      <c r="C6468" s="2" t="s">
        <v>16</v>
      </c>
      <c r="D6468" s="3" t="s">
        <v>193</v>
      </c>
      <c r="E6468" s="3" t="s">
        <v>9935</v>
      </c>
      <c r="F6468" s="3" t="s">
        <v>16136</v>
      </c>
      <c r="G6468" s="3" t="s">
        <v>3716</v>
      </c>
      <c r="H6468" s="3" t="s">
        <v>3717</v>
      </c>
      <c r="I6468" s="3" t="s">
        <v>4980</v>
      </c>
      <c r="J6468" s="3" t="s">
        <v>1008</v>
      </c>
      <c r="K6468" s="3" t="s">
        <v>4812</v>
      </c>
      <c r="L6468" s="3" t="s">
        <v>4813</v>
      </c>
      <c r="M6468" s="4">
        <v>225</v>
      </c>
      <c r="N6468" s="5" t="s">
        <v>16469</v>
      </c>
    </row>
    <row r="6469" spans="1:14" customFormat="1" ht="15" hidden="1" x14ac:dyDescent="0.25">
      <c r="A6469" s="6" t="s">
        <v>13473</v>
      </c>
      <c r="B6469" s="7" t="s">
        <v>16470</v>
      </c>
      <c r="C6469" s="7" t="s">
        <v>16</v>
      </c>
      <c r="D6469" s="8" t="s">
        <v>193</v>
      </c>
      <c r="E6469" s="8" t="s">
        <v>9935</v>
      </c>
      <c r="F6469" s="8" t="s">
        <v>16136</v>
      </c>
      <c r="G6469" s="8" t="s">
        <v>3368</v>
      </c>
      <c r="H6469" s="8" t="s">
        <v>3369</v>
      </c>
      <c r="I6469" s="8" t="s">
        <v>4980</v>
      </c>
      <c r="J6469" s="8" t="s">
        <v>1008</v>
      </c>
      <c r="K6469" s="8" t="s">
        <v>3371</v>
      </c>
      <c r="L6469" s="8" t="s">
        <v>3372</v>
      </c>
      <c r="M6469" s="9">
        <v>4013.6</v>
      </c>
      <c r="N6469" s="10" t="s">
        <v>16471</v>
      </c>
    </row>
    <row r="6470" spans="1:14" customFormat="1" ht="15" hidden="1" x14ac:dyDescent="0.25">
      <c r="A6470" s="1" t="s">
        <v>13473</v>
      </c>
      <c r="B6470" s="2" t="s">
        <v>16472</v>
      </c>
      <c r="C6470" s="2" t="s">
        <v>16</v>
      </c>
      <c r="D6470" s="3" t="s">
        <v>193</v>
      </c>
      <c r="E6470" s="3" t="s">
        <v>6311</v>
      </c>
      <c r="F6470" s="3" t="s">
        <v>16136</v>
      </c>
      <c r="G6470" s="3" t="s">
        <v>3368</v>
      </c>
      <c r="H6470" s="3" t="s">
        <v>3369</v>
      </c>
      <c r="I6470" s="3" t="s">
        <v>3370</v>
      </c>
      <c r="J6470" s="3" t="s">
        <v>1008</v>
      </c>
      <c r="K6470" s="3" t="s">
        <v>3371</v>
      </c>
      <c r="L6470" s="3" t="s">
        <v>3372</v>
      </c>
      <c r="M6470" s="4">
        <v>463.02</v>
      </c>
      <c r="N6470" s="5" t="s">
        <v>16467</v>
      </c>
    </row>
    <row r="6471" spans="1:14" customFormat="1" ht="15" hidden="1" x14ac:dyDescent="0.25">
      <c r="A6471" s="6" t="s">
        <v>13473</v>
      </c>
      <c r="B6471" s="7" t="s">
        <v>16473</v>
      </c>
      <c r="C6471" s="7" t="s">
        <v>16</v>
      </c>
      <c r="D6471" s="8" t="s">
        <v>193</v>
      </c>
      <c r="E6471" s="8" t="s">
        <v>16474</v>
      </c>
      <c r="F6471" s="8" t="s">
        <v>15272</v>
      </c>
      <c r="G6471" s="8" t="s">
        <v>3368</v>
      </c>
      <c r="H6471" s="8" t="s">
        <v>3369</v>
      </c>
      <c r="I6471" s="8" t="s">
        <v>1184</v>
      </c>
      <c r="J6471" s="8" t="s">
        <v>1185</v>
      </c>
      <c r="K6471" s="8" t="s">
        <v>3371</v>
      </c>
      <c r="L6471" s="8" t="s">
        <v>3372</v>
      </c>
      <c r="M6471" s="9">
        <v>1218.42</v>
      </c>
      <c r="N6471" s="10" t="s">
        <v>16475</v>
      </c>
    </row>
    <row r="6472" spans="1:14" customFormat="1" ht="15" hidden="1" x14ac:dyDescent="0.25">
      <c r="A6472" s="1" t="s">
        <v>13473</v>
      </c>
      <c r="B6472" s="2" t="s">
        <v>16476</v>
      </c>
      <c r="C6472" s="2" t="s">
        <v>16</v>
      </c>
      <c r="D6472" s="3" t="s">
        <v>193</v>
      </c>
      <c r="E6472" s="3" t="s">
        <v>16474</v>
      </c>
      <c r="F6472" s="3" t="s">
        <v>15272</v>
      </c>
      <c r="G6472" s="3" t="s">
        <v>3716</v>
      </c>
      <c r="H6472" s="3" t="s">
        <v>3717</v>
      </c>
      <c r="I6472" s="3" t="s">
        <v>1184</v>
      </c>
      <c r="J6472" s="3" t="s">
        <v>1185</v>
      </c>
      <c r="K6472" s="3" t="s">
        <v>3718</v>
      </c>
      <c r="L6472" s="3" t="s">
        <v>3719</v>
      </c>
      <c r="M6472" s="4">
        <v>30</v>
      </c>
      <c r="N6472" s="5" t="s">
        <v>16477</v>
      </c>
    </row>
    <row r="6473" spans="1:14" customFormat="1" ht="15" hidden="1" x14ac:dyDescent="0.25">
      <c r="A6473" s="6" t="s">
        <v>13473</v>
      </c>
      <c r="B6473" s="7" t="s">
        <v>16478</v>
      </c>
      <c r="C6473" s="7" t="s">
        <v>16</v>
      </c>
      <c r="D6473" s="8" t="s">
        <v>193</v>
      </c>
      <c r="E6473" s="8" t="s">
        <v>14182</v>
      </c>
      <c r="F6473" s="8" t="s">
        <v>15897</v>
      </c>
      <c r="G6473" s="8" t="s">
        <v>4300</v>
      </c>
      <c r="H6473" s="8" t="s">
        <v>4301</v>
      </c>
      <c r="I6473" s="8" t="s">
        <v>5450</v>
      </c>
      <c r="J6473" s="8" t="s">
        <v>920</v>
      </c>
      <c r="K6473" s="8" t="s">
        <v>429</v>
      </c>
      <c r="L6473" s="8" t="s">
        <v>430</v>
      </c>
      <c r="M6473" s="9">
        <v>709.5</v>
      </c>
      <c r="N6473" s="10" t="s">
        <v>16479</v>
      </c>
    </row>
    <row r="6474" spans="1:14" customFormat="1" ht="15" hidden="1" x14ac:dyDescent="0.25">
      <c r="A6474" s="1" t="s">
        <v>13473</v>
      </c>
      <c r="B6474" s="2" t="s">
        <v>16480</v>
      </c>
      <c r="C6474" s="2" t="s">
        <v>16</v>
      </c>
      <c r="D6474" s="3" t="s">
        <v>193</v>
      </c>
      <c r="E6474" s="3" t="s">
        <v>14182</v>
      </c>
      <c r="F6474" s="3" t="s">
        <v>15897</v>
      </c>
      <c r="G6474" s="3" t="s">
        <v>3400</v>
      </c>
      <c r="H6474" s="3" t="s">
        <v>3401</v>
      </c>
      <c r="I6474" s="3" t="s">
        <v>5450</v>
      </c>
      <c r="J6474" s="3" t="s">
        <v>920</v>
      </c>
      <c r="K6474" s="3" t="s">
        <v>429</v>
      </c>
      <c r="L6474" s="3" t="s">
        <v>430</v>
      </c>
      <c r="M6474" s="4">
        <v>155.77000000000001</v>
      </c>
      <c r="N6474" s="5" t="s">
        <v>16481</v>
      </c>
    </row>
    <row r="6475" spans="1:14" customFormat="1" ht="15" hidden="1" x14ac:dyDescent="0.25">
      <c r="A6475" s="6" t="s">
        <v>13473</v>
      </c>
      <c r="B6475" s="7" t="s">
        <v>16482</v>
      </c>
      <c r="C6475" s="7" t="s">
        <v>16</v>
      </c>
      <c r="D6475" s="8" t="s">
        <v>193</v>
      </c>
      <c r="E6475" s="8" t="s">
        <v>14182</v>
      </c>
      <c r="F6475" s="8" t="s">
        <v>15897</v>
      </c>
      <c r="G6475" s="8" t="s">
        <v>4260</v>
      </c>
      <c r="H6475" s="8" t="s">
        <v>4261</v>
      </c>
      <c r="I6475" s="8" t="s">
        <v>5450</v>
      </c>
      <c r="J6475" s="8" t="s">
        <v>920</v>
      </c>
      <c r="K6475" s="8" t="s">
        <v>429</v>
      </c>
      <c r="L6475" s="8" t="s">
        <v>430</v>
      </c>
      <c r="M6475" s="9">
        <v>18777.400000000001</v>
      </c>
      <c r="N6475" s="10" t="s">
        <v>16483</v>
      </c>
    </row>
    <row r="6476" spans="1:14" customFormat="1" ht="15" hidden="1" x14ac:dyDescent="0.25">
      <c r="A6476" s="1" t="s">
        <v>13473</v>
      </c>
      <c r="B6476" s="2" t="s">
        <v>16484</v>
      </c>
      <c r="C6476" s="2" t="s">
        <v>16</v>
      </c>
      <c r="D6476" s="3" t="s">
        <v>193</v>
      </c>
      <c r="E6476" s="3" t="s">
        <v>16485</v>
      </c>
      <c r="F6476" s="3" t="s">
        <v>15385</v>
      </c>
      <c r="G6476" s="3" t="s">
        <v>3368</v>
      </c>
      <c r="H6476" s="3" t="s">
        <v>3369</v>
      </c>
      <c r="I6476" s="3" t="s">
        <v>16486</v>
      </c>
      <c r="J6476" s="3" t="s">
        <v>1061</v>
      </c>
      <c r="K6476" s="3" t="s">
        <v>3371</v>
      </c>
      <c r="L6476" s="3" t="s">
        <v>3372</v>
      </c>
      <c r="M6476" s="4">
        <v>799.41</v>
      </c>
      <c r="N6476" s="5" t="s">
        <v>16487</v>
      </c>
    </row>
    <row r="6477" spans="1:14" customFormat="1" ht="15" hidden="1" x14ac:dyDescent="0.25">
      <c r="A6477" s="6" t="s">
        <v>13473</v>
      </c>
      <c r="B6477" s="7" t="s">
        <v>16488</v>
      </c>
      <c r="C6477" s="7" t="s">
        <v>16</v>
      </c>
      <c r="D6477" s="8" t="s">
        <v>193</v>
      </c>
      <c r="E6477" s="8" t="s">
        <v>14182</v>
      </c>
      <c r="F6477" s="8" t="s">
        <v>15897</v>
      </c>
      <c r="G6477" s="8" t="s">
        <v>3431</v>
      </c>
      <c r="H6477" s="8" t="s">
        <v>3407</v>
      </c>
      <c r="I6477" s="8" t="s">
        <v>5450</v>
      </c>
      <c r="J6477" s="8" t="s">
        <v>920</v>
      </c>
      <c r="K6477" s="8" t="s">
        <v>429</v>
      </c>
      <c r="L6477" s="8" t="s">
        <v>430</v>
      </c>
      <c r="M6477" s="9">
        <v>891.04</v>
      </c>
      <c r="N6477" s="10" t="s">
        <v>16489</v>
      </c>
    </row>
    <row r="6478" spans="1:14" customFormat="1" ht="15" hidden="1" x14ac:dyDescent="0.25">
      <c r="A6478" s="1" t="s">
        <v>13473</v>
      </c>
      <c r="B6478" s="2" t="s">
        <v>16490</v>
      </c>
      <c r="C6478" s="2" t="s">
        <v>16</v>
      </c>
      <c r="D6478" s="3" t="s">
        <v>193</v>
      </c>
      <c r="E6478" s="3" t="s">
        <v>16485</v>
      </c>
      <c r="F6478" s="3" t="s">
        <v>15385</v>
      </c>
      <c r="G6478" s="3" t="s">
        <v>3716</v>
      </c>
      <c r="H6478" s="3" t="s">
        <v>3717</v>
      </c>
      <c r="I6478" s="3" t="s">
        <v>16486</v>
      </c>
      <c r="J6478" s="3" t="s">
        <v>1061</v>
      </c>
      <c r="K6478" s="3" t="s">
        <v>3718</v>
      </c>
      <c r="L6478" s="3" t="s">
        <v>3719</v>
      </c>
      <c r="M6478" s="4">
        <v>30</v>
      </c>
      <c r="N6478" s="5" t="s">
        <v>16491</v>
      </c>
    </row>
    <row r="6479" spans="1:14" customFormat="1" ht="15" hidden="1" x14ac:dyDescent="0.25">
      <c r="A6479" s="6" t="s">
        <v>13473</v>
      </c>
      <c r="B6479" s="7" t="s">
        <v>16492</v>
      </c>
      <c r="C6479" s="7" t="s">
        <v>16</v>
      </c>
      <c r="D6479" s="8" t="s">
        <v>193</v>
      </c>
      <c r="E6479" s="8" t="s">
        <v>14182</v>
      </c>
      <c r="F6479" s="8" t="s">
        <v>15897</v>
      </c>
      <c r="G6479" s="8" t="s">
        <v>4256</v>
      </c>
      <c r="H6479" s="8" t="s">
        <v>4257</v>
      </c>
      <c r="I6479" s="8" t="s">
        <v>5450</v>
      </c>
      <c r="J6479" s="8" t="s">
        <v>920</v>
      </c>
      <c r="K6479" s="8" t="s">
        <v>429</v>
      </c>
      <c r="L6479" s="8" t="s">
        <v>430</v>
      </c>
      <c r="M6479" s="9">
        <v>10876.86</v>
      </c>
      <c r="N6479" s="10" t="s">
        <v>16493</v>
      </c>
    </row>
    <row r="6480" spans="1:14" customFormat="1" ht="15" hidden="1" x14ac:dyDescent="0.25">
      <c r="A6480" s="1" t="s">
        <v>13473</v>
      </c>
      <c r="B6480" s="2" t="s">
        <v>16494</v>
      </c>
      <c r="C6480" s="2" t="s">
        <v>16</v>
      </c>
      <c r="D6480" s="3" t="s">
        <v>193</v>
      </c>
      <c r="E6480" s="3" t="s">
        <v>16495</v>
      </c>
      <c r="F6480" s="3" t="s">
        <v>15936</v>
      </c>
      <c r="G6480" s="3" t="s">
        <v>3368</v>
      </c>
      <c r="H6480" s="3" t="s">
        <v>3369</v>
      </c>
      <c r="I6480" s="3" t="s">
        <v>5367</v>
      </c>
      <c r="J6480" s="3" t="s">
        <v>985</v>
      </c>
      <c r="K6480" s="3" t="s">
        <v>3371</v>
      </c>
      <c r="L6480" s="3" t="s">
        <v>3372</v>
      </c>
      <c r="M6480" s="4">
        <v>235.5</v>
      </c>
      <c r="N6480" s="5" t="s">
        <v>4748</v>
      </c>
    </row>
    <row r="6481" spans="1:14" customFormat="1" ht="15" hidden="1" x14ac:dyDescent="0.25">
      <c r="A6481" s="6" t="s">
        <v>13473</v>
      </c>
      <c r="B6481" s="7" t="s">
        <v>16496</v>
      </c>
      <c r="C6481" s="7" t="s">
        <v>16</v>
      </c>
      <c r="D6481" s="8" t="s">
        <v>193</v>
      </c>
      <c r="E6481" s="8" t="s">
        <v>16497</v>
      </c>
      <c r="F6481" s="8" t="s">
        <v>15385</v>
      </c>
      <c r="G6481" s="8" t="s">
        <v>3368</v>
      </c>
      <c r="H6481" s="8" t="s">
        <v>3369</v>
      </c>
      <c r="I6481" s="8" t="s">
        <v>7963</v>
      </c>
      <c r="J6481" s="8" t="s">
        <v>3577</v>
      </c>
      <c r="K6481" s="8" t="s">
        <v>3371</v>
      </c>
      <c r="L6481" s="8" t="s">
        <v>3372</v>
      </c>
      <c r="M6481" s="9">
        <v>1325.33</v>
      </c>
      <c r="N6481" s="10" t="s">
        <v>16498</v>
      </c>
    </row>
    <row r="6482" spans="1:14" customFormat="1" ht="15" hidden="1" x14ac:dyDescent="0.25">
      <c r="A6482" s="1" t="s">
        <v>13473</v>
      </c>
      <c r="B6482" s="2" t="s">
        <v>16499</v>
      </c>
      <c r="C6482" s="2" t="s">
        <v>16</v>
      </c>
      <c r="D6482" s="3" t="s">
        <v>193</v>
      </c>
      <c r="E6482" s="3" t="s">
        <v>16497</v>
      </c>
      <c r="F6482" s="3" t="s">
        <v>15385</v>
      </c>
      <c r="G6482" s="3" t="s">
        <v>3716</v>
      </c>
      <c r="H6482" s="3" t="s">
        <v>3717</v>
      </c>
      <c r="I6482" s="3" t="s">
        <v>7963</v>
      </c>
      <c r="J6482" s="3" t="s">
        <v>3577</v>
      </c>
      <c r="K6482" s="3" t="s">
        <v>3718</v>
      </c>
      <c r="L6482" s="3" t="s">
        <v>3719</v>
      </c>
      <c r="M6482" s="4">
        <v>30</v>
      </c>
      <c r="N6482" s="5" t="s">
        <v>16500</v>
      </c>
    </row>
    <row r="6483" spans="1:14" customFormat="1" ht="15" hidden="1" x14ac:dyDescent="0.25">
      <c r="A6483" s="6" t="s">
        <v>13473</v>
      </c>
      <c r="B6483" s="7" t="s">
        <v>16501</v>
      </c>
      <c r="C6483" s="7" t="s">
        <v>16</v>
      </c>
      <c r="D6483" s="8" t="s">
        <v>193</v>
      </c>
      <c r="E6483" s="8" t="s">
        <v>16502</v>
      </c>
      <c r="F6483" s="8" t="s">
        <v>16063</v>
      </c>
      <c r="G6483" s="8" t="s">
        <v>3716</v>
      </c>
      <c r="H6483" s="8" t="s">
        <v>3717</v>
      </c>
      <c r="I6483" s="8" t="s">
        <v>984</v>
      </c>
      <c r="J6483" s="8" t="s">
        <v>985</v>
      </c>
      <c r="K6483" s="8" t="s">
        <v>4812</v>
      </c>
      <c r="L6483" s="8" t="s">
        <v>4813</v>
      </c>
      <c r="M6483" s="9">
        <v>30</v>
      </c>
      <c r="N6483" s="10" t="s">
        <v>16503</v>
      </c>
    </row>
    <row r="6484" spans="1:14" customFormat="1" ht="15" hidden="1" x14ac:dyDescent="0.25">
      <c r="A6484" s="1" t="s">
        <v>13473</v>
      </c>
      <c r="B6484" s="2" t="s">
        <v>16504</v>
      </c>
      <c r="C6484" s="2" t="s">
        <v>16</v>
      </c>
      <c r="D6484" s="3" t="s">
        <v>193</v>
      </c>
      <c r="E6484" s="3" t="s">
        <v>16505</v>
      </c>
      <c r="F6484" s="3" t="s">
        <v>15385</v>
      </c>
      <c r="G6484" s="3" t="s">
        <v>3368</v>
      </c>
      <c r="H6484" s="3" t="s">
        <v>3369</v>
      </c>
      <c r="I6484" s="3" t="s">
        <v>7963</v>
      </c>
      <c r="J6484" s="3" t="s">
        <v>3577</v>
      </c>
      <c r="K6484" s="3" t="s">
        <v>3371</v>
      </c>
      <c r="L6484" s="3" t="s">
        <v>3372</v>
      </c>
      <c r="M6484" s="4">
        <v>799.41</v>
      </c>
      <c r="N6484" s="5" t="s">
        <v>16506</v>
      </c>
    </row>
    <row r="6485" spans="1:14" customFormat="1" ht="15" hidden="1" x14ac:dyDescent="0.25">
      <c r="A6485" s="6" t="s">
        <v>13473</v>
      </c>
      <c r="B6485" s="7" t="s">
        <v>16507</v>
      </c>
      <c r="C6485" s="7" t="s">
        <v>16</v>
      </c>
      <c r="D6485" s="8" t="s">
        <v>193</v>
      </c>
      <c r="E6485" s="8" t="s">
        <v>16505</v>
      </c>
      <c r="F6485" s="8" t="s">
        <v>15385</v>
      </c>
      <c r="G6485" s="8" t="s">
        <v>3716</v>
      </c>
      <c r="H6485" s="8" t="s">
        <v>3717</v>
      </c>
      <c r="I6485" s="8" t="s">
        <v>7963</v>
      </c>
      <c r="J6485" s="8" t="s">
        <v>3577</v>
      </c>
      <c r="K6485" s="8" t="s">
        <v>3718</v>
      </c>
      <c r="L6485" s="8" t="s">
        <v>3719</v>
      </c>
      <c r="M6485" s="9">
        <v>30</v>
      </c>
      <c r="N6485" s="10" t="s">
        <v>16506</v>
      </c>
    </row>
    <row r="6486" spans="1:14" customFormat="1" ht="15" hidden="1" x14ac:dyDescent="0.25">
      <c r="A6486" s="1" t="s">
        <v>13473</v>
      </c>
      <c r="B6486" s="2" t="s">
        <v>16508</v>
      </c>
      <c r="C6486" s="2" t="s">
        <v>16</v>
      </c>
      <c r="D6486" s="3" t="s">
        <v>193</v>
      </c>
      <c r="E6486" s="3" t="s">
        <v>16509</v>
      </c>
      <c r="F6486" s="3" t="s">
        <v>15903</v>
      </c>
      <c r="G6486" s="3" t="s">
        <v>3368</v>
      </c>
      <c r="H6486" s="3" t="s">
        <v>3369</v>
      </c>
      <c r="I6486" s="3" t="s">
        <v>4747</v>
      </c>
      <c r="J6486" s="3" t="s">
        <v>1008</v>
      </c>
      <c r="K6486" s="3" t="s">
        <v>3371</v>
      </c>
      <c r="L6486" s="3" t="s">
        <v>3372</v>
      </c>
      <c r="M6486" s="4">
        <v>314</v>
      </c>
      <c r="N6486" s="5" t="s">
        <v>4748</v>
      </c>
    </row>
    <row r="6487" spans="1:14" customFormat="1" ht="15" hidden="1" x14ac:dyDescent="0.25">
      <c r="A6487" s="6" t="s">
        <v>13473</v>
      </c>
      <c r="B6487" s="7" t="s">
        <v>16510</v>
      </c>
      <c r="C6487" s="7" t="s">
        <v>16</v>
      </c>
      <c r="D6487" s="8" t="s">
        <v>193</v>
      </c>
      <c r="E6487" s="8" t="s">
        <v>4104</v>
      </c>
      <c r="F6487" s="8" t="s">
        <v>15897</v>
      </c>
      <c r="G6487" s="8" t="s">
        <v>4076</v>
      </c>
      <c r="H6487" s="8" t="s">
        <v>4077</v>
      </c>
      <c r="I6487" s="8" t="s">
        <v>3402</v>
      </c>
      <c r="J6487" s="8" t="s">
        <v>3403</v>
      </c>
      <c r="K6487" s="8" t="s">
        <v>429</v>
      </c>
      <c r="L6487" s="8" t="s">
        <v>430</v>
      </c>
      <c r="M6487" s="9">
        <v>38954.99</v>
      </c>
      <c r="N6487" s="10" t="s">
        <v>16511</v>
      </c>
    </row>
    <row r="6488" spans="1:14" customFormat="1" ht="15" hidden="1" x14ac:dyDescent="0.25">
      <c r="A6488" s="1" t="s">
        <v>13473</v>
      </c>
      <c r="B6488" s="2" t="s">
        <v>16512</v>
      </c>
      <c r="C6488" s="2" t="s">
        <v>16</v>
      </c>
      <c r="D6488" s="3" t="s">
        <v>193</v>
      </c>
      <c r="E6488" s="3" t="s">
        <v>4104</v>
      </c>
      <c r="F6488" s="3" t="s">
        <v>15897</v>
      </c>
      <c r="G6488" s="3" t="s">
        <v>4076</v>
      </c>
      <c r="H6488" s="3" t="s">
        <v>4077</v>
      </c>
      <c r="I6488" s="3" t="s">
        <v>3402</v>
      </c>
      <c r="J6488" s="3" t="s">
        <v>3403</v>
      </c>
      <c r="K6488" s="3" t="s">
        <v>429</v>
      </c>
      <c r="L6488" s="3" t="s">
        <v>430</v>
      </c>
      <c r="M6488" s="4">
        <v>51491.58</v>
      </c>
      <c r="N6488" s="5" t="s">
        <v>16513</v>
      </c>
    </row>
    <row r="6489" spans="1:14" customFormat="1" ht="15" hidden="1" x14ac:dyDescent="0.25">
      <c r="A6489" s="6" t="s">
        <v>13473</v>
      </c>
      <c r="B6489" s="7" t="s">
        <v>16514</v>
      </c>
      <c r="C6489" s="7" t="s">
        <v>16</v>
      </c>
      <c r="D6489" s="8" t="s">
        <v>193</v>
      </c>
      <c r="E6489" s="8" t="s">
        <v>16515</v>
      </c>
      <c r="F6489" s="8" t="s">
        <v>15385</v>
      </c>
      <c r="G6489" s="8" t="s">
        <v>3368</v>
      </c>
      <c r="H6489" s="8" t="s">
        <v>3369</v>
      </c>
      <c r="I6489" s="8" t="s">
        <v>6922</v>
      </c>
      <c r="J6489" s="8" t="s">
        <v>1014</v>
      </c>
      <c r="K6489" s="8" t="s">
        <v>3371</v>
      </c>
      <c r="L6489" s="8" t="s">
        <v>3372</v>
      </c>
      <c r="M6489" s="9">
        <v>528.91999999999996</v>
      </c>
      <c r="N6489" s="10" t="s">
        <v>16516</v>
      </c>
    </row>
    <row r="6490" spans="1:14" customFormat="1" ht="15" hidden="1" x14ac:dyDescent="0.25">
      <c r="A6490" s="1" t="s">
        <v>13473</v>
      </c>
      <c r="B6490" s="2" t="s">
        <v>16517</v>
      </c>
      <c r="C6490" s="2" t="s">
        <v>16</v>
      </c>
      <c r="D6490" s="3" t="s">
        <v>193</v>
      </c>
      <c r="E6490" s="3" t="s">
        <v>4104</v>
      </c>
      <c r="F6490" s="3" t="s">
        <v>15897</v>
      </c>
      <c r="G6490" s="3" t="s">
        <v>5599</v>
      </c>
      <c r="H6490" s="3" t="s">
        <v>5600</v>
      </c>
      <c r="I6490" s="3" t="s">
        <v>4750</v>
      </c>
      <c r="J6490" s="3" t="s">
        <v>3439</v>
      </c>
      <c r="K6490" s="3" t="s">
        <v>429</v>
      </c>
      <c r="L6490" s="3" t="s">
        <v>430</v>
      </c>
      <c r="M6490" s="4">
        <v>4940.0200000000004</v>
      </c>
      <c r="N6490" s="5" t="s">
        <v>16518</v>
      </c>
    </row>
    <row r="6491" spans="1:14" customFormat="1" ht="15" hidden="1" x14ac:dyDescent="0.25">
      <c r="A6491" s="6" t="s">
        <v>13473</v>
      </c>
      <c r="B6491" s="7" t="s">
        <v>16519</v>
      </c>
      <c r="C6491" s="7" t="s">
        <v>16</v>
      </c>
      <c r="D6491" s="8" t="s">
        <v>193</v>
      </c>
      <c r="E6491" s="8" t="s">
        <v>4104</v>
      </c>
      <c r="F6491" s="8" t="s">
        <v>15897</v>
      </c>
      <c r="G6491" s="8" t="s">
        <v>3400</v>
      </c>
      <c r="H6491" s="8" t="s">
        <v>3401</v>
      </c>
      <c r="I6491" s="8" t="s">
        <v>4750</v>
      </c>
      <c r="J6491" s="8" t="s">
        <v>3439</v>
      </c>
      <c r="K6491" s="8" t="s">
        <v>429</v>
      </c>
      <c r="L6491" s="8" t="s">
        <v>430</v>
      </c>
      <c r="M6491" s="9">
        <v>663.58</v>
      </c>
      <c r="N6491" s="10" t="s">
        <v>16520</v>
      </c>
    </row>
    <row r="6492" spans="1:14" customFormat="1" ht="15" hidden="1" x14ac:dyDescent="0.25">
      <c r="A6492" s="1" t="s">
        <v>13473</v>
      </c>
      <c r="B6492" s="2" t="s">
        <v>16521</v>
      </c>
      <c r="C6492" s="2" t="s">
        <v>16</v>
      </c>
      <c r="D6492" s="3" t="s">
        <v>193</v>
      </c>
      <c r="E6492" s="3" t="s">
        <v>4104</v>
      </c>
      <c r="F6492" s="3" t="s">
        <v>15897</v>
      </c>
      <c r="G6492" s="3" t="s">
        <v>3406</v>
      </c>
      <c r="H6492" s="3" t="s">
        <v>3407</v>
      </c>
      <c r="I6492" s="3" t="s">
        <v>4750</v>
      </c>
      <c r="J6492" s="3" t="s">
        <v>3439</v>
      </c>
      <c r="K6492" s="3" t="s">
        <v>429</v>
      </c>
      <c r="L6492" s="3" t="s">
        <v>430</v>
      </c>
      <c r="M6492" s="4">
        <v>105.6</v>
      </c>
      <c r="N6492" s="5" t="s">
        <v>16522</v>
      </c>
    </row>
    <row r="6493" spans="1:14" customFormat="1" ht="15" hidden="1" x14ac:dyDescent="0.25">
      <c r="A6493" s="6" t="s">
        <v>13473</v>
      </c>
      <c r="B6493" s="7" t="s">
        <v>16523</v>
      </c>
      <c r="C6493" s="7" t="s">
        <v>16</v>
      </c>
      <c r="D6493" s="8" t="s">
        <v>193</v>
      </c>
      <c r="E6493" s="8" t="s">
        <v>4104</v>
      </c>
      <c r="F6493" s="8" t="s">
        <v>15897</v>
      </c>
      <c r="G6493" s="8" t="s">
        <v>6493</v>
      </c>
      <c r="H6493" s="8" t="s">
        <v>6494</v>
      </c>
      <c r="I6493" s="8" t="s">
        <v>3836</v>
      </c>
      <c r="J6493" s="8" t="s">
        <v>1061</v>
      </c>
      <c r="K6493" s="8" t="s">
        <v>429</v>
      </c>
      <c r="L6493" s="8" t="s">
        <v>430</v>
      </c>
      <c r="M6493" s="9">
        <v>320.52</v>
      </c>
      <c r="N6493" s="10" t="s">
        <v>16524</v>
      </c>
    </row>
    <row r="6494" spans="1:14" customFormat="1" ht="15" hidden="1" x14ac:dyDescent="0.25">
      <c r="A6494" s="1" t="s">
        <v>13473</v>
      </c>
      <c r="B6494" s="2" t="s">
        <v>16525</v>
      </c>
      <c r="C6494" s="2" t="s">
        <v>16</v>
      </c>
      <c r="D6494" s="3" t="s">
        <v>193</v>
      </c>
      <c r="E6494" s="3" t="s">
        <v>4104</v>
      </c>
      <c r="F6494" s="3" t="s">
        <v>15897</v>
      </c>
      <c r="G6494" s="3" t="s">
        <v>3400</v>
      </c>
      <c r="H6494" s="3" t="s">
        <v>3401</v>
      </c>
      <c r="I6494" s="3" t="s">
        <v>3836</v>
      </c>
      <c r="J6494" s="3" t="s">
        <v>1061</v>
      </c>
      <c r="K6494" s="3" t="s">
        <v>429</v>
      </c>
      <c r="L6494" s="3" t="s">
        <v>430</v>
      </c>
      <c r="M6494" s="4">
        <v>38.24</v>
      </c>
      <c r="N6494" s="5" t="s">
        <v>16526</v>
      </c>
    </row>
    <row r="6495" spans="1:14" customFormat="1" ht="15" hidden="1" x14ac:dyDescent="0.25">
      <c r="A6495" s="6" t="s">
        <v>13473</v>
      </c>
      <c r="B6495" s="7" t="s">
        <v>16527</v>
      </c>
      <c r="C6495" s="7" t="s">
        <v>16</v>
      </c>
      <c r="D6495" s="8" t="s">
        <v>193</v>
      </c>
      <c r="E6495" s="8" t="s">
        <v>16528</v>
      </c>
      <c r="F6495" s="8" t="s">
        <v>14924</v>
      </c>
      <c r="G6495" s="8" t="s">
        <v>3716</v>
      </c>
      <c r="H6495" s="8" t="s">
        <v>3717</v>
      </c>
      <c r="I6495" s="8" t="s">
        <v>8443</v>
      </c>
      <c r="J6495" s="8" t="s">
        <v>625</v>
      </c>
      <c r="K6495" s="8" t="s">
        <v>3718</v>
      </c>
      <c r="L6495" s="8" t="s">
        <v>3719</v>
      </c>
      <c r="M6495" s="9">
        <v>30</v>
      </c>
      <c r="N6495" s="10" t="s">
        <v>16529</v>
      </c>
    </row>
    <row r="6496" spans="1:14" customFormat="1" ht="15" hidden="1" x14ac:dyDescent="0.25">
      <c r="A6496" s="1" t="s">
        <v>13473</v>
      </c>
      <c r="B6496" s="2" t="s">
        <v>16530</v>
      </c>
      <c r="C6496" s="2" t="s">
        <v>16</v>
      </c>
      <c r="D6496" s="3" t="s">
        <v>193</v>
      </c>
      <c r="E6496" s="3" t="s">
        <v>4104</v>
      </c>
      <c r="F6496" s="3" t="s">
        <v>15897</v>
      </c>
      <c r="G6496" s="3" t="s">
        <v>4201</v>
      </c>
      <c r="H6496" s="3" t="s">
        <v>4202</v>
      </c>
      <c r="I6496" s="3" t="s">
        <v>8437</v>
      </c>
      <c r="J6496" s="3" t="s">
        <v>4067</v>
      </c>
      <c r="K6496" s="3" t="s">
        <v>429</v>
      </c>
      <c r="L6496" s="3" t="s">
        <v>430</v>
      </c>
      <c r="M6496" s="4">
        <v>56.8</v>
      </c>
      <c r="N6496" s="5" t="s">
        <v>16531</v>
      </c>
    </row>
    <row r="6497" spans="1:14" customFormat="1" ht="15" hidden="1" x14ac:dyDescent="0.25">
      <c r="A6497" s="6" t="s">
        <v>13473</v>
      </c>
      <c r="B6497" s="7" t="s">
        <v>16532</v>
      </c>
      <c r="C6497" s="7" t="s">
        <v>16</v>
      </c>
      <c r="D6497" s="8" t="s">
        <v>193</v>
      </c>
      <c r="E6497" s="8" t="s">
        <v>4104</v>
      </c>
      <c r="F6497" s="8" t="s">
        <v>15897</v>
      </c>
      <c r="G6497" s="8" t="s">
        <v>3406</v>
      </c>
      <c r="H6497" s="8" t="s">
        <v>3407</v>
      </c>
      <c r="I6497" s="8" t="s">
        <v>8437</v>
      </c>
      <c r="J6497" s="8" t="s">
        <v>4067</v>
      </c>
      <c r="K6497" s="8" t="s">
        <v>429</v>
      </c>
      <c r="L6497" s="8" t="s">
        <v>430</v>
      </c>
      <c r="M6497" s="9">
        <v>6</v>
      </c>
      <c r="N6497" s="10" t="s">
        <v>16533</v>
      </c>
    </row>
    <row r="6498" spans="1:14" customFormat="1" ht="15" hidden="1" x14ac:dyDescent="0.25">
      <c r="A6498" s="1" t="s">
        <v>13473</v>
      </c>
      <c r="B6498" s="2" t="s">
        <v>16534</v>
      </c>
      <c r="C6498" s="2" t="s">
        <v>16</v>
      </c>
      <c r="D6498" s="3" t="s">
        <v>193</v>
      </c>
      <c r="E6498" s="3" t="s">
        <v>4104</v>
      </c>
      <c r="F6498" s="3" t="s">
        <v>15897</v>
      </c>
      <c r="G6498" s="3" t="s">
        <v>3400</v>
      </c>
      <c r="H6498" s="3" t="s">
        <v>3401</v>
      </c>
      <c r="I6498" s="3" t="s">
        <v>8437</v>
      </c>
      <c r="J6498" s="3" t="s">
        <v>4067</v>
      </c>
      <c r="K6498" s="3" t="s">
        <v>429</v>
      </c>
      <c r="L6498" s="3" t="s">
        <v>430</v>
      </c>
      <c r="M6498" s="4">
        <v>7.44</v>
      </c>
      <c r="N6498" s="5" t="s">
        <v>16535</v>
      </c>
    </row>
    <row r="6499" spans="1:14" customFormat="1" ht="15" hidden="1" x14ac:dyDescent="0.25">
      <c r="A6499" s="6" t="s">
        <v>13473</v>
      </c>
      <c r="B6499" s="7" t="s">
        <v>16536</v>
      </c>
      <c r="C6499" s="7" t="s">
        <v>16</v>
      </c>
      <c r="D6499" s="8" t="s">
        <v>193</v>
      </c>
      <c r="E6499" s="8" t="s">
        <v>4104</v>
      </c>
      <c r="F6499" s="8" t="s">
        <v>15897</v>
      </c>
      <c r="G6499" s="8" t="s">
        <v>4217</v>
      </c>
      <c r="H6499" s="8" t="s">
        <v>4218</v>
      </c>
      <c r="I6499" s="8" t="s">
        <v>3402</v>
      </c>
      <c r="J6499" s="8" t="s">
        <v>3403</v>
      </c>
      <c r="K6499" s="8" t="s">
        <v>429</v>
      </c>
      <c r="L6499" s="8" t="s">
        <v>430</v>
      </c>
      <c r="M6499" s="9">
        <v>61403.45</v>
      </c>
      <c r="N6499" s="10" t="s">
        <v>16537</v>
      </c>
    </row>
    <row r="6500" spans="1:14" customFormat="1" ht="15" hidden="1" x14ac:dyDescent="0.25">
      <c r="A6500" s="1" t="s">
        <v>13473</v>
      </c>
      <c r="B6500" s="2" t="s">
        <v>16538</v>
      </c>
      <c r="C6500" s="2" t="s">
        <v>16</v>
      </c>
      <c r="D6500" s="3" t="s">
        <v>193</v>
      </c>
      <c r="E6500" s="3" t="s">
        <v>4104</v>
      </c>
      <c r="F6500" s="3" t="s">
        <v>15897</v>
      </c>
      <c r="G6500" s="3" t="s">
        <v>3406</v>
      </c>
      <c r="H6500" s="3" t="s">
        <v>3407</v>
      </c>
      <c r="I6500" s="3" t="s">
        <v>3402</v>
      </c>
      <c r="J6500" s="3" t="s">
        <v>3403</v>
      </c>
      <c r="K6500" s="3" t="s">
        <v>429</v>
      </c>
      <c r="L6500" s="3" t="s">
        <v>430</v>
      </c>
      <c r="M6500" s="4">
        <v>3640.86</v>
      </c>
      <c r="N6500" s="5" t="s">
        <v>16539</v>
      </c>
    </row>
    <row r="6501" spans="1:14" customFormat="1" ht="15" hidden="1" x14ac:dyDescent="0.25">
      <c r="A6501" s="6" t="s">
        <v>13473</v>
      </c>
      <c r="B6501" s="7" t="s">
        <v>16540</v>
      </c>
      <c r="C6501" s="7" t="s">
        <v>16</v>
      </c>
      <c r="D6501" s="8" t="s">
        <v>193</v>
      </c>
      <c r="E6501" s="8" t="s">
        <v>4104</v>
      </c>
      <c r="F6501" s="8" t="s">
        <v>15897</v>
      </c>
      <c r="G6501" s="8" t="s">
        <v>3400</v>
      </c>
      <c r="H6501" s="8" t="s">
        <v>3401</v>
      </c>
      <c r="I6501" s="8" t="s">
        <v>3402</v>
      </c>
      <c r="J6501" s="8" t="s">
        <v>3403</v>
      </c>
      <c r="K6501" s="8" t="s">
        <v>429</v>
      </c>
      <c r="L6501" s="8" t="s">
        <v>430</v>
      </c>
      <c r="M6501" s="9">
        <v>8339.48</v>
      </c>
      <c r="N6501" s="10" t="s">
        <v>16541</v>
      </c>
    </row>
    <row r="6502" spans="1:14" customFormat="1" ht="15" hidden="1" x14ac:dyDescent="0.25">
      <c r="A6502" s="1" t="s">
        <v>13473</v>
      </c>
      <c r="B6502" s="2" t="s">
        <v>16542</v>
      </c>
      <c r="C6502" s="2" t="s">
        <v>16</v>
      </c>
      <c r="D6502" s="3" t="s">
        <v>193</v>
      </c>
      <c r="E6502" s="3" t="s">
        <v>16543</v>
      </c>
      <c r="F6502" s="3" t="s">
        <v>15903</v>
      </c>
      <c r="G6502" s="3" t="s">
        <v>3368</v>
      </c>
      <c r="H6502" s="3" t="s">
        <v>3369</v>
      </c>
      <c r="I6502" s="3" t="s">
        <v>7354</v>
      </c>
      <c r="J6502" s="3" t="s">
        <v>3461</v>
      </c>
      <c r="K6502" s="3" t="s">
        <v>3371</v>
      </c>
      <c r="L6502" s="3" t="s">
        <v>3372</v>
      </c>
      <c r="M6502" s="4">
        <v>456.75</v>
      </c>
      <c r="N6502" s="5" t="s">
        <v>4748</v>
      </c>
    </row>
    <row r="6503" spans="1:14" customFormat="1" ht="15" hidden="1" x14ac:dyDescent="0.25">
      <c r="A6503" s="6" t="s">
        <v>13473</v>
      </c>
      <c r="B6503" s="7" t="s">
        <v>16544</v>
      </c>
      <c r="C6503" s="7" t="s">
        <v>16</v>
      </c>
      <c r="D6503" s="8" t="s">
        <v>193</v>
      </c>
      <c r="E6503" s="8" t="s">
        <v>4104</v>
      </c>
      <c r="F6503" s="8" t="s">
        <v>15897</v>
      </c>
      <c r="G6503" s="8" t="s">
        <v>3431</v>
      </c>
      <c r="H6503" s="8" t="s">
        <v>3407</v>
      </c>
      <c r="I6503" s="8" t="s">
        <v>3836</v>
      </c>
      <c r="J6503" s="8" t="s">
        <v>1061</v>
      </c>
      <c r="K6503" s="8" t="s">
        <v>429</v>
      </c>
      <c r="L6503" s="8" t="s">
        <v>430</v>
      </c>
      <c r="M6503" s="9">
        <v>21.4</v>
      </c>
      <c r="N6503" s="10" t="s">
        <v>16545</v>
      </c>
    </row>
    <row r="6504" spans="1:14" customFormat="1" ht="15" hidden="1" x14ac:dyDescent="0.25">
      <c r="A6504" s="1" t="s">
        <v>13473</v>
      </c>
      <c r="B6504" s="2" t="s">
        <v>16546</v>
      </c>
      <c r="C6504" s="2" t="s">
        <v>16</v>
      </c>
      <c r="D6504" s="3" t="s">
        <v>193</v>
      </c>
      <c r="E6504" s="3" t="s">
        <v>16547</v>
      </c>
      <c r="F6504" s="3" t="s">
        <v>15903</v>
      </c>
      <c r="G6504" s="3" t="s">
        <v>3368</v>
      </c>
      <c r="H6504" s="3" t="s">
        <v>3369</v>
      </c>
      <c r="I6504" s="3" t="s">
        <v>5407</v>
      </c>
      <c r="J6504" s="3" t="s">
        <v>1014</v>
      </c>
      <c r="K6504" s="3" t="s">
        <v>3371</v>
      </c>
      <c r="L6504" s="3" t="s">
        <v>3372</v>
      </c>
      <c r="M6504" s="4">
        <v>1178.5899999999999</v>
      </c>
      <c r="N6504" s="5" t="s">
        <v>4748</v>
      </c>
    </row>
    <row r="6505" spans="1:14" customFormat="1" ht="15" hidden="1" x14ac:dyDescent="0.25">
      <c r="A6505" s="6" t="s">
        <v>13473</v>
      </c>
      <c r="B6505" s="7" t="s">
        <v>16548</v>
      </c>
      <c r="C6505" s="7" t="s">
        <v>16</v>
      </c>
      <c r="D6505" s="8" t="s">
        <v>193</v>
      </c>
      <c r="E6505" s="8" t="s">
        <v>16547</v>
      </c>
      <c r="F6505" s="8" t="s">
        <v>15903</v>
      </c>
      <c r="G6505" s="8" t="s">
        <v>3716</v>
      </c>
      <c r="H6505" s="8" t="s">
        <v>3717</v>
      </c>
      <c r="I6505" s="8" t="s">
        <v>5407</v>
      </c>
      <c r="J6505" s="8" t="s">
        <v>1014</v>
      </c>
      <c r="K6505" s="8" t="s">
        <v>3718</v>
      </c>
      <c r="L6505" s="8" t="s">
        <v>3719</v>
      </c>
      <c r="M6505" s="9">
        <v>30</v>
      </c>
      <c r="N6505" s="10" t="s">
        <v>16549</v>
      </c>
    </row>
    <row r="6506" spans="1:14" customFormat="1" ht="15" hidden="1" x14ac:dyDescent="0.25">
      <c r="A6506" s="1" t="s">
        <v>13473</v>
      </c>
      <c r="B6506" s="2" t="s">
        <v>16550</v>
      </c>
      <c r="C6506" s="2" t="s">
        <v>16</v>
      </c>
      <c r="D6506" s="3" t="s">
        <v>193</v>
      </c>
      <c r="E6506" s="3" t="s">
        <v>16551</v>
      </c>
      <c r="F6506" s="3" t="s">
        <v>15903</v>
      </c>
      <c r="G6506" s="3" t="s">
        <v>3368</v>
      </c>
      <c r="H6506" s="3" t="s">
        <v>3369</v>
      </c>
      <c r="I6506" s="3" t="s">
        <v>364</v>
      </c>
      <c r="J6506" s="3" t="s">
        <v>365</v>
      </c>
      <c r="K6506" s="3" t="s">
        <v>3371</v>
      </c>
      <c r="L6506" s="3" t="s">
        <v>3372</v>
      </c>
      <c r="M6506" s="4">
        <v>1007.89</v>
      </c>
      <c r="N6506" s="5" t="s">
        <v>16552</v>
      </c>
    </row>
    <row r="6507" spans="1:14" customFormat="1" ht="15" hidden="1" x14ac:dyDescent="0.25">
      <c r="A6507" s="6" t="s">
        <v>13473</v>
      </c>
      <c r="B6507" s="7" t="s">
        <v>16553</v>
      </c>
      <c r="C6507" s="7" t="s">
        <v>16</v>
      </c>
      <c r="D6507" s="8" t="s">
        <v>193</v>
      </c>
      <c r="E6507" s="8" t="s">
        <v>16112</v>
      </c>
      <c r="F6507" s="8" t="s">
        <v>15385</v>
      </c>
      <c r="G6507" s="8" t="s">
        <v>3368</v>
      </c>
      <c r="H6507" s="8" t="s">
        <v>3369</v>
      </c>
      <c r="I6507" s="8" t="s">
        <v>364</v>
      </c>
      <c r="J6507" s="8" t="s">
        <v>365</v>
      </c>
      <c r="K6507" s="8" t="s">
        <v>3371</v>
      </c>
      <c r="L6507" s="8" t="s">
        <v>3372</v>
      </c>
      <c r="M6507" s="9">
        <v>3234.56</v>
      </c>
      <c r="N6507" s="10" t="s">
        <v>16554</v>
      </c>
    </row>
    <row r="6508" spans="1:14" customFormat="1" ht="15" hidden="1" x14ac:dyDescent="0.25">
      <c r="A6508" s="1" t="s">
        <v>13473</v>
      </c>
      <c r="B6508" s="2" t="s">
        <v>16555</v>
      </c>
      <c r="C6508" s="2" t="s">
        <v>16</v>
      </c>
      <c r="D6508" s="3" t="s">
        <v>193</v>
      </c>
      <c r="E6508" s="3" t="s">
        <v>16556</v>
      </c>
      <c r="F6508" s="3" t="s">
        <v>15903</v>
      </c>
      <c r="G6508" s="3" t="s">
        <v>3368</v>
      </c>
      <c r="H6508" s="3" t="s">
        <v>3369</v>
      </c>
      <c r="I6508" s="3" t="s">
        <v>4747</v>
      </c>
      <c r="J6508" s="3" t="s">
        <v>1008</v>
      </c>
      <c r="K6508" s="3" t="s">
        <v>3371</v>
      </c>
      <c r="L6508" s="3" t="s">
        <v>3372</v>
      </c>
      <c r="M6508" s="4">
        <v>755.95</v>
      </c>
      <c r="N6508" s="5" t="s">
        <v>4748</v>
      </c>
    </row>
    <row r="6509" spans="1:14" customFormat="1" ht="15" hidden="1" x14ac:dyDescent="0.25">
      <c r="A6509" s="6" t="s">
        <v>13473</v>
      </c>
      <c r="B6509" s="7" t="s">
        <v>16557</v>
      </c>
      <c r="C6509" s="7" t="s">
        <v>16</v>
      </c>
      <c r="D6509" s="8" t="s">
        <v>193</v>
      </c>
      <c r="E6509" s="8" t="s">
        <v>16558</v>
      </c>
      <c r="F6509" s="8" t="s">
        <v>15903</v>
      </c>
      <c r="G6509" s="8" t="s">
        <v>3368</v>
      </c>
      <c r="H6509" s="8" t="s">
        <v>3369</v>
      </c>
      <c r="I6509" s="8" t="s">
        <v>4986</v>
      </c>
      <c r="J6509" s="8" t="s">
        <v>625</v>
      </c>
      <c r="K6509" s="8" t="s">
        <v>3371</v>
      </c>
      <c r="L6509" s="8" t="s">
        <v>3372</v>
      </c>
      <c r="M6509" s="9">
        <v>756.65</v>
      </c>
      <c r="N6509" s="10" t="s">
        <v>4748</v>
      </c>
    </row>
    <row r="6510" spans="1:14" customFormat="1" ht="15" hidden="1" x14ac:dyDescent="0.25">
      <c r="A6510" s="1" t="s">
        <v>13473</v>
      </c>
      <c r="B6510" s="2" t="s">
        <v>16559</v>
      </c>
      <c r="C6510" s="2" t="s">
        <v>16</v>
      </c>
      <c r="D6510" s="3" t="s">
        <v>193</v>
      </c>
      <c r="E6510" s="3" t="s">
        <v>16528</v>
      </c>
      <c r="F6510" s="3" t="s">
        <v>14924</v>
      </c>
      <c r="G6510" s="3" t="s">
        <v>3368</v>
      </c>
      <c r="H6510" s="3" t="s">
        <v>3369</v>
      </c>
      <c r="I6510" s="3" t="s">
        <v>2194</v>
      </c>
      <c r="J6510" s="3" t="s">
        <v>1008</v>
      </c>
      <c r="K6510" s="3" t="s">
        <v>3371</v>
      </c>
      <c r="L6510" s="3" t="s">
        <v>3372</v>
      </c>
      <c r="M6510" s="4">
        <v>1890</v>
      </c>
      <c r="N6510" s="5" t="s">
        <v>16210</v>
      </c>
    </row>
    <row r="6511" spans="1:14" customFormat="1" ht="15" hidden="1" x14ac:dyDescent="0.25">
      <c r="A6511" s="6" t="s">
        <v>13473</v>
      </c>
      <c r="B6511" s="7" t="s">
        <v>16560</v>
      </c>
      <c r="C6511" s="7" t="s">
        <v>16</v>
      </c>
      <c r="D6511" s="8" t="s">
        <v>193</v>
      </c>
      <c r="E6511" s="8" t="s">
        <v>16528</v>
      </c>
      <c r="F6511" s="8" t="s">
        <v>15903</v>
      </c>
      <c r="G6511" s="8" t="s">
        <v>3368</v>
      </c>
      <c r="H6511" s="8" t="s">
        <v>3369</v>
      </c>
      <c r="I6511" s="8" t="s">
        <v>2149</v>
      </c>
      <c r="J6511" s="8" t="s">
        <v>1014</v>
      </c>
      <c r="K6511" s="8" t="s">
        <v>3371</v>
      </c>
      <c r="L6511" s="8" t="s">
        <v>3372</v>
      </c>
      <c r="M6511" s="9">
        <v>3554.94</v>
      </c>
      <c r="N6511" s="10" t="s">
        <v>12550</v>
      </c>
    </row>
    <row r="6512" spans="1:14" customFormat="1" ht="15" hidden="1" x14ac:dyDescent="0.25">
      <c r="A6512" s="1" t="s">
        <v>13473</v>
      </c>
      <c r="B6512" s="2" t="s">
        <v>16561</v>
      </c>
      <c r="C6512" s="2" t="s">
        <v>16</v>
      </c>
      <c r="D6512" s="3" t="s">
        <v>193</v>
      </c>
      <c r="E6512" s="3" t="s">
        <v>16528</v>
      </c>
      <c r="F6512" s="3" t="s">
        <v>15903</v>
      </c>
      <c r="G6512" s="3" t="s">
        <v>3716</v>
      </c>
      <c r="H6512" s="3" t="s">
        <v>3717</v>
      </c>
      <c r="I6512" s="3" t="s">
        <v>2149</v>
      </c>
      <c r="J6512" s="3" t="s">
        <v>1014</v>
      </c>
      <c r="K6512" s="3" t="s">
        <v>4812</v>
      </c>
      <c r="L6512" s="3" t="s">
        <v>4813</v>
      </c>
      <c r="M6512" s="4">
        <v>225</v>
      </c>
      <c r="N6512" s="5" t="s">
        <v>16562</v>
      </c>
    </row>
    <row r="6513" spans="1:14" customFormat="1" ht="15" hidden="1" x14ac:dyDescent="0.25">
      <c r="A6513" s="6" t="s">
        <v>13473</v>
      </c>
      <c r="B6513" s="7" t="s">
        <v>16563</v>
      </c>
      <c r="C6513" s="7" t="s">
        <v>16</v>
      </c>
      <c r="D6513" s="8" t="s">
        <v>193</v>
      </c>
      <c r="E6513" s="8" t="s">
        <v>7718</v>
      </c>
      <c r="F6513" s="8" t="s">
        <v>14791</v>
      </c>
      <c r="G6513" s="8" t="s">
        <v>3716</v>
      </c>
      <c r="H6513" s="8" t="s">
        <v>3717</v>
      </c>
      <c r="I6513" s="8" t="s">
        <v>401</v>
      </c>
      <c r="J6513" s="8" t="s">
        <v>402</v>
      </c>
      <c r="K6513" s="8" t="s">
        <v>3718</v>
      </c>
      <c r="L6513" s="8" t="s">
        <v>3719</v>
      </c>
      <c r="M6513" s="9">
        <v>30</v>
      </c>
      <c r="N6513" s="10" t="s">
        <v>16564</v>
      </c>
    </row>
    <row r="6514" spans="1:14" customFormat="1" ht="15" hidden="1" x14ac:dyDescent="0.25">
      <c r="A6514" s="1" t="s">
        <v>13473</v>
      </c>
      <c r="B6514" s="2" t="s">
        <v>16565</v>
      </c>
      <c r="C6514" s="2" t="s">
        <v>16</v>
      </c>
      <c r="D6514" s="3" t="s">
        <v>193</v>
      </c>
      <c r="E6514" s="3" t="s">
        <v>10421</v>
      </c>
      <c r="F6514" s="3" t="s">
        <v>6378</v>
      </c>
      <c r="G6514" s="3" t="s">
        <v>3716</v>
      </c>
      <c r="H6514" s="3" t="s">
        <v>3717</v>
      </c>
      <c r="I6514" s="3" t="s">
        <v>1184</v>
      </c>
      <c r="J6514" s="3" t="s">
        <v>1185</v>
      </c>
      <c r="K6514" s="3" t="s">
        <v>3718</v>
      </c>
      <c r="L6514" s="3" t="s">
        <v>3719</v>
      </c>
      <c r="M6514" s="4">
        <v>150</v>
      </c>
      <c r="N6514" s="5" t="s">
        <v>16566</v>
      </c>
    </row>
    <row r="6515" spans="1:14" customFormat="1" ht="15" hidden="1" x14ac:dyDescent="0.25">
      <c r="A6515" s="6" t="s">
        <v>13473</v>
      </c>
      <c r="B6515" s="7" t="s">
        <v>16567</v>
      </c>
      <c r="C6515" s="7" t="s">
        <v>16</v>
      </c>
      <c r="D6515" s="8" t="s">
        <v>193</v>
      </c>
      <c r="E6515" s="8" t="s">
        <v>10421</v>
      </c>
      <c r="F6515" s="8" t="s">
        <v>6378</v>
      </c>
      <c r="G6515" s="8" t="s">
        <v>3368</v>
      </c>
      <c r="H6515" s="8" t="s">
        <v>3369</v>
      </c>
      <c r="I6515" s="8" t="s">
        <v>1184</v>
      </c>
      <c r="J6515" s="8" t="s">
        <v>1185</v>
      </c>
      <c r="K6515" s="8" t="s">
        <v>3371</v>
      </c>
      <c r="L6515" s="8" t="s">
        <v>3372</v>
      </c>
      <c r="M6515" s="9">
        <v>6544.39</v>
      </c>
      <c r="N6515" s="10" t="s">
        <v>16568</v>
      </c>
    </row>
    <row r="6516" spans="1:14" customFormat="1" ht="15" hidden="1" x14ac:dyDescent="0.25">
      <c r="A6516" s="1" t="s">
        <v>13473</v>
      </c>
      <c r="B6516" s="2" t="s">
        <v>16569</v>
      </c>
      <c r="C6516" s="2" t="s">
        <v>16</v>
      </c>
      <c r="D6516" s="3" t="s">
        <v>193</v>
      </c>
      <c r="E6516" s="3" t="s">
        <v>16570</v>
      </c>
      <c r="F6516" s="3" t="s">
        <v>6378</v>
      </c>
      <c r="G6516" s="3" t="s">
        <v>3368</v>
      </c>
      <c r="H6516" s="3" t="s">
        <v>3369</v>
      </c>
      <c r="I6516" s="3" t="s">
        <v>3450</v>
      </c>
      <c r="J6516" s="3" t="s">
        <v>985</v>
      </c>
      <c r="K6516" s="3" t="s">
        <v>3371</v>
      </c>
      <c r="L6516" s="3" t="s">
        <v>3372</v>
      </c>
      <c r="M6516" s="4">
        <v>0.01</v>
      </c>
      <c r="N6516" s="5" t="s">
        <v>4445</v>
      </c>
    </row>
    <row r="6517" spans="1:14" customFormat="1" ht="15" hidden="1" x14ac:dyDescent="0.25">
      <c r="A6517" s="6" t="s">
        <v>13473</v>
      </c>
      <c r="B6517" s="7" t="s">
        <v>16571</v>
      </c>
      <c r="C6517" s="7" t="s">
        <v>16</v>
      </c>
      <c r="D6517" s="8" t="s">
        <v>193</v>
      </c>
      <c r="E6517" s="8" t="s">
        <v>3442</v>
      </c>
      <c r="F6517" s="8" t="s">
        <v>16572</v>
      </c>
      <c r="G6517" s="8" t="s">
        <v>16573</v>
      </c>
      <c r="H6517" s="8" t="s">
        <v>16574</v>
      </c>
      <c r="I6517" s="8" t="s">
        <v>16575</v>
      </c>
      <c r="J6517" s="8" t="s">
        <v>985</v>
      </c>
      <c r="K6517" s="8" t="s">
        <v>16576</v>
      </c>
      <c r="L6517" s="8" t="s">
        <v>16577</v>
      </c>
      <c r="M6517" s="9">
        <v>105980.7</v>
      </c>
      <c r="N6517" s="10" t="s">
        <v>16578</v>
      </c>
    </row>
    <row r="6518" spans="1:14" customFormat="1" ht="15" hidden="1" x14ac:dyDescent="0.25">
      <c r="A6518" s="1" t="s">
        <v>13473</v>
      </c>
      <c r="B6518" s="2" t="s">
        <v>16579</v>
      </c>
      <c r="C6518" s="2" t="s">
        <v>16</v>
      </c>
      <c r="D6518" s="3" t="s">
        <v>193</v>
      </c>
      <c r="E6518" s="3" t="s">
        <v>3442</v>
      </c>
      <c r="F6518" s="3" t="s">
        <v>16572</v>
      </c>
      <c r="G6518" s="3" t="s">
        <v>16580</v>
      </c>
      <c r="H6518" s="3" t="s">
        <v>16581</v>
      </c>
      <c r="I6518" s="3" t="s">
        <v>16575</v>
      </c>
      <c r="J6518" s="3" t="s">
        <v>985</v>
      </c>
      <c r="K6518" s="3" t="s">
        <v>16576</v>
      </c>
      <c r="L6518" s="3" t="s">
        <v>16577</v>
      </c>
      <c r="M6518" s="4">
        <v>180000</v>
      </c>
      <c r="N6518" s="5" t="s">
        <v>16578</v>
      </c>
    </row>
    <row r="6519" spans="1:14" customFormat="1" ht="15" hidden="1" x14ac:dyDescent="0.25">
      <c r="A6519" s="6" t="s">
        <v>13473</v>
      </c>
      <c r="B6519" s="7" t="s">
        <v>16582</v>
      </c>
      <c r="C6519" s="7" t="s">
        <v>16</v>
      </c>
      <c r="D6519" s="8" t="s">
        <v>193</v>
      </c>
      <c r="E6519" s="8" t="s">
        <v>16583</v>
      </c>
      <c r="F6519" s="8" t="s">
        <v>16584</v>
      </c>
      <c r="G6519" s="8" t="s">
        <v>3368</v>
      </c>
      <c r="H6519" s="8" t="s">
        <v>3369</v>
      </c>
      <c r="I6519" s="8" t="s">
        <v>11934</v>
      </c>
      <c r="J6519" s="8" t="s">
        <v>985</v>
      </c>
      <c r="K6519" s="8" t="s">
        <v>3371</v>
      </c>
      <c r="L6519" s="8" t="s">
        <v>3372</v>
      </c>
      <c r="M6519" s="9">
        <v>1544</v>
      </c>
      <c r="N6519" s="10" t="s">
        <v>16585</v>
      </c>
    </row>
    <row r="6520" spans="1:14" customFormat="1" ht="15" hidden="1" x14ac:dyDescent="0.25">
      <c r="A6520" s="1" t="s">
        <v>13473</v>
      </c>
      <c r="B6520" s="2" t="s">
        <v>16586</v>
      </c>
      <c r="C6520" s="2" t="s">
        <v>4336</v>
      </c>
      <c r="D6520" s="3" t="s">
        <v>193</v>
      </c>
      <c r="E6520" s="3" t="s">
        <v>7526</v>
      </c>
      <c r="F6520" s="3" t="s">
        <v>7527</v>
      </c>
      <c r="G6520" s="3" t="s">
        <v>4217</v>
      </c>
      <c r="H6520" s="3" t="s">
        <v>4218</v>
      </c>
      <c r="I6520" s="3" t="s">
        <v>6700</v>
      </c>
      <c r="J6520" s="3" t="s">
        <v>3403</v>
      </c>
      <c r="K6520" s="3" t="s">
        <v>4204</v>
      </c>
      <c r="L6520" s="3" t="s">
        <v>4205</v>
      </c>
      <c r="M6520" s="4">
        <v>54276.06</v>
      </c>
      <c r="N6520" s="5" t="s">
        <v>16587</v>
      </c>
    </row>
    <row r="6521" spans="1:14" customFormat="1" ht="15" hidden="1" x14ac:dyDescent="0.25">
      <c r="A6521" s="6" t="s">
        <v>13473</v>
      </c>
      <c r="B6521" s="7" t="s">
        <v>16586</v>
      </c>
      <c r="C6521" s="7" t="s">
        <v>4338</v>
      </c>
      <c r="D6521" s="8" t="s">
        <v>193</v>
      </c>
      <c r="E6521" s="8" t="s">
        <v>8504</v>
      </c>
      <c r="F6521" s="8" t="s">
        <v>16588</v>
      </c>
      <c r="G6521" s="8" t="s">
        <v>4217</v>
      </c>
      <c r="H6521" s="8" t="s">
        <v>4218</v>
      </c>
      <c r="I6521" s="8" t="s">
        <v>6700</v>
      </c>
      <c r="J6521" s="8" t="s">
        <v>3403</v>
      </c>
      <c r="K6521" s="8" t="s">
        <v>4071</v>
      </c>
      <c r="L6521" s="8" t="s">
        <v>4072</v>
      </c>
      <c r="M6521" s="9">
        <v>80367.72</v>
      </c>
      <c r="N6521" s="10" t="s">
        <v>16589</v>
      </c>
    </row>
    <row r="6522" spans="1:14" customFormat="1" ht="15" hidden="1" x14ac:dyDescent="0.25">
      <c r="A6522" s="1" t="s">
        <v>13473</v>
      </c>
      <c r="B6522" s="2" t="s">
        <v>16590</v>
      </c>
      <c r="C6522" s="2" t="s">
        <v>16</v>
      </c>
      <c r="D6522" s="3" t="s">
        <v>193</v>
      </c>
      <c r="E6522" s="3" t="s">
        <v>16591</v>
      </c>
      <c r="F6522" s="3" t="s">
        <v>15903</v>
      </c>
      <c r="G6522" s="3" t="s">
        <v>8010</v>
      </c>
      <c r="H6522" s="3" t="s">
        <v>8011</v>
      </c>
      <c r="I6522" s="3" t="s">
        <v>6375</v>
      </c>
      <c r="J6522" s="3" t="s">
        <v>920</v>
      </c>
      <c r="K6522" s="3" t="s">
        <v>35</v>
      </c>
      <c r="L6522" s="3" t="s">
        <v>36</v>
      </c>
      <c r="M6522" s="4">
        <v>7853.62</v>
      </c>
      <c r="N6522" s="5" t="s">
        <v>16592</v>
      </c>
    </row>
    <row r="6523" spans="1:14" customFormat="1" ht="15" hidden="1" x14ac:dyDescent="0.25">
      <c r="A6523" s="6" t="s">
        <v>13473</v>
      </c>
      <c r="B6523" s="7" t="s">
        <v>16590</v>
      </c>
      <c r="C6523" s="7" t="s">
        <v>4336</v>
      </c>
      <c r="D6523" s="8" t="s">
        <v>193</v>
      </c>
      <c r="E6523" s="8" t="s">
        <v>16593</v>
      </c>
      <c r="F6523" s="8" t="s">
        <v>16594</v>
      </c>
      <c r="G6523" s="8" t="s">
        <v>8010</v>
      </c>
      <c r="H6523" s="8" t="s">
        <v>8011</v>
      </c>
      <c r="I6523" s="8" t="s">
        <v>6375</v>
      </c>
      <c r="J6523" s="8" t="s">
        <v>920</v>
      </c>
      <c r="K6523" s="8" t="s">
        <v>4071</v>
      </c>
      <c r="L6523" s="8" t="s">
        <v>4072</v>
      </c>
      <c r="M6523" s="9">
        <v>28184.799999999999</v>
      </c>
      <c r="N6523" s="10" t="s">
        <v>16595</v>
      </c>
    </row>
    <row r="6524" spans="1:14" customFormat="1" ht="15" hidden="1" x14ac:dyDescent="0.25">
      <c r="A6524" s="1" t="s">
        <v>13473</v>
      </c>
      <c r="B6524" s="2" t="s">
        <v>16590</v>
      </c>
      <c r="C6524" s="2" t="s">
        <v>4338</v>
      </c>
      <c r="D6524" s="3" t="s">
        <v>193</v>
      </c>
      <c r="E6524" s="3" t="s">
        <v>16596</v>
      </c>
      <c r="F6524" s="3" t="s">
        <v>16597</v>
      </c>
      <c r="G6524" s="3" t="s">
        <v>8010</v>
      </c>
      <c r="H6524" s="3" t="s">
        <v>8011</v>
      </c>
      <c r="I6524" s="3" t="s">
        <v>6375</v>
      </c>
      <c r="J6524" s="3" t="s">
        <v>920</v>
      </c>
      <c r="K6524" s="3" t="s">
        <v>35</v>
      </c>
      <c r="L6524" s="3" t="s">
        <v>36</v>
      </c>
      <c r="M6524" s="4">
        <v>553.47</v>
      </c>
      <c r="N6524" s="5" t="s">
        <v>16598</v>
      </c>
    </row>
    <row r="6525" spans="1:14" customFormat="1" ht="15" hidden="1" x14ac:dyDescent="0.25">
      <c r="A6525" s="6" t="s">
        <v>13473</v>
      </c>
      <c r="B6525" s="7" t="s">
        <v>16599</v>
      </c>
      <c r="C6525" s="7" t="s">
        <v>4336</v>
      </c>
      <c r="D6525" s="8" t="s">
        <v>193</v>
      </c>
      <c r="E6525" s="8" t="s">
        <v>16600</v>
      </c>
      <c r="F6525" s="8" t="s">
        <v>16601</v>
      </c>
      <c r="G6525" s="8" t="s">
        <v>4076</v>
      </c>
      <c r="H6525" s="8" t="s">
        <v>4077</v>
      </c>
      <c r="I6525" s="8" t="s">
        <v>6700</v>
      </c>
      <c r="J6525" s="8" t="s">
        <v>3403</v>
      </c>
      <c r="K6525" s="8" t="s">
        <v>4071</v>
      </c>
      <c r="L6525" s="8" t="s">
        <v>4072</v>
      </c>
      <c r="M6525" s="9">
        <v>146172.99</v>
      </c>
      <c r="N6525" s="10" t="s">
        <v>16602</v>
      </c>
    </row>
    <row r="6526" spans="1:14" customFormat="1" ht="15" hidden="1" x14ac:dyDescent="0.25">
      <c r="A6526" s="1" t="s">
        <v>13473</v>
      </c>
      <c r="B6526" s="2" t="s">
        <v>16603</v>
      </c>
      <c r="C6526" s="2" t="s">
        <v>4336</v>
      </c>
      <c r="D6526" s="3" t="s">
        <v>193</v>
      </c>
      <c r="E6526" s="3" t="s">
        <v>16596</v>
      </c>
      <c r="F6526" s="3" t="s">
        <v>16597</v>
      </c>
      <c r="G6526" s="3" t="s">
        <v>3443</v>
      </c>
      <c r="H6526" s="3" t="s">
        <v>3444</v>
      </c>
      <c r="I6526" s="3" t="s">
        <v>6375</v>
      </c>
      <c r="J6526" s="3" t="s">
        <v>920</v>
      </c>
      <c r="K6526" s="3" t="s">
        <v>35</v>
      </c>
      <c r="L6526" s="3" t="s">
        <v>36</v>
      </c>
      <c r="M6526" s="4">
        <v>6162</v>
      </c>
      <c r="N6526" s="5" t="s">
        <v>16604</v>
      </c>
    </row>
    <row r="6527" spans="1:14" customFormat="1" ht="15" hidden="1" x14ac:dyDescent="0.25">
      <c r="A6527" s="6" t="s">
        <v>13473</v>
      </c>
      <c r="B6527" s="7" t="s">
        <v>16605</v>
      </c>
      <c r="C6527" s="7" t="s">
        <v>4336</v>
      </c>
      <c r="D6527" s="8" t="s">
        <v>193</v>
      </c>
      <c r="E6527" s="8" t="s">
        <v>9985</v>
      </c>
      <c r="F6527" s="8" t="s">
        <v>7527</v>
      </c>
      <c r="G6527" s="8" t="s">
        <v>5649</v>
      </c>
      <c r="H6527" s="8" t="s">
        <v>5650</v>
      </c>
      <c r="I6527" s="8" t="s">
        <v>6375</v>
      </c>
      <c r="J6527" s="8" t="s">
        <v>920</v>
      </c>
      <c r="K6527" s="8" t="s">
        <v>4204</v>
      </c>
      <c r="L6527" s="8" t="s">
        <v>4205</v>
      </c>
      <c r="M6527" s="9">
        <v>8291.2199999999993</v>
      </c>
      <c r="N6527" s="10" t="s">
        <v>16606</v>
      </c>
    </row>
    <row r="6528" spans="1:14" customFormat="1" ht="15" hidden="1" x14ac:dyDescent="0.25">
      <c r="A6528" s="1" t="s">
        <v>13473</v>
      </c>
      <c r="B6528" s="2" t="s">
        <v>16605</v>
      </c>
      <c r="C6528" s="2" t="s">
        <v>4338</v>
      </c>
      <c r="D6528" s="3" t="s">
        <v>193</v>
      </c>
      <c r="E6528" s="3" t="s">
        <v>16607</v>
      </c>
      <c r="F6528" s="3" t="s">
        <v>16608</v>
      </c>
      <c r="G6528" s="3" t="s">
        <v>5649</v>
      </c>
      <c r="H6528" s="3" t="s">
        <v>5650</v>
      </c>
      <c r="I6528" s="3" t="s">
        <v>6375</v>
      </c>
      <c r="J6528" s="3" t="s">
        <v>920</v>
      </c>
      <c r="K6528" s="3" t="s">
        <v>4071</v>
      </c>
      <c r="L6528" s="3" t="s">
        <v>4072</v>
      </c>
      <c r="M6528" s="4">
        <v>38002.550000000003</v>
      </c>
      <c r="N6528" s="5" t="s">
        <v>16609</v>
      </c>
    </row>
    <row r="6529" spans="1:14" customFormat="1" ht="15" hidden="1" x14ac:dyDescent="0.25">
      <c r="A6529" s="6" t="s">
        <v>13473</v>
      </c>
      <c r="B6529" s="7" t="s">
        <v>16610</v>
      </c>
      <c r="C6529" s="7" t="s">
        <v>16</v>
      </c>
      <c r="D6529" s="8" t="s">
        <v>193</v>
      </c>
      <c r="E6529" s="8" t="s">
        <v>7321</v>
      </c>
      <c r="F6529" s="8" t="s">
        <v>14187</v>
      </c>
      <c r="G6529" s="8" t="s">
        <v>3368</v>
      </c>
      <c r="H6529" s="8" t="s">
        <v>3369</v>
      </c>
      <c r="I6529" s="8" t="s">
        <v>11934</v>
      </c>
      <c r="J6529" s="8" t="s">
        <v>985</v>
      </c>
      <c r="K6529" s="8" t="s">
        <v>3371</v>
      </c>
      <c r="L6529" s="8" t="s">
        <v>3372</v>
      </c>
      <c r="M6529" s="9">
        <v>1158</v>
      </c>
      <c r="N6529" s="10" t="s">
        <v>16611</v>
      </c>
    </row>
    <row r="6530" spans="1:14" customFormat="1" ht="15" hidden="1" x14ac:dyDescent="0.25">
      <c r="A6530" s="1" t="s">
        <v>13473</v>
      </c>
      <c r="B6530" s="2" t="s">
        <v>16612</v>
      </c>
      <c r="C6530" s="2" t="s">
        <v>16</v>
      </c>
      <c r="D6530" s="3" t="s">
        <v>193</v>
      </c>
      <c r="E6530" s="3" t="s">
        <v>7321</v>
      </c>
      <c r="F6530" s="3" t="s">
        <v>14187</v>
      </c>
      <c r="G6530" s="3" t="s">
        <v>3716</v>
      </c>
      <c r="H6530" s="3" t="s">
        <v>3717</v>
      </c>
      <c r="I6530" s="3" t="s">
        <v>11934</v>
      </c>
      <c r="J6530" s="3" t="s">
        <v>985</v>
      </c>
      <c r="K6530" s="3" t="s">
        <v>3718</v>
      </c>
      <c r="L6530" s="3" t="s">
        <v>3719</v>
      </c>
      <c r="M6530" s="4">
        <v>30</v>
      </c>
      <c r="N6530" s="5" t="s">
        <v>16613</v>
      </c>
    </row>
    <row r="6531" spans="1:14" customFormat="1" ht="15" hidden="1" x14ac:dyDescent="0.25">
      <c r="A6531" s="6" t="s">
        <v>13473</v>
      </c>
      <c r="B6531" s="7" t="s">
        <v>16614</v>
      </c>
      <c r="C6531" s="7" t="s">
        <v>16</v>
      </c>
      <c r="D6531" s="8" t="s">
        <v>193</v>
      </c>
      <c r="E6531" s="8" t="s">
        <v>16615</v>
      </c>
      <c r="F6531" s="8" t="s">
        <v>14728</v>
      </c>
      <c r="G6531" s="8" t="s">
        <v>3368</v>
      </c>
      <c r="H6531" s="8" t="s">
        <v>3369</v>
      </c>
      <c r="I6531" s="8" t="s">
        <v>11934</v>
      </c>
      <c r="J6531" s="8" t="s">
        <v>985</v>
      </c>
      <c r="K6531" s="8" t="s">
        <v>3371</v>
      </c>
      <c r="L6531" s="8" t="s">
        <v>3372</v>
      </c>
      <c r="M6531" s="9">
        <v>811.3</v>
      </c>
      <c r="N6531" s="10" t="s">
        <v>16616</v>
      </c>
    </row>
    <row r="6532" spans="1:14" customFormat="1" ht="15" hidden="1" x14ac:dyDescent="0.25">
      <c r="A6532" s="1" t="s">
        <v>13473</v>
      </c>
      <c r="B6532" s="2" t="s">
        <v>16617</v>
      </c>
      <c r="C6532" s="2" t="s">
        <v>16</v>
      </c>
      <c r="D6532" s="3" t="s">
        <v>193</v>
      </c>
      <c r="E6532" s="3" t="s">
        <v>16618</v>
      </c>
      <c r="F6532" s="3" t="s">
        <v>15936</v>
      </c>
      <c r="G6532" s="3" t="s">
        <v>3443</v>
      </c>
      <c r="H6532" s="3" t="s">
        <v>3444</v>
      </c>
      <c r="I6532" s="3" t="s">
        <v>6647</v>
      </c>
      <c r="J6532" s="3" t="s">
        <v>625</v>
      </c>
      <c r="K6532" s="3" t="s">
        <v>4204</v>
      </c>
      <c r="L6532" s="3" t="s">
        <v>4205</v>
      </c>
      <c r="M6532" s="4">
        <v>3805.77</v>
      </c>
      <c r="N6532" s="5" t="s">
        <v>16619</v>
      </c>
    </row>
    <row r="6533" spans="1:14" customFormat="1" ht="15" hidden="1" x14ac:dyDescent="0.25">
      <c r="A6533" s="6" t="s">
        <v>13473</v>
      </c>
      <c r="B6533" s="7" t="s">
        <v>16620</v>
      </c>
      <c r="C6533" s="7" t="s">
        <v>16</v>
      </c>
      <c r="D6533" s="8" t="s">
        <v>193</v>
      </c>
      <c r="E6533" s="8" t="s">
        <v>16618</v>
      </c>
      <c r="F6533" s="8" t="s">
        <v>15936</v>
      </c>
      <c r="G6533" s="8" t="s">
        <v>3431</v>
      </c>
      <c r="H6533" s="8" t="s">
        <v>3407</v>
      </c>
      <c r="I6533" s="8" t="s">
        <v>6647</v>
      </c>
      <c r="J6533" s="8" t="s">
        <v>625</v>
      </c>
      <c r="K6533" s="8" t="s">
        <v>4204</v>
      </c>
      <c r="L6533" s="8" t="s">
        <v>4205</v>
      </c>
      <c r="M6533" s="9">
        <v>189.41</v>
      </c>
      <c r="N6533" s="10" t="s">
        <v>16621</v>
      </c>
    </row>
    <row r="6534" spans="1:14" customFormat="1" ht="15" hidden="1" x14ac:dyDescent="0.25">
      <c r="A6534" s="1" t="s">
        <v>13473</v>
      </c>
      <c r="B6534" s="2" t="s">
        <v>16622</v>
      </c>
      <c r="C6534" s="2" t="s">
        <v>16</v>
      </c>
      <c r="D6534" s="3" t="s">
        <v>193</v>
      </c>
      <c r="E6534" s="3" t="s">
        <v>16618</v>
      </c>
      <c r="F6534" s="3" t="s">
        <v>15936</v>
      </c>
      <c r="G6534" s="3" t="s">
        <v>3400</v>
      </c>
      <c r="H6534" s="3" t="s">
        <v>3401</v>
      </c>
      <c r="I6534" s="3" t="s">
        <v>6647</v>
      </c>
      <c r="J6534" s="3" t="s">
        <v>625</v>
      </c>
      <c r="K6534" s="3" t="s">
        <v>4204</v>
      </c>
      <c r="L6534" s="3" t="s">
        <v>4205</v>
      </c>
      <c r="M6534" s="4">
        <v>544.17999999999995</v>
      </c>
      <c r="N6534" s="5" t="s">
        <v>16623</v>
      </c>
    </row>
    <row r="6535" spans="1:14" customFormat="1" ht="15" hidden="1" x14ac:dyDescent="0.25">
      <c r="A6535" s="6" t="s">
        <v>13473</v>
      </c>
      <c r="B6535" s="7" t="s">
        <v>16624</v>
      </c>
      <c r="C6535" s="7" t="s">
        <v>16</v>
      </c>
      <c r="D6535" s="8" t="s">
        <v>193</v>
      </c>
      <c r="E6535" s="8" t="s">
        <v>16618</v>
      </c>
      <c r="F6535" s="8" t="s">
        <v>15936</v>
      </c>
      <c r="G6535" s="8" t="s">
        <v>4260</v>
      </c>
      <c r="H6535" s="8" t="s">
        <v>4261</v>
      </c>
      <c r="I6535" s="8" t="s">
        <v>6647</v>
      </c>
      <c r="J6535" s="8" t="s">
        <v>625</v>
      </c>
      <c r="K6535" s="8" t="s">
        <v>4204</v>
      </c>
      <c r="L6535" s="8" t="s">
        <v>4205</v>
      </c>
      <c r="M6535" s="9">
        <v>1560.59</v>
      </c>
      <c r="N6535" s="10" t="s">
        <v>16625</v>
      </c>
    </row>
    <row r="6536" spans="1:14" customFormat="1" ht="15" hidden="1" x14ac:dyDescent="0.25">
      <c r="A6536" s="1" t="s">
        <v>13473</v>
      </c>
      <c r="B6536" s="2" t="s">
        <v>16626</v>
      </c>
      <c r="C6536" s="2" t="s">
        <v>16</v>
      </c>
      <c r="D6536" s="3" t="s">
        <v>193</v>
      </c>
      <c r="E6536" s="3" t="s">
        <v>9004</v>
      </c>
      <c r="F6536" s="3" t="s">
        <v>15521</v>
      </c>
      <c r="G6536" s="3" t="s">
        <v>3368</v>
      </c>
      <c r="H6536" s="3" t="s">
        <v>3369</v>
      </c>
      <c r="I6536" s="3" t="s">
        <v>7700</v>
      </c>
      <c r="J6536" s="3" t="s">
        <v>7701</v>
      </c>
      <c r="K6536" s="3" t="s">
        <v>3371</v>
      </c>
      <c r="L6536" s="3" t="s">
        <v>3372</v>
      </c>
      <c r="M6536" s="4">
        <v>1100.6199999999999</v>
      </c>
      <c r="N6536" s="5" t="s">
        <v>16627</v>
      </c>
    </row>
    <row r="6537" spans="1:14" customFormat="1" ht="15" hidden="1" x14ac:dyDescent="0.25">
      <c r="A6537" s="6" t="s">
        <v>13473</v>
      </c>
      <c r="B6537" s="7" t="s">
        <v>16628</v>
      </c>
      <c r="C6537" s="7" t="s">
        <v>16</v>
      </c>
      <c r="D6537" s="8" t="s">
        <v>193</v>
      </c>
      <c r="E6537" s="8" t="s">
        <v>16629</v>
      </c>
      <c r="F6537" s="8" t="s">
        <v>15480</v>
      </c>
      <c r="G6537" s="8" t="s">
        <v>3716</v>
      </c>
      <c r="H6537" s="8" t="s">
        <v>3717</v>
      </c>
      <c r="I6537" s="8" t="s">
        <v>1184</v>
      </c>
      <c r="J6537" s="8" t="s">
        <v>1185</v>
      </c>
      <c r="K6537" s="8" t="s">
        <v>3718</v>
      </c>
      <c r="L6537" s="8" t="s">
        <v>3719</v>
      </c>
      <c r="M6537" s="9">
        <v>225</v>
      </c>
      <c r="N6537" s="10" t="s">
        <v>16630</v>
      </c>
    </row>
    <row r="6538" spans="1:14" customFormat="1" ht="15" hidden="1" x14ac:dyDescent="0.25">
      <c r="A6538" s="1" t="s">
        <v>13473</v>
      </c>
      <c r="B6538" s="2" t="s">
        <v>16631</v>
      </c>
      <c r="C6538" s="2" t="s">
        <v>16</v>
      </c>
      <c r="D6538" s="3" t="s">
        <v>193</v>
      </c>
      <c r="E6538" s="3" t="s">
        <v>16629</v>
      </c>
      <c r="F6538" s="3" t="s">
        <v>15480</v>
      </c>
      <c r="G6538" s="3" t="s">
        <v>3368</v>
      </c>
      <c r="H6538" s="3" t="s">
        <v>3369</v>
      </c>
      <c r="I6538" s="3" t="s">
        <v>1184</v>
      </c>
      <c r="J6538" s="3" t="s">
        <v>1185</v>
      </c>
      <c r="K6538" s="3" t="s">
        <v>3371</v>
      </c>
      <c r="L6538" s="3" t="s">
        <v>3372</v>
      </c>
      <c r="M6538" s="4">
        <v>6085.84</v>
      </c>
      <c r="N6538" s="5" t="s">
        <v>16632</v>
      </c>
    </row>
    <row r="6539" spans="1:14" customFormat="1" ht="15" hidden="1" x14ac:dyDescent="0.25">
      <c r="A6539" s="6" t="s">
        <v>13473</v>
      </c>
      <c r="B6539" s="7" t="s">
        <v>16633</v>
      </c>
      <c r="C6539" s="7" t="s">
        <v>16</v>
      </c>
      <c r="D6539" s="8" t="s">
        <v>193</v>
      </c>
      <c r="E6539" s="8" t="s">
        <v>15035</v>
      </c>
      <c r="F6539" s="8" t="s">
        <v>15936</v>
      </c>
      <c r="G6539" s="8" t="s">
        <v>3443</v>
      </c>
      <c r="H6539" s="8" t="s">
        <v>3444</v>
      </c>
      <c r="I6539" s="8" t="s">
        <v>5429</v>
      </c>
      <c r="J6539" s="8" t="s">
        <v>920</v>
      </c>
      <c r="K6539" s="8" t="s">
        <v>4204</v>
      </c>
      <c r="L6539" s="8" t="s">
        <v>4205</v>
      </c>
      <c r="M6539" s="9">
        <v>79039.09</v>
      </c>
      <c r="N6539" s="10" t="s">
        <v>16634</v>
      </c>
    </row>
    <row r="6540" spans="1:14" customFormat="1" ht="15" hidden="1" x14ac:dyDescent="0.25">
      <c r="A6540" s="1" t="s">
        <v>13473</v>
      </c>
      <c r="B6540" s="2" t="s">
        <v>16635</v>
      </c>
      <c r="C6540" s="2" t="s">
        <v>16</v>
      </c>
      <c r="D6540" s="3" t="s">
        <v>193</v>
      </c>
      <c r="E6540" s="3" t="s">
        <v>15035</v>
      </c>
      <c r="F6540" s="3" t="s">
        <v>15936</v>
      </c>
      <c r="G6540" s="3" t="s">
        <v>3431</v>
      </c>
      <c r="H6540" s="3" t="s">
        <v>3407</v>
      </c>
      <c r="I6540" s="3" t="s">
        <v>5429</v>
      </c>
      <c r="J6540" s="3" t="s">
        <v>920</v>
      </c>
      <c r="K6540" s="3" t="s">
        <v>4204</v>
      </c>
      <c r="L6540" s="3" t="s">
        <v>4205</v>
      </c>
      <c r="M6540" s="4">
        <v>1876.71</v>
      </c>
      <c r="N6540" s="5" t="s">
        <v>16636</v>
      </c>
    </row>
    <row r="6541" spans="1:14" customFormat="1" ht="15" hidden="1" x14ac:dyDescent="0.25">
      <c r="A6541" s="6" t="s">
        <v>13473</v>
      </c>
      <c r="B6541" s="7" t="s">
        <v>16637</v>
      </c>
      <c r="C6541" s="7" t="s">
        <v>16</v>
      </c>
      <c r="D6541" s="8" t="s">
        <v>193</v>
      </c>
      <c r="E6541" s="8" t="s">
        <v>15035</v>
      </c>
      <c r="F6541" s="8" t="s">
        <v>15936</v>
      </c>
      <c r="G6541" s="8" t="s">
        <v>3400</v>
      </c>
      <c r="H6541" s="8" t="s">
        <v>3401</v>
      </c>
      <c r="I6541" s="8" t="s">
        <v>5429</v>
      </c>
      <c r="J6541" s="8" t="s">
        <v>920</v>
      </c>
      <c r="K6541" s="8" t="s">
        <v>4204</v>
      </c>
      <c r="L6541" s="8" t="s">
        <v>4205</v>
      </c>
      <c r="M6541" s="9">
        <v>10054.92</v>
      </c>
      <c r="N6541" s="10" t="s">
        <v>16638</v>
      </c>
    </row>
    <row r="6542" spans="1:14" customFormat="1" ht="15" hidden="1" x14ac:dyDescent="0.25">
      <c r="A6542" s="1" t="s">
        <v>13473</v>
      </c>
      <c r="B6542" s="2" t="s">
        <v>16639</v>
      </c>
      <c r="C6542" s="2" t="s">
        <v>16</v>
      </c>
      <c r="D6542" s="3" t="s">
        <v>193</v>
      </c>
      <c r="E6542" s="3" t="s">
        <v>15035</v>
      </c>
      <c r="F6542" s="3" t="s">
        <v>15936</v>
      </c>
      <c r="G6542" s="3" t="s">
        <v>4260</v>
      </c>
      <c r="H6542" s="3" t="s">
        <v>4261</v>
      </c>
      <c r="I6542" s="3" t="s">
        <v>5429</v>
      </c>
      <c r="J6542" s="3" t="s">
        <v>920</v>
      </c>
      <c r="K6542" s="3" t="s">
        <v>4204</v>
      </c>
      <c r="L6542" s="3" t="s">
        <v>4205</v>
      </c>
      <c r="M6542" s="4">
        <v>146017</v>
      </c>
      <c r="N6542" s="5" t="s">
        <v>16640</v>
      </c>
    </row>
    <row r="6543" spans="1:14" customFormat="1" ht="15" hidden="1" x14ac:dyDescent="0.25">
      <c r="A6543" s="6" t="s">
        <v>13473</v>
      </c>
      <c r="B6543" s="7" t="s">
        <v>16641</v>
      </c>
      <c r="C6543" s="7" t="s">
        <v>16</v>
      </c>
      <c r="D6543" s="8" t="s">
        <v>193</v>
      </c>
      <c r="E6543" s="8" t="s">
        <v>838</v>
      </c>
      <c r="F6543" s="8" t="s">
        <v>15385</v>
      </c>
      <c r="G6543" s="8" t="s">
        <v>3368</v>
      </c>
      <c r="H6543" s="8" t="s">
        <v>3369</v>
      </c>
      <c r="I6543" s="8" t="s">
        <v>11646</v>
      </c>
      <c r="J6543" s="8" t="s">
        <v>2247</v>
      </c>
      <c r="K6543" s="8" t="s">
        <v>3371</v>
      </c>
      <c r="L6543" s="8" t="s">
        <v>3372</v>
      </c>
      <c r="M6543" s="9">
        <v>678.7</v>
      </c>
      <c r="N6543" s="10" t="s">
        <v>16642</v>
      </c>
    </row>
    <row r="6544" spans="1:14" customFormat="1" ht="15" hidden="1" x14ac:dyDescent="0.25">
      <c r="A6544" s="1" t="s">
        <v>13473</v>
      </c>
      <c r="B6544" s="2" t="s">
        <v>16643</v>
      </c>
      <c r="C6544" s="2" t="s">
        <v>16</v>
      </c>
      <c r="D6544" s="3" t="s">
        <v>193</v>
      </c>
      <c r="E6544" s="3" t="s">
        <v>7903</v>
      </c>
      <c r="F6544" s="3" t="s">
        <v>16321</v>
      </c>
      <c r="G6544" s="3" t="s">
        <v>3368</v>
      </c>
      <c r="H6544" s="3" t="s">
        <v>3369</v>
      </c>
      <c r="I6544" s="3" t="s">
        <v>5283</v>
      </c>
      <c r="J6544" s="3" t="s">
        <v>5284</v>
      </c>
      <c r="K6544" s="3" t="s">
        <v>3371</v>
      </c>
      <c r="L6544" s="3" t="s">
        <v>3372</v>
      </c>
      <c r="M6544" s="4">
        <v>7941.85</v>
      </c>
      <c r="N6544" s="5" t="s">
        <v>16644</v>
      </c>
    </row>
    <row r="6545" spans="1:14" customFormat="1" ht="15" hidden="1" x14ac:dyDescent="0.25">
      <c r="A6545" s="6" t="s">
        <v>13473</v>
      </c>
      <c r="B6545" s="7" t="s">
        <v>16645</v>
      </c>
      <c r="C6545" s="7" t="s">
        <v>16</v>
      </c>
      <c r="D6545" s="8" t="s">
        <v>193</v>
      </c>
      <c r="E6545" s="8" t="s">
        <v>16646</v>
      </c>
      <c r="F6545" s="8" t="s">
        <v>15936</v>
      </c>
      <c r="G6545" s="8" t="s">
        <v>3368</v>
      </c>
      <c r="H6545" s="8" t="s">
        <v>3369</v>
      </c>
      <c r="I6545" s="8" t="s">
        <v>5048</v>
      </c>
      <c r="J6545" s="8" t="s">
        <v>1008</v>
      </c>
      <c r="K6545" s="8" t="s">
        <v>3371</v>
      </c>
      <c r="L6545" s="8" t="s">
        <v>3372</v>
      </c>
      <c r="M6545" s="9">
        <v>461.54</v>
      </c>
      <c r="N6545" s="10" t="s">
        <v>16210</v>
      </c>
    </row>
    <row r="6546" spans="1:14" customFormat="1" ht="15" hidden="1" x14ac:dyDescent="0.25">
      <c r="A6546" s="1" t="s">
        <v>13473</v>
      </c>
      <c r="B6546" s="2" t="s">
        <v>16647</v>
      </c>
      <c r="C6546" s="2" t="s">
        <v>16</v>
      </c>
      <c r="D6546" s="3" t="s">
        <v>193</v>
      </c>
      <c r="E6546" s="3" t="s">
        <v>12145</v>
      </c>
      <c r="F6546" s="3" t="s">
        <v>15385</v>
      </c>
      <c r="G6546" s="3" t="s">
        <v>3368</v>
      </c>
      <c r="H6546" s="3" t="s">
        <v>3369</v>
      </c>
      <c r="I6546" s="3" t="s">
        <v>8302</v>
      </c>
      <c r="J6546" s="3" t="s">
        <v>1239</v>
      </c>
      <c r="K6546" s="3" t="s">
        <v>3371</v>
      </c>
      <c r="L6546" s="3" t="s">
        <v>3372</v>
      </c>
      <c r="M6546" s="4">
        <v>603.45000000000005</v>
      </c>
      <c r="N6546" s="5" t="s">
        <v>16648</v>
      </c>
    </row>
    <row r="6547" spans="1:14" customFormat="1" ht="15" hidden="1" x14ac:dyDescent="0.25">
      <c r="A6547" s="6" t="s">
        <v>13473</v>
      </c>
      <c r="B6547" s="7" t="s">
        <v>16649</v>
      </c>
      <c r="C6547" s="7" t="s">
        <v>16</v>
      </c>
      <c r="D6547" s="8" t="s">
        <v>193</v>
      </c>
      <c r="E6547" s="8" t="s">
        <v>9394</v>
      </c>
      <c r="F6547" s="8" t="s">
        <v>15936</v>
      </c>
      <c r="G6547" s="8" t="s">
        <v>3368</v>
      </c>
      <c r="H6547" s="8" t="s">
        <v>3369</v>
      </c>
      <c r="I6547" s="8" t="s">
        <v>5048</v>
      </c>
      <c r="J6547" s="8" t="s">
        <v>1008</v>
      </c>
      <c r="K6547" s="8" t="s">
        <v>3371</v>
      </c>
      <c r="L6547" s="8" t="s">
        <v>3372</v>
      </c>
      <c r="M6547" s="9">
        <v>153.85</v>
      </c>
      <c r="N6547" s="10" t="s">
        <v>16210</v>
      </c>
    </row>
    <row r="6548" spans="1:14" customFormat="1" ht="15" hidden="1" x14ac:dyDescent="0.25">
      <c r="A6548" s="1" t="s">
        <v>13473</v>
      </c>
      <c r="B6548" s="2" t="s">
        <v>16650</v>
      </c>
      <c r="C6548" s="2" t="s">
        <v>16</v>
      </c>
      <c r="D6548" s="3" t="s">
        <v>193</v>
      </c>
      <c r="E6548" s="3" t="s">
        <v>6431</v>
      </c>
      <c r="F6548" s="3" t="s">
        <v>15385</v>
      </c>
      <c r="G6548" s="3" t="s">
        <v>3716</v>
      </c>
      <c r="H6548" s="3" t="s">
        <v>3717</v>
      </c>
      <c r="I6548" s="3" t="s">
        <v>1173</v>
      </c>
      <c r="J6548" s="3" t="s">
        <v>985</v>
      </c>
      <c r="K6548" s="3" t="s">
        <v>3718</v>
      </c>
      <c r="L6548" s="3" t="s">
        <v>3719</v>
      </c>
      <c r="M6548" s="4">
        <v>30</v>
      </c>
      <c r="N6548" s="5" t="s">
        <v>16651</v>
      </c>
    </row>
    <row r="6549" spans="1:14" customFormat="1" ht="15" hidden="1" x14ac:dyDescent="0.25">
      <c r="A6549" s="6" t="s">
        <v>13473</v>
      </c>
      <c r="B6549" s="7" t="s">
        <v>16652</v>
      </c>
      <c r="C6549" s="7" t="s">
        <v>16</v>
      </c>
      <c r="D6549" s="8" t="s">
        <v>193</v>
      </c>
      <c r="E6549" s="8" t="s">
        <v>13180</v>
      </c>
      <c r="F6549" s="8" t="s">
        <v>15903</v>
      </c>
      <c r="G6549" s="8" t="s">
        <v>3368</v>
      </c>
      <c r="H6549" s="8" t="s">
        <v>3369</v>
      </c>
      <c r="I6549" s="8" t="s">
        <v>5367</v>
      </c>
      <c r="J6549" s="8" t="s">
        <v>985</v>
      </c>
      <c r="K6549" s="8" t="s">
        <v>3371</v>
      </c>
      <c r="L6549" s="8" t="s">
        <v>3372</v>
      </c>
      <c r="M6549" s="9">
        <v>718.04</v>
      </c>
      <c r="N6549" s="10" t="s">
        <v>4748</v>
      </c>
    </row>
    <row r="6550" spans="1:14" customFormat="1" ht="15" hidden="1" x14ac:dyDescent="0.25">
      <c r="A6550" s="1" t="s">
        <v>13473</v>
      </c>
      <c r="B6550" s="2" t="s">
        <v>16653</v>
      </c>
      <c r="C6550" s="2" t="s">
        <v>16</v>
      </c>
      <c r="D6550" s="3" t="s">
        <v>193</v>
      </c>
      <c r="E6550" s="3" t="s">
        <v>6431</v>
      </c>
      <c r="F6550" s="3" t="s">
        <v>15385</v>
      </c>
      <c r="G6550" s="3" t="s">
        <v>3368</v>
      </c>
      <c r="H6550" s="3" t="s">
        <v>3369</v>
      </c>
      <c r="I6550" s="3" t="s">
        <v>1173</v>
      </c>
      <c r="J6550" s="3" t="s">
        <v>985</v>
      </c>
      <c r="K6550" s="3" t="s">
        <v>3371</v>
      </c>
      <c r="L6550" s="3" t="s">
        <v>3372</v>
      </c>
      <c r="M6550" s="4">
        <v>1538.46</v>
      </c>
      <c r="N6550" s="5" t="s">
        <v>16210</v>
      </c>
    </row>
    <row r="6551" spans="1:14" customFormat="1" ht="15" hidden="1" x14ac:dyDescent="0.25">
      <c r="A6551" s="6" t="s">
        <v>13473</v>
      </c>
      <c r="B6551" s="7" t="s">
        <v>16654</v>
      </c>
      <c r="C6551" s="7" t="s">
        <v>16</v>
      </c>
      <c r="D6551" s="8" t="s">
        <v>193</v>
      </c>
      <c r="E6551" s="8" t="s">
        <v>16655</v>
      </c>
      <c r="F6551" s="8" t="s">
        <v>16082</v>
      </c>
      <c r="G6551" s="8" t="s">
        <v>3368</v>
      </c>
      <c r="H6551" s="8" t="s">
        <v>3369</v>
      </c>
      <c r="I6551" s="8" t="s">
        <v>7343</v>
      </c>
      <c r="J6551" s="8" t="s">
        <v>1061</v>
      </c>
      <c r="K6551" s="8" t="s">
        <v>3371</v>
      </c>
      <c r="L6551" s="8" t="s">
        <v>3372</v>
      </c>
      <c r="M6551" s="9">
        <v>381.74</v>
      </c>
      <c r="N6551" s="10" t="s">
        <v>4748</v>
      </c>
    </row>
    <row r="6552" spans="1:14" customFormat="1" ht="15" hidden="1" x14ac:dyDescent="0.25">
      <c r="A6552" s="1" t="s">
        <v>13473</v>
      </c>
      <c r="B6552" s="2" t="s">
        <v>16656</v>
      </c>
      <c r="C6552" s="2" t="s">
        <v>16</v>
      </c>
      <c r="D6552" s="3" t="s">
        <v>193</v>
      </c>
      <c r="E6552" s="3" t="s">
        <v>16657</v>
      </c>
      <c r="F6552" s="3" t="s">
        <v>15287</v>
      </c>
      <c r="G6552" s="3" t="s">
        <v>3368</v>
      </c>
      <c r="H6552" s="3" t="s">
        <v>3369</v>
      </c>
      <c r="I6552" s="3" t="s">
        <v>7700</v>
      </c>
      <c r="J6552" s="3" t="s">
        <v>7701</v>
      </c>
      <c r="K6552" s="3" t="s">
        <v>3371</v>
      </c>
      <c r="L6552" s="3" t="s">
        <v>3372</v>
      </c>
      <c r="M6552" s="4">
        <v>2150</v>
      </c>
      <c r="N6552" s="5" t="s">
        <v>16658</v>
      </c>
    </row>
    <row r="6553" spans="1:14" customFormat="1" ht="15" hidden="1" x14ac:dyDescent="0.25">
      <c r="A6553" s="6" t="s">
        <v>13473</v>
      </c>
      <c r="B6553" s="7" t="s">
        <v>16659</v>
      </c>
      <c r="C6553" s="7" t="s">
        <v>16</v>
      </c>
      <c r="D6553" s="8" t="s">
        <v>193</v>
      </c>
      <c r="E6553" s="8" t="s">
        <v>16660</v>
      </c>
      <c r="F6553" s="8" t="s">
        <v>16082</v>
      </c>
      <c r="G6553" s="8" t="s">
        <v>3368</v>
      </c>
      <c r="H6553" s="8" t="s">
        <v>3369</v>
      </c>
      <c r="I6553" s="8" t="s">
        <v>4747</v>
      </c>
      <c r="J6553" s="8" t="s">
        <v>1008</v>
      </c>
      <c r="K6553" s="8" t="s">
        <v>3371</v>
      </c>
      <c r="L6553" s="8" t="s">
        <v>3372</v>
      </c>
      <c r="M6553" s="9">
        <v>405.3</v>
      </c>
      <c r="N6553" s="10" t="s">
        <v>4748</v>
      </c>
    </row>
    <row r="6554" spans="1:14" customFormat="1" ht="15" hidden="1" x14ac:dyDescent="0.25">
      <c r="A6554" s="1" t="s">
        <v>13473</v>
      </c>
      <c r="B6554" s="2" t="s">
        <v>16661</v>
      </c>
      <c r="C6554" s="2" t="s">
        <v>16</v>
      </c>
      <c r="D6554" s="3" t="s">
        <v>193</v>
      </c>
      <c r="E6554" s="3" t="s">
        <v>16662</v>
      </c>
      <c r="F6554" s="3" t="s">
        <v>15011</v>
      </c>
      <c r="G6554" s="3" t="s">
        <v>3368</v>
      </c>
      <c r="H6554" s="3" t="s">
        <v>3369</v>
      </c>
      <c r="I6554" s="3" t="s">
        <v>1173</v>
      </c>
      <c r="J6554" s="3" t="s">
        <v>985</v>
      </c>
      <c r="K6554" s="3" t="s">
        <v>3371</v>
      </c>
      <c r="L6554" s="3" t="s">
        <v>3372</v>
      </c>
      <c r="M6554" s="4">
        <v>243.9</v>
      </c>
      <c r="N6554" s="5" t="s">
        <v>16210</v>
      </c>
    </row>
    <row r="6555" spans="1:14" customFormat="1" ht="15" hidden="1" x14ac:dyDescent="0.25">
      <c r="A6555" s="6" t="s">
        <v>13473</v>
      </c>
      <c r="B6555" s="7" t="s">
        <v>16663</v>
      </c>
      <c r="C6555" s="7" t="s">
        <v>16</v>
      </c>
      <c r="D6555" s="8" t="s">
        <v>193</v>
      </c>
      <c r="E6555" s="8" t="s">
        <v>5855</v>
      </c>
      <c r="F6555" s="8" t="s">
        <v>16136</v>
      </c>
      <c r="G6555" s="8" t="s">
        <v>3368</v>
      </c>
      <c r="H6555" s="8" t="s">
        <v>3369</v>
      </c>
      <c r="I6555" s="8" t="s">
        <v>5048</v>
      </c>
      <c r="J6555" s="8" t="s">
        <v>1008</v>
      </c>
      <c r="K6555" s="8" t="s">
        <v>3371</v>
      </c>
      <c r="L6555" s="8" t="s">
        <v>3372</v>
      </c>
      <c r="M6555" s="9">
        <v>536.30999999999995</v>
      </c>
      <c r="N6555" s="10" t="s">
        <v>16210</v>
      </c>
    </row>
    <row r="6556" spans="1:14" customFormat="1" ht="15" hidden="1" x14ac:dyDescent="0.25">
      <c r="A6556" s="1" t="s">
        <v>13473</v>
      </c>
      <c r="B6556" s="2" t="s">
        <v>16664</v>
      </c>
      <c r="C6556" s="2" t="s">
        <v>16</v>
      </c>
      <c r="D6556" s="3" t="s">
        <v>193</v>
      </c>
      <c r="E6556" s="3" t="s">
        <v>16665</v>
      </c>
      <c r="F6556" s="3" t="s">
        <v>15903</v>
      </c>
      <c r="G6556" s="3" t="s">
        <v>3368</v>
      </c>
      <c r="H6556" s="3" t="s">
        <v>3369</v>
      </c>
      <c r="I6556" s="3" t="s">
        <v>5367</v>
      </c>
      <c r="J6556" s="3" t="s">
        <v>985</v>
      </c>
      <c r="K6556" s="3" t="s">
        <v>3371</v>
      </c>
      <c r="L6556" s="3" t="s">
        <v>3372</v>
      </c>
      <c r="M6556" s="4">
        <v>731.34</v>
      </c>
      <c r="N6556" s="5" t="s">
        <v>4748</v>
      </c>
    </row>
    <row r="6557" spans="1:14" customFormat="1" ht="15" hidden="1" x14ac:dyDescent="0.25">
      <c r="A6557" s="6" t="s">
        <v>13473</v>
      </c>
      <c r="B6557" s="7" t="s">
        <v>16666</v>
      </c>
      <c r="C6557" s="7" t="s">
        <v>16</v>
      </c>
      <c r="D6557" s="8" t="s">
        <v>193</v>
      </c>
      <c r="E6557" s="8" t="s">
        <v>16667</v>
      </c>
      <c r="F6557" s="8" t="s">
        <v>15903</v>
      </c>
      <c r="G6557" s="8" t="s">
        <v>3368</v>
      </c>
      <c r="H6557" s="8" t="s">
        <v>3369</v>
      </c>
      <c r="I6557" s="8" t="s">
        <v>4747</v>
      </c>
      <c r="J6557" s="8" t="s">
        <v>1008</v>
      </c>
      <c r="K6557" s="8" t="s">
        <v>3371</v>
      </c>
      <c r="L6557" s="8" t="s">
        <v>3372</v>
      </c>
      <c r="M6557" s="9">
        <v>705.16</v>
      </c>
      <c r="N6557" s="10" t="s">
        <v>4748</v>
      </c>
    </row>
    <row r="6558" spans="1:14" customFormat="1" ht="15" hidden="1" x14ac:dyDescent="0.25">
      <c r="A6558" s="1" t="s">
        <v>13473</v>
      </c>
      <c r="B6558" s="2" t="s">
        <v>16668</v>
      </c>
      <c r="C6558" s="2" t="s">
        <v>16</v>
      </c>
      <c r="D6558" s="3" t="s">
        <v>193</v>
      </c>
      <c r="E6558" s="3" t="s">
        <v>16669</v>
      </c>
      <c r="F6558" s="3" t="s">
        <v>15903</v>
      </c>
      <c r="G6558" s="3" t="s">
        <v>3368</v>
      </c>
      <c r="H6558" s="3" t="s">
        <v>3369</v>
      </c>
      <c r="I6558" s="3" t="s">
        <v>5319</v>
      </c>
      <c r="J6558" s="3" t="s">
        <v>3577</v>
      </c>
      <c r="K6558" s="3" t="s">
        <v>3371</v>
      </c>
      <c r="L6558" s="3" t="s">
        <v>3372</v>
      </c>
      <c r="M6558" s="4">
        <v>1400</v>
      </c>
      <c r="N6558" s="5" t="s">
        <v>16670</v>
      </c>
    </row>
    <row r="6559" spans="1:14" customFormat="1" ht="15" hidden="1" x14ac:dyDescent="0.25">
      <c r="A6559" s="6" t="s">
        <v>13473</v>
      </c>
      <c r="B6559" s="7" t="s">
        <v>16671</v>
      </c>
      <c r="C6559" s="7" t="s">
        <v>16</v>
      </c>
      <c r="D6559" s="8" t="s">
        <v>193</v>
      </c>
      <c r="E6559" s="8" t="s">
        <v>16669</v>
      </c>
      <c r="F6559" s="8" t="s">
        <v>15903</v>
      </c>
      <c r="G6559" s="8" t="s">
        <v>3368</v>
      </c>
      <c r="H6559" s="8" t="s">
        <v>3369</v>
      </c>
      <c r="I6559" s="8" t="s">
        <v>7768</v>
      </c>
      <c r="J6559" s="8" t="s">
        <v>3439</v>
      </c>
      <c r="K6559" s="8" t="s">
        <v>3371</v>
      </c>
      <c r="L6559" s="8" t="s">
        <v>3372</v>
      </c>
      <c r="M6559" s="9">
        <v>600</v>
      </c>
      <c r="N6559" s="10" t="s">
        <v>16670</v>
      </c>
    </row>
    <row r="6560" spans="1:14" customFormat="1" ht="15" hidden="1" x14ac:dyDescent="0.25">
      <c r="A6560" s="1" t="s">
        <v>13473</v>
      </c>
      <c r="B6560" s="2" t="s">
        <v>16672</v>
      </c>
      <c r="C6560" s="2" t="s">
        <v>16</v>
      </c>
      <c r="D6560" s="3" t="s">
        <v>193</v>
      </c>
      <c r="E6560" s="3" t="s">
        <v>16669</v>
      </c>
      <c r="F6560" s="3" t="s">
        <v>15903</v>
      </c>
      <c r="G6560" s="3" t="s">
        <v>3368</v>
      </c>
      <c r="H6560" s="3" t="s">
        <v>3369</v>
      </c>
      <c r="I6560" s="3" t="s">
        <v>8982</v>
      </c>
      <c r="J6560" s="3" t="s">
        <v>1061</v>
      </c>
      <c r="K6560" s="3" t="s">
        <v>3371</v>
      </c>
      <c r="L6560" s="3" t="s">
        <v>3372</v>
      </c>
      <c r="M6560" s="4">
        <v>686.76</v>
      </c>
      <c r="N6560" s="5" t="s">
        <v>16670</v>
      </c>
    </row>
    <row r="6561" spans="1:14" customFormat="1" ht="15" hidden="1" x14ac:dyDescent="0.25">
      <c r="A6561" s="6" t="s">
        <v>13473</v>
      </c>
      <c r="B6561" s="7" t="s">
        <v>16673</v>
      </c>
      <c r="C6561" s="7" t="s">
        <v>16</v>
      </c>
      <c r="D6561" s="8" t="s">
        <v>193</v>
      </c>
      <c r="E6561" s="8" t="s">
        <v>16669</v>
      </c>
      <c r="F6561" s="8" t="s">
        <v>15903</v>
      </c>
      <c r="G6561" s="8" t="s">
        <v>3716</v>
      </c>
      <c r="H6561" s="8" t="s">
        <v>3717</v>
      </c>
      <c r="I6561" s="8" t="s">
        <v>5319</v>
      </c>
      <c r="J6561" s="8" t="s">
        <v>3577</v>
      </c>
      <c r="K6561" s="8" t="s">
        <v>3718</v>
      </c>
      <c r="L6561" s="8" t="s">
        <v>3719</v>
      </c>
      <c r="M6561" s="9">
        <v>30</v>
      </c>
      <c r="N6561" s="10" t="s">
        <v>16674</v>
      </c>
    </row>
    <row r="6562" spans="1:14" customFormat="1" ht="15" hidden="1" x14ac:dyDescent="0.25">
      <c r="A6562" s="1" t="s">
        <v>13473</v>
      </c>
      <c r="B6562" s="2" t="s">
        <v>16675</v>
      </c>
      <c r="C6562" s="2" t="s">
        <v>16</v>
      </c>
      <c r="D6562" s="3" t="s">
        <v>193</v>
      </c>
      <c r="E6562" s="3" t="s">
        <v>9385</v>
      </c>
      <c r="F6562" s="3" t="s">
        <v>16321</v>
      </c>
      <c r="G6562" s="3" t="s">
        <v>3368</v>
      </c>
      <c r="H6562" s="3" t="s">
        <v>3369</v>
      </c>
      <c r="I6562" s="3" t="s">
        <v>3836</v>
      </c>
      <c r="J6562" s="3" t="s">
        <v>1061</v>
      </c>
      <c r="K6562" s="3" t="s">
        <v>3371</v>
      </c>
      <c r="L6562" s="3" t="s">
        <v>3372</v>
      </c>
      <c r="M6562" s="4">
        <v>3749.19</v>
      </c>
      <c r="N6562" s="5" t="s">
        <v>16676</v>
      </c>
    </row>
    <row r="6563" spans="1:14" customFormat="1" ht="15" hidden="1" x14ac:dyDescent="0.25">
      <c r="A6563" s="6" t="s">
        <v>13473</v>
      </c>
      <c r="B6563" s="7" t="s">
        <v>16677</v>
      </c>
      <c r="C6563" s="7" t="s">
        <v>16</v>
      </c>
      <c r="D6563" s="8" t="s">
        <v>193</v>
      </c>
      <c r="E6563" s="8" t="s">
        <v>9385</v>
      </c>
      <c r="F6563" s="8" t="s">
        <v>16321</v>
      </c>
      <c r="G6563" s="8" t="s">
        <v>3716</v>
      </c>
      <c r="H6563" s="8" t="s">
        <v>3717</v>
      </c>
      <c r="I6563" s="8" t="s">
        <v>3836</v>
      </c>
      <c r="J6563" s="8" t="s">
        <v>1061</v>
      </c>
      <c r="K6563" s="8" t="s">
        <v>3718</v>
      </c>
      <c r="L6563" s="8" t="s">
        <v>3719</v>
      </c>
      <c r="M6563" s="9">
        <v>225</v>
      </c>
      <c r="N6563" s="10" t="s">
        <v>16678</v>
      </c>
    </row>
    <row r="6564" spans="1:14" customFormat="1" ht="15" hidden="1" x14ac:dyDescent="0.25">
      <c r="A6564" s="1" t="s">
        <v>13473</v>
      </c>
      <c r="B6564" s="2" t="s">
        <v>16679</v>
      </c>
      <c r="C6564" s="2" t="s">
        <v>16</v>
      </c>
      <c r="D6564" s="3" t="s">
        <v>193</v>
      </c>
      <c r="E6564" s="3" t="s">
        <v>10214</v>
      </c>
      <c r="F6564" s="3" t="s">
        <v>16082</v>
      </c>
      <c r="G6564" s="3" t="s">
        <v>3368</v>
      </c>
      <c r="H6564" s="3" t="s">
        <v>3369</v>
      </c>
      <c r="I6564" s="3" t="s">
        <v>1173</v>
      </c>
      <c r="J6564" s="3" t="s">
        <v>985</v>
      </c>
      <c r="K6564" s="3" t="s">
        <v>3371</v>
      </c>
      <c r="L6564" s="3" t="s">
        <v>3372</v>
      </c>
      <c r="M6564" s="4">
        <v>230.77</v>
      </c>
      <c r="N6564" s="5" t="s">
        <v>16210</v>
      </c>
    </row>
    <row r="6565" spans="1:14" customFormat="1" ht="15" hidden="1" x14ac:dyDescent="0.25">
      <c r="A6565" s="6" t="s">
        <v>13473</v>
      </c>
      <c r="B6565" s="7" t="s">
        <v>16680</v>
      </c>
      <c r="C6565" s="7" t="s">
        <v>16</v>
      </c>
      <c r="D6565" s="8" t="s">
        <v>193</v>
      </c>
      <c r="E6565" s="8" t="s">
        <v>16681</v>
      </c>
      <c r="F6565" s="8" t="s">
        <v>15385</v>
      </c>
      <c r="G6565" s="8" t="s">
        <v>3368</v>
      </c>
      <c r="H6565" s="8" t="s">
        <v>3369</v>
      </c>
      <c r="I6565" s="8" t="s">
        <v>16486</v>
      </c>
      <c r="J6565" s="8" t="s">
        <v>1061</v>
      </c>
      <c r="K6565" s="8" t="s">
        <v>3371</v>
      </c>
      <c r="L6565" s="8" t="s">
        <v>3372</v>
      </c>
      <c r="M6565" s="9">
        <v>631.1</v>
      </c>
      <c r="N6565" s="10" t="s">
        <v>16682</v>
      </c>
    </row>
    <row r="6566" spans="1:14" customFormat="1" ht="15" hidden="1" x14ac:dyDescent="0.25">
      <c r="A6566" s="1" t="s">
        <v>13473</v>
      </c>
      <c r="B6566" s="2" t="s">
        <v>16683</v>
      </c>
      <c r="C6566" s="2" t="s">
        <v>16</v>
      </c>
      <c r="D6566" s="3" t="s">
        <v>193</v>
      </c>
      <c r="E6566" s="3" t="s">
        <v>13009</v>
      </c>
      <c r="F6566" s="3" t="s">
        <v>16136</v>
      </c>
      <c r="G6566" s="3" t="s">
        <v>3368</v>
      </c>
      <c r="H6566" s="3" t="s">
        <v>3369</v>
      </c>
      <c r="I6566" s="3" t="s">
        <v>1173</v>
      </c>
      <c r="J6566" s="3" t="s">
        <v>985</v>
      </c>
      <c r="K6566" s="3" t="s">
        <v>3371</v>
      </c>
      <c r="L6566" s="3" t="s">
        <v>3372</v>
      </c>
      <c r="M6566" s="4">
        <v>785.71</v>
      </c>
      <c r="N6566" s="5" t="s">
        <v>16210</v>
      </c>
    </row>
    <row r="6567" spans="1:14" customFormat="1" ht="15" hidden="1" x14ac:dyDescent="0.25">
      <c r="A6567" s="6" t="s">
        <v>13473</v>
      </c>
      <c r="B6567" s="7" t="s">
        <v>16684</v>
      </c>
      <c r="C6567" s="7" t="s">
        <v>16</v>
      </c>
      <c r="D6567" s="8" t="s">
        <v>193</v>
      </c>
      <c r="E6567" s="8" t="s">
        <v>10208</v>
      </c>
      <c r="F6567" s="8" t="s">
        <v>16082</v>
      </c>
      <c r="G6567" s="8" t="s">
        <v>3368</v>
      </c>
      <c r="H6567" s="8" t="s">
        <v>3369</v>
      </c>
      <c r="I6567" s="8" t="s">
        <v>1173</v>
      </c>
      <c r="J6567" s="8" t="s">
        <v>985</v>
      </c>
      <c r="K6567" s="8" t="s">
        <v>3371</v>
      </c>
      <c r="L6567" s="8" t="s">
        <v>3372</v>
      </c>
      <c r="M6567" s="9">
        <v>307.69</v>
      </c>
      <c r="N6567" s="10" t="s">
        <v>16210</v>
      </c>
    </row>
    <row r="6568" spans="1:14" customFormat="1" ht="15" hidden="1" x14ac:dyDescent="0.25">
      <c r="A6568" s="1" t="s">
        <v>13473</v>
      </c>
      <c r="B6568" s="2" t="s">
        <v>16685</v>
      </c>
      <c r="C6568" s="2" t="s">
        <v>16</v>
      </c>
      <c r="D6568" s="3" t="s">
        <v>193</v>
      </c>
      <c r="E6568" s="3" t="s">
        <v>16686</v>
      </c>
      <c r="F6568" s="3" t="s">
        <v>15446</v>
      </c>
      <c r="G6568" s="3" t="s">
        <v>3368</v>
      </c>
      <c r="H6568" s="3" t="s">
        <v>3369</v>
      </c>
      <c r="I6568" s="3" t="s">
        <v>1007</v>
      </c>
      <c r="J6568" s="3" t="s">
        <v>1008</v>
      </c>
      <c r="K6568" s="3" t="s">
        <v>3371</v>
      </c>
      <c r="L6568" s="3" t="s">
        <v>3372</v>
      </c>
      <c r="M6568" s="4">
        <v>386</v>
      </c>
      <c r="N6568" s="5" t="s">
        <v>16687</v>
      </c>
    </row>
    <row r="6569" spans="1:14" customFormat="1" ht="15" hidden="1" x14ac:dyDescent="0.25">
      <c r="A6569" s="6" t="s">
        <v>13473</v>
      </c>
      <c r="B6569" s="7" t="s">
        <v>16688</v>
      </c>
      <c r="C6569" s="7" t="s">
        <v>16</v>
      </c>
      <c r="D6569" s="8" t="s">
        <v>242</v>
      </c>
      <c r="E6569" s="8" t="s">
        <v>243</v>
      </c>
      <c r="F6569" s="8" t="s">
        <v>244</v>
      </c>
      <c r="G6569" s="8" t="s">
        <v>15850</v>
      </c>
      <c r="H6569" s="8" t="s">
        <v>10615</v>
      </c>
      <c r="I6569" s="8" t="s">
        <v>488</v>
      </c>
      <c r="J6569" s="8" t="s">
        <v>489</v>
      </c>
      <c r="K6569" s="8" t="s">
        <v>8760</v>
      </c>
      <c r="L6569" s="8" t="s">
        <v>8761</v>
      </c>
      <c r="M6569" s="9">
        <v>25000</v>
      </c>
      <c r="N6569" s="10" t="s">
        <v>16689</v>
      </c>
    </row>
    <row r="6570" spans="1:14" customFormat="1" ht="15" hidden="1" x14ac:dyDescent="0.25">
      <c r="A6570" s="1" t="s">
        <v>13473</v>
      </c>
      <c r="B6570" s="2" t="s">
        <v>16690</v>
      </c>
      <c r="C6570" s="2" t="s">
        <v>16</v>
      </c>
      <c r="D6570" s="3" t="s">
        <v>242</v>
      </c>
      <c r="E6570" s="3" t="s">
        <v>243</v>
      </c>
      <c r="F6570" s="3" t="s">
        <v>244</v>
      </c>
      <c r="G6570" s="3" t="s">
        <v>15850</v>
      </c>
      <c r="H6570" s="3" t="s">
        <v>10615</v>
      </c>
      <c r="I6570" s="3" t="s">
        <v>488</v>
      </c>
      <c r="J6570" s="3" t="s">
        <v>489</v>
      </c>
      <c r="K6570" s="3" t="s">
        <v>8760</v>
      </c>
      <c r="L6570" s="3" t="s">
        <v>8761</v>
      </c>
      <c r="M6570" s="4">
        <v>80000</v>
      </c>
      <c r="N6570" s="5" t="s">
        <v>16691</v>
      </c>
    </row>
    <row r="6571" spans="1:14" customFormat="1" ht="15" hidden="1" x14ac:dyDescent="0.25">
      <c r="A6571" s="6" t="s">
        <v>13473</v>
      </c>
      <c r="B6571" s="7" t="s">
        <v>16692</v>
      </c>
      <c r="C6571" s="7" t="s">
        <v>16</v>
      </c>
      <c r="D6571" s="8" t="s">
        <v>242</v>
      </c>
      <c r="E6571" s="8" t="s">
        <v>243</v>
      </c>
      <c r="F6571" s="8" t="s">
        <v>244</v>
      </c>
      <c r="G6571" s="8" t="s">
        <v>15850</v>
      </c>
      <c r="H6571" s="8" t="s">
        <v>10615</v>
      </c>
      <c r="I6571" s="8" t="s">
        <v>488</v>
      </c>
      <c r="J6571" s="8" t="s">
        <v>489</v>
      </c>
      <c r="K6571" s="8" t="s">
        <v>8760</v>
      </c>
      <c r="L6571" s="8" t="s">
        <v>8761</v>
      </c>
      <c r="M6571" s="9">
        <v>20000</v>
      </c>
      <c r="N6571" s="10" t="s">
        <v>16693</v>
      </c>
    </row>
    <row r="6572" spans="1:14" customFormat="1" ht="15" hidden="1" x14ac:dyDescent="0.25">
      <c r="A6572" s="1" t="s">
        <v>13473</v>
      </c>
      <c r="B6572" s="2" t="s">
        <v>16694</v>
      </c>
      <c r="C6572" s="2" t="s">
        <v>16</v>
      </c>
      <c r="D6572" s="3" t="s">
        <v>242</v>
      </c>
      <c r="E6572" s="3" t="s">
        <v>243</v>
      </c>
      <c r="F6572" s="3" t="s">
        <v>244</v>
      </c>
      <c r="G6572" s="3" t="s">
        <v>15850</v>
      </c>
      <c r="H6572" s="3" t="s">
        <v>10615</v>
      </c>
      <c r="I6572" s="3" t="s">
        <v>356</v>
      </c>
      <c r="J6572" s="3" t="s">
        <v>357</v>
      </c>
      <c r="K6572" s="3" t="s">
        <v>8760</v>
      </c>
      <c r="L6572" s="3" t="s">
        <v>8761</v>
      </c>
      <c r="M6572" s="4">
        <v>35000</v>
      </c>
      <c r="N6572" s="5" t="s">
        <v>16695</v>
      </c>
    </row>
    <row r="6573" spans="1:14" customFormat="1" ht="15" hidden="1" x14ac:dyDescent="0.25">
      <c r="A6573" s="6" t="s">
        <v>13473</v>
      </c>
      <c r="B6573" s="7" t="s">
        <v>16696</v>
      </c>
      <c r="C6573" s="7" t="s">
        <v>16</v>
      </c>
      <c r="D6573" s="8" t="s">
        <v>242</v>
      </c>
      <c r="E6573" s="8" t="s">
        <v>243</v>
      </c>
      <c r="F6573" s="8" t="s">
        <v>244</v>
      </c>
      <c r="G6573" s="8" t="s">
        <v>15850</v>
      </c>
      <c r="H6573" s="8" t="s">
        <v>10615</v>
      </c>
      <c r="I6573" s="8" t="s">
        <v>356</v>
      </c>
      <c r="J6573" s="8" t="s">
        <v>357</v>
      </c>
      <c r="K6573" s="8" t="s">
        <v>8760</v>
      </c>
      <c r="L6573" s="8" t="s">
        <v>8761</v>
      </c>
      <c r="M6573" s="9">
        <v>50000</v>
      </c>
      <c r="N6573" s="10" t="s">
        <v>16697</v>
      </c>
    </row>
    <row r="6574" spans="1:14" customFormat="1" ht="15" hidden="1" x14ac:dyDescent="0.25">
      <c r="A6574" s="1" t="s">
        <v>13473</v>
      </c>
      <c r="B6574" s="2" t="s">
        <v>16698</v>
      </c>
      <c r="C6574" s="2" t="s">
        <v>16</v>
      </c>
      <c r="D6574" s="3" t="s">
        <v>242</v>
      </c>
      <c r="E6574" s="3" t="s">
        <v>243</v>
      </c>
      <c r="F6574" s="3" t="s">
        <v>244</v>
      </c>
      <c r="G6574" s="3" t="s">
        <v>15850</v>
      </c>
      <c r="H6574" s="3" t="s">
        <v>10615</v>
      </c>
      <c r="I6574" s="3" t="s">
        <v>488</v>
      </c>
      <c r="J6574" s="3" t="s">
        <v>489</v>
      </c>
      <c r="K6574" s="3" t="s">
        <v>8760</v>
      </c>
      <c r="L6574" s="3" t="s">
        <v>8761</v>
      </c>
      <c r="M6574" s="4">
        <v>40000</v>
      </c>
      <c r="N6574" s="5" t="s">
        <v>16699</v>
      </c>
    </row>
    <row r="6575" spans="1:14" customFormat="1" ht="15" hidden="1" x14ac:dyDescent="0.25">
      <c r="A6575" s="6" t="s">
        <v>13473</v>
      </c>
      <c r="B6575" s="7" t="s">
        <v>16700</v>
      </c>
      <c r="C6575" s="7" t="s">
        <v>16</v>
      </c>
      <c r="D6575" s="8" t="s">
        <v>242</v>
      </c>
      <c r="E6575" s="8" t="s">
        <v>243</v>
      </c>
      <c r="F6575" s="8" t="s">
        <v>244</v>
      </c>
      <c r="G6575" s="8" t="s">
        <v>15850</v>
      </c>
      <c r="H6575" s="8" t="s">
        <v>10615</v>
      </c>
      <c r="I6575" s="8" t="s">
        <v>488</v>
      </c>
      <c r="J6575" s="8" t="s">
        <v>489</v>
      </c>
      <c r="K6575" s="8" t="s">
        <v>8760</v>
      </c>
      <c r="L6575" s="8" t="s">
        <v>8761</v>
      </c>
      <c r="M6575" s="9">
        <v>65000</v>
      </c>
      <c r="N6575" s="10" t="s">
        <v>16701</v>
      </c>
    </row>
    <row r="6576" spans="1:14" customFormat="1" ht="15" hidden="1" x14ac:dyDescent="0.25">
      <c r="A6576" s="1" t="s">
        <v>13473</v>
      </c>
      <c r="B6576" s="2" t="s">
        <v>16702</v>
      </c>
      <c r="C6576" s="2" t="s">
        <v>16</v>
      </c>
      <c r="D6576" s="3" t="s">
        <v>242</v>
      </c>
      <c r="E6576" s="3" t="s">
        <v>243</v>
      </c>
      <c r="F6576" s="3" t="s">
        <v>244</v>
      </c>
      <c r="G6576" s="3" t="s">
        <v>15850</v>
      </c>
      <c r="H6576" s="3" t="s">
        <v>10615</v>
      </c>
      <c r="I6576" s="3" t="s">
        <v>488</v>
      </c>
      <c r="J6576" s="3" t="s">
        <v>489</v>
      </c>
      <c r="K6576" s="3" t="s">
        <v>8760</v>
      </c>
      <c r="L6576" s="3" t="s">
        <v>8761</v>
      </c>
      <c r="M6576" s="4">
        <v>60000</v>
      </c>
      <c r="N6576" s="5" t="s">
        <v>16703</v>
      </c>
    </row>
    <row r="6577" spans="1:14" customFormat="1" ht="15" hidden="1" x14ac:dyDescent="0.25">
      <c r="A6577" s="6" t="s">
        <v>13473</v>
      </c>
      <c r="B6577" s="7" t="s">
        <v>16704</v>
      </c>
      <c r="C6577" s="7" t="s">
        <v>16</v>
      </c>
      <c r="D6577" s="8" t="s">
        <v>242</v>
      </c>
      <c r="E6577" s="8" t="s">
        <v>243</v>
      </c>
      <c r="F6577" s="8" t="s">
        <v>244</v>
      </c>
      <c r="G6577" s="8" t="s">
        <v>15850</v>
      </c>
      <c r="H6577" s="8" t="s">
        <v>10615</v>
      </c>
      <c r="I6577" s="8" t="s">
        <v>488</v>
      </c>
      <c r="J6577" s="8" t="s">
        <v>489</v>
      </c>
      <c r="K6577" s="8" t="s">
        <v>8760</v>
      </c>
      <c r="L6577" s="8" t="s">
        <v>8761</v>
      </c>
      <c r="M6577" s="9">
        <v>65000</v>
      </c>
      <c r="N6577" s="10" t="s">
        <v>16705</v>
      </c>
    </row>
    <row r="6578" spans="1:14" customFormat="1" ht="15" hidden="1" x14ac:dyDescent="0.25">
      <c r="A6578" s="1" t="s">
        <v>13473</v>
      </c>
      <c r="B6578" s="2" t="s">
        <v>16706</v>
      </c>
      <c r="C6578" s="2" t="s">
        <v>16</v>
      </c>
      <c r="D6578" s="3" t="s">
        <v>242</v>
      </c>
      <c r="E6578" s="3" t="s">
        <v>243</v>
      </c>
      <c r="F6578" s="3" t="s">
        <v>244</v>
      </c>
      <c r="G6578" s="3" t="s">
        <v>15850</v>
      </c>
      <c r="H6578" s="3" t="s">
        <v>10615</v>
      </c>
      <c r="I6578" s="3" t="s">
        <v>488</v>
      </c>
      <c r="J6578" s="3" t="s">
        <v>489</v>
      </c>
      <c r="K6578" s="3" t="s">
        <v>8760</v>
      </c>
      <c r="L6578" s="3" t="s">
        <v>8761</v>
      </c>
      <c r="M6578" s="4">
        <v>80000</v>
      </c>
      <c r="N6578" s="5" t="s">
        <v>16707</v>
      </c>
    </row>
    <row r="6579" spans="1:14" customFormat="1" ht="15" hidden="1" x14ac:dyDescent="0.25">
      <c r="A6579" s="6" t="s">
        <v>13473</v>
      </c>
      <c r="B6579" s="7" t="s">
        <v>16708</v>
      </c>
      <c r="C6579" s="7" t="s">
        <v>16</v>
      </c>
      <c r="D6579" s="8" t="s">
        <v>193</v>
      </c>
      <c r="E6579" s="8" t="s">
        <v>10026</v>
      </c>
      <c r="F6579" s="8" t="s">
        <v>16136</v>
      </c>
      <c r="G6579" s="8" t="s">
        <v>11914</v>
      </c>
      <c r="H6579" s="8" t="s">
        <v>11915</v>
      </c>
      <c r="I6579" s="8" t="s">
        <v>5016</v>
      </c>
      <c r="J6579" s="8" t="s">
        <v>1008</v>
      </c>
      <c r="K6579" s="8" t="s">
        <v>57</v>
      </c>
      <c r="L6579" s="8" t="s">
        <v>58</v>
      </c>
      <c r="M6579" s="9">
        <v>9779.99</v>
      </c>
      <c r="N6579" s="10" t="s">
        <v>16709</v>
      </c>
    </row>
    <row r="6580" spans="1:14" customFormat="1" ht="15" hidden="1" x14ac:dyDescent="0.25">
      <c r="A6580" s="1" t="s">
        <v>13473</v>
      </c>
      <c r="B6580" s="2" t="s">
        <v>16710</v>
      </c>
      <c r="C6580" s="2" t="s">
        <v>16</v>
      </c>
      <c r="D6580" s="3" t="s">
        <v>193</v>
      </c>
      <c r="E6580" s="3" t="s">
        <v>15246</v>
      </c>
      <c r="F6580" s="3" t="s">
        <v>15398</v>
      </c>
      <c r="G6580" s="3" t="s">
        <v>3368</v>
      </c>
      <c r="H6580" s="3" t="s">
        <v>3369</v>
      </c>
      <c r="I6580" s="3" t="s">
        <v>6766</v>
      </c>
      <c r="J6580" s="3" t="s">
        <v>1014</v>
      </c>
      <c r="K6580" s="3" t="s">
        <v>3371</v>
      </c>
      <c r="L6580" s="3" t="s">
        <v>3372</v>
      </c>
      <c r="M6580" s="4">
        <v>246.24</v>
      </c>
      <c r="N6580" s="5" t="s">
        <v>16711</v>
      </c>
    </row>
    <row r="6581" spans="1:14" customFormat="1" ht="15" hidden="1" x14ac:dyDescent="0.25">
      <c r="A6581" s="6" t="s">
        <v>13473</v>
      </c>
      <c r="B6581" s="7" t="s">
        <v>16712</v>
      </c>
      <c r="C6581" s="7" t="s">
        <v>16</v>
      </c>
      <c r="D6581" s="8" t="s">
        <v>193</v>
      </c>
      <c r="E6581" s="8" t="s">
        <v>12581</v>
      </c>
      <c r="F6581" s="8" t="s">
        <v>15385</v>
      </c>
      <c r="G6581" s="8" t="s">
        <v>3368</v>
      </c>
      <c r="H6581" s="8" t="s">
        <v>3369</v>
      </c>
      <c r="I6581" s="8" t="s">
        <v>2311</v>
      </c>
      <c r="J6581" s="8" t="s">
        <v>985</v>
      </c>
      <c r="K6581" s="8" t="s">
        <v>3371</v>
      </c>
      <c r="L6581" s="8" t="s">
        <v>3372</v>
      </c>
      <c r="M6581" s="9">
        <v>305.68</v>
      </c>
      <c r="N6581" s="10" t="s">
        <v>16713</v>
      </c>
    </row>
    <row r="6582" spans="1:14" customFormat="1" ht="15" hidden="1" x14ac:dyDescent="0.25">
      <c r="A6582" s="1" t="s">
        <v>13473</v>
      </c>
      <c r="B6582" s="2" t="s">
        <v>16714</v>
      </c>
      <c r="C6582" s="2" t="s">
        <v>16</v>
      </c>
      <c r="D6582" s="3" t="s">
        <v>193</v>
      </c>
      <c r="E6582" s="3" t="s">
        <v>16715</v>
      </c>
      <c r="F6582" s="3" t="s">
        <v>14069</v>
      </c>
      <c r="G6582" s="3" t="s">
        <v>3400</v>
      </c>
      <c r="H6582" s="3" t="s">
        <v>3401</v>
      </c>
      <c r="I6582" s="3" t="s">
        <v>4066</v>
      </c>
      <c r="J6582" s="3" t="s">
        <v>4067</v>
      </c>
      <c r="K6582" s="3" t="s">
        <v>3963</v>
      </c>
      <c r="L6582" s="3" t="s">
        <v>3964</v>
      </c>
      <c r="M6582" s="4">
        <v>987.92</v>
      </c>
      <c r="N6582" s="5" t="s">
        <v>16716</v>
      </c>
    </row>
    <row r="6583" spans="1:14" customFormat="1" ht="15" hidden="1" x14ac:dyDescent="0.25">
      <c r="A6583" s="6" t="s">
        <v>13473</v>
      </c>
      <c r="B6583" s="7" t="s">
        <v>16717</v>
      </c>
      <c r="C6583" s="7" t="s">
        <v>16</v>
      </c>
      <c r="D6583" s="8" t="s">
        <v>193</v>
      </c>
      <c r="E6583" s="8" t="s">
        <v>16715</v>
      </c>
      <c r="F6583" s="8" t="s">
        <v>14069</v>
      </c>
      <c r="G6583" s="8" t="s">
        <v>3400</v>
      </c>
      <c r="H6583" s="8" t="s">
        <v>3401</v>
      </c>
      <c r="I6583" s="8" t="s">
        <v>4066</v>
      </c>
      <c r="J6583" s="8" t="s">
        <v>4067</v>
      </c>
      <c r="K6583" s="8" t="s">
        <v>3963</v>
      </c>
      <c r="L6583" s="8" t="s">
        <v>3964</v>
      </c>
      <c r="M6583" s="9">
        <v>155.08000000000001</v>
      </c>
      <c r="N6583" s="10" t="s">
        <v>16718</v>
      </c>
    </row>
    <row r="6584" spans="1:14" customFormat="1" ht="15" hidden="1" x14ac:dyDescent="0.25">
      <c r="A6584" s="1" t="s">
        <v>13473</v>
      </c>
      <c r="B6584" s="2" t="s">
        <v>16719</v>
      </c>
      <c r="C6584" s="2" t="s">
        <v>16</v>
      </c>
      <c r="D6584" s="3" t="s">
        <v>193</v>
      </c>
      <c r="E6584" s="3" t="s">
        <v>16715</v>
      </c>
      <c r="F6584" s="3" t="s">
        <v>14069</v>
      </c>
      <c r="G6584" s="3" t="s">
        <v>3431</v>
      </c>
      <c r="H6584" s="3" t="s">
        <v>3407</v>
      </c>
      <c r="I6584" s="3" t="s">
        <v>4066</v>
      </c>
      <c r="J6584" s="3" t="s">
        <v>4067</v>
      </c>
      <c r="K6584" s="3" t="s">
        <v>3963</v>
      </c>
      <c r="L6584" s="3" t="s">
        <v>3964</v>
      </c>
      <c r="M6584" s="4">
        <v>411.95</v>
      </c>
      <c r="N6584" s="5" t="s">
        <v>16720</v>
      </c>
    </row>
    <row r="6585" spans="1:14" customFormat="1" ht="15" hidden="1" x14ac:dyDescent="0.25">
      <c r="A6585" s="6" t="s">
        <v>13473</v>
      </c>
      <c r="B6585" s="7" t="s">
        <v>16721</v>
      </c>
      <c r="C6585" s="7" t="s">
        <v>16</v>
      </c>
      <c r="D6585" s="8" t="s">
        <v>193</v>
      </c>
      <c r="E6585" s="8" t="s">
        <v>16715</v>
      </c>
      <c r="F6585" s="8" t="s">
        <v>14069</v>
      </c>
      <c r="G6585" s="8" t="s">
        <v>3431</v>
      </c>
      <c r="H6585" s="8" t="s">
        <v>3407</v>
      </c>
      <c r="I6585" s="8" t="s">
        <v>4066</v>
      </c>
      <c r="J6585" s="8" t="s">
        <v>4067</v>
      </c>
      <c r="K6585" s="8" t="s">
        <v>3963</v>
      </c>
      <c r="L6585" s="8" t="s">
        <v>3964</v>
      </c>
      <c r="M6585" s="9">
        <v>176.1</v>
      </c>
      <c r="N6585" s="10" t="s">
        <v>16722</v>
      </c>
    </row>
    <row r="6586" spans="1:14" customFormat="1" ht="15" hidden="1" x14ac:dyDescent="0.25">
      <c r="A6586" s="1" t="s">
        <v>13473</v>
      </c>
      <c r="B6586" s="2" t="s">
        <v>16723</v>
      </c>
      <c r="C6586" s="2" t="s">
        <v>16</v>
      </c>
      <c r="D6586" s="3" t="s">
        <v>193</v>
      </c>
      <c r="E6586" s="3" t="s">
        <v>12581</v>
      </c>
      <c r="F6586" s="3" t="s">
        <v>15385</v>
      </c>
      <c r="G6586" s="3" t="s">
        <v>3368</v>
      </c>
      <c r="H6586" s="3" t="s">
        <v>3369</v>
      </c>
      <c r="I6586" s="3" t="s">
        <v>2311</v>
      </c>
      <c r="J6586" s="3" t="s">
        <v>985</v>
      </c>
      <c r="K6586" s="3" t="s">
        <v>3371</v>
      </c>
      <c r="L6586" s="3" t="s">
        <v>3372</v>
      </c>
      <c r="M6586" s="4">
        <v>279.85000000000002</v>
      </c>
      <c r="N6586" s="5" t="s">
        <v>16724</v>
      </c>
    </row>
    <row r="6587" spans="1:14" customFormat="1" ht="15" hidden="1" x14ac:dyDescent="0.25">
      <c r="A6587" s="6" t="s">
        <v>13473</v>
      </c>
      <c r="B6587" s="7" t="s">
        <v>16725</v>
      </c>
      <c r="C6587" s="7" t="s">
        <v>16</v>
      </c>
      <c r="D6587" s="8" t="s">
        <v>193</v>
      </c>
      <c r="E6587" s="8" t="s">
        <v>8861</v>
      </c>
      <c r="F6587" s="8" t="s">
        <v>16726</v>
      </c>
      <c r="G6587" s="8" t="s">
        <v>3716</v>
      </c>
      <c r="H6587" s="8" t="s">
        <v>3717</v>
      </c>
      <c r="I6587" s="8" t="s">
        <v>1184</v>
      </c>
      <c r="J6587" s="8" t="s">
        <v>1185</v>
      </c>
      <c r="K6587" s="8" t="s">
        <v>3718</v>
      </c>
      <c r="L6587" s="8" t="s">
        <v>3719</v>
      </c>
      <c r="M6587" s="9">
        <v>225</v>
      </c>
      <c r="N6587" s="10" t="s">
        <v>16727</v>
      </c>
    </row>
    <row r="6588" spans="1:14" customFormat="1" ht="15" hidden="1" x14ac:dyDescent="0.25">
      <c r="A6588" s="1" t="s">
        <v>13473</v>
      </c>
      <c r="B6588" s="2" t="s">
        <v>16728</v>
      </c>
      <c r="C6588" s="2" t="s">
        <v>16</v>
      </c>
      <c r="D6588" s="3" t="s">
        <v>193</v>
      </c>
      <c r="E6588" s="3" t="s">
        <v>12581</v>
      </c>
      <c r="F6588" s="3" t="s">
        <v>15385</v>
      </c>
      <c r="G6588" s="3" t="s">
        <v>3368</v>
      </c>
      <c r="H6588" s="3" t="s">
        <v>3369</v>
      </c>
      <c r="I6588" s="3" t="s">
        <v>4011</v>
      </c>
      <c r="J6588" s="3" t="s">
        <v>1239</v>
      </c>
      <c r="K6588" s="3" t="s">
        <v>3371</v>
      </c>
      <c r="L6588" s="3" t="s">
        <v>3372</v>
      </c>
      <c r="M6588" s="4">
        <v>156.52000000000001</v>
      </c>
      <c r="N6588" s="5" t="s">
        <v>16729</v>
      </c>
    </row>
    <row r="6589" spans="1:14" customFormat="1" ht="15" hidden="1" x14ac:dyDescent="0.25">
      <c r="A6589" s="6" t="s">
        <v>13473</v>
      </c>
      <c r="B6589" s="7" t="s">
        <v>16730</v>
      </c>
      <c r="C6589" s="7" t="s">
        <v>16</v>
      </c>
      <c r="D6589" s="8" t="s">
        <v>193</v>
      </c>
      <c r="E6589" s="8" t="s">
        <v>12581</v>
      </c>
      <c r="F6589" s="8" t="s">
        <v>15385</v>
      </c>
      <c r="G6589" s="8" t="s">
        <v>3368</v>
      </c>
      <c r="H6589" s="8" t="s">
        <v>3369</v>
      </c>
      <c r="I6589" s="8" t="s">
        <v>2311</v>
      </c>
      <c r="J6589" s="8" t="s">
        <v>985</v>
      </c>
      <c r="K6589" s="8" t="s">
        <v>3371</v>
      </c>
      <c r="L6589" s="8" t="s">
        <v>3372</v>
      </c>
      <c r="M6589" s="9">
        <v>737.42</v>
      </c>
      <c r="N6589" s="10" t="s">
        <v>16731</v>
      </c>
    </row>
    <row r="6590" spans="1:14" customFormat="1" ht="15" hidden="1" x14ac:dyDescent="0.25">
      <c r="A6590" s="1" t="s">
        <v>13473</v>
      </c>
      <c r="B6590" s="2" t="s">
        <v>16732</v>
      </c>
      <c r="C6590" s="2" t="s">
        <v>16</v>
      </c>
      <c r="D6590" s="3" t="s">
        <v>193</v>
      </c>
      <c r="E6590" s="3" t="s">
        <v>16733</v>
      </c>
      <c r="F6590" s="3" t="s">
        <v>16734</v>
      </c>
      <c r="G6590" s="3" t="s">
        <v>3368</v>
      </c>
      <c r="H6590" s="3" t="s">
        <v>3369</v>
      </c>
      <c r="I6590" s="3" t="s">
        <v>864</v>
      </c>
      <c r="J6590" s="3" t="s">
        <v>865</v>
      </c>
      <c r="K6590" s="3" t="s">
        <v>3371</v>
      </c>
      <c r="L6590" s="3" t="s">
        <v>3372</v>
      </c>
      <c r="M6590" s="4">
        <v>741.41</v>
      </c>
      <c r="N6590" s="5" t="s">
        <v>16735</v>
      </c>
    </row>
    <row r="6591" spans="1:14" customFormat="1" ht="15" hidden="1" x14ac:dyDescent="0.25">
      <c r="A6591" s="6" t="s">
        <v>13473</v>
      </c>
      <c r="B6591" s="7" t="s">
        <v>16736</v>
      </c>
      <c r="C6591" s="7" t="s">
        <v>16</v>
      </c>
      <c r="D6591" s="8" t="s">
        <v>242</v>
      </c>
      <c r="E6591" s="8" t="s">
        <v>243</v>
      </c>
      <c r="F6591" s="8" t="s">
        <v>244</v>
      </c>
      <c r="G6591" s="8" t="s">
        <v>245</v>
      </c>
      <c r="H6591" s="8" t="s">
        <v>246</v>
      </c>
      <c r="I6591" s="8" t="s">
        <v>247</v>
      </c>
      <c r="J6591" s="8" t="s">
        <v>248</v>
      </c>
      <c r="K6591" s="8" t="s">
        <v>8760</v>
      </c>
      <c r="L6591" s="8" t="s">
        <v>8761</v>
      </c>
      <c r="M6591" s="9">
        <v>576456.68000000005</v>
      </c>
      <c r="N6591" s="10" t="s">
        <v>16737</v>
      </c>
    </row>
    <row r="6592" spans="1:14" customFormat="1" ht="15" hidden="1" x14ac:dyDescent="0.25">
      <c r="A6592" s="1" t="s">
        <v>13473</v>
      </c>
      <c r="B6592" s="2" t="s">
        <v>16738</v>
      </c>
      <c r="C6592" s="2" t="s">
        <v>16</v>
      </c>
      <c r="D6592" s="3" t="s">
        <v>242</v>
      </c>
      <c r="E6592" s="3" t="s">
        <v>243</v>
      </c>
      <c r="F6592" s="3" t="s">
        <v>244</v>
      </c>
      <c r="G6592" s="3" t="s">
        <v>245</v>
      </c>
      <c r="H6592" s="3" t="s">
        <v>246</v>
      </c>
      <c r="I6592" s="3" t="s">
        <v>247</v>
      </c>
      <c r="J6592" s="3" t="s">
        <v>248</v>
      </c>
      <c r="K6592" s="3" t="s">
        <v>8760</v>
      </c>
      <c r="L6592" s="3" t="s">
        <v>8761</v>
      </c>
      <c r="M6592" s="4">
        <v>571829</v>
      </c>
      <c r="N6592" s="5" t="s">
        <v>16739</v>
      </c>
    </row>
    <row r="6593" spans="1:14" customFormat="1" ht="15" hidden="1" x14ac:dyDescent="0.25">
      <c r="A6593" s="6" t="s">
        <v>13473</v>
      </c>
      <c r="B6593" s="7" t="s">
        <v>16740</v>
      </c>
      <c r="C6593" s="7" t="s">
        <v>16</v>
      </c>
      <c r="D6593" s="8" t="s">
        <v>242</v>
      </c>
      <c r="E6593" s="8" t="s">
        <v>243</v>
      </c>
      <c r="F6593" s="8" t="s">
        <v>244</v>
      </c>
      <c r="G6593" s="8" t="s">
        <v>245</v>
      </c>
      <c r="H6593" s="8" t="s">
        <v>246</v>
      </c>
      <c r="I6593" s="8" t="s">
        <v>247</v>
      </c>
      <c r="J6593" s="8" t="s">
        <v>248</v>
      </c>
      <c r="K6593" s="8" t="s">
        <v>8760</v>
      </c>
      <c r="L6593" s="8" t="s">
        <v>8761</v>
      </c>
      <c r="M6593" s="9">
        <v>784313.73</v>
      </c>
      <c r="N6593" s="10" t="s">
        <v>16741</v>
      </c>
    </row>
    <row r="6594" spans="1:14" customFormat="1" ht="15" hidden="1" x14ac:dyDescent="0.25">
      <c r="A6594" s="1" t="s">
        <v>13473</v>
      </c>
      <c r="B6594" s="2" t="s">
        <v>16742</v>
      </c>
      <c r="C6594" s="2" t="s">
        <v>16</v>
      </c>
      <c r="D6594" s="3" t="s">
        <v>193</v>
      </c>
      <c r="E6594" s="3" t="s">
        <v>9189</v>
      </c>
      <c r="F6594" s="3" t="s">
        <v>15358</v>
      </c>
      <c r="G6594" s="3" t="s">
        <v>3716</v>
      </c>
      <c r="H6594" s="3" t="s">
        <v>3717</v>
      </c>
      <c r="I6594" s="3" t="s">
        <v>1173</v>
      </c>
      <c r="J6594" s="3" t="s">
        <v>985</v>
      </c>
      <c r="K6594" s="3" t="s">
        <v>3718</v>
      </c>
      <c r="L6594" s="3" t="s">
        <v>3719</v>
      </c>
      <c r="M6594" s="4">
        <v>30</v>
      </c>
      <c r="N6594" s="5" t="s">
        <v>16743</v>
      </c>
    </row>
    <row r="6595" spans="1:14" customFormat="1" ht="15" hidden="1" x14ac:dyDescent="0.25">
      <c r="A6595" s="6" t="s">
        <v>13473</v>
      </c>
      <c r="B6595" s="7" t="s">
        <v>16744</v>
      </c>
      <c r="C6595" s="7" t="s">
        <v>16</v>
      </c>
      <c r="D6595" s="8" t="s">
        <v>193</v>
      </c>
      <c r="E6595" s="8" t="s">
        <v>16745</v>
      </c>
      <c r="F6595" s="8" t="s">
        <v>15175</v>
      </c>
      <c r="G6595" s="8" t="s">
        <v>3716</v>
      </c>
      <c r="H6595" s="8" t="s">
        <v>3717</v>
      </c>
      <c r="I6595" s="8" t="s">
        <v>2418</v>
      </c>
      <c r="J6595" s="8" t="s">
        <v>2419</v>
      </c>
      <c r="K6595" s="8" t="s">
        <v>3718</v>
      </c>
      <c r="L6595" s="8" t="s">
        <v>3719</v>
      </c>
      <c r="M6595" s="9">
        <v>30</v>
      </c>
      <c r="N6595" s="10" t="s">
        <v>16746</v>
      </c>
    </row>
    <row r="6596" spans="1:14" customFormat="1" ht="15" hidden="1" x14ac:dyDescent="0.25">
      <c r="A6596" s="1" t="s">
        <v>13473</v>
      </c>
      <c r="B6596" s="2" t="s">
        <v>16747</v>
      </c>
      <c r="C6596" s="2" t="s">
        <v>16</v>
      </c>
      <c r="D6596" s="3" t="s">
        <v>242</v>
      </c>
      <c r="E6596" s="3" t="s">
        <v>243</v>
      </c>
      <c r="F6596" s="3" t="s">
        <v>244</v>
      </c>
      <c r="G6596" s="3" t="s">
        <v>245</v>
      </c>
      <c r="H6596" s="3" t="s">
        <v>246</v>
      </c>
      <c r="I6596" s="3" t="s">
        <v>247</v>
      </c>
      <c r="J6596" s="3" t="s">
        <v>248</v>
      </c>
      <c r="K6596" s="3" t="s">
        <v>8760</v>
      </c>
      <c r="L6596" s="3" t="s">
        <v>8761</v>
      </c>
      <c r="M6596" s="4">
        <v>980392.16</v>
      </c>
      <c r="N6596" s="5" t="s">
        <v>16748</v>
      </c>
    </row>
    <row r="6597" spans="1:14" customFormat="1" ht="15" hidden="1" x14ac:dyDescent="0.25">
      <c r="A6597" s="6" t="s">
        <v>13473</v>
      </c>
      <c r="B6597" s="7" t="s">
        <v>16749</v>
      </c>
      <c r="C6597" s="7" t="s">
        <v>16</v>
      </c>
      <c r="D6597" s="8" t="s">
        <v>193</v>
      </c>
      <c r="E6597" s="8" t="s">
        <v>7225</v>
      </c>
      <c r="F6597" s="8" t="s">
        <v>7226</v>
      </c>
      <c r="G6597" s="8" t="s">
        <v>4374</v>
      </c>
      <c r="H6597" s="8" t="s">
        <v>4375</v>
      </c>
      <c r="I6597" s="8" t="s">
        <v>3389</v>
      </c>
      <c r="J6597" s="8" t="s">
        <v>1008</v>
      </c>
      <c r="K6597" s="8" t="s">
        <v>4204</v>
      </c>
      <c r="L6597" s="8" t="s">
        <v>4205</v>
      </c>
      <c r="M6597" s="9">
        <v>13.77</v>
      </c>
      <c r="N6597" s="10" t="s">
        <v>11174</v>
      </c>
    </row>
    <row r="6598" spans="1:14" customFormat="1" ht="15" hidden="1" x14ac:dyDescent="0.25">
      <c r="A6598" s="1" t="s">
        <v>13473</v>
      </c>
      <c r="B6598" s="2" t="s">
        <v>16750</v>
      </c>
      <c r="C6598" s="2" t="s">
        <v>16</v>
      </c>
      <c r="D6598" s="3" t="s">
        <v>193</v>
      </c>
      <c r="E6598" s="3" t="s">
        <v>7225</v>
      </c>
      <c r="F6598" s="3" t="s">
        <v>7226</v>
      </c>
      <c r="G6598" s="3" t="s">
        <v>3400</v>
      </c>
      <c r="H6598" s="3" t="s">
        <v>3401</v>
      </c>
      <c r="I6598" s="3" t="s">
        <v>977</v>
      </c>
      <c r="J6598" s="3" t="s">
        <v>625</v>
      </c>
      <c r="K6598" s="3" t="s">
        <v>4204</v>
      </c>
      <c r="L6598" s="3" t="s">
        <v>4205</v>
      </c>
      <c r="M6598" s="4">
        <v>0.39</v>
      </c>
      <c r="N6598" s="5" t="s">
        <v>11176</v>
      </c>
    </row>
    <row r="6599" spans="1:14" customFormat="1" ht="15" hidden="1" x14ac:dyDescent="0.25">
      <c r="A6599" s="6" t="s">
        <v>13473</v>
      </c>
      <c r="B6599" s="7" t="s">
        <v>16751</v>
      </c>
      <c r="C6599" s="7" t="s">
        <v>16</v>
      </c>
      <c r="D6599" s="8" t="s">
        <v>193</v>
      </c>
      <c r="E6599" s="8" t="s">
        <v>7225</v>
      </c>
      <c r="F6599" s="8" t="s">
        <v>7226</v>
      </c>
      <c r="G6599" s="8" t="s">
        <v>3431</v>
      </c>
      <c r="H6599" s="8" t="s">
        <v>3407</v>
      </c>
      <c r="I6599" s="8" t="s">
        <v>977</v>
      </c>
      <c r="J6599" s="8" t="s">
        <v>625</v>
      </c>
      <c r="K6599" s="8" t="s">
        <v>4204</v>
      </c>
      <c r="L6599" s="8" t="s">
        <v>4205</v>
      </c>
      <c r="M6599" s="9">
        <v>0.34</v>
      </c>
      <c r="N6599" s="10" t="s">
        <v>11178</v>
      </c>
    </row>
    <row r="6600" spans="1:14" customFormat="1" ht="15" hidden="1" x14ac:dyDescent="0.25">
      <c r="A6600" s="1" t="s">
        <v>13473</v>
      </c>
      <c r="B6600" s="2" t="s">
        <v>16752</v>
      </c>
      <c r="C6600" s="2" t="s">
        <v>16</v>
      </c>
      <c r="D6600" s="3" t="s">
        <v>242</v>
      </c>
      <c r="E6600" s="3" t="s">
        <v>243</v>
      </c>
      <c r="F6600" s="3" t="s">
        <v>244</v>
      </c>
      <c r="G6600" s="3" t="s">
        <v>245</v>
      </c>
      <c r="H6600" s="3" t="s">
        <v>246</v>
      </c>
      <c r="I6600" s="3" t="s">
        <v>247</v>
      </c>
      <c r="J6600" s="3" t="s">
        <v>248</v>
      </c>
      <c r="K6600" s="3" t="s">
        <v>8760</v>
      </c>
      <c r="L6600" s="3" t="s">
        <v>8761</v>
      </c>
      <c r="M6600" s="4">
        <v>940392.16</v>
      </c>
      <c r="N6600" s="5" t="s">
        <v>16753</v>
      </c>
    </row>
    <row r="6601" spans="1:14" customFormat="1" ht="15" hidden="1" x14ac:dyDescent="0.25">
      <c r="A6601" s="6" t="s">
        <v>13473</v>
      </c>
      <c r="B6601" s="7" t="s">
        <v>16754</v>
      </c>
      <c r="C6601" s="7" t="s">
        <v>16</v>
      </c>
      <c r="D6601" s="8" t="s">
        <v>242</v>
      </c>
      <c r="E6601" s="8" t="s">
        <v>243</v>
      </c>
      <c r="F6601" s="8" t="s">
        <v>244</v>
      </c>
      <c r="G6601" s="8" t="s">
        <v>245</v>
      </c>
      <c r="H6601" s="8" t="s">
        <v>246</v>
      </c>
      <c r="I6601" s="8" t="s">
        <v>247</v>
      </c>
      <c r="J6601" s="8" t="s">
        <v>248</v>
      </c>
      <c r="K6601" s="8" t="s">
        <v>8760</v>
      </c>
      <c r="L6601" s="8" t="s">
        <v>8761</v>
      </c>
      <c r="M6601" s="9">
        <v>210733.28</v>
      </c>
      <c r="N6601" s="10" t="s">
        <v>16755</v>
      </c>
    </row>
    <row r="6602" spans="1:14" customFormat="1" ht="15" hidden="1" x14ac:dyDescent="0.25">
      <c r="A6602" s="1" t="s">
        <v>13473</v>
      </c>
      <c r="B6602" s="2" t="s">
        <v>16756</v>
      </c>
      <c r="C6602" s="2" t="s">
        <v>16</v>
      </c>
      <c r="D6602" s="3" t="s">
        <v>193</v>
      </c>
      <c r="E6602" s="3" t="s">
        <v>6740</v>
      </c>
      <c r="F6602" s="3" t="s">
        <v>15815</v>
      </c>
      <c r="G6602" s="3" t="s">
        <v>3368</v>
      </c>
      <c r="H6602" s="3" t="s">
        <v>3369</v>
      </c>
      <c r="I6602" s="3" t="s">
        <v>3528</v>
      </c>
      <c r="J6602" s="3" t="s">
        <v>1014</v>
      </c>
      <c r="K6602" s="3" t="s">
        <v>3371</v>
      </c>
      <c r="L6602" s="3" t="s">
        <v>3372</v>
      </c>
      <c r="M6602" s="4">
        <v>339.92</v>
      </c>
      <c r="N6602" s="5" t="s">
        <v>16757</v>
      </c>
    </row>
    <row r="6603" spans="1:14" customFormat="1" ht="15" hidden="1" x14ac:dyDescent="0.25">
      <c r="A6603" s="6" t="s">
        <v>13473</v>
      </c>
      <c r="B6603" s="7" t="s">
        <v>16758</v>
      </c>
      <c r="C6603" s="7" t="s">
        <v>16</v>
      </c>
      <c r="D6603" s="8" t="s">
        <v>193</v>
      </c>
      <c r="E6603" s="8" t="s">
        <v>16759</v>
      </c>
      <c r="F6603" s="8" t="s">
        <v>16136</v>
      </c>
      <c r="G6603" s="8" t="s">
        <v>3716</v>
      </c>
      <c r="H6603" s="8" t="s">
        <v>3717</v>
      </c>
      <c r="I6603" s="8" t="s">
        <v>2266</v>
      </c>
      <c r="J6603" s="8" t="s">
        <v>1008</v>
      </c>
      <c r="K6603" s="8" t="s">
        <v>3718</v>
      </c>
      <c r="L6603" s="8" t="s">
        <v>3719</v>
      </c>
      <c r="M6603" s="9">
        <v>30</v>
      </c>
      <c r="N6603" s="10" t="s">
        <v>16760</v>
      </c>
    </row>
    <row r="6604" spans="1:14" customFormat="1" ht="15" hidden="1" x14ac:dyDescent="0.25">
      <c r="A6604" s="1" t="s">
        <v>13473</v>
      </c>
      <c r="B6604" s="2" t="s">
        <v>16761</v>
      </c>
      <c r="C6604" s="2" t="s">
        <v>16</v>
      </c>
      <c r="D6604" s="3" t="s">
        <v>193</v>
      </c>
      <c r="E6604" s="3" t="s">
        <v>16762</v>
      </c>
      <c r="F6604" s="3" t="s">
        <v>16763</v>
      </c>
      <c r="G6604" s="3" t="s">
        <v>3716</v>
      </c>
      <c r="H6604" s="3" t="s">
        <v>3717</v>
      </c>
      <c r="I6604" s="3" t="s">
        <v>4598</v>
      </c>
      <c r="J6604" s="3" t="s">
        <v>1008</v>
      </c>
      <c r="K6604" s="3" t="s">
        <v>3718</v>
      </c>
      <c r="L6604" s="3" t="s">
        <v>3719</v>
      </c>
      <c r="M6604" s="4">
        <v>30</v>
      </c>
      <c r="N6604" s="5" t="s">
        <v>16764</v>
      </c>
    </row>
    <row r="6605" spans="1:14" customFormat="1" ht="15" hidden="1" x14ac:dyDescent="0.25">
      <c r="A6605" s="6" t="s">
        <v>13473</v>
      </c>
      <c r="B6605" s="7" t="s">
        <v>16765</v>
      </c>
      <c r="C6605" s="7" t="s">
        <v>16</v>
      </c>
      <c r="D6605" s="8" t="s">
        <v>193</v>
      </c>
      <c r="E6605" s="8" t="s">
        <v>16766</v>
      </c>
      <c r="F6605" s="8" t="s">
        <v>15936</v>
      </c>
      <c r="G6605" s="8" t="s">
        <v>3368</v>
      </c>
      <c r="H6605" s="8" t="s">
        <v>3369</v>
      </c>
      <c r="I6605" s="8" t="s">
        <v>7850</v>
      </c>
      <c r="J6605" s="8" t="s">
        <v>2247</v>
      </c>
      <c r="K6605" s="8" t="s">
        <v>3371</v>
      </c>
      <c r="L6605" s="8" t="s">
        <v>3372</v>
      </c>
      <c r="M6605" s="9">
        <v>325.2</v>
      </c>
      <c r="N6605" s="10" t="s">
        <v>16767</v>
      </c>
    </row>
    <row r="6606" spans="1:14" customFormat="1" ht="15" hidden="1" x14ac:dyDescent="0.25">
      <c r="A6606" s="1" t="s">
        <v>13473</v>
      </c>
      <c r="B6606" s="2" t="s">
        <v>16768</v>
      </c>
      <c r="C6606" s="2" t="s">
        <v>16</v>
      </c>
      <c r="D6606" s="3" t="s">
        <v>242</v>
      </c>
      <c r="E6606" s="3" t="s">
        <v>243</v>
      </c>
      <c r="F6606" s="3" t="s">
        <v>244</v>
      </c>
      <c r="G6606" s="3" t="s">
        <v>245</v>
      </c>
      <c r="H6606" s="3" t="s">
        <v>246</v>
      </c>
      <c r="I6606" s="3" t="s">
        <v>247</v>
      </c>
      <c r="J6606" s="3" t="s">
        <v>248</v>
      </c>
      <c r="K6606" s="3" t="s">
        <v>8760</v>
      </c>
      <c r="L6606" s="3" t="s">
        <v>8761</v>
      </c>
      <c r="M6606" s="4">
        <v>170588.24</v>
      </c>
      <c r="N6606" s="5" t="s">
        <v>16769</v>
      </c>
    </row>
    <row r="6607" spans="1:14" customFormat="1" ht="15" hidden="1" x14ac:dyDescent="0.25">
      <c r="A6607" s="6" t="s">
        <v>13473</v>
      </c>
      <c r="B6607" s="7" t="s">
        <v>16770</v>
      </c>
      <c r="C6607" s="7" t="s">
        <v>16</v>
      </c>
      <c r="D6607" s="8" t="s">
        <v>193</v>
      </c>
      <c r="E6607" s="8" t="s">
        <v>14860</v>
      </c>
      <c r="F6607" s="8" t="s">
        <v>15062</v>
      </c>
      <c r="G6607" s="8" t="s">
        <v>3716</v>
      </c>
      <c r="H6607" s="8" t="s">
        <v>3717</v>
      </c>
      <c r="I6607" s="8" t="s">
        <v>2149</v>
      </c>
      <c r="J6607" s="8" t="s">
        <v>1014</v>
      </c>
      <c r="K6607" s="8" t="s">
        <v>4812</v>
      </c>
      <c r="L6607" s="8" t="s">
        <v>4813</v>
      </c>
      <c r="M6607" s="9">
        <v>75</v>
      </c>
      <c r="N6607" s="10" t="s">
        <v>16771</v>
      </c>
    </row>
    <row r="6608" spans="1:14" customFormat="1" ht="15" hidden="1" x14ac:dyDescent="0.25">
      <c r="A6608" s="1" t="s">
        <v>13473</v>
      </c>
      <c r="B6608" s="2" t="s">
        <v>16772</v>
      </c>
      <c r="C6608" s="2" t="s">
        <v>16</v>
      </c>
      <c r="D6608" s="3" t="s">
        <v>193</v>
      </c>
      <c r="E6608" s="3" t="s">
        <v>16773</v>
      </c>
      <c r="F6608" s="3" t="s">
        <v>14987</v>
      </c>
      <c r="G6608" s="3" t="s">
        <v>3716</v>
      </c>
      <c r="H6608" s="3" t="s">
        <v>3717</v>
      </c>
      <c r="I6608" s="3" t="s">
        <v>1184</v>
      </c>
      <c r="J6608" s="3" t="s">
        <v>1185</v>
      </c>
      <c r="K6608" s="3" t="s">
        <v>3718</v>
      </c>
      <c r="L6608" s="3" t="s">
        <v>3719</v>
      </c>
      <c r="M6608" s="4">
        <v>225</v>
      </c>
      <c r="N6608" s="5" t="s">
        <v>16774</v>
      </c>
    </row>
    <row r="6609" spans="1:14" customFormat="1" ht="15" hidden="1" x14ac:dyDescent="0.25">
      <c r="A6609" s="6" t="s">
        <v>13473</v>
      </c>
      <c r="B6609" s="7" t="s">
        <v>16775</v>
      </c>
      <c r="C6609" s="7" t="s">
        <v>16</v>
      </c>
      <c r="D6609" s="8" t="s">
        <v>242</v>
      </c>
      <c r="E6609" s="8" t="s">
        <v>243</v>
      </c>
      <c r="F6609" s="8" t="s">
        <v>244</v>
      </c>
      <c r="G6609" s="8" t="s">
        <v>16776</v>
      </c>
      <c r="H6609" s="8" t="s">
        <v>1096</v>
      </c>
      <c r="I6609" s="8" t="s">
        <v>1086</v>
      </c>
      <c r="J6609" s="8" t="s">
        <v>1087</v>
      </c>
      <c r="K6609" s="8" t="s">
        <v>7132</v>
      </c>
      <c r="L6609" s="8" t="s">
        <v>7133</v>
      </c>
      <c r="M6609" s="9">
        <v>92258.38</v>
      </c>
      <c r="N6609" s="10" t="s">
        <v>16777</v>
      </c>
    </row>
    <row r="6610" spans="1:14" customFormat="1" ht="15" hidden="1" x14ac:dyDescent="0.25">
      <c r="A6610" s="1" t="s">
        <v>13473</v>
      </c>
      <c r="B6610" s="2" t="s">
        <v>16778</v>
      </c>
      <c r="C6610" s="2" t="s">
        <v>16</v>
      </c>
      <c r="D6610" s="3" t="s">
        <v>193</v>
      </c>
      <c r="E6610" s="3" t="s">
        <v>8621</v>
      </c>
      <c r="F6610" s="3" t="s">
        <v>16165</v>
      </c>
      <c r="G6610" s="3" t="s">
        <v>3368</v>
      </c>
      <c r="H6610" s="3" t="s">
        <v>3369</v>
      </c>
      <c r="I6610" s="3" t="s">
        <v>5528</v>
      </c>
      <c r="J6610" s="3" t="s">
        <v>5529</v>
      </c>
      <c r="K6610" s="3" t="s">
        <v>3371</v>
      </c>
      <c r="L6610" s="3" t="s">
        <v>3372</v>
      </c>
      <c r="M6610" s="4">
        <v>2100.06</v>
      </c>
      <c r="N6610" s="5" t="s">
        <v>16779</v>
      </c>
    </row>
    <row r="6611" spans="1:14" customFormat="1" ht="15" hidden="1" x14ac:dyDescent="0.25">
      <c r="A6611" s="6" t="s">
        <v>13473</v>
      </c>
      <c r="B6611" s="7" t="s">
        <v>16780</v>
      </c>
      <c r="C6611" s="7" t="s">
        <v>16</v>
      </c>
      <c r="D6611" s="8" t="s">
        <v>193</v>
      </c>
      <c r="E6611" s="8" t="s">
        <v>8567</v>
      </c>
      <c r="F6611" s="8" t="s">
        <v>15521</v>
      </c>
      <c r="G6611" s="8" t="s">
        <v>3368</v>
      </c>
      <c r="H6611" s="8" t="s">
        <v>3369</v>
      </c>
      <c r="I6611" s="8" t="s">
        <v>2194</v>
      </c>
      <c r="J6611" s="8" t="s">
        <v>1008</v>
      </c>
      <c r="K6611" s="8" t="s">
        <v>3371</v>
      </c>
      <c r="L6611" s="8" t="s">
        <v>3372</v>
      </c>
      <c r="M6611" s="9">
        <v>1526.2</v>
      </c>
      <c r="N6611" s="10" t="s">
        <v>16781</v>
      </c>
    </row>
    <row r="6612" spans="1:14" customFormat="1" ht="15" hidden="1" x14ac:dyDescent="0.25">
      <c r="A6612" s="1" t="s">
        <v>13473</v>
      </c>
      <c r="B6612" s="2" t="s">
        <v>16782</v>
      </c>
      <c r="C6612" s="2" t="s">
        <v>16</v>
      </c>
      <c r="D6612" s="3" t="s">
        <v>193</v>
      </c>
      <c r="E6612" s="3" t="s">
        <v>8567</v>
      </c>
      <c r="F6612" s="3" t="s">
        <v>15521</v>
      </c>
      <c r="G6612" s="3" t="s">
        <v>3716</v>
      </c>
      <c r="H6612" s="3" t="s">
        <v>3717</v>
      </c>
      <c r="I6612" s="3" t="s">
        <v>8443</v>
      </c>
      <c r="J6612" s="3" t="s">
        <v>625</v>
      </c>
      <c r="K6612" s="3" t="s">
        <v>3718</v>
      </c>
      <c r="L6612" s="3" t="s">
        <v>3719</v>
      </c>
      <c r="M6612" s="4">
        <v>30</v>
      </c>
      <c r="N6612" s="5" t="s">
        <v>16783</v>
      </c>
    </row>
    <row r="6613" spans="1:14" customFormat="1" ht="15" hidden="1" x14ac:dyDescent="0.25">
      <c r="A6613" s="6" t="s">
        <v>13473</v>
      </c>
      <c r="B6613" s="7" t="s">
        <v>16784</v>
      </c>
      <c r="C6613" s="7" t="s">
        <v>16</v>
      </c>
      <c r="D6613" s="8" t="s">
        <v>193</v>
      </c>
      <c r="E6613" s="8" t="s">
        <v>9483</v>
      </c>
      <c r="F6613" s="8" t="s">
        <v>15385</v>
      </c>
      <c r="G6613" s="8" t="s">
        <v>3716</v>
      </c>
      <c r="H6613" s="8" t="s">
        <v>3717</v>
      </c>
      <c r="I6613" s="8" t="s">
        <v>5492</v>
      </c>
      <c r="J6613" s="8" t="s">
        <v>3439</v>
      </c>
      <c r="K6613" s="8" t="s">
        <v>3718</v>
      </c>
      <c r="L6613" s="8" t="s">
        <v>3719</v>
      </c>
      <c r="M6613" s="9">
        <v>30</v>
      </c>
      <c r="N6613" s="10" t="s">
        <v>16785</v>
      </c>
    </row>
    <row r="6614" spans="1:14" customFormat="1" ht="15" hidden="1" x14ac:dyDescent="0.25">
      <c r="A6614" s="1" t="s">
        <v>13473</v>
      </c>
      <c r="B6614" s="2" t="s">
        <v>16786</v>
      </c>
      <c r="C6614" s="2" t="s">
        <v>16</v>
      </c>
      <c r="D6614" s="3" t="s">
        <v>193</v>
      </c>
      <c r="E6614" s="3" t="s">
        <v>14179</v>
      </c>
      <c r="F6614" s="3" t="s">
        <v>15385</v>
      </c>
      <c r="G6614" s="3" t="s">
        <v>3368</v>
      </c>
      <c r="H6614" s="3" t="s">
        <v>3369</v>
      </c>
      <c r="I6614" s="3" t="s">
        <v>5758</v>
      </c>
      <c r="J6614" s="3" t="s">
        <v>1239</v>
      </c>
      <c r="K6614" s="3" t="s">
        <v>3371</v>
      </c>
      <c r="L6614" s="3" t="s">
        <v>3372</v>
      </c>
      <c r="M6614" s="4">
        <v>3445.62</v>
      </c>
      <c r="N6614" s="5" t="s">
        <v>16787</v>
      </c>
    </row>
    <row r="6615" spans="1:14" customFormat="1" ht="15" hidden="1" x14ac:dyDescent="0.25">
      <c r="A6615" s="6" t="s">
        <v>13473</v>
      </c>
      <c r="B6615" s="7" t="s">
        <v>16788</v>
      </c>
      <c r="C6615" s="7" t="s">
        <v>16</v>
      </c>
      <c r="D6615" s="8" t="s">
        <v>193</v>
      </c>
      <c r="E6615" s="8" t="s">
        <v>16618</v>
      </c>
      <c r="F6615" s="8" t="s">
        <v>15936</v>
      </c>
      <c r="G6615" s="8" t="s">
        <v>4300</v>
      </c>
      <c r="H6615" s="8" t="s">
        <v>4301</v>
      </c>
      <c r="I6615" s="8" t="s">
        <v>6647</v>
      </c>
      <c r="J6615" s="8" t="s">
        <v>625</v>
      </c>
      <c r="K6615" s="8" t="s">
        <v>4204</v>
      </c>
      <c r="L6615" s="8" t="s">
        <v>4205</v>
      </c>
      <c r="M6615" s="9">
        <v>1382.96</v>
      </c>
      <c r="N6615" s="10" t="s">
        <v>16619</v>
      </c>
    </row>
    <row r="6616" spans="1:14" customFormat="1" ht="15" hidden="1" x14ac:dyDescent="0.25">
      <c r="A6616" s="1" t="s">
        <v>13473</v>
      </c>
      <c r="B6616" s="2" t="s">
        <v>16789</v>
      </c>
      <c r="C6616" s="2" t="s">
        <v>16</v>
      </c>
      <c r="D6616" s="3" t="s">
        <v>193</v>
      </c>
      <c r="E6616" s="3" t="s">
        <v>16790</v>
      </c>
      <c r="F6616" s="3" t="s">
        <v>15048</v>
      </c>
      <c r="G6616" s="3" t="s">
        <v>3368</v>
      </c>
      <c r="H6616" s="3" t="s">
        <v>3369</v>
      </c>
      <c r="I6616" s="3" t="s">
        <v>1184</v>
      </c>
      <c r="J6616" s="3" t="s">
        <v>1185</v>
      </c>
      <c r="K6616" s="3" t="s">
        <v>3496</v>
      </c>
      <c r="L6616" s="3" t="s">
        <v>3497</v>
      </c>
      <c r="M6616" s="4">
        <v>6213.98</v>
      </c>
      <c r="N6616" s="5" t="s">
        <v>16791</v>
      </c>
    </row>
    <row r="6617" spans="1:14" customFormat="1" ht="15" hidden="1" x14ac:dyDescent="0.25">
      <c r="A6617" s="6" t="s">
        <v>13473</v>
      </c>
      <c r="B6617" s="7" t="s">
        <v>16792</v>
      </c>
      <c r="C6617" s="7" t="s">
        <v>16</v>
      </c>
      <c r="D6617" s="8" t="s">
        <v>193</v>
      </c>
      <c r="E6617" s="8" t="s">
        <v>16790</v>
      </c>
      <c r="F6617" s="8" t="s">
        <v>15048</v>
      </c>
      <c r="G6617" s="8" t="s">
        <v>3716</v>
      </c>
      <c r="H6617" s="8" t="s">
        <v>3717</v>
      </c>
      <c r="I6617" s="8" t="s">
        <v>1184</v>
      </c>
      <c r="J6617" s="8" t="s">
        <v>1185</v>
      </c>
      <c r="K6617" s="8" t="s">
        <v>4812</v>
      </c>
      <c r="L6617" s="8" t="s">
        <v>4813</v>
      </c>
      <c r="M6617" s="9">
        <v>225</v>
      </c>
      <c r="N6617" s="10" t="s">
        <v>16793</v>
      </c>
    </row>
    <row r="6618" spans="1:14" customFormat="1" ht="15" hidden="1" x14ac:dyDescent="0.25">
      <c r="A6618" s="1" t="s">
        <v>13473</v>
      </c>
      <c r="B6618" s="2" t="s">
        <v>16794</v>
      </c>
      <c r="C6618" s="2" t="s">
        <v>16</v>
      </c>
      <c r="D6618" s="3" t="s">
        <v>193</v>
      </c>
      <c r="E6618" s="3" t="s">
        <v>16795</v>
      </c>
      <c r="F6618" s="3" t="s">
        <v>15262</v>
      </c>
      <c r="G6618" s="3" t="s">
        <v>3368</v>
      </c>
      <c r="H6618" s="3" t="s">
        <v>3369</v>
      </c>
      <c r="I6618" s="3" t="s">
        <v>2397</v>
      </c>
      <c r="J6618" s="3" t="s">
        <v>1008</v>
      </c>
      <c r="K6618" s="3" t="s">
        <v>3371</v>
      </c>
      <c r="L6618" s="3" t="s">
        <v>3372</v>
      </c>
      <c r="M6618" s="4">
        <v>5539.89</v>
      </c>
      <c r="N6618" s="5" t="s">
        <v>16796</v>
      </c>
    </row>
    <row r="6619" spans="1:14" customFormat="1" ht="15" hidden="1" x14ac:dyDescent="0.25">
      <c r="A6619" s="6" t="s">
        <v>13473</v>
      </c>
      <c r="B6619" s="7" t="s">
        <v>16797</v>
      </c>
      <c r="C6619" s="7" t="s">
        <v>16</v>
      </c>
      <c r="D6619" s="8" t="s">
        <v>193</v>
      </c>
      <c r="E6619" s="8" t="s">
        <v>16795</v>
      </c>
      <c r="F6619" s="8" t="s">
        <v>15262</v>
      </c>
      <c r="G6619" s="8" t="s">
        <v>3716</v>
      </c>
      <c r="H6619" s="8" t="s">
        <v>3717</v>
      </c>
      <c r="I6619" s="8" t="s">
        <v>2397</v>
      </c>
      <c r="J6619" s="8" t="s">
        <v>1008</v>
      </c>
      <c r="K6619" s="8" t="s">
        <v>3718</v>
      </c>
      <c r="L6619" s="8" t="s">
        <v>3719</v>
      </c>
      <c r="M6619" s="9">
        <v>225</v>
      </c>
      <c r="N6619" s="10" t="s">
        <v>16798</v>
      </c>
    </row>
    <row r="6620" spans="1:14" customFormat="1" ht="15" hidden="1" x14ac:dyDescent="0.25">
      <c r="A6620" s="1" t="s">
        <v>13473</v>
      </c>
      <c r="B6620" s="2" t="s">
        <v>16799</v>
      </c>
      <c r="C6620" s="2" t="s">
        <v>16</v>
      </c>
      <c r="D6620" s="3" t="s">
        <v>193</v>
      </c>
      <c r="E6620" s="3" t="s">
        <v>16800</v>
      </c>
      <c r="F6620" s="3" t="s">
        <v>15903</v>
      </c>
      <c r="G6620" s="3" t="s">
        <v>4300</v>
      </c>
      <c r="H6620" s="3" t="s">
        <v>4301</v>
      </c>
      <c r="I6620" s="3" t="s">
        <v>3445</v>
      </c>
      <c r="J6620" s="3" t="s">
        <v>920</v>
      </c>
      <c r="K6620" s="3" t="s">
        <v>4204</v>
      </c>
      <c r="L6620" s="3" t="s">
        <v>4205</v>
      </c>
      <c r="M6620" s="4">
        <v>98086.49</v>
      </c>
      <c r="N6620" s="5" t="s">
        <v>16801</v>
      </c>
    </row>
    <row r="6621" spans="1:14" customFormat="1" ht="15" hidden="1" x14ac:dyDescent="0.25">
      <c r="A6621" s="6" t="s">
        <v>13473</v>
      </c>
      <c r="B6621" s="7" t="s">
        <v>16802</v>
      </c>
      <c r="C6621" s="7" t="s">
        <v>16</v>
      </c>
      <c r="D6621" s="8" t="s">
        <v>193</v>
      </c>
      <c r="E6621" s="8" t="s">
        <v>16800</v>
      </c>
      <c r="F6621" s="8" t="s">
        <v>15903</v>
      </c>
      <c r="G6621" s="8" t="s">
        <v>4316</v>
      </c>
      <c r="H6621" s="8" t="s">
        <v>4317</v>
      </c>
      <c r="I6621" s="8" t="s">
        <v>3445</v>
      </c>
      <c r="J6621" s="8" t="s">
        <v>920</v>
      </c>
      <c r="K6621" s="8" t="s">
        <v>4204</v>
      </c>
      <c r="L6621" s="8" t="s">
        <v>4205</v>
      </c>
      <c r="M6621" s="9">
        <v>520.16999999999996</v>
      </c>
      <c r="N6621" s="10" t="s">
        <v>16803</v>
      </c>
    </row>
    <row r="6622" spans="1:14" customFormat="1" ht="15" hidden="1" x14ac:dyDescent="0.25">
      <c r="A6622" s="1" t="s">
        <v>13473</v>
      </c>
      <c r="B6622" s="2" t="s">
        <v>16804</v>
      </c>
      <c r="C6622" s="2" t="s">
        <v>16</v>
      </c>
      <c r="D6622" s="3" t="s">
        <v>193</v>
      </c>
      <c r="E6622" s="3" t="s">
        <v>16800</v>
      </c>
      <c r="F6622" s="3" t="s">
        <v>15903</v>
      </c>
      <c r="G6622" s="3" t="s">
        <v>4260</v>
      </c>
      <c r="H6622" s="3" t="s">
        <v>4261</v>
      </c>
      <c r="I6622" s="3" t="s">
        <v>3445</v>
      </c>
      <c r="J6622" s="3" t="s">
        <v>920</v>
      </c>
      <c r="K6622" s="3" t="s">
        <v>4204</v>
      </c>
      <c r="L6622" s="3" t="s">
        <v>4205</v>
      </c>
      <c r="M6622" s="4">
        <v>28117.14</v>
      </c>
      <c r="N6622" s="5" t="s">
        <v>16805</v>
      </c>
    </row>
    <row r="6623" spans="1:14" customFormat="1" ht="15" hidden="1" x14ac:dyDescent="0.25">
      <c r="A6623" s="6" t="s">
        <v>13473</v>
      </c>
      <c r="B6623" s="7" t="s">
        <v>16806</v>
      </c>
      <c r="C6623" s="7" t="s">
        <v>16</v>
      </c>
      <c r="D6623" s="8" t="s">
        <v>193</v>
      </c>
      <c r="E6623" s="8" t="s">
        <v>16800</v>
      </c>
      <c r="F6623" s="8" t="s">
        <v>15903</v>
      </c>
      <c r="G6623" s="8" t="s">
        <v>3400</v>
      </c>
      <c r="H6623" s="8" t="s">
        <v>3401</v>
      </c>
      <c r="I6623" s="8" t="s">
        <v>3445</v>
      </c>
      <c r="J6623" s="8" t="s">
        <v>920</v>
      </c>
      <c r="K6623" s="8" t="s">
        <v>4204</v>
      </c>
      <c r="L6623" s="8" t="s">
        <v>4205</v>
      </c>
      <c r="M6623" s="9">
        <v>10111.25</v>
      </c>
      <c r="N6623" s="10" t="s">
        <v>16807</v>
      </c>
    </row>
    <row r="6624" spans="1:14" customFormat="1" ht="15" hidden="1" x14ac:dyDescent="0.25">
      <c r="A6624" s="1" t="s">
        <v>13473</v>
      </c>
      <c r="B6624" s="2" t="s">
        <v>16808</v>
      </c>
      <c r="C6624" s="2" t="s">
        <v>16</v>
      </c>
      <c r="D6624" s="3" t="s">
        <v>193</v>
      </c>
      <c r="E6624" s="3" t="s">
        <v>16800</v>
      </c>
      <c r="F6624" s="3" t="s">
        <v>15903</v>
      </c>
      <c r="G6624" s="3" t="s">
        <v>3431</v>
      </c>
      <c r="H6624" s="3" t="s">
        <v>3407</v>
      </c>
      <c r="I6624" s="3" t="s">
        <v>3445</v>
      </c>
      <c r="J6624" s="3" t="s">
        <v>920</v>
      </c>
      <c r="K6624" s="3" t="s">
        <v>4204</v>
      </c>
      <c r="L6624" s="3" t="s">
        <v>4205</v>
      </c>
      <c r="M6624" s="4">
        <v>756.4</v>
      </c>
      <c r="N6624" s="5" t="s">
        <v>16809</v>
      </c>
    </row>
    <row r="6625" spans="1:14" customFormat="1" ht="15" hidden="1" x14ac:dyDescent="0.25">
      <c r="A6625" s="6" t="s">
        <v>13473</v>
      </c>
      <c r="B6625" s="7" t="s">
        <v>16810</v>
      </c>
      <c r="C6625" s="7" t="s">
        <v>16</v>
      </c>
      <c r="D6625" s="8" t="s">
        <v>193</v>
      </c>
      <c r="E6625" s="8" t="s">
        <v>16800</v>
      </c>
      <c r="F6625" s="8" t="s">
        <v>15903</v>
      </c>
      <c r="G6625" s="8" t="s">
        <v>5649</v>
      </c>
      <c r="H6625" s="8" t="s">
        <v>5650</v>
      </c>
      <c r="I6625" s="8" t="s">
        <v>3445</v>
      </c>
      <c r="J6625" s="8" t="s">
        <v>920</v>
      </c>
      <c r="K6625" s="8" t="s">
        <v>4204</v>
      </c>
      <c r="L6625" s="8" t="s">
        <v>4205</v>
      </c>
      <c r="M6625" s="9">
        <v>30843.8</v>
      </c>
      <c r="N6625" s="10" t="s">
        <v>16811</v>
      </c>
    </row>
    <row r="6626" spans="1:14" customFormat="1" ht="15" hidden="1" x14ac:dyDescent="0.25">
      <c r="A6626" s="1" t="s">
        <v>13473</v>
      </c>
      <c r="B6626" s="2" t="s">
        <v>16812</v>
      </c>
      <c r="C6626" s="2" t="s">
        <v>16</v>
      </c>
      <c r="D6626" s="3" t="s">
        <v>193</v>
      </c>
      <c r="E6626" s="3" t="s">
        <v>16800</v>
      </c>
      <c r="F6626" s="3" t="s">
        <v>15903</v>
      </c>
      <c r="G6626" s="3" t="s">
        <v>5656</v>
      </c>
      <c r="H6626" s="3" t="s">
        <v>5657</v>
      </c>
      <c r="I6626" s="3" t="s">
        <v>3445</v>
      </c>
      <c r="J6626" s="3" t="s">
        <v>920</v>
      </c>
      <c r="K6626" s="3" t="s">
        <v>4204</v>
      </c>
      <c r="L6626" s="3" t="s">
        <v>4205</v>
      </c>
      <c r="M6626" s="4">
        <v>11655.84</v>
      </c>
      <c r="N6626" s="5" t="s">
        <v>16813</v>
      </c>
    </row>
    <row r="6627" spans="1:14" customFormat="1" ht="15" hidden="1" x14ac:dyDescent="0.25">
      <c r="A6627" s="6" t="s">
        <v>13473</v>
      </c>
      <c r="B6627" s="7" t="s">
        <v>16814</v>
      </c>
      <c r="C6627" s="7" t="s">
        <v>16</v>
      </c>
      <c r="D6627" s="8" t="s">
        <v>193</v>
      </c>
      <c r="E6627" s="8" t="s">
        <v>16800</v>
      </c>
      <c r="F6627" s="8" t="s">
        <v>15903</v>
      </c>
      <c r="G6627" s="8" t="s">
        <v>4310</v>
      </c>
      <c r="H6627" s="8" t="s">
        <v>4311</v>
      </c>
      <c r="I6627" s="8" t="s">
        <v>3445</v>
      </c>
      <c r="J6627" s="8" t="s">
        <v>920</v>
      </c>
      <c r="K6627" s="8" t="s">
        <v>4204</v>
      </c>
      <c r="L6627" s="8" t="s">
        <v>4205</v>
      </c>
      <c r="M6627" s="9">
        <v>2362.6999999999998</v>
      </c>
      <c r="N6627" s="10" t="s">
        <v>16815</v>
      </c>
    </row>
    <row r="6628" spans="1:14" customFormat="1" ht="15" hidden="1" x14ac:dyDescent="0.25">
      <c r="A6628" s="1" t="s">
        <v>13473</v>
      </c>
      <c r="B6628" s="2" t="s">
        <v>16816</v>
      </c>
      <c r="C6628" s="2" t="s">
        <v>16</v>
      </c>
      <c r="D6628" s="3" t="s">
        <v>193</v>
      </c>
      <c r="E6628" s="3" t="s">
        <v>9225</v>
      </c>
      <c r="F6628" s="3" t="s">
        <v>15272</v>
      </c>
      <c r="G6628" s="3" t="s">
        <v>15846</v>
      </c>
      <c r="H6628" s="3" t="s">
        <v>15847</v>
      </c>
      <c r="I6628" s="3" t="s">
        <v>5048</v>
      </c>
      <c r="J6628" s="3" t="s">
        <v>1008</v>
      </c>
      <c r="K6628" s="3" t="s">
        <v>851</v>
      </c>
      <c r="L6628" s="3" t="s">
        <v>852</v>
      </c>
      <c r="M6628" s="4">
        <v>24.3</v>
      </c>
      <c r="N6628" s="5" t="s">
        <v>16817</v>
      </c>
    </row>
    <row r="6629" spans="1:14" customFormat="1" ht="15" hidden="1" x14ac:dyDescent="0.25">
      <c r="A6629" s="6" t="s">
        <v>13473</v>
      </c>
      <c r="B6629" s="7" t="s">
        <v>16818</v>
      </c>
      <c r="C6629" s="7" t="s">
        <v>16</v>
      </c>
      <c r="D6629" s="8" t="s">
        <v>193</v>
      </c>
      <c r="E6629" s="8" t="s">
        <v>16819</v>
      </c>
      <c r="F6629" s="8" t="s">
        <v>16325</v>
      </c>
      <c r="G6629" s="8" t="s">
        <v>15053</v>
      </c>
      <c r="H6629" s="8" t="s">
        <v>15054</v>
      </c>
      <c r="I6629" s="8" t="s">
        <v>1184</v>
      </c>
      <c r="J6629" s="8" t="s">
        <v>1185</v>
      </c>
      <c r="K6629" s="8" t="s">
        <v>16820</v>
      </c>
      <c r="L6629" s="8" t="s">
        <v>16821</v>
      </c>
      <c r="M6629" s="9">
        <v>132884.1</v>
      </c>
      <c r="N6629" s="10" t="s">
        <v>16822</v>
      </c>
    </row>
    <row r="6630" spans="1:14" customFormat="1" ht="15" hidden="1" x14ac:dyDescent="0.25">
      <c r="A6630" s="1" t="s">
        <v>13473</v>
      </c>
      <c r="B6630" s="2" t="s">
        <v>16823</v>
      </c>
      <c r="C6630" s="2" t="s">
        <v>16</v>
      </c>
      <c r="D6630" s="3" t="s">
        <v>193</v>
      </c>
      <c r="E6630" s="3" t="s">
        <v>16824</v>
      </c>
      <c r="F6630" s="3" t="s">
        <v>16056</v>
      </c>
      <c r="G6630" s="3" t="s">
        <v>13447</v>
      </c>
      <c r="H6630" s="3" t="s">
        <v>11915</v>
      </c>
      <c r="I6630" s="3" t="s">
        <v>7024</v>
      </c>
      <c r="J6630" s="3" t="s">
        <v>3439</v>
      </c>
      <c r="K6630" s="3" t="s">
        <v>57</v>
      </c>
      <c r="L6630" s="3" t="s">
        <v>58</v>
      </c>
      <c r="M6630" s="4">
        <v>31444.71</v>
      </c>
      <c r="N6630" s="5" t="s">
        <v>16825</v>
      </c>
    </row>
    <row r="6631" spans="1:14" customFormat="1" ht="15" hidden="1" x14ac:dyDescent="0.25">
      <c r="A6631" s="6" t="s">
        <v>13473</v>
      </c>
      <c r="B6631" s="7" t="s">
        <v>16826</v>
      </c>
      <c r="C6631" s="7" t="s">
        <v>16</v>
      </c>
      <c r="D6631" s="8" t="s">
        <v>193</v>
      </c>
      <c r="E6631" s="8" t="s">
        <v>16824</v>
      </c>
      <c r="F6631" s="8" t="s">
        <v>16056</v>
      </c>
      <c r="G6631" s="8" t="s">
        <v>3368</v>
      </c>
      <c r="H6631" s="8" t="s">
        <v>3369</v>
      </c>
      <c r="I6631" s="8" t="s">
        <v>7024</v>
      </c>
      <c r="J6631" s="8" t="s">
        <v>3439</v>
      </c>
      <c r="K6631" s="8" t="s">
        <v>3371</v>
      </c>
      <c r="L6631" s="8" t="s">
        <v>3372</v>
      </c>
      <c r="M6631" s="9">
        <v>7846.46</v>
      </c>
      <c r="N6631" s="10" t="s">
        <v>16827</v>
      </c>
    </row>
    <row r="6632" spans="1:14" customFormat="1" ht="15" hidden="1" x14ac:dyDescent="0.25">
      <c r="A6632" s="1" t="s">
        <v>13473</v>
      </c>
      <c r="B6632" s="2" t="s">
        <v>16828</v>
      </c>
      <c r="C6632" s="2" t="s">
        <v>16</v>
      </c>
      <c r="D6632" s="3" t="s">
        <v>193</v>
      </c>
      <c r="E6632" s="3" t="s">
        <v>16824</v>
      </c>
      <c r="F6632" s="3" t="s">
        <v>16056</v>
      </c>
      <c r="G6632" s="3" t="s">
        <v>3716</v>
      </c>
      <c r="H6632" s="3" t="s">
        <v>3717</v>
      </c>
      <c r="I6632" s="3" t="s">
        <v>7024</v>
      </c>
      <c r="J6632" s="3" t="s">
        <v>3439</v>
      </c>
      <c r="K6632" s="3" t="s">
        <v>3718</v>
      </c>
      <c r="L6632" s="3" t="s">
        <v>3719</v>
      </c>
      <c r="M6632" s="4">
        <v>225</v>
      </c>
      <c r="N6632" s="5" t="s">
        <v>16829</v>
      </c>
    </row>
    <row r="6633" spans="1:14" customFormat="1" ht="15" hidden="1" x14ac:dyDescent="0.25">
      <c r="A6633" s="6" t="s">
        <v>13473</v>
      </c>
      <c r="B6633" s="7" t="s">
        <v>16830</v>
      </c>
      <c r="C6633" s="7" t="s">
        <v>16</v>
      </c>
      <c r="D6633" s="8" t="s">
        <v>193</v>
      </c>
      <c r="E6633" s="8" t="s">
        <v>16831</v>
      </c>
      <c r="F6633" s="8" t="s">
        <v>15266</v>
      </c>
      <c r="G6633" s="8" t="s">
        <v>3368</v>
      </c>
      <c r="H6633" s="8" t="s">
        <v>3369</v>
      </c>
      <c r="I6633" s="8" t="s">
        <v>2194</v>
      </c>
      <c r="J6633" s="8" t="s">
        <v>1008</v>
      </c>
      <c r="K6633" s="8" t="s">
        <v>3371</v>
      </c>
      <c r="L6633" s="8" t="s">
        <v>3372</v>
      </c>
      <c r="M6633" s="9">
        <v>466</v>
      </c>
      <c r="N6633" s="10" t="s">
        <v>16832</v>
      </c>
    </row>
    <row r="6634" spans="1:14" customFormat="1" ht="15" hidden="1" x14ac:dyDescent="0.25">
      <c r="A6634" s="1" t="s">
        <v>13473</v>
      </c>
      <c r="B6634" s="2" t="s">
        <v>16833</v>
      </c>
      <c r="C6634" s="2" t="s">
        <v>16</v>
      </c>
      <c r="D6634" s="3" t="s">
        <v>193</v>
      </c>
      <c r="E6634" s="3" t="s">
        <v>6255</v>
      </c>
      <c r="F6634" s="3" t="s">
        <v>15903</v>
      </c>
      <c r="G6634" s="3" t="s">
        <v>3368</v>
      </c>
      <c r="H6634" s="3" t="s">
        <v>3369</v>
      </c>
      <c r="I6634" s="3" t="s">
        <v>1184</v>
      </c>
      <c r="J6634" s="3" t="s">
        <v>1185</v>
      </c>
      <c r="K6634" s="3" t="s">
        <v>3718</v>
      </c>
      <c r="L6634" s="3" t="s">
        <v>3719</v>
      </c>
      <c r="M6634" s="4">
        <v>51068.5</v>
      </c>
      <c r="N6634" s="5" t="s">
        <v>16834</v>
      </c>
    </row>
    <row r="6635" spans="1:14" customFormat="1" ht="15" hidden="1" x14ac:dyDescent="0.25">
      <c r="A6635" s="6" t="s">
        <v>13473</v>
      </c>
      <c r="B6635" s="7" t="s">
        <v>16835</v>
      </c>
      <c r="C6635" s="7" t="s">
        <v>16</v>
      </c>
      <c r="D6635" s="8" t="s">
        <v>193</v>
      </c>
      <c r="E6635" s="8" t="s">
        <v>16836</v>
      </c>
      <c r="F6635" s="8" t="s">
        <v>15521</v>
      </c>
      <c r="G6635" s="8" t="s">
        <v>3716</v>
      </c>
      <c r="H6635" s="8" t="s">
        <v>3717</v>
      </c>
      <c r="I6635" s="8" t="s">
        <v>984</v>
      </c>
      <c r="J6635" s="8" t="s">
        <v>985</v>
      </c>
      <c r="K6635" s="8" t="s">
        <v>4812</v>
      </c>
      <c r="L6635" s="8" t="s">
        <v>4813</v>
      </c>
      <c r="M6635" s="9">
        <v>225</v>
      </c>
      <c r="N6635" s="10" t="s">
        <v>16837</v>
      </c>
    </row>
    <row r="6636" spans="1:14" customFormat="1" ht="15" hidden="1" x14ac:dyDescent="0.25">
      <c r="A6636" s="1" t="s">
        <v>13473</v>
      </c>
      <c r="B6636" s="2" t="s">
        <v>16838</v>
      </c>
      <c r="C6636" s="2" t="s">
        <v>16</v>
      </c>
      <c r="D6636" s="3" t="s">
        <v>193</v>
      </c>
      <c r="E6636" s="3" t="s">
        <v>16839</v>
      </c>
      <c r="F6636" s="3" t="s">
        <v>14224</v>
      </c>
      <c r="G6636" s="3" t="s">
        <v>13447</v>
      </c>
      <c r="H6636" s="3" t="s">
        <v>11915</v>
      </c>
      <c r="I6636" s="3" t="s">
        <v>15472</v>
      </c>
      <c r="J6636" s="3" t="s">
        <v>2247</v>
      </c>
      <c r="K6636" s="3" t="s">
        <v>57</v>
      </c>
      <c r="L6636" s="3" t="s">
        <v>58</v>
      </c>
      <c r="M6636" s="4">
        <v>20000</v>
      </c>
      <c r="N6636" s="5" t="s">
        <v>16840</v>
      </c>
    </row>
    <row r="6637" spans="1:14" customFormat="1" ht="15" hidden="1" x14ac:dyDescent="0.25">
      <c r="A6637" s="6" t="s">
        <v>13473</v>
      </c>
      <c r="B6637" s="7" t="s">
        <v>16841</v>
      </c>
      <c r="C6637" s="7" t="s">
        <v>16</v>
      </c>
      <c r="D6637" s="8" t="s">
        <v>242</v>
      </c>
      <c r="E6637" s="8" t="s">
        <v>243</v>
      </c>
      <c r="F6637" s="8" t="s">
        <v>244</v>
      </c>
      <c r="G6637" s="8" t="s">
        <v>2450</v>
      </c>
      <c r="H6637" s="8" t="s">
        <v>2451</v>
      </c>
      <c r="I6637" s="8" t="s">
        <v>907</v>
      </c>
      <c r="J6637" s="8" t="s">
        <v>908</v>
      </c>
      <c r="K6637" s="8" t="s">
        <v>5863</v>
      </c>
      <c r="L6637" s="8" t="s">
        <v>5864</v>
      </c>
      <c r="M6637" s="9">
        <v>3726.85</v>
      </c>
      <c r="N6637" s="10" t="s">
        <v>16842</v>
      </c>
    </row>
    <row r="6638" spans="1:14" customFormat="1" ht="15" hidden="1" x14ac:dyDescent="0.25">
      <c r="A6638" s="1" t="s">
        <v>13473</v>
      </c>
      <c r="B6638" s="2" t="s">
        <v>16843</v>
      </c>
      <c r="C6638" s="2" t="s">
        <v>16</v>
      </c>
      <c r="D6638" s="3" t="s">
        <v>242</v>
      </c>
      <c r="E6638" s="3" t="s">
        <v>243</v>
      </c>
      <c r="F6638" s="3" t="s">
        <v>244</v>
      </c>
      <c r="G6638" s="3" t="s">
        <v>3400</v>
      </c>
      <c r="H6638" s="3" t="s">
        <v>3401</v>
      </c>
      <c r="I6638" s="3" t="s">
        <v>5608</v>
      </c>
      <c r="J6638" s="3" t="s">
        <v>5609</v>
      </c>
      <c r="K6638" s="3" t="s">
        <v>5863</v>
      </c>
      <c r="L6638" s="3" t="s">
        <v>5864</v>
      </c>
      <c r="M6638" s="4">
        <v>528.73</v>
      </c>
      <c r="N6638" s="5" t="s">
        <v>16844</v>
      </c>
    </row>
    <row r="6639" spans="1:14" customFormat="1" ht="15" hidden="1" x14ac:dyDescent="0.25">
      <c r="A6639" s="6" t="s">
        <v>13473</v>
      </c>
      <c r="B6639" s="7" t="s">
        <v>16845</v>
      </c>
      <c r="C6639" s="7" t="s">
        <v>16</v>
      </c>
      <c r="D6639" s="8" t="s">
        <v>242</v>
      </c>
      <c r="E6639" s="8" t="s">
        <v>243</v>
      </c>
      <c r="F6639" s="8" t="s">
        <v>244</v>
      </c>
      <c r="G6639" s="8" t="s">
        <v>2450</v>
      </c>
      <c r="H6639" s="8" t="s">
        <v>2451</v>
      </c>
      <c r="I6639" s="8" t="s">
        <v>907</v>
      </c>
      <c r="J6639" s="8" t="s">
        <v>908</v>
      </c>
      <c r="K6639" s="8" t="s">
        <v>16846</v>
      </c>
      <c r="L6639" s="8" t="s">
        <v>16847</v>
      </c>
      <c r="M6639" s="9">
        <v>23017.87</v>
      </c>
      <c r="N6639" s="10" t="s">
        <v>16848</v>
      </c>
    </row>
    <row r="6640" spans="1:14" customFormat="1" ht="15" hidden="1" x14ac:dyDescent="0.25">
      <c r="A6640" s="1" t="s">
        <v>13473</v>
      </c>
      <c r="B6640" s="2" t="s">
        <v>16849</v>
      </c>
      <c r="C6640" s="2" t="s">
        <v>16</v>
      </c>
      <c r="D6640" s="3" t="s">
        <v>242</v>
      </c>
      <c r="E6640" s="3" t="s">
        <v>243</v>
      </c>
      <c r="F6640" s="3" t="s">
        <v>244</v>
      </c>
      <c r="G6640" s="3" t="s">
        <v>3400</v>
      </c>
      <c r="H6640" s="3" t="s">
        <v>3401</v>
      </c>
      <c r="I6640" s="3" t="s">
        <v>5608</v>
      </c>
      <c r="J6640" s="3" t="s">
        <v>5609</v>
      </c>
      <c r="K6640" s="3" t="s">
        <v>16846</v>
      </c>
      <c r="L6640" s="3" t="s">
        <v>16847</v>
      </c>
      <c r="M6640" s="4">
        <v>3263.14</v>
      </c>
      <c r="N6640" s="5" t="s">
        <v>16850</v>
      </c>
    </row>
    <row r="6641" spans="1:14" customFormat="1" ht="15" hidden="1" x14ac:dyDescent="0.25">
      <c r="A6641" s="6" t="s">
        <v>13473</v>
      </c>
      <c r="B6641" s="7" t="s">
        <v>16851</v>
      </c>
      <c r="C6641" s="7" t="s">
        <v>16</v>
      </c>
      <c r="D6641" s="8" t="s">
        <v>242</v>
      </c>
      <c r="E6641" s="8" t="s">
        <v>243</v>
      </c>
      <c r="F6641" s="8" t="s">
        <v>244</v>
      </c>
      <c r="G6641" s="8" t="s">
        <v>2450</v>
      </c>
      <c r="H6641" s="8" t="s">
        <v>2451</v>
      </c>
      <c r="I6641" s="8" t="s">
        <v>907</v>
      </c>
      <c r="J6641" s="8" t="s">
        <v>908</v>
      </c>
      <c r="K6641" s="8" t="s">
        <v>5056</v>
      </c>
      <c r="L6641" s="8" t="s">
        <v>5057</v>
      </c>
      <c r="M6641" s="9">
        <v>18136.29</v>
      </c>
      <c r="N6641" s="10" t="s">
        <v>16852</v>
      </c>
    </row>
    <row r="6642" spans="1:14" customFormat="1" ht="15" hidden="1" x14ac:dyDescent="0.25">
      <c r="A6642" s="1" t="s">
        <v>13473</v>
      </c>
      <c r="B6642" s="2" t="s">
        <v>16853</v>
      </c>
      <c r="C6642" s="2" t="s">
        <v>16</v>
      </c>
      <c r="D6642" s="3" t="s">
        <v>242</v>
      </c>
      <c r="E6642" s="3" t="s">
        <v>243</v>
      </c>
      <c r="F6642" s="3" t="s">
        <v>244</v>
      </c>
      <c r="G6642" s="3" t="s">
        <v>3400</v>
      </c>
      <c r="H6642" s="3" t="s">
        <v>3401</v>
      </c>
      <c r="I6642" s="3" t="s">
        <v>5608</v>
      </c>
      <c r="J6642" s="3" t="s">
        <v>5609</v>
      </c>
      <c r="K6642" s="3" t="s">
        <v>5056</v>
      </c>
      <c r="L6642" s="3" t="s">
        <v>5057</v>
      </c>
      <c r="M6642" s="4">
        <v>1802.72</v>
      </c>
      <c r="N6642" s="5" t="s">
        <v>16854</v>
      </c>
    </row>
    <row r="6643" spans="1:14" customFormat="1" ht="15" hidden="1" x14ac:dyDescent="0.25">
      <c r="A6643" s="6" t="s">
        <v>13473</v>
      </c>
      <c r="B6643" s="7" t="s">
        <v>16855</v>
      </c>
      <c r="C6643" s="7" t="s">
        <v>16</v>
      </c>
      <c r="D6643" s="8" t="s">
        <v>193</v>
      </c>
      <c r="E6643" s="8" t="s">
        <v>16856</v>
      </c>
      <c r="F6643" s="8" t="s">
        <v>6378</v>
      </c>
      <c r="G6643" s="8" t="s">
        <v>3368</v>
      </c>
      <c r="H6643" s="8" t="s">
        <v>3369</v>
      </c>
      <c r="I6643" s="8" t="s">
        <v>364</v>
      </c>
      <c r="J6643" s="8" t="s">
        <v>365</v>
      </c>
      <c r="K6643" s="8" t="s">
        <v>3371</v>
      </c>
      <c r="L6643" s="8" t="s">
        <v>3372</v>
      </c>
      <c r="M6643" s="9">
        <v>4456.68</v>
      </c>
      <c r="N6643" s="10" t="s">
        <v>16857</v>
      </c>
    </row>
    <row r="6644" spans="1:14" customFormat="1" ht="15" hidden="1" x14ac:dyDescent="0.25">
      <c r="A6644" s="1" t="s">
        <v>13473</v>
      </c>
      <c r="B6644" s="2" t="s">
        <v>16858</v>
      </c>
      <c r="C6644" s="2" t="s">
        <v>16</v>
      </c>
      <c r="D6644" s="3" t="s">
        <v>193</v>
      </c>
      <c r="E6644" s="3" t="s">
        <v>16859</v>
      </c>
      <c r="F6644" s="3" t="s">
        <v>14808</v>
      </c>
      <c r="G6644" s="3" t="s">
        <v>3368</v>
      </c>
      <c r="H6644" s="3" t="s">
        <v>3369</v>
      </c>
      <c r="I6644" s="3" t="s">
        <v>6348</v>
      </c>
      <c r="J6644" s="3" t="s">
        <v>6349</v>
      </c>
      <c r="K6644" s="3" t="s">
        <v>3371</v>
      </c>
      <c r="L6644" s="3" t="s">
        <v>3372</v>
      </c>
      <c r="M6644" s="4">
        <v>1038.0999999999999</v>
      </c>
      <c r="N6644" s="5" t="s">
        <v>16860</v>
      </c>
    </row>
    <row r="6645" spans="1:14" customFormat="1" ht="15" hidden="1" x14ac:dyDescent="0.25">
      <c r="A6645" s="6" t="s">
        <v>13473</v>
      </c>
      <c r="B6645" s="7" t="s">
        <v>16861</v>
      </c>
      <c r="C6645" s="7" t="s">
        <v>16</v>
      </c>
      <c r="D6645" s="8" t="s">
        <v>193</v>
      </c>
      <c r="E6645" s="8" t="s">
        <v>10208</v>
      </c>
      <c r="F6645" s="8" t="s">
        <v>15385</v>
      </c>
      <c r="G6645" s="8" t="s">
        <v>3368</v>
      </c>
      <c r="H6645" s="8" t="s">
        <v>3369</v>
      </c>
      <c r="I6645" s="8" t="s">
        <v>1078</v>
      </c>
      <c r="J6645" s="8" t="s">
        <v>1079</v>
      </c>
      <c r="K6645" s="8" t="s">
        <v>3371</v>
      </c>
      <c r="L6645" s="8" t="s">
        <v>3372</v>
      </c>
      <c r="M6645" s="9">
        <v>67000</v>
      </c>
      <c r="N6645" s="10" t="s">
        <v>16862</v>
      </c>
    </row>
    <row r="6646" spans="1:14" customFormat="1" ht="15" hidden="1" x14ac:dyDescent="0.25">
      <c r="A6646" s="1" t="s">
        <v>13473</v>
      </c>
      <c r="B6646" s="2" t="s">
        <v>16863</v>
      </c>
      <c r="C6646" s="2" t="s">
        <v>16</v>
      </c>
      <c r="D6646" s="3" t="s">
        <v>193</v>
      </c>
      <c r="E6646" s="3" t="s">
        <v>16864</v>
      </c>
      <c r="F6646" s="3" t="s">
        <v>15002</v>
      </c>
      <c r="G6646" s="3" t="s">
        <v>3368</v>
      </c>
      <c r="H6646" s="3" t="s">
        <v>3369</v>
      </c>
      <c r="I6646" s="3" t="s">
        <v>1184</v>
      </c>
      <c r="J6646" s="3" t="s">
        <v>1185</v>
      </c>
      <c r="K6646" s="3" t="s">
        <v>3371</v>
      </c>
      <c r="L6646" s="3" t="s">
        <v>3372</v>
      </c>
      <c r="M6646" s="4">
        <v>7158.1</v>
      </c>
      <c r="N6646" s="5" t="s">
        <v>16865</v>
      </c>
    </row>
    <row r="6647" spans="1:14" customFormat="1" ht="15" hidden="1" x14ac:dyDescent="0.25">
      <c r="A6647" s="6" t="s">
        <v>13473</v>
      </c>
      <c r="B6647" s="7" t="s">
        <v>16866</v>
      </c>
      <c r="C6647" s="7" t="s">
        <v>16</v>
      </c>
      <c r="D6647" s="8" t="s">
        <v>193</v>
      </c>
      <c r="E6647" s="8" t="s">
        <v>16867</v>
      </c>
      <c r="F6647" s="8" t="s">
        <v>16868</v>
      </c>
      <c r="G6647" s="8" t="s">
        <v>3400</v>
      </c>
      <c r="H6647" s="8" t="s">
        <v>3401</v>
      </c>
      <c r="I6647" s="8" t="s">
        <v>5634</v>
      </c>
      <c r="J6647" s="8" t="s">
        <v>3403</v>
      </c>
      <c r="K6647" s="8" t="s">
        <v>3963</v>
      </c>
      <c r="L6647" s="8" t="s">
        <v>3964</v>
      </c>
      <c r="M6647" s="9">
        <v>68.11</v>
      </c>
      <c r="N6647" s="10" t="s">
        <v>16869</v>
      </c>
    </row>
    <row r="6648" spans="1:14" customFormat="1" ht="15" hidden="1" x14ac:dyDescent="0.25">
      <c r="A6648" s="1" t="s">
        <v>13473</v>
      </c>
      <c r="B6648" s="2" t="s">
        <v>16870</v>
      </c>
      <c r="C6648" s="2" t="s">
        <v>16</v>
      </c>
      <c r="D6648" s="3" t="s">
        <v>193</v>
      </c>
      <c r="E6648" s="3" t="s">
        <v>7938</v>
      </c>
      <c r="F6648" s="3" t="s">
        <v>16871</v>
      </c>
      <c r="G6648" s="3" t="s">
        <v>3368</v>
      </c>
      <c r="H6648" s="3" t="s">
        <v>3369</v>
      </c>
      <c r="I6648" s="3" t="s">
        <v>1184</v>
      </c>
      <c r="J6648" s="3" t="s">
        <v>1185</v>
      </c>
      <c r="K6648" s="3" t="s">
        <v>3371</v>
      </c>
      <c r="L6648" s="3" t="s">
        <v>3372</v>
      </c>
      <c r="M6648" s="4">
        <v>16113.86</v>
      </c>
      <c r="N6648" s="5" t="s">
        <v>16872</v>
      </c>
    </row>
    <row r="6649" spans="1:14" customFormat="1" ht="15" hidden="1" x14ac:dyDescent="0.25">
      <c r="A6649" s="6" t="s">
        <v>13473</v>
      </c>
      <c r="B6649" s="7" t="s">
        <v>16873</v>
      </c>
      <c r="C6649" s="7" t="s">
        <v>16</v>
      </c>
      <c r="D6649" s="8" t="s">
        <v>193</v>
      </c>
      <c r="E6649" s="8" t="s">
        <v>16874</v>
      </c>
      <c r="F6649" s="8" t="s">
        <v>13766</v>
      </c>
      <c r="G6649" s="8" t="s">
        <v>3400</v>
      </c>
      <c r="H6649" s="8" t="s">
        <v>3401</v>
      </c>
      <c r="I6649" s="8" t="s">
        <v>4051</v>
      </c>
      <c r="J6649" s="8" t="s">
        <v>625</v>
      </c>
      <c r="K6649" s="8" t="s">
        <v>3963</v>
      </c>
      <c r="L6649" s="8" t="s">
        <v>3964</v>
      </c>
      <c r="M6649" s="9">
        <v>81.760000000000005</v>
      </c>
      <c r="N6649" s="10" t="s">
        <v>16875</v>
      </c>
    </row>
    <row r="6650" spans="1:14" customFormat="1" ht="15" hidden="1" x14ac:dyDescent="0.25">
      <c r="A6650" s="1" t="s">
        <v>13473</v>
      </c>
      <c r="B6650" s="2" t="s">
        <v>16876</v>
      </c>
      <c r="C6650" s="2" t="s">
        <v>16</v>
      </c>
      <c r="D6650" s="3" t="s">
        <v>193</v>
      </c>
      <c r="E6650" s="3" t="s">
        <v>16877</v>
      </c>
      <c r="F6650" s="3" t="s">
        <v>16878</v>
      </c>
      <c r="G6650" s="3" t="s">
        <v>3368</v>
      </c>
      <c r="H6650" s="3" t="s">
        <v>3369</v>
      </c>
      <c r="I6650" s="3" t="s">
        <v>5758</v>
      </c>
      <c r="J6650" s="3" t="s">
        <v>1239</v>
      </c>
      <c r="K6650" s="3" t="s">
        <v>3371</v>
      </c>
      <c r="L6650" s="3" t="s">
        <v>3372</v>
      </c>
      <c r="M6650" s="4">
        <v>1288.3900000000001</v>
      </c>
      <c r="N6650" s="5" t="s">
        <v>16879</v>
      </c>
    </row>
    <row r="6651" spans="1:14" customFormat="1" ht="15" hidden="1" x14ac:dyDescent="0.25">
      <c r="A6651" s="6" t="s">
        <v>13473</v>
      </c>
      <c r="B6651" s="7" t="s">
        <v>16880</v>
      </c>
      <c r="C6651" s="7" t="s">
        <v>16</v>
      </c>
      <c r="D6651" s="8" t="s">
        <v>193</v>
      </c>
      <c r="E6651" s="8" t="s">
        <v>5248</v>
      </c>
      <c r="F6651" s="8" t="s">
        <v>8713</v>
      </c>
      <c r="G6651" s="8" t="s">
        <v>5135</v>
      </c>
      <c r="H6651" s="8" t="s">
        <v>5136</v>
      </c>
      <c r="I6651" s="8" t="s">
        <v>10906</v>
      </c>
      <c r="J6651" s="8" t="s">
        <v>10907</v>
      </c>
      <c r="K6651" s="8" t="s">
        <v>16881</v>
      </c>
      <c r="L6651" s="8" t="s">
        <v>16882</v>
      </c>
      <c r="M6651" s="9">
        <v>6900</v>
      </c>
      <c r="N6651" s="10" t="s">
        <v>16883</v>
      </c>
    </row>
    <row r="6652" spans="1:14" customFormat="1" ht="15" hidden="1" x14ac:dyDescent="0.25">
      <c r="A6652" s="1" t="s">
        <v>13473</v>
      </c>
      <c r="B6652" s="2" t="s">
        <v>16884</v>
      </c>
      <c r="C6652" s="2" t="s">
        <v>16</v>
      </c>
      <c r="D6652" s="3" t="s">
        <v>193</v>
      </c>
      <c r="E6652" s="3" t="s">
        <v>5628</v>
      </c>
      <c r="F6652" s="3" t="s">
        <v>16885</v>
      </c>
      <c r="G6652" s="3" t="s">
        <v>3400</v>
      </c>
      <c r="H6652" s="3" t="s">
        <v>3401</v>
      </c>
      <c r="I6652" s="3" t="s">
        <v>919</v>
      </c>
      <c r="J6652" s="3" t="s">
        <v>920</v>
      </c>
      <c r="K6652" s="3" t="s">
        <v>35</v>
      </c>
      <c r="L6652" s="3" t="s">
        <v>36</v>
      </c>
      <c r="M6652" s="4">
        <v>21604.799999999999</v>
      </c>
      <c r="N6652" s="5" t="s">
        <v>16886</v>
      </c>
    </row>
    <row r="6653" spans="1:14" customFormat="1" ht="15" hidden="1" x14ac:dyDescent="0.25">
      <c r="A6653" s="6" t="s">
        <v>13473</v>
      </c>
      <c r="B6653" s="7" t="s">
        <v>16887</v>
      </c>
      <c r="C6653" s="7" t="s">
        <v>16</v>
      </c>
      <c r="D6653" s="8" t="s">
        <v>242</v>
      </c>
      <c r="E6653" s="8" t="s">
        <v>243</v>
      </c>
      <c r="F6653" s="8" t="s">
        <v>244</v>
      </c>
      <c r="G6653" s="8" t="s">
        <v>11910</v>
      </c>
      <c r="H6653" s="8" t="s">
        <v>11911</v>
      </c>
      <c r="I6653" s="8" t="s">
        <v>1173</v>
      </c>
      <c r="J6653" s="8" t="s">
        <v>985</v>
      </c>
      <c r="K6653" s="8" t="s">
        <v>57</v>
      </c>
      <c r="L6653" s="8" t="s">
        <v>58</v>
      </c>
      <c r="M6653" s="9">
        <v>43527.16</v>
      </c>
      <c r="N6653" s="10" t="s">
        <v>16888</v>
      </c>
    </row>
    <row r="6654" spans="1:14" customFormat="1" ht="15" hidden="1" x14ac:dyDescent="0.25">
      <c r="A6654" s="1" t="s">
        <v>13473</v>
      </c>
      <c r="B6654" s="2" t="s">
        <v>16889</v>
      </c>
      <c r="C6654" s="2" t="s">
        <v>16</v>
      </c>
      <c r="D6654" s="3" t="s">
        <v>193</v>
      </c>
      <c r="E6654" s="3" t="s">
        <v>8090</v>
      </c>
      <c r="F6654" s="3" t="s">
        <v>16890</v>
      </c>
      <c r="G6654" s="3" t="s">
        <v>3368</v>
      </c>
      <c r="H6654" s="3" t="s">
        <v>3369</v>
      </c>
      <c r="I6654" s="3" t="s">
        <v>364</v>
      </c>
      <c r="J6654" s="3" t="s">
        <v>365</v>
      </c>
      <c r="K6654" s="3" t="s">
        <v>3371</v>
      </c>
      <c r="L6654" s="3" t="s">
        <v>3372</v>
      </c>
      <c r="M6654" s="4">
        <v>90.51</v>
      </c>
      <c r="N6654" s="5" t="s">
        <v>16891</v>
      </c>
    </row>
    <row r="6655" spans="1:14" customFormat="1" ht="15" hidden="1" x14ac:dyDescent="0.25">
      <c r="A6655" s="6" t="s">
        <v>13473</v>
      </c>
      <c r="B6655" s="7" t="s">
        <v>16892</v>
      </c>
      <c r="C6655" s="7" t="s">
        <v>16</v>
      </c>
      <c r="D6655" s="8" t="s">
        <v>242</v>
      </c>
      <c r="E6655" s="8" t="s">
        <v>243</v>
      </c>
      <c r="F6655" s="8" t="s">
        <v>244</v>
      </c>
      <c r="G6655" s="8" t="s">
        <v>16893</v>
      </c>
      <c r="H6655" s="8" t="s">
        <v>16894</v>
      </c>
      <c r="I6655" s="8" t="s">
        <v>348</v>
      </c>
      <c r="J6655" s="8" t="s">
        <v>349</v>
      </c>
      <c r="K6655" s="8" t="s">
        <v>35</v>
      </c>
      <c r="L6655" s="8" t="s">
        <v>36</v>
      </c>
      <c r="M6655" s="9">
        <v>376256.78</v>
      </c>
      <c r="N6655" s="10" t="s">
        <v>16895</v>
      </c>
    </row>
    <row r="6656" spans="1:14" customFormat="1" ht="15" hidden="1" x14ac:dyDescent="0.25">
      <c r="A6656" s="1" t="s">
        <v>13473</v>
      </c>
      <c r="B6656" s="2" t="s">
        <v>16896</v>
      </c>
      <c r="C6656" s="2" t="s">
        <v>16</v>
      </c>
      <c r="D6656" s="3" t="s">
        <v>193</v>
      </c>
      <c r="E6656" s="3" t="s">
        <v>12717</v>
      </c>
      <c r="F6656" s="3" t="s">
        <v>15303</v>
      </c>
      <c r="G6656" s="3" t="s">
        <v>3368</v>
      </c>
      <c r="H6656" s="3" t="s">
        <v>3369</v>
      </c>
      <c r="I6656" s="3" t="s">
        <v>364</v>
      </c>
      <c r="J6656" s="3" t="s">
        <v>365</v>
      </c>
      <c r="K6656" s="3" t="s">
        <v>3371</v>
      </c>
      <c r="L6656" s="3" t="s">
        <v>3372</v>
      </c>
      <c r="M6656" s="4">
        <v>2084.94</v>
      </c>
      <c r="N6656" s="5" t="s">
        <v>16897</v>
      </c>
    </row>
    <row r="6657" spans="1:14" customFormat="1" ht="15" hidden="1" x14ac:dyDescent="0.25">
      <c r="A6657" s="6" t="s">
        <v>13473</v>
      </c>
      <c r="B6657" s="7" t="s">
        <v>16898</v>
      </c>
      <c r="C6657" s="7" t="s">
        <v>16</v>
      </c>
      <c r="D6657" s="8" t="s">
        <v>193</v>
      </c>
      <c r="E6657" s="8" t="s">
        <v>7938</v>
      </c>
      <c r="F6657" s="8" t="s">
        <v>16871</v>
      </c>
      <c r="G6657" s="8" t="s">
        <v>3368</v>
      </c>
      <c r="H6657" s="8" t="s">
        <v>3369</v>
      </c>
      <c r="I6657" s="8" t="s">
        <v>1184</v>
      </c>
      <c r="J6657" s="8" t="s">
        <v>1185</v>
      </c>
      <c r="K6657" s="8" t="s">
        <v>3371</v>
      </c>
      <c r="L6657" s="8" t="s">
        <v>3372</v>
      </c>
      <c r="M6657" s="9">
        <v>16113.83</v>
      </c>
      <c r="N6657" s="10" t="s">
        <v>16899</v>
      </c>
    </row>
    <row r="6658" spans="1:14" customFormat="1" ht="15" hidden="1" x14ac:dyDescent="0.25">
      <c r="A6658" s="1" t="s">
        <v>13473</v>
      </c>
      <c r="B6658" s="2" t="s">
        <v>16900</v>
      </c>
      <c r="C6658" s="2" t="s">
        <v>16</v>
      </c>
      <c r="D6658" s="3" t="s">
        <v>193</v>
      </c>
      <c r="E6658" s="3" t="s">
        <v>4164</v>
      </c>
      <c r="F6658" s="3" t="s">
        <v>14965</v>
      </c>
      <c r="G6658" s="3" t="s">
        <v>3368</v>
      </c>
      <c r="H6658" s="3" t="s">
        <v>3369</v>
      </c>
      <c r="I6658" s="3" t="s">
        <v>5283</v>
      </c>
      <c r="J6658" s="3" t="s">
        <v>5284</v>
      </c>
      <c r="K6658" s="3" t="s">
        <v>3371</v>
      </c>
      <c r="L6658" s="3" t="s">
        <v>3372</v>
      </c>
      <c r="M6658" s="4">
        <v>9634.11</v>
      </c>
      <c r="N6658" s="5" t="s">
        <v>16901</v>
      </c>
    </row>
    <row r="6659" spans="1:14" customFormat="1" ht="15" hidden="1" x14ac:dyDescent="0.25">
      <c r="A6659" s="6" t="s">
        <v>13473</v>
      </c>
      <c r="B6659" s="7" t="s">
        <v>16902</v>
      </c>
      <c r="C6659" s="7" t="s">
        <v>16</v>
      </c>
      <c r="D6659" s="8" t="s">
        <v>193</v>
      </c>
      <c r="E6659" s="8" t="s">
        <v>16903</v>
      </c>
      <c r="F6659" s="8" t="s">
        <v>15721</v>
      </c>
      <c r="G6659" s="8" t="s">
        <v>3716</v>
      </c>
      <c r="H6659" s="8" t="s">
        <v>3717</v>
      </c>
      <c r="I6659" s="8" t="s">
        <v>5283</v>
      </c>
      <c r="J6659" s="8" t="s">
        <v>5284</v>
      </c>
      <c r="K6659" s="8" t="s">
        <v>3718</v>
      </c>
      <c r="L6659" s="8" t="s">
        <v>3719</v>
      </c>
      <c r="M6659" s="9">
        <v>375</v>
      </c>
      <c r="N6659" s="10" t="s">
        <v>16904</v>
      </c>
    </row>
    <row r="6660" spans="1:14" customFormat="1" ht="15" hidden="1" x14ac:dyDescent="0.25">
      <c r="A6660" s="1" t="s">
        <v>13473</v>
      </c>
      <c r="B6660" s="2" t="s">
        <v>16905</v>
      </c>
      <c r="C6660" s="2" t="s">
        <v>16</v>
      </c>
      <c r="D6660" s="3" t="s">
        <v>193</v>
      </c>
      <c r="E6660" s="3" t="s">
        <v>16906</v>
      </c>
      <c r="F6660" s="3" t="s">
        <v>16907</v>
      </c>
      <c r="G6660" s="3" t="s">
        <v>3368</v>
      </c>
      <c r="H6660" s="3" t="s">
        <v>3369</v>
      </c>
      <c r="I6660" s="3" t="s">
        <v>1184</v>
      </c>
      <c r="J6660" s="3" t="s">
        <v>1185</v>
      </c>
      <c r="K6660" s="3" t="s">
        <v>3371</v>
      </c>
      <c r="L6660" s="3" t="s">
        <v>3372</v>
      </c>
      <c r="M6660" s="4">
        <v>7797</v>
      </c>
      <c r="N6660" s="5" t="s">
        <v>16908</v>
      </c>
    </row>
    <row r="6661" spans="1:14" customFormat="1" ht="15" hidden="1" x14ac:dyDescent="0.25">
      <c r="A6661" s="6" t="s">
        <v>13473</v>
      </c>
      <c r="B6661" s="7" t="s">
        <v>16909</v>
      </c>
      <c r="C6661" s="7" t="s">
        <v>16</v>
      </c>
      <c r="D6661" s="8" t="s">
        <v>193</v>
      </c>
      <c r="E6661" s="8" t="s">
        <v>14311</v>
      </c>
      <c r="F6661" s="8" t="s">
        <v>16910</v>
      </c>
      <c r="G6661" s="8" t="s">
        <v>3368</v>
      </c>
      <c r="H6661" s="8" t="s">
        <v>3369</v>
      </c>
      <c r="I6661" s="8" t="s">
        <v>5016</v>
      </c>
      <c r="J6661" s="8" t="s">
        <v>1008</v>
      </c>
      <c r="K6661" s="8" t="s">
        <v>3371</v>
      </c>
      <c r="L6661" s="8" t="s">
        <v>3372</v>
      </c>
      <c r="M6661" s="9">
        <v>3842.97</v>
      </c>
      <c r="N6661" s="10" t="s">
        <v>16911</v>
      </c>
    </row>
    <row r="6662" spans="1:14" customFormat="1" ht="15" hidden="1" x14ac:dyDescent="0.25">
      <c r="A6662" s="1" t="s">
        <v>13473</v>
      </c>
      <c r="B6662" s="2" t="s">
        <v>16912</v>
      </c>
      <c r="C6662" s="2" t="s">
        <v>16</v>
      </c>
      <c r="D6662" s="3" t="s">
        <v>193</v>
      </c>
      <c r="E6662" s="3" t="s">
        <v>16913</v>
      </c>
      <c r="F6662" s="3" t="s">
        <v>16914</v>
      </c>
      <c r="G6662" s="3" t="s">
        <v>3368</v>
      </c>
      <c r="H6662" s="3" t="s">
        <v>3369</v>
      </c>
      <c r="I6662" s="3" t="s">
        <v>15296</v>
      </c>
      <c r="J6662" s="3" t="s">
        <v>985</v>
      </c>
      <c r="K6662" s="3" t="s">
        <v>3371</v>
      </c>
      <c r="L6662" s="3" t="s">
        <v>3372</v>
      </c>
      <c r="M6662" s="4">
        <v>2904.64</v>
      </c>
      <c r="N6662" s="5" t="s">
        <v>16915</v>
      </c>
    </row>
    <row r="6663" spans="1:14" customFormat="1" ht="15" hidden="1" x14ac:dyDescent="0.25">
      <c r="A6663" s="6" t="s">
        <v>13473</v>
      </c>
      <c r="B6663" s="7" t="s">
        <v>16916</v>
      </c>
      <c r="C6663" s="7" t="s">
        <v>16</v>
      </c>
      <c r="D6663" s="8" t="s">
        <v>193</v>
      </c>
      <c r="E6663" s="8" t="s">
        <v>6732</v>
      </c>
      <c r="F6663" s="8" t="s">
        <v>15276</v>
      </c>
      <c r="G6663" s="8" t="s">
        <v>3716</v>
      </c>
      <c r="H6663" s="8" t="s">
        <v>3717</v>
      </c>
      <c r="I6663" s="8" t="s">
        <v>1031</v>
      </c>
      <c r="J6663" s="8" t="s">
        <v>1008</v>
      </c>
      <c r="K6663" s="8" t="s">
        <v>3718</v>
      </c>
      <c r="L6663" s="8" t="s">
        <v>3719</v>
      </c>
      <c r="M6663" s="9">
        <v>30</v>
      </c>
      <c r="N6663" s="10" t="s">
        <v>15383</v>
      </c>
    </row>
    <row r="6664" spans="1:14" customFormat="1" ht="15" hidden="1" x14ac:dyDescent="0.25">
      <c r="A6664" s="1" t="s">
        <v>13473</v>
      </c>
      <c r="B6664" s="2" t="s">
        <v>16917</v>
      </c>
      <c r="C6664" s="2" t="s">
        <v>16</v>
      </c>
      <c r="D6664" s="3" t="s">
        <v>193</v>
      </c>
      <c r="E6664" s="3" t="s">
        <v>6732</v>
      </c>
      <c r="F6664" s="3" t="s">
        <v>15276</v>
      </c>
      <c r="G6664" s="3" t="s">
        <v>3368</v>
      </c>
      <c r="H6664" s="3" t="s">
        <v>3369</v>
      </c>
      <c r="I6664" s="3" t="s">
        <v>1031</v>
      </c>
      <c r="J6664" s="3" t="s">
        <v>1008</v>
      </c>
      <c r="K6664" s="3" t="s">
        <v>3371</v>
      </c>
      <c r="L6664" s="3" t="s">
        <v>3372</v>
      </c>
      <c r="M6664" s="4">
        <v>1625.53</v>
      </c>
      <c r="N6664" s="5" t="s">
        <v>16918</v>
      </c>
    </row>
    <row r="6665" spans="1:14" customFormat="1" ht="15" hidden="1" x14ac:dyDescent="0.25">
      <c r="A6665" s="6" t="s">
        <v>13473</v>
      </c>
      <c r="B6665" s="7" t="s">
        <v>16919</v>
      </c>
      <c r="C6665" s="7" t="s">
        <v>16</v>
      </c>
      <c r="D6665" s="8" t="s">
        <v>242</v>
      </c>
      <c r="E6665" s="8" t="s">
        <v>243</v>
      </c>
      <c r="F6665" s="8" t="s">
        <v>244</v>
      </c>
      <c r="G6665" s="8" t="s">
        <v>12083</v>
      </c>
      <c r="H6665" s="8" t="s">
        <v>11915</v>
      </c>
      <c r="I6665" s="8" t="s">
        <v>8573</v>
      </c>
      <c r="J6665" s="8" t="s">
        <v>3577</v>
      </c>
      <c r="K6665" s="8" t="s">
        <v>57</v>
      </c>
      <c r="L6665" s="8" t="s">
        <v>58</v>
      </c>
      <c r="M6665" s="9">
        <v>48035.57</v>
      </c>
      <c r="N6665" s="10" t="s">
        <v>16920</v>
      </c>
    </row>
    <row r="6666" spans="1:14" customFormat="1" ht="15" hidden="1" x14ac:dyDescent="0.25">
      <c r="A6666" s="1" t="s">
        <v>13473</v>
      </c>
      <c r="B6666" s="2" t="s">
        <v>16921</v>
      </c>
      <c r="C6666" s="2" t="s">
        <v>16</v>
      </c>
      <c r="D6666" s="3" t="s">
        <v>242</v>
      </c>
      <c r="E6666" s="3" t="s">
        <v>243</v>
      </c>
      <c r="F6666" s="3" t="s">
        <v>16922</v>
      </c>
      <c r="G6666" s="3" t="s">
        <v>16923</v>
      </c>
      <c r="H6666" s="3" t="s">
        <v>32</v>
      </c>
      <c r="I6666" s="3" t="s">
        <v>22</v>
      </c>
      <c r="J6666" s="3" t="s">
        <v>23</v>
      </c>
      <c r="K6666" s="3" t="s">
        <v>35</v>
      </c>
      <c r="L6666" s="3" t="s">
        <v>36</v>
      </c>
      <c r="M6666" s="4">
        <v>38626.339999999997</v>
      </c>
      <c r="N6666" s="5" t="s">
        <v>16924</v>
      </c>
    </row>
    <row r="6667" spans="1:14" customFormat="1" ht="15" hidden="1" x14ac:dyDescent="0.25">
      <c r="A6667" s="6" t="s">
        <v>13473</v>
      </c>
      <c r="B6667" s="7" t="s">
        <v>16925</v>
      </c>
      <c r="C6667" s="7" t="s">
        <v>16</v>
      </c>
      <c r="D6667" s="8" t="s">
        <v>242</v>
      </c>
      <c r="E6667" s="8" t="s">
        <v>243</v>
      </c>
      <c r="F6667" s="8" t="s">
        <v>16922</v>
      </c>
      <c r="G6667" s="8" t="s">
        <v>16923</v>
      </c>
      <c r="H6667" s="8" t="s">
        <v>32</v>
      </c>
      <c r="I6667" s="8" t="s">
        <v>22</v>
      </c>
      <c r="J6667" s="8" t="s">
        <v>23</v>
      </c>
      <c r="K6667" s="8" t="s">
        <v>35</v>
      </c>
      <c r="L6667" s="8" t="s">
        <v>36</v>
      </c>
      <c r="M6667" s="9">
        <v>14220.64</v>
      </c>
      <c r="N6667" s="10" t="s">
        <v>16926</v>
      </c>
    </row>
    <row r="6668" spans="1:14" customFormat="1" ht="15" hidden="1" x14ac:dyDescent="0.25">
      <c r="A6668" s="1" t="s">
        <v>13473</v>
      </c>
      <c r="B6668" s="2" t="s">
        <v>16927</v>
      </c>
      <c r="C6668" s="2" t="s">
        <v>16</v>
      </c>
      <c r="D6668" s="3" t="s">
        <v>242</v>
      </c>
      <c r="E6668" s="3" t="s">
        <v>243</v>
      </c>
      <c r="F6668" s="3" t="s">
        <v>16922</v>
      </c>
      <c r="G6668" s="3" t="s">
        <v>16923</v>
      </c>
      <c r="H6668" s="3" t="s">
        <v>32</v>
      </c>
      <c r="I6668" s="3" t="s">
        <v>22</v>
      </c>
      <c r="J6668" s="3" t="s">
        <v>23</v>
      </c>
      <c r="K6668" s="3" t="s">
        <v>35</v>
      </c>
      <c r="L6668" s="3" t="s">
        <v>36</v>
      </c>
      <c r="M6668" s="4">
        <v>24766.22</v>
      </c>
      <c r="N6668" s="5" t="s">
        <v>16928</v>
      </c>
    </row>
    <row r="6669" spans="1:14" customFormat="1" ht="15" hidden="1" x14ac:dyDescent="0.25">
      <c r="A6669" s="6" t="s">
        <v>13473</v>
      </c>
      <c r="B6669" s="7" t="s">
        <v>16929</v>
      </c>
      <c r="C6669" s="7" t="s">
        <v>16</v>
      </c>
      <c r="D6669" s="8" t="s">
        <v>242</v>
      </c>
      <c r="E6669" s="8" t="s">
        <v>243</v>
      </c>
      <c r="F6669" s="8" t="s">
        <v>16922</v>
      </c>
      <c r="G6669" s="8" t="s">
        <v>16923</v>
      </c>
      <c r="H6669" s="8" t="s">
        <v>32</v>
      </c>
      <c r="I6669" s="8" t="s">
        <v>22</v>
      </c>
      <c r="J6669" s="8" t="s">
        <v>23</v>
      </c>
      <c r="K6669" s="8" t="s">
        <v>35</v>
      </c>
      <c r="L6669" s="8" t="s">
        <v>36</v>
      </c>
      <c r="M6669" s="9">
        <v>97260.93</v>
      </c>
      <c r="N6669" s="10" t="s">
        <v>16930</v>
      </c>
    </row>
    <row r="6670" spans="1:14" customFormat="1" ht="15" hidden="1" x14ac:dyDescent="0.25">
      <c r="A6670" s="1" t="s">
        <v>13473</v>
      </c>
      <c r="B6670" s="2" t="s">
        <v>16931</v>
      </c>
      <c r="C6670" s="2" t="s">
        <v>16</v>
      </c>
      <c r="D6670" s="3" t="s">
        <v>193</v>
      </c>
      <c r="E6670" s="3" t="s">
        <v>16932</v>
      </c>
      <c r="F6670" s="3" t="s">
        <v>16933</v>
      </c>
      <c r="G6670" s="3" t="s">
        <v>16934</v>
      </c>
      <c r="H6670" s="3" t="s">
        <v>16935</v>
      </c>
      <c r="I6670" s="3" t="s">
        <v>16936</v>
      </c>
      <c r="J6670" s="3" t="s">
        <v>16937</v>
      </c>
      <c r="K6670" s="3" t="s">
        <v>57</v>
      </c>
      <c r="L6670" s="3" t="s">
        <v>58</v>
      </c>
      <c r="M6670" s="4">
        <v>12000</v>
      </c>
      <c r="N6670" s="5" t="s">
        <v>16938</v>
      </c>
    </row>
    <row r="6671" spans="1:14" customFormat="1" ht="15" hidden="1" x14ac:dyDescent="0.25">
      <c r="A6671" s="6" t="s">
        <v>13473</v>
      </c>
      <c r="B6671" s="7" t="s">
        <v>16939</v>
      </c>
      <c r="C6671" s="7" t="s">
        <v>16</v>
      </c>
      <c r="D6671" s="8" t="s">
        <v>193</v>
      </c>
      <c r="E6671" s="8" t="s">
        <v>3453</v>
      </c>
      <c r="F6671" s="8" t="s">
        <v>16940</v>
      </c>
      <c r="G6671" s="8" t="s">
        <v>3431</v>
      </c>
      <c r="H6671" s="8" t="s">
        <v>3407</v>
      </c>
      <c r="I6671" s="8" t="s">
        <v>4588</v>
      </c>
      <c r="J6671" s="8" t="s">
        <v>920</v>
      </c>
      <c r="K6671" s="8" t="s">
        <v>4204</v>
      </c>
      <c r="L6671" s="8" t="s">
        <v>4205</v>
      </c>
      <c r="M6671" s="9">
        <v>149.25</v>
      </c>
      <c r="N6671" s="10" t="s">
        <v>16941</v>
      </c>
    </row>
    <row r="6672" spans="1:14" customFormat="1" ht="15" hidden="1" x14ac:dyDescent="0.25">
      <c r="A6672" s="1" t="s">
        <v>13473</v>
      </c>
      <c r="B6672" s="2" t="s">
        <v>16942</v>
      </c>
      <c r="C6672" s="2" t="s">
        <v>16</v>
      </c>
      <c r="D6672" s="3" t="s">
        <v>193</v>
      </c>
      <c r="E6672" s="3" t="s">
        <v>3453</v>
      </c>
      <c r="F6672" s="3" t="s">
        <v>16940</v>
      </c>
      <c r="G6672" s="3" t="s">
        <v>4260</v>
      </c>
      <c r="H6672" s="3" t="s">
        <v>4261</v>
      </c>
      <c r="I6672" s="3" t="s">
        <v>4588</v>
      </c>
      <c r="J6672" s="3" t="s">
        <v>920</v>
      </c>
      <c r="K6672" s="3" t="s">
        <v>4204</v>
      </c>
      <c r="L6672" s="3" t="s">
        <v>4205</v>
      </c>
      <c r="M6672" s="4">
        <v>13.74</v>
      </c>
      <c r="N6672" s="5" t="s">
        <v>16943</v>
      </c>
    </row>
    <row r="6673" spans="1:14" customFormat="1" ht="15" hidden="1" x14ac:dyDescent="0.25">
      <c r="A6673" s="6" t="s">
        <v>13473</v>
      </c>
      <c r="B6673" s="7" t="s">
        <v>16944</v>
      </c>
      <c r="C6673" s="7" t="s">
        <v>16</v>
      </c>
      <c r="D6673" s="8" t="s">
        <v>193</v>
      </c>
      <c r="E6673" s="8" t="s">
        <v>3453</v>
      </c>
      <c r="F6673" s="8" t="s">
        <v>16940</v>
      </c>
      <c r="G6673" s="8" t="s">
        <v>4300</v>
      </c>
      <c r="H6673" s="8" t="s">
        <v>4301</v>
      </c>
      <c r="I6673" s="8" t="s">
        <v>4588</v>
      </c>
      <c r="J6673" s="8" t="s">
        <v>920</v>
      </c>
      <c r="K6673" s="8" t="s">
        <v>4204</v>
      </c>
      <c r="L6673" s="8" t="s">
        <v>4205</v>
      </c>
      <c r="M6673" s="9">
        <v>1859.66</v>
      </c>
      <c r="N6673" s="10" t="s">
        <v>16945</v>
      </c>
    </row>
    <row r="6674" spans="1:14" customFormat="1" ht="15" hidden="1" x14ac:dyDescent="0.25">
      <c r="A6674" s="1" t="s">
        <v>13473</v>
      </c>
      <c r="B6674" s="2" t="s">
        <v>16946</v>
      </c>
      <c r="C6674" s="2" t="s">
        <v>16</v>
      </c>
      <c r="D6674" s="3" t="s">
        <v>193</v>
      </c>
      <c r="E6674" s="3" t="s">
        <v>3453</v>
      </c>
      <c r="F6674" s="3" t="s">
        <v>16940</v>
      </c>
      <c r="G6674" s="3" t="s">
        <v>4260</v>
      </c>
      <c r="H6674" s="3" t="s">
        <v>4261</v>
      </c>
      <c r="I6674" s="3" t="s">
        <v>4588</v>
      </c>
      <c r="J6674" s="3" t="s">
        <v>920</v>
      </c>
      <c r="K6674" s="3" t="s">
        <v>4204</v>
      </c>
      <c r="L6674" s="3" t="s">
        <v>4205</v>
      </c>
      <c r="M6674" s="4">
        <v>261.42</v>
      </c>
      <c r="N6674" s="5" t="s">
        <v>16947</v>
      </c>
    </row>
    <row r="6675" spans="1:14" customFormat="1" ht="15" hidden="1" x14ac:dyDescent="0.25">
      <c r="A6675" s="6" t="s">
        <v>13473</v>
      </c>
      <c r="B6675" s="7" t="s">
        <v>16948</v>
      </c>
      <c r="C6675" s="7" t="s">
        <v>16</v>
      </c>
      <c r="D6675" s="8" t="s">
        <v>193</v>
      </c>
      <c r="E6675" s="8" t="s">
        <v>3453</v>
      </c>
      <c r="F6675" s="8" t="s">
        <v>16940</v>
      </c>
      <c r="G6675" s="8" t="s">
        <v>4260</v>
      </c>
      <c r="H6675" s="8" t="s">
        <v>4261</v>
      </c>
      <c r="I6675" s="8" t="s">
        <v>4588</v>
      </c>
      <c r="J6675" s="8" t="s">
        <v>920</v>
      </c>
      <c r="K6675" s="8" t="s">
        <v>4204</v>
      </c>
      <c r="L6675" s="8" t="s">
        <v>4205</v>
      </c>
      <c r="M6675" s="9">
        <v>10.49</v>
      </c>
      <c r="N6675" s="10" t="s">
        <v>16949</v>
      </c>
    </row>
    <row r="6676" spans="1:14" customFormat="1" ht="15" hidden="1" x14ac:dyDescent="0.25">
      <c r="A6676" s="1" t="s">
        <v>13473</v>
      </c>
      <c r="B6676" s="2" t="s">
        <v>16950</v>
      </c>
      <c r="C6676" s="2" t="s">
        <v>16</v>
      </c>
      <c r="D6676" s="3" t="s">
        <v>193</v>
      </c>
      <c r="E6676" s="3" t="s">
        <v>3453</v>
      </c>
      <c r="F6676" s="3" t="s">
        <v>16940</v>
      </c>
      <c r="G6676" s="3" t="s">
        <v>3431</v>
      </c>
      <c r="H6676" s="3" t="s">
        <v>3407</v>
      </c>
      <c r="I6676" s="3" t="s">
        <v>4588</v>
      </c>
      <c r="J6676" s="3" t="s">
        <v>920</v>
      </c>
      <c r="K6676" s="3" t="s">
        <v>4204</v>
      </c>
      <c r="L6676" s="3" t="s">
        <v>4205</v>
      </c>
      <c r="M6676" s="4">
        <v>185.69</v>
      </c>
      <c r="N6676" s="5" t="s">
        <v>16951</v>
      </c>
    </row>
    <row r="6677" spans="1:14" customFormat="1" ht="15" hidden="1" x14ac:dyDescent="0.25">
      <c r="A6677" s="6" t="s">
        <v>13473</v>
      </c>
      <c r="B6677" s="7" t="s">
        <v>16952</v>
      </c>
      <c r="C6677" s="7" t="s">
        <v>16</v>
      </c>
      <c r="D6677" s="8" t="s">
        <v>193</v>
      </c>
      <c r="E6677" s="8" t="s">
        <v>3453</v>
      </c>
      <c r="F6677" s="8" t="s">
        <v>16940</v>
      </c>
      <c r="G6677" s="8" t="s">
        <v>4260</v>
      </c>
      <c r="H6677" s="8" t="s">
        <v>4261</v>
      </c>
      <c r="I6677" s="8" t="s">
        <v>4588</v>
      </c>
      <c r="J6677" s="8" t="s">
        <v>920</v>
      </c>
      <c r="K6677" s="8" t="s">
        <v>4204</v>
      </c>
      <c r="L6677" s="8" t="s">
        <v>4205</v>
      </c>
      <c r="M6677" s="9">
        <v>481.73</v>
      </c>
      <c r="N6677" s="10" t="s">
        <v>16953</v>
      </c>
    </row>
    <row r="6678" spans="1:14" customFormat="1" ht="15" hidden="1" x14ac:dyDescent="0.25">
      <c r="A6678" s="1" t="s">
        <v>13473</v>
      </c>
      <c r="B6678" s="2" t="s">
        <v>16954</v>
      </c>
      <c r="C6678" s="2" t="s">
        <v>16</v>
      </c>
      <c r="D6678" s="3" t="s">
        <v>193</v>
      </c>
      <c r="E6678" s="3" t="s">
        <v>3453</v>
      </c>
      <c r="F6678" s="3" t="s">
        <v>16940</v>
      </c>
      <c r="G6678" s="3" t="s">
        <v>4256</v>
      </c>
      <c r="H6678" s="3" t="s">
        <v>4257</v>
      </c>
      <c r="I6678" s="3" t="s">
        <v>4588</v>
      </c>
      <c r="J6678" s="3" t="s">
        <v>920</v>
      </c>
      <c r="K6678" s="3" t="s">
        <v>4204</v>
      </c>
      <c r="L6678" s="3" t="s">
        <v>4205</v>
      </c>
      <c r="M6678" s="4">
        <v>27586.32</v>
      </c>
      <c r="N6678" s="5" t="s">
        <v>16955</v>
      </c>
    </row>
    <row r="6679" spans="1:14" customFormat="1" ht="15" hidden="1" x14ac:dyDescent="0.25">
      <c r="A6679" s="6" t="s">
        <v>13473</v>
      </c>
      <c r="B6679" s="7" t="s">
        <v>16956</v>
      </c>
      <c r="C6679" s="7" t="s">
        <v>16</v>
      </c>
      <c r="D6679" s="8" t="s">
        <v>193</v>
      </c>
      <c r="E6679" s="8" t="s">
        <v>3453</v>
      </c>
      <c r="F6679" s="8" t="s">
        <v>16940</v>
      </c>
      <c r="G6679" s="8" t="s">
        <v>4260</v>
      </c>
      <c r="H6679" s="8" t="s">
        <v>4261</v>
      </c>
      <c r="I6679" s="8" t="s">
        <v>4588</v>
      </c>
      <c r="J6679" s="8" t="s">
        <v>920</v>
      </c>
      <c r="K6679" s="8" t="s">
        <v>4204</v>
      </c>
      <c r="L6679" s="8" t="s">
        <v>4205</v>
      </c>
      <c r="M6679" s="9">
        <v>6457.35</v>
      </c>
      <c r="N6679" s="10" t="s">
        <v>16957</v>
      </c>
    </row>
    <row r="6680" spans="1:14" customFormat="1" ht="15" hidden="1" x14ac:dyDescent="0.25">
      <c r="A6680" s="1" t="s">
        <v>13473</v>
      </c>
      <c r="B6680" s="2" t="s">
        <v>16958</v>
      </c>
      <c r="C6680" s="2" t="s">
        <v>16</v>
      </c>
      <c r="D6680" s="3" t="s">
        <v>193</v>
      </c>
      <c r="E6680" s="3" t="s">
        <v>3453</v>
      </c>
      <c r="F6680" s="3" t="s">
        <v>16940</v>
      </c>
      <c r="G6680" s="3" t="s">
        <v>4260</v>
      </c>
      <c r="H6680" s="3" t="s">
        <v>4261</v>
      </c>
      <c r="I6680" s="3" t="s">
        <v>4588</v>
      </c>
      <c r="J6680" s="3" t="s">
        <v>920</v>
      </c>
      <c r="K6680" s="3" t="s">
        <v>4204</v>
      </c>
      <c r="L6680" s="3" t="s">
        <v>4205</v>
      </c>
      <c r="M6680" s="4">
        <v>341.38</v>
      </c>
      <c r="N6680" s="5" t="s">
        <v>16959</v>
      </c>
    </row>
    <row r="6681" spans="1:14" customFormat="1" ht="15" hidden="1" x14ac:dyDescent="0.25">
      <c r="A6681" s="6" t="s">
        <v>16960</v>
      </c>
      <c r="B6681" s="7" t="s">
        <v>16961</v>
      </c>
      <c r="C6681" s="7" t="s">
        <v>16</v>
      </c>
      <c r="D6681" s="8" t="s">
        <v>193</v>
      </c>
      <c r="E6681" s="8" t="s">
        <v>7060</v>
      </c>
      <c r="F6681" s="8" t="s">
        <v>7061</v>
      </c>
      <c r="G6681" s="8" t="s">
        <v>2459</v>
      </c>
      <c r="H6681" s="8" t="s">
        <v>2460</v>
      </c>
      <c r="I6681" s="8" t="s">
        <v>2149</v>
      </c>
      <c r="J6681" s="8" t="s">
        <v>1014</v>
      </c>
      <c r="K6681" s="8" t="s">
        <v>798</v>
      </c>
      <c r="L6681" s="8" t="s">
        <v>799</v>
      </c>
      <c r="M6681" s="9">
        <v>283.85000000000002</v>
      </c>
      <c r="N6681" s="10" t="s">
        <v>16962</v>
      </c>
    </row>
    <row r="6682" spans="1:14" customFormat="1" ht="15" hidden="1" x14ac:dyDescent="0.25">
      <c r="A6682" s="1" t="s">
        <v>16960</v>
      </c>
      <c r="B6682" s="2" t="s">
        <v>16963</v>
      </c>
      <c r="C6682" s="2" t="s">
        <v>16</v>
      </c>
      <c r="D6682" s="3" t="s">
        <v>193</v>
      </c>
      <c r="E6682" s="3" t="s">
        <v>13498</v>
      </c>
      <c r="F6682" s="3" t="s">
        <v>10936</v>
      </c>
      <c r="G6682" s="3" t="s">
        <v>3400</v>
      </c>
      <c r="H6682" s="3" t="s">
        <v>3401</v>
      </c>
      <c r="I6682" s="3" t="s">
        <v>3445</v>
      </c>
      <c r="J6682" s="3" t="s">
        <v>920</v>
      </c>
      <c r="K6682" s="3" t="s">
        <v>13499</v>
      </c>
      <c r="L6682" s="3" t="s">
        <v>13500</v>
      </c>
      <c r="M6682" s="4">
        <v>18.29</v>
      </c>
      <c r="N6682" s="5" t="s">
        <v>16964</v>
      </c>
    </row>
    <row r="6683" spans="1:14" customFormat="1" ht="15" hidden="1" x14ac:dyDescent="0.25">
      <c r="A6683" s="6" t="s">
        <v>16960</v>
      </c>
      <c r="B6683" s="7" t="s">
        <v>16965</v>
      </c>
      <c r="C6683" s="7" t="s">
        <v>16</v>
      </c>
      <c r="D6683" s="8" t="s">
        <v>193</v>
      </c>
      <c r="E6683" s="8" t="s">
        <v>298</v>
      </c>
      <c r="F6683" s="8" t="s">
        <v>16966</v>
      </c>
      <c r="G6683" s="8" t="s">
        <v>16967</v>
      </c>
      <c r="H6683" s="8" t="s">
        <v>16968</v>
      </c>
      <c r="I6683" s="8" t="s">
        <v>8302</v>
      </c>
      <c r="J6683" s="8" t="s">
        <v>1239</v>
      </c>
      <c r="K6683" s="8" t="s">
        <v>16969</v>
      </c>
      <c r="L6683" s="8" t="s">
        <v>16970</v>
      </c>
      <c r="M6683" s="9">
        <v>404.52</v>
      </c>
      <c r="N6683" s="10" t="s">
        <v>16971</v>
      </c>
    </row>
    <row r="6684" spans="1:14" customFormat="1" ht="15" hidden="1" x14ac:dyDescent="0.25">
      <c r="A6684" s="1" t="s">
        <v>16960</v>
      </c>
      <c r="B6684" s="2" t="s">
        <v>16972</v>
      </c>
      <c r="C6684" s="2" t="s">
        <v>16</v>
      </c>
      <c r="D6684" s="3" t="s">
        <v>193</v>
      </c>
      <c r="E6684" s="3" t="s">
        <v>16973</v>
      </c>
      <c r="F6684" s="3" t="s">
        <v>15303</v>
      </c>
      <c r="G6684" s="3" t="s">
        <v>4064</v>
      </c>
      <c r="H6684" s="3" t="s">
        <v>4065</v>
      </c>
      <c r="I6684" s="3" t="s">
        <v>4066</v>
      </c>
      <c r="J6684" s="3" t="s">
        <v>4067</v>
      </c>
      <c r="K6684" s="3" t="s">
        <v>429</v>
      </c>
      <c r="L6684" s="3" t="s">
        <v>430</v>
      </c>
      <c r="M6684" s="4">
        <v>6032.55</v>
      </c>
      <c r="N6684" s="5" t="s">
        <v>16974</v>
      </c>
    </row>
    <row r="6685" spans="1:14" customFormat="1" ht="15" hidden="1" x14ac:dyDescent="0.25">
      <c r="A6685" s="6" t="s">
        <v>16960</v>
      </c>
      <c r="B6685" s="7" t="s">
        <v>16972</v>
      </c>
      <c r="C6685" s="7" t="s">
        <v>9721</v>
      </c>
      <c r="D6685" s="8" t="s">
        <v>193</v>
      </c>
      <c r="E6685" s="8" t="s">
        <v>4069</v>
      </c>
      <c r="F6685" s="8" t="s">
        <v>4070</v>
      </c>
      <c r="G6685" s="8" t="s">
        <v>4064</v>
      </c>
      <c r="H6685" s="8" t="s">
        <v>4065</v>
      </c>
      <c r="I6685" s="8" t="s">
        <v>4066</v>
      </c>
      <c r="J6685" s="8" t="s">
        <v>4067</v>
      </c>
      <c r="K6685" s="8" t="s">
        <v>4071</v>
      </c>
      <c r="L6685" s="8" t="s">
        <v>4072</v>
      </c>
      <c r="M6685" s="9">
        <v>1047.9100000000001</v>
      </c>
      <c r="N6685" s="10" t="s">
        <v>4073</v>
      </c>
    </row>
    <row r="6686" spans="1:14" customFormat="1" ht="15" hidden="1" x14ac:dyDescent="0.25">
      <c r="A6686" s="1" t="s">
        <v>16960</v>
      </c>
      <c r="B6686" s="2" t="s">
        <v>16975</v>
      </c>
      <c r="C6686" s="2" t="s">
        <v>16</v>
      </c>
      <c r="D6686" s="3" t="s">
        <v>193</v>
      </c>
      <c r="E6686" s="3" t="s">
        <v>16976</v>
      </c>
      <c r="F6686" s="3" t="s">
        <v>15398</v>
      </c>
      <c r="G6686" s="3" t="s">
        <v>4076</v>
      </c>
      <c r="H6686" s="3" t="s">
        <v>4077</v>
      </c>
      <c r="I6686" s="3" t="s">
        <v>4078</v>
      </c>
      <c r="J6686" s="3" t="s">
        <v>3403</v>
      </c>
      <c r="K6686" s="3" t="s">
        <v>429</v>
      </c>
      <c r="L6686" s="3" t="s">
        <v>430</v>
      </c>
      <c r="M6686" s="4">
        <v>35601.01</v>
      </c>
      <c r="N6686" s="5" t="s">
        <v>16977</v>
      </c>
    </row>
    <row r="6687" spans="1:14" customFormat="1" ht="15" hidden="1" x14ac:dyDescent="0.25">
      <c r="A6687" s="6" t="s">
        <v>16960</v>
      </c>
      <c r="B6687" s="7" t="s">
        <v>16978</v>
      </c>
      <c r="C6687" s="7" t="s">
        <v>16</v>
      </c>
      <c r="D6687" s="8" t="s">
        <v>193</v>
      </c>
      <c r="E6687" s="8" t="s">
        <v>6392</v>
      </c>
      <c r="F6687" s="8" t="s">
        <v>16063</v>
      </c>
      <c r="G6687" s="8" t="s">
        <v>16979</v>
      </c>
      <c r="H6687" s="8" t="s">
        <v>16980</v>
      </c>
      <c r="I6687" s="8" t="s">
        <v>10262</v>
      </c>
      <c r="J6687" s="8" t="s">
        <v>4067</v>
      </c>
      <c r="K6687" s="8" t="s">
        <v>16981</v>
      </c>
      <c r="L6687" s="8" t="s">
        <v>16982</v>
      </c>
      <c r="M6687" s="9">
        <v>85.96</v>
      </c>
      <c r="N6687" s="10" t="s">
        <v>16983</v>
      </c>
    </row>
    <row r="6688" spans="1:14" customFormat="1" ht="15" hidden="1" x14ac:dyDescent="0.25">
      <c r="A6688" s="1" t="s">
        <v>16960</v>
      </c>
      <c r="B6688" s="2" t="s">
        <v>16984</v>
      </c>
      <c r="C6688" s="2" t="s">
        <v>16</v>
      </c>
      <c r="D6688" s="3" t="s">
        <v>193</v>
      </c>
      <c r="E6688" s="3" t="s">
        <v>16985</v>
      </c>
      <c r="F6688" s="3" t="s">
        <v>16082</v>
      </c>
      <c r="G6688" s="3" t="s">
        <v>31</v>
      </c>
      <c r="H6688" s="3" t="s">
        <v>32</v>
      </c>
      <c r="I6688" s="3" t="s">
        <v>470</v>
      </c>
      <c r="J6688" s="3" t="s">
        <v>471</v>
      </c>
      <c r="K6688" s="3" t="s">
        <v>320</v>
      </c>
      <c r="L6688" s="3" t="s">
        <v>321</v>
      </c>
      <c r="M6688" s="4">
        <v>324.75</v>
      </c>
      <c r="N6688" s="5" t="s">
        <v>16986</v>
      </c>
    </row>
    <row r="6689" spans="1:14" customFormat="1" ht="15" hidden="1" x14ac:dyDescent="0.25">
      <c r="A6689" s="6" t="s">
        <v>16960</v>
      </c>
      <c r="B6689" s="7" t="s">
        <v>16987</v>
      </c>
      <c r="C6689" s="7" t="s">
        <v>16</v>
      </c>
      <c r="D6689" s="8" t="s">
        <v>193</v>
      </c>
      <c r="E6689" s="8" t="s">
        <v>16988</v>
      </c>
      <c r="F6689" s="8" t="s">
        <v>15903</v>
      </c>
      <c r="G6689" s="8" t="s">
        <v>4260</v>
      </c>
      <c r="H6689" s="8" t="s">
        <v>4261</v>
      </c>
      <c r="I6689" s="8" t="s">
        <v>4818</v>
      </c>
      <c r="J6689" s="8" t="s">
        <v>920</v>
      </c>
      <c r="K6689" s="8" t="s">
        <v>4204</v>
      </c>
      <c r="L6689" s="8" t="s">
        <v>4205</v>
      </c>
      <c r="M6689" s="9">
        <v>2321.62</v>
      </c>
      <c r="N6689" s="10" t="s">
        <v>16989</v>
      </c>
    </row>
    <row r="6690" spans="1:14" customFormat="1" ht="15" hidden="1" x14ac:dyDescent="0.25">
      <c r="A6690" s="1" t="s">
        <v>16960</v>
      </c>
      <c r="B6690" s="2" t="s">
        <v>16990</v>
      </c>
      <c r="C6690" s="2" t="s">
        <v>16</v>
      </c>
      <c r="D6690" s="3" t="s">
        <v>193</v>
      </c>
      <c r="E6690" s="3" t="s">
        <v>16988</v>
      </c>
      <c r="F6690" s="3" t="s">
        <v>15903</v>
      </c>
      <c r="G6690" s="3" t="s">
        <v>4260</v>
      </c>
      <c r="H6690" s="3" t="s">
        <v>4261</v>
      </c>
      <c r="I6690" s="3" t="s">
        <v>4818</v>
      </c>
      <c r="J6690" s="3" t="s">
        <v>920</v>
      </c>
      <c r="K6690" s="3" t="s">
        <v>4204</v>
      </c>
      <c r="L6690" s="3" t="s">
        <v>4205</v>
      </c>
      <c r="M6690" s="4">
        <v>811.28</v>
      </c>
      <c r="N6690" s="5" t="s">
        <v>16991</v>
      </c>
    </row>
    <row r="6691" spans="1:14" customFormat="1" ht="15" hidden="1" x14ac:dyDescent="0.25">
      <c r="A6691" s="6" t="s">
        <v>16960</v>
      </c>
      <c r="B6691" s="7" t="s">
        <v>16992</v>
      </c>
      <c r="C6691" s="7" t="s">
        <v>16</v>
      </c>
      <c r="D6691" s="8" t="s">
        <v>193</v>
      </c>
      <c r="E6691" s="8" t="s">
        <v>16988</v>
      </c>
      <c r="F6691" s="8" t="s">
        <v>15903</v>
      </c>
      <c r="G6691" s="8" t="s">
        <v>4300</v>
      </c>
      <c r="H6691" s="8" t="s">
        <v>4301</v>
      </c>
      <c r="I6691" s="8" t="s">
        <v>4818</v>
      </c>
      <c r="J6691" s="8" t="s">
        <v>920</v>
      </c>
      <c r="K6691" s="8" t="s">
        <v>4204</v>
      </c>
      <c r="L6691" s="8" t="s">
        <v>4205</v>
      </c>
      <c r="M6691" s="9">
        <v>318979.62</v>
      </c>
      <c r="N6691" s="10" t="s">
        <v>16993</v>
      </c>
    </row>
    <row r="6692" spans="1:14" customFormat="1" ht="15" hidden="1" x14ac:dyDescent="0.25">
      <c r="A6692" s="1" t="s">
        <v>16960</v>
      </c>
      <c r="B6692" s="2" t="s">
        <v>16994</v>
      </c>
      <c r="C6692" s="2" t="s">
        <v>16</v>
      </c>
      <c r="D6692" s="3" t="s">
        <v>193</v>
      </c>
      <c r="E6692" s="3" t="s">
        <v>16988</v>
      </c>
      <c r="F6692" s="3" t="s">
        <v>15903</v>
      </c>
      <c r="G6692" s="3" t="s">
        <v>4260</v>
      </c>
      <c r="H6692" s="3" t="s">
        <v>4261</v>
      </c>
      <c r="I6692" s="3" t="s">
        <v>4818</v>
      </c>
      <c r="J6692" s="3" t="s">
        <v>920</v>
      </c>
      <c r="K6692" s="3" t="s">
        <v>4204</v>
      </c>
      <c r="L6692" s="3" t="s">
        <v>4205</v>
      </c>
      <c r="M6692" s="4">
        <v>100662.94</v>
      </c>
      <c r="N6692" s="5" t="s">
        <v>16995</v>
      </c>
    </row>
    <row r="6693" spans="1:14" customFormat="1" ht="15" hidden="1" x14ac:dyDescent="0.25">
      <c r="A6693" s="6" t="s">
        <v>16960</v>
      </c>
      <c r="B6693" s="7" t="s">
        <v>16996</v>
      </c>
      <c r="C6693" s="7" t="s">
        <v>16</v>
      </c>
      <c r="D6693" s="8" t="s">
        <v>193</v>
      </c>
      <c r="E6693" s="8" t="s">
        <v>16988</v>
      </c>
      <c r="F6693" s="8" t="s">
        <v>15903</v>
      </c>
      <c r="G6693" s="8" t="s">
        <v>4260</v>
      </c>
      <c r="H6693" s="8" t="s">
        <v>4261</v>
      </c>
      <c r="I6693" s="8" t="s">
        <v>4818</v>
      </c>
      <c r="J6693" s="8" t="s">
        <v>920</v>
      </c>
      <c r="K6693" s="8" t="s">
        <v>4204</v>
      </c>
      <c r="L6693" s="8" t="s">
        <v>4205</v>
      </c>
      <c r="M6693" s="9">
        <v>28578.51</v>
      </c>
      <c r="N6693" s="10" t="s">
        <v>16997</v>
      </c>
    </row>
    <row r="6694" spans="1:14" customFormat="1" ht="15" hidden="1" x14ac:dyDescent="0.25">
      <c r="A6694" s="1" t="s">
        <v>16960</v>
      </c>
      <c r="B6694" s="2" t="s">
        <v>16998</v>
      </c>
      <c r="C6694" s="2" t="s">
        <v>16</v>
      </c>
      <c r="D6694" s="3" t="s">
        <v>193</v>
      </c>
      <c r="E6694" s="3" t="s">
        <v>16988</v>
      </c>
      <c r="F6694" s="3" t="s">
        <v>15903</v>
      </c>
      <c r="G6694" s="3" t="s">
        <v>3400</v>
      </c>
      <c r="H6694" s="3" t="s">
        <v>3401</v>
      </c>
      <c r="I6694" s="3" t="s">
        <v>4818</v>
      </c>
      <c r="J6694" s="3" t="s">
        <v>920</v>
      </c>
      <c r="K6694" s="3" t="s">
        <v>4204</v>
      </c>
      <c r="L6694" s="3" t="s">
        <v>4205</v>
      </c>
      <c r="M6694" s="4">
        <v>5115.92</v>
      </c>
      <c r="N6694" s="5" t="s">
        <v>16999</v>
      </c>
    </row>
    <row r="6695" spans="1:14" customFormat="1" ht="15" hidden="1" x14ac:dyDescent="0.25">
      <c r="A6695" s="6" t="s">
        <v>16960</v>
      </c>
      <c r="B6695" s="7" t="s">
        <v>17000</v>
      </c>
      <c r="C6695" s="7" t="s">
        <v>16</v>
      </c>
      <c r="D6695" s="8" t="s">
        <v>193</v>
      </c>
      <c r="E6695" s="8" t="s">
        <v>16988</v>
      </c>
      <c r="F6695" s="8" t="s">
        <v>15903</v>
      </c>
      <c r="G6695" s="8" t="s">
        <v>3400</v>
      </c>
      <c r="H6695" s="8" t="s">
        <v>3401</v>
      </c>
      <c r="I6695" s="8" t="s">
        <v>4818</v>
      </c>
      <c r="J6695" s="8" t="s">
        <v>920</v>
      </c>
      <c r="K6695" s="8" t="s">
        <v>4204</v>
      </c>
      <c r="L6695" s="8" t="s">
        <v>4205</v>
      </c>
      <c r="M6695" s="9">
        <v>375.65</v>
      </c>
      <c r="N6695" s="10" t="s">
        <v>17001</v>
      </c>
    </row>
    <row r="6696" spans="1:14" customFormat="1" ht="15" hidden="1" x14ac:dyDescent="0.25">
      <c r="A6696" s="1" t="s">
        <v>16960</v>
      </c>
      <c r="B6696" s="2" t="s">
        <v>17002</v>
      </c>
      <c r="C6696" s="2" t="s">
        <v>16</v>
      </c>
      <c r="D6696" s="3" t="s">
        <v>193</v>
      </c>
      <c r="E6696" s="3" t="s">
        <v>16988</v>
      </c>
      <c r="F6696" s="3" t="s">
        <v>15903</v>
      </c>
      <c r="G6696" s="3" t="s">
        <v>3400</v>
      </c>
      <c r="H6696" s="3" t="s">
        <v>3401</v>
      </c>
      <c r="I6696" s="3" t="s">
        <v>4818</v>
      </c>
      <c r="J6696" s="3" t="s">
        <v>920</v>
      </c>
      <c r="K6696" s="3" t="s">
        <v>4204</v>
      </c>
      <c r="L6696" s="3" t="s">
        <v>4205</v>
      </c>
      <c r="M6696" s="4">
        <v>454.74</v>
      </c>
      <c r="N6696" s="5" t="s">
        <v>17003</v>
      </c>
    </row>
    <row r="6697" spans="1:14" customFormat="1" ht="15" hidden="1" x14ac:dyDescent="0.25">
      <c r="A6697" s="6" t="s">
        <v>16960</v>
      </c>
      <c r="B6697" s="7" t="s">
        <v>17004</v>
      </c>
      <c r="C6697" s="7" t="s">
        <v>16</v>
      </c>
      <c r="D6697" s="8" t="s">
        <v>193</v>
      </c>
      <c r="E6697" s="8" t="s">
        <v>16988</v>
      </c>
      <c r="F6697" s="8" t="s">
        <v>15903</v>
      </c>
      <c r="G6697" s="8" t="s">
        <v>5649</v>
      </c>
      <c r="H6697" s="8" t="s">
        <v>5650</v>
      </c>
      <c r="I6697" s="8" t="s">
        <v>4818</v>
      </c>
      <c r="J6697" s="8" t="s">
        <v>920</v>
      </c>
      <c r="K6697" s="8" t="s">
        <v>4204</v>
      </c>
      <c r="L6697" s="8" t="s">
        <v>4205</v>
      </c>
      <c r="M6697" s="9">
        <v>49150.87</v>
      </c>
      <c r="N6697" s="10" t="s">
        <v>17005</v>
      </c>
    </row>
    <row r="6698" spans="1:14" customFormat="1" ht="15" hidden="1" x14ac:dyDescent="0.25">
      <c r="A6698" s="1" t="s">
        <v>16960</v>
      </c>
      <c r="B6698" s="2" t="s">
        <v>17006</v>
      </c>
      <c r="C6698" s="2" t="s">
        <v>16</v>
      </c>
      <c r="D6698" s="3" t="s">
        <v>193</v>
      </c>
      <c r="E6698" s="3" t="s">
        <v>17007</v>
      </c>
      <c r="F6698" s="3" t="s">
        <v>17008</v>
      </c>
      <c r="G6698" s="3" t="s">
        <v>3431</v>
      </c>
      <c r="H6698" s="3" t="s">
        <v>3407</v>
      </c>
      <c r="I6698" s="3" t="s">
        <v>4986</v>
      </c>
      <c r="J6698" s="3" t="s">
        <v>625</v>
      </c>
      <c r="K6698" s="3" t="s">
        <v>35</v>
      </c>
      <c r="L6698" s="3" t="s">
        <v>36</v>
      </c>
      <c r="M6698" s="4">
        <v>3547.75</v>
      </c>
      <c r="N6698" s="5" t="s">
        <v>17009</v>
      </c>
    </row>
    <row r="6699" spans="1:14" customFormat="1" ht="15" hidden="1" x14ac:dyDescent="0.25">
      <c r="A6699" s="6" t="s">
        <v>16960</v>
      </c>
      <c r="B6699" s="7" t="s">
        <v>17010</v>
      </c>
      <c r="C6699" s="7" t="s">
        <v>16</v>
      </c>
      <c r="D6699" s="8" t="s">
        <v>6769</v>
      </c>
      <c r="E6699" s="8" t="s">
        <v>17011</v>
      </c>
      <c r="F6699" s="8" t="s">
        <v>17012</v>
      </c>
      <c r="G6699" s="8" t="s">
        <v>3431</v>
      </c>
      <c r="H6699" s="8" t="s">
        <v>3407</v>
      </c>
      <c r="I6699" s="8" t="s">
        <v>17013</v>
      </c>
      <c r="J6699" s="8" t="s">
        <v>4387</v>
      </c>
      <c r="K6699" s="8" t="s">
        <v>429</v>
      </c>
      <c r="L6699" s="8" t="s">
        <v>430</v>
      </c>
      <c r="M6699" s="9">
        <v>69</v>
      </c>
      <c r="N6699" s="10" t="s">
        <v>17014</v>
      </c>
    </row>
    <row r="6700" spans="1:14" customFormat="1" ht="15" hidden="1" x14ac:dyDescent="0.25">
      <c r="A6700" s="1" t="s">
        <v>16960</v>
      </c>
      <c r="B6700" s="2" t="s">
        <v>17015</v>
      </c>
      <c r="C6700" s="2" t="s">
        <v>16</v>
      </c>
      <c r="D6700" s="3" t="s">
        <v>193</v>
      </c>
      <c r="E6700" s="3" t="s">
        <v>13557</v>
      </c>
      <c r="F6700" s="3" t="s">
        <v>17016</v>
      </c>
      <c r="G6700" s="3" t="s">
        <v>3431</v>
      </c>
      <c r="H6700" s="3" t="s">
        <v>3407</v>
      </c>
      <c r="I6700" s="3" t="s">
        <v>470</v>
      </c>
      <c r="J6700" s="3" t="s">
        <v>471</v>
      </c>
      <c r="K6700" s="3" t="s">
        <v>3496</v>
      </c>
      <c r="L6700" s="3" t="s">
        <v>3497</v>
      </c>
      <c r="M6700" s="4">
        <v>1874.46</v>
      </c>
      <c r="N6700" s="5" t="s">
        <v>17017</v>
      </c>
    </row>
    <row r="6701" spans="1:14" customFormat="1" ht="15" hidden="1" x14ac:dyDescent="0.25">
      <c r="A6701" s="6" t="s">
        <v>16960</v>
      </c>
      <c r="B6701" s="7" t="s">
        <v>17018</v>
      </c>
      <c r="C6701" s="7" t="s">
        <v>16</v>
      </c>
      <c r="D6701" s="8" t="s">
        <v>193</v>
      </c>
      <c r="E6701" s="8" t="s">
        <v>17019</v>
      </c>
      <c r="F6701" s="8" t="s">
        <v>17020</v>
      </c>
      <c r="G6701" s="8" t="s">
        <v>4037</v>
      </c>
      <c r="H6701" s="8" t="s">
        <v>4038</v>
      </c>
      <c r="I6701" s="8" t="s">
        <v>4039</v>
      </c>
      <c r="J6701" s="8" t="s">
        <v>2247</v>
      </c>
      <c r="K6701" s="8" t="s">
        <v>429</v>
      </c>
      <c r="L6701" s="8" t="s">
        <v>430</v>
      </c>
      <c r="M6701" s="9">
        <v>25000</v>
      </c>
      <c r="N6701" s="10" t="s">
        <v>17021</v>
      </c>
    </row>
    <row r="6702" spans="1:14" customFormat="1" ht="15" hidden="1" x14ac:dyDescent="0.25">
      <c r="A6702" s="1" t="s">
        <v>16960</v>
      </c>
      <c r="B6702" s="2" t="s">
        <v>17022</v>
      </c>
      <c r="C6702" s="2" t="s">
        <v>16</v>
      </c>
      <c r="D6702" s="3" t="s">
        <v>193</v>
      </c>
      <c r="E6702" s="3" t="s">
        <v>267</v>
      </c>
      <c r="F6702" s="3" t="s">
        <v>17023</v>
      </c>
      <c r="G6702" s="3" t="s">
        <v>17024</v>
      </c>
      <c r="H6702" s="3" t="s">
        <v>17025</v>
      </c>
      <c r="I6702" s="3" t="s">
        <v>11564</v>
      </c>
      <c r="J6702" s="3" t="s">
        <v>11565</v>
      </c>
      <c r="K6702" s="3" t="s">
        <v>17026</v>
      </c>
      <c r="L6702" s="3" t="s">
        <v>17027</v>
      </c>
      <c r="M6702" s="4">
        <v>18350</v>
      </c>
      <c r="N6702" s="5" t="s">
        <v>17028</v>
      </c>
    </row>
    <row r="6703" spans="1:14" customFormat="1" ht="15" hidden="1" x14ac:dyDescent="0.25">
      <c r="A6703" s="6" t="s">
        <v>16960</v>
      </c>
      <c r="B6703" s="7" t="s">
        <v>17029</v>
      </c>
      <c r="C6703" s="7" t="s">
        <v>16</v>
      </c>
      <c r="D6703" s="8" t="s">
        <v>193</v>
      </c>
      <c r="E6703" s="8" t="s">
        <v>17011</v>
      </c>
      <c r="F6703" s="8" t="s">
        <v>17030</v>
      </c>
      <c r="G6703" s="8" t="s">
        <v>975</v>
      </c>
      <c r="H6703" s="8" t="s">
        <v>976</v>
      </c>
      <c r="I6703" s="8" t="s">
        <v>907</v>
      </c>
      <c r="J6703" s="8" t="s">
        <v>908</v>
      </c>
      <c r="K6703" s="8" t="s">
        <v>17031</v>
      </c>
      <c r="L6703" s="8" t="s">
        <v>17032</v>
      </c>
      <c r="M6703" s="9">
        <v>6297.84</v>
      </c>
      <c r="N6703" s="10" t="s">
        <v>17033</v>
      </c>
    </row>
    <row r="6704" spans="1:14" customFormat="1" ht="15" hidden="1" x14ac:dyDescent="0.25">
      <c r="A6704" s="1" t="s">
        <v>16960</v>
      </c>
      <c r="B6704" s="2" t="s">
        <v>17034</v>
      </c>
      <c r="C6704" s="2" t="s">
        <v>16</v>
      </c>
      <c r="D6704" s="3" t="s">
        <v>193</v>
      </c>
      <c r="E6704" s="3" t="s">
        <v>17035</v>
      </c>
      <c r="F6704" s="3" t="s">
        <v>17036</v>
      </c>
      <c r="G6704" s="3" t="s">
        <v>2450</v>
      </c>
      <c r="H6704" s="3" t="s">
        <v>2451</v>
      </c>
      <c r="I6704" s="3" t="s">
        <v>2452</v>
      </c>
      <c r="J6704" s="3" t="s">
        <v>2453</v>
      </c>
      <c r="K6704" s="3" t="s">
        <v>35</v>
      </c>
      <c r="L6704" s="3" t="s">
        <v>36</v>
      </c>
      <c r="M6704" s="4">
        <v>128522.16</v>
      </c>
      <c r="N6704" s="5" t="s">
        <v>17037</v>
      </c>
    </row>
    <row r="6705" spans="1:14" customFormat="1" ht="15" hidden="1" x14ac:dyDescent="0.25">
      <c r="A6705" s="6" t="s">
        <v>16960</v>
      </c>
      <c r="B6705" s="7" t="s">
        <v>17038</v>
      </c>
      <c r="C6705" s="7" t="s">
        <v>16</v>
      </c>
      <c r="D6705" s="8" t="s">
        <v>193</v>
      </c>
      <c r="E6705" s="8" t="s">
        <v>8737</v>
      </c>
      <c r="F6705" s="8" t="s">
        <v>16572</v>
      </c>
      <c r="G6705" s="8" t="s">
        <v>3443</v>
      </c>
      <c r="H6705" s="8" t="s">
        <v>3444</v>
      </c>
      <c r="I6705" s="8" t="s">
        <v>3445</v>
      </c>
      <c r="J6705" s="8" t="s">
        <v>920</v>
      </c>
      <c r="K6705" s="8" t="s">
        <v>429</v>
      </c>
      <c r="L6705" s="8" t="s">
        <v>430</v>
      </c>
      <c r="M6705" s="9">
        <v>22283.33</v>
      </c>
      <c r="N6705" s="10" t="s">
        <v>17039</v>
      </c>
    </row>
    <row r="6706" spans="1:14" customFormat="1" ht="15" hidden="1" x14ac:dyDescent="0.25">
      <c r="A6706" s="1" t="s">
        <v>16960</v>
      </c>
      <c r="B6706" s="2" t="s">
        <v>17040</v>
      </c>
      <c r="C6706" s="2" t="s">
        <v>16</v>
      </c>
      <c r="D6706" s="3" t="s">
        <v>193</v>
      </c>
      <c r="E6706" s="3" t="s">
        <v>17041</v>
      </c>
      <c r="F6706" s="3" t="s">
        <v>16572</v>
      </c>
      <c r="G6706" s="3" t="s">
        <v>8010</v>
      </c>
      <c r="H6706" s="3" t="s">
        <v>8011</v>
      </c>
      <c r="I6706" s="3" t="s">
        <v>3445</v>
      </c>
      <c r="J6706" s="3" t="s">
        <v>920</v>
      </c>
      <c r="K6706" s="3" t="s">
        <v>429</v>
      </c>
      <c r="L6706" s="3" t="s">
        <v>430</v>
      </c>
      <c r="M6706" s="4">
        <v>14121.53</v>
      </c>
      <c r="N6706" s="5" t="s">
        <v>17042</v>
      </c>
    </row>
    <row r="6707" spans="1:14" customFormat="1" ht="15" hidden="1" x14ac:dyDescent="0.25">
      <c r="A6707" s="6" t="s">
        <v>16960</v>
      </c>
      <c r="B6707" s="7" t="s">
        <v>17043</v>
      </c>
      <c r="C6707" s="7" t="s">
        <v>16</v>
      </c>
      <c r="D6707" s="8" t="s">
        <v>193</v>
      </c>
      <c r="E6707" s="8" t="s">
        <v>6995</v>
      </c>
      <c r="F6707" s="8" t="s">
        <v>17044</v>
      </c>
      <c r="G6707" s="8" t="s">
        <v>3431</v>
      </c>
      <c r="H6707" s="8" t="s">
        <v>3407</v>
      </c>
      <c r="I6707" s="8" t="s">
        <v>470</v>
      </c>
      <c r="J6707" s="8" t="s">
        <v>471</v>
      </c>
      <c r="K6707" s="8" t="s">
        <v>3496</v>
      </c>
      <c r="L6707" s="8" t="s">
        <v>3497</v>
      </c>
      <c r="M6707" s="9">
        <v>4275.1499999999996</v>
      </c>
      <c r="N6707" s="10" t="s">
        <v>17045</v>
      </c>
    </row>
    <row r="6708" spans="1:14" customFormat="1" ht="15" hidden="1" x14ac:dyDescent="0.25">
      <c r="A6708" s="1" t="s">
        <v>16960</v>
      </c>
      <c r="B6708" s="2" t="s">
        <v>17046</v>
      </c>
      <c r="C6708" s="2" t="s">
        <v>16</v>
      </c>
      <c r="D6708" s="3" t="s">
        <v>193</v>
      </c>
      <c r="E6708" s="3" t="s">
        <v>124</v>
      </c>
      <c r="F6708" s="3" t="s">
        <v>17047</v>
      </c>
      <c r="G6708" s="3" t="s">
        <v>3368</v>
      </c>
      <c r="H6708" s="3" t="s">
        <v>3369</v>
      </c>
      <c r="I6708" s="3" t="s">
        <v>16575</v>
      </c>
      <c r="J6708" s="3" t="s">
        <v>985</v>
      </c>
      <c r="K6708" s="3" t="s">
        <v>3371</v>
      </c>
      <c r="L6708" s="3" t="s">
        <v>3372</v>
      </c>
      <c r="M6708" s="4">
        <v>1254.5</v>
      </c>
      <c r="N6708" s="5" t="s">
        <v>17048</v>
      </c>
    </row>
    <row r="6709" spans="1:14" customFormat="1" ht="15" hidden="1" x14ac:dyDescent="0.25">
      <c r="A6709" s="6" t="s">
        <v>16960</v>
      </c>
      <c r="B6709" s="7" t="s">
        <v>17049</v>
      </c>
      <c r="C6709" s="7" t="s">
        <v>16</v>
      </c>
      <c r="D6709" s="8" t="s">
        <v>193</v>
      </c>
      <c r="E6709" s="8" t="s">
        <v>3543</v>
      </c>
      <c r="F6709" s="8" t="s">
        <v>17050</v>
      </c>
      <c r="G6709" s="8" t="s">
        <v>17051</v>
      </c>
      <c r="H6709" s="8" t="s">
        <v>17052</v>
      </c>
      <c r="I6709" s="8" t="s">
        <v>17053</v>
      </c>
      <c r="J6709" s="8" t="s">
        <v>17054</v>
      </c>
      <c r="K6709" s="8" t="s">
        <v>35</v>
      </c>
      <c r="L6709" s="8" t="s">
        <v>36</v>
      </c>
      <c r="M6709" s="9">
        <v>70000</v>
      </c>
      <c r="N6709" s="10" t="s">
        <v>17055</v>
      </c>
    </row>
    <row r="6710" spans="1:14" customFormat="1" ht="15" hidden="1" x14ac:dyDescent="0.25">
      <c r="A6710" s="1" t="s">
        <v>16960</v>
      </c>
      <c r="B6710" s="2" t="s">
        <v>17056</v>
      </c>
      <c r="C6710" s="2" t="s">
        <v>16</v>
      </c>
      <c r="D6710" s="3" t="s">
        <v>193</v>
      </c>
      <c r="E6710" s="3" t="s">
        <v>6821</v>
      </c>
      <c r="F6710" s="3" t="s">
        <v>17047</v>
      </c>
      <c r="G6710" s="3" t="s">
        <v>3368</v>
      </c>
      <c r="H6710" s="3" t="s">
        <v>3369</v>
      </c>
      <c r="I6710" s="3" t="s">
        <v>16575</v>
      </c>
      <c r="J6710" s="3" t="s">
        <v>985</v>
      </c>
      <c r="K6710" s="3" t="s">
        <v>3371</v>
      </c>
      <c r="L6710" s="3" t="s">
        <v>3372</v>
      </c>
      <c r="M6710" s="4">
        <v>1077.17</v>
      </c>
      <c r="N6710" s="5" t="s">
        <v>17057</v>
      </c>
    </row>
    <row r="6711" spans="1:14" customFormat="1" ht="15" hidden="1" x14ac:dyDescent="0.25">
      <c r="A6711" s="6" t="s">
        <v>16960</v>
      </c>
      <c r="B6711" s="7" t="s">
        <v>17058</v>
      </c>
      <c r="C6711" s="7" t="s">
        <v>16</v>
      </c>
      <c r="D6711" s="8" t="s">
        <v>193</v>
      </c>
      <c r="E6711" s="8" t="s">
        <v>4784</v>
      </c>
      <c r="F6711" s="8" t="s">
        <v>17059</v>
      </c>
      <c r="G6711" s="8" t="s">
        <v>3431</v>
      </c>
      <c r="H6711" s="8" t="s">
        <v>3407</v>
      </c>
      <c r="I6711" s="8" t="s">
        <v>470</v>
      </c>
      <c r="J6711" s="8" t="s">
        <v>471</v>
      </c>
      <c r="K6711" s="8" t="s">
        <v>3496</v>
      </c>
      <c r="L6711" s="8" t="s">
        <v>3497</v>
      </c>
      <c r="M6711" s="9">
        <v>1903.07</v>
      </c>
      <c r="N6711" s="10" t="s">
        <v>17060</v>
      </c>
    </row>
    <row r="6712" spans="1:14" customFormat="1" ht="15" hidden="1" x14ac:dyDescent="0.25">
      <c r="A6712" s="1" t="s">
        <v>16960</v>
      </c>
      <c r="B6712" s="2" t="s">
        <v>17061</v>
      </c>
      <c r="C6712" s="2" t="s">
        <v>16</v>
      </c>
      <c r="D6712" s="3" t="s">
        <v>193</v>
      </c>
      <c r="E6712" s="3" t="s">
        <v>10899</v>
      </c>
      <c r="F6712" s="3" t="s">
        <v>17062</v>
      </c>
      <c r="G6712" s="3" t="s">
        <v>3716</v>
      </c>
      <c r="H6712" s="3" t="s">
        <v>3717</v>
      </c>
      <c r="I6712" s="3" t="s">
        <v>348</v>
      </c>
      <c r="J6712" s="3" t="s">
        <v>349</v>
      </c>
      <c r="K6712" s="3" t="s">
        <v>3718</v>
      </c>
      <c r="L6712" s="3" t="s">
        <v>3719</v>
      </c>
      <c r="M6712" s="4">
        <v>30</v>
      </c>
      <c r="N6712" s="5" t="s">
        <v>17063</v>
      </c>
    </row>
    <row r="6713" spans="1:14" customFormat="1" ht="15" hidden="1" x14ac:dyDescent="0.25">
      <c r="A6713" s="6" t="s">
        <v>16960</v>
      </c>
      <c r="B6713" s="7" t="s">
        <v>17064</v>
      </c>
      <c r="C6713" s="7" t="s">
        <v>16</v>
      </c>
      <c r="D6713" s="8" t="s">
        <v>193</v>
      </c>
      <c r="E6713" s="8" t="s">
        <v>7385</v>
      </c>
      <c r="F6713" s="8" t="s">
        <v>17065</v>
      </c>
      <c r="G6713" s="8" t="s">
        <v>17066</v>
      </c>
      <c r="H6713" s="8" t="s">
        <v>17067</v>
      </c>
      <c r="I6713" s="8" t="s">
        <v>470</v>
      </c>
      <c r="J6713" s="8" t="s">
        <v>471</v>
      </c>
      <c r="K6713" s="8" t="s">
        <v>3496</v>
      </c>
      <c r="L6713" s="8" t="s">
        <v>3497</v>
      </c>
      <c r="M6713" s="9">
        <v>148.77000000000001</v>
      </c>
      <c r="N6713" s="10" t="s">
        <v>17068</v>
      </c>
    </row>
    <row r="6714" spans="1:14" customFormat="1" ht="15" hidden="1" x14ac:dyDescent="0.25">
      <c r="A6714" s="1" t="s">
        <v>16960</v>
      </c>
      <c r="B6714" s="2" t="s">
        <v>17069</v>
      </c>
      <c r="C6714" s="2" t="s">
        <v>16</v>
      </c>
      <c r="D6714" s="3" t="s">
        <v>193</v>
      </c>
      <c r="E6714" s="3" t="s">
        <v>16615</v>
      </c>
      <c r="F6714" s="3" t="s">
        <v>15184</v>
      </c>
      <c r="G6714" s="3" t="s">
        <v>3368</v>
      </c>
      <c r="H6714" s="3" t="s">
        <v>3369</v>
      </c>
      <c r="I6714" s="3" t="s">
        <v>5283</v>
      </c>
      <c r="J6714" s="3" t="s">
        <v>5284</v>
      </c>
      <c r="K6714" s="3" t="s">
        <v>3371</v>
      </c>
      <c r="L6714" s="3" t="s">
        <v>3372</v>
      </c>
      <c r="M6714" s="4">
        <v>1436.29</v>
      </c>
      <c r="N6714" s="5" t="s">
        <v>17070</v>
      </c>
    </row>
    <row r="6715" spans="1:14" customFormat="1" ht="15" hidden="1" x14ac:dyDescent="0.25">
      <c r="A6715" s="6" t="s">
        <v>16960</v>
      </c>
      <c r="B6715" s="7" t="s">
        <v>17071</v>
      </c>
      <c r="C6715" s="7" t="s">
        <v>16</v>
      </c>
      <c r="D6715" s="8" t="s">
        <v>193</v>
      </c>
      <c r="E6715" s="8" t="s">
        <v>10735</v>
      </c>
      <c r="F6715" s="8" t="s">
        <v>17062</v>
      </c>
      <c r="G6715" s="8" t="s">
        <v>3716</v>
      </c>
      <c r="H6715" s="8" t="s">
        <v>3717</v>
      </c>
      <c r="I6715" s="8" t="s">
        <v>348</v>
      </c>
      <c r="J6715" s="8" t="s">
        <v>349</v>
      </c>
      <c r="K6715" s="8" t="s">
        <v>3718</v>
      </c>
      <c r="L6715" s="8" t="s">
        <v>3719</v>
      </c>
      <c r="M6715" s="9">
        <v>30</v>
      </c>
      <c r="N6715" s="10" t="s">
        <v>17063</v>
      </c>
    </row>
    <row r="6716" spans="1:14" customFormat="1" ht="15" hidden="1" x14ac:dyDescent="0.25">
      <c r="A6716" s="1" t="s">
        <v>16960</v>
      </c>
      <c r="B6716" s="2" t="s">
        <v>17072</v>
      </c>
      <c r="C6716" s="2" t="s">
        <v>16</v>
      </c>
      <c r="D6716" s="3" t="s">
        <v>193</v>
      </c>
      <c r="E6716" s="3" t="s">
        <v>7728</v>
      </c>
      <c r="F6716" s="3" t="s">
        <v>17073</v>
      </c>
      <c r="G6716" s="3" t="s">
        <v>31</v>
      </c>
      <c r="H6716" s="3" t="s">
        <v>32</v>
      </c>
      <c r="I6716" s="3" t="s">
        <v>470</v>
      </c>
      <c r="J6716" s="3" t="s">
        <v>471</v>
      </c>
      <c r="K6716" s="3" t="s">
        <v>3496</v>
      </c>
      <c r="L6716" s="3" t="s">
        <v>3497</v>
      </c>
      <c r="M6716" s="4">
        <v>3523.62</v>
      </c>
      <c r="N6716" s="5" t="s">
        <v>17074</v>
      </c>
    </row>
    <row r="6717" spans="1:14" customFormat="1" ht="15" hidden="1" x14ac:dyDescent="0.25">
      <c r="A6717" s="6" t="s">
        <v>16960</v>
      </c>
      <c r="B6717" s="7" t="s">
        <v>17075</v>
      </c>
      <c r="C6717" s="7" t="s">
        <v>16</v>
      </c>
      <c r="D6717" s="8" t="s">
        <v>193</v>
      </c>
      <c r="E6717" s="8" t="s">
        <v>17076</v>
      </c>
      <c r="F6717" s="8" t="s">
        <v>17077</v>
      </c>
      <c r="G6717" s="8" t="s">
        <v>17051</v>
      </c>
      <c r="H6717" s="8" t="s">
        <v>17052</v>
      </c>
      <c r="I6717" s="8" t="s">
        <v>17053</v>
      </c>
      <c r="J6717" s="8" t="s">
        <v>17054</v>
      </c>
      <c r="K6717" s="8" t="s">
        <v>17078</v>
      </c>
      <c r="L6717" s="8" t="s">
        <v>17079</v>
      </c>
      <c r="M6717" s="9">
        <v>945</v>
      </c>
      <c r="N6717" s="10" t="s">
        <v>17080</v>
      </c>
    </row>
    <row r="6718" spans="1:14" customFormat="1" ht="15" hidden="1" x14ac:dyDescent="0.25">
      <c r="A6718" s="1" t="s">
        <v>16960</v>
      </c>
      <c r="B6718" s="2" t="s">
        <v>17081</v>
      </c>
      <c r="C6718" s="2" t="s">
        <v>16</v>
      </c>
      <c r="D6718" s="3" t="s">
        <v>193</v>
      </c>
      <c r="E6718" s="3" t="s">
        <v>17082</v>
      </c>
      <c r="F6718" s="3" t="s">
        <v>17083</v>
      </c>
      <c r="G6718" s="3" t="s">
        <v>17066</v>
      </c>
      <c r="H6718" s="3" t="s">
        <v>17067</v>
      </c>
      <c r="I6718" s="3" t="s">
        <v>470</v>
      </c>
      <c r="J6718" s="3" t="s">
        <v>471</v>
      </c>
      <c r="K6718" s="3" t="s">
        <v>3496</v>
      </c>
      <c r="L6718" s="3" t="s">
        <v>3497</v>
      </c>
      <c r="M6718" s="4">
        <v>756.93</v>
      </c>
      <c r="N6718" s="5" t="s">
        <v>17084</v>
      </c>
    </row>
    <row r="6719" spans="1:14" customFormat="1" ht="15" hidden="1" x14ac:dyDescent="0.25">
      <c r="A6719" s="6" t="s">
        <v>16960</v>
      </c>
      <c r="B6719" s="7" t="s">
        <v>17085</v>
      </c>
      <c r="C6719" s="7" t="s">
        <v>16</v>
      </c>
      <c r="D6719" s="8" t="s">
        <v>193</v>
      </c>
      <c r="E6719" s="8" t="s">
        <v>3513</v>
      </c>
      <c r="F6719" s="8" t="s">
        <v>17086</v>
      </c>
      <c r="G6719" s="8" t="s">
        <v>3716</v>
      </c>
      <c r="H6719" s="8" t="s">
        <v>3717</v>
      </c>
      <c r="I6719" s="8" t="s">
        <v>8443</v>
      </c>
      <c r="J6719" s="8" t="s">
        <v>625</v>
      </c>
      <c r="K6719" s="8" t="s">
        <v>3718</v>
      </c>
      <c r="L6719" s="8" t="s">
        <v>3719</v>
      </c>
      <c r="M6719" s="9">
        <v>119.34</v>
      </c>
      <c r="N6719" s="10" t="s">
        <v>17087</v>
      </c>
    </row>
    <row r="6720" spans="1:14" customFormat="1" ht="15" hidden="1" x14ac:dyDescent="0.25">
      <c r="A6720" s="1" t="s">
        <v>16960</v>
      </c>
      <c r="B6720" s="2" t="s">
        <v>17088</v>
      </c>
      <c r="C6720" s="2" t="s">
        <v>16</v>
      </c>
      <c r="D6720" s="3" t="s">
        <v>193</v>
      </c>
      <c r="E6720" s="3" t="s">
        <v>3513</v>
      </c>
      <c r="F6720" s="3" t="s">
        <v>17086</v>
      </c>
      <c r="G6720" s="3" t="s">
        <v>3716</v>
      </c>
      <c r="H6720" s="3" t="s">
        <v>3717</v>
      </c>
      <c r="I6720" s="3" t="s">
        <v>2194</v>
      </c>
      <c r="J6720" s="3" t="s">
        <v>1008</v>
      </c>
      <c r="K6720" s="3" t="s">
        <v>3718</v>
      </c>
      <c r="L6720" s="3" t="s">
        <v>3719</v>
      </c>
      <c r="M6720" s="4">
        <v>130.66</v>
      </c>
      <c r="N6720" s="5" t="s">
        <v>17087</v>
      </c>
    </row>
    <row r="6721" spans="1:14" customFormat="1" ht="15" hidden="1" x14ac:dyDescent="0.25">
      <c r="A6721" s="6" t="s">
        <v>16960</v>
      </c>
      <c r="B6721" s="7" t="s">
        <v>17089</v>
      </c>
      <c r="C6721" s="7" t="s">
        <v>16</v>
      </c>
      <c r="D6721" s="8" t="s">
        <v>193</v>
      </c>
      <c r="E6721" s="8" t="s">
        <v>2431</v>
      </c>
      <c r="F6721" s="8" t="s">
        <v>17090</v>
      </c>
      <c r="G6721" s="8" t="s">
        <v>3716</v>
      </c>
      <c r="H6721" s="8" t="s">
        <v>3717</v>
      </c>
      <c r="I6721" s="8" t="s">
        <v>247</v>
      </c>
      <c r="J6721" s="8" t="s">
        <v>248</v>
      </c>
      <c r="K6721" s="8" t="s">
        <v>3718</v>
      </c>
      <c r="L6721" s="8" t="s">
        <v>3719</v>
      </c>
      <c r="M6721" s="9">
        <v>225</v>
      </c>
      <c r="N6721" s="10" t="s">
        <v>17091</v>
      </c>
    </row>
    <row r="6722" spans="1:14" customFormat="1" ht="15" hidden="1" x14ac:dyDescent="0.25">
      <c r="A6722" s="1" t="s">
        <v>16960</v>
      </c>
      <c r="B6722" s="2" t="s">
        <v>17092</v>
      </c>
      <c r="C6722" s="2" t="s">
        <v>16</v>
      </c>
      <c r="D6722" s="3" t="s">
        <v>193</v>
      </c>
      <c r="E6722" s="3" t="s">
        <v>17093</v>
      </c>
      <c r="F6722" s="3" t="s">
        <v>17094</v>
      </c>
      <c r="G6722" s="3" t="s">
        <v>3420</v>
      </c>
      <c r="H6722" s="3" t="s">
        <v>3421</v>
      </c>
      <c r="I6722" s="3" t="s">
        <v>2149</v>
      </c>
      <c r="J6722" s="3" t="s">
        <v>1014</v>
      </c>
      <c r="K6722" s="3" t="s">
        <v>17095</v>
      </c>
      <c r="L6722" s="3" t="s">
        <v>17096</v>
      </c>
      <c r="M6722" s="4">
        <v>7569</v>
      </c>
      <c r="N6722" s="5" t="s">
        <v>17097</v>
      </c>
    </row>
    <row r="6723" spans="1:14" customFormat="1" ht="15" hidden="1" x14ac:dyDescent="0.25">
      <c r="A6723" s="6" t="s">
        <v>16960</v>
      </c>
      <c r="B6723" s="7" t="s">
        <v>17098</v>
      </c>
      <c r="C6723" s="7" t="s">
        <v>16</v>
      </c>
      <c r="D6723" s="8" t="s">
        <v>193</v>
      </c>
      <c r="E6723" s="8" t="s">
        <v>17093</v>
      </c>
      <c r="F6723" s="8" t="s">
        <v>17094</v>
      </c>
      <c r="G6723" s="8" t="s">
        <v>3420</v>
      </c>
      <c r="H6723" s="8" t="s">
        <v>3421</v>
      </c>
      <c r="I6723" s="8" t="s">
        <v>2149</v>
      </c>
      <c r="J6723" s="8" t="s">
        <v>1014</v>
      </c>
      <c r="K6723" s="8" t="s">
        <v>17099</v>
      </c>
      <c r="L6723" s="8" t="s">
        <v>17100</v>
      </c>
      <c r="M6723" s="9">
        <v>2252</v>
      </c>
      <c r="N6723" s="10" t="s">
        <v>17101</v>
      </c>
    </row>
    <row r="6724" spans="1:14" customFormat="1" ht="15" hidden="1" x14ac:dyDescent="0.25">
      <c r="A6724" s="1" t="s">
        <v>16960</v>
      </c>
      <c r="B6724" s="2" t="s">
        <v>17102</v>
      </c>
      <c r="C6724" s="2" t="s">
        <v>16</v>
      </c>
      <c r="D6724" s="3" t="s">
        <v>193</v>
      </c>
      <c r="E6724" s="3" t="s">
        <v>17093</v>
      </c>
      <c r="F6724" s="3" t="s">
        <v>17094</v>
      </c>
      <c r="G6724" s="3" t="s">
        <v>3420</v>
      </c>
      <c r="H6724" s="3" t="s">
        <v>3421</v>
      </c>
      <c r="I6724" s="3" t="s">
        <v>2149</v>
      </c>
      <c r="J6724" s="3" t="s">
        <v>1014</v>
      </c>
      <c r="K6724" s="3" t="s">
        <v>17103</v>
      </c>
      <c r="L6724" s="3" t="s">
        <v>17104</v>
      </c>
      <c r="M6724" s="4">
        <v>2952</v>
      </c>
      <c r="N6724" s="5" t="s">
        <v>17105</v>
      </c>
    </row>
    <row r="6725" spans="1:14" customFormat="1" ht="15" hidden="1" x14ac:dyDescent="0.25">
      <c r="A6725" s="6" t="s">
        <v>16960</v>
      </c>
      <c r="B6725" s="7" t="s">
        <v>17106</v>
      </c>
      <c r="C6725" s="7" t="s">
        <v>16</v>
      </c>
      <c r="D6725" s="8" t="s">
        <v>193</v>
      </c>
      <c r="E6725" s="8" t="s">
        <v>17107</v>
      </c>
      <c r="F6725" s="8" t="s">
        <v>17108</v>
      </c>
      <c r="G6725" s="8" t="s">
        <v>3431</v>
      </c>
      <c r="H6725" s="8" t="s">
        <v>3407</v>
      </c>
      <c r="I6725" s="8" t="s">
        <v>470</v>
      </c>
      <c r="J6725" s="8" t="s">
        <v>471</v>
      </c>
      <c r="K6725" s="8" t="s">
        <v>3496</v>
      </c>
      <c r="L6725" s="8" t="s">
        <v>3497</v>
      </c>
      <c r="M6725" s="9">
        <v>3061.27</v>
      </c>
      <c r="N6725" s="10" t="s">
        <v>17109</v>
      </c>
    </row>
    <row r="6726" spans="1:14" customFormat="1" ht="15" hidden="1" x14ac:dyDescent="0.25">
      <c r="A6726" s="1" t="s">
        <v>16960</v>
      </c>
      <c r="B6726" s="2" t="s">
        <v>17110</v>
      </c>
      <c r="C6726" s="2" t="s">
        <v>16</v>
      </c>
      <c r="D6726" s="3" t="s">
        <v>193</v>
      </c>
      <c r="E6726" s="3" t="s">
        <v>4161</v>
      </c>
      <c r="F6726" s="3" t="s">
        <v>17111</v>
      </c>
      <c r="G6726" s="3" t="s">
        <v>3431</v>
      </c>
      <c r="H6726" s="3" t="s">
        <v>3407</v>
      </c>
      <c r="I6726" s="3" t="s">
        <v>470</v>
      </c>
      <c r="J6726" s="3" t="s">
        <v>471</v>
      </c>
      <c r="K6726" s="3" t="s">
        <v>3496</v>
      </c>
      <c r="L6726" s="3" t="s">
        <v>3497</v>
      </c>
      <c r="M6726" s="4">
        <v>2637.65</v>
      </c>
      <c r="N6726" s="5" t="s">
        <v>17112</v>
      </c>
    </row>
    <row r="6727" spans="1:14" customFormat="1" ht="15" hidden="1" x14ac:dyDescent="0.25">
      <c r="A6727" s="6" t="s">
        <v>16960</v>
      </c>
      <c r="B6727" s="7" t="s">
        <v>17113</v>
      </c>
      <c r="C6727" s="7" t="s">
        <v>16</v>
      </c>
      <c r="D6727" s="8" t="s">
        <v>193</v>
      </c>
      <c r="E6727" s="8" t="s">
        <v>2337</v>
      </c>
      <c r="F6727" s="8" t="s">
        <v>17065</v>
      </c>
      <c r="G6727" s="8" t="s">
        <v>3368</v>
      </c>
      <c r="H6727" s="8" t="s">
        <v>3369</v>
      </c>
      <c r="I6727" s="8" t="s">
        <v>4376</v>
      </c>
      <c r="J6727" s="8" t="s">
        <v>1008</v>
      </c>
      <c r="K6727" s="8" t="s">
        <v>3371</v>
      </c>
      <c r="L6727" s="8" t="s">
        <v>3372</v>
      </c>
      <c r="M6727" s="9">
        <v>302.95</v>
      </c>
      <c r="N6727" s="10" t="s">
        <v>17114</v>
      </c>
    </row>
    <row r="6728" spans="1:14" customFormat="1" ht="15" hidden="1" x14ac:dyDescent="0.25">
      <c r="A6728" s="1" t="s">
        <v>16960</v>
      </c>
      <c r="B6728" s="2" t="s">
        <v>17115</v>
      </c>
      <c r="C6728" s="2" t="s">
        <v>16</v>
      </c>
      <c r="D6728" s="3" t="s">
        <v>193</v>
      </c>
      <c r="E6728" s="3" t="s">
        <v>10865</v>
      </c>
      <c r="F6728" s="3" t="s">
        <v>17116</v>
      </c>
      <c r="G6728" s="3" t="s">
        <v>3368</v>
      </c>
      <c r="H6728" s="3" t="s">
        <v>3369</v>
      </c>
      <c r="I6728" s="3" t="s">
        <v>3370</v>
      </c>
      <c r="J6728" s="3" t="s">
        <v>1008</v>
      </c>
      <c r="K6728" s="3" t="s">
        <v>3371</v>
      </c>
      <c r="L6728" s="3" t="s">
        <v>3372</v>
      </c>
      <c r="M6728" s="4">
        <v>58.44</v>
      </c>
      <c r="N6728" s="5" t="s">
        <v>17117</v>
      </c>
    </row>
    <row r="6729" spans="1:14" customFormat="1" ht="15" hidden="1" x14ac:dyDescent="0.25">
      <c r="A6729" s="6" t="s">
        <v>16960</v>
      </c>
      <c r="B6729" s="7" t="s">
        <v>17118</v>
      </c>
      <c r="C6729" s="7" t="s">
        <v>16</v>
      </c>
      <c r="D6729" s="8" t="s">
        <v>193</v>
      </c>
      <c r="E6729" s="8" t="s">
        <v>10865</v>
      </c>
      <c r="F6729" s="8" t="s">
        <v>17116</v>
      </c>
      <c r="G6729" s="8" t="s">
        <v>3368</v>
      </c>
      <c r="H6729" s="8" t="s">
        <v>3369</v>
      </c>
      <c r="I6729" s="8" t="s">
        <v>3370</v>
      </c>
      <c r="J6729" s="8" t="s">
        <v>1008</v>
      </c>
      <c r="K6729" s="8" t="s">
        <v>3371</v>
      </c>
      <c r="L6729" s="8" t="s">
        <v>3372</v>
      </c>
      <c r="M6729" s="9">
        <v>13.57</v>
      </c>
      <c r="N6729" s="10" t="s">
        <v>17117</v>
      </c>
    </row>
    <row r="6730" spans="1:14" customFormat="1" ht="15" hidden="1" x14ac:dyDescent="0.25">
      <c r="A6730" s="1" t="s">
        <v>16960</v>
      </c>
      <c r="B6730" s="2" t="s">
        <v>17119</v>
      </c>
      <c r="C6730" s="2" t="s">
        <v>16</v>
      </c>
      <c r="D6730" s="3" t="s">
        <v>193</v>
      </c>
      <c r="E6730" s="3" t="s">
        <v>17120</v>
      </c>
      <c r="F6730" s="3" t="s">
        <v>17121</v>
      </c>
      <c r="G6730" s="3" t="s">
        <v>4083</v>
      </c>
      <c r="H6730" s="3" t="s">
        <v>4084</v>
      </c>
      <c r="I6730" s="3" t="s">
        <v>4085</v>
      </c>
      <c r="J6730" s="3" t="s">
        <v>4086</v>
      </c>
      <c r="K6730" s="3" t="s">
        <v>35</v>
      </c>
      <c r="L6730" s="3" t="s">
        <v>36</v>
      </c>
      <c r="M6730" s="4">
        <v>57757.45</v>
      </c>
      <c r="N6730" s="5" t="s">
        <v>17122</v>
      </c>
    </row>
    <row r="6731" spans="1:14" customFormat="1" ht="15" hidden="1" x14ac:dyDescent="0.25">
      <c r="A6731" s="6" t="s">
        <v>16960</v>
      </c>
      <c r="B6731" s="7" t="s">
        <v>17119</v>
      </c>
      <c r="C6731" s="7" t="s">
        <v>62</v>
      </c>
      <c r="D6731" s="8" t="s">
        <v>193</v>
      </c>
      <c r="E6731" s="8" t="s">
        <v>4088</v>
      </c>
      <c r="F6731" s="8" t="s">
        <v>4089</v>
      </c>
      <c r="G6731" s="8" t="s">
        <v>4083</v>
      </c>
      <c r="H6731" s="8" t="s">
        <v>4084</v>
      </c>
      <c r="I6731" s="8" t="s">
        <v>4085</v>
      </c>
      <c r="J6731" s="8" t="s">
        <v>4086</v>
      </c>
      <c r="K6731" s="8" t="s">
        <v>35</v>
      </c>
      <c r="L6731" s="8" t="s">
        <v>36</v>
      </c>
      <c r="M6731" s="9">
        <v>13757.5</v>
      </c>
      <c r="N6731" s="10" t="s">
        <v>4090</v>
      </c>
    </row>
    <row r="6732" spans="1:14" customFormat="1" ht="15" hidden="1" x14ac:dyDescent="0.25">
      <c r="A6732" s="1" t="s">
        <v>16960</v>
      </c>
      <c r="B6732" s="2" t="s">
        <v>17119</v>
      </c>
      <c r="C6732" s="2" t="s">
        <v>4336</v>
      </c>
      <c r="D6732" s="3" t="s">
        <v>193</v>
      </c>
      <c r="E6732" s="3" t="s">
        <v>17123</v>
      </c>
      <c r="F6732" s="3" t="s">
        <v>4089</v>
      </c>
      <c r="G6732" s="3" t="s">
        <v>4083</v>
      </c>
      <c r="H6732" s="3" t="s">
        <v>4084</v>
      </c>
      <c r="I6732" s="3" t="s">
        <v>4085</v>
      </c>
      <c r="J6732" s="3" t="s">
        <v>4086</v>
      </c>
      <c r="K6732" s="3" t="s">
        <v>35</v>
      </c>
      <c r="L6732" s="3" t="s">
        <v>36</v>
      </c>
      <c r="M6732" s="4">
        <v>745.14</v>
      </c>
      <c r="N6732" s="5" t="s">
        <v>17124</v>
      </c>
    </row>
    <row r="6733" spans="1:14" customFormat="1" ht="15" hidden="1" x14ac:dyDescent="0.25">
      <c r="A6733" s="6" t="s">
        <v>16960</v>
      </c>
      <c r="B6733" s="7" t="s">
        <v>17125</v>
      </c>
      <c r="C6733" s="7" t="s">
        <v>16</v>
      </c>
      <c r="D6733" s="8" t="s">
        <v>193</v>
      </c>
      <c r="E6733" s="8" t="s">
        <v>17120</v>
      </c>
      <c r="F6733" s="8" t="s">
        <v>17121</v>
      </c>
      <c r="G6733" s="8" t="s">
        <v>4083</v>
      </c>
      <c r="H6733" s="8" t="s">
        <v>4084</v>
      </c>
      <c r="I6733" s="8" t="s">
        <v>4085</v>
      </c>
      <c r="J6733" s="8" t="s">
        <v>4086</v>
      </c>
      <c r="K6733" s="8" t="s">
        <v>35</v>
      </c>
      <c r="L6733" s="8" t="s">
        <v>36</v>
      </c>
      <c r="M6733" s="9">
        <v>43085.04</v>
      </c>
      <c r="N6733" s="10" t="s">
        <v>17126</v>
      </c>
    </row>
    <row r="6734" spans="1:14" customFormat="1" ht="15" hidden="1" x14ac:dyDescent="0.25">
      <c r="A6734" s="1" t="s">
        <v>16960</v>
      </c>
      <c r="B6734" s="2" t="s">
        <v>17125</v>
      </c>
      <c r="C6734" s="2" t="s">
        <v>62</v>
      </c>
      <c r="D6734" s="3" t="s">
        <v>193</v>
      </c>
      <c r="E6734" s="3" t="s">
        <v>13853</v>
      </c>
      <c r="F6734" s="3" t="s">
        <v>13854</v>
      </c>
      <c r="G6734" s="3" t="s">
        <v>4083</v>
      </c>
      <c r="H6734" s="3" t="s">
        <v>4084</v>
      </c>
      <c r="I6734" s="3" t="s">
        <v>4085</v>
      </c>
      <c r="J6734" s="3" t="s">
        <v>4086</v>
      </c>
      <c r="K6734" s="3" t="s">
        <v>35</v>
      </c>
      <c r="L6734" s="3" t="s">
        <v>36</v>
      </c>
      <c r="M6734" s="4">
        <v>1517.1</v>
      </c>
      <c r="N6734" s="5" t="s">
        <v>13855</v>
      </c>
    </row>
    <row r="6735" spans="1:14" customFormat="1" ht="15" hidden="1" x14ac:dyDescent="0.25">
      <c r="A6735" s="6" t="s">
        <v>16960</v>
      </c>
      <c r="B6735" s="7" t="s">
        <v>17127</v>
      </c>
      <c r="C6735" s="7" t="s">
        <v>16</v>
      </c>
      <c r="D6735" s="8" t="s">
        <v>193</v>
      </c>
      <c r="E6735" s="8" t="s">
        <v>14373</v>
      </c>
      <c r="F6735" s="8" t="s">
        <v>17128</v>
      </c>
      <c r="G6735" s="8" t="s">
        <v>3716</v>
      </c>
      <c r="H6735" s="8" t="s">
        <v>3717</v>
      </c>
      <c r="I6735" s="8" t="s">
        <v>2266</v>
      </c>
      <c r="J6735" s="8" t="s">
        <v>1008</v>
      </c>
      <c r="K6735" s="8" t="s">
        <v>3718</v>
      </c>
      <c r="L6735" s="8" t="s">
        <v>3719</v>
      </c>
      <c r="M6735" s="9">
        <v>225</v>
      </c>
      <c r="N6735" s="10" t="s">
        <v>17129</v>
      </c>
    </row>
    <row r="6736" spans="1:14" customFormat="1" ht="15" hidden="1" x14ac:dyDescent="0.25">
      <c r="A6736" s="1" t="s">
        <v>16960</v>
      </c>
      <c r="B6736" s="2" t="s">
        <v>17130</v>
      </c>
      <c r="C6736" s="2" t="s">
        <v>16</v>
      </c>
      <c r="D6736" s="3" t="s">
        <v>193</v>
      </c>
      <c r="E6736" s="3" t="s">
        <v>14373</v>
      </c>
      <c r="F6736" s="3" t="s">
        <v>17128</v>
      </c>
      <c r="G6736" s="3" t="s">
        <v>3368</v>
      </c>
      <c r="H6736" s="3" t="s">
        <v>3369</v>
      </c>
      <c r="I6736" s="3" t="s">
        <v>2266</v>
      </c>
      <c r="J6736" s="3" t="s">
        <v>1008</v>
      </c>
      <c r="K6736" s="3" t="s">
        <v>3371</v>
      </c>
      <c r="L6736" s="3" t="s">
        <v>3372</v>
      </c>
      <c r="M6736" s="4">
        <v>7670.96</v>
      </c>
      <c r="N6736" s="5" t="s">
        <v>17131</v>
      </c>
    </row>
    <row r="6737" spans="1:14" customFormat="1" ht="15" hidden="1" x14ac:dyDescent="0.25">
      <c r="A6737" s="6" t="s">
        <v>16960</v>
      </c>
      <c r="B6737" s="7" t="s">
        <v>17132</v>
      </c>
      <c r="C6737" s="7" t="s">
        <v>16</v>
      </c>
      <c r="D6737" s="8" t="s">
        <v>193</v>
      </c>
      <c r="E6737" s="8" t="s">
        <v>6981</v>
      </c>
      <c r="F6737" s="8" t="s">
        <v>16907</v>
      </c>
      <c r="G6737" s="8" t="s">
        <v>17133</v>
      </c>
      <c r="H6737" s="8" t="s">
        <v>17134</v>
      </c>
      <c r="I6737" s="8" t="s">
        <v>17135</v>
      </c>
      <c r="J6737" s="8" t="s">
        <v>3517</v>
      </c>
      <c r="K6737" s="8" t="s">
        <v>35</v>
      </c>
      <c r="L6737" s="8" t="s">
        <v>36</v>
      </c>
      <c r="M6737" s="9">
        <v>24242.67</v>
      </c>
      <c r="N6737" s="10" t="s">
        <v>17136</v>
      </c>
    </row>
    <row r="6738" spans="1:14" customFormat="1" ht="15" hidden="1" x14ac:dyDescent="0.25">
      <c r="A6738" s="1" t="s">
        <v>16960</v>
      </c>
      <c r="B6738" s="2" t="s">
        <v>17137</v>
      </c>
      <c r="C6738" s="2" t="s">
        <v>16</v>
      </c>
      <c r="D6738" s="3" t="s">
        <v>193</v>
      </c>
      <c r="E6738" s="3" t="s">
        <v>2141</v>
      </c>
      <c r="F6738" s="3" t="s">
        <v>17138</v>
      </c>
      <c r="G6738" s="3" t="s">
        <v>3368</v>
      </c>
      <c r="H6738" s="3" t="s">
        <v>3369</v>
      </c>
      <c r="I6738" s="3" t="s">
        <v>4598</v>
      </c>
      <c r="J6738" s="3" t="s">
        <v>1008</v>
      </c>
      <c r="K6738" s="3" t="s">
        <v>3371</v>
      </c>
      <c r="L6738" s="3" t="s">
        <v>3372</v>
      </c>
      <c r="M6738" s="4">
        <v>385.3</v>
      </c>
      <c r="N6738" s="5" t="s">
        <v>17139</v>
      </c>
    </row>
    <row r="6739" spans="1:14" customFormat="1" ht="15" hidden="1" x14ac:dyDescent="0.25">
      <c r="A6739" s="6" t="s">
        <v>16960</v>
      </c>
      <c r="B6739" s="7" t="s">
        <v>17140</v>
      </c>
      <c r="C6739" s="7" t="s">
        <v>16</v>
      </c>
      <c r="D6739" s="8" t="s">
        <v>193</v>
      </c>
      <c r="E6739" s="8" t="s">
        <v>2141</v>
      </c>
      <c r="F6739" s="8" t="s">
        <v>17138</v>
      </c>
      <c r="G6739" s="8" t="s">
        <v>3368</v>
      </c>
      <c r="H6739" s="8" t="s">
        <v>3369</v>
      </c>
      <c r="I6739" s="8" t="s">
        <v>4598</v>
      </c>
      <c r="J6739" s="8" t="s">
        <v>1008</v>
      </c>
      <c r="K6739" s="8" t="s">
        <v>3371</v>
      </c>
      <c r="L6739" s="8" t="s">
        <v>3372</v>
      </c>
      <c r="M6739" s="9">
        <v>385.3</v>
      </c>
      <c r="N6739" s="10" t="s">
        <v>17141</v>
      </c>
    </row>
    <row r="6740" spans="1:14" customFormat="1" ht="15" hidden="1" x14ac:dyDescent="0.25">
      <c r="A6740" s="1" t="s">
        <v>16960</v>
      </c>
      <c r="B6740" s="2" t="s">
        <v>17142</v>
      </c>
      <c r="C6740" s="2" t="s">
        <v>16</v>
      </c>
      <c r="D6740" s="3" t="s">
        <v>193</v>
      </c>
      <c r="E6740" s="3" t="s">
        <v>2141</v>
      </c>
      <c r="F6740" s="3" t="s">
        <v>17138</v>
      </c>
      <c r="G6740" s="3" t="s">
        <v>3368</v>
      </c>
      <c r="H6740" s="3" t="s">
        <v>3369</v>
      </c>
      <c r="I6740" s="3" t="s">
        <v>4598</v>
      </c>
      <c r="J6740" s="3" t="s">
        <v>1008</v>
      </c>
      <c r="K6740" s="3" t="s">
        <v>3371</v>
      </c>
      <c r="L6740" s="3" t="s">
        <v>3372</v>
      </c>
      <c r="M6740" s="4">
        <v>3734.5</v>
      </c>
      <c r="N6740" s="5" t="s">
        <v>17143</v>
      </c>
    </row>
    <row r="6741" spans="1:14" customFormat="1" ht="15" hidden="1" x14ac:dyDescent="0.25">
      <c r="A6741" s="6" t="s">
        <v>16960</v>
      </c>
      <c r="B6741" s="7" t="s">
        <v>17144</v>
      </c>
      <c r="C6741" s="7" t="s">
        <v>16</v>
      </c>
      <c r="D6741" s="8" t="s">
        <v>193</v>
      </c>
      <c r="E6741" s="8" t="s">
        <v>2141</v>
      </c>
      <c r="F6741" s="8" t="s">
        <v>17138</v>
      </c>
      <c r="G6741" s="8" t="s">
        <v>3368</v>
      </c>
      <c r="H6741" s="8" t="s">
        <v>3369</v>
      </c>
      <c r="I6741" s="8" t="s">
        <v>4598</v>
      </c>
      <c r="J6741" s="8" t="s">
        <v>1008</v>
      </c>
      <c r="K6741" s="8" t="s">
        <v>3371</v>
      </c>
      <c r="L6741" s="8" t="s">
        <v>3372</v>
      </c>
      <c r="M6741" s="9">
        <v>1200.99</v>
      </c>
      <c r="N6741" s="10" t="s">
        <v>17145</v>
      </c>
    </row>
    <row r="6742" spans="1:14" customFormat="1" ht="15" hidden="1" x14ac:dyDescent="0.25">
      <c r="A6742" s="1" t="s">
        <v>16960</v>
      </c>
      <c r="B6742" s="2" t="s">
        <v>17146</v>
      </c>
      <c r="C6742" s="2" t="s">
        <v>16</v>
      </c>
      <c r="D6742" s="3" t="s">
        <v>193</v>
      </c>
      <c r="E6742" s="3" t="s">
        <v>17147</v>
      </c>
      <c r="F6742" s="3" t="s">
        <v>17148</v>
      </c>
      <c r="G6742" s="3" t="s">
        <v>3368</v>
      </c>
      <c r="H6742" s="3" t="s">
        <v>3369</v>
      </c>
      <c r="I6742" s="3" t="s">
        <v>5048</v>
      </c>
      <c r="J6742" s="3" t="s">
        <v>1008</v>
      </c>
      <c r="K6742" s="3" t="s">
        <v>3371</v>
      </c>
      <c r="L6742" s="3" t="s">
        <v>3372</v>
      </c>
      <c r="M6742" s="4">
        <v>3400</v>
      </c>
      <c r="N6742" s="5" t="s">
        <v>17149</v>
      </c>
    </row>
    <row r="6743" spans="1:14" customFormat="1" ht="15" hidden="1" x14ac:dyDescent="0.25">
      <c r="A6743" s="6" t="s">
        <v>16960</v>
      </c>
      <c r="B6743" s="7" t="s">
        <v>17150</v>
      </c>
      <c r="C6743" s="7" t="s">
        <v>16</v>
      </c>
      <c r="D6743" s="8" t="s">
        <v>193</v>
      </c>
      <c r="E6743" s="8" t="s">
        <v>17151</v>
      </c>
      <c r="F6743" s="8" t="s">
        <v>17152</v>
      </c>
      <c r="G6743" s="8" t="s">
        <v>2450</v>
      </c>
      <c r="H6743" s="8" t="s">
        <v>2451</v>
      </c>
      <c r="I6743" s="8" t="s">
        <v>2452</v>
      </c>
      <c r="J6743" s="8" t="s">
        <v>2453</v>
      </c>
      <c r="K6743" s="8" t="s">
        <v>17153</v>
      </c>
      <c r="L6743" s="8" t="s">
        <v>17154</v>
      </c>
      <c r="M6743" s="9">
        <v>124509</v>
      </c>
      <c r="N6743" s="10" t="s">
        <v>17155</v>
      </c>
    </row>
    <row r="6744" spans="1:14" customFormat="1" ht="15" hidden="1" x14ac:dyDescent="0.25">
      <c r="A6744" s="1" t="s">
        <v>16960</v>
      </c>
      <c r="B6744" s="2" t="s">
        <v>17156</v>
      </c>
      <c r="C6744" s="2" t="s">
        <v>16</v>
      </c>
      <c r="D6744" s="3" t="s">
        <v>193</v>
      </c>
      <c r="E6744" s="3" t="s">
        <v>17157</v>
      </c>
      <c r="F6744" s="3" t="s">
        <v>17158</v>
      </c>
      <c r="G6744" s="3" t="s">
        <v>3443</v>
      </c>
      <c r="H6744" s="3" t="s">
        <v>3444</v>
      </c>
      <c r="I6744" s="3" t="s">
        <v>17159</v>
      </c>
      <c r="J6744" s="3" t="s">
        <v>17160</v>
      </c>
      <c r="K6744" s="3" t="s">
        <v>35</v>
      </c>
      <c r="L6744" s="3" t="s">
        <v>36</v>
      </c>
      <c r="M6744" s="4">
        <v>9439.89</v>
      </c>
      <c r="N6744" s="5" t="s">
        <v>17161</v>
      </c>
    </row>
    <row r="6745" spans="1:14" customFormat="1" ht="15" hidden="1" x14ac:dyDescent="0.25">
      <c r="A6745" s="6" t="s">
        <v>16960</v>
      </c>
      <c r="B6745" s="7" t="s">
        <v>17162</v>
      </c>
      <c r="C6745" s="7" t="s">
        <v>16</v>
      </c>
      <c r="D6745" s="8" t="s">
        <v>193</v>
      </c>
      <c r="E6745" s="8" t="s">
        <v>10721</v>
      </c>
      <c r="F6745" s="8" t="s">
        <v>17128</v>
      </c>
      <c r="G6745" s="8" t="s">
        <v>2450</v>
      </c>
      <c r="H6745" s="8" t="s">
        <v>2451</v>
      </c>
      <c r="I6745" s="8" t="s">
        <v>907</v>
      </c>
      <c r="J6745" s="8" t="s">
        <v>908</v>
      </c>
      <c r="K6745" s="8" t="s">
        <v>5056</v>
      </c>
      <c r="L6745" s="8" t="s">
        <v>5057</v>
      </c>
      <c r="M6745" s="9">
        <v>36545.06</v>
      </c>
      <c r="N6745" s="10" t="s">
        <v>17163</v>
      </c>
    </row>
    <row r="6746" spans="1:14" customFormat="1" ht="15" hidden="1" x14ac:dyDescent="0.25">
      <c r="A6746" s="1" t="s">
        <v>16960</v>
      </c>
      <c r="B6746" s="2" t="s">
        <v>17164</v>
      </c>
      <c r="C6746" s="2" t="s">
        <v>16</v>
      </c>
      <c r="D6746" s="3" t="s">
        <v>193</v>
      </c>
      <c r="E6746" s="3" t="s">
        <v>10721</v>
      </c>
      <c r="F6746" s="3" t="s">
        <v>17128</v>
      </c>
      <c r="G6746" s="3" t="s">
        <v>3400</v>
      </c>
      <c r="H6746" s="3" t="s">
        <v>3401</v>
      </c>
      <c r="I6746" s="3" t="s">
        <v>907</v>
      </c>
      <c r="J6746" s="3" t="s">
        <v>908</v>
      </c>
      <c r="K6746" s="3" t="s">
        <v>5056</v>
      </c>
      <c r="L6746" s="3" t="s">
        <v>5057</v>
      </c>
      <c r="M6746" s="4">
        <v>3332.94</v>
      </c>
      <c r="N6746" s="5" t="s">
        <v>17165</v>
      </c>
    </row>
    <row r="6747" spans="1:14" customFormat="1" ht="15" hidden="1" x14ac:dyDescent="0.25">
      <c r="A6747" s="6" t="s">
        <v>16960</v>
      </c>
      <c r="B6747" s="7" t="s">
        <v>17166</v>
      </c>
      <c r="C6747" s="7" t="s">
        <v>16</v>
      </c>
      <c r="D6747" s="8" t="s">
        <v>193</v>
      </c>
      <c r="E6747" s="8" t="s">
        <v>17167</v>
      </c>
      <c r="F6747" s="8" t="s">
        <v>17128</v>
      </c>
      <c r="G6747" s="8" t="s">
        <v>2450</v>
      </c>
      <c r="H6747" s="8" t="s">
        <v>2451</v>
      </c>
      <c r="I6747" s="8" t="s">
        <v>907</v>
      </c>
      <c r="J6747" s="8" t="s">
        <v>908</v>
      </c>
      <c r="K6747" s="8" t="s">
        <v>17168</v>
      </c>
      <c r="L6747" s="8" t="s">
        <v>17169</v>
      </c>
      <c r="M6747" s="9">
        <v>7813.98</v>
      </c>
      <c r="N6747" s="10" t="s">
        <v>17170</v>
      </c>
    </row>
    <row r="6748" spans="1:14" customFormat="1" ht="15" hidden="1" x14ac:dyDescent="0.25">
      <c r="A6748" s="1" t="s">
        <v>16960</v>
      </c>
      <c r="B6748" s="2" t="s">
        <v>17171</v>
      </c>
      <c r="C6748" s="2" t="s">
        <v>16</v>
      </c>
      <c r="D6748" s="3" t="s">
        <v>193</v>
      </c>
      <c r="E6748" s="3" t="s">
        <v>17167</v>
      </c>
      <c r="F6748" s="3" t="s">
        <v>17128</v>
      </c>
      <c r="G6748" s="3" t="s">
        <v>3400</v>
      </c>
      <c r="H6748" s="3" t="s">
        <v>3401</v>
      </c>
      <c r="I6748" s="3" t="s">
        <v>907</v>
      </c>
      <c r="J6748" s="3" t="s">
        <v>908</v>
      </c>
      <c r="K6748" s="3" t="s">
        <v>17168</v>
      </c>
      <c r="L6748" s="3" t="s">
        <v>17169</v>
      </c>
      <c r="M6748" s="4">
        <v>916.85</v>
      </c>
      <c r="N6748" s="5" t="s">
        <v>17172</v>
      </c>
    </row>
    <row r="6749" spans="1:14" customFormat="1" ht="15" hidden="1" x14ac:dyDescent="0.25">
      <c r="A6749" s="6" t="s">
        <v>16960</v>
      </c>
      <c r="B6749" s="7" t="s">
        <v>17173</v>
      </c>
      <c r="C6749" s="7" t="s">
        <v>16</v>
      </c>
      <c r="D6749" s="8" t="s">
        <v>193</v>
      </c>
      <c r="E6749" s="8" t="s">
        <v>4784</v>
      </c>
      <c r="F6749" s="8" t="s">
        <v>17174</v>
      </c>
      <c r="G6749" s="8" t="s">
        <v>2450</v>
      </c>
      <c r="H6749" s="8" t="s">
        <v>2451</v>
      </c>
      <c r="I6749" s="8" t="s">
        <v>907</v>
      </c>
      <c r="J6749" s="8" t="s">
        <v>908</v>
      </c>
      <c r="K6749" s="8" t="s">
        <v>5863</v>
      </c>
      <c r="L6749" s="8" t="s">
        <v>5864</v>
      </c>
      <c r="M6749" s="9">
        <v>7636.51</v>
      </c>
      <c r="N6749" s="10" t="s">
        <v>17175</v>
      </c>
    </row>
    <row r="6750" spans="1:14" customFormat="1" ht="15" hidden="1" x14ac:dyDescent="0.25">
      <c r="A6750" s="1" t="s">
        <v>16960</v>
      </c>
      <c r="B6750" s="2" t="s">
        <v>17176</v>
      </c>
      <c r="C6750" s="2" t="s">
        <v>16</v>
      </c>
      <c r="D6750" s="3" t="s">
        <v>193</v>
      </c>
      <c r="E6750" s="3" t="s">
        <v>4784</v>
      </c>
      <c r="F6750" s="3" t="s">
        <v>17174</v>
      </c>
      <c r="G6750" s="3" t="s">
        <v>3400</v>
      </c>
      <c r="H6750" s="3" t="s">
        <v>3401</v>
      </c>
      <c r="I6750" s="3" t="s">
        <v>907</v>
      </c>
      <c r="J6750" s="3" t="s">
        <v>908</v>
      </c>
      <c r="K6750" s="3" t="s">
        <v>5863</v>
      </c>
      <c r="L6750" s="3" t="s">
        <v>5864</v>
      </c>
      <c r="M6750" s="4">
        <v>738.12</v>
      </c>
      <c r="N6750" s="5" t="s">
        <v>17177</v>
      </c>
    </row>
    <row r="6751" spans="1:14" customFormat="1" ht="15" hidden="1" x14ac:dyDescent="0.25">
      <c r="A6751" s="6" t="s">
        <v>16960</v>
      </c>
      <c r="B6751" s="7" t="s">
        <v>17178</v>
      </c>
      <c r="C6751" s="7" t="s">
        <v>16</v>
      </c>
      <c r="D6751" s="8" t="s">
        <v>193</v>
      </c>
      <c r="E6751" s="8" t="s">
        <v>3933</v>
      </c>
      <c r="F6751" s="8" t="s">
        <v>17174</v>
      </c>
      <c r="G6751" s="8" t="s">
        <v>2450</v>
      </c>
      <c r="H6751" s="8" t="s">
        <v>2451</v>
      </c>
      <c r="I6751" s="8" t="s">
        <v>907</v>
      </c>
      <c r="J6751" s="8" t="s">
        <v>908</v>
      </c>
      <c r="K6751" s="8" t="s">
        <v>16846</v>
      </c>
      <c r="L6751" s="8" t="s">
        <v>16847</v>
      </c>
      <c r="M6751" s="9">
        <v>47162.57</v>
      </c>
      <c r="N6751" s="10" t="s">
        <v>17179</v>
      </c>
    </row>
    <row r="6752" spans="1:14" customFormat="1" ht="15" hidden="1" x14ac:dyDescent="0.25">
      <c r="A6752" s="1" t="s">
        <v>16960</v>
      </c>
      <c r="B6752" s="2" t="s">
        <v>17180</v>
      </c>
      <c r="C6752" s="2" t="s">
        <v>16</v>
      </c>
      <c r="D6752" s="3" t="s">
        <v>193</v>
      </c>
      <c r="E6752" s="3" t="s">
        <v>3933</v>
      </c>
      <c r="F6752" s="3" t="s">
        <v>17174</v>
      </c>
      <c r="G6752" s="3" t="s">
        <v>3400</v>
      </c>
      <c r="H6752" s="3" t="s">
        <v>3401</v>
      </c>
      <c r="I6752" s="3" t="s">
        <v>907</v>
      </c>
      <c r="J6752" s="3" t="s">
        <v>908</v>
      </c>
      <c r="K6752" s="3" t="s">
        <v>16846</v>
      </c>
      <c r="L6752" s="3" t="s">
        <v>16847</v>
      </c>
      <c r="M6752" s="4">
        <v>4558.59</v>
      </c>
      <c r="N6752" s="5" t="s">
        <v>17181</v>
      </c>
    </row>
    <row r="6753" spans="1:14" customFormat="1" ht="15" hidden="1" x14ac:dyDescent="0.25">
      <c r="A6753" s="6" t="s">
        <v>16960</v>
      </c>
      <c r="B6753" s="7" t="s">
        <v>17182</v>
      </c>
      <c r="C6753" s="7" t="s">
        <v>16</v>
      </c>
      <c r="D6753" s="8" t="s">
        <v>40</v>
      </c>
      <c r="E6753" s="8" t="s">
        <v>14581</v>
      </c>
      <c r="F6753" s="8" t="s">
        <v>313</v>
      </c>
      <c r="G6753" s="8" t="s">
        <v>4217</v>
      </c>
      <c r="H6753" s="8" t="s">
        <v>4218</v>
      </c>
      <c r="I6753" s="8" t="s">
        <v>12188</v>
      </c>
      <c r="J6753" s="8" t="s">
        <v>3403</v>
      </c>
      <c r="K6753" s="8" t="s">
        <v>17183</v>
      </c>
      <c r="L6753" s="8" t="s">
        <v>17184</v>
      </c>
      <c r="M6753" s="9">
        <v>1005</v>
      </c>
      <c r="N6753" s="10" t="s">
        <v>17185</v>
      </c>
    </row>
    <row r="6754" spans="1:14" customFormat="1" ht="15" hidden="1" x14ac:dyDescent="0.25">
      <c r="A6754" s="1" t="s">
        <v>16960</v>
      </c>
      <c r="B6754" s="2" t="s">
        <v>17186</v>
      </c>
      <c r="C6754" s="2" t="s">
        <v>16</v>
      </c>
      <c r="D6754" s="3" t="s">
        <v>193</v>
      </c>
      <c r="E6754" s="3" t="s">
        <v>914</v>
      </c>
      <c r="F6754" s="3" t="s">
        <v>17187</v>
      </c>
      <c r="G6754" s="3" t="s">
        <v>5135</v>
      </c>
      <c r="H6754" s="3" t="s">
        <v>5136</v>
      </c>
      <c r="I6754" s="3" t="s">
        <v>2149</v>
      </c>
      <c r="J6754" s="3" t="s">
        <v>1014</v>
      </c>
      <c r="K6754" s="3" t="s">
        <v>5137</v>
      </c>
      <c r="L6754" s="3" t="s">
        <v>5138</v>
      </c>
      <c r="M6754" s="4">
        <v>3071657.31</v>
      </c>
      <c r="N6754" s="5" t="s">
        <v>17188</v>
      </c>
    </row>
    <row r="6755" spans="1:14" customFormat="1" ht="15" hidden="1" x14ac:dyDescent="0.25">
      <c r="A6755" s="6" t="s">
        <v>16960</v>
      </c>
      <c r="B6755" s="7" t="s">
        <v>17189</v>
      </c>
      <c r="C6755" s="7" t="s">
        <v>16</v>
      </c>
      <c r="D6755" s="8" t="s">
        <v>193</v>
      </c>
      <c r="E6755" s="8" t="s">
        <v>914</v>
      </c>
      <c r="F6755" s="8" t="s">
        <v>17187</v>
      </c>
      <c r="G6755" s="8" t="s">
        <v>5143</v>
      </c>
      <c r="H6755" s="8" t="s">
        <v>5144</v>
      </c>
      <c r="I6755" s="8" t="s">
        <v>2149</v>
      </c>
      <c r="J6755" s="8" t="s">
        <v>1014</v>
      </c>
      <c r="K6755" s="8" t="s">
        <v>5137</v>
      </c>
      <c r="L6755" s="8" t="s">
        <v>5138</v>
      </c>
      <c r="M6755" s="9">
        <v>333777.96999999997</v>
      </c>
      <c r="N6755" s="10" t="s">
        <v>17190</v>
      </c>
    </row>
    <row r="6756" spans="1:14" customFormat="1" ht="15" hidden="1" x14ac:dyDescent="0.25">
      <c r="A6756" s="1" t="s">
        <v>16960</v>
      </c>
      <c r="B6756" s="2" t="s">
        <v>17191</v>
      </c>
      <c r="C6756" s="2" t="s">
        <v>16</v>
      </c>
      <c r="D6756" s="3" t="s">
        <v>193</v>
      </c>
      <c r="E6756" s="3" t="s">
        <v>914</v>
      </c>
      <c r="F6756" s="3" t="s">
        <v>17187</v>
      </c>
      <c r="G6756" s="3" t="s">
        <v>5152</v>
      </c>
      <c r="H6756" s="3" t="s">
        <v>5153</v>
      </c>
      <c r="I6756" s="3" t="s">
        <v>2149</v>
      </c>
      <c r="J6756" s="3" t="s">
        <v>1014</v>
      </c>
      <c r="K6756" s="3" t="s">
        <v>5137</v>
      </c>
      <c r="L6756" s="3" t="s">
        <v>5138</v>
      </c>
      <c r="M6756" s="4">
        <v>15549.78</v>
      </c>
      <c r="N6756" s="5" t="s">
        <v>17192</v>
      </c>
    </row>
    <row r="6757" spans="1:14" customFormat="1" ht="15" hidden="1" x14ac:dyDescent="0.25">
      <c r="A6757" s="6" t="s">
        <v>16960</v>
      </c>
      <c r="B6757" s="7" t="s">
        <v>17193</v>
      </c>
      <c r="C6757" s="7" t="s">
        <v>16</v>
      </c>
      <c r="D6757" s="8" t="s">
        <v>193</v>
      </c>
      <c r="E6757" s="8" t="s">
        <v>914</v>
      </c>
      <c r="F6757" s="8" t="s">
        <v>17187</v>
      </c>
      <c r="G6757" s="8" t="s">
        <v>3400</v>
      </c>
      <c r="H6757" s="8" t="s">
        <v>3401</v>
      </c>
      <c r="I6757" s="8" t="s">
        <v>2149</v>
      </c>
      <c r="J6757" s="8" t="s">
        <v>1014</v>
      </c>
      <c r="K6757" s="8" t="s">
        <v>5137</v>
      </c>
      <c r="L6757" s="8" t="s">
        <v>5138</v>
      </c>
      <c r="M6757" s="9">
        <v>69.33</v>
      </c>
      <c r="N6757" s="10" t="s">
        <v>17194</v>
      </c>
    </row>
    <row r="6758" spans="1:14" customFormat="1" ht="15" hidden="1" x14ac:dyDescent="0.25">
      <c r="A6758" s="1" t="s">
        <v>16960</v>
      </c>
      <c r="B6758" s="2" t="s">
        <v>17195</v>
      </c>
      <c r="C6758" s="2" t="s">
        <v>16</v>
      </c>
      <c r="D6758" s="3" t="s">
        <v>193</v>
      </c>
      <c r="E6758" s="3" t="s">
        <v>914</v>
      </c>
      <c r="F6758" s="3" t="s">
        <v>17187</v>
      </c>
      <c r="G6758" s="3" t="s">
        <v>4268</v>
      </c>
      <c r="H6758" s="3" t="s">
        <v>4269</v>
      </c>
      <c r="I6758" s="3" t="s">
        <v>2149</v>
      </c>
      <c r="J6758" s="3" t="s">
        <v>1014</v>
      </c>
      <c r="K6758" s="3" t="s">
        <v>5137</v>
      </c>
      <c r="L6758" s="3" t="s">
        <v>5138</v>
      </c>
      <c r="M6758" s="4">
        <v>6.04</v>
      </c>
      <c r="N6758" s="5" t="s">
        <v>17196</v>
      </c>
    </row>
    <row r="6759" spans="1:14" customFormat="1" ht="15" hidden="1" x14ac:dyDescent="0.25">
      <c r="A6759" s="6" t="s">
        <v>16960</v>
      </c>
      <c r="B6759" s="7" t="s">
        <v>17197</v>
      </c>
      <c r="C6759" s="7" t="s">
        <v>16</v>
      </c>
      <c r="D6759" s="8" t="s">
        <v>193</v>
      </c>
      <c r="E6759" s="8" t="s">
        <v>914</v>
      </c>
      <c r="F6759" s="8" t="s">
        <v>17187</v>
      </c>
      <c r="G6759" s="8" t="s">
        <v>3420</v>
      </c>
      <c r="H6759" s="8" t="s">
        <v>3421</v>
      </c>
      <c r="I6759" s="8" t="s">
        <v>2149</v>
      </c>
      <c r="J6759" s="8" t="s">
        <v>1014</v>
      </c>
      <c r="K6759" s="8" t="s">
        <v>5137</v>
      </c>
      <c r="L6759" s="8" t="s">
        <v>5138</v>
      </c>
      <c r="M6759" s="9">
        <v>5941.71</v>
      </c>
      <c r="N6759" s="10" t="s">
        <v>17198</v>
      </c>
    </row>
    <row r="6760" spans="1:14" customFormat="1" ht="15" hidden="1" x14ac:dyDescent="0.25">
      <c r="A6760" s="1" t="s">
        <v>16960</v>
      </c>
      <c r="B6760" s="2" t="s">
        <v>17199</v>
      </c>
      <c r="C6760" s="2" t="s">
        <v>16</v>
      </c>
      <c r="D6760" s="3" t="s">
        <v>193</v>
      </c>
      <c r="E6760" s="3" t="s">
        <v>17200</v>
      </c>
      <c r="F6760" s="3" t="s">
        <v>17152</v>
      </c>
      <c r="G6760" s="3" t="s">
        <v>2459</v>
      </c>
      <c r="H6760" s="3" t="s">
        <v>2460</v>
      </c>
      <c r="I6760" s="3" t="s">
        <v>2149</v>
      </c>
      <c r="J6760" s="3" t="s">
        <v>1014</v>
      </c>
      <c r="K6760" s="3" t="s">
        <v>4212</v>
      </c>
      <c r="L6760" s="3" t="s">
        <v>4213</v>
      </c>
      <c r="M6760" s="4">
        <v>1176265.1399999999</v>
      </c>
      <c r="N6760" s="5" t="s">
        <v>17201</v>
      </c>
    </row>
    <row r="6761" spans="1:14" customFormat="1" ht="15" hidden="1" x14ac:dyDescent="0.25">
      <c r="A6761" s="6" t="s">
        <v>16960</v>
      </c>
      <c r="B6761" s="7" t="s">
        <v>17202</v>
      </c>
      <c r="C6761" s="7" t="s">
        <v>16</v>
      </c>
      <c r="D6761" s="8" t="s">
        <v>193</v>
      </c>
      <c r="E6761" s="8" t="s">
        <v>17200</v>
      </c>
      <c r="F6761" s="8" t="s">
        <v>17152</v>
      </c>
      <c r="G6761" s="8" t="s">
        <v>4222</v>
      </c>
      <c r="H6761" s="8" t="s">
        <v>4223</v>
      </c>
      <c r="I6761" s="8" t="s">
        <v>2149</v>
      </c>
      <c r="J6761" s="8" t="s">
        <v>1014</v>
      </c>
      <c r="K6761" s="8" t="s">
        <v>4212</v>
      </c>
      <c r="L6761" s="8" t="s">
        <v>4213</v>
      </c>
      <c r="M6761" s="9">
        <v>105024.89</v>
      </c>
      <c r="N6761" s="10" t="s">
        <v>17203</v>
      </c>
    </row>
    <row r="6762" spans="1:14" customFormat="1" ht="15" hidden="1" x14ac:dyDescent="0.25">
      <c r="A6762" s="1" t="s">
        <v>16960</v>
      </c>
      <c r="B6762" s="2" t="s">
        <v>17204</v>
      </c>
      <c r="C6762" s="2" t="s">
        <v>16</v>
      </c>
      <c r="D6762" s="3" t="s">
        <v>193</v>
      </c>
      <c r="E6762" s="3" t="s">
        <v>17200</v>
      </c>
      <c r="F6762" s="3" t="s">
        <v>17152</v>
      </c>
      <c r="G6762" s="3" t="s">
        <v>4228</v>
      </c>
      <c r="H6762" s="3" t="s">
        <v>4229</v>
      </c>
      <c r="I6762" s="3" t="s">
        <v>2149</v>
      </c>
      <c r="J6762" s="3" t="s">
        <v>1014</v>
      </c>
      <c r="K6762" s="3" t="s">
        <v>4212</v>
      </c>
      <c r="L6762" s="3" t="s">
        <v>4213</v>
      </c>
      <c r="M6762" s="4">
        <v>50985.26</v>
      </c>
      <c r="N6762" s="5" t="s">
        <v>17205</v>
      </c>
    </row>
    <row r="6763" spans="1:14" customFormat="1" ht="15" hidden="1" x14ac:dyDescent="0.25">
      <c r="A6763" s="6" t="s">
        <v>16960</v>
      </c>
      <c r="B6763" s="7" t="s">
        <v>17206</v>
      </c>
      <c r="C6763" s="7" t="s">
        <v>16</v>
      </c>
      <c r="D6763" s="8" t="s">
        <v>193</v>
      </c>
      <c r="E6763" s="8" t="s">
        <v>17200</v>
      </c>
      <c r="F6763" s="8" t="s">
        <v>17152</v>
      </c>
      <c r="G6763" s="8" t="s">
        <v>4246</v>
      </c>
      <c r="H6763" s="8" t="s">
        <v>4247</v>
      </c>
      <c r="I6763" s="8" t="s">
        <v>2149</v>
      </c>
      <c r="J6763" s="8" t="s">
        <v>1014</v>
      </c>
      <c r="K6763" s="8" t="s">
        <v>4212</v>
      </c>
      <c r="L6763" s="8" t="s">
        <v>4213</v>
      </c>
      <c r="M6763" s="9">
        <v>2461.84</v>
      </c>
      <c r="N6763" s="10" t="s">
        <v>17207</v>
      </c>
    </row>
    <row r="6764" spans="1:14" customFormat="1" ht="15" hidden="1" x14ac:dyDescent="0.25">
      <c r="A6764" s="1" t="s">
        <v>16960</v>
      </c>
      <c r="B6764" s="2" t="s">
        <v>17208</v>
      </c>
      <c r="C6764" s="2" t="s">
        <v>16</v>
      </c>
      <c r="D6764" s="3" t="s">
        <v>193</v>
      </c>
      <c r="E6764" s="3" t="s">
        <v>17200</v>
      </c>
      <c r="F6764" s="3" t="s">
        <v>17152</v>
      </c>
      <c r="G6764" s="3" t="s">
        <v>4250</v>
      </c>
      <c r="H6764" s="3" t="s">
        <v>4251</v>
      </c>
      <c r="I6764" s="3" t="s">
        <v>2149</v>
      </c>
      <c r="J6764" s="3" t="s">
        <v>1014</v>
      </c>
      <c r="K6764" s="3" t="s">
        <v>4212</v>
      </c>
      <c r="L6764" s="3" t="s">
        <v>4213</v>
      </c>
      <c r="M6764" s="4">
        <v>18190.900000000001</v>
      </c>
      <c r="N6764" s="5" t="s">
        <v>17209</v>
      </c>
    </row>
    <row r="6765" spans="1:14" customFormat="1" ht="15" hidden="1" x14ac:dyDescent="0.25">
      <c r="A6765" s="6" t="s">
        <v>16960</v>
      </c>
      <c r="B6765" s="7" t="s">
        <v>17210</v>
      </c>
      <c r="C6765" s="7" t="s">
        <v>16</v>
      </c>
      <c r="D6765" s="8" t="s">
        <v>193</v>
      </c>
      <c r="E6765" s="8" t="s">
        <v>17200</v>
      </c>
      <c r="F6765" s="8" t="s">
        <v>17152</v>
      </c>
      <c r="G6765" s="8" t="s">
        <v>4268</v>
      </c>
      <c r="H6765" s="8" t="s">
        <v>4269</v>
      </c>
      <c r="I6765" s="8" t="s">
        <v>2149</v>
      </c>
      <c r="J6765" s="8" t="s">
        <v>1014</v>
      </c>
      <c r="K6765" s="8" t="s">
        <v>4212</v>
      </c>
      <c r="L6765" s="8" t="s">
        <v>4213</v>
      </c>
      <c r="M6765" s="9">
        <v>23133.5</v>
      </c>
      <c r="N6765" s="10" t="s">
        <v>17211</v>
      </c>
    </row>
    <row r="6766" spans="1:14" customFormat="1" ht="15" hidden="1" x14ac:dyDescent="0.25">
      <c r="A6766" s="1" t="s">
        <v>16960</v>
      </c>
      <c r="B6766" s="2" t="s">
        <v>17212</v>
      </c>
      <c r="C6766" s="2" t="s">
        <v>16</v>
      </c>
      <c r="D6766" s="3" t="s">
        <v>193</v>
      </c>
      <c r="E6766" s="3" t="s">
        <v>17200</v>
      </c>
      <c r="F6766" s="3" t="s">
        <v>17152</v>
      </c>
      <c r="G6766" s="3" t="s">
        <v>14831</v>
      </c>
      <c r="H6766" s="3" t="s">
        <v>14832</v>
      </c>
      <c r="I6766" s="3" t="s">
        <v>2149</v>
      </c>
      <c r="J6766" s="3" t="s">
        <v>1014</v>
      </c>
      <c r="K6766" s="3" t="s">
        <v>4212</v>
      </c>
      <c r="L6766" s="3" t="s">
        <v>4213</v>
      </c>
      <c r="M6766" s="4">
        <v>3580.89</v>
      </c>
      <c r="N6766" s="5" t="s">
        <v>17213</v>
      </c>
    </row>
    <row r="6767" spans="1:14" customFormat="1" ht="15" hidden="1" x14ac:dyDescent="0.25">
      <c r="A6767" s="6" t="s">
        <v>16960</v>
      </c>
      <c r="B6767" s="7" t="s">
        <v>17214</v>
      </c>
      <c r="C6767" s="7" t="s">
        <v>16</v>
      </c>
      <c r="D6767" s="8" t="s">
        <v>193</v>
      </c>
      <c r="E6767" s="8" t="s">
        <v>17200</v>
      </c>
      <c r="F6767" s="8" t="s">
        <v>17152</v>
      </c>
      <c r="G6767" s="8" t="s">
        <v>4276</v>
      </c>
      <c r="H6767" s="8" t="s">
        <v>4277</v>
      </c>
      <c r="I6767" s="8" t="s">
        <v>2149</v>
      </c>
      <c r="J6767" s="8" t="s">
        <v>1014</v>
      </c>
      <c r="K6767" s="8" t="s">
        <v>4212</v>
      </c>
      <c r="L6767" s="8" t="s">
        <v>4213</v>
      </c>
      <c r="M6767" s="9">
        <v>175.45</v>
      </c>
      <c r="N6767" s="10" t="s">
        <v>17215</v>
      </c>
    </row>
    <row r="6768" spans="1:14" customFormat="1" ht="15" hidden="1" x14ac:dyDescent="0.25">
      <c r="A6768" s="1" t="s">
        <v>16960</v>
      </c>
      <c r="B6768" s="2" t="s">
        <v>17216</v>
      </c>
      <c r="C6768" s="2" t="s">
        <v>16</v>
      </c>
      <c r="D6768" s="3" t="s">
        <v>193</v>
      </c>
      <c r="E6768" s="3" t="s">
        <v>17200</v>
      </c>
      <c r="F6768" s="3" t="s">
        <v>17152</v>
      </c>
      <c r="G6768" s="3" t="s">
        <v>3431</v>
      </c>
      <c r="H6768" s="3" t="s">
        <v>3407</v>
      </c>
      <c r="I6768" s="3" t="s">
        <v>2149</v>
      </c>
      <c r="J6768" s="3" t="s">
        <v>1014</v>
      </c>
      <c r="K6768" s="3" t="s">
        <v>4212</v>
      </c>
      <c r="L6768" s="3" t="s">
        <v>4213</v>
      </c>
      <c r="M6768" s="4">
        <v>18.98</v>
      </c>
      <c r="N6768" s="5" t="s">
        <v>17217</v>
      </c>
    </row>
    <row r="6769" spans="1:14" customFormat="1" ht="15" hidden="1" x14ac:dyDescent="0.25">
      <c r="A6769" s="6" t="s">
        <v>16960</v>
      </c>
      <c r="B6769" s="7" t="s">
        <v>17218</v>
      </c>
      <c r="C6769" s="7" t="s">
        <v>16</v>
      </c>
      <c r="D6769" s="8" t="s">
        <v>193</v>
      </c>
      <c r="E6769" s="8" t="s">
        <v>17200</v>
      </c>
      <c r="F6769" s="8" t="s">
        <v>17152</v>
      </c>
      <c r="G6769" s="8" t="s">
        <v>3420</v>
      </c>
      <c r="H6769" s="8" t="s">
        <v>3421</v>
      </c>
      <c r="I6769" s="8" t="s">
        <v>2149</v>
      </c>
      <c r="J6769" s="8" t="s">
        <v>1014</v>
      </c>
      <c r="K6769" s="8" t="s">
        <v>4212</v>
      </c>
      <c r="L6769" s="8" t="s">
        <v>4213</v>
      </c>
      <c r="M6769" s="9">
        <v>6108.44</v>
      </c>
      <c r="N6769" s="10" t="s">
        <v>17219</v>
      </c>
    </row>
    <row r="6770" spans="1:14" customFormat="1" ht="15" hidden="1" x14ac:dyDescent="0.25">
      <c r="A6770" s="1" t="s">
        <v>16960</v>
      </c>
      <c r="B6770" s="2" t="s">
        <v>17220</v>
      </c>
      <c r="C6770" s="2" t="s">
        <v>16</v>
      </c>
      <c r="D6770" s="3" t="s">
        <v>193</v>
      </c>
      <c r="E6770" s="3" t="s">
        <v>17200</v>
      </c>
      <c r="F6770" s="3" t="s">
        <v>17152</v>
      </c>
      <c r="G6770" s="3" t="s">
        <v>10017</v>
      </c>
      <c r="H6770" s="3" t="s">
        <v>10018</v>
      </c>
      <c r="I6770" s="3" t="s">
        <v>2149</v>
      </c>
      <c r="J6770" s="3" t="s">
        <v>1014</v>
      </c>
      <c r="K6770" s="3" t="s">
        <v>4212</v>
      </c>
      <c r="L6770" s="3" t="s">
        <v>4213</v>
      </c>
      <c r="M6770" s="4">
        <v>685.99</v>
      </c>
      <c r="N6770" s="5" t="s">
        <v>17221</v>
      </c>
    </row>
    <row r="6771" spans="1:14" customFormat="1" ht="15" hidden="1" x14ac:dyDescent="0.25">
      <c r="A6771" s="6" t="s">
        <v>16960</v>
      </c>
      <c r="B6771" s="7" t="s">
        <v>17222</v>
      </c>
      <c r="C6771" s="7" t="s">
        <v>16</v>
      </c>
      <c r="D6771" s="8" t="s">
        <v>193</v>
      </c>
      <c r="E6771" s="8" t="s">
        <v>17223</v>
      </c>
      <c r="F6771" s="8" t="s">
        <v>17224</v>
      </c>
      <c r="G6771" s="8" t="s">
        <v>3400</v>
      </c>
      <c r="H6771" s="8" t="s">
        <v>3401</v>
      </c>
      <c r="I6771" s="8" t="s">
        <v>5585</v>
      </c>
      <c r="J6771" s="8" t="s">
        <v>4067</v>
      </c>
      <c r="K6771" s="8" t="s">
        <v>4204</v>
      </c>
      <c r="L6771" s="8" t="s">
        <v>4205</v>
      </c>
      <c r="M6771" s="9">
        <v>10.95</v>
      </c>
      <c r="N6771" s="10" t="s">
        <v>17225</v>
      </c>
    </row>
    <row r="6772" spans="1:14" customFormat="1" ht="15" hidden="1" x14ac:dyDescent="0.25">
      <c r="A6772" s="1" t="s">
        <v>16960</v>
      </c>
      <c r="B6772" s="2" t="s">
        <v>17226</v>
      </c>
      <c r="C6772" s="2" t="s">
        <v>16</v>
      </c>
      <c r="D6772" s="3" t="s">
        <v>193</v>
      </c>
      <c r="E6772" s="3" t="s">
        <v>17223</v>
      </c>
      <c r="F6772" s="3" t="s">
        <v>17224</v>
      </c>
      <c r="G6772" s="3" t="s">
        <v>3431</v>
      </c>
      <c r="H6772" s="3" t="s">
        <v>3407</v>
      </c>
      <c r="I6772" s="3" t="s">
        <v>4352</v>
      </c>
      <c r="J6772" s="3" t="s">
        <v>3403</v>
      </c>
      <c r="K6772" s="3" t="s">
        <v>4204</v>
      </c>
      <c r="L6772" s="3" t="s">
        <v>4205</v>
      </c>
      <c r="M6772" s="4">
        <v>29.2</v>
      </c>
      <c r="N6772" s="5" t="s">
        <v>17227</v>
      </c>
    </row>
    <row r="6773" spans="1:14" customFormat="1" ht="15" hidden="1" x14ac:dyDescent="0.25">
      <c r="A6773" s="6" t="s">
        <v>16960</v>
      </c>
      <c r="B6773" s="7" t="s">
        <v>17228</v>
      </c>
      <c r="C6773" s="7" t="s">
        <v>16</v>
      </c>
      <c r="D6773" s="8" t="s">
        <v>193</v>
      </c>
      <c r="E6773" s="8" t="s">
        <v>17223</v>
      </c>
      <c r="F6773" s="8" t="s">
        <v>17224</v>
      </c>
      <c r="G6773" s="8" t="s">
        <v>4201</v>
      </c>
      <c r="H6773" s="8" t="s">
        <v>4202</v>
      </c>
      <c r="I6773" s="8" t="s">
        <v>5585</v>
      </c>
      <c r="J6773" s="8" t="s">
        <v>4067</v>
      </c>
      <c r="K6773" s="8" t="s">
        <v>4204</v>
      </c>
      <c r="L6773" s="8" t="s">
        <v>4205</v>
      </c>
      <c r="M6773" s="9">
        <v>271.16000000000003</v>
      </c>
      <c r="N6773" s="10" t="s">
        <v>17229</v>
      </c>
    </row>
    <row r="6774" spans="1:14" customFormat="1" ht="15" hidden="1" x14ac:dyDescent="0.25">
      <c r="A6774" s="1" t="s">
        <v>16960</v>
      </c>
      <c r="B6774" s="2" t="s">
        <v>17230</v>
      </c>
      <c r="C6774" s="2" t="s">
        <v>16</v>
      </c>
      <c r="D6774" s="3" t="s">
        <v>193</v>
      </c>
      <c r="E6774" s="3" t="s">
        <v>17223</v>
      </c>
      <c r="F6774" s="3" t="s">
        <v>17224</v>
      </c>
      <c r="G6774" s="3" t="s">
        <v>3400</v>
      </c>
      <c r="H6774" s="3" t="s">
        <v>3401</v>
      </c>
      <c r="I6774" s="3" t="s">
        <v>5585</v>
      </c>
      <c r="J6774" s="3" t="s">
        <v>4067</v>
      </c>
      <c r="K6774" s="3" t="s">
        <v>4204</v>
      </c>
      <c r="L6774" s="3" t="s">
        <v>4205</v>
      </c>
      <c r="M6774" s="4">
        <v>20.51</v>
      </c>
      <c r="N6774" s="5" t="s">
        <v>17231</v>
      </c>
    </row>
    <row r="6775" spans="1:14" customFormat="1" ht="15" hidden="1" x14ac:dyDescent="0.25">
      <c r="A6775" s="6" t="s">
        <v>16960</v>
      </c>
      <c r="B6775" s="7" t="s">
        <v>17232</v>
      </c>
      <c r="C6775" s="7" t="s">
        <v>16</v>
      </c>
      <c r="D6775" s="8" t="s">
        <v>193</v>
      </c>
      <c r="E6775" s="8" t="s">
        <v>17223</v>
      </c>
      <c r="F6775" s="8" t="s">
        <v>17224</v>
      </c>
      <c r="G6775" s="8" t="s">
        <v>3400</v>
      </c>
      <c r="H6775" s="8" t="s">
        <v>3401</v>
      </c>
      <c r="I6775" s="8" t="s">
        <v>4352</v>
      </c>
      <c r="J6775" s="8" t="s">
        <v>3403</v>
      </c>
      <c r="K6775" s="8" t="s">
        <v>4204</v>
      </c>
      <c r="L6775" s="8" t="s">
        <v>4205</v>
      </c>
      <c r="M6775" s="9">
        <v>131.72</v>
      </c>
      <c r="N6775" s="10" t="s">
        <v>17233</v>
      </c>
    </row>
    <row r="6776" spans="1:14" customFormat="1" ht="15" hidden="1" x14ac:dyDescent="0.25">
      <c r="A6776" s="1" t="s">
        <v>16960</v>
      </c>
      <c r="B6776" s="2" t="s">
        <v>17234</v>
      </c>
      <c r="C6776" s="2" t="s">
        <v>16</v>
      </c>
      <c r="D6776" s="3" t="s">
        <v>193</v>
      </c>
      <c r="E6776" s="3" t="s">
        <v>17223</v>
      </c>
      <c r="F6776" s="3" t="s">
        <v>17224</v>
      </c>
      <c r="G6776" s="3" t="s">
        <v>3431</v>
      </c>
      <c r="H6776" s="3" t="s">
        <v>3407</v>
      </c>
      <c r="I6776" s="3" t="s">
        <v>4352</v>
      </c>
      <c r="J6776" s="3" t="s">
        <v>3403</v>
      </c>
      <c r="K6776" s="3" t="s">
        <v>4204</v>
      </c>
      <c r="L6776" s="3" t="s">
        <v>4205</v>
      </c>
      <c r="M6776" s="4">
        <v>144.94</v>
      </c>
      <c r="N6776" s="5" t="s">
        <v>17235</v>
      </c>
    </row>
    <row r="6777" spans="1:14" customFormat="1" ht="15" hidden="1" x14ac:dyDescent="0.25">
      <c r="A6777" s="6" t="s">
        <v>16960</v>
      </c>
      <c r="B6777" s="7" t="s">
        <v>17236</v>
      </c>
      <c r="C6777" s="7" t="s">
        <v>16</v>
      </c>
      <c r="D6777" s="8" t="s">
        <v>193</v>
      </c>
      <c r="E6777" s="8" t="s">
        <v>17223</v>
      </c>
      <c r="F6777" s="8" t="s">
        <v>17224</v>
      </c>
      <c r="G6777" s="8" t="s">
        <v>4217</v>
      </c>
      <c r="H6777" s="8" t="s">
        <v>4218</v>
      </c>
      <c r="I6777" s="8" t="s">
        <v>4352</v>
      </c>
      <c r="J6777" s="8" t="s">
        <v>3403</v>
      </c>
      <c r="K6777" s="8" t="s">
        <v>4204</v>
      </c>
      <c r="L6777" s="8" t="s">
        <v>4205</v>
      </c>
      <c r="M6777" s="9">
        <v>3946.71</v>
      </c>
      <c r="N6777" s="10" t="s">
        <v>17237</v>
      </c>
    </row>
    <row r="6778" spans="1:14" customFormat="1" ht="15" hidden="1" x14ac:dyDescent="0.25">
      <c r="A6778" s="1" t="s">
        <v>16960</v>
      </c>
      <c r="B6778" s="2" t="s">
        <v>17238</v>
      </c>
      <c r="C6778" s="2" t="s">
        <v>16</v>
      </c>
      <c r="D6778" s="3" t="s">
        <v>193</v>
      </c>
      <c r="E6778" s="3" t="s">
        <v>17223</v>
      </c>
      <c r="F6778" s="3" t="s">
        <v>17224</v>
      </c>
      <c r="G6778" s="3" t="s">
        <v>3400</v>
      </c>
      <c r="H6778" s="3" t="s">
        <v>3401</v>
      </c>
      <c r="I6778" s="3" t="s">
        <v>4352</v>
      </c>
      <c r="J6778" s="3" t="s">
        <v>3403</v>
      </c>
      <c r="K6778" s="3" t="s">
        <v>4204</v>
      </c>
      <c r="L6778" s="3" t="s">
        <v>4205</v>
      </c>
      <c r="M6778" s="4">
        <v>342.62</v>
      </c>
      <c r="N6778" s="5" t="s">
        <v>17239</v>
      </c>
    </row>
    <row r="6779" spans="1:14" customFormat="1" ht="15" hidden="1" x14ac:dyDescent="0.25">
      <c r="A6779" s="6" t="s">
        <v>16960</v>
      </c>
      <c r="B6779" s="7" t="s">
        <v>17240</v>
      </c>
      <c r="C6779" s="7" t="s">
        <v>16</v>
      </c>
      <c r="D6779" s="8" t="s">
        <v>193</v>
      </c>
      <c r="E6779" s="8" t="s">
        <v>17223</v>
      </c>
      <c r="F6779" s="8" t="s">
        <v>17224</v>
      </c>
      <c r="G6779" s="8" t="s">
        <v>3400</v>
      </c>
      <c r="H6779" s="8" t="s">
        <v>3401</v>
      </c>
      <c r="I6779" s="8" t="s">
        <v>5594</v>
      </c>
      <c r="J6779" s="8" t="s">
        <v>3439</v>
      </c>
      <c r="K6779" s="8" t="s">
        <v>4204</v>
      </c>
      <c r="L6779" s="8" t="s">
        <v>4205</v>
      </c>
      <c r="M6779" s="9">
        <v>7.71</v>
      </c>
      <c r="N6779" s="10" t="s">
        <v>17241</v>
      </c>
    </row>
    <row r="6780" spans="1:14" customFormat="1" ht="15" hidden="1" x14ac:dyDescent="0.25">
      <c r="A6780" s="1" t="s">
        <v>16960</v>
      </c>
      <c r="B6780" s="2" t="s">
        <v>17242</v>
      </c>
      <c r="C6780" s="2" t="s">
        <v>16</v>
      </c>
      <c r="D6780" s="3" t="s">
        <v>193</v>
      </c>
      <c r="E6780" s="3" t="s">
        <v>17223</v>
      </c>
      <c r="F6780" s="3" t="s">
        <v>17224</v>
      </c>
      <c r="G6780" s="3" t="s">
        <v>3431</v>
      </c>
      <c r="H6780" s="3" t="s">
        <v>3407</v>
      </c>
      <c r="I6780" s="3" t="s">
        <v>5594</v>
      </c>
      <c r="J6780" s="3" t="s">
        <v>3439</v>
      </c>
      <c r="K6780" s="3" t="s">
        <v>4204</v>
      </c>
      <c r="L6780" s="3" t="s">
        <v>4205</v>
      </c>
      <c r="M6780" s="4">
        <v>18</v>
      </c>
      <c r="N6780" s="5" t="s">
        <v>17243</v>
      </c>
    </row>
    <row r="6781" spans="1:14" customFormat="1" ht="15" hidden="1" x14ac:dyDescent="0.25">
      <c r="A6781" s="6" t="s">
        <v>16960</v>
      </c>
      <c r="B6781" s="7" t="s">
        <v>17244</v>
      </c>
      <c r="C6781" s="7" t="s">
        <v>16</v>
      </c>
      <c r="D6781" s="8" t="s">
        <v>193</v>
      </c>
      <c r="E6781" s="8" t="s">
        <v>17223</v>
      </c>
      <c r="F6781" s="8" t="s">
        <v>17224</v>
      </c>
      <c r="G6781" s="8" t="s">
        <v>5599</v>
      </c>
      <c r="H6781" s="8" t="s">
        <v>5600</v>
      </c>
      <c r="I6781" s="8" t="s">
        <v>5594</v>
      </c>
      <c r="J6781" s="8" t="s">
        <v>3439</v>
      </c>
      <c r="K6781" s="8" t="s">
        <v>4204</v>
      </c>
      <c r="L6781" s="8" t="s">
        <v>4205</v>
      </c>
      <c r="M6781" s="9">
        <v>187.47</v>
      </c>
      <c r="N6781" s="10" t="s">
        <v>17245</v>
      </c>
    </row>
    <row r="6782" spans="1:14" customFormat="1" ht="15" hidden="1" x14ac:dyDescent="0.25">
      <c r="A6782" s="1" t="s">
        <v>16960</v>
      </c>
      <c r="B6782" s="2" t="s">
        <v>17246</v>
      </c>
      <c r="C6782" s="2" t="s">
        <v>16</v>
      </c>
      <c r="D6782" s="3" t="s">
        <v>193</v>
      </c>
      <c r="E6782" s="3" t="s">
        <v>17223</v>
      </c>
      <c r="F6782" s="3" t="s">
        <v>17224</v>
      </c>
      <c r="G6782" s="3" t="s">
        <v>3400</v>
      </c>
      <c r="H6782" s="3" t="s">
        <v>3401</v>
      </c>
      <c r="I6782" s="3" t="s">
        <v>5594</v>
      </c>
      <c r="J6782" s="3" t="s">
        <v>3439</v>
      </c>
      <c r="K6782" s="3" t="s">
        <v>4204</v>
      </c>
      <c r="L6782" s="3" t="s">
        <v>4205</v>
      </c>
      <c r="M6782" s="4">
        <v>17.36</v>
      </c>
      <c r="N6782" s="5" t="s">
        <v>17247</v>
      </c>
    </row>
    <row r="6783" spans="1:14" customFormat="1" ht="15" hidden="1" x14ac:dyDescent="0.25">
      <c r="A6783" s="6" t="s">
        <v>16960</v>
      </c>
      <c r="B6783" s="7" t="s">
        <v>17248</v>
      </c>
      <c r="C6783" s="7" t="s">
        <v>16</v>
      </c>
      <c r="D6783" s="8" t="s">
        <v>193</v>
      </c>
      <c r="E6783" s="8" t="s">
        <v>17249</v>
      </c>
      <c r="F6783" s="8" t="s">
        <v>17108</v>
      </c>
      <c r="G6783" s="8" t="s">
        <v>3368</v>
      </c>
      <c r="H6783" s="8" t="s">
        <v>3369</v>
      </c>
      <c r="I6783" s="8" t="s">
        <v>5048</v>
      </c>
      <c r="J6783" s="8" t="s">
        <v>1008</v>
      </c>
      <c r="K6783" s="8" t="s">
        <v>3371</v>
      </c>
      <c r="L6783" s="8" t="s">
        <v>3372</v>
      </c>
      <c r="M6783" s="9">
        <v>790.4</v>
      </c>
      <c r="N6783" s="10" t="s">
        <v>17250</v>
      </c>
    </row>
    <row r="6784" spans="1:14" customFormat="1" ht="15" hidden="1" x14ac:dyDescent="0.25">
      <c r="A6784" s="1" t="s">
        <v>16960</v>
      </c>
      <c r="B6784" s="2" t="s">
        <v>17251</v>
      </c>
      <c r="C6784" s="2" t="s">
        <v>16</v>
      </c>
      <c r="D6784" s="3" t="s">
        <v>193</v>
      </c>
      <c r="E6784" s="3" t="s">
        <v>17252</v>
      </c>
      <c r="F6784" s="3" t="s">
        <v>17253</v>
      </c>
      <c r="G6784" s="3" t="s">
        <v>3431</v>
      </c>
      <c r="H6784" s="3" t="s">
        <v>3407</v>
      </c>
      <c r="I6784" s="3" t="s">
        <v>470</v>
      </c>
      <c r="J6784" s="3" t="s">
        <v>471</v>
      </c>
      <c r="K6784" s="3" t="s">
        <v>3496</v>
      </c>
      <c r="L6784" s="3" t="s">
        <v>3497</v>
      </c>
      <c r="M6784" s="4">
        <v>934.2</v>
      </c>
      <c r="N6784" s="5" t="s">
        <v>17254</v>
      </c>
    </row>
    <row r="6785" spans="1:14" customFormat="1" ht="15" hidden="1" x14ac:dyDescent="0.25">
      <c r="A6785" s="6" t="s">
        <v>16960</v>
      </c>
      <c r="B6785" s="7" t="s">
        <v>17255</v>
      </c>
      <c r="C6785" s="7" t="s">
        <v>16</v>
      </c>
      <c r="D6785" s="8" t="s">
        <v>193</v>
      </c>
      <c r="E6785" s="8" t="s">
        <v>8769</v>
      </c>
      <c r="F6785" s="8" t="s">
        <v>17256</v>
      </c>
      <c r="G6785" s="8" t="s">
        <v>17257</v>
      </c>
      <c r="H6785" s="8" t="s">
        <v>17258</v>
      </c>
      <c r="I6785" s="8" t="s">
        <v>17259</v>
      </c>
      <c r="J6785" s="8" t="s">
        <v>3517</v>
      </c>
      <c r="K6785" s="8" t="s">
        <v>17095</v>
      </c>
      <c r="L6785" s="8" t="s">
        <v>17096</v>
      </c>
      <c r="M6785" s="9">
        <v>7645.88</v>
      </c>
      <c r="N6785" s="10" t="s">
        <v>17260</v>
      </c>
    </row>
    <row r="6786" spans="1:14" customFormat="1" ht="15" hidden="1" x14ac:dyDescent="0.25">
      <c r="A6786" s="1" t="s">
        <v>16960</v>
      </c>
      <c r="B6786" s="2" t="s">
        <v>17261</v>
      </c>
      <c r="C6786" s="2" t="s">
        <v>16</v>
      </c>
      <c r="D6786" s="3" t="s">
        <v>193</v>
      </c>
      <c r="E6786" s="3" t="s">
        <v>14084</v>
      </c>
      <c r="F6786" s="3" t="s">
        <v>17152</v>
      </c>
      <c r="G6786" s="3" t="s">
        <v>3431</v>
      </c>
      <c r="H6786" s="3" t="s">
        <v>3407</v>
      </c>
      <c r="I6786" s="3" t="s">
        <v>470</v>
      </c>
      <c r="J6786" s="3" t="s">
        <v>471</v>
      </c>
      <c r="K6786" s="3" t="s">
        <v>3496</v>
      </c>
      <c r="L6786" s="3" t="s">
        <v>3497</v>
      </c>
      <c r="M6786" s="4">
        <v>1244.57</v>
      </c>
      <c r="N6786" s="5" t="s">
        <v>17262</v>
      </c>
    </row>
    <row r="6787" spans="1:14" customFormat="1" ht="15" hidden="1" x14ac:dyDescent="0.25">
      <c r="A6787" s="6" t="s">
        <v>16960</v>
      </c>
      <c r="B6787" s="7" t="s">
        <v>17263</v>
      </c>
      <c r="C6787" s="7" t="s">
        <v>16</v>
      </c>
      <c r="D6787" s="8" t="s">
        <v>193</v>
      </c>
      <c r="E6787" s="8" t="s">
        <v>14040</v>
      </c>
      <c r="F6787" s="8" t="s">
        <v>17264</v>
      </c>
      <c r="G6787" s="8" t="s">
        <v>3400</v>
      </c>
      <c r="H6787" s="8" t="s">
        <v>3401</v>
      </c>
      <c r="I6787" s="8" t="s">
        <v>4986</v>
      </c>
      <c r="J6787" s="8" t="s">
        <v>625</v>
      </c>
      <c r="K6787" s="8" t="s">
        <v>4204</v>
      </c>
      <c r="L6787" s="8" t="s">
        <v>4205</v>
      </c>
      <c r="M6787" s="9">
        <v>51.2</v>
      </c>
      <c r="N6787" s="10" t="s">
        <v>17265</v>
      </c>
    </row>
    <row r="6788" spans="1:14" customFormat="1" ht="15" hidden="1" x14ac:dyDescent="0.25">
      <c r="A6788" s="1" t="s">
        <v>16960</v>
      </c>
      <c r="B6788" s="2" t="s">
        <v>17266</v>
      </c>
      <c r="C6788" s="2" t="s">
        <v>16</v>
      </c>
      <c r="D6788" s="3" t="s">
        <v>193</v>
      </c>
      <c r="E6788" s="3" t="s">
        <v>14040</v>
      </c>
      <c r="F6788" s="3" t="s">
        <v>17264</v>
      </c>
      <c r="G6788" s="3" t="s">
        <v>3431</v>
      </c>
      <c r="H6788" s="3" t="s">
        <v>3407</v>
      </c>
      <c r="I6788" s="3" t="s">
        <v>4986</v>
      </c>
      <c r="J6788" s="3" t="s">
        <v>625</v>
      </c>
      <c r="K6788" s="3" t="s">
        <v>4204</v>
      </c>
      <c r="L6788" s="3" t="s">
        <v>4205</v>
      </c>
      <c r="M6788" s="4">
        <v>120.39</v>
      </c>
      <c r="N6788" s="5" t="s">
        <v>17267</v>
      </c>
    </row>
    <row r="6789" spans="1:14" customFormat="1" ht="15" hidden="1" x14ac:dyDescent="0.25">
      <c r="A6789" s="6" t="s">
        <v>16960</v>
      </c>
      <c r="B6789" s="7" t="s">
        <v>17268</v>
      </c>
      <c r="C6789" s="7" t="s">
        <v>16</v>
      </c>
      <c r="D6789" s="8" t="s">
        <v>193</v>
      </c>
      <c r="E6789" s="8" t="s">
        <v>14040</v>
      </c>
      <c r="F6789" s="8" t="s">
        <v>17264</v>
      </c>
      <c r="G6789" s="8" t="s">
        <v>4300</v>
      </c>
      <c r="H6789" s="8" t="s">
        <v>4301</v>
      </c>
      <c r="I6789" s="8" t="s">
        <v>4986</v>
      </c>
      <c r="J6789" s="8" t="s">
        <v>625</v>
      </c>
      <c r="K6789" s="8" t="s">
        <v>4204</v>
      </c>
      <c r="L6789" s="8" t="s">
        <v>4205</v>
      </c>
      <c r="M6789" s="9">
        <v>2686.03</v>
      </c>
      <c r="N6789" s="10" t="s">
        <v>17269</v>
      </c>
    </row>
    <row r="6790" spans="1:14" customFormat="1" ht="15" hidden="1" x14ac:dyDescent="0.25">
      <c r="A6790" s="1" t="s">
        <v>16960</v>
      </c>
      <c r="B6790" s="2" t="s">
        <v>17270</v>
      </c>
      <c r="C6790" s="2" t="s">
        <v>16</v>
      </c>
      <c r="D6790" s="3" t="s">
        <v>193</v>
      </c>
      <c r="E6790" s="3" t="s">
        <v>14040</v>
      </c>
      <c r="F6790" s="3" t="s">
        <v>17264</v>
      </c>
      <c r="G6790" s="3" t="s">
        <v>4260</v>
      </c>
      <c r="H6790" s="3" t="s">
        <v>4261</v>
      </c>
      <c r="I6790" s="3" t="s">
        <v>4986</v>
      </c>
      <c r="J6790" s="3" t="s">
        <v>625</v>
      </c>
      <c r="K6790" s="3" t="s">
        <v>4204</v>
      </c>
      <c r="L6790" s="3" t="s">
        <v>4205</v>
      </c>
      <c r="M6790" s="4">
        <v>831.87</v>
      </c>
      <c r="N6790" s="5" t="s">
        <v>17271</v>
      </c>
    </row>
    <row r="6791" spans="1:14" customFormat="1" ht="15" hidden="1" x14ac:dyDescent="0.25">
      <c r="A6791" s="6" t="s">
        <v>16960</v>
      </c>
      <c r="B6791" s="7" t="s">
        <v>17272</v>
      </c>
      <c r="C6791" s="7" t="s">
        <v>16</v>
      </c>
      <c r="D6791" s="8" t="s">
        <v>193</v>
      </c>
      <c r="E6791" s="8" t="s">
        <v>14040</v>
      </c>
      <c r="F6791" s="8" t="s">
        <v>17264</v>
      </c>
      <c r="G6791" s="8" t="s">
        <v>3400</v>
      </c>
      <c r="H6791" s="8" t="s">
        <v>3401</v>
      </c>
      <c r="I6791" s="8" t="s">
        <v>4986</v>
      </c>
      <c r="J6791" s="8" t="s">
        <v>625</v>
      </c>
      <c r="K6791" s="8" t="s">
        <v>4204</v>
      </c>
      <c r="L6791" s="8" t="s">
        <v>4205</v>
      </c>
      <c r="M6791" s="9">
        <v>156.63999999999999</v>
      </c>
      <c r="N6791" s="10" t="s">
        <v>17273</v>
      </c>
    </row>
    <row r="6792" spans="1:14" customFormat="1" ht="15" hidden="1" x14ac:dyDescent="0.25">
      <c r="A6792" s="1" t="s">
        <v>16960</v>
      </c>
      <c r="B6792" s="2" t="s">
        <v>17274</v>
      </c>
      <c r="C6792" s="2" t="s">
        <v>16</v>
      </c>
      <c r="D6792" s="3" t="s">
        <v>193</v>
      </c>
      <c r="E6792" s="3" t="s">
        <v>14040</v>
      </c>
      <c r="F6792" s="3" t="s">
        <v>17264</v>
      </c>
      <c r="G6792" s="3" t="s">
        <v>3400</v>
      </c>
      <c r="H6792" s="3" t="s">
        <v>3401</v>
      </c>
      <c r="I6792" s="3" t="s">
        <v>4986</v>
      </c>
      <c r="J6792" s="3" t="s">
        <v>625</v>
      </c>
      <c r="K6792" s="3" t="s">
        <v>4204</v>
      </c>
      <c r="L6792" s="3" t="s">
        <v>4205</v>
      </c>
      <c r="M6792" s="4">
        <v>554.36</v>
      </c>
      <c r="N6792" s="5" t="s">
        <v>17275</v>
      </c>
    </row>
    <row r="6793" spans="1:14" customFormat="1" ht="15" hidden="1" x14ac:dyDescent="0.25">
      <c r="A6793" s="6" t="s">
        <v>16960</v>
      </c>
      <c r="B6793" s="7" t="s">
        <v>17276</v>
      </c>
      <c r="C6793" s="7" t="s">
        <v>16</v>
      </c>
      <c r="D6793" s="8" t="s">
        <v>193</v>
      </c>
      <c r="E6793" s="8" t="s">
        <v>14040</v>
      </c>
      <c r="F6793" s="8" t="s">
        <v>17264</v>
      </c>
      <c r="G6793" s="8" t="s">
        <v>3431</v>
      </c>
      <c r="H6793" s="8" t="s">
        <v>3407</v>
      </c>
      <c r="I6793" s="8" t="s">
        <v>4986</v>
      </c>
      <c r="J6793" s="8" t="s">
        <v>625</v>
      </c>
      <c r="K6793" s="8" t="s">
        <v>4204</v>
      </c>
      <c r="L6793" s="8" t="s">
        <v>4205</v>
      </c>
      <c r="M6793" s="9">
        <v>71.680000000000007</v>
      </c>
      <c r="N6793" s="10" t="s">
        <v>17277</v>
      </c>
    </row>
    <row r="6794" spans="1:14" customFormat="1" ht="15" hidden="1" x14ac:dyDescent="0.25">
      <c r="A6794" s="1" t="s">
        <v>16960</v>
      </c>
      <c r="B6794" s="2" t="s">
        <v>17278</v>
      </c>
      <c r="C6794" s="2" t="s">
        <v>16</v>
      </c>
      <c r="D6794" s="3" t="s">
        <v>193</v>
      </c>
      <c r="E6794" s="3" t="s">
        <v>14040</v>
      </c>
      <c r="F6794" s="3" t="s">
        <v>17264</v>
      </c>
      <c r="G6794" s="3" t="s">
        <v>975</v>
      </c>
      <c r="H6794" s="3" t="s">
        <v>976</v>
      </c>
      <c r="I6794" s="3" t="s">
        <v>4986</v>
      </c>
      <c r="J6794" s="3" t="s">
        <v>625</v>
      </c>
      <c r="K6794" s="3" t="s">
        <v>4204</v>
      </c>
      <c r="L6794" s="3" t="s">
        <v>4205</v>
      </c>
      <c r="M6794" s="4">
        <v>19445.919999999998</v>
      </c>
      <c r="N6794" s="5" t="s">
        <v>17279</v>
      </c>
    </row>
    <row r="6795" spans="1:14" customFormat="1" ht="15" hidden="1" x14ac:dyDescent="0.25">
      <c r="A6795" s="6" t="s">
        <v>16960</v>
      </c>
      <c r="B6795" s="7" t="s">
        <v>17280</v>
      </c>
      <c r="C6795" s="7" t="s">
        <v>16</v>
      </c>
      <c r="D6795" s="8" t="s">
        <v>193</v>
      </c>
      <c r="E6795" s="8" t="s">
        <v>14040</v>
      </c>
      <c r="F6795" s="8" t="s">
        <v>17264</v>
      </c>
      <c r="G6795" s="8" t="s">
        <v>3431</v>
      </c>
      <c r="H6795" s="8" t="s">
        <v>3407</v>
      </c>
      <c r="I6795" s="8" t="s">
        <v>4986</v>
      </c>
      <c r="J6795" s="8" t="s">
        <v>625</v>
      </c>
      <c r="K6795" s="8" t="s">
        <v>4204</v>
      </c>
      <c r="L6795" s="8" t="s">
        <v>4205</v>
      </c>
      <c r="M6795" s="9">
        <v>52.14</v>
      </c>
      <c r="N6795" s="10" t="s">
        <v>17281</v>
      </c>
    </row>
    <row r="6796" spans="1:14" customFormat="1" ht="15" hidden="1" x14ac:dyDescent="0.25">
      <c r="A6796" s="1" t="s">
        <v>16960</v>
      </c>
      <c r="B6796" s="2" t="s">
        <v>17282</v>
      </c>
      <c r="C6796" s="2" t="s">
        <v>16</v>
      </c>
      <c r="D6796" s="3" t="s">
        <v>193</v>
      </c>
      <c r="E6796" s="3" t="s">
        <v>14040</v>
      </c>
      <c r="F6796" s="3" t="s">
        <v>17264</v>
      </c>
      <c r="G6796" s="3" t="s">
        <v>3400</v>
      </c>
      <c r="H6796" s="3" t="s">
        <v>3401</v>
      </c>
      <c r="I6796" s="3" t="s">
        <v>4986</v>
      </c>
      <c r="J6796" s="3" t="s">
        <v>625</v>
      </c>
      <c r="K6796" s="3" t="s">
        <v>4204</v>
      </c>
      <c r="L6796" s="3" t="s">
        <v>4205</v>
      </c>
      <c r="M6796" s="4">
        <v>69.569999999999993</v>
      </c>
      <c r="N6796" s="5" t="s">
        <v>17283</v>
      </c>
    </row>
    <row r="6797" spans="1:14" customFormat="1" ht="15" hidden="1" x14ac:dyDescent="0.25">
      <c r="A6797" s="6" t="s">
        <v>16960</v>
      </c>
      <c r="B6797" s="7" t="s">
        <v>17284</v>
      </c>
      <c r="C6797" s="7" t="s">
        <v>16</v>
      </c>
      <c r="D6797" s="8" t="s">
        <v>193</v>
      </c>
      <c r="E6797" s="8" t="s">
        <v>14040</v>
      </c>
      <c r="F6797" s="8" t="s">
        <v>17264</v>
      </c>
      <c r="G6797" s="8" t="s">
        <v>4260</v>
      </c>
      <c r="H6797" s="8" t="s">
        <v>4261</v>
      </c>
      <c r="I6797" s="8" t="s">
        <v>4986</v>
      </c>
      <c r="J6797" s="8" t="s">
        <v>625</v>
      </c>
      <c r="K6797" s="8" t="s">
        <v>4204</v>
      </c>
      <c r="L6797" s="8" t="s">
        <v>4205</v>
      </c>
      <c r="M6797" s="9">
        <v>3858.51</v>
      </c>
      <c r="N6797" s="10" t="s">
        <v>17285</v>
      </c>
    </row>
    <row r="6798" spans="1:14" customFormat="1" ht="15" hidden="1" x14ac:dyDescent="0.25">
      <c r="A6798" s="1" t="s">
        <v>16960</v>
      </c>
      <c r="B6798" s="2" t="s">
        <v>17286</v>
      </c>
      <c r="C6798" s="2" t="s">
        <v>16</v>
      </c>
      <c r="D6798" s="3" t="s">
        <v>193</v>
      </c>
      <c r="E6798" s="3" t="s">
        <v>14040</v>
      </c>
      <c r="F6798" s="3" t="s">
        <v>17264</v>
      </c>
      <c r="G6798" s="3" t="s">
        <v>3400</v>
      </c>
      <c r="H6798" s="3" t="s">
        <v>3401</v>
      </c>
      <c r="I6798" s="3" t="s">
        <v>4986</v>
      </c>
      <c r="J6798" s="3" t="s">
        <v>625</v>
      </c>
      <c r="K6798" s="3" t="s">
        <v>4204</v>
      </c>
      <c r="L6798" s="3" t="s">
        <v>4205</v>
      </c>
      <c r="M6798" s="4">
        <v>133.63</v>
      </c>
      <c r="N6798" s="5" t="s">
        <v>17287</v>
      </c>
    </row>
    <row r="6799" spans="1:14" customFormat="1" ht="15" hidden="1" x14ac:dyDescent="0.25">
      <c r="A6799" s="6" t="s">
        <v>16960</v>
      </c>
      <c r="B6799" s="7" t="s">
        <v>17288</v>
      </c>
      <c r="C6799" s="7" t="s">
        <v>16</v>
      </c>
      <c r="D6799" s="8" t="s">
        <v>193</v>
      </c>
      <c r="E6799" s="8" t="s">
        <v>14040</v>
      </c>
      <c r="F6799" s="8" t="s">
        <v>17264</v>
      </c>
      <c r="G6799" s="8" t="s">
        <v>4260</v>
      </c>
      <c r="H6799" s="8" t="s">
        <v>4261</v>
      </c>
      <c r="I6799" s="8" t="s">
        <v>4986</v>
      </c>
      <c r="J6799" s="8" t="s">
        <v>625</v>
      </c>
      <c r="K6799" s="8" t="s">
        <v>4204</v>
      </c>
      <c r="L6799" s="8" t="s">
        <v>4205</v>
      </c>
      <c r="M6799" s="9">
        <v>4757.9799999999996</v>
      </c>
      <c r="N6799" s="10" t="s">
        <v>17289</v>
      </c>
    </row>
    <row r="6800" spans="1:14" customFormat="1" ht="15" hidden="1" x14ac:dyDescent="0.25">
      <c r="A6800" s="1" t="s">
        <v>16960</v>
      </c>
      <c r="B6800" s="2" t="s">
        <v>17290</v>
      </c>
      <c r="C6800" s="2" t="s">
        <v>16</v>
      </c>
      <c r="D6800" s="3" t="s">
        <v>193</v>
      </c>
      <c r="E6800" s="3" t="s">
        <v>17291</v>
      </c>
      <c r="F6800" s="3" t="s">
        <v>17292</v>
      </c>
      <c r="G6800" s="3" t="s">
        <v>17293</v>
      </c>
      <c r="H6800" s="3" t="s">
        <v>17294</v>
      </c>
      <c r="I6800" s="3" t="s">
        <v>10981</v>
      </c>
      <c r="J6800" s="3" t="s">
        <v>10982</v>
      </c>
      <c r="K6800" s="3" t="s">
        <v>35</v>
      </c>
      <c r="L6800" s="3" t="s">
        <v>36</v>
      </c>
      <c r="M6800" s="4">
        <v>183.3</v>
      </c>
      <c r="N6800" s="5" t="s">
        <v>17295</v>
      </c>
    </row>
    <row r="6801" spans="1:14" customFormat="1" ht="15" hidden="1" x14ac:dyDescent="0.25">
      <c r="A6801" s="6" t="s">
        <v>16960</v>
      </c>
      <c r="B6801" s="7" t="s">
        <v>17296</v>
      </c>
      <c r="C6801" s="7" t="s">
        <v>16</v>
      </c>
      <c r="D6801" s="8" t="s">
        <v>193</v>
      </c>
      <c r="E6801" s="8" t="s">
        <v>17291</v>
      </c>
      <c r="F6801" s="8" t="s">
        <v>17292</v>
      </c>
      <c r="G6801" s="8" t="s">
        <v>3400</v>
      </c>
      <c r="H6801" s="8" t="s">
        <v>3401</v>
      </c>
      <c r="I6801" s="8" t="s">
        <v>10981</v>
      </c>
      <c r="J6801" s="8" t="s">
        <v>10982</v>
      </c>
      <c r="K6801" s="8" t="s">
        <v>35</v>
      </c>
      <c r="L6801" s="8" t="s">
        <v>36</v>
      </c>
      <c r="M6801" s="9">
        <v>11.01</v>
      </c>
      <c r="N6801" s="10" t="s">
        <v>17297</v>
      </c>
    </row>
    <row r="6802" spans="1:14" customFormat="1" ht="15" hidden="1" x14ac:dyDescent="0.25">
      <c r="A6802" s="1" t="s">
        <v>16960</v>
      </c>
      <c r="B6802" s="2" t="s">
        <v>17298</v>
      </c>
      <c r="C6802" s="2" t="s">
        <v>16</v>
      </c>
      <c r="D6802" s="3" t="s">
        <v>193</v>
      </c>
      <c r="E6802" s="3" t="s">
        <v>17299</v>
      </c>
      <c r="F6802" s="3" t="s">
        <v>17253</v>
      </c>
      <c r="G6802" s="3" t="s">
        <v>3431</v>
      </c>
      <c r="H6802" s="3" t="s">
        <v>3407</v>
      </c>
      <c r="I6802" s="3" t="s">
        <v>470</v>
      </c>
      <c r="J6802" s="3" t="s">
        <v>471</v>
      </c>
      <c r="K6802" s="3" t="s">
        <v>3496</v>
      </c>
      <c r="L6802" s="3" t="s">
        <v>3497</v>
      </c>
      <c r="M6802" s="4">
        <v>959.19</v>
      </c>
      <c r="N6802" s="5" t="s">
        <v>17300</v>
      </c>
    </row>
    <row r="6803" spans="1:14" customFormat="1" ht="15" hidden="1" x14ac:dyDescent="0.25">
      <c r="A6803" s="6" t="s">
        <v>16960</v>
      </c>
      <c r="B6803" s="7" t="s">
        <v>17301</v>
      </c>
      <c r="C6803" s="7" t="s">
        <v>16</v>
      </c>
      <c r="D6803" s="8" t="s">
        <v>193</v>
      </c>
      <c r="E6803" s="8" t="s">
        <v>4757</v>
      </c>
      <c r="F6803" s="8" t="s">
        <v>17264</v>
      </c>
      <c r="G6803" s="8" t="s">
        <v>5649</v>
      </c>
      <c r="H6803" s="8" t="s">
        <v>5650</v>
      </c>
      <c r="I6803" s="8" t="s">
        <v>5651</v>
      </c>
      <c r="J6803" s="8" t="s">
        <v>920</v>
      </c>
      <c r="K6803" s="8" t="s">
        <v>4071</v>
      </c>
      <c r="L6803" s="8" t="s">
        <v>4072</v>
      </c>
      <c r="M6803" s="9">
        <v>43566.45</v>
      </c>
      <c r="N6803" s="10" t="s">
        <v>17302</v>
      </c>
    </row>
    <row r="6804" spans="1:14" customFormat="1" ht="15" hidden="1" x14ac:dyDescent="0.25">
      <c r="A6804" s="1" t="s">
        <v>16960</v>
      </c>
      <c r="B6804" s="2" t="s">
        <v>17303</v>
      </c>
      <c r="C6804" s="2" t="s">
        <v>16</v>
      </c>
      <c r="D6804" s="3" t="s">
        <v>193</v>
      </c>
      <c r="E6804" s="3" t="s">
        <v>4757</v>
      </c>
      <c r="F6804" s="3" t="s">
        <v>17264</v>
      </c>
      <c r="G6804" s="3" t="s">
        <v>3400</v>
      </c>
      <c r="H6804" s="3" t="s">
        <v>3401</v>
      </c>
      <c r="I6804" s="3" t="s">
        <v>5651</v>
      </c>
      <c r="J6804" s="3" t="s">
        <v>920</v>
      </c>
      <c r="K6804" s="3" t="s">
        <v>4071</v>
      </c>
      <c r="L6804" s="3" t="s">
        <v>4072</v>
      </c>
      <c r="M6804" s="4">
        <v>2329.5</v>
      </c>
      <c r="N6804" s="5" t="s">
        <v>17304</v>
      </c>
    </row>
    <row r="6805" spans="1:14" customFormat="1" ht="15" hidden="1" x14ac:dyDescent="0.25">
      <c r="A6805" s="6" t="s">
        <v>16960</v>
      </c>
      <c r="B6805" s="7" t="s">
        <v>17305</v>
      </c>
      <c r="C6805" s="7" t="s">
        <v>16</v>
      </c>
      <c r="D6805" s="8" t="s">
        <v>193</v>
      </c>
      <c r="E6805" s="8" t="s">
        <v>4757</v>
      </c>
      <c r="F6805" s="8" t="s">
        <v>17264</v>
      </c>
      <c r="G6805" s="8" t="s">
        <v>5656</v>
      </c>
      <c r="H6805" s="8" t="s">
        <v>5657</v>
      </c>
      <c r="I6805" s="8" t="s">
        <v>5651</v>
      </c>
      <c r="J6805" s="8" t="s">
        <v>920</v>
      </c>
      <c r="K6805" s="8" t="s">
        <v>4071</v>
      </c>
      <c r="L6805" s="8" t="s">
        <v>4072</v>
      </c>
      <c r="M6805" s="9">
        <v>49211.89</v>
      </c>
      <c r="N6805" s="10" t="s">
        <v>17306</v>
      </c>
    </row>
    <row r="6806" spans="1:14" customFormat="1" ht="15" hidden="1" x14ac:dyDescent="0.25">
      <c r="A6806" s="1" t="s">
        <v>16960</v>
      </c>
      <c r="B6806" s="2" t="s">
        <v>17307</v>
      </c>
      <c r="C6806" s="2" t="s">
        <v>16</v>
      </c>
      <c r="D6806" s="3" t="s">
        <v>193</v>
      </c>
      <c r="E6806" s="3" t="s">
        <v>4757</v>
      </c>
      <c r="F6806" s="3" t="s">
        <v>17264</v>
      </c>
      <c r="G6806" s="3" t="s">
        <v>4398</v>
      </c>
      <c r="H6806" s="3" t="s">
        <v>4399</v>
      </c>
      <c r="I6806" s="3" t="s">
        <v>5651</v>
      </c>
      <c r="J6806" s="3" t="s">
        <v>920</v>
      </c>
      <c r="K6806" s="3" t="s">
        <v>4071</v>
      </c>
      <c r="L6806" s="3" t="s">
        <v>4072</v>
      </c>
      <c r="M6806" s="4">
        <v>272.66000000000003</v>
      </c>
      <c r="N6806" s="5" t="s">
        <v>17308</v>
      </c>
    </row>
    <row r="6807" spans="1:14" customFormat="1" ht="15" hidden="1" x14ac:dyDescent="0.25">
      <c r="A6807" s="6" t="s">
        <v>16960</v>
      </c>
      <c r="B6807" s="7" t="s">
        <v>17309</v>
      </c>
      <c r="C6807" s="7" t="s">
        <v>16</v>
      </c>
      <c r="D6807" s="8" t="s">
        <v>193</v>
      </c>
      <c r="E6807" s="8" t="s">
        <v>14860</v>
      </c>
      <c r="F6807" s="8" t="s">
        <v>17310</v>
      </c>
      <c r="G6807" s="8" t="s">
        <v>5649</v>
      </c>
      <c r="H6807" s="8" t="s">
        <v>5650</v>
      </c>
      <c r="I6807" s="8" t="s">
        <v>4412</v>
      </c>
      <c r="J6807" s="8" t="s">
        <v>920</v>
      </c>
      <c r="K6807" s="8" t="s">
        <v>4204</v>
      </c>
      <c r="L6807" s="8" t="s">
        <v>4205</v>
      </c>
      <c r="M6807" s="9">
        <v>14508.59</v>
      </c>
      <c r="N6807" s="10" t="s">
        <v>17311</v>
      </c>
    </row>
    <row r="6808" spans="1:14" customFormat="1" ht="15" hidden="1" x14ac:dyDescent="0.25">
      <c r="A6808" s="1" t="s">
        <v>16960</v>
      </c>
      <c r="B6808" s="2" t="s">
        <v>17312</v>
      </c>
      <c r="C6808" s="2" t="s">
        <v>16</v>
      </c>
      <c r="D6808" s="3" t="s">
        <v>193</v>
      </c>
      <c r="E6808" s="3" t="s">
        <v>14860</v>
      </c>
      <c r="F6808" s="3" t="s">
        <v>17310</v>
      </c>
      <c r="G6808" s="3" t="s">
        <v>3400</v>
      </c>
      <c r="H6808" s="3" t="s">
        <v>3401</v>
      </c>
      <c r="I6808" s="3" t="s">
        <v>4412</v>
      </c>
      <c r="J6808" s="3" t="s">
        <v>920</v>
      </c>
      <c r="K6808" s="3" t="s">
        <v>4204</v>
      </c>
      <c r="L6808" s="3" t="s">
        <v>4205</v>
      </c>
      <c r="M6808" s="4">
        <v>73.84</v>
      </c>
      <c r="N6808" s="5" t="s">
        <v>17313</v>
      </c>
    </row>
    <row r="6809" spans="1:14" customFormat="1" ht="15" hidden="1" x14ac:dyDescent="0.25">
      <c r="A6809" s="6" t="s">
        <v>16960</v>
      </c>
      <c r="B6809" s="7" t="s">
        <v>17314</v>
      </c>
      <c r="C6809" s="7" t="s">
        <v>16</v>
      </c>
      <c r="D6809" s="8" t="s">
        <v>193</v>
      </c>
      <c r="E6809" s="8" t="s">
        <v>14860</v>
      </c>
      <c r="F6809" s="8" t="s">
        <v>17310</v>
      </c>
      <c r="G6809" s="8" t="s">
        <v>5656</v>
      </c>
      <c r="H6809" s="8" t="s">
        <v>5657</v>
      </c>
      <c r="I6809" s="8" t="s">
        <v>4412</v>
      </c>
      <c r="J6809" s="8" t="s">
        <v>920</v>
      </c>
      <c r="K6809" s="8" t="s">
        <v>4204</v>
      </c>
      <c r="L6809" s="8" t="s">
        <v>4205</v>
      </c>
      <c r="M6809" s="9">
        <v>29205.01</v>
      </c>
      <c r="N6809" s="10" t="s">
        <v>17315</v>
      </c>
    </row>
    <row r="6810" spans="1:14" customFormat="1" ht="15" hidden="1" x14ac:dyDescent="0.25">
      <c r="A6810" s="1" t="s">
        <v>16960</v>
      </c>
      <c r="B6810" s="2" t="s">
        <v>17316</v>
      </c>
      <c r="C6810" s="2" t="s">
        <v>16</v>
      </c>
      <c r="D6810" s="3" t="s">
        <v>193</v>
      </c>
      <c r="E6810" s="3" t="s">
        <v>14860</v>
      </c>
      <c r="F6810" s="3" t="s">
        <v>17310</v>
      </c>
      <c r="G6810" s="3" t="s">
        <v>15079</v>
      </c>
      <c r="H6810" s="3" t="s">
        <v>15080</v>
      </c>
      <c r="I6810" s="3" t="s">
        <v>4412</v>
      </c>
      <c r="J6810" s="3" t="s">
        <v>920</v>
      </c>
      <c r="K6810" s="3" t="s">
        <v>4204</v>
      </c>
      <c r="L6810" s="3" t="s">
        <v>4205</v>
      </c>
      <c r="M6810" s="4">
        <v>120.52</v>
      </c>
      <c r="N6810" s="5" t="s">
        <v>17317</v>
      </c>
    </row>
    <row r="6811" spans="1:14" customFormat="1" ht="15" hidden="1" x14ac:dyDescent="0.25">
      <c r="A6811" s="6" t="s">
        <v>16960</v>
      </c>
      <c r="B6811" s="7" t="s">
        <v>17318</v>
      </c>
      <c r="C6811" s="7" t="s">
        <v>16</v>
      </c>
      <c r="D6811" s="8" t="s">
        <v>193</v>
      </c>
      <c r="E6811" s="8" t="s">
        <v>14860</v>
      </c>
      <c r="F6811" s="8" t="s">
        <v>17310</v>
      </c>
      <c r="G6811" s="8" t="s">
        <v>3400</v>
      </c>
      <c r="H6811" s="8" t="s">
        <v>3401</v>
      </c>
      <c r="I6811" s="8" t="s">
        <v>4412</v>
      </c>
      <c r="J6811" s="8" t="s">
        <v>920</v>
      </c>
      <c r="K6811" s="8" t="s">
        <v>4204</v>
      </c>
      <c r="L6811" s="8" t="s">
        <v>4205</v>
      </c>
      <c r="M6811" s="9">
        <v>271.64</v>
      </c>
      <c r="N6811" s="10" t="s">
        <v>17319</v>
      </c>
    </row>
    <row r="6812" spans="1:14" customFormat="1" ht="15" hidden="1" x14ac:dyDescent="0.25">
      <c r="A6812" s="1" t="s">
        <v>16960</v>
      </c>
      <c r="B6812" s="2" t="s">
        <v>17320</v>
      </c>
      <c r="C6812" s="2" t="s">
        <v>16</v>
      </c>
      <c r="D6812" s="3" t="s">
        <v>193</v>
      </c>
      <c r="E6812" s="3" t="s">
        <v>14860</v>
      </c>
      <c r="F6812" s="3" t="s">
        <v>17310</v>
      </c>
      <c r="G6812" s="3" t="s">
        <v>15079</v>
      </c>
      <c r="H6812" s="3" t="s">
        <v>15080</v>
      </c>
      <c r="I6812" s="3" t="s">
        <v>4412</v>
      </c>
      <c r="J6812" s="3" t="s">
        <v>920</v>
      </c>
      <c r="K6812" s="3" t="s">
        <v>4204</v>
      </c>
      <c r="L6812" s="3" t="s">
        <v>4205</v>
      </c>
      <c r="M6812" s="4">
        <v>1179.51</v>
      </c>
      <c r="N6812" s="5" t="s">
        <v>17321</v>
      </c>
    </row>
    <row r="6813" spans="1:14" customFormat="1" ht="15" hidden="1" x14ac:dyDescent="0.25">
      <c r="A6813" s="6" t="s">
        <v>16960</v>
      </c>
      <c r="B6813" s="7" t="s">
        <v>17322</v>
      </c>
      <c r="C6813" s="7" t="s">
        <v>16</v>
      </c>
      <c r="D6813" s="8" t="s">
        <v>193</v>
      </c>
      <c r="E6813" s="8" t="s">
        <v>14860</v>
      </c>
      <c r="F6813" s="8" t="s">
        <v>17310</v>
      </c>
      <c r="G6813" s="8" t="s">
        <v>3400</v>
      </c>
      <c r="H6813" s="8" t="s">
        <v>3401</v>
      </c>
      <c r="I6813" s="8" t="s">
        <v>4412</v>
      </c>
      <c r="J6813" s="8" t="s">
        <v>920</v>
      </c>
      <c r="K6813" s="8" t="s">
        <v>4204</v>
      </c>
      <c r="L6813" s="8" t="s">
        <v>4205</v>
      </c>
      <c r="M6813" s="9">
        <v>138.06</v>
      </c>
      <c r="N6813" s="10" t="s">
        <v>17323</v>
      </c>
    </row>
    <row r="6814" spans="1:14" customFormat="1" ht="15" hidden="1" x14ac:dyDescent="0.25">
      <c r="A6814" s="1" t="s">
        <v>16960</v>
      </c>
      <c r="B6814" s="2" t="s">
        <v>17324</v>
      </c>
      <c r="C6814" s="2" t="s">
        <v>16</v>
      </c>
      <c r="D6814" s="3" t="s">
        <v>193</v>
      </c>
      <c r="E6814" s="3" t="s">
        <v>14860</v>
      </c>
      <c r="F6814" s="3" t="s">
        <v>17310</v>
      </c>
      <c r="G6814" s="3" t="s">
        <v>4300</v>
      </c>
      <c r="H6814" s="3" t="s">
        <v>4301</v>
      </c>
      <c r="I6814" s="3" t="s">
        <v>4412</v>
      </c>
      <c r="J6814" s="3" t="s">
        <v>920</v>
      </c>
      <c r="K6814" s="3" t="s">
        <v>4204</v>
      </c>
      <c r="L6814" s="3" t="s">
        <v>4205</v>
      </c>
      <c r="M6814" s="4">
        <v>8556.8700000000008</v>
      </c>
      <c r="N6814" s="5" t="s">
        <v>17325</v>
      </c>
    </row>
    <row r="6815" spans="1:14" customFormat="1" ht="15" hidden="1" x14ac:dyDescent="0.25">
      <c r="A6815" s="6" t="s">
        <v>16960</v>
      </c>
      <c r="B6815" s="7" t="s">
        <v>17326</v>
      </c>
      <c r="C6815" s="7" t="s">
        <v>16</v>
      </c>
      <c r="D6815" s="8" t="s">
        <v>193</v>
      </c>
      <c r="E6815" s="8" t="s">
        <v>14860</v>
      </c>
      <c r="F6815" s="8" t="s">
        <v>17310</v>
      </c>
      <c r="G6815" s="8" t="s">
        <v>3400</v>
      </c>
      <c r="H6815" s="8" t="s">
        <v>3401</v>
      </c>
      <c r="I6815" s="8" t="s">
        <v>4412</v>
      </c>
      <c r="J6815" s="8" t="s">
        <v>920</v>
      </c>
      <c r="K6815" s="8" t="s">
        <v>4204</v>
      </c>
      <c r="L6815" s="8" t="s">
        <v>4205</v>
      </c>
      <c r="M6815" s="9">
        <v>13.26</v>
      </c>
      <c r="N6815" s="10" t="s">
        <v>17327</v>
      </c>
    </row>
    <row r="6816" spans="1:14" customFormat="1" ht="15" hidden="1" x14ac:dyDescent="0.25">
      <c r="A6816" s="1" t="s">
        <v>16960</v>
      </c>
      <c r="B6816" s="2" t="s">
        <v>17328</v>
      </c>
      <c r="C6816" s="2" t="s">
        <v>16</v>
      </c>
      <c r="D6816" s="3" t="s">
        <v>193</v>
      </c>
      <c r="E6816" s="3" t="s">
        <v>14860</v>
      </c>
      <c r="F6816" s="3" t="s">
        <v>17310</v>
      </c>
      <c r="G6816" s="3" t="s">
        <v>4260</v>
      </c>
      <c r="H6816" s="3" t="s">
        <v>4261</v>
      </c>
      <c r="I6816" s="3" t="s">
        <v>4412</v>
      </c>
      <c r="J6816" s="3" t="s">
        <v>920</v>
      </c>
      <c r="K6816" s="3" t="s">
        <v>4204</v>
      </c>
      <c r="L6816" s="3" t="s">
        <v>4205</v>
      </c>
      <c r="M6816" s="4">
        <v>16208.34</v>
      </c>
      <c r="N6816" s="5" t="s">
        <v>17329</v>
      </c>
    </row>
    <row r="6817" spans="1:14" customFormat="1" ht="15" hidden="1" x14ac:dyDescent="0.25">
      <c r="A6817" s="6" t="s">
        <v>16960</v>
      </c>
      <c r="B6817" s="7" t="s">
        <v>17330</v>
      </c>
      <c r="C6817" s="7" t="s">
        <v>16</v>
      </c>
      <c r="D6817" s="8" t="s">
        <v>193</v>
      </c>
      <c r="E6817" s="8" t="s">
        <v>14860</v>
      </c>
      <c r="F6817" s="8" t="s">
        <v>17310</v>
      </c>
      <c r="G6817" s="8" t="s">
        <v>15079</v>
      </c>
      <c r="H6817" s="8" t="s">
        <v>15080</v>
      </c>
      <c r="I6817" s="8" t="s">
        <v>4412</v>
      </c>
      <c r="J6817" s="8" t="s">
        <v>920</v>
      </c>
      <c r="K6817" s="8" t="s">
        <v>4204</v>
      </c>
      <c r="L6817" s="8" t="s">
        <v>4205</v>
      </c>
      <c r="M6817" s="9">
        <v>2247.88</v>
      </c>
      <c r="N6817" s="10" t="s">
        <v>17331</v>
      </c>
    </row>
    <row r="6818" spans="1:14" customFormat="1" ht="15" hidden="1" x14ac:dyDescent="0.25">
      <c r="A6818" s="1" t="s">
        <v>16960</v>
      </c>
      <c r="B6818" s="2" t="s">
        <v>17332</v>
      </c>
      <c r="C6818" s="2" t="s">
        <v>16</v>
      </c>
      <c r="D6818" s="3" t="s">
        <v>193</v>
      </c>
      <c r="E6818" s="3" t="s">
        <v>14860</v>
      </c>
      <c r="F6818" s="3" t="s">
        <v>17310</v>
      </c>
      <c r="G6818" s="3" t="s">
        <v>3400</v>
      </c>
      <c r="H6818" s="3" t="s">
        <v>3401</v>
      </c>
      <c r="I6818" s="3" t="s">
        <v>4412</v>
      </c>
      <c r="J6818" s="3" t="s">
        <v>920</v>
      </c>
      <c r="K6818" s="3" t="s">
        <v>4204</v>
      </c>
      <c r="L6818" s="3" t="s">
        <v>4205</v>
      </c>
      <c r="M6818" s="4">
        <v>562.48</v>
      </c>
      <c r="N6818" s="5" t="s">
        <v>17333</v>
      </c>
    </row>
    <row r="6819" spans="1:14" customFormat="1" ht="15" hidden="1" x14ac:dyDescent="0.25">
      <c r="A6819" s="6" t="s">
        <v>16960</v>
      </c>
      <c r="B6819" s="7" t="s">
        <v>17334</v>
      </c>
      <c r="C6819" s="7" t="s">
        <v>16</v>
      </c>
      <c r="D6819" s="8" t="s">
        <v>193</v>
      </c>
      <c r="E6819" s="8" t="s">
        <v>14860</v>
      </c>
      <c r="F6819" s="8" t="s">
        <v>17310</v>
      </c>
      <c r="G6819" s="8" t="s">
        <v>4256</v>
      </c>
      <c r="H6819" s="8" t="s">
        <v>4257</v>
      </c>
      <c r="I6819" s="8" t="s">
        <v>4412</v>
      </c>
      <c r="J6819" s="8" t="s">
        <v>920</v>
      </c>
      <c r="K6819" s="8" t="s">
        <v>4204</v>
      </c>
      <c r="L6819" s="8" t="s">
        <v>4205</v>
      </c>
      <c r="M6819" s="9">
        <v>35251.800000000003</v>
      </c>
      <c r="N6819" s="10" t="s">
        <v>17335</v>
      </c>
    </row>
    <row r="6820" spans="1:14" customFormat="1" ht="15" hidden="1" x14ac:dyDescent="0.25">
      <c r="A6820" s="1" t="s">
        <v>16960</v>
      </c>
      <c r="B6820" s="2" t="s">
        <v>17336</v>
      </c>
      <c r="C6820" s="2" t="s">
        <v>16</v>
      </c>
      <c r="D6820" s="3" t="s">
        <v>193</v>
      </c>
      <c r="E6820" s="3" t="s">
        <v>14860</v>
      </c>
      <c r="F6820" s="3" t="s">
        <v>17310</v>
      </c>
      <c r="G6820" s="3" t="s">
        <v>3400</v>
      </c>
      <c r="H6820" s="3" t="s">
        <v>3401</v>
      </c>
      <c r="I6820" s="3" t="s">
        <v>4412</v>
      </c>
      <c r="J6820" s="3" t="s">
        <v>920</v>
      </c>
      <c r="K6820" s="3" t="s">
        <v>4204</v>
      </c>
      <c r="L6820" s="3" t="s">
        <v>4205</v>
      </c>
      <c r="M6820" s="4">
        <v>43.58</v>
      </c>
      <c r="N6820" s="5" t="s">
        <v>17337</v>
      </c>
    </row>
    <row r="6821" spans="1:14" customFormat="1" ht="15" hidden="1" x14ac:dyDescent="0.25">
      <c r="A6821" s="6" t="s">
        <v>16960</v>
      </c>
      <c r="B6821" s="7" t="s">
        <v>17338</v>
      </c>
      <c r="C6821" s="7" t="s">
        <v>16</v>
      </c>
      <c r="D6821" s="8" t="s">
        <v>193</v>
      </c>
      <c r="E6821" s="8" t="s">
        <v>14860</v>
      </c>
      <c r="F6821" s="8" t="s">
        <v>17310</v>
      </c>
      <c r="G6821" s="8" t="s">
        <v>4260</v>
      </c>
      <c r="H6821" s="8" t="s">
        <v>4261</v>
      </c>
      <c r="I6821" s="8" t="s">
        <v>4412</v>
      </c>
      <c r="J6821" s="8" t="s">
        <v>920</v>
      </c>
      <c r="K6821" s="8" t="s">
        <v>4204</v>
      </c>
      <c r="L6821" s="8" t="s">
        <v>4205</v>
      </c>
      <c r="M6821" s="9">
        <v>56718.84</v>
      </c>
      <c r="N6821" s="10" t="s">
        <v>17339</v>
      </c>
    </row>
    <row r="6822" spans="1:14" customFormat="1" ht="15" hidden="1" x14ac:dyDescent="0.25">
      <c r="A6822" s="1" t="s">
        <v>16960</v>
      </c>
      <c r="B6822" s="2" t="s">
        <v>17340</v>
      </c>
      <c r="C6822" s="2" t="s">
        <v>16</v>
      </c>
      <c r="D6822" s="3" t="s">
        <v>193</v>
      </c>
      <c r="E6822" s="3" t="s">
        <v>4757</v>
      </c>
      <c r="F6822" s="3" t="s">
        <v>17264</v>
      </c>
      <c r="G6822" s="3" t="s">
        <v>6042</v>
      </c>
      <c r="H6822" s="3" t="s">
        <v>6043</v>
      </c>
      <c r="I6822" s="3" t="s">
        <v>5651</v>
      </c>
      <c r="J6822" s="3" t="s">
        <v>920</v>
      </c>
      <c r="K6822" s="3" t="s">
        <v>4071</v>
      </c>
      <c r="L6822" s="3" t="s">
        <v>4072</v>
      </c>
      <c r="M6822" s="4">
        <v>31690</v>
      </c>
      <c r="N6822" s="5" t="s">
        <v>17341</v>
      </c>
    </row>
    <row r="6823" spans="1:14" customFormat="1" ht="15" hidden="1" x14ac:dyDescent="0.25">
      <c r="A6823" s="6" t="s">
        <v>16960</v>
      </c>
      <c r="B6823" s="7" t="s">
        <v>17342</v>
      </c>
      <c r="C6823" s="7" t="s">
        <v>16</v>
      </c>
      <c r="D6823" s="8" t="s">
        <v>193</v>
      </c>
      <c r="E6823" s="8" t="s">
        <v>4757</v>
      </c>
      <c r="F6823" s="8" t="s">
        <v>17264</v>
      </c>
      <c r="G6823" s="8" t="s">
        <v>3400</v>
      </c>
      <c r="H6823" s="8" t="s">
        <v>3401</v>
      </c>
      <c r="I6823" s="8" t="s">
        <v>5651</v>
      </c>
      <c r="J6823" s="8" t="s">
        <v>920</v>
      </c>
      <c r="K6823" s="8" t="s">
        <v>4071</v>
      </c>
      <c r="L6823" s="8" t="s">
        <v>4072</v>
      </c>
      <c r="M6823" s="9">
        <v>2323</v>
      </c>
      <c r="N6823" s="10" t="s">
        <v>17343</v>
      </c>
    </row>
    <row r="6824" spans="1:14" customFormat="1" ht="15" hidden="1" x14ac:dyDescent="0.25">
      <c r="A6824" s="1" t="s">
        <v>16960</v>
      </c>
      <c r="B6824" s="2" t="s">
        <v>17344</v>
      </c>
      <c r="C6824" s="2" t="s">
        <v>16</v>
      </c>
      <c r="D6824" s="3" t="s">
        <v>193</v>
      </c>
      <c r="E6824" s="3" t="s">
        <v>4757</v>
      </c>
      <c r="F6824" s="3" t="s">
        <v>17264</v>
      </c>
      <c r="G6824" s="3" t="s">
        <v>5681</v>
      </c>
      <c r="H6824" s="3" t="s">
        <v>5682</v>
      </c>
      <c r="I6824" s="3" t="s">
        <v>5651</v>
      </c>
      <c r="J6824" s="3" t="s">
        <v>920</v>
      </c>
      <c r="K6824" s="3" t="s">
        <v>4071</v>
      </c>
      <c r="L6824" s="3" t="s">
        <v>4072</v>
      </c>
      <c r="M6824" s="4">
        <v>9498</v>
      </c>
      <c r="N6824" s="5" t="s">
        <v>17345</v>
      </c>
    </row>
    <row r="6825" spans="1:14" customFormat="1" ht="15" hidden="1" x14ac:dyDescent="0.25">
      <c r="A6825" s="6" t="s">
        <v>16960</v>
      </c>
      <c r="B6825" s="7" t="s">
        <v>17346</v>
      </c>
      <c r="C6825" s="7" t="s">
        <v>16</v>
      </c>
      <c r="D6825" s="8" t="s">
        <v>193</v>
      </c>
      <c r="E6825" s="8" t="s">
        <v>4757</v>
      </c>
      <c r="F6825" s="8" t="s">
        <v>17264</v>
      </c>
      <c r="G6825" s="8" t="s">
        <v>4398</v>
      </c>
      <c r="H6825" s="8" t="s">
        <v>4399</v>
      </c>
      <c r="I6825" s="8" t="s">
        <v>5651</v>
      </c>
      <c r="J6825" s="8" t="s">
        <v>920</v>
      </c>
      <c r="K6825" s="8" t="s">
        <v>4071</v>
      </c>
      <c r="L6825" s="8" t="s">
        <v>4072</v>
      </c>
      <c r="M6825" s="9">
        <v>138</v>
      </c>
      <c r="N6825" s="10" t="s">
        <v>17347</v>
      </c>
    </row>
    <row r="6826" spans="1:14" customFormat="1" ht="15" hidden="1" x14ac:dyDescent="0.25">
      <c r="A6826" s="1" t="s">
        <v>16960</v>
      </c>
      <c r="B6826" s="2" t="s">
        <v>17348</v>
      </c>
      <c r="C6826" s="2" t="s">
        <v>16</v>
      </c>
      <c r="D6826" s="3" t="s">
        <v>193</v>
      </c>
      <c r="E6826" s="3" t="s">
        <v>4757</v>
      </c>
      <c r="F6826" s="3" t="s">
        <v>17264</v>
      </c>
      <c r="G6826" s="3" t="s">
        <v>4256</v>
      </c>
      <c r="H6826" s="3" t="s">
        <v>4257</v>
      </c>
      <c r="I6826" s="3" t="s">
        <v>5651</v>
      </c>
      <c r="J6826" s="3" t="s">
        <v>920</v>
      </c>
      <c r="K6826" s="3" t="s">
        <v>4071</v>
      </c>
      <c r="L6826" s="3" t="s">
        <v>4072</v>
      </c>
      <c r="M6826" s="4">
        <v>109446.32</v>
      </c>
      <c r="N6826" s="5" t="s">
        <v>17349</v>
      </c>
    </row>
    <row r="6827" spans="1:14" customFormat="1" ht="15" hidden="1" x14ac:dyDescent="0.25">
      <c r="A6827" s="6" t="s">
        <v>16960</v>
      </c>
      <c r="B6827" s="7" t="s">
        <v>17350</v>
      </c>
      <c r="C6827" s="7" t="s">
        <v>16</v>
      </c>
      <c r="D6827" s="8" t="s">
        <v>193</v>
      </c>
      <c r="E6827" s="8" t="s">
        <v>4757</v>
      </c>
      <c r="F6827" s="8" t="s">
        <v>17264</v>
      </c>
      <c r="G6827" s="8" t="s">
        <v>3400</v>
      </c>
      <c r="H6827" s="8" t="s">
        <v>3401</v>
      </c>
      <c r="I6827" s="8" t="s">
        <v>5651</v>
      </c>
      <c r="J6827" s="8" t="s">
        <v>920</v>
      </c>
      <c r="K6827" s="8" t="s">
        <v>4071</v>
      </c>
      <c r="L6827" s="8" t="s">
        <v>4072</v>
      </c>
      <c r="M6827" s="9">
        <v>13307.52</v>
      </c>
      <c r="N6827" s="10" t="s">
        <v>17351</v>
      </c>
    </row>
    <row r="6828" spans="1:14" customFormat="1" ht="15" hidden="1" x14ac:dyDescent="0.25">
      <c r="A6828" s="1" t="s">
        <v>16960</v>
      </c>
      <c r="B6828" s="2" t="s">
        <v>17352</v>
      </c>
      <c r="C6828" s="2" t="s">
        <v>16</v>
      </c>
      <c r="D6828" s="3" t="s">
        <v>193</v>
      </c>
      <c r="E6828" s="3" t="s">
        <v>4757</v>
      </c>
      <c r="F6828" s="3" t="s">
        <v>17264</v>
      </c>
      <c r="G6828" s="3" t="s">
        <v>4260</v>
      </c>
      <c r="H6828" s="3" t="s">
        <v>4261</v>
      </c>
      <c r="I6828" s="3" t="s">
        <v>5651</v>
      </c>
      <c r="J6828" s="3" t="s">
        <v>920</v>
      </c>
      <c r="K6828" s="3" t="s">
        <v>4071</v>
      </c>
      <c r="L6828" s="3" t="s">
        <v>4072</v>
      </c>
      <c r="M6828" s="4">
        <v>12135.98</v>
      </c>
      <c r="N6828" s="5" t="s">
        <v>17353</v>
      </c>
    </row>
    <row r="6829" spans="1:14" customFormat="1" ht="15" hidden="1" x14ac:dyDescent="0.25">
      <c r="A6829" s="6" t="s">
        <v>16960</v>
      </c>
      <c r="B6829" s="7" t="s">
        <v>17354</v>
      </c>
      <c r="C6829" s="7" t="s">
        <v>16</v>
      </c>
      <c r="D6829" s="8" t="s">
        <v>193</v>
      </c>
      <c r="E6829" s="8" t="s">
        <v>4757</v>
      </c>
      <c r="F6829" s="8" t="s">
        <v>17264</v>
      </c>
      <c r="G6829" s="8" t="s">
        <v>4398</v>
      </c>
      <c r="H6829" s="8" t="s">
        <v>4399</v>
      </c>
      <c r="I6829" s="8" t="s">
        <v>5651</v>
      </c>
      <c r="J6829" s="8" t="s">
        <v>920</v>
      </c>
      <c r="K6829" s="8" t="s">
        <v>4071</v>
      </c>
      <c r="L6829" s="8" t="s">
        <v>4072</v>
      </c>
      <c r="M6829" s="9">
        <v>566.77</v>
      </c>
      <c r="N6829" s="10" t="s">
        <v>17355</v>
      </c>
    </row>
    <row r="6830" spans="1:14" customFormat="1" ht="15" hidden="1" x14ac:dyDescent="0.25">
      <c r="A6830" s="1" t="s">
        <v>16960</v>
      </c>
      <c r="B6830" s="2" t="s">
        <v>17356</v>
      </c>
      <c r="C6830" s="2" t="s">
        <v>16</v>
      </c>
      <c r="D6830" s="3" t="s">
        <v>193</v>
      </c>
      <c r="E6830" s="3" t="s">
        <v>8265</v>
      </c>
      <c r="F6830" s="3" t="s">
        <v>17264</v>
      </c>
      <c r="G6830" s="3" t="s">
        <v>7858</v>
      </c>
      <c r="H6830" s="3" t="s">
        <v>7859</v>
      </c>
      <c r="I6830" s="3" t="s">
        <v>4368</v>
      </c>
      <c r="J6830" s="3" t="s">
        <v>625</v>
      </c>
      <c r="K6830" s="3" t="s">
        <v>4204</v>
      </c>
      <c r="L6830" s="3" t="s">
        <v>4205</v>
      </c>
      <c r="M6830" s="4">
        <v>10.32</v>
      </c>
      <c r="N6830" s="5" t="s">
        <v>17331</v>
      </c>
    </row>
    <row r="6831" spans="1:14" customFormat="1" ht="15" hidden="1" x14ac:dyDescent="0.25">
      <c r="A6831" s="6" t="s">
        <v>16960</v>
      </c>
      <c r="B6831" s="7" t="s">
        <v>17357</v>
      </c>
      <c r="C6831" s="7" t="s">
        <v>16</v>
      </c>
      <c r="D6831" s="8" t="s">
        <v>193</v>
      </c>
      <c r="E6831" s="8" t="s">
        <v>8265</v>
      </c>
      <c r="F6831" s="8" t="s">
        <v>17264</v>
      </c>
      <c r="G6831" s="8" t="s">
        <v>3400</v>
      </c>
      <c r="H6831" s="8" t="s">
        <v>3401</v>
      </c>
      <c r="I6831" s="8" t="s">
        <v>4368</v>
      </c>
      <c r="J6831" s="8" t="s">
        <v>625</v>
      </c>
      <c r="K6831" s="8" t="s">
        <v>4204</v>
      </c>
      <c r="L6831" s="8" t="s">
        <v>4205</v>
      </c>
      <c r="M6831" s="9">
        <v>257.10000000000002</v>
      </c>
      <c r="N6831" s="10" t="s">
        <v>17333</v>
      </c>
    </row>
    <row r="6832" spans="1:14" customFormat="1" ht="15" hidden="1" x14ac:dyDescent="0.25">
      <c r="A6832" s="1" t="s">
        <v>16960</v>
      </c>
      <c r="B6832" s="2" t="s">
        <v>17358</v>
      </c>
      <c r="C6832" s="2" t="s">
        <v>16</v>
      </c>
      <c r="D6832" s="3" t="s">
        <v>193</v>
      </c>
      <c r="E6832" s="3" t="s">
        <v>8265</v>
      </c>
      <c r="F6832" s="3" t="s">
        <v>17264</v>
      </c>
      <c r="G6832" s="3" t="s">
        <v>4260</v>
      </c>
      <c r="H6832" s="3" t="s">
        <v>4261</v>
      </c>
      <c r="I6832" s="3" t="s">
        <v>4368</v>
      </c>
      <c r="J6832" s="3" t="s">
        <v>625</v>
      </c>
      <c r="K6832" s="3" t="s">
        <v>4204</v>
      </c>
      <c r="L6832" s="3" t="s">
        <v>4205</v>
      </c>
      <c r="M6832" s="4">
        <v>3630.06</v>
      </c>
      <c r="N6832" s="5" t="s">
        <v>17359</v>
      </c>
    </row>
    <row r="6833" spans="1:14" customFormat="1" ht="15" hidden="1" x14ac:dyDescent="0.25">
      <c r="A6833" s="6" t="s">
        <v>16960</v>
      </c>
      <c r="B6833" s="7" t="s">
        <v>17360</v>
      </c>
      <c r="C6833" s="7" t="s">
        <v>16</v>
      </c>
      <c r="D6833" s="8" t="s">
        <v>193</v>
      </c>
      <c r="E6833" s="8" t="s">
        <v>8265</v>
      </c>
      <c r="F6833" s="8" t="s">
        <v>17264</v>
      </c>
      <c r="G6833" s="8" t="s">
        <v>4256</v>
      </c>
      <c r="H6833" s="8" t="s">
        <v>4257</v>
      </c>
      <c r="I6833" s="8" t="s">
        <v>4368</v>
      </c>
      <c r="J6833" s="8" t="s">
        <v>625</v>
      </c>
      <c r="K6833" s="8" t="s">
        <v>4204</v>
      </c>
      <c r="L6833" s="8" t="s">
        <v>4205</v>
      </c>
      <c r="M6833" s="9">
        <v>11973.26</v>
      </c>
      <c r="N6833" s="10" t="s">
        <v>17335</v>
      </c>
    </row>
    <row r="6834" spans="1:14" customFormat="1" ht="15" hidden="1" x14ac:dyDescent="0.25">
      <c r="A6834" s="1" t="s">
        <v>16960</v>
      </c>
      <c r="B6834" s="2" t="s">
        <v>17361</v>
      </c>
      <c r="C6834" s="2" t="s">
        <v>16</v>
      </c>
      <c r="D6834" s="3" t="s">
        <v>193</v>
      </c>
      <c r="E6834" s="3" t="s">
        <v>8265</v>
      </c>
      <c r="F6834" s="3" t="s">
        <v>17264</v>
      </c>
      <c r="G6834" s="3" t="s">
        <v>3400</v>
      </c>
      <c r="H6834" s="3" t="s">
        <v>3401</v>
      </c>
      <c r="I6834" s="3" t="s">
        <v>4368</v>
      </c>
      <c r="J6834" s="3" t="s">
        <v>625</v>
      </c>
      <c r="K6834" s="3" t="s">
        <v>4204</v>
      </c>
      <c r="L6834" s="3" t="s">
        <v>4205</v>
      </c>
      <c r="M6834" s="4">
        <v>184.53</v>
      </c>
      <c r="N6834" s="5" t="s">
        <v>17337</v>
      </c>
    </row>
    <row r="6835" spans="1:14" customFormat="1" ht="15" hidden="1" x14ac:dyDescent="0.25">
      <c r="A6835" s="6" t="s">
        <v>16960</v>
      </c>
      <c r="B6835" s="7" t="s">
        <v>17362</v>
      </c>
      <c r="C6835" s="7" t="s">
        <v>16</v>
      </c>
      <c r="D6835" s="8" t="s">
        <v>193</v>
      </c>
      <c r="E6835" s="8" t="s">
        <v>8265</v>
      </c>
      <c r="F6835" s="8" t="s">
        <v>17264</v>
      </c>
      <c r="G6835" s="8" t="s">
        <v>7858</v>
      </c>
      <c r="H6835" s="8" t="s">
        <v>7859</v>
      </c>
      <c r="I6835" s="8" t="s">
        <v>4368</v>
      </c>
      <c r="J6835" s="8" t="s">
        <v>625</v>
      </c>
      <c r="K6835" s="8" t="s">
        <v>4204</v>
      </c>
      <c r="L6835" s="8" t="s">
        <v>4205</v>
      </c>
      <c r="M6835" s="9">
        <v>10.54</v>
      </c>
      <c r="N6835" s="10" t="s">
        <v>17363</v>
      </c>
    </row>
    <row r="6836" spans="1:14" customFormat="1" ht="15" hidden="1" x14ac:dyDescent="0.25">
      <c r="A6836" s="1" t="s">
        <v>16960</v>
      </c>
      <c r="B6836" s="2" t="s">
        <v>17364</v>
      </c>
      <c r="C6836" s="2" t="s">
        <v>16</v>
      </c>
      <c r="D6836" s="3" t="s">
        <v>193</v>
      </c>
      <c r="E6836" s="3" t="s">
        <v>17365</v>
      </c>
      <c r="F6836" s="3" t="s">
        <v>17256</v>
      </c>
      <c r="G6836" s="3" t="s">
        <v>4300</v>
      </c>
      <c r="H6836" s="3" t="s">
        <v>4301</v>
      </c>
      <c r="I6836" s="3" t="s">
        <v>4470</v>
      </c>
      <c r="J6836" s="3" t="s">
        <v>920</v>
      </c>
      <c r="K6836" s="3" t="s">
        <v>4204</v>
      </c>
      <c r="L6836" s="3" t="s">
        <v>4205</v>
      </c>
      <c r="M6836" s="4">
        <v>108987.92</v>
      </c>
      <c r="N6836" s="5" t="s">
        <v>17366</v>
      </c>
    </row>
    <row r="6837" spans="1:14" customFormat="1" ht="15" hidden="1" x14ac:dyDescent="0.25">
      <c r="A6837" s="6" t="s">
        <v>16960</v>
      </c>
      <c r="B6837" s="7" t="s">
        <v>17367</v>
      </c>
      <c r="C6837" s="7" t="s">
        <v>16</v>
      </c>
      <c r="D6837" s="8" t="s">
        <v>193</v>
      </c>
      <c r="E6837" s="8" t="s">
        <v>17365</v>
      </c>
      <c r="F6837" s="8" t="s">
        <v>17256</v>
      </c>
      <c r="G6837" s="8" t="s">
        <v>4256</v>
      </c>
      <c r="H6837" s="8" t="s">
        <v>4257</v>
      </c>
      <c r="I6837" s="8" t="s">
        <v>4470</v>
      </c>
      <c r="J6837" s="8" t="s">
        <v>920</v>
      </c>
      <c r="K6837" s="8" t="s">
        <v>4204</v>
      </c>
      <c r="L6837" s="8" t="s">
        <v>4205</v>
      </c>
      <c r="M6837" s="9">
        <v>2643.04</v>
      </c>
      <c r="N6837" s="10" t="s">
        <v>17368</v>
      </c>
    </row>
    <row r="6838" spans="1:14" customFormat="1" ht="15" hidden="1" x14ac:dyDescent="0.25">
      <c r="A6838" s="1" t="s">
        <v>16960</v>
      </c>
      <c r="B6838" s="2" t="s">
        <v>17369</v>
      </c>
      <c r="C6838" s="2" t="s">
        <v>16</v>
      </c>
      <c r="D6838" s="3" t="s">
        <v>193</v>
      </c>
      <c r="E6838" s="3" t="s">
        <v>17365</v>
      </c>
      <c r="F6838" s="3" t="s">
        <v>17256</v>
      </c>
      <c r="G6838" s="3" t="s">
        <v>5649</v>
      </c>
      <c r="H6838" s="3" t="s">
        <v>5650</v>
      </c>
      <c r="I6838" s="3" t="s">
        <v>4470</v>
      </c>
      <c r="J6838" s="3" t="s">
        <v>920</v>
      </c>
      <c r="K6838" s="3" t="s">
        <v>4204</v>
      </c>
      <c r="L6838" s="3" t="s">
        <v>4205</v>
      </c>
      <c r="M6838" s="4">
        <v>26134.36</v>
      </c>
      <c r="N6838" s="5" t="s">
        <v>17370</v>
      </c>
    </row>
    <row r="6839" spans="1:14" customFormat="1" ht="15" hidden="1" x14ac:dyDescent="0.25">
      <c r="A6839" s="6" t="s">
        <v>16960</v>
      </c>
      <c r="B6839" s="7" t="s">
        <v>17371</v>
      </c>
      <c r="C6839" s="7" t="s">
        <v>16</v>
      </c>
      <c r="D6839" s="8" t="s">
        <v>193</v>
      </c>
      <c r="E6839" s="8" t="s">
        <v>17365</v>
      </c>
      <c r="F6839" s="8" t="s">
        <v>17256</v>
      </c>
      <c r="G6839" s="8" t="s">
        <v>3400</v>
      </c>
      <c r="H6839" s="8" t="s">
        <v>3401</v>
      </c>
      <c r="I6839" s="8" t="s">
        <v>4470</v>
      </c>
      <c r="J6839" s="8" t="s">
        <v>920</v>
      </c>
      <c r="K6839" s="8" t="s">
        <v>4204</v>
      </c>
      <c r="L6839" s="8" t="s">
        <v>4205</v>
      </c>
      <c r="M6839" s="9">
        <v>13253.81</v>
      </c>
      <c r="N6839" s="10" t="s">
        <v>17372</v>
      </c>
    </row>
    <row r="6840" spans="1:14" customFormat="1" ht="15" hidden="1" x14ac:dyDescent="0.25">
      <c r="A6840" s="1" t="s">
        <v>16960</v>
      </c>
      <c r="B6840" s="2" t="s">
        <v>17373</v>
      </c>
      <c r="C6840" s="2" t="s">
        <v>16</v>
      </c>
      <c r="D6840" s="3" t="s">
        <v>193</v>
      </c>
      <c r="E6840" s="3" t="s">
        <v>17365</v>
      </c>
      <c r="F6840" s="3" t="s">
        <v>17256</v>
      </c>
      <c r="G6840" s="3" t="s">
        <v>5656</v>
      </c>
      <c r="H6840" s="3" t="s">
        <v>5657</v>
      </c>
      <c r="I6840" s="3" t="s">
        <v>4470</v>
      </c>
      <c r="J6840" s="3" t="s">
        <v>920</v>
      </c>
      <c r="K6840" s="3" t="s">
        <v>4204</v>
      </c>
      <c r="L6840" s="3" t="s">
        <v>4205</v>
      </c>
      <c r="M6840" s="4">
        <v>21337.37</v>
      </c>
      <c r="N6840" s="5" t="s">
        <v>17374</v>
      </c>
    </row>
    <row r="6841" spans="1:14" customFormat="1" ht="15" hidden="1" x14ac:dyDescent="0.25">
      <c r="A6841" s="6" t="s">
        <v>16960</v>
      </c>
      <c r="B6841" s="7" t="s">
        <v>17375</v>
      </c>
      <c r="C6841" s="7" t="s">
        <v>16</v>
      </c>
      <c r="D6841" s="8" t="s">
        <v>193</v>
      </c>
      <c r="E6841" s="8" t="s">
        <v>17365</v>
      </c>
      <c r="F6841" s="8" t="s">
        <v>17256</v>
      </c>
      <c r="G6841" s="8" t="s">
        <v>4260</v>
      </c>
      <c r="H6841" s="8" t="s">
        <v>4261</v>
      </c>
      <c r="I6841" s="8" t="s">
        <v>4470</v>
      </c>
      <c r="J6841" s="8" t="s">
        <v>920</v>
      </c>
      <c r="K6841" s="8" t="s">
        <v>4204</v>
      </c>
      <c r="L6841" s="8" t="s">
        <v>4205</v>
      </c>
      <c r="M6841" s="9">
        <v>144514.62</v>
      </c>
      <c r="N6841" s="10" t="s">
        <v>17376</v>
      </c>
    </row>
    <row r="6842" spans="1:14" customFormat="1" ht="15" hidden="1" x14ac:dyDescent="0.25">
      <c r="A6842" s="1" t="s">
        <v>16960</v>
      </c>
      <c r="B6842" s="2" t="s">
        <v>17377</v>
      </c>
      <c r="C6842" s="2" t="s">
        <v>16</v>
      </c>
      <c r="D6842" s="3" t="s">
        <v>193</v>
      </c>
      <c r="E6842" s="3" t="s">
        <v>17365</v>
      </c>
      <c r="F6842" s="3" t="s">
        <v>17256</v>
      </c>
      <c r="G6842" s="3" t="s">
        <v>3431</v>
      </c>
      <c r="H6842" s="3" t="s">
        <v>3407</v>
      </c>
      <c r="I6842" s="3" t="s">
        <v>4470</v>
      </c>
      <c r="J6842" s="3" t="s">
        <v>920</v>
      </c>
      <c r="K6842" s="3" t="s">
        <v>4204</v>
      </c>
      <c r="L6842" s="3" t="s">
        <v>4205</v>
      </c>
      <c r="M6842" s="4">
        <v>2203.85</v>
      </c>
      <c r="N6842" s="5" t="s">
        <v>17378</v>
      </c>
    </row>
    <row r="6843" spans="1:14" customFormat="1" ht="15" hidden="1" x14ac:dyDescent="0.25">
      <c r="A6843" s="6" t="s">
        <v>16960</v>
      </c>
      <c r="B6843" s="7" t="s">
        <v>17379</v>
      </c>
      <c r="C6843" s="7" t="s">
        <v>16</v>
      </c>
      <c r="D6843" s="8" t="s">
        <v>242</v>
      </c>
      <c r="E6843" s="8" t="s">
        <v>243</v>
      </c>
      <c r="F6843" s="8" t="s">
        <v>244</v>
      </c>
      <c r="G6843" s="8" t="s">
        <v>5826</v>
      </c>
      <c r="H6843" s="8" t="s">
        <v>5827</v>
      </c>
      <c r="I6843" s="8" t="s">
        <v>919</v>
      </c>
      <c r="J6843" s="8" t="s">
        <v>920</v>
      </c>
      <c r="K6843" s="8" t="s">
        <v>35</v>
      </c>
      <c r="L6843" s="8" t="s">
        <v>36</v>
      </c>
      <c r="M6843" s="9">
        <v>100</v>
      </c>
      <c r="N6843" s="10" t="s">
        <v>17380</v>
      </c>
    </row>
    <row r="6844" spans="1:14" customFormat="1" ht="15" hidden="1" x14ac:dyDescent="0.25">
      <c r="A6844" s="1" t="s">
        <v>16960</v>
      </c>
      <c r="B6844" s="2" t="s">
        <v>17381</v>
      </c>
      <c r="C6844" s="2" t="s">
        <v>16</v>
      </c>
      <c r="D6844" s="3" t="s">
        <v>193</v>
      </c>
      <c r="E6844" s="3" t="s">
        <v>4145</v>
      </c>
      <c r="F6844" s="3" t="s">
        <v>17382</v>
      </c>
      <c r="G6844" s="3" t="s">
        <v>3368</v>
      </c>
      <c r="H6844" s="3" t="s">
        <v>3369</v>
      </c>
      <c r="I6844" s="3" t="s">
        <v>1078</v>
      </c>
      <c r="J6844" s="3" t="s">
        <v>1079</v>
      </c>
      <c r="K6844" s="3" t="s">
        <v>3371</v>
      </c>
      <c r="L6844" s="3" t="s">
        <v>3372</v>
      </c>
      <c r="M6844" s="4">
        <v>8914.3799999999992</v>
      </c>
      <c r="N6844" s="5" t="s">
        <v>17383</v>
      </c>
    </row>
    <row r="6845" spans="1:14" customFormat="1" ht="15" hidden="1" x14ac:dyDescent="0.25">
      <c r="A6845" s="6" t="s">
        <v>16960</v>
      </c>
      <c r="B6845" s="7" t="s">
        <v>17384</v>
      </c>
      <c r="C6845" s="7" t="s">
        <v>16</v>
      </c>
      <c r="D6845" s="8" t="s">
        <v>193</v>
      </c>
      <c r="E6845" s="8" t="s">
        <v>6681</v>
      </c>
      <c r="F6845" s="8" t="s">
        <v>17385</v>
      </c>
      <c r="G6845" s="8" t="s">
        <v>4217</v>
      </c>
      <c r="H6845" s="8" t="s">
        <v>4218</v>
      </c>
      <c r="I6845" s="8" t="s">
        <v>5775</v>
      </c>
      <c r="J6845" s="8" t="s">
        <v>3403</v>
      </c>
      <c r="K6845" s="8" t="s">
        <v>4071</v>
      </c>
      <c r="L6845" s="8" t="s">
        <v>4072</v>
      </c>
      <c r="M6845" s="9">
        <v>23433.62</v>
      </c>
      <c r="N6845" s="10" t="s">
        <v>17386</v>
      </c>
    </row>
    <row r="6846" spans="1:14" customFormat="1" ht="15" hidden="1" x14ac:dyDescent="0.25">
      <c r="A6846" s="1" t="s">
        <v>16960</v>
      </c>
      <c r="B6846" s="2" t="s">
        <v>17387</v>
      </c>
      <c r="C6846" s="2" t="s">
        <v>16</v>
      </c>
      <c r="D6846" s="3" t="s">
        <v>193</v>
      </c>
      <c r="E6846" s="3" t="s">
        <v>6681</v>
      </c>
      <c r="F6846" s="3" t="s">
        <v>17385</v>
      </c>
      <c r="G6846" s="3" t="s">
        <v>3400</v>
      </c>
      <c r="H6846" s="3" t="s">
        <v>3401</v>
      </c>
      <c r="I6846" s="3" t="s">
        <v>5775</v>
      </c>
      <c r="J6846" s="3" t="s">
        <v>3403</v>
      </c>
      <c r="K6846" s="3" t="s">
        <v>4071</v>
      </c>
      <c r="L6846" s="3" t="s">
        <v>4072</v>
      </c>
      <c r="M6846" s="4">
        <v>710.24</v>
      </c>
      <c r="N6846" s="5" t="s">
        <v>17388</v>
      </c>
    </row>
    <row r="6847" spans="1:14" customFormat="1" ht="15" hidden="1" x14ac:dyDescent="0.25">
      <c r="A6847" s="6" t="s">
        <v>16960</v>
      </c>
      <c r="B6847" s="7" t="s">
        <v>17389</v>
      </c>
      <c r="C6847" s="7" t="s">
        <v>16</v>
      </c>
      <c r="D6847" s="8" t="s">
        <v>193</v>
      </c>
      <c r="E6847" s="8" t="s">
        <v>6681</v>
      </c>
      <c r="F6847" s="8" t="s">
        <v>17385</v>
      </c>
      <c r="G6847" s="8" t="s">
        <v>4398</v>
      </c>
      <c r="H6847" s="8" t="s">
        <v>4399</v>
      </c>
      <c r="I6847" s="8" t="s">
        <v>5775</v>
      </c>
      <c r="J6847" s="8" t="s">
        <v>3403</v>
      </c>
      <c r="K6847" s="8" t="s">
        <v>4071</v>
      </c>
      <c r="L6847" s="8" t="s">
        <v>4072</v>
      </c>
      <c r="M6847" s="9">
        <v>507.29</v>
      </c>
      <c r="N6847" s="10" t="s">
        <v>17390</v>
      </c>
    </row>
    <row r="6848" spans="1:14" customFormat="1" ht="15" hidden="1" x14ac:dyDescent="0.25">
      <c r="A6848" s="1" t="s">
        <v>16960</v>
      </c>
      <c r="B6848" s="2" t="s">
        <v>17391</v>
      </c>
      <c r="C6848" s="2" t="s">
        <v>16</v>
      </c>
      <c r="D6848" s="3" t="s">
        <v>193</v>
      </c>
      <c r="E6848" s="3" t="s">
        <v>6681</v>
      </c>
      <c r="F6848" s="3" t="s">
        <v>17385</v>
      </c>
      <c r="G6848" s="3" t="s">
        <v>5599</v>
      </c>
      <c r="H6848" s="3" t="s">
        <v>5600</v>
      </c>
      <c r="I6848" s="3" t="s">
        <v>5780</v>
      </c>
      <c r="J6848" s="3" t="s">
        <v>3439</v>
      </c>
      <c r="K6848" s="3" t="s">
        <v>4071</v>
      </c>
      <c r="L6848" s="3" t="s">
        <v>4072</v>
      </c>
      <c r="M6848" s="4">
        <v>5555.56</v>
      </c>
      <c r="N6848" s="5" t="s">
        <v>17392</v>
      </c>
    </row>
    <row r="6849" spans="1:14" customFormat="1" ht="15" hidden="1" x14ac:dyDescent="0.25">
      <c r="A6849" s="6" t="s">
        <v>16960</v>
      </c>
      <c r="B6849" s="7" t="s">
        <v>17393</v>
      </c>
      <c r="C6849" s="7" t="s">
        <v>16</v>
      </c>
      <c r="D6849" s="8" t="s">
        <v>193</v>
      </c>
      <c r="E6849" s="8" t="s">
        <v>6681</v>
      </c>
      <c r="F6849" s="8" t="s">
        <v>17385</v>
      </c>
      <c r="G6849" s="8" t="s">
        <v>3400</v>
      </c>
      <c r="H6849" s="8" t="s">
        <v>3401</v>
      </c>
      <c r="I6849" s="8" t="s">
        <v>5780</v>
      </c>
      <c r="J6849" s="8" t="s">
        <v>3439</v>
      </c>
      <c r="K6849" s="8" t="s">
        <v>4071</v>
      </c>
      <c r="L6849" s="8" t="s">
        <v>4072</v>
      </c>
      <c r="M6849" s="9">
        <v>153.46</v>
      </c>
      <c r="N6849" s="10" t="s">
        <v>17394</v>
      </c>
    </row>
    <row r="6850" spans="1:14" customFormat="1" ht="15" hidden="1" x14ac:dyDescent="0.25">
      <c r="A6850" s="1" t="s">
        <v>16960</v>
      </c>
      <c r="B6850" s="2" t="s">
        <v>17395</v>
      </c>
      <c r="C6850" s="2" t="s">
        <v>16</v>
      </c>
      <c r="D6850" s="3" t="s">
        <v>193</v>
      </c>
      <c r="E6850" s="3" t="s">
        <v>6681</v>
      </c>
      <c r="F6850" s="3" t="s">
        <v>17385</v>
      </c>
      <c r="G6850" s="3" t="s">
        <v>4398</v>
      </c>
      <c r="H6850" s="3" t="s">
        <v>4399</v>
      </c>
      <c r="I6850" s="3" t="s">
        <v>5780</v>
      </c>
      <c r="J6850" s="3" t="s">
        <v>3439</v>
      </c>
      <c r="K6850" s="3" t="s">
        <v>4071</v>
      </c>
      <c r="L6850" s="3" t="s">
        <v>4072</v>
      </c>
      <c r="M6850" s="4">
        <v>115.38</v>
      </c>
      <c r="N6850" s="5" t="s">
        <v>17396</v>
      </c>
    </row>
    <row r="6851" spans="1:14" customFormat="1" ht="15" hidden="1" x14ac:dyDescent="0.25">
      <c r="A6851" s="6" t="s">
        <v>16960</v>
      </c>
      <c r="B6851" s="7" t="s">
        <v>17397</v>
      </c>
      <c r="C6851" s="7" t="s">
        <v>16</v>
      </c>
      <c r="D6851" s="8" t="s">
        <v>193</v>
      </c>
      <c r="E6851" s="8" t="s">
        <v>6681</v>
      </c>
      <c r="F6851" s="8" t="s">
        <v>17385</v>
      </c>
      <c r="G6851" s="8" t="s">
        <v>4201</v>
      </c>
      <c r="H6851" s="8" t="s">
        <v>4202</v>
      </c>
      <c r="I6851" s="8" t="s">
        <v>7690</v>
      </c>
      <c r="J6851" s="8" t="s">
        <v>4067</v>
      </c>
      <c r="K6851" s="8" t="s">
        <v>4071</v>
      </c>
      <c r="L6851" s="8" t="s">
        <v>4072</v>
      </c>
      <c r="M6851" s="9">
        <v>852.2</v>
      </c>
      <c r="N6851" s="10" t="s">
        <v>17398</v>
      </c>
    </row>
    <row r="6852" spans="1:14" customFormat="1" ht="15" hidden="1" x14ac:dyDescent="0.25">
      <c r="A6852" s="1" t="s">
        <v>16960</v>
      </c>
      <c r="B6852" s="2" t="s">
        <v>17399</v>
      </c>
      <c r="C6852" s="2" t="s">
        <v>16</v>
      </c>
      <c r="D6852" s="3" t="s">
        <v>193</v>
      </c>
      <c r="E6852" s="3" t="s">
        <v>6681</v>
      </c>
      <c r="F6852" s="3" t="s">
        <v>17385</v>
      </c>
      <c r="G6852" s="3" t="s">
        <v>3400</v>
      </c>
      <c r="H6852" s="3" t="s">
        <v>3401</v>
      </c>
      <c r="I6852" s="3" t="s">
        <v>7690</v>
      </c>
      <c r="J6852" s="3" t="s">
        <v>4067</v>
      </c>
      <c r="K6852" s="3" t="s">
        <v>4071</v>
      </c>
      <c r="L6852" s="3" t="s">
        <v>4072</v>
      </c>
      <c r="M6852" s="4">
        <v>33.68</v>
      </c>
      <c r="N6852" s="5" t="s">
        <v>17400</v>
      </c>
    </row>
    <row r="6853" spans="1:14" customFormat="1" ht="15" hidden="1" x14ac:dyDescent="0.25">
      <c r="A6853" s="6" t="s">
        <v>16960</v>
      </c>
      <c r="B6853" s="7" t="s">
        <v>17401</v>
      </c>
      <c r="C6853" s="7" t="s">
        <v>16</v>
      </c>
      <c r="D6853" s="8" t="s">
        <v>193</v>
      </c>
      <c r="E6853" s="8" t="s">
        <v>6681</v>
      </c>
      <c r="F6853" s="8" t="s">
        <v>17385</v>
      </c>
      <c r="G6853" s="8" t="s">
        <v>4398</v>
      </c>
      <c r="H6853" s="8" t="s">
        <v>4399</v>
      </c>
      <c r="I6853" s="8" t="s">
        <v>7690</v>
      </c>
      <c r="J6853" s="8" t="s">
        <v>4067</v>
      </c>
      <c r="K6853" s="8" t="s">
        <v>4071</v>
      </c>
      <c r="L6853" s="8" t="s">
        <v>4072</v>
      </c>
      <c r="M6853" s="9">
        <v>54</v>
      </c>
      <c r="N6853" s="10" t="s">
        <v>17402</v>
      </c>
    </row>
    <row r="6854" spans="1:14" customFormat="1" ht="15" hidden="1" x14ac:dyDescent="0.25">
      <c r="A6854" s="1" t="s">
        <v>16960</v>
      </c>
      <c r="B6854" s="2" t="s">
        <v>17403</v>
      </c>
      <c r="C6854" s="2" t="s">
        <v>16</v>
      </c>
      <c r="D6854" s="3" t="s">
        <v>193</v>
      </c>
      <c r="E6854" s="3" t="s">
        <v>8756</v>
      </c>
      <c r="F6854" s="3" t="s">
        <v>17264</v>
      </c>
      <c r="G6854" s="3" t="s">
        <v>31</v>
      </c>
      <c r="H6854" s="3" t="s">
        <v>32</v>
      </c>
      <c r="I6854" s="3" t="s">
        <v>2149</v>
      </c>
      <c r="J6854" s="3" t="s">
        <v>1014</v>
      </c>
      <c r="K6854" s="3" t="s">
        <v>4043</v>
      </c>
      <c r="L6854" s="3" t="s">
        <v>4044</v>
      </c>
      <c r="M6854" s="4">
        <v>42592.52</v>
      </c>
      <c r="N6854" s="5" t="s">
        <v>17404</v>
      </c>
    </row>
    <row r="6855" spans="1:14" customFormat="1" ht="15" hidden="1" x14ac:dyDescent="0.25">
      <c r="A6855" s="6" t="s">
        <v>16960</v>
      </c>
      <c r="B6855" s="7" t="s">
        <v>17405</v>
      </c>
      <c r="C6855" s="7" t="s">
        <v>16</v>
      </c>
      <c r="D6855" s="8" t="s">
        <v>193</v>
      </c>
      <c r="E6855" s="8" t="s">
        <v>17406</v>
      </c>
      <c r="F6855" s="8" t="s">
        <v>17264</v>
      </c>
      <c r="G6855" s="8" t="s">
        <v>3368</v>
      </c>
      <c r="H6855" s="8" t="s">
        <v>3369</v>
      </c>
      <c r="I6855" s="8" t="s">
        <v>2397</v>
      </c>
      <c r="J6855" s="8" t="s">
        <v>1008</v>
      </c>
      <c r="K6855" s="8" t="s">
        <v>3371</v>
      </c>
      <c r="L6855" s="8" t="s">
        <v>3372</v>
      </c>
      <c r="M6855" s="9">
        <v>1215.9000000000001</v>
      </c>
      <c r="N6855" s="10" t="s">
        <v>17407</v>
      </c>
    </row>
    <row r="6856" spans="1:14" customFormat="1" ht="15" hidden="1" x14ac:dyDescent="0.25">
      <c r="A6856" s="1" t="s">
        <v>16960</v>
      </c>
      <c r="B6856" s="2" t="s">
        <v>17408</v>
      </c>
      <c r="C6856" s="2" t="s">
        <v>16</v>
      </c>
      <c r="D6856" s="3" t="s">
        <v>242</v>
      </c>
      <c r="E6856" s="3" t="s">
        <v>243</v>
      </c>
      <c r="F6856" s="3" t="s">
        <v>244</v>
      </c>
      <c r="G6856" s="3" t="s">
        <v>31</v>
      </c>
      <c r="H6856" s="3" t="s">
        <v>32</v>
      </c>
      <c r="I6856" s="3" t="s">
        <v>470</v>
      </c>
      <c r="J6856" s="3" t="s">
        <v>471</v>
      </c>
      <c r="K6856" s="3" t="s">
        <v>3496</v>
      </c>
      <c r="L6856" s="3" t="s">
        <v>3497</v>
      </c>
      <c r="M6856" s="4">
        <v>1491.78</v>
      </c>
      <c r="N6856" s="5" t="s">
        <v>17409</v>
      </c>
    </row>
    <row r="6857" spans="1:14" customFormat="1" ht="15" hidden="1" x14ac:dyDescent="0.25">
      <c r="A6857" s="6" t="s">
        <v>16960</v>
      </c>
      <c r="B6857" s="7" t="s">
        <v>17410</v>
      </c>
      <c r="C6857" s="7" t="s">
        <v>16</v>
      </c>
      <c r="D6857" s="8" t="s">
        <v>193</v>
      </c>
      <c r="E6857" s="8" t="s">
        <v>11015</v>
      </c>
      <c r="F6857" s="8" t="s">
        <v>17411</v>
      </c>
      <c r="G6857" s="8" t="s">
        <v>4260</v>
      </c>
      <c r="H6857" s="8" t="s">
        <v>4261</v>
      </c>
      <c r="I6857" s="8" t="s">
        <v>5570</v>
      </c>
      <c r="J6857" s="8" t="s">
        <v>920</v>
      </c>
      <c r="K6857" s="8" t="s">
        <v>4204</v>
      </c>
      <c r="L6857" s="8" t="s">
        <v>4205</v>
      </c>
      <c r="M6857" s="9">
        <v>1096.27</v>
      </c>
      <c r="N6857" s="10" t="s">
        <v>17412</v>
      </c>
    </row>
    <row r="6858" spans="1:14" customFormat="1" ht="15" hidden="1" x14ac:dyDescent="0.25">
      <c r="A6858" s="1" t="s">
        <v>16960</v>
      </c>
      <c r="B6858" s="2" t="s">
        <v>17413</v>
      </c>
      <c r="C6858" s="2" t="s">
        <v>16</v>
      </c>
      <c r="D6858" s="3" t="s">
        <v>193</v>
      </c>
      <c r="E6858" s="3" t="s">
        <v>11015</v>
      </c>
      <c r="F6858" s="3" t="s">
        <v>17411</v>
      </c>
      <c r="G6858" s="3" t="s">
        <v>3431</v>
      </c>
      <c r="H6858" s="3" t="s">
        <v>3407</v>
      </c>
      <c r="I6858" s="3" t="s">
        <v>5570</v>
      </c>
      <c r="J6858" s="3" t="s">
        <v>920</v>
      </c>
      <c r="K6858" s="3" t="s">
        <v>4204</v>
      </c>
      <c r="L6858" s="3" t="s">
        <v>4205</v>
      </c>
      <c r="M6858" s="4">
        <v>575.20000000000005</v>
      </c>
      <c r="N6858" s="5" t="s">
        <v>17414</v>
      </c>
    </row>
    <row r="6859" spans="1:14" customFormat="1" ht="15" hidden="1" x14ac:dyDescent="0.25">
      <c r="A6859" s="6" t="s">
        <v>16960</v>
      </c>
      <c r="B6859" s="7" t="s">
        <v>17415</v>
      </c>
      <c r="C6859" s="7" t="s">
        <v>16</v>
      </c>
      <c r="D6859" s="8" t="s">
        <v>193</v>
      </c>
      <c r="E6859" s="8" t="s">
        <v>11015</v>
      </c>
      <c r="F6859" s="8" t="s">
        <v>17411</v>
      </c>
      <c r="G6859" s="8" t="s">
        <v>4300</v>
      </c>
      <c r="H6859" s="8" t="s">
        <v>4301</v>
      </c>
      <c r="I6859" s="8" t="s">
        <v>5570</v>
      </c>
      <c r="J6859" s="8" t="s">
        <v>920</v>
      </c>
      <c r="K6859" s="8" t="s">
        <v>4204</v>
      </c>
      <c r="L6859" s="8" t="s">
        <v>4205</v>
      </c>
      <c r="M6859" s="9">
        <v>49149.1</v>
      </c>
      <c r="N6859" s="10" t="s">
        <v>17416</v>
      </c>
    </row>
    <row r="6860" spans="1:14" customFormat="1" ht="15" hidden="1" x14ac:dyDescent="0.25">
      <c r="A6860" s="1" t="s">
        <v>16960</v>
      </c>
      <c r="B6860" s="2" t="s">
        <v>17417</v>
      </c>
      <c r="C6860" s="2" t="s">
        <v>16</v>
      </c>
      <c r="D6860" s="3" t="s">
        <v>193</v>
      </c>
      <c r="E6860" s="3" t="s">
        <v>11015</v>
      </c>
      <c r="F6860" s="3" t="s">
        <v>17411</v>
      </c>
      <c r="G6860" s="3" t="s">
        <v>4260</v>
      </c>
      <c r="H6860" s="3" t="s">
        <v>4261</v>
      </c>
      <c r="I6860" s="3" t="s">
        <v>5570</v>
      </c>
      <c r="J6860" s="3" t="s">
        <v>920</v>
      </c>
      <c r="K6860" s="3" t="s">
        <v>4204</v>
      </c>
      <c r="L6860" s="3" t="s">
        <v>4205</v>
      </c>
      <c r="M6860" s="4">
        <v>719.11</v>
      </c>
      <c r="N6860" s="5" t="s">
        <v>17418</v>
      </c>
    </row>
    <row r="6861" spans="1:14" customFormat="1" ht="15" hidden="1" x14ac:dyDescent="0.25">
      <c r="A6861" s="6" t="s">
        <v>16960</v>
      </c>
      <c r="B6861" s="7" t="s">
        <v>17419</v>
      </c>
      <c r="C6861" s="7" t="s">
        <v>16</v>
      </c>
      <c r="D6861" s="8" t="s">
        <v>193</v>
      </c>
      <c r="E6861" s="8" t="s">
        <v>11015</v>
      </c>
      <c r="F6861" s="8" t="s">
        <v>17411</v>
      </c>
      <c r="G6861" s="8" t="s">
        <v>4260</v>
      </c>
      <c r="H6861" s="8" t="s">
        <v>4261</v>
      </c>
      <c r="I6861" s="8" t="s">
        <v>5570</v>
      </c>
      <c r="J6861" s="8" t="s">
        <v>920</v>
      </c>
      <c r="K6861" s="8" t="s">
        <v>4204</v>
      </c>
      <c r="L6861" s="8" t="s">
        <v>4205</v>
      </c>
      <c r="M6861" s="9">
        <v>64330.97</v>
      </c>
      <c r="N6861" s="10" t="s">
        <v>17420</v>
      </c>
    </row>
    <row r="6862" spans="1:14" customFormat="1" ht="15" hidden="1" x14ac:dyDescent="0.25">
      <c r="A6862" s="1" t="s">
        <v>16960</v>
      </c>
      <c r="B6862" s="2" t="s">
        <v>17421</v>
      </c>
      <c r="C6862" s="2" t="s">
        <v>16</v>
      </c>
      <c r="D6862" s="3" t="s">
        <v>193</v>
      </c>
      <c r="E6862" s="3" t="s">
        <v>11015</v>
      </c>
      <c r="F6862" s="3" t="s">
        <v>17411</v>
      </c>
      <c r="G6862" s="3" t="s">
        <v>4260</v>
      </c>
      <c r="H6862" s="3" t="s">
        <v>4261</v>
      </c>
      <c r="I6862" s="3" t="s">
        <v>5570</v>
      </c>
      <c r="J6862" s="3" t="s">
        <v>920</v>
      </c>
      <c r="K6862" s="3" t="s">
        <v>4204</v>
      </c>
      <c r="L6862" s="3" t="s">
        <v>4205</v>
      </c>
      <c r="M6862" s="4">
        <v>180.3</v>
      </c>
      <c r="N6862" s="5" t="s">
        <v>17422</v>
      </c>
    </row>
    <row r="6863" spans="1:14" customFormat="1" ht="15" hidden="1" x14ac:dyDescent="0.25">
      <c r="A6863" s="6" t="s">
        <v>16960</v>
      </c>
      <c r="B6863" s="7" t="s">
        <v>17423</v>
      </c>
      <c r="C6863" s="7" t="s">
        <v>16</v>
      </c>
      <c r="D6863" s="8" t="s">
        <v>193</v>
      </c>
      <c r="E6863" s="8" t="s">
        <v>11015</v>
      </c>
      <c r="F6863" s="8" t="s">
        <v>17411</v>
      </c>
      <c r="G6863" s="8" t="s">
        <v>3431</v>
      </c>
      <c r="H6863" s="8" t="s">
        <v>3407</v>
      </c>
      <c r="I6863" s="8" t="s">
        <v>5570</v>
      </c>
      <c r="J6863" s="8" t="s">
        <v>920</v>
      </c>
      <c r="K6863" s="8" t="s">
        <v>4204</v>
      </c>
      <c r="L6863" s="8" t="s">
        <v>4205</v>
      </c>
      <c r="M6863" s="9">
        <v>226.92</v>
      </c>
      <c r="N6863" s="10" t="s">
        <v>17424</v>
      </c>
    </row>
    <row r="6864" spans="1:14" customFormat="1" ht="15" hidden="1" x14ac:dyDescent="0.25">
      <c r="A6864" s="1" t="s">
        <v>16960</v>
      </c>
      <c r="B6864" s="2" t="s">
        <v>17425</v>
      </c>
      <c r="C6864" s="2" t="s">
        <v>16</v>
      </c>
      <c r="D6864" s="3" t="s">
        <v>193</v>
      </c>
      <c r="E6864" s="3" t="s">
        <v>11015</v>
      </c>
      <c r="F6864" s="3" t="s">
        <v>17411</v>
      </c>
      <c r="G6864" s="3" t="s">
        <v>4260</v>
      </c>
      <c r="H6864" s="3" t="s">
        <v>4261</v>
      </c>
      <c r="I6864" s="3" t="s">
        <v>5570</v>
      </c>
      <c r="J6864" s="3" t="s">
        <v>920</v>
      </c>
      <c r="K6864" s="3" t="s">
        <v>4204</v>
      </c>
      <c r="L6864" s="3" t="s">
        <v>4205</v>
      </c>
      <c r="M6864" s="4">
        <v>526.23</v>
      </c>
      <c r="N6864" s="5" t="s">
        <v>17426</v>
      </c>
    </row>
    <row r="6865" spans="1:14" customFormat="1" ht="15" hidden="1" x14ac:dyDescent="0.25">
      <c r="A6865" s="6" t="s">
        <v>16960</v>
      </c>
      <c r="B6865" s="7" t="s">
        <v>17427</v>
      </c>
      <c r="C6865" s="7" t="s">
        <v>16</v>
      </c>
      <c r="D6865" s="8" t="s">
        <v>193</v>
      </c>
      <c r="E6865" s="8" t="s">
        <v>11015</v>
      </c>
      <c r="F6865" s="8" t="s">
        <v>17411</v>
      </c>
      <c r="G6865" s="8" t="s">
        <v>4256</v>
      </c>
      <c r="H6865" s="8" t="s">
        <v>4257</v>
      </c>
      <c r="I6865" s="8" t="s">
        <v>5570</v>
      </c>
      <c r="J6865" s="8" t="s">
        <v>920</v>
      </c>
      <c r="K6865" s="8" t="s">
        <v>4204</v>
      </c>
      <c r="L6865" s="8" t="s">
        <v>4205</v>
      </c>
      <c r="M6865" s="9">
        <v>17968.169999999998</v>
      </c>
      <c r="N6865" s="10" t="s">
        <v>17428</v>
      </c>
    </row>
    <row r="6866" spans="1:14" customFormat="1" ht="15" hidden="1" x14ac:dyDescent="0.25">
      <c r="A6866" s="1" t="s">
        <v>16960</v>
      </c>
      <c r="B6866" s="2" t="s">
        <v>17429</v>
      </c>
      <c r="C6866" s="2" t="s">
        <v>16</v>
      </c>
      <c r="D6866" s="3" t="s">
        <v>193</v>
      </c>
      <c r="E6866" s="3" t="s">
        <v>11015</v>
      </c>
      <c r="F6866" s="3" t="s">
        <v>17411</v>
      </c>
      <c r="G6866" s="3" t="s">
        <v>4260</v>
      </c>
      <c r="H6866" s="3" t="s">
        <v>4261</v>
      </c>
      <c r="I6866" s="3" t="s">
        <v>5570</v>
      </c>
      <c r="J6866" s="3" t="s">
        <v>920</v>
      </c>
      <c r="K6866" s="3" t="s">
        <v>4204</v>
      </c>
      <c r="L6866" s="3" t="s">
        <v>4205</v>
      </c>
      <c r="M6866" s="4">
        <v>293.19</v>
      </c>
      <c r="N6866" s="5" t="s">
        <v>17430</v>
      </c>
    </row>
    <row r="6867" spans="1:14" customFormat="1" ht="15" hidden="1" x14ac:dyDescent="0.25">
      <c r="A6867" s="6" t="s">
        <v>16960</v>
      </c>
      <c r="B6867" s="7" t="s">
        <v>17431</v>
      </c>
      <c r="C6867" s="7" t="s">
        <v>16</v>
      </c>
      <c r="D6867" s="8" t="s">
        <v>193</v>
      </c>
      <c r="E6867" s="8" t="s">
        <v>11015</v>
      </c>
      <c r="F6867" s="8" t="s">
        <v>17411</v>
      </c>
      <c r="G6867" s="8" t="s">
        <v>4260</v>
      </c>
      <c r="H6867" s="8" t="s">
        <v>4261</v>
      </c>
      <c r="I6867" s="8" t="s">
        <v>5570</v>
      </c>
      <c r="J6867" s="8" t="s">
        <v>920</v>
      </c>
      <c r="K6867" s="8" t="s">
        <v>4204</v>
      </c>
      <c r="L6867" s="8" t="s">
        <v>4205</v>
      </c>
      <c r="M6867" s="9">
        <v>32843.25</v>
      </c>
      <c r="N6867" s="10" t="s">
        <v>17432</v>
      </c>
    </row>
    <row r="6868" spans="1:14" customFormat="1" ht="15" hidden="1" x14ac:dyDescent="0.25">
      <c r="A6868" s="1" t="s">
        <v>16960</v>
      </c>
      <c r="B6868" s="2" t="s">
        <v>17433</v>
      </c>
      <c r="C6868" s="2" t="s">
        <v>16</v>
      </c>
      <c r="D6868" s="3" t="s">
        <v>193</v>
      </c>
      <c r="E6868" s="3" t="s">
        <v>11015</v>
      </c>
      <c r="F6868" s="3" t="s">
        <v>17411</v>
      </c>
      <c r="G6868" s="3" t="s">
        <v>4310</v>
      </c>
      <c r="H6868" s="3" t="s">
        <v>4311</v>
      </c>
      <c r="I6868" s="3" t="s">
        <v>5570</v>
      </c>
      <c r="J6868" s="3" t="s">
        <v>920</v>
      </c>
      <c r="K6868" s="3" t="s">
        <v>4204</v>
      </c>
      <c r="L6868" s="3" t="s">
        <v>4205</v>
      </c>
      <c r="M6868" s="4">
        <v>3818.18</v>
      </c>
      <c r="N6868" s="5" t="s">
        <v>17434</v>
      </c>
    </row>
    <row r="6869" spans="1:14" customFormat="1" ht="15" hidden="1" x14ac:dyDescent="0.25">
      <c r="A6869" s="6" t="s">
        <v>16960</v>
      </c>
      <c r="B6869" s="7" t="s">
        <v>17435</v>
      </c>
      <c r="C6869" s="7" t="s">
        <v>16</v>
      </c>
      <c r="D6869" s="8" t="s">
        <v>193</v>
      </c>
      <c r="E6869" s="8" t="s">
        <v>11015</v>
      </c>
      <c r="F6869" s="8" t="s">
        <v>17411</v>
      </c>
      <c r="G6869" s="8" t="s">
        <v>3431</v>
      </c>
      <c r="H6869" s="8" t="s">
        <v>3407</v>
      </c>
      <c r="I6869" s="8" t="s">
        <v>5570</v>
      </c>
      <c r="J6869" s="8" t="s">
        <v>920</v>
      </c>
      <c r="K6869" s="8" t="s">
        <v>4204</v>
      </c>
      <c r="L6869" s="8" t="s">
        <v>4205</v>
      </c>
      <c r="M6869" s="9">
        <v>132.41999999999999</v>
      </c>
      <c r="N6869" s="10" t="s">
        <v>17436</v>
      </c>
    </row>
    <row r="6870" spans="1:14" customFormat="1" ht="15" hidden="1" x14ac:dyDescent="0.25">
      <c r="A6870" s="1" t="s">
        <v>16960</v>
      </c>
      <c r="B6870" s="2" t="s">
        <v>17437</v>
      </c>
      <c r="C6870" s="2" t="s">
        <v>16</v>
      </c>
      <c r="D6870" s="3" t="s">
        <v>193</v>
      </c>
      <c r="E6870" s="3" t="s">
        <v>11015</v>
      </c>
      <c r="F6870" s="3" t="s">
        <v>17411</v>
      </c>
      <c r="G6870" s="3" t="s">
        <v>4316</v>
      </c>
      <c r="H6870" s="3" t="s">
        <v>4317</v>
      </c>
      <c r="I6870" s="3" t="s">
        <v>5570</v>
      </c>
      <c r="J6870" s="3" t="s">
        <v>920</v>
      </c>
      <c r="K6870" s="3" t="s">
        <v>4204</v>
      </c>
      <c r="L6870" s="3" t="s">
        <v>4205</v>
      </c>
      <c r="M6870" s="4">
        <v>108245.97</v>
      </c>
      <c r="N6870" s="5" t="s">
        <v>17438</v>
      </c>
    </row>
    <row r="6871" spans="1:14" customFormat="1" ht="15" hidden="1" x14ac:dyDescent="0.25">
      <c r="A6871" s="6" t="s">
        <v>16960</v>
      </c>
      <c r="B6871" s="7" t="s">
        <v>17439</v>
      </c>
      <c r="C6871" s="7" t="s">
        <v>16</v>
      </c>
      <c r="D6871" s="8" t="s">
        <v>193</v>
      </c>
      <c r="E6871" s="8" t="s">
        <v>11015</v>
      </c>
      <c r="F6871" s="8" t="s">
        <v>17411</v>
      </c>
      <c r="G6871" s="8" t="s">
        <v>4310</v>
      </c>
      <c r="H6871" s="8" t="s">
        <v>4311</v>
      </c>
      <c r="I6871" s="8" t="s">
        <v>5570</v>
      </c>
      <c r="J6871" s="8" t="s">
        <v>920</v>
      </c>
      <c r="K6871" s="8" t="s">
        <v>4204</v>
      </c>
      <c r="L6871" s="8" t="s">
        <v>4205</v>
      </c>
      <c r="M6871" s="9">
        <v>215366.41</v>
      </c>
      <c r="N6871" s="10" t="s">
        <v>17440</v>
      </c>
    </row>
    <row r="6872" spans="1:14" customFormat="1" ht="15" hidden="1" x14ac:dyDescent="0.25">
      <c r="A6872" s="1" t="s">
        <v>16960</v>
      </c>
      <c r="B6872" s="2" t="s">
        <v>17441</v>
      </c>
      <c r="C6872" s="2" t="s">
        <v>16</v>
      </c>
      <c r="D6872" s="3" t="s">
        <v>193</v>
      </c>
      <c r="E6872" s="3" t="s">
        <v>11015</v>
      </c>
      <c r="F6872" s="3" t="s">
        <v>17411</v>
      </c>
      <c r="G6872" s="3" t="s">
        <v>4310</v>
      </c>
      <c r="H6872" s="3" t="s">
        <v>4311</v>
      </c>
      <c r="I6872" s="3" t="s">
        <v>5570</v>
      </c>
      <c r="J6872" s="3" t="s">
        <v>920</v>
      </c>
      <c r="K6872" s="3" t="s">
        <v>4204</v>
      </c>
      <c r="L6872" s="3" t="s">
        <v>4205</v>
      </c>
      <c r="M6872" s="4">
        <v>4029.65</v>
      </c>
      <c r="N6872" s="5" t="s">
        <v>17442</v>
      </c>
    </row>
    <row r="6873" spans="1:14" customFormat="1" ht="15" hidden="1" x14ac:dyDescent="0.25">
      <c r="A6873" s="6" t="s">
        <v>16960</v>
      </c>
      <c r="B6873" s="7" t="s">
        <v>17443</v>
      </c>
      <c r="C6873" s="7" t="s">
        <v>16</v>
      </c>
      <c r="D6873" s="8" t="s">
        <v>193</v>
      </c>
      <c r="E6873" s="8" t="s">
        <v>17444</v>
      </c>
      <c r="F6873" s="8" t="s">
        <v>17445</v>
      </c>
      <c r="G6873" s="8" t="s">
        <v>3431</v>
      </c>
      <c r="H6873" s="8" t="s">
        <v>3407</v>
      </c>
      <c r="I6873" s="8" t="s">
        <v>8374</v>
      </c>
      <c r="J6873" s="8" t="s">
        <v>3403</v>
      </c>
      <c r="K6873" s="8" t="s">
        <v>4204</v>
      </c>
      <c r="L6873" s="8" t="s">
        <v>4205</v>
      </c>
      <c r="M6873" s="9">
        <v>1174.58</v>
      </c>
      <c r="N6873" s="10" t="s">
        <v>17446</v>
      </c>
    </row>
    <row r="6874" spans="1:14" customFormat="1" ht="15" hidden="1" x14ac:dyDescent="0.25">
      <c r="A6874" s="1" t="s">
        <v>16960</v>
      </c>
      <c r="B6874" s="2" t="s">
        <v>17447</v>
      </c>
      <c r="C6874" s="2" t="s">
        <v>16</v>
      </c>
      <c r="D6874" s="3" t="s">
        <v>193</v>
      </c>
      <c r="E6874" s="3" t="s">
        <v>17444</v>
      </c>
      <c r="F6874" s="3" t="s">
        <v>17445</v>
      </c>
      <c r="G6874" s="3" t="s">
        <v>4217</v>
      </c>
      <c r="H6874" s="3" t="s">
        <v>4218</v>
      </c>
      <c r="I6874" s="3" t="s">
        <v>8374</v>
      </c>
      <c r="J6874" s="3" t="s">
        <v>3403</v>
      </c>
      <c r="K6874" s="3" t="s">
        <v>4204</v>
      </c>
      <c r="L6874" s="3" t="s">
        <v>4205</v>
      </c>
      <c r="M6874" s="4">
        <v>52348.24</v>
      </c>
      <c r="N6874" s="5" t="s">
        <v>17448</v>
      </c>
    </row>
    <row r="6875" spans="1:14" customFormat="1" ht="15" hidden="1" x14ac:dyDescent="0.25">
      <c r="A6875" s="6" t="s">
        <v>16960</v>
      </c>
      <c r="B6875" s="7" t="s">
        <v>17449</v>
      </c>
      <c r="C6875" s="7" t="s">
        <v>16</v>
      </c>
      <c r="D6875" s="8" t="s">
        <v>193</v>
      </c>
      <c r="E6875" s="8" t="s">
        <v>17444</v>
      </c>
      <c r="F6875" s="8" t="s">
        <v>17445</v>
      </c>
      <c r="G6875" s="8" t="s">
        <v>3400</v>
      </c>
      <c r="H6875" s="8" t="s">
        <v>3401</v>
      </c>
      <c r="I6875" s="8" t="s">
        <v>8374</v>
      </c>
      <c r="J6875" s="8" t="s">
        <v>3403</v>
      </c>
      <c r="K6875" s="8" t="s">
        <v>4204</v>
      </c>
      <c r="L6875" s="8" t="s">
        <v>4205</v>
      </c>
      <c r="M6875" s="9">
        <v>1346.56</v>
      </c>
      <c r="N6875" s="10" t="s">
        <v>17450</v>
      </c>
    </row>
    <row r="6876" spans="1:14" customFormat="1" ht="15" hidden="1" x14ac:dyDescent="0.25">
      <c r="A6876" s="1" t="s">
        <v>16960</v>
      </c>
      <c r="B6876" s="2" t="s">
        <v>17451</v>
      </c>
      <c r="C6876" s="2" t="s">
        <v>16</v>
      </c>
      <c r="D6876" s="3" t="s">
        <v>193</v>
      </c>
      <c r="E6876" s="3" t="s">
        <v>17444</v>
      </c>
      <c r="F6876" s="3" t="s">
        <v>17445</v>
      </c>
      <c r="G6876" s="3" t="s">
        <v>3400</v>
      </c>
      <c r="H6876" s="3" t="s">
        <v>3401</v>
      </c>
      <c r="I6876" s="3" t="s">
        <v>8374</v>
      </c>
      <c r="J6876" s="3" t="s">
        <v>3403</v>
      </c>
      <c r="K6876" s="3" t="s">
        <v>4204</v>
      </c>
      <c r="L6876" s="3" t="s">
        <v>4205</v>
      </c>
      <c r="M6876" s="4">
        <v>6152.33</v>
      </c>
      <c r="N6876" s="5" t="s">
        <v>17452</v>
      </c>
    </row>
    <row r="6877" spans="1:14" customFormat="1" ht="15" hidden="1" x14ac:dyDescent="0.25">
      <c r="A6877" s="6" t="s">
        <v>16960</v>
      </c>
      <c r="B6877" s="7" t="s">
        <v>17453</v>
      </c>
      <c r="C6877" s="7" t="s">
        <v>16</v>
      </c>
      <c r="D6877" s="8" t="s">
        <v>193</v>
      </c>
      <c r="E6877" s="8" t="s">
        <v>17454</v>
      </c>
      <c r="F6877" s="8" t="s">
        <v>7402</v>
      </c>
      <c r="G6877" s="8" t="s">
        <v>13748</v>
      </c>
      <c r="H6877" s="8" t="s">
        <v>13749</v>
      </c>
      <c r="I6877" s="8" t="s">
        <v>2149</v>
      </c>
      <c r="J6877" s="8" t="s">
        <v>1014</v>
      </c>
      <c r="K6877" s="8" t="s">
        <v>35</v>
      </c>
      <c r="L6877" s="8" t="s">
        <v>36</v>
      </c>
      <c r="M6877" s="9">
        <v>685138.45</v>
      </c>
      <c r="N6877" s="10" t="s">
        <v>17455</v>
      </c>
    </row>
    <row r="6878" spans="1:14" customFormat="1" ht="15" hidden="1" x14ac:dyDescent="0.25">
      <c r="A6878" s="1" t="s">
        <v>16960</v>
      </c>
      <c r="B6878" s="2" t="s">
        <v>17456</v>
      </c>
      <c r="C6878" s="2" t="s">
        <v>16</v>
      </c>
      <c r="D6878" s="3" t="s">
        <v>193</v>
      </c>
      <c r="E6878" s="3" t="s">
        <v>17457</v>
      </c>
      <c r="F6878" s="3" t="s">
        <v>17458</v>
      </c>
      <c r="G6878" s="3" t="s">
        <v>3716</v>
      </c>
      <c r="H6878" s="3" t="s">
        <v>3717</v>
      </c>
      <c r="I6878" s="3" t="s">
        <v>4598</v>
      </c>
      <c r="J6878" s="3" t="s">
        <v>1008</v>
      </c>
      <c r="K6878" s="3" t="s">
        <v>3718</v>
      </c>
      <c r="L6878" s="3" t="s">
        <v>3719</v>
      </c>
      <c r="M6878" s="4">
        <v>30</v>
      </c>
      <c r="N6878" s="5" t="s">
        <v>17459</v>
      </c>
    </row>
    <row r="6879" spans="1:14" customFormat="1" ht="15" hidden="1" x14ac:dyDescent="0.25">
      <c r="A6879" s="6" t="s">
        <v>16960</v>
      </c>
      <c r="B6879" s="7" t="s">
        <v>17460</v>
      </c>
      <c r="C6879" s="7" t="s">
        <v>16</v>
      </c>
      <c r="D6879" s="8" t="s">
        <v>193</v>
      </c>
      <c r="E6879" s="8" t="s">
        <v>17461</v>
      </c>
      <c r="F6879" s="8" t="s">
        <v>17445</v>
      </c>
      <c r="G6879" s="8" t="s">
        <v>975</v>
      </c>
      <c r="H6879" s="8" t="s">
        <v>976</v>
      </c>
      <c r="I6879" s="8" t="s">
        <v>5422</v>
      </c>
      <c r="J6879" s="8" t="s">
        <v>625</v>
      </c>
      <c r="K6879" s="8" t="s">
        <v>4071</v>
      </c>
      <c r="L6879" s="8" t="s">
        <v>4072</v>
      </c>
      <c r="M6879" s="9">
        <v>14746.15</v>
      </c>
      <c r="N6879" s="10" t="s">
        <v>17462</v>
      </c>
    </row>
    <row r="6880" spans="1:14" customFormat="1" ht="15" hidden="1" x14ac:dyDescent="0.25">
      <c r="A6880" s="1" t="s">
        <v>16960</v>
      </c>
      <c r="B6880" s="2" t="s">
        <v>17463</v>
      </c>
      <c r="C6880" s="2" t="s">
        <v>16</v>
      </c>
      <c r="D6880" s="3" t="s">
        <v>193</v>
      </c>
      <c r="E6880" s="3" t="s">
        <v>4757</v>
      </c>
      <c r="F6880" s="3" t="s">
        <v>17264</v>
      </c>
      <c r="G6880" s="3" t="s">
        <v>4300</v>
      </c>
      <c r="H6880" s="3" t="s">
        <v>4301</v>
      </c>
      <c r="I6880" s="3" t="s">
        <v>5651</v>
      </c>
      <c r="J6880" s="3" t="s">
        <v>920</v>
      </c>
      <c r="K6880" s="3" t="s">
        <v>4071</v>
      </c>
      <c r="L6880" s="3" t="s">
        <v>4072</v>
      </c>
      <c r="M6880" s="4">
        <v>26485.39</v>
      </c>
      <c r="N6880" s="5" t="s">
        <v>17464</v>
      </c>
    </row>
    <row r="6881" spans="1:14" customFormat="1" ht="15" hidden="1" x14ac:dyDescent="0.25">
      <c r="A6881" s="6" t="s">
        <v>16960</v>
      </c>
      <c r="B6881" s="7" t="s">
        <v>17465</v>
      </c>
      <c r="C6881" s="7" t="s">
        <v>16</v>
      </c>
      <c r="D6881" s="8" t="s">
        <v>193</v>
      </c>
      <c r="E6881" s="8" t="s">
        <v>4757</v>
      </c>
      <c r="F6881" s="8" t="s">
        <v>17264</v>
      </c>
      <c r="G6881" s="8" t="s">
        <v>3400</v>
      </c>
      <c r="H6881" s="8" t="s">
        <v>3401</v>
      </c>
      <c r="I6881" s="8" t="s">
        <v>5651</v>
      </c>
      <c r="J6881" s="8" t="s">
        <v>920</v>
      </c>
      <c r="K6881" s="8" t="s">
        <v>4071</v>
      </c>
      <c r="L6881" s="8" t="s">
        <v>4072</v>
      </c>
      <c r="M6881" s="9">
        <v>1816.89</v>
      </c>
      <c r="N6881" s="10" t="s">
        <v>17466</v>
      </c>
    </row>
    <row r="6882" spans="1:14" customFormat="1" ht="15" hidden="1" x14ac:dyDescent="0.25">
      <c r="A6882" s="1" t="s">
        <v>16960</v>
      </c>
      <c r="B6882" s="2" t="s">
        <v>17467</v>
      </c>
      <c r="C6882" s="2" t="s">
        <v>16</v>
      </c>
      <c r="D6882" s="3" t="s">
        <v>193</v>
      </c>
      <c r="E6882" s="3" t="s">
        <v>4757</v>
      </c>
      <c r="F6882" s="3" t="s">
        <v>17264</v>
      </c>
      <c r="G6882" s="3" t="s">
        <v>4260</v>
      </c>
      <c r="H6882" s="3" t="s">
        <v>4261</v>
      </c>
      <c r="I6882" s="3" t="s">
        <v>5651</v>
      </c>
      <c r="J6882" s="3" t="s">
        <v>920</v>
      </c>
      <c r="K6882" s="3" t="s">
        <v>4071</v>
      </c>
      <c r="L6882" s="3" t="s">
        <v>4072</v>
      </c>
      <c r="M6882" s="4">
        <v>8076.37</v>
      </c>
      <c r="N6882" s="5" t="s">
        <v>17468</v>
      </c>
    </row>
    <row r="6883" spans="1:14" customFormat="1" ht="15" hidden="1" x14ac:dyDescent="0.25">
      <c r="A6883" s="6" t="s">
        <v>16960</v>
      </c>
      <c r="B6883" s="7" t="s">
        <v>17469</v>
      </c>
      <c r="C6883" s="7" t="s">
        <v>16</v>
      </c>
      <c r="D6883" s="8" t="s">
        <v>193</v>
      </c>
      <c r="E6883" s="8" t="s">
        <v>4757</v>
      </c>
      <c r="F6883" s="8" t="s">
        <v>17264</v>
      </c>
      <c r="G6883" s="8" t="s">
        <v>4398</v>
      </c>
      <c r="H6883" s="8" t="s">
        <v>4399</v>
      </c>
      <c r="I6883" s="8" t="s">
        <v>5651</v>
      </c>
      <c r="J6883" s="8" t="s">
        <v>920</v>
      </c>
      <c r="K6883" s="8" t="s">
        <v>4071</v>
      </c>
      <c r="L6883" s="8" t="s">
        <v>4072</v>
      </c>
      <c r="M6883" s="9">
        <v>766.6</v>
      </c>
      <c r="N6883" s="10" t="s">
        <v>17470</v>
      </c>
    </row>
    <row r="6884" spans="1:14" customFormat="1" ht="15" hidden="1" x14ac:dyDescent="0.25">
      <c r="A6884" s="1" t="s">
        <v>16960</v>
      </c>
      <c r="B6884" s="2" t="s">
        <v>17471</v>
      </c>
      <c r="C6884" s="2" t="s">
        <v>16</v>
      </c>
      <c r="D6884" s="3" t="s">
        <v>193</v>
      </c>
      <c r="E6884" s="3" t="s">
        <v>4716</v>
      </c>
      <c r="F6884" s="3" t="s">
        <v>7402</v>
      </c>
      <c r="G6884" s="3" t="s">
        <v>7117</v>
      </c>
      <c r="H6884" s="3" t="s">
        <v>7118</v>
      </c>
      <c r="I6884" s="3" t="s">
        <v>5918</v>
      </c>
      <c r="J6884" s="3" t="s">
        <v>625</v>
      </c>
      <c r="K6884" s="3" t="s">
        <v>429</v>
      </c>
      <c r="L6884" s="3" t="s">
        <v>430</v>
      </c>
      <c r="M6884" s="4">
        <v>9335.65</v>
      </c>
      <c r="N6884" s="5" t="s">
        <v>17472</v>
      </c>
    </row>
    <row r="6885" spans="1:14" customFormat="1" ht="15" hidden="1" x14ac:dyDescent="0.25">
      <c r="A6885" s="6" t="s">
        <v>16960</v>
      </c>
      <c r="B6885" s="7" t="s">
        <v>17473</v>
      </c>
      <c r="C6885" s="7" t="s">
        <v>16</v>
      </c>
      <c r="D6885" s="8" t="s">
        <v>193</v>
      </c>
      <c r="E6885" s="8" t="s">
        <v>8170</v>
      </c>
      <c r="F6885" s="8" t="s">
        <v>17474</v>
      </c>
      <c r="G6885" s="8" t="s">
        <v>3431</v>
      </c>
      <c r="H6885" s="8" t="s">
        <v>3407</v>
      </c>
      <c r="I6885" s="8" t="s">
        <v>470</v>
      </c>
      <c r="J6885" s="8" t="s">
        <v>471</v>
      </c>
      <c r="K6885" s="8" t="s">
        <v>3496</v>
      </c>
      <c r="L6885" s="8" t="s">
        <v>3497</v>
      </c>
      <c r="M6885" s="9">
        <v>2727.63</v>
      </c>
      <c r="N6885" s="10" t="s">
        <v>17475</v>
      </c>
    </row>
    <row r="6886" spans="1:14" customFormat="1" ht="15" hidden="1" x14ac:dyDescent="0.25">
      <c r="A6886" s="1" t="s">
        <v>16960</v>
      </c>
      <c r="B6886" s="2" t="s">
        <v>17476</v>
      </c>
      <c r="C6886" s="2" t="s">
        <v>16</v>
      </c>
      <c r="D6886" s="3" t="s">
        <v>193</v>
      </c>
      <c r="E6886" s="3" t="s">
        <v>17477</v>
      </c>
      <c r="F6886" s="3" t="s">
        <v>7402</v>
      </c>
      <c r="G6886" s="3" t="s">
        <v>6493</v>
      </c>
      <c r="H6886" s="3" t="s">
        <v>6494</v>
      </c>
      <c r="I6886" s="3" t="s">
        <v>5325</v>
      </c>
      <c r="J6886" s="3" t="s">
        <v>1061</v>
      </c>
      <c r="K6886" s="3" t="s">
        <v>4071</v>
      </c>
      <c r="L6886" s="3" t="s">
        <v>4072</v>
      </c>
      <c r="M6886" s="4">
        <v>488.34</v>
      </c>
      <c r="N6886" s="5" t="s">
        <v>17478</v>
      </c>
    </row>
    <row r="6887" spans="1:14" customFormat="1" ht="15" hidden="1" x14ac:dyDescent="0.25">
      <c r="A6887" s="6" t="s">
        <v>16960</v>
      </c>
      <c r="B6887" s="7" t="s">
        <v>17479</v>
      </c>
      <c r="C6887" s="7" t="s">
        <v>16</v>
      </c>
      <c r="D6887" s="8" t="s">
        <v>193</v>
      </c>
      <c r="E6887" s="8" t="s">
        <v>17477</v>
      </c>
      <c r="F6887" s="8" t="s">
        <v>7402</v>
      </c>
      <c r="G6887" s="8" t="s">
        <v>3400</v>
      </c>
      <c r="H6887" s="8" t="s">
        <v>3401</v>
      </c>
      <c r="I6887" s="8" t="s">
        <v>5325</v>
      </c>
      <c r="J6887" s="8" t="s">
        <v>1061</v>
      </c>
      <c r="K6887" s="8" t="s">
        <v>4071</v>
      </c>
      <c r="L6887" s="8" t="s">
        <v>4072</v>
      </c>
      <c r="M6887" s="9">
        <v>35.159999999999997</v>
      </c>
      <c r="N6887" s="10" t="s">
        <v>17480</v>
      </c>
    </row>
    <row r="6888" spans="1:14" customFormat="1" ht="15" hidden="1" x14ac:dyDescent="0.25">
      <c r="A6888" s="1" t="s">
        <v>16960</v>
      </c>
      <c r="B6888" s="2" t="s">
        <v>17481</v>
      </c>
      <c r="C6888" s="2" t="s">
        <v>16</v>
      </c>
      <c r="D6888" s="3" t="s">
        <v>193</v>
      </c>
      <c r="E6888" s="3" t="s">
        <v>17477</v>
      </c>
      <c r="F6888" s="3" t="s">
        <v>7402</v>
      </c>
      <c r="G6888" s="3" t="s">
        <v>4398</v>
      </c>
      <c r="H6888" s="3" t="s">
        <v>4399</v>
      </c>
      <c r="I6888" s="3" t="s">
        <v>5325</v>
      </c>
      <c r="J6888" s="3" t="s">
        <v>1061</v>
      </c>
      <c r="K6888" s="3" t="s">
        <v>4071</v>
      </c>
      <c r="L6888" s="3" t="s">
        <v>4072</v>
      </c>
      <c r="M6888" s="4">
        <v>14.78</v>
      </c>
      <c r="N6888" s="5" t="s">
        <v>17482</v>
      </c>
    </row>
    <row r="6889" spans="1:14" customFormat="1" ht="15" hidden="1" x14ac:dyDescent="0.25">
      <c r="A6889" s="6" t="s">
        <v>16960</v>
      </c>
      <c r="B6889" s="7" t="s">
        <v>17483</v>
      </c>
      <c r="C6889" s="7" t="s">
        <v>16</v>
      </c>
      <c r="D6889" s="8" t="s">
        <v>193</v>
      </c>
      <c r="E6889" s="8" t="s">
        <v>17484</v>
      </c>
      <c r="F6889" s="8" t="s">
        <v>7402</v>
      </c>
      <c r="G6889" s="8" t="s">
        <v>4201</v>
      </c>
      <c r="H6889" s="8" t="s">
        <v>4202</v>
      </c>
      <c r="I6889" s="8" t="s">
        <v>6487</v>
      </c>
      <c r="J6889" s="8" t="s">
        <v>4067</v>
      </c>
      <c r="K6889" s="8" t="s">
        <v>4071</v>
      </c>
      <c r="L6889" s="8" t="s">
        <v>4072</v>
      </c>
      <c r="M6889" s="9">
        <v>1824.44</v>
      </c>
      <c r="N6889" s="10" t="s">
        <v>17485</v>
      </c>
    </row>
    <row r="6890" spans="1:14" customFormat="1" ht="15" hidden="1" x14ac:dyDescent="0.25">
      <c r="A6890" s="1" t="s">
        <v>16960</v>
      </c>
      <c r="B6890" s="2" t="s">
        <v>17486</v>
      </c>
      <c r="C6890" s="2" t="s">
        <v>16</v>
      </c>
      <c r="D6890" s="3" t="s">
        <v>193</v>
      </c>
      <c r="E6890" s="3" t="s">
        <v>17484</v>
      </c>
      <c r="F6890" s="3" t="s">
        <v>7402</v>
      </c>
      <c r="G6890" s="3" t="s">
        <v>3400</v>
      </c>
      <c r="H6890" s="3" t="s">
        <v>3401</v>
      </c>
      <c r="I6890" s="3" t="s">
        <v>6487</v>
      </c>
      <c r="J6890" s="3" t="s">
        <v>4067</v>
      </c>
      <c r="K6890" s="3" t="s">
        <v>4071</v>
      </c>
      <c r="L6890" s="3" t="s">
        <v>4072</v>
      </c>
      <c r="M6890" s="4">
        <v>133.46</v>
      </c>
      <c r="N6890" s="5" t="s">
        <v>17487</v>
      </c>
    </row>
    <row r="6891" spans="1:14" customFormat="1" ht="15" hidden="1" x14ac:dyDescent="0.25">
      <c r="A6891" s="6" t="s">
        <v>16960</v>
      </c>
      <c r="B6891" s="7" t="s">
        <v>17488</v>
      </c>
      <c r="C6891" s="7" t="s">
        <v>16</v>
      </c>
      <c r="D6891" s="8" t="s">
        <v>193</v>
      </c>
      <c r="E6891" s="8" t="s">
        <v>17484</v>
      </c>
      <c r="F6891" s="8" t="s">
        <v>7402</v>
      </c>
      <c r="G6891" s="8" t="s">
        <v>4398</v>
      </c>
      <c r="H6891" s="8" t="s">
        <v>4399</v>
      </c>
      <c r="I6891" s="8" t="s">
        <v>6487</v>
      </c>
      <c r="J6891" s="8" t="s">
        <v>4067</v>
      </c>
      <c r="K6891" s="8" t="s">
        <v>4071</v>
      </c>
      <c r="L6891" s="8" t="s">
        <v>4072</v>
      </c>
      <c r="M6891" s="9">
        <v>127.53</v>
      </c>
      <c r="N6891" s="10" t="s">
        <v>17489</v>
      </c>
    </row>
    <row r="6892" spans="1:14" customFormat="1" ht="15" hidden="1" x14ac:dyDescent="0.25">
      <c r="A6892" s="1" t="s">
        <v>16960</v>
      </c>
      <c r="B6892" s="2" t="s">
        <v>17490</v>
      </c>
      <c r="C6892" s="2" t="s">
        <v>16</v>
      </c>
      <c r="D6892" s="3" t="s">
        <v>193</v>
      </c>
      <c r="E6892" s="3" t="s">
        <v>7401</v>
      </c>
      <c r="F6892" s="3" t="s">
        <v>7402</v>
      </c>
      <c r="G6892" s="3" t="s">
        <v>3400</v>
      </c>
      <c r="H6892" s="3" t="s">
        <v>3401</v>
      </c>
      <c r="I6892" s="3" t="s">
        <v>6479</v>
      </c>
      <c r="J6892" s="3" t="s">
        <v>3403</v>
      </c>
      <c r="K6892" s="3" t="s">
        <v>4071</v>
      </c>
      <c r="L6892" s="3" t="s">
        <v>4072</v>
      </c>
      <c r="M6892" s="4">
        <v>5794.58</v>
      </c>
      <c r="N6892" s="5" t="s">
        <v>17491</v>
      </c>
    </row>
    <row r="6893" spans="1:14" customFormat="1" ht="15" hidden="1" x14ac:dyDescent="0.25">
      <c r="A6893" s="6" t="s">
        <v>16960</v>
      </c>
      <c r="B6893" s="7" t="s">
        <v>17492</v>
      </c>
      <c r="C6893" s="7" t="s">
        <v>16</v>
      </c>
      <c r="D6893" s="8" t="s">
        <v>193</v>
      </c>
      <c r="E6893" s="8" t="s">
        <v>7401</v>
      </c>
      <c r="F6893" s="8" t="s">
        <v>7402</v>
      </c>
      <c r="G6893" s="8" t="s">
        <v>4398</v>
      </c>
      <c r="H6893" s="8" t="s">
        <v>4399</v>
      </c>
      <c r="I6893" s="8" t="s">
        <v>6479</v>
      </c>
      <c r="J6893" s="8" t="s">
        <v>3403</v>
      </c>
      <c r="K6893" s="8" t="s">
        <v>4071</v>
      </c>
      <c r="L6893" s="8" t="s">
        <v>4072</v>
      </c>
      <c r="M6893" s="9">
        <v>1636.39</v>
      </c>
      <c r="N6893" s="10" t="s">
        <v>17493</v>
      </c>
    </row>
    <row r="6894" spans="1:14" customFormat="1" ht="15" hidden="1" x14ac:dyDescent="0.25">
      <c r="A6894" s="1" t="s">
        <v>16960</v>
      </c>
      <c r="B6894" s="2" t="s">
        <v>17494</v>
      </c>
      <c r="C6894" s="2" t="s">
        <v>16</v>
      </c>
      <c r="D6894" s="3" t="s">
        <v>193</v>
      </c>
      <c r="E6894" s="3" t="s">
        <v>14373</v>
      </c>
      <c r="F6894" s="3" t="s">
        <v>17474</v>
      </c>
      <c r="G6894" s="3" t="s">
        <v>975</v>
      </c>
      <c r="H6894" s="3" t="s">
        <v>976</v>
      </c>
      <c r="I6894" s="3" t="s">
        <v>5807</v>
      </c>
      <c r="J6894" s="3" t="s">
        <v>625</v>
      </c>
      <c r="K6894" s="3" t="s">
        <v>4071</v>
      </c>
      <c r="L6894" s="3" t="s">
        <v>4072</v>
      </c>
      <c r="M6894" s="4">
        <v>2866.52</v>
      </c>
      <c r="N6894" s="5" t="s">
        <v>17495</v>
      </c>
    </row>
    <row r="6895" spans="1:14" customFormat="1" ht="15" hidden="1" x14ac:dyDescent="0.25">
      <c r="A6895" s="6" t="s">
        <v>16960</v>
      </c>
      <c r="B6895" s="7" t="s">
        <v>17496</v>
      </c>
      <c r="C6895" s="7" t="s">
        <v>16</v>
      </c>
      <c r="D6895" s="8" t="s">
        <v>193</v>
      </c>
      <c r="E6895" s="8" t="s">
        <v>17497</v>
      </c>
      <c r="F6895" s="8" t="s">
        <v>17498</v>
      </c>
      <c r="G6895" s="8" t="s">
        <v>8010</v>
      </c>
      <c r="H6895" s="8" t="s">
        <v>8011</v>
      </c>
      <c r="I6895" s="8" t="s">
        <v>4676</v>
      </c>
      <c r="J6895" s="8" t="s">
        <v>920</v>
      </c>
      <c r="K6895" s="8" t="s">
        <v>4071</v>
      </c>
      <c r="L6895" s="8" t="s">
        <v>4072</v>
      </c>
      <c r="M6895" s="9">
        <v>11717.52</v>
      </c>
      <c r="N6895" s="10" t="s">
        <v>17499</v>
      </c>
    </row>
    <row r="6896" spans="1:14" customFormat="1" ht="15" hidden="1" x14ac:dyDescent="0.25">
      <c r="A6896" s="1" t="s">
        <v>16960</v>
      </c>
      <c r="B6896" s="2" t="s">
        <v>17500</v>
      </c>
      <c r="C6896" s="2" t="s">
        <v>16</v>
      </c>
      <c r="D6896" s="3" t="s">
        <v>193</v>
      </c>
      <c r="E6896" s="3" t="s">
        <v>17497</v>
      </c>
      <c r="F6896" s="3" t="s">
        <v>17498</v>
      </c>
      <c r="G6896" s="3" t="s">
        <v>3400</v>
      </c>
      <c r="H6896" s="3" t="s">
        <v>3401</v>
      </c>
      <c r="I6896" s="3" t="s">
        <v>4676</v>
      </c>
      <c r="J6896" s="3" t="s">
        <v>920</v>
      </c>
      <c r="K6896" s="3" t="s">
        <v>4071</v>
      </c>
      <c r="L6896" s="3" t="s">
        <v>4072</v>
      </c>
      <c r="M6896" s="4">
        <v>436.07</v>
      </c>
      <c r="N6896" s="5" t="s">
        <v>17501</v>
      </c>
    </row>
    <row r="6897" spans="1:14" customFormat="1" ht="15" hidden="1" x14ac:dyDescent="0.25">
      <c r="A6897" s="6" t="s">
        <v>16960</v>
      </c>
      <c r="B6897" s="7" t="s">
        <v>17502</v>
      </c>
      <c r="C6897" s="7" t="s">
        <v>16</v>
      </c>
      <c r="D6897" s="8" t="s">
        <v>193</v>
      </c>
      <c r="E6897" s="8" t="s">
        <v>17497</v>
      </c>
      <c r="F6897" s="8" t="s">
        <v>17498</v>
      </c>
      <c r="G6897" s="8" t="s">
        <v>5656</v>
      </c>
      <c r="H6897" s="8" t="s">
        <v>5657</v>
      </c>
      <c r="I6897" s="8" t="s">
        <v>4676</v>
      </c>
      <c r="J6897" s="8" t="s">
        <v>920</v>
      </c>
      <c r="K6897" s="8" t="s">
        <v>4071</v>
      </c>
      <c r="L6897" s="8" t="s">
        <v>4072</v>
      </c>
      <c r="M6897" s="9">
        <v>23599.89</v>
      </c>
      <c r="N6897" s="10" t="s">
        <v>17503</v>
      </c>
    </row>
    <row r="6898" spans="1:14" customFormat="1" ht="15" hidden="1" x14ac:dyDescent="0.25">
      <c r="A6898" s="1" t="s">
        <v>16960</v>
      </c>
      <c r="B6898" s="2" t="s">
        <v>17504</v>
      </c>
      <c r="C6898" s="2" t="s">
        <v>16</v>
      </c>
      <c r="D6898" s="3" t="s">
        <v>193</v>
      </c>
      <c r="E6898" s="3" t="s">
        <v>17497</v>
      </c>
      <c r="F6898" s="3" t="s">
        <v>17498</v>
      </c>
      <c r="G6898" s="3" t="s">
        <v>4398</v>
      </c>
      <c r="H6898" s="3" t="s">
        <v>4399</v>
      </c>
      <c r="I6898" s="3" t="s">
        <v>4676</v>
      </c>
      <c r="J6898" s="3" t="s">
        <v>920</v>
      </c>
      <c r="K6898" s="3" t="s">
        <v>4071</v>
      </c>
      <c r="L6898" s="3" t="s">
        <v>4072</v>
      </c>
      <c r="M6898" s="4">
        <v>123.72</v>
      </c>
      <c r="N6898" s="5" t="s">
        <v>17505</v>
      </c>
    </row>
    <row r="6899" spans="1:14" customFormat="1" ht="15" hidden="1" x14ac:dyDescent="0.25">
      <c r="A6899" s="6" t="s">
        <v>16960</v>
      </c>
      <c r="B6899" s="7" t="s">
        <v>17506</v>
      </c>
      <c r="C6899" s="7" t="s">
        <v>16</v>
      </c>
      <c r="D6899" s="8" t="s">
        <v>193</v>
      </c>
      <c r="E6899" s="8" t="s">
        <v>6841</v>
      </c>
      <c r="F6899" s="8" t="s">
        <v>17411</v>
      </c>
      <c r="G6899" s="8" t="s">
        <v>5599</v>
      </c>
      <c r="H6899" s="8" t="s">
        <v>5600</v>
      </c>
      <c r="I6899" s="8" t="s">
        <v>7768</v>
      </c>
      <c r="J6899" s="8" t="s">
        <v>3439</v>
      </c>
      <c r="K6899" s="8" t="s">
        <v>4204</v>
      </c>
      <c r="L6899" s="8" t="s">
        <v>4205</v>
      </c>
      <c r="M6899" s="9">
        <v>3260.06</v>
      </c>
      <c r="N6899" s="10" t="s">
        <v>17507</v>
      </c>
    </row>
    <row r="6900" spans="1:14" customFormat="1" ht="15" hidden="1" x14ac:dyDescent="0.25">
      <c r="A6900" s="1" t="s">
        <v>16960</v>
      </c>
      <c r="B6900" s="2" t="s">
        <v>17508</v>
      </c>
      <c r="C6900" s="2" t="s">
        <v>16</v>
      </c>
      <c r="D6900" s="3" t="s">
        <v>193</v>
      </c>
      <c r="E6900" s="3" t="s">
        <v>6841</v>
      </c>
      <c r="F6900" s="3" t="s">
        <v>17411</v>
      </c>
      <c r="G6900" s="3" t="s">
        <v>3400</v>
      </c>
      <c r="H6900" s="3" t="s">
        <v>3401</v>
      </c>
      <c r="I6900" s="3" t="s">
        <v>7768</v>
      </c>
      <c r="J6900" s="3" t="s">
        <v>3439</v>
      </c>
      <c r="K6900" s="3" t="s">
        <v>4204</v>
      </c>
      <c r="L6900" s="3" t="s">
        <v>4205</v>
      </c>
      <c r="M6900" s="4">
        <v>337.65</v>
      </c>
      <c r="N6900" s="5" t="s">
        <v>17509</v>
      </c>
    </row>
    <row r="6901" spans="1:14" customFormat="1" ht="15" hidden="1" x14ac:dyDescent="0.25">
      <c r="A6901" s="6" t="s">
        <v>16960</v>
      </c>
      <c r="B6901" s="7" t="s">
        <v>17510</v>
      </c>
      <c r="C6901" s="7" t="s">
        <v>16</v>
      </c>
      <c r="D6901" s="8" t="s">
        <v>193</v>
      </c>
      <c r="E6901" s="8" t="s">
        <v>6841</v>
      </c>
      <c r="F6901" s="8" t="s">
        <v>17411</v>
      </c>
      <c r="G6901" s="8" t="s">
        <v>4398</v>
      </c>
      <c r="H6901" s="8" t="s">
        <v>4399</v>
      </c>
      <c r="I6901" s="8" t="s">
        <v>7768</v>
      </c>
      <c r="J6901" s="8" t="s">
        <v>3439</v>
      </c>
      <c r="K6901" s="8" t="s">
        <v>4204</v>
      </c>
      <c r="L6901" s="8" t="s">
        <v>4205</v>
      </c>
      <c r="M6901" s="9">
        <v>53.33</v>
      </c>
      <c r="N6901" s="10" t="s">
        <v>17511</v>
      </c>
    </row>
    <row r="6902" spans="1:14" customFormat="1" ht="15" hidden="1" x14ac:dyDescent="0.25">
      <c r="A6902" s="1" t="s">
        <v>16960</v>
      </c>
      <c r="B6902" s="2" t="s">
        <v>17512</v>
      </c>
      <c r="C6902" s="2" t="s">
        <v>16</v>
      </c>
      <c r="D6902" s="3" t="s">
        <v>193</v>
      </c>
      <c r="E6902" s="3" t="s">
        <v>7356</v>
      </c>
      <c r="F6902" s="3" t="s">
        <v>17513</v>
      </c>
      <c r="G6902" s="3" t="s">
        <v>3400</v>
      </c>
      <c r="H6902" s="3" t="s">
        <v>3401</v>
      </c>
      <c r="I6902" s="3" t="s">
        <v>6089</v>
      </c>
      <c r="J6902" s="3" t="s">
        <v>3403</v>
      </c>
      <c r="K6902" s="3" t="s">
        <v>429</v>
      </c>
      <c r="L6902" s="3" t="s">
        <v>430</v>
      </c>
      <c r="M6902" s="4">
        <v>41.69</v>
      </c>
      <c r="N6902" s="5" t="s">
        <v>17514</v>
      </c>
    </row>
    <row r="6903" spans="1:14" customFormat="1" ht="15" hidden="1" x14ac:dyDescent="0.25">
      <c r="A6903" s="6" t="s">
        <v>16960</v>
      </c>
      <c r="B6903" s="7" t="s">
        <v>17515</v>
      </c>
      <c r="C6903" s="7" t="s">
        <v>16</v>
      </c>
      <c r="D6903" s="8" t="s">
        <v>193</v>
      </c>
      <c r="E6903" s="8" t="s">
        <v>7356</v>
      </c>
      <c r="F6903" s="8" t="s">
        <v>17513</v>
      </c>
      <c r="G6903" s="8" t="s">
        <v>3400</v>
      </c>
      <c r="H6903" s="8" t="s">
        <v>3401</v>
      </c>
      <c r="I6903" s="8" t="s">
        <v>6089</v>
      </c>
      <c r="J6903" s="8" t="s">
        <v>3403</v>
      </c>
      <c r="K6903" s="8" t="s">
        <v>429</v>
      </c>
      <c r="L6903" s="8" t="s">
        <v>430</v>
      </c>
      <c r="M6903" s="9">
        <v>411.27</v>
      </c>
      <c r="N6903" s="10" t="s">
        <v>17516</v>
      </c>
    </row>
    <row r="6904" spans="1:14" customFormat="1" ht="15" hidden="1" x14ac:dyDescent="0.25">
      <c r="A6904" s="1" t="s">
        <v>16960</v>
      </c>
      <c r="B6904" s="2" t="s">
        <v>17517</v>
      </c>
      <c r="C6904" s="2" t="s">
        <v>16</v>
      </c>
      <c r="D6904" s="3" t="s">
        <v>193</v>
      </c>
      <c r="E6904" s="3" t="s">
        <v>7356</v>
      </c>
      <c r="F6904" s="3" t="s">
        <v>17513</v>
      </c>
      <c r="G6904" s="3" t="s">
        <v>3400</v>
      </c>
      <c r="H6904" s="3" t="s">
        <v>3401</v>
      </c>
      <c r="I6904" s="3" t="s">
        <v>6089</v>
      </c>
      <c r="J6904" s="3" t="s">
        <v>3403</v>
      </c>
      <c r="K6904" s="3" t="s">
        <v>429</v>
      </c>
      <c r="L6904" s="3" t="s">
        <v>430</v>
      </c>
      <c r="M6904" s="4">
        <v>714.85</v>
      </c>
      <c r="N6904" s="5" t="s">
        <v>17518</v>
      </c>
    </row>
    <row r="6905" spans="1:14" customFormat="1" ht="15" hidden="1" x14ac:dyDescent="0.25">
      <c r="A6905" s="6" t="s">
        <v>16960</v>
      </c>
      <c r="B6905" s="7" t="s">
        <v>17519</v>
      </c>
      <c r="C6905" s="7" t="s">
        <v>16</v>
      </c>
      <c r="D6905" s="8" t="s">
        <v>193</v>
      </c>
      <c r="E6905" s="8" t="s">
        <v>7356</v>
      </c>
      <c r="F6905" s="8" t="s">
        <v>17513</v>
      </c>
      <c r="G6905" s="8" t="s">
        <v>3431</v>
      </c>
      <c r="H6905" s="8" t="s">
        <v>3407</v>
      </c>
      <c r="I6905" s="8" t="s">
        <v>6089</v>
      </c>
      <c r="J6905" s="8" t="s">
        <v>3403</v>
      </c>
      <c r="K6905" s="8" t="s">
        <v>429</v>
      </c>
      <c r="L6905" s="8" t="s">
        <v>430</v>
      </c>
      <c r="M6905" s="9">
        <v>17.2</v>
      </c>
      <c r="N6905" s="10" t="s">
        <v>17520</v>
      </c>
    </row>
    <row r="6906" spans="1:14" customFormat="1" ht="15" hidden="1" x14ac:dyDescent="0.25">
      <c r="A6906" s="1" t="s">
        <v>16960</v>
      </c>
      <c r="B6906" s="2" t="s">
        <v>17521</v>
      </c>
      <c r="C6906" s="2" t="s">
        <v>16</v>
      </c>
      <c r="D6906" s="3" t="s">
        <v>193</v>
      </c>
      <c r="E6906" s="3" t="s">
        <v>7356</v>
      </c>
      <c r="F6906" s="3" t="s">
        <v>17513</v>
      </c>
      <c r="G6906" s="3" t="s">
        <v>3431</v>
      </c>
      <c r="H6906" s="3" t="s">
        <v>3407</v>
      </c>
      <c r="I6906" s="3" t="s">
        <v>6089</v>
      </c>
      <c r="J6906" s="3" t="s">
        <v>3403</v>
      </c>
      <c r="K6906" s="3" t="s">
        <v>429</v>
      </c>
      <c r="L6906" s="3" t="s">
        <v>430</v>
      </c>
      <c r="M6906" s="4">
        <v>158.85</v>
      </c>
      <c r="N6906" s="5" t="s">
        <v>17522</v>
      </c>
    </row>
    <row r="6907" spans="1:14" customFormat="1" ht="15" hidden="1" x14ac:dyDescent="0.25">
      <c r="A6907" s="6" t="s">
        <v>16960</v>
      </c>
      <c r="B6907" s="7" t="s">
        <v>17523</v>
      </c>
      <c r="C6907" s="7" t="s">
        <v>16</v>
      </c>
      <c r="D6907" s="8" t="s">
        <v>193</v>
      </c>
      <c r="E6907" s="8" t="s">
        <v>7356</v>
      </c>
      <c r="F6907" s="8" t="s">
        <v>17513</v>
      </c>
      <c r="G6907" s="8" t="s">
        <v>3431</v>
      </c>
      <c r="H6907" s="8" t="s">
        <v>3407</v>
      </c>
      <c r="I6907" s="8" t="s">
        <v>6089</v>
      </c>
      <c r="J6907" s="8" t="s">
        <v>3403</v>
      </c>
      <c r="K6907" s="8" t="s">
        <v>429</v>
      </c>
      <c r="L6907" s="8" t="s">
        <v>430</v>
      </c>
      <c r="M6907" s="9">
        <v>462.42</v>
      </c>
      <c r="N6907" s="10" t="s">
        <v>17524</v>
      </c>
    </row>
    <row r="6908" spans="1:14" customFormat="1" ht="15" hidden="1" x14ac:dyDescent="0.25">
      <c r="A6908" s="1" t="s">
        <v>16960</v>
      </c>
      <c r="B6908" s="2" t="s">
        <v>17525</v>
      </c>
      <c r="C6908" s="2" t="s">
        <v>16</v>
      </c>
      <c r="D6908" s="3" t="s">
        <v>193</v>
      </c>
      <c r="E6908" s="3" t="s">
        <v>7356</v>
      </c>
      <c r="F6908" s="3" t="s">
        <v>17513</v>
      </c>
      <c r="G6908" s="3" t="s">
        <v>4217</v>
      </c>
      <c r="H6908" s="3" t="s">
        <v>4218</v>
      </c>
      <c r="I6908" s="3" t="s">
        <v>6089</v>
      </c>
      <c r="J6908" s="3" t="s">
        <v>3403</v>
      </c>
      <c r="K6908" s="3" t="s">
        <v>429</v>
      </c>
      <c r="L6908" s="3" t="s">
        <v>430</v>
      </c>
      <c r="M6908" s="4">
        <v>809.89</v>
      </c>
      <c r="N6908" s="5" t="s">
        <v>17526</v>
      </c>
    </row>
    <row r="6909" spans="1:14" customFormat="1" ht="15" hidden="1" x14ac:dyDescent="0.25">
      <c r="A6909" s="6" t="s">
        <v>16960</v>
      </c>
      <c r="B6909" s="7" t="s">
        <v>17527</v>
      </c>
      <c r="C6909" s="7" t="s">
        <v>16</v>
      </c>
      <c r="D6909" s="8" t="s">
        <v>193</v>
      </c>
      <c r="E6909" s="8" t="s">
        <v>7356</v>
      </c>
      <c r="F6909" s="8" t="s">
        <v>17513</v>
      </c>
      <c r="G6909" s="8" t="s">
        <v>4217</v>
      </c>
      <c r="H6909" s="8" t="s">
        <v>4218</v>
      </c>
      <c r="I6909" s="8" t="s">
        <v>6089</v>
      </c>
      <c r="J6909" s="8" t="s">
        <v>3403</v>
      </c>
      <c r="K6909" s="8" t="s">
        <v>429</v>
      </c>
      <c r="L6909" s="8" t="s">
        <v>430</v>
      </c>
      <c r="M6909" s="9">
        <v>6817.15</v>
      </c>
      <c r="N6909" s="10" t="s">
        <v>17528</v>
      </c>
    </row>
    <row r="6910" spans="1:14" customFormat="1" ht="15" hidden="1" x14ac:dyDescent="0.25">
      <c r="A6910" s="1" t="s">
        <v>16960</v>
      </c>
      <c r="B6910" s="2" t="s">
        <v>17529</v>
      </c>
      <c r="C6910" s="2" t="s">
        <v>16</v>
      </c>
      <c r="D6910" s="3" t="s">
        <v>193</v>
      </c>
      <c r="E6910" s="3" t="s">
        <v>7356</v>
      </c>
      <c r="F6910" s="3" t="s">
        <v>17513</v>
      </c>
      <c r="G6910" s="3" t="s">
        <v>4217</v>
      </c>
      <c r="H6910" s="3" t="s">
        <v>4218</v>
      </c>
      <c r="I6910" s="3" t="s">
        <v>6089</v>
      </c>
      <c r="J6910" s="3" t="s">
        <v>3403</v>
      </c>
      <c r="K6910" s="3" t="s">
        <v>429</v>
      </c>
      <c r="L6910" s="3" t="s">
        <v>430</v>
      </c>
      <c r="M6910" s="4">
        <v>16808.93</v>
      </c>
      <c r="N6910" s="5" t="s">
        <v>17530</v>
      </c>
    </row>
    <row r="6911" spans="1:14" customFormat="1" ht="15" hidden="1" x14ac:dyDescent="0.25">
      <c r="A6911" s="6" t="s">
        <v>16960</v>
      </c>
      <c r="B6911" s="7" t="s">
        <v>17531</v>
      </c>
      <c r="C6911" s="7" t="s">
        <v>16</v>
      </c>
      <c r="D6911" s="8" t="s">
        <v>193</v>
      </c>
      <c r="E6911" s="8" t="s">
        <v>7356</v>
      </c>
      <c r="F6911" s="8" t="s">
        <v>17513</v>
      </c>
      <c r="G6911" s="8" t="s">
        <v>3400</v>
      </c>
      <c r="H6911" s="8" t="s">
        <v>3401</v>
      </c>
      <c r="I6911" s="8" t="s">
        <v>6089</v>
      </c>
      <c r="J6911" s="8" t="s">
        <v>3403</v>
      </c>
      <c r="K6911" s="8" t="s">
        <v>429</v>
      </c>
      <c r="L6911" s="8" t="s">
        <v>430</v>
      </c>
      <c r="M6911" s="9">
        <v>57.16</v>
      </c>
      <c r="N6911" s="10" t="s">
        <v>17532</v>
      </c>
    </row>
    <row r="6912" spans="1:14" customFormat="1" ht="15" hidden="1" x14ac:dyDescent="0.25">
      <c r="A6912" s="1" t="s">
        <v>16960</v>
      </c>
      <c r="B6912" s="2" t="s">
        <v>17533</v>
      </c>
      <c r="C6912" s="2" t="s">
        <v>16</v>
      </c>
      <c r="D6912" s="3" t="s">
        <v>193</v>
      </c>
      <c r="E6912" s="3" t="s">
        <v>7356</v>
      </c>
      <c r="F6912" s="3" t="s">
        <v>17513</v>
      </c>
      <c r="G6912" s="3" t="s">
        <v>3400</v>
      </c>
      <c r="H6912" s="3" t="s">
        <v>3401</v>
      </c>
      <c r="I6912" s="3" t="s">
        <v>6089</v>
      </c>
      <c r="J6912" s="3" t="s">
        <v>3403</v>
      </c>
      <c r="K6912" s="3" t="s">
        <v>429</v>
      </c>
      <c r="L6912" s="3" t="s">
        <v>430</v>
      </c>
      <c r="M6912" s="4">
        <v>624.57000000000005</v>
      </c>
      <c r="N6912" s="5" t="s">
        <v>17534</v>
      </c>
    </row>
    <row r="6913" spans="1:14" customFormat="1" ht="15" hidden="1" x14ac:dyDescent="0.25">
      <c r="A6913" s="6" t="s">
        <v>16960</v>
      </c>
      <c r="B6913" s="7" t="s">
        <v>17535</v>
      </c>
      <c r="C6913" s="7" t="s">
        <v>16</v>
      </c>
      <c r="D6913" s="8" t="s">
        <v>193</v>
      </c>
      <c r="E6913" s="8" t="s">
        <v>7356</v>
      </c>
      <c r="F6913" s="8" t="s">
        <v>17513</v>
      </c>
      <c r="G6913" s="8" t="s">
        <v>3400</v>
      </c>
      <c r="H6913" s="8" t="s">
        <v>3401</v>
      </c>
      <c r="I6913" s="8" t="s">
        <v>6089</v>
      </c>
      <c r="J6913" s="8" t="s">
        <v>3403</v>
      </c>
      <c r="K6913" s="8" t="s">
        <v>429</v>
      </c>
      <c r="L6913" s="8" t="s">
        <v>430</v>
      </c>
      <c r="M6913" s="9">
        <v>1400.9</v>
      </c>
      <c r="N6913" s="10" t="s">
        <v>17536</v>
      </c>
    </row>
    <row r="6914" spans="1:14" customFormat="1" ht="15" hidden="1" x14ac:dyDescent="0.25">
      <c r="A6914" s="1" t="s">
        <v>16960</v>
      </c>
      <c r="B6914" s="2" t="s">
        <v>17537</v>
      </c>
      <c r="C6914" s="2" t="s">
        <v>16</v>
      </c>
      <c r="D6914" s="3" t="s">
        <v>193</v>
      </c>
      <c r="E6914" s="3" t="s">
        <v>7356</v>
      </c>
      <c r="F6914" s="3" t="s">
        <v>17513</v>
      </c>
      <c r="G6914" s="3" t="s">
        <v>4217</v>
      </c>
      <c r="H6914" s="3" t="s">
        <v>4218</v>
      </c>
      <c r="I6914" s="3" t="s">
        <v>6089</v>
      </c>
      <c r="J6914" s="3" t="s">
        <v>3403</v>
      </c>
      <c r="K6914" s="3" t="s">
        <v>429</v>
      </c>
      <c r="L6914" s="3" t="s">
        <v>430</v>
      </c>
      <c r="M6914" s="4">
        <v>82.44</v>
      </c>
      <c r="N6914" s="5" t="s">
        <v>17530</v>
      </c>
    </row>
    <row r="6915" spans="1:14" customFormat="1" ht="15" hidden="1" x14ac:dyDescent="0.25">
      <c r="A6915" s="6" t="s">
        <v>16960</v>
      </c>
      <c r="B6915" s="7" t="s">
        <v>17538</v>
      </c>
      <c r="C6915" s="7" t="s">
        <v>16</v>
      </c>
      <c r="D6915" s="8" t="s">
        <v>193</v>
      </c>
      <c r="E6915" s="8" t="s">
        <v>7356</v>
      </c>
      <c r="F6915" s="8" t="s">
        <v>17513</v>
      </c>
      <c r="G6915" s="8" t="s">
        <v>3400</v>
      </c>
      <c r="H6915" s="8" t="s">
        <v>3401</v>
      </c>
      <c r="I6915" s="8" t="s">
        <v>6089</v>
      </c>
      <c r="J6915" s="8" t="s">
        <v>3403</v>
      </c>
      <c r="K6915" s="8" t="s">
        <v>429</v>
      </c>
      <c r="L6915" s="8" t="s">
        <v>430</v>
      </c>
      <c r="M6915" s="9">
        <v>15.32</v>
      </c>
      <c r="N6915" s="10" t="s">
        <v>17536</v>
      </c>
    </row>
    <row r="6916" spans="1:14" customFormat="1" ht="15" hidden="1" x14ac:dyDescent="0.25">
      <c r="A6916" s="1" t="s">
        <v>16960</v>
      </c>
      <c r="B6916" s="2" t="s">
        <v>17539</v>
      </c>
      <c r="C6916" s="2" t="s">
        <v>16</v>
      </c>
      <c r="D6916" s="3" t="s">
        <v>193</v>
      </c>
      <c r="E6916" s="3" t="s">
        <v>13760</v>
      </c>
      <c r="F6916" s="3" t="s">
        <v>17498</v>
      </c>
      <c r="G6916" s="3" t="s">
        <v>3431</v>
      </c>
      <c r="H6916" s="3" t="s">
        <v>3407</v>
      </c>
      <c r="I6916" s="3" t="s">
        <v>4718</v>
      </c>
      <c r="J6916" s="3" t="s">
        <v>920</v>
      </c>
      <c r="K6916" s="3" t="s">
        <v>3963</v>
      </c>
      <c r="L6916" s="3" t="s">
        <v>3964</v>
      </c>
      <c r="M6916" s="4">
        <v>163.85</v>
      </c>
      <c r="N6916" s="5" t="s">
        <v>17540</v>
      </c>
    </row>
    <row r="6917" spans="1:14" customFormat="1" ht="15" hidden="1" x14ac:dyDescent="0.25">
      <c r="A6917" s="6" t="s">
        <v>16960</v>
      </c>
      <c r="B6917" s="7" t="s">
        <v>17541</v>
      </c>
      <c r="C6917" s="7" t="s">
        <v>16</v>
      </c>
      <c r="D6917" s="8" t="s">
        <v>193</v>
      </c>
      <c r="E6917" s="8" t="s">
        <v>13760</v>
      </c>
      <c r="F6917" s="8" t="s">
        <v>17498</v>
      </c>
      <c r="G6917" s="8" t="s">
        <v>3400</v>
      </c>
      <c r="H6917" s="8" t="s">
        <v>3401</v>
      </c>
      <c r="I6917" s="8" t="s">
        <v>4718</v>
      </c>
      <c r="J6917" s="8" t="s">
        <v>920</v>
      </c>
      <c r="K6917" s="8" t="s">
        <v>3963</v>
      </c>
      <c r="L6917" s="8" t="s">
        <v>3964</v>
      </c>
      <c r="M6917" s="9">
        <v>778.67</v>
      </c>
      <c r="N6917" s="10" t="s">
        <v>17542</v>
      </c>
    </row>
    <row r="6918" spans="1:14" customFormat="1" ht="15" hidden="1" x14ac:dyDescent="0.25">
      <c r="A6918" s="1" t="s">
        <v>16960</v>
      </c>
      <c r="B6918" s="2" t="s">
        <v>17543</v>
      </c>
      <c r="C6918" s="2" t="s">
        <v>16</v>
      </c>
      <c r="D6918" s="3" t="s">
        <v>193</v>
      </c>
      <c r="E6918" s="3" t="s">
        <v>13760</v>
      </c>
      <c r="F6918" s="3" t="s">
        <v>17498</v>
      </c>
      <c r="G6918" s="3" t="s">
        <v>4300</v>
      </c>
      <c r="H6918" s="3" t="s">
        <v>4301</v>
      </c>
      <c r="I6918" s="3" t="s">
        <v>4718</v>
      </c>
      <c r="J6918" s="3" t="s">
        <v>920</v>
      </c>
      <c r="K6918" s="3" t="s">
        <v>3963</v>
      </c>
      <c r="L6918" s="3" t="s">
        <v>3964</v>
      </c>
      <c r="M6918" s="4">
        <v>4173.47</v>
      </c>
      <c r="N6918" s="5" t="s">
        <v>17544</v>
      </c>
    </row>
    <row r="6919" spans="1:14" customFormat="1" ht="15" hidden="1" x14ac:dyDescent="0.25">
      <c r="A6919" s="6" t="s">
        <v>16960</v>
      </c>
      <c r="B6919" s="7" t="s">
        <v>17545</v>
      </c>
      <c r="C6919" s="7" t="s">
        <v>16</v>
      </c>
      <c r="D6919" s="8" t="s">
        <v>193</v>
      </c>
      <c r="E6919" s="8" t="s">
        <v>13760</v>
      </c>
      <c r="F6919" s="8" t="s">
        <v>17498</v>
      </c>
      <c r="G6919" s="8" t="s">
        <v>4260</v>
      </c>
      <c r="H6919" s="8" t="s">
        <v>4261</v>
      </c>
      <c r="I6919" s="8" t="s">
        <v>4718</v>
      </c>
      <c r="J6919" s="8" t="s">
        <v>920</v>
      </c>
      <c r="K6919" s="8" t="s">
        <v>3963</v>
      </c>
      <c r="L6919" s="8" t="s">
        <v>3964</v>
      </c>
      <c r="M6919" s="9">
        <v>1716.33</v>
      </c>
      <c r="N6919" s="10" t="s">
        <v>17546</v>
      </c>
    </row>
    <row r="6920" spans="1:14" customFormat="1" ht="15" hidden="1" x14ac:dyDescent="0.25">
      <c r="A6920" s="1" t="s">
        <v>16960</v>
      </c>
      <c r="B6920" s="2" t="s">
        <v>17547</v>
      </c>
      <c r="C6920" s="2" t="s">
        <v>16</v>
      </c>
      <c r="D6920" s="3" t="s">
        <v>193</v>
      </c>
      <c r="E6920" s="3" t="s">
        <v>13760</v>
      </c>
      <c r="F6920" s="3" t="s">
        <v>17498</v>
      </c>
      <c r="G6920" s="3" t="s">
        <v>3431</v>
      </c>
      <c r="H6920" s="3" t="s">
        <v>3407</v>
      </c>
      <c r="I6920" s="3" t="s">
        <v>4718</v>
      </c>
      <c r="J6920" s="3" t="s">
        <v>920</v>
      </c>
      <c r="K6920" s="3" t="s">
        <v>3963</v>
      </c>
      <c r="L6920" s="3" t="s">
        <v>3964</v>
      </c>
      <c r="M6920" s="4">
        <v>24</v>
      </c>
      <c r="N6920" s="5" t="s">
        <v>17548</v>
      </c>
    </row>
    <row r="6921" spans="1:14" customFormat="1" ht="15" hidden="1" x14ac:dyDescent="0.25">
      <c r="A6921" s="6" t="s">
        <v>16960</v>
      </c>
      <c r="B6921" s="7" t="s">
        <v>17549</v>
      </c>
      <c r="C6921" s="7" t="s">
        <v>16</v>
      </c>
      <c r="D6921" s="8" t="s">
        <v>193</v>
      </c>
      <c r="E6921" s="8" t="s">
        <v>13760</v>
      </c>
      <c r="F6921" s="8" t="s">
        <v>17498</v>
      </c>
      <c r="G6921" s="8" t="s">
        <v>3400</v>
      </c>
      <c r="H6921" s="8" t="s">
        <v>3401</v>
      </c>
      <c r="I6921" s="8" t="s">
        <v>4718</v>
      </c>
      <c r="J6921" s="8" t="s">
        <v>920</v>
      </c>
      <c r="K6921" s="8" t="s">
        <v>3963</v>
      </c>
      <c r="L6921" s="8" t="s">
        <v>3964</v>
      </c>
      <c r="M6921" s="9">
        <v>10.98</v>
      </c>
      <c r="N6921" s="10" t="s">
        <v>17550</v>
      </c>
    </row>
    <row r="6922" spans="1:14" customFormat="1" ht="15" hidden="1" x14ac:dyDescent="0.25">
      <c r="A6922" s="1" t="s">
        <v>16960</v>
      </c>
      <c r="B6922" s="2" t="s">
        <v>17551</v>
      </c>
      <c r="C6922" s="2" t="s">
        <v>16</v>
      </c>
      <c r="D6922" s="3" t="s">
        <v>193</v>
      </c>
      <c r="E6922" s="3" t="s">
        <v>13760</v>
      </c>
      <c r="F6922" s="3" t="s">
        <v>17498</v>
      </c>
      <c r="G6922" s="3" t="s">
        <v>4256</v>
      </c>
      <c r="H6922" s="3" t="s">
        <v>4257</v>
      </c>
      <c r="I6922" s="3" t="s">
        <v>4718</v>
      </c>
      <c r="J6922" s="3" t="s">
        <v>920</v>
      </c>
      <c r="K6922" s="3" t="s">
        <v>3963</v>
      </c>
      <c r="L6922" s="3" t="s">
        <v>3964</v>
      </c>
      <c r="M6922" s="4">
        <v>439.43</v>
      </c>
      <c r="N6922" s="5" t="s">
        <v>17552</v>
      </c>
    </row>
    <row r="6923" spans="1:14" customFormat="1" ht="15" hidden="1" x14ac:dyDescent="0.25">
      <c r="A6923" s="6" t="s">
        <v>16960</v>
      </c>
      <c r="B6923" s="7" t="s">
        <v>17553</v>
      </c>
      <c r="C6923" s="7" t="s">
        <v>16</v>
      </c>
      <c r="D6923" s="8" t="s">
        <v>193</v>
      </c>
      <c r="E6923" s="8" t="s">
        <v>13760</v>
      </c>
      <c r="F6923" s="8" t="s">
        <v>17498</v>
      </c>
      <c r="G6923" s="8" t="s">
        <v>4260</v>
      </c>
      <c r="H6923" s="8" t="s">
        <v>4261</v>
      </c>
      <c r="I6923" s="8" t="s">
        <v>4718</v>
      </c>
      <c r="J6923" s="8" t="s">
        <v>920</v>
      </c>
      <c r="K6923" s="8" t="s">
        <v>3963</v>
      </c>
      <c r="L6923" s="8" t="s">
        <v>3964</v>
      </c>
      <c r="M6923" s="9">
        <v>878.86</v>
      </c>
      <c r="N6923" s="10" t="s">
        <v>17554</v>
      </c>
    </row>
    <row r="6924" spans="1:14" customFormat="1" ht="15" hidden="1" x14ac:dyDescent="0.25">
      <c r="A6924" s="1" t="s">
        <v>16960</v>
      </c>
      <c r="B6924" s="2" t="s">
        <v>17555</v>
      </c>
      <c r="C6924" s="2" t="s">
        <v>16</v>
      </c>
      <c r="D6924" s="3" t="s">
        <v>193</v>
      </c>
      <c r="E6924" s="3" t="s">
        <v>13760</v>
      </c>
      <c r="F6924" s="3" t="s">
        <v>17498</v>
      </c>
      <c r="G6924" s="3" t="s">
        <v>5649</v>
      </c>
      <c r="H6924" s="3" t="s">
        <v>5650</v>
      </c>
      <c r="I6924" s="3" t="s">
        <v>4718</v>
      </c>
      <c r="J6924" s="3" t="s">
        <v>920</v>
      </c>
      <c r="K6924" s="3" t="s">
        <v>3963</v>
      </c>
      <c r="L6924" s="3" t="s">
        <v>3964</v>
      </c>
      <c r="M6924" s="4">
        <v>42465.81</v>
      </c>
      <c r="N6924" s="5" t="s">
        <v>17556</v>
      </c>
    </row>
    <row r="6925" spans="1:14" customFormat="1" ht="15" hidden="1" x14ac:dyDescent="0.25">
      <c r="A6925" s="6" t="s">
        <v>16960</v>
      </c>
      <c r="B6925" s="7" t="s">
        <v>17557</v>
      </c>
      <c r="C6925" s="7" t="s">
        <v>16</v>
      </c>
      <c r="D6925" s="8" t="s">
        <v>193</v>
      </c>
      <c r="E6925" s="8" t="s">
        <v>13760</v>
      </c>
      <c r="F6925" s="8" t="s">
        <v>17498</v>
      </c>
      <c r="G6925" s="8" t="s">
        <v>3400</v>
      </c>
      <c r="H6925" s="8" t="s">
        <v>3401</v>
      </c>
      <c r="I6925" s="8" t="s">
        <v>4718</v>
      </c>
      <c r="J6925" s="8" t="s">
        <v>920</v>
      </c>
      <c r="K6925" s="8" t="s">
        <v>3963</v>
      </c>
      <c r="L6925" s="8" t="s">
        <v>3964</v>
      </c>
      <c r="M6925" s="9">
        <v>4565.68</v>
      </c>
      <c r="N6925" s="10" t="s">
        <v>17558</v>
      </c>
    </row>
    <row r="6926" spans="1:14" customFormat="1" ht="15" hidden="1" x14ac:dyDescent="0.25">
      <c r="A6926" s="1" t="s">
        <v>16960</v>
      </c>
      <c r="B6926" s="2" t="s">
        <v>17559</v>
      </c>
      <c r="C6926" s="2" t="s">
        <v>16</v>
      </c>
      <c r="D6926" s="3" t="s">
        <v>193</v>
      </c>
      <c r="E6926" s="3" t="s">
        <v>13760</v>
      </c>
      <c r="F6926" s="3" t="s">
        <v>17498</v>
      </c>
      <c r="G6926" s="3" t="s">
        <v>5656</v>
      </c>
      <c r="H6926" s="3" t="s">
        <v>5657</v>
      </c>
      <c r="I6926" s="3" t="s">
        <v>4718</v>
      </c>
      <c r="J6926" s="3" t="s">
        <v>920</v>
      </c>
      <c r="K6926" s="3" t="s">
        <v>3963</v>
      </c>
      <c r="L6926" s="3" t="s">
        <v>3964</v>
      </c>
      <c r="M6926" s="4">
        <v>67466.33</v>
      </c>
      <c r="N6926" s="5" t="s">
        <v>17560</v>
      </c>
    </row>
    <row r="6927" spans="1:14" customFormat="1" ht="15" hidden="1" x14ac:dyDescent="0.25">
      <c r="A6927" s="6" t="s">
        <v>16960</v>
      </c>
      <c r="B6927" s="7" t="s">
        <v>17561</v>
      </c>
      <c r="C6927" s="7" t="s">
        <v>16</v>
      </c>
      <c r="D6927" s="8" t="s">
        <v>193</v>
      </c>
      <c r="E6927" s="8" t="s">
        <v>13760</v>
      </c>
      <c r="F6927" s="8" t="s">
        <v>17498</v>
      </c>
      <c r="G6927" s="8" t="s">
        <v>3431</v>
      </c>
      <c r="H6927" s="8" t="s">
        <v>3407</v>
      </c>
      <c r="I6927" s="8" t="s">
        <v>4718</v>
      </c>
      <c r="J6927" s="8" t="s">
        <v>920</v>
      </c>
      <c r="K6927" s="8" t="s">
        <v>3963</v>
      </c>
      <c r="L6927" s="8" t="s">
        <v>3964</v>
      </c>
      <c r="M6927" s="9">
        <v>221.98</v>
      </c>
      <c r="N6927" s="10" t="s">
        <v>17562</v>
      </c>
    </row>
    <row r="6928" spans="1:14" customFormat="1" ht="15" hidden="1" x14ac:dyDescent="0.25">
      <c r="A6928" s="1" t="s">
        <v>16960</v>
      </c>
      <c r="B6928" s="2" t="s">
        <v>17563</v>
      </c>
      <c r="C6928" s="2" t="s">
        <v>16</v>
      </c>
      <c r="D6928" s="3" t="s">
        <v>193</v>
      </c>
      <c r="E6928" s="3" t="s">
        <v>17564</v>
      </c>
      <c r="F6928" s="3" t="s">
        <v>17565</v>
      </c>
      <c r="G6928" s="3" t="s">
        <v>7816</v>
      </c>
      <c r="H6928" s="3" t="s">
        <v>7817</v>
      </c>
      <c r="I6928" s="3" t="s">
        <v>1109</v>
      </c>
      <c r="J6928" s="3" t="s">
        <v>1110</v>
      </c>
      <c r="K6928" s="3" t="s">
        <v>3963</v>
      </c>
      <c r="L6928" s="3" t="s">
        <v>3964</v>
      </c>
      <c r="M6928" s="4">
        <v>94449.77</v>
      </c>
      <c r="N6928" s="5" t="s">
        <v>17566</v>
      </c>
    </row>
    <row r="6929" spans="1:14" customFormat="1" ht="15" hidden="1" x14ac:dyDescent="0.25">
      <c r="A6929" s="6" t="s">
        <v>16960</v>
      </c>
      <c r="B6929" s="7" t="s">
        <v>17567</v>
      </c>
      <c r="C6929" s="7" t="s">
        <v>16</v>
      </c>
      <c r="D6929" s="8" t="s">
        <v>193</v>
      </c>
      <c r="E6929" s="8" t="s">
        <v>11423</v>
      </c>
      <c r="F6929" s="8" t="s">
        <v>17568</v>
      </c>
      <c r="G6929" s="8" t="s">
        <v>4217</v>
      </c>
      <c r="H6929" s="8" t="s">
        <v>4218</v>
      </c>
      <c r="I6929" s="8" t="s">
        <v>4391</v>
      </c>
      <c r="J6929" s="8" t="s">
        <v>3403</v>
      </c>
      <c r="K6929" s="8" t="s">
        <v>4071</v>
      </c>
      <c r="L6929" s="8" t="s">
        <v>4072</v>
      </c>
      <c r="M6929" s="9">
        <v>54084.57</v>
      </c>
      <c r="N6929" s="10" t="s">
        <v>17569</v>
      </c>
    </row>
    <row r="6930" spans="1:14" customFormat="1" ht="15" hidden="1" x14ac:dyDescent="0.25">
      <c r="A6930" s="1" t="s">
        <v>16960</v>
      </c>
      <c r="B6930" s="2" t="s">
        <v>17570</v>
      </c>
      <c r="C6930" s="2" t="s">
        <v>16</v>
      </c>
      <c r="D6930" s="3" t="s">
        <v>193</v>
      </c>
      <c r="E6930" s="3" t="s">
        <v>11423</v>
      </c>
      <c r="F6930" s="3" t="s">
        <v>17568</v>
      </c>
      <c r="G6930" s="3" t="s">
        <v>6493</v>
      </c>
      <c r="H6930" s="3" t="s">
        <v>6494</v>
      </c>
      <c r="I6930" s="3" t="s">
        <v>5176</v>
      </c>
      <c r="J6930" s="3" t="s">
        <v>1061</v>
      </c>
      <c r="K6930" s="3" t="s">
        <v>4071</v>
      </c>
      <c r="L6930" s="3" t="s">
        <v>4072</v>
      </c>
      <c r="M6930" s="4">
        <v>73.28</v>
      </c>
      <c r="N6930" s="5" t="s">
        <v>17571</v>
      </c>
    </row>
    <row r="6931" spans="1:14" customFormat="1" ht="15" hidden="1" x14ac:dyDescent="0.25">
      <c r="A6931" s="6" t="s">
        <v>16960</v>
      </c>
      <c r="B6931" s="7" t="s">
        <v>17572</v>
      </c>
      <c r="C6931" s="7" t="s">
        <v>16</v>
      </c>
      <c r="D6931" s="8" t="s">
        <v>193</v>
      </c>
      <c r="E6931" s="8" t="s">
        <v>11423</v>
      </c>
      <c r="F6931" s="8" t="s">
        <v>17568</v>
      </c>
      <c r="G6931" s="8" t="s">
        <v>3400</v>
      </c>
      <c r="H6931" s="8" t="s">
        <v>3401</v>
      </c>
      <c r="I6931" s="8" t="s">
        <v>4391</v>
      </c>
      <c r="J6931" s="8" t="s">
        <v>3403</v>
      </c>
      <c r="K6931" s="8" t="s">
        <v>4071</v>
      </c>
      <c r="L6931" s="8" t="s">
        <v>4072</v>
      </c>
      <c r="M6931" s="9">
        <v>2560.98</v>
      </c>
      <c r="N6931" s="10" t="s">
        <v>17573</v>
      </c>
    </row>
    <row r="6932" spans="1:14" customFormat="1" ht="15" hidden="1" x14ac:dyDescent="0.25">
      <c r="A6932" s="1" t="s">
        <v>16960</v>
      </c>
      <c r="B6932" s="2" t="s">
        <v>17574</v>
      </c>
      <c r="C6932" s="2" t="s">
        <v>16</v>
      </c>
      <c r="D6932" s="3" t="s">
        <v>193</v>
      </c>
      <c r="E6932" s="3" t="s">
        <v>11423</v>
      </c>
      <c r="F6932" s="3" t="s">
        <v>17568</v>
      </c>
      <c r="G6932" s="3" t="s">
        <v>4398</v>
      </c>
      <c r="H6932" s="3" t="s">
        <v>4399</v>
      </c>
      <c r="I6932" s="3" t="s">
        <v>4391</v>
      </c>
      <c r="J6932" s="3" t="s">
        <v>3403</v>
      </c>
      <c r="K6932" s="3" t="s">
        <v>4071</v>
      </c>
      <c r="L6932" s="3" t="s">
        <v>4072</v>
      </c>
      <c r="M6932" s="4">
        <v>1093.3499999999999</v>
      </c>
      <c r="N6932" s="5" t="s">
        <v>17575</v>
      </c>
    </row>
    <row r="6933" spans="1:14" customFormat="1" ht="15" hidden="1" x14ac:dyDescent="0.25">
      <c r="A6933" s="6" t="s">
        <v>16960</v>
      </c>
      <c r="B6933" s="7" t="s">
        <v>17576</v>
      </c>
      <c r="C6933" s="7" t="s">
        <v>16</v>
      </c>
      <c r="D6933" s="8" t="s">
        <v>193</v>
      </c>
      <c r="E6933" s="8" t="s">
        <v>9841</v>
      </c>
      <c r="F6933" s="8" t="s">
        <v>17577</v>
      </c>
      <c r="G6933" s="8" t="s">
        <v>3368</v>
      </c>
      <c r="H6933" s="8" t="s">
        <v>3369</v>
      </c>
      <c r="I6933" s="8" t="s">
        <v>364</v>
      </c>
      <c r="J6933" s="8" t="s">
        <v>365</v>
      </c>
      <c r="K6933" s="8" t="s">
        <v>3371</v>
      </c>
      <c r="L6933" s="8" t="s">
        <v>3372</v>
      </c>
      <c r="M6933" s="9">
        <v>13943.71</v>
      </c>
      <c r="N6933" s="10" t="s">
        <v>17578</v>
      </c>
    </row>
    <row r="6934" spans="1:14" customFormat="1" ht="15" hidden="1" x14ac:dyDescent="0.25">
      <c r="A6934" s="1" t="s">
        <v>16960</v>
      </c>
      <c r="B6934" s="2" t="s">
        <v>17579</v>
      </c>
      <c r="C6934" s="2" t="s">
        <v>16</v>
      </c>
      <c r="D6934" s="3" t="s">
        <v>193</v>
      </c>
      <c r="E6934" s="3" t="s">
        <v>13851</v>
      </c>
      <c r="F6934" s="3" t="s">
        <v>17580</v>
      </c>
      <c r="G6934" s="3" t="s">
        <v>4316</v>
      </c>
      <c r="H6934" s="3" t="s">
        <v>4317</v>
      </c>
      <c r="I6934" s="3" t="s">
        <v>4818</v>
      </c>
      <c r="J6934" s="3" t="s">
        <v>920</v>
      </c>
      <c r="K6934" s="3" t="s">
        <v>4204</v>
      </c>
      <c r="L6934" s="3" t="s">
        <v>4205</v>
      </c>
      <c r="M6934" s="4">
        <v>2286.64</v>
      </c>
      <c r="N6934" s="5" t="s">
        <v>17581</v>
      </c>
    </row>
    <row r="6935" spans="1:14" customFormat="1" ht="15" hidden="1" x14ac:dyDescent="0.25">
      <c r="A6935" s="6" t="s">
        <v>16960</v>
      </c>
      <c r="B6935" s="7" t="s">
        <v>17582</v>
      </c>
      <c r="C6935" s="7" t="s">
        <v>16</v>
      </c>
      <c r="D6935" s="8" t="s">
        <v>193</v>
      </c>
      <c r="E6935" s="8" t="s">
        <v>13851</v>
      </c>
      <c r="F6935" s="8" t="s">
        <v>17580</v>
      </c>
      <c r="G6935" s="8" t="s">
        <v>4310</v>
      </c>
      <c r="H6935" s="8" t="s">
        <v>4311</v>
      </c>
      <c r="I6935" s="8" t="s">
        <v>4818</v>
      </c>
      <c r="J6935" s="8" t="s">
        <v>920</v>
      </c>
      <c r="K6935" s="8" t="s">
        <v>4204</v>
      </c>
      <c r="L6935" s="8" t="s">
        <v>4205</v>
      </c>
      <c r="M6935" s="9">
        <v>234.12</v>
      </c>
      <c r="N6935" s="10" t="s">
        <v>17583</v>
      </c>
    </row>
    <row r="6936" spans="1:14" customFormat="1" ht="15" hidden="1" x14ac:dyDescent="0.25">
      <c r="A6936" s="1" t="s">
        <v>16960</v>
      </c>
      <c r="B6936" s="2" t="s">
        <v>17584</v>
      </c>
      <c r="C6936" s="2" t="s">
        <v>16</v>
      </c>
      <c r="D6936" s="3" t="s">
        <v>193</v>
      </c>
      <c r="E6936" s="3" t="s">
        <v>13851</v>
      </c>
      <c r="F6936" s="3" t="s">
        <v>17580</v>
      </c>
      <c r="G6936" s="3" t="s">
        <v>4310</v>
      </c>
      <c r="H6936" s="3" t="s">
        <v>4311</v>
      </c>
      <c r="I6936" s="3" t="s">
        <v>4818</v>
      </c>
      <c r="J6936" s="3" t="s">
        <v>920</v>
      </c>
      <c r="K6936" s="3" t="s">
        <v>4204</v>
      </c>
      <c r="L6936" s="3" t="s">
        <v>4205</v>
      </c>
      <c r="M6936" s="4">
        <v>686</v>
      </c>
      <c r="N6936" s="5" t="s">
        <v>17585</v>
      </c>
    </row>
    <row r="6937" spans="1:14" customFormat="1" ht="15" hidden="1" x14ac:dyDescent="0.25">
      <c r="A6937" s="6" t="s">
        <v>16960</v>
      </c>
      <c r="B6937" s="7" t="s">
        <v>17586</v>
      </c>
      <c r="C6937" s="7" t="s">
        <v>16</v>
      </c>
      <c r="D6937" s="8" t="s">
        <v>193</v>
      </c>
      <c r="E6937" s="8" t="s">
        <v>13851</v>
      </c>
      <c r="F6937" s="8" t="s">
        <v>17580</v>
      </c>
      <c r="G6937" s="8" t="s">
        <v>4310</v>
      </c>
      <c r="H6937" s="8" t="s">
        <v>4311</v>
      </c>
      <c r="I6937" s="8" t="s">
        <v>4818</v>
      </c>
      <c r="J6937" s="8" t="s">
        <v>920</v>
      </c>
      <c r="K6937" s="8" t="s">
        <v>4204</v>
      </c>
      <c r="L6937" s="8" t="s">
        <v>4205</v>
      </c>
      <c r="M6937" s="9">
        <v>17.64</v>
      </c>
      <c r="N6937" s="10" t="s">
        <v>17587</v>
      </c>
    </row>
    <row r="6938" spans="1:14" customFormat="1" ht="15" hidden="1" x14ac:dyDescent="0.25">
      <c r="A6938" s="1" t="s">
        <v>16960</v>
      </c>
      <c r="B6938" s="2" t="s">
        <v>17588</v>
      </c>
      <c r="C6938" s="2" t="s">
        <v>16</v>
      </c>
      <c r="D6938" s="3" t="s">
        <v>193</v>
      </c>
      <c r="E6938" s="3" t="s">
        <v>13851</v>
      </c>
      <c r="F6938" s="3" t="s">
        <v>17580</v>
      </c>
      <c r="G6938" s="3" t="s">
        <v>4310</v>
      </c>
      <c r="H6938" s="3" t="s">
        <v>4311</v>
      </c>
      <c r="I6938" s="3" t="s">
        <v>4818</v>
      </c>
      <c r="J6938" s="3" t="s">
        <v>920</v>
      </c>
      <c r="K6938" s="3" t="s">
        <v>4204</v>
      </c>
      <c r="L6938" s="3" t="s">
        <v>4205</v>
      </c>
      <c r="M6938" s="4">
        <v>54.78</v>
      </c>
      <c r="N6938" s="5" t="s">
        <v>17589</v>
      </c>
    </row>
    <row r="6939" spans="1:14" customFormat="1" ht="15" hidden="1" x14ac:dyDescent="0.25">
      <c r="A6939" s="6" t="s">
        <v>16960</v>
      </c>
      <c r="B6939" s="7" t="s">
        <v>17590</v>
      </c>
      <c r="C6939" s="7" t="s">
        <v>16</v>
      </c>
      <c r="D6939" s="8" t="s">
        <v>193</v>
      </c>
      <c r="E6939" s="8" t="s">
        <v>13851</v>
      </c>
      <c r="F6939" s="8" t="s">
        <v>17580</v>
      </c>
      <c r="G6939" s="8" t="s">
        <v>4260</v>
      </c>
      <c r="H6939" s="8" t="s">
        <v>4261</v>
      </c>
      <c r="I6939" s="8" t="s">
        <v>4818</v>
      </c>
      <c r="J6939" s="8" t="s">
        <v>920</v>
      </c>
      <c r="K6939" s="8" t="s">
        <v>4204</v>
      </c>
      <c r="L6939" s="8" t="s">
        <v>4205</v>
      </c>
      <c r="M6939" s="9">
        <v>249.81</v>
      </c>
      <c r="N6939" s="10" t="s">
        <v>17591</v>
      </c>
    </row>
    <row r="6940" spans="1:14" customFormat="1" ht="15" hidden="1" x14ac:dyDescent="0.25">
      <c r="A6940" s="1" t="s">
        <v>16960</v>
      </c>
      <c r="B6940" s="2" t="s">
        <v>17592</v>
      </c>
      <c r="C6940" s="2" t="s">
        <v>16</v>
      </c>
      <c r="D6940" s="3" t="s">
        <v>193</v>
      </c>
      <c r="E6940" s="3" t="s">
        <v>13851</v>
      </c>
      <c r="F6940" s="3" t="s">
        <v>17580</v>
      </c>
      <c r="G6940" s="3" t="s">
        <v>4260</v>
      </c>
      <c r="H6940" s="3" t="s">
        <v>4261</v>
      </c>
      <c r="I6940" s="3" t="s">
        <v>4818</v>
      </c>
      <c r="J6940" s="3" t="s">
        <v>920</v>
      </c>
      <c r="K6940" s="3" t="s">
        <v>4204</v>
      </c>
      <c r="L6940" s="3" t="s">
        <v>4205</v>
      </c>
      <c r="M6940" s="4">
        <v>1615.75</v>
      </c>
      <c r="N6940" s="5" t="s">
        <v>17593</v>
      </c>
    </row>
    <row r="6941" spans="1:14" customFormat="1" ht="15" hidden="1" x14ac:dyDescent="0.25">
      <c r="A6941" s="6" t="s">
        <v>16960</v>
      </c>
      <c r="B6941" s="7" t="s">
        <v>17594</v>
      </c>
      <c r="C6941" s="7" t="s">
        <v>16</v>
      </c>
      <c r="D6941" s="8" t="s">
        <v>193</v>
      </c>
      <c r="E6941" s="8" t="s">
        <v>13851</v>
      </c>
      <c r="F6941" s="8" t="s">
        <v>17580</v>
      </c>
      <c r="G6941" s="8" t="s">
        <v>4300</v>
      </c>
      <c r="H6941" s="8" t="s">
        <v>4301</v>
      </c>
      <c r="I6941" s="8" t="s">
        <v>4818</v>
      </c>
      <c r="J6941" s="8" t="s">
        <v>920</v>
      </c>
      <c r="K6941" s="8" t="s">
        <v>4204</v>
      </c>
      <c r="L6941" s="8" t="s">
        <v>4205</v>
      </c>
      <c r="M6941" s="9">
        <v>55276.85</v>
      </c>
      <c r="N6941" s="10" t="s">
        <v>17595</v>
      </c>
    </row>
    <row r="6942" spans="1:14" customFormat="1" ht="15" hidden="1" x14ac:dyDescent="0.25">
      <c r="A6942" s="1" t="s">
        <v>16960</v>
      </c>
      <c r="B6942" s="2" t="s">
        <v>17596</v>
      </c>
      <c r="C6942" s="2" t="s">
        <v>16</v>
      </c>
      <c r="D6942" s="3" t="s">
        <v>193</v>
      </c>
      <c r="E6942" s="3" t="s">
        <v>13851</v>
      </c>
      <c r="F6942" s="3" t="s">
        <v>17580</v>
      </c>
      <c r="G6942" s="3" t="s">
        <v>4260</v>
      </c>
      <c r="H6942" s="3" t="s">
        <v>4261</v>
      </c>
      <c r="I6942" s="3" t="s">
        <v>4818</v>
      </c>
      <c r="J6942" s="3" t="s">
        <v>920</v>
      </c>
      <c r="K6942" s="3" t="s">
        <v>4204</v>
      </c>
      <c r="L6942" s="3" t="s">
        <v>4205</v>
      </c>
      <c r="M6942" s="4">
        <v>16638.669999999998</v>
      </c>
      <c r="N6942" s="5" t="s">
        <v>17597</v>
      </c>
    </row>
    <row r="6943" spans="1:14" customFormat="1" ht="15" hidden="1" x14ac:dyDescent="0.25">
      <c r="A6943" s="6" t="s">
        <v>16960</v>
      </c>
      <c r="B6943" s="7" t="s">
        <v>17598</v>
      </c>
      <c r="C6943" s="7" t="s">
        <v>16</v>
      </c>
      <c r="D6943" s="8" t="s">
        <v>193</v>
      </c>
      <c r="E6943" s="8" t="s">
        <v>13851</v>
      </c>
      <c r="F6943" s="8" t="s">
        <v>17580</v>
      </c>
      <c r="G6943" s="8" t="s">
        <v>4260</v>
      </c>
      <c r="H6943" s="8" t="s">
        <v>4261</v>
      </c>
      <c r="I6943" s="8" t="s">
        <v>4818</v>
      </c>
      <c r="J6943" s="8" t="s">
        <v>920</v>
      </c>
      <c r="K6943" s="8" t="s">
        <v>4204</v>
      </c>
      <c r="L6943" s="8" t="s">
        <v>4205</v>
      </c>
      <c r="M6943" s="9">
        <v>4536.1499999999996</v>
      </c>
      <c r="N6943" s="10" t="s">
        <v>17599</v>
      </c>
    </row>
    <row r="6944" spans="1:14" customFormat="1" ht="15" hidden="1" x14ac:dyDescent="0.25">
      <c r="A6944" s="1" t="s">
        <v>16960</v>
      </c>
      <c r="B6944" s="2" t="s">
        <v>17600</v>
      </c>
      <c r="C6944" s="2" t="s">
        <v>16</v>
      </c>
      <c r="D6944" s="3" t="s">
        <v>193</v>
      </c>
      <c r="E6944" s="3" t="s">
        <v>13851</v>
      </c>
      <c r="F6944" s="3" t="s">
        <v>17580</v>
      </c>
      <c r="G6944" s="3" t="s">
        <v>4260</v>
      </c>
      <c r="H6944" s="3" t="s">
        <v>4261</v>
      </c>
      <c r="I6944" s="3" t="s">
        <v>4818</v>
      </c>
      <c r="J6944" s="3" t="s">
        <v>920</v>
      </c>
      <c r="K6944" s="3" t="s">
        <v>4204</v>
      </c>
      <c r="L6944" s="3" t="s">
        <v>4205</v>
      </c>
      <c r="M6944" s="4">
        <v>2218.0700000000002</v>
      </c>
      <c r="N6944" s="5" t="s">
        <v>17601</v>
      </c>
    </row>
    <row r="6945" spans="1:14" customFormat="1" ht="15" hidden="1" x14ac:dyDescent="0.25">
      <c r="A6945" s="6" t="s">
        <v>16960</v>
      </c>
      <c r="B6945" s="7" t="s">
        <v>17602</v>
      </c>
      <c r="C6945" s="7" t="s">
        <v>16</v>
      </c>
      <c r="D6945" s="8" t="s">
        <v>193</v>
      </c>
      <c r="E6945" s="8" t="s">
        <v>13851</v>
      </c>
      <c r="F6945" s="8" t="s">
        <v>17580</v>
      </c>
      <c r="G6945" s="8" t="s">
        <v>4260</v>
      </c>
      <c r="H6945" s="8" t="s">
        <v>4261</v>
      </c>
      <c r="I6945" s="8" t="s">
        <v>4818</v>
      </c>
      <c r="J6945" s="8" t="s">
        <v>920</v>
      </c>
      <c r="K6945" s="8" t="s">
        <v>4204</v>
      </c>
      <c r="L6945" s="8" t="s">
        <v>4205</v>
      </c>
      <c r="M6945" s="9">
        <v>1314.54</v>
      </c>
      <c r="N6945" s="10" t="s">
        <v>17603</v>
      </c>
    </row>
    <row r="6946" spans="1:14" customFormat="1" ht="15" hidden="1" x14ac:dyDescent="0.25">
      <c r="A6946" s="1" t="s">
        <v>16960</v>
      </c>
      <c r="B6946" s="2" t="s">
        <v>17604</v>
      </c>
      <c r="C6946" s="2" t="s">
        <v>16</v>
      </c>
      <c r="D6946" s="3" t="s">
        <v>193</v>
      </c>
      <c r="E6946" s="3" t="s">
        <v>13851</v>
      </c>
      <c r="F6946" s="3" t="s">
        <v>17580</v>
      </c>
      <c r="G6946" s="3" t="s">
        <v>4300</v>
      </c>
      <c r="H6946" s="3" t="s">
        <v>4301</v>
      </c>
      <c r="I6946" s="3" t="s">
        <v>4818</v>
      </c>
      <c r="J6946" s="3" t="s">
        <v>920</v>
      </c>
      <c r="K6946" s="3" t="s">
        <v>4204</v>
      </c>
      <c r="L6946" s="3" t="s">
        <v>4205</v>
      </c>
      <c r="M6946" s="4">
        <v>288360.75</v>
      </c>
      <c r="N6946" s="5" t="s">
        <v>17605</v>
      </c>
    </row>
    <row r="6947" spans="1:14" customFormat="1" ht="15" hidden="1" x14ac:dyDescent="0.25">
      <c r="A6947" s="6" t="s">
        <v>16960</v>
      </c>
      <c r="B6947" s="7" t="s">
        <v>17606</v>
      </c>
      <c r="C6947" s="7" t="s">
        <v>16</v>
      </c>
      <c r="D6947" s="8" t="s">
        <v>193</v>
      </c>
      <c r="E6947" s="8" t="s">
        <v>13851</v>
      </c>
      <c r="F6947" s="8" t="s">
        <v>17580</v>
      </c>
      <c r="G6947" s="8" t="s">
        <v>4260</v>
      </c>
      <c r="H6947" s="8" t="s">
        <v>4261</v>
      </c>
      <c r="I6947" s="8" t="s">
        <v>4818</v>
      </c>
      <c r="J6947" s="8" t="s">
        <v>920</v>
      </c>
      <c r="K6947" s="8" t="s">
        <v>4204</v>
      </c>
      <c r="L6947" s="8" t="s">
        <v>4205</v>
      </c>
      <c r="M6947" s="9">
        <v>95516.79</v>
      </c>
      <c r="N6947" s="10" t="s">
        <v>17607</v>
      </c>
    </row>
    <row r="6948" spans="1:14" customFormat="1" ht="15" hidden="1" x14ac:dyDescent="0.25">
      <c r="A6948" s="1" t="s">
        <v>16960</v>
      </c>
      <c r="B6948" s="2" t="s">
        <v>17608</v>
      </c>
      <c r="C6948" s="2" t="s">
        <v>16</v>
      </c>
      <c r="D6948" s="3" t="s">
        <v>193</v>
      </c>
      <c r="E6948" s="3" t="s">
        <v>13851</v>
      </c>
      <c r="F6948" s="3" t="s">
        <v>17580</v>
      </c>
      <c r="G6948" s="3" t="s">
        <v>4260</v>
      </c>
      <c r="H6948" s="3" t="s">
        <v>4261</v>
      </c>
      <c r="I6948" s="3" t="s">
        <v>4818</v>
      </c>
      <c r="J6948" s="3" t="s">
        <v>920</v>
      </c>
      <c r="K6948" s="3" t="s">
        <v>4204</v>
      </c>
      <c r="L6948" s="3" t="s">
        <v>4205</v>
      </c>
      <c r="M6948" s="4">
        <v>19385.54</v>
      </c>
      <c r="N6948" s="5" t="s">
        <v>17609</v>
      </c>
    </row>
    <row r="6949" spans="1:14" customFormat="1" ht="15" hidden="1" x14ac:dyDescent="0.25">
      <c r="A6949" s="6" t="s">
        <v>16960</v>
      </c>
      <c r="B6949" s="7" t="s">
        <v>17610</v>
      </c>
      <c r="C6949" s="7" t="s">
        <v>16</v>
      </c>
      <c r="D6949" s="8" t="s">
        <v>193</v>
      </c>
      <c r="E6949" s="8" t="s">
        <v>17611</v>
      </c>
      <c r="F6949" s="8" t="s">
        <v>17568</v>
      </c>
      <c r="G6949" s="8" t="s">
        <v>5649</v>
      </c>
      <c r="H6949" s="8" t="s">
        <v>5650</v>
      </c>
      <c r="I6949" s="8" t="s">
        <v>4763</v>
      </c>
      <c r="J6949" s="8" t="s">
        <v>920</v>
      </c>
      <c r="K6949" s="8" t="s">
        <v>4071</v>
      </c>
      <c r="L6949" s="8" t="s">
        <v>4072</v>
      </c>
      <c r="M6949" s="9">
        <v>30305.65</v>
      </c>
      <c r="N6949" s="10" t="s">
        <v>17612</v>
      </c>
    </row>
    <row r="6950" spans="1:14" customFormat="1" ht="15" hidden="1" x14ac:dyDescent="0.25">
      <c r="A6950" s="1" t="s">
        <v>16960</v>
      </c>
      <c r="B6950" s="2" t="s">
        <v>17613</v>
      </c>
      <c r="C6950" s="2" t="s">
        <v>16</v>
      </c>
      <c r="D6950" s="3" t="s">
        <v>193</v>
      </c>
      <c r="E6950" s="3" t="s">
        <v>17611</v>
      </c>
      <c r="F6950" s="3" t="s">
        <v>17568</v>
      </c>
      <c r="G6950" s="3" t="s">
        <v>3400</v>
      </c>
      <c r="H6950" s="3" t="s">
        <v>3401</v>
      </c>
      <c r="I6950" s="3" t="s">
        <v>4763</v>
      </c>
      <c r="J6950" s="3" t="s">
        <v>920</v>
      </c>
      <c r="K6950" s="3" t="s">
        <v>4071</v>
      </c>
      <c r="L6950" s="3" t="s">
        <v>4072</v>
      </c>
      <c r="M6950" s="4">
        <v>2580.2600000000002</v>
      </c>
      <c r="N6950" s="5" t="s">
        <v>17614</v>
      </c>
    </row>
    <row r="6951" spans="1:14" customFormat="1" ht="15" hidden="1" x14ac:dyDescent="0.25">
      <c r="A6951" s="6" t="s">
        <v>16960</v>
      </c>
      <c r="B6951" s="7" t="s">
        <v>17615</v>
      </c>
      <c r="C6951" s="7" t="s">
        <v>16</v>
      </c>
      <c r="D6951" s="8" t="s">
        <v>193</v>
      </c>
      <c r="E6951" s="8" t="s">
        <v>17611</v>
      </c>
      <c r="F6951" s="8" t="s">
        <v>17568</v>
      </c>
      <c r="G6951" s="8" t="s">
        <v>5656</v>
      </c>
      <c r="H6951" s="8" t="s">
        <v>5657</v>
      </c>
      <c r="I6951" s="8" t="s">
        <v>4763</v>
      </c>
      <c r="J6951" s="8" t="s">
        <v>920</v>
      </c>
      <c r="K6951" s="8" t="s">
        <v>4071</v>
      </c>
      <c r="L6951" s="8" t="s">
        <v>4072</v>
      </c>
      <c r="M6951" s="9">
        <v>15507.68</v>
      </c>
      <c r="N6951" s="10" t="s">
        <v>17616</v>
      </c>
    </row>
    <row r="6952" spans="1:14" customFormat="1" ht="15" hidden="1" x14ac:dyDescent="0.25">
      <c r="A6952" s="1" t="s">
        <v>16960</v>
      </c>
      <c r="B6952" s="2" t="s">
        <v>17617</v>
      </c>
      <c r="C6952" s="2" t="s">
        <v>16</v>
      </c>
      <c r="D6952" s="3" t="s">
        <v>193</v>
      </c>
      <c r="E6952" s="3" t="s">
        <v>17611</v>
      </c>
      <c r="F6952" s="3" t="s">
        <v>17568</v>
      </c>
      <c r="G6952" s="3" t="s">
        <v>4398</v>
      </c>
      <c r="H6952" s="3" t="s">
        <v>4399</v>
      </c>
      <c r="I6952" s="3" t="s">
        <v>4763</v>
      </c>
      <c r="J6952" s="3" t="s">
        <v>920</v>
      </c>
      <c r="K6952" s="3" t="s">
        <v>4071</v>
      </c>
      <c r="L6952" s="3" t="s">
        <v>4072</v>
      </c>
      <c r="M6952" s="4">
        <v>222.83</v>
      </c>
      <c r="N6952" s="5" t="s">
        <v>17618</v>
      </c>
    </row>
    <row r="6953" spans="1:14" customFormat="1" ht="15" hidden="1" x14ac:dyDescent="0.25">
      <c r="A6953" s="6" t="s">
        <v>16960</v>
      </c>
      <c r="B6953" s="7" t="s">
        <v>17619</v>
      </c>
      <c r="C6953" s="7" t="s">
        <v>16</v>
      </c>
      <c r="D6953" s="8" t="s">
        <v>193</v>
      </c>
      <c r="E6953" s="8" t="s">
        <v>17611</v>
      </c>
      <c r="F6953" s="8" t="s">
        <v>17568</v>
      </c>
      <c r="G6953" s="8" t="s">
        <v>4316</v>
      </c>
      <c r="H6953" s="8" t="s">
        <v>4317</v>
      </c>
      <c r="I6953" s="8" t="s">
        <v>4763</v>
      </c>
      <c r="J6953" s="8" t="s">
        <v>920</v>
      </c>
      <c r="K6953" s="8" t="s">
        <v>4071</v>
      </c>
      <c r="L6953" s="8" t="s">
        <v>4072</v>
      </c>
      <c r="M6953" s="9">
        <v>3395</v>
      </c>
      <c r="N6953" s="10" t="s">
        <v>17620</v>
      </c>
    </row>
    <row r="6954" spans="1:14" customFormat="1" ht="15" hidden="1" x14ac:dyDescent="0.25">
      <c r="A6954" s="1" t="s">
        <v>16960</v>
      </c>
      <c r="B6954" s="2" t="s">
        <v>17621</v>
      </c>
      <c r="C6954" s="2" t="s">
        <v>16</v>
      </c>
      <c r="D6954" s="3" t="s">
        <v>193</v>
      </c>
      <c r="E6954" s="3" t="s">
        <v>17611</v>
      </c>
      <c r="F6954" s="3" t="s">
        <v>17568</v>
      </c>
      <c r="G6954" s="3" t="s">
        <v>4310</v>
      </c>
      <c r="H6954" s="3" t="s">
        <v>4311</v>
      </c>
      <c r="I6954" s="3" t="s">
        <v>4763</v>
      </c>
      <c r="J6954" s="3" t="s">
        <v>920</v>
      </c>
      <c r="K6954" s="3" t="s">
        <v>4071</v>
      </c>
      <c r="L6954" s="3" t="s">
        <v>4072</v>
      </c>
      <c r="M6954" s="4">
        <v>11714</v>
      </c>
      <c r="N6954" s="5" t="s">
        <v>17622</v>
      </c>
    </row>
    <row r="6955" spans="1:14" customFormat="1" ht="15" hidden="1" x14ac:dyDescent="0.25">
      <c r="A6955" s="6" t="s">
        <v>16960</v>
      </c>
      <c r="B6955" s="7" t="s">
        <v>17623</v>
      </c>
      <c r="C6955" s="7" t="s">
        <v>16</v>
      </c>
      <c r="D6955" s="8" t="s">
        <v>193</v>
      </c>
      <c r="E6955" s="8" t="s">
        <v>17611</v>
      </c>
      <c r="F6955" s="8" t="s">
        <v>17568</v>
      </c>
      <c r="G6955" s="8" t="s">
        <v>4310</v>
      </c>
      <c r="H6955" s="8" t="s">
        <v>4311</v>
      </c>
      <c r="I6955" s="8" t="s">
        <v>4763</v>
      </c>
      <c r="J6955" s="8" t="s">
        <v>920</v>
      </c>
      <c r="K6955" s="8" t="s">
        <v>4071</v>
      </c>
      <c r="L6955" s="8" t="s">
        <v>4072</v>
      </c>
      <c r="M6955" s="9">
        <v>358</v>
      </c>
      <c r="N6955" s="10" t="s">
        <v>17624</v>
      </c>
    </row>
    <row r="6956" spans="1:14" customFormat="1" ht="15" hidden="1" x14ac:dyDescent="0.25">
      <c r="A6956" s="1" t="s">
        <v>16960</v>
      </c>
      <c r="B6956" s="2" t="s">
        <v>17625</v>
      </c>
      <c r="C6956" s="2" t="s">
        <v>16</v>
      </c>
      <c r="D6956" s="3" t="s">
        <v>193</v>
      </c>
      <c r="E6956" s="3" t="s">
        <v>17611</v>
      </c>
      <c r="F6956" s="3" t="s">
        <v>17568</v>
      </c>
      <c r="G6956" s="3" t="s">
        <v>4398</v>
      </c>
      <c r="H6956" s="3" t="s">
        <v>4399</v>
      </c>
      <c r="I6956" s="3" t="s">
        <v>4763</v>
      </c>
      <c r="J6956" s="3" t="s">
        <v>920</v>
      </c>
      <c r="K6956" s="3" t="s">
        <v>4071</v>
      </c>
      <c r="L6956" s="3" t="s">
        <v>4072</v>
      </c>
      <c r="M6956" s="4">
        <v>4</v>
      </c>
      <c r="N6956" s="5" t="s">
        <v>17626</v>
      </c>
    </row>
    <row r="6957" spans="1:14" customFormat="1" ht="15" hidden="1" x14ac:dyDescent="0.25">
      <c r="A6957" s="6" t="s">
        <v>16960</v>
      </c>
      <c r="B6957" s="7" t="s">
        <v>17627</v>
      </c>
      <c r="C6957" s="7" t="s">
        <v>16</v>
      </c>
      <c r="D6957" s="8" t="s">
        <v>193</v>
      </c>
      <c r="E6957" s="8" t="s">
        <v>17611</v>
      </c>
      <c r="F6957" s="8" t="s">
        <v>17568</v>
      </c>
      <c r="G6957" s="8" t="s">
        <v>4256</v>
      </c>
      <c r="H6957" s="8" t="s">
        <v>4257</v>
      </c>
      <c r="I6957" s="8" t="s">
        <v>4763</v>
      </c>
      <c r="J6957" s="8" t="s">
        <v>920</v>
      </c>
      <c r="K6957" s="8" t="s">
        <v>4071</v>
      </c>
      <c r="L6957" s="8" t="s">
        <v>4072</v>
      </c>
      <c r="M6957" s="9">
        <v>6880.61</v>
      </c>
      <c r="N6957" s="10" t="s">
        <v>17628</v>
      </c>
    </row>
    <row r="6958" spans="1:14" customFormat="1" ht="15" hidden="1" x14ac:dyDescent="0.25">
      <c r="A6958" s="1" t="s">
        <v>16960</v>
      </c>
      <c r="B6958" s="2" t="s">
        <v>17629</v>
      </c>
      <c r="C6958" s="2" t="s">
        <v>16</v>
      </c>
      <c r="D6958" s="3" t="s">
        <v>193</v>
      </c>
      <c r="E6958" s="3" t="s">
        <v>17611</v>
      </c>
      <c r="F6958" s="3" t="s">
        <v>17568</v>
      </c>
      <c r="G6958" s="3" t="s">
        <v>3400</v>
      </c>
      <c r="H6958" s="3" t="s">
        <v>3401</v>
      </c>
      <c r="I6958" s="3" t="s">
        <v>4763</v>
      </c>
      <c r="J6958" s="3" t="s">
        <v>920</v>
      </c>
      <c r="K6958" s="3" t="s">
        <v>4071</v>
      </c>
      <c r="L6958" s="3" t="s">
        <v>4072</v>
      </c>
      <c r="M6958" s="4">
        <v>146.51</v>
      </c>
      <c r="N6958" s="5" t="s">
        <v>17630</v>
      </c>
    </row>
    <row r="6959" spans="1:14" customFormat="1" ht="15" hidden="1" x14ac:dyDescent="0.25">
      <c r="A6959" s="6" t="s">
        <v>16960</v>
      </c>
      <c r="B6959" s="7" t="s">
        <v>17631</v>
      </c>
      <c r="C6959" s="7" t="s">
        <v>16</v>
      </c>
      <c r="D6959" s="8" t="s">
        <v>193</v>
      </c>
      <c r="E6959" s="8" t="s">
        <v>17611</v>
      </c>
      <c r="F6959" s="8" t="s">
        <v>17568</v>
      </c>
      <c r="G6959" s="8" t="s">
        <v>4398</v>
      </c>
      <c r="H6959" s="8" t="s">
        <v>4399</v>
      </c>
      <c r="I6959" s="8" t="s">
        <v>4763</v>
      </c>
      <c r="J6959" s="8" t="s">
        <v>920</v>
      </c>
      <c r="K6959" s="8" t="s">
        <v>4071</v>
      </c>
      <c r="L6959" s="8" t="s">
        <v>4072</v>
      </c>
      <c r="M6959" s="9">
        <v>276</v>
      </c>
      <c r="N6959" s="10" t="s">
        <v>17632</v>
      </c>
    </row>
    <row r="6960" spans="1:14" customFormat="1" ht="15" hidden="1" x14ac:dyDescent="0.25">
      <c r="A6960" s="1" t="s">
        <v>16960</v>
      </c>
      <c r="B6960" s="2" t="s">
        <v>17633</v>
      </c>
      <c r="C6960" s="2" t="s">
        <v>16</v>
      </c>
      <c r="D6960" s="3" t="s">
        <v>193</v>
      </c>
      <c r="E6960" s="3" t="s">
        <v>17611</v>
      </c>
      <c r="F6960" s="3" t="s">
        <v>17568</v>
      </c>
      <c r="G6960" s="3" t="s">
        <v>4300</v>
      </c>
      <c r="H6960" s="3" t="s">
        <v>4301</v>
      </c>
      <c r="I6960" s="3" t="s">
        <v>4763</v>
      </c>
      <c r="J6960" s="3" t="s">
        <v>920</v>
      </c>
      <c r="K6960" s="3" t="s">
        <v>4071</v>
      </c>
      <c r="L6960" s="3" t="s">
        <v>4072</v>
      </c>
      <c r="M6960" s="4">
        <v>25106.27</v>
      </c>
      <c r="N6960" s="5" t="s">
        <v>17634</v>
      </c>
    </row>
    <row r="6961" spans="1:14" customFormat="1" ht="15" hidden="1" x14ac:dyDescent="0.25">
      <c r="A6961" s="6" t="s">
        <v>16960</v>
      </c>
      <c r="B6961" s="7" t="s">
        <v>17635</v>
      </c>
      <c r="C6961" s="7" t="s">
        <v>16</v>
      </c>
      <c r="D6961" s="8" t="s">
        <v>193</v>
      </c>
      <c r="E6961" s="8" t="s">
        <v>17611</v>
      </c>
      <c r="F6961" s="8" t="s">
        <v>17568</v>
      </c>
      <c r="G6961" s="8" t="s">
        <v>3400</v>
      </c>
      <c r="H6961" s="8" t="s">
        <v>3401</v>
      </c>
      <c r="I6961" s="8" t="s">
        <v>4763</v>
      </c>
      <c r="J6961" s="8" t="s">
        <v>920</v>
      </c>
      <c r="K6961" s="8" t="s">
        <v>4071</v>
      </c>
      <c r="L6961" s="8" t="s">
        <v>4072</v>
      </c>
      <c r="M6961" s="9">
        <v>1854.84</v>
      </c>
      <c r="N6961" s="10" t="s">
        <v>17636</v>
      </c>
    </row>
    <row r="6962" spans="1:14" customFormat="1" ht="15" hidden="1" x14ac:dyDescent="0.25">
      <c r="A6962" s="1" t="s">
        <v>16960</v>
      </c>
      <c r="B6962" s="2" t="s">
        <v>17637</v>
      </c>
      <c r="C6962" s="2" t="s">
        <v>16</v>
      </c>
      <c r="D6962" s="3" t="s">
        <v>193</v>
      </c>
      <c r="E6962" s="3" t="s">
        <v>17611</v>
      </c>
      <c r="F6962" s="3" t="s">
        <v>17568</v>
      </c>
      <c r="G6962" s="3" t="s">
        <v>4260</v>
      </c>
      <c r="H6962" s="3" t="s">
        <v>4261</v>
      </c>
      <c r="I6962" s="3" t="s">
        <v>4763</v>
      </c>
      <c r="J6962" s="3" t="s">
        <v>920</v>
      </c>
      <c r="K6962" s="3" t="s">
        <v>4071</v>
      </c>
      <c r="L6962" s="3" t="s">
        <v>4072</v>
      </c>
      <c r="M6962" s="4">
        <v>9740.75</v>
      </c>
      <c r="N6962" s="5" t="s">
        <v>17638</v>
      </c>
    </row>
    <row r="6963" spans="1:14" customFormat="1" ht="15" hidden="1" x14ac:dyDescent="0.25">
      <c r="A6963" s="6" t="s">
        <v>16960</v>
      </c>
      <c r="B6963" s="7" t="s">
        <v>17639</v>
      </c>
      <c r="C6963" s="7" t="s">
        <v>16</v>
      </c>
      <c r="D6963" s="8" t="s">
        <v>193</v>
      </c>
      <c r="E6963" s="8" t="s">
        <v>17611</v>
      </c>
      <c r="F6963" s="8" t="s">
        <v>17568</v>
      </c>
      <c r="G6963" s="8" t="s">
        <v>4398</v>
      </c>
      <c r="H6963" s="8" t="s">
        <v>4399</v>
      </c>
      <c r="I6963" s="8" t="s">
        <v>4763</v>
      </c>
      <c r="J6963" s="8" t="s">
        <v>920</v>
      </c>
      <c r="K6963" s="8" t="s">
        <v>4071</v>
      </c>
      <c r="L6963" s="8" t="s">
        <v>4072</v>
      </c>
      <c r="M6963" s="9">
        <v>579.26</v>
      </c>
      <c r="N6963" s="10" t="s">
        <v>17640</v>
      </c>
    </row>
    <row r="6964" spans="1:14" customFormat="1" ht="15" hidden="1" x14ac:dyDescent="0.25">
      <c r="A6964" s="1" t="s">
        <v>16960</v>
      </c>
      <c r="B6964" s="2" t="s">
        <v>17641</v>
      </c>
      <c r="C6964" s="2" t="s">
        <v>16</v>
      </c>
      <c r="D6964" s="3" t="s">
        <v>193</v>
      </c>
      <c r="E6964" s="3" t="s">
        <v>17611</v>
      </c>
      <c r="F6964" s="3" t="s">
        <v>17568</v>
      </c>
      <c r="G6964" s="3" t="s">
        <v>4260</v>
      </c>
      <c r="H6964" s="3" t="s">
        <v>4261</v>
      </c>
      <c r="I6964" s="3" t="s">
        <v>4763</v>
      </c>
      <c r="J6964" s="3" t="s">
        <v>920</v>
      </c>
      <c r="K6964" s="3" t="s">
        <v>4071</v>
      </c>
      <c r="L6964" s="3" t="s">
        <v>4072</v>
      </c>
      <c r="M6964" s="4">
        <v>13366.69</v>
      </c>
      <c r="N6964" s="5" t="s">
        <v>17642</v>
      </c>
    </row>
    <row r="6965" spans="1:14" customFormat="1" ht="15" hidden="1" x14ac:dyDescent="0.25">
      <c r="A6965" s="6" t="s">
        <v>16960</v>
      </c>
      <c r="B6965" s="7" t="s">
        <v>17643</v>
      </c>
      <c r="C6965" s="7" t="s">
        <v>16</v>
      </c>
      <c r="D6965" s="8" t="s">
        <v>193</v>
      </c>
      <c r="E6965" s="8" t="s">
        <v>4161</v>
      </c>
      <c r="F6965" s="8" t="s">
        <v>17498</v>
      </c>
      <c r="G6965" s="8" t="s">
        <v>3431</v>
      </c>
      <c r="H6965" s="8" t="s">
        <v>3407</v>
      </c>
      <c r="I6965" s="8" t="s">
        <v>470</v>
      </c>
      <c r="J6965" s="8" t="s">
        <v>471</v>
      </c>
      <c r="K6965" s="8" t="s">
        <v>3496</v>
      </c>
      <c r="L6965" s="8" t="s">
        <v>3497</v>
      </c>
      <c r="M6965" s="9">
        <v>759.91</v>
      </c>
      <c r="N6965" s="10" t="s">
        <v>17644</v>
      </c>
    </row>
    <row r="6966" spans="1:14" customFormat="1" ht="15" hidden="1" x14ac:dyDescent="0.25">
      <c r="A6966" s="1" t="s">
        <v>16960</v>
      </c>
      <c r="B6966" s="2" t="s">
        <v>17645</v>
      </c>
      <c r="C6966" s="2" t="s">
        <v>16</v>
      </c>
      <c r="D6966" s="3" t="s">
        <v>193</v>
      </c>
      <c r="E6966" s="3" t="s">
        <v>7583</v>
      </c>
      <c r="F6966" s="3" t="s">
        <v>17646</v>
      </c>
      <c r="G6966" s="3" t="s">
        <v>3716</v>
      </c>
      <c r="H6966" s="3" t="s">
        <v>3717</v>
      </c>
      <c r="I6966" s="3" t="s">
        <v>5048</v>
      </c>
      <c r="J6966" s="3" t="s">
        <v>1008</v>
      </c>
      <c r="K6966" s="3" t="s">
        <v>3718</v>
      </c>
      <c r="L6966" s="3" t="s">
        <v>3719</v>
      </c>
      <c r="M6966" s="4">
        <v>30</v>
      </c>
      <c r="N6966" s="5" t="s">
        <v>17647</v>
      </c>
    </row>
    <row r="6967" spans="1:14" customFormat="1" ht="15" hidden="1" x14ac:dyDescent="0.25">
      <c r="A6967" s="6" t="s">
        <v>16960</v>
      </c>
      <c r="B6967" s="7" t="s">
        <v>17648</v>
      </c>
      <c r="C6967" s="7" t="s">
        <v>16</v>
      </c>
      <c r="D6967" s="8" t="s">
        <v>193</v>
      </c>
      <c r="E6967" s="8" t="s">
        <v>17147</v>
      </c>
      <c r="F6967" s="8" t="s">
        <v>17649</v>
      </c>
      <c r="G6967" s="8" t="s">
        <v>4953</v>
      </c>
      <c r="H6967" s="8" t="s">
        <v>4954</v>
      </c>
      <c r="I6967" s="8" t="s">
        <v>17650</v>
      </c>
      <c r="J6967" s="8" t="s">
        <v>4387</v>
      </c>
      <c r="K6967" s="8" t="s">
        <v>4204</v>
      </c>
      <c r="L6967" s="8" t="s">
        <v>4205</v>
      </c>
      <c r="M6967" s="9">
        <v>630.04999999999995</v>
      </c>
      <c r="N6967" s="10" t="s">
        <v>17651</v>
      </c>
    </row>
    <row r="6968" spans="1:14" customFormat="1" ht="15" hidden="1" x14ac:dyDescent="0.25">
      <c r="A6968" s="1" t="s">
        <v>16960</v>
      </c>
      <c r="B6968" s="2" t="s">
        <v>17652</v>
      </c>
      <c r="C6968" s="2" t="s">
        <v>16</v>
      </c>
      <c r="D6968" s="3" t="s">
        <v>193</v>
      </c>
      <c r="E6968" s="3" t="s">
        <v>12126</v>
      </c>
      <c r="F6968" s="3" t="s">
        <v>17568</v>
      </c>
      <c r="G6968" s="3" t="s">
        <v>4953</v>
      </c>
      <c r="H6968" s="3" t="s">
        <v>4954</v>
      </c>
      <c r="I6968" s="3" t="s">
        <v>9877</v>
      </c>
      <c r="J6968" s="3" t="s">
        <v>4387</v>
      </c>
      <c r="K6968" s="3" t="s">
        <v>4071</v>
      </c>
      <c r="L6968" s="3" t="s">
        <v>4072</v>
      </c>
      <c r="M6968" s="4">
        <v>185.14</v>
      </c>
      <c r="N6968" s="5" t="s">
        <v>17653</v>
      </c>
    </row>
    <row r="6969" spans="1:14" customFormat="1" ht="15" hidden="1" x14ac:dyDescent="0.25">
      <c r="A6969" s="6" t="s">
        <v>16960</v>
      </c>
      <c r="B6969" s="7" t="s">
        <v>17654</v>
      </c>
      <c r="C6969" s="7" t="s">
        <v>16</v>
      </c>
      <c r="D6969" s="8" t="s">
        <v>193</v>
      </c>
      <c r="E6969" s="8" t="s">
        <v>12126</v>
      </c>
      <c r="F6969" s="8" t="s">
        <v>17568</v>
      </c>
      <c r="G6969" s="8" t="s">
        <v>975</v>
      </c>
      <c r="H6969" s="8" t="s">
        <v>976</v>
      </c>
      <c r="I6969" s="8" t="s">
        <v>5802</v>
      </c>
      <c r="J6969" s="8" t="s">
        <v>625</v>
      </c>
      <c r="K6969" s="8" t="s">
        <v>4071</v>
      </c>
      <c r="L6969" s="8" t="s">
        <v>4072</v>
      </c>
      <c r="M6969" s="9">
        <v>4551.3599999999997</v>
      </c>
      <c r="N6969" s="10" t="s">
        <v>17655</v>
      </c>
    </row>
    <row r="6970" spans="1:14" customFormat="1" ht="15" hidden="1" x14ac:dyDescent="0.25">
      <c r="A6970" s="1" t="s">
        <v>16960</v>
      </c>
      <c r="B6970" s="2" t="s">
        <v>17656</v>
      </c>
      <c r="C6970" s="2" t="s">
        <v>16</v>
      </c>
      <c r="D6970" s="3" t="s">
        <v>193</v>
      </c>
      <c r="E6970" s="3" t="s">
        <v>12126</v>
      </c>
      <c r="F6970" s="3" t="s">
        <v>17568</v>
      </c>
      <c r="G6970" s="3" t="s">
        <v>4398</v>
      </c>
      <c r="H6970" s="3" t="s">
        <v>4399</v>
      </c>
      <c r="I6970" s="3" t="s">
        <v>5802</v>
      </c>
      <c r="J6970" s="3" t="s">
        <v>625</v>
      </c>
      <c r="K6970" s="3" t="s">
        <v>4071</v>
      </c>
      <c r="L6970" s="3" t="s">
        <v>4072</v>
      </c>
      <c r="M6970" s="4">
        <v>0.34</v>
      </c>
      <c r="N6970" s="5" t="s">
        <v>17657</v>
      </c>
    </row>
    <row r="6971" spans="1:14" customFormat="1" ht="15" hidden="1" x14ac:dyDescent="0.25">
      <c r="A6971" s="6" t="s">
        <v>16960</v>
      </c>
      <c r="B6971" s="7" t="s">
        <v>17658</v>
      </c>
      <c r="C6971" s="7" t="s">
        <v>16</v>
      </c>
      <c r="D6971" s="8" t="s">
        <v>193</v>
      </c>
      <c r="E6971" s="8" t="s">
        <v>7583</v>
      </c>
      <c r="F6971" s="8" t="s">
        <v>17646</v>
      </c>
      <c r="G6971" s="8" t="s">
        <v>3368</v>
      </c>
      <c r="H6971" s="8" t="s">
        <v>3369</v>
      </c>
      <c r="I6971" s="8" t="s">
        <v>5048</v>
      </c>
      <c r="J6971" s="8" t="s">
        <v>1008</v>
      </c>
      <c r="K6971" s="8" t="s">
        <v>3371</v>
      </c>
      <c r="L6971" s="8" t="s">
        <v>3372</v>
      </c>
      <c r="M6971" s="9">
        <v>2251.79</v>
      </c>
      <c r="N6971" s="10" t="s">
        <v>16210</v>
      </c>
    </row>
    <row r="6972" spans="1:14" customFormat="1" ht="15" hidden="1" x14ac:dyDescent="0.25">
      <c r="A6972" s="1" t="s">
        <v>16960</v>
      </c>
      <c r="B6972" s="2" t="s">
        <v>17659</v>
      </c>
      <c r="C6972" s="2" t="s">
        <v>16</v>
      </c>
      <c r="D6972" s="3" t="s">
        <v>193</v>
      </c>
      <c r="E6972" s="3" t="s">
        <v>11423</v>
      </c>
      <c r="F6972" s="3" t="s">
        <v>17568</v>
      </c>
      <c r="G6972" s="3" t="s">
        <v>3400</v>
      </c>
      <c r="H6972" s="3" t="s">
        <v>3401</v>
      </c>
      <c r="I6972" s="3" t="s">
        <v>5176</v>
      </c>
      <c r="J6972" s="3" t="s">
        <v>1061</v>
      </c>
      <c r="K6972" s="3" t="s">
        <v>4071</v>
      </c>
      <c r="L6972" s="3" t="s">
        <v>4072</v>
      </c>
      <c r="M6972" s="4">
        <v>5.66</v>
      </c>
      <c r="N6972" s="5" t="s">
        <v>17660</v>
      </c>
    </row>
    <row r="6973" spans="1:14" customFormat="1" ht="15" hidden="1" x14ac:dyDescent="0.25">
      <c r="A6973" s="6" t="s">
        <v>16960</v>
      </c>
      <c r="B6973" s="7" t="s">
        <v>17661</v>
      </c>
      <c r="C6973" s="7" t="s">
        <v>16</v>
      </c>
      <c r="D6973" s="8" t="s">
        <v>193</v>
      </c>
      <c r="E6973" s="8" t="s">
        <v>11423</v>
      </c>
      <c r="F6973" s="8" t="s">
        <v>17568</v>
      </c>
      <c r="G6973" s="8" t="s">
        <v>4398</v>
      </c>
      <c r="H6973" s="8" t="s">
        <v>4399</v>
      </c>
      <c r="I6973" s="8" t="s">
        <v>5176</v>
      </c>
      <c r="J6973" s="8" t="s">
        <v>1061</v>
      </c>
      <c r="K6973" s="8" t="s">
        <v>4071</v>
      </c>
      <c r="L6973" s="8" t="s">
        <v>4072</v>
      </c>
      <c r="M6973" s="9">
        <v>5.16</v>
      </c>
      <c r="N6973" s="10" t="s">
        <v>17662</v>
      </c>
    </row>
    <row r="6974" spans="1:14" customFormat="1" ht="15" hidden="1" x14ac:dyDescent="0.25">
      <c r="A6974" s="1" t="s">
        <v>16960</v>
      </c>
      <c r="B6974" s="2" t="s">
        <v>17663</v>
      </c>
      <c r="C6974" s="2" t="s">
        <v>16</v>
      </c>
      <c r="D6974" s="3" t="s">
        <v>193</v>
      </c>
      <c r="E6974" s="3" t="s">
        <v>17664</v>
      </c>
      <c r="F6974" s="3" t="s">
        <v>17646</v>
      </c>
      <c r="G6974" s="3" t="s">
        <v>3368</v>
      </c>
      <c r="H6974" s="3" t="s">
        <v>3369</v>
      </c>
      <c r="I6974" s="3" t="s">
        <v>5048</v>
      </c>
      <c r="J6974" s="3" t="s">
        <v>1008</v>
      </c>
      <c r="K6974" s="3" t="s">
        <v>3371</v>
      </c>
      <c r="L6974" s="3" t="s">
        <v>3372</v>
      </c>
      <c r="M6974" s="4">
        <v>246.03</v>
      </c>
      <c r="N6974" s="5" t="s">
        <v>16210</v>
      </c>
    </row>
    <row r="6975" spans="1:14" customFormat="1" ht="15" hidden="1" x14ac:dyDescent="0.25">
      <c r="A6975" s="6" t="s">
        <v>16960</v>
      </c>
      <c r="B6975" s="7" t="s">
        <v>17665</v>
      </c>
      <c r="C6975" s="7" t="s">
        <v>16</v>
      </c>
      <c r="D6975" s="8" t="s">
        <v>193</v>
      </c>
      <c r="E6975" s="8" t="s">
        <v>7576</v>
      </c>
      <c r="F6975" s="8" t="s">
        <v>17646</v>
      </c>
      <c r="G6975" s="8" t="s">
        <v>3716</v>
      </c>
      <c r="H6975" s="8" t="s">
        <v>3717</v>
      </c>
      <c r="I6975" s="8" t="s">
        <v>5048</v>
      </c>
      <c r="J6975" s="8" t="s">
        <v>1008</v>
      </c>
      <c r="K6975" s="8" t="s">
        <v>3718</v>
      </c>
      <c r="L6975" s="8" t="s">
        <v>3719</v>
      </c>
      <c r="M6975" s="9">
        <v>30</v>
      </c>
      <c r="N6975" s="10" t="s">
        <v>17666</v>
      </c>
    </row>
    <row r="6976" spans="1:14" customFormat="1" ht="15" hidden="1" x14ac:dyDescent="0.25">
      <c r="A6976" s="1" t="s">
        <v>16960</v>
      </c>
      <c r="B6976" s="2" t="s">
        <v>17667</v>
      </c>
      <c r="C6976" s="2" t="s">
        <v>16</v>
      </c>
      <c r="D6976" s="3" t="s">
        <v>193</v>
      </c>
      <c r="E6976" s="3" t="s">
        <v>7576</v>
      </c>
      <c r="F6976" s="3" t="s">
        <v>17646</v>
      </c>
      <c r="G6976" s="3" t="s">
        <v>3368</v>
      </c>
      <c r="H6976" s="3" t="s">
        <v>3369</v>
      </c>
      <c r="I6976" s="3" t="s">
        <v>5048</v>
      </c>
      <c r="J6976" s="3" t="s">
        <v>1008</v>
      </c>
      <c r="K6976" s="3" t="s">
        <v>3371</v>
      </c>
      <c r="L6976" s="3" t="s">
        <v>3372</v>
      </c>
      <c r="M6976" s="4">
        <v>2601.14</v>
      </c>
      <c r="N6976" s="5" t="s">
        <v>16210</v>
      </c>
    </row>
    <row r="6977" spans="1:14" customFormat="1" ht="15" hidden="1" x14ac:dyDescent="0.25">
      <c r="A6977" s="6" t="s">
        <v>16960</v>
      </c>
      <c r="B6977" s="7" t="s">
        <v>17668</v>
      </c>
      <c r="C6977" s="7" t="s">
        <v>16</v>
      </c>
      <c r="D6977" s="8" t="s">
        <v>193</v>
      </c>
      <c r="E6977" s="8" t="s">
        <v>4351</v>
      </c>
      <c r="F6977" s="8" t="s">
        <v>17669</v>
      </c>
      <c r="G6977" s="8" t="s">
        <v>3431</v>
      </c>
      <c r="H6977" s="8" t="s">
        <v>3407</v>
      </c>
      <c r="I6977" s="8" t="s">
        <v>470</v>
      </c>
      <c r="J6977" s="8" t="s">
        <v>471</v>
      </c>
      <c r="K6977" s="8" t="s">
        <v>3496</v>
      </c>
      <c r="L6977" s="8" t="s">
        <v>3497</v>
      </c>
      <c r="M6977" s="9">
        <v>570.15</v>
      </c>
      <c r="N6977" s="10" t="s">
        <v>17670</v>
      </c>
    </row>
    <row r="6978" spans="1:14" customFormat="1" ht="15" hidden="1" x14ac:dyDescent="0.25">
      <c r="A6978" s="1" t="s">
        <v>16960</v>
      </c>
      <c r="B6978" s="2" t="s">
        <v>17671</v>
      </c>
      <c r="C6978" s="2" t="s">
        <v>16</v>
      </c>
      <c r="D6978" s="3" t="s">
        <v>193</v>
      </c>
      <c r="E6978" s="3" t="s">
        <v>16261</v>
      </c>
      <c r="F6978" s="3" t="s">
        <v>17672</v>
      </c>
      <c r="G6978" s="3" t="s">
        <v>3400</v>
      </c>
      <c r="H6978" s="3" t="s">
        <v>3401</v>
      </c>
      <c r="I6978" s="3" t="s">
        <v>6600</v>
      </c>
      <c r="J6978" s="3" t="s">
        <v>3403</v>
      </c>
      <c r="K6978" s="3" t="s">
        <v>3963</v>
      </c>
      <c r="L6978" s="3" t="s">
        <v>3964</v>
      </c>
      <c r="M6978" s="4">
        <v>50599.71</v>
      </c>
      <c r="N6978" s="5" t="s">
        <v>17673</v>
      </c>
    </row>
    <row r="6979" spans="1:14" customFormat="1" ht="15" hidden="1" x14ac:dyDescent="0.25">
      <c r="A6979" s="6" t="s">
        <v>16960</v>
      </c>
      <c r="B6979" s="7" t="s">
        <v>17674</v>
      </c>
      <c r="C6979" s="7" t="s">
        <v>16</v>
      </c>
      <c r="D6979" s="8" t="s">
        <v>193</v>
      </c>
      <c r="E6979" s="8" t="s">
        <v>16261</v>
      </c>
      <c r="F6979" s="8" t="s">
        <v>17672</v>
      </c>
      <c r="G6979" s="8" t="s">
        <v>4217</v>
      </c>
      <c r="H6979" s="8" t="s">
        <v>4218</v>
      </c>
      <c r="I6979" s="8" t="s">
        <v>6600</v>
      </c>
      <c r="J6979" s="8" t="s">
        <v>3403</v>
      </c>
      <c r="K6979" s="8" t="s">
        <v>3963</v>
      </c>
      <c r="L6979" s="8" t="s">
        <v>3964</v>
      </c>
      <c r="M6979" s="9">
        <v>289875.65999999997</v>
      </c>
      <c r="N6979" s="10" t="s">
        <v>17675</v>
      </c>
    </row>
    <row r="6980" spans="1:14" customFormat="1" ht="15" hidden="1" x14ac:dyDescent="0.25">
      <c r="A6980" s="1" t="s">
        <v>16960</v>
      </c>
      <c r="B6980" s="2" t="s">
        <v>17676</v>
      </c>
      <c r="C6980" s="2" t="s">
        <v>16</v>
      </c>
      <c r="D6980" s="3" t="s">
        <v>193</v>
      </c>
      <c r="E6980" s="3" t="s">
        <v>16261</v>
      </c>
      <c r="F6980" s="3" t="s">
        <v>17672</v>
      </c>
      <c r="G6980" s="3" t="s">
        <v>3431</v>
      </c>
      <c r="H6980" s="3" t="s">
        <v>3407</v>
      </c>
      <c r="I6980" s="3" t="s">
        <v>6600</v>
      </c>
      <c r="J6980" s="3" t="s">
        <v>3403</v>
      </c>
      <c r="K6980" s="3" t="s">
        <v>3963</v>
      </c>
      <c r="L6980" s="3" t="s">
        <v>3964</v>
      </c>
      <c r="M6980" s="4">
        <v>6413.92</v>
      </c>
      <c r="N6980" s="5" t="s">
        <v>17677</v>
      </c>
    </row>
    <row r="6981" spans="1:14" customFormat="1" ht="15" hidden="1" x14ac:dyDescent="0.25">
      <c r="A6981" s="6" t="s">
        <v>16960</v>
      </c>
      <c r="B6981" s="7" t="s">
        <v>17678</v>
      </c>
      <c r="C6981" s="7" t="s">
        <v>16</v>
      </c>
      <c r="D6981" s="8" t="s">
        <v>193</v>
      </c>
      <c r="E6981" s="8" t="s">
        <v>400</v>
      </c>
      <c r="F6981" s="8" t="s">
        <v>17513</v>
      </c>
      <c r="G6981" s="8" t="s">
        <v>3400</v>
      </c>
      <c r="H6981" s="8" t="s">
        <v>3401</v>
      </c>
      <c r="I6981" s="8" t="s">
        <v>8437</v>
      </c>
      <c r="J6981" s="8" t="s">
        <v>4067</v>
      </c>
      <c r="K6981" s="8" t="s">
        <v>4204</v>
      </c>
      <c r="L6981" s="8" t="s">
        <v>4205</v>
      </c>
      <c r="M6981" s="9">
        <v>142.04</v>
      </c>
      <c r="N6981" s="10" t="s">
        <v>17679</v>
      </c>
    </row>
    <row r="6982" spans="1:14" customFormat="1" ht="15" hidden="1" x14ac:dyDescent="0.25">
      <c r="A6982" s="1" t="s">
        <v>16960</v>
      </c>
      <c r="B6982" s="2" t="s">
        <v>17680</v>
      </c>
      <c r="C6982" s="2" t="s">
        <v>16</v>
      </c>
      <c r="D6982" s="3" t="s">
        <v>193</v>
      </c>
      <c r="E6982" s="3" t="s">
        <v>400</v>
      </c>
      <c r="F6982" s="3" t="s">
        <v>17513</v>
      </c>
      <c r="G6982" s="3" t="s">
        <v>3406</v>
      </c>
      <c r="H6982" s="3" t="s">
        <v>3407</v>
      </c>
      <c r="I6982" s="3" t="s">
        <v>8437</v>
      </c>
      <c r="J6982" s="3" t="s">
        <v>4067</v>
      </c>
      <c r="K6982" s="3" t="s">
        <v>4204</v>
      </c>
      <c r="L6982" s="3" t="s">
        <v>4205</v>
      </c>
      <c r="M6982" s="4">
        <v>280.81</v>
      </c>
      <c r="N6982" s="5" t="s">
        <v>17681</v>
      </c>
    </row>
    <row r="6983" spans="1:14" customFormat="1" ht="15" hidden="1" x14ac:dyDescent="0.25">
      <c r="A6983" s="6" t="s">
        <v>16960</v>
      </c>
      <c r="B6983" s="7" t="s">
        <v>17682</v>
      </c>
      <c r="C6983" s="7" t="s">
        <v>16</v>
      </c>
      <c r="D6983" s="8" t="s">
        <v>193</v>
      </c>
      <c r="E6983" s="8" t="s">
        <v>400</v>
      </c>
      <c r="F6983" s="8" t="s">
        <v>17513</v>
      </c>
      <c r="G6983" s="8" t="s">
        <v>4201</v>
      </c>
      <c r="H6983" s="8" t="s">
        <v>4202</v>
      </c>
      <c r="I6983" s="8" t="s">
        <v>8437</v>
      </c>
      <c r="J6983" s="8" t="s">
        <v>4067</v>
      </c>
      <c r="K6983" s="8" t="s">
        <v>4204</v>
      </c>
      <c r="L6983" s="8" t="s">
        <v>4205</v>
      </c>
      <c r="M6983" s="9">
        <v>3034.6</v>
      </c>
      <c r="N6983" s="10" t="s">
        <v>17683</v>
      </c>
    </row>
    <row r="6984" spans="1:14" customFormat="1" ht="15" hidden="1" x14ac:dyDescent="0.25">
      <c r="A6984" s="1" t="s">
        <v>16960</v>
      </c>
      <c r="B6984" s="2" t="s">
        <v>17684</v>
      </c>
      <c r="C6984" s="2" t="s">
        <v>16</v>
      </c>
      <c r="D6984" s="3" t="s">
        <v>193</v>
      </c>
      <c r="E6984" s="3" t="s">
        <v>400</v>
      </c>
      <c r="F6984" s="3" t="s">
        <v>17513</v>
      </c>
      <c r="G6984" s="3" t="s">
        <v>3400</v>
      </c>
      <c r="H6984" s="3" t="s">
        <v>3401</v>
      </c>
      <c r="I6984" s="3" t="s">
        <v>4750</v>
      </c>
      <c r="J6984" s="3" t="s">
        <v>3439</v>
      </c>
      <c r="K6984" s="3" t="s">
        <v>4204</v>
      </c>
      <c r="L6984" s="3" t="s">
        <v>4205</v>
      </c>
      <c r="M6984" s="4">
        <v>1336.39</v>
      </c>
      <c r="N6984" s="5" t="s">
        <v>17685</v>
      </c>
    </row>
    <row r="6985" spans="1:14" customFormat="1" ht="15" hidden="1" x14ac:dyDescent="0.25">
      <c r="A6985" s="6" t="s">
        <v>16960</v>
      </c>
      <c r="B6985" s="7" t="s">
        <v>17686</v>
      </c>
      <c r="C6985" s="7" t="s">
        <v>16</v>
      </c>
      <c r="D6985" s="8" t="s">
        <v>193</v>
      </c>
      <c r="E6985" s="8" t="s">
        <v>400</v>
      </c>
      <c r="F6985" s="8" t="s">
        <v>17513</v>
      </c>
      <c r="G6985" s="8" t="s">
        <v>3406</v>
      </c>
      <c r="H6985" s="8" t="s">
        <v>3407</v>
      </c>
      <c r="I6985" s="8" t="s">
        <v>4750</v>
      </c>
      <c r="J6985" s="8" t="s">
        <v>3439</v>
      </c>
      <c r="K6985" s="8" t="s">
        <v>4204</v>
      </c>
      <c r="L6985" s="8" t="s">
        <v>4205</v>
      </c>
      <c r="M6985" s="9">
        <v>617.36</v>
      </c>
      <c r="N6985" s="10" t="s">
        <v>17687</v>
      </c>
    </row>
    <row r="6986" spans="1:14" customFormat="1" ht="15" hidden="1" x14ac:dyDescent="0.25">
      <c r="A6986" s="1" t="s">
        <v>16960</v>
      </c>
      <c r="B6986" s="2" t="s">
        <v>17688</v>
      </c>
      <c r="C6986" s="2" t="s">
        <v>16</v>
      </c>
      <c r="D6986" s="3" t="s">
        <v>193</v>
      </c>
      <c r="E6986" s="3" t="s">
        <v>400</v>
      </c>
      <c r="F6986" s="3" t="s">
        <v>17513</v>
      </c>
      <c r="G6986" s="3" t="s">
        <v>5599</v>
      </c>
      <c r="H6986" s="3" t="s">
        <v>5600</v>
      </c>
      <c r="I6986" s="3" t="s">
        <v>4750</v>
      </c>
      <c r="J6986" s="3" t="s">
        <v>3439</v>
      </c>
      <c r="K6986" s="3" t="s">
        <v>4204</v>
      </c>
      <c r="L6986" s="3" t="s">
        <v>4205</v>
      </c>
      <c r="M6986" s="4">
        <v>26412.7</v>
      </c>
      <c r="N6986" s="5" t="s">
        <v>17689</v>
      </c>
    </row>
    <row r="6987" spans="1:14" customFormat="1" ht="15" hidden="1" x14ac:dyDescent="0.25">
      <c r="A6987" s="6" t="s">
        <v>16960</v>
      </c>
      <c r="B6987" s="7" t="s">
        <v>17690</v>
      </c>
      <c r="C6987" s="7" t="s">
        <v>16</v>
      </c>
      <c r="D6987" s="8" t="s">
        <v>193</v>
      </c>
      <c r="E6987" s="8" t="s">
        <v>17691</v>
      </c>
      <c r="F6987" s="8" t="s">
        <v>17692</v>
      </c>
      <c r="G6987" s="8" t="s">
        <v>3431</v>
      </c>
      <c r="H6987" s="8" t="s">
        <v>3407</v>
      </c>
      <c r="I6987" s="8" t="s">
        <v>4292</v>
      </c>
      <c r="J6987" s="8" t="s">
        <v>920</v>
      </c>
      <c r="K6987" s="8" t="s">
        <v>4204</v>
      </c>
      <c r="L6987" s="8" t="s">
        <v>4205</v>
      </c>
      <c r="M6987" s="9">
        <v>2262.4899999999998</v>
      </c>
      <c r="N6987" s="10" t="s">
        <v>17693</v>
      </c>
    </row>
    <row r="6988" spans="1:14" customFormat="1" ht="15" hidden="1" x14ac:dyDescent="0.25">
      <c r="A6988" s="1" t="s">
        <v>16960</v>
      </c>
      <c r="B6988" s="2" t="s">
        <v>17694</v>
      </c>
      <c r="C6988" s="2" t="s">
        <v>16</v>
      </c>
      <c r="D6988" s="3" t="s">
        <v>193</v>
      </c>
      <c r="E6988" s="3" t="s">
        <v>7536</v>
      </c>
      <c r="F6988" s="3" t="s">
        <v>17646</v>
      </c>
      <c r="G6988" s="3" t="s">
        <v>3368</v>
      </c>
      <c r="H6988" s="3" t="s">
        <v>3369</v>
      </c>
      <c r="I6988" s="3" t="s">
        <v>5048</v>
      </c>
      <c r="J6988" s="3" t="s">
        <v>1008</v>
      </c>
      <c r="K6988" s="3" t="s">
        <v>3371</v>
      </c>
      <c r="L6988" s="3" t="s">
        <v>3372</v>
      </c>
      <c r="M6988" s="4">
        <v>487.81</v>
      </c>
      <c r="N6988" s="5" t="s">
        <v>16210</v>
      </c>
    </row>
    <row r="6989" spans="1:14" customFormat="1" ht="15" hidden="1" x14ac:dyDescent="0.25">
      <c r="A6989" s="6" t="s">
        <v>16960</v>
      </c>
      <c r="B6989" s="7" t="s">
        <v>17695</v>
      </c>
      <c r="C6989" s="7" t="s">
        <v>16</v>
      </c>
      <c r="D6989" s="8" t="s">
        <v>193</v>
      </c>
      <c r="E6989" s="8" t="s">
        <v>17691</v>
      </c>
      <c r="F6989" s="8" t="s">
        <v>17692</v>
      </c>
      <c r="G6989" s="8" t="s">
        <v>4260</v>
      </c>
      <c r="H6989" s="8" t="s">
        <v>4261</v>
      </c>
      <c r="I6989" s="8" t="s">
        <v>4292</v>
      </c>
      <c r="J6989" s="8" t="s">
        <v>920</v>
      </c>
      <c r="K6989" s="8" t="s">
        <v>4204</v>
      </c>
      <c r="L6989" s="8" t="s">
        <v>4205</v>
      </c>
      <c r="M6989" s="9">
        <v>75688.22</v>
      </c>
      <c r="N6989" s="10" t="s">
        <v>17696</v>
      </c>
    </row>
    <row r="6990" spans="1:14" customFormat="1" ht="15" hidden="1" x14ac:dyDescent="0.25">
      <c r="A6990" s="1" t="s">
        <v>16960</v>
      </c>
      <c r="B6990" s="2" t="s">
        <v>17697</v>
      </c>
      <c r="C6990" s="2" t="s">
        <v>16</v>
      </c>
      <c r="D6990" s="3" t="s">
        <v>193</v>
      </c>
      <c r="E6990" s="3" t="s">
        <v>17691</v>
      </c>
      <c r="F6990" s="3" t="s">
        <v>17692</v>
      </c>
      <c r="G6990" s="3" t="s">
        <v>4300</v>
      </c>
      <c r="H6990" s="3" t="s">
        <v>4301</v>
      </c>
      <c r="I6990" s="3" t="s">
        <v>4292</v>
      </c>
      <c r="J6990" s="3" t="s">
        <v>920</v>
      </c>
      <c r="K6990" s="3" t="s">
        <v>4204</v>
      </c>
      <c r="L6990" s="3" t="s">
        <v>4205</v>
      </c>
      <c r="M6990" s="4">
        <v>85171.57</v>
      </c>
      <c r="N6990" s="5" t="s">
        <v>17698</v>
      </c>
    </row>
    <row r="6991" spans="1:14" customFormat="1" ht="15" hidden="1" x14ac:dyDescent="0.25">
      <c r="A6991" s="6" t="s">
        <v>16960</v>
      </c>
      <c r="B6991" s="7" t="s">
        <v>17699</v>
      </c>
      <c r="C6991" s="7" t="s">
        <v>16</v>
      </c>
      <c r="D6991" s="8" t="s">
        <v>193</v>
      </c>
      <c r="E6991" s="8" t="s">
        <v>17691</v>
      </c>
      <c r="F6991" s="8" t="s">
        <v>17692</v>
      </c>
      <c r="G6991" s="8" t="s">
        <v>3431</v>
      </c>
      <c r="H6991" s="8" t="s">
        <v>3407</v>
      </c>
      <c r="I6991" s="8" t="s">
        <v>4292</v>
      </c>
      <c r="J6991" s="8" t="s">
        <v>920</v>
      </c>
      <c r="K6991" s="8" t="s">
        <v>4204</v>
      </c>
      <c r="L6991" s="8" t="s">
        <v>4205</v>
      </c>
      <c r="M6991" s="9">
        <v>3719.84</v>
      </c>
      <c r="N6991" s="10" t="s">
        <v>17700</v>
      </c>
    </row>
    <row r="6992" spans="1:14" customFormat="1" ht="15" hidden="1" x14ac:dyDescent="0.25">
      <c r="A6992" s="1" t="s">
        <v>16960</v>
      </c>
      <c r="B6992" s="2" t="s">
        <v>17701</v>
      </c>
      <c r="C6992" s="2" t="s">
        <v>16</v>
      </c>
      <c r="D6992" s="3" t="s">
        <v>193</v>
      </c>
      <c r="E6992" s="3" t="s">
        <v>17691</v>
      </c>
      <c r="F6992" s="3" t="s">
        <v>17692</v>
      </c>
      <c r="G6992" s="3" t="s">
        <v>4260</v>
      </c>
      <c r="H6992" s="3" t="s">
        <v>4261</v>
      </c>
      <c r="I6992" s="3" t="s">
        <v>4292</v>
      </c>
      <c r="J6992" s="3" t="s">
        <v>920</v>
      </c>
      <c r="K6992" s="3" t="s">
        <v>4204</v>
      </c>
      <c r="L6992" s="3" t="s">
        <v>4205</v>
      </c>
      <c r="M6992" s="4">
        <v>114060.46</v>
      </c>
      <c r="N6992" s="5" t="s">
        <v>17702</v>
      </c>
    </row>
    <row r="6993" spans="1:14" customFormat="1" ht="15" hidden="1" x14ac:dyDescent="0.25">
      <c r="A6993" s="6" t="s">
        <v>16960</v>
      </c>
      <c r="B6993" s="7" t="s">
        <v>17703</v>
      </c>
      <c r="C6993" s="7" t="s">
        <v>16</v>
      </c>
      <c r="D6993" s="8" t="s">
        <v>193</v>
      </c>
      <c r="E6993" s="8" t="s">
        <v>17691</v>
      </c>
      <c r="F6993" s="8" t="s">
        <v>17692</v>
      </c>
      <c r="G6993" s="8" t="s">
        <v>4256</v>
      </c>
      <c r="H6993" s="8" t="s">
        <v>4257</v>
      </c>
      <c r="I6993" s="8" t="s">
        <v>4292</v>
      </c>
      <c r="J6993" s="8" t="s">
        <v>920</v>
      </c>
      <c r="K6993" s="8" t="s">
        <v>4204</v>
      </c>
      <c r="L6993" s="8" t="s">
        <v>4205</v>
      </c>
      <c r="M6993" s="9">
        <v>15975</v>
      </c>
      <c r="N6993" s="10" t="s">
        <v>17704</v>
      </c>
    </row>
    <row r="6994" spans="1:14" customFormat="1" ht="15" hidden="1" x14ac:dyDescent="0.25">
      <c r="A6994" s="1" t="s">
        <v>16960</v>
      </c>
      <c r="B6994" s="2" t="s">
        <v>17705</v>
      </c>
      <c r="C6994" s="2" t="s">
        <v>16</v>
      </c>
      <c r="D6994" s="3" t="s">
        <v>193</v>
      </c>
      <c r="E6994" s="3" t="s">
        <v>8856</v>
      </c>
      <c r="F6994" s="3" t="s">
        <v>17706</v>
      </c>
      <c r="G6994" s="3" t="s">
        <v>3368</v>
      </c>
      <c r="H6994" s="3" t="s">
        <v>3369</v>
      </c>
      <c r="I6994" s="3" t="s">
        <v>4598</v>
      </c>
      <c r="J6994" s="3" t="s">
        <v>1008</v>
      </c>
      <c r="K6994" s="3" t="s">
        <v>3371</v>
      </c>
      <c r="L6994" s="3" t="s">
        <v>3372</v>
      </c>
      <c r="M6994" s="4">
        <v>480</v>
      </c>
      <c r="N6994" s="5" t="s">
        <v>17707</v>
      </c>
    </row>
    <row r="6995" spans="1:14" customFormat="1" ht="15" hidden="1" x14ac:dyDescent="0.25">
      <c r="A6995" s="6" t="s">
        <v>16960</v>
      </c>
      <c r="B6995" s="7" t="s">
        <v>17708</v>
      </c>
      <c r="C6995" s="7" t="s">
        <v>16</v>
      </c>
      <c r="D6995" s="8" t="s">
        <v>193</v>
      </c>
      <c r="E6995" s="8" t="s">
        <v>17691</v>
      </c>
      <c r="F6995" s="8" t="s">
        <v>17692</v>
      </c>
      <c r="G6995" s="8" t="s">
        <v>5649</v>
      </c>
      <c r="H6995" s="8" t="s">
        <v>5650</v>
      </c>
      <c r="I6995" s="8" t="s">
        <v>4292</v>
      </c>
      <c r="J6995" s="8" t="s">
        <v>920</v>
      </c>
      <c r="K6995" s="8" t="s">
        <v>4204</v>
      </c>
      <c r="L6995" s="8" t="s">
        <v>4205</v>
      </c>
      <c r="M6995" s="9">
        <v>28411.84</v>
      </c>
      <c r="N6995" s="10" t="s">
        <v>17709</v>
      </c>
    </row>
    <row r="6996" spans="1:14" customFormat="1" ht="15" hidden="1" x14ac:dyDescent="0.25">
      <c r="A6996" s="1" t="s">
        <v>16960</v>
      </c>
      <c r="B6996" s="2" t="s">
        <v>17710</v>
      </c>
      <c r="C6996" s="2" t="s">
        <v>16</v>
      </c>
      <c r="D6996" s="3" t="s">
        <v>193</v>
      </c>
      <c r="E6996" s="3" t="s">
        <v>17691</v>
      </c>
      <c r="F6996" s="3" t="s">
        <v>17692</v>
      </c>
      <c r="G6996" s="3" t="s">
        <v>5656</v>
      </c>
      <c r="H6996" s="3" t="s">
        <v>5657</v>
      </c>
      <c r="I6996" s="3" t="s">
        <v>4292</v>
      </c>
      <c r="J6996" s="3" t="s">
        <v>920</v>
      </c>
      <c r="K6996" s="3" t="s">
        <v>4204</v>
      </c>
      <c r="L6996" s="3" t="s">
        <v>4205</v>
      </c>
      <c r="M6996" s="4">
        <v>11991.04</v>
      </c>
      <c r="N6996" s="5" t="s">
        <v>17711</v>
      </c>
    </row>
    <row r="6997" spans="1:14" customFormat="1" ht="15" hidden="1" x14ac:dyDescent="0.25">
      <c r="A6997" s="6" t="s">
        <v>16960</v>
      </c>
      <c r="B6997" s="7" t="s">
        <v>17712</v>
      </c>
      <c r="C6997" s="7" t="s">
        <v>16</v>
      </c>
      <c r="D6997" s="8" t="s">
        <v>193</v>
      </c>
      <c r="E6997" s="8" t="s">
        <v>17691</v>
      </c>
      <c r="F6997" s="8" t="s">
        <v>17692</v>
      </c>
      <c r="G6997" s="8" t="s">
        <v>3431</v>
      </c>
      <c r="H6997" s="8" t="s">
        <v>3407</v>
      </c>
      <c r="I6997" s="8" t="s">
        <v>4292</v>
      </c>
      <c r="J6997" s="8" t="s">
        <v>920</v>
      </c>
      <c r="K6997" s="8" t="s">
        <v>4204</v>
      </c>
      <c r="L6997" s="8" t="s">
        <v>4205</v>
      </c>
      <c r="M6997" s="9">
        <v>331.91</v>
      </c>
      <c r="N6997" s="10" t="s">
        <v>17713</v>
      </c>
    </row>
    <row r="6998" spans="1:14" customFormat="1" ht="15" hidden="1" x14ac:dyDescent="0.25">
      <c r="A6998" s="1" t="s">
        <v>16960</v>
      </c>
      <c r="B6998" s="2" t="s">
        <v>17714</v>
      </c>
      <c r="C6998" s="2" t="s">
        <v>16</v>
      </c>
      <c r="D6998" s="3" t="s">
        <v>193</v>
      </c>
      <c r="E6998" s="3" t="s">
        <v>17715</v>
      </c>
      <c r="F6998" s="3" t="s">
        <v>17669</v>
      </c>
      <c r="G6998" s="3" t="s">
        <v>3431</v>
      </c>
      <c r="H6998" s="3" t="s">
        <v>3407</v>
      </c>
      <c r="I6998" s="3" t="s">
        <v>470</v>
      </c>
      <c r="J6998" s="3" t="s">
        <v>471</v>
      </c>
      <c r="K6998" s="3" t="s">
        <v>3496</v>
      </c>
      <c r="L6998" s="3" t="s">
        <v>3497</v>
      </c>
      <c r="M6998" s="4">
        <v>358.02</v>
      </c>
      <c r="N6998" s="5" t="s">
        <v>17716</v>
      </c>
    </row>
    <row r="6999" spans="1:14" customFormat="1" ht="15" hidden="1" x14ac:dyDescent="0.25">
      <c r="A6999" s="6" t="s">
        <v>16960</v>
      </c>
      <c r="B6999" s="7" t="s">
        <v>17717</v>
      </c>
      <c r="C6999" s="7" t="s">
        <v>16</v>
      </c>
      <c r="D6999" s="8" t="s">
        <v>193</v>
      </c>
      <c r="E6999" s="8" t="s">
        <v>11711</v>
      </c>
      <c r="F6999" s="8" t="s">
        <v>17669</v>
      </c>
      <c r="G6999" s="8" t="s">
        <v>5872</v>
      </c>
      <c r="H6999" s="8" t="s">
        <v>5873</v>
      </c>
      <c r="I6999" s="8" t="s">
        <v>4085</v>
      </c>
      <c r="J6999" s="8" t="s">
        <v>4086</v>
      </c>
      <c r="K6999" s="8" t="s">
        <v>35</v>
      </c>
      <c r="L6999" s="8" t="s">
        <v>36</v>
      </c>
      <c r="M6999" s="9">
        <v>50640.63</v>
      </c>
      <c r="N6999" s="10" t="s">
        <v>17718</v>
      </c>
    </row>
    <row r="7000" spans="1:14" customFormat="1" ht="15" hidden="1" x14ac:dyDescent="0.25">
      <c r="A7000" s="1" t="s">
        <v>16960</v>
      </c>
      <c r="B7000" s="2" t="s">
        <v>17719</v>
      </c>
      <c r="C7000" s="2" t="s">
        <v>16</v>
      </c>
      <c r="D7000" s="3" t="s">
        <v>193</v>
      </c>
      <c r="E7000" s="3" t="s">
        <v>11711</v>
      </c>
      <c r="F7000" s="3" t="s">
        <v>17669</v>
      </c>
      <c r="G7000" s="3" t="s">
        <v>3400</v>
      </c>
      <c r="H7000" s="3" t="s">
        <v>3401</v>
      </c>
      <c r="I7000" s="3" t="s">
        <v>4085</v>
      </c>
      <c r="J7000" s="3" t="s">
        <v>4086</v>
      </c>
      <c r="K7000" s="3" t="s">
        <v>35</v>
      </c>
      <c r="L7000" s="3" t="s">
        <v>36</v>
      </c>
      <c r="M7000" s="4">
        <v>3847.1</v>
      </c>
      <c r="N7000" s="5" t="s">
        <v>17720</v>
      </c>
    </row>
    <row r="7001" spans="1:14" customFormat="1" ht="15" hidden="1" x14ac:dyDescent="0.25">
      <c r="A7001" s="6" t="s">
        <v>16960</v>
      </c>
      <c r="B7001" s="7" t="s">
        <v>17721</v>
      </c>
      <c r="C7001" s="7" t="s">
        <v>16</v>
      </c>
      <c r="D7001" s="8" t="s">
        <v>193</v>
      </c>
      <c r="E7001" s="8" t="s">
        <v>11711</v>
      </c>
      <c r="F7001" s="8" t="s">
        <v>17669</v>
      </c>
      <c r="G7001" s="8" t="s">
        <v>4037</v>
      </c>
      <c r="H7001" s="8" t="s">
        <v>4038</v>
      </c>
      <c r="I7001" s="8" t="s">
        <v>4085</v>
      </c>
      <c r="J7001" s="8" t="s">
        <v>4086</v>
      </c>
      <c r="K7001" s="8" t="s">
        <v>35</v>
      </c>
      <c r="L7001" s="8" t="s">
        <v>36</v>
      </c>
      <c r="M7001" s="9">
        <v>46181.27</v>
      </c>
      <c r="N7001" s="10" t="s">
        <v>17722</v>
      </c>
    </row>
    <row r="7002" spans="1:14" customFormat="1" ht="15" hidden="1" x14ac:dyDescent="0.25">
      <c r="A7002" s="1" t="s">
        <v>16960</v>
      </c>
      <c r="B7002" s="2" t="s">
        <v>17723</v>
      </c>
      <c r="C7002" s="2" t="s">
        <v>16</v>
      </c>
      <c r="D7002" s="3" t="s">
        <v>193</v>
      </c>
      <c r="E7002" s="3" t="s">
        <v>8994</v>
      </c>
      <c r="F7002" s="3" t="s">
        <v>17108</v>
      </c>
      <c r="G7002" s="3" t="s">
        <v>3716</v>
      </c>
      <c r="H7002" s="3" t="s">
        <v>3717</v>
      </c>
      <c r="I7002" s="3" t="s">
        <v>5048</v>
      </c>
      <c r="J7002" s="3" t="s">
        <v>1008</v>
      </c>
      <c r="K7002" s="3" t="s">
        <v>3718</v>
      </c>
      <c r="L7002" s="3" t="s">
        <v>3719</v>
      </c>
      <c r="M7002" s="4">
        <v>30</v>
      </c>
      <c r="N7002" s="5" t="s">
        <v>17724</v>
      </c>
    </row>
    <row r="7003" spans="1:14" customFormat="1" ht="15" hidden="1" x14ac:dyDescent="0.25">
      <c r="A7003" s="6" t="s">
        <v>16960</v>
      </c>
      <c r="B7003" s="7" t="s">
        <v>17725</v>
      </c>
      <c r="C7003" s="7" t="s">
        <v>16</v>
      </c>
      <c r="D7003" s="8" t="s">
        <v>193</v>
      </c>
      <c r="E7003" s="8" t="s">
        <v>988</v>
      </c>
      <c r="F7003" s="8" t="s">
        <v>17158</v>
      </c>
      <c r="G7003" s="8" t="s">
        <v>17726</v>
      </c>
      <c r="H7003" s="8" t="s">
        <v>17727</v>
      </c>
      <c r="I7003" s="8" t="s">
        <v>2266</v>
      </c>
      <c r="J7003" s="8" t="s">
        <v>1008</v>
      </c>
      <c r="K7003" s="8" t="s">
        <v>57</v>
      </c>
      <c r="L7003" s="8" t="s">
        <v>58</v>
      </c>
      <c r="M7003" s="9">
        <v>550350</v>
      </c>
      <c r="N7003" s="10" t="s">
        <v>17728</v>
      </c>
    </row>
    <row r="7004" spans="1:14" customFormat="1" ht="15" hidden="1" x14ac:dyDescent="0.25">
      <c r="A7004" s="1" t="s">
        <v>16960</v>
      </c>
      <c r="B7004" s="2" t="s">
        <v>17729</v>
      </c>
      <c r="C7004" s="2" t="s">
        <v>16</v>
      </c>
      <c r="D7004" s="3" t="s">
        <v>193</v>
      </c>
      <c r="E7004" s="3" t="s">
        <v>9206</v>
      </c>
      <c r="F7004" s="3" t="s">
        <v>17730</v>
      </c>
      <c r="G7004" s="3" t="s">
        <v>3368</v>
      </c>
      <c r="H7004" s="3" t="s">
        <v>3369</v>
      </c>
      <c r="I7004" s="3" t="s">
        <v>1184</v>
      </c>
      <c r="J7004" s="3" t="s">
        <v>1185</v>
      </c>
      <c r="K7004" s="3" t="s">
        <v>3371</v>
      </c>
      <c r="L7004" s="3" t="s">
        <v>3372</v>
      </c>
      <c r="M7004" s="4">
        <v>3799.59</v>
      </c>
      <c r="N7004" s="5" t="s">
        <v>17731</v>
      </c>
    </row>
    <row r="7005" spans="1:14" customFormat="1" ht="15" hidden="1" x14ac:dyDescent="0.25">
      <c r="A7005" s="6" t="s">
        <v>16960</v>
      </c>
      <c r="B7005" s="7" t="s">
        <v>17732</v>
      </c>
      <c r="C7005" s="7" t="s">
        <v>16</v>
      </c>
      <c r="D7005" s="8" t="s">
        <v>193</v>
      </c>
      <c r="E7005" s="8" t="s">
        <v>8147</v>
      </c>
      <c r="F7005" s="8" t="s">
        <v>17669</v>
      </c>
      <c r="G7005" s="8" t="s">
        <v>3368</v>
      </c>
      <c r="H7005" s="8" t="s">
        <v>3369</v>
      </c>
      <c r="I7005" s="8" t="s">
        <v>7700</v>
      </c>
      <c r="J7005" s="8" t="s">
        <v>7701</v>
      </c>
      <c r="K7005" s="8" t="s">
        <v>3371</v>
      </c>
      <c r="L7005" s="8" t="s">
        <v>3372</v>
      </c>
      <c r="M7005" s="9">
        <v>14198.94</v>
      </c>
      <c r="N7005" s="10" t="s">
        <v>17733</v>
      </c>
    </row>
    <row r="7006" spans="1:14" customFormat="1" ht="15" hidden="1" x14ac:dyDescent="0.25">
      <c r="A7006" s="1" t="s">
        <v>16960</v>
      </c>
      <c r="B7006" s="2" t="s">
        <v>17734</v>
      </c>
      <c r="C7006" s="2" t="s">
        <v>16</v>
      </c>
      <c r="D7006" s="3" t="s">
        <v>193</v>
      </c>
      <c r="E7006" s="3" t="s">
        <v>17735</v>
      </c>
      <c r="F7006" s="3" t="s">
        <v>17669</v>
      </c>
      <c r="G7006" s="3" t="s">
        <v>3368</v>
      </c>
      <c r="H7006" s="3" t="s">
        <v>3369</v>
      </c>
      <c r="I7006" s="3" t="s">
        <v>7700</v>
      </c>
      <c r="J7006" s="3" t="s">
        <v>7701</v>
      </c>
      <c r="K7006" s="3" t="s">
        <v>3371</v>
      </c>
      <c r="L7006" s="3" t="s">
        <v>3372</v>
      </c>
      <c r="M7006" s="4">
        <v>21314.720000000001</v>
      </c>
      <c r="N7006" s="5" t="s">
        <v>17736</v>
      </c>
    </row>
    <row r="7007" spans="1:14" customFormat="1" ht="15" hidden="1" x14ac:dyDescent="0.25">
      <c r="A7007" s="6" t="s">
        <v>16960</v>
      </c>
      <c r="B7007" s="7" t="s">
        <v>17737</v>
      </c>
      <c r="C7007" s="7" t="s">
        <v>16</v>
      </c>
      <c r="D7007" s="8" t="s">
        <v>193</v>
      </c>
      <c r="E7007" s="8" t="s">
        <v>14005</v>
      </c>
      <c r="F7007" s="8" t="s">
        <v>17738</v>
      </c>
      <c r="G7007" s="8" t="s">
        <v>5107</v>
      </c>
      <c r="H7007" s="8" t="s">
        <v>5108</v>
      </c>
      <c r="I7007" s="8" t="s">
        <v>907</v>
      </c>
      <c r="J7007" s="8" t="s">
        <v>908</v>
      </c>
      <c r="K7007" s="8" t="s">
        <v>9561</v>
      </c>
      <c r="L7007" s="8" t="s">
        <v>9562</v>
      </c>
      <c r="M7007" s="9">
        <v>208354.43</v>
      </c>
      <c r="N7007" s="10" t="s">
        <v>17739</v>
      </c>
    </row>
    <row r="7008" spans="1:14" customFormat="1" ht="15" hidden="1" x14ac:dyDescent="0.25">
      <c r="A7008" s="1" t="s">
        <v>16960</v>
      </c>
      <c r="B7008" s="2" t="s">
        <v>17740</v>
      </c>
      <c r="C7008" s="2" t="s">
        <v>16</v>
      </c>
      <c r="D7008" s="3" t="s">
        <v>193</v>
      </c>
      <c r="E7008" s="3" t="s">
        <v>14983</v>
      </c>
      <c r="F7008" s="3" t="s">
        <v>17741</v>
      </c>
      <c r="G7008" s="3" t="s">
        <v>975</v>
      </c>
      <c r="H7008" s="3" t="s">
        <v>976</v>
      </c>
      <c r="I7008" s="3" t="s">
        <v>3489</v>
      </c>
      <c r="J7008" s="3" t="s">
        <v>625</v>
      </c>
      <c r="K7008" s="3" t="s">
        <v>429</v>
      </c>
      <c r="L7008" s="3" t="s">
        <v>430</v>
      </c>
      <c r="M7008" s="4">
        <v>1500</v>
      </c>
      <c r="N7008" s="5" t="s">
        <v>17742</v>
      </c>
    </row>
    <row r="7009" spans="1:14" customFormat="1" ht="15" hidden="1" x14ac:dyDescent="0.25">
      <c r="A7009" s="6" t="s">
        <v>16960</v>
      </c>
      <c r="B7009" s="7" t="s">
        <v>17743</v>
      </c>
      <c r="C7009" s="7" t="s">
        <v>16</v>
      </c>
      <c r="D7009" s="8" t="s">
        <v>193</v>
      </c>
      <c r="E7009" s="8" t="s">
        <v>16874</v>
      </c>
      <c r="F7009" s="8" t="s">
        <v>17744</v>
      </c>
      <c r="G7009" s="8" t="s">
        <v>3431</v>
      </c>
      <c r="H7009" s="8" t="s">
        <v>3407</v>
      </c>
      <c r="I7009" s="8" t="s">
        <v>470</v>
      </c>
      <c r="J7009" s="8" t="s">
        <v>471</v>
      </c>
      <c r="K7009" s="8" t="s">
        <v>3496</v>
      </c>
      <c r="L7009" s="8" t="s">
        <v>3497</v>
      </c>
      <c r="M7009" s="9">
        <v>554.21</v>
      </c>
      <c r="N7009" s="10" t="s">
        <v>17745</v>
      </c>
    </row>
    <row r="7010" spans="1:14" customFormat="1" ht="15" hidden="1" x14ac:dyDescent="0.25">
      <c r="A7010" s="1" t="s">
        <v>16960</v>
      </c>
      <c r="B7010" s="2" t="s">
        <v>17746</v>
      </c>
      <c r="C7010" s="2" t="s">
        <v>16</v>
      </c>
      <c r="D7010" s="3" t="s">
        <v>193</v>
      </c>
      <c r="E7010" s="3" t="s">
        <v>16053</v>
      </c>
      <c r="F7010" s="3" t="s">
        <v>17747</v>
      </c>
      <c r="G7010" s="3" t="s">
        <v>3431</v>
      </c>
      <c r="H7010" s="3" t="s">
        <v>3407</v>
      </c>
      <c r="I7010" s="3" t="s">
        <v>470</v>
      </c>
      <c r="J7010" s="3" t="s">
        <v>471</v>
      </c>
      <c r="K7010" s="3" t="s">
        <v>3496</v>
      </c>
      <c r="L7010" s="3" t="s">
        <v>3497</v>
      </c>
      <c r="M7010" s="4">
        <v>5222.83</v>
      </c>
      <c r="N7010" s="5" t="s">
        <v>17748</v>
      </c>
    </row>
    <row r="7011" spans="1:14" customFormat="1" ht="15" hidden="1" x14ac:dyDescent="0.25">
      <c r="A7011" s="6" t="s">
        <v>16960</v>
      </c>
      <c r="B7011" s="7" t="s">
        <v>17749</v>
      </c>
      <c r="C7011" s="7" t="s">
        <v>16</v>
      </c>
      <c r="D7011" s="8" t="s">
        <v>193</v>
      </c>
      <c r="E7011" s="8" t="s">
        <v>14603</v>
      </c>
      <c r="F7011" s="8" t="s">
        <v>17730</v>
      </c>
      <c r="G7011" s="8" t="s">
        <v>3716</v>
      </c>
      <c r="H7011" s="8" t="s">
        <v>3717</v>
      </c>
      <c r="I7011" s="8" t="s">
        <v>1184</v>
      </c>
      <c r="J7011" s="8" t="s">
        <v>1185</v>
      </c>
      <c r="K7011" s="8" t="s">
        <v>3718</v>
      </c>
      <c r="L7011" s="8" t="s">
        <v>3719</v>
      </c>
      <c r="M7011" s="9">
        <v>600</v>
      </c>
      <c r="N7011" s="10" t="s">
        <v>17750</v>
      </c>
    </row>
    <row r="7012" spans="1:14" customFormat="1" ht="15" hidden="1" x14ac:dyDescent="0.25">
      <c r="A7012" s="1" t="s">
        <v>16960</v>
      </c>
      <c r="B7012" s="2" t="s">
        <v>17751</v>
      </c>
      <c r="C7012" s="2" t="s">
        <v>16</v>
      </c>
      <c r="D7012" s="3" t="s">
        <v>193</v>
      </c>
      <c r="E7012" s="3" t="s">
        <v>8621</v>
      </c>
      <c r="F7012" s="3" t="s">
        <v>17445</v>
      </c>
      <c r="G7012" s="3" t="s">
        <v>5681</v>
      </c>
      <c r="H7012" s="3" t="s">
        <v>5682</v>
      </c>
      <c r="I7012" s="3" t="s">
        <v>5683</v>
      </c>
      <c r="J7012" s="3" t="s">
        <v>920</v>
      </c>
      <c r="K7012" s="3" t="s">
        <v>3963</v>
      </c>
      <c r="L7012" s="3" t="s">
        <v>3964</v>
      </c>
      <c r="M7012" s="4">
        <v>83.56</v>
      </c>
      <c r="N7012" s="5" t="s">
        <v>17752</v>
      </c>
    </row>
    <row r="7013" spans="1:14" customFormat="1" ht="15" hidden="1" x14ac:dyDescent="0.25">
      <c r="A7013" s="6" t="s">
        <v>16960</v>
      </c>
      <c r="B7013" s="7" t="s">
        <v>17753</v>
      </c>
      <c r="C7013" s="7" t="s">
        <v>16</v>
      </c>
      <c r="D7013" s="8" t="s">
        <v>193</v>
      </c>
      <c r="E7013" s="8" t="s">
        <v>8621</v>
      </c>
      <c r="F7013" s="8" t="s">
        <v>17445</v>
      </c>
      <c r="G7013" s="8" t="s">
        <v>4316</v>
      </c>
      <c r="H7013" s="8" t="s">
        <v>4317</v>
      </c>
      <c r="I7013" s="8" t="s">
        <v>5683</v>
      </c>
      <c r="J7013" s="8" t="s">
        <v>920</v>
      </c>
      <c r="K7013" s="8" t="s">
        <v>3963</v>
      </c>
      <c r="L7013" s="8" t="s">
        <v>3964</v>
      </c>
      <c r="M7013" s="9">
        <v>5903.28</v>
      </c>
      <c r="N7013" s="10" t="s">
        <v>17754</v>
      </c>
    </row>
    <row r="7014" spans="1:14" customFormat="1" ht="15" hidden="1" x14ac:dyDescent="0.25">
      <c r="A7014" s="1" t="s">
        <v>16960</v>
      </c>
      <c r="B7014" s="2" t="s">
        <v>17755</v>
      </c>
      <c r="C7014" s="2" t="s">
        <v>16</v>
      </c>
      <c r="D7014" s="3" t="s">
        <v>193</v>
      </c>
      <c r="E7014" s="3" t="s">
        <v>8621</v>
      </c>
      <c r="F7014" s="3" t="s">
        <v>17445</v>
      </c>
      <c r="G7014" s="3" t="s">
        <v>4310</v>
      </c>
      <c r="H7014" s="3" t="s">
        <v>4311</v>
      </c>
      <c r="I7014" s="3" t="s">
        <v>5683</v>
      </c>
      <c r="J7014" s="3" t="s">
        <v>920</v>
      </c>
      <c r="K7014" s="3" t="s">
        <v>3963</v>
      </c>
      <c r="L7014" s="3" t="s">
        <v>3964</v>
      </c>
      <c r="M7014" s="4">
        <v>9140.3700000000008</v>
      </c>
      <c r="N7014" s="5" t="s">
        <v>17756</v>
      </c>
    </row>
    <row r="7015" spans="1:14" customFormat="1" ht="15" hidden="1" x14ac:dyDescent="0.25">
      <c r="A7015" s="6" t="s">
        <v>16960</v>
      </c>
      <c r="B7015" s="7" t="s">
        <v>17757</v>
      </c>
      <c r="C7015" s="7" t="s">
        <v>16</v>
      </c>
      <c r="D7015" s="8" t="s">
        <v>193</v>
      </c>
      <c r="E7015" s="8" t="s">
        <v>17758</v>
      </c>
      <c r="F7015" s="8" t="s">
        <v>17759</v>
      </c>
      <c r="G7015" s="8" t="s">
        <v>3368</v>
      </c>
      <c r="H7015" s="8" t="s">
        <v>3369</v>
      </c>
      <c r="I7015" s="8" t="s">
        <v>2149</v>
      </c>
      <c r="J7015" s="8" t="s">
        <v>1014</v>
      </c>
      <c r="K7015" s="8" t="s">
        <v>3371</v>
      </c>
      <c r="L7015" s="8" t="s">
        <v>3372</v>
      </c>
      <c r="M7015" s="9">
        <v>3267.84</v>
      </c>
      <c r="N7015" s="10" t="s">
        <v>17760</v>
      </c>
    </row>
    <row r="7016" spans="1:14" customFormat="1" ht="15" hidden="1" x14ac:dyDescent="0.25">
      <c r="A7016" s="1" t="s">
        <v>16960</v>
      </c>
      <c r="B7016" s="2" t="s">
        <v>17761</v>
      </c>
      <c r="C7016" s="2" t="s">
        <v>16</v>
      </c>
      <c r="D7016" s="3" t="s">
        <v>193</v>
      </c>
      <c r="E7016" s="3" t="s">
        <v>17762</v>
      </c>
      <c r="F7016" s="3" t="s">
        <v>17763</v>
      </c>
      <c r="G7016" s="3" t="s">
        <v>7504</v>
      </c>
      <c r="H7016" s="3" t="s">
        <v>7505</v>
      </c>
      <c r="I7016" s="3" t="s">
        <v>8092</v>
      </c>
      <c r="J7016" s="3" t="s">
        <v>7507</v>
      </c>
      <c r="K7016" s="3" t="s">
        <v>57</v>
      </c>
      <c r="L7016" s="3" t="s">
        <v>58</v>
      </c>
      <c r="M7016" s="4">
        <v>9091.91</v>
      </c>
      <c r="N7016" s="5" t="s">
        <v>17764</v>
      </c>
    </row>
    <row r="7017" spans="1:14" customFormat="1" ht="15" hidden="1" x14ac:dyDescent="0.25">
      <c r="A7017" s="6" t="s">
        <v>16960</v>
      </c>
      <c r="B7017" s="7" t="s">
        <v>17765</v>
      </c>
      <c r="C7017" s="7" t="s">
        <v>16</v>
      </c>
      <c r="D7017" s="8" t="s">
        <v>193</v>
      </c>
      <c r="E7017" s="8" t="s">
        <v>17766</v>
      </c>
      <c r="F7017" s="8" t="s">
        <v>17669</v>
      </c>
      <c r="G7017" s="8" t="s">
        <v>4217</v>
      </c>
      <c r="H7017" s="8" t="s">
        <v>4218</v>
      </c>
      <c r="I7017" s="8" t="s">
        <v>5634</v>
      </c>
      <c r="J7017" s="8" t="s">
        <v>3403</v>
      </c>
      <c r="K7017" s="8" t="s">
        <v>3963</v>
      </c>
      <c r="L7017" s="8" t="s">
        <v>3964</v>
      </c>
      <c r="M7017" s="9">
        <v>338777.23</v>
      </c>
      <c r="N7017" s="10" t="s">
        <v>17767</v>
      </c>
    </row>
    <row r="7018" spans="1:14" customFormat="1" ht="15" hidden="1" x14ac:dyDescent="0.25">
      <c r="A7018" s="1" t="s">
        <v>16960</v>
      </c>
      <c r="B7018" s="2" t="s">
        <v>17768</v>
      </c>
      <c r="C7018" s="2" t="s">
        <v>16</v>
      </c>
      <c r="D7018" s="3" t="s">
        <v>193</v>
      </c>
      <c r="E7018" s="3" t="s">
        <v>17766</v>
      </c>
      <c r="F7018" s="3" t="s">
        <v>17669</v>
      </c>
      <c r="G7018" s="3" t="s">
        <v>4201</v>
      </c>
      <c r="H7018" s="3" t="s">
        <v>4202</v>
      </c>
      <c r="I7018" s="3" t="s">
        <v>5637</v>
      </c>
      <c r="J7018" s="3" t="s">
        <v>4067</v>
      </c>
      <c r="K7018" s="3" t="s">
        <v>3963</v>
      </c>
      <c r="L7018" s="3" t="s">
        <v>3964</v>
      </c>
      <c r="M7018" s="4">
        <v>6483.46</v>
      </c>
      <c r="N7018" s="5" t="s">
        <v>17769</v>
      </c>
    </row>
    <row r="7019" spans="1:14" customFormat="1" ht="15" hidden="1" x14ac:dyDescent="0.25">
      <c r="A7019" s="6" t="s">
        <v>16960</v>
      </c>
      <c r="B7019" s="7" t="s">
        <v>17770</v>
      </c>
      <c r="C7019" s="7" t="s">
        <v>16</v>
      </c>
      <c r="D7019" s="8" t="s">
        <v>193</v>
      </c>
      <c r="E7019" s="8" t="s">
        <v>17766</v>
      </c>
      <c r="F7019" s="8" t="s">
        <v>17669</v>
      </c>
      <c r="G7019" s="8" t="s">
        <v>5599</v>
      </c>
      <c r="H7019" s="8" t="s">
        <v>5600</v>
      </c>
      <c r="I7019" s="8" t="s">
        <v>14427</v>
      </c>
      <c r="J7019" s="8" t="s">
        <v>3439</v>
      </c>
      <c r="K7019" s="8" t="s">
        <v>3963</v>
      </c>
      <c r="L7019" s="8" t="s">
        <v>3964</v>
      </c>
      <c r="M7019" s="9">
        <v>12988.2</v>
      </c>
      <c r="N7019" s="10" t="s">
        <v>17771</v>
      </c>
    </row>
    <row r="7020" spans="1:14" customFormat="1" ht="15" hidden="1" x14ac:dyDescent="0.25">
      <c r="A7020" s="1" t="s">
        <v>16960</v>
      </c>
      <c r="B7020" s="2" t="s">
        <v>17772</v>
      </c>
      <c r="C7020" s="2" t="s">
        <v>16</v>
      </c>
      <c r="D7020" s="3" t="s">
        <v>193</v>
      </c>
      <c r="E7020" s="3" t="s">
        <v>7967</v>
      </c>
      <c r="F7020" s="3" t="s">
        <v>17513</v>
      </c>
      <c r="G7020" s="3" t="s">
        <v>3431</v>
      </c>
      <c r="H7020" s="3" t="s">
        <v>3407</v>
      </c>
      <c r="I7020" s="3" t="s">
        <v>5450</v>
      </c>
      <c r="J7020" s="3" t="s">
        <v>920</v>
      </c>
      <c r="K7020" s="3" t="s">
        <v>4204</v>
      </c>
      <c r="L7020" s="3" t="s">
        <v>4205</v>
      </c>
      <c r="M7020" s="4">
        <v>3719.17</v>
      </c>
      <c r="N7020" s="5" t="s">
        <v>17773</v>
      </c>
    </row>
    <row r="7021" spans="1:14" customFormat="1" ht="15" hidden="1" x14ac:dyDescent="0.25">
      <c r="A7021" s="6" t="s">
        <v>16960</v>
      </c>
      <c r="B7021" s="7" t="s">
        <v>17774</v>
      </c>
      <c r="C7021" s="7" t="s">
        <v>16</v>
      </c>
      <c r="D7021" s="8" t="s">
        <v>193</v>
      </c>
      <c r="E7021" s="8" t="s">
        <v>7967</v>
      </c>
      <c r="F7021" s="8" t="s">
        <v>17513</v>
      </c>
      <c r="G7021" s="8" t="s">
        <v>3400</v>
      </c>
      <c r="H7021" s="8" t="s">
        <v>3401</v>
      </c>
      <c r="I7021" s="8" t="s">
        <v>5450</v>
      </c>
      <c r="J7021" s="8" t="s">
        <v>920</v>
      </c>
      <c r="K7021" s="8" t="s">
        <v>4204</v>
      </c>
      <c r="L7021" s="8" t="s">
        <v>4205</v>
      </c>
      <c r="M7021" s="9">
        <v>6813.61</v>
      </c>
      <c r="N7021" s="10" t="s">
        <v>17775</v>
      </c>
    </row>
    <row r="7022" spans="1:14" customFormat="1" ht="15" hidden="1" x14ac:dyDescent="0.25">
      <c r="A7022" s="1" t="s">
        <v>16960</v>
      </c>
      <c r="B7022" s="2" t="s">
        <v>17776</v>
      </c>
      <c r="C7022" s="2" t="s">
        <v>16</v>
      </c>
      <c r="D7022" s="3" t="s">
        <v>193</v>
      </c>
      <c r="E7022" s="3" t="s">
        <v>7967</v>
      </c>
      <c r="F7022" s="3" t="s">
        <v>17513</v>
      </c>
      <c r="G7022" s="3" t="s">
        <v>4300</v>
      </c>
      <c r="H7022" s="3" t="s">
        <v>4301</v>
      </c>
      <c r="I7022" s="3" t="s">
        <v>5450</v>
      </c>
      <c r="J7022" s="3" t="s">
        <v>920</v>
      </c>
      <c r="K7022" s="3" t="s">
        <v>4204</v>
      </c>
      <c r="L7022" s="3" t="s">
        <v>4205</v>
      </c>
      <c r="M7022" s="4">
        <v>94575.77</v>
      </c>
      <c r="N7022" s="5" t="s">
        <v>17777</v>
      </c>
    </row>
    <row r="7023" spans="1:14" customFormat="1" ht="15" hidden="1" x14ac:dyDescent="0.25">
      <c r="A7023" s="6" t="s">
        <v>16960</v>
      </c>
      <c r="B7023" s="7" t="s">
        <v>17778</v>
      </c>
      <c r="C7023" s="7" t="s">
        <v>16</v>
      </c>
      <c r="D7023" s="8" t="s">
        <v>193</v>
      </c>
      <c r="E7023" s="8" t="s">
        <v>7967</v>
      </c>
      <c r="F7023" s="8" t="s">
        <v>17513</v>
      </c>
      <c r="G7023" s="8" t="s">
        <v>4260</v>
      </c>
      <c r="H7023" s="8" t="s">
        <v>4261</v>
      </c>
      <c r="I7023" s="8" t="s">
        <v>5450</v>
      </c>
      <c r="J7023" s="8" t="s">
        <v>920</v>
      </c>
      <c r="K7023" s="8" t="s">
        <v>4204</v>
      </c>
      <c r="L7023" s="8" t="s">
        <v>4205</v>
      </c>
      <c r="M7023" s="9">
        <v>80618.100000000006</v>
      </c>
      <c r="N7023" s="10" t="s">
        <v>17779</v>
      </c>
    </row>
    <row r="7024" spans="1:14" customFormat="1" ht="15" hidden="1" x14ac:dyDescent="0.25">
      <c r="A7024" s="1" t="s">
        <v>16960</v>
      </c>
      <c r="B7024" s="2" t="s">
        <v>17780</v>
      </c>
      <c r="C7024" s="2" t="s">
        <v>16</v>
      </c>
      <c r="D7024" s="3" t="s">
        <v>193</v>
      </c>
      <c r="E7024" s="3" t="s">
        <v>7967</v>
      </c>
      <c r="F7024" s="3" t="s">
        <v>17513</v>
      </c>
      <c r="G7024" s="3" t="s">
        <v>4300</v>
      </c>
      <c r="H7024" s="3" t="s">
        <v>4301</v>
      </c>
      <c r="I7024" s="3" t="s">
        <v>5450</v>
      </c>
      <c r="J7024" s="3" t="s">
        <v>920</v>
      </c>
      <c r="K7024" s="3" t="s">
        <v>4204</v>
      </c>
      <c r="L7024" s="3" t="s">
        <v>4205</v>
      </c>
      <c r="M7024" s="4">
        <v>45140.52</v>
      </c>
      <c r="N7024" s="5" t="s">
        <v>17777</v>
      </c>
    </row>
    <row r="7025" spans="1:14" customFormat="1" ht="15" hidden="1" x14ac:dyDescent="0.25">
      <c r="A7025" s="6" t="s">
        <v>16960</v>
      </c>
      <c r="B7025" s="7" t="s">
        <v>17781</v>
      </c>
      <c r="C7025" s="7" t="s">
        <v>16</v>
      </c>
      <c r="D7025" s="8" t="s">
        <v>193</v>
      </c>
      <c r="E7025" s="8" t="s">
        <v>7967</v>
      </c>
      <c r="F7025" s="8" t="s">
        <v>17513</v>
      </c>
      <c r="G7025" s="8" t="s">
        <v>4256</v>
      </c>
      <c r="H7025" s="8" t="s">
        <v>4257</v>
      </c>
      <c r="I7025" s="8" t="s">
        <v>5450</v>
      </c>
      <c r="J7025" s="8" t="s">
        <v>920</v>
      </c>
      <c r="K7025" s="8" t="s">
        <v>4204</v>
      </c>
      <c r="L7025" s="8" t="s">
        <v>4205</v>
      </c>
      <c r="M7025" s="9">
        <v>17781.990000000002</v>
      </c>
      <c r="N7025" s="10" t="s">
        <v>17782</v>
      </c>
    </row>
    <row r="7026" spans="1:14" customFormat="1" ht="15" hidden="1" x14ac:dyDescent="0.25">
      <c r="A7026" s="1" t="s">
        <v>16960</v>
      </c>
      <c r="B7026" s="2" t="s">
        <v>17783</v>
      </c>
      <c r="C7026" s="2" t="s">
        <v>16</v>
      </c>
      <c r="D7026" s="3" t="s">
        <v>193</v>
      </c>
      <c r="E7026" s="3" t="s">
        <v>7591</v>
      </c>
      <c r="F7026" s="3" t="s">
        <v>17784</v>
      </c>
      <c r="G7026" s="3" t="s">
        <v>3368</v>
      </c>
      <c r="H7026" s="3" t="s">
        <v>3369</v>
      </c>
      <c r="I7026" s="3" t="s">
        <v>907</v>
      </c>
      <c r="J7026" s="3" t="s">
        <v>908</v>
      </c>
      <c r="K7026" s="3" t="s">
        <v>3371</v>
      </c>
      <c r="L7026" s="3" t="s">
        <v>3372</v>
      </c>
      <c r="M7026" s="4">
        <v>1015.39</v>
      </c>
      <c r="N7026" s="5" t="s">
        <v>17785</v>
      </c>
    </row>
    <row r="7027" spans="1:14" customFormat="1" ht="15" hidden="1" x14ac:dyDescent="0.25">
      <c r="A7027" s="6" t="s">
        <v>16960</v>
      </c>
      <c r="B7027" s="7" t="s">
        <v>17786</v>
      </c>
      <c r="C7027" s="7" t="s">
        <v>16</v>
      </c>
      <c r="D7027" s="8" t="s">
        <v>193</v>
      </c>
      <c r="E7027" s="8" t="s">
        <v>8214</v>
      </c>
      <c r="F7027" s="8" t="s">
        <v>17513</v>
      </c>
      <c r="G7027" s="8" t="s">
        <v>4217</v>
      </c>
      <c r="H7027" s="8" t="s">
        <v>4218</v>
      </c>
      <c r="I7027" s="8" t="s">
        <v>3402</v>
      </c>
      <c r="J7027" s="8" t="s">
        <v>3403</v>
      </c>
      <c r="K7027" s="8" t="s">
        <v>4204</v>
      </c>
      <c r="L7027" s="8" t="s">
        <v>4205</v>
      </c>
      <c r="M7027" s="9">
        <v>128209.5</v>
      </c>
      <c r="N7027" s="10" t="s">
        <v>17787</v>
      </c>
    </row>
    <row r="7028" spans="1:14" customFormat="1" ht="15" hidden="1" x14ac:dyDescent="0.25">
      <c r="A7028" s="1" t="s">
        <v>16960</v>
      </c>
      <c r="B7028" s="2" t="s">
        <v>17788</v>
      </c>
      <c r="C7028" s="2" t="s">
        <v>16</v>
      </c>
      <c r="D7028" s="3" t="s">
        <v>193</v>
      </c>
      <c r="E7028" s="3" t="s">
        <v>8214</v>
      </c>
      <c r="F7028" s="3" t="s">
        <v>17513</v>
      </c>
      <c r="G7028" s="3" t="s">
        <v>3400</v>
      </c>
      <c r="H7028" s="3" t="s">
        <v>3401</v>
      </c>
      <c r="I7028" s="3" t="s">
        <v>3402</v>
      </c>
      <c r="J7028" s="3" t="s">
        <v>3403</v>
      </c>
      <c r="K7028" s="3" t="s">
        <v>4204</v>
      </c>
      <c r="L7028" s="3" t="s">
        <v>4205</v>
      </c>
      <c r="M7028" s="4">
        <v>5561.02</v>
      </c>
      <c r="N7028" s="5" t="s">
        <v>17789</v>
      </c>
    </row>
    <row r="7029" spans="1:14" customFormat="1" ht="15" hidden="1" x14ac:dyDescent="0.25">
      <c r="A7029" s="6" t="s">
        <v>16960</v>
      </c>
      <c r="B7029" s="7" t="s">
        <v>17790</v>
      </c>
      <c r="C7029" s="7" t="s">
        <v>16</v>
      </c>
      <c r="D7029" s="8" t="s">
        <v>193</v>
      </c>
      <c r="E7029" s="8" t="s">
        <v>8214</v>
      </c>
      <c r="F7029" s="8" t="s">
        <v>17513</v>
      </c>
      <c r="G7029" s="8" t="s">
        <v>3406</v>
      </c>
      <c r="H7029" s="8" t="s">
        <v>3407</v>
      </c>
      <c r="I7029" s="8" t="s">
        <v>3402</v>
      </c>
      <c r="J7029" s="8" t="s">
        <v>3403</v>
      </c>
      <c r="K7029" s="8" t="s">
        <v>4204</v>
      </c>
      <c r="L7029" s="8" t="s">
        <v>4205</v>
      </c>
      <c r="M7029" s="9">
        <v>3529.5</v>
      </c>
      <c r="N7029" s="10" t="s">
        <v>17791</v>
      </c>
    </row>
    <row r="7030" spans="1:14" customFormat="1" ht="15" hidden="1" x14ac:dyDescent="0.25">
      <c r="A7030" s="1" t="s">
        <v>16960</v>
      </c>
      <c r="B7030" s="2" t="s">
        <v>17792</v>
      </c>
      <c r="C7030" s="2" t="s">
        <v>16</v>
      </c>
      <c r="D7030" s="3" t="s">
        <v>193</v>
      </c>
      <c r="E7030" s="3" t="s">
        <v>17793</v>
      </c>
      <c r="F7030" s="3" t="s">
        <v>17174</v>
      </c>
      <c r="G7030" s="3" t="s">
        <v>3368</v>
      </c>
      <c r="H7030" s="3" t="s">
        <v>3369</v>
      </c>
      <c r="I7030" s="3" t="s">
        <v>1184</v>
      </c>
      <c r="J7030" s="3" t="s">
        <v>1185</v>
      </c>
      <c r="K7030" s="3" t="s">
        <v>3371</v>
      </c>
      <c r="L7030" s="3" t="s">
        <v>3372</v>
      </c>
      <c r="M7030" s="4">
        <v>16761.02</v>
      </c>
      <c r="N7030" s="5" t="s">
        <v>17794</v>
      </c>
    </row>
    <row r="7031" spans="1:14" customFormat="1" ht="15" hidden="1" x14ac:dyDescent="0.25">
      <c r="A7031" s="6" t="s">
        <v>16960</v>
      </c>
      <c r="B7031" s="7" t="s">
        <v>17795</v>
      </c>
      <c r="C7031" s="7" t="s">
        <v>16</v>
      </c>
      <c r="D7031" s="8" t="s">
        <v>193</v>
      </c>
      <c r="E7031" s="8" t="s">
        <v>17796</v>
      </c>
      <c r="F7031" s="8" t="s">
        <v>17797</v>
      </c>
      <c r="G7031" s="8" t="s">
        <v>3368</v>
      </c>
      <c r="H7031" s="8" t="s">
        <v>3369</v>
      </c>
      <c r="I7031" s="8" t="s">
        <v>1184</v>
      </c>
      <c r="J7031" s="8" t="s">
        <v>1185</v>
      </c>
      <c r="K7031" s="8" t="s">
        <v>3371</v>
      </c>
      <c r="L7031" s="8" t="s">
        <v>3372</v>
      </c>
      <c r="M7031" s="9">
        <v>10747.88</v>
      </c>
      <c r="N7031" s="10" t="s">
        <v>17798</v>
      </c>
    </row>
    <row r="7032" spans="1:14" customFormat="1" ht="15" hidden="1" x14ac:dyDescent="0.25">
      <c r="A7032" s="1" t="s">
        <v>16960</v>
      </c>
      <c r="B7032" s="2" t="s">
        <v>17799</v>
      </c>
      <c r="C7032" s="2" t="s">
        <v>16</v>
      </c>
      <c r="D7032" s="3" t="s">
        <v>193</v>
      </c>
      <c r="E7032" s="3" t="s">
        <v>17800</v>
      </c>
      <c r="F7032" s="3" t="s">
        <v>17801</v>
      </c>
      <c r="G7032" s="3" t="s">
        <v>3368</v>
      </c>
      <c r="H7032" s="3" t="s">
        <v>3369</v>
      </c>
      <c r="I7032" s="3" t="s">
        <v>1184</v>
      </c>
      <c r="J7032" s="3" t="s">
        <v>1185</v>
      </c>
      <c r="K7032" s="3" t="s">
        <v>3371</v>
      </c>
      <c r="L7032" s="3" t="s">
        <v>3372</v>
      </c>
      <c r="M7032" s="4">
        <v>12258.97</v>
      </c>
      <c r="N7032" s="5" t="s">
        <v>17802</v>
      </c>
    </row>
    <row r="7033" spans="1:14" customFormat="1" ht="15" hidden="1" x14ac:dyDescent="0.25">
      <c r="A7033" s="6" t="s">
        <v>16960</v>
      </c>
      <c r="B7033" s="7" t="s">
        <v>17803</v>
      </c>
      <c r="C7033" s="7" t="s">
        <v>16</v>
      </c>
      <c r="D7033" s="8" t="s">
        <v>193</v>
      </c>
      <c r="E7033" s="8" t="s">
        <v>16906</v>
      </c>
      <c r="F7033" s="8" t="s">
        <v>17801</v>
      </c>
      <c r="G7033" s="8" t="s">
        <v>3368</v>
      </c>
      <c r="H7033" s="8" t="s">
        <v>3369</v>
      </c>
      <c r="I7033" s="8" t="s">
        <v>1184</v>
      </c>
      <c r="J7033" s="8" t="s">
        <v>1185</v>
      </c>
      <c r="K7033" s="8" t="s">
        <v>3371</v>
      </c>
      <c r="L7033" s="8" t="s">
        <v>3372</v>
      </c>
      <c r="M7033" s="9">
        <v>10564.77</v>
      </c>
      <c r="N7033" s="10" t="s">
        <v>17804</v>
      </c>
    </row>
    <row r="7034" spans="1:14" customFormat="1" ht="15" hidden="1" x14ac:dyDescent="0.25">
      <c r="A7034" s="1" t="s">
        <v>16960</v>
      </c>
      <c r="B7034" s="2" t="s">
        <v>17805</v>
      </c>
      <c r="C7034" s="2" t="s">
        <v>16</v>
      </c>
      <c r="D7034" s="3" t="s">
        <v>193</v>
      </c>
      <c r="E7034" s="3" t="s">
        <v>7210</v>
      </c>
      <c r="F7034" s="3" t="s">
        <v>17797</v>
      </c>
      <c r="G7034" s="3" t="s">
        <v>3368</v>
      </c>
      <c r="H7034" s="3" t="s">
        <v>3369</v>
      </c>
      <c r="I7034" s="3" t="s">
        <v>1184</v>
      </c>
      <c r="J7034" s="3" t="s">
        <v>1185</v>
      </c>
      <c r="K7034" s="3" t="s">
        <v>3371</v>
      </c>
      <c r="L7034" s="3" t="s">
        <v>3372</v>
      </c>
      <c r="M7034" s="4">
        <v>10732.11</v>
      </c>
      <c r="N7034" s="5" t="s">
        <v>17806</v>
      </c>
    </row>
    <row r="7035" spans="1:14" customFormat="1" ht="15" hidden="1" x14ac:dyDescent="0.25">
      <c r="A7035" s="6" t="s">
        <v>16960</v>
      </c>
      <c r="B7035" s="7" t="s">
        <v>17807</v>
      </c>
      <c r="C7035" s="7" t="s">
        <v>16</v>
      </c>
      <c r="D7035" s="8" t="s">
        <v>193</v>
      </c>
      <c r="E7035" s="8" t="s">
        <v>9151</v>
      </c>
      <c r="F7035" s="8" t="s">
        <v>17797</v>
      </c>
      <c r="G7035" s="8" t="s">
        <v>3368</v>
      </c>
      <c r="H7035" s="8" t="s">
        <v>3369</v>
      </c>
      <c r="I7035" s="8" t="s">
        <v>1184</v>
      </c>
      <c r="J7035" s="8" t="s">
        <v>1185</v>
      </c>
      <c r="K7035" s="8" t="s">
        <v>3371</v>
      </c>
      <c r="L7035" s="8" t="s">
        <v>3372</v>
      </c>
      <c r="M7035" s="9">
        <v>8183.63</v>
      </c>
      <c r="N7035" s="10" t="s">
        <v>17808</v>
      </c>
    </row>
    <row r="7036" spans="1:14" customFormat="1" ht="15" hidden="1" x14ac:dyDescent="0.25">
      <c r="A7036" s="1" t="s">
        <v>16960</v>
      </c>
      <c r="B7036" s="2" t="s">
        <v>17809</v>
      </c>
      <c r="C7036" s="2" t="s">
        <v>16</v>
      </c>
      <c r="D7036" s="3" t="s">
        <v>193</v>
      </c>
      <c r="E7036" s="3" t="s">
        <v>15059</v>
      </c>
      <c r="F7036" s="3" t="s">
        <v>17741</v>
      </c>
      <c r="G7036" s="3" t="s">
        <v>4222</v>
      </c>
      <c r="H7036" s="3" t="s">
        <v>4223</v>
      </c>
      <c r="I7036" s="3" t="s">
        <v>2149</v>
      </c>
      <c r="J7036" s="3" t="s">
        <v>1014</v>
      </c>
      <c r="K7036" s="3" t="s">
        <v>4212</v>
      </c>
      <c r="L7036" s="3" t="s">
        <v>4213</v>
      </c>
      <c r="M7036" s="4">
        <v>1175489.8</v>
      </c>
      <c r="N7036" s="5" t="s">
        <v>17810</v>
      </c>
    </row>
    <row r="7037" spans="1:14" customFormat="1" ht="15" hidden="1" x14ac:dyDescent="0.25">
      <c r="A7037" s="6" t="s">
        <v>16960</v>
      </c>
      <c r="B7037" s="7" t="s">
        <v>17811</v>
      </c>
      <c r="C7037" s="7" t="s">
        <v>16</v>
      </c>
      <c r="D7037" s="8" t="s">
        <v>193</v>
      </c>
      <c r="E7037" s="8" t="s">
        <v>15059</v>
      </c>
      <c r="F7037" s="8" t="s">
        <v>17741</v>
      </c>
      <c r="G7037" s="8" t="s">
        <v>4228</v>
      </c>
      <c r="H7037" s="8" t="s">
        <v>4229</v>
      </c>
      <c r="I7037" s="8" t="s">
        <v>2149</v>
      </c>
      <c r="J7037" s="8" t="s">
        <v>1014</v>
      </c>
      <c r="K7037" s="8" t="s">
        <v>4212</v>
      </c>
      <c r="L7037" s="8" t="s">
        <v>4213</v>
      </c>
      <c r="M7037" s="9">
        <v>31147.29</v>
      </c>
      <c r="N7037" s="10" t="s">
        <v>17812</v>
      </c>
    </row>
    <row r="7038" spans="1:14" customFormat="1" ht="15" hidden="1" x14ac:dyDescent="0.25">
      <c r="A7038" s="1" t="s">
        <v>16960</v>
      </c>
      <c r="B7038" s="2" t="s">
        <v>17813</v>
      </c>
      <c r="C7038" s="2" t="s">
        <v>16</v>
      </c>
      <c r="D7038" s="3" t="s">
        <v>193</v>
      </c>
      <c r="E7038" s="3" t="s">
        <v>15059</v>
      </c>
      <c r="F7038" s="3" t="s">
        <v>17741</v>
      </c>
      <c r="G7038" s="3" t="s">
        <v>4234</v>
      </c>
      <c r="H7038" s="3" t="s">
        <v>4235</v>
      </c>
      <c r="I7038" s="3" t="s">
        <v>2149</v>
      </c>
      <c r="J7038" s="3" t="s">
        <v>1014</v>
      </c>
      <c r="K7038" s="3" t="s">
        <v>4212</v>
      </c>
      <c r="L7038" s="3" t="s">
        <v>4213</v>
      </c>
      <c r="M7038" s="4">
        <v>679140.62</v>
      </c>
      <c r="N7038" s="5" t="s">
        <v>17814</v>
      </c>
    </row>
    <row r="7039" spans="1:14" customFormat="1" ht="15" hidden="1" x14ac:dyDescent="0.25">
      <c r="A7039" s="6" t="s">
        <v>16960</v>
      </c>
      <c r="B7039" s="7" t="s">
        <v>17815</v>
      </c>
      <c r="C7039" s="7" t="s">
        <v>16</v>
      </c>
      <c r="D7039" s="8" t="s">
        <v>193</v>
      </c>
      <c r="E7039" s="8" t="s">
        <v>15059</v>
      </c>
      <c r="F7039" s="8" t="s">
        <v>17741</v>
      </c>
      <c r="G7039" s="8" t="s">
        <v>4238</v>
      </c>
      <c r="H7039" s="8" t="s">
        <v>4239</v>
      </c>
      <c r="I7039" s="8" t="s">
        <v>2149</v>
      </c>
      <c r="J7039" s="8" t="s">
        <v>1014</v>
      </c>
      <c r="K7039" s="8" t="s">
        <v>4212</v>
      </c>
      <c r="L7039" s="8" t="s">
        <v>4213</v>
      </c>
      <c r="M7039" s="9">
        <v>700035.26</v>
      </c>
      <c r="N7039" s="10" t="s">
        <v>17816</v>
      </c>
    </row>
    <row r="7040" spans="1:14" customFormat="1" ht="15" hidden="1" x14ac:dyDescent="0.25">
      <c r="A7040" s="1" t="s">
        <v>16960</v>
      </c>
      <c r="B7040" s="2" t="s">
        <v>17817</v>
      </c>
      <c r="C7040" s="2" t="s">
        <v>16</v>
      </c>
      <c r="D7040" s="3" t="s">
        <v>193</v>
      </c>
      <c r="E7040" s="3" t="s">
        <v>15059</v>
      </c>
      <c r="F7040" s="3" t="s">
        <v>17741</v>
      </c>
      <c r="G7040" s="3" t="s">
        <v>4242</v>
      </c>
      <c r="H7040" s="3" t="s">
        <v>4243</v>
      </c>
      <c r="I7040" s="3" t="s">
        <v>2149</v>
      </c>
      <c r="J7040" s="3" t="s">
        <v>1014</v>
      </c>
      <c r="K7040" s="3" t="s">
        <v>4212</v>
      </c>
      <c r="L7040" s="3" t="s">
        <v>4213</v>
      </c>
      <c r="M7040" s="4">
        <v>432528.21</v>
      </c>
      <c r="N7040" s="5" t="s">
        <v>17818</v>
      </c>
    </row>
    <row r="7041" spans="1:14" customFormat="1" ht="15" hidden="1" x14ac:dyDescent="0.25">
      <c r="A7041" s="6" t="s">
        <v>16960</v>
      </c>
      <c r="B7041" s="7" t="s">
        <v>17819</v>
      </c>
      <c r="C7041" s="7" t="s">
        <v>16</v>
      </c>
      <c r="D7041" s="8" t="s">
        <v>193</v>
      </c>
      <c r="E7041" s="8" t="s">
        <v>15059</v>
      </c>
      <c r="F7041" s="8" t="s">
        <v>17741</v>
      </c>
      <c r="G7041" s="8" t="s">
        <v>4268</v>
      </c>
      <c r="H7041" s="8" t="s">
        <v>4269</v>
      </c>
      <c r="I7041" s="8" t="s">
        <v>2149</v>
      </c>
      <c r="J7041" s="8" t="s">
        <v>1014</v>
      </c>
      <c r="K7041" s="8" t="s">
        <v>4212</v>
      </c>
      <c r="L7041" s="8" t="s">
        <v>4213</v>
      </c>
      <c r="M7041" s="9">
        <v>937680.61</v>
      </c>
      <c r="N7041" s="10" t="s">
        <v>17820</v>
      </c>
    </row>
    <row r="7042" spans="1:14" customFormat="1" ht="15" hidden="1" x14ac:dyDescent="0.25">
      <c r="A7042" s="1" t="s">
        <v>16960</v>
      </c>
      <c r="B7042" s="2" t="s">
        <v>17821</v>
      </c>
      <c r="C7042" s="2" t="s">
        <v>16</v>
      </c>
      <c r="D7042" s="3" t="s">
        <v>193</v>
      </c>
      <c r="E7042" s="3" t="s">
        <v>15059</v>
      </c>
      <c r="F7042" s="3" t="s">
        <v>17741</v>
      </c>
      <c r="G7042" s="3" t="s">
        <v>14831</v>
      </c>
      <c r="H7042" s="3" t="s">
        <v>14832</v>
      </c>
      <c r="I7042" s="3" t="s">
        <v>2149</v>
      </c>
      <c r="J7042" s="3" t="s">
        <v>1014</v>
      </c>
      <c r="K7042" s="3" t="s">
        <v>4212</v>
      </c>
      <c r="L7042" s="3" t="s">
        <v>4213</v>
      </c>
      <c r="M7042" s="4">
        <v>9442.99</v>
      </c>
      <c r="N7042" s="5" t="s">
        <v>17822</v>
      </c>
    </row>
    <row r="7043" spans="1:14" customFormat="1" ht="15" hidden="1" x14ac:dyDescent="0.25">
      <c r="A7043" s="6" t="s">
        <v>16960</v>
      </c>
      <c r="B7043" s="7" t="s">
        <v>17823</v>
      </c>
      <c r="C7043" s="7" t="s">
        <v>16</v>
      </c>
      <c r="D7043" s="8" t="s">
        <v>193</v>
      </c>
      <c r="E7043" s="8" t="s">
        <v>15059</v>
      </c>
      <c r="F7043" s="8" t="s">
        <v>17741</v>
      </c>
      <c r="G7043" s="8" t="s">
        <v>4272</v>
      </c>
      <c r="H7043" s="8" t="s">
        <v>4273</v>
      </c>
      <c r="I7043" s="8" t="s">
        <v>2149</v>
      </c>
      <c r="J7043" s="8" t="s">
        <v>1014</v>
      </c>
      <c r="K7043" s="8" t="s">
        <v>4212</v>
      </c>
      <c r="L7043" s="8" t="s">
        <v>4213</v>
      </c>
      <c r="M7043" s="9">
        <v>572018.73</v>
      </c>
      <c r="N7043" s="10" t="s">
        <v>17824</v>
      </c>
    </row>
    <row r="7044" spans="1:14" customFormat="1" ht="15" hidden="1" x14ac:dyDescent="0.25">
      <c r="A7044" s="1" t="s">
        <v>16960</v>
      </c>
      <c r="B7044" s="2" t="s">
        <v>17825</v>
      </c>
      <c r="C7044" s="2" t="s">
        <v>16</v>
      </c>
      <c r="D7044" s="3" t="s">
        <v>193</v>
      </c>
      <c r="E7044" s="3" t="s">
        <v>15059</v>
      </c>
      <c r="F7044" s="3" t="s">
        <v>17741</v>
      </c>
      <c r="G7044" s="3" t="s">
        <v>3431</v>
      </c>
      <c r="H7044" s="3" t="s">
        <v>3407</v>
      </c>
      <c r="I7044" s="3" t="s">
        <v>2149</v>
      </c>
      <c r="J7044" s="3" t="s">
        <v>1014</v>
      </c>
      <c r="K7044" s="3" t="s">
        <v>4212</v>
      </c>
      <c r="L7044" s="3" t="s">
        <v>4213</v>
      </c>
      <c r="M7044" s="4">
        <v>3371.53</v>
      </c>
      <c r="N7044" s="5" t="s">
        <v>17826</v>
      </c>
    </row>
    <row r="7045" spans="1:14" customFormat="1" ht="15" hidden="1" x14ac:dyDescent="0.25">
      <c r="A7045" s="6" t="s">
        <v>16960</v>
      </c>
      <c r="B7045" s="7" t="s">
        <v>17827</v>
      </c>
      <c r="C7045" s="7" t="s">
        <v>16</v>
      </c>
      <c r="D7045" s="8" t="s">
        <v>193</v>
      </c>
      <c r="E7045" s="8" t="s">
        <v>15059</v>
      </c>
      <c r="F7045" s="8" t="s">
        <v>17741</v>
      </c>
      <c r="G7045" s="8" t="s">
        <v>3420</v>
      </c>
      <c r="H7045" s="8" t="s">
        <v>3421</v>
      </c>
      <c r="I7045" s="8" t="s">
        <v>2149</v>
      </c>
      <c r="J7045" s="8" t="s">
        <v>1014</v>
      </c>
      <c r="K7045" s="8" t="s">
        <v>4212</v>
      </c>
      <c r="L7045" s="8" t="s">
        <v>4213</v>
      </c>
      <c r="M7045" s="9">
        <v>48816.47</v>
      </c>
      <c r="N7045" s="10" t="s">
        <v>17828</v>
      </c>
    </row>
    <row r="7046" spans="1:14" customFormat="1" ht="15" hidden="1" x14ac:dyDescent="0.25">
      <c r="A7046" s="1" t="s">
        <v>16960</v>
      </c>
      <c r="B7046" s="2" t="s">
        <v>17829</v>
      </c>
      <c r="C7046" s="2" t="s">
        <v>16</v>
      </c>
      <c r="D7046" s="3" t="s">
        <v>193</v>
      </c>
      <c r="E7046" s="3" t="s">
        <v>17830</v>
      </c>
      <c r="F7046" s="3" t="s">
        <v>17801</v>
      </c>
      <c r="G7046" s="3" t="s">
        <v>3368</v>
      </c>
      <c r="H7046" s="3" t="s">
        <v>3369</v>
      </c>
      <c r="I7046" s="3" t="s">
        <v>1184</v>
      </c>
      <c r="J7046" s="3" t="s">
        <v>1185</v>
      </c>
      <c r="K7046" s="3" t="s">
        <v>3371</v>
      </c>
      <c r="L7046" s="3" t="s">
        <v>3372</v>
      </c>
      <c r="M7046" s="4">
        <v>10732.46</v>
      </c>
      <c r="N7046" s="5" t="s">
        <v>17831</v>
      </c>
    </row>
    <row r="7047" spans="1:14" customFormat="1" ht="15" hidden="1" x14ac:dyDescent="0.25">
      <c r="A7047" s="6" t="s">
        <v>16960</v>
      </c>
      <c r="B7047" s="7" t="s">
        <v>17832</v>
      </c>
      <c r="C7047" s="7" t="s">
        <v>16</v>
      </c>
      <c r="D7047" s="8" t="s">
        <v>193</v>
      </c>
      <c r="E7047" s="8" t="s">
        <v>15059</v>
      </c>
      <c r="F7047" s="8" t="s">
        <v>17741</v>
      </c>
      <c r="G7047" s="8" t="s">
        <v>3400</v>
      </c>
      <c r="H7047" s="8" t="s">
        <v>3401</v>
      </c>
      <c r="I7047" s="8" t="s">
        <v>2149</v>
      </c>
      <c r="J7047" s="8" t="s">
        <v>1014</v>
      </c>
      <c r="K7047" s="8" t="s">
        <v>4212</v>
      </c>
      <c r="L7047" s="8" t="s">
        <v>4213</v>
      </c>
      <c r="M7047" s="9">
        <v>50036.28</v>
      </c>
      <c r="N7047" s="10" t="s">
        <v>17833</v>
      </c>
    </row>
    <row r="7048" spans="1:14" customFormat="1" ht="15" hidden="1" x14ac:dyDescent="0.25">
      <c r="A7048" s="1" t="s">
        <v>16960</v>
      </c>
      <c r="B7048" s="2" t="s">
        <v>17834</v>
      </c>
      <c r="C7048" s="2" t="s">
        <v>16</v>
      </c>
      <c r="D7048" s="3" t="s">
        <v>193</v>
      </c>
      <c r="E7048" s="3" t="s">
        <v>433</v>
      </c>
      <c r="F7048" s="3" t="s">
        <v>17797</v>
      </c>
      <c r="G7048" s="3" t="s">
        <v>3368</v>
      </c>
      <c r="H7048" s="3" t="s">
        <v>3369</v>
      </c>
      <c r="I7048" s="3" t="s">
        <v>1184</v>
      </c>
      <c r="J7048" s="3" t="s">
        <v>1185</v>
      </c>
      <c r="K7048" s="3" t="s">
        <v>3371</v>
      </c>
      <c r="L7048" s="3" t="s">
        <v>3372</v>
      </c>
      <c r="M7048" s="4">
        <v>7786.67</v>
      </c>
      <c r="N7048" s="5" t="s">
        <v>17835</v>
      </c>
    </row>
    <row r="7049" spans="1:14" customFormat="1" ht="15" hidden="1" x14ac:dyDescent="0.25">
      <c r="A7049" s="6" t="s">
        <v>16960</v>
      </c>
      <c r="B7049" s="7" t="s">
        <v>17836</v>
      </c>
      <c r="C7049" s="7" t="s">
        <v>16</v>
      </c>
      <c r="D7049" s="8" t="s">
        <v>193</v>
      </c>
      <c r="E7049" s="8" t="s">
        <v>7279</v>
      </c>
      <c r="F7049" s="8" t="s">
        <v>17797</v>
      </c>
      <c r="G7049" s="8" t="s">
        <v>3368</v>
      </c>
      <c r="H7049" s="8" t="s">
        <v>3369</v>
      </c>
      <c r="I7049" s="8" t="s">
        <v>1184</v>
      </c>
      <c r="J7049" s="8" t="s">
        <v>1185</v>
      </c>
      <c r="K7049" s="8" t="s">
        <v>3371</v>
      </c>
      <c r="L7049" s="8" t="s">
        <v>3372</v>
      </c>
      <c r="M7049" s="9">
        <v>6893.88</v>
      </c>
      <c r="N7049" s="10" t="s">
        <v>17837</v>
      </c>
    </row>
    <row r="7050" spans="1:14" customFormat="1" ht="15" hidden="1" x14ac:dyDescent="0.25">
      <c r="A7050" s="1" t="s">
        <v>16960</v>
      </c>
      <c r="B7050" s="2" t="s">
        <v>17838</v>
      </c>
      <c r="C7050" s="2" t="s">
        <v>16</v>
      </c>
      <c r="D7050" s="3" t="s">
        <v>193</v>
      </c>
      <c r="E7050" s="3" t="s">
        <v>17839</v>
      </c>
      <c r="F7050" s="3" t="s">
        <v>17840</v>
      </c>
      <c r="G7050" s="3" t="s">
        <v>3368</v>
      </c>
      <c r="H7050" s="3" t="s">
        <v>3369</v>
      </c>
      <c r="I7050" s="3" t="s">
        <v>16575</v>
      </c>
      <c r="J7050" s="3" t="s">
        <v>985</v>
      </c>
      <c r="K7050" s="3" t="s">
        <v>3371</v>
      </c>
      <c r="L7050" s="3" t="s">
        <v>3372</v>
      </c>
      <c r="M7050" s="4">
        <v>2882.34</v>
      </c>
      <c r="N7050" s="5" t="s">
        <v>17841</v>
      </c>
    </row>
    <row r="7051" spans="1:14" customFormat="1" ht="15" hidden="1" x14ac:dyDescent="0.25">
      <c r="A7051" s="6" t="s">
        <v>16960</v>
      </c>
      <c r="B7051" s="7" t="s">
        <v>17842</v>
      </c>
      <c r="C7051" s="7" t="s">
        <v>16</v>
      </c>
      <c r="D7051" s="8" t="s">
        <v>193</v>
      </c>
      <c r="E7051" s="8" t="s">
        <v>17843</v>
      </c>
      <c r="F7051" s="8" t="s">
        <v>17738</v>
      </c>
      <c r="G7051" s="8" t="s">
        <v>3368</v>
      </c>
      <c r="H7051" s="8" t="s">
        <v>3369</v>
      </c>
      <c r="I7051" s="8" t="s">
        <v>907</v>
      </c>
      <c r="J7051" s="8" t="s">
        <v>908</v>
      </c>
      <c r="K7051" s="8" t="s">
        <v>3371</v>
      </c>
      <c r="L7051" s="8" t="s">
        <v>3372</v>
      </c>
      <c r="M7051" s="9">
        <v>1738.82</v>
      </c>
      <c r="N7051" s="10" t="s">
        <v>17844</v>
      </c>
    </row>
    <row r="7052" spans="1:14" customFormat="1" ht="15" hidden="1" x14ac:dyDescent="0.25">
      <c r="A7052" s="1" t="s">
        <v>16960</v>
      </c>
      <c r="B7052" s="2" t="s">
        <v>17845</v>
      </c>
      <c r="C7052" s="2" t="s">
        <v>16</v>
      </c>
      <c r="D7052" s="3" t="s">
        <v>193</v>
      </c>
      <c r="E7052" s="3" t="s">
        <v>17846</v>
      </c>
      <c r="F7052" s="3" t="s">
        <v>17094</v>
      </c>
      <c r="G7052" s="3" t="s">
        <v>3368</v>
      </c>
      <c r="H7052" s="3" t="s">
        <v>3369</v>
      </c>
      <c r="I7052" s="3" t="s">
        <v>1078</v>
      </c>
      <c r="J7052" s="3" t="s">
        <v>1079</v>
      </c>
      <c r="K7052" s="3" t="s">
        <v>3371</v>
      </c>
      <c r="L7052" s="3" t="s">
        <v>3372</v>
      </c>
      <c r="M7052" s="4">
        <v>33463.410000000003</v>
      </c>
      <c r="N7052" s="5" t="s">
        <v>17847</v>
      </c>
    </row>
    <row r="7053" spans="1:14" customFormat="1" ht="15" hidden="1" x14ac:dyDescent="0.25">
      <c r="A7053" s="6" t="s">
        <v>16960</v>
      </c>
      <c r="B7053" s="7" t="s">
        <v>17848</v>
      </c>
      <c r="C7053" s="7" t="s">
        <v>16</v>
      </c>
      <c r="D7053" s="8" t="s">
        <v>193</v>
      </c>
      <c r="E7053" s="8" t="s">
        <v>17849</v>
      </c>
      <c r="F7053" s="8" t="s">
        <v>17850</v>
      </c>
      <c r="G7053" s="8" t="s">
        <v>3368</v>
      </c>
      <c r="H7053" s="8" t="s">
        <v>3369</v>
      </c>
      <c r="I7053" s="8" t="s">
        <v>1184</v>
      </c>
      <c r="J7053" s="8" t="s">
        <v>1185</v>
      </c>
      <c r="K7053" s="8" t="s">
        <v>3371</v>
      </c>
      <c r="L7053" s="8" t="s">
        <v>3372</v>
      </c>
      <c r="M7053" s="9">
        <v>494.21</v>
      </c>
      <c r="N7053" s="10" t="s">
        <v>17851</v>
      </c>
    </row>
    <row r="7054" spans="1:14" customFormat="1" ht="15" hidden="1" x14ac:dyDescent="0.25">
      <c r="A7054" s="1" t="s">
        <v>16960</v>
      </c>
      <c r="B7054" s="2" t="s">
        <v>17852</v>
      </c>
      <c r="C7054" s="2" t="s">
        <v>16</v>
      </c>
      <c r="D7054" s="3" t="s">
        <v>193</v>
      </c>
      <c r="E7054" s="3" t="s">
        <v>8292</v>
      </c>
      <c r="F7054" s="3" t="s">
        <v>17853</v>
      </c>
      <c r="G7054" s="3" t="s">
        <v>3431</v>
      </c>
      <c r="H7054" s="3" t="s">
        <v>3407</v>
      </c>
      <c r="I7054" s="3" t="s">
        <v>11117</v>
      </c>
      <c r="J7054" s="3" t="s">
        <v>625</v>
      </c>
      <c r="K7054" s="3" t="s">
        <v>4071</v>
      </c>
      <c r="L7054" s="3" t="s">
        <v>4072</v>
      </c>
      <c r="M7054" s="4">
        <v>368.75</v>
      </c>
      <c r="N7054" s="5" t="s">
        <v>17854</v>
      </c>
    </row>
    <row r="7055" spans="1:14" customFormat="1" ht="15" hidden="1" x14ac:dyDescent="0.25">
      <c r="A7055" s="6" t="s">
        <v>16960</v>
      </c>
      <c r="B7055" s="7" t="s">
        <v>17855</v>
      </c>
      <c r="C7055" s="7" t="s">
        <v>16</v>
      </c>
      <c r="D7055" s="8" t="s">
        <v>193</v>
      </c>
      <c r="E7055" s="8" t="s">
        <v>8292</v>
      </c>
      <c r="F7055" s="8" t="s">
        <v>17853</v>
      </c>
      <c r="G7055" s="8" t="s">
        <v>3431</v>
      </c>
      <c r="H7055" s="8" t="s">
        <v>3407</v>
      </c>
      <c r="I7055" s="8" t="s">
        <v>11117</v>
      </c>
      <c r="J7055" s="8" t="s">
        <v>625</v>
      </c>
      <c r="K7055" s="8" t="s">
        <v>4071</v>
      </c>
      <c r="L7055" s="8" t="s">
        <v>4072</v>
      </c>
      <c r="M7055" s="9">
        <v>117.67</v>
      </c>
      <c r="N7055" s="10" t="s">
        <v>17856</v>
      </c>
    </row>
    <row r="7056" spans="1:14" customFormat="1" ht="15" hidden="1" x14ac:dyDescent="0.25">
      <c r="A7056" s="1" t="s">
        <v>16960</v>
      </c>
      <c r="B7056" s="2" t="s">
        <v>17857</v>
      </c>
      <c r="C7056" s="2" t="s">
        <v>16</v>
      </c>
      <c r="D7056" s="3" t="s">
        <v>193</v>
      </c>
      <c r="E7056" s="3" t="s">
        <v>9058</v>
      </c>
      <c r="F7056" s="3" t="s">
        <v>17858</v>
      </c>
      <c r="G7056" s="3" t="s">
        <v>975</v>
      </c>
      <c r="H7056" s="3" t="s">
        <v>976</v>
      </c>
      <c r="I7056" s="3" t="s">
        <v>3489</v>
      </c>
      <c r="J7056" s="3" t="s">
        <v>625</v>
      </c>
      <c r="K7056" s="3" t="s">
        <v>429</v>
      </c>
      <c r="L7056" s="3" t="s">
        <v>430</v>
      </c>
      <c r="M7056" s="4">
        <v>1500</v>
      </c>
      <c r="N7056" s="5" t="s">
        <v>17859</v>
      </c>
    </row>
    <row r="7057" spans="1:14" customFormat="1" ht="15" hidden="1" x14ac:dyDescent="0.25">
      <c r="A7057" s="6" t="s">
        <v>16960</v>
      </c>
      <c r="B7057" s="7" t="s">
        <v>17860</v>
      </c>
      <c r="C7057" s="7" t="s">
        <v>16</v>
      </c>
      <c r="D7057" s="8" t="s">
        <v>193</v>
      </c>
      <c r="E7057" s="8" t="s">
        <v>17861</v>
      </c>
      <c r="F7057" s="8" t="s">
        <v>17862</v>
      </c>
      <c r="G7057" s="8" t="s">
        <v>3431</v>
      </c>
      <c r="H7057" s="8" t="s">
        <v>3407</v>
      </c>
      <c r="I7057" s="8" t="s">
        <v>470</v>
      </c>
      <c r="J7057" s="8" t="s">
        <v>471</v>
      </c>
      <c r="K7057" s="8" t="s">
        <v>3496</v>
      </c>
      <c r="L7057" s="8" t="s">
        <v>3497</v>
      </c>
      <c r="M7057" s="9">
        <v>369.9</v>
      </c>
      <c r="N7057" s="10" t="s">
        <v>17863</v>
      </c>
    </row>
    <row r="7058" spans="1:14" customFormat="1" ht="15" hidden="1" x14ac:dyDescent="0.25">
      <c r="A7058" s="1" t="s">
        <v>16960</v>
      </c>
      <c r="B7058" s="2" t="s">
        <v>17864</v>
      </c>
      <c r="C7058" s="2" t="s">
        <v>16</v>
      </c>
      <c r="D7058" s="3" t="s">
        <v>193</v>
      </c>
      <c r="E7058" s="3" t="s">
        <v>17865</v>
      </c>
      <c r="F7058" s="3" t="s">
        <v>17858</v>
      </c>
      <c r="G7058" s="3" t="s">
        <v>975</v>
      </c>
      <c r="H7058" s="3" t="s">
        <v>976</v>
      </c>
      <c r="I7058" s="3" t="s">
        <v>3489</v>
      </c>
      <c r="J7058" s="3" t="s">
        <v>625</v>
      </c>
      <c r="K7058" s="3" t="s">
        <v>429</v>
      </c>
      <c r="L7058" s="3" t="s">
        <v>430</v>
      </c>
      <c r="M7058" s="4">
        <v>1500</v>
      </c>
      <c r="N7058" s="5" t="s">
        <v>17866</v>
      </c>
    </row>
    <row r="7059" spans="1:14" customFormat="1" ht="15" hidden="1" x14ac:dyDescent="0.25">
      <c r="A7059" s="6" t="s">
        <v>16960</v>
      </c>
      <c r="B7059" s="7" t="s">
        <v>17867</v>
      </c>
      <c r="C7059" s="7" t="s">
        <v>16</v>
      </c>
      <c r="D7059" s="8" t="s">
        <v>193</v>
      </c>
      <c r="E7059" s="8" t="s">
        <v>17868</v>
      </c>
      <c r="F7059" s="8" t="s">
        <v>17869</v>
      </c>
      <c r="G7059" s="8" t="s">
        <v>975</v>
      </c>
      <c r="H7059" s="8" t="s">
        <v>976</v>
      </c>
      <c r="I7059" s="8" t="s">
        <v>3489</v>
      </c>
      <c r="J7059" s="8" t="s">
        <v>625</v>
      </c>
      <c r="K7059" s="8" t="s">
        <v>429</v>
      </c>
      <c r="L7059" s="8" t="s">
        <v>430</v>
      </c>
      <c r="M7059" s="9">
        <v>5000</v>
      </c>
      <c r="N7059" s="10" t="s">
        <v>17870</v>
      </c>
    </row>
    <row r="7060" spans="1:14" customFormat="1" ht="15" hidden="1" x14ac:dyDescent="0.25">
      <c r="A7060" s="1" t="s">
        <v>16960</v>
      </c>
      <c r="B7060" s="2" t="s">
        <v>17871</v>
      </c>
      <c r="C7060" s="2" t="s">
        <v>16</v>
      </c>
      <c r="D7060" s="3" t="s">
        <v>193</v>
      </c>
      <c r="E7060" s="3" t="s">
        <v>7275</v>
      </c>
      <c r="F7060" s="3" t="s">
        <v>17872</v>
      </c>
      <c r="G7060" s="3" t="s">
        <v>3716</v>
      </c>
      <c r="H7060" s="3" t="s">
        <v>3717</v>
      </c>
      <c r="I7060" s="3" t="s">
        <v>5016</v>
      </c>
      <c r="J7060" s="3" t="s">
        <v>1008</v>
      </c>
      <c r="K7060" s="3" t="s">
        <v>4812</v>
      </c>
      <c r="L7060" s="3" t="s">
        <v>4813</v>
      </c>
      <c r="M7060" s="4">
        <v>30</v>
      </c>
      <c r="N7060" s="5" t="s">
        <v>17873</v>
      </c>
    </row>
    <row r="7061" spans="1:14" customFormat="1" ht="15" hidden="1" x14ac:dyDescent="0.25">
      <c r="A7061" s="6" t="s">
        <v>16960</v>
      </c>
      <c r="B7061" s="7" t="s">
        <v>17874</v>
      </c>
      <c r="C7061" s="7" t="s">
        <v>16</v>
      </c>
      <c r="D7061" s="8" t="s">
        <v>193</v>
      </c>
      <c r="E7061" s="8" t="s">
        <v>16053</v>
      </c>
      <c r="F7061" s="8" t="s">
        <v>17875</v>
      </c>
      <c r="G7061" s="8" t="s">
        <v>975</v>
      </c>
      <c r="H7061" s="8" t="s">
        <v>976</v>
      </c>
      <c r="I7061" s="8" t="s">
        <v>3489</v>
      </c>
      <c r="J7061" s="8" t="s">
        <v>625</v>
      </c>
      <c r="K7061" s="8" t="s">
        <v>429</v>
      </c>
      <c r="L7061" s="8" t="s">
        <v>430</v>
      </c>
      <c r="M7061" s="9">
        <v>25000</v>
      </c>
      <c r="N7061" s="10" t="s">
        <v>17876</v>
      </c>
    </row>
    <row r="7062" spans="1:14" customFormat="1" ht="15" hidden="1" x14ac:dyDescent="0.25">
      <c r="A7062" s="1" t="s">
        <v>16960</v>
      </c>
      <c r="B7062" s="2" t="s">
        <v>17877</v>
      </c>
      <c r="C7062" s="2" t="s">
        <v>16</v>
      </c>
      <c r="D7062" s="3" t="s">
        <v>193</v>
      </c>
      <c r="E7062" s="3" t="s">
        <v>17878</v>
      </c>
      <c r="F7062" s="3" t="s">
        <v>17565</v>
      </c>
      <c r="G7062" s="3" t="s">
        <v>3368</v>
      </c>
      <c r="H7062" s="3" t="s">
        <v>3369</v>
      </c>
      <c r="I7062" s="3" t="s">
        <v>2397</v>
      </c>
      <c r="J7062" s="3" t="s">
        <v>1008</v>
      </c>
      <c r="K7062" s="3" t="s">
        <v>3371</v>
      </c>
      <c r="L7062" s="3" t="s">
        <v>3372</v>
      </c>
      <c r="M7062" s="4">
        <v>763.73</v>
      </c>
      <c r="N7062" s="5" t="s">
        <v>17879</v>
      </c>
    </row>
    <row r="7063" spans="1:14" customFormat="1" ht="15" hidden="1" x14ac:dyDescent="0.25">
      <c r="A7063" s="6" t="s">
        <v>16960</v>
      </c>
      <c r="B7063" s="7" t="s">
        <v>17880</v>
      </c>
      <c r="C7063" s="7" t="s">
        <v>16</v>
      </c>
      <c r="D7063" s="8" t="s">
        <v>193</v>
      </c>
      <c r="E7063" s="8" t="s">
        <v>15879</v>
      </c>
      <c r="F7063" s="8" t="s">
        <v>17881</v>
      </c>
      <c r="G7063" s="8" t="s">
        <v>3431</v>
      </c>
      <c r="H7063" s="8" t="s">
        <v>3407</v>
      </c>
      <c r="I7063" s="8" t="s">
        <v>470</v>
      </c>
      <c r="J7063" s="8" t="s">
        <v>471</v>
      </c>
      <c r="K7063" s="8" t="s">
        <v>3496</v>
      </c>
      <c r="L7063" s="8" t="s">
        <v>3497</v>
      </c>
      <c r="M7063" s="9">
        <v>823.74</v>
      </c>
      <c r="N7063" s="10" t="s">
        <v>17882</v>
      </c>
    </row>
    <row r="7064" spans="1:14" customFormat="1" ht="15" hidden="1" x14ac:dyDescent="0.25">
      <c r="A7064" s="1" t="s">
        <v>16960</v>
      </c>
      <c r="B7064" s="2" t="s">
        <v>17883</v>
      </c>
      <c r="C7064" s="2" t="s">
        <v>16</v>
      </c>
      <c r="D7064" s="3" t="s">
        <v>193</v>
      </c>
      <c r="E7064" s="3" t="s">
        <v>17884</v>
      </c>
      <c r="F7064" s="3" t="s">
        <v>17885</v>
      </c>
      <c r="G7064" s="3" t="s">
        <v>4217</v>
      </c>
      <c r="H7064" s="3" t="s">
        <v>4218</v>
      </c>
      <c r="I7064" s="3" t="s">
        <v>4078</v>
      </c>
      <c r="J7064" s="3" t="s">
        <v>3403</v>
      </c>
      <c r="K7064" s="3" t="s">
        <v>429</v>
      </c>
      <c r="L7064" s="3" t="s">
        <v>430</v>
      </c>
      <c r="M7064" s="4">
        <v>6283.68</v>
      </c>
      <c r="N7064" s="5" t="s">
        <v>17886</v>
      </c>
    </row>
    <row r="7065" spans="1:14" customFormat="1" ht="15" hidden="1" x14ac:dyDescent="0.25">
      <c r="A7065" s="6" t="s">
        <v>16960</v>
      </c>
      <c r="B7065" s="7" t="s">
        <v>17887</v>
      </c>
      <c r="C7065" s="7" t="s">
        <v>16</v>
      </c>
      <c r="D7065" s="8" t="s">
        <v>193</v>
      </c>
      <c r="E7065" s="8" t="s">
        <v>17884</v>
      </c>
      <c r="F7065" s="8" t="s">
        <v>17885</v>
      </c>
      <c r="G7065" s="8" t="s">
        <v>4217</v>
      </c>
      <c r="H7065" s="8" t="s">
        <v>4218</v>
      </c>
      <c r="I7065" s="8" t="s">
        <v>4078</v>
      </c>
      <c r="J7065" s="8" t="s">
        <v>3403</v>
      </c>
      <c r="K7065" s="8" t="s">
        <v>429</v>
      </c>
      <c r="L7065" s="8" t="s">
        <v>430</v>
      </c>
      <c r="M7065" s="9">
        <v>10806.64</v>
      </c>
      <c r="N7065" s="10" t="s">
        <v>17888</v>
      </c>
    </row>
    <row r="7066" spans="1:14" customFormat="1" ht="15" hidden="1" x14ac:dyDescent="0.25">
      <c r="A7066" s="1" t="s">
        <v>16960</v>
      </c>
      <c r="B7066" s="2" t="s">
        <v>17889</v>
      </c>
      <c r="C7066" s="2" t="s">
        <v>16</v>
      </c>
      <c r="D7066" s="3" t="s">
        <v>193</v>
      </c>
      <c r="E7066" s="3" t="s">
        <v>17884</v>
      </c>
      <c r="F7066" s="3" t="s">
        <v>17885</v>
      </c>
      <c r="G7066" s="3" t="s">
        <v>3400</v>
      </c>
      <c r="H7066" s="3" t="s">
        <v>3401</v>
      </c>
      <c r="I7066" s="3" t="s">
        <v>4078</v>
      </c>
      <c r="J7066" s="3" t="s">
        <v>3403</v>
      </c>
      <c r="K7066" s="3" t="s">
        <v>429</v>
      </c>
      <c r="L7066" s="3" t="s">
        <v>430</v>
      </c>
      <c r="M7066" s="4">
        <v>138.41</v>
      </c>
      <c r="N7066" s="5" t="s">
        <v>17890</v>
      </c>
    </row>
    <row r="7067" spans="1:14" customFormat="1" ht="15" hidden="1" x14ac:dyDescent="0.25">
      <c r="A7067" s="6" t="s">
        <v>16960</v>
      </c>
      <c r="B7067" s="7" t="s">
        <v>17891</v>
      </c>
      <c r="C7067" s="7" t="s">
        <v>16</v>
      </c>
      <c r="D7067" s="8" t="s">
        <v>193</v>
      </c>
      <c r="E7067" s="8" t="s">
        <v>17884</v>
      </c>
      <c r="F7067" s="8" t="s">
        <v>17885</v>
      </c>
      <c r="G7067" s="8" t="s">
        <v>3400</v>
      </c>
      <c r="H7067" s="8" t="s">
        <v>3401</v>
      </c>
      <c r="I7067" s="8" t="s">
        <v>4078</v>
      </c>
      <c r="J7067" s="8" t="s">
        <v>3403</v>
      </c>
      <c r="K7067" s="8" t="s">
        <v>429</v>
      </c>
      <c r="L7067" s="8" t="s">
        <v>430</v>
      </c>
      <c r="M7067" s="9">
        <v>822.2</v>
      </c>
      <c r="N7067" s="10" t="s">
        <v>17892</v>
      </c>
    </row>
    <row r="7068" spans="1:14" customFormat="1" ht="15" hidden="1" x14ac:dyDescent="0.25">
      <c r="A7068" s="1" t="s">
        <v>16960</v>
      </c>
      <c r="B7068" s="2" t="s">
        <v>17893</v>
      </c>
      <c r="C7068" s="2" t="s">
        <v>16</v>
      </c>
      <c r="D7068" s="3" t="s">
        <v>193</v>
      </c>
      <c r="E7068" s="3" t="s">
        <v>17884</v>
      </c>
      <c r="F7068" s="3" t="s">
        <v>17885</v>
      </c>
      <c r="G7068" s="3" t="s">
        <v>3400</v>
      </c>
      <c r="H7068" s="3" t="s">
        <v>3401</v>
      </c>
      <c r="I7068" s="3" t="s">
        <v>4078</v>
      </c>
      <c r="J7068" s="3" t="s">
        <v>3403</v>
      </c>
      <c r="K7068" s="3" t="s">
        <v>429</v>
      </c>
      <c r="L7068" s="3" t="s">
        <v>430</v>
      </c>
      <c r="M7068" s="4">
        <v>145.61000000000001</v>
      </c>
      <c r="N7068" s="5" t="s">
        <v>17894</v>
      </c>
    </row>
    <row r="7069" spans="1:14" customFormat="1" ht="15" hidden="1" x14ac:dyDescent="0.25">
      <c r="A7069" s="6" t="s">
        <v>16960</v>
      </c>
      <c r="B7069" s="7" t="s">
        <v>17895</v>
      </c>
      <c r="C7069" s="7" t="s">
        <v>16</v>
      </c>
      <c r="D7069" s="8" t="s">
        <v>193</v>
      </c>
      <c r="E7069" s="8" t="s">
        <v>17884</v>
      </c>
      <c r="F7069" s="8" t="s">
        <v>17885</v>
      </c>
      <c r="G7069" s="8" t="s">
        <v>3400</v>
      </c>
      <c r="H7069" s="8" t="s">
        <v>3401</v>
      </c>
      <c r="I7069" s="8" t="s">
        <v>4078</v>
      </c>
      <c r="J7069" s="8" t="s">
        <v>3403</v>
      </c>
      <c r="K7069" s="8" t="s">
        <v>429</v>
      </c>
      <c r="L7069" s="8" t="s">
        <v>430</v>
      </c>
      <c r="M7069" s="9">
        <v>79.19</v>
      </c>
      <c r="N7069" s="10" t="s">
        <v>17896</v>
      </c>
    </row>
    <row r="7070" spans="1:14" customFormat="1" ht="15" hidden="1" x14ac:dyDescent="0.25">
      <c r="A7070" s="1" t="s">
        <v>16960</v>
      </c>
      <c r="B7070" s="2" t="s">
        <v>17897</v>
      </c>
      <c r="C7070" s="2" t="s">
        <v>16</v>
      </c>
      <c r="D7070" s="3" t="s">
        <v>193</v>
      </c>
      <c r="E7070" s="3" t="s">
        <v>17884</v>
      </c>
      <c r="F7070" s="3" t="s">
        <v>17885</v>
      </c>
      <c r="G7070" s="3" t="s">
        <v>3400</v>
      </c>
      <c r="H7070" s="3" t="s">
        <v>3401</v>
      </c>
      <c r="I7070" s="3" t="s">
        <v>4078</v>
      </c>
      <c r="J7070" s="3" t="s">
        <v>3403</v>
      </c>
      <c r="K7070" s="3" t="s">
        <v>429</v>
      </c>
      <c r="L7070" s="3" t="s">
        <v>430</v>
      </c>
      <c r="M7070" s="4">
        <v>275.91000000000003</v>
      </c>
      <c r="N7070" s="5" t="s">
        <v>17898</v>
      </c>
    </row>
    <row r="7071" spans="1:14" customFormat="1" ht="15" hidden="1" x14ac:dyDescent="0.25">
      <c r="A7071" s="6" t="s">
        <v>16960</v>
      </c>
      <c r="B7071" s="7" t="s">
        <v>17899</v>
      </c>
      <c r="C7071" s="7" t="s">
        <v>16</v>
      </c>
      <c r="D7071" s="8" t="s">
        <v>193</v>
      </c>
      <c r="E7071" s="8" t="s">
        <v>17884</v>
      </c>
      <c r="F7071" s="8" t="s">
        <v>17885</v>
      </c>
      <c r="G7071" s="8" t="s">
        <v>3400</v>
      </c>
      <c r="H7071" s="8" t="s">
        <v>3401</v>
      </c>
      <c r="I7071" s="8" t="s">
        <v>4078</v>
      </c>
      <c r="J7071" s="8" t="s">
        <v>3403</v>
      </c>
      <c r="K7071" s="8" t="s">
        <v>429</v>
      </c>
      <c r="L7071" s="8" t="s">
        <v>430</v>
      </c>
      <c r="M7071" s="9">
        <v>34.42</v>
      </c>
      <c r="N7071" s="10" t="s">
        <v>17900</v>
      </c>
    </row>
    <row r="7072" spans="1:14" customFormat="1" ht="15" hidden="1" x14ac:dyDescent="0.25">
      <c r="A7072" s="1" t="s">
        <v>16960</v>
      </c>
      <c r="B7072" s="2" t="s">
        <v>17901</v>
      </c>
      <c r="C7072" s="2" t="s">
        <v>16</v>
      </c>
      <c r="D7072" s="3" t="s">
        <v>193</v>
      </c>
      <c r="E7072" s="3" t="s">
        <v>17884</v>
      </c>
      <c r="F7072" s="3" t="s">
        <v>17885</v>
      </c>
      <c r="G7072" s="3" t="s">
        <v>3431</v>
      </c>
      <c r="H7072" s="3" t="s">
        <v>3407</v>
      </c>
      <c r="I7072" s="3" t="s">
        <v>4078</v>
      </c>
      <c r="J7072" s="3" t="s">
        <v>3403</v>
      </c>
      <c r="K7072" s="3" t="s">
        <v>429</v>
      </c>
      <c r="L7072" s="3" t="s">
        <v>430</v>
      </c>
      <c r="M7072" s="4">
        <v>63.74</v>
      </c>
      <c r="N7072" s="5" t="s">
        <v>17902</v>
      </c>
    </row>
    <row r="7073" spans="1:14" customFormat="1" ht="15" hidden="1" x14ac:dyDescent="0.25">
      <c r="A7073" s="6" t="s">
        <v>16960</v>
      </c>
      <c r="B7073" s="7" t="s">
        <v>17903</v>
      </c>
      <c r="C7073" s="7" t="s">
        <v>16</v>
      </c>
      <c r="D7073" s="8" t="s">
        <v>193</v>
      </c>
      <c r="E7073" s="8" t="s">
        <v>17884</v>
      </c>
      <c r="F7073" s="8" t="s">
        <v>17885</v>
      </c>
      <c r="G7073" s="8" t="s">
        <v>3431</v>
      </c>
      <c r="H7073" s="8" t="s">
        <v>3407</v>
      </c>
      <c r="I7073" s="8" t="s">
        <v>4078</v>
      </c>
      <c r="J7073" s="8" t="s">
        <v>3403</v>
      </c>
      <c r="K7073" s="8" t="s">
        <v>429</v>
      </c>
      <c r="L7073" s="8" t="s">
        <v>430</v>
      </c>
      <c r="M7073" s="9">
        <v>345.36</v>
      </c>
      <c r="N7073" s="10" t="s">
        <v>17904</v>
      </c>
    </row>
    <row r="7074" spans="1:14" customFormat="1" ht="15" hidden="1" x14ac:dyDescent="0.25">
      <c r="A7074" s="1" t="s">
        <v>16960</v>
      </c>
      <c r="B7074" s="2" t="s">
        <v>17905</v>
      </c>
      <c r="C7074" s="2" t="s">
        <v>16</v>
      </c>
      <c r="D7074" s="3" t="s">
        <v>193</v>
      </c>
      <c r="E7074" s="3" t="s">
        <v>17884</v>
      </c>
      <c r="F7074" s="3" t="s">
        <v>17885</v>
      </c>
      <c r="G7074" s="3" t="s">
        <v>3431</v>
      </c>
      <c r="H7074" s="3" t="s">
        <v>3407</v>
      </c>
      <c r="I7074" s="3" t="s">
        <v>4078</v>
      </c>
      <c r="J7074" s="3" t="s">
        <v>3403</v>
      </c>
      <c r="K7074" s="3" t="s">
        <v>429</v>
      </c>
      <c r="L7074" s="3" t="s">
        <v>430</v>
      </c>
      <c r="M7074" s="4">
        <v>133.68</v>
      </c>
      <c r="N7074" s="5" t="s">
        <v>17906</v>
      </c>
    </row>
    <row r="7075" spans="1:14" customFormat="1" ht="15" hidden="1" x14ac:dyDescent="0.25">
      <c r="A7075" s="6" t="s">
        <v>16960</v>
      </c>
      <c r="B7075" s="7" t="s">
        <v>17907</v>
      </c>
      <c r="C7075" s="7" t="s">
        <v>16</v>
      </c>
      <c r="D7075" s="8" t="s">
        <v>193</v>
      </c>
      <c r="E7075" s="8" t="s">
        <v>14117</v>
      </c>
      <c r="F7075" s="8" t="s">
        <v>17445</v>
      </c>
      <c r="G7075" s="8" t="s">
        <v>17066</v>
      </c>
      <c r="H7075" s="8" t="s">
        <v>17067</v>
      </c>
      <c r="I7075" s="8" t="s">
        <v>470</v>
      </c>
      <c r="J7075" s="8" t="s">
        <v>471</v>
      </c>
      <c r="K7075" s="8" t="s">
        <v>3496</v>
      </c>
      <c r="L7075" s="8" t="s">
        <v>3497</v>
      </c>
      <c r="M7075" s="9">
        <v>963.58</v>
      </c>
      <c r="N7075" s="10" t="s">
        <v>17908</v>
      </c>
    </row>
    <row r="7076" spans="1:14" customFormat="1" ht="15" hidden="1" x14ac:dyDescent="0.25">
      <c r="A7076" s="1" t="s">
        <v>16960</v>
      </c>
      <c r="B7076" s="2" t="s">
        <v>17909</v>
      </c>
      <c r="C7076" s="2" t="s">
        <v>16</v>
      </c>
      <c r="D7076" s="3" t="s">
        <v>193</v>
      </c>
      <c r="E7076" s="3" t="s">
        <v>17910</v>
      </c>
      <c r="F7076" s="3" t="s">
        <v>17911</v>
      </c>
      <c r="G7076" s="3" t="s">
        <v>4256</v>
      </c>
      <c r="H7076" s="3" t="s">
        <v>4257</v>
      </c>
      <c r="I7076" s="3" t="s">
        <v>1149</v>
      </c>
      <c r="J7076" s="3" t="s">
        <v>1150</v>
      </c>
      <c r="K7076" s="3" t="s">
        <v>35</v>
      </c>
      <c r="L7076" s="3" t="s">
        <v>36</v>
      </c>
      <c r="M7076" s="4">
        <v>6903.13</v>
      </c>
      <c r="N7076" s="5" t="s">
        <v>17912</v>
      </c>
    </row>
    <row r="7077" spans="1:14" customFormat="1" ht="15" hidden="1" x14ac:dyDescent="0.25">
      <c r="A7077" s="6" t="s">
        <v>16960</v>
      </c>
      <c r="B7077" s="7" t="s">
        <v>17913</v>
      </c>
      <c r="C7077" s="7" t="s">
        <v>16</v>
      </c>
      <c r="D7077" s="8" t="s">
        <v>193</v>
      </c>
      <c r="E7077" s="8" t="s">
        <v>17910</v>
      </c>
      <c r="F7077" s="8" t="s">
        <v>17911</v>
      </c>
      <c r="G7077" s="8" t="s">
        <v>3400</v>
      </c>
      <c r="H7077" s="8" t="s">
        <v>3401</v>
      </c>
      <c r="I7077" s="8" t="s">
        <v>1149</v>
      </c>
      <c r="J7077" s="8" t="s">
        <v>1150</v>
      </c>
      <c r="K7077" s="8" t="s">
        <v>35</v>
      </c>
      <c r="L7077" s="8" t="s">
        <v>36</v>
      </c>
      <c r="M7077" s="9">
        <v>909.82</v>
      </c>
      <c r="N7077" s="10" t="s">
        <v>17914</v>
      </c>
    </row>
    <row r="7078" spans="1:14" customFormat="1" ht="15" hidden="1" x14ac:dyDescent="0.25">
      <c r="A7078" s="1" t="s">
        <v>16960</v>
      </c>
      <c r="B7078" s="2" t="s">
        <v>17915</v>
      </c>
      <c r="C7078" s="2" t="s">
        <v>16</v>
      </c>
      <c r="D7078" s="3" t="s">
        <v>193</v>
      </c>
      <c r="E7078" s="3" t="s">
        <v>17910</v>
      </c>
      <c r="F7078" s="3" t="s">
        <v>17911</v>
      </c>
      <c r="G7078" s="3" t="s">
        <v>4260</v>
      </c>
      <c r="H7078" s="3" t="s">
        <v>4261</v>
      </c>
      <c r="I7078" s="3" t="s">
        <v>1149</v>
      </c>
      <c r="J7078" s="3" t="s">
        <v>1150</v>
      </c>
      <c r="K7078" s="3" t="s">
        <v>35</v>
      </c>
      <c r="L7078" s="3" t="s">
        <v>36</v>
      </c>
      <c r="M7078" s="4">
        <v>14155.02</v>
      </c>
      <c r="N7078" s="5" t="s">
        <v>17916</v>
      </c>
    </row>
    <row r="7079" spans="1:14" customFormat="1" ht="15" hidden="1" x14ac:dyDescent="0.25">
      <c r="A7079" s="6" t="s">
        <v>16960</v>
      </c>
      <c r="B7079" s="7" t="s">
        <v>17917</v>
      </c>
      <c r="C7079" s="7" t="s">
        <v>16</v>
      </c>
      <c r="D7079" s="8" t="s">
        <v>193</v>
      </c>
      <c r="E7079" s="8" t="s">
        <v>17910</v>
      </c>
      <c r="F7079" s="8" t="s">
        <v>17911</v>
      </c>
      <c r="G7079" s="8" t="s">
        <v>3400</v>
      </c>
      <c r="H7079" s="8" t="s">
        <v>3401</v>
      </c>
      <c r="I7079" s="8" t="s">
        <v>1149</v>
      </c>
      <c r="J7079" s="8" t="s">
        <v>1150</v>
      </c>
      <c r="K7079" s="8" t="s">
        <v>35</v>
      </c>
      <c r="L7079" s="8" t="s">
        <v>36</v>
      </c>
      <c r="M7079" s="9">
        <v>63.05</v>
      </c>
      <c r="N7079" s="10" t="s">
        <v>17918</v>
      </c>
    </row>
    <row r="7080" spans="1:14" customFormat="1" ht="15" hidden="1" x14ac:dyDescent="0.25">
      <c r="A7080" s="1" t="s">
        <v>16960</v>
      </c>
      <c r="B7080" s="2" t="s">
        <v>17919</v>
      </c>
      <c r="C7080" s="2" t="s">
        <v>16</v>
      </c>
      <c r="D7080" s="3" t="s">
        <v>193</v>
      </c>
      <c r="E7080" s="3" t="s">
        <v>16988</v>
      </c>
      <c r="F7080" s="3" t="s">
        <v>15903</v>
      </c>
      <c r="G7080" s="3" t="s">
        <v>4310</v>
      </c>
      <c r="H7080" s="3" t="s">
        <v>4311</v>
      </c>
      <c r="I7080" s="3" t="s">
        <v>4818</v>
      </c>
      <c r="J7080" s="3" t="s">
        <v>920</v>
      </c>
      <c r="K7080" s="3" t="s">
        <v>4204</v>
      </c>
      <c r="L7080" s="3" t="s">
        <v>4205</v>
      </c>
      <c r="M7080" s="4">
        <v>15839.31</v>
      </c>
      <c r="N7080" s="5" t="s">
        <v>17920</v>
      </c>
    </row>
    <row r="7081" spans="1:14" customFormat="1" ht="15" hidden="1" x14ac:dyDescent="0.25">
      <c r="A7081" s="6" t="s">
        <v>16960</v>
      </c>
      <c r="B7081" s="7" t="s">
        <v>17921</v>
      </c>
      <c r="C7081" s="7" t="s">
        <v>16</v>
      </c>
      <c r="D7081" s="8" t="s">
        <v>193</v>
      </c>
      <c r="E7081" s="8" t="s">
        <v>9856</v>
      </c>
      <c r="F7081" s="8" t="s">
        <v>17922</v>
      </c>
      <c r="G7081" s="8" t="s">
        <v>17923</v>
      </c>
      <c r="H7081" s="8" t="s">
        <v>17924</v>
      </c>
      <c r="I7081" s="8" t="s">
        <v>1149</v>
      </c>
      <c r="J7081" s="8" t="s">
        <v>1150</v>
      </c>
      <c r="K7081" s="8" t="s">
        <v>57</v>
      </c>
      <c r="L7081" s="8" t="s">
        <v>58</v>
      </c>
      <c r="M7081" s="9">
        <v>2209.6</v>
      </c>
      <c r="N7081" s="10" t="s">
        <v>17925</v>
      </c>
    </row>
    <row r="7082" spans="1:14" customFormat="1" ht="15" hidden="1" x14ac:dyDescent="0.25">
      <c r="A7082" s="1" t="s">
        <v>16960</v>
      </c>
      <c r="B7082" s="2" t="s">
        <v>17926</v>
      </c>
      <c r="C7082" s="2" t="s">
        <v>16</v>
      </c>
      <c r="D7082" s="3" t="s">
        <v>193</v>
      </c>
      <c r="E7082" s="3" t="s">
        <v>6764</v>
      </c>
      <c r="F7082" s="3" t="s">
        <v>17927</v>
      </c>
      <c r="G7082" s="3" t="s">
        <v>2450</v>
      </c>
      <c r="H7082" s="3" t="s">
        <v>2451</v>
      </c>
      <c r="I7082" s="3" t="s">
        <v>907</v>
      </c>
      <c r="J7082" s="3" t="s">
        <v>908</v>
      </c>
      <c r="K7082" s="3" t="s">
        <v>9561</v>
      </c>
      <c r="L7082" s="3" t="s">
        <v>9562</v>
      </c>
      <c r="M7082" s="4">
        <v>467031.08</v>
      </c>
      <c r="N7082" s="5" t="s">
        <v>17928</v>
      </c>
    </row>
    <row r="7083" spans="1:14" customFormat="1" ht="15" hidden="1" x14ac:dyDescent="0.25">
      <c r="A7083" s="6" t="s">
        <v>16960</v>
      </c>
      <c r="B7083" s="7" t="s">
        <v>17929</v>
      </c>
      <c r="C7083" s="7" t="s">
        <v>16</v>
      </c>
      <c r="D7083" s="8" t="s">
        <v>193</v>
      </c>
      <c r="E7083" s="8" t="s">
        <v>10043</v>
      </c>
      <c r="F7083" s="8" t="s">
        <v>17930</v>
      </c>
      <c r="G7083" s="8" t="s">
        <v>3400</v>
      </c>
      <c r="H7083" s="8" t="s">
        <v>3401</v>
      </c>
      <c r="I7083" s="8" t="s">
        <v>4051</v>
      </c>
      <c r="J7083" s="8" t="s">
        <v>625</v>
      </c>
      <c r="K7083" s="8" t="s">
        <v>3963</v>
      </c>
      <c r="L7083" s="8" t="s">
        <v>3964</v>
      </c>
      <c r="M7083" s="9">
        <v>18.600000000000001</v>
      </c>
      <c r="N7083" s="10" t="s">
        <v>17931</v>
      </c>
    </row>
    <row r="7084" spans="1:14" customFormat="1" ht="15" hidden="1" x14ac:dyDescent="0.25">
      <c r="A7084" s="1" t="s">
        <v>16960</v>
      </c>
      <c r="B7084" s="2" t="s">
        <v>17932</v>
      </c>
      <c r="C7084" s="2" t="s">
        <v>16</v>
      </c>
      <c r="D7084" s="3" t="s">
        <v>193</v>
      </c>
      <c r="E7084" s="3" t="s">
        <v>13195</v>
      </c>
      <c r="F7084" s="3" t="s">
        <v>17927</v>
      </c>
      <c r="G7084" s="3" t="s">
        <v>3431</v>
      </c>
      <c r="H7084" s="3" t="s">
        <v>3407</v>
      </c>
      <c r="I7084" s="3" t="s">
        <v>470</v>
      </c>
      <c r="J7084" s="3" t="s">
        <v>471</v>
      </c>
      <c r="K7084" s="3" t="s">
        <v>3496</v>
      </c>
      <c r="L7084" s="3" t="s">
        <v>3497</v>
      </c>
      <c r="M7084" s="4">
        <v>1537.4</v>
      </c>
      <c r="N7084" s="5" t="s">
        <v>17933</v>
      </c>
    </row>
    <row r="7085" spans="1:14" customFormat="1" ht="15" hidden="1" x14ac:dyDescent="0.25">
      <c r="A7085" s="6" t="s">
        <v>16960</v>
      </c>
      <c r="B7085" s="7" t="s">
        <v>17934</v>
      </c>
      <c r="C7085" s="7" t="s">
        <v>16</v>
      </c>
      <c r="D7085" s="8" t="s">
        <v>193</v>
      </c>
      <c r="E7085" s="8" t="s">
        <v>17935</v>
      </c>
      <c r="F7085" s="8" t="s">
        <v>17747</v>
      </c>
      <c r="G7085" s="8" t="s">
        <v>3400</v>
      </c>
      <c r="H7085" s="8" t="s">
        <v>3401</v>
      </c>
      <c r="I7085" s="8" t="s">
        <v>4066</v>
      </c>
      <c r="J7085" s="8" t="s">
        <v>4067</v>
      </c>
      <c r="K7085" s="8" t="s">
        <v>429</v>
      </c>
      <c r="L7085" s="8" t="s">
        <v>430</v>
      </c>
      <c r="M7085" s="9">
        <v>37.18</v>
      </c>
      <c r="N7085" s="10" t="s">
        <v>17936</v>
      </c>
    </row>
    <row r="7086" spans="1:14" customFormat="1" ht="15" hidden="1" x14ac:dyDescent="0.25">
      <c r="A7086" s="1" t="s">
        <v>16960</v>
      </c>
      <c r="B7086" s="2" t="s">
        <v>17937</v>
      </c>
      <c r="C7086" s="2" t="s">
        <v>16</v>
      </c>
      <c r="D7086" s="3" t="s">
        <v>193</v>
      </c>
      <c r="E7086" s="3" t="s">
        <v>17935</v>
      </c>
      <c r="F7086" s="3" t="s">
        <v>17747</v>
      </c>
      <c r="G7086" s="3" t="s">
        <v>3400</v>
      </c>
      <c r="H7086" s="3" t="s">
        <v>3401</v>
      </c>
      <c r="I7086" s="3" t="s">
        <v>4066</v>
      </c>
      <c r="J7086" s="3" t="s">
        <v>4067</v>
      </c>
      <c r="K7086" s="3" t="s">
        <v>429</v>
      </c>
      <c r="L7086" s="3" t="s">
        <v>430</v>
      </c>
      <c r="M7086" s="4">
        <v>181.19</v>
      </c>
      <c r="N7086" s="5" t="s">
        <v>17938</v>
      </c>
    </row>
    <row r="7087" spans="1:14" customFormat="1" ht="15" hidden="1" x14ac:dyDescent="0.25">
      <c r="A7087" s="6" t="s">
        <v>16960</v>
      </c>
      <c r="B7087" s="7" t="s">
        <v>17939</v>
      </c>
      <c r="C7087" s="7" t="s">
        <v>16</v>
      </c>
      <c r="D7087" s="8" t="s">
        <v>193</v>
      </c>
      <c r="E7087" s="8" t="s">
        <v>17935</v>
      </c>
      <c r="F7087" s="8" t="s">
        <v>17747</v>
      </c>
      <c r="G7087" s="8" t="s">
        <v>3400</v>
      </c>
      <c r="H7087" s="8" t="s">
        <v>3401</v>
      </c>
      <c r="I7087" s="8" t="s">
        <v>4066</v>
      </c>
      <c r="J7087" s="8" t="s">
        <v>4067</v>
      </c>
      <c r="K7087" s="8" t="s">
        <v>429</v>
      </c>
      <c r="L7087" s="8" t="s">
        <v>430</v>
      </c>
      <c r="M7087" s="9">
        <v>12.23</v>
      </c>
      <c r="N7087" s="10" t="s">
        <v>17940</v>
      </c>
    </row>
    <row r="7088" spans="1:14" customFormat="1" ht="15" hidden="1" x14ac:dyDescent="0.25">
      <c r="A7088" s="1" t="s">
        <v>16960</v>
      </c>
      <c r="B7088" s="2" t="s">
        <v>17941</v>
      </c>
      <c r="C7088" s="2" t="s">
        <v>16</v>
      </c>
      <c r="D7088" s="3" t="s">
        <v>193</v>
      </c>
      <c r="E7088" s="3" t="s">
        <v>17935</v>
      </c>
      <c r="F7088" s="3" t="s">
        <v>17747</v>
      </c>
      <c r="G7088" s="3" t="s">
        <v>3400</v>
      </c>
      <c r="H7088" s="3" t="s">
        <v>3401</v>
      </c>
      <c r="I7088" s="3" t="s">
        <v>4066</v>
      </c>
      <c r="J7088" s="3" t="s">
        <v>4067</v>
      </c>
      <c r="K7088" s="3" t="s">
        <v>429</v>
      </c>
      <c r="L7088" s="3" t="s">
        <v>430</v>
      </c>
      <c r="M7088" s="4">
        <v>5.73</v>
      </c>
      <c r="N7088" s="5" t="s">
        <v>17942</v>
      </c>
    </row>
    <row r="7089" spans="1:14" customFormat="1" ht="15" hidden="1" x14ac:dyDescent="0.25">
      <c r="A7089" s="6" t="s">
        <v>16960</v>
      </c>
      <c r="B7089" s="7" t="s">
        <v>17943</v>
      </c>
      <c r="C7089" s="7" t="s">
        <v>16</v>
      </c>
      <c r="D7089" s="8" t="s">
        <v>193</v>
      </c>
      <c r="E7089" s="8" t="s">
        <v>17935</v>
      </c>
      <c r="F7089" s="8" t="s">
        <v>17747</v>
      </c>
      <c r="G7089" s="8" t="s">
        <v>3400</v>
      </c>
      <c r="H7089" s="8" t="s">
        <v>3401</v>
      </c>
      <c r="I7089" s="8" t="s">
        <v>4066</v>
      </c>
      <c r="J7089" s="8" t="s">
        <v>4067</v>
      </c>
      <c r="K7089" s="8" t="s">
        <v>429</v>
      </c>
      <c r="L7089" s="8" t="s">
        <v>430</v>
      </c>
      <c r="M7089" s="9">
        <v>138.54</v>
      </c>
      <c r="N7089" s="10" t="s">
        <v>17944</v>
      </c>
    </row>
    <row r="7090" spans="1:14" customFormat="1" ht="15" hidden="1" x14ac:dyDescent="0.25">
      <c r="A7090" s="1" t="s">
        <v>16960</v>
      </c>
      <c r="B7090" s="2" t="s">
        <v>17945</v>
      </c>
      <c r="C7090" s="2" t="s">
        <v>16</v>
      </c>
      <c r="D7090" s="3" t="s">
        <v>193</v>
      </c>
      <c r="E7090" s="3" t="s">
        <v>17935</v>
      </c>
      <c r="F7090" s="3" t="s">
        <v>17747</v>
      </c>
      <c r="G7090" s="3" t="s">
        <v>3400</v>
      </c>
      <c r="H7090" s="3" t="s">
        <v>3401</v>
      </c>
      <c r="I7090" s="3" t="s">
        <v>4066</v>
      </c>
      <c r="J7090" s="3" t="s">
        <v>4067</v>
      </c>
      <c r="K7090" s="3" t="s">
        <v>429</v>
      </c>
      <c r="L7090" s="3" t="s">
        <v>430</v>
      </c>
      <c r="M7090" s="4">
        <v>2.6</v>
      </c>
      <c r="N7090" s="5" t="s">
        <v>17946</v>
      </c>
    </row>
    <row r="7091" spans="1:14" customFormat="1" ht="15" hidden="1" x14ac:dyDescent="0.25">
      <c r="A7091" s="6" t="s">
        <v>16960</v>
      </c>
      <c r="B7091" s="7" t="s">
        <v>17947</v>
      </c>
      <c r="C7091" s="7" t="s">
        <v>16</v>
      </c>
      <c r="D7091" s="8" t="s">
        <v>193</v>
      </c>
      <c r="E7091" s="8" t="s">
        <v>17935</v>
      </c>
      <c r="F7091" s="8" t="s">
        <v>17747</v>
      </c>
      <c r="G7091" s="8" t="s">
        <v>3431</v>
      </c>
      <c r="H7091" s="8" t="s">
        <v>3407</v>
      </c>
      <c r="I7091" s="8" t="s">
        <v>4066</v>
      </c>
      <c r="J7091" s="8" t="s">
        <v>4067</v>
      </c>
      <c r="K7091" s="8" t="s">
        <v>429</v>
      </c>
      <c r="L7091" s="8" t="s">
        <v>430</v>
      </c>
      <c r="M7091" s="9">
        <v>37.630000000000003</v>
      </c>
      <c r="N7091" s="10" t="s">
        <v>17948</v>
      </c>
    </row>
    <row r="7092" spans="1:14" customFormat="1" ht="15" hidden="1" x14ac:dyDescent="0.25">
      <c r="A7092" s="1" t="s">
        <v>16960</v>
      </c>
      <c r="B7092" s="2" t="s">
        <v>17949</v>
      </c>
      <c r="C7092" s="2" t="s">
        <v>16</v>
      </c>
      <c r="D7092" s="3" t="s">
        <v>193</v>
      </c>
      <c r="E7092" s="3" t="s">
        <v>17935</v>
      </c>
      <c r="F7092" s="3" t="s">
        <v>17747</v>
      </c>
      <c r="G7092" s="3" t="s">
        <v>3431</v>
      </c>
      <c r="H7092" s="3" t="s">
        <v>3407</v>
      </c>
      <c r="I7092" s="3" t="s">
        <v>4066</v>
      </c>
      <c r="J7092" s="3" t="s">
        <v>4067</v>
      </c>
      <c r="K7092" s="3" t="s">
        <v>429</v>
      </c>
      <c r="L7092" s="3" t="s">
        <v>430</v>
      </c>
      <c r="M7092" s="4">
        <v>222.91</v>
      </c>
      <c r="N7092" s="5" t="s">
        <v>17902</v>
      </c>
    </row>
    <row r="7093" spans="1:14" customFormat="1" ht="15" hidden="1" x14ac:dyDescent="0.25">
      <c r="A7093" s="6" t="s">
        <v>16960</v>
      </c>
      <c r="B7093" s="7" t="s">
        <v>17950</v>
      </c>
      <c r="C7093" s="7" t="s">
        <v>16</v>
      </c>
      <c r="D7093" s="8" t="s">
        <v>193</v>
      </c>
      <c r="E7093" s="8" t="s">
        <v>17935</v>
      </c>
      <c r="F7093" s="8" t="s">
        <v>17747</v>
      </c>
      <c r="G7093" s="8" t="s">
        <v>3431</v>
      </c>
      <c r="H7093" s="8" t="s">
        <v>3407</v>
      </c>
      <c r="I7093" s="8" t="s">
        <v>4066</v>
      </c>
      <c r="J7093" s="8" t="s">
        <v>4067</v>
      </c>
      <c r="K7093" s="8" t="s">
        <v>429</v>
      </c>
      <c r="L7093" s="8" t="s">
        <v>430</v>
      </c>
      <c r="M7093" s="9">
        <v>22.92</v>
      </c>
      <c r="N7093" s="10" t="s">
        <v>17904</v>
      </c>
    </row>
    <row r="7094" spans="1:14" customFormat="1" ht="15" hidden="1" x14ac:dyDescent="0.25">
      <c r="A7094" s="1" t="s">
        <v>16960</v>
      </c>
      <c r="B7094" s="2" t="s">
        <v>17951</v>
      </c>
      <c r="C7094" s="2" t="s">
        <v>16</v>
      </c>
      <c r="D7094" s="3" t="s">
        <v>193</v>
      </c>
      <c r="E7094" s="3" t="s">
        <v>17935</v>
      </c>
      <c r="F7094" s="3" t="s">
        <v>17747</v>
      </c>
      <c r="G7094" s="3" t="s">
        <v>4201</v>
      </c>
      <c r="H7094" s="3" t="s">
        <v>4202</v>
      </c>
      <c r="I7094" s="3" t="s">
        <v>4066</v>
      </c>
      <c r="J7094" s="3" t="s">
        <v>4067</v>
      </c>
      <c r="K7094" s="3" t="s">
        <v>429</v>
      </c>
      <c r="L7094" s="3" t="s">
        <v>430</v>
      </c>
      <c r="M7094" s="4">
        <v>1632.93</v>
      </c>
      <c r="N7094" s="5" t="s">
        <v>17952</v>
      </c>
    </row>
    <row r="7095" spans="1:14" customFormat="1" ht="15" hidden="1" x14ac:dyDescent="0.25">
      <c r="A7095" s="6" t="s">
        <v>16960</v>
      </c>
      <c r="B7095" s="7" t="s">
        <v>17953</v>
      </c>
      <c r="C7095" s="7" t="s">
        <v>16</v>
      </c>
      <c r="D7095" s="8" t="s">
        <v>193</v>
      </c>
      <c r="E7095" s="8" t="s">
        <v>17935</v>
      </c>
      <c r="F7095" s="8" t="s">
        <v>17747</v>
      </c>
      <c r="G7095" s="8" t="s">
        <v>4201</v>
      </c>
      <c r="H7095" s="8" t="s">
        <v>4202</v>
      </c>
      <c r="I7095" s="8" t="s">
        <v>4066</v>
      </c>
      <c r="J7095" s="8" t="s">
        <v>4067</v>
      </c>
      <c r="K7095" s="8" t="s">
        <v>429</v>
      </c>
      <c r="L7095" s="8" t="s">
        <v>430</v>
      </c>
      <c r="M7095" s="9">
        <v>1662.77</v>
      </c>
      <c r="N7095" s="10" t="s">
        <v>17954</v>
      </c>
    </row>
    <row r="7096" spans="1:14" customFormat="1" ht="15" hidden="1" x14ac:dyDescent="0.25">
      <c r="A7096" s="1" t="s">
        <v>16960</v>
      </c>
      <c r="B7096" s="2" t="s">
        <v>17955</v>
      </c>
      <c r="C7096" s="2" t="s">
        <v>16</v>
      </c>
      <c r="D7096" s="3" t="s">
        <v>193</v>
      </c>
      <c r="E7096" s="3" t="s">
        <v>17956</v>
      </c>
      <c r="F7096" s="3" t="s">
        <v>17957</v>
      </c>
      <c r="G7096" s="3" t="s">
        <v>3431</v>
      </c>
      <c r="H7096" s="3" t="s">
        <v>3407</v>
      </c>
      <c r="I7096" s="3" t="s">
        <v>470</v>
      </c>
      <c r="J7096" s="3" t="s">
        <v>471</v>
      </c>
      <c r="K7096" s="3" t="s">
        <v>3496</v>
      </c>
      <c r="L7096" s="3" t="s">
        <v>3497</v>
      </c>
      <c r="M7096" s="4">
        <v>1025.55</v>
      </c>
      <c r="N7096" s="5" t="s">
        <v>17958</v>
      </c>
    </row>
    <row r="7097" spans="1:14" customFormat="1" ht="15" hidden="1" x14ac:dyDescent="0.25">
      <c r="A7097" s="6" t="s">
        <v>16960</v>
      </c>
      <c r="B7097" s="7" t="s">
        <v>17959</v>
      </c>
      <c r="C7097" s="7" t="s">
        <v>16</v>
      </c>
      <c r="D7097" s="8" t="s">
        <v>193</v>
      </c>
      <c r="E7097" s="8" t="s">
        <v>17960</v>
      </c>
      <c r="F7097" s="8" t="s">
        <v>17961</v>
      </c>
      <c r="G7097" s="8" t="s">
        <v>3431</v>
      </c>
      <c r="H7097" s="8" t="s">
        <v>3407</v>
      </c>
      <c r="I7097" s="8" t="s">
        <v>470</v>
      </c>
      <c r="J7097" s="8" t="s">
        <v>471</v>
      </c>
      <c r="K7097" s="8" t="s">
        <v>3496</v>
      </c>
      <c r="L7097" s="8" t="s">
        <v>3497</v>
      </c>
      <c r="M7097" s="9">
        <v>416.66</v>
      </c>
      <c r="N7097" s="10" t="s">
        <v>17962</v>
      </c>
    </row>
    <row r="7098" spans="1:14" customFormat="1" ht="15" hidden="1" x14ac:dyDescent="0.25">
      <c r="A7098" s="1" t="s">
        <v>16960</v>
      </c>
      <c r="B7098" s="2" t="s">
        <v>17963</v>
      </c>
      <c r="C7098" s="2" t="s">
        <v>16</v>
      </c>
      <c r="D7098" s="3" t="s">
        <v>193</v>
      </c>
      <c r="E7098" s="3" t="s">
        <v>17964</v>
      </c>
      <c r="F7098" s="3" t="s">
        <v>17961</v>
      </c>
      <c r="G7098" s="3" t="s">
        <v>3431</v>
      </c>
      <c r="H7098" s="3" t="s">
        <v>3407</v>
      </c>
      <c r="I7098" s="3" t="s">
        <v>470</v>
      </c>
      <c r="J7098" s="3" t="s">
        <v>471</v>
      </c>
      <c r="K7098" s="3" t="s">
        <v>3496</v>
      </c>
      <c r="L7098" s="3" t="s">
        <v>3497</v>
      </c>
      <c r="M7098" s="4">
        <v>144.22999999999999</v>
      </c>
      <c r="N7098" s="5" t="s">
        <v>17965</v>
      </c>
    </row>
    <row r="7099" spans="1:14" customFormat="1" ht="15" hidden="1" x14ac:dyDescent="0.25">
      <c r="A7099" s="6" t="s">
        <v>16960</v>
      </c>
      <c r="B7099" s="7" t="s">
        <v>17966</v>
      </c>
      <c r="C7099" s="7" t="s">
        <v>16</v>
      </c>
      <c r="D7099" s="8" t="s">
        <v>193</v>
      </c>
      <c r="E7099" s="8" t="s">
        <v>11879</v>
      </c>
      <c r="F7099" s="8" t="s">
        <v>17967</v>
      </c>
      <c r="G7099" s="8" t="s">
        <v>3368</v>
      </c>
      <c r="H7099" s="8" t="s">
        <v>3369</v>
      </c>
      <c r="I7099" s="8" t="s">
        <v>2397</v>
      </c>
      <c r="J7099" s="8" t="s">
        <v>1008</v>
      </c>
      <c r="K7099" s="8" t="s">
        <v>3371</v>
      </c>
      <c r="L7099" s="8" t="s">
        <v>3372</v>
      </c>
      <c r="M7099" s="9">
        <v>3454.14</v>
      </c>
      <c r="N7099" s="10" t="s">
        <v>5859</v>
      </c>
    </row>
    <row r="7100" spans="1:14" customFormat="1" ht="15" hidden="1" x14ac:dyDescent="0.25">
      <c r="A7100" s="1" t="s">
        <v>16960</v>
      </c>
      <c r="B7100" s="2" t="s">
        <v>17968</v>
      </c>
      <c r="C7100" s="2" t="s">
        <v>16</v>
      </c>
      <c r="D7100" s="3" t="s">
        <v>193</v>
      </c>
      <c r="E7100" s="3" t="s">
        <v>11879</v>
      </c>
      <c r="F7100" s="3" t="s">
        <v>17967</v>
      </c>
      <c r="G7100" s="3" t="s">
        <v>3716</v>
      </c>
      <c r="H7100" s="3" t="s">
        <v>3717</v>
      </c>
      <c r="I7100" s="3" t="s">
        <v>2397</v>
      </c>
      <c r="J7100" s="3" t="s">
        <v>1008</v>
      </c>
      <c r="K7100" s="3" t="s">
        <v>3718</v>
      </c>
      <c r="L7100" s="3" t="s">
        <v>3719</v>
      </c>
      <c r="M7100" s="4">
        <v>225</v>
      </c>
      <c r="N7100" s="5" t="s">
        <v>17969</v>
      </c>
    </row>
    <row r="7101" spans="1:14" customFormat="1" ht="15" hidden="1" x14ac:dyDescent="0.25">
      <c r="A7101" s="6" t="s">
        <v>16960</v>
      </c>
      <c r="B7101" s="7" t="s">
        <v>17970</v>
      </c>
      <c r="C7101" s="7" t="s">
        <v>16</v>
      </c>
      <c r="D7101" s="8" t="s">
        <v>193</v>
      </c>
      <c r="E7101" s="8" t="s">
        <v>1011</v>
      </c>
      <c r="F7101" s="8" t="s">
        <v>17971</v>
      </c>
      <c r="G7101" s="8" t="s">
        <v>3431</v>
      </c>
      <c r="H7101" s="8" t="s">
        <v>3407</v>
      </c>
      <c r="I7101" s="8" t="s">
        <v>470</v>
      </c>
      <c r="J7101" s="8" t="s">
        <v>471</v>
      </c>
      <c r="K7101" s="8" t="s">
        <v>3496</v>
      </c>
      <c r="L7101" s="8" t="s">
        <v>3497</v>
      </c>
      <c r="M7101" s="9">
        <v>512.80999999999995</v>
      </c>
      <c r="N7101" s="10" t="s">
        <v>17972</v>
      </c>
    </row>
    <row r="7102" spans="1:14" customFormat="1" ht="15" hidden="1" x14ac:dyDescent="0.25">
      <c r="A7102" s="1" t="s">
        <v>16960</v>
      </c>
      <c r="B7102" s="2" t="s">
        <v>17973</v>
      </c>
      <c r="C7102" s="2" t="s">
        <v>16</v>
      </c>
      <c r="D7102" s="3" t="s">
        <v>193</v>
      </c>
      <c r="E7102" s="3" t="s">
        <v>6721</v>
      </c>
      <c r="F7102" s="3" t="s">
        <v>17971</v>
      </c>
      <c r="G7102" s="3" t="s">
        <v>3431</v>
      </c>
      <c r="H7102" s="3" t="s">
        <v>3407</v>
      </c>
      <c r="I7102" s="3" t="s">
        <v>470</v>
      </c>
      <c r="J7102" s="3" t="s">
        <v>471</v>
      </c>
      <c r="K7102" s="3" t="s">
        <v>3496</v>
      </c>
      <c r="L7102" s="3" t="s">
        <v>3497</v>
      </c>
      <c r="M7102" s="4">
        <v>5370.63</v>
      </c>
      <c r="N7102" s="5" t="s">
        <v>17974</v>
      </c>
    </row>
    <row r="7103" spans="1:14" customFormat="1" ht="15" hidden="1" x14ac:dyDescent="0.25">
      <c r="A7103" s="6" t="s">
        <v>16960</v>
      </c>
      <c r="B7103" s="7" t="s">
        <v>17975</v>
      </c>
      <c r="C7103" s="7" t="s">
        <v>16</v>
      </c>
      <c r="D7103" s="8" t="s">
        <v>193</v>
      </c>
      <c r="E7103" s="8" t="s">
        <v>9913</v>
      </c>
      <c r="F7103" s="8" t="s">
        <v>17976</v>
      </c>
      <c r="G7103" s="8" t="s">
        <v>3431</v>
      </c>
      <c r="H7103" s="8" t="s">
        <v>3407</v>
      </c>
      <c r="I7103" s="8" t="s">
        <v>470</v>
      </c>
      <c r="J7103" s="8" t="s">
        <v>471</v>
      </c>
      <c r="K7103" s="8" t="s">
        <v>3496</v>
      </c>
      <c r="L7103" s="8" t="s">
        <v>3497</v>
      </c>
      <c r="M7103" s="9">
        <v>3194.09</v>
      </c>
      <c r="N7103" s="10" t="s">
        <v>17977</v>
      </c>
    </row>
    <row r="7104" spans="1:14" customFormat="1" ht="15" hidden="1" x14ac:dyDescent="0.25">
      <c r="A7104" s="1" t="s">
        <v>16960</v>
      </c>
      <c r="B7104" s="2" t="s">
        <v>17978</v>
      </c>
      <c r="C7104" s="2" t="s">
        <v>16</v>
      </c>
      <c r="D7104" s="3" t="s">
        <v>193</v>
      </c>
      <c r="E7104" s="3" t="s">
        <v>17979</v>
      </c>
      <c r="F7104" s="3" t="s">
        <v>17980</v>
      </c>
      <c r="G7104" s="3" t="s">
        <v>6781</v>
      </c>
      <c r="H7104" s="3" t="s">
        <v>6782</v>
      </c>
      <c r="I7104" s="3" t="s">
        <v>470</v>
      </c>
      <c r="J7104" s="3" t="s">
        <v>471</v>
      </c>
      <c r="K7104" s="3" t="s">
        <v>7132</v>
      </c>
      <c r="L7104" s="3" t="s">
        <v>7133</v>
      </c>
      <c r="M7104" s="4">
        <v>3773.6</v>
      </c>
      <c r="N7104" s="5" t="s">
        <v>17981</v>
      </c>
    </row>
    <row r="7105" spans="1:14" customFormat="1" ht="15" hidden="1" x14ac:dyDescent="0.25">
      <c r="A7105" s="6" t="s">
        <v>16960</v>
      </c>
      <c r="B7105" s="7" t="s">
        <v>17982</v>
      </c>
      <c r="C7105" s="7" t="s">
        <v>16</v>
      </c>
      <c r="D7105" s="8" t="s">
        <v>193</v>
      </c>
      <c r="E7105" s="8" t="s">
        <v>5073</v>
      </c>
      <c r="F7105" s="8" t="s">
        <v>17983</v>
      </c>
      <c r="G7105" s="8" t="s">
        <v>3431</v>
      </c>
      <c r="H7105" s="8" t="s">
        <v>3407</v>
      </c>
      <c r="I7105" s="8" t="s">
        <v>470</v>
      </c>
      <c r="J7105" s="8" t="s">
        <v>471</v>
      </c>
      <c r="K7105" s="8" t="s">
        <v>3496</v>
      </c>
      <c r="L7105" s="8" t="s">
        <v>3497</v>
      </c>
      <c r="M7105" s="9">
        <v>73.040000000000006</v>
      </c>
      <c r="N7105" s="10" t="s">
        <v>17984</v>
      </c>
    </row>
    <row r="7106" spans="1:14" customFormat="1" ht="15" hidden="1" x14ac:dyDescent="0.25">
      <c r="A7106" s="1" t="s">
        <v>16960</v>
      </c>
      <c r="B7106" s="2" t="s">
        <v>17985</v>
      </c>
      <c r="C7106" s="2" t="s">
        <v>16</v>
      </c>
      <c r="D7106" s="3" t="s">
        <v>193</v>
      </c>
      <c r="E7106" s="3" t="s">
        <v>7744</v>
      </c>
      <c r="F7106" s="3" t="s">
        <v>17986</v>
      </c>
      <c r="G7106" s="3" t="s">
        <v>4300</v>
      </c>
      <c r="H7106" s="3" t="s">
        <v>4301</v>
      </c>
      <c r="I7106" s="3" t="s">
        <v>6389</v>
      </c>
      <c r="J7106" s="3" t="s">
        <v>625</v>
      </c>
      <c r="K7106" s="3" t="s">
        <v>4204</v>
      </c>
      <c r="L7106" s="3" t="s">
        <v>4205</v>
      </c>
      <c r="M7106" s="4">
        <v>34836.550000000003</v>
      </c>
      <c r="N7106" s="5" t="s">
        <v>17987</v>
      </c>
    </row>
    <row r="7107" spans="1:14" customFormat="1" ht="15" hidden="1" x14ac:dyDescent="0.25">
      <c r="A7107" s="6" t="s">
        <v>16960</v>
      </c>
      <c r="B7107" s="7" t="s">
        <v>17988</v>
      </c>
      <c r="C7107" s="7" t="s">
        <v>16</v>
      </c>
      <c r="D7107" s="8" t="s">
        <v>193</v>
      </c>
      <c r="E7107" s="8" t="s">
        <v>7744</v>
      </c>
      <c r="F7107" s="8" t="s">
        <v>17986</v>
      </c>
      <c r="G7107" s="8" t="s">
        <v>4260</v>
      </c>
      <c r="H7107" s="8" t="s">
        <v>4261</v>
      </c>
      <c r="I7107" s="8" t="s">
        <v>6389</v>
      </c>
      <c r="J7107" s="8" t="s">
        <v>625</v>
      </c>
      <c r="K7107" s="8" t="s">
        <v>4204</v>
      </c>
      <c r="L7107" s="8" t="s">
        <v>4205</v>
      </c>
      <c r="M7107" s="9">
        <v>10446.290000000001</v>
      </c>
      <c r="N7107" s="10" t="s">
        <v>17989</v>
      </c>
    </row>
    <row r="7108" spans="1:14" customFormat="1" ht="15" hidden="1" x14ac:dyDescent="0.25">
      <c r="A7108" s="1" t="s">
        <v>16960</v>
      </c>
      <c r="B7108" s="2" t="s">
        <v>17990</v>
      </c>
      <c r="C7108" s="2" t="s">
        <v>16</v>
      </c>
      <c r="D7108" s="3" t="s">
        <v>193</v>
      </c>
      <c r="E7108" s="3" t="s">
        <v>7744</v>
      </c>
      <c r="F7108" s="3" t="s">
        <v>17986</v>
      </c>
      <c r="G7108" s="3" t="s">
        <v>4260</v>
      </c>
      <c r="H7108" s="3" t="s">
        <v>4261</v>
      </c>
      <c r="I7108" s="3" t="s">
        <v>6389</v>
      </c>
      <c r="J7108" s="3" t="s">
        <v>625</v>
      </c>
      <c r="K7108" s="3" t="s">
        <v>4204</v>
      </c>
      <c r="L7108" s="3" t="s">
        <v>4205</v>
      </c>
      <c r="M7108" s="4">
        <v>534.77</v>
      </c>
      <c r="N7108" s="5" t="s">
        <v>17991</v>
      </c>
    </row>
    <row r="7109" spans="1:14" customFormat="1" ht="15" hidden="1" x14ac:dyDescent="0.25">
      <c r="A7109" s="6" t="s">
        <v>16960</v>
      </c>
      <c r="B7109" s="7" t="s">
        <v>17992</v>
      </c>
      <c r="C7109" s="7" t="s">
        <v>16</v>
      </c>
      <c r="D7109" s="8" t="s">
        <v>193</v>
      </c>
      <c r="E7109" s="8" t="s">
        <v>7744</v>
      </c>
      <c r="F7109" s="8" t="s">
        <v>17986</v>
      </c>
      <c r="G7109" s="8" t="s">
        <v>3431</v>
      </c>
      <c r="H7109" s="8" t="s">
        <v>3407</v>
      </c>
      <c r="I7109" s="8" t="s">
        <v>6389</v>
      </c>
      <c r="J7109" s="8" t="s">
        <v>625</v>
      </c>
      <c r="K7109" s="8" t="s">
        <v>4204</v>
      </c>
      <c r="L7109" s="8" t="s">
        <v>4205</v>
      </c>
      <c r="M7109" s="9">
        <v>13.24</v>
      </c>
      <c r="N7109" s="10" t="s">
        <v>17993</v>
      </c>
    </row>
    <row r="7110" spans="1:14" customFormat="1" ht="15" hidden="1" x14ac:dyDescent="0.25">
      <c r="A7110" s="1" t="s">
        <v>16960</v>
      </c>
      <c r="B7110" s="2" t="s">
        <v>17994</v>
      </c>
      <c r="C7110" s="2" t="s">
        <v>16</v>
      </c>
      <c r="D7110" s="3" t="s">
        <v>193</v>
      </c>
      <c r="E7110" s="3" t="s">
        <v>7744</v>
      </c>
      <c r="F7110" s="3" t="s">
        <v>17986</v>
      </c>
      <c r="G7110" s="3" t="s">
        <v>4300</v>
      </c>
      <c r="H7110" s="3" t="s">
        <v>4301</v>
      </c>
      <c r="I7110" s="3" t="s">
        <v>5224</v>
      </c>
      <c r="J7110" s="3" t="s">
        <v>920</v>
      </c>
      <c r="K7110" s="3" t="s">
        <v>4204</v>
      </c>
      <c r="L7110" s="3" t="s">
        <v>4205</v>
      </c>
      <c r="M7110" s="4">
        <v>101570.62</v>
      </c>
      <c r="N7110" s="5" t="s">
        <v>17987</v>
      </c>
    </row>
    <row r="7111" spans="1:14" customFormat="1" ht="15" hidden="1" x14ac:dyDescent="0.25">
      <c r="A7111" s="6" t="s">
        <v>16960</v>
      </c>
      <c r="B7111" s="7" t="s">
        <v>17995</v>
      </c>
      <c r="C7111" s="7" t="s">
        <v>16</v>
      </c>
      <c r="D7111" s="8" t="s">
        <v>193</v>
      </c>
      <c r="E7111" s="8" t="s">
        <v>7744</v>
      </c>
      <c r="F7111" s="8" t="s">
        <v>17986</v>
      </c>
      <c r="G7111" s="8" t="s">
        <v>4260</v>
      </c>
      <c r="H7111" s="8" t="s">
        <v>4261</v>
      </c>
      <c r="I7111" s="8" t="s">
        <v>5224</v>
      </c>
      <c r="J7111" s="8" t="s">
        <v>920</v>
      </c>
      <c r="K7111" s="8" t="s">
        <v>4204</v>
      </c>
      <c r="L7111" s="8" t="s">
        <v>4205</v>
      </c>
      <c r="M7111" s="9">
        <v>36850</v>
      </c>
      <c r="N7111" s="10" t="s">
        <v>17996</v>
      </c>
    </row>
    <row r="7112" spans="1:14" customFormat="1" ht="15" hidden="1" x14ac:dyDescent="0.25">
      <c r="A7112" s="1" t="s">
        <v>16960</v>
      </c>
      <c r="B7112" s="2" t="s">
        <v>17997</v>
      </c>
      <c r="C7112" s="2" t="s">
        <v>16</v>
      </c>
      <c r="D7112" s="3" t="s">
        <v>193</v>
      </c>
      <c r="E7112" s="3" t="s">
        <v>7744</v>
      </c>
      <c r="F7112" s="3" t="s">
        <v>17986</v>
      </c>
      <c r="G7112" s="3" t="s">
        <v>3400</v>
      </c>
      <c r="H7112" s="3" t="s">
        <v>3401</v>
      </c>
      <c r="I7112" s="3" t="s">
        <v>5224</v>
      </c>
      <c r="J7112" s="3" t="s">
        <v>920</v>
      </c>
      <c r="K7112" s="3" t="s">
        <v>4204</v>
      </c>
      <c r="L7112" s="3" t="s">
        <v>4205</v>
      </c>
      <c r="M7112" s="4">
        <v>4649.47</v>
      </c>
      <c r="N7112" s="5" t="s">
        <v>17998</v>
      </c>
    </row>
    <row r="7113" spans="1:14" customFormat="1" ht="15" hidden="1" x14ac:dyDescent="0.25">
      <c r="A7113" s="6" t="s">
        <v>16960</v>
      </c>
      <c r="B7113" s="7" t="s">
        <v>17999</v>
      </c>
      <c r="C7113" s="7" t="s">
        <v>16</v>
      </c>
      <c r="D7113" s="8" t="s">
        <v>193</v>
      </c>
      <c r="E7113" s="8" t="s">
        <v>7744</v>
      </c>
      <c r="F7113" s="8" t="s">
        <v>17986</v>
      </c>
      <c r="G7113" s="8" t="s">
        <v>3431</v>
      </c>
      <c r="H7113" s="8" t="s">
        <v>3407</v>
      </c>
      <c r="I7113" s="8" t="s">
        <v>5224</v>
      </c>
      <c r="J7113" s="8" t="s">
        <v>920</v>
      </c>
      <c r="K7113" s="8" t="s">
        <v>4204</v>
      </c>
      <c r="L7113" s="8" t="s">
        <v>4205</v>
      </c>
      <c r="M7113" s="9">
        <v>401.87</v>
      </c>
      <c r="N7113" s="10" t="s">
        <v>17993</v>
      </c>
    </row>
    <row r="7114" spans="1:14" customFormat="1" ht="15" hidden="1" x14ac:dyDescent="0.25">
      <c r="A7114" s="1" t="s">
        <v>16960</v>
      </c>
      <c r="B7114" s="2" t="s">
        <v>18000</v>
      </c>
      <c r="C7114" s="2" t="s">
        <v>16</v>
      </c>
      <c r="D7114" s="3" t="s">
        <v>193</v>
      </c>
      <c r="E7114" s="3" t="s">
        <v>7744</v>
      </c>
      <c r="F7114" s="3" t="s">
        <v>17986</v>
      </c>
      <c r="G7114" s="3" t="s">
        <v>4256</v>
      </c>
      <c r="H7114" s="3" t="s">
        <v>4257</v>
      </c>
      <c r="I7114" s="3" t="s">
        <v>5224</v>
      </c>
      <c r="J7114" s="3" t="s">
        <v>920</v>
      </c>
      <c r="K7114" s="3" t="s">
        <v>4204</v>
      </c>
      <c r="L7114" s="3" t="s">
        <v>4205</v>
      </c>
      <c r="M7114" s="4">
        <v>5834.61</v>
      </c>
      <c r="N7114" s="5" t="s">
        <v>18001</v>
      </c>
    </row>
    <row r="7115" spans="1:14" customFormat="1" ht="15" hidden="1" x14ac:dyDescent="0.25">
      <c r="A7115" s="6" t="s">
        <v>16960</v>
      </c>
      <c r="B7115" s="7" t="s">
        <v>18002</v>
      </c>
      <c r="C7115" s="7" t="s">
        <v>16</v>
      </c>
      <c r="D7115" s="8" t="s">
        <v>193</v>
      </c>
      <c r="E7115" s="8" t="s">
        <v>7744</v>
      </c>
      <c r="F7115" s="8" t="s">
        <v>17986</v>
      </c>
      <c r="G7115" s="8" t="s">
        <v>4260</v>
      </c>
      <c r="H7115" s="8" t="s">
        <v>4261</v>
      </c>
      <c r="I7115" s="8" t="s">
        <v>5224</v>
      </c>
      <c r="J7115" s="8" t="s">
        <v>920</v>
      </c>
      <c r="K7115" s="8" t="s">
        <v>4204</v>
      </c>
      <c r="L7115" s="8" t="s">
        <v>4205</v>
      </c>
      <c r="M7115" s="9">
        <v>8392.5400000000009</v>
      </c>
      <c r="N7115" s="10" t="s">
        <v>18003</v>
      </c>
    </row>
    <row r="7116" spans="1:14" customFormat="1" ht="15" hidden="1" x14ac:dyDescent="0.25">
      <c r="A7116" s="1" t="s">
        <v>16960</v>
      </c>
      <c r="B7116" s="2" t="s">
        <v>18004</v>
      </c>
      <c r="C7116" s="2" t="s">
        <v>16</v>
      </c>
      <c r="D7116" s="3" t="s">
        <v>193</v>
      </c>
      <c r="E7116" s="3" t="s">
        <v>7744</v>
      </c>
      <c r="F7116" s="3" t="s">
        <v>17986</v>
      </c>
      <c r="G7116" s="3" t="s">
        <v>3400</v>
      </c>
      <c r="H7116" s="3" t="s">
        <v>3401</v>
      </c>
      <c r="I7116" s="3" t="s">
        <v>5224</v>
      </c>
      <c r="J7116" s="3" t="s">
        <v>920</v>
      </c>
      <c r="K7116" s="3" t="s">
        <v>4204</v>
      </c>
      <c r="L7116" s="3" t="s">
        <v>4205</v>
      </c>
      <c r="M7116" s="4">
        <v>340.62</v>
      </c>
      <c r="N7116" s="5" t="s">
        <v>18005</v>
      </c>
    </row>
    <row r="7117" spans="1:14" customFormat="1" ht="15" hidden="1" x14ac:dyDescent="0.25">
      <c r="A7117" s="6" t="s">
        <v>16960</v>
      </c>
      <c r="B7117" s="7" t="s">
        <v>18006</v>
      </c>
      <c r="C7117" s="7" t="s">
        <v>16</v>
      </c>
      <c r="D7117" s="8" t="s">
        <v>193</v>
      </c>
      <c r="E7117" s="8" t="s">
        <v>7744</v>
      </c>
      <c r="F7117" s="8" t="s">
        <v>17986</v>
      </c>
      <c r="G7117" s="8" t="s">
        <v>3431</v>
      </c>
      <c r="H7117" s="8" t="s">
        <v>3407</v>
      </c>
      <c r="I7117" s="8" t="s">
        <v>5224</v>
      </c>
      <c r="J7117" s="8" t="s">
        <v>920</v>
      </c>
      <c r="K7117" s="8" t="s">
        <v>4204</v>
      </c>
      <c r="L7117" s="8" t="s">
        <v>4205</v>
      </c>
      <c r="M7117" s="9">
        <v>890.49</v>
      </c>
      <c r="N7117" s="10" t="s">
        <v>17993</v>
      </c>
    </row>
    <row r="7118" spans="1:14" customFormat="1" ht="15" hidden="1" x14ac:dyDescent="0.25">
      <c r="A7118" s="1" t="s">
        <v>16960</v>
      </c>
      <c r="B7118" s="2" t="s">
        <v>18007</v>
      </c>
      <c r="C7118" s="2" t="s">
        <v>16</v>
      </c>
      <c r="D7118" s="3" t="s">
        <v>193</v>
      </c>
      <c r="E7118" s="3" t="s">
        <v>7744</v>
      </c>
      <c r="F7118" s="3" t="s">
        <v>17986</v>
      </c>
      <c r="G7118" s="3" t="s">
        <v>5649</v>
      </c>
      <c r="H7118" s="3" t="s">
        <v>5650</v>
      </c>
      <c r="I7118" s="3" t="s">
        <v>5224</v>
      </c>
      <c r="J7118" s="3" t="s">
        <v>920</v>
      </c>
      <c r="K7118" s="3" t="s">
        <v>4204</v>
      </c>
      <c r="L7118" s="3" t="s">
        <v>4205</v>
      </c>
      <c r="M7118" s="4">
        <v>9488.83</v>
      </c>
      <c r="N7118" s="5" t="s">
        <v>18008</v>
      </c>
    </row>
    <row r="7119" spans="1:14" customFormat="1" ht="15" hidden="1" x14ac:dyDescent="0.25">
      <c r="A7119" s="6" t="s">
        <v>16960</v>
      </c>
      <c r="B7119" s="7" t="s">
        <v>18009</v>
      </c>
      <c r="C7119" s="7" t="s">
        <v>16</v>
      </c>
      <c r="D7119" s="8" t="s">
        <v>193</v>
      </c>
      <c r="E7119" s="8" t="s">
        <v>7744</v>
      </c>
      <c r="F7119" s="8" t="s">
        <v>17986</v>
      </c>
      <c r="G7119" s="8" t="s">
        <v>4310</v>
      </c>
      <c r="H7119" s="8" t="s">
        <v>4311</v>
      </c>
      <c r="I7119" s="8" t="s">
        <v>5224</v>
      </c>
      <c r="J7119" s="8" t="s">
        <v>920</v>
      </c>
      <c r="K7119" s="8" t="s">
        <v>4204</v>
      </c>
      <c r="L7119" s="8" t="s">
        <v>4205</v>
      </c>
      <c r="M7119" s="9">
        <v>9666.89</v>
      </c>
      <c r="N7119" s="10" t="s">
        <v>18003</v>
      </c>
    </row>
    <row r="7120" spans="1:14" customFormat="1" ht="15" hidden="1" x14ac:dyDescent="0.25">
      <c r="A7120" s="1" t="s">
        <v>16960</v>
      </c>
      <c r="B7120" s="2" t="s">
        <v>18010</v>
      </c>
      <c r="C7120" s="2" t="s">
        <v>16</v>
      </c>
      <c r="D7120" s="3" t="s">
        <v>193</v>
      </c>
      <c r="E7120" s="3" t="s">
        <v>7744</v>
      </c>
      <c r="F7120" s="3" t="s">
        <v>17986</v>
      </c>
      <c r="G7120" s="3" t="s">
        <v>3400</v>
      </c>
      <c r="H7120" s="3" t="s">
        <v>3401</v>
      </c>
      <c r="I7120" s="3" t="s">
        <v>5224</v>
      </c>
      <c r="J7120" s="3" t="s">
        <v>920</v>
      </c>
      <c r="K7120" s="3" t="s">
        <v>4204</v>
      </c>
      <c r="L7120" s="3" t="s">
        <v>4205</v>
      </c>
      <c r="M7120" s="4">
        <v>1184.98</v>
      </c>
      <c r="N7120" s="5" t="s">
        <v>18005</v>
      </c>
    </row>
    <row r="7121" spans="1:14" customFormat="1" ht="15" hidden="1" x14ac:dyDescent="0.25">
      <c r="A7121" s="6" t="s">
        <v>16960</v>
      </c>
      <c r="B7121" s="7" t="s">
        <v>18011</v>
      </c>
      <c r="C7121" s="7" t="s">
        <v>16</v>
      </c>
      <c r="D7121" s="8" t="s">
        <v>193</v>
      </c>
      <c r="E7121" s="8" t="s">
        <v>7744</v>
      </c>
      <c r="F7121" s="8" t="s">
        <v>17986</v>
      </c>
      <c r="G7121" s="8" t="s">
        <v>3431</v>
      </c>
      <c r="H7121" s="8" t="s">
        <v>3407</v>
      </c>
      <c r="I7121" s="8" t="s">
        <v>5224</v>
      </c>
      <c r="J7121" s="8" t="s">
        <v>920</v>
      </c>
      <c r="K7121" s="8" t="s">
        <v>4204</v>
      </c>
      <c r="L7121" s="8" t="s">
        <v>4205</v>
      </c>
      <c r="M7121" s="9">
        <v>53.6</v>
      </c>
      <c r="N7121" s="10" t="s">
        <v>17993</v>
      </c>
    </row>
    <row r="7122" spans="1:14" customFormat="1" ht="15" hidden="1" x14ac:dyDescent="0.25">
      <c r="A7122" s="1" t="s">
        <v>16960</v>
      </c>
      <c r="B7122" s="2" t="s">
        <v>18012</v>
      </c>
      <c r="C7122" s="2" t="s">
        <v>16</v>
      </c>
      <c r="D7122" s="3" t="s">
        <v>193</v>
      </c>
      <c r="E7122" s="3" t="s">
        <v>18013</v>
      </c>
      <c r="F7122" s="3" t="s">
        <v>18014</v>
      </c>
      <c r="G7122" s="3" t="s">
        <v>17066</v>
      </c>
      <c r="H7122" s="3" t="s">
        <v>17067</v>
      </c>
      <c r="I7122" s="3" t="s">
        <v>470</v>
      </c>
      <c r="J7122" s="3" t="s">
        <v>471</v>
      </c>
      <c r="K7122" s="3" t="s">
        <v>3496</v>
      </c>
      <c r="L7122" s="3" t="s">
        <v>3497</v>
      </c>
      <c r="M7122" s="4">
        <v>2195.4899999999998</v>
      </c>
      <c r="N7122" s="5" t="s">
        <v>18015</v>
      </c>
    </row>
    <row r="7123" spans="1:14" customFormat="1" ht="15" hidden="1" x14ac:dyDescent="0.25">
      <c r="A7123" s="6" t="s">
        <v>16960</v>
      </c>
      <c r="B7123" s="7" t="s">
        <v>18016</v>
      </c>
      <c r="C7123" s="7" t="s">
        <v>16</v>
      </c>
      <c r="D7123" s="8" t="s">
        <v>193</v>
      </c>
      <c r="E7123" s="8" t="s">
        <v>18017</v>
      </c>
      <c r="F7123" s="8" t="s">
        <v>18018</v>
      </c>
      <c r="G7123" s="8" t="s">
        <v>5888</v>
      </c>
      <c r="H7123" s="8" t="s">
        <v>5889</v>
      </c>
      <c r="I7123" s="8" t="s">
        <v>919</v>
      </c>
      <c r="J7123" s="8" t="s">
        <v>920</v>
      </c>
      <c r="K7123" s="8" t="s">
        <v>18019</v>
      </c>
      <c r="L7123" s="8" t="s">
        <v>18020</v>
      </c>
      <c r="M7123" s="9">
        <v>21671.03</v>
      </c>
      <c r="N7123" s="10" t="s">
        <v>18021</v>
      </c>
    </row>
    <row r="7124" spans="1:14" customFormat="1" ht="15" hidden="1" x14ac:dyDescent="0.25">
      <c r="A7124" s="1" t="s">
        <v>16960</v>
      </c>
      <c r="B7124" s="2" t="s">
        <v>18022</v>
      </c>
      <c r="C7124" s="2" t="s">
        <v>16</v>
      </c>
      <c r="D7124" s="3" t="s">
        <v>242</v>
      </c>
      <c r="E7124" s="3" t="s">
        <v>243</v>
      </c>
      <c r="F7124" s="3" t="s">
        <v>244</v>
      </c>
      <c r="G7124" s="3" t="s">
        <v>245</v>
      </c>
      <c r="H7124" s="3" t="s">
        <v>246</v>
      </c>
      <c r="I7124" s="3" t="s">
        <v>247</v>
      </c>
      <c r="J7124" s="3" t="s">
        <v>248</v>
      </c>
      <c r="K7124" s="3" t="s">
        <v>8760</v>
      </c>
      <c r="L7124" s="3" t="s">
        <v>8761</v>
      </c>
      <c r="M7124" s="4">
        <v>39821.42</v>
      </c>
      <c r="N7124" s="5" t="s">
        <v>18023</v>
      </c>
    </row>
    <row r="7125" spans="1:14" customFormat="1" ht="15" hidden="1" x14ac:dyDescent="0.25">
      <c r="A7125" s="6" t="s">
        <v>16960</v>
      </c>
      <c r="B7125" s="7" t="s">
        <v>18024</v>
      </c>
      <c r="C7125" s="7" t="s">
        <v>16</v>
      </c>
      <c r="D7125" s="8" t="s">
        <v>193</v>
      </c>
      <c r="E7125" s="8" t="s">
        <v>18025</v>
      </c>
      <c r="F7125" s="8" t="s">
        <v>18026</v>
      </c>
      <c r="G7125" s="8" t="s">
        <v>3368</v>
      </c>
      <c r="H7125" s="8" t="s">
        <v>3369</v>
      </c>
      <c r="I7125" s="8" t="s">
        <v>1184</v>
      </c>
      <c r="J7125" s="8" t="s">
        <v>1185</v>
      </c>
      <c r="K7125" s="8" t="s">
        <v>3371</v>
      </c>
      <c r="L7125" s="8" t="s">
        <v>3372</v>
      </c>
      <c r="M7125" s="9">
        <v>14124</v>
      </c>
      <c r="N7125" s="10" t="s">
        <v>18027</v>
      </c>
    </row>
    <row r="7126" spans="1:14" customFormat="1" ht="15" hidden="1" x14ac:dyDescent="0.25">
      <c r="A7126" s="1" t="s">
        <v>16960</v>
      </c>
      <c r="B7126" s="2" t="s">
        <v>18028</v>
      </c>
      <c r="C7126" s="2" t="s">
        <v>16</v>
      </c>
      <c r="D7126" s="3" t="s">
        <v>193</v>
      </c>
      <c r="E7126" s="3" t="s">
        <v>18025</v>
      </c>
      <c r="F7126" s="3" t="s">
        <v>18026</v>
      </c>
      <c r="G7126" s="3" t="s">
        <v>3716</v>
      </c>
      <c r="H7126" s="3" t="s">
        <v>3717</v>
      </c>
      <c r="I7126" s="3" t="s">
        <v>1184</v>
      </c>
      <c r="J7126" s="3" t="s">
        <v>1185</v>
      </c>
      <c r="K7126" s="3" t="s">
        <v>4812</v>
      </c>
      <c r="L7126" s="3" t="s">
        <v>4813</v>
      </c>
      <c r="M7126" s="4">
        <v>375</v>
      </c>
      <c r="N7126" s="5" t="s">
        <v>18029</v>
      </c>
    </row>
    <row r="7127" spans="1:14" customFormat="1" ht="15" hidden="1" x14ac:dyDescent="0.25">
      <c r="A7127" s="6" t="s">
        <v>16960</v>
      </c>
      <c r="B7127" s="7" t="s">
        <v>18030</v>
      </c>
      <c r="C7127" s="7" t="s">
        <v>16</v>
      </c>
      <c r="D7127" s="8" t="s">
        <v>193</v>
      </c>
      <c r="E7127" s="8" t="s">
        <v>18031</v>
      </c>
      <c r="F7127" s="8" t="s">
        <v>17187</v>
      </c>
      <c r="G7127" s="8" t="s">
        <v>3716</v>
      </c>
      <c r="H7127" s="8" t="s">
        <v>3717</v>
      </c>
      <c r="I7127" s="8" t="s">
        <v>2418</v>
      </c>
      <c r="J7127" s="8" t="s">
        <v>2419</v>
      </c>
      <c r="K7127" s="8" t="s">
        <v>3718</v>
      </c>
      <c r="L7127" s="8" t="s">
        <v>3719</v>
      </c>
      <c r="M7127" s="9">
        <v>30</v>
      </c>
      <c r="N7127" s="10" t="s">
        <v>18032</v>
      </c>
    </row>
    <row r="7128" spans="1:14" customFormat="1" ht="15" hidden="1" x14ac:dyDescent="0.25">
      <c r="A7128" s="1" t="s">
        <v>16960</v>
      </c>
      <c r="B7128" s="2" t="s">
        <v>18033</v>
      </c>
      <c r="C7128" s="2" t="s">
        <v>16</v>
      </c>
      <c r="D7128" s="3" t="s">
        <v>193</v>
      </c>
      <c r="E7128" s="3" t="s">
        <v>18034</v>
      </c>
      <c r="F7128" s="3" t="s">
        <v>18026</v>
      </c>
      <c r="G7128" s="3" t="s">
        <v>3368</v>
      </c>
      <c r="H7128" s="3" t="s">
        <v>3369</v>
      </c>
      <c r="I7128" s="3" t="s">
        <v>1184</v>
      </c>
      <c r="J7128" s="3" t="s">
        <v>1185</v>
      </c>
      <c r="K7128" s="3" t="s">
        <v>3371</v>
      </c>
      <c r="L7128" s="3" t="s">
        <v>3372</v>
      </c>
      <c r="M7128" s="4">
        <v>8295</v>
      </c>
      <c r="N7128" s="5" t="s">
        <v>18035</v>
      </c>
    </row>
    <row r="7129" spans="1:14" customFormat="1" ht="15" hidden="1" x14ac:dyDescent="0.25">
      <c r="A7129" s="6" t="s">
        <v>16960</v>
      </c>
      <c r="B7129" s="7" t="s">
        <v>18036</v>
      </c>
      <c r="C7129" s="7" t="s">
        <v>16</v>
      </c>
      <c r="D7129" s="8" t="s">
        <v>193</v>
      </c>
      <c r="E7129" s="8" t="s">
        <v>18034</v>
      </c>
      <c r="F7129" s="8" t="s">
        <v>18026</v>
      </c>
      <c r="G7129" s="8" t="s">
        <v>3716</v>
      </c>
      <c r="H7129" s="8" t="s">
        <v>3717</v>
      </c>
      <c r="I7129" s="8" t="s">
        <v>1184</v>
      </c>
      <c r="J7129" s="8" t="s">
        <v>1185</v>
      </c>
      <c r="K7129" s="8" t="s">
        <v>3718</v>
      </c>
      <c r="L7129" s="8" t="s">
        <v>3719</v>
      </c>
      <c r="M7129" s="9">
        <v>225</v>
      </c>
      <c r="N7129" s="10" t="s">
        <v>18037</v>
      </c>
    </row>
    <row r="7130" spans="1:14" customFormat="1" ht="15" hidden="1" x14ac:dyDescent="0.25">
      <c r="A7130" s="1" t="s">
        <v>16960</v>
      </c>
      <c r="B7130" s="2" t="s">
        <v>18038</v>
      </c>
      <c r="C7130" s="2" t="s">
        <v>16</v>
      </c>
      <c r="D7130" s="3" t="s">
        <v>193</v>
      </c>
      <c r="E7130" s="3" t="s">
        <v>16324</v>
      </c>
      <c r="F7130" s="3" t="s">
        <v>18026</v>
      </c>
      <c r="G7130" s="3" t="s">
        <v>3368</v>
      </c>
      <c r="H7130" s="3" t="s">
        <v>3369</v>
      </c>
      <c r="I7130" s="3" t="s">
        <v>1184</v>
      </c>
      <c r="J7130" s="3" t="s">
        <v>1185</v>
      </c>
      <c r="K7130" s="3" t="s">
        <v>3371</v>
      </c>
      <c r="L7130" s="3" t="s">
        <v>3372</v>
      </c>
      <c r="M7130" s="4">
        <v>3350</v>
      </c>
      <c r="N7130" s="5" t="s">
        <v>18039</v>
      </c>
    </row>
    <row r="7131" spans="1:14" customFormat="1" ht="15" hidden="1" x14ac:dyDescent="0.25">
      <c r="A7131" s="6" t="s">
        <v>16960</v>
      </c>
      <c r="B7131" s="7" t="s">
        <v>18040</v>
      </c>
      <c r="C7131" s="7" t="s">
        <v>16</v>
      </c>
      <c r="D7131" s="8" t="s">
        <v>193</v>
      </c>
      <c r="E7131" s="8" t="s">
        <v>18041</v>
      </c>
      <c r="F7131" s="8" t="s">
        <v>18026</v>
      </c>
      <c r="G7131" s="8" t="s">
        <v>3368</v>
      </c>
      <c r="H7131" s="8" t="s">
        <v>3369</v>
      </c>
      <c r="I7131" s="8" t="s">
        <v>1184</v>
      </c>
      <c r="J7131" s="8" t="s">
        <v>1185</v>
      </c>
      <c r="K7131" s="8" t="s">
        <v>3371</v>
      </c>
      <c r="L7131" s="8" t="s">
        <v>3372</v>
      </c>
      <c r="M7131" s="9">
        <v>11553.46</v>
      </c>
      <c r="N7131" s="10" t="s">
        <v>18042</v>
      </c>
    </row>
    <row r="7132" spans="1:14" customFormat="1" ht="15" hidden="1" x14ac:dyDescent="0.25">
      <c r="A7132" s="1" t="s">
        <v>16960</v>
      </c>
      <c r="B7132" s="2" t="s">
        <v>18043</v>
      </c>
      <c r="C7132" s="2" t="s">
        <v>16</v>
      </c>
      <c r="D7132" s="3" t="s">
        <v>193</v>
      </c>
      <c r="E7132" s="3" t="s">
        <v>6921</v>
      </c>
      <c r="F7132" s="3" t="s">
        <v>18044</v>
      </c>
      <c r="G7132" s="3" t="s">
        <v>3400</v>
      </c>
      <c r="H7132" s="3" t="s">
        <v>3401</v>
      </c>
      <c r="I7132" s="3" t="s">
        <v>2149</v>
      </c>
      <c r="J7132" s="3" t="s">
        <v>1014</v>
      </c>
      <c r="K7132" s="3" t="s">
        <v>4212</v>
      </c>
      <c r="L7132" s="3" t="s">
        <v>4213</v>
      </c>
      <c r="M7132" s="4">
        <v>5368.48</v>
      </c>
      <c r="N7132" s="5" t="s">
        <v>18045</v>
      </c>
    </row>
    <row r="7133" spans="1:14" customFormat="1" ht="15" hidden="1" x14ac:dyDescent="0.25">
      <c r="A7133" s="6" t="s">
        <v>16960</v>
      </c>
      <c r="B7133" s="7" t="s">
        <v>18046</v>
      </c>
      <c r="C7133" s="7" t="s">
        <v>16</v>
      </c>
      <c r="D7133" s="8" t="s">
        <v>242</v>
      </c>
      <c r="E7133" s="8" t="s">
        <v>243</v>
      </c>
      <c r="F7133" s="8" t="s">
        <v>244</v>
      </c>
      <c r="G7133" s="8" t="s">
        <v>15850</v>
      </c>
      <c r="H7133" s="8" t="s">
        <v>10615</v>
      </c>
      <c r="I7133" s="8" t="s">
        <v>356</v>
      </c>
      <c r="J7133" s="8" t="s">
        <v>357</v>
      </c>
      <c r="K7133" s="8" t="s">
        <v>35</v>
      </c>
      <c r="L7133" s="8" t="s">
        <v>36</v>
      </c>
      <c r="M7133" s="9">
        <v>20000</v>
      </c>
      <c r="N7133" s="10" t="s">
        <v>18047</v>
      </c>
    </row>
    <row r="7134" spans="1:14" customFormat="1" ht="15" hidden="1" x14ac:dyDescent="0.25">
      <c r="A7134" s="1" t="s">
        <v>16960</v>
      </c>
      <c r="B7134" s="2" t="s">
        <v>18048</v>
      </c>
      <c r="C7134" s="2" t="s">
        <v>16</v>
      </c>
      <c r="D7134" s="3" t="s">
        <v>193</v>
      </c>
      <c r="E7134" s="3" t="s">
        <v>18031</v>
      </c>
      <c r="F7134" s="3" t="s">
        <v>17187</v>
      </c>
      <c r="G7134" s="3" t="s">
        <v>3368</v>
      </c>
      <c r="H7134" s="3" t="s">
        <v>3369</v>
      </c>
      <c r="I7134" s="3" t="s">
        <v>2418</v>
      </c>
      <c r="J7134" s="3" t="s">
        <v>2419</v>
      </c>
      <c r="K7134" s="3" t="s">
        <v>3371</v>
      </c>
      <c r="L7134" s="3" t="s">
        <v>3372</v>
      </c>
      <c r="M7134" s="4">
        <v>2865.87</v>
      </c>
      <c r="N7134" s="5" t="s">
        <v>18049</v>
      </c>
    </row>
    <row r="7135" spans="1:14" customFormat="1" ht="15" hidden="1" x14ac:dyDescent="0.25">
      <c r="A7135" s="6" t="s">
        <v>16960</v>
      </c>
      <c r="B7135" s="7" t="s">
        <v>18050</v>
      </c>
      <c r="C7135" s="7" t="s">
        <v>16</v>
      </c>
      <c r="D7135" s="8" t="s">
        <v>193</v>
      </c>
      <c r="E7135" s="8" t="s">
        <v>55</v>
      </c>
      <c r="F7135" s="8" t="s">
        <v>18051</v>
      </c>
      <c r="G7135" s="8" t="s">
        <v>3368</v>
      </c>
      <c r="H7135" s="8" t="s">
        <v>3369</v>
      </c>
      <c r="I7135" s="8" t="s">
        <v>1184</v>
      </c>
      <c r="J7135" s="8" t="s">
        <v>1185</v>
      </c>
      <c r="K7135" s="8" t="s">
        <v>3371</v>
      </c>
      <c r="L7135" s="8" t="s">
        <v>3372</v>
      </c>
      <c r="M7135" s="9">
        <v>4783.1499999999996</v>
      </c>
      <c r="N7135" s="10" t="s">
        <v>18052</v>
      </c>
    </row>
    <row r="7136" spans="1:14" customFormat="1" ht="15" hidden="1" x14ac:dyDescent="0.25">
      <c r="A7136" s="1" t="s">
        <v>16960</v>
      </c>
      <c r="B7136" s="2" t="s">
        <v>18053</v>
      </c>
      <c r="C7136" s="2" t="s">
        <v>16</v>
      </c>
      <c r="D7136" s="3" t="s">
        <v>193</v>
      </c>
      <c r="E7136" s="3" t="s">
        <v>55</v>
      </c>
      <c r="F7136" s="3" t="s">
        <v>18051</v>
      </c>
      <c r="G7136" s="3" t="s">
        <v>3716</v>
      </c>
      <c r="H7136" s="3" t="s">
        <v>3717</v>
      </c>
      <c r="I7136" s="3" t="s">
        <v>1184</v>
      </c>
      <c r="J7136" s="3" t="s">
        <v>1185</v>
      </c>
      <c r="K7136" s="3" t="s">
        <v>3718</v>
      </c>
      <c r="L7136" s="3" t="s">
        <v>3719</v>
      </c>
      <c r="M7136" s="4">
        <v>225</v>
      </c>
      <c r="N7136" s="5" t="s">
        <v>18054</v>
      </c>
    </row>
    <row r="7137" spans="1:14" customFormat="1" ht="15" hidden="1" x14ac:dyDescent="0.25">
      <c r="A7137" s="6" t="s">
        <v>16960</v>
      </c>
      <c r="B7137" s="7" t="s">
        <v>18055</v>
      </c>
      <c r="C7137" s="7" t="s">
        <v>16</v>
      </c>
      <c r="D7137" s="8" t="s">
        <v>193</v>
      </c>
      <c r="E7137" s="8" t="s">
        <v>18056</v>
      </c>
      <c r="F7137" s="8" t="s">
        <v>18057</v>
      </c>
      <c r="G7137" s="8" t="s">
        <v>10772</v>
      </c>
      <c r="H7137" s="8" t="s">
        <v>10773</v>
      </c>
      <c r="I7137" s="8" t="s">
        <v>10774</v>
      </c>
      <c r="J7137" s="8" t="s">
        <v>10775</v>
      </c>
      <c r="K7137" s="8" t="s">
        <v>18058</v>
      </c>
      <c r="L7137" s="8" t="s">
        <v>18059</v>
      </c>
      <c r="M7137" s="9">
        <v>2050</v>
      </c>
      <c r="N7137" s="10" t="s">
        <v>18060</v>
      </c>
    </row>
    <row r="7138" spans="1:14" customFormat="1" ht="15" hidden="1" x14ac:dyDescent="0.25">
      <c r="A7138" s="1" t="s">
        <v>16960</v>
      </c>
      <c r="B7138" s="2" t="s">
        <v>18061</v>
      </c>
      <c r="C7138" s="2" t="s">
        <v>16</v>
      </c>
      <c r="D7138" s="3" t="s">
        <v>193</v>
      </c>
      <c r="E7138" s="3" t="s">
        <v>18056</v>
      </c>
      <c r="F7138" s="3" t="s">
        <v>18057</v>
      </c>
      <c r="G7138" s="3" t="s">
        <v>10772</v>
      </c>
      <c r="H7138" s="3" t="s">
        <v>10773</v>
      </c>
      <c r="I7138" s="3" t="s">
        <v>10774</v>
      </c>
      <c r="J7138" s="3" t="s">
        <v>10775</v>
      </c>
      <c r="K7138" s="3" t="s">
        <v>10776</v>
      </c>
      <c r="L7138" s="3" t="s">
        <v>10777</v>
      </c>
      <c r="M7138" s="4">
        <v>16400</v>
      </c>
      <c r="N7138" s="5" t="s">
        <v>10778</v>
      </c>
    </row>
    <row r="7139" spans="1:14" customFormat="1" ht="15" hidden="1" x14ac:dyDescent="0.25">
      <c r="A7139" s="6" t="s">
        <v>16960</v>
      </c>
      <c r="B7139" s="7" t="s">
        <v>18062</v>
      </c>
      <c r="C7139" s="7" t="s">
        <v>16</v>
      </c>
      <c r="D7139" s="8" t="s">
        <v>242</v>
      </c>
      <c r="E7139" s="8" t="s">
        <v>243</v>
      </c>
      <c r="F7139" s="8" t="s">
        <v>244</v>
      </c>
      <c r="G7139" s="8" t="s">
        <v>18063</v>
      </c>
      <c r="H7139" s="8" t="s">
        <v>18064</v>
      </c>
      <c r="I7139" s="8" t="s">
        <v>10571</v>
      </c>
      <c r="J7139" s="8" t="s">
        <v>10572</v>
      </c>
      <c r="K7139" s="8" t="s">
        <v>57</v>
      </c>
      <c r="L7139" s="8" t="s">
        <v>58</v>
      </c>
      <c r="M7139" s="9">
        <v>418250.33</v>
      </c>
      <c r="N7139" s="10" t="s">
        <v>18065</v>
      </c>
    </row>
    <row r="7140" spans="1:14" customFormat="1" ht="15" hidden="1" x14ac:dyDescent="0.25">
      <c r="A7140" s="1" t="s">
        <v>16960</v>
      </c>
      <c r="B7140" s="2" t="s">
        <v>18066</v>
      </c>
      <c r="C7140" s="2" t="s">
        <v>16</v>
      </c>
      <c r="D7140" s="3" t="s">
        <v>193</v>
      </c>
      <c r="E7140" s="3" t="s">
        <v>591</v>
      </c>
      <c r="F7140" s="3" t="s">
        <v>17580</v>
      </c>
      <c r="G7140" s="3" t="s">
        <v>3368</v>
      </c>
      <c r="H7140" s="3" t="s">
        <v>3369</v>
      </c>
      <c r="I7140" s="3" t="s">
        <v>907</v>
      </c>
      <c r="J7140" s="3" t="s">
        <v>908</v>
      </c>
      <c r="K7140" s="3" t="s">
        <v>3371</v>
      </c>
      <c r="L7140" s="3" t="s">
        <v>3372</v>
      </c>
      <c r="M7140" s="4">
        <v>12719.18</v>
      </c>
      <c r="N7140" s="5" t="s">
        <v>18067</v>
      </c>
    </row>
    <row r="7141" spans="1:14" customFormat="1" ht="15" hidden="1" x14ac:dyDescent="0.25">
      <c r="A7141" s="6" t="s">
        <v>16960</v>
      </c>
      <c r="B7141" s="7" t="s">
        <v>18068</v>
      </c>
      <c r="C7141" s="7" t="s">
        <v>16</v>
      </c>
      <c r="D7141" s="8" t="s">
        <v>193</v>
      </c>
      <c r="E7141" s="8" t="s">
        <v>18069</v>
      </c>
      <c r="F7141" s="8" t="s">
        <v>17264</v>
      </c>
      <c r="G7141" s="8" t="s">
        <v>3368</v>
      </c>
      <c r="H7141" s="8" t="s">
        <v>3369</v>
      </c>
      <c r="I7141" s="8" t="s">
        <v>952</v>
      </c>
      <c r="J7141" s="8" t="s">
        <v>953</v>
      </c>
      <c r="K7141" s="8" t="s">
        <v>3371</v>
      </c>
      <c r="L7141" s="8" t="s">
        <v>3372</v>
      </c>
      <c r="M7141" s="9">
        <v>4015.92</v>
      </c>
      <c r="N7141" s="10" t="s">
        <v>18070</v>
      </c>
    </row>
    <row r="7142" spans="1:14" customFormat="1" ht="15" hidden="1" x14ac:dyDescent="0.25">
      <c r="A7142" s="1" t="s">
        <v>16960</v>
      </c>
      <c r="B7142" s="2" t="s">
        <v>18071</v>
      </c>
      <c r="C7142" s="2" t="s">
        <v>16</v>
      </c>
      <c r="D7142" s="3" t="s">
        <v>193</v>
      </c>
      <c r="E7142" s="3" t="s">
        <v>4611</v>
      </c>
      <c r="F7142" s="3" t="s">
        <v>17747</v>
      </c>
      <c r="G7142" s="3" t="s">
        <v>3716</v>
      </c>
      <c r="H7142" s="3" t="s">
        <v>3717</v>
      </c>
      <c r="I7142" s="3" t="s">
        <v>1184</v>
      </c>
      <c r="J7142" s="3" t="s">
        <v>1185</v>
      </c>
      <c r="K7142" s="3" t="s">
        <v>3718</v>
      </c>
      <c r="L7142" s="3" t="s">
        <v>3719</v>
      </c>
      <c r="M7142" s="4">
        <v>375</v>
      </c>
      <c r="N7142" s="5" t="s">
        <v>18072</v>
      </c>
    </row>
    <row r="7143" spans="1:14" customFormat="1" ht="15" hidden="1" x14ac:dyDescent="0.25">
      <c r="A7143" s="6" t="s">
        <v>16960</v>
      </c>
      <c r="B7143" s="7" t="s">
        <v>18073</v>
      </c>
      <c r="C7143" s="7" t="s">
        <v>16</v>
      </c>
      <c r="D7143" s="8" t="s">
        <v>193</v>
      </c>
      <c r="E7143" s="8" t="s">
        <v>11144</v>
      </c>
      <c r="F7143" s="8" t="s">
        <v>18074</v>
      </c>
      <c r="G7143" s="8" t="s">
        <v>13748</v>
      </c>
      <c r="H7143" s="8" t="s">
        <v>13749</v>
      </c>
      <c r="I7143" s="8" t="s">
        <v>2149</v>
      </c>
      <c r="J7143" s="8" t="s">
        <v>1014</v>
      </c>
      <c r="K7143" s="8" t="s">
        <v>35</v>
      </c>
      <c r="L7143" s="8" t="s">
        <v>36</v>
      </c>
      <c r="M7143" s="9">
        <v>1133257.6200000001</v>
      </c>
      <c r="N7143" s="10" t="s">
        <v>18075</v>
      </c>
    </row>
    <row r="7144" spans="1:14" customFormat="1" ht="15" hidden="1" x14ac:dyDescent="0.25">
      <c r="A7144" s="1" t="s">
        <v>16960</v>
      </c>
      <c r="B7144" s="2" t="s">
        <v>18076</v>
      </c>
      <c r="C7144" s="2" t="s">
        <v>16</v>
      </c>
      <c r="D7144" s="3" t="s">
        <v>193</v>
      </c>
      <c r="E7144" s="3" t="s">
        <v>18077</v>
      </c>
      <c r="F7144" s="3" t="s">
        <v>18044</v>
      </c>
      <c r="G7144" s="3" t="s">
        <v>3716</v>
      </c>
      <c r="H7144" s="3" t="s">
        <v>3717</v>
      </c>
      <c r="I7144" s="3" t="s">
        <v>1031</v>
      </c>
      <c r="J7144" s="3" t="s">
        <v>1008</v>
      </c>
      <c r="K7144" s="3" t="s">
        <v>3718</v>
      </c>
      <c r="L7144" s="3" t="s">
        <v>3719</v>
      </c>
      <c r="M7144" s="4">
        <v>225</v>
      </c>
      <c r="N7144" s="5" t="s">
        <v>18078</v>
      </c>
    </row>
    <row r="7145" spans="1:14" customFormat="1" ht="15" hidden="1" x14ac:dyDescent="0.25">
      <c r="A7145" s="6" t="s">
        <v>16960</v>
      </c>
      <c r="B7145" s="7" t="s">
        <v>18079</v>
      </c>
      <c r="C7145" s="7" t="s">
        <v>16</v>
      </c>
      <c r="D7145" s="8" t="s">
        <v>193</v>
      </c>
      <c r="E7145" s="8" t="s">
        <v>18080</v>
      </c>
      <c r="F7145" s="8" t="s">
        <v>18081</v>
      </c>
      <c r="G7145" s="8" t="s">
        <v>7816</v>
      </c>
      <c r="H7145" s="8" t="s">
        <v>7817</v>
      </c>
      <c r="I7145" s="8" t="s">
        <v>1109</v>
      </c>
      <c r="J7145" s="8" t="s">
        <v>1110</v>
      </c>
      <c r="K7145" s="8" t="s">
        <v>3963</v>
      </c>
      <c r="L7145" s="8" t="s">
        <v>3964</v>
      </c>
      <c r="M7145" s="9">
        <v>68505.649999999994</v>
      </c>
      <c r="N7145" s="10" t="s">
        <v>18082</v>
      </c>
    </row>
    <row r="7146" spans="1:14" customFormat="1" ht="15" hidden="1" x14ac:dyDescent="0.25">
      <c r="A7146" s="1" t="s">
        <v>16960</v>
      </c>
      <c r="B7146" s="2" t="s">
        <v>18083</v>
      </c>
      <c r="C7146" s="2" t="s">
        <v>16</v>
      </c>
      <c r="D7146" s="3" t="s">
        <v>193</v>
      </c>
      <c r="E7146" s="3" t="s">
        <v>18084</v>
      </c>
      <c r="F7146" s="3" t="s">
        <v>18085</v>
      </c>
      <c r="G7146" s="3" t="s">
        <v>18086</v>
      </c>
      <c r="H7146" s="3" t="s">
        <v>18087</v>
      </c>
      <c r="I7146" s="3" t="s">
        <v>4768</v>
      </c>
      <c r="J7146" s="3" t="s">
        <v>4769</v>
      </c>
      <c r="K7146" s="3" t="s">
        <v>57</v>
      </c>
      <c r="L7146" s="3" t="s">
        <v>58</v>
      </c>
      <c r="M7146" s="4">
        <v>2986172.51</v>
      </c>
      <c r="N7146" s="5" t="s">
        <v>18088</v>
      </c>
    </row>
    <row r="7147" spans="1:14" customFormat="1" ht="15" hidden="1" x14ac:dyDescent="0.25">
      <c r="A7147" s="6" t="s">
        <v>16960</v>
      </c>
      <c r="B7147" s="7" t="s">
        <v>18089</v>
      </c>
      <c r="C7147" s="7" t="s">
        <v>16</v>
      </c>
      <c r="D7147" s="8" t="s">
        <v>193</v>
      </c>
      <c r="E7147" s="8" t="s">
        <v>18090</v>
      </c>
      <c r="F7147" s="8" t="s">
        <v>18091</v>
      </c>
      <c r="G7147" s="8" t="s">
        <v>3368</v>
      </c>
      <c r="H7147" s="8" t="s">
        <v>3369</v>
      </c>
      <c r="I7147" s="8" t="s">
        <v>907</v>
      </c>
      <c r="J7147" s="8" t="s">
        <v>908</v>
      </c>
      <c r="K7147" s="8" t="s">
        <v>3371</v>
      </c>
      <c r="L7147" s="8" t="s">
        <v>3372</v>
      </c>
      <c r="M7147" s="9">
        <v>53769.13</v>
      </c>
      <c r="N7147" s="10" t="s">
        <v>18092</v>
      </c>
    </row>
    <row r="7148" spans="1:14" customFormat="1" ht="15" hidden="1" x14ac:dyDescent="0.25">
      <c r="A7148" s="1" t="s">
        <v>16960</v>
      </c>
      <c r="B7148" s="2" t="s">
        <v>18093</v>
      </c>
      <c r="C7148" s="2" t="s">
        <v>16</v>
      </c>
      <c r="D7148" s="3" t="s">
        <v>193</v>
      </c>
      <c r="E7148" s="3" t="s">
        <v>9319</v>
      </c>
      <c r="F7148" s="3" t="s">
        <v>18094</v>
      </c>
      <c r="G7148" s="3" t="s">
        <v>13711</v>
      </c>
      <c r="H7148" s="3" t="s">
        <v>13712</v>
      </c>
      <c r="I7148" s="3" t="s">
        <v>14925</v>
      </c>
      <c r="J7148" s="3" t="s">
        <v>1164</v>
      </c>
      <c r="K7148" s="3" t="s">
        <v>57</v>
      </c>
      <c r="L7148" s="3" t="s">
        <v>58</v>
      </c>
      <c r="M7148" s="4">
        <v>30714.75</v>
      </c>
      <c r="N7148" s="5" t="s">
        <v>18095</v>
      </c>
    </row>
    <row r="7149" spans="1:14" customFormat="1" ht="15" hidden="1" x14ac:dyDescent="0.25">
      <c r="A7149" s="6" t="s">
        <v>16960</v>
      </c>
      <c r="B7149" s="7" t="s">
        <v>18096</v>
      </c>
      <c r="C7149" s="7" t="s">
        <v>16</v>
      </c>
      <c r="D7149" s="8" t="s">
        <v>193</v>
      </c>
      <c r="E7149" s="8" t="s">
        <v>497</v>
      </c>
      <c r="F7149" s="8" t="s">
        <v>17577</v>
      </c>
      <c r="G7149" s="8" t="s">
        <v>3368</v>
      </c>
      <c r="H7149" s="8" t="s">
        <v>3369</v>
      </c>
      <c r="I7149" s="8" t="s">
        <v>1136</v>
      </c>
      <c r="J7149" s="8" t="s">
        <v>1137</v>
      </c>
      <c r="K7149" s="8" t="s">
        <v>3371</v>
      </c>
      <c r="L7149" s="8" t="s">
        <v>3372</v>
      </c>
      <c r="M7149" s="9">
        <v>5360</v>
      </c>
      <c r="N7149" s="10" t="s">
        <v>18097</v>
      </c>
    </row>
    <row r="7150" spans="1:14" customFormat="1" ht="15" hidden="1" x14ac:dyDescent="0.25">
      <c r="A7150" s="1" t="s">
        <v>16960</v>
      </c>
      <c r="B7150" s="2" t="s">
        <v>18098</v>
      </c>
      <c r="C7150" s="2" t="s">
        <v>16</v>
      </c>
      <c r="D7150" s="3" t="s">
        <v>193</v>
      </c>
      <c r="E7150" s="3" t="s">
        <v>497</v>
      </c>
      <c r="F7150" s="3" t="s">
        <v>17577</v>
      </c>
      <c r="G7150" s="3" t="s">
        <v>3716</v>
      </c>
      <c r="H7150" s="3" t="s">
        <v>3717</v>
      </c>
      <c r="I7150" s="3" t="s">
        <v>1136</v>
      </c>
      <c r="J7150" s="3" t="s">
        <v>1137</v>
      </c>
      <c r="K7150" s="3" t="s">
        <v>3718</v>
      </c>
      <c r="L7150" s="3" t="s">
        <v>3719</v>
      </c>
      <c r="M7150" s="4">
        <v>225</v>
      </c>
      <c r="N7150" s="5" t="s">
        <v>18099</v>
      </c>
    </row>
    <row r="7151" spans="1:14" customFormat="1" ht="15" hidden="1" x14ac:dyDescent="0.25">
      <c r="A7151" s="6" t="s">
        <v>16960</v>
      </c>
      <c r="B7151" s="7" t="s">
        <v>18100</v>
      </c>
      <c r="C7151" s="7" t="s">
        <v>16</v>
      </c>
      <c r="D7151" s="8" t="s">
        <v>193</v>
      </c>
      <c r="E7151" s="8" t="s">
        <v>9348</v>
      </c>
      <c r="F7151" s="8" t="s">
        <v>18101</v>
      </c>
      <c r="G7151" s="8" t="s">
        <v>975</v>
      </c>
      <c r="H7151" s="8" t="s">
        <v>976</v>
      </c>
      <c r="I7151" s="8" t="s">
        <v>5807</v>
      </c>
      <c r="J7151" s="8" t="s">
        <v>625</v>
      </c>
      <c r="K7151" s="8" t="s">
        <v>4071</v>
      </c>
      <c r="L7151" s="8" t="s">
        <v>4072</v>
      </c>
      <c r="M7151" s="9">
        <v>1634.44</v>
      </c>
      <c r="N7151" s="10" t="s">
        <v>18102</v>
      </c>
    </row>
    <row r="7152" spans="1:14" customFormat="1" ht="15" hidden="1" x14ac:dyDescent="0.25">
      <c r="A7152" s="1" t="s">
        <v>16960</v>
      </c>
      <c r="B7152" s="2" t="s">
        <v>18103</v>
      </c>
      <c r="C7152" s="2" t="s">
        <v>16</v>
      </c>
      <c r="D7152" s="3" t="s">
        <v>193</v>
      </c>
      <c r="E7152" s="3" t="s">
        <v>9826</v>
      </c>
      <c r="F7152" s="3" t="s">
        <v>18104</v>
      </c>
      <c r="G7152" s="3" t="s">
        <v>5649</v>
      </c>
      <c r="H7152" s="3" t="s">
        <v>5650</v>
      </c>
      <c r="I7152" s="3" t="s">
        <v>4412</v>
      </c>
      <c r="J7152" s="3" t="s">
        <v>920</v>
      </c>
      <c r="K7152" s="3" t="s">
        <v>4204</v>
      </c>
      <c r="L7152" s="3" t="s">
        <v>4205</v>
      </c>
      <c r="M7152" s="4">
        <v>3848.25</v>
      </c>
      <c r="N7152" s="5" t="s">
        <v>18105</v>
      </c>
    </row>
    <row r="7153" spans="1:14" customFormat="1" ht="15" hidden="1" x14ac:dyDescent="0.25">
      <c r="A7153" s="6" t="s">
        <v>16960</v>
      </c>
      <c r="B7153" s="7" t="s">
        <v>18106</v>
      </c>
      <c r="C7153" s="7" t="s">
        <v>16</v>
      </c>
      <c r="D7153" s="8" t="s">
        <v>193</v>
      </c>
      <c r="E7153" s="8" t="s">
        <v>9826</v>
      </c>
      <c r="F7153" s="8" t="s">
        <v>18104</v>
      </c>
      <c r="G7153" s="8" t="s">
        <v>3400</v>
      </c>
      <c r="H7153" s="8" t="s">
        <v>3401</v>
      </c>
      <c r="I7153" s="8" t="s">
        <v>4412</v>
      </c>
      <c r="J7153" s="8" t="s">
        <v>920</v>
      </c>
      <c r="K7153" s="8" t="s">
        <v>4204</v>
      </c>
      <c r="L7153" s="8" t="s">
        <v>4205</v>
      </c>
      <c r="M7153" s="9">
        <v>19.16</v>
      </c>
      <c r="N7153" s="10" t="s">
        <v>18107</v>
      </c>
    </row>
    <row r="7154" spans="1:14" customFormat="1" ht="15" hidden="1" x14ac:dyDescent="0.25">
      <c r="A7154" s="1" t="s">
        <v>16960</v>
      </c>
      <c r="B7154" s="2" t="s">
        <v>18108</v>
      </c>
      <c r="C7154" s="2" t="s">
        <v>16</v>
      </c>
      <c r="D7154" s="3" t="s">
        <v>193</v>
      </c>
      <c r="E7154" s="3" t="s">
        <v>9826</v>
      </c>
      <c r="F7154" s="3" t="s">
        <v>18104</v>
      </c>
      <c r="G7154" s="3" t="s">
        <v>5656</v>
      </c>
      <c r="H7154" s="3" t="s">
        <v>5657</v>
      </c>
      <c r="I7154" s="3" t="s">
        <v>4412</v>
      </c>
      <c r="J7154" s="3" t="s">
        <v>920</v>
      </c>
      <c r="K7154" s="3" t="s">
        <v>4204</v>
      </c>
      <c r="L7154" s="3" t="s">
        <v>4205</v>
      </c>
      <c r="M7154" s="4">
        <v>9241.5300000000007</v>
      </c>
      <c r="N7154" s="5" t="s">
        <v>18109</v>
      </c>
    </row>
    <row r="7155" spans="1:14" customFormat="1" ht="15" hidden="1" x14ac:dyDescent="0.25">
      <c r="A7155" s="6" t="s">
        <v>16960</v>
      </c>
      <c r="B7155" s="7" t="s">
        <v>18110</v>
      </c>
      <c r="C7155" s="7" t="s">
        <v>16</v>
      </c>
      <c r="D7155" s="8" t="s">
        <v>193</v>
      </c>
      <c r="E7155" s="8" t="s">
        <v>9826</v>
      </c>
      <c r="F7155" s="8" t="s">
        <v>18104</v>
      </c>
      <c r="G7155" s="8" t="s">
        <v>15079</v>
      </c>
      <c r="H7155" s="8" t="s">
        <v>15080</v>
      </c>
      <c r="I7155" s="8" t="s">
        <v>4412</v>
      </c>
      <c r="J7155" s="8" t="s">
        <v>920</v>
      </c>
      <c r="K7155" s="8" t="s">
        <v>4204</v>
      </c>
      <c r="L7155" s="8" t="s">
        <v>4205</v>
      </c>
      <c r="M7155" s="9">
        <v>24.59</v>
      </c>
      <c r="N7155" s="10" t="s">
        <v>18111</v>
      </c>
    </row>
    <row r="7156" spans="1:14" customFormat="1" ht="15" hidden="1" x14ac:dyDescent="0.25">
      <c r="A7156" s="1" t="s">
        <v>16960</v>
      </c>
      <c r="B7156" s="2" t="s">
        <v>18112</v>
      </c>
      <c r="C7156" s="2" t="s">
        <v>16</v>
      </c>
      <c r="D7156" s="3" t="s">
        <v>193</v>
      </c>
      <c r="E7156" s="3" t="s">
        <v>9826</v>
      </c>
      <c r="F7156" s="3" t="s">
        <v>18104</v>
      </c>
      <c r="G7156" s="3" t="s">
        <v>3400</v>
      </c>
      <c r="H7156" s="3" t="s">
        <v>3401</v>
      </c>
      <c r="I7156" s="3" t="s">
        <v>4412</v>
      </c>
      <c r="J7156" s="3" t="s">
        <v>920</v>
      </c>
      <c r="K7156" s="3" t="s">
        <v>4204</v>
      </c>
      <c r="L7156" s="3" t="s">
        <v>4205</v>
      </c>
      <c r="M7156" s="4">
        <v>78.45</v>
      </c>
      <c r="N7156" s="5" t="s">
        <v>18113</v>
      </c>
    </row>
    <row r="7157" spans="1:14" customFormat="1" ht="15" hidden="1" x14ac:dyDescent="0.25">
      <c r="A7157" s="6" t="s">
        <v>16960</v>
      </c>
      <c r="B7157" s="7" t="s">
        <v>18114</v>
      </c>
      <c r="C7157" s="7" t="s">
        <v>16</v>
      </c>
      <c r="D7157" s="8" t="s">
        <v>193</v>
      </c>
      <c r="E7157" s="8" t="s">
        <v>9826</v>
      </c>
      <c r="F7157" s="8" t="s">
        <v>18104</v>
      </c>
      <c r="G7157" s="8" t="s">
        <v>3400</v>
      </c>
      <c r="H7157" s="8" t="s">
        <v>3401</v>
      </c>
      <c r="I7157" s="8" t="s">
        <v>4412</v>
      </c>
      <c r="J7157" s="8" t="s">
        <v>920</v>
      </c>
      <c r="K7157" s="8" t="s">
        <v>4204</v>
      </c>
      <c r="L7157" s="8" t="s">
        <v>4205</v>
      </c>
      <c r="M7157" s="9">
        <v>490.51</v>
      </c>
      <c r="N7157" s="10" t="s">
        <v>18115</v>
      </c>
    </row>
    <row r="7158" spans="1:14" customFormat="1" ht="15" hidden="1" x14ac:dyDescent="0.25">
      <c r="A7158" s="1" t="s">
        <v>16960</v>
      </c>
      <c r="B7158" s="2" t="s">
        <v>18116</v>
      </c>
      <c r="C7158" s="2" t="s">
        <v>16</v>
      </c>
      <c r="D7158" s="3" t="s">
        <v>193</v>
      </c>
      <c r="E7158" s="3" t="s">
        <v>9826</v>
      </c>
      <c r="F7158" s="3" t="s">
        <v>18104</v>
      </c>
      <c r="G7158" s="3" t="s">
        <v>4300</v>
      </c>
      <c r="H7158" s="3" t="s">
        <v>4301</v>
      </c>
      <c r="I7158" s="3" t="s">
        <v>4412</v>
      </c>
      <c r="J7158" s="3" t="s">
        <v>920</v>
      </c>
      <c r="K7158" s="3" t="s">
        <v>4204</v>
      </c>
      <c r="L7158" s="3" t="s">
        <v>4205</v>
      </c>
      <c r="M7158" s="4">
        <v>15931.24</v>
      </c>
      <c r="N7158" s="5" t="s">
        <v>18117</v>
      </c>
    </row>
    <row r="7159" spans="1:14" customFormat="1" ht="15" hidden="1" x14ac:dyDescent="0.25">
      <c r="A7159" s="6" t="s">
        <v>16960</v>
      </c>
      <c r="B7159" s="7" t="s">
        <v>18118</v>
      </c>
      <c r="C7159" s="7" t="s">
        <v>16</v>
      </c>
      <c r="D7159" s="8" t="s">
        <v>193</v>
      </c>
      <c r="E7159" s="8" t="s">
        <v>9826</v>
      </c>
      <c r="F7159" s="8" t="s">
        <v>18104</v>
      </c>
      <c r="G7159" s="8" t="s">
        <v>3400</v>
      </c>
      <c r="H7159" s="8" t="s">
        <v>3401</v>
      </c>
      <c r="I7159" s="8" t="s">
        <v>4412</v>
      </c>
      <c r="J7159" s="8" t="s">
        <v>920</v>
      </c>
      <c r="K7159" s="8" t="s">
        <v>4204</v>
      </c>
      <c r="L7159" s="8" t="s">
        <v>4205</v>
      </c>
      <c r="M7159" s="9">
        <v>711.37</v>
      </c>
      <c r="N7159" s="10" t="s">
        <v>18119</v>
      </c>
    </row>
    <row r="7160" spans="1:14" customFormat="1" ht="15" hidden="1" x14ac:dyDescent="0.25">
      <c r="A7160" s="1" t="s">
        <v>16960</v>
      </c>
      <c r="B7160" s="2" t="s">
        <v>18120</v>
      </c>
      <c r="C7160" s="2" t="s">
        <v>16</v>
      </c>
      <c r="D7160" s="3" t="s">
        <v>193</v>
      </c>
      <c r="E7160" s="3" t="s">
        <v>9826</v>
      </c>
      <c r="F7160" s="3" t="s">
        <v>18104</v>
      </c>
      <c r="G7160" s="3" t="s">
        <v>4260</v>
      </c>
      <c r="H7160" s="3" t="s">
        <v>4261</v>
      </c>
      <c r="I7160" s="3" t="s">
        <v>4412</v>
      </c>
      <c r="J7160" s="3" t="s">
        <v>920</v>
      </c>
      <c r="K7160" s="3" t="s">
        <v>4204</v>
      </c>
      <c r="L7160" s="3" t="s">
        <v>4205</v>
      </c>
      <c r="M7160" s="4">
        <v>8095.08</v>
      </c>
      <c r="N7160" s="5" t="s">
        <v>18121</v>
      </c>
    </row>
    <row r="7161" spans="1:14" customFormat="1" ht="15" hidden="1" x14ac:dyDescent="0.25">
      <c r="A7161" s="6" t="s">
        <v>16960</v>
      </c>
      <c r="B7161" s="7" t="s">
        <v>18122</v>
      </c>
      <c r="C7161" s="7" t="s">
        <v>16</v>
      </c>
      <c r="D7161" s="8" t="s">
        <v>193</v>
      </c>
      <c r="E7161" s="8" t="s">
        <v>9826</v>
      </c>
      <c r="F7161" s="8" t="s">
        <v>18104</v>
      </c>
      <c r="G7161" s="8" t="s">
        <v>15079</v>
      </c>
      <c r="H7161" s="8" t="s">
        <v>15080</v>
      </c>
      <c r="I7161" s="8" t="s">
        <v>4412</v>
      </c>
      <c r="J7161" s="8" t="s">
        <v>920</v>
      </c>
      <c r="K7161" s="8" t="s">
        <v>4204</v>
      </c>
      <c r="L7161" s="8" t="s">
        <v>4205</v>
      </c>
      <c r="M7161" s="9">
        <v>1975.04</v>
      </c>
      <c r="N7161" s="10" t="s">
        <v>18123</v>
      </c>
    </row>
    <row r="7162" spans="1:14" customFormat="1" ht="15" hidden="1" x14ac:dyDescent="0.25">
      <c r="A7162" s="1" t="s">
        <v>16960</v>
      </c>
      <c r="B7162" s="2" t="s">
        <v>18124</v>
      </c>
      <c r="C7162" s="2" t="s">
        <v>16</v>
      </c>
      <c r="D7162" s="3" t="s">
        <v>193</v>
      </c>
      <c r="E7162" s="3" t="s">
        <v>9826</v>
      </c>
      <c r="F7162" s="3" t="s">
        <v>18104</v>
      </c>
      <c r="G7162" s="3" t="s">
        <v>3400</v>
      </c>
      <c r="H7162" s="3" t="s">
        <v>3401</v>
      </c>
      <c r="I7162" s="3" t="s">
        <v>4412</v>
      </c>
      <c r="J7162" s="3" t="s">
        <v>920</v>
      </c>
      <c r="K7162" s="3" t="s">
        <v>4204</v>
      </c>
      <c r="L7162" s="3" t="s">
        <v>4205</v>
      </c>
      <c r="M7162" s="4">
        <v>657.44</v>
      </c>
      <c r="N7162" s="5" t="s">
        <v>18125</v>
      </c>
    </row>
    <row r="7163" spans="1:14" customFormat="1" ht="15" hidden="1" x14ac:dyDescent="0.25">
      <c r="A7163" s="6" t="s">
        <v>16960</v>
      </c>
      <c r="B7163" s="7" t="s">
        <v>18126</v>
      </c>
      <c r="C7163" s="7" t="s">
        <v>16</v>
      </c>
      <c r="D7163" s="8" t="s">
        <v>193</v>
      </c>
      <c r="E7163" s="8" t="s">
        <v>9826</v>
      </c>
      <c r="F7163" s="8" t="s">
        <v>18104</v>
      </c>
      <c r="G7163" s="8" t="s">
        <v>4256</v>
      </c>
      <c r="H7163" s="8" t="s">
        <v>4257</v>
      </c>
      <c r="I7163" s="8" t="s">
        <v>4412</v>
      </c>
      <c r="J7163" s="8" t="s">
        <v>920</v>
      </c>
      <c r="K7163" s="8" t="s">
        <v>4204</v>
      </c>
      <c r="L7163" s="8" t="s">
        <v>4205</v>
      </c>
      <c r="M7163" s="9">
        <v>36394.800000000003</v>
      </c>
      <c r="N7163" s="10" t="s">
        <v>18127</v>
      </c>
    </row>
    <row r="7164" spans="1:14" customFormat="1" ht="15" hidden="1" x14ac:dyDescent="0.25">
      <c r="A7164" s="1" t="s">
        <v>16960</v>
      </c>
      <c r="B7164" s="2" t="s">
        <v>18128</v>
      </c>
      <c r="C7164" s="2" t="s">
        <v>16</v>
      </c>
      <c r="D7164" s="3" t="s">
        <v>193</v>
      </c>
      <c r="E7164" s="3" t="s">
        <v>9826</v>
      </c>
      <c r="F7164" s="3" t="s">
        <v>18104</v>
      </c>
      <c r="G7164" s="3" t="s">
        <v>3400</v>
      </c>
      <c r="H7164" s="3" t="s">
        <v>3401</v>
      </c>
      <c r="I7164" s="3" t="s">
        <v>4412</v>
      </c>
      <c r="J7164" s="3" t="s">
        <v>920</v>
      </c>
      <c r="K7164" s="3" t="s">
        <v>4204</v>
      </c>
      <c r="L7164" s="3" t="s">
        <v>4205</v>
      </c>
      <c r="M7164" s="4">
        <v>48.24</v>
      </c>
      <c r="N7164" s="5" t="s">
        <v>18129</v>
      </c>
    </row>
    <row r="7165" spans="1:14" customFormat="1" ht="15" hidden="1" x14ac:dyDescent="0.25">
      <c r="A7165" s="6" t="s">
        <v>16960</v>
      </c>
      <c r="B7165" s="7" t="s">
        <v>18130</v>
      </c>
      <c r="C7165" s="7" t="s">
        <v>16</v>
      </c>
      <c r="D7165" s="8" t="s">
        <v>193</v>
      </c>
      <c r="E7165" s="8" t="s">
        <v>9826</v>
      </c>
      <c r="F7165" s="8" t="s">
        <v>18104</v>
      </c>
      <c r="G7165" s="8" t="s">
        <v>4260</v>
      </c>
      <c r="H7165" s="8" t="s">
        <v>4261</v>
      </c>
      <c r="I7165" s="8" t="s">
        <v>4412</v>
      </c>
      <c r="J7165" s="8" t="s">
        <v>920</v>
      </c>
      <c r="K7165" s="8" t="s">
        <v>4204</v>
      </c>
      <c r="L7165" s="8" t="s">
        <v>4205</v>
      </c>
      <c r="M7165" s="9">
        <v>99498.79</v>
      </c>
      <c r="N7165" s="10" t="s">
        <v>18131</v>
      </c>
    </row>
    <row r="7166" spans="1:14" customFormat="1" ht="15" hidden="1" x14ac:dyDescent="0.25">
      <c r="A7166" s="1" t="s">
        <v>16960</v>
      </c>
      <c r="B7166" s="2" t="s">
        <v>18132</v>
      </c>
      <c r="C7166" s="2" t="s">
        <v>16</v>
      </c>
      <c r="D7166" s="3" t="s">
        <v>193</v>
      </c>
      <c r="E7166" s="3" t="s">
        <v>9826</v>
      </c>
      <c r="F7166" s="3" t="s">
        <v>18104</v>
      </c>
      <c r="G7166" s="3" t="s">
        <v>15079</v>
      </c>
      <c r="H7166" s="3" t="s">
        <v>15080</v>
      </c>
      <c r="I7166" s="3" t="s">
        <v>4412</v>
      </c>
      <c r="J7166" s="3" t="s">
        <v>920</v>
      </c>
      <c r="K7166" s="3" t="s">
        <v>4204</v>
      </c>
      <c r="L7166" s="3" t="s">
        <v>4205</v>
      </c>
      <c r="M7166" s="4">
        <v>684.55</v>
      </c>
      <c r="N7166" s="5" t="s">
        <v>18111</v>
      </c>
    </row>
    <row r="7167" spans="1:14" customFormat="1" ht="15" hidden="1" x14ac:dyDescent="0.25">
      <c r="A7167" s="6" t="s">
        <v>16960</v>
      </c>
      <c r="B7167" s="7" t="s">
        <v>18133</v>
      </c>
      <c r="C7167" s="7" t="s">
        <v>16</v>
      </c>
      <c r="D7167" s="8" t="s">
        <v>193</v>
      </c>
      <c r="E7167" s="8" t="s">
        <v>2395</v>
      </c>
      <c r="F7167" s="8" t="s">
        <v>18134</v>
      </c>
      <c r="G7167" s="8" t="s">
        <v>3431</v>
      </c>
      <c r="H7167" s="8" t="s">
        <v>3407</v>
      </c>
      <c r="I7167" s="8" t="s">
        <v>8374</v>
      </c>
      <c r="J7167" s="8" t="s">
        <v>3403</v>
      </c>
      <c r="K7167" s="8" t="s">
        <v>4204</v>
      </c>
      <c r="L7167" s="8" t="s">
        <v>4205</v>
      </c>
      <c r="M7167" s="9">
        <v>813.65</v>
      </c>
      <c r="N7167" s="10" t="s">
        <v>18135</v>
      </c>
    </row>
    <row r="7168" spans="1:14" customFormat="1" ht="15" hidden="1" x14ac:dyDescent="0.25">
      <c r="A7168" s="1" t="s">
        <v>16960</v>
      </c>
      <c r="B7168" s="2" t="s">
        <v>18136</v>
      </c>
      <c r="C7168" s="2" t="s">
        <v>16</v>
      </c>
      <c r="D7168" s="3" t="s">
        <v>193</v>
      </c>
      <c r="E7168" s="3" t="s">
        <v>2395</v>
      </c>
      <c r="F7168" s="3" t="s">
        <v>18134</v>
      </c>
      <c r="G7168" s="3" t="s">
        <v>4217</v>
      </c>
      <c r="H7168" s="3" t="s">
        <v>4218</v>
      </c>
      <c r="I7168" s="3" t="s">
        <v>8374</v>
      </c>
      <c r="J7168" s="3" t="s">
        <v>3403</v>
      </c>
      <c r="K7168" s="3" t="s">
        <v>4204</v>
      </c>
      <c r="L7168" s="3" t="s">
        <v>4205</v>
      </c>
      <c r="M7168" s="4">
        <v>37116.76</v>
      </c>
      <c r="N7168" s="5" t="s">
        <v>18137</v>
      </c>
    </row>
    <row r="7169" spans="1:14" customFormat="1" ht="15" hidden="1" x14ac:dyDescent="0.25">
      <c r="A7169" s="6" t="s">
        <v>16960</v>
      </c>
      <c r="B7169" s="7" t="s">
        <v>18138</v>
      </c>
      <c r="C7169" s="7" t="s">
        <v>16</v>
      </c>
      <c r="D7169" s="8" t="s">
        <v>193</v>
      </c>
      <c r="E7169" s="8" t="s">
        <v>2395</v>
      </c>
      <c r="F7169" s="8" t="s">
        <v>18134</v>
      </c>
      <c r="G7169" s="8" t="s">
        <v>3400</v>
      </c>
      <c r="H7169" s="8" t="s">
        <v>3401</v>
      </c>
      <c r="I7169" s="8" t="s">
        <v>8374</v>
      </c>
      <c r="J7169" s="8" t="s">
        <v>3403</v>
      </c>
      <c r="K7169" s="8" t="s">
        <v>4204</v>
      </c>
      <c r="L7169" s="8" t="s">
        <v>4205</v>
      </c>
      <c r="M7169" s="9">
        <v>1378.84</v>
      </c>
      <c r="N7169" s="10" t="s">
        <v>18139</v>
      </c>
    </row>
    <row r="7170" spans="1:14" customFormat="1" ht="15" hidden="1" x14ac:dyDescent="0.25">
      <c r="A7170" s="1" t="s">
        <v>16960</v>
      </c>
      <c r="B7170" s="2" t="s">
        <v>18140</v>
      </c>
      <c r="C7170" s="2" t="s">
        <v>16</v>
      </c>
      <c r="D7170" s="3" t="s">
        <v>193</v>
      </c>
      <c r="E7170" s="3" t="s">
        <v>2395</v>
      </c>
      <c r="F7170" s="3" t="s">
        <v>18134</v>
      </c>
      <c r="G7170" s="3" t="s">
        <v>3400</v>
      </c>
      <c r="H7170" s="3" t="s">
        <v>3401</v>
      </c>
      <c r="I7170" s="3" t="s">
        <v>8374</v>
      </c>
      <c r="J7170" s="3" t="s">
        <v>3403</v>
      </c>
      <c r="K7170" s="3" t="s">
        <v>4204</v>
      </c>
      <c r="L7170" s="3" t="s">
        <v>4205</v>
      </c>
      <c r="M7170" s="4">
        <v>4354.07</v>
      </c>
      <c r="N7170" s="5" t="s">
        <v>18141</v>
      </c>
    </row>
    <row r="7171" spans="1:14" customFormat="1" ht="15" hidden="1" x14ac:dyDescent="0.25">
      <c r="A7171" s="6" t="s">
        <v>16960</v>
      </c>
      <c r="B7171" s="7" t="s">
        <v>18142</v>
      </c>
      <c r="C7171" s="7" t="s">
        <v>16</v>
      </c>
      <c r="D7171" s="8" t="s">
        <v>193</v>
      </c>
      <c r="E7171" s="8" t="s">
        <v>12927</v>
      </c>
      <c r="F7171" s="8" t="s">
        <v>18104</v>
      </c>
      <c r="G7171" s="8" t="s">
        <v>3368</v>
      </c>
      <c r="H7171" s="8" t="s">
        <v>3369</v>
      </c>
      <c r="I7171" s="8" t="s">
        <v>4172</v>
      </c>
      <c r="J7171" s="8" t="s">
        <v>3577</v>
      </c>
      <c r="K7171" s="8" t="s">
        <v>3371</v>
      </c>
      <c r="L7171" s="8" t="s">
        <v>3372</v>
      </c>
      <c r="M7171" s="9">
        <v>1765.48</v>
      </c>
      <c r="N7171" s="10" t="s">
        <v>18143</v>
      </c>
    </row>
    <row r="7172" spans="1:14" customFormat="1" ht="15" hidden="1" x14ac:dyDescent="0.25">
      <c r="A7172" s="1" t="s">
        <v>16960</v>
      </c>
      <c r="B7172" s="2" t="s">
        <v>18144</v>
      </c>
      <c r="C7172" s="2" t="s">
        <v>16</v>
      </c>
      <c r="D7172" s="3" t="s">
        <v>193</v>
      </c>
      <c r="E7172" s="3" t="s">
        <v>10448</v>
      </c>
      <c r="F7172" s="3" t="s">
        <v>18104</v>
      </c>
      <c r="G7172" s="3" t="s">
        <v>3368</v>
      </c>
      <c r="H7172" s="3" t="s">
        <v>3369</v>
      </c>
      <c r="I7172" s="3" t="s">
        <v>4172</v>
      </c>
      <c r="J7172" s="3" t="s">
        <v>3577</v>
      </c>
      <c r="K7172" s="3" t="s">
        <v>3371</v>
      </c>
      <c r="L7172" s="3" t="s">
        <v>3372</v>
      </c>
      <c r="M7172" s="4">
        <v>2829.94</v>
      </c>
      <c r="N7172" s="5" t="s">
        <v>18145</v>
      </c>
    </row>
    <row r="7173" spans="1:14" customFormat="1" ht="15" hidden="1" x14ac:dyDescent="0.25">
      <c r="A7173" s="6" t="s">
        <v>16960</v>
      </c>
      <c r="B7173" s="7" t="s">
        <v>18146</v>
      </c>
      <c r="C7173" s="7" t="s">
        <v>16</v>
      </c>
      <c r="D7173" s="8" t="s">
        <v>193</v>
      </c>
      <c r="E7173" s="8" t="s">
        <v>5373</v>
      </c>
      <c r="F7173" s="8" t="s">
        <v>18104</v>
      </c>
      <c r="G7173" s="8" t="s">
        <v>3368</v>
      </c>
      <c r="H7173" s="8" t="s">
        <v>3369</v>
      </c>
      <c r="I7173" s="8" t="s">
        <v>4172</v>
      </c>
      <c r="J7173" s="8" t="s">
        <v>3577</v>
      </c>
      <c r="K7173" s="8" t="s">
        <v>3371</v>
      </c>
      <c r="L7173" s="8" t="s">
        <v>3372</v>
      </c>
      <c r="M7173" s="9">
        <v>1458.57</v>
      </c>
      <c r="N7173" s="10" t="s">
        <v>18147</v>
      </c>
    </row>
    <row r="7174" spans="1:14" customFormat="1" ht="15" hidden="1" x14ac:dyDescent="0.25">
      <c r="A7174" s="1" t="s">
        <v>16960</v>
      </c>
      <c r="B7174" s="2" t="s">
        <v>18148</v>
      </c>
      <c r="C7174" s="2" t="s">
        <v>16</v>
      </c>
      <c r="D7174" s="3" t="s">
        <v>193</v>
      </c>
      <c r="E7174" s="3" t="s">
        <v>18149</v>
      </c>
      <c r="F7174" s="3" t="s">
        <v>18057</v>
      </c>
      <c r="G7174" s="3" t="s">
        <v>18150</v>
      </c>
      <c r="H7174" s="3" t="s">
        <v>18151</v>
      </c>
      <c r="I7174" s="3" t="s">
        <v>10774</v>
      </c>
      <c r="J7174" s="3" t="s">
        <v>10775</v>
      </c>
      <c r="K7174" s="3" t="s">
        <v>18152</v>
      </c>
      <c r="L7174" s="3" t="s">
        <v>18153</v>
      </c>
      <c r="M7174" s="4">
        <v>17015.310000000001</v>
      </c>
      <c r="N7174" s="5" t="s">
        <v>18154</v>
      </c>
    </row>
    <row r="7175" spans="1:14" customFormat="1" ht="15" hidden="1" x14ac:dyDescent="0.25">
      <c r="A7175" s="6" t="s">
        <v>16960</v>
      </c>
      <c r="B7175" s="7" t="s">
        <v>18155</v>
      </c>
      <c r="C7175" s="7" t="s">
        <v>16</v>
      </c>
      <c r="D7175" s="8" t="s">
        <v>193</v>
      </c>
      <c r="E7175" s="8" t="s">
        <v>18156</v>
      </c>
      <c r="F7175" s="8" t="s">
        <v>18026</v>
      </c>
      <c r="G7175" s="8" t="s">
        <v>5888</v>
      </c>
      <c r="H7175" s="8" t="s">
        <v>5889</v>
      </c>
      <c r="I7175" s="8" t="s">
        <v>919</v>
      </c>
      <c r="J7175" s="8" t="s">
        <v>920</v>
      </c>
      <c r="K7175" s="8" t="s">
        <v>9369</v>
      </c>
      <c r="L7175" s="8" t="s">
        <v>9370</v>
      </c>
      <c r="M7175" s="9">
        <v>7620.68</v>
      </c>
      <c r="N7175" s="10" t="s">
        <v>18157</v>
      </c>
    </row>
    <row r="7176" spans="1:14" customFormat="1" ht="15" hidden="1" x14ac:dyDescent="0.25">
      <c r="A7176" s="1" t="s">
        <v>16960</v>
      </c>
      <c r="B7176" s="2" t="s">
        <v>18158</v>
      </c>
      <c r="C7176" s="2" t="s">
        <v>16</v>
      </c>
      <c r="D7176" s="3" t="s">
        <v>3397</v>
      </c>
      <c r="E7176" s="3" t="s">
        <v>18159</v>
      </c>
      <c r="F7176" s="3" t="s">
        <v>18160</v>
      </c>
      <c r="G7176" s="3" t="s">
        <v>4064</v>
      </c>
      <c r="H7176" s="3" t="s">
        <v>4065</v>
      </c>
      <c r="I7176" s="3" t="s">
        <v>4066</v>
      </c>
      <c r="J7176" s="3" t="s">
        <v>4067</v>
      </c>
      <c r="K7176" s="3" t="s">
        <v>429</v>
      </c>
      <c r="L7176" s="3" t="s">
        <v>430</v>
      </c>
      <c r="M7176" s="4">
        <v>3000</v>
      </c>
      <c r="N7176" s="5" t="s">
        <v>18161</v>
      </c>
    </row>
    <row r="7177" spans="1:14" customFormat="1" ht="15" hidden="1" x14ac:dyDescent="0.25">
      <c r="A7177" s="6" t="s">
        <v>16960</v>
      </c>
      <c r="B7177" s="7" t="s">
        <v>18162</v>
      </c>
      <c r="C7177" s="7" t="s">
        <v>16</v>
      </c>
      <c r="D7177" s="8" t="s">
        <v>193</v>
      </c>
      <c r="E7177" s="8" t="s">
        <v>11144</v>
      </c>
      <c r="F7177" s="8" t="s">
        <v>18074</v>
      </c>
      <c r="G7177" s="8" t="s">
        <v>13748</v>
      </c>
      <c r="H7177" s="8" t="s">
        <v>13749</v>
      </c>
      <c r="I7177" s="8" t="s">
        <v>2149</v>
      </c>
      <c r="J7177" s="8" t="s">
        <v>1014</v>
      </c>
      <c r="K7177" s="8" t="s">
        <v>35</v>
      </c>
      <c r="L7177" s="8" t="s">
        <v>36</v>
      </c>
      <c r="M7177" s="9">
        <v>472162.36</v>
      </c>
      <c r="N7177" s="10" t="s">
        <v>18075</v>
      </c>
    </row>
    <row r="7178" spans="1:14" customFormat="1" ht="15" hidden="1" x14ac:dyDescent="0.25">
      <c r="A7178" s="1" t="s">
        <v>16960</v>
      </c>
      <c r="B7178" s="2" t="s">
        <v>18163</v>
      </c>
      <c r="C7178" s="2" t="s">
        <v>16</v>
      </c>
      <c r="D7178" s="3" t="s">
        <v>193</v>
      </c>
      <c r="E7178" s="3" t="s">
        <v>2137</v>
      </c>
      <c r="F7178" s="3" t="s">
        <v>17050</v>
      </c>
      <c r="G7178" s="3" t="s">
        <v>3368</v>
      </c>
      <c r="H7178" s="3" t="s">
        <v>3369</v>
      </c>
      <c r="I7178" s="3" t="s">
        <v>907</v>
      </c>
      <c r="J7178" s="3" t="s">
        <v>908</v>
      </c>
      <c r="K7178" s="3" t="s">
        <v>3371</v>
      </c>
      <c r="L7178" s="3" t="s">
        <v>3372</v>
      </c>
      <c r="M7178" s="4">
        <v>8321.4599999999991</v>
      </c>
      <c r="N7178" s="5" t="s">
        <v>18164</v>
      </c>
    </row>
    <row r="7179" spans="1:14" customFormat="1" ht="15" hidden="1" x14ac:dyDescent="0.25">
      <c r="A7179" s="6" t="s">
        <v>16960</v>
      </c>
      <c r="B7179" s="7" t="s">
        <v>18165</v>
      </c>
      <c r="C7179" s="7" t="s">
        <v>16</v>
      </c>
      <c r="D7179" s="8" t="s">
        <v>193</v>
      </c>
      <c r="E7179" s="8" t="s">
        <v>11875</v>
      </c>
      <c r="F7179" s="8" t="s">
        <v>16933</v>
      </c>
      <c r="G7179" s="8" t="s">
        <v>5270</v>
      </c>
      <c r="H7179" s="8" t="s">
        <v>5271</v>
      </c>
      <c r="I7179" s="8" t="s">
        <v>1246</v>
      </c>
      <c r="J7179" s="8" t="s">
        <v>1247</v>
      </c>
      <c r="K7179" s="8" t="s">
        <v>5272</v>
      </c>
      <c r="L7179" s="8" t="s">
        <v>5273</v>
      </c>
      <c r="M7179" s="9">
        <v>54664.11</v>
      </c>
      <c r="N7179" s="10" t="s">
        <v>18166</v>
      </c>
    </row>
    <row r="7180" spans="1:14" customFormat="1" ht="15" hidden="1" x14ac:dyDescent="0.25">
      <c r="A7180" s="1" t="s">
        <v>16960</v>
      </c>
      <c r="B7180" s="2" t="s">
        <v>18167</v>
      </c>
      <c r="C7180" s="2" t="s">
        <v>16</v>
      </c>
      <c r="D7180" s="3" t="s">
        <v>193</v>
      </c>
      <c r="E7180" s="3" t="s">
        <v>18168</v>
      </c>
      <c r="F7180" s="3" t="s">
        <v>17911</v>
      </c>
      <c r="G7180" s="3" t="s">
        <v>18169</v>
      </c>
      <c r="H7180" s="3" t="s">
        <v>18170</v>
      </c>
      <c r="I7180" s="3" t="s">
        <v>3977</v>
      </c>
      <c r="J7180" s="3" t="s">
        <v>3978</v>
      </c>
      <c r="K7180" s="3" t="s">
        <v>18171</v>
      </c>
      <c r="L7180" s="3" t="s">
        <v>18172</v>
      </c>
      <c r="M7180" s="4">
        <v>2329.25</v>
      </c>
      <c r="N7180" s="5" t="s">
        <v>18173</v>
      </c>
    </row>
    <row r="7181" spans="1:14" customFormat="1" ht="15" hidden="1" x14ac:dyDescent="0.25">
      <c r="A7181" s="6" t="s">
        <v>16960</v>
      </c>
      <c r="B7181" s="7" t="s">
        <v>18174</v>
      </c>
      <c r="C7181" s="7" t="s">
        <v>16</v>
      </c>
      <c r="D7181" s="8" t="s">
        <v>193</v>
      </c>
      <c r="E7181" s="8" t="s">
        <v>5543</v>
      </c>
      <c r="F7181" s="8" t="s">
        <v>18175</v>
      </c>
      <c r="G7181" s="8" t="s">
        <v>3431</v>
      </c>
      <c r="H7181" s="8" t="s">
        <v>3407</v>
      </c>
      <c r="I7181" s="8" t="s">
        <v>470</v>
      </c>
      <c r="J7181" s="8" t="s">
        <v>471</v>
      </c>
      <c r="K7181" s="8" t="s">
        <v>3496</v>
      </c>
      <c r="L7181" s="8" t="s">
        <v>3497</v>
      </c>
      <c r="M7181" s="9">
        <v>455.41</v>
      </c>
      <c r="N7181" s="10" t="s">
        <v>18176</v>
      </c>
    </row>
    <row r="7182" spans="1:14" customFormat="1" ht="15" hidden="1" x14ac:dyDescent="0.25">
      <c r="A7182" s="1" t="s">
        <v>16960</v>
      </c>
      <c r="B7182" s="2" t="s">
        <v>18177</v>
      </c>
      <c r="C7182" s="2" t="s">
        <v>16</v>
      </c>
      <c r="D7182" s="3" t="s">
        <v>193</v>
      </c>
      <c r="E7182" s="3" t="s">
        <v>18178</v>
      </c>
      <c r="F7182" s="3" t="s">
        <v>18179</v>
      </c>
      <c r="G7182" s="3" t="s">
        <v>3368</v>
      </c>
      <c r="H7182" s="3" t="s">
        <v>3369</v>
      </c>
      <c r="I7182" s="3" t="s">
        <v>8792</v>
      </c>
      <c r="J7182" s="3" t="s">
        <v>3577</v>
      </c>
      <c r="K7182" s="3" t="s">
        <v>3371</v>
      </c>
      <c r="L7182" s="3" t="s">
        <v>3372</v>
      </c>
      <c r="M7182" s="4">
        <v>2254.37</v>
      </c>
      <c r="N7182" s="5" t="s">
        <v>18180</v>
      </c>
    </row>
    <row r="7183" spans="1:14" customFormat="1" ht="15" hidden="1" x14ac:dyDescent="0.25">
      <c r="A7183" s="6" t="s">
        <v>16960</v>
      </c>
      <c r="B7183" s="7" t="s">
        <v>18181</v>
      </c>
      <c r="C7183" s="7" t="s">
        <v>16</v>
      </c>
      <c r="D7183" s="8" t="s">
        <v>193</v>
      </c>
      <c r="E7183" s="8" t="s">
        <v>18182</v>
      </c>
      <c r="F7183" s="8" t="s">
        <v>18179</v>
      </c>
      <c r="G7183" s="8" t="s">
        <v>3368</v>
      </c>
      <c r="H7183" s="8" t="s">
        <v>3369</v>
      </c>
      <c r="I7183" s="8" t="s">
        <v>1036</v>
      </c>
      <c r="J7183" s="8" t="s">
        <v>985</v>
      </c>
      <c r="K7183" s="8" t="s">
        <v>3371</v>
      </c>
      <c r="L7183" s="8" t="s">
        <v>3372</v>
      </c>
      <c r="M7183" s="9">
        <v>5062.82</v>
      </c>
      <c r="N7183" s="10" t="s">
        <v>18183</v>
      </c>
    </row>
    <row r="7184" spans="1:14" customFormat="1" ht="15" hidden="1" x14ac:dyDescent="0.25">
      <c r="A7184" s="1" t="s">
        <v>16960</v>
      </c>
      <c r="B7184" s="2" t="s">
        <v>18184</v>
      </c>
      <c r="C7184" s="2" t="s">
        <v>16</v>
      </c>
      <c r="D7184" s="3" t="s">
        <v>193</v>
      </c>
      <c r="E7184" s="3" t="s">
        <v>15158</v>
      </c>
      <c r="F7184" s="3" t="s">
        <v>18094</v>
      </c>
      <c r="G7184" s="3" t="s">
        <v>3368</v>
      </c>
      <c r="H7184" s="3" t="s">
        <v>3369</v>
      </c>
      <c r="I7184" s="3" t="s">
        <v>364</v>
      </c>
      <c r="J7184" s="3" t="s">
        <v>365</v>
      </c>
      <c r="K7184" s="3" t="s">
        <v>3371</v>
      </c>
      <c r="L7184" s="3" t="s">
        <v>3372</v>
      </c>
      <c r="M7184" s="4">
        <v>2760.27</v>
      </c>
      <c r="N7184" s="5" t="s">
        <v>18185</v>
      </c>
    </row>
    <row r="7185" spans="1:14" customFormat="1" ht="15" hidden="1" x14ac:dyDescent="0.25">
      <c r="A7185" s="6" t="s">
        <v>16960</v>
      </c>
      <c r="B7185" s="7" t="s">
        <v>18186</v>
      </c>
      <c r="C7185" s="7" t="s">
        <v>16</v>
      </c>
      <c r="D7185" s="8" t="s">
        <v>193</v>
      </c>
      <c r="E7185" s="8" t="s">
        <v>18187</v>
      </c>
      <c r="F7185" s="8" t="s">
        <v>18179</v>
      </c>
      <c r="G7185" s="8" t="s">
        <v>3368</v>
      </c>
      <c r="H7185" s="8" t="s">
        <v>3369</v>
      </c>
      <c r="I7185" s="8" t="s">
        <v>4598</v>
      </c>
      <c r="J7185" s="8" t="s">
        <v>1008</v>
      </c>
      <c r="K7185" s="8" t="s">
        <v>3371</v>
      </c>
      <c r="L7185" s="8" t="s">
        <v>3372</v>
      </c>
      <c r="M7185" s="9">
        <v>988.65</v>
      </c>
      <c r="N7185" s="10" t="s">
        <v>18188</v>
      </c>
    </row>
    <row r="7186" spans="1:14" customFormat="1" ht="15" hidden="1" x14ac:dyDescent="0.25">
      <c r="A7186" s="1" t="s">
        <v>16960</v>
      </c>
      <c r="B7186" s="2" t="s">
        <v>18189</v>
      </c>
      <c r="C7186" s="2" t="s">
        <v>16</v>
      </c>
      <c r="D7186" s="3" t="s">
        <v>193</v>
      </c>
      <c r="E7186" s="3" t="s">
        <v>15158</v>
      </c>
      <c r="F7186" s="3" t="s">
        <v>18094</v>
      </c>
      <c r="G7186" s="3" t="s">
        <v>3716</v>
      </c>
      <c r="H7186" s="3" t="s">
        <v>3717</v>
      </c>
      <c r="I7186" s="3" t="s">
        <v>1184</v>
      </c>
      <c r="J7186" s="3" t="s">
        <v>1185</v>
      </c>
      <c r="K7186" s="3" t="s">
        <v>3718</v>
      </c>
      <c r="L7186" s="3" t="s">
        <v>3719</v>
      </c>
      <c r="M7186" s="4">
        <v>375</v>
      </c>
      <c r="N7186" s="5" t="s">
        <v>18190</v>
      </c>
    </row>
    <row r="7187" spans="1:14" customFormat="1" ht="15" hidden="1" x14ac:dyDescent="0.25">
      <c r="A7187" s="6" t="s">
        <v>16960</v>
      </c>
      <c r="B7187" s="7" t="s">
        <v>18191</v>
      </c>
      <c r="C7187" s="7" t="s">
        <v>16</v>
      </c>
      <c r="D7187" s="8" t="s">
        <v>193</v>
      </c>
      <c r="E7187" s="8" t="s">
        <v>18192</v>
      </c>
      <c r="F7187" s="8" t="s">
        <v>18179</v>
      </c>
      <c r="G7187" s="8" t="s">
        <v>4260</v>
      </c>
      <c r="H7187" s="8" t="s">
        <v>4261</v>
      </c>
      <c r="I7187" s="8" t="s">
        <v>5570</v>
      </c>
      <c r="J7187" s="8" t="s">
        <v>920</v>
      </c>
      <c r="K7187" s="8" t="s">
        <v>4204</v>
      </c>
      <c r="L7187" s="8" t="s">
        <v>4205</v>
      </c>
      <c r="M7187" s="9">
        <v>3587.83</v>
      </c>
      <c r="N7187" s="10" t="s">
        <v>18193</v>
      </c>
    </row>
    <row r="7188" spans="1:14" customFormat="1" ht="15" hidden="1" x14ac:dyDescent="0.25">
      <c r="A7188" s="1" t="s">
        <v>16960</v>
      </c>
      <c r="B7188" s="2" t="s">
        <v>18194</v>
      </c>
      <c r="C7188" s="2" t="s">
        <v>16</v>
      </c>
      <c r="D7188" s="3" t="s">
        <v>193</v>
      </c>
      <c r="E7188" s="3" t="s">
        <v>18192</v>
      </c>
      <c r="F7188" s="3" t="s">
        <v>18179</v>
      </c>
      <c r="G7188" s="3" t="s">
        <v>3431</v>
      </c>
      <c r="H7188" s="3" t="s">
        <v>3407</v>
      </c>
      <c r="I7188" s="3" t="s">
        <v>5570</v>
      </c>
      <c r="J7188" s="3" t="s">
        <v>920</v>
      </c>
      <c r="K7188" s="3" t="s">
        <v>4204</v>
      </c>
      <c r="L7188" s="3" t="s">
        <v>4205</v>
      </c>
      <c r="M7188" s="4">
        <v>1367.22</v>
      </c>
      <c r="N7188" s="5" t="s">
        <v>18195</v>
      </c>
    </row>
    <row r="7189" spans="1:14" customFormat="1" ht="15" hidden="1" x14ac:dyDescent="0.25">
      <c r="A7189" s="6" t="s">
        <v>16960</v>
      </c>
      <c r="B7189" s="7" t="s">
        <v>18196</v>
      </c>
      <c r="C7189" s="7" t="s">
        <v>16</v>
      </c>
      <c r="D7189" s="8" t="s">
        <v>193</v>
      </c>
      <c r="E7189" s="8" t="s">
        <v>18192</v>
      </c>
      <c r="F7189" s="8" t="s">
        <v>18179</v>
      </c>
      <c r="G7189" s="8" t="s">
        <v>4300</v>
      </c>
      <c r="H7189" s="8" t="s">
        <v>4301</v>
      </c>
      <c r="I7189" s="8" t="s">
        <v>5570</v>
      </c>
      <c r="J7189" s="8" t="s">
        <v>920</v>
      </c>
      <c r="K7189" s="8" t="s">
        <v>4204</v>
      </c>
      <c r="L7189" s="8" t="s">
        <v>4205</v>
      </c>
      <c r="M7189" s="9">
        <v>175502.94</v>
      </c>
      <c r="N7189" s="10" t="s">
        <v>18197</v>
      </c>
    </row>
    <row r="7190" spans="1:14" customFormat="1" ht="15" hidden="1" x14ac:dyDescent="0.25">
      <c r="A7190" s="1" t="s">
        <v>16960</v>
      </c>
      <c r="B7190" s="2" t="s">
        <v>18198</v>
      </c>
      <c r="C7190" s="2" t="s">
        <v>16</v>
      </c>
      <c r="D7190" s="3" t="s">
        <v>193</v>
      </c>
      <c r="E7190" s="3" t="s">
        <v>18192</v>
      </c>
      <c r="F7190" s="3" t="s">
        <v>18179</v>
      </c>
      <c r="G7190" s="3" t="s">
        <v>4260</v>
      </c>
      <c r="H7190" s="3" t="s">
        <v>4261</v>
      </c>
      <c r="I7190" s="3" t="s">
        <v>5570</v>
      </c>
      <c r="J7190" s="3" t="s">
        <v>920</v>
      </c>
      <c r="K7190" s="3" t="s">
        <v>4204</v>
      </c>
      <c r="L7190" s="3" t="s">
        <v>4205</v>
      </c>
      <c r="M7190" s="4">
        <v>6802.96</v>
      </c>
      <c r="N7190" s="5" t="s">
        <v>18199</v>
      </c>
    </row>
    <row r="7191" spans="1:14" customFormat="1" ht="15" hidden="1" x14ac:dyDescent="0.25">
      <c r="A7191" s="6" t="s">
        <v>16960</v>
      </c>
      <c r="B7191" s="7" t="s">
        <v>18200</v>
      </c>
      <c r="C7191" s="7" t="s">
        <v>16</v>
      </c>
      <c r="D7191" s="8" t="s">
        <v>193</v>
      </c>
      <c r="E7191" s="8" t="s">
        <v>18192</v>
      </c>
      <c r="F7191" s="8" t="s">
        <v>18179</v>
      </c>
      <c r="G7191" s="8" t="s">
        <v>4260</v>
      </c>
      <c r="H7191" s="8" t="s">
        <v>4261</v>
      </c>
      <c r="I7191" s="8" t="s">
        <v>5570</v>
      </c>
      <c r="J7191" s="8" t="s">
        <v>920</v>
      </c>
      <c r="K7191" s="8" t="s">
        <v>4204</v>
      </c>
      <c r="L7191" s="8" t="s">
        <v>4205</v>
      </c>
      <c r="M7191" s="9">
        <v>29.25</v>
      </c>
      <c r="N7191" s="10" t="s">
        <v>18201</v>
      </c>
    </row>
    <row r="7192" spans="1:14" customFormat="1" ht="15" hidden="1" x14ac:dyDescent="0.25">
      <c r="A7192" s="1" t="s">
        <v>16960</v>
      </c>
      <c r="B7192" s="2" t="s">
        <v>18202</v>
      </c>
      <c r="C7192" s="2" t="s">
        <v>16</v>
      </c>
      <c r="D7192" s="3" t="s">
        <v>193</v>
      </c>
      <c r="E7192" s="3" t="s">
        <v>18192</v>
      </c>
      <c r="F7192" s="3" t="s">
        <v>18179</v>
      </c>
      <c r="G7192" s="3" t="s">
        <v>4260</v>
      </c>
      <c r="H7192" s="3" t="s">
        <v>4261</v>
      </c>
      <c r="I7192" s="3" t="s">
        <v>5570</v>
      </c>
      <c r="J7192" s="3" t="s">
        <v>920</v>
      </c>
      <c r="K7192" s="3" t="s">
        <v>4204</v>
      </c>
      <c r="L7192" s="3" t="s">
        <v>4205</v>
      </c>
      <c r="M7192" s="4">
        <v>54008.85</v>
      </c>
      <c r="N7192" s="5" t="s">
        <v>18203</v>
      </c>
    </row>
    <row r="7193" spans="1:14" customFormat="1" ht="15" hidden="1" x14ac:dyDescent="0.25">
      <c r="A7193" s="6" t="s">
        <v>16960</v>
      </c>
      <c r="B7193" s="7" t="s">
        <v>18204</v>
      </c>
      <c r="C7193" s="7" t="s">
        <v>16</v>
      </c>
      <c r="D7193" s="8" t="s">
        <v>193</v>
      </c>
      <c r="E7193" s="8" t="s">
        <v>18192</v>
      </c>
      <c r="F7193" s="8" t="s">
        <v>18179</v>
      </c>
      <c r="G7193" s="8" t="s">
        <v>3431</v>
      </c>
      <c r="H7193" s="8" t="s">
        <v>3407</v>
      </c>
      <c r="I7193" s="8" t="s">
        <v>5570</v>
      </c>
      <c r="J7193" s="8" t="s">
        <v>920</v>
      </c>
      <c r="K7193" s="8" t="s">
        <v>4204</v>
      </c>
      <c r="L7193" s="8" t="s">
        <v>4205</v>
      </c>
      <c r="M7193" s="9">
        <v>232.39</v>
      </c>
      <c r="N7193" s="10" t="s">
        <v>18205</v>
      </c>
    </row>
    <row r="7194" spans="1:14" customFormat="1" ht="15" hidden="1" x14ac:dyDescent="0.25">
      <c r="A7194" s="1" t="s">
        <v>16960</v>
      </c>
      <c r="B7194" s="2" t="s">
        <v>18206</v>
      </c>
      <c r="C7194" s="2" t="s">
        <v>16</v>
      </c>
      <c r="D7194" s="3" t="s">
        <v>193</v>
      </c>
      <c r="E7194" s="3" t="s">
        <v>18192</v>
      </c>
      <c r="F7194" s="3" t="s">
        <v>18179</v>
      </c>
      <c r="G7194" s="3" t="s">
        <v>4260</v>
      </c>
      <c r="H7194" s="3" t="s">
        <v>4261</v>
      </c>
      <c r="I7194" s="3" t="s">
        <v>5570</v>
      </c>
      <c r="J7194" s="3" t="s">
        <v>920</v>
      </c>
      <c r="K7194" s="3" t="s">
        <v>4204</v>
      </c>
      <c r="L7194" s="3" t="s">
        <v>4205</v>
      </c>
      <c r="M7194" s="4">
        <v>138.12</v>
      </c>
      <c r="N7194" s="5" t="s">
        <v>18207</v>
      </c>
    </row>
    <row r="7195" spans="1:14" customFormat="1" ht="15" hidden="1" x14ac:dyDescent="0.25">
      <c r="A7195" s="6" t="s">
        <v>16960</v>
      </c>
      <c r="B7195" s="7" t="s">
        <v>18208</v>
      </c>
      <c r="C7195" s="7" t="s">
        <v>16</v>
      </c>
      <c r="D7195" s="8" t="s">
        <v>193</v>
      </c>
      <c r="E7195" s="8" t="s">
        <v>18192</v>
      </c>
      <c r="F7195" s="8" t="s">
        <v>18179</v>
      </c>
      <c r="G7195" s="8" t="s">
        <v>4256</v>
      </c>
      <c r="H7195" s="8" t="s">
        <v>4257</v>
      </c>
      <c r="I7195" s="8" t="s">
        <v>5570</v>
      </c>
      <c r="J7195" s="8" t="s">
        <v>920</v>
      </c>
      <c r="K7195" s="8" t="s">
        <v>4204</v>
      </c>
      <c r="L7195" s="8" t="s">
        <v>4205</v>
      </c>
      <c r="M7195" s="9">
        <v>4841.49</v>
      </c>
      <c r="N7195" s="10" t="s">
        <v>18209</v>
      </c>
    </row>
    <row r="7196" spans="1:14" customFormat="1" ht="15" hidden="1" x14ac:dyDescent="0.25">
      <c r="A7196" s="1" t="s">
        <v>16960</v>
      </c>
      <c r="B7196" s="2" t="s">
        <v>18210</v>
      </c>
      <c r="C7196" s="2" t="s">
        <v>16</v>
      </c>
      <c r="D7196" s="3" t="s">
        <v>193</v>
      </c>
      <c r="E7196" s="3" t="s">
        <v>18192</v>
      </c>
      <c r="F7196" s="3" t="s">
        <v>18179</v>
      </c>
      <c r="G7196" s="3" t="s">
        <v>4260</v>
      </c>
      <c r="H7196" s="3" t="s">
        <v>4261</v>
      </c>
      <c r="I7196" s="3" t="s">
        <v>5570</v>
      </c>
      <c r="J7196" s="3" t="s">
        <v>920</v>
      </c>
      <c r="K7196" s="3" t="s">
        <v>4204</v>
      </c>
      <c r="L7196" s="3" t="s">
        <v>4205</v>
      </c>
      <c r="M7196" s="4">
        <v>515.89</v>
      </c>
      <c r="N7196" s="5" t="s">
        <v>18211</v>
      </c>
    </row>
    <row r="7197" spans="1:14" customFormat="1" ht="15" hidden="1" x14ac:dyDescent="0.25">
      <c r="A7197" s="6" t="s">
        <v>16960</v>
      </c>
      <c r="B7197" s="7" t="s">
        <v>18212</v>
      </c>
      <c r="C7197" s="7" t="s">
        <v>16</v>
      </c>
      <c r="D7197" s="8" t="s">
        <v>193</v>
      </c>
      <c r="E7197" s="8" t="s">
        <v>18192</v>
      </c>
      <c r="F7197" s="8" t="s">
        <v>18179</v>
      </c>
      <c r="G7197" s="8" t="s">
        <v>4260</v>
      </c>
      <c r="H7197" s="8" t="s">
        <v>4261</v>
      </c>
      <c r="I7197" s="8" t="s">
        <v>5570</v>
      </c>
      <c r="J7197" s="8" t="s">
        <v>920</v>
      </c>
      <c r="K7197" s="8" t="s">
        <v>4204</v>
      </c>
      <c r="L7197" s="8" t="s">
        <v>4205</v>
      </c>
      <c r="M7197" s="9">
        <v>3400.41</v>
      </c>
      <c r="N7197" s="10" t="s">
        <v>18213</v>
      </c>
    </row>
    <row r="7198" spans="1:14" customFormat="1" ht="15" hidden="1" x14ac:dyDescent="0.25">
      <c r="A7198" s="1" t="s">
        <v>16960</v>
      </c>
      <c r="B7198" s="2" t="s">
        <v>18214</v>
      </c>
      <c r="C7198" s="2" t="s">
        <v>16</v>
      </c>
      <c r="D7198" s="3" t="s">
        <v>193</v>
      </c>
      <c r="E7198" s="3" t="s">
        <v>18192</v>
      </c>
      <c r="F7198" s="3" t="s">
        <v>18179</v>
      </c>
      <c r="G7198" s="3" t="s">
        <v>4310</v>
      </c>
      <c r="H7198" s="3" t="s">
        <v>4311</v>
      </c>
      <c r="I7198" s="3" t="s">
        <v>5570</v>
      </c>
      <c r="J7198" s="3" t="s">
        <v>920</v>
      </c>
      <c r="K7198" s="3" t="s">
        <v>4204</v>
      </c>
      <c r="L7198" s="3" t="s">
        <v>4205</v>
      </c>
      <c r="M7198" s="4">
        <v>1149.32</v>
      </c>
      <c r="N7198" s="5" t="s">
        <v>18215</v>
      </c>
    </row>
    <row r="7199" spans="1:14" customFormat="1" ht="15" hidden="1" x14ac:dyDescent="0.25">
      <c r="A7199" s="6" t="s">
        <v>16960</v>
      </c>
      <c r="B7199" s="7" t="s">
        <v>18216</v>
      </c>
      <c r="C7199" s="7" t="s">
        <v>16</v>
      </c>
      <c r="D7199" s="8" t="s">
        <v>193</v>
      </c>
      <c r="E7199" s="8" t="s">
        <v>18192</v>
      </c>
      <c r="F7199" s="8" t="s">
        <v>18179</v>
      </c>
      <c r="G7199" s="8" t="s">
        <v>3431</v>
      </c>
      <c r="H7199" s="8" t="s">
        <v>3407</v>
      </c>
      <c r="I7199" s="8" t="s">
        <v>5570</v>
      </c>
      <c r="J7199" s="8" t="s">
        <v>920</v>
      </c>
      <c r="K7199" s="8" t="s">
        <v>4204</v>
      </c>
      <c r="L7199" s="8" t="s">
        <v>4205</v>
      </c>
      <c r="M7199" s="9">
        <v>226.09</v>
      </c>
      <c r="N7199" s="10" t="s">
        <v>18217</v>
      </c>
    </row>
    <row r="7200" spans="1:14" customFormat="1" ht="15" hidden="1" x14ac:dyDescent="0.25">
      <c r="A7200" s="1" t="s">
        <v>16960</v>
      </c>
      <c r="B7200" s="2" t="s">
        <v>18218</v>
      </c>
      <c r="C7200" s="2" t="s">
        <v>16</v>
      </c>
      <c r="D7200" s="3" t="s">
        <v>193</v>
      </c>
      <c r="E7200" s="3" t="s">
        <v>18192</v>
      </c>
      <c r="F7200" s="3" t="s">
        <v>18179</v>
      </c>
      <c r="G7200" s="3" t="s">
        <v>4316</v>
      </c>
      <c r="H7200" s="3" t="s">
        <v>4317</v>
      </c>
      <c r="I7200" s="3" t="s">
        <v>5570</v>
      </c>
      <c r="J7200" s="3" t="s">
        <v>920</v>
      </c>
      <c r="K7200" s="3" t="s">
        <v>4204</v>
      </c>
      <c r="L7200" s="3" t="s">
        <v>4205</v>
      </c>
      <c r="M7200" s="4">
        <v>52067.01</v>
      </c>
      <c r="N7200" s="5" t="s">
        <v>18219</v>
      </c>
    </row>
    <row r="7201" spans="1:14" customFormat="1" ht="15" hidden="1" x14ac:dyDescent="0.25">
      <c r="A7201" s="6" t="s">
        <v>16960</v>
      </c>
      <c r="B7201" s="7" t="s">
        <v>18220</v>
      </c>
      <c r="C7201" s="7" t="s">
        <v>16</v>
      </c>
      <c r="D7201" s="8" t="s">
        <v>193</v>
      </c>
      <c r="E7201" s="8" t="s">
        <v>18192</v>
      </c>
      <c r="F7201" s="8" t="s">
        <v>18179</v>
      </c>
      <c r="G7201" s="8" t="s">
        <v>4310</v>
      </c>
      <c r="H7201" s="8" t="s">
        <v>4311</v>
      </c>
      <c r="I7201" s="8" t="s">
        <v>5570</v>
      </c>
      <c r="J7201" s="8" t="s">
        <v>920</v>
      </c>
      <c r="K7201" s="8" t="s">
        <v>4204</v>
      </c>
      <c r="L7201" s="8" t="s">
        <v>4205</v>
      </c>
      <c r="M7201" s="9">
        <v>16475.2</v>
      </c>
      <c r="N7201" s="10" t="s">
        <v>18221</v>
      </c>
    </row>
    <row r="7202" spans="1:14" customFormat="1" ht="15" hidden="1" x14ac:dyDescent="0.25">
      <c r="A7202" s="1" t="s">
        <v>16960</v>
      </c>
      <c r="B7202" s="2" t="s">
        <v>18222</v>
      </c>
      <c r="C7202" s="2" t="s">
        <v>16</v>
      </c>
      <c r="D7202" s="3" t="s">
        <v>193</v>
      </c>
      <c r="E7202" s="3" t="s">
        <v>18192</v>
      </c>
      <c r="F7202" s="3" t="s">
        <v>18179</v>
      </c>
      <c r="G7202" s="3" t="s">
        <v>4310</v>
      </c>
      <c r="H7202" s="3" t="s">
        <v>4311</v>
      </c>
      <c r="I7202" s="3" t="s">
        <v>5570</v>
      </c>
      <c r="J7202" s="3" t="s">
        <v>920</v>
      </c>
      <c r="K7202" s="3" t="s">
        <v>4204</v>
      </c>
      <c r="L7202" s="3" t="s">
        <v>4205</v>
      </c>
      <c r="M7202" s="4">
        <v>4027.22</v>
      </c>
      <c r="N7202" s="5" t="s">
        <v>18223</v>
      </c>
    </row>
    <row r="7203" spans="1:14" customFormat="1" ht="15" hidden="1" x14ac:dyDescent="0.25">
      <c r="A7203" s="6" t="s">
        <v>16960</v>
      </c>
      <c r="B7203" s="7" t="s">
        <v>18224</v>
      </c>
      <c r="C7203" s="7" t="s">
        <v>16</v>
      </c>
      <c r="D7203" s="8" t="s">
        <v>193</v>
      </c>
      <c r="E7203" s="8" t="s">
        <v>5487</v>
      </c>
      <c r="F7203" s="8" t="s">
        <v>18225</v>
      </c>
      <c r="G7203" s="8" t="s">
        <v>3368</v>
      </c>
      <c r="H7203" s="8" t="s">
        <v>3369</v>
      </c>
      <c r="I7203" s="8" t="s">
        <v>5296</v>
      </c>
      <c r="J7203" s="8" t="s">
        <v>1014</v>
      </c>
      <c r="K7203" s="8" t="s">
        <v>3371</v>
      </c>
      <c r="L7203" s="8" t="s">
        <v>3372</v>
      </c>
      <c r="M7203" s="9">
        <v>11119.99</v>
      </c>
      <c r="N7203" s="10" t="s">
        <v>18226</v>
      </c>
    </row>
    <row r="7204" spans="1:14" customFormat="1" ht="15" hidden="1" x14ac:dyDescent="0.25">
      <c r="A7204" s="1" t="s">
        <v>16960</v>
      </c>
      <c r="B7204" s="2" t="s">
        <v>18227</v>
      </c>
      <c r="C7204" s="2" t="s">
        <v>16</v>
      </c>
      <c r="D7204" s="3" t="s">
        <v>193</v>
      </c>
      <c r="E7204" s="3" t="s">
        <v>6438</v>
      </c>
      <c r="F7204" s="3" t="s">
        <v>18175</v>
      </c>
      <c r="G7204" s="3" t="s">
        <v>3368</v>
      </c>
      <c r="H7204" s="3" t="s">
        <v>3369</v>
      </c>
      <c r="I7204" s="3" t="s">
        <v>5492</v>
      </c>
      <c r="J7204" s="3" t="s">
        <v>3439</v>
      </c>
      <c r="K7204" s="3" t="s">
        <v>3371</v>
      </c>
      <c r="L7204" s="3" t="s">
        <v>3372</v>
      </c>
      <c r="M7204" s="4">
        <v>1973.08</v>
      </c>
      <c r="N7204" s="5" t="s">
        <v>18228</v>
      </c>
    </row>
    <row r="7205" spans="1:14" customFormat="1" ht="15" hidden="1" x14ac:dyDescent="0.25">
      <c r="A7205" s="6" t="s">
        <v>16960</v>
      </c>
      <c r="B7205" s="7" t="s">
        <v>18229</v>
      </c>
      <c r="C7205" s="7" t="s">
        <v>16</v>
      </c>
      <c r="D7205" s="8" t="s">
        <v>193</v>
      </c>
      <c r="E7205" s="8" t="s">
        <v>15549</v>
      </c>
      <c r="F7205" s="8" t="s">
        <v>18230</v>
      </c>
      <c r="G7205" s="8" t="s">
        <v>3400</v>
      </c>
      <c r="H7205" s="8" t="s">
        <v>3401</v>
      </c>
      <c r="I7205" s="8" t="s">
        <v>6076</v>
      </c>
      <c r="J7205" s="8" t="s">
        <v>3439</v>
      </c>
      <c r="K7205" s="8" t="s">
        <v>4204</v>
      </c>
      <c r="L7205" s="8" t="s">
        <v>4205</v>
      </c>
      <c r="M7205" s="9">
        <v>33.67</v>
      </c>
      <c r="N7205" s="10" t="s">
        <v>18231</v>
      </c>
    </row>
    <row r="7206" spans="1:14" customFormat="1" ht="15" hidden="1" x14ac:dyDescent="0.25">
      <c r="A7206" s="1" t="s">
        <v>16960</v>
      </c>
      <c r="B7206" s="2" t="s">
        <v>18232</v>
      </c>
      <c r="C7206" s="2" t="s">
        <v>16</v>
      </c>
      <c r="D7206" s="3" t="s">
        <v>193</v>
      </c>
      <c r="E7206" s="3" t="s">
        <v>15549</v>
      </c>
      <c r="F7206" s="3" t="s">
        <v>18230</v>
      </c>
      <c r="G7206" s="3" t="s">
        <v>3431</v>
      </c>
      <c r="H7206" s="3" t="s">
        <v>3407</v>
      </c>
      <c r="I7206" s="3" t="s">
        <v>6076</v>
      </c>
      <c r="J7206" s="3" t="s">
        <v>3439</v>
      </c>
      <c r="K7206" s="3" t="s">
        <v>4204</v>
      </c>
      <c r="L7206" s="3" t="s">
        <v>4205</v>
      </c>
      <c r="M7206" s="4">
        <v>57.57</v>
      </c>
      <c r="N7206" s="5" t="s">
        <v>18233</v>
      </c>
    </row>
    <row r="7207" spans="1:14" customFormat="1" ht="15" hidden="1" x14ac:dyDescent="0.25">
      <c r="A7207" s="6" t="s">
        <v>16960</v>
      </c>
      <c r="B7207" s="7" t="s">
        <v>18234</v>
      </c>
      <c r="C7207" s="7" t="s">
        <v>16</v>
      </c>
      <c r="D7207" s="8" t="s">
        <v>193</v>
      </c>
      <c r="E7207" s="8" t="s">
        <v>15549</v>
      </c>
      <c r="F7207" s="8" t="s">
        <v>18230</v>
      </c>
      <c r="G7207" s="8" t="s">
        <v>5599</v>
      </c>
      <c r="H7207" s="8" t="s">
        <v>5600</v>
      </c>
      <c r="I7207" s="8" t="s">
        <v>6076</v>
      </c>
      <c r="J7207" s="8" t="s">
        <v>3439</v>
      </c>
      <c r="K7207" s="8" t="s">
        <v>4204</v>
      </c>
      <c r="L7207" s="8" t="s">
        <v>4205</v>
      </c>
      <c r="M7207" s="9">
        <v>1353.17</v>
      </c>
      <c r="N7207" s="10" t="s">
        <v>18235</v>
      </c>
    </row>
    <row r="7208" spans="1:14" customFormat="1" ht="15" hidden="1" x14ac:dyDescent="0.25">
      <c r="A7208" s="1" t="s">
        <v>16960</v>
      </c>
      <c r="B7208" s="2" t="s">
        <v>18236</v>
      </c>
      <c r="C7208" s="2" t="s">
        <v>16</v>
      </c>
      <c r="D7208" s="3" t="s">
        <v>193</v>
      </c>
      <c r="E7208" s="3" t="s">
        <v>15549</v>
      </c>
      <c r="F7208" s="3" t="s">
        <v>18230</v>
      </c>
      <c r="G7208" s="3" t="s">
        <v>3400</v>
      </c>
      <c r="H7208" s="3" t="s">
        <v>3401</v>
      </c>
      <c r="I7208" s="3" t="s">
        <v>6076</v>
      </c>
      <c r="J7208" s="3" t="s">
        <v>3439</v>
      </c>
      <c r="K7208" s="3" t="s">
        <v>4204</v>
      </c>
      <c r="L7208" s="3" t="s">
        <v>4205</v>
      </c>
      <c r="M7208" s="4">
        <v>11.82</v>
      </c>
      <c r="N7208" s="5" t="s">
        <v>18237</v>
      </c>
    </row>
    <row r="7209" spans="1:14" customFormat="1" ht="15" hidden="1" x14ac:dyDescent="0.25">
      <c r="A7209" s="6" t="s">
        <v>16960</v>
      </c>
      <c r="B7209" s="7" t="s">
        <v>18238</v>
      </c>
      <c r="C7209" s="7" t="s">
        <v>16</v>
      </c>
      <c r="D7209" s="8" t="s">
        <v>193</v>
      </c>
      <c r="E7209" s="8" t="s">
        <v>15549</v>
      </c>
      <c r="F7209" s="8" t="s">
        <v>18230</v>
      </c>
      <c r="G7209" s="8" t="s">
        <v>3400</v>
      </c>
      <c r="H7209" s="8" t="s">
        <v>3401</v>
      </c>
      <c r="I7209" s="8" t="s">
        <v>6089</v>
      </c>
      <c r="J7209" s="8" t="s">
        <v>3403</v>
      </c>
      <c r="K7209" s="8" t="s">
        <v>4204</v>
      </c>
      <c r="L7209" s="8" t="s">
        <v>4205</v>
      </c>
      <c r="M7209" s="9">
        <v>499.97</v>
      </c>
      <c r="N7209" s="10" t="s">
        <v>18231</v>
      </c>
    </row>
    <row r="7210" spans="1:14" customFormat="1" ht="15" hidden="1" x14ac:dyDescent="0.25">
      <c r="A7210" s="1" t="s">
        <v>16960</v>
      </c>
      <c r="B7210" s="2" t="s">
        <v>18239</v>
      </c>
      <c r="C7210" s="2" t="s">
        <v>16</v>
      </c>
      <c r="D7210" s="3" t="s">
        <v>193</v>
      </c>
      <c r="E7210" s="3" t="s">
        <v>15549</v>
      </c>
      <c r="F7210" s="3" t="s">
        <v>18230</v>
      </c>
      <c r="G7210" s="3" t="s">
        <v>3400</v>
      </c>
      <c r="H7210" s="3" t="s">
        <v>3401</v>
      </c>
      <c r="I7210" s="3" t="s">
        <v>6089</v>
      </c>
      <c r="J7210" s="3" t="s">
        <v>3403</v>
      </c>
      <c r="K7210" s="3" t="s">
        <v>4204</v>
      </c>
      <c r="L7210" s="3" t="s">
        <v>4205</v>
      </c>
      <c r="M7210" s="4">
        <v>1748.82</v>
      </c>
      <c r="N7210" s="5" t="s">
        <v>18231</v>
      </c>
    </row>
    <row r="7211" spans="1:14" customFormat="1" ht="15" hidden="1" x14ac:dyDescent="0.25">
      <c r="A7211" s="6" t="s">
        <v>16960</v>
      </c>
      <c r="B7211" s="7" t="s">
        <v>18240</v>
      </c>
      <c r="C7211" s="7" t="s">
        <v>16</v>
      </c>
      <c r="D7211" s="8" t="s">
        <v>193</v>
      </c>
      <c r="E7211" s="8" t="s">
        <v>15549</v>
      </c>
      <c r="F7211" s="8" t="s">
        <v>18230</v>
      </c>
      <c r="G7211" s="8" t="s">
        <v>3431</v>
      </c>
      <c r="H7211" s="8" t="s">
        <v>3407</v>
      </c>
      <c r="I7211" s="8" t="s">
        <v>6089</v>
      </c>
      <c r="J7211" s="8" t="s">
        <v>3403</v>
      </c>
      <c r="K7211" s="8" t="s">
        <v>4204</v>
      </c>
      <c r="L7211" s="8" t="s">
        <v>4205</v>
      </c>
      <c r="M7211" s="9">
        <v>388.55</v>
      </c>
      <c r="N7211" s="10" t="s">
        <v>18233</v>
      </c>
    </row>
    <row r="7212" spans="1:14" customFormat="1" ht="15" hidden="1" x14ac:dyDescent="0.25">
      <c r="A7212" s="1" t="s">
        <v>16960</v>
      </c>
      <c r="B7212" s="2" t="s">
        <v>18241</v>
      </c>
      <c r="C7212" s="2" t="s">
        <v>16</v>
      </c>
      <c r="D7212" s="3" t="s">
        <v>193</v>
      </c>
      <c r="E7212" s="3" t="s">
        <v>15549</v>
      </c>
      <c r="F7212" s="3" t="s">
        <v>18230</v>
      </c>
      <c r="G7212" s="3" t="s">
        <v>3431</v>
      </c>
      <c r="H7212" s="3" t="s">
        <v>3407</v>
      </c>
      <c r="I7212" s="3" t="s">
        <v>6089</v>
      </c>
      <c r="J7212" s="3" t="s">
        <v>3403</v>
      </c>
      <c r="K7212" s="3" t="s">
        <v>4204</v>
      </c>
      <c r="L7212" s="3" t="s">
        <v>4205</v>
      </c>
      <c r="M7212" s="4">
        <v>1885.41</v>
      </c>
      <c r="N7212" s="5" t="s">
        <v>18233</v>
      </c>
    </row>
    <row r="7213" spans="1:14" customFormat="1" ht="15" hidden="1" x14ac:dyDescent="0.25">
      <c r="A7213" s="6" t="s">
        <v>16960</v>
      </c>
      <c r="B7213" s="7" t="s">
        <v>18242</v>
      </c>
      <c r="C7213" s="7" t="s">
        <v>16</v>
      </c>
      <c r="D7213" s="8" t="s">
        <v>193</v>
      </c>
      <c r="E7213" s="8" t="s">
        <v>15549</v>
      </c>
      <c r="F7213" s="8" t="s">
        <v>18230</v>
      </c>
      <c r="G7213" s="8" t="s">
        <v>4076</v>
      </c>
      <c r="H7213" s="8" t="s">
        <v>4077</v>
      </c>
      <c r="I7213" s="8" t="s">
        <v>6089</v>
      </c>
      <c r="J7213" s="8" t="s">
        <v>3403</v>
      </c>
      <c r="K7213" s="8" t="s">
        <v>4204</v>
      </c>
      <c r="L7213" s="8" t="s">
        <v>4205</v>
      </c>
      <c r="M7213" s="9">
        <v>89.47</v>
      </c>
      <c r="N7213" s="10" t="s">
        <v>18243</v>
      </c>
    </row>
    <row r="7214" spans="1:14" customFormat="1" ht="15" hidden="1" x14ac:dyDescent="0.25">
      <c r="A7214" s="1" t="s">
        <v>16960</v>
      </c>
      <c r="B7214" s="2" t="s">
        <v>18244</v>
      </c>
      <c r="C7214" s="2" t="s">
        <v>16</v>
      </c>
      <c r="D7214" s="3" t="s">
        <v>193</v>
      </c>
      <c r="E7214" s="3" t="s">
        <v>15549</v>
      </c>
      <c r="F7214" s="3" t="s">
        <v>18230</v>
      </c>
      <c r="G7214" s="3" t="s">
        <v>4217</v>
      </c>
      <c r="H7214" s="3" t="s">
        <v>4218</v>
      </c>
      <c r="I7214" s="3" t="s">
        <v>6089</v>
      </c>
      <c r="J7214" s="3" t="s">
        <v>3403</v>
      </c>
      <c r="K7214" s="3" t="s">
        <v>4204</v>
      </c>
      <c r="L7214" s="3" t="s">
        <v>4205</v>
      </c>
      <c r="M7214" s="4">
        <v>13303.84</v>
      </c>
      <c r="N7214" s="5" t="s">
        <v>18245</v>
      </c>
    </row>
    <row r="7215" spans="1:14" customFormat="1" ht="15" hidden="1" x14ac:dyDescent="0.25">
      <c r="A7215" s="6" t="s">
        <v>16960</v>
      </c>
      <c r="B7215" s="7" t="s">
        <v>18246</v>
      </c>
      <c r="C7215" s="7" t="s">
        <v>16</v>
      </c>
      <c r="D7215" s="8" t="s">
        <v>193</v>
      </c>
      <c r="E7215" s="8" t="s">
        <v>15549</v>
      </c>
      <c r="F7215" s="8" t="s">
        <v>18230</v>
      </c>
      <c r="G7215" s="8" t="s">
        <v>4217</v>
      </c>
      <c r="H7215" s="8" t="s">
        <v>4218</v>
      </c>
      <c r="I7215" s="8" t="s">
        <v>6089</v>
      </c>
      <c r="J7215" s="8" t="s">
        <v>3403</v>
      </c>
      <c r="K7215" s="8" t="s">
        <v>4204</v>
      </c>
      <c r="L7215" s="8" t="s">
        <v>4205</v>
      </c>
      <c r="M7215" s="9">
        <v>70877.570000000007</v>
      </c>
      <c r="N7215" s="10" t="s">
        <v>18245</v>
      </c>
    </row>
    <row r="7216" spans="1:14" customFormat="1" ht="15" hidden="1" x14ac:dyDescent="0.25">
      <c r="A7216" s="1" t="s">
        <v>16960</v>
      </c>
      <c r="B7216" s="2" t="s">
        <v>18247</v>
      </c>
      <c r="C7216" s="2" t="s">
        <v>16</v>
      </c>
      <c r="D7216" s="3" t="s">
        <v>193</v>
      </c>
      <c r="E7216" s="3" t="s">
        <v>15549</v>
      </c>
      <c r="F7216" s="3" t="s">
        <v>18230</v>
      </c>
      <c r="G7216" s="3" t="s">
        <v>3400</v>
      </c>
      <c r="H7216" s="3" t="s">
        <v>3401</v>
      </c>
      <c r="I7216" s="3" t="s">
        <v>6089</v>
      </c>
      <c r="J7216" s="3" t="s">
        <v>3403</v>
      </c>
      <c r="K7216" s="3" t="s">
        <v>4204</v>
      </c>
      <c r="L7216" s="3" t="s">
        <v>4205</v>
      </c>
      <c r="M7216" s="4">
        <v>1182.8599999999999</v>
      </c>
      <c r="N7216" s="5" t="s">
        <v>18248</v>
      </c>
    </row>
    <row r="7217" spans="1:14" customFormat="1" ht="15" hidden="1" x14ac:dyDescent="0.25">
      <c r="A7217" s="6" t="s">
        <v>16960</v>
      </c>
      <c r="B7217" s="7" t="s">
        <v>18249</v>
      </c>
      <c r="C7217" s="7" t="s">
        <v>16</v>
      </c>
      <c r="D7217" s="8" t="s">
        <v>193</v>
      </c>
      <c r="E7217" s="8" t="s">
        <v>15549</v>
      </c>
      <c r="F7217" s="8" t="s">
        <v>18230</v>
      </c>
      <c r="G7217" s="8" t="s">
        <v>3400</v>
      </c>
      <c r="H7217" s="8" t="s">
        <v>3401</v>
      </c>
      <c r="I7217" s="8" t="s">
        <v>6089</v>
      </c>
      <c r="J7217" s="8" t="s">
        <v>3403</v>
      </c>
      <c r="K7217" s="8" t="s">
        <v>4204</v>
      </c>
      <c r="L7217" s="8" t="s">
        <v>4205</v>
      </c>
      <c r="M7217" s="9">
        <v>3445.95</v>
      </c>
      <c r="N7217" s="10" t="s">
        <v>18248</v>
      </c>
    </row>
    <row r="7218" spans="1:14" customFormat="1" ht="15" hidden="1" x14ac:dyDescent="0.25">
      <c r="A7218" s="1" t="s">
        <v>16960</v>
      </c>
      <c r="B7218" s="2" t="s">
        <v>18250</v>
      </c>
      <c r="C7218" s="2" t="s">
        <v>16</v>
      </c>
      <c r="D7218" s="3" t="s">
        <v>193</v>
      </c>
      <c r="E7218" s="3" t="s">
        <v>15549</v>
      </c>
      <c r="F7218" s="3" t="s">
        <v>18230</v>
      </c>
      <c r="G7218" s="3" t="s">
        <v>3400</v>
      </c>
      <c r="H7218" s="3" t="s">
        <v>3401</v>
      </c>
      <c r="I7218" s="3" t="s">
        <v>9794</v>
      </c>
      <c r="J7218" s="3" t="s">
        <v>4067</v>
      </c>
      <c r="K7218" s="3" t="s">
        <v>4204</v>
      </c>
      <c r="L7218" s="3" t="s">
        <v>4205</v>
      </c>
      <c r="M7218" s="4">
        <v>12.85</v>
      </c>
      <c r="N7218" s="5" t="s">
        <v>18231</v>
      </c>
    </row>
    <row r="7219" spans="1:14" customFormat="1" ht="15" hidden="1" x14ac:dyDescent="0.25">
      <c r="A7219" s="6" t="s">
        <v>16960</v>
      </c>
      <c r="B7219" s="7" t="s">
        <v>18251</v>
      </c>
      <c r="C7219" s="7" t="s">
        <v>16</v>
      </c>
      <c r="D7219" s="8" t="s">
        <v>193</v>
      </c>
      <c r="E7219" s="8" t="s">
        <v>15549</v>
      </c>
      <c r="F7219" s="8" t="s">
        <v>18230</v>
      </c>
      <c r="G7219" s="8" t="s">
        <v>3400</v>
      </c>
      <c r="H7219" s="8" t="s">
        <v>3401</v>
      </c>
      <c r="I7219" s="8" t="s">
        <v>9794</v>
      </c>
      <c r="J7219" s="8" t="s">
        <v>4067</v>
      </c>
      <c r="K7219" s="8" t="s">
        <v>4204</v>
      </c>
      <c r="L7219" s="8" t="s">
        <v>4205</v>
      </c>
      <c r="M7219" s="9">
        <v>20.47</v>
      </c>
      <c r="N7219" s="10" t="s">
        <v>18231</v>
      </c>
    </row>
    <row r="7220" spans="1:14" customFormat="1" ht="15" hidden="1" x14ac:dyDescent="0.25">
      <c r="A7220" s="1" t="s">
        <v>16960</v>
      </c>
      <c r="B7220" s="2" t="s">
        <v>18252</v>
      </c>
      <c r="C7220" s="2" t="s">
        <v>16</v>
      </c>
      <c r="D7220" s="3" t="s">
        <v>193</v>
      </c>
      <c r="E7220" s="3" t="s">
        <v>15549</v>
      </c>
      <c r="F7220" s="3" t="s">
        <v>18230</v>
      </c>
      <c r="G7220" s="3" t="s">
        <v>3400</v>
      </c>
      <c r="H7220" s="3" t="s">
        <v>3401</v>
      </c>
      <c r="I7220" s="3" t="s">
        <v>9794</v>
      </c>
      <c r="J7220" s="3" t="s">
        <v>4067</v>
      </c>
      <c r="K7220" s="3" t="s">
        <v>4204</v>
      </c>
      <c r="L7220" s="3" t="s">
        <v>4205</v>
      </c>
      <c r="M7220" s="4">
        <v>22.92</v>
      </c>
      <c r="N7220" s="5" t="s">
        <v>18231</v>
      </c>
    </row>
    <row r="7221" spans="1:14" customFormat="1" ht="15" hidden="1" x14ac:dyDescent="0.25">
      <c r="A7221" s="6" t="s">
        <v>16960</v>
      </c>
      <c r="B7221" s="7" t="s">
        <v>18253</v>
      </c>
      <c r="C7221" s="7" t="s">
        <v>16</v>
      </c>
      <c r="D7221" s="8" t="s">
        <v>193</v>
      </c>
      <c r="E7221" s="8" t="s">
        <v>15549</v>
      </c>
      <c r="F7221" s="8" t="s">
        <v>18230</v>
      </c>
      <c r="G7221" s="8" t="s">
        <v>3431</v>
      </c>
      <c r="H7221" s="8" t="s">
        <v>3407</v>
      </c>
      <c r="I7221" s="8" t="s">
        <v>9794</v>
      </c>
      <c r="J7221" s="8" t="s">
        <v>4067</v>
      </c>
      <c r="K7221" s="8" t="s">
        <v>4204</v>
      </c>
      <c r="L7221" s="8" t="s">
        <v>4205</v>
      </c>
      <c r="M7221" s="9">
        <v>46.2</v>
      </c>
      <c r="N7221" s="10" t="s">
        <v>18233</v>
      </c>
    </row>
    <row r="7222" spans="1:14" customFormat="1" ht="15" hidden="1" x14ac:dyDescent="0.25">
      <c r="A7222" s="1" t="s">
        <v>16960</v>
      </c>
      <c r="B7222" s="2" t="s">
        <v>18254</v>
      </c>
      <c r="C7222" s="2" t="s">
        <v>16</v>
      </c>
      <c r="D7222" s="3" t="s">
        <v>193</v>
      </c>
      <c r="E7222" s="3" t="s">
        <v>15549</v>
      </c>
      <c r="F7222" s="3" t="s">
        <v>18230</v>
      </c>
      <c r="G7222" s="3" t="s">
        <v>3431</v>
      </c>
      <c r="H7222" s="3" t="s">
        <v>3407</v>
      </c>
      <c r="I7222" s="3" t="s">
        <v>9794</v>
      </c>
      <c r="J7222" s="3" t="s">
        <v>4067</v>
      </c>
      <c r="K7222" s="3" t="s">
        <v>4204</v>
      </c>
      <c r="L7222" s="3" t="s">
        <v>4205</v>
      </c>
      <c r="M7222" s="4">
        <v>77</v>
      </c>
      <c r="N7222" s="5" t="s">
        <v>18233</v>
      </c>
    </row>
    <row r="7223" spans="1:14" customFormat="1" ht="15" hidden="1" x14ac:dyDescent="0.25">
      <c r="A7223" s="6" t="s">
        <v>16960</v>
      </c>
      <c r="B7223" s="7" t="s">
        <v>18255</v>
      </c>
      <c r="C7223" s="7" t="s">
        <v>16</v>
      </c>
      <c r="D7223" s="8" t="s">
        <v>193</v>
      </c>
      <c r="E7223" s="8" t="s">
        <v>15549</v>
      </c>
      <c r="F7223" s="8" t="s">
        <v>18230</v>
      </c>
      <c r="G7223" s="8" t="s">
        <v>3431</v>
      </c>
      <c r="H7223" s="8" t="s">
        <v>3407</v>
      </c>
      <c r="I7223" s="8" t="s">
        <v>9794</v>
      </c>
      <c r="J7223" s="8" t="s">
        <v>4067</v>
      </c>
      <c r="K7223" s="8" t="s">
        <v>4204</v>
      </c>
      <c r="L7223" s="8" t="s">
        <v>4205</v>
      </c>
      <c r="M7223" s="9">
        <v>100.1</v>
      </c>
      <c r="N7223" s="10" t="s">
        <v>18233</v>
      </c>
    </row>
    <row r="7224" spans="1:14" customFormat="1" ht="15" hidden="1" x14ac:dyDescent="0.25">
      <c r="A7224" s="1" t="s">
        <v>16960</v>
      </c>
      <c r="B7224" s="2" t="s">
        <v>18256</v>
      </c>
      <c r="C7224" s="2" t="s">
        <v>16</v>
      </c>
      <c r="D7224" s="3" t="s">
        <v>193</v>
      </c>
      <c r="E7224" s="3" t="s">
        <v>15549</v>
      </c>
      <c r="F7224" s="3" t="s">
        <v>18230</v>
      </c>
      <c r="G7224" s="3" t="s">
        <v>4201</v>
      </c>
      <c r="H7224" s="3" t="s">
        <v>4202</v>
      </c>
      <c r="I7224" s="3" t="s">
        <v>9794</v>
      </c>
      <c r="J7224" s="3" t="s">
        <v>4067</v>
      </c>
      <c r="K7224" s="3" t="s">
        <v>4204</v>
      </c>
      <c r="L7224" s="3" t="s">
        <v>4205</v>
      </c>
      <c r="M7224" s="4">
        <v>499.84</v>
      </c>
      <c r="N7224" s="5" t="s">
        <v>18257</v>
      </c>
    </row>
    <row r="7225" spans="1:14" customFormat="1" ht="15" hidden="1" x14ac:dyDescent="0.25">
      <c r="A7225" s="6" t="s">
        <v>16960</v>
      </c>
      <c r="B7225" s="7" t="s">
        <v>18258</v>
      </c>
      <c r="C7225" s="7" t="s">
        <v>16</v>
      </c>
      <c r="D7225" s="8" t="s">
        <v>193</v>
      </c>
      <c r="E7225" s="8" t="s">
        <v>15549</v>
      </c>
      <c r="F7225" s="8" t="s">
        <v>18230</v>
      </c>
      <c r="G7225" s="8" t="s">
        <v>4201</v>
      </c>
      <c r="H7225" s="8" t="s">
        <v>4202</v>
      </c>
      <c r="I7225" s="8" t="s">
        <v>9794</v>
      </c>
      <c r="J7225" s="8" t="s">
        <v>4067</v>
      </c>
      <c r="K7225" s="8" t="s">
        <v>4204</v>
      </c>
      <c r="L7225" s="8" t="s">
        <v>4205</v>
      </c>
      <c r="M7225" s="9">
        <v>806.56</v>
      </c>
      <c r="N7225" s="10" t="s">
        <v>18257</v>
      </c>
    </row>
    <row r="7226" spans="1:14" customFormat="1" ht="15" hidden="1" x14ac:dyDescent="0.25">
      <c r="A7226" s="1" t="s">
        <v>16960</v>
      </c>
      <c r="B7226" s="2" t="s">
        <v>18259</v>
      </c>
      <c r="C7226" s="2" t="s">
        <v>16</v>
      </c>
      <c r="D7226" s="3" t="s">
        <v>193</v>
      </c>
      <c r="E7226" s="3" t="s">
        <v>15549</v>
      </c>
      <c r="F7226" s="3" t="s">
        <v>18230</v>
      </c>
      <c r="G7226" s="3" t="s">
        <v>4201</v>
      </c>
      <c r="H7226" s="3" t="s">
        <v>4202</v>
      </c>
      <c r="I7226" s="3" t="s">
        <v>9794</v>
      </c>
      <c r="J7226" s="3" t="s">
        <v>4067</v>
      </c>
      <c r="K7226" s="3" t="s">
        <v>4204</v>
      </c>
      <c r="L7226" s="3" t="s">
        <v>4205</v>
      </c>
      <c r="M7226" s="4">
        <v>891.76</v>
      </c>
      <c r="N7226" s="5" t="s">
        <v>18257</v>
      </c>
    </row>
    <row r="7227" spans="1:14" customFormat="1" ht="15" hidden="1" x14ac:dyDescent="0.25">
      <c r="A7227" s="6" t="s">
        <v>16960</v>
      </c>
      <c r="B7227" s="7" t="s">
        <v>18260</v>
      </c>
      <c r="C7227" s="7" t="s">
        <v>16</v>
      </c>
      <c r="D7227" s="8" t="s">
        <v>193</v>
      </c>
      <c r="E7227" s="8" t="s">
        <v>15549</v>
      </c>
      <c r="F7227" s="8" t="s">
        <v>18230</v>
      </c>
      <c r="G7227" s="8" t="s">
        <v>3400</v>
      </c>
      <c r="H7227" s="8" t="s">
        <v>3401</v>
      </c>
      <c r="I7227" s="8" t="s">
        <v>9794</v>
      </c>
      <c r="J7227" s="8" t="s">
        <v>4067</v>
      </c>
      <c r="K7227" s="8" t="s">
        <v>4204</v>
      </c>
      <c r="L7227" s="8" t="s">
        <v>4205</v>
      </c>
      <c r="M7227" s="9">
        <v>45.05</v>
      </c>
      <c r="N7227" s="10" t="s">
        <v>18261</v>
      </c>
    </row>
    <row r="7228" spans="1:14" customFormat="1" ht="15" hidden="1" x14ac:dyDescent="0.25">
      <c r="A7228" s="1" t="s">
        <v>16960</v>
      </c>
      <c r="B7228" s="2" t="s">
        <v>18262</v>
      </c>
      <c r="C7228" s="2" t="s">
        <v>16</v>
      </c>
      <c r="D7228" s="3" t="s">
        <v>193</v>
      </c>
      <c r="E7228" s="3" t="s">
        <v>15549</v>
      </c>
      <c r="F7228" s="3" t="s">
        <v>18230</v>
      </c>
      <c r="G7228" s="3" t="s">
        <v>3400</v>
      </c>
      <c r="H7228" s="3" t="s">
        <v>3401</v>
      </c>
      <c r="I7228" s="3" t="s">
        <v>9794</v>
      </c>
      <c r="J7228" s="3" t="s">
        <v>4067</v>
      </c>
      <c r="K7228" s="3" t="s">
        <v>4204</v>
      </c>
      <c r="L7228" s="3" t="s">
        <v>4205</v>
      </c>
      <c r="M7228" s="4">
        <v>42.15</v>
      </c>
      <c r="N7228" s="5" t="s">
        <v>18261</v>
      </c>
    </row>
    <row r="7229" spans="1:14" customFormat="1" ht="15" hidden="1" x14ac:dyDescent="0.25">
      <c r="A7229" s="6" t="s">
        <v>16960</v>
      </c>
      <c r="B7229" s="7" t="s">
        <v>18263</v>
      </c>
      <c r="C7229" s="7" t="s">
        <v>16</v>
      </c>
      <c r="D7229" s="8" t="s">
        <v>193</v>
      </c>
      <c r="E7229" s="8" t="s">
        <v>15549</v>
      </c>
      <c r="F7229" s="8" t="s">
        <v>18230</v>
      </c>
      <c r="G7229" s="8" t="s">
        <v>3400</v>
      </c>
      <c r="H7229" s="8" t="s">
        <v>3401</v>
      </c>
      <c r="I7229" s="8" t="s">
        <v>9794</v>
      </c>
      <c r="J7229" s="8" t="s">
        <v>4067</v>
      </c>
      <c r="K7229" s="8" t="s">
        <v>4204</v>
      </c>
      <c r="L7229" s="8" t="s">
        <v>4205</v>
      </c>
      <c r="M7229" s="9">
        <v>24.71</v>
      </c>
      <c r="N7229" s="10" t="s">
        <v>18261</v>
      </c>
    </row>
    <row r="7230" spans="1:14" customFormat="1" ht="15" hidden="1" x14ac:dyDescent="0.25">
      <c r="A7230" s="1" t="s">
        <v>16960</v>
      </c>
      <c r="B7230" s="2" t="s">
        <v>18264</v>
      </c>
      <c r="C7230" s="2" t="s">
        <v>16</v>
      </c>
      <c r="D7230" s="3" t="s">
        <v>193</v>
      </c>
      <c r="E7230" s="3" t="s">
        <v>12365</v>
      </c>
      <c r="F7230" s="3" t="s">
        <v>7527</v>
      </c>
      <c r="G7230" s="3" t="s">
        <v>5599</v>
      </c>
      <c r="H7230" s="3" t="s">
        <v>5600</v>
      </c>
      <c r="I7230" s="3" t="s">
        <v>5492</v>
      </c>
      <c r="J7230" s="3" t="s">
        <v>3439</v>
      </c>
      <c r="K7230" s="3" t="s">
        <v>4071</v>
      </c>
      <c r="L7230" s="3" t="s">
        <v>4072</v>
      </c>
      <c r="M7230" s="4">
        <v>19757.61</v>
      </c>
      <c r="N7230" s="5" t="s">
        <v>18265</v>
      </c>
    </row>
    <row r="7231" spans="1:14" customFormat="1" ht="15" hidden="1" x14ac:dyDescent="0.25">
      <c r="A7231" s="6" t="s">
        <v>16960</v>
      </c>
      <c r="B7231" s="7" t="s">
        <v>18266</v>
      </c>
      <c r="C7231" s="7" t="s">
        <v>16</v>
      </c>
      <c r="D7231" s="8" t="s">
        <v>193</v>
      </c>
      <c r="E7231" s="8" t="s">
        <v>12365</v>
      </c>
      <c r="F7231" s="8" t="s">
        <v>7527</v>
      </c>
      <c r="G7231" s="8" t="s">
        <v>3400</v>
      </c>
      <c r="H7231" s="8" t="s">
        <v>3401</v>
      </c>
      <c r="I7231" s="8" t="s">
        <v>5492</v>
      </c>
      <c r="J7231" s="8" t="s">
        <v>3439</v>
      </c>
      <c r="K7231" s="8" t="s">
        <v>4071</v>
      </c>
      <c r="L7231" s="8" t="s">
        <v>4072</v>
      </c>
      <c r="M7231" s="9">
        <v>2569</v>
      </c>
      <c r="N7231" s="10" t="s">
        <v>18267</v>
      </c>
    </row>
    <row r="7232" spans="1:14" customFormat="1" ht="15" hidden="1" x14ac:dyDescent="0.25">
      <c r="A7232" s="1" t="s">
        <v>16960</v>
      </c>
      <c r="B7232" s="2" t="s">
        <v>18268</v>
      </c>
      <c r="C7232" s="2" t="s">
        <v>16</v>
      </c>
      <c r="D7232" s="3" t="s">
        <v>193</v>
      </c>
      <c r="E7232" s="3" t="s">
        <v>12365</v>
      </c>
      <c r="F7232" s="3" t="s">
        <v>7527</v>
      </c>
      <c r="G7232" s="3" t="s">
        <v>3431</v>
      </c>
      <c r="H7232" s="3" t="s">
        <v>3407</v>
      </c>
      <c r="I7232" s="3" t="s">
        <v>5492</v>
      </c>
      <c r="J7232" s="3" t="s">
        <v>3439</v>
      </c>
      <c r="K7232" s="3" t="s">
        <v>4071</v>
      </c>
      <c r="L7232" s="3" t="s">
        <v>4072</v>
      </c>
      <c r="M7232" s="4">
        <v>878.98</v>
      </c>
      <c r="N7232" s="5" t="s">
        <v>18269</v>
      </c>
    </row>
    <row r="7233" spans="1:14" customFormat="1" ht="15" hidden="1" x14ac:dyDescent="0.25">
      <c r="A7233" s="6" t="s">
        <v>16960</v>
      </c>
      <c r="B7233" s="7" t="s">
        <v>18270</v>
      </c>
      <c r="C7233" s="7" t="s">
        <v>16</v>
      </c>
      <c r="D7233" s="8" t="s">
        <v>193</v>
      </c>
      <c r="E7233" s="8" t="s">
        <v>7017</v>
      </c>
      <c r="F7233" s="8" t="s">
        <v>18134</v>
      </c>
      <c r="G7233" s="8" t="s">
        <v>622</v>
      </c>
      <c r="H7233" s="8" t="s">
        <v>623</v>
      </c>
      <c r="I7233" s="8" t="s">
        <v>2418</v>
      </c>
      <c r="J7233" s="8" t="s">
        <v>2419</v>
      </c>
      <c r="K7233" s="8" t="s">
        <v>57</v>
      </c>
      <c r="L7233" s="8" t="s">
        <v>58</v>
      </c>
      <c r="M7233" s="9">
        <v>6172637.0300000003</v>
      </c>
      <c r="N7233" s="10" t="s">
        <v>18271</v>
      </c>
    </row>
    <row r="7234" spans="1:14" customFormat="1" ht="15" hidden="1" x14ac:dyDescent="0.25">
      <c r="A7234" s="1" t="s">
        <v>16960</v>
      </c>
      <c r="B7234" s="2" t="s">
        <v>18272</v>
      </c>
      <c r="C7234" s="2" t="s">
        <v>16</v>
      </c>
      <c r="D7234" s="3" t="s">
        <v>193</v>
      </c>
      <c r="E7234" s="3" t="s">
        <v>7017</v>
      </c>
      <c r="F7234" s="3" t="s">
        <v>18134</v>
      </c>
      <c r="G7234" s="3" t="s">
        <v>622</v>
      </c>
      <c r="H7234" s="3" t="s">
        <v>623</v>
      </c>
      <c r="I7234" s="3" t="s">
        <v>2418</v>
      </c>
      <c r="J7234" s="3" t="s">
        <v>2419</v>
      </c>
      <c r="K7234" s="3" t="s">
        <v>57</v>
      </c>
      <c r="L7234" s="3" t="s">
        <v>58</v>
      </c>
      <c r="M7234" s="4">
        <v>620574.6</v>
      </c>
      <c r="N7234" s="5" t="s">
        <v>18273</v>
      </c>
    </row>
    <row r="7235" spans="1:14" customFormat="1" ht="15" hidden="1" x14ac:dyDescent="0.25">
      <c r="A7235" s="6" t="s">
        <v>16960</v>
      </c>
      <c r="B7235" s="7" t="s">
        <v>18274</v>
      </c>
      <c r="C7235" s="7" t="s">
        <v>16</v>
      </c>
      <c r="D7235" s="8" t="s">
        <v>193</v>
      </c>
      <c r="E7235" s="8" t="s">
        <v>18275</v>
      </c>
      <c r="F7235" s="8" t="s">
        <v>18230</v>
      </c>
      <c r="G7235" s="8" t="s">
        <v>3368</v>
      </c>
      <c r="H7235" s="8" t="s">
        <v>3369</v>
      </c>
      <c r="I7235" s="8" t="s">
        <v>4376</v>
      </c>
      <c r="J7235" s="8" t="s">
        <v>1008</v>
      </c>
      <c r="K7235" s="8" t="s">
        <v>3371</v>
      </c>
      <c r="L7235" s="8" t="s">
        <v>3372</v>
      </c>
      <c r="M7235" s="9">
        <v>400.99</v>
      </c>
      <c r="N7235" s="10" t="s">
        <v>18276</v>
      </c>
    </row>
    <row r="7236" spans="1:14" customFormat="1" ht="15" hidden="1" x14ac:dyDescent="0.25">
      <c r="A7236" s="1" t="s">
        <v>16960</v>
      </c>
      <c r="B7236" s="2" t="s">
        <v>18277</v>
      </c>
      <c r="C7236" s="2" t="s">
        <v>16</v>
      </c>
      <c r="D7236" s="3" t="s">
        <v>193</v>
      </c>
      <c r="E7236" s="3" t="s">
        <v>7491</v>
      </c>
      <c r="F7236" s="3" t="s">
        <v>18278</v>
      </c>
      <c r="G7236" s="3" t="s">
        <v>18279</v>
      </c>
      <c r="H7236" s="3" t="s">
        <v>17258</v>
      </c>
      <c r="I7236" s="3" t="s">
        <v>1155</v>
      </c>
      <c r="J7236" s="3" t="s">
        <v>1156</v>
      </c>
      <c r="K7236" s="3" t="s">
        <v>35</v>
      </c>
      <c r="L7236" s="3" t="s">
        <v>36</v>
      </c>
      <c r="M7236" s="4">
        <v>3079.72</v>
      </c>
      <c r="N7236" s="5" t="s">
        <v>18280</v>
      </c>
    </row>
    <row r="7237" spans="1:14" customFormat="1" ht="15" hidden="1" x14ac:dyDescent="0.25">
      <c r="A7237" s="6" t="s">
        <v>16960</v>
      </c>
      <c r="B7237" s="7" t="s">
        <v>18281</v>
      </c>
      <c r="C7237" s="7" t="s">
        <v>16</v>
      </c>
      <c r="D7237" s="8" t="s">
        <v>193</v>
      </c>
      <c r="E7237" s="8" t="s">
        <v>18282</v>
      </c>
      <c r="F7237" s="8" t="s">
        <v>18283</v>
      </c>
      <c r="G7237" s="8" t="s">
        <v>5867</v>
      </c>
      <c r="H7237" s="8" t="s">
        <v>5868</v>
      </c>
      <c r="I7237" s="8" t="s">
        <v>907</v>
      </c>
      <c r="J7237" s="8" t="s">
        <v>908</v>
      </c>
      <c r="K7237" s="8" t="s">
        <v>4793</v>
      </c>
      <c r="L7237" s="8" t="s">
        <v>4794</v>
      </c>
      <c r="M7237" s="9">
        <v>0.2</v>
      </c>
      <c r="N7237" s="10" t="s">
        <v>18284</v>
      </c>
    </row>
    <row r="7238" spans="1:14" customFormat="1" ht="15" hidden="1" x14ac:dyDescent="0.25">
      <c r="A7238" s="1" t="s">
        <v>16960</v>
      </c>
      <c r="B7238" s="2" t="s">
        <v>18285</v>
      </c>
      <c r="C7238" s="2" t="s">
        <v>16</v>
      </c>
      <c r="D7238" s="3" t="s">
        <v>193</v>
      </c>
      <c r="E7238" s="3" t="s">
        <v>12071</v>
      </c>
      <c r="F7238" s="3" t="s">
        <v>16933</v>
      </c>
      <c r="G7238" s="3" t="s">
        <v>622</v>
      </c>
      <c r="H7238" s="3" t="s">
        <v>623</v>
      </c>
      <c r="I7238" s="3" t="s">
        <v>2418</v>
      </c>
      <c r="J7238" s="3" t="s">
        <v>2419</v>
      </c>
      <c r="K7238" s="3" t="s">
        <v>57</v>
      </c>
      <c r="L7238" s="3" t="s">
        <v>58</v>
      </c>
      <c r="M7238" s="4">
        <v>793277.8</v>
      </c>
      <c r="N7238" s="5" t="s">
        <v>18286</v>
      </c>
    </row>
    <row r="7239" spans="1:14" customFormat="1" ht="15" hidden="1" x14ac:dyDescent="0.25">
      <c r="A7239" s="6" t="s">
        <v>16960</v>
      </c>
      <c r="B7239" s="7" t="s">
        <v>18287</v>
      </c>
      <c r="C7239" s="7" t="s">
        <v>16</v>
      </c>
      <c r="D7239" s="8" t="s">
        <v>193</v>
      </c>
      <c r="E7239" s="8" t="s">
        <v>18288</v>
      </c>
      <c r="F7239" s="8" t="s">
        <v>18230</v>
      </c>
      <c r="G7239" s="8" t="s">
        <v>3368</v>
      </c>
      <c r="H7239" s="8" t="s">
        <v>3369</v>
      </c>
      <c r="I7239" s="8" t="s">
        <v>4376</v>
      </c>
      <c r="J7239" s="8" t="s">
        <v>1008</v>
      </c>
      <c r="K7239" s="8" t="s">
        <v>3371</v>
      </c>
      <c r="L7239" s="8" t="s">
        <v>3372</v>
      </c>
      <c r="M7239" s="9">
        <v>455.97</v>
      </c>
      <c r="N7239" s="10" t="s">
        <v>18289</v>
      </c>
    </row>
    <row r="7240" spans="1:14" customFormat="1" ht="15" hidden="1" x14ac:dyDescent="0.25">
      <c r="A7240" s="1" t="s">
        <v>16960</v>
      </c>
      <c r="B7240" s="2" t="s">
        <v>18290</v>
      </c>
      <c r="C7240" s="2" t="s">
        <v>16</v>
      </c>
      <c r="D7240" s="3" t="s">
        <v>193</v>
      </c>
      <c r="E7240" s="3" t="s">
        <v>18291</v>
      </c>
      <c r="F7240" s="3" t="s">
        <v>18230</v>
      </c>
      <c r="G7240" s="3" t="s">
        <v>3368</v>
      </c>
      <c r="H7240" s="3" t="s">
        <v>3369</v>
      </c>
      <c r="I7240" s="3" t="s">
        <v>4376</v>
      </c>
      <c r="J7240" s="3" t="s">
        <v>1008</v>
      </c>
      <c r="K7240" s="3" t="s">
        <v>3371</v>
      </c>
      <c r="L7240" s="3" t="s">
        <v>3372</v>
      </c>
      <c r="M7240" s="4">
        <v>461.84</v>
      </c>
      <c r="N7240" s="5" t="s">
        <v>18292</v>
      </c>
    </row>
    <row r="7241" spans="1:14" customFormat="1" ht="15" hidden="1" x14ac:dyDescent="0.25">
      <c r="A7241" s="6" t="s">
        <v>16960</v>
      </c>
      <c r="B7241" s="7" t="s">
        <v>18293</v>
      </c>
      <c r="C7241" s="7" t="s">
        <v>16</v>
      </c>
      <c r="D7241" s="8" t="s">
        <v>193</v>
      </c>
      <c r="E7241" s="8" t="s">
        <v>18294</v>
      </c>
      <c r="F7241" s="8" t="s">
        <v>18094</v>
      </c>
      <c r="G7241" s="8" t="s">
        <v>3431</v>
      </c>
      <c r="H7241" s="8" t="s">
        <v>3407</v>
      </c>
      <c r="I7241" s="8" t="s">
        <v>5450</v>
      </c>
      <c r="J7241" s="8" t="s">
        <v>920</v>
      </c>
      <c r="K7241" s="8" t="s">
        <v>4204</v>
      </c>
      <c r="L7241" s="8" t="s">
        <v>4205</v>
      </c>
      <c r="M7241" s="9">
        <v>192.18</v>
      </c>
      <c r="N7241" s="10" t="s">
        <v>18295</v>
      </c>
    </row>
    <row r="7242" spans="1:14" customFormat="1" ht="15" hidden="1" x14ac:dyDescent="0.25">
      <c r="A7242" s="1" t="s">
        <v>16960</v>
      </c>
      <c r="B7242" s="2" t="s">
        <v>18296</v>
      </c>
      <c r="C7242" s="2" t="s">
        <v>16</v>
      </c>
      <c r="D7242" s="3" t="s">
        <v>193</v>
      </c>
      <c r="E7242" s="3" t="s">
        <v>18294</v>
      </c>
      <c r="F7242" s="3" t="s">
        <v>18094</v>
      </c>
      <c r="G7242" s="3" t="s">
        <v>3400</v>
      </c>
      <c r="H7242" s="3" t="s">
        <v>3401</v>
      </c>
      <c r="I7242" s="3" t="s">
        <v>5450</v>
      </c>
      <c r="J7242" s="3" t="s">
        <v>920</v>
      </c>
      <c r="K7242" s="3" t="s">
        <v>4204</v>
      </c>
      <c r="L7242" s="3" t="s">
        <v>4205</v>
      </c>
      <c r="M7242" s="4">
        <v>327.17</v>
      </c>
      <c r="N7242" s="5" t="s">
        <v>18297</v>
      </c>
    </row>
    <row r="7243" spans="1:14" customFormat="1" ht="15" hidden="1" x14ac:dyDescent="0.25">
      <c r="A7243" s="6" t="s">
        <v>16960</v>
      </c>
      <c r="B7243" s="7" t="s">
        <v>18298</v>
      </c>
      <c r="C7243" s="7" t="s">
        <v>16</v>
      </c>
      <c r="D7243" s="8" t="s">
        <v>193</v>
      </c>
      <c r="E7243" s="8" t="s">
        <v>18294</v>
      </c>
      <c r="F7243" s="8" t="s">
        <v>18094</v>
      </c>
      <c r="G7243" s="8" t="s">
        <v>5649</v>
      </c>
      <c r="H7243" s="8" t="s">
        <v>5650</v>
      </c>
      <c r="I7243" s="8" t="s">
        <v>5450</v>
      </c>
      <c r="J7243" s="8" t="s">
        <v>920</v>
      </c>
      <c r="K7243" s="8" t="s">
        <v>4204</v>
      </c>
      <c r="L7243" s="8" t="s">
        <v>4205</v>
      </c>
      <c r="M7243" s="9">
        <v>10457.120000000001</v>
      </c>
      <c r="N7243" s="10" t="s">
        <v>18299</v>
      </c>
    </row>
    <row r="7244" spans="1:14" customFormat="1" ht="15" hidden="1" x14ac:dyDescent="0.25">
      <c r="A7244" s="1" t="s">
        <v>16960</v>
      </c>
      <c r="B7244" s="2" t="s">
        <v>18300</v>
      </c>
      <c r="C7244" s="2" t="s">
        <v>16</v>
      </c>
      <c r="D7244" s="3" t="s">
        <v>193</v>
      </c>
      <c r="E7244" s="3" t="s">
        <v>18294</v>
      </c>
      <c r="F7244" s="3" t="s">
        <v>18094</v>
      </c>
      <c r="G7244" s="3" t="s">
        <v>5656</v>
      </c>
      <c r="H7244" s="3" t="s">
        <v>5657</v>
      </c>
      <c r="I7244" s="3" t="s">
        <v>5450</v>
      </c>
      <c r="J7244" s="3" t="s">
        <v>920</v>
      </c>
      <c r="K7244" s="3" t="s">
        <v>4204</v>
      </c>
      <c r="L7244" s="3" t="s">
        <v>4205</v>
      </c>
      <c r="M7244" s="4">
        <v>24515.26</v>
      </c>
      <c r="N7244" s="5" t="s">
        <v>18301</v>
      </c>
    </row>
    <row r="7245" spans="1:14" customFormat="1" ht="15" hidden="1" x14ac:dyDescent="0.25">
      <c r="A7245" s="6" t="s">
        <v>16960</v>
      </c>
      <c r="B7245" s="7" t="s">
        <v>18302</v>
      </c>
      <c r="C7245" s="7" t="s">
        <v>16</v>
      </c>
      <c r="D7245" s="8" t="s">
        <v>193</v>
      </c>
      <c r="E7245" s="8" t="s">
        <v>9471</v>
      </c>
      <c r="F7245" s="8" t="s">
        <v>18230</v>
      </c>
      <c r="G7245" s="8" t="s">
        <v>3368</v>
      </c>
      <c r="H7245" s="8" t="s">
        <v>3369</v>
      </c>
      <c r="I7245" s="8" t="s">
        <v>4376</v>
      </c>
      <c r="J7245" s="8" t="s">
        <v>1008</v>
      </c>
      <c r="K7245" s="8" t="s">
        <v>3371</v>
      </c>
      <c r="L7245" s="8" t="s">
        <v>3372</v>
      </c>
      <c r="M7245" s="9">
        <v>890</v>
      </c>
      <c r="N7245" s="10" t="s">
        <v>18303</v>
      </c>
    </row>
    <row r="7246" spans="1:14" customFormat="1" ht="15" hidden="1" x14ac:dyDescent="0.25">
      <c r="A7246" s="1" t="s">
        <v>16960</v>
      </c>
      <c r="B7246" s="2" t="s">
        <v>18304</v>
      </c>
      <c r="C7246" s="2" t="s">
        <v>16</v>
      </c>
      <c r="D7246" s="3" t="s">
        <v>193</v>
      </c>
      <c r="E7246" s="3" t="s">
        <v>6900</v>
      </c>
      <c r="F7246" s="3" t="s">
        <v>18094</v>
      </c>
      <c r="G7246" s="3" t="s">
        <v>3431</v>
      </c>
      <c r="H7246" s="3" t="s">
        <v>3407</v>
      </c>
      <c r="I7246" s="3" t="s">
        <v>5450</v>
      </c>
      <c r="J7246" s="3" t="s">
        <v>920</v>
      </c>
      <c r="K7246" s="3" t="s">
        <v>4204</v>
      </c>
      <c r="L7246" s="3" t="s">
        <v>4205</v>
      </c>
      <c r="M7246" s="4">
        <v>3366.31</v>
      </c>
      <c r="N7246" s="5" t="s">
        <v>18305</v>
      </c>
    </row>
    <row r="7247" spans="1:14" customFormat="1" ht="15" hidden="1" x14ac:dyDescent="0.25">
      <c r="A7247" s="6" t="s">
        <v>16960</v>
      </c>
      <c r="B7247" s="7" t="s">
        <v>18306</v>
      </c>
      <c r="C7247" s="7" t="s">
        <v>16</v>
      </c>
      <c r="D7247" s="8" t="s">
        <v>193</v>
      </c>
      <c r="E7247" s="8" t="s">
        <v>6900</v>
      </c>
      <c r="F7247" s="8" t="s">
        <v>18094</v>
      </c>
      <c r="G7247" s="8" t="s">
        <v>3400</v>
      </c>
      <c r="H7247" s="8" t="s">
        <v>3401</v>
      </c>
      <c r="I7247" s="8" t="s">
        <v>5450</v>
      </c>
      <c r="J7247" s="8" t="s">
        <v>920</v>
      </c>
      <c r="K7247" s="8" t="s">
        <v>4204</v>
      </c>
      <c r="L7247" s="8" t="s">
        <v>4205</v>
      </c>
      <c r="M7247" s="9">
        <v>3943.49</v>
      </c>
      <c r="N7247" s="10" t="s">
        <v>18307</v>
      </c>
    </row>
    <row r="7248" spans="1:14" customFormat="1" ht="15" hidden="1" x14ac:dyDescent="0.25">
      <c r="A7248" s="1" t="s">
        <v>16960</v>
      </c>
      <c r="B7248" s="2" t="s">
        <v>18308</v>
      </c>
      <c r="C7248" s="2" t="s">
        <v>16</v>
      </c>
      <c r="D7248" s="3" t="s">
        <v>193</v>
      </c>
      <c r="E7248" s="3" t="s">
        <v>6900</v>
      </c>
      <c r="F7248" s="3" t="s">
        <v>18094</v>
      </c>
      <c r="G7248" s="3" t="s">
        <v>4300</v>
      </c>
      <c r="H7248" s="3" t="s">
        <v>4301</v>
      </c>
      <c r="I7248" s="3" t="s">
        <v>5450</v>
      </c>
      <c r="J7248" s="3" t="s">
        <v>920</v>
      </c>
      <c r="K7248" s="3" t="s">
        <v>4204</v>
      </c>
      <c r="L7248" s="3" t="s">
        <v>4205</v>
      </c>
      <c r="M7248" s="4">
        <v>32191.14</v>
      </c>
      <c r="N7248" s="5" t="s">
        <v>18309</v>
      </c>
    </row>
    <row r="7249" spans="1:14" customFormat="1" ht="15" hidden="1" x14ac:dyDescent="0.25">
      <c r="A7249" s="6" t="s">
        <v>16960</v>
      </c>
      <c r="B7249" s="7" t="s">
        <v>18310</v>
      </c>
      <c r="C7249" s="7" t="s">
        <v>16</v>
      </c>
      <c r="D7249" s="8" t="s">
        <v>193</v>
      </c>
      <c r="E7249" s="8" t="s">
        <v>6900</v>
      </c>
      <c r="F7249" s="8" t="s">
        <v>18094</v>
      </c>
      <c r="G7249" s="8" t="s">
        <v>4260</v>
      </c>
      <c r="H7249" s="8" t="s">
        <v>4261</v>
      </c>
      <c r="I7249" s="8" t="s">
        <v>5450</v>
      </c>
      <c r="J7249" s="8" t="s">
        <v>920</v>
      </c>
      <c r="K7249" s="8" t="s">
        <v>4204</v>
      </c>
      <c r="L7249" s="8" t="s">
        <v>4205</v>
      </c>
      <c r="M7249" s="9">
        <v>98127.47</v>
      </c>
      <c r="N7249" s="10" t="s">
        <v>18311</v>
      </c>
    </row>
    <row r="7250" spans="1:14" customFormat="1" ht="15" hidden="1" x14ac:dyDescent="0.25">
      <c r="A7250" s="1" t="s">
        <v>16960</v>
      </c>
      <c r="B7250" s="2" t="s">
        <v>18312</v>
      </c>
      <c r="C7250" s="2" t="s">
        <v>16</v>
      </c>
      <c r="D7250" s="3" t="s">
        <v>193</v>
      </c>
      <c r="E7250" s="3" t="s">
        <v>6900</v>
      </c>
      <c r="F7250" s="3" t="s">
        <v>18094</v>
      </c>
      <c r="G7250" s="3" t="s">
        <v>4300</v>
      </c>
      <c r="H7250" s="3" t="s">
        <v>4301</v>
      </c>
      <c r="I7250" s="3" t="s">
        <v>5450</v>
      </c>
      <c r="J7250" s="3" t="s">
        <v>920</v>
      </c>
      <c r="K7250" s="3" t="s">
        <v>4204</v>
      </c>
      <c r="L7250" s="3" t="s">
        <v>4205</v>
      </c>
      <c r="M7250" s="4">
        <v>21674.44</v>
      </c>
      <c r="N7250" s="5" t="s">
        <v>18313</v>
      </c>
    </row>
    <row r="7251" spans="1:14" customFormat="1" ht="15" hidden="1" x14ac:dyDescent="0.25">
      <c r="A7251" s="6" t="s">
        <v>16960</v>
      </c>
      <c r="B7251" s="7" t="s">
        <v>18314</v>
      </c>
      <c r="C7251" s="7" t="s">
        <v>16</v>
      </c>
      <c r="D7251" s="8" t="s">
        <v>193</v>
      </c>
      <c r="E7251" s="8" t="s">
        <v>6900</v>
      </c>
      <c r="F7251" s="8" t="s">
        <v>18094</v>
      </c>
      <c r="G7251" s="8" t="s">
        <v>4256</v>
      </c>
      <c r="H7251" s="8" t="s">
        <v>4257</v>
      </c>
      <c r="I7251" s="8" t="s">
        <v>5450</v>
      </c>
      <c r="J7251" s="8" t="s">
        <v>920</v>
      </c>
      <c r="K7251" s="8" t="s">
        <v>4204</v>
      </c>
      <c r="L7251" s="8" t="s">
        <v>4205</v>
      </c>
      <c r="M7251" s="9">
        <v>41752.550000000003</v>
      </c>
      <c r="N7251" s="10" t="s">
        <v>18315</v>
      </c>
    </row>
    <row r="7252" spans="1:14" customFormat="1" ht="15" hidden="1" x14ac:dyDescent="0.25">
      <c r="A7252" s="1" t="s">
        <v>16960</v>
      </c>
      <c r="B7252" s="2" t="s">
        <v>18316</v>
      </c>
      <c r="C7252" s="2" t="s">
        <v>16</v>
      </c>
      <c r="D7252" s="3" t="s">
        <v>193</v>
      </c>
      <c r="E7252" s="3" t="s">
        <v>18317</v>
      </c>
      <c r="F7252" s="3" t="s">
        <v>18230</v>
      </c>
      <c r="G7252" s="3" t="s">
        <v>3368</v>
      </c>
      <c r="H7252" s="3" t="s">
        <v>3369</v>
      </c>
      <c r="I7252" s="3" t="s">
        <v>4376</v>
      </c>
      <c r="J7252" s="3" t="s">
        <v>1008</v>
      </c>
      <c r="K7252" s="3" t="s">
        <v>3371</v>
      </c>
      <c r="L7252" s="3" t="s">
        <v>3372</v>
      </c>
      <c r="M7252" s="4">
        <v>464.31</v>
      </c>
      <c r="N7252" s="5" t="s">
        <v>18318</v>
      </c>
    </row>
    <row r="7253" spans="1:14" customFormat="1" ht="15" hidden="1" x14ac:dyDescent="0.25">
      <c r="A7253" s="6" t="s">
        <v>16960</v>
      </c>
      <c r="B7253" s="7" t="s">
        <v>18319</v>
      </c>
      <c r="C7253" s="7" t="s">
        <v>16</v>
      </c>
      <c r="D7253" s="8" t="s">
        <v>193</v>
      </c>
      <c r="E7253" s="8" t="s">
        <v>18320</v>
      </c>
      <c r="F7253" s="8" t="s">
        <v>18230</v>
      </c>
      <c r="G7253" s="8" t="s">
        <v>3368</v>
      </c>
      <c r="H7253" s="8" t="s">
        <v>3369</v>
      </c>
      <c r="I7253" s="8" t="s">
        <v>5533</v>
      </c>
      <c r="J7253" s="8" t="s">
        <v>1014</v>
      </c>
      <c r="K7253" s="8" t="s">
        <v>3371</v>
      </c>
      <c r="L7253" s="8" t="s">
        <v>3372</v>
      </c>
      <c r="M7253" s="9">
        <v>526.42999999999995</v>
      </c>
      <c r="N7253" s="10" t="s">
        <v>18321</v>
      </c>
    </row>
    <row r="7254" spans="1:14" customFormat="1" ht="15" hidden="1" x14ac:dyDescent="0.25">
      <c r="A7254" s="1" t="s">
        <v>16960</v>
      </c>
      <c r="B7254" s="2" t="s">
        <v>18322</v>
      </c>
      <c r="C7254" s="2" t="s">
        <v>16</v>
      </c>
      <c r="D7254" s="3" t="s">
        <v>193</v>
      </c>
      <c r="E7254" s="3" t="s">
        <v>2395</v>
      </c>
      <c r="F7254" s="3" t="s">
        <v>18094</v>
      </c>
      <c r="G7254" s="3" t="s">
        <v>4217</v>
      </c>
      <c r="H7254" s="3" t="s">
        <v>4218</v>
      </c>
      <c r="I7254" s="3" t="s">
        <v>3402</v>
      </c>
      <c r="J7254" s="3" t="s">
        <v>3403</v>
      </c>
      <c r="K7254" s="3" t="s">
        <v>4204</v>
      </c>
      <c r="L7254" s="3" t="s">
        <v>4205</v>
      </c>
      <c r="M7254" s="4">
        <v>33001.79</v>
      </c>
      <c r="N7254" s="5" t="s">
        <v>18323</v>
      </c>
    </row>
    <row r="7255" spans="1:14" customFormat="1" ht="15" hidden="1" x14ac:dyDescent="0.25">
      <c r="A7255" s="6" t="s">
        <v>16960</v>
      </c>
      <c r="B7255" s="7" t="s">
        <v>18324</v>
      </c>
      <c r="C7255" s="7" t="s">
        <v>16</v>
      </c>
      <c r="D7255" s="8" t="s">
        <v>193</v>
      </c>
      <c r="E7255" s="8" t="s">
        <v>2395</v>
      </c>
      <c r="F7255" s="8" t="s">
        <v>18094</v>
      </c>
      <c r="G7255" s="8" t="s">
        <v>3400</v>
      </c>
      <c r="H7255" s="8" t="s">
        <v>3401</v>
      </c>
      <c r="I7255" s="8" t="s">
        <v>3402</v>
      </c>
      <c r="J7255" s="8" t="s">
        <v>3403</v>
      </c>
      <c r="K7255" s="8" t="s">
        <v>4204</v>
      </c>
      <c r="L7255" s="8" t="s">
        <v>4205</v>
      </c>
      <c r="M7255" s="9">
        <v>1423.43</v>
      </c>
      <c r="N7255" s="10" t="s">
        <v>18325</v>
      </c>
    </row>
    <row r="7256" spans="1:14" customFormat="1" ht="15" hidden="1" x14ac:dyDescent="0.25">
      <c r="A7256" s="1" t="s">
        <v>16960</v>
      </c>
      <c r="B7256" s="2" t="s">
        <v>18326</v>
      </c>
      <c r="C7256" s="2" t="s">
        <v>16</v>
      </c>
      <c r="D7256" s="3" t="s">
        <v>193</v>
      </c>
      <c r="E7256" s="3" t="s">
        <v>2395</v>
      </c>
      <c r="F7256" s="3" t="s">
        <v>18094</v>
      </c>
      <c r="G7256" s="3" t="s">
        <v>3406</v>
      </c>
      <c r="H7256" s="3" t="s">
        <v>3407</v>
      </c>
      <c r="I7256" s="3" t="s">
        <v>3402</v>
      </c>
      <c r="J7256" s="3" t="s">
        <v>3403</v>
      </c>
      <c r="K7256" s="3" t="s">
        <v>4204</v>
      </c>
      <c r="L7256" s="3" t="s">
        <v>4205</v>
      </c>
      <c r="M7256" s="4">
        <v>948.14</v>
      </c>
      <c r="N7256" s="5" t="s">
        <v>18327</v>
      </c>
    </row>
    <row r="7257" spans="1:14" customFormat="1" ht="15" hidden="1" x14ac:dyDescent="0.25">
      <c r="A7257" s="6" t="s">
        <v>16960</v>
      </c>
      <c r="B7257" s="7" t="s">
        <v>18328</v>
      </c>
      <c r="C7257" s="7" t="s">
        <v>16</v>
      </c>
      <c r="D7257" s="8" t="s">
        <v>193</v>
      </c>
      <c r="E7257" s="8" t="s">
        <v>2395</v>
      </c>
      <c r="F7257" s="8" t="s">
        <v>18094</v>
      </c>
      <c r="G7257" s="8" t="s">
        <v>3400</v>
      </c>
      <c r="H7257" s="8" t="s">
        <v>3401</v>
      </c>
      <c r="I7257" s="8" t="s">
        <v>4750</v>
      </c>
      <c r="J7257" s="8" t="s">
        <v>3439</v>
      </c>
      <c r="K7257" s="8" t="s">
        <v>4204</v>
      </c>
      <c r="L7257" s="8" t="s">
        <v>4205</v>
      </c>
      <c r="M7257" s="9">
        <v>64.31</v>
      </c>
      <c r="N7257" s="10" t="s">
        <v>18329</v>
      </c>
    </row>
    <row r="7258" spans="1:14" customFormat="1" ht="15" hidden="1" x14ac:dyDescent="0.25">
      <c r="A7258" s="1" t="s">
        <v>16960</v>
      </c>
      <c r="B7258" s="2" t="s">
        <v>18330</v>
      </c>
      <c r="C7258" s="2" t="s">
        <v>16</v>
      </c>
      <c r="D7258" s="3" t="s">
        <v>193</v>
      </c>
      <c r="E7258" s="3" t="s">
        <v>2395</v>
      </c>
      <c r="F7258" s="3" t="s">
        <v>18094</v>
      </c>
      <c r="G7258" s="3" t="s">
        <v>3406</v>
      </c>
      <c r="H7258" s="3" t="s">
        <v>3407</v>
      </c>
      <c r="I7258" s="3" t="s">
        <v>4750</v>
      </c>
      <c r="J7258" s="3" t="s">
        <v>3439</v>
      </c>
      <c r="K7258" s="3" t="s">
        <v>4204</v>
      </c>
      <c r="L7258" s="3" t="s">
        <v>4205</v>
      </c>
      <c r="M7258" s="4">
        <v>25.4</v>
      </c>
      <c r="N7258" s="5" t="s">
        <v>18327</v>
      </c>
    </row>
    <row r="7259" spans="1:14" customFormat="1" ht="15" hidden="1" x14ac:dyDescent="0.25">
      <c r="A7259" s="6" t="s">
        <v>16960</v>
      </c>
      <c r="B7259" s="7" t="s">
        <v>18331</v>
      </c>
      <c r="C7259" s="7" t="s">
        <v>16</v>
      </c>
      <c r="D7259" s="8" t="s">
        <v>193</v>
      </c>
      <c r="E7259" s="8" t="s">
        <v>2395</v>
      </c>
      <c r="F7259" s="8" t="s">
        <v>18094</v>
      </c>
      <c r="G7259" s="8" t="s">
        <v>5599</v>
      </c>
      <c r="H7259" s="8" t="s">
        <v>5600</v>
      </c>
      <c r="I7259" s="8" t="s">
        <v>4750</v>
      </c>
      <c r="J7259" s="8" t="s">
        <v>3439</v>
      </c>
      <c r="K7259" s="8" t="s">
        <v>4204</v>
      </c>
      <c r="L7259" s="8" t="s">
        <v>4205</v>
      </c>
      <c r="M7259" s="9">
        <v>912.97</v>
      </c>
      <c r="N7259" s="10" t="s">
        <v>18332</v>
      </c>
    </row>
    <row r="7260" spans="1:14" customFormat="1" ht="15" hidden="1" x14ac:dyDescent="0.25">
      <c r="A7260" s="1" t="s">
        <v>16960</v>
      </c>
      <c r="B7260" s="2" t="s">
        <v>18333</v>
      </c>
      <c r="C7260" s="2" t="s">
        <v>16</v>
      </c>
      <c r="D7260" s="3" t="s">
        <v>193</v>
      </c>
      <c r="E7260" s="3" t="s">
        <v>9112</v>
      </c>
      <c r="F7260" s="3" t="s">
        <v>18160</v>
      </c>
      <c r="G7260" s="3" t="s">
        <v>3368</v>
      </c>
      <c r="H7260" s="3" t="s">
        <v>3369</v>
      </c>
      <c r="I7260" s="3" t="s">
        <v>4598</v>
      </c>
      <c r="J7260" s="3" t="s">
        <v>1008</v>
      </c>
      <c r="K7260" s="3" t="s">
        <v>3371</v>
      </c>
      <c r="L7260" s="3" t="s">
        <v>3372</v>
      </c>
      <c r="M7260" s="4">
        <v>15928.73</v>
      </c>
      <c r="N7260" s="5" t="s">
        <v>18334</v>
      </c>
    </row>
    <row r="7261" spans="1:14" customFormat="1" ht="15" hidden="1" x14ac:dyDescent="0.25">
      <c r="A7261" s="6" t="s">
        <v>16960</v>
      </c>
      <c r="B7261" s="7" t="s">
        <v>18335</v>
      </c>
      <c r="C7261" s="7" t="s">
        <v>16</v>
      </c>
      <c r="D7261" s="8" t="s">
        <v>193</v>
      </c>
      <c r="E7261" s="8" t="s">
        <v>18013</v>
      </c>
      <c r="F7261" s="8" t="s">
        <v>18179</v>
      </c>
      <c r="G7261" s="8" t="s">
        <v>3368</v>
      </c>
      <c r="H7261" s="8" t="s">
        <v>3369</v>
      </c>
      <c r="I7261" s="8" t="s">
        <v>4598</v>
      </c>
      <c r="J7261" s="8" t="s">
        <v>1008</v>
      </c>
      <c r="K7261" s="8" t="s">
        <v>429</v>
      </c>
      <c r="L7261" s="8" t="s">
        <v>430</v>
      </c>
      <c r="M7261" s="9">
        <v>1295.45</v>
      </c>
      <c r="N7261" s="10" t="s">
        <v>18336</v>
      </c>
    </row>
    <row r="7262" spans="1:14" customFormat="1" ht="15" hidden="1" x14ac:dyDescent="0.25">
      <c r="A7262" s="1" t="s">
        <v>16960</v>
      </c>
      <c r="B7262" s="2" t="s">
        <v>18337</v>
      </c>
      <c r="C7262" s="2" t="s">
        <v>16</v>
      </c>
      <c r="D7262" s="3" t="s">
        <v>193</v>
      </c>
      <c r="E7262" s="3" t="s">
        <v>4373</v>
      </c>
      <c r="F7262" s="3" t="s">
        <v>18179</v>
      </c>
      <c r="G7262" s="3" t="s">
        <v>3368</v>
      </c>
      <c r="H7262" s="3" t="s">
        <v>3369</v>
      </c>
      <c r="I7262" s="3" t="s">
        <v>9293</v>
      </c>
      <c r="J7262" s="3" t="s">
        <v>3461</v>
      </c>
      <c r="K7262" s="3" t="s">
        <v>3371</v>
      </c>
      <c r="L7262" s="3" t="s">
        <v>3372</v>
      </c>
      <c r="M7262" s="4">
        <v>9494.8799999999992</v>
      </c>
      <c r="N7262" s="5" t="s">
        <v>18338</v>
      </c>
    </row>
    <row r="7263" spans="1:14" customFormat="1" ht="15" hidden="1" x14ac:dyDescent="0.25">
      <c r="A7263" s="6" t="s">
        <v>16960</v>
      </c>
      <c r="B7263" s="7" t="s">
        <v>18339</v>
      </c>
      <c r="C7263" s="7" t="s">
        <v>16</v>
      </c>
      <c r="D7263" s="8" t="s">
        <v>193</v>
      </c>
      <c r="E7263" s="8" t="s">
        <v>18340</v>
      </c>
      <c r="F7263" s="8" t="s">
        <v>18179</v>
      </c>
      <c r="G7263" s="8" t="s">
        <v>3368</v>
      </c>
      <c r="H7263" s="8" t="s">
        <v>3369</v>
      </c>
      <c r="I7263" s="8" t="s">
        <v>4598</v>
      </c>
      <c r="J7263" s="8" t="s">
        <v>1008</v>
      </c>
      <c r="K7263" s="8" t="s">
        <v>3371</v>
      </c>
      <c r="L7263" s="8" t="s">
        <v>3372</v>
      </c>
      <c r="M7263" s="9">
        <v>2000</v>
      </c>
      <c r="N7263" s="10" t="s">
        <v>18341</v>
      </c>
    </row>
    <row r="7264" spans="1:14" customFormat="1" ht="15" hidden="1" x14ac:dyDescent="0.25">
      <c r="A7264" s="1" t="s">
        <v>16960</v>
      </c>
      <c r="B7264" s="2" t="s">
        <v>18342</v>
      </c>
      <c r="C7264" s="2" t="s">
        <v>16</v>
      </c>
      <c r="D7264" s="3" t="s">
        <v>193</v>
      </c>
      <c r="E7264" s="3" t="s">
        <v>4381</v>
      </c>
      <c r="F7264" s="3" t="s">
        <v>18179</v>
      </c>
      <c r="G7264" s="3" t="s">
        <v>3368</v>
      </c>
      <c r="H7264" s="3" t="s">
        <v>3369</v>
      </c>
      <c r="I7264" s="3" t="s">
        <v>9293</v>
      </c>
      <c r="J7264" s="3" t="s">
        <v>3461</v>
      </c>
      <c r="K7264" s="3" t="s">
        <v>3371</v>
      </c>
      <c r="L7264" s="3" t="s">
        <v>3372</v>
      </c>
      <c r="M7264" s="4">
        <v>2374.31</v>
      </c>
      <c r="N7264" s="5" t="s">
        <v>18343</v>
      </c>
    </row>
    <row r="7265" spans="1:14" customFormat="1" ht="15" hidden="1" x14ac:dyDescent="0.25">
      <c r="A7265" s="6" t="s">
        <v>16960</v>
      </c>
      <c r="B7265" s="7" t="s">
        <v>18344</v>
      </c>
      <c r="C7265" s="7" t="s">
        <v>16</v>
      </c>
      <c r="D7265" s="8" t="s">
        <v>193</v>
      </c>
      <c r="E7265" s="8" t="s">
        <v>18345</v>
      </c>
      <c r="F7265" s="8" t="s">
        <v>18044</v>
      </c>
      <c r="G7265" s="8" t="s">
        <v>3368</v>
      </c>
      <c r="H7265" s="8" t="s">
        <v>3369</v>
      </c>
      <c r="I7265" s="8" t="s">
        <v>4980</v>
      </c>
      <c r="J7265" s="8" t="s">
        <v>1008</v>
      </c>
      <c r="K7265" s="8" t="s">
        <v>3371</v>
      </c>
      <c r="L7265" s="8" t="s">
        <v>3372</v>
      </c>
      <c r="M7265" s="9">
        <v>13589.49</v>
      </c>
      <c r="N7265" s="10" t="s">
        <v>18346</v>
      </c>
    </row>
    <row r="7266" spans="1:14" customFormat="1" ht="15" hidden="1" x14ac:dyDescent="0.25">
      <c r="A7266" s="1" t="s">
        <v>16960</v>
      </c>
      <c r="B7266" s="2" t="s">
        <v>18347</v>
      </c>
      <c r="C7266" s="2" t="s">
        <v>16</v>
      </c>
      <c r="D7266" s="3" t="s">
        <v>242</v>
      </c>
      <c r="E7266" s="3" t="s">
        <v>243</v>
      </c>
      <c r="F7266" s="3" t="s">
        <v>244</v>
      </c>
      <c r="G7266" s="3" t="s">
        <v>18348</v>
      </c>
      <c r="H7266" s="3" t="s">
        <v>18349</v>
      </c>
      <c r="I7266" s="3" t="s">
        <v>919</v>
      </c>
      <c r="J7266" s="3" t="s">
        <v>920</v>
      </c>
      <c r="K7266" s="3" t="s">
        <v>35</v>
      </c>
      <c r="L7266" s="3" t="s">
        <v>36</v>
      </c>
      <c r="M7266" s="4">
        <v>95784277.640000001</v>
      </c>
      <c r="N7266" s="5" t="s">
        <v>18350</v>
      </c>
    </row>
    <row r="7267" spans="1:14" customFormat="1" ht="15" hidden="1" x14ac:dyDescent="0.25">
      <c r="A7267" s="6" t="s">
        <v>16960</v>
      </c>
      <c r="B7267" s="7" t="s">
        <v>18351</v>
      </c>
      <c r="C7267" s="7" t="s">
        <v>16</v>
      </c>
      <c r="D7267" s="8" t="s">
        <v>193</v>
      </c>
      <c r="E7267" s="8" t="s">
        <v>12249</v>
      </c>
      <c r="F7267" s="8" t="s">
        <v>18278</v>
      </c>
      <c r="G7267" s="8" t="s">
        <v>3368</v>
      </c>
      <c r="H7267" s="8" t="s">
        <v>3369</v>
      </c>
      <c r="I7267" s="8" t="s">
        <v>5533</v>
      </c>
      <c r="J7267" s="8" t="s">
        <v>1014</v>
      </c>
      <c r="K7267" s="8" t="s">
        <v>3371</v>
      </c>
      <c r="L7267" s="8" t="s">
        <v>3372</v>
      </c>
      <c r="M7267" s="9">
        <v>4353.18</v>
      </c>
      <c r="N7267" s="10" t="s">
        <v>18352</v>
      </c>
    </row>
    <row r="7268" spans="1:14" customFormat="1" ht="15" hidden="1" x14ac:dyDescent="0.25">
      <c r="A7268" s="1" t="s">
        <v>16960</v>
      </c>
      <c r="B7268" s="2" t="s">
        <v>18353</v>
      </c>
      <c r="C7268" s="2" t="s">
        <v>16</v>
      </c>
      <c r="D7268" s="3" t="s">
        <v>193</v>
      </c>
      <c r="E7268" s="3" t="s">
        <v>18354</v>
      </c>
      <c r="F7268" s="3" t="s">
        <v>18278</v>
      </c>
      <c r="G7268" s="3" t="s">
        <v>3368</v>
      </c>
      <c r="H7268" s="3" t="s">
        <v>3369</v>
      </c>
      <c r="I7268" s="3" t="s">
        <v>3540</v>
      </c>
      <c r="J7268" s="3" t="s">
        <v>1008</v>
      </c>
      <c r="K7268" s="3" t="s">
        <v>3371</v>
      </c>
      <c r="L7268" s="3" t="s">
        <v>3372</v>
      </c>
      <c r="M7268" s="4">
        <v>2420.9299999999998</v>
      </c>
      <c r="N7268" s="5" t="s">
        <v>18355</v>
      </c>
    </row>
    <row r="7269" spans="1:14" customFormat="1" ht="15" hidden="1" x14ac:dyDescent="0.25">
      <c r="A7269" s="6" t="s">
        <v>16960</v>
      </c>
      <c r="B7269" s="7" t="s">
        <v>18356</v>
      </c>
      <c r="C7269" s="7" t="s">
        <v>16</v>
      </c>
      <c r="D7269" s="8" t="s">
        <v>193</v>
      </c>
      <c r="E7269" s="8" t="s">
        <v>18354</v>
      </c>
      <c r="F7269" s="8" t="s">
        <v>18278</v>
      </c>
      <c r="G7269" s="8" t="s">
        <v>3368</v>
      </c>
      <c r="H7269" s="8" t="s">
        <v>3369</v>
      </c>
      <c r="I7269" s="8" t="s">
        <v>3540</v>
      </c>
      <c r="J7269" s="8" t="s">
        <v>1008</v>
      </c>
      <c r="K7269" s="8" t="s">
        <v>3371</v>
      </c>
      <c r="L7269" s="8" t="s">
        <v>3372</v>
      </c>
      <c r="M7269" s="9">
        <v>143.5</v>
      </c>
      <c r="N7269" s="10" t="s">
        <v>18357</v>
      </c>
    </row>
    <row r="7270" spans="1:14" customFormat="1" ht="15" hidden="1" x14ac:dyDescent="0.25">
      <c r="A7270" s="1" t="s">
        <v>16960</v>
      </c>
      <c r="B7270" s="2" t="s">
        <v>18358</v>
      </c>
      <c r="C7270" s="2" t="s">
        <v>16</v>
      </c>
      <c r="D7270" s="3" t="s">
        <v>193</v>
      </c>
      <c r="E7270" s="3" t="s">
        <v>18354</v>
      </c>
      <c r="F7270" s="3" t="s">
        <v>18278</v>
      </c>
      <c r="G7270" s="3" t="s">
        <v>3368</v>
      </c>
      <c r="H7270" s="3" t="s">
        <v>3369</v>
      </c>
      <c r="I7270" s="3" t="s">
        <v>3540</v>
      </c>
      <c r="J7270" s="3" t="s">
        <v>1008</v>
      </c>
      <c r="K7270" s="3" t="s">
        <v>3371</v>
      </c>
      <c r="L7270" s="3" t="s">
        <v>3372</v>
      </c>
      <c r="M7270" s="4">
        <v>1578.52</v>
      </c>
      <c r="N7270" s="5" t="s">
        <v>18359</v>
      </c>
    </row>
    <row r="7271" spans="1:14" customFormat="1" ht="15" hidden="1" x14ac:dyDescent="0.25">
      <c r="A7271" s="6" t="s">
        <v>16960</v>
      </c>
      <c r="B7271" s="7" t="s">
        <v>18360</v>
      </c>
      <c r="C7271" s="7" t="s">
        <v>16</v>
      </c>
      <c r="D7271" s="8" t="s">
        <v>193</v>
      </c>
      <c r="E7271" s="8" t="s">
        <v>18354</v>
      </c>
      <c r="F7271" s="8" t="s">
        <v>18278</v>
      </c>
      <c r="G7271" s="8" t="s">
        <v>3368</v>
      </c>
      <c r="H7271" s="8" t="s">
        <v>3369</v>
      </c>
      <c r="I7271" s="8" t="s">
        <v>3540</v>
      </c>
      <c r="J7271" s="8" t="s">
        <v>1008</v>
      </c>
      <c r="K7271" s="8" t="s">
        <v>3371</v>
      </c>
      <c r="L7271" s="8" t="s">
        <v>3372</v>
      </c>
      <c r="M7271" s="9">
        <v>675.78</v>
      </c>
      <c r="N7271" s="10" t="s">
        <v>18361</v>
      </c>
    </row>
    <row r="7272" spans="1:14" customFormat="1" ht="15" hidden="1" x14ac:dyDescent="0.25">
      <c r="A7272" s="1" t="s">
        <v>16960</v>
      </c>
      <c r="B7272" s="2" t="s">
        <v>18362</v>
      </c>
      <c r="C7272" s="2" t="s">
        <v>16</v>
      </c>
      <c r="D7272" s="3" t="s">
        <v>193</v>
      </c>
      <c r="E7272" s="3" t="s">
        <v>18354</v>
      </c>
      <c r="F7272" s="3" t="s">
        <v>18278</v>
      </c>
      <c r="G7272" s="3" t="s">
        <v>3368</v>
      </c>
      <c r="H7272" s="3" t="s">
        <v>3369</v>
      </c>
      <c r="I7272" s="3" t="s">
        <v>3540</v>
      </c>
      <c r="J7272" s="3" t="s">
        <v>1008</v>
      </c>
      <c r="K7272" s="3" t="s">
        <v>3371</v>
      </c>
      <c r="L7272" s="3" t="s">
        <v>3372</v>
      </c>
      <c r="M7272" s="4">
        <v>675.78</v>
      </c>
      <c r="N7272" s="5" t="s">
        <v>18363</v>
      </c>
    </row>
    <row r="7273" spans="1:14" customFormat="1" ht="15" hidden="1" x14ac:dyDescent="0.25">
      <c r="A7273" s="6" t="s">
        <v>16960</v>
      </c>
      <c r="B7273" s="7" t="s">
        <v>18364</v>
      </c>
      <c r="C7273" s="7" t="s">
        <v>16</v>
      </c>
      <c r="D7273" s="8" t="s">
        <v>193</v>
      </c>
      <c r="E7273" s="8" t="s">
        <v>15014</v>
      </c>
      <c r="F7273" s="8" t="s">
        <v>18179</v>
      </c>
      <c r="G7273" s="8" t="s">
        <v>3368</v>
      </c>
      <c r="H7273" s="8" t="s">
        <v>3369</v>
      </c>
      <c r="I7273" s="8" t="s">
        <v>5533</v>
      </c>
      <c r="J7273" s="8" t="s">
        <v>1014</v>
      </c>
      <c r="K7273" s="8" t="s">
        <v>3371</v>
      </c>
      <c r="L7273" s="8" t="s">
        <v>3372</v>
      </c>
      <c r="M7273" s="9">
        <v>3256.47</v>
      </c>
      <c r="N7273" s="10" t="s">
        <v>18365</v>
      </c>
    </row>
    <row r="7274" spans="1:14" customFormat="1" ht="15" hidden="1" x14ac:dyDescent="0.25">
      <c r="A7274" s="1" t="s">
        <v>16960</v>
      </c>
      <c r="B7274" s="2" t="s">
        <v>18366</v>
      </c>
      <c r="C7274" s="2" t="s">
        <v>4338</v>
      </c>
      <c r="D7274" s="3" t="s">
        <v>193</v>
      </c>
      <c r="E7274" s="3" t="s">
        <v>7710</v>
      </c>
      <c r="F7274" s="3" t="s">
        <v>18367</v>
      </c>
      <c r="G7274" s="3" t="s">
        <v>4076</v>
      </c>
      <c r="H7274" s="3" t="s">
        <v>4077</v>
      </c>
      <c r="I7274" s="3" t="s">
        <v>6700</v>
      </c>
      <c r="J7274" s="3" t="s">
        <v>3403</v>
      </c>
      <c r="K7274" s="3" t="s">
        <v>4071</v>
      </c>
      <c r="L7274" s="3" t="s">
        <v>4072</v>
      </c>
      <c r="M7274" s="4">
        <v>94079.94</v>
      </c>
      <c r="N7274" s="5" t="s">
        <v>18368</v>
      </c>
    </row>
    <row r="7275" spans="1:14" customFormat="1" ht="15" hidden="1" x14ac:dyDescent="0.25">
      <c r="A7275" s="6" t="s">
        <v>16960</v>
      </c>
      <c r="B7275" s="7" t="s">
        <v>18366</v>
      </c>
      <c r="C7275" s="7" t="s">
        <v>5313</v>
      </c>
      <c r="D7275" s="8" t="s">
        <v>193</v>
      </c>
      <c r="E7275" s="8" t="s">
        <v>10670</v>
      </c>
      <c r="F7275" s="8" t="s">
        <v>18369</v>
      </c>
      <c r="G7275" s="8" t="s">
        <v>4076</v>
      </c>
      <c r="H7275" s="8" t="s">
        <v>4077</v>
      </c>
      <c r="I7275" s="8" t="s">
        <v>6700</v>
      </c>
      <c r="J7275" s="8" t="s">
        <v>3403</v>
      </c>
      <c r="K7275" s="8" t="s">
        <v>4071</v>
      </c>
      <c r="L7275" s="8" t="s">
        <v>4072</v>
      </c>
      <c r="M7275" s="9">
        <v>940.37</v>
      </c>
      <c r="N7275" s="10" t="s">
        <v>18370</v>
      </c>
    </row>
    <row r="7276" spans="1:14" customFormat="1" ht="15" hidden="1" x14ac:dyDescent="0.25">
      <c r="A7276" s="1" t="s">
        <v>16960</v>
      </c>
      <c r="B7276" s="2" t="s">
        <v>18371</v>
      </c>
      <c r="C7276" s="2" t="s">
        <v>16</v>
      </c>
      <c r="D7276" s="3" t="s">
        <v>193</v>
      </c>
      <c r="E7276" s="3" t="s">
        <v>18372</v>
      </c>
      <c r="F7276" s="3" t="s">
        <v>18179</v>
      </c>
      <c r="G7276" s="3" t="s">
        <v>3368</v>
      </c>
      <c r="H7276" s="3" t="s">
        <v>3369</v>
      </c>
      <c r="I7276" s="3" t="s">
        <v>4598</v>
      </c>
      <c r="J7276" s="3" t="s">
        <v>1008</v>
      </c>
      <c r="K7276" s="3" t="s">
        <v>3371</v>
      </c>
      <c r="L7276" s="3" t="s">
        <v>3372</v>
      </c>
      <c r="M7276" s="4">
        <v>410.07</v>
      </c>
      <c r="N7276" s="5" t="s">
        <v>18373</v>
      </c>
    </row>
    <row r="7277" spans="1:14" customFormat="1" ht="15" hidden="1" x14ac:dyDescent="0.25">
      <c r="A7277" s="6" t="s">
        <v>16960</v>
      </c>
      <c r="B7277" s="7" t="s">
        <v>18374</v>
      </c>
      <c r="C7277" s="7" t="s">
        <v>16</v>
      </c>
      <c r="D7277" s="8" t="s">
        <v>193</v>
      </c>
      <c r="E7277" s="8" t="s">
        <v>18375</v>
      </c>
      <c r="F7277" s="8" t="s">
        <v>18179</v>
      </c>
      <c r="G7277" s="8" t="s">
        <v>3368</v>
      </c>
      <c r="H7277" s="8" t="s">
        <v>3369</v>
      </c>
      <c r="I7277" s="8" t="s">
        <v>4598</v>
      </c>
      <c r="J7277" s="8" t="s">
        <v>1008</v>
      </c>
      <c r="K7277" s="8" t="s">
        <v>3371</v>
      </c>
      <c r="L7277" s="8" t="s">
        <v>3372</v>
      </c>
      <c r="M7277" s="9">
        <v>1844.71</v>
      </c>
      <c r="N7277" s="10" t="s">
        <v>18376</v>
      </c>
    </row>
    <row r="7278" spans="1:14" customFormat="1" ht="15" hidden="1" x14ac:dyDescent="0.25">
      <c r="A7278" s="1" t="s">
        <v>16960</v>
      </c>
      <c r="B7278" s="2" t="s">
        <v>18377</v>
      </c>
      <c r="C7278" s="2" t="s">
        <v>16</v>
      </c>
      <c r="D7278" s="3" t="s">
        <v>193</v>
      </c>
      <c r="E7278" s="3" t="s">
        <v>5474</v>
      </c>
      <c r="F7278" s="3" t="s">
        <v>18179</v>
      </c>
      <c r="G7278" s="3" t="s">
        <v>3368</v>
      </c>
      <c r="H7278" s="3" t="s">
        <v>3369</v>
      </c>
      <c r="I7278" s="3" t="s">
        <v>4598</v>
      </c>
      <c r="J7278" s="3" t="s">
        <v>1008</v>
      </c>
      <c r="K7278" s="3" t="s">
        <v>3371</v>
      </c>
      <c r="L7278" s="3" t="s">
        <v>3372</v>
      </c>
      <c r="M7278" s="4">
        <v>10831.23</v>
      </c>
      <c r="N7278" s="5" t="s">
        <v>18378</v>
      </c>
    </row>
    <row r="7279" spans="1:14" customFormat="1" ht="15" hidden="1" x14ac:dyDescent="0.25">
      <c r="A7279" s="6" t="s">
        <v>16960</v>
      </c>
      <c r="B7279" s="7" t="s">
        <v>18379</v>
      </c>
      <c r="C7279" s="7" t="s">
        <v>16</v>
      </c>
      <c r="D7279" s="8" t="s">
        <v>193</v>
      </c>
      <c r="E7279" s="8" t="s">
        <v>5474</v>
      </c>
      <c r="F7279" s="8" t="s">
        <v>18179</v>
      </c>
      <c r="G7279" s="8" t="s">
        <v>3368</v>
      </c>
      <c r="H7279" s="8" t="s">
        <v>3369</v>
      </c>
      <c r="I7279" s="8" t="s">
        <v>9293</v>
      </c>
      <c r="J7279" s="8" t="s">
        <v>3461</v>
      </c>
      <c r="K7279" s="8" t="s">
        <v>3371</v>
      </c>
      <c r="L7279" s="8" t="s">
        <v>3372</v>
      </c>
      <c r="M7279" s="9">
        <v>1827.81</v>
      </c>
      <c r="N7279" s="10" t="s">
        <v>18378</v>
      </c>
    </row>
    <row r="7280" spans="1:14" customFormat="1" ht="15" hidden="1" x14ac:dyDescent="0.25">
      <c r="A7280" s="1" t="s">
        <v>16960</v>
      </c>
      <c r="B7280" s="2" t="s">
        <v>18380</v>
      </c>
      <c r="C7280" s="2" t="s">
        <v>16</v>
      </c>
      <c r="D7280" s="3" t="s">
        <v>242</v>
      </c>
      <c r="E7280" s="3" t="s">
        <v>243</v>
      </c>
      <c r="F7280" s="3" t="s">
        <v>244</v>
      </c>
      <c r="G7280" s="3" t="s">
        <v>18381</v>
      </c>
      <c r="H7280" s="3" t="s">
        <v>18382</v>
      </c>
      <c r="I7280" s="3" t="s">
        <v>919</v>
      </c>
      <c r="J7280" s="3" t="s">
        <v>920</v>
      </c>
      <c r="K7280" s="3" t="s">
        <v>35</v>
      </c>
      <c r="L7280" s="3" t="s">
        <v>36</v>
      </c>
      <c r="M7280" s="4">
        <v>1823301.61</v>
      </c>
      <c r="N7280" s="5" t="s">
        <v>18383</v>
      </c>
    </row>
    <row r="7281" spans="1:14" customFormat="1" ht="15" hidden="1" x14ac:dyDescent="0.25">
      <c r="A7281" s="6" t="s">
        <v>16960</v>
      </c>
      <c r="B7281" s="7" t="s">
        <v>18384</v>
      </c>
      <c r="C7281" s="7" t="s">
        <v>16</v>
      </c>
      <c r="D7281" s="8" t="s">
        <v>242</v>
      </c>
      <c r="E7281" s="8" t="s">
        <v>243</v>
      </c>
      <c r="F7281" s="8" t="s">
        <v>244</v>
      </c>
      <c r="G7281" s="8" t="s">
        <v>18385</v>
      </c>
      <c r="H7281" s="8" t="s">
        <v>18386</v>
      </c>
      <c r="I7281" s="8" t="s">
        <v>919</v>
      </c>
      <c r="J7281" s="8" t="s">
        <v>920</v>
      </c>
      <c r="K7281" s="8" t="s">
        <v>35</v>
      </c>
      <c r="L7281" s="8" t="s">
        <v>36</v>
      </c>
      <c r="M7281" s="9">
        <v>3421891.86</v>
      </c>
      <c r="N7281" s="10" t="s">
        <v>18387</v>
      </c>
    </row>
    <row r="7282" spans="1:14" customFormat="1" ht="15" hidden="1" x14ac:dyDescent="0.25">
      <c r="A7282" s="1" t="s">
        <v>16960</v>
      </c>
      <c r="B7282" s="2" t="s">
        <v>18388</v>
      </c>
      <c r="C7282" s="2" t="s">
        <v>16</v>
      </c>
      <c r="D7282" s="3" t="s">
        <v>193</v>
      </c>
      <c r="E7282" s="3" t="s">
        <v>18389</v>
      </c>
      <c r="F7282" s="3" t="s">
        <v>7527</v>
      </c>
      <c r="G7282" s="3" t="s">
        <v>16415</v>
      </c>
      <c r="H7282" s="3" t="s">
        <v>16416</v>
      </c>
      <c r="I7282" s="3" t="s">
        <v>1026</v>
      </c>
      <c r="J7282" s="3" t="s">
        <v>985</v>
      </c>
      <c r="K7282" s="3" t="s">
        <v>57</v>
      </c>
      <c r="L7282" s="3" t="s">
        <v>58</v>
      </c>
      <c r="M7282" s="4">
        <v>54958.91</v>
      </c>
      <c r="N7282" s="5" t="s">
        <v>18390</v>
      </c>
    </row>
    <row r="7283" spans="1:14" customFormat="1" ht="15" hidden="1" x14ac:dyDescent="0.25">
      <c r="A7283" s="6" t="s">
        <v>16960</v>
      </c>
      <c r="B7283" s="7" t="s">
        <v>18391</v>
      </c>
      <c r="C7283" s="7" t="s">
        <v>16</v>
      </c>
      <c r="D7283" s="8" t="s">
        <v>193</v>
      </c>
      <c r="E7283" s="8" t="s">
        <v>18392</v>
      </c>
      <c r="F7283" s="8" t="s">
        <v>16933</v>
      </c>
      <c r="G7283" s="8" t="s">
        <v>4256</v>
      </c>
      <c r="H7283" s="8" t="s">
        <v>4257</v>
      </c>
      <c r="I7283" s="8" t="s">
        <v>5429</v>
      </c>
      <c r="J7283" s="8" t="s">
        <v>920</v>
      </c>
      <c r="K7283" s="8" t="s">
        <v>429</v>
      </c>
      <c r="L7283" s="8" t="s">
        <v>430</v>
      </c>
      <c r="M7283" s="9">
        <v>1169.3800000000001</v>
      </c>
      <c r="N7283" s="10" t="s">
        <v>18393</v>
      </c>
    </row>
    <row r="7284" spans="1:14" customFormat="1" ht="15" hidden="1" x14ac:dyDescent="0.25">
      <c r="A7284" s="1" t="s">
        <v>16960</v>
      </c>
      <c r="B7284" s="2" t="s">
        <v>18394</v>
      </c>
      <c r="C7284" s="2" t="s">
        <v>16</v>
      </c>
      <c r="D7284" s="3" t="s">
        <v>193</v>
      </c>
      <c r="E7284" s="3" t="s">
        <v>18392</v>
      </c>
      <c r="F7284" s="3" t="s">
        <v>16933</v>
      </c>
      <c r="G7284" s="3" t="s">
        <v>3431</v>
      </c>
      <c r="H7284" s="3" t="s">
        <v>3407</v>
      </c>
      <c r="I7284" s="3" t="s">
        <v>5429</v>
      </c>
      <c r="J7284" s="3" t="s">
        <v>920</v>
      </c>
      <c r="K7284" s="3" t="s">
        <v>429</v>
      </c>
      <c r="L7284" s="3" t="s">
        <v>430</v>
      </c>
      <c r="M7284" s="4">
        <v>3933.46</v>
      </c>
      <c r="N7284" s="5" t="s">
        <v>18395</v>
      </c>
    </row>
    <row r="7285" spans="1:14" customFormat="1" ht="15" hidden="1" x14ac:dyDescent="0.25">
      <c r="A7285" s="6" t="s">
        <v>16960</v>
      </c>
      <c r="B7285" s="7" t="s">
        <v>18396</v>
      </c>
      <c r="C7285" s="7" t="s">
        <v>16</v>
      </c>
      <c r="D7285" s="8" t="s">
        <v>193</v>
      </c>
      <c r="E7285" s="8" t="s">
        <v>18392</v>
      </c>
      <c r="F7285" s="8" t="s">
        <v>16933</v>
      </c>
      <c r="G7285" s="8" t="s">
        <v>3400</v>
      </c>
      <c r="H7285" s="8" t="s">
        <v>3401</v>
      </c>
      <c r="I7285" s="8" t="s">
        <v>5429</v>
      </c>
      <c r="J7285" s="8" t="s">
        <v>920</v>
      </c>
      <c r="K7285" s="8" t="s">
        <v>429</v>
      </c>
      <c r="L7285" s="8" t="s">
        <v>430</v>
      </c>
      <c r="M7285" s="9">
        <v>5814.57</v>
      </c>
      <c r="N7285" s="10" t="s">
        <v>18397</v>
      </c>
    </row>
    <row r="7286" spans="1:14" customFormat="1" ht="15" hidden="1" x14ac:dyDescent="0.25">
      <c r="A7286" s="1" t="s">
        <v>16960</v>
      </c>
      <c r="B7286" s="2" t="s">
        <v>18398</v>
      </c>
      <c r="C7286" s="2" t="s">
        <v>16</v>
      </c>
      <c r="D7286" s="3" t="s">
        <v>193</v>
      </c>
      <c r="E7286" s="3" t="s">
        <v>18392</v>
      </c>
      <c r="F7286" s="3" t="s">
        <v>16933</v>
      </c>
      <c r="G7286" s="3" t="s">
        <v>4260</v>
      </c>
      <c r="H7286" s="3" t="s">
        <v>4261</v>
      </c>
      <c r="I7286" s="3" t="s">
        <v>5429</v>
      </c>
      <c r="J7286" s="3" t="s">
        <v>920</v>
      </c>
      <c r="K7286" s="3" t="s">
        <v>429</v>
      </c>
      <c r="L7286" s="3" t="s">
        <v>430</v>
      </c>
      <c r="M7286" s="4">
        <v>164467.93</v>
      </c>
      <c r="N7286" s="5" t="s">
        <v>18399</v>
      </c>
    </row>
    <row r="7287" spans="1:14" customFormat="1" ht="15" hidden="1" x14ac:dyDescent="0.25">
      <c r="A7287" s="6" t="s">
        <v>16960</v>
      </c>
      <c r="B7287" s="7" t="s">
        <v>18400</v>
      </c>
      <c r="C7287" s="7" t="s">
        <v>16</v>
      </c>
      <c r="D7287" s="8" t="s">
        <v>193</v>
      </c>
      <c r="E7287" s="8" t="s">
        <v>18401</v>
      </c>
      <c r="F7287" s="8" t="s">
        <v>7527</v>
      </c>
      <c r="G7287" s="8" t="s">
        <v>15079</v>
      </c>
      <c r="H7287" s="8" t="s">
        <v>15080</v>
      </c>
      <c r="I7287" s="8" t="s">
        <v>4368</v>
      </c>
      <c r="J7287" s="8" t="s">
        <v>625</v>
      </c>
      <c r="K7287" s="8" t="s">
        <v>4204</v>
      </c>
      <c r="L7287" s="8" t="s">
        <v>4205</v>
      </c>
      <c r="M7287" s="9">
        <v>118.2</v>
      </c>
      <c r="N7287" s="10" t="s">
        <v>18402</v>
      </c>
    </row>
    <row r="7288" spans="1:14" customFormat="1" ht="15" hidden="1" x14ac:dyDescent="0.25">
      <c r="A7288" s="1" t="s">
        <v>16960</v>
      </c>
      <c r="B7288" s="2" t="s">
        <v>18403</v>
      </c>
      <c r="C7288" s="2" t="s">
        <v>16</v>
      </c>
      <c r="D7288" s="3" t="s">
        <v>193</v>
      </c>
      <c r="E7288" s="3" t="s">
        <v>18401</v>
      </c>
      <c r="F7288" s="3" t="s">
        <v>7527</v>
      </c>
      <c r="G7288" s="3" t="s">
        <v>3400</v>
      </c>
      <c r="H7288" s="3" t="s">
        <v>3401</v>
      </c>
      <c r="I7288" s="3" t="s">
        <v>4368</v>
      </c>
      <c r="J7288" s="3" t="s">
        <v>625</v>
      </c>
      <c r="K7288" s="3" t="s">
        <v>4204</v>
      </c>
      <c r="L7288" s="3" t="s">
        <v>4205</v>
      </c>
      <c r="M7288" s="4">
        <v>407.42</v>
      </c>
      <c r="N7288" s="5" t="s">
        <v>18404</v>
      </c>
    </row>
    <row r="7289" spans="1:14" customFormat="1" ht="15" hidden="1" x14ac:dyDescent="0.25">
      <c r="A7289" s="6" t="s">
        <v>16960</v>
      </c>
      <c r="B7289" s="7" t="s">
        <v>18405</v>
      </c>
      <c r="C7289" s="7" t="s">
        <v>16</v>
      </c>
      <c r="D7289" s="8" t="s">
        <v>193</v>
      </c>
      <c r="E7289" s="8" t="s">
        <v>18401</v>
      </c>
      <c r="F7289" s="8" t="s">
        <v>7527</v>
      </c>
      <c r="G7289" s="8" t="s">
        <v>4300</v>
      </c>
      <c r="H7289" s="8" t="s">
        <v>4301</v>
      </c>
      <c r="I7289" s="8" t="s">
        <v>4368</v>
      </c>
      <c r="J7289" s="8" t="s">
        <v>625</v>
      </c>
      <c r="K7289" s="8" t="s">
        <v>4204</v>
      </c>
      <c r="L7289" s="8" t="s">
        <v>4205</v>
      </c>
      <c r="M7289" s="9">
        <v>31635.65</v>
      </c>
      <c r="N7289" s="10" t="s">
        <v>18406</v>
      </c>
    </row>
    <row r="7290" spans="1:14" customFormat="1" ht="15" hidden="1" x14ac:dyDescent="0.25">
      <c r="A7290" s="1" t="s">
        <v>16960</v>
      </c>
      <c r="B7290" s="2" t="s">
        <v>18407</v>
      </c>
      <c r="C7290" s="2" t="s">
        <v>16</v>
      </c>
      <c r="D7290" s="3" t="s">
        <v>193</v>
      </c>
      <c r="E7290" s="3" t="s">
        <v>18401</v>
      </c>
      <c r="F7290" s="3" t="s">
        <v>7527</v>
      </c>
      <c r="G7290" s="3" t="s">
        <v>3400</v>
      </c>
      <c r="H7290" s="3" t="s">
        <v>3401</v>
      </c>
      <c r="I7290" s="3" t="s">
        <v>4368</v>
      </c>
      <c r="J7290" s="3" t="s">
        <v>625</v>
      </c>
      <c r="K7290" s="3" t="s">
        <v>4204</v>
      </c>
      <c r="L7290" s="3" t="s">
        <v>4205</v>
      </c>
      <c r="M7290" s="4">
        <v>3668.77</v>
      </c>
      <c r="N7290" s="5" t="s">
        <v>18408</v>
      </c>
    </row>
    <row r="7291" spans="1:14" customFormat="1" ht="15" hidden="1" x14ac:dyDescent="0.25">
      <c r="A7291" s="6" t="s">
        <v>16960</v>
      </c>
      <c r="B7291" s="7" t="s">
        <v>18409</v>
      </c>
      <c r="C7291" s="7" t="s">
        <v>16</v>
      </c>
      <c r="D7291" s="8" t="s">
        <v>193</v>
      </c>
      <c r="E7291" s="8" t="s">
        <v>18401</v>
      </c>
      <c r="F7291" s="8" t="s">
        <v>7527</v>
      </c>
      <c r="G7291" s="8" t="s">
        <v>4260</v>
      </c>
      <c r="H7291" s="8" t="s">
        <v>4261</v>
      </c>
      <c r="I7291" s="8" t="s">
        <v>4368</v>
      </c>
      <c r="J7291" s="8" t="s">
        <v>625</v>
      </c>
      <c r="K7291" s="8" t="s">
        <v>4204</v>
      </c>
      <c r="L7291" s="8" t="s">
        <v>4205</v>
      </c>
      <c r="M7291" s="9">
        <v>9561.69</v>
      </c>
      <c r="N7291" s="10" t="s">
        <v>18410</v>
      </c>
    </row>
    <row r="7292" spans="1:14" customFormat="1" ht="15" hidden="1" x14ac:dyDescent="0.25">
      <c r="A7292" s="1" t="s">
        <v>16960</v>
      </c>
      <c r="B7292" s="2" t="s">
        <v>18411</v>
      </c>
      <c r="C7292" s="2" t="s">
        <v>16</v>
      </c>
      <c r="D7292" s="3" t="s">
        <v>193</v>
      </c>
      <c r="E7292" s="3" t="s">
        <v>18401</v>
      </c>
      <c r="F7292" s="3" t="s">
        <v>7527</v>
      </c>
      <c r="G7292" s="3" t="s">
        <v>7858</v>
      </c>
      <c r="H7292" s="3" t="s">
        <v>7859</v>
      </c>
      <c r="I7292" s="3" t="s">
        <v>4368</v>
      </c>
      <c r="J7292" s="3" t="s">
        <v>625</v>
      </c>
      <c r="K7292" s="3" t="s">
        <v>4204</v>
      </c>
      <c r="L7292" s="3" t="s">
        <v>4205</v>
      </c>
      <c r="M7292" s="4">
        <v>26.07</v>
      </c>
      <c r="N7292" s="5" t="s">
        <v>18412</v>
      </c>
    </row>
    <row r="7293" spans="1:14" customFormat="1" ht="15" hidden="1" x14ac:dyDescent="0.25">
      <c r="A7293" s="6" t="s">
        <v>16960</v>
      </c>
      <c r="B7293" s="7" t="s">
        <v>18413</v>
      </c>
      <c r="C7293" s="7" t="s">
        <v>16</v>
      </c>
      <c r="D7293" s="8" t="s">
        <v>193</v>
      </c>
      <c r="E7293" s="8" t="s">
        <v>18401</v>
      </c>
      <c r="F7293" s="8" t="s">
        <v>7527</v>
      </c>
      <c r="G7293" s="8" t="s">
        <v>3400</v>
      </c>
      <c r="H7293" s="8" t="s">
        <v>3401</v>
      </c>
      <c r="I7293" s="8" t="s">
        <v>4368</v>
      </c>
      <c r="J7293" s="8" t="s">
        <v>625</v>
      </c>
      <c r="K7293" s="8" t="s">
        <v>4204</v>
      </c>
      <c r="L7293" s="8" t="s">
        <v>4205</v>
      </c>
      <c r="M7293" s="9">
        <v>58.08</v>
      </c>
      <c r="N7293" s="10" t="s">
        <v>18414</v>
      </c>
    </row>
    <row r="7294" spans="1:14" customFormat="1" ht="15" hidden="1" x14ac:dyDescent="0.25">
      <c r="A7294" s="1" t="s">
        <v>16960</v>
      </c>
      <c r="B7294" s="2" t="s">
        <v>18415</v>
      </c>
      <c r="C7294" s="2" t="s">
        <v>16</v>
      </c>
      <c r="D7294" s="3" t="s">
        <v>193</v>
      </c>
      <c r="E7294" s="3" t="s">
        <v>18401</v>
      </c>
      <c r="F7294" s="3" t="s">
        <v>7527</v>
      </c>
      <c r="G7294" s="3" t="s">
        <v>4256</v>
      </c>
      <c r="H7294" s="3" t="s">
        <v>4257</v>
      </c>
      <c r="I7294" s="3" t="s">
        <v>4368</v>
      </c>
      <c r="J7294" s="3" t="s">
        <v>625</v>
      </c>
      <c r="K7294" s="3" t="s">
        <v>4204</v>
      </c>
      <c r="L7294" s="3" t="s">
        <v>4205</v>
      </c>
      <c r="M7294" s="4">
        <v>2509.23</v>
      </c>
      <c r="N7294" s="5" t="s">
        <v>18416</v>
      </c>
    </row>
    <row r="7295" spans="1:14" customFormat="1" ht="15" hidden="1" x14ac:dyDescent="0.25">
      <c r="A7295" s="6" t="s">
        <v>16960</v>
      </c>
      <c r="B7295" s="7" t="s">
        <v>18417</v>
      </c>
      <c r="C7295" s="7" t="s">
        <v>16</v>
      </c>
      <c r="D7295" s="8" t="s">
        <v>193</v>
      </c>
      <c r="E7295" s="8" t="s">
        <v>18401</v>
      </c>
      <c r="F7295" s="8" t="s">
        <v>7527</v>
      </c>
      <c r="G7295" s="8" t="s">
        <v>3400</v>
      </c>
      <c r="H7295" s="8" t="s">
        <v>3401</v>
      </c>
      <c r="I7295" s="8" t="s">
        <v>4368</v>
      </c>
      <c r="J7295" s="8" t="s">
        <v>625</v>
      </c>
      <c r="K7295" s="8" t="s">
        <v>4204</v>
      </c>
      <c r="L7295" s="8" t="s">
        <v>4205</v>
      </c>
      <c r="M7295" s="9">
        <v>41.03</v>
      </c>
      <c r="N7295" s="10" t="s">
        <v>18418</v>
      </c>
    </row>
    <row r="7296" spans="1:14" customFormat="1" ht="15" hidden="1" x14ac:dyDescent="0.25">
      <c r="A7296" s="1" t="s">
        <v>16960</v>
      </c>
      <c r="B7296" s="2" t="s">
        <v>18419</v>
      </c>
      <c r="C7296" s="2" t="s">
        <v>16</v>
      </c>
      <c r="D7296" s="3" t="s">
        <v>193</v>
      </c>
      <c r="E7296" s="3" t="s">
        <v>18401</v>
      </c>
      <c r="F7296" s="3" t="s">
        <v>7527</v>
      </c>
      <c r="G7296" s="3" t="s">
        <v>7858</v>
      </c>
      <c r="H7296" s="3" t="s">
        <v>7859</v>
      </c>
      <c r="I7296" s="3" t="s">
        <v>4368</v>
      </c>
      <c r="J7296" s="3" t="s">
        <v>625</v>
      </c>
      <c r="K7296" s="3" t="s">
        <v>4204</v>
      </c>
      <c r="L7296" s="3" t="s">
        <v>4205</v>
      </c>
      <c r="M7296" s="4">
        <v>24.49</v>
      </c>
      <c r="N7296" s="5" t="s">
        <v>18420</v>
      </c>
    </row>
    <row r="7297" spans="1:14" customFormat="1" ht="15" hidden="1" x14ac:dyDescent="0.25">
      <c r="A7297" s="6" t="s">
        <v>16960</v>
      </c>
      <c r="B7297" s="7" t="s">
        <v>18421</v>
      </c>
      <c r="C7297" s="7" t="s">
        <v>16</v>
      </c>
      <c r="D7297" s="8" t="s">
        <v>193</v>
      </c>
      <c r="E7297" s="8" t="s">
        <v>18401</v>
      </c>
      <c r="F7297" s="8" t="s">
        <v>7527</v>
      </c>
      <c r="G7297" s="8" t="s">
        <v>4260</v>
      </c>
      <c r="H7297" s="8" t="s">
        <v>4261</v>
      </c>
      <c r="I7297" s="8" t="s">
        <v>4368</v>
      </c>
      <c r="J7297" s="8" t="s">
        <v>625</v>
      </c>
      <c r="K7297" s="8" t="s">
        <v>4204</v>
      </c>
      <c r="L7297" s="8" t="s">
        <v>4205</v>
      </c>
      <c r="M7297" s="9">
        <v>752.77</v>
      </c>
      <c r="N7297" s="10" t="s">
        <v>18422</v>
      </c>
    </row>
    <row r="7298" spans="1:14" customFormat="1" ht="15" hidden="1" x14ac:dyDescent="0.25">
      <c r="A7298" s="1" t="s">
        <v>16960</v>
      </c>
      <c r="B7298" s="2" t="s">
        <v>18423</v>
      </c>
      <c r="C7298" s="2" t="s">
        <v>16</v>
      </c>
      <c r="D7298" s="3" t="s">
        <v>193</v>
      </c>
      <c r="E7298" s="3" t="s">
        <v>6740</v>
      </c>
      <c r="F7298" s="3" t="s">
        <v>16933</v>
      </c>
      <c r="G7298" s="3" t="s">
        <v>5649</v>
      </c>
      <c r="H7298" s="3" t="s">
        <v>5650</v>
      </c>
      <c r="I7298" s="3" t="s">
        <v>5429</v>
      </c>
      <c r="J7298" s="3" t="s">
        <v>920</v>
      </c>
      <c r="K7298" s="3" t="s">
        <v>429</v>
      </c>
      <c r="L7298" s="3" t="s">
        <v>430</v>
      </c>
      <c r="M7298" s="4">
        <v>6146.92</v>
      </c>
      <c r="N7298" s="5" t="s">
        <v>18424</v>
      </c>
    </row>
    <row r="7299" spans="1:14" customFormat="1" ht="15" hidden="1" x14ac:dyDescent="0.25">
      <c r="A7299" s="6" t="s">
        <v>16960</v>
      </c>
      <c r="B7299" s="7" t="s">
        <v>18425</v>
      </c>
      <c r="C7299" s="7" t="s">
        <v>16</v>
      </c>
      <c r="D7299" s="8" t="s">
        <v>193</v>
      </c>
      <c r="E7299" s="8" t="s">
        <v>6740</v>
      </c>
      <c r="F7299" s="8" t="s">
        <v>16933</v>
      </c>
      <c r="G7299" s="8" t="s">
        <v>3400</v>
      </c>
      <c r="H7299" s="8" t="s">
        <v>3401</v>
      </c>
      <c r="I7299" s="8" t="s">
        <v>5429</v>
      </c>
      <c r="J7299" s="8" t="s">
        <v>920</v>
      </c>
      <c r="K7299" s="8" t="s">
        <v>429</v>
      </c>
      <c r="L7299" s="8" t="s">
        <v>430</v>
      </c>
      <c r="M7299" s="9">
        <v>607.76</v>
      </c>
      <c r="N7299" s="10" t="s">
        <v>18426</v>
      </c>
    </row>
    <row r="7300" spans="1:14" customFormat="1" ht="15" hidden="1" x14ac:dyDescent="0.25">
      <c r="A7300" s="1" t="s">
        <v>16960</v>
      </c>
      <c r="B7300" s="2" t="s">
        <v>18427</v>
      </c>
      <c r="C7300" s="2" t="s">
        <v>16</v>
      </c>
      <c r="D7300" s="3" t="s">
        <v>193</v>
      </c>
      <c r="E7300" s="3" t="s">
        <v>6740</v>
      </c>
      <c r="F7300" s="3" t="s">
        <v>16933</v>
      </c>
      <c r="G7300" s="3" t="s">
        <v>3431</v>
      </c>
      <c r="H7300" s="3" t="s">
        <v>3407</v>
      </c>
      <c r="I7300" s="3" t="s">
        <v>5429</v>
      </c>
      <c r="J7300" s="3" t="s">
        <v>920</v>
      </c>
      <c r="K7300" s="3" t="s">
        <v>429</v>
      </c>
      <c r="L7300" s="3" t="s">
        <v>430</v>
      </c>
      <c r="M7300" s="4">
        <v>54</v>
      </c>
      <c r="N7300" s="5" t="s">
        <v>18428</v>
      </c>
    </row>
    <row r="7301" spans="1:14" customFormat="1" ht="15" hidden="1" x14ac:dyDescent="0.25">
      <c r="A7301" s="6" t="s">
        <v>16960</v>
      </c>
      <c r="B7301" s="7" t="s">
        <v>18429</v>
      </c>
      <c r="C7301" s="7" t="s">
        <v>16</v>
      </c>
      <c r="D7301" s="8" t="s">
        <v>193</v>
      </c>
      <c r="E7301" s="8" t="s">
        <v>6740</v>
      </c>
      <c r="F7301" s="8" t="s">
        <v>16933</v>
      </c>
      <c r="G7301" s="8" t="s">
        <v>5656</v>
      </c>
      <c r="H7301" s="8" t="s">
        <v>5657</v>
      </c>
      <c r="I7301" s="8" t="s">
        <v>5429</v>
      </c>
      <c r="J7301" s="8" t="s">
        <v>920</v>
      </c>
      <c r="K7301" s="8" t="s">
        <v>429</v>
      </c>
      <c r="L7301" s="8" t="s">
        <v>430</v>
      </c>
      <c r="M7301" s="9">
        <v>5417.67</v>
      </c>
      <c r="N7301" s="10" t="s">
        <v>18430</v>
      </c>
    </row>
    <row r="7302" spans="1:14" customFormat="1" ht="15" hidden="1" x14ac:dyDescent="0.25">
      <c r="A7302" s="1" t="s">
        <v>16960</v>
      </c>
      <c r="B7302" s="2" t="s">
        <v>18431</v>
      </c>
      <c r="C7302" s="2" t="s">
        <v>16</v>
      </c>
      <c r="D7302" s="3" t="s">
        <v>193</v>
      </c>
      <c r="E7302" s="3" t="s">
        <v>6971</v>
      </c>
      <c r="F7302" s="3" t="s">
        <v>18179</v>
      </c>
      <c r="G7302" s="3" t="s">
        <v>18279</v>
      </c>
      <c r="H7302" s="3" t="s">
        <v>17258</v>
      </c>
      <c r="I7302" s="3" t="s">
        <v>1155</v>
      </c>
      <c r="J7302" s="3" t="s">
        <v>1156</v>
      </c>
      <c r="K7302" s="3" t="s">
        <v>18432</v>
      </c>
      <c r="L7302" s="3" t="s">
        <v>18433</v>
      </c>
      <c r="M7302" s="4">
        <v>7043.85</v>
      </c>
      <c r="N7302" s="5" t="s">
        <v>18434</v>
      </c>
    </row>
    <row r="7303" spans="1:14" customFormat="1" ht="15" hidden="1" x14ac:dyDescent="0.25">
      <c r="A7303" s="6" t="s">
        <v>16960</v>
      </c>
      <c r="B7303" s="7" t="s">
        <v>18435</v>
      </c>
      <c r="C7303" s="7" t="s">
        <v>16</v>
      </c>
      <c r="D7303" s="8" t="s">
        <v>193</v>
      </c>
      <c r="E7303" s="8" t="s">
        <v>18436</v>
      </c>
      <c r="F7303" s="8" t="s">
        <v>16933</v>
      </c>
      <c r="G7303" s="8" t="s">
        <v>3443</v>
      </c>
      <c r="H7303" s="8" t="s">
        <v>3444</v>
      </c>
      <c r="I7303" s="8" t="s">
        <v>5429</v>
      </c>
      <c r="J7303" s="8" t="s">
        <v>920</v>
      </c>
      <c r="K7303" s="8" t="s">
        <v>429</v>
      </c>
      <c r="L7303" s="8" t="s">
        <v>430</v>
      </c>
      <c r="M7303" s="9">
        <v>7079.73</v>
      </c>
      <c r="N7303" s="10" t="s">
        <v>18437</v>
      </c>
    </row>
    <row r="7304" spans="1:14" customFormat="1" ht="15" hidden="1" x14ac:dyDescent="0.25">
      <c r="A7304" s="1" t="s">
        <v>16960</v>
      </c>
      <c r="B7304" s="2" t="s">
        <v>18438</v>
      </c>
      <c r="C7304" s="2" t="s">
        <v>16</v>
      </c>
      <c r="D7304" s="3" t="s">
        <v>193</v>
      </c>
      <c r="E7304" s="3" t="s">
        <v>18436</v>
      </c>
      <c r="F7304" s="3" t="s">
        <v>16933</v>
      </c>
      <c r="G7304" s="3" t="s">
        <v>4300</v>
      </c>
      <c r="H7304" s="3" t="s">
        <v>4301</v>
      </c>
      <c r="I7304" s="3" t="s">
        <v>5429</v>
      </c>
      <c r="J7304" s="3" t="s">
        <v>920</v>
      </c>
      <c r="K7304" s="3" t="s">
        <v>429</v>
      </c>
      <c r="L7304" s="3" t="s">
        <v>430</v>
      </c>
      <c r="M7304" s="4">
        <v>55738.239999999998</v>
      </c>
      <c r="N7304" s="5" t="s">
        <v>18437</v>
      </c>
    </row>
    <row r="7305" spans="1:14" customFormat="1" ht="15" hidden="1" x14ac:dyDescent="0.25">
      <c r="A7305" s="6" t="s">
        <v>16960</v>
      </c>
      <c r="B7305" s="7" t="s">
        <v>18439</v>
      </c>
      <c r="C7305" s="7" t="s">
        <v>16</v>
      </c>
      <c r="D7305" s="8" t="s">
        <v>193</v>
      </c>
      <c r="E7305" s="8" t="s">
        <v>18436</v>
      </c>
      <c r="F7305" s="8" t="s">
        <v>16933</v>
      </c>
      <c r="G7305" s="8" t="s">
        <v>3431</v>
      </c>
      <c r="H7305" s="8" t="s">
        <v>3407</v>
      </c>
      <c r="I7305" s="8" t="s">
        <v>5429</v>
      </c>
      <c r="J7305" s="8" t="s">
        <v>920</v>
      </c>
      <c r="K7305" s="8" t="s">
        <v>429</v>
      </c>
      <c r="L7305" s="8" t="s">
        <v>430</v>
      </c>
      <c r="M7305" s="9">
        <v>551.09</v>
      </c>
      <c r="N7305" s="10" t="s">
        <v>18440</v>
      </c>
    </row>
    <row r="7306" spans="1:14" customFormat="1" ht="15" hidden="1" x14ac:dyDescent="0.25">
      <c r="A7306" s="1" t="s">
        <v>16960</v>
      </c>
      <c r="B7306" s="2" t="s">
        <v>18441</v>
      </c>
      <c r="C7306" s="2" t="s">
        <v>16</v>
      </c>
      <c r="D7306" s="3" t="s">
        <v>193</v>
      </c>
      <c r="E7306" s="3" t="s">
        <v>18436</v>
      </c>
      <c r="F7306" s="3" t="s">
        <v>16933</v>
      </c>
      <c r="G7306" s="3" t="s">
        <v>3400</v>
      </c>
      <c r="H7306" s="3" t="s">
        <v>3401</v>
      </c>
      <c r="I7306" s="3" t="s">
        <v>5429</v>
      </c>
      <c r="J7306" s="3" t="s">
        <v>920</v>
      </c>
      <c r="K7306" s="3" t="s">
        <v>429</v>
      </c>
      <c r="L7306" s="3" t="s">
        <v>430</v>
      </c>
      <c r="M7306" s="4">
        <v>4896.45</v>
      </c>
      <c r="N7306" s="5" t="s">
        <v>18442</v>
      </c>
    </row>
    <row r="7307" spans="1:14" customFormat="1" ht="15" hidden="1" x14ac:dyDescent="0.25">
      <c r="A7307" s="6" t="s">
        <v>16960</v>
      </c>
      <c r="B7307" s="7" t="s">
        <v>18443</v>
      </c>
      <c r="C7307" s="7" t="s">
        <v>16</v>
      </c>
      <c r="D7307" s="8" t="s">
        <v>193</v>
      </c>
      <c r="E7307" s="8" t="s">
        <v>18436</v>
      </c>
      <c r="F7307" s="8" t="s">
        <v>16933</v>
      </c>
      <c r="G7307" s="8" t="s">
        <v>4260</v>
      </c>
      <c r="H7307" s="8" t="s">
        <v>4261</v>
      </c>
      <c r="I7307" s="8" t="s">
        <v>5429</v>
      </c>
      <c r="J7307" s="8" t="s">
        <v>920</v>
      </c>
      <c r="K7307" s="8" t="s">
        <v>429</v>
      </c>
      <c r="L7307" s="8" t="s">
        <v>430</v>
      </c>
      <c r="M7307" s="9">
        <v>17641.98</v>
      </c>
      <c r="N7307" s="10" t="s">
        <v>18444</v>
      </c>
    </row>
    <row r="7308" spans="1:14" customFormat="1" ht="15" hidden="1" x14ac:dyDescent="0.25">
      <c r="A7308" s="1" t="s">
        <v>16960</v>
      </c>
      <c r="B7308" s="2" t="s">
        <v>18445</v>
      </c>
      <c r="C7308" s="2" t="s">
        <v>16</v>
      </c>
      <c r="D7308" s="3" t="s">
        <v>193</v>
      </c>
      <c r="E7308" s="3" t="s">
        <v>5376</v>
      </c>
      <c r="F7308" s="3" t="s">
        <v>18446</v>
      </c>
      <c r="G7308" s="3" t="s">
        <v>3368</v>
      </c>
      <c r="H7308" s="3" t="s">
        <v>3369</v>
      </c>
      <c r="I7308" s="3" t="s">
        <v>4980</v>
      </c>
      <c r="J7308" s="3" t="s">
        <v>1008</v>
      </c>
      <c r="K7308" s="3" t="s">
        <v>3371</v>
      </c>
      <c r="L7308" s="3" t="s">
        <v>3372</v>
      </c>
      <c r="M7308" s="4">
        <v>1962.77</v>
      </c>
      <c r="N7308" s="5" t="s">
        <v>18447</v>
      </c>
    </row>
    <row r="7309" spans="1:14" customFormat="1" ht="15" hidden="1" x14ac:dyDescent="0.25">
      <c r="A7309" s="6" t="s">
        <v>16960</v>
      </c>
      <c r="B7309" s="7" t="s">
        <v>18448</v>
      </c>
      <c r="C7309" s="7" t="s">
        <v>16</v>
      </c>
      <c r="D7309" s="8" t="s">
        <v>193</v>
      </c>
      <c r="E7309" s="8" t="s">
        <v>5376</v>
      </c>
      <c r="F7309" s="8" t="s">
        <v>18446</v>
      </c>
      <c r="G7309" s="8" t="s">
        <v>3368</v>
      </c>
      <c r="H7309" s="8" t="s">
        <v>3369</v>
      </c>
      <c r="I7309" s="8" t="s">
        <v>4980</v>
      </c>
      <c r="J7309" s="8" t="s">
        <v>1008</v>
      </c>
      <c r="K7309" s="8" t="s">
        <v>3371</v>
      </c>
      <c r="L7309" s="8" t="s">
        <v>3372</v>
      </c>
      <c r="M7309" s="9">
        <v>562.92999999999995</v>
      </c>
      <c r="N7309" s="10" t="s">
        <v>18449</v>
      </c>
    </row>
    <row r="7310" spans="1:14" customFormat="1" ht="15" hidden="1" x14ac:dyDescent="0.25">
      <c r="A7310" s="1" t="s">
        <v>16960</v>
      </c>
      <c r="B7310" s="2" t="s">
        <v>18450</v>
      </c>
      <c r="C7310" s="2" t="s">
        <v>16</v>
      </c>
      <c r="D7310" s="3" t="s">
        <v>193</v>
      </c>
      <c r="E7310" s="3" t="s">
        <v>18451</v>
      </c>
      <c r="F7310" s="3" t="s">
        <v>18452</v>
      </c>
      <c r="G7310" s="3" t="s">
        <v>6781</v>
      </c>
      <c r="H7310" s="3" t="s">
        <v>6782</v>
      </c>
      <c r="I7310" s="3" t="s">
        <v>470</v>
      </c>
      <c r="J7310" s="3" t="s">
        <v>471</v>
      </c>
      <c r="K7310" s="3" t="s">
        <v>6797</v>
      </c>
      <c r="L7310" s="3" t="s">
        <v>6798</v>
      </c>
      <c r="M7310" s="4">
        <v>31538.62</v>
      </c>
      <c r="N7310" s="5" t="s">
        <v>18453</v>
      </c>
    </row>
    <row r="7311" spans="1:14" customFormat="1" ht="15" hidden="1" x14ac:dyDescent="0.25">
      <c r="A7311" s="6" t="s">
        <v>16960</v>
      </c>
      <c r="B7311" s="7" t="s">
        <v>18454</v>
      </c>
      <c r="C7311" s="7" t="s">
        <v>16</v>
      </c>
      <c r="D7311" s="8" t="s">
        <v>193</v>
      </c>
      <c r="E7311" s="8" t="s">
        <v>18451</v>
      </c>
      <c r="F7311" s="8" t="s">
        <v>18452</v>
      </c>
      <c r="G7311" s="8" t="s">
        <v>6781</v>
      </c>
      <c r="H7311" s="8" t="s">
        <v>6782</v>
      </c>
      <c r="I7311" s="8" t="s">
        <v>470</v>
      </c>
      <c r="J7311" s="8" t="s">
        <v>471</v>
      </c>
      <c r="K7311" s="8" t="s">
        <v>18455</v>
      </c>
      <c r="L7311" s="8" t="s">
        <v>18456</v>
      </c>
      <c r="M7311" s="9">
        <v>382.65</v>
      </c>
      <c r="N7311" s="10" t="s">
        <v>18453</v>
      </c>
    </row>
    <row r="7312" spans="1:14" customFormat="1" ht="15" hidden="1" x14ac:dyDescent="0.25">
      <c r="A7312" s="1" t="s">
        <v>16960</v>
      </c>
      <c r="B7312" s="2" t="s">
        <v>18457</v>
      </c>
      <c r="C7312" s="2" t="s">
        <v>16</v>
      </c>
      <c r="D7312" s="3" t="s">
        <v>193</v>
      </c>
      <c r="E7312" s="3" t="s">
        <v>18451</v>
      </c>
      <c r="F7312" s="3" t="s">
        <v>18452</v>
      </c>
      <c r="G7312" s="3" t="s">
        <v>6781</v>
      </c>
      <c r="H7312" s="3" t="s">
        <v>6782</v>
      </c>
      <c r="I7312" s="3" t="s">
        <v>470</v>
      </c>
      <c r="J7312" s="3" t="s">
        <v>471</v>
      </c>
      <c r="K7312" s="3" t="s">
        <v>224</v>
      </c>
      <c r="L7312" s="3" t="s">
        <v>225</v>
      </c>
      <c r="M7312" s="4">
        <v>8250.07</v>
      </c>
      <c r="N7312" s="5" t="s">
        <v>18453</v>
      </c>
    </row>
    <row r="7313" spans="1:14" customFormat="1" ht="15" hidden="1" x14ac:dyDescent="0.25">
      <c r="A7313" s="6" t="s">
        <v>16960</v>
      </c>
      <c r="B7313" s="7" t="s">
        <v>18458</v>
      </c>
      <c r="C7313" s="7" t="s">
        <v>16</v>
      </c>
      <c r="D7313" s="8" t="s">
        <v>193</v>
      </c>
      <c r="E7313" s="8" t="s">
        <v>9893</v>
      </c>
      <c r="F7313" s="8" t="s">
        <v>18459</v>
      </c>
      <c r="G7313" s="8" t="s">
        <v>3400</v>
      </c>
      <c r="H7313" s="8" t="s">
        <v>3401</v>
      </c>
      <c r="I7313" s="8" t="s">
        <v>6600</v>
      </c>
      <c r="J7313" s="8" t="s">
        <v>3403</v>
      </c>
      <c r="K7313" s="8" t="s">
        <v>3963</v>
      </c>
      <c r="L7313" s="8" t="s">
        <v>3964</v>
      </c>
      <c r="M7313" s="9">
        <v>82071.460000000006</v>
      </c>
      <c r="N7313" s="10" t="s">
        <v>18460</v>
      </c>
    </row>
    <row r="7314" spans="1:14" customFormat="1" ht="15" hidden="1" x14ac:dyDescent="0.25">
      <c r="A7314" s="1" t="s">
        <v>16960</v>
      </c>
      <c r="B7314" s="2" t="s">
        <v>18461</v>
      </c>
      <c r="C7314" s="2" t="s">
        <v>16</v>
      </c>
      <c r="D7314" s="3" t="s">
        <v>193</v>
      </c>
      <c r="E7314" s="3" t="s">
        <v>9893</v>
      </c>
      <c r="F7314" s="3" t="s">
        <v>18459</v>
      </c>
      <c r="G7314" s="3" t="s">
        <v>4217</v>
      </c>
      <c r="H7314" s="3" t="s">
        <v>4218</v>
      </c>
      <c r="I7314" s="3" t="s">
        <v>6600</v>
      </c>
      <c r="J7314" s="3" t="s">
        <v>3403</v>
      </c>
      <c r="K7314" s="3" t="s">
        <v>3963</v>
      </c>
      <c r="L7314" s="3" t="s">
        <v>3964</v>
      </c>
      <c r="M7314" s="4">
        <v>430440.74</v>
      </c>
      <c r="N7314" s="5" t="s">
        <v>18462</v>
      </c>
    </row>
    <row r="7315" spans="1:14" customFormat="1" ht="15" hidden="1" x14ac:dyDescent="0.25">
      <c r="A7315" s="6" t="s">
        <v>16960</v>
      </c>
      <c r="B7315" s="7" t="s">
        <v>18463</v>
      </c>
      <c r="C7315" s="7" t="s">
        <v>16</v>
      </c>
      <c r="D7315" s="8" t="s">
        <v>193</v>
      </c>
      <c r="E7315" s="8" t="s">
        <v>9893</v>
      </c>
      <c r="F7315" s="8" t="s">
        <v>18459</v>
      </c>
      <c r="G7315" s="8" t="s">
        <v>3431</v>
      </c>
      <c r="H7315" s="8" t="s">
        <v>3407</v>
      </c>
      <c r="I7315" s="8" t="s">
        <v>6600</v>
      </c>
      <c r="J7315" s="8" t="s">
        <v>3403</v>
      </c>
      <c r="K7315" s="8" t="s">
        <v>3963</v>
      </c>
      <c r="L7315" s="8" t="s">
        <v>3964</v>
      </c>
      <c r="M7315" s="9">
        <v>9130.7000000000007</v>
      </c>
      <c r="N7315" s="10" t="s">
        <v>18464</v>
      </c>
    </row>
    <row r="7316" spans="1:14" customFormat="1" ht="15" hidden="1" x14ac:dyDescent="0.25">
      <c r="A7316" s="1" t="s">
        <v>16960</v>
      </c>
      <c r="B7316" s="2" t="s">
        <v>18465</v>
      </c>
      <c r="C7316" s="2" t="s">
        <v>16</v>
      </c>
      <c r="D7316" s="3" t="s">
        <v>193</v>
      </c>
      <c r="E7316" s="3" t="s">
        <v>5640</v>
      </c>
      <c r="F7316" s="3" t="s">
        <v>18459</v>
      </c>
      <c r="G7316" s="3" t="s">
        <v>4256</v>
      </c>
      <c r="H7316" s="3" t="s">
        <v>4257</v>
      </c>
      <c r="I7316" s="3" t="s">
        <v>6552</v>
      </c>
      <c r="J7316" s="3" t="s">
        <v>920</v>
      </c>
      <c r="K7316" s="3" t="s">
        <v>3963</v>
      </c>
      <c r="L7316" s="3" t="s">
        <v>3964</v>
      </c>
      <c r="M7316" s="4">
        <v>35936.04</v>
      </c>
      <c r="N7316" s="5" t="s">
        <v>18466</v>
      </c>
    </row>
    <row r="7317" spans="1:14" customFormat="1" ht="15" hidden="1" x14ac:dyDescent="0.25">
      <c r="A7317" s="6" t="s">
        <v>16960</v>
      </c>
      <c r="B7317" s="7" t="s">
        <v>18467</v>
      </c>
      <c r="C7317" s="7" t="s">
        <v>16</v>
      </c>
      <c r="D7317" s="8" t="s">
        <v>193</v>
      </c>
      <c r="E7317" s="8" t="s">
        <v>5640</v>
      </c>
      <c r="F7317" s="8" t="s">
        <v>18459</v>
      </c>
      <c r="G7317" s="8" t="s">
        <v>3400</v>
      </c>
      <c r="H7317" s="8" t="s">
        <v>3401</v>
      </c>
      <c r="I7317" s="8" t="s">
        <v>6552</v>
      </c>
      <c r="J7317" s="8" t="s">
        <v>920</v>
      </c>
      <c r="K7317" s="8" t="s">
        <v>3963</v>
      </c>
      <c r="L7317" s="8" t="s">
        <v>3964</v>
      </c>
      <c r="M7317" s="9">
        <v>1937.21</v>
      </c>
      <c r="N7317" s="10" t="s">
        <v>18468</v>
      </c>
    </row>
    <row r="7318" spans="1:14" customFormat="1" ht="15" hidden="1" x14ac:dyDescent="0.25">
      <c r="A7318" s="1" t="s">
        <v>16960</v>
      </c>
      <c r="B7318" s="2" t="s">
        <v>18469</v>
      </c>
      <c r="C7318" s="2" t="s">
        <v>16</v>
      </c>
      <c r="D7318" s="3" t="s">
        <v>193</v>
      </c>
      <c r="E7318" s="3" t="s">
        <v>5640</v>
      </c>
      <c r="F7318" s="3" t="s">
        <v>18459</v>
      </c>
      <c r="G7318" s="3" t="s">
        <v>4260</v>
      </c>
      <c r="H7318" s="3" t="s">
        <v>4261</v>
      </c>
      <c r="I7318" s="3" t="s">
        <v>6552</v>
      </c>
      <c r="J7318" s="3" t="s">
        <v>920</v>
      </c>
      <c r="K7318" s="3" t="s">
        <v>3963</v>
      </c>
      <c r="L7318" s="3" t="s">
        <v>3964</v>
      </c>
      <c r="M7318" s="4">
        <v>28807.57</v>
      </c>
      <c r="N7318" s="5" t="s">
        <v>18470</v>
      </c>
    </row>
    <row r="7319" spans="1:14" customFormat="1" ht="15" hidden="1" x14ac:dyDescent="0.25">
      <c r="A7319" s="6" t="s">
        <v>16960</v>
      </c>
      <c r="B7319" s="7" t="s">
        <v>18471</v>
      </c>
      <c r="C7319" s="7" t="s">
        <v>16</v>
      </c>
      <c r="D7319" s="8" t="s">
        <v>193</v>
      </c>
      <c r="E7319" s="8" t="s">
        <v>5640</v>
      </c>
      <c r="F7319" s="8" t="s">
        <v>18459</v>
      </c>
      <c r="G7319" s="8" t="s">
        <v>3431</v>
      </c>
      <c r="H7319" s="8" t="s">
        <v>3407</v>
      </c>
      <c r="I7319" s="8" t="s">
        <v>6552</v>
      </c>
      <c r="J7319" s="8" t="s">
        <v>920</v>
      </c>
      <c r="K7319" s="8" t="s">
        <v>3963</v>
      </c>
      <c r="L7319" s="8" t="s">
        <v>3964</v>
      </c>
      <c r="M7319" s="9">
        <v>1011.17</v>
      </c>
      <c r="N7319" s="10" t="s">
        <v>18472</v>
      </c>
    </row>
    <row r="7320" spans="1:14" customFormat="1" ht="15" hidden="1" x14ac:dyDescent="0.25">
      <c r="A7320" s="1" t="s">
        <v>16960</v>
      </c>
      <c r="B7320" s="2" t="s">
        <v>18473</v>
      </c>
      <c r="C7320" s="2" t="s">
        <v>16</v>
      </c>
      <c r="D7320" s="3" t="s">
        <v>193</v>
      </c>
      <c r="E7320" s="3" t="s">
        <v>5640</v>
      </c>
      <c r="F7320" s="3" t="s">
        <v>18459</v>
      </c>
      <c r="G7320" s="3" t="s">
        <v>4300</v>
      </c>
      <c r="H7320" s="3" t="s">
        <v>4301</v>
      </c>
      <c r="I7320" s="3" t="s">
        <v>6552</v>
      </c>
      <c r="J7320" s="3" t="s">
        <v>920</v>
      </c>
      <c r="K7320" s="3" t="s">
        <v>3963</v>
      </c>
      <c r="L7320" s="3" t="s">
        <v>3964</v>
      </c>
      <c r="M7320" s="4">
        <v>39321.42</v>
      </c>
      <c r="N7320" s="5" t="s">
        <v>18474</v>
      </c>
    </row>
    <row r="7321" spans="1:14" customFormat="1" ht="15" hidden="1" x14ac:dyDescent="0.25">
      <c r="A7321" s="6" t="s">
        <v>16960</v>
      </c>
      <c r="B7321" s="7" t="s">
        <v>18475</v>
      </c>
      <c r="C7321" s="7" t="s">
        <v>16</v>
      </c>
      <c r="D7321" s="8" t="s">
        <v>193</v>
      </c>
      <c r="E7321" s="8" t="s">
        <v>5640</v>
      </c>
      <c r="F7321" s="8" t="s">
        <v>18459</v>
      </c>
      <c r="G7321" s="8" t="s">
        <v>3400</v>
      </c>
      <c r="H7321" s="8" t="s">
        <v>3401</v>
      </c>
      <c r="I7321" s="8" t="s">
        <v>6552</v>
      </c>
      <c r="J7321" s="8" t="s">
        <v>920</v>
      </c>
      <c r="K7321" s="8" t="s">
        <v>3963</v>
      </c>
      <c r="L7321" s="8" t="s">
        <v>3964</v>
      </c>
      <c r="M7321" s="9">
        <v>1944.63</v>
      </c>
      <c r="N7321" s="10" t="s">
        <v>18476</v>
      </c>
    </row>
    <row r="7322" spans="1:14" customFormat="1" ht="15" hidden="1" x14ac:dyDescent="0.25">
      <c r="A7322" s="1" t="s">
        <v>16960</v>
      </c>
      <c r="B7322" s="2" t="s">
        <v>18477</v>
      </c>
      <c r="C7322" s="2" t="s">
        <v>16</v>
      </c>
      <c r="D7322" s="3" t="s">
        <v>193</v>
      </c>
      <c r="E7322" s="3" t="s">
        <v>5640</v>
      </c>
      <c r="F7322" s="3" t="s">
        <v>18459</v>
      </c>
      <c r="G7322" s="3" t="s">
        <v>4260</v>
      </c>
      <c r="H7322" s="3" t="s">
        <v>4261</v>
      </c>
      <c r="I7322" s="3" t="s">
        <v>6552</v>
      </c>
      <c r="J7322" s="3" t="s">
        <v>920</v>
      </c>
      <c r="K7322" s="3" t="s">
        <v>3963</v>
      </c>
      <c r="L7322" s="3" t="s">
        <v>3964</v>
      </c>
      <c r="M7322" s="4">
        <v>22865.61</v>
      </c>
      <c r="N7322" s="5" t="s">
        <v>18478</v>
      </c>
    </row>
    <row r="7323" spans="1:14" customFormat="1" ht="15" hidden="1" x14ac:dyDescent="0.25">
      <c r="A7323" s="6" t="s">
        <v>16960</v>
      </c>
      <c r="B7323" s="7" t="s">
        <v>18479</v>
      </c>
      <c r="C7323" s="7" t="s">
        <v>16</v>
      </c>
      <c r="D7323" s="8" t="s">
        <v>193</v>
      </c>
      <c r="E7323" s="8" t="s">
        <v>5640</v>
      </c>
      <c r="F7323" s="8" t="s">
        <v>18459</v>
      </c>
      <c r="G7323" s="8" t="s">
        <v>3431</v>
      </c>
      <c r="H7323" s="8" t="s">
        <v>3407</v>
      </c>
      <c r="I7323" s="8" t="s">
        <v>6552</v>
      </c>
      <c r="J7323" s="8" t="s">
        <v>920</v>
      </c>
      <c r="K7323" s="8" t="s">
        <v>3963</v>
      </c>
      <c r="L7323" s="8" t="s">
        <v>3964</v>
      </c>
      <c r="M7323" s="9">
        <v>1324.64</v>
      </c>
      <c r="N7323" s="10" t="s">
        <v>18480</v>
      </c>
    </row>
    <row r="7324" spans="1:14" customFormat="1" ht="15" hidden="1" x14ac:dyDescent="0.25">
      <c r="A7324" s="1" t="s">
        <v>16960</v>
      </c>
      <c r="B7324" s="2" t="s">
        <v>18481</v>
      </c>
      <c r="C7324" s="2" t="s">
        <v>16</v>
      </c>
      <c r="D7324" s="3" t="s">
        <v>193</v>
      </c>
      <c r="E7324" s="3" t="s">
        <v>5640</v>
      </c>
      <c r="F7324" s="3" t="s">
        <v>18459</v>
      </c>
      <c r="G7324" s="3" t="s">
        <v>5649</v>
      </c>
      <c r="H7324" s="3" t="s">
        <v>5650</v>
      </c>
      <c r="I7324" s="3" t="s">
        <v>6552</v>
      </c>
      <c r="J7324" s="3" t="s">
        <v>920</v>
      </c>
      <c r="K7324" s="3" t="s">
        <v>3963</v>
      </c>
      <c r="L7324" s="3" t="s">
        <v>3964</v>
      </c>
      <c r="M7324" s="4">
        <v>23423.5</v>
      </c>
      <c r="N7324" s="5" t="s">
        <v>18482</v>
      </c>
    </row>
    <row r="7325" spans="1:14" customFormat="1" ht="15" hidden="1" x14ac:dyDescent="0.25">
      <c r="A7325" s="6" t="s">
        <v>16960</v>
      </c>
      <c r="B7325" s="7" t="s">
        <v>18483</v>
      </c>
      <c r="C7325" s="7" t="s">
        <v>16</v>
      </c>
      <c r="D7325" s="8" t="s">
        <v>193</v>
      </c>
      <c r="E7325" s="8" t="s">
        <v>5640</v>
      </c>
      <c r="F7325" s="8" t="s">
        <v>18459</v>
      </c>
      <c r="G7325" s="8" t="s">
        <v>3400</v>
      </c>
      <c r="H7325" s="8" t="s">
        <v>3401</v>
      </c>
      <c r="I7325" s="8" t="s">
        <v>6552</v>
      </c>
      <c r="J7325" s="8" t="s">
        <v>920</v>
      </c>
      <c r="K7325" s="8" t="s">
        <v>3963</v>
      </c>
      <c r="L7325" s="8" t="s">
        <v>3964</v>
      </c>
      <c r="M7325" s="9">
        <v>1019.81</v>
      </c>
      <c r="N7325" s="10" t="s">
        <v>18484</v>
      </c>
    </row>
    <row r="7326" spans="1:14" customFormat="1" ht="15" hidden="1" x14ac:dyDescent="0.25">
      <c r="A7326" s="1" t="s">
        <v>16960</v>
      </c>
      <c r="B7326" s="2" t="s">
        <v>18485</v>
      </c>
      <c r="C7326" s="2" t="s">
        <v>16</v>
      </c>
      <c r="D7326" s="3" t="s">
        <v>193</v>
      </c>
      <c r="E7326" s="3" t="s">
        <v>5640</v>
      </c>
      <c r="F7326" s="3" t="s">
        <v>18459</v>
      </c>
      <c r="G7326" s="3" t="s">
        <v>5656</v>
      </c>
      <c r="H7326" s="3" t="s">
        <v>5657</v>
      </c>
      <c r="I7326" s="3" t="s">
        <v>6552</v>
      </c>
      <c r="J7326" s="3" t="s">
        <v>920</v>
      </c>
      <c r="K7326" s="3" t="s">
        <v>3963</v>
      </c>
      <c r="L7326" s="3" t="s">
        <v>3964</v>
      </c>
      <c r="M7326" s="4">
        <v>39025.64</v>
      </c>
      <c r="N7326" s="5" t="s">
        <v>18486</v>
      </c>
    </row>
    <row r="7327" spans="1:14" customFormat="1" ht="15" hidden="1" x14ac:dyDescent="0.25">
      <c r="A7327" s="6" t="s">
        <v>16960</v>
      </c>
      <c r="B7327" s="7" t="s">
        <v>18487</v>
      </c>
      <c r="C7327" s="7" t="s">
        <v>16</v>
      </c>
      <c r="D7327" s="8" t="s">
        <v>193</v>
      </c>
      <c r="E7327" s="8" t="s">
        <v>5640</v>
      </c>
      <c r="F7327" s="8" t="s">
        <v>18459</v>
      </c>
      <c r="G7327" s="8" t="s">
        <v>3431</v>
      </c>
      <c r="H7327" s="8" t="s">
        <v>3407</v>
      </c>
      <c r="I7327" s="8" t="s">
        <v>6552</v>
      </c>
      <c r="J7327" s="8" t="s">
        <v>920</v>
      </c>
      <c r="K7327" s="8" t="s">
        <v>3963</v>
      </c>
      <c r="L7327" s="8" t="s">
        <v>3964</v>
      </c>
      <c r="M7327" s="9">
        <v>207.58</v>
      </c>
      <c r="N7327" s="10" t="s">
        <v>18488</v>
      </c>
    </row>
    <row r="7328" spans="1:14" customFormat="1" ht="15" hidden="1" x14ac:dyDescent="0.25">
      <c r="A7328" s="1" t="s">
        <v>16960</v>
      </c>
      <c r="B7328" s="2" t="s">
        <v>18489</v>
      </c>
      <c r="C7328" s="2" t="s">
        <v>16</v>
      </c>
      <c r="D7328" s="3" t="s">
        <v>193</v>
      </c>
      <c r="E7328" s="3" t="s">
        <v>18490</v>
      </c>
      <c r="F7328" s="3" t="s">
        <v>18230</v>
      </c>
      <c r="G7328" s="3" t="s">
        <v>3368</v>
      </c>
      <c r="H7328" s="3" t="s">
        <v>3369</v>
      </c>
      <c r="I7328" s="3" t="s">
        <v>2266</v>
      </c>
      <c r="J7328" s="3" t="s">
        <v>1008</v>
      </c>
      <c r="K7328" s="3" t="s">
        <v>3371</v>
      </c>
      <c r="L7328" s="3" t="s">
        <v>3372</v>
      </c>
      <c r="M7328" s="4">
        <v>19973.939999999999</v>
      </c>
      <c r="N7328" s="5" t="s">
        <v>18491</v>
      </c>
    </row>
    <row r="7329" spans="1:14" customFormat="1" ht="15" hidden="1" x14ac:dyDescent="0.25">
      <c r="A7329" s="6" t="s">
        <v>16960</v>
      </c>
      <c r="B7329" s="7" t="s">
        <v>18492</v>
      </c>
      <c r="C7329" s="7" t="s">
        <v>16</v>
      </c>
      <c r="D7329" s="8" t="s">
        <v>193</v>
      </c>
      <c r="E7329" s="8" t="s">
        <v>18490</v>
      </c>
      <c r="F7329" s="8" t="s">
        <v>18230</v>
      </c>
      <c r="G7329" s="8" t="s">
        <v>3716</v>
      </c>
      <c r="H7329" s="8" t="s">
        <v>3717</v>
      </c>
      <c r="I7329" s="8" t="s">
        <v>2266</v>
      </c>
      <c r="J7329" s="8" t="s">
        <v>1008</v>
      </c>
      <c r="K7329" s="8" t="s">
        <v>3718</v>
      </c>
      <c r="L7329" s="8" t="s">
        <v>3719</v>
      </c>
      <c r="M7329" s="9">
        <v>375</v>
      </c>
      <c r="N7329" s="10" t="s">
        <v>18493</v>
      </c>
    </row>
    <row r="7330" spans="1:14" customFormat="1" ht="15" hidden="1" x14ac:dyDescent="0.25">
      <c r="A7330" s="1" t="s">
        <v>16960</v>
      </c>
      <c r="B7330" s="2" t="s">
        <v>18494</v>
      </c>
      <c r="C7330" s="2" t="s">
        <v>16</v>
      </c>
      <c r="D7330" s="3" t="s">
        <v>193</v>
      </c>
      <c r="E7330" s="3" t="s">
        <v>18495</v>
      </c>
      <c r="F7330" s="3" t="s">
        <v>16933</v>
      </c>
      <c r="G7330" s="3" t="s">
        <v>17066</v>
      </c>
      <c r="H7330" s="3" t="s">
        <v>17067</v>
      </c>
      <c r="I7330" s="3" t="s">
        <v>470</v>
      </c>
      <c r="J7330" s="3" t="s">
        <v>471</v>
      </c>
      <c r="K7330" s="3" t="s">
        <v>3496</v>
      </c>
      <c r="L7330" s="3" t="s">
        <v>3497</v>
      </c>
      <c r="M7330" s="4">
        <v>1166.5</v>
      </c>
      <c r="N7330" s="5" t="s">
        <v>18496</v>
      </c>
    </row>
    <row r="7331" spans="1:14" customFormat="1" ht="15" hidden="1" x14ac:dyDescent="0.25">
      <c r="A7331" s="6" t="s">
        <v>16960</v>
      </c>
      <c r="B7331" s="7" t="s">
        <v>18497</v>
      </c>
      <c r="C7331" s="7" t="s">
        <v>16</v>
      </c>
      <c r="D7331" s="8" t="s">
        <v>193</v>
      </c>
      <c r="E7331" s="8" t="s">
        <v>18498</v>
      </c>
      <c r="F7331" s="8" t="s">
        <v>18459</v>
      </c>
      <c r="G7331" s="8" t="s">
        <v>5826</v>
      </c>
      <c r="H7331" s="8" t="s">
        <v>5827</v>
      </c>
      <c r="I7331" s="8" t="s">
        <v>919</v>
      </c>
      <c r="J7331" s="8" t="s">
        <v>920</v>
      </c>
      <c r="K7331" s="8" t="s">
        <v>35</v>
      </c>
      <c r="L7331" s="8" t="s">
        <v>36</v>
      </c>
      <c r="M7331" s="9">
        <v>37193.949999999997</v>
      </c>
      <c r="N7331" s="10" t="s">
        <v>18499</v>
      </c>
    </row>
    <row r="7332" spans="1:14" customFormat="1" ht="15" hidden="1" x14ac:dyDescent="0.25">
      <c r="A7332" s="1" t="s">
        <v>16960</v>
      </c>
      <c r="B7332" s="2" t="s">
        <v>18500</v>
      </c>
      <c r="C7332" s="2" t="s">
        <v>16</v>
      </c>
      <c r="D7332" s="3" t="s">
        <v>193</v>
      </c>
      <c r="E7332" s="3" t="s">
        <v>18498</v>
      </c>
      <c r="F7332" s="3" t="s">
        <v>18459</v>
      </c>
      <c r="G7332" s="3" t="s">
        <v>3400</v>
      </c>
      <c r="H7332" s="3" t="s">
        <v>3401</v>
      </c>
      <c r="I7332" s="3" t="s">
        <v>919</v>
      </c>
      <c r="J7332" s="3" t="s">
        <v>920</v>
      </c>
      <c r="K7332" s="3" t="s">
        <v>35</v>
      </c>
      <c r="L7332" s="3" t="s">
        <v>36</v>
      </c>
      <c r="M7332" s="4">
        <v>2226.29</v>
      </c>
      <c r="N7332" s="5" t="s">
        <v>18501</v>
      </c>
    </row>
    <row r="7333" spans="1:14" customFormat="1" ht="15" hidden="1" x14ac:dyDescent="0.25">
      <c r="A7333" s="6" t="s">
        <v>16960</v>
      </c>
      <c r="B7333" s="7" t="s">
        <v>18502</v>
      </c>
      <c r="C7333" s="7" t="s">
        <v>16</v>
      </c>
      <c r="D7333" s="8" t="s">
        <v>193</v>
      </c>
      <c r="E7333" s="8" t="s">
        <v>18498</v>
      </c>
      <c r="F7333" s="8" t="s">
        <v>18459</v>
      </c>
      <c r="G7333" s="8" t="s">
        <v>31</v>
      </c>
      <c r="H7333" s="8" t="s">
        <v>32</v>
      </c>
      <c r="I7333" s="8" t="s">
        <v>919</v>
      </c>
      <c r="J7333" s="8" t="s">
        <v>920</v>
      </c>
      <c r="K7333" s="8" t="s">
        <v>35</v>
      </c>
      <c r="L7333" s="8" t="s">
        <v>36</v>
      </c>
      <c r="M7333" s="9">
        <v>2098.4499999999998</v>
      </c>
      <c r="N7333" s="10" t="s">
        <v>18503</v>
      </c>
    </row>
    <row r="7334" spans="1:14" customFormat="1" ht="15" hidden="1" x14ac:dyDescent="0.25">
      <c r="A7334" s="1" t="s">
        <v>16960</v>
      </c>
      <c r="B7334" s="2" t="s">
        <v>18504</v>
      </c>
      <c r="C7334" s="2" t="s">
        <v>16</v>
      </c>
      <c r="D7334" s="3" t="s">
        <v>193</v>
      </c>
      <c r="E7334" s="3" t="s">
        <v>9902</v>
      </c>
      <c r="F7334" s="3" t="s">
        <v>18459</v>
      </c>
      <c r="G7334" s="3" t="s">
        <v>3400</v>
      </c>
      <c r="H7334" s="3" t="s">
        <v>3401</v>
      </c>
      <c r="I7334" s="3" t="s">
        <v>5292</v>
      </c>
      <c r="J7334" s="3" t="s">
        <v>1061</v>
      </c>
      <c r="K7334" s="3" t="s">
        <v>3963</v>
      </c>
      <c r="L7334" s="3" t="s">
        <v>3964</v>
      </c>
      <c r="M7334" s="4">
        <v>59.55</v>
      </c>
      <c r="N7334" s="5" t="s">
        <v>18505</v>
      </c>
    </row>
    <row r="7335" spans="1:14" customFormat="1" ht="15" hidden="1" x14ac:dyDescent="0.25">
      <c r="A7335" s="6" t="s">
        <v>16960</v>
      </c>
      <c r="B7335" s="7" t="s">
        <v>18506</v>
      </c>
      <c r="C7335" s="7" t="s">
        <v>16</v>
      </c>
      <c r="D7335" s="8" t="s">
        <v>193</v>
      </c>
      <c r="E7335" s="8" t="s">
        <v>9902</v>
      </c>
      <c r="F7335" s="8" t="s">
        <v>18459</v>
      </c>
      <c r="G7335" s="8" t="s">
        <v>6493</v>
      </c>
      <c r="H7335" s="8" t="s">
        <v>6494</v>
      </c>
      <c r="I7335" s="8" t="s">
        <v>5292</v>
      </c>
      <c r="J7335" s="8" t="s">
        <v>1061</v>
      </c>
      <c r="K7335" s="8" t="s">
        <v>3963</v>
      </c>
      <c r="L7335" s="8" t="s">
        <v>3964</v>
      </c>
      <c r="M7335" s="9">
        <v>637.08000000000004</v>
      </c>
      <c r="N7335" s="10" t="s">
        <v>18507</v>
      </c>
    </row>
    <row r="7336" spans="1:14" customFormat="1" ht="15" hidden="1" x14ac:dyDescent="0.25">
      <c r="A7336" s="1" t="s">
        <v>16960</v>
      </c>
      <c r="B7336" s="2" t="s">
        <v>18508</v>
      </c>
      <c r="C7336" s="2" t="s">
        <v>16</v>
      </c>
      <c r="D7336" s="3" t="s">
        <v>193</v>
      </c>
      <c r="E7336" s="3" t="s">
        <v>9902</v>
      </c>
      <c r="F7336" s="3" t="s">
        <v>18459</v>
      </c>
      <c r="G7336" s="3" t="s">
        <v>3431</v>
      </c>
      <c r="H7336" s="3" t="s">
        <v>3407</v>
      </c>
      <c r="I7336" s="3" t="s">
        <v>5292</v>
      </c>
      <c r="J7336" s="3" t="s">
        <v>1061</v>
      </c>
      <c r="K7336" s="3" t="s">
        <v>3963</v>
      </c>
      <c r="L7336" s="3" t="s">
        <v>3964</v>
      </c>
      <c r="M7336" s="4">
        <v>48.4</v>
      </c>
      <c r="N7336" s="5" t="s">
        <v>18509</v>
      </c>
    </row>
    <row r="7337" spans="1:14" customFormat="1" ht="15" hidden="1" x14ac:dyDescent="0.25">
      <c r="A7337" s="6" t="s">
        <v>16960</v>
      </c>
      <c r="B7337" s="7" t="s">
        <v>18510</v>
      </c>
      <c r="C7337" s="7" t="s">
        <v>16</v>
      </c>
      <c r="D7337" s="8" t="s">
        <v>193</v>
      </c>
      <c r="E7337" s="8" t="s">
        <v>9913</v>
      </c>
      <c r="F7337" s="8" t="s">
        <v>18459</v>
      </c>
      <c r="G7337" s="8" t="s">
        <v>4201</v>
      </c>
      <c r="H7337" s="8" t="s">
        <v>4202</v>
      </c>
      <c r="I7337" s="8" t="s">
        <v>6503</v>
      </c>
      <c r="J7337" s="8" t="s">
        <v>4067</v>
      </c>
      <c r="K7337" s="8" t="s">
        <v>3963</v>
      </c>
      <c r="L7337" s="8" t="s">
        <v>3964</v>
      </c>
      <c r="M7337" s="9">
        <v>1480.14</v>
      </c>
      <c r="N7337" s="10" t="s">
        <v>18511</v>
      </c>
    </row>
    <row r="7338" spans="1:14" customFormat="1" ht="15" hidden="1" x14ac:dyDescent="0.25">
      <c r="A7338" s="1" t="s">
        <v>16960</v>
      </c>
      <c r="B7338" s="2" t="s">
        <v>18512</v>
      </c>
      <c r="C7338" s="2" t="s">
        <v>16</v>
      </c>
      <c r="D7338" s="3" t="s">
        <v>193</v>
      </c>
      <c r="E7338" s="3" t="s">
        <v>9913</v>
      </c>
      <c r="F7338" s="3" t="s">
        <v>18459</v>
      </c>
      <c r="G7338" s="3" t="s">
        <v>3400</v>
      </c>
      <c r="H7338" s="3" t="s">
        <v>3401</v>
      </c>
      <c r="I7338" s="3" t="s">
        <v>6503</v>
      </c>
      <c r="J7338" s="3" t="s">
        <v>4067</v>
      </c>
      <c r="K7338" s="3" t="s">
        <v>3963</v>
      </c>
      <c r="L7338" s="3" t="s">
        <v>3964</v>
      </c>
      <c r="M7338" s="4">
        <v>4476.97</v>
      </c>
      <c r="N7338" s="5" t="s">
        <v>18513</v>
      </c>
    </row>
    <row r="7339" spans="1:14" customFormat="1" ht="15" hidden="1" x14ac:dyDescent="0.25">
      <c r="A7339" s="6" t="s">
        <v>16960</v>
      </c>
      <c r="B7339" s="7" t="s">
        <v>18514</v>
      </c>
      <c r="C7339" s="7" t="s">
        <v>16</v>
      </c>
      <c r="D7339" s="8" t="s">
        <v>193</v>
      </c>
      <c r="E7339" s="8" t="s">
        <v>9913</v>
      </c>
      <c r="F7339" s="8" t="s">
        <v>18459</v>
      </c>
      <c r="G7339" s="8" t="s">
        <v>3431</v>
      </c>
      <c r="H7339" s="8" t="s">
        <v>3407</v>
      </c>
      <c r="I7339" s="8" t="s">
        <v>6503</v>
      </c>
      <c r="J7339" s="8" t="s">
        <v>4067</v>
      </c>
      <c r="K7339" s="8" t="s">
        <v>3963</v>
      </c>
      <c r="L7339" s="8" t="s">
        <v>3964</v>
      </c>
      <c r="M7339" s="9">
        <v>1704.62</v>
      </c>
      <c r="N7339" s="10" t="s">
        <v>18515</v>
      </c>
    </row>
    <row r="7340" spans="1:14" customFormat="1" ht="15" hidden="1" x14ac:dyDescent="0.25">
      <c r="A7340" s="1" t="s">
        <v>16960</v>
      </c>
      <c r="B7340" s="2" t="s">
        <v>18516</v>
      </c>
      <c r="C7340" s="2" t="s">
        <v>16</v>
      </c>
      <c r="D7340" s="3" t="s">
        <v>193</v>
      </c>
      <c r="E7340" s="3" t="s">
        <v>18517</v>
      </c>
      <c r="F7340" s="3" t="s">
        <v>16933</v>
      </c>
      <c r="G7340" s="3" t="s">
        <v>3368</v>
      </c>
      <c r="H7340" s="3" t="s">
        <v>3369</v>
      </c>
      <c r="I7340" s="3" t="s">
        <v>2341</v>
      </c>
      <c r="J7340" s="3" t="s">
        <v>2342</v>
      </c>
      <c r="K7340" s="3" t="s">
        <v>3371</v>
      </c>
      <c r="L7340" s="3" t="s">
        <v>3372</v>
      </c>
      <c r="M7340" s="4">
        <v>2376.86</v>
      </c>
      <c r="N7340" s="5" t="s">
        <v>18518</v>
      </c>
    </row>
    <row r="7341" spans="1:14" customFormat="1" ht="15" hidden="1" x14ac:dyDescent="0.25">
      <c r="A7341" s="6" t="s">
        <v>16960</v>
      </c>
      <c r="B7341" s="7" t="s">
        <v>18519</v>
      </c>
      <c r="C7341" s="7" t="s">
        <v>16</v>
      </c>
      <c r="D7341" s="8" t="s">
        <v>193</v>
      </c>
      <c r="E7341" s="8" t="s">
        <v>13939</v>
      </c>
      <c r="F7341" s="8" t="s">
        <v>18225</v>
      </c>
      <c r="G7341" s="8" t="s">
        <v>7952</v>
      </c>
      <c r="H7341" s="8" t="s">
        <v>7953</v>
      </c>
      <c r="I7341" s="8" t="s">
        <v>22</v>
      </c>
      <c r="J7341" s="8" t="s">
        <v>23</v>
      </c>
      <c r="K7341" s="8" t="s">
        <v>24</v>
      </c>
      <c r="L7341" s="8" t="s">
        <v>25</v>
      </c>
      <c r="M7341" s="9">
        <v>1770001</v>
      </c>
      <c r="N7341" s="10" t="s">
        <v>18520</v>
      </c>
    </row>
    <row r="7342" spans="1:14" customFormat="1" ht="15" hidden="1" x14ac:dyDescent="0.25">
      <c r="A7342" s="1" t="s">
        <v>16960</v>
      </c>
      <c r="B7342" s="2" t="s">
        <v>18521</v>
      </c>
      <c r="C7342" s="2" t="s">
        <v>16</v>
      </c>
      <c r="D7342" s="3" t="s">
        <v>193</v>
      </c>
      <c r="E7342" s="3" t="s">
        <v>15770</v>
      </c>
      <c r="F7342" s="3" t="s">
        <v>18522</v>
      </c>
      <c r="G7342" s="3" t="s">
        <v>4217</v>
      </c>
      <c r="H7342" s="3" t="s">
        <v>4218</v>
      </c>
      <c r="I7342" s="3" t="s">
        <v>6700</v>
      </c>
      <c r="J7342" s="3" t="s">
        <v>3403</v>
      </c>
      <c r="K7342" s="3" t="s">
        <v>35</v>
      </c>
      <c r="L7342" s="3" t="s">
        <v>36</v>
      </c>
      <c r="M7342" s="4">
        <v>5.58</v>
      </c>
      <c r="N7342" s="5" t="s">
        <v>18523</v>
      </c>
    </row>
    <row r="7343" spans="1:14" customFormat="1" ht="15" hidden="1" x14ac:dyDescent="0.25">
      <c r="A7343" s="6" t="s">
        <v>16960</v>
      </c>
      <c r="B7343" s="7" t="s">
        <v>18521</v>
      </c>
      <c r="C7343" s="7" t="s">
        <v>4336</v>
      </c>
      <c r="D7343" s="8" t="s">
        <v>193</v>
      </c>
      <c r="E7343" s="8" t="s">
        <v>16600</v>
      </c>
      <c r="F7343" s="8" t="s">
        <v>16601</v>
      </c>
      <c r="G7343" s="8" t="s">
        <v>4217</v>
      </c>
      <c r="H7343" s="8" t="s">
        <v>4218</v>
      </c>
      <c r="I7343" s="8" t="s">
        <v>6700</v>
      </c>
      <c r="J7343" s="8" t="s">
        <v>3403</v>
      </c>
      <c r="K7343" s="8" t="s">
        <v>4071</v>
      </c>
      <c r="L7343" s="8" t="s">
        <v>4072</v>
      </c>
      <c r="M7343" s="9">
        <v>142711.26999999999</v>
      </c>
      <c r="N7343" s="10" t="s">
        <v>16602</v>
      </c>
    </row>
    <row r="7344" spans="1:14" customFormat="1" ht="15" hidden="1" x14ac:dyDescent="0.25">
      <c r="A7344" s="1" t="s">
        <v>16960</v>
      </c>
      <c r="B7344" s="2" t="s">
        <v>18521</v>
      </c>
      <c r="C7344" s="2" t="s">
        <v>4338</v>
      </c>
      <c r="D7344" s="3" t="s">
        <v>193</v>
      </c>
      <c r="E7344" s="3" t="s">
        <v>18524</v>
      </c>
      <c r="F7344" s="3" t="s">
        <v>16594</v>
      </c>
      <c r="G7344" s="3" t="s">
        <v>4217</v>
      </c>
      <c r="H7344" s="3" t="s">
        <v>4218</v>
      </c>
      <c r="I7344" s="3" t="s">
        <v>6700</v>
      </c>
      <c r="J7344" s="3" t="s">
        <v>3403</v>
      </c>
      <c r="K7344" s="3" t="s">
        <v>4071</v>
      </c>
      <c r="L7344" s="3" t="s">
        <v>4072</v>
      </c>
      <c r="M7344" s="4">
        <v>35048.6</v>
      </c>
      <c r="N7344" s="5" t="s">
        <v>18525</v>
      </c>
    </row>
    <row r="7345" spans="1:14" customFormat="1" ht="15" hidden="1" x14ac:dyDescent="0.25">
      <c r="A7345" s="6" t="s">
        <v>16960</v>
      </c>
      <c r="B7345" s="7" t="s">
        <v>18521</v>
      </c>
      <c r="C7345" s="7" t="s">
        <v>9683</v>
      </c>
      <c r="D7345" s="8" t="s">
        <v>193</v>
      </c>
      <c r="E7345" s="8" t="s">
        <v>7710</v>
      </c>
      <c r="F7345" s="8" t="s">
        <v>18367</v>
      </c>
      <c r="G7345" s="8" t="s">
        <v>4217</v>
      </c>
      <c r="H7345" s="8" t="s">
        <v>4218</v>
      </c>
      <c r="I7345" s="8" t="s">
        <v>6700</v>
      </c>
      <c r="J7345" s="8" t="s">
        <v>3403</v>
      </c>
      <c r="K7345" s="8" t="s">
        <v>4071</v>
      </c>
      <c r="L7345" s="8" t="s">
        <v>4072</v>
      </c>
      <c r="M7345" s="9">
        <v>734.84</v>
      </c>
      <c r="N7345" s="10" t="s">
        <v>18526</v>
      </c>
    </row>
    <row r="7346" spans="1:14" customFormat="1" ht="15" hidden="1" x14ac:dyDescent="0.25">
      <c r="A7346" s="1" t="s">
        <v>16960</v>
      </c>
      <c r="B7346" s="2" t="s">
        <v>18521</v>
      </c>
      <c r="C7346" s="2" t="s">
        <v>5315</v>
      </c>
      <c r="D7346" s="3" t="s">
        <v>193</v>
      </c>
      <c r="E7346" s="3" t="s">
        <v>10670</v>
      </c>
      <c r="F7346" s="3" t="s">
        <v>18369</v>
      </c>
      <c r="G7346" s="3" t="s">
        <v>4217</v>
      </c>
      <c r="H7346" s="3" t="s">
        <v>4218</v>
      </c>
      <c r="I7346" s="3" t="s">
        <v>6700</v>
      </c>
      <c r="J7346" s="3" t="s">
        <v>3403</v>
      </c>
      <c r="K7346" s="3" t="s">
        <v>4071</v>
      </c>
      <c r="L7346" s="3" t="s">
        <v>4072</v>
      </c>
      <c r="M7346" s="4">
        <v>96</v>
      </c>
      <c r="N7346" s="5" t="s">
        <v>18370</v>
      </c>
    </row>
    <row r="7347" spans="1:14" customFormat="1" ht="15" hidden="1" x14ac:dyDescent="0.25">
      <c r="A7347" s="6" t="s">
        <v>16960</v>
      </c>
      <c r="B7347" s="7" t="s">
        <v>18527</v>
      </c>
      <c r="C7347" s="7" t="s">
        <v>16</v>
      </c>
      <c r="D7347" s="8" t="s">
        <v>193</v>
      </c>
      <c r="E7347" s="8" t="s">
        <v>18528</v>
      </c>
      <c r="F7347" s="8" t="s">
        <v>18225</v>
      </c>
      <c r="G7347" s="8" t="s">
        <v>7952</v>
      </c>
      <c r="H7347" s="8" t="s">
        <v>7953</v>
      </c>
      <c r="I7347" s="8" t="s">
        <v>22</v>
      </c>
      <c r="J7347" s="8" t="s">
        <v>23</v>
      </c>
      <c r="K7347" s="8" t="s">
        <v>24</v>
      </c>
      <c r="L7347" s="8" t="s">
        <v>25</v>
      </c>
      <c r="M7347" s="9">
        <v>21712241.309999999</v>
      </c>
      <c r="N7347" s="10" t="s">
        <v>18529</v>
      </c>
    </row>
    <row r="7348" spans="1:14" customFormat="1" ht="15" hidden="1" x14ac:dyDescent="0.25">
      <c r="A7348" s="1" t="s">
        <v>16960</v>
      </c>
      <c r="B7348" s="2" t="s">
        <v>18530</v>
      </c>
      <c r="C7348" s="2" t="s">
        <v>16</v>
      </c>
      <c r="D7348" s="3" t="s">
        <v>193</v>
      </c>
      <c r="E7348" s="3" t="s">
        <v>18531</v>
      </c>
      <c r="F7348" s="3" t="s">
        <v>16933</v>
      </c>
      <c r="G7348" s="3" t="s">
        <v>3368</v>
      </c>
      <c r="H7348" s="3" t="s">
        <v>3369</v>
      </c>
      <c r="I7348" s="3" t="s">
        <v>1078</v>
      </c>
      <c r="J7348" s="3" t="s">
        <v>1079</v>
      </c>
      <c r="K7348" s="3" t="s">
        <v>35</v>
      </c>
      <c r="L7348" s="3" t="s">
        <v>36</v>
      </c>
      <c r="M7348" s="4">
        <v>14545.56</v>
      </c>
      <c r="N7348" s="5" t="s">
        <v>18532</v>
      </c>
    </row>
    <row r="7349" spans="1:14" customFormat="1" ht="15" hidden="1" x14ac:dyDescent="0.25">
      <c r="A7349" s="6" t="s">
        <v>16960</v>
      </c>
      <c r="B7349" s="7" t="s">
        <v>18533</v>
      </c>
      <c r="C7349" s="7" t="s">
        <v>16</v>
      </c>
      <c r="D7349" s="8" t="s">
        <v>193</v>
      </c>
      <c r="E7349" s="8" t="s">
        <v>18534</v>
      </c>
      <c r="F7349" s="8" t="s">
        <v>18459</v>
      </c>
      <c r="G7349" s="8" t="s">
        <v>3400</v>
      </c>
      <c r="H7349" s="8" t="s">
        <v>3401</v>
      </c>
      <c r="I7349" s="8" t="s">
        <v>4615</v>
      </c>
      <c r="J7349" s="8" t="s">
        <v>625</v>
      </c>
      <c r="K7349" s="8" t="s">
        <v>3963</v>
      </c>
      <c r="L7349" s="8" t="s">
        <v>3964</v>
      </c>
      <c r="M7349" s="9">
        <v>600.36</v>
      </c>
      <c r="N7349" s="10" t="s">
        <v>18535</v>
      </c>
    </row>
    <row r="7350" spans="1:14" customFormat="1" ht="15" hidden="1" x14ac:dyDescent="0.25">
      <c r="A7350" s="1" t="s">
        <v>16960</v>
      </c>
      <c r="B7350" s="2" t="s">
        <v>18536</v>
      </c>
      <c r="C7350" s="2" t="s">
        <v>16</v>
      </c>
      <c r="D7350" s="3" t="s">
        <v>193</v>
      </c>
      <c r="E7350" s="3" t="s">
        <v>18534</v>
      </c>
      <c r="F7350" s="3" t="s">
        <v>18459</v>
      </c>
      <c r="G7350" s="3" t="s">
        <v>3431</v>
      </c>
      <c r="H7350" s="3" t="s">
        <v>3407</v>
      </c>
      <c r="I7350" s="3" t="s">
        <v>4615</v>
      </c>
      <c r="J7350" s="3" t="s">
        <v>625</v>
      </c>
      <c r="K7350" s="3" t="s">
        <v>3963</v>
      </c>
      <c r="L7350" s="3" t="s">
        <v>3964</v>
      </c>
      <c r="M7350" s="4">
        <v>13797.8</v>
      </c>
      <c r="N7350" s="5" t="s">
        <v>18537</v>
      </c>
    </row>
    <row r="7351" spans="1:14" customFormat="1" ht="15" hidden="1" x14ac:dyDescent="0.25">
      <c r="A7351" s="6" t="s">
        <v>16960</v>
      </c>
      <c r="B7351" s="7" t="s">
        <v>18538</v>
      </c>
      <c r="C7351" s="7" t="s">
        <v>16</v>
      </c>
      <c r="D7351" s="8" t="s">
        <v>193</v>
      </c>
      <c r="E7351" s="8" t="s">
        <v>18539</v>
      </c>
      <c r="F7351" s="8" t="s">
        <v>18459</v>
      </c>
      <c r="G7351" s="8" t="s">
        <v>3400</v>
      </c>
      <c r="H7351" s="8" t="s">
        <v>3401</v>
      </c>
      <c r="I7351" s="8" t="s">
        <v>6638</v>
      </c>
      <c r="J7351" s="8" t="s">
        <v>3439</v>
      </c>
      <c r="K7351" s="8" t="s">
        <v>3963</v>
      </c>
      <c r="L7351" s="8" t="s">
        <v>3964</v>
      </c>
      <c r="M7351" s="9">
        <v>371.82</v>
      </c>
      <c r="N7351" s="10" t="s">
        <v>18540</v>
      </c>
    </row>
    <row r="7352" spans="1:14" customFormat="1" ht="15" hidden="1" x14ac:dyDescent="0.25">
      <c r="A7352" s="1" t="s">
        <v>16960</v>
      </c>
      <c r="B7352" s="2" t="s">
        <v>18541</v>
      </c>
      <c r="C7352" s="2" t="s">
        <v>16</v>
      </c>
      <c r="D7352" s="3" t="s">
        <v>193</v>
      </c>
      <c r="E7352" s="3" t="s">
        <v>18539</v>
      </c>
      <c r="F7352" s="3" t="s">
        <v>18459</v>
      </c>
      <c r="G7352" s="3" t="s">
        <v>5599</v>
      </c>
      <c r="H7352" s="3" t="s">
        <v>5600</v>
      </c>
      <c r="I7352" s="3" t="s">
        <v>6638</v>
      </c>
      <c r="J7352" s="3" t="s">
        <v>3439</v>
      </c>
      <c r="K7352" s="3" t="s">
        <v>3963</v>
      </c>
      <c r="L7352" s="3" t="s">
        <v>3964</v>
      </c>
      <c r="M7352" s="4">
        <v>3956.61</v>
      </c>
      <c r="N7352" s="5" t="s">
        <v>18542</v>
      </c>
    </row>
    <row r="7353" spans="1:14" customFormat="1" ht="15" hidden="1" x14ac:dyDescent="0.25">
      <c r="A7353" s="6" t="s">
        <v>16960</v>
      </c>
      <c r="B7353" s="7" t="s">
        <v>18543</v>
      </c>
      <c r="C7353" s="7" t="s">
        <v>16</v>
      </c>
      <c r="D7353" s="8" t="s">
        <v>193</v>
      </c>
      <c r="E7353" s="8" t="s">
        <v>18539</v>
      </c>
      <c r="F7353" s="8" t="s">
        <v>18459</v>
      </c>
      <c r="G7353" s="8" t="s">
        <v>3431</v>
      </c>
      <c r="H7353" s="8" t="s">
        <v>3407</v>
      </c>
      <c r="I7353" s="8" t="s">
        <v>6638</v>
      </c>
      <c r="J7353" s="8" t="s">
        <v>3439</v>
      </c>
      <c r="K7353" s="8" t="s">
        <v>3963</v>
      </c>
      <c r="L7353" s="8" t="s">
        <v>3964</v>
      </c>
      <c r="M7353" s="9">
        <v>37.51</v>
      </c>
      <c r="N7353" s="10" t="s">
        <v>18544</v>
      </c>
    </row>
    <row r="7354" spans="1:14" customFormat="1" ht="15" hidden="1" x14ac:dyDescent="0.25">
      <c r="A7354" s="1" t="s">
        <v>16960</v>
      </c>
      <c r="B7354" s="2" t="s">
        <v>18545</v>
      </c>
      <c r="C7354" s="2" t="s">
        <v>16</v>
      </c>
      <c r="D7354" s="3" t="s">
        <v>193</v>
      </c>
      <c r="E7354" s="3" t="s">
        <v>7699</v>
      </c>
      <c r="F7354" s="3" t="s">
        <v>18225</v>
      </c>
      <c r="G7354" s="3" t="s">
        <v>7952</v>
      </c>
      <c r="H7354" s="3" t="s">
        <v>7953</v>
      </c>
      <c r="I7354" s="3" t="s">
        <v>22</v>
      </c>
      <c r="J7354" s="3" t="s">
        <v>23</v>
      </c>
      <c r="K7354" s="3" t="s">
        <v>24</v>
      </c>
      <c r="L7354" s="3" t="s">
        <v>25</v>
      </c>
      <c r="M7354" s="4">
        <v>20278272.27</v>
      </c>
      <c r="N7354" s="5" t="s">
        <v>18546</v>
      </c>
    </row>
    <row r="7355" spans="1:14" customFormat="1" ht="15" hidden="1" x14ac:dyDescent="0.25">
      <c r="A7355" s="6" t="s">
        <v>16960</v>
      </c>
      <c r="B7355" s="7" t="s">
        <v>18547</v>
      </c>
      <c r="C7355" s="7" t="s">
        <v>16</v>
      </c>
      <c r="D7355" s="8" t="s">
        <v>193</v>
      </c>
      <c r="E7355" s="8" t="s">
        <v>6311</v>
      </c>
      <c r="F7355" s="8" t="s">
        <v>18522</v>
      </c>
      <c r="G7355" s="8" t="s">
        <v>17923</v>
      </c>
      <c r="H7355" s="8" t="s">
        <v>17924</v>
      </c>
      <c r="I7355" s="8" t="s">
        <v>18548</v>
      </c>
      <c r="J7355" s="8" t="s">
        <v>9018</v>
      </c>
      <c r="K7355" s="8" t="s">
        <v>57</v>
      </c>
      <c r="L7355" s="8" t="s">
        <v>58</v>
      </c>
      <c r="M7355" s="9">
        <v>985</v>
      </c>
      <c r="N7355" s="10" t="s">
        <v>18549</v>
      </c>
    </row>
    <row r="7356" spans="1:14" customFormat="1" ht="15" hidden="1" x14ac:dyDescent="0.25">
      <c r="A7356" s="1" t="s">
        <v>16960</v>
      </c>
      <c r="B7356" s="2" t="s">
        <v>18550</v>
      </c>
      <c r="C7356" s="2" t="s">
        <v>16</v>
      </c>
      <c r="D7356" s="3" t="s">
        <v>193</v>
      </c>
      <c r="E7356" s="3" t="s">
        <v>18551</v>
      </c>
      <c r="F7356" s="3" t="s">
        <v>7527</v>
      </c>
      <c r="G7356" s="3" t="s">
        <v>3716</v>
      </c>
      <c r="H7356" s="3" t="s">
        <v>3717</v>
      </c>
      <c r="I7356" s="3" t="s">
        <v>1184</v>
      </c>
      <c r="J7356" s="3" t="s">
        <v>1185</v>
      </c>
      <c r="K7356" s="3" t="s">
        <v>4812</v>
      </c>
      <c r="L7356" s="3" t="s">
        <v>4813</v>
      </c>
      <c r="M7356" s="4">
        <v>225</v>
      </c>
      <c r="N7356" s="5" t="s">
        <v>18552</v>
      </c>
    </row>
    <row r="7357" spans="1:14" customFormat="1" ht="15" hidden="1" x14ac:dyDescent="0.25">
      <c r="A7357" s="6" t="s">
        <v>16960</v>
      </c>
      <c r="B7357" s="7" t="s">
        <v>18553</v>
      </c>
      <c r="C7357" s="7" t="s">
        <v>16</v>
      </c>
      <c r="D7357" s="8" t="s">
        <v>193</v>
      </c>
      <c r="E7357" s="8" t="s">
        <v>18551</v>
      </c>
      <c r="F7357" s="8" t="s">
        <v>7527</v>
      </c>
      <c r="G7357" s="8" t="s">
        <v>3368</v>
      </c>
      <c r="H7357" s="8" t="s">
        <v>3369</v>
      </c>
      <c r="I7357" s="8" t="s">
        <v>1184</v>
      </c>
      <c r="J7357" s="8" t="s">
        <v>1185</v>
      </c>
      <c r="K7357" s="8" t="s">
        <v>3496</v>
      </c>
      <c r="L7357" s="8" t="s">
        <v>3497</v>
      </c>
      <c r="M7357" s="9">
        <v>8389.86</v>
      </c>
      <c r="N7357" s="10" t="s">
        <v>18554</v>
      </c>
    </row>
    <row r="7358" spans="1:14" customFormat="1" ht="15" hidden="1" x14ac:dyDescent="0.25">
      <c r="A7358" s="1" t="s">
        <v>16960</v>
      </c>
      <c r="B7358" s="2" t="s">
        <v>18555</v>
      </c>
      <c r="C7358" s="2" t="s">
        <v>16</v>
      </c>
      <c r="D7358" s="3" t="s">
        <v>193</v>
      </c>
      <c r="E7358" s="3" t="s">
        <v>18556</v>
      </c>
      <c r="F7358" s="3" t="s">
        <v>18179</v>
      </c>
      <c r="G7358" s="3" t="s">
        <v>4374</v>
      </c>
      <c r="H7358" s="3" t="s">
        <v>4375</v>
      </c>
      <c r="I7358" s="3" t="s">
        <v>1191</v>
      </c>
      <c r="J7358" s="3" t="s">
        <v>1008</v>
      </c>
      <c r="K7358" s="3" t="s">
        <v>4204</v>
      </c>
      <c r="L7358" s="3" t="s">
        <v>4205</v>
      </c>
      <c r="M7358" s="4">
        <v>406.6</v>
      </c>
      <c r="N7358" s="5" t="s">
        <v>18557</v>
      </c>
    </row>
    <row r="7359" spans="1:14" customFormat="1" ht="15" hidden="1" x14ac:dyDescent="0.25">
      <c r="A7359" s="6" t="s">
        <v>16960</v>
      </c>
      <c r="B7359" s="7" t="s">
        <v>18558</v>
      </c>
      <c r="C7359" s="7" t="s">
        <v>16</v>
      </c>
      <c r="D7359" s="8" t="s">
        <v>193</v>
      </c>
      <c r="E7359" s="8" t="s">
        <v>18556</v>
      </c>
      <c r="F7359" s="8" t="s">
        <v>18179</v>
      </c>
      <c r="G7359" s="8" t="s">
        <v>975</v>
      </c>
      <c r="H7359" s="8" t="s">
        <v>976</v>
      </c>
      <c r="I7359" s="8" t="s">
        <v>7151</v>
      </c>
      <c r="J7359" s="8" t="s">
        <v>625</v>
      </c>
      <c r="K7359" s="8" t="s">
        <v>4204</v>
      </c>
      <c r="L7359" s="8" t="s">
        <v>4205</v>
      </c>
      <c r="M7359" s="9">
        <v>18114.28</v>
      </c>
      <c r="N7359" s="10" t="s">
        <v>18559</v>
      </c>
    </row>
    <row r="7360" spans="1:14" customFormat="1" ht="15" hidden="1" x14ac:dyDescent="0.25">
      <c r="A7360" s="1" t="s">
        <v>16960</v>
      </c>
      <c r="B7360" s="2" t="s">
        <v>18560</v>
      </c>
      <c r="C7360" s="2" t="s">
        <v>16</v>
      </c>
      <c r="D7360" s="3" t="s">
        <v>193</v>
      </c>
      <c r="E7360" s="3" t="s">
        <v>18556</v>
      </c>
      <c r="F7360" s="3" t="s">
        <v>18179</v>
      </c>
      <c r="G7360" s="3" t="s">
        <v>3400</v>
      </c>
      <c r="H7360" s="3" t="s">
        <v>3401</v>
      </c>
      <c r="I7360" s="3" t="s">
        <v>7151</v>
      </c>
      <c r="J7360" s="3" t="s">
        <v>625</v>
      </c>
      <c r="K7360" s="3" t="s">
        <v>4204</v>
      </c>
      <c r="L7360" s="3" t="s">
        <v>4205</v>
      </c>
      <c r="M7360" s="4">
        <v>753.33</v>
      </c>
      <c r="N7360" s="5" t="s">
        <v>18561</v>
      </c>
    </row>
    <row r="7361" spans="1:14" customFormat="1" ht="15" hidden="1" x14ac:dyDescent="0.25">
      <c r="A7361" s="6" t="s">
        <v>16960</v>
      </c>
      <c r="B7361" s="7" t="s">
        <v>18562</v>
      </c>
      <c r="C7361" s="7" t="s">
        <v>16</v>
      </c>
      <c r="D7361" s="8" t="s">
        <v>193</v>
      </c>
      <c r="E7361" s="8" t="s">
        <v>18556</v>
      </c>
      <c r="F7361" s="8" t="s">
        <v>18179</v>
      </c>
      <c r="G7361" s="8" t="s">
        <v>3431</v>
      </c>
      <c r="H7361" s="8" t="s">
        <v>3407</v>
      </c>
      <c r="I7361" s="8" t="s">
        <v>7151</v>
      </c>
      <c r="J7361" s="8" t="s">
        <v>625</v>
      </c>
      <c r="K7361" s="8" t="s">
        <v>4204</v>
      </c>
      <c r="L7361" s="8" t="s">
        <v>4205</v>
      </c>
      <c r="M7361" s="9">
        <v>147.97</v>
      </c>
      <c r="N7361" s="10" t="s">
        <v>18563</v>
      </c>
    </row>
    <row r="7362" spans="1:14" customFormat="1" ht="15" hidden="1" x14ac:dyDescent="0.25">
      <c r="A7362" s="1" t="s">
        <v>16960</v>
      </c>
      <c r="B7362" s="2" t="s">
        <v>18564</v>
      </c>
      <c r="C7362" s="2" t="s">
        <v>16</v>
      </c>
      <c r="D7362" s="3" t="s">
        <v>193</v>
      </c>
      <c r="E7362" s="3" t="s">
        <v>16864</v>
      </c>
      <c r="F7362" s="3" t="s">
        <v>18104</v>
      </c>
      <c r="G7362" s="3" t="s">
        <v>4217</v>
      </c>
      <c r="H7362" s="3" t="s">
        <v>4218</v>
      </c>
      <c r="I7362" s="3" t="s">
        <v>4467</v>
      </c>
      <c r="J7362" s="3" t="s">
        <v>3403</v>
      </c>
      <c r="K7362" s="3" t="s">
        <v>4204</v>
      </c>
      <c r="L7362" s="3" t="s">
        <v>4205</v>
      </c>
      <c r="M7362" s="4">
        <v>22680.29</v>
      </c>
      <c r="N7362" s="5" t="s">
        <v>18565</v>
      </c>
    </row>
    <row r="7363" spans="1:14" customFormat="1" ht="15" hidden="1" x14ac:dyDescent="0.25">
      <c r="A7363" s="6" t="s">
        <v>16960</v>
      </c>
      <c r="B7363" s="7" t="s">
        <v>18566</v>
      </c>
      <c r="C7363" s="7" t="s">
        <v>16</v>
      </c>
      <c r="D7363" s="8" t="s">
        <v>193</v>
      </c>
      <c r="E7363" s="8" t="s">
        <v>18567</v>
      </c>
      <c r="F7363" s="8" t="s">
        <v>18568</v>
      </c>
      <c r="G7363" s="8" t="s">
        <v>18569</v>
      </c>
      <c r="H7363" s="8" t="s">
        <v>18570</v>
      </c>
      <c r="I7363" s="8" t="s">
        <v>18571</v>
      </c>
      <c r="J7363" s="8" t="s">
        <v>18572</v>
      </c>
      <c r="K7363" s="8" t="s">
        <v>224</v>
      </c>
      <c r="L7363" s="8" t="s">
        <v>225</v>
      </c>
      <c r="M7363" s="9">
        <v>3937.48</v>
      </c>
      <c r="N7363" s="10" t="s">
        <v>18573</v>
      </c>
    </row>
    <row r="7364" spans="1:14" customFormat="1" ht="15" hidden="1" x14ac:dyDescent="0.25">
      <c r="A7364" s="1" t="s">
        <v>16960</v>
      </c>
      <c r="B7364" s="2" t="s">
        <v>18574</v>
      </c>
      <c r="C7364" s="2" t="s">
        <v>16</v>
      </c>
      <c r="D7364" s="3" t="s">
        <v>193</v>
      </c>
      <c r="E7364" s="3" t="s">
        <v>16864</v>
      </c>
      <c r="F7364" s="3" t="s">
        <v>18104</v>
      </c>
      <c r="G7364" s="3" t="s">
        <v>3400</v>
      </c>
      <c r="H7364" s="3" t="s">
        <v>3401</v>
      </c>
      <c r="I7364" s="3" t="s">
        <v>4470</v>
      </c>
      <c r="J7364" s="3" t="s">
        <v>920</v>
      </c>
      <c r="K7364" s="3" t="s">
        <v>4204</v>
      </c>
      <c r="L7364" s="3" t="s">
        <v>4205</v>
      </c>
      <c r="M7364" s="4">
        <v>804.47</v>
      </c>
      <c r="N7364" s="5" t="s">
        <v>18575</v>
      </c>
    </row>
    <row r="7365" spans="1:14" customFormat="1" ht="15" hidden="1" x14ac:dyDescent="0.25">
      <c r="A7365" s="6" t="s">
        <v>16960</v>
      </c>
      <c r="B7365" s="7" t="s">
        <v>18576</v>
      </c>
      <c r="C7365" s="7" t="s">
        <v>16</v>
      </c>
      <c r="D7365" s="8" t="s">
        <v>193</v>
      </c>
      <c r="E7365" s="8" t="s">
        <v>16864</v>
      </c>
      <c r="F7365" s="8" t="s">
        <v>18104</v>
      </c>
      <c r="G7365" s="8" t="s">
        <v>3431</v>
      </c>
      <c r="H7365" s="8" t="s">
        <v>3407</v>
      </c>
      <c r="I7365" s="8" t="s">
        <v>4470</v>
      </c>
      <c r="J7365" s="8" t="s">
        <v>920</v>
      </c>
      <c r="K7365" s="8" t="s">
        <v>4204</v>
      </c>
      <c r="L7365" s="8" t="s">
        <v>4205</v>
      </c>
      <c r="M7365" s="9">
        <v>411.84</v>
      </c>
      <c r="N7365" s="10" t="s">
        <v>18577</v>
      </c>
    </row>
    <row r="7366" spans="1:14" customFormat="1" ht="15" hidden="1" x14ac:dyDescent="0.25">
      <c r="A7366" s="1" t="s">
        <v>16960</v>
      </c>
      <c r="B7366" s="2" t="s">
        <v>18578</v>
      </c>
      <c r="C7366" s="2" t="s">
        <v>16</v>
      </c>
      <c r="D7366" s="3" t="s">
        <v>193</v>
      </c>
      <c r="E7366" s="3" t="s">
        <v>9985</v>
      </c>
      <c r="F7366" s="3" t="s">
        <v>7527</v>
      </c>
      <c r="G7366" s="3" t="s">
        <v>4300</v>
      </c>
      <c r="H7366" s="3" t="s">
        <v>4301</v>
      </c>
      <c r="I7366" s="3" t="s">
        <v>6375</v>
      </c>
      <c r="J7366" s="3" t="s">
        <v>920</v>
      </c>
      <c r="K7366" s="3" t="s">
        <v>4204</v>
      </c>
      <c r="L7366" s="3" t="s">
        <v>4205</v>
      </c>
      <c r="M7366" s="4">
        <v>89029.9</v>
      </c>
      <c r="N7366" s="5" t="s">
        <v>18579</v>
      </c>
    </row>
    <row r="7367" spans="1:14" customFormat="1" ht="15" hidden="1" x14ac:dyDescent="0.25">
      <c r="A7367" s="6" t="s">
        <v>16960</v>
      </c>
      <c r="B7367" s="7" t="s">
        <v>18580</v>
      </c>
      <c r="C7367" s="7" t="s">
        <v>16</v>
      </c>
      <c r="D7367" s="8" t="s">
        <v>193</v>
      </c>
      <c r="E7367" s="8" t="s">
        <v>9985</v>
      </c>
      <c r="F7367" s="8" t="s">
        <v>7527</v>
      </c>
      <c r="G7367" s="8" t="s">
        <v>4260</v>
      </c>
      <c r="H7367" s="8" t="s">
        <v>4261</v>
      </c>
      <c r="I7367" s="8" t="s">
        <v>6375</v>
      </c>
      <c r="J7367" s="8" t="s">
        <v>920</v>
      </c>
      <c r="K7367" s="8" t="s">
        <v>4204</v>
      </c>
      <c r="L7367" s="8" t="s">
        <v>4205</v>
      </c>
      <c r="M7367" s="9">
        <v>83813.31</v>
      </c>
      <c r="N7367" s="10" t="s">
        <v>18581</v>
      </c>
    </row>
    <row r="7368" spans="1:14" customFormat="1" ht="15" hidden="1" x14ac:dyDescent="0.25">
      <c r="A7368" s="1" t="s">
        <v>16960</v>
      </c>
      <c r="B7368" s="2" t="s">
        <v>18582</v>
      </c>
      <c r="C7368" s="2" t="s">
        <v>16</v>
      </c>
      <c r="D7368" s="3" t="s">
        <v>193</v>
      </c>
      <c r="E7368" s="3" t="s">
        <v>9985</v>
      </c>
      <c r="F7368" s="3" t="s">
        <v>7527</v>
      </c>
      <c r="G7368" s="3" t="s">
        <v>5656</v>
      </c>
      <c r="H7368" s="3" t="s">
        <v>5657</v>
      </c>
      <c r="I7368" s="3" t="s">
        <v>6375</v>
      </c>
      <c r="J7368" s="3" t="s">
        <v>920</v>
      </c>
      <c r="K7368" s="3" t="s">
        <v>4204</v>
      </c>
      <c r="L7368" s="3" t="s">
        <v>4205</v>
      </c>
      <c r="M7368" s="4">
        <v>14106.77</v>
      </c>
      <c r="N7368" s="5" t="s">
        <v>18583</v>
      </c>
    </row>
    <row r="7369" spans="1:14" customFormat="1" ht="15" hidden="1" x14ac:dyDescent="0.25">
      <c r="A7369" s="6" t="s">
        <v>16960</v>
      </c>
      <c r="B7369" s="7" t="s">
        <v>18584</v>
      </c>
      <c r="C7369" s="7" t="s">
        <v>16</v>
      </c>
      <c r="D7369" s="8" t="s">
        <v>193</v>
      </c>
      <c r="E7369" s="8" t="s">
        <v>9985</v>
      </c>
      <c r="F7369" s="8" t="s">
        <v>7527</v>
      </c>
      <c r="G7369" s="8" t="s">
        <v>3431</v>
      </c>
      <c r="H7369" s="8" t="s">
        <v>3407</v>
      </c>
      <c r="I7369" s="8" t="s">
        <v>6375</v>
      </c>
      <c r="J7369" s="8" t="s">
        <v>920</v>
      </c>
      <c r="K7369" s="8" t="s">
        <v>4204</v>
      </c>
      <c r="L7369" s="8" t="s">
        <v>4205</v>
      </c>
      <c r="M7369" s="9">
        <v>71.2</v>
      </c>
      <c r="N7369" s="10" t="s">
        <v>18585</v>
      </c>
    </row>
    <row r="7370" spans="1:14" customFormat="1" ht="15" hidden="1" x14ac:dyDescent="0.25">
      <c r="A7370" s="1" t="s">
        <v>16960</v>
      </c>
      <c r="B7370" s="2" t="s">
        <v>18586</v>
      </c>
      <c r="C7370" s="2" t="s">
        <v>16</v>
      </c>
      <c r="D7370" s="3" t="s">
        <v>193</v>
      </c>
      <c r="E7370" s="3" t="s">
        <v>9985</v>
      </c>
      <c r="F7370" s="3" t="s">
        <v>7527</v>
      </c>
      <c r="G7370" s="3" t="s">
        <v>3400</v>
      </c>
      <c r="H7370" s="3" t="s">
        <v>3401</v>
      </c>
      <c r="I7370" s="3" t="s">
        <v>6375</v>
      </c>
      <c r="J7370" s="3" t="s">
        <v>920</v>
      </c>
      <c r="K7370" s="3" t="s">
        <v>4204</v>
      </c>
      <c r="L7370" s="3" t="s">
        <v>4205</v>
      </c>
      <c r="M7370" s="4">
        <v>332.04</v>
      </c>
      <c r="N7370" s="5" t="s">
        <v>18587</v>
      </c>
    </row>
    <row r="7371" spans="1:14" customFormat="1" ht="15" hidden="1" x14ac:dyDescent="0.25">
      <c r="A7371" s="6" t="s">
        <v>16960</v>
      </c>
      <c r="B7371" s="7" t="s">
        <v>18588</v>
      </c>
      <c r="C7371" s="7" t="s">
        <v>16</v>
      </c>
      <c r="D7371" s="8" t="s">
        <v>193</v>
      </c>
      <c r="E7371" s="8" t="s">
        <v>15728</v>
      </c>
      <c r="F7371" s="8" t="s">
        <v>18522</v>
      </c>
      <c r="G7371" s="8" t="s">
        <v>18063</v>
      </c>
      <c r="H7371" s="8" t="s">
        <v>18064</v>
      </c>
      <c r="I7371" s="8" t="s">
        <v>3460</v>
      </c>
      <c r="J7371" s="8" t="s">
        <v>3461</v>
      </c>
      <c r="K7371" s="8" t="s">
        <v>18589</v>
      </c>
      <c r="L7371" s="8" t="s">
        <v>18590</v>
      </c>
      <c r="M7371" s="9">
        <v>955.33</v>
      </c>
      <c r="N7371" s="10" t="s">
        <v>18591</v>
      </c>
    </row>
    <row r="7372" spans="1:14" customFormat="1" ht="15" hidden="1" x14ac:dyDescent="0.25">
      <c r="A7372" s="1" t="s">
        <v>16960</v>
      </c>
      <c r="B7372" s="2" t="s">
        <v>18592</v>
      </c>
      <c r="C7372" s="2" t="s">
        <v>16</v>
      </c>
      <c r="D7372" s="3" t="s">
        <v>193</v>
      </c>
      <c r="E7372" s="3" t="s">
        <v>11315</v>
      </c>
      <c r="F7372" s="3" t="s">
        <v>18593</v>
      </c>
      <c r="G7372" s="3" t="s">
        <v>3368</v>
      </c>
      <c r="H7372" s="3" t="s">
        <v>3369</v>
      </c>
      <c r="I7372" s="3" t="s">
        <v>1136</v>
      </c>
      <c r="J7372" s="3" t="s">
        <v>1137</v>
      </c>
      <c r="K7372" s="3" t="s">
        <v>3371</v>
      </c>
      <c r="L7372" s="3" t="s">
        <v>3372</v>
      </c>
      <c r="M7372" s="4">
        <v>787.94</v>
      </c>
      <c r="N7372" s="5" t="s">
        <v>18594</v>
      </c>
    </row>
    <row r="7373" spans="1:14" customFormat="1" ht="15" hidden="1" x14ac:dyDescent="0.25">
      <c r="A7373" s="6" t="s">
        <v>16960</v>
      </c>
      <c r="B7373" s="7" t="s">
        <v>18595</v>
      </c>
      <c r="C7373" s="7" t="s">
        <v>16</v>
      </c>
      <c r="D7373" s="8" t="s">
        <v>193</v>
      </c>
      <c r="E7373" s="8" t="s">
        <v>8170</v>
      </c>
      <c r="F7373" s="8" t="s">
        <v>18596</v>
      </c>
      <c r="G7373" s="8" t="s">
        <v>3431</v>
      </c>
      <c r="H7373" s="8" t="s">
        <v>3407</v>
      </c>
      <c r="I7373" s="8" t="s">
        <v>4588</v>
      </c>
      <c r="J7373" s="8" t="s">
        <v>920</v>
      </c>
      <c r="K7373" s="8" t="s">
        <v>4204</v>
      </c>
      <c r="L7373" s="8" t="s">
        <v>4205</v>
      </c>
      <c r="M7373" s="9">
        <v>571.85</v>
      </c>
      <c r="N7373" s="10" t="s">
        <v>18597</v>
      </c>
    </row>
    <row r="7374" spans="1:14" customFormat="1" ht="15" hidden="1" x14ac:dyDescent="0.25">
      <c r="A7374" s="1" t="s">
        <v>16960</v>
      </c>
      <c r="B7374" s="2" t="s">
        <v>18598</v>
      </c>
      <c r="C7374" s="2" t="s">
        <v>16</v>
      </c>
      <c r="D7374" s="3" t="s">
        <v>193</v>
      </c>
      <c r="E7374" s="3" t="s">
        <v>8170</v>
      </c>
      <c r="F7374" s="3" t="s">
        <v>18596</v>
      </c>
      <c r="G7374" s="3" t="s">
        <v>3431</v>
      </c>
      <c r="H7374" s="3" t="s">
        <v>3407</v>
      </c>
      <c r="I7374" s="3" t="s">
        <v>4588</v>
      </c>
      <c r="J7374" s="3" t="s">
        <v>920</v>
      </c>
      <c r="K7374" s="3" t="s">
        <v>4204</v>
      </c>
      <c r="L7374" s="3" t="s">
        <v>4205</v>
      </c>
      <c r="M7374" s="4">
        <v>499.15</v>
      </c>
      <c r="N7374" s="5" t="s">
        <v>18599</v>
      </c>
    </row>
    <row r="7375" spans="1:14" customFormat="1" ht="15" hidden="1" x14ac:dyDescent="0.25">
      <c r="A7375" s="6" t="s">
        <v>16960</v>
      </c>
      <c r="B7375" s="7" t="s">
        <v>18600</v>
      </c>
      <c r="C7375" s="7" t="s">
        <v>16</v>
      </c>
      <c r="D7375" s="8" t="s">
        <v>193</v>
      </c>
      <c r="E7375" s="8" t="s">
        <v>8170</v>
      </c>
      <c r="F7375" s="8" t="s">
        <v>18596</v>
      </c>
      <c r="G7375" s="8" t="s">
        <v>4260</v>
      </c>
      <c r="H7375" s="8" t="s">
        <v>4261</v>
      </c>
      <c r="I7375" s="8" t="s">
        <v>4588</v>
      </c>
      <c r="J7375" s="8" t="s">
        <v>920</v>
      </c>
      <c r="K7375" s="8" t="s">
        <v>4204</v>
      </c>
      <c r="L7375" s="8" t="s">
        <v>4205</v>
      </c>
      <c r="M7375" s="9">
        <v>5246.12</v>
      </c>
      <c r="N7375" s="10" t="s">
        <v>18601</v>
      </c>
    </row>
    <row r="7376" spans="1:14" customFormat="1" ht="15" hidden="1" x14ac:dyDescent="0.25">
      <c r="A7376" s="1" t="s">
        <v>16960</v>
      </c>
      <c r="B7376" s="2" t="s">
        <v>18602</v>
      </c>
      <c r="C7376" s="2" t="s">
        <v>16</v>
      </c>
      <c r="D7376" s="3" t="s">
        <v>193</v>
      </c>
      <c r="E7376" s="3" t="s">
        <v>8170</v>
      </c>
      <c r="F7376" s="3" t="s">
        <v>18596</v>
      </c>
      <c r="G7376" s="3" t="s">
        <v>4260</v>
      </c>
      <c r="H7376" s="3" t="s">
        <v>4261</v>
      </c>
      <c r="I7376" s="3" t="s">
        <v>4588</v>
      </c>
      <c r="J7376" s="3" t="s">
        <v>920</v>
      </c>
      <c r="K7376" s="3" t="s">
        <v>4204</v>
      </c>
      <c r="L7376" s="3" t="s">
        <v>4205</v>
      </c>
      <c r="M7376" s="4">
        <v>2020.1</v>
      </c>
      <c r="N7376" s="5" t="s">
        <v>18603</v>
      </c>
    </row>
    <row r="7377" spans="1:14" customFormat="1" ht="15" hidden="1" x14ac:dyDescent="0.25">
      <c r="A7377" s="6" t="s">
        <v>16960</v>
      </c>
      <c r="B7377" s="7" t="s">
        <v>18604</v>
      </c>
      <c r="C7377" s="7" t="s">
        <v>16</v>
      </c>
      <c r="D7377" s="8" t="s">
        <v>193</v>
      </c>
      <c r="E7377" s="8" t="s">
        <v>8170</v>
      </c>
      <c r="F7377" s="8" t="s">
        <v>18596</v>
      </c>
      <c r="G7377" s="8" t="s">
        <v>4300</v>
      </c>
      <c r="H7377" s="8" t="s">
        <v>4301</v>
      </c>
      <c r="I7377" s="8" t="s">
        <v>4588</v>
      </c>
      <c r="J7377" s="8" t="s">
        <v>920</v>
      </c>
      <c r="K7377" s="8" t="s">
        <v>4204</v>
      </c>
      <c r="L7377" s="8" t="s">
        <v>4205</v>
      </c>
      <c r="M7377" s="9">
        <v>63194.9</v>
      </c>
      <c r="N7377" s="10" t="s">
        <v>18605</v>
      </c>
    </row>
    <row r="7378" spans="1:14" customFormat="1" ht="15" hidden="1" x14ac:dyDescent="0.25">
      <c r="A7378" s="1" t="s">
        <v>16960</v>
      </c>
      <c r="B7378" s="2" t="s">
        <v>18606</v>
      </c>
      <c r="C7378" s="2" t="s">
        <v>16</v>
      </c>
      <c r="D7378" s="3" t="s">
        <v>193</v>
      </c>
      <c r="E7378" s="3" t="s">
        <v>8170</v>
      </c>
      <c r="F7378" s="3" t="s">
        <v>18596</v>
      </c>
      <c r="G7378" s="3" t="s">
        <v>4300</v>
      </c>
      <c r="H7378" s="3" t="s">
        <v>4301</v>
      </c>
      <c r="I7378" s="3" t="s">
        <v>4588</v>
      </c>
      <c r="J7378" s="3" t="s">
        <v>920</v>
      </c>
      <c r="K7378" s="3" t="s">
        <v>4204</v>
      </c>
      <c r="L7378" s="3" t="s">
        <v>4205</v>
      </c>
      <c r="M7378" s="4">
        <v>37682.31</v>
      </c>
      <c r="N7378" s="5" t="s">
        <v>18607</v>
      </c>
    </row>
    <row r="7379" spans="1:14" customFormat="1" ht="15" hidden="1" x14ac:dyDescent="0.25">
      <c r="A7379" s="6" t="s">
        <v>16960</v>
      </c>
      <c r="B7379" s="7" t="s">
        <v>18608</v>
      </c>
      <c r="C7379" s="7" t="s">
        <v>16</v>
      </c>
      <c r="D7379" s="8" t="s">
        <v>193</v>
      </c>
      <c r="E7379" s="8" t="s">
        <v>8170</v>
      </c>
      <c r="F7379" s="8" t="s">
        <v>18596</v>
      </c>
      <c r="G7379" s="8" t="s">
        <v>4260</v>
      </c>
      <c r="H7379" s="8" t="s">
        <v>4261</v>
      </c>
      <c r="I7379" s="8" t="s">
        <v>4588</v>
      </c>
      <c r="J7379" s="8" t="s">
        <v>920</v>
      </c>
      <c r="K7379" s="8" t="s">
        <v>4204</v>
      </c>
      <c r="L7379" s="8" t="s">
        <v>4205</v>
      </c>
      <c r="M7379" s="9">
        <v>20845.89</v>
      </c>
      <c r="N7379" s="10" t="s">
        <v>18609</v>
      </c>
    </row>
    <row r="7380" spans="1:14" customFormat="1" ht="15" hidden="1" x14ac:dyDescent="0.25">
      <c r="A7380" s="1" t="s">
        <v>16960</v>
      </c>
      <c r="B7380" s="2" t="s">
        <v>18610</v>
      </c>
      <c r="C7380" s="2" t="s">
        <v>16</v>
      </c>
      <c r="D7380" s="3" t="s">
        <v>193</v>
      </c>
      <c r="E7380" s="3" t="s">
        <v>8170</v>
      </c>
      <c r="F7380" s="3" t="s">
        <v>18596</v>
      </c>
      <c r="G7380" s="3" t="s">
        <v>4260</v>
      </c>
      <c r="H7380" s="3" t="s">
        <v>4261</v>
      </c>
      <c r="I7380" s="3" t="s">
        <v>4588</v>
      </c>
      <c r="J7380" s="3" t="s">
        <v>920</v>
      </c>
      <c r="K7380" s="3" t="s">
        <v>4204</v>
      </c>
      <c r="L7380" s="3" t="s">
        <v>4205</v>
      </c>
      <c r="M7380" s="4">
        <v>14032.57</v>
      </c>
      <c r="N7380" s="5" t="s">
        <v>18611</v>
      </c>
    </row>
    <row r="7381" spans="1:14" customFormat="1" ht="15" hidden="1" x14ac:dyDescent="0.25">
      <c r="A7381" s="6" t="s">
        <v>16960</v>
      </c>
      <c r="B7381" s="7" t="s">
        <v>18612</v>
      </c>
      <c r="C7381" s="7" t="s">
        <v>16</v>
      </c>
      <c r="D7381" s="8" t="s">
        <v>193</v>
      </c>
      <c r="E7381" s="8" t="s">
        <v>8170</v>
      </c>
      <c r="F7381" s="8" t="s">
        <v>18596</v>
      </c>
      <c r="G7381" s="8" t="s">
        <v>4260</v>
      </c>
      <c r="H7381" s="8" t="s">
        <v>4261</v>
      </c>
      <c r="I7381" s="8" t="s">
        <v>4588</v>
      </c>
      <c r="J7381" s="8" t="s">
        <v>920</v>
      </c>
      <c r="K7381" s="8" t="s">
        <v>4204</v>
      </c>
      <c r="L7381" s="8" t="s">
        <v>4205</v>
      </c>
      <c r="M7381" s="9">
        <v>1200.3800000000001</v>
      </c>
      <c r="N7381" s="10" t="s">
        <v>18613</v>
      </c>
    </row>
    <row r="7382" spans="1:14" customFormat="1" ht="15" hidden="1" x14ac:dyDescent="0.25">
      <c r="A7382" s="1" t="s">
        <v>16960</v>
      </c>
      <c r="B7382" s="2" t="s">
        <v>18614</v>
      </c>
      <c r="C7382" s="2" t="s">
        <v>16</v>
      </c>
      <c r="D7382" s="3" t="s">
        <v>193</v>
      </c>
      <c r="E7382" s="3" t="s">
        <v>8170</v>
      </c>
      <c r="F7382" s="3" t="s">
        <v>18596</v>
      </c>
      <c r="G7382" s="3" t="s">
        <v>4260</v>
      </c>
      <c r="H7382" s="3" t="s">
        <v>4261</v>
      </c>
      <c r="I7382" s="3" t="s">
        <v>4588</v>
      </c>
      <c r="J7382" s="3" t="s">
        <v>920</v>
      </c>
      <c r="K7382" s="3" t="s">
        <v>4204</v>
      </c>
      <c r="L7382" s="3" t="s">
        <v>4205</v>
      </c>
      <c r="M7382" s="4">
        <v>2264.79</v>
      </c>
      <c r="N7382" s="5" t="s">
        <v>18615</v>
      </c>
    </row>
    <row r="7383" spans="1:14" customFormat="1" ht="15" hidden="1" x14ac:dyDescent="0.25">
      <c r="A7383" s="6" t="s">
        <v>16960</v>
      </c>
      <c r="B7383" s="7" t="s">
        <v>18616</v>
      </c>
      <c r="C7383" s="7" t="s">
        <v>16</v>
      </c>
      <c r="D7383" s="8" t="s">
        <v>193</v>
      </c>
      <c r="E7383" s="8" t="s">
        <v>8170</v>
      </c>
      <c r="F7383" s="8" t="s">
        <v>18596</v>
      </c>
      <c r="G7383" s="8" t="s">
        <v>4260</v>
      </c>
      <c r="H7383" s="8" t="s">
        <v>4261</v>
      </c>
      <c r="I7383" s="8" t="s">
        <v>4588</v>
      </c>
      <c r="J7383" s="8" t="s">
        <v>920</v>
      </c>
      <c r="K7383" s="8" t="s">
        <v>4204</v>
      </c>
      <c r="L7383" s="8" t="s">
        <v>4205</v>
      </c>
      <c r="M7383" s="9">
        <v>123.96</v>
      </c>
      <c r="N7383" s="10" t="s">
        <v>18617</v>
      </c>
    </row>
    <row r="7384" spans="1:14" customFormat="1" ht="15" hidden="1" x14ac:dyDescent="0.25">
      <c r="A7384" s="1" t="s">
        <v>16960</v>
      </c>
      <c r="B7384" s="2" t="s">
        <v>18618</v>
      </c>
      <c r="C7384" s="2" t="s">
        <v>16</v>
      </c>
      <c r="D7384" s="3" t="s">
        <v>193</v>
      </c>
      <c r="E7384" s="3" t="s">
        <v>8170</v>
      </c>
      <c r="F7384" s="3" t="s">
        <v>18596</v>
      </c>
      <c r="G7384" s="3" t="s">
        <v>4260</v>
      </c>
      <c r="H7384" s="3" t="s">
        <v>4261</v>
      </c>
      <c r="I7384" s="3" t="s">
        <v>4588</v>
      </c>
      <c r="J7384" s="3" t="s">
        <v>920</v>
      </c>
      <c r="K7384" s="3" t="s">
        <v>4204</v>
      </c>
      <c r="L7384" s="3" t="s">
        <v>4205</v>
      </c>
      <c r="M7384" s="4">
        <v>1446.11</v>
      </c>
      <c r="N7384" s="5" t="s">
        <v>18619</v>
      </c>
    </row>
    <row r="7385" spans="1:14" customFormat="1" ht="15" hidden="1" x14ac:dyDescent="0.25">
      <c r="A7385" s="6" t="s">
        <v>16960</v>
      </c>
      <c r="B7385" s="7" t="s">
        <v>18620</v>
      </c>
      <c r="C7385" s="7" t="s">
        <v>16</v>
      </c>
      <c r="D7385" s="8" t="s">
        <v>193</v>
      </c>
      <c r="E7385" s="8" t="s">
        <v>8170</v>
      </c>
      <c r="F7385" s="8" t="s">
        <v>18596</v>
      </c>
      <c r="G7385" s="8" t="s">
        <v>3431</v>
      </c>
      <c r="H7385" s="8" t="s">
        <v>3407</v>
      </c>
      <c r="I7385" s="8" t="s">
        <v>4588</v>
      </c>
      <c r="J7385" s="8" t="s">
        <v>920</v>
      </c>
      <c r="K7385" s="8" t="s">
        <v>4204</v>
      </c>
      <c r="L7385" s="8" t="s">
        <v>4205</v>
      </c>
      <c r="M7385" s="9">
        <v>22.08</v>
      </c>
      <c r="N7385" s="10" t="s">
        <v>18621</v>
      </c>
    </row>
    <row r="7386" spans="1:14" customFormat="1" ht="15" hidden="1" x14ac:dyDescent="0.25">
      <c r="A7386" s="1" t="s">
        <v>16960</v>
      </c>
      <c r="B7386" s="2" t="s">
        <v>18622</v>
      </c>
      <c r="C7386" s="2" t="s">
        <v>16</v>
      </c>
      <c r="D7386" s="3" t="s">
        <v>193</v>
      </c>
      <c r="E7386" s="3" t="s">
        <v>8170</v>
      </c>
      <c r="F7386" s="3" t="s">
        <v>18596</v>
      </c>
      <c r="G7386" s="3" t="s">
        <v>3431</v>
      </c>
      <c r="H7386" s="3" t="s">
        <v>3407</v>
      </c>
      <c r="I7386" s="3" t="s">
        <v>4588</v>
      </c>
      <c r="J7386" s="3" t="s">
        <v>920</v>
      </c>
      <c r="K7386" s="3" t="s">
        <v>4204</v>
      </c>
      <c r="L7386" s="3" t="s">
        <v>4205</v>
      </c>
      <c r="M7386" s="4">
        <v>193.04</v>
      </c>
      <c r="N7386" s="5" t="s">
        <v>18623</v>
      </c>
    </row>
    <row r="7387" spans="1:14" customFormat="1" ht="15" hidden="1" x14ac:dyDescent="0.25">
      <c r="A7387" s="6" t="s">
        <v>16960</v>
      </c>
      <c r="B7387" s="7" t="s">
        <v>18624</v>
      </c>
      <c r="C7387" s="7" t="s">
        <v>16</v>
      </c>
      <c r="D7387" s="8" t="s">
        <v>193</v>
      </c>
      <c r="E7387" s="8" t="s">
        <v>8170</v>
      </c>
      <c r="F7387" s="8" t="s">
        <v>18596</v>
      </c>
      <c r="G7387" s="8" t="s">
        <v>3431</v>
      </c>
      <c r="H7387" s="8" t="s">
        <v>3407</v>
      </c>
      <c r="I7387" s="8" t="s">
        <v>4588</v>
      </c>
      <c r="J7387" s="8" t="s">
        <v>920</v>
      </c>
      <c r="K7387" s="8" t="s">
        <v>4204</v>
      </c>
      <c r="L7387" s="8" t="s">
        <v>4205</v>
      </c>
      <c r="M7387" s="9">
        <v>21.37</v>
      </c>
      <c r="N7387" s="10" t="s">
        <v>18625</v>
      </c>
    </row>
    <row r="7388" spans="1:14" customFormat="1" ht="15" hidden="1" x14ac:dyDescent="0.25">
      <c r="A7388" s="1" t="s">
        <v>16960</v>
      </c>
      <c r="B7388" s="2" t="s">
        <v>18626</v>
      </c>
      <c r="C7388" s="2" t="s">
        <v>16</v>
      </c>
      <c r="D7388" s="3" t="s">
        <v>193</v>
      </c>
      <c r="E7388" s="3" t="s">
        <v>8170</v>
      </c>
      <c r="F7388" s="3" t="s">
        <v>18596</v>
      </c>
      <c r="G7388" s="3" t="s">
        <v>4260</v>
      </c>
      <c r="H7388" s="3" t="s">
        <v>4261</v>
      </c>
      <c r="I7388" s="3" t="s">
        <v>4588</v>
      </c>
      <c r="J7388" s="3" t="s">
        <v>920</v>
      </c>
      <c r="K7388" s="3" t="s">
        <v>4204</v>
      </c>
      <c r="L7388" s="3" t="s">
        <v>4205</v>
      </c>
      <c r="M7388" s="4">
        <v>404.36</v>
      </c>
      <c r="N7388" s="5" t="s">
        <v>18627</v>
      </c>
    </row>
    <row r="7389" spans="1:14" customFormat="1" ht="15" hidden="1" x14ac:dyDescent="0.25">
      <c r="A7389" s="6" t="s">
        <v>16960</v>
      </c>
      <c r="B7389" s="7" t="s">
        <v>18628</v>
      </c>
      <c r="C7389" s="7" t="s">
        <v>16</v>
      </c>
      <c r="D7389" s="8" t="s">
        <v>193</v>
      </c>
      <c r="E7389" s="8" t="s">
        <v>2219</v>
      </c>
      <c r="F7389" s="8" t="s">
        <v>18629</v>
      </c>
      <c r="G7389" s="8" t="s">
        <v>7952</v>
      </c>
      <c r="H7389" s="8" t="s">
        <v>7953</v>
      </c>
      <c r="I7389" s="8" t="s">
        <v>22</v>
      </c>
      <c r="J7389" s="8" t="s">
        <v>23</v>
      </c>
      <c r="K7389" s="8" t="s">
        <v>24</v>
      </c>
      <c r="L7389" s="8" t="s">
        <v>25</v>
      </c>
      <c r="M7389" s="9">
        <v>4427112.08</v>
      </c>
      <c r="N7389" s="10" t="s">
        <v>18630</v>
      </c>
    </row>
    <row r="7390" spans="1:14" customFormat="1" ht="15" hidden="1" x14ac:dyDescent="0.25">
      <c r="A7390" s="1" t="s">
        <v>16960</v>
      </c>
      <c r="B7390" s="2" t="s">
        <v>18631</v>
      </c>
      <c r="C7390" s="2" t="s">
        <v>16</v>
      </c>
      <c r="D7390" s="3" t="s">
        <v>193</v>
      </c>
      <c r="E7390" s="3" t="s">
        <v>8170</v>
      </c>
      <c r="F7390" s="3" t="s">
        <v>18596</v>
      </c>
      <c r="G7390" s="3" t="s">
        <v>4260</v>
      </c>
      <c r="H7390" s="3" t="s">
        <v>4261</v>
      </c>
      <c r="I7390" s="3" t="s">
        <v>4588</v>
      </c>
      <c r="J7390" s="3" t="s">
        <v>920</v>
      </c>
      <c r="K7390" s="3" t="s">
        <v>4204</v>
      </c>
      <c r="L7390" s="3" t="s">
        <v>4205</v>
      </c>
      <c r="M7390" s="4">
        <v>2765.84</v>
      </c>
      <c r="N7390" s="5" t="s">
        <v>18632</v>
      </c>
    </row>
    <row r="7391" spans="1:14" customFormat="1" ht="15" hidden="1" x14ac:dyDescent="0.25">
      <c r="A7391" s="6" t="s">
        <v>16960</v>
      </c>
      <c r="B7391" s="7" t="s">
        <v>18633</v>
      </c>
      <c r="C7391" s="7" t="s">
        <v>16</v>
      </c>
      <c r="D7391" s="8" t="s">
        <v>193</v>
      </c>
      <c r="E7391" s="8" t="s">
        <v>8170</v>
      </c>
      <c r="F7391" s="8" t="s">
        <v>18596</v>
      </c>
      <c r="G7391" s="8" t="s">
        <v>4260</v>
      </c>
      <c r="H7391" s="8" t="s">
        <v>4261</v>
      </c>
      <c r="I7391" s="8" t="s">
        <v>4588</v>
      </c>
      <c r="J7391" s="8" t="s">
        <v>920</v>
      </c>
      <c r="K7391" s="8" t="s">
        <v>4204</v>
      </c>
      <c r="L7391" s="8" t="s">
        <v>4205</v>
      </c>
      <c r="M7391" s="9">
        <v>210.27</v>
      </c>
      <c r="N7391" s="10" t="s">
        <v>18634</v>
      </c>
    </row>
    <row r="7392" spans="1:14" customFormat="1" ht="15" hidden="1" x14ac:dyDescent="0.25">
      <c r="A7392" s="1" t="s">
        <v>16960</v>
      </c>
      <c r="B7392" s="2" t="s">
        <v>18635</v>
      </c>
      <c r="C7392" s="2" t="s">
        <v>16</v>
      </c>
      <c r="D7392" s="3" t="s">
        <v>193</v>
      </c>
      <c r="E7392" s="3" t="s">
        <v>8170</v>
      </c>
      <c r="F7392" s="3" t="s">
        <v>18596</v>
      </c>
      <c r="G7392" s="3" t="s">
        <v>4260</v>
      </c>
      <c r="H7392" s="3" t="s">
        <v>4261</v>
      </c>
      <c r="I7392" s="3" t="s">
        <v>4588</v>
      </c>
      <c r="J7392" s="3" t="s">
        <v>920</v>
      </c>
      <c r="K7392" s="3" t="s">
        <v>4204</v>
      </c>
      <c r="L7392" s="3" t="s">
        <v>4205</v>
      </c>
      <c r="M7392" s="4">
        <v>5093.9399999999996</v>
      </c>
      <c r="N7392" s="5" t="s">
        <v>18636</v>
      </c>
    </row>
    <row r="7393" spans="1:14" customFormat="1" ht="15" hidden="1" x14ac:dyDescent="0.25">
      <c r="A7393" s="6" t="s">
        <v>16960</v>
      </c>
      <c r="B7393" s="7" t="s">
        <v>18637</v>
      </c>
      <c r="C7393" s="7" t="s">
        <v>16</v>
      </c>
      <c r="D7393" s="8" t="s">
        <v>193</v>
      </c>
      <c r="E7393" s="8" t="s">
        <v>8170</v>
      </c>
      <c r="F7393" s="8" t="s">
        <v>18596</v>
      </c>
      <c r="G7393" s="8" t="s">
        <v>4260</v>
      </c>
      <c r="H7393" s="8" t="s">
        <v>4261</v>
      </c>
      <c r="I7393" s="8" t="s">
        <v>4588</v>
      </c>
      <c r="J7393" s="8" t="s">
        <v>920</v>
      </c>
      <c r="K7393" s="8" t="s">
        <v>4204</v>
      </c>
      <c r="L7393" s="8" t="s">
        <v>4205</v>
      </c>
      <c r="M7393" s="9">
        <v>50292.52</v>
      </c>
      <c r="N7393" s="10" t="s">
        <v>18638</v>
      </c>
    </row>
    <row r="7394" spans="1:14" customFormat="1" ht="15" hidden="1" x14ac:dyDescent="0.25">
      <c r="A7394" s="1" t="s">
        <v>16960</v>
      </c>
      <c r="B7394" s="2" t="s">
        <v>18639</v>
      </c>
      <c r="C7394" s="2" t="s">
        <v>16</v>
      </c>
      <c r="D7394" s="3" t="s">
        <v>193</v>
      </c>
      <c r="E7394" s="3" t="s">
        <v>8170</v>
      </c>
      <c r="F7394" s="3" t="s">
        <v>18596</v>
      </c>
      <c r="G7394" s="3" t="s">
        <v>4260</v>
      </c>
      <c r="H7394" s="3" t="s">
        <v>4261</v>
      </c>
      <c r="I7394" s="3" t="s">
        <v>4588</v>
      </c>
      <c r="J7394" s="3" t="s">
        <v>920</v>
      </c>
      <c r="K7394" s="3" t="s">
        <v>4204</v>
      </c>
      <c r="L7394" s="3" t="s">
        <v>4205</v>
      </c>
      <c r="M7394" s="4">
        <v>5205.0600000000004</v>
      </c>
      <c r="N7394" s="5" t="s">
        <v>18640</v>
      </c>
    </row>
    <row r="7395" spans="1:14" customFormat="1" ht="15" hidden="1" x14ac:dyDescent="0.25">
      <c r="A7395" s="6" t="s">
        <v>16960</v>
      </c>
      <c r="B7395" s="7" t="s">
        <v>18641</v>
      </c>
      <c r="C7395" s="7" t="s">
        <v>16</v>
      </c>
      <c r="D7395" s="8" t="s">
        <v>193</v>
      </c>
      <c r="E7395" s="8" t="s">
        <v>8170</v>
      </c>
      <c r="F7395" s="8" t="s">
        <v>18596</v>
      </c>
      <c r="G7395" s="8" t="s">
        <v>4260</v>
      </c>
      <c r="H7395" s="8" t="s">
        <v>4261</v>
      </c>
      <c r="I7395" s="8" t="s">
        <v>4588</v>
      </c>
      <c r="J7395" s="8" t="s">
        <v>920</v>
      </c>
      <c r="K7395" s="8" t="s">
        <v>4204</v>
      </c>
      <c r="L7395" s="8" t="s">
        <v>4205</v>
      </c>
      <c r="M7395" s="9">
        <v>190.01</v>
      </c>
      <c r="N7395" s="10" t="s">
        <v>18642</v>
      </c>
    </row>
    <row r="7396" spans="1:14" customFormat="1" ht="15" hidden="1" x14ac:dyDescent="0.25">
      <c r="A7396" s="1" t="s">
        <v>16960</v>
      </c>
      <c r="B7396" s="2" t="s">
        <v>18643</v>
      </c>
      <c r="C7396" s="2" t="s">
        <v>16</v>
      </c>
      <c r="D7396" s="3" t="s">
        <v>193</v>
      </c>
      <c r="E7396" s="3" t="s">
        <v>8170</v>
      </c>
      <c r="F7396" s="3" t="s">
        <v>18596</v>
      </c>
      <c r="G7396" s="3" t="s">
        <v>4260</v>
      </c>
      <c r="H7396" s="3" t="s">
        <v>4261</v>
      </c>
      <c r="I7396" s="3" t="s">
        <v>4588</v>
      </c>
      <c r="J7396" s="3" t="s">
        <v>920</v>
      </c>
      <c r="K7396" s="3" t="s">
        <v>4204</v>
      </c>
      <c r="L7396" s="3" t="s">
        <v>4205</v>
      </c>
      <c r="M7396" s="4">
        <v>861.55</v>
      </c>
      <c r="N7396" s="5" t="s">
        <v>18644</v>
      </c>
    </row>
    <row r="7397" spans="1:14" customFormat="1" ht="15" hidden="1" x14ac:dyDescent="0.25">
      <c r="A7397" s="6" t="s">
        <v>16960</v>
      </c>
      <c r="B7397" s="7" t="s">
        <v>18645</v>
      </c>
      <c r="C7397" s="7" t="s">
        <v>16</v>
      </c>
      <c r="D7397" s="8" t="s">
        <v>193</v>
      </c>
      <c r="E7397" s="8" t="s">
        <v>8170</v>
      </c>
      <c r="F7397" s="8" t="s">
        <v>18596</v>
      </c>
      <c r="G7397" s="8" t="s">
        <v>4260</v>
      </c>
      <c r="H7397" s="8" t="s">
        <v>4261</v>
      </c>
      <c r="I7397" s="8" t="s">
        <v>4588</v>
      </c>
      <c r="J7397" s="8" t="s">
        <v>920</v>
      </c>
      <c r="K7397" s="8" t="s">
        <v>4204</v>
      </c>
      <c r="L7397" s="8" t="s">
        <v>4205</v>
      </c>
      <c r="M7397" s="9">
        <v>4.71</v>
      </c>
      <c r="N7397" s="10" t="s">
        <v>18646</v>
      </c>
    </row>
    <row r="7398" spans="1:14" customFormat="1" ht="15" hidden="1" x14ac:dyDescent="0.25">
      <c r="A7398" s="1" t="s">
        <v>16960</v>
      </c>
      <c r="B7398" s="2" t="s">
        <v>18647</v>
      </c>
      <c r="C7398" s="2" t="s">
        <v>16</v>
      </c>
      <c r="D7398" s="3" t="s">
        <v>193</v>
      </c>
      <c r="E7398" s="3" t="s">
        <v>8170</v>
      </c>
      <c r="F7398" s="3" t="s">
        <v>18596</v>
      </c>
      <c r="G7398" s="3" t="s">
        <v>4260</v>
      </c>
      <c r="H7398" s="3" t="s">
        <v>4261</v>
      </c>
      <c r="I7398" s="3" t="s">
        <v>4588</v>
      </c>
      <c r="J7398" s="3" t="s">
        <v>920</v>
      </c>
      <c r="K7398" s="3" t="s">
        <v>4204</v>
      </c>
      <c r="L7398" s="3" t="s">
        <v>4205</v>
      </c>
      <c r="M7398" s="4">
        <v>3467.2</v>
      </c>
      <c r="N7398" s="5" t="s">
        <v>18648</v>
      </c>
    </row>
    <row r="7399" spans="1:14" customFormat="1" ht="15" hidden="1" x14ac:dyDescent="0.25">
      <c r="A7399" s="6" t="s">
        <v>16960</v>
      </c>
      <c r="B7399" s="7" t="s">
        <v>18649</v>
      </c>
      <c r="C7399" s="7" t="s">
        <v>16</v>
      </c>
      <c r="D7399" s="8" t="s">
        <v>193</v>
      </c>
      <c r="E7399" s="8" t="s">
        <v>8170</v>
      </c>
      <c r="F7399" s="8" t="s">
        <v>18596</v>
      </c>
      <c r="G7399" s="8" t="s">
        <v>4260</v>
      </c>
      <c r="H7399" s="8" t="s">
        <v>4261</v>
      </c>
      <c r="I7399" s="8" t="s">
        <v>4588</v>
      </c>
      <c r="J7399" s="8" t="s">
        <v>920</v>
      </c>
      <c r="K7399" s="8" t="s">
        <v>4204</v>
      </c>
      <c r="L7399" s="8" t="s">
        <v>4205</v>
      </c>
      <c r="M7399" s="9">
        <v>101243.39</v>
      </c>
      <c r="N7399" s="10" t="s">
        <v>18650</v>
      </c>
    </row>
    <row r="7400" spans="1:14" customFormat="1" ht="15" hidden="1" x14ac:dyDescent="0.25">
      <c r="A7400" s="1" t="s">
        <v>16960</v>
      </c>
      <c r="B7400" s="2" t="s">
        <v>18651</v>
      </c>
      <c r="C7400" s="2" t="s">
        <v>16</v>
      </c>
      <c r="D7400" s="3" t="s">
        <v>193</v>
      </c>
      <c r="E7400" s="3" t="s">
        <v>8170</v>
      </c>
      <c r="F7400" s="3" t="s">
        <v>18596</v>
      </c>
      <c r="G7400" s="3" t="s">
        <v>4260</v>
      </c>
      <c r="H7400" s="3" t="s">
        <v>4261</v>
      </c>
      <c r="I7400" s="3" t="s">
        <v>4588</v>
      </c>
      <c r="J7400" s="3" t="s">
        <v>920</v>
      </c>
      <c r="K7400" s="3" t="s">
        <v>4204</v>
      </c>
      <c r="L7400" s="3" t="s">
        <v>4205</v>
      </c>
      <c r="M7400" s="4">
        <v>10410.120000000001</v>
      </c>
      <c r="N7400" s="5" t="s">
        <v>18652</v>
      </c>
    </row>
    <row r="7401" spans="1:14" customFormat="1" ht="15" hidden="1" x14ac:dyDescent="0.25">
      <c r="A7401" s="6" t="s">
        <v>16960</v>
      </c>
      <c r="B7401" s="7" t="s">
        <v>18653</v>
      </c>
      <c r="C7401" s="7" t="s">
        <v>16</v>
      </c>
      <c r="D7401" s="8" t="s">
        <v>193</v>
      </c>
      <c r="E7401" s="8" t="s">
        <v>8170</v>
      </c>
      <c r="F7401" s="8" t="s">
        <v>18596</v>
      </c>
      <c r="G7401" s="8" t="s">
        <v>5649</v>
      </c>
      <c r="H7401" s="8" t="s">
        <v>5650</v>
      </c>
      <c r="I7401" s="8" t="s">
        <v>4588</v>
      </c>
      <c r="J7401" s="8" t="s">
        <v>920</v>
      </c>
      <c r="K7401" s="8" t="s">
        <v>4204</v>
      </c>
      <c r="L7401" s="8" t="s">
        <v>4205</v>
      </c>
      <c r="M7401" s="9">
        <v>1004.91</v>
      </c>
      <c r="N7401" s="10" t="s">
        <v>18654</v>
      </c>
    </row>
    <row r="7402" spans="1:14" customFormat="1" ht="15" hidden="1" x14ac:dyDescent="0.25">
      <c r="A7402" s="1" t="s">
        <v>16960</v>
      </c>
      <c r="B7402" s="2" t="s">
        <v>18655</v>
      </c>
      <c r="C7402" s="2" t="s">
        <v>16</v>
      </c>
      <c r="D7402" s="3" t="s">
        <v>193</v>
      </c>
      <c r="E7402" s="3" t="s">
        <v>8170</v>
      </c>
      <c r="F7402" s="3" t="s">
        <v>18596</v>
      </c>
      <c r="G7402" s="3" t="s">
        <v>4310</v>
      </c>
      <c r="H7402" s="3" t="s">
        <v>4311</v>
      </c>
      <c r="I7402" s="3" t="s">
        <v>4588</v>
      </c>
      <c r="J7402" s="3" t="s">
        <v>920</v>
      </c>
      <c r="K7402" s="3" t="s">
        <v>4204</v>
      </c>
      <c r="L7402" s="3" t="s">
        <v>4205</v>
      </c>
      <c r="M7402" s="4">
        <v>1192.3</v>
      </c>
      <c r="N7402" s="5" t="s">
        <v>18656</v>
      </c>
    </row>
    <row r="7403" spans="1:14" customFormat="1" ht="15" hidden="1" x14ac:dyDescent="0.25">
      <c r="A7403" s="6" t="s">
        <v>16960</v>
      </c>
      <c r="B7403" s="7" t="s">
        <v>18657</v>
      </c>
      <c r="C7403" s="7" t="s">
        <v>16</v>
      </c>
      <c r="D7403" s="8" t="s">
        <v>193</v>
      </c>
      <c r="E7403" s="8" t="s">
        <v>8170</v>
      </c>
      <c r="F7403" s="8" t="s">
        <v>18596</v>
      </c>
      <c r="G7403" s="8" t="s">
        <v>4310</v>
      </c>
      <c r="H7403" s="8" t="s">
        <v>4311</v>
      </c>
      <c r="I7403" s="8" t="s">
        <v>4588</v>
      </c>
      <c r="J7403" s="8" t="s">
        <v>920</v>
      </c>
      <c r="K7403" s="8" t="s">
        <v>4204</v>
      </c>
      <c r="L7403" s="8" t="s">
        <v>4205</v>
      </c>
      <c r="M7403" s="9">
        <v>6312.42</v>
      </c>
      <c r="N7403" s="10" t="s">
        <v>18658</v>
      </c>
    </row>
    <row r="7404" spans="1:14" customFormat="1" ht="15" hidden="1" x14ac:dyDescent="0.25">
      <c r="A7404" s="1" t="s">
        <v>16960</v>
      </c>
      <c r="B7404" s="2" t="s">
        <v>18659</v>
      </c>
      <c r="C7404" s="2" t="s">
        <v>16</v>
      </c>
      <c r="D7404" s="3" t="s">
        <v>193</v>
      </c>
      <c r="E7404" s="3" t="s">
        <v>8170</v>
      </c>
      <c r="F7404" s="3" t="s">
        <v>18596</v>
      </c>
      <c r="G7404" s="3" t="s">
        <v>4310</v>
      </c>
      <c r="H7404" s="3" t="s">
        <v>4311</v>
      </c>
      <c r="I7404" s="3" t="s">
        <v>4588</v>
      </c>
      <c r="J7404" s="3" t="s">
        <v>920</v>
      </c>
      <c r="K7404" s="3" t="s">
        <v>4204</v>
      </c>
      <c r="L7404" s="3" t="s">
        <v>4205</v>
      </c>
      <c r="M7404" s="4">
        <v>2003.4</v>
      </c>
      <c r="N7404" s="5" t="s">
        <v>18660</v>
      </c>
    </row>
    <row r="7405" spans="1:14" customFormat="1" ht="15" hidden="1" x14ac:dyDescent="0.25">
      <c r="A7405" s="6" t="s">
        <v>16960</v>
      </c>
      <c r="B7405" s="7" t="s">
        <v>18661</v>
      </c>
      <c r="C7405" s="7" t="s">
        <v>16</v>
      </c>
      <c r="D7405" s="8" t="s">
        <v>193</v>
      </c>
      <c r="E7405" s="8" t="s">
        <v>8170</v>
      </c>
      <c r="F7405" s="8" t="s">
        <v>18596</v>
      </c>
      <c r="G7405" s="8" t="s">
        <v>4310</v>
      </c>
      <c r="H7405" s="8" t="s">
        <v>4311</v>
      </c>
      <c r="I7405" s="8" t="s">
        <v>4588</v>
      </c>
      <c r="J7405" s="8" t="s">
        <v>920</v>
      </c>
      <c r="K7405" s="8" t="s">
        <v>4204</v>
      </c>
      <c r="L7405" s="8" t="s">
        <v>4205</v>
      </c>
      <c r="M7405" s="9">
        <v>35.82</v>
      </c>
      <c r="N7405" s="10" t="s">
        <v>18662</v>
      </c>
    </row>
    <row r="7406" spans="1:14" customFormat="1" ht="15" hidden="1" x14ac:dyDescent="0.25">
      <c r="A7406" s="1" t="s">
        <v>16960</v>
      </c>
      <c r="B7406" s="2" t="s">
        <v>18663</v>
      </c>
      <c r="C7406" s="2" t="s">
        <v>16</v>
      </c>
      <c r="D7406" s="3" t="s">
        <v>193</v>
      </c>
      <c r="E7406" s="3" t="s">
        <v>8170</v>
      </c>
      <c r="F7406" s="3" t="s">
        <v>18596</v>
      </c>
      <c r="G7406" s="3" t="s">
        <v>4310</v>
      </c>
      <c r="H7406" s="3" t="s">
        <v>4311</v>
      </c>
      <c r="I7406" s="3" t="s">
        <v>4588</v>
      </c>
      <c r="J7406" s="3" t="s">
        <v>920</v>
      </c>
      <c r="K7406" s="3" t="s">
        <v>4204</v>
      </c>
      <c r="L7406" s="3" t="s">
        <v>4205</v>
      </c>
      <c r="M7406" s="4">
        <v>21.7</v>
      </c>
      <c r="N7406" s="5" t="s">
        <v>18664</v>
      </c>
    </row>
    <row r="7407" spans="1:14" customFormat="1" ht="15" hidden="1" x14ac:dyDescent="0.25">
      <c r="A7407" s="6" t="s">
        <v>16960</v>
      </c>
      <c r="B7407" s="7" t="s">
        <v>18665</v>
      </c>
      <c r="C7407" s="7" t="s">
        <v>16</v>
      </c>
      <c r="D7407" s="8" t="s">
        <v>193</v>
      </c>
      <c r="E7407" s="8" t="s">
        <v>8170</v>
      </c>
      <c r="F7407" s="8" t="s">
        <v>18596</v>
      </c>
      <c r="G7407" s="8" t="s">
        <v>4310</v>
      </c>
      <c r="H7407" s="8" t="s">
        <v>4311</v>
      </c>
      <c r="I7407" s="8" t="s">
        <v>4588</v>
      </c>
      <c r="J7407" s="8" t="s">
        <v>920</v>
      </c>
      <c r="K7407" s="8" t="s">
        <v>4204</v>
      </c>
      <c r="L7407" s="8" t="s">
        <v>4205</v>
      </c>
      <c r="M7407" s="9">
        <v>50.4</v>
      </c>
      <c r="N7407" s="10" t="s">
        <v>18666</v>
      </c>
    </row>
    <row r="7408" spans="1:14" customFormat="1" ht="15" hidden="1" x14ac:dyDescent="0.25">
      <c r="A7408" s="1" t="s">
        <v>16960</v>
      </c>
      <c r="B7408" s="2" t="s">
        <v>18667</v>
      </c>
      <c r="C7408" s="2" t="s">
        <v>16</v>
      </c>
      <c r="D7408" s="3" t="s">
        <v>193</v>
      </c>
      <c r="E7408" s="3" t="s">
        <v>18668</v>
      </c>
      <c r="F7408" s="3" t="s">
        <v>18669</v>
      </c>
      <c r="G7408" s="3" t="s">
        <v>6662</v>
      </c>
      <c r="H7408" s="3" t="s">
        <v>6663</v>
      </c>
      <c r="I7408" s="3" t="s">
        <v>3961</v>
      </c>
      <c r="J7408" s="3" t="s">
        <v>3962</v>
      </c>
      <c r="K7408" s="3" t="s">
        <v>3963</v>
      </c>
      <c r="L7408" s="3" t="s">
        <v>3964</v>
      </c>
      <c r="M7408" s="4">
        <v>3104910.74</v>
      </c>
      <c r="N7408" s="5" t="s">
        <v>18670</v>
      </c>
    </row>
    <row r="7409" spans="1:14" customFormat="1" ht="15" hidden="1" x14ac:dyDescent="0.25">
      <c r="A7409" s="6" t="s">
        <v>16960</v>
      </c>
      <c r="B7409" s="7" t="s">
        <v>18671</v>
      </c>
      <c r="C7409" s="7" t="s">
        <v>16</v>
      </c>
      <c r="D7409" s="8" t="s">
        <v>193</v>
      </c>
      <c r="E7409" s="8" t="s">
        <v>18668</v>
      </c>
      <c r="F7409" s="8" t="s">
        <v>18669</v>
      </c>
      <c r="G7409" s="8" t="s">
        <v>6670</v>
      </c>
      <c r="H7409" s="8" t="s">
        <v>6671</v>
      </c>
      <c r="I7409" s="8" t="s">
        <v>3961</v>
      </c>
      <c r="J7409" s="8" t="s">
        <v>3962</v>
      </c>
      <c r="K7409" s="8" t="s">
        <v>3963</v>
      </c>
      <c r="L7409" s="8" t="s">
        <v>3964</v>
      </c>
      <c r="M7409" s="9">
        <v>106797794.11</v>
      </c>
      <c r="N7409" s="10" t="s">
        <v>18670</v>
      </c>
    </row>
    <row r="7410" spans="1:14" customFormat="1" ht="15" hidden="1" x14ac:dyDescent="0.25">
      <c r="A7410" s="1" t="s">
        <v>16960</v>
      </c>
      <c r="B7410" s="2" t="s">
        <v>18672</v>
      </c>
      <c r="C7410" s="2" t="s">
        <v>16</v>
      </c>
      <c r="D7410" s="3" t="s">
        <v>193</v>
      </c>
      <c r="E7410" s="3" t="s">
        <v>18668</v>
      </c>
      <c r="F7410" s="3" t="s">
        <v>18669</v>
      </c>
      <c r="G7410" s="3" t="s">
        <v>6656</v>
      </c>
      <c r="H7410" s="3" t="s">
        <v>6657</v>
      </c>
      <c r="I7410" s="3" t="s">
        <v>3961</v>
      </c>
      <c r="J7410" s="3" t="s">
        <v>3962</v>
      </c>
      <c r="K7410" s="3" t="s">
        <v>3963</v>
      </c>
      <c r="L7410" s="3" t="s">
        <v>3964</v>
      </c>
      <c r="M7410" s="4">
        <v>9291601.1799999997</v>
      </c>
      <c r="N7410" s="5" t="s">
        <v>18670</v>
      </c>
    </row>
    <row r="7411" spans="1:14" customFormat="1" ht="15" hidden="1" x14ac:dyDescent="0.25">
      <c r="A7411" s="6" t="s">
        <v>16960</v>
      </c>
      <c r="B7411" s="7" t="s">
        <v>18673</v>
      </c>
      <c r="C7411" s="7" t="s">
        <v>16</v>
      </c>
      <c r="D7411" s="8" t="s">
        <v>193</v>
      </c>
      <c r="E7411" s="8" t="s">
        <v>18668</v>
      </c>
      <c r="F7411" s="8" t="s">
        <v>18669</v>
      </c>
      <c r="G7411" s="8" t="s">
        <v>6652</v>
      </c>
      <c r="H7411" s="8" t="s">
        <v>6653</v>
      </c>
      <c r="I7411" s="8" t="s">
        <v>3961</v>
      </c>
      <c r="J7411" s="8" t="s">
        <v>3962</v>
      </c>
      <c r="K7411" s="8" t="s">
        <v>3963</v>
      </c>
      <c r="L7411" s="8" t="s">
        <v>3964</v>
      </c>
      <c r="M7411" s="9">
        <v>6063518.1100000003</v>
      </c>
      <c r="N7411" s="10" t="s">
        <v>18670</v>
      </c>
    </row>
    <row r="7412" spans="1:14" customFormat="1" ht="15" hidden="1" x14ac:dyDescent="0.25">
      <c r="A7412" s="1" t="s">
        <v>16960</v>
      </c>
      <c r="B7412" s="2" t="s">
        <v>18674</v>
      </c>
      <c r="C7412" s="2" t="s">
        <v>16</v>
      </c>
      <c r="D7412" s="3" t="s">
        <v>193</v>
      </c>
      <c r="E7412" s="3" t="s">
        <v>18668</v>
      </c>
      <c r="F7412" s="3" t="s">
        <v>18669</v>
      </c>
      <c r="G7412" s="3" t="s">
        <v>31</v>
      </c>
      <c r="H7412" s="3" t="s">
        <v>32</v>
      </c>
      <c r="I7412" s="3" t="s">
        <v>3961</v>
      </c>
      <c r="J7412" s="3" t="s">
        <v>3962</v>
      </c>
      <c r="K7412" s="3" t="s">
        <v>3963</v>
      </c>
      <c r="L7412" s="3" t="s">
        <v>3964</v>
      </c>
      <c r="M7412" s="4">
        <v>3858682.34</v>
      </c>
      <c r="N7412" s="5" t="s">
        <v>18670</v>
      </c>
    </row>
    <row r="7413" spans="1:14" customFormat="1" ht="15" hidden="1" x14ac:dyDescent="0.25">
      <c r="A7413" s="6" t="s">
        <v>16960</v>
      </c>
      <c r="B7413" s="7" t="s">
        <v>18675</v>
      </c>
      <c r="C7413" s="7" t="s">
        <v>16</v>
      </c>
      <c r="D7413" s="8" t="s">
        <v>193</v>
      </c>
      <c r="E7413" s="8" t="s">
        <v>18668</v>
      </c>
      <c r="F7413" s="8" t="s">
        <v>18669</v>
      </c>
      <c r="G7413" s="8" t="s">
        <v>15483</v>
      </c>
      <c r="H7413" s="8" t="s">
        <v>15484</v>
      </c>
      <c r="I7413" s="8" t="s">
        <v>3961</v>
      </c>
      <c r="J7413" s="8" t="s">
        <v>3962</v>
      </c>
      <c r="K7413" s="8" t="s">
        <v>3963</v>
      </c>
      <c r="L7413" s="8" t="s">
        <v>3964</v>
      </c>
      <c r="M7413" s="9">
        <v>19369143.260000002</v>
      </c>
      <c r="N7413" s="10" t="s">
        <v>18670</v>
      </c>
    </row>
    <row r="7414" spans="1:14" customFormat="1" ht="15" hidden="1" x14ac:dyDescent="0.25">
      <c r="A7414" s="1" t="s">
        <v>16960</v>
      </c>
      <c r="B7414" s="2" t="s">
        <v>18676</v>
      </c>
      <c r="C7414" s="2" t="s">
        <v>16</v>
      </c>
      <c r="D7414" s="3" t="s">
        <v>193</v>
      </c>
      <c r="E7414" s="3" t="s">
        <v>18668</v>
      </c>
      <c r="F7414" s="3" t="s">
        <v>18669</v>
      </c>
      <c r="G7414" s="3" t="s">
        <v>6665</v>
      </c>
      <c r="H7414" s="3" t="s">
        <v>6666</v>
      </c>
      <c r="I7414" s="3" t="s">
        <v>3961</v>
      </c>
      <c r="J7414" s="3" t="s">
        <v>3962</v>
      </c>
      <c r="K7414" s="3" t="s">
        <v>3963</v>
      </c>
      <c r="L7414" s="3" t="s">
        <v>3964</v>
      </c>
      <c r="M7414" s="4">
        <v>5067629.96</v>
      </c>
      <c r="N7414" s="5" t="s">
        <v>18670</v>
      </c>
    </row>
    <row r="7415" spans="1:14" customFormat="1" ht="15" hidden="1" x14ac:dyDescent="0.25">
      <c r="A7415" s="6" t="s">
        <v>16960</v>
      </c>
      <c r="B7415" s="7" t="s">
        <v>18677</v>
      </c>
      <c r="C7415" s="7" t="s">
        <v>16</v>
      </c>
      <c r="D7415" s="8" t="s">
        <v>193</v>
      </c>
      <c r="E7415" s="8" t="s">
        <v>18678</v>
      </c>
      <c r="F7415" s="8" t="s">
        <v>18283</v>
      </c>
      <c r="G7415" s="8" t="s">
        <v>3368</v>
      </c>
      <c r="H7415" s="8" t="s">
        <v>3369</v>
      </c>
      <c r="I7415" s="8" t="s">
        <v>907</v>
      </c>
      <c r="J7415" s="8" t="s">
        <v>908</v>
      </c>
      <c r="K7415" s="8" t="s">
        <v>3371</v>
      </c>
      <c r="L7415" s="8" t="s">
        <v>3372</v>
      </c>
      <c r="M7415" s="9">
        <v>7106.51</v>
      </c>
      <c r="N7415" s="10" t="s">
        <v>18679</v>
      </c>
    </row>
    <row r="7416" spans="1:14" customFormat="1" ht="15" hidden="1" x14ac:dyDescent="0.25">
      <c r="A7416" s="1" t="s">
        <v>16960</v>
      </c>
      <c r="B7416" s="2" t="s">
        <v>18680</v>
      </c>
      <c r="C7416" s="2" t="s">
        <v>16</v>
      </c>
      <c r="D7416" s="3" t="s">
        <v>193</v>
      </c>
      <c r="E7416" s="3" t="s">
        <v>18681</v>
      </c>
      <c r="F7416" s="3" t="s">
        <v>7527</v>
      </c>
      <c r="G7416" s="3" t="s">
        <v>4300</v>
      </c>
      <c r="H7416" s="3" t="s">
        <v>4301</v>
      </c>
      <c r="I7416" s="3" t="s">
        <v>5683</v>
      </c>
      <c r="J7416" s="3" t="s">
        <v>920</v>
      </c>
      <c r="K7416" s="3" t="s">
        <v>3963</v>
      </c>
      <c r="L7416" s="3" t="s">
        <v>3964</v>
      </c>
      <c r="M7416" s="4">
        <v>494631.75</v>
      </c>
      <c r="N7416" s="5" t="s">
        <v>18682</v>
      </c>
    </row>
    <row r="7417" spans="1:14" customFormat="1" ht="15" hidden="1" x14ac:dyDescent="0.25">
      <c r="A7417" s="6" t="s">
        <v>16960</v>
      </c>
      <c r="B7417" s="7" t="s">
        <v>18683</v>
      </c>
      <c r="C7417" s="7" t="s">
        <v>16</v>
      </c>
      <c r="D7417" s="8" t="s">
        <v>193</v>
      </c>
      <c r="E7417" s="8" t="s">
        <v>18681</v>
      </c>
      <c r="F7417" s="8" t="s">
        <v>7527</v>
      </c>
      <c r="G7417" s="8" t="s">
        <v>4260</v>
      </c>
      <c r="H7417" s="8" t="s">
        <v>4261</v>
      </c>
      <c r="I7417" s="8" t="s">
        <v>5683</v>
      </c>
      <c r="J7417" s="8" t="s">
        <v>920</v>
      </c>
      <c r="K7417" s="8" t="s">
        <v>3963</v>
      </c>
      <c r="L7417" s="8" t="s">
        <v>3964</v>
      </c>
      <c r="M7417" s="9">
        <v>692979</v>
      </c>
      <c r="N7417" s="10" t="s">
        <v>18684</v>
      </c>
    </row>
    <row r="7418" spans="1:14" customFormat="1" ht="15" hidden="1" x14ac:dyDescent="0.25">
      <c r="A7418" s="1" t="s">
        <v>16960</v>
      </c>
      <c r="B7418" s="2" t="s">
        <v>18685</v>
      </c>
      <c r="C7418" s="2" t="s">
        <v>16</v>
      </c>
      <c r="D7418" s="3" t="s">
        <v>193</v>
      </c>
      <c r="E7418" s="3" t="s">
        <v>13347</v>
      </c>
      <c r="F7418" s="3" t="s">
        <v>18629</v>
      </c>
      <c r="G7418" s="3" t="s">
        <v>5649</v>
      </c>
      <c r="H7418" s="3" t="s">
        <v>5650</v>
      </c>
      <c r="I7418" s="3" t="s">
        <v>4525</v>
      </c>
      <c r="J7418" s="3" t="s">
        <v>920</v>
      </c>
      <c r="K7418" s="3" t="s">
        <v>4071</v>
      </c>
      <c r="L7418" s="3" t="s">
        <v>4072</v>
      </c>
      <c r="M7418" s="4">
        <v>29004.85</v>
      </c>
      <c r="N7418" s="5" t="s">
        <v>18686</v>
      </c>
    </row>
    <row r="7419" spans="1:14" customFormat="1" ht="15" hidden="1" x14ac:dyDescent="0.25">
      <c r="A7419" s="6" t="s">
        <v>16960</v>
      </c>
      <c r="B7419" s="7" t="s">
        <v>18687</v>
      </c>
      <c r="C7419" s="7" t="s">
        <v>16</v>
      </c>
      <c r="D7419" s="8" t="s">
        <v>193</v>
      </c>
      <c r="E7419" s="8" t="s">
        <v>13347</v>
      </c>
      <c r="F7419" s="8" t="s">
        <v>18629</v>
      </c>
      <c r="G7419" s="8" t="s">
        <v>5656</v>
      </c>
      <c r="H7419" s="8" t="s">
        <v>5657</v>
      </c>
      <c r="I7419" s="8" t="s">
        <v>4525</v>
      </c>
      <c r="J7419" s="8" t="s">
        <v>920</v>
      </c>
      <c r="K7419" s="8" t="s">
        <v>4071</v>
      </c>
      <c r="L7419" s="8" t="s">
        <v>4072</v>
      </c>
      <c r="M7419" s="9">
        <v>1338.05</v>
      </c>
      <c r="N7419" s="10" t="s">
        <v>18688</v>
      </c>
    </row>
    <row r="7420" spans="1:14" customFormat="1" ht="15" hidden="1" x14ac:dyDescent="0.25">
      <c r="A7420" s="1" t="s">
        <v>16960</v>
      </c>
      <c r="B7420" s="2" t="s">
        <v>18689</v>
      </c>
      <c r="C7420" s="2" t="s">
        <v>16</v>
      </c>
      <c r="D7420" s="3" t="s">
        <v>193</v>
      </c>
      <c r="E7420" s="3" t="s">
        <v>13347</v>
      </c>
      <c r="F7420" s="3" t="s">
        <v>18629</v>
      </c>
      <c r="G7420" s="3" t="s">
        <v>5656</v>
      </c>
      <c r="H7420" s="3" t="s">
        <v>5657</v>
      </c>
      <c r="I7420" s="3" t="s">
        <v>4525</v>
      </c>
      <c r="J7420" s="3" t="s">
        <v>920</v>
      </c>
      <c r="K7420" s="3" t="s">
        <v>4071</v>
      </c>
      <c r="L7420" s="3" t="s">
        <v>4072</v>
      </c>
      <c r="M7420" s="4">
        <v>8739.31</v>
      </c>
      <c r="N7420" s="5" t="s">
        <v>18690</v>
      </c>
    </row>
    <row r="7421" spans="1:14" customFormat="1" ht="15" hidden="1" x14ac:dyDescent="0.25">
      <c r="A7421" s="6" t="s">
        <v>16960</v>
      </c>
      <c r="B7421" s="7" t="s">
        <v>18691</v>
      </c>
      <c r="C7421" s="7" t="s">
        <v>16</v>
      </c>
      <c r="D7421" s="8" t="s">
        <v>193</v>
      </c>
      <c r="E7421" s="8" t="s">
        <v>13347</v>
      </c>
      <c r="F7421" s="8" t="s">
        <v>18629</v>
      </c>
      <c r="G7421" s="8" t="s">
        <v>3431</v>
      </c>
      <c r="H7421" s="8" t="s">
        <v>3407</v>
      </c>
      <c r="I7421" s="8" t="s">
        <v>4525</v>
      </c>
      <c r="J7421" s="8" t="s">
        <v>920</v>
      </c>
      <c r="K7421" s="8" t="s">
        <v>4071</v>
      </c>
      <c r="L7421" s="8" t="s">
        <v>4072</v>
      </c>
      <c r="M7421" s="9">
        <v>100.41</v>
      </c>
      <c r="N7421" s="10" t="s">
        <v>18692</v>
      </c>
    </row>
    <row r="7422" spans="1:14" customFormat="1" ht="15" hidden="1" x14ac:dyDescent="0.25">
      <c r="A7422" s="1" t="s">
        <v>16960</v>
      </c>
      <c r="B7422" s="2" t="s">
        <v>18693</v>
      </c>
      <c r="C7422" s="2" t="s">
        <v>16</v>
      </c>
      <c r="D7422" s="3" t="s">
        <v>193</v>
      </c>
      <c r="E7422" s="3" t="s">
        <v>13347</v>
      </c>
      <c r="F7422" s="3" t="s">
        <v>18629</v>
      </c>
      <c r="G7422" s="3" t="s">
        <v>3400</v>
      </c>
      <c r="H7422" s="3" t="s">
        <v>3401</v>
      </c>
      <c r="I7422" s="3" t="s">
        <v>4525</v>
      </c>
      <c r="J7422" s="3" t="s">
        <v>920</v>
      </c>
      <c r="K7422" s="3" t="s">
        <v>4071</v>
      </c>
      <c r="L7422" s="3" t="s">
        <v>4072</v>
      </c>
      <c r="M7422" s="4">
        <v>1034.81</v>
      </c>
      <c r="N7422" s="5" t="s">
        <v>18694</v>
      </c>
    </row>
    <row r="7423" spans="1:14" customFormat="1" ht="15" hidden="1" x14ac:dyDescent="0.25">
      <c r="A7423" s="6" t="s">
        <v>16960</v>
      </c>
      <c r="B7423" s="7" t="s">
        <v>18695</v>
      </c>
      <c r="C7423" s="7" t="s">
        <v>16</v>
      </c>
      <c r="D7423" s="8" t="s">
        <v>193</v>
      </c>
      <c r="E7423" s="8" t="s">
        <v>10133</v>
      </c>
      <c r="F7423" s="8" t="s">
        <v>18629</v>
      </c>
      <c r="G7423" s="8" t="s">
        <v>4316</v>
      </c>
      <c r="H7423" s="8" t="s">
        <v>4317</v>
      </c>
      <c r="I7423" s="8" t="s">
        <v>4525</v>
      </c>
      <c r="J7423" s="8" t="s">
        <v>920</v>
      </c>
      <c r="K7423" s="8" t="s">
        <v>4071</v>
      </c>
      <c r="L7423" s="8" t="s">
        <v>4072</v>
      </c>
      <c r="M7423" s="9">
        <v>309.60000000000002</v>
      </c>
      <c r="N7423" s="10" t="s">
        <v>18696</v>
      </c>
    </row>
    <row r="7424" spans="1:14" customFormat="1" ht="15" hidden="1" x14ac:dyDescent="0.25">
      <c r="A7424" s="1" t="s">
        <v>16960</v>
      </c>
      <c r="B7424" s="2" t="s">
        <v>18697</v>
      </c>
      <c r="C7424" s="2" t="s">
        <v>16</v>
      </c>
      <c r="D7424" s="3" t="s">
        <v>193</v>
      </c>
      <c r="E7424" s="3" t="s">
        <v>10133</v>
      </c>
      <c r="F7424" s="3" t="s">
        <v>18629</v>
      </c>
      <c r="G7424" s="3" t="s">
        <v>4310</v>
      </c>
      <c r="H7424" s="3" t="s">
        <v>4311</v>
      </c>
      <c r="I7424" s="3" t="s">
        <v>4525</v>
      </c>
      <c r="J7424" s="3" t="s">
        <v>920</v>
      </c>
      <c r="K7424" s="3" t="s">
        <v>4071</v>
      </c>
      <c r="L7424" s="3" t="s">
        <v>4072</v>
      </c>
      <c r="M7424" s="4">
        <v>92.48</v>
      </c>
      <c r="N7424" s="5" t="s">
        <v>18698</v>
      </c>
    </row>
    <row r="7425" spans="1:14" customFormat="1" ht="15" hidden="1" x14ac:dyDescent="0.25">
      <c r="A7425" s="6" t="s">
        <v>16960</v>
      </c>
      <c r="B7425" s="7" t="s">
        <v>18699</v>
      </c>
      <c r="C7425" s="7" t="s">
        <v>16</v>
      </c>
      <c r="D7425" s="8" t="s">
        <v>193</v>
      </c>
      <c r="E7425" s="8" t="s">
        <v>10133</v>
      </c>
      <c r="F7425" s="8" t="s">
        <v>18629</v>
      </c>
      <c r="G7425" s="8" t="s">
        <v>4310</v>
      </c>
      <c r="H7425" s="8" t="s">
        <v>4311</v>
      </c>
      <c r="I7425" s="8" t="s">
        <v>4525</v>
      </c>
      <c r="J7425" s="8" t="s">
        <v>920</v>
      </c>
      <c r="K7425" s="8" t="s">
        <v>4071</v>
      </c>
      <c r="L7425" s="8" t="s">
        <v>4072</v>
      </c>
      <c r="M7425" s="9">
        <v>7.04</v>
      </c>
      <c r="N7425" s="10" t="s">
        <v>18700</v>
      </c>
    </row>
    <row r="7426" spans="1:14" customFormat="1" ht="15" hidden="1" x14ac:dyDescent="0.25">
      <c r="A7426" s="1" t="s">
        <v>16960</v>
      </c>
      <c r="B7426" s="2" t="s">
        <v>18701</v>
      </c>
      <c r="C7426" s="2" t="s">
        <v>16</v>
      </c>
      <c r="D7426" s="3" t="s">
        <v>193</v>
      </c>
      <c r="E7426" s="3" t="s">
        <v>10133</v>
      </c>
      <c r="F7426" s="3" t="s">
        <v>18629</v>
      </c>
      <c r="G7426" s="3" t="s">
        <v>3431</v>
      </c>
      <c r="H7426" s="3" t="s">
        <v>3407</v>
      </c>
      <c r="I7426" s="3" t="s">
        <v>4525</v>
      </c>
      <c r="J7426" s="3" t="s">
        <v>920</v>
      </c>
      <c r="K7426" s="3" t="s">
        <v>4071</v>
      </c>
      <c r="L7426" s="3" t="s">
        <v>4072</v>
      </c>
      <c r="M7426" s="4">
        <v>13.16</v>
      </c>
      <c r="N7426" s="5" t="s">
        <v>18702</v>
      </c>
    </row>
    <row r="7427" spans="1:14" customFormat="1" ht="15" hidden="1" x14ac:dyDescent="0.25">
      <c r="A7427" s="6" t="s">
        <v>16960</v>
      </c>
      <c r="B7427" s="7" t="s">
        <v>18703</v>
      </c>
      <c r="C7427" s="7" t="s">
        <v>16</v>
      </c>
      <c r="D7427" s="8" t="s">
        <v>193</v>
      </c>
      <c r="E7427" s="8" t="s">
        <v>10133</v>
      </c>
      <c r="F7427" s="8" t="s">
        <v>18629</v>
      </c>
      <c r="G7427" s="8" t="s">
        <v>3400</v>
      </c>
      <c r="H7427" s="8" t="s">
        <v>3401</v>
      </c>
      <c r="I7427" s="8" t="s">
        <v>4525</v>
      </c>
      <c r="J7427" s="8" t="s">
        <v>920</v>
      </c>
      <c r="K7427" s="8" t="s">
        <v>4071</v>
      </c>
      <c r="L7427" s="8" t="s">
        <v>4072</v>
      </c>
      <c r="M7427" s="9">
        <v>27.36</v>
      </c>
      <c r="N7427" s="10" t="s">
        <v>18704</v>
      </c>
    </row>
    <row r="7428" spans="1:14" customFormat="1" ht="15" hidden="1" x14ac:dyDescent="0.25">
      <c r="A7428" s="1" t="s">
        <v>16960</v>
      </c>
      <c r="B7428" s="2" t="s">
        <v>18705</v>
      </c>
      <c r="C7428" s="2" t="s">
        <v>16</v>
      </c>
      <c r="D7428" s="3" t="s">
        <v>193</v>
      </c>
      <c r="E7428" s="3" t="s">
        <v>2293</v>
      </c>
      <c r="F7428" s="3" t="s">
        <v>18629</v>
      </c>
      <c r="G7428" s="3" t="s">
        <v>4201</v>
      </c>
      <c r="H7428" s="3" t="s">
        <v>4202</v>
      </c>
      <c r="I7428" s="3" t="s">
        <v>18706</v>
      </c>
      <c r="J7428" s="3" t="s">
        <v>4067</v>
      </c>
      <c r="K7428" s="3" t="s">
        <v>4071</v>
      </c>
      <c r="L7428" s="3" t="s">
        <v>4072</v>
      </c>
      <c r="M7428" s="4">
        <v>1463.6</v>
      </c>
      <c r="N7428" s="5" t="s">
        <v>18707</v>
      </c>
    </row>
    <row r="7429" spans="1:14" customFormat="1" ht="15" hidden="1" x14ac:dyDescent="0.25">
      <c r="A7429" s="6" t="s">
        <v>16960</v>
      </c>
      <c r="B7429" s="7" t="s">
        <v>18708</v>
      </c>
      <c r="C7429" s="7" t="s">
        <v>16</v>
      </c>
      <c r="D7429" s="8" t="s">
        <v>193</v>
      </c>
      <c r="E7429" s="8" t="s">
        <v>2293</v>
      </c>
      <c r="F7429" s="8" t="s">
        <v>18629</v>
      </c>
      <c r="G7429" s="8" t="s">
        <v>10017</v>
      </c>
      <c r="H7429" s="8" t="s">
        <v>10018</v>
      </c>
      <c r="I7429" s="8" t="s">
        <v>4525</v>
      </c>
      <c r="J7429" s="8" t="s">
        <v>920</v>
      </c>
      <c r="K7429" s="8" t="s">
        <v>4071</v>
      </c>
      <c r="L7429" s="8" t="s">
        <v>4072</v>
      </c>
      <c r="M7429" s="9">
        <v>180.62</v>
      </c>
      <c r="N7429" s="10" t="s">
        <v>18709</v>
      </c>
    </row>
    <row r="7430" spans="1:14" customFormat="1" ht="15" hidden="1" x14ac:dyDescent="0.25">
      <c r="A7430" s="1" t="s">
        <v>16960</v>
      </c>
      <c r="B7430" s="2" t="s">
        <v>18710</v>
      </c>
      <c r="C7430" s="2" t="s">
        <v>16</v>
      </c>
      <c r="D7430" s="3" t="s">
        <v>193</v>
      </c>
      <c r="E7430" s="3" t="s">
        <v>2293</v>
      </c>
      <c r="F7430" s="3" t="s">
        <v>18629</v>
      </c>
      <c r="G7430" s="3" t="s">
        <v>10017</v>
      </c>
      <c r="H7430" s="3" t="s">
        <v>10018</v>
      </c>
      <c r="I7430" s="3" t="s">
        <v>4525</v>
      </c>
      <c r="J7430" s="3" t="s">
        <v>920</v>
      </c>
      <c r="K7430" s="3" t="s">
        <v>4071</v>
      </c>
      <c r="L7430" s="3" t="s">
        <v>4072</v>
      </c>
      <c r="M7430" s="4">
        <v>37.880000000000003</v>
      </c>
      <c r="N7430" s="5" t="s">
        <v>18711</v>
      </c>
    </row>
    <row r="7431" spans="1:14" customFormat="1" ht="15" hidden="1" x14ac:dyDescent="0.25">
      <c r="A7431" s="6" t="s">
        <v>16960</v>
      </c>
      <c r="B7431" s="7" t="s">
        <v>18712</v>
      </c>
      <c r="C7431" s="7" t="s">
        <v>16</v>
      </c>
      <c r="D7431" s="8" t="s">
        <v>193</v>
      </c>
      <c r="E7431" s="8" t="s">
        <v>2293</v>
      </c>
      <c r="F7431" s="8" t="s">
        <v>18629</v>
      </c>
      <c r="G7431" s="8" t="s">
        <v>10017</v>
      </c>
      <c r="H7431" s="8" t="s">
        <v>10018</v>
      </c>
      <c r="I7431" s="8" t="s">
        <v>4525</v>
      </c>
      <c r="J7431" s="8" t="s">
        <v>920</v>
      </c>
      <c r="K7431" s="8" t="s">
        <v>4071</v>
      </c>
      <c r="L7431" s="8" t="s">
        <v>4072</v>
      </c>
      <c r="M7431" s="9">
        <v>110.16</v>
      </c>
      <c r="N7431" s="10" t="s">
        <v>18713</v>
      </c>
    </row>
    <row r="7432" spans="1:14" customFormat="1" ht="15" hidden="1" x14ac:dyDescent="0.25">
      <c r="A7432" s="1" t="s">
        <v>16960</v>
      </c>
      <c r="B7432" s="2" t="s">
        <v>18714</v>
      </c>
      <c r="C7432" s="2" t="s">
        <v>16</v>
      </c>
      <c r="D7432" s="3" t="s">
        <v>193</v>
      </c>
      <c r="E7432" s="3" t="s">
        <v>17910</v>
      </c>
      <c r="F7432" s="3" t="s">
        <v>18629</v>
      </c>
      <c r="G7432" s="3" t="s">
        <v>3431</v>
      </c>
      <c r="H7432" s="3" t="s">
        <v>3407</v>
      </c>
      <c r="I7432" s="3" t="s">
        <v>11117</v>
      </c>
      <c r="J7432" s="3" t="s">
        <v>625</v>
      </c>
      <c r="K7432" s="3" t="s">
        <v>4071</v>
      </c>
      <c r="L7432" s="3" t="s">
        <v>4072</v>
      </c>
      <c r="M7432" s="4">
        <v>29.03</v>
      </c>
      <c r="N7432" s="5" t="s">
        <v>18715</v>
      </c>
    </row>
    <row r="7433" spans="1:14" customFormat="1" ht="15" hidden="1" x14ac:dyDescent="0.25">
      <c r="A7433" s="6" t="s">
        <v>16960</v>
      </c>
      <c r="B7433" s="7" t="s">
        <v>18716</v>
      </c>
      <c r="C7433" s="7" t="s">
        <v>16</v>
      </c>
      <c r="D7433" s="8" t="s">
        <v>193</v>
      </c>
      <c r="E7433" s="8" t="s">
        <v>18717</v>
      </c>
      <c r="F7433" s="8" t="s">
        <v>18230</v>
      </c>
      <c r="G7433" s="8" t="s">
        <v>11128</v>
      </c>
      <c r="H7433" s="8" t="s">
        <v>11129</v>
      </c>
      <c r="I7433" s="8" t="s">
        <v>5614</v>
      </c>
      <c r="J7433" s="8" t="s">
        <v>5615</v>
      </c>
      <c r="K7433" s="8" t="s">
        <v>3963</v>
      </c>
      <c r="L7433" s="8" t="s">
        <v>3964</v>
      </c>
      <c r="M7433" s="9">
        <v>72093.33</v>
      </c>
      <c r="N7433" s="10" t="s">
        <v>18718</v>
      </c>
    </row>
    <row r="7434" spans="1:14" customFormat="1" ht="15" hidden="1" x14ac:dyDescent="0.25">
      <c r="A7434" s="1" t="s">
        <v>16960</v>
      </c>
      <c r="B7434" s="2" t="s">
        <v>18719</v>
      </c>
      <c r="C7434" s="2" t="s">
        <v>16</v>
      </c>
      <c r="D7434" s="3" t="s">
        <v>193</v>
      </c>
      <c r="E7434" s="3" t="s">
        <v>18717</v>
      </c>
      <c r="F7434" s="3" t="s">
        <v>18230</v>
      </c>
      <c r="G7434" s="3" t="s">
        <v>3400</v>
      </c>
      <c r="H7434" s="3" t="s">
        <v>3401</v>
      </c>
      <c r="I7434" s="3" t="s">
        <v>5614</v>
      </c>
      <c r="J7434" s="3" t="s">
        <v>5615</v>
      </c>
      <c r="K7434" s="3" t="s">
        <v>3963</v>
      </c>
      <c r="L7434" s="3" t="s">
        <v>3964</v>
      </c>
      <c r="M7434" s="4">
        <v>1244.5899999999999</v>
      </c>
      <c r="N7434" s="5" t="s">
        <v>18720</v>
      </c>
    </row>
    <row r="7435" spans="1:14" customFormat="1" ht="15" hidden="1" x14ac:dyDescent="0.25">
      <c r="A7435" s="6" t="s">
        <v>16960</v>
      </c>
      <c r="B7435" s="7" t="s">
        <v>18721</v>
      </c>
      <c r="C7435" s="7" t="s">
        <v>16</v>
      </c>
      <c r="D7435" s="8" t="s">
        <v>193</v>
      </c>
      <c r="E7435" s="8" t="s">
        <v>17910</v>
      </c>
      <c r="F7435" s="8" t="s">
        <v>18629</v>
      </c>
      <c r="G7435" s="8" t="s">
        <v>3431</v>
      </c>
      <c r="H7435" s="8" t="s">
        <v>3407</v>
      </c>
      <c r="I7435" s="8" t="s">
        <v>11117</v>
      </c>
      <c r="J7435" s="8" t="s">
        <v>625</v>
      </c>
      <c r="K7435" s="8" t="s">
        <v>4071</v>
      </c>
      <c r="L7435" s="8" t="s">
        <v>4072</v>
      </c>
      <c r="M7435" s="9">
        <v>4.03</v>
      </c>
      <c r="N7435" s="10" t="s">
        <v>18722</v>
      </c>
    </row>
    <row r="7436" spans="1:14" customFormat="1" ht="15" hidden="1" x14ac:dyDescent="0.25">
      <c r="A7436" s="1" t="s">
        <v>16960</v>
      </c>
      <c r="B7436" s="2" t="s">
        <v>18723</v>
      </c>
      <c r="C7436" s="2" t="s">
        <v>16</v>
      </c>
      <c r="D7436" s="3" t="s">
        <v>193</v>
      </c>
      <c r="E7436" s="3" t="s">
        <v>17910</v>
      </c>
      <c r="F7436" s="3" t="s">
        <v>18629</v>
      </c>
      <c r="G7436" s="3" t="s">
        <v>4300</v>
      </c>
      <c r="H7436" s="3" t="s">
        <v>4301</v>
      </c>
      <c r="I7436" s="3" t="s">
        <v>11117</v>
      </c>
      <c r="J7436" s="3" t="s">
        <v>625</v>
      </c>
      <c r="K7436" s="3" t="s">
        <v>4071</v>
      </c>
      <c r="L7436" s="3" t="s">
        <v>4072</v>
      </c>
      <c r="M7436" s="4">
        <v>255.04</v>
      </c>
      <c r="N7436" s="5" t="s">
        <v>18724</v>
      </c>
    </row>
    <row r="7437" spans="1:14" customFormat="1" ht="15" hidden="1" x14ac:dyDescent="0.25">
      <c r="A7437" s="6" t="s">
        <v>16960</v>
      </c>
      <c r="B7437" s="7" t="s">
        <v>18725</v>
      </c>
      <c r="C7437" s="7" t="s">
        <v>16</v>
      </c>
      <c r="D7437" s="8" t="s">
        <v>193</v>
      </c>
      <c r="E7437" s="8" t="s">
        <v>17910</v>
      </c>
      <c r="F7437" s="8" t="s">
        <v>18629</v>
      </c>
      <c r="G7437" s="8" t="s">
        <v>4260</v>
      </c>
      <c r="H7437" s="8" t="s">
        <v>4261</v>
      </c>
      <c r="I7437" s="8" t="s">
        <v>11117</v>
      </c>
      <c r="J7437" s="8" t="s">
        <v>625</v>
      </c>
      <c r="K7437" s="8" t="s">
        <v>4071</v>
      </c>
      <c r="L7437" s="8" t="s">
        <v>4072</v>
      </c>
      <c r="M7437" s="9">
        <v>34.619999999999997</v>
      </c>
      <c r="N7437" s="10" t="s">
        <v>18726</v>
      </c>
    </row>
    <row r="7438" spans="1:14" customFormat="1" ht="15" hidden="1" x14ac:dyDescent="0.25">
      <c r="A7438" s="1" t="s">
        <v>16960</v>
      </c>
      <c r="B7438" s="2" t="s">
        <v>18727</v>
      </c>
      <c r="C7438" s="2" t="s">
        <v>16</v>
      </c>
      <c r="D7438" s="3" t="s">
        <v>193</v>
      </c>
      <c r="E7438" s="3" t="s">
        <v>17910</v>
      </c>
      <c r="F7438" s="3" t="s">
        <v>18629</v>
      </c>
      <c r="G7438" s="3" t="s">
        <v>4260</v>
      </c>
      <c r="H7438" s="3" t="s">
        <v>4261</v>
      </c>
      <c r="I7438" s="3" t="s">
        <v>11117</v>
      </c>
      <c r="J7438" s="3" t="s">
        <v>625</v>
      </c>
      <c r="K7438" s="3" t="s">
        <v>4071</v>
      </c>
      <c r="L7438" s="3" t="s">
        <v>4072</v>
      </c>
      <c r="M7438" s="4">
        <v>99.33</v>
      </c>
      <c r="N7438" s="5" t="s">
        <v>18715</v>
      </c>
    </row>
    <row r="7439" spans="1:14" customFormat="1" ht="15" hidden="1" x14ac:dyDescent="0.25">
      <c r="A7439" s="6" t="s">
        <v>16960</v>
      </c>
      <c r="B7439" s="7" t="s">
        <v>18728</v>
      </c>
      <c r="C7439" s="7" t="s">
        <v>16</v>
      </c>
      <c r="D7439" s="8" t="s">
        <v>193</v>
      </c>
      <c r="E7439" s="8" t="s">
        <v>9075</v>
      </c>
      <c r="F7439" s="8" t="s">
        <v>18629</v>
      </c>
      <c r="G7439" s="8" t="s">
        <v>5599</v>
      </c>
      <c r="H7439" s="8" t="s">
        <v>5600</v>
      </c>
      <c r="I7439" s="8" t="s">
        <v>18729</v>
      </c>
      <c r="J7439" s="8" t="s">
        <v>3439</v>
      </c>
      <c r="K7439" s="8" t="s">
        <v>4071</v>
      </c>
      <c r="L7439" s="8" t="s">
        <v>4072</v>
      </c>
      <c r="M7439" s="9">
        <v>7002.16</v>
      </c>
      <c r="N7439" s="10" t="s">
        <v>18730</v>
      </c>
    </row>
    <row r="7440" spans="1:14" customFormat="1" ht="15" hidden="1" x14ac:dyDescent="0.25">
      <c r="A7440" s="1" t="s">
        <v>16960</v>
      </c>
      <c r="B7440" s="2" t="s">
        <v>18731</v>
      </c>
      <c r="C7440" s="2" t="s">
        <v>16</v>
      </c>
      <c r="D7440" s="3" t="s">
        <v>193</v>
      </c>
      <c r="E7440" s="3" t="s">
        <v>9075</v>
      </c>
      <c r="F7440" s="3" t="s">
        <v>18629</v>
      </c>
      <c r="G7440" s="3" t="s">
        <v>10017</v>
      </c>
      <c r="H7440" s="3" t="s">
        <v>10018</v>
      </c>
      <c r="I7440" s="3" t="s">
        <v>4525</v>
      </c>
      <c r="J7440" s="3" t="s">
        <v>920</v>
      </c>
      <c r="K7440" s="3" t="s">
        <v>4071</v>
      </c>
      <c r="L7440" s="3" t="s">
        <v>4072</v>
      </c>
      <c r="M7440" s="4">
        <v>808.01</v>
      </c>
      <c r="N7440" s="5" t="s">
        <v>18732</v>
      </c>
    </row>
    <row r="7441" spans="1:14" customFormat="1" ht="15" hidden="1" x14ac:dyDescent="0.25">
      <c r="A7441" s="6" t="s">
        <v>16960</v>
      </c>
      <c r="B7441" s="7" t="s">
        <v>18733</v>
      </c>
      <c r="C7441" s="7" t="s">
        <v>16</v>
      </c>
      <c r="D7441" s="8" t="s">
        <v>193</v>
      </c>
      <c r="E7441" s="8" t="s">
        <v>9075</v>
      </c>
      <c r="F7441" s="8" t="s">
        <v>18629</v>
      </c>
      <c r="G7441" s="8" t="s">
        <v>10017</v>
      </c>
      <c r="H7441" s="8" t="s">
        <v>10018</v>
      </c>
      <c r="I7441" s="8" t="s">
        <v>4525</v>
      </c>
      <c r="J7441" s="8" t="s">
        <v>920</v>
      </c>
      <c r="K7441" s="8" t="s">
        <v>4071</v>
      </c>
      <c r="L7441" s="8" t="s">
        <v>4072</v>
      </c>
      <c r="M7441" s="9">
        <v>147.52000000000001</v>
      </c>
      <c r="N7441" s="10" t="s">
        <v>18734</v>
      </c>
    </row>
    <row r="7442" spans="1:14" customFormat="1" ht="15" hidden="1" x14ac:dyDescent="0.25">
      <c r="A7442" s="1" t="s">
        <v>16960</v>
      </c>
      <c r="B7442" s="2" t="s">
        <v>18735</v>
      </c>
      <c r="C7442" s="2" t="s">
        <v>16</v>
      </c>
      <c r="D7442" s="3" t="s">
        <v>193</v>
      </c>
      <c r="E7442" s="3" t="s">
        <v>9075</v>
      </c>
      <c r="F7442" s="3" t="s">
        <v>18629</v>
      </c>
      <c r="G7442" s="3" t="s">
        <v>10017</v>
      </c>
      <c r="H7442" s="3" t="s">
        <v>10018</v>
      </c>
      <c r="I7442" s="3" t="s">
        <v>4525</v>
      </c>
      <c r="J7442" s="3" t="s">
        <v>920</v>
      </c>
      <c r="K7442" s="3" t="s">
        <v>4071</v>
      </c>
      <c r="L7442" s="3" t="s">
        <v>4072</v>
      </c>
      <c r="M7442" s="4">
        <v>189.23</v>
      </c>
      <c r="N7442" s="5" t="s">
        <v>18736</v>
      </c>
    </row>
    <row r="7443" spans="1:14" customFormat="1" ht="15" hidden="1" x14ac:dyDescent="0.25">
      <c r="A7443" s="6" t="s">
        <v>16960</v>
      </c>
      <c r="B7443" s="7" t="s">
        <v>18737</v>
      </c>
      <c r="C7443" s="7" t="s">
        <v>16</v>
      </c>
      <c r="D7443" s="8" t="s">
        <v>193</v>
      </c>
      <c r="E7443" s="8" t="s">
        <v>18084</v>
      </c>
      <c r="F7443" s="8" t="s">
        <v>18629</v>
      </c>
      <c r="G7443" s="8" t="s">
        <v>3431</v>
      </c>
      <c r="H7443" s="8" t="s">
        <v>3407</v>
      </c>
      <c r="I7443" s="8" t="s">
        <v>4525</v>
      </c>
      <c r="J7443" s="8" t="s">
        <v>920</v>
      </c>
      <c r="K7443" s="8" t="s">
        <v>4071</v>
      </c>
      <c r="L7443" s="8" t="s">
        <v>4072</v>
      </c>
      <c r="M7443" s="9">
        <v>436.62</v>
      </c>
      <c r="N7443" s="10" t="s">
        <v>18738</v>
      </c>
    </row>
    <row r="7444" spans="1:14" customFormat="1" ht="15" hidden="1" x14ac:dyDescent="0.25">
      <c r="A7444" s="1" t="s">
        <v>16960</v>
      </c>
      <c r="B7444" s="2" t="s">
        <v>18739</v>
      </c>
      <c r="C7444" s="2" t="s">
        <v>16</v>
      </c>
      <c r="D7444" s="3" t="s">
        <v>193</v>
      </c>
      <c r="E7444" s="3" t="s">
        <v>18084</v>
      </c>
      <c r="F7444" s="3" t="s">
        <v>18629</v>
      </c>
      <c r="G7444" s="3" t="s">
        <v>3431</v>
      </c>
      <c r="H7444" s="3" t="s">
        <v>3407</v>
      </c>
      <c r="I7444" s="3" t="s">
        <v>4525</v>
      </c>
      <c r="J7444" s="3" t="s">
        <v>920</v>
      </c>
      <c r="K7444" s="3" t="s">
        <v>4071</v>
      </c>
      <c r="L7444" s="3" t="s">
        <v>4072</v>
      </c>
      <c r="M7444" s="4">
        <v>302.02999999999997</v>
      </c>
      <c r="N7444" s="5" t="s">
        <v>18740</v>
      </c>
    </row>
    <row r="7445" spans="1:14" customFormat="1" ht="15" hidden="1" x14ac:dyDescent="0.25">
      <c r="A7445" s="6" t="s">
        <v>16960</v>
      </c>
      <c r="B7445" s="7" t="s">
        <v>18741</v>
      </c>
      <c r="C7445" s="7" t="s">
        <v>16</v>
      </c>
      <c r="D7445" s="8" t="s">
        <v>193</v>
      </c>
      <c r="E7445" s="8" t="s">
        <v>18084</v>
      </c>
      <c r="F7445" s="8" t="s">
        <v>18629</v>
      </c>
      <c r="G7445" s="8" t="s">
        <v>3431</v>
      </c>
      <c r="H7445" s="8" t="s">
        <v>3407</v>
      </c>
      <c r="I7445" s="8" t="s">
        <v>4525</v>
      </c>
      <c r="J7445" s="8" t="s">
        <v>920</v>
      </c>
      <c r="K7445" s="8" t="s">
        <v>4071</v>
      </c>
      <c r="L7445" s="8" t="s">
        <v>4072</v>
      </c>
      <c r="M7445" s="9">
        <v>1234.18</v>
      </c>
      <c r="N7445" s="10" t="s">
        <v>18742</v>
      </c>
    </row>
    <row r="7446" spans="1:14" customFormat="1" ht="15" hidden="1" x14ac:dyDescent="0.25">
      <c r="A7446" s="1" t="s">
        <v>16960</v>
      </c>
      <c r="B7446" s="2" t="s">
        <v>18743</v>
      </c>
      <c r="C7446" s="2" t="s">
        <v>16</v>
      </c>
      <c r="D7446" s="3" t="s">
        <v>193</v>
      </c>
      <c r="E7446" s="3" t="s">
        <v>18084</v>
      </c>
      <c r="F7446" s="3" t="s">
        <v>18629</v>
      </c>
      <c r="G7446" s="3" t="s">
        <v>4300</v>
      </c>
      <c r="H7446" s="3" t="s">
        <v>4301</v>
      </c>
      <c r="I7446" s="3" t="s">
        <v>4525</v>
      </c>
      <c r="J7446" s="3" t="s">
        <v>920</v>
      </c>
      <c r="K7446" s="3" t="s">
        <v>4071</v>
      </c>
      <c r="L7446" s="3" t="s">
        <v>4072</v>
      </c>
      <c r="M7446" s="4">
        <v>4543.22</v>
      </c>
      <c r="N7446" s="5" t="s">
        <v>18744</v>
      </c>
    </row>
    <row r="7447" spans="1:14" customFormat="1" ht="15" hidden="1" x14ac:dyDescent="0.25">
      <c r="A7447" s="6" t="s">
        <v>16960</v>
      </c>
      <c r="B7447" s="7" t="s">
        <v>18745</v>
      </c>
      <c r="C7447" s="7" t="s">
        <v>16</v>
      </c>
      <c r="D7447" s="8" t="s">
        <v>193</v>
      </c>
      <c r="E7447" s="8" t="s">
        <v>18084</v>
      </c>
      <c r="F7447" s="8" t="s">
        <v>18629</v>
      </c>
      <c r="G7447" s="8" t="s">
        <v>4260</v>
      </c>
      <c r="H7447" s="8" t="s">
        <v>4261</v>
      </c>
      <c r="I7447" s="8" t="s">
        <v>4525</v>
      </c>
      <c r="J7447" s="8" t="s">
        <v>920</v>
      </c>
      <c r="K7447" s="8" t="s">
        <v>4071</v>
      </c>
      <c r="L7447" s="8" t="s">
        <v>4072</v>
      </c>
      <c r="M7447" s="9">
        <v>114.72</v>
      </c>
      <c r="N7447" s="10" t="s">
        <v>18746</v>
      </c>
    </row>
    <row r="7448" spans="1:14" customFormat="1" ht="15" hidden="1" x14ac:dyDescent="0.25">
      <c r="A7448" s="1" t="s">
        <v>16960</v>
      </c>
      <c r="B7448" s="2" t="s">
        <v>18747</v>
      </c>
      <c r="C7448" s="2" t="s">
        <v>16</v>
      </c>
      <c r="D7448" s="3" t="s">
        <v>193</v>
      </c>
      <c r="E7448" s="3" t="s">
        <v>18084</v>
      </c>
      <c r="F7448" s="3" t="s">
        <v>18629</v>
      </c>
      <c r="G7448" s="3" t="s">
        <v>4260</v>
      </c>
      <c r="H7448" s="3" t="s">
        <v>4261</v>
      </c>
      <c r="I7448" s="3" t="s">
        <v>4525</v>
      </c>
      <c r="J7448" s="3" t="s">
        <v>920</v>
      </c>
      <c r="K7448" s="3" t="s">
        <v>4071</v>
      </c>
      <c r="L7448" s="3" t="s">
        <v>4072</v>
      </c>
      <c r="M7448" s="4">
        <v>142.37</v>
      </c>
      <c r="N7448" s="5" t="s">
        <v>18748</v>
      </c>
    </row>
    <row r="7449" spans="1:14" customFormat="1" ht="15" hidden="1" x14ac:dyDescent="0.25">
      <c r="A7449" s="6" t="s">
        <v>16960</v>
      </c>
      <c r="B7449" s="7" t="s">
        <v>18749</v>
      </c>
      <c r="C7449" s="7" t="s">
        <v>16</v>
      </c>
      <c r="D7449" s="8" t="s">
        <v>193</v>
      </c>
      <c r="E7449" s="8" t="s">
        <v>18084</v>
      </c>
      <c r="F7449" s="8" t="s">
        <v>18629</v>
      </c>
      <c r="G7449" s="8" t="s">
        <v>4260</v>
      </c>
      <c r="H7449" s="8" t="s">
        <v>4261</v>
      </c>
      <c r="I7449" s="8" t="s">
        <v>4525</v>
      </c>
      <c r="J7449" s="8" t="s">
        <v>920</v>
      </c>
      <c r="K7449" s="8" t="s">
        <v>4071</v>
      </c>
      <c r="L7449" s="8" t="s">
        <v>4072</v>
      </c>
      <c r="M7449" s="9">
        <v>27117.83</v>
      </c>
      <c r="N7449" s="10" t="s">
        <v>18750</v>
      </c>
    </row>
    <row r="7450" spans="1:14" customFormat="1" ht="15" hidden="1" x14ac:dyDescent="0.25">
      <c r="A7450" s="1" t="s">
        <v>16960</v>
      </c>
      <c r="B7450" s="2" t="s">
        <v>18751</v>
      </c>
      <c r="C7450" s="2" t="s">
        <v>16</v>
      </c>
      <c r="D7450" s="3" t="s">
        <v>242</v>
      </c>
      <c r="E7450" s="3" t="s">
        <v>243</v>
      </c>
      <c r="F7450" s="3" t="s">
        <v>244</v>
      </c>
      <c r="G7450" s="3" t="s">
        <v>3431</v>
      </c>
      <c r="H7450" s="3" t="s">
        <v>3407</v>
      </c>
      <c r="I7450" s="3" t="s">
        <v>470</v>
      </c>
      <c r="J7450" s="3" t="s">
        <v>471</v>
      </c>
      <c r="K7450" s="3" t="s">
        <v>3496</v>
      </c>
      <c r="L7450" s="3" t="s">
        <v>3497</v>
      </c>
      <c r="M7450" s="4">
        <v>300</v>
      </c>
      <c r="N7450" s="5" t="s">
        <v>18752</v>
      </c>
    </row>
    <row r="7451" spans="1:14" customFormat="1" ht="15" hidden="1" x14ac:dyDescent="0.25">
      <c r="A7451" s="6" t="s">
        <v>16960</v>
      </c>
      <c r="B7451" s="7" t="s">
        <v>18753</v>
      </c>
      <c r="C7451" s="7" t="s">
        <v>16</v>
      </c>
      <c r="D7451" s="8" t="s">
        <v>193</v>
      </c>
      <c r="E7451" s="8" t="s">
        <v>2307</v>
      </c>
      <c r="F7451" s="8" t="s">
        <v>18629</v>
      </c>
      <c r="G7451" s="8" t="s">
        <v>4217</v>
      </c>
      <c r="H7451" s="8" t="s">
        <v>4218</v>
      </c>
      <c r="I7451" s="8" t="s">
        <v>4539</v>
      </c>
      <c r="J7451" s="8" t="s">
        <v>3403</v>
      </c>
      <c r="K7451" s="8" t="s">
        <v>4071</v>
      </c>
      <c r="L7451" s="8" t="s">
        <v>4072</v>
      </c>
      <c r="M7451" s="9">
        <v>116859.48</v>
      </c>
      <c r="N7451" s="10" t="s">
        <v>18754</v>
      </c>
    </row>
    <row r="7452" spans="1:14" customFormat="1" ht="15" hidden="1" x14ac:dyDescent="0.25">
      <c r="A7452" s="1" t="s">
        <v>16960</v>
      </c>
      <c r="B7452" s="2" t="s">
        <v>18755</v>
      </c>
      <c r="C7452" s="2" t="s">
        <v>16</v>
      </c>
      <c r="D7452" s="3" t="s">
        <v>193</v>
      </c>
      <c r="E7452" s="3" t="s">
        <v>2307</v>
      </c>
      <c r="F7452" s="3" t="s">
        <v>18629</v>
      </c>
      <c r="G7452" s="3" t="s">
        <v>3400</v>
      </c>
      <c r="H7452" s="3" t="s">
        <v>3401</v>
      </c>
      <c r="I7452" s="3" t="s">
        <v>4525</v>
      </c>
      <c r="J7452" s="3" t="s">
        <v>920</v>
      </c>
      <c r="K7452" s="3" t="s">
        <v>4071</v>
      </c>
      <c r="L7452" s="3" t="s">
        <v>4072</v>
      </c>
      <c r="M7452" s="4">
        <v>13564.96</v>
      </c>
      <c r="N7452" s="5" t="s">
        <v>18756</v>
      </c>
    </row>
    <row r="7453" spans="1:14" customFormat="1" ht="15" hidden="1" x14ac:dyDescent="0.25">
      <c r="A7453" s="6" t="s">
        <v>16960</v>
      </c>
      <c r="B7453" s="7" t="s">
        <v>18757</v>
      </c>
      <c r="C7453" s="7" t="s">
        <v>16</v>
      </c>
      <c r="D7453" s="8" t="s">
        <v>193</v>
      </c>
      <c r="E7453" s="8" t="s">
        <v>2307</v>
      </c>
      <c r="F7453" s="8" t="s">
        <v>18629</v>
      </c>
      <c r="G7453" s="8" t="s">
        <v>10017</v>
      </c>
      <c r="H7453" s="8" t="s">
        <v>10018</v>
      </c>
      <c r="I7453" s="8" t="s">
        <v>4525</v>
      </c>
      <c r="J7453" s="8" t="s">
        <v>920</v>
      </c>
      <c r="K7453" s="8" t="s">
        <v>4071</v>
      </c>
      <c r="L7453" s="8" t="s">
        <v>4072</v>
      </c>
      <c r="M7453" s="9">
        <v>2550.09</v>
      </c>
      <c r="N7453" s="10" t="s">
        <v>18734</v>
      </c>
    </row>
    <row r="7454" spans="1:14" customFormat="1" ht="15" hidden="1" x14ac:dyDescent="0.25">
      <c r="A7454" s="1" t="s">
        <v>16960</v>
      </c>
      <c r="B7454" s="2" t="s">
        <v>18758</v>
      </c>
      <c r="C7454" s="2" t="s">
        <v>16</v>
      </c>
      <c r="D7454" s="3" t="s">
        <v>193</v>
      </c>
      <c r="E7454" s="3" t="s">
        <v>2307</v>
      </c>
      <c r="F7454" s="3" t="s">
        <v>18629</v>
      </c>
      <c r="G7454" s="3" t="s">
        <v>3431</v>
      </c>
      <c r="H7454" s="3" t="s">
        <v>3407</v>
      </c>
      <c r="I7454" s="3" t="s">
        <v>4525</v>
      </c>
      <c r="J7454" s="3" t="s">
        <v>920</v>
      </c>
      <c r="K7454" s="3" t="s">
        <v>4071</v>
      </c>
      <c r="L7454" s="3" t="s">
        <v>4072</v>
      </c>
      <c r="M7454" s="4">
        <v>3339</v>
      </c>
      <c r="N7454" s="5" t="s">
        <v>18736</v>
      </c>
    </row>
    <row r="7455" spans="1:14" customFormat="1" ht="15" hidden="1" x14ac:dyDescent="0.25">
      <c r="A7455" s="6" t="s">
        <v>16960</v>
      </c>
      <c r="B7455" s="7" t="s">
        <v>18759</v>
      </c>
      <c r="C7455" s="7" t="s">
        <v>16</v>
      </c>
      <c r="D7455" s="8" t="s">
        <v>193</v>
      </c>
      <c r="E7455" s="8" t="s">
        <v>18760</v>
      </c>
      <c r="F7455" s="8" t="s">
        <v>7527</v>
      </c>
      <c r="G7455" s="8" t="s">
        <v>4256</v>
      </c>
      <c r="H7455" s="8" t="s">
        <v>4257</v>
      </c>
      <c r="I7455" s="8" t="s">
        <v>5683</v>
      </c>
      <c r="J7455" s="8" t="s">
        <v>920</v>
      </c>
      <c r="K7455" s="8" t="s">
        <v>3963</v>
      </c>
      <c r="L7455" s="8" t="s">
        <v>3964</v>
      </c>
      <c r="M7455" s="9">
        <v>47929.87</v>
      </c>
      <c r="N7455" s="10" t="s">
        <v>18761</v>
      </c>
    </row>
    <row r="7456" spans="1:14" customFormat="1" ht="15" hidden="1" x14ac:dyDescent="0.25">
      <c r="A7456" s="1" t="s">
        <v>16960</v>
      </c>
      <c r="B7456" s="2" t="s">
        <v>18762</v>
      </c>
      <c r="C7456" s="2" t="s">
        <v>16</v>
      </c>
      <c r="D7456" s="3" t="s">
        <v>193</v>
      </c>
      <c r="E7456" s="3" t="s">
        <v>16795</v>
      </c>
      <c r="F7456" s="3" t="s">
        <v>18085</v>
      </c>
      <c r="G7456" s="3" t="s">
        <v>5649</v>
      </c>
      <c r="H7456" s="3" t="s">
        <v>5650</v>
      </c>
      <c r="I7456" s="3" t="s">
        <v>6375</v>
      </c>
      <c r="J7456" s="3" t="s">
        <v>920</v>
      </c>
      <c r="K7456" s="3" t="s">
        <v>35</v>
      </c>
      <c r="L7456" s="3" t="s">
        <v>36</v>
      </c>
      <c r="M7456" s="4">
        <v>5207.1400000000003</v>
      </c>
      <c r="N7456" s="5" t="s">
        <v>18763</v>
      </c>
    </row>
    <row r="7457" spans="1:14" customFormat="1" ht="15" hidden="1" x14ac:dyDescent="0.25">
      <c r="A7457" s="6" t="s">
        <v>16960</v>
      </c>
      <c r="B7457" s="7" t="s">
        <v>18762</v>
      </c>
      <c r="C7457" s="7" t="s">
        <v>4336</v>
      </c>
      <c r="D7457" s="8" t="s">
        <v>193</v>
      </c>
      <c r="E7457" s="8" t="s">
        <v>18764</v>
      </c>
      <c r="F7457" s="8" t="s">
        <v>18765</v>
      </c>
      <c r="G7457" s="8" t="s">
        <v>5649</v>
      </c>
      <c r="H7457" s="8" t="s">
        <v>5650</v>
      </c>
      <c r="I7457" s="8" t="s">
        <v>6375</v>
      </c>
      <c r="J7457" s="8" t="s">
        <v>920</v>
      </c>
      <c r="K7457" s="8" t="s">
        <v>4071</v>
      </c>
      <c r="L7457" s="8" t="s">
        <v>4072</v>
      </c>
      <c r="M7457" s="9">
        <v>30548.06</v>
      </c>
      <c r="N7457" s="10" t="s">
        <v>18766</v>
      </c>
    </row>
    <row r="7458" spans="1:14" customFormat="1" ht="15" hidden="1" x14ac:dyDescent="0.25">
      <c r="A7458" s="1" t="s">
        <v>16960</v>
      </c>
      <c r="B7458" s="2" t="s">
        <v>18762</v>
      </c>
      <c r="C7458" s="2" t="s">
        <v>4338</v>
      </c>
      <c r="D7458" s="3" t="s">
        <v>193</v>
      </c>
      <c r="E7458" s="3" t="s">
        <v>16593</v>
      </c>
      <c r="F7458" s="3" t="s">
        <v>16594</v>
      </c>
      <c r="G7458" s="3" t="s">
        <v>5649</v>
      </c>
      <c r="H7458" s="3" t="s">
        <v>5650</v>
      </c>
      <c r="I7458" s="3" t="s">
        <v>6375</v>
      </c>
      <c r="J7458" s="3" t="s">
        <v>920</v>
      </c>
      <c r="K7458" s="3" t="s">
        <v>4071</v>
      </c>
      <c r="L7458" s="3" t="s">
        <v>4072</v>
      </c>
      <c r="M7458" s="4">
        <v>20945.240000000002</v>
      </c>
      <c r="N7458" s="5" t="s">
        <v>16595</v>
      </c>
    </row>
    <row r="7459" spans="1:14" customFormat="1" ht="15" hidden="1" x14ac:dyDescent="0.25">
      <c r="A7459" s="6" t="s">
        <v>16960</v>
      </c>
      <c r="B7459" s="7" t="s">
        <v>18767</v>
      </c>
      <c r="C7459" s="7" t="s">
        <v>16</v>
      </c>
      <c r="D7459" s="8" t="s">
        <v>193</v>
      </c>
      <c r="E7459" s="8" t="s">
        <v>6202</v>
      </c>
      <c r="F7459" s="8" t="s">
        <v>18669</v>
      </c>
      <c r="G7459" s="8" t="s">
        <v>8010</v>
      </c>
      <c r="H7459" s="8" t="s">
        <v>8011</v>
      </c>
      <c r="I7459" s="8" t="s">
        <v>6375</v>
      </c>
      <c r="J7459" s="8" t="s">
        <v>920</v>
      </c>
      <c r="K7459" s="8" t="s">
        <v>35</v>
      </c>
      <c r="L7459" s="8" t="s">
        <v>36</v>
      </c>
      <c r="M7459" s="9">
        <v>6103.31</v>
      </c>
      <c r="N7459" s="10" t="s">
        <v>18768</v>
      </c>
    </row>
    <row r="7460" spans="1:14" customFormat="1" ht="15" hidden="1" x14ac:dyDescent="0.25">
      <c r="A7460" s="1" t="s">
        <v>16960</v>
      </c>
      <c r="B7460" s="2" t="s">
        <v>18767</v>
      </c>
      <c r="C7460" s="2" t="s">
        <v>4336</v>
      </c>
      <c r="D7460" s="3" t="s">
        <v>193</v>
      </c>
      <c r="E7460" s="3" t="s">
        <v>16596</v>
      </c>
      <c r="F7460" s="3" t="s">
        <v>16597</v>
      </c>
      <c r="G7460" s="3" t="s">
        <v>8010</v>
      </c>
      <c r="H7460" s="3" t="s">
        <v>8011</v>
      </c>
      <c r="I7460" s="3" t="s">
        <v>6375</v>
      </c>
      <c r="J7460" s="3" t="s">
        <v>920</v>
      </c>
      <c r="K7460" s="3" t="s">
        <v>35</v>
      </c>
      <c r="L7460" s="3" t="s">
        <v>36</v>
      </c>
      <c r="M7460" s="4">
        <v>28335.34</v>
      </c>
      <c r="N7460" s="5" t="s">
        <v>16598</v>
      </c>
    </row>
    <row r="7461" spans="1:14" customFormat="1" ht="15" hidden="1" x14ac:dyDescent="0.25">
      <c r="A7461" s="6" t="s">
        <v>16960</v>
      </c>
      <c r="B7461" s="7" t="s">
        <v>18769</v>
      </c>
      <c r="C7461" s="7" t="s">
        <v>16</v>
      </c>
      <c r="D7461" s="8" t="s">
        <v>193</v>
      </c>
      <c r="E7461" s="8" t="s">
        <v>18760</v>
      </c>
      <c r="F7461" s="8" t="s">
        <v>7527</v>
      </c>
      <c r="G7461" s="8" t="s">
        <v>4260</v>
      </c>
      <c r="H7461" s="8" t="s">
        <v>4261</v>
      </c>
      <c r="I7461" s="8" t="s">
        <v>5683</v>
      </c>
      <c r="J7461" s="8" t="s">
        <v>920</v>
      </c>
      <c r="K7461" s="8" t="s">
        <v>3963</v>
      </c>
      <c r="L7461" s="8" t="s">
        <v>3964</v>
      </c>
      <c r="M7461" s="9">
        <v>185963.73</v>
      </c>
      <c r="N7461" s="10" t="s">
        <v>18770</v>
      </c>
    </row>
    <row r="7462" spans="1:14" customFormat="1" ht="15" hidden="1" x14ac:dyDescent="0.25">
      <c r="A7462" s="1" t="s">
        <v>16960</v>
      </c>
      <c r="B7462" s="2" t="s">
        <v>18771</v>
      </c>
      <c r="C7462" s="2" t="s">
        <v>16</v>
      </c>
      <c r="D7462" s="3" t="s">
        <v>193</v>
      </c>
      <c r="E7462" s="3" t="s">
        <v>13368</v>
      </c>
      <c r="F7462" s="3" t="s">
        <v>18669</v>
      </c>
      <c r="G7462" s="3" t="s">
        <v>4217</v>
      </c>
      <c r="H7462" s="3" t="s">
        <v>4218</v>
      </c>
      <c r="I7462" s="3" t="s">
        <v>6139</v>
      </c>
      <c r="J7462" s="3" t="s">
        <v>3403</v>
      </c>
      <c r="K7462" s="3" t="s">
        <v>3963</v>
      </c>
      <c r="L7462" s="3" t="s">
        <v>3964</v>
      </c>
      <c r="M7462" s="4">
        <v>123162.9</v>
      </c>
      <c r="N7462" s="5" t="s">
        <v>18772</v>
      </c>
    </row>
    <row r="7463" spans="1:14" customFormat="1" ht="15" hidden="1" x14ac:dyDescent="0.25">
      <c r="A7463" s="6" t="s">
        <v>16960</v>
      </c>
      <c r="B7463" s="7" t="s">
        <v>18773</v>
      </c>
      <c r="C7463" s="7" t="s">
        <v>16</v>
      </c>
      <c r="D7463" s="8" t="s">
        <v>193</v>
      </c>
      <c r="E7463" s="8" t="s">
        <v>13368</v>
      </c>
      <c r="F7463" s="8" t="s">
        <v>18669</v>
      </c>
      <c r="G7463" s="8" t="s">
        <v>3400</v>
      </c>
      <c r="H7463" s="8" t="s">
        <v>3401</v>
      </c>
      <c r="I7463" s="8" t="s">
        <v>6139</v>
      </c>
      <c r="J7463" s="8" t="s">
        <v>3403</v>
      </c>
      <c r="K7463" s="8" t="s">
        <v>3963</v>
      </c>
      <c r="L7463" s="8" t="s">
        <v>3964</v>
      </c>
      <c r="M7463" s="9">
        <v>12722.4</v>
      </c>
      <c r="N7463" s="10" t="s">
        <v>18774</v>
      </c>
    </row>
    <row r="7464" spans="1:14" customFormat="1" ht="15" hidden="1" x14ac:dyDescent="0.25">
      <c r="A7464" s="1" t="s">
        <v>16960</v>
      </c>
      <c r="B7464" s="2" t="s">
        <v>18775</v>
      </c>
      <c r="C7464" s="2" t="s">
        <v>16</v>
      </c>
      <c r="D7464" s="3" t="s">
        <v>193</v>
      </c>
      <c r="E7464" s="3" t="s">
        <v>13368</v>
      </c>
      <c r="F7464" s="3" t="s">
        <v>18669</v>
      </c>
      <c r="G7464" s="3" t="s">
        <v>3431</v>
      </c>
      <c r="H7464" s="3" t="s">
        <v>3407</v>
      </c>
      <c r="I7464" s="3" t="s">
        <v>6139</v>
      </c>
      <c r="J7464" s="3" t="s">
        <v>3403</v>
      </c>
      <c r="K7464" s="3" t="s">
        <v>3963</v>
      </c>
      <c r="L7464" s="3" t="s">
        <v>3964</v>
      </c>
      <c r="M7464" s="4">
        <v>3471.98</v>
      </c>
      <c r="N7464" s="5" t="s">
        <v>18776</v>
      </c>
    </row>
    <row r="7465" spans="1:14" customFormat="1" ht="15" hidden="1" x14ac:dyDescent="0.25">
      <c r="A7465" s="6" t="s">
        <v>16960</v>
      </c>
      <c r="B7465" s="7" t="s">
        <v>18777</v>
      </c>
      <c r="C7465" s="7" t="s">
        <v>16</v>
      </c>
      <c r="D7465" s="8" t="s">
        <v>193</v>
      </c>
      <c r="E7465" s="8" t="s">
        <v>13368</v>
      </c>
      <c r="F7465" s="8" t="s">
        <v>18669</v>
      </c>
      <c r="G7465" s="8" t="s">
        <v>4201</v>
      </c>
      <c r="H7465" s="8" t="s">
        <v>4202</v>
      </c>
      <c r="I7465" s="8" t="s">
        <v>6146</v>
      </c>
      <c r="J7465" s="8" t="s">
        <v>4067</v>
      </c>
      <c r="K7465" s="8" t="s">
        <v>3963</v>
      </c>
      <c r="L7465" s="8" t="s">
        <v>3964</v>
      </c>
      <c r="M7465" s="9">
        <v>7337.43</v>
      </c>
      <c r="N7465" s="10" t="s">
        <v>18778</v>
      </c>
    </row>
    <row r="7466" spans="1:14" customFormat="1" ht="15" hidden="1" x14ac:dyDescent="0.25">
      <c r="A7466" s="1" t="s">
        <v>16960</v>
      </c>
      <c r="B7466" s="2" t="s">
        <v>18779</v>
      </c>
      <c r="C7466" s="2" t="s">
        <v>16</v>
      </c>
      <c r="D7466" s="3" t="s">
        <v>193</v>
      </c>
      <c r="E7466" s="3" t="s">
        <v>13368</v>
      </c>
      <c r="F7466" s="3" t="s">
        <v>18669</v>
      </c>
      <c r="G7466" s="3" t="s">
        <v>3400</v>
      </c>
      <c r="H7466" s="3" t="s">
        <v>3401</v>
      </c>
      <c r="I7466" s="3" t="s">
        <v>6146</v>
      </c>
      <c r="J7466" s="3" t="s">
        <v>4067</v>
      </c>
      <c r="K7466" s="3" t="s">
        <v>3963</v>
      </c>
      <c r="L7466" s="3" t="s">
        <v>3964</v>
      </c>
      <c r="M7466" s="4">
        <v>921.65</v>
      </c>
      <c r="N7466" s="5" t="s">
        <v>18780</v>
      </c>
    </row>
    <row r="7467" spans="1:14" customFormat="1" ht="15" hidden="1" x14ac:dyDescent="0.25">
      <c r="A7467" s="6" t="s">
        <v>16960</v>
      </c>
      <c r="B7467" s="7" t="s">
        <v>18781</v>
      </c>
      <c r="C7467" s="7" t="s">
        <v>16</v>
      </c>
      <c r="D7467" s="8" t="s">
        <v>193</v>
      </c>
      <c r="E7467" s="8" t="s">
        <v>13368</v>
      </c>
      <c r="F7467" s="8" t="s">
        <v>18669</v>
      </c>
      <c r="G7467" s="8" t="s">
        <v>3431</v>
      </c>
      <c r="H7467" s="8" t="s">
        <v>3407</v>
      </c>
      <c r="I7467" s="8" t="s">
        <v>6146</v>
      </c>
      <c r="J7467" s="8" t="s">
        <v>4067</v>
      </c>
      <c r="K7467" s="8" t="s">
        <v>3963</v>
      </c>
      <c r="L7467" s="8" t="s">
        <v>3964</v>
      </c>
      <c r="M7467" s="9">
        <v>549.72</v>
      </c>
      <c r="N7467" s="10" t="s">
        <v>18782</v>
      </c>
    </row>
    <row r="7468" spans="1:14" customFormat="1" ht="15" hidden="1" x14ac:dyDescent="0.25">
      <c r="A7468" s="1" t="s">
        <v>16960</v>
      </c>
      <c r="B7468" s="2" t="s">
        <v>18783</v>
      </c>
      <c r="C7468" s="2" t="s">
        <v>16</v>
      </c>
      <c r="D7468" s="3" t="s">
        <v>193</v>
      </c>
      <c r="E7468" s="3" t="s">
        <v>6264</v>
      </c>
      <c r="F7468" s="3" t="s">
        <v>18784</v>
      </c>
      <c r="G7468" s="3" t="s">
        <v>3716</v>
      </c>
      <c r="H7468" s="3" t="s">
        <v>3717</v>
      </c>
      <c r="I7468" s="3" t="s">
        <v>488</v>
      </c>
      <c r="J7468" s="3" t="s">
        <v>489</v>
      </c>
      <c r="K7468" s="3" t="s">
        <v>3718</v>
      </c>
      <c r="L7468" s="3" t="s">
        <v>3719</v>
      </c>
      <c r="M7468" s="4">
        <v>225</v>
      </c>
      <c r="N7468" s="5" t="s">
        <v>18785</v>
      </c>
    </row>
    <row r="7469" spans="1:14" customFormat="1" ht="15" hidden="1" x14ac:dyDescent="0.25">
      <c r="A7469" s="6" t="s">
        <v>16960</v>
      </c>
      <c r="B7469" s="7" t="s">
        <v>18786</v>
      </c>
      <c r="C7469" s="7" t="s">
        <v>16</v>
      </c>
      <c r="D7469" s="8" t="s">
        <v>193</v>
      </c>
      <c r="E7469" s="8" t="s">
        <v>6264</v>
      </c>
      <c r="F7469" s="8" t="s">
        <v>18784</v>
      </c>
      <c r="G7469" s="8" t="s">
        <v>3368</v>
      </c>
      <c r="H7469" s="8" t="s">
        <v>3369</v>
      </c>
      <c r="I7469" s="8" t="s">
        <v>2397</v>
      </c>
      <c r="J7469" s="8" t="s">
        <v>1008</v>
      </c>
      <c r="K7469" s="8" t="s">
        <v>3371</v>
      </c>
      <c r="L7469" s="8" t="s">
        <v>3372</v>
      </c>
      <c r="M7469" s="9">
        <v>3089.7</v>
      </c>
      <c r="N7469" s="10" t="s">
        <v>18787</v>
      </c>
    </row>
    <row r="7470" spans="1:14" customFormat="1" ht="15" hidden="1" x14ac:dyDescent="0.25">
      <c r="A7470" s="1" t="s">
        <v>16960</v>
      </c>
      <c r="B7470" s="2" t="s">
        <v>18788</v>
      </c>
      <c r="C7470" s="2" t="s">
        <v>16</v>
      </c>
      <c r="D7470" s="3" t="s">
        <v>193</v>
      </c>
      <c r="E7470" s="3" t="s">
        <v>18789</v>
      </c>
      <c r="F7470" s="3" t="s">
        <v>18784</v>
      </c>
      <c r="G7470" s="3" t="s">
        <v>3716</v>
      </c>
      <c r="H7470" s="3" t="s">
        <v>3717</v>
      </c>
      <c r="I7470" s="3" t="s">
        <v>488</v>
      </c>
      <c r="J7470" s="3" t="s">
        <v>489</v>
      </c>
      <c r="K7470" s="3" t="s">
        <v>3718</v>
      </c>
      <c r="L7470" s="3" t="s">
        <v>3719</v>
      </c>
      <c r="M7470" s="4">
        <v>225</v>
      </c>
      <c r="N7470" s="5" t="s">
        <v>18790</v>
      </c>
    </row>
    <row r="7471" spans="1:14" customFormat="1" ht="15" hidden="1" x14ac:dyDescent="0.25">
      <c r="A7471" s="6" t="s">
        <v>16960</v>
      </c>
      <c r="B7471" s="7" t="s">
        <v>18791</v>
      </c>
      <c r="C7471" s="7" t="s">
        <v>16</v>
      </c>
      <c r="D7471" s="8" t="s">
        <v>193</v>
      </c>
      <c r="E7471" s="8" t="s">
        <v>18789</v>
      </c>
      <c r="F7471" s="8" t="s">
        <v>18784</v>
      </c>
      <c r="G7471" s="8" t="s">
        <v>3368</v>
      </c>
      <c r="H7471" s="8" t="s">
        <v>3369</v>
      </c>
      <c r="I7471" s="8" t="s">
        <v>2397</v>
      </c>
      <c r="J7471" s="8" t="s">
        <v>1008</v>
      </c>
      <c r="K7471" s="8" t="s">
        <v>3371</v>
      </c>
      <c r="L7471" s="8" t="s">
        <v>3372</v>
      </c>
      <c r="M7471" s="9">
        <v>1279.55</v>
      </c>
      <c r="N7471" s="10" t="s">
        <v>18792</v>
      </c>
    </row>
    <row r="7472" spans="1:14" customFormat="1" ht="15" hidden="1" x14ac:dyDescent="0.25">
      <c r="A7472" s="1" t="s">
        <v>16960</v>
      </c>
      <c r="B7472" s="2" t="s">
        <v>18793</v>
      </c>
      <c r="C7472" s="2" t="s">
        <v>16</v>
      </c>
      <c r="D7472" s="3" t="s">
        <v>193</v>
      </c>
      <c r="E7472" s="3" t="s">
        <v>18794</v>
      </c>
      <c r="F7472" s="3" t="s">
        <v>18278</v>
      </c>
      <c r="G7472" s="3" t="s">
        <v>5872</v>
      </c>
      <c r="H7472" s="3" t="s">
        <v>5873</v>
      </c>
      <c r="I7472" s="3" t="s">
        <v>4085</v>
      </c>
      <c r="J7472" s="3" t="s">
        <v>4086</v>
      </c>
      <c r="K7472" s="3" t="s">
        <v>35</v>
      </c>
      <c r="L7472" s="3" t="s">
        <v>36</v>
      </c>
      <c r="M7472" s="4">
        <v>56118.53</v>
      </c>
      <c r="N7472" s="5" t="s">
        <v>18795</v>
      </c>
    </row>
    <row r="7473" spans="1:14" customFormat="1" ht="15" hidden="1" x14ac:dyDescent="0.25">
      <c r="A7473" s="6" t="s">
        <v>16960</v>
      </c>
      <c r="B7473" s="7" t="s">
        <v>18796</v>
      </c>
      <c r="C7473" s="7" t="s">
        <v>16</v>
      </c>
      <c r="D7473" s="8" t="s">
        <v>193</v>
      </c>
      <c r="E7473" s="8" t="s">
        <v>18794</v>
      </c>
      <c r="F7473" s="8" t="s">
        <v>18278</v>
      </c>
      <c r="G7473" s="8" t="s">
        <v>3400</v>
      </c>
      <c r="H7473" s="8" t="s">
        <v>3401</v>
      </c>
      <c r="I7473" s="8" t="s">
        <v>4085</v>
      </c>
      <c r="J7473" s="8" t="s">
        <v>4086</v>
      </c>
      <c r="K7473" s="8" t="s">
        <v>35</v>
      </c>
      <c r="L7473" s="8" t="s">
        <v>36</v>
      </c>
      <c r="M7473" s="9">
        <v>2503.33</v>
      </c>
      <c r="N7473" s="10" t="s">
        <v>18797</v>
      </c>
    </row>
    <row r="7474" spans="1:14" customFormat="1" ht="15" hidden="1" x14ac:dyDescent="0.25">
      <c r="A7474" s="1" t="s">
        <v>16960</v>
      </c>
      <c r="B7474" s="2" t="s">
        <v>18798</v>
      </c>
      <c r="C7474" s="2" t="s">
        <v>16</v>
      </c>
      <c r="D7474" s="3" t="s">
        <v>193</v>
      </c>
      <c r="E7474" s="3" t="s">
        <v>2280</v>
      </c>
      <c r="F7474" s="3" t="s">
        <v>17224</v>
      </c>
      <c r="G7474" s="3" t="s">
        <v>3716</v>
      </c>
      <c r="H7474" s="3" t="s">
        <v>3717</v>
      </c>
      <c r="I7474" s="3" t="s">
        <v>5283</v>
      </c>
      <c r="J7474" s="3" t="s">
        <v>5284</v>
      </c>
      <c r="K7474" s="3" t="s">
        <v>3718</v>
      </c>
      <c r="L7474" s="3" t="s">
        <v>3719</v>
      </c>
      <c r="M7474" s="4">
        <v>30</v>
      </c>
      <c r="N7474" s="5" t="s">
        <v>18799</v>
      </c>
    </row>
    <row r="7475" spans="1:14" customFormat="1" ht="15" hidden="1" x14ac:dyDescent="0.25">
      <c r="A7475" s="6" t="s">
        <v>16960</v>
      </c>
      <c r="B7475" s="7" t="s">
        <v>18800</v>
      </c>
      <c r="C7475" s="7" t="s">
        <v>16</v>
      </c>
      <c r="D7475" s="8" t="s">
        <v>193</v>
      </c>
      <c r="E7475" s="8" t="s">
        <v>7526</v>
      </c>
      <c r="F7475" s="8" t="s">
        <v>7527</v>
      </c>
      <c r="G7475" s="8" t="s">
        <v>4217</v>
      </c>
      <c r="H7475" s="8" t="s">
        <v>4218</v>
      </c>
      <c r="I7475" s="8" t="s">
        <v>6700</v>
      </c>
      <c r="J7475" s="8" t="s">
        <v>3403</v>
      </c>
      <c r="K7475" s="8" t="s">
        <v>4204</v>
      </c>
      <c r="L7475" s="8" t="s">
        <v>4205</v>
      </c>
      <c r="M7475" s="9">
        <v>69.77</v>
      </c>
      <c r="N7475" s="10" t="s">
        <v>16587</v>
      </c>
    </row>
    <row r="7476" spans="1:14" customFormat="1" ht="15" hidden="1" x14ac:dyDescent="0.25">
      <c r="A7476" s="1" t="s">
        <v>16960</v>
      </c>
      <c r="B7476" s="2" t="s">
        <v>18801</v>
      </c>
      <c r="C7476" s="2" t="s">
        <v>16</v>
      </c>
      <c r="D7476" s="3" t="s">
        <v>193</v>
      </c>
      <c r="E7476" s="3" t="s">
        <v>7526</v>
      </c>
      <c r="F7476" s="3" t="s">
        <v>7527</v>
      </c>
      <c r="G7476" s="3" t="s">
        <v>3400</v>
      </c>
      <c r="H7476" s="3" t="s">
        <v>3401</v>
      </c>
      <c r="I7476" s="3" t="s">
        <v>6700</v>
      </c>
      <c r="J7476" s="3" t="s">
        <v>3403</v>
      </c>
      <c r="K7476" s="3" t="s">
        <v>4204</v>
      </c>
      <c r="L7476" s="3" t="s">
        <v>4205</v>
      </c>
      <c r="M7476" s="4">
        <v>11898.1</v>
      </c>
      <c r="N7476" s="5" t="s">
        <v>16587</v>
      </c>
    </row>
    <row r="7477" spans="1:14" customFormat="1" ht="15" hidden="1" x14ac:dyDescent="0.25">
      <c r="A7477" s="6" t="s">
        <v>16960</v>
      </c>
      <c r="B7477" s="7" t="s">
        <v>18802</v>
      </c>
      <c r="C7477" s="7" t="s">
        <v>16</v>
      </c>
      <c r="D7477" s="8" t="s">
        <v>193</v>
      </c>
      <c r="E7477" s="8" t="s">
        <v>7526</v>
      </c>
      <c r="F7477" s="8" t="s">
        <v>7527</v>
      </c>
      <c r="G7477" s="8" t="s">
        <v>3431</v>
      </c>
      <c r="H7477" s="8" t="s">
        <v>3407</v>
      </c>
      <c r="I7477" s="8" t="s">
        <v>6700</v>
      </c>
      <c r="J7477" s="8" t="s">
        <v>3403</v>
      </c>
      <c r="K7477" s="8" t="s">
        <v>4204</v>
      </c>
      <c r="L7477" s="8" t="s">
        <v>4205</v>
      </c>
      <c r="M7477" s="9">
        <v>2253.44</v>
      </c>
      <c r="N7477" s="10" t="s">
        <v>16587</v>
      </c>
    </row>
    <row r="7478" spans="1:14" customFormat="1" ht="15" hidden="1" x14ac:dyDescent="0.25">
      <c r="A7478" s="1" t="s">
        <v>16960</v>
      </c>
      <c r="B7478" s="2" t="s">
        <v>18803</v>
      </c>
      <c r="C7478" s="2" t="s">
        <v>16</v>
      </c>
      <c r="D7478" s="3" t="s">
        <v>193</v>
      </c>
      <c r="E7478" s="3" t="s">
        <v>7526</v>
      </c>
      <c r="F7478" s="3" t="s">
        <v>7527</v>
      </c>
      <c r="G7478" s="3" t="s">
        <v>4076</v>
      </c>
      <c r="H7478" s="3" t="s">
        <v>4077</v>
      </c>
      <c r="I7478" s="3" t="s">
        <v>6700</v>
      </c>
      <c r="J7478" s="3" t="s">
        <v>3403</v>
      </c>
      <c r="K7478" s="3" t="s">
        <v>4204</v>
      </c>
      <c r="L7478" s="3" t="s">
        <v>4205</v>
      </c>
      <c r="M7478" s="4">
        <v>382.49</v>
      </c>
      <c r="N7478" s="5" t="s">
        <v>16587</v>
      </c>
    </row>
    <row r="7479" spans="1:14" customFormat="1" ht="15" hidden="1" x14ac:dyDescent="0.25">
      <c r="A7479" s="6" t="s">
        <v>16960</v>
      </c>
      <c r="B7479" s="7" t="s">
        <v>18804</v>
      </c>
      <c r="C7479" s="7" t="s">
        <v>16</v>
      </c>
      <c r="D7479" s="8" t="s">
        <v>193</v>
      </c>
      <c r="E7479" s="8" t="s">
        <v>16314</v>
      </c>
      <c r="F7479" s="8" t="s">
        <v>18784</v>
      </c>
      <c r="G7479" s="8" t="s">
        <v>3716</v>
      </c>
      <c r="H7479" s="8" t="s">
        <v>3717</v>
      </c>
      <c r="I7479" s="8" t="s">
        <v>488</v>
      </c>
      <c r="J7479" s="8" t="s">
        <v>489</v>
      </c>
      <c r="K7479" s="8" t="s">
        <v>3718</v>
      </c>
      <c r="L7479" s="8" t="s">
        <v>3719</v>
      </c>
      <c r="M7479" s="9">
        <v>225</v>
      </c>
      <c r="N7479" s="10" t="s">
        <v>18805</v>
      </c>
    </row>
    <row r="7480" spans="1:14" customFormat="1" ht="15" hidden="1" x14ac:dyDescent="0.25">
      <c r="A7480" s="1" t="s">
        <v>16960</v>
      </c>
      <c r="B7480" s="2" t="s">
        <v>18806</v>
      </c>
      <c r="C7480" s="2" t="s">
        <v>16</v>
      </c>
      <c r="D7480" s="3" t="s">
        <v>193</v>
      </c>
      <c r="E7480" s="3" t="s">
        <v>16314</v>
      </c>
      <c r="F7480" s="3" t="s">
        <v>18784</v>
      </c>
      <c r="G7480" s="3" t="s">
        <v>3368</v>
      </c>
      <c r="H7480" s="3" t="s">
        <v>3369</v>
      </c>
      <c r="I7480" s="3" t="s">
        <v>2397</v>
      </c>
      <c r="J7480" s="3" t="s">
        <v>1008</v>
      </c>
      <c r="K7480" s="3" t="s">
        <v>3371</v>
      </c>
      <c r="L7480" s="3" t="s">
        <v>3372</v>
      </c>
      <c r="M7480" s="4">
        <v>1279.55</v>
      </c>
      <c r="N7480" s="5" t="s">
        <v>18807</v>
      </c>
    </row>
    <row r="7481" spans="1:14" customFormat="1" ht="15" hidden="1" x14ac:dyDescent="0.25">
      <c r="A7481" s="6" t="s">
        <v>16960</v>
      </c>
      <c r="B7481" s="7" t="s">
        <v>18808</v>
      </c>
      <c r="C7481" s="7" t="s">
        <v>16</v>
      </c>
      <c r="D7481" s="8" t="s">
        <v>193</v>
      </c>
      <c r="E7481" s="8" t="s">
        <v>15728</v>
      </c>
      <c r="F7481" s="8" t="s">
        <v>7527</v>
      </c>
      <c r="G7481" s="8" t="s">
        <v>4201</v>
      </c>
      <c r="H7481" s="8" t="s">
        <v>4202</v>
      </c>
      <c r="I7481" s="8" t="s">
        <v>10262</v>
      </c>
      <c r="J7481" s="8" t="s">
        <v>4067</v>
      </c>
      <c r="K7481" s="8" t="s">
        <v>4204</v>
      </c>
      <c r="L7481" s="8" t="s">
        <v>4205</v>
      </c>
      <c r="M7481" s="9">
        <v>14069.88</v>
      </c>
      <c r="N7481" s="10" t="s">
        <v>18809</v>
      </c>
    </row>
    <row r="7482" spans="1:14" customFormat="1" ht="15" hidden="1" x14ac:dyDescent="0.25">
      <c r="A7482" s="1" t="s">
        <v>16960</v>
      </c>
      <c r="B7482" s="2" t="s">
        <v>18810</v>
      </c>
      <c r="C7482" s="2" t="s">
        <v>16</v>
      </c>
      <c r="D7482" s="3" t="s">
        <v>193</v>
      </c>
      <c r="E7482" s="3" t="s">
        <v>15728</v>
      </c>
      <c r="F7482" s="3" t="s">
        <v>7527</v>
      </c>
      <c r="G7482" s="3" t="s">
        <v>3400</v>
      </c>
      <c r="H7482" s="3" t="s">
        <v>3401</v>
      </c>
      <c r="I7482" s="3" t="s">
        <v>10262</v>
      </c>
      <c r="J7482" s="3" t="s">
        <v>4067</v>
      </c>
      <c r="K7482" s="3" t="s">
        <v>4204</v>
      </c>
      <c r="L7482" s="3" t="s">
        <v>4205</v>
      </c>
      <c r="M7482" s="4">
        <v>2096.16</v>
      </c>
      <c r="N7482" s="5" t="s">
        <v>18811</v>
      </c>
    </row>
    <row r="7483" spans="1:14" customFormat="1" ht="15" hidden="1" x14ac:dyDescent="0.25">
      <c r="A7483" s="6" t="s">
        <v>16960</v>
      </c>
      <c r="B7483" s="7" t="s">
        <v>18812</v>
      </c>
      <c r="C7483" s="7" t="s">
        <v>16</v>
      </c>
      <c r="D7483" s="8" t="s">
        <v>193</v>
      </c>
      <c r="E7483" s="8" t="s">
        <v>15728</v>
      </c>
      <c r="F7483" s="8" t="s">
        <v>7527</v>
      </c>
      <c r="G7483" s="8" t="s">
        <v>3431</v>
      </c>
      <c r="H7483" s="8" t="s">
        <v>3407</v>
      </c>
      <c r="I7483" s="8" t="s">
        <v>10262</v>
      </c>
      <c r="J7483" s="8" t="s">
        <v>4067</v>
      </c>
      <c r="K7483" s="8" t="s">
        <v>4204</v>
      </c>
      <c r="L7483" s="8" t="s">
        <v>4205</v>
      </c>
      <c r="M7483" s="9">
        <v>477.06</v>
      </c>
      <c r="N7483" s="10" t="s">
        <v>18813</v>
      </c>
    </row>
    <row r="7484" spans="1:14" customFormat="1" ht="15" hidden="1" x14ac:dyDescent="0.25">
      <c r="A7484" s="1" t="s">
        <v>16960</v>
      </c>
      <c r="B7484" s="2" t="s">
        <v>18814</v>
      </c>
      <c r="C7484" s="2" t="s">
        <v>16</v>
      </c>
      <c r="D7484" s="3" t="s">
        <v>193</v>
      </c>
      <c r="E7484" s="3" t="s">
        <v>3572</v>
      </c>
      <c r="F7484" s="3" t="s">
        <v>18160</v>
      </c>
      <c r="G7484" s="3" t="s">
        <v>7952</v>
      </c>
      <c r="H7484" s="3" t="s">
        <v>7953</v>
      </c>
      <c r="I7484" s="3" t="s">
        <v>22</v>
      </c>
      <c r="J7484" s="3" t="s">
        <v>23</v>
      </c>
      <c r="K7484" s="3" t="s">
        <v>24</v>
      </c>
      <c r="L7484" s="3" t="s">
        <v>25</v>
      </c>
      <c r="M7484" s="4">
        <v>4431194.3</v>
      </c>
      <c r="N7484" s="5" t="s">
        <v>18815</v>
      </c>
    </row>
    <row r="7485" spans="1:14" customFormat="1" ht="15" hidden="1" x14ac:dyDescent="0.25">
      <c r="A7485" s="6" t="s">
        <v>16960</v>
      </c>
      <c r="B7485" s="7" t="s">
        <v>18816</v>
      </c>
      <c r="C7485" s="7" t="s">
        <v>16</v>
      </c>
      <c r="D7485" s="8" t="s">
        <v>193</v>
      </c>
      <c r="E7485" s="8" t="s">
        <v>18817</v>
      </c>
      <c r="F7485" s="8" t="s">
        <v>18784</v>
      </c>
      <c r="G7485" s="8" t="s">
        <v>3716</v>
      </c>
      <c r="H7485" s="8" t="s">
        <v>3717</v>
      </c>
      <c r="I7485" s="8" t="s">
        <v>2397</v>
      </c>
      <c r="J7485" s="8" t="s">
        <v>1008</v>
      </c>
      <c r="K7485" s="8" t="s">
        <v>3718</v>
      </c>
      <c r="L7485" s="8" t="s">
        <v>3719</v>
      </c>
      <c r="M7485" s="9">
        <v>225</v>
      </c>
      <c r="N7485" s="10" t="s">
        <v>18818</v>
      </c>
    </row>
    <row r="7486" spans="1:14" customFormat="1" ht="15" hidden="1" x14ac:dyDescent="0.25">
      <c r="A7486" s="1" t="s">
        <v>16960</v>
      </c>
      <c r="B7486" s="2" t="s">
        <v>18819</v>
      </c>
      <c r="C7486" s="2" t="s">
        <v>16</v>
      </c>
      <c r="D7486" s="3" t="s">
        <v>193</v>
      </c>
      <c r="E7486" s="3" t="s">
        <v>18817</v>
      </c>
      <c r="F7486" s="3" t="s">
        <v>18784</v>
      </c>
      <c r="G7486" s="3" t="s">
        <v>3368</v>
      </c>
      <c r="H7486" s="3" t="s">
        <v>3369</v>
      </c>
      <c r="I7486" s="3" t="s">
        <v>2397</v>
      </c>
      <c r="J7486" s="3" t="s">
        <v>1008</v>
      </c>
      <c r="K7486" s="3" t="s">
        <v>3371</v>
      </c>
      <c r="L7486" s="3" t="s">
        <v>3372</v>
      </c>
      <c r="M7486" s="4">
        <v>1279.55</v>
      </c>
      <c r="N7486" s="5" t="s">
        <v>18820</v>
      </c>
    </row>
    <row r="7487" spans="1:14" customFormat="1" ht="15" hidden="1" x14ac:dyDescent="0.25">
      <c r="A7487" s="6" t="s">
        <v>16960</v>
      </c>
      <c r="B7487" s="7" t="s">
        <v>18821</v>
      </c>
      <c r="C7487" s="7" t="s">
        <v>16</v>
      </c>
      <c r="D7487" s="8" t="s">
        <v>193</v>
      </c>
      <c r="E7487" s="8" t="s">
        <v>18822</v>
      </c>
      <c r="F7487" s="8" t="s">
        <v>16933</v>
      </c>
      <c r="G7487" s="8" t="s">
        <v>3368</v>
      </c>
      <c r="H7487" s="8" t="s">
        <v>3369</v>
      </c>
      <c r="I7487" s="8" t="s">
        <v>5492</v>
      </c>
      <c r="J7487" s="8" t="s">
        <v>3439</v>
      </c>
      <c r="K7487" s="8" t="s">
        <v>3371</v>
      </c>
      <c r="L7487" s="8" t="s">
        <v>3372</v>
      </c>
      <c r="M7487" s="9">
        <v>94.94</v>
      </c>
      <c r="N7487" s="10" t="s">
        <v>18823</v>
      </c>
    </row>
    <row r="7488" spans="1:14" customFormat="1" ht="15" hidden="1" x14ac:dyDescent="0.25">
      <c r="A7488" s="1" t="s">
        <v>16960</v>
      </c>
      <c r="B7488" s="2" t="s">
        <v>18824</v>
      </c>
      <c r="C7488" s="2" t="s">
        <v>16</v>
      </c>
      <c r="D7488" s="3" t="s">
        <v>193</v>
      </c>
      <c r="E7488" s="3" t="s">
        <v>13387</v>
      </c>
      <c r="F7488" s="3" t="s">
        <v>18825</v>
      </c>
      <c r="G7488" s="3" t="s">
        <v>3368</v>
      </c>
      <c r="H7488" s="3" t="s">
        <v>3369</v>
      </c>
      <c r="I7488" s="3" t="s">
        <v>1184</v>
      </c>
      <c r="J7488" s="3" t="s">
        <v>1185</v>
      </c>
      <c r="K7488" s="3" t="s">
        <v>3371</v>
      </c>
      <c r="L7488" s="3" t="s">
        <v>3372</v>
      </c>
      <c r="M7488" s="4">
        <v>13333.11</v>
      </c>
      <c r="N7488" s="5" t="s">
        <v>18826</v>
      </c>
    </row>
    <row r="7489" spans="1:14" customFormat="1" ht="15" hidden="1" x14ac:dyDescent="0.25">
      <c r="A7489" s="6" t="s">
        <v>16960</v>
      </c>
      <c r="B7489" s="7" t="s">
        <v>18827</v>
      </c>
      <c r="C7489" s="7" t="s">
        <v>16</v>
      </c>
      <c r="D7489" s="8" t="s">
        <v>193</v>
      </c>
      <c r="E7489" s="8" t="s">
        <v>194</v>
      </c>
      <c r="F7489" s="8" t="s">
        <v>18828</v>
      </c>
      <c r="G7489" s="8" t="s">
        <v>4256</v>
      </c>
      <c r="H7489" s="8" t="s">
        <v>4257</v>
      </c>
      <c r="I7489" s="8" t="s">
        <v>5683</v>
      </c>
      <c r="J7489" s="8" t="s">
        <v>920</v>
      </c>
      <c r="K7489" s="8" t="s">
        <v>3963</v>
      </c>
      <c r="L7489" s="8" t="s">
        <v>3964</v>
      </c>
      <c r="M7489" s="9">
        <v>25847.040000000001</v>
      </c>
      <c r="N7489" s="10" t="s">
        <v>18829</v>
      </c>
    </row>
    <row r="7490" spans="1:14" customFormat="1" ht="15" hidden="1" x14ac:dyDescent="0.25">
      <c r="A7490" s="1" t="s">
        <v>16960</v>
      </c>
      <c r="B7490" s="2" t="s">
        <v>18830</v>
      </c>
      <c r="C7490" s="2" t="s">
        <v>16</v>
      </c>
      <c r="D7490" s="3" t="s">
        <v>193</v>
      </c>
      <c r="E7490" s="3" t="s">
        <v>18831</v>
      </c>
      <c r="F7490" s="3" t="s">
        <v>18832</v>
      </c>
      <c r="G7490" s="3" t="s">
        <v>7952</v>
      </c>
      <c r="H7490" s="3" t="s">
        <v>7953</v>
      </c>
      <c r="I7490" s="3" t="s">
        <v>22</v>
      </c>
      <c r="J7490" s="3" t="s">
        <v>23</v>
      </c>
      <c r="K7490" s="3" t="s">
        <v>24</v>
      </c>
      <c r="L7490" s="3" t="s">
        <v>25</v>
      </c>
      <c r="M7490" s="4">
        <v>323317.19</v>
      </c>
      <c r="N7490" s="5" t="s">
        <v>18833</v>
      </c>
    </row>
    <row r="7491" spans="1:14" customFormat="1" ht="15" hidden="1" x14ac:dyDescent="0.25">
      <c r="A7491" s="6" t="s">
        <v>16960</v>
      </c>
      <c r="B7491" s="7" t="s">
        <v>18834</v>
      </c>
      <c r="C7491" s="7" t="s">
        <v>16</v>
      </c>
      <c r="D7491" s="8" t="s">
        <v>193</v>
      </c>
      <c r="E7491" s="8" t="s">
        <v>18835</v>
      </c>
      <c r="F7491" s="8" t="s">
        <v>18160</v>
      </c>
      <c r="G7491" s="8" t="s">
        <v>7952</v>
      </c>
      <c r="H7491" s="8" t="s">
        <v>7953</v>
      </c>
      <c r="I7491" s="8" t="s">
        <v>22</v>
      </c>
      <c r="J7491" s="8" t="s">
        <v>23</v>
      </c>
      <c r="K7491" s="8" t="s">
        <v>24</v>
      </c>
      <c r="L7491" s="8" t="s">
        <v>25</v>
      </c>
      <c r="M7491" s="9">
        <v>587941.88</v>
      </c>
      <c r="N7491" s="10" t="s">
        <v>18836</v>
      </c>
    </row>
    <row r="7492" spans="1:14" customFormat="1" ht="15" hidden="1" x14ac:dyDescent="0.25">
      <c r="A7492" s="1" t="s">
        <v>16960</v>
      </c>
      <c r="B7492" s="2" t="s">
        <v>18837</v>
      </c>
      <c r="C7492" s="2" t="s">
        <v>16</v>
      </c>
      <c r="D7492" s="3" t="s">
        <v>193</v>
      </c>
      <c r="E7492" s="3" t="s">
        <v>802</v>
      </c>
      <c r="F7492" s="3" t="s">
        <v>18832</v>
      </c>
      <c r="G7492" s="3" t="s">
        <v>7952</v>
      </c>
      <c r="H7492" s="3" t="s">
        <v>7953</v>
      </c>
      <c r="I7492" s="3" t="s">
        <v>22</v>
      </c>
      <c r="J7492" s="3" t="s">
        <v>23</v>
      </c>
      <c r="K7492" s="3" t="s">
        <v>24</v>
      </c>
      <c r="L7492" s="3" t="s">
        <v>25</v>
      </c>
      <c r="M7492" s="4">
        <v>3135348.22</v>
      </c>
      <c r="N7492" s="5" t="s">
        <v>18838</v>
      </c>
    </row>
    <row r="7493" spans="1:14" customFormat="1" ht="15" hidden="1" x14ac:dyDescent="0.25">
      <c r="A7493" s="6" t="s">
        <v>16960</v>
      </c>
      <c r="B7493" s="7" t="s">
        <v>18839</v>
      </c>
      <c r="C7493" s="7" t="s">
        <v>16</v>
      </c>
      <c r="D7493" s="8" t="s">
        <v>193</v>
      </c>
      <c r="E7493" s="8" t="s">
        <v>6415</v>
      </c>
      <c r="F7493" s="8" t="s">
        <v>18459</v>
      </c>
      <c r="G7493" s="8" t="s">
        <v>5656</v>
      </c>
      <c r="H7493" s="8" t="s">
        <v>5657</v>
      </c>
      <c r="I7493" s="8" t="s">
        <v>4676</v>
      </c>
      <c r="J7493" s="8" t="s">
        <v>920</v>
      </c>
      <c r="K7493" s="8" t="s">
        <v>4071</v>
      </c>
      <c r="L7493" s="8" t="s">
        <v>4072</v>
      </c>
      <c r="M7493" s="9">
        <v>20557.310000000001</v>
      </c>
      <c r="N7493" s="10" t="s">
        <v>18840</v>
      </c>
    </row>
    <row r="7494" spans="1:14" customFormat="1" ht="15" hidden="1" x14ac:dyDescent="0.25">
      <c r="A7494" s="1" t="s">
        <v>16960</v>
      </c>
      <c r="B7494" s="2" t="s">
        <v>18841</v>
      </c>
      <c r="C7494" s="2" t="s">
        <v>16</v>
      </c>
      <c r="D7494" s="3" t="s">
        <v>193</v>
      </c>
      <c r="E7494" s="3" t="s">
        <v>6415</v>
      </c>
      <c r="F7494" s="3" t="s">
        <v>18459</v>
      </c>
      <c r="G7494" s="3" t="s">
        <v>5649</v>
      </c>
      <c r="H7494" s="3" t="s">
        <v>5650</v>
      </c>
      <c r="I7494" s="3" t="s">
        <v>4676</v>
      </c>
      <c r="J7494" s="3" t="s">
        <v>920</v>
      </c>
      <c r="K7494" s="3" t="s">
        <v>4071</v>
      </c>
      <c r="L7494" s="3" t="s">
        <v>4072</v>
      </c>
      <c r="M7494" s="4">
        <v>10288.879999999999</v>
      </c>
      <c r="N7494" s="5" t="s">
        <v>18842</v>
      </c>
    </row>
    <row r="7495" spans="1:14" customFormat="1" ht="15" hidden="1" x14ac:dyDescent="0.25">
      <c r="A7495" s="6" t="s">
        <v>16960</v>
      </c>
      <c r="B7495" s="7" t="s">
        <v>18843</v>
      </c>
      <c r="C7495" s="7" t="s">
        <v>16</v>
      </c>
      <c r="D7495" s="8" t="s">
        <v>193</v>
      </c>
      <c r="E7495" s="8" t="s">
        <v>6415</v>
      </c>
      <c r="F7495" s="8" t="s">
        <v>18459</v>
      </c>
      <c r="G7495" s="8" t="s">
        <v>3400</v>
      </c>
      <c r="H7495" s="8" t="s">
        <v>3401</v>
      </c>
      <c r="I7495" s="8" t="s">
        <v>4676</v>
      </c>
      <c r="J7495" s="8" t="s">
        <v>920</v>
      </c>
      <c r="K7495" s="8" t="s">
        <v>4071</v>
      </c>
      <c r="L7495" s="8" t="s">
        <v>4072</v>
      </c>
      <c r="M7495" s="9">
        <v>316</v>
      </c>
      <c r="N7495" s="10" t="s">
        <v>18844</v>
      </c>
    </row>
    <row r="7496" spans="1:14" customFormat="1" ht="15" hidden="1" x14ac:dyDescent="0.25">
      <c r="A7496" s="1" t="s">
        <v>16960</v>
      </c>
      <c r="B7496" s="2" t="s">
        <v>18845</v>
      </c>
      <c r="C7496" s="2" t="s">
        <v>16</v>
      </c>
      <c r="D7496" s="3" t="s">
        <v>193</v>
      </c>
      <c r="E7496" s="3" t="s">
        <v>6415</v>
      </c>
      <c r="F7496" s="3" t="s">
        <v>18459</v>
      </c>
      <c r="G7496" s="3" t="s">
        <v>4398</v>
      </c>
      <c r="H7496" s="3" t="s">
        <v>4399</v>
      </c>
      <c r="I7496" s="3" t="s">
        <v>4676</v>
      </c>
      <c r="J7496" s="3" t="s">
        <v>920</v>
      </c>
      <c r="K7496" s="3" t="s">
        <v>4071</v>
      </c>
      <c r="L7496" s="3" t="s">
        <v>4072</v>
      </c>
      <c r="M7496" s="4">
        <v>78.94</v>
      </c>
      <c r="N7496" s="5" t="s">
        <v>18846</v>
      </c>
    </row>
    <row r="7497" spans="1:14" customFormat="1" ht="15" hidden="1" x14ac:dyDescent="0.25">
      <c r="A7497" s="6" t="s">
        <v>16960</v>
      </c>
      <c r="B7497" s="7" t="s">
        <v>18847</v>
      </c>
      <c r="C7497" s="7" t="s">
        <v>16</v>
      </c>
      <c r="D7497" s="8" t="s">
        <v>193</v>
      </c>
      <c r="E7497" s="8" t="s">
        <v>5043</v>
      </c>
      <c r="F7497" s="8" t="s">
        <v>18522</v>
      </c>
      <c r="G7497" s="8" t="s">
        <v>3368</v>
      </c>
      <c r="H7497" s="8" t="s">
        <v>3369</v>
      </c>
      <c r="I7497" s="8" t="s">
        <v>3394</v>
      </c>
      <c r="J7497" s="8" t="s">
        <v>1008</v>
      </c>
      <c r="K7497" s="8" t="s">
        <v>3371</v>
      </c>
      <c r="L7497" s="8" t="s">
        <v>3372</v>
      </c>
      <c r="M7497" s="9">
        <v>111.48</v>
      </c>
      <c r="N7497" s="10" t="s">
        <v>18848</v>
      </c>
    </row>
    <row r="7498" spans="1:14" customFormat="1" ht="15" hidden="1" x14ac:dyDescent="0.25">
      <c r="A7498" s="1" t="s">
        <v>16960</v>
      </c>
      <c r="B7498" s="2" t="s">
        <v>18849</v>
      </c>
      <c r="C7498" s="2" t="s">
        <v>16</v>
      </c>
      <c r="D7498" s="3" t="s">
        <v>193</v>
      </c>
      <c r="E7498" s="3" t="s">
        <v>6371</v>
      </c>
      <c r="F7498" s="3" t="s">
        <v>7527</v>
      </c>
      <c r="G7498" s="3" t="s">
        <v>3368</v>
      </c>
      <c r="H7498" s="3" t="s">
        <v>3369</v>
      </c>
      <c r="I7498" s="3" t="s">
        <v>4455</v>
      </c>
      <c r="J7498" s="3" t="s">
        <v>1061</v>
      </c>
      <c r="K7498" s="3" t="s">
        <v>3371</v>
      </c>
      <c r="L7498" s="3" t="s">
        <v>3372</v>
      </c>
      <c r="M7498" s="4">
        <v>271.99</v>
      </c>
      <c r="N7498" s="5" t="s">
        <v>18850</v>
      </c>
    </row>
    <row r="7499" spans="1:14" customFormat="1" ht="15" hidden="1" x14ac:dyDescent="0.25">
      <c r="A7499" s="6" t="s">
        <v>16960</v>
      </c>
      <c r="B7499" s="7" t="s">
        <v>18851</v>
      </c>
      <c r="C7499" s="7" t="s">
        <v>16</v>
      </c>
      <c r="D7499" s="8" t="s">
        <v>193</v>
      </c>
      <c r="E7499" s="8" t="s">
        <v>6371</v>
      </c>
      <c r="F7499" s="8" t="s">
        <v>7527</v>
      </c>
      <c r="G7499" s="8" t="s">
        <v>3368</v>
      </c>
      <c r="H7499" s="8" t="s">
        <v>3369</v>
      </c>
      <c r="I7499" s="8" t="s">
        <v>8098</v>
      </c>
      <c r="J7499" s="8" t="s">
        <v>3577</v>
      </c>
      <c r="K7499" s="8" t="s">
        <v>3371</v>
      </c>
      <c r="L7499" s="8" t="s">
        <v>3372</v>
      </c>
      <c r="M7499" s="9">
        <v>543.98</v>
      </c>
      <c r="N7499" s="10" t="s">
        <v>18852</v>
      </c>
    </row>
    <row r="7500" spans="1:14" customFormat="1" ht="15" hidden="1" x14ac:dyDescent="0.25">
      <c r="A7500" s="1" t="s">
        <v>16960</v>
      </c>
      <c r="B7500" s="2" t="s">
        <v>18853</v>
      </c>
      <c r="C7500" s="2" t="s">
        <v>16</v>
      </c>
      <c r="D7500" s="3" t="s">
        <v>193</v>
      </c>
      <c r="E7500" s="3" t="s">
        <v>12795</v>
      </c>
      <c r="F7500" s="3" t="s">
        <v>16933</v>
      </c>
      <c r="G7500" s="3" t="s">
        <v>3368</v>
      </c>
      <c r="H7500" s="3" t="s">
        <v>3369</v>
      </c>
      <c r="I7500" s="3" t="s">
        <v>5492</v>
      </c>
      <c r="J7500" s="3" t="s">
        <v>3439</v>
      </c>
      <c r="K7500" s="3" t="s">
        <v>3371</v>
      </c>
      <c r="L7500" s="3" t="s">
        <v>3372</v>
      </c>
      <c r="M7500" s="4">
        <v>60.37</v>
      </c>
      <c r="N7500" s="5" t="s">
        <v>18854</v>
      </c>
    </row>
    <row r="7501" spans="1:14" customFormat="1" ht="15" hidden="1" x14ac:dyDescent="0.25">
      <c r="A7501" s="6" t="s">
        <v>16960</v>
      </c>
      <c r="B7501" s="7" t="s">
        <v>18855</v>
      </c>
      <c r="C7501" s="7" t="s">
        <v>16</v>
      </c>
      <c r="D7501" s="8" t="s">
        <v>193</v>
      </c>
      <c r="E7501" s="8" t="s">
        <v>12795</v>
      </c>
      <c r="F7501" s="8" t="s">
        <v>16933</v>
      </c>
      <c r="G7501" s="8" t="s">
        <v>3368</v>
      </c>
      <c r="H7501" s="8" t="s">
        <v>3369</v>
      </c>
      <c r="I7501" s="8" t="s">
        <v>5492</v>
      </c>
      <c r="J7501" s="8" t="s">
        <v>3439</v>
      </c>
      <c r="K7501" s="8" t="s">
        <v>3371</v>
      </c>
      <c r="L7501" s="8" t="s">
        <v>3372</v>
      </c>
      <c r="M7501" s="9">
        <v>121.98</v>
      </c>
      <c r="N7501" s="10" t="s">
        <v>18856</v>
      </c>
    </row>
    <row r="7502" spans="1:14" customFormat="1" ht="15" hidden="1" x14ac:dyDescent="0.25">
      <c r="A7502" s="1" t="s">
        <v>16960</v>
      </c>
      <c r="B7502" s="2" t="s">
        <v>18857</v>
      </c>
      <c r="C7502" s="2" t="s">
        <v>16</v>
      </c>
      <c r="D7502" s="3" t="s">
        <v>193</v>
      </c>
      <c r="E7502" s="3" t="s">
        <v>12795</v>
      </c>
      <c r="F7502" s="3" t="s">
        <v>16933</v>
      </c>
      <c r="G7502" s="3" t="s">
        <v>3368</v>
      </c>
      <c r="H7502" s="3" t="s">
        <v>3369</v>
      </c>
      <c r="I7502" s="3" t="s">
        <v>5492</v>
      </c>
      <c r="J7502" s="3" t="s">
        <v>3439</v>
      </c>
      <c r="K7502" s="3" t="s">
        <v>3371</v>
      </c>
      <c r="L7502" s="3" t="s">
        <v>3372</v>
      </c>
      <c r="M7502" s="4">
        <v>127.13</v>
      </c>
      <c r="N7502" s="5" t="s">
        <v>18858</v>
      </c>
    </row>
    <row r="7503" spans="1:14" customFormat="1" ht="15" hidden="1" x14ac:dyDescent="0.25">
      <c r="A7503" s="6" t="s">
        <v>16960</v>
      </c>
      <c r="B7503" s="7" t="s">
        <v>18859</v>
      </c>
      <c r="C7503" s="7" t="s">
        <v>16</v>
      </c>
      <c r="D7503" s="8" t="s">
        <v>193</v>
      </c>
      <c r="E7503" s="8" t="s">
        <v>18860</v>
      </c>
      <c r="F7503" s="8" t="s">
        <v>18085</v>
      </c>
      <c r="G7503" s="8" t="s">
        <v>4300</v>
      </c>
      <c r="H7503" s="8" t="s">
        <v>4301</v>
      </c>
      <c r="I7503" s="8" t="s">
        <v>4470</v>
      </c>
      <c r="J7503" s="8" t="s">
        <v>920</v>
      </c>
      <c r="K7503" s="8" t="s">
        <v>4204</v>
      </c>
      <c r="L7503" s="8" t="s">
        <v>4205</v>
      </c>
      <c r="M7503" s="9">
        <v>286688.67</v>
      </c>
      <c r="N7503" s="10" t="s">
        <v>18861</v>
      </c>
    </row>
    <row r="7504" spans="1:14" customFormat="1" ht="15" hidden="1" x14ac:dyDescent="0.25">
      <c r="A7504" s="1" t="s">
        <v>16960</v>
      </c>
      <c r="B7504" s="2" t="s">
        <v>18862</v>
      </c>
      <c r="C7504" s="2" t="s">
        <v>16</v>
      </c>
      <c r="D7504" s="3" t="s">
        <v>193</v>
      </c>
      <c r="E7504" s="3" t="s">
        <v>18860</v>
      </c>
      <c r="F7504" s="3" t="s">
        <v>18085</v>
      </c>
      <c r="G7504" s="3" t="s">
        <v>5649</v>
      </c>
      <c r="H7504" s="3" t="s">
        <v>5650</v>
      </c>
      <c r="I7504" s="3" t="s">
        <v>4470</v>
      </c>
      <c r="J7504" s="3" t="s">
        <v>920</v>
      </c>
      <c r="K7504" s="3" t="s">
        <v>4204</v>
      </c>
      <c r="L7504" s="3" t="s">
        <v>4205</v>
      </c>
      <c r="M7504" s="4">
        <v>9664</v>
      </c>
      <c r="N7504" s="5" t="s">
        <v>18863</v>
      </c>
    </row>
    <row r="7505" spans="1:14" customFormat="1" ht="15" hidden="1" x14ac:dyDescent="0.25">
      <c r="A7505" s="6" t="s">
        <v>16960</v>
      </c>
      <c r="B7505" s="7" t="s">
        <v>18864</v>
      </c>
      <c r="C7505" s="7" t="s">
        <v>16</v>
      </c>
      <c r="D7505" s="8" t="s">
        <v>193</v>
      </c>
      <c r="E7505" s="8" t="s">
        <v>18860</v>
      </c>
      <c r="F7505" s="8" t="s">
        <v>18085</v>
      </c>
      <c r="G7505" s="8" t="s">
        <v>3400</v>
      </c>
      <c r="H7505" s="8" t="s">
        <v>3401</v>
      </c>
      <c r="I7505" s="8" t="s">
        <v>4470</v>
      </c>
      <c r="J7505" s="8" t="s">
        <v>920</v>
      </c>
      <c r="K7505" s="8" t="s">
        <v>4204</v>
      </c>
      <c r="L7505" s="8" t="s">
        <v>4205</v>
      </c>
      <c r="M7505" s="9">
        <v>43743.27</v>
      </c>
      <c r="N7505" s="10" t="s">
        <v>18865</v>
      </c>
    </row>
    <row r="7506" spans="1:14" customFormat="1" ht="15" hidden="1" x14ac:dyDescent="0.25">
      <c r="A7506" s="1" t="s">
        <v>16960</v>
      </c>
      <c r="B7506" s="2" t="s">
        <v>18866</v>
      </c>
      <c r="C7506" s="2" t="s">
        <v>16</v>
      </c>
      <c r="D7506" s="3" t="s">
        <v>193</v>
      </c>
      <c r="E7506" s="3" t="s">
        <v>18860</v>
      </c>
      <c r="F7506" s="3" t="s">
        <v>18085</v>
      </c>
      <c r="G7506" s="3" t="s">
        <v>5656</v>
      </c>
      <c r="H7506" s="3" t="s">
        <v>5657</v>
      </c>
      <c r="I7506" s="3" t="s">
        <v>4470</v>
      </c>
      <c r="J7506" s="3" t="s">
        <v>920</v>
      </c>
      <c r="K7506" s="3" t="s">
        <v>4204</v>
      </c>
      <c r="L7506" s="3" t="s">
        <v>4205</v>
      </c>
      <c r="M7506" s="4">
        <v>3361.84</v>
      </c>
      <c r="N7506" s="5" t="s">
        <v>18867</v>
      </c>
    </row>
    <row r="7507" spans="1:14" customFormat="1" ht="15" hidden="1" x14ac:dyDescent="0.25">
      <c r="A7507" s="6" t="s">
        <v>16960</v>
      </c>
      <c r="B7507" s="7" t="s">
        <v>18868</v>
      </c>
      <c r="C7507" s="7" t="s">
        <v>16</v>
      </c>
      <c r="D7507" s="8" t="s">
        <v>193</v>
      </c>
      <c r="E7507" s="8" t="s">
        <v>18860</v>
      </c>
      <c r="F7507" s="8" t="s">
        <v>18085</v>
      </c>
      <c r="G7507" s="8" t="s">
        <v>4260</v>
      </c>
      <c r="H7507" s="8" t="s">
        <v>4261</v>
      </c>
      <c r="I7507" s="8" t="s">
        <v>4470</v>
      </c>
      <c r="J7507" s="8" t="s">
        <v>920</v>
      </c>
      <c r="K7507" s="8" t="s">
        <v>4204</v>
      </c>
      <c r="L7507" s="8" t="s">
        <v>4205</v>
      </c>
      <c r="M7507" s="9">
        <v>500092.49</v>
      </c>
      <c r="N7507" s="10" t="s">
        <v>18869</v>
      </c>
    </row>
    <row r="7508" spans="1:14" customFormat="1" ht="15" hidden="1" x14ac:dyDescent="0.25">
      <c r="A7508" s="1" t="s">
        <v>16960</v>
      </c>
      <c r="B7508" s="2" t="s">
        <v>18870</v>
      </c>
      <c r="C7508" s="2" t="s">
        <v>16</v>
      </c>
      <c r="D7508" s="3" t="s">
        <v>193</v>
      </c>
      <c r="E7508" s="3" t="s">
        <v>18860</v>
      </c>
      <c r="F7508" s="3" t="s">
        <v>18085</v>
      </c>
      <c r="G7508" s="3" t="s">
        <v>3431</v>
      </c>
      <c r="H7508" s="3" t="s">
        <v>3407</v>
      </c>
      <c r="I7508" s="3" t="s">
        <v>4470</v>
      </c>
      <c r="J7508" s="3" t="s">
        <v>920</v>
      </c>
      <c r="K7508" s="3" t="s">
        <v>4204</v>
      </c>
      <c r="L7508" s="3" t="s">
        <v>4205</v>
      </c>
      <c r="M7508" s="4">
        <v>4160.8</v>
      </c>
      <c r="N7508" s="5" t="s">
        <v>18871</v>
      </c>
    </row>
    <row r="7509" spans="1:14" customFormat="1" ht="15" hidden="1" x14ac:dyDescent="0.25">
      <c r="A7509" s="6" t="s">
        <v>16960</v>
      </c>
      <c r="B7509" s="7" t="s">
        <v>18872</v>
      </c>
      <c r="C7509" s="7" t="s">
        <v>16</v>
      </c>
      <c r="D7509" s="8" t="s">
        <v>193</v>
      </c>
      <c r="E7509" s="8" t="s">
        <v>18873</v>
      </c>
      <c r="F7509" s="8" t="s">
        <v>18874</v>
      </c>
      <c r="G7509" s="8" t="s">
        <v>18875</v>
      </c>
      <c r="H7509" s="8" t="s">
        <v>18876</v>
      </c>
      <c r="I7509" s="8" t="s">
        <v>919</v>
      </c>
      <c r="J7509" s="8" t="s">
        <v>920</v>
      </c>
      <c r="K7509" s="8" t="s">
        <v>4629</v>
      </c>
      <c r="L7509" s="8" t="s">
        <v>4630</v>
      </c>
      <c r="M7509" s="9">
        <v>91619304.450000003</v>
      </c>
      <c r="N7509" s="10" t="s">
        <v>18877</v>
      </c>
    </row>
    <row r="7510" spans="1:14" customFormat="1" ht="15" hidden="1" x14ac:dyDescent="0.25">
      <c r="A7510" s="1" t="s">
        <v>16960</v>
      </c>
      <c r="B7510" s="2" t="s">
        <v>18878</v>
      </c>
      <c r="C7510" s="2" t="s">
        <v>16</v>
      </c>
      <c r="D7510" s="3" t="s">
        <v>193</v>
      </c>
      <c r="E7510" s="3" t="s">
        <v>8292</v>
      </c>
      <c r="F7510" s="3" t="s">
        <v>17853</v>
      </c>
      <c r="G7510" s="3" t="s">
        <v>4300</v>
      </c>
      <c r="H7510" s="3" t="s">
        <v>4301</v>
      </c>
      <c r="I7510" s="3" t="s">
        <v>11117</v>
      </c>
      <c r="J7510" s="3" t="s">
        <v>625</v>
      </c>
      <c r="K7510" s="3" t="s">
        <v>4071</v>
      </c>
      <c r="L7510" s="3" t="s">
        <v>4072</v>
      </c>
      <c r="M7510" s="4">
        <v>6103.17</v>
      </c>
      <c r="N7510" s="5" t="s">
        <v>18879</v>
      </c>
    </row>
    <row r="7511" spans="1:14" customFormat="1" ht="15" hidden="1" x14ac:dyDescent="0.25">
      <c r="A7511" s="6" t="s">
        <v>16960</v>
      </c>
      <c r="B7511" s="7" t="s">
        <v>18880</v>
      </c>
      <c r="C7511" s="7" t="s">
        <v>16</v>
      </c>
      <c r="D7511" s="8" t="s">
        <v>193</v>
      </c>
      <c r="E7511" s="8" t="s">
        <v>18873</v>
      </c>
      <c r="F7511" s="8" t="s">
        <v>18874</v>
      </c>
      <c r="G7511" s="8" t="s">
        <v>18875</v>
      </c>
      <c r="H7511" s="8" t="s">
        <v>18876</v>
      </c>
      <c r="I7511" s="8" t="s">
        <v>919</v>
      </c>
      <c r="J7511" s="8" t="s">
        <v>920</v>
      </c>
      <c r="K7511" s="8" t="s">
        <v>4629</v>
      </c>
      <c r="L7511" s="8" t="s">
        <v>4630</v>
      </c>
      <c r="M7511" s="9">
        <v>63000000</v>
      </c>
      <c r="N7511" s="10" t="s">
        <v>18881</v>
      </c>
    </row>
    <row r="7512" spans="1:14" customFormat="1" ht="15" hidden="1" x14ac:dyDescent="0.25">
      <c r="A7512" s="1" t="s">
        <v>16960</v>
      </c>
      <c r="B7512" s="2" t="s">
        <v>18882</v>
      </c>
      <c r="C7512" s="2" t="s">
        <v>16</v>
      </c>
      <c r="D7512" s="3" t="s">
        <v>193</v>
      </c>
      <c r="E7512" s="3" t="s">
        <v>8292</v>
      </c>
      <c r="F7512" s="3" t="s">
        <v>17853</v>
      </c>
      <c r="G7512" s="3" t="s">
        <v>4260</v>
      </c>
      <c r="H7512" s="3" t="s">
        <v>4261</v>
      </c>
      <c r="I7512" s="3" t="s">
        <v>11117</v>
      </c>
      <c r="J7512" s="3" t="s">
        <v>625</v>
      </c>
      <c r="K7512" s="3" t="s">
        <v>4071</v>
      </c>
      <c r="L7512" s="3" t="s">
        <v>4072</v>
      </c>
      <c r="M7512" s="4">
        <v>863.49</v>
      </c>
      <c r="N7512" s="5" t="s">
        <v>18883</v>
      </c>
    </row>
    <row r="7513" spans="1:14" customFormat="1" ht="15" hidden="1" x14ac:dyDescent="0.25">
      <c r="A7513" s="6" t="s">
        <v>16960</v>
      </c>
      <c r="B7513" s="7" t="s">
        <v>18884</v>
      </c>
      <c r="C7513" s="7" t="s">
        <v>16</v>
      </c>
      <c r="D7513" s="8" t="s">
        <v>193</v>
      </c>
      <c r="E7513" s="8" t="s">
        <v>8292</v>
      </c>
      <c r="F7513" s="8" t="s">
        <v>17853</v>
      </c>
      <c r="G7513" s="8" t="s">
        <v>4260</v>
      </c>
      <c r="H7513" s="8" t="s">
        <v>4261</v>
      </c>
      <c r="I7513" s="8" t="s">
        <v>11117</v>
      </c>
      <c r="J7513" s="8" t="s">
        <v>625</v>
      </c>
      <c r="K7513" s="8" t="s">
        <v>4071</v>
      </c>
      <c r="L7513" s="8" t="s">
        <v>4072</v>
      </c>
      <c r="M7513" s="9">
        <v>1965.92</v>
      </c>
      <c r="N7513" s="10" t="s">
        <v>18885</v>
      </c>
    </row>
    <row r="7514" spans="1:14" customFormat="1" ht="15" hidden="1" x14ac:dyDescent="0.25">
      <c r="A7514" s="1" t="s">
        <v>16960</v>
      </c>
      <c r="B7514" s="2" t="s">
        <v>18886</v>
      </c>
      <c r="C7514" s="2" t="s">
        <v>16</v>
      </c>
      <c r="D7514" s="3" t="s">
        <v>193</v>
      </c>
      <c r="E7514" s="3" t="s">
        <v>18887</v>
      </c>
      <c r="F7514" s="3" t="s">
        <v>18225</v>
      </c>
      <c r="G7514" s="3" t="s">
        <v>4217</v>
      </c>
      <c r="H7514" s="3" t="s">
        <v>4218</v>
      </c>
      <c r="I7514" s="3" t="s">
        <v>5775</v>
      </c>
      <c r="J7514" s="3" t="s">
        <v>3403</v>
      </c>
      <c r="K7514" s="3" t="s">
        <v>4071</v>
      </c>
      <c r="L7514" s="3" t="s">
        <v>4072</v>
      </c>
      <c r="M7514" s="4">
        <v>6460.65</v>
      </c>
      <c r="N7514" s="5" t="s">
        <v>18888</v>
      </c>
    </row>
    <row r="7515" spans="1:14" customFormat="1" ht="15" hidden="1" x14ac:dyDescent="0.25">
      <c r="A7515" s="6" t="s">
        <v>16960</v>
      </c>
      <c r="B7515" s="7" t="s">
        <v>18889</v>
      </c>
      <c r="C7515" s="7" t="s">
        <v>16</v>
      </c>
      <c r="D7515" s="8" t="s">
        <v>193</v>
      </c>
      <c r="E7515" s="8" t="s">
        <v>18887</v>
      </c>
      <c r="F7515" s="8" t="s">
        <v>18225</v>
      </c>
      <c r="G7515" s="8" t="s">
        <v>3400</v>
      </c>
      <c r="H7515" s="8" t="s">
        <v>3401</v>
      </c>
      <c r="I7515" s="8" t="s">
        <v>5775</v>
      </c>
      <c r="J7515" s="8" t="s">
        <v>3403</v>
      </c>
      <c r="K7515" s="8" t="s">
        <v>4071</v>
      </c>
      <c r="L7515" s="8" t="s">
        <v>4072</v>
      </c>
      <c r="M7515" s="9">
        <v>224.49</v>
      </c>
      <c r="N7515" s="10" t="s">
        <v>18890</v>
      </c>
    </row>
    <row r="7516" spans="1:14" customFormat="1" ht="15" hidden="1" x14ac:dyDescent="0.25">
      <c r="A7516" s="1" t="s">
        <v>16960</v>
      </c>
      <c r="B7516" s="2" t="s">
        <v>18891</v>
      </c>
      <c r="C7516" s="2" t="s">
        <v>16</v>
      </c>
      <c r="D7516" s="3" t="s">
        <v>193</v>
      </c>
      <c r="E7516" s="3" t="s">
        <v>18887</v>
      </c>
      <c r="F7516" s="3" t="s">
        <v>18225</v>
      </c>
      <c r="G7516" s="3" t="s">
        <v>4398</v>
      </c>
      <c r="H7516" s="3" t="s">
        <v>4399</v>
      </c>
      <c r="I7516" s="3" t="s">
        <v>5775</v>
      </c>
      <c r="J7516" s="3" t="s">
        <v>3403</v>
      </c>
      <c r="K7516" s="3" t="s">
        <v>4071</v>
      </c>
      <c r="L7516" s="3" t="s">
        <v>4072</v>
      </c>
      <c r="M7516" s="4">
        <v>132.31</v>
      </c>
      <c r="N7516" s="5" t="s">
        <v>18892</v>
      </c>
    </row>
    <row r="7517" spans="1:14" customFormat="1" ht="15" hidden="1" x14ac:dyDescent="0.25">
      <c r="A7517" s="6" t="s">
        <v>16960</v>
      </c>
      <c r="B7517" s="7" t="s">
        <v>18893</v>
      </c>
      <c r="C7517" s="7" t="s">
        <v>16</v>
      </c>
      <c r="D7517" s="8" t="s">
        <v>193</v>
      </c>
      <c r="E7517" s="8" t="s">
        <v>18887</v>
      </c>
      <c r="F7517" s="8" t="s">
        <v>18225</v>
      </c>
      <c r="G7517" s="8" t="s">
        <v>3400</v>
      </c>
      <c r="H7517" s="8" t="s">
        <v>3401</v>
      </c>
      <c r="I7517" s="8" t="s">
        <v>7690</v>
      </c>
      <c r="J7517" s="8" t="s">
        <v>4067</v>
      </c>
      <c r="K7517" s="8" t="s">
        <v>4071</v>
      </c>
      <c r="L7517" s="8" t="s">
        <v>4072</v>
      </c>
      <c r="M7517" s="9">
        <v>2.2200000000000002</v>
      </c>
      <c r="N7517" s="10" t="s">
        <v>18894</v>
      </c>
    </row>
    <row r="7518" spans="1:14" customFormat="1" ht="15" hidden="1" x14ac:dyDescent="0.25">
      <c r="A7518" s="1" t="s">
        <v>16960</v>
      </c>
      <c r="B7518" s="2" t="s">
        <v>18895</v>
      </c>
      <c r="C7518" s="2" t="s">
        <v>16</v>
      </c>
      <c r="D7518" s="3" t="s">
        <v>193</v>
      </c>
      <c r="E7518" s="3" t="s">
        <v>18887</v>
      </c>
      <c r="F7518" s="3" t="s">
        <v>18225</v>
      </c>
      <c r="G7518" s="3" t="s">
        <v>4398</v>
      </c>
      <c r="H7518" s="3" t="s">
        <v>4399</v>
      </c>
      <c r="I7518" s="3" t="s">
        <v>7690</v>
      </c>
      <c r="J7518" s="3" t="s">
        <v>4067</v>
      </c>
      <c r="K7518" s="3" t="s">
        <v>4071</v>
      </c>
      <c r="L7518" s="3" t="s">
        <v>4072</v>
      </c>
      <c r="M7518" s="4">
        <v>6</v>
      </c>
      <c r="N7518" s="5" t="s">
        <v>18896</v>
      </c>
    </row>
    <row r="7519" spans="1:14" customFormat="1" ht="15" hidden="1" x14ac:dyDescent="0.25">
      <c r="A7519" s="6" t="s">
        <v>16960</v>
      </c>
      <c r="B7519" s="7" t="s">
        <v>18897</v>
      </c>
      <c r="C7519" s="7" t="s">
        <v>16</v>
      </c>
      <c r="D7519" s="8" t="s">
        <v>193</v>
      </c>
      <c r="E7519" s="8" t="s">
        <v>18887</v>
      </c>
      <c r="F7519" s="8" t="s">
        <v>18225</v>
      </c>
      <c r="G7519" s="8" t="s">
        <v>5599</v>
      </c>
      <c r="H7519" s="8" t="s">
        <v>5600</v>
      </c>
      <c r="I7519" s="8" t="s">
        <v>5780</v>
      </c>
      <c r="J7519" s="8" t="s">
        <v>3439</v>
      </c>
      <c r="K7519" s="8" t="s">
        <v>4071</v>
      </c>
      <c r="L7519" s="8" t="s">
        <v>4072</v>
      </c>
      <c r="M7519" s="9">
        <v>1242.52</v>
      </c>
      <c r="N7519" s="10" t="s">
        <v>18898</v>
      </c>
    </row>
    <row r="7520" spans="1:14" customFormat="1" ht="15" hidden="1" x14ac:dyDescent="0.25">
      <c r="A7520" s="1" t="s">
        <v>16960</v>
      </c>
      <c r="B7520" s="2" t="s">
        <v>18899</v>
      </c>
      <c r="C7520" s="2" t="s">
        <v>16</v>
      </c>
      <c r="D7520" s="3" t="s">
        <v>193</v>
      </c>
      <c r="E7520" s="3" t="s">
        <v>18887</v>
      </c>
      <c r="F7520" s="3" t="s">
        <v>18225</v>
      </c>
      <c r="G7520" s="3" t="s">
        <v>3400</v>
      </c>
      <c r="H7520" s="3" t="s">
        <v>3401</v>
      </c>
      <c r="I7520" s="3" t="s">
        <v>5780</v>
      </c>
      <c r="J7520" s="3" t="s">
        <v>3439</v>
      </c>
      <c r="K7520" s="3" t="s">
        <v>4071</v>
      </c>
      <c r="L7520" s="3" t="s">
        <v>4072</v>
      </c>
      <c r="M7520" s="4">
        <v>46</v>
      </c>
      <c r="N7520" s="5" t="s">
        <v>18900</v>
      </c>
    </row>
    <row r="7521" spans="1:14" customFormat="1" ht="15" hidden="1" x14ac:dyDescent="0.25">
      <c r="A7521" s="6" t="s">
        <v>16960</v>
      </c>
      <c r="B7521" s="7" t="s">
        <v>18901</v>
      </c>
      <c r="C7521" s="7" t="s">
        <v>16</v>
      </c>
      <c r="D7521" s="8" t="s">
        <v>193</v>
      </c>
      <c r="E7521" s="8" t="s">
        <v>18887</v>
      </c>
      <c r="F7521" s="8" t="s">
        <v>18225</v>
      </c>
      <c r="G7521" s="8" t="s">
        <v>4398</v>
      </c>
      <c r="H7521" s="8" t="s">
        <v>4399</v>
      </c>
      <c r="I7521" s="8" t="s">
        <v>5780</v>
      </c>
      <c r="J7521" s="8" t="s">
        <v>3439</v>
      </c>
      <c r="K7521" s="8" t="s">
        <v>4071</v>
      </c>
      <c r="L7521" s="8" t="s">
        <v>4072</v>
      </c>
      <c r="M7521" s="9">
        <v>42.54</v>
      </c>
      <c r="N7521" s="10" t="s">
        <v>18902</v>
      </c>
    </row>
    <row r="7522" spans="1:14" customFormat="1" ht="15" hidden="1" x14ac:dyDescent="0.25">
      <c r="A7522" s="1" t="s">
        <v>16960</v>
      </c>
      <c r="B7522" s="2" t="s">
        <v>18903</v>
      </c>
      <c r="C7522" s="2" t="s">
        <v>16</v>
      </c>
      <c r="D7522" s="3" t="s">
        <v>193</v>
      </c>
      <c r="E7522" s="3" t="s">
        <v>18887</v>
      </c>
      <c r="F7522" s="3" t="s">
        <v>18225</v>
      </c>
      <c r="G7522" s="3" t="s">
        <v>4201</v>
      </c>
      <c r="H7522" s="3" t="s">
        <v>4202</v>
      </c>
      <c r="I7522" s="3" t="s">
        <v>7690</v>
      </c>
      <c r="J7522" s="3" t="s">
        <v>4067</v>
      </c>
      <c r="K7522" s="3" t="s">
        <v>4071</v>
      </c>
      <c r="L7522" s="3" t="s">
        <v>4072</v>
      </c>
      <c r="M7522" s="4">
        <v>68.16</v>
      </c>
      <c r="N7522" s="5" t="s">
        <v>18904</v>
      </c>
    </row>
    <row r="7523" spans="1:14" customFormat="1" ht="15" hidden="1" x14ac:dyDescent="0.25">
      <c r="A7523" s="6" t="s">
        <v>16960</v>
      </c>
      <c r="B7523" s="7" t="s">
        <v>18905</v>
      </c>
      <c r="C7523" s="7" t="s">
        <v>16</v>
      </c>
      <c r="D7523" s="8" t="s">
        <v>242</v>
      </c>
      <c r="E7523" s="8" t="s">
        <v>243</v>
      </c>
      <c r="F7523" s="8" t="s">
        <v>244</v>
      </c>
      <c r="G7523" s="8" t="s">
        <v>4300</v>
      </c>
      <c r="H7523" s="8" t="s">
        <v>4301</v>
      </c>
      <c r="I7523" s="8" t="s">
        <v>10981</v>
      </c>
      <c r="J7523" s="8" t="s">
        <v>10982</v>
      </c>
      <c r="K7523" s="8" t="s">
        <v>3963</v>
      </c>
      <c r="L7523" s="8" t="s">
        <v>3964</v>
      </c>
      <c r="M7523" s="9">
        <v>124364.09</v>
      </c>
      <c r="N7523" s="10" t="s">
        <v>18906</v>
      </c>
    </row>
    <row r="7524" spans="1:14" customFormat="1" ht="15" hidden="1" x14ac:dyDescent="0.25">
      <c r="A7524" s="1" t="s">
        <v>16960</v>
      </c>
      <c r="B7524" s="2" t="s">
        <v>18907</v>
      </c>
      <c r="C7524" s="2" t="s">
        <v>16</v>
      </c>
      <c r="D7524" s="3" t="s">
        <v>242</v>
      </c>
      <c r="E7524" s="3" t="s">
        <v>243</v>
      </c>
      <c r="F7524" s="3" t="s">
        <v>244</v>
      </c>
      <c r="G7524" s="3" t="s">
        <v>3400</v>
      </c>
      <c r="H7524" s="3" t="s">
        <v>3401</v>
      </c>
      <c r="I7524" s="3" t="s">
        <v>10981</v>
      </c>
      <c r="J7524" s="3" t="s">
        <v>10982</v>
      </c>
      <c r="K7524" s="3" t="s">
        <v>3963</v>
      </c>
      <c r="L7524" s="3" t="s">
        <v>3964</v>
      </c>
      <c r="M7524" s="4">
        <v>24916.06</v>
      </c>
      <c r="N7524" s="5" t="s">
        <v>18908</v>
      </c>
    </row>
    <row r="7525" spans="1:14" customFormat="1" ht="15" hidden="1" x14ac:dyDescent="0.25">
      <c r="A7525" s="6" t="s">
        <v>16960</v>
      </c>
      <c r="B7525" s="7" t="s">
        <v>18909</v>
      </c>
      <c r="C7525" s="7" t="s">
        <v>16</v>
      </c>
      <c r="D7525" s="8" t="s">
        <v>242</v>
      </c>
      <c r="E7525" s="8" t="s">
        <v>243</v>
      </c>
      <c r="F7525" s="8" t="s">
        <v>244</v>
      </c>
      <c r="G7525" s="8" t="s">
        <v>3431</v>
      </c>
      <c r="H7525" s="8" t="s">
        <v>3407</v>
      </c>
      <c r="I7525" s="8" t="s">
        <v>10981</v>
      </c>
      <c r="J7525" s="8" t="s">
        <v>10982</v>
      </c>
      <c r="K7525" s="8" t="s">
        <v>3963</v>
      </c>
      <c r="L7525" s="8" t="s">
        <v>3964</v>
      </c>
      <c r="M7525" s="9">
        <v>4066.05</v>
      </c>
      <c r="N7525" s="10" t="s">
        <v>18908</v>
      </c>
    </row>
    <row r="7526" spans="1:14" customFormat="1" ht="15" hidden="1" x14ac:dyDescent="0.25">
      <c r="A7526" s="1" t="s">
        <v>16960</v>
      </c>
      <c r="B7526" s="2" t="s">
        <v>18910</v>
      </c>
      <c r="C7526" s="2" t="s">
        <v>16</v>
      </c>
      <c r="D7526" s="3" t="s">
        <v>193</v>
      </c>
      <c r="E7526" s="3" t="s">
        <v>9026</v>
      </c>
      <c r="F7526" s="3" t="s">
        <v>18179</v>
      </c>
      <c r="G7526" s="3" t="s">
        <v>4300</v>
      </c>
      <c r="H7526" s="3" t="s">
        <v>4301</v>
      </c>
      <c r="I7526" s="3" t="s">
        <v>4763</v>
      </c>
      <c r="J7526" s="3" t="s">
        <v>920</v>
      </c>
      <c r="K7526" s="3" t="s">
        <v>4071</v>
      </c>
      <c r="L7526" s="3" t="s">
        <v>4072</v>
      </c>
      <c r="M7526" s="4">
        <v>163134.76</v>
      </c>
      <c r="N7526" s="5" t="s">
        <v>18911</v>
      </c>
    </row>
    <row r="7527" spans="1:14" customFormat="1" ht="15" hidden="1" x14ac:dyDescent="0.25">
      <c r="A7527" s="6" t="s">
        <v>16960</v>
      </c>
      <c r="B7527" s="7" t="s">
        <v>18912</v>
      </c>
      <c r="C7527" s="7" t="s">
        <v>16</v>
      </c>
      <c r="D7527" s="8" t="s">
        <v>193</v>
      </c>
      <c r="E7527" s="8" t="s">
        <v>9026</v>
      </c>
      <c r="F7527" s="8" t="s">
        <v>18179</v>
      </c>
      <c r="G7527" s="8" t="s">
        <v>4256</v>
      </c>
      <c r="H7527" s="8" t="s">
        <v>4257</v>
      </c>
      <c r="I7527" s="8" t="s">
        <v>4763</v>
      </c>
      <c r="J7527" s="8" t="s">
        <v>920</v>
      </c>
      <c r="K7527" s="8" t="s">
        <v>4071</v>
      </c>
      <c r="L7527" s="8" t="s">
        <v>4072</v>
      </c>
      <c r="M7527" s="9">
        <v>10615.85</v>
      </c>
      <c r="N7527" s="10" t="s">
        <v>18913</v>
      </c>
    </row>
    <row r="7528" spans="1:14" customFormat="1" ht="15" hidden="1" x14ac:dyDescent="0.25">
      <c r="A7528" s="1" t="s">
        <v>16960</v>
      </c>
      <c r="B7528" s="2" t="s">
        <v>18914</v>
      </c>
      <c r="C7528" s="2" t="s">
        <v>16</v>
      </c>
      <c r="D7528" s="3" t="s">
        <v>193</v>
      </c>
      <c r="E7528" s="3" t="s">
        <v>9026</v>
      </c>
      <c r="F7528" s="3" t="s">
        <v>18179</v>
      </c>
      <c r="G7528" s="3" t="s">
        <v>4260</v>
      </c>
      <c r="H7528" s="3" t="s">
        <v>4261</v>
      </c>
      <c r="I7528" s="3" t="s">
        <v>4763</v>
      </c>
      <c r="J7528" s="3" t="s">
        <v>920</v>
      </c>
      <c r="K7528" s="3" t="s">
        <v>4071</v>
      </c>
      <c r="L7528" s="3" t="s">
        <v>4072</v>
      </c>
      <c r="M7528" s="4">
        <v>55478.95</v>
      </c>
      <c r="N7528" s="5" t="s">
        <v>18915</v>
      </c>
    </row>
    <row r="7529" spans="1:14" customFormat="1" ht="15" hidden="1" x14ac:dyDescent="0.25">
      <c r="A7529" s="6" t="s">
        <v>16960</v>
      </c>
      <c r="B7529" s="7" t="s">
        <v>18916</v>
      </c>
      <c r="C7529" s="7" t="s">
        <v>16</v>
      </c>
      <c r="D7529" s="8" t="s">
        <v>193</v>
      </c>
      <c r="E7529" s="8" t="s">
        <v>9026</v>
      </c>
      <c r="F7529" s="8" t="s">
        <v>18179</v>
      </c>
      <c r="G7529" s="8" t="s">
        <v>5649</v>
      </c>
      <c r="H7529" s="8" t="s">
        <v>5650</v>
      </c>
      <c r="I7529" s="8" t="s">
        <v>4763</v>
      </c>
      <c r="J7529" s="8" t="s">
        <v>920</v>
      </c>
      <c r="K7529" s="8" t="s">
        <v>4071</v>
      </c>
      <c r="L7529" s="8" t="s">
        <v>4072</v>
      </c>
      <c r="M7529" s="9">
        <v>2954</v>
      </c>
      <c r="N7529" s="10" t="s">
        <v>18917</v>
      </c>
    </row>
    <row r="7530" spans="1:14" customFormat="1" ht="15" hidden="1" x14ac:dyDescent="0.25">
      <c r="A7530" s="1" t="s">
        <v>16960</v>
      </c>
      <c r="B7530" s="2" t="s">
        <v>18918</v>
      </c>
      <c r="C7530" s="2" t="s">
        <v>16</v>
      </c>
      <c r="D7530" s="3" t="s">
        <v>193</v>
      </c>
      <c r="E7530" s="3" t="s">
        <v>9026</v>
      </c>
      <c r="F7530" s="3" t="s">
        <v>18179</v>
      </c>
      <c r="G7530" s="3" t="s">
        <v>5656</v>
      </c>
      <c r="H7530" s="3" t="s">
        <v>5657</v>
      </c>
      <c r="I7530" s="3" t="s">
        <v>4763</v>
      </c>
      <c r="J7530" s="3" t="s">
        <v>920</v>
      </c>
      <c r="K7530" s="3" t="s">
        <v>4071</v>
      </c>
      <c r="L7530" s="3" t="s">
        <v>4072</v>
      </c>
      <c r="M7530" s="4">
        <v>3235.54</v>
      </c>
      <c r="N7530" s="5" t="s">
        <v>18919</v>
      </c>
    </row>
    <row r="7531" spans="1:14" customFormat="1" ht="15" hidden="1" x14ac:dyDescent="0.25">
      <c r="A7531" s="6" t="s">
        <v>16960</v>
      </c>
      <c r="B7531" s="7" t="s">
        <v>18920</v>
      </c>
      <c r="C7531" s="7" t="s">
        <v>16</v>
      </c>
      <c r="D7531" s="8" t="s">
        <v>193</v>
      </c>
      <c r="E7531" s="8" t="s">
        <v>9026</v>
      </c>
      <c r="F7531" s="8" t="s">
        <v>18179</v>
      </c>
      <c r="G7531" s="8" t="s">
        <v>3400</v>
      </c>
      <c r="H7531" s="8" t="s">
        <v>3401</v>
      </c>
      <c r="I7531" s="8" t="s">
        <v>4763</v>
      </c>
      <c r="J7531" s="8" t="s">
        <v>920</v>
      </c>
      <c r="K7531" s="8" t="s">
        <v>4071</v>
      </c>
      <c r="L7531" s="8" t="s">
        <v>4072</v>
      </c>
      <c r="M7531" s="9">
        <v>16942.27</v>
      </c>
      <c r="N7531" s="10" t="s">
        <v>18921</v>
      </c>
    </row>
    <row r="7532" spans="1:14" customFormat="1" ht="15" hidden="1" x14ac:dyDescent="0.25">
      <c r="A7532" s="1" t="s">
        <v>16960</v>
      </c>
      <c r="B7532" s="2" t="s">
        <v>18922</v>
      </c>
      <c r="C7532" s="2" t="s">
        <v>16</v>
      </c>
      <c r="D7532" s="3" t="s">
        <v>193</v>
      </c>
      <c r="E7532" s="3" t="s">
        <v>9026</v>
      </c>
      <c r="F7532" s="3" t="s">
        <v>18179</v>
      </c>
      <c r="G7532" s="3" t="s">
        <v>4398</v>
      </c>
      <c r="H7532" s="3" t="s">
        <v>4399</v>
      </c>
      <c r="I7532" s="3" t="s">
        <v>4763</v>
      </c>
      <c r="J7532" s="3" t="s">
        <v>920</v>
      </c>
      <c r="K7532" s="3" t="s">
        <v>4071</v>
      </c>
      <c r="L7532" s="3" t="s">
        <v>4072</v>
      </c>
      <c r="M7532" s="4">
        <v>942.54</v>
      </c>
      <c r="N7532" s="5" t="s">
        <v>18923</v>
      </c>
    </row>
    <row r="7533" spans="1:14" customFormat="1" ht="15" hidden="1" x14ac:dyDescent="0.25">
      <c r="A7533" s="6" t="s">
        <v>16960</v>
      </c>
      <c r="B7533" s="7" t="s">
        <v>18924</v>
      </c>
      <c r="C7533" s="7" t="s">
        <v>16</v>
      </c>
      <c r="D7533" s="8" t="s">
        <v>193</v>
      </c>
      <c r="E7533" s="8" t="s">
        <v>10612</v>
      </c>
      <c r="F7533" s="8" t="s">
        <v>18522</v>
      </c>
      <c r="G7533" s="8" t="s">
        <v>3406</v>
      </c>
      <c r="H7533" s="8" t="s">
        <v>3407</v>
      </c>
      <c r="I7533" s="8" t="s">
        <v>4493</v>
      </c>
      <c r="J7533" s="8" t="s">
        <v>3403</v>
      </c>
      <c r="K7533" s="8" t="s">
        <v>4204</v>
      </c>
      <c r="L7533" s="8" t="s">
        <v>4205</v>
      </c>
      <c r="M7533" s="9">
        <v>1523.34</v>
      </c>
      <c r="N7533" s="10" t="s">
        <v>18925</v>
      </c>
    </row>
    <row r="7534" spans="1:14" customFormat="1" ht="15" hidden="1" x14ac:dyDescent="0.25">
      <c r="A7534" s="1" t="s">
        <v>16960</v>
      </c>
      <c r="B7534" s="2" t="s">
        <v>18926</v>
      </c>
      <c r="C7534" s="2" t="s">
        <v>16</v>
      </c>
      <c r="D7534" s="3" t="s">
        <v>193</v>
      </c>
      <c r="E7534" s="3" t="s">
        <v>10612</v>
      </c>
      <c r="F7534" s="3" t="s">
        <v>18522</v>
      </c>
      <c r="G7534" s="3" t="s">
        <v>3400</v>
      </c>
      <c r="H7534" s="3" t="s">
        <v>3401</v>
      </c>
      <c r="I7534" s="3" t="s">
        <v>4493</v>
      </c>
      <c r="J7534" s="3" t="s">
        <v>3403</v>
      </c>
      <c r="K7534" s="3" t="s">
        <v>4204</v>
      </c>
      <c r="L7534" s="3" t="s">
        <v>4205</v>
      </c>
      <c r="M7534" s="4">
        <v>1558.46</v>
      </c>
      <c r="N7534" s="5" t="s">
        <v>18927</v>
      </c>
    </row>
    <row r="7535" spans="1:14" customFormat="1" ht="15" hidden="1" x14ac:dyDescent="0.25">
      <c r="A7535" s="6" t="s">
        <v>16960</v>
      </c>
      <c r="B7535" s="7" t="s">
        <v>18928</v>
      </c>
      <c r="C7535" s="7" t="s">
        <v>16</v>
      </c>
      <c r="D7535" s="8" t="s">
        <v>193</v>
      </c>
      <c r="E7535" s="8" t="s">
        <v>10612</v>
      </c>
      <c r="F7535" s="8" t="s">
        <v>18522</v>
      </c>
      <c r="G7535" s="8" t="s">
        <v>3400</v>
      </c>
      <c r="H7535" s="8" t="s">
        <v>3401</v>
      </c>
      <c r="I7535" s="8" t="s">
        <v>4493</v>
      </c>
      <c r="J7535" s="8" t="s">
        <v>3403</v>
      </c>
      <c r="K7535" s="8" t="s">
        <v>4204</v>
      </c>
      <c r="L7535" s="8" t="s">
        <v>4205</v>
      </c>
      <c r="M7535" s="9">
        <v>3891.25</v>
      </c>
      <c r="N7535" s="10" t="s">
        <v>18929</v>
      </c>
    </row>
    <row r="7536" spans="1:14" customFormat="1" ht="15" hidden="1" x14ac:dyDescent="0.25">
      <c r="A7536" s="1" t="s">
        <v>16960</v>
      </c>
      <c r="B7536" s="2" t="s">
        <v>18930</v>
      </c>
      <c r="C7536" s="2" t="s">
        <v>16</v>
      </c>
      <c r="D7536" s="3" t="s">
        <v>193</v>
      </c>
      <c r="E7536" s="3" t="s">
        <v>10612</v>
      </c>
      <c r="F7536" s="3" t="s">
        <v>18522</v>
      </c>
      <c r="G7536" s="3" t="s">
        <v>3406</v>
      </c>
      <c r="H7536" s="3" t="s">
        <v>3407</v>
      </c>
      <c r="I7536" s="3" t="s">
        <v>4493</v>
      </c>
      <c r="J7536" s="3" t="s">
        <v>3403</v>
      </c>
      <c r="K7536" s="3" t="s">
        <v>4204</v>
      </c>
      <c r="L7536" s="3" t="s">
        <v>4205</v>
      </c>
      <c r="M7536" s="4">
        <v>6</v>
      </c>
      <c r="N7536" s="5" t="s">
        <v>18931</v>
      </c>
    </row>
    <row r="7537" spans="1:14" customFormat="1" ht="15" hidden="1" x14ac:dyDescent="0.25">
      <c r="A7537" s="6" t="s">
        <v>16960</v>
      </c>
      <c r="B7537" s="7" t="s">
        <v>18932</v>
      </c>
      <c r="C7537" s="7" t="s">
        <v>16</v>
      </c>
      <c r="D7537" s="8" t="s">
        <v>193</v>
      </c>
      <c r="E7537" s="8" t="s">
        <v>10612</v>
      </c>
      <c r="F7537" s="8" t="s">
        <v>18522</v>
      </c>
      <c r="G7537" s="8" t="s">
        <v>3400</v>
      </c>
      <c r="H7537" s="8" t="s">
        <v>3401</v>
      </c>
      <c r="I7537" s="8" t="s">
        <v>18933</v>
      </c>
      <c r="J7537" s="8" t="s">
        <v>1061</v>
      </c>
      <c r="K7537" s="8" t="s">
        <v>4204</v>
      </c>
      <c r="L7537" s="8" t="s">
        <v>4205</v>
      </c>
      <c r="M7537" s="9">
        <v>12.14</v>
      </c>
      <c r="N7537" s="10" t="s">
        <v>18934</v>
      </c>
    </row>
    <row r="7538" spans="1:14" customFormat="1" ht="15" hidden="1" x14ac:dyDescent="0.25">
      <c r="A7538" s="1" t="s">
        <v>16960</v>
      </c>
      <c r="B7538" s="2" t="s">
        <v>18935</v>
      </c>
      <c r="C7538" s="2" t="s">
        <v>16</v>
      </c>
      <c r="D7538" s="3" t="s">
        <v>193</v>
      </c>
      <c r="E7538" s="3" t="s">
        <v>10612</v>
      </c>
      <c r="F7538" s="3" t="s">
        <v>18522</v>
      </c>
      <c r="G7538" s="3" t="s">
        <v>6493</v>
      </c>
      <c r="H7538" s="3" t="s">
        <v>6494</v>
      </c>
      <c r="I7538" s="3" t="s">
        <v>18933</v>
      </c>
      <c r="J7538" s="3" t="s">
        <v>1061</v>
      </c>
      <c r="K7538" s="3" t="s">
        <v>4204</v>
      </c>
      <c r="L7538" s="3" t="s">
        <v>4205</v>
      </c>
      <c r="M7538" s="4">
        <v>160.77000000000001</v>
      </c>
      <c r="N7538" s="5" t="s">
        <v>18936</v>
      </c>
    </row>
    <row r="7539" spans="1:14" customFormat="1" ht="15" hidden="1" x14ac:dyDescent="0.25">
      <c r="A7539" s="6" t="s">
        <v>16960</v>
      </c>
      <c r="B7539" s="7" t="s">
        <v>18937</v>
      </c>
      <c r="C7539" s="7" t="s">
        <v>16</v>
      </c>
      <c r="D7539" s="8" t="s">
        <v>193</v>
      </c>
      <c r="E7539" s="8" t="s">
        <v>10612</v>
      </c>
      <c r="F7539" s="8" t="s">
        <v>18522</v>
      </c>
      <c r="G7539" s="8" t="s">
        <v>3400</v>
      </c>
      <c r="H7539" s="8" t="s">
        <v>3401</v>
      </c>
      <c r="I7539" s="8" t="s">
        <v>18933</v>
      </c>
      <c r="J7539" s="8" t="s">
        <v>1061</v>
      </c>
      <c r="K7539" s="8" t="s">
        <v>4204</v>
      </c>
      <c r="L7539" s="8" t="s">
        <v>4205</v>
      </c>
      <c r="M7539" s="9">
        <v>7.11</v>
      </c>
      <c r="N7539" s="10" t="s">
        <v>18938</v>
      </c>
    </row>
    <row r="7540" spans="1:14" customFormat="1" ht="15" hidden="1" x14ac:dyDescent="0.25">
      <c r="A7540" s="1" t="s">
        <v>16960</v>
      </c>
      <c r="B7540" s="2" t="s">
        <v>18939</v>
      </c>
      <c r="C7540" s="2" t="s">
        <v>16</v>
      </c>
      <c r="D7540" s="3" t="s">
        <v>193</v>
      </c>
      <c r="E7540" s="3" t="s">
        <v>10612</v>
      </c>
      <c r="F7540" s="3" t="s">
        <v>18522</v>
      </c>
      <c r="G7540" s="3" t="s">
        <v>3431</v>
      </c>
      <c r="H7540" s="3" t="s">
        <v>3407</v>
      </c>
      <c r="I7540" s="3" t="s">
        <v>6678</v>
      </c>
      <c r="J7540" s="3" t="s">
        <v>3439</v>
      </c>
      <c r="K7540" s="3" t="s">
        <v>4204</v>
      </c>
      <c r="L7540" s="3" t="s">
        <v>4205</v>
      </c>
      <c r="M7540" s="4">
        <v>161.80000000000001</v>
      </c>
      <c r="N7540" s="5" t="s">
        <v>18940</v>
      </c>
    </row>
    <row r="7541" spans="1:14" customFormat="1" ht="15" hidden="1" x14ac:dyDescent="0.25">
      <c r="A7541" s="6" t="s">
        <v>16960</v>
      </c>
      <c r="B7541" s="7" t="s">
        <v>18941</v>
      </c>
      <c r="C7541" s="7" t="s">
        <v>16</v>
      </c>
      <c r="D7541" s="8" t="s">
        <v>193</v>
      </c>
      <c r="E7541" s="8" t="s">
        <v>10612</v>
      </c>
      <c r="F7541" s="8" t="s">
        <v>18522</v>
      </c>
      <c r="G7541" s="8" t="s">
        <v>3400</v>
      </c>
      <c r="H7541" s="8" t="s">
        <v>3401</v>
      </c>
      <c r="I7541" s="8" t="s">
        <v>6678</v>
      </c>
      <c r="J7541" s="8" t="s">
        <v>3439</v>
      </c>
      <c r="K7541" s="8" t="s">
        <v>4204</v>
      </c>
      <c r="L7541" s="8" t="s">
        <v>4205</v>
      </c>
      <c r="M7541" s="9">
        <v>269.12</v>
      </c>
      <c r="N7541" s="10" t="s">
        <v>18942</v>
      </c>
    </row>
    <row r="7542" spans="1:14" customFormat="1" ht="15" hidden="1" x14ac:dyDescent="0.25">
      <c r="A7542" s="1" t="s">
        <v>16960</v>
      </c>
      <c r="B7542" s="2" t="s">
        <v>18943</v>
      </c>
      <c r="C7542" s="2" t="s">
        <v>16</v>
      </c>
      <c r="D7542" s="3" t="s">
        <v>193</v>
      </c>
      <c r="E7542" s="3" t="s">
        <v>10612</v>
      </c>
      <c r="F7542" s="3" t="s">
        <v>18522</v>
      </c>
      <c r="G7542" s="3" t="s">
        <v>3400</v>
      </c>
      <c r="H7542" s="3" t="s">
        <v>3401</v>
      </c>
      <c r="I7542" s="3" t="s">
        <v>6678</v>
      </c>
      <c r="J7542" s="3" t="s">
        <v>3439</v>
      </c>
      <c r="K7542" s="3" t="s">
        <v>4204</v>
      </c>
      <c r="L7542" s="3" t="s">
        <v>4205</v>
      </c>
      <c r="M7542" s="4">
        <v>1031.33</v>
      </c>
      <c r="N7542" s="5" t="s">
        <v>18944</v>
      </c>
    </row>
    <row r="7543" spans="1:14" customFormat="1" ht="15" hidden="1" x14ac:dyDescent="0.25">
      <c r="A7543" s="6" t="s">
        <v>16960</v>
      </c>
      <c r="B7543" s="7" t="s">
        <v>18945</v>
      </c>
      <c r="C7543" s="7" t="s">
        <v>16</v>
      </c>
      <c r="D7543" s="8" t="s">
        <v>193</v>
      </c>
      <c r="E7543" s="8" t="s">
        <v>10612</v>
      </c>
      <c r="F7543" s="8" t="s">
        <v>18522</v>
      </c>
      <c r="G7543" s="8" t="s">
        <v>4217</v>
      </c>
      <c r="H7543" s="8" t="s">
        <v>4218</v>
      </c>
      <c r="I7543" s="8" t="s">
        <v>4493</v>
      </c>
      <c r="J7543" s="8" t="s">
        <v>3403</v>
      </c>
      <c r="K7543" s="8" t="s">
        <v>4204</v>
      </c>
      <c r="L7543" s="8" t="s">
        <v>4205</v>
      </c>
      <c r="M7543" s="9">
        <v>45341.18</v>
      </c>
      <c r="N7543" s="10" t="s">
        <v>18946</v>
      </c>
    </row>
    <row r="7544" spans="1:14" customFormat="1" ht="15" hidden="1" x14ac:dyDescent="0.25">
      <c r="A7544" s="1" t="s">
        <v>16960</v>
      </c>
      <c r="B7544" s="2" t="s">
        <v>18947</v>
      </c>
      <c r="C7544" s="2" t="s">
        <v>16</v>
      </c>
      <c r="D7544" s="3" t="s">
        <v>193</v>
      </c>
      <c r="E7544" s="3" t="s">
        <v>10612</v>
      </c>
      <c r="F7544" s="3" t="s">
        <v>18522</v>
      </c>
      <c r="G7544" s="3" t="s">
        <v>5599</v>
      </c>
      <c r="H7544" s="3" t="s">
        <v>5600</v>
      </c>
      <c r="I7544" s="3" t="s">
        <v>6678</v>
      </c>
      <c r="J7544" s="3" t="s">
        <v>3439</v>
      </c>
      <c r="K7544" s="3" t="s">
        <v>4204</v>
      </c>
      <c r="L7544" s="3" t="s">
        <v>4205</v>
      </c>
      <c r="M7544" s="4">
        <v>9564.69</v>
      </c>
      <c r="N7544" s="5" t="s">
        <v>18948</v>
      </c>
    </row>
    <row r="7545" spans="1:14" customFormat="1" ht="15" hidden="1" x14ac:dyDescent="0.25">
      <c r="A7545" s="6" t="s">
        <v>16960</v>
      </c>
      <c r="B7545" s="7" t="s">
        <v>18949</v>
      </c>
      <c r="C7545" s="7" t="s">
        <v>16</v>
      </c>
      <c r="D7545" s="8" t="s">
        <v>193</v>
      </c>
      <c r="E7545" s="8" t="s">
        <v>18950</v>
      </c>
      <c r="F7545" s="8" t="s">
        <v>18452</v>
      </c>
      <c r="G7545" s="8" t="s">
        <v>18951</v>
      </c>
      <c r="H7545" s="8" t="s">
        <v>18952</v>
      </c>
      <c r="I7545" s="8" t="s">
        <v>919</v>
      </c>
      <c r="J7545" s="8" t="s">
        <v>920</v>
      </c>
      <c r="K7545" s="8" t="s">
        <v>35</v>
      </c>
      <c r="L7545" s="8" t="s">
        <v>36</v>
      </c>
      <c r="M7545" s="9">
        <v>103507.01</v>
      </c>
      <c r="N7545" s="10" t="s">
        <v>18953</v>
      </c>
    </row>
    <row r="7546" spans="1:14" customFormat="1" ht="15" hidden="1" x14ac:dyDescent="0.25">
      <c r="A7546" s="1" t="s">
        <v>16960</v>
      </c>
      <c r="B7546" s="2" t="s">
        <v>18954</v>
      </c>
      <c r="C7546" s="2" t="s">
        <v>16</v>
      </c>
      <c r="D7546" s="3" t="s">
        <v>193</v>
      </c>
      <c r="E7546" s="3" t="s">
        <v>18950</v>
      </c>
      <c r="F7546" s="3" t="s">
        <v>18452</v>
      </c>
      <c r="G7546" s="3" t="s">
        <v>6928</v>
      </c>
      <c r="H7546" s="3" t="s">
        <v>5906</v>
      </c>
      <c r="I7546" s="3" t="s">
        <v>919</v>
      </c>
      <c r="J7546" s="3" t="s">
        <v>920</v>
      </c>
      <c r="K7546" s="3" t="s">
        <v>35</v>
      </c>
      <c r="L7546" s="3" t="s">
        <v>36</v>
      </c>
      <c r="M7546" s="4">
        <v>228756</v>
      </c>
      <c r="N7546" s="5" t="s">
        <v>18955</v>
      </c>
    </row>
    <row r="7547" spans="1:14" customFormat="1" ht="15" hidden="1" x14ac:dyDescent="0.25">
      <c r="A7547" s="6" t="s">
        <v>16960</v>
      </c>
      <c r="B7547" s="7" t="s">
        <v>18956</v>
      </c>
      <c r="C7547" s="7" t="s">
        <v>16</v>
      </c>
      <c r="D7547" s="8" t="s">
        <v>193</v>
      </c>
      <c r="E7547" s="8" t="s">
        <v>18950</v>
      </c>
      <c r="F7547" s="8" t="s">
        <v>18452</v>
      </c>
      <c r="G7547" s="8" t="s">
        <v>6928</v>
      </c>
      <c r="H7547" s="8" t="s">
        <v>5906</v>
      </c>
      <c r="I7547" s="8" t="s">
        <v>919</v>
      </c>
      <c r="J7547" s="8" t="s">
        <v>920</v>
      </c>
      <c r="K7547" s="8" t="s">
        <v>35</v>
      </c>
      <c r="L7547" s="8" t="s">
        <v>36</v>
      </c>
      <c r="M7547" s="9">
        <v>52281</v>
      </c>
      <c r="N7547" s="10" t="s">
        <v>18957</v>
      </c>
    </row>
    <row r="7548" spans="1:14" customFormat="1" ht="15" hidden="1" x14ac:dyDescent="0.25">
      <c r="A7548" s="1" t="s">
        <v>16960</v>
      </c>
      <c r="B7548" s="2" t="s">
        <v>18958</v>
      </c>
      <c r="C7548" s="2" t="s">
        <v>16</v>
      </c>
      <c r="D7548" s="3" t="s">
        <v>193</v>
      </c>
      <c r="E7548" s="3" t="s">
        <v>9026</v>
      </c>
      <c r="F7548" s="3" t="s">
        <v>18179</v>
      </c>
      <c r="G7548" s="3" t="s">
        <v>4260</v>
      </c>
      <c r="H7548" s="3" t="s">
        <v>4261</v>
      </c>
      <c r="I7548" s="3" t="s">
        <v>4763</v>
      </c>
      <c r="J7548" s="3" t="s">
        <v>920</v>
      </c>
      <c r="K7548" s="3" t="s">
        <v>4071</v>
      </c>
      <c r="L7548" s="3" t="s">
        <v>4072</v>
      </c>
      <c r="M7548" s="4">
        <v>17215.04</v>
      </c>
      <c r="N7548" s="5" t="s">
        <v>18959</v>
      </c>
    </row>
    <row r="7549" spans="1:14" customFormat="1" ht="15" hidden="1" x14ac:dyDescent="0.25">
      <c r="A7549" s="6" t="s">
        <v>16960</v>
      </c>
      <c r="B7549" s="7" t="s">
        <v>18960</v>
      </c>
      <c r="C7549" s="7" t="s">
        <v>16</v>
      </c>
      <c r="D7549" s="8" t="s">
        <v>193</v>
      </c>
      <c r="E7549" s="8" t="s">
        <v>9026</v>
      </c>
      <c r="F7549" s="8" t="s">
        <v>18179</v>
      </c>
      <c r="G7549" s="8" t="s">
        <v>4398</v>
      </c>
      <c r="H7549" s="8" t="s">
        <v>4399</v>
      </c>
      <c r="I7549" s="8" t="s">
        <v>4763</v>
      </c>
      <c r="J7549" s="8" t="s">
        <v>920</v>
      </c>
      <c r="K7549" s="8" t="s">
        <v>4071</v>
      </c>
      <c r="L7549" s="8" t="s">
        <v>4072</v>
      </c>
      <c r="M7549" s="9">
        <v>477</v>
      </c>
      <c r="N7549" s="10" t="s">
        <v>18961</v>
      </c>
    </row>
    <row r="7550" spans="1:14" customFormat="1" ht="15" hidden="1" x14ac:dyDescent="0.25">
      <c r="A7550" s="1" t="s">
        <v>16960</v>
      </c>
      <c r="B7550" s="2" t="s">
        <v>18962</v>
      </c>
      <c r="C7550" s="2" t="s">
        <v>16</v>
      </c>
      <c r="D7550" s="3" t="s">
        <v>193</v>
      </c>
      <c r="E7550" s="3" t="s">
        <v>9026</v>
      </c>
      <c r="F7550" s="3" t="s">
        <v>18179</v>
      </c>
      <c r="G7550" s="3" t="s">
        <v>3400</v>
      </c>
      <c r="H7550" s="3" t="s">
        <v>3401</v>
      </c>
      <c r="I7550" s="3" t="s">
        <v>4763</v>
      </c>
      <c r="J7550" s="3" t="s">
        <v>920</v>
      </c>
      <c r="K7550" s="3" t="s">
        <v>4071</v>
      </c>
      <c r="L7550" s="3" t="s">
        <v>4072</v>
      </c>
      <c r="M7550" s="4">
        <v>453.86</v>
      </c>
      <c r="N7550" s="5" t="s">
        <v>18963</v>
      </c>
    </row>
    <row r="7551" spans="1:14" customFormat="1" ht="15" hidden="1" x14ac:dyDescent="0.25">
      <c r="A7551" s="6" t="s">
        <v>16960</v>
      </c>
      <c r="B7551" s="7" t="s">
        <v>18964</v>
      </c>
      <c r="C7551" s="7" t="s">
        <v>16</v>
      </c>
      <c r="D7551" s="8" t="s">
        <v>193</v>
      </c>
      <c r="E7551" s="8" t="s">
        <v>9026</v>
      </c>
      <c r="F7551" s="8" t="s">
        <v>18179</v>
      </c>
      <c r="G7551" s="8" t="s">
        <v>3400</v>
      </c>
      <c r="H7551" s="8" t="s">
        <v>3401</v>
      </c>
      <c r="I7551" s="8" t="s">
        <v>4763</v>
      </c>
      <c r="J7551" s="8" t="s">
        <v>920</v>
      </c>
      <c r="K7551" s="8" t="s">
        <v>4071</v>
      </c>
      <c r="L7551" s="8" t="s">
        <v>4072</v>
      </c>
      <c r="M7551" s="9">
        <v>197.47</v>
      </c>
      <c r="N7551" s="10" t="s">
        <v>18965</v>
      </c>
    </row>
    <row r="7552" spans="1:14" customFormat="1" ht="15" hidden="1" x14ac:dyDescent="0.25">
      <c r="A7552" s="1" t="s">
        <v>16960</v>
      </c>
      <c r="B7552" s="2" t="s">
        <v>18966</v>
      </c>
      <c r="C7552" s="2" t="s">
        <v>16</v>
      </c>
      <c r="D7552" s="3" t="s">
        <v>193</v>
      </c>
      <c r="E7552" s="3" t="s">
        <v>9026</v>
      </c>
      <c r="F7552" s="3" t="s">
        <v>18179</v>
      </c>
      <c r="G7552" s="3" t="s">
        <v>4398</v>
      </c>
      <c r="H7552" s="3" t="s">
        <v>4399</v>
      </c>
      <c r="I7552" s="3" t="s">
        <v>4763</v>
      </c>
      <c r="J7552" s="3" t="s">
        <v>920</v>
      </c>
      <c r="K7552" s="3" t="s">
        <v>4071</v>
      </c>
      <c r="L7552" s="3" t="s">
        <v>4072</v>
      </c>
      <c r="M7552" s="4">
        <v>42.73</v>
      </c>
      <c r="N7552" s="5" t="s">
        <v>18967</v>
      </c>
    </row>
    <row r="7553" spans="1:14" customFormat="1" ht="15" hidden="1" x14ac:dyDescent="0.25">
      <c r="A7553" s="6" t="s">
        <v>16960</v>
      </c>
      <c r="B7553" s="7" t="s">
        <v>18968</v>
      </c>
      <c r="C7553" s="7" t="s">
        <v>16</v>
      </c>
      <c r="D7553" s="8" t="s">
        <v>193</v>
      </c>
      <c r="E7553" s="8" t="s">
        <v>4367</v>
      </c>
      <c r="F7553" s="8" t="s">
        <v>18179</v>
      </c>
      <c r="G7553" s="8" t="s">
        <v>3368</v>
      </c>
      <c r="H7553" s="8" t="s">
        <v>3369</v>
      </c>
      <c r="I7553" s="8" t="s">
        <v>6389</v>
      </c>
      <c r="J7553" s="8" t="s">
        <v>625</v>
      </c>
      <c r="K7553" s="8" t="s">
        <v>3371</v>
      </c>
      <c r="L7553" s="8" t="s">
        <v>3372</v>
      </c>
      <c r="M7553" s="9">
        <v>2739.18</v>
      </c>
      <c r="N7553" s="10" t="s">
        <v>18969</v>
      </c>
    </row>
    <row r="7554" spans="1:14" customFormat="1" ht="15" hidden="1" x14ac:dyDescent="0.25">
      <c r="A7554" s="1" t="s">
        <v>16960</v>
      </c>
      <c r="B7554" s="2" t="s">
        <v>18970</v>
      </c>
      <c r="C7554" s="2" t="s">
        <v>16</v>
      </c>
      <c r="D7554" s="3" t="s">
        <v>193</v>
      </c>
      <c r="E7554" s="3" t="s">
        <v>18971</v>
      </c>
      <c r="F7554" s="3" t="s">
        <v>18179</v>
      </c>
      <c r="G7554" s="3" t="s">
        <v>3368</v>
      </c>
      <c r="H7554" s="3" t="s">
        <v>3369</v>
      </c>
      <c r="I7554" s="3" t="s">
        <v>10392</v>
      </c>
      <c r="J7554" s="3" t="s">
        <v>1014</v>
      </c>
      <c r="K7554" s="3" t="s">
        <v>3371</v>
      </c>
      <c r="L7554" s="3" t="s">
        <v>3372</v>
      </c>
      <c r="M7554" s="4">
        <v>615.11</v>
      </c>
      <c r="N7554" s="5" t="s">
        <v>18972</v>
      </c>
    </row>
    <row r="7555" spans="1:14" customFormat="1" ht="15" hidden="1" x14ac:dyDescent="0.25">
      <c r="A7555" s="6" t="s">
        <v>16960</v>
      </c>
      <c r="B7555" s="7" t="s">
        <v>18973</v>
      </c>
      <c r="C7555" s="7" t="s">
        <v>16</v>
      </c>
      <c r="D7555" s="8" t="s">
        <v>193</v>
      </c>
      <c r="E7555" s="8" t="s">
        <v>15095</v>
      </c>
      <c r="F7555" s="8" t="s">
        <v>18179</v>
      </c>
      <c r="G7555" s="8" t="s">
        <v>3368</v>
      </c>
      <c r="H7555" s="8" t="s">
        <v>3369</v>
      </c>
      <c r="I7555" s="8" t="s">
        <v>7024</v>
      </c>
      <c r="J7555" s="8" t="s">
        <v>3439</v>
      </c>
      <c r="K7555" s="8" t="s">
        <v>3371</v>
      </c>
      <c r="L7555" s="8" t="s">
        <v>3372</v>
      </c>
      <c r="M7555" s="9">
        <v>746.9</v>
      </c>
      <c r="N7555" s="10" t="s">
        <v>18974</v>
      </c>
    </row>
    <row r="7556" spans="1:14" customFormat="1" ht="15" hidden="1" x14ac:dyDescent="0.25">
      <c r="A7556" s="1" t="s">
        <v>16960</v>
      </c>
      <c r="B7556" s="2" t="s">
        <v>18975</v>
      </c>
      <c r="C7556" s="2" t="s">
        <v>16</v>
      </c>
      <c r="D7556" s="3" t="s">
        <v>193</v>
      </c>
      <c r="E7556" s="3" t="s">
        <v>6963</v>
      </c>
      <c r="F7556" s="3" t="s">
        <v>18179</v>
      </c>
      <c r="G7556" s="3" t="s">
        <v>3368</v>
      </c>
      <c r="H7556" s="3" t="s">
        <v>3369</v>
      </c>
      <c r="I7556" s="3" t="s">
        <v>7033</v>
      </c>
      <c r="J7556" s="3" t="s">
        <v>1061</v>
      </c>
      <c r="K7556" s="3" t="s">
        <v>3371</v>
      </c>
      <c r="L7556" s="3" t="s">
        <v>3372</v>
      </c>
      <c r="M7556" s="4">
        <v>2049.7399999999998</v>
      </c>
      <c r="N7556" s="5" t="s">
        <v>18976</v>
      </c>
    </row>
    <row r="7557" spans="1:14" customFormat="1" ht="15" hidden="1" x14ac:dyDescent="0.25">
      <c r="A7557" s="6" t="s">
        <v>16960</v>
      </c>
      <c r="B7557" s="7" t="s">
        <v>18977</v>
      </c>
      <c r="C7557" s="7" t="s">
        <v>16</v>
      </c>
      <c r="D7557" s="8" t="s">
        <v>193</v>
      </c>
      <c r="E7557" s="8" t="s">
        <v>17766</v>
      </c>
      <c r="F7557" s="8" t="s">
        <v>7527</v>
      </c>
      <c r="G7557" s="8" t="s">
        <v>3368</v>
      </c>
      <c r="H7557" s="8" t="s">
        <v>3369</v>
      </c>
      <c r="I7557" s="8" t="s">
        <v>4598</v>
      </c>
      <c r="J7557" s="8" t="s">
        <v>1008</v>
      </c>
      <c r="K7557" s="8" t="s">
        <v>3371</v>
      </c>
      <c r="L7557" s="8" t="s">
        <v>3372</v>
      </c>
      <c r="M7557" s="9">
        <v>2937.8</v>
      </c>
      <c r="N7557" s="10" t="s">
        <v>18978</v>
      </c>
    </row>
    <row r="7558" spans="1:14" customFormat="1" ht="15" hidden="1" x14ac:dyDescent="0.25">
      <c r="A7558" s="1" t="s">
        <v>16960</v>
      </c>
      <c r="B7558" s="2" t="s">
        <v>18979</v>
      </c>
      <c r="C7558" s="2" t="s">
        <v>16</v>
      </c>
      <c r="D7558" s="3" t="s">
        <v>193</v>
      </c>
      <c r="E7558" s="3" t="s">
        <v>18980</v>
      </c>
      <c r="F7558" s="3" t="s">
        <v>18981</v>
      </c>
      <c r="G7558" s="3" t="s">
        <v>3368</v>
      </c>
      <c r="H7558" s="3" t="s">
        <v>3369</v>
      </c>
      <c r="I7558" s="3" t="s">
        <v>1184</v>
      </c>
      <c r="J7558" s="3" t="s">
        <v>1185</v>
      </c>
      <c r="K7558" s="3" t="s">
        <v>3371</v>
      </c>
      <c r="L7558" s="3" t="s">
        <v>3372</v>
      </c>
      <c r="M7558" s="4">
        <v>12035</v>
      </c>
      <c r="N7558" s="5" t="s">
        <v>18982</v>
      </c>
    </row>
    <row r="7559" spans="1:14" customFormat="1" ht="15" hidden="1" x14ac:dyDescent="0.25">
      <c r="A7559" s="6" t="s">
        <v>16960</v>
      </c>
      <c r="B7559" s="7" t="s">
        <v>18983</v>
      </c>
      <c r="C7559" s="7" t="s">
        <v>16</v>
      </c>
      <c r="D7559" s="8" t="s">
        <v>193</v>
      </c>
      <c r="E7559" s="8" t="s">
        <v>18984</v>
      </c>
      <c r="F7559" s="8" t="s">
        <v>18230</v>
      </c>
      <c r="G7559" s="8" t="s">
        <v>3368</v>
      </c>
      <c r="H7559" s="8" t="s">
        <v>3369</v>
      </c>
      <c r="I7559" s="8" t="s">
        <v>364</v>
      </c>
      <c r="J7559" s="8" t="s">
        <v>365</v>
      </c>
      <c r="K7559" s="8" t="s">
        <v>3371</v>
      </c>
      <c r="L7559" s="8" t="s">
        <v>3372</v>
      </c>
      <c r="M7559" s="9">
        <v>799</v>
      </c>
      <c r="N7559" s="10" t="s">
        <v>18985</v>
      </c>
    </row>
    <row r="7560" spans="1:14" customFormat="1" ht="15" hidden="1" x14ac:dyDescent="0.25">
      <c r="A7560" s="1" t="s">
        <v>16960</v>
      </c>
      <c r="B7560" s="2" t="s">
        <v>18986</v>
      </c>
      <c r="C7560" s="2" t="s">
        <v>16</v>
      </c>
      <c r="D7560" s="3" t="s">
        <v>193</v>
      </c>
      <c r="E7560" s="3" t="s">
        <v>18987</v>
      </c>
      <c r="F7560" s="3" t="s">
        <v>18179</v>
      </c>
      <c r="G7560" s="3" t="s">
        <v>975</v>
      </c>
      <c r="H7560" s="3" t="s">
        <v>976</v>
      </c>
      <c r="I7560" s="3" t="s">
        <v>5802</v>
      </c>
      <c r="J7560" s="3" t="s">
        <v>625</v>
      </c>
      <c r="K7560" s="3" t="s">
        <v>4071</v>
      </c>
      <c r="L7560" s="3" t="s">
        <v>4072</v>
      </c>
      <c r="M7560" s="4">
        <v>8438.65</v>
      </c>
      <c r="N7560" s="5" t="s">
        <v>18988</v>
      </c>
    </row>
    <row r="7561" spans="1:14" customFormat="1" ht="15" hidden="1" x14ac:dyDescent="0.25">
      <c r="A7561" s="6" t="s">
        <v>16960</v>
      </c>
      <c r="B7561" s="7" t="s">
        <v>18989</v>
      </c>
      <c r="C7561" s="7" t="s">
        <v>16</v>
      </c>
      <c r="D7561" s="8" t="s">
        <v>193</v>
      </c>
      <c r="E7561" s="8" t="s">
        <v>18987</v>
      </c>
      <c r="F7561" s="8" t="s">
        <v>18179</v>
      </c>
      <c r="G7561" s="8" t="s">
        <v>3400</v>
      </c>
      <c r="H7561" s="8" t="s">
        <v>3401</v>
      </c>
      <c r="I7561" s="8" t="s">
        <v>5802</v>
      </c>
      <c r="J7561" s="8" t="s">
        <v>625</v>
      </c>
      <c r="K7561" s="8" t="s">
        <v>4071</v>
      </c>
      <c r="L7561" s="8" t="s">
        <v>4072</v>
      </c>
      <c r="M7561" s="9">
        <v>121.93</v>
      </c>
      <c r="N7561" s="10" t="s">
        <v>18990</v>
      </c>
    </row>
    <row r="7562" spans="1:14" customFormat="1" ht="15" hidden="1" x14ac:dyDescent="0.25">
      <c r="A7562" s="1" t="s">
        <v>16960</v>
      </c>
      <c r="B7562" s="2" t="s">
        <v>18991</v>
      </c>
      <c r="C7562" s="2" t="s">
        <v>16</v>
      </c>
      <c r="D7562" s="3" t="s">
        <v>193</v>
      </c>
      <c r="E7562" s="3" t="s">
        <v>18987</v>
      </c>
      <c r="F7562" s="3" t="s">
        <v>18179</v>
      </c>
      <c r="G7562" s="3" t="s">
        <v>4613</v>
      </c>
      <c r="H7562" s="3" t="s">
        <v>4614</v>
      </c>
      <c r="I7562" s="3" t="s">
        <v>5802</v>
      </c>
      <c r="J7562" s="3" t="s">
        <v>625</v>
      </c>
      <c r="K7562" s="3" t="s">
        <v>4071</v>
      </c>
      <c r="L7562" s="3" t="s">
        <v>4072</v>
      </c>
      <c r="M7562" s="4">
        <v>5760.96</v>
      </c>
      <c r="N7562" s="5" t="s">
        <v>18992</v>
      </c>
    </row>
    <row r="7563" spans="1:14" customFormat="1" ht="15" hidden="1" x14ac:dyDescent="0.25">
      <c r="A7563" s="6" t="s">
        <v>16960</v>
      </c>
      <c r="B7563" s="7" t="s">
        <v>18993</v>
      </c>
      <c r="C7563" s="7" t="s">
        <v>16</v>
      </c>
      <c r="D7563" s="8" t="s">
        <v>193</v>
      </c>
      <c r="E7563" s="8" t="s">
        <v>7005</v>
      </c>
      <c r="F7563" s="8" t="s">
        <v>18134</v>
      </c>
      <c r="G7563" s="8" t="s">
        <v>3368</v>
      </c>
      <c r="H7563" s="8" t="s">
        <v>3369</v>
      </c>
      <c r="I7563" s="8" t="s">
        <v>2418</v>
      </c>
      <c r="J7563" s="8" t="s">
        <v>2419</v>
      </c>
      <c r="K7563" s="8" t="s">
        <v>3371</v>
      </c>
      <c r="L7563" s="8" t="s">
        <v>3372</v>
      </c>
      <c r="M7563" s="9">
        <v>2400</v>
      </c>
      <c r="N7563" s="10" t="s">
        <v>18994</v>
      </c>
    </row>
    <row r="7564" spans="1:14" customFormat="1" ht="15" hidden="1" x14ac:dyDescent="0.25">
      <c r="A7564" s="1" t="s">
        <v>16960</v>
      </c>
      <c r="B7564" s="2" t="s">
        <v>18995</v>
      </c>
      <c r="C7564" s="2" t="s">
        <v>16</v>
      </c>
      <c r="D7564" s="3" t="s">
        <v>193</v>
      </c>
      <c r="E7564" s="3" t="s">
        <v>14719</v>
      </c>
      <c r="F7564" s="3" t="s">
        <v>16933</v>
      </c>
      <c r="G7564" s="3" t="s">
        <v>3368</v>
      </c>
      <c r="H7564" s="3" t="s">
        <v>3369</v>
      </c>
      <c r="I7564" s="3" t="s">
        <v>2418</v>
      </c>
      <c r="J7564" s="3" t="s">
        <v>2419</v>
      </c>
      <c r="K7564" s="3" t="s">
        <v>3371</v>
      </c>
      <c r="L7564" s="3" t="s">
        <v>3372</v>
      </c>
      <c r="M7564" s="4">
        <v>7584.85</v>
      </c>
      <c r="N7564" s="5" t="s">
        <v>18996</v>
      </c>
    </row>
    <row r="7565" spans="1:14" customFormat="1" ht="15" hidden="1" x14ac:dyDescent="0.25">
      <c r="A7565" s="6" t="s">
        <v>16960</v>
      </c>
      <c r="B7565" s="7" t="s">
        <v>18997</v>
      </c>
      <c r="C7565" s="7" t="s">
        <v>16</v>
      </c>
      <c r="D7565" s="8" t="s">
        <v>193</v>
      </c>
      <c r="E7565" s="8" t="s">
        <v>9165</v>
      </c>
      <c r="F7565" s="8" t="s">
        <v>18179</v>
      </c>
      <c r="G7565" s="8" t="s">
        <v>4217</v>
      </c>
      <c r="H7565" s="8" t="s">
        <v>4218</v>
      </c>
      <c r="I7565" s="8" t="s">
        <v>4391</v>
      </c>
      <c r="J7565" s="8" t="s">
        <v>3403</v>
      </c>
      <c r="K7565" s="8" t="s">
        <v>4071</v>
      </c>
      <c r="L7565" s="8" t="s">
        <v>4072</v>
      </c>
      <c r="M7565" s="9">
        <v>34599.120000000003</v>
      </c>
      <c r="N7565" s="10" t="s">
        <v>18998</v>
      </c>
    </row>
    <row r="7566" spans="1:14" customFormat="1" ht="15" hidden="1" x14ac:dyDescent="0.25">
      <c r="A7566" s="1" t="s">
        <v>16960</v>
      </c>
      <c r="B7566" s="2" t="s">
        <v>18999</v>
      </c>
      <c r="C7566" s="2" t="s">
        <v>16</v>
      </c>
      <c r="D7566" s="3" t="s">
        <v>193</v>
      </c>
      <c r="E7566" s="3" t="s">
        <v>9165</v>
      </c>
      <c r="F7566" s="3" t="s">
        <v>18179</v>
      </c>
      <c r="G7566" s="3" t="s">
        <v>3400</v>
      </c>
      <c r="H7566" s="3" t="s">
        <v>3401</v>
      </c>
      <c r="I7566" s="3" t="s">
        <v>4391</v>
      </c>
      <c r="J7566" s="3" t="s">
        <v>3403</v>
      </c>
      <c r="K7566" s="3" t="s">
        <v>4071</v>
      </c>
      <c r="L7566" s="3" t="s">
        <v>4072</v>
      </c>
      <c r="M7566" s="4">
        <v>1903.62</v>
      </c>
      <c r="N7566" s="5" t="s">
        <v>19000</v>
      </c>
    </row>
    <row r="7567" spans="1:14" customFormat="1" ht="15" hidden="1" x14ac:dyDescent="0.25">
      <c r="A7567" s="6" t="s">
        <v>16960</v>
      </c>
      <c r="B7567" s="7" t="s">
        <v>19001</v>
      </c>
      <c r="C7567" s="7" t="s">
        <v>16</v>
      </c>
      <c r="D7567" s="8" t="s">
        <v>193</v>
      </c>
      <c r="E7567" s="8" t="s">
        <v>9165</v>
      </c>
      <c r="F7567" s="8" t="s">
        <v>18179</v>
      </c>
      <c r="G7567" s="8" t="s">
        <v>4398</v>
      </c>
      <c r="H7567" s="8" t="s">
        <v>4399</v>
      </c>
      <c r="I7567" s="8" t="s">
        <v>4391</v>
      </c>
      <c r="J7567" s="8" t="s">
        <v>3403</v>
      </c>
      <c r="K7567" s="8" t="s">
        <v>4071</v>
      </c>
      <c r="L7567" s="8" t="s">
        <v>4072</v>
      </c>
      <c r="M7567" s="9">
        <v>716.29</v>
      </c>
      <c r="N7567" s="10" t="s">
        <v>19002</v>
      </c>
    </row>
    <row r="7568" spans="1:14" customFormat="1" ht="15" hidden="1" x14ac:dyDescent="0.25">
      <c r="A7568" s="1" t="s">
        <v>16960</v>
      </c>
      <c r="B7568" s="2" t="s">
        <v>19003</v>
      </c>
      <c r="C7568" s="2" t="s">
        <v>16</v>
      </c>
      <c r="D7568" s="3" t="s">
        <v>193</v>
      </c>
      <c r="E7568" s="3" t="s">
        <v>9165</v>
      </c>
      <c r="F7568" s="3" t="s">
        <v>18179</v>
      </c>
      <c r="G7568" s="3" t="s">
        <v>6493</v>
      </c>
      <c r="H7568" s="3" t="s">
        <v>6494</v>
      </c>
      <c r="I7568" s="3" t="s">
        <v>5176</v>
      </c>
      <c r="J7568" s="3" t="s">
        <v>1061</v>
      </c>
      <c r="K7568" s="3" t="s">
        <v>4071</v>
      </c>
      <c r="L7568" s="3" t="s">
        <v>4072</v>
      </c>
      <c r="M7568" s="4">
        <v>793.2</v>
      </c>
      <c r="N7568" s="5" t="s">
        <v>19004</v>
      </c>
    </row>
    <row r="7569" spans="1:14" customFormat="1" ht="15" hidden="1" x14ac:dyDescent="0.25">
      <c r="A7569" s="6" t="s">
        <v>16960</v>
      </c>
      <c r="B7569" s="7" t="s">
        <v>19005</v>
      </c>
      <c r="C7569" s="7" t="s">
        <v>16</v>
      </c>
      <c r="D7569" s="8" t="s">
        <v>193</v>
      </c>
      <c r="E7569" s="8" t="s">
        <v>9165</v>
      </c>
      <c r="F7569" s="8" t="s">
        <v>18179</v>
      </c>
      <c r="G7569" s="8" t="s">
        <v>3400</v>
      </c>
      <c r="H7569" s="8" t="s">
        <v>3401</v>
      </c>
      <c r="I7569" s="8" t="s">
        <v>5176</v>
      </c>
      <c r="J7569" s="8" t="s">
        <v>1061</v>
      </c>
      <c r="K7569" s="8" t="s">
        <v>4071</v>
      </c>
      <c r="L7569" s="8" t="s">
        <v>4072</v>
      </c>
      <c r="M7569" s="9">
        <v>32.35</v>
      </c>
      <c r="N7569" s="10" t="s">
        <v>19006</v>
      </c>
    </row>
    <row r="7570" spans="1:14" customFormat="1" ht="15" hidden="1" x14ac:dyDescent="0.25">
      <c r="A7570" s="1" t="s">
        <v>16960</v>
      </c>
      <c r="B7570" s="2" t="s">
        <v>19007</v>
      </c>
      <c r="C7570" s="2" t="s">
        <v>16</v>
      </c>
      <c r="D7570" s="3" t="s">
        <v>193</v>
      </c>
      <c r="E7570" s="3" t="s">
        <v>9165</v>
      </c>
      <c r="F7570" s="3" t="s">
        <v>18179</v>
      </c>
      <c r="G7570" s="3" t="s">
        <v>4398</v>
      </c>
      <c r="H7570" s="3" t="s">
        <v>4399</v>
      </c>
      <c r="I7570" s="3" t="s">
        <v>5176</v>
      </c>
      <c r="J7570" s="3" t="s">
        <v>1061</v>
      </c>
      <c r="K7570" s="3" t="s">
        <v>4071</v>
      </c>
      <c r="L7570" s="3" t="s">
        <v>4072</v>
      </c>
      <c r="M7570" s="4">
        <v>5.16</v>
      </c>
      <c r="N7570" s="5" t="s">
        <v>19008</v>
      </c>
    </row>
    <row r="7571" spans="1:14" customFormat="1" ht="15" hidden="1" x14ac:dyDescent="0.25">
      <c r="A7571" s="6" t="s">
        <v>16960</v>
      </c>
      <c r="B7571" s="7" t="s">
        <v>19009</v>
      </c>
      <c r="C7571" s="7" t="s">
        <v>16</v>
      </c>
      <c r="D7571" s="8" t="s">
        <v>193</v>
      </c>
      <c r="E7571" s="8" t="s">
        <v>9165</v>
      </c>
      <c r="F7571" s="8" t="s">
        <v>18179</v>
      </c>
      <c r="G7571" s="8" t="s">
        <v>5599</v>
      </c>
      <c r="H7571" s="8" t="s">
        <v>5600</v>
      </c>
      <c r="I7571" s="8" t="s">
        <v>5999</v>
      </c>
      <c r="J7571" s="8" t="s">
        <v>3439</v>
      </c>
      <c r="K7571" s="8" t="s">
        <v>4071</v>
      </c>
      <c r="L7571" s="8" t="s">
        <v>4072</v>
      </c>
      <c r="M7571" s="9">
        <v>3859.69</v>
      </c>
      <c r="N7571" s="10" t="s">
        <v>19010</v>
      </c>
    </row>
    <row r="7572" spans="1:14" customFormat="1" ht="15" hidden="1" x14ac:dyDescent="0.25">
      <c r="A7572" s="1" t="s">
        <v>16960</v>
      </c>
      <c r="B7572" s="2" t="s">
        <v>19011</v>
      </c>
      <c r="C7572" s="2" t="s">
        <v>16</v>
      </c>
      <c r="D7572" s="3" t="s">
        <v>193</v>
      </c>
      <c r="E7572" s="3" t="s">
        <v>9165</v>
      </c>
      <c r="F7572" s="3" t="s">
        <v>18179</v>
      </c>
      <c r="G7572" s="3" t="s">
        <v>3400</v>
      </c>
      <c r="H7572" s="3" t="s">
        <v>3401</v>
      </c>
      <c r="I7572" s="3" t="s">
        <v>5999</v>
      </c>
      <c r="J7572" s="3" t="s">
        <v>3439</v>
      </c>
      <c r="K7572" s="3" t="s">
        <v>4071</v>
      </c>
      <c r="L7572" s="3" t="s">
        <v>4072</v>
      </c>
      <c r="M7572" s="4">
        <v>188.91</v>
      </c>
      <c r="N7572" s="5" t="s">
        <v>19012</v>
      </c>
    </row>
    <row r="7573" spans="1:14" customFormat="1" ht="15" hidden="1" x14ac:dyDescent="0.25">
      <c r="A7573" s="6" t="s">
        <v>16960</v>
      </c>
      <c r="B7573" s="7" t="s">
        <v>19013</v>
      </c>
      <c r="C7573" s="7" t="s">
        <v>16</v>
      </c>
      <c r="D7573" s="8" t="s">
        <v>193</v>
      </c>
      <c r="E7573" s="8" t="s">
        <v>9165</v>
      </c>
      <c r="F7573" s="8" t="s">
        <v>18179</v>
      </c>
      <c r="G7573" s="8" t="s">
        <v>4398</v>
      </c>
      <c r="H7573" s="8" t="s">
        <v>4399</v>
      </c>
      <c r="I7573" s="8" t="s">
        <v>5999</v>
      </c>
      <c r="J7573" s="8" t="s">
        <v>3439</v>
      </c>
      <c r="K7573" s="8" t="s">
        <v>4071</v>
      </c>
      <c r="L7573" s="8" t="s">
        <v>4072</v>
      </c>
      <c r="M7573" s="9">
        <v>98.77</v>
      </c>
      <c r="N7573" s="10" t="s">
        <v>19014</v>
      </c>
    </row>
    <row r="7574" spans="1:14" customFormat="1" ht="15" hidden="1" x14ac:dyDescent="0.25">
      <c r="A7574" s="1" t="s">
        <v>16960</v>
      </c>
      <c r="B7574" s="2" t="s">
        <v>19015</v>
      </c>
      <c r="C7574" s="2" t="s">
        <v>16</v>
      </c>
      <c r="D7574" s="3" t="s">
        <v>193</v>
      </c>
      <c r="E7574" s="3" t="s">
        <v>19016</v>
      </c>
      <c r="F7574" s="3" t="s">
        <v>18596</v>
      </c>
      <c r="G7574" s="3" t="s">
        <v>3431</v>
      </c>
      <c r="H7574" s="3" t="s">
        <v>3407</v>
      </c>
      <c r="I7574" s="3" t="s">
        <v>470</v>
      </c>
      <c r="J7574" s="3" t="s">
        <v>471</v>
      </c>
      <c r="K7574" s="3" t="s">
        <v>3496</v>
      </c>
      <c r="L7574" s="3" t="s">
        <v>3497</v>
      </c>
      <c r="M7574" s="4">
        <v>482.98</v>
      </c>
      <c r="N7574" s="5" t="s">
        <v>19017</v>
      </c>
    </row>
    <row r="7575" spans="1:14" customFormat="1" ht="15" hidden="1" x14ac:dyDescent="0.25">
      <c r="A7575" s="6" t="s">
        <v>16960</v>
      </c>
      <c r="B7575" s="7" t="s">
        <v>19018</v>
      </c>
      <c r="C7575" s="7" t="s">
        <v>16</v>
      </c>
      <c r="D7575" s="8" t="s">
        <v>193</v>
      </c>
      <c r="E7575" s="8" t="s">
        <v>19019</v>
      </c>
      <c r="F7575" s="8" t="s">
        <v>18160</v>
      </c>
      <c r="G7575" s="8" t="s">
        <v>5902</v>
      </c>
      <c r="H7575" s="8" t="s">
        <v>5903</v>
      </c>
      <c r="I7575" s="8" t="s">
        <v>919</v>
      </c>
      <c r="J7575" s="8" t="s">
        <v>920</v>
      </c>
      <c r="K7575" s="8" t="s">
        <v>35</v>
      </c>
      <c r="L7575" s="8" t="s">
        <v>36</v>
      </c>
      <c r="M7575" s="9">
        <v>1262121.06</v>
      </c>
      <c r="N7575" s="10" t="s">
        <v>19020</v>
      </c>
    </row>
    <row r="7576" spans="1:14" customFormat="1" ht="15" hidden="1" x14ac:dyDescent="0.25">
      <c r="A7576" s="1" t="s">
        <v>16960</v>
      </c>
      <c r="B7576" s="2" t="s">
        <v>19021</v>
      </c>
      <c r="C7576" s="2" t="s">
        <v>16</v>
      </c>
      <c r="D7576" s="3" t="s">
        <v>193</v>
      </c>
      <c r="E7576" s="3" t="s">
        <v>19019</v>
      </c>
      <c r="F7576" s="3" t="s">
        <v>18160</v>
      </c>
      <c r="G7576" s="3" t="s">
        <v>3400</v>
      </c>
      <c r="H7576" s="3" t="s">
        <v>3401</v>
      </c>
      <c r="I7576" s="3" t="s">
        <v>919</v>
      </c>
      <c r="J7576" s="3" t="s">
        <v>920</v>
      </c>
      <c r="K7576" s="3" t="s">
        <v>35</v>
      </c>
      <c r="L7576" s="3" t="s">
        <v>36</v>
      </c>
      <c r="M7576" s="4">
        <v>318371.03000000003</v>
      </c>
      <c r="N7576" s="5" t="s">
        <v>19022</v>
      </c>
    </row>
    <row r="7577" spans="1:14" customFormat="1" ht="15" hidden="1" x14ac:dyDescent="0.25">
      <c r="A7577" s="6" t="s">
        <v>16960</v>
      </c>
      <c r="B7577" s="7" t="s">
        <v>19023</v>
      </c>
      <c r="C7577" s="7" t="s">
        <v>16</v>
      </c>
      <c r="D7577" s="8" t="s">
        <v>193</v>
      </c>
      <c r="E7577" s="8" t="s">
        <v>19019</v>
      </c>
      <c r="F7577" s="8" t="s">
        <v>18160</v>
      </c>
      <c r="G7577" s="8" t="s">
        <v>5905</v>
      </c>
      <c r="H7577" s="8" t="s">
        <v>5906</v>
      </c>
      <c r="I7577" s="8" t="s">
        <v>919</v>
      </c>
      <c r="J7577" s="8" t="s">
        <v>920</v>
      </c>
      <c r="K7577" s="8" t="s">
        <v>35</v>
      </c>
      <c r="L7577" s="8" t="s">
        <v>36</v>
      </c>
      <c r="M7577" s="9">
        <v>246305.06</v>
      </c>
      <c r="N7577" s="10" t="s">
        <v>19024</v>
      </c>
    </row>
    <row r="7578" spans="1:14" customFormat="1" ht="15" hidden="1" x14ac:dyDescent="0.25">
      <c r="A7578" s="1" t="s">
        <v>16960</v>
      </c>
      <c r="B7578" s="2" t="s">
        <v>19025</v>
      </c>
      <c r="C7578" s="2" t="s">
        <v>16</v>
      </c>
      <c r="D7578" s="3" t="s">
        <v>193</v>
      </c>
      <c r="E7578" s="3" t="s">
        <v>19019</v>
      </c>
      <c r="F7578" s="3" t="s">
        <v>18160</v>
      </c>
      <c r="G7578" s="3" t="s">
        <v>5905</v>
      </c>
      <c r="H7578" s="3" t="s">
        <v>5906</v>
      </c>
      <c r="I7578" s="3" t="s">
        <v>919</v>
      </c>
      <c r="J7578" s="3" t="s">
        <v>920</v>
      </c>
      <c r="K7578" s="3" t="s">
        <v>35</v>
      </c>
      <c r="L7578" s="3" t="s">
        <v>36</v>
      </c>
      <c r="M7578" s="4">
        <v>107288.01</v>
      </c>
      <c r="N7578" s="5" t="s">
        <v>19026</v>
      </c>
    </row>
    <row r="7579" spans="1:14" customFormat="1" ht="15" hidden="1" x14ac:dyDescent="0.25">
      <c r="A7579" s="6" t="s">
        <v>16960</v>
      </c>
      <c r="B7579" s="7" t="s">
        <v>19027</v>
      </c>
      <c r="C7579" s="7" t="s">
        <v>16</v>
      </c>
      <c r="D7579" s="8" t="s">
        <v>193</v>
      </c>
      <c r="E7579" s="8" t="s">
        <v>19019</v>
      </c>
      <c r="F7579" s="8" t="s">
        <v>18160</v>
      </c>
      <c r="G7579" s="8" t="s">
        <v>5908</v>
      </c>
      <c r="H7579" s="8" t="s">
        <v>5909</v>
      </c>
      <c r="I7579" s="8" t="s">
        <v>919</v>
      </c>
      <c r="J7579" s="8" t="s">
        <v>920</v>
      </c>
      <c r="K7579" s="8" t="s">
        <v>35</v>
      </c>
      <c r="L7579" s="8" t="s">
        <v>36</v>
      </c>
      <c r="M7579" s="9">
        <v>79.290000000000006</v>
      </c>
      <c r="N7579" s="10" t="s">
        <v>19028</v>
      </c>
    </row>
    <row r="7580" spans="1:14" customFormat="1" ht="15" hidden="1" x14ac:dyDescent="0.25">
      <c r="A7580" s="1" t="s">
        <v>16960</v>
      </c>
      <c r="B7580" s="2" t="s">
        <v>19029</v>
      </c>
      <c r="C7580" s="2" t="s">
        <v>16</v>
      </c>
      <c r="D7580" s="3" t="s">
        <v>193</v>
      </c>
      <c r="E7580" s="3" t="s">
        <v>19019</v>
      </c>
      <c r="F7580" s="3" t="s">
        <v>18160</v>
      </c>
      <c r="G7580" s="3" t="s">
        <v>5888</v>
      </c>
      <c r="H7580" s="3" t="s">
        <v>5889</v>
      </c>
      <c r="I7580" s="3" t="s">
        <v>919</v>
      </c>
      <c r="J7580" s="3" t="s">
        <v>920</v>
      </c>
      <c r="K7580" s="3" t="s">
        <v>35</v>
      </c>
      <c r="L7580" s="3" t="s">
        <v>36</v>
      </c>
      <c r="M7580" s="4">
        <v>13522.92</v>
      </c>
      <c r="N7580" s="5" t="s">
        <v>19030</v>
      </c>
    </row>
    <row r="7581" spans="1:14" customFormat="1" ht="15" hidden="1" x14ac:dyDescent="0.25">
      <c r="A7581" s="6" t="s">
        <v>16960</v>
      </c>
      <c r="B7581" s="7" t="s">
        <v>19031</v>
      </c>
      <c r="C7581" s="7" t="s">
        <v>16</v>
      </c>
      <c r="D7581" s="8" t="s">
        <v>193</v>
      </c>
      <c r="E7581" s="8" t="s">
        <v>19032</v>
      </c>
      <c r="F7581" s="8" t="s">
        <v>18160</v>
      </c>
      <c r="G7581" s="8" t="s">
        <v>7952</v>
      </c>
      <c r="H7581" s="8" t="s">
        <v>7953</v>
      </c>
      <c r="I7581" s="8" t="s">
        <v>22</v>
      </c>
      <c r="J7581" s="8" t="s">
        <v>23</v>
      </c>
      <c r="K7581" s="8" t="s">
        <v>24</v>
      </c>
      <c r="L7581" s="8" t="s">
        <v>25</v>
      </c>
      <c r="M7581" s="9">
        <v>7984346.6299999999</v>
      </c>
      <c r="N7581" s="10" t="s">
        <v>19033</v>
      </c>
    </row>
    <row r="7582" spans="1:14" customFormat="1" ht="15" hidden="1" x14ac:dyDescent="0.25">
      <c r="A7582" s="1" t="s">
        <v>16960</v>
      </c>
      <c r="B7582" s="2" t="s">
        <v>19034</v>
      </c>
      <c r="C7582" s="2" t="s">
        <v>16</v>
      </c>
      <c r="D7582" s="3" t="s">
        <v>193</v>
      </c>
      <c r="E7582" s="3" t="s">
        <v>9069</v>
      </c>
      <c r="F7582" s="3" t="s">
        <v>18784</v>
      </c>
      <c r="G7582" s="3" t="s">
        <v>3368</v>
      </c>
      <c r="H7582" s="3" t="s">
        <v>3369</v>
      </c>
      <c r="I7582" s="3" t="s">
        <v>3569</v>
      </c>
      <c r="J7582" s="3" t="s">
        <v>3461</v>
      </c>
      <c r="K7582" s="3" t="s">
        <v>3371</v>
      </c>
      <c r="L7582" s="3" t="s">
        <v>3372</v>
      </c>
      <c r="M7582" s="4">
        <v>128.04</v>
      </c>
      <c r="N7582" s="5" t="s">
        <v>19035</v>
      </c>
    </row>
    <row r="7583" spans="1:14" customFormat="1" ht="15" hidden="1" x14ac:dyDescent="0.25">
      <c r="A7583" s="6" t="s">
        <v>16960</v>
      </c>
      <c r="B7583" s="7" t="s">
        <v>19036</v>
      </c>
      <c r="C7583" s="7" t="s">
        <v>16</v>
      </c>
      <c r="D7583" s="8" t="s">
        <v>193</v>
      </c>
      <c r="E7583" s="8" t="s">
        <v>3841</v>
      </c>
      <c r="F7583" s="8" t="s">
        <v>18160</v>
      </c>
      <c r="G7583" s="8" t="s">
        <v>7952</v>
      </c>
      <c r="H7583" s="8" t="s">
        <v>7953</v>
      </c>
      <c r="I7583" s="8" t="s">
        <v>22</v>
      </c>
      <c r="J7583" s="8" t="s">
        <v>23</v>
      </c>
      <c r="K7583" s="8" t="s">
        <v>24</v>
      </c>
      <c r="L7583" s="8" t="s">
        <v>25</v>
      </c>
      <c r="M7583" s="9">
        <v>12167805.42</v>
      </c>
      <c r="N7583" s="10" t="s">
        <v>19037</v>
      </c>
    </row>
    <row r="7584" spans="1:14" customFormat="1" ht="15" hidden="1" x14ac:dyDescent="0.25">
      <c r="A7584" s="1" t="s">
        <v>16960</v>
      </c>
      <c r="B7584" s="2" t="s">
        <v>19038</v>
      </c>
      <c r="C7584" s="2" t="s">
        <v>16</v>
      </c>
      <c r="D7584" s="3" t="s">
        <v>193</v>
      </c>
      <c r="E7584" s="3" t="s">
        <v>11823</v>
      </c>
      <c r="F7584" s="3" t="s">
        <v>19039</v>
      </c>
      <c r="G7584" s="3" t="s">
        <v>3368</v>
      </c>
      <c r="H7584" s="3" t="s">
        <v>3369</v>
      </c>
      <c r="I7584" s="3" t="s">
        <v>364</v>
      </c>
      <c r="J7584" s="3" t="s">
        <v>365</v>
      </c>
      <c r="K7584" s="3" t="s">
        <v>3371</v>
      </c>
      <c r="L7584" s="3" t="s">
        <v>3372</v>
      </c>
      <c r="M7584" s="4">
        <v>749.5</v>
      </c>
      <c r="N7584" s="5" t="s">
        <v>19040</v>
      </c>
    </row>
    <row r="7585" spans="1:14" customFormat="1" ht="15" hidden="1" x14ac:dyDescent="0.25">
      <c r="A7585" s="6" t="s">
        <v>16960</v>
      </c>
      <c r="B7585" s="7" t="s">
        <v>19041</v>
      </c>
      <c r="C7585" s="7" t="s">
        <v>16</v>
      </c>
      <c r="D7585" s="8" t="s">
        <v>193</v>
      </c>
      <c r="E7585" s="8" t="s">
        <v>19042</v>
      </c>
      <c r="F7585" s="8" t="s">
        <v>18784</v>
      </c>
      <c r="G7585" s="8" t="s">
        <v>3368</v>
      </c>
      <c r="H7585" s="8" t="s">
        <v>3369</v>
      </c>
      <c r="I7585" s="8" t="s">
        <v>4455</v>
      </c>
      <c r="J7585" s="8" t="s">
        <v>1061</v>
      </c>
      <c r="K7585" s="8" t="s">
        <v>3371</v>
      </c>
      <c r="L7585" s="8" t="s">
        <v>3372</v>
      </c>
      <c r="M7585" s="9">
        <v>424.6</v>
      </c>
      <c r="N7585" s="10" t="s">
        <v>19043</v>
      </c>
    </row>
    <row r="7586" spans="1:14" customFormat="1" ht="15" hidden="1" x14ac:dyDescent="0.25">
      <c r="A7586" s="1" t="s">
        <v>16960</v>
      </c>
      <c r="B7586" s="2" t="s">
        <v>19044</v>
      </c>
      <c r="C7586" s="2" t="s">
        <v>16</v>
      </c>
      <c r="D7586" s="3" t="s">
        <v>193</v>
      </c>
      <c r="E7586" s="3" t="s">
        <v>19045</v>
      </c>
      <c r="F7586" s="3" t="s">
        <v>18784</v>
      </c>
      <c r="G7586" s="3" t="s">
        <v>3368</v>
      </c>
      <c r="H7586" s="3" t="s">
        <v>3369</v>
      </c>
      <c r="I7586" s="3" t="s">
        <v>4455</v>
      </c>
      <c r="J7586" s="3" t="s">
        <v>1061</v>
      </c>
      <c r="K7586" s="3" t="s">
        <v>3371</v>
      </c>
      <c r="L7586" s="3" t="s">
        <v>3372</v>
      </c>
      <c r="M7586" s="4">
        <v>94.18</v>
      </c>
      <c r="N7586" s="5" t="s">
        <v>19046</v>
      </c>
    </row>
    <row r="7587" spans="1:14" customFormat="1" ht="15" hidden="1" x14ac:dyDescent="0.25">
      <c r="A7587" s="6" t="s">
        <v>16960</v>
      </c>
      <c r="B7587" s="7" t="s">
        <v>19047</v>
      </c>
      <c r="C7587" s="7" t="s">
        <v>16</v>
      </c>
      <c r="D7587" s="8" t="s">
        <v>193</v>
      </c>
      <c r="E7587" s="8" t="s">
        <v>12754</v>
      </c>
      <c r="F7587" s="8" t="s">
        <v>18160</v>
      </c>
      <c r="G7587" s="8" t="s">
        <v>7952</v>
      </c>
      <c r="H7587" s="8" t="s">
        <v>7953</v>
      </c>
      <c r="I7587" s="8" t="s">
        <v>22</v>
      </c>
      <c r="J7587" s="8" t="s">
        <v>23</v>
      </c>
      <c r="K7587" s="8" t="s">
        <v>24</v>
      </c>
      <c r="L7587" s="8" t="s">
        <v>25</v>
      </c>
      <c r="M7587" s="9">
        <v>10143182.75</v>
      </c>
      <c r="N7587" s="10" t="s">
        <v>19048</v>
      </c>
    </row>
    <row r="7588" spans="1:14" customFormat="1" ht="15" hidden="1" x14ac:dyDescent="0.25">
      <c r="A7588" s="1" t="s">
        <v>16960</v>
      </c>
      <c r="B7588" s="2" t="s">
        <v>19049</v>
      </c>
      <c r="C7588" s="2" t="s">
        <v>16</v>
      </c>
      <c r="D7588" s="3" t="s">
        <v>193</v>
      </c>
      <c r="E7588" s="3" t="s">
        <v>16144</v>
      </c>
      <c r="F7588" s="3" t="s">
        <v>18784</v>
      </c>
      <c r="G7588" s="3" t="s">
        <v>3368</v>
      </c>
      <c r="H7588" s="3" t="s">
        <v>3369</v>
      </c>
      <c r="I7588" s="3" t="s">
        <v>4455</v>
      </c>
      <c r="J7588" s="3" t="s">
        <v>1061</v>
      </c>
      <c r="K7588" s="3" t="s">
        <v>3371</v>
      </c>
      <c r="L7588" s="3" t="s">
        <v>3372</v>
      </c>
      <c r="M7588" s="4">
        <v>201.09</v>
      </c>
      <c r="N7588" s="5" t="s">
        <v>19050</v>
      </c>
    </row>
    <row r="7589" spans="1:14" customFormat="1" ht="15" hidden="1" x14ac:dyDescent="0.25">
      <c r="A7589" s="6" t="s">
        <v>16960</v>
      </c>
      <c r="B7589" s="7" t="s">
        <v>19051</v>
      </c>
      <c r="C7589" s="7" t="s">
        <v>16</v>
      </c>
      <c r="D7589" s="8" t="s">
        <v>193</v>
      </c>
      <c r="E7589" s="8" t="s">
        <v>19052</v>
      </c>
      <c r="F7589" s="8" t="s">
        <v>18784</v>
      </c>
      <c r="G7589" s="8" t="s">
        <v>3368</v>
      </c>
      <c r="H7589" s="8" t="s">
        <v>3369</v>
      </c>
      <c r="I7589" s="8" t="s">
        <v>4455</v>
      </c>
      <c r="J7589" s="8" t="s">
        <v>1061</v>
      </c>
      <c r="K7589" s="8" t="s">
        <v>3371</v>
      </c>
      <c r="L7589" s="8" t="s">
        <v>3372</v>
      </c>
      <c r="M7589" s="9">
        <v>284.85000000000002</v>
      </c>
      <c r="N7589" s="10" t="s">
        <v>19053</v>
      </c>
    </row>
    <row r="7590" spans="1:14" customFormat="1" ht="15" hidden="1" x14ac:dyDescent="0.25">
      <c r="A7590" s="1" t="s">
        <v>16960</v>
      </c>
      <c r="B7590" s="2" t="s">
        <v>19054</v>
      </c>
      <c r="C7590" s="2" t="s">
        <v>16</v>
      </c>
      <c r="D7590" s="3" t="s">
        <v>193</v>
      </c>
      <c r="E7590" s="3" t="s">
        <v>19055</v>
      </c>
      <c r="F7590" s="3" t="s">
        <v>18784</v>
      </c>
      <c r="G7590" s="3" t="s">
        <v>3368</v>
      </c>
      <c r="H7590" s="3" t="s">
        <v>3369</v>
      </c>
      <c r="I7590" s="3" t="s">
        <v>4455</v>
      </c>
      <c r="J7590" s="3" t="s">
        <v>1061</v>
      </c>
      <c r="K7590" s="3" t="s">
        <v>3371</v>
      </c>
      <c r="L7590" s="3" t="s">
        <v>3372</v>
      </c>
      <c r="M7590" s="4">
        <v>675.44</v>
      </c>
      <c r="N7590" s="5" t="s">
        <v>19056</v>
      </c>
    </row>
    <row r="7591" spans="1:14" customFormat="1" ht="15" hidden="1" x14ac:dyDescent="0.25">
      <c r="A7591" s="6" t="s">
        <v>16960</v>
      </c>
      <c r="B7591" s="7" t="s">
        <v>19057</v>
      </c>
      <c r="C7591" s="7" t="s">
        <v>16</v>
      </c>
      <c r="D7591" s="8" t="s">
        <v>193</v>
      </c>
      <c r="E7591" s="8" t="s">
        <v>19058</v>
      </c>
      <c r="F7591" s="8" t="s">
        <v>19059</v>
      </c>
      <c r="G7591" s="8" t="s">
        <v>4217</v>
      </c>
      <c r="H7591" s="8" t="s">
        <v>4218</v>
      </c>
      <c r="I7591" s="8" t="s">
        <v>5634</v>
      </c>
      <c r="J7591" s="8" t="s">
        <v>3403</v>
      </c>
      <c r="K7591" s="8" t="s">
        <v>3963</v>
      </c>
      <c r="L7591" s="8" t="s">
        <v>3964</v>
      </c>
      <c r="M7591" s="9">
        <v>3642.29</v>
      </c>
      <c r="N7591" s="10" t="s">
        <v>19060</v>
      </c>
    </row>
    <row r="7592" spans="1:14" customFormat="1" ht="15" hidden="1" x14ac:dyDescent="0.25">
      <c r="A7592" s="1" t="s">
        <v>16960</v>
      </c>
      <c r="B7592" s="2" t="s">
        <v>19061</v>
      </c>
      <c r="C7592" s="2" t="s">
        <v>16</v>
      </c>
      <c r="D7592" s="3" t="s">
        <v>193</v>
      </c>
      <c r="E7592" s="3" t="s">
        <v>19058</v>
      </c>
      <c r="F7592" s="3" t="s">
        <v>19062</v>
      </c>
      <c r="G7592" s="3" t="s">
        <v>4217</v>
      </c>
      <c r="H7592" s="3" t="s">
        <v>4218</v>
      </c>
      <c r="I7592" s="3" t="s">
        <v>5634</v>
      </c>
      <c r="J7592" s="3" t="s">
        <v>3403</v>
      </c>
      <c r="K7592" s="3" t="s">
        <v>3963</v>
      </c>
      <c r="L7592" s="3" t="s">
        <v>3964</v>
      </c>
      <c r="M7592" s="4">
        <v>268143.34000000003</v>
      </c>
      <c r="N7592" s="5" t="s">
        <v>19063</v>
      </c>
    </row>
    <row r="7593" spans="1:14" customFormat="1" ht="15" hidden="1" x14ac:dyDescent="0.25">
      <c r="A7593" s="6" t="s">
        <v>16960</v>
      </c>
      <c r="B7593" s="7" t="s">
        <v>19064</v>
      </c>
      <c r="C7593" s="7" t="s">
        <v>16</v>
      </c>
      <c r="D7593" s="8" t="s">
        <v>193</v>
      </c>
      <c r="E7593" s="8" t="s">
        <v>19065</v>
      </c>
      <c r="F7593" s="8" t="s">
        <v>18832</v>
      </c>
      <c r="G7593" s="8" t="s">
        <v>3368</v>
      </c>
      <c r="H7593" s="8" t="s">
        <v>3369</v>
      </c>
      <c r="I7593" s="8" t="s">
        <v>8573</v>
      </c>
      <c r="J7593" s="8" t="s">
        <v>3577</v>
      </c>
      <c r="K7593" s="8" t="s">
        <v>3496</v>
      </c>
      <c r="L7593" s="8" t="s">
        <v>3497</v>
      </c>
      <c r="M7593" s="9">
        <v>2720.36</v>
      </c>
      <c r="N7593" s="10" t="s">
        <v>19066</v>
      </c>
    </row>
    <row r="7594" spans="1:14" customFormat="1" ht="15" hidden="1" x14ac:dyDescent="0.25">
      <c r="A7594" s="1" t="s">
        <v>16960</v>
      </c>
      <c r="B7594" s="2" t="s">
        <v>19067</v>
      </c>
      <c r="C7594" s="2" t="s">
        <v>16</v>
      </c>
      <c r="D7594" s="3" t="s">
        <v>193</v>
      </c>
      <c r="E7594" s="3" t="s">
        <v>13157</v>
      </c>
      <c r="F7594" s="3" t="s">
        <v>16933</v>
      </c>
      <c r="G7594" s="3" t="s">
        <v>3368</v>
      </c>
      <c r="H7594" s="3" t="s">
        <v>3369</v>
      </c>
      <c r="I7594" s="3" t="s">
        <v>5492</v>
      </c>
      <c r="J7594" s="3" t="s">
        <v>3439</v>
      </c>
      <c r="K7594" s="3" t="s">
        <v>3371</v>
      </c>
      <c r="L7594" s="3" t="s">
        <v>3372</v>
      </c>
      <c r="M7594" s="4">
        <v>166.16</v>
      </c>
      <c r="N7594" s="5" t="s">
        <v>19068</v>
      </c>
    </row>
    <row r="7595" spans="1:14" customFormat="1" ht="15" hidden="1" x14ac:dyDescent="0.25">
      <c r="A7595" s="6" t="s">
        <v>16960</v>
      </c>
      <c r="B7595" s="7" t="s">
        <v>19069</v>
      </c>
      <c r="C7595" s="7" t="s">
        <v>16</v>
      </c>
      <c r="D7595" s="8" t="s">
        <v>193</v>
      </c>
      <c r="E7595" s="8" t="s">
        <v>19058</v>
      </c>
      <c r="F7595" s="8" t="s">
        <v>19062</v>
      </c>
      <c r="G7595" s="8" t="s">
        <v>4201</v>
      </c>
      <c r="H7595" s="8" t="s">
        <v>4202</v>
      </c>
      <c r="I7595" s="8" t="s">
        <v>5637</v>
      </c>
      <c r="J7595" s="8" t="s">
        <v>4067</v>
      </c>
      <c r="K7595" s="8" t="s">
        <v>3963</v>
      </c>
      <c r="L7595" s="8" t="s">
        <v>3964</v>
      </c>
      <c r="M7595" s="9">
        <v>2243.37</v>
      </c>
      <c r="N7595" s="10" t="s">
        <v>19070</v>
      </c>
    </row>
    <row r="7596" spans="1:14" customFormat="1" ht="15" hidden="1" x14ac:dyDescent="0.25">
      <c r="A7596" s="1" t="s">
        <v>16960</v>
      </c>
      <c r="B7596" s="2" t="s">
        <v>19071</v>
      </c>
      <c r="C7596" s="2" t="s">
        <v>16</v>
      </c>
      <c r="D7596" s="3" t="s">
        <v>193</v>
      </c>
      <c r="E7596" s="3" t="s">
        <v>19058</v>
      </c>
      <c r="F7596" s="3" t="s">
        <v>19062</v>
      </c>
      <c r="G7596" s="3" t="s">
        <v>5599</v>
      </c>
      <c r="H7596" s="3" t="s">
        <v>5600</v>
      </c>
      <c r="I7596" s="3" t="s">
        <v>14427</v>
      </c>
      <c r="J7596" s="3" t="s">
        <v>3439</v>
      </c>
      <c r="K7596" s="3" t="s">
        <v>3963</v>
      </c>
      <c r="L7596" s="3" t="s">
        <v>3964</v>
      </c>
      <c r="M7596" s="4">
        <v>19201</v>
      </c>
      <c r="N7596" s="5" t="s">
        <v>19072</v>
      </c>
    </row>
    <row r="7597" spans="1:14" customFormat="1" ht="15" hidden="1" x14ac:dyDescent="0.25">
      <c r="A7597" s="6" t="s">
        <v>16960</v>
      </c>
      <c r="B7597" s="7" t="s">
        <v>19073</v>
      </c>
      <c r="C7597" s="7" t="s">
        <v>16</v>
      </c>
      <c r="D7597" s="8" t="s">
        <v>193</v>
      </c>
      <c r="E7597" s="8" t="s">
        <v>9241</v>
      </c>
      <c r="F7597" s="8" t="s">
        <v>16933</v>
      </c>
      <c r="G7597" s="8" t="s">
        <v>3368</v>
      </c>
      <c r="H7597" s="8" t="s">
        <v>3369</v>
      </c>
      <c r="I7597" s="8" t="s">
        <v>5492</v>
      </c>
      <c r="J7597" s="8" t="s">
        <v>3439</v>
      </c>
      <c r="K7597" s="8" t="s">
        <v>3371</v>
      </c>
      <c r="L7597" s="8" t="s">
        <v>3372</v>
      </c>
      <c r="M7597" s="9">
        <v>43.39</v>
      </c>
      <c r="N7597" s="10" t="s">
        <v>19074</v>
      </c>
    </row>
    <row r="7598" spans="1:14" customFormat="1" ht="15" hidden="1" x14ac:dyDescent="0.25">
      <c r="A7598" s="1" t="s">
        <v>16960</v>
      </c>
      <c r="B7598" s="2" t="s">
        <v>19075</v>
      </c>
      <c r="C7598" s="2" t="s">
        <v>16</v>
      </c>
      <c r="D7598" s="3" t="s">
        <v>193</v>
      </c>
      <c r="E7598" s="3" t="s">
        <v>19076</v>
      </c>
      <c r="F7598" s="3" t="s">
        <v>7527</v>
      </c>
      <c r="G7598" s="3" t="s">
        <v>3368</v>
      </c>
      <c r="H7598" s="3" t="s">
        <v>3369</v>
      </c>
      <c r="I7598" s="3" t="s">
        <v>5492</v>
      </c>
      <c r="J7598" s="3" t="s">
        <v>3439</v>
      </c>
      <c r="K7598" s="3" t="s">
        <v>3371</v>
      </c>
      <c r="L7598" s="3" t="s">
        <v>3372</v>
      </c>
      <c r="M7598" s="4">
        <v>92.58</v>
      </c>
      <c r="N7598" s="5" t="s">
        <v>19077</v>
      </c>
    </row>
    <row r="7599" spans="1:14" customFormat="1" ht="15" hidden="1" x14ac:dyDescent="0.25">
      <c r="A7599" s="6" t="s">
        <v>16960</v>
      </c>
      <c r="B7599" s="7" t="s">
        <v>19078</v>
      </c>
      <c r="C7599" s="7" t="s">
        <v>16</v>
      </c>
      <c r="D7599" s="8" t="s">
        <v>193</v>
      </c>
      <c r="E7599" s="8" t="s">
        <v>9404</v>
      </c>
      <c r="F7599" s="8" t="s">
        <v>7527</v>
      </c>
      <c r="G7599" s="8" t="s">
        <v>3368</v>
      </c>
      <c r="H7599" s="8" t="s">
        <v>3369</v>
      </c>
      <c r="I7599" s="8" t="s">
        <v>8098</v>
      </c>
      <c r="J7599" s="8" t="s">
        <v>3577</v>
      </c>
      <c r="K7599" s="8" t="s">
        <v>3371</v>
      </c>
      <c r="L7599" s="8" t="s">
        <v>3372</v>
      </c>
      <c r="M7599" s="9">
        <v>192.8</v>
      </c>
      <c r="N7599" s="10" t="s">
        <v>19079</v>
      </c>
    </row>
    <row r="7600" spans="1:14" customFormat="1" ht="15" hidden="1" x14ac:dyDescent="0.25">
      <c r="A7600" s="1" t="s">
        <v>16960</v>
      </c>
      <c r="B7600" s="2" t="s">
        <v>19080</v>
      </c>
      <c r="C7600" s="2" t="s">
        <v>16</v>
      </c>
      <c r="D7600" s="3" t="s">
        <v>40</v>
      </c>
      <c r="E7600" s="3" t="s">
        <v>19081</v>
      </c>
      <c r="F7600" s="3" t="s">
        <v>19082</v>
      </c>
      <c r="G7600" s="3" t="s">
        <v>975</v>
      </c>
      <c r="H7600" s="3" t="s">
        <v>976</v>
      </c>
      <c r="I7600" s="3" t="s">
        <v>5422</v>
      </c>
      <c r="J7600" s="3" t="s">
        <v>625</v>
      </c>
      <c r="K7600" s="3" t="s">
        <v>35</v>
      </c>
      <c r="L7600" s="3" t="s">
        <v>36</v>
      </c>
      <c r="M7600" s="4">
        <v>0.23</v>
      </c>
      <c r="N7600" s="5" t="s">
        <v>19083</v>
      </c>
    </row>
    <row r="7601" spans="1:14" customFormat="1" ht="15" hidden="1" x14ac:dyDescent="0.25">
      <c r="A7601" s="6" t="s">
        <v>16960</v>
      </c>
      <c r="B7601" s="7" t="s">
        <v>19084</v>
      </c>
      <c r="C7601" s="7" t="s">
        <v>16</v>
      </c>
      <c r="D7601" s="8" t="s">
        <v>193</v>
      </c>
      <c r="E7601" s="8" t="s">
        <v>19085</v>
      </c>
      <c r="F7601" s="8" t="s">
        <v>18825</v>
      </c>
      <c r="G7601" s="8" t="s">
        <v>4217</v>
      </c>
      <c r="H7601" s="8" t="s">
        <v>4218</v>
      </c>
      <c r="I7601" s="8" t="s">
        <v>4078</v>
      </c>
      <c r="J7601" s="8" t="s">
        <v>3403</v>
      </c>
      <c r="K7601" s="8" t="s">
        <v>4204</v>
      </c>
      <c r="L7601" s="8" t="s">
        <v>4205</v>
      </c>
      <c r="M7601" s="9">
        <v>1067.99</v>
      </c>
      <c r="N7601" s="10" t="s">
        <v>17886</v>
      </c>
    </row>
    <row r="7602" spans="1:14" customFormat="1" ht="15" hidden="1" x14ac:dyDescent="0.25">
      <c r="A7602" s="1" t="s">
        <v>16960</v>
      </c>
      <c r="B7602" s="2" t="s">
        <v>19086</v>
      </c>
      <c r="C7602" s="2" t="s">
        <v>16</v>
      </c>
      <c r="D7602" s="3" t="s">
        <v>193</v>
      </c>
      <c r="E7602" s="3" t="s">
        <v>19085</v>
      </c>
      <c r="F7602" s="3" t="s">
        <v>18825</v>
      </c>
      <c r="G7602" s="3" t="s">
        <v>4217</v>
      </c>
      <c r="H7602" s="3" t="s">
        <v>4218</v>
      </c>
      <c r="I7602" s="3" t="s">
        <v>4078</v>
      </c>
      <c r="J7602" s="3" t="s">
        <v>3403</v>
      </c>
      <c r="K7602" s="3" t="s">
        <v>4204</v>
      </c>
      <c r="L7602" s="3" t="s">
        <v>4205</v>
      </c>
      <c r="M7602" s="4">
        <v>13010.65</v>
      </c>
      <c r="N7602" s="5" t="s">
        <v>17888</v>
      </c>
    </row>
    <row r="7603" spans="1:14" customFormat="1" ht="15" hidden="1" x14ac:dyDescent="0.25">
      <c r="A7603" s="6" t="s">
        <v>16960</v>
      </c>
      <c r="B7603" s="7" t="s">
        <v>19087</v>
      </c>
      <c r="C7603" s="7" t="s">
        <v>16</v>
      </c>
      <c r="D7603" s="8" t="s">
        <v>193</v>
      </c>
      <c r="E7603" s="8" t="s">
        <v>19085</v>
      </c>
      <c r="F7603" s="8" t="s">
        <v>18825</v>
      </c>
      <c r="G7603" s="8" t="s">
        <v>4217</v>
      </c>
      <c r="H7603" s="8" t="s">
        <v>4218</v>
      </c>
      <c r="I7603" s="8" t="s">
        <v>4078</v>
      </c>
      <c r="J7603" s="8" t="s">
        <v>3403</v>
      </c>
      <c r="K7603" s="8" t="s">
        <v>4204</v>
      </c>
      <c r="L7603" s="8" t="s">
        <v>4205</v>
      </c>
      <c r="M7603" s="9">
        <v>23394.11</v>
      </c>
      <c r="N7603" s="10" t="s">
        <v>19088</v>
      </c>
    </row>
    <row r="7604" spans="1:14" customFormat="1" ht="15" hidden="1" x14ac:dyDescent="0.25">
      <c r="A7604" s="1" t="s">
        <v>16960</v>
      </c>
      <c r="B7604" s="2" t="s">
        <v>19089</v>
      </c>
      <c r="C7604" s="2" t="s">
        <v>16</v>
      </c>
      <c r="D7604" s="3" t="s">
        <v>193</v>
      </c>
      <c r="E7604" s="3" t="s">
        <v>19085</v>
      </c>
      <c r="F7604" s="3" t="s">
        <v>18825</v>
      </c>
      <c r="G7604" s="3" t="s">
        <v>3400</v>
      </c>
      <c r="H7604" s="3" t="s">
        <v>3401</v>
      </c>
      <c r="I7604" s="3" t="s">
        <v>4078</v>
      </c>
      <c r="J7604" s="3" t="s">
        <v>3403</v>
      </c>
      <c r="K7604" s="3" t="s">
        <v>4204</v>
      </c>
      <c r="L7604" s="3" t="s">
        <v>4205</v>
      </c>
      <c r="M7604" s="4">
        <v>41.26</v>
      </c>
      <c r="N7604" s="5" t="s">
        <v>19090</v>
      </c>
    </row>
    <row r="7605" spans="1:14" customFormat="1" ht="15" hidden="1" x14ac:dyDescent="0.25">
      <c r="A7605" s="6" t="s">
        <v>16960</v>
      </c>
      <c r="B7605" s="7" t="s">
        <v>19091</v>
      </c>
      <c r="C7605" s="7" t="s">
        <v>16</v>
      </c>
      <c r="D7605" s="8" t="s">
        <v>193</v>
      </c>
      <c r="E7605" s="8" t="s">
        <v>19085</v>
      </c>
      <c r="F7605" s="8" t="s">
        <v>18825</v>
      </c>
      <c r="G7605" s="8" t="s">
        <v>3400</v>
      </c>
      <c r="H7605" s="8" t="s">
        <v>3401</v>
      </c>
      <c r="I7605" s="8" t="s">
        <v>4078</v>
      </c>
      <c r="J7605" s="8" t="s">
        <v>3403</v>
      </c>
      <c r="K7605" s="8" t="s">
        <v>4204</v>
      </c>
      <c r="L7605" s="8" t="s">
        <v>4205</v>
      </c>
      <c r="M7605" s="9">
        <v>44.89</v>
      </c>
      <c r="N7605" s="10" t="s">
        <v>17890</v>
      </c>
    </row>
    <row r="7606" spans="1:14" customFormat="1" ht="15" hidden="1" x14ac:dyDescent="0.25">
      <c r="A7606" s="1" t="s">
        <v>16960</v>
      </c>
      <c r="B7606" s="2" t="s">
        <v>19092</v>
      </c>
      <c r="C7606" s="2" t="s">
        <v>16</v>
      </c>
      <c r="D7606" s="3" t="s">
        <v>193</v>
      </c>
      <c r="E7606" s="3" t="s">
        <v>19085</v>
      </c>
      <c r="F7606" s="3" t="s">
        <v>18825</v>
      </c>
      <c r="G7606" s="3" t="s">
        <v>3400</v>
      </c>
      <c r="H7606" s="3" t="s">
        <v>3401</v>
      </c>
      <c r="I7606" s="3" t="s">
        <v>4078</v>
      </c>
      <c r="J7606" s="3" t="s">
        <v>3403</v>
      </c>
      <c r="K7606" s="3" t="s">
        <v>4204</v>
      </c>
      <c r="L7606" s="3" t="s">
        <v>4205</v>
      </c>
      <c r="M7606" s="4">
        <v>171.26</v>
      </c>
      <c r="N7606" s="5" t="s">
        <v>17892</v>
      </c>
    </row>
    <row r="7607" spans="1:14" customFormat="1" ht="15" hidden="1" x14ac:dyDescent="0.25">
      <c r="A7607" s="6" t="s">
        <v>16960</v>
      </c>
      <c r="B7607" s="7" t="s">
        <v>19093</v>
      </c>
      <c r="C7607" s="7" t="s">
        <v>16</v>
      </c>
      <c r="D7607" s="8" t="s">
        <v>193</v>
      </c>
      <c r="E7607" s="8" t="s">
        <v>19085</v>
      </c>
      <c r="F7607" s="8" t="s">
        <v>18825</v>
      </c>
      <c r="G7607" s="8" t="s">
        <v>3400</v>
      </c>
      <c r="H7607" s="8" t="s">
        <v>3401</v>
      </c>
      <c r="I7607" s="8" t="s">
        <v>4078</v>
      </c>
      <c r="J7607" s="8" t="s">
        <v>3403</v>
      </c>
      <c r="K7607" s="8" t="s">
        <v>4204</v>
      </c>
      <c r="L7607" s="8" t="s">
        <v>4205</v>
      </c>
      <c r="M7607" s="9">
        <v>1373.54</v>
      </c>
      <c r="N7607" s="10" t="s">
        <v>17894</v>
      </c>
    </row>
    <row r="7608" spans="1:14" customFormat="1" ht="15" hidden="1" x14ac:dyDescent="0.25">
      <c r="A7608" s="1" t="s">
        <v>16960</v>
      </c>
      <c r="B7608" s="2" t="s">
        <v>19094</v>
      </c>
      <c r="C7608" s="2" t="s">
        <v>16</v>
      </c>
      <c r="D7608" s="3" t="s">
        <v>193</v>
      </c>
      <c r="E7608" s="3" t="s">
        <v>19085</v>
      </c>
      <c r="F7608" s="3" t="s">
        <v>18825</v>
      </c>
      <c r="G7608" s="3" t="s">
        <v>3400</v>
      </c>
      <c r="H7608" s="3" t="s">
        <v>3401</v>
      </c>
      <c r="I7608" s="3" t="s">
        <v>4078</v>
      </c>
      <c r="J7608" s="3" t="s">
        <v>3403</v>
      </c>
      <c r="K7608" s="3" t="s">
        <v>4204</v>
      </c>
      <c r="L7608" s="3" t="s">
        <v>4205</v>
      </c>
      <c r="M7608" s="4">
        <v>265.10000000000002</v>
      </c>
      <c r="N7608" s="5" t="s">
        <v>19095</v>
      </c>
    </row>
    <row r="7609" spans="1:14" customFormat="1" ht="15" hidden="1" x14ac:dyDescent="0.25">
      <c r="A7609" s="6" t="s">
        <v>16960</v>
      </c>
      <c r="B7609" s="7" t="s">
        <v>19096</v>
      </c>
      <c r="C7609" s="7" t="s">
        <v>16</v>
      </c>
      <c r="D7609" s="8" t="s">
        <v>193</v>
      </c>
      <c r="E7609" s="8" t="s">
        <v>19085</v>
      </c>
      <c r="F7609" s="8" t="s">
        <v>18825</v>
      </c>
      <c r="G7609" s="8" t="s">
        <v>3400</v>
      </c>
      <c r="H7609" s="8" t="s">
        <v>3401</v>
      </c>
      <c r="I7609" s="8" t="s">
        <v>4078</v>
      </c>
      <c r="J7609" s="8" t="s">
        <v>3403</v>
      </c>
      <c r="K7609" s="8" t="s">
        <v>4204</v>
      </c>
      <c r="L7609" s="8" t="s">
        <v>4205</v>
      </c>
      <c r="M7609" s="9">
        <v>23.18</v>
      </c>
      <c r="N7609" s="10" t="s">
        <v>19097</v>
      </c>
    </row>
    <row r="7610" spans="1:14" customFormat="1" ht="15" hidden="1" x14ac:dyDescent="0.25">
      <c r="A7610" s="1" t="s">
        <v>16960</v>
      </c>
      <c r="B7610" s="2" t="s">
        <v>19098</v>
      </c>
      <c r="C7610" s="2" t="s">
        <v>16</v>
      </c>
      <c r="D7610" s="3" t="s">
        <v>193</v>
      </c>
      <c r="E7610" s="3" t="s">
        <v>19085</v>
      </c>
      <c r="F7610" s="3" t="s">
        <v>18825</v>
      </c>
      <c r="G7610" s="3" t="s">
        <v>3400</v>
      </c>
      <c r="H7610" s="3" t="s">
        <v>3401</v>
      </c>
      <c r="I7610" s="3" t="s">
        <v>4078</v>
      </c>
      <c r="J7610" s="3" t="s">
        <v>3403</v>
      </c>
      <c r="K7610" s="3" t="s">
        <v>4204</v>
      </c>
      <c r="L7610" s="3" t="s">
        <v>4205</v>
      </c>
      <c r="M7610" s="4">
        <v>5.14</v>
      </c>
      <c r="N7610" s="5" t="s">
        <v>17896</v>
      </c>
    </row>
    <row r="7611" spans="1:14" customFormat="1" ht="15" hidden="1" x14ac:dyDescent="0.25">
      <c r="A7611" s="6" t="s">
        <v>16960</v>
      </c>
      <c r="B7611" s="7" t="s">
        <v>19099</v>
      </c>
      <c r="C7611" s="7" t="s">
        <v>16</v>
      </c>
      <c r="D7611" s="8" t="s">
        <v>193</v>
      </c>
      <c r="E7611" s="8" t="s">
        <v>19085</v>
      </c>
      <c r="F7611" s="8" t="s">
        <v>18825</v>
      </c>
      <c r="G7611" s="8" t="s">
        <v>3400</v>
      </c>
      <c r="H7611" s="8" t="s">
        <v>3401</v>
      </c>
      <c r="I7611" s="8" t="s">
        <v>4078</v>
      </c>
      <c r="J7611" s="8" t="s">
        <v>3403</v>
      </c>
      <c r="K7611" s="8" t="s">
        <v>4204</v>
      </c>
      <c r="L7611" s="8" t="s">
        <v>4205</v>
      </c>
      <c r="M7611" s="9">
        <v>51.24</v>
      </c>
      <c r="N7611" s="10" t="s">
        <v>17898</v>
      </c>
    </row>
    <row r="7612" spans="1:14" customFormat="1" ht="15" hidden="1" x14ac:dyDescent="0.25">
      <c r="A7612" s="1" t="s">
        <v>16960</v>
      </c>
      <c r="B7612" s="2" t="s">
        <v>19100</v>
      </c>
      <c r="C7612" s="2" t="s">
        <v>16</v>
      </c>
      <c r="D7612" s="3" t="s">
        <v>193</v>
      </c>
      <c r="E7612" s="3" t="s">
        <v>19085</v>
      </c>
      <c r="F7612" s="3" t="s">
        <v>18825</v>
      </c>
      <c r="G7612" s="3" t="s">
        <v>3400</v>
      </c>
      <c r="H7612" s="3" t="s">
        <v>3401</v>
      </c>
      <c r="I7612" s="3" t="s">
        <v>4078</v>
      </c>
      <c r="J7612" s="3" t="s">
        <v>3403</v>
      </c>
      <c r="K7612" s="3" t="s">
        <v>4204</v>
      </c>
      <c r="L7612" s="3" t="s">
        <v>4205</v>
      </c>
      <c r="M7612" s="4">
        <v>559.42999999999995</v>
      </c>
      <c r="N7612" s="5" t="s">
        <v>17900</v>
      </c>
    </row>
    <row r="7613" spans="1:14" customFormat="1" ht="15" hidden="1" x14ac:dyDescent="0.25">
      <c r="A7613" s="6" t="s">
        <v>16960</v>
      </c>
      <c r="B7613" s="7" t="s">
        <v>19101</v>
      </c>
      <c r="C7613" s="7" t="s">
        <v>16</v>
      </c>
      <c r="D7613" s="8" t="s">
        <v>193</v>
      </c>
      <c r="E7613" s="8" t="s">
        <v>19085</v>
      </c>
      <c r="F7613" s="8" t="s">
        <v>18825</v>
      </c>
      <c r="G7613" s="8" t="s">
        <v>3400</v>
      </c>
      <c r="H7613" s="8" t="s">
        <v>3401</v>
      </c>
      <c r="I7613" s="8" t="s">
        <v>4078</v>
      </c>
      <c r="J7613" s="8" t="s">
        <v>3403</v>
      </c>
      <c r="K7613" s="8" t="s">
        <v>4204</v>
      </c>
      <c r="L7613" s="8" t="s">
        <v>4205</v>
      </c>
      <c r="M7613" s="9">
        <v>94.87</v>
      </c>
      <c r="N7613" s="10" t="s">
        <v>19102</v>
      </c>
    </row>
    <row r="7614" spans="1:14" customFormat="1" ht="15" hidden="1" x14ac:dyDescent="0.25">
      <c r="A7614" s="1" t="s">
        <v>16960</v>
      </c>
      <c r="B7614" s="2" t="s">
        <v>19103</v>
      </c>
      <c r="C7614" s="2" t="s">
        <v>16</v>
      </c>
      <c r="D7614" s="3" t="s">
        <v>193</v>
      </c>
      <c r="E7614" s="3" t="s">
        <v>19085</v>
      </c>
      <c r="F7614" s="3" t="s">
        <v>18825</v>
      </c>
      <c r="G7614" s="3" t="s">
        <v>3431</v>
      </c>
      <c r="H7614" s="3" t="s">
        <v>3407</v>
      </c>
      <c r="I7614" s="3" t="s">
        <v>4078</v>
      </c>
      <c r="J7614" s="3" t="s">
        <v>3403</v>
      </c>
      <c r="K7614" s="3" t="s">
        <v>4204</v>
      </c>
      <c r="L7614" s="3" t="s">
        <v>4205</v>
      </c>
      <c r="M7614" s="4">
        <v>5.6</v>
      </c>
      <c r="N7614" s="5" t="s">
        <v>19104</v>
      </c>
    </row>
    <row r="7615" spans="1:14" customFormat="1" ht="15" hidden="1" x14ac:dyDescent="0.25">
      <c r="A7615" s="6" t="s">
        <v>16960</v>
      </c>
      <c r="B7615" s="7" t="s">
        <v>19105</v>
      </c>
      <c r="C7615" s="7" t="s">
        <v>16</v>
      </c>
      <c r="D7615" s="8" t="s">
        <v>193</v>
      </c>
      <c r="E7615" s="8" t="s">
        <v>19085</v>
      </c>
      <c r="F7615" s="8" t="s">
        <v>18825</v>
      </c>
      <c r="G7615" s="8" t="s">
        <v>3431</v>
      </c>
      <c r="H7615" s="8" t="s">
        <v>3407</v>
      </c>
      <c r="I7615" s="8" t="s">
        <v>4078</v>
      </c>
      <c r="J7615" s="8" t="s">
        <v>3403</v>
      </c>
      <c r="K7615" s="8" t="s">
        <v>4204</v>
      </c>
      <c r="L7615" s="8" t="s">
        <v>4205</v>
      </c>
      <c r="M7615" s="9">
        <v>9.74</v>
      </c>
      <c r="N7615" s="10" t="s">
        <v>19106</v>
      </c>
    </row>
    <row r="7616" spans="1:14" customFormat="1" ht="15" hidden="1" x14ac:dyDescent="0.25">
      <c r="A7616" s="1" t="s">
        <v>16960</v>
      </c>
      <c r="B7616" s="2" t="s">
        <v>19107</v>
      </c>
      <c r="C7616" s="2" t="s">
        <v>16</v>
      </c>
      <c r="D7616" s="3" t="s">
        <v>193</v>
      </c>
      <c r="E7616" s="3" t="s">
        <v>19085</v>
      </c>
      <c r="F7616" s="3" t="s">
        <v>18825</v>
      </c>
      <c r="G7616" s="3" t="s">
        <v>3431</v>
      </c>
      <c r="H7616" s="3" t="s">
        <v>3407</v>
      </c>
      <c r="I7616" s="3" t="s">
        <v>4078</v>
      </c>
      <c r="J7616" s="3" t="s">
        <v>3403</v>
      </c>
      <c r="K7616" s="3" t="s">
        <v>4204</v>
      </c>
      <c r="L7616" s="3" t="s">
        <v>4205</v>
      </c>
      <c r="M7616" s="4">
        <v>62.44</v>
      </c>
      <c r="N7616" s="5" t="s">
        <v>19108</v>
      </c>
    </row>
    <row r="7617" spans="1:14" customFormat="1" ht="15" hidden="1" x14ac:dyDescent="0.25">
      <c r="A7617" s="6" t="s">
        <v>16960</v>
      </c>
      <c r="B7617" s="7" t="s">
        <v>19109</v>
      </c>
      <c r="C7617" s="7" t="s">
        <v>16</v>
      </c>
      <c r="D7617" s="8" t="s">
        <v>193</v>
      </c>
      <c r="E7617" s="8" t="s">
        <v>19085</v>
      </c>
      <c r="F7617" s="8" t="s">
        <v>18825</v>
      </c>
      <c r="G7617" s="8" t="s">
        <v>3431</v>
      </c>
      <c r="H7617" s="8" t="s">
        <v>3407</v>
      </c>
      <c r="I7617" s="8" t="s">
        <v>4078</v>
      </c>
      <c r="J7617" s="8" t="s">
        <v>3403</v>
      </c>
      <c r="K7617" s="8" t="s">
        <v>4204</v>
      </c>
      <c r="L7617" s="8" t="s">
        <v>4205</v>
      </c>
      <c r="M7617" s="9">
        <v>548.29999999999995</v>
      </c>
      <c r="N7617" s="10" t="s">
        <v>19110</v>
      </c>
    </row>
    <row r="7618" spans="1:14" customFormat="1" ht="15" hidden="1" x14ac:dyDescent="0.25">
      <c r="A7618" s="1" t="s">
        <v>16960</v>
      </c>
      <c r="B7618" s="2" t="s">
        <v>19111</v>
      </c>
      <c r="C7618" s="2" t="s">
        <v>16</v>
      </c>
      <c r="D7618" s="3" t="s">
        <v>193</v>
      </c>
      <c r="E7618" s="3" t="s">
        <v>19085</v>
      </c>
      <c r="F7618" s="3" t="s">
        <v>18825</v>
      </c>
      <c r="G7618" s="3" t="s">
        <v>3431</v>
      </c>
      <c r="H7618" s="3" t="s">
        <v>3407</v>
      </c>
      <c r="I7618" s="3" t="s">
        <v>4078</v>
      </c>
      <c r="J7618" s="3" t="s">
        <v>3403</v>
      </c>
      <c r="K7618" s="3" t="s">
        <v>4204</v>
      </c>
      <c r="L7618" s="3" t="s">
        <v>4205</v>
      </c>
      <c r="M7618" s="4">
        <v>227.78</v>
      </c>
      <c r="N7618" s="5" t="s">
        <v>19112</v>
      </c>
    </row>
    <row r="7619" spans="1:14" customFormat="1" ht="15" hidden="1" x14ac:dyDescent="0.25">
      <c r="A7619" s="6" t="s">
        <v>16960</v>
      </c>
      <c r="B7619" s="7" t="s">
        <v>19113</v>
      </c>
      <c r="C7619" s="7" t="s">
        <v>16</v>
      </c>
      <c r="D7619" s="8" t="s">
        <v>193</v>
      </c>
      <c r="E7619" s="8" t="s">
        <v>19114</v>
      </c>
      <c r="F7619" s="8" t="s">
        <v>18278</v>
      </c>
      <c r="G7619" s="8" t="s">
        <v>5997</v>
      </c>
      <c r="H7619" s="8" t="s">
        <v>5998</v>
      </c>
      <c r="I7619" s="8" t="s">
        <v>7024</v>
      </c>
      <c r="J7619" s="8" t="s">
        <v>3439</v>
      </c>
      <c r="K7619" s="8" t="s">
        <v>4204</v>
      </c>
      <c r="L7619" s="8" t="s">
        <v>4205</v>
      </c>
      <c r="M7619" s="9">
        <v>1715.03</v>
      </c>
      <c r="N7619" s="10" t="s">
        <v>19115</v>
      </c>
    </row>
    <row r="7620" spans="1:14" customFormat="1" ht="15" hidden="1" x14ac:dyDescent="0.25">
      <c r="A7620" s="1" t="s">
        <v>16960</v>
      </c>
      <c r="B7620" s="2" t="s">
        <v>19116</v>
      </c>
      <c r="C7620" s="2" t="s">
        <v>16</v>
      </c>
      <c r="D7620" s="3" t="s">
        <v>193</v>
      </c>
      <c r="E7620" s="3" t="s">
        <v>19114</v>
      </c>
      <c r="F7620" s="3" t="s">
        <v>18278</v>
      </c>
      <c r="G7620" s="3" t="s">
        <v>5997</v>
      </c>
      <c r="H7620" s="3" t="s">
        <v>5998</v>
      </c>
      <c r="I7620" s="3" t="s">
        <v>7024</v>
      </c>
      <c r="J7620" s="3" t="s">
        <v>3439</v>
      </c>
      <c r="K7620" s="3" t="s">
        <v>4204</v>
      </c>
      <c r="L7620" s="3" t="s">
        <v>4205</v>
      </c>
      <c r="M7620" s="4">
        <v>27.2</v>
      </c>
      <c r="N7620" s="5" t="s">
        <v>19117</v>
      </c>
    </row>
    <row r="7621" spans="1:14" customFormat="1" ht="15" hidden="1" x14ac:dyDescent="0.25">
      <c r="A7621" s="6" t="s">
        <v>16960</v>
      </c>
      <c r="B7621" s="7" t="s">
        <v>19118</v>
      </c>
      <c r="C7621" s="7" t="s">
        <v>16</v>
      </c>
      <c r="D7621" s="8" t="s">
        <v>193</v>
      </c>
      <c r="E7621" s="8" t="s">
        <v>19114</v>
      </c>
      <c r="F7621" s="8" t="s">
        <v>18278</v>
      </c>
      <c r="G7621" s="8" t="s">
        <v>6493</v>
      </c>
      <c r="H7621" s="8" t="s">
        <v>6494</v>
      </c>
      <c r="I7621" s="8" t="s">
        <v>7033</v>
      </c>
      <c r="J7621" s="8" t="s">
        <v>1061</v>
      </c>
      <c r="K7621" s="8" t="s">
        <v>4204</v>
      </c>
      <c r="L7621" s="8" t="s">
        <v>4205</v>
      </c>
      <c r="M7621" s="9">
        <v>844.53</v>
      </c>
      <c r="N7621" s="10" t="s">
        <v>19119</v>
      </c>
    </row>
    <row r="7622" spans="1:14" customFormat="1" ht="15" hidden="1" x14ac:dyDescent="0.25">
      <c r="A7622" s="1" t="s">
        <v>16960</v>
      </c>
      <c r="B7622" s="2" t="s">
        <v>19120</v>
      </c>
      <c r="C7622" s="2" t="s">
        <v>16</v>
      </c>
      <c r="D7622" s="3" t="s">
        <v>193</v>
      </c>
      <c r="E7622" s="3" t="s">
        <v>19114</v>
      </c>
      <c r="F7622" s="3" t="s">
        <v>18278</v>
      </c>
      <c r="G7622" s="3" t="s">
        <v>3400</v>
      </c>
      <c r="H7622" s="3" t="s">
        <v>3401</v>
      </c>
      <c r="I7622" s="3" t="s">
        <v>7024</v>
      </c>
      <c r="J7622" s="3" t="s">
        <v>3439</v>
      </c>
      <c r="K7622" s="3" t="s">
        <v>4204</v>
      </c>
      <c r="L7622" s="3" t="s">
        <v>4205</v>
      </c>
      <c r="M7622" s="4">
        <v>6.59</v>
      </c>
      <c r="N7622" s="5" t="s">
        <v>19121</v>
      </c>
    </row>
    <row r="7623" spans="1:14" customFormat="1" ht="15" hidden="1" x14ac:dyDescent="0.25">
      <c r="A7623" s="6" t="s">
        <v>16960</v>
      </c>
      <c r="B7623" s="7" t="s">
        <v>19122</v>
      </c>
      <c r="C7623" s="7" t="s">
        <v>16</v>
      </c>
      <c r="D7623" s="8" t="s">
        <v>193</v>
      </c>
      <c r="E7623" s="8" t="s">
        <v>19114</v>
      </c>
      <c r="F7623" s="8" t="s">
        <v>18278</v>
      </c>
      <c r="G7623" s="8" t="s">
        <v>3400</v>
      </c>
      <c r="H7623" s="8" t="s">
        <v>3401</v>
      </c>
      <c r="I7623" s="8" t="s">
        <v>7024</v>
      </c>
      <c r="J7623" s="8" t="s">
        <v>3439</v>
      </c>
      <c r="K7623" s="8" t="s">
        <v>4204</v>
      </c>
      <c r="L7623" s="8" t="s">
        <v>4205</v>
      </c>
      <c r="M7623" s="9">
        <v>36.619999999999997</v>
      </c>
      <c r="N7623" s="10" t="s">
        <v>19123</v>
      </c>
    </row>
    <row r="7624" spans="1:14" customFormat="1" ht="15" hidden="1" x14ac:dyDescent="0.25">
      <c r="A7624" s="1" t="s">
        <v>16960</v>
      </c>
      <c r="B7624" s="2" t="s">
        <v>19124</v>
      </c>
      <c r="C7624" s="2" t="s">
        <v>16</v>
      </c>
      <c r="D7624" s="3" t="s">
        <v>193</v>
      </c>
      <c r="E7624" s="3" t="s">
        <v>19114</v>
      </c>
      <c r="F7624" s="3" t="s">
        <v>18278</v>
      </c>
      <c r="G7624" s="3" t="s">
        <v>3400</v>
      </c>
      <c r="H7624" s="3" t="s">
        <v>3401</v>
      </c>
      <c r="I7624" s="3" t="s">
        <v>7024</v>
      </c>
      <c r="J7624" s="3" t="s">
        <v>3439</v>
      </c>
      <c r="K7624" s="3" t="s">
        <v>4204</v>
      </c>
      <c r="L7624" s="3" t="s">
        <v>4205</v>
      </c>
      <c r="M7624" s="4">
        <v>0.59</v>
      </c>
      <c r="N7624" s="5" t="s">
        <v>19125</v>
      </c>
    </row>
    <row r="7625" spans="1:14" customFormat="1" ht="15" hidden="1" x14ac:dyDescent="0.25">
      <c r="A7625" s="6" t="s">
        <v>16960</v>
      </c>
      <c r="B7625" s="7" t="s">
        <v>19126</v>
      </c>
      <c r="C7625" s="7" t="s">
        <v>16</v>
      </c>
      <c r="D7625" s="8" t="s">
        <v>193</v>
      </c>
      <c r="E7625" s="8" t="s">
        <v>19114</v>
      </c>
      <c r="F7625" s="8" t="s">
        <v>18278</v>
      </c>
      <c r="G7625" s="8" t="s">
        <v>3400</v>
      </c>
      <c r="H7625" s="8" t="s">
        <v>3401</v>
      </c>
      <c r="I7625" s="8" t="s">
        <v>7033</v>
      </c>
      <c r="J7625" s="8" t="s">
        <v>1061</v>
      </c>
      <c r="K7625" s="8" t="s">
        <v>4204</v>
      </c>
      <c r="L7625" s="8" t="s">
        <v>4205</v>
      </c>
      <c r="M7625" s="9">
        <v>14.19</v>
      </c>
      <c r="N7625" s="10" t="s">
        <v>19127</v>
      </c>
    </row>
    <row r="7626" spans="1:14" customFormat="1" ht="15" hidden="1" x14ac:dyDescent="0.25">
      <c r="A7626" s="1" t="s">
        <v>16960</v>
      </c>
      <c r="B7626" s="2" t="s">
        <v>19128</v>
      </c>
      <c r="C7626" s="2" t="s">
        <v>16</v>
      </c>
      <c r="D7626" s="3" t="s">
        <v>193</v>
      </c>
      <c r="E7626" s="3" t="s">
        <v>19114</v>
      </c>
      <c r="F7626" s="3" t="s">
        <v>18278</v>
      </c>
      <c r="G7626" s="3" t="s">
        <v>3431</v>
      </c>
      <c r="H7626" s="3" t="s">
        <v>3407</v>
      </c>
      <c r="I7626" s="3" t="s">
        <v>7024</v>
      </c>
      <c r="J7626" s="3" t="s">
        <v>3439</v>
      </c>
      <c r="K7626" s="3" t="s">
        <v>4204</v>
      </c>
      <c r="L7626" s="3" t="s">
        <v>4205</v>
      </c>
      <c r="M7626" s="4">
        <v>5.88</v>
      </c>
      <c r="N7626" s="5" t="s">
        <v>19129</v>
      </c>
    </row>
    <row r="7627" spans="1:14" customFormat="1" ht="15" hidden="1" x14ac:dyDescent="0.25">
      <c r="A7627" s="6" t="s">
        <v>16960</v>
      </c>
      <c r="B7627" s="7" t="s">
        <v>19130</v>
      </c>
      <c r="C7627" s="7" t="s">
        <v>16</v>
      </c>
      <c r="D7627" s="8" t="s">
        <v>193</v>
      </c>
      <c r="E7627" s="8" t="s">
        <v>19114</v>
      </c>
      <c r="F7627" s="8" t="s">
        <v>18278</v>
      </c>
      <c r="G7627" s="8" t="s">
        <v>3431</v>
      </c>
      <c r="H7627" s="8" t="s">
        <v>3407</v>
      </c>
      <c r="I7627" s="8" t="s">
        <v>7024</v>
      </c>
      <c r="J7627" s="8" t="s">
        <v>3439</v>
      </c>
      <c r="K7627" s="8" t="s">
        <v>4204</v>
      </c>
      <c r="L7627" s="8" t="s">
        <v>4205</v>
      </c>
      <c r="M7627" s="9">
        <v>46</v>
      </c>
      <c r="N7627" s="10" t="s">
        <v>19131</v>
      </c>
    </row>
    <row r="7628" spans="1:14" customFormat="1" ht="15" hidden="1" x14ac:dyDescent="0.25">
      <c r="A7628" s="1" t="s">
        <v>16960</v>
      </c>
      <c r="B7628" s="2" t="s">
        <v>19132</v>
      </c>
      <c r="C7628" s="2" t="s">
        <v>16</v>
      </c>
      <c r="D7628" s="3" t="s">
        <v>193</v>
      </c>
      <c r="E7628" s="3" t="s">
        <v>19114</v>
      </c>
      <c r="F7628" s="3" t="s">
        <v>18278</v>
      </c>
      <c r="G7628" s="3" t="s">
        <v>3431</v>
      </c>
      <c r="H7628" s="3" t="s">
        <v>3407</v>
      </c>
      <c r="I7628" s="3" t="s">
        <v>7024</v>
      </c>
      <c r="J7628" s="3" t="s">
        <v>3439</v>
      </c>
      <c r="K7628" s="3" t="s">
        <v>4204</v>
      </c>
      <c r="L7628" s="3" t="s">
        <v>4205</v>
      </c>
      <c r="M7628" s="4">
        <v>7.7</v>
      </c>
      <c r="N7628" s="5" t="s">
        <v>19133</v>
      </c>
    </row>
    <row r="7629" spans="1:14" customFormat="1" ht="15" hidden="1" x14ac:dyDescent="0.25">
      <c r="A7629" s="6" t="s">
        <v>16960</v>
      </c>
      <c r="B7629" s="7" t="s">
        <v>19134</v>
      </c>
      <c r="C7629" s="7" t="s">
        <v>16</v>
      </c>
      <c r="D7629" s="8" t="s">
        <v>193</v>
      </c>
      <c r="E7629" s="8" t="s">
        <v>19114</v>
      </c>
      <c r="F7629" s="8" t="s">
        <v>18278</v>
      </c>
      <c r="G7629" s="8" t="s">
        <v>3431</v>
      </c>
      <c r="H7629" s="8" t="s">
        <v>3407</v>
      </c>
      <c r="I7629" s="8" t="s">
        <v>7033</v>
      </c>
      <c r="J7629" s="8" t="s">
        <v>1061</v>
      </c>
      <c r="K7629" s="8" t="s">
        <v>4204</v>
      </c>
      <c r="L7629" s="8" t="s">
        <v>4205</v>
      </c>
      <c r="M7629" s="9">
        <v>25.49</v>
      </c>
      <c r="N7629" s="10" t="s">
        <v>19135</v>
      </c>
    </row>
    <row r="7630" spans="1:14" customFormat="1" ht="15" hidden="1" x14ac:dyDescent="0.25">
      <c r="A7630" s="1" t="s">
        <v>16960</v>
      </c>
      <c r="B7630" s="2" t="s">
        <v>19136</v>
      </c>
      <c r="C7630" s="2" t="s">
        <v>16</v>
      </c>
      <c r="D7630" s="3" t="s">
        <v>193</v>
      </c>
      <c r="E7630" s="3" t="s">
        <v>19114</v>
      </c>
      <c r="F7630" s="3" t="s">
        <v>18278</v>
      </c>
      <c r="G7630" s="3" t="s">
        <v>3400</v>
      </c>
      <c r="H7630" s="3" t="s">
        <v>3401</v>
      </c>
      <c r="I7630" s="3" t="s">
        <v>7024</v>
      </c>
      <c r="J7630" s="3" t="s">
        <v>3439</v>
      </c>
      <c r="K7630" s="3" t="s">
        <v>4204</v>
      </c>
      <c r="L7630" s="3" t="s">
        <v>4205</v>
      </c>
      <c r="M7630" s="4">
        <v>43.17</v>
      </c>
      <c r="N7630" s="5" t="s">
        <v>19137</v>
      </c>
    </row>
    <row r="7631" spans="1:14" customFormat="1" ht="15" hidden="1" x14ac:dyDescent="0.25">
      <c r="A7631" s="6" t="s">
        <v>16960</v>
      </c>
      <c r="B7631" s="7" t="s">
        <v>19138</v>
      </c>
      <c r="C7631" s="7" t="s">
        <v>16</v>
      </c>
      <c r="D7631" s="8" t="s">
        <v>193</v>
      </c>
      <c r="E7631" s="8" t="s">
        <v>19114</v>
      </c>
      <c r="F7631" s="8" t="s">
        <v>18278</v>
      </c>
      <c r="G7631" s="8" t="s">
        <v>3400</v>
      </c>
      <c r="H7631" s="8" t="s">
        <v>3401</v>
      </c>
      <c r="I7631" s="8" t="s">
        <v>7024</v>
      </c>
      <c r="J7631" s="8" t="s">
        <v>3439</v>
      </c>
      <c r="K7631" s="8" t="s">
        <v>4204</v>
      </c>
      <c r="L7631" s="8" t="s">
        <v>4205</v>
      </c>
      <c r="M7631" s="9">
        <v>147.07</v>
      </c>
      <c r="N7631" s="10" t="s">
        <v>19139</v>
      </c>
    </row>
    <row r="7632" spans="1:14" customFormat="1" ht="15" hidden="1" x14ac:dyDescent="0.25">
      <c r="A7632" s="1" t="s">
        <v>16960</v>
      </c>
      <c r="B7632" s="2" t="s">
        <v>19140</v>
      </c>
      <c r="C7632" s="2" t="s">
        <v>16</v>
      </c>
      <c r="D7632" s="3" t="s">
        <v>193</v>
      </c>
      <c r="E7632" s="3" t="s">
        <v>19114</v>
      </c>
      <c r="F7632" s="3" t="s">
        <v>18278</v>
      </c>
      <c r="G7632" s="3" t="s">
        <v>3400</v>
      </c>
      <c r="H7632" s="3" t="s">
        <v>3401</v>
      </c>
      <c r="I7632" s="3" t="s">
        <v>7024</v>
      </c>
      <c r="J7632" s="3" t="s">
        <v>3439</v>
      </c>
      <c r="K7632" s="3" t="s">
        <v>4204</v>
      </c>
      <c r="L7632" s="3" t="s">
        <v>4205</v>
      </c>
      <c r="M7632" s="4">
        <v>1.2</v>
      </c>
      <c r="N7632" s="5" t="s">
        <v>19141</v>
      </c>
    </row>
    <row r="7633" spans="1:14" customFormat="1" ht="15" hidden="1" x14ac:dyDescent="0.25">
      <c r="A7633" s="6" t="s">
        <v>16960</v>
      </c>
      <c r="B7633" s="7" t="s">
        <v>19142</v>
      </c>
      <c r="C7633" s="7" t="s">
        <v>16</v>
      </c>
      <c r="D7633" s="8" t="s">
        <v>193</v>
      </c>
      <c r="E7633" s="8" t="s">
        <v>19114</v>
      </c>
      <c r="F7633" s="8" t="s">
        <v>18278</v>
      </c>
      <c r="G7633" s="8" t="s">
        <v>3400</v>
      </c>
      <c r="H7633" s="8" t="s">
        <v>3401</v>
      </c>
      <c r="I7633" s="8" t="s">
        <v>7033</v>
      </c>
      <c r="J7633" s="8" t="s">
        <v>1061</v>
      </c>
      <c r="K7633" s="8" t="s">
        <v>4204</v>
      </c>
      <c r="L7633" s="8" t="s">
        <v>4205</v>
      </c>
      <c r="M7633" s="9">
        <v>74.540000000000006</v>
      </c>
      <c r="N7633" s="10" t="s">
        <v>19143</v>
      </c>
    </row>
    <row r="7634" spans="1:14" customFormat="1" ht="15" hidden="1" x14ac:dyDescent="0.25">
      <c r="A7634" s="1" t="s">
        <v>16960</v>
      </c>
      <c r="B7634" s="2" t="s">
        <v>19144</v>
      </c>
      <c r="C7634" s="2" t="s">
        <v>4338</v>
      </c>
      <c r="D7634" s="3" t="s">
        <v>193</v>
      </c>
      <c r="E7634" s="3" t="s">
        <v>8593</v>
      </c>
      <c r="F7634" s="3" t="s">
        <v>12766</v>
      </c>
      <c r="G7634" s="3" t="s">
        <v>3443</v>
      </c>
      <c r="H7634" s="3" t="s">
        <v>3444</v>
      </c>
      <c r="I7634" s="3" t="s">
        <v>5429</v>
      </c>
      <c r="J7634" s="3" t="s">
        <v>920</v>
      </c>
      <c r="K7634" s="3" t="s">
        <v>4204</v>
      </c>
      <c r="L7634" s="3" t="s">
        <v>4205</v>
      </c>
      <c r="M7634" s="4">
        <v>81178.289999999994</v>
      </c>
      <c r="N7634" s="5" t="s">
        <v>15724</v>
      </c>
    </row>
    <row r="7635" spans="1:14" customFormat="1" ht="15" hidden="1" x14ac:dyDescent="0.25">
      <c r="A7635" s="6" t="s">
        <v>16960</v>
      </c>
      <c r="B7635" s="7" t="s">
        <v>19145</v>
      </c>
      <c r="C7635" s="7" t="s">
        <v>62</v>
      </c>
      <c r="D7635" s="8" t="s">
        <v>193</v>
      </c>
      <c r="E7635" s="8" t="s">
        <v>12776</v>
      </c>
      <c r="F7635" s="8" t="s">
        <v>12766</v>
      </c>
      <c r="G7635" s="8" t="s">
        <v>3443</v>
      </c>
      <c r="H7635" s="8" t="s">
        <v>3444</v>
      </c>
      <c r="I7635" s="8" t="s">
        <v>6647</v>
      </c>
      <c r="J7635" s="8" t="s">
        <v>625</v>
      </c>
      <c r="K7635" s="8" t="s">
        <v>4204</v>
      </c>
      <c r="L7635" s="8" t="s">
        <v>4205</v>
      </c>
      <c r="M7635" s="9">
        <v>34509.54</v>
      </c>
      <c r="N7635" s="10" t="s">
        <v>12777</v>
      </c>
    </row>
    <row r="7636" spans="1:14" customFormat="1" ht="15" hidden="1" x14ac:dyDescent="0.25">
      <c r="A7636" s="1" t="s">
        <v>16960</v>
      </c>
      <c r="B7636" s="2" t="s">
        <v>19145</v>
      </c>
      <c r="C7636" s="2" t="s">
        <v>4336</v>
      </c>
      <c r="D7636" s="3" t="s">
        <v>193</v>
      </c>
      <c r="E7636" s="3" t="s">
        <v>5796</v>
      </c>
      <c r="F7636" s="3" t="s">
        <v>12768</v>
      </c>
      <c r="G7636" s="3" t="s">
        <v>3443</v>
      </c>
      <c r="H7636" s="3" t="s">
        <v>3444</v>
      </c>
      <c r="I7636" s="3" t="s">
        <v>6647</v>
      </c>
      <c r="J7636" s="3" t="s">
        <v>625</v>
      </c>
      <c r="K7636" s="3" t="s">
        <v>429</v>
      </c>
      <c r="L7636" s="3" t="s">
        <v>430</v>
      </c>
      <c r="M7636" s="4">
        <v>16868.740000000002</v>
      </c>
      <c r="N7636" s="5" t="s">
        <v>12778</v>
      </c>
    </row>
    <row r="7637" spans="1:14" customFormat="1" ht="15" hidden="1" x14ac:dyDescent="0.25">
      <c r="A7637" s="6" t="s">
        <v>16960</v>
      </c>
      <c r="B7637" s="7" t="s">
        <v>19146</v>
      </c>
      <c r="C7637" s="7" t="s">
        <v>62</v>
      </c>
      <c r="D7637" s="8" t="s">
        <v>193</v>
      </c>
      <c r="E7637" s="8" t="s">
        <v>10211</v>
      </c>
      <c r="F7637" s="8" t="s">
        <v>12768</v>
      </c>
      <c r="G7637" s="8" t="s">
        <v>4511</v>
      </c>
      <c r="H7637" s="8" t="s">
        <v>4512</v>
      </c>
      <c r="I7637" s="8" t="s">
        <v>5429</v>
      </c>
      <c r="J7637" s="8" t="s">
        <v>920</v>
      </c>
      <c r="K7637" s="8" t="s">
        <v>429</v>
      </c>
      <c r="L7637" s="8" t="s">
        <v>430</v>
      </c>
      <c r="M7637" s="9">
        <v>1115.74</v>
      </c>
      <c r="N7637" s="10" t="s">
        <v>19147</v>
      </c>
    </row>
    <row r="7638" spans="1:14" customFormat="1" ht="15" hidden="1" x14ac:dyDescent="0.25">
      <c r="A7638" s="1" t="s">
        <v>16960</v>
      </c>
      <c r="B7638" s="2" t="s">
        <v>19148</v>
      </c>
      <c r="C7638" s="2" t="s">
        <v>16</v>
      </c>
      <c r="D7638" s="3" t="s">
        <v>193</v>
      </c>
      <c r="E7638" s="3" t="s">
        <v>10421</v>
      </c>
      <c r="F7638" s="3" t="s">
        <v>16933</v>
      </c>
      <c r="G7638" s="3" t="s">
        <v>8010</v>
      </c>
      <c r="H7638" s="3" t="s">
        <v>8011</v>
      </c>
      <c r="I7638" s="3" t="s">
        <v>5429</v>
      </c>
      <c r="J7638" s="3" t="s">
        <v>920</v>
      </c>
      <c r="K7638" s="3" t="s">
        <v>429</v>
      </c>
      <c r="L7638" s="3" t="s">
        <v>430</v>
      </c>
      <c r="M7638" s="4">
        <v>31607.599999999999</v>
      </c>
      <c r="N7638" s="5" t="s">
        <v>19149</v>
      </c>
    </row>
    <row r="7639" spans="1:14" customFormat="1" ht="15" hidden="1" x14ac:dyDescent="0.25">
      <c r="A7639" s="6" t="s">
        <v>16960</v>
      </c>
      <c r="B7639" s="7" t="s">
        <v>19148</v>
      </c>
      <c r="C7639" s="7" t="s">
        <v>4336</v>
      </c>
      <c r="D7639" s="8" t="s">
        <v>193</v>
      </c>
      <c r="E7639" s="8" t="s">
        <v>6894</v>
      </c>
      <c r="F7639" s="8" t="s">
        <v>12766</v>
      </c>
      <c r="G7639" s="8" t="s">
        <v>8010</v>
      </c>
      <c r="H7639" s="8" t="s">
        <v>8011</v>
      </c>
      <c r="I7639" s="8" t="s">
        <v>5429</v>
      </c>
      <c r="J7639" s="8" t="s">
        <v>920</v>
      </c>
      <c r="K7639" s="8" t="s">
        <v>4204</v>
      </c>
      <c r="L7639" s="8" t="s">
        <v>4205</v>
      </c>
      <c r="M7639" s="9">
        <v>54626.080000000002</v>
      </c>
      <c r="N7639" s="10" t="s">
        <v>12767</v>
      </c>
    </row>
    <row r="7640" spans="1:14" customFormat="1" ht="15" hidden="1" x14ac:dyDescent="0.25">
      <c r="A7640" s="1" t="s">
        <v>16960</v>
      </c>
      <c r="B7640" s="2" t="s">
        <v>19148</v>
      </c>
      <c r="C7640" s="2" t="s">
        <v>4338</v>
      </c>
      <c r="D7640" s="3" t="s">
        <v>193</v>
      </c>
      <c r="E7640" s="3" t="s">
        <v>11126</v>
      </c>
      <c r="F7640" s="3" t="s">
        <v>12768</v>
      </c>
      <c r="G7640" s="3" t="s">
        <v>8010</v>
      </c>
      <c r="H7640" s="3" t="s">
        <v>8011</v>
      </c>
      <c r="I7640" s="3" t="s">
        <v>5429</v>
      </c>
      <c r="J7640" s="3" t="s">
        <v>920</v>
      </c>
      <c r="K7640" s="3" t="s">
        <v>429</v>
      </c>
      <c r="L7640" s="3" t="s">
        <v>430</v>
      </c>
      <c r="M7640" s="4">
        <v>4109.84</v>
      </c>
      <c r="N7640" s="5" t="s">
        <v>12769</v>
      </c>
    </row>
    <row r="7641" spans="1:14" customFormat="1" ht="15" hidden="1" x14ac:dyDescent="0.25">
      <c r="A7641" s="6" t="s">
        <v>16960</v>
      </c>
      <c r="B7641" s="7" t="s">
        <v>19148</v>
      </c>
      <c r="C7641" s="7" t="s">
        <v>5313</v>
      </c>
      <c r="D7641" s="8" t="s">
        <v>193</v>
      </c>
      <c r="E7641" s="8" t="s">
        <v>15728</v>
      </c>
      <c r="F7641" s="8" t="s">
        <v>15729</v>
      </c>
      <c r="G7641" s="8" t="s">
        <v>8010</v>
      </c>
      <c r="H7641" s="8" t="s">
        <v>8011</v>
      </c>
      <c r="I7641" s="8" t="s">
        <v>5429</v>
      </c>
      <c r="J7641" s="8" t="s">
        <v>920</v>
      </c>
      <c r="K7641" s="8" t="s">
        <v>429</v>
      </c>
      <c r="L7641" s="8" t="s">
        <v>430</v>
      </c>
      <c r="M7641" s="9">
        <v>13359.3</v>
      </c>
      <c r="N7641" s="10" t="s">
        <v>15730</v>
      </c>
    </row>
    <row r="7642" spans="1:14" customFormat="1" ht="15" hidden="1" x14ac:dyDescent="0.25">
      <c r="A7642" s="1" t="s">
        <v>16960</v>
      </c>
      <c r="B7642" s="2" t="s">
        <v>19148</v>
      </c>
      <c r="C7642" s="2" t="s">
        <v>9683</v>
      </c>
      <c r="D7642" s="3" t="s">
        <v>193</v>
      </c>
      <c r="E7642" s="3" t="s">
        <v>9314</v>
      </c>
      <c r="F7642" s="3" t="s">
        <v>19150</v>
      </c>
      <c r="G7642" s="3" t="s">
        <v>8010</v>
      </c>
      <c r="H7642" s="3" t="s">
        <v>8011</v>
      </c>
      <c r="I7642" s="3" t="s">
        <v>5429</v>
      </c>
      <c r="J7642" s="3" t="s">
        <v>920</v>
      </c>
      <c r="K7642" s="3" t="s">
        <v>429</v>
      </c>
      <c r="L7642" s="3" t="s">
        <v>430</v>
      </c>
      <c r="M7642" s="4">
        <v>5956.94</v>
      </c>
      <c r="N7642" s="5" t="s">
        <v>19151</v>
      </c>
    </row>
    <row r="7643" spans="1:14" customFormat="1" ht="15" hidden="1" x14ac:dyDescent="0.25">
      <c r="A7643" s="6" t="s">
        <v>16960</v>
      </c>
      <c r="B7643" s="7" t="s">
        <v>19152</v>
      </c>
      <c r="C7643" s="7" t="s">
        <v>16</v>
      </c>
      <c r="D7643" s="8" t="s">
        <v>193</v>
      </c>
      <c r="E7643" s="8" t="s">
        <v>10421</v>
      </c>
      <c r="F7643" s="8" t="s">
        <v>16933</v>
      </c>
      <c r="G7643" s="8" t="s">
        <v>3443</v>
      </c>
      <c r="H7643" s="8" t="s">
        <v>3444</v>
      </c>
      <c r="I7643" s="8" t="s">
        <v>6647</v>
      </c>
      <c r="J7643" s="8" t="s">
        <v>625</v>
      </c>
      <c r="K7643" s="8" t="s">
        <v>3963</v>
      </c>
      <c r="L7643" s="8" t="s">
        <v>3964</v>
      </c>
      <c r="M7643" s="9">
        <v>5544.5</v>
      </c>
      <c r="N7643" s="10" t="s">
        <v>19153</v>
      </c>
    </row>
    <row r="7644" spans="1:14" customFormat="1" ht="15" hidden="1" x14ac:dyDescent="0.25">
      <c r="A7644" s="1" t="s">
        <v>16960</v>
      </c>
      <c r="B7644" s="2" t="s">
        <v>19154</v>
      </c>
      <c r="C7644" s="2" t="s">
        <v>16</v>
      </c>
      <c r="D7644" s="3" t="s">
        <v>193</v>
      </c>
      <c r="E7644" s="3" t="s">
        <v>10421</v>
      </c>
      <c r="F7644" s="3" t="s">
        <v>16933</v>
      </c>
      <c r="G7644" s="3" t="s">
        <v>4300</v>
      </c>
      <c r="H7644" s="3" t="s">
        <v>4301</v>
      </c>
      <c r="I7644" s="3" t="s">
        <v>6647</v>
      </c>
      <c r="J7644" s="3" t="s">
        <v>625</v>
      </c>
      <c r="K7644" s="3" t="s">
        <v>3963</v>
      </c>
      <c r="L7644" s="3" t="s">
        <v>3964</v>
      </c>
      <c r="M7644" s="4">
        <v>4598.72</v>
      </c>
      <c r="N7644" s="5" t="s">
        <v>19155</v>
      </c>
    </row>
    <row r="7645" spans="1:14" customFormat="1" ht="15" hidden="1" x14ac:dyDescent="0.25">
      <c r="A7645" s="6" t="s">
        <v>16960</v>
      </c>
      <c r="B7645" s="7" t="s">
        <v>19156</v>
      </c>
      <c r="C7645" s="7" t="s">
        <v>16</v>
      </c>
      <c r="D7645" s="8" t="s">
        <v>193</v>
      </c>
      <c r="E7645" s="8" t="s">
        <v>9554</v>
      </c>
      <c r="F7645" s="8" t="s">
        <v>18784</v>
      </c>
      <c r="G7645" s="8" t="s">
        <v>3368</v>
      </c>
      <c r="H7645" s="8" t="s">
        <v>3369</v>
      </c>
      <c r="I7645" s="8" t="s">
        <v>5492</v>
      </c>
      <c r="J7645" s="8" t="s">
        <v>3439</v>
      </c>
      <c r="K7645" s="8" t="s">
        <v>3371</v>
      </c>
      <c r="L7645" s="8" t="s">
        <v>3372</v>
      </c>
      <c r="M7645" s="9">
        <v>1460.02</v>
      </c>
      <c r="N7645" s="10" t="s">
        <v>19157</v>
      </c>
    </row>
    <row r="7646" spans="1:14" customFormat="1" ht="15" hidden="1" x14ac:dyDescent="0.25">
      <c r="A7646" s="1" t="s">
        <v>16960</v>
      </c>
      <c r="B7646" s="2" t="s">
        <v>19158</v>
      </c>
      <c r="C7646" s="2" t="s">
        <v>16</v>
      </c>
      <c r="D7646" s="3" t="s">
        <v>242</v>
      </c>
      <c r="E7646" s="3" t="s">
        <v>243</v>
      </c>
      <c r="F7646" s="3" t="s">
        <v>244</v>
      </c>
      <c r="G7646" s="3" t="s">
        <v>17923</v>
      </c>
      <c r="H7646" s="3" t="s">
        <v>17924</v>
      </c>
      <c r="I7646" s="3" t="s">
        <v>1149</v>
      </c>
      <c r="J7646" s="3" t="s">
        <v>1150</v>
      </c>
      <c r="K7646" s="3" t="s">
        <v>57</v>
      </c>
      <c r="L7646" s="3" t="s">
        <v>58</v>
      </c>
      <c r="M7646" s="4">
        <v>10531.6</v>
      </c>
      <c r="N7646" s="5" t="s">
        <v>19159</v>
      </c>
    </row>
    <row r="7647" spans="1:14" customFormat="1" ht="15" hidden="1" x14ac:dyDescent="0.25">
      <c r="A7647" s="6" t="s">
        <v>16960</v>
      </c>
      <c r="B7647" s="7" t="s">
        <v>19160</v>
      </c>
      <c r="C7647" s="7" t="s">
        <v>16</v>
      </c>
      <c r="D7647" s="8" t="s">
        <v>193</v>
      </c>
      <c r="E7647" s="8" t="s">
        <v>19161</v>
      </c>
      <c r="F7647" s="8" t="s">
        <v>19162</v>
      </c>
      <c r="G7647" s="8" t="s">
        <v>3368</v>
      </c>
      <c r="H7647" s="8" t="s">
        <v>3369</v>
      </c>
      <c r="I7647" s="8" t="s">
        <v>907</v>
      </c>
      <c r="J7647" s="8" t="s">
        <v>908</v>
      </c>
      <c r="K7647" s="8" t="s">
        <v>3371</v>
      </c>
      <c r="L7647" s="8" t="s">
        <v>3372</v>
      </c>
      <c r="M7647" s="9">
        <v>6252.1</v>
      </c>
      <c r="N7647" s="10" t="s">
        <v>19163</v>
      </c>
    </row>
    <row r="7648" spans="1:14" customFormat="1" ht="15" hidden="1" x14ac:dyDescent="0.25">
      <c r="A7648" s="1" t="s">
        <v>16960</v>
      </c>
      <c r="B7648" s="2" t="s">
        <v>19164</v>
      </c>
      <c r="C7648" s="2" t="s">
        <v>16</v>
      </c>
      <c r="D7648" s="3" t="s">
        <v>193</v>
      </c>
      <c r="E7648" s="3" t="s">
        <v>15693</v>
      </c>
      <c r="F7648" s="3" t="s">
        <v>18596</v>
      </c>
      <c r="G7648" s="3" t="s">
        <v>975</v>
      </c>
      <c r="H7648" s="3" t="s">
        <v>976</v>
      </c>
      <c r="I7648" s="3" t="s">
        <v>5566</v>
      </c>
      <c r="J7648" s="3" t="s">
        <v>625</v>
      </c>
      <c r="K7648" s="3" t="s">
        <v>4071</v>
      </c>
      <c r="L7648" s="3" t="s">
        <v>4072</v>
      </c>
      <c r="M7648" s="4">
        <v>13453.24</v>
      </c>
      <c r="N7648" s="5" t="s">
        <v>19165</v>
      </c>
    </row>
    <row r="7649" spans="1:14" customFormat="1" ht="15" hidden="1" x14ac:dyDescent="0.25">
      <c r="A7649" s="6" t="s">
        <v>16960</v>
      </c>
      <c r="B7649" s="7" t="s">
        <v>19166</v>
      </c>
      <c r="C7649" s="7" t="s">
        <v>16</v>
      </c>
      <c r="D7649" s="8" t="s">
        <v>193</v>
      </c>
      <c r="E7649" s="8" t="s">
        <v>15693</v>
      </c>
      <c r="F7649" s="8" t="s">
        <v>18596</v>
      </c>
      <c r="G7649" s="8" t="s">
        <v>3400</v>
      </c>
      <c r="H7649" s="8" t="s">
        <v>3401</v>
      </c>
      <c r="I7649" s="8" t="s">
        <v>5566</v>
      </c>
      <c r="J7649" s="8" t="s">
        <v>625</v>
      </c>
      <c r="K7649" s="8" t="s">
        <v>4071</v>
      </c>
      <c r="L7649" s="8" t="s">
        <v>4072</v>
      </c>
      <c r="M7649" s="9">
        <v>2656.84</v>
      </c>
      <c r="N7649" s="10" t="s">
        <v>19167</v>
      </c>
    </row>
    <row r="7650" spans="1:14" customFormat="1" ht="15" hidden="1" x14ac:dyDescent="0.25">
      <c r="A7650" s="1" t="s">
        <v>16960</v>
      </c>
      <c r="B7650" s="2" t="s">
        <v>19168</v>
      </c>
      <c r="C7650" s="2" t="s">
        <v>16</v>
      </c>
      <c r="D7650" s="3" t="s">
        <v>193</v>
      </c>
      <c r="E7650" s="3" t="s">
        <v>15693</v>
      </c>
      <c r="F7650" s="3" t="s">
        <v>18596</v>
      </c>
      <c r="G7650" s="3" t="s">
        <v>4398</v>
      </c>
      <c r="H7650" s="3" t="s">
        <v>4399</v>
      </c>
      <c r="I7650" s="3" t="s">
        <v>5566</v>
      </c>
      <c r="J7650" s="3" t="s">
        <v>625</v>
      </c>
      <c r="K7650" s="3" t="s">
        <v>4071</v>
      </c>
      <c r="L7650" s="3" t="s">
        <v>4072</v>
      </c>
      <c r="M7650" s="4">
        <v>134.41</v>
      </c>
      <c r="N7650" s="5" t="s">
        <v>19169</v>
      </c>
    </row>
    <row r="7651" spans="1:14" customFormat="1" ht="15" hidden="1" x14ac:dyDescent="0.25">
      <c r="A7651" s="6" t="s">
        <v>16960</v>
      </c>
      <c r="B7651" s="7" t="s">
        <v>19170</v>
      </c>
      <c r="C7651" s="7" t="s">
        <v>16</v>
      </c>
      <c r="D7651" s="8" t="s">
        <v>193</v>
      </c>
      <c r="E7651" s="8" t="s">
        <v>648</v>
      </c>
      <c r="F7651" s="8" t="s">
        <v>19171</v>
      </c>
      <c r="G7651" s="8" t="s">
        <v>3368</v>
      </c>
      <c r="H7651" s="8" t="s">
        <v>3369</v>
      </c>
      <c r="I7651" s="8" t="s">
        <v>16575</v>
      </c>
      <c r="J7651" s="8" t="s">
        <v>985</v>
      </c>
      <c r="K7651" s="8" t="s">
        <v>3371</v>
      </c>
      <c r="L7651" s="8" t="s">
        <v>3372</v>
      </c>
      <c r="M7651" s="9">
        <v>19951.07</v>
      </c>
      <c r="N7651" s="10" t="s">
        <v>19172</v>
      </c>
    </row>
    <row r="7652" spans="1:14" customFormat="1" ht="15" hidden="1" x14ac:dyDescent="0.25">
      <c r="A7652" s="1" t="s">
        <v>16960</v>
      </c>
      <c r="B7652" s="2" t="s">
        <v>19173</v>
      </c>
      <c r="C7652" s="2" t="s">
        <v>16</v>
      </c>
      <c r="D7652" s="3" t="s">
        <v>193</v>
      </c>
      <c r="E7652" s="3" t="s">
        <v>1099</v>
      </c>
      <c r="F7652" s="3" t="s">
        <v>19171</v>
      </c>
      <c r="G7652" s="3" t="s">
        <v>3368</v>
      </c>
      <c r="H7652" s="3" t="s">
        <v>3369</v>
      </c>
      <c r="I7652" s="3" t="s">
        <v>16575</v>
      </c>
      <c r="J7652" s="3" t="s">
        <v>985</v>
      </c>
      <c r="K7652" s="3" t="s">
        <v>3371</v>
      </c>
      <c r="L7652" s="3" t="s">
        <v>3372</v>
      </c>
      <c r="M7652" s="4">
        <v>9477.24</v>
      </c>
      <c r="N7652" s="5" t="s">
        <v>19174</v>
      </c>
    </row>
    <row r="7653" spans="1:14" customFormat="1" ht="15" hidden="1" x14ac:dyDescent="0.25">
      <c r="A7653" s="6" t="s">
        <v>16960</v>
      </c>
      <c r="B7653" s="7" t="s">
        <v>19175</v>
      </c>
      <c r="C7653" s="7" t="s">
        <v>16</v>
      </c>
      <c r="D7653" s="8" t="s">
        <v>193</v>
      </c>
      <c r="E7653" s="8" t="s">
        <v>19176</v>
      </c>
      <c r="F7653" s="8" t="s">
        <v>18596</v>
      </c>
      <c r="G7653" s="8" t="s">
        <v>19177</v>
      </c>
      <c r="H7653" s="8" t="s">
        <v>19178</v>
      </c>
      <c r="I7653" s="8" t="s">
        <v>5608</v>
      </c>
      <c r="J7653" s="8" t="s">
        <v>5609</v>
      </c>
      <c r="K7653" s="8" t="s">
        <v>35</v>
      </c>
      <c r="L7653" s="8" t="s">
        <v>36</v>
      </c>
      <c r="M7653" s="9">
        <v>13612000</v>
      </c>
      <c r="N7653" s="10" t="s">
        <v>19179</v>
      </c>
    </row>
    <row r="7654" spans="1:14" customFormat="1" ht="15" hidden="1" x14ac:dyDescent="0.25">
      <c r="A7654" s="1" t="s">
        <v>16960</v>
      </c>
      <c r="B7654" s="2" t="s">
        <v>19180</v>
      </c>
      <c r="C7654" s="2" t="s">
        <v>16</v>
      </c>
      <c r="D7654" s="3" t="s">
        <v>193</v>
      </c>
      <c r="E7654" s="3" t="s">
        <v>620</v>
      </c>
      <c r="F7654" s="3" t="s">
        <v>19171</v>
      </c>
      <c r="G7654" s="3" t="s">
        <v>3368</v>
      </c>
      <c r="H7654" s="3" t="s">
        <v>3369</v>
      </c>
      <c r="I7654" s="3" t="s">
        <v>16575</v>
      </c>
      <c r="J7654" s="3" t="s">
        <v>985</v>
      </c>
      <c r="K7654" s="3" t="s">
        <v>3371</v>
      </c>
      <c r="L7654" s="3" t="s">
        <v>3372</v>
      </c>
      <c r="M7654" s="4">
        <v>7577.68</v>
      </c>
      <c r="N7654" s="5" t="s">
        <v>19181</v>
      </c>
    </row>
    <row r="7655" spans="1:14" customFormat="1" ht="15" hidden="1" x14ac:dyDescent="0.25">
      <c r="A7655" s="6" t="s">
        <v>16960</v>
      </c>
      <c r="B7655" s="7" t="s">
        <v>19182</v>
      </c>
      <c r="C7655" s="7" t="s">
        <v>16</v>
      </c>
      <c r="D7655" s="8" t="s">
        <v>193</v>
      </c>
      <c r="E7655" s="8" t="s">
        <v>4608</v>
      </c>
      <c r="F7655" s="8" t="s">
        <v>18522</v>
      </c>
      <c r="G7655" s="8" t="s">
        <v>6758</v>
      </c>
      <c r="H7655" s="8" t="s">
        <v>6759</v>
      </c>
      <c r="I7655" s="8" t="s">
        <v>2149</v>
      </c>
      <c r="J7655" s="8" t="s">
        <v>1014</v>
      </c>
      <c r="K7655" s="8" t="s">
        <v>35</v>
      </c>
      <c r="L7655" s="8" t="s">
        <v>36</v>
      </c>
      <c r="M7655" s="9">
        <v>134919.60999999999</v>
      </c>
      <c r="N7655" s="10" t="s">
        <v>19183</v>
      </c>
    </row>
    <row r="7656" spans="1:14" customFormat="1" ht="15" hidden="1" x14ac:dyDescent="0.25">
      <c r="A7656" s="1" t="s">
        <v>16960</v>
      </c>
      <c r="B7656" s="2" t="s">
        <v>19184</v>
      </c>
      <c r="C7656" s="2" t="s">
        <v>16</v>
      </c>
      <c r="D7656" s="3" t="s">
        <v>193</v>
      </c>
      <c r="E7656" s="3" t="s">
        <v>11574</v>
      </c>
      <c r="F7656" s="3" t="s">
        <v>18596</v>
      </c>
      <c r="G7656" s="3" t="s">
        <v>13748</v>
      </c>
      <c r="H7656" s="3" t="s">
        <v>13749</v>
      </c>
      <c r="I7656" s="3" t="s">
        <v>2149</v>
      </c>
      <c r="J7656" s="3" t="s">
        <v>1014</v>
      </c>
      <c r="K7656" s="3" t="s">
        <v>35</v>
      </c>
      <c r="L7656" s="3" t="s">
        <v>36</v>
      </c>
      <c r="M7656" s="4">
        <v>204066.05</v>
      </c>
      <c r="N7656" s="5" t="s">
        <v>19185</v>
      </c>
    </row>
    <row r="7657" spans="1:14" customFormat="1" ht="15" hidden="1" x14ac:dyDescent="0.25">
      <c r="A7657" s="6" t="s">
        <v>16960</v>
      </c>
      <c r="B7657" s="7" t="s">
        <v>19186</v>
      </c>
      <c r="C7657" s="7" t="s">
        <v>16</v>
      </c>
      <c r="D7657" s="8" t="s">
        <v>193</v>
      </c>
      <c r="E7657" s="8" t="s">
        <v>11574</v>
      </c>
      <c r="F7657" s="8" t="s">
        <v>18596</v>
      </c>
      <c r="G7657" s="8" t="s">
        <v>6758</v>
      </c>
      <c r="H7657" s="8" t="s">
        <v>6759</v>
      </c>
      <c r="I7657" s="8" t="s">
        <v>2149</v>
      </c>
      <c r="J7657" s="8" t="s">
        <v>1014</v>
      </c>
      <c r="K7657" s="8" t="s">
        <v>35</v>
      </c>
      <c r="L7657" s="8" t="s">
        <v>36</v>
      </c>
      <c r="M7657" s="9">
        <v>68975.38</v>
      </c>
      <c r="N7657" s="10" t="s">
        <v>19187</v>
      </c>
    </row>
    <row r="7658" spans="1:14" customFormat="1" ht="15" hidden="1" x14ac:dyDescent="0.25">
      <c r="A7658" s="1" t="s">
        <v>16960</v>
      </c>
      <c r="B7658" s="2" t="s">
        <v>19188</v>
      </c>
      <c r="C7658" s="2" t="s">
        <v>16</v>
      </c>
      <c r="D7658" s="3" t="s">
        <v>193</v>
      </c>
      <c r="E7658" s="3" t="s">
        <v>10421</v>
      </c>
      <c r="F7658" s="3" t="s">
        <v>16933</v>
      </c>
      <c r="G7658" s="3" t="s">
        <v>3400</v>
      </c>
      <c r="H7658" s="3" t="s">
        <v>3401</v>
      </c>
      <c r="I7658" s="3" t="s">
        <v>6647</v>
      </c>
      <c r="J7658" s="3" t="s">
        <v>625</v>
      </c>
      <c r="K7658" s="3" t="s">
        <v>3963</v>
      </c>
      <c r="L7658" s="3" t="s">
        <v>3964</v>
      </c>
      <c r="M7658" s="4">
        <v>1587.36</v>
      </c>
      <c r="N7658" s="5" t="s">
        <v>19189</v>
      </c>
    </row>
    <row r="7659" spans="1:14" customFormat="1" ht="15" hidden="1" x14ac:dyDescent="0.25">
      <c r="A7659" s="6" t="s">
        <v>16960</v>
      </c>
      <c r="B7659" s="7" t="s">
        <v>19190</v>
      </c>
      <c r="C7659" s="7" t="s">
        <v>16</v>
      </c>
      <c r="D7659" s="8" t="s">
        <v>193</v>
      </c>
      <c r="E7659" s="8" t="s">
        <v>10421</v>
      </c>
      <c r="F7659" s="8" t="s">
        <v>16933</v>
      </c>
      <c r="G7659" s="8" t="s">
        <v>3431</v>
      </c>
      <c r="H7659" s="8" t="s">
        <v>3407</v>
      </c>
      <c r="I7659" s="8" t="s">
        <v>6647</v>
      </c>
      <c r="J7659" s="8" t="s">
        <v>625</v>
      </c>
      <c r="K7659" s="8" t="s">
        <v>3963</v>
      </c>
      <c r="L7659" s="8" t="s">
        <v>3964</v>
      </c>
      <c r="M7659" s="9">
        <v>225.85</v>
      </c>
      <c r="N7659" s="10" t="s">
        <v>19191</v>
      </c>
    </row>
    <row r="7660" spans="1:14" customFormat="1" ht="15" hidden="1" x14ac:dyDescent="0.25">
      <c r="A7660" s="1" t="s">
        <v>16960</v>
      </c>
      <c r="B7660" s="2" t="s">
        <v>19192</v>
      </c>
      <c r="C7660" s="2" t="s">
        <v>16</v>
      </c>
      <c r="D7660" s="3" t="s">
        <v>193</v>
      </c>
      <c r="E7660" s="3" t="s">
        <v>10421</v>
      </c>
      <c r="F7660" s="3" t="s">
        <v>16933</v>
      </c>
      <c r="G7660" s="3" t="s">
        <v>4260</v>
      </c>
      <c r="H7660" s="3" t="s">
        <v>4261</v>
      </c>
      <c r="I7660" s="3" t="s">
        <v>6647</v>
      </c>
      <c r="J7660" s="3" t="s">
        <v>625</v>
      </c>
      <c r="K7660" s="3" t="s">
        <v>3963</v>
      </c>
      <c r="L7660" s="3" t="s">
        <v>3964</v>
      </c>
      <c r="M7660" s="4">
        <v>4114.3900000000003</v>
      </c>
      <c r="N7660" s="5" t="s">
        <v>19193</v>
      </c>
    </row>
    <row r="7661" spans="1:14" customFormat="1" ht="15" hidden="1" x14ac:dyDescent="0.25">
      <c r="A7661" s="6" t="s">
        <v>16960</v>
      </c>
      <c r="B7661" s="7" t="s">
        <v>19194</v>
      </c>
      <c r="C7661" s="7" t="s">
        <v>16</v>
      </c>
      <c r="D7661" s="8" t="s">
        <v>193</v>
      </c>
      <c r="E7661" s="8" t="s">
        <v>13610</v>
      </c>
      <c r="F7661" s="8" t="s">
        <v>19195</v>
      </c>
      <c r="G7661" s="8" t="s">
        <v>975</v>
      </c>
      <c r="H7661" s="8" t="s">
        <v>976</v>
      </c>
      <c r="I7661" s="8" t="s">
        <v>6647</v>
      </c>
      <c r="J7661" s="8" t="s">
        <v>625</v>
      </c>
      <c r="K7661" s="8" t="s">
        <v>3963</v>
      </c>
      <c r="L7661" s="8" t="s">
        <v>3964</v>
      </c>
      <c r="M7661" s="9">
        <v>30548</v>
      </c>
      <c r="N7661" s="10" t="s">
        <v>19196</v>
      </c>
    </row>
    <row r="7662" spans="1:14" customFormat="1" ht="15" hidden="1" x14ac:dyDescent="0.25">
      <c r="A7662" s="1" t="s">
        <v>16960</v>
      </c>
      <c r="B7662" s="2" t="s">
        <v>19197</v>
      </c>
      <c r="C7662" s="2" t="s">
        <v>16</v>
      </c>
      <c r="D7662" s="3" t="s">
        <v>193</v>
      </c>
      <c r="E7662" s="3" t="s">
        <v>12068</v>
      </c>
      <c r="F7662" s="3" t="s">
        <v>18825</v>
      </c>
      <c r="G7662" s="3" t="s">
        <v>4300</v>
      </c>
      <c r="H7662" s="3" t="s">
        <v>4301</v>
      </c>
      <c r="I7662" s="3" t="s">
        <v>6389</v>
      </c>
      <c r="J7662" s="3" t="s">
        <v>625</v>
      </c>
      <c r="K7662" s="3" t="s">
        <v>4204</v>
      </c>
      <c r="L7662" s="3" t="s">
        <v>4205</v>
      </c>
      <c r="M7662" s="4">
        <v>6583.45</v>
      </c>
      <c r="N7662" s="5" t="s">
        <v>19198</v>
      </c>
    </row>
    <row r="7663" spans="1:14" customFormat="1" ht="15" hidden="1" x14ac:dyDescent="0.25">
      <c r="A7663" s="6" t="s">
        <v>16960</v>
      </c>
      <c r="B7663" s="7" t="s">
        <v>19199</v>
      </c>
      <c r="C7663" s="7" t="s">
        <v>16</v>
      </c>
      <c r="D7663" s="8" t="s">
        <v>193</v>
      </c>
      <c r="E7663" s="8" t="s">
        <v>12068</v>
      </c>
      <c r="F7663" s="8" t="s">
        <v>18825</v>
      </c>
      <c r="G7663" s="8" t="s">
        <v>4260</v>
      </c>
      <c r="H7663" s="8" t="s">
        <v>4261</v>
      </c>
      <c r="I7663" s="8" t="s">
        <v>6389</v>
      </c>
      <c r="J7663" s="8" t="s">
        <v>625</v>
      </c>
      <c r="K7663" s="8" t="s">
        <v>4204</v>
      </c>
      <c r="L7663" s="8" t="s">
        <v>4205</v>
      </c>
      <c r="M7663" s="9">
        <v>3041.98</v>
      </c>
      <c r="N7663" s="10" t="s">
        <v>19200</v>
      </c>
    </row>
    <row r="7664" spans="1:14" customFormat="1" ht="15" hidden="1" x14ac:dyDescent="0.25">
      <c r="A7664" s="1" t="s">
        <v>16960</v>
      </c>
      <c r="B7664" s="2" t="s">
        <v>19201</v>
      </c>
      <c r="C7664" s="2" t="s">
        <v>16</v>
      </c>
      <c r="D7664" s="3" t="s">
        <v>193</v>
      </c>
      <c r="E7664" s="3" t="s">
        <v>12068</v>
      </c>
      <c r="F7664" s="3" t="s">
        <v>18825</v>
      </c>
      <c r="G7664" s="3" t="s">
        <v>4260</v>
      </c>
      <c r="H7664" s="3" t="s">
        <v>4261</v>
      </c>
      <c r="I7664" s="3" t="s">
        <v>6389</v>
      </c>
      <c r="J7664" s="3" t="s">
        <v>625</v>
      </c>
      <c r="K7664" s="3" t="s">
        <v>4204</v>
      </c>
      <c r="L7664" s="3" t="s">
        <v>4205</v>
      </c>
      <c r="M7664" s="4">
        <v>17.309999999999999</v>
      </c>
      <c r="N7664" s="5" t="s">
        <v>19202</v>
      </c>
    </row>
    <row r="7665" spans="1:14" customFormat="1" ht="15" hidden="1" x14ac:dyDescent="0.25">
      <c r="A7665" s="6" t="s">
        <v>16960</v>
      </c>
      <c r="B7665" s="7" t="s">
        <v>19203</v>
      </c>
      <c r="C7665" s="7" t="s">
        <v>16</v>
      </c>
      <c r="D7665" s="8" t="s">
        <v>193</v>
      </c>
      <c r="E7665" s="8" t="s">
        <v>12068</v>
      </c>
      <c r="F7665" s="8" t="s">
        <v>18825</v>
      </c>
      <c r="G7665" s="8" t="s">
        <v>3431</v>
      </c>
      <c r="H7665" s="8" t="s">
        <v>3407</v>
      </c>
      <c r="I7665" s="8" t="s">
        <v>6389</v>
      </c>
      <c r="J7665" s="8" t="s">
        <v>625</v>
      </c>
      <c r="K7665" s="8" t="s">
        <v>4204</v>
      </c>
      <c r="L7665" s="8" t="s">
        <v>4205</v>
      </c>
      <c r="M7665" s="9">
        <v>450.54</v>
      </c>
      <c r="N7665" s="10" t="s">
        <v>19204</v>
      </c>
    </row>
    <row r="7666" spans="1:14" customFormat="1" ht="15" hidden="1" x14ac:dyDescent="0.25">
      <c r="A7666" s="1" t="s">
        <v>16960</v>
      </c>
      <c r="B7666" s="2" t="s">
        <v>19205</v>
      </c>
      <c r="C7666" s="2" t="s">
        <v>16</v>
      </c>
      <c r="D7666" s="3" t="s">
        <v>193</v>
      </c>
      <c r="E7666" s="3" t="s">
        <v>12068</v>
      </c>
      <c r="F7666" s="3" t="s">
        <v>18825</v>
      </c>
      <c r="G7666" s="3" t="s">
        <v>4300</v>
      </c>
      <c r="H7666" s="3" t="s">
        <v>4301</v>
      </c>
      <c r="I7666" s="3" t="s">
        <v>5224</v>
      </c>
      <c r="J7666" s="3" t="s">
        <v>920</v>
      </c>
      <c r="K7666" s="3" t="s">
        <v>4204</v>
      </c>
      <c r="L7666" s="3" t="s">
        <v>4205</v>
      </c>
      <c r="M7666" s="4">
        <v>103180.56</v>
      </c>
      <c r="N7666" s="5" t="s">
        <v>19206</v>
      </c>
    </row>
    <row r="7667" spans="1:14" customFormat="1" ht="15" hidden="1" x14ac:dyDescent="0.25">
      <c r="A7667" s="6" t="s">
        <v>16960</v>
      </c>
      <c r="B7667" s="7" t="s">
        <v>19207</v>
      </c>
      <c r="C7667" s="7" t="s">
        <v>16</v>
      </c>
      <c r="D7667" s="8" t="s">
        <v>193</v>
      </c>
      <c r="E7667" s="8" t="s">
        <v>12068</v>
      </c>
      <c r="F7667" s="8" t="s">
        <v>18825</v>
      </c>
      <c r="G7667" s="8" t="s">
        <v>4260</v>
      </c>
      <c r="H7667" s="8" t="s">
        <v>4261</v>
      </c>
      <c r="I7667" s="8" t="s">
        <v>5224</v>
      </c>
      <c r="J7667" s="8" t="s">
        <v>920</v>
      </c>
      <c r="K7667" s="8" t="s">
        <v>4204</v>
      </c>
      <c r="L7667" s="8" t="s">
        <v>4205</v>
      </c>
      <c r="M7667" s="9">
        <v>40215.4</v>
      </c>
      <c r="N7667" s="10" t="s">
        <v>19208</v>
      </c>
    </row>
    <row r="7668" spans="1:14" customFormat="1" ht="15" hidden="1" x14ac:dyDescent="0.25">
      <c r="A7668" s="1" t="s">
        <v>16960</v>
      </c>
      <c r="B7668" s="2" t="s">
        <v>19209</v>
      </c>
      <c r="C7668" s="2" t="s">
        <v>16</v>
      </c>
      <c r="D7668" s="3" t="s">
        <v>193</v>
      </c>
      <c r="E7668" s="3" t="s">
        <v>12068</v>
      </c>
      <c r="F7668" s="3" t="s">
        <v>18825</v>
      </c>
      <c r="G7668" s="3" t="s">
        <v>3400</v>
      </c>
      <c r="H7668" s="3" t="s">
        <v>3401</v>
      </c>
      <c r="I7668" s="3" t="s">
        <v>5224</v>
      </c>
      <c r="J7668" s="3" t="s">
        <v>920</v>
      </c>
      <c r="K7668" s="3" t="s">
        <v>4204</v>
      </c>
      <c r="L7668" s="3" t="s">
        <v>4205</v>
      </c>
      <c r="M7668" s="4">
        <v>3134.94</v>
      </c>
      <c r="N7668" s="5" t="s">
        <v>19210</v>
      </c>
    </row>
    <row r="7669" spans="1:14" customFormat="1" ht="15" hidden="1" x14ac:dyDescent="0.25">
      <c r="A7669" s="6" t="s">
        <v>16960</v>
      </c>
      <c r="B7669" s="7" t="s">
        <v>19211</v>
      </c>
      <c r="C7669" s="7" t="s">
        <v>16</v>
      </c>
      <c r="D7669" s="8" t="s">
        <v>193</v>
      </c>
      <c r="E7669" s="8" t="s">
        <v>12068</v>
      </c>
      <c r="F7669" s="8" t="s">
        <v>18825</v>
      </c>
      <c r="G7669" s="8" t="s">
        <v>3431</v>
      </c>
      <c r="H7669" s="8" t="s">
        <v>3407</v>
      </c>
      <c r="I7669" s="8" t="s">
        <v>5224</v>
      </c>
      <c r="J7669" s="8" t="s">
        <v>920</v>
      </c>
      <c r="K7669" s="8" t="s">
        <v>4204</v>
      </c>
      <c r="L7669" s="8" t="s">
        <v>4205</v>
      </c>
      <c r="M7669" s="9">
        <v>963.54</v>
      </c>
      <c r="N7669" s="10" t="s">
        <v>19212</v>
      </c>
    </row>
    <row r="7670" spans="1:14" customFormat="1" ht="15" hidden="1" x14ac:dyDescent="0.25">
      <c r="A7670" s="1" t="s">
        <v>16960</v>
      </c>
      <c r="B7670" s="2" t="s">
        <v>19213</v>
      </c>
      <c r="C7670" s="2" t="s">
        <v>16</v>
      </c>
      <c r="D7670" s="3" t="s">
        <v>193</v>
      </c>
      <c r="E7670" s="3" t="s">
        <v>12068</v>
      </c>
      <c r="F7670" s="3" t="s">
        <v>18825</v>
      </c>
      <c r="G7670" s="3" t="s">
        <v>4256</v>
      </c>
      <c r="H7670" s="3" t="s">
        <v>4257</v>
      </c>
      <c r="I7670" s="3" t="s">
        <v>5224</v>
      </c>
      <c r="J7670" s="3" t="s">
        <v>920</v>
      </c>
      <c r="K7670" s="3" t="s">
        <v>4204</v>
      </c>
      <c r="L7670" s="3" t="s">
        <v>4205</v>
      </c>
      <c r="M7670" s="4">
        <v>34539.440000000002</v>
      </c>
      <c r="N7670" s="5" t="s">
        <v>19214</v>
      </c>
    </row>
    <row r="7671" spans="1:14" customFormat="1" ht="15" hidden="1" x14ac:dyDescent="0.25">
      <c r="A7671" s="6" t="s">
        <v>16960</v>
      </c>
      <c r="B7671" s="7" t="s">
        <v>19215</v>
      </c>
      <c r="C7671" s="7" t="s">
        <v>16</v>
      </c>
      <c r="D7671" s="8" t="s">
        <v>193</v>
      </c>
      <c r="E7671" s="8" t="s">
        <v>12068</v>
      </c>
      <c r="F7671" s="8" t="s">
        <v>18825</v>
      </c>
      <c r="G7671" s="8" t="s">
        <v>4260</v>
      </c>
      <c r="H7671" s="8" t="s">
        <v>4261</v>
      </c>
      <c r="I7671" s="8" t="s">
        <v>5224</v>
      </c>
      <c r="J7671" s="8" t="s">
        <v>920</v>
      </c>
      <c r="K7671" s="8" t="s">
        <v>4204</v>
      </c>
      <c r="L7671" s="8" t="s">
        <v>4205</v>
      </c>
      <c r="M7671" s="9">
        <v>68767.5</v>
      </c>
      <c r="N7671" s="10" t="s">
        <v>19216</v>
      </c>
    </row>
    <row r="7672" spans="1:14" customFormat="1" ht="15" hidden="1" x14ac:dyDescent="0.25">
      <c r="A7672" s="1" t="s">
        <v>16960</v>
      </c>
      <c r="B7672" s="2" t="s">
        <v>19217</v>
      </c>
      <c r="C7672" s="2" t="s">
        <v>16</v>
      </c>
      <c r="D7672" s="3" t="s">
        <v>193</v>
      </c>
      <c r="E7672" s="3" t="s">
        <v>12068</v>
      </c>
      <c r="F7672" s="3" t="s">
        <v>18825</v>
      </c>
      <c r="G7672" s="3" t="s">
        <v>3400</v>
      </c>
      <c r="H7672" s="3" t="s">
        <v>3401</v>
      </c>
      <c r="I7672" s="3" t="s">
        <v>5224</v>
      </c>
      <c r="J7672" s="3" t="s">
        <v>920</v>
      </c>
      <c r="K7672" s="3" t="s">
        <v>4204</v>
      </c>
      <c r="L7672" s="3" t="s">
        <v>4205</v>
      </c>
      <c r="M7672" s="4">
        <v>689.61</v>
      </c>
      <c r="N7672" s="5" t="s">
        <v>19218</v>
      </c>
    </row>
    <row r="7673" spans="1:14" customFormat="1" ht="15" hidden="1" x14ac:dyDescent="0.25">
      <c r="A7673" s="6" t="s">
        <v>16960</v>
      </c>
      <c r="B7673" s="7" t="s">
        <v>19219</v>
      </c>
      <c r="C7673" s="7" t="s">
        <v>16</v>
      </c>
      <c r="D7673" s="8" t="s">
        <v>193</v>
      </c>
      <c r="E7673" s="8" t="s">
        <v>12068</v>
      </c>
      <c r="F7673" s="8" t="s">
        <v>18825</v>
      </c>
      <c r="G7673" s="8" t="s">
        <v>3431</v>
      </c>
      <c r="H7673" s="8" t="s">
        <v>3407</v>
      </c>
      <c r="I7673" s="8" t="s">
        <v>5224</v>
      </c>
      <c r="J7673" s="8" t="s">
        <v>920</v>
      </c>
      <c r="K7673" s="8" t="s">
        <v>4204</v>
      </c>
      <c r="L7673" s="8" t="s">
        <v>4205</v>
      </c>
      <c r="M7673" s="9">
        <v>754.95</v>
      </c>
      <c r="N7673" s="10" t="s">
        <v>19220</v>
      </c>
    </row>
    <row r="7674" spans="1:14" customFormat="1" ht="15" hidden="1" x14ac:dyDescent="0.25">
      <c r="A7674" s="1" t="s">
        <v>16960</v>
      </c>
      <c r="B7674" s="2" t="s">
        <v>19221</v>
      </c>
      <c r="C7674" s="2" t="s">
        <v>16</v>
      </c>
      <c r="D7674" s="3" t="s">
        <v>193</v>
      </c>
      <c r="E7674" s="3" t="s">
        <v>12068</v>
      </c>
      <c r="F7674" s="3" t="s">
        <v>18825</v>
      </c>
      <c r="G7674" s="3" t="s">
        <v>5649</v>
      </c>
      <c r="H7674" s="3" t="s">
        <v>5650</v>
      </c>
      <c r="I7674" s="3" t="s">
        <v>5224</v>
      </c>
      <c r="J7674" s="3" t="s">
        <v>920</v>
      </c>
      <c r="K7674" s="3" t="s">
        <v>4204</v>
      </c>
      <c r="L7674" s="3" t="s">
        <v>4205</v>
      </c>
      <c r="M7674" s="4">
        <v>12462.19</v>
      </c>
      <c r="N7674" s="5" t="s">
        <v>19222</v>
      </c>
    </row>
    <row r="7675" spans="1:14" customFormat="1" ht="15" hidden="1" x14ac:dyDescent="0.25">
      <c r="A7675" s="6" t="s">
        <v>16960</v>
      </c>
      <c r="B7675" s="7" t="s">
        <v>19223</v>
      </c>
      <c r="C7675" s="7" t="s">
        <v>16</v>
      </c>
      <c r="D7675" s="8" t="s">
        <v>193</v>
      </c>
      <c r="E7675" s="8" t="s">
        <v>12068</v>
      </c>
      <c r="F7675" s="8" t="s">
        <v>18825</v>
      </c>
      <c r="G7675" s="8" t="s">
        <v>4310</v>
      </c>
      <c r="H7675" s="8" t="s">
        <v>4311</v>
      </c>
      <c r="I7675" s="8" t="s">
        <v>5224</v>
      </c>
      <c r="J7675" s="8" t="s">
        <v>920</v>
      </c>
      <c r="K7675" s="8" t="s">
        <v>4204</v>
      </c>
      <c r="L7675" s="8" t="s">
        <v>4205</v>
      </c>
      <c r="M7675" s="9">
        <v>4108.01</v>
      </c>
      <c r="N7675" s="10" t="s">
        <v>19224</v>
      </c>
    </row>
    <row r="7676" spans="1:14" customFormat="1" ht="15" hidden="1" x14ac:dyDescent="0.25">
      <c r="A7676" s="1" t="s">
        <v>16960</v>
      </c>
      <c r="B7676" s="2" t="s">
        <v>19225</v>
      </c>
      <c r="C7676" s="2" t="s">
        <v>16</v>
      </c>
      <c r="D7676" s="3" t="s">
        <v>193</v>
      </c>
      <c r="E7676" s="3" t="s">
        <v>12068</v>
      </c>
      <c r="F7676" s="3" t="s">
        <v>18825</v>
      </c>
      <c r="G7676" s="3" t="s">
        <v>3400</v>
      </c>
      <c r="H7676" s="3" t="s">
        <v>3401</v>
      </c>
      <c r="I7676" s="3" t="s">
        <v>5224</v>
      </c>
      <c r="J7676" s="3" t="s">
        <v>920</v>
      </c>
      <c r="K7676" s="3" t="s">
        <v>4204</v>
      </c>
      <c r="L7676" s="3" t="s">
        <v>4205</v>
      </c>
      <c r="M7676" s="4">
        <v>753.66</v>
      </c>
      <c r="N7676" s="5" t="s">
        <v>19226</v>
      </c>
    </row>
    <row r="7677" spans="1:14" customFormat="1" ht="15" hidden="1" x14ac:dyDescent="0.25">
      <c r="A7677" s="6" t="s">
        <v>16960</v>
      </c>
      <c r="B7677" s="7" t="s">
        <v>19227</v>
      </c>
      <c r="C7677" s="7" t="s">
        <v>16</v>
      </c>
      <c r="D7677" s="8" t="s">
        <v>193</v>
      </c>
      <c r="E7677" s="8" t="s">
        <v>12068</v>
      </c>
      <c r="F7677" s="8" t="s">
        <v>18825</v>
      </c>
      <c r="G7677" s="8" t="s">
        <v>3400</v>
      </c>
      <c r="H7677" s="8" t="s">
        <v>3401</v>
      </c>
      <c r="I7677" s="8" t="s">
        <v>5224</v>
      </c>
      <c r="J7677" s="8" t="s">
        <v>920</v>
      </c>
      <c r="K7677" s="8" t="s">
        <v>4204</v>
      </c>
      <c r="L7677" s="8" t="s">
        <v>4205</v>
      </c>
      <c r="M7677" s="9">
        <v>454.51</v>
      </c>
      <c r="N7677" s="10" t="s">
        <v>19228</v>
      </c>
    </row>
    <row r="7678" spans="1:14" customFormat="1" ht="15" hidden="1" x14ac:dyDescent="0.25">
      <c r="A7678" s="1" t="s">
        <v>16960</v>
      </c>
      <c r="B7678" s="2" t="s">
        <v>19229</v>
      </c>
      <c r="C7678" s="2" t="s">
        <v>16</v>
      </c>
      <c r="D7678" s="3" t="s">
        <v>193</v>
      </c>
      <c r="E7678" s="3" t="s">
        <v>12068</v>
      </c>
      <c r="F7678" s="3" t="s">
        <v>18825</v>
      </c>
      <c r="G7678" s="3" t="s">
        <v>3431</v>
      </c>
      <c r="H7678" s="3" t="s">
        <v>3407</v>
      </c>
      <c r="I7678" s="3" t="s">
        <v>5224</v>
      </c>
      <c r="J7678" s="3" t="s">
        <v>920</v>
      </c>
      <c r="K7678" s="3" t="s">
        <v>4204</v>
      </c>
      <c r="L7678" s="3" t="s">
        <v>4205</v>
      </c>
      <c r="M7678" s="4">
        <v>72.48</v>
      </c>
      <c r="N7678" s="5" t="s">
        <v>19230</v>
      </c>
    </row>
    <row r="7679" spans="1:14" customFormat="1" ht="15" hidden="1" x14ac:dyDescent="0.25">
      <c r="A7679" s="6" t="s">
        <v>16960</v>
      </c>
      <c r="B7679" s="7" t="s">
        <v>19231</v>
      </c>
      <c r="C7679" s="7" t="s">
        <v>16</v>
      </c>
      <c r="D7679" s="8" t="s">
        <v>193</v>
      </c>
      <c r="E7679" s="8" t="s">
        <v>12068</v>
      </c>
      <c r="F7679" s="8" t="s">
        <v>18825</v>
      </c>
      <c r="G7679" s="8" t="s">
        <v>4316</v>
      </c>
      <c r="H7679" s="8" t="s">
        <v>4317</v>
      </c>
      <c r="I7679" s="8" t="s">
        <v>5224</v>
      </c>
      <c r="J7679" s="8" t="s">
        <v>920</v>
      </c>
      <c r="K7679" s="8" t="s">
        <v>4204</v>
      </c>
      <c r="L7679" s="8" t="s">
        <v>4205</v>
      </c>
      <c r="M7679" s="9">
        <v>4623</v>
      </c>
      <c r="N7679" s="10" t="s">
        <v>19232</v>
      </c>
    </row>
    <row r="7680" spans="1:14" customFormat="1" ht="15" hidden="1" x14ac:dyDescent="0.25">
      <c r="A7680" s="1" t="s">
        <v>16960</v>
      </c>
      <c r="B7680" s="2" t="s">
        <v>19233</v>
      </c>
      <c r="C7680" s="2" t="s">
        <v>16</v>
      </c>
      <c r="D7680" s="3" t="s">
        <v>193</v>
      </c>
      <c r="E7680" s="3" t="s">
        <v>12068</v>
      </c>
      <c r="F7680" s="3" t="s">
        <v>18825</v>
      </c>
      <c r="G7680" s="3" t="s">
        <v>4310</v>
      </c>
      <c r="H7680" s="3" t="s">
        <v>4311</v>
      </c>
      <c r="I7680" s="3" t="s">
        <v>5224</v>
      </c>
      <c r="J7680" s="3" t="s">
        <v>920</v>
      </c>
      <c r="K7680" s="3" t="s">
        <v>4204</v>
      </c>
      <c r="L7680" s="3" t="s">
        <v>4205</v>
      </c>
      <c r="M7680" s="4">
        <v>1386</v>
      </c>
      <c r="N7680" s="5" t="s">
        <v>19234</v>
      </c>
    </row>
    <row r="7681" spans="1:14" customFormat="1" ht="15" hidden="1" x14ac:dyDescent="0.25">
      <c r="A7681" s="6" t="s">
        <v>16960</v>
      </c>
      <c r="B7681" s="7" t="s">
        <v>19235</v>
      </c>
      <c r="C7681" s="7" t="s">
        <v>16</v>
      </c>
      <c r="D7681" s="8" t="s">
        <v>193</v>
      </c>
      <c r="E7681" s="8" t="s">
        <v>12068</v>
      </c>
      <c r="F7681" s="8" t="s">
        <v>18825</v>
      </c>
      <c r="G7681" s="8" t="s">
        <v>3400</v>
      </c>
      <c r="H7681" s="8" t="s">
        <v>3401</v>
      </c>
      <c r="I7681" s="8" t="s">
        <v>5224</v>
      </c>
      <c r="J7681" s="8" t="s">
        <v>920</v>
      </c>
      <c r="K7681" s="8" t="s">
        <v>4204</v>
      </c>
      <c r="L7681" s="8" t="s">
        <v>4205</v>
      </c>
      <c r="M7681" s="9">
        <v>864</v>
      </c>
      <c r="N7681" s="10" t="s">
        <v>19236</v>
      </c>
    </row>
    <row r="7682" spans="1:14" customFormat="1" ht="15" hidden="1" x14ac:dyDescent="0.25">
      <c r="A7682" s="1" t="s">
        <v>16960</v>
      </c>
      <c r="B7682" s="2" t="s">
        <v>19237</v>
      </c>
      <c r="C7682" s="2" t="s">
        <v>16</v>
      </c>
      <c r="D7682" s="3" t="s">
        <v>193</v>
      </c>
      <c r="E7682" s="3" t="s">
        <v>12068</v>
      </c>
      <c r="F7682" s="3" t="s">
        <v>18825</v>
      </c>
      <c r="G7682" s="3" t="s">
        <v>3400</v>
      </c>
      <c r="H7682" s="3" t="s">
        <v>3401</v>
      </c>
      <c r="I7682" s="3" t="s">
        <v>5224</v>
      </c>
      <c r="J7682" s="3" t="s">
        <v>920</v>
      </c>
      <c r="K7682" s="3" t="s">
        <v>4204</v>
      </c>
      <c r="L7682" s="3" t="s">
        <v>4205</v>
      </c>
      <c r="M7682" s="4">
        <v>93</v>
      </c>
      <c r="N7682" s="5" t="s">
        <v>19238</v>
      </c>
    </row>
    <row r="7683" spans="1:14" customFormat="1" ht="15" hidden="1" x14ac:dyDescent="0.25">
      <c r="A7683" s="6" t="s">
        <v>16960</v>
      </c>
      <c r="B7683" s="7" t="s">
        <v>19239</v>
      </c>
      <c r="C7683" s="7" t="s">
        <v>16</v>
      </c>
      <c r="D7683" s="8" t="s">
        <v>193</v>
      </c>
      <c r="E7683" s="8" t="s">
        <v>12068</v>
      </c>
      <c r="F7683" s="8" t="s">
        <v>18825</v>
      </c>
      <c r="G7683" s="8" t="s">
        <v>3431</v>
      </c>
      <c r="H7683" s="8" t="s">
        <v>3407</v>
      </c>
      <c r="I7683" s="8" t="s">
        <v>5224</v>
      </c>
      <c r="J7683" s="8" t="s">
        <v>920</v>
      </c>
      <c r="K7683" s="8" t="s">
        <v>4204</v>
      </c>
      <c r="L7683" s="8" t="s">
        <v>4205</v>
      </c>
      <c r="M7683" s="9">
        <v>80</v>
      </c>
      <c r="N7683" s="10" t="s">
        <v>19240</v>
      </c>
    </row>
    <row r="7684" spans="1:14" customFormat="1" ht="15" hidden="1" x14ac:dyDescent="0.25">
      <c r="A7684" s="1" t="s">
        <v>16960</v>
      </c>
      <c r="B7684" s="2" t="s">
        <v>19241</v>
      </c>
      <c r="C7684" s="2" t="s">
        <v>16</v>
      </c>
      <c r="D7684" s="3" t="s">
        <v>193</v>
      </c>
      <c r="E7684" s="3" t="s">
        <v>19242</v>
      </c>
      <c r="F7684" s="3" t="s">
        <v>19171</v>
      </c>
      <c r="G7684" s="3" t="s">
        <v>3368</v>
      </c>
      <c r="H7684" s="3" t="s">
        <v>3369</v>
      </c>
      <c r="I7684" s="3" t="s">
        <v>16575</v>
      </c>
      <c r="J7684" s="3" t="s">
        <v>985</v>
      </c>
      <c r="K7684" s="3" t="s">
        <v>3371</v>
      </c>
      <c r="L7684" s="3" t="s">
        <v>3372</v>
      </c>
      <c r="M7684" s="4">
        <v>3002.75</v>
      </c>
      <c r="N7684" s="5" t="s">
        <v>19243</v>
      </c>
    </row>
    <row r="7685" spans="1:14" customFormat="1" ht="15" hidden="1" x14ac:dyDescent="0.25">
      <c r="A7685" s="6" t="s">
        <v>16960</v>
      </c>
      <c r="B7685" s="7" t="s">
        <v>19244</v>
      </c>
      <c r="C7685" s="7" t="s">
        <v>16</v>
      </c>
      <c r="D7685" s="8" t="s">
        <v>193</v>
      </c>
      <c r="E7685" s="8" t="s">
        <v>12891</v>
      </c>
      <c r="F7685" s="8" t="s">
        <v>18160</v>
      </c>
      <c r="G7685" s="8" t="s">
        <v>3368</v>
      </c>
      <c r="H7685" s="8" t="s">
        <v>3369</v>
      </c>
      <c r="I7685" s="8" t="s">
        <v>1191</v>
      </c>
      <c r="J7685" s="8" t="s">
        <v>1008</v>
      </c>
      <c r="K7685" s="8" t="s">
        <v>3371</v>
      </c>
      <c r="L7685" s="8" t="s">
        <v>3372</v>
      </c>
      <c r="M7685" s="9">
        <v>4203.1099999999997</v>
      </c>
      <c r="N7685" s="10" t="s">
        <v>19245</v>
      </c>
    </row>
    <row r="7686" spans="1:14" customFormat="1" ht="15" hidden="1" x14ac:dyDescent="0.25">
      <c r="A7686" s="1" t="s">
        <v>16960</v>
      </c>
      <c r="B7686" s="2" t="s">
        <v>19246</v>
      </c>
      <c r="C7686" s="2" t="s">
        <v>16</v>
      </c>
      <c r="D7686" s="3" t="s">
        <v>193</v>
      </c>
      <c r="E7686" s="3" t="s">
        <v>19247</v>
      </c>
      <c r="F7686" s="3" t="s">
        <v>19171</v>
      </c>
      <c r="G7686" s="3" t="s">
        <v>3368</v>
      </c>
      <c r="H7686" s="3" t="s">
        <v>3369</v>
      </c>
      <c r="I7686" s="3" t="s">
        <v>16575</v>
      </c>
      <c r="J7686" s="3" t="s">
        <v>985</v>
      </c>
      <c r="K7686" s="3" t="s">
        <v>3371</v>
      </c>
      <c r="L7686" s="3" t="s">
        <v>3372</v>
      </c>
      <c r="M7686" s="4">
        <v>4199.5600000000004</v>
      </c>
      <c r="N7686" s="5" t="s">
        <v>19248</v>
      </c>
    </row>
    <row r="7687" spans="1:14" customFormat="1" ht="15" hidden="1" x14ac:dyDescent="0.25">
      <c r="A7687" s="6" t="s">
        <v>16960</v>
      </c>
      <c r="B7687" s="7" t="s">
        <v>19249</v>
      </c>
      <c r="C7687" s="7" t="s">
        <v>16</v>
      </c>
      <c r="D7687" s="8" t="s">
        <v>193</v>
      </c>
      <c r="E7687" s="8" t="s">
        <v>1093</v>
      </c>
      <c r="F7687" s="8" t="s">
        <v>19171</v>
      </c>
      <c r="G7687" s="8" t="s">
        <v>3368</v>
      </c>
      <c r="H7687" s="8" t="s">
        <v>3369</v>
      </c>
      <c r="I7687" s="8" t="s">
        <v>16575</v>
      </c>
      <c r="J7687" s="8" t="s">
        <v>985</v>
      </c>
      <c r="K7687" s="8" t="s">
        <v>3371</v>
      </c>
      <c r="L7687" s="8" t="s">
        <v>3372</v>
      </c>
      <c r="M7687" s="9">
        <v>7577.68</v>
      </c>
      <c r="N7687" s="10" t="s">
        <v>19250</v>
      </c>
    </row>
    <row r="7688" spans="1:14" customFormat="1" ht="15" hidden="1" x14ac:dyDescent="0.25">
      <c r="A7688" s="1" t="s">
        <v>16960</v>
      </c>
      <c r="B7688" s="2" t="s">
        <v>19251</v>
      </c>
      <c r="C7688" s="2" t="s">
        <v>16</v>
      </c>
      <c r="D7688" s="3" t="s">
        <v>193</v>
      </c>
      <c r="E7688" s="3" t="s">
        <v>19252</v>
      </c>
      <c r="F7688" s="3" t="s">
        <v>18160</v>
      </c>
      <c r="G7688" s="3" t="s">
        <v>3716</v>
      </c>
      <c r="H7688" s="3" t="s">
        <v>3717</v>
      </c>
      <c r="I7688" s="3" t="s">
        <v>421</v>
      </c>
      <c r="J7688" s="3" t="s">
        <v>422</v>
      </c>
      <c r="K7688" s="3" t="s">
        <v>3718</v>
      </c>
      <c r="L7688" s="3" t="s">
        <v>3719</v>
      </c>
      <c r="M7688" s="4">
        <v>225</v>
      </c>
      <c r="N7688" s="5" t="s">
        <v>16549</v>
      </c>
    </row>
    <row r="7689" spans="1:14" customFormat="1" ht="15" hidden="1" x14ac:dyDescent="0.25">
      <c r="A7689" s="6" t="s">
        <v>16960</v>
      </c>
      <c r="B7689" s="7" t="s">
        <v>19253</v>
      </c>
      <c r="C7689" s="7" t="s">
        <v>16</v>
      </c>
      <c r="D7689" s="8" t="s">
        <v>193</v>
      </c>
      <c r="E7689" s="8" t="s">
        <v>5221</v>
      </c>
      <c r="F7689" s="8" t="s">
        <v>18784</v>
      </c>
      <c r="G7689" s="8" t="s">
        <v>4374</v>
      </c>
      <c r="H7689" s="8" t="s">
        <v>4375</v>
      </c>
      <c r="I7689" s="8" t="s">
        <v>3389</v>
      </c>
      <c r="J7689" s="8" t="s">
        <v>1008</v>
      </c>
      <c r="K7689" s="8" t="s">
        <v>4204</v>
      </c>
      <c r="L7689" s="8" t="s">
        <v>4205</v>
      </c>
      <c r="M7689" s="9">
        <v>501.47</v>
      </c>
      <c r="N7689" s="10" t="s">
        <v>19254</v>
      </c>
    </row>
    <row r="7690" spans="1:14" customFormat="1" ht="15" hidden="1" x14ac:dyDescent="0.25">
      <c r="A7690" s="1" t="s">
        <v>16960</v>
      </c>
      <c r="B7690" s="2" t="s">
        <v>19255</v>
      </c>
      <c r="C7690" s="2" t="s">
        <v>16</v>
      </c>
      <c r="D7690" s="3" t="s">
        <v>193</v>
      </c>
      <c r="E7690" s="3" t="s">
        <v>5221</v>
      </c>
      <c r="F7690" s="3" t="s">
        <v>18784</v>
      </c>
      <c r="G7690" s="3" t="s">
        <v>3400</v>
      </c>
      <c r="H7690" s="3" t="s">
        <v>3401</v>
      </c>
      <c r="I7690" s="3" t="s">
        <v>977</v>
      </c>
      <c r="J7690" s="3" t="s">
        <v>625</v>
      </c>
      <c r="K7690" s="3" t="s">
        <v>4204</v>
      </c>
      <c r="L7690" s="3" t="s">
        <v>4205</v>
      </c>
      <c r="M7690" s="4">
        <v>157.65</v>
      </c>
      <c r="N7690" s="5" t="s">
        <v>19256</v>
      </c>
    </row>
    <row r="7691" spans="1:14" customFormat="1" ht="15" hidden="1" x14ac:dyDescent="0.25">
      <c r="A7691" s="6" t="s">
        <v>16960</v>
      </c>
      <c r="B7691" s="7" t="s">
        <v>19257</v>
      </c>
      <c r="C7691" s="7" t="s">
        <v>16</v>
      </c>
      <c r="D7691" s="8" t="s">
        <v>193</v>
      </c>
      <c r="E7691" s="8" t="s">
        <v>5221</v>
      </c>
      <c r="F7691" s="8" t="s">
        <v>18784</v>
      </c>
      <c r="G7691" s="8" t="s">
        <v>3431</v>
      </c>
      <c r="H7691" s="8" t="s">
        <v>3407</v>
      </c>
      <c r="I7691" s="8" t="s">
        <v>977</v>
      </c>
      <c r="J7691" s="8" t="s">
        <v>625</v>
      </c>
      <c r="K7691" s="8" t="s">
        <v>4204</v>
      </c>
      <c r="L7691" s="8" t="s">
        <v>4205</v>
      </c>
      <c r="M7691" s="9">
        <v>65.010000000000005</v>
      </c>
      <c r="N7691" s="10" t="s">
        <v>19258</v>
      </c>
    </row>
    <row r="7692" spans="1:14" customFormat="1" ht="15" hidden="1" x14ac:dyDescent="0.25">
      <c r="A7692" s="1" t="s">
        <v>16960</v>
      </c>
      <c r="B7692" s="2" t="s">
        <v>19259</v>
      </c>
      <c r="C7692" s="2" t="s">
        <v>16</v>
      </c>
      <c r="D7692" s="3" t="s">
        <v>193</v>
      </c>
      <c r="E7692" s="3" t="s">
        <v>5221</v>
      </c>
      <c r="F7692" s="3" t="s">
        <v>18784</v>
      </c>
      <c r="G7692" s="3" t="s">
        <v>4256</v>
      </c>
      <c r="H7692" s="3" t="s">
        <v>4257</v>
      </c>
      <c r="I7692" s="3" t="s">
        <v>977</v>
      </c>
      <c r="J7692" s="3" t="s">
        <v>625</v>
      </c>
      <c r="K7692" s="3" t="s">
        <v>4204</v>
      </c>
      <c r="L7692" s="3" t="s">
        <v>4205</v>
      </c>
      <c r="M7692" s="4">
        <v>807.58</v>
      </c>
      <c r="N7692" s="5" t="s">
        <v>19260</v>
      </c>
    </row>
    <row r="7693" spans="1:14" customFormat="1" ht="15" hidden="1" x14ac:dyDescent="0.25">
      <c r="A7693" s="6" t="s">
        <v>16960</v>
      </c>
      <c r="B7693" s="7" t="s">
        <v>19261</v>
      </c>
      <c r="C7693" s="7" t="s">
        <v>16</v>
      </c>
      <c r="D7693" s="8" t="s">
        <v>193</v>
      </c>
      <c r="E7693" s="8" t="s">
        <v>5221</v>
      </c>
      <c r="F7693" s="8" t="s">
        <v>18784</v>
      </c>
      <c r="G7693" s="8" t="s">
        <v>975</v>
      </c>
      <c r="H7693" s="8" t="s">
        <v>976</v>
      </c>
      <c r="I7693" s="8" t="s">
        <v>977</v>
      </c>
      <c r="J7693" s="8" t="s">
        <v>625</v>
      </c>
      <c r="K7693" s="8" t="s">
        <v>4204</v>
      </c>
      <c r="L7693" s="8" t="s">
        <v>4205</v>
      </c>
      <c r="M7693" s="9">
        <v>11589.78</v>
      </c>
      <c r="N7693" s="10" t="s">
        <v>19262</v>
      </c>
    </row>
    <row r="7694" spans="1:14" customFormat="1" ht="15" hidden="1" x14ac:dyDescent="0.25">
      <c r="A7694" s="1" t="s">
        <v>16960</v>
      </c>
      <c r="B7694" s="2" t="s">
        <v>19263</v>
      </c>
      <c r="C7694" s="2" t="s">
        <v>16</v>
      </c>
      <c r="D7694" s="3" t="s">
        <v>193</v>
      </c>
      <c r="E7694" s="3" t="s">
        <v>19264</v>
      </c>
      <c r="F7694" s="3" t="s">
        <v>18225</v>
      </c>
      <c r="G7694" s="3" t="s">
        <v>3716</v>
      </c>
      <c r="H7694" s="3" t="s">
        <v>3717</v>
      </c>
      <c r="I7694" s="3" t="s">
        <v>1078</v>
      </c>
      <c r="J7694" s="3" t="s">
        <v>1079</v>
      </c>
      <c r="K7694" s="3" t="s">
        <v>3718</v>
      </c>
      <c r="L7694" s="3" t="s">
        <v>3719</v>
      </c>
      <c r="M7694" s="4">
        <v>225</v>
      </c>
      <c r="N7694" s="5" t="s">
        <v>16549</v>
      </c>
    </row>
    <row r="7695" spans="1:14" customFormat="1" ht="15" hidden="1" x14ac:dyDescent="0.25">
      <c r="A7695" s="6" t="s">
        <v>16960</v>
      </c>
      <c r="B7695" s="7" t="s">
        <v>19265</v>
      </c>
      <c r="C7695" s="7" t="s">
        <v>16</v>
      </c>
      <c r="D7695" s="8" t="s">
        <v>193</v>
      </c>
      <c r="E7695" s="8" t="s">
        <v>19266</v>
      </c>
      <c r="F7695" s="8" t="s">
        <v>18134</v>
      </c>
      <c r="G7695" s="8" t="s">
        <v>3716</v>
      </c>
      <c r="H7695" s="8" t="s">
        <v>3717</v>
      </c>
      <c r="I7695" s="8" t="s">
        <v>488</v>
      </c>
      <c r="J7695" s="8" t="s">
        <v>489</v>
      </c>
      <c r="K7695" s="8" t="s">
        <v>3718</v>
      </c>
      <c r="L7695" s="8" t="s">
        <v>3719</v>
      </c>
      <c r="M7695" s="9">
        <v>225</v>
      </c>
      <c r="N7695" s="10" t="s">
        <v>16549</v>
      </c>
    </row>
    <row r="7696" spans="1:14" customFormat="1" ht="15" hidden="1" x14ac:dyDescent="0.25">
      <c r="A7696" s="1" t="s">
        <v>16960</v>
      </c>
      <c r="B7696" s="2" t="s">
        <v>19267</v>
      </c>
      <c r="C7696" s="2" t="s">
        <v>16</v>
      </c>
      <c r="D7696" s="3" t="s">
        <v>193</v>
      </c>
      <c r="E7696" s="3" t="s">
        <v>11649</v>
      </c>
      <c r="F7696" s="3" t="s">
        <v>19268</v>
      </c>
      <c r="G7696" s="3" t="s">
        <v>3716</v>
      </c>
      <c r="H7696" s="3" t="s">
        <v>3717</v>
      </c>
      <c r="I7696" s="3" t="s">
        <v>1184</v>
      </c>
      <c r="J7696" s="3" t="s">
        <v>1185</v>
      </c>
      <c r="K7696" s="3" t="s">
        <v>3718</v>
      </c>
      <c r="L7696" s="3" t="s">
        <v>3719</v>
      </c>
      <c r="M7696" s="4">
        <v>225</v>
      </c>
      <c r="N7696" s="5" t="s">
        <v>19269</v>
      </c>
    </row>
    <row r="7697" spans="1:14" customFormat="1" ht="15" hidden="1" x14ac:dyDescent="0.25">
      <c r="A7697" s="6" t="s">
        <v>16960</v>
      </c>
      <c r="B7697" s="7" t="s">
        <v>19270</v>
      </c>
      <c r="C7697" s="7" t="s">
        <v>16</v>
      </c>
      <c r="D7697" s="8" t="s">
        <v>193</v>
      </c>
      <c r="E7697" s="8" t="s">
        <v>16455</v>
      </c>
      <c r="F7697" s="8" t="s">
        <v>19162</v>
      </c>
      <c r="G7697" s="8" t="s">
        <v>3368</v>
      </c>
      <c r="H7697" s="8" t="s">
        <v>3369</v>
      </c>
      <c r="I7697" s="8" t="s">
        <v>2397</v>
      </c>
      <c r="J7697" s="8" t="s">
        <v>1008</v>
      </c>
      <c r="K7697" s="8" t="s">
        <v>3371</v>
      </c>
      <c r="L7697" s="8" t="s">
        <v>3372</v>
      </c>
      <c r="M7697" s="9">
        <v>2718.53</v>
      </c>
      <c r="N7697" s="10" t="s">
        <v>19271</v>
      </c>
    </row>
    <row r="7698" spans="1:14" customFormat="1" ht="15" hidden="1" x14ac:dyDescent="0.25">
      <c r="A7698" s="1" t="s">
        <v>16960</v>
      </c>
      <c r="B7698" s="2" t="s">
        <v>19272</v>
      </c>
      <c r="C7698" s="2" t="s">
        <v>16</v>
      </c>
      <c r="D7698" s="3" t="s">
        <v>193</v>
      </c>
      <c r="E7698" s="3" t="s">
        <v>16455</v>
      </c>
      <c r="F7698" s="3" t="s">
        <v>19162</v>
      </c>
      <c r="G7698" s="3" t="s">
        <v>3716</v>
      </c>
      <c r="H7698" s="3" t="s">
        <v>3717</v>
      </c>
      <c r="I7698" s="3" t="s">
        <v>2397</v>
      </c>
      <c r="J7698" s="3" t="s">
        <v>1008</v>
      </c>
      <c r="K7698" s="3" t="s">
        <v>3718</v>
      </c>
      <c r="L7698" s="3" t="s">
        <v>3719</v>
      </c>
      <c r="M7698" s="4">
        <v>30</v>
      </c>
      <c r="N7698" s="5" t="s">
        <v>19273</v>
      </c>
    </row>
    <row r="7699" spans="1:14" customFormat="1" ht="15" hidden="1" x14ac:dyDescent="0.25">
      <c r="A7699" s="6" t="s">
        <v>16960</v>
      </c>
      <c r="B7699" s="7" t="s">
        <v>19274</v>
      </c>
      <c r="C7699" s="7" t="s">
        <v>16</v>
      </c>
      <c r="D7699" s="8" t="s">
        <v>193</v>
      </c>
      <c r="E7699" s="8" t="s">
        <v>19275</v>
      </c>
      <c r="F7699" s="8" t="s">
        <v>11409</v>
      </c>
      <c r="G7699" s="8" t="s">
        <v>3368</v>
      </c>
      <c r="H7699" s="8" t="s">
        <v>3369</v>
      </c>
      <c r="I7699" s="8" t="s">
        <v>1869</v>
      </c>
      <c r="J7699" s="8" t="s">
        <v>1870</v>
      </c>
      <c r="K7699" s="8" t="s">
        <v>3371</v>
      </c>
      <c r="L7699" s="8" t="s">
        <v>3372</v>
      </c>
      <c r="M7699" s="9">
        <v>60.94</v>
      </c>
      <c r="N7699" s="10" t="s">
        <v>19276</v>
      </c>
    </row>
    <row r="7700" spans="1:14" customFormat="1" ht="15" hidden="1" x14ac:dyDescent="0.25">
      <c r="A7700" s="1" t="s">
        <v>16960</v>
      </c>
      <c r="B7700" s="2" t="s">
        <v>19277</v>
      </c>
      <c r="C7700" s="2" t="s">
        <v>16</v>
      </c>
      <c r="D7700" s="3" t="s">
        <v>193</v>
      </c>
      <c r="E7700" s="3" t="s">
        <v>6371</v>
      </c>
      <c r="F7700" s="3" t="s">
        <v>18101</v>
      </c>
      <c r="G7700" s="3" t="s">
        <v>3716</v>
      </c>
      <c r="H7700" s="3" t="s">
        <v>3717</v>
      </c>
      <c r="I7700" s="3" t="s">
        <v>1184</v>
      </c>
      <c r="J7700" s="3" t="s">
        <v>1185</v>
      </c>
      <c r="K7700" s="3" t="s">
        <v>3718</v>
      </c>
      <c r="L7700" s="3" t="s">
        <v>3719</v>
      </c>
      <c r="M7700" s="4">
        <v>375</v>
      </c>
      <c r="N7700" s="5" t="s">
        <v>19278</v>
      </c>
    </row>
    <row r="7701" spans="1:14" customFormat="1" ht="15" hidden="1" x14ac:dyDescent="0.25">
      <c r="A7701" s="6" t="s">
        <v>16960</v>
      </c>
      <c r="B7701" s="7" t="s">
        <v>19279</v>
      </c>
      <c r="C7701" s="7" t="s">
        <v>16</v>
      </c>
      <c r="D7701" s="8" t="s">
        <v>193</v>
      </c>
      <c r="E7701" s="8" t="s">
        <v>9355</v>
      </c>
      <c r="F7701" s="8" t="s">
        <v>18784</v>
      </c>
      <c r="G7701" s="8" t="s">
        <v>3368</v>
      </c>
      <c r="H7701" s="8" t="s">
        <v>3369</v>
      </c>
      <c r="I7701" s="8" t="s">
        <v>1129</v>
      </c>
      <c r="J7701" s="8" t="s">
        <v>1130</v>
      </c>
      <c r="K7701" s="8" t="s">
        <v>3371</v>
      </c>
      <c r="L7701" s="8" t="s">
        <v>3372</v>
      </c>
      <c r="M7701" s="9">
        <v>1336.83</v>
      </c>
      <c r="N7701" s="10" t="s">
        <v>19280</v>
      </c>
    </row>
    <row r="7702" spans="1:14" customFormat="1" ht="15" hidden="1" x14ac:dyDescent="0.25">
      <c r="A7702" s="1" t="s">
        <v>16960</v>
      </c>
      <c r="B7702" s="2" t="s">
        <v>19281</v>
      </c>
      <c r="C7702" s="2" t="s">
        <v>16</v>
      </c>
      <c r="D7702" s="3" t="s">
        <v>193</v>
      </c>
      <c r="E7702" s="3" t="s">
        <v>16596</v>
      </c>
      <c r="F7702" s="3" t="s">
        <v>18522</v>
      </c>
      <c r="G7702" s="3" t="s">
        <v>3368</v>
      </c>
      <c r="H7702" s="3" t="s">
        <v>3369</v>
      </c>
      <c r="I7702" s="3" t="s">
        <v>1184</v>
      </c>
      <c r="J7702" s="3" t="s">
        <v>1185</v>
      </c>
      <c r="K7702" s="3" t="s">
        <v>3371</v>
      </c>
      <c r="L7702" s="3" t="s">
        <v>3372</v>
      </c>
      <c r="M7702" s="4">
        <v>386.76</v>
      </c>
      <c r="N7702" s="5" t="s">
        <v>19282</v>
      </c>
    </row>
    <row r="7703" spans="1:14" customFormat="1" ht="15" hidden="1" x14ac:dyDescent="0.25">
      <c r="A7703" s="6" t="s">
        <v>16960</v>
      </c>
      <c r="B7703" s="7" t="s">
        <v>19283</v>
      </c>
      <c r="C7703" s="7" t="s">
        <v>16</v>
      </c>
      <c r="D7703" s="8" t="s">
        <v>193</v>
      </c>
      <c r="E7703" s="8" t="s">
        <v>16596</v>
      </c>
      <c r="F7703" s="8" t="s">
        <v>18522</v>
      </c>
      <c r="G7703" s="8" t="s">
        <v>3368</v>
      </c>
      <c r="H7703" s="8" t="s">
        <v>3369</v>
      </c>
      <c r="I7703" s="8" t="s">
        <v>1184</v>
      </c>
      <c r="J7703" s="8" t="s">
        <v>1185</v>
      </c>
      <c r="K7703" s="8" t="s">
        <v>3371</v>
      </c>
      <c r="L7703" s="8" t="s">
        <v>3372</v>
      </c>
      <c r="M7703" s="9">
        <v>4913.22</v>
      </c>
      <c r="N7703" s="10" t="s">
        <v>19284</v>
      </c>
    </row>
    <row r="7704" spans="1:14" customFormat="1" ht="15" hidden="1" x14ac:dyDescent="0.25">
      <c r="A7704" s="1" t="s">
        <v>16960</v>
      </c>
      <c r="B7704" s="2" t="s">
        <v>19285</v>
      </c>
      <c r="C7704" s="2" t="s">
        <v>16</v>
      </c>
      <c r="D7704" s="3" t="s">
        <v>193</v>
      </c>
      <c r="E7704" s="3" t="s">
        <v>7889</v>
      </c>
      <c r="F7704" s="3" t="s">
        <v>7527</v>
      </c>
      <c r="G7704" s="3" t="s">
        <v>3716</v>
      </c>
      <c r="H7704" s="3" t="s">
        <v>3717</v>
      </c>
      <c r="I7704" s="3" t="s">
        <v>2149</v>
      </c>
      <c r="J7704" s="3" t="s">
        <v>1014</v>
      </c>
      <c r="K7704" s="3" t="s">
        <v>3718</v>
      </c>
      <c r="L7704" s="3" t="s">
        <v>3719</v>
      </c>
      <c r="M7704" s="4">
        <v>30</v>
      </c>
      <c r="N7704" s="5" t="s">
        <v>19286</v>
      </c>
    </row>
    <row r="7705" spans="1:14" customFormat="1" ht="15" hidden="1" x14ac:dyDescent="0.25">
      <c r="A7705" s="6" t="s">
        <v>16960</v>
      </c>
      <c r="B7705" s="7" t="s">
        <v>19287</v>
      </c>
      <c r="C7705" s="7" t="s">
        <v>16</v>
      </c>
      <c r="D7705" s="8" t="s">
        <v>193</v>
      </c>
      <c r="E7705" s="8" t="s">
        <v>19288</v>
      </c>
      <c r="F7705" s="8" t="s">
        <v>16933</v>
      </c>
      <c r="G7705" s="8" t="s">
        <v>5649</v>
      </c>
      <c r="H7705" s="8" t="s">
        <v>5650</v>
      </c>
      <c r="I7705" s="8" t="s">
        <v>5651</v>
      </c>
      <c r="J7705" s="8" t="s">
        <v>920</v>
      </c>
      <c r="K7705" s="8" t="s">
        <v>4071</v>
      </c>
      <c r="L7705" s="8" t="s">
        <v>4072</v>
      </c>
      <c r="M7705" s="9">
        <v>6303.26</v>
      </c>
      <c r="N7705" s="10" t="s">
        <v>19289</v>
      </c>
    </row>
    <row r="7706" spans="1:14" customFormat="1" ht="15" hidden="1" x14ac:dyDescent="0.25">
      <c r="A7706" s="1" t="s">
        <v>16960</v>
      </c>
      <c r="B7706" s="2" t="s">
        <v>19290</v>
      </c>
      <c r="C7706" s="2" t="s">
        <v>16</v>
      </c>
      <c r="D7706" s="3" t="s">
        <v>193</v>
      </c>
      <c r="E7706" s="3" t="s">
        <v>19288</v>
      </c>
      <c r="F7706" s="3" t="s">
        <v>16933</v>
      </c>
      <c r="G7706" s="3" t="s">
        <v>3400</v>
      </c>
      <c r="H7706" s="3" t="s">
        <v>3401</v>
      </c>
      <c r="I7706" s="3" t="s">
        <v>5651</v>
      </c>
      <c r="J7706" s="3" t="s">
        <v>920</v>
      </c>
      <c r="K7706" s="3" t="s">
        <v>4071</v>
      </c>
      <c r="L7706" s="3" t="s">
        <v>4072</v>
      </c>
      <c r="M7706" s="4">
        <v>348.49</v>
      </c>
      <c r="N7706" s="5" t="s">
        <v>19291</v>
      </c>
    </row>
    <row r="7707" spans="1:14" customFormat="1" ht="15" hidden="1" x14ac:dyDescent="0.25">
      <c r="A7707" s="6" t="s">
        <v>16960</v>
      </c>
      <c r="B7707" s="7" t="s">
        <v>19292</v>
      </c>
      <c r="C7707" s="7" t="s">
        <v>16</v>
      </c>
      <c r="D7707" s="8" t="s">
        <v>193</v>
      </c>
      <c r="E7707" s="8" t="s">
        <v>19288</v>
      </c>
      <c r="F7707" s="8" t="s">
        <v>16933</v>
      </c>
      <c r="G7707" s="8" t="s">
        <v>5656</v>
      </c>
      <c r="H7707" s="8" t="s">
        <v>5657</v>
      </c>
      <c r="I7707" s="8" t="s">
        <v>5651</v>
      </c>
      <c r="J7707" s="8" t="s">
        <v>920</v>
      </c>
      <c r="K7707" s="8" t="s">
        <v>4071</v>
      </c>
      <c r="L7707" s="8" t="s">
        <v>4072</v>
      </c>
      <c r="M7707" s="9">
        <v>10392.57</v>
      </c>
      <c r="N7707" s="10" t="s">
        <v>19293</v>
      </c>
    </row>
    <row r="7708" spans="1:14" customFormat="1" ht="15" hidden="1" x14ac:dyDescent="0.25">
      <c r="A7708" s="1" t="s">
        <v>16960</v>
      </c>
      <c r="B7708" s="2" t="s">
        <v>19294</v>
      </c>
      <c r="C7708" s="2" t="s">
        <v>16</v>
      </c>
      <c r="D7708" s="3" t="s">
        <v>193</v>
      </c>
      <c r="E7708" s="3" t="s">
        <v>19288</v>
      </c>
      <c r="F7708" s="3" t="s">
        <v>16933</v>
      </c>
      <c r="G7708" s="3" t="s">
        <v>4398</v>
      </c>
      <c r="H7708" s="3" t="s">
        <v>4399</v>
      </c>
      <c r="I7708" s="3" t="s">
        <v>5651</v>
      </c>
      <c r="J7708" s="3" t="s">
        <v>920</v>
      </c>
      <c r="K7708" s="3" t="s">
        <v>4071</v>
      </c>
      <c r="L7708" s="3" t="s">
        <v>4072</v>
      </c>
      <c r="M7708" s="4">
        <v>62.18</v>
      </c>
      <c r="N7708" s="5" t="s">
        <v>19295</v>
      </c>
    </row>
    <row r="7709" spans="1:14" customFormat="1" ht="15" hidden="1" x14ac:dyDescent="0.25">
      <c r="A7709" s="6" t="s">
        <v>16960</v>
      </c>
      <c r="B7709" s="7" t="s">
        <v>19296</v>
      </c>
      <c r="C7709" s="7" t="s">
        <v>16</v>
      </c>
      <c r="D7709" s="8" t="s">
        <v>193</v>
      </c>
      <c r="E7709" s="8" t="s">
        <v>19288</v>
      </c>
      <c r="F7709" s="8" t="s">
        <v>16933</v>
      </c>
      <c r="G7709" s="8" t="s">
        <v>6042</v>
      </c>
      <c r="H7709" s="8" t="s">
        <v>6043</v>
      </c>
      <c r="I7709" s="8" t="s">
        <v>5651</v>
      </c>
      <c r="J7709" s="8" t="s">
        <v>920</v>
      </c>
      <c r="K7709" s="8" t="s">
        <v>4071</v>
      </c>
      <c r="L7709" s="8" t="s">
        <v>4072</v>
      </c>
      <c r="M7709" s="9">
        <v>1203</v>
      </c>
      <c r="N7709" s="10" t="s">
        <v>19297</v>
      </c>
    </row>
    <row r="7710" spans="1:14" customFormat="1" ht="15" hidden="1" x14ac:dyDescent="0.25">
      <c r="A7710" s="1" t="s">
        <v>16960</v>
      </c>
      <c r="B7710" s="2" t="s">
        <v>19298</v>
      </c>
      <c r="C7710" s="2" t="s">
        <v>16</v>
      </c>
      <c r="D7710" s="3" t="s">
        <v>193</v>
      </c>
      <c r="E7710" s="3" t="s">
        <v>19288</v>
      </c>
      <c r="F7710" s="3" t="s">
        <v>16933</v>
      </c>
      <c r="G7710" s="3" t="s">
        <v>3400</v>
      </c>
      <c r="H7710" s="3" t="s">
        <v>3401</v>
      </c>
      <c r="I7710" s="3" t="s">
        <v>5651</v>
      </c>
      <c r="J7710" s="3" t="s">
        <v>920</v>
      </c>
      <c r="K7710" s="3" t="s">
        <v>4071</v>
      </c>
      <c r="L7710" s="3" t="s">
        <v>4072</v>
      </c>
      <c r="M7710" s="4">
        <v>90</v>
      </c>
      <c r="N7710" s="5" t="s">
        <v>19299</v>
      </c>
    </row>
    <row r="7711" spans="1:14" customFormat="1" ht="15" hidden="1" x14ac:dyDescent="0.25">
      <c r="A7711" s="6" t="s">
        <v>16960</v>
      </c>
      <c r="B7711" s="7" t="s">
        <v>19300</v>
      </c>
      <c r="C7711" s="7" t="s">
        <v>16</v>
      </c>
      <c r="D7711" s="8" t="s">
        <v>193</v>
      </c>
      <c r="E7711" s="8" t="s">
        <v>19288</v>
      </c>
      <c r="F7711" s="8" t="s">
        <v>16933</v>
      </c>
      <c r="G7711" s="8" t="s">
        <v>5681</v>
      </c>
      <c r="H7711" s="8" t="s">
        <v>5682</v>
      </c>
      <c r="I7711" s="8" t="s">
        <v>5651</v>
      </c>
      <c r="J7711" s="8" t="s">
        <v>920</v>
      </c>
      <c r="K7711" s="8" t="s">
        <v>4071</v>
      </c>
      <c r="L7711" s="8" t="s">
        <v>4072</v>
      </c>
      <c r="M7711" s="9">
        <v>361</v>
      </c>
      <c r="N7711" s="10" t="s">
        <v>19301</v>
      </c>
    </row>
    <row r="7712" spans="1:14" customFormat="1" ht="15" hidden="1" x14ac:dyDescent="0.25">
      <c r="A7712" s="1" t="s">
        <v>16960</v>
      </c>
      <c r="B7712" s="2" t="s">
        <v>19302</v>
      </c>
      <c r="C7712" s="2" t="s">
        <v>16</v>
      </c>
      <c r="D7712" s="3" t="s">
        <v>193</v>
      </c>
      <c r="E7712" s="3" t="s">
        <v>19288</v>
      </c>
      <c r="F7712" s="3" t="s">
        <v>16933</v>
      </c>
      <c r="G7712" s="3" t="s">
        <v>4398</v>
      </c>
      <c r="H7712" s="3" t="s">
        <v>4399</v>
      </c>
      <c r="I7712" s="3" t="s">
        <v>5651</v>
      </c>
      <c r="J7712" s="3" t="s">
        <v>920</v>
      </c>
      <c r="K7712" s="3" t="s">
        <v>4071</v>
      </c>
      <c r="L7712" s="3" t="s">
        <v>4072</v>
      </c>
      <c r="M7712" s="4">
        <v>18</v>
      </c>
      <c r="N7712" s="5" t="s">
        <v>19303</v>
      </c>
    </row>
    <row r="7713" spans="1:14" customFormat="1" ht="15" hidden="1" x14ac:dyDescent="0.25">
      <c r="A7713" s="6" t="s">
        <v>16960</v>
      </c>
      <c r="B7713" s="7" t="s">
        <v>19304</v>
      </c>
      <c r="C7713" s="7" t="s">
        <v>16</v>
      </c>
      <c r="D7713" s="8" t="s">
        <v>193</v>
      </c>
      <c r="E7713" s="8" t="s">
        <v>19288</v>
      </c>
      <c r="F7713" s="8" t="s">
        <v>16933</v>
      </c>
      <c r="G7713" s="8" t="s">
        <v>4256</v>
      </c>
      <c r="H7713" s="8" t="s">
        <v>4257</v>
      </c>
      <c r="I7713" s="8" t="s">
        <v>5651</v>
      </c>
      <c r="J7713" s="8" t="s">
        <v>920</v>
      </c>
      <c r="K7713" s="8" t="s">
        <v>4071</v>
      </c>
      <c r="L7713" s="8" t="s">
        <v>4072</v>
      </c>
      <c r="M7713" s="9">
        <v>24721.53</v>
      </c>
      <c r="N7713" s="10" t="s">
        <v>19305</v>
      </c>
    </row>
    <row r="7714" spans="1:14" customFormat="1" ht="15" hidden="1" x14ac:dyDescent="0.25">
      <c r="A7714" s="1" t="s">
        <v>16960</v>
      </c>
      <c r="B7714" s="2" t="s">
        <v>19306</v>
      </c>
      <c r="C7714" s="2" t="s">
        <v>16</v>
      </c>
      <c r="D7714" s="3" t="s">
        <v>193</v>
      </c>
      <c r="E7714" s="3" t="s">
        <v>19288</v>
      </c>
      <c r="F7714" s="3" t="s">
        <v>16933</v>
      </c>
      <c r="G7714" s="3" t="s">
        <v>3400</v>
      </c>
      <c r="H7714" s="3" t="s">
        <v>3401</v>
      </c>
      <c r="I7714" s="3" t="s">
        <v>5651</v>
      </c>
      <c r="J7714" s="3" t="s">
        <v>920</v>
      </c>
      <c r="K7714" s="3" t="s">
        <v>4071</v>
      </c>
      <c r="L7714" s="3" t="s">
        <v>4072</v>
      </c>
      <c r="M7714" s="4">
        <v>608.77</v>
      </c>
      <c r="N7714" s="5" t="s">
        <v>19307</v>
      </c>
    </row>
    <row r="7715" spans="1:14" customFormat="1" ht="15" hidden="1" x14ac:dyDescent="0.25">
      <c r="A7715" s="6" t="s">
        <v>16960</v>
      </c>
      <c r="B7715" s="7" t="s">
        <v>19308</v>
      </c>
      <c r="C7715" s="7" t="s">
        <v>16</v>
      </c>
      <c r="D7715" s="8" t="s">
        <v>193</v>
      </c>
      <c r="E7715" s="8" t="s">
        <v>19288</v>
      </c>
      <c r="F7715" s="8" t="s">
        <v>16933</v>
      </c>
      <c r="G7715" s="8" t="s">
        <v>4260</v>
      </c>
      <c r="H7715" s="8" t="s">
        <v>4261</v>
      </c>
      <c r="I7715" s="8" t="s">
        <v>5651</v>
      </c>
      <c r="J7715" s="8" t="s">
        <v>920</v>
      </c>
      <c r="K7715" s="8" t="s">
        <v>4071</v>
      </c>
      <c r="L7715" s="8" t="s">
        <v>4072</v>
      </c>
      <c r="M7715" s="9">
        <v>51951.3</v>
      </c>
      <c r="N7715" s="10" t="s">
        <v>19309</v>
      </c>
    </row>
    <row r="7716" spans="1:14" customFormat="1" ht="15" hidden="1" x14ac:dyDescent="0.25">
      <c r="A7716" s="1" t="s">
        <v>16960</v>
      </c>
      <c r="B7716" s="2" t="s">
        <v>19310</v>
      </c>
      <c r="C7716" s="2" t="s">
        <v>16</v>
      </c>
      <c r="D7716" s="3" t="s">
        <v>193</v>
      </c>
      <c r="E7716" s="3" t="s">
        <v>19288</v>
      </c>
      <c r="F7716" s="3" t="s">
        <v>16933</v>
      </c>
      <c r="G7716" s="3" t="s">
        <v>4398</v>
      </c>
      <c r="H7716" s="3" t="s">
        <v>4399</v>
      </c>
      <c r="I7716" s="3" t="s">
        <v>5651</v>
      </c>
      <c r="J7716" s="3" t="s">
        <v>920</v>
      </c>
      <c r="K7716" s="3" t="s">
        <v>4071</v>
      </c>
      <c r="L7716" s="3" t="s">
        <v>4072</v>
      </c>
      <c r="M7716" s="4">
        <v>193.32</v>
      </c>
      <c r="N7716" s="5" t="s">
        <v>19311</v>
      </c>
    </row>
    <row r="7717" spans="1:14" customFormat="1" ht="15" hidden="1" x14ac:dyDescent="0.25">
      <c r="A7717" s="6" t="s">
        <v>16960</v>
      </c>
      <c r="B7717" s="7" t="s">
        <v>19312</v>
      </c>
      <c r="C7717" s="7" t="s">
        <v>16</v>
      </c>
      <c r="D7717" s="8" t="s">
        <v>193</v>
      </c>
      <c r="E7717" s="8" t="s">
        <v>19288</v>
      </c>
      <c r="F7717" s="8" t="s">
        <v>16933</v>
      </c>
      <c r="G7717" s="8" t="s">
        <v>4300</v>
      </c>
      <c r="H7717" s="8" t="s">
        <v>4301</v>
      </c>
      <c r="I7717" s="8" t="s">
        <v>5651</v>
      </c>
      <c r="J7717" s="8" t="s">
        <v>920</v>
      </c>
      <c r="K7717" s="8" t="s">
        <v>4071</v>
      </c>
      <c r="L7717" s="8" t="s">
        <v>4072</v>
      </c>
      <c r="M7717" s="9">
        <v>16638.2</v>
      </c>
      <c r="N7717" s="10" t="s">
        <v>19313</v>
      </c>
    </row>
    <row r="7718" spans="1:14" customFormat="1" ht="15" hidden="1" x14ac:dyDescent="0.25">
      <c r="A7718" s="1" t="s">
        <v>16960</v>
      </c>
      <c r="B7718" s="2" t="s">
        <v>19314</v>
      </c>
      <c r="C7718" s="2" t="s">
        <v>16</v>
      </c>
      <c r="D7718" s="3" t="s">
        <v>193</v>
      </c>
      <c r="E7718" s="3" t="s">
        <v>19288</v>
      </c>
      <c r="F7718" s="3" t="s">
        <v>16933</v>
      </c>
      <c r="G7718" s="3" t="s">
        <v>3400</v>
      </c>
      <c r="H7718" s="3" t="s">
        <v>3401</v>
      </c>
      <c r="I7718" s="3" t="s">
        <v>5651</v>
      </c>
      <c r="J7718" s="3" t="s">
        <v>920</v>
      </c>
      <c r="K7718" s="3" t="s">
        <v>4071</v>
      </c>
      <c r="L7718" s="3" t="s">
        <v>4072</v>
      </c>
      <c r="M7718" s="4">
        <v>305.89999999999998</v>
      </c>
      <c r="N7718" s="5" t="s">
        <v>19315</v>
      </c>
    </row>
    <row r="7719" spans="1:14" customFormat="1" ht="15" hidden="1" x14ac:dyDescent="0.25">
      <c r="A7719" s="6" t="s">
        <v>16960</v>
      </c>
      <c r="B7719" s="7" t="s">
        <v>19316</v>
      </c>
      <c r="C7719" s="7" t="s">
        <v>16</v>
      </c>
      <c r="D7719" s="8" t="s">
        <v>193</v>
      </c>
      <c r="E7719" s="8" t="s">
        <v>19288</v>
      </c>
      <c r="F7719" s="8" t="s">
        <v>16933</v>
      </c>
      <c r="G7719" s="8" t="s">
        <v>4260</v>
      </c>
      <c r="H7719" s="8" t="s">
        <v>4261</v>
      </c>
      <c r="I7719" s="8" t="s">
        <v>5651</v>
      </c>
      <c r="J7719" s="8" t="s">
        <v>920</v>
      </c>
      <c r="K7719" s="8" t="s">
        <v>4071</v>
      </c>
      <c r="L7719" s="8" t="s">
        <v>4072</v>
      </c>
      <c r="M7719" s="9">
        <v>3988.09</v>
      </c>
      <c r="N7719" s="10" t="s">
        <v>19317</v>
      </c>
    </row>
    <row r="7720" spans="1:14" customFormat="1" ht="15" hidden="1" x14ac:dyDescent="0.25">
      <c r="A7720" s="1" t="s">
        <v>16960</v>
      </c>
      <c r="B7720" s="2" t="s">
        <v>19318</v>
      </c>
      <c r="C7720" s="2" t="s">
        <v>16</v>
      </c>
      <c r="D7720" s="3" t="s">
        <v>193</v>
      </c>
      <c r="E7720" s="3" t="s">
        <v>19288</v>
      </c>
      <c r="F7720" s="3" t="s">
        <v>16933</v>
      </c>
      <c r="G7720" s="3" t="s">
        <v>4398</v>
      </c>
      <c r="H7720" s="3" t="s">
        <v>4399</v>
      </c>
      <c r="I7720" s="3" t="s">
        <v>5651</v>
      </c>
      <c r="J7720" s="3" t="s">
        <v>920</v>
      </c>
      <c r="K7720" s="3" t="s">
        <v>4071</v>
      </c>
      <c r="L7720" s="3" t="s">
        <v>4072</v>
      </c>
      <c r="M7720" s="4">
        <v>242.26</v>
      </c>
      <c r="N7720" s="5" t="s">
        <v>19319</v>
      </c>
    </row>
    <row r="7721" spans="1:14" customFormat="1" ht="15" hidden="1" x14ac:dyDescent="0.25">
      <c r="A7721" s="6" t="s">
        <v>16960</v>
      </c>
      <c r="B7721" s="7" t="s">
        <v>19320</v>
      </c>
      <c r="C7721" s="7" t="s">
        <v>16</v>
      </c>
      <c r="D7721" s="8" t="s">
        <v>193</v>
      </c>
      <c r="E7721" s="8" t="s">
        <v>7391</v>
      </c>
      <c r="F7721" s="8" t="s">
        <v>18596</v>
      </c>
      <c r="G7721" s="8" t="s">
        <v>3368</v>
      </c>
      <c r="H7721" s="8" t="s">
        <v>3369</v>
      </c>
      <c r="I7721" s="8" t="s">
        <v>2418</v>
      </c>
      <c r="J7721" s="8" t="s">
        <v>2419</v>
      </c>
      <c r="K7721" s="8" t="s">
        <v>3371</v>
      </c>
      <c r="L7721" s="8" t="s">
        <v>3372</v>
      </c>
      <c r="M7721" s="9">
        <v>6011.53</v>
      </c>
      <c r="N7721" s="10" t="s">
        <v>19321</v>
      </c>
    </row>
    <row r="7722" spans="1:14" customFormat="1" ht="15" hidden="1" x14ac:dyDescent="0.25">
      <c r="A7722" s="1" t="s">
        <v>16960</v>
      </c>
      <c r="B7722" s="2" t="s">
        <v>19322</v>
      </c>
      <c r="C7722" s="2" t="s">
        <v>16</v>
      </c>
      <c r="D7722" s="3" t="s">
        <v>193</v>
      </c>
      <c r="E7722" s="3" t="s">
        <v>5221</v>
      </c>
      <c r="F7722" s="3" t="s">
        <v>18784</v>
      </c>
      <c r="G7722" s="3" t="s">
        <v>4260</v>
      </c>
      <c r="H7722" s="3" t="s">
        <v>4261</v>
      </c>
      <c r="I7722" s="3" t="s">
        <v>977</v>
      </c>
      <c r="J7722" s="3" t="s">
        <v>625</v>
      </c>
      <c r="K7722" s="3" t="s">
        <v>4204</v>
      </c>
      <c r="L7722" s="3" t="s">
        <v>4205</v>
      </c>
      <c r="M7722" s="4">
        <v>636.41999999999996</v>
      </c>
      <c r="N7722" s="5" t="s">
        <v>19323</v>
      </c>
    </row>
    <row r="7723" spans="1:14" customFormat="1" ht="15" hidden="1" x14ac:dyDescent="0.25">
      <c r="A7723" s="6" t="s">
        <v>16960</v>
      </c>
      <c r="B7723" s="7" t="s">
        <v>19324</v>
      </c>
      <c r="C7723" s="7" t="s">
        <v>16</v>
      </c>
      <c r="D7723" s="8" t="s">
        <v>193</v>
      </c>
      <c r="E7723" s="8" t="s">
        <v>19325</v>
      </c>
      <c r="F7723" s="8" t="s">
        <v>18669</v>
      </c>
      <c r="G7723" s="8" t="s">
        <v>5902</v>
      </c>
      <c r="H7723" s="8" t="s">
        <v>5903</v>
      </c>
      <c r="I7723" s="8" t="s">
        <v>919</v>
      </c>
      <c r="J7723" s="8" t="s">
        <v>920</v>
      </c>
      <c r="K7723" s="8" t="s">
        <v>35</v>
      </c>
      <c r="L7723" s="8" t="s">
        <v>36</v>
      </c>
      <c r="M7723" s="9">
        <v>22787672.829999998</v>
      </c>
      <c r="N7723" s="10" t="s">
        <v>19326</v>
      </c>
    </row>
    <row r="7724" spans="1:14" customFormat="1" ht="15" hidden="1" x14ac:dyDescent="0.25">
      <c r="A7724" s="1" t="s">
        <v>16960</v>
      </c>
      <c r="B7724" s="2" t="s">
        <v>19327</v>
      </c>
      <c r="C7724" s="2" t="s">
        <v>16</v>
      </c>
      <c r="D7724" s="3" t="s">
        <v>193</v>
      </c>
      <c r="E7724" s="3" t="s">
        <v>19325</v>
      </c>
      <c r="F7724" s="3" t="s">
        <v>18669</v>
      </c>
      <c r="G7724" s="3" t="s">
        <v>3400</v>
      </c>
      <c r="H7724" s="3" t="s">
        <v>3401</v>
      </c>
      <c r="I7724" s="3" t="s">
        <v>919</v>
      </c>
      <c r="J7724" s="3" t="s">
        <v>920</v>
      </c>
      <c r="K7724" s="3" t="s">
        <v>35</v>
      </c>
      <c r="L7724" s="3" t="s">
        <v>36</v>
      </c>
      <c r="M7724" s="4">
        <v>915759.91</v>
      </c>
      <c r="N7724" s="5" t="s">
        <v>19328</v>
      </c>
    </row>
    <row r="7725" spans="1:14" customFormat="1" ht="15" hidden="1" x14ac:dyDescent="0.25">
      <c r="A7725" s="6" t="s">
        <v>16960</v>
      </c>
      <c r="B7725" s="7" t="s">
        <v>19329</v>
      </c>
      <c r="C7725" s="7" t="s">
        <v>16</v>
      </c>
      <c r="D7725" s="8" t="s">
        <v>193</v>
      </c>
      <c r="E7725" s="8" t="s">
        <v>19325</v>
      </c>
      <c r="F7725" s="8" t="s">
        <v>18669</v>
      </c>
      <c r="G7725" s="8" t="s">
        <v>5905</v>
      </c>
      <c r="H7725" s="8" t="s">
        <v>5906</v>
      </c>
      <c r="I7725" s="8" t="s">
        <v>919</v>
      </c>
      <c r="J7725" s="8" t="s">
        <v>920</v>
      </c>
      <c r="K7725" s="8" t="s">
        <v>35</v>
      </c>
      <c r="L7725" s="8" t="s">
        <v>36</v>
      </c>
      <c r="M7725" s="9">
        <v>8823190.1600000001</v>
      </c>
      <c r="N7725" s="10" t="s">
        <v>19330</v>
      </c>
    </row>
    <row r="7726" spans="1:14" customFormat="1" ht="15" hidden="1" x14ac:dyDescent="0.25">
      <c r="A7726" s="1" t="s">
        <v>16960</v>
      </c>
      <c r="B7726" s="2" t="s">
        <v>19331</v>
      </c>
      <c r="C7726" s="2" t="s">
        <v>16</v>
      </c>
      <c r="D7726" s="3" t="s">
        <v>193</v>
      </c>
      <c r="E7726" s="3" t="s">
        <v>19325</v>
      </c>
      <c r="F7726" s="3" t="s">
        <v>18669</v>
      </c>
      <c r="G7726" s="3" t="s">
        <v>5905</v>
      </c>
      <c r="H7726" s="3" t="s">
        <v>5906</v>
      </c>
      <c r="I7726" s="3" t="s">
        <v>919</v>
      </c>
      <c r="J7726" s="3" t="s">
        <v>920</v>
      </c>
      <c r="K7726" s="3" t="s">
        <v>35</v>
      </c>
      <c r="L7726" s="3" t="s">
        <v>36</v>
      </c>
      <c r="M7726" s="4">
        <v>2434330.94</v>
      </c>
      <c r="N7726" s="5" t="s">
        <v>19332</v>
      </c>
    </row>
    <row r="7727" spans="1:14" customFormat="1" ht="15" hidden="1" x14ac:dyDescent="0.25">
      <c r="A7727" s="6" t="s">
        <v>16960</v>
      </c>
      <c r="B7727" s="7" t="s">
        <v>19333</v>
      </c>
      <c r="C7727" s="7" t="s">
        <v>16</v>
      </c>
      <c r="D7727" s="8" t="s">
        <v>193</v>
      </c>
      <c r="E7727" s="8" t="s">
        <v>19325</v>
      </c>
      <c r="F7727" s="8" t="s">
        <v>18669</v>
      </c>
      <c r="G7727" s="8" t="s">
        <v>5908</v>
      </c>
      <c r="H7727" s="8" t="s">
        <v>5909</v>
      </c>
      <c r="I7727" s="8" t="s">
        <v>919</v>
      </c>
      <c r="J7727" s="8" t="s">
        <v>920</v>
      </c>
      <c r="K7727" s="8" t="s">
        <v>35</v>
      </c>
      <c r="L7727" s="8" t="s">
        <v>36</v>
      </c>
      <c r="M7727" s="9">
        <v>31637.11</v>
      </c>
      <c r="N7727" s="10" t="s">
        <v>19334</v>
      </c>
    </row>
    <row r="7728" spans="1:14" customFormat="1" ht="15" hidden="1" x14ac:dyDescent="0.25">
      <c r="A7728" s="1" t="s">
        <v>16960</v>
      </c>
      <c r="B7728" s="2" t="s">
        <v>19335</v>
      </c>
      <c r="C7728" s="2" t="s">
        <v>16</v>
      </c>
      <c r="D7728" s="3" t="s">
        <v>193</v>
      </c>
      <c r="E7728" s="3" t="s">
        <v>19336</v>
      </c>
      <c r="F7728" s="3" t="s">
        <v>18018</v>
      </c>
      <c r="G7728" s="3" t="s">
        <v>5888</v>
      </c>
      <c r="H7728" s="3" t="s">
        <v>5889</v>
      </c>
      <c r="I7728" s="3" t="s">
        <v>919</v>
      </c>
      <c r="J7728" s="3" t="s">
        <v>920</v>
      </c>
      <c r="K7728" s="3" t="s">
        <v>35</v>
      </c>
      <c r="L7728" s="3" t="s">
        <v>36</v>
      </c>
      <c r="M7728" s="4">
        <v>850</v>
      </c>
      <c r="N7728" s="5" t="s">
        <v>19337</v>
      </c>
    </row>
    <row r="7729" spans="1:14" customFormat="1" ht="15" hidden="1" x14ac:dyDescent="0.25">
      <c r="A7729" s="6" t="s">
        <v>16960</v>
      </c>
      <c r="B7729" s="7" t="s">
        <v>19338</v>
      </c>
      <c r="C7729" s="7" t="s">
        <v>16</v>
      </c>
      <c r="D7729" s="8" t="s">
        <v>193</v>
      </c>
      <c r="E7729" s="8" t="s">
        <v>19339</v>
      </c>
      <c r="F7729" s="8" t="s">
        <v>18784</v>
      </c>
      <c r="G7729" s="8" t="s">
        <v>3400</v>
      </c>
      <c r="H7729" s="8" t="s">
        <v>3401</v>
      </c>
      <c r="I7729" s="8" t="s">
        <v>4292</v>
      </c>
      <c r="J7729" s="8" t="s">
        <v>920</v>
      </c>
      <c r="K7729" s="8" t="s">
        <v>429</v>
      </c>
      <c r="L7729" s="8" t="s">
        <v>430</v>
      </c>
      <c r="M7729" s="9">
        <v>542.86</v>
      </c>
      <c r="N7729" s="10" t="s">
        <v>19340</v>
      </c>
    </row>
    <row r="7730" spans="1:14" customFormat="1" ht="15" hidden="1" x14ac:dyDescent="0.25">
      <c r="A7730" s="1" t="s">
        <v>16960</v>
      </c>
      <c r="B7730" s="2" t="s">
        <v>19341</v>
      </c>
      <c r="C7730" s="2" t="s">
        <v>16</v>
      </c>
      <c r="D7730" s="3" t="s">
        <v>193</v>
      </c>
      <c r="E7730" s="3" t="s">
        <v>17223</v>
      </c>
      <c r="F7730" s="3" t="s">
        <v>18225</v>
      </c>
      <c r="G7730" s="3" t="s">
        <v>31</v>
      </c>
      <c r="H7730" s="3" t="s">
        <v>32</v>
      </c>
      <c r="I7730" s="3" t="s">
        <v>2452</v>
      </c>
      <c r="J7730" s="3" t="s">
        <v>2453</v>
      </c>
      <c r="K7730" s="3" t="s">
        <v>19342</v>
      </c>
      <c r="L7730" s="3" t="s">
        <v>19343</v>
      </c>
      <c r="M7730" s="4">
        <v>718.4</v>
      </c>
      <c r="N7730" s="5" t="s">
        <v>19344</v>
      </c>
    </row>
    <row r="7731" spans="1:14" customFormat="1" ht="15" hidden="1" x14ac:dyDescent="0.25">
      <c r="A7731" s="6" t="s">
        <v>16960</v>
      </c>
      <c r="B7731" s="7" t="s">
        <v>19345</v>
      </c>
      <c r="C7731" s="7" t="s">
        <v>16</v>
      </c>
      <c r="D7731" s="8" t="s">
        <v>193</v>
      </c>
      <c r="E7731" s="8" t="s">
        <v>19339</v>
      </c>
      <c r="F7731" s="8" t="s">
        <v>18784</v>
      </c>
      <c r="G7731" s="8" t="s">
        <v>4217</v>
      </c>
      <c r="H7731" s="8" t="s">
        <v>4218</v>
      </c>
      <c r="I7731" s="8" t="s">
        <v>4286</v>
      </c>
      <c r="J7731" s="8" t="s">
        <v>3403</v>
      </c>
      <c r="K7731" s="8" t="s">
        <v>429</v>
      </c>
      <c r="L7731" s="8" t="s">
        <v>430</v>
      </c>
      <c r="M7731" s="9">
        <v>93811.67</v>
      </c>
      <c r="N7731" s="10" t="s">
        <v>19340</v>
      </c>
    </row>
    <row r="7732" spans="1:14" customFormat="1" ht="15" hidden="1" x14ac:dyDescent="0.25">
      <c r="A7732" s="1" t="s">
        <v>16960</v>
      </c>
      <c r="B7732" s="2" t="s">
        <v>19346</v>
      </c>
      <c r="C7732" s="2" t="s">
        <v>16</v>
      </c>
      <c r="D7732" s="3" t="s">
        <v>193</v>
      </c>
      <c r="E7732" s="3" t="s">
        <v>19339</v>
      </c>
      <c r="F7732" s="3" t="s">
        <v>18784</v>
      </c>
      <c r="G7732" s="3" t="s">
        <v>3400</v>
      </c>
      <c r="H7732" s="3" t="s">
        <v>3401</v>
      </c>
      <c r="I7732" s="3" t="s">
        <v>4292</v>
      </c>
      <c r="J7732" s="3" t="s">
        <v>920</v>
      </c>
      <c r="K7732" s="3" t="s">
        <v>429</v>
      </c>
      <c r="L7732" s="3" t="s">
        <v>430</v>
      </c>
      <c r="M7732" s="4">
        <v>14722.53</v>
      </c>
      <c r="N7732" s="5" t="s">
        <v>19340</v>
      </c>
    </row>
    <row r="7733" spans="1:14" customFormat="1" ht="15" hidden="1" x14ac:dyDescent="0.25">
      <c r="A7733" s="6" t="s">
        <v>16960</v>
      </c>
      <c r="B7733" s="7" t="s">
        <v>19347</v>
      </c>
      <c r="C7733" s="7" t="s">
        <v>16</v>
      </c>
      <c r="D7733" s="8" t="s">
        <v>193</v>
      </c>
      <c r="E7733" s="8" t="s">
        <v>19339</v>
      </c>
      <c r="F7733" s="8" t="s">
        <v>18784</v>
      </c>
      <c r="G7733" s="8" t="s">
        <v>3400</v>
      </c>
      <c r="H7733" s="8" t="s">
        <v>3401</v>
      </c>
      <c r="I7733" s="8" t="s">
        <v>4292</v>
      </c>
      <c r="J7733" s="8" t="s">
        <v>920</v>
      </c>
      <c r="K7733" s="8" t="s">
        <v>429</v>
      </c>
      <c r="L7733" s="8" t="s">
        <v>430</v>
      </c>
      <c r="M7733" s="9">
        <v>1958.6</v>
      </c>
      <c r="N7733" s="10" t="s">
        <v>19340</v>
      </c>
    </row>
    <row r="7734" spans="1:14" customFormat="1" ht="15" hidden="1" x14ac:dyDescent="0.25">
      <c r="A7734" s="1" t="s">
        <v>16960</v>
      </c>
      <c r="B7734" s="2" t="s">
        <v>19348</v>
      </c>
      <c r="C7734" s="2" t="s">
        <v>16</v>
      </c>
      <c r="D7734" s="3" t="s">
        <v>193</v>
      </c>
      <c r="E7734" s="3" t="s">
        <v>19339</v>
      </c>
      <c r="F7734" s="3" t="s">
        <v>18784</v>
      </c>
      <c r="G7734" s="3" t="s">
        <v>4201</v>
      </c>
      <c r="H7734" s="3" t="s">
        <v>4202</v>
      </c>
      <c r="I7734" s="3" t="s">
        <v>4289</v>
      </c>
      <c r="J7734" s="3" t="s">
        <v>4067</v>
      </c>
      <c r="K7734" s="3" t="s">
        <v>429</v>
      </c>
      <c r="L7734" s="3" t="s">
        <v>430</v>
      </c>
      <c r="M7734" s="4">
        <v>2643.81</v>
      </c>
      <c r="N7734" s="5" t="s">
        <v>19340</v>
      </c>
    </row>
    <row r="7735" spans="1:14" customFormat="1" ht="15" hidden="1" x14ac:dyDescent="0.25">
      <c r="A7735" s="6" t="s">
        <v>16960</v>
      </c>
      <c r="B7735" s="7" t="s">
        <v>19349</v>
      </c>
      <c r="C7735" s="7" t="s">
        <v>16</v>
      </c>
      <c r="D7735" s="8" t="s">
        <v>193</v>
      </c>
      <c r="E7735" s="8" t="s">
        <v>9075</v>
      </c>
      <c r="F7735" s="8" t="s">
        <v>18051</v>
      </c>
      <c r="G7735" s="8" t="s">
        <v>19350</v>
      </c>
      <c r="H7735" s="8" t="s">
        <v>19351</v>
      </c>
      <c r="I7735" s="8" t="s">
        <v>3977</v>
      </c>
      <c r="J7735" s="8" t="s">
        <v>3978</v>
      </c>
      <c r="K7735" s="8" t="s">
        <v>35</v>
      </c>
      <c r="L7735" s="8" t="s">
        <v>36</v>
      </c>
      <c r="M7735" s="9">
        <v>50000</v>
      </c>
      <c r="N7735" s="10" t="s">
        <v>19352</v>
      </c>
    </row>
    <row r="7736" spans="1:14" customFormat="1" ht="15" hidden="1" x14ac:dyDescent="0.25">
      <c r="A7736" s="1" t="s">
        <v>16960</v>
      </c>
      <c r="B7736" s="2" t="s">
        <v>19353</v>
      </c>
      <c r="C7736" s="2" t="s">
        <v>16</v>
      </c>
      <c r="D7736" s="3" t="s">
        <v>242</v>
      </c>
      <c r="E7736" s="3" t="s">
        <v>243</v>
      </c>
      <c r="F7736" s="3" t="s">
        <v>244</v>
      </c>
      <c r="G7736" s="3" t="s">
        <v>3431</v>
      </c>
      <c r="H7736" s="3" t="s">
        <v>3407</v>
      </c>
      <c r="I7736" s="3" t="s">
        <v>470</v>
      </c>
      <c r="J7736" s="3" t="s">
        <v>471</v>
      </c>
      <c r="K7736" s="3" t="s">
        <v>3496</v>
      </c>
      <c r="L7736" s="3" t="s">
        <v>3497</v>
      </c>
      <c r="M7736" s="4">
        <v>772.27</v>
      </c>
      <c r="N7736" s="5" t="s">
        <v>19354</v>
      </c>
    </row>
    <row r="7737" spans="1:14" customFormat="1" ht="15" hidden="1" x14ac:dyDescent="0.25">
      <c r="A7737" s="6" t="s">
        <v>16960</v>
      </c>
      <c r="B7737" s="7" t="s">
        <v>19355</v>
      </c>
      <c r="C7737" s="7" t="s">
        <v>16</v>
      </c>
      <c r="D7737" s="8" t="s">
        <v>193</v>
      </c>
      <c r="E7737" s="8" t="s">
        <v>19356</v>
      </c>
      <c r="F7737" s="8" t="s">
        <v>19162</v>
      </c>
      <c r="G7737" s="8" t="s">
        <v>3368</v>
      </c>
      <c r="H7737" s="8" t="s">
        <v>3369</v>
      </c>
      <c r="I7737" s="8" t="s">
        <v>907</v>
      </c>
      <c r="J7737" s="8" t="s">
        <v>908</v>
      </c>
      <c r="K7737" s="8" t="s">
        <v>3371</v>
      </c>
      <c r="L7737" s="8" t="s">
        <v>3372</v>
      </c>
      <c r="M7737" s="9">
        <v>14757.4</v>
      </c>
      <c r="N7737" s="10" t="s">
        <v>19357</v>
      </c>
    </row>
    <row r="7738" spans="1:14" customFormat="1" ht="15" hidden="1" x14ac:dyDescent="0.25">
      <c r="A7738" s="1" t="s">
        <v>16960</v>
      </c>
      <c r="B7738" s="2" t="s">
        <v>19358</v>
      </c>
      <c r="C7738" s="2" t="s">
        <v>16</v>
      </c>
      <c r="D7738" s="3" t="s">
        <v>193</v>
      </c>
      <c r="E7738" s="3" t="s">
        <v>3950</v>
      </c>
      <c r="F7738" s="3" t="s">
        <v>18074</v>
      </c>
      <c r="G7738" s="3" t="s">
        <v>3368</v>
      </c>
      <c r="H7738" s="3" t="s">
        <v>3369</v>
      </c>
      <c r="I7738" s="3" t="s">
        <v>1869</v>
      </c>
      <c r="J7738" s="3" t="s">
        <v>1870</v>
      </c>
      <c r="K7738" s="3" t="s">
        <v>3371</v>
      </c>
      <c r="L7738" s="3" t="s">
        <v>3372</v>
      </c>
      <c r="M7738" s="4">
        <v>12356.14</v>
      </c>
      <c r="N7738" s="5" t="s">
        <v>19359</v>
      </c>
    </row>
    <row r="7739" spans="1:14" customFormat="1" ht="15" hidden="1" x14ac:dyDescent="0.25">
      <c r="A7739" s="6" t="s">
        <v>16960</v>
      </c>
      <c r="B7739" s="7" t="s">
        <v>19360</v>
      </c>
      <c r="C7739" s="7" t="s">
        <v>16</v>
      </c>
      <c r="D7739" s="8" t="s">
        <v>193</v>
      </c>
      <c r="E7739" s="8" t="s">
        <v>121</v>
      </c>
      <c r="F7739" s="8" t="s">
        <v>19361</v>
      </c>
      <c r="G7739" s="8" t="s">
        <v>3400</v>
      </c>
      <c r="H7739" s="8" t="s">
        <v>3401</v>
      </c>
      <c r="I7739" s="8" t="s">
        <v>4412</v>
      </c>
      <c r="J7739" s="8" t="s">
        <v>920</v>
      </c>
      <c r="K7739" s="8" t="s">
        <v>429</v>
      </c>
      <c r="L7739" s="8" t="s">
        <v>430</v>
      </c>
      <c r="M7739" s="9">
        <v>1240.26</v>
      </c>
      <c r="N7739" s="10" t="s">
        <v>19362</v>
      </c>
    </row>
    <row r="7740" spans="1:14" customFormat="1" ht="15" hidden="1" x14ac:dyDescent="0.25">
      <c r="A7740" s="1" t="s">
        <v>16960</v>
      </c>
      <c r="B7740" s="2" t="s">
        <v>19363</v>
      </c>
      <c r="C7740" s="2" t="s">
        <v>16</v>
      </c>
      <c r="D7740" s="3" t="s">
        <v>193</v>
      </c>
      <c r="E7740" s="3" t="s">
        <v>7802</v>
      </c>
      <c r="F7740" s="3" t="s">
        <v>19162</v>
      </c>
      <c r="G7740" s="3" t="s">
        <v>3368</v>
      </c>
      <c r="H7740" s="3" t="s">
        <v>3369</v>
      </c>
      <c r="I7740" s="3" t="s">
        <v>907</v>
      </c>
      <c r="J7740" s="3" t="s">
        <v>908</v>
      </c>
      <c r="K7740" s="3" t="s">
        <v>3371</v>
      </c>
      <c r="L7740" s="3" t="s">
        <v>3372</v>
      </c>
      <c r="M7740" s="4">
        <v>10110.379999999999</v>
      </c>
      <c r="N7740" s="5" t="s">
        <v>19364</v>
      </c>
    </row>
    <row r="7741" spans="1:14" customFormat="1" ht="15" hidden="1" x14ac:dyDescent="0.25">
      <c r="A7741" s="6" t="s">
        <v>16960</v>
      </c>
      <c r="B7741" s="7" t="s">
        <v>19365</v>
      </c>
      <c r="C7741" s="7" t="s">
        <v>16</v>
      </c>
      <c r="D7741" s="8" t="s">
        <v>242</v>
      </c>
      <c r="E7741" s="8" t="s">
        <v>243</v>
      </c>
      <c r="F7741" s="8" t="s">
        <v>244</v>
      </c>
      <c r="G7741" s="8" t="s">
        <v>10017</v>
      </c>
      <c r="H7741" s="8" t="s">
        <v>10018</v>
      </c>
      <c r="I7741" s="8" t="s">
        <v>919</v>
      </c>
      <c r="J7741" s="8" t="s">
        <v>920</v>
      </c>
      <c r="K7741" s="8" t="s">
        <v>35</v>
      </c>
      <c r="L7741" s="8" t="s">
        <v>36</v>
      </c>
      <c r="M7741" s="9">
        <v>25.5</v>
      </c>
      <c r="N7741" s="10" t="s">
        <v>19366</v>
      </c>
    </row>
    <row r="7742" spans="1:14" customFormat="1" ht="15" hidden="1" x14ac:dyDescent="0.25">
      <c r="A7742" s="1" t="s">
        <v>16960</v>
      </c>
      <c r="B7742" s="2" t="s">
        <v>19367</v>
      </c>
      <c r="C7742" s="2" t="s">
        <v>16</v>
      </c>
      <c r="D7742" s="3" t="s">
        <v>242</v>
      </c>
      <c r="E7742" s="3" t="s">
        <v>243</v>
      </c>
      <c r="F7742" s="3" t="s">
        <v>244</v>
      </c>
      <c r="G7742" s="3" t="s">
        <v>19368</v>
      </c>
      <c r="H7742" s="3" t="s">
        <v>19369</v>
      </c>
      <c r="I7742" s="3" t="s">
        <v>919</v>
      </c>
      <c r="J7742" s="3" t="s">
        <v>920</v>
      </c>
      <c r="K7742" s="3" t="s">
        <v>4629</v>
      </c>
      <c r="L7742" s="3" t="s">
        <v>4630</v>
      </c>
      <c r="M7742" s="4">
        <v>4499946.53</v>
      </c>
      <c r="N7742" s="5" t="s">
        <v>19370</v>
      </c>
    </row>
    <row r="7743" spans="1:14" customFormat="1" ht="15" hidden="1" x14ac:dyDescent="0.25">
      <c r="A7743" s="6" t="s">
        <v>16960</v>
      </c>
      <c r="B7743" s="7" t="s">
        <v>19371</v>
      </c>
      <c r="C7743" s="7" t="s">
        <v>16</v>
      </c>
      <c r="D7743" s="8" t="s">
        <v>193</v>
      </c>
      <c r="E7743" s="8" t="s">
        <v>19372</v>
      </c>
      <c r="F7743" s="8" t="s">
        <v>19373</v>
      </c>
      <c r="G7743" s="8" t="s">
        <v>3400</v>
      </c>
      <c r="H7743" s="8" t="s">
        <v>3401</v>
      </c>
      <c r="I7743" s="8" t="s">
        <v>5429</v>
      </c>
      <c r="J7743" s="8" t="s">
        <v>920</v>
      </c>
      <c r="K7743" s="8" t="s">
        <v>4204</v>
      </c>
      <c r="L7743" s="8" t="s">
        <v>4205</v>
      </c>
      <c r="M7743" s="9">
        <v>1.95</v>
      </c>
      <c r="N7743" s="10" t="s">
        <v>19374</v>
      </c>
    </row>
    <row r="7744" spans="1:14" customFormat="1" ht="15" hidden="1" x14ac:dyDescent="0.25">
      <c r="A7744" s="1" t="s">
        <v>16960</v>
      </c>
      <c r="B7744" s="2" t="s">
        <v>19375</v>
      </c>
      <c r="C7744" s="2" t="s">
        <v>16</v>
      </c>
      <c r="D7744" s="3" t="s">
        <v>193</v>
      </c>
      <c r="E7744" s="3" t="s">
        <v>19376</v>
      </c>
      <c r="F7744" s="3" t="s">
        <v>18230</v>
      </c>
      <c r="G7744" s="3" t="s">
        <v>3368</v>
      </c>
      <c r="H7744" s="3" t="s">
        <v>3369</v>
      </c>
      <c r="I7744" s="3" t="s">
        <v>19377</v>
      </c>
      <c r="J7744" s="3" t="s">
        <v>4086</v>
      </c>
      <c r="K7744" s="3" t="s">
        <v>3371</v>
      </c>
      <c r="L7744" s="3" t="s">
        <v>3372</v>
      </c>
      <c r="M7744" s="4">
        <v>793.39</v>
      </c>
      <c r="N7744" s="5" t="s">
        <v>19378</v>
      </c>
    </row>
    <row r="7745" spans="1:14" customFormat="1" ht="15" hidden="1" x14ac:dyDescent="0.25">
      <c r="A7745" s="6" t="s">
        <v>16960</v>
      </c>
      <c r="B7745" s="7" t="s">
        <v>19379</v>
      </c>
      <c r="C7745" s="7" t="s">
        <v>16</v>
      </c>
      <c r="D7745" s="8" t="s">
        <v>193</v>
      </c>
      <c r="E7745" s="8" t="s">
        <v>18524</v>
      </c>
      <c r="F7745" s="8" t="s">
        <v>18596</v>
      </c>
      <c r="G7745" s="8" t="s">
        <v>3716</v>
      </c>
      <c r="H7745" s="8" t="s">
        <v>3717</v>
      </c>
      <c r="I7745" s="8" t="s">
        <v>1184</v>
      </c>
      <c r="J7745" s="8" t="s">
        <v>1185</v>
      </c>
      <c r="K7745" s="8" t="s">
        <v>3718</v>
      </c>
      <c r="L7745" s="8" t="s">
        <v>3719</v>
      </c>
      <c r="M7745" s="9">
        <v>375</v>
      </c>
      <c r="N7745" s="10" t="s">
        <v>19380</v>
      </c>
    </row>
    <row r="7746" spans="1:14" customFormat="1" ht="15" hidden="1" x14ac:dyDescent="0.25">
      <c r="A7746" s="1" t="s">
        <v>16960</v>
      </c>
      <c r="B7746" s="2" t="s">
        <v>19381</v>
      </c>
      <c r="C7746" s="2" t="s">
        <v>16</v>
      </c>
      <c r="D7746" s="3" t="s">
        <v>193</v>
      </c>
      <c r="E7746" s="3" t="s">
        <v>19382</v>
      </c>
      <c r="F7746" s="3" t="s">
        <v>19383</v>
      </c>
      <c r="G7746" s="3" t="s">
        <v>3368</v>
      </c>
      <c r="H7746" s="3" t="s">
        <v>3369</v>
      </c>
      <c r="I7746" s="3" t="s">
        <v>16575</v>
      </c>
      <c r="J7746" s="3" t="s">
        <v>985</v>
      </c>
      <c r="K7746" s="3" t="s">
        <v>35</v>
      </c>
      <c r="L7746" s="3" t="s">
        <v>36</v>
      </c>
      <c r="M7746" s="4">
        <v>498.69</v>
      </c>
      <c r="N7746" s="5" t="s">
        <v>19384</v>
      </c>
    </row>
    <row r="7747" spans="1:14" customFormat="1" ht="15" hidden="1" x14ac:dyDescent="0.25">
      <c r="A7747" s="6" t="s">
        <v>16960</v>
      </c>
      <c r="B7747" s="7" t="s">
        <v>19385</v>
      </c>
      <c r="C7747" s="7" t="s">
        <v>16</v>
      </c>
      <c r="D7747" s="8" t="s">
        <v>193</v>
      </c>
      <c r="E7747" s="8" t="s">
        <v>19386</v>
      </c>
      <c r="F7747" s="8" t="s">
        <v>18784</v>
      </c>
      <c r="G7747" s="8" t="s">
        <v>15846</v>
      </c>
      <c r="H7747" s="8" t="s">
        <v>15847</v>
      </c>
      <c r="I7747" s="8" t="s">
        <v>4747</v>
      </c>
      <c r="J7747" s="8" t="s">
        <v>1008</v>
      </c>
      <c r="K7747" s="8" t="s">
        <v>851</v>
      </c>
      <c r="L7747" s="8" t="s">
        <v>852</v>
      </c>
      <c r="M7747" s="9">
        <v>828.9</v>
      </c>
      <c r="N7747" s="10" t="s">
        <v>19387</v>
      </c>
    </row>
    <row r="7748" spans="1:14" customFormat="1" ht="15" hidden="1" x14ac:dyDescent="0.25">
      <c r="A7748" s="1" t="s">
        <v>16960</v>
      </c>
      <c r="B7748" s="2" t="s">
        <v>19388</v>
      </c>
      <c r="C7748" s="2" t="s">
        <v>16</v>
      </c>
      <c r="D7748" s="3" t="s">
        <v>193</v>
      </c>
      <c r="E7748" s="3" t="s">
        <v>16745</v>
      </c>
      <c r="F7748" s="3" t="s">
        <v>18179</v>
      </c>
      <c r="G7748" s="3" t="s">
        <v>3454</v>
      </c>
      <c r="H7748" s="3" t="s">
        <v>3455</v>
      </c>
      <c r="I7748" s="3" t="s">
        <v>1129</v>
      </c>
      <c r="J7748" s="3" t="s">
        <v>1130</v>
      </c>
      <c r="K7748" s="3" t="s">
        <v>35</v>
      </c>
      <c r="L7748" s="3" t="s">
        <v>36</v>
      </c>
      <c r="M7748" s="4">
        <v>3917.16</v>
      </c>
      <c r="N7748" s="5" t="s">
        <v>19389</v>
      </c>
    </row>
    <row r="7749" spans="1:14" customFormat="1" ht="15" hidden="1" x14ac:dyDescent="0.25">
      <c r="A7749" s="6" t="s">
        <v>16960</v>
      </c>
      <c r="B7749" s="7" t="s">
        <v>19390</v>
      </c>
      <c r="C7749" s="7" t="s">
        <v>16</v>
      </c>
      <c r="D7749" s="8" t="s">
        <v>242</v>
      </c>
      <c r="E7749" s="8" t="s">
        <v>243</v>
      </c>
      <c r="F7749" s="8" t="s">
        <v>244</v>
      </c>
      <c r="G7749" s="8" t="s">
        <v>5908</v>
      </c>
      <c r="H7749" s="8" t="s">
        <v>5909</v>
      </c>
      <c r="I7749" s="8" t="s">
        <v>919</v>
      </c>
      <c r="J7749" s="8" t="s">
        <v>920</v>
      </c>
      <c r="K7749" s="8" t="s">
        <v>35</v>
      </c>
      <c r="L7749" s="8" t="s">
        <v>36</v>
      </c>
      <c r="M7749" s="9">
        <v>97.78</v>
      </c>
      <c r="N7749" s="10" t="s">
        <v>19391</v>
      </c>
    </row>
    <row r="7750" spans="1:14" customFormat="1" ht="15" hidden="1" x14ac:dyDescent="0.25">
      <c r="A7750" s="1" t="s">
        <v>16960</v>
      </c>
      <c r="B7750" s="2" t="s">
        <v>19392</v>
      </c>
      <c r="C7750" s="2" t="s">
        <v>16</v>
      </c>
      <c r="D7750" s="3" t="s">
        <v>193</v>
      </c>
      <c r="E7750" s="3" t="s">
        <v>19393</v>
      </c>
      <c r="F7750" s="3" t="s">
        <v>17672</v>
      </c>
      <c r="G7750" s="3" t="s">
        <v>7493</v>
      </c>
      <c r="H7750" s="3" t="s">
        <v>7494</v>
      </c>
      <c r="I7750" s="3" t="s">
        <v>15296</v>
      </c>
      <c r="J7750" s="3" t="s">
        <v>985</v>
      </c>
      <c r="K7750" s="3" t="s">
        <v>57</v>
      </c>
      <c r="L7750" s="3" t="s">
        <v>58</v>
      </c>
      <c r="M7750" s="4">
        <v>35000</v>
      </c>
      <c r="N7750" s="5" t="s">
        <v>19394</v>
      </c>
    </row>
    <row r="7751" spans="1:14" customFormat="1" ht="15" hidden="1" x14ac:dyDescent="0.25">
      <c r="A7751" s="6" t="s">
        <v>16960</v>
      </c>
      <c r="B7751" s="7" t="s">
        <v>19395</v>
      </c>
      <c r="C7751" s="7" t="s">
        <v>16</v>
      </c>
      <c r="D7751" s="8" t="s">
        <v>242</v>
      </c>
      <c r="E7751" s="8" t="s">
        <v>243</v>
      </c>
      <c r="F7751" s="8" t="s">
        <v>244</v>
      </c>
      <c r="G7751" s="8" t="s">
        <v>19396</v>
      </c>
      <c r="H7751" s="8" t="s">
        <v>19397</v>
      </c>
      <c r="I7751" s="8" t="s">
        <v>19398</v>
      </c>
      <c r="J7751" s="8" t="s">
        <v>19399</v>
      </c>
      <c r="K7751" s="8" t="s">
        <v>35</v>
      </c>
      <c r="L7751" s="8" t="s">
        <v>36</v>
      </c>
      <c r="M7751" s="9">
        <v>10618953.109999999</v>
      </c>
      <c r="N7751" s="10" t="s">
        <v>19400</v>
      </c>
    </row>
    <row r="7752" spans="1:14" customFormat="1" ht="15" hidden="1" x14ac:dyDescent="0.25">
      <c r="A7752" s="1" t="s">
        <v>16960</v>
      </c>
      <c r="B7752" s="2" t="s">
        <v>19401</v>
      </c>
      <c r="C7752" s="2" t="s">
        <v>16</v>
      </c>
      <c r="D7752" s="3" t="s">
        <v>242</v>
      </c>
      <c r="E7752" s="3" t="s">
        <v>243</v>
      </c>
      <c r="F7752" s="3" t="s">
        <v>244</v>
      </c>
      <c r="G7752" s="3" t="s">
        <v>19402</v>
      </c>
      <c r="H7752" s="3" t="s">
        <v>5108</v>
      </c>
      <c r="I7752" s="3" t="s">
        <v>19398</v>
      </c>
      <c r="J7752" s="3" t="s">
        <v>19399</v>
      </c>
      <c r="K7752" s="3" t="s">
        <v>35</v>
      </c>
      <c r="L7752" s="3" t="s">
        <v>36</v>
      </c>
      <c r="M7752" s="4">
        <v>6000000</v>
      </c>
      <c r="N7752" s="5" t="s">
        <v>19403</v>
      </c>
    </row>
    <row r="7753" spans="1:14" customFormat="1" ht="15" hidden="1" x14ac:dyDescent="0.25">
      <c r="A7753" s="6" t="s">
        <v>16960</v>
      </c>
      <c r="B7753" s="7" t="s">
        <v>19404</v>
      </c>
      <c r="C7753" s="7" t="s">
        <v>16</v>
      </c>
      <c r="D7753" s="8" t="s">
        <v>242</v>
      </c>
      <c r="E7753" s="8" t="s">
        <v>243</v>
      </c>
      <c r="F7753" s="8" t="s">
        <v>244</v>
      </c>
      <c r="G7753" s="8" t="s">
        <v>6493</v>
      </c>
      <c r="H7753" s="8" t="s">
        <v>6494</v>
      </c>
      <c r="I7753" s="8" t="s">
        <v>7033</v>
      </c>
      <c r="J7753" s="8" t="s">
        <v>1061</v>
      </c>
      <c r="K7753" s="8" t="s">
        <v>429</v>
      </c>
      <c r="L7753" s="8" t="s">
        <v>430</v>
      </c>
      <c r="M7753" s="9">
        <v>54.96</v>
      </c>
      <c r="N7753" s="10" t="s">
        <v>19405</v>
      </c>
    </row>
    <row r="7754" spans="1:14" customFormat="1" ht="15" hidden="1" x14ac:dyDescent="0.25">
      <c r="A7754" s="1" t="s">
        <v>19406</v>
      </c>
      <c r="B7754" s="2" t="s">
        <v>19407</v>
      </c>
      <c r="C7754" s="2" t="s">
        <v>16</v>
      </c>
      <c r="D7754" s="3" t="s">
        <v>193</v>
      </c>
      <c r="E7754" s="3" t="s">
        <v>7060</v>
      </c>
      <c r="F7754" s="3" t="s">
        <v>7061</v>
      </c>
      <c r="G7754" s="3" t="s">
        <v>2459</v>
      </c>
      <c r="H7754" s="3" t="s">
        <v>2460</v>
      </c>
      <c r="I7754" s="3" t="s">
        <v>2149</v>
      </c>
      <c r="J7754" s="3" t="s">
        <v>1014</v>
      </c>
      <c r="K7754" s="3" t="s">
        <v>798</v>
      </c>
      <c r="L7754" s="3" t="s">
        <v>799</v>
      </c>
      <c r="M7754" s="4">
        <v>3852.89</v>
      </c>
      <c r="N7754" s="5" t="s">
        <v>19408</v>
      </c>
    </row>
    <row r="7755" spans="1:14" customFormat="1" ht="15" hidden="1" x14ac:dyDescent="0.25">
      <c r="A7755" s="6" t="s">
        <v>19406</v>
      </c>
      <c r="B7755" s="7" t="s">
        <v>19409</v>
      </c>
      <c r="C7755" s="7" t="s">
        <v>16</v>
      </c>
      <c r="D7755" s="8" t="s">
        <v>193</v>
      </c>
      <c r="E7755" s="8" t="s">
        <v>17076</v>
      </c>
      <c r="F7755" s="8" t="s">
        <v>17077</v>
      </c>
      <c r="G7755" s="8" t="s">
        <v>17051</v>
      </c>
      <c r="H7755" s="8" t="s">
        <v>17052</v>
      </c>
      <c r="I7755" s="8" t="s">
        <v>17053</v>
      </c>
      <c r="J7755" s="8" t="s">
        <v>17054</v>
      </c>
      <c r="K7755" s="8" t="s">
        <v>17078</v>
      </c>
      <c r="L7755" s="8" t="s">
        <v>17079</v>
      </c>
      <c r="M7755" s="9">
        <v>2520</v>
      </c>
      <c r="N7755" s="10" t="s">
        <v>19410</v>
      </c>
    </row>
    <row r="7756" spans="1:14" customFormat="1" ht="15" hidden="1" x14ac:dyDescent="0.25">
      <c r="A7756" s="1" t="s">
        <v>19406</v>
      </c>
      <c r="B7756" s="2" t="s">
        <v>19411</v>
      </c>
      <c r="C7756" s="2" t="s">
        <v>16</v>
      </c>
      <c r="D7756" s="3" t="s">
        <v>193</v>
      </c>
      <c r="E7756" s="3" t="s">
        <v>10721</v>
      </c>
      <c r="F7756" s="3" t="s">
        <v>17128</v>
      </c>
      <c r="G7756" s="3" t="s">
        <v>2450</v>
      </c>
      <c r="H7756" s="3" t="s">
        <v>2451</v>
      </c>
      <c r="I7756" s="3" t="s">
        <v>907</v>
      </c>
      <c r="J7756" s="3" t="s">
        <v>908</v>
      </c>
      <c r="K7756" s="3" t="s">
        <v>5056</v>
      </c>
      <c r="L7756" s="3" t="s">
        <v>5057</v>
      </c>
      <c r="M7756" s="4">
        <v>36911.42</v>
      </c>
      <c r="N7756" s="5" t="s">
        <v>17163</v>
      </c>
    </row>
    <row r="7757" spans="1:14" customFormat="1" ht="15" hidden="1" x14ac:dyDescent="0.25">
      <c r="A7757" s="6" t="s">
        <v>19406</v>
      </c>
      <c r="B7757" s="7" t="s">
        <v>19412</v>
      </c>
      <c r="C7757" s="7" t="s">
        <v>16</v>
      </c>
      <c r="D7757" s="8" t="s">
        <v>193</v>
      </c>
      <c r="E7757" s="8" t="s">
        <v>10721</v>
      </c>
      <c r="F7757" s="8" t="s">
        <v>17128</v>
      </c>
      <c r="G7757" s="8" t="s">
        <v>3400</v>
      </c>
      <c r="H7757" s="8" t="s">
        <v>3401</v>
      </c>
      <c r="I7757" s="8" t="s">
        <v>907</v>
      </c>
      <c r="J7757" s="8" t="s">
        <v>908</v>
      </c>
      <c r="K7757" s="8" t="s">
        <v>5056</v>
      </c>
      <c r="L7757" s="8" t="s">
        <v>5057</v>
      </c>
      <c r="M7757" s="9">
        <v>2966.58</v>
      </c>
      <c r="N7757" s="10" t="s">
        <v>17165</v>
      </c>
    </row>
    <row r="7758" spans="1:14" customFormat="1" ht="15" hidden="1" x14ac:dyDescent="0.25">
      <c r="A7758" s="1" t="s">
        <v>19406</v>
      </c>
      <c r="B7758" s="2" t="s">
        <v>19413</v>
      </c>
      <c r="C7758" s="2" t="s">
        <v>16</v>
      </c>
      <c r="D7758" s="3" t="s">
        <v>193</v>
      </c>
      <c r="E7758" s="3" t="s">
        <v>17167</v>
      </c>
      <c r="F7758" s="3" t="s">
        <v>17128</v>
      </c>
      <c r="G7758" s="3" t="s">
        <v>2450</v>
      </c>
      <c r="H7758" s="3" t="s">
        <v>2451</v>
      </c>
      <c r="I7758" s="3" t="s">
        <v>907</v>
      </c>
      <c r="J7758" s="3" t="s">
        <v>908</v>
      </c>
      <c r="K7758" s="3" t="s">
        <v>17168</v>
      </c>
      <c r="L7758" s="3" t="s">
        <v>17169</v>
      </c>
      <c r="M7758" s="4">
        <v>20878.66</v>
      </c>
      <c r="N7758" s="5" t="s">
        <v>17170</v>
      </c>
    </row>
    <row r="7759" spans="1:14" customFormat="1" ht="15" hidden="1" x14ac:dyDescent="0.25">
      <c r="A7759" s="6" t="s">
        <v>19406</v>
      </c>
      <c r="B7759" s="7" t="s">
        <v>19414</v>
      </c>
      <c r="C7759" s="7" t="s">
        <v>16</v>
      </c>
      <c r="D7759" s="8" t="s">
        <v>193</v>
      </c>
      <c r="E7759" s="8" t="s">
        <v>17167</v>
      </c>
      <c r="F7759" s="8" t="s">
        <v>17128</v>
      </c>
      <c r="G7759" s="8" t="s">
        <v>3400</v>
      </c>
      <c r="H7759" s="8" t="s">
        <v>3401</v>
      </c>
      <c r="I7759" s="8" t="s">
        <v>907</v>
      </c>
      <c r="J7759" s="8" t="s">
        <v>908</v>
      </c>
      <c r="K7759" s="8" t="s">
        <v>17168</v>
      </c>
      <c r="L7759" s="8" t="s">
        <v>17169</v>
      </c>
      <c r="M7759" s="9">
        <v>1678.02</v>
      </c>
      <c r="N7759" s="10" t="s">
        <v>17172</v>
      </c>
    </row>
    <row r="7760" spans="1:14" customFormat="1" ht="15" hidden="1" x14ac:dyDescent="0.25">
      <c r="A7760" s="1" t="s">
        <v>19406</v>
      </c>
      <c r="B7760" s="2" t="s">
        <v>19415</v>
      </c>
      <c r="C7760" s="2" t="s">
        <v>16</v>
      </c>
      <c r="D7760" s="3" t="s">
        <v>193</v>
      </c>
      <c r="E7760" s="3" t="s">
        <v>4784</v>
      </c>
      <c r="F7760" s="3" t="s">
        <v>17174</v>
      </c>
      <c r="G7760" s="3" t="s">
        <v>2450</v>
      </c>
      <c r="H7760" s="3" t="s">
        <v>2451</v>
      </c>
      <c r="I7760" s="3" t="s">
        <v>907</v>
      </c>
      <c r="J7760" s="3" t="s">
        <v>908</v>
      </c>
      <c r="K7760" s="3" t="s">
        <v>5863</v>
      </c>
      <c r="L7760" s="3" t="s">
        <v>5864</v>
      </c>
      <c r="M7760" s="4">
        <v>7713.06</v>
      </c>
      <c r="N7760" s="5" t="s">
        <v>17175</v>
      </c>
    </row>
    <row r="7761" spans="1:14" customFormat="1" ht="15" hidden="1" x14ac:dyDescent="0.25">
      <c r="A7761" s="6" t="s">
        <v>19406</v>
      </c>
      <c r="B7761" s="7" t="s">
        <v>19416</v>
      </c>
      <c r="C7761" s="7" t="s">
        <v>16</v>
      </c>
      <c r="D7761" s="8" t="s">
        <v>193</v>
      </c>
      <c r="E7761" s="8" t="s">
        <v>4784</v>
      </c>
      <c r="F7761" s="8" t="s">
        <v>17174</v>
      </c>
      <c r="G7761" s="8" t="s">
        <v>3400</v>
      </c>
      <c r="H7761" s="8" t="s">
        <v>3401</v>
      </c>
      <c r="I7761" s="8" t="s">
        <v>907</v>
      </c>
      <c r="J7761" s="8" t="s">
        <v>908</v>
      </c>
      <c r="K7761" s="8" t="s">
        <v>5863</v>
      </c>
      <c r="L7761" s="8" t="s">
        <v>5864</v>
      </c>
      <c r="M7761" s="9">
        <v>661.57</v>
      </c>
      <c r="N7761" s="10" t="s">
        <v>17177</v>
      </c>
    </row>
    <row r="7762" spans="1:14" customFormat="1" ht="15" hidden="1" x14ac:dyDescent="0.25">
      <c r="A7762" s="1" t="s">
        <v>19406</v>
      </c>
      <c r="B7762" s="2" t="s">
        <v>19417</v>
      </c>
      <c r="C7762" s="2" t="s">
        <v>16</v>
      </c>
      <c r="D7762" s="3" t="s">
        <v>193</v>
      </c>
      <c r="E7762" s="3" t="s">
        <v>3933</v>
      </c>
      <c r="F7762" s="3" t="s">
        <v>17174</v>
      </c>
      <c r="G7762" s="3" t="s">
        <v>2450</v>
      </c>
      <c r="H7762" s="3" t="s">
        <v>2451</v>
      </c>
      <c r="I7762" s="3" t="s">
        <v>907</v>
      </c>
      <c r="J7762" s="3" t="s">
        <v>908</v>
      </c>
      <c r="K7762" s="3" t="s">
        <v>16846</v>
      </c>
      <c r="L7762" s="3" t="s">
        <v>16847</v>
      </c>
      <c r="M7762" s="4">
        <v>47635.38</v>
      </c>
      <c r="N7762" s="5" t="s">
        <v>17179</v>
      </c>
    </row>
    <row r="7763" spans="1:14" customFormat="1" ht="15" hidden="1" x14ac:dyDescent="0.25">
      <c r="A7763" s="6" t="s">
        <v>19406</v>
      </c>
      <c r="B7763" s="7" t="s">
        <v>19418</v>
      </c>
      <c r="C7763" s="7" t="s">
        <v>16</v>
      </c>
      <c r="D7763" s="8" t="s">
        <v>193</v>
      </c>
      <c r="E7763" s="8" t="s">
        <v>3933</v>
      </c>
      <c r="F7763" s="8" t="s">
        <v>17174</v>
      </c>
      <c r="G7763" s="8" t="s">
        <v>3400</v>
      </c>
      <c r="H7763" s="8" t="s">
        <v>3401</v>
      </c>
      <c r="I7763" s="8" t="s">
        <v>907</v>
      </c>
      <c r="J7763" s="8" t="s">
        <v>908</v>
      </c>
      <c r="K7763" s="8" t="s">
        <v>16846</v>
      </c>
      <c r="L7763" s="8" t="s">
        <v>16847</v>
      </c>
      <c r="M7763" s="9">
        <v>4085.79</v>
      </c>
      <c r="N7763" s="10" t="s">
        <v>17181</v>
      </c>
    </row>
    <row r="7764" spans="1:14" customFormat="1" ht="15" hidden="1" x14ac:dyDescent="0.25">
      <c r="A7764" s="1" t="s">
        <v>19406</v>
      </c>
      <c r="B7764" s="2" t="s">
        <v>19419</v>
      </c>
      <c r="C7764" s="2" t="s">
        <v>16</v>
      </c>
      <c r="D7764" s="3" t="s">
        <v>193</v>
      </c>
      <c r="E7764" s="3" t="s">
        <v>19420</v>
      </c>
      <c r="F7764" s="3" t="s">
        <v>18051</v>
      </c>
      <c r="G7764" s="3" t="s">
        <v>19421</v>
      </c>
      <c r="H7764" s="3" t="s">
        <v>19422</v>
      </c>
      <c r="I7764" s="3" t="s">
        <v>19423</v>
      </c>
      <c r="J7764" s="3" t="s">
        <v>19424</v>
      </c>
      <c r="K7764" s="3" t="s">
        <v>18589</v>
      </c>
      <c r="L7764" s="3" t="s">
        <v>18590</v>
      </c>
      <c r="M7764" s="4">
        <v>20780.900000000001</v>
      </c>
      <c r="N7764" s="5" t="s">
        <v>19425</v>
      </c>
    </row>
    <row r="7765" spans="1:14" customFormat="1" ht="15" hidden="1" x14ac:dyDescent="0.25">
      <c r="A7765" s="6" t="s">
        <v>19406</v>
      </c>
      <c r="B7765" s="7" t="s">
        <v>19426</v>
      </c>
      <c r="C7765" s="7" t="s">
        <v>16</v>
      </c>
      <c r="D7765" s="8" t="s">
        <v>193</v>
      </c>
      <c r="E7765" s="8" t="s">
        <v>11875</v>
      </c>
      <c r="F7765" s="8" t="s">
        <v>16933</v>
      </c>
      <c r="G7765" s="8" t="s">
        <v>5270</v>
      </c>
      <c r="H7765" s="8" t="s">
        <v>5271</v>
      </c>
      <c r="I7765" s="8" t="s">
        <v>1246</v>
      </c>
      <c r="J7765" s="8" t="s">
        <v>1247</v>
      </c>
      <c r="K7765" s="8" t="s">
        <v>5272</v>
      </c>
      <c r="L7765" s="8" t="s">
        <v>5273</v>
      </c>
      <c r="M7765" s="9">
        <v>10647.22</v>
      </c>
      <c r="N7765" s="10" t="s">
        <v>18166</v>
      </c>
    </row>
    <row r="7766" spans="1:14" customFormat="1" ht="15" hidden="1" x14ac:dyDescent="0.25">
      <c r="A7766" s="1" t="s">
        <v>19406</v>
      </c>
      <c r="B7766" s="2" t="s">
        <v>19427</v>
      </c>
      <c r="C7766" s="2" t="s">
        <v>16</v>
      </c>
      <c r="D7766" s="3" t="s">
        <v>193</v>
      </c>
      <c r="E7766" s="3" t="s">
        <v>19428</v>
      </c>
      <c r="F7766" s="3" t="s">
        <v>18278</v>
      </c>
      <c r="G7766" s="3" t="s">
        <v>4064</v>
      </c>
      <c r="H7766" s="3" t="s">
        <v>4065</v>
      </c>
      <c r="I7766" s="3" t="s">
        <v>4066</v>
      </c>
      <c r="J7766" s="3" t="s">
        <v>4067</v>
      </c>
      <c r="K7766" s="3" t="s">
        <v>429</v>
      </c>
      <c r="L7766" s="3" t="s">
        <v>430</v>
      </c>
      <c r="M7766" s="4">
        <v>12488.95</v>
      </c>
      <c r="N7766" s="5" t="s">
        <v>19429</v>
      </c>
    </row>
    <row r="7767" spans="1:14" customFormat="1" ht="15" hidden="1" x14ac:dyDescent="0.25">
      <c r="A7767" s="6" t="s">
        <v>19406</v>
      </c>
      <c r="B7767" s="7" t="s">
        <v>19427</v>
      </c>
      <c r="C7767" s="7" t="s">
        <v>19430</v>
      </c>
      <c r="D7767" s="8" t="s">
        <v>193</v>
      </c>
      <c r="E7767" s="8" t="s">
        <v>4069</v>
      </c>
      <c r="F7767" s="8" t="s">
        <v>4070</v>
      </c>
      <c r="G7767" s="8" t="s">
        <v>4064</v>
      </c>
      <c r="H7767" s="8" t="s">
        <v>4065</v>
      </c>
      <c r="I7767" s="8" t="s">
        <v>4066</v>
      </c>
      <c r="J7767" s="8" t="s">
        <v>4067</v>
      </c>
      <c r="K7767" s="8" t="s">
        <v>4071</v>
      </c>
      <c r="L7767" s="8" t="s">
        <v>4072</v>
      </c>
      <c r="M7767" s="9">
        <v>3748.84</v>
      </c>
      <c r="N7767" s="10" t="s">
        <v>4073</v>
      </c>
    </row>
    <row r="7768" spans="1:14" customFormat="1" ht="15" hidden="1" x14ac:dyDescent="0.25">
      <c r="A7768" s="1" t="s">
        <v>19406</v>
      </c>
      <c r="B7768" s="2" t="s">
        <v>19431</v>
      </c>
      <c r="C7768" s="2" t="s">
        <v>16</v>
      </c>
      <c r="D7768" s="3" t="s">
        <v>193</v>
      </c>
      <c r="E7768" s="3" t="s">
        <v>19432</v>
      </c>
      <c r="F7768" s="3" t="s">
        <v>7527</v>
      </c>
      <c r="G7768" s="3" t="s">
        <v>19433</v>
      </c>
      <c r="H7768" s="3" t="s">
        <v>19434</v>
      </c>
      <c r="I7768" s="3" t="s">
        <v>19435</v>
      </c>
      <c r="J7768" s="3" t="s">
        <v>19436</v>
      </c>
      <c r="K7768" s="3" t="s">
        <v>57</v>
      </c>
      <c r="L7768" s="3" t="s">
        <v>58</v>
      </c>
      <c r="M7768" s="4">
        <v>11732.41</v>
      </c>
      <c r="N7768" s="5" t="s">
        <v>19437</v>
      </c>
    </row>
    <row r="7769" spans="1:14" customFormat="1" ht="15" hidden="1" x14ac:dyDescent="0.25">
      <c r="A7769" s="6" t="s">
        <v>19406</v>
      </c>
      <c r="B7769" s="7" t="s">
        <v>19438</v>
      </c>
      <c r="C7769" s="7" t="s">
        <v>16</v>
      </c>
      <c r="D7769" s="8" t="s">
        <v>193</v>
      </c>
      <c r="E7769" s="8" t="s">
        <v>16715</v>
      </c>
      <c r="F7769" s="8" t="s">
        <v>7527</v>
      </c>
      <c r="G7769" s="8" t="s">
        <v>19439</v>
      </c>
      <c r="H7769" s="8" t="s">
        <v>19440</v>
      </c>
      <c r="I7769" s="8" t="s">
        <v>19435</v>
      </c>
      <c r="J7769" s="8" t="s">
        <v>19436</v>
      </c>
      <c r="K7769" s="8" t="s">
        <v>57</v>
      </c>
      <c r="L7769" s="8" t="s">
        <v>58</v>
      </c>
      <c r="M7769" s="9">
        <v>221566.59</v>
      </c>
      <c r="N7769" s="10" t="s">
        <v>19441</v>
      </c>
    </row>
    <row r="7770" spans="1:14" customFormat="1" ht="15" hidden="1" x14ac:dyDescent="0.25">
      <c r="A7770" s="1" t="s">
        <v>19406</v>
      </c>
      <c r="B7770" s="2" t="s">
        <v>19442</v>
      </c>
      <c r="C7770" s="2" t="s">
        <v>16</v>
      </c>
      <c r="D7770" s="3" t="s">
        <v>193</v>
      </c>
      <c r="E7770" s="3" t="s">
        <v>19443</v>
      </c>
      <c r="F7770" s="3" t="s">
        <v>7527</v>
      </c>
      <c r="G7770" s="3" t="s">
        <v>19439</v>
      </c>
      <c r="H7770" s="3" t="s">
        <v>19440</v>
      </c>
      <c r="I7770" s="3" t="s">
        <v>19435</v>
      </c>
      <c r="J7770" s="3" t="s">
        <v>19436</v>
      </c>
      <c r="K7770" s="3" t="s">
        <v>57</v>
      </c>
      <c r="L7770" s="3" t="s">
        <v>58</v>
      </c>
      <c r="M7770" s="4">
        <v>483713.31</v>
      </c>
      <c r="N7770" s="5" t="s">
        <v>19444</v>
      </c>
    </row>
    <row r="7771" spans="1:14" customFormat="1" ht="15" hidden="1" x14ac:dyDescent="0.25">
      <c r="A7771" s="6" t="s">
        <v>19406</v>
      </c>
      <c r="B7771" s="7" t="s">
        <v>19445</v>
      </c>
      <c r="C7771" s="7" t="s">
        <v>16</v>
      </c>
      <c r="D7771" s="8" t="s">
        <v>193</v>
      </c>
      <c r="E7771" s="8" t="s">
        <v>19446</v>
      </c>
      <c r="F7771" s="8" t="s">
        <v>18459</v>
      </c>
      <c r="G7771" s="8" t="s">
        <v>3431</v>
      </c>
      <c r="H7771" s="8" t="s">
        <v>3407</v>
      </c>
      <c r="I7771" s="8" t="s">
        <v>470</v>
      </c>
      <c r="J7771" s="8" t="s">
        <v>471</v>
      </c>
      <c r="K7771" s="8" t="s">
        <v>3496</v>
      </c>
      <c r="L7771" s="8" t="s">
        <v>3497</v>
      </c>
      <c r="M7771" s="9">
        <v>1094</v>
      </c>
      <c r="N7771" s="10" t="s">
        <v>19447</v>
      </c>
    </row>
    <row r="7772" spans="1:14" customFormat="1" ht="15" hidden="1" x14ac:dyDescent="0.25">
      <c r="A7772" s="1" t="s">
        <v>19406</v>
      </c>
      <c r="B7772" s="2" t="s">
        <v>19448</v>
      </c>
      <c r="C7772" s="2" t="s">
        <v>16</v>
      </c>
      <c r="D7772" s="3" t="s">
        <v>193</v>
      </c>
      <c r="E7772" s="3" t="s">
        <v>19449</v>
      </c>
      <c r="F7772" s="3" t="s">
        <v>18596</v>
      </c>
      <c r="G7772" s="3" t="s">
        <v>19450</v>
      </c>
      <c r="H7772" s="3" t="s">
        <v>19451</v>
      </c>
      <c r="I7772" s="3" t="s">
        <v>1246</v>
      </c>
      <c r="J7772" s="3" t="s">
        <v>1247</v>
      </c>
      <c r="K7772" s="3" t="s">
        <v>35</v>
      </c>
      <c r="L7772" s="3" t="s">
        <v>36</v>
      </c>
      <c r="M7772" s="4">
        <v>285937.65000000002</v>
      </c>
      <c r="N7772" s="5" t="s">
        <v>19452</v>
      </c>
    </row>
    <row r="7773" spans="1:14" customFormat="1" ht="15" hidden="1" x14ac:dyDescent="0.25">
      <c r="A7773" s="6" t="s">
        <v>19406</v>
      </c>
      <c r="B7773" s="7" t="s">
        <v>19453</v>
      </c>
      <c r="C7773" s="7" t="s">
        <v>16</v>
      </c>
      <c r="D7773" s="8" t="s">
        <v>193</v>
      </c>
      <c r="E7773" s="8" t="s">
        <v>8846</v>
      </c>
      <c r="F7773" s="8" t="s">
        <v>18459</v>
      </c>
      <c r="G7773" s="8" t="s">
        <v>4076</v>
      </c>
      <c r="H7773" s="8" t="s">
        <v>4077</v>
      </c>
      <c r="I7773" s="8" t="s">
        <v>4078</v>
      </c>
      <c r="J7773" s="8" t="s">
        <v>3403</v>
      </c>
      <c r="K7773" s="8" t="s">
        <v>429</v>
      </c>
      <c r="L7773" s="8" t="s">
        <v>430</v>
      </c>
      <c r="M7773" s="9">
        <v>111135.67</v>
      </c>
      <c r="N7773" s="10" t="s">
        <v>19454</v>
      </c>
    </row>
    <row r="7774" spans="1:14" customFormat="1" ht="15" hidden="1" x14ac:dyDescent="0.25">
      <c r="A7774" s="1" t="s">
        <v>19406</v>
      </c>
      <c r="B7774" s="2" t="s">
        <v>19453</v>
      </c>
      <c r="C7774" s="2" t="s">
        <v>19455</v>
      </c>
      <c r="D7774" s="3" t="s">
        <v>193</v>
      </c>
      <c r="E7774" s="3" t="s">
        <v>4017</v>
      </c>
      <c r="F7774" s="3" t="s">
        <v>19456</v>
      </c>
      <c r="G7774" s="3" t="s">
        <v>4076</v>
      </c>
      <c r="H7774" s="3" t="s">
        <v>4077</v>
      </c>
      <c r="I7774" s="3" t="s">
        <v>4078</v>
      </c>
      <c r="J7774" s="3" t="s">
        <v>3403</v>
      </c>
      <c r="K7774" s="3" t="s">
        <v>429</v>
      </c>
      <c r="L7774" s="3" t="s">
        <v>430</v>
      </c>
      <c r="M7774" s="4">
        <v>53176.58</v>
      </c>
      <c r="N7774" s="5" t="s">
        <v>19457</v>
      </c>
    </row>
    <row r="7775" spans="1:14" customFormat="1" ht="15" hidden="1" x14ac:dyDescent="0.25">
      <c r="A7775" s="6" t="s">
        <v>19406</v>
      </c>
      <c r="B7775" s="7" t="s">
        <v>19458</v>
      </c>
      <c r="C7775" s="7" t="s">
        <v>16</v>
      </c>
      <c r="D7775" s="8" t="s">
        <v>193</v>
      </c>
      <c r="E7775" s="8" t="s">
        <v>19459</v>
      </c>
      <c r="F7775" s="8" t="s">
        <v>18459</v>
      </c>
      <c r="G7775" s="8" t="s">
        <v>4260</v>
      </c>
      <c r="H7775" s="8" t="s">
        <v>4261</v>
      </c>
      <c r="I7775" s="8" t="s">
        <v>4292</v>
      </c>
      <c r="J7775" s="8" t="s">
        <v>920</v>
      </c>
      <c r="K7775" s="8" t="s">
        <v>4204</v>
      </c>
      <c r="L7775" s="8" t="s">
        <v>4205</v>
      </c>
      <c r="M7775" s="9">
        <v>11360.53</v>
      </c>
      <c r="N7775" s="10" t="s">
        <v>19460</v>
      </c>
    </row>
    <row r="7776" spans="1:14" customFormat="1" ht="15" hidden="1" x14ac:dyDescent="0.25">
      <c r="A7776" s="1" t="s">
        <v>19406</v>
      </c>
      <c r="B7776" s="2" t="s">
        <v>19461</v>
      </c>
      <c r="C7776" s="2" t="s">
        <v>16</v>
      </c>
      <c r="D7776" s="3" t="s">
        <v>193</v>
      </c>
      <c r="E7776" s="3" t="s">
        <v>19459</v>
      </c>
      <c r="F7776" s="3" t="s">
        <v>18459</v>
      </c>
      <c r="G7776" s="3" t="s">
        <v>3431</v>
      </c>
      <c r="H7776" s="3" t="s">
        <v>3407</v>
      </c>
      <c r="I7776" s="3" t="s">
        <v>4292</v>
      </c>
      <c r="J7776" s="3" t="s">
        <v>920</v>
      </c>
      <c r="K7776" s="3" t="s">
        <v>4204</v>
      </c>
      <c r="L7776" s="3" t="s">
        <v>4205</v>
      </c>
      <c r="M7776" s="4">
        <v>226.51</v>
      </c>
      <c r="N7776" s="5" t="s">
        <v>19462</v>
      </c>
    </row>
    <row r="7777" spans="1:14" customFormat="1" ht="15" hidden="1" x14ac:dyDescent="0.25">
      <c r="A7777" s="6" t="s">
        <v>19406</v>
      </c>
      <c r="B7777" s="7" t="s">
        <v>19463</v>
      </c>
      <c r="C7777" s="7" t="s">
        <v>16</v>
      </c>
      <c r="D7777" s="8" t="s">
        <v>193</v>
      </c>
      <c r="E7777" s="8" t="s">
        <v>19459</v>
      </c>
      <c r="F7777" s="8" t="s">
        <v>18459</v>
      </c>
      <c r="G7777" s="8" t="s">
        <v>4300</v>
      </c>
      <c r="H7777" s="8" t="s">
        <v>4301</v>
      </c>
      <c r="I7777" s="8" t="s">
        <v>4292</v>
      </c>
      <c r="J7777" s="8" t="s">
        <v>920</v>
      </c>
      <c r="K7777" s="8" t="s">
        <v>4204</v>
      </c>
      <c r="L7777" s="8" t="s">
        <v>4205</v>
      </c>
      <c r="M7777" s="9">
        <v>41606.519999999997</v>
      </c>
      <c r="N7777" s="10" t="s">
        <v>19464</v>
      </c>
    </row>
    <row r="7778" spans="1:14" customFormat="1" ht="15" hidden="1" x14ac:dyDescent="0.25">
      <c r="A7778" s="1" t="s">
        <v>19406</v>
      </c>
      <c r="B7778" s="2" t="s">
        <v>19465</v>
      </c>
      <c r="C7778" s="2" t="s">
        <v>16</v>
      </c>
      <c r="D7778" s="3" t="s">
        <v>193</v>
      </c>
      <c r="E7778" s="3" t="s">
        <v>19459</v>
      </c>
      <c r="F7778" s="3" t="s">
        <v>18459</v>
      </c>
      <c r="G7778" s="3" t="s">
        <v>3431</v>
      </c>
      <c r="H7778" s="3" t="s">
        <v>3407</v>
      </c>
      <c r="I7778" s="3" t="s">
        <v>4292</v>
      </c>
      <c r="J7778" s="3" t="s">
        <v>920</v>
      </c>
      <c r="K7778" s="3" t="s">
        <v>4204</v>
      </c>
      <c r="L7778" s="3" t="s">
        <v>4205</v>
      </c>
      <c r="M7778" s="4">
        <v>11.2</v>
      </c>
      <c r="N7778" s="5" t="s">
        <v>19466</v>
      </c>
    </row>
    <row r="7779" spans="1:14" customFormat="1" ht="15" hidden="1" x14ac:dyDescent="0.25">
      <c r="A7779" s="6" t="s">
        <v>19406</v>
      </c>
      <c r="B7779" s="7" t="s">
        <v>19467</v>
      </c>
      <c r="C7779" s="7" t="s">
        <v>16</v>
      </c>
      <c r="D7779" s="8" t="s">
        <v>193</v>
      </c>
      <c r="E7779" s="8" t="s">
        <v>19459</v>
      </c>
      <c r="F7779" s="8" t="s">
        <v>18459</v>
      </c>
      <c r="G7779" s="8" t="s">
        <v>4260</v>
      </c>
      <c r="H7779" s="8" t="s">
        <v>4261</v>
      </c>
      <c r="I7779" s="8" t="s">
        <v>4292</v>
      </c>
      <c r="J7779" s="8" t="s">
        <v>920</v>
      </c>
      <c r="K7779" s="8" t="s">
        <v>4204</v>
      </c>
      <c r="L7779" s="8" t="s">
        <v>4205</v>
      </c>
      <c r="M7779" s="9">
        <v>8.44</v>
      </c>
      <c r="N7779" s="10" t="s">
        <v>19468</v>
      </c>
    </row>
    <row r="7780" spans="1:14" customFormat="1" ht="15" hidden="1" x14ac:dyDescent="0.25">
      <c r="A7780" s="1" t="s">
        <v>19406</v>
      </c>
      <c r="B7780" s="2" t="s">
        <v>19469</v>
      </c>
      <c r="C7780" s="2" t="s">
        <v>16</v>
      </c>
      <c r="D7780" s="3" t="s">
        <v>193</v>
      </c>
      <c r="E7780" s="3" t="s">
        <v>19459</v>
      </c>
      <c r="F7780" s="3" t="s">
        <v>18459</v>
      </c>
      <c r="G7780" s="3" t="s">
        <v>4256</v>
      </c>
      <c r="H7780" s="3" t="s">
        <v>4257</v>
      </c>
      <c r="I7780" s="3" t="s">
        <v>4292</v>
      </c>
      <c r="J7780" s="3" t="s">
        <v>920</v>
      </c>
      <c r="K7780" s="3" t="s">
        <v>4204</v>
      </c>
      <c r="L7780" s="3" t="s">
        <v>4205</v>
      </c>
      <c r="M7780" s="4">
        <v>118.5</v>
      </c>
      <c r="N7780" s="5" t="s">
        <v>19470</v>
      </c>
    </row>
    <row r="7781" spans="1:14" customFormat="1" ht="15" hidden="1" x14ac:dyDescent="0.25">
      <c r="A7781" s="6" t="s">
        <v>19406</v>
      </c>
      <c r="B7781" s="7" t="s">
        <v>19471</v>
      </c>
      <c r="C7781" s="7" t="s">
        <v>16</v>
      </c>
      <c r="D7781" s="8" t="s">
        <v>193</v>
      </c>
      <c r="E7781" s="8" t="s">
        <v>19459</v>
      </c>
      <c r="F7781" s="8" t="s">
        <v>18459</v>
      </c>
      <c r="G7781" s="8" t="s">
        <v>6928</v>
      </c>
      <c r="H7781" s="8" t="s">
        <v>5906</v>
      </c>
      <c r="I7781" s="8" t="s">
        <v>4292</v>
      </c>
      <c r="J7781" s="8" t="s">
        <v>920</v>
      </c>
      <c r="K7781" s="8" t="s">
        <v>4204</v>
      </c>
      <c r="L7781" s="8" t="s">
        <v>4205</v>
      </c>
      <c r="M7781" s="9">
        <v>4887.92</v>
      </c>
      <c r="N7781" s="10" t="s">
        <v>19472</v>
      </c>
    </row>
    <row r="7782" spans="1:14" customFormat="1" ht="15" hidden="1" x14ac:dyDescent="0.25">
      <c r="A7782" s="1" t="s">
        <v>19406</v>
      </c>
      <c r="B7782" s="2" t="s">
        <v>19473</v>
      </c>
      <c r="C7782" s="2" t="s">
        <v>16</v>
      </c>
      <c r="D7782" s="3" t="s">
        <v>193</v>
      </c>
      <c r="E7782" s="3" t="s">
        <v>19459</v>
      </c>
      <c r="F7782" s="3" t="s">
        <v>18459</v>
      </c>
      <c r="G7782" s="3" t="s">
        <v>6342</v>
      </c>
      <c r="H7782" s="3" t="s">
        <v>6343</v>
      </c>
      <c r="I7782" s="3" t="s">
        <v>4292</v>
      </c>
      <c r="J7782" s="3" t="s">
        <v>920</v>
      </c>
      <c r="K7782" s="3" t="s">
        <v>4204</v>
      </c>
      <c r="L7782" s="3" t="s">
        <v>4205</v>
      </c>
      <c r="M7782" s="4">
        <v>1418.54</v>
      </c>
      <c r="N7782" s="5" t="s">
        <v>19474</v>
      </c>
    </row>
    <row r="7783" spans="1:14" customFormat="1" ht="15" hidden="1" x14ac:dyDescent="0.25">
      <c r="A7783" s="6" t="s">
        <v>19406</v>
      </c>
      <c r="B7783" s="7" t="s">
        <v>19475</v>
      </c>
      <c r="C7783" s="7" t="s">
        <v>16</v>
      </c>
      <c r="D7783" s="8" t="s">
        <v>193</v>
      </c>
      <c r="E7783" s="8" t="s">
        <v>19459</v>
      </c>
      <c r="F7783" s="8" t="s">
        <v>18459</v>
      </c>
      <c r="G7783" s="8" t="s">
        <v>5656</v>
      </c>
      <c r="H7783" s="8" t="s">
        <v>5657</v>
      </c>
      <c r="I7783" s="8" t="s">
        <v>4292</v>
      </c>
      <c r="J7783" s="8" t="s">
        <v>920</v>
      </c>
      <c r="K7783" s="8" t="s">
        <v>4204</v>
      </c>
      <c r="L7783" s="8" t="s">
        <v>4205</v>
      </c>
      <c r="M7783" s="9">
        <v>8254.2199999999993</v>
      </c>
      <c r="N7783" s="10" t="s">
        <v>19476</v>
      </c>
    </row>
    <row r="7784" spans="1:14" customFormat="1" ht="15" hidden="1" x14ac:dyDescent="0.25">
      <c r="A7784" s="1" t="s">
        <v>19406</v>
      </c>
      <c r="B7784" s="2" t="s">
        <v>19477</v>
      </c>
      <c r="C7784" s="2" t="s">
        <v>16</v>
      </c>
      <c r="D7784" s="3" t="s">
        <v>193</v>
      </c>
      <c r="E7784" s="3" t="s">
        <v>19459</v>
      </c>
      <c r="F7784" s="3" t="s">
        <v>18459</v>
      </c>
      <c r="G7784" s="3" t="s">
        <v>5649</v>
      </c>
      <c r="H7784" s="3" t="s">
        <v>5650</v>
      </c>
      <c r="I7784" s="3" t="s">
        <v>4292</v>
      </c>
      <c r="J7784" s="3" t="s">
        <v>920</v>
      </c>
      <c r="K7784" s="3" t="s">
        <v>4204</v>
      </c>
      <c r="L7784" s="3" t="s">
        <v>4205</v>
      </c>
      <c r="M7784" s="4">
        <v>16921.939999999999</v>
      </c>
      <c r="N7784" s="5" t="s">
        <v>19478</v>
      </c>
    </row>
    <row r="7785" spans="1:14" customFormat="1" ht="15" hidden="1" x14ac:dyDescent="0.25">
      <c r="A7785" s="6" t="s">
        <v>19406</v>
      </c>
      <c r="B7785" s="7" t="s">
        <v>19479</v>
      </c>
      <c r="C7785" s="7" t="s">
        <v>16</v>
      </c>
      <c r="D7785" s="8" t="s">
        <v>193</v>
      </c>
      <c r="E7785" s="8" t="s">
        <v>19459</v>
      </c>
      <c r="F7785" s="8" t="s">
        <v>18459</v>
      </c>
      <c r="G7785" s="8" t="s">
        <v>3431</v>
      </c>
      <c r="H7785" s="8" t="s">
        <v>3407</v>
      </c>
      <c r="I7785" s="8" t="s">
        <v>4292</v>
      </c>
      <c r="J7785" s="8" t="s">
        <v>920</v>
      </c>
      <c r="K7785" s="8" t="s">
        <v>4204</v>
      </c>
      <c r="L7785" s="8" t="s">
        <v>4205</v>
      </c>
      <c r="M7785" s="9">
        <v>168.74</v>
      </c>
      <c r="N7785" s="10" t="s">
        <v>19480</v>
      </c>
    </row>
    <row r="7786" spans="1:14" customFormat="1" ht="15" hidden="1" x14ac:dyDescent="0.25">
      <c r="A7786" s="1" t="s">
        <v>19406</v>
      </c>
      <c r="B7786" s="2" t="s">
        <v>19481</v>
      </c>
      <c r="C7786" s="2" t="s">
        <v>16</v>
      </c>
      <c r="D7786" s="3" t="s">
        <v>193</v>
      </c>
      <c r="E7786" s="3" t="s">
        <v>15720</v>
      </c>
      <c r="F7786" s="3" t="s">
        <v>18596</v>
      </c>
      <c r="G7786" s="3" t="s">
        <v>3431</v>
      </c>
      <c r="H7786" s="3" t="s">
        <v>3407</v>
      </c>
      <c r="I7786" s="3" t="s">
        <v>470</v>
      </c>
      <c r="J7786" s="3" t="s">
        <v>471</v>
      </c>
      <c r="K7786" s="3" t="s">
        <v>3496</v>
      </c>
      <c r="L7786" s="3" t="s">
        <v>3497</v>
      </c>
      <c r="M7786" s="4">
        <v>818.14</v>
      </c>
      <c r="N7786" s="5" t="s">
        <v>19482</v>
      </c>
    </row>
    <row r="7787" spans="1:14" customFormat="1" ht="15" hidden="1" x14ac:dyDescent="0.25">
      <c r="A7787" s="6" t="s">
        <v>19406</v>
      </c>
      <c r="B7787" s="7" t="s">
        <v>19483</v>
      </c>
      <c r="C7787" s="7" t="s">
        <v>16</v>
      </c>
      <c r="D7787" s="8" t="s">
        <v>193</v>
      </c>
      <c r="E7787" s="8" t="s">
        <v>2434</v>
      </c>
      <c r="F7787" s="8" t="s">
        <v>19195</v>
      </c>
      <c r="G7787" s="8" t="s">
        <v>2450</v>
      </c>
      <c r="H7787" s="8" t="s">
        <v>2451</v>
      </c>
      <c r="I7787" s="8" t="s">
        <v>907</v>
      </c>
      <c r="J7787" s="8" t="s">
        <v>908</v>
      </c>
      <c r="K7787" s="8" t="s">
        <v>9561</v>
      </c>
      <c r="L7787" s="8" t="s">
        <v>9562</v>
      </c>
      <c r="M7787" s="9">
        <v>319718.17</v>
      </c>
      <c r="N7787" s="10" t="s">
        <v>19484</v>
      </c>
    </row>
    <row r="7788" spans="1:14" customFormat="1" ht="15" hidden="1" x14ac:dyDescent="0.25">
      <c r="A7788" s="1" t="s">
        <v>19406</v>
      </c>
      <c r="B7788" s="2" t="s">
        <v>19485</v>
      </c>
      <c r="C7788" s="2" t="s">
        <v>16</v>
      </c>
      <c r="D7788" s="3" t="s">
        <v>193</v>
      </c>
      <c r="E7788" s="3" t="s">
        <v>19486</v>
      </c>
      <c r="F7788" s="3" t="s">
        <v>18784</v>
      </c>
      <c r="G7788" s="3" t="s">
        <v>19487</v>
      </c>
      <c r="H7788" s="3" t="s">
        <v>16980</v>
      </c>
      <c r="I7788" s="3" t="s">
        <v>9408</v>
      </c>
      <c r="J7788" s="3" t="s">
        <v>9018</v>
      </c>
      <c r="K7788" s="3" t="s">
        <v>19488</v>
      </c>
      <c r="L7788" s="3" t="s">
        <v>19489</v>
      </c>
      <c r="M7788" s="4">
        <v>347.46</v>
      </c>
      <c r="N7788" s="5" t="s">
        <v>19490</v>
      </c>
    </row>
    <row r="7789" spans="1:14" customFormat="1" ht="15" hidden="1" x14ac:dyDescent="0.25">
      <c r="A7789" s="6" t="s">
        <v>19406</v>
      </c>
      <c r="B7789" s="7" t="s">
        <v>19491</v>
      </c>
      <c r="C7789" s="7" t="s">
        <v>16</v>
      </c>
      <c r="D7789" s="8" t="s">
        <v>193</v>
      </c>
      <c r="E7789" s="8" t="s">
        <v>5328</v>
      </c>
      <c r="F7789" s="8" t="s">
        <v>18828</v>
      </c>
      <c r="G7789" s="8" t="s">
        <v>3716</v>
      </c>
      <c r="H7789" s="8" t="s">
        <v>3717</v>
      </c>
      <c r="I7789" s="8" t="s">
        <v>364</v>
      </c>
      <c r="J7789" s="8" t="s">
        <v>365</v>
      </c>
      <c r="K7789" s="8" t="s">
        <v>4812</v>
      </c>
      <c r="L7789" s="8" t="s">
        <v>4813</v>
      </c>
      <c r="M7789" s="9">
        <v>375</v>
      </c>
      <c r="N7789" s="10" t="s">
        <v>19492</v>
      </c>
    </row>
    <row r="7790" spans="1:14" customFormat="1" ht="15" hidden="1" x14ac:dyDescent="0.25">
      <c r="A7790" s="1" t="s">
        <v>19406</v>
      </c>
      <c r="B7790" s="2" t="s">
        <v>19493</v>
      </c>
      <c r="C7790" s="2" t="s">
        <v>16</v>
      </c>
      <c r="D7790" s="3" t="s">
        <v>193</v>
      </c>
      <c r="E7790" s="3" t="s">
        <v>5328</v>
      </c>
      <c r="F7790" s="3" t="s">
        <v>18828</v>
      </c>
      <c r="G7790" s="3" t="s">
        <v>3368</v>
      </c>
      <c r="H7790" s="3" t="s">
        <v>3369</v>
      </c>
      <c r="I7790" s="3" t="s">
        <v>364</v>
      </c>
      <c r="J7790" s="3" t="s">
        <v>365</v>
      </c>
      <c r="K7790" s="3" t="s">
        <v>3371</v>
      </c>
      <c r="L7790" s="3" t="s">
        <v>3372</v>
      </c>
      <c r="M7790" s="4">
        <v>3957.75</v>
      </c>
      <c r="N7790" s="5" t="s">
        <v>19494</v>
      </c>
    </row>
    <row r="7791" spans="1:14" customFormat="1" ht="15" hidden="1" x14ac:dyDescent="0.25">
      <c r="A7791" s="6" t="s">
        <v>19406</v>
      </c>
      <c r="B7791" s="7" t="s">
        <v>19495</v>
      </c>
      <c r="C7791" s="7" t="s">
        <v>16</v>
      </c>
      <c r="D7791" s="8" t="s">
        <v>193</v>
      </c>
      <c r="E7791" s="8" t="s">
        <v>19496</v>
      </c>
      <c r="F7791" s="8" t="s">
        <v>19497</v>
      </c>
      <c r="G7791" s="8" t="s">
        <v>3431</v>
      </c>
      <c r="H7791" s="8" t="s">
        <v>3407</v>
      </c>
      <c r="I7791" s="8" t="s">
        <v>470</v>
      </c>
      <c r="J7791" s="8" t="s">
        <v>471</v>
      </c>
      <c r="K7791" s="8" t="s">
        <v>3496</v>
      </c>
      <c r="L7791" s="8" t="s">
        <v>3497</v>
      </c>
      <c r="M7791" s="9">
        <v>342.9</v>
      </c>
      <c r="N7791" s="10" t="s">
        <v>19498</v>
      </c>
    </row>
    <row r="7792" spans="1:14" customFormat="1" ht="15" hidden="1" x14ac:dyDescent="0.25">
      <c r="A7792" s="1" t="s">
        <v>19406</v>
      </c>
      <c r="B7792" s="2" t="s">
        <v>19499</v>
      </c>
      <c r="C7792" s="2" t="s">
        <v>16</v>
      </c>
      <c r="D7792" s="3" t="s">
        <v>193</v>
      </c>
      <c r="E7792" s="3" t="s">
        <v>19500</v>
      </c>
      <c r="F7792" s="3" t="s">
        <v>19501</v>
      </c>
      <c r="G7792" s="3" t="s">
        <v>3431</v>
      </c>
      <c r="H7792" s="3" t="s">
        <v>3407</v>
      </c>
      <c r="I7792" s="3" t="s">
        <v>470</v>
      </c>
      <c r="J7792" s="3" t="s">
        <v>471</v>
      </c>
      <c r="K7792" s="3" t="s">
        <v>3496</v>
      </c>
      <c r="L7792" s="3" t="s">
        <v>3497</v>
      </c>
      <c r="M7792" s="4">
        <v>466.04</v>
      </c>
      <c r="N7792" s="5" t="s">
        <v>19502</v>
      </c>
    </row>
    <row r="7793" spans="1:14" customFormat="1" ht="15" hidden="1" x14ac:dyDescent="0.25">
      <c r="A7793" s="6" t="s">
        <v>19406</v>
      </c>
      <c r="B7793" s="7" t="s">
        <v>19503</v>
      </c>
      <c r="C7793" s="7" t="s">
        <v>16</v>
      </c>
      <c r="D7793" s="8" t="s">
        <v>193</v>
      </c>
      <c r="E7793" s="8" t="s">
        <v>832</v>
      </c>
      <c r="F7793" s="8" t="s">
        <v>18874</v>
      </c>
      <c r="G7793" s="8" t="s">
        <v>5135</v>
      </c>
      <c r="H7793" s="8" t="s">
        <v>5136</v>
      </c>
      <c r="I7793" s="8" t="s">
        <v>1086</v>
      </c>
      <c r="J7793" s="8" t="s">
        <v>1087</v>
      </c>
      <c r="K7793" s="8" t="s">
        <v>35</v>
      </c>
      <c r="L7793" s="8" t="s">
        <v>36</v>
      </c>
      <c r="M7793" s="9">
        <v>70244.72</v>
      </c>
      <c r="N7793" s="10" t="s">
        <v>19504</v>
      </c>
    </row>
    <row r="7794" spans="1:14" customFormat="1" ht="15" hidden="1" x14ac:dyDescent="0.25">
      <c r="A7794" s="1" t="s">
        <v>19406</v>
      </c>
      <c r="B7794" s="2" t="s">
        <v>19505</v>
      </c>
      <c r="C7794" s="2" t="s">
        <v>19506</v>
      </c>
      <c r="D7794" s="3" t="s">
        <v>193</v>
      </c>
      <c r="E7794" s="3" t="s">
        <v>11848</v>
      </c>
      <c r="F7794" s="3" t="s">
        <v>19456</v>
      </c>
      <c r="G7794" s="3" t="s">
        <v>5997</v>
      </c>
      <c r="H7794" s="3" t="s">
        <v>5998</v>
      </c>
      <c r="I7794" s="3" t="s">
        <v>7024</v>
      </c>
      <c r="J7794" s="3" t="s">
        <v>3439</v>
      </c>
      <c r="K7794" s="3" t="s">
        <v>4071</v>
      </c>
      <c r="L7794" s="3" t="s">
        <v>4072</v>
      </c>
      <c r="M7794" s="4">
        <v>2483.73</v>
      </c>
      <c r="N7794" s="5" t="s">
        <v>19507</v>
      </c>
    </row>
    <row r="7795" spans="1:14" customFormat="1" ht="15" hidden="1" x14ac:dyDescent="0.25">
      <c r="A7795" s="6" t="s">
        <v>19406</v>
      </c>
      <c r="B7795" s="7" t="s">
        <v>19505</v>
      </c>
      <c r="C7795" s="7" t="s">
        <v>19508</v>
      </c>
      <c r="D7795" s="8" t="s">
        <v>193</v>
      </c>
      <c r="E7795" s="8" t="s">
        <v>8181</v>
      </c>
      <c r="F7795" s="8" t="s">
        <v>4070</v>
      </c>
      <c r="G7795" s="8" t="s">
        <v>5997</v>
      </c>
      <c r="H7795" s="8" t="s">
        <v>5998</v>
      </c>
      <c r="I7795" s="8" t="s">
        <v>7024</v>
      </c>
      <c r="J7795" s="8" t="s">
        <v>3439</v>
      </c>
      <c r="K7795" s="8" t="s">
        <v>4071</v>
      </c>
      <c r="L7795" s="8" t="s">
        <v>4072</v>
      </c>
      <c r="M7795" s="9">
        <v>411.36</v>
      </c>
      <c r="N7795" s="10" t="s">
        <v>19509</v>
      </c>
    </row>
    <row r="7796" spans="1:14" customFormat="1" ht="15" hidden="1" x14ac:dyDescent="0.25">
      <c r="A7796" s="1" t="s">
        <v>19406</v>
      </c>
      <c r="B7796" s="2" t="s">
        <v>19510</v>
      </c>
      <c r="C7796" s="2" t="s">
        <v>16</v>
      </c>
      <c r="D7796" s="3" t="s">
        <v>193</v>
      </c>
      <c r="E7796" s="3" t="s">
        <v>12137</v>
      </c>
      <c r="F7796" s="3" t="s">
        <v>19511</v>
      </c>
      <c r="G7796" s="3" t="s">
        <v>3368</v>
      </c>
      <c r="H7796" s="3" t="s">
        <v>3369</v>
      </c>
      <c r="I7796" s="3" t="s">
        <v>8715</v>
      </c>
      <c r="J7796" s="3" t="s">
        <v>8716</v>
      </c>
      <c r="K7796" s="3" t="s">
        <v>3371</v>
      </c>
      <c r="L7796" s="3" t="s">
        <v>3372</v>
      </c>
      <c r="M7796" s="4">
        <v>41690.44</v>
      </c>
      <c r="N7796" s="5" t="s">
        <v>19512</v>
      </c>
    </row>
    <row r="7797" spans="1:14" customFormat="1" ht="15" hidden="1" x14ac:dyDescent="0.25">
      <c r="A7797" s="6" t="s">
        <v>19406</v>
      </c>
      <c r="B7797" s="7" t="s">
        <v>19513</v>
      </c>
      <c r="C7797" s="7" t="s">
        <v>16</v>
      </c>
      <c r="D7797" s="8" t="s">
        <v>193</v>
      </c>
      <c r="E7797" s="8" t="s">
        <v>12137</v>
      </c>
      <c r="F7797" s="8" t="s">
        <v>19511</v>
      </c>
      <c r="G7797" s="8" t="s">
        <v>3368</v>
      </c>
      <c r="H7797" s="8" t="s">
        <v>3369</v>
      </c>
      <c r="I7797" s="8" t="s">
        <v>8715</v>
      </c>
      <c r="J7797" s="8" t="s">
        <v>8716</v>
      </c>
      <c r="K7797" s="8" t="s">
        <v>3371</v>
      </c>
      <c r="L7797" s="8" t="s">
        <v>3372</v>
      </c>
      <c r="M7797" s="9">
        <v>11768.29</v>
      </c>
      <c r="N7797" s="10" t="s">
        <v>19514</v>
      </c>
    </row>
    <row r="7798" spans="1:14" customFormat="1" ht="15" hidden="1" x14ac:dyDescent="0.25">
      <c r="A7798" s="1" t="s">
        <v>19406</v>
      </c>
      <c r="B7798" s="2" t="s">
        <v>19515</v>
      </c>
      <c r="C7798" s="2" t="s">
        <v>16</v>
      </c>
      <c r="D7798" s="3" t="s">
        <v>193</v>
      </c>
      <c r="E7798" s="3" t="s">
        <v>12137</v>
      </c>
      <c r="F7798" s="3" t="s">
        <v>19511</v>
      </c>
      <c r="G7798" s="3" t="s">
        <v>3368</v>
      </c>
      <c r="H7798" s="3" t="s">
        <v>3369</v>
      </c>
      <c r="I7798" s="3" t="s">
        <v>8715</v>
      </c>
      <c r="J7798" s="3" t="s">
        <v>8716</v>
      </c>
      <c r="K7798" s="3" t="s">
        <v>3371</v>
      </c>
      <c r="L7798" s="3" t="s">
        <v>3372</v>
      </c>
      <c r="M7798" s="4">
        <v>4070.42</v>
      </c>
      <c r="N7798" s="5" t="s">
        <v>19516</v>
      </c>
    </row>
    <row r="7799" spans="1:14" customFormat="1" ht="15" hidden="1" x14ac:dyDescent="0.25">
      <c r="A7799" s="6" t="s">
        <v>19406</v>
      </c>
      <c r="B7799" s="7" t="s">
        <v>19517</v>
      </c>
      <c r="C7799" s="7" t="s">
        <v>16</v>
      </c>
      <c r="D7799" s="8" t="s">
        <v>193</v>
      </c>
      <c r="E7799" s="8" t="s">
        <v>12137</v>
      </c>
      <c r="F7799" s="8" t="s">
        <v>19511</v>
      </c>
      <c r="G7799" s="8" t="s">
        <v>3368</v>
      </c>
      <c r="H7799" s="8" t="s">
        <v>3369</v>
      </c>
      <c r="I7799" s="8" t="s">
        <v>8715</v>
      </c>
      <c r="J7799" s="8" t="s">
        <v>8716</v>
      </c>
      <c r="K7799" s="8" t="s">
        <v>3371</v>
      </c>
      <c r="L7799" s="8" t="s">
        <v>3372</v>
      </c>
      <c r="M7799" s="9">
        <v>5114.9799999999996</v>
      </c>
      <c r="N7799" s="10" t="s">
        <v>19518</v>
      </c>
    </row>
    <row r="7800" spans="1:14" customFormat="1" ht="15" hidden="1" x14ac:dyDescent="0.25">
      <c r="A7800" s="1" t="s">
        <v>19406</v>
      </c>
      <c r="B7800" s="2" t="s">
        <v>19519</v>
      </c>
      <c r="C7800" s="2" t="s">
        <v>16</v>
      </c>
      <c r="D7800" s="3" t="s">
        <v>193</v>
      </c>
      <c r="E7800" s="3" t="s">
        <v>12137</v>
      </c>
      <c r="F7800" s="3" t="s">
        <v>19511</v>
      </c>
      <c r="G7800" s="3" t="s">
        <v>3368</v>
      </c>
      <c r="H7800" s="3" t="s">
        <v>3369</v>
      </c>
      <c r="I7800" s="3" t="s">
        <v>8715</v>
      </c>
      <c r="J7800" s="3" t="s">
        <v>8716</v>
      </c>
      <c r="K7800" s="3" t="s">
        <v>3371</v>
      </c>
      <c r="L7800" s="3" t="s">
        <v>3372</v>
      </c>
      <c r="M7800" s="4">
        <v>4365.08</v>
      </c>
      <c r="N7800" s="5" t="s">
        <v>19520</v>
      </c>
    </row>
    <row r="7801" spans="1:14" customFormat="1" ht="15" hidden="1" x14ac:dyDescent="0.25">
      <c r="A7801" s="6" t="s">
        <v>19406</v>
      </c>
      <c r="B7801" s="7" t="s">
        <v>19521</v>
      </c>
      <c r="C7801" s="7" t="s">
        <v>16</v>
      </c>
      <c r="D7801" s="8" t="s">
        <v>193</v>
      </c>
      <c r="E7801" s="8" t="s">
        <v>13591</v>
      </c>
      <c r="F7801" s="8" t="s">
        <v>19522</v>
      </c>
      <c r="G7801" s="8" t="s">
        <v>3431</v>
      </c>
      <c r="H7801" s="8" t="s">
        <v>3407</v>
      </c>
      <c r="I7801" s="8" t="s">
        <v>470</v>
      </c>
      <c r="J7801" s="8" t="s">
        <v>471</v>
      </c>
      <c r="K7801" s="8" t="s">
        <v>3496</v>
      </c>
      <c r="L7801" s="8" t="s">
        <v>3497</v>
      </c>
      <c r="M7801" s="9">
        <v>160.25</v>
      </c>
      <c r="N7801" s="10" t="s">
        <v>19523</v>
      </c>
    </row>
    <row r="7802" spans="1:14" customFormat="1" ht="15" hidden="1" x14ac:dyDescent="0.25">
      <c r="A7802" s="1" t="s">
        <v>19406</v>
      </c>
      <c r="B7802" s="2" t="s">
        <v>19524</v>
      </c>
      <c r="C7802" s="2" t="s">
        <v>16</v>
      </c>
      <c r="D7802" s="3" t="s">
        <v>193</v>
      </c>
      <c r="E7802" s="3" t="s">
        <v>7125</v>
      </c>
      <c r="F7802" s="3" t="s">
        <v>19525</v>
      </c>
      <c r="G7802" s="3" t="s">
        <v>3716</v>
      </c>
      <c r="H7802" s="3" t="s">
        <v>3717</v>
      </c>
      <c r="I7802" s="3" t="s">
        <v>8715</v>
      </c>
      <c r="J7802" s="3" t="s">
        <v>8716</v>
      </c>
      <c r="K7802" s="3" t="s">
        <v>3718</v>
      </c>
      <c r="L7802" s="3" t="s">
        <v>3719</v>
      </c>
      <c r="M7802" s="4">
        <v>225</v>
      </c>
      <c r="N7802" s="5" t="s">
        <v>19526</v>
      </c>
    </row>
    <row r="7803" spans="1:14" customFormat="1" ht="15" hidden="1" x14ac:dyDescent="0.25">
      <c r="A7803" s="6" t="s">
        <v>19406</v>
      </c>
      <c r="B7803" s="7" t="s">
        <v>19527</v>
      </c>
      <c r="C7803" s="7" t="s">
        <v>16</v>
      </c>
      <c r="D7803" s="8" t="s">
        <v>193</v>
      </c>
      <c r="E7803" s="8" t="s">
        <v>13640</v>
      </c>
      <c r="F7803" s="8" t="s">
        <v>19528</v>
      </c>
      <c r="G7803" s="8" t="s">
        <v>43</v>
      </c>
      <c r="H7803" s="8" t="s">
        <v>44</v>
      </c>
      <c r="I7803" s="8" t="s">
        <v>19529</v>
      </c>
      <c r="J7803" s="8" t="s">
        <v>19530</v>
      </c>
      <c r="K7803" s="8" t="s">
        <v>19531</v>
      </c>
      <c r="L7803" s="8" t="s">
        <v>19532</v>
      </c>
      <c r="M7803" s="9">
        <v>10000</v>
      </c>
      <c r="N7803" s="10" t="s">
        <v>19533</v>
      </c>
    </row>
    <row r="7804" spans="1:14" customFormat="1" ht="15" hidden="1" x14ac:dyDescent="0.25">
      <c r="A7804" s="1" t="s">
        <v>19406</v>
      </c>
      <c r="B7804" s="2" t="s">
        <v>19534</v>
      </c>
      <c r="C7804" s="2" t="s">
        <v>16</v>
      </c>
      <c r="D7804" s="3" t="s">
        <v>242</v>
      </c>
      <c r="E7804" s="3" t="s">
        <v>243</v>
      </c>
      <c r="F7804" s="3" t="s">
        <v>244</v>
      </c>
      <c r="G7804" s="3" t="s">
        <v>31</v>
      </c>
      <c r="H7804" s="3" t="s">
        <v>32</v>
      </c>
      <c r="I7804" s="3" t="s">
        <v>17013</v>
      </c>
      <c r="J7804" s="3" t="s">
        <v>4387</v>
      </c>
      <c r="K7804" s="3" t="s">
        <v>429</v>
      </c>
      <c r="L7804" s="3" t="s">
        <v>430</v>
      </c>
      <c r="M7804" s="4">
        <v>281.76</v>
      </c>
      <c r="N7804" s="5" t="s">
        <v>19535</v>
      </c>
    </row>
    <row r="7805" spans="1:14" customFormat="1" ht="15" hidden="1" x14ac:dyDescent="0.25">
      <c r="A7805" s="6" t="s">
        <v>19406</v>
      </c>
      <c r="B7805" s="7" t="s">
        <v>19536</v>
      </c>
      <c r="C7805" s="7" t="s">
        <v>16</v>
      </c>
      <c r="D7805" s="8" t="s">
        <v>6769</v>
      </c>
      <c r="E7805" s="8" t="s">
        <v>7005</v>
      </c>
      <c r="F7805" s="8" t="s">
        <v>19537</v>
      </c>
      <c r="G7805" s="8" t="s">
        <v>31</v>
      </c>
      <c r="H7805" s="8" t="s">
        <v>32</v>
      </c>
      <c r="I7805" s="8" t="s">
        <v>19538</v>
      </c>
      <c r="J7805" s="8" t="s">
        <v>4387</v>
      </c>
      <c r="K7805" s="8" t="s">
        <v>429</v>
      </c>
      <c r="L7805" s="8" t="s">
        <v>430</v>
      </c>
      <c r="M7805" s="9">
        <v>428.08</v>
      </c>
      <c r="N7805" s="10" t="s">
        <v>19539</v>
      </c>
    </row>
    <row r="7806" spans="1:14" customFormat="1" ht="15" hidden="1" x14ac:dyDescent="0.25">
      <c r="A7806" s="1" t="s">
        <v>19406</v>
      </c>
      <c r="B7806" s="2" t="s">
        <v>19540</v>
      </c>
      <c r="C7806" s="2" t="s">
        <v>16</v>
      </c>
      <c r="D7806" s="3" t="s">
        <v>193</v>
      </c>
      <c r="E7806" s="3" t="s">
        <v>6828</v>
      </c>
      <c r="F7806" s="3" t="s">
        <v>19541</v>
      </c>
      <c r="G7806" s="3" t="s">
        <v>17066</v>
      </c>
      <c r="H7806" s="3" t="s">
        <v>17067</v>
      </c>
      <c r="I7806" s="3" t="s">
        <v>470</v>
      </c>
      <c r="J7806" s="3" t="s">
        <v>471</v>
      </c>
      <c r="K7806" s="3" t="s">
        <v>3496</v>
      </c>
      <c r="L7806" s="3" t="s">
        <v>3497</v>
      </c>
      <c r="M7806" s="4">
        <v>177.91</v>
      </c>
      <c r="N7806" s="5" t="s">
        <v>19542</v>
      </c>
    </row>
    <row r="7807" spans="1:14" customFormat="1" ht="15" hidden="1" x14ac:dyDescent="0.25">
      <c r="A7807" s="6" t="s">
        <v>19406</v>
      </c>
      <c r="B7807" s="7" t="s">
        <v>19543</v>
      </c>
      <c r="C7807" s="7" t="s">
        <v>16</v>
      </c>
      <c r="D7807" s="8" t="s">
        <v>193</v>
      </c>
      <c r="E7807" s="8" t="s">
        <v>3366</v>
      </c>
      <c r="F7807" s="8" t="s">
        <v>19544</v>
      </c>
      <c r="G7807" s="8" t="s">
        <v>13711</v>
      </c>
      <c r="H7807" s="8" t="s">
        <v>13712</v>
      </c>
      <c r="I7807" s="8" t="s">
        <v>9232</v>
      </c>
      <c r="J7807" s="8" t="s">
        <v>1164</v>
      </c>
      <c r="K7807" s="8" t="s">
        <v>57</v>
      </c>
      <c r="L7807" s="8" t="s">
        <v>58</v>
      </c>
      <c r="M7807" s="9">
        <v>3069.55</v>
      </c>
      <c r="N7807" s="10" t="s">
        <v>19545</v>
      </c>
    </row>
    <row r="7808" spans="1:14" customFormat="1" ht="15" hidden="1" x14ac:dyDescent="0.25">
      <c r="A7808" s="1" t="s">
        <v>19406</v>
      </c>
      <c r="B7808" s="2" t="s">
        <v>19546</v>
      </c>
      <c r="C7808" s="2" t="s">
        <v>16</v>
      </c>
      <c r="D7808" s="3" t="s">
        <v>242</v>
      </c>
      <c r="E7808" s="3" t="s">
        <v>19547</v>
      </c>
      <c r="F7808" s="3" t="s">
        <v>19548</v>
      </c>
      <c r="G7808" s="3" t="s">
        <v>3400</v>
      </c>
      <c r="H7808" s="3" t="s">
        <v>3401</v>
      </c>
      <c r="I7808" s="3" t="s">
        <v>919</v>
      </c>
      <c r="J7808" s="3" t="s">
        <v>920</v>
      </c>
      <c r="K7808" s="3" t="s">
        <v>35</v>
      </c>
      <c r="L7808" s="3" t="s">
        <v>36</v>
      </c>
      <c r="M7808" s="4">
        <v>49.57</v>
      </c>
      <c r="N7808" s="5" t="s">
        <v>19549</v>
      </c>
    </row>
    <row r="7809" spans="1:14" customFormat="1" ht="15" hidden="1" x14ac:dyDescent="0.25">
      <c r="A7809" s="6" t="s">
        <v>19406</v>
      </c>
      <c r="B7809" s="7" t="s">
        <v>19550</v>
      </c>
      <c r="C7809" s="7" t="s">
        <v>16</v>
      </c>
      <c r="D7809" s="8" t="s">
        <v>193</v>
      </c>
      <c r="E7809" s="8" t="s">
        <v>19551</v>
      </c>
      <c r="F7809" s="8" t="s">
        <v>7527</v>
      </c>
      <c r="G7809" s="8" t="s">
        <v>3716</v>
      </c>
      <c r="H7809" s="8" t="s">
        <v>3717</v>
      </c>
      <c r="I7809" s="8" t="s">
        <v>364</v>
      </c>
      <c r="J7809" s="8" t="s">
        <v>365</v>
      </c>
      <c r="K7809" s="8" t="s">
        <v>3718</v>
      </c>
      <c r="L7809" s="8" t="s">
        <v>3719</v>
      </c>
      <c r="M7809" s="9">
        <v>375</v>
      </c>
      <c r="N7809" s="10" t="s">
        <v>19552</v>
      </c>
    </row>
    <row r="7810" spans="1:14" customFormat="1" ht="15" hidden="1" x14ac:dyDescent="0.25">
      <c r="A7810" s="1" t="s">
        <v>19406</v>
      </c>
      <c r="B7810" s="2" t="s">
        <v>19553</v>
      </c>
      <c r="C7810" s="2" t="s">
        <v>16</v>
      </c>
      <c r="D7810" s="3" t="s">
        <v>193</v>
      </c>
      <c r="E7810" s="3" t="s">
        <v>77</v>
      </c>
      <c r="F7810" s="3" t="s">
        <v>19554</v>
      </c>
      <c r="G7810" s="3" t="s">
        <v>3443</v>
      </c>
      <c r="H7810" s="3" t="s">
        <v>3444</v>
      </c>
      <c r="I7810" s="3" t="s">
        <v>3445</v>
      </c>
      <c r="J7810" s="3" t="s">
        <v>920</v>
      </c>
      <c r="K7810" s="3" t="s">
        <v>429</v>
      </c>
      <c r="L7810" s="3" t="s">
        <v>430</v>
      </c>
      <c r="M7810" s="4">
        <v>182975.58</v>
      </c>
      <c r="N7810" s="5" t="s">
        <v>19555</v>
      </c>
    </row>
    <row r="7811" spans="1:14" customFormat="1" ht="15" hidden="1" x14ac:dyDescent="0.25">
      <c r="A7811" s="6" t="s">
        <v>19406</v>
      </c>
      <c r="B7811" s="7" t="s">
        <v>19556</v>
      </c>
      <c r="C7811" s="7" t="s">
        <v>16</v>
      </c>
      <c r="D7811" s="8" t="s">
        <v>193</v>
      </c>
      <c r="E7811" s="8" t="s">
        <v>2423</v>
      </c>
      <c r="F7811" s="8" t="s">
        <v>19557</v>
      </c>
      <c r="G7811" s="8" t="s">
        <v>975</v>
      </c>
      <c r="H7811" s="8" t="s">
        <v>976</v>
      </c>
      <c r="I7811" s="8" t="s">
        <v>3489</v>
      </c>
      <c r="J7811" s="8" t="s">
        <v>625</v>
      </c>
      <c r="K7811" s="8" t="s">
        <v>429</v>
      </c>
      <c r="L7811" s="8" t="s">
        <v>430</v>
      </c>
      <c r="M7811" s="9">
        <v>15000</v>
      </c>
      <c r="N7811" s="10" t="s">
        <v>19558</v>
      </c>
    </row>
    <row r="7812" spans="1:14" customFormat="1" ht="15" hidden="1" x14ac:dyDescent="0.25">
      <c r="A7812" s="1" t="s">
        <v>19406</v>
      </c>
      <c r="B7812" s="2" t="s">
        <v>19559</v>
      </c>
      <c r="C7812" s="2" t="s">
        <v>16</v>
      </c>
      <c r="D7812" s="3" t="s">
        <v>193</v>
      </c>
      <c r="E7812" s="3" t="s">
        <v>11875</v>
      </c>
      <c r="F7812" s="3" t="s">
        <v>19171</v>
      </c>
      <c r="G7812" s="3" t="s">
        <v>3716</v>
      </c>
      <c r="H7812" s="3" t="s">
        <v>3717</v>
      </c>
      <c r="I7812" s="3" t="s">
        <v>5283</v>
      </c>
      <c r="J7812" s="3" t="s">
        <v>5284</v>
      </c>
      <c r="K7812" s="3" t="s">
        <v>3718</v>
      </c>
      <c r="L7812" s="3" t="s">
        <v>3719</v>
      </c>
      <c r="M7812" s="4">
        <v>600</v>
      </c>
      <c r="N7812" s="5" t="s">
        <v>19560</v>
      </c>
    </row>
    <row r="7813" spans="1:14" customFormat="1" ht="15" hidden="1" x14ac:dyDescent="0.25">
      <c r="A7813" s="6" t="s">
        <v>19406</v>
      </c>
      <c r="B7813" s="7" t="s">
        <v>19561</v>
      </c>
      <c r="C7813" s="7" t="s">
        <v>16</v>
      </c>
      <c r="D7813" s="8" t="s">
        <v>193</v>
      </c>
      <c r="E7813" s="8" t="s">
        <v>11875</v>
      </c>
      <c r="F7813" s="8" t="s">
        <v>19171</v>
      </c>
      <c r="G7813" s="8" t="s">
        <v>3368</v>
      </c>
      <c r="H7813" s="8" t="s">
        <v>3369</v>
      </c>
      <c r="I7813" s="8" t="s">
        <v>5283</v>
      </c>
      <c r="J7813" s="8" t="s">
        <v>5284</v>
      </c>
      <c r="K7813" s="8" t="s">
        <v>3371</v>
      </c>
      <c r="L7813" s="8" t="s">
        <v>3372</v>
      </c>
      <c r="M7813" s="9">
        <v>35183.71</v>
      </c>
      <c r="N7813" s="10" t="s">
        <v>19562</v>
      </c>
    </row>
    <row r="7814" spans="1:14" customFormat="1" ht="15" hidden="1" x14ac:dyDescent="0.25">
      <c r="A7814" s="1" t="s">
        <v>19406</v>
      </c>
      <c r="B7814" s="2" t="s">
        <v>19563</v>
      </c>
      <c r="C7814" s="2" t="s">
        <v>16</v>
      </c>
      <c r="D7814" s="3" t="s">
        <v>193</v>
      </c>
      <c r="E7814" s="3" t="s">
        <v>2280</v>
      </c>
      <c r="F7814" s="3" t="s">
        <v>19564</v>
      </c>
      <c r="G7814" s="3" t="s">
        <v>3431</v>
      </c>
      <c r="H7814" s="3" t="s">
        <v>3407</v>
      </c>
      <c r="I7814" s="3" t="s">
        <v>470</v>
      </c>
      <c r="J7814" s="3" t="s">
        <v>471</v>
      </c>
      <c r="K7814" s="3" t="s">
        <v>3496</v>
      </c>
      <c r="L7814" s="3" t="s">
        <v>3497</v>
      </c>
      <c r="M7814" s="4">
        <v>518.66</v>
      </c>
      <c r="N7814" s="5" t="s">
        <v>19565</v>
      </c>
    </row>
    <row r="7815" spans="1:14" customFormat="1" ht="15" hidden="1" x14ac:dyDescent="0.25">
      <c r="A7815" s="6" t="s">
        <v>19406</v>
      </c>
      <c r="B7815" s="7" t="s">
        <v>19566</v>
      </c>
      <c r="C7815" s="7" t="s">
        <v>16</v>
      </c>
      <c r="D7815" s="8" t="s">
        <v>193</v>
      </c>
      <c r="E7815" s="8" t="s">
        <v>680</v>
      </c>
      <c r="F7815" s="8" t="s">
        <v>19567</v>
      </c>
      <c r="G7815" s="8" t="s">
        <v>3431</v>
      </c>
      <c r="H7815" s="8" t="s">
        <v>3407</v>
      </c>
      <c r="I7815" s="8" t="s">
        <v>6647</v>
      </c>
      <c r="J7815" s="8" t="s">
        <v>625</v>
      </c>
      <c r="K7815" s="8" t="s">
        <v>429</v>
      </c>
      <c r="L7815" s="8" t="s">
        <v>430</v>
      </c>
      <c r="M7815" s="9">
        <v>28618.57</v>
      </c>
      <c r="N7815" s="10" t="s">
        <v>19568</v>
      </c>
    </row>
    <row r="7816" spans="1:14" customFormat="1" ht="15" hidden="1" x14ac:dyDescent="0.25">
      <c r="A7816" s="1" t="s">
        <v>19406</v>
      </c>
      <c r="B7816" s="2" t="s">
        <v>19569</v>
      </c>
      <c r="C7816" s="2" t="s">
        <v>16</v>
      </c>
      <c r="D7816" s="3" t="s">
        <v>193</v>
      </c>
      <c r="E7816" s="3" t="s">
        <v>10817</v>
      </c>
      <c r="F7816" s="3" t="s">
        <v>19522</v>
      </c>
      <c r="G7816" s="3" t="s">
        <v>3368</v>
      </c>
      <c r="H7816" s="3" t="s">
        <v>3369</v>
      </c>
      <c r="I7816" s="3" t="s">
        <v>6348</v>
      </c>
      <c r="J7816" s="3" t="s">
        <v>6349</v>
      </c>
      <c r="K7816" s="3" t="s">
        <v>3371</v>
      </c>
      <c r="L7816" s="3" t="s">
        <v>3372</v>
      </c>
      <c r="M7816" s="4">
        <v>7660.76</v>
      </c>
      <c r="N7816" s="5" t="s">
        <v>19570</v>
      </c>
    </row>
    <row r="7817" spans="1:14" customFormat="1" ht="15" hidden="1" x14ac:dyDescent="0.25">
      <c r="A7817" s="6" t="s">
        <v>19406</v>
      </c>
      <c r="B7817" s="7" t="s">
        <v>19571</v>
      </c>
      <c r="C7817" s="7" t="s">
        <v>16</v>
      </c>
      <c r="D7817" s="8" t="s">
        <v>193</v>
      </c>
      <c r="E7817" s="8" t="s">
        <v>3572</v>
      </c>
      <c r="F7817" s="8" t="s">
        <v>19572</v>
      </c>
      <c r="G7817" s="8" t="s">
        <v>3431</v>
      </c>
      <c r="H7817" s="8" t="s">
        <v>3407</v>
      </c>
      <c r="I7817" s="8" t="s">
        <v>470</v>
      </c>
      <c r="J7817" s="8" t="s">
        <v>471</v>
      </c>
      <c r="K7817" s="8" t="s">
        <v>3496</v>
      </c>
      <c r="L7817" s="8" t="s">
        <v>3497</v>
      </c>
      <c r="M7817" s="9">
        <v>200.37</v>
      </c>
      <c r="N7817" s="10" t="s">
        <v>19573</v>
      </c>
    </row>
    <row r="7818" spans="1:14" customFormat="1" ht="15" hidden="1" x14ac:dyDescent="0.25">
      <c r="A7818" s="1" t="s">
        <v>19406</v>
      </c>
      <c r="B7818" s="2" t="s">
        <v>19574</v>
      </c>
      <c r="C7818" s="2" t="s">
        <v>16</v>
      </c>
      <c r="D7818" s="3" t="s">
        <v>193</v>
      </c>
      <c r="E7818" s="3" t="s">
        <v>19575</v>
      </c>
      <c r="F7818" s="3" t="s">
        <v>19576</v>
      </c>
      <c r="G7818" s="3" t="s">
        <v>3716</v>
      </c>
      <c r="H7818" s="3" t="s">
        <v>3717</v>
      </c>
      <c r="I7818" s="3" t="s">
        <v>5335</v>
      </c>
      <c r="J7818" s="3" t="s">
        <v>1014</v>
      </c>
      <c r="K7818" s="3" t="s">
        <v>3718</v>
      </c>
      <c r="L7818" s="3" t="s">
        <v>3719</v>
      </c>
      <c r="M7818" s="4">
        <v>225</v>
      </c>
      <c r="N7818" s="5" t="s">
        <v>19577</v>
      </c>
    </row>
    <row r="7819" spans="1:14" customFormat="1" ht="15" hidden="1" x14ac:dyDescent="0.25">
      <c r="A7819" s="6" t="s">
        <v>19406</v>
      </c>
      <c r="B7819" s="7" t="s">
        <v>19578</v>
      </c>
      <c r="C7819" s="7" t="s">
        <v>16</v>
      </c>
      <c r="D7819" s="8" t="s">
        <v>193</v>
      </c>
      <c r="E7819" s="8" t="s">
        <v>19579</v>
      </c>
      <c r="F7819" s="8" t="s">
        <v>19580</v>
      </c>
      <c r="G7819" s="8" t="s">
        <v>3716</v>
      </c>
      <c r="H7819" s="8" t="s">
        <v>3717</v>
      </c>
      <c r="I7819" s="8" t="s">
        <v>364</v>
      </c>
      <c r="J7819" s="8" t="s">
        <v>365</v>
      </c>
      <c r="K7819" s="8" t="s">
        <v>3718</v>
      </c>
      <c r="L7819" s="8" t="s">
        <v>3719</v>
      </c>
      <c r="M7819" s="9">
        <v>375</v>
      </c>
      <c r="N7819" s="10" t="s">
        <v>19581</v>
      </c>
    </row>
    <row r="7820" spans="1:14" customFormat="1" ht="15" hidden="1" x14ac:dyDescent="0.25">
      <c r="A7820" s="1" t="s">
        <v>19406</v>
      </c>
      <c r="B7820" s="2" t="s">
        <v>19582</v>
      </c>
      <c r="C7820" s="2" t="s">
        <v>16</v>
      </c>
      <c r="D7820" s="3" t="s">
        <v>193</v>
      </c>
      <c r="E7820" s="3" t="s">
        <v>19579</v>
      </c>
      <c r="F7820" s="3" t="s">
        <v>19580</v>
      </c>
      <c r="G7820" s="3" t="s">
        <v>3368</v>
      </c>
      <c r="H7820" s="3" t="s">
        <v>3369</v>
      </c>
      <c r="I7820" s="3" t="s">
        <v>364</v>
      </c>
      <c r="J7820" s="3" t="s">
        <v>365</v>
      </c>
      <c r="K7820" s="3" t="s">
        <v>3371</v>
      </c>
      <c r="L7820" s="3" t="s">
        <v>3372</v>
      </c>
      <c r="M7820" s="4">
        <v>13355.6</v>
      </c>
      <c r="N7820" s="5" t="s">
        <v>19583</v>
      </c>
    </row>
    <row r="7821" spans="1:14" customFormat="1" ht="15" hidden="1" x14ac:dyDescent="0.25">
      <c r="A7821" s="6" t="s">
        <v>19406</v>
      </c>
      <c r="B7821" s="7" t="s">
        <v>19584</v>
      </c>
      <c r="C7821" s="7" t="s">
        <v>16</v>
      </c>
      <c r="D7821" s="8" t="s">
        <v>193</v>
      </c>
      <c r="E7821" s="8" t="s">
        <v>10721</v>
      </c>
      <c r="F7821" s="8" t="s">
        <v>19564</v>
      </c>
      <c r="G7821" s="8" t="s">
        <v>2450</v>
      </c>
      <c r="H7821" s="8" t="s">
        <v>2451</v>
      </c>
      <c r="I7821" s="8" t="s">
        <v>907</v>
      </c>
      <c r="J7821" s="8" t="s">
        <v>908</v>
      </c>
      <c r="K7821" s="8" t="s">
        <v>4799</v>
      </c>
      <c r="L7821" s="8" t="s">
        <v>4800</v>
      </c>
      <c r="M7821" s="9">
        <v>99873.78</v>
      </c>
      <c r="N7821" s="10" t="s">
        <v>19585</v>
      </c>
    </row>
    <row r="7822" spans="1:14" customFormat="1" ht="15" hidden="1" x14ac:dyDescent="0.25">
      <c r="A7822" s="1" t="s">
        <v>19406</v>
      </c>
      <c r="B7822" s="2" t="s">
        <v>19586</v>
      </c>
      <c r="C7822" s="2" t="s">
        <v>16</v>
      </c>
      <c r="D7822" s="3" t="s">
        <v>193</v>
      </c>
      <c r="E7822" s="3" t="s">
        <v>10721</v>
      </c>
      <c r="F7822" s="3" t="s">
        <v>19564</v>
      </c>
      <c r="G7822" s="3" t="s">
        <v>3400</v>
      </c>
      <c r="H7822" s="3" t="s">
        <v>3401</v>
      </c>
      <c r="I7822" s="3" t="s">
        <v>907</v>
      </c>
      <c r="J7822" s="3" t="s">
        <v>908</v>
      </c>
      <c r="K7822" s="3" t="s">
        <v>4799</v>
      </c>
      <c r="L7822" s="3" t="s">
        <v>4800</v>
      </c>
      <c r="M7822" s="4">
        <v>7705.05</v>
      </c>
      <c r="N7822" s="5" t="s">
        <v>19587</v>
      </c>
    </row>
    <row r="7823" spans="1:14" customFormat="1" ht="15" hidden="1" x14ac:dyDescent="0.25">
      <c r="A7823" s="6" t="s">
        <v>19406</v>
      </c>
      <c r="B7823" s="7" t="s">
        <v>19588</v>
      </c>
      <c r="C7823" s="7" t="s">
        <v>16</v>
      </c>
      <c r="D7823" s="8" t="s">
        <v>193</v>
      </c>
      <c r="E7823" s="8" t="s">
        <v>115</v>
      </c>
      <c r="F7823" s="8" t="s">
        <v>19564</v>
      </c>
      <c r="G7823" s="8" t="s">
        <v>2450</v>
      </c>
      <c r="H7823" s="8" t="s">
        <v>2451</v>
      </c>
      <c r="I7823" s="8" t="s">
        <v>907</v>
      </c>
      <c r="J7823" s="8" t="s">
        <v>908</v>
      </c>
      <c r="K7823" s="8" t="s">
        <v>4999</v>
      </c>
      <c r="L7823" s="8" t="s">
        <v>5000</v>
      </c>
      <c r="M7823" s="9">
        <v>284888.90000000002</v>
      </c>
      <c r="N7823" s="10" t="s">
        <v>19589</v>
      </c>
    </row>
    <row r="7824" spans="1:14" customFormat="1" ht="15" hidden="1" x14ac:dyDescent="0.25">
      <c r="A7824" s="1" t="s">
        <v>19406</v>
      </c>
      <c r="B7824" s="2" t="s">
        <v>19590</v>
      </c>
      <c r="C7824" s="2" t="s">
        <v>16</v>
      </c>
      <c r="D7824" s="3" t="s">
        <v>193</v>
      </c>
      <c r="E7824" s="3" t="s">
        <v>12748</v>
      </c>
      <c r="F7824" s="3" t="s">
        <v>19591</v>
      </c>
      <c r="G7824" s="3" t="s">
        <v>2450</v>
      </c>
      <c r="H7824" s="3" t="s">
        <v>2451</v>
      </c>
      <c r="I7824" s="3" t="s">
        <v>907</v>
      </c>
      <c r="J7824" s="3" t="s">
        <v>908</v>
      </c>
      <c r="K7824" s="3" t="s">
        <v>17031</v>
      </c>
      <c r="L7824" s="3" t="s">
        <v>17032</v>
      </c>
      <c r="M7824" s="4">
        <v>57105.8</v>
      </c>
      <c r="N7824" s="5" t="s">
        <v>19592</v>
      </c>
    </row>
    <row r="7825" spans="1:14" customFormat="1" ht="15" hidden="1" x14ac:dyDescent="0.25">
      <c r="A7825" s="6" t="s">
        <v>19406</v>
      </c>
      <c r="B7825" s="7" t="s">
        <v>19593</v>
      </c>
      <c r="C7825" s="7" t="s">
        <v>16</v>
      </c>
      <c r="D7825" s="8" t="s">
        <v>193</v>
      </c>
      <c r="E7825" s="8" t="s">
        <v>12748</v>
      </c>
      <c r="F7825" s="8" t="s">
        <v>19591</v>
      </c>
      <c r="G7825" s="8" t="s">
        <v>2450</v>
      </c>
      <c r="H7825" s="8" t="s">
        <v>2451</v>
      </c>
      <c r="I7825" s="8" t="s">
        <v>907</v>
      </c>
      <c r="J7825" s="8" t="s">
        <v>908</v>
      </c>
      <c r="K7825" s="8" t="s">
        <v>17031</v>
      </c>
      <c r="L7825" s="8" t="s">
        <v>17032</v>
      </c>
      <c r="M7825" s="9">
        <v>4266.43</v>
      </c>
      <c r="N7825" s="10" t="s">
        <v>19594</v>
      </c>
    </row>
    <row r="7826" spans="1:14" customFormat="1" ht="15" hidden="1" x14ac:dyDescent="0.25">
      <c r="A7826" s="1" t="s">
        <v>19406</v>
      </c>
      <c r="B7826" s="2" t="s">
        <v>19595</v>
      </c>
      <c r="C7826" s="2" t="s">
        <v>16</v>
      </c>
      <c r="D7826" s="3" t="s">
        <v>193</v>
      </c>
      <c r="E7826" s="3" t="s">
        <v>9151</v>
      </c>
      <c r="F7826" s="3" t="s">
        <v>19596</v>
      </c>
      <c r="G7826" s="3" t="s">
        <v>13711</v>
      </c>
      <c r="H7826" s="3" t="s">
        <v>13712</v>
      </c>
      <c r="I7826" s="3" t="s">
        <v>10609</v>
      </c>
      <c r="J7826" s="3" t="s">
        <v>1164</v>
      </c>
      <c r="K7826" s="3" t="s">
        <v>57</v>
      </c>
      <c r="L7826" s="3" t="s">
        <v>58</v>
      </c>
      <c r="M7826" s="4">
        <v>50000</v>
      </c>
      <c r="N7826" s="5" t="s">
        <v>19597</v>
      </c>
    </row>
    <row r="7827" spans="1:14" customFormat="1" ht="15" hidden="1" x14ac:dyDescent="0.25">
      <c r="A7827" s="6" t="s">
        <v>19406</v>
      </c>
      <c r="B7827" s="7" t="s">
        <v>19598</v>
      </c>
      <c r="C7827" s="7" t="s">
        <v>16</v>
      </c>
      <c r="D7827" s="8" t="s">
        <v>193</v>
      </c>
      <c r="E7827" s="8" t="s">
        <v>8132</v>
      </c>
      <c r="F7827" s="8" t="s">
        <v>16940</v>
      </c>
      <c r="G7827" s="8" t="s">
        <v>3716</v>
      </c>
      <c r="H7827" s="8" t="s">
        <v>3717</v>
      </c>
      <c r="I7827" s="8" t="s">
        <v>10571</v>
      </c>
      <c r="J7827" s="8" t="s">
        <v>10572</v>
      </c>
      <c r="K7827" s="8" t="s">
        <v>3718</v>
      </c>
      <c r="L7827" s="8" t="s">
        <v>3719</v>
      </c>
      <c r="M7827" s="9">
        <v>600</v>
      </c>
      <c r="N7827" s="10" t="s">
        <v>19599</v>
      </c>
    </row>
    <row r="7828" spans="1:14" customFormat="1" ht="15" hidden="1" x14ac:dyDescent="0.25">
      <c r="A7828" s="1" t="s">
        <v>19406</v>
      </c>
      <c r="B7828" s="2" t="s">
        <v>19600</v>
      </c>
      <c r="C7828" s="2" t="s">
        <v>16</v>
      </c>
      <c r="D7828" s="3" t="s">
        <v>193</v>
      </c>
      <c r="E7828" s="3" t="s">
        <v>8132</v>
      </c>
      <c r="F7828" s="3" t="s">
        <v>16940</v>
      </c>
      <c r="G7828" s="3" t="s">
        <v>3368</v>
      </c>
      <c r="H7828" s="3" t="s">
        <v>3369</v>
      </c>
      <c r="I7828" s="3" t="s">
        <v>10571</v>
      </c>
      <c r="J7828" s="3" t="s">
        <v>10572</v>
      </c>
      <c r="K7828" s="3" t="s">
        <v>3371</v>
      </c>
      <c r="L7828" s="3" t="s">
        <v>3372</v>
      </c>
      <c r="M7828" s="4">
        <v>2141.75</v>
      </c>
      <c r="N7828" s="5" t="s">
        <v>19601</v>
      </c>
    </row>
    <row r="7829" spans="1:14" customFormat="1" ht="15" hidden="1" x14ac:dyDescent="0.25">
      <c r="A7829" s="6" t="s">
        <v>19406</v>
      </c>
      <c r="B7829" s="7" t="s">
        <v>19602</v>
      </c>
      <c r="C7829" s="7" t="s">
        <v>16</v>
      </c>
      <c r="D7829" s="8" t="s">
        <v>193</v>
      </c>
      <c r="E7829" s="8" t="s">
        <v>19603</v>
      </c>
      <c r="F7829" s="8" t="s">
        <v>19548</v>
      </c>
      <c r="G7829" s="8" t="s">
        <v>19604</v>
      </c>
      <c r="H7829" s="8" t="s">
        <v>19605</v>
      </c>
      <c r="I7829" s="8" t="s">
        <v>5171</v>
      </c>
      <c r="J7829" s="8" t="s">
        <v>5172</v>
      </c>
      <c r="K7829" s="8" t="s">
        <v>57</v>
      </c>
      <c r="L7829" s="8" t="s">
        <v>58</v>
      </c>
      <c r="M7829" s="9">
        <v>5200</v>
      </c>
      <c r="N7829" s="10" t="s">
        <v>19606</v>
      </c>
    </row>
    <row r="7830" spans="1:14" customFormat="1" ht="15" hidden="1" x14ac:dyDescent="0.25">
      <c r="A7830" s="1" t="s">
        <v>19406</v>
      </c>
      <c r="B7830" s="2" t="s">
        <v>19607</v>
      </c>
      <c r="C7830" s="2" t="s">
        <v>16</v>
      </c>
      <c r="D7830" s="3" t="s">
        <v>193</v>
      </c>
      <c r="E7830" s="3" t="s">
        <v>3912</v>
      </c>
      <c r="F7830" s="3" t="s">
        <v>19576</v>
      </c>
      <c r="G7830" s="3" t="s">
        <v>3716</v>
      </c>
      <c r="H7830" s="3" t="s">
        <v>3717</v>
      </c>
      <c r="I7830" s="3" t="s">
        <v>364</v>
      </c>
      <c r="J7830" s="3" t="s">
        <v>365</v>
      </c>
      <c r="K7830" s="3" t="s">
        <v>3718</v>
      </c>
      <c r="L7830" s="3" t="s">
        <v>3719</v>
      </c>
      <c r="M7830" s="4">
        <v>800</v>
      </c>
      <c r="N7830" s="5" t="s">
        <v>19608</v>
      </c>
    </row>
    <row r="7831" spans="1:14" customFormat="1" ht="15" hidden="1" x14ac:dyDescent="0.25">
      <c r="A7831" s="6" t="s">
        <v>19406</v>
      </c>
      <c r="B7831" s="7" t="s">
        <v>19609</v>
      </c>
      <c r="C7831" s="7" t="s">
        <v>16</v>
      </c>
      <c r="D7831" s="8" t="s">
        <v>193</v>
      </c>
      <c r="E7831" s="8" t="s">
        <v>13754</v>
      </c>
      <c r="F7831" s="8" t="s">
        <v>19591</v>
      </c>
      <c r="G7831" s="8" t="s">
        <v>7858</v>
      </c>
      <c r="H7831" s="8" t="s">
        <v>7859</v>
      </c>
      <c r="I7831" s="8" t="s">
        <v>10801</v>
      </c>
      <c r="J7831" s="8" t="s">
        <v>10802</v>
      </c>
      <c r="K7831" s="8" t="s">
        <v>19610</v>
      </c>
      <c r="L7831" s="8" t="s">
        <v>19611</v>
      </c>
      <c r="M7831" s="9">
        <v>809.62</v>
      </c>
      <c r="N7831" s="10" t="s">
        <v>19612</v>
      </c>
    </row>
    <row r="7832" spans="1:14" customFormat="1" ht="15" hidden="1" x14ac:dyDescent="0.25">
      <c r="A7832" s="1" t="s">
        <v>19406</v>
      </c>
      <c r="B7832" s="2" t="s">
        <v>19613</v>
      </c>
      <c r="C7832" s="2" t="s">
        <v>16</v>
      </c>
      <c r="D7832" s="3" t="s">
        <v>193</v>
      </c>
      <c r="E7832" s="3" t="s">
        <v>7539</v>
      </c>
      <c r="F7832" s="3" t="s">
        <v>19614</v>
      </c>
      <c r="G7832" s="3" t="s">
        <v>3716</v>
      </c>
      <c r="H7832" s="3" t="s">
        <v>3717</v>
      </c>
      <c r="I7832" s="3" t="s">
        <v>401</v>
      </c>
      <c r="J7832" s="3" t="s">
        <v>402</v>
      </c>
      <c r="K7832" s="3" t="s">
        <v>3718</v>
      </c>
      <c r="L7832" s="3" t="s">
        <v>3719</v>
      </c>
      <c r="M7832" s="4">
        <v>30</v>
      </c>
      <c r="N7832" s="5" t="s">
        <v>19615</v>
      </c>
    </row>
    <row r="7833" spans="1:14" customFormat="1" ht="15" hidden="1" x14ac:dyDescent="0.25">
      <c r="A7833" s="6" t="s">
        <v>19406</v>
      </c>
      <c r="B7833" s="7" t="s">
        <v>19616</v>
      </c>
      <c r="C7833" s="7" t="s">
        <v>16</v>
      </c>
      <c r="D7833" s="8" t="s">
        <v>193</v>
      </c>
      <c r="E7833" s="8" t="s">
        <v>9841</v>
      </c>
      <c r="F7833" s="8" t="s">
        <v>19617</v>
      </c>
      <c r="G7833" s="8" t="s">
        <v>31</v>
      </c>
      <c r="H7833" s="8" t="s">
        <v>32</v>
      </c>
      <c r="I7833" s="8" t="s">
        <v>13354</v>
      </c>
      <c r="J7833" s="8" t="s">
        <v>13355</v>
      </c>
      <c r="K7833" s="8" t="s">
        <v>3496</v>
      </c>
      <c r="L7833" s="8" t="s">
        <v>3497</v>
      </c>
      <c r="M7833" s="9">
        <v>72.88</v>
      </c>
      <c r="N7833" s="10" t="s">
        <v>19618</v>
      </c>
    </row>
    <row r="7834" spans="1:14" customFormat="1" ht="15" hidden="1" x14ac:dyDescent="0.25">
      <c r="A7834" s="1" t="s">
        <v>19406</v>
      </c>
      <c r="B7834" s="2" t="s">
        <v>19619</v>
      </c>
      <c r="C7834" s="2" t="s">
        <v>16</v>
      </c>
      <c r="D7834" s="3" t="s">
        <v>193</v>
      </c>
      <c r="E7834" s="3" t="s">
        <v>5502</v>
      </c>
      <c r="F7834" s="3" t="s">
        <v>18522</v>
      </c>
      <c r="G7834" s="3" t="s">
        <v>3716</v>
      </c>
      <c r="H7834" s="3" t="s">
        <v>3717</v>
      </c>
      <c r="I7834" s="3" t="s">
        <v>401</v>
      </c>
      <c r="J7834" s="3" t="s">
        <v>402</v>
      </c>
      <c r="K7834" s="3" t="s">
        <v>3718</v>
      </c>
      <c r="L7834" s="3" t="s">
        <v>3719</v>
      </c>
      <c r="M7834" s="4">
        <v>30</v>
      </c>
      <c r="N7834" s="5" t="s">
        <v>19620</v>
      </c>
    </row>
    <row r="7835" spans="1:14" customFormat="1" ht="15" hidden="1" x14ac:dyDescent="0.25">
      <c r="A7835" s="6" t="s">
        <v>19406</v>
      </c>
      <c r="B7835" s="7" t="s">
        <v>19621</v>
      </c>
      <c r="C7835" s="7" t="s">
        <v>16</v>
      </c>
      <c r="D7835" s="8" t="s">
        <v>193</v>
      </c>
      <c r="E7835" s="8" t="s">
        <v>7548</v>
      </c>
      <c r="F7835" s="8" t="s">
        <v>18522</v>
      </c>
      <c r="G7835" s="8" t="s">
        <v>3716</v>
      </c>
      <c r="H7835" s="8" t="s">
        <v>3717</v>
      </c>
      <c r="I7835" s="8" t="s">
        <v>401</v>
      </c>
      <c r="J7835" s="8" t="s">
        <v>402</v>
      </c>
      <c r="K7835" s="8" t="s">
        <v>3718</v>
      </c>
      <c r="L7835" s="8" t="s">
        <v>3719</v>
      </c>
      <c r="M7835" s="9">
        <v>375</v>
      </c>
      <c r="N7835" s="10" t="s">
        <v>19622</v>
      </c>
    </row>
    <row r="7836" spans="1:14" customFormat="1" ht="15" hidden="1" x14ac:dyDescent="0.25">
      <c r="A7836" s="1" t="s">
        <v>19406</v>
      </c>
      <c r="B7836" s="2" t="s">
        <v>19623</v>
      </c>
      <c r="C7836" s="2" t="s">
        <v>16</v>
      </c>
      <c r="D7836" s="3" t="s">
        <v>193</v>
      </c>
      <c r="E7836" s="3" t="s">
        <v>19624</v>
      </c>
      <c r="F7836" s="3" t="s">
        <v>19625</v>
      </c>
      <c r="G7836" s="3" t="s">
        <v>19626</v>
      </c>
      <c r="H7836" s="3" t="s">
        <v>19627</v>
      </c>
      <c r="I7836" s="3" t="s">
        <v>22</v>
      </c>
      <c r="J7836" s="3" t="s">
        <v>23</v>
      </c>
      <c r="K7836" s="3" t="s">
        <v>19628</v>
      </c>
      <c r="L7836" s="3" t="s">
        <v>19629</v>
      </c>
      <c r="M7836" s="4">
        <v>12100</v>
      </c>
      <c r="N7836" s="5" t="s">
        <v>19630</v>
      </c>
    </row>
    <row r="7837" spans="1:14" customFormat="1" ht="15" hidden="1" x14ac:dyDescent="0.25">
      <c r="A7837" s="6" t="s">
        <v>19406</v>
      </c>
      <c r="B7837" s="7" t="s">
        <v>19631</v>
      </c>
      <c r="C7837" s="7" t="s">
        <v>16</v>
      </c>
      <c r="D7837" s="8" t="s">
        <v>193</v>
      </c>
      <c r="E7837" s="8" t="s">
        <v>19632</v>
      </c>
      <c r="F7837" s="8" t="s">
        <v>19633</v>
      </c>
      <c r="G7837" s="8" t="s">
        <v>3368</v>
      </c>
      <c r="H7837" s="8" t="s">
        <v>3369</v>
      </c>
      <c r="I7837" s="8" t="s">
        <v>15296</v>
      </c>
      <c r="J7837" s="8" t="s">
        <v>985</v>
      </c>
      <c r="K7837" s="8" t="s">
        <v>3371</v>
      </c>
      <c r="L7837" s="8" t="s">
        <v>3372</v>
      </c>
      <c r="M7837" s="9">
        <v>725.78</v>
      </c>
      <c r="N7837" s="10" t="s">
        <v>19634</v>
      </c>
    </row>
    <row r="7838" spans="1:14" customFormat="1" ht="15" hidden="1" x14ac:dyDescent="0.25">
      <c r="A7838" s="1" t="s">
        <v>19406</v>
      </c>
      <c r="B7838" s="2" t="s">
        <v>19635</v>
      </c>
      <c r="C7838" s="2" t="s">
        <v>16</v>
      </c>
      <c r="D7838" s="3" t="s">
        <v>193</v>
      </c>
      <c r="E7838" s="3" t="s">
        <v>19632</v>
      </c>
      <c r="F7838" s="3" t="s">
        <v>19633</v>
      </c>
      <c r="G7838" s="3" t="s">
        <v>3368</v>
      </c>
      <c r="H7838" s="3" t="s">
        <v>3369</v>
      </c>
      <c r="I7838" s="3" t="s">
        <v>15296</v>
      </c>
      <c r="J7838" s="3" t="s">
        <v>985</v>
      </c>
      <c r="K7838" s="3" t="s">
        <v>3371</v>
      </c>
      <c r="L7838" s="3" t="s">
        <v>3372</v>
      </c>
      <c r="M7838" s="4">
        <v>945.79</v>
      </c>
      <c r="N7838" s="5" t="s">
        <v>19636</v>
      </c>
    </row>
    <row r="7839" spans="1:14" customFormat="1" ht="15" hidden="1" x14ac:dyDescent="0.25">
      <c r="A7839" s="6" t="s">
        <v>19406</v>
      </c>
      <c r="B7839" s="7" t="s">
        <v>19637</v>
      </c>
      <c r="C7839" s="7" t="s">
        <v>16</v>
      </c>
      <c r="D7839" s="8" t="s">
        <v>193</v>
      </c>
      <c r="E7839" s="8" t="s">
        <v>19638</v>
      </c>
      <c r="F7839" s="8" t="s">
        <v>19591</v>
      </c>
      <c r="G7839" s="8" t="s">
        <v>31</v>
      </c>
      <c r="H7839" s="8" t="s">
        <v>32</v>
      </c>
      <c r="I7839" s="8" t="s">
        <v>2452</v>
      </c>
      <c r="J7839" s="8" t="s">
        <v>2453</v>
      </c>
      <c r="K7839" s="8" t="s">
        <v>19639</v>
      </c>
      <c r="L7839" s="8" t="s">
        <v>19640</v>
      </c>
      <c r="M7839" s="9">
        <v>1676.4</v>
      </c>
      <c r="N7839" s="10" t="s">
        <v>19641</v>
      </c>
    </row>
    <row r="7840" spans="1:14" customFormat="1" ht="15" hidden="1" x14ac:dyDescent="0.25">
      <c r="A7840" s="1" t="s">
        <v>19406</v>
      </c>
      <c r="B7840" s="2" t="s">
        <v>19642</v>
      </c>
      <c r="C7840" s="2" t="s">
        <v>16</v>
      </c>
      <c r="D7840" s="3" t="s">
        <v>193</v>
      </c>
      <c r="E7840" s="3" t="s">
        <v>19643</v>
      </c>
      <c r="F7840" s="3" t="s">
        <v>19644</v>
      </c>
      <c r="G7840" s="3" t="s">
        <v>19645</v>
      </c>
      <c r="H7840" s="3" t="s">
        <v>19646</v>
      </c>
      <c r="I7840" s="3" t="s">
        <v>9232</v>
      </c>
      <c r="J7840" s="3" t="s">
        <v>1164</v>
      </c>
      <c r="K7840" s="3" t="s">
        <v>19647</v>
      </c>
      <c r="L7840" s="3" t="s">
        <v>19648</v>
      </c>
      <c r="M7840" s="4">
        <v>125650.79</v>
      </c>
      <c r="N7840" s="5" t="s">
        <v>19649</v>
      </c>
    </row>
    <row r="7841" spans="1:14" customFormat="1" ht="15" hidden="1" x14ac:dyDescent="0.25">
      <c r="A7841" s="6" t="s">
        <v>19406</v>
      </c>
      <c r="B7841" s="7" t="s">
        <v>19650</v>
      </c>
      <c r="C7841" s="7" t="s">
        <v>16</v>
      </c>
      <c r="D7841" s="8" t="s">
        <v>242</v>
      </c>
      <c r="E7841" s="8" t="s">
        <v>243</v>
      </c>
      <c r="F7841" s="8" t="s">
        <v>244</v>
      </c>
      <c r="G7841" s="8" t="s">
        <v>31</v>
      </c>
      <c r="H7841" s="8" t="s">
        <v>32</v>
      </c>
      <c r="I7841" s="8" t="s">
        <v>470</v>
      </c>
      <c r="J7841" s="8" t="s">
        <v>471</v>
      </c>
      <c r="K7841" s="8" t="s">
        <v>3496</v>
      </c>
      <c r="L7841" s="8" t="s">
        <v>3497</v>
      </c>
      <c r="M7841" s="9">
        <v>4399.6899999999996</v>
      </c>
      <c r="N7841" s="10" t="s">
        <v>19651</v>
      </c>
    </row>
    <row r="7842" spans="1:14" customFormat="1" ht="15" hidden="1" x14ac:dyDescent="0.25">
      <c r="A7842" s="1" t="s">
        <v>19406</v>
      </c>
      <c r="B7842" s="2" t="s">
        <v>19652</v>
      </c>
      <c r="C7842" s="2" t="s">
        <v>16</v>
      </c>
      <c r="D7842" s="3" t="s">
        <v>193</v>
      </c>
      <c r="E7842" s="3" t="s">
        <v>407</v>
      </c>
      <c r="F7842" s="3" t="s">
        <v>19544</v>
      </c>
      <c r="G7842" s="3" t="s">
        <v>3716</v>
      </c>
      <c r="H7842" s="3" t="s">
        <v>3717</v>
      </c>
      <c r="I7842" s="3" t="s">
        <v>5283</v>
      </c>
      <c r="J7842" s="3" t="s">
        <v>5284</v>
      </c>
      <c r="K7842" s="3" t="s">
        <v>3718</v>
      </c>
      <c r="L7842" s="3" t="s">
        <v>3719</v>
      </c>
      <c r="M7842" s="4">
        <v>225</v>
      </c>
      <c r="N7842" s="5" t="s">
        <v>19653</v>
      </c>
    </row>
    <row r="7843" spans="1:14" customFormat="1" ht="15" hidden="1" x14ac:dyDescent="0.25">
      <c r="A7843" s="6" t="s">
        <v>19406</v>
      </c>
      <c r="B7843" s="7" t="s">
        <v>19654</v>
      </c>
      <c r="C7843" s="7" t="s">
        <v>16</v>
      </c>
      <c r="D7843" s="8" t="s">
        <v>193</v>
      </c>
      <c r="E7843" s="8" t="s">
        <v>8660</v>
      </c>
      <c r="F7843" s="8" t="s">
        <v>19655</v>
      </c>
      <c r="G7843" s="8" t="s">
        <v>19656</v>
      </c>
      <c r="H7843" s="8" t="s">
        <v>19657</v>
      </c>
      <c r="I7843" s="8" t="s">
        <v>16145</v>
      </c>
      <c r="J7843" s="8" t="s">
        <v>1239</v>
      </c>
      <c r="K7843" s="8" t="s">
        <v>19658</v>
      </c>
      <c r="L7843" s="8" t="s">
        <v>19659</v>
      </c>
      <c r="M7843" s="9">
        <v>48.59</v>
      </c>
      <c r="N7843" s="10" t="s">
        <v>19660</v>
      </c>
    </row>
    <row r="7844" spans="1:14" customFormat="1" ht="15" hidden="1" x14ac:dyDescent="0.25">
      <c r="A7844" s="1" t="s">
        <v>19406</v>
      </c>
      <c r="B7844" s="2" t="s">
        <v>19661</v>
      </c>
      <c r="C7844" s="2" t="s">
        <v>16</v>
      </c>
      <c r="D7844" s="3" t="s">
        <v>193</v>
      </c>
      <c r="E7844" s="3" t="s">
        <v>7236</v>
      </c>
      <c r="F7844" s="3" t="s">
        <v>19662</v>
      </c>
      <c r="G7844" s="3" t="s">
        <v>3368</v>
      </c>
      <c r="H7844" s="3" t="s">
        <v>3369</v>
      </c>
      <c r="I7844" s="3" t="s">
        <v>5528</v>
      </c>
      <c r="J7844" s="3" t="s">
        <v>5529</v>
      </c>
      <c r="K7844" s="3" t="s">
        <v>3371</v>
      </c>
      <c r="L7844" s="3" t="s">
        <v>3372</v>
      </c>
      <c r="M7844" s="4">
        <v>3923.29</v>
      </c>
      <c r="N7844" s="5" t="s">
        <v>19663</v>
      </c>
    </row>
    <row r="7845" spans="1:14" customFormat="1" ht="15" hidden="1" x14ac:dyDescent="0.25">
      <c r="A7845" s="6" t="s">
        <v>19406</v>
      </c>
      <c r="B7845" s="7" t="s">
        <v>19664</v>
      </c>
      <c r="C7845" s="7" t="s">
        <v>16</v>
      </c>
      <c r="D7845" s="8" t="s">
        <v>193</v>
      </c>
      <c r="E7845" s="8" t="s">
        <v>11746</v>
      </c>
      <c r="F7845" s="8" t="s">
        <v>19665</v>
      </c>
      <c r="G7845" s="8" t="s">
        <v>3368</v>
      </c>
      <c r="H7845" s="8" t="s">
        <v>3369</v>
      </c>
      <c r="I7845" s="8" t="s">
        <v>3977</v>
      </c>
      <c r="J7845" s="8" t="s">
        <v>3978</v>
      </c>
      <c r="K7845" s="8" t="s">
        <v>3371</v>
      </c>
      <c r="L7845" s="8" t="s">
        <v>3372</v>
      </c>
      <c r="M7845" s="9">
        <v>3117.81</v>
      </c>
      <c r="N7845" s="10" t="s">
        <v>19666</v>
      </c>
    </row>
    <row r="7846" spans="1:14" customFormat="1" ht="15" hidden="1" x14ac:dyDescent="0.25">
      <c r="A7846" s="1" t="s">
        <v>19406</v>
      </c>
      <c r="B7846" s="2" t="s">
        <v>19667</v>
      </c>
      <c r="C7846" s="2" t="s">
        <v>16</v>
      </c>
      <c r="D7846" s="3" t="s">
        <v>193</v>
      </c>
      <c r="E7846" s="3" t="s">
        <v>19668</v>
      </c>
      <c r="F7846" s="3" t="s">
        <v>19669</v>
      </c>
      <c r="G7846" s="3" t="s">
        <v>3431</v>
      </c>
      <c r="H7846" s="3" t="s">
        <v>3407</v>
      </c>
      <c r="I7846" s="3" t="s">
        <v>470</v>
      </c>
      <c r="J7846" s="3" t="s">
        <v>471</v>
      </c>
      <c r="K7846" s="3" t="s">
        <v>3496</v>
      </c>
      <c r="L7846" s="3" t="s">
        <v>3497</v>
      </c>
      <c r="M7846" s="4">
        <v>286.02</v>
      </c>
      <c r="N7846" s="5" t="s">
        <v>19670</v>
      </c>
    </row>
    <row r="7847" spans="1:14" customFormat="1" ht="15" hidden="1" x14ac:dyDescent="0.25">
      <c r="A7847" s="6" t="s">
        <v>19406</v>
      </c>
      <c r="B7847" s="7" t="s">
        <v>19671</v>
      </c>
      <c r="C7847" s="7" t="s">
        <v>16</v>
      </c>
      <c r="D7847" s="8" t="s">
        <v>193</v>
      </c>
      <c r="E7847" s="8" t="s">
        <v>14896</v>
      </c>
      <c r="F7847" s="8" t="s">
        <v>19672</v>
      </c>
      <c r="G7847" s="8" t="s">
        <v>3431</v>
      </c>
      <c r="H7847" s="8" t="s">
        <v>3407</v>
      </c>
      <c r="I7847" s="8" t="s">
        <v>470</v>
      </c>
      <c r="J7847" s="8" t="s">
        <v>471</v>
      </c>
      <c r="K7847" s="8" t="s">
        <v>3496</v>
      </c>
      <c r="L7847" s="8" t="s">
        <v>3497</v>
      </c>
      <c r="M7847" s="9">
        <v>734.31</v>
      </c>
      <c r="N7847" s="10" t="s">
        <v>19673</v>
      </c>
    </row>
    <row r="7848" spans="1:14" customFormat="1" ht="15" hidden="1" x14ac:dyDescent="0.25">
      <c r="A7848" s="1" t="s">
        <v>19406</v>
      </c>
      <c r="B7848" s="2" t="s">
        <v>19674</v>
      </c>
      <c r="C7848" s="2" t="s">
        <v>16</v>
      </c>
      <c r="D7848" s="3" t="s">
        <v>193</v>
      </c>
      <c r="E7848" s="3" t="s">
        <v>19675</v>
      </c>
      <c r="F7848" s="3" t="s">
        <v>19676</v>
      </c>
      <c r="G7848" s="3" t="s">
        <v>2450</v>
      </c>
      <c r="H7848" s="3" t="s">
        <v>2451</v>
      </c>
      <c r="I7848" s="3" t="s">
        <v>2452</v>
      </c>
      <c r="J7848" s="3" t="s">
        <v>2453</v>
      </c>
      <c r="K7848" s="3" t="s">
        <v>35</v>
      </c>
      <c r="L7848" s="3" t="s">
        <v>36</v>
      </c>
      <c r="M7848" s="4">
        <v>158050</v>
      </c>
      <c r="N7848" s="5" t="s">
        <v>19677</v>
      </c>
    </row>
    <row r="7849" spans="1:14" customFormat="1" ht="15" hidden="1" x14ac:dyDescent="0.25">
      <c r="A7849" s="6" t="s">
        <v>19406</v>
      </c>
      <c r="B7849" s="7" t="s">
        <v>19678</v>
      </c>
      <c r="C7849" s="7" t="s">
        <v>16</v>
      </c>
      <c r="D7849" s="8" t="s">
        <v>193</v>
      </c>
      <c r="E7849" s="8" t="s">
        <v>7140</v>
      </c>
      <c r="F7849" s="8" t="s">
        <v>19679</v>
      </c>
      <c r="G7849" s="8" t="s">
        <v>4037</v>
      </c>
      <c r="H7849" s="8" t="s">
        <v>4038</v>
      </c>
      <c r="I7849" s="8" t="s">
        <v>348</v>
      </c>
      <c r="J7849" s="8" t="s">
        <v>349</v>
      </c>
      <c r="K7849" s="8" t="s">
        <v>19680</v>
      </c>
      <c r="L7849" s="8" t="s">
        <v>19681</v>
      </c>
      <c r="M7849" s="9">
        <v>1000</v>
      </c>
      <c r="N7849" s="10" t="s">
        <v>19682</v>
      </c>
    </row>
    <row r="7850" spans="1:14" customFormat="1" ht="15" hidden="1" x14ac:dyDescent="0.25">
      <c r="A7850" s="1" t="s">
        <v>19406</v>
      </c>
      <c r="B7850" s="2" t="s">
        <v>19683</v>
      </c>
      <c r="C7850" s="2" t="s">
        <v>16</v>
      </c>
      <c r="D7850" s="3" t="s">
        <v>193</v>
      </c>
      <c r="E7850" s="3" t="s">
        <v>115</v>
      </c>
      <c r="F7850" s="3" t="s">
        <v>19684</v>
      </c>
      <c r="G7850" s="3" t="s">
        <v>31</v>
      </c>
      <c r="H7850" s="3" t="s">
        <v>32</v>
      </c>
      <c r="I7850" s="3" t="s">
        <v>2149</v>
      </c>
      <c r="J7850" s="3" t="s">
        <v>1014</v>
      </c>
      <c r="K7850" s="3" t="s">
        <v>4043</v>
      </c>
      <c r="L7850" s="3" t="s">
        <v>4044</v>
      </c>
      <c r="M7850" s="4">
        <v>56057.33</v>
      </c>
      <c r="N7850" s="5" t="s">
        <v>19685</v>
      </c>
    </row>
    <row r="7851" spans="1:14" customFormat="1" ht="15" hidden="1" x14ac:dyDescent="0.25">
      <c r="A7851" s="6" t="s">
        <v>19406</v>
      </c>
      <c r="B7851" s="7" t="s">
        <v>19686</v>
      </c>
      <c r="C7851" s="7" t="s">
        <v>16</v>
      </c>
      <c r="D7851" s="8" t="s">
        <v>193</v>
      </c>
      <c r="E7851" s="8" t="s">
        <v>19687</v>
      </c>
      <c r="F7851" s="8" t="s">
        <v>19688</v>
      </c>
      <c r="G7851" s="8" t="s">
        <v>3368</v>
      </c>
      <c r="H7851" s="8" t="s">
        <v>3369</v>
      </c>
      <c r="I7851" s="8" t="s">
        <v>364</v>
      </c>
      <c r="J7851" s="8" t="s">
        <v>365</v>
      </c>
      <c r="K7851" s="8" t="s">
        <v>3371</v>
      </c>
      <c r="L7851" s="8" t="s">
        <v>3372</v>
      </c>
      <c r="M7851" s="9">
        <v>1037.71</v>
      </c>
      <c r="N7851" s="10" t="s">
        <v>19689</v>
      </c>
    </row>
    <row r="7852" spans="1:14" customFormat="1" ht="15" hidden="1" x14ac:dyDescent="0.25">
      <c r="A7852" s="1" t="s">
        <v>19406</v>
      </c>
      <c r="B7852" s="2" t="s">
        <v>19690</v>
      </c>
      <c r="C7852" s="2" t="s">
        <v>16</v>
      </c>
      <c r="D7852" s="3" t="s">
        <v>193</v>
      </c>
      <c r="E7852" s="3" t="s">
        <v>19691</v>
      </c>
      <c r="F7852" s="3" t="s">
        <v>19692</v>
      </c>
      <c r="G7852" s="3" t="s">
        <v>6781</v>
      </c>
      <c r="H7852" s="3" t="s">
        <v>6782</v>
      </c>
      <c r="I7852" s="3" t="s">
        <v>470</v>
      </c>
      <c r="J7852" s="3" t="s">
        <v>471</v>
      </c>
      <c r="K7852" s="3" t="s">
        <v>851</v>
      </c>
      <c r="L7852" s="3" t="s">
        <v>852</v>
      </c>
      <c r="M7852" s="4">
        <v>421333.65</v>
      </c>
      <c r="N7852" s="5" t="s">
        <v>19693</v>
      </c>
    </row>
    <row r="7853" spans="1:14" customFormat="1" ht="15" hidden="1" x14ac:dyDescent="0.25">
      <c r="A7853" s="6" t="s">
        <v>19406</v>
      </c>
      <c r="B7853" s="7" t="s">
        <v>19694</v>
      </c>
      <c r="C7853" s="7" t="s">
        <v>16</v>
      </c>
      <c r="D7853" s="8" t="s">
        <v>193</v>
      </c>
      <c r="E7853" s="8" t="s">
        <v>400</v>
      </c>
      <c r="F7853" s="8" t="s">
        <v>19692</v>
      </c>
      <c r="G7853" s="8" t="s">
        <v>3431</v>
      </c>
      <c r="H7853" s="8" t="s">
        <v>3407</v>
      </c>
      <c r="I7853" s="8" t="s">
        <v>470</v>
      </c>
      <c r="J7853" s="8" t="s">
        <v>471</v>
      </c>
      <c r="K7853" s="8" t="s">
        <v>3496</v>
      </c>
      <c r="L7853" s="8" t="s">
        <v>3497</v>
      </c>
      <c r="M7853" s="9">
        <v>21267.22</v>
      </c>
      <c r="N7853" s="10" t="s">
        <v>19695</v>
      </c>
    </row>
    <row r="7854" spans="1:14" customFormat="1" ht="15" hidden="1" x14ac:dyDescent="0.25">
      <c r="A7854" s="1" t="s">
        <v>19406</v>
      </c>
      <c r="B7854" s="2" t="s">
        <v>19696</v>
      </c>
      <c r="C7854" s="2" t="s">
        <v>16</v>
      </c>
      <c r="D7854" s="3" t="s">
        <v>193</v>
      </c>
      <c r="E7854" s="3" t="s">
        <v>19697</v>
      </c>
      <c r="F7854" s="3" t="s">
        <v>19698</v>
      </c>
      <c r="G7854" s="3" t="s">
        <v>17066</v>
      </c>
      <c r="H7854" s="3" t="s">
        <v>17067</v>
      </c>
      <c r="I7854" s="3" t="s">
        <v>470</v>
      </c>
      <c r="J7854" s="3" t="s">
        <v>471</v>
      </c>
      <c r="K7854" s="3" t="s">
        <v>3496</v>
      </c>
      <c r="L7854" s="3" t="s">
        <v>3497</v>
      </c>
      <c r="M7854" s="4">
        <v>227.09</v>
      </c>
      <c r="N7854" s="5" t="s">
        <v>19699</v>
      </c>
    </row>
    <row r="7855" spans="1:14" customFormat="1" ht="15" hidden="1" x14ac:dyDescent="0.25">
      <c r="A7855" s="6" t="s">
        <v>19406</v>
      </c>
      <c r="B7855" s="7" t="s">
        <v>19700</v>
      </c>
      <c r="C7855" s="7" t="s">
        <v>62</v>
      </c>
      <c r="D7855" s="8" t="s">
        <v>193</v>
      </c>
      <c r="E7855" s="8" t="s">
        <v>19701</v>
      </c>
      <c r="F7855" s="8" t="s">
        <v>19702</v>
      </c>
      <c r="G7855" s="8" t="s">
        <v>975</v>
      </c>
      <c r="H7855" s="8" t="s">
        <v>976</v>
      </c>
      <c r="I7855" s="8" t="s">
        <v>977</v>
      </c>
      <c r="J7855" s="8" t="s">
        <v>625</v>
      </c>
      <c r="K7855" s="8" t="s">
        <v>4204</v>
      </c>
      <c r="L7855" s="8" t="s">
        <v>4205</v>
      </c>
      <c r="M7855" s="9">
        <v>15000</v>
      </c>
      <c r="N7855" s="10" t="s">
        <v>19703</v>
      </c>
    </row>
    <row r="7856" spans="1:14" customFormat="1" ht="15" hidden="1" x14ac:dyDescent="0.25">
      <c r="A7856" s="1" t="s">
        <v>19406</v>
      </c>
      <c r="B7856" s="2" t="s">
        <v>19704</v>
      </c>
      <c r="C7856" s="2" t="s">
        <v>16</v>
      </c>
      <c r="D7856" s="3" t="s">
        <v>193</v>
      </c>
      <c r="E7856" s="3" t="s">
        <v>3267</v>
      </c>
      <c r="F7856" s="3" t="s">
        <v>19672</v>
      </c>
      <c r="G7856" s="3" t="s">
        <v>975</v>
      </c>
      <c r="H7856" s="3" t="s">
        <v>976</v>
      </c>
      <c r="I7856" s="3" t="s">
        <v>977</v>
      </c>
      <c r="J7856" s="3" t="s">
        <v>625</v>
      </c>
      <c r="K7856" s="3" t="s">
        <v>429</v>
      </c>
      <c r="L7856" s="3" t="s">
        <v>430</v>
      </c>
      <c r="M7856" s="4">
        <v>7661.04</v>
      </c>
      <c r="N7856" s="5" t="s">
        <v>19705</v>
      </c>
    </row>
    <row r="7857" spans="1:14" customFormat="1" ht="15" hidden="1" x14ac:dyDescent="0.25">
      <c r="A7857" s="6" t="s">
        <v>19406</v>
      </c>
      <c r="B7857" s="7" t="s">
        <v>19706</v>
      </c>
      <c r="C7857" s="7" t="s">
        <v>16</v>
      </c>
      <c r="D7857" s="8" t="s">
        <v>193</v>
      </c>
      <c r="E7857" s="8" t="s">
        <v>7001</v>
      </c>
      <c r="F7857" s="8" t="s">
        <v>19707</v>
      </c>
      <c r="G7857" s="8" t="s">
        <v>975</v>
      </c>
      <c r="H7857" s="8" t="s">
        <v>976</v>
      </c>
      <c r="I7857" s="8" t="s">
        <v>977</v>
      </c>
      <c r="J7857" s="8" t="s">
        <v>625</v>
      </c>
      <c r="K7857" s="8" t="s">
        <v>429</v>
      </c>
      <c r="L7857" s="8" t="s">
        <v>430</v>
      </c>
      <c r="M7857" s="9">
        <v>15000</v>
      </c>
      <c r="N7857" s="10" t="s">
        <v>19708</v>
      </c>
    </row>
    <row r="7858" spans="1:14" customFormat="1" ht="15" hidden="1" x14ac:dyDescent="0.25">
      <c r="A7858" s="1" t="s">
        <v>19406</v>
      </c>
      <c r="B7858" s="2" t="s">
        <v>19709</v>
      </c>
      <c r="C7858" s="2" t="s">
        <v>16</v>
      </c>
      <c r="D7858" s="3" t="s">
        <v>193</v>
      </c>
      <c r="E7858" s="3" t="s">
        <v>10714</v>
      </c>
      <c r="F7858" s="3" t="s">
        <v>19669</v>
      </c>
      <c r="G7858" s="3" t="s">
        <v>975</v>
      </c>
      <c r="H7858" s="3" t="s">
        <v>976</v>
      </c>
      <c r="I7858" s="3" t="s">
        <v>977</v>
      </c>
      <c r="J7858" s="3" t="s">
        <v>625</v>
      </c>
      <c r="K7858" s="3" t="s">
        <v>429</v>
      </c>
      <c r="L7858" s="3" t="s">
        <v>430</v>
      </c>
      <c r="M7858" s="4">
        <v>15000</v>
      </c>
      <c r="N7858" s="5" t="s">
        <v>19710</v>
      </c>
    </row>
    <row r="7859" spans="1:14" customFormat="1" ht="15" hidden="1" x14ac:dyDescent="0.25">
      <c r="A7859" s="6" t="s">
        <v>19406</v>
      </c>
      <c r="B7859" s="7" t="s">
        <v>19711</v>
      </c>
      <c r="C7859" s="7" t="s">
        <v>62</v>
      </c>
      <c r="D7859" s="8" t="s">
        <v>193</v>
      </c>
      <c r="E7859" s="8" t="s">
        <v>19701</v>
      </c>
      <c r="F7859" s="8" t="s">
        <v>19702</v>
      </c>
      <c r="G7859" s="8" t="s">
        <v>975</v>
      </c>
      <c r="H7859" s="8" t="s">
        <v>976</v>
      </c>
      <c r="I7859" s="8" t="s">
        <v>977</v>
      </c>
      <c r="J7859" s="8" t="s">
        <v>625</v>
      </c>
      <c r="K7859" s="8" t="s">
        <v>4204</v>
      </c>
      <c r="L7859" s="8" t="s">
        <v>4205</v>
      </c>
      <c r="M7859" s="9">
        <v>15000</v>
      </c>
      <c r="N7859" s="10" t="s">
        <v>19703</v>
      </c>
    </row>
    <row r="7860" spans="1:14" customFormat="1" ht="15" hidden="1" x14ac:dyDescent="0.25">
      <c r="A7860" s="1" t="s">
        <v>19406</v>
      </c>
      <c r="B7860" s="2" t="s">
        <v>19712</v>
      </c>
      <c r="C7860" s="2" t="s">
        <v>4336</v>
      </c>
      <c r="D7860" s="3" t="s">
        <v>193</v>
      </c>
      <c r="E7860" s="3" t="s">
        <v>19701</v>
      </c>
      <c r="F7860" s="3" t="s">
        <v>19702</v>
      </c>
      <c r="G7860" s="3" t="s">
        <v>975</v>
      </c>
      <c r="H7860" s="3" t="s">
        <v>976</v>
      </c>
      <c r="I7860" s="3" t="s">
        <v>977</v>
      </c>
      <c r="J7860" s="3" t="s">
        <v>625</v>
      </c>
      <c r="K7860" s="3" t="s">
        <v>4204</v>
      </c>
      <c r="L7860" s="3" t="s">
        <v>4205</v>
      </c>
      <c r="M7860" s="4">
        <v>13082.2</v>
      </c>
      <c r="N7860" s="5" t="s">
        <v>19713</v>
      </c>
    </row>
    <row r="7861" spans="1:14" customFormat="1" ht="15" hidden="1" x14ac:dyDescent="0.25">
      <c r="A7861" s="6" t="s">
        <v>19406</v>
      </c>
      <c r="B7861" s="7" t="s">
        <v>19714</v>
      </c>
      <c r="C7861" s="7" t="s">
        <v>16</v>
      </c>
      <c r="D7861" s="8" t="s">
        <v>193</v>
      </c>
      <c r="E7861" s="8" t="s">
        <v>19715</v>
      </c>
      <c r="F7861" s="8" t="s">
        <v>19669</v>
      </c>
      <c r="G7861" s="8" t="s">
        <v>975</v>
      </c>
      <c r="H7861" s="8" t="s">
        <v>976</v>
      </c>
      <c r="I7861" s="8" t="s">
        <v>977</v>
      </c>
      <c r="J7861" s="8" t="s">
        <v>625</v>
      </c>
      <c r="K7861" s="8" t="s">
        <v>429</v>
      </c>
      <c r="L7861" s="8" t="s">
        <v>430</v>
      </c>
      <c r="M7861" s="9">
        <v>15000</v>
      </c>
      <c r="N7861" s="10" t="s">
        <v>19716</v>
      </c>
    </row>
    <row r="7862" spans="1:14" customFormat="1" ht="15" hidden="1" x14ac:dyDescent="0.25">
      <c r="A7862" s="1" t="s">
        <v>19406</v>
      </c>
      <c r="B7862" s="2" t="s">
        <v>19717</v>
      </c>
      <c r="C7862" s="2" t="s">
        <v>16</v>
      </c>
      <c r="D7862" s="3" t="s">
        <v>193</v>
      </c>
      <c r="E7862" s="3" t="s">
        <v>2152</v>
      </c>
      <c r="F7862" s="3" t="s">
        <v>19684</v>
      </c>
      <c r="G7862" s="3" t="s">
        <v>975</v>
      </c>
      <c r="H7862" s="3" t="s">
        <v>976</v>
      </c>
      <c r="I7862" s="3" t="s">
        <v>977</v>
      </c>
      <c r="J7862" s="3" t="s">
        <v>625</v>
      </c>
      <c r="K7862" s="3" t="s">
        <v>429</v>
      </c>
      <c r="L7862" s="3" t="s">
        <v>430</v>
      </c>
      <c r="M7862" s="4">
        <v>15000</v>
      </c>
      <c r="N7862" s="5" t="s">
        <v>19718</v>
      </c>
    </row>
    <row r="7863" spans="1:14" customFormat="1" ht="15" hidden="1" x14ac:dyDescent="0.25">
      <c r="A7863" s="6" t="s">
        <v>19406</v>
      </c>
      <c r="B7863" s="7" t="s">
        <v>19719</v>
      </c>
      <c r="C7863" s="7" t="s">
        <v>16</v>
      </c>
      <c r="D7863" s="8" t="s">
        <v>193</v>
      </c>
      <c r="E7863" s="8" t="s">
        <v>11865</v>
      </c>
      <c r="F7863" s="8" t="s">
        <v>19684</v>
      </c>
      <c r="G7863" s="8" t="s">
        <v>975</v>
      </c>
      <c r="H7863" s="8" t="s">
        <v>976</v>
      </c>
      <c r="I7863" s="8" t="s">
        <v>977</v>
      </c>
      <c r="J7863" s="8" t="s">
        <v>625</v>
      </c>
      <c r="K7863" s="8" t="s">
        <v>429</v>
      </c>
      <c r="L7863" s="8" t="s">
        <v>430</v>
      </c>
      <c r="M7863" s="9">
        <v>15000</v>
      </c>
      <c r="N7863" s="10" t="s">
        <v>19720</v>
      </c>
    </row>
    <row r="7864" spans="1:14" customFormat="1" ht="15" hidden="1" x14ac:dyDescent="0.25">
      <c r="A7864" s="1" t="s">
        <v>19406</v>
      </c>
      <c r="B7864" s="2" t="s">
        <v>19721</v>
      </c>
      <c r="C7864" s="2" t="s">
        <v>16</v>
      </c>
      <c r="D7864" s="3" t="s">
        <v>193</v>
      </c>
      <c r="E7864" s="3" t="s">
        <v>1180</v>
      </c>
      <c r="F7864" s="3" t="s">
        <v>19684</v>
      </c>
      <c r="G7864" s="3" t="s">
        <v>975</v>
      </c>
      <c r="H7864" s="3" t="s">
        <v>976</v>
      </c>
      <c r="I7864" s="3" t="s">
        <v>977</v>
      </c>
      <c r="J7864" s="3" t="s">
        <v>625</v>
      </c>
      <c r="K7864" s="3" t="s">
        <v>429</v>
      </c>
      <c r="L7864" s="3" t="s">
        <v>430</v>
      </c>
      <c r="M7864" s="4">
        <v>15000</v>
      </c>
      <c r="N7864" s="5" t="s">
        <v>19722</v>
      </c>
    </row>
    <row r="7865" spans="1:14" customFormat="1" ht="15" hidden="1" x14ac:dyDescent="0.25">
      <c r="A7865" s="6" t="s">
        <v>19406</v>
      </c>
      <c r="B7865" s="7" t="s">
        <v>19723</v>
      </c>
      <c r="C7865" s="7" t="s">
        <v>16</v>
      </c>
      <c r="D7865" s="8" t="s">
        <v>242</v>
      </c>
      <c r="E7865" s="8" t="s">
        <v>243</v>
      </c>
      <c r="F7865" s="8" t="s">
        <v>244</v>
      </c>
      <c r="G7865" s="8" t="s">
        <v>19724</v>
      </c>
      <c r="H7865" s="8" t="s">
        <v>19725</v>
      </c>
      <c r="I7865" s="8" t="s">
        <v>919</v>
      </c>
      <c r="J7865" s="8" t="s">
        <v>920</v>
      </c>
      <c r="K7865" s="8" t="s">
        <v>35</v>
      </c>
      <c r="L7865" s="8" t="s">
        <v>36</v>
      </c>
      <c r="M7865" s="9">
        <v>461806.22</v>
      </c>
      <c r="N7865" s="10" t="s">
        <v>19726</v>
      </c>
    </row>
    <row r="7866" spans="1:14" customFormat="1" ht="15" hidden="1" x14ac:dyDescent="0.25">
      <c r="A7866" s="1" t="s">
        <v>19406</v>
      </c>
      <c r="B7866" s="2" t="s">
        <v>19727</v>
      </c>
      <c r="C7866" s="2" t="s">
        <v>62</v>
      </c>
      <c r="D7866" s="3" t="s">
        <v>193</v>
      </c>
      <c r="E7866" s="3" t="s">
        <v>19701</v>
      </c>
      <c r="F7866" s="3" t="s">
        <v>19702</v>
      </c>
      <c r="G7866" s="3" t="s">
        <v>975</v>
      </c>
      <c r="H7866" s="3" t="s">
        <v>976</v>
      </c>
      <c r="I7866" s="3" t="s">
        <v>977</v>
      </c>
      <c r="J7866" s="3" t="s">
        <v>625</v>
      </c>
      <c r="K7866" s="3" t="s">
        <v>4204</v>
      </c>
      <c r="L7866" s="3" t="s">
        <v>4205</v>
      </c>
      <c r="M7866" s="4">
        <v>15000</v>
      </c>
      <c r="N7866" s="5" t="s">
        <v>19713</v>
      </c>
    </row>
    <row r="7867" spans="1:14" customFormat="1" ht="15" hidden="1" x14ac:dyDescent="0.25">
      <c r="A7867" s="6" t="s">
        <v>19406</v>
      </c>
      <c r="B7867" s="7" t="s">
        <v>19728</v>
      </c>
      <c r="C7867" s="7" t="s">
        <v>16</v>
      </c>
      <c r="D7867" s="8" t="s">
        <v>193</v>
      </c>
      <c r="E7867" s="8" t="s">
        <v>7591</v>
      </c>
      <c r="F7867" s="8" t="s">
        <v>19729</v>
      </c>
      <c r="G7867" s="8" t="s">
        <v>3368</v>
      </c>
      <c r="H7867" s="8" t="s">
        <v>3369</v>
      </c>
      <c r="I7867" s="8" t="s">
        <v>364</v>
      </c>
      <c r="J7867" s="8" t="s">
        <v>365</v>
      </c>
      <c r="K7867" s="8" t="s">
        <v>3371</v>
      </c>
      <c r="L7867" s="8" t="s">
        <v>3372</v>
      </c>
      <c r="M7867" s="9">
        <v>16019.48</v>
      </c>
      <c r="N7867" s="10" t="s">
        <v>19730</v>
      </c>
    </row>
    <row r="7868" spans="1:14" customFormat="1" ht="15" hidden="1" x14ac:dyDescent="0.25">
      <c r="A7868" s="1" t="s">
        <v>19406</v>
      </c>
      <c r="B7868" s="2" t="s">
        <v>19731</v>
      </c>
      <c r="C7868" s="2" t="s">
        <v>16</v>
      </c>
      <c r="D7868" s="3" t="s">
        <v>193</v>
      </c>
      <c r="E7868" s="3" t="s">
        <v>6053</v>
      </c>
      <c r="F7868" s="3" t="s">
        <v>19729</v>
      </c>
      <c r="G7868" s="3" t="s">
        <v>19732</v>
      </c>
      <c r="H7868" s="3" t="s">
        <v>19733</v>
      </c>
      <c r="I7868" s="3" t="s">
        <v>1849</v>
      </c>
      <c r="J7868" s="3" t="s">
        <v>1850</v>
      </c>
      <c r="K7868" s="3" t="s">
        <v>57</v>
      </c>
      <c r="L7868" s="3" t="s">
        <v>58</v>
      </c>
      <c r="M7868" s="4">
        <v>49000</v>
      </c>
      <c r="N7868" s="5" t="s">
        <v>19734</v>
      </c>
    </row>
    <row r="7869" spans="1:14" customFormat="1" ht="15" hidden="1" x14ac:dyDescent="0.25">
      <c r="A7869" s="6" t="s">
        <v>19406</v>
      </c>
      <c r="B7869" s="7" t="s">
        <v>19735</v>
      </c>
      <c r="C7869" s="7" t="s">
        <v>16</v>
      </c>
      <c r="D7869" s="8" t="s">
        <v>193</v>
      </c>
      <c r="E7869" s="8" t="s">
        <v>7128</v>
      </c>
      <c r="F7869" s="8" t="s">
        <v>19736</v>
      </c>
      <c r="G7869" s="8" t="s">
        <v>5135</v>
      </c>
      <c r="H7869" s="8" t="s">
        <v>5136</v>
      </c>
      <c r="I7869" s="8" t="s">
        <v>2149</v>
      </c>
      <c r="J7869" s="8" t="s">
        <v>1014</v>
      </c>
      <c r="K7869" s="8" t="s">
        <v>5137</v>
      </c>
      <c r="L7869" s="8" t="s">
        <v>5138</v>
      </c>
      <c r="M7869" s="9">
        <v>4072274.68</v>
      </c>
      <c r="N7869" s="10" t="s">
        <v>19737</v>
      </c>
    </row>
    <row r="7870" spans="1:14" customFormat="1" ht="15" hidden="1" x14ac:dyDescent="0.25">
      <c r="A7870" s="1" t="s">
        <v>19406</v>
      </c>
      <c r="B7870" s="2" t="s">
        <v>19738</v>
      </c>
      <c r="C7870" s="2" t="s">
        <v>16</v>
      </c>
      <c r="D7870" s="3" t="s">
        <v>193</v>
      </c>
      <c r="E7870" s="3" t="s">
        <v>7128</v>
      </c>
      <c r="F7870" s="3" t="s">
        <v>19736</v>
      </c>
      <c r="G7870" s="3" t="s">
        <v>5143</v>
      </c>
      <c r="H7870" s="3" t="s">
        <v>5144</v>
      </c>
      <c r="I7870" s="3" t="s">
        <v>2149</v>
      </c>
      <c r="J7870" s="3" t="s">
        <v>1014</v>
      </c>
      <c r="K7870" s="3" t="s">
        <v>5137</v>
      </c>
      <c r="L7870" s="3" t="s">
        <v>5138</v>
      </c>
      <c r="M7870" s="4">
        <v>347655.55</v>
      </c>
      <c r="N7870" s="5" t="s">
        <v>19739</v>
      </c>
    </row>
    <row r="7871" spans="1:14" customFormat="1" ht="15" hidden="1" x14ac:dyDescent="0.25">
      <c r="A7871" s="6" t="s">
        <v>19406</v>
      </c>
      <c r="B7871" s="7" t="s">
        <v>19740</v>
      </c>
      <c r="C7871" s="7" t="s">
        <v>16</v>
      </c>
      <c r="D7871" s="8" t="s">
        <v>193</v>
      </c>
      <c r="E7871" s="8" t="s">
        <v>7128</v>
      </c>
      <c r="F7871" s="8" t="s">
        <v>19736</v>
      </c>
      <c r="G7871" s="8" t="s">
        <v>5152</v>
      </c>
      <c r="H7871" s="8" t="s">
        <v>5153</v>
      </c>
      <c r="I7871" s="8" t="s">
        <v>2149</v>
      </c>
      <c r="J7871" s="8" t="s">
        <v>1014</v>
      </c>
      <c r="K7871" s="8" t="s">
        <v>5137</v>
      </c>
      <c r="L7871" s="8" t="s">
        <v>5138</v>
      </c>
      <c r="M7871" s="9">
        <v>15800.28</v>
      </c>
      <c r="N7871" s="10" t="s">
        <v>19741</v>
      </c>
    </row>
    <row r="7872" spans="1:14" customFormat="1" ht="15" hidden="1" x14ac:dyDescent="0.25">
      <c r="A7872" s="1" t="s">
        <v>19406</v>
      </c>
      <c r="B7872" s="2" t="s">
        <v>19742</v>
      </c>
      <c r="C7872" s="2" t="s">
        <v>16</v>
      </c>
      <c r="D7872" s="3" t="s">
        <v>193</v>
      </c>
      <c r="E7872" s="3" t="s">
        <v>7128</v>
      </c>
      <c r="F7872" s="3" t="s">
        <v>19736</v>
      </c>
      <c r="G7872" s="3" t="s">
        <v>3400</v>
      </c>
      <c r="H7872" s="3" t="s">
        <v>3401</v>
      </c>
      <c r="I7872" s="3" t="s">
        <v>2149</v>
      </c>
      <c r="J7872" s="3" t="s">
        <v>1014</v>
      </c>
      <c r="K7872" s="3" t="s">
        <v>5137</v>
      </c>
      <c r="L7872" s="3" t="s">
        <v>5138</v>
      </c>
      <c r="M7872" s="4">
        <v>616.19000000000005</v>
      </c>
      <c r="N7872" s="5" t="s">
        <v>19743</v>
      </c>
    </row>
    <row r="7873" spans="1:14" customFormat="1" ht="15" hidden="1" x14ac:dyDescent="0.25">
      <c r="A7873" s="6" t="s">
        <v>19406</v>
      </c>
      <c r="B7873" s="7" t="s">
        <v>19744</v>
      </c>
      <c r="C7873" s="7" t="s">
        <v>16</v>
      </c>
      <c r="D7873" s="8" t="s">
        <v>193</v>
      </c>
      <c r="E7873" s="8" t="s">
        <v>7128</v>
      </c>
      <c r="F7873" s="8" t="s">
        <v>19736</v>
      </c>
      <c r="G7873" s="8" t="s">
        <v>3420</v>
      </c>
      <c r="H7873" s="8" t="s">
        <v>3421</v>
      </c>
      <c r="I7873" s="8" t="s">
        <v>2149</v>
      </c>
      <c r="J7873" s="8" t="s">
        <v>1014</v>
      </c>
      <c r="K7873" s="8" t="s">
        <v>5137</v>
      </c>
      <c r="L7873" s="8" t="s">
        <v>5138</v>
      </c>
      <c r="M7873" s="9">
        <v>1247.43</v>
      </c>
      <c r="N7873" s="10" t="s">
        <v>19745</v>
      </c>
    </row>
    <row r="7874" spans="1:14" customFormat="1" ht="15" hidden="1" x14ac:dyDescent="0.25">
      <c r="A7874" s="1" t="s">
        <v>19406</v>
      </c>
      <c r="B7874" s="2" t="s">
        <v>19746</v>
      </c>
      <c r="C7874" s="2" t="s">
        <v>62</v>
      </c>
      <c r="D7874" s="3" t="s">
        <v>193</v>
      </c>
      <c r="E7874" s="3" t="s">
        <v>19701</v>
      </c>
      <c r="F7874" s="3" t="s">
        <v>19702</v>
      </c>
      <c r="G7874" s="3" t="s">
        <v>975</v>
      </c>
      <c r="H7874" s="3" t="s">
        <v>976</v>
      </c>
      <c r="I7874" s="3" t="s">
        <v>977</v>
      </c>
      <c r="J7874" s="3" t="s">
        <v>625</v>
      </c>
      <c r="K7874" s="3" t="s">
        <v>4204</v>
      </c>
      <c r="L7874" s="3" t="s">
        <v>4205</v>
      </c>
      <c r="M7874" s="4">
        <v>275.39</v>
      </c>
      <c r="N7874" s="5" t="s">
        <v>19713</v>
      </c>
    </row>
    <row r="7875" spans="1:14" customFormat="1" ht="15" hidden="1" x14ac:dyDescent="0.25">
      <c r="A7875" s="6" t="s">
        <v>19406</v>
      </c>
      <c r="B7875" s="7" t="s">
        <v>19747</v>
      </c>
      <c r="C7875" s="7" t="s">
        <v>62</v>
      </c>
      <c r="D7875" s="8" t="s">
        <v>193</v>
      </c>
      <c r="E7875" s="8" t="s">
        <v>19701</v>
      </c>
      <c r="F7875" s="8" t="s">
        <v>19702</v>
      </c>
      <c r="G7875" s="8" t="s">
        <v>975</v>
      </c>
      <c r="H7875" s="8" t="s">
        <v>976</v>
      </c>
      <c r="I7875" s="8" t="s">
        <v>977</v>
      </c>
      <c r="J7875" s="8" t="s">
        <v>625</v>
      </c>
      <c r="K7875" s="8" t="s">
        <v>4204</v>
      </c>
      <c r="L7875" s="8" t="s">
        <v>4205</v>
      </c>
      <c r="M7875" s="9">
        <v>516</v>
      </c>
      <c r="N7875" s="10" t="s">
        <v>19703</v>
      </c>
    </row>
    <row r="7876" spans="1:14" customFormat="1" ht="15" hidden="1" x14ac:dyDescent="0.25">
      <c r="A7876" s="1" t="s">
        <v>19406</v>
      </c>
      <c r="B7876" s="2" t="s">
        <v>19748</v>
      </c>
      <c r="C7876" s="2" t="s">
        <v>16</v>
      </c>
      <c r="D7876" s="3" t="s">
        <v>242</v>
      </c>
      <c r="E7876" s="3" t="s">
        <v>243</v>
      </c>
      <c r="F7876" s="3" t="s">
        <v>244</v>
      </c>
      <c r="G7876" s="3" t="s">
        <v>3400</v>
      </c>
      <c r="H7876" s="3" t="s">
        <v>3401</v>
      </c>
      <c r="I7876" s="3" t="s">
        <v>4470</v>
      </c>
      <c r="J7876" s="3" t="s">
        <v>920</v>
      </c>
      <c r="K7876" s="3" t="s">
        <v>4204</v>
      </c>
      <c r="L7876" s="3" t="s">
        <v>4205</v>
      </c>
      <c r="M7876" s="4">
        <v>101.91</v>
      </c>
      <c r="N7876" s="5" t="s">
        <v>19749</v>
      </c>
    </row>
    <row r="7877" spans="1:14" customFormat="1" ht="15" hidden="1" x14ac:dyDescent="0.25">
      <c r="A7877" s="6" t="s">
        <v>19406</v>
      </c>
      <c r="B7877" s="7" t="s">
        <v>19750</v>
      </c>
      <c r="C7877" s="7" t="s">
        <v>16</v>
      </c>
      <c r="D7877" s="8" t="s">
        <v>242</v>
      </c>
      <c r="E7877" s="8" t="s">
        <v>243</v>
      </c>
      <c r="F7877" s="8" t="s">
        <v>244</v>
      </c>
      <c r="G7877" s="8" t="s">
        <v>3400</v>
      </c>
      <c r="H7877" s="8" t="s">
        <v>3401</v>
      </c>
      <c r="I7877" s="8" t="s">
        <v>4470</v>
      </c>
      <c r="J7877" s="8" t="s">
        <v>920</v>
      </c>
      <c r="K7877" s="8" t="s">
        <v>4204</v>
      </c>
      <c r="L7877" s="8" t="s">
        <v>4205</v>
      </c>
      <c r="M7877" s="9">
        <v>575.76</v>
      </c>
      <c r="N7877" s="10" t="s">
        <v>19751</v>
      </c>
    </row>
    <row r="7878" spans="1:14" customFormat="1" ht="15" hidden="1" x14ac:dyDescent="0.25">
      <c r="A7878" s="1" t="s">
        <v>19406</v>
      </c>
      <c r="B7878" s="2" t="s">
        <v>19752</v>
      </c>
      <c r="C7878" s="2" t="s">
        <v>16</v>
      </c>
      <c r="D7878" s="3" t="s">
        <v>242</v>
      </c>
      <c r="E7878" s="3" t="s">
        <v>243</v>
      </c>
      <c r="F7878" s="3" t="s">
        <v>244</v>
      </c>
      <c r="G7878" s="3" t="s">
        <v>3400</v>
      </c>
      <c r="H7878" s="3" t="s">
        <v>3401</v>
      </c>
      <c r="I7878" s="3" t="s">
        <v>5095</v>
      </c>
      <c r="J7878" s="3" t="s">
        <v>920</v>
      </c>
      <c r="K7878" s="3" t="s">
        <v>4204</v>
      </c>
      <c r="L7878" s="3" t="s">
        <v>4205</v>
      </c>
      <c r="M7878" s="4">
        <v>22.22</v>
      </c>
      <c r="N7878" s="5" t="s">
        <v>19753</v>
      </c>
    </row>
    <row r="7879" spans="1:14" customFormat="1" ht="15" hidden="1" x14ac:dyDescent="0.25">
      <c r="A7879" s="6" t="s">
        <v>19406</v>
      </c>
      <c r="B7879" s="7" t="s">
        <v>19754</v>
      </c>
      <c r="C7879" s="7" t="s">
        <v>16</v>
      </c>
      <c r="D7879" s="8" t="s">
        <v>242</v>
      </c>
      <c r="E7879" s="8" t="s">
        <v>243</v>
      </c>
      <c r="F7879" s="8" t="s">
        <v>244</v>
      </c>
      <c r="G7879" s="8" t="s">
        <v>3400</v>
      </c>
      <c r="H7879" s="8" t="s">
        <v>3401</v>
      </c>
      <c r="I7879" s="8" t="s">
        <v>3445</v>
      </c>
      <c r="J7879" s="8" t="s">
        <v>920</v>
      </c>
      <c r="K7879" s="8" t="s">
        <v>4204</v>
      </c>
      <c r="L7879" s="8" t="s">
        <v>4205</v>
      </c>
      <c r="M7879" s="9">
        <v>1.24</v>
      </c>
      <c r="N7879" s="10" t="s">
        <v>19755</v>
      </c>
    </row>
    <row r="7880" spans="1:14" customFormat="1" ht="15" hidden="1" x14ac:dyDescent="0.25">
      <c r="A7880" s="1" t="s">
        <v>19406</v>
      </c>
      <c r="B7880" s="2" t="s">
        <v>19756</v>
      </c>
      <c r="C7880" s="2" t="s">
        <v>16</v>
      </c>
      <c r="D7880" s="3" t="s">
        <v>193</v>
      </c>
      <c r="E7880" s="3" t="s">
        <v>19757</v>
      </c>
      <c r="F7880" s="3" t="s">
        <v>19758</v>
      </c>
      <c r="G7880" s="3" t="s">
        <v>3431</v>
      </c>
      <c r="H7880" s="3" t="s">
        <v>3407</v>
      </c>
      <c r="I7880" s="3" t="s">
        <v>470</v>
      </c>
      <c r="J7880" s="3" t="s">
        <v>471</v>
      </c>
      <c r="K7880" s="3" t="s">
        <v>3496</v>
      </c>
      <c r="L7880" s="3" t="s">
        <v>3497</v>
      </c>
      <c r="M7880" s="4">
        <v>4340.83</v>
      </c>
      <c r="N7880" s="5" t="s">
        <v>19759</v>
      </c>
    </row>
    <row r="7881" spans="1:14" customFormat="1" ht="15" hidden="1" x14ac:dyDescent="0.25">
      <c r="A7881" s="6" t="s">
        <v>19406</v>
      </c>
      <c r="B7881" s="7" t="s">
        <v>19760</v>
      </c>
      <c r="C7881" s="7" t="s">
        <v>16</v>
      </c>
      <c r="D7881" s="8" t="s">
        <v>242</v>
      </c>
      <c r="E7881" s="8" t="s">
        <v>243</v>
      </c>
      <c r="F7881" s="8" t="s">
        <v>244</v>
      </c>
      <c r="G7881" s="8" t="s">
        <v>3400</v>
      </c>
      <c r="H7881" s="8" t="s">
        <v>3401</v>
      </c>
      <c r="I7881" s="8" t="s">
        <v>4763</v>
      </c>
      <c r="J7881" s="8" t="s">
        <v>920</v>
      </c>
      <c r="K7881" s="8" t="s">
        <v>4071</v>
      </c>
      <c r="L7881" s="8" t="s">
        <v>4072</v>
      </c>
      <c r="M7881" s="9">
        <v>3398.61</v>
      </c>
      <c r="N7881" s="10" t="s">
        <v>19761</v>
      </c>
    </row>
    <row r="7882" spans="1:14" customFormat="1" ht="15" hidden="1" x14ac:dyDescent="0.25">
      <c r="A7882" s="1" t="s">
        <v>19406</v>
      </c>
      <c r="B7882" s="2" t="s">
        <v>19762</v>
      </c>
      <c r="C7882" s="2" t="s">
        <v>16</v>
      </c>
      <c r="D7882" s="3" t="s">
        <v>242</v>
      </c>
      <c r="E7882" s="3" t="s">
        <v>243</v>
      </c>
      <c r="F7882" s="3" t="s">
        <v>244</v>
      </c>
      <c r="G7882" s="3" t="s">
        <v>3400</v>
      </c>
      <c r="H7882" s="3" t="s">
        <v>3401</v>
      </c>
      <c r="I7882" s="3" t="s">
        <v>5999</v>
      </c>
      <c r="J7882" s="3" t="s">
        <v>3439</v>
      </c>
      <c r="K7882" s="3" t="s">
        <v>4071</v>
      </c>
      <c r="L7882" s="3" t="s">
        <v>4072</v>
      </c>
      <c r="M7882" s="4">
        <v>3973.63</v>
      </c>
      <c r="N7882" s="5" t="s">
        <v>19763</v>
      </c>
    </row>
    <row r="7883" spans="1:14" customFormat="1" ht="15" hidden="1" x14ac:dyDescent="0.25">
      <c r="A7883" s="6" t="s">
        <v>19406</v>
      </c>
      <c r="B7883" s="7" t="s">
        <v>19764</v>
      </c>
      <c r="C7883" s="7" t="s">
        <v>16</v>
      </c>
      <c r="D7883" s="8" t="s">
        <v>242</v>
      </c>
      <c r="E7883" s="8" t="s">
        <v>243</v>
      </c>
      <c r="F7883" s="8" t="s">
        <v>244</v>
      </c>
      <c r="G7883" s="8" t="s">
        <v>3400</v>
      </c>
      <c r="H7883" s="8" t="s">
        <v>3401</v>
      </c>
      <c r="I7883" s="8" t="s">
        <v>4391</v>
      </c>
      <c r="J7883" s="8" t="s">
        <v>3403</v>
      </c>
      <c r="K7883" s="8" t="s">
        <v>4071</v>
      </c>
      <c r="L7883" s="8" t="s">
        <v>4072</v>
      </c>
      <c r="M7883" s="9">
        <v>3243.3</v>
      </c>
      <c r="N7883" s="10" t="s">
        <v>19763</v>
      </c>
    </row>
    <row r="7884" spans="1:14" customFormat="1" ht="15" hidden="1" x14ac:dyDescent="0.25">
      <c r="A7884" s="1" t="s">
        <v>19406</v>
      </c>
      <c r="B7884" s="2" t="s">
        <v>19765</v>
      </c>
      <c r="C7884" s="2" t="s">
        <v>16</v>
      </c>
      <c r="D7884" s="3" t="s">
        <v>242</v>
      </c>
      <c r="E7884" s="3" t="s">
        <v>243</v>
      </c>
      <c r="F7884" s="3" t="s">
        <v>244</v>
      </c>
      <c r="G7884" s="3" t="s">
        <v>3400</v>
      </c>
      <c r="H7884" s="3" t="s">
        <v>3401</v>
      </c>
      <c r="I7884" s="3" t="s">
        <v>5802</v>
      </c>
      <c r="J7884" s="3" t="s">
        <v>625</v>
      </c>
      <c r="K7884" s="3" t="s">
        <v>4071</v>
      </c>
      <c r="L7884" s="3" t="s">
        <v>4072</v>
      </c>
      <c r="M7884" s="4">
        <v>3576.77</v>
      </c>
      <c r="N7884" s="5" t="s">
        <v>19763</v>
      </c>
    </row>
    <row r="7885" spans="1:14" customFormat="1" ht="15" hidden="1" x14ac:dyDescent="0.25">
      <c r="A7885" s="6" t="s">
        <v>19406</v>
      </c>
      <c r="B7885" s="7" t="s">
        <v>19766</v>
      </c>
      <c r="C7885" s="7" t="s">
        <v>16</v>
      </c>
      <c r="D7885" s="8" t="s">
        <v>242</v>
      </c>
      <c r="E7885" s="8" t="s">
        <v>243</v>
      </c>
      <c r="F7885" s="8" t="s">
        <v>244</v>
      </c>
      <c r="G7885" s="8" t="s">
        <v>3400</v>
      </c>
      <c r="H7885" s="8" t="s">
        <v>3401</v>
      </c>
      <c r="I7885" s="8" t="s">
        <v>5176</v>
      </c>
      <c r="J7885" s="8" t="s">
        <v>1061</v>
      </c>
      <c r="K7885" s="8" t="s">
        <v>4071</v>
      </c>
      <c r="L7885" s="8" t="s">
        <v>4072</v>
      </c>
      <c r="M7885" s="9">
        <v>4000</v>
      </c>
      <c r="N7885" s="10" t="s">
        <v>19763</v>
      </c>
    </row>
    <row r="7886" spans="1:14" customFormat="1" ht="15" hidden="1" x14ac:dyDescent="0.25">
      <c r="A7886" s="1" t="s">
        <v>19406</v>
      </c>
      <c r="B7886" s="2" t="s">
        <v>19767</v>
      </c>
      <c r="C7886" s="2" t="s">
        <v>16</v>
      </c>
      <c r="D7886" s="3" t="s">
        <v>193</v>
      </c>
      <c r="E7886" s="3" t="s">
        <v>4462</v>
      </c>
      <c r="F7886" s="3" t="s">
        <v>19758</v>
      </c>
      <c r="G7886" s="3" t="s">
        <v>3400</v>
      </c>
      <c r="H7886" s="3" t="s">
        <v>3401</v>
      </c>
      <c r="I7886" s="3" t="s">
        <v>6089</v>
      </c>
      <c r="J7886" s="3" t="s">
        <v>3403</v>
      </c>
      <c r="K7886" s="3" t="s">
        <v>4204</v>
      </c>
      <c r="L7886" s="3" t="s">
        <v>4205</v>
      </c>
      <c r="M7886" s="4">
        <v>93.56</v>
      </c>
      <c r="N7886" s="5" t="s">
        <v>19768</v>
      </c>
    </row>
    <row r="7887" spans="1:14" customFormat="1" ht="15" hidden="1" x14ac:dyDescent="0.25">
      <c r="A7887" s="6" t="s">
        <v>19406</v>
      </c>
      <c r="B7887" s="7" t="s">
        <v>19769</v>
      </c>
      <c r="C7887" s="7" t="s">
        <v>16</v>
      </c>
      <c r="D7887" s="8" t="s">
        <v>193</v>
      </c>
      <c r="E7887" s="8" t="s">
        <v>4462</v>
      </c>
      <c r="F7887" s="8" t="s">
        <v>19758</v>
      </c>
      <c r="G7887" s="8" t="s">
        <v>3400</v>
      </c>
      <c r="H7887" s="8" t="s">
        <v>3401</v>
      </c>
      <c r="I7887" s="8" t="s">
        <v>6089</v>
      </c>
      <c r="J7887" s="8" t="s">
        <v>3403</v>
      </c>
      <c r="K7887" s="8" t="s">
        <v>4204</v>
      </c>
      <c r="L7887" s="8" t="s">
        <v>4205</v>
      </c>
      <c r="M7887" s="9">
        <v>363.59</v>
      </c>
      <c r="N7887" s="10" t="s">
        <v>19770</v>
      </c>
    </row>
    <row r="7888" spans="1:14" customFormat="1" ht="15" hidden="1" x14ac:dyDescent="0.25">
      <c r="A7888" s="1" t="s">
        <v>19406</v>
      </c>
      <c r="B7888" s="2" t="s">
        <v>19771</v>
      </c>
      <c r="C7888" s="2" t="s">
        <v>16</v>
      </c>
      <c r="D7888" s="3" t="s">
        <v>193</v>
      </c>
      <c r="E7888" s="3" t="s">
        <v>4462</v>
      </c>
      <c r="F7888" s="3" t="s">
        <v>19758</v>
      </c>
      <c r="G7888" s="3" t="s">
        <v>3400</v>
      </c>
      <c r="H7888" s="3" t="s">
        <v>3401</v>
      </c>
      <c r="I7888" s="3" t="s">
        <v>6089</v>
      </c>
      <c r="J7888" s="3" t="s">
        <v>3403</v>
      </c>
      <c r="K7888" s="3" t="s">
        <v>4204</v>
      </c>
      <c r="L7888" s="3" t="s">
        <v>4205</v>
      </c>
      <c r="M7888" s="4">
        <v>372.89</v>
      </c>
      <c r="N7888" s="5" t="s">
        <v>19772</v>
      </c>
    </row>
    <row r="7889" spans="1:14" customFormat="1" ht="15" hidden="1" x14ac:dyDescent="0.25">
      <c r="A7889" s="6" t="s">
        <v>19406</v>
      </c>
      <c r="B7889" s="7" t="s">
        <v>19773</v>
      </c>
      <c r="C7889" s="7" t="s">
        <v>16</v>
      </c>
      <c r="D7889" s="8" t="s">
        <v>193</v>
      </c>
      <c r="E7889" s="8" t="s">
        <v>4462</v>
      </c>
      <c r="F7889" s="8" t="s">
        <v>19758</v>
      </c>
      <c r="G7889" s="8" t="s">
        <v>3400</v>
      </c>
      <c r="H7889" s="8" t="s">
        <v>3401</v>
      </c>
      <c r="I7889" s="8" t="s">
        <v>6089</v>
      </c>
      <c r="J7889" s="8" t="s">
        <v>3403</v>
      </c>
      <c r="K7889" s="8" t="s">
        <v>4204</v>
      </c>
      <c r="L7889" s="8" t="s">
        <v>4205</v>
      </c>
      <c r="M7889" s="9">
        <v>624.71</v>
      </c>
      <c r="N7889" s="10" t="s">
        <v>19774</v>
      </c>
    </row>
    <row r="7890" spans="1:14" customFormat="1" ht="15" hidden="1" x14ac:dyDescent="0.25">
      <c r="A7890" s="1" t="s">
        <v>19406</v>
      </c>
      <c r="B7890" s="2" t="s">
        <v>19775</v>
      </c>
      <c r="C7890" s="2" t="s">
        <v>16</v>
      </c>
      <c r="D7890" s="3" t="s">
        <v>193</v>
      </c>
      <c r="E7890" s="3" t="s">
        <v>4462</v>
      </c>
      <c r="F7890" s="3" t="s">
        <v>19758</v>
      </c>
      <c r="G7890" s="3" t="s">
        <v>3400</v>
      </c>
      <c r="H7890" s="3" t="s">
        <v>3401</v>
      </c>
      <c r="I7890" s="3" t="s">
        <v>6089</v>
      </c>
      <c r="J7890" s="3" t="s">
        <v>3403</v>
      </c>
      <c r="K7890" s="3" t="s">
        <v>4204</v>
      </c>
      <c r="L7890" s="3" t="s">
        <v>4205</v>
      </c>
      <c r="M7890" s="4">
        <v>2182.34</v>
      </c>
      <c r="N7890" s="5" t="s">
        <v>19776</v>
      </c>
    </row>
    <row r="7891" spans="1:14" customFormat="1" ht="15" hidden="1" x14ac:dyDescent="0.25">
      <c r="A7891" s="6" t="s">
        <v>19406</v>
      </c>
      <c r="B7891" s="7" t="s">
        <v>19777</v>
      </c>
      <c r="C7891" s="7" t="s">
        <v>16</v>
      </c>
      <c r="D7891" s="8" t="s">
        <v>193</v>
      </c>
      <c r="E7891" s="8" t="s">
        <v>4462</v>
      </c>
      <c r="F7891" s="8" t="s">
        <v>19758</v>
      </c>
      <c r="G7891" s="8" t="s">
        <v>3431</v>
      </c>
      <c r="H7891" s="8" t="s">
        <v>3407</v>
      </c>
      <c r="I7891" s="8" t="s">
        <v>6089</v>
      </c>
      <c r="J7891" s="8" t="s">
        <v>3403</v>
      </c>
      <c r="K7891" s="8" t="s">
        <v>4204</v>
      </c>
      <c r="L7891" s="8" t="s">
        <v>4205</v>
      </c>
      <c r="M7891" s="9">
        <v>23.07</v>
      </c>
      <c r="N7891" s="10" t="s">
        <v>19778</v>
      </c>
    </row>
    <row r="7892" spans="1:14" customFormat="1" ht="15" hidden="1" x14ac:dyDescent="0.25">
      <c r="A7892" s="1" t="s">
        <v>19406</v>
      </c>
      <c r="B7892" s="2" t="s">
        <v>19779</v>
      </c>
      <c r="C7892" s="2" t="s">
        <v>16</v>
      </c>
      <c r="D7892" s="3" t="s">
        <v>193</v>
      </c>
      <c r="E7892" s="3" t="s">
        <v>4462</v>
      </c>
      <c r="F7892" s="3" t="s">
        <v>19758</v>
      </c>
      <c r="G7892" s="3" t="s">
        <v>3431</v>
      </c>
      <c r="H7892" s="3" t="s">
        <v>3407</v>
      </c>
      <c r="I7892" s="3" t="s">
        <v>6089</v>
      </c>
      <c r="J7892" s="3" t="s">
        <v>3403</v>
      </c>
      <c r="K7892" s="3" t="s">
        <v>4204</v>
      </c>
      <c r="L7892" s="3" t="s">
        <v>4205</v>
      </c>
      <c r="M7892" s="4">
        <v>115.67</v>
      </c>
      <c r="N7892" s="5" t="s">
        <v>19780</v>
      </c>
    </row>
    <row r="7893" spans="1:14" customFormat="1" ht="15" hidden="1" x14ac:dyDescent="0.25">
      <c r="A7893" s="6" t="s">
        <v>19406</v>
      </c>
      <c r="B7893" s="7" t="s">
        <v>19781</v>
      </c>
      <c r="C7893" s="7" t="s">
        <v>16</v>
      </c>
      <c r="D7893" s="8" t="s">
        <v>193</v>
      </c>
      <c r="E7893" s="8" t="s">
        <v>4462</v>
      </c>
      <c r="F7893" s="8" t="s">
        <v>19758</v>
      </c>
      <c r="G7893" s="8" t="s">
        <v>3431</v>
      </c>
      <c r="H7893" s="8" t="s">
        <v>3407</v>
      </c>
      <c r="I7893" s="8" t="s">
        <v>6089</v>
      </c>
      <c r="J7893" s="8" t="s">
        <v>3403</v>
      </c>
      <c r="K7893" s="8" t="s">
        <v>4204</v>
      </c>
      <c r="L7893" s="8" t="s">
        <v>4205</v>
      </c>
      <c r="M7893" s="9">
        <v>180.11</v>
      </c>
      <c r="N7893" s="10" t="s">
        <v>19782</v>
      </c>
    </row>
    <row r="7894" spans="1:14" customFormat="1" ht="15" hidden="1" x14ac:dyDescent="0.25">
      <c r="A7894" s="1" t="s">
        <v>19406</v>
      </c>
      <c r="B7894" s="2" t="s">
        <v>19783</v>
      </c>
      <c r="C7894" s="2" t="s">
        <v>16</v>
      </c>
      <c r="D7894" s="3" t="s">
        <v>193</v>
      </c>
      <c r="E7894" s="3" t="s">
        <v>4462</v>
      </c>
      <c r="F7894" s="3" t="s">
        <v>19758</v>
      </c>
      <c r="G7894" s="3" t="s">
        <v>3431</v>
      </c>
      <c r="H7894" s="3" t="s">
        <v>3407</v>
      </c>
      <c r="I7894" s="3" t="s">
        <v>6089</v>
      </c>
      <c r="J7894" s="3" t="s">
        <v>3403</v>
      </c>
      <c r="K7894" s="3" t="s">
        <v>4204</v>
      </c>
      <c r="L7894" s="3" t="s">
        <v>4205</v>
      </c>
      <c r="M7894" s="4">
        <v>503.42</v>
      </c>
      <c r="N7894" s="5" t="s">
        <v>19784</v>
      </c>
    </row>
    <row r="7895" spans="1:14" customFormat="1" ht="15" hidden="1" x14ac:dyDescent="0.25">
      <c r="A7895" s="6" t="s">
        <v>19406</v>
      </c>
      <c r="B7895" s="7" t="s">
        <v>19785</v>
      </c>
      <c r="C7895" s="7" t="s">
        <v>16</v>
      </c>
      <c r="D7895" s="8" t="s">
        <v>193</v>
      </c>
      <c r="E7895" s="8" t="s">
        <v>4462</v>
      </c>
      <c r="F7895" s="8" t="s">
        <v>19758</v>
      </c>
      <c r="G7895" s="8" t="s">
        <v>3431</v>
      </c>
      <c r="H7895" s="8" t="s">
        <v>3407</v>
      </c>
      <c r="I7895" s="8" t="s">
        <v>6089</v>
      </c>
      <c r="J7895" s="8" t="s">
        <v>3403</v>
      </c>
      <c r="K7895" s="8" t="s">
        <v>4204</v>
      </c>
      <c r="L7895" s="8" t="s">
        <v>4205</v>
      </c>
      <c r="M7895" s="9">
        <v>1207.44</v>
      </c>
      <c r="N7895" s="10" t="s">
        <v>19786</v>
      </c>
    </row>
    <row r="7896" spans="1:14" customFormat="1" ht="15" hidden="1" x14ac:dyDescent="0.25">
      <c r="A7896" s="1" t="s">
        <v>19406</v>
      </c>
      <c r="B7896" s="2" t="s">
        <v>19787</v>
      </c>
      <c r="C7896" s="2" t="s">
        <v>16</v>
      </c>
      <c r="D7896" s="3" t="s">
        <v>193</v>
      </c>
      <c r="E7896" s="3" t="s">
        <v>4462</v>
      </c>
      <c r="F7896" s="3" t="s">
        <v>19758</v>
      </c>
      <c r="G7896" s="3" t="s">
        <v>4217</v>
      </c>
      <c r="H7896" s="3" t="s">
        <v>4218</v>
      </c>
      <c r="I7896" s="3" t="s">
        <v>6089</v>
      </c>
      <c r="J7896" s="3" t="s">
        <v>3403</v>
      </c>
      <c r="K7896" s="3" t="s">
        <v>4204</v>
      </c>
      <c r="L7896" s="3" t="s">
        <v>4205</v>
      </c>
      <c r="M7896" s="4">
        <v>936.53</v>
      </c>
      <c r="N7896" s="5" t="s">
        <v>19788</v>
      </c>
    </row>
    <row r="7897" spans="1:14" customFormat="1" ht="15" hidden="1" x14ac:dyDescent="0.25">
      <c r="A7897" s="6" t="s">
        <v>19406</v>
      </c>
      <c r="B7897" s="7" t="s">
        <v>19789</v>
      </c>
      <c r="C7897" s="7" t="s">
        <v>16</v>
      </c>
      <c r="D7897" s="8" t="s">
        <v>193</v>
      </c>
      <c r="E7897" s="8" t="s">
        <v>4462</v>
      </c>
      <c r="F7897" s="8" t="s">
        <v>19758</v>
      </c>
      <c r="G7897" s="8" t="s">
        <v>4217</v>
      </c>
      <c r="H7897" s="8" t="s">
        <v>4218</v>
      </c>
      <c r="I7897" s="8" t="s">
        <v>6089</v>
      </c>
      <c r="J7897" s="8" t="s">
        <v>3403</v>
      </c>
      <c r="K7897" s="8" t="s">
        <v>4204</v>
      </c>
      <c r="L7897" s="8" t="s">
        <v>4205</v>
      </c>
      <c r="M7897" s="9">
        <v>4033.8</v>
      </c>
      <c r="N7897" s="10" t="s">
        <v>19790</v>
      </c>
    </row>
    <row r="7898" spans="1:14" customFormat="1" ht="15" hidden="1" x14ac:dyDescent="0.25">
      <c r="A7898" s="1" t="s">
        <v>19406</v>
      </c>
      <c r="B7898" s="2" t="s">
        <v>19791</v>
      </c>
      <c r="C7898" s="2" t="s">
        <v>16</v>
      </c>
      <c r="D7898" s="3" t="s">
        <v>193</v>
      </c>
      <c r="E7898" s="3" t="s">
        <v>4462</v>
      </c>
      <c r="F7898" s="3" t="s">
        <v>19758</v>
      </c>
      <c r="G7898" s="3" t="s">
        <v>4217</v>
      </c>
      <c r="H7898" s="3" t="s">
        <v>4218</v>
      </c>
      <c r="I7898" s="3" t="s">
        <v>6089</v>
      </c>
      <c r="J7898" s="3" t="s">
        <v>3403</v>
      </c>
      <c r="K7898" s="3" t="s">
        <v>4204</v>
      </c>
      <c r="L7898" s="3" t="s">
        <v>4205</v>
      </c>
      <c r="M7898" s="4">
        <v>6930.38</v>
      </c>
      <c r="N7898" s="5" t="s">
        <v>19792</v>
      </c>
    </row>
    <row r="7899" spans="1:14" customFormat="1" ht="15" hidden="1" x14ac:dyDescent="0.25">
      <c r="A7899" s="6" t="s">
        <v>19406</v>
      </c>
      <c r="B7899" s="7" t="s">
        <v>19793</v>
      </c>
      <c r="C7899" s="7" t="s">
        <v>16</v>
      </c>
      <c r="D7899" s="8" t="s">
        <v>193</v>
      </c>
      <c r="E7899" s="8" t="s">
        <v>4462</v>
      </c>
      <c r="F7899" s="8" t="s">
        <v>19758</v>
      </c>
      <c r="G7899" s="8" t="s">
        <v>4217</v>
      </c>
      <c r="H7899" s="8" t="s">
        <v>4218</v>
      </c>
      <c r="I7899" s="8" t="s">
        <v>6089</v>
      </c>
      <c r="J7899" s="8" t="s">
        <v>3403</v>
      </c>
      <c r="K7899" s="8" t="s">
        <v>4204</v>
      </c>
      <c r="L7899" s="8" t="s">
        <v>4205</v>
      </c>
      <c r="M7899" s="9">
        <v>15373.32</v>
      </c>
      <c r="N7899" s="10" t="s">
        <v>19794</v>
      </c>
    </row>
    <row r="7900" spans="1:14" customFormat="1" ht="15" hidden="1" x14ac:dyDescent="0.25">
      <c r="A7900" s="1" t="s">
        <v>19406</v>
      </c>
      <c r="B7900" s="2" t="s">
        <v>19795</v>
      </c>
      <c r="C7900" s="2" t="s">
        <v>16</v>
      </c>
      <c r="D7900" s="3" t="s">
        <v>193</v>
      </c>
      <c r="E7900" s="3" t="s">
        <v>4462</v>
      </c>
      <c r="F7900" s="3" t="s">
        <v>19758</v>
      </c>
      <c r="G7900" s="3" t="s">
        <v>4217</v>
      </c>
      <c r="H7900" s="3" t="s">
        <v>4218</v>
      </c>
      <c r="I7900" s="3" t="s">
        <v>6089</v>
      </c>
      <c r="J7900" s="3" t="s">
        <v>3403</v>
      </c>
      <c r="K7900" s="3" t="s">
        <v>4204</v>
      </c>
      <c r="L7900" s="3" t="s">
        <v>4205</v>
      </c>
      <c r="M7900" s="4">
        <v>56860.26</v>
      </c>
      <c r="N7900" s="5" t="s">
        <v>19796</v>
      </c>
    </row>
    <row r="7901" spans="1:14" customFormat="1" ht="15" hidden="1" x14ac:dyDescent="0.25">
      <c r="A7901" s="6" t="s">
        <v>19406</v>
      </c>
      <c r="B7901" s="7" t="s">
        <v>19797</v>
      </c>
      <c r="C7901" s="7" t="s">
        <v>16</v>
      </c>
      <c r="D7901" s="8" t="s">
        <v>193</v>
      </c>
      <c r="E7901" s="8" t="s">
        <v>4462</v>
      </c>
      <c r="F7901" s="8" t="s">
        <v>19758</v>
      </c>
      <c r="G7901" s="8" t="s">
        <v>3400</v>
      </c>
      <c r="H7901" s="8" t="s">
        <v>3401</v>
      </c>
      <c r="I7901" s="8" t="s">
        <v>6089</v>
      </c>
      <c r="J7901" s="8" t="s">
        <v>3403</v>
      </c>
      <c r="K7901" s="8" t="s">
        <v>4204</v>
      </c>
      <c r="L7901" s="8" t="s">
        <v>4205</v>
      </c>
      <c r="M7901" s="9">
        <v>73.39</v>
      </c>
      <c r="N7901" s="10" t="s">
        <v>19798</v>
      </c>
    </row>
    <row r="7902" spans="1:14" customFormat="1" ht="15" hidden="1" x14ac:dyDescent="0.25">
      <c r="A7902" s="1" t="s">
        <v>19406</v>
      </c>
      <c r="B7902" s="2" t="s">
        <v>19799</v>
      </c>
      <c r="C7902" s="2" t="s">
        <v>16</v>
      </c>
      <c r="D7902" s="3" t="s">
        <v>193</v>
      </c>
      <c r="E7902" s="3" t="s">
        <v>4462</v>
      </c>
      <c r="F7902" s="3" t="s">
        <v>19758</v>
      </c>
      <c r="G7902" s="3" t="s">
        <v>3400</v>
      </c>
      <c r="H7902" s="3" t="s">
        <v>3401</v>
      </c>
      <c r="I7902" s="3" t="s">
        <v>6089</v>
      </c>
      <c r="J7902" s="3" t="s">
        <v>3403</v>
      </c>
      <c r="K7902" s="3" t="s">
        <v>4204</v>
      </c>
      <c r="L7902" s="3" t="s">
        <v>4205</v>
      </c>
      <c r="M7902" s="4">
        <v>340.77</v>
      </c>
      <c r="N7902" s="5" t="s">
        <v>19800</v>
      </c>
    </row>
    <row r="7903" spans="1:14" customFormat="1" ht="15" hidden="1" x14ac:dyDescent="0.25">
      <c r="A7903" s="6" t="s">
        <v>19406</v>
      </c>
      <c r="B7903" s="7" t="s">
        <v>19801</v>
      </c>
      <c r="C7903" s="7" t="s">
        <v>16</v>
      </c>
      <c r="D7903" s="8" t="s">
        <v>193</v>
      </c>
      <c r="E7903" s="8" t="s">
        <v>4462</v>
      </c>
      <c r="F7903" s="8" t="s">
        <v>19758</v>
      </c>
      <c r="G7903" s="8" t="s">
        <v>3400</v>
      </c>
      <c r="H7903" s="8" t="s">
        <v>3401</v>
      </c>
      <c r="I7903" s="8" t="s">
        <v>6089</v>
      </c>
      <c r="J7903" s="8" t="s">
        <v>3403</v>
      </c>
      <c r="K7903" s="8" t="s">
        <v>4204</v>
      </c>
      <c r="L7903" s="8" t="s">
        <v>4205</v>
      </c>
      <c r="M7903" s="9">
        <v>608.14</v>
      </c>
      <c r="N7903" s="10" t="s">
        <v>19802</v>
      </c>
    </row>
    <row r="7904" spans="1:14" customFormat="1" ht="15" hidden="1" x14ac:dyDescent="0.25">
      <c r="A7904" s="1" t="s">
        <v>19406</v>
      </c>
      <c r="B7904" s="2" t="s">
        <v>19803</v>
      </c>
      <c r="C7904" s="2" t="s">
        <v>16</v>
      </c>
      <c r="D7904" s="3" t="s">
        <v>193</v>
      </c>
      <c r="E7904" s="3" t="s">
        <v>4462</v>
      </c>
      <c r="F7904" s="3" t="s">
        <v>19758</v>
      </c>
      <c r="G7904" s="3" t="s">
        <v>3400</v>
      </c>
      <c r="H7904" s="3" t="s">
        <v>3401</v>
      </c>
      <c r="I7904" s="3" t="s">
        <v>6089</v>
      </c>
      <c r="J7904" s="3" t="s">
        <v>3403</v>
      </c>
      <c r="K7904" s="3" t="s">
        <v>4204</v>
      </c>
      <c r="L7904" s="3" t="s">
        <v>4205</v>
      </c>
      <c r="M7904" s="4">
        <v>874.95</v>
      </c>
      <c r="N7904" s="5" t="s">
        <v>19804</v>
      </c>
    </row>
    <row r="7905" spans="1:14" customFormat="1" ht="15" hidden="1" x14ac:dyDescent="0.25">
      <c r="A7905" s="6" t="s">
        <v>19406</v>
      </c>
      <c r="B7905" s="7" t="s">
        <v>19805</v>
      </c>
      <c r="C7905" s="7" t="s">
        <v>16</v>
      </c>
      <c r="D7905" s="8" t="s">
        <v>193</v>
      </c>
      <c r="E7905" s="8" t="s">
        <v>4462</v>
      </c>
      <c r="F7905" s="8" t="s">
        <v>19758</v>
      </c>
      <c r="G7905" s="8" t="s">
        <v>3400</v>
      </c>
      <c r="H7905" s="8" t="s">
        <v>3401</v>
      </c>
      <c r="I7905" s="8" t="s">
        <v>6089</v>
      </c>
      <c r="J7905" s="8" t="s">
        <v>3403</v>
      </c>
      <c r="K7905" s="8" t="s">
        <v>4204</v>
      </c>
      <c r="L7905" s="8" t="s">
        <v>4205</v>
      </c>
      <c r="M7905" s="9">
        <v>1377.26</v>
      </c>
      <c r="N7905" s="10" t="s">
        <v>19806</v>
      </c>
    </row>
    <row r="7906" spans="1:14" customFormat="1" ht="15" hidden="1" x14ac:dyDescent="0.25">
      <c r="A7906" s="1" t="s">
        <v>19406</v>
      </c>
      <c r="B7906" s="2" t="s">
        <v>19807</v>
      </c>
      <c r="C7906" s="2" t="s">
        <v>16</v>
      </c>
      <c r="D7906" s="3" t="s">
        <v>193</v>
      </c>
      <c r="E7906" s="3" t="s">
        <v>4462</v>
      </c>
      <c r="F7906" s="3" t="s">
        <v>19758</v>
      </c>
      <c r="G7906" s="3" t="s">
        <v>3400</v>
      </c>
      <c r="H7906" s="3" t="s">
        <v>3401</v>
      </c>
      <c r="I7906" s="3" t="s">
        <v>9794</v>
      </c>
      <c r="J7906" s="3" t="s">
        <v>4067</v>
      </c>
      <c r="K7906" s="3" t="s">
        <v>4204</v>
      </c>
      <c r="L7906" s="3" t="s">
        <v>4205</v>
      </c>
      <c r="M7906" s="4">
        <v>13.07</v>
      </c>
      <c r="N7906" s="5" t="s">
        <v>19808</v>
      </c>
    </row>
    <row r="7907" spans="1:14" customFormat="1" ht="15" hidden="1" x14ac:dyDescent="0.25">
      <c r="A7907" s="6" t="s">
        <v>19406</v>
      </c>
      <c r="B7907" s="7" t="s">
        <v>19809</v>
      </c>
      <c r="C7907" s="7" t="s">
        <v>16</v>
      </c>
      <c r="D7907" s="8" t="s">
        <v>193</v>
      </c>
      <c r="E7907" s="8" t="s">
        <v>4462</v>
      </c>
      <c r="F7907" s="8" t="s">
        <v>19758</v>
      </c>
      <c r="G7907" s="8" t="s">
        <v>3400</v>
      </c>
      <c r="H7907" s="8" t="s">
        <v>3401</v>
      </c>
      <c r="I7907" s="8" t="s">
        <v>9794</v>
      </c>
      <c r="J7907" s="8" t="s">
        <v>4067</v>
      </c>
      <c r="K7907" s="8" t="s">
        <v>4204</v>
      </c>
      <c r="L7907" s="8" t="s">
        <v>4205</v>
      </c>
      <c r="M7907" s="9">
        <v>2.21</v>
      </c>
      <c r="N7907" s="10" t="s">
        <v>19810</v>
      </c>
    </row>
    <row r="7908" spans="1:14" customFormat="1" ht="15" hidden="1" x14ac:dyDescent="0.25">
      <c r="A7908" s="1" t="s">
        <v>19406</v>
      </c>
      <c r="B7908" s="2" t="s">
        <v>19811</v>
      </c>
      <c r="C7908" s="2" t="s">
        <v>16</v>
      </c>
      <c r="D7908" s="3" t="s">
        <v>193</v>
      </c>
      <c r="E7908" s="3" t="s">
        <v>4462</v>
      </c>
      <c r="F7908" s="3" t="s">
        <v>19758</v>
      </c>
      <c r="G7908" s="3" t="s">
        <v>3431</v>
      </c>
      <c r="H7908" s="3" t="s">
        <v>3407</v>
      </c>
      <c r="I7908" s="3" t="s">
        <v>9794</v>
      </c>
      <c r="J7908" s="3" t="s">
        <v>4067</v>
      </c>
      <c r="K7908" s="3" t="s">
        <v>4204</v>
      </c>
      <c r="L7908" s="3" t="s">
        <v>4205</v>
      </c>
      <c r="M7908" s="4">
        <v>12</v>
      </c>
      <c r="N7908" s="5" t="s">
        <v>19812</v>
      </c>
    </row>
    <row r="7909" spans="1:14" customFormat="1" ht="15" hidden="1" x14ac:dyDescent="0.25">
      <c r="A7909" s="6" t="s">
        <v>19406</v>
      </c>
      <c r="B7909" s="7" t="s">
        <v>19813</v>
      </c>
      <c r="C7909" s="7" t="s">
        <v>16</v>
      </c>
      <c r="D7909" s="8" t="s">
        <v>193</v>
      </c>
      <c r="E7909" s="8" t="s">
        <v>4462</v>
      </c>
      <c r="F7909" s="8" t="s">
        <v>19758</v>
      </c>
      <c r="G7909" s="8" t="s">
        <v>3431</v>
      </c>
      <c r="H7909" s="8" t="s">
        <v>3407</v>
      </c>
      <c r="I7909" s="8" t="s">
        <v>9794</v>
      </c>
      <c r="J7909" s="8" t="s">
        <v>4067</v>
      </c>
      <c r="K7909" s="8" t="s">
        <v>4204</v>
      </c>
      <c r="L7909" s="8" t="s">
        <v>4205</v>
      </c>
      <c r="M7909" s="9">
        <v>7.7</v>
      </c>
      <c r="N7909" s="10" t="s">
        <v>19814</v>
      </c>
    </row>
    <row r="7910" spans="1:14" customFormat="1" ht="15" hidden="1" x14ac:dyDescent="0.25">
      <c r="A7910" s="1" t="s">
        <v>19406</v>
      </c>
      <c r="B7910" s="2" t="s">
        <v>19815</v>
      </c>
      <c r="C7910" s="2" t="s">
        <v>16</v>
      </c>
      <c r="D7910" s="3" t="s">
        <v>193</v>
      </c>
      <c r="E7910" s="3" t="s">
        <v>4462</v>
      </c>
      <c r="F7910" s="3" t="s">
        <v>19758</v>
      </c>
      <c r="G7910" s="3" t="s">
        <v>4201</v>
      </c>
      <c r="H7910" s="3" t="s">
        <v>4202</v>
      </c>
      <c r="I7910" s="3" t="s">
        <v>9794</v>
      </c>
      <c r="J7910" s="3" t="s">
        <v>4067</v>
      </c>
      <c r="K7910" s="3" t="s">
        <v>4204</v>
      </c>
      <c r="L7910" s="3" t="s">
        <v>4205</v>
      </c>
      <c r="M7910" s="4">
        <v>153.36000000000001</v>
      </c>
      <c r="N7910" s="5" t="s">
        <v>19816</v>
      </c>
    </row>
    <row r="7911" spans="1:14" customFormat="1" ht="15" hidden="1" x14ac:dyDescent="0.25">
      <c r="A7911" s="6" t="s">
        <v>19406</v>
      </c>
      <c r="B7911" s="7" t="s">
        <v>19817</v>
      </c>
      <c r="C7911" s="7" t="s">
        <v>16</v>
      </c>
      <c r="D7911" s="8" t="s">
        <v>193</v>
      </c>
      <c r="E7911" s="8" t="s">
        <v>4462</v>
      </c>
      <c r="F7911" s="8" t="s">
        <v>19758</v>
      </c>
      <c r="G7911" s="8" t="s">
        <v>4201</v>
      </c>
      <c r="H7911" s="8" t="s">
        <v>4202</v>
      </c>
      <c r="I7911" s="8" t="s">
        <v>9794</v>
      </c>
      <c r="J7911" s="8" t="s">
        <v>4067</v>
      </c>
      <c r="K7911" s="8" t="s">
        <v>4204</v>
      </c>
      <c r="L7911" s="8" t="s">
        <v>4205</v>
      </c>
      <c r="M7911" s="9">
        <v>56.8</v>
      </c>
      <c r="N7911" s="10" t="s">
        <v>19818</v>
      </c>
    </row>
    <row r="7912" spans="1:14" customFormat="1" ht="15" hidden="1" x14ac:dyDescent="0.25">
      <c r="A7912" s="1" t="s">
        <v>19406</v>
      </c>
      <c r="B7912" s="2" t="s">
        <v>19819</v>
      </c>
      <c r="C7912" s="2" t="s">
        <v>16</v>
      </c>
      <c r="D7912" s="3" t="s">
        <v>193</v>
      </c>
      <c r="E7912" s="3" t="s">
        <v>4462</v>
      </c>
      <c r="F7912" s="3" t="s">
        <v>19758</v>
      </c>
      <c r="G7912" s="3" t="s">
        <v>3400</v>
      </c>
      <c r="H7912" s="3" t="s">
        <v>3401</v>
      </c>
      <c r="I7912" s="3" t="s">
        <v>9794</v>
      </c>
      <c r="J7912" s="3" t="s">
        <v>4067</v>
      </c>
      <c r="K7912" s="3" t="s">
        <v>4204</v>
      </c>
      <c r="L7912" s="3" t="s">
        <v>4205</v>
      </c>
      <c r="M7912" s="4">
        <v>14.41</v>
      </c>
      <c r="N7912" s="5" t="s">
        <v>19820</v>
      </c>
    </row>
    <row r="7913" spans="1:14" customFormat="1" ht="15" hidden="1" x14ac:dyDescent="0.25">
      <c r="A7913" s="6" t="s">
        <v>19406</v>
      </c>
      <c r="B7913" s="7" t="s">
        <v>19821</v>
      </c>
      <c r="C7913" s="7" t="s">
        <v>16</v>
      </c>
      <c r="D7913" s="8" t="s">
        <v>193</v>
      </c>
      <c r="E7913" s="8" t="s">
        <v>4462</v>
      </c>
      <c r="F7913" s="8" t="s">
        <v>19758</v>
      </c>
      <c r="G7913" s="8" t="s">
        <v>3400</v>
      </c>
      <c r="H7913" s="8" t="s">
        <v>3401</v>
      </c>
      <c r="I7913" s="8" t="s">
        <v>9794</v>
      </c>
      <c r="J7913" s="8" t="s">
        <v>4067</v>
      </c>
      <c r="K7913" s="8" t="s">
        <v>4204</v>
      </c>
      <c r="L7913" s="8" t="s">
        <v>4205</v>
      </c>
      <c r="M7913" s="9">
        <v>3</v>
      </c>
      <c r="N7913" s="10" t="s">
        <v>19822</v>
      </c>
    </row>
    <row r="7914" spans="1:14" customFormat="1" ht="15" hidden="1" x14ac:dyDescent="0.25">
      <c r="A7914" s="1" t="s">
        <v>19406</v>
      </c>
      <c r="B7914" s="2" t="s">
        <v>19823</v>
      </c>
      <c r="C7914" s="2" t="s">
        <v>16</v>
      </c>
      <c r="D7914" s="3" t="s">
        <v>193</v>
      </c>
      <c r="E7914" s="3" t="s">
        <v>15531</v>
      </c>
      <c r="F7914" s="3" t="s">
        <v>19824</v>
      </c>
      <c r="G7914" s="3" t="s">
        <v>3400</v>
      </c>
      <c r="H7914" s="3" t="s">
        <v>3401</v>
      </c>
      <c r="I7914" s="3" t="s">
        <v>5634</v>
      </c>
      <c r="J7914" s="3" t="s">
        <v>3403</v>
      </c>
      <c r="K7914" s="3" t="s">
        <v>4204</v>
      </c>
      <c r="L7914" s="3" t="s">
        <v>4205</v>
      </c>
      <c r="M7914" s="4">
        <v>513.38</v>
      </c>
      <c r="N7914" s="5" t="s">
        <v>19825</v>
      </c>
    </row>
    <row r="7915" spans="1:14" customFormat="1" ht="15" hidden="1" x14ac:dyDescent="0.25">
      <c r="A7915" s="6" t="s">
        <v>19406</v>
      </c>
      <c r="B7915" s="7" t="s">
        <v>19826</v>
      </c>
      <c r="C7915" s="7" t="s">
        <v>16</v>
      </c>
      <c r="D7915" s="8" t="s">
        <v>193</v>
      </c>
      <c r="E7915" s="8" t="s">
        <v>19827</v>
      </c>
      <c r="F7915" s="8" t="s">
        <v>19828</v>
      </c>
      <c r="G7915" s="8" t="s">
        <v>3368</v>
      </c>
      <c r="H7915" s="8" t="s">
        <v>3369</v>
      </c>
      <c r="I7915" s="8" t="s">
        <v>1036</v>
      </c>
      <c r="J7915" s="8" t="s">
        <v>985</v>
      </c>
      <c r="K7915" s="8" t="s">
        <v>3371</v>
      </c>
      <c r="L7915" s="8" t="s">
        <v>3372</v>
      </c>
      <c r="M7915" s="9">
        <v>4390.2700000000004</v>
      </c>
      <c r="N7915" s="10" t="s">
        <v>19829</v>
      </c>
    </row>
    <row r="7916" spans="1:14" customFormat="1" ht="15" hidden="1" x14ac:dyDescent="0.25">
      <c r="A7916" s="1" t="s">
        <v>19406</v>
      </c>
      <c r="B7916" s="2" t="s">
        <v>19830</v>
      </c>
      <c r="C7916" s="2" t="s">
        <v>16</v>
      </c>
      <c r="D7916" s="3" t="s">
        <v>193</v>
      </c>
      <c r="E7916" s="3" t="s">
        <v>19827</v>
      </c>
      <c r="F7916" s="3" t="s">
        <v>19828</v>
      </c>
      <c r="G7916" s="3" t="s">
        <v>3368</v>
      </c>
      <c r="H7916" s="3" t="s">
        <v>3369</v>
      </c>
      <c r="I7916" s="3" t="s">
        <v>1036</v>
      </c>
      <c r="J7916" s="3" t="s">
        <v>985</v>
      </c>
      <c r="K7916" s="3" t="s">
        <v>3496</v>
      </c>
      <c r="L7916" s="3" t="s">
        <v>3497</v>
      </c>
      <c r="M7916" s="4">
        <v>548</v>
      </c>
      <c r="N7916" s="5" t="s">
        <v>19829</v>
      </c>
    </row>
    <row r="7917" spans="1:14" customFormat="1" ht="15" hidden="1" x14ac:dyDescent="0.25">
      <c r="A7917" s="6" t="s">
        <v>19406</v>
      </c>
      <c r="B7917" s="7" t="s">
        <v>19831</v>
      </c>
      <c r="C7917" s="7" t="s">
        <v>16</v>
      </c>
      <c r="D7917" s="8" t="s">
        <v>193</v>
      </c>
      <c r="E7917" s="8" t="s">
        <v>19832</v>
      </c>
      <c r="F7917" s="8" t="s">
        <v>19596</v>
      </c>
      <c r="G7917" s="8" t="s">
        <v>17257</v>
      </c>
      <c r="H7917" s="8" t="s">
        <v>17258</v>
      </c>
      <c r="I7917" s="8" t="s">
        <v>5844</v>
      </c>
      <c r="J7917" s="8" t="s">
        <v>1164</v>
      </c>
      <c r="K7917" s="8" t="s">
        <v>15917</v>
      </c>
      <c r="L7917" s="8" t="s">
        <v>15918</v>
      </c>
      <c r="M7917" s="9">
        <v>1154.1099999999999</v>
      </c>
      <c r="N7917" s="10" t="s">
        <v>19833</v>
      </c>
    </row>
    <row r="7918" spans="1:14" customFormat="1" ht="15" hidden="1" x14ac:dyDescent="0.25">
      <c r="A7918" s="1" t="s">
        <v>19406</v>
      </c>
      <c r="B7918" s="2" t="s">
        <v>19834</v>
      </c>
      <c r="C7918" s="2" t="s">
        <v>16</v>
      </c>
      <c r="D7918" s="3" t="s">
        <v>193</v>
      </c>
      <c r="E7918" s="3" t="s">
        <v>7802</v>
      </c>
      <c r="F7918" s="3" t="s">
        <v>19835</v>
      </c>
      <c r="G7918" s="3" t="s">
        <v>2450</v>
      </c>
      <c r="H7918" s="3" t="s">
        <v>2451</v>
      </c>
      <c r="I7918" s="3" t="s">
        <v>907</v>
      </c>
      <c r="J7918" s="3" t="s">
        <v>908</v>
      </c>
      <c r="K7918" s="3" t="s">
        <v>19836</v>
      </c>
      <c r="L7918" s="3" t="s">
        <v>19837</v>
      </c>
      <c r="M7918" s="4">
        <v>68216.509999999995</v>
      </c>
      <c r="N7918" s="5" t="s">
        <v>19838</v>
      </c>
    </row>
    <row r="7919" spans="1:14" customFormat="1" ht="15" hidden="1" x14ac:dyDescent="0.25">
      <c r="A7919" s="6" t="s">
        <v>19406</v>
      </c>
      <c r="B7919" s="7" t="s">
        <v>19839</v>
      </c>
      <c r="C7919" s="7" t="s">
        <v>16</v>
      </c>
      <c r="D7919" s="8" t="s">
        <v>193</v>
      </c>
      <c r="E7919" s="8" t="s">
        <v>19840</v>
      </c>
      <c r="F7919" s="8" t="s">
        <v>19841</v>
      </c>
      <c r="G7919" s="8" t="s">
        <v>5649</v>
      </c>
      <c r="H7919" s="8" t="s">
        <v>5650</v>
      </c>
      <c r="I7919" s="8" t="s">
        <v>4412</v>
      </c>
      <c r="J7919" s="8" t="s">
        <v>920</v>
      </c>
      <c r="K7919" s="8" t="s">
        <v>4204</v>
      </c>
      <c r="L7919" s="8" t="s">
        <v>4205</v>
      </c>
      <c r="M7919" s="9">
        <v>5664.58</v>
      </c>
      <c r="N7919" s="10" t="s">
        <v>19842</v>
      </c>
    </row>
    <row r="7920" spans="1:14" customFormat="1" ht="15" hidden="1" x14ac:dyDescent="0.25">
      <c r="A7920" s="1" t="s">
        <v>19406</v>
      </c>
      <c r="B7920" s="2" t="s">
        <v>19843</v>
      </c>
      <c r="C7920" s="2" t="s">
        <v>16</v>
      </c>
      <c r="D7920" s="3" t="s">
        <v>193</v>
      </c>
      <c r="E7920" s="3" t="s">
        <v>19840</v>
      </c>
      <c r="F7920" s="3" t="s">
        <v>19841</v>
      </c>
      <c r="G7920" s="3" t="s">
        <v>3400</v>
      </c>
      <c r="H7920" s="3" t="s">
        <v>3401</v>
      </c>
      <c r="I7920" s="3" t="s">
        <v>4412</v>
      </c>
      <c r="J7920" s="3" t="s">
        <v>920</v>
      </c>
      <c r="K7920" s="3" t="s">
        <v>4204</v>
      </c>
      <c r="L7920" s="3" t="s">
        <v>4205</v>
      </c>
      <c r="M7920" s="4">
        <v>21.88</v>
      </c>
      <c r="N7920" s="5" t="s">
        <v>19844</v>
      </c>
    </row>
    <row r="7921" spans="1:14" customFormat="1" ht="15" hidden="1" x14ac:dyDescent="0.25">
      <c r="A7921" s="6" t="s">
        <v>19406</v>
      </c>
      <c r="B7921" s="7" t="s">
        <v>19845</v>
      </c>
      <c r="C7921" s="7" t="s">
        <v>16</v>
      </c>
      <c r="D7921" s="8" t="s">
        <v>193</v>
      </c>
      <c r="E7921" s="8" t="s">
        <v>19840</v>
      </c>
      <c r="F7921" s="8" t="s">
        <v>19841</v>
      </c>
      <c r="G7921" s="8" t="s">
        <v>5656</v>
      </c>
      <c r="H7921" s="8" t="s">
        <v>5657</v>
      </c>
      <c r="I7921" s="8" t="s">
        <v>4412</v>
      </c>
      <c r="J7921" s="8" t="s">
        <v>920</v>
      </c>
      <c r="K7921" s="8" t="s">
        <v>4204</v>
      </c>
      <c r="L7921" s="8" t="s">
        <v>4205</v>
      </c>
      <c r="M7921" s="9">
        <v>11329.16</v>
      </c>
      <c r="N7921" s="10" t="s">
        <v>19846</v>
      </c>
    </row>
    <row r="7922" spans="1:14" customFormat="1" ht="15" hidden="1" x14ac:dyDescent="0.25">
      <c r="A7922" s="1" t="s">
        <v>19406</v>
      </c>
      <c r="B7922" s="2" t="s">
        <v>19847</v>
      </c>
      <c r="C7922" s="2" t="s">
        <v>16</v>
      </c>
      <c r="D7922" s="3" t="s">
        <v>193</v>
      </c>
      <c r="E7922" s="3" t="s">
        <v>19840</v>
      </c>
      <c r="F7922" s="3" t="s">
        <v>19841</v>
      </c>
      <c r="G7922" s="3" t="s">
        <v>15079</v>
      </c>
      <c r="H7922" s="3" t="s">
        <v>15080</v>
      </c>
      <c r="I7922" s="3" t="s">
        <v>4412</v>
      </c>
      <c r="J7922" s="3" t="s">
        <v>920</v>
      </c>
      <c r="K7922" s="3" t="s">
        <v>4204</v>
      </c>
      <c r="L7922" s="3" t="s">
        <v>4205</v>
      </c>
      <c r="M7922" s="4">
        <v>36</v>
      </c>
      <c r="N7922" s="5" t="s">
        <v>19848</v>
      </c>
    </row>
    <row r="7923" spans="1:14" customFormat="1" ht="15" hidden="1" x14ac:dyDescent="0.25">
      <c r="A7923" s="6" t="s">
        <v>19406</v>
      </c>
      <c r="B7923" s="7" t="s">
        <v>19849</v>
      </c>
      <c r="C7923" s="7" t="s">
        <v>16</v>
      </c>
      <c r="D7923" s="8" t="s">
        <v>193</v>
      </c>
      <c r="E7923" s="8" t="s">
        <v>19840</v>
      </c>
      <c r="F7923" s="8" t="s">
        <v>19841</v>
      </c>
      <c r="G7923" s="8" t="s">
        <v>3400</v>
      </c>
      <c r="H7923" s="8" t="s">
        <v>3401</v>
      </c>
      <c r="I7923" s="8" t="s">
        <v>4412</v>
      </c>
      <c r="J7923" s="8" t="s">
        <v>920</v>
      </c>
      <c r="K7923" s="8" t="s">
        <v>4204</v>
      </c>
      <c r="L7923" s="8" t="s">
        <v>4205</v>
      </c>
      <c r="M7923" s="9">
        <v>77.42</v>
      </c>
      <c r="N7923" s="10" t="s">
        <v>19850</v>
      </c>
    </row>
    <row r="7924" spans="1:14" customFormat="1" ht="15" hidden="1" x14ac:dyDescent="0.25">
      <c r="A7924" s="1" t="s">
        <v>19406</v>
      </c>
      <c r="B7924" s="2" t="s">
        <v>19851</v>
      </c>
      <c r="C7924" s="2" t="s">
        <v>16</v>
      </c>
      <c r="D7924" s="3" t="s">
        <v>193</v>
      </c>
      <c r="E7924" s="3" t="s">
        <v>19840</v>
      </c>
      <c r="F7924" s="3" t="s">
        <v>19841</v>
      </c>
      <c r="G7924" s="3" t="s">
        <v>15079</v>
      </c>
      <c r="H7924" s="3" t="s">
        <v>15080</v>
      </c>
      <c r="I7924" s="3" t="s">
        <v>4412</v>
      </c>
      <c r="J7924" s="3" t="s">
        <v>920</v>
      </c>
      <c r="K7924" s="3" t="s">
        <v>4204</v>
      </c>
      <c r="L7924" s="3" t="s">
        <v>4205</v>
      </c>
      <c r="M7924" s="4">
        <v>1030.54</v>
      </c>
      <c r="N7924" s="5" t="s">
        <v>19852</v>
      </c>
    </row>
    <row r="7925" spans="1:14" customFormat="1" ht="15" hidden="1" x14ac:dyDescent="0.25">
      <c r="A7925" s="6" t="s">
        <v>19406</v>
      </c>
      <c r="B7925" s="7" t="s">
        <v>19853</v>
      </c>
      <c r="C7925" s="7" t="s">
        <v>16</v>
      </c>
      <c r="D7925" s="8" t="s">
        <v>193</v>
      </c>
      <c r="E7925" s="8" t="s">
        <v>19840</v>
      </c>
      <c r="F7925" s="8" t="s">
        <v>19841</v>
      </c>
      <c r="G7925" s="8" t="s">
        <v>3400</v>
      </c>
      <c r="H7925" s="8" t="s">
        <v>3401</v>
      </c>
      <c r="I7925" s="8" t="s">
        <v>4412</v>
      </c>
      <c r="J7925" s="8" t="s">
        <v>920</v>
      </c>
      <c r="K7925" s="8" t="s">
        <v>4204</v>
      </c>
      <c r="L7925" s="8" t="s">
        <v>4205</v>
      </c>
      <c r="M7925" s="9">
        <v>303.77</v>
      </c>
      <c r="N7925" s="10" t="s">
        <v>19854</v>
      </c>
    </row>
    <row r="7926" spans="1:14" customFormat="1" ht="15" hidden="1" x14ac:dyDescent="0.25">
      <c r="A7926" s="1" t="s">
        <v>19406</v>
      </c>
      <c r="B7926" s="2" t="s">
        <v>19855</v>
      </c>
      <c r="C7926" s="2" t="s">
        <v>16</v>
      </c>
      <c r="D7926" s="3" t="s">
        <v>193</v>
      </c>
      <c r="E7926" s="3" t="s">
        <v>19840</v>
      </c>
      <c r="F7926" s="3" t="s">
        <v>19841</v>
      </c>
      <c r="G7926" s="3" t="s">
        <v>4300</v>
      </c>
      <c r="H7926" s="3" t="s">
        <v>4301</v>
      </c>
      <c r="I7926" s="3" t="s">
        <v>4412</v>
      </c>
      <c r="J7926" s="3" t="s">
        <v>920</v>
      </c>
      <c r="K7926" s="3" t="s">
        <v>4204</v>
      </c>
      <c r="L7926" s="3" t="s">
        <v>4205</v>
      </c>
      <c r="M7926" s="4">
        <v>14228.98</v>
      </c>
      <c r="N7926" s="5" t="s">
        <v>19856</v>
      </c>
    </row>
    <row r="7927" spans="1:14" customFormat="1" ht="15" hidden="1" x14ac:dyDescent="0.25">
      <c r="A7927" s="6" t="s">
        <v>19406</v>
      </c>
      <c r="B7927" s="7" t="s">
        <v>19857</v>
      </c>
      <c r="C7927" s="7" t="s">
        <v>16</v>
      </c>
      <c r="D7927" s="8" t="s">
        <v>193</v>
      </c>
      <c r="E7927" s="8" t="s">
        <v>19840</v>
      </c>
      <c r="F7927" s="8" t="s">
        <v>19841</v>
      </c>
      <c r="G7927" s="8" t="s">
        <v>3400</v>
      </c>
      <c r="H7927" s="8" t="s">
        <v>3401</v>
      </c>
      <c r="I7927" s="8" t="s">
        <v>4412</v>
      </c>
      <c r="J7927" s="8" t="s">
        <v>920</v>
      </c>
      <c r="K7927" s="8" t="s">
        <v>4204</v>
      </c>
      <c r="L7927" s="8" t="s">
        <v>4205</v>
      </c>
      <c r="M7927" s="9">
        <v>26.01</v>
      </c>
      <c r="N7927" s="10" t="s">
        <v>19858</v>
      </c>
    </row>
    <row r="7928" spans="1:14" customFormat="1" ht="15" hidden="1" x14ac:dyDescent="0.25">
      <c r="A7928" s="1" t="s">
        <v>19406</v>
      </c>
      <c r="B7928" s="2" t="s">
        <v>19859</v>
      </c>
      <c r="C7928" s="2" t="s">
        <v>16</v>
      </c>
      <c r="D7928" s="3" t="s">
        <v>193</v>
      </c>
      <c r="E7928" s="3" t="s">
        <v>19840</v>
      </c>
      <c r="F7928" s="3" t="s">
        <v>19841</v>
      </c>
      <c r="G7928" s="3" t="s">
        <v>4260</v>
      </c>
      <c r="H7928" s="3" t="s">
        <v>4261</v>
      </c>
      <c r="I7928" s="3" t="s">
        <v>4412</v>
      </c>
      <c r="J7928" s="3" t="s">
        <v>920</v>
      </c>
      <c r="K7928" s="3" t="s">
        <v>4204</v>
      </c>
      <c r="L7928" s="3" t="s">
        <v>4205</v>
      </c>
      <c r="M7928" s="4">
        <v>29758</v>
      </c>
      <c r="N7928" s="5" t="s">
        <v>19860</v>
      </c>
    </row>
    <row r="7929" spans="1:14" customFormat="1" ht="15" hidden="1" x14ac:dyDescent="0.25">
      <c r="A7929" s="6" t="s">
        <v>19406</v>
      </c>
      <c r="B7929" s="7" t="s">
        <v>19861</v>
      </c>
      <c r="C7929" s="7" t="s">
        <v>16</v>
      </c>
      <c r="D7929" s="8" t="s">
        <v>193</v>
      </c>
      <c r="E7929" s="8" t="s">
        <v>19840</v>
      </c>
      <c r="F7929" s="8" t="s">
        <v>19841</v>
      </c>
      <c r="G7929" s="8" t="s">
        <v>15079</v>
      </c>
      <c r="H7929" s="8" t="s">
        <v>15080</v>
      </c>
      <c r="I7929" s="8" t="s">
        <v>4412</v>
      </c>
      <c r="J7929" s="8" t="s">
        <v>920</v>
      </c>
      <c r="K7929" s="8" t="s">
        <v>4204</v>
      </c>
      <c r="L7929" s="8" t="s">
        <v>4205</v>
      </c>
      <c r="M7929" s="9">
        <v>2013.67</v>
      </c>
      <c r="N7929" s="10" t="s">
        <v>19862</v>
      </c>
    </row>
    <row r="7930" spans="1:14" customFormat="1" ht="15" hidden="1" x14ac:dyDescent="0.25">
      <c r="A7930" s="1" t="s">
        <v>19406</v>
      </c>
      <c r="B7930" s="2" t="s">
        <v>19863</v>
      </c>
      <c r="C7930" s="2" t="s">
        <v>16</v>
      </c>
      <c r="D7930" s="3" t="s">
        <v>193</v>
      </c>
      <c r="E7930" s="3" t="s">
        <v>19840</v>
      </c>
      <c r="F7930" s="3" t="s">
        <v>19841</v>
      </c>
      <c r="G7930" s="3" t="s">
        <v>3400</v>
      </c>
      <c r="H7930" s="3" t="s">
        <v>3401</v>
      </c>
      <c r="I7930" s="3" t="s">
        <v>4412</v>
      </c>
      <c r="J7930" s="3" t="s">
        <v>920</v>
      </c>
      <c r="K7930" s="3" t="s">
        <v>4204</v>
      </c>
      <c r="L7930" s="3" t="s">
        <v>4205</v>
      </c>
      <c r="M7930" s="4">
        <v>1572.5</v>
      </c>
      <c r="N7930" s="5" t="s">
        <v>19864</v>
      </c>
    </row>
    <row r="7931" spans="1:14" customFormat="1" ht="15" hidden="1" x14ac:dyDescent="0.25">
      <c r="A7931" s="6" t="s">
        <v>19406</v>
      </c>
      <c r="B7931" s="7" t="s">
        <v>19865</v>
      </c>
      <c r="C7931" s="7" t="s">
        <v>16</v>
      </c>
      <c r="D7931" s="8" t="s">
        <v>193</v>
      </c>
      <c r="E7931" s="8" t="s">
        <v>19840</v>
      </c>
      <c r="F7931" s="8" t="s">
        <v>19841</v>
      </c>
      <c r="G7931" s="8" t="s">
        <v>4256</v>
      </c>
      <c r="H7931" s="8" t="s">
        <v>4257</v>
      </c>
      <c r="I7931" s="8" t="s">
        <v>4412</v>
      </c>
      <c r="J7931" s="8" t="s">
        <v>920</v>
      </c>
      <c r="K7931" s="8" t="s">
        <v>4204</v>
      </c>
      <c r="L7931" s="8" t="s">
        <v>4205</v>
      </c>
      <c r="M7931" s="9">
        <v>38562.89</v>
      </c>
      <c r="N7931" s="10" t="s">
        <v>19866</v>
      </c>
    </row>
    <row r="7932" spans="1:14" customFormat="1" ht="15" hidden="1" x14ac:dyDescent="0.25">
      <c r="A7932" s="1" t="s">
        <v>19406</v>
      </c>
      <c r="B7932" s="2" t="s">
        <v>19867</v>
      </c>
      <c r="C7932" s="2" t="s">
        <v>16</v>
      </c>
      <c r="D7932" s="3" t="s">
        <v>193</v>
      </c>
      <c r="E7932" s="3" t="s">
        <v>19840</v>
      </c>
      <c r="F7932" s="3" t="s">
        <v>19841</v>
      </c>
      <c r="G7932" s="3" t="s">
        <v>3400</v>
      </c>
      <c r="H7932" s="3" t="s">
        <v>3401</v>
      </c>
      <c r="I7932" s="3" t="s">
        <v>4412</v>
      </c>
      <c r="J7932" s="3" t="s">
        <v>920</v>
      </c>
      <c r="K7932" s="3" t="s">
        <v>4204</v>
      </c>
      <c r="L7932" s="3" t="s">
        <v>4205</v>
      </c>
      <c r="M7932" s="4">
        <v>103.57</v>
      </c>
      <c r="N7932" s="5" t="s">
        <v>19868</v>
      </c>
    </row>
    <row r="7933" spans="1:14" customFormat="1" ht="15" hidden="1" x14ac:dyDescent="0.25">
      <c r="A7933" s="6" t="s">
        <v>19406</v>
      </c>
      <c r="B7933" s="7" t="s">
        <v>19869</v>
      </c>
      <c r="C7933" s="7" t="s">
        <v>16</v>
      </c>
      <c r="D7933" s="8" t="s">
        <v>193</v>
      </c>
      <c r="E7933" s="8" t="s">
        <v>19840</v>
      </c>
      <c r="F7933" s="8" t="s">
        <v>19841</v>
      </c>
      <c r="G7933" s="8" t="s">
        <v>4260</v>
      </c>
      <c r="H7933" s="8" t="s">
        <v>4261</v>
      </c>
      <c r="I7933" s="8" t="s">
        <v>4412</v>
      </c>
      <c r="J7933" s="8" t="s">
        <v>920</v>
      </c>
      <c r="K7933" s="8" t="s">
        <v>4204</v>
      </c>
      <c r="L7933" s="8" t="s">
        <v>4205</v>
      </c>
      <c r="M7933" s="9">
        <v>65447.58</v>
      </c>
      <c r="N7933" s="10" t="s">
        <v>19870</v>
      </c>
    </row>
    <row r="7934" spans="1:14" customFormat="1" ht="15" hidden="1" x14ac:dyDescent="0.25">
      <c r="A7934" s="1" t="s">
        <v>19406</v>
      </c>
      <c r="B7934" s="2" t="s">
        <v>19871</v>
      </c>
      <c r="C7934" s="2" t="s">
        <v>16</v>
      </c>
      <c r="D7934" s="3" t="s">
        <v>193</v>
      </c>
      <c r="E7934" s="3" t="s">
        <v>19872</v>
      </c>
      <c r="F7934" s="3" t="s">
        <v>19873</v>
      </c>
      <c r="G7934" s="3" t="s">
        <v>7816</v>
      </c>
      <c r="H7934" s="3" t="s">
        <v>7817</v>
      </c>
      <c r="I7934" s="3" t="s">
        <v>1109</v>
      </c>
      <c r="J7934" s="3" t="s">
        <v>1110</v>
      </c>
      <c r="K7934" s="3" t="s">
        <v>19874</v>
      </c>
      <c r="L7934" s="3" t="s">
        <v>19875</v>
      </c>
      <c r="M7934" s="4">
        <v>51394.54</v>
      </c>
      <c r="N7934" s="5" t="s">
        <v>19876</v>
      </c>
    </row>
    <row r="7935" spans="1:14" customFormat="1" ht="15" hidden="1" x14ac:dyDescent="0.25">
      <c r="A7935" s="6" t="s">
        <v>19406</v>
      </c>
      <c r="B7935" s="7" t="s">
        <v>19877</v>
      </c>
      <c r="C7935" s="7" t="s">
        <v>16</v>
      </c>
      <c r="D7935" s="8" t="s">
        <v>193</v>
      </c>
      <c r="E7935" s="8" t="s">
        <v>796</v>
      </c>
      <c r="F7935" s="8" t="s">
        <v>19828</v>
      </c>
      <c r="G7935" s="8" t="s">
        <v>975</v>
      </c>
      <c r="H7935" s="8" t="s">
        <v>976</v>
      </c>
      <c r="I7935" s="8" t="s">
        <v>624</v>
      </c>
      <c r="J7935" s="8" t="s">
        <v>625</v>
      </c>
      <c r="K7935" s="8" t="s">
        <v>35</v>
      </c>
      <c r="L7935" s="8" t="s">
        <v>36</v>
      </c>
      <c r="M7935" s="9">
        <v>1400</v>
      </c>
      <c r="N7935" s="10" t="s">
        <v>19878</v>
      </c>
    </row>
    <row r="7936" spans="1:14" customFormat="1" ht="15" hidden="1" x14ac:dyDescent="0.25">
      <c r="A7936" s="1" t="s">
        <v>19406</v>
      </c>
      <c r="B7936" s="2" t="s">
        <v>19879</v>
      </c>
      <c r="C7936" s="2" t="s">
        <v>16</v>
      </c>
      <c r="D7936" s="3" t="s">
        <v>193</v>
      </c>
      <c r="E7936" s="3" t="s">
        <v>13595</v>
      </c>
      <c r="F7936" s="3" t="s">
        <v>19580</v>
      </c>
      <c r="G7936" s="3" t="s">
        <v>3368</v>
      </c>
      <c r="H7936" s="3" t="s">
        <v>3369</v>
      </c>
      <c r="I7936" s="3" t="s">
        <v>907</v>
      </c>
      <c r="J7936" s="3" t="s">
        <v>908</v>
      </c>
      <c r="K7936" s="3" t="s">
        <v>3371</v>
      </c>
      <c r="L7936" s="3" t="s">
        <v>3372</v>
      </c>
      <c r="M7936" s="4">
        <v>5111.1499999999996</v>
      </c>
      <c r="N7936" s="5" t="s">
        <v>19880</v>
      </c>
    </row>
    <row r="7937" spans="1:14" customFormat="1" ht="15" hidden="1" x14ac:dyDescent="0.25">
      <c r="A7937" s="6" t="s">
        <v>19406</v>
      </c>
      <c r="B7937" s="7" t="s">
        <v>19881</v>
      </c>
      <c r="C7937" s="7" t="s">
        <v>16</v>
      </c>
      <c r="D7937" s="8" t="s">
        <v>193</v>
      </c>
      <c r="E7937" s="8" t="s">
        <v>12345</v>
      </c>
      <c r="F7937" s="8" t="s">
        <v>19882</v>
      </c>
      <c r="G7937" s="8" t="s">
        <v>43</v>
      </c>
      <c r="H7937" s="8" t="s">
        <v>44</v>
      </c>
      <c r="I7937" s="8" t="s">
        <v>19883</v>
      </c>
      <c r="J7937" s="8" t="s">
        <v>19530</v>
      </c>
      <c r="K7937" s="8" t="s">
        <v>19884</v>
      </c>
      <c r="L7937" s="8" t="s">
        <v>19885</v>
      </c>
      <c r="M7937" s="9">
        <v>7746.85</v>
      </c>
      <c r="N7937" s="10" t="s">
        <v>19886</v>
      </c>
    </row>
    <row r="7938" spans="1:14" customFormat="1" ht="15" hidden="1" x14ac:dyDescent="0.25">
      <c r="A7938" s="1" t="s">
        <v>19406</v>
      </c>
      <c r="B7938" s="2" t="s">
        <v>19887</v>
      </c>
      <c r="C7938" s="2" t="s">
        <v>16</v>
      </c>
      <c r="D7938" s="3" t="s">
        <v>193</v>
      </c>
      <c r="E7938" s="3" t="s">
        <v>4145</v>
      </c>
      <c r="F7938" s="3" t="s">
        <v>17292</v>
      </c>
      <c r="G7938" s="3" t="s">
        <v>3368</v>
      </c>
      <c r="H7938" s="3" t="s">
        <v>3369</v>
      </c>
      <c r="I7938" s="3" t="s">
        <v>364</v>
      </c>
      <c r="J7938" s="3" t="s">
        <v>365</v>
      </c>
      <c r="K7938" s="3" t="s">
        <v>3371</v>
      </c>
      <c r="L7938" s="3" t="s">
        <v>3372</v>
      </c>
      <c r="M7938" s="4">
        <v>3311.43</v>
      </c>
      <c r="N7938" s="5" t="s">
        <v>19888</v>
      </c>
    </row>
    <row r="7939" spans="1:14" customFormat="1" ht="15" hidden="1" x14ac:dyDescent="0.25">
      <c r="A7939" s="6" t="s">
        <v>19406</v>
      </c>
      <c r="B7939" s="7" t="s">
        <v>19889</v>
      </c>
      <c r="C7939" s="7" t="s">
        <v>16</v>
      </c>
      <c r="D7939" s="8" t="s">
        <v>242</v>
      </c>
      <c r="E7939" s="8" t="s">
        <v>243</v>
      </c>
      <c r="F7939" s="8" t="s">
        <v>244</v>
      </c>
      <c r="G7939" s="8" t="s">
        <v>3400</v>
      </c>
      <c r="H7939" s="8" t="s">
        <v>3401</v>
      </c>
      <c r="I7939" s="8" t="s">
        <v>919</v>
      </c>
      <c r="J7939" s="8" t="s">
        <v>920</v>
      </c>
      <c r="K7939" s="8" t="s">
        <v>35</v>
      </c>
      <c r="L7939" s="8" t="s">
        <v>36</v>
      </c>
      <c r="M7939" s="9">
        <v>100</v>
      </c>
      <c r="N7939" s="10" t="s">
        <v>19890</v>
      </c>
    </row>
    <row r="7940" spans="1:14" customFormat="1" ht="15" hidden="1" x14ac:dyDescent="0.25">
      <c r="A7940" s="1" t="s">
        <v>19406</v>
      </c>
      <c r="B7940" s="2" t="s">
        <v>19891</v>
      </c>
      <c r="C7940" s="2" t="s">
        <v>16</v>
      </c>
      <c r="D7940" s="3" t="s">
        <v>193</v>
      </c>
      <c r="E7940" s="3" t="s">
        <v>4145</v>
      </c>
      <c r="F7940" s="3" t="s">
        <v>17292</v>
      </c>
      <c r="G7940" s="3" t="s">
        <v>3368</v>
      </c>
      <c r="H7940" s="3" t="s">
        <v>3369</v>
      </c>
      <c r="I7940" s="3" t="s">
        <v>364</v>
      </c>
      <c r="J7940" s="3" t="s">
        <v>365</v>
      </c>
      <c r="K7940" s="3" t="s">
        <v>3371</v>
      </c>
      <c r="L7940" s="3" t="s">
        <v>3372</v>
      </c>
      <c r="M7940" s="4">
        <v>756.82</v>
      </c>
      <c r="N7940" s="5" t="s">
        <v>19892</v>
      </c>
    </row>
    <row r="7941" spans="1:14" customFormat="1" ht="15" hidden="1" x14ac:dyDescent="0.25">
      <c r="A7941" s="6" t="s">
        <v>19406</v>
      </c>
      <c r="B7941" s="7" t="s">
        <v>19893</v>
      </c>
      <c r="C7941" s="7" t="s">
        <v>16</v>
      </c>
      <c r="D7941" s="8" t="s">
        <v>193</v>
      </c>
      <c r="E7941" s="8" t="s">
        <v>4145</v>
      </c>
      <c r="F7941" s="8" t="s">
        <v>17292</v>
      </c>
      <c r="G7941" s="8" t="s">
        <v>3368</v>
      </c>
      <c r="H7941" s="8" t="s">
        <v>3369</v>
      </c>
      <c r="I7941" s="8" t="s">
        <v>364</v>
      </c>
      <c r="J7941" s="8" t="s">
        <v>365</v>
      </c>
      <c r="K7941" s="8" t="s">
        <v>3371</v>
      </c>
      <c r="L7941" s="8" t="s">
        <v>3372</v>
      </c>
      <c r="M7941" s="9">
        <v>6512.88</v>
      </c>
      <c r="N7941" s="10" t="s">
        <v>19894</v>
      </c>
    </row>
    <row r="7942" spans="1:14" customFormat="1" ht="15" hidden="1" x14ac:dyDescent="0.25">
      <c r="A7942" s="1" t="s">
        <v>19406</v>
      </c>
      <c r="B7942" s="2" t="s">
        <v>19895</v>
      </c>
      <c r="C7942" s="2" t="s">
        <v>16</v>
      </c>
      <c r="D7942" s="3" t="s">
        <v>193</v>
      </c>
      <c r="E7942" s="3" t="s">
        <v>8576</v>
      </c>
      <c r="F7942" s="3" t="s">
        <v>19896</v>
      </c>
      <c r="G7942" s="3" t="s">
        <v>3400</v>
      </c>
      <c r="H7942" s="3" t="s">
        <v>3401</v>
      </c>
      <c r="I7942" s="3" t="s">
        <v>5585</v>
      </c>
      <c r="J7942" s="3" t="s">
        <v>4067</v>
      </c>
      <c r="K7942" s="3" t="s">
        <v>4204</v>
      </c>
      <c r="L7942" s="3" t="s">
        <v>4205</v>
      </c>
      <c r="M7942" s="4">
        <v>50.12</v>
      </c>
      <c r="N7942" s="5" t="s">
        <v>19897</v>
      </c>
    </row>
    <row r="7943" spans="1:14" customFormat="1" ht="15" hidden="1" x14ac:dyDescent="0.25">
      <c r="A7943" s="6" t="s">
        <v>19406</v>
      </c>
      <c r="B7943" s="7" t="s">
        <v>19898</v>
      </c>
      <c r="C7943" s="7" t="s">
        <v>16</v>
      </c>
      <c r="D7943" s="8" t="s">
        <v>193</v>
      </c>
      <c r="E7943" s="8" t="s">
        <v>8576</v>
      </c>
      <c r="F7943" s="8" t="s">
        <v>19896</v>
      </c>
      <c r="G7943" s="8" t="s">
        <v>3431</v>
      </c>
      <c r="H7943" s="8" t="s">
        <v>3407</v>
      </c>
      <c r="I7943" s="8" t="s">
        <v>4352</v>
      </c>
      <c r="J7943" s="8" t="s">
        <v>3403</v>
      </c>
      <c r="K7943" s="8" t="s">
        <v>4204</v>
      </c>
      <c r="L7943" s="8" t="s">
        <v>4205</v>
      </c>
      <c r="M7943" s="9">
        <v>241.39</v>
      </c>
      <c r="N7943" s="10" t="s">
        <v>19899</v>
      </c>
    </row>
    <row r="7944" spans="1:14" customFormat="1" ht="15" hidden="1" x14ac:dyDescent="0.25">
      <c r="A7944" s="1" t="s">
        <v>19406</v>
      </c>
      <c r="B7944" s="2" t="s">
        <v>19900</v>
      </c>
      <c r="C7944" s="2" t="s">
        <v>16</v>
      </c>
      <c r="D7944" s="3" t="s">
        <v>193</v>
      </c>
      <c r="E7944" s="3" t="s">
        <v>8576</v>
      </c>
      <c r="F7944" s="3" t="s">
        <v>19896</v>
      </c>
      <c r="G7944" s="3" t="s">
        <v>4201</v>
      </c>
      <c r="H7944" s="3" t="s">
        <v>4202</v>
      </c>
      <c r="I7944" s="3" t="s">
        <v>5585</v>
      </c>
      <c r="J7944" s="3" t="s">
        <v>4067</v>
      </c>
      <c r="K7944" s="3" t="s">
        <v>4204</v>
      </c>
      <c r="L7944" s="3" t="s">
        <v>4205</v>
      </c>
      <c r="M7944" s="4">
        <v>2419.21</v>
      </c>
      <c r="N7944" s="5" t="s">
        <v>19901</v>
      </c>
    </row>
    <row r="7945" spans="1:14" customFormat="1" ht="15" hidden="1" x14ac:dyDescent="0.25">
      <c r="A7945" s="6" t="s">
        <v>19406</v>
      </c>
      <c r="B7945" s="7" t="s">
        <v>19902</v>
      </c>
      <c r="C7945" s="7" t="s">
        <v>16</v>
      </c>
      <c r="D7945" s="8" t="s">
        <v>193</v>
      </c>
      <c r="E7945" s="8" t="s">
        <v>8576</v>
      </c>
      <c r="F7945" s="8" t="s">
        <v>19896</v>
      </c>
      <c r="G7945" s="8" t="s">
        <v>3400</v>
      </c>
      <c r="H7945" s="8" t="s">
        <v>3401</v>
      </c>
      <c r="I7945" s="8" t="s">
        <v>5585</v>
      </c>
      <c r="J7945" s="8" t="s">
        <v>4067</v>
      </c>
      <c r="K7945" s="8" t="s">
        <v>4204</v>
      </c>
      <c r="L7945" s="8" t="s">
        <v>4205</v>
      </c>
      <c r="M7945" s="9">
        <v>247.91</v>
      </c>
      <c r="N7945" s="10" t="s">
        <v>19903</v>
      </c>
    </row>
    <row r="7946" spans="1:14" customFormat="1" ht="15" hidden="1" x14ac:dyDescent="0.25">
      <c r="A7946" s="1" t="s">
        <v>19406</v>
      </c>
      <c r="B7946" s="2" t="s">
        <v>19904</v>
      </c>
      <c r="C7946" s="2" t="s">
        <v>16</v>
      </c>
      <c r="D7946" s="3" t="s">
        <v>193</v>
      </c>
      <c r="E7946" s="3" t="s">
        <v>8576</v>
      </c>
      <c r="F7946" s="3" t="s">
        <v>19896</v>
      </c>
      <c r="G7946" s="3" t="s">
        <v>3400</v>
      </c>
      <c r="H7946" s="3" t="s">
        <v>3401</v>
      </c>
      <c r="I7946" s="3" t="s">
        <v>4352</v>
      </c>
      <c r="J7946" s="3" t="s">
        <v>3403</v>
      </c>
      <c r="K7946" s="3" t="s">
        <v>4204</v>
      </c>
      <c r="L7946" s="3" t="s">
        <v>4205</v>
      </c>
      <c r="M7946" s="4">
        <v>4095.54</v>
      </c>
      <c r="N7946" s="5" t="s">
        <v>19905</v>
      </c>
    </row>
    <row r="7947" spans="1:14" customFormat="1" ht="15" hidden="1" x14ac:dyDescent="0.25">
      <c r="A7947" s="6" t="s">
        <v>19406</v>
      </c>
      <c r="B7947" s="7" t="s">
        <v>19906</v>
      </c>
      <c r="C7947" s="7" t="s">
        <v>16</v>
      </c>
      <c r="D7947" s="8" t="s">
        <v>193</v>
      </c>
      <c r="E7947" s="8" t="s">
        <v>8576</v>
      </c>
      <c r="F7947" s="8" t="s">
        <v>19896</v>
      </c>
      <c r="G7947" s="8" t="s">
        <v>3431</v>
      </c>
      <c r="H7947" s="8" t="s">
        <v>3407</v>
      </c>
      <c r="I7947" s="8" t="s">
        <v>4352</v>
      </c>
      <c r="J7947" s="8" t="s">
        <v>3403</v>
      </c>
      <c r="K7947" s="8" t="s">
        <v>4204</v>
      </c>
      <c r="L7947" s="8" t="s">
        <v>4205</v>
      </c>
      <c r="M7947" s="9">
        <v>5706.95</v>
      </c>
      <c r="N7947" s="10" t="s">
        <v>19907</v>
      </c>
    </row>
    <row r="7948" spans="1:14" customFormat="1" ht="15" hidden="1" x14ac:dyDescent="0.25">
      <c r="A7948" s="1" t="s">
        <v>19406</v>
      </c>
      <c r="B7948" s="2" t="s">
        <v>19908</v>
      </c>
      <c r="C7948" s="2" t="s">
        <v>16</v>
      </c>
      <c r="D7948" s="3" t="s">
        <v>193</v>
      </c>
      <c r="E7948" s="3" t="s">
        <v>8576</v>
      </c>
      <c r="F7948" s="3" t="s">
        <v>19896</v>
      </c>
      <c r="G7948" s="3" t="s">
        <v>4217</v>
      </c>
      <c r="H7948" s="3" t="s">
        <v>4218</v>
      </c>
      <c r="I7948" s="3" t="s">
        <v>4352</v>
      </c>
      <c r="J7948" s="3" t="s">
        <v>3403</v>
      </c>
      <c r="K7948" s="3" t="s">
        <v>4204</v>
      </c>
      <c r="L7948" s="3" t="s">
        <v>4205</v>
      </c>
      <c r="M7948" s="4">
        <v>186083.96</v>
      </c>
      <c r="N7948" s="5" t="s">
        <v>19909</v>
      </c>
    </row>
    <row r="7949" spans="1:14" customFormat="1" ht="15" hidden="1" x14ac:dyDescent="0.25">
      <c r="A7949" s="6" t="s">
        <v>19406</v>
      </c>
      <c r="B7949" s="7" t="s">
        <v>19910</v>
      </c>
      <c r="C7949" s="7" t="s">
        <v>16</v>
      </c>
      <c r="D7949" s="8" t="s">
        <v>193</v>
      </c>
      <c r="E7949" s="8" t="s">
        <v>8576</v>
      </c>
      <c r="F7949" s="8" t="s">
        <v>19896</v>
      </c>
      <c r="G7949" s="8" t="s">
        <v>3400</v>
      </c>
      <c r="H7949" s="8" t="s">
        <v>3401</v>
      </c>
      <c r="I7949" s="8" t="s">
        <v>4352</v>
      </c>
      <c r="J7949" s="8" t="s">
        <v>3403</v>
      </c>
      <c r="K7949" s="8" t="s">
        <v>4204</v>
      </c>
      <c r="L7949" s="8" t="s">
        <v>4205</v>
      </c>
      <c r="M7949" s="9">
        <v>19178.98</v>
      </c>
      <c r="N7949" s="10" t="s">
        <v>19911</v>
      </c>
    </row>
    <row r="7950" spans="1:14" customFormat="1" ht="15" hidden="1" x14ac:dyDescent="0.25">
      <c r="A7950" s="1" t="s">
        <v>19406</v>
      </c>
      <c r="B7950" s="2" t="s">
        <v>19912</v>
      </c>
      <c r="C7950" s="2" t="s">
        <v>16</v>
      </c>
      <c r="D7950" s="3" t="s">
        <v>193</v>
      </c>
      <c r="E7950" s="3" t="s">
        <v>8576</v>
      </c>
      <c r="F7950" s="3" t="s">
        <v>19896</v>
      </c>
      <c r="G7950" s="3" t="s">
        <v>4217</v>
      </c>
      <c r="H7950" s="3" t="s">
        <v>4218</v>
      </c>
      <c r="I7950" s="3" t="s">
        <v>4352</v>
      </c>
      <c r="J7950" s="3" t="s">
        <v>3403</v>
      </c>
      <c r="K7950" s="3" t="s">
        <v>4204</v>
      </c>
      <c r="L7950" s="3" t="s">
        <v>4205</v>
      </c>
      <c r="M7950" s="4">
        <v>103.3</v>
      </c>
      <c r="N7950" s="5" t="s">
        <v>19913</v>
      </c>
    </row>
    <row r="7951" spans="1:14" customFormat="1" ht="15" hidden="1" x14ac:dyDescent="0.25">
      <c r="A7951" s="6" t="s">
        <v>19406</v>
      </c>
      <c r="B7951" s="7" t="s">
        <v>19914</v>
      </c>
      <c r="C7951" s="7" t="s">
        <v>16</v>
      </c>
      <c r="D7951" s="8" t="s">
        <v>193</v>
      </c>
      <c r="E7951" s="8" t="s">
        <v>8576</v>
      </c>
      <c r="F7951" s="8" t="s">
        <v>19896</v>
      </c>
      <c r="G7951" s="8" t="s">
        <v>3431</v>
      </c>
      <c r="H7951" s="8" t="s">
        <v>3407</v>
      </c>
      <c r="I7951" s="8" t="s">
        <v>5594</v>
      </c>
      <c r="J7951" s="8" t="s">
        <v>3439</v>
      </c>
      <c r="K7951" s="8" t="s">
        <v>4204</v>
      </c>
      <c r="L7951" s="8" t="s">
        <v>4205</v>
      </c>
      <c r="M7951" s="9">
        <v>380.28</v>
      </c>
      <c r="N7951" s="10" t="s">
        <v>19915</v>
      </c>
    </row>
    <row r="7952" spans="1:14" customFormat="1" ht="15" hidden="1" x14ac:dyDescent="0.25">
      <c r="A7952" s="1" t="s">
        <v>19406</v>
      </c>
      <c r="B7952" s="2" t="s">
        <v>19916</v>
      </c>
      <c r="C7952" s="2" t="s">
        <v>16</v>
      </c>
      <c r="D7952" s="3" t="s">
        <v>193</v>
      </c>
      <c r="E7952" s="3" t="s">
        <v>8576</v>
      </c>
      <c r="F7952" s="3" t="s">
        <v>19896</v>
      </c>
      <c r="G7952" s="3" t="s">
        <v>5599</v>
      </c>
      <c r="H7952" s="3" t="s">
        <v>5600</v>
      </c>
      <c r="I7952" s="3" t="s">
        <v>5594</v>
      </c>
      <c r="J7952" s="3" t="s">
        <v>3439</v>
      </c>
      <c r="K7952" s="3" t="s">
        <v>4204</v>
      </c>
      <c r="L7952" s="3" t="s">
        <v>4205</v>
      </c>
      <c r="M7952" s="4">
        <v>18278.68</v>
      </c>
      <c r="N7952" s="5" t="s">
        <v>19917</v>
      </c>
    </row>
    <row r="7953" spans="1:14" customFormat="1" ht="15" hidden="1" x14ac:dyDescent="0.25">
      <c r="A7953" s="6" t="s">
        <v>19406</v>
      </c>
      <c r="B7953" s="7" t="s">
        <v>19918</v>
      </c>
      <c r="C7953" s="7" t="s">
        <v>16</v>
      </c>
      <c r="D7953" s="8" t="s">
        <v>193</v>
      </c>
      <c r="E7953" s="8" t="s">
        <v>8576</v>
      </c>
      <c r="F7953" s="8" t="s">
        <v>19896</v>
      </c>
      <c r="G7953" s="8" t="s">
        <v>3400</v>
      </c>
      <c r="H7953" s="8" t="s">
        <v>3401</v>
      </c>
      <c r="I7953" s="8" t="s">
        <v>5594</v>
      </c>
      <c r="J7953" s="8" t="s">
        <v>3439</v>
      </c>
      <c r="K7953" s="8" t="s">
        <v>4204</v>
      </c>
      <c r="L7953" s="8" t="s">
        <v>4205</v>
      </c>
      <c r="M7953" s="9">
        <v>1865.69</v>
      </c>
      <c r="N7953" s="10" t="s">
        <v>19919</v>
      </c>
    </row>
    <row r="7954" spans="1:14" customFormat="1" ht="15" hidden="1" x14ac:dyDescent="0.25">
      <c r="A7954" s="1" t="s">
        <v>19406</v>
      </c>
      <c r="B7954" s="2" t="s">
        <v>19920</v>
      </c>
      <c r="C7954" s="2" t="s">
        <v>16</v>
      </c>
      <c r="D7954" s="3" t="s">
        <v>193</v>
      </c>
      <c r="E7954" s="3" t="s">
        <v>8576</v>
      </c>
      <c r="F7954" s="3" t="s">
        <v>19896</v>
      </c>
      <c r="G7954" s="3" t="s">
        <v>3400</v>
      </c>
      <c r="H7954" s="3" t="s">
        <v>3401</v>
      </c>
      <c r="I7954" s="3" t="s">
        <v>5594</v>
      </c>
      <c r="J7954" s="3" t="s">
        <v>3439</v>
      </c>
      <c r="K7954" s="3" t="s">
        <v>4204</v>
      </c>
      <c r="L7954" s="3" t="s">
        <v>4205</v>
      </c>
      <c r="M7954" s="4">
        <v>387.59</v>
      </c>
      <c r="N7954" s="5" t="s">
        <v>19921</v>
      </c>
    </row>
    <row r="7955" spans="1:14" customFormat="1" ht="15" hidden="1" x14ac:dyDescent="0.25">
      <c r="A7955" s="6" t="s">
        <v>19406</v>
      </c>
      <c r="B7955" s="7" t="s">
        <v>19922</v>
      </c>
      <c r="C7955" s="7" t="s">
        <v>16</v>
      </c>
      <c r="D7955" s="8" t="s">
        <v>193</v>
      </c>
      <c r="E7955" s="8" t="s">
        <v>8576</v>
      </c>
      <c r="F7955" s="8" t="s">
        <v>19896</v>
      </c>
      <c r="G7955" s="8" t="s">
        <v>6493</v>
      </c>
      <c r="H7955" s="8" t="s">
        <v>6494</v>
      </c>
      <c r="I7955" s="8" t="s">
        <v>7343</v>
      </c>
      <c r="J7955" s="8" t="s">
        <v>1061</v>
      </c>
      <c r="K7955" s="8" t="s">
        <v>4204</v>
      </c>
      <c r="L7955" s="8" t="s">
        <v>4205</v>
      </c>
      <c r="M7955" s="9">
        <v>530.94000000000005</v>
      </c>
      <c r="N7955" s="10" t="s">
        <v>19923</v>
      </c>
    </row>
    <row r="7956" spans="1:14" customFormat="1" ht="15" hidden="1" x14ac:dyDescent="0.25">
      <c r="A7956" s="1" t="s">
        <v>19406</v>
      </c>
      <c r="B7956" s="2" t="s">
        <v>19924</v>
      </c>
      <c r="C7956" s="2" t="s">
        <v>16</v>
      </c>
      <c r="D7956" s="3" t="s">
        <v>193</v>
      </c>
      <c r="E7956" s="3" t="s">
        <v>8576</v>
      </c>
      <c r="F7956" s="3" t="s">
        <v>19896</v>
      </c>
      <c r="G7956" s="3" t="s">
        <v>3400</v>
      </c>
      <c r="H7956" s="3" t="s">
        <v>3401</v>
      </c>
      <c r="I7956" s="3" t="s">
        <v>7343</v>
      </c>
      <c r="J7956" s="3" t="s">
        <v>1061</v>
      </c>
      <c r="K7956" s="3" t="s">
        <v>4204</v>
      </c>
      <c r="L7956" s="3" t="s">
        <v>4205</v>
      </c>
      <c r="M7956" s="4">
        <v>12.1</v>
      </c>
      <c r="N7956" s="5" t="s">
        <v>19925</v>
      </c>
    </row>
    <row r="7957" spans="1:14" customFormat="1" ht="15" hidden="1" x14ac:dyDescent="0.25">
      <c r="A7957" s="6" t="s">
        <v>19406</v>
      </c>
      <c r="B7957" s="7" t="s">
        <v>19926</v>
      </c>
      <c r="C7957" s="7" t="s">
        <v>16</v>
      </c>
      <c r="D7957" s="8" t="s">
        <v>193</v>
      </c>
      <c r="E7957" s="8" t="s">
        <v>8576</v>
      </c>
      <c r="F7957" s="8" t="s">
        <v>19896</v>
      </c>
      <c r="G7957" s="8" t="s">
        <v>3431</v>
      </c>
      <c r="H7957" s="8" t="s">
        <v>3407</v>
      </c>
      <c r="I7957" s="8" t="s">
        <v>7343</v>
      </c>
      <c r="J7957" s="8" t="s">
        <v>1061</v>
      </c>
      <c r="K7957" s="8" t="s">
        <v>4204</v>
      </c>
      <c r="L7957" s="8" t="s">
        <v>4205</v>
      </c>
      <c r="M7957" s="9">
        <v>7.87</v>
      </c>
      <c r="N7957" s="10" t="s">
        <v>19927</v>
      </c>
    </row>
    <row r="7958" spans="1:14" customFormat="1" ht="15" hidden="1" x14ac:dyDescent="0.25">
      <c r="A7958" s="1" t="s">
        <v>19406</v>
      </c>
      <c r="B7958" s="2" t="s">
        <v>19928</v>
      </c>
      <c r="C7958" s="2" t="s">
        <v>16</v>
      </c>
      <c r="D7958" s="3" t="s">
        <v>193</v>
      </c>
      <c r="E7958" s="3" t="s">
        <v>8576</v>
      </c>
      <c r="F7958" s="3" t="s">
        <v>19896</v>
      </c>
      <c r="G7958" s="3" t="s">
        <v>3400</v>
      </c>
      <c r="H7958" s="3" t="s">
        <v>3401</v>
      </c>
      <c r="I7958" s="3" t="s">
        <v>7343</v>
      </c>
      <c r="J7958" s="3" t="s">
        <v>1061</v>
      </c>
      <c r="K7958" s="3" t="s">
        <v>4204</v>
      </c>
      <c r="L7958" s="3" t="s">
        <v>4205</v>
      </c>
      <c r="M7958" s="4">
        <v>54.36</v>
      </c>
      <c r="N7958" s="5" t="s">
        <v>19925</v>
      </c>
    </row>
    <row r="7959" spans="1:14" customFormat="1" ht="15" hidden="1" x14ac:dyDescent="0.25">
      <c r="A7959" s="6" t="s">
        <v>19406</v>
      </c>
      <c r="B7959" s="7" t="s">
        <v>19929</v>
      </c>
      <c r="C7959" s="7" t="s">
        <v>16</v>
      </c>
      <c r="D7959" s="8" t="s">
        <v>193</v>
      </c>
      <c r="E7959" s="8" t="s">
        <v>9853</v>
      </c>
      <c r="F7959" s="8" t="s">
        <v>19930</v>
      </c>
      <c r="G7959" s="8" t="s">
        <v>5599</v>
      </c>
      <c r="H7959" s="8" t="s">
        <v>5600</v>
      </c>
      <c r="I7959" s="8" t="s">
        <v>3438</v>
      </c>
      <c r="J7959" s="8" t="s">
        <v>3439</v>
      </c>
      <c r="K7959" s="8" t="s">
        <v>4204</v>
      </c>
      <c r="L7959" s="8" t="s">
        <v>4205</v>
      </c>
      <c r="M7959" s="9">
        <v>18277.18</v>
      </c>
      <c r="N7959" s="10" t="s">
        <v>19931</v>
      </c>
    </row>
    <row r="7960" spans="1:14" customFormat="1" ht="15" hidden="1" x14ac:dyDescent="0.25">
      <c r="A7960" s="1" t="s">
        <v>19406</v>
      </c>
      <c r="B7960" s="2" t="s">
        <v>19932</v>
      </c>
      <c r="C7960" s="2" t="s">
        <v>16</v>
      </c>
      <c r="D7960" s="3" t="s">
        <v>193</v>
      </c>
      <c r="E7960" s="3" t="s">
        <v>9853</v>
      </c>
      <c r="F7960" s="3" t="s">
        <v>19930</v>
      </c>
      <c r="G7960" s="3" t="s">
        <v>3400</v>
      </c>
      <c r="H7960" s="3" t="s">
        <v>3401</v>
      </c>
      <c r="I7960" s="3" t="s">
        <v>4470</v>
      </c>
      <c r="J7960" s="3" t="s">
        <v>920</v>
      </c>
      <c r="K7960" s="3" t="s">
        <v>4204</v>
      </c>
      <c r="L7960" s="3" t="s">
        <v>4205</v>
      </c>
      <c r="M7960" s="4">
        <v>1283.28</v>
      </c>
      <c r="N7960" s="5" t="s">
        <v>19933</v>
      </c>
    </row>
    <row r="7961" spans="1:14" customFormat="1" ht="15" hidden="1" x14ac:dyDescent="0.25">
      <c r="A7961" s="6" t="s">
        <v>19406</v>
      </c>
      <c r="B7961" s="7" t="s">
        <v>19934</v>
      </c>
      <c r="C7961" s="7" t="s">
        <v>16</v>
      </c>
      <c r="D7961" s="8" t="s">
        <v>193</v>
      </c>
      <c r="E7961" s="8" t="s">
        <v>9853</v>
      </c>
      <c r="F7961" s="8" t="s">
        <v>19930</v>
      </c>
      <c r="G7961" s="8" t="s">
        <v>3431</v>
      </c>
      <c r="H7961" s="8" t="s">
        <v>3407</v>
      </c>
      <c r="I7961" s="8" t="s">
        <v>4470</v>
      </c>
      <c r="J7961" s="8" t="s">
        <v>920</v>
      </c>
      <c r="K7961" s="8" t="s">
        <v>4204</v>
      </c>
      <c r="L7961" s="8" t="s">
        <v>4205</v>
      </c>
      <c r="M7961" s="9">
        <v>206.27</v>
      </c>
      <c r="N7961" s="10" t="s">
        <v>19935</v>
      </c>
    </row>
    <row r="7962" spans="1:14" customFormat="1" ht="15" hidden="1" x14ac:dyDescent="0.25">
      <c r="A7962" s="1" t="s">
        <v>19406</v>
      </c>
      <c r="B7962" s="2" t="s">
        <v>19936</v>
      </c>
      <c r="C7962" s="2" t="s">
        <v>16</v>
      </c>
      <c r="D7962" s="3" t="s">
        <v>193</v>
      </c>
      <c r="E7962" s="3" t="s">
        <v>9000</v>
      </c>
      <c r="F7962" s="3" t="s">
        <v>19873</v>
      </c>
      <c r="G7962" s="3" t="s">
        <v>975</v>
      </c>
      <c r="H7962" s="3" t="s">
        <v>976</v>
      </c>
      <c r="I7962" s="3" t="s">
        <v>977</v>
      </c>
      <c r="J7962" s="3" t="s">
        <v>625</v>
      </c>
      <c r="K7962" s="3" t="s">
        <v>429</v>
      </c>
      <c r="L7962" s="3" t="s">
        <v>430</v>
      </c>
      <c r="M7962" s="4">
        <v>15000</v>
      </c>
      <c r="N7962" s="5" t="s">
        <v>19937</v>
      </c>
    </row>
    <row r="7963" spans="1:14" customFormat="1" ht="15" hidden="1" x14ac:dyDescent="0.25">
      <c r="A7963" s="6" t="s">
        <v>19406</v>
      </c>
      <c r="B7963" s="7" t="s">
        <v>19938</v>
      </c>
      <c r="C7963" s="7" t="s">
        <v>62</v>
      </c>
      <c r="D7963" s="8" t="s">
        <v>193</v>
      </c>
      <c r="E7963" s="8" t="s">
        <v>19939</v>
      </c>
      <c r="F7963" s="8" t="s">
        <v>19940</v>
      </c>
      <c r="G7963" s="8" t="s">
        <v>975</v>
      </c>
      <c r="H7963" s="8" t="s">
        <v>976</v>
      </c>
      <c r="I7963" s="8" t="s">
        <v>977</v>
      </c>
      <c r="J7963" s="8" t="s">
        <v>625</v>
      </c>
      <c r="K7963" s="8" t="s">
        <v>4204</v>
      </c>
      <c r="L7963" s="8" t="s">
        <v>4205</v>
      </c>
      <c r="M7963" s="9">
        <v>1132.5</v>
      </c>
      <c r="N7963" s="10" t="s">
        <v>19941</v>
      </c>
    </row>
    <row r="7964" spans="1:14" customFormat="1" ht="15" hidden="1" x14ac:dyDescent="0.25">
      <c r="A7964" s="1" t="s">
        <v>19406</v>
      </c>
      <c r="B7964" s="2" t="s">
        <v>19942</v>
      </c>
      <c r="C7964" s="2" t="s">
        <v>16</v>
      </c>
      <c r="D7964" s="3" t="s">
        <v>193</v>
      </c>
      <c r="E7964" s="3" t="s">
        <v>8856</v>
      </c>
      <c r="F7964" s="3" t="s">
        <v>19841</v>
      </c>
      <c r="G7964" s="3" t="s">
        <v>3406</v>
      </c>
      <c r="H7964" s="3" t="s">
        <v>3407</v>
      </c>
      <c r="I7964" s="3" t="s">
        <v>3402</v>
      </c>
      <c r="J7964" s="3" t="s">
        <v>3403</v>
      </c>
      <c r="K7964" s="3" t="s">
        <v>4204</v>
      </c>
      <c r="L7964" s="3" t="s">
        <v>4205</v>
      </c>
      <c r="M7964" s="4">
        <v>511.04</v>
      </c>
      <c r="N7964" s="5" t="s">
        <v>19943</v>
      </c>
    </row>
    <row r="7965" spans="1:14" customFormat="1" ht="15" hidden="1" x14ac:dyDescent="0.25">
      <c r="A7965" s="6" t="s">
        <v>19406</v>
      </c>
      <c r="B7965" s="7" t="s">
        <v>19944</v>
      </c>
      <c r="C7965" s="7" t="s">
        <v>16</v>
      </c>
      <c r="D7965" s="8" t="s">
        <v>193</v>
      </c>
      <c r="E7965" s="8" t="s">
        <v>8856</v>
      </c>
      <c r="F7965" s="8" t="s">
        <v>19841</v>
      </c>
      <c r="G7965" s="8" t="s">
        <v>3400</v>
      </c>
      <c r="H7965" s="8" t="s">
        <v>3401</v>
      </c>
      <c r="I7965" s="8" t="s">
        <v>3402</v>
      </c>
      <c r="J7965" s="8" t="s">
        <v>3403</v>
      </c>
      <c r="K7965" s="8" t="s">
        <v>4204</v>
      </c>
      <c r="L7965" s="8" t="s">
        <v>4205</v>
      </c>
      <c r="M7965" s="9">
        <v>1252.8399999999999</v>
      </c>
      <c r="N7965" s="10" t="s">
        <v>19945</v>
      </c>
    </row>
    <row r="7966" spans="1:14" customFormat="1" ht="15" hidden="1" x14ac:dyDescent="0.25">
      <c r="A7966" s="1" t="s">
        <v>19406</v>
      </c>
      <c r="B7966" s="2" t="s">
        <v>19946</v>
      </c>
      <c r="C7966" s="2" t="s">
        <v>16</v>
      </c>
      <c r="D7966" s="3" t="s">
        <v>193</v>
      </c>
      <c r="E7966" s="3" t="s">
        <v>8856</v>
      </c>
      <c r="F7966" s="3" t="s">
        <v>19841</v>
      </c>
      <c r="G7966" s="3" t="s">
        <v>4217</v>
      </c>
      <c r="H7966" s="3" t="s">
        <v>4218</v>
      </c>
      <c r="I7966" s="3" t="s">
        <v>3402</v>
      </c>
      <c r="J7966" s="3" t="s">
        <v>3403</v>
      </c>
      <c r="K7966" s="3" t="s">
        <v>4204</v>
      </c>
      <c r="L7966" s="3" t="s">
        <v>4205</v>
      </c>
      <c r="M7966" s="4">
        <v>16531.73</v>
      </c>
      <c r="N7966" s="5" t="s">
        <v>19947</v>
      </c>
    </row>
    <row r="7967" spans="1:14" customFormat="1" ht="15" hidden="1" x14ac:dyDescent="0.25">
      <c r="A7967" s="6" t="s">
        <v>19406</v>
      </c>
      <c r="B7967" s="7" t="s">
        <v>19948</v>
      </c>
      <c r="C7967" s="7" t="s">
        <v>16</v>
      </c>
      <c r="D7967" s="8" t="s">
        <v>193</v>
      </c>
      <c r="E7967" s="8" t="s">
        <v>8856</v>
      </c>
      <c r="F7967" s="8" t="s">
        <v>19841</v>
      </c>
      <c r="G7967" s="8" t="s">
        <v>3406</v>
      </c>
      <c r="H7967" s="8" t="s">
        <v>3407</v>
      </c>
      <c r="I7967" s="8" t="s">
        <v>4750</v>
      </c>
      <c r="J7967" s="8" t="s">
        <v>3439</v>
      </c>
      <c r="K7967" s="8" t="s">
        <v>4204</v>
      </c>
      <c r="L7967" s="8" t="s">
        <v>4205</v>
      </c>
      <c r="M7967" s="9">
        <v>7.7</v>
      </c>
      <c r="N7967" s="10" t="s">
        <v>19943</v>
      </c>
    </row>
    <row r="7968" spans="1:14" customFormat="1" ht="15" hidden="1" x14ac:dyDescent="0.25">
      <c r="A7968" s="1" t="s">
        <v>19406</v>
      </c>
      <c r="B7968" s="2" t="s">
        <v>19949</v>
      </c>
      <c r="C7968" s="2" t="s">
        <v>16</v>
      </c>
      <c r="D7968" s="3" t="s">
        <v>193</v>
      </c>
      <c r="E7968" s="3" t="s">
        <v>8856</v>
      </c>
      <c r="F7968" s="3" t="s">
        <v>19841</v>
      </c>
      <c r="G7968" s="3" t="s">
        <v>3400</v>
      </c>
      <c r="H7968" s="3" t="s">
        <v>3401</v>
      </c>
      <c r="I7968" s="3" t="s">
        <v>4750</v>
      </c>
      <c r="J7968" s="3" t="s">
        <v>3439</v>
      </c>
      <c r="K7968" s="3" t="s">
        <v>4204</v>
      </c>
      <c r="L7968" s="3" t="s">
        <v>4205</v>
      </c>
      <c r="M7968" s="4">
        <v>3.77</v>
      </c>
      <c r="N7968" s="5" t="s">
        <v>19950</v>
      </c>
    </row>
    <row r="7969" spans="1:14" customFormat="1" ht="15" hidden="1" x14ac:dyDescent="0.25">
      <c r="A7969" s="6" t="s">
        <v>19406</v>
      </c>
      <c r="B7969" s="7" t="s">
        <v>19951</v>
      </c>
      <c r="C7969" s="7" t="s">
        <v>16</v>
      </c>
      <c r="D7969" s="8" t="s">
        <v>193</v>
      </c>
      <c r="E7969" s="8" t="s">
        <v>8856</v>
      </c>
      <c r="F7969" s="8" t="s">
        <v>19841</v>
      </c>
      <c r="G7969" s="8" t="s">
        <v>5599</v>
      </c>
      <c r="H7969" s="8" t="s">
        <v>5600</v>
      </c>
      <c r="I7969" s="8" t="s">
        <v>4750</v>
      </c>
      <c r="J7969" s="8" t="s">
        <v>3439</v>
      </c>
      <c r="K7969" s="8" t="s">
        <v>4204</v>
      </c>
      <c r="L7969" s="8" t="s">
        <v>4205</v>
      </c>
      <c r="M7969" s="9">
        <v>69.209999999999994</v>
      </c>
      <c r="N7969" s="10" t="s">
        <v>19952</v>
      </c>
    </row>
    <row r="7970" spans="1:14" customFormat="1" ht="15" hidden="1" x14ac:dyDescent="0.25">
      <c r="A7970" s="1" t="s">
        <v>19406</v>
      </c>
      <c r="B7970" s="2" t="s">
        <v>19953</v>
      </c>
      <c r="C7970" s="2" t="s">
        <v>16</v>
      </c>
      <c r="D7970" s="3" t="s">
        <v>193</v>
      </c>
      <c r="E7970" s="3" t="s">
        <v>8856</v>
      </c>
      <c r="F7970" s="3" t="s">
        <v>19841</v>
      </c>
      <c r="G7970" s="3" t="s">
        <v>3406</v>
      </c>
      <c r="H7970" s="3" t="s">
        <v>3407</v>
      </c>
      <c r="I7970" s="3" t="s">
        <v>8437</v>
      </c>
      <c r="J7970" s="3" t="s">
        <v>4067</v>
      </c>
      <c r="K7970" s="3" t="s">
        <v>4204</v>
      </c>
      <c r="L7970" s="3" t="s">
        <v>4205</v>
      </c>
      <c r="M7970" s="4">
        <v>263.57</v>
      </c>
      <c r="N7970" s="5" t="s">
        <v>19943</v>
      </c>
    </row>
    <row r="7971" spans="1:14" customFormat="1" ht="15" hidden="1" x14ac:dyDescent="0.25">
      <c r="A7971" s="6" t="s">
        <v>19406</v>
      </c>
      <c r="B7971" s="7" t="s">
        <v>19954</v>
      </c>
      <c r="C7971" s="7" t="s">
        <v>16</v>
      </c>
      <c r="D7971" s="8" t="s">
        <v>193</v>
      </c>
      <c r="E7971" s="8" t="s">
        <v>8856</v>
      </c>
      <c r="F7971" s="8" t="s">
        <v>19841</v>
      </c>
      <c r="G7971" s="8" t="s">
        <v>3400</v>
      </c>
      <c r="H7971" s="8" t="s">
        <v>3401</v>
      </c>
      <c r="I7971" s="8" t="s">
        <v>8437</v>
      </c>
      <c r="J7971" s="8" t="s">
        <v>4067</v>
      </c>
      <c r="K7971" s="8" t="s">
        <v>4204</v>
      </c>
      <c r="L7971" s="8" t="s">
        <v>4205</v>
      </c>
      <c r="M7971" s="9">
        <v>75.8</v>
      </c>
      <c r="N7971" s="10" t="s">
        <v>19955</v>
      </c>
    </row>
    <row r="7972" spans="1:14" customFormat="1" ht="15" hidden="1" x14ac:dyDescent="0.25">
      <c r="A7972" s="1" t="s">
        <v>19406</v>
      </c>
      <c r="B7972" s="2" t="s">
        <v>19956</v>
      </c>
      <c r="C7972" s="2" t="s">
        <v>16</v>
      </c>
      <c r="D7972" s="3" t="s">
        <v>193</v>
      </c>
      <c r="E7972" s="3" t="s">
        <v>8856</v>
      </c>
      <c r="F7972" s="3" t="s">
        <v>19841</v>
      </c>
      <c r="G7972" s="3" t="s">
        <v>4201</v>
      </c>
      <c r="H7972" s="3" t="s">
        <v>4202</v>
      </c>
      <c r="I7972" s="3" t="s">
        <v>8437</v>
      </c>
      <c r="J7972" s="3" t="s">
        <v>4067</v>
      </c>
      <c r="K7972" s="3" t="s">
        <v>4204</v>
      </c>
      <c r="L7972" s="3" t="s">
        <v>4205</v>
      </c>
      <c r="M7972" s="4">
        <v>2101.2800000000002</v>
      </c>
      <c r="N7972" s="5" t="s">
        <v>19957</v>
      </c>
    </row>
    <row r="7973" spans="1:14" customFormat="1" ht="15" hidden="1" x14ac:dyDescent="0.25">
      <c r="A7973" s="6" t="s">
        <v>19406</v>
      </c>
      <c r="B7973" s="7" t="s">
        <v>19958</v>
      </c>
      <c r="C7973" s="7" t="s">
        <v>16</v>
      </c>
      <c r="D7973" s="8" t="s">
        <v>193</v>
      </c>
      <c r="E7973" s="8" t="s">
        <v>8856</v>
      </c>
      <c r="F7973" s="8" t="s">
        <v>19841</v>
      </c>
      <c r="G7973" s="8" t="s">
        <v>3431</v>
      </c>
      <c r="H7973" s="8" t="s">
        <v>3407</v>
      </c>
      <c r="I7973" s="8" t="s">
        <v>3836</v>
      </c>
      <c r="J7973" s="8" t="s">
        <v>1061</v>
      </c>
      <c r="K7973" s="8" t="s">
        <v>4204</v>
      </c>
      <c r="L7973" s="8" t="s">
        <v>4205</v>
      </c>
      <c r="M7973" s="9">
        <v>15.4</v>
      </c>
      <c r="N7973" s="10" t="s">
        <v>19943</v>
      </c>
    </row>
    <row r="7974" spans="1:14" customFormat="1" ht="15" hidden="1" x14ac:dyDescent="0.25">
      <c r="A7974" s="1" t="s">
        <v>19406</v>
      </c>
      <c r="B7974" s="2" t="s">
        <v>19959</v>
      </c>
      <c r="C7974" s="2" t="s">
        <v>16</v>
      </c>
      <c r="D7974" s="3" t="s">
        <v>193</v>
      </c>
      <c r="E7974" s="3" t="s">
        <v>8856</v>
      </c>
      <c r="F7974" s="3" t="s">
        <v>19841</v>
      </c>
      <c r="G7974" s="3" t="s">
        <v>3400</v>
      </c>
      <c r="H7974" s="3" t="s">
        <v>3401</v>
      </c>
      <c r="I7974" s="3" t="s">
        <v>3836</v>
      </c>
      <c r="J7974" s="3" t="s">
        <v>1061</v>
      </c>
      <c r="K7974" s="3" t="s">
        <v>4204</v>
      </c>
      <c r="L7974" s="3" t="s">
        <v>4205</v>
      </c>
      <c r="M7974" s="4">
        <v>7.82</v>
      </c>
      <c r="N7974" s="5" t="s">
        <v>19960</v>
      </c>
    </row>
    <row r="7975" spans="1:14" customFormat="1" ht="15" hidden="1" x14ac:dyDescent="0.25">
      <c r="A7975" s="6" t="s">
        <v>19406</v>
      </c>
      <c r="B7975" s="7" t="s">
        <v>19961</v>
      </c>
      <c r="C7975" s="7" t="s">
        <v>16</v>
      </c>
      <c r="D7975" s="8" t="s">
        <v>193</v>
      </c>
      <c r="E7975" s="8" t="s">
        <v>8856</v>
      </c>
      <c r="F7975" s="8" t="s">
        <v>19841</v>
      </c>
      <c r="G7975" s="8" t="s">
        <v>6493</v>
      </c>
      <c r="H7975" s="8" t="s">
        <v>6494</v>
      </c>
      <c r="I7975" s="8" t="s">
        <v>3836</v>
      </c>
      <c r="J7975" s="8" t="s">
        <v>1061</v>
      </c>
      <c r="K7975" s="8" t="s">
        <v>4204</v>
      </c>
      <c r="L7975" s="8" t="s">
        <v>4205</v>
      </c>
      <c r="M7975" s="9">
        <v>219.68</v>
      </c>
      <c r="N7975" s="10" t="s">
        <v>19962</v>
      </c>
    </row>
    <row r="7976" spans="1:14" customFormat="1" ht="15" hidden="1" x14ac:dyDescent="0.25">
      <c r="A7976" s="1" t="s">
        <v>19406</v>
      </c>
      <c r="B7976" s="2" t="s">
        <v>19963</v>
      </c>
      <c r="C7976" s="2" t="s">
        <v>16</v>
      </c>
      <c r="D7976" s="3" t="s">
        <v>193</v>
      </c>
      <c r="E7976" s="3" t="s">
        <v>14712</v>
      </c>
      <c r="F7976" s="3" t="s">
        <v>19873</v>
      </c>
      <c r="G7976" s="3" t="s">
        <v>975</v>
      </c>
      <c r="H7976" s="3" t="s">
        <v>976</v>
      </c>
      <c r="I7976" s="3" t="s">
        <v>5802</v>
      </c>
      <c r="J7976" s="3" t="s">
        <v>625</v>
      </c>
      <c r="K7976" s="3" t="s">
        <v>4071</v>
      </c>
      <c r="L7976" s="3" t="s">
        <v>4072</v>
      </c>
      <c r="M7976" s="4">
        <v>516</v>
      </c>
      <c r="N7976" s="5" t="s">
        <v>19964</v>
      </c>
    </row>
    <row r="7977" spans="1:14" customFormat="1" ht="15" hidden="1" x14ac:dyDescent="0.25">
      <c r="A7977" s="6" t="s">
        <v>19406</v>
      </c>
      <c r="B7977" s="7" t="s">
        <v>19965</v>
      </c>
      <c r="C7977" s="7" t="s">
        <v>16</v>
      </c>
      <c r="D7977" s="8" t="s">
        <v>193</v>
      </c>
      <c r="E7977" s="8" t="s">
        <v>19966</v>
      </c>
      <c r="F7977" s="8" t="s">
        <v>19841</v>
      </c>
      <c r="G7977" s="8" t="s">
        <v>3400</v>
      </c>
      <c r="H7977" s="8" t="s">
        <v>3401</v>
      </c>
      <c r="I7977" s="8" t="s">
        <v>5450</v>
      </c>
      <c r="J7977" s="8" t="s">
        <v>920</v>
      </c>
      <c r="K7977" s="8" t="s">
        <v>4204</v>
      </c>
      <c r="L7977" s="8" t="s">
        <v>4205</v>
      </c>
      <c r="M7977" s="9">
        <v>640.03</v>
      </c>
      <c r="N7977" s="10" t="s">
        <v>19967</v>
      </c>
    </row>
    <row r="7978" spans="1:14" customFormat="1" ht="15" hidden="1" x14ac:dyDescent="0.25">
      <c r="A7978" s="1" t="s">
        <v>19406</v>
      </c>
      <c r="B7978" s="2" t="s">
        <v>19968</v>
      </c>
      <c r="C7978" s="2" t="s">
        <v>16</v>
      </c>
      <c r="D7978" s="3" t="s">
        <v>193</v>
      </c>
      <c r="E7978" s="3" t="s">
        <v>19966</v>
      </c>
      <c r="F7978" s="3" t="s">
        <v>19841</v>
      </c>
      <c r="G7978" s="3" t="s">
        <v>3431</v>
      </c>
      <c r="H7978" s="3" t="s">
        <v>3407</v>
      </c>
      <c r="I7978" s="3" t="s">
        <v>5450</v>
      </c>
      <c r="J7978" s="3" t="s">
        <v>920</v>
      </c>
      <c r="K7978" s="3" t="s">
        <v>4204</v>
      </c>
      <c r="L7978" s="3" t="s">
        <v>4205</v>
      </c>
      <c r="M7978" s="4">
        <v>197.96</v>
      </c>
      <c r="N7978" s="5" t="s">
        <v>19969</v>
      </c>
    </row>
    <row r="7979" spans="1:14" customFormat="1" ht="15" hidden="1" x14ac:dyDescent="0.25">
      <c r="A7979" s="6" t="s">
        <v>19406</v>
      </c>
      <c r="B7979" s="7" t="s">
        <v>19970</v>
      </c>
      <c r="C7979" s="7" t="s">
        <v>16</v>
      </c>
      <c r="D7979" s="8" t="s">
        <v>193</v>
      </c>
      <c r="E7979" s="8" t="s">
        <v>19966</v>
      </c>
      <c r="F7979" s="8" t="s">
        <v>19841</v>
      </c>
      <c r="G7979" s="8" t="s">
        <v>4260</v>
      </c>
      <c r="H7979" s="8" t="s">
        <v>4261</v>
      </c>
      <c r="I7979" s="8" t="s">
        <v>5450</v>
      </c>
      <c r="J7979" s="8" t="s">
        <v>920</v>
      </c>
      <c r="K7979" s="8" t="s">
        <v>4204</v>
      </c>
      <c r="L7979" s="8" t="s">
        <v>4205</v>
      </c>
      <c r="M7979" s="9">
        <v>2824.64</v>
      </c>
      <c r="N7979" s="10" t="s">
        <v>19971</v>
      </c>
    </row>
    <row r="7980" spans="1:14" customFormat="1" ht="15" hidden="1" x14ac:dyDescent="0.25">
      <c r="A7980" s="1" t="s">
        <v>19406</v>
      </c>
      <c r="B7980" s="2" t="s">
        <v>19972</v>
      </c>
      <c r="C7980" s="2" t="s">
        <v>16</v>
      </c>
      <c r="D7980" s="3" t="s">
        <v>193</v>
      </c>
      <c r="E7980" s="3" t="s">
        <v>19966</v>
      </c>
      <c r="F7980" s="3" t="s">
        <v>19841</v>
      </c>
      <c r="G7980" s="3" t="s">
        <v>4300</v>
      </c>
      <c r="H7980" s="3" t="s">
        <v>4301</v>
      </c>
      <c r="I7980" s="3" t="s">
        <v>5450</v>
      </c>
      <c r="J7980" s="3" t="s">
        <v>920</v>
      </c>
      <c r="K7980" s="3" t="s">
        <v>4204</v>
      </c>
      <c r="L7980" s="3" t="s">
        <v>4205</v>
      </c>
      <c r="M7980" s="4">
        <v>8832.09</v>
      </c>
      <c r="N7980" s="5" t="s">
        <v>19973</v>
      </c>
    </row>
    <row r="7981" spans="1:14" customFormat="1" ht="15" hidden="1" x14ac:dyDescent="0.25">
      <c r="A7981" s="6" t="s">
        <v>19406</v>
      </c>
      <c r="B7981" s="7" t="s">
        <v>19974</v>
      </c>
      <c r="C7981" s="7" t="s">
        <v>16</v>
      </c>
      <c r="D7981" s="8" t="s">
        <v>193</v>
      </c>
      <c r="E7981" s="8" t="s">
        <v>19966</v>
      </c>
      <c r="F7981" s="8" t="s">
        <v>19841</v>
      </c>
      <c r="G7981" s="8" t="s">
        <v>3431</v>
      </c>
      <c r="H7981" s="8" t="s">
        <v>3407</v>
      </c>
      <c r="I7981" s="8" t="s">
        <v>5450</v>
      </c>
      <c r="J7981" s="8" t="s">
        <v>920</v>
      </c>
      <c r="K7981" s="8" t="s">
        <v>4204</v>
      </c>
      <c r="L7981" s="8" t="s">
        <v>4205</v>
      </c>
      <c r="M7981" s="9">
        <v>1007.52</v>
      </c>
      <c r="N7981" s="10" t="s">
        <v>19975</v>
      </c>
    </row>
    <row r="7982" spans="1:14" customFormat="1" ht="15" hidden="1" x14ac:dyDescent="0.25">
      <c r="A7982" s="1" t="s">
        <v>19406</v>
      </c>
      <c r="B7982" s="2" t="s">
        <v>19976</v>
      </c>
      <c r="C7982" s="2" t="s">
        <v>16</v>
      </c>
      <c r="D7982" s="3" t="s">
        <v>193</v>
      </c>
      <c r="E7982" s="3" t="s">
        <v>19966</v>
      </c>
      <c r="F7982" s="3" t="s">
        <v>19841</v>
      </c>
      <c r="G7982" s="3" t="s">
        <v>3400</v>
      </c>
      <c r="H7982" s="3" t="s">
        <v>3401</v>
      </c>
      <c r="I7982" s="3" t="s">
        <v>5450</v>
      </c>
      <c r="J7982" s="3" t="s">
        <v>920</v>
      </c>
      <c r="K7982" s="3" t="s">
        <v>4204</v>
      </c>
      <c r="L7982" s="3" t="s">
        <v>4205</v>
      </c>
      <c r="M7982" s="4">
        <v>660.95</v>
      </c>
      <c r="N7982" s="5" t="s">
        <v>19977</v>
      </c>
    </row>
    <row r="7983" spans="1:14" customFormat="1" ht="15" hidden="1" x14ac:dyDescent="0.25">
      <c r="A7983" s="6" t="s">
        <v>19406</v>
      </c>
      <c r="B7983" s="7" t="s">
        <v>19978</v>
      </c>
      <c r="C7983" s="7" t="s">
        <v>16</v>
      </c>
      <c r="D7983" s="8" t="s">
        <v>193</v>
      </c>
      <c r="E7983" s="8" t="s">
        <v>19966</v>
      </c>
      <c r="F7983" s="8" t="s">
        <v>19841</v>
      </c>
      <c r="G7983" s="8" t="s">
        <v>4260</v>
      </c>
      <c r="H7983" s="8" t="s">
        <v>4261</v>
      </c>
      <c r="I7983" s="8" t="s">
        <v>5450</v>
      </c>
      <c r="J7983" s="8" t="s">
        <v>920</v>
      </c>
      <c r="K7983" s="8" t="s">
        <v>4204</v>
      </c>
      <c r="L7983" s="8" t="s">
        <v>4205</v>
      </c>
      <c r="M7983" s="9">
        <v>69233.89</v>
      </c>
      <c r="N7983" s="10" t="s">
        <v>19979</v>
      </c>
    </row>
    <row r="7984" spans="1:14" customFormat="1" ht="15" hidden="1" x14ac:dyDescent="0.25">
      <c r="A7984" s="1" t="s">
        <v>19406</v>
      </c>
      <c r="B7984" s="2" t="s">
        <v>19980</v>
      </c>
      <c r="C7984" s="2" t="s">
        <v>16</v>
      </c>
      <c r="D7984" s="3" t="s">
        <v>193</v>
      </c>
      <c r="E7984" s="3" t="s">
        <v>19966</v>
      </c>
      <c r="F7984" s="3" t="s">
        <v>19841</v>
      </c>
      <c r="G7984" s="3" t="s">
        <v>4256</v>
      </c>
      <c r="H7984" s="3" t="s">
        <v>4257</v>
      </c>
      <c r="I7984" s="3" t="s">
        <v>5450</v>
      </c>
      <c r="J7984" s="3" t="s">
        <v>920</v>
      </c>
      <c r="K7984" s="3" t="s">
        <v>4204</v>
      </c>
      <c r="L7984" s="3" t="s">
        <v>4205</v>
      </c>
      <c r="M7984" s="4">
        <v>34880.6</v>
      </c>
      <c r="N7984" s="5" t="s">
        <v>19981</v>
      </c>
    </row>
    <row r="7985" spans="1:14" customFormat="1" ht="15" hidden="1" x14ac:dyDescent="0.25">
      <c r="A7985" s="6" t="s">
        <v>19406</v>
      </c>
      <c r="B7985" s="7" t="s">
        <v>19982</v>
      </c>
      <c r="C7985" s="7" t="s">
        <v>16</v>
      </c>
      <c r="D7985" s="8" t="s">
        <v>242</v>
      </c>
      <c r="E7985" s="8" t="s">
        <v>251</v>
      </c>
      <c r="F7985" s="8" t="s">
        <v>19983</v>
      </c>
      <c r="G7985" s="8" t="s">
        <v>4260</v>
      </c>
      <c r="H7985" s="8" t="s">
        <v>4261</v>
      </c>
      <c r="I7985" s="8" t="s">
        <v>4588</v>
      </c>
      <c r="J7985" s="8" t="s">
        <v>920</v>
      </c>
      <c r="K7985" s="8" t="s">
        <v>4204</v>
      </c>
      <c r="L7985" s="8" t="s">
        <v>4205</v>
      </c>
      <c r="M7985" s="9">
        <v>2647.12</v>
      </c>
      <c r="N7985" s="10" t="s">
        <v>19984</v>
      </c>
    </row>
    <row r="7986" spans="1:14" customFormat="1" ht="15" hidden="1" x14ac:dyDescent="0.25">
      <c r="A7986" s="1" t="s">
        <v>19406</v>
      </c>
      <c r="B7986" s="2" t="s">
        <v>19985</v>
      </c>
      <c r="C7986" s="2" t="s">
        <v>16</v>
      </c>
      <c r="D7986" s="3" t="s">
        <v>242</v>
      </c>
      <c r="E7986" s="3" t="s">
        <v>251</v>
      </c>
      <c r="F7986" s="3" t="s">
        <v>19983</v>
      </c>
      <c r="G7986" s="3" t="s">
        <v>4300</v>
      </c>
      <c r="H7986" s="3" t="s">
        <v>4301</v>
      </c>
      <c r="I7986" s="3" t="s">
        <v>4588</v>
      </c>
      <c r="J7986" s="3" t="s">
        <v>920</v>
      </c>
      <c r="K7986" s="3" t="s">
        <v>4204</v>
      </c>
      <c r="L7986" s="3" t="s">
        <v>4205</v>
      </c>
      <c r="M7986" s="4">
        <v>119313.33</v>
      </c>
      <c r="N7986" s="5" t="s">
        <v>19986</v>
      </c>
    </row>
    <row r="7987" spans="1:14" customFormat="1" ht="15" hidden="1" x14ac:dyDescent="0.25">
      <c r="A7987" s="6" t="s">
        <v>19406</v>
      </c>
      <c r="B7987" s="7" t="s">
        <v>19987</v>
      </c>
      <c r="C7987" s="7" t="s">
        <v>16</v>
      </c>
      <c r="D7987" s="8" t="s">
        <v>242</v>
      </c>
      <c r="E7987" s="8" t="s">
        <v>251</v>
      </c>
      <c r="F7987" s="8" t="s">
        <v>19983</v>
      </c>
      <c r="G7987" s="8" t="s">
        <v>4260</v>
      </c>
      <c r="H7987" s="8" t="s">
        <v>4261</v>
      </c>
      <c r="I7987" s="8" t="s">
        <v>4588</v>
      </c>
      <c r="J7987" s="8" t="s">
        <v>920</v>
      </c>
      <c r="K7987" s="8" t="s">
        <v>4204</v>
      </c>
      <c r="L7987" s="8" t="s">
        <v>4205</v>
      </c>
      <c r="M7987" s="9">
        <v>36302.559999999998</v>
      </c>
      <c r="N7987" s="10" t="s">
        <v>19988</v>
      </c>
    </row>
    <row r="7988" spans="1:14" customFormat="1" ht="15" hidden="1" x14ac:dyDescent="0.25">
      <c r="A7988" s="1" t="s">
        <v>19406</v>
      </c>
      <c r="B7988" s="2" t="s">
        <v>19989</v>
      </c>
      <c r="C7988" s="2" t="s">
        <v>16</v>
      </c>
      <c r="D7988" s="3" t="s">
        <v>242</v>
      </c>
      <c r="E7988" s="3" t="s">
        <v>251</v>
      </c>
      <c r="F7988" s="3" t="s">
        <v>19983</v>
      </c>
      <c r="G7988" s="3" t="s">
        <v>4260</v>
      </c>
      <c r="H7988" s="3" t="s">
        <v>4261</v>
      </c>
      <c r="I7988" s="3" t="s">
        <v>4588</v>
      </c>
      <c r="J7988" s="3" t="s">
        <v>920</v>
      </c>
      <c r="K7988" s="3" t="s">
        <v>4204</v>
      </c>
      <c r="L7988" s="3" t="s">
        <v>4205</v>
      </c>
      <c r="M7988" s="4">
        <v>1419.17</v>
      </c>
      <c r="N7988" s="5" t="s">
        <v>19990</v>
      </c>
    </row>
    <row r="7989" spans="1:14" customFormat="1" ht="15" hidden="1" x14ac:dyDescent="0.25">
      <c r="A7989" s="6" t="s">
        <v>19406</v>
      </c>
      <c r="B7989" s="7" t="s">
        <v>19991</v>
      </c>
      <c r="C7989" s="7" t="s">
        <v>16</v>
      </c>
      <c r="D7989" s="8" t="s">
        <v>193</v>
      </c>
      <c r="E7989" s="8" t="s">
        <v>19992</v>
      </c>
      <c r="F7989" s="8" t="s">
        <v>19873</v>
      </c>
      <c r="G7989" s="8" t="s">
        <v>4217</v>
      </c>
      <c r="H7989" s="8" t="s">
        <v>4218</v>
      </c>
      <c r="I7989" s="8" t="s">
        <v>4391</v>
      </c>
      <c r="J7989" s="8" t="s">
        <v>3403</v>
      </c>
      <c r="K7989" s="8" t="s">
        <v>4071</v>
      </c>
      <c r="L7989" s="8" t="s">
        <v>4072</v>
      </c>
      <c r="M7989" s="9">
        <v>62959.03</v>
      </c>
      <c r="N7989" s="10" t="s">
        <v>19993</v>
      </c>
    </row>
    <row r="7990" spans="1:14" customFormat="1" ht="15" hidden="1" x14ac:dyDescent="0.25">
      <c r="A7990" s="1" t="s">
        <v>19406</v>
      </c>
      <c r="B7990" s="2" t="s">
        <v>19994</v>
      </c>
      <c r="C7990" s="2" t="s">
        <v>16</v>
      </c>
      <c r="D7990" s="3" t="s">
        <v>193</v>
      </c>
      <c r="E7990" s="3" t="s">
        <v>19992</v>
      </c>
      <c r="F7990" s="3" t="s">
        <v>19873</v>
      </c>
      <c r="G7990" s="3" t="s">
        <v>3400</v>
      </c>
      <c r="H7990" s="3" t="s">
        <v>3401</v>
      </c>
      <c r="I7990" s="3" t="s">
        <v>4391</v>
      </c>
      <c r="J7990" s="3" t="s">
        <v>3403</v>
      </c>
      <c r="K7990" s="3" t="s">
        <v>4071</v>
      </c>
      <c r="L7990" s="3" t="s">
        <v>4072</v>
      </c>
      <c r="M7990" s="4">
        <v>2989.18</v>
      </c>
      <c r="N7990" s="5" t="s">
        <v>19995</v>
      </c>
    </row>
    <row r="7991" spans="1:14" customFormat="1" ht="15" hidden="1" x14ac:dyDescent="0.25">
      <c r="A7991" s="6" t="s">
        <v>19406</v>
      </c>
      <c r="B7991" s="7" t="s">
        <v>19996</v>
      </c>
      <c r="C7991" s="7" t="s">
        <v>16</v>
      </c>
      <c r="D7991" s="8" t="s">
        <v>193</v>
      </c>
      <c r="E7991" s="8" t="s">
        <v>19992</v>
      </c>
      <c r="F7991" s="8" t="s">
        <v>19873</v>
      </c>
      <c r="G7991" s="8" t="s">
        <v>4398</v>
      </c>
      <c r="H7991" s="8" t="s">
        <v>4399</v>
      </c>
      <c r="I7991" s="8" t="s">
        <v>4391</v>
      </c>
      <c r="J7991" s="8" t="s">
        <v>3403</v>
      </c>
      <c r="K7991" s="8" t="s">
        <v>4071</v>
      </c>
      <c r="L7991" s="8" t="s">
        <v>4072</v>
      </c>
      <c r="M7991" s="9">
        <v>907.47</v>
      </c>
      <c r="N7991" s="10" t="s">
        <v>19997</v>
      </c>
    </row>
    <row r="7992" spans="1:14" customFormat="1" ht="15" hidden="1" x14ac:dyDescent="0.25">
      <c r="A7992" s="1" t="s">
        <v>19406</v>
      </c>
      <c r="B7992" s="2" t="s">
        <v>19998</v>
      </c>
      <c r="C7992" s="2" t="s">
        <v>16</v>
      </c>
      <c r="D7992" s="3" t="s">
        <v>193</v>
      </c>
      <c r="E7992" s="3" t="s">
        <v>19999</v>
      </c>
      <c r="F7992" s="3" t="s">
        <v>20000</v>
      </c>
      <c r="G7992" s="3" t="s">
        <v>4316</v>
      </c>
      <c r="H7992" s="3" t="s">
        <v>4317</v>
      </c>
      <c r="I7992" s="3" t="s">
        <v>10981</v>
      </c>
      <c r="J7992" s="3" t="s">
        <v>10982</v>
      </c>
      <c r="K7992" s="3" t="s">
        <v>35</v>
      </c>
      <c r="L7992" s="3" t="s">
        <v>36</v>
      </c>
      <c r="M7992" s="4">
        <v>957.85</v>
      </c>
      <c r="N7992" s="5" t="s">
        <v>20001</v>
      </c>
    </row>
    <row r="7993" spans="1:14" customFormat="1" ht="15" hidden="1" x14ac:dyDescent="0.25">
      <c r="A7993" s="6" t="s">
        <v>19406</v>
      </c>
      <c r="B7993" s="7" t="s">
        <v>20002</v>
      </c>
      <c r="C7993" s="7" t="s">
        <v>16</v>
      </c>
      <c r="D7993" s="8" t="s">
        <v>193</v>
      </c>
      <c r="E7993" s="8" t="s">
        <v>19999</v>
      </c>
      <c r="F7993" s="8" t="s">
        <v>20000</v>
      </c>
      <c r="G7993" s="8" t="s">
        <v>4310</v>
      </c>
      <c r="H7993" s="8" t="s">
        <v>4311</v>
      </c>
      <c r="I7993" s="8" t="s">
        <v>10981</v>
      </c>
      <c r="J7993" s="8" t="s">
        <v>10982</v>
      </c>
      <c r="K7993" s="8" t="s">
        <v>35</v>
      </c>
      <c r="L7993" s="8" t="s">
        <v>36</v>
      </c>
      <c r="M7993" s="9">
        <v>6674.56</v>
      </c>
      <c r="N7993" s="10" t="s">
        <v>20003</v>
      </c>
    </row>
    <row r="7994" spans="1:14" customFormat="1" ht="15" hidden="1" x14ac:dyDescent="0.25">
      <c r="A7994" s="1" t="s">
        <v>19406</v>
      </c>
      <c r="B7994" s="2" t="s">
        <v>20004</v>
      </c>
      <c r="C7994" s="2" t="s">
        <v>16</v>
      </c>
      <c r="D7994" s="3" t="s">
        <v>193</v>
      </c>
      <c r="E7994" s="3" t="s">
        <v>19999</v>
      </c>
      <c r="F7994" s="3" t="s">
        <v>20000</v>
      </c>
      <c r="G7994" s="3" t="s">
        <v>3400</v>
      </c>
      <c r="H7994" s="3" t="s">
        <v>3401</v>
      </c>
      <c r="I7994" s="3" t="s">
        <v>10981</v>
      </c>
      <c r="J7994" s="3" t="s">
        <v>10982</v>
      </c>
      <c r="K7994" s="3" t="s">
        <v>35</v>
      </c>
      <c r="L7994" s="3" t="s">
        <v>36</v>
      </c>
      <c r="M7994" s="4">
        <v>438</v>
      </c>
      <c r="N7994" s="5" t="s">
        <v>20005</v>
      </c>
    </row>
    <row r="7995" spans="1:14" customFormat="1" ht="15" hidden="1" x14ac:dyDescent="0.25">
      <c r="A7995" s="6" t="s">
        <v>19406</v>
      </c>
      <c r="B7995" s="7" t="s">
        <v>20006</v>
      </c>
      <c r="C7995" s="7" t="s">
        <v>16</v>
      </c>
      <c r="D7995" s="8" t="s">
        <v>193</v>
      </c>
      <c r="E7995" s="8" t="s">
        <v>19999</v>
      </c>
      <c r="F7995" s="8" t="s">
        <v>20000</v>
      </c>
      <c r="G7995" s="8" t="s">
        <v>3431</v>
      </c>
      <c r="H7995" s="8" t="s">
        <v>3407</v>
      </c>
      <c r="I7995" s="8" t="s">
        <v>10981</v>
      </c>
      <c r="J7995" s="8" t="s">
        <v>10982</v>
      </c>
      <c r="K7995" s="8" t="s">
        <v>35</v>
      </c>
      <c r="L7995" s="8" t="s">
        <v>36</v>
      </c>
      <c r="M7995" s="9">
        <v>17</v>
      </c>
      <c r="N7995" s="10" t="s">
        <v>20007</v>
      </c>
    </row>
    <row r="7996" spans="1:14" customFormat="1" ht="15" hidden="1" x14ac:dyDescent="0.25">
      <c r="A7996" s="1" t="s">
        <v>19406</v>
      </c>
      <c r="B7996" s="2" t="s">
        <v>20008</v>
      </c>
      <c r="C7996" s="2" t="s">
        <v>16</v>
      </c>
      <c r="D7996" s="3" t="s">
        <v>193</v>
      </c>
      <c r="E7996" s="3" t="s">
        <v>14625</v>
      </c>
      <c r="F7996" s="3" t="s">
        <v>20009</v>
      </c>
      <c r="G7996" s="3" t="s">
        <v>2450</v>
      </c>
      <c r="H7996" s="3" t="s">
        <v>2451</v>
      </c>
      <c r="I7996" s="3" t="s">
        <v>907</v>
      </c>
      <c r="J7996" s="3" t="s">
        <v>908</v>
      </c>
      <c r="K7996" s="3" t="s">
        <v>20010</v>
      </c>
      <c r="L7996" s="3" t="s">
        <v>20011</v>
      </c>
      <c r="M7996" s="4">
        <v>311673</v>
      </c>
      <c r="N7996" s="5" t="s">
        <v>20012</v>
      </c>
    </row>
    <row r="7997" spans="1:14" customFormat="1" ht="15" hidden="1" x14ac:dyDescent="0.25">
      <c r="A7997" s="6" t="s">
        <v>19406</v>
      </c>
      <c r="B7997" s="7" t="s">
        <v>20013</v>
      </c>
      <c r="C7997" s="7" t="s">
        <v>16</v>
      </c>
      <c r="D7997" s="8" t="s">
        <v>193</v>
      </c>
      <c r="E7997" s="8" t="s">
        <v>13623</v>
      </c>
      <c r="F7997" s="8" t="s">
        <v>20014</v>
      </c>
      <c r="G7997" s="8" t="s">
        <v>18150</v>
      </c>
      <c r="H7997" s="8" t="s">
        <v>18151</v>
      </c>
      <c r="I7997" s="8" t="s">
        <v>10774</v>
      </c>
      <c r="J7997" s="8" t="s">
        <v>10775</v>
      </c>
      <c r="K7997" s="8" t="s">
        <v>20015</v>
      </c>
      <c r="L7997" s="8" t="s">
        <v>20016</v>
      </c>
      <c r="M7997" s="9">
        <v>4988.9799999999996</v>
      </c>
      <c r="N7997" s="10" t="s">
        <v>20017</v>
      </c>
    </row>
    <row r="7998" spans="1:14" customFormat="1" ht="15" hidden="1" x14ac:dyDescent="0.25">
      <c r="A7998" s="1" t="s">
        <v>19406</v>
      </c>
      <c r="B7998" s="2" t="s">
        <v>20018</v>
      </c>
      <c r="C7998" s="2" t="s">
        <v>16</v>
      </c>
      <c r="D7998" s="3" t="s">
        <v>193</v>
      </c>
      <c r="E7998" s="3" t="s">
        <v>4345</v>
      </c>
      <c r="F7998" s="3" t="s">
        <v>20019</v>
      </c>
      <c r="G7998" s="3" t="s">
        <v>3400</v>
      </c>
      <c r="H7998" s="3" t="s">
        <v>3401</v>
      </c>
      <c r="I7998" s="3" t="s">
        <v>4368</v>
      </c>
      <c r="J7998" s="3" t="s">
        <v>625</v>
      </c>
      <c r="K7998" s="3" t="s">
        <v>4204</v>
      </c>
      <c r="L7998" s="3" t="s">
        <v>4205</v>
      </c>
      <c r="M7998" s="4">
        <v>14.21</v>
      </c>
      <c r="N7998" s="5" t="s">
        <v>20020</v>
      </c>
    </row>
    <row r="7999" spans="1:14" customFormat="1" ht="15" hidden="1" x14ac:dyDescent="0.25">
      <c r="A7999" s="6" t="s">
        <v>19406</v>
      </c>
      <c r="B7999" s="7" t="s">
        <v>20021</v>
      </c>
      <c r="C7999" s="7" t="s">
        <v>16</v>
      </c>
      <c r="D7999" s="8" t="s">
        <v>193</v>
      </c>
      <c r="E7999" s="8" t="s">
        <v>4345</v>
      </c>
      <c r="F7999" s="8" t="s">
        <v>20019</v>
      </c>
      <c r="G7999" s="8" t="s">
        <v>7858</v>
      </c>
      <c r="H7999" s="8" t="s">
        <v>7859</v>
      </c>
      <c r="I7999" s="8" t="s">
        <v>4368</v>
      </c>
      <c r="J7999" s="8" t="s">
        <v>625</v>
      </c>
      <c r="K7999" s="8" t="s">
        <v>4204</v>
      </c>
      <c r="L7999" s="8" t="s">
        <v>4205</v>
      </c>
      <c r="M7999" s="9">
        <v>30.9</v>
      </c>
      <c r="N7999" s="10" t="s">
        <v>20022</v>
      </c>
    </row>
    <row r="8000" spans="1:14" customFormat="1" ht="15" hidden="1" x14ac:dyDescent="0.25">
      <c r="A8000" s="1" t="s">
        <v>19406</v>
      </c>
      <c r="B8000" s="2" t="s">
        <v>20023</v>
      </c>
      <c r="C8000" s="2" t="s">
        <v>16</v>
      </c>
      <c r="D8000" s="3" t="s">
        <v>193</v>
      </c>
      <c r="E8000" s="3" t="s">
        <v>4345</v>
      </c>
      <c r="F8000" s="3" t="s">
        <v>20019</v>
      </c>
      <c r="G8000" s="3" t="s">
        <v>975</v>
      </c>
      <c r="H8000" s="3" t="s">
        <v>976</v>
      </c>
      <c r="I8000" s="3" t="s">
        <v>4368</v>
      </c>
      <c r="J8000" s="3" t="s">
        <v>625</v>
      </c>
      <c r="K8000" s="3" t="s">
        <v>4204</v>
      </c>
      <c r="L8000" s="3" t="s">
        <v>4205</v>
      </c>
      <c r="M8000" s="4">
        <v>1372.6</v>
      </c>
      <c r="N8000" s="5" t="s">
        <v>20024</v>
      </c>
    </row>
    <row r="8001" spans="1:14" customFormat="1" ht="15" hidden="1" x14ac:dyDescent="0.25">
      <c r="A8001" s="6" t="s">
        <v>19406</v>
      </c>
      <c r="B8001" s="7" t="s">
        <v>20025</v>
      </c>
      <c r="C8001" s="7" t="s">
        <v>16</v>
      </c>
      <c r="D8001" s="8" t="s">
        <v>193</v>
      </c>
      <c r="E8001" s="8" t="s">
        <v>4345</v>
      </c>
      <c r="F8001" s="8" t="s">
        <v>20019</v>
      </c>
      <c r="G8001" s="8" t="s">
        <v>3400</v>
      </c>
      <c r="H8001" s="8" t="s">
        <v>3401</v>
      </c>
      <c r="I8001" s="8" t="s">
        <v>4368</v>
      </c>
      <c r="J8001" s="8" t="s">
        <v>625</v>
      </c>
      <c r="K8001" s="8" t="s">
        <v>4204</v>
      </c>
      <c r="L8001" s="8" t="s">
        <v>4205</v>
      </c>
      <c r="M8001" s="9">
        <v>88.96</v>
      </c>
      <c r="N8001" s="10" t="s">
        <v>20026</v>
      </c>
    </row>
    <row r="8002" spans="1:14" customFormat="1" ht="15" hidden="1" x14ac:dyDescent="0.25">
      <c r="A8002" s="1" t="s">
        <v>19406</v>
      </c>
      <c r="B8002" s="2" t="s">
        <v>20027</v>
      </c>
      <c r="C8002" s="2" t="s">
        <v>16</v>
      </c>
      <c r="D8002" s="3" t="s">
        <v>193</v>
      </c>
      <c r="E8002" s="3" t="s">
        <v>4345</v>
      </c>
      <c r="F8002" s="3" t="s">
        <v>20019</v>
      </c>
      <c r="G8002" s="3" t="s">
        <v>7858</v>
      </c>
      <c r="H8002" s="3" t="s">
        <v>7859</v>
      </c>
      <c r="I8002" s="3" t="s">
        <v>4368</v>
      </c>
      <c r="J8002" s="3" t="s">
        <v>625</v>
      </c>
      <c r="K8002" s="3" t="s">
        <v>4204</v>
      </c>
      <c r="L8002" s="3" t="s">
        <v>4205</v>
      </c>
      <c r="M8002" s="4">
        <v>12</v>
      </c>
      <c r="N8002" s="5" t="s">
        <v>20028</v>
      </c>
    </row>
    <row r="8003" spans="1:14" customFormat="1" ht="15" hidden="1" x14ac:dyDescent="0.25">
      <c r="A8003" s="6" t="s">
        <v>19406</v>
      </c>
      <c r="B8003" s="7" t="s">
        <v>20029</v>
      </c>
      <c r="C8003" s="7" t="s">
        <v>16</v>
      </c>
      <c r="D8003" s="8" t="s">
        <v>193</v>
      </c>
      <c r="E8003" s="8" t="s">
        <v>4345</v>
      </c>
      <c r="F8003" s="8" t="s">
        <v>20019</v>
      </c>
      <c r="G8003" s="8" t="s">
        <v>4256</v>
      </c>
      <c r="H8003" s="8" t="s">
        <v>4257</v>
      </c>
      <c r="I8003" s="8" t="s">
        <v>4368</v>
      </c>
      <c r="J8003" s="8" t="s">
        <v>625</v>
      </c>
      <c r="K8003" s="8" t="s">
        <v>4204</v>
      </c>
      <c r="L8003" s="8" t="s">
        <v>4205</v>
      </c>
      <c r="M8003" s="9">
        <v>282639.48</v>
      </c>
      <c r="N8003" s="10" t="s">
        <v>20030</v>
      </c>
    </row>
    <row r="8004" spans="1:14" customFormat="1" ht="15" hidden="1" x14ac:dyDescent="0.25">
      <c r="A8004" s="1" t="s">
        <v>19406</v>
      </c>
      <c r="B8004" s="2" t="s">
        <v>20031</v>
      </c>
      <c r="C8004" s="2" t="s">
        <v>16</v>
      </c>
      <c r="D8004" s="3" t="s">
        <v>193</v>
      </c>
      <c r="E8004" s="3" t="s">
        <v>4345</v>
      </c>
      <c r="F8004" s="3" t="s">
        <v>20019</v>
      </c>
      <c r="G8004" s="3" t="s">
        <v>3400</v>
      </c>
      <c r="H8004" s="3" t="s">
        <v>3401</v>
      </c>
      <c r="I8004" s="3" t="s">
        <v>4368</v>
      </c>
      <c r="J8004" s="3" t="s">
        <v>625</v>
      </c>
      <c r="K8004" s="3" t="s">
        <v>4204</v>
      </c>
      <c r="L8004" s="3" t="s">
        <v>4205</v>
      </c>
      <c r="M8004" s="4">
        <v>2036.79</v>
      </c>
      <c r="N8004" s="5" t="s">
        <v>20032</v>
      </c>
    </row>
    <row r="8005" spans="1:14" customFormat="1" ht="15" hidden="1" x14ac:dyDescent="0.25">
      <c r="A8005" s="6" t="s">
        <v>19406</v>
      </c>
      <c r="B8005" s="7" t="s">
        <v>20033</v>
      </c>
      <c r="C8005" s="7" t="s">
        <v>16</v>
      </c>
      <c r="D8005" s="8" t="s">
        <v>193</v>
      </c>
      <c r="E8005" s="8" t="s">
        <v>4345</v>
      </c>
      <c r="F8005" s="8" t="s">
        <v>20019</v>
      </c>
      <c r="G8005" s="8" t="s">
        <v>7858</v>
      </c>
      <c r="H8005" s="8" t="s">
        <v>7859</v>
      </c>
      <c r="I8005" s="8" t="s">
        <v>4368</v>
      </c>
      <c r="J8005" s="8" t="s">
        <v>625</v>
      </c>
      <c r="K8005" s="8" t="s">
        <v>4204</v>
      </c>
      <c r="L8005" s="8" t="s">
        <v>4205</v>
      </c>
      <c r="M8005" s="9">
        <v>124.37</v>
      </c>
      <c r="N8005" s="10" t="s">
        <v>20034</v>
      </c>
    </row>
    <row r="8006" spans="1:14" customFormat="1" ht="15" hidden="1" x14ac:dyDescent="0.25">
      <c r="A8006" s="1" t="s">
        <v>19406</v>
      </c>
      <c r="B8006" s="2" t="s">
        <v>20035</v>
      </c>
      <c r="C8006" s="2" t="s">
        <v>16</v>
      </c>
      <c r="D8006" s="3" t="s">
        <v>193</v>
      </c>
      <c r="E8006" s="3" t="s">
        <v>4345</v>
      </c>
      <c r="F8006" s="3" t="s">
        <v>20019</v>
      </c>
      <c r="G8006" s="3" t="s">
        <v>3400</v>
      </c>
      <c r="H8006" s="3" t="s">
        <v>3401</v>
      </c>
      <c r="I8006" s="3" t="s">
        <v>4368</v>
      </c>
      <c r="J8006" s="3" t="s">
        <v>625</v>
      </c>
      <c r="K8006" s="3" t="s">
        <v>4204</v>
      </c>
      <c r="L8006" s="3" t="s">
        <v>4205</v>
      </c>
      <c r="M8006" s="4">
        <v>5522.86</v>
      </c>
      <c r="N8006" s="5" t="s">
        <v>20036</v>
      </c>
    </row>
    <row r="8007" spans="1:14" customFormat="1" ht="15" hidden="1" x14ac:dyDescent="0.25">
      <c r="A8007" s="6" t="s">
        <v>19406</v>
      </c>
      <c r="B8007" s="7" t="s">
        <v>20037</v>
      </c>
      <c r="C8007" s="7" t="s">
        <v>16</v>
      </c>
      <c r="D8007" s="8" t="s">
        <v>193</v>
      </c>
      <c r="E8007" s="8" t="s">
        <v>4345</v>
      </c>
      <c r="F8007" s="8" t="s">
        <v>20019</v>
      </c>
      <c r="G8007" s="8" t="s">
        <v>4260</v>
      </c>
      <c r="H8007" s="8" t="s">
        <v>4261</v>
      </c>
      <c r="I8007" s="8" t="s">
        <v>4368</v>
      </c>
      <c r="J8007" s="8" t="s">
        <v>625</v>
      </c>
      <c r="K8007" s="8" t="s">
        <v>4204</v>
      </c>
      <c r="L8007" s="8" t="s">
        <v>4205</v>
      </c>
      <c r="M8007" s="9">
        <v>24737.83</v>
      </c>
      <c r="N8007" s="10" t="s">
        <v>20038</v>
      </c>
    </row>
    <row r="8008" spans="1:14" customFormat="1" ht="15" hidden="1" x14ac:dyDescent="0.25">
      <c r="A8008" s="1" t="s">
        <v>19406</v>
      </c>
      <c r="B8008" s="2" t="s">
        <v>20039</v>
      </c>
      <c r="C8008" s="2" t="s">
        <v>16</v>
      </c>
      <c r="D8008" s="3" t="s">
        <v>193</v>
      </c>
      <c r="E8008" s="3" t="s">
        <v>20040</v>
      </c>
      <c r="F8008" s="3" t="s">
        <v>19873</v>
      </c>
      <c r="G8008" s="3" t="s">
        <v>4300</v>
      </c>
      <c r="H8008" s="3" t="s">
        <v>4301</v>
      </c>
      <c r="I8008" s="3" t="s">
        <v>4763</v>
      </c>
      <c r="J8008" s="3" t="s">
        <v>920</v>
      </c>
      <c r="K8008" s="3" t="s">
        <v>4071</v>
      </c>
      <c r="L8008" s="3" t="s">
        <v>4072</v>
      </c>
      <c r="M8008" s="4">
        <v>39254.26</v>
      </c>
      <c r="N8008" s="5" t="s">
        <v>20041</v>
      </c>
    </row>
    <row r="8009" spans="1:14" customFormat="1" ht="15" hidden="1" x14ac:dyDescent="0.25">
      <c r="A8009" s="6" t="s">
        <v>19406</v>
      </c>
      <c r="B8009" s="7" t="s">
        <v>20042</v>
      </c>
      <c r="C8009" s="7" t="s">
        <v>16</v>
      </c>
      <c r="D8009" s="8" t="s">
        <v>193</v>
      </c>
      <c r="E8009" s="8" t="s">
        <v>20040</v>
      </c>
      <c r="F8009" s="8" t="s">
        <v>19873</v>
      </c>
      <c r="G8009" s="8" t="s">
        <v>4398</v>
      </c>
      <c r="H8009" s="8" t="s">
        <v>4399</v>
      </c>
      <c r="I8009" s="8" t="s">
        <v>4763</v>
      </c>
      <c r="J8009" s="8" t="s">
        <v>920</v>
      </c>
      <c r="K8009" s="8" t="s">
        <v>4071</v>
      </c>
      <c r="L8009" s="8" t="s">
        <v>4072</v>
      </c>
      <c r="M8009" s="9">
        <v>850.53</v>
      </c>
      <c r="N8009" s="10" t="s">
        <v>20043</v>
      </c>
    </row>
    <row r="8010" spans="1:14" customFormat="1" ht="15" hidden="1" x14ac:dyDescent="0.25">
      <c r="A8010" s="1" t="s">
        <v>19406</v>
      </c>
      <c r="B8010" s="2" t="s">
        <v>20044</v>
      </c>
      <c r="C8010" s="2" t="s">
        <v>16</v>
      </c>
      <c r="D8010" s="3" t="s">
        <v>193</v>
      </c>
      <c r="E8010" s="3" t="s">
        <v>20040</v>
      </c>
      <c r="F8010" s="3" t="s">
        <v>19873</v>
      </c>
      <c r="G8010" s="3" t="s">
        <v>3400</v>
      </c>
      <c r="H8010" s="3" t="s">
        <v>3401</v>
      </c>
      <c r="I8010" s="3" t="s">
        <v>4763</v>
      </c>
      <c r="J8010" s="3" t="s">
        <v>920</v>
      </c>
      <c r="K8010" s="3" t="s">
        <v>4071</v>
      </c>
      <c r="L8010" s="3" t="s">
        <v>4072</v>
      </c>
      <c r="M8010" s="4">
        <v>1896.73</v>
      </c>
      <c r="N8010" s="5" t="s">
        <v>20045</v>
      </c>
    </row>
    <row r="8011" spans="1:14" customFormat="1" ht="15" hidden="1" x14ac:dyDescent="0.25">
      <c r="A8011" s="6" t="s">
        <v>19406</v>
      </c>
      <c r="B8011" s="7" t="s">
        <v>20046</v>
      </c>
      <c r="C8011" s="7" t="s">
        <v>16</v>
      </c>
      <c r="D8011" s="8" t="s">
        <v>193</v>
      </c>
      <c r="E8011" s="8" t="s">
        <v>20040</v>
      </c>
      <c r="F8011" s="8" t="s">
        <v>19873</v>
      </c>
      <c r="G8011" s="8" t="s">
        <v>4260</v>
      </c>
      <c r="H8011" s="8" t="s">
        <v>4261</v>
      </c>
      <c r="I8011" s="8" t="s">
        <v>4763</v>
      </c>
      <c r="J8011" s="8" t="s">
        <v>920</v>
      </c>
      <c r="K8011" s="8" t="s">
        <v>4071</v>
      </c>
      <c r="L8011" s="8" t="s">
        <v>4072</v>
      </c>
      <c r="M8011" s="9">
        <v>17744.580000000002</v>
      </c>
      <c r="N8011" s="10" t="s">
        <v>20047</v>
      </c>
    </row>
    <row r="8012" spans="1:14" customFormat="1" ht="15" hidden="1" x14ac:dyDescent="0.25">
      <c r="A8012" s="1" t="s">
        <v>19406</v>
      </c>
      <c r="B8012" s="2" t="s">
        <v>20048</v>
      </c>
      <c r="C8012" s="2" t="s">
        <v>16</v>
      </c>
      <c r="D8012" s="3" t="s">
        <v>193</v>
      </c>
      <c r="E8012" s="3" t="s">
        <v>6975</v>
      </c>
      <c r="F8012" s="3" t="s">
        <v>20049</v>
      </c>
      <c r="G8012" s="3" t="s">
        <v>4260</v>
      </c>
      <c r="H8012" s="3" t="s">
        <v>4261</v>
      </c>
      <c r="I8012" s="3" t="s">
        <v>5918</v>
      </c>
      <c r="J8012" s="3" t="s">
        <v>625</v>
      </c>
      <c r="K8012" s="3" t="s">
        <v>4204</v>
      </c>
      <c r="L8012" s="3" t="s">
        <v>4205</v>
      </c>
      <c r="M8012" s="4">
        <v>1583.61</v>
      </c>
      <c r="N8012" s="5" t="s">
        <v>20050</v>
      </c>
    </row>
    <row r="8013" spans="1:14" customFormat="1" ht="15" hidden="1" x14ac:dyDescent="0.25">
      <c r="A8013" s="6" t="s">
        <v>19406</v>
      </c>
      <c r="B8013" s="7" t="s">
        <v>20051</v>
      </c>
      <c r="C8013" s="7" t="s">
        <v>16</v>
      </c>
      <c r="D8013" s="8" t="s">
        <v>193</v>
      </c>
      <c r="E8013" s="8" t="s">
        <v>6975</v>
      </c>
      <c r="F8013" s="8" t="s">
        <v>20049</v>
      </c>
      <c r="G8013" s="8" t="s">
        <v>3431</v>
      </c>
      <c r="H8013" s="8" t="s">
        <v>3407</v>
      </c>
      <c r="I8013" s="8" t="s">
        <v>5918</v>
      </c>
      <c r="J8013" s="8" t="s">
        <v>625</v>
      </c>
      <c r="K8013" s="8" t="s">
        <v>4204</v>
      </c>
      <c r="L8013" s="8" t="s">
        <v>4205</v>
      </c>
      <c r="M8013" s="9">
        <v>1366.42</v>
      </c>
      <c r="N8013" s="10" t="s">
        <v>20052</v>
      </c>
    </row>
    <row r="8014" spans="1:14" customFormat="1" ht="15" hidden="1" x14ac:dyDescent="0.25">
      <c r="A8014" s="1" t="s">
        <v>19406</v>
      </c>
      <c r="B8014" s="2" t="s">
        <v>20053</v>
      </c>
      <c r="C8014" s="2" t="s">
        <v>16</v>
      </c>
      <c r="D8014" s="3" t="s">
        <v>193</v>
      </c>
      <c r="E8014" s="3" t="s">
        <v>6975</v>
      </c>
      <c r="F8014" s="3" t="s">
        <v>20049</v>
      </c>
      <c r="G8014" s="3" t="s">
        <v>4260</v>
      </c>
      <c r="H8014" s="3" t="s">
        <v>4261</v>
      </c>
      <c r="I8014" s="3" t="s">
        <v>5918</v>
      </c>
      <c r="J8014" s="3" t="s">
        <v>625</v>
      </c>
      <c r="K8014" s="3" t="s">
        <v>4204</v>
      </c>
      <c r="L8014" s="3" t="s">
        <v>4205</v>
      </c>
      <c r="M8014" s="4">
        <v>663</v>
      </c>
      <c r="N8014" s="5" t="s">
        <v>20054</v>
      </c>
    </row>
    <row r="8015" spans="1:14" customFormat="1" ht="15" hidden="1" x14ac:dyDescent="0.25">
      <c r="A8015" s="6" t="s">
        <v>19406</v>
      </c>
      <c r="B8015" s="7" t="s">
        <v>20055</v>
      </c>
      <c r="C8015" s="7" t="s">
        <v>16</v>
      </c>
      <c r="D8015" s="8" t="s">
        <v>193</v>
      </c>
      <c r="E8015" s="8" t="s">
        <v>6975</v>
      </c>
      <c r="F8015" s="8" t="s">
        <v>20049</v>
      </c>
      <c r="G8015" s="8" t="s">
        <v>4300</v>
      </c>
      <c r="H8015" s="8" t="s">
        <v>4301</v>
      </c>
      <c r="I8015" s="8" t="s">
        <v>5918</v>
      </c>
      <c r="J8015" s="8" t="s">
        <v>625</v>
      </c>
      <c r="K8015" s="8" t="s">
        <v>4204</v>
      </c>
      <c r="L8015" s="8" t="s">
        <v>4205</v>
      </c>
      <c r="M8015" s="9">
        <v>39533.89</v>
      </c>
      <c r="N8015" s="10" t="s">
        <v>20056</v>
      </c>
    </row>
    <row r="8016" spans="1:14" customFormat="1" ht="15" hidden="1" x14ac:dyDescent="0.25">
      <c r="A8016" s="1" t="s">
        <v>19406</v>
      </c>
      <c r="B8016" s="2" t="s">
        <v>20057</v>
      </c>
      <c r="C8016" s="2" t="s">
        <v>16</v>
      </c>
      <c r="D8016" s="3" t="s">
        <v>193</v>
      </c>
      <c r="E8016" s="3" t="s">
        <v>6975</v>
      </c>
      <c r="F8016" s="3" t="s">
        <v>20049</v>
      </c>
      <c r="G8016" s="3" t="s">
        <v>4260</v>
      </c>
      <c r="H8016" s="3" t="s">
        <v>4261</v>
      </c>
      <c r="I8016" s="3" t="s">
        <v>5918</v>
      </c>
      <c r="J8016" s="3" t="s">
        <v>625</v>
      </c>
      <c r="K8016" s="3" t="s">
        <v>4204</v>
      </c>
      <c r="L8016" s="3" t="s">
        <v>4205</v>
      </c>
      <c r="M8016" s="4">
        <v>2269.62</v>
      </c>
      <c r="N8016" s="5" t="s">
        <v>20058</v>
      </c>
    </row>
    <row r="8017" spans="1:14" customFormat="1" ht="15" hidden="1" x14ac:dyDescent="0.25">
      <c r="A8017" s="6" t="s">
        <v>19406</v>
      </c>
      <c r="B8017" s="7" t="s">
        <v>20059</v>
      </c>
      <c r="C8017" s="7" t="s">
        <v>16</v>
      </c>
      <c r="D8017" s="8" t="s">
        <v>193</v>
      </c>
      <c r="E8017" s="8" t="s">
        <v>6975</v>
      </c>
      <c r="F8017" s="8" t="s">
        <v>20049</v>
      </c>
      <c r="G8017" s="8" t="s">
        <v>4260</v>
      </c>
      <c r="H8017" s="8" t="s">
        <v>4261</v>
      </c>
      <c r="I8017" s="8" t="s">
        <v>5918</v>
      </c>
      <c r="J8017" s="8" t="s">
        <v>625</v>
      </c>
      <c r="K8017" s="8" t="s">
        <v>4204</v>
      </c>
      <c r="L8017" s="8" t="s">
        <v>4205</v>
      </c>
      <c r="M8017" s="9">
        <v>13037.78</v>
      </c>
      <c r="N8017" s="10" t="s">
        <v>20060</v>
      </c>
    </row>
    <row r="8018" spans="1:14" customFormat="1" ht="15" hidden="1" x14ac:dyDescent="0.25">
      <c r="A8018" s="1" t="s">
        <v>19406</v>
      </c>
      <c r="B8018" s="2" t="s">
        <v>20061</v>
      </c>
      <c r="C8018" s="2" t="s">
        <v>16</v>
      </c>
      <c r="D8018" s="3" t="s">
        <v>193</v>
      </c>
      <c r="E8018" s="3" t="s">
        <v>20062</v>
      </c>
      <c r="F8018" s="3" t="s">
        <v>19896</v>
      </c>
      <c r="G8018" s="3" t="s">
        <v>5599</v>
      </c>
      <c r="H8018" s="3" t="s">
        <v>5600</v>
      </c>
      <c r="I8018" s="3" t="s">
        <v>7768</v>
      </c>
      <c r="J8018" s="3" t="s">
        <v>3439</v>
      </c>
      <c r="K8018" s="3" t="s">
        <v>4204</v>
      </c>
      <c r="L8018" s="3" t="s">
        <v>4205</v>
      </c>
      <c r="M8018" s="4">
        <v>8641.84</v>
      </c>
      <c r="N8018" s="5" t="s">
        <v>20063</v>
      </c>
    </row>
    <row r="8019" spans="1:14" customFormat="1" ht="15" hidden="1" x14ac:dyDescent="0.25">
      <c r="A8019" s="6" t="s">
        <v>19406</v>
      </c>
      <c r="B8019" s="7" t="s">
        <v>20064</v>
      </c>
      <c r="C8019" s="7" t="s">
        <v>16</v>
      </c>
      <c r="D8019" s="8" t="s">
        <v>193</v>
      </c>
      <c r="E8019" s="8" t="s">
        <v>20062</v>
      </c>
      <c r="F8019" s="8" t="s">
        <v>19896</v>
      </c>
      <c r="G8019" s="8" t="s">
        <v>3400</v>
      </c>
      <c r="H8019" s="8" t="s">
        <v>3401</v>
      </c>
      <c r="I8019" s="8" t="s">
        <v>7768</v>
      </c>
      <c r="J8019" s="8" t="s">
        <v>3439</v>
      </c>
      <c r="K8019" s="8" t="s">
        <v>4204</v>
      </c>
      <c r="L8019" s="8" t="s">
        <v>4205</v>
      </c>
      <c r="M8019" s="9">
        <v>940.07</v>
      </c>
      <c r="N8019" s="10" t="s">
        <v>20065</v>
      </c>
    </row>
    <row r="8020" spans="1:14" customFormat="1" ht="15" hidden="1" x14ac:dyDescent="0.25">
      <c r="A8020" s="1" t="s">
        <v>19406</v>
      </c>
      <c r="B8020" s="2" t="s">
        <v>20066</v>
      </c>
      <c r="C8020" s="2" t="s">
        <v>16</v>
      </c>
      <c r="D8020" s="3" t="s">
        <v>193</v>
      </c>
      <c r="E8020" s="3" t="s">
        <v>20062</v>
      </c>
      <c r="F8020" s="3" t="s">
        <v>19896</v>
      </c>
      <c r="G8020" s="3" t="s">
        <v>4398</v>
      </c>
      <c r="H8020" s="3" t="s">
        <v>4399</v>
      </c>
      <c r="I8020" s="3" t="s">
        <v>7768</v>
      </c>
      <c r="J8020" s="3" t="s">
        <v>3439</v>
      </c>
      <c r="K8020" s="3" t="s">
        <v>4204</v>
      </c>
      <c r="L8020" s="3" t="s">
        <v>4205</v>
      </c>
      <c r="M8020" s="4">
        <v>121.14</v>
      </c>
      <c r="N8020" s="5" t="s">
        <v>20067</v>
      </c>
    </row>
    <row r="8021" spans="1:14" customFormat="1" ht="15" hidden="1" x14ac:dyDescent="0.25">
      <c r="A8021" s="6" t="s">
        <v>19406</v>
      </c>
      <c r="B8021" s="7" t="s">
        <v>20068</v>
      </c>
      <c r="C8021" s="7" t="s">
        <v>16</v>
      </c>
      <c r="D8021" s="8" t="s">
        <v>193</v>
      </c>
      <c r="E8021" s="8" t="s">
        <v>20069</v>
      </c>
      <c r="F8021" s="8" t="s">
        <v>19896</v>
      </c>
      <c r="G8021" s="8" t="s">
        <v>4217</v>
      </c>
      <c r="H8021" s="8" t="s">
        <v>4218</v>
      </c>
      <c r="I8021" s="8" t="s">
        <v>5092</v>
      </c>
      <c r="J8021" s="8" t="s">
        <v>3403</v>
      </c>
      <c r="K8021" s="8" t="s">
        <v>4204</v>
      </c>
      <c r="L8021" s="8" t="s">
        <v>4205</v>
      </c>
      <c r="M8021" s="9">
        <v>19677.29</v>
      </c>
      <c r="N8021" s="10" t="s">
        <v>20070</v>
      </c>
    </row>
    <row r="8022" spans="1:14" customFormat="1" ht="15" hidden="1" x14ac:dyDescent="0.25">
      <c r="A8022" s="1" t="s">
        <v>19406</v>
      </c>
      <c r="B8022" s="2" t="s">
        <v>20071</v>
      </c>
      <c r="C8022" s="2" t="s">
        <v>16</v>
      </c>
      <c r="D8022" s="3" t="s">
        <v>193</v>
      </c>
      <c r="E8022" s="3" t="s">
        <v>20069</v>
      </c>
      <c r="F8022" s="3" t="s">
        <v>19896</v>
      </c>
      <c r="G8022" s="3" t="s">
        <v>3400</v>
      </c>
      <c r="H8022" s="3" t="s">
        <v>3401</v>
      </c>
      <c r="I8022" s="3" t="s">
        <v>5092</v>
      </c>
      <c r="J8022" s="3" t="s">
        <v>3403</v>
      </c>
      <c r="K8022" s="3" t="s">
        <v>4204</v>
      </c>
      <c r="L8022" s="3" t="s">
        <v>4205</v>
      </c>
      <c r="M8022" s="4">
        <v>1398.16</v>
      </c>
      <c r="N8022" s="5" t="s">
        <v>20072</v>
      </c>
    </row>
    <row r="8023" spans="1:14" customFormat="1" ht="15" hidden="1" x14ac:dyDescent="0.25">
      <c r="A8023" s="6" t="s">
        <v>19406</v>
      </c>
      <c r="B8023" s="7" t="s">
        <v>20073</v>
      </c>
      <c r="C8023" s="7" t="s">
        <v>16</v>
      </c>
      <c r="D8023" s="8" t="s">
        <v>193</v>
      </c>
      <c r="E8023" s="8" t="s">
        <v>20069</v>
      </c>
      <c r="F8023" s="8" t="s">
        <v>19896</v>
      </c>
      <c r="G8023" s="8" t="s">
        <v>4398</v>
      </c>
      <c r="H8023" s="8" t="s">
        <v>4399</v>
      </c>
      <c r="I8023" s="8" t="s">
        <v>5092</v>
      </c>
      <c r="J8023" s="8" t="s">
        <v>3403</v>
      </c>
      <c r="K8023" s="8" t="s">
        <v>4204</v>
      </c>
      <c r="L8023" s="8" t="s">
        <v>4205</v>
      </c>
      <c r="M8023" s="9">
        <v>359.82</v>
      </c>
      <c r="N8023" s="10" t="s">
        <v>20074</v>
      </c>
    </row>
    <row r="8024" spans="1:14" customFormat="1" ht="15" hidden="1" x14ac:dyDescent="0.25">
      <c r="A8024" s="1" t="s">
        <v>19406</v>
      </c>
      <c r="B8024" s="2" t="s">
        <v>20075</v>
      </c>
      <c r="C8024" s="2" t="s">
        <v>16</v>
      </c>
      <c r="D8024" s="3" t="s">
        <v>193</v>
      </c>
      <c r="E8024" s="3" t="s">
        <v>4345</v>
      </c>
      <c r="F8024" s="3" t="s">
        <v>20019</v>
      </c>
      <c r="G8024" s="3" t="s">
        <v>4374</v>
      </c>
      <c r="H8024" s="3" t="s">
        <v>4375</v>
      </c>
      <c r="I8024" s="3" t="s">
        <v>4376</v>
      </c>
      <c r="J8024" s="3" t="s">
        <v>1008</v>
      </c>
      <c r="K8024" s="3" t="s">
        <v>4204</v>
      </c>
      <c r="L8024" s="3" t="s">
        <v>4205</v>
      </c>
      <c r="M8024" s="4">
        <v>6939.43</v>
      </c>
      <c r="N8024" s="5" t="s">
        <v>20076</v>
      </c>
    </row>
    <row r="8025" spans="1:14" customFormat="1" ht="15" hidden="1" x14ac:dyDescent="0.25">
      <c r="A8025" s="6" t="s">
        <v>19406</v>
      </c>
      <c r="B8025" s="7" t="s">
        <v>20077</v>
      </c>
      <c r="C8025" s="7" t="s">
        <v>16</v>
      </c>
      <c r="D8025" s="8" t="s">
        <v>193</v>
      </c>
      <c r="E8025" s="8" t="s">
        <v>20078</v>
      </c>
      <c r="F8025" s="8" t="s">
        <v>19824</v>
      </c>
      <c r="G8025" s="8" t="s">
        <v>3400</v>
      </c>
      <c r="H8025" s="8" t="s">
        <v>3401</v>
      </c>
      <c r="I8025" s="8" t="s">
        <v>4615</v>
      </c>
      <c r="J8025" s="8" t="s">
        <v>625</v>
      </c>
      <c r="K8025" s="8" t="s">
        <v>19874</v>
      </c>
      <c r="L8025" s="8" t="s">
        <v>19875</v>
      </c>
      <c r="M8025" s="9">
        <v>33.75</v>
      </c>
      <c r="N8025" s="10" t="s">
        <v>20079</v>
      </c>
    </row>
    <row r="8026" spans="1:14" customFormat="1" ht="15" hidden="1" x14ac:dyDescent="0.25">
      <c r="A8026" s="1" t="s">
        <v>19406</v>
      </c>
      <c r="B8026" s="2" t="s">
        <v>20080</v>
      </c>
      <c r="C8026" s="2" t="s">
        <v>16</v>
      </c>
      <c r="D8026" s="3" t="s">
        <v>193</v>
      </c>
      <c r="E8026" s="3" t="s">
        <v>20078</v>
      </c>
      <c r="F8026" s="3" t="s">
        <v>19824</v>
      </c>
      <c r="G8026" s="3" t="s">
        <v>975</v>
      </c>
      <c r="H8026" s="3" t="s">
        <v>976</v>
      </c>
      <c r="I8026" s="3" t="s">
        <v>4615</v>
      </c>
      <c r="J8026" s="3" t="s">
        <v>625</v>
      </c>
      <c r="K8026" s="3" t="s">
        <v>19874</v>
      </c>
      <c r="L8026" s="3" t="s">
        <v>19875</v>
      </c>
      <c r="M8026" s="4">
        <v>57719.28</v>
      </c>
      <c r="N8026" s="5" t="s">
        <v>20081</v>
      </c>
    </row>
    <row r="8027" spans="1:14" customFormat="1" ht="15" hidden="1" x14ac:dyDescent="0.25">
      <c r="A8027" s="6" t="s">
        <v>19406</v>
      </c>
      <c r="B8027" s="7" t="s">
        <v>20082</v>
      </c>
      <c r="C8027" s="7" t="s">
        <v>16</v>
      </c>
      <c r="D8027" s="8" t="s">
        <v>193</v>
      </c>
      <c r="E8027" s="8" t="s">
        <v>20078</v>
      </c>
      <c r="F8027" s="8" t="s">
        <v>19824</v>
      </c>
      <c r="G8027" s="8" t="s">
        <v>3431</v>
      </c>
      <c r="H8027" s="8" t="s">
        <v>3407</v>
      </c>
      <c r="I8027" s="8" t="s">
        <v>4615</v>
      </c>
      <c r="J8027" s="8" t="s">
        <v>625</v>
      </c>
      <c r="K8027" s="8" t="s">
        <v>19874</v>
      </c>
      <c r="L8027" s="8" t="s">
        <v>19875</v>
      </c>
      <c r="M8027" s="9">
        <v>84.81</v>
      </c>
      <c r="N8027" s="10" t="s">
        <v>20083</v>
      </c>
    </row>
    <row r="8028" spans="1:14" customFormat="1" ht="15" hidden="1" x14ac:dyDescent="0.25">
      <c r="A8028" s="1" t="s">
        <v>19406</v>
      </c>
      <c r="B8028" s="2" t="s">
        <v>20084</v>
      </c>
      <c r="C8028" s="2" t="s">
        <v>16</v>
      </c>
      <c r="D8028" s="3" t="s">
        <v>193</v>
      </c>
      <c r="E8028" s="3" t="s">
        <v>710</v>
      </c>
      <c r="F8028" s="3" t="s">
        <v>19684</v>
      </c>
      <c r="G8028" s="3" t="s">
        <v>3368</v>
      </c>
      <c r="H8028" s="3" t="s">
        <v>3369</v>
      </c>
      <c r="I8028" s="3" t="s">
        <v>364</v>
      </c>
      <c r="J8028" s="3" t="s">
        <v>365</v>
      </c>
      <c r="K8028" s="3" t="s">
        <v>3371</v>
      </c>
      <c r="L8028" s="3" t="s">
        <v>3372</v>
      </c>
      <c r="M8028" s="4">
        <v>4711.3500000000004</v>
      </c>
      <c r="N8028" s="5" t="s">
        <v>20085</v>
      </c>
    </row>
    <row r="8029" spans="1:14" customFormat="1" ht="15" hidden="1" x14ac:dyDescent="0.25">
      <c r="A8029" s="6" t="s">
        <v>19406</v>
      </c>
      <c r="B8029" s="7" t="s">
        <v>20086</v>
      </c>
      <c r="C8029" s="7" t="s">
        <v>16</v>
      </c>
      <c r="D8029" s="8" t="s">
        <v>193</v>
      </c>
      <c r="E8029" s="8" t="s">
        <v>7446</v>
      </c>
      <c r="F8029" s="8" t="s">
        <v>20087</v>
      </c>
      <c r="G8029" s="8" t="s">
        <v>3431</v>
      </c>
      <c r="H8029" s="8" t="s">
        <v>3407</v>
      </c>
      <c r="I8029" s="8" t="s">
        <v>11117</v>
      </c>
      <c r="J8029" s="8" t="s">
        <v>625</v>
      </c>
      <c r="K8029" s="8" t="s">
        <v>4071</v>
      </c>
      <c r="L8029" s="8" t="s">
        <v>4072</v>
      </c>
      <c r="M8029" s="9">
        <v>106.28</v>
      </c>
      <c r="N8029" s="10" t="s">
        <v>20088</v>
      </c>
    </row>
    <row r="8030" spans="1:14" customFormat="1" ht="15" hidden="1" x14ac:dyDescent="0.25">
      <c r="A8030" s="1" t="s">
        <v>19406</v>
      </c>
      <c r="B8030" s="2" t="s">
        <v>20089</v>
      </c>
      <c r="C8030" s="2" t="s">
        <v>16</v>
      </c>
      <c r="D8030" s="3" t="s">
        <v>193</v>
      </c>
      <c r="E8030" s="3" t="s">
        <v>7446</v>
      </c>
      <c r="F8030" s="3" t="s">
        <v>20087</v>
      </c>
      <c r="G8030" s="3" t="s">
        <v>3431</v>
      </c>
      <c r="H8030" s="3" t="s">
        <v>3407</v>
      </c>
      <c r="I8030" s="3" t="s">
        <v>11117</v>
      </c>
      <c r="J8030" s="3" t="s">
        <v>625</v>
      </c>
      <c r="K8030" s="3" t="s">
        <v>4071</v>
      </c>
      <c r="L8030" s="3" t="s">
        <v>4072</v>
      </c>
      <c r="M8030" s="4">
        <v>57.93</v>
      </c>
      <c r="N8030" s="5" t="s">
        <v>20090</v>
      </c>
    </row>
    <row r="8031" spans="1:14" customFormat="1" ht="15" hidden="1" x14ac:dyDescent="0.25">
      <c r="A8031" s="6" t="s">
        <v>19406</v>
      </c>
      <c r="B8031" s="7" t="s">
        <v>20091</v>
      </c>
      <c r="C8031" s="7" t="s">
        <v>16</v>
      </c>
      <c r="D8031" s="8" t="s">
        <v>193</v>
      </c>
      <c r="E8031" s="8" t="s">
        <v>7446</v>
      </c>
      <c r="F8031" s="8" t="s">
        <v>20087</v>
      </c>
      <c r="G8031" s="8" t="s">
        <v>4300</v>
      </c>
      <c r="H8031" s="8" t="s">
        <v>4301</v>
      </c>
      <c r="I8031" s="8" t="s">
        <v>11117</v>
      </c>
      <c r="J8031" s="8" t="s">
        <v>625</v>
      </c>
      <c r="K8031" s="8" t="s">
        <v>4071</v>
      </c>
      <c r="L8031" s="8" t="s">
        <v>4072</v>
      </c>
      <c r="M8031" s="9">
        <v>2157.3000000000002</v>
      </c>
      <c r="N8031" s="10" t="s">
        <v>20092</v>
      </c>
    </row>
    <row r="8032" spans="1:14" customFormat="1" ht="15" hidden="1" x14ac:dyDescent="0.25">
      <c r="A8032" s="1" t="s">
        <v>19406</v>
      </c>
      <c r="B8032" s="2" t="s">
        <v>20093</v>
      </c>
      <c r="C8032" s="2" t="s">
        <v>16</v>
      </c>
      <c r="D8032" s="3" t="s">
        <v>193</v>
      </c>
      <c r="E8032" s="3" t="s">
        <v>7446</v>
      </c>
      <c r="F8032" s="3" t="s">
        <v>20087</v>
      </c>
      <c r="G8032" s="3" t="s">
        <v>4260</v>
      </c>
      <c r="H8032" s="3" t="s">
        <v>4261</v>
      </c>
      <c r="I8032" s="3" t="s">
        <v>11117</v>
      </c>
      <c r="J8032" s="3" t="s">
        <v>625</v>
      </c>
      <c r="K8032" s="3" t="s">
        <v>4071</v>
      </c>
      <c r="L8032" s="3" t="s">
        <v>4072</v>
      </c>
      <c r="M8032" s="4">
        <v>158.1</v>
      </c>
      <c r="N8032" s="5" t="s">
        <v>20094</v>
      </c>
    </row>
    <row r="8033" spans="1:14" customFormat="1" ht="15" hidden="1" x14ac:dyDescent="0.25">
      <c r="A8033" s="6" t="s">
        <v>19406</v>
      </c>
      <c r="B8033" s="7" t="s">
        <v>20095</v>
      </c>
      <c r="C8033" s="7" t="s">
        <v>16</v>
      </c>
      <c r="D8033" s="8" t="s">
        <v>193</v>
      </c>
      <c r="E8033" s="8" t="s">
        <v>7446</v>
      </c>
      <c r="F8033" s="8" t="s">
        <v>20087</v>
      </c>
      <c r="G8033" s="8" t="s">
        <v>4260</v>
      </c>
      <c r="H8033" s="8" t="s">
        <v>4261</v>
      </c>
      <c r="I8033" s="8" t="s">
        <v>11117</v>
      </c>
      <c r="J8033" s="8" t="s">
        <v>625</v>
      </c>
      <c r="K8033" s="8" t="s">
        <v>4071</v>
      </c>
      <c r="L8033" s="8" t="s">
        <v>4072</v>
      </c>
      <c r="M8033" s="9">
        <v>676.95</v>
      </c>
      <c r="N8033" s="10" t="s">
        <v>20096</v>
      </c>
    </row>
    <row r="8034" spans="1:14" customFormat="1" ht="15" hidden="1" x14ac:dyDescent="0.25">
      <c r="A8034" s="1" t="s">
        <v>19406</v>
      </c>
      <c r="B8034" s="2" t="s">
        <v>20097</v>
      </c>
      <c r="C8034" s="2" t="s">
        <v>16</v>
      </c>
      <c r="D8034" s="3" t="s">
        <v>193</v>
      </c>
      <c r="E8034" s="3" t="s">
        <v>20098</v>
      </c>
      <c r="F8034" s="3" t="s">
        <v>20087</v>
      </c>
      <c r="G8034" s="3" t="s">
        <v>4217</v>
      </c>
      <c r="H8034" s="3" t="s">
        <v>4218</v>
      </c>
      <c r="I8034" s="3" t="s">
        <v>4539</v>
      </c>
      <c r="J8034" s="3" t="s">
        <v>3403</v>
      </c>
      <c r="K8034" s="3" t="s">
        <v>4071</v>
      </c>
      <c r="L8034" s="3" t="s">
        <v>4072</v>
      </c>
      <c r="M8034" s="4">
        <v>98624.73</v>
      </c>
      <c r="N8034" s="5" t="s">
        <v>20099</v>
      </c>
    </row>
    <row r="8035" spans="1:14" customFormat="1" ht="15" hidden="1" x14ac:dyDescent="0.25">
      <c r="A8035" s="6" t="s">
        <v>19406</v>
      </c>
      <c r="B8035" s="7" t="s">
        <v>20100</v>
      </c>
      <c r="C8035" s="7" t="s">
        <v>16</v>
      </c>
      <c r="D8035" s="8" t="s">
        <v>193</v>
      </c>
      <c r="E8035" s="8" t="s">
        <v>20098</v>
      </c>
      <c r="F8035" s="8" t="s">
        <v>20087</v>
      </c>
      <c r="G8035" s="8" t="s">
        <v>3400</v>
      </c>
      <c r="H8035" s="8" t="s">
        <v>3401</v>
      </c>
      <c r="I8035" s="8" t="s">
        <v>4525</v>
      </c>
      <c r="J8035" s="8" t="s">
        <v>920</v>
      </c>
      <c r="K8035" s="8" t="s">
        <v>4071</v>
      </c>
      <c r="L8035" s="8" t="s">
        <v>4072</v>
      </c>
      <c r="M8035" s="9">
        <v>9474.07</v>
      </c>
      <c r="N8035" s="10" t="s">
        <v>20101</v>
      </c>
    </row>
    <row r="8036" spans="1:14" customFormat="1" ht="15" hidden="1" x14ac:dyDescent="0.25">
      <c r="A8036" s="1" t="s">
        <v>19406</v>
      </c>
      <c r="B8036" s="2" t="s">
        <v>20102</v>
      </c>
      <c r="C8036" s="2" t="s">
        <v>16</v>
      </c>
      <c r="D8036" s="3" t="s">
        <v>193</v>
      </c>
      <c r="E8036" s="3" t="s">
        <v>20098</v>
      </c>
      <c r="F8036" s="3" t="s">
        <v>20087</v>
      </c>
      <c r="G8036" s="3" t="s">
        <v>10017</v>
      </c>
      <c r="H8036" s="3" t="s">
        <v>10018</v>
      </c>
      <c r="I8036" s="3" t="s">
        <v>4525</v>
      </c>
      <c r="J8036" s="3" t="s">
        <v>920</v>
      </c>
      <c r="K8036" s="3" t="s">
        <v>4071</v>
      </c>
      <c r="L8036" s="3" t="s">
        <v>4072</v>
      </c>
      <c r="M8036" s="4">
        <v>2295.04</v>
      </c>
      <c r="N8036" s="5" t="s">
        <v>20103</v>
      </c>
    </row>
    <row r="8037" spans="1:14" customFormat="1" ht="15" hidden="1" x14ac:dyDescent="0.25">
      <c r="A8037" s="6" t="s">
        <v>19406</v>
      </c>
      <c r="B8037" s="7" t="s">
        <v>20104</v>
      </c>
      <c r="C8037" s="7" t="s">
        <v>16</v>
      </c>
      <c r="D8037" s="8" t="s">
        <v>193</v>
      </c>
      <c r="E8037" s="8" t="s">
        <v>20098</v>
      </c>
      <c r="F8037" s="8" t="s">
        <v>20087</v>
      </c>
      <c r="G8037" s="8" t="s">
        <v>3431</v>
      </c>
      <c r="H8037" s="8" t="s">
        <v>3407</v>
      </c>
      <c r="I8037" s="8" t="s">
        <v>4525</v>
      </c>
      <c r="J8037" s="8" t="s">
        <v>920</v>
      </c>
      <c r="K8037" s="8" t="s">
        <v>4071</v>
      </c>
      <c r="L8037" s="8" t="s">
        <v>4072</v>
      </c>
      <c r="M8037" s="9">
        <v>2646.32</v>
      </c>
      <c r="N8037" s="10" t="s">
        <v>20105</v>
      </c>
    </row>
    <row r="8038" spans="1:14" customFormat="1" ht="15" hidden="1" x14ac:dyDescent="0.25">
      <c r="A8038" s="1" t="s">
        <v>19406</v>
      </c>
      <c r="B8038" s="2" t="s">
        <v>20106</v>
      </c>
      <c r="C8038" s="2" t="s">
        <v>16</v>
      </c>
      <c r="D8038" s="3" t="s">
        <v>193</v>
      </c>
      <c r="E8038" s="3" t="s">
        <v>20040</v>
      </c>
      <c r="F8038" s="3" t="s">
        <v>19873</v>
      </c>
      <c r="G8038" s="3" t="s">
        <v>4256</v>
      </c>
      <c r="H8038" s="3" t="s">
        <v>4257</v>
      </c>
      <c r="I8038" s="3" t="s">
        <v>4763</v>
      </c>
      <c r="J8038" s="3" t="s">
        <v>920</v>
      </c>
      <c r="K8038" s="3" t="s">
        <v>4071</v>
      </c>
      <c r="L8038" s="3" t="s">
        <v>4072</v>
      </c>
      <c r="M8038" s="4">
        <v>12058.1</v>
      </c>
      <c r="N8038" s="5" t="s">
        <v>20107</v>
      </c>
    </row>
    <row r="8039" spans="1:14" customFormat="1" ht="15" hidden="1" x14ac:dyDescent="0.25">
      <c r="A8039" s="6" t="s">
        <v>19406</v>
      </c>
      <c r="B8039" s="7" t="s">
        <v>20108</v>
      </c>
      <c r="C8039" s="7" t="s">
        <v>16</v>
      </c>
      <c r="D8039" s="8" t="s">
        <v>193</v>
      </c>
      <c r="E8039" s="8" t="s">
        <v>20040</v>
      </c>
      <c r="F8039" s="8" t="s">
        <v>19873</v>
      </c>
      <c r="G8039" s="8" t="s">
        <v>4260</v>
      </c>
      <c r="H8039" s="8" t="s">
        <v>4261</v>
      </c>
      <c r="I8039" s="8" t="s">
        <v>4763</v>
      </c>
      <c r="J8039" s="8" t="s">
        <v>920</v>
      </c>
      <c r="K8039" s="8" t="s">
        <v>4071</v>
      </c>
      <c r="L8039" s="8" t="s">
        <v>4072</v>
      </c>
      <c r="M8039" s="9">
        <v>22551.84</v>
      </c>
      <c r="N8039" s="10" t="s">
        <v>20109</v>
      </c>
    </row>
    <row r="8040" spans="1:14" customFormat="1" ht="15" hidden="1" x14ac:dyDescent="0.25">
      <c r="A8040" s="1" t="s">
        <v>19406</v>
      </c>
      <c r="B8040" s="2" t="s">
        <v>20110</v>
      </c>
      <c r="C8040" s="2" t="s">
        <v>16</v>
      </c>
      <c r="D8040" s="3" t="s">
        <v>193</v>
      </c>
      <c r="E8040" s="3" t="s">
        <v>20040</v>
      </c>
      <c r="F8040" s="3" t="s">
        <v>19873</v>
      </c>
      <c r="G8040" s="3" t="s">
        <v>3400</v>
      </c>
      <c r="H8040" s="3" t="s">
        <v>3401</v>
      </c>
      <c r="I8040" s="3" t="s">
        <v>4763</v>
      </c>
      <c r="J8040" s="3" t="s">
        <v>920</v>
      </c>
      <c r="K8040" s="3" t="s">
        <v>4071</v>
      </c>
      <c r="L8040" s="3" t="s">
        <v>4072</v>
      </c>
      <c r="M8040" s="4">
        <v>227.89</v>
      </c>
      <c r="N8040" s="5" t="s">
        <v>20111</v>
      </c>
    </row>
    <row r="8041" spans="1:14" customFormat="1" ht="15" hidden="1" x14ac:dyDescent="0.25">
      <c r="A8041" s="6" t="s">
        <v>19406</v>
      </c>
      <c r="B8041" s="7" t="s">
        <v>20112</v>
      </c>
      <c r="C8041" s="7" t="s">
        <v>16</v>
      </c>
      <c r="D8041" s="8" t="s">
        <v>193</v>
      </c>
      <c r="E8041" s="8" t="s">
        <v>20040</v>
      </c>
      <c r="F8041" s="8" t="s">
        <v>19873</v>
      </c>
      <c r="G8041" s="8" t="s">
        <v>4398</v>
      </c>
      <c r="H8041" s="8" t="s">
        <v>4399</v>
      </c>
      <c r="I8041" s="8" t="s">
        <v>4763</v>
      </c>
      <c r="J8041" s="8" t="s">
        <v>920</v>
      </c>
      <c r="K8041" s="8" t="s">
        <v>4071</v>
      </c>
      <c r="L8041" s="8" t="s">
        <v>4072</v>
      </c>
      <c r="M8041" s="9">
        <v>366.6</v>
      </c>
      <c r="N8041" s="10" t="s">
        <v>20113</v>
      </c>
    </row>
    <row r="8042" spans="1:14" customFormat="1" ht="15" hidden="1" x14ac:dyDescent="0.25">
      <c r="A8042" s="1" t="s">
        <v>19406</v>
      </c>
      <c r="B8042" s="2" t="s">
        <v>20114</v>
      </c>
      <c r="C8042" s="2" t="s">
        <v>16</v>
      </c>
      <c r="D8042" s="3" t="s">
        <v>193</v>
      </c>
      <c r="E8042" s="3" t="s">
        <v>20115</v>
      </c>
      <c r="F8042" s="3" t="s">
        <v>19824</v>
      </c>
      <c r="G8042" s="3" t="s">
        <v>3400</v>
      </c>
      <c r="H8042" s="3" t="s">
        <v>3401</v>
      </c>
      <c r="I8042" s="3" t="s">
        <v>6600</v>
      </c>
      <c r="J8042" s="3" t="s">
        <v>3403</v>
      </c>
      <c r="K8042" s="3" t="s">
        <v>18019</v>
      </c>
      <c r="L8042" s="3" t="s">
        <v>18020</v>
      </c>
      <c r="M8042" s="4">
        <v>32686.05</v>
      </c>
      <c r="N8042" s="5" t="s">
        <v>20116</v>
      </c>
    </row>
    <row r="8043" spans="1:14" customFormat="1" ht="15" hidden="1" x14ac:dyDescent="0.25">
      <c r="A8043" s="6" t="s">
        <v>19406</v>
      </c>
      <c r="B8043" s="7" t="s">
        <v>20117</v>
      </c>
      <c r="C8043" s="7" t="s">
        <v>16</v>
      </c>
      <c r="D8043" s="8" t="s">
        <v>193</v>
      </c>
      <c r="E8043" s="8" t="s">
        <v>20115</v>
      </c>
      <c r="F8043" s="8" t="s">
        <v>19824</v>
      </c>
      <c r="G8043" s="8" t="s">
        <v>4217</v>
      </c>
      <c r="H8043" s="8" t="s">
        <v>4218</v>
      </c>
      <c r="I8043" s="8" t="s">
        <v>6600</v>
      </c>
      <c r="J8043" s="8" t="s">
        <v>3403</v>
      </c>
      <c r="K8043" s="8" t="s">
        <v>18019</v>
      </c>
      <c r="L8043" s="8" t="s">
        <v>18020</v>
      </c>
      <c r="M8043" s="9">
        <v>262045.12</v>
      </c>
      <c r="N8043" s="10" t="s">
        <v>20118</v>
      </c>
    </row>
    <row r="8044" spans="1:14" customFormat="1" ht="15" hidden="1" x14ac:dyDescent="0.25">
      <c r="A8044" s="1" t="s">
        <v>19406</v>
      </c>
      <c r="B8044" s="2" t="s">
        <v>20119</v>
      </c>
      <c r="C8044" s="2" t="s">
        <v>16</v>
      </c>
      <c r="D8044" s="3" t="s">
        <v>193</v>
      </c>
      <c r="E8044" s="3" t="s">
        <v>20115</v>
      </c>
      <c r="F8044" s="3" t="s">
        <v>19824</v>
      </c>
      <c r="G8044" s="3" t="s">
        <v>3431</v>
      </c>
      <c r="H8044" s="3" t="s">
        <v>3407</v>
      </c>
      <c r="I8044" s="3" t="s">
        <v>6600</v>
      </c>
      <c r="J8044" s="3" t="s">
        <v>3403</v>
      </c>
      <c r="K8044" s="3" t="s">
        <v>18019</v>
      </c>
      <c r="L8044" s="3" t="s">
        <v>18020</v>
      </c>
      <c r="M8044" s="4">
        <v>7460.78</v>
      </c>
      <c r="N8044" s="5" t="s">
        <v>20120</v>
      </c>
    </row>
    <row r="8045" spans="1:14" customFormat="1" ht="15" hidden="1" x14ac:dyDescent="0.25">
      <c r="A8045" s="6" t="s">
        <v>19406</v>
      </c>
      <c r="B8045" s="7" t="s">
        <v>20121</v>
      </c>
      <c r="C8045" s="7" t="s">
        <v>16</v>
      </c>
      <c r="D8045" s="8" t="s">
        <v>17</v>
      </c>
      <c r="E8045" s="8" t="s">
        <v>1201</v>
      </c>
      <c r="F8045" s="8" t="s">
        <v>20122</v>
      </c>
      <c r="G8045" s="8" t="s">
        <v>20123</v>
      </c>
      <c r="H8045" s="8" t="s">
        <v>20124</v>
      </c>
      <c r="I8045" s="8" t="s">
        <v>4588</v>
      </c>
      <c r="J8045" s="8" t="s">
        <v>920</v>
      </c>
      <c r="K8045" s="8" t="s">
        <v>4204</v>
      </c>
      <c r="L8045" s="8" t="s">
        <v>4205</v>
      </c>
      <c r="M8045" s="9">
        <v>36857.78</v>
      </c>
      <c r="N8045" s="10" t="s">
        <v>20125</v>
      </c>
    </row>
    <row r="8046" spans="1:14" customFormat="1" ht="15" hidden="1" x14ac:dyDescent="0.25">
      <c r="A8046" s="1" t="s">
        <v>19406</v>
      </c>
      <c r="B8046" s="2" t="s">
        <v>20126</v>
      </c>
      <c r="C8046" s="2" t="s">
        <v>16</v>
      </c>
      <c r="D8046" s="3" t="s">
        <v>242</v>
      </c>
      <c r="E8046" s="3" t="s">
        <v>243</v>
      </c>
      <c r="F8046" s="3" t="s">
        <v>244</v>
      </c>
      <c r="G8046" s="3" t="s">
        <v>4310</v>
      </c>
      <c r="H8046" s="3" t="s">
        <v>4311</v>
      </c>
      <c r="I8046" s="3" t="s">
        <v>4588</v>
      </c>
      <c r="J8046" s="3" t="s">
        <v>920</v>
      </c>
      <c r="K8046" s="3" t="s">
        <v>4204</v>
      </c>
      <c r="L8046" s="3" t="s">
        <v>4205</v>
      </c>
      <c r="M8046" s="4">
        <v>3237.96</v>
      </c>
      <c r="N8046" s="5" t="s">
        <v>20127</v>
      </c>
    </row>
    <row r="8047" spans="1:14" customFormat="1" ht="15" hidden="1" x14ac:dyDescent="0.25">
      <c r="A8047" s="6" t="s">
        <v>19406</v>
      </c>
      <c r="B8047" s="7" t="s">
        <v>20128</v>
      </c>
      <c r="C8047" s="7" t="s">
        <v>16</v>
      </c>
      <c r="D8047" s="8" t="s">
        <v>242</v>
      </c>
      <c r="E8047" s="8" t="s">
        <v>243</v>
      </c>
      <c r="F8047" s="8" t="s">
        <v>244</v>
      </c>
      <c r="G8047" s="8" t="s">
        <v>4310</v>
      </c>
      <c r="H8047" s="8" t="s">
        <v>4311</v>
      </c>
      <c r="I8047" s="8" t="s">
        <v>4588</v>
      </c>
      <c r="J8047" s="8" t="s">
        <v>920</v>
      </c>
      <c r="K8047" s="8" t="s">
        <v>4204</v>
      </c>
      <c r="L8047" s="8" t="s">
        <v>4205</v>
      </c>
      <c r="M8047" s="9">
        <v>12473.58</v>
      </c>
      <c r="N8047" s="10" t="s">
        <v>20129</v>
      </c>
    </row>
    <row r="8048" spans="1:14" customFormat="1" ht="15" hidden="1" x14ac:dyDescent="0.25">
      <c r="A8048" s="1" t="s">
        <v>19406</v>
      </c>
      <c r="B8048" s="2" t="s">
        <v>20130</v>
      </c>
      <c r="C8048" s="2" t="s">
        <v>16</v>
      </c>
      <c r="D8048" s="3" t="s">
        <v>242</v>
      </c>
      <c r="E8048" s="3" t="s">
        <v>243</v>
      </c>
      <c r="F8048" s="3" t="s">
        <v>244</v>
      </c>
      <c r="G8048" s="3" t="s">
        <v>4310</v>
      </c>
      <c r="H8048" s="3" t="s">
        <v>4311</v>
      </c>
      <c r="I8048" s="3" t="s">
        <v>4588</v>
      </c>
      <c r="J8048" s="3" t="s">
        <v>920</v>
      </c>
      <c r="K8048" s="3" t="s">
        <v>4204</v>
      </c>
      <c r="L8048" s="3" t="s">
        <v>4205</v>
      </c>
      <c r="M8048" s="4">
        <v>224.73</v>
      </c>
      <c r="N8048" s="5" t="s">
        <v>20131</v>
      </c>
    </row>
    <row r="8049" spans="1:14" customFormat="1" ht="15" hidden="1" x14ac:dyDescent="0.25">
      <c r="A8049" s="6" t="s">
        <v>19406</v>
      </c>
      <c r="B8049" s="7" t="s">
        <v>20132</v>
      </c>
      <c r="C8049" s="7" t="s">
        <v>16</v>
      </c>
      <c r="D8049" s="8" t="s">
        <v>242</v>
      </c>
      <c r="E8049" s="8" t="s">
        <v>243</v>
      </c>
      <c r="F8049" s="8" t="s">
        <v>244</v>
      </c>
      <c r="G8049" s="8" t="s">
        <v>4310</v>
      </c>
      <c r="H8049" s="8" t="s">
        <v>4311</v>
      </c>
      <c r="I8049" s="8" t="s">
        <v>4588</v>
      </c>
      <c r="J8049" s="8" t="s">
        <v>920</v>
      </c>
      <c r="K8049" s="8" t="s">
        <v>4204</v>
      </c>
      <c r="L8049" s="8" t="s">
        <v>4205</v>
      </c>
      <c r="M8049" s="9">
        <v>390.06</v>
      </c>
      <c r="N8049" s="10" t="s">
        <v>20133</v>
      </c>
    </row>
    <row r="8050" spans="1:14" customFormat="1" ht="15" hidden="1" x14ac:dyDescent="0.25">
      <c r="A8050" s="1" t="s">
        <v>19406</v>
      </c>
      <c r="B8050" s="2" t="s">
        <v>20134</v>
      </c>
      <c r="C8050" s="2" t="s">
        <v>16</v>
      </c>
      <c r="D8050" s="3" t="s">
        <v>193</v>
      </c>
      <c r="E8050" s="3" t="s">
        <v>11779</v>
      </c>
      <c r="F8050" s="3" t="s">
        <v>20135</v>
      </c>
      <c r="G8050" s="3" t="s">
        <v>3400</v>
      </c>
      <c r="H8050" s="3" t="s">
        <v>3401</v>
      </c>
      <c r="I8050" s="3" t="s">
        <v>4986</v>
      </c>
      <c r="J8050" s="3" t="s">
        <v>625</v>
      </c>
      <c r="K8050" s="3" t="s">
        <v>4204</v>
      </c>
      <c r="L8050" s="3" t="s">
        <v>4205</v>
      </c>
      <c r="M8050" s="4">
        <v>460.34</v>
      </c>
      <c r="N8050" s="5" t="s">
        <v>20136</v>
      </c>
    </row>
    <row r="8051" spans="1:14" customFormat="1" ht="15" hidden="1" x14ac:dyDescent="0.25">
      <c r="A8051" s="6" t="s">
        <v>19406</v>
      </c>
      <c r="B8051" s="7" t="s">
        <v>20137</v>
      </c>
      <c r="C8051" s="7" t="s">
        <v>16</v>
      </c>
      <c r="D8051" s="8" t="s">
        <v>193</v>
      </c>
      <c r="E8051" s="8" t="s">
        <v>11779</v>
      </c>
      <c r="F8051" s="8" t="s">
        <v>20135</v>
      </c>
      <c r="G8051" s="8" t="s">
        <v>3431</v>
      </c>
      <c r="H8051" s="8" t="s">
        <v>3407</v>
      </c>
      <c r="I8051" s="8" t="s">
        <v>4986</v>
      </c>
      <c r="J8051" s="8" t="s">
        <v>625</v>
      </c>
      <c r="K8051" s="8" t="s">
        <v>4204</v>
      </c>
      <c r="L8051" s="8" t="s">
        <v>4205</v>
      </c>
      <c r="M8051" s="9">
        <v>664.03</v>
      </c>
      <c r="N8051" s="10" t="s">
        <v>20138</v>
      </c>
    </row>
    <row r="8052" spans="1:14" customFormat="1" ht="15" hidden="1" x14ac:dyDescent="0.25">
      <c r="A8052" s="1" t="s">
        <v>19406</v>
      </c>
      <c r="B8052" s="2" t="s">
        <v>20139</v>
      </c>
      <c r="C8052" s="2" t="s">
        <v>16</v>
      </c>
      <c r="D8052" s="3" t="s">
        <v>193</v>
      </c>
      <c r="E8052" s="3" t="s">
        <v>11779</v>
      </c>
      <c r="F8052" s="3" t="s">
        <v>20135</v>
      </c>
      <c r="G8052" s="3" t="s">
        <v>4300</v>
      </c>
      <c r="H8052" s="3" t="s">
        <v>4301</v>
      </c>
      <c r="I8052" s="3" t="s">
        <v>4986</v>
      </c>
      <c r="J8052" s="3" t="s">
        <v>625</v>
      </c>
      <c r="K8052" s="3" t="s">
        <v>4204</v>
      </c>
      <c r="L8052" s="3" t="s">
        <v>4205</v>
      </c>
      <c r="M8052" s="4">
        <v>20078.28</v>
      </c>
      <c r="N8052" s="5" t="s">
        <v>20140</v>
      </c>
    </row>
    <row r="8053" spans="1:14" customFormat="1" ht="15" hidden="1" x14ac:dyDescent="0.25">
      <c r="A8053" s="6" t="s">
        <v>19406</v>
      </c>
      <c r="B8053" s="7" t="s">
        <v>20141</v>
      </c>
      <c r="C8053" s="7" t="s">
        <v>16</v>
      </c>
      <c r="D8053" s="8" t="s">
        <v>193</v>
      </c>
      <c r="E8053" s="8" t="s">
        <v>11779</v>
      </c>
      <c r="F8053" s="8" t="s">
        <v>20135</v>
      </c>
      <c r="G8053" s="8" t="s">
        <v>4260</v>
      </c>
      <c r="H8053" s="8" t="s">
        <v>4261</v>
      </c>
      <c r="I8053" s="8" t="s">
        <v>4986</v>
      </c>
      <c r="J8053" s="8" t="s">
        <v>625</v>
      </c>
      <c r="K8053" s="8" t="s">
        <v>4204</v>
      </c>
      <c r="L8053" s="8" t="s">
        <v>4205</v>
      </c>
      <c r="M8053" s="9">
        <v>6304.24</v>
      </c>
      <c r="N8053" s="10" t="s">
        <v>20142</v>
      </c>
    </row>
    <row r="8054" spans="1:14" customFormat="1" ht="15" hidden="1" x14ac:dyDescent="0.25">
      <c r="A8054" s="1" t="s">
        <v>19406</v>
      </c>
      <c r="B8054" s="2" t="s">
        <v>20143</v>
      </c>
      <c r="C8054" s="2" t="s">
        <v>16</v>
      </c>
      <c r="D8054" s="3" t="s">
        <v>193</v>
      </c>
      <c r="E8054" s="3" t="s">
        <v>11779</v>
      </c>
      <c r="F8054" s="3" t="s">
        <v>20135</v>
      </c>
      <c r="G8054" s="3" t="s">
        <v>3400</v>
      </c>
      <c r="H8054" s="3" t="s">
        <v>3401</v>
      </c>
      <c r="I8054" s="3" t="s">
        <v>4986</v>
      </c>
      <c r="J8054" s="3" t="s">
        <v>625</v>
      </c>
      <c r="K8054" s="3" t="s">
        <v>4204</v>
      </c>
      <c r="L8054" s="3" t="s">
        <v>4205</v>
      </c>
      <c r="M8054" s="4">
        <v>374.28</v>
      </c>
      <c r="N8054" s="5" t="s">
        <v>20144</v>
      </c>
    </row>
    <row r="8055" spans="1:14" customFormat="1" ht="15" hidden="1" x14ac:dyDescent="0.25">
      <c r="A8055" s="6" t="s">
        <v>19406</v>
      </c>
      <c r="B8055" s="7" t="s">
        <v>20145</v>
      </c>
      <c r="C8055" s="7" t="s">
        <v>16</v>
      </c>
      <c r="D8055" s="8" t="s">
        <v>193</v>
      </c>
      <c r="E8055" s="8" t="s">
        <v>11779</v>
      </c>
      <c r="F8055" s="8" t="s">
        <v>20135</v>
      </c>
      <c r="G8055" s="8" t="s">
        <v>3400</v>
      </c>
      <c r="H8055" s="8" t="s">
        <v>3401</v>
      </c>
      <c r="I8055" s="8" t="s">
        <v>4986</v>
      </c>
      <c r="J8055" s="8" t="s">
        <v>625</v>
      </c>
      <c r="K8055" s="8" t="s">
        <v>4204</v>
      </c>
      <c r="L8055" s="8" t="s">
        <v>4205</v>
      </c>
      <c r="M8055" s="9">
        <v>821.67</v>
      </c>
      <c r="N8055" s="10" t="s">
        <v>20146</v>
      </c>
    </row>
    <row r="8056" spans="1:14" customFormat="1" ht="15" hidden="1" x14ac:dyDescent="0.25">
      <c r="A8056" s="1" t="s">
        <v>19406</v>
      </c>
      <c r="B8056" s="2" t="s">
        <v>20147</v>
      </c>
      <c r="C8056" s="2" t="s">
        <v>16</v>
      </c>
      <c r="D8056" s="3" t="s">
        <v>193</v>
      </c>
      <c r="E8056" s="3" t="s">
        <v>11779</v>
      </c>
      <c r="F8056" s="3" t="s">
        <v>20135</v>
      </c>
      <c r="G8056" s="3" t="s">
        <v>3431</v>
      </c>
      <c r="H8056" s="3" t="s">
        <v>3407</v>
      </c>
      <c r="I8056" s="3" t="s">
        <v>4986</v>
      </c>
      <c r="J8056" s="3" t="s">
        <v>625</v>
      </c>
      <c r="K8056" s="3" t="s">
        <v>4204</v>
      </c>
      <c r="L8056" s="3" t="s">
        <v>4205</v>
      </c>
      <c r="M8056" s="4">
        <v>24</v>
      </c>
      <c r="N8056" s="5" t="s">
        <v>20148</v>
      </c>
    </row>
    <row r="8057" spans="1:14" customFormat="1" ht="15" hidden="1" x14ac:dyDescent="0.25">
      <c r="A8057" s="6" t="s">
        <v>19406</v>
      </c>
      <c r="B8057" s="7" t="s">
        <v>20149</v>
      </c>
      <c r="C8057" s="7" t="s">
        <v>16</v>
      </c>
      <c r="D8057" s="8" t="s">
        <v>193</v>
      </c>
      <c r="E8057" s="8" t="s">
        <v>11779</v>
      </c>
      <c r="F8057" s="8" t="s">
        <v>20135</v>
      </c>
      <c r="G8057" s="8" t="s">
        <v>975</v>
      </c>
      <c r="H8057" s="8" t="s">
        <v>976</v>
      </c>
      <c r="I8057" s="8" t="s">
        <v>4986</v>
      </c>
      <c r="J8057" s="8" t="s">
        <v>625</v>
      </c>
      <c r="K8057" s="8" t="s">
        <v>4204</v>
      </c>
      <c r="L8057" s="8" t="s">
        <v>4205</v>
      </c>
      <c r="M8057" s="9">
        <v>24516</v>
      </c>
      <c r="N8057" s="10" t="s">
        <v>20150</v>
      </c>
    </row>
    <row r="8058" spans="1:14" customFormat="1" ht="15" hidden="1" x14ac:dyDescent="0.25">
      <c r="A8058" s="1" t="s">
        <v>19406</v>
      </c>
      <c r="B8058" s="2" t="s">
        <v>20151</v>
      </c>
      <c r="C8058" s="2" t="s">
        <v>16</v>
      </c>
      <c r="D8058" s="3" t="s">
        <v>193</v>
      </c>
      <c r="E8058" s="3" t="s">
        <v>20152</v>
      </c>
      <c r="F8058" s="3" t="s">
        <v>20153</v>
      </c>
      <c r="G8058" s="3" t="s">
        <v>3431</v>
      </c>
      <c r="H8058" s="3" t="s">
        <v>3407</v>
      </c>
      <c r="I8058" s="3" t="s">
        <v>470</v>
      </c>
      <c r="J8058" s="3" t="s">
        <v>471</v>
      </c>
      <c r="K8058" s="3" t="s">
        <v>3496</v>
      </c>
      <c r="L8058" s="3" t="s">
        <v>3497</v>
      </c>
      <c r="M8058" s="4">
        <v>864.84</v>
      </c>
      <c r="N8058" s="5" t="s">
        <v>20154</v>
      </c>
    </row>
    <row r="8059" spans="1:14" customFormat="1" ht="15" hidden="1" x14ac:dyDescent="0.25">
      <c r="A8059" s="6" t="s">
        <v>19406</v>
      </c>
      <c r="B8059" s="7" t="s">
        <v>20155</v>
      </c>
      <c r="C8059" s="7" t="s">
        <v>16</v>
      </c>
      <c r="D8059" s="8" t="s">
        <v>193</v>
      </c>
      <c r="E8059" s="8" t="s">
        <v>13490</v>
      </c>
      <c r="F8059" s="8" t="s">
        <v>20156</v>
      </c>
      <c r="G8059" s="8" t="s">
        <v>3368</v>
      </c>
      <c r="H8059" s="8" t="s">
        <v>3369</v>
      </c>
      <c r="I8059" s="8" t="s">
        <v>364</v>
      </c>
      <c r="J8059" s="8" t="s">
        <v>365</v>
      </c>
      <c r="K8059" s="8" t="s">
        <v>3371</v>
      </c>
      <c r="L8059" s="8" t="s">
        <v>3372</v>
      </c>
      <c r="M8059" s="9">
        <v>949.52</v>
      </c>
      <c r="N8059" s="10" t="s">
        <v>20157</v>
      </c>
    </row>
    <row r="8060" spans="1:14" customFormat="1" ht="15" hidden="1" x14ac:dyDescent="0.25">
      <c r="A8060" s="1" t="s">
        <v>19406</v>
      </c>
      <c r="B8060" s="2" t="s">
        <v>20158</v>
      </c>
      <c r="C8060" s="2" t="s">
        <v>16</v>
      </c>
      <c r="D8060" s="3" t="s">
        <v>193</v>
      </c>
      <c r="E8060" s="3" t="s">
        <v>13493</v>
      </c>
      <c r="F8060" s="3" t="s">
        <v>20156</v>
      </c>
      <c r="G8060" s="3" t="s">
        <v>3368</v>
      </c>
      <c r="H8060" s="3" t="s">
        <v>3369</v>
      </c>
      <c r="I8060" s="3" t="s">
        <v>364</v>
      </c>
      <c r="J8060" s="3" t="s">
        <v>365</v>
      </c>
      <c r="K8060" s="3" t="s">
        <v>3371</v>
      </c>
      <c r="L8060" s="3" t="s">
        <v>3372</v>
      </c>
      <c r="M8060" s="4">
        <v>2958.78</v>
      </c>
      <c r="N8060" s="5" t="s">
        <v>20159</v>
      </c>
    </row>
    <row r="8061" spans="1:14" customFormat="1" ht="15" hidden="1" x14ac:dyDescent="0.25">
      <c r="A8061" s="6" t="s">
        <v>19406</v>
      </c>
      <c r="B8061" s="7" t="s">
        <v>20160</v>
      </c>
      <c r="C8061" s="7" t="s">
        <v>16</v>
      </c>
      <c r="D8061" s="8" t="s">
        <v>193</v>
      </c>
      <c r="E8061" s="8" t="s">
        <v>13814</v>
      </c>
      <c r="F8061" s="8" t="s">
        <v>19729</v>
      </c>
      <c r="G8061" s="8" t="s">
        <v>3368</v>
      </c>
      <c r="H8061" s="8" t="s">
        <v>3369</v>
      </c>
      <c r="I8061" s="8" t="s">
        <v>6348</v>
      </c>
      <c r="J8061" s="8" t="s">
        <v>6349</v>
      </c>
      <c r="K8061" s="8" t="s">
        <v>3371</v>
      </c>
      <c r="L8061" s="8" t="s">
        <v>3372</v>
      </c>
      <c r="M8061" s="9">
        <v>689.12</v>
      </c>
      <c r="N8061" s="10" t="s">
        <v>20161</v>
      </c>
    </row>
    <row r="8062" spans="1:14" customFormat="1" ht="15" hidden="1" x14ac:dyDescent="0.25">
      <c r="A8062" s="1" t="s">
        <v>19406</v>
      </c>
      <c r="B8062" s="2" t="s">
        <v>20162</v>
      </c>
      <c r="C8062" s="2" t="s">
        <v>16</v>
      </c>
      <c r="D8062" s="3" t="s">
        <v>193</v>
      </c>
      <c r="E8062" s="3" t="s">
        <v>20040</v>
      </c>
      <c r="F8062" s="3" t="s">
        <v>20163</v>
      </c>
      <c r="G8062" s="3" t="s">
        <v>5649</v>
      </c>
      <c r="H8062" s="3" t="s">
        <v>5650</v>
      </c>
      <c r="I8062" s="3" t="s">
        <v>4763</v>
      </c>
      <c r="J8062" s="3" t="s">
        <v>920</v>
      </c>
      <c r="K8062" s="3" t="s">
        <v>4071</v>
      </c>
      <c r="L8062" s="3" t="s">
        <v>4072</v>
      </c>
      <c r="M8062" s="4">
        <v>36835.58</v>
      </c>
      <c r="N8062" s="5" t="s">
        <v>20164</v>
      </c>
    </row>
    <row r="8063" spans="1:14" customFormat="1" ht="15" hidden="1" x14ac:dyDescent="0.25">
      <c r="A8063" s="6" t="s">
        <v>19406</v>
      </c>
      <c r="B8063" s="7" t="s">
        <v>20165</v>
      </c>
      <c r="C8063" s="7" t="s">
        <v>16</v>
      </c>
      <c r="D8063" s="8" t="s">
        <v>193</v>
      </c>
      <c r="E8063" s="8" t="s">
        <v>20040</v>
      </c>
      <c r="F8063" s="8" t="s">
        <v>20163</v>
      </c>
      <c r="G8063" s="8" t="s">
        <v>3400</v>
      </c>
      <c r="H8063" s="8" t="s">
        <v>3401</v>
      </c>
      <c r="I8063" s="8" t="s">
        <v>4763</v>
      </c>
      <c r="J8063" s="8" t="s">
        <v>920</v>
      </c>
      <c r="K8063" s="8" t="s">
        <v>4071</v>
      </c>
      <c r="L8063" s="8" t="s">
        <v>4072</v>
      </c>
      <c r="M8063" s="9">
        <v>1373.37</v>
      </c>
      <c r="N8063" s="10" t="s">
        <v>20166</v>
      </c>
    </row>
    <row r="8064" spans="1:14" customFormat="1" ht="15" hidden="1" x14ac:dyDescent="0.25">
      <c r="A8064" s="1" t="s">
        <v>19406</v>
      </c>
      <c r="B8064" s="2" t="s">
        <v>20167</v>
      </c>
      <c r="C8064" s="2" t="s">
        <v>16</v>
      </c>
      <c r="D8064" s="3" t="s">
        <v>193</v>
      </c>
      <c r="E8064" s="3" t="s">
        <v>20040</v>
      </c>
      <c r="F8064" s="3" t="s">
        <v>20163</v>
      </c>
      <c r="G8064" s="3" t="s">
        <v>5656</v>
      </c>
      <c r="H8064" s="3" t="s">
        <v>5657</v>
      </c>
      <c r="I8064" s="3" t="s">
        <v>4763</v>
      </c>
      <c r="J8064" s="3" t="s">
        <v>920</v>
      </c>
      <c r="K8064" s="3" t="s">
        <v>4071</v>
      </c>
      <c r="L8064" s="3" t="s">
        <v>4072</v>
      </c>
      <c r="M8064" s="4">
        <v>20104.28</v>
      </c>
      <c r="N8064" s="5" t="s">
        <v>20168</v>
      </c>
    </row>
    <row r="8065" spans="1:14" customFormat="1" ht="15" hidden="1" x14ac:dyDescent="0.25">
      <c r="A8065" s="6" t="s">
        <v>19406</v>
      </c>
      <c r="B8065" s="7" t="s">
        <v>20169</v>
      </c>
      <c r="C8065" s="7" t="s">
        <v>16</v>
      </c>
      <c r="D8065" s="8" t="s">
        <v>193</v>
      </c>
      <c r="E8065" s="8" t="s">
        <v>20040</v>
      </c>
      <c r="F8065" s="8" t="s">
        <v>20163</v>
      </c>
      <c r="G8065" s="8" t="s">
        <v>4398</v>
      </c>
      <c r="H8065" s="8" t="s">
        <v>4399</v>
      </c>
      <c r="I8065" s="8" t="s">
        <v>4763</v>
      </c>
      <c r="J8065" s="8" t="s">
        <v>920</v>
      </c>
      <c r="K8065" s="8" t="s">
        <v>4071</v>
      </c>
      <c r="L8065" s="8" t="s">
        <v>4072</v>
      </c>
      <c r="M8065" s="9">
        <v>337.58</v>
      </c>
      <c r="N8065" s="10" t="s">
        <v>20170</v>
      </c>
    </row>
    <row r="8066" spans="1:14" customFormat="1" ht="15" hidden="1" x14ac:dyDescent="0.25">
      <c r="A8066" s="1" t="s">
        <v>19406</v>
      </c>
      <c r="B8066" s="2" t="s">
        <v>20171</v>
      </c>
      <c r="C8066" s="2" t="s">
        <v>16</v>
      </c>
      <c r="D8066" s="3" t="s">
        <v>193</v>
      </c>
      <c r="E8066" s="3" t="s">
        <v>17935</v>
      </c>
      <c r="F8066" s="3" t="s">
        <v>20172</v>
      </c>
      <c r="G8066" s="3" t="s">
        <v>5649</v>
      </c>
      <c r="H8066" s="3" t="s">
        <v>5650</v>
      </c>
      <c r="I8066" s="3" t="s">
        <v>4525</v>
      </c>
      <c r="J8066" s="3" t="s">
        <v>920</v>
      </c>
      <c r="K8066" s="3" t="s">
        <v>4071</v>
      </c>
      <c r="L8066" s="3" t="s">
        <v>4072</v>
      </c>
      <c r="M8066" s="4">
        <v>17931.48</v>
      </c>
      <c r="N8066" s="5" t="s">
        <v>20173</v>
      </c>
    </row>
    <row r="8067" spans="1:14" customFormat="1" ht="15" hidden="1" x14ac:dyDescent="0.25">
      <c r="A8067" s="6" t="s">
        <v>19406</v>
      </c>
      <c r="B8067" s="7" t="s">
        <v>20174</v>
      </c>
      <c r="C8067" s="7" t="s">
        <v>16</v>
      </c>
      <c r="D8067" s="8" t="s">
        <v>193</v>
      </c>
      <c r="E8067" s="8" t="s">
        <v>17935</v>
      </c>
      <c r="F8067" s="8" t="s">
        <v>20172</v>
      </c>
      <c r="G8067" s="8" t="s">
        <v>5656</v>
      </c>
      <c r="H8067" s="8" t="s">
        <v>5657</v>
      </c>
      <c r="I8067" s="8" t="s">
        <v>4525</v>
      </c>
      <c r="J8067" s="8" t="s">
        <v>920</v>
      </c>
      <c r="K8067" s="8" t="s">
        <v>4071</v>
      </c>
      <c r="L8067" s="8" t="s">
        <v>4072</v>
      </c>
      <c r="M8067" s="9">
        <v>853.31</v>
      </c>
      <c r="N8067" s="10" t="s">
        <v>20175</v>
      </c>
    </row>
    <row r="8068" spans="1:14" customFormat="1" ht="15" hidden="1" x14ac:dyDescent="0.25">
      <c r="A8068" s="1" t="s">
        <v>19406</v>
      </c>
      <c r="B8068" s="2" t="s">
        <v>20176</v>
      </c>
      <c r="C8068" s="2" t="s">
        <v>16</v>
      </c>
      <c r="D8068" s="3" t="s">
        <v>193</v>
      </c>
      <c r="E8068" s="3" t="s">
        <v>17935</v>
      </c>
      <c r="F8068" s="3" t="s">
        <v>20172</v>
      </c>
      <c r="G8068" s="3" t="s">
        <v>5656</v>
      </c>
      <c r="H8068" s="3" t="s">
        <v>5657</v>
      </c>
      <c r="I8068" s="3" t="s">
        <v>4525</v>
      </c>
      <c r="J8068" s="3" t="s">
        <v>920</v>
      </c>
      <c r="K8068" s="3" t="s">
        <v>4071</v>
      </c>
      <c r="L8068" s="3" t="s">
        <v>4072</v>
      </c>
      <c r="M8068" s="4">
        <v>13664.25</v>
      </c>
      <c r="N8068" s="5" t="s">
        <v>20177</v>
      </c>
    </row>
    <row r="8069" spans="1:14" customFormat="1" ht="15" hidden="1" x14ac:dyDescent="0.25">
      <c r="A8069" s="6" t="s">
        <v>19406</v>
      </c>
      <c r="B8069" s="7" t="s">
        <v>20178</v>
      </c>
      <c r="C8069" s="7" t="s">
        <v>16</v>
      </c>
      <c r="D8069" s="8" t="s">
        <v>193</v>
      </c>
      <c r="E8069" s="8" t="s">
        <v>17935</v>
      </c>
      <c r="F8069" s="8" t="s">
        <v>20172</v>
      </c>
      <c r="G8069" s="8" t="s">
        <v>3431</v>
      </c>
      <c r="H8069" s="8" t="s">
        <v>3407</v>
      </c>
      <c r="I8069" s="8" t="s">
        <v>4525</v>
      </c>
      <c r="J8069" s="8" t="s">
        <v>920</v>
      </c>
      <c r="K8069" s="8" t="s">
        <v>4071</v>
      </c>
      <c r="L8069" s="8" t="s">
        <v>4072</v>
      </c>
      <c r="M8069" s="9">
        <v>115.25</v>
      </c>
      <c r="N8069" s="10" t="s">
        <v>20179</v>
      </c>
    </row>
    <row r="8070" spans="1:14" customFormat="1" ht="15" hidden="1" x14ac:dyDescent="0.25">
      <c r="A8070" s="1" t="s">
        <v>19406</v>
      </c>
      <c r="B8070" s="2" t="s">
        <v>20180</v>
      </c>
      <c r="C8070" s="2" t="s">
        <v>16</v>
      </c>
      <c r="D8070" s="3" t="s">
        <v>193</v>
      </c>
      <c r="E8070" s="3" t="s">
        <v>17935</v>
      </c>
      <c r="F8070" s="3" t="s">
        <v>20172</v>
      </c>
      <c r="G8070" s="3" t="s">
        <v>3400</v>
      </c>
      <c r="H8070" s="3" t="s">
        <v>3401</v>
      </c>
      <c r="I8070" s="3" t="s">
        <v>4525</v>
      </c>
      <c r="J8070" s="3" t="s">
        <v>920</v>
      </c>
      <c r="K8070" s="3" t="s">
        <v>4071</v>
      </c>
      <c r="L8070" s="3" t="s">
        <v>4072</v>
      </c>
      <c r="M8070" s="4">
        <v>585.15</v>
      </c>
      <c r="N8070" s="5" t="s">
        <v>20181</v>
      </c>
    </row>
    <row r="8071" spans="1:14" customFormat="1" ht="15" hidden="1" x14ac:dyDescent="0.25">
      <c r="A8071" s="6" t="s">
        <v>19406</v>
      </c>
      <c r="B8071" s="7" t="s">
        <v>20182</v>
      </c>
      <c r="C8071" s="7" t="s">
        <v>16</v>
      </c>
      <c r="D8071" s="8" t="s">
        <v>242</v>
      </c>
      <c r="E8071" s="8" t="s">
        <v>20183</v>
      </c>
      <c r="F8071" s="8" t="s">
        <v>20184</v>
      </c>
      <c r="G8071" s="8" t="s">
        <v>3400</v>
      </c>
      <c r="H8071" s="8" t="s">
        <v>3401</v>
      </c>
      <c r="I8071" s="8" t="s">
        <v>919</v>
      </c>
      <c r="J8071" s="8" t="s">
        <v>920</v>
      </c>
      <c r="K8071" s="8" t="s">
        <v>35</v>
      </c>
      <c r="L8071" s="8" t="s">
        <v>36</v>
      </c>
      <c r="M8071" s="9">
        <v>23.01</v>
      </c>
      <c r="N8071" s="10" t="s">
        <v>20185</v>
      </c>
    </row>
    <row r="8072" spans="1:14" customFormat="1" ht="15" hidden="1" x14ac:dyDescent="0.25">
      <c r="A8072" s="1" t="s">
        <v>19406</v>
      </c>
      <c r="B8072" s="2" t="s">
        <v>20186</v>
      </c>
      <c r="C8072" s="2" t="s">
        <v>16</v>
      </c>
      <c r="D8072" s="3" t="s">
        <v>193</v>
      </c>
      <c r="E8072" s="3" t="s">
        <v>4443</v>
      </c>
      <c r="F8072" s="3" t="s">
        <v>20172</v>
      </c>
      <c r="G8072" s="3" t="s">
        <v>3431</v>
      </c>
      <c r="H8072" s="3" t="s">
        <v>3407</v>
      </c>
      <c r="I8072" s="3" t="s">
        <v>4525</v>
      </c>
      <c r="J8072" s="3" t="s">
        <v>920</v>
      </c>
      <c r="K8072" s="3" t="s">
        <v>4071</v>
      </c>
      <c r="L8072" s="3" t="s">
        <v>4072</v>
      </c>
      <c r="M8072" s="4">
        <v>150.66999999999999</v>
      </c>
      <c r="N8072" s="5" t="s">
        <v>20187</v>
      </c>
    </row>
    <row r="8073" spans="1:14" customFormat="1" ht="15" hidden="1" x14ac:dyDescent="0.25">
      <c r="A8073" s="6" t="s">
        <v>19406</v>
      </c>
      <c r="B8073" s="7" t="s">
        <v>20188</v>
      </c>
      <c r="C8073" s="7" t="s">
        <v>16</v>
      </c>
      <c r="D8073" s="8" t="s">
        <v>193</v>
      </c>
      <c r="E8073" s="8" t="s">
        <v>4443</v>
      </c>
      <c r="F8073" s="8" t="s">
        <v>20172</v>
      </c>
      <c r="G8073" s="8" t="s">
        <v>3431</v>
      </c>
      <c r="H8073" s="8" t="s">
        <v>3407</v>
      </c>
      <c r="I8073" s="8" t="s">
        <v>4525</v>
      </c>
      <c r="J8073" s="8" t="s">
        <v>920</v>
      </c>
      <c r="K8073" s="8" t="s">
        <v>4071</v>
      </c>
      <c r="L8073" s="8" t="s">
        <v>4072</v>
      </c>
      <c r="M8073" s="9">
        <v>646.53</v>
      </c>
      <c r="N8073" s="10" t="s">
        <v>20189</v>
      </c>
    </row>
    <row r="8074" spans="1:14" customFormat="1" ht="15" hidden="1" x14ac:dyDescent="0.25">
      <c r="A8074" s="1" t="s">
        <v>19406</v>
      </c>
      <c r="B8074" s="2" t="s">
        <v>20190</v>
      </c>
      <c r="C8074" s="2" t="s">
        <v>16</v>
      </c>
      <c r="D8074" s="3" t="s">
        <v>193</v>
      </c>
      <c r="E8074" s="3" t="s">
        <v>4443</v>
      </c>
      <c r="F8074" s="3" t="s">
        <v>20172</v>
      </c>
      <c r="G8074" s="3" t="s">
        <v>4300</v>
      </c>
      <c r="H8074" s="3" t="s">
        <v>4301</v>
      </c>
      <c r="I8074" s="3" t="s">
        <v>4525</v>
      </c>
      <c r="J8074" s="3" t="s">
        <v>920</v>
      </c>
      <c r="K8074" s="3" t="s">
        <v>4071</v>
      </c>
      <c r="L8074" s="3" t="s">
        <v>4072</v>
      </c>
      <c r="M8074" s="4">
        <v>20711.55</v>
      </c>
      <c r="N8074" s="5" t="s">
        <v>20191</v>
      </c>
    </row>
    <row r="8075" spans="1:14" customFormat="1" ht="15" hidden="1" x14ac:dyDescent="0.25">
      <c r="A8075" s="6" t="s">
        <v>19406</v>
      </c>
      <c r="B8075" s="7" t="s">
        <v>20192</v>
      </c>
      <c r="C8075" s="7" t="s">
        <v>16</v>
      </c>
      <c r="D8075" s="8" t="s">
        <v>193</v>
      </c>
      <c r="E8075" s="8" t="s">
        <v>4443</v>
      </c>
      <c r="F8075" s="8" t="s">
        <v>20172</v>
      </c>
      <c r="G8075" s="8" t="s">
        <v>4260</v>
      </c>
      <c r="H8075" s="8" t="s">
        <v>4261</v>
      </c>
      <c r="I8075" s="8" t="s">
        <v>4525</v>
      </c>
      <c r="J8075" s="8" t="s">
        <v>920</v>
      </c>
      <c r="K8075" s="8" t="s">
        <v>4071</v>
      </c>
      <c r="L8075" s="8" t="s">
        <v>4072</v>
      </c>
      <c r="M8075" s="9">
        <v>58.67</v>
      </c>
      <c r="N8075" s="10" t="s">
        <v>20193</v>
      </c>
    </row>
    <row r="8076" spans="1:14" customFormat="1" ht="15" hidden="1" x14ac:dyDescent="0.25">
      <c r="A8076" s="1" t="s">
        <v>19406</v>
      </c>
      <c r="B8076" s="2" t="s">
        <v>20194</v>
      </c>
      <c r="C8076" s="2" t="s">
        <v>16</v>
      </c>
      <c r="D8076" s="3" t="s">
        <v>193</v>
      </c>
      <c r="E8076" s="3" t="s">
        <v>4443</v>
      </c>
      <c r="F8076" s="3" t="s">
        <v>20172</v>
      </c>
      <c r="G8076" s="3" t="s">
        <v>4260</v>
      </c>
      <c r="H8076" s="3" t="s">
        <v>4261</v>
      </c>
      <c r="I8076" s="3" t="s">
        <v>4525</v>
      </c>
      <c r="J8076" s="3" t="s">
        <v>920</v>
      </c>
      <c r="K8076" s="3" t="s">
        <v>4071</v>
      </c>
      <c r="L8076" s="3" t="s">
        <v>4072</v>
      </c>
      <c r="M8076" s="4">
        <v>892.19</v>
      </c>
      <c r="N8076" s="5" t="s">
        <v>20195</v>
      </c>
    </row>
    <row r="8077" spans="1:14" customFormat="1" ht="15" hidden="1" x14ac:dyDescent="0.25">
      <c r="A8077" s="6" t="s">
        <v>19406</v>
      </c>
      <c r="B8077" s="7" t="s">
        <v>20196</v>
      </c>
      <c r="C8077" s="7" t="s">
        <v>16</v>
      </c>
      <c r="D8077" s="8" t="s">
        <v>193</v>
      </c>
      <c r="E8077" s="8" t="s">
        <v>4443</v>
      </c>
      <c r="F8077" s="8" t="s">
        <v>20172</v>
      </c>
      <c r="G8077" s="8" t="s">
        <v>4260</v>
      </c>
      <c r="H8077" s="8" t="s">
        <v>4261</v>
      </c>
      <c r="I8077" s="8" t="s">
        <v>4525</v>
      </c>
      <c r="J8077" s="8" t="s">
        <v>920</v>
      </c>
      <c r="K8077" s="8" t="s">
        <v>4071</v>
      </c>
      <c r="L8077" s="8" t="s">
        <v>4072</v>
      </c>
      <c r="M8077" s="9">
        <v>6222.47</v>
      </c>
      <c r="N8077" s="10" t="s">
        <v>20197</v>
      </c>
    </row>
    <row r="8078" spans="1:14" customFormat="1" ht="15" hidden="1" x14ac:dyDescent="0.25">
      <c r="A8078" s="1" t="s">
        <v>19406</v>
      </c>
      <c r="B8078" s="2" t="s">
        <v>20198</v>
      </c>
      <c r="C8078" s="2" t="s">
        <v>16</v>
      </c>
      <c r="D8078" s="3" t="s">
        <v>193</v>
      </c>
      <c r="E8078" s="3" t="s">
        <v>7491</v>
      </c>
      <c r="F8078" s="3" t="s">
        <v>19873</v>
      </c>
      <c r="G8078" s="3" t="s">
        <v>4300</v>
      </c>
      <c r="H8078" s="3" t="s">
        <v>4301</v>
      </c>
      <c r="I8078" s="3" t="s">
        <v>5095</v>
      </c>
      <c r="J8078" s="3" t="s">
        <v>920</v>
      </c>
      <c r="K8078" s="3" t="s">
        <v>4204</v>
      </c>
      <c r="L8078" s="3" t="s">
        <v>4205</v>
      </c>
      <c r="M8078" s="4">
        <v>879660.44</v>
      </c>
      <c r="N8078" s="5" t="s">
        <v>20199</v>
      </c>
    </row>
    <row r="8079" spans="1:14" customFormat="1" ht="15" hidden="1" x14ac:dyDescent="0.25">
      <c r="A8079" s="6" t="s">
        <v>19406</v>
      </c>
      <c r="B8079" s="7" t="s">
        <v>20200</v>
      </c>
      <c r="C8079" s="7" t="s">
        <v>16</v>
      </c>
      <c r="D8079" s="8" t="s">
        <v>193</v>
      </c>
      <c r="E8079" s="8" t="s">
        <v>7491</v>
      </c>
      <c r="F8079" s="8" t="s">
        <v>19873</v>
      </c>
      <c r="G8079" s="8" t="s">
        <v>4260</v>
      </c>
      <c r="H8079" s="8" t="s">
        <v>4261</v>
      </c>
      <c r="I8079" s="8" t="s">
        <v>5095</v>
      </c>
      <c r="J8079" s="8" t="s">
        <v>920</v>
      </c>
      <c r="K8079" s="8" t="s">
        <v>4204</v>
      </c>
      <c r="L8079" s="8" t="s">
        <v>4205</v>
      </c>
      <c r="M8079" s="9">
        <v>290181.49</v>
      </c>
      <c r="N8079" s="10" t="s">
        <v>20201</v>
      </c>
    </row>
    <row r="8080" spans="1:14" customFormat="1" ht="15" hidden="1" x14ac:dyDescent="0.25">
      <c r="A8080" s="1" t="s">
        <v>19406</v>
      </c>
      <c r="B8080" s="2" t="s">
        <v>20202</v>
      </c>
      <c r="C8080" s="2" t="s">
        <v>16</v>
      </c>
      <c r="D8080" s="3" t="s">
        <v>193</v>
      </c>
      <c r="E8080" s="3" t="s">
        <v>7491</v>
      </c>
      <c r="F8080" s="3" t="s">
        <v>19873</v>
      </c>
      <c r="G8080" s="3" t="s">
        <v>5649</v>
      </c>
      <c r="H8080" s="3" t="s">
        <v>5650</v>
      </c>
      <c r="I8080" s="3" t="s">
        <v>5095</v>
      </c>
      <c r="J8080" s="3" t="s">
        <v>920</v>
      </c>
      <c r="K8080" s="3" t="s">
        <v>4204</v>
      </c>
      <c r="L8080" s="3" t="s">
        <v>4205</v>
      </c>
      <c r="M8080" s="4">
        <v>123030.15</v>
      </c>
      <c r="N8080" s="5" t="s">
        <v>20203</v>
      </c>
    </row>
    <row r="8081" spans="1:14" customFormat="1" ht="15" hidden="1" x14ac:dyDescent="0.25">
      <c r="A8081" s="6" t="s">
        <v>19406</v>
      </c>
      <c r="B8081" s="7" t="s">
        <v>20204</v>
      </c>
      <c r="C8081" s="7" t="s">
        <v>16</v>
      </c>
      <c r="D8081" s="8" t="s">
        <v>193</v>
      </c>
      <c r="E8081" s="8" t="s">
        <v>7491</v>
      </c>
      <c r="F8081" s="8" t="s">
        <v>19873</v>
      </c>
      <c r="G8081" s="8" t="s">
        <v>5656</v>
      </c>
      <c r="H8081" s="8" t="s">
        <v>5657</v>
      </c>
      <c r="I8081" s="8" t="s">
        <v>5095</v>
      </c>
      <c r="J8081" s="8" t="s">
        <v>920</v>
      </c>
      <c r="K8081" s="8" t="s">
        <v>4204</v>
      </c>
      <c r="L8081" s="8" t="s">
        <v>4205</v>
      </c>
      <c r="M8081" s="9">
        <v>47298.28</v>
      </c>
      <c r="N8081" s="10" t="s">
        <v>20205</v>
      </c>
    </row>
    <row r="8082" spans="1:14" customFormat="1" ht="15" hidden="1" x14ac:dyDescent="0.25">
      <c r="A8082" s="1" t="s">
        <v>19406</v>
      </c>
      <c r="B8082" s="2" t="s">
        <v>20206</v>
      </c>
      <c r="C8082" s="2" t="s">
        <v>16</v>
      </c>
      <c r="D8082" s="3" t="s">
        <v>193</v>
      </c>
      <c r="E8082" s="3" t="s">
        <v>7491</v>
      </c>
      <c r="F8082" s="3" t="s">
        <v>19873</v>
      </c>
      <c r="G8082" s="3" t="s">
        <v>3400</v>
      </c>
      <c r="H8082" s="3" t="s">
        <v>3401</v>
      </c>
      <c r="I8082" s="3" t="s">
        <v>5095</v>
      </c>
      <c r="J8082" s="3" t="s">
        <v>920</v>
      </c>
      <c r="K8082" s="3" t="s">
        <v>4204</v>
      </c>
      <c r="L8082" s="3" t="s">
        <v>4205</v>
      </c>
      <c r="M8082" s="4">
        <v>68184.710000000006</v>
      </c>
      <c r="N8082" s="5" t="s">
        <v>20207</v>
      </c>
    </row>
    <row r="8083" spans="1:14" customFormat="1" ht="15" hidden="1" x14ac:dyDescent="0.25">
      <c r="A8083" s="6" t="s">
        <v>19406</v>
      </c>
      <c r="B8083" s="7" t="s">
        <v>20208</v>
      </c>
      <c r="C8083" s="7" t="s">
        <v>16</v>
      </c>
      <c r="D8083" s="8" t="s">
        <v>193</v>
      </c>
      <c r="E8083" s="8" t="s">
        <v>20209</v>
      </c>
      <c r="F8083" s="8" t="s">
        <v>20000</v>
      </c>
      <c r="G8083" s="8" t="s">
        <v>975</v>
      </c>
      <c r="H8083" s="8" t="s">
        <v>976</v>
      </c>
      <c r="I8083" s="8" t="s">
        <v>5566</v>
      </c>
      <c r="J8083" s="8" t="s">
        <v>625</v>
      </c>
      <c r="K8083" s="8" t="s">
        <v>4071</v>
      </c>
      <c r="L8083" s="8" t="s">
        <v>4072</v>
      </c>
      <c r="M8083" s="9">
        <v>5110.05</v>
      </c>
      <c r="N8083" s="10" t="s">
        <v>20210</v>
      </c>
    </row>
    <row r="8084" spans="1:14" customFormat="1" ht="15" hidden="1" x14ac:dyDescent="0.25">
      <c r="A8084" s="1" t="s">
        <v>19406</v>
      </c>
      <c r="B8084" s="2" t="s">
        <v>20211</v>
      </c>
      <c r="C8084" s="2" t="s">
        <v>16</v>
      </c>
      <c r="D8084" s="3" t="s">
        <v>193</v>
      </c>
      <c r="E8084" s="3" t="s">
        <v>20209</v>
      </c>
      <c r="F8084" s="3" t="s">
        <v>20000</v>
      </c>
      <c r="G8084" s="3" t="s">
        <v>3400</v>
      </c>
      <c r="H8084" s="3" t="s">
        <v>3401</v>
      </c>
      <c r="I8084" s="3" t="s">
        <v>5566</v>
      </c>
      <c r="J8084" s="3" t="s">
        <v>625</v>
      </c>
      <c r="K8084" s="3" t="s">
        <v>4071</v>
      </c>
      <c r="L8084" s="3" t="s">
        <v>4072</v>
      </c>
      <c r="M8084" s="4">
        <v>452.13</v>
      </c>
      <c r="N8084" s="5" t="s">
        <v>20212</v>
      </c>
    </row>
    <row r="8085" spans="1:14" customFormat="1" ht="15" hidden="1" x14ac:dyDescent="0.25">
      <c r="A8085" s="6" t="s">
        <v>19406</v>
      </c>
      <c r="B8085" s="7" t="s">
        <v>20213</v>
      </c>
      <c r="C8085" s="7" t="s">
        <v>16</v>
      </c>
      <c r="D8085" s="8" t="s">
        <v>193</v>
      </c>
      <c r="E8085" s="8" t="s">
        <v>20209</v>
      </c>
      <c r="F8085" s="8" t="s">
        <v>20000</v>
      </c>
      <c r="G8085" s="8" t="s">
        <v>4398</v>
      </c>
      <c r="H8085" s="8" t="s">
        <v>4399</v>
      </c>
      <c r="I8085" s="8" t="s">
        <v>5566</v>
      </c>
      <c r="J8085" s="8" t="s">
        <v>625</v>
      </c>
      <c r="K8085" s="8" t="s">
        <v>4071</v>
      </c>
      <c r="L8085" s="8" t="s">
        <v>4072</v>
      </c>
      <c r="M8085" s="9">
        <v>26.73</v>
      </c>
      <c r="N8085" s="10" t="s">
        <v>20214</v>
      </c>
    </row>
    <row r="8086" spans="1:14" customFormat="1" ht="15" hidden="1" x14ac:dyDescent="0.25">
      <c r="A8086" s="1" t="s">
        <v>19406</v>
      </c>
      <c r="B8086" s="2" t="s">
        <v>20215</v>
      </c>
      <c r="C8086" s="2" t="s">
        <v>16</v>
      </c>
      <c r="D8086" s="3" t="s">
        <v>193</v>
      </c>
      <c r="E8086" s="3" t="s">
        <v>17935</v>
      </c>
      <c r="F8086" s="3" t="s">
        <v>19758</v>
      </c>
      <c r="G8086" s="3" t="s">
        <v>975</v>
      </c>
      <c r="H8086" s="3" t="s">
        <v>976</v>
      </c>
      <c r="I8086" s="3" t="s">
        <v>5807</v>
      </c>
      <c r="J8086" s="3" t="s">
        <v>625</v>
      </c>
      <c r="K8086" s="3" t="s">
        <v>4071</v>
      </c>
      <c r="L8086" s="3" t="s">
        <v>4072</v>
      </c>
      <c r="M8086" s="4">
        <v>12004.74</v>
      </c>
      <c r="N8086" s="5" t="s">
        <v>20216</v>
      </c>
    </row>
    <row r="8087" spans="1:14" customFormat="1" ht="15" hidden="1" x14ac:dyDescent="0.25">
      <c r="A8087" s="6" t="s">
        <v>19406</v>
      </c>
      <c r="B8087" s="7" t="s">
        <v>20217</v>
      </c>
      <c r="C8087" s="7" t="s">
        <v>16</v>
      </c>
      <c r="D8087" s="8" t="s">
        <v>193</v>
      </c>
      <c r="E8087" s="8" t="s">
        <v>7491</v>
      </c>
      <c r="F8087" s="8" t="s">
        <v>19873</v>
      </c>
      <c r="G8087" s="8" t="s">
        <v>3400</v>
      </c>
      <c r="H8087" s="8" t="s">
        <v>3401</v>
      </c>
      <c r="I8087" s="8" t="s">
        <v>5095</v>
      </c>
      <c r="J8087" s="8" t="s">
        <v>920</v>
      </c>
      <c r="K8087" s="8" t="s">
        <v>4204</v>
      </c>
      <c r="L8087" s="8" t="s">
        <v>4205</v>
      </c>
      <c r="M8087" s="9">
        <v>3754.8</v>
      </c>
      <c r="N8087" s="10" t="s">
        <v>20218</v>
      </c>
    </row>
    <row r="8088" spans="1:14" customFormat="1" ht="15" hidden="1" x14ac:dyDescent="0.25">
      <c r="A8088" s="1" t="s">
        <v>19406</v>
      </c>
      <c r="B8088" s="2" t="s">
        <v>20219</v>
      </c>
      <c r="C8088" s="2" t="s">
        <v>16</v>
      </c>
      <c r="D8088" s="3" t="s">
        <v>193</v>
      </c>
      <c r="E8088" s="3" t="s">
        <v>16215</v>
      </c>
      <c r="F8088" s="3" t="s">
        <v>19896</v>
      </c>
      <c r="G8088" s="3" t="s">
        <v>4217</v>
      </c>
      <c r="H8088" s="3" t="s">
        <v>4218</v>
      </c>
      <c r="I8088" s="3" t="s">
        <v>6479</v>
      </c>
      <c r="J8088" s="3" t="s">
        <v>3403</v>
      </c>
      <c r="K8088" s="3" t="s">
        <v>4071</v>
      </c>
      <c r="L8088" s="3" t="s">
        <v>4072</v>
      </c>
      <c r="M8088" s="4">
        <v>78376.639999999999</v>
      </c>
      <c r="N8088" s="5" t="s">
        <v>20220</v>
      </c>
    </row>
    <row r="8089" spans="1:14" customFormat="1" ht="15" hidden="1" x14ac:dyDescent="0.25">
      <c r="A8089" s="6" t="s">
        <v>19406</v>
      </c>
      <c r="B8089" s="7" t="s">
        <v>20221</v>
      </c>
      <c r="C8089" s="7" t="s">
        <v>16</v>
      </c>
      <c r="D8089" s="8" t="s">
        <v>193</v>
      </c>
      <c r="E8089" s="8" t="s">
        <v>16215</v>
      </c>
      <c r="F8089" s="8" t="s">
        <v>19896</v>
      </c>
      <c r="G8089" s="8" t="s">
        <v>3400</v>
      </c>
      <c r="H8089" s="8" t="s">
        <v>3401</v>
      </c>
      <c r="I8089" s="8" t="s">
        <v>6479</v>
      </c>
      <c r="J8089" s="8" t="s">
        <v>3403</v>
      </c>
      <c r="K8089" s="8" t="s">
        <v>4071</v>
      </c>
      <c r="L8089" s="8" t="s">
        <v>4072</v>
      </c>
      <c r="M8089" s="9">
        <v>4220.55</v>
      </c>
      <c r="N8089" s="10" t="s">
        <v>20222</v>
      </c>
    </row>
    <row r="8090" spans="1:14" customFormat="1" ht="15" hidden="1" x14ac:dyDescent="0.25">
      <c r="A8090" s="1" t="s">
        <v>19406</v>
      </c>
      <c r="B8090" s="2" t="s">
        <v>20223</v>
      </c>
      <c r="C8090" s="2" t="s">
        <v>16</v>
      </c>
      <c r="D8090" s="3" t="s">
        <v>193</v>
      </c>
      <c r="E8090" s="3" t="s">
        <v>16215</v>
      </c>
      <c r="F8090" s="3" t="s">
        <v>19896</v>
      </c>
      <c r="G8090" s="3" t="s">
        <v>4398</v>
      </c>
      <c r="H8090" s="3" t="s">
        <v>4399</v>
      </c>
      <c r="I8090" s="3" t="s">
        <v>6479</v>
      </c>
      <c r="J8090" s="3" t="s">
        <v>3403</v>
      </c>
      <c r="K8090" s="3" t="s">
        <v>4071</v>
      </c>
      <c r="L8090" s="3" t="s">
        <v>4072</v>
      </c>
      <c r="M8090" s="4">
        <v>1516.35</v>
      </c>
      <c r="N8090" s="5" t="s">
        <v>20224</v>
      </c>
    </row>
    <row r="8091" spans="1:14" customFormat="1" ht="15" hidden="1" x14ac:dyDescent="0.25">
      <c r="A8091" s="6" t="s">
        <v>19406</v>
      </c>
      <c r="B8091" s="7" t="s">
        <v>20225</v>
      </c>
      <c r="C8091" s="7" t="s">
        <v>16</v>
      </c>
      <c r="D8091" s="8" t="s">
        <v>193</v>
      </c>
      <c r="E8091" s="8" t="s">
        <v>4633</v>
      </c>
      <c r="F8091" s="8" t="s">
        <v>20087</v>
      </c>
      <c r="G8091" s="8" t="s">
        <v>3368</v>
      </c>
      <c r="H8091" s="8" t="s">
        <v>3369</v>
      </c>
      <c r="I8091" s="8" t="s">
        <v>4598</v>
      </c>
      <c r="J8091" s="8" t="s">
        <v>1008</v>
      </c>
      <c r="K8091" s="8" t="s">
        <v>3371</v>
      </c>
      <c r="L8091" s="8" t="s">
        <v>3372</v>
      </c>
      <c r="M8091" s="9">
        <v>2780.23</v>
      </c>
      <c r="N8091" s="10" t="s">
        <v>20226</v>
      </c>
    </row>
    <row r="8092" spans="1:14" customFormat="1" ht="15" hidden="1" x14ac:dyDescent="0.25">
      <c r="A8092" s="1" t="s">
        <v>19406</v>
      </c>
      <c r="B8092" s="2" t="s">
        <v>20227</v>
      </c>
      <c r="C8092" s="2" t="s">
        <v>16</v>
      </c>
      <c r="D8092" s="3" t="s">
        <v>193</v>
      </c>
      <c r="E8092" s="3" t="s">
        <v>20228</v>
      </c>
      <c r="F8092" s="3" t="s">
        <v>20087</v>
      </c>
      <c r="G8092" s="3" t="s">
        <v>3368</v>
      </c>
      <c r="H8092" s="3" t="s">
        <v>3369</v>
      </c>
      <c r="I8092" s="3" t="s">
        <v>4598</v>
      </c>
      <c r="J8092" s="3" t="s">
        <v>1008</v>
      </c>
      <c r="K8092" s="3" t="s">
        <v>3371</v>
      </c>
      <c r="L8092" s="3" t="s">
        <v>3372</v>
      </c>
      <c r="M8092" s="4">
        <v>2957.97</v>
      </c>
      <c r="N8092" s="5" t="s">
        <v>20229</v>
      </c>
    </row>
    <row r="8093" spans="1:14" customFormat="1" ht="15" hidden="1" x14ac:dyDescent="0.25">
      <c r="A8093" s="6" t="s">
        <v>19406</v>
      </c>
      <c r="B8093" s="7" t="s">
        <v>20230</v>
      </c>
      <c r="C8093" s="7" t="s">
        <v>16</v>
      </c>
      <c r="D8093" s="8" t="s">
        <v>193</v>
      </c>
      <c r="E8093" s="8" t="s">
        <v>20231</v>
      </c>
      <c r="F8093" s="8" t="s">
        <v>20232</v>
      </c>
      <c r="G8093" s="8" t="s">
        <v>15954</v>
      </c>
      <c r="H8093" s="8" t="s">
        <v>15955</v>
      </c>
      <c r="I8093" s="8" t="s">
        <v>15956</v>
      </c>
      <c r="J8093" s="8" t="s">
        <v>15957</v>
      </c>
      <c r="K8093" s="8" t="s">
        <v>35</v>
      </c>
      <c r="L8093" s="8" t="s">
        <v>36</v>
      </c>
      <c r="M8093" s="9">
        <v>19835.36</v>
      </c>
      <c r="N8093" s="10" t="s">
        <v>20233</v>
      </c>
    </row>
    <row r="8094" spans="1:14" customFormat="1" ht="15" hidden="1" x14ac:dyDescent="0.25">
      <c r="A8094" s="1" t="s">
        <v>19406</v>
      </c>
      <c r="B8094" s="2" t="s">
        <v>20234</v>
      </c>
      <c r="C8094" s="2" t="s">
        <v>16</v>
      </c>
      <c r="D8094" s="3" t="s">
        <v>193</v>
      </c>
      <c r="E8094" s="3" t="s">
        <v>20231</v>
      </c>
      <c r="F8094" s="3" t="s">
        <v>20232</v>
      </c>
      <c r="G8094" s="3" t="s">
        <v>3400</v>
      </c>
      <c r="H8094" s="3" t="s">
        <v>3401</v>
      </c>
      <c r="I8094" s="3" t="s">
        <v>15956</v>
      </c>
      <c r="J8094" s="3" t="s">
        <v>15957</v>
      </c>
      <c r="K8094" s="3" t="s">
        <v>35</v>
      </c>
      <c r="L8094" s="3" t="s">
        <v>36</v>
      </c>
      <c r="M8094" s="4">
        <v>792.92</v>
      </c>
      <c r="N8094" s="5" t="s">
        <v>20235</v>
      </c>
    </row>
    <row r="8095" spans="1:14" customFormat="1" ht="15" hidden="1" x14ac:dyDescent="0.25">
      <c r="A8095" s="6" t="s">
        <v>19406</v>
      </c>
      <c r="B8095" s="7" t="s">
        <v>20236</v>
      </c>
      <c r="C8095" s="7" t="s">
        <v>16</v>
      </c>
      <c r="D8095" s="8" t="s">
        <v>193</v>
      </c>
      <c r="E8095" s="8" t="s">
        <v>4132</v>
      </c>
      <c r="F8095" s="8" t="s">
        <v>20135</v>
      </c>
      <c r="G8095" s="8" t="s">
        <v>4300</v>
      </c>
      <c r="H8095" s="8" t="s">
        <v>4301</v>
      </c>
      <c r="I8095" s="8" t="s">
        <v>4470</v>
      </c>
      <c r="J8095" s="8" t="s">
        <v>920</v>
      </c>
      <c r="K8095" s="8" t="s">
        <v>4204</v>
      </c>
      <c r="L8095" s="8" t="s">
        <v>4205</v>
      </c>
      <c r="M8095" s="9">
        <v>79718.02</v>
      </c>
      <c r="N8095" s="10" t="s">
        <v>20237</v>
      </c>
    </row>
    <row r="8096" spans="1:14" customFormat="1" ht="15" hidden="1" x14ac:dyDescent="0.25">
      <c r="A8096" s="1" t="s">
        <v>19406</v>
      </c>
      <c r="B8096" s="2" t="s">
        <v>20238</v>
      </c>
      <c r="C8096" s="2" t="s">
        <v>16</v>
      </c>
      <c r="D8096" s="3" t="s">
        <v>193</v>
      </c>
      <c r="E8096" s="3" t="s">
        <v>4132</v>
      </c>
      <c r="F8096" s="3" t="s">
        <v>20135</v>
      </c>
      <c r="G8096" s="3" t="s">
        <v>4256</v>
      </c>
      <c r="H8096" s="3" t="s">
        <v>4257</v>
      </c>
      <c r="I8096" s="3" t="s">
        <v>4470</v>
      </c>
      <c r="J8096" s="3" t="s">
        <v>920</v>
      </c>
      <c r="K8096" s="3" t="s">
        <v>4204</v>
      </c>
      <c r="L8096" s="3" t="s">
        <v>4205</v>
      </c>
      <c r="M8096" s="4">
        <v>46037.08</v>
      </c>
      <c r="N8096" s="5" t="s">
        <v>20239</v>
      </c>
    </row>
    <row r="8097" spans="1:14" customFormat="1" ht="15" hidden="1" x14ac:dyDescent="0.25">
      <c r="A8097" s="6" t="s">
        <v>19406</v>
      </c>
      <c r="B8097" s="7" t="s">
        <v>20240</v>
      </c>
      <c r="C8097" s="7" t="s">
        <v>16</v>
      </c>
      <c r="D8097" s="8" t="s">
        <v>193</v>
      </c>
      <c r="E8097" s="8" t="s">
        <v>4132</v>
      </c>
      <c r="F8097" s="8" t="s">
        <v>20135</v>
      </c>
      <c r="G8097" s="8" t="s">
        <v>5649</v>
      </c>
      <c r="H8097" s="8" t="s">
        <v>5650</v>
      </c>
      <c r="I8097" s="8" t="s">
        <v>4470</v>
      </c>
      <c r="J8097" s="8" t="s">
        <v>920</v>
      </c>
      <c r="K8097" s="8" t="s">
        <v>4204</v>
      </c>
      <c r="L8097" s="8" t="s">
        <v>4205</v>
      </c>
      <c r="M8097" s="9">
        <v>13396.28</v>
      </c>
      <c r="N8097" s="10" t="s">
        <v>20241</v>
      </c>
    </row>
    <row r="8098" spans="1:14" customFormat="1" ht="15" hidden="1" x14ac:dyDescent="0.25">
      <c r="A8098" s="1" t="s">
        <v>19406</v>
      </c>
      <c r="B8098" s="2" t="s">
        <v>20242</v>
      </c>
      <c r="C8098" s="2" t="s">
        <v>16</v>
      </c>
      <c r="D8098" s="3" t="s">
        <v>193</v>
      </c>
      <c r="E8098" s="3" t="s">
        <v>4132</v>
      </c>
      <c r="F8098" s="3" t="s">
        <v>20135</v>
      </c>
      <c r="G8098" s="3" t="s">
        <v>3400</v>
      </c>
      <c r="H8098" s="3" t="s">
        <v>3401</v>
      </c>
      <c r="I8098" s="3" t="s">
        <v>4470</v>
      </c>
      <c r="J8098" s="3" t="s">
        <v>920</v>
      </c>
      <c r="K8098" s="3" t="s">
        <v>4204</v>
      </c>
      <c r="L8098" s="3" t="s">
        <v>4205</v>
      </c>
      <c r="M8098" s="4">
        <v>10033.200000000001</v>
      </c>
      <c r="N8098" s="5" t="s">
        <v>20243</v>
      </c>
    </row>
    <row r="8099" spans="1:14" customFormat="1" ht="15" hidden="1" x14ac:dyDescent="0.25">
      <c r="A8099" s="6" t="s">
        <v>19406</v>
      </c>
      <c r="B8099" s="7" t="s">
        <v>20244</v>
      </c>
      <c r="C8099" s="7" t="s">
        <v>16</v>
      </c>
      <c r="D8099" s="8" t="s">
        <v>193</v>
      </c>
      <c r="E8099" s="8" t="s">
        <v>4132</v>
      </c>
      <c r="F8099" s="8" t="s">
        <v>20135</v>
      </c>
      <c r="G8099" s="8" t="s">
        <v>5656</v>
      </c>
      <c r="H8099" s="8" t="s">
        <v>5657</v>
      </c>
      <c r="I8099" s="8" t="s">
        <v>4470</v>
      </c>
      <c r="J8099" s="8" t="s">
        <v>920</v>
      </c>
      <c r="K8099" s="8" t="s">
        <v>4204</v>
      </c>
      <c r="L8099" s="8" t="s">
        <v>4205</v>
      </c>
      <c r="M8099" s="9">
        <v>14615.17</v>
      </c>
      <c r="N8099" s="10" t="s">
        <v>20245</v>
      </c>
    </row>
    <row r="8100" spans="1:14" customFormat="1" ht="15" hidden="1" x14ac:dyDescent="0.25">
      <c r="A8100" s="1" t="s">
        <v>19406</v>
      </c>
      <c r="B8100" s="2" t="s">
        <v>20246</v>
      </c>
      <c r="C8100" s="2" t="s">
        <v>16</v>
      </c>
      <c r="D8100" s="3" t="s">
        <v>193</v>
      </c>
      <c r="E8100" s="3" t="s">
        <v>4132</v>
      </c>
      <c r="F8100" s="3" t="s">
        <v>20135</v>
      </c>
      <c r="G8100" s="3" t="s">
        <v>4260</v>
      </c>
      <c r="H8100" s="3" t="s">
        <v>4261</v>
      </c>
      <c r="I8100" s="3" t="s">
        <v>4470</v>
      </c>
      <c r="J8100" s="3" t="s">
        <v>920</v>
      </c>
      <c r="K8100" s="3" t="s">
        <v>4204</v>
      </c>
      <c r="L8100" s="3" t="s">
        <v>4205</v>
      </c>
      <c r="M8100" s="4">
        <v>174238.2</v>
      </c>
      <c r="N8100" s="5" t="s">
        <v>20247</v>
      </c>
    </row>
    <row r="8101" spans="1:14" customFormat="1" ht="15" hidden="1" x14ac:dyDescent="0.25">
      <c r="A8101" s="6" t="s">
        <v>19406</v>
      </c>
      <c r="B8101" s="7" t="s">
        <v>20248</v>
      </c>
      <c r="C8101" s="7" t="s">
        <v>16</v>
      </c>
      <c r="D8101" s="8" t="s">
        <v>193</v>
      </c>
      <c r="E8101" s="8" t="s">
        <v>4132</v>
      </c>
      <c r="F8101" s="8" t="s">
        <v>20135</v>
      </c>
      <c r="G8101" s="8" t="s">
        <v>3431</v>
      </c>
      <c r="H8101" s="8" t="s">
        <v>3407</v>
      </c>
      <c r="I8101" s="8" t="s">
        <v>4470</v>
      </c>
      <c r="J8101" s="8" t="s">
        <v>920</v>
      </c>
      <c r="K8101" s="8" t="s">
        <v>4204</v>
      </c>
      <c r="L8101" s="8" t="s">
        <v>4205</v>
      </c>
      <c r="M8101" s="9">
        <v>2183.36</v>
      </c>
      <c r="N8101" s="10" t="s">
        <v>20249</v>
      </c>
    </row>
    <row r="8102" spans="1:14" customFormat="1" ht="15" hidden="1" x14ac:dyDescent="0.25">
      <c r="A8102" s="1" t="s">
        <v>19406</v>
      </c>
      <c r="B8102" s="2" t="s">
        <v>20250</v>
      </c>
      <c r="C8102" s="2" t="s">
        <v>16</v>
      </c>
      <c r="D8102" s="3" t="s">
        <v>193</v>
      </c>
      <c r="E8102" s="3" t="s">
        <v>9151</v>
      </c>
      <c r="F8102" s="3" t="s">
        <v>20251</v>
      </c>
      <c r="G8102" s="3" t="s">
        <v>4222</v>
      </c>
      <c r="H8102" s="3" t="s">
        <v>4223</v>
      </c>
      <c r="I8102" s="3" t="s">
        <v>2149</v>
      </c>
      <c r="J8102" s="3" t="s">
        <v>1014</v>
      </c>
      <c r="K8102" s="3" t="s">
        <v>4212</v>
      </c>
      <c r="L8102" s="3" t="s">
        <v>4213</v>
      </c>
      <c r="M8102" s="4">
        <v>3647180.91</v>
      </c>
      <c r="N8102" s="5" t="s">
        <v>20252</v>
      </c>
    </row>
    <row r="8103" spans="1:14" customFormat="1" ht="15" hidden="1" x14ac:dyDescent="0.25">
      <c r="A8103" s="6" t="s">
        <v>19406</v>
      </c>
      <c r="B8103" s="7" t="s">
        <v>20253</v>
      </c>
      <c r="C8103" s="7" t="s">
        <v>16</v>
      </c>
      <c r="D8103" s="8" t="s">
        <v>193</v>
      </c>
      <c r="E8103" s="8" t="s">
        <v>9151</v>
      </c>
      <c r="F8103" s="8" t="s">
        <v>20251</v>
      </c>
      <c r="G8103" s="8" t="s">
        <v>4228</v>
      </c>
      <c r="H8103" s="8" t="s">
        <v>4229</v>
      </c>
      <c r="I8103" s="8" t="s">
        <v>2149</v>
      </c>
      <c r="J8103" s="8" t="s">
        <v>1014</v>
      </c>
      <c r="K8103" s="8" t="s">
        <v>4212</v>
      </c>
      <c r="L8103" s="8" t="s">
        <v>4213</v>
      </c>
      <c r="M8103" s="9">
        <v>63345.49</v>
      </c>
      <c r="N8103" s="10" t="s">
        <v>20254</v>
      </c>
    </row>
    <row r="8104" spans="1:14" customFormat="1" ht="15" hidden="1" x14ac:dyDescent="0.25">
      <c r="A8104" s="1" t="s">
        <v>19406</v>
      </c>
      <c r="B8104" s="2" t="s">
        <v>20255</v>
      </c>
      <c r="C8104" s="2" t="s">
        <v>16</v>
      </c>
      <c r="D8104" s="3" t="s">
        <v>193</v>
      </c>
      <c r="E8104" s="3" t="s">
        <v>9151</v>
      </c>
      <c r="F8104" s="3" t="s">
        <v>20251</v>
      </c>
      <c r="G8104" s="3" t="s">
        <v>4234</v>
      </c>
      <c r="H8104" s="3" t="s">
        <v>4235</v>
      </c>
      <c r="I8104" s="3" t="s">
        <v>2149</v>
      </c>
      <c r="J8104" s="3" t="s">
        <v>1014</v>
      </c>
      <c r="K8104" s="3" t="s">
        <v>4212</v>
      </c>
      <c r="L8104" s="3" t="s">
        <v>4213</v>
      </c>
      <c r="M8104" s="4">
        <v>2550706.7000000002</v>
      </c>
      <c r="N8104" s="5" t="s">
        <v>20256</v>
      </c>
    </row>
    <row r="8105" spans="1:14" customFormat="1" ht="15" hidden="1" x14ac:dyDescent="0.25">
      <c r="A8105" s="6" t="s">
        <v>19406</v>
      </c>
      <c r="B8105" s="7" t="s">
        <v>20257</v>
      </c>
      <c r="C8105" s="7" t="s">
        <v>16</v>
      </c>
      <c r="D8105" s="8" t="s">
        <v>193</v>
      </c>
      <c r="E8105" s="8" t="s">
        <v>9151</v>
      </c>
      <c r="F8105" s="8" t="s">
        <v>20251</v>
      </c>
      <c r="G8105" s="8" t="s">
        <v>4238</v>
      </c>
      <c r="H8105" s="8" t="s">
        <v>4239</v>
      </c>
      <c r="I8105" s="8" t="s">
        <v>2149</v>
      </c>
      <c r="J8105" s="8" t="s">
        <v>1014</v>
      </c>
      <c r="K8105" s="8" t="s">
        <v>4212</v>
      </c>
      <c r="L8105" s="8" t="s">
        <v>4213</v>
      </c>
      <c r="M8105" s="9">
        <v>1799874.91</v>
      </c>
      <c r="N8105" s="10" t="s">
        <v>20258</v>
      </c>
    </row>
    <row r="8106" spans="1:14" customFormat="1" ht="15" hidden="1" x14ac:dyDescent="0.25">
      <c r="A8106" s="1" t="s">
        <v>19406</v>
      </c>
      <c r="B8106" s="2" t="s">
        <v>20259</v>
      </c>
      <c r="C8106" s="2" t="s">
        <v>16</v>
      </c>
      <c r="D8106" s="3" t="s">
        <v>193</v>
      </c>
      <c r="E8106" s="3" t="s">
        <v>9151</v>
      </c>
      <c r="F8106" s="3" t="s">
        <v>20251</v>
      </c>
      <c r="G8106" s="3" t="s">
        <v>4242</v>
      </c>
      <c r="H8106" s="3" t="s">
        <v>4243</v>
      </c>
      <c r="I8106" s="3" t="s">
        <v>2149</v>
      </c>
      <c r="J8106" s="3" t="s">
        <v>1014</v>
      </c>
      <c r="K8106" s="3" t="s">
        <v>4212</v>
      </c>
      <c r="L8106" s="3" t="s">
        <v>4213</v>
      </c>
      <c r="M8106" s="4">
        <v>1552951.2</v>
      </c>
      <c r="N8106" s="5" t="s">
        <v>20260</v>
      </c>
    </row>
    <row r="8107" spans="1:14" customFormat="1" ht="15" hidden="1" x14ac:dyDescent="0.25">
      <c r="A8107" s="6" t="s">
        <v>19406</v>
      </c>
      <c r="B8107" s="7" t="s">
        <v>20261</v>
      </c>
      <c r="C8107" s="7" t="s">
        <v>16</v>
      </c>
      <c r="D8107" s="8" t="s">
        <v>193</v>
      </c>
      <c r="E8107" s="8" t="s">
        <v>9151</v>
      </c>
      <c r="F8107" s="8" t="s">
        <v>20251</v>
      </c>
      <c r="G8107" s="8" t="s">
        <v>4268</v>
      </c>
      <c r="H8107" s="8" t="s">
        <v>4269</v>
      </c>
      <c r="I8107" s="8" t="s">
        <v>2149</v>
      </c>
      <c r="J8107" s="8" t="s">
        <v>1014</v>
      </c>
      <c r="K8107" s="8" t="s">
        <v>4212</v>
      </c>
      <c r="L8107" s="8" t="s">
        <v>4213</v>
      </c>
      <c r="M8107" s="9">
        <v>1172647.8999999999</v>
      </c>
      <c r="N8107" s="10" t="s">
        <v>20262</v>
      </c>
    </row>
    <row r="8108" spans="1:14" customFormat="1" ht="15" hidden="1" x14ac:dyDescent="0.25">
      <c r="A8108" s="1" t="s">
        <v>19406</v>
      </c>
      <c r="B8108" s="2" t="s">
        <v>20263</v>
      </c>
      <c r="C8108" s="2" t="s">
        <v>16</v>
      </c>
      <c r="D8108" s="3" t="s">
        <v>193</v>
      </c>
      <c r="E8108" s="3" t="s">
        <v>9151</v>
      </c>
      <c r="F8108" s="3" t="s">
        <v>20251</v>
      </c>
      <c r="G8108" s="3" t="s">
        <v>14831</v>
      </c>
      <c r="H8108" s="3" t="s">
        <v>14832</v>
      </c>
      <c r="I8108" s="3" t="s">
        <v>2149</v>
      </c>
      <c r="J8108" s="3" t="s">
        <v>1014</v>
      </c>
      <c r="K8108" s="3" t="s">
        <v>4212</v>
      </c>
      <c r="L8108" s="3" t="s">
        <v>4213</v>
      </c>
      <c r="M8108" s="4">
        <v>6710.92</v>
      </c>
      <c r="N8108" s="5" t="s">
        <v>20264</v>
      </c>
    </row>
    <row r="8109" spans="1:14" customFormat="1" ht="15" hidden="1" x14ac:dyDescent="0.25">
      <c r="A8109" s="6" t="s">
        <v>19406</v>
      </c>
      <c r="B8109" s="7" t="s">
        <v>20265</v>
      </c>
      <c r="C8109" s="7" t="s">
        <v>16</v>
      </c>
      <c r="D8109" s="8" t="s">
        <v>193</v>
      </c>
      <c r="E8109" s="8" t="s">
        <v>20266</v>
      </c>
      <c r="F8109" s="8" t="s">
        <v>20267</v>
      </c>
      <c r="G8109" s="8" t="s">
        <v>3431</v>
      </c>
      <c r="H8109" s="8" t="s">
        <v>3407</v>
      </c>
      <c r="I8109" s="8" t="s">
        <v>624</v>
      </c>
      <c r="J8109" s="8" t="s">
        <v>625</v>
      </c>
      <c r="K8109" s="8" t="s">
        <v>4204</v>
      </c>
      <c r="L8109" s="8" t="s">
        <v>4205</v>
      </c>
      <c r="M8109" s="9">
        <v>0.78</v>
      </c>
      <c r="N8109" s="10" t="s">
        <v>20268</v>
      </c>
    </row>
    <row r="8110" spans="1:14" customFormat="1" ht="15" hidden="1" x14ac:dyDescent="0.25">
      <c r="A8110" s="1" t="s">
        <v>19406</v>
      </c>
      <c r="B8110" s="2" t="s">
        <v>20269</v>
      </c>
      <c r="C8110" s="2" t="s">
        <v>16</v>
      </c>
      <c r="D8110" s="3" t="s">
        <v>193</v>
      </c>
      <c r="E8110" s="3" t="s">
        <v>20266</v>
      </c>
      <c r="F8110" s="3" t="s">
        <v>20267</v>
      </c>
      <c r="G8110" s="3" t="s">
        <v>3431</v>
      </c>
      <c r="H8110" s="3" t="s">
        <v>3407</v>
      </c>
      <c r="I8110" s="3" t="s">
        <v>624</v>
      </c>
      <c r="J8110" s="3" t="s">
        <v>625</v>
      </c>
      <c r="K8110" s="3" t="s">
        <v>4204</v>
      </c>
      <c r="L8110" s="3" t="s">
        <v>4205</v>
      </c>
      <c r="M8110" s="4">
        <v>1.56</v>
      </c>
      <c r="N8110" s="5" t="s">
        <v>20270</v>
      </c>
    </row>
    <row r="8111" spans="1:14" customFormat="1" ht="15" hidden="1" x14ac:dyDescent="0.25">
      <c r="A8111" s="6" t="s">
        <v>19406</v>
      </c>
      <c r="B8111" s="7" t="s">
        <v>20271</v>
      </c>
      <c r="C8111" s="7" t="s">
        <v>16</v>
      </c>
      <c r="D8111" s="8" t="s">
        <v>193</v>
      </c>
      <c r="E8111" s="8" t="s">
        <v>20266</v>
      </c>
      <c r="F8111" s="8" t="s">
        <v>20267</v>
      </c>
      <c r="G8111" s="8" t="s">
        <v>3431</v>
      </c>
      <c r="H8111" s="8" t="s">
        <v>3407</v>
      </c>
      <c r="I8111" s="8" t="s">
        <v>624</v>
      </c>
      <c r="J8111" s="8" t="s">
        <v>625</v>
      </c>
      <c r="K8111" s="8" t="s">
        <v>4204</v>
      </c>
      <c r="L8111" s="8" t="s">
        <v>4205</v>
      </c>
      <c r="M8111" s="9">
        <v>15.48</v>
      </c>
      <c r="N8111" s="10" t="s">
        <v>20272</v>
      </c>
    </row>
    <row r="8112" spans="1:14" customFormat="1" ht="15" hidden="1" x14ac:dyDescent="0.25">
      <c r="A8112" s="1" t="s">
        <v>19406</v>
      </c>
      <c r="B8112" s="2" t="s">
        <v>20273</v>
      </c>
      <c r="C8112" s="2" t="s">
        <v>16</v>
      </c>
      <c r="D8112" s="3" t="s">
        <v>193</v>
      </c>
      <c r="E8112" s="3" t="s">
        <v>20266</v>
      </c>
      <c r="F8112" s="3" t="s">
        <v>20267</v>
      </c>
      <c r="G8112" s="3" t="s">
        <v>3431</v>
      </c>
      <c r="H8112" s="3" t="s">
        <v>3407</v>
      </c>
      <c r="I8112" s="3" t="s">
        <v>624</v>
      </c>
      <c r="J8112" s="3" t="s">
        <v>625</v>
      </c>
      <c r="K8112" s="3" t="s">
        <v>4204</v>
      </c>
      <c r="L8112" s="3" t="s">
        <v>4205</v>
      </c>
      <c r="M8112" s="4">
        <v>5.16</v>
      </c>
      <c r="N8112" s="5" t="s">
        <v>20274</v>
      </c>
    </row>
    <row r="8113" spans="1:14" customFormat="1" ht="15" hidden="1" x14ac:dyDescent="0.25">
      <c r="A8113" s="6" t="s">
        <v>19406</v>
      </c>
      <c r="B8113" s="7" t="s">
        <v>20275</v>
      </c>
      <c r="C8113" s="7" t="s">
        <v>16</v>
      </c>
      <c r="D8113" s="8" t="s">
        <v>193</v>
      </c>
      <c r="E8113" s="8" t="s">
        <v>20266</v>
      </c>
      <c r="F8113" s="8" t="s">
        <v>20267</v>
      </c>
      <c r="G8113" s="8" t="s">
        <v>3431</v>
      </c>
      <c r="H8113" s="8" t="s">
        <v>3407</v>
      </c>
      <c r="I8113" s="8" t="s">
        <v>624</v>
      </c>
      <c r="J8113" s="8" t="s">
        <v>625</v>
      </c>
      <c r="K8113" s="8" t="s">
        <v>4204</v>
      </c>
      <c r="L8113" s="8" t="s">
        <v>4205</v>
      </c>
      <c r="M8113" s="9">
        <v>10.32</v>
      </c>
      <c r="N8113" s="10" t="s">
        <v>20276</v>
      </c>
    </row>
    <row r="8114" spans="1:14" customFormat="1" ht="15" hidden="1" x14ac:dyDescent="0.25">
      <c r="A8114" s="1" t="s">
        <v>19406</v>
      </c>
      <c r="B8114" s="2" t="s">
        <v>20277</v>
      </c>
      <c r="C8114" s="2" t="s">
        <v>16</v>
      </c>
      <c r="D8114" s="3" t="s">
        <v>193</v>
      </c>
      <c r="E8114" s="3" t="s">
        <v>20266</v>
      </c>
      <c r="F8114" s="3" t="s">
        <v>20267</v>
      </c>
      <c r="G8114" s="3" t="s">
        <v>4260</v>
      </c>
      <c r="H8114" s="3" t="s">
        <v>4261</v>
      </c>
      <c r="I8114" s="3" t="s">
        <v>624</v>
      </c>
      <c r="J8114" s="3" t="s">
        <v>625</v>
      </c>
      <c r="K8114" s="3" t="s">
        <v>4204</v>
      </c>
      <c r="L8114" s="3" t="s">
        <v>4205</v>
      </c>
      <c r="M8114" s="4">
        <v>5030.16</v>
      </c>
      <c r="N8114" s="5" t="s">
        <v>20278</v>
      </c>
    </row>
    <row r="8115" spans="1:14" customFormat="1" ht="15" hidden="1" x14ac:dyDescent="0.25">
      <c r="A8115" s="6" t="s">
        <v>19406</v>
      </c>
      <c r="B8115" s="7" t="s">
        <v>20279</v>
      </c>
      <c r="C8115" s="7" t="s">
        <v>16</v>
      </c>
      <c r="D8115" s="8" t="s">
        <v>193</v>
      </c>
      <c r="E8115" s="8" t="s">
        <v>20266</v>
      </c>
      <c r="F8115" s="8" t="s">
        <v>20267</v>
      </c>
      <c r="G8115" s="8" t="s">
        <v>4260</v>
      </c>
      <c r="H8115" s="8" t="s">
        <v>4261</v>
      </c>
      <c r="I8115" s="8" t="s">
        <v>624</v>
      </c>
      <c r="J8115" s="8" t="s">
        <v>625</v>
      </c>
      <c r="K8115" s="8" t="s">
        <v>4204</v>
      </c>
      <c r="L8115" s="8" t="s">
        <v>4205</v>
      </c>
      <c r="M8115" s="9">
        <v>818.76</v>
      </c>
      <c r="N8115" s="10" t="s">
        <v>20280</v>
      </c>
    </row>
    <row r="8116" spans="1:14" customFormat="1" ht="15" hidden="1" x14ac:dyDescent="0.25">
      <c r="A8116" s="1" t="s">
        <v>19406</v>
      </c>
      <c r="B8116" s="2" t="s">
        <v>20281</v>
      </c>
      <c r="C8116" s="2" t="s">
        <v>16</v>
      </c>
      <c r="D8116" s="3" t="s">
        <v>193</v>
      </c>
      <c r="E8116" s="3" t="s">
        <v>20266</v>
      </c>
      <c r="F8116" s="3" t="s">
        <v>20267</v>
      </c>
      <c r="G8116" s="3" t="s">
        <v>4260</v>
      </c>
      <c r="H8116" s="3" t="s">
        <v>4261</v>
      </c>
      <c r="I8116" s="3" t="s">
        <v>624</v>
      </c>
      <c r="J8116" s="3" t="s">
        <v>625</v>
      </c>
      <c r="K8116" s="3" t="s">
        <v>4204</v>
      </c>
      <c r="L8116" s="3" t="s">
        <v>4205</v>
      </c>
      <c r="M8116" s="4">
        <v>4155.18</v>
      </c>
      <c r="N8116" s="5" t="s">
        <v>20282</v>
      </c>
    </row>
    <row r="8117" spans="1:14" customFormat="1" ht="15" hidden="1" x14ac:dyDescent="0.25">
      <c r="A8117" s="6" t="s">
        <v>19406</v>
      </c>
      <c r="B8117" s="7" t="s">
        <v>20283</v>
      </c>
      <c r="C8117" s="7" t="s">
        <v>16</v>
      </c>
      <c r="D8117" s="8" t="s">
        <v>193</v>
      </c>
      <c r="E8117" s="8" t="s">
        <v>20266</v>
      </c>
      <c r="F8117" s="8" t="s">
        <v>20267</v>
      </c>
      <c r="G8117" s="8" t="s">
        <v>4260</v>
      </c>
      <c r="H8117" s="8" t="s">
        <v>4261</v>
      </c>
      <c r="I8117" s="8" t="s">
        <v>624</v>
      </c>
      <c r="J8117" s="8" t="s">
        <v>625</v>
      </c>
      <c r="K8117" s="8" t="s">
        <v>4204</v>
      </c>
      <c r="L8117" s="8" t="s">
        <v>4205</v>
      </c>
      <c r="M8117" s="9">
        <v>1723.62</v>
      </c>
      <c r="N8117" s="10" t="s">
        <v>20284</v>
      </c>
    </row>
    <row r="8118" spans="1:14" customFormat="1" ht="15" hidden="1" x14ac:dyDescent="0.25">
      <c r="A8118" s="1" t="s">
        <v>19406</v>
      </c>
      <c r="B8118" s="2" t="s">
        <v>20285</v>
      </c>
      <c r="C8118" s="2" t="s">
        <v>16</v>
      </c>
      <c r="D8118" s="3" t="s">
        <v>193</v>
      </c>
      <c r="E8118" s="3" t="s">
        <v>20266</v>
      </c>
      <c r="F8118" s="3" t="s">
        <v>20267</v>
      </c>
      <c r="G8118" s="3" t="s">
        <v>4260</v>
      </c>
      <c r="H8118" s="3" t="s">
        <v>4261</v>
      </c>
      <c r="I8118" s="3" t="s">
        <v>624</v>
      </c>
      <c r="J8118" s="3" t="s">
        <v>625</v>
      </c>
      <c r="K8118" s="3" t="s">
        <v>4204</v>
      </c>
      <c r="L8118" s="3" t="s">
        <v>4205</v>
      </c>
      <c r="M8118" s="4">
        <v>20.45</v>
      </c>
      <c r="N8118" s="5" t="s">
        <v>20286</v>
      </c>
    </row>
    <row r="8119" spans="1:14" customFormat="1" ht="15" hidden="1" x14ac:dyDescent="0.25">
      <c r="A8119" s="6" t="s">
        <v>19406</v>
      </c>
      <c r="B8119" s="7" t="s">
        <v>20287</v>
      </c>
      <c r="C8119" s="7" t="s">
        <v>16</v>
      </c>
      <c r="D8119" s="8" t="s">
        <v>193</v>
      </c>
      <c r="E8119" s="8" t="s">
        <v>20266</v>
      </c>
      <c r="F8119" s="8" t="s">
        <v>20267</v>
      </c>
      <c r="G8119" s="8" t="s">
        <v>4256</v>
      </c>
      <c r="H8119" s="8" t="s">
        <v>4257</v>
      </c>
      <c r="I8119" s="8" t="s">
        <v>624</v>
      </c>
      <c r="J8119" s="8" t="s">
        <v>625</v>
      </c>
      <c r="K8119" s="8" t="s">
        <v>4204</v>
      </c>
      <c r="L8119" s="8" t="s">
        <v>4205</v>
      </c>
      <c r="M8119" s="9">
        <v>126005.69</v>
      </c>
      <c r="N8119" s="10" t="s">
        <v>20288</v>
      </c>
    </row>
    <row r="8120" spans="1:14" customFormat="1" ht="15" hidden="1" x14ac:dyDescent="0.25">
      <c r="A8120" s="1" t="s">
        <v>19406</v>
      </c>
      <c r="B8120" s="2" t="s">
        <v>20289</v>
      </c>
      <c r="C8120" s="2" t="s">
        <v>16</v>
      </c>
      <c r="D8120" s="3" t="s">
        <v>193</v>
      </c>
      <c r="E8120" s="3" t="s">
        <v>20266</v>
      </c>
      <c r="F8120" s="3" t="s">
        <v>20267</v>
      </c>
      <c r="G8120" s="3" t="s">
        <v>4256</v>
      </c>
      <c r="H8120" s="3" t="s">
        <v>4257</v>
      </c>
      <c r="I8120" s="3" t="s">
        <v>624</v>
      </c>
      <c r="J8120" s="3" t="s">
        <v>625</v>
      </c>
      <c r="K8120" s="3" t="s">
        <v>4204</v>
      </c>
      <c r="L8120" s="3" t="s">
        <v>4205</v>
      </c>
      <c r="M8120" s="4">
        <v>36198.85</v>
      </c>
      <c r="N8120" s="5" t="s">
        <v>20290</v>
      </c>
    </row>
    <row r="8121" spans="1:14" customFormat="1" ht="15" hidden="1" x14ac:dyDescent="0.25">
      <c r="A8121" s="6" t="s">
        <v>19406</v>
      </c>
      <c r="B8121" s="7" t="s">
        <v>20291</v>
      </c>
      <c r="C8121" s="7" t="s">
        <v>16</v>
      </c>
      <c r="D8121" s="8" t="s">
        <v>193</v>
      </c>
      <c r="E8121" s="8" t="s">
        <v>20266</v>
      </c>
      <c r="F8121" s="8" t="s">
        <v>20267</v>
      </c>
      <c r="G8121" s="8" t="s">
        <v>4256</v>
      </c>
      <c r="H8121" s="8" t="s">
        <v>4257</v>
      </c>
      <c r="I8121" s="8" t="s">
        <v>624</v>
      </c>
      <c r="J8121" s="8" t="s">
        <v>625</v>
      </c>
      <c r="K8121" s="8" t="s">
        <v>4204</v>
      </c>
      <c r="L8121" s="8" t="s">
        <v>4205</v>
      </c>
      <c r="M8121" s="9">
        <v>94181.47</v>
      </c>
      <c r="N8121" s="10" t="s">
        <v>20292</v>
      </c>
    </row>
    <row r="8122" spans="1:14" customFormat="1" ht="15" hidden="1" x14ac:dyDescent="0.25">
      <c r="A8122" s="1" t="s">
        <v>19406</v>
      </c>
      <c r="B8122" s="2" t="s">
        <v>20293</v>
      </c>
      <c r="C8122" s="2" t="s">
        <v>16</v>
      </c>
      <c r="D8122" s="3" t="s">
        <v>193</v>
      </c>
      <c r="E8122" s="3" t="s">
        <v>20266</v>
      </c>
      <c r="F8122" s="3" t="s">
        <v>20267</v>
      </c>
      <c r="G8122" s="3" t="s">
        <v>4256</v>
      </c>
      <c r="H8122" s="3" t="s">
        <v>4257</v>
      </c>
      <c r="I8122" s="3" t="s">
        <v>624</v>
      </c>
      <c r="J8122" s="3" t="s">
        <v>625</v>
      </c>
      <c r="K8122" s="3" t="s">
        <v>4204</v>
      </c>
      <c r="L8122" s="3" t="s">
        <v>4205</v>
      </c>
      <c r="M8122" s="4">
        <v>33606.94</v>
      </c>
      <c r="N8122" s="5" t="s">
        <v>20294</v>
      </c>
    </row>
    <row r="8123" spans="1:14" customFormat="1" ht="15" hidden="1" x14ac:dyDescent="0.25">
      <c r="A8123" s="6" t="s">
        <v>19406</v>
      </c>
      <c r="B8123" s="7" t="s">
        <v>20295</v>
      </c>
      <c r="C8123" s="7" t="s">
        <v>16</v>
      </c>
      <c r="D8123" s="8" t="s">
        <v>193</v>
      </c>
      <c r="E8123" s="8" t="s">
        <v>20266</v>
      </c>
      <c r="F8123" s="8" t="s">
        <v>20267</v>
      </c>
      <c r="G8123" s="8" t="s">
        <v>4256</v>
      </c>
      <c r="H8123" s="8" t="s">
        <v>4257</v>
      </c>
      <c r="I8123" s="8" t="s">
        <v>624</v>
      </c>
      <c r="J8123" s="8" t="s">
        <v>625</v>
      </c>
      <c r="K8123" s="8" t="s">
        <v>4204</v>
      </c>
      <c r="L8123" s="8" t="s">
        <v>4205</v>
      </c>
      <c r="M8123" s="9">
        <v>903.9</v>
      </c>
      <c r="N8123" s="10" t="s">
        <v>20296</v>
      </c>
    </row>
    <row r="8124" spans="1:14" customFormat="1" ht="15" hidden="1" x14ac:dyDescent="0.25">
      <c r="A8124" s="1" t="s">
        <v>19406</v>
      </c>
      <c r="B8124" s="2" t="s">
        <v>20297</v>
      </c>
      <c r="C8124" s="2" t="s">
        <v>16</v>
      </c>
      <c r="D8124" s="3" t="s">
        <v>193</v>
      </c>
      <c r="E8124" s="3" t="s">
        <v>20266</v>
      </c>
      <c r="F8124" s="3" t="s">
        <v>20267</v>
      </c>
      <c r="G8124" s="3" t="s">
        <v>4260</v>
      </c>
      <c r="H8124" s="3" t="s">
        <v>4261</v>
      </c>
      <c r="I8124" s="3" t="s">
        <v>624</v>
      </c>
      <c r="J8124" s="3" t="s">
        <v>625</v>
      </c>
      <c r="K8124" s="3" t="s">
        <v>4204</v>
      </c>
      <c r="L8124" s="3" t="s">
        <v>4205</v>
      </c>
      <c r="M8124" s="4">
        <v>26359.040000000001</v>
      </c>
      <c r="N8124" s="5" t="s">
        <v>20298</v>
      </c>
    </row>
    <row r="8125" spans="1:14" customFormat="1" ht="15" hidden="1" x14ac:dyDescent="0.25">
      <c r="A8125" s="6" t="s">
        <v>19406</v>
      </c>
      <c r="B8125" s="7" t="s">
        <v>20299</v>
      </c>
      <c r="C8125" s="7" t="s">
        <v>16</v>
      </c>
      <c r="D8125" s="8" t="s">
        <v>193</v>
      </c>
      <c r="E8125" s="8" t="s">
        <v>20266</v>
      </c>
      <c r="F8125" s="8" t="s">
        <v>20267</v>
      </c>
      <c r="G8125" s="8" t="s">
        <v>4260</v>
      </c>
      <c r="H8125" s="8" t="s">
        <v>4261</v>
      </c>
      <c r="I8125" s="8" t="s">
        <v>624</v>
      </c>
      <c r="J8125" s="8" t="s">
        <v>625</v>
      </c>
      <c r="K8125" s="8" t="s">
        <v>4204</v>
      </c>
      <c r="L8125" s="8" t="s">
        <v>4205</v>
      </c>
      <c r="M8125" s="9">
        <v>3438.62</v>
      </c>
      <c r="N8125" s="10" t="s">
        <v>20300</v>
      </c>
    </row>
    <row r="8126" spans="1:14" customFormat="1" ht="15" hidden="1" x14ac:dyDescent="0.25">
      <c r="A8126" s="1" t="s">
        <v>19406</v>
      </c>
      <c r="B8126" s="2" t="s">
        <v>20301</v>
      </c>
      <c r="C8126" s="2" t="s">
        <v>16</v>
      </c>
      <c r="D8126" s="3" t="s">
        <v>193</v>
      </c>
      <c r="E8126" s="3" t="s">
        <v>20266</v>
      </c>
      <c r="F8126" s="3" t="s">
        <v>20267</v>
      </c>
      <c r="G8126" s="3" t="s">
        <v>4260</v>
      </c>
      <c r="H8126" s="3" t="s">
        <v>4261</v>
      </c>
      <c r="I8126" s="3" t="s">
        <v>624</v>
      </c>
      <c r="J8126" s="3" t="s">
        <v>625</v>
      </c>
      <c r="K8126" s="3" t="s">
        <v>4204</v>
      </c>
      <c r="L8126" s="3" t="s">
        <v>4205</v>
      </c>
      <c r="M8126" s="4">
        <v>11652.83</v>
      </c>
      <c r="N8126" s="5" t="s">
        <v>20302</v>
      </c>
    </row>
    <row r="8127" spans="1:14" customFormat="1" ht="15" hidden="1" x14ac:dyDescent="0.25">
      <c r="A8127" s="6" t="s">
        <v>19406</v>
      </c>
      <c r="B8127" s="7" t="s">
        <v>20303</v>
      </c>
      <c r="C8127" s="7" t="s">
        <v>16</v>
      </c>
      <c r="D8127" s="8" t="s">
        <v>193</v>
      </c>
      <c r="E8127" s="8" t="s">
        <v>20266</v>
      </c>
      <c r="F8127" s="8" t="s">
        <v>20267</v>
      </c>
      <c r="G8127" s="8" t="s">
        <v>4260</v>
      </c>
      <c r="H8127" s="8" t="s">
        <v>4261</v>
      </c>
      <c r="I8127" s="8" t="s">
        <v>624</v>
      </c>
      <c r="J8127" s="8" t="s">
        <v>625</v>
      </c>
      <c r="K8127" s="8" t="s">
        <v>4204</v>
      </c>
      <c r="L8127" s="8" t="s">
        <v>4205</v>
      </c>
      <c r="M8127" s="9">
        <v>2550.19</v>
      </c>
      <c r="N8127" s="10" t="s">
        <v>20304</v>
      </c>
    </row>
    <row r="8128" spans="1:14" customFormat="1" ht="15" hidden="1" x14ac:dyDescent="0.25">
      <c r="A8128" s="1" t="s">
        <v>19406</v>
      </c>
      <c r="B8128" s="2" t="s">
        <v>20305</v>
      </c>
      <c r="C8128" s="2" t="s">
        <v>16</v>
      </c>
      <c r="D8128" s="3" t="s">
        <v>193</v>
      </c>
      <c r="E8128" s="3" t="s">
        <v>20266</v>
      </c>
      <c r="F8128" s="3" t="s">
        <v>20267</v>
      </c>
      <c r="G8128" s="3" t="s">
        <v>4260</v>
      </c>
      <c r="H8128" s="3" t="s">
        <v>4261</v>
      </c>
      <c r="I8128" s="3" t="s">
        <v>624</v>
      </c>
      <c r="J8128" s="3" t="s">
        <v>625</v>
      </c>
      <c r="K8128" s="3" t="s">
        <v>4204</v>
      </c>
      <c r="L8128" s="3" t="s">
        <v>4205</v>
      </c>
      <c r="M8128" s="4">
        <v>21.16</v>
      </c>
      <c r="N8128" s="5" t="s">
        <v>20306</v>
      </c>
    </row>
    <row r="8129" spans="1:14" customFormat="1" ht="15" hidden="1" x14ac:dyDescent="0.25">
      <c r="A8129" s="6" t="s">
        <v>19406</v>
      </c>
      <c r="B8129" s="7" t="s">
        <v>20307</v>
      </c>
      <c r="C8129" s="7" t="s">
        <v>16</v>
      </c>
      <c r="D8129" s="8" t="s">
        <v>193</v>
      </c>
      <c r="E8129" s="8" t="s">
        <v>20266</v>
      </c>
      <c r="F8129" s="8" t="s">
        <v>20267</v>
      </c>
      <c r="G8129" s="8" t="s">
        <v>4260</v>
      </c>
      <c r="H8129" s="8" t="s">
        <v>4261</v>
      </c>
      <c r="I8129" s="8" t="s">
        <v>624</v>
      </c>
      <c r="J8129" s="8" t="s">
        <v>625</v>
      </c>
      <c r="K8129" s="8" t="s">
        <v>4204</v>
      </c>
      <c r="L8129" s="8" t="s">
        <v>4205</v>
      </c>
      <c r="M8129" s="9">
        <v>66763.710000000006</v>
      </c>
      <c r="N8129" s="10" t="s">
        <v>20308</v>
      </c>
    </row>
    <row r="8130" spans="1:14" customFormat="1" ht="15" hidden="1" x14ac:dyDescent="0.25">
      <c r="A8130" s="1" t="s">
        <v>19406</v>
      </c>
      <c r="B8130" s="2" t="s">
        <v>20309</v>
      </c>
      <c r="C8130" s="2" t="s">
        <v>16</v>
      </c>
      <c r="D8130" s="3" t="s">
        <v>193</v>
      </c>
      <c r="E8130" s="3" t="s">
        <v>20266</v>
      </c>
      <c r="F8130" s="3" t="s">
        <v>20267</v>
      </c>
      <c r="G8130" s="3" t="s">
        <v>4260</v>
      </c>
      <c r="H8130" s="3" t="s">
        <v>4261</v>
      </c>
      <c r="I8130" s="3" t="s">
        <v>624</v>
      </c>
      <c r="J8130" s="3" t="s">
        <v>625</v>
      </c>
      <c r="K8130" s="3" t="s">
        <v>4204</v>
      </c>
      <c r="L8130" s="3" t="s">
        <v>4205</v>
      </c>
      <c r="M8130" s="4">
        <v>10859.63</v>
      </c>
      <c r="N8130" s="5" t="s">
        <v>20310</v>
      </c>
    </row>
    <row r="8131" spans="1:14" customFormat="1" ht="15" hidden="1" x14ac:dyDescent="0.25">
      <c r="A8131" s="6" t="s">
        <v>19406</v>
      </c>
      <c r="B8131" s="7" t="s">
        <v>20311</v>
      </c>
      <c r="C8131" s="7" t="s">
        <v>16</v>
      </c>
      <c r="D8131" s="8" t="s">
        <v>193</v>
      </c>
      <c r="E8131" s="8" t="s">
        <v>20266</v>
      </c>
      <c r="F8131" s="8" t="s">
        <v>20267</v>
      </c>
      <c r="G8131" s="8" t="s">
        <v>4260</v>
      </c>
      <c r="H8131" s="8" t="s">
        <v>4261</v>
      </c>
      <c r="I8131" s="8" t="s">
        <v>624</v>
      </c>
      <c r="J8131" s="8" t="s">
        <v>625</v>
      </c>
      <c r="K8131" s="8" t="s">
        <v>4204</v>
      </c>
      <c r="L8131" s="8" t="s">
        <v>4205</v>
      </c>
      <c r="M8131" s="9">
        <v>55150.64</v>
      </c>
      <c r="N8131" s="10" t="s">
        <v>20312</v>
      </c>
    </row>
    <row r="8132" spans="1:14" customFormat="1" ht="15" hidden="1" x14ac:dyDescent="0.25">
      <c r="A8132" s="1" t="s">
        <v>19406</v>
      </c>
      <c r="B8132" s="2" t="s">
        <v>20313</v>
      </c>
      <c r="C8132" s="2" t="s">
        <v>16</v>
      </c>
      <c r="D8132" s="3" t="s">
        <v>193</v>
      </c>
      <c r="E8132" s="3" t="s">
        <v>20266</v>
      </c>
      <c r="F8132" s="3" t="s">
        <v>20267</v>
      </c>
      <c r="G8132" s="3" t="s">
        <v>4260</v>
      </c>
      <c r="H8132" s="3" t="s">
        <v>4261</v>
      </c>
      <c r="I8132" s="3" t="s">
        <v>624</v>
      </c>
      <c r="J8132" s="3" t="s">
        <v>625</v>
      </c>
      <c r="K8132" s="3" t="s">
        <v>4204</v>
      </c>
      <c r="L8132" s="3" t="s">
        <v>4205</v>
      </c>
      <c r="M8132" s="4">
        <v>22877.08</v>
      </c>
      <c r="N8132" s="5" t="s">
        <v>20314</v>
      </c>
    </row>
    <row r="8133" spans="1:14" customFormat="1" ht="15" hidden="1" x14ac:dyDescent="0.25">
      <c r="A8133" s="6" t="s">
        <v>19406</v>
      </c>
      <c r="B8133" s="7" t="s">
        <v>20315</v>
      </c>
      <c r="C8133" s="7" t="s">
        <v>16</v>
      </c>
      <c r="D8133" s="8" t="s">
        <v>193</v>
      </c>
      <c r="E8133" s="8" t="s">
        <v>20266</v>
      </c>
      <c r="F8133" s="8" t="s">
        <v>20267</v>
      </c>
      <c r="G8133" s="8" t="s">
        <v>4260</v>
      </c>
      <c r="H8133" s="8" t="s">
        <v>4261</v>
      </c>
      <c r="I8133" s="8" t="s">
        <v>624</v>
      </c>
      <c r="J8133" s="8" t="s">
        <v>625</v>
      </c>
      <c r="K8133" s="8" t="s">
        <v>4204</v>
      </c>
      <c r="L8133" s="8" t="s">
        <v>4205</v>
      </c>
      <c r="M8133" s="9">
        <v>271.17</v>
      </c>
      <c r="N8133" s="10" t="s">
        <v>20316</v>
      </c>
    </row>
    <row r="8134" spans="1:14" customFormat="1" ht="15" hidden="1" x14ac:dyDescent="0.25">
      <c r="A8134" s="1" t="s">
        <v>19406</v>
      </c>
      <c r="B8134" s="2" t="s">
        <v>20317</v>
      </c>
      <c r="C8134" s="2" t="s">
        <v>16</v>
      </c>
      <c r="D8134" s="3" t="s">
        <v>193</v>
      </c>
      <c r="E8134" s="3" t="s">
        <v>9151</v>
      </c>
      <c r="F8134" s="3" t="s">
        <v>20251</v>
      </c>
      <c r="G8134" s="3" t="s">
        <v>4272</v>
      </c>
      <c r="H8134" s="3" t="s">
        <v>4273</v>
      </c>
      <c r="I8134" s="3" t="s">
        <v>2149</v>
      </c>
      <c r="J8134" s="3" t="s">
        <v>1014</v>
      </c>
      <c r="K8134" s="3" t="s">
        <v>4212</v>
      </c>
      <c r="L8134" s="3" t="s">
        <v>4213</v>
      </c>
      <c r="M8134" s="4">
        <v>1132858.73</v>
      </c>
      <c r="N8134" s="5" t="s">
        <v>20318</v>
      </c>
    </row>
    <row r="8135" spans="1:14" customFormat="1" ht="15" hidden="1" x14ac:dyDescent="0.25">
      <c r="A8135" s="6" t="s">
        <v>19406</v>
      </c>
      <c r="B8135" s="7" t="s">
        <v>20319</v>
      </c>
      <c r="C8135" s="7" t="s">
        <v>16</v>
      </c>
      <c r="D8135" s="8" t="s">
        <v>193</v>
      </c>
      <c r="E8135" s="8" t="s">
        <v>9151</v>
      </c>
      <c r="F8135" s="8" t="s">
        <v>20251</v>
      </c>
      <c r="G8135" s="8" t="s">
        <v>3431</v>
      </c>
      <c r="H8135" s="8" t="s">
        <v>3407</v>
      </c>
      <c r="I8135" s="8" t="s">
        <v>2149</v>
      </c>
      <c r="J8135" s="8" t="s">
        <v>1014</v>
      </c>
      <c r="K8135" s="8" t="s">
        <v>4212</v>
      </c>
      <c r="L8135" s="8" t="s">
        <v>4213</v>
      </c>
      <c r="M8135" s="9">
        <v>1058.4100000000001</v>
      </c>
      <c r="N8135" s="10" t="s">
        <v>20320</v>
      </c>
    </row>
    <row r="8136" spans="1:14" customFormat="1" ht="15" hidden="1" x14ac:dyDescent="0.25">
      <c r="A8136" s="1" t="s">
        <v>19406</v>
      </c>
      <c r="B8136" s="2" t="s">
        <v>20321</v>
      </c>
      <c r="C8136" s="2" t="s">
        <v>16</v>
      </c>
      <c r="D8136" s="3" t="s">
        <v>193</v>
      </c>
      <c r="E8136" s="3" t="s">
        <v>9151</v>
      </c>
      <c r="F8136" s="3" t="s">
        <v>20251</v>
      </c>
      <c r="G8136" s="3" t="s">
        <v>3400</v>
      </c>
      <c r="H8136" s="3" t="s">
        <v>3401</v>
      </c>
      <c r="I8136" s="3" t="s">
        <v>2149</v>
      </c>
      <c r="J8136" s="3" t="s">
        <v>1014</v>
      </c>
      <c r="K8136" s="3" t="s">
        <v>4212</v>
      </c>
      <c r="L8136" s="3" t="s">
        <v>4213</v>
      </c>
      <c r="M8136" s="4">
        <v>62013.08</v>
      </c>
      <c r="N8136" s="5" t="s">
        <v>20322</v>
      </c>
    </row>
    <row r="8137" spans="1:14" customFormat="1" ht="15" hidden="1" x14ac:dyDescent="0.25">
      <c r="A8137" s="6" t="s">
        <v>19406</v>
      </c>
      <c r="B8137" s="7" t="s">
        <v>20323</v>
      </c>
      <c r="C8137" s="7" t="s">
        <v>16</v>
      </c>
      <c r="D8137" s="8" t="s">
        <v>193</v>
      </c>
      <c r="E8137" s="8" t="s">
        <v>1201</v>
      </c>
      <c r="F8137" s="8" t="s">
        <v>20324</v>
      </c>
      <c r="G8137" s="8" t="s">
        <v>3431</v>
      </c>
      <c r="H8137" s="8" t="s">
        <v>3407</v>
      </c>
      <c r="I8137" s="8" t="s">
        <v>470</v>
      </c>
      <c r="J8137" s="8" t="s">
        <v>471</v>
      </c>
      <c r="K8137" s="8" t="s">
        <v>3496</v>
      </c>
      <c r="L8137" s="8" t="s">
        <v>3497</v>
      </c>
      <c r="M8137" s="9">
        <v>629.74</v>
      </c>
      <c r="N8137" s="10" t="s">
        <v>20325</v>
      </c>
    </row>
    <row r="8138" spans="1:14" customFormat="1" ht="15" hidden="1" x14ac:dyDescent="0.25">
      <c r="A8138" s="1" t="s">
        <v>19406</v>
      </c>
      <c r="B8138" s="2" t="s">
        <v>20326</v>
      </c>
      <c r="C8138" s="2" t="s">
        <v>16</v>
      </c>
      <c r="D8138" s="3" t="s">
        <v>193</v>
      </c>
      <c r="E8138" s="3" t="s">
        <v>20327</v>
      </c>
      <c r="F8138" s="3" t="s">
        <v>20328</v>
      </c>
      <c r="G8138" s="3" t="s">
        <v>3716</v>
      </c>
      <c r="H8138" s="3" t="s">
        <v>3717</v>
      </c>
      <c r="I8138" s="3" t="s">
        <v>1869</v>
      </c>
      <c r="J8138" s="3" t="s">
        <v>1870</v>
      </c>
      <c r="K8138" s="3" t="s">
        <v>3718</v>
      </c>
      <c r="L8138" s="3" t="s">
        <v>3719</v>
      </c>
      <c r="M8138" s="4">
        <v>75</v>
      </c>
      <c r="N8138" s="5" t="s">
        <v>20329</v>
      </c>
    </row>
    <row r="8139" spans="1:14" customFormat="1" ht="15" hidden="1" x14ac:dyDescent="0.25">
      <c r="A8139" s="6" t="s">
        <v>19406</v>
      </c>
      <c r="B8139" s="7" t="s">
        <v>20330</v>
      </c>
      <c r="C8139" s="7" t="s">
        <v>16</v>
      </c>
      <c r="D8139" s="8" t="s">
        <v>193</v>
      </c>
      <c r="E8139" s="8" t="s">
        <v>5427</v>
      </c>
      <c r="F8139" s="8" t="s">
        <v>20331</v>
      </c>
      <c r="G8139" s="8" t="s">
        <v>4260</v>
      </c>
      <c r="H8139" s="8" t="s">
        <v>4261</v>
      </c>
      <c r="I8139" s="8" t="s">
        <v>4818</v>
      </c>
      <c r="J8139" s="8" t="s">
        <v>920</v>
      </c>
      <c r="K8139" s="8" t="s">
        <v>4204</v>
      </c>
      <c r="L8139" s="8" t="s">
        <v>4205</v>
      </c>
      <c r="M8139" s="9">
        <v>796.94</v>
      </c>
      <c r="N8139" s="10" t="s">
        <v>20332</v>
      </c>
    </row>
    <row r="8140" spans="1:14" customFormat="1" ht="15" hidden="1" x14ac:dyDescent="0.25">
      <c r="A8140" s="1" t="s">
        <v>19406</v>
      </c>
      <c r="B8140" s="2" t="s">
        <v>20333</v>
      </c>
      <c r="C8140" s="2" t="s">
        <v>16</v>
      </c>
      <c r="D8140" s="3" t="s">
        <v>193</v>
      </c>
      <c r="E8140" s="3" t="s">
        <v>5427</v>
      </c>
      <c r="F8140" s="3" t="s">
        <v>20331</v>
      </c>
      <c r="G8140" s="3" t="s">
        <v>4260</v>
      </c>
      <c r="H8140" s="3" t="s">
        <v>4261</v>
      </c>
      <c r="I8140" s="3" t="s">
        <v>4818</v>
      </c>
      <c r="J8140" s="3" t="s">
        <v>920</v>
      </c>
      <c r="K8140" s="3" t="s">
        <v>4204</v>
      </c>
      <c r="L8140" s="3" t="s">
        <v>4205</v>
      </c>
      <c r="M8140" s="4">
        <v>1644.12</v>
      </c>
      <c r="N8140" s="5" t="s">
        <v>20334</v>
      </c>
    </row>
    <row r="8141" spans="1:14" customFormat="1" ht="15" hidden="1" x14ac:dyDescent="0.25">
      <c r="A8141" s="6" t="s">
        <v>19406</v>
      </c>
      <c r="B8141" s="7" t="s">
        <v>20335</v>
      </c>
      <c r="C8141" s="7" t="s">
        <v>16</v>
      </c>
      <c r="D8141" s="8" t="s">
        <v>193</v>
      </c>
      <c r="E8141" s="8" t="s">
        <v>5427</v>
      </c>
      <c r="F8141" s="8" t="s">
        <v>20331</v>
      </c>
      <c r="G8141" s="8" t="s">
        <v>4300</v>
      </c>
      <c r="H8141" s="8" t="s">
        <v>4301</v>
      </c>
      <c r="I8141" s="8" t="s">
        <v>4818</v>
      </c>
      <c r="J8141" s="8" t="s">
        <v>920</v>
      </c>
      <c r="K8141" s="8" t="s">
        <v>4204</v>
      </c>
      <c r="L8141" s="8" t="s">
        <v>4205</v>
      </c>
      <c r="M8141" s="9">
        <v>74976.7</v>
      </c>
      <c r="N8141" s="10" t="s">
        <v>20336</v>
      </c>
    </row>
    <row r="8142" spans="1:14" customFormat="1" ht="15" hidden="1" x14ac:dyDescent="0.25">
      <c r="A8142" s="1" t="s">
        <v>19406</v>
      </c>
      <c r="B8142" s="2" t="s">
        <v>20337</v>
      </c>
      <c r="C8142" s="2" t="s">
        <v>16</v>
      </c>
      <c r="D8142" s="3" t="s">
        <v>193</v>
      </c>
      <c r="E8142" s="3" t="s">
        <v>5427</v>
      </c>
      <c r="F8142" s="3" t="s">
        <v>20331</v>
      </c>
      <c r="G8142" s="3" t="s">
        <v>4260</v>
      </c>
      <c r="H8142" s="3" t="s">
        <v>4261</v>
      </c>
      <c r="I8142" s="3" t="s">
        <v>4818</v>
      </c>
      <c r="J8142" s="3" t="s">
        <v>920</v>
      </c>
      <c r="K8142" s="3" t="s">
        <v>4204</v>
      </c>
      <c r="L8142" s="3" t="s">
        <v>4205</v>
      </c>
      <c r="M8142" s="4">
        <v>23491.27</v>
      </c>
      <c r="N8142" s="5" t="s">
        <v>20338</v>
      </c>
    </row>
    <row r="8143" spans="1:14" customFormat="1" ht="15" hidden="1" x14ac:dyDescent="0.25">
      <c r="A8143" s="6" t="s">
        <v>19406</v>
      </c>
      <c r="B8143" s="7" t="s">
        <v>20339</v>
      </c>
      <c r="C8143" s="7" t="s">
        <v>16</v>
      </c>
      <c r="D8143" s="8" t="s">
        <v>193</v>
      </c>
      <c r="E8143" s="8" t="s">
        <v>5427</v>
      </c>
      <c r="F8143" s="8" t="s">
        <v>20331</v>
      </c>
      <c r="G8143" s="8" t="s">
        <v>4260</v>
      </c>
      <c r="H8143" s="8" t="s">
        <v>4261</v>
      </c>
      <c r="I8143" s="8" t="s">
        <v>4818</v>
      </c>
      <c r="J8143" s="8" t="s">
        <v>920</v>
      </c>
      <c r="K8143" s="8" t="s">
        <v>4204</v>
      </c>
      <c r="L8143" s="8" t="s">
        <v>4205</v>
      </c>
      <c r="M8143" s="9">
        <v>5268.25</v>
      </c>
      <c r="N8143" s="10" t="s">
        <v>20340</v>
      </c>
    </row>
    <row r="8144" spans="1:14" customFormat="1" ht="15" hidden="1" x14ac:dyDescent="0.25">
      <c r="A8144" s="1" t="s">
        <v>19406</v>
      </c>
      <c r="B8144" s="2" t="s">
        <v>20341</v>
      </c>
      <c r="C8144" s="2" t="s">
        <v>16</v>
      </c>
      <c r="D8144" s="3" t="s">
        <v>193</v>
      </c>
      <c r="E8144" s="3" t="s">
        <v>5427</v>
      </c>
      <c r="F8144" s="3" t="s">
        <v>20331</v>
      </c>
      <c r="G8144" s="3" t="s">
        <v>4260</v>
      </c>
      <c r="H8144" s="3" t="s">
        <v>4261</v>
      </c>
      <c r="I8144" s="3" t="s">
        <v>4818</v>
      </c>
      <c r="J8144" s="3" t="s">
        <v>920</v>
      </c>
      <c r="K8144" s="3" t="s">
        <v>4204</v>
      </c>
      <c r="L8144" s="3" t="s">
        <v>4205</v>
      </c>
      <c r="M8144" s="4">
        <v>495</v>
      </c>
      <c r="N8144" s="5" t="s">
        <v>20342</v>
      </c>
    </row>
    <row r="8145" spans="1:14" customFormat="1" ht="15" hidden="1" x14ac:dyDescent="0.25">
      <c r="A8145" s="6" t="s">
        <v>19406</v>
      </c>
      <c r="B8145" s="7" t="s">
        <v>20343</v>
      </c>
      <c r="C8145" s="7" t="s">
        <v>16</v>
      </c>
      <c r="D8145" s="8" t="s">
        <v>193</v>
      </c>
      <c r="E8145" s="8" t="s">
        <v>5612</v>
      </c>
      <c r="F8145" s="8" t="s">
        <v>20344</v>
      </c>
      <c r="G8145" s="8" t="s">
        <v>3368</v>
      </c>
      <c r="H8145" s="8" t="s">
        <v>3369</v>
      </c>
      <c r="I8145" s="8" t="s">
        <v>5300</v>
      </c>
      <c r="J8145" s="8" t="s">
        <v>3577</v>
      </c>
      <c r="K8145" s="8" t="s">
        <v>3371</v>
      </c>
      <c r="L8145" s="8" t="s">
        <v>3372</v>
      </c>
      <c r="M8145" s="9">
        <v>4895.28</v>
      </c>
      <c r="N8145" s="10" t="s">
        <v>20345</v>
      </c>
    </row>
    <row r="8146" spans="1:14" customFormat="1" ht="15" hidden="1" x14ac:dyDescent="0.25">
      <c r="A8146" s="1" t="s">
        <v>19406</v>
      </c>
      <c r="B8146" s="2" t="s">
        <v>20346</v>
      </c>
      <c r="C8146" s="2" t="s">
        <v>16</v>
      </c>
      <c r="D8146" s="3" t="s">
        <v>193</v>
      </c>
      <c r="E8146" s="3" t="s">
        <v>18041</v>
      </c>
      <c r="F8146" s="3" t="s">
        <v>20347</v>
      </c>
      <c r="G8146" s="3" t="s">
        <v>975</v>
      </c>
      <c r="H8146" s="3" t="s">
        <v>976</v>
      </c>
      <c r="I8146" s="3" t="s">
        <v>4051</v>
      </c>
      <c r="J8146" s="3" t="s">
        <v>625</v>
      </c>
      <c r="K8146" s="3" t="s">
        <v>4204</v>
      </c>
      <c r="L8146" s="3" t="s">
        <v>4205</v>
      </c>
      <c r="M8146" s="4">
        <v>4396.8500000000004</v>
      </c>
      <c r="N8146" s="5" t="s">
        <v>20348</v>
      </c>
    </row>
    <row r="8147" spans="1:14" customFormat="1" ht="15" hidden="1" x14ac:dyDescent="0.25">
      <c r="A8147" s="6" t="s">
        <v>19406</v>
      </c>
      <c r="B8147" s="7" t="s">
        <v>20349</v>
      </c>
      <c r="C8147" s="7" t="s">
        <v>16</v>
      </c>
      <c r="D8147" s="8" t="s">
        <v>193</v>
      </c>
      <c r="E8147" s="8" t="s">
        <v>20350</v>
      </c>
      <c r="F8147" s="8" t="s">
        <v>20351</v>
      </c>
      <c r="G8147" s="8" t="s">
        <v>20352</v>
      </c>
      <c r="H8147" s="8" t="s">
        <v>20353</v>
      </c>
      <c r="I8147" s="8" t="s">
        <v>20354</v>
      </c>
      <c r="J8147" s="8" t="s">
        <v>1164</v>
      </c>
      <c r="K8147" s="8" t="s">
        <v>35</v>
      </c>
      <c r="L8147" s="8" t="s">
        <v>36</v>
      </c>
      <c r="M8147" s="9">
        <v>2185.5300000000002</v>
      </c>
      <c r="N8147" s="10" t="s">
        <v>20355</v>
      </c>
    </row>
    <row r="8148" spans="1:14" customFormat="1" ht="15" hidden="1" x14ac:dyDescent="0.25">
      <c r="A8148" s="1" t="s">
        <v>19406</v>
      </c>
      <c r="B8148" s="2" t="s">
        <v>20356</v>
      </c>
      <c r="C8148" s="2" t="s">
        <v>16</v>
      </c>
      <c r="D8148" s="3" t="s">
        <v>193</v>
      </c>
      <c r="E8148" s="3" t="s">
        <v>20357</v>
      </c>
      <c r="F8148" s="3" t="s">
        <v>20358</v>
      </c>
      <c r="G8148" s="3" t="s">
        <v>3431</v>
      </c>
      <c r="H8148" s="3" t="s">
        <v>3407</v>
      </c>
      <c r="I8148" s="3" t="s">
        <v>5422</v>
      </c>
      <c r="J8148" s="3" t="s">
        <v>625</v>
      </c>
      <c r="K8148" s="3" t="s">
        <v>4071</v>
      </c>
      <c r="L8148" s="3" t="s">
        <v>4072</v>
      </c>
      <c r="M8148" s="4">
        <v>1101.25</v>
      </c>
      <c r="N8148" s="5" t="s">
        <v>20359</v>
      </c>
    </row>
    <row r="8149" spans="1:14" customFormat="1" ht="15" hidden="1" x14ac:dyDescent="0.25">
      <c r="A8149" s="6" t="s">
        <v>19406</v>
      </c>
      <c r="B8149" s="7" t="s">
        <v>20360</v>
      </c>
      <c r="C8149" s="7" t="s">
        <v>16</v>
      </c>
      <c r="D8149" s="8" t="s">
        <v>193</v>
      </c>
      <c r="E8149" s="8" t="s">
        <v>20357</v>
      </c>
      <c r="F8149" s="8" t="s">
        <v>20358</v>
      </c>
      <c r="G8149" s="8" t="s">
        <v>4256</v>
      </c>
      <c r="H8149" s="8" t="s">
        <v>4257</v>
      </c>
      <c r="I8149" s="8" t="s">
        <v>5422</v>
      </c>
      <c r="J8149" s="8" t="s">
        <v>625</v>
      </c>
      <c r="K8149" s="8" t="s">
        <v>4071</v>
      </c>
      <c r="L8149" s="8" t="s">
        <v>4072</v>
      </c>
      <c r="M8149" s="9">
        <v>45663.78</v>
      </c>
      <c r="N8149" s="10" t="s">
        <v>20361</v>
      </c>
    </row>
    <row r="8150" spans="1:14" customFormat="1" ht="15" hidden="1" x14ac:dyDescent="0.25">
      <c r="A8150" s="1" t="s">
        <v>19406</v>
      </c>
      <c r="B8150" s="2" t="s">
        <v>20362</v>
      </c>
      <c r="C8150" s="2" t="s">
        <v>16</v>
      </c>
      <c r="D8150" s="3" t="s">
        <v>193</v>
      </c>
      <c r="E8150" s="3" t="s">
        <v>20357</v>
      </c>
      <c r="F8150" s="3" t="s">
        <v>20358</v>
      </c>
      <c r="G8150" s="3" t="s">
        <v>4256</v>
      </c>
      <c r="H8150" s="3" t="s">
        <v>4257</v>
      </c>
      <c r="I8150" s="3" t="s">
        <v>5422</v>
      </c>
      <c r="J8150" s="3" t="s">
        <v>625</v>
      </c>
      <c r="K8150" s="3" t="s">
        <v>4071</v>
      </c>
      <c r="L8150" s="3" t="s">
        <v>4072</v>
      </c>
      <c r="M8150" s="4">
        <v>93.91</v>
      </c>
      <c r="N8150" s="5" t="s">
        <v>20363</v>
      </c>
    </row>
    <row r="8151" spans="1:14" customFormat="1" ht="15" hidden="1" x14ac:dyDescent="0.25">
      <c r="A8151" s="6" t="s">
        <v>19406</v>
      </c>
      <c r="B8151" s="7" t="s">
        <v>20364</v>
      </c>
      <c r="C8151" s="7" t="s">
        <v>16</v>
      </c>
      <c r="D8151" s="8" t="s">
        <v>193</v>
      </c>
      <c r="E8151" s="8" t="s">
        <v>20357</v>
      </c>
      <c r="F8151" s="8" t="s">
        <v>20358</v>
      </c>
      <c r="G8151" s="8" t="s">
        <v>4260</v>
      </c>
      <c r="H8151" s="8" t="s">
        <v>4261</v>
      </c>
      <c r="I8151" s="8" t="s">
        <v>5422</v>
      </c>
      <c r="J8151" s="8" t="s">
        <v>625</v>
      </c>
      <c r="K8151" s="8" t="s">
        <v>4071</v>
      </c>
      <c r="L8151" s="8" t="s">
        <v>4072</v>
      </c>
      <c r="M8151" s="9">
        <v>95030.97</v>
      </c>
      <c r="N8151" s="10" t="s">
        <v>20365</v>
      </c>
    </row>
    <row r="8152" spans="1:14" customFormat="1" ht="15" hidden="1" x14ac:dyDescent="0.25">
      <c r="A8152" s="1" t="s">
        <v>19406</v>
      </c>
      <c r="B8152" s="2" t="s">
        <v>20366</v>
      </c>
      <c r="C8152" s="2" t="s">
        <v>16</v>
      </c>
      <c r="D8152" s="3" t="s">
        <v>193</v>
      </c>
      <c r="E8152" s="3" t="s">
        <v>8128</v>
      </c>
      <c r="F8152" s="3" t="s">
        <v>20367</v>
      </c>
      <c r="G8152" s="3" t="s">
        <v>5599</v>
      </c>
      <c r="H8152" s="3" t="s">
        <v>5600</v>
      </c>
      <c r="I8152" s="3" t="s">
        <v>16048</v>
      </c>
      <c r="J8152" s="3" t="s">
        <v>3439</v>
      </c>
      <c r="K8152" s="3" t="s">
        <v>4204</v>
      </c>
      <c r="L8152" s="3" t="s">
        <v>4205</v>
      </c>
      <c r="M8152" s="4">
        <v>8709.19</v>
      </c>
      <c r="N8152" s="5" t="s">
        <v>20368</v>
      </c>
    </row>
    <row r="8153" spans="1:14" customFormat="1" ht="15" hidden="1" x14ac:dyDescent="0.25">
      <c r="A8153" s="6" t="s">
        <v>19406</v>
      </c>
      <c r="B8153" s="7" t="s">
        <v>20369</v>
      </c>
      <c r="C8153" s="7" t="s">
        <v>16</v>
      </c>
      <c r="D8153" s="8" t="s">
        <v>193</v>
      </c>
      <c r="E8153" s="8" t="s">
        <v>8128</v>
      </c>
      <c r="F8153" s="8" t="s">
        <v>20367</v>
      </c>
      <c r="G8153" s="8" t="s">
        <v>3400</v>
      </c>
      <c r="H8153" s="8" t="s">
        <v>3401</v>
      </c>
      <c r="I8153" s="8" t="s">
        <v>16048</v>
      </c>
      <c r="J8153" s="8" t="s">
        <v>3439</v>
      </c>
      <c r="K8153" s="8" t="s">
        <v>4204</v>
      </c>
      <c r="L8153" s="8" t="s">
        <v>4205</v>
      </c>
      <c r="M8153" s="9">
        <v>1375.53</v>
      </c>
      <c r="N8153" s="10" t="s">
        <v>20370</v>
      </c>
    </row>
    <row r="8154" spans="1:14" customFormat="1" ht="15" hidden="1" x14ac:dyDescent="0.25">
      <c r="A8154" s="1" t="s">
        <v>19406</v>
      </c>
      <c r="B8154" s="2" t="s">
        <v>20371</v>
      </c>
      <c r="C8154" s="2" t="s">
        <v>16</v>
      </c>
      <c r="D8154" s="3" t="s">
        <v>193</v>
      </c>
      <c r="E8154" s="3" t="s">
        <v>8128</v>
      </c>
      <c r="F8154" s="3" t="s">
        <v>20367</v>
      </c>
      <c r="G8154" s="3" t="s">
        <v>3431</v>
      </c>
      <c r="H8154" s="3" t="s">
        <v>3407</v>
      </c>
      <c r="I8154" s="3" t="s">
        <v>16048</v>
      </c>
      <c r="J8154" s="3" t="s">
        <v>3439</v>
      </c>
      <c r="K8154" s="3" t="s">
        <v>4204</v>
      </c>
      <c r="L8154" s="3" t="s">
        <v>4205</v>
      </c>
      <c r="M8154" s="4">
        <v>189.82</v>
      </c>
      <c r="N8154" s="5" t="s">
        <v>20372</v>
      </c>
    </row>
    <row r="8155" spans="1:14" customFormat="1" ht="15" hidden="1" x14ac:dyDescent="0.25">
      <c r="A8155" s="6" t="s">
        <v>19406</v>
      </c>
      <c r="B8155" s="7" t="s">
        <v>20373</v>
      </c>
      <c r="C8155" s="7" t="s">
        <v>16</v>
      </c>
      <c r="D8155" s="8" t="s">
        <v>193</v>
      </c>
      <c r="E8155" s="8" t="s">
        <v>20374</v>
      </c>
      <c r="F8155" s="8" t="s">
        <v>20019</v>
      </c>
      <c r="G8155" s="8" t="s">
        <v>5872</v>
      </c>
      <c r="H8155" s="8" t="s">
        <v>5873</v>
      </c>
      <c r="I8155" s="8" t="s">
        <v>4085</v>
      </c>
      <c r="J8155" s="8" t="s">
        <v>4086</v>
      </c>
      <c r="K8155" s="8" t="s">
        <v>35</v>
      </c>
      <c r="L8155" s="8" t="s">
        <v>36</v>
      </c>
      <c r="M8155" s="9">
        <v>58882.39</v>
      </c>
      <c r="N8155" s="10" t="s">
        <v>20375</v>
      </c>
    </row>
    <row r="8156" spans="1:14" customFormat="1" ht="15" hidden="1" x14ac:dyDescent="0.25">
      <c r="A8156" s="1" t="s">
        <v>19406</v>
      </c>
      <c r="B8156" s="2" t="s">
        <v>20376</v>
      </c>
      <c r="C8156" s="2" t="s">
        <v>16</v>
      </c>
      <c r="D8156" s="3" t="s">
        <v>193</v>
      </c>
      <c r="E8156" s="3" t="s">
        <v>20374</v>
      </c>
      <c r="F8156" s="3" t="s">
        <v>20019</v>
      </c>
      <c r="G8156" s="3" t="s">
        <v>3400</v>
      </c>
      <c r="H8156" s="3" t="s">
        <v>3401</v>
      </c>
      <c r="I8156" s="3" t="s">
        <v>4085</v>
      </c>
      <c r="J8156" s="3" t="s">
        <v>4086</v>
      </c>
      <c r="K8156" s="3" t="s">
        <v>35</v>
      </c>
      <c r="L8156" s="3" t="s">
        <v>36</v>
      </c>
      <c r="M8156" s="4">
        <v>4634.1099999999997</v>
      </c>
      <c r="N8156" s="5" t="s">
        <v>20377</v>
      </c>
    </row>
    <row r="8157" spans="1:14" customFormat="1" ht="15" hidden="1" x14ac:dyDescent="0.25">
      <c r="A8157" s="6" t="s">
        <v>19406</v>
      </c>
      <c r="B8157" s="7" t="s">
        <v>20378</v>
      </c>
      <c r="C8157" s="7" t="s">
        <v>16</v>
      </c>
      <c r="D8157" s="8" t="s">
        <v>193</v>
      </c>
      <c r="E8157" s="8" t="s">
        <v>20374</v>
      </c>
      <c r="F8157" s="8" t="s">
        <v>20019</v>
      </c>
      <c r="G8157" s="8" t="s">
        <v>4037</v>
      </c>
      <c r="H8157" s="8" t="s">
        <v>4038</v>
      </c>
      <c r="I8157" s="8" t="s">
        <v>4085</v>
      </c>
      <c r="J8157" s="8" t="s">
        <v>4086</v>
      </c>
      <c r="K8157" s="8" t="s">
        <v>35</v>
      </c>
      <c r="L8157" s="8" t="s">
        <v>36</v>
      </c>
      <c r="M8157" s="9">
        <v>38243.040000000001</v>
      </c>
      <c r="N8157" s="10" t="s">
        <v>20379</v>
      </c>
    </row>
    <row r="8158" spans="1:14" customFormat="1" ht="15" hidden="1" x14ac:dyDescent="0.25">
      <c r="A8158" s="1" t="s">
        <v>19406</v>
      </c>
      <c r="B8158" s="2" t="s">
        <v>20380</v>
      </c>
      <c r="C8158" s="2" t="s">
        <v>16</v>
      </c>
      <c r="D8158" s="3" t="s">
        <v>193</v>
      </c>
      <c r="E8158" s="3" t="s">
        <v>20381</v>
      </c>
      <c r="F8158" s="3" t="s">
        <v>20358</v>
      </c>
      <c r="G8158" s="3" t="s">
        <v>11128</v>
      </c>
      <c r="H8158" s="3" t="s">
        <v>11129</v>
      </c>
      <c r="I8158" s="3" t="s">
        <v>5614</v>
      </c>
      <c r="J8158" s="3" t="s">
        <v>5615</v>
      </c>
      <c r="K8158" s="3" t="s">
        <v>35</v>
      </c>
      <c r="L8158" s="3" t="s">
        <v>36</v>
      </c>
      <c r="M8158" s="4">
        <v>635138.81000000006</v>
      </c>
      <c r="N8158" s="5" t="s">
        <v>20382</v>
      </c>
    </row>
    <row r="8159" spans="1:14" customFormat="1" ht="15" hidden="1" x14ac:dyDescent="0.25">
      <c r="A8159" s="6" t="s">
        <v>19406</v>
      </c>
      <c r="B8159" s="7" t="s">
        <v>20383</v>
      </c>
      <c r="C8159" s="7" t="s">
        <v>16</v>
      </c>
      <c r="D8159" s="8" t="s">
        <v>193</v>
      </c>
      <c r="E8159" s="8" t="s">
        <v>20381</v>
      </c>
      <c r="F8159" s="8" t="s">
        <v>20358</v>
      </c>
      <c r="G8159" s="8" t="s">
        <v>3400</v>
      </c>
      <c r="H8159" s="8" t="s">
        <v>3401</v>
      </c>
      <c r="I8159" s="8" t="s">
        <v>5614</v>
      </c>
      <c r="J8159" s="8" t="s">
        <v>5615</v>
      </c>
      <c r="K8159" s="8" t="s">
        <v>35</v>
      </c>
      <c r="L8159" s="8" t="s">
        <v>36</v>
      </c>
      <c r="M8159" s="9">
        <v>27064.92</v>
      </c>
      <c r="N8159" s="10" t="s">
        <v>20384</v>
      </c>
    </row>
    <row r="8160" spans="1:14" customFormat="1" ht="15" hidden="1" x14ac:dyDescent="0.25">
      <c r="A8160" s="1" t="s">
        <v>19406</v>
      </c>
      <c r="B8160" s="2" t="s">
        <v>20385</v>
      </c>
      <c r="C8160" s="2" t="s">
        <v>16</v>
      </c>
      <c r="D8160" s="3" t="s">
        <v>193</v>
      </c>
      <c r="E8160" s="3" t="s">
        <v>4194</v>
      </c>
      <c r="F8160" s="3" t="s">
        <v>20386</v>
      </c>
      <c r="G8160" s="3" t="s">
        <v>13663</v>
      </c>
      <c r="H8160" s="3" t="s">
        <v>5108</v>
      </c>
      <c r="I8160" s="3" t="s">
        <v>10801</v>
      </c>
      <c r="J8160" s="3" t="s">
        <v>10802</v>
      </c>
      <c r="K8160" s="3" t="s">
        <v>20387</v>
      </c>
      <c r="L8160" s="3" t="s">
        <v>20388</v>
      </c>
      <c r="M8160" s="4">
        <v>792222.04</v>
      </c>
      <c r="N8160" s="5" t="s">
        <v>20389</v>
      </c>
    </row>
    <row r="8161" spans="1:14" customFormat="1" ht="15" hidden="1" x14ac:dyDescent="0.25">
      <c r="A8161" s="6" t="s">
        <v>19406</v>
      </c>
      <c r="B8161" s="7" t="s">
        <v>20390</v>
      </c>
      <c r="C8161" s="7" t="s">
        <v>16</v>
      </c>
      <c r="D8161" s="8" t="s">
        <v>193</v>
      </c>
      <c r="E8161" s="8" t="s">
        <v>11311</v>
      </c>
      <c r="F8161" s="8" t="s">
        <v>20358</v>
      </c>
      <c r="G8161" s="8" t="s">
        <v>3431</v>
      </c>
      <c r="H8161" s="8" t="s">
        <v>3407</v>
      </c>
      <c r="I8161" s="8" t="s">
        <v>8374</v>
      </c>
      <c r="J8161" s="8" t="s">
        <v>3403</v>
      </c>
      <c r="K8161" s="8" t="s">
        <v>4204</v>
      </c>
      <c r="L8161" s="8" t="s">
        <v>4205</v>
      </c>
      <c r="M8161" s="9">
        <v>180.39</v>
      </c>
      <c r="N8161" s="10" t="s">
        <v>20391</v>
      </c>
    </row>
    <row r="8162" spans="1:14" customFormat="1" ht="15" hidden="1" x14ac:dyDescent="0.25">
      <c r="A8162" s="1" t="s">
        <v>19406</v>
      </c>
      <c r="B8162" s="2" t="s">
        <v>20392</v>
      </c>
      <c r="C8162" s="2" t="s">
        <v>16</v>
      </c>
      <c r="D8162" s="3" t="s">
        <v>193</v>
      </c>
      <c r="E8162" s="3" t="s">
        <v>11311</v>
      </c>
      <c r="F8162" s="3" t="s">
        <v>20358</v>
      </c>
      <c r="G8162" s="3" t="s">
        <v>4217</v>
      </c>
      <c r="H8162" s="3" t="s">
        <v>4218</v>
      </c>
      <c r="I8162" s="3" t="s">
        <v>8374</v>
      </c>
      <c r="J8162" s="3" t="s">
        <v>3403</v>
      </c>
      <c r="K8162" s="3" t="s">
        <v>4204</v>
      </c>
      <c r="L8162" s="3" t="s">
        <v>4205</v>
      </c>
      <c r="M8162" s="4">
        <v>5723.27</v>
      </c>
      <c r="N8162" s="5" t="s">
        <v>20393</v>
      </c>
    </row>
    <row r="8163" spans="1:14" customFormat="1" ht="15" hidden="1" x14ac:dyDescent="0.25">
      <c r="A8163" s="6" t="s">
        <v>19406</v>
      </c>
      <c r="B8163" s="7" t="s">
        <v>20394</v>
      </c>
      <c r="C8163" s="7" t="s">
        <v>16</v>
      </c>
      <c r="D8163" s="8" t="s">
        <v>193</v>
      </c>
      <c r="E8163" s="8" t="s">
        <v>11311</v>
      </c>
      <c r="F8163" s="8" t="s">
        <v>20358</v>
      </c>
      <c r="G8163" s="8" t="s">
        <v>3400</v>
      </c>
      <c r="H8163" s="8" t="s">
        <v>3401</v>
      </c>
      <c r="I8163" s="8" t="s">
        <v>8374</v>
      </c>
      <c r="J8163" s="8" t="s">
        <v>3403</v>
      </c>
      <c r="K8163" s="8" t="s">
        <v>4204</v>
      </c>
      <c r="L8163" s="8" t="s">
        <v>4205</v>
      </c>
      <c r="M8163" s="9">
        <v>307.43</v>
      </c>
      <c r="N8163" s="10" t="s">
        <v>20395</v>
      </c>
    </row>
    <row r="8164" spans="1:14" customFormat="1" ht="15" hidden="1" x14ac:dyDescent="0.25">
      <c r="A8164" s="1" t="s">
        <v>19406</v>
      </c>
      <c r="B8164" s="2" t="s">
        <v>20396</v>
      </c>
      <c r="C8164" s="2" t="s">
        <v>16</v>
      </c>
      <c r="D8164" s="3" t="s">
        <v>193</v>
      </c>
      <c r="E8164" s="3" t="s">
        <v>11311</v>
      </c>
      <c r="F8164" s="3" t="s">
        <v>20358</v>
      </c>
      <c r="G8164" s="3" t="s">
        <v>3400</v>
      </c>
      <c r="H8164" s="3" t="s">
        <v>3401</v>
      </c>
      <c r="I8164" s="3" t="s">
        <v>8374</v>
      </c>
      <c r="J8164" s="3" t="s">
        <v>3403</v>
      </c>
      <c r="K8164" s="3" t="s">
        <v>4204</v>
      </c>
      <c r="L8164" s="3" t="s">
        <v>4205</v>
      </c>
      <c r="M8164" s="4">
        <v>691.92</v>
      </c>
      <c r="N8164" s="5" t="s">
        <v>20397</v>
      </c>
    </row>
    <row r="8165" spans="1:14" customFormat="1" ht="15" hidden="1" x14ac:dyDescent="0.25">
      <c r="A8165" s="6" t="s">
        <v>19406</v>
      </c>
      <c r="B8165" s="7" t="s">
        <v>20398</v>
      </c>
      <c r="C8165" s="7" t="s">
        <v>16</v>
      </c>
      <c r="D8165" s="8" t="s">
        <v>193</v>
      </c>
      <c r="E8165" s="8" t="s">
        <v>11311</v>
      </c>
      <c r="F8165" s="8" t="s">
        <v>20358</v>
      </c>
      <c r="G8165" s="8" t="s">
        <v>3431</v>
      </c>
      <c r="H8165" s="8" t="s">
        <v>3407</v>
      </c>
      <c r="I8165" s="8" t="s">
        <v>13285</v>
      </c>
      <c r="J8165" s="8" t="s">
        <v>3439</v>
      </c>
      <c r="K8165" s="8" t="s">
        <v>4204</v>
      </c>
      <c r="L8165" s="8" t="s">
        <v>4205</v>
      </c>
      <c r="M8165" s="9">
        <v>202.45</v>
      </c>
      <c r="N8165" s="10" t="s">
        <v>20399</v>
      </c>
    </row>
    <row r="8166" spans="1:14" customFormat="1" ht="15" hidden="1" x14ac:dyDescent="0.25">
      <c r="A8166" s="1" t="s">
        <v>19406</v>
      </c>
      <c r="B8166" s="2" t="s">
        <v>20400</v>
      </c>
      <c r="C8166" s="2" t="s">
        <v>16</v>
      </c>
      <c r="D8166" s="3" t="s">
        <v>193</v>
      </c>
      <c r="E8166" s="3" t="s">
        <v>11311</v>
      </c>
      <c r="F8166" s="3" t="s">
        <v>20358</v>
      </c>
      <c r="G8166" s="3" t="s">
        <v>5599</v>
      </c>
      <c r="H8166" s="3" t="s">
        <v>5600</v>
      </c>
      <c r="I8166" s="3" t="s">
        <v>13285</v>
      </c>
      <c r="J8166" s="3" t="s">
        <v>3439</v>
      </c>
      <c r="K8166" s="3" t="s">
        <v>4204</v>
      </c>
      <c r="L8166" s="3" t="s">
        <v>4205</v>
      </c>
      <c r="M8166" s="4">
        <v>12590.27</v>
      </c>
      <c r="N8166" s="5" t="s">
        <v>20401</v>
      </c>
    </row>
    <row r="8167" spans="1:14" customFormat="1" ht="15" hidden="1" x14ac:dyDescent="0.25">
      <c r="A8167" s="6" t="s">
        <v>19406</v>
      </c>
      <c r="B8167" s="7" t="s">
        <v>20402</v>
      </c>
      <c r="C8167" s="7" t="s">
        <v>16</v>
      </c>
      <c r="D8167" s="8" t="s">
        <v>193</v>
      </c>
      <c r="E8167" s="8" t="s">
        <v>11311</v>
      </c>
      <c r="F8167" s="8" t="s">
        <v>20358</v>
      </c>
      <c r="G8167" s="8" t="s">
        <v>3400</v>
      </c>
      <c r="H8167" s="8" t="s">
        <v>3401</v>
      </c>
      <c r="I8167" s="8" t="s">
        <v>13285</v>
      </c>
      <c r="J8167" s="8" t="s">
        <v>3439</v>
      </c>
      <c r="K8167" s="8" t="s">
        <v>4204</v>
      </c>
      <c r="L8167" s="8" t="s">
        <v>4205</v>
      </c>
      <c r="M8167" s="9">
        <v>622.23</v>
      </c>
      <c r="N8167" s="10" t="s">
        <v>20403</v>
      </c>
    </row>
    <row r="8168" spans="1:14" customFormat="1" ht="15" hidden="1" x14ac:dyDescent="0.25">
      <c r="A8168" s="1" t="s">
        <v>19406</v>
      </c>
      <c r="B8168" s="2" t="s">
        <v>20404</v>
      </c>
      <c r="C8168" s="2" t="s">
        <v>16</v>
      </c>
      <c r="D8168" s="3" t="s">
        <v>193</v>
      </c>
      <c r="E8168" s="3" t="s">
        <v>11311</v>
      </c>
      <c r="F8168" s="3" t="s">
        <v>20358</v>
      </c>
      <c r="G8168" s="3" t="s">
        <v>3400</v>
      </c>
      <c r="H8168" s="3" t="s">
        <v>3401</v>
      </c>
      <c r="I8168" s="3" t="s">
        <v>13285</v>
      </c>
      <c r="J8168" s="3" t="s">
        <v>3439</v>
      </c>
      <c r="K8168" s="3" t="s">
        <v>4204</v>
      </c>
      <c r="L8168" s="3" t="s">
        <v>4205</v>
      </c>
      <c r="M8168" s="4">
        <v>1486.54</v>
      </c>
      <c r="N8168" s="5" t="s">
        <v>20405</v>
      </c>
    </row>
    <row r="8169" spans="1:14" customFormat="1" ht="15" hidden="1" x14ac:dyDescent="0.25">
      <c r="A8169" s="6" t="s">
        <v>19406</v>
      </c>
      <c r="B8169" s="7" t="s">
        <v>20406</v>
      </c>
      <c r="C8169" s="7" t="s">
        <v>16</v>
      </c>
      <c r="D8169" s="8" t="s">
        <v>193</v>
      </c>
      <c r="E8169" s="8" t="s">
        <v>8969</v>
      </c>
      <c r="F8169" s="8" t="s">
        <v>20135</v>
      </c>
      <c r="G8169" s="8" t="s">
        <v>975</v>
      </c>
      <c r="H8169" s="8" t="s">
        <v>976</v>
      </c>
      <c r="I8169" s="8" t="s">
        <v>5422</v>
      </c>
      <c r="J8169" s="8" t="s">
        <v>625</v>
      </c>
      <c r="K8169" s="8" t="s">
        <v>4071</v>
      </c>
      <c r="L8169" s="8" t="s">
        <v>4072</v>
      </c>
      <c r="M8169" s="9">
        <v>13238.08</v>
      </c>
      <c r="N8169" s="10" t="s">
        <v>20407</v>
      </c>
    </row>
    <row r="8170" spans="1:14" customFormat="1" ht="15" hidden="1" x14ac:dyDescent="0.25">
      <c r="A8170" s="1" t="s">
        <v>19406</v>
      </c>
      <c r="B8170" s="2" t="s">
        <v>20408</v>
      </c>
      <c r="C8170" s="2" t="s">
        <v>16</v>
      </c>
      <c r="D8170" s="3" t="s">
        <v>193</v>
      </c>
      <c r="E8170" s="3" t="s">
        <v>20409</v>
      </c>
      <c r="F8170" s="3" t="s">
        <v>20410</v>
      </c>
      <c r="G8170" s="3" t="s">
        <v>4946</v>
      </c>
      <c r="H8170" s="3" t="s">
        <v>4947</v>
      </c>
      <c r="I8170" s="3" t="s">
        <v>1261</v>
      </c>
      <c r="J8170" s="3" t="s">
        <v>1008</v>
      </c>
      <c r="K8170" s="3" t="s">
        <v>20411</v>
      </c>
      <c r="L8170" s="3" t="s">
        <v>20412</v>
      </c>
      <c r="M8170" s="4">
        <v>74.62</v>
      </c>
      <c r="N8170" s="5" t="s">
        <v>20413</v>
      </c>
    </row>
    <row r="8171" spans="1:14" customFormat="1" ht="15" hidden="1" x14ac:dyDescent="0.25">
      <c r="A8171" s="6" t="s">
        <v>19406</v>
      </c>
      <c r="B8171" s="7" t="s">
        <v>20414</v>
      </c>
      <c r="C8171" s="7" t="s">
        <v>16</v>
      </c>
      <c r="D8171" s="8" t="s">
        <v>193</v>
      </c>
      <c r="E8171" s="8" t="s">
        <v>10882</v>
      </c>
      <c r="F8171" s="8" t="s">
        <v>20344</v>
      </c>
      <c r="G8171" s="8" t="s">
        <v>3431</v>
      </c>
      <c r="H8171" s="8" t="s">
        <v>3407</v>
      </c>
      <c r="I8171" s="8" t="s">
        <v>4292</v>
      </c>
      <c r="J8171" s="8" t="s">
        <v>920</v>
      </c>
      <c r="K8171" s="8" t="s">
        <v>4204</v>
      </c>
      <c r="L8171" s="8" t="s">
        <v>4205</v>
      </c>
      <c r="M8171" s="9">
        <v>2851.07</v>
      </c>
      <c r="N8171" s="10" t="s">
        <v>20415</v>
      </c>
    </row>
    <row r="8172" spans="1:14" customFormat="1" ht="15" hidden="1" x14ac:dyDescent="0.25">
      <c r="A8172" s="1" t="s">
        <v>19406</v>
      </c>
      <c r="B8172" s="2" t="s">
        <v>20416</v>
      </c>
      <c r="C8172" s="2" t="s">
        <v>16</v>
      </c>
      <c r="D8172" s="3" t="s">
        <v>193</v>
      </c>
      <c r="E8172" s="3" t="s">
        <v>10882</v>
      </c>
      <c r="F8172" s="3" t="s">
        <v>20344</v>
      </c>
      <c r="G8172" s="3" t="s">
        <v>4260</v>
      </c>
      <c r="H8172" s="3" t="s">
        <v>4261</v>
      </c>
      <c r="I8172" s="3" t="s">
        <v>4292</v>
      </c>
      <c r="J8172" s="3" t="s">
        <v>920</v>
      </c>
      <c r="K8172" s="3" t="s">
        <v>4204</v>
      </c>
      <c r="L8172" s="3" t="s">
        <v>4205</v>
      </c>
      <c r="M8172" s="4">
        <v>84544.14</v>
      </c>
      <c r="N8172" s="5" t="s">
        <v>20417</v>
      </c>
    </row>
    <row r="8173" spans="1:14" customFormat="1" ht="15" hidden="1" x14ac:dyDescent="0.25">
      <c r="A8173" s="6" t="s">
        <v>19406</v>
      </c>
      <c r="B8173" s="7" t="s">
        <v>20418</v>
      </c>
      <c r="C8173" s="7" t="s">
        <v>16</v>
      </c>
      <c r="D8173" s="8" t="s">
        <v>193</v>
      </c>
      <c r="E8173" s="8" t="s">
        <v>10882</v>
      </c>
      <c r="F8173" s="8" t="s">
        <v>20344</v>
      </c>
      <c r="G8173" s="8" t="s">
        <v>4300</v>
      </c>
      <c r="H8173" s="8" t="s">
        <v>4301</v>
      </c>
      <c r="I8173" s="8" t="s">
        <v>4292</v>
      </c>
      <c r="J8173" s="8" t="s">
        <v>920</v>
      </c>
      <c r="K8173" s="8" t="s">
        <v>4204</v>
      </c>
      <c r="L8173" s="8" t="s">
        <v>4205</v>
      </c>
      <c r="M8173" s="9">
        <v>22081.66</v>
      </c>
      <c r="N8173" s="10" t="s">
        <v>20419</v>
      </c>
    </row>
    <row r="8174" spans="1:14" customFormat="1" ht="15" hidden="1" x14ac:dyDescent="0.25">
      <c r="A8174" s="1" t="s">
        <v>19406</v>
      </c>
      <c r="B8174" s="2" t="s">
        <v>20420</v>
      </c>
      <c r="C8174" s="2" t="s">
        <v>16</v>
      </c>
      <c r="D8174" s="3" t="s">
        <v>193</v>
      </c>
      <c r="E8174" s="3" t="s">
        <v>10882</v>
      </c>
      <c r="F8174" s="3" t="s">
        <v>20344</v>
      </c>
      <c r="G8174" s="3" t="s">
        <v>3431</v>
      </c>
      <c r="H8174" s="3" t="s">
        <v>3407</v>
      </c>
      <c r="I8174" s="3" t="s">
        <v>4292</v>
      </c>
      <c r="J8174" s="3" t="s">
        <v>920</v>
      </c>
      <c r="K8174" s="3" t="s">
        <v>4204</v>
      </c>
      <c r="L8174" s="3" t="s">
        <v>4205</v>
      </c>
      <c r="M8174" s="4">
        <v>4020.1</v>
      </c>
      <c r="N8174" s="5" t="s">
        <v>20421</v>
      </c>
    </row>
    <row r="8175" spans="1:14" customFormat="1" ht="15" hidden="1" x14ac:dyDescent="0.25">
      <c r="A8175" s="6" t="s">
        <v>19406</v>
      </c>
      <c r="B8175" s="7" t="s">
        <v>20422</v>
      </c>
      <c r="C8175" s="7" t="s">
        <v>16</v>
      </c>
      <c r="D8175" s="8" t="s">
        <v>193</v>
      </c>
      <c r="E8175" s="8" t="s">
        <v>10882</v>
      </c>
      <c r="F8175" s="8" t="s">
        <v>20344</v>
      </c>
      <c r="G8175" s="8" t="s">
        <v>4260</v>
      </c>
      <c r="H8175" s="8" t="s">
        <v>4261</v>
      </c>
      <c r="I8175" s="8" t="s">
        <v>4292</v>
      </c>
      <c r="J8175" s="8" t="s">
        <v>920</v>
      </c>
      <c r="K8175" s="8" t="s">
        <v>4204</v>
      </c>
      <c r="L8175" s="8" t="s">
        <v>4205</v>
      </c>
      <c r="M8175" s="9">
        <v>89375.7</v>
      </c>
      <c r="N8175" s="10" t="s">
        <v>20423</v>
      </c>
    </row>
    <row r="8176" spans="1:14" customFormat="1" ht="15" hidden="1" x14ac:dyDescent="0.25">
      <c r="A8176" s="1" t="s">
        <v>19406</v>
      </c>
      <c r="B8176" s="2" t="s">
        <v>20424</v>
      </c>
      <c r="C8176" s="2" t="s">
        <v>16</v>
      </c>
      <c r="D8176" s="3" t="s">
        <v>193</v>
      </c>
      <c r="E8176" s="3" t="s">
        <v>10882</v>
      </c>
      <c r="F8176" s="3" t="s">
        <v>20344</v>
      </c>
      <c r="G8176" s="3" t="s">
        <v>4256</v>
      </c>
      <c r="H8176" s="3" t="s">
        <v>4257</v>
      </c>
      <c r="I8176" s="3" t="s">
        <v>4292</v>
      </c>
      <c r="J8176" s="3" t="s">
        <v>920</v>
      </c>
      <c r="K8176" s="3" t="s">
        <v>4204</v>
      </c>
      <c r="L8176" s="3" t="s">
        <v>4205</v>
      </c>
      <c r="M8176" s="4">
        <v>35884.01</v>
      </c>
      <c r="N8176" s="5" t="s">
        <v>20425</v>
      </c>
    </row>
    <row r="8177" spans="1:14" customFormat="1" ht="15" hidden="1" x14ac:dyDescent="0.25">
      <c r="A8177" s="6" t="s">
        <v>19406</v>
      </c>
      <c r="B8177" s="7" t="s">
        <v>20426</v>
      </c>
      <c r="C8177" s="7" t="s">
        <v>16</v>
      </c>
      <c r="D8177" s="8" t="s">
        <v>193</v>
      </c>
      <c r="E8177" s="8" t="s">
        <v>10882</v>
      </c>
      <c r="F8177" s="8" t="s">
        <v>20344</v>
      </c>
      <c r="G8177" s="8" t="s">
        <v>5649</v>
      </c>
      <c r="H8177" s="8" t="s">
        <v>5650</v>
      </c>
      <c r="I8177" s="8" t="s">
        <v>4292</v>
      </c>
      <c r="J8177" s="8" t="s">
        <v>920</v>
      </c>
      <c r="K8177" s="8" t="s">
        <v>4204</v>
      </c>
      <c r="L8177" s="8" t="s">
        <v>4205</v>
      </c>
      <c r="M8177" s="9">
        <v>11931.37</v>
      </c>
      <c r="N8177" s="10" t="s">
        <v>20427</v>
      </c>
    </row>
    <row r="8178" spans="1:14" customFormat="1" ht="15" hidden="1" x14ac:dyDescent="0.25">
      <c r="A8178" s="1" t="s">
        <v>19406</v>
      </c>
      <c r="B8178" s="2" t="s">
        <v>20428</v>
      </c>
      <c r="C8178" s="2" t="s">
        <v>16</v>
      </c>
      <c r="D8178" s="3" t="s">
        <v>193</v>
      </c>
      <c r="E8178" s="3" t="s">
        <v>10882</v>
      </c>
      <c r="F8178" s="3" t="s">
        <v>20344</v>
      </c>
      <c r="G8178" s="3" t="s">
        <v>5656</v>
      </c>
      <c r="H8178" s="3" t="s">
        <v>5657</v>
      </c>
      <c r="I8178" s="3" t="s">
        <v>4292</v>
      </c>
      <c r="J8178" s="3" t="s">
        <v>920</v>
      </c>
      <c r="K8178" s="3" t="s">
        <v>4204</v>
      </c>
      <c r="L8178" s="3" t="s">
        <v>4205</v>
      </c>
      <c r="M8178" s="4">
        <v>25369.31</v>
      </c>
      <c r="N8178" s="5" t="s">
        <v>20429</v>
      </c>
    </row>
    <row r="8179" spans="1:14" customFormat="1" ht="15" hidden="1" x14ac:dyDescent="0.25">
      <c r="A8179" s="6" t="s">
        <v>19406</v>
      </c>
      <c r="B8179" s="7" t="s">
        <v>20430</v>
      </c>
      <c r="C8179" s="7" t="s">
        <v>16</v>
      </c>
      <c r="D8179" s="8" t="s">
        <v>193</v>
      </c>
      <c r="E8179" s="8" t="s">
        <v>10882</v>
      </c>
      <c r="F8179" s="8" t="s">
        <v>20344</v>
      </c>
      <c r="G8179" s="8" t="s">
        <v>4310</v>
      </c>
      <c r="H8179" s="8" t="s">
        <v>4311</v>
      </c>
      <c r="I8179" s="8" t="s">
        <v>4292</v>
      </c>
      <c r="J8179" s="8" t="s">
        <v>920</v>
      </c>
      <c r="K8179" s="8" t="s">
        <v>4204</v>
      </c>
      <c r="L8179" s="8" t="s">
        <v>4205</v>
      </c>
      <c r="M8179" s="9">
        <v>552</v>
      </c>
      <c r="N8179" s="10" t="s">
        <v>20431</v>
      </c>
    </row>
    <row r="8180" spans="1:14" customFormat="1" ht="15" hidden="1" x14ac:dyDescent="0.25">
      <c r="A8180" s="1" t="s">
        <v>19406</v>
      </c>
      <c r="B8180" s="2" t="s">
        <v>20432</v>
      </c>
      <c r="C8180" s="2" t="s">
        <v>16</v>
      </c>
      <c r="D8180" s="3" t="s">
        <v>193</v>
      </c>
      <c r="E8180" s="3" t="s">
        <v>10882</v>
      </c>
      <c r="F8180" s="3" t="s">
        <v>20344</v>
      </c>
      <c r="G8180" s="3" t="s">
        <v>3431</v>
      </c>
      <c r="H8180" s="3" t="s">
        <v>3407</v>
      </c>
      <c r="I8180" s="3" t="s">
        <v>4292</v>
      </c>
      <c r="J8180" s="3" t="s">
        <v>920</v>
      </c>
      <c r="K8180" s="3" t="s">
        <v>4204</v>
      </c>
      <c r="L8180" s="3" t="s">
        <v>4205</v>
      </c>
      <c r="M8180" s="4">
        <v>5</v>
      </c>
      <c r="N8180" s="5" t="s">
        <v>20433</v>
      </c>
    </row>
    <row r="8181" spans="1:14" customFormat="1" ht="15" hidden="1" x14ac:dyDescent="0.25">
      <c r="A8181" s="6" t="s">
        <v>19406</v>
      </c>
      <c r="B8181" s="7" t="s">
        <v>20434</v>
      </c>
      <c r="C8181" s="7" t="s">
        <v>16</v>
      </c>
      <c r="D8181" s="8" t="s">
        <v>193</v>
      </c>
      <c r="E8181" s="8" t="s">
        <v>10882</v>
      </c>
      <c r="F8181" s="8" t="s">
        <v>20344</v>
      </c>
      <c r="G8181" s="8" t="s">
        <v>4316</v>
      </c>
      <c r="H8181" s="8" t="s">
        <v>4317</v>
      </c>
      <c r="I8181" s="8" t="s">
        <v>4292</v>
      </c>
      <c r="J8181" s="8" t="s">
        <v>920</v>
      </c>
      <c r="K8181" s="8" t="s">
        <v>4204</v>
      </c>
      <c r="L8181" s="8" t="s">
        <v>4205</v>
      </c>
      <c r="M8181" s="9">
        <v>33</v>
      </c>
      <c r="N8181" s="10" t="s">
        <v>20435</v>
      </c>
    </row>
    <row r="8182" spans="1:14" customFormat="1" ht="15" hidden="1" x14ac:dyDescent="0.25">
      <c r="A8182" s="1" t="s">
        <v>19406</v>
      </c>
      <c r="B8182" s="2" t="s">
        <v>20436</v>
      </c>
      <c r="C8182" s="2" t="s">
        <v>16</v>
      </c>
      <c r="D8182" s="3" t="s">
        <v>193</v>
      </c>
      <c r="E8182" s="3" t="s">
        <v>13779</v>
      </c>
      <c r="F8182" s="3" t="s">
        <v>20437</v>
      </c>
      <c r="G8182" s="3" t="s">
        <v>3716</v>
      </c>
      <c r="H8182" s="3" t="s">
        <v>3717</v>
      </c>
      <c r="I8182" s="3" t="s">
        <v>9059</v>
      </c>
      <c r="J8182" s="3" t="s">
        <v>1008</v>
      </c>
      <c r="K8182" s="3" t="s">
        <v>3718</v>
      </c>
      <c r="L8182" s="3" t="s">
        <v>3719</v>
      </c>
      <c r="M8182" s="4">
        <v>225</v>
      </c>
      <c r="N8182" s="5" t="s">
        <v>20438</v>
      </c>
    </row>
    <row r="8183" spans="1:14" customFormat="1" ht="15" hidden="1" x14ac:dyDescent="0.25">
      <c r="A8183" s="6" t="s">
        <v>19406</v>
      </c>
      <c r="B8183" s="7" t="s">
        <v>20439</v>
      </c>
      <c r="C8183" s="7" t="s">
        <v>16</v>
      </c>
      <c r="D8183" s="8" t="s">
        <v>193</v>
      </c>
      <c r="E8183" s="8" t="s">
        <v>13779</v>
      </c>
      <c r="F8183" s="8" t="s">
        <v>20437</v>
      </c>
      <c r="G8183" s="8" t="s">
        <v>3716</v>
      </c>
      <c r="H8183" s="8" t="s">
        <v>3717</v>
      </c>
      <c r="I8183" s="8" t="s">
        <v>9059</v>
      </c>
      <c r="J8183" s="8" t="s">
        <v>1008</v>
      </c>
      <c r="K8183" s="8" t="s">
        <v>3718</v>
      </c>
      <c r="L8183" s="8" t="s">
        <v>3719</v>
      </c>
      <c r="M8183" s="9">
        <v>225</v>
      </c>
      <c r="N8183" s="10" t="s">
        <v>20440</v>
      </c>
    </row>
    <row r="8184" spans="1:14" customFormat="1" ht="15" hidden="1" x14ac:dyDescent="0.25">
      <c r="A8184" s="1" t="s">
        <v>19406</v>
      </c>
      <c r="B8184" s="2" t="s">
        <v>20441</v>
      </c>
      <c r="C8184" s="2" t="s">
        <v>16</v>
      </c>
      <c r="D8184" s="3" t="s">
        <v>193</v>
      </c>
      <c r="E8184" s="3" t="s">
        <v>13779</v>
      </c>
      <c r="F8184" s="3" t="s">
        <v>20437</v>
      </c>
      <c r="G8184" s="3" t="s">
        <v>3716</v>
      </c>
      <c r="H8184" s="3" t="s">
        <v>3717</v>
      </c>
      <c r="I8184" s="3" t="s">
        <v>9059</v>
      </c>
      <c r="J8184" s="3" t="s">
        <v>1008</v>
      </c>
      <c r="K8184" s="3" t="s">
        <v>3718</v>
      </c>
      <c r="L8184" s="3" t="s">
        <v>3719</v>
      </c>
      <c r="M8184" s="4">
        <v>225</v>
      </c>
      <c r="N8184" s="5" t="s">
        <v>20442</v>
      </c>
    </row>
    <row r="8185" spans="1:14" customFormat="1" ht="15" hidden="1" x14ac:dyDescent="0.25">
      <c r="A8185" s="6" t="s">
        <v>19406</v>
      </c>
      <c r="B8185" s="7" t="s">
        <v>20443</v>
      </c>
      <c r="C8185" s="7" t="s">
        <v>16</v>
      </c>
      <c r="D8185" s="8" t="s">
        <v>193</v>
      </c>
      <c r="E8185" s="8" t="s">
        <v>13779</v>
      </c>
      <c r="F8185" s="8" t="s">
        <v>20437</v>
      </c>
      <c r="G8185" s="8" t="s">
        <v>3716</v>
      </c>
      <c r="H8185" s="8" t="s">
        <v>3717</v>
      </c>
      <c r="I8185" s="8" t="s">
        <v>9059</v>
      </c>
      <c r="J8185" s="8" t="s">
        <v>1008</v>
      </c>
      <c r="K8185" s="8" t="s">
        <v>3718</v>
      </c>
      <c r="L8185" s="8" t="s">
        <v>3719</v>
      </c>
      <c r="M8185" s="9">
        <v>225</v>
      </c>
      <c r="N8185" s="10" t="s">
        <v>20444</v>
      </c>
    </row>
    <row r="8186" spans="1:14" customFormat="1" ht="15" hidden="1" x14ac:dyDescent="0.25">
      <c r="A8186" s="1" t="s">
        <v>19406</v>
      </c>
      <c r="B8186" s="2" t="s">
        <v>20445</v>
      </c>
      <c r="C8186" s="2" t="s">
        <v>16</v>
      </c>
      <c r="D8186" s="3" t="s">
        <v>193</v>
      </c>
      <c r="E8186" s="3" t="s">
        <v>10441</v>
      </c>
      <c r="F8186" s="3" t="s">
        <v>20251</v>
      </c>
      <c r="G8186" s="3" t="s">
        <v>3431</v>
      </c>
      <c r="H8186" s="3" t="s">
        <v>3407</v>
      </c>
      <c r="I8186" s="3" t="s">
        <v>470</v>
      </c>
      <c r="J8186" s="3" t="s">
        <v>471</v>
      </c>
      <c r="K8186" s="3" t="s">
        <v>5025</v>
      </c>
      <c r="L8186" s="3" t="s">
        <v>5026</v>
      </c>
      <c r="M8186" s="4">
        <v>210.29</v>
      </c>
      <c r="N8186" s="5" t="s">
        <v>20446</v>
      </c>
    </row>
    <row r="8187" spans="1:14" customFormat="1" ht="15" hidden="1" x14ac:dyDescent="0.25">
      <c r="A8187" s="6" t="s">
        <v>19406</v>
      </c>
      <c r="B8187" s="7" t="s">
        <v>20447</v>
      </c>
      <c r="C8187" s="7" t="s">
        <v>16</v>
      </c>
      <c r="D8187" s="8" t="s">
        <v>193</v>
      </c>
      <c r="E8187" s="8" t="s">
        <v>4345</v>
      </c>
      <c r="F8187" s="8" t="s">
        <v>20267</v>
      </c>
      <c r="G8187" s="8" t="s">
        <v>31</v>
      </c>
      <c r="H8187" s="8" t="s">
        <v>32</v>
      </c>
      <c r="I8187" s="8" t="s">
        <v>13750</v>
      </c>
      <c r="J8187" s="8" t="s">
        <v>13751</v>
      </c>
      <c r="K8187" s="8" t="s">
        <v>35</v>
      </c>
      <c r="L8187" s="8" t="s">
        <v>36</v>
      </c>
      <c r="M8187" s="9">
        <v>4477.1000000000004</v>
      </c>
      <c r="N8187" s="10" t="s">
        <v>20448</v>
      </c>
    </row>
    <row r="8188" spans="1:14" customFormat="1" ht="15" hidden="1" x14ac:dyDescent="0.25">
      <c r="A8188" s="1" t="s">
        <v>19406</v>
      </c>
      <c r="B8188" s="2" t="s">
        <v>20449</v>
      </c>
      <c r="C8188" s="2" t="s">
        <v>16</v>
      </c>
      <c r="D8188" s="3" t="s">
        <v>193</v>
      </c>
      <c r="E8188" s="3" t="s">
        <v>20450</v>
      </c>
      <c r="F8188" s="3" t="s">
        <v>20251</v>
      </c>
      <c r="G8188" s="3" t="s">
        <v>3431</v>
      </c>
      <c r="H8188" s="3" t="s">
        <v>3407</v>
      </c>
      <c r="I8188" s="3" t="s">
        <v>470</v>
      </c>
      <c r="J8188" s="3" t="s">
        <v>471</v>
      </c>
      <c r="K8188" s="3" t="s">
        <v>5025</v>
      </c>
      <c r="L8188" s="3" t="s">
        <v>5026</v>
      </c>
      <c r="M8188" s="4">
        <v>165.43</v>
      </c>
      <c r="N8188" s="5" t="s">
        <v>20451</v>
      </c>
    </row>
    <row r="8189" spans="1:14" customFormat="1" ht="15" hidden="1" x14ac:dyDescent="0.25">
      <c r="A8189" s="6" t="s">
        <v>19406</v>
      </c>
      <c r="B8189" s="7" t="s">
        <v>20452</v>
      </c>
      <c r="C8189" s="7" t="s">
        <v>16</v>
      </c>
      <c r="D8189" s="8" t="s">
        <v>193</v>
      </c>
      <c r="E8189" s="8" t="s">
        <v>1017</v>
      </c>
      <c r="F8189" s="8" t="s">
        <v>19824</v>
      </c>
      <c r="G8189" s="8" t="s">
        <v>4217</v>
      </c>
      <c r="H8189" s="8" t="s">
        <v>4218</v>
      </c>
      <c r="I8189" s="8" t="s">
        <v>5634</v>
      </c>
      <c r="J8189" s="8" t="s">
        <v>3403</v>
      </c>
      <c r="K8189" s="8" t="s">
        <v>4204</v>
      </c>
      <c r="L8189" s="8" t="s">
        <v>4205</v>
      </c>
      <c r="M8189" s="9">
        <v>95014.42</v>
      </c>
      <c r="N8189" s="10" t="s">
        <v>20453</v>
      </c>
    </row>
    <row r="8190" spans="1:14" customFormat="1" ht="15" hidden="1" x14ac:dyDescent="0.25">
      <c r="A8190" s="1" t="s">
        <v>19406</v>
      </c>
      <c r="B8190" s="2" t="s">
        <v>20454</v>
      </c>
      <c r="C8190" s="2" t="s">
        <v>16</v>
      </c>
      <c r="D8190" s="3" t="s">
        <v>193</v>
      </c>
      <c r="E8190" s="3" t="s">
        <v>1017</v>
      </c>
      <c r="F8190" s="3" t="s">
        <v>19824</v>
      </c>
      <c r="G8190" s="3" t="s">
        <v>4217</v>
      </c>
      <c r="H8190" s="3" t="s">
        <v>4218</v>
      </c>
      <c r="I8190" s="3" t="s">
        <v>5634</v>
      </c>
      <c r="J8190" s="3" t="s">
        <v>3403</v>
      </c>
      <c r="K8190" s="3" t="s">
        <v>4204</v>
      </c>
      <c r="L8190" s="3" t="s">
        <v>4205</v>
      </c>
      <c r="M8190" s="4">
        <v>172702.57</v>
      </c>
      <c r="N8190" s="5" t="s">
        <v>20455</v>
      </c>
    </row>
    <row r="8191" spans="1:14" customFormat="1" ht="15" hidden="1" x14ac:dyDescent="0.25">
      <c r="A8191" s="6" t="s">
        <v>19406</v>
      </c>
      <c r="B8191" s="7" t="s">
        <v>20456</v>
      </c>
      <c r="C8191" s="7" t="s">
        <v>16</v>
      </c>
      <c r="D8191" s="8" t="s">
        <v>193</v>
      </c>
      <c r="E8191" s="8" t="s">
        <v>1017</v>
      </c>
      <c r="F8191" s="8" t="s">
        <v>19824</v>
      </c>
      <c r="G8191" s="8" t="s">
        <v>4201</v>
      </c>
      <c r="H8191" s="8" t="s">
        <v>4202</v>
      </c>
      <c r="I8191" s="8" t="s">
        <v>5637</v>
      </c>
      <c r="J8191" s="8" t="s">
        <v>4067</v>
      </c>
      <c r="K8191" s="8" t="s">
        <v>4204</v>
      </c>
      <c r="L8191" s="8" t="s">
        <v>4205</v>
      </c>
      <c r="M8191" s="9">
        <v>3559.27</v>
      </c>
      <c r="N8191" s="10" t="s">
        <v>20457</v>
      </c>
    </row>
    <row r="8192" spans="1:14" customFormat="1" ht="15" hidden="1" x14ac:dyDescent="0.25">
      <c r="A8192" s="1" t="s">
        <v>19406</v>
      </c>
      <c r="B8192" s="2" t="s">
        <v>20458</v>
      </c>
      <c r="C8192" s="2" t="s">
        <v>16</v>
      </c>
      <c r="D8192" s="3" t="s">
        <v>193</v>
      </c>
      <c r="E8192" s="3" t="s">
        <v>1017</v>
      </c>
      <c r="F8192" s="3" t="s">
        <v>19824</v>
      </c>
      <c r="G8192" s="3" t="s">
        <v>5599</v>
      </c>
      <c r="H8192" s="3" t="s">
        <v>5600</v>
      </c>
      <c r="I8192" s="3" t="s">
        <v>14427</v>
      </c>
      <c r="J8192" s="3" t="s">
        <v>3439</v>
      </c>
      <c r="K8192" s="3" t="s">
        <v>4204</v>
      </c>
      <c r="L8192" s="3" t="s">
        <v>4205</v>
      </c>
      <c r="M8192" s="4">
        <v>10483.83</v>
      </c>
      <c r="N8192" s="5" t="s">
        <v>20459</v>
      </c>
    </row>
    <row r="8193" spans="1:14" customFormat="1" ht="15" hidden="1" x14ac:dyDescent="0.25">
      <c r="A8193" s="6" t="s">
        <v>19406</v>
      </c>
      <c r="B8193" s="7" t="s">
        <v>20460</v>
      </c>
      <c r="C8193" s="7" t="s">
        <v>16</v>
      </c>
      <c r="D8193" s="8" t="s">
        <v>193</v>
      </c>
      <c r="E8193" s="8" t="s">
        <v>14333</v>
      </c>
      <c r="F8193" s="8" t="s">
        <v>20358</v>
      </c>
      <c r="G8193" s="8" t="s">
        <v>3431</v>
      </c>
      <c r="H8193" s="8" t="s">
        <v>3407</v>
      </c>
      <c r="I8193" s="8" t="s">
        <v>4718</v>
      </c>
      <c r="J8193" s="8" t="s">
        <v>920</v>
      </c>
      <c r="K8193" s="8" t="s">
        <v>19874</v>
      </c>
      <c r="L8193" s="8" t="s">
        <v>19875</v>
      </c>
      <c r="M8193" s="9">
        <v>900.1</v>
      </c>
      <c r="N8193" s="10" t="s">
        <v>20461</v>
      </c>
    </row>
    <row r="8194" spans="1:14" customFormat="1" ht="15" hidden="1" x14ac:dyDescent="0.25">
      <c r="A8194" s="1" t="s">
        <v>19406</v>
      </c>
      <c r="B8194" s="2" t="s">
        <v>20462</v>
      </c>
      <c r="C8194" s="2" t="s">
        <v>16</v>
      </c>
      <c r="D8194" s="3" t="s">
        <v>193</v>
      </c>
      <c r="E8194" s="3" t="s">
        <v>14333</v>
      </c>
      <c r="F8194" s="3" t="s">
        <v>20358</v>
      </c>
      <c r="G8194" s="3" t="s">
        <v>3400</v>
      </c>
      <c r="H8194" s="3" t="s">
        <v>3401</v>
      </c>
      <c r="I8194" s="3" t="s">
        <v>4718</v>
      </c>
      <c r="J8194" s="3" t="s">
        <v>920</v>
      </c>
      <c r="K8194" s="3" t="s">
        <v>19874</v>
      </c>
      <c r="L8194" s="3" t="s">
        <v>19875</v>
      </c>
      <c r="M8194" s="4">
        <v>1925.1</v>
      </c>
      <c r="N8194" s="5" t="s">
        <v>20463</v>
      </c>
    </row>
    <row r="8195" spans="1:14" customFormat="1" ht="15" hidden="1" x14ac:dyDescent="0.25">
      <c r="A8195" s="6" t="s">
        <v>19406</v>
      </c>
      <c r="B8195" s="7" t="s">
        <v>20464</v>
      </c>
      <c r="C8195" s="7" t="s">
        <v>16</v>
      </c>
      <c r="D8195" s="8" t="s">
        <v>193</v>
      </c>
      <c r="E8195" s="8" t="s">
        <v>14333</v>
      </c>
      <c r="F8195" s="8" t="s">
        <v>20358</v>
      </c>
      <c r="G8195" s="8" t="s">
        <v>4300</v>
      </c>
      <c r="H8195" s="8" t="s">
        <v>4301</v>
      </c>
      <c r="I8195" s="8" t="s">
        <v>4718</v>
      </c>
      <c r="J8195" s="8" t="s">
        <v>920</v>
      </c>
      <c r="K8195" s="8" t="s">
        <v>19874</v>
      </c>
      <c r="L8195" s="8" t="s">
        <v>19875</v>
      </c>
      <c r="M8195" s="9">
        <v>49798.400000000001</v>
      </c>
      <c r="N8195" s="10" t="s">
        <v>20465</v>
      </c>
    </row>
    <row r="8196" spans="1:14" customFormat="1" ht="15" hidden="1" x14ac:dyDescent="0.25">
      <c r="A8196" s="1" t="s">
        <v>19406</v>
      </c>
      <c r="B8196" s="2" t="s">
        <v>20466</v>
      </c>
      <c r="C8196" s="2" t="s">
        <v>16</v>
      </c>
      <c r="D8196" s="3" t="s">
        <v>193</v>
      </c>
      <c r="E8196" s="3" t="s">
        <v>14333</v>
      </c>
      <c r="F8196" s="3" t="s">
        <v>20358</v>
      </c>
      <c r="G8196" s="3" t="s">
        <v>3400</v>
      </c>
      <c r="H8196" s="3" t="s">
        <v>3401</v>
      </c>
      <c r="I8196" s="3" t="s">
        <v>4718</v>
      </c>
      <c r="J8196" s="3" t="s">
        <v>920</v>
      </c>
      <c r="K8196" s="3" t="s">
        <v>19874</v>
      </c>
      <c r="L8196" s="3" t="s">
        <v>19875</v>
      </c>
      <c r="M8196" s="4">
        <v>4195.33</v>
      </c>
      <c r="N8196" s="5" t="s">
        <v>20467</v>
      </c>
    </row>
    <row r="8197" spans="1:14" customFormat="1" ht="15" hidden="1" x14ac:dyDescent="0.25">
      <c r="A8197" s="6" t="s">
        <v>19406</v>
      </c>
      <c r="B8197" s="7" t="s">
        <v>20468</v>
      </c>
      <c r="C8197" s="7" t="s">
        <v>16</v>
      </c>
      <c r="D8197" s="8" t="s">
        <v>193</v>
      </c>
      <c r="E8197" s="8" t="s">
        <v>14333</v>
      </c>
      <c r="F8197" s="8" t="s">
        <v>20358</v>
      </c>
      <c r="G8197" s="8" t="s">
        <v>4260</v>
      </c>
      <c r="H8197" s="8" t="s">
        <v>4261</v>
      </c>
      <c r="I8197" s="8" t="s">
        <v>4718</v>
      </c>
      <c r="J8197" s="8" t="s">
        <v>920</v>
      </c>
      <c r="K8197" s="8" t="s">
        <v>19874</v>
      </c>
      <c r="L8197" s="8" t="s">
        <v>19875</v>
      </c>
      <c r="M8197" s="9">
        <v>17645.439999999999</v>
      </c>
      <c r="N8197" s="10" t="s">
        <v>20469</v>
      </c>
    </row>
    <row r="8198" spans="1:14" customFormat="1" ht="15" hidden="1" x14ac:dyDescent="0.25">
      <c r="A8198" s="1" t="s">
        <v>19406</v>
      </c>
      <c r="B8198" s="2" t="s">
        <v>20470</v>
      </c>
      <c r="C8198" s="2" t="s">
        <v>16</v>
      </c>
      <c r="D8198" s="3" t="s">
        <v>193</v>
      </c>
      <c r="E8198" s="3" t="s">
        <v>14333</v>
      </c>
      <c r="F8198" s="3" t="s">
        <v>20358</v>
      </c>
      <c r="G8198" s="3" t="s">
        <v>3431</v>
      </c>
      <c r="H8198" s="3" t="s">
        <v>3407</v>
      </c>
      <c r="I8198" s="3" t="s">
        <v>4718</v>
      </c>
      <c r="J8198" s="3" t="s">
        <v>920</v>
      </c>
      <c r="K8198" s="3" t="s">
        <v>19874</v>
      </c>
      <c r="L8198" s="3" t="s">
        <v>19875</v>
      </c>
      <c r="M8198" s="4">
        <v>326.16000000000003</v>
      </c>
      <c r="N8198" s="5" t="s">
        <v>20471</v>
      </c>
    </row>
    <row r="8199" spans="1:14" customFormat="1" ht="15" hidden="1" x14ac:dyDescent="0.25">
      <c r="A8199" s="6" t="s">
        <v>19406</v>
      </c>
      <c r="B8199" s="7" t="s">
        <v>20472</v>
      </c>
      <c r="C8199" s="7" t="s">
        <v>16</v>
      </c>
      <c r="D8199" s="8" t="s">
        <v>193</v>
      </c>
      <c r="E8199" s="8" t="s">
        <v>14333</v>
      </c>
      <c r="F8199" s="8" t="s">
        <v>20358</v>
      </c>
      <c r="G8199" s="8" t="s">
        <v>3400</v>
      </c>
      <c r="H8199" s="8" t="s">
        <v>3401</v>
      </c>
      <c r="I8199" s="8" t="s">
        <v>4718</v>
      </c>
      <c r="J8199" s="8" t="s">
        <v>920</v>
      </c>
      <c r="K8199" s="8" t="s">
        <v>19874</v>
      </c>
      <c r="L8199" s="8" t="s">
        <v>19875</v>
      </c>
      <c r="M8199" s="9">
        <v>729.03</v>
      </c>
      <c r="N8199" s="10" t="s">
        <v>20473</v>
      </c>
    </row>
    <row r="8200" spans="1:14" customFormat="1" ht="15" hidden="1" x14ac:dyDescent="0.25">
      <c r="A8200" s="1" t="s">
        <v>19406</v>
      </c>
      <c r="B8200" s="2" t="s">
        <v>20474</v>
      </c>
      <c r="C8200" s="2" t="s">
        <v>16</v>
      </c>
      <c r="D8200" s="3" t="s">
        <v>193</v>
      </c>
      <c r="E8200" s="3" t="s">
        <v>14333</v>
      </c>
      <c r="F8200" s="3" t="s">
        <v>20358</v>
      </c>
      <c r="G8200" s="3" t="s">
        <v>4256</v>
      </c>
      <c r="H8200" s="3" t="s">
        <v>4257</v>
      </c>
      <c r="I8200" s="3" t="s">
        <v>4718</v>
      </c>
      <c r="J8200" s="3" t="s">
        <v>920</v>
      </c>
      <c r="K8200" s="3" t="s">
        <v>19874</v>
      </c>
      <c r="L8200" s="3" t="s">
        <v>19875</v>
      </c>
      <c r="M8200" s="4">
        <v>22311.64</v>
      </c>
      <c r="N8200" s="5" t="s">
        <v>20475</v>
      </c>
    </row>
    <row r="8201" spans="1:14" customFormat="1" ht="15" hidden="1" x14ac:dyDescent="0.25">
      <c r="A8201" s="6" t="s">
        <v>19406</v>
      </c>
      <c r="B8201" s="7" t="s">
        <v>20476</v>
      </c>
      <c r="C8201" s="7" t="s">
        <v>16</v>
      </c>
      <c r="D8201" s="8" t="s">
        <v>193</v>
      </c>
      <c r="E8201" s="8" t="s">
        <v>14333</v>
      </c>
      <c r="F8201" s="8" t="s">
        <v>20358</v>
      </c>
      <c r="G8201" s="8" t="s">
        <v>3400</v>
      </c>
      <c r="H8201" s="8" t="s">
        <v>3401</v>
      </c>
      <c r="I8201" s="8" t="s">
        <v>4718</v>
      </c>
      <c r="J8201" s="8" t="s">
        <v>920</v>
      </c>
      <c r="K8201" s="8" t="s">
        <v>19874</v>
      </c>
      <c r="L8201" s="8" t="s">
        <v>19875</v>
      </c>
      <c r="M8201" s="9">
        <v>173.01</v>
      </c>
      <c r="N8201" s="10" t="s">
        <v>20477</v>
      </c>
    </row>
    <row r="8202" spans="1:14" customFormat="1" ht="15" hidden="1" x14ac:dyDescent="0.25">
      <c r="A8202" s="1" t="s">
        <v>19406</v>
      </c>
      <c r="B8202" s="2" t="s">
        <v>20478</v>
      </c>
      <c r="C8202" s="2" t="s">
        <v>16</v>
      </c>
      <c r="D8202" s="3" t="s">
        <v>193</v>
      </c>
      <c r="E8202" s="3" t="s">
        <v>14333</v>
      </c>
      <c r="F8202" s="3" t="s">
        <v>20358</v>
      </c>
      <c r="G8202" s="3" t="s">
        <v>4260</v>
      </c>
      <c r="H8202" s="3" t="s">
        <v>4261</v>
      </c>
      <c r="I8202" s="3" t="s">
        <v>4718</v>
      </c>
      <c r="J8202" s="3" t="s">
        <v>920</v>
      </c>
      <c r="K8202" s="3" t="s">
        <v>19874</v>
      </c>
      <c r="L8202" s="3" t="s">
        <v>19875</v>
      </c>
      <c r="M8202" s="4">
        <v>26949.01</v>
      </c>
      <c r="N8202" s="5" t="s">
        <v>20479</v>
      </c>
    </row>
    <row r="8203" spans="1:14" customFormat="1" ht="15" hidden="1" x14ac:dyDescent="0.25">
      <c r="A8203" s="6" t="s">
        <v>19406</v>
      </c>
      <c r="B8203" s="7" t="s">
        <v>20480</v>
      </c>
      <c r="C8203" s="7" t="s">
        <v>16</v>
      </c>
      <c r="D8203" s="8" t="s">
        <v>193</v>
      </c>
      <c r="E8203" s="8" t="s">
        <v>14333</v>
      </c>
      <c r="F8203" s="8" t="s">
        <v>20358</v>
      </c>
      <c r="G8203" s="8" t="s">
        <v>20123</v>
      </c>
      <c r="H8203" s="8" t="s">
        <v>20124</v>
      </c>
      <c r="I8203" s="8" t="s">
        <v>4718</v>
      </c>
      <c r="J8203" s="8" t="s">
        <v>920</v>
      </c>
      <c r="K8203" s="8" t="s">
        <v>19874</v>
      </c>
      <c r="L8203" s="8" t="s">
        <v>19875</v>
      </c>
      <c r="M8203" s="9">
        <v>2352.42</v>
      </c>
      <c r="N8203" s="10" t="s">
        <v>20481</v>
      </c>
    </row>
    <row r="8204" spans="1:14" customFormat="1" ht="15" hidden="1" x14ac:dyDescent="0.25">
      <c r="A8204" s="1" t="s">
        <v>19406</v>
      </c>
      <c r="B8204" s="2" t="s">
        <v>20482</v>
      </c>
      <c r="C8204" s="2" t="s">
        <v>16</v>
      </c>
      <c r="D8204" s="3" t="s">
        <v>193</v>
      </c>
      <c r="E8204" s="3" t="s">
        <v>14333</v>
      </c>
      <c r="F8204" s="3" t="s">
        <v>20358</v>
      </c>
      <c r="G8204" s="3" t="s">
        <v>3400</v>
      </c>
      <c r="H8204" s="3" t="s">
        <v>3401</v>
      </c>
      <c r="I8204" s="3" t="s">
        <v>4718</v>
      </c>
      <c r="J8204" s="3" t="s">
        <v>920</v>
      </c>
      <c r="K8204" s="3" t="s">
        <v>19874</v>
      </c>
      <c r="L8204" s="3" t="s">
        <v>19875</v>
      </c>
      <c r="M8204" s="4">
        <v>163.11000000000001</v>
      </c>
      <c r="N8204" s="5" t="s">
        <v>20483</v>
      </c>
    </row>
    <row r="8205" spans="1:14" customFormat="1" ht="15" hidden="1" x14ac:dyDescent="0.25">
      <c r="A8205" s="6" t="s">
        <v>19406</v>
      </c>
      <c r="B8205" s="7" t="s">
        <v>20484</v>
      </c>
      <c r="C8205" s="7" t="s">
        <v>16</v>
      </c>
      <c r="D8205" s="8" t="s">
        <v>193</v>
      </c>
      <c r="E8205" s="8" t="s">
        <v>14333</v>
      </c>
      <c r="F8205" s="8" t="s">
        <v>20358</v>
      </c>
      <c r="G8205" s="8" t="s">
        <v>20485</v>
      </c>
      <c r="H8205" s="8" t="s">
        <v>20486</v>
      </c>
      <c r="I8205" s="8" t="s">
        <v>4718</v>
      </c>
      <c r="J8205" s="8" t="s">
        <v>920</v>
      </c>
      <c r="K8205" s="8" t="s">
        <v>19874</v>
      </c>
      <c r="L8205" s="8" t="s">
        <v>19875</v>
      </c>
      <c r="M8205" s="9">
        <v>3146.21</v>
      </c>
      <c r="N8205" s="10" t="s">
        <v>20487</v>
      </c>
    </row>
    <row r="8206" spans="1:14" customFormat="1" ht="15" hidden="1" x14ac:dyDescent="0.25">
      <c r="A8206" s="1" t="s">
        <v>19406</v>
      </c>
      <c r="B8206" s="2" t="s">
        <v>20488</v>
      </c>
      <c r="C8206" s="2" t="s">
        <v>16</v>
      </c>
      <c r="D8206" s="3" t="s">
        <v>193</v>
      </c>
      <c r="E8206" s="3" t="s">
        <v>14333</v>
      </c>
      <c r="F8206" s="3" t="s">
        <v>20358</v>
      </c>
      <c r="G8206" s="3" t="s">
        <v>3431</v>
      </c>
      <c r="H8206" s="3" t="s">
        <v>3407</v>
      </c>
      <c r="I8206" s="3" t="s">
        <v>4718</v>
      </c>
      <c r="J8206" s="3" t="s">
        <v>920</v>
      </c>
      <c r="K8206" s="3" t="s">
        <v>19874</v>
      </c>
      <c r="L8206" s="3" t="s">
        <v>19875</v>
      </c>
      <c r="M8206" s="4">
        <v>28.25</v>
      </c>
      <c r="N8206" s="5" t="s">
        <v>20489</v>
      </c>
    </row>
    <row r="8207" spans="1:14" customFormat="1" ht="15" hidden="1" x14ac:dyDescent="0.25">
      <c r="A8207" s="6" t="s">
        <v>19406</v>
      </c>
      <c r="B8207" s="7" t="s">
        <v>20490</v>
      </c>
      <c r="C8207" s="7" t="s">
        <v>16</v>
      </c>
      <c r="D8207" s="8" t="s">
        <v>193</v>
      </c>
      <c r="E8207" s="8" t="s">
        <v>14333</v>
      </c>
      <c r="F8207" s="8" t="s">
        <v>20358</v>
      </c>
      <c r="G8207" s="8" t="s">
        <v>3400</v>
      </c>
      <c r="H8207" s="8" t="s">
        <v>3401</v>
      </c>
      <c r="I8207" s="8" t="s">
        <v>4718</v>
      </c>
      <c r="J8207" s="8" t="s">
        <v>920</v>
      </c>
      <c r="K8207" s="8" t="s">
        <v>19874</v>
      </c>
      <c r="L8207" s="8" t="s">
        <v>19875</v>
      </c>
      <c r="M8207" s="9">
        <v>121.38</v>
      </c>
      <c r="N8207" s="10" t="s">
        <v>20491</v>
      </c>
    </row>
    <row r="8208" spans="1:14" customFormat="1" ht="15" hidden="1" x14ac:dyDescent="0.25">
      <c r="A8208" s="1" t="s">
        <v>19406</v>
      </c>
      <c r="B8208" s="2" t="s">
        <v>20492</v>
      </c>
      <c r="C8208" s="2" t="s">
        <v>16</v>
      </c>
      <c r="D8208" s="3" t="s">
        <v>193</v>
      </c>
      <c r="E8208" s="3" t="s">
        <v>16583</v>
      </c>
      <c r="F8208" s="3" t="s">
        <v>20493</v>
      </c>
      <c r="G8208" s="3" t="s">
        <v>3368</v>
      </c>
      <c r="H8208" s="3" t="s">
        <v>3369</v>
      </c>
      <c r="I8208" s="3" t="s">
        <v>5325</v>
      </c>
      <c r="J8208" s="3" t="s">
        <v>1061</v>
      </c>
      <c r="K8208" s="3" t="s">
        <v>3371</v>
      </c>
      <c r="L8208" s="3" t="s">
        <v>3372</v>
      </c>
      <c r="M8208" s="4">
        <v>3867.35</v>
      </c>
      <c r="N8208" s="5" t="s">
        <v>20494</v>
      </c>
    </row>
    <row r="8209" spans="1:14" customFormat="1" ht="15" hidden="1" x14ac:dyDescent="0.25">
      <c r="A8209" s="6" t="s">
        <v>19406</v>
      </c>
      <c r="B8209" s="7" t="s">
        <v>20495</v>
      </c>
      <c r="C8209" s="7" t="s">
        <v>16</v>
      </c>
      <c r="D8209" s="8" t="s">
        <v>193</v>
      </c>
      <c r="E8209" s="8" t="s">
        <v>16867</v>
      </c>
      <c r="F8209" s="8" t="s">
        <v>20496</v>
      </c>
      <c r="G8209" s="8" t="s">
        <v>7504</v>
      </c>
      <c r="H8209" s="8" t="s">
        <v>7505</v>
      </c>
      <c r="I8209" s="8" t="s">
        <v>13050</v>
      </c>
      <c r="J8209" s="8" t="s">
        <v>1164</v>
      </c>
      <c r="K8209" s="8" t="s">
        <v>57</v>
      </c>
      <c r="L8209" s="8" t="s">
        <v>58</v>
      </c>
      <c r="M8209" s="9">
        <v>24997.5</v>
      </c>
      <c r="N8209" s="10" t="s">
        <v>20497</v>
      </c>
    </row>
    <row r="8210" spans="1:14" customFormat="1" ht="15" hidden="1" x14ac:dyDescent="0.25">
      <c r="A8210" s="1" t="s">
        <v>19406</v>
      </c>
      <c r="B8210" s="2" t="s">
        <v>20498</v>
      </c>
      <c r="C8210" s="2" t="s">
        <v>16</v>
      </c>
      <c r="D8210" s="3" t="s">
        <v>193</v>
      </c>
      <c r="E8210" s="3" t="s">
        <v>4803</v>
      </c>
      <c r="F8210" s="3" t="s">
        <v>20499</v>
      </c>
      <c r="G8210" s="3" t="s">
        <v>3368</v>
      </c>
      <c r="H8210" s="3" t="s">
        <v>3369</v>
      </c>
      <c r="I8210" s="3" t="s">
        <v>9059</v>
      </c>
      <c r="J8210" s="3" t="s">
        <v>1008</v>
      </c>
      <c r="K8210" s="3" t="s">
        <v>3371</v>
      </c>
      <c r="L8210" s="3" t="s">
        <v>3372</v>
      </c>
      <c r="M8210" s="4">
        <v>674.98</v>
      </c>
      <c r="N8210" s="5" t="s">
        <v>20500</v>
      </c>
    </row>
    <row r="8211" spans="1:14" customFormat="1" ht="15" hidden="1" x14ac:dyDescent="0.25">
      <c r="A8211" s="6" t="s">
        <v>19406</v>
      </c>
      <c r="B8211" s="7" t="s">
        <v>20501</v>
      </c>
      <c r="C8211" s="7" t="s">
        <v>16</v>
      </c>
      <c r="D8211" s="8" t="s">
        <v>193</v>
      </c>
      <c r="E8211" s="8" t="s">
        <v>4597</v>
      </c>
      <c r="F8211" s="8" t="s">
        <v>20502</v>
      </c>
      <c r="G8211" s="8" t="s">
        <v>3368</v>
      </c>
      <c r="H8211" s="8" t="s">
        <v>3369</v>
      </c>
      <c r="I8211" s="8" t="s">
        <v>5306</v>
      </c>
      <c r="J8211" s="8" t="s">
        <v>3461</v>
      </c>
      <c r="K8211" s="8" t="s">
        <v>3371</v>
      </c>
      <c r="L8211" s="8" t="s">
        <v>3372</v>
      </c>
      <c r="M8211" s="9">
        <v>6763.59</v>
      </c>
      <c r="N8211" s="10" t="s">
        <v>20503</v>
      </c>
    </row>
    <row r="8212" spans="1:14" customFormat="1" ht="15" hidden="1" x14ac:dyDescent="0.25">
      <c r="A8212" s="1" t="s">
        <v>19406</v>
      </c>
      <c r="B8212" s="2" t="s">
        <v>20504</v>
      </c>
      <c r="C8212" s="2" t="s">
        <v>16</v>
      </c>
      <c r="D8212" s="3" t="s">
        <v>193</v>
      </c>
      <c r="E8212" s="3" t="s">
        <v>20505</v>
      </c>
      <c r="F8212" s="3" t="s">
        <v>20502</v>
      </c>
      <c r="G8212" s="3" t="s">
        <v>3716</v>
      </c>
      <c r="H8212" s="3" t="s">
        <v>3717</v>
      </c>
      <c r="I8212" s="3" t="s">
        <v>5283</v>
      </c>
      <c r="J8212" s="3" t="s">
        <v>5284</v>
      </c>
      <c r="K8212" s="3" t="s">
        <v>3718</v>
      </c>
      <c r="L8212" s="3" t="s">
        <v>3719</v>
      </c>
      <c r="M8212" s="4">
        <v>225</v>
      </c>
      <c r="N8212" s="5" t="s">
        <v>20506</v>
      </c>
    </row>
    <row r="8213" spans="1:14" customFormat="1" ht="15" hidden="1" x14ac:dyDescent="0.25">
      <c r="A8213" s="6" t="s">
        <v>19406</v>
      </c>
      <c r="B8213" s="7" t="s">
        <v>20507</v>
      </c>
      <c r="C8213" s="7" t="s">
        <v>16</v>
      </c>
      <c r="D8213" s="8" t="s">
        <v>193</v>
      </c>
      <c r="E8213" s="8" t="s">
        <v>20505</v>
      </c>
      <c r="F8213" s="8" t="s">
        <v>20502</v>
      </c>
      <c r="G8213" s="8" t="s">
        <v>3368</v>
      </c>
      <c r="H8213" s="8" t="s">
        <v>3369</v>
      </c>
      <c r="I8213" s="8" t="s">
        <v>5283</v>
      </c>
      <c r="J8213" s="8" t="s">
        <v>5284</v>
      </c>
      <c r="K8213" s="8" t="s">
        <v>3371</v>
      </c>
      <c r="L8213" s="8" t="s">
        <v>3372</v>
      </c>
      <c r="M8213" s="9">
        <v>4860</v>
      </c>
      <c r="N8213" s="10" t="s">
        <v>20508</v>
      </c>
    </row>
    <row r="8214" spans="1:14" customFormat="1" ht="15" hidden="1" x14ac:dyDescent="0.25">
      <c r="A8214" s="1" t="s">
        <v>19406</v>
      </c>
      <c r="B8214" s="2" t="s">
        <v>20509</v>
      </c>
      <c r="C8214" s="2" t="s">
        <v>16</v>
      </c>
      <c r="D8214" s="3" t="s">
        <v>193</v>
      </c>
      <c r="E8214" s="3" t="s">
        <v>20510</v>
      </c>
      <c r="F8214" s="3" t="s">
        <v>19896</v>
      </c>
      <c r="G8214" s="3" t="s">
        <v>4300</v>
      </c>
      <c r="H8214" s="3" t="s">
        <v>4301</v>
      </c>
      <c r="I8214" s="3" t="s">
        <v>7151</v>
      </c>
      <c r="J8214" s="3" t="s">
        <v>625</v>
      </c>
      <c r="K8214" s="3" t="s">
        <v>4204</v>
      </c>
      <c r="L8214" s="3" t="s">
        <v>4205</v>
      </c>
      <c r="M8214" s="4">
        <v>81758.06</v>
      </c>
      <c r="N8214" s="5" t="s">
        <v>20511</v>
      </c>
    </row>
    <row r="8215" spans="1:14" customFormat="1" ht="15" hidden="1" x14ac:dyDescent="0.25">
      <c r="A8215" s="6" t="s">
        <v>19406</v>
      </c>
      <c r="B8215" s="7" t="s">
        <v>20512</v>
      </c>
      <c r="C8215" s="7" t="s">
        <v>16</v>
      </c>
      <c r="D8215" s="8" t="s">
        <v>193</v>
      </c>
      <c r="E8215" s="8" t="s">
        <v>20510</v>
      </c>
      <c r="F8215" s="8" t="s">
        <v>19896</v>
      </c>
      <c r="G8215" s="8" t="s">
        <v>3400</v>
      </c>
      <c r="H8215" s="8" t="s">
        <v>3401</v>
      </c>
      <c r="I8215" s="8" t="s">
        <v>7151</v>
      </c>
      <c r="J8215" s="8" t="s">
        <v>625</v>
      </c>
      <c r="K8215" s="8" t="s">
        <v>4204</v>
      </c>
      <c r="L8215" s="8" t="s">
        <v>4205</v>
      </c>
      <c r="M8215" s="9">
        <v>2599.4899999999998</v>
      </c>
      <c r="N8215" s="10" t="s">
        <v>20513</v>
      </c>
    </row>
    <row r="8216" spans="1:14" customFormat="1" ht="15" hidden="1" x14ac:dyDescent="0.25">
      <c r="A8216" s="1" t="s">
        <v>19406</v>
      </c>
      <c r="B8216" s="2" t="s">
        <v>20514</v>
      </c>
      <c r="C8216" s="2" t="s">
        <v>16</v>
      </c>
      <c r="D8216" s="3" t="s">
        <v>193</v>
      </c>
      <c r="E8216" s="3" t="s">
        <v>20510</v>
      </c>
      <c r="F8216" s="3" t="s">
        <v>19896</v>
      </c>
      <c r="G8216" s="3" t="s">
        <v>3431</v>
      </c>
      <c r="H8216" s="3" t="s">
        <v>3407</v>
      </c>
      <c r="I8216" s="3" t="s">
        <v>7151</v>
      </c>
      <c r="J8216" s="3" t="s">
        <v>625</v>
      </c>
      <c r="K8216" s="3" t="s">
        <v>4204</v>
      </c>
      <c r="L8216" s="3" t="s">
        <v>4205</v>
      </c>
      <c r="M8216" s="4">
        <v>772.18</v>
      </c>
      <c r="N8216" s="5" t="s">
        <v>20515</v>
      </c>
    </row>
    <row r="8217" spans="1:14" customFormat="1" ht="15" hidden="1" x14ac:dyDescent="0.25">
      <c r="A8217" s="6" t="s">
        <v>19406</v>
      </c>
      <c r="B8217" s="7" t="s">
        <v>20516</v>
      </c>
      <c r="C8217" s="7" t="s">
        <v>16</v>
      </c>
      <c r="D8217" s="8" t="s">
        <v>193</v>
      </c>
      <c r="E8217" s="8" t="s">
        <v>1250</v>
      </c>
      <c r="F8217" s="8" t="s">
        <v>20410</v>
      </c>
      <c r="G8217" s="8" t="s">
        <v>3368</v>
      </c>
      <c r="H8217" s="8" t="s">
        <v>3369</v>
      </c>
      <c r="I8217" s="8" t="s">
        <v>5300</v>
      </c>
      <c r="J8217" s="8" t="s">
        <v>3577</v>
      </c>
      <c r="K8217" s="8" t="s">
        <v>3371</v>
      </c>
      <c r="L8217" s="8" t="s">
        <v>3372</v>
      </c>
      <c r="M8217" s="9">
        <v>3179.92</v>
      </c>
      <c r="N8217" s="10" t="s">
        <v>20517</v>
      </c>
    </row>
    <row r="8218" spans="1:14" customFormat="1" ht="15" hidden="1" x14ac:dyDescent="0.25">
      <c r="A8218" s="1" t="s">
        <v>19406</v>
      </c>
      <c r="B8218" s="2" t="s">
        <v>20518</v>
      </c>
      <c r="C8218" s="2" t="s">
        <v>16</v>
      </c>
      <c r="D8218" s="3" t="s">
        <v>193</v>
      </c>
      <c r="E8218" s="3" t="s">
        <v>20519</v>
      </c>
      <c r="F8218" s="3" t="s">
        <v>20502</v>
      </c>
      <c r="G8218" s="3" t="s">
        <v>3368</v>
      </c>
      <c r="H8218" s="3" t="s">
        <v>3369</v>
      </c>
      <c r="I8218" s="3" t="s">
        <v>12138</v>
      </c>
      <c r="J8218" s="3" t="s">
        <v>1014</v>
      </c>
      <c r="K8218" s="3" t="s">
        <v>3371</v>
      </c>
      <c r="L8218" s="3" t="s">
        <v>3372</v>
      </c>
      <c r="M8218" s="4">
        <v>4046.56</v>
      </c>
      <c r="N8218" s="5" t="s">
        <v>20520</v>
      </c>
    </row>
    <row r="8219" spans="1:14" customFormat="1" ht="15" hidden="1" x14ac:dyDescent="0.25">
      <c r="A8219" s="6" t="s">
        <v>19406</v>
      </c>
      <c r="B8219" s="7" t="s">
        <v>20521</v>
      </c>
      <c r="C8219" s="7" t="s">
        <v>16</v>
      </c>
      <c r="D8219" s="8" t="s">
        <v>193</v>
      </c>
      <c r="E8219" s="8" t="s">
        <v>10640</v>
      </c>
      <c r="F8219" s="8" t="s">
        <v>20522</v>
      </c>
      <c r="G8219" s="8" t="s">
        <v>2459</v>
      </c>
      <c r="H8219" s="8" t="s">
        <v>2460</v>
      </c>
      <c r="I8219" s="8" t="s">
        <v>2149</v>
      </c>
      <c r="J8219" s="8" t="s">
        <v>1014</v>
      </c>
      <c r="K8219" s="8" t="s">
        <v>4212</v>
      </c>
      <c r="L8219" s="8" t="s">
        <v>4213</v>
      </c>
      <c r="M8219" s="9">
        <v>885399.04000000004</v>
      </c>
      <c r="N8219" s="10" t="s">
        <v>20523</v>
      </c>
    </row>
    <row r="8220" spans="1:14" customFormat="1" ht="15" hidden="1" x14ac:dyDescent="0.25">
      <c r="A8220" s="1" t="s">
        <v>19406</v>
      </c>
      <c r="B8220" s="2" t="s">
        <v>20524</v>
      </c>
      <c r="C8220" s="2" t="s">
        <v>16</v>
      </c>
      <c r="D8220" s="3" t="s">
        <v>193</v>
      </c>
      <c r="E8220" s="3" t="s">
        <v>10640</v>
      </c>
      <c r="F8220" s="3" t="s">
        <v>20522</v>
      </c>
      <c r="G8220" s="3" t="s">
        <v>4222</v>
      </c>
      <c r="H8220" s="3" t="s">
        <v>4223</v>
      </c>
      <c r="I8220" s="3" t="s">
        <v>2149</v>
      </c>
      <c r="J8220" s="3" t="s">
        <v>1014</v>
      </c>
      <c r="K8220" s="3" t="s">
        <v>4212</v>
      </c>
      <c r="L8220" s="3" t="s">
        <v>4213</v>
      </c>
      <c r="M8220" s="4">
        <v>110198.2</v>
      </c>
      <c r="N8220" s="5" t="s">
        <v>20525</v>
      </c>
    </row>
    <row r="8221" spans="1:14" customFormat="1" ht="15" hidden="1" x14ac:dyDescent="0.25">
      <c r="A8221" s="6" t="s">
        <v>19406</v>
      </c>
      <c r="B8221" s="7" t="s">
        <v>20526</v>
      </c>
      <c r="C8221" s="7" t="s">
        <v>16</v>
      </c>
      <c r="D8221" s="8" t="s">
        <v>193</v>
      </c>
      <c r="E8221" s="8" t="s">
        <v>10640</v>
      </c>
      <c r="F8221" s="8" t="s">
        <v>20522</v>
      </c>
      <c r="G8221" s="8" t="s">
        <v>4228</v>
      </c>
      <c r="H8221" s="8" t="s">
        <v>4229</v>
      </c>
      <c r="I8221" s="8" t="s">
        <v>2149</v>
      </c>
      <c r="J8221" s="8" t="s">
        <v>1014</v>
      </c>
      <c r="K8221" s="8" t="s">
        <v>4212</v>
      </c>
      <c r="L8221" s="8" t="s">
        <v>4213</v>
      </c>
      <c r="M8221" s="9">
        <v>102400.69</v>
      </c>
      <c r="N8221" s="10" t="s">
        <v>20527</v>
      </c>
    </row>
    <row r="8222" spans="1:14" customFormat="1" ht="15" hidden="1" x14ac:dyDescent="0.25">
      <c r="A8222" s="1" t="s">
        <v>19406</v>
      </c>
      <c r="B8222" s="2" t="s">
        <v>20528</v>
      </c>
      <c r="C8222" s="2" t="s">
        <v>16</v>
      </c>
      <c r="D8222" s="3" t="s">
        <v>193</v>
      </c>
      <c r="E8222" s="3" t="s">
        <v>10640</v>
      </c>
      <c r="F8222" s="3" t="s">
        <v>20522</v>
      </c>
      <c r="G8222" s="3" t="s">
        <v>4246</v>
      </c>
      <c r="H8222" s="3" t="s">
        <v>4247</v>
      </c>
      <c r="I8222" s="3" t="s">
        <v>2149</v>
      </c>
      <c r="J8222" s="3" t="s">
        <v>1014</v>
      </c>
      <c r="K8222" s="3" t="s">
        <v>4212</v>
      </c>
      <c r="L8222" s="3" t="s">
        <v>4213</v>
      </c>
      <c r="M8222" s="4">
        <v>286.88</v>
      </c>
      <c r="N8222" s="5" t="s">
        <v>20529</v>
      </c>
    </row>
    <row r="8223" spans="1:14" customFormat="1" ht="15" hidden="1" x14ac:dyDescent="0.25">
      <c r="A8223" s="6" t="s">
        <v>19406</v>
      </c>
      <c r="B8223" s="7" t="s">
        <v>20530</v>
      </c>
      <c r="C8223" s="7" t="s">
        <v>16</v>
      </c>
      <c r="D8223" s="8" t="s">
        <v>193</v>
      </c>
      <c r="E8223" s="8" t="s">
        <v>10640</v>
      </c>
      <c r="F8223" s="8" t="s">
        <v>20522</v>
      </c>
      <c r="G8223" s="8" t="s">
        <v>4268</v>
      </c>
      <c r="H8223" s="8" t="s">
        <v>4269</v>
      </c>
      <c r="I8223" s="8" t="s">
        <v>2149</v>
      </c>
      <c r="J8223" s="8" t="s">
        <v>1014</v>
      </c>
      <c r="K8223" s="8" t="s">
        <v>4212</v>
      </c>
      <c r="L8223" s="8" t="s">
        <v>4213</v>
      </c>
      <c r="M8223" s="9">
        <v>16307.1</v>
      </c>
      <c r="N8223" s="10" t="s">
        <v>20531</v>
      </c>
    </row>
    <row r="8224" spans="1:14" customFormat="1" ht="15" hidden="1" x14ac:dyDescent="0.25">
      <c r="A8224" s="1" t="s">
        <v>19406</v>
      </c>
      <c r="B8224" s="2" t="s">
        <v>20532</v>
      </c>
      <c r="C8224" s="2" t="s">
        <v>16</v>
      </c>
      <c r="D8224" s="3" t="s">
        <v>193</v>
      </c>
      <c r="E8224" s="3" t="s">
        <v>10640</v>
      </c>
      <c r="F8224" s="3" t="s">
        <v>20522</v>
      </c>
      <c r="G8224" s="3" t="s">
        <v>14831</v>
      </c>
      <c r="H8224" s="3" t="s">
        <v>14832</v>
      </c>
      <c r="I8224" s="3" t="s">
        <v>2149</v>
      </c>
      <c r="J8224" s="3" t="s">
        <v>1014</v>
      </c>
      <c r="K8224" s="3" t="s">
        <v>4212</v>
      </c>
      <c r="L8224" s="3" t="s">
        <v>4213</v>
      </c>
      <c r="M8224" s="4">
        <v>2823.39</v>
      </c>
      <c r="N8224" s="5" t="s">
        <v>20533</v>
      </c>
    </row>
    <row r="8225" spans="1:14" customFormat="1" ht="15" hidden="1" x14ac:dyDescent="0.25">
      <c r="A8225" s="6" t="s">
        <v>19406</v>
      </c>
      <c r="B8225" s="7" t="s">
        <v>20534</v>
      </c>
      <c r="C8225" s="7" t="s">
        <v>16</v>
      </c>
      <c r="D8225" s="8" t="s">
        <v>193</v>
      </c>
      <c r="E8225" s="8" t="s">
        <v>10640</v>
      </c>
      <c r="F8225" s="8" t="s">
        <v>20522</v>
      </c>
      <c r="G8225" s="8" t="s">
        <v>3431</v>
      </c>
      <c r="H8225" s="8" t="s">
        <v>3407</v>
      </c>
      <c r="I8225" s="8" t="s">
        <v>2149</v>
      </c>
      <c r="J8225" s="8" t="s">
        <v>1014</v>
      </c>
      <c r="K8225" s="8" t="s">
        <v>4212</v>
      </c>
      <c r="L8225" s="8" t="s">
        <v>4213</v>
      </c>
      <c r="M8225" s="9">
        <v>15.6</v>
      </c>
      <c r="N8225" s="10" t="s">
        <v>20535</v>
      </c>
    </row>
    <row r="8226" spans="1:14" customFormat="1" ht="15" hidden="1" x14ac:dyDescent="0.25">
      <c r="A8226" s="1" t="s">
        <v>19406</v>
      </c>
      <c r="B8226" s="2" t="s">
        <v>20536</v>
      </c>
      <c r="C8226" s="2" t="s">
        <v>16</v>
      </c>
      <c r="D8226" s="3" t="s">
        <v>193</v>
      </c>
      <c r="E8226" s="3" t="s">
        <v>10640</v>
      </c>
      <c r="F8226" s="3" t="s">
        <v>20522</v>
      </c>
      <c r="G8226" s="3" t="s">
        <v>3400</v>
      </c>
      <c r="H8226" s="3" t="s">
        <v>3401</v>
      </c>
      <c r="I8226" s="3" t="s">
        <v>2149</v>
      </c>
      <c r="J8226" s="3" t="s">
        <v>1014</v>
      </c>
      <c r="K8226" s="3" t="s">
        <v>4212</v>
      </c>
      <c r="L8226" s="3" t="s">
        <v>4213</v>
      </c>
      <c r="M8226" s="4">
        <v>1805.3</v>
      </c>
      <c r="N8226" s="5" t="s">
        <v>20537</v>
      </c>
    </row>
    <row r="8227" spans="1:14" customFormat="1" ht="15" hidden="1" x14ac:dyDescent="0.25">
      <c r="A8227" s="6" t="s">
        <v>19406</v>
      </c>
      <c r="B8227" s="7" t="s">
        <v>20538</v>
      </c>
      <c r="C8227" s="7" t="s">
        <v>16</v>
      </c>
      <c r="D8227" s="8" t="s">
        <v>193</v>
      </c>
      <c r="E8227" s="8" t="s">
        <v>20539</v>
      </c>
      <c r="F8227" s="8" t="s">
        <v>16940</v>
      </c>
      <c r="G8227" s="8" t="s">
        <v>3716</v>
      </c>
      <c r="H8227" s="8" t="s">
        <v>3717</v>
      </c>
      <c r="I8227" s="8" t="s">
        <v>2266</v>
      </c>
      <c r="J8227" s="8" t="s">
        <v>1008</v>
      </c>
      <c r="K8227" s="8" t="s">
        <v>3718</v>
      </c>
      <c r="L8227" s="8" t="s">
        <v>3719</v>
      </c>
      <c r="M8227" s="9">
        <v>375</v>
      </c>
      <c r="N8227" s="10" t="s">
        <v>20540</v>
      </c>
    </row>
    <row r="8228" spans="1:14" customFormat="1" ht="15" hidden="1" x14ac:dyDescent="0.25">
      <c r="A8228" s="1" t="s">
        <v>19406</v>
      </c>
      <c r="B8228" s="2" t="s">
        <v>20541</v>
      </c>
      <c r="C8228" s="2" t="s">
        <v>16</v>
      </c>
      <c r="D8228" s="3" t="s">
        <v>193</v>
      </c>
      <c r="E8228" s="3" t="s">
        <v>20542</v>
      </c>
      <c r="F8228" s="3" t="s">
        <v>20543</v>
      </c>
      <c r="G8228" s="3" t="s">
        <v>3368</v>
      </c>
      <c r="H8228" s="3" t="s">
        <v>3369</v>
      </c>
      <c r="I8228" s="3" t="s">
        <v>20544</v>
      </c>
      <c r="J8228" s="3" t="s">
        <v>4943</v>
      </c>
      <c r="K8228" s="3" t="s">
        <v>3371</v>
      </c>
      <c r="L8228" s="3" t="s">
        <v>3372</v>
      </c>
      <c r="M8228" s="4">
        <v>6113.67</v>
      </c>
      <c r="N8228" s="5" t="s">
        <v>20545</v>
      </c>
    </row>
    <row r="8229" spans="1:14" customFormat="1" ht="15" hidden="1" x14ac:dyDescent="0.25">
      <c r="A8229" s="6" t="s">
        <v>19406</v>
      </c>
      <c r="B8229" s="7" t="s">
        <v>20546</v>
      </c>
      <c r="C8229" s="7" t="s">
        <v>16</v>
      </c>
      <c r="D8229" s="8" t="s">
        <v>193</v>
      </c>
      <c r="E8229" s="8" t="s">
        <v>20542</v>
      </c>
      <c r="F8229" s="8" t="s">
        <v>20543</v>
      </c>
      <c r="G8229" s="8" t="s">
        <v>3368</v>
      </c>
      <c r="H8229" s="8" t="s">
        <v>3369</v>
      </c>
      <c r="I8229" s="8" t="s">
        <v>10127</v>
      </c>
      <c r="J8229" s="8" t="s">
        <v>3577</v>
      </c>
      <c r="K8229" s="8" t="s">
        <v>3371</v>
      </c>
      <c r="L8229" s="8" t="s">
        <v>3372</v>
      </c>
      <c r="M8229" s="9">
        <v>7943.69</v>
      </c>
      <c r="N8229" s="10" t="s">
        <v>20547</v>
      </c>
    </row>
    <row r="8230" spans="1:14" customFormat="1" ht="15" hidden="1" x14ac:dyDescent="0.25">
      <c r="A8230" s="1" t="s">
        <v>19406</v>
      </c>
      <c r="B8230" s="2" t="s">
        <v>20548</v>
      </c>
      <c r="C8230" s="2" t="s">
        <v>16</v>
      </c>
      <c r="D8230" s="3" t="s">
        <v>193</v>
      </c>
      <c r="E8230" s="3" t="s">
        <v>5243</v>
      </c>
      <c r="F8230" s="3" t="s">
        <v>20549</v>
      </c>
      <c r="G8230" s="3" t="s">
        <v>3400</v>
      </c>
      <c r="H8230" s="3" t="s">
        <v>3401</v>
      </c>
      <c r="I8230" s="3" t="s">
        <v>6552</v>
      </c>
      <c r="J8230" s="3" t="s">
        <v>920</v>
      </c>
      <c r="K8230" s="3" t="s">
        <v>4204</v>
      </c>
      <c r="L8230" s="3" t="s">
        <v>4205</v>
      </c>
      <c r="M8230" s="4">
        <v>706.89</v>
      </c>
      <c r="N8230" s="5" t="s">
        <v>20550</v>
      </c>
    </row>
    <row r="8231" spans="1:14" customFormat="1" ht="15" hidden="1" x14ac:dyDescent="0.25">
      <c r="A8231" s="6" t="s">
        <v>19406</v>
      </c>
      <c r="B8231" s="7" t="s">
        <v>20551</v>
      </c>
      <c r="C8231" s="7" t="s">
        <v>16</v>
      </c>
      <c r="D8231" s="8" t="s">
        <v>193</v>
      </c>
      <c r="E8231" s="8" t="s">
        <v>7882</v>
      </c>
      <c r="F8231" s="8" t="s">
        <v>19736</v>
      </c>
      <c r="G8231" s="8" t="s">
        <v>3716</v>
      </c>
      <c r="H8231" s="8" t="s">
        <v>3717</v>
      </c>
      <c r="I8231" s="8" t="s">
        <v>8715</v>
      </c>
      <c r="J8231" s="8" t="s">
        <v>8716</v>
      </c>
      <c r="K8231" s="8" t="s">
        <v>4812</v>
      </c>
      <c r="L8231" s="8" t="s">
        <v>4813</v>
      </c>
      <c r="M8231" s="9">
        <v>800</v>
      </c>
      <c r="N8231" s="10" t="s">
        <v>20552</v>
      </c>
    </row>
    <row r="8232" spans="1:14" customFormat="1" ht="15" hidden="1" x14ac:dyDescent="0.25">
      <c r="A8232" s="1" t="s">
        <v>19406</v>
      </c>
      <c r="B8232" s="2" t="s">
        <v>20553</v>
      </c>
      <c r="C8232" s="2" t="s">
        <v>16</v>
      </c>
      <c r="D8232" s="3" t="s">
        <v>193</v>
      </c>
      <c r="E8232" s="3" t="s">
        <v>7882</v>
      </c>
      <c r="F8232" s="3" t="s">
        <v>19736</v>
      </c>
      <c r="G8232" s="3" t="s">
        <v>3716</v>
      </c>
      <c r="H8232" s="3" t="s">
        <v>3717</v>
      </c>
      <c r="I8232" s="3" t="s">
        <v>8715</v>
      </c>
      <c r="J8232" s="3" t="s">
        <v>8716</v>
      </c>
      <c r="K8232" s="3" t="s">
        <v>4812</v>
      </c>
      <c r="L8232" s="3" t="s">
        <v>4813</v>
      </c>
      <c r="M8232" s="4">
        <v>600</v>
      </c>
      <c r="N8232" s="5" t="s">
        <v>20552</v>
      </c>
    </row>
    <row r="8233" spans="1:14" customFormat="1" ht="15" hidden="1" x14ac:dyDescent="0.25">
      <c r="A8233" s="6" t="s">
        <v>19406</v>
      </c>
      <c r="B8233" s="7" t="s">
        <v>20554</v>
      </c>
      <c r="C8233" s="7" t="s">
        <v>16</v>
      </c>
      <c r="D8233" s="8" t="s">
        <v>193</v>
      </c>
      <c r="E8233" s="8" t="s">
        <v>7882</v>
      </c>
      <c r="F8233" s="8" t="s">
        <v>19736</v>
      </c>
      <c r="G8233" s="8" t="s">
        <v>3368</v>
      </c>
      <c r="H8233" s="8" t="s">
        <v>3369</v>
      </c>
      <c r="I8233" s="8" t="s">
        <v>8715</v>
      </c>
      <c r="J8233" s="8" t="s">
        <v>8716</v>
      </c>
      <c r="K8233" s="8" t="s">
        <v>35</v>
      </c>
      <c r="L8233" s="8" t="s">
        <v>36</v>
      </c>
      <c r="M8233" s="9">
        <v>20653.490000000002</v>
      </c>
      <c r="N8233" s="10" t="s">
        <v>20555</v>
      </c>
    </row>
    <row r="8234" spans="1:14" customFormat="1" ht="15" hidden="1" x14ac:dyDescent="0.25">
      <c r="A8234" s="1" t="s">
        <v>19406</v>
      </c>
      <c r="B8234" s="2" t="s">
        <v>20556</v>
      </c>
      <c r="C8234" s="2" t="s">
        <v>16</v>
      </c>
      <c r="D8234" s="3" t="s">
        <v>193</v>
      </c>
      <c r="E8234" s="3" t="s">
        <v>7882</v>
      </c>
      <c r="F8234" s="3" t="s">
        <v>19736</v>
      </c>
      <c r="G8234" s="3" t="s">
        <v>3368</v>
      </c>
      <c r="H8234" s="3" t="s">
        <v>3369</v>
      </c>
      <c r="I8234" s="3" t="s">
        <v>8715</v>
      </c>
      <c r="J8234" s="3" t="s">
        <v>8716</v>
      </c>
      <c r="K8234" s="3" t="s">
        <v>35</v>
      </c>
      <c r="L8234" s="3" t="s">
        <v>36</v>
      </c>
      <c r="M8234" s="4">
        <v>28443.23</v>
      </c>
      <c r="N8234" s="5" t="s">
        <v>20555</v>
      </c>
    </row>
    <row r="8235" spans="1:14" customFormat="1" ht="15" hidden="1" x14ac:dyDescent="0.25">
      <c r="A8235" s="6" t="s">
        <v>19406</v>
      </c>
      <c r="B8235" s="7" t="s">
        <v>20557</v>
      </c>
      <c r="C8235" s="7" t="s">
        <v>16</v>
      </c>
      <c r="D8235" s="8" t="s">
        <v>193</v>
      </c>
      <c r="E8235" s="8" t="s">
        <v>20558</v>
      </c>
      <c r="F8235" s="8" t="s">
        <v>20559</v>
      </c>
      <c r="G8235" s="8" t="s">
        <v>5902</v>
      </c>
      <c r="H8235" s="8" t="s">
        <v>5903</v>
      </c>
      <c r="I8235" s="8" t="s">
        <v>919</v>
      </c>
      <c r="J8235" s="8" t="s">
        <v>920</v>
      </c>
      <c r="K8235" s="8" t="s">
        <v>35</v>
      </c>
      <c r="L8235" s="8" t="s">
        <v>36</v>
      </c>
      <c r="M8235" s="9">
        <v>4506827.72</v>
      </c>
      <c r="N8235" s="10" t="s">
        <v>20560</v>
      </c>
    </row>
    <row r="8236" spans="1:14" customFormat="1" ht="15" hidden="1" x14ac:dyDescent="0.25">
      <c r="A8236" s="1" t="s">
        <v>19406</v>
      </c>
      <c r="B8236" s="2" t="s">
        <v>20561</v>
      </c>
      <c r="C8236" s="2" t="s">
        <v>16</v>
      </c>
      <c r="D8236" s="3" t="s">
        <v>193</v>
      </c>
      <c r="E8236" s="3" t="s">
        <v>20558</v>
      </c>
      <c r="F8236" s="3" t="s">
        <v>20559</v>
      </c>
      <c r="G8236" s="3" t="s">
        <v>5905</v>
      </c>
      <c r="H8236" s="3" t="s">
        <v>5906</v>
      </c>
      <c r="I8236" s="3" t="s">
        <v>919</v>
      </c>
      <c r="J8236" s="3" t="s">
        <v>920</v>
      </c>
      <c r="K8236" s="3" t="s">
        <v>35</v>
      </c>
      <c r="L8236" s="3" t="s">
        <v>36</v>
      </c>
      <c r="M8236" s="4">
        <v>1416328.77</v>
      </c>
      <c r="N8236" s="5" t="s">
        <v>20562</v>
      </c>
    </row>
    <row r="8237" spans="1:14" customFormat="1" ht="15" hidden="1" x14ac:dyDescent="0.25">
      <c r="A8237" s="6" t="s">
        <v>19406</v>
      </c>
      <c r="B8237" s="7" t="s">
        <v>20563</v>
      </c>
      <c r="C8237" s="7" t="s">
        <v>16</v>
      </c>
      <c r="D8237" s="8" t="s">
        <v>193</v>
      </c>
      <c r="E8237" s="8" t="s">
        <v>20558</v>
      </c>
      <c r="F8237" s="8" t="s">
        <v>20559</v>
      </c>
      <c r="G8237" s="8" t="s">
        <v>5905</v>
      </c>
      <c r="H8237" s="8" t="s">
        <v>5906</v>
      </c>
      <c r="I8237" s="8" t="s">
        <v>919</v>
      </c>
      <c r="J8237" s="8" t="s">
        <v>920</v>
      </c>
      <c r="K8237" s="8" t="s">
        <v>35</v>
      </c>
      <c r="L8237" s="8" t="s">
        <v>36</v>
      </c>
      <c r="M8237" s="9">
        <v>545779.31999999995</v>
      </c>
      <c r="N8237" s="10" t="s">
        <v>20564</v>
      </c>
    </row>
    <row r="8238" spans="1:14" customFormat="1" ht="15" hidden="1" x14ac:dyDescent="0.25">
      <c r="A8238" s="1" t="s">
        <v>19406</v>
      </c>
      <c r="B8238" s="2" t="s">
        <v>20565</v>
      </c>
      <c r="C8238" s="2" t="s">
        <v>16</v>
      </c>
      <c r="D8238" s="3" t="s">
        <v>193</v>
      </c>
      <c r="E8238" s="3" t="s">
        <v>20558</v>
      </c>
      <c r="F8238" s="3" t="s">
        <v>20559</v>
      </c>
      <c r="G8238" s="3" t="s">
        <v>5908</v>
      </c>
      <c r="H8238" s="3" t="s">
        <v>5909</v>
      </c>
      <c r="I8238" s="3" t="s">
        <v>919</v>
      </c>
      <c r="J8238" s="3" t="s">
        <v>920</v>
      </c>
      <c r="K8238" s="3" t="s">
        <v>35</v>
      </c>
      <c r="L8238" s="3" t="s">
        <v>36</v>
      </c>
      <c r="M8238" s="4">
        <v>13542.87</v>
      </c>
      <c r="N8238" s="5" t="s">
        <v>20566</v>
      </c>
    </row>
    <row r="8239" spans="1:14" customFormat="1" ht="15" hidden="1" x14ac:dyDescent="0.25">
      <c r="A8239" s="6" t="s">
        <v>19406</v>
      </c>
      <c r="B8239" s="7" t="s">
        <v>20567</v>
      </c>
      <c r="C8239" s="7" t="s">
        <v>16</v>
      </c>
      <c r="D8239" s="8" t="s">
        <v>193</v>
      </c>
      <c r="E8239" s="8" t="s">
        <v>20558</v>
      </c>
      <c r="F8239" s="8" t="s">
        <v>20559</v>
      </c>
      <c r="G8239" s="8" t="s">
        <v>3400</v>
      </c>
      <c r="H8239" s="8" t="s">
        <v>3401</v>
      </c>
      <c r="I8239" s="8" t="s">
        <v>919</v>
      </c>
      <c r="J8239" s="8" t="s">
        <v>920</v>
      </c>
      <c r="K8239" s="8" t="s">
        <v>35</v>
      </c>
      <c r="L8239" s="8" t="s">
        <v>36</v>
      </c>
      <c r="M8239" s="9">
        <v>171353.01</v>
      </c>
      <c r="N8239" s="10" t="s">
        <v>20568</v>
      </c>
    </row>
    <row r="8240" spans="1:14" customFormat="1" ht="15" hidden="1" x14ac:dyDescent="0.25">
      <c r="A8240" s="1" t="s">
        <v>19406</v>
      </c>
      <c r="B8240" s="2" t="s">
        <v>20569</v>
      </c>
      <c r="C8240" s="2" t="s">
        <v>16</v>
      </c>
      <c r="D8240" s="3" t="s">
        <v>193</v>
      </c>
      <c r="E8240" s="3" t="s">
        <v>4031</v>
      </c>
      <c r="F8240" s="3" t="s">
        <v>20344</v>
      </c>
      <c r="G8240" s="3" t="s">
        <v>4300</v>
      </c>
      <c r="H8240" s="3" t="s">
        <v>4301</v>
      </c>
      <c r="I8240" s="3" t="s">
        <v>5224</v>
      </c>
      <c r="J8240" s="3" t="s">
        <v>920</v>
      </c>
      <c r="K8240" s="3" t="s">
        <v>4204</v>
      </c>
      <c r="L8240" s="3" t="s">
        <v>4205</v>
      </c>
      <c r="M8240" s="4">
        <v>101610.97</v>
      </c>
      <c r="N8240" s="5" t="s">
        <v>20570</v>
      </c>
    </row>
    <row r="8241" spans="1:14" customFormat="1" ht="15" hidden="1" x14ac:dyDescent="0.25">
      <c r="A8241" s="6" t="s">
        <v>19406</v>
      </c>
      <c r="B8241" s="7" t="s">
        <v>20571</v>
      </c>
      <c r="C8241" s="7" t="s">
        <v>16</v>
      </c>
      <c r="D8241" s="8" t="s">
        <v>193</v>
      </c>
      <c r="E8241" s="8" t="s">
        <v>4031</v>
      </c>
      <c r="F8241" s="8" t="s">
        <v>20344</v>
      </c>
      <c r="G8241" s="8" t="s">
        <v>4260</v>
      </c>
      <c r="H8241" s="8" t="s">
        <v>4261</v>
      </c>
      <c r="I8241" s="8" t="s">
        <v>5224</v>
      </c>
      <c r="J8241" s="8" t="s">
        <v>920</v>
      </c>
      <c r="K8241" s="8" t="s">
        <v>4204</v>
      </c>
      <c r="L8241" s="8" t="s">
        <v>4205</v>
      </c>
      <c r="M8241" s="9">
        <v>32522.99</v>
      </c>
      <c r="N8241" s="10" t="s">
        <v>20572</v>
      </c>
    </row>
    <row r="8242" spans="1:14" customFormat="1" ht="15" hidden="1" x14ac:dyDescent="0.25">
      <c r="A8242" s="1" t="s">
        <v>19406</v>
      </c>
      <c r="B8242" s="2" t="s">
        <v>20573</v>
      </c>
      <c r="C8242" s="2" t="s">
        <v>16</v>
      </c>
      <c r="D8242" s="3" t="s">
        <v>193</v>
      </c>
      <c r="E8242" s="3" t="s">
        <v>4031</v>
      </c>
      <c r="F8242" s="3" t="s">
        <v>20344</v>
      </c>
      <c r="G8242" s="3" t="s">
        <v>3400</v>
      </c>
      <c r="H8242" s="3" t="s">
        <v>3401</v>
      </c>
      <c r="I8242" s="3" t="s">
        <v>5224</v>
      </c>
      <c r="J8242" s="3" t="s">
        <v>920</v>
      </c>
      <c r="K8242" s="3" t="s">
        <v>4204</v>
      </c>
      <c r="L8242" s="3" t="s">
        <v>4205</v>
      </c>
      <c r="M8242" s="4">
        <v>2244.86</v>
      </c>
      <c r="N8242" s="5" t="s">
        <v>20574</v>
      </c>
    </row>
    <row r="8243" spans="1:14" customFormat="1" ht="15" hidden="1" x14ac:dyDescent="0.25">
      <c r="A8243" s="6" t="s">
        <v>19406</v>
      </c>
      <c r="B8243" s="7" t="s">
        <v>20575</v>
      </c>
      <c r="C8243" s="7" t="s">
        <v>16</v>
      </c>
      <c r="D8243" s="8" t="s">
        <v>193</v>
      </c>
      <c r="E8243" s="8" t="s">
        <v>4031</v>
      </c>
      <c r="F8243" s="8" t="s">
        <v>20344</v>
      </c>
      <c r="G8243" s="8" t="s">
        <v>3431</v>
      </c>
      <c r="H8243" s="8" t="s">
        <v>3407</v>
      </c>
      <c r="I8243" s="8" t="s">
        <v>5224</v>
      </c>
      <c r="J8243" s="8" t="s">
        <v>920</v>
      </c>
      <c r="K8243" s="8" t="s">
        <v>4204</v>
      </c>
      <c r="L8243" s="8" t="s">
        <v>4205</v>
      </c>
      <c r="M8243" s="9">
        <v>632.36</v>
      </c>
      <c r="N8243" s="10" t="s">
        <v>20576</v>
      </c>
    </row>
    <row r="8244" spans="1:14" customFormat="1" ht="15" hidden="1" x14ac:dyDescent="0.25">
      <c r="A8244" s="1" t="s">
        <v>19406</v>
      </c>
      <c r="B8244" s="2" t="s">
        <v>20577</v>
      </c>
      <c r="C8244" s="2" t="s">
        <v>16</v>
      </c>
      <c r="D8244" s="3" t="s">
        <v>193</v>
      </c>
      <c r="E8244" s="3" t="s">
        <v>4031</v>
      </c>
      <c r="F8244" s="3" t="s">
        <v>20344</v>
      </c>
      <c r="G8244" s="3" t="s">
        <v>4256</v>
      </c>
      <c r="H8244" s="3" t="s">
        <v>4257</v>
      </c>
      <c r="I8244" s="3" t="s">
        <v>5224</v>
      </c>
      <c r="J8244" s="3" t="s">
        <v>920</v>
      </c>
      <c r="K8244" s="3" t="s">
        <v>4204</v>
      </c>
      <c r="L8244" s="3" t="s">
        <v>4205</v>
      </c>
      <c r="M8244" s="4">
        <v>9516.0499999999993</v>
      </c>
      <c r="N8244" s="5" t="s">
        <v>20578</v>
      </c>
    </row>
    <row r="8245" spans="1:14" customFormat="1" ht="15" hidden="1" x14ac:dyDescent="0.25">
      <c r="A8245" s="6" t="s">
        <v>19406</v>
      </c>
      <c r="B8245" s="7" t="s">
        <v>20579</v>
      </c>
      <c r="C8245" s="7" t="s">
        <v>16</v>
      </c>
      <c r="D8245" s="8" t="s">
        <v>193</v>
      </c>
      <c r="E8245" s="8" t="s">
        <v>4031</v>
      </c>
      <c r="F8245" s="8" t="s">
        <v>20344</v>
      </c>
      <c r="G8245" s="8" t="s">
        <v>4260</v>
      </c>
      <c r="H8245" s="8" t="s">
        <v>4261</v>
      </c>
      <c r="I8245" s="8" t="s">
        <v>5224</v>
      </c>
      <c r="J8245" s="8" t="s">
        <v>920</v>
      </c>
      <c r="K8245" s="8" t="s">
        <v>4204</v>
      </c>
      <c r="L8245" s="8" t="s">
        <v>4205</v>
      </c>
      <c r="M8245" s="9">
        <v>18742.080000000002</v>
      </c>
      <c r="N8245" s="10" t="s">
        <v>20580</v>
      </c>
    </row>
    <row r="8246" spans="1:14" customFormat="1" ht="15" hidden="1" x14ac:dyDescent="0.25">
      <c r="A8246" s="1" t="s">
        <v>19406</v>
      </c>
      <c r="B8246" s="2" t="s">
        <v>20581</v>
      </c>
      <c r="C8246" s="2" t="s">
        <v>16</v>
      </c>
      <c r="D8246" s="3" t="s">
        <v>193</v>
      </c>
      <c r="E8246" s="3" t="s">
        <v>4031</v>
      </c>
      <c r="F8246" s="3" t="s">
        <v>20344</v>
      </c>
      <c r="G8246" s="3" t="s">
        <v>3400</v>
      </c>
      <c r="H8246" s="3" t="s">
        <v>3401</v>
      </c>
      <c r="I8246" s="3" t="s">
        <v>5224</v>
      </c>
      <c r="J8246" s="3" t="s">
        <v>920</v>
      </c>
      <c r="K8246" s="3" t="s">
        <v>4204</v>
      </c>
      <c r="L8246" s="3" t="s">
        <v>4205</v>
      </c>
      <c r="M8246" s="4">
        <v>141.03</v>
      </c>
      <c r="N8246" s="5" t="s">
        <v>20582</v>
      </c>
    </row>
    <row r="8247" spans="1:14" customFormat="1" ht="15" hidden="1" x14ac:dyDescent="0.25">
      <c r="A8247" s="6" t="s">
        <v>19406</v>
      </c>
      <c r="B8247" s="7" t="s">
        <v>20583</v>
      </c>
      <c r="C8247" s="7" t="s">
        <v>16</v>
      </c>
      <c r="D8247" s="8" t="s">
        <v>193</v>
      </c>
      <c r="E8247" s="8" t="s">
        <v>4031</v>
      </c>
      <c r="F8247" s="8" t="s">
        <v>20344</v>
      </c>
      <c r="G8247" s="8" t="s">
        <v>3431</v>
      </c>
      <c r="H8247" s="8" t="s">
        <v>3407</v>
      </c>
      <c r="I8247" s="8" t="s">
        <v>5224</v>
      </c>
      <c r="J8247" s="8" t="s">
        <v>920</v>
      </c>
      <c r="K8247" s="8" t="s">
        <v>4204</v>
      </c>
      <c r="L8247" s="8" t="s">
        <v>4205</v>
      </c>
      <c r="M8247" s="9">
        <v>708.16</v>
      </c>
      <c r="N8247" s="10" t="s">
        <v>20576</v>
      </c>
    </row>
    <row r="8248" spans="1:14" customFormat="1" ht="15" hidden="1" x14ac:dyDescent="0.25">
      <c r="A8248" s="1" t="s">
        <v>19406</v>
      </c>
      <c r="B8248" s="2" t="s">
        <v>20584</v>
      </c>
      <c r="C8248" s="2" t="s">
        <v>16</v>
      </c>
      <c r="D8248" s="3" t="s">
        <v>193</v>
      </c>
      <c r="E8248" s="3" t="s">
        <v>4031</v>
      </c>
      <c r="F8248" s="3" t="s">
        <v>20344</v>
      </c>
      <c r="G8248" s="3" t="s">
        <v>5649</v>
      </c>
      <c r="H8248" s="3" t="s">
        <v>5650</v>
      </c>
      <c r="I8248" s="3" t="s">
        <v>5224</v>
      </c>
      <c r="J8248" s="3" t="s">
        <v>920</v>
      </c>
      <c r="K8248" s="3" t="s">
        <v>4204</v>
      </c>
      <c r="L8248" s="3" t="s">
        <v>4205</v>
      </c>
      <c r="M8248" s="4">
        <v>27020.73</v>
      </c>
      <c r="N8248" s="5" t="s">
        <v>20585</v>
      </c>
    </row>
    <row r="8249" spans="1:14" customFormat="1" ht="15" hidden="1" x14ac:dyDescent="0.25">
      <c r="A8249" s="6" t="s">
        <v>19406</v>
      </c>
      <c r="B8249" s="7" t="s">
        <v>20586</v>
      </c>
      <c r="C8249" s="7" t="s">
        <v>16</v>
      </c>
      <c r="D8249" s="8" t="s">
        <v>193</v>
      </c>
      <c r="E8249" s="8" t="s">
        <v>4031</v>
      </c>
      <c r="F8249" s="8" t="s">
        <v>20344</v>
      </c>
      <c r="G8249" s="8" t="s">
        <v>4310</v>
      </c>
      <c r="H8249" s="8" t="s">
        <v>4311</v>
      </c>
      <c r="I8249" s="8" t="s">
        <v>5224</v>
      </c>
      <c r="J8249" s="8" t="s">
        <v>920</v>
      </c>
      <c r="K8249" s="8" t="s">
        <v>4204</v>
      </c>
      <c r="L8249" s="8" t="s">
        <v>4205</v>
      </c>
      <c r="M8249" s="9">
        <v>17192.71</v>
      </c>
      <c r="N8249" s="10" t="s">
        <v>20580</v>
      </c>
    </row>
    <row r="8250" spans="1:14" customFormat="1" ht="15" hidden="1" x14ac:dyDescent="0.25">
      <c r="A8250" s="1" t="s">
        <v>19406</v>
      </c>
      <c r="B8250" s="2" t="s">
        <v>20587</v>
      </c>
      <c r="C8250" s="2" t="s">
        <v>16</v>
      </c>
      <c r="D8250" s="3" t="s">
        <v>193</v>
      </c>
      <c r="E8250" s="3" t="s">
        <v>4031</v>
      </c>
      <c r="F8250" s="3" t="s">
        <v>20344</v>
      </c>
      <c r="G8250" s="3" t="s">
        <v>3400</v>
      </c>
      <c r="H8250" s="3" t="s">
        <v>3401</v>
      </c>
      <c r="I8250" s="3" t="s">
        <v>5224</v>
      </c>
      <c r="J8250" s="3" t="s">
        <v>920</v>
      </c>
      <c r="K8250" s="3" t="s">
        <v>4204</v>
      </c>
      <c r="L8250" s="3" t="s">
        <v>4205</v>
      </c>
      <c r="M8250" s="4">
        <v>1079.76</v>
      </c>
      <c r="N8250" s="5" t="s">
        <v>20582</v>
      </c>
    </row>
    <row r="8251" spans="1:14" customFormat="1" ht="15" hidden="1" x14ac:dyDescent="0.25">
      <c r="A8251" s="6" t="s">
        <v>19406</v>
      </c>
      <c r="B8251" s="7" t="s">
        <v>20588</v>
      </c>
      <c r="C8251" s="7" t="s">
        <v>16</v>
      </c>
      <c r="D8251" s="8" t="s">
        <v>193</v>
      </c>
      <c r="E8251" s="8" t="s">
        <v>4031</v>
      </c>
      <c r="F8251" s="8" t="s">
        <v>20344</v>
      </c>
      <c r="G8251" s="8" t="s">
        <v>3431</v>
      </c>
      <c r="H8251" s="8" t="s">
        <v>3407</v>
      </c>
      <c r="I8251" s="8" t="s">
        <v>5224</v>
      </c>
      <c r="J8251" s="8" t="s">
        <v>920</v>
      </c>
      <c r="K8251" s="8" t="s">
        <v>4204</v>
      </c>
      <c r="L8251" s="8" t="s">
        <v>4205</v>
      </c>
      <c r="M8251" s="9">
        <v>326.64999999999998</v>
      </c>
      <c r="N8251" s="10" t="s">
        <v>20576</v>
      </c>
    </row>
    <row r="8252" spans="1:14" customFormat="1" ht="15" hidden="1" x14ac:dyDescent="0.25">
      <c r="A8252" s="1" t="s">
        <v>19406</v>
      </c>
      <c r="B8252" s="2" t="s">
        <v>20589</v>
      </c>
      <c r="C8252" s="2" t="s">
        <v>16</v>
      </c>
      <c r="D8252" s="3" t="s">
        <v>193</v>
      </c>
      <c r="E8252" s="3" t="s">
        <v>20590</v>
      </c>
      <c r="F8252" s="3" t="s">
        <v>20367</v>
      </c>
      <c r="G8252" s="3" t="s">
        <v>4300</v>
      </c>
      <c r="H8252" s="3" t="s">
        <v>4301</v>
      </c>
      <c r="I8252" s="3" t="s">
        <v>6389</v>
      </c>
      <c r="J8252" s="3" t="s">
        <v>625</v>
      </c>
      <c r="K8252" s="3" t="s">
        <v>4204</v>
      </c>
      <c r="L8252" s="3" t="s">
        <v>4205</v>
      </c>
      <c r="M8252" s="4">
        <v>1024.08</v>
      </c>
      <c r="N8252" s="5" t="s">
        <v>20591</v>
      </c>
    </row>
    <row r="8253" spans="1:14" customFormat="1" ht="15" hidden="1" x14ac:dyDescent="0.25">
      <c r="A8253" s="6" t="s">
        <v>19406</v>
      </c>
      <c r="B8253" s="7" t="s">
        <v>20592</v>
      </c>
      <c r="C8253" s="7" t="s">
        <v>16</v>
      </c>
      <c r="D8253" s="8" t="s">
        <v>193</v>
      </c>
      <c r="E8253" s="8" t="s">
        <v>20590</v>
      </c>
      <c r="F8253" s="8" t="s">
        <v>20367</v>
      </c>
      <c r="G8253" s="8" t="s">
        <v>4260</v>
      </c>
      <c r="H8253" s="8" t="s">
        <v>4261</v>
      </c>
      <c r="I8253" s="8" t="s">
        <v>6389</v>
      </c>
      <c r="J8253" s="8" t="s">
        <v>625</v>
      </c>
      <c r="K8253" s="8" t="s">
        <v>4204</v>
      </c>
      <c r="L8253" s="8" t="s">
        <v>4205</v>
      </c>
      <c r="M8253" s="9">
        <v>1798.1</v>
      </c>
      <c r="N8253" s="10" t="s">
        <v>20593</v>
      </c>
    </row>
    <row r="8254" spans="1:14" customFormat="1" ht="15" hidden="1" x14ac:dyDescent="0.25">
      <c r="A8254" s="1" t="s">
        <v>19406</v>
      </c>
      <c r="B8254" s="2" t="s">
        <v>20594</v>
      </c>
      <c r="C8254" s="2" t="s">
        <v>16</v>
      </c>
      <c r="D8254" s="3" t="s">
        <v>193</v>
      </c>
      <c r="E8254" s="3" t="s">
        <v>20590</v>
      </c>
      <c r="F8254" s="3" t="s">
        <v>20367</v>
      </c>
      <c r="G8254" s="3" t="s">
        <v>4260</v>
      </c>
      <c r="H8254" s="3" t="s">
        <v>4261</v>
      </c>
      <c r="I8254" s="3" t="s">
        <v>6389</v>
      </c>
      <c r="J8254" s="3" t="s">
        <v>625</v>
      </c>
      <c r="K8254" s="3" t="s">
        <v>4204</v>
      </c>
      <c r="L8254" s="3" t="s">
        <v>4205</v>
      </c>
      <c r="M8254" s="4">
        <v>120.33</v>
      </c>
      <c r="N8254" s="5" t="s">
        <v>20595</v>
      </c>
    </row>
    <row r="8255" spans="1:14" customFormat="1" ht="15" hidden="1" x14ac:dyDescent="0.25">
      <c r="A8255" s="6" t="s">
        <v>19406</v>
      </c>
      <c r="B8255" s="7" t="s">
        <v>20596</v>
      </c>
      <c r="C8255" s="7" t="s">
        <v>16</v>
      </c>
      <c r="D8255" s="8" t="s">
        <v>193</v>
      </c>
      <c r="E8255" s="8" t="s">
        <v>20590</v>
      </c>
      <c r="F8255" s="8" t="s">
        <v>20367</v>
      </c>
      <c r="G8255" s="8" t="s">
        <v>3431</v>
      </c>
      <c r="H8255" s="8" t="s">
        <v>3407</v>
      </c>
      <c r="I8255" s="8" t="s">
        <v>6389</v>
      </c>
      <c r="J8255" s="8" t="s">
        <v>625</v>
      </c>
      <c r="K8255" s="8" t="s">
        <v>4204</v>
      </c>
      <c r="L8255" s="8" t="s">
        <v>4205</v>
      </c>
      <c r="M8255" s="9">
        <v>107.91</v>
      </c>
      <c r="N8255" s="10" t="s">
        <v>20597</v>
      </c>
    </row>
    <row r="8256" spans="1:14" customFormat="1" ht="15" hidden="1" x14ac:dyDescent="0.25">
      <c r="A8256" s="1" t="s">
        <v>19406</v>
      </c>
      <c r="B8256" s="2" t="s">
        <v>20598</v>
      </c>
      <c r="C8256" s="2" t="s">
        <v>16</v>
      </c>
      <c r="D8256" s="3" t="s">
        <v>193</v>
      </c>
      <c r="E8256" s="3" t="s">
        <v>20599</v>
      </c>
      <c r="F8256" s="3" t="s">
        <v>20600</v>
      </c>
      <c r="G8256" s="3" t="s">
        <v>5270</v>
      </c>
      <c r="H8256" s="3" t="s">
        <v>5271</v>
      </c>
      <c r="I8256" s="3" t="s">
        <v>1246</v>
      </c>
      <c r="J8256" s="3" t="s">
        <v>1247</v>
      </c>
      <c r="K8256" s="3" t="s">
        <v>5272</v>
      </c>
      <c r="L8256" s="3" t="s">
        <v>5273</v>
      </c>
      <c r="M8256" s="4">
        <v>38663.089999999997</v>
      </c>
      <c r="N8256" s="5" t="s">
        <v>20601</v>
      </c>
    </row>
    <row r="8257" spans="1:14" customFormat="1" ht="15" hidden="1" x14ac:dyDescent="0.25">
      <c r="A8257" s="6" t="s">
        <v>19406</v>
      </c>
      <c r="B8257" s="7" t="s">
        <v>20602</v>
      </c>
      <c r="C8257" s="7" t="s">
        <v>16</v>
      </c>
      <c r="D8257" s="8" t="s">
        <v>193</v>
      </c>
      <c r="E8257" s="8" t="s">
        <v>5019</v>
      </c>
      <c r="F8257" s="8" t="s">
        <v>20603</v>
      </c>
      <c r="G8257" s="8" t="s">
        <v>4076</v>
      </c>
      <c r="H8257" s="8" t="s">
        <v>4077</v>
      </c>
      <c r="I8257" s="8" t="s">
        <v>4078</v>
      </c>
      <c r="J8257" s="8" t="s">
        <v>3403</v>
      </c>
      <c r="K8257" s="8" t="s">
        <v>4204</v>
      </c>
      <c r="L8257" s="8" t="s">
        <v>4205</v>
      </c>
      <c r="M8257" s="9">
        <v>439.36</v>
      </c>
      <c r="N8257" s="10" t="s">
        <v>20604</v>
      </c>
    </row>
    <row r="8258" spans="1:14" customFormat="1" ht="15" hidden="1" x14ac:dyDescent="0.25">
      <c r="A8258" s="1" t="s">
        <v>19406</v>
      </c>
      <c r="B8258" s="2" t="s">
        <v>20605</v>
      </c>
      <c r="C8258" s="2" t="s">
        <v>16</v>
      </c>
      <c r="D8258" s="3" t="s">
        <v>193</v>
      </c>
      <c r="E8258" s="3" t="s">
        <v>5019</v>
      </c>
      <c r="F8258" s="3" t="s">
        <v>20603</v>
      </c>
      <c r="G8258" s="3" t="s">
        <v>4076</v>
      </c>
      <c r="H8258" s="3" t="s">
        <v>4077</v>
      </c>
      <c r="I8258" s="3" t="s">
        <v>4078</v>
      </c>
      <c r="J8258" s="3" t="s">
        <v>3403</v>
      </c>
      <c r="K8258" s="3" t="s">
        <v>4204</v>
      </c>
      <c r="L8258" s="3" t="s">
        <v>4205</v>
      </c>
      <c r="M8258" s="4">
        <v>3769.78</v>
      </c>
      <c r="N8258" s="5" t="s">
        <v>20606</v>
      </c>
    </row>
    <row r="8259" spans="1:14" customFormat="1" ht="15" hidden="1" x14ac:dyDescent="0.25">
      <c r="A8259" s="6" t="s">
        <v>19406</v>
      </c>
      <c r="B8259" s="7" t="s">
        <v>20607</v>
      </c>
      <c r="C8259" s="7" t="s">
        <v>16</v>
      </c>
      <c r="D8259" s="8" t="s">
        <v>193</v>
      </c>
      <c r="E8259" s="8" t="s">
        <v>5019</v>
      </c>
      <c r="F8259" s="8" t="s">
        <v>20603</v>
      </c>
      <c r="G8259" s="8" t="s">
        <v>4076</v>
      </c>
      <c r="H8259" s="8" t="s">
        <v>4077</v>
      </c>
      <c r="I8259" s="8" t="s">
        <v>4078</v>
      </c>
      <c r="J8259" s="8" t="s">
        <v>3403</v>
      </c>
      <c r="K8259" s="8" t="s">
        <v>4204</v>
      </c>
      <c r="L8259" s="8" t="s">
        <v>4205</v>
      </c>
      <c r="M8259" s="9">
        <v>7334.38</v>
      </c>
      <c r="N8259" s="10" t="s">
        <v>20608</v>
      </c>
    </row>
    <row r="8260" spans="1:14" customFormat="1" ht="15" hidden="1" x14ac:dyDescent="0.25">
      <c r="A8260" s="1" t="s">
        <v>19406</v>
      </c>
      <c r="B8260" s="2" t="s">
        <v>20609</v>
      </c>
      <c r="C8260" s="2" t="s">
        <v>16</v>
      </c>
      <c r="D8260" s="3" t="s">
        <v>193</v>
      </c>
      <c r="E8260" s="3" t="s">
        <v>5019</v>
      </c>
      <c r="F8260" s="3" t="s">
        <v>20603</v>
      </c>
      <c r="G8260" s="3" t="s">
        <v>3400</v>
      </c>
      <c r="H8260" s="3" t="s">
        <v>3401</v>
      </c>
      <c r="I8260" s="3" t="s">
        <v>4078</v>
      </c>
      <c r="J8260" s="3" t="s">
        <v>3403</v>
      </c>
      <c r="K8260" s="3" t="s">
        <v>4204</v>
      </c>
      <c r="L8260" s="3" t="s">
        <v>4205</v>
      </c>
      <c r="M8260" s="4">
        <v>21.91</v>
      </c>
      <c r="N8260" s="5" t="s">
        <v>20610</v>
      </c>
    </row>
    <row r="8261" spans="1:14" customFormat="1" ht="15" hidden="1" x14ac:dyDescent="0.25">
      <c r="A8261" s="6" t="s">
        <v>19406</v>
      </c>
      <c r="B8261" s="7" t="s">
        <v>20611</v>
      </c>
      <c r="C8261" s="7" t="s">
        <v>16</v>
      </c>
      <c r="D8261" s="8" t="s">
        <v>193</v>
      </c>
      <c r="E8261" s="8" t="s">
        <v>5019</v>
      </c>
      <c r="F8261" s="8" t="s">
        <v>20603</v>
      </c>
      <c r="G8261" s="8" t="s">
        <v>3400</v>
      </c>
      <c r="H8261" s="8" t="s">
        <v>3401</v>
      </c>
      <c r="I8261" s="8" t="s">
        <v>4078</v>
      </c>
      <c r="J8261" s="8" t="s">
        <v>3403</v>
      </c>
      <c r="K8261" s="8" t="s">
        <v>4204</v>
      </c>
      <c r="L8261" s="8" t="s">
        <v>4205</v>
      </c>
      <c r="M8261" s="9">
        <v>70.67</v>
      </c>
      <c r="N8261" s="10" t="s">
        <v>20612</v>
      </c>
    </row>
    <row r="8262" spans="1:14" customFormat="1" ht="15" hidden="1" x14ac:dyDescent="0.25">
      <c r="A8262" s="1" t="s">
        <v>19406</v>
      </c>
      <c r="B8262" s="2" t="s">
        <v>20613</v>
      </c>
      <c r="C8262" s="2" t="s">
        <v>16</v>
      </c>
      <c r="D8262" s="3" t="s">
        <v>193</v>
      </c>
      <c r="E8262" s="3" t="s">
        <v>5019</v>
      </c>
      <c r="F8262" s="3" t="s">
        <v>20603</v>
      </c>
      <c r="G8262" s="3" t="s">
        <v>3400</v>
      </c>
      <c r="H8262" s="3" t="s">
        <v>3401</v>
      </c>
      <c r="I8262" s="3" t="s">
        <v>4078</v>
      </c>
      <c r="J8262" s="3" t="s">
        <v>3403</v>
      </c>
      <c r="K8262" s="3" t="s">
        <v>4204</v>
      </c>
      <c r="L8262" s="3" t="s">
        <v>4205</v>
      </c>
      <c r="M8262" s="4">
        <v>408.29</v>
      </c>
      <c r="N8262" s="5" t="s">
        <v>20614</v>
      </c>
    </row>
    <row r="8263" spans="1:14" customFormat="1" ht="15" hidden="1" x14ac:dyDescent="0.25">
      <c r="A8263" s="6" t="s">
        <v>19406</v>
      </c>
      <c r="B8263" s="7" t="s">
        <v>20615</v>
      </c>
      <c r="C8263" s="7" t="s">
        <v>16</v>
      </c>
      <c r="D8263" s="8" t="s">
        <v>193</v>
      </c>
      <c r="E8263" s="8" t="s">
        <v>5019</v>
      </c>
      <c r="F8263" s="8" t="s">
        <v>20603</v>
      </c>
      <c r="G8263" s="8" t="s">
        <v>3400</v>
      </c>
      <c r="H8263" s="8" t="s">
        <v>3401</v>
      </c>
      <c r="I8263" s="8" t="s">
        <v>4078</v>
      </c>
      <c r="J8263" s="8" t="s">
        <v>3403</v>
      </c>
      <c r="K8263" s="8" t="s">
        <v>4204</v>
      </c>
      <c r="L8263" s="8" t="s">
        <v>4205</v>
      </c>
      <c r="M8263" s="9">
        <v>63.22</v>
      </c>
      <c r="N8263" s="10" t="s">
        <v>20616</v>
      </c>
    </row>
    <row r="8264" spans="1:14" customFormat="1" ht="15" hidden="1" x14ac:dyDescent="0.25">
      <c r="A8264" s="1" t="s">
        <v>19406</v>
      </c>
      <c r="B8264" s="2" t="s">
        <v>20617</v>
      </c>
      <c r="C8264" s="2" t="s">
        <v>16</v>
      </c>
      <c r="D8264" s="3" t="s">
        <v>193</v>
      </c>
      <c r="E8264" s="3" t="s">
        <v>5019</v>
      </c>
      <c r="F8264" s="3" t="s">
        <v>20603</v>
      </c>
      <c r="G8264" s="3" t="s">
        <v>3400</v>
      </c>
      <c r="H8264" s="3" t="s">
        <v>3401</v>
      </c>
      <c r="I8264" s="3" t="s">
        <v>4078</v>
      </c>
      <c r="J8264" s="3" t="s">
        <v>3403</v>
      </c>
      <c r="K8264" s="3" t="s">
        <v>4204</v>
      </c>
      <c r="L8264" s="3" t="s">
        <v>4205</v>
      </c>
      <c r="M8264" s="4">
        <v>7.83</v>
      </c>
      <c r="N8264" s="5" t="s">
        <v>20618</v>
      </c>
    </row>
    <row r="8265" spans="1:14" customFormat="1" ht="15" hidden="1" x14ac:dyDescent="0.25">
      <c r="A8265" s="6" t="s">
        <v>19406</v>
      </c>
      <c r="B8265" s="7" t="s">
        <v>20619</v>
      </c>
      <c r="C8265" s="7" t="s">
        <v>16</v>
      </c>
      <c r="D8265" s="8" t="s">
        <v>193</v>
      </c>
      <c r="E8265" s="8" t="s">
        <v>5019</v>
      </c>
      <c r="F8265" s="8" t="s">
        <v>20603</v>
      </c>
      <c r="G8265" s="8" t="s">
        <v>3400</v>
      </c>
      <c r="H8265" s="8" t="s">
        <v>3401</v>
      </c>
      <c r="I8265" s="8" t="s">
        <v>4078</v>
      </c>
      <c r="J8265" s="8" t="s">
        <v>3403</v>
      </c>
      <c r="K8265" s="8" t="s">
        <v>4204</v>
      </c>
      <c r="L8265" s="8" t="s">
        <v>4205</v>
      </c>
      <c r="M8265" s="9">
        <v>29.4</v>
      </c>
      <c r="N8265" s="10" t="s">
        <v>20620</v>
      </c>
    </row>
    <row r="8266" spans="1:14" customFormat="1" ht="15" hidden="1" x14ac:dyDescent="0.25">
      <c r="A8266" s="1" t="s">
        <v>19406</v>
      </c>
      <c r="B8266" s="2" t="s">
        <v>20621</v>
      </c>
      <c r="C8266" s="2" t="s">
        <v>16</v>
      </c>
      <c r="D8266" s="3" t="s">
        <v>193</v>
      </c>
      <c r="E8266" s="3" t="s">
        <v>5019</v>
      </c>
      <c r="F8266" s="3" t="s">
        <v>20603</v>
      </c>
      <c r="G8266" s="3" t="s">
        <v>3400</v>
      </c>
      <c r="H8266" s="3" t="s">
        <v>3401</v>
      </c>
      <c r="I8266" s="3" t="s">
        <v>4078</v>
      </c>
      <c r="J8266" s="3" t="s">
        <v>3403</v>
      </c>
      <c r="K8266" s="3" t="s">
        <v>4204</v>
      </c>
      <c r="L8266" s="3" t="s">
        <v>4205</v>
      </c>
      <c r="M8266" s="4">
        <v>278.14999999999998</v>
      </c>
      <c r="N8266" s="5" t="s">
        <v>20622</v>
      </c>
    </row>
    <row r="8267" spans="1:14" customFormat="1" ht="15" hidden="1" x14ac:dyDescent="0.25">
      <c r="A8267" s="6" t="s">
        <v>19406</v>
      </c>
      <c r="B8267" s="7" t="s">
        <v>20623</v>
      </c>
      <c r="C8267" s="7" t="s">
        <v>16</v>
      </c>
      <c r="D8267" s="8" t="s">
        <v>193</v>
      </c>
      <c r="E8267" s="8" t="s">
        <v>5019</v>
      </c>
      <c r="F8267" s="8" t="s">
        <v>20603</v>
      </c>
      <c r="G8267" s="8" t="s">
        <v>3400</v>
      </c>
      <c r="H8267" s="8" t="s">
        <v>3401</v>
      </c>
      <c r="I8267" s="8" t="s">
        <v>4078</v>
      </c>
      <c r="J8267" s="8" t="s">
        <v>3403</v>
      </c>
      <c r="K8267" s="8" t="s">
        <v>4204</v>
      </c>
      <c r="L8267" s="8" t="s">
        <v>4205</v>
      </c>
      <c r="M8267" s="9">
        <v>38.39</v>
      </c>
      <c r="N8267" s="10" t="s">
        <v>20624</v>
      </c>
    </row>
    <row r="8268" spans="1:14" customFormat="1" ht="15" hidden="1" x14ac:dyDescent="0.25">
      <c r="A8268" s="1" t="s">
        <v>19406</v>
      </c>
      <c r="B8268" s="2" t="s">
        <v>20625</v>
      </c>
      <c r="C8268" s="2" t="s">
        <v>16</v>
      </c>
      <c r="D8268" s="3" t="s">
        <v>193</v>
      </c>
      <c r="E8268" s="3" t="s">
        <v>5019</v>
      </c>
      <c r="F8268" s="3" t="s">
        <v>20603</v>
      </c>
      <c r="G8268" s="3" t="s">
        <v>3431</v>
      </c>
      <c r="H8268" s="3" t="s">
        <v>3407</v>
      </c>
      <c r="I8268" s="3" t="s">
        <v>4078</v>
      </c>
      <c r="J8268" s="3" t="s">
        <v>3403</v>
      </c>
      <c r="K8268" s="3" t="s">
        <v>4204</v>
      </c>
      <c r="L8268" s="3" t="s">
        <v>4205</v>
      </c>
      <c r="M8268" s="4">
        <v>11.76</v>
      </c>
      <c r="N8268" s="5" t="s">
        <v>20626</v>
      </c>
    </row>
    <row r="8269" spans="1:14" customFormat="1" ht="15" hidden="1" x14ac:dyDescent="0.25">
      <c r="A8269" s="6" t="s">
        <v>19406</v>
      </c>
      <c r="B8269" s="7" t="s">
        <v>20627</v>
      </c>
      <c r="C8269" s="7" t="s">
        <v>16</v>
      </c>
      <c r="D8269" s="8" t="s">
        <v>193</v>
      </c>
      <c r="E8269" s="8" t="s">
        <v>5019</v>
      </c>
      <c r="F8269" s="8" t="s">
        <v>20603</v>
      </c>
      <c r="G8269" s="8" t="s">
        <v>3431</v>
      </c>
      <c r="H8269" s="8" t="s">
        <v>3407</v>
      </c>
      <c r="I8269" s="8" t="s">
        <v>4078</v>
      </c>
      <c r="J8269" s="8" t="s">
        <v>3403</v>
      </c>
      <c r="K8269" s="8" t="s">
        <v>4204</v>
      </c>
      <c r="L8269" s="8" t="s">
        <v>4205</v>
      </c>
      <c r="M8269" s="9">
        <v>23.66</v>
      </c>
      <c r="N8269" s="10" t="s">
        <v>20628</v>
      </c>
    </row>
    <row r="8270" spans="1:14" customFormat="1" ht="15" hidden="1" x14ac:dyDescent="0.25">
      <c r="A8270" s="1" t="s">
        <v>19406</v>
      </c>
      <c r="B8270" s="2" t="s">
        <v>20629</v>
      </c>
      <c r="C8270" s="2" t="s">
        <v>16</v>
      </c>
      <c r="D8270" s="3" t="s">
        <v>193</v>
      </c>
      <c r="E8270" s="3" t="s">
        <v>5019</v>
      </c>
      <c r="F8270" s="3" t="s">
        <v>20603</v>
      </c>
      <c r="G8270" s="3" t="s">
        <v>3431</v>
      </c>
      <c r="H8270" s="3" t="s">
        <v>3407</v>
      </c>
      <c r="I8270" s="3" t="s">
        <v>4078</v>
      </c>
      <c r="J8270" s="3" t="s">
        <v>3403</v>
      </c>
      <c r="K8270" s="3" t="s">
        <v>4204</v>
      </c>
      <c r="L8270" s="3" t="s">
        <v>4205</v>
      </c>
      <c r="M8270" s="4">
        <v>182.68</v>
      </c>
      <c r="N8270" s="5" t="s">
        <v>20630</v>
      </c>
    </row>
    <row r="8271" spans="1:14" customFormat="1" ht="15" hidden="1" x14ac:dyDescent="0.25">
      <c r="A8271" s="6" t="s">
        <v>19406</v>
      </c>
      <c r="B8271" s="7" t="s">
        <v>20631</v>
      </c>
      <c r="C8271" s="7" t="s">
        <v>16</v>
      </c>
      <c r="D8271" s="8" t="s">
        <v>193</v>
      </c>
      <c r="E8271" s="8" t="s">
        <v>5019</v>
      </c>
      <c r="F8271" s="8" t="s">
        <v>20603</v>
      </c>
      <c r="G8271" s="8" t="s">
        <v>3431</v>
      </c>
      <c r="H8271" s="8" t="s">
        <v>3407</v>
      </c>
      <c r="I8271" s="8" t="s">
        <v>4078</v>
      </c>
      <c r="J8271" s="8" t="s">
        <v>3403</v>
      </c>
      <c r="K8271" s="8" t="s">
        <v>4204</v>
      </c>
      <c r="L8271" s="8" t="s">
        <v>4205</v>
      </c>
      <c r="M8271" s="9">
        <v>71.849999999999994</v>
      </c>
      <c r="N8271" s="10" t="s">
        <v>20632</v>
      </c>
    </row>
    <row r="8272" spans="1:14" customFormat="1" ht="15" hidden="1" x14ac:dyDescent="0.25">
      <c r="A8272" s="1" t="s">
        <v>19406</v>
      </c>
      <c r="B8272" s="2" t="s">
        <v>20633</v>
      </c>
      <c r="C8272" s="2" t="s">
        <v>16</v>
      </c>
      <c r="D8272" s="3" t="s">
        <v>193</v>
      </c>
      <c r="E8272" s="3" t="s">
        <v>20634</v>
      </c>
      <c r="F8272" s="3" t="s">
        <v>20635</v>
      </c>
      <c r="G8272" s="3" t="s">
        <v>4064</v>
      </c>
      <c r="H8272" s="3" t="s">
        <v>4065</v>
      </c>
      <c r="I8272" s="3" t="s">
        <v>4066</v>
      </c>
      <c r="J8272" s="3" t="s">
        <v>4067</v>
      </c>
      <c r="K8272" s="3" t="s">
        <v>4204</v>
      </c>
      <c r="L8272" s="3" t="s">
        <v>4205</v>
      </c>
      <c r="M8272" s="4">
        <v>2176.86</v>
      </c>
      <c r="N8272" s="5" t="s">
        <v>20636</v>
      </c>
    </row>
    <row r="8273" spans="1:14" customFormat="1" ht="15" hidden="1" x14ac:dyDescent="0.25">
      <c r="A8273" s="6" t="s">
        <v>19406</v>
      </c>
      <c r="B8273" s="7" t="s">
        <v>20637</v>
      </c>
      <c r="C8273" s="7" t="s">
        <v>16</v>
      </c>
      <c r="D8273" s="8" t="s">
        <v>193</v>
      </c>
      <c r="E8273" s="8" t="s">
        <v>20634</v>
      </c>
      <c r="F8273" s="8" t="s">
        <v>20635</v>
      </c>
      <c r="G8273" s="8" t="s">
        <v>4064</v>
      </c>
      <c r="H8273" s="8" t="s">
        <v>4065</v>
      </c>
      <c r="I8273" s="8" t="s">
        <v>4066</v>
      </c>
      <c r="J8273" s="8" t="s">
        <v>4067</v>
      </c>
      <c r="K8273" s="8" t="s">
        <v>4204</v>
      </c>
      <c r="L8273" s="8" t="s">
        <v>4205</v>
      </c>
      <c r="M8273" s="9">
        <v>1930.37</v>
      </c>
      <c r="N8273" s="10" t="s">
        <v>20638</v>
      </c>
    </row>
    <row r="8274" spans="1:14" customFormat="1" ht="15" hidden="1" x14ac:dyDescent="0.25">
      <c r="A8274" s="1" t="s">
        <v>19406</v>
      </c>
      <c r="B8274" s="2" t="s">
        <v>20639</v>
      </c>
      <c r="C8274" s="2" t="s">
        <v>16</v>
      </c>
      <c r="D8274" s="3" t="s">
        <v>193</v>
      </c>
      <c r="E8274" s="3" t="s">
        <v>20634</v>
      </c>
      <c r="F8274" s="3" t="s">
        <v>20635</v>
      </c>
      <c r="G8274" s="3" t="s">
        <v>4064</v>
      </c>
      <c r="H8274" s="3" t="s">
        <v>4065</v>
      </c>
      <c r="I8274" s="3" t="s">
        <v>4066</v>
      </c>
      <c r="J8274" s="3" t="s">
        <v>4067</v>
      </c>
      <c r="K8274" s="3" t="s">
        <v>4204</v>
      </c>
      <c r="L8274" s="3" t="s">
        <v>4205</v>
      </c>
      <c r="M8274" s="4">
        <v>56.8</v>
      </c>
      <c r="N8274" s="5" t="s">
        <v>20640</v>
      </c>
    </row>
    <row r="8275" spans="1:14" customFormat="1" ht="15" hidden="1" x14ac:dyDescent="0.25">
      <c r="A8275" s="6" t="s">
        <v>19406</v>
      </c>
      <c r="B8275" s="7" t="s">
        <v>20641</v>
      </c>
      <c r="C8275" s="7" t="s">
        <v>16</v>
      </c>
      <c r="D8275" s="8" t="s">
        <v>193</v>
      </c>
      <c r="E8275" s="8" t="s">
        <v>20634</v>
      </c>
      <c r="F8275" s="8" t="s">
        <v>20635</v>
      </c>
      <c r="G8275" s="8" t="s">
        <v>3400</v>
      </c>
      <c r="H8275" s="8" t="s">
        <v>3401</v>
      </c>
      <c r="I8275" s="8" t="s">
        <v>4066</v>
      </c>
      <c r="J8275" s="8" t="s">
        <v>4067</v>
      </c>
      <c r="K8275" s="8" t="s">
        <v>4204</v>
      </c>
      <c r="L8275" s="8" t="s">
        <v>4205</v>
      </c>
      <c r="M8275" s="9">
        <v>0.25</v>
      </c>
      <c r="N8275" s="10" t="s">
        <v>20642</v>
      </c>
    </row>
    <row r="8276" spans="1:14" customFormat="1" ht="15" hidden="1" x14ac:dyDescent="0.25">
      <c r="A8276" s="1" t="s">
        <v>19406</v>
      </c>
      <c r="B8276" s="2" t="s">
        <v>20643</v>
      </c>
      <c r="C8276" s="2" t="s">
        <v>16</v>
      </c>
      <c r="D8276" s="3" t="s">
        <v>193</v>
      </c>
      <c r="E8276" s="3" t="s">
        <v>20634</v>
      </c>
      <c r="F8276" s="3" t="s">
        <v>20635</v>
      </c>
      <c r="G8276" s="3" t="s">
        <v>3400</v>
      </c>
      <c r="H8276" s="3" t="s">
        <v>3401</v>
      </c>
      <c r="I8276" s="3" t="s">
        <v>4066</v>
      </c>
      <c r="J8276" s="3" t="s">
        <v>4067</v>
      </c>
      <c r="K8276" s="3" t="s">
        <v>4204</v>
      </c>
      <c r="L8276" s="3" t="s">
        <v>4205</v>
      </c>
      <c r="M8276" s="4">
        <v>210.14</v>
      </c>
      <c r="N8276" s="5" t="s">
        <v>20644</v>
      </c>
    </row>
    <row r="8277" spans="1:14" customFormat="1" ht="15" hidden="1" x14ac:dyDescent="0.25">
      <c r="A8277" s="6" t="s">
        <v>19406</v>
      </c>
      <c r="B8277" s="7" t="s">
        <v>20645</v>
      </c>
      <c r="C8277" s="7" t="s">
        <v>16</v>
      </c>
      <c r="D8277" s="8" t="s">
        <v>193</v>
      </c>
      <c r="E8277" s="8" t="s">
        <v>20634</v>
      </c>
      <c r="F8277" s="8" t="s">
        <v>20635</v>
      </c>
      <c r="G8277" s="8" t="s">
        <v>3400</v>
      </c>
      <c r="H8277" s="8" t="s">
        <v>3401</v>
      </c>
      <c r="I8277" s="8" t="s">
        <v>4066</v>
      </c>
      <c r="J8277" s="8" t="s">
        <v>4067</v>
      </c>
      <c r="K8277" s="8" t="s">
        <v>4204</v>
      </c>
      <c r="L8277" s="8" t="s">
        <v>4205</v>
      </c>
      <c r="M8277" s="9">
        <v>8.83</v>
      </c>
      <c r="N8277" s="10" t="s">
        <v>20646</v>
      </c>
    </row>
    <row r="8278" spans="1:14" customFormat="1" ht="15" hidden="1" x14ac:dyDescent="0.25">
      <c r="A8278" s="1" t="s">
        <v>19406</v>
      </c>
      <c r="B8278" s="2" t="s">
        <v>20647</v>
      </c>
      <c r="C8278" s="2" t="s">
        <v>16</v>
      </c>
      <c r="D8278" s="3" t="s">
        <v>193</v>
      </c>
      <c r="E8278" s="3" t="s">
        <v>20634</v>
      </c>
      <c r="F8278" s="3" t="s">
        <v>20635</v>
      </c>
      <c r="G8278" s="3" t="s">
        <v>3400</v>
      </c>
      <c r="H8278" s="3" t="s">
        <v>3401</v>
      </c>
      <c r="I8278" s="3" t="s">
        <v>4066</v>
      </c>
      <c r="J8278" s="3" t="s">
        <v>4067</v>
      </c>
      <c r="K8278" s="3" t="s">
        <v>4204</v>
      </c>
      <c r="L8278" s="3" t="s">
        <v>4205</v>
      </c>
      <c r="M8278" s="4">
        <v>0.1</v>
      </c>
      <c r="N8278" s="5" t="s">
        <v>20648</v>
      </c>
    </row>
    <row r="8279" spans="1:14" customFormat="1" ht="15" hidden="1" x14ac:dyDescent="0.25">
      <c r="A8279" s="6" t="s">
        <v>19406</v>
      </c>
      <c r="B8279" s="7" t="s">
        <v>20649</v>
      </c>
      <c r="C8279" s="7" t="s">
        <v>16</v>
      </c>
      <c r="D8279" s="8" t="s">
        <v>193</v>
      </c>
      <c r="E8279" s="8" t="s">
        <v>20634</v>
      </c>
      <c r="F8279" s="8" t="s">
        <v>20635</v>
      </c>
      <c r="G8279" s="8" t="s">
        <v>3400</v>
      </c>
      <c r="H8279" s="8" t="s">
        <v>3401</v>
      </c>
      <c r="I8279" s="8" t="s">
        <v>4066</v>
      </c>
      <c r="J8279" s="8" t="s">
        <v>4067</v>
      </c>
      <c r="K8279" s="8" t="s">
        <v>4204</v>
      </c>
      <c r="L8279" s="8" t="s">
        <v>4205</v>
      </c>
      <c r="M8279" s="9">
        <v>187.94</v>
      </c>
      <c r="N8279" s="10" t="s">
        <v>20650</v>
      </c>
    </row>
    <row r="8280" spans="1:14" customFormat="1" ht="15" hidden="1" x14ac:dyDescent="0.25">
      <c r="A8280" s="1" t="s">
        <v>19406</v>
      </c>
      <c r="B8280" s="2" t="s">
        <v>20651</v>
      </c>
      <c r="C8280" s="2" t="s">
        <v>16</v>
      </c>
      <c r="D8280" s="3" t="s">
        <v>193</v>
      </c>
      <c r="E8280" s="3" t="s">
        <v>20634</v>
      </c>
      <c r="F8280" s="3" t="s">
        <v>20635</v>
      </c>
      <c r="G8280" s="3" t="s">
        <v>3400</v>
      </c>
      <c r="H8280" s="3" t="s">
        <v>3401</v>
      </c>
      <c r="I8280" s="3" t="s">
        <v>4066</v>
      </c>
      <c r="J8280" s="3" t="s">
        <v>4067</v>
      </c>
      <c r="K8280" s="3" t="s">
        <v>4204</v>
      </c>
      <c r="L8280" s="3" t="s">
        <v>4205</v>
      </c>
      <c r="M8280" s="4">
        <v>7.67</v>
      </c>
      <c r="N8280" s="5" t="s">
        <v>20652</v>
      </c>
    </row>
    <row r="8281" spans="1:14" customFormat="1" ht="15" hidden="1" x14ac:dyDescent="0.25">
      <c r="A8281" s="6" t="s">
        <v>19406</v>
      </c>
      <c r="B8281" s="7" t="s">
        <v>20653</v>
      </c>
      <c r="C8281" s="7" t="s">
        <v>16</v>
      </c>
      <c r="D8281" s="8" t="s">
        <v>193</v>
      </c>
      <c r="E8281" s="8" t="s">
        <v>20634</v>
      </c>
      <c r="F8281" s="8" t="s">
        <v>20635</v>
      </c>
      <c r="G8281" s="8" t="s">
        <v>3431</v>
      </c>
      <c r="H8281" s="8" t="s">
        <v>3407</v>
      </c>
      <c r="I8281" s="8" t="s">
        <v>4066</v>
      </c>
      <c r="J8281" s="8" t="s">
        <v>4067</v>
      </c>
      <c r="K8281" s="8" t="s">
        <v>4204</v>
      </c>
      <c r="L8281" s="8" t="s">
        <v>4205</v>
      </c>
      <c r="M8281" s="9">
        <v>0.17</v>
      </c>
      <c r="N8281" s="10" t="s">
        <v>20654</v>
      </c>
    </row>
    <row r="8282" spans="1:14" customFormat="1" ht="15" hidden="1" x14ac:dyDescent="0.25">
      <c r="A8282" s="1" t="s">
        <v>19406</v>
      </c>
      <c r="B8282" s="2" t="s">
        <v>20655</v>
      </c>
      <c r="C8282" s="2" t="s">
        <v>16</v>
      </c>
      <c r="D8282" s="3" t="s">
        <v>193</v>
      </c>
      <c r="E8282" s="3" t="s">
        <v>20634</v>
      </c>
      <c r="F8282" s="3" t="s">
        <v>20635</v>
      </c>
      <c r="G8282" s="3" t="s">
        <v>3431</v>
      </c>
      <c r="H8282" s="3" t="s">
        <v>3407</v>
      </c>
      <c r="I8282" s="3" t="s">
        <v>4066</v>
      </c>
      <c r="J8282" s="3" t="s">
        <v>4067</v>
      </c>
      <c r="K8282" s="3" t="s">
        <v>4204</v>
      </c>
      <c r="L8282" s="3" t="s">
        <v>4205</v>
      </c>
      <c r="M8282" s="4">
        <v>411.11</v>
      </c>
      <c r="N8282" s="5" t="s">
        <v>20656</v>
      </c>
    </row>
    <row r="8283" spans="1:14" customFormat="1" ht="15" hidden="1" x14ac:dyDescent="0.25">
      <c r="A8283" s="6" t="s">
        <v>19406</v>
      </c>
      <c r="B8283" s="7" t="s">
        <v>20657</v>
      </c>
      <c r="C8283" s="7" t="s">
        <v>16</v>
      </c>
      <c r="D8283" s="8" t="s">
        <v>193</v>
      </c>
      <c r="E8283" s="8" t="s">
        <v>20634</v>
      </c>
      <c r="F8283" s="8" t="s">
        <v>20635</v>
      </c>
      <c r="G8283" s="8" t="s">
        <v>3431</v>
      </c>
      <c r="H8283" s="8" t="s">
        <v>3407</v>
      </c>
      <c r="I8283" s="8" t="s">
        <v>4066</v>
      </c>
      <c r="J8283" s="8" t="s">
        <v>4067</v>
      </c>
      <c r="K8283" s="8" t="s">
        <v>4204</v>
      </c>
      <c r="L8283" s="8" t="s">
        <v>4205</v>
      </c>
      <c r="M8283" s="9">
        <v>46.78</v>
      </c>
      <c r="N8283" s="10" t="s">
        <v>20658</v>
      </c>
    </row>
    <row r="8284" spans="1:14" customFormat="1" ht="15" hidden="1" x14ac:dyDescent="0.25">
      <c r="A8284" s="1" t="s">
        <v>19406</v>
      </c>
      <c r="B8284" s="2" t="s">
        <v>20659</v>
      </c>
      <c r="C8284" s="2" t="s">
        <v>16</v>
      </c>
      <c r="D8284" s="3" t="s">
        <v>193</v>
      </c>
      <c r="E8284" s="3" t="s">
        <v>20660</v>
      </c>
      <c r="F8284" s="3" t="s">
        <v>20661</v>
      </c>
      <c r="G8284" s="3" t="s">
        <v>3368</v>
      </c>
      <c r="H8284" s="3" t="s">
        <v>3369</v>
      </c>
      <c r="I8284" s="3" t="s">
        <v>11934</v>
      </c>
      <c r="J8284" s="3" t="s">
        <v>985</v>
      </c>
      <c r="K8284" s="3" t="s">
        <v>3371</v>
      </c>
      <c r="L8284" s="3" t="s">
        <v>3372</v>
      </c>
      <c r="M8284" s="4">
        <v>661.47</v>
      </c>
      <c r="N8284" s="5" t="s">
        <v>20662</v>
      </c>
    </row>
    <row r="8285" spans="1:14" customFormat="1" ht="15" hidden="1" x14ac:dyDescent="0.25">
      <c r="A8285" s="6" t="s">
        <v>19406</v>
      </c>
      <c r="B8285" s="7" t="s">
        <v>20663</v>
      </c>
      <c r="C8285" s="7" t="s">
        <v>16</v>
      </c>
      <c r="D8285" s="8" t="s">
        <v>193</v>
      </c>
      <c r="E8285" s="8" t="s">
        <v>7762</v>
      </c>
      <c r="F8285" s="8" t="s">
        <v>20664</v>
      </c>
      <c r="G8285" s="8" t="s">
        <v>3368</v>
      </c>
      <c r="H8285" s="8" t="s">
        <v>3369</v>
      </c>
      <c r="I8285" s="8" t="s">
        <v>1184</v>
      </c>
      <c r="J8285" s="8" t="s">
        <v>1185</v>
      </c>
      <c r="K8285" s="8" t="s">
        <v>3371</v>
      </c>
      <c r="L8285" s="8" t="s">
        <v>3372</v>
      </c>
      <c r="M8285" s="9">
        <v>13046.8</v>
      </c>
      <c r="N8285" s="10" t="s">
        <v>20665</v>
      </c>
    </row>
    <row r="8286" spans="1:14" customFormat="1" ht="15" hidden="1" x14ac:dyDescent="0.25">
      <c r="A8286" s="1" t="s">
        <v>19406</v>
      </c>
      <c r="B8286" s="2" t="s">
        <v>20666</v>
      </c>
      <c r="C8286" s="2" t="s">
        <v>16</v>
      </c>
      <c r="D8286" s="3" t="s">
        <v>193</v>
      </c>
      <c r="E8286" s="3" t="s">
        <v>4123</v>
      </c>
      <c r="F8286" s="3" t="s">
        <v>20493</v>
      </c>
      <c r="G8286" s="3" t="s">
        <v>4076</v>
      </c>
      <c r="H8286" s="3" t="s">
        <v>4077</v>
      </c>
      <c r="I8286" s="3" t="s">
        <v>4078</v>
      </c>
      <c r="J8286" s="3" t="s">
        <v>3403</v>
      </c>
      <c r="K8286" s="3" t="s">
        <v>4204</v>
      </c>
      <c r="L8286" s="3" t="s">
        <v>4205</v>
      </c>
      <c r="M8286" s="4">
        <v>0.12</v>
      </c>
      <c r="N8286" s="5" t="s">
        <v>20667</v>
      </c>
    </row>
    <row r="8287" spans="1:14" customFormat="1" ht="15" hidden="1" x14ac:dyDescent="0.25">
      <c r="A8287" s="6" t="s">
        <v>19406</v>
      </c>
      <c r="B8287" s="7" t="s">
        <v>20668</v>
      </c>
      <c r="C8287" s="7" t="s">
        <v>16</v>
      </c>
      <c r="D8287" s="8" t="s">
        <v>193</v>
      </c>
      <c r="E8287" s="8" t="s">
        <v>5029</v>
      </c>
      <c r="F8287" s="8" t="s">
        <v>20603</v>
      </c>
      <c r="G8287" s="8" t="s">
        <v>4217</v>
      </c>
      <c r="H8287" s="8" t="s">
        <v>4218</v>
      </c>
      <c r="I8287" s="8" t="s">
        <v>4219</v>
      </c>
      <c r="J8287" s="8" t="s">
        <v>3403</v>
      </c>
      <c r="K8287" s="8" t="s">
        <v>4204</v>
      </c>
      <c r="L8287" s="8" t="s">
        <v>4205</v>
      </c>
      <c r="M8287" s="9">
        <v>43021.97</v>
      </c>
      <c r="N8287" s="10" t="s">
        <v>20669</v>
      </c>
    </row>
    <row r="8288" spans="1:14" customFormat="1" ht="15" hidden="1" x14ac:dyDescent="0.25">
      <c r="A8288" s="1" t="s">
        <v>19406</v>
      </c>
      <c r="B8288" s="2" t="s">
        <v>20670</v>
      </c>
      <c r="C8288" s="2" t="s">
        <v>16</v>
      </c>
      <c r="D8288" s="3" t="s">
        <v>193</v>
      </c>
      <c r="E8288" s="3" t="s">
        <v>5029</v>
      </c>
      <c r="F8288" s="3" t="s">
        <v>20603</v>
      </c>
      <c r="G8288" s="3" t="s">
        <v>4201</v>
      </c>
      <c r="H8288" s="3" t="s">
        <v>4202</v>
      </c>
      <c r="I8288" s="3" t="s">
        <v>4203</v>
      </c>
      <c r="J8288" s="3" t="s">
        <v>4067</v>
      </c>
      <c r="K8288" s="3" t="s">
        <v>4204</v>
      </c>
      <c r="L8288" s="3" t="s">
        <v>4205</v>
      </c>
      <c r="M8288" s="4">
        <v>308.87</v>
      </c>
      <c r="N8288" s="5" t="s">
        <v>20671</v>
      </c>
    </row>
    <row r="8289" spans="1:14" customFormat="1" ht="15" hidden="1" x14ac:dyDescent="0.25">
      <c r="A8289" s="6" t="s">
        <v>19406</v>
      </c>
      <c r="B8289" s="7" t="s">
        <v>20672</v>
      </c>
      <c r="C8289" s="7" t="s">
        <v>16</v>
      </c>
      <c r="D8289" s="8" t="s">
        <v>193</v>
      </c>
      <c r="E8289" s="8" t="s">
        <v>5029</v>
      </c>
      <c r="F8289" s="8" t="s">
        <v>20603</v>
      </c>
      <c r="G8289" s="8" t="s">
        <v>5599</v>
      </c>
      <c r="H8289" s="8" t="s">
        <v>5600</v>
      </c>
      <c r="I8289" s="8" t="s">
        <v>5237</v>
      </c>
      <c r="J8289" s="8" t="s">
        <v>3439</v>
      </c>
      <c r="K8289" s="8" t="s">
        <v>4204</v>
      </c>
      <c r="L8289" s="8" t="s">
        <v>4205</v>
      </c>
      <c r="M8289" s="9">
        <v>15299.16</v>
      </c>
      <c r="N8289" s="10" t="s">
        <v>20673</v>
      </c>
    </row>
    <row r="8290" spans="1:14" customFormat="1" ht="15" hidden="1" x14ac:dyDescent="0.25">
      <c r="A8290" s="1" t="s">
        <v>19406</v>
      </c>
      <c r="B8290" s="2" t="s">
        <v>20674</v>
      </c>
      <c r="C8290" s="2" t="s">
        <v>16</v>
      </c>
      <c r="D8290" s="3" t="s">
        <v>193</v>
      </c>
      <c r="E8290" s="3" t="s">
        <v>5029</v>
      </c>
      <c r="F8290" s="3" t="s">
        <v>20603</v>
      </c>
      <c r="G8290" s="3" t="s">
        <v>4300</v>
      </c>
      <c r="H8290" s="3" t="s">
        <v>4301</v>
      </c>
      <c r="I8290" s="3" t="s">
        <v>3445</v>
      </c>
      <c r="J8290" s="3" t="s">
        <v>920</v>
      </c>
      <c r="K8290" s="3" t="s">
        <v>4204</v>
      </c>
      <c r="L8290" s="3" t="s">
        <v>4205</v>
      </c>
      <c r="M8290" s="4">
        <v>29635.67</v>
      </c>
      <c r="N8290" s="5" t="s">
        <v>20675</v>
      </c>
    </row>
    <row r="8291" spans="1:14" customFormat="1" ht="15" hidden="1" x14ac:dyDescent="0.25">
      <c r="A8291" s="6" t="s">
        <v>19406</v>
      </c>
      <c r="B8291" s="7" t="s">
        <v>20676</v>
      </c>
      <c r="C8291" s="7" t="s">
        <v>16</v>
      </c>
      <c r="D8291" s="8" t="s">
        <v>193</v>
      </c>
      <c r="E8291" s="8" t="s">
        <v>5029</v>
      </c>
      <c r="F8291" s="8" t="s">
        <v>20603</v>
      </c>
      <c r="G8291" s="8" t="s">
        <v>20123</v>
      </c>
      <c r="H8291" s="8" t="s">
        <v>20124</v>
      </c>
      <c r="I8291" s="8" t="s">
        <v>3445</v>
      </c>
      <c r="J8291" s="8" t="s">
        <v>920</v>
      </c>
      <c r="K8291" s="8" t="s">
        <v>4204</v>
      </c>
      <c r="L8291" s="8" t="s">
        <v>4205</v>
      </c>
      <c r="M8291" s="9">
        <v>877.05</v>
      </c>
      <c r="N8291" s="10" t="s">
        <v>20677</v>
      </c>
    </row>
    <row r="8292" spans="1:14" customFormat="1" ht="15" hidden="1" x14ac:dyDescent="0.25">
      <c r="A8292" s="1" t="s">
        <v>19406</v>
      </c>
      <c r="B8292" s="2" t="s">
        <v>20678</v>
      </c>
      <c r="C8292" s="2" t="s">
        <v>16</v>
      </c>
      <c r="D8292" s="3" t="s">
        <v>193</v>
      </c>
      <c r="E8292" s="3" t="s">
        <v>5029</v>
      </c>
      <c r="F8292" s="3" t="s">
        <v>20603</v>
      </c>
      <c r="G8292" s="3" t="s">
        <v>3400</v>
      </c>
      <c r="H8292" s="3" t="s">
        <v>3401</v>
      </c>
      <c r="I8292" s="3" t="s">
        <v>3445</v>
      </c>
      <c r="J8292" s="3" t="s">
        <v>920</v>
      </c>
      <c r="K8292" s="3" t="s">
        <v>4204</v>
      </c>
      <c r="L8292" s="3" t="s">
        <v>4205</v>
      </c>
      <c r="M8292" s="4">
        <v>11264.78</v>
      </c>
      <c r="N8292" s="5" t="s">
        <v>20679</v>
      </c>
    </row>
    <row r="8293" spans="1:14" customFormat="1" ht="15" hidden="1" x14ac:dyDescent="0.25">
      <c r="A8293" s="6" t="s">
        <v>19406</v>
      </c>
      <c r="B8293" s="7" t="s">
        <v>20680</v>
      </c>
      <c r="C8293" s="7" t="s">
        <v>16</v>
      </c>
      <c r="D8293" s="8" t="s">
        <v>193</v>
      </c>
      <c r="E8293" s="8" t="s">
        <v>5029</v>
      </c>
      <c r="F8293" s="8" t="s">
        <v>20603</v>
      </c>
      <c r="G8293" s="8" t="s">
        <v>20485</v>
      </c>
      <c r="H8293" s="8" t="s">
        <v>20486</v>
      </c>
      <c r="I8293" s="8" t="s">
        <v>3445</v>
      </c>
      <c r="J8293" s="8" t="s">
        <v>920</v>
      </c>
      <c r="K8293" s="8" t="s">
        <v>4204</v>
      </c>
      <c r="L8293" s="8" t="s">
        <v>4205</v>
      </c>
      <c r="M8293" s="9">
        <v>263.12</v>
      </c>
      <c r="N8293" s="10" t="s">
        <v>20681</v>
      </c>
    </row>
    <row r="8294" spans="1:14" customFormat="1" ht="15" hidden="1" x14ac:dyDescent="0.25">
      <c r="A8294" s="1" t="s">
        <v>19406</v>
      </c>
      <c r="B8294" s="2" t="s">
        <v>20682</v>
      </c>
      <c r="C8294" s="2" t="s">
        <v>16</v>
      </c>
      <c r="D8294" s="3" t="s">
        <v>193</v>
      </c>
      <c r="E8294" s="3" t="s">
        <v>5029</v>
      </c>
      <c r="F8294" s="3" t="s">
        <v>20603</v>
      </c>
      <c r="G8294" s="3" t="s">
        <v>4260</v>
      </c>
      <c r="H8294" s="3" t="s">
        <v>4261</v>
      </c>
      <c r="I8294" s="3" t="s">
        <v>3445</v>
      </c>
      <c r="J8294" s="3" t="s">
        <v>920</v>
      </c>
      <c r="K8294" s="3" t="s">
        <v>4204</v>
      </c>
      <c r="L8294" s="3" t="s">
        <v>4205</v>
      </c>
      <c r="M8294" s="4">
        <v>8853.23</v>
      </c>
      <c r="N8294" s="5" t="s">
        <v>20683</v>
      </c>
    </row>
    <row r="8295" spans="1:14" customFormat="1" ht="15" hidden="1" x14ac:dyDescent="0.25">
      <c r="A8295" s="6" t="s">
        <v>19406</v>
      </c>
      <c r="B8295" s="7" t="s">
        <v>20684</v>
      </c>
      <c r="C8295" s="7" t="s">
        <v>16</v>
      </c>
      <c r="D8295" s="8" t="s">
        <v>193</v>
      </c>
      <c r="E8295" s="8" t="s">
        <v>5029</v>
      </c>
      <c r="F8295" s="8" t="s">
        <v>20603</v>
      </c>
      <c r="G8295" s="8" t="s">
        <v>3431</v>
      </c>
      <c r="H8295" s="8" t="s">
        <v>3407</v>
      </c>
      <c r="I8295" s="8" t="s">
        <v>3445</v>
      </c>
      <c r="J8295" s="8" t="s">
        <v>920</v>
      </c>
      <c r="K8295" s="8" t="s">
        <v>4204</v>
      </c>
      <c r="L8295" s="8" t="s">
        <v>4205</v>
      </c>
      <c r="M8295" s="9">
        <v>1788.32</v>
      </c>
      <c r="N8295" s="10" t="s">
        <v>20685</v>
      </c>
    </row>
    <row r="8296" spans="1:14" customFormat="1" ht="15" hidden="1" x14ac:dyDescent="0.25">
      <c r="A8296" s="1" t="s">
        <v>19406</v>
      </c>
      <c r="B8296" s="2" t="s">
        <v>20686</v>
      </c>
      <c r="C8296" s="2" t="s">
        <v>16</v>
      </c>
      <c r="D8296" s="3" t="s">
        <v>193</v>
      </c>
      <c r="E8296" s="3" t="s">
        <v>8729</v>
      </c>
      <c r="F8296" s="3" t="s">
        <v>20687</v>
      </c>
      <c r="G8296" s="3" t="s">
        <v>3368</v>
      </c>
      <c r="H8296" s="3" t="s">
        <v>3369</v>
      </c>
      <c r="I8296" s="3" t="s">
        <v>2194</v>
      </c>
      <c r="J8296" s="3" t="s">
        <v>1008</v>
      </c>
      <c r="K8296" s="3" t="s">
        <v>3371</v>
      </c>
      <c r="L8296" s="3" t="s">
        <v>3372</v>
      </c>
      <c r="M8296" s="4">
        <v>1175</v>
      </c>
      <c r="N8296" s="5" t="s">
        <v>20688</v>
      </c>
    </row>
    <row r="8297" spans="1:14" customFormat="1" ht="15" hidden="1" x14ac:dyDescent="0.25">
      <c r="A8297" s="6" t="s">
        <v>19406</v>
      </c>
      <c r="B8297" s="7" t="s">
        <v>20689</v>
      </c>
      <c r="C8297" s="7" t="s">
        <v>16</v>
      </c>
      <c r="D8297" s="8" t="s">
        <v>193</v>
      </c>
      <c r="E8297" s="8" t="s">
        <v>12345</v>
      </c>
      <c r="F8297" s="8" t="s">
        <v>20690</v>
      </c>
      <c r="G8297" s="8" t="s">
        <v>3716</v>
      </c>
      <c r="H8297" s="8" t="s">
        <v>3717</v>
      </c>
      <c r="I8297" s="8" t="s">
        <v>488</v>
      </c>
      <c r="J8297" s="8" t="s">
        <v>489</v>
      </c>
      <c r="K8297" s="8" t="s">
        <v>3718</v>
      </c>
      <c r="L8297" s="8" t="s">
        <v>3719</v>
      </c>
      <c r="M8297" s="9">
        <v>375</v>
      </c>
      <c r="N8297" s="10" t="s">
        <v>20691</v>
      </c>
    </row>
    <row r="8298" spans="1:14" customFormat="1" ht="15" hidden="1" x14ac:dyDescent="0.25">
      <c r="A8298" s="1" t="s">
        <v>19406</v>
      </c>
      <c r="B8298" s="2" t="s">
        <v>20692</v>
      </c>
      <c r="C8298" s="2" t="s">
        <v>16</v>
      </c>
      <c r="D8298" s="3" t="s">
        <v>193</v>
      </c>
      <c r="E8298" s="3" t="s">
        <v>632</v>
      </c>
      <c r="F8298" s="3" t="s">
        <v>19567</v>
      </c>
      <c r="G8298" s="3" t="s">
        <v>3716</v>
      </c>
      <c r="H8298" s="3" t="s">
        <v>3717</v>
      </c>
      <c r="I8298" s="3" t="s">
        <v>488</v>
      </c>
      <c r="J8298" s="3" t="s">
        <v>489</v>
      </c>
      <c r="K8298" s="3" t="s">
        <v>3718</v>
      </c>
      <c r="L8298" s="3" t="s">
        <v>3719</v>
      </c>
      <c r="M8298" s="4">
        <v>225</v>
      </c>
      <c r="N8298" s="5" t="s">
        <v>20693</v>
      </c>
    </row>
    <row r="8299" spans="1:14" customFormat="1" ht="15" hidden="1" x14ac:dyDescent="0.25">
      <c r="A8299" s="6" t="s">
        <v>19406</v>
      </c>
      <c r="B8299" s="7" t="s">
        <v>20694</v>
      </c>
      <c r="C8299" s="7" t="s">
        <v>16</v>
      </c>
      <c r="D8299" s="8" t="s">
        <v>193</v>
      </c>
      <c r="E8299" s="8" t="s">
        <v>10824</v>
      </c>
      <c r="F8299" s="8" t="s">
        <v>19676</v>
      </c>
      <c r="G8299" s="8" t="s">
        <v>3716</v>
      </c>
      <c r="H8299" s="8" t="s">
        <v>3717</v>
      </c>
      <c r="I8299" s="8" t="s">
        <v>356</v>
      </c>
      <c r="J8299" s="8" t="s">
        <v>357</v>
      </c>
      <c r="K8299" s="8" t="s">
        <v>3718</v>
      </c>
      <c r="L8299" s="8" t="s">
        <v>3719</v>
      </c>
      <c r="M8299" s="9">
        <v>225</v>
      </c>
      <c r="N8299" s="10" t="s">
        <v>20695</v>
      </c>
    </row>
    <row r="8300" spans="1:14" customFormat="1" ht="15" hidden="1" x14ac:dyDescent="0.25">
      <c r="A8300" s="1" t="s">
        <v>19406</v>
      </c>
      <c r="B8300" s="2" t="s">
        <v>20696</v>
      </c>
      <c r="C8300" s="2" t="s">
        <v>16</v>
      </c>
      <c r="D8300" s="3" t="s">
        <v>193</v>
      </c>
      <c r="E8300" s="3" t="s">
        <v>20697</v>
      </c>
      <c r="F8300" s="3" t="s">
        <v>20698</v>
      </c>
      <c r="G8300" s="3" t="s">
        <v>3368</v>
      </c>
      <c r="H8300" s="3" t="s">
        <v>3369</v>
      </c>
      <c r="I8300" s="3" t="s">
        <v>2149</v>
      </c>
      <c r="J8300" s="3" t="s">
        <v>1014</v>
      </c>
      <c r="K8300" s="3" t="s">
        <v>3371</v>
      </c>
      <c r="L8300" s="3" t="s">
        <v>3372</v>
      </c>
      <c r="M8300" s="4">
        <v>4350</v>
      </c>
      <c r="N8300" s="5" t="s">
        <v>20699</v>
      </c>
    </row>
    <row r="8301" spans="1:14" customFormat="1" ht="15" hidden="1" x14ac:dyDescent="0.25">
      <c r="A8301" s="6" t="s">
        <v>19406</v>
      </c>
      <c r="B8301" s="7" t="s">
        <v>20700</v>
      </c>
      <c r="C8301" s="7" t="s">
        <v>16</v>
      </c>
      <c r="D8301" s="8" t="s">
        <v>193</v>
      </c>
      <c r="E8301" s="8" t="s">
        <v>3502</v>
      </c>
      <c r="F8301" s="8" t="s">
        <v>20701</v>
      </c>
      <c r="G8301" s="8" t="s">
        <v>3368</v>
      </c>
      <c r="H8301" s="8" t="s">
        <v>3369</v>
      </c>
      <c r="I8301" s="8" t="s">
        <v>7700</v>
      </c>
      <c r="J8301" s="8" t="s">
        <v>7701</v>
      </c>
      <c r="K8301" s="8" t="s">
        <v>3371</v>
      </c>
      <c r="L8301" s="8" t="s">
        <v>3372</v>
      </c>
      <c r="M8301" s="9">
        <v>2322.7199999999998</v>
      </c>
      <c r="N8301" s="10" t="s">
        <v>20702</v>
      </c>
    </row>
    <row r="8302" spans="1:14" customFormat="1" ht="15" hidden="1" x14ac:dyDescent="0.25">
      <c r="A8302" s="1" t="s">
        <v>19406</v>
      </c>
      <c r="B8302" s="2" t="s">
        <v>20703</v>
      </c>
      <c r="C8302" s="2" t="s">
        <v>16</v>
      </c>
      <c r="D8302" s="3" t="s">
        <v>193</v>
      </c>
      <c r="E8302" s="3" t="s">
        <v>20704</v>
      </c>
      <c r="F8302" s="3" t="s">
        <v>19824</v>
      </c>
      <c r="G8302" s="3" t="s">
        <v>3400</v>
      </c>
      <c r="H8302" s="3" t="s">
        <v>3401</v>
      </c>
      <c r="I8302" s="3" t="s">
        <v>10981</v>
      </c>
      <c r="J8302" s="3" t="s">
        <v>10982</v>
      </c>
      <c r="K8302" s="3" t="s">
        <v>35</v>
      </c>
      <c r="L8302" s="3" t="s">
        <v>36</v>
      </c>
      <c r="M8302" s="4">
        <v>1786.81</v>
      </c>
      <c r="N8302" s="5" t="s">
        <v>20705</v>
      </c>
    </row>
    <row r="8303" spans="1:14" customFormat="1" ht="15" hidden="1" x14ac:dyDescent="0.25">
      <c r="A8303" s="6" t="s">
        <v>19406</v>
      </c>
      <c r="B8303" s="7" t="s">
        <v>20706</v>
      </c>
      <c r="C8303" s="7" t="s">
        <v>16</v>
      </c>
      <c r="D8303" s="8" t="s">
        <v>193</v>
      </c>
      <c r="E8303" s="8" t="s">
        <v>2280</v>
      </c>
      <c r="F8303" s="8" t="s">
        <v>20698</v>
      </c>
      <c r="G8303" s="8" t="s">
        <v>3431</v>
      </c>
      <c r="H8303" s="8" t="s">
        <v>3407</v>
      </c>
      <c r="I8303" s="8" t="s">
        <v>470</v>
      </c>
      <c r="J8303" s="8" t="s">
        <v>471</v>
      </c>
      <c r="K8303" s="8" t="s">
        <v>3496</v>
      </c>
      <c r="L8303" s="8" t="s">
        <v>3497</v>
      </c>
      <c r="M8303" s="9">
        <v>300</v>
      </c>
      <c r="N8303" s="10" t="s">
        <v>20707</v>
      </c>
    </row>
    <row r="8304" spans="1:14" customFormat="1" ht="15" hidden="1" x14ac:dyDescent="0.25">
      <c r="A8304" s="1" t="s">
        <v>19406</v>
      </c>
      <c r="B8304" s="2" t="s">
        <v>20708</v>
      </c>
      <c r="C8304" s="2" t="s">
        <v>16</v>
      </c>
      <c r="D8304" s="3" t="s">
        <v>193</v>
      </c>
      <c r="E8304" s="3" t="s">
        <v>16646</v>
      </c>
      <c r="F8304" s="3" t="s">
        <v>20709</v>
      </c>
      <c r="G8304" s="3" t="s">
        <v>3431</v>
      </c>
      <c r="H8304" s="3" t="s">
        <v>3407</v>
      </c>
      <c r="I8304" s="3" t="s">
        <v>10981</v>
      </c>
      <c r="J8304" s="3" t="s">
        <v>10982</v>
      </c>
      <c r="K8304" s="3" t="s">
        <v>20710</v>
      </c>
      <c r="L8304" s="3" t="s">
        <v>20711</v>
      </c>
      <c r="M8304" s="4">
        <v>50</v>
      </c>
      <c r="N8304" s="5" t="s">
        <v>20712</v>
      </c>
    </row>
    <row r="8305" spans="1:14" customFormat="1" ht="15" hidden="1" x14ac:dyDescent="0.25">
      <c r="A8305" s="6" t="s">
        <v>19406</v>
      </c>
      <c r="B8305" s="7" t="s">
        <v>20713</v>
      </c>
      <c r="C8305" s="7" t="s">
        <v>16</v>
      </c>
      <c r="D8305" s="8" t="s">
        <v>193</v>
      </c>
      <c r="E8305" s="8" t="s">
        <v>20714</v>
      </c>
      <c r="F8305" s="8" t="s">
        <v>16136</v>
      </c>
      <c r="G8305" s="8" t="s">
        <v>3368</v>
      </c>
      <c r="H8305" s="8" t="s">
        <v>3369</v>
      </c>
      <c r="I8305" s="8" t="s">
        <v>421</v>
      </c>
      <c r="J8305" s="8" t="s">
        <v>422</v>
      </c>
      <c r="K8305" s="8" t="s">
        <v>3371</v>
      </c>
      <c r="L8305" s="8" t="s">
        <v>3372</v>
      </c>
      <c r="M8305" s="9">
        <v>1261.1600000000001</v>
      </c>
      <c r="N8305" s="10" t="s">
        <v>20715</v>
      </c>
    </row>
    <row r="8306" spans="1:14" customFormat="1" ht="15" hidden="1" x14ac:dyDescent="0.25">
      <c r="A8306" s="1" t="s">
        <v>19406</v>
      </c>
      <c r="B8306" s="2" t="s">
        <v>20716</v>
      </c>
      <c r="C8306" s="2" t="s">
        <v>16</v>
      </c>
      <c r="D8306" s="3" t="s">
        <v>193</v>
      </c>
      <c r="E8306" s="3" t="s">
        <v>4608</v>
      </c>
      <c r="F8306" s="3" t="s">
        <v>20153</v>
      </c>
      <c r="G8306" s="3" t="s">
        <v>3368</v>
      </c>
      <c r="H8306" s="3" t="s">
        <v>3369</v>
      </c>
      <c r="I8306" s="3" t="s">
        <v>348</v>
      </c>
      <c r="J8306" s="3" t="s">
        <v>349</v>
      </c>
      <c r="K8306" s="3" t="s">
        <v>3371</v>
      </c>
      <c r="L8306" s="3" t="s">
        <v>3372</v>
      </c>
      <c r="M8306" s="4">
        <v>1175.1500000000001</v>
      </c>
      <c r="N8306" s="5" t="s">
        <v>20717</v>
      </c>
    </row>
    <row r="8307" spans="1:14" customFormat="1" ht="15" hidden="1" x14ac:dyDescent="0.25">
      <c r="A8307" s="6" t="s">
        <v>19406</v>
      </c>
      <c r="B8307" s="7" t="s">
        <v>20718</v>
      </c>
      <c r="C8307" s="7" t="s">
        <v>16</v>
      </c>
      <c r="D8307" s="8" t="s">
        <v>242</v>
      </c>
      <c r="E8307" s="8" t="s">
        <v>243</v>
      </c>
      <c r="F8307" s="8" t="s">
        <v>244</v>
      </c>
      <c r="G8307" s="8" t="s">
        <v>20719</v>
      </c>
      <c r="H8307" s="8" t="s">
        <v>20720</v>
      </c>
      <c r="I8307" s="8" t="s">
        <v>919</v>
      </c>
      <c r="J8307" s="8" t="s">
        <v>920</v>
      </c>
      <c r="K8307" s="8" t="s">
        <v>4629</v>
      </c>
      <c r="L8307" s="8" t="s">
        <v>4630</v>
      </c>
      <c r="M8307" s="9">
        <v>158846844.49000001</v>
      </c>
      <c r="N8307" s="10" t="s">
        <v>20721</v>
      </c>
    </row>
    <row r="8308" spans="1:14" customFormat="1" ht="15" hidden="1" x14ac:dyDescent="0.25">
      <c r="A8308" s="1" t="s">
        <v>19406</v>
      </c>
      <c r="B8308" s="2" t="s">
        <v>20722</v>
      </c>
      <c r="C8308" s="2" t="s">
        <v>16</v>
      </c>
      <c r="D8308" s="3" t="s">
        <v>193</v>
      </c>
      <c r="E8308" s="3" t="s">
        <v>17839</v>
      </c>
      <c r="F8308" s="3" t="s">
        <v>19828</v>
      </c>
      <c r="G8308" s="3" t="s">
        <v>3368</v>
      </c>
      <c r="H8308" s="3" t="s">
        <v>3369</v>
      </c>
      <c r="I8308" s="3" t="s">
        <v>8792</v>
      </c>
      <c r="J8308" s="3" t="s">
        <v>3577</v>
      </c>
      <c r="K8308" s="3" t="s">
        <v>3371</v>
      </c>
      <c r="L8308" s="3" t="s">
        <v>3372</v>
      </c>
      <c r="M8308" s="4">
        <v>11392.75</v>
      </c>
      <c r="N8308" s="5" t="s">
        <v>20723</v>
      </c>
    </row>
    <row r="8309" spans="1:14" customFormat="1" ht="15" hidden="1" x14ac:dyDescent="0.25">
      <c r="A8309" s="6" t="s">
        <v>19406</v>
      </c>
      <c r="B8309" s="7" t="s">
        <v>20724</v>
      </c>
      <c r="C8309" s="7" t="s">
        <v>16</v>
      </c>
      <c r="D8309" s="8" t="s">
        <v>193</v>
      </c>
      <c r="E8309" s="8" t="s">
        <v>11487</v>
      </c>
      <c r="F8309" s="8" t="s">
        <v>20725</v>
      </c>
      <c r="G8309" s="8" t="s">
        <v>3716</v>
      </c>
      <c r="H8309" s="8" t="s">
        <v>3717</v>
      </c>
      <c r="I8309" s="8" t="s">
        <v>6348</v>
      </c>
      <c r="J8309" s="8" t="s">
        <v>6349</v>
      </c>
      <c r="K8309" s="8" t="s">
        <v>3718</v>
      </c>
      <c r="L8309" s="8" t="s">
        <v>3719</v>
      </c>
      <c r="M8309" s="9">
        <v>30</v>
      </c>
      <c r="N8309" s="10" t="s">
        <v>20726</v>
      </c>
    </row>
    <row r="8310" spans="1:14" customFormat="1" ht="15" hidden="1" x14ac:dyDescent="0.25">
      <c r="A8310" s="1" t="s">
        <v>19406</v>
      </c>
      <c r="B8310" s="2" t="s">
        <v>20727</v>
      </c>
      <c r="C8310" s="2" t="s">
        <v>16</v>
      </c>
      <c r="D8310" s="3" t="s">
        <v>242</v>
      </c>
      <c r="E8310" s="3" t="s">
        <v>243</v>
      </c>
      <c r="F8310" s="3" t="s">
        <v>244</v>
      </c>
      <c r="G8310" s="3" t="s">
        <v>3400</v>
      </c>
      <c r="H8310" s="3" t="s">
        <v>3401</v>
      </c>
      <c r="I8310" s="3" t="s">
        <v>919</v>
      </c>
      <c r="J8310" s="3" t="s">
        <v>920</v>
      </c>
      <c r="K8310" s="3" t="s">
        <v>35</v>
      </c>
      <c r="L8310" s="3" t="s">
        <v>36</v>
      </c>
      <c r="M8310" s="4">
        <v>327.14</v>
      </c>
      <c r="N8310" s="5" t="s">
        <v>20728</v>
      </c>
    </row>
    <row r="8311" spans="1:14" customFormat="1" ht="15" hidden="1" x14ac:dyDescent="0.25">
      <c r="A8311" s="6" t="s">
        <v>19406</v>
      </c>
      <c r="B8311" s="7" t="s">
        <v>20729</v>
      </c>
      <c r="C8311" s="7" t="s">
        <v>16</v>
      </c>
      <c r="D8311" s="8" t="s">
        <v>193</v>
      </c>
      <c r="E8311" s="8" t="s">
        <v>20730</v>
      </c>
      <c r="F8311" s="8" t="s">
        <v>20731</v>
      </c>
      <c r="G8311" s="8" t="s">
        <v>4037</v>
      </c>
      <c r="H8311" s="8" t="s">
        <v>4038</v>
      </c>
      <c r="I8311" s="8" t="s">
        <v>348</v>
      </c>
      <c r="J8311" s="8" t="s">
        <v>349</v>
      </c>
      <c r="K8311" s="8" t="s">
        <v>20732</v>
      </c>
      <c r="L8311" s="8" t="s">
        <v>20733</v>
      </c>
      <c r="M8311" s="9">
        <v>1000</v>
      </c>
      <c r="N8311" s="10" t="s">
        <v>20734</v>
      </c>
    </row>
    <row r="8312" spans="1:14" customFormat="1" ht="15" hidden="1" x14ac:dyDescent="0.25">
      <c r="A8312" s="1" t="s">
        <v>19406</v>
      </c>
      <c r="B8312" s="2" t="s">
        <v>20735</v>
      </c>
      <c r="C8312" s="2" t="s">
        <v>16</v>
      </c>
      <c r="D8312" s="3" t="s">
        <v>193</v>
      </c>
      <c r="E8312" s="3" t="s">
        <v>20736</v>
      </c>
      <c r="F8312" s="3" t="s">
        <v>20737</v>
      </c>
      <c r="G8312" s="3" t="s">
        <v>20738</v>
      </c>
      <c r="H8312" s="3" t="s">
        <v>20739</v>
      </c>
      <c r="I8312" s="3" t="s">
        <v>348</v>
      </c>
      <c r="J8312" s="3" t="s">
        <v>349</v>
      </c>
      <c r="K8312" s="3" t="s">
        <v>20740</v>
      </c>
      <c r="L8312" s="3" t="s">
        <v>20741</v>
      </c>
      <c r="M8312" s="4">
        <v>134200</v>
      </c>
      <c r="N8312" s="5" t="s">
        <v>20742</v>
      </c>
    </row>
    <row r="8313" spans="1:14" customFormat="1" ht="15" hidden="1" x14ac:dyDescent="0.25">
      <c r="A8313" s="6" t="s">
        <v>19406</v>
      </c>
      <c r="B8313" s="7" t="s">
        <v>20743</v>
      </c>
      <c r="C8313" s="7" t="s">
        <v>16</v>
      </c>
      <c r="D8313" s="8" t="s">
        <v>193</v>
      </c>
      <c r="E8313" s="8" t="s">
        <v>3348</v>
      </c>
      <c r="F8313" s="8" t="s">
        <v>20744</v>
      </c>
      <c r="G8313" s="8" t="s">
        <v>3716</v>
      </c>
      <c r="H8313" s="8" t="s">
        <v>3717</v>
      </c>
      <c r="I8313" s="8" t="s">
        <v>6348</v>
      </c>
      <c r="J8313" s="8" t="s">
        <v>6349</v>
      </c>
      <c r="K8313" s="8" t="s">
        <v>3718</v>
      </c>
      <c r="L8313" s="8" t="s">
        <v>3719</v>
      </c>
      <c r="M8313" s="9">
        <v>225</v>
      </c>
      <c r="N8313" s="10" t="s">
        <v>20745</v>
      </c>
    </row>
    <row r="8314" spans="1:14" customFormat="1" ht="15" hidden="1" x14ac:dyDescent="0.25">
      <c r="A8314" s="1" t="s">
        <v>19406</v>
      </c>
      <c r="B8314" s="2" t="s">
        <v>20746</v>
      </c>
      <c r="C8314" s="2" t="s">
        <v>16</v>
      </c>
      <c r="D8314" s="3" t="s">
        <v>193</v>
      </c>
      <c r="E8314" s="3" t="s">
        <v>20747</v>
      </c>
      <c r="F8314" s="3" t="s">
        <v>20748</v>
      </c>
      <c r="G8314" s="3" t="s">
        <v>3716</v>
      </c>
      <c r="H8314" s="3" t="s">
        <v>3717</v>
      </c>
      <c r="I8314" s="3" t="s">
        <v>2266</v>
      </c>
      <c r="J8314" s="3" t="s">
        <v>1008</v>
      </c>
      <c r="K8314" s="3" t="s">
        <v>3718</v>
      </c>
      <c r="L8314" s="3" t="s">
        <v>3719</v>
      </c>
      <c r="M8314" s="4">
        <v>225</v>
      </c>
      <c r="N8314" s="5" t="s">
        <v>20749</v>
      </c>
    </row>
    <row r="8315" spans="1:14" customFormat="1" ht="15" hidden="1" x14ac:dyDescent="0.25">
      <c r="A8315" s="6" t="s">
        <v>19406</v>
      </c>
      <c r="B8315" s="7" t="s">
        <v>20750</v>
      </c>
      <c r="C8315" s="7" t="s">
        <v>16</v>
      </c>
      <c r="D8315" s="8" t="s">
        <v>193</v>
      </c>
      <c r="E8315" s="8" t="s">
        <v>20751</v>
      </c>
      <c r="F8315" s="8" t="s">
        <v>20752</v>
      </c>
      <c r="G8315" s="8" t="s">
        <v>6781</v>
      </c>
      <c r="H8315" s="8" t="s">
        <v>6782</v>
      </c>
      <c r="I8315" s="8" t="s">
        <v>470</v>
      </c>
      <c r="J8315" s="8" t="s">
        <v>471</v>
      </c>
      <c r="K8315" s="8" t="s">
        <v>6797</v>
      </c>
      <c r="L8315" s="8" t="s">
        <v>6798</v>
      </c>
      <c r="M8315" s="9">
        <v>8350.32</v>
      </c>
      <c r="N8315" s="10" t="s">
        <v>20753</v>
      </c>
    </row>
    <row r="8316" spans="1:14" customFormat="1" ht="15" hidden="1" x14ac:dyDescent="0.25">
      <c r="A8316" s="1" t="s">
        <v>19406</v>
      </c>
      <c r="B8316" s="2" t="s">
        <v>20754</v>
      </c>
      <c r="C8316" s="2" t="s">
        <v>16</v>
      </c>
      <c r="D8316" s="3" t="s">
        <v>193</v>
      </c>
      <c r="E8316" s="3" t="s">
        <v>1153</v>
      </c>
      <c r="F8316" s="3" t="s">
        <v>20499</v>
      </c>
      <c r="G8316" s="3" t="s">
        <v>3716</v>
      </c>
      <c r="H8316" s="3" t="s">
        <v>3717</v>
      </c>
      <c r="I8316" s="3" t="s">
        <v>1155</v>
      </c>
      <c r="J8316" s="3" t="s">
        <v>1156</v>
      </c>
      <c r="K8316" s="3" t="s">
        <v>3718</v>
      </c>
      <c r="L8316" s="3" t="s">
        <v>3719</v>
      </c>
      <c r="M8316" s="4">
        <v>225</v>
      </c>
      <c r="N8316" s="5" t="s">
        <v>20755</v>
      </c>
    </row>
    <row r="8317" spans="1:14" customFormat="1" ht="15" hidden="1" x14ac:dyDescent="0.25">
      <c r="A8317" s="6" t="s">
        <v>19406</v>
      </c>
      <c r="B8317" s="7" t="s">
        <v>20756</v>
      </c>
      <c r="C8317" s="7" t="s">
        <v>16</v>
      </c>
      <c r="D8317" s="8" t="s">
        <v>193</v>
      </c>
      <c r="E8317" s="8" t="s">
        <v>7067</v>
      </c>
      <c r="F8317" s="8" t="s">
        <v>20757</v>
      </c>
      <c r="G8317" s="8" t="s">
        <v>3368</v>
      </c>
      <c r="H8317" s="8" t="s">
        <v>3369</v>
      </c>
      <c r="I8317" s="8" t="s">
        <v>364</v>
      </c>
      <c r="J8317" s="8" t="s">
        <v>365</v>
      </c>
      <c r="K8317" s="8" t="s">
        <v>3371</v>
      </c>
      <c r="L8317" s="8" t="s">
        <v>3372</v>
      </c>
      <c r="M8317" s="9">
        <v>754.95</v>
      </c>
      <c r="N8317" s="10" t="s">
        <v>20758</v>
      </c>
    </row>
    <row r="8318" spans="1:14" customFormat="1" ht="15" hidden="1" x14ac:dyDescent="0.25">
      <c r="A8318" s="1" t="s">
        <v>19406</v>
      </c>
      <c r="B8318" s="2" t="s">
        <v>20759</v>
      </c>
      <c r="C8318" s="2" t="s">
        <v>16</v>
      </c>
      <c r="D8318" s="3" t="s">
        <v>193</v>
      </c>
      <c r="E8318" s="3" t="s">
        <v>13867</v>
      </c>
      <c r="F8318" s="3" t="s">
        <v>20760</v>
      </c>
      <c r="G8318" s="3" t="s">
        <v>3368</v>
      </c>
      <c r="H8318" s="3" t="s">
        <v>3369</v>
      </c>
      <c r="I8318" s="3" t="s">
        <v>421</v>
      </c>
      <c r="J8318" s="3" t="s">
        <v>422</v>
      </c>
      <c r="K8318" s="3" t="s">
        <v>3371</v>
      </c>
      <c r="L8318" s="3" t="s">
        <v>3372</v>
      </c>
      <c r="M8318" s="4">
        <v>16632.32</v>
      </c>
      <c r="N8318" s="5" t="s">
        <v>20761</v>
      </c>
    </row>
    <row r="8319" spans="1:14" customFormat="1" ht="15" hidden="1" x14ac:dyDescent="0.25">
      <c r="A8319" s="6" t="s">
        <v>19406</v>
      </c>
      <c r="B8319" s="7" t="s">
        <v>20762</v>
      </c>
      <c r="C8319" s="7" t="s">
        <v>16</v>
      </c>
      <c r="D8319" s="8" t="s">
        <v>193</v>
      </c>
      <c r="E8319" s="8" t="s">
        <v>13867</v>
      </c>
      <c r="F8319" s="8" t="s">
        <v>20760</v>
      </c>
      <c r="G8319" s="8" t="s">
        <v>3368</v>
      </c>
      <c r="H8319" s="8" t="s">
        <v>3369</v>
      </c>
      <c r="I8319" s="8" t="s">
        <v>356</v>
      </c>
      <c r="J8319" s="8" t="s">
        <v>357</v>
      </c>
      <c r="K8319" s="8" t="s">
        <v>3371</v>
      </c>
      <c r="L8319" s="8" t="s">
        <v>3372</v>
      </c>
      <c r="M8319" s="9">
        <v>15394.53</v>
      </c>
      <c r="N8319" s="10" t="s">
        <v>20763</v>
      </c>
    </row>
    <row r="8320" spans="1:14" customFormat="1" ht="15" hidden="1" x14ac:dyDescent="0.25">
      <c r="A8320" s="1" t="s">
        <v>19406</v>
      </c>
      <c r="B8320" s="2" t="s">
        <v>20764</v>
      </c>
      <c r="C8320" s="2" t="s">
        <v>16</v>
      </c>
      <c r="D8320" s="3" t="s">
        <v>193</v>
      </c>
      <c r="E8320" s="3" t="s">
        <v>13867</v>
      </c>
      <c r="F8320" s="3" t="s">
        <v>20760</v>
      </c>
      <c r="G8320" s="3" t="s">
        <v>3368</v>
      </c>
      <c r="H8320" s="3" t="s">
        <v>3369</v>
      </c>
      <c r="I8320" s="3" t="s">
        <v>488</v>
      </c>
      <c r="J8320" s="3" t="s">
        <v>489</v>
      </c>
      <c r="K8320" s="3" t="s">
        <v>3371</v>
      </c>
      <c r="L8320" s="3" t="s">
        <v>3372</v>
      </c>
      <c r="M8320" s="4">
        <v>93129.51</v>
      </c>
      <c r="N8320" s="5" t="s">
        <v>20765</v>
      </c>
    </row>
    <row r="8321" spans="1:14" customFormat="1" ht="15" hidden="1" x14ac:dyDescent="0.25">
      <c r="A8321" s="6" t="s">
        <v>19406</v>
      </c>
      <c r="B8321" s="7" t="s">
        <v>20766</v>
      </c>
      <c r="C8321" s="7" t="s">
        <v>16</v>
      </c>
      <c r="D8321" s="8" t="s">
        <v>242</v>
      </c>
      <c r="E8321" s="8" t="s">
        <v>243</v>
      </c>
      <c r="F8321" s="8" t="s">
        <v>244</v>
      </c>
      <c r="G8321" s="8" t="s">
        <v>3400</v>
      </c>
      <c r="H8321" s="8" t="s">
        <v>3401</v>
      </c>
      <c r="I8321" s="8" t="s">
        <v>919</v>
      </c>
      <c r="J8321" s="8" t="s">
        <v>920</v>
      </c>
      <c r="K8321" s="8" t="s">
        <v>35</v>
      </c>
      <c r="L8321" s="8" t="s">
        <v>36</v>
      </c>
      <c r="M8321" s="9">
        <v>327.14</v>
      </c>
      <c r="N8321" s="10" t="s">
        <v>20767</v>
      </c>
    </row>
    <row r="8322" spans="1:14" customFormat="1" ht="15" hidden="1" x14ac:dyDescent="0.25">
      <c r="A8322" s="1" t="s">
        <v>19406</v>
      </c>
      <c r="B8322" s="2" t="s">
        <v>20768</v>
      </c>
      <c r="C8322" s="2" t="s">
        <v>16</v>
      </c>
      <c r="D8322" s="3" t="s">
        <v>193</v>
      </c>
      <c r="E8322" s="3" t="s">
        <v>12787</v>
      </c>
      <c r="F8322" s="3" t="s">
        <v>20769</v>
      </c>
      <c r="G8322" s="3" t="s">
        <v>20770</v>
      </c>
      <c r="H8322" s="3" t="s">
        <v>20771</v>
      </c>
      <c r="I8322" s="3" t="s">
        <v>10801</v>
      </c>
      <c r="J8322" s="3" t="s">
        <v>10802</v>
      </c>
      <c r="K8322" s="3" t="s">
        <v>20772</v>
      </c>
      <c r="L8322" s="3" t="s">
        <v>20773</v>
      </c>
      <c r="M8322" s="4">
        <v>121719.59</v>
      </c>
      <c r="N8322" s="5" t="s">
        <v>20774</v>
      </c>
    </row>
    <row r="8323" spans="1:14" customFormat="1" ht="15" hidden="1" x14ac:dyDescent="0.25">
      <c r="A8323" s="6" t="s">
        <v>19406</v>
      </c>
      <c r="B8323" s="7" t="s">
        <v>20775</v>
      </c>
      <c r="C8323" s="7" t="s">
        <v>16</v>
      </c>
      <c r="D8323" s="8" t="s">
        <v>193</v>
      </c>
      <c r="E8323" s="8" t="s">
        <v>20776</v>
      </c>
      <c r="F8323" s="8" t="s">
        <v>20777</v>
      </c>
      <c r="G8323" s="8" t="s">
        <v>18951</v>
      </c>
      <c r="H8323" s="8" t="s">
        <v>18952</v>
      </c>
      <c r="I8323" s="8" t="s">
        <v>919</v>
      </c>
      <c r="J8323" s="8" t="s">
        <v>920</v>
      </c>
      <c r="K8323" s="8" t="s">
        <v>35</v>
      </c>
      <c r="L8323" s="8" t="s">
        <v>36</v>
      </c>
      <c r="M8323" s="9">
        <v>86965.41</v>
      </c>
      <c r="N8323" s="10" t="s">
        <v>20778</v>
      </c>
    </row>
    <row r="8324" spans="1:14" customFormat="1" ht="15" hidden="1" x14ac:dyDescent="0.25">
      <c r="A8324" s="1" t="s">
        <v>19406</v>
      </c>
      <c r="B8324" s="2" t="s">
        <v>20779</v>
      </c>
      <c r="C8324" s="2" t="s">
        <v>16</v>
      </c>
      <c r="D8324" s="3" t="s">
        <v>193</v>
      </c>
      <c r="E8324" s="3" t="s">
        <v>20776</v>
      </c>
      <c r="F8324" s="3" t="s">
        <v>20777</v>
      </c>
      <c r="G8324" s="3" t="s">
        <v>6928</v>
      </c>
      <c r="H8324" s="3" t="s">
        <v>5906</v>
      </c>
      <c r="I8324" s="3" t="s">
        <v>919</v>
      </c>
      <c r="J8324" s="3" t="s">
        <v>920</v>
      </c>
      <c r="K8324" s="3" t="s">
        <v>35</v>
      </c>
      <c r="L8324" s="3" t="s">
        <v>36</v>
      </c>
      <c r="M8324" s="4">
        <v>75172.820000000007</v>
      </c>
      <c r="N8324" s="5" t="s">
        <v>20780</v>
      </c>
    </row>
    <row r="8325" spans="1:14" customFormat="1" ht="15" hidden="1" x14ac:dyDescent="0.25">
      <c r="A8325" s="6" t="s">
        <v>19406</v>
      </c>
      <c r="B8325" s="7" t="s">
        <v>20781</v>
      </c>
      <c r="C8325" s="7" t="s">
        <v>16</v>
      </c>
      <c r="D8325" s="8" t="s">
        <v>193</v>
      </c>
      <c r="E8325" s="8" t="s">
        <v>20782</v>
      </c>
      <c r="F8325" s="8" t="s">
        <v>20777</v>
      </c>
      <c r="G8325" s="8" t="s">
        <v>5888</v>
      </c>
      <c r="H8325" s="8" t="s">
        <v>5889</v>
      </c>
      <c r="I8325" s="8" t="s">
        <v>919</v>
      </c>
      <c r="J8325" s="8" t="s">
        <v>920</v>
      </c>
      <c r="K8325" s="8" t="s">
        <v>35</v>
      </c>
      <c r="L8325" s="8" t="s">
        <v>36</v>
      </c>
      <c r="M8325" s="9">
        <v>15046.87</v>
      </c>
      <c r="N8325" s="10" t="s">
        <v>20783</v>
      </c>
    </row>
    <row r="8326" spans="1:14" customFormat="1" ht="15" hidden="1" x14ac:dyDescent="0.25">
      <c r="A8326" s="1" t="s">
        <v>19406</v>
      </c>
      <c r="B8326" s="2" t="s">
        <v>20784</v>
      </c>
      <c r="C8326" s="2" t="s">
        <v>16</v>
      </c>
      <c r="D8326" s="3" t="s">
        <v>242</v>
      </c>
      <c r="E8326" s="3" t="s">
        <v>243</v>
      </c>
      <c r="F8326" s="3" t="s">
        <v>244</v>
      </c>
      <c r="G8326" s="3" t="s">
        <v>18381</v>
      </c>
      <c r="H8326" s="3" t="s">
        <v>18382</v>
      </c>
      <c r="I8326" s="3" t="s">
        <v>919</v>
      </c>
      <c r="J8326" s="3" t="s">
        <v>920</v>
      </c>
      <c r="K8326" s="3" t="s">
        <v>35</v>
      </c>
      <c r="L8326" s="3" t="s">
        <v>36</v>
      </c>
      <c r="M8326" s="4">
        <v>8061644.1100000003</v>
      </c>
      <c r="N8326" s="5" t="s">
        <v>20785</v>
      </c>
    </row>
    <row r="8327" spans="1:14" customFormat="1" ht="15" hidden="1" x14ac:dyDescent="0.25">
      <c r="A8327" s="6" t="s">
        <v>19406</v>
      </c>
      <c r="B8327" s="7" t="s">
        <v>20786</v>
      </c>
      <c r="C8327" s="7" t="s">
        <v>16</v>
      </c>
      <c r="D8327" s="8" t="s">
        <v>242</v>
      </c>
      <c r="E8327" s="8" t="s">
        <v>243</v>
      </c>
      <c r="F8327" s="8" t="s">
        <v>244</v>
      </c>
      <c r="G8327" s="8" t="s">
        <v>18385</v>
      </c>
      <c r="H8327" s="8" t="s">
        <v>18386</v>
      </c>
      <c r="I8327" s="8" t="s">
        <v>919</v>
      </c>
      <c r="J8327" s="8" t="s">
        <v>920</v>
      </c>
      <c r="K8327" s="8" t="s">
        <v>35</v>
      </c>
      <c r="L8327" s="8" t="s">
        <v>36</v>
      </c>
      <c r="M8327" s="9">
        <v>166605.28</v>
      </c>
      <c r="N8327" s="10" t="s">
        <v>20785</v>
      </c>
    </row>
    <row r="8328" spans="1:14" customFormat="1" ht="15" hidden="1" x14ac:dyDescent="0.25">
      <c r="A8328" s="1" t="s">
        <v>19406</v>
      </c>
      <c r="B8328" s="2" t="s">
        <v>20787</v>
      </c>
      <c r="C8328" s="2" t="s">
        <v>16</v>
      </c>
      <c r="D8328" s="3" t="s">
        <v>193</v>
      </c>
      <c r="E8328" s="3" t="s">
        <v>8017</v>
      </c>
      <c r="F8328" s="3" t="s">
        <v>17961</v>
      </c>
      <c r="G8328" s="3" t="s">
        <v>3368</v>
      </c>
      <c r="H8328" s="3" t="s">
        <v>3369</v>
      </c>
      <c r="I8328" s="3" t="s">
        <v>6348</v>
      </c>
      <c r="J8328" s="3" t="s">
        <v>6349</v>
      </c>
      <c r="K8328" s="3" t="s">
        <v>3371</v>
      </c>
      <c r="L8328" s="3" t="s">
        <v>3372</v>
      </c>
      <c r="M8328" s="4">
        <v>9015</v>
      </c>
      <c r="N8328" s="5" t="s">
        <v>20788</v>
      </c>
    </row>
    <row r="8329" spans="1:14" customFormat="1" ht="15" hidden="1" x14ac:dyDescent="0.25">
      <c r="A8329" s="6" t="s">
        <v>19406</v>
      </c>
      <c r="B8329" s="7" t="s">
        <v>20789</v>
      </c>
      <c r="C8329" s="7" t="s">
        <v>16</v>
      </c>
      <c r="D8329" s="8" t="s">
        <v>193</v>
      </c>
      <c r="E8329" s="8" t="s">
        <v>20790</v>
      </c>
      <c r="F8329" s="8" t="s">
        <v>20791</v>
      </c>
      <c r="G8329" s="8" t="s">
        <v>19421</v>
      </c>
      <c r="H8329" s="8" t="s">
        <v>19422</v>
      </c>
      <c r="I8329" s="8" t="s">
        <v>3352</v>
      </c>
      <c r="J8329" s="8" t="s">
        <v>3353</v>
      </c>
      <c r="K8329" s="8" t="s">
        <v>35</v>
      </c>
      <c r="L8329" s="8" t="s">
        <v>36</v>
      </c>
      <c r="M8329" s="9">
        <v>32452.38</v>
      </c>
      <c r="N8329" s="10" t="s">
        <v>20792</v>
      </c>
    </row>
    <row r="8330" spans="1:14" customFormat="1" ht="15" hidden="1" x14ac:dyDescent="0.25">
      <c r="A8330" s="1" t="s">
        <v>19406</v>
      </c>
      <c r="B8330" s="2" t="s">
        <v>20793</v>
      </c>
      <c r="C8330" s="2" t="s">
        <v>16</v>
      </c>
      <c r="D8330" s="3" t="s">
        <v>193</v>
      </c>
      <c r="E8330" s="3" t="s">
        <v>14382</v>
      </c>
      <c r="F8330" s="3" t="s">
        <v>20769</v>
      </c>
      <c r="G8330" s="3" t="s">
        <v>20770</v>
      </c>
      <c r="H8330" s="3" t="s">
        <v>20771</v>
      </c>
      <c r="I8330" s="3" t="s">
        <v>10801</v>
      </c>
      <c r="J8330" s="3" t="s">
        <v>10802</v>
      </c>
      <c r="K8330" s="3" t="s">
        <v>3051</v>
      </c>
      <c r="L8330" s="3" t="s">
        <v>3052</v>
      </c>
      <c r="M8330" s="4">
        <v>133354.44</v>
      </c>
      <c r="N8330" s="5" t="s">
        <v>20794</v>
      </c>
    </row>
    <row r="8331" spans="1:14" customFormat="1" ht="15" hidden="1" x14ac:dyDescent="0.25">
      <c r="A8331" s="6" t="s">
        <v>19406</v>
      </c>
      <c r="B8331" s="7" t="s">
        <v>20795</v>
      </c>
      <c r="C8331" s="7" t="s">
        <v>16</v>
      </c>
      <c r="D8331" s="8" t="s">
        <v>242</v>
      </c>
      <c r="E8331" s="8" t="s">
        <v>243</v>
      </c>
      <c r="F8331" s="8" t="s">
        <v>244</v>
      </c>
      <c r="G8331" s="8" t="s">
        <v>3431</v>
      </c>
      <c r="H8331" s="8" t="s">
        <v>3407</v>
      </c>
      <c r="I8331" s="8" t="s">
        <v>470</v>
      </c>
      <c r="J8331" s="8" t="s">
        <v>471</v>
      </c>
      <c r="K8331" s="8" t="s">
        <v>3496</v>
      </c>
      <c r="L8331" s="8" t="s">
        <v>3497</v>
      </c>
      <c r="M8331" s="9">
        <v>3359.41</v>
      </c>
      <c r="N8331" s="10" t="s">
        <v>20796</v>
      </c>
    </row>
    <row r="8332" spans="1:14" customFormat="1" ht="15" hidden="1" x14ac:dyDescent="0.25">
      <c r="A8332" s="1" t="s">
        <v>19406</v>
      </c>
      <c r="B8332" s="2" t="s">
        <v>20797</v>
      </c>
      <c r="C8332" s="2" t="s">
        <v>16</v>
      </c>
      <c r="D8332" s="3" t="s">
        <v>193</v>
      </c>
      <c r="E8332" s="3" t="s">
        <v>5861</v>
      </c>
      <c r="F8332" s="3" t="s">
        <v>20798</v>
      </c>
      <c r="G8332" s="3" t="s">
        <v>2450</v>
      </c>
      <c r="H8332" s="3" t="s">
        <v>2451</v>
      </c>
      <c r="I8332" s="3" t="s">
        <v>907</v>
      </c>
      <c r="J8332" s="3" t="s">
        <v>908</v>
      </c>
      <c r="K8332" s="3" t="s">
        <v>19836</v>
      </c>
      <c r="L8332" s="3" t="s">
        <v>19837</v>
      </c>
      <c r="M8332" s="4">
        <v>228250</v>
      </c>
      <c r="N8332" s="5" t="s">
        <v>20799</v>
      </c>
    </row>
    <row r="8333" spans="1:14" customFormat="1" ht="15" hidden="1" x14ac:dyDescent="0.25">
      <c r="A8333" s="6" t="s">
        <v>19406</v>
      </c>
      <c r="B8333" s="7" t="s">
        <v>20800</v>
      </c>
      <c r="C8333" s="7" t="s">
        <v>16</v>
      </c>
      <c r="D8333" s="8" t="s">
        <v>242</v>
      </c>
      <c r="E8333" s="8" t="s">
        <v>243</v>
      </c>
      <c r="F8333" s="8" t="s">
        <v>244</v>
      </c>
      <c r="G8333" s="8" t="s">
        <v>17066</v>
      </c>
      <c r="H8333" s="8" t="s">
        <v>17067</v>
      </c>
      <c r="I8333" s="8" t="s">
        <v>470</v>
      </c>
      <c r="J8333" s="8" t="s">
        <v>471</v>
      </c>
      <c r="K8333" s="8" t="s">
        <v>3496</v>
      </c>
      <c r="L8333" s="8" t="s">
        <v>3497</v>
      </c>
      <c r="M8333" s="9">
        <v>297.22000000000003</v>
      </c>
      <c r="N8333" s="10" t="s">
        <v>20801</v>
      </c>
    </row>
    <row r="8334" spans="1:14" customFormat="1" ht="15" hidden="1" x14ac:dyDescent="0.25">
      <c r="A8334" s="1" t="s">
        <v>19406</v>
      </c>
      <c r="B8334" s="2" t="s">
        <v>20802</v>
      </c>
      <c r="C8334" s="2" t="s">
        <v>16</v>
      </c>
      <c r="D8334" s="3" t="s">
        <v>193</v>
      </c>
      <c r="E8334" s="3" t="s">
        <v>7446</v>
      </c>
      <c r="F8334" s="3" t="s">
        <v>20331</v>
      </c>
      <c r="G8334" s="3" t="s">
        <v>3368</v>
      </c>
      <c r="H8334" s="3" t="s">
        <v>3369</v>
      </c>
      <c r="I8334" s="3" t="s">
        <v>488</v>
      </c>
      <c r="J8334" s="3" t="s">
        <v>489</v>
      </c>
      <c r="K8334" s="3" t="s">
        <v>3371</v>
      </c>
      <c r="L8334" s="3" t="s">
        <v>3372</v>
      </c>
      <c r="M8334" s="4">
        <v>172.59</v>
      </c>
      <c r="N8334" s="5" t="s">
        <v>20803</v>
      </c>
    </row>
    <row r="8335" spans="1:14" customFormat="1" ht="15" hidden="1" x14ac:dyDescent="0.25">
      <c r="A8335" s="6" t="s">
        <v>19406</v>
      </c>
      <c r="B8335" s="7" t="s">
        <v>20804</v>
      </c>
      <c r="C8335" s="7" t="s">
        <v>16</v>
      </c>
      <c r="D8335" s="8" t="s">
        <v>193</v>
      </c>
      <c r="E8335" s="8" t="s">
        <v>7446</v>
      </c>
      <c r="F8335" s="8" t="s">
        <v>20331</v>
      </c>
      <c r="G8335" s="8" t="s">
        <v>3368</v>
      </c>
      <c r="H8335" s="8" t="s">
        <v>3369</v>
      </c>
      <c r="I8335" s="8" t="s">
        <v>421</v>
      </c>
      <c r="J8335" s="8" t="s">
        <v>422</v>
      </c>
      <c r="K8335" s="8" t="s">
        <v>3371</v>
      </c>
      <c r="L8335" s="8" t="s">
        <v>3372</v>
      </c>
      <c r="M8335" s="9">
        <v>1792.79</v>
      </c>
      <c r="N8335" s="10" t="s">
        <v>20805</v>
      </c>
    </row>
    <row r="8336" spans="1:14" customFormat="1" ht="15" hidden="1" x14ac:dyDescent="0.25">
      <c r="A8336" s="1" t="s">
        <v>19406</v>
      </c>
      <c r="B8336" s="2" t="s">
        <v>20806</v>
      </c>
      <c r="C8336" s="2" t="s">
        <v>20807</v>
      </c>
      <c r="D8336" s="3" t="s">
        <v>193</v>
      </c>
      <c r="E8336" s="3" t="s">
        <v>20808</v>
      </c>
      <c r="F8336" s="3" t="s">
        <v>20809</v>
      </c>
      <c r="G8336" s="3" t="s">
        <v>4076</v>
      </c>
      <c r="H8336" s="3" t="s">
        <v>4077</v>
      </c>
      <c r="I8336" s="3" t="s">
        <v>3402</v>
      </c>
      <c r="J8336" s="3" t="s">
        <v>3403</v>
      </c>
      <c r="K8336" s="3" t="s">
        <v>4204</v>
      </c>
      <c r="L8336" s="3" t="s">
        <v>4205</v>
      </c>
      <c r="M8336" s="4">
        <v>94912.06</v>
      </c>
      <c r="N8336" s="5" t="s">
        <v>20810</v>
      </c>
    </row>
    <row r="8337" spans="1:14" customFormat="1" ht="15" hidden="1" x14ac:dyDescent="0.25">
      <c r="A8337" s="6" t="s">
        <v>19406</v>
      </c>
      <c r="B8337" s="7" t="s">
        <v>20806</v>
      </c>
      <c r="C8337" s="7" t="s">
        <v>20811</v>
      </c>
      <c r="D8337" s="8" t="s">
        <v>193</v>
      </c>
      <c r="E8337" s="8" t="s">
        <v>7324</v>
      </c>
      <c r="F8337" s="8" t="s">
        <v>20812</v>
      </c>
      <c r="G8337" s="8" t="s">
        <v>4076</v>
      </c>
      <c r="H8337" s="8" t="s">
        <v>4077</v>
      </c>
      <c r="I8337" s="8" t="s">
        <v>3402</v>
      </c>
      <c r="J8337" s="8" t="s">
        <v>3403</v>
      </c>
      <c r="K8337" s="8" t="s">
        <v>4204</v>
      </c>
      <c r="L8337" s="8" t="s">
        <v>4205</v>
      </c>
      <c r="M8337" s="9">
        <v>23537.16</v>
      </c>
      <c r="N8337" s="10" t="s">
        <v>20813</v>
      </c>
    </row>
    <row r="8338" spans="1:14" customFormat="1" ht="15" hidden="1" x14ac:dyDescent="0.25">
      <c r="A8338" s="1" t="s">
        <v>19406</v>
      </c>
      <c r="B8338" s="2" t="s">
        <v>20806</v>
      </c>
      <c r="C8338" s="2" t="s">
        <v>19506</v>
      </c>
      <c r="D8338" s="3" t="s">
        <v>193</v>
      </c>
      <c r="E8338" s="3" t="s">
        <v>7931</v>
      </c>
      <c r="F8338" s="3" t="s">
        <v>20814</v>
      </c>
      <c r="G8338" s="3" t="s">
        <v>4076</v>
      </c>
      <c r="H8338" s="3" t="s">
        <v>4077</v>
      </c>
      <c r="I8338" s="3" t="s">
        <v>3402</v>
      </c>
      <c r="J8338" s="3" t="s">
        <v>3403</v>
      </c>
      <c r="K8338" s="3" t="s">
        <v>4204</v>
      </c>
      <c r="L8338" s="3" t="s">
        <v>4205</v>
      </c>
      <c r="M8338" s="4">
        <v>26507.53</v>
      </c>
      <c r="N8338" s="5" t="s">
        <v>20815</v>
      </c>
    </row>
    <row r="8339" spans="1:14" customFormat="1" ht="15" hidden="1" x14ac:dyDescent="0.25">
      <c r="A8339" s="6" t="s">
        <v>19406</v>
      </c>
      <c r="B8339" s="7" t="s">
        <v>20806</v>
      </c>
      <c r="C8339" s="7" t="s">
        <v>19508</v>
      </c>
      <c r="D8339" s="8" t="s">
        <v>193</v>
      </c>
      <c r="E8339" s="8" t="s">
        <v>8997</v>
      </c>
      <c r="F8339" s="8" t="s">
        <v>20816</v>
      </c>
      <c r="G8339" s="8" t="s">
        <v>4076</v>
      </c>
      <c r="H8339" s="8" t="s">
        <v>4077</v>
      </c>
      <c r="I8339" s="8" t="s">
        <v>3402</v>
      </c>
      <c r="J8339" s="8" t="s">
        <v>3403</v>
      </c>
      <c r="K8339" s="8" t="s">
        <v>4204</v>
      </c>
      <c r="L8339" s="8" t="s">
        <v>4205</v>
      </c>
      <c r="M8339" s="9">
        <v>76877.45</v>
      </c>
      <c r="N8339" s="10" t="s">
        <v>20817</v>
      </c>
    </row>
    <row r="8340" spans="1:14" customFormat="1" ht="15" hidden="1" x14ac:dyDescent="0.25">
      <c r="A8340" s="1" t="s">
        <v>19406</v>
      </c>
      <c r="B8340" s="2" t="s">
        <v>20818</v>
      </c>
      <c r="C8340" s="2" t="s">
        <v>16</v>
      </c>
      <c r="D8340" s="3" t="s">
        <v>193</v>
      </c>
      <c r="E8340" s="3" t="s">
        <v>9935</v>
      </c>
      <c r="F8340" s="3" t="s">
        <v>20819</v>
      </c>
      <c r="G8340" s="3" t="s">
        <v>20123</v>
      </c>
      <c r="H8340" s="3" t="s">
        <v>20124</v>
      </c>
      <c r="I8340" s="3" t="s">
        <v>4412</v>
      </c>
      <c r="J8340" s="3" t="s">
        <v>920</v>
      </c>
      <c r="K8340" s="3" t="s">
        <v>4204</v>
      </c>
      <c r="L8340" s="3" t="s">
        <v>4205</v>
      </c>
      <c r="M8340" s="4">
        <v>63776.91</v>
      </c>
      <c r="N8340" s="5" t="s">
        <v>18105</v>
      </c>
    </row>
    <row r="8341" spans="1:14" customFormat="1" ht="15" hidden="1" x14ac:dyDescent="0.25">
      <c r="A8341" s="6" t="s">
        <v>19406</v>
      </c>
      <c r="B8341" s="7" t="s">
        <v>20820</v>
      </c>
      <c r="C8341" s="7" t="s">
        <v>16</v>
      </c>
      <c r="D8341" s="8" t="s">
        <v>193</v>
      </c>
      <c r="E8341" s="8" t="s">
        <v>9935</v>
      </c>
      <c r="F8341" s="8" t="s">
        <v>20819</v>
      </c>
      <c r="G8341" s="8" t="s">
        <v>3400</v>
      </c>
      <c r="H8341" s="8" t="s">
        <v>3401</v>
      </c>
      <c r="I8341" s="8" t="s">
        <v>4412</v>
      </c>
      <c r="J8341" s="8" t="s">
        <v>920</v>
      </c>
      <c r="K8341" s="8" t="s">
        <v>4204</v>
      </c>
      <c r="L8341" s="8" t="s">
        <v>4205</v>
      </c>
      <c r="M8341" s="9">
        <v>1572.28</v>
      </c>
      <c r="N8341" s="10" t="s">
        <v>18107</v>
      </c>
    </row>
    <row r="8342" spans="1:14" customFormat="1" ht="15" hidden="1" x14ac:dyDescent="0.25">
      <c r="A8342" s="1" t="s">
        <v>19406</v>
      </c>
      <c r="B8342" s="2" t="s">
        <v>20821</v>
      </c>
      <c r="C8342" s="2" t="s">
        <v>16</v>
      </c>
      <c r="D8342" s="3" t="s">
        <v>193</v>
      </c>
      <c r="E8342" s="3" t="s">
        <v>9935</v>
      </c>
      <c r="F8342" s="3" t="s">
        <v>20819</v>
      </c>
      <c r="G8342" s="3" t="s">
        <v>20485</v>
      </c>
      <c r="H8342" s="3" t="s">
        <v>20486</v>
      </c>
      <c r="I8342" s="3" t="s">
        <v>4412</v>
      </c>
      <c r="J8342" s="3" t="s">
        <v>920</v>
      </c>
      <c r="K8342" s="3" t="s">
        <v>4204</v>
      </c>
      <c r="L8342" s="3" t="s">
        <v>4205</v>
      </c>
      <c r="M8342" s="4">
        <v>27553.56</v>
      </c>
      <c r="N8342" s="5" t="s">
        <v>18109</v>
      </c>
    </row>
    <row r="8343" spans="1:14" customFormat="1" ht="15" hidden="1" x14ac:dyDescent="0.25">
      <c r="A8343" s="6" t="s">
        <v>19406</v>
      </c>
      <c r="B8343" s="7" t="s">
        <v>20822</v>
      </c>
      <c r="C8343" s="7" t="s">
        <v>16</v>
      </c>
      <c r="D8343" s="8" t="s">
        <v>193</v>
      </c>
      <c r="E8343" s="8" t="s">
        <v>9935</v>
      </c>
      <c r="F8343" s="8" t="s">
        <v>20819</v>
      </c>
      <c r="G8343" s="8" t="s">
        <v>15079</v>
      </c>
      <c r="H8343" s="8" t="s">
        <v>15080</v>
      </c>
      <c r="I8343" s="8" t="s">
        <v>4412</v>
      </c>
      <c r="J8343" s="8" t="s">
        <v>920</v>
      </c>
      <c r="K8343" s="8" t="s">
        <v>4204</v>
      </c>
      <c r="L8343" s="8" t="s">
        <v>4205</v>
      </c>
      <c r="M8343" s="9">
        <v>640.64</v>
      </c>
      <c r="N8343" s="10" t="s">
        <v>18111</v>
      </c>
    </row>
    <row r="8344" spans="1:14" customFormat="1" ht="15" hidden="1" x14ac:dyDescent="0.25">
      <c r="A8344" s="1" t="s">
        <v>19406</v>
      </c>
      <c r="B8344" s="2" t="s">
        <v>20823</v>
      </c>
      <c r="C8344" s="2" t="s">
        <v>16</v>
      </c>
      <c r="D8344" s="3" t="s">
        <v>193</v>
      </c>
      <c r="E8344" s="3" t="s">
        <v>9935</v>
      </c>
      <c r="F8344" s="3" t="s">
        <v>20819</v>
      </c>
      <c r="G8344" s="3" t="s">
        <v>3400</v>
      </c>
      <c r="H8344" s="3" t="s">
        <v>3401</v>
      </c>
      <c r="I8344" s="3" t="s">
        <v>4412</v>
      </c>
      <c r="J8344" s="3" t="s">
        <v>920</v>
      </c>
      <c r="K8344" s="3" t="s">
        <v>4204</v>
      </c>
      <c r="L8344" s="3" t="s">
        <v>4205</v>
      </c>
      <c r="M8344" s="4">
        <v>1047.3900000000001</v>
      </c>
      <c r="N8344" s="5" t="s">
        <v>18113</v>
      </c>
    </row>
    <row r="8345" spans="1:14" customFormat="1" ht="15" hidden="1" x14ac:dyDescent="0.25">
      <c r="A8345" s="6" t="s">
        <v>19406</v>
      </c>
      <c r="B8345" s="7" t="s">
        <v>20824</v>
      </c>
      <c r="C8345" s="7" t="s">
        <v>16</v>
      </c>
      <c r="D8345" s="8" t="s">
        <v>193</v>
      </c>
      <c r="E8345" s="8" t="s">
        <v>9935</v>
      </c>
      <c r="F8345" s="8" t="s">
        <v>20819</v>
      </c>
      <c r="G8345" s="8" t="s">
        <v>15079</v>
      </c>
      <c r="H8345" s="8" t="s">
        <v>15080</v>
      </c>
      <c r="I8345" s="8" t="s">
        <v>4412</v>
      </c>
      <c r="J8345" s="8" t="s">
        <v>920</v>
      </c>
      <c r="K8345" s="8" t="s">
        <v>4204</v>
      </c>
      <c r="L8345" s="8" t="s">
        <v>4205</v>
      </c>
      <c r="M8345" s="9">
        <v>2060.89</v>
      </c>
      <c r="N8345" s="10" t="s">
        <v>20825</v>
      </c>
    </row>
    <row r="8346" spans="1:14" customFormat="1" ht="15" hidden="1" x14ac:dyDescent="0.25">
      <c r="A8346" s="1" t="s">
        <v>19406</v>
      </c>
      <c r="B8346" s="2" t="s">
        <v>20826</v>
      </c>
      <c r="C8346" s="2" t="s">
        <v>16</v>
      </c>
      <c r="D8346" s="3" t="s">
        <v>193</v>
      </c>
      <c r="E8346" s="3" t="s">
        <v>9935</v>
      </c>
      <c r="F8346" s="3" t="s">
        <v>20819</v>
      </c>
      <c r="G8346" s="3" t="s">
        <v>3400</v>
      </c>
      <c r="H8346" s="3" t="s">
        <v>3401</v>
      </c>
      <c r="I8346" s="3" t="s">
        <v>4412</v>
      </c>
      <c r="J8346" s="3" t="s">
        <v>920</v>
      </c>
      <c r="K8346" s="3" t="s">
        <v>4204</v>
      </c>
      <c r="L8346" s="3" t="s">
        <v>4205</v>
      </c>
      <c r="M8346" s="4">
        <v>2065.61</v>
      </c>
      <c r="N8346" s="5" t="s">
        <v>18115</v>
      </c>
    </row>
    <row r="8347" spans="1:14" customFormat="1" ht="15" hidden="1" x14ac:dyDescent="0.25">
      <c r="A8347" s="6" t="s">
        <v>19406</v>
      </c>
      <c r="B8347" s="7" t="s">
        <v>20827</v>
      </c>
      <c r="C8347" s="7" t="s">
        <v>16</v>
      </c>
      <c r="D8347" s="8" t="s">
        <v>193</v>
      </c>
      <c r="E8347" s="8" t="s">
        <v>9935</v>
      </c>
      <c r="F8347" s="8" t="s">
        <v>20819</v>
      </c>
      <c r="G8347" s="8" t="s">
        <v>4300</v>
      </c>
      <c r="H8347" s="8" t="s">
        <v>4301</v>
      </c>
      <c r="I8347" s="8" t="s">
        <v>4412</v>
      </c>
      <c r="J8347" s="8" t="s">
        <v>920</v>
      </c>
      <c r="K8347" s="8" t="s">
        <v>4204</v>
      </c>
      <c r="L8347" s="8" t="s">
        <v>4205</v>
      </c>
      <c r="M8347" s="9">
        <v>133273.16</v>
      </c>
      <c r="N8347" s="10" t="s">
        <v>18117</v>
      </c>
    </row>
    <row r="8348" spans="1:14" customFormat="1" ht="15" hidden="1" x14ac:dyDescent="0.25">
      <c r="A8348" s="1" t="s">
        <v>19406</v>
      </c>
      <c r="B8348" s="2" t="s">
        <v>20828</v>
      </c>
      <c r="C8348" s="2" t="s">
        <v>16</v>
      </c>
      <c r="D8348" s="3" t="s">
        <v>193</v>
      </c>
      <c r="E8348" s="3" t="s">
        <v>9935</v>
      </c>
      <c r="F8348" s="3" t="s">
        <v>20819</v>
      </c>
      <c r="G8348" s="3" t="s">
        <v>3400</v>
      </c>
      <c r="H8348" s="3" t="s">
        <v>3401</v>
      </c>
      <c r="I8348" s="3" t="s">
        <v>4412</v>
      </c>
      <c r="J8348" s="3" t="s">
        <v>920</v>
      </c>
      <c r="K8348" s="3" t="s">
        <v>4204</v>
      </c>
      <c r="L8348" s="3" t="s">
        <v>4205</v>
      </c>
      <c r="M8348" s="4">
        <v>3762.36</v>
      </c>
      <c r="N8348" s="5" t="s">
        <v>18119</v>
      </c>
    </row>
    <row r="8349" spans="1:14" customFormat="1" ht="15" hidden="1" x14ac:dyDescent="0.25">
      <c r="A8349" s="6" t="s">
        <v>19406</v>
      </c>
      <c r="B8349" s="7" t="s">
        <v>20829</v>
      </c>
      <c r="C8349" s="7" t="s">
        <v>16</v>
      </c>
      <c r="D8349" s="8" t="s">
        <v>193</v>
      </c>
      <c r="E8349" s="8" t="s">
        <v>9935</v>
      </c>
      <c r="F8349" s="8" t="s">
        <v>20819</v>
      </c>
      <c r="G8349" s="8" t="s">
        <v>4260</v>
      </c>
      <c r="H8349" s="8" t="s">
        <v>4261</v>
      </c>
      <c r="I8349" s="8" t="s">
        <v>4412</v>
      </c>
      <c r="J8349" s="8" t="s">
        <v>920</v>
      </c>
      <c r="K8349" s="8" t="s">
        <v>4204</v>
      </c>
      <c r="L8349" s="8" t="s">
        <v>4205</v>
      </c>
      <c r="M8349" s="9">
        <v>47330.720000000001</v>
      </c>
      <c r="N8349" s="10" t="s">
        <v>18121</v>
      </c>
    </row>
    <row r="8350" spans="1:14" customFormat="1" ht="15" hidden="1" x14ac:dyDescent="0.25">
      <c r="A8350" s="1" t="s">
        <v>19406</v>
      </c>
      <c r="B8350" s="2" t="s">
        <v>20830</v>
      </c>
      <c r="C8350" s="2" t="s">
        <v>16</v>
      </c>
      <c r="D8350" s="3" t="s">
        <v>193</v>
      </c>
      <c r="E8350" s="3" t="s">
        <v>9935</v>
      </c>
      <c r="F8350" s="3" t="s">
        <v>20819</v>
      </c>
      <c r="G8350" s="3" t="s">
        <v>15079</v>
      </c>
      <c r="H8350" s="3" t="s">
        <v>15080</v>
      </c>
      <c r="I8350" s="3" t="s">
        <v>4412</v>
      </c>
      <c r="J8350" s="3" t="s">
        <v>920</v>
      </c>
      <c r="K8350" s="3" t="s">
        <v>4204</v>
      </c>
      <c r="L8350" s="3" t="s">
        <v>4205</v>
      </c>
      <c r="M8350" s="4">
        <v>1009.03</v>
      </c>
      <c r="N8350" s="5" t="s">
        <v>18123</v>
      </c>
    </row>
    <row r="8351" spans="1:14" customFormat="1" ht="15" hidden="1" x14ac:dyDescent="0.25">
      <c r="A8351" s="6" t="s">
        <v>19406</v>
      </c>
      <c r="B8351" s="7" t="s">
        <v>20831</v>
      </c>
      <c r="C8351" s="7" t="s">
        <v>16</v>
      </c>
      <c r="D8351" s="8" t="s">
        <v>193</v>
      </c>
      <c r="E8351" s="8" t="s">
        <v>9935</v>
      </c>
      <c r="F8351" s="8" t="s">
        <v>20819</v>
      </c>
      <c r="G8351" s="8" t="s">
        <v>3400</v>
      </c>
      <c r="H8351" s="8" t="s">
        <v>3401</v>
      </c>
      <c r="I8351" s="8" t="s">
        <v>4412</v>
      </c>
      <c r="J8351" s="8" t="s">
        <v>920</v>
      </c>
      <c r="K8351" s="8" t="s">
        <v>4204</v>
      </c>
      <c r="L8351" s="8" t="s">
        <v>4205</v>
      </c>
      <c r="M8351" s="9">
        <v>317.39999999999998</v>
      </c>
      <c r="N8351" s="10" t="s">
        <v>18125</v>
      </c>
    </row>
    <row r="8352" spans="1:14" customFormat="1" ht="15" hidden="1" x14ac:dyDescent="0.25">
      <c r="A8352" s="1" t="s">
        <v>19406</v>
      </c>
      <c r="B8352" s="2" t="s">
        <v>20832</v>
      </c>
      <c r="C8352" s="2" t="s">
        <v>16</v>
      </c>
      <c r="D8352" s="3" t="s">
        <v>193</v>
      </c>
      <c r="E8352" s="3" t="s">
        <v>9935</v>
      </c>
      <c r="F8352" s="3" t="s">
        <v>20819</v>
      </c>
      <c r="G8352" s="3" t="s">
        <v>4256</v>
      </c>
      <c r="H8352" s="3" t="s">
        <v>4257</v>
      </c>
      <c r="I8352" s="3" t="s">
        <v>4412</v>
      </c>
      <c r="J8352" s="3" t="s">
        <v>920</v>
      </c>
      <c r="K8352" s="3" t="s">
        <v>4204</v>
      </c>
      <c r="L8352" s="3" t="s">
        <v>4205</v>
      </c>
      <c r="M8352" s="4">
        <v>14821.46</v>
      </c>
      <c r="N8352" s="5" t="s">
        <v>18127</v>
      </c>
    </row>
    <row r="8353" spans="1:14" customFormat="1" ht="15" hidden="1" x14ac:dyDescent="0.25">
      <c r="A8353" s="6" t="s">
        <v>19406</v>
      </c>
      <c r="B8353" s="7" t="s">
        <v>20833</v>
      </c>
      <c r="C8353" s="7" t="s">
        <v>16</v>
      </c>
      <c r="D8353" s="8" t="s">
        <v>193</v>
      </c>
      <c r="E8353" s="8" t="s">
        <v>9935</v>
      </c>
      <c r="F8353" s="8" t="s">
        <v>20819</v>
      </c>
      <c r="G8353" s="8" t="s">
        <v>3400</v>
      </c>
      <c r="H8353" s="8" t="s">
        <v>3401</v>
      </c>
      <c r="I8353" s="8" t="s">
        <v>4412</v>
      </c>
      <c r="J8353" s="8" t="s">
        <v>920</v>
      </c>
      <c r="K8353" s="8" t="s">
        <v>4204</v>
      </c>
      <c r="L8353" s="8" t="s">
        <v>4205</v>
      </c>
      <c r="M8353" s="9">
        <v>35.159999999999997</v>
      </c>
      <c r="N8353" s="10" t="s">
        <v>18129</v>
      </c>
    </row>
    <row r="8354" spans="1:14" customFormat="1" ht="15" hidden="1" x14ac:dyDescent="0.25">
      <c r="A8354" s="1" t="s">
        <v>19406</v>
      </c>
      <c r="B8354" s="2" t="s">
        <v>20834</v>
      </c>
      <c r="C8354" s="2" t="s">
        <v>16</v>
      </c>
      <c r="D8354" s="3" t="s">
        <v>193</v>
      </c>
      <c r="E8354" s="3" t="s">
        <v>9935</v>
      </c>
      <c r="F8354" s="3" t="s">
        <v>20819</v>
      </c>
      <c r="G8354" s="3" t="s">
        <v>4260</v>
      </c>
      <c r="H8354" s="3" t="s">
        <v>4261</v>
      </c>
      <c r="I8354" s="3" t="s">
        <v>4412</v>
      </c>
      <c r="J8354" s="3" t="s">
        <v>920</v>
      </c>
      <c r="K8354" s="3" t="s">
        <v>4204</v>
      </c>
      <c r="L8354" s="3" t="s">
        <v>4205</v>
      </c>
      <c r="M8354" s="4">
        <v>22783.31</v>
      </c>
      <c r="N8354" s="5" t="s">
        <v>18131</v>
      </c>
    </row>
    <row r="8355" spans="1:14" customFormat="1" ht="15" hidden="1" x14ac:dyDescent="0.25">
      <c r="A8355" s="6" t="s">
        <v>19406</v>
      </c>
      <c r="B8355" s="7" t="s">
        <v>20835</v>
      </c>
      <c r="C8355" s="7" t="s">
        <v>9703</v>
      </c>
      <c r="D8355" s="8" t="s">
        <v>193</v>
      </c>
      <c r="E8355" s="8" t="s">
        <v>2391</v>
      </c>
      <c r="F8355" s="8" t="s">
        <v>20809</v>
      </c>
      <c r="G8355" s="8" t="s">
        <v>3443</v>
      </c>
      <c r="H8355" s="8" t="s">
        <v>3444</v>
      </c>
      <c r="I8355" s="8" t="s">
        <v>5450</v>
      </c>
      <c r="J8355" s="8" t="s">
        <v>920</v>
      </c>
      <c r="K8355" s="8" t="s">
        <v>4204</v>
      </c>
      <c r="L8355" s="8" t="s">
        <v>4205</v>
      </c>
      <c r="M8355" s="9">
        <v>1498</v>
      </c>
      <c r="N8355" s="10" t="s">
        <v>20836</v>
      </c>
    </row>
    <row r="8356" spans="1:14" customFormat="1" ht="15" hidden="1" x14ac:dyDescent="0.25">
      <c r="A8356" s="1" t="s">
        <v>19406</v>
      </c>
      <c r="B8356" s="2" t="s">
        <v>20835</v>
      </c>
      <c r="C8356" s="2" t="s">
        <v>9719</v>
      </c>
      <c r="D8356" s="3" t="s">
        <v>193</v>
      </c>
      <c r="E8356" s="3" t="s">
        <v>9355</v>
      </c>
      <c r="F8356" s="3" t="s">
        <v>20812</v>
      </c>
      <c r="G8356" s="3" t="s">
        <v>3443</v>
      </c>
      <c r="H8356" s="3" t="s">
        <v>3444</v>
      </c>
      <c r="I8356" s="3" t="s">
        <v>5450</v>
      </c>
      <c r="J8356" s="3" t="s">
        <v>920</v>
      </c>
      <c r="K8356" s="3" t="s">
        <v>4204</v>
      </c>
      <c r="L8356" s="3" t="s">
        <v>4205</v>
      </c>
      <c r="M8356" s="4">
        <v>5402</v>
      </c>
      <c r="N8356" s="5" t="s">
        <v>20837</v>
      </c>
    </row>
    <row r="8357" spans="1:14" customFormat="1" ht="15" hidden="1" x14ac:dyDescent="0.25">
      <c r="A8357" s="6" t="s">
        <v>19406</v>
      </c>
      <c r="B8357" s="7" t="s">
        <v>20835</v>
      </c>
      <c r="C8357" s="7" t="s">
        <v>20838</v>
      </c>
      <c r="D8357" s="8" t="s">
        <v>193</v>
      </c>
      <c r="E8357" s="8" t="s">
        <v>20839</v>
      </c>
      <c r="F8357" s="8" t="s">
        <v>20816</v>
      </c>
      <c r="G8357" s="8" t="s">
        <v>3443</v>
      </c>
      <c r="H8357" s="8" t="s">
        <v>3444</v>
      </c>
      <c r="I8357" s="8" t="s">
        <v>5450</v>
      </c>
      <c r="J8357" s="8" t="s">
        <v>920</v>
      </c>
      <c r="K8357" s="8" t="s">
        <v>4204</v>
      </c>
      <c r="L8357" s="8" t="s">
        <v>4205</v>
      </c>
      <c r="M8357" s="9">
        <v>158059.45000000001</v>
      </c>
      <c r="N8357" s="10" t="s">
        <v>20840</v>
      </c>
    </row>
    <row r="8358" spans="1:14" customFormat="1" ht="15" hidden="1" x14ac:dyDescent="0.25">
      <c r="A8358" s="1" t="s">
        <v>19406</v>
      </c>
      <c r="B8358" s="2" t="s">
        <v>20841</v>
      </c>
      <c r="C8358" s="2" t="s">
        <v>16</v>
      </c>
      <c r="D8358" s="3" t="s">
        <v>193</v>
      </c>
      <c r="E8358" s="3" t="s">
        <v>20842</v>
      </c>
      <c r="F8358" s="3" t="s">
        <v>20843</v>
      </c>
      <c r="G8358" s="3" t="s">
        <v>4300</v>
      </c>
      <c r="H8358" s="3" t="s">
        <v>4301</v>
      </c>
      <c r="I8358" s="3" t="s">
        <v>5450</v>
      </c>
      <c r="J8358" s="3" t="s">
        <v>920</v>
      </c>
      <c r="K8358" s="3" t="s">
        <v>4204</v>
      </c>
      <c r="L8358" s="3" t="s">
        <v>4205</v>
      </c>
      <c r="M8358" s="4">
        <v>122739.91</v>
      </c>
      <c r="N8358" s="5" t="s">
        <v>20844</v>
      </c>
    </row>
    <row r="8359" spans="1:14" customFormat="1" ht="15" hidden="1" x14ac:dyDescent="0.25">
      <c r="A8359" s="6" t="s">
        <v>19406</v>
      </c>
      <c r="B8359" s="7" t="s">
        <v>20845</v>
      </c>
      <c r="C8359" s="7" t="s">
        <v>16</v>
      </c>
      <c r="D8359" s="8" t="s">
        <v>193</v>
      </c>
      <c r="E8359" s="8" t="s">
        <v>20842</v>
      </c>
      <c r="F8359" s="8" t="s">
        <v>20843</v>
      </c>
      <c r="G8359" s="8" t="s">
        <v>3400</v>
      </c>
      <c r="H8359" s="8" t="s">
        <v>3401</v>
      </c>
      <c r="I8359" s="8" t="s">
        <v>5450</v>
      </c>
      <c r="J8359" s="8" t="s">
        <v>920</v>
      </c>
      <c r="K8359" s="8" t="s">
        <v>4204</v>
      </c>
      <c r="L8359" s="8" t="s">
        <v>4205</v>
      </c>
      <c r="M8359" s="9">
        <v>7005.23</v>
      </c>
      <c r="N8359" s="10" t="s">
        <v>20846</v>
      </c>
    </row>
    <row r="8360" spans="1:14" customFormat="1" ht="15" hidden="1" x14ac:dyDescent="0.25">
      <c r="A8360" s="1" t="s">
        <v>19406</v>
      </c>
      <c r="B8360" s="2" t="s">
        <v>20847</v>
      </c>
      <c r="C8360" s="2" t="s">
        <v>16</v>
      </c>
      <c r="D8360" s="3" t="s">
        <v>193</v>
      </c>
      <c r="E8360" s="3" t="s">
        <v>20842</v>
      </c>
      <c r="F8360" s="3" t="s">
        <v>20843</v>
      </c>
      <c r="G8360" s="3" t="s">
        <v>3431</v>
      </c>
      <c r="H8360" s="3" t="s">
        <v>3407</v>
      </c>
      <c r="I8360" s="3" t="s">
        <v>5450</v>
      </c>
      <c r="J8360" s="3" t="s">
        <v>920</v>
      </c>
      <c r="K8360" s="3" t="s">
        <v>4204</v>
      </c>
      <c r="L8360" s="3" t="s">
        <v>4205</v>
      </c>
      <c r="M8360" s="4">
        <v>1351.15</v>
      </c>
      <c r="N8360" s="5" t="s">
        <v>20848</v>
      </c>
    </row>
    <row r="8361" spans="1:14" customFormat="1" ht="15" hidden="1" x14ac:dyDescent="0.25">
      <c r="A8361" s="6" t="s">
        <v>19406</v>
      </c>
      <c r="B8361" s="7" t="s">
        <v>20849</v>
      </c>
      <c r="C8361" s="7" t="s">
        <v>16</v>
      </c>
      <c r="D8361" s="8" t="s">
        <v>193</v>
      </c>
      <c r="E8361" s="8" t="s">
        <v>20842</v>
      </c>
      <c r="F8361" s="8" t="s">
        <v>20843</v>
      </c>
      <c r="G8361" s="8" t="s">
        <v>4260</v>
      </c>
      <c r="H8361" s="8" t="s">
        <v>4261</v>
      </c>
      <c r="I8361" s="8" t="s">
        <v>5450</v>
      </c>
      <c r="J8361" s="8" t="s">
        <v>920</v>
      </c>
      <c r="K8361" s="8" t="s">
        <v>4204</v>
      </c>
      <c r="L8361" s="8" t="s">
        <v>4205</v>
      </c>
      <c r="M8361" s="9">
        <v>41390.44</v>
      </c>
      <c r="N8361" s="10" t="s">
        <v>20850</v>
      </c>
    </row>
    <row r="8362" spans="1:14" customFormat="1" ht="15" hidden="1" x14ac:dyDescent="0.25">
      <c r="A8362" s="1" t="s">
        <v>19406</v>
      </c>
      <c r="B8362" s="2" t="s">
        <v>20851</v>
      </c>
      <c r="C8362" s="2" t="s">
        <v>16</v>
      </c>
      <c r="D8362" s="3" t="s">
        <v>193</v>
      </c>
      <c r="E8362" s="3" t="s">
        <v>20842</v>
      </c>
      <c r="F8362" s="3" t="s">
        <v>20843</v>
      </c>
      <c r="G8362" s="3" t="s">
        <v>4256</v>
      </c>
      <c r="H8362" s="3" t="s">
        <v>4257</v>
      </c>
      <c r="I8362" s="3" t="s">
        <v>5450</v>
      </c>
      <c r="J8362" s="3" t="s">
        <v>920</v>
      </c>
      <c r="K8362" s="3" t="s">
        <v>4204</v>
      </c>
      <c r="L8362" s="3" t="s">
        <v>4205</v>
      </c>
      <c r="M8362" s="4">
        <v>45923.24</v>
      </c>
      <c r="N8362" s="5" t="s">
        <v>20852</v>
      </c>
    </row>
    <row r="8363" spans="1:14" customFormat="1" ht="15" hidden="1" x14ac:dyDescent="0.25">
      <c r="A8363" s="6" t="s">
        <v>19406</v>
      </c>
      <c r="B8363" s="7" t="s">
        <v>20853</v>
      </c>
      <c r="C8363" s="7" t="s">
        <v>16</v>
      </c>
      <c r="D8363" s="8" t="s">
        <v>193</v>
      </c>
      <c r="E8363" s="8" t="s">
        <v>20842</v>
      </c>
      <c r="F8363" s="8" t="s">
        <v>20843</v>
      </c>
      <c r="G8363" s="8" t="s">
        <v>3400</v>
      </c>
      <c r="H8363" s="8" t="s">
        <v>3401</v>
      </c>
      <c r="I8363" s="8" t="s">
        <v>5450</v>
      </c>
      <c r="J8363" s="8" t="s">
        <v>920</v>
      </c>
      <c r="K8363" s="8" t="s">
        <v>4204</v>
      </c>
      <c r="L8363" s="8" t="s">
        <v>4205</v>
      </c>
      <c r="M8363" s="9">
        <v>766.23</v>
      </c>
      <c r="N8363" s="10" t="s">
        <v>20854</v>
      </c>
    </row>
    <row r="8364" spans="1:14" customFormat="1" ht="15" hidden="1" x14ac:dyDescent="0.25">
      <c r="A8364" s="1" t="s">
        <v>19406</v>
      </c>
      <c r="B8364" s="2" t="s">
        <v>20855</v>
      </c>
      <c r="C8364" s="2" t="s">
        <v>16</v>
      </c>
      <c r="D8364" s="3" t="s">
        <v>193</v>
      </c>
      <c r="E8364" s="3" t="s">
        <v>20842</v>
      </c>
      <c r="F8364" s="3" t="s">
        <v>20843</v>
      </c>
      <c r="G8364" s="3" t="s">
        <v>3431</v>
      </c>
      <c r="H8364" s="3" t="s">
        <v>3407</v>
      </c>
      <c r="I8364" s="3" t="s">
        <v>5450</v>
      </c>
      <c r="J8364" s="3" t="s">
        <v>920</v>
      </c>
      <c r="K8364" s="3" t="s">
        <v>4204</v>
      </c>
      <c r="L8364" s="3" t="s">
        <v>4205</v>
      </c>
      <c r="M8364" s="4">
        <v>2677.42</v>
      </c>
      <c r="N8364" s="5" t="s">
        <v>20856</v>
      </c>
    </row>
    <row r="8365" spans="1:14" customFormat="1" ht="15" hidden="1" x14ac:dyDescent="0.25">
      <c r="A8365" s="6" t="s">
        <v>19406</v>
      </c>
      <c r="B8365" s="7" t="s">
        <v>20857</v>
      </c>
      <c r="C8365" s="7" t="s">
        <v>16</v>
      </c>
      <c r="D8365" s="8" t="s">
        <v>193</v>
      </c>
      <c r="E8365" s="8" t="s">
        <v>20842</v>
      </c>
      <c r="F8365" s="8" t="s">
        <v>20843</v>
      </c>
      <c r="G8365" s="8" t="s">
        <v>4260</v>
      </c>
      <c r="H8365" s="8" t="s">
        <v>4261</v>
      </c>
      <c r="I8365" s="8" t="s">
        <v>5450</v>
      </c>
      <c r="J8365" s="8" t="s">
        <v>920</v>
      </c>
      <c r="K8365" s="8" t="s">
        <v>4204</v>
      </c>
      <c r="L8365" s="8" t="s">
        <v>4205</v>
      </c>
      <c r="M8365" s="9">
        <v>88261.41</v>
      </c>
      <c r="N8365" s="10" t="s">
        <v>20858</v>
      </c>
    </row>
    <row r="8366" spans="1:14" customFormat="1" ht="15" hidden="1" x14ac:dyDescent="0.25">
      <c r="A8366" s="1" t="s">
        <v>19406</v>
      </c>
      <c r="B8366" s="2" t="s">
        <v>20859</v>
      </c>
      <c r="C8366" s="2" t="s">
        <v>16</v>
      </c>
      <c r="D8366" s="3" t="s">
        <v>193</v>
      </c>
      <c r="E8366" s="3" t="s">
        <v>9062</v>
      </c>
      <c r="F8366" s="3" t="s">
        <v>20331</v>
      </c>
      <c r="G8366" s="3" t="s">
        <v>3368</v>
      </c>
      <c r="H8366" s="3" t="s">
        <v>3369</v>
      </c>
      <c r="I8366" s="3" t="s">
        <v>7700</v>
      </c>
      <c r="J8366" s="3" t="s">
        <v>7701</v>
      </c>
      <c r="K8366" s="3" t="s">
        <v>3371</v>
      </c>
      <c r="L8366" s="3" t="s">
        <v>3372</v>
      </c>
      <c r="M8366" s="4">
        <v>16516.13</v>
      </c>
      <c r="N8366" s="5" t="s">
        <v>20860</v>
      </c>
    </row>
    <row r="8367" spans="1:14" customFormat="1" ht="15" hidden="1" x14ac:dyDescent="0.25">
      <c r="A8367" s="6" t="s">
        <v>19406</v>
      </c>
      <c r="B8367" s="7" t="s">
        <v>20861</v>
      </c>
      <c r="C8367" s="7" t="s">
        <v>16</v>
      </c>
      <c r="D8367" s="8" t="s">
        <v>193</v>
      </c>
      <c r="E8367" s="8" t="s">
        <v>9062</v>
      </c>
      <c r="F8367" s="8" t="s">
        <v>20331</v>
      </c>
      <c r="G8367" s="8" t="s">
        <v>3716</v>
      </c>
      <c r="H8367" s="8" t="s">
        <v>3717</v>
      </c>
      <c r="I8367" s="8" t="s">
        <v>7700</v>
      </c>
      <c r="J8367" s="8" t="s">
        <v>7701</v>
      </c>
      <c r="K8367" s="8" t="s">
        <v>3718</v>
      </c>
      <c r="L8367" s="8" t="s">
        <v>3719</v>
      </c>
      <c r="M8367" s="9">
        <v>200</v>
      </c>
      <c r="N8367" s="10" t="s">
        <v>20862</v>
      </c>
    </row>
    <row r="8368" spans="1:14" customFormat="1" ht="15" hidden="1" x14ac:dyDescent="0.25">
      <c r="A8368" s="1" t="s">
        <v>19406</v>
      </c>
      <c r="B8368" s="2" t="s">
        <v>20863</v>
      </c>
      <c r="C8368" s="2" t="s">
        <v>16</v>
      </c>
      <c r="D8368" s="3" t="s">
        <v>193</v>
      </c>
      <c r="E8368" s="3" t="s">
        <v>9856</v>
      </c>
      <c r="F8368" s="3" t="s">
        <v>20864</v>
      </c>
      <c r="G8368" s="3" t="s">
        <v>3431</v>
      </c>
      <c r="H8368" s="3" t="s">
        <v>3407</v>
      </c>
      <c r="I8368" s="3" t="s">
        <v>470</v>
      </c>
      <c r="J8368" s="3" t="s">
        <v>471</v>
      </c>
      <c r="K8368" s="3" t="s">
        <v>3496</v>
      </c>
      <c r="L8368" s="3" t="s">
        <v>3497</v>
      </c>
      <c r="M8368" s="4">
        <v>1230.18</v>
      </c>
      <c r="N8368" s="5" t="s">
        <v>20865</v>
      </c>
    </row>
    <row r="8369" spans="1:14" customFormat="1" ht="15" hidden="1" x14ac:dyDescent="0.25">
      <c r="A8369" s="6" t="s">
        <v>19406</v>
      </c>
      <c r="B8369" s="7" t="s">
        <v>20866</v>
      </c>
      <c r="C8369" s="7" t="s">
        <v>16</v>
      </c>
      <c r="D8369" s="8" t="s">
        <v>193</v>
      </c>
      <c r="E8369" s="8" t="s">
        <v>13920</v>
      </c>
      <c r="F8369" s="8" t="s">
        <v>20867</v>
      </c>
      <c r="G8369" s="8" t="s">
        <v>3716</v>
      </c>
      <c r="H8369" s="8" t="s">
        <v>3717</v>
      </c>
      <c r="I8369" s="8" t="s">
        <v>7700</v>
      </c>
      <c r="J8369" s="8" t="s">
        <v>7701</v>
      </c>
      <c r="K8369" s="8" t="s">
        <v>3718</v>
      </c>
      <c r="L8369" s="8" t="s">
        <v>3719</v>
      </c>
      <c r="M8369" s="9">
        <v>600</v>
      </c>
      <c r="N8369" s="10" t="s">
        <v>20868</v>
      </c>
    </row>
    <row r="8370" spans="1:14" customFormat="1" ht="15" hidden="1" x14ac:dyDescent="0.25">
      <c r="A8370" s="1" t="s">
        <v>19406</v>
      </c>
      <c r="B8370" s="2" t="s">
        <v>20869</v>
      </c>
      <c r="C8370" s="2" t="s">
        <v>16</v>
      </c>
      <c r="D8370" s="3" t="s">
        <v>193</v>
      </c>
      <c r="E8370" s="3" t="s">
        <v>1034</v>
      </c>
      <c r="F8370" s="3" t="s">
        <v>20870</v>
      </c>
      <c r="G8370" s="3" t="s">
        <v>975</v>
      </c>
      <c r="H8370" s="3" t="s">
        <v>976</v>
      </c>
      <c r="I8370" s="3" t="s">
        <v>5807</v>
      </c>
      <c r="J8370" s="3" t="s">
        <v>625</v>
      </c>
      <c r="K8370" s="3" t="s">
        <v>4071</v>
      </c>
      <c r="L8370" s="3" t="s">
        <v>4072</v>
      </c>
      <c r="M8370" s="4">
        <v>9837.41</v>
      </c>
      <c r="N8370" s="5" t="s">
        <v>20871</v>
      </c>
    </row>
    <row r="8371" spans="1:14" customFormat="1" ht="15" hidden="1" x14ac:dyDescent="0.25">
      <c r="A8371" s="6" t="s">
        <v>19406</v>
      </c>
      <c r="B8371" s="7" t="s">
        <v>20872</v>
      </c>
      <c r="C8371" s="7" t="s">
        <v>16</v>
      </c>
      <c r="D8371" s="8" t="s">
        <v>193</v>
      </c>
      <c r="E8371" s="8" t="s">
        <v>16607</v>
      </c>
      <c r="F8371" s="8" t="s">
        <v>20873</v>
      </c>
      <c r="G8371" s="8" t="s">
        <v>4256</v>
      </c>
      <c r="H8371" s="8" t="s">
        <v>4257</v>
      </c>
      <c r="I8371" s="8" t="s">
        <v>1149</v>
      </c>
      <c r="J8371" s="8" t="s">
        <v>1150</v>
      </c>
      <c r="K8371" s="8" t="s">
        <v>4071</v>
      </c>
      <c r="L8371" s="8" t="s">
        <v>4072</v>
      </c>
      <c r="M8371" s="9">
        <v>46460.959999999999</v>
      </c>
      <c r="N8371" s="10" t="s">
        <v>20874</v>
      </c>
    </row>
    <row r="8372" spans="1:14" customFormat="1" ht="15" hidden="1" x14ac:dyDescent="0.25">
      <c r="A8372" s="1" t="s">
        <v>19406</v>
      </c>
      <c r="B8372" s="2" t="s">
        <v>20875</v>
      </c>
      <c r="C8372" s="2" t="s">
        <v>16</v>
      </c>
      <c r="D8372" s="3" t="s">
        <v>193</v>
      </c>
      <c r="E8372" s="3" t="s">
        <v>16607</v>
      </c>
      <c r="F8372" s="3" t="s">
        <v>20873</v>
      </c>
      <c r="G8372" s="3" t="s">
        <v>3400</v>
      </c>
      <c r="H8372" s="3" t="s">
        <v>3401</v>
      </c>
      <c r="I8372" s="3" t="s">
        <v>1149</v>
      </c>
      <c r="J8372" s="3" t="s">
        <v>1150</v>
      </c>
      <c r="K8372" s="3" t="s">
        <v>4071</v>
      </c>
      <c r="L8372" s="3" t="s">
        <v>4072</v>
      </c>
      <c r="M8372" s="4">
        <v>2352.7399999999998</v>
      </c>
      <c r="N8372" s="5" t="s">
        <v>20876</v>
      </c>
    </row>
    <row r="8373" spans="1:14" customFormat="1" ht="15" hidden="1" x14ac:dyDescent="0.25">
      <c r="A8373" s="6" t="s">
        <v>19406</v>
      </c>
      <c r="B8373" s="7" t="s">
        <v>20877</v>
      </c>
      <c r="C8373" s="7" t="s">
        <v>16</v>
      </c>
      <c r="D8373" s="8" t="s">
        <v>193</v>
      </c>
      <c r="E8373" s="8" t="s">
        <v>16607</v>
      </c>
      <c r="F8373" s="8" t="s">
        <v>20873</v>
      </c>
      <c r="G8373" s="8" t="s">
        <v>4260</v>
      </c>
      <c r="H8373" s="8" t="s">
        <v>4261</v>
      </c>
      <c r="I8373" s="8" t="s">
        <v>1149</v>
      </c>
      <c r="J8373" s="8" t="s">
        <v>1150</v>
      </c>
      <c r="K8373" s="8" t="s">
        <v>4071</v>
      </c>
      <c r="L8373" s="8" t="s">
        <v>4072</v>
      </c>
      <c r="M8373" s="9">
        <v>83170.490000000005</v>
      </c>
      <c r="N8373" s="10" t="s">
        <v>20878</v>
      </c>
    </row>
    <row r="8374" spans="1:14" customFormat="1" ht="15" hidden="1" x14ac:dyDescent="0.25">
      <c r="A8374" s="1" t="s">
        <v>19406</v>
      </c>
      <c r="B8374" s="2" t="s">
        <v>20879</v>
      </c>
      <c r="C8374" s="2" t="s">
        <v>16</v>
      </c>
      <c r="D8374" s="3" t="s">
        <v>193</v>
      </c>
      <c r="E8374" s="3" t="s">
        <v>16607</v>
      </c>
      <c r="F8374" s="3" t="s">
        <v>20873</v>
      </c>
      <c r="G8374" s="3" t="s">
        <v>3431</v>
      </c>
      <c r="H8374" s="3" t="s">
        <v>3407</v>
      </c>
      <c r="I8374" s="3" t="s">
        <v>1149</v>
      </c>
      <c r="J8374" s="3" t="s">
        <v>1150</v>
      </c>
      <c r="K8374" s="3" t="s">
        <v>4071</v>
      </c>
      <c r="L8374" s="3" t="s">
        <v>4072</v>
      </c>
      <c r="M8374" s="4">
        <v>200.65</v>
      </c>
      <c r="N8374" s="5" t="s">
        <v>20880</v>
      </c>
    </row>
    <row r="8375" spans="1:14" customFormat="1" ht="15" hidden="1" x14ac:dyDescent="0.25">
      <c r="A8375" s="6" t="s">
        <v>19406</v>
      </c>
      <c r="B8375" s="7" t="s">
        <v>20881</v>
      </c>
      <c r="C8375" s="7" t="s">
        <v>16</v>
      </c>
      <c r="D8375" s="8" t="s">
        <v>193</v>
      </c>
      <c r="E8375" s="8" t="s">
        <v>20882</v>
      </c>
      <c r="F8375" s="8" t="s">
        <v>20883</v>
      </c>
      <c r="G8375" s="8" t="s">
        <v>3716</v>
      </c>
      <c r="H8375" s="8" t="s">
        <v>3717</v>
      </c>
      <c r="I8375" s="8" t="s">
        <v>8715</v>
      </c>
      <c r="J8375" s="8" t="s">
        <v>8716</v>
      </c>
      <c r="K8375" s="8" t="s">
        <v>4812</v>
      </c>
      <c r="L8375" s="8" t="s">
        <v>4813</v>
      </c>
      <c r="M8375" s="9">
        <v>800</v>
      </c>
      <c r="N8375" s="10" t="s">
        <v>20884</v>
      </c>
    </row>
    <row r="8376" spans="1:14" customFormat="1" ht="15" hidden="1" x14ac:dyDescent="0.25">
      <c r="A8376" s="1" t="s">
        <v>19406</v>
      </c>
      <c r="B8376" s="2" t="s">
        <v>20885</v>
      </c>
      <c r="C8376" s="2" t="s">
        <v>16</v>
      </c>
      <c r="D8376" s="3" t="s">
        <v>193</v>
      </c>
      <c r="E8376" s="3" t="s">
        <v>8732</v>
      </c>
      <c r="F8376" s="3" t="s">
        <v>20886</v>
      </c>
      <c r="G8376" s="3" t="s">
        <v>3368</v>
      </c>
      <c r="H8376" s="3" t="s">
        <v>3369</v>
      </c>
      <c r="I8376" s="3" t="s">
        <v>7700</v>
      </c>
      <c r="J8376" s="3" t="s">
        <v>7701</v>
      </c>
      <c r="K8376" s="3" t="s">
        <v>3371</v>
      </c>
      <c r="L8376" s="3" t="s">
        <v>3372</v>
      </c>
      <c r="M8376" s="4">
        <v>2529.66</v>
      </c>
      <c r="N8376" s="5" t="s">
        <v>20887</v>
      </c>
    </row>
    <row r="8377" spans="1:14" customFormat="1" ht="15" hidden="1" x14ac:dyDescent="0.25">
      <c r="A8377" s="6" t="s">
        <v>19406</v>
      </c>
      <c r="B8377" s="7" t="s">
        <v>20888</v>
      </c>
      <c r="C8377" s="7" t="s">
        <v>9701</v>
      </c>
      <c r="D8377" s="8" t="s">
        <v>193</v>
      </c>
      <c r="E8377" s="8" t="s">
        <v>20808</v>
      </c>
      <c r="F8377" s="8" t="s">
        <v>20809</v>
      </c>
      <c r="G8377" s="8" t="s">
        <v>4064</v>
      </c>
      <c r="H8377" s="8" t="s">
        <v>4065</v>
      </c>
      <c r="I8377" s="8" t="s">
        <v>8437</v>
      </c>
      <c r="J8377" s="8" t="s">
        <v>4067</v>
      </c>
      <c r="K8377" s="8" t="s">
        <v>4204</v>
      </c>
      <c r="L8377" s="8" t="s">
        <v>4205</v>
      </c>
      <c r="M8377" s="9">
        <v>1278.8</v>
      </c>
      <c r="N8377" s="10" t="s">
        <v>20889</v>
      </c>
    </row>
    <row r="8378" spans="1:14" customFormat="1" ht="15" hidden="1" x14ac:dyDescent="0.25">
      <c r="A8378" s="1" t="s">
        <v>19406</v>
      </c>
      <c r="B8378" s="2" t="s">
        <v>20888</v>
      </c>
      <c r="C8378" s="2" t="s">
        <v>9709</v>
      </c>
      <c r="D8378" s="3" t="s">
        <v>193</v>
      </c>
      <c r="E8378" s="3" t="s">
        <v>7324</v>
      </c>
      <c r="F8378" s="3" t="s">
        <v>20812</v>
      </c>
      <c r="G8378" s="3" t="s">
        <v>4064</v>
      </c>
      <c r="H8378" s="3" t="s">
        <v>4065</v>
      </c>
      <c r="I8378" s="3" t="s">
        <v>8437</v>
      </c>
      <c r="J8378" s="3" t="s">
        <v>4067</v>
      </c>
      <c r="K8378" s="3" t="s">
        <v>4204</v>
      </c>
      <c r="L8378" s="3" t="s">
        <v>4205</v>
      </c>
      <c r="M8378" s="4">
        <v>233.46</v>
      </c>
      <c r="N8378" s="5" t="s">
        <v>20890</v>
      </c>
    </row>
    <row r="8379" spans="1:14" customFormat="1" ht="15" hidden="1" x14ac:dyDescent="0.25">
      <c r="A8379" s="6" t="s">
        <v>19406</v>
      </c>
      <c r="B8379" s="7" t="s">
        <v>20888</v>
      </c>
      <c r="C8379" s="7" t="s">
        <v>9715</v>
      </c>
      <c r="D8379" s="8" t="s">
        <v>193</v>
      </c>
      <c r="E8379" s="8" t="s">
        <v>7931</v>
      </c>
      <c r="F8379" s="8" t="s">
        <v>20814</v>
      </c>
      <c r="G8379" s="8" t="s">
        <v>4064</v>
      </c>
      <c r="H8379" s="8" t="s">
        <v>4065</v>
      </c>
      <c r="I8379" s="8" t="s">
        <v>8437</v>
      </c>
      <c r="J8379" s="8" t="s">
        <v>4067</v>
      </c>
      <c r="K8379" s="8" t="s">
        <v>4204</v>
      </c>
      <c r="L8379" s="8" t="s">
        <v>4205</v>
      </c>
      <c r="M8379" s="9">
        <v>137.07</v>
      </c>
      <c r="N8379" s="10" t="s">
        <v>20891</v>
      </c>
    </row>
    <row r="8380" spans="1:14" customFormat="1" ht="15" hidden="1" x14ac:dyDescent="0.25">
      <c r="A8380" s="1" t="s">
        <v>19406</v>
      </c>
      <c r="B8380" s="2" t="s">
        <v>20888</v>
      </c>
      <c r="C8380" s="2" t="s">
        <v>9719</v>
      </c>
      <c r="D8380" s="3" t="s">
        <v>193</v>
      </c>
      <c r="E8380" s="3" t="s">
        <v>8997</v>
      </c>
      <c r="F8380" s="3" t="s">
        <v>20816</v>
      </c>
      <c r="G8380" s="3" t="s">
        <v>4064</v>
      </c>
      <c r="H8380" s="3" t="s">
        <v>4065</v>
      </c>
      <c r="I8380" s="3" t="s">
        <v>8437</v>
      </c>
      <c r="J8380" s="3" t="s">
        <v>4067</v>
      </c>
      <c r="K8380" s="3" t="s">
        <v>4204</v>
      </c>
      <c r="L8380" s="3" t="s">
        <v>4205</v>
      </c>
      <c r="M8380" s="4">
        <v>1390.82</v>
      </c>
      <c r="N8380" s="5" t="s">
        <v>20892</v>
      </c>
    </row>
    <row r="8381" spans="1:14" customFormat="1" ht="15" hidden="1" x14ac:dyDescent="0.25">
      <c r="A8381" s="6" t="s">
        <v>19406</v>
      </c>
      <c r="B8381" s="7" t="s">
        <v>20888</v>
      </c>
      <c r="C8381" s="7" t="s">
        <v>9721</v>
      </c>
      <c r="D8381" s="8" t="s">
        <v>193</v>
      </c>
      <c r="E8381" s="8" t="s">
        <v>8805</v>
      </c>
      <c r="F8381" s="8" t="s">
        <v>20893</v>
      </c>
      <c r="G8381" s="8" t="s">
        <v>4064</v>
      </c>
      <c r="H8381" s="8" t="s">
        <v>4065</v>
      </c>
      <c r="I8381" s="8" t="s">
        <v>8437</v>
      </c>
      <c r="J8381" s="8" t="s">
        <v>4067</v>
      </c>
      <c r="K8381" s="8" t="s">
        <v>4204</v>
      </c>
      <c r="L8381" s="8" t="s">
        <v>4205</v>
      </c>
      <c r="M8381" s="9">
        <v>287.66000000000003</v>
      </c>
      <c r="N8381" s="10" t="s">
        <v>20894</v>
      </c>
    </row>
    <row r="8382" spans="1:14" customFormat="1" ht="15" hidden="1" x14ac:dyDescent="0.25">
      <c r="A8382" s="1" t="s">
        <v>19406</v>
      </c>
      <c r="B8382" s="2" t="s">
        <v>20895</v>
      </c>
      <c r="C8382" s="2" t="s">
        <v>9703</v>
      </c>
      <c r="D8382" s="3" t="s">
        <v>193</v>
      </c>
      <c r="E8382" s="3" t="s">
        <v>20808</v>
      </c>
      <c r="F8382" s="3" t="s">
        <v>20809</v>
      </c>
      <c r="G8382" s="3" t="s">
        <v>5997</v>
      </c>
      <c r="H8382" s="3" t="s">
        <v>5998</v>
      </c>
      <c r="I8382" s="3" t="s">
        <v>4750</v>
      </c>
      <c r="J8382" s="3" t="s">
        <v>3439</v>
      </c>
      <c r="K8382" s="3" t="s">
        <v>4204</v>
      </c>
      <c r="L8382" s="3" t="s">
        <v>4205</v>
      </c>
      <c r="M8382" s="4">
        <v>16988.57</v>
      </c>
      <c r="N8382" s="5" t="s">
        <v>20896</v>
      </c>
    </row>
    <row r="8383" spans="1:14" customFormat="1" ht="15" hidden="1" x14ac:dyDescent="0.25">
      <c r="A8383" s="6" t="s">
        <v>19406</v>
      </c>
      <c r="B8383" s="7" t="s">
        <v>20895</v>
      </c>
      <c r="C8383" s="7" t="s">
        <v>9711</v>
      </c>
      <c r="D8383" s="8" t="s">
        <v>193</v>
      </c>
      <c r="E8383" s="8" t="s">
        <v>7324</v>
      </c>
      <c r="F8383" s="8" t="s">
        <v>20812</v>
      </c>
      <c r="G8383" s="8" t="s">
        <v>5997</v>
      </c>
      <c r="H8383" s="8" t="s">
        <v>5998</v>
      </c>
      <c r="I8383" s="8" t="s">
        <v>4750</v>
      </c>
      <c r="J8383" s="8" t="s">
        <v>3439</v>
      </c>
      <c r="K8383" s="8" t="s">
        <v>4204</v>
      </c>
      <c r="L8383" s="8" t="s">
        <v>4205</v>
      </c>
      <c r="M8383" s="9">
        <v>2359.56</v>
      </c>
      <c r="N8383" s="10" t="s">
        <v>20897</v>
      </c>
    </row>
    <row r="8384" spans="1:14" customFormat="1" ht="15" hidden="1" x14ac:dyDescent="0.25">
      <c r="A8384" s="1" t="s">
        <v>19406</v>
      </c>
      <c r="B8384" s="2" t="s">
        <v>20895</v>
      </c>
      <c r="C8384" s="2" t="s">
        <v>9717</v>
      </c>
      <c r="D8384" s="3" t="s">
        <v>193</v>
      </c>
      <c r="E8384" s="3" t="s">
        <v>7931</v>
      </c>
      <c r="F8384" s="3" t="s">
        <v>20814</v>
      </c>
      <c r="G8384" s="3" t="s">
        <v>5997</v>
      </c>
      <c r="H8384" s="3" t="s">
        <v>5998</v>
      </c>
      <c r="I8384" s="3" t="s">
        <v>4750</v>
      </c>
      <c r="J8384" s="3" t="s">
        <v>3439</v>
      </c>
      <c r="K8384" s="3" t="s">
        <v>4204</v>
      </c>
      <c r="L8384" s="3" t="s">
        <v>4205</v>
      </c>
      <c r="M8384" s="4">
        <v>512.99</v>
      </c>
      <c r="N8384" s="5" t="s">
        <v>20898</v>
      </c>
    </row>
    <row r="8385" spans="1:14" customFormat="1" ht="15" hidden="1" x14ac:dyDescent="0.25">
      <c r="A8385" s="6" t="s">
        <v>19406</v>
      </c>
      <c r="B8385" s="7" t="s">
        <v>20895</v>
      </c>
      <c r="C8385" s="7" t="s">
        <v>9719</v>
      </c>
      <c r="D8385" s="8" t="s">
        <v>193</v>
      </c>
      <c r="E8385" s="8" t="s">
        <v>8997</v>
      </c>
      <c r="F8385" s="8" t="s">
        <v>20816</v>
      </c>
      <c r="G8385" s="8" t="s">
        <v>5997</v>
      </c>
      <c r="H8385" s="8" t="s">
        <v>5998</v>
      </c>
      <c r="I8385" s="8" t="s">
        <v>4750</v>
      </c>
      <c r="J8385" s="8" t="s">
        <v>3439</v>
      </c>
      <c r="K8385" s="8" t="s">
        <v>4204</v>
      </c>
      <c r="L8385" s="8" t="s">
        <v>4205</v>
      </c>
      <c r="M8385" s="9">
        <v>7674.12</v>
      </c>
      <c r="N8385" s="10" t="s">
        <v>20899</v>
      </c>
    </row>
    <row r="8386" spans="1:14" customFormat="1" ht="15" hidden="1" x14ac:dyDescent="0.25">
      <c r="A8386" s="1" t="s">
        <v>19406</v>
      </c>
      <c r="B8386" s="2" t="s">
        <v>20900</v>
      </c>
      <c r="C8386" s="2" t="s">
        <v>241</v>
      </c>
      <c r="D8386" s="3" t="s">
        <v>193</v>
      </c>
      <c r="E8386" s="3" t="s">
        <v>4145</v>
      </c>
      <c r="F8386" s="3" t="s">
        <v>20814</v>
      </c>
      <c r="G8386" s="3" t="s">
        <v>20901</v>
      </c>
      <c r="H8386" s="3" t="s">
        <v>20902</v>
      </c>
      <c r="I8386" s="3" t="s">
        <v>5450</v>
      </c>
      <c r="J8386" s="3" t="s">
        <v>920</v>
      </c>
      <c r="K8386" s="3" t="s">
        <v>4204</v>
      </c>
      <c r="L8386" s="3" t="s">
        <v>4205</v>
      </c>
      <c r="M8386" s="4">
        <v>3838.09</v>
      </c>
      <c r="N8386" s="5" t="s">
        <v>20903</v>
      </c>
    </row>
    <row r="8387" spans="1:14" customFormat="1" ht="15" hidden="1" x14ac:dyDescent="0.25">
      <c r="A8387" s="6" t="s">
        <v>19406</v>
      </c>
      <c r="B8387" s="7" t="s">
        <v>20900</v>
      </c>
      <c r="C8387" s="7" t="s">
        <v>9691</v>
      </c>
      <c r="D8387" s="8" t="s">
        <v>193</v>
      </c>
      <c r="E8387" s="8" t="s">
        <v>20839</v>
      </c>
      <c r="F8387" s="8" t="s">
        <v>20816</v>
      </c>
      <c r="G8387" s="8" t="s">
        <v>20901</v>
      </c>
      <c r="H8387" s="8" t="s">
        <v>20902</v>
      </c>
      <c r="I8387" s="8" t="s">
        <v>5450</v>
      </c>
      <c r="J8387" s="8" t="s">
        <v>920</v>
      </c>
      <c r="K8387" s="8" t="s">
        <v>4204</v>
      </c>
      <c r="L8387" s="8" t="s">
        <v>4205</v>
      </c>
      <c r="M8387" s="9">
        <v>37866.019999999997</v>
      </c>
      <c r="N8387" s="10" t="s">
        <v>20904</v>
      </c>
    </row>
    <row r="8388" spans="1:14" customFormat="1" ht="15" hidden="1" x14ac:dyDescent="0.25">
      <c r="A8388" s="1" t="s">
        <v>19406</v>
      </c>
      <c r="B8388" s="2" t="s">
        <v>20905</v>
      </c>
      <c r="C8388" s="2" t="s">
        <v>16</v>
      </c>
      <c r="D8388" s="3" t="s">
        <v>193</v>
      </c>
      <c r="E8388" s="3" t="s">
        <v>20906</v>
      </c>
      <c r="F8388" s="3" t="s">
        <v>20907</v>
      </c>
      <c r="G8388" s="3" t="s">
        <v>975</v>
      </c>
      <c r="H8388" s="3" t="s">
        <v>976</v>
      </c>
      <c r="I8388" s="3" t="s">
        <v>5918</v>
      </c>
      <c r="J8388" s="3" t="s">
        <v>625</v>
      </c>
      <c r="K8388" s="3" t="s">
        <v>4204</v>
      </c>
      <c r="L8388" s="3" t="s">
        <v>4205</v>
      </c>
      <c r="M8388" s="4">
        <v>30120.06</v>
      </c>
      <c r="N8388" s="5" t="s">
        <v>20908</v>
      </c>
    </row>
    <row r="8389" spans="1:14" customFormat="1" ht="15" hidden="1" x14ac:dyDescent="0.25">
      <c r="A8389" s="6" t="s">
        <v>19406</v>
      </c>
      <c r="B8389" s="7" t="s">
        <v>20909</v>
      </c>
      <c r="C8389" s="7" t="s">
        <v>16</v>
      </c>
      <c r="D8389" s="8" t="s">
        <v>193</v>
      </c>
      <c r="E8389" s="8" t="s">
        <v>20906</v>
      </c>
      <c r="F8389" s="8" t="s">
        <v>20907</v>
      </c>
      <c r="G8389" s="8" t="s">
        <v>3431</v>
      </c>
      <c r="H8389" s="8" t="s">
        <v>3407</v>
      </c>
      <c r="I8389" s="8" t="s">
        <v>5918</v>
      </c>
      <c r="J8389" s="8" t="s">
        <v>625</v>
      </c>
      <c r="K8389" s="8" t="s">
        <v>4204</v>
      </c>
      <c r="L8389" s="8" t="s">
        <v>4205</v>
      </c>
      <c r="M8389" s="9">
        <v>42.57</v>
      </c>
      <c r="N8389" s="10" t="s">
        <v>20908</v>
      </c>
    </row>
    <row r="8390" spans="1:14" customFormat="1" ht="15" hidden="1" x14ac:dyDescent="0.25">
      <c r="A8390" s="1" t="s">
        <v>19406</v>
      </c>
      <c r="B8390" s="2" t="s">
        <v>20910</v>
      </c>
      <c r="C8390" s="2" t="s">
        <v>16</v>
      </c>
      <c r="D8390" s="3" t="s">
        <v>6769</v>
      </c>
      <c r="E8390" s="3" t="s">
        <v>7005</v>
      </c>
      <c r="F8390" s="3" t="s">
        <v>19537</v>
      </c>
      <c r="G8390" s="3" t="s">
        <v>31</v>
      </c>
      <c r="H8390" s="3" t="s">
        <v>32</v>
      </c>
      <c r="I8390" s="3" t="s">
        <v>17013</v>
      </c>
      <c r="J8390" s="3" t="s">
        <v>4387</v>
      </c>
      <c r="K8390" s="3" t="s">
        <v>20911</v>
      </c>
      <c r="L8390" s="3" t="s">
        <v>20912</v>
      </c>
      <c r="M8390" s="4">
        <v>261.37</v>
      </c>
      <c r="N8390" s="5" t="s">
        <v>20913</v>
      </c>
    </row>
    <row r="8391" spans="1:14" customFormat="1" ht="15" hidden="1" x14ac:dyDescent="0.25">
      <c r="A8391" s="6" t="s">
        <v>19406</v>
      </c>
      <c r="B8391" s="7" t="s">
        <v>20914</v>
      </c>
      <c r="C8391" s="7" t="s">
        <v>16</v>
      </c>
      <c r="D8391" s="8" t="s">
        <v>193</v>
      </c>
      <c r="E8391" s="8" t="s">
        <v>10009</v>
      </c>
      <c r="F8391" s="8" t="s">
        <v>20915</v>
      </c>
      <c r="G8391" s="8" t="s">
        <v>3400</v>
      </c>
      <c r="H8391" s="8" t="s">
        <v>3401</v>
      </c>
      <c r="I8391" s="8" t="s">
        <v>4368</v>
      </c>
      <c r="J8391" s="8" t="s">
        <v>625</v>
      </c>
      <c r="K8391" s="8" t="s">
        <v>4204</v>
      </c>
      <c r="L8391" s="8" t="s">
        <v>4205</v>
      </c>
      <c r="M8391" s="9">
        <v>32.46</v>
      </c>
      <c r="N8391" s="10" t="s">
        <v>20916</v>
      </c>
    </row>
    <row r="8392" spans="1:14" customFormat="1" ht="15" hidden="1" x14ac:dyDescent="0.25">
      <c r="A8392" s="1" t="s">
        <v>19406</v>
      </c>
      <c r="B8392" s="2" t="s">
        <v>20917</v>
      </c>
      <c r="C8392" s="2" t="s">
        <v>16</v>
      </c>
      <c r="D8392" s="3" t="s">
        <v>193</v>
      </c>
      <c r="E8392" s="3" t="s">
        <v>10009</v>
      </c>
      <c r="F8392" s="3" t="s">
        <v>20915</v>
      </c>
      <c r="G8392" s="3" t="s">
        <v>4374</v>
      </c>
      <c r="H8392" s="3" t="s">
        <v>4375</v>
      </c>
      <c r="I8392" s="3" t="s">
        <v>4368</v>
      </c>
      <c r="J8392" s="3" t="s">
        <v>625</v>
      </c>
      <c r="K8392" s="3" t="s">
        <v>4204</v>
      </c>
      <c r="L8392" s="3" t="s">
        <v>4205</v>
      </c>
      <c r="M8392" s="4">
        <v>1441.48</v>
      </c>
      <c r="N8392" s="5" t="s">
        <v>20918</v>
      </c>
    </row>
    <row r="8393" spans="1:14" customFormat="1" ht="15" hidden="1" x14ac:dyDescent="0.25">
      <c r="A8393" s="6" t="s">
        <v>19406</v>
      </c>
      <c r="B8393" s="7" t="s">
        <v>20919</v>
      </c>
      <c r="C8393" s="7" t="s">
        <v>16</v>
      </c>
      <c r="D8393" s="8" t="s">
        <v>193</v>
      </c>
      <c r="E8393" s="8" t="s">
        <v>10009</v>
      </c>
      <c r="F8393" s="8" t="s">
        <v>20915</v>
      </c>
      <c r="G8393" s="8" t="s">
        <v>7858</v>
      </c>
      <c r="H8393" s="8" t="s">
        <v>7859</v>
      </c>
      <c r="I8393" s="8" t="s">
        <v>4368</v>
      </c>
      <c r="J8393" s="8" t="s">
        <v>625</v>
      </c>
      <c r="K8393" s="8" t="s">
        <v>4204</v>
      </c>
      <c r="L8393" s="8" t="s">
        <v>4205</v>
      </c>
      <c r="M8393" s="9">
        <v>33.21</v>
      </c>
      <c r="N8393" s="10" t="s">
        <v>20920</v>
      </c>
    </row>
    <row r="8394" spans="1:14" customFormat="1" ht="15" hidden="1" x14ac:dyDescent="0.25">
      <c r="A8394" s="1" t="s">
        <v>19406</v>
      </c>
      <c r="B8394" s="2" t="s">
        <v>20921</v>
      </c>
      <c r="C8394" s="2" t="s">
        <v>16</v>
      </c>
      <c r="D8394" s="3" t="s">
        <v>193</v>
      </c>
      <c r="E8394" s="3" t="s">
        <v>10009</v>
      </c>
      <c r="F8394" s="3" t="s">
        <v>20915</v>
      </c>
      <c r="G8394" s="3" t="s">
        <v>3400</v>
      </c>
      <c r="H8394" s="3" t="s">
        <v>3401</v>
      </c>
      <c r="I8394" s="3" t="s">
        <v>4368</v>
      </c>
      <c r="J8394" s="3" t="s">
        <v>625</v>
      </c>
      <c r="K8394" s="3" t="s">
        <v>4204</v>
      </c>
      <c r="L8394" s="3" t="s">
        <v>4205</v>
      </c>
      <c r="M8394" s="4">
        <v>20.18</v>
      </c>
      <c r="N8394" s="5" t="s">
        <v>20922</v>
      </c>
    </row>
    <row r="8395" spans="1:14" customFormat="1" ht="15" hidden="1" x14ac:dyDescent="0.25">
      <c r="A8395" s="6" t="s">
        <v>19406</v>
      </c>
      <c r="B8395" s="7" t="s">
        <v>20923</v>
      </c>
      <c r="C8395" s="7" t="s">
        <v>16</v>
      </c>
      <c r="D8395" s="8" t="s">
        <v>193</v>
      </c>
      <c r="E8395" s="8" t="s">
        <v>10009</v>
      </c>
      <c r="F8395" s="8" t="s">
        <v>20915</v>
      </c>
      <c r="G8395" s="8" t="s">
        <v>4256</v>
      </c>
      <c r="H8395" s="8" t="s">
        <v>4257</v>
      </c>
      <c r="I8395" s="8" t="s">
        <v>4368</v>
      </c>
      <c r="J8395" s="8" t="s">
        <v>625</v>
      </c>
      <c r="K8395" s="8" t="s">
        <v>4204</v>
      </c>
      <c r="L8395" s="8" t="s">
        <v>4205</v>
      </c>
      <c r="M8395" s="9">
        <v>23562.44</v>
      </c>
      <c r="N8395" s="10" t="s">
        <v>20924</v>
      </c>
    </row>
    <row r="8396" spans="1:14" customFormat="1" ht="15" hidden="1" x14ac:dyDescent="0.25">
      <c r="A8396" s="1" t="s">
        <v>19406</v>
      </c>
      <c r="B8396" s="2" t="s">
        <v>20925</v>
      </c>
      <c r="C8396" s="2" t="s">
        <v>16</v>
      </c>
      <c r="D8396" s="3" t="s">
        <v>193</v>
      </c>
      <c r="E8396" s="3" t="s">
        <v>10009</v>
      </c>
      <c r="F8396" s="3" t="s">
        <v>20915</v>
      </c>
      <c r="G8396" s="3" t="s">
        <v>3400</v>
      </c>
      <c r="H8396" s="3" t="s">
        <v>3401</v>
      </c>
      <c r="I8396" s="3" t="s">
        <v>4368</v>
      </c>
      <c r="J8396" s="3" t="s">
        <v>625</v>
      </c>
      <c r="K8396" s="3" t="s">
        <v>4204</v>
      </c>
      <c r="L8396" s="3" t="s">
        <v>4205</v>
      </c>
      <c r="M8396" s="4">
        <v>212.44</v>
      </c>
      <c r="N8396" s="5" t="s">
        <v>20926</v>
      </c>
    </row>
    <row r="8397" spans="1:14" customFormat="1" ht="15" hidden="1" x14ac:dyDescent="0.25">
      <c r="A8397" s="6" t="s">
        <v>19406</v>
      </c>
      <c r="B8397" s="7" t="s">
        <v>20927</v>
      </c>
      <c r="C8397" s="7" t="s">
        <v>16</v>
      </c>
      <c r="D8397" s="8" t="s">
        <v>193</v>
      </c>
      <c r="E8397" s="8" t="s">
        <v>10009</v>
      </c>
      <c r="F8397" s="8" t="s">
        <v>20915</v>
      </c>
      <c r="G8397" s="8" t="s">
        <v>7858</v>
      </c>
      <c r="H8397" s="8" t="s">
        <v>7859</v>
      </c>
      <c r="I8397" s="8" t="s">
        <v>4368</v>
      </c>
      <c r="J8397" s="8" t="s">
        <v>625</v>
      </c>
      <c r="K8397" s="8" t="s">
        <v>4204</v>
      </c>
      <c r="L8397" s="8" t="s">
        <v>4205</v>
      </c>
      <c r="M8397" s="9">
        <v>31.07</v>
      </c>
      <c r="N8397" s="10" t="s">
        <v>20928</v>
      </c>
    </row>
    <row r="8398" spans="1:14" customFormat="1" ht="15" hidden="1" x14ac:dyDescent="0.25">
      <c r="A8398" s="1" t="s">
        <v>19406</v>
      </c>
      <c r="B8398" s="2" t="s">
        <v>20929</v>
      </c>
      <c r="C8398" s="2" t="s">
        <v>16</v>
      </c>
      <c r="D8398" s="3" t="s">
        <v>193</v>
      </c>
      <c r="E8398" s="3" t="s">
        <v>10009</v>
      </c>
      <c r="F8398" s="3" t="s">
        <v>20915</v>
      </c>
      <c r="G8398" s="3" t="s">
        <v>3400</v>
      </c>
      <c r="H8398" s="3" t="s">
        <v>3401</v>
      </c>
      <c r="I8398" s="3" t="s">
        <v>4368</v>
      </c>
      <c r="J8398" s="3" t="s">
        <v>625</v>
      </c>
      <c r="K8398" s="3" t="s">
        <v>4204</v>
      </c>
      <c r="L8398" s="3" t="s">
        <v>4205</v>
      </c>
      <c r="M8398" s="4">
        <v>321.24</v>
      </c>
      <c r="N8398" s="5" t="s">
        <v>20930</v>
      </c>
    </row>
    <row r="8399" spans="1:14" customFormat="1" ht="15" hidden="1" x14ac:dyDescent="0.25">
      <c r="A8399" s="6" t="s">
        <v>19406</v>
      </c>
      <c r="B8399" s="7" t="s">
        <v>20931</v>
      </c>
      <c r="C8399" s="7" t="s">
        <v>16</v>
      </c>
      <c r="D8399" s="8" t="s">
        <v>193</v>
      </c>
      <c r="E8399" s="8" t="s">
        <v>10009</v>
      </c>
      <c r="F8399" s="8" t="s">
        <v>20915</v>
      </c>
      <c r="G8399" s="8" t="s">
        <v>4260</v>
      </c>
      <c r="H8399" s="8" t="s">
        <v>4261</v>
      </c>
      <c r="I8399" s="8" t="s">
        <v>4368</v>
      </c>
      <c r="J8399" s="8" t="s">
        <v>625</v>
      </c>
      <c r="K8399" s="8" t="s">
        <v>4204</v>
      </c>
      <c r="L8399" s="8" t="s">
        <v>4205</v>
      </c>
      <c r="M8399" s="9">
        <v>1997.28</v>
      </c>
      <c r="N8399" s="10" t="s">
        <v>20932</v>
      </c>
    </row>
    <row r="8400" spans="1:14" customFormat="1" ht="15" hidden="1" x14ac:dyDescent="0.25">
      <c r="A8400" s="1" t="s">
        <v>19406</v>
      </c>
      <c r="B8400" s="2" t="s">
        <v>20933</v>
      </c>
      <c r="C8400" s="2" t="s">
        <v>16</v>
      </c>
      <c r="D8400" s="3" t="s">
        <v>193</v>
      </c>
      <c r="E8400" s="3" t="s">
        <v>10009</v>
      </c>
      <c r="F8400" s="3" t="s">
        <v>20915</v>
      </c>
      <c r="G8400" s="3" t="s">
        <v>3431</v>
      </c>
      <c r="H8400" s="3" t="s">
        <v>3407</v>
      </c>
      <c r="I8400" s="3" t="s">
        <v>4368</v>
      </c>
      <c r="J8400" s="3" t="s">
        <v>625</v>
      </c>
      <c r="K8400" s="3" t="s">
        <v>4204</v>
      </c>
      <c r="L8400" s="3" t="s">
        <v>4205</v>
      </c>
      <c r="M8400" s="4">
        <v>300</v>
      </c>
      <c r="N8400" s="5" t="s">
        <v>20934</v>
      </c>
    </row>
    <row r="8401" spans="1:14" customFormat="1" ht="15" hidden="1" x14ac:dyDescent="0.25">
      <c r="A8401" s="6" t="s">
        <v>19406</v>
      </c>
      <c r="B8401" s="7" t="s">
        <v>20935</v>
      </c>
      <c r="C8401" s="7" t="s">
        <v>16</v>
      </c>
      <c r="D8401" s="8" t="s">
        <v>193</v>
      </c>
      <c r="E8401" s="8" t="s">
        <v>10009</v>
      </c>
      <c r="F8401" s="8" t="s">
        <v>20915</v>
      </c>
      <c r="G8401" s="8" t="s">
        <v>4300</v>
      </c>
      <c r="H8401" s="8" t="s">
        <v>4301</v>
      </c>
      <c r="I8401" s="8" t="s">
        <v>4368</v>
      </c>
      <c r="J8401" s="8" t="s">
        <v>625</v>
      </c>
      <c r="K8401" s="8" t="s">
        <v>4204</v>
      </c>
      <c r="L8401" s="8" t="s">
        <v>4205</v>
      </c>
      <c r="M8401" s="9">
        <v>58906.18</v>
      </c>
      <c r="N8401" s="10" t="s">
        <v>20936</v>
      </c>
    </row>
    <row r="8402" spans="1:14" customFormat="1" ht="15" hidden="1" x14ac:dyDescent="0.25">
      <c r="A8402" s="1" t="s">
        <v>19406</v>
      </c>
      <c r="B8402" s="2" t="s">
        <v>20937</v>
      </c>
      <c r="C8402" s="2" t="s">
        <v>16</v>
      </c>
      <c r="D8402" s="3" t="s">
        <v>193</v>
      </c>
      <c r="E8402" s="3" t="s">
        <v>10009</v>
      </c>
      <c r="F8402" s="3" t="s">
        <v>20915</v>
      </c>
      <c r="G8402" s="3" t="s">
        <v>3400</v>
      </c>
      <c r="H8402" s="3" t="s">
        <v>3401</v>
      </c>
      <c r="I8402" s="3" t="s">
        <v>4368</v>
      </c>
      <c r="J8402" s="3" t="s">
        <v>625</v>
      </c>
      <c r="K8402" s="3" t="s">
        <v>4204</v>
      </c>
      <c r="L8402" s="3" t="s">
        <v>4205</v>
      </c>
      <c r="M8402" s="4">
        <v>2674.91</v>
      </c>
      <c r="N8402" s="5" t="s">
        <v>20938</v>
      </c>
    </row>
    <row r="8403" spans="1:14" customFormat="1" ht="15" hidden="1" x14ac:dyDescent="0.25">
      <c r="A8403" s="6" t="s">
        <v>19406</v>
      </c>
      <c r="B8403" s="7" t="s">
        <v>20939</v>
      </c>
      <c r="C8403" s="7" t="s">
        <v>16</v>
      </c>
      <c r="D8403" s="8" t="s">
        <v>193</v>
      </c>
      <c r="E8403" s="8" t="s">
        <v>10009</v>
      </c>
      <c r="F8403" s="8" t="s">
        <v>20915</v>
      </c>
      <c r="G8403" s="8" t="s">
        <v>4260</v>
      </c>
      <c r="H8403" s="8" t="s">
        <v>4261</v>
      </c>
      <c r="I8403" s="8" t="s">
        <v>4368</v>
      </c>
      <c r="J8403" s="8" t="s">
        <v>625</v>
      </c>
      <c r="K8403" s="8" t="s">
        <v>4204</v>
      </c>
      <c r="L8403" s="8" t="s">
        <v>4205</v>
      </c>
      <c r="M8403" s="9">
        <v>21819.08</v>
      </c>
      <c r="N8403" s="10" t="s">
        <v>20940</v>
      </c>
    </row>
    <row r="8404" spans="1:14" customFormat="1" ht="15" hidden="1" x14ac:dyDescent="0.25">
      <c r="A8404" s="1" t="s">
        <v>19406</v>
      </c>
      <c r="B8404" s="2" t="s">
        <v>20941</v>
      </c>
      <c r="C8404" s="2" t="s">
        <v>16</v>
      </c>
      <c r="D8404" s="3" t="s">
        <v>193</v>
      </c>
      <c r="E8404" s="3" t="s">
        <v>10009</v>
      </c>
      <c r="F8404" s="3" t="s">
        <v>20915</v>
      </c>
      <c r="G8404" s="3" t="s">
        <v>7858</v>
      </c>
      <c r="H8404" s="3" t="s">
        <v>7859</v>
      </c>
      <c r="I8404" s="3" t="s">
        <v>4368</v>
      </c>
      <c r="J8404" s="3" t="s">
        <v>625</v>
      </c>
      <c r="K8404" s="3" t="s">
        <v>4204</v>
      </c>
      <c r="L8404" s="3" t="s">
        <v>4205</v>
      </c>
      <c r="M8404" s="4">
        <v>1733.68</v>
      </c>
      <c r="N8404" s="5" t="s">
        <v>20942</v>
      </c>
    </row>
    <row r="8405" spans="1:14" customFormat="1" ht="15" hidden="1" x14ac:dyDescent="0.25">
      <c r="A8405" s="6" t="s">
        <v>19406</v>
      </c>
      <c r="B8405" s="7" t="s">
        <v>20943</v>
      </c>
      <c r="C8405" s="7" t="s">
        <v>16</v>
      </c>
      <c r="D8405" s="8" t="s">
        <v>193</v>
      </c>
      <c r="E8405" s="8" t="s">
        <v>10009</v>
      </c>
      <c r="F8405" s="8" t="s">
        <v>20915</v>
      </c>
      <c r="G8405" s="8" t="s">
        <v>3400</v>
      </c>
      <c r="H8405" s="8" t="s">
        <v>3401</v>
      </c>
      <c r="I8405" s="8" t="s">
        <v>4368</v>
      </c>
      <c r="J8405" s="8" t="s">
        <v>625</v>
      </c>
      <c r="K8405" s="8" t="s">
        <v>4204</v>
      </c>
      <c r="L8405" s="8" t="s">
        <v>4205</v>
      </c>
      <c r="M8405" s="9">
        <v>877.98</v>
      </c>
      <c r="N8405" s="10" t="s">
        <v>20944</v>
      </c>
    </row>
    <row r="8406" spans="1:14" customFormat="1" ht="15" hidden="1" x14ac:dyDescent="0.25">
      <c r="A8406" s="1" t="s">
        <v>19406</v>
      </c>
      <c r="B8406" s="2" t="s">
        <v>20945</v>
      </c>
      <c r="C8406" s="2" t="s">
        <v>16</v>
      </c>
      <c r="D8406" s="3" t="s">
        <v>193</v>
      </c>
      <c r="E8406" s="3" t="s">
        <v>20946</v>
      </c>
      <c r="F8406" s="3" t="s">
        <v>20947</v>
      </c>
      <c r="G8406" s="3" t="s">
        <v>4300</v>
      </c>
      <c r="H8406" s="3" t="s">
        <v>4301</v>
      </c>
      <c r="I8406" s="3" t="s">
        <v>4292</v>
      </c>
      <c r="J8406" s="3" t="s">
        <v>920</v>
      </c>
      <c r="K8406" s="3" t="s">
        <v>4204</v>
      </c>
      <c r="L8406" s="3" t="s">
        <v>4205</v>
      </c>
      <c r="M8406" s="4">
        <v>21382.42</v>
      </c>
      <c r="N8406" s="5" t="s">
        <v>20948</v>
      </c>
    </row>
    <row r="8407" spans="1:14" customFormat="1" ht="15" hidden="1" x14ac:dyDescent="0.25">
      <c r="A8407" s="6" t="s">
        <v>19406</v>
      </c>
      <c r="B8407" s="7" t="s">
        <v>20949</v>
      </c>
      <c r="C8407" s="7" t="s">
        <v>16</v>
      </c>
      <c r="D8407" s="8" t="s">
        <v>193</v>
      </c>
      <c r="E8407" s="8" t="s">
        <v>20946</v>
      </c>
      <c r="F8407" s="8" t="s">
        <v>20947</v>
      </c>
      <c r="G8407" s="8" t="s">
        <v>3431</v>
      </c>
      <c r="H8407" s="8" t="s">
        <v>3407</v>
      </c>
      <c r="I8407" s="8" t="s">
        <v>4292</v>
      </c>
      <c r="J8407" s="8" t="s">
        <v>920</v>
      </c>
      <c r="K8407" s="8" t="s">
        <v>4204</v>
      </c>
      <c r="L8407" s="8" t="s">
        <v>4205</v>
      </c>
      <c r="M8407" s="9">
        <v>950.96</v>
      </c>
      <c r="N8407" s="10" t="s">
        <v>20950</v>
      </c>
    </row>
    <row r="8408" spans="1:14" customFormat="1" ht="15" hidden="1" x14ac:dyDescent="0.25">
      <c r="A8408" s="1" t="s">
        <v>19406</v>
      </c>
      <c r="B8408" s="2" t="s">
        <v>20951</v>
      </c>
      <c r="C8408" s="2" t="s">
        <v>16</v>
      </c>
      <c r="D8408" s="3" t="s">
        <v>193</v>
      </c>
      <c r="E8408" s="3" t="s">
        <v>20946</v>
      </c>
      <c r="F8408" s="3" t="s">
        <v>20947</v>
      </c>
      <c r="G8408" s="3" t="s">
        <v>3400</v>
      </c>
      <c r="H8408" s="3" t="s">
        <v>3401</v>
      </c>
      <c r="I8408" s="3" t="s">
        <v>4292</v>
      </c>
      <c r="J8408" s="3" t="s">
        <v>920</v>
      </c>
      <c r="K8408" s="3" t="s">
        <v>4204</v>
      </c>
      <c r="L8408" s="3" t="s">
        <v>4205</v>
      </c>
      <c r="M8408" s="4">
        <v>2265.92</v>
      </c>
      <c r="N8408" s="5" t="s">
        <v>20952</v>
      </c>
    </row>
    <row r="8409" spans="1:14" customFormat="1" ht="15" hidden="1" x14ac:dyDescent="0.25">
      <c r="A8409" s="6" t="s">
        <v>19406</v>
      </c>
      <c r="B8409" s="7" t="s">
        <v>20953</v>
      </c>
      <c r="C8409" s="7" t="s">
        <v>16</v>
      </c>
      <c r="D8409" s="8" t="s">
        <v>193</v>
      </c>
      <c r="E8409" s="8" t="s">
        <v>20946</v>
      </c>
      <c r="F8409" s="8" t="s">
        <v>20947</v>
      </c>
      <c r="G8409" s="8" t="s">
        <v>4260</v>
      </c>
      <c r="H8409" s="8" t="s">
        <v>4261</v>
      </c>
      <c r="I8409" s="8" t="s">
        <v>4292</v>
      </c>
      <c r="J8409" s="8" t="s">
        <v>920</v>
      </c>
      <c r="K8409" s="8" t="s">
        <v>4204</v>
      </c>
      <c r="L8409" s="8" t="s">
        <v>4205</v>
      </c>
      <c r="M8409" s="9">
        <v>15736.77</v>
      </c>
      <c r="N8409" s="10" t="s">
        <v>20954</v>
      </c>
    </row>
    <row r="8410" spans="1:14" customFormat="1" ht="15" hidden="1" x14ac:dyDescent="0.25">
      <c r="A8410" s="1" t="s">
        <v>19406</v>
      </c>
      <c r="B8410" s="2" t="s">
        <v>20955</v>
      </c>
      <c r="C8410" s="2" t="s">
        <v>16</v>
      </c>
      <c r="D8410" s="3" t="s">
        <v>193</v>
      </c>
      <c r="E8410" s="3" t="s">
        <v>20946</v>
      </c>
      <c r="F8410" s="3" t="s">
        <v>20947</v>
      </c>
      <c r="G8410" s="3" t="s">
        <v>4256</v>
      </c>
      <c r="H8410" s="3" t="s">
        <v>4257</v>
      </c>
      <c r="I8410" s="3" t="s">
        <v>4292</v>
      </c>
      <c r="J8410" s="3" t="s">
        <v>920</v>
      </c>
      <c r="K8410" s="3" t="s">
        <v>4204</v>
      </c>
      <c r="L8410" s="3" t="s">
        <v>4205</v>
      </c>
      <c r="M8410" s="4">
        <v>39876.839999999997</v>
      </c>
      <c r="N8410" s="5" t="s">
        <v>20956</v>
      </c>
    </row>
    <row r="8411" spans="1:14" customFormat="1" ht="15" hidden="1" x14ac:dyDescent="0.25">
      <c r="A8411" s="6" t="s">
        <v>19406</v>
      </c>
      <c r="B8411" s="7" t="s">
        <v>20957</v>
      </c>
      <c r="C8411" s="7" t="s">
        <v>16</v>
      </c>
      <c r="D8411" s="8" t="s">
        <v>193</v>
      </c>
      <c r="E8411" s="8" t="s">
        <v>20946</v>
      </c>
      <c r="F8411" s="8" t="s">
        <v>20947</v>
      </c>
      <c r="G8411" s="8" t="s">
        <v>3431</v>
      </c>
      <c r="H8411" s="8" t="s">
        <v>3407</v>
      </c>
      <c r="I8411" s="8" t="s">
        <v>4292</v>
      </c>
      <c r="J8411" s="8" t="s">
        <v>920</v>
      </c>
      <c r="K8411" s="8" t="s">
        <v>4204</v>
      </c>
      <c r="L8411" s="8" t="s">
        <v>4205</v>
      </c>
      <c r="M8411" s="9">
        <v>985.06</v>
      </c>
      <c r="N8411" s="10" t="s">
        <v>20958</v>
      </c>
    </row>
    <row r="8412" spans="1:14" customFormat="1" ht="15" hidden="1" x14ac:dyDescent="0.25">
      <c r="A8412" s="1" t="s">
        <v>19406</v>
      </c>
      <c r="B8412" s="2" t="s">
        <v>20959</v>
      </c>
      <c r="C8412" s="2" t="s">
        <v>16</v>
      </c>
      <c r="D8412" s="3" t="s">
        <v>193</v>
      </c>
      <c r="E8412" s="3" t="s">
        <v>20946</v>
      </c>
      <c r="F8412" s="3" t="s">
        <v>20947</v>
      </c>
      <c r="G8412" s="3" t="s">
        <v>3400</v>
      </c>
      <c r="H8412" s="3" t="s">
        <v>3401</v>
      </c>
      <c r="I8412" s="3" t="s">
        <v>4292</v>
      </c>
      <c r="J8412" s="3" t="s">
        <v>920</v>
      </c>
      <c r="K8412" s="3" t="s">
        <v>4204</v>
      </c>
      <c r="L8412" s="3" t="s">
        <v>4205</v>
      </c>
      <c r="M8412" s="4">
        <v>2026.68</v>
      </c>
      <c r="N8412" s="5" t="s">
        <v>20960</v>
      </c>
    </row>
    <row r="8413" spans="1:14" customFormat="1" ht="15" hidden="1" x14ac:dyDescent="0.25">
      <c r="A8413" s="6" t="s">
        <v>19406</v>
      </c>
      <c r="B8413" s="7" t="s">
        <v>20961</v>
      </c>
      <c r="C8413" s="7" t="s">
        <v>16</v>
      </c>
      <c r="D8413" s="8" t="s">
        <v>193</v>
      </c>
      <c r="E8413" s="8" t="s">
        <v>20946</v>
      </c>
      <c r="F8413" s="8" t="s">
        <v>20947</v>
      </c>
      <c r="G8413" s="8" t="s">
        <v>4260</v>
      </c>
      <c r="H8413" s="8" t="s">
        <v>4261</v>
      </c>
      <c r="I8413" s="8" t="s">
        <v>4292</v>
      </c>
      <c r="J8413" s="8" t="s">
        <v>920</v>
      </c>
      <c r="K8413" s="8" t="s">
        <v>4204</v>
      </c>
      <c r="L8413" s="8" t="s">
        <v>4205</v>
      </c>
      <c r="M8413" s="9">
        <v>34680.519999999997</v>
      </c>
      <c r="N8413" s="10" t="s">
        <v>20962</v>
      </c>
    </row>
    <row r="8414" spans="1:14" customFormat="1" ht="15" hidden="1" x14ac:dyDescent="0.25">
      <c r="A8414" s="1" t="s">
        <v>19406</v>
      </c>
      <c r="B8414" s="2" t="s">
        <v>20963</v>
      </c>
      <c r="C8414" s="2" t="s">
        <v>16</v>
      </c>
      <c r="D8414" s="3" t="s">
        <v>193</v>
      </c>
      <c r="E8414" s="3" t="s">
        <v>20946</v>
      </c>
      <c r="F8414" s="3" t="s">
        <v>20947</v>
      </c>
      <c r="G8414" s="3" t="s">
        <v>20123</v>
      </c>
      <c r="H8414" s="3" t="s">
        <v>20124</v>
      </c>
      <c r="I8414" s="3" t="s">
        <v>4292</v>
      </c>
      <c r="J8414" s="3" t="s">
        <v>920</v>
      </c>
      <c r="K8414" s="3" t="s">
        <v>4204</v>
      </c>
      <c r="L8414" s="3" t="s">
        <v>4205</v>
      </c>
      <c r="M8414" s="4">
        <v>5501.41</v>
      </c>
      <c r="N8414" s="5" t="s">
        <v>20964</v>
      </c>
    </row>
    <row r="8415" spans="1:14" customFormat="1" ht="15" hidden="1" x14ac:dyDescent="0.25">
      <c r="A8415" s="6" t="s">
        <v>19406</v>
      </c>
      <c r="B8415" s="7" t="s">
        <v>20965</v>
      </c>
      <c r="C8415" s="7" t="s">
        <v>16</v>
      </c>
      <c r="D8415" s="8" t="s">
        <v>193</v>
      </c>
      <c r="E8415" s="8" t="s">
        <v>20946</v>
      </c>
      <c r="F8415" s="8" t="s">
        <v>20947</v>
      </c>
      <c r="G8415" s="8" t="s">
        <v>3431</v>
      </c>
      <c r="H8415" s="8" t="s">
        <v>3407</v>
      </c>
      <c r="I8415" s="8" t="s">
        <v>4292</v>
      </c>
      <c r="J8415" s="8" t="s">
        <v>920</v>
      </c>
      <c r="K8415" s="8" t="s">
        <v>4204</v>
      </c>
      <c r="L8415" s="8" t="s">
        <v>4205</v>
      </c>
      <c r="M8415" s="9">
        <v>39.32</v>
      </c>
      <c r="N8415" s="10" t="s">
        <v>20966</v>
      </c>
    </row>
    <row r="8416" spans="1:14" customFormat="1" ht="15" hidden="1" x14ac:dyDescent="0.25">
      <c r="A8416" s="1" t="s">
        <v>19406</v>
      </c>
      <c r="B8416" s="2" t="s">
        <v>20967</v>
      </c>
      <c r="C8416" s="2" t="s">
        <v>16</v>
      </c>
      <c r="D8416" s="3" t="s">
        <v>193</v>
      </c>
      <c r="E8416" s="3" t="s">
        <v>20946</v>
      </c>
      <c r="F8416" s="3" t="s">
        <v>20947</v>
      </c>
      <c r="G8416" s="3" t="s">
        <v>3400</v>
      </c>
      <c r="H8416" s="3" t="s">
        <v>3401</v>
      </c>
      <c r="I8416" s="3" t="s">
        <v>4292</v>
      </c>
      <c r="J8416" s="3" t="s">
        <v>920</v>
      </c>
      <c r="K8416" s="3" t="s">
        <v>4204</v>
      </c>
      <c r="L8416" s="3" t="s">
        <v>4205</v>
      </c>
      <c r="M8416" s="4">
        <v>544.96</v>
      </c>
      <c r="N8416" s="5" t="s">
        <v>20968</v>
      </c>
    </row>
    <row r="8417" spans="1:14" customFormat="1" ht="15" hidden="1" x14ac:dyDescent="0.25">
      <c r="A8417" s="6" t="s">
        <v>19406</v>
      </c>
      <c r="B8417" s="7" t="s">
        <v>20969</v>
      </c>
      <c r="C8417" s="7" t="s">
        <v>16</v>
      </c>
      <c r="D8417" s="8" t="s">
        <v>193</v>
      </c>
      <c r="E8417" s="8" t="s">
        <v>20946</v>
      </c>
      <c r="F8417" s="8" t="s">
        <v>20947</v>
      </c>
      <c r="G8417" s="8" t="s">
        <v>20485</v>
      </c>
      <c r="H8417" s="8" t="s">
        <v>20486</v>
      </c>
      <c r="I8417" s="8" t="s">
        <v>4292</v>
      </c>
      <c r="J8417" s="8" t="s">
        <v>920</v>
      </c>
      <c r="K8417" s="8" t="s">
        <v>4204</v>
      </c>
      <c r="L8417" s="8" t="s">
        <v>4205</v>
      </c>
      <c r="M8417" s="9">
        <v>1927.57</v>
      </c>
      <c r="N8417" s="10" t="s">
        <v>20970</v>
      </c>
    </row>
    <row r="8418" spans="1:14" customFormat="1" ht="15" hidden="1" x14ac:dyDescent="0.25">
      <c r="A8418" s="1" t="s">
        <v>19406</v>
      </c>
      <c r="B8418" s="2" t="s">
        <v>20971</v>
      </c>
      <c r="C8418" s="2" t="s">
        <v>16</v>
      </c>
      <c r="D8418" s="3" t="s">
        <v>193</v>
      </c>
      <c r="E8418" s="3" t="s">
        <v>12704</v>
      </c>
      <c r="F8418" s="3" t="s">
        <v>20972</v>
      </c>
      <c r="G8418" s="3" t="s">
        <v>20901</v>
      </c>
      <c r="H8418" s="3" t="s">
        <v>20902</v>
      </c>
      <c r="I8418" s="3" t="s">
        <v>3445</v>
      </c>
      <c r="J8418" s="3" t="s">
        <v>920</v>
      </c>
      <c r="K8418" s="3" t="s">
        <v>429</v>
      </c>
      <c r="L8418" s="3" t="s">
        <v>430</v>
      </c>
      <c r="M8418" s="4">
        <v>72145.91</v>
      </c>
      <c r="N8418" s="5" t="s">
        <v>20973</v>
      </c>
    </row>
    <row r="8419" spans="1:14" customFormat="1" ht="15" hidden="1" x14ac:dyDescent="0.25">
      <c r="A8419" s="6" t="s">
        <v>19406</v>
      </c>
      <c r="B8419" s="7" t="s">
        <v>20974</v>
      </c>
      <c r="C8419" s="7" t="s">
        <v>16</v>
      </c>
      <c r="D8419" s="8" t="s">
        <v>193</v>
      </c>
      <c r="E8419" s="8" t="s">
        <v>20975</v>
      </c>
      <c r="F8419" s="8" t="s">
        <v>20976</v>
      </c>
      <c r="G8419" s="8" t="s">
        <v>7816</v>
      </c>
      <c r="H8419" s="8" t="s">
        <v>7817</v>
      </c>
      <c r="I8419" s="8" t="s">
        <v>1109</v>
      </c>
      <c r="J8419" s="8" t="s">
        <v>1110</v>
      </c>
      <c r="K8419" s="8" t="s">
        <v>19874</v>
      </c>
      <c r="L8419" s="8" t="s">
        <v>19875</v>
      </c>
      <c r="M8419" s="9">
        <v>421432.55</v>
      </c>
      <c r="N8419" s="10" t="s">
        <v>20977</v>
      </c>
    </row>
    <row r="8420" spans="1:14" customFormat="1" ht="15" hidden="1" x14ac:dyDescent="0.25">
      <c r="A8420" s="1" t="s">
        <v>19406</v>
      </c>
      <c r="B8420" s="2" t="s">
        <v>20978</v>
      </c>
      <c r="C8420" s="2" t="s">
        <v>16</v>
      </c>
      <c r="D8420" s="3" t="s">
        <v>193</v>
      </c>
      <c r="E8420" s="3" t="s">
        <v>6431</v>
      </c>
      <c r="F8420" s="3" t="s">
        <v>20979</v>
      </c>
      <c r="G8420" s="3" t="s">
        <v>4217</v>
      </c>
      <c r="H8420" s="3" t="s">
        <v>4218</v>
      </c>
      <c r="I8420" s="3" t="s">
        <v>5775</v>
      </c>
      <c r="J8420" s="3" t="s">
        <v>3403</v>
      </c>
      <c r="K8420" s="3" t="s">
        <v>4071</v>
      </c>
      <c r="L8420" s="3" t="s">
        <v>4072</v>
      </c>
      <c r="M8420" s="4">
        <v>19577.39</v>
      </c>
      <c r="N8420" s="5" t="s">
        <v>20980</v>
      </c>
    </row>
    <row r="8421" spans="1:14" customFormat="1" ht="15" hidden="1" x14ac:dyDescent="0.25">
      <c r="A8421" s="6" t="s">
        <v>19406</v>
      </c>
      <c r="B8421" s="7" t="s">
        <v>20981</v>
      </c>
      <c r="C8421" s="7" t="s">
        <v>16</v>
      </c>
      <c r="D8421" s="8" t="s">
        <v>193</v>
      </c>
      <c r="E8421" s="8" t="s">
        <v>6431</v>
      </c>
      <c r="F8421" s="8" t="s">
        <v>20979</v>
      </c>
      <c r="G8421" s="8" t="s">
        <v>3400</v>
      </c>
      <c r="H8421" s="8" t="s">
        <v>3401</v>
      </c>
      <c r="I8421" s="8" t="s">
        <v>5775</v>
      </c>
      <c r="J8421" s="8" t="s">
        <v>3403</v>
      </c>
      <c r="K8421" s="8" t="s">
        <v>4071</v>
      </c>
      <c r="L8421" s="8" t="s">
        <v>4072</v>
      </c>
      <c r="M8421" s="9">
        <v>670.93</v>
      </c>
      <c r="N8421" s="10" t="s">
        <v>20982</v>
      </c>
    </row>
    <row r="8422" spans="1:14" customFormat="1" ht="15" hidden="1" x14ac:dyDescent="0.25">
      <c r="A8422" s="1" t="s">
        <v>19406</v>
      </c>
      <c r="B8422" s="2" t="s">
        <v>20983</v>
      </c>
      <c r="C8422" s="2" t="s">
        <v>16</v>
      </c>
      <c r="D8422" s="3" t="s">
        <v>193</v>
      </c>
      <c r="E8422" s="3" t="s">
        <v>6431</v>
      </c>
      <c r="F8422" s="3" t="s">
        <v>20979</v>
      </c>
      <c r="G8422" s="3" t="s">
        <v>4398</v>
      </c>
      <c r="H8422" s="3" t="s">
        <v>4399</v>
      </c>
      <c r="I8422" s="3" t="s">
        <v>5775</v>
      </c>
      <c r="J8422" s="3" t="s">
        <v>3403</v>
      </c>
      <c r="K8422" s="3" t="s">
        <v>4071</v>
      </c>
      <c r="L8422" s="3" t="s">
        <v>4072</v>
      </c>
      <c r="M8422" s="4">
        <v>377.42</v>
      </c>
      <c r="N8422" s="5" t="s">
        <v>20984</v>
      </c>
    </row>
    <row r="8423" spans="1:14" customFormat="1" ht="15" hidden="1" x14ac:dyDescent="0.25">
      <c r="A8423" s="6" t="s">
        <v>19406</v>
      </c>
      <c r="B8423" s="7" t="s">
        <v>20985</v>
      </c>
      <c r="C8423" s="7" t="s">
        <v>16</v>
      </c>
      <c r="D8423" s="8" t="s">
        <v>193</v>
      </c>
      <c r="E8423" s="8" t="s">
        <v>6431</v>
      </c>
      <c r="F8423" s="8" t="s">
        <v>20979</v>
      </c>
      <c r="G8423" s="8" t="s">
        <v>5599</v>
      </c>
      <c r="H8423" s="8" t="s">
        <v>5600</v>
      </c>
      <c r="I8423" s="8" t="s">
        <v>5780</v>
      </c>
      <c r="J8423" s="8" t="s">
        <v>3439</v>
      </c>
      <c r="K8423" s="8" t="s">
        <v>4071</v>
      </c>
      <c r="L8423" s="8" t="s">
        <v>4072</v>
      </c>
      <c r="M8423" s="9">
        <v>6880.86</v>
      </c>
      <c r="N8423" s="10" t="s">
        <v>20986</v>
      </c>
    </row>
    <row r="8424" spans="1:14" customFormat="1" ht="15" hidden="1" x14ac:dyDescent="0.25">
      <c r="A8424" s="1" t="s">
        <v>19406</v>
      </c>
      <c r="B8424" s="2" t="s">
        <v>20987</v>
      </c>
      <c r="C8424" s="2" t="s">
        <v>16</v>
      </c>
      <c r="D8424" s="3" t="s">
        <v>193</v>
      </c>
      <c r="E8424" s="3" t="s">
        <v>6431</v>
      </c>
      <c r="F8424" s="3" t="s">
        <v>20979</v>
      </c>
      <c r="G8424" s="3" t="s">
        <v>3400</v>
      </c>
      <c r="H8424" s="3" t="s">
        <v>3401</v>
      </c>
      <c r="I8424" s="3" t="s">
        <v>5780</v>
      </c>
      <c r="J8424" s="3" t="s">
        <v>3439</v>
      </c>
      <c r="K8424" s="3" t="s">
        <v>4071</v>
      </c>
      <c r="L8424" s="3" t="s">
        <v>4072</v>
      </c>
      <c r="M8424" s="4">
        <v>248.23</v>
      </c>
      <c r="N8424" s="5" t="s">
        <v>20988</v>
      </c>
    </row>
    <row r="8425" spans="1:14" customFormat="1" ht="15" hidden="1" x14ac:dyDescent="0.25">
      <c r="A8425" s="6" t="s">
        <v>19406</v>
      </c>
      <c r="B8425" s="7" t="s">
        <v>20989</v>
      </c>
      <c r="C8425" s="7" t="s">
        <v>16</v>
      </c>
      <c r="D8425" s="8" t="s">
        <v>193</v>
      </c>
      <c r="E8425" s="8" t="s">
        <v>6431</v>
      </c>
      <c r="F8425" s="8" t="s">
        <v>20979</v>
      </c>
      <c r="G8425" s="8" t="s">
        <v>4398</v>
      </c>
      <c r="H8425" s="8" t="s">
        <v>4399</v>
      </c>
      <c r="I8425" s="8" t="s">
        <v>5780</v>
      </c>
      <c r="J8425" s="8" t="s">
        <v>3439</v>
      </c>
      <c r="K8425" s="8" t="s">
        <v>4071</v>
      </c>
      <c r="L8425" s="8" t="s">
        <v>4072</v>
      </c>
      <c r="M8425" s="9">
        <v>127.88</v>
      </c>
      <c r="N8425" s="10" t="s">
        <v>20990</v>
      </c>
    </row>
    <row r="8426" spans="1:14" customFormat="1" ht="15" hidden="1" x14ac:dyDescent="0.25">
      <c r="A8426" s="1" t="s">
        <v>19406</v>
      </c>
      <c r="B8426" s="2" t="s">
        <v>20991</v>
      </c>
      <c r="C8426" s="2" t="s">
        <v>16</v>
      </c>
      <c r="D8426" s="3" t="s">
        <v>193</v>
      </c>
      <c r="E8426" s="3" t="s">
        <v>6431</v>
      </c>
      <c r="F8426" s="3" t="s">
        <v>20979</v>
      </c>
      <c r="G8426" s="3" t="s">
        <v>4201</v>
      </c>
      <c r="H8426" s="3" t="s">
        <v>4202</v>
      </c>
      <c r="I8426" s="3" t="s">
        <v>7690</v>
      </c>
      <c r="J8426" s="3" t="s">
        <v>4067</v>
      </c>
      <c r="K8426" s="3" t="s">
        <v>4071</v>
      </c>
      <c r="L8426" s="3" t="s">
        <v>4072</v>
      </c>
      <c r="M8426" s="4">
        <v>533.91999999999996</v>
      </c>
      <c r="N8426" s="5" t="s">
        <v>20992</v>
      </c>
    </row>
    <row r="8427" spans="1:14" customFormat="1" ht="15" hidden="1" x14ac:dyDescent="0.25">
      <c r="A8427" s="6" t="s">
        <v>19406</v>
      </c>
      <c r="B8427" s="7" t="s">
        <v>20993</v>
      </c>
      <c r="C8427" s="7" t="s">
        <v>16</v>
      </c>
      <c r="D8427" s="8" t="s">
        <v>193</v>
      </c>
      <c r="E8427" s="8" t="s">
        <v>6431</v>
      </c>
      <c r="F8427" s="8" t="s">
        <v>20979</v>
      </c>
      <c r="G8427" s="8" t="s">
        <v>3400</v>
      </c>
      <c r="H8427" s="8" t="s">
        <v>3401</v>
      </c>
      <c r="I8427" s="8" t="s">
        <v>7690</v>
      </c>
      <c r="J8427" s="8" t="s">
        <v>4067</v>
      </c>
      <c r="K8427" s="8" t="s">
        <v>4071</v>
      </c>
      <c r="L8427" s="8" t="s">
        <v>4072</v>
      </c>
      <c r="M8427" s="9">
        <v>17.350000000000001</v>
      </c>
      <c r="N8427" s="10" t="s">
        <v>20994</v>
      </c>
    </row>
    <row r="8428" spans="1:14" customFormat="1" ht="15" hidden="1" x14ac:dyDescent="0.25">
      <c r="A8428" s="1" t="s">
        <v>19406</v>
      </c>
      <c r="B8428" s="2" t="s">
        <v>20995</v>
      </c>
      <c r="C8428" s="2" t="s">
        <v>16</v>
      </c>
      <c r="D8428" s="3" t="s">
        <v>193</v>
      </c>
      <c r="E8428" s="3" t="s">
        <v>6431</v>
      </c>
      <c r="F8428" s="3" t="s">
        <v>20979</v>
      </c>
      <c r="G8428" s="3" t="s">
        <v>4398</v>
      </c>
      <c r="H8428" s="3" t="s">
        <v>4399</v>
      </c>
      <c r="I8428" s="3" t="s">
        <v>7690</v>
      </c>
      <c r="J8428" s="3" t="s">
        <v>4067</v>
      </c>
      <c r="K8428" s="3" t="s">
        <v>4071</v>
      </c>
      <c r="L8428" s="3" t="s">
        <v>4072</v>
      </c>
      <c r="M8428" s="4">
        <v>30.96</v>
      </c>
      <c r="N8428" s="5" t="s">
        <v>20996</v>
      </c>
    </row>
    <row r="8429" spans="1:14" x14ac:dyDescent="0.35">
      <c r="A8429" s="61" t="s">
        <v>19406</v>
      </c>
      <c r="B8429" s="62" t="s">
        <v>20997</v>
      </c>
      <c r="C8429" s="62" t="s">
        <v>16</v>
      </c>
      <c r="D8429" s="63" t="s">
        <v>193</v>
      </c>
      <c r="E8429" s="63" t="s">
        <v>8653</v>
      </c>
      <c r="F8429" s="63" t="s">
        <v>6502</v>
      </c>
      <c r="G8429" s="63" t="s">
        <v>20998</v>
      </c>
      <c r="H8429" s="63" t="s">
        <v>20999</v>
      </c>
      <c r="I8429" s="63" t="s">
        <v>1261</v>
      </c>
      <c r="J8429" s="63" t="s">
        <v>1008</v>
      </c>
      <c r="K8429" s="63" t="s">
        <v>3051</v>
      </c>
      <c r="L8429" s="63" t="s">
        <v>3052</v>
      </c>
      <c r="M8429" s="64">
        <v>5324024.5</v>
      </c>
      <c r="N8429" s="65" t="s">
        <v>21000</v>
      </c>
    </row>
    <row r="8430" spans="1:14" x14ac:dyDescent="0.35">
      <c r="A8430" s="66" t="s">
        <v>19406</v>
      </c>
      <c r="B8430" s="67" t="s">
        <v>21001</v>
      </c>
      <c r="C8430" s="67" t="s">
        <v>16</v>
      </c>
      <c r="D8430" s="68" t="s">
        <v>193</v>
      </c>
      <c r="E8430" s="68" t="s">
        <v>8653</v>
      </c>
      <c r="F8430" s="68" t="s">
        <v>6502</v>
      </c>
      <c r="G8430" s="68" t="s">
        <v>20998</v>
      </c>
      <c r="H8430" s="68" t="s">
        <v>20999</v>
      </c>
      <c r="I8430" s="68" t="s">
        <v>1261</v>
      </c>
      <c r="J8430" s="68" t="s">
        <v>1008</v>
      </c>
      <c r="K8430" s="68" t="s">
        <v>3051</v>
      </c>
      <c r="L8430" s="68" t="s">
        <v>3052</v>
      </c>
      <c r="M8430" s="69">
        <v>210525.81</v>
      </c>
      <c r="N8430" s="70" t="s">
        <v>21002</v>
      </c>
    </row>
    <row r="8431" spans="1:14" x14ac:dyDescent="0.35">
      <c r="A8431" s="61" t="s">
        <v>19406</v>
      </c>
      <c r="B8431" s="62" t="s">
        <v>21003</v>
      </c>
      <c r="C8431" s="62" t="s">
        <v>16</v>
      </c>
      <c r="D8431" s="63" t="s">
        <v>193</v>
      </c>
      <c r="E8431" s="63" t="s">
        <v>8653</v>
      </c>
      <c r="F8431" s="63" t="s">
        <v>6502</v>
      </c>
      <c r="G8431" s="63" t="s">
        <v>20998</v>
      </c>
      <c r="H8431" s="63" t="s">
        <v>20999</v>
      </c>
      <c r="I8431" s="63" t="s">
        <v>470</v>
      </c>
      <c r="J8431" s="63" t="s">
        <v>471</v>
      </c>
      <c r="K8431" s="63" t="s">
        <v>3051</v>
      </c>
      <c r="L8431" s="63" t="s">
        <v>3052</v>
      </c>
      <c r="M8431" s="64">
        <v>3613.53</v>
      </c>
      <c r="N8431" s="65" t="s">
        <v>21004</v>
      </c>
    </row>
    <row r="8432" spans="1:14" x14ac:dyDescent="0.35">
      <c r="A8432" s="66" t="s">
        <v>19406</v>
      </c>
      <c r="B8432" s="67" t="s">
        <v>21005</v>
      </c>
      <c r="C8432" s="67" t="s">
        <v>16</v>
      </c>
      <c r="D8432" s="68" t="s">
        <v>193</v>
      </c>
      <c r="E8432" s="68" t="s">
        <v>8653</v>
      </c>
      <c r="F8432" s="68" t="s">
        <v>6502</v>
      </c>
      <c r="G8432" s="68" t="s">
        <v>20998</v>
      </c>
      <c r="H8432" s="68" t="s">
        <v>20999</v>
      </c>
      <c r="I8432" s="68" t="s">
        <v>3818</v>
      </c>
      <c r="J8432" s="68" t="s">
        <v>3819</v>
      </c>
      <c r="K8432" s="68" t="s">
        <v>3051</v>
      </c>
      <c r="L8432" s="68" t="s">
        <v>3052</v>
      </c>
      <c r="M8432" s="69">
        <v>1979166.67</v>
      </c>
      <c r="N8432" s="70" t="s">
        <v>21006</v>
      </c>
    </row>
    <row r="8433" spans="1:14" x14ac:dyDescent="0.35">
      <c r="A8433" s="61" t="s">
        <v>19406</v>
      </c>
      <c r="B8433" s="62" t="s">
        <v>21007</v>
      </c>
      <c r="C8433" s="62" t="s">
        <v>16</v>
      </c>
      <c r="D8433" s="63" t="s">
        <v>193</v>
      </c>
      <c r="E8433" s="63" t="s">
        <v>8653</v>
      </c>
      <c r="F8433" s="63" t="s">
        <v>6502</v>
      </c>
      <c r="G8433" s="63" t="s">
        <v>20998</v>
      </c>
      <c r="H8433" s="63" t="s">
        <v>20999</v>
      </c>
      <c r="I8433" s="63" t="s">
        <v>3818</v>
      </c>
      <c r="J8433" s="63" t="s">
        <v>3819</v>
      </c>
      <c r="K8433" s="63" t="s">
        <v>3051</v>
      </c>
      <c r="L8433" s="63" t="s">
        <v>3052</v>
      </c>
      <c r="M8433" s="64">
        <v>1979166.67</v>
      </c>
      <c r="N8433" s="65" t="s">
        <v>21008</v>
      </c>
    </row>
    <row r="8434" spans="1:14" x14ac:dyDescent="0.35">
      <c r="A8434" s="66" t="s">
        <v>19406</v>
      </c>
      <c r="B8434" s="67" t="s">
        <v>21009</v>
      </c>
      <c r="C8434" s="67" t="s">
        <v>16</v>
      </c>
      <c r="D8434" s="68" t="s">
        <v>193</v>
      </c>
      <c r="E8434" s="68" t="s">
        <v>8653</v>
      </c>
      <c r="F8434" s="68" t="s">
        <v>6502</v>
      </c>
      <c r="G8434" s="68" t="s">
        <v>20998</v>
      </c>
      <c r="H8434" s="68" t="s">
        <v>20999</v>
      </c>
      <c r="I8434" s="68" t="s">
        <v>3818</v>
      </c>
      <c r="J8434" s="68" t="s">
        <v>3819</v>
      </c>
      <c r="K8434" s="68" t="s">
        <v>3051</v>
      </c>
      <c r="L8434" s="68" t="s">
        <v>3052</v>
      </c>
      <c r="M8434" s="69">
        <v>1979166.67</v>
      </c>
      <c r="N8434" s="70" t="s">
        <v>21010</v>
      </c>
    </row>
    <row r="8435" spans="1:14" x14ac:dyDescent="0.35">
      <c r="A8435" s="61" t="s">
        <v>19406</v>
      </c>
      <c r="B8435" s="62" t="s">
        <v>21011</v>
      </c>
      <c r="C8435" s="62" t="s">
        <v>16</v>
      </c>
      <c r="D8435" s="63" t="s">
        <v>193</v>
      </c>
      <c r="E8435" s="63" t="s">
        <v>8653</v>
      </c>
      <c r="F8435" s="63" t="s">
        <v>6502</v>
      </c>
      <c r="G8435" s="63" t="s">
        <v>20998</v>
      </c>
      <c r="H8435" s="63" t="s">
        <v>20999</v>
      </c>
      <c r="I8435" s="63" t="s">
        <v>3818</v>
      </c>
      <c r="J8435" s="63" t="s">
        <v>3819</v>
      </c>
      <c r="K8435" s="63" t="s">
        <v>3051</v>
      </c>
      <c r="L8435" s="63" t="s">
        <v>3052</v>
      </c>
      <c r="M8435" s="64">
        <v>1004166.67</v>
      </c>
      <c r="N8435" s="65" t="s">
        <v>21012</v>
      </c>
    </row>
    <row r="8436" spans="1:14" x14ac:dyDescent="0.35">
      <c r="A8436" s="66" t="s">
        <v>19406</v>
      </c>
      <c r="B8436" s="67" t="s">
        <v>21013</v>
      </c>
      <c r="C8436" s="67" t="s">
        <v>16</v>
      </c>
      <c r="D8436" s="68" t="s">
        <v>193</v>
      </c>
      <c r="E8436" s="68" t="s">
        <v>8653</v>
      </c>
      <c r="F8436" s="68" t="s">
        <v>6502</v>
      </c>
      <c r="G8436" s="68" t="s">
        <v>20998</v>
      </c>
      <c r="H8436" s="68" t="s">
        <v>20999</v>
      </c>
      <c r="I8436" s="68" t="s">
        <v>3818</v>
      </c>
      <c r="J8436" s="68" t="s">
        <v>3819</v>
      </c>
      <c r="K8436" s="68" t="s">
        <v>3051</v>
      </c>
      <c r="L8436" s="68" t="s">
        <v>3052</v>
      </c>
      <c r="M8436" s="69">
        <v>4829166.66</v>
      </c>
      <c r="N8436" s="70" t="s">
        <v>21014</v>
      </c>
    </row>
    <row r="8437" spans="1:14" x14ac:dyDescent="0.35">
      <c r="A8437" s="61" t="s">
        <v>19406</v>
      </c>
      <c r="B8437" s="62" t="s">
        <v>21015</v>
      </c>
      <c r="C8437" s="62" t="s">
        <v>16</v>
      </c>
      <c r="D8437" s="63" t="s">
        <v>193</v>
      </c>
      <c r="E8437" s="63" t="s">
        <v>8653</v>
      </c>
      <c r="F8437" s="63" t="s">
        <v>6502</v>
      </c>
      <c r="G8437" s="63" t="s">
        <v>20998</v>
      </c>
      <c r="H8437" s="63" t="s">
        <v>20999</v>
      </c>
      <c r="I8437" s="63" t="s">
        <v>3818</v>
      </c>
      <c r="J8437" s="63" t="s">
        <v>3819</v>
      </c>
      <c r="K8437" s="63" t="s">
        <v>3051</v>
      </c>
      <c r="L8437" s="63" t="s">
        <v>3052</v>
      </c>
      <c r="M8437" s="64">
        <v>4829166.66</v>
      </c>
      <c r="N8437" s="65" t="s">
        <v>21016</v>
      </c>
    </row>
    <row r="8438" spans="1:14" x14ac:dyDescent="0.35">
      <c r="A8438" s="66" t="s">
        <v>19406</v>
      </c>
      <c r="B8438" s="67" t="s">
        <v>21017</v>
      </c>
      <c r="C8438" s="67" t="s">
        <v>16</v>
      </c>
      <c r="D8438" s="68" t="s">
        <v>193</v>
      </c>
      <c r="E8438" s="68" t="s">
        <v>8653</v>
      </c>
      <c r="F8438" s="68" t="s">
        <v>6502</v>
      </c>
      <c r="G8438" s="68" t="s">
        <v>20998</v>
      </c>
      <c r="H8438" s="68" t="s">
        <v>20999</v>
      </c>
      <c r="I8438" s="68" t="s">
        <v>3818</v>
      </c>
      <c r="J8438" s="68" t="s">
        <v>3819</v>
      </c>
      <c r="K8438" s="68" t="s">
        <v>3051</v>
      </c>
      <c r="L8438" s="68" t="s">
        <v>3052</v>
      </c>
      <c r="M8438" s="69">
        <v>19047501.34</v>
      </c>
      <c r="N8438" s="70" t="s">
        <v>21018</v>
      </c>
    </row>
    <row r="8439" spans="1:14" x14ac:dyDescent="0.35">
      <c r="A8439" s="61" t="s">
        <v>19406</v>
      </c>
      <c r="B8439" s="62" t="s">
        <v>21019</v>
      </c>
      <c r="C8439" s="62" t="s">
        <v>16</v>
      </c>
      <c r="D8439" s="63" t="s">
        <v>193</v>
      </c>
      <c r="E8439" s="63" t="s">
        <v>8653</v>
      </c>
      <c r="F8439" s="63" t="s">
        <v>6502</v>
      </c>
      <c r="G8439" s="63" t="s">
        <v>20998</v>
      </c>
      <c r="H8439" s="63" t="s">
        <v>20999</v>
      </c>
      <c r="I8439" s="63" t="s">
        <v>3818</v>
      </c>
      <c r="J8439" s="63" t="s">
        <v>3819</v>
      </c>
      <c r="K8439" s="63" t="s">
        <v>3051</v>
      </c>
      <c r="L8439" s="63" t="s">
        <v>3052</v>
      </c>
      <c r="M8439" s="64">
        <v>3460000.01</v>
      </c>
      <c r="N8439" s="65" t="s">
        <v>21020</v>
      </c>
    </row>
    <row r="8440" spans="1:14" x14ac:dyDescent="0.35">
      <c r="A8440" s="66" t="s">
        <v>19406</v>
      </c>
      <c r="B8440" s="67" t="s">
        <v>21021</v>
      </c>
      <c r="C8440" s="67" t="s">
        <v>16</v>
      </c>
      <c r="D8440" s="68" t="s">
        <v>193</v>
      </c>
      <c r="E8440" s="68" t="s">
        <v>8653</v>
      </c>
      <c r="F8440" s="68" t="s">
        <v>6502</v>
      </c>
      <c r="G8440" s="68" t="s">
        <v>20998</v>
      </c>
      <c r="H8440" s="68" t="s">
        <v>20999</v>
      </c>
      <c r="I8440" s="68" t="s">
        <v>12955</v>
      </c>
      <c r="J8440" s="68" t="s">
        <v>12956</v>
      </c>
      <c r="K8440" s="68" t="s">
        <v>3051</v>
      </c>
      <c r="L8440" s="68" t="s">
        <v>3052</v>
      </c>
      <c r="M8440" s="69">
        <v>42878.19</v>
      </c>
      <c r="N8440" s="70" t="s">
        <v>21022</v>
      </c>
    </row>
    <row r="8441" spans="1:14" customFormat="1" ht="15" hidden="1" x14ac:dyDescent="0.25">
      <c r="A8441" s="6" t="s">
        <v>19406</v>
      </c>
      <c r="B8441" s="7" t="s">
        <v>21023</v>
      </c>
      <c r="C8441" s="7" t="s">
        <v>16</v>
      </c>
      <c r="D8441" s="8" t="s">
        <v>193</v>
      </c>
      <c r="E8441" s="8" t="s">
        <v>6438</v>
      </c>
      <c r="F8441" s="8" t="s">
        <v>20979</v>
      </c>
      <c r="G8441" s="8" t="s">
        <v>3400</v>
      </c>
      <c r="H8441" s="8" t="s">
        <v>3401</v>
      </c>
      <c r="I8441" s="8" t="s">
        <v>5651</v>
      </c>
      <c r="J8441" s="8" t="s">
        <v>920</v>
      </c>
      <c r="K8441" s="8" t="s">
        <v>4071</v>
      </c>
      <c r="L8441" s="8" t="s">
        <v>4072</v>
      </c>
      <c r="M8441" s="9">
        <v>1398.13</v>
      </c>
      <c r="N8441" s="10" t="s">
        <v>21024</v>
      </c>
    </row>
    <row r="8442" spans="1:14" customFormat="1" ht="15" hidden="1" x14ac:dyDescent="0.25">
      <c r="A8442" s="1" t="s">
        <v>19406</v>
      </c>
      <c r="B8442" s="2" t="s">
        <v>21025</v>
      </c>
      <c r="C8442" s="2" t="s">
        <v>16</v>
      </c>
      <c r="D8442" s="3" t="s">
        <v>193</v>
      </c>
      <c r="E8442" s="3" t="s">
        <v>6438</v>
      </c>
      <c r="F8442" s="3" t="s">
        <v>20979</v>
      </c>
      <c r="G8442" s="3" t="s">
        <v>4398</v>
      </c>
      <c r="H8442" s="3" t="s">
        <v>4399</v>
      </c>
      <c r="I8442" s="3" t="s">
        <v>5651</v>
      </c>
      <c r="J8442" s="3" t="s">
        <v>920</v>
      </c>
      <c r="K8442" s="3" t="s">
        <v>4071</v>
      </c>
      <c r="L8442" s="3" t="s">
        <v>4072</v>
      </c>
      <c r="M8442" s="4">
        <v>157.93</v>
      </c>
      <c r="N8442" s="5" t="s">
        <v>21026</v>
      </c>
    </row>
    <row r="8443" spans="1:14" customFormat="1" ht="15" hidden="1" x14ac:dyDescent="0.25">
      <c r="A8443" s="6" t="s">
        <v>19406</v>
      </c>
      <c r="B8443" s="7" t="s">
        <v>21027</v>
      </c>
      <c r="C8443" s="7" t="s">
        <v>16</v>
      </c>
      <c r="D8443" s="8" t="s">
        <v>193</v>
      </c>
      <c r="E8443" s="8" t="s">
        <v>6438</v>
      </c>
      <c r="F8443" s="8" t="s">
        <v>20979</v>
      </c>
      <c r="G8443" s="8" t="s">
        <v>4256</v>
      </c>
      <c r="H8443" s="8" t="s">
        <v>4257</v>
      </c>
      <c r="I8443" s="8" t="s">
        <v>5651</v>
      </c>
      <c r="J8443" s="8" t="s">
        <v>920</v>
      </c>
      <c r="K8443" s="8" t="s">
        <v>4071</v>
      </c>
      <c r="L8443" s="8" t="s">
        <v>4072</v>
      </c>
      <c r="M8443" s="9">
        <v>73493.89</v>
      </c>
      <c r="N8443" s="10" t="s">
        <v>21028</v>
      </c>
    </row>
    <row r="8444" spans="1:14" customFormat="1" ht="15" hidden="1" x14ac:dyDescent="0.25">
      <c r="A8444" s="1" t="s">
        <v>19406</v>
      </c>
      <c r="B8444" s="2" t="s">
        <v>21029</v>
      </c>
      <c r="C8444" s="2" t="s">
        <v>16</v>
      </c>
      <c r="D8444" s="3" t="s">
        <v>193</v>
      </c>
      <c r="E8444" s="3" t="s">
        <v>6438</v>
      </c>
      <c r="F8444" s="3" t="s">
        <v>20979</v>
      </c>
      <c r="G8444" s="3" t="s">
        <v>3400</v>
      </c>
      <c r="H8444" s="3" t="s">
        <v>3401</v>
      </c>
      <c r="I8444" s="3" t="s">
        <v>5651</v>
      </c>
      <c r="J8444" s="3" t="s">
        <v>920</v>
      </c>
      <c r="K8444" s="3" t="s">
        <v>4071</v>
      </c>
      <c r="L8444" s="3" t="s">
        <v>4072</v>
      </c>
      <c r="M8444" s="4">
        <v>3042.35</v>
      </c>
      <c r="N8444" s="5" t="s">
        <v>21030</v>
      </c>
    </row>
    <row r="8445" spans="1:14" customFormat="1" ht="15" hidden="1" x14ac:dyDescent="0.25">
      <c r="A8445" s="6" t="s">
        <v>19406</v>
      </c>
      <c r="B8445" s="7" t="s">
        <v>21031</v>
      </c>
      <c r="C8445" s="7" t="s">
        <v>16</v>
      </c>
      <c r="D8445" s="8" t="s">
        <v>193</v>
      </c>
      <c r="E8445" s="8" t="s">
        <v>6438</v>
      </c>
      <c r="F8445" s="8" t="s">
        <v>20979</v>
      </c>
      <c r="G8445" s="8" t="s">
        <v>4260</v>
      </c>
      <c r="H8445" s="8" t="s">
        <v>4261</v>
      </c>
      <c r="I8445" s="8" t="s">
        <v>5651</v>
      </c>
      <c r="J8445" s="8" t="s">
        <v>920</v>
      </c>
      <c r="K8445" s="8" t="s">
        <v>4071</v>
      </c>
      <c r="L8445" s="8" t="s">
        <v>4072</v>
      </c>
      <c r="M8445" s="9">
        <v>7215.96</v>
      </c>
      <c r="N8445" s="10" t="s">
        <v>21032</v>
      </c>
    </row>
    <row r="8446" spans="1:14" customFormat="1" ht="15" hidden="1" x14ac:dyDescent="0.25">
      <c r="A8446" s="1" t="s">
        <v>19406</v>
      </c>
      <c r="B8446" s="2" t="s">
        <v>21033</v>
      </c>
      <c r="C8446" s="2" t="s">
        <v>16</v>
      </c>
      <c r="D8446" s="3" t="s">
        <v>193</v>
      </c>
      <c r="E8446" s="3" t="s">
        <v>6438</v>
      </c>
      <c r="F8446" s="3" t="s">
        <v>20979</v>
      </c>
      <c r="G8446" s="3" t="s">
        <v>4398</v>
      </c>
      <c r="H8446" s="3" t="s">
        <v>4399</v>
      </c>
      <c r="I8446" s="3" t="s">
        <v>5651</v>
      </c>
      <c r="J8446" s="3" t="s">
        <v>920</v>
      </c>
      <c r="K8446" s="3" t="s">
        <v>4071</v>
      </c>
      <c r="L8446" s="3" t="s">
        <v>4072</v>
      </c>
      <c r="M8446" s="4">
        <v>293.06</v>
      </c>
      <c r="N8446" s="5" t="s">
        <v>21034</v>
      </c>
    </row>
    <row r="8447" spans="1:14" customFormat="1" ht="15" hidden="1" x14ac:dyDescent="0.25">
      <c r="A8447" s="6" t="s">
        <v>19406</v>
      </c>
      <c r="B8447" s="7" t="s">
        <v>21035</v>
      </c>
      <c r="C8447" s="7" t="s">
        <v>16</v>
      </c>
      <c r="D8447" s="8" t="s">
        <v>193</v>
      </c>
      <c r="E8447" s="8" t="s">
        <v>6438</v>
      </c>
      <c r="F8447" s="8" t="s">
        <v>20979</v>
      </c>
      <c r="G8447" s="8" t="s">
        <v>4300</v>
      </c>
      <c r="H8447" s="8" t="s">
        <v>4301</v>
      </c>
      <c r="I8447" s="8" t="s">
        <v>5651</v>
      </c>
      <c r="J8447" s="8" t="s">
        <v>920</v>
      </c>
      <c r="K8447" s="8" t="s">
        <v>4071</v>
      </c>
      <c r="L8447" s="8" t="s">
        <v>4072</v>
      </c>
      <c r="M8447" s="9">
        <v>43652.68</v>
      </c>
      <c r="N8447" s="10" t="s">
        <v>21036</v>
      </c>
    </row>
    <row r="8448" spans="1:14" customFormat="1" ht="15" hidden="1" x14ac:dyDescent="0.25">
      <c r="A8448" s="1" t="s">
        <v>19406</v>
      </c>
      <c r="B8448" s="2" t="s">
        <v>21037</v>
      </c>
      <c r="C8448" s="2" t="s">
        <v>16</v>
      </c>
      <c r="D8448" s="3" t="s">
        <v>193</v>
      </c>
      <c r="E8448" s="3" t="s">
        <v>6438</v>
      </c>
      <c r="F8448" s="3" t="s">
        <v>20979</v>
      </c>
      <c r="G8448" s="3" t="s">
        <v>3400</v>
      </c>
      <c r="H8448" s="3" t="s">
        <v>3401</v>
      </c>
      <c r="I8448" s="3" t="s">
        <v>5651</v>
      </c>
      <c r="J8448" s="3" t="s">
        <v>920</v>
      </c>
      <c r="K8448" s="3" t="s">
        <v>4071</v>
      </c>
      <c r="L8448" s="3" t="s">
        <v>4072</v>
      </c>
      <c r="M8448" s="4">
        <v>2458.13</v>
      </c>
      <c r="N8448" s="5" t="s">
        <v>21038</v>
      </c>
    </row>
    <row r="8449" spans="1:14" customFormat="1" ht="15" hidden="1" x14ac:dyDescent="0.25">
      <c r="A8449" s="6" t="s">
        <v>19406</v>
      </c>
      <c r="B8449" s="7" t="s">
        <v>21039</v>
      </c>
      <c r="C8449" s="7" t="s">
        <v>16</v>
      </c>
      <c r="D8449" s="8" t="s">
        <v>193</v>
      </c>
      <c r="E8449" s="8" t="s">
        <v>6438</v>
      </c>
      <c r="F8449" s="8" t="s">
        <v>20979</v>
      </c>
      <c r="G8449" s="8" t="s">
        <v>4260</v>
      </c>
      <c r="H8449" s="8" t="s">
        <v>4261</v>
      </c>
      <c r="I8449" s="8" t="s">
        <v>5651</v>
      </c>
      <c r="J8449" s="8" t="s">
        <v>920</v>
      </c>
      <c r="K8449" s="8" t="s">
        <v>4071</v>
      </c>
      <c r="L8449" s="8" t="s">
        <v>4072</v>
      </c>
      <c r="M8449" s="9">
        <v>13459.9</v>
      </c>
      <c r="N8449" s="10" t="s">
        <v>21040</v>
      </c>
    </row>
    <row r="8450" spans="1:14" customFormat="1" ht="15" hidden="1" x14ac:dyDescent="0.25">
      <c r="A8450" s="1" t="s">
        <v>19406</v>
      </c>
      <c r="B8450" s="2" t="s">
        <v>21041</v>
      </c>
      <c r="C8450" s="2" t="s">
        <v>16</v>
      </c>
      <c r="D8450" s="3" t="s">
        <v>193</v>
      </c>
      <c r="E8450" s="3" t="s">
        <v>6438</v>
      </c>
      <c r="F8450" s="3" t="s">
        <v>20979</v>
      </c>
      <c r="G8450" s="3" t="s">
        <v>4398</v>
      </c>
      <c r="H8450" s="3" t="s">
        <v>4399</v>
      </c>
      <c r="I8450" s="3" t="s">
        <v>5651</v>
      </c>
      <c r="J8450" s="3" t="s">
        <v>920</v>
      </c>
      <c r="K8450" s="3" t="s">
        <v>4071</v>
      </c>
      <c r="L8450" s="3" t="s">
        <v>4072</v>
      </c>
      <c r="M8450" s="4">
        <v>1296.45</v>
      </c>
      <c r="N8450" s="5" t="s">
        <v>21042</v>
      </c>
    </row>
    <row r="8451" spans="1:14" x14ac:dyDescent="0.35">
      <c r="A8451" s="61" t="s">
        <v>19406</v>
      </c>
      <c r="B8451" s="62" t="s">
        <v>21043</v>
      </c>
      <c r="C8451" s="62" t="s">
        <v>16</v>
      </c>
      <c r="D8451" s="63" t="s">
        <v>193</v>
      </c>
      <c r="E8451" s="63" t="s">
        <v>8653</v>
      </c>
      <c r="F8451" s="63" t="s">
        <v>6502</v>
      </c>
      <c r="G8451" s="63" t="s">
        <v>20998</v>
      </c>
      <c r="H8451" s="63" t="s">
        <v>20999</v>
      </c>
      <c r="I8451" s="63" t="s">
        <v>3818</v>
      </c>
      <c r="J8451" s="63" t="s">
        <v>3819</v>
      </c>
      <c r="K8451" s="63" t="s">
        <v>3051</v>
      </c>
      <c r="L8451" s="63" t="s">
        <v>3052</v>
      </c>
      <c r="M8451" s="64">
        <v>31998392.039999999</v>
      </c>
      <c r="N8451" s="65" t="s">
        <v>21044</v>
      </c>
    </row>
    <row r="8452" spans="1:14" x14ac:dyDescent="0.35">
      <c r="A8452" s="66" t="s">
        <v>19406</v>
      </c>
      <c r="B8452" s="67" t="s">
        <v>21045</v>
      </c>
      <c r="C8452" s="67" t="s">
        <v>16</v>
      </c>
      <c r="D8452" s="68" t="s">
        <v>193</v>
      </c>
      <c r="E8452" s="68" t="s">
        <v>8653</v>
      </c>
      <c r="F8452" s="68" t="s">
        <v>6502</v>
      </c>
      <c r="G8452" s="68" t="s">
        <v>20998</v>
      </c>
      <c r="H8452" s="68" t="s">
        <v>20999</v>
      </c>
      <c r="I8452" s="68" t="s">
        <v>3818</v>
      </c>
      <c r="J8452" s="68" t="s">
        <v>3819</v>
      </c>
      <c r="K8452" s="68" t="s">
        <v>3051</v>
      </c>
      <c r="L8452" s="68" t="s">
        <v>3052</v>
      </c>
      <c r="M8452" s="69">
        <v>31666666.66</v>
      </c>
      <c r="N8452" s="70" t="s">
        <v>21046</v>
      </c>
    </row>
    <row r="8453" spans="1:14" x14ac:dyDescent="0.35">
      <c r="A8453" s="61" t="s">
        <v>19406</v>
      </c>
      <c r="B8453" s="62" t="s">
        <v>21047</v>
      </c>
      <c r="C8453" s="62" t="s">
        <v>16</v>
      </c>
      <c r="D8453" s="63" t="s">
        <v>193</v>
      </c>
      <c r="E8453" s="63" t="s">
        <v>8653</v>
      </c>
      <c r="F8453" s="63" t="s">
        <v>6502</v>
      </c>
      <c r="G8453" s="63" t="s">
        <v>20998</v>
      </c>
      <c r="H8453" s="63" t="s">
        <v>20999</v>
      </c>
      <c r="I8453" s="63" t="s">
        <v>3818</v>
      </c>
      <c r="J8453" s="63" t="s">
        <v>3819</v>
      </c>
      <c r="K8453" s="63" t="s">
        <v>3051</v>
      </c>
      <c r="L8453" s="63" t="s">
        <v>3052</v>
      </c>
      <c r="M8453" s="64">
        <v>47499999.990000002</v>
      </c>
      <c r="N8453" s="65" t="s">
        <v>21048</v>
      </c>
    </row>
    <row r="8454" spans="1:14" x14ac:dyDescent="0.35">
      <c r="A8454" s="66" t="s">
        <v>19406</v>
      </c>
      <c r="B8454" s="67" t="s">
        <v>21049</v>
      </c>
      <c r="C8454" s="67" t="s">
        <v>16</v>
      </c>
      <c r="D8454" s="68" t="s">
        <v>193</v>
      </c>
      <c r="E8454" s="68" t="s">
        <v>8653</v>
      </c>
      <c r="F8454" s="68" t="s">
        <v>6502</v>
      </c>
      <c r="G8454" s="68" t="s">
        <v>20998</v>
      </c>
      <c r="H8454" s="68" t="s">
        <v>20999</v>
      </c>
      <c r="I8454" s="68" t="s">
        <v>3818</v>
      </c>
      <c r="J8454" s="68" t="s">
        <v>3819</v>
      </c>
      <c r="K8454" s="68" t="s">
        <v>3051</v>
      </c>
      <c r="L8454" s="68" t="s">
        <v>3052</v>
      </c>
      <c r="M8454" s="69">
        <v>15833333.33</v>
      </c>
      <c r="N8454" s="70" t="s">
        <v>21050</v>
      </c>
    </row>
    <row r="8455" spans="1:14" x14ac:dyDescent="0.35">
      <c r="A8455" s="61" t="s">
        <v>19406</v>
      </c>
      <c r="B8455" s="62" t="s">
        <v>21051</v>
      </c>
      <c r="C8455" s="62" t="s">
        <v>16</v>
      </c>
      <c r="D8455" s="63" t="s">
        <v>193</v>
      </c>
      <c r="E8455" s="63" t="s">
        <v>8653</v>
      </c>
      <c r="F8455" s="63" t="s">
        <v>6502</v>
      </c>
      <c r="G8455" s="63" t="s">
        <v>20998</v>
      </c>
      <c r="H8455" s="63" t="s">
        <v>20999</v>
      </c>
      <c r="I8455" s="63" t="s">
        <v>3818</v>
      </c>
      <c r="J8455" s="63" t="s">
        <v>3819</v>
      </c>
      <c r="K8455" s="63" t="s">
        <v>3051</v>
      </c>
      <c r="L8455" s="63" t="s">
        <v>3052</v>
      </c>
      <c r="M8455" s="64">
        <v>15833333.33</v>
      </c>
      <c r="N8455" s="65" t="s">
        <v>21052</v>
      </c>
    </row>
    <row r="8456" spans="1:14" x14ac:dyDescent="0.35">
      <c r="A8456" s="66" t="s">
        <v>19406</v>
      </c>
      <c r="B8456" s="67" t="s">
        <v>21053</v>
      </c>
      <c r="C8456" s="67" t="s">
        <v>16</v>
      </c>
      <c r="D8456" s="68" t="s">
        <v>193</v>
      </c>
      <c r="E8456" s="68" t="s">
        <v>8653</v>
      </c>
      <c r="F8456" s="68" t="s">
        <v>6502</v>
      </c>
      <c r="G8456" s="68" t="s">
        <v>20998</v>
      </c>
      <c r="H8456" s="68" t="s">
        <v>20999</v>
      </c>
      <c r="I8456" s="68" t="s">
        <v>3818</v>
      </c>
      <c r="J8456" s="68" t="s">
        <v>3819</v>
      </c>
      <c r="K8456" s="68" t="s">
        <v>3051</v>
      </c>
      <c r="L8456" s="68" t="s">
        <v>3052</v>
      </c>
      <c r="M8456" s="69">
        <v>4035833.24</v>
      </c>
      <c r="N8456" s="70" t="s">
        <v>21054</v>
      </c>
    </row>
    <row r="8457" spans="1:14" x14ac:dyDescent="0.35">
      <c r="A8457" s="61" t="s">
        <v>19406</v>
      </c>
      <c r="B8457" s="62" t="s">
        <v>21055</v>
      </c>
      <c r="C8457" s="62" t="s">
        <v>16</v>
      </c>
      <c r="D8457" s="63" t="s">
        <v>193</v>
      </c>
      <c r="E8457" s="63" t="s">
        <v>8653</v>
      </c>
      <c r="F8457" s="63" t="s">
        <v>6502</v>
      </c>
      <c r="G8457" s="63" t="s">
        <v>20998</v>
      </c>
      <c r="H8457" s="63" t="s">
        <v>20999</v>
      </c>
      <c r="I8457" s="63" t="s">
        <v>3818</v>
      </c>
      <c r="J8457" s="63" t="s">
        <v>3819</v>
      </c>
      <c r="K8457" s="63" t="s">
        <v>3051</v>
      </c>
      <c r="L8457" s="63" t="s">
        <v>3052</v>
      </c>
      <c r="M8457" s="64">
        <v>31666666.640000001</v>
      </c>
      <c r="N8457" s="65" t="s">
        <v>21056</v>
      </c>
    </row>
    <row r="8458" spans="1:14" x14ac:dyDescent="0.35">
      <c r="A8458" s="66" t="s">
        <v>19406</v>
      </c>
      <c r="B8458" s="67" t="s">
        <v>21057</v>
      </c>
      <c r="C8458" s="67" t="s">
        <v>16</v>
      </c>
      <c r="D8458" s="68" t="s">
        <v>193</v>
      </c>
      <c r="E8458" s="68" t="s">
        <v>8653</v>
      </c>
      <c r="F8458" s="68" t="s">
        <v>6502</v>
      </c>
      <c r="G8458" s="68" t="s">
        <v>20998</v>
      </c>
      <c r="H8458" s="68" t="s">
        <v>20999</v>
      </c>
      <c r="I8458" s="68" t="s">
        <v>3818</v>
      </c>
      <c r="J8458" s="68" t="s">
        <v>3819</v>
      </c>
      <c r="K8458" s="68" t="s">
        <v>3051</v>
      </c>
      <c r="L8458" s="68" t="s">
        <v>3052</v>
      </c>
      <c r="M8458" s="69">
        <v>7125000</v>
      </c>
      <c r="N8458" s="70" t="s">
        <v>21058</v>
      </c>
    </row>
    <row r="8459" spans="1:14" x14ac:dyDescent="0.35">
      <c r="A8459" s="61" t="s">
        <v>19406</v>
      </c>
      <c r="B8459" s="62" t="s">
        <v>21059</v>
      </c>
      <c r="C8459" s="62" t="s">
        <v>16</v>
      </c>
      <c r="D8459" s="63" t="s">
        <v>193</v>
      </c>
      <c r="E8459" s="63" t="s">
        <v>8653</v>
      </c>
      <c r="F8459" s="63" t="s">
        <v>6502</v>
      </c>
      <c r="G8459" s="63" t="s">
        <v>20998</v>
      </c>
      <c r="H8459" s="63" t="s">
        <v>20999</v>
      </c>
      <c r="I8459" s="63" t="s">
        <v>3818</v>
      </c>
      <c r="J8459" s="63" t="s">
        <v>3819</v>
      </c>
      <c r="K8459" s="63" t="s">
        <v>3051</v>
      </c>
      <c r="L8459" s="63" t="s">
        <v>3052</v>
      </c>
      <c r="M8459" s="64">
        <v>15833333.33</v>
      </c>
      <c r="N8459" s="65" t="s">
        <v>21060</v>
      </c>
    </row>
    <row r="8460" spans="1:14" x14ac:dyDescent="0.35">
      <c r="A8460" s="66" t="s">
        <v>19406</v>
      </c>
      <c r="B8460" s="67" t="s">
        <v>21061</v>
      </c>
      <c r="C8460" s="67" t="s">
        <v>16</v>
      </c>
      <c r="D8460" s="68" t="s">
        <v>193</v>
      </c>
      <c r="E8460" s="68" t="s">
        <v>8653</v>
      </c>
      <c r="F8460" s="68" t="s">
        <v>6502</v>
      </c>
      <c r="G8460" s="68" t="s">
        <v>20998</v>
      </c>
      <c r="H8460" s="68" t="s">
        <v>20999</v>
      </c>
      <c r="I8460" s="68" t="s">
        <v>3818</v>
      </c>
      <c r="J8460" s="68" t="s">
        <v>3819</v>
      </c>
      <c r="K8460" s="68" t="s">
        <v>3051</v>
      </c>
      <c r="L8460" s="68" t="s">
        <v>3052</v>
      </c>
      <c r="M8460" s="69">
        <v>15833333.33</v>
      </c>
      <c r="N8460" s="70" t="s">
        <v>21062</v>
      </c>
    </row>
    <row r="8461" spans="1:14" x14ac:dyDescent="0.35">
      <c r="A8461" s="61" t="s">
        <v>19406</v>
      </c>
      <c r="B8461" s="62" t="s">
        <v>21063</v>
      </c>
      <c r="C8461" s="62" t="s">
        <v>16</v>
      </c>
      <c r="D8461" s="63" t="s">
        <v>193</v>
      </c>
      <c r="E8461" s="63" t="s">
        <v>8653</v>
      </c>
      <c r="F8461" s="63" t="s">
        <v>6502</v>
      </c>
      <c r="G8461" s="63" t="s">
        <v>20998</v>
      </c>
      <c r="H8461" s="63" t="s">
        <v>20999</v>
      </c>
      <c r="I8461" s="63" t="s">
        <v>3818</v>
      </c>
      <c r="J8461" s="63" t="s">
        <v>3819</v>
      </c>
      <c r="K8461" s="63" t="s">
        <v>3051</v>
      </c>
      <c r="L8461" s="63" t="s">
        <v>3052</v>
      </c>
      <c r="M8461" s="64">
        <v>15833333.33</v>
      </c>
      <c r="N8461" s="65" t="s">
        <v>21064</v>
      </c>
    </row>
    <row r="8462" spans="1:14" x14ac:dyDescent="0.35">
      <c r="A8462" s="66" t="s">
        <v>19406</v>
      </c>
      <c r="B8462" s="67" t="s">
        <v>21065</v>
      </c>
      <c r="C8462" s="67" t="s">
        <v>16</v>
      </c>
      <c r="D8462" s="68" t="s">
        <v>193</v>
      </c>
      <c r="E8462" s="68" t="s">
        <v>8653</v>
      </c>
      <c r="F8462" s="68" t="s">
        <v>6502</v>
      </c>
      <c r="G8462" s="68" t="s">
        <v>20998</v>
      </c>
      <c r="H8462" s="68" t="s">
        <v>20999</v>
      </c>
      <c r="I8462" s="68" t="s">
        <v>3818</v>
      </c>
      <c r="J8462" s="68" t="s">
        <v>3819</v>
      </c>
      <c r="K8462" s="68" t="s">
        <v>3051</v>
      </c>
      <c r="L8462" s="68" t="s">
        <v>3052</v>
      </c>
      <c r="M8462" s="69">
        <v>15833333.33</v>
      </c>
      <c r="N8462" s="70" t="s">
        <v>21066</v>
      </c>
    </row>
    <row r="8463" spans="1:14" x14ac:dyDescent="0.35">
      <c r="A8463" s="61" t="s">
        <v>19406</v>
      </c>
      <c r="B8463" s="62" t="s">
        <v>21067</v>
      </c>
      <c r="C8463" s="62" t="s">
        <v>16</v>
      </c>
      <c r="D8463" s="63" t="s">
        <v>193</v>
      </c>
      <c r="E8463" s="63" t="s">
        <v>8653</v>
      </c>
      <c r="F8463" s="63" t="s">
        <v>6502</v>
      </c>
      <c r="G8463" s="63" t="s">
        <v>20998</v>
      </c>
      <c r="H8463" s="63" t="s">
        <v>20999</v>
      </c>
      <c r="I8463" s="63" t="s">
        <v>3818</v>
      </c>
      <c r="J8463" s="63" t="s">
        <v>3819</v>
      </c>
      <c r="K8463" s="63" t="s">
        <v>3051</v>
      </c>
      <c r="L8463" s="63" t="s">
        <v>3052</v>
      </c>
      <c r="M8463" s="64">
        <v>15833333.33</v>
      </c>
      <c r="N8463" s="65" t="s">
        <v>21068</v>
      </c>
    </row>
    <row r="8464" spans="1:14" x14ac:dyDescent="0.35">
      <c r="A8464" s="66" t="s">
        <v>19406</v>
      </c>
      <c r="B8464" s="67" t="s">
        <v>21069</v>
      </c>
      <c r="C8464" s="67" t="s">
        <v>16</v>
      </c>
      <c r="D8464" s="68" t="s">
        <v>193</v>
      </c>
      <c r="E8464" s="68" t="s">
        <v>8653</v>
      </c>
      <c r="F8464" s="68" t="s">
        <v>6502</v>
      </c>
      <c r="G8464" s="68" t="s">
        <v>20998</v>
      </c>
      <c r="H8464" s="68" t="s">
        <v>20999</v>
      </c>
      <c r="I8464" s="68" t="s">
        <v>3818</v>
      </c>
      <c r="J8464" s="68" t="s">
        <v>3819</v>
      </c>
      <c r="K8464" s="68" t="s">
        <v>3051</v>
      </c>
      <c r="L8464" s="68" t="s">
        <v>3052</v>
      </c>
      <c r="M8464" s="69">
        <v>2738601.12</v>
      </c>
      <c r="N8464" s="70" t="s">
        <v>21070</v>
      </c>
    </row>
    <row r="8465" spans="1:14" x14ac:dyDescent="0.35">
      <c r="A8465" s="61" t="s">
        <v>19406</v>
      </c>
      <c r="B8465" s="62" t="s">
        <v>21071</v>
      </c>
      <c r="C8465" s="62" t="s">
        <v>16</v>
      </c>
      <c r="D8465" s="63" t="s">
        <v>193</v>
      </c>
      <c r="E8465" s="63" t="s">
        <v>8653</v>
      </c>
      <c r="F8465" s="63" t="s">
        <v>6502</v>
      </c>
      <c r="G8465" s="63" t="s">
        <v>20998</v>
      </c>
      <c r="H8465" s="63" t="s">
        <v>20999</v>
      </c>
      <c r="I8465" s="63" t="s">
        <v>3818</v>
      </c>
      <c r="J8465" s="63" t="s">
        <v>3819</v>
      </c>
      <c r="K8465" s="63" t="s">
        <v>3051</v>
      </c>
      <c r="L8465" s="63" t="s">
        <v>3052</v>
      </c>
      <c r="M8465" s="64">
        <v>2738601.12</v>
      </c>
      <c r="N8465" s="65" t="s">
        <v>21072</v>
      </c>
    </row>
    <row r="8466" spans="1:14" x14ac:dyDescent="0.35">
      <c r="A8466" s="66" t="s">
        <v>19406</v>
      </c>
      <c r="B8466" s="67" t="s">
        <v>21073</v>
      </c>
      <c r="C8466" s="67" t="s">
        <v>16</v>
      </c>
      <c r="D8466" s="68" t="s">
        <v>193</v>
      </c>
      <c r="E8466" s="68" t="s">
        <v>8653</v>
      </c>
      <c r="F8466" s="68" t="s">
        <v>6502</v>
      </c>
      <c r="G8466" s="68" t="s">
        <v>20998</v>
      </c>
      <c r="H8466" s="68" t="s">
        <v>20999</v>
      </c>
      <c r="I8466" s="68" t="s">
        <v>3818</v>
      </c>
      <c r="J8466" s="68" t="s">
        <v>3819</v>
      </c>
      <c r="K8466" s="68" t="s">
        <v>3051</v>
      </c>
      <c r="L8466" s="68" t="s">
        <v>3052</v>
      </c>
      <c r="M8466" s="69">
        <v>2738601.12</v>
      </c>
      <c r="N8466" s="70" t="s">
        <v>21074</v>
      </c>
    </row>
    <row r="8467" spans="1:14" x14ac:dyDescent="0.35">
      <c r="A8467" s="61" t="s">
        <v>19406</v>
      </c>
      <c r="B8467" s="62" t="s">
        <v>21075</v>
      </c>
      <c r="C8467" s="62" t="s">
        <v>16</v>
      </c>
      <c r="D8467" s="63" t="s">
        <v>193</v>
      </c>
      <c r="E8467" s="63" t="s">
        <v>8653</v>
      </c>
      <c r="F8467" s="63" t="s">
        <v>6502</v>
      </c>
      <c r="G8467" s="63" t="s">
        <v>20998</v>
      </c>
      <c r="H8467" s="63" t="s">
        <v>20999</v>
      </c>
      <c r="I8467" s="63" t="s">
        <v>3818</v>
      </c>
      <c r="J8467" s="63" t="s">
        <v>3819</v>
      </c>
      <c r="K8467" s="63" t="s">
        <v>3051</v>
      </c>
      <c r="L8467" s="63" t="s">
        <v>3052</v>
      </c>
      <c r="M8467" s="64">
        <v>2738601.12</v>
      </c>
      <c r="N8467" s="65" t="s">
        <v>21076</v>
      </c>
    </row>
    <row r="8468" spans="1:14" x14ac:dyDescent="0.35">
      <c r="A8468" s="66" t="s">
        <v>19406</v>
      </c>
      <c r="B8468" s="67" t="s">
        <v>21077</v>
      </c>
      <c r="C8468" s="67" t="s">
        <v>16</v>
      </c>
      <c r="D8468" s="68" t="s">
        <v>193</v>
      </c>
      <c r="E8468" s="68" t="s">
        <v>8653</v>
      </c>
      <c r="F8468" s="68" t="s">
        <v>6502</v>
      </c>
      <c r="G8468" s="68" t="s">
        <v>20998</v>
      </c>
      <c r="H8468" s="68" t="s">
        <v>20999</v>
      </c>
      <c r="I8468" s="68" t="s">
        <v>3818</v>
      </c>
      <c r="J8468" s="68" t="s">
        <v>3819</v>
      </c>
      <c r="K8468" s="68" t="s">
        <v>3051</v>
      </c>
      <c r="L8468" s="68" t="s">
        <v>3052</v>
      </c>
      <c r="M8468" s="69">
        <v>5477202.2400000002</v>
      </c>
      <c r="N8468" s="70" t="s">
        <v>21078</v>
      </c>
    </row>
    <row r="8469" spans="1:14" x14ac:dyDescent="0.35">
      <c r="A8469" s="61" t="s">
        <v>19406</v>
      </c>
      <c r="B8469" s="62" t="s">
        <v>21079</v>
      </c>
      <c r="C8469" s="62" t="s">
        <v>16</v>
      </c>
      <c r="D8469" s="63" t="s">
        <v>193</v>
      </c>
      <c r="E8469" s="63" t="s">
        <v>8653</v>
      </c>
      <c r="F8469" s="63" t="s">
        <v>6502</v>
      </c>
      <c r="G8469" s="63" t="s">
        <v>20998</v>
      </c>
      <c r="H8469" s="63" t="s">
        <v>20999</v>
      </c>
      <c r="I8469" s="63" t="s">
        <v>3818</v>
      </c>
      <c r="J8469" s="63" t="s">
        <v>3819</v>
      </c>
      <c r="K8469" s="63" t="s">
        <v>3051</v>
      </c>
      <c r="L8469" s="63" t="s">
        <v>3052</v>
      </c>
      <c r="M8469" s="64">
        <v>2738601.12</v>
      </c>
      <c r="N8469" s="65" t="s">
        <v>21080</v>
      </c>
    </row>
    <row r="8470" spans="1:14" x14ac:dyDescent="0.35">
      <c r="A8470" s="66" t="s">
        <v>19406</v>
      </c>
      <c r="B8470" s="67" t="s">
        <v>21081</v>
      </c>
      <c r="C8470" s="67" t="s">
        <v>16</v>
      </c>
      <c r="D8470" s="68" t="s">
        <v>193</v>
      </c>
      <c r="E8470" s="68" t="s">
        <v>8653</v>
      </c>
      <c r="F8470" s="68" t="s">
        <v>6502</v>
      </c>
      <c r="G8470" s="68" t="s">
        <v>20998</v>
      </c>
      <c r="H8470" s="68" t="s">
        <v>20999</v>
      </c>
      <c r="I8470" s="68" t="s">
        <v>3818</v>
      </c>
      <c r="J8470" s="68" t="s">
        <v>3819</v>
      </c>
      <c r="K8470" s="68" t="s">
        <v>3051</v>
      </c>
      <c r="L8470" s="68" t="s">
        <v>3052</v>
      </c>
      <c r="M8470" s="69">
        <v>2738601.12</v>
      </c>
      <c r="N8470" s="70" t="s">
        <v>21082</v>
      </c>
    </row>
    <row r="8471" spans="1:14" x14ac:dyDescent="0.35">
      <c r="A8471" s="61" t="s">
        <v>19406</v>
      </c>
      <c r="B8471" s="62" t="s">
        <v>21083</v>
      </c>
      <c r="C8471" s="62" t="s">
        <v>16</v>
      </c>
      <c r="D8471" s="63" t="s">
        <v>193</v>
      </c>
      <c r="E8471" s="63" t="s">
        <v>8653</v>
      </c>
      <c r="F8471" s="63" t="s">
        <v>6502</v>
      </c>
      <c r="G8471" s="63" t="s">
        <v>20998</v>
      </c>
      <c r="H8471" s="63" t="s">
        <v>20999</v>
      </c>
      <c r="I8471" s="63" t="s">
        <v>3818</v>
      </c>
      <c r="J8471" s="63" t="s">
        <v>3819</v>
      </c>
      <c r="K8471" s="63" t="s">
        <v>3051</v>
      </c>
      <c r="L8471" s="63" t="s">
        <v>3052</v>
      </c>
      <c r="M8471" s="64">
        <v>2738601.12</v>
      </c>
      <c r="N8471" s="65" t="s">
        <v>21084</v>
      </c>
    </row>
    <row r="8472" spans="1:14" x14ac:dyDescent="0.35">
      <c r="A8472" s="66" t="s">
        <v>19406</v>
      </c>
      <c r="B8472" s="67" t="s">
        <v>21085</v>
      </c>
      <c r="C8472" s="67" t="s">
        <v>16</v>
      </c>
      <c r="D8472" s="68" t="s">
        <v>193</v>
      </c>
      <c r="E8472" s="68" t="s">
        <v>8653</v>
      </c>
      <c r="F8472" s="68" t="s">
        <v>6502</v>
      </c>
      <c r="G8472" s="68" t="s">
        <v>20998</v>
      </c>
      <c r="H8472" s="68" t="s">
        <v>20999</v>
      </c>
      <c r="I8472" s="68" t="s">
        <v>3818</v>
      </c>
      <c r="J8472" s="68" t="s">
        <v>3819</v>
      </c>
      <c r="K8472" s="68" t="s">
        <v>3051</v>
      </c>
      <c r="L8472" s="68" t="s">
        <v>3052</v>
      </c>
      <c r="M8472" s="69">
        <v>5477202.2400000002</v>
      </c>
      <c r="N8472" s="70" t="s">
        <v>21086</v>
      </c>
    </row>
    <row r="8473" spans="1:14" x14ac:dyDescent="0.35">
      <c r="A8473" s="61" t="s">
        <v>19406</v>
      </c>
      <c r="B8473" s="62" t="s">
        <v>21087</v>
      </c>
      <c r="C8473" s="62" t="s">
        <v>16</v>
      </c>
      <c r="D8473" s="63" t="s">
        <v>193</v>
      </c>
      <c r="E8473" s="63" t="s">
        <v>8653</v>
      </c>
      <c r="F8473" s="63" t="s">
        <v>6502</v>
      </c>
      <c r="G8473" s="63" t="s">
        <v>20998</v>
      </c>
      <c r="H8473" s="63" t="s">
        <v>20999</v>
      </c>
      <c r="I8473" s="63" t="s">
        <v>3818</v>
      </c>
      <c r="J8473" s="63" t="s">
        <v>3819</v>
      </c>
      <c r="K8473" s="63" t="s">
        <v>3051</v>
      </c>
      <c r="L8473" s="63" t="s">
        <v>3052</v>
      </c>
      <c r="M8473" s="64">
        <v>2738601.12</v>
      </c>
      <c r="N8473" s="65" t="s">
        <v>21088</v>
      </c>
    </row>
    <row r="8474" spans="1:14" x14ac:dyDescent="0.35">
      <c r="A8474" s="66" t="s">
        <v>19406</v>
      </c>
      <c r="B8474" s="67" t="s">
        <v>21089</v>
      </c>
      <c r="C8474" s="67" t="s">
        <v>16</v>
      </c>
      <c r="D8474" s="68" t="s">
        <v>193</v>
      </c>
      <c r="E8474" s="68" t="s">
        <v>8653</v>
      </c>
      <c r="F8474" s="68" t="s">
        <v>6502</v>
      </c>
      <c r="G8474" s="68" t="s">
        <v>20998</v>
      </c>
      <c r="H8474" s="68" t="s">
        <v>20999</v>
      </c>
      <c r="I8474" s="68" t="s">
        <v>3818</v>
      </c>
      <c r="J8474" s="68" t="s">
        <v>3819</v>
      </c>
      <c r="K8474" s="68" t="s">
        <v>3051</v>
      </c>
      <c r="L8474" s="68" t="s">
        <v>3052</v>
      </c>
      <c r="M8474" s="69">
        <v>2556027.71</v>
      </c>
      <c r="N8474" s="70" t="s">
        <v>21090</v>
      </c>
    </row>
    <row r="8475" spans="1:14" x14ac:dyDescent="0.35">
      <c r="A8475" s="61" t="s">
        <v>19406</v>
      </c>
      <c r="B8475" s="62" t="s">
        <v>21091</v>
      </c>
      <c r="C8475" s="62" t="s">
        <v>16</v>
      </c>
      <c r="D8475" s="63" t="s">
        <v>193</v>
      </c>
      <c r="E8475" s="63" t="s">
        <v>8653</v>
      </c>
      <c r="F8475" s="63" t="s">
        <v>6502</v>
      </c>
      <c r="G8475" s="63" t="s">
        <v>20998</v>
      </c>
      <c r="H8475" s="63" t="s">
        <v>20999</v>
      </c>
      <c r="I8475" s="63" t="s">
        <v>3818</v>
      </c>
      <c r="J8475" s="63" t="s">
        <v>3819</v>
      </c>
      <c r="K8475" s="63" t="s">
        <v>3051</v>
      </c>
      <c r="L8475" s="63" t="s">
        <v>3052</v>
      </c>
      <c r="M8475" s="64">
        <v>8215803.3600000003</v>
      </c>
      <c r="N8475" s="65" t="s">
        <v>21092</v>
      </c>
    </row>
    <row r="8476" spans="1:14" x14ac:dyDescent="0.35">
      <c r="A8476" s="66" t="s">
        <v>19406</v>
      </c>
      <c r="B8476" s="67" t="s">
        <v>21093</v>
      </c>
      <c r="C8476" s="67" t="s">
        <v>16</v>
      </c>
      <c r="D8476" s="68" t="s">
        <v>193</v>
      </c>
      <c r="E8476" s="68" t="s">
        <v>8653</v>
      </c>
      <c r="F8476" s="68" t="s">
        <v>6502</v>
      </c>
      <c r="G8476" s="68" t="s">
        <v>20998</v>
      </c>
      <c r="H8476" s="68" t="s">
        <v>20999</v>
      </c>
      <c r="I8476" s="68" t="s">
        <v>3818</v>
      </c>
      <c r="J8476" s="68" t="s">
        <v>3819</v>
      </c>
      <c r="K8476" s="68" t="s">
        <v>3051</v>
      </c>
      <c r="L8476" s="68" t="s">
        <v>3052</v>
      </c>
      <c r="M8476" s="69">
        <v>49963238.039999999</v>
      </c>
      <c r="N8476" s="70" t="s">
        <v>21094</v>
      </c>
    </row>
    <row r="8477" spans="1:14" x14ac:dyDescent="0.35">
      <c r="A8477" s="61" t="s">
        <v>19406</v>
      </c>
      <c r="B8477" s="62" t="s">
        <v>21095</v>
      </c>
      <c r="C8477" s="62" t="s">
        <v>16</v>
      </c>
      <c r="D8477" s="63" t="s">
        <v>193</v>
      </c>
      <c r="E8477" s="63" t="s">
        <v>8653</v>
      </c>
      <c r="F8477" s="63" t="s">
        <v>6502</v>
      </c>
      <c r="G8477" s="63" t="s">
        <v>20998</v>
      </c>
      <c r="H8477" s="63" t="s">
        <v>20999</v>
      </c>
      <c r="I8477" s="63" t="s">
        <v>5637</v>
      </c>
      <c r="J8477" s="63" t="s">
        <v>4067</v>
      </c>
      <c r="K8477" s="63" t="s">
        <v>3051</v>
      </c>
      <c r="L8477" s="63" t="s">
        <v>3052</v>
      </c>
      <c r="M8477" s="64">
        <v>12757.16</v>
      </c>
      <c r="N8477" s="65" t="s">
        <v>21096</v>
      </c>
    </row>
    <row r="8478" spans="1:14" customFormat="1" ht="15" hidden="1" x14ac:dyDescent="0.25">
      <c r="A8478" s="1" t="s">
        <v>19406</v>
      </c>
      <c r="B8478" s="2" t="s">
        <v>21097</v>
      </c>
      <c r="C8478" s="2" t="s">
        <v>9683</v>
      </c>
      <c r="D8478" s="3" t="s">
        <v>193</v>
      </c>
      <c r="E8478" s="3" t="s">
        <v>7710</v>
      </c>
      <c r="F8478" s="3" t="s">
        <v>18367</v>
      </c>
      <c r="G8478" s="3" t="s">
        <v>4076</v>
      </c>
      <c r="H8478" s="3" t="s">
        <v>4077</v>
      </c>
      <c r="I8478" s="3" t="s">
        <v>6700</v>
      </c>
      <c r="J8478" s="3" t="s">
        <v>3403</v>
      </c>
      <c r="K8478" s="3" t="s">
        <v>4071</v>
      </c>
      <c r="L8478" s="3" t="s">
        <v>4072</v>
      </c>
      <c r="M8478" s="4">
        <v>5867.46</v>
      </c>
      <c r="N8478" s="5" t="s">
        <v>18368</v>
      </c>
    </row>
    <row r="8479" spans="1:14" customFormat="1" ht="15" hidden="1" x14ac:dyDescent="0.25">
      <c r="A8479" s="6" t="s">
        <v>19406</v>
      </c>
      <c r="B8479" s="7" t="s">
        <v>21098</v>
      </c>
      <c r="C8479" s="7" t="s">
        <v>16</v>
      </c>
      <c r="D8479" s="8" t="s">
        <v>193</v>
      </c>
      <c r="E8479" s="8" t="s">
        <v>21099</v>
      </c>
      <c r="F8479" s="8" t="s">
        <v>6502</v>
      </c>
      <c r="G8479" s="8" t="s">
        <v>4300</v>
      </c>
      <c r="H8479" s="8" t="s">
        <v>4301</v>
      </c>
      <c r="I8479" s="8" t="s">
        <v>6389</v>
      </c>
      <c r="J8479" s="8" t="s">
        <v>625</v>
      </c>
      <c r="K8479" s="8" t="s">
        <v>4204</v>
      </c>
      <c r="L8479" s="8" t="s">
        <v>4205</v>
      </c>
      <c r="M8479" s="9">
        <v>7790</v>
      </c>
      <c r="N8479" s="10" t="s">
        <v>21100</v>
      </c>
    </row>
    <row r="8480" spans="1:14" customFormat="1" ht="15" hidden="1" x14ac:dyDescent="0.25">
      <c r="A8480" s="1" t="s">
        <v>19406</v>
      </c>
      <c r="B8480" s="2" t="s">
        <v>21101</v>
      </c>
      <c r="C8480" s="2" t="s">
        <v>16</v>
      </c>
      <c r="D8480" s="3" t="s">
        <v>193</v>
      </c>
      <c r="E8480" s="3" t="s">
        <v>21099</v>
      </c>
      <c r="F8480" s="3" t="s">
        <v>6502</v>
      </c>
      <c r="G8480" s="3" t="s">
        <v>4260</v>
      </c>
      <c r="H8480" s="3" t="s">
        <v>4261</v>
      </c>
      <c r="I8480" s="3" t="s">
        <v>6389</v>
      </c>
      <c r="J8480" s="3" t="s">
        <v>625</v>
      </c>
      <c r="K8480" s="3" t="s">
        <v>4204</v>
      </c>
      <c r="L8480" s="3" t="s">
        <v>4205</v>
      </c>
      <c r="M8480" s="4">
        <v>3533.53</v>
      </c>
      <c r="N8480" s="5" t="s">
        <v>21102</v>
      </c>
    </row>
    <row r="8481" spans="1:14" customFormat="1" ht="15" hidden="1" x14ac:dyDescent="0.25">
      <c r="A8481" s="6" t="s">
        <v>19406</v>
      </c>
      <c r="B8481" s="7" t="s">
        <v>21103</v>
      </c>
      <c r="C8481" s="7" t="s">
        <v>16</v>
      </c>
      <c r="D8481" s="8" t="s">
        <v>193</v>
      </c>
      <c r="E8481" s="8" t="s">
        <v>21099</v>
      </c>
      <c r="F8481" s="8" t="s">
        <v>6502</v>
      </c>
      <c r="G8481" s="8" t="s">
        <v>4260</v>
      </c>
      <c r="H8481" s="8" t="s">
        <v>4261</v>
      </c>
      <c r="I8481" s="8" t="s">
        <v>6389</v>
      </c>
      <c r="J8481" s="8" t="s">
        <v>625</v>
      </c>
      <c r="K8481" s="8" t="s">
        <v>4204</v>
      </c>
      <c r="L8481" s="8" t="s">
        <v>4205</v>
      </c>
      <c r="M8481" s="9">
        <v>314.85000000000002</v>
      </c>
      <c r="N8481" s="10" t="s">
        <v>21104</v>
      </c>
    </row>
    <row r="8482" spans="1:14" customFormat="1" ht="15" hidden="1" x14ac:dyDescent="0.25">
      <c r="A8482" s="1" t="s">
        <v>19406</v>
      </c>
      <c r="B8482" s="2" t="s">
        <v>21105</v>
      </c>
      <c r="C8482" s="2" t="s">
        <v>16</v>
      </c>
      <c r="D8482" s="3" t="s">
        <v>193</v>
      </c>
      <c r="E8482" s="3" t="s">
        <v>21099</v>
      </c>
      <c r="F8482" s="3" t="s">
        <v>6502</v>
      </c>
      <c r="G8482" s="3" t="s">
        <v>3431</v>
      </c>
      <c r="H8482" s="3" t="s">
        <v>3407</v>
      </c>
      <c r="I8482" s="3" t="s">
        <v>6389</v>
      </c>
      <c r="J8482" s="3" t="s">
        <v>625</v>
      </c>
      <c r="K8482" s="3" t="s">
        <v>4204</v>
      </c>
      <c r="L8482" s="3" t="s">
        <v>4205</v>
      </c>
      <c r="M8482" s="4">
        <v>386.46</v>
      </c>
      <c r="N8482" s="5" t="s">
        <v>21106</v>
      </c>
    </row>
    <row r="8483" spans="1:14" customFormat="1" ht="15" hidden="1" x14ac:dyDescent="0.25">
      <c r="A8483" s="6" t="s">
        <v>19406</v>
      </c>
      <c r="B8483" s="7" t="s">
        <v>21107</v>
      </c>
      <c r="C8483" s="7" t="s">
        <v>16</v>
      </c>
      <c r="D8483" s="8" t="s">
        <v>193</v>
      </c>
      <c r="E8483" s="8" t="s">
        <v>10108</v>
      </c>
      <c r="F8483" s="8" t="s">
        <v>20979</v>
      </c>
      <c r="G8483" s="8" t="s">
        <v>5997</v>
      </c>
      <c r="H8483" s="8" t="s">
        <v>5998</v>
      </c>
      <c r="I8483" s="8" t="s">
        <v>7024</v>
      </c>
      <c r="J8483" s="8" t="s">
        <v>3439</v>
      </c>
      <c r="K8483" s="8" t="s">
        <v>19874</v>
      </c>
      <c r="L8483" s="8" t="s">
        <v>19875</v>
      </c>
      <c r="M8483" s="9">
        <v>5709.76</v>
      </c>
      <c r="N8483" s="10" t="s">
        <v>21108</v>
      </c>
    </row>
    <row r="8484" spans="1:14" customFormat="1" ht="15" hidden="1" x14ac:dyDescent="0.25">
      <c r="A8484" s="1" t="s">
        <v>19406</v>
      </c>
      <c r="B8484" s="2" t="s">
        <v>21109</v>
      </c>
      <c r="C8484" s="2" t="s">
        <v>16</v>
      </c>
      <c r="D8484" s="3" t="s">
        <v>193</v>
      </c>
      <c r="E8484" s="3" t="s">
        <v>10108</v>
      </c>
      <c r="F8484" s="3" t="s">
        <v>20979</v>
      </c>
      <c r="G8484" s="3" t="s">
        <v>5997</v>
      </c>
      <c r="H8484" s="3" t="s">
        <v>5998</v>
      </c>
      <c r="I8484" s="3" t="s">
        <v>7024</v>
      </c>
      <c r="J8484" s="3" t="s">
        <v>3439</v>
      </c>
      <c r="K8484" s="3" t="s">
        <v>19874</v>
      </c>
      <c r="L8484" s="3" t="s">
        <v>19875</v>
      </c>
      <c r="M8484" s="4">
        <v>7916.53</v>
      </c>
      <c r="N8484" s="5" t="s">
        <v>21110</v>
      </c>
    </row>
    <row r="8485" spans="1:14" customFormat="1" ht="15" hidden="1" x14ac:dyDescent="0.25">
      <c r="A8485" s="6" t="s">
        <v>19406</v>
      </c>
      <c r="B8485" s="7" t="s">
        <v>21111</v>
      </c>
      <c r="C8485" s="7" t="s">
        <v>16</v>
      </c>
      <c r="D8485" s="8" t="s">
        <v>193</v>
      </c>
      <c r="E8485" s="8" t="s">
        <v>10108</v>
      </c>
      <c r="F8485" s="8" t="s">
        <v>20979</v>
      </c>
      <c r="G8485" s="8" t="s">
        <v>6493</v>
      </c>
      <c r="H8485" s="8" t="s">
        <v>6494</v>
      </c>
      <c r="I8485" s="8" t="s">
        <v>7033</v>
      </c>
      <c r="J8485" s="8" t="s">
        <v>1061</v>
      </c>
      <c r="K8485" s="8" t="s">
        <v>19874</v>
      </c>
      <c r="L8485" s="8" t="s">
        <v>19875</v>
      </c>
      <c r="M8485" s="9">
        <v>382.89</v>
      </c>
      <c r="N8485" s="10" t="s">
        <v>21112</v>
      </c>
    </row>
    <row r="8486" spans="1:14" customFormat="1" ht="15" hidden="1" x14ac:dyDescent="0.25">
      <c r="A8486" s="1" t="s">
        <v>19406</v>
      </c>
      <c r="B8486" s="2" t="s">
        <v>21113</v>
      </c>
      <c r="C8486" s="2" t="s">
        <v>16</v>
      </c>
      <c r="D8486" s="3" t="s">
        <v>193</v>
      </c>
      <c r="E8486" s="3" t="s">
        <v>10108</v>
      </c>
      <c r="F8486" s="3" t="s">
        <v>20979</v>
      </c>
      <c r="G8486" s="3" t="s">
        <v>6493</v>
      </c>
      <c r="H8486" s="3" t="s">
        <v>6494</v>
      </c>
      <c r="I8486" s="3" t="s">
        <v>7033</v>
      </c>
      <c r="J8486" s="3" t="s">
        <v>1061</v>
      </c>
      <c r="K8486" s="3" t="s">
        <v>19874</v>
      </c>
      <c r="L8486" s="3" t="s">
        <v>19875</v>
      </c>
      <c r="M8486" s="4">
        <v>1.32</v>
      </c>
      <c r="N8486" s="5" t="s">
        <v>21114</v>
      </c>
    </row>
    <row r="8487" spans="1:14" customFormat="1" ht="15" hidden="1" x14ac:dyDescent="0.25">
      <c r="A8487" s="6" t="s">
        <v>19406</v>
      </c>
      <c r="B8487" s="7" t="s">
        <v>21115</v>
      </c>
      <c r="C8487" s="7" t="s">
        <v>16</v>
      </c>
      <c r="D8487" s="8" t="s">
        <v>193</v>
      </c>
      <c r="E8487" s="8" t="s">
        <v>10108</v>
      </c>
      <c r="F8487" s="8" t="s">
        <v>20979</v>
      </c>
      <c r="G8487" s="8" t="s">
        <v>3400</v>
      </c>
      <c r="H8487" s="8" t="s">
        <v>3401</v>
      </c>
      <c r="I8487" s="8" t="s">
        <v>7024</v>
      </c>
      <c r="J8487" s="8" t="s">
        <v>3439</v>
      </c>
      <c r="K8487" s="8" t="s">
        <v>19874</v>
      </c>
      <c r="L8487" s="8" t="s">
        <v>19875</v>
      </c>
      <c r="M8487" s="9">
        <v>248.96</v>
      </c>
      <c r="N8487" s="10" t="s">
        <v>21116</v>
      </c>
    </row>
    <row r="8488" spans="1:14" customFormat="1" ht="15" hidden="1" x14ac:dyDescent="0.25">
      <c r="A8488" s="1" t="s">
        <v>19406</v>
      </c>
      <c r="B8488" s="2" t="s">
        <v>21117</v>
      </c>
      <c r="C8488" s="2" t="s">
        <v>16</v>
      </c>
      <c r="D8488" s="3" t="s">
        <v>193</v>
      </c>
      <c r="E8488" s="3" t="s">
        <v>10108</v>
      </c>
      <c r="F8488" s="3" t="s">
        <v>20979</v>
      </c>
      <c r="G8488" s="3" t="s">
        <v>3400</v>
      </c>
      <c r="H8488" s="3" t="s">
        <v>3401</v>
      </c>
      <c r="I8488" s="3" t="s">
        <v>7024</v>
      </c>
      <c r="J8488" s="3" t="s">
        <v>3439</v>
      </c>
      <c r="K8488" s="3" t="s">
        <v>19874</v>
      </c>
      <c r="L8488" s="3" t="s">
        <v>19875</v>
      </c>
      <c r="M8488" s="4">
        <v>202.96</v>
      </c>
      <c r="N8488" s="5" t="s">
        <v>21118</v>
      </c>
    </row>
    <row r="8489" spans="1:14" customFormat="1" ht="15" hidden="1" x14ac:dyDescent="0.25">
      <c r="A8489" s="6" t="s">
        <v>19406</v>
      </c>
      <c r="B8489" s="7" t="s">
        <v>21119</v>
      </c>
      <c r="C8489" s="7" t="s">
        <v>16</v>
      </c>
      <c r="D8489" s="8" t="s">
        <v>193</v>
      </c>
      <c r="E8489" s="8" t="s">
        <v>10108</v>
      </c>
      <c r="F8489" s="8" t="s">
        <v>20979</v>
      </c>
      <c r="G8489" s="8" t="s">
        <v>3400</v>
      </c>
      <c r="H8489" s="8" t="s">
        <v>3401</v>
      </c>
      <c r="I8489" s="8" t="s">
        <v>7033</v>
      </c>
      <c r="J8489" s="8" t="s">
        <v>1061</v>
      </c>
      <c r="K8489" s="8" t="s">
        <v>19874</v>
      </c>
      <c r="L8489" s="8" t="s">
        <v>19875</v>
      </c>
      <c r="M8489" s="9">
        <v>16.440000000000001</v>
      </c>
      <c r="N8489" s="10" t="s">
        <v>21120</v>
      </c>
    </row>
    <row r="8490" spans="1:14" customFormat="1" ht="15" hidden="1" x14ac:dyDescent="0.25">
      <c r="A8490" s="1" t="s">
        <v>19406</v>
      </c>
      <c r="B8490" s="2" t="s">
        <v>21121</v>
      </c>
      <c r="C8490" s="2" t="s">
        <v>16</v>
      </c>
      <c r="D8490" s="3" t="s">
        <v>193</v>
      </c>
      <c r="E8490" s="3" t="s">
        <v>10108</v>
      </c>
      <c r="F8490" s="3" t="s">
        <v>20979</v>
      </c>
      <c r="G8490" s="3" t="s">
        <v>3400</v>
      </c>
      <c r="H8490" s="3" t="s">
        <v>3401</v>
      </c>
      <c r="I8490" s="3" t="s">
        <v>7033</v>
      </c>
      <c r="J8490" s="3" t="s">
        <v>1061</v>
      </c>
      <c r="K8490" s="3" t="s">
        <v>19874</v>
      </c>
      <c r="L8490" s="3" t="s">
        <v>19875</v>
      </c>
      <c r="M8490" s="4">
        <v>4.0999999999999996</v>
      </c>
      <c r="N8490" s="5" t="s">
        <v>21122</v>
      </c>
    </row>
    <row r="8491" spans="1:14" customFormat="1" ht="15" hidden="1" x14ac:dyDescent="0.25">
      <c r="A8491" s="6" t="s">
        <v>19406</v>
      </c>
      <c r="B8491" s="7" t="s">
        <v>21123</v>
      </c>
      <c r="C8491" s="7" t="s">
        <v>16</v>
      </c>
      <c r="D8491" s="8" t="s">
        <v>193</v>
      </c>
      <c r="E8491" s="8" t="s">
        <v>10108</v>
      </c>
      <c r="F8491" s="8" t="s">
        <v>20979</v>
      </c>
      <c r="G8491" s="8" t="s">
        <v>3431</v>
      </c>
      <c r="H8491" s="8" t="s">
        <v>3407</v>
      </c>
      <c r="I8491" s="8" t="s">
        <v>7024</v>
      </c>
      <c r="J8491" s="8" t="s">
        <v>3439</v>
      </c>
      <c r="K8491" s="8" t="s">
        <v>19874</v>
      </c>
      <c r="L8491" s="8" t="s">
        <v>19875</v>
      </c>
      <c r="M8491" s="9">
        <v>102.78</v>
      </c>
      <c r="N8491" s="10" t="s">
        <v>21124</v>
      </c>
    </row>
    <row r="8492" spans="1:14" customFormat="1" ht="15" hidden="1" x14ac:dyDescent="0.25">
      <c r="A8492" s="1" t="s">
        <v>19406</v>
      </c>
      <c r="B8492" s="2" t="s">
        <v>21125</v>
      </c>
      <c r="C8492" s="2" t="s">
        <v>16</v>
      </c>
      <c r="D8492" s="3" t="s">
        <v>193</v>
      </c>
      <c r="E8492" s="3" t="s">
        <v>10108</v>
      </c>
      <c r="F8492" s="3" t="s">
        <v>20979</v>
      </c>
      <c r="G8492" s="3" t="s">
        <v>3431</v>
      </c>
      <c r="H8492" s="3" t="s">
        <v>3407</v>
      </c>
      <c r="I8492" s="3" t="s">
        <v>7024</v>
      </c>
      <c r="J8492" s="3" t="s">
        <v>3439</v>
      </c>
      <c r="K8492" s="3" t="s">
        <v>19874</v>
      </c>
      <c r="L8492" s="3" t="s">
        <v>19875</v>
      </c>
      <c r="M8492" s="4">
        <v>57.07</v>
      </c>
      <c r="N8492" s="5" t="s">
        <v>21126</v>
      </c>
    </row>
    <row r="8493" spans="1:14" customFormat="1" ht="15" hidden="1" x14ac:dyDescent="0.25">
      <c r="A8493" s="6" t="s">
        <v>19406</v>
      </c>
      <c r="B8493" s="7" t="s">
        <v>21127</v>
      </c>
      <c r="C8493" s="7" t="s">
        <v>16</v>
      </c>
      <c r="D8493" s="8" t="s">
        <v>193</v>
      </c>
      <c r="E8493" s="8" t="s">
        <v>10108</v>
      </c>
      <c r="F8493" s="8" t="s">
        <v>20979</v>
      </c>
      <c r="G8493" s="8" t="s">
        <v>3431</v>
      </c>
      <c r="H8493" s="8" t="s">
        <v>3407</v>
      </c>
      <c r="I8493" s="8" t="s">
        <v>7033</v>
      </c>
      <c r="J8493" s="8" t="s">
        <v>1061</v>
      </c>
      <c r="K8493" s="8" t="s">
        <v>19874</v>
      </c>
      <c r="L8493" s="8" t="s">
        <v>19875</v>
      </c>
      <c r="M8493" s="9">
        <v>17.64</v>
      </c>
      <c r="N8493" s="10" t="s">
        <v>21128</v>
      </c>
    </row>
    <row r="8494" spans="1:14" customFormat="1" ht="15" hidden="1" x14ac:dyDescent="0.25">
      <c r="A8494" s="1" t="s">
        <v>19406</v>
      </c>
      <c r="B8494" s="2" t="s">
        <v>21129</v>
      </c>
      <c r="C8494" s="2" t="s">
        <v>16</v>
      </c>
      <c r="D8494" s="3" t="s">
        <v>193</v>
      </c>
      <c r="E8494" s="3" t="s">
        <v>10108</v>
      </c>
      <c r="F8494" s="3" t="s">
        <v>20979</v>
      </c>
      <c r="G8494" s="3" t="s">
        <v>3431</v>
      </c>
      <c r="H8494" s="3" t="s">
        <v>3407</v>
      </c>
      <c r="I8494" s="3" t="s">
        <v>7033</v>
      </c>
      <c r="J8494" s="3" t="s">
        <v>1061</v>
      </c>
      <c r="K8494" s="3" t="s">
        <v>19874</v>
      </c>
      <c r="L8494" s="3" t="s">
        <v>19875</v>
      </c>
      <c r="M8494" s="4">
        <v>0.45</v>
      </c>
      <c r="N8494" s="5" t="s">
        <v>21130</v>
      </c>
    </row>
    <row r="8495" spans="1:14" customFormat="1" ht="15" hidden="1" x14ac:dyDescent="0.25">
      <c r="A8495" s="6" t="s">
        <v>19406</v>
      </c>
      <c r="B8495" s="7" t="s">
        <v>21131</v>
      </c>
      <c r="C8495" s="7" t="s">
        <v>16</v>
      </c>
      <c r="D8495" s="8" t="s">
        <v>193</v>
      </c>
      <c r="E8495" s="8" t="s">
        <v>10108</v>
      </c>
      <c r="F8495" s="8" t="s">
        <v>20979</v>
      </c>
      <c r="G8495" s="8" t="s">
        <v>3400</v>
      </c>
      <c r="H8495" s="8" t="s">
        <v>3401</v>
      </c>
      <c r="I8495" s="8" t="s">
        <v>7024</v>
      </c>
      <c r="J8495" s="8" t="s">
        <v>3439</v>
      </c>
      <c r="K8495" s="8" t="s">
        <v>19874</v>
      </c>
      <c r="L8495" s="8" t="s">
        <v>19875</v>
      </c>
      <c r="M8495" s="9">
        <v>92.64</v>
      </c>
      <c r="N8495" s="10" t="s">
        <v>21132</v>
      </c>
    </row>
    <row r="8496" spans="1:14" customFormat="1" ht="15" hidden="1" x14ac:dyDescent="0.25">
      <c r="A8496" s="1" t="s">
        <v>19406</v>
      </c>
      <c r="B8496" s="2" t="s">
        <v>21133</v>
      </c>
      <c r="C8496" s="2" t="s">
        <v>16</v>
      </c>
      <c r="D8496" s="3" t="s">
        <v>193</v>
      </c>
      <c r="E8496" s="3" t="s">
        <v>10108</v>
      </c>
      <c r="F8496" s="3" t="s">
        <v>20979</v>
      </c>
      <c r="G8496" s="3" t="s">
        <v>3400</v>
      </c>
      <c r="H8496" s="3" t="s">
        <v>3401</v>
      </c>
      <c r="I8496" s="3" t="s">
        <v>7024</v>
      </c>
      <c r="J8496" s="3" t="s">
        <v>3439</v>
      </c>
      <c r="K8496" s="3" t="s">
        <v>19874</v>
      </c>
      <c r="L8496" s="3" t="s">
        <v>19875</v>
      </c>
      <c r="M8496" s="4">
        <v>207.14</v>
      </c>
      <c r="N8496" s="5" t="s">
        <v>21134</v>
      </c>
    </row>
    <row r="8497" spans="1:14" customFormat="1" ht="15" hidden="1" x14ac:dyDescent="0.25">
      <c r="A8497" s="6" t="s">
        <v>19406</v>
      </c>
      <c r="B8497" s="7" t="s">
        <v>21135</v>
      </c>
      <c r="C8497" s="7" t="s">
        <v>16</v>
      </c>
      <c r="D8497" s="8" t="s">
        <v>193</v>
      </c>
      <c r="E8497" s="8" t="s">
        <v>10108</v>
      </c>
      <c r="F8497" s="8" t="s">
        <v>20979</v>
      </c>
      <c r="G8497" s="8" t="s">
        <v>3400</v>
      </c>
      <c r="H8497" s="8" t="s">
        <v>3401</v>
      </c>
      <c r="I8497" s="8" t="s">
        <v>7033</v>
      </c>
      <c r="J8497" s="8" t="s">
        <v>1061</v>
      </c>
      <c r="K8497" s="8" t="s">
        <v>19874</v>
      </c>
      <c r="L8497" s="8" t="s">
        <v>19875</v>
      </c>
      <c r="M8497" s="9">
        <v>7.53</v>
      </c>
      <c r="N8497" s="10" t="s">
        <v>21136</v>
      </c>
    </row>
    <row r="8498" spans="1:14" customFormat="1" ht="15" hidden="1" x14ac:dyDescent="0.25">
      <c r="A8498" s="1" t="s">
        <v>19406</v>
      </c>
      <c r="B8498" s="2" t="s">
        <v>21137</v>
      </c>
      <c r="C8498" s="2" t="s">
        <v>16</v>
      </c>
      <c r="D8498" s="3" t="s">
        <v>193</v>
      </c>
      <c r="E8498" s="3" t="s">
        <v>10108</v>
      </c>
      <c r="F8498" s="3" t="s">
        <v>20979</v>
      </c>
      <c r="G8498" s="3" t="s">
        <v>3400</v>
      </c>
      <c r="H8498" s="3" t="s">
        <v>3401</v>
      </c>
      <c r="I8498" s="3" t="s">
        <v>7033</v>
      </c>
      <c r="J8498" s="3" t="s">
        <v>1061</v>
      </c>
      <c r="K8498" s="3" t="s">
        <v>19874</v>
      </c>
      <c r="L8498" s="3" t="s">
        <v>19875</v>
      </c>
      <c r="M8498" s="4">
        <v>4.12</v>
      </c>
      <c r="N8498" s="5" t="s">
        <v>21138</v>
      </c>
    </row>
    <row r="8499" spans="1:14" customFormat="1" ht="15" hidden="1" x14ac:dyDescent="0.25">
      <c r="A8499" s="6" t="s">
        <v>19406</v>
      </c>
      <c r="B8499" s="7" t="s">
        <v>21139</v>
      </c>
      <c r="C8499" s="7" t="s">
        <v>16</v>
      </c>
      <c r="D8499" s="8" t="s">
        <v>193</v>
      </c>
      <c r="E8499" s="8" t="s">
        <v>11753</v>
      </c>
      <c r="F8499" s="8" t="s">
        <v>6502</v>
      </c>
      <c r="G8499" s="8" t="s">
        <v>6493</v>
      </c>
      <c r="H8499" s="8" t="s">
        <v>6494</v>
      </c>
      <c r="I8499" s="8" t="s">
        <v>5325</v>
      </c>
      <c r="J8499" s="8" t="s">
        <v>1061</v>
      </c>
      <c r="K8499" s="8" t="s">
        <v>4071</v>
      </c>
      <c r="L8499" s="8" t="s">
        <v>4072</v>
      </c>
      <c r="M8499" s="9">
        <v>343.98</v>
      </c>
      <c r="N8499" s="10" t="s">
        <v>21140</v>
      </c>
    </row>
    <row r="8500" spans="1:14" customFormat="1" ht="15" hidden="1" x14ac:dyDescent="0.25">
      <c r="A8500" s="1" t="s">
        <v>19406</v>
      </c>
      <c r="B8500" s="2" t="s">
        <v>21141</v>
      </c>
      <c r="C8500" s="2" t="s">
        <v>16</v>
      </c>
      <c r="D8500" s="3" t="s">
        <v>193</v>
      </c>
      <c r="E8500" s="3" t="s">
        <v>11753</v>
      </c>
      <c r="F8500" s="3" t="s">
        <v>6502</v>
      </c>
      <c r="G8500" s="3" t="s">
        <v>3400</v>
      </c>
      <c r="H8500" s="3" t="s">
        <v>3401</v>
      </c>
      <c r="I8500" s="3" t="s">
        <v>5325</v>
      </c>
      <c r="J8500" s="3" t="s">
        <v>1061</v>
      </c>
      <c r="K8500" s="3" t="s">
        <v>4071</v>
      </c>
      <c r="L8500" s="3" t="s">
        <v>4072</v>
      </c>
      <c r="M8500" s="4">
        <v>21.07</v>
      </c>
      <c r="N8500" s="5" t="s">
        <v>21142</v>
      </c>
    </row>
    <row r="8501" spans="1:14" customFormat="1" ht="15" hidden="1" x14ac:dyDescent="0.25">
      <c r="A8501" s="6" t="s">
        <v>19406</v>
      </c>
      <c r="B8501" s="7" t="s">
        <v>21143</v>
      </c>
      <c r="C8501" s="7" t="s">
        <v>16</v>
      </c>
      <c r="D8501" s="8" t="s">
        <v>193</v>
      </c>
      <c r="E8501" s="8" t="s">
        <v>11753</v>
      </c>
      <c r="F8501" s="8" t="s">
        <v>6502</v>
      </c>
      <c r="G8501" s="8" t="s">
        <v>4398</v>
      </c>
      <c r="H8501" s="8" t="s">
        <v>4399</v>
      </c>
      <c r="I8501" s="8" t="s">
        <v>5325</v>
      </c>
      <c r="J8501" s="8" t="s">
        <v>1061</v>
      </c>
      <c r="K8501" s="8" t="s">
        <v>4071</v>
      </c>
      <c r="L8501" s="8" t="s">
        <v>4072</v>
      </c>
      <c r="M8501" s="9">
        <v>15.48</v>
      </c>
      <c r="N8501" s="10" t="s">
        <v>21144</v>
      </c>
    </row>
    <row r="8502" spans="1:14" customFormat="1" ht="15" hidden="1" x14ac:dyDescent="0.25">
      <c r="A8502" s="1" t="s">
        <v>19406</v>
      </c>
      <c r="B8502" s="2" t="s">
        <v>21145</v>
      </c>
      <c r="C8502" s="2" t="s">
        <v>16</v>
      </c>
      <c r="D8502" s="3" t="s">
        <v>193</v>
      </c>
      <c r="E8502" s="3" t="s">
        <v>12815</v>
      </c>
      <c r="F8502" s="3" t="s">
        <v>6502</v>
      </c>
      <c r="G8502" s="3" t="s">
        <v>4201</v>
      </c>
      <c r="H8502" s="3" t="s">
        <v>4202</v>
      </c>
      <c r="I8502" s="3" t="s">
        <v>6487</v>
      </c>
      <c r="J8502" s="3" t="s">
        <v>4067</v>
      </c>
      <c r="K8502" s="3" t="s">
        <v>4071</v>
      </c>
      <c r="L8502" s="3" t="s">
        <v>4072</v>
      </c>
      <c r="M8502" s="4">
        <v>1143.8800000000001</v>
      </c>
      <c r="N8502" s="5" t="s">
        <v>21146</v>
      </c>
    </row>
    <row r="8503" spans="1:14" customFormat="1" ht="15" hidden="1" x14ac:dyDescent="0.25">
      <c r="A8503" s="6" t="s">
        <v>19406</v>
      </c>
      <c r="B8503" s="7" t="s">
        <v>21147</v>
      </c>
      <c r="C8503" s="7" t="s">
        <v>16</v>
      </c>
      <c r="D8503" s="8" t="s">
        <v>193</v>
      </c>
      <c r="E8503" s="8" t="s">
        <v>12815</v>
      </c>
      <c r="F8503" s="8" t="s">
        <v>6502</v>
      </c>
      <c r="G8503" s="8" t="s">
        <v>3400</v>
      </c>
      <c r="H8503" s="8" t="s">
        <v>3401</v>
      </c>
      <c r="I8503" s="8" t="s">
        <v>6487</v>
      </c>
      <c r="J8503" s="8" t="s">
        <v>4067</v>
      </c>
      <c r="K8503" s="8" t="s">
        <v>4071</v>
      </c>
      <c r="L8503" s="8" t="s">
        <v>4072</v>
      </c>
      <c r="M8503" s="9">
        <v>71.02</v>
      </c>
      <c r="N8503" s="10" t="s">
        <v>21148</v>
      </c>
    </row>
    <row r="8504" spans="1:14" customFormat="1" ht="15" hidden="1" x14ac:dyDescent="0.25">
      <c r="A8504" s="1" t="s">
        <v>19406</v>
      </c>
      <c r="B8504" s="2" t="s">
        <v>21149</v>
      </c>
      <c r="C8504" s="2" t="s">
        <v>16</v>
      </c>
      <c r="D8504" s="3" t="s">
        <v>193</v>
      </c>
      <c r="E8504" s="3" t="s">
        <v>12815</v>
      </c>
      <c r="F8504" s="3" t="s">
        <v>6502</v>
      </c>
      <c r="G8504" s="3" t="s">
        <v>4398</v>
      </c>
      <c r="H8504" s="3" t="s">
        <v>4399</v>
      </c>
      <c r="I8504" s="3" t="s">
        <v>6487</v>
      </c>
      <c r="J8504" s="3" t="s">
        <v>4067</v>
      </c>
      <c r="K8504" s="3" t="s">
        <v>4071</v>
      </c>
      <c r="L8504" s="3" t="s">
        <v>4072</v>
      </c>
      <c r="M8504" s="4">
        <v>81.55</v>
      </c>
      <c r="N8504" s="5" t="s">
        <v>21150</v>
      </c>
    </row>
    <row r="8505" spans="1:14" customFormat="1" ht="15" hidden="1" x14ac:dyDescent="0.25">
      <c r="A8505" s="6" t="s">
        <v>19406</v>
      </c>
      <c r="B8505" s="7" t="s">
        <v>21151</v>
      </c>
      <c r="C8505" s="7" t="s">
        <v>16</v>
      </c>
      <c r="D8505" s="8" t="s">
        <v>193</v>
      </c>
      <c r="E8505" s="8" t="s">
        <v>21152</v>
      </c>
      <c r="F8505" s="8" t="s">
        <v>21153</v>
      </c>
      <c r="G8505" s="8" t="s">
        <v>4256</v>
      </c>
      <c r="H8505" s="8" t="s">
        <v>4257</v>
      </c>
      <c r="I8505" s="8" t="s">
        <v>6647</v>
      </c>
      <c r="J8505" s="8" t="s">
        <v>625</v>
      </c>
      <c r="K8505" s="8" t="s">
        <v>21154</v>
      </c>
      <c r="L8505" s="8" t="s">
        <v>21155</v>
      </c>
      <c r="M8505" s="9">
        <v>3349.43</v>
      </c>
      <c r="N8505" s="10" t="s">
        <v>21156</v>
      </c>
    </row>
    <row r="8506" spans="1:14" customFormat="1" ht="15" hidden="1" x14ac:dyDescent="0.25">
      <c r="A8506" s="1" t="s">
        <v>19406</v>
      </c>
      <c r="B8506" s="2" t="s">
        <v>21157</v>
      </c>
      <c r="C8506" s="2" t="s">
        <v>16</v>
      </c>
      <c r="D8506" s="3" t="s">
        <v>193</v>
      </c>
      <c r="E8506" s="3" t="s">
        <v>21152</v>
      </c>
      <c r="F8506" s="3" t="s">
        <v>21153</v>
      </c>
      <c r="G8506" s="3" t="s">
        <v>3400</v>
      </c>
      <c r="H8506" s="3" t="s">
        <v>3401</v>
      </c>
      <c r="I8506" s="3" t="s">
        <v>6647</v>
      </c>
      <c r="J8506" s="3" t="s">
        <v>625</v>
      </c>
      <c r="K8506" s="3" t="s">
        <v>21154</v>
      </c>
      <c r="L8506" s="3" t="s">
        <v>21155</v>
      </c>
      <c r="M8506" s="4">
        <v>132.78</v>
      </c>
      <c r="N8506" s="5" t="s">
        <v>21158</v>
      </c>
    </row>
    <row r="8507" spans="1:14" customFormat="1" ht="15" hidden="1" x14ac:dyDescent="0.25">
      <c r="A8507" s="6" t="s">
        <v>19406</v>
      </c>
      <c r="B8507" s="7" t="s">
        <v>21159</v>
      </c>
      <c r="C8507" s="7" t="s">
        <v>16</v>
      </c>
      <c r="D8507" s="8" t="s">
        <v>193</v>
      </c>
      <c r="E8507" s="8" t="s">
        <v>21152</v>
      </c>
      <c r="F8507" s="8" t="s">
        <v>21153</v>
      </c>
      <c r="G8507" s="8" t="s">
        <v>3400</v>
      </c>
      <c r="H8507" s="8" t="s">
        <v>3401</v>
      </c>
      <c r="I8507" s="8" t="s">
        <v>6647</v>
      </c>
      <c r="J8507" s="8" t="s">
        <v>625</v>
      </c>
      <c r="K8507" s="8" t="s">
        <v>21154</v>
      </c>
      <c r="L8507" s="8" t="s">
        <v>21155</v>
      </c>
      <c r="M8507" s="9">
        <v>37.99</v>
      </c>
      <c r="N8507" s="10" t="s">
        <v>21160</v>
      </c>
    </row>
    <row r="8508" spans="1:14" customFormat="1" ht="15" hidden="1" x14ac:dyDescent="0.25">
      <c r="A8508" s="1" t="s">
        <v>19406</v>
      </c>
      <c r="B8508" s="2" t="s">
        <v>21161</v>
      </c>
      <c r="C8508" s="2" t="s">
        <v>16</v>
      </c>
      <c r="D8508" s="3" t="s">
        <v>193</v>
      </c>
      <c r="E8508" s="3" t="s">
        <v>21152</v>
      </c>
      <c r="F8508" s="3" t="s">
        <v>21153</v>
      </c>
      <c r="G8508" s="3" t="s">
        <v>4260</v>
      </c>
      <c r="H8508" s="3" t="s">
        <v>4261</v>
      </c>
      <c r="I8508" s="3" t="s">
        <v>6647</v>
      </c>
      <c r="J8508" s="3" t="s">
        <v>625</v>
      </c>
      <c r="K8508" s="3" t="s">
        <v>21154</v>
      </c>
      <c r="L8508" s="3" t="s">
        <v>21155</v>
      </c>
      <c r="M8508" s="4">
        <v>1004.83</v>
      </c>
      <c r="N8508" s="5" t="s">
        <v>21162</v>
      </c>
    </row>
    <row r="8509" spans="1:14" customFormat="1" ht="15" hidden="1" x14ac:dyDescent="0.25">
      <c r="A8509" s="6" t="s">
        <v>19406</v>
      </c>
      <c r="B8509" s="7" t="s">
        <v>21163</v>
      </c>
      <c r="C8509" s="7" t="s">
        <v>16</v>
      </c>
      <c r="D8509" s="8" t="s">
        <v>193</v>
      </c>
      <c r="E8509" s="8" t="s">
        <v>21152</v>
      </c>
      <c r="F8509" s="8" t="s">
        <v>21153</v>
      </c>
      <c r="G8509" s="8" t="s">
        <v>3431</v>
      </c>
      <c r="H8509" s="8" t="s">
        <v>3407</v>
      </c>
      <c r="I8509" s="8" t="s">
        <v>6647</v>
      </c>
      <c r="J8509" s="8" t="s">
        <v>625</v>
      </c>
      <c r="K8509" s="8" t="s">
        <v>21154</v>
      </c>
      <c r="L8509" s="8" t="s">
        <v>21155</v>
      </c>
      <c r="M8509" s="9">
        <v>20.77</v>
      </c>
      <c r="N8509" s="10" t="s">
        <v>21164</v>
      </c>
    </row>
    <row r="8510" spans="1:14" customFormat="1" ht="15" hidden="1" x14ac:dyDescent="0.25">
      <c r="A8510" s="1" t="s">
        <v>19406</v>
      </c>
      <c r="B8510" s="2" t="s">
        <v>21165</v>
      </c>
      <c r="C8510" s="2" t="s">
        <v>16</v>
      </c>
      <c r="D8510" s="3" t="s">
        <v>193</v>
      </c>
      <c r="E8510" s="3" t="s">
        <v>660</v>
      </c>
      <c r="F8510" s="3" t="s">
        <v>21166</v>
      </c>
      <c r="G8510" s="3" t="s">
        <v>3443</v>
      </c>
      <c r="H8510" s="3" t="s">
        <v>3444</v>
      </c>
      <c r="I8510" s="3" t="s">
        <v>5429</v>
      </c>
      <c r="J8510" s="3" t="s">
        <v>920</v>
      </c>
      <c r="K8510" s="3" t="s">
        <v>429</v>
      </c>
      <c r="L8510" s="3" t="s">
        <v>430</v>
      </c>
      <c r="M8510" s="4">
        <v>12718.66</v>
      </c>
      <c r="N8510" s="5" t="s">
        <v>21167</v>
      </c>
    </row>
    <row r="8511" spans="1:14" customFormat="1" ht="15" hidden="1" x14ac:dyDescent="0.25">
      <c r="A8511" s="6" t="s">
        <v>19406</v>
      </c>
      <c r="B8511" s="7" t="s">
        <v>21165</v>
      </c>
      <c r="C8511" s="7" t="s">
        <v>9693</v>
      </c>
      <c r="D8511" s="8" t="s">
        <v>193</v>
      </c>
      <c r="E8511" s="8" t="s">
        <v>21168</v>
      </c>
      <c r="F8511" s="8" t="s">
        <v>12768</v>
      </c>
      <c r="G8511" s="8" t="s">
        <v>3443</v>
      </c>
      <c r="H8511" s="8" t="s">
        <v>3444</v>
      </c>
      <c r="I8511" s="8" t="s">
        <v>5429</v>
      </c>
      <c r="J8511" s="8" t="s">
        <v>920</v>
      </c>
      <c r="K8511" s="8" t="s">
        <v>429</v>
      </c>
      <c r="L8511" s="8" t="s">
        <v>430</v>
      </c>
      <c r="M8511" s="9">
        <v>35228.959999999999</v>
      </c>
      <c r="N8511" s="10" t="s">
        <v>21169</v>
      </c>
    </row>
    <row r="8512" spans="1:14" customFormat="1" ht="15" hidden="1" x14ac:dyDescent="0.25">
      <c r="A8512" s="1" t="s">
        <v>19406</v>
      </c>
      <c r="B8512" s="2" t="s">
        <v>21165</v>
      </c>
      <c r="C8512" s="2" t="s">
        <v>9697</v>
      </c>
      <c r="D8512" s="3" t="s">
        <v>193</v>
      </c>
      <c r="E8512" s="3" t="s">
        <v>5373</v>
      </c>
      <c r="F8512" s="3" t="s">
        <v>15729</v>
      </c>
      <c r="G8512" s="3" t="s">
        <v>3443</v>
      </c>
      <c r="H8512" s="3" t="s">
        <v>3444</v>
      </c>
      <c r="I8512" s="3" t="s">
        <v>5429</v>
      </c>
      <c r="J8512" s="3" t="s">
        <v>920</v>
      </c>
      <c r="K8512" s="3" t="s">
        <v>429</v>
      </c>
      <c r="L8512" s="3" t="s">
        <v>430</v>
      </c>
      <c r="M8512" s="4">
        <v>2293.2800000000002</v>
      </c>
      <c r="N8512" s="5" t="s">
        <v>21170</v>
      </c>
    </row>
    <row r="8513" spans="1:14" customFormat="1" ht="15" hidden="1" x14ac:dyDescent="0.25">
      <c r="A8513" s="6" t="s">
        <v>19406</v>
      </c>
      <c r="B8513" s="7" t="s">
        <v>21165</v>
      </c>
      <c r="C8513" s="7" t="s">
        <v>9699</v>
      </c>
      <c r="D8513" s="8" t="s">
        <v>193</v>
      </c>
      <c r="E8513" s="8" t="s">
        <v>21171</v>
      </c>
      <c r="F8513" s="8" t="s">
        <v>19150</v>
      </c>
      <c r="G8513" s="8" t="s">
        <v>3443</v>
      </c>
      <c r="H8513" s="8" t="s">
        <v>3444</v>
      </c>
      <c r="I8513" s="8" t="s">
        <v>5429</v>
      </c>
      <c r="J8513" s="8" t="s">
        <v>920</v>
      </c>
      <c r="K8513" s="8" t="s">
        <v>429</v>
      </c>
      <c r="L8513" s="8" t="s">
        <v>430</v>
      </c>
      <c r="M8513" s="9">
        <v>65335.8</v>
      </c>
      <c r="N8513" s="10" t="s">
        <v>19151</v>
      </c>
    </row>
    <row r="8514" spans="1:14" customFormat="1" ht="15" hidden="1" x14ac:dyDescent="0.25">
      <c r="A8514" s="1" t="s">
        <v>19406</v>
      </c>
      <c r="B8514" s="2" t="s">
        <v>21172</v>
      </c>
      <c r="C8514" s="2" t="s">
        <v>62</v>
      </c>
      <c r="D8514" s="3" t="s">
        <v>193</v>
      </c>
      <c r="E8514" s="3" t="s">
        <v>5796</v>
      </c>
      <c r="F8514" s="3" t="s">
        <v>12768</v>
      </c>
      <c r="G8514" s="3" t="s">
        <v>3443</v>
      </c>
      <c r="H8514" s="3" t="s">
        <v>3444</v>
      </c>
      <c r="I8514" s="3" t="s">
        <v>6647</v>
      </c>
      <c r="J8514" s="3" t="s">
        <v>625</v>
      </c>
      <c r="K8514" s="3" t="s">
        <v>429</v>
      </c>
      <c r="L8514" s="3" t="s">
        <v>430</v>
      </c>
      <c r="M8514" s="4">
        <v>7939.8</v>
      </c>
      <c r="N8514" s="5" t="s">
        <v>12778</v>
      </c>
    </row>
    <row r="8515" spans="1:14" customFormat="1" ht="15" hidden="1" x14ac:dyDescent="0.25">
      <c r="A8515" s="6" t="s">
        <v>19406</v>
      </c>
      <c r="B8515" s="7" t="s">
        <v>21172</v>
      </c>
      <c r="C8515" s="7" t="s">
        <v>4336</v>
      </c>
      <c r="D8515" s="8" t="s">
        <v>193</v>
      </c>
      <c r="E8515" s="8" t="s">
        <v>10448</v>
      </c>
      <c r="F8515" s="8" t="s">
        <v>15729</v>
      </c>
      <c r="G8515" s="8" t="s">
        <v>3443</v>
      </c>
      <c r="H8515" s="8" t="s">
        <v>3444</v>
      </c>
      <c r="I8515" s="8" t="s">
        <v>6647</v>
      </c>
      <c r="J8515" s="8" t="s">
        <v>625</v>
      </c>
      <c r="K8515" s="8" t="s">
        <v>429</v>
      </c>
      <c r="L8515" s="8" t="s">
        <v>430</v>
      </c>
      <c r="M8515" s="9">
        <v>278.95</v>
      </c>
      <c r="N8515" s="10" t="s">
        <v>21173</v>
      </c>
    </row>
    <row r="8516" spans="1:14" customFormat="1" ht="15" hidden="1" x14ac:dyDescent="0.25">
      <c r="A8516" s="1" t="s">
        <v>19406</v>
      </c>
      <c r="B8516" s="2" t="s">
        <v>21172</v>
      </c>
      <c r="C8516" s="2" t="s">
        <v>4338</v>
      </c>
      <c r="D8516" s="3" t="s">
        <v>193</v>
      </c>
      <c r="E8516" s="3" t="s">
        <v>21174</v>
      </c>
      <c r="F8516" s="3" t="s">
        <v>19150</v>
      </c>
      <c r="G8516" s="3" t="s">
        <v>3443</v>
      </c>
      <c r="H8516" s="3" t="s">
        <v>3444</v>
      </c>
      <c r="I8516" s="3" t="s">
        <v>6647</v>
      </c>
      <c r="J8516" s="3" t="s">
        <v>625</v>
      </c>
      <c r="K8516" s="3" t="s">
        <v>429</v>
      </c>
      <c r="L8516" s="3" t="s">
        <v>430</v>
      </c>
      <c r="M8516" s="4">
        <v>88609.63</v>
      </c>
      <c r="N8516" s="5" t="s">
        <v>21175</v>
      </c>
    </row>
    <row r="8517" spans="1:14" customFormat="1" ht="15" hidden="1" x14ac:dyDescent="0.25">
      <c r="A8517" s="6" t="s">
        <v>19406</v>
      </c>
      <c r="B8517" s="7" t="s">
        <v>21176</v>
      </c>
      <c r="C8517" s="7" t="s">
        <v>62</v>
      </c>
      <c r="D8517" s="8" t="s">
        <v>193</v>
      </c>
      <c r="E8517" s="8" t="s">
        <v>10211</v>
      </c>
      <c r="F8517" s="8" t="s">
        <v>12768</v>
      </c>
      <c r="G8517" s="8" t="s">
        <v>4511</v>
      </c>
      <c r="H8517" s="8" t="s">
        <v>4512</v>
      </c>
      <c r="I8517" s="8" t="s">
        <v>5429</v>
      </c>
      <c r="J8517" s="8" t="s">
        <v>920</v>
      </c>
      <c r="K8517" s="8" t="s">
        <v>429</v>
      </c>
      <c r="L8517" s="8" t="s">
        <v>430</v>
      </c>
      <c r="M8517" s="9">
        <v>3969.37</v>
      </c>
      <c r="N8517" s="10" t="s">
        <v>19147</v>
      </c>
    </row>
    <row r="8518" spans="1:14" customFormat="1" ht="15" hidden="1" x14ac:dyDescent="0.25">
      <c r="A8518" s="1" t="s">
        <v>19406</v>
      </c>
      <c r="B8518" s="2" t="s">
        <v>21176</v>
      </c>
      <c r="C8518" s="2" t="s">
        <v>4336</v>
      </c>
      <c r="D8518" s="3" t="s">
        <v>193</v>
      </c>
      <c r="E8518" s="3" t="s">
        <v>21177</v>
      </c>
      <c r="F8518" s="3" t="s">
        <v>15729</v>
      </c>
      <c r="G8518" s="3" t="s">
        <v>4511</v>
      </c>
      <c r="H8518" s="3" t="s">
        <v>4512</v>
      </c>
      <c r="I8518" s="3" t="s">
        <v>5429</v>
      </c>
      <c r="J8518" s="3" t="s">
        <v>920</v>
      </c>
      <c r="K8518" s="3" t="s">
        <v>429</v>
      </c>
      <c r="L8518" s="3" t="s">
        <v>430</v>
      </c>
      <c r="M8518" s="4">
        <v>3024.43</v>
      </c>
      <c r="N8518" s="5" t="s">
        <v>21178</v>
      </c>
    </row>
    <row r="8519" spans="1:14" customFormat="1" ht="15" hidden="1" x14ac:dyDescent="0.25">
      <c r="A8519" s="6" t="s">
        <v>19406</v>
      </c>
      <c r="B8519" s="7" t="s">
        <v>21179</v>
      </c>
      <c r="C8519" s="7" t="s">
        <v>4338</v>
      </c>
      <c r="D8519" s="8" t="s">
        <v>193</v>
      </c>
      <c r="E8519" s="8" t="s">
        <v>11126</v>
      </c>
      <c r="F8519" s="8" t="s">
        <v>12768</v>
      </c>
      <c r="G8519" s="8" t="s">
        <v>20901</v>
      </c>
      <c r="H8519" s="8" t="s">
        <v>20902</v>
      </c>
      <c r="I8519" s="8" t="s">
        <v>5429</v>
      </c>
      <c r="J8519" s="8" t="s">
        <v>920</v>
      </c>
      <c r="K8519" s="8" t="s">
        <v>429</v>
      </c>
      <c r="L8519" s="8" t="s">
        <v>430</v>
      </c>
      <c r="M8519" s="9">
        <v>47763.12</v>
      </c>
      <c r="N8519" s="10" t="s">
        <v>12769</v>
      </c>
    </row>
    <row r="8520" spans="1:14" customFormat="1" ht="15" hidden="1" x14ac:dyDescent="0.25">
      <c r="A8520" s="1" t="s">
        <v>19406</v>
      </c>
      <c r="B8520" s="2" t="s">
        <v>21180</v>
      </c>
      <c r="C8520" s="2" t="s">
        <v>16</v>
      </c>
      <c r="D8520" s="3" t="s">
        <v>193</v>
      </c>
      <c r="E8520" s="3" t="s">
        <v>11738</v>
      </c>
      <c r="F8520" s="3" t="s">
        <v>21181</v>
      </c>
      <c r="G8520" s="3" t="s">
        <v>3400</v>
      </c>
      <c r="H8520" s="3" t="s">
        <v>3401</v>
      </c>
      <c r="I8520" s="3" t="s">
        <v>4078</v>
      </c>
      <c r="J8520" s="3" t="s">
        <v>3403</v>
      </c>
      <c r="K8520" s="3" t="s">
        <v>4204</v>
      </c>
      <c r="L8520" s="3" t="s">
        <v>4205</v>
      </c>
      <c r="M8520" s="4">
        <v>41.99</v>
      </c>
      <c r="N8520" s="5" t="s">
        <v>21182</v>
      </c>
    </row>
    <row r="8521" spans="1:14" customFormat="1" ht="15" hidden="1" x14ac:dyDescent="0.25">
      <c r="A8521" s="6" t="s">
        <v>19406</v>
      </c>
      <c r="B8521" s="7" t="s">
        <v>21183</v>
      </c>
      <c r="C8521" s="7" t="s">
        <v>16</v>
      </c>
      <c r="D8521" s="8" t="s">
        <v>193</v>
      </c>
      <c r="E8521" s="8" t="s">
        <v>11738</v>
      </c>
      <c r="F8521" s="8" t="s">
        <v>21181</v>
      </c>
      <c r="G8521" s="8" t="s">
        <v>3400</v>
      </c>
      <c r="H8521" s="8" t="s">
        <v>3401</v>
      </c>
      <c r="I8521" s="8" t="s">
        <v>4078</v>
      </c>
      <c r="J8521" s="8" t="s">
        <v>3403</v>
      </c>
      <c r="K8521" s="8" t="s">
        <v>4204</v>
      </c>
      <c r="L8521" s="8" t="s">
        <v>4205</v>
      </c>
      <c r="M8521" s="9">
        <v>29.25</v>
      </c>
      <c r="N8521" s="10" t="s">
        <v>21184</v>
      </c>
    </row>
    <row r="8522" spans="1:14" customFormat="1" ht="15" hidden="1" x14ac:dyDescent="0.25">
      <c r="A8522" s="1" t="s">
        <v>19406</v>
      </c>
      <c r="B8522" s="2" t="s">
        <v>21185</v>
      </c>
      <c r="C8522" s="2" t="s">
        <v>16</v>
      </c>
      <c r="D8522" s="3" t="s">
        <v>193</v>
      </c>
      <c r="E8522" s="3" t="s">
        <v>11738</v>
      </c>
      <c r="F8522" s="3" t="s">
        <v>21181</v>
      </c>
      <c r="G8522" s="3" t="s">
        <v>3400</v>
      </c>
      <c r="H8522" s="3" t="s">
        <v>3401</v>
      </c>
      <c r="I8522" s="3" t="s">
        <v>4078</v>
      </c>
      <c r="J8522" s="3" t="s">
        <v>3403</v>
      </c>
      <c r="K8522" s="3" t="s">
        <v>4204</v>
      </c>
      <c r="L8522" s="3" t="s">
        <v>4205</v>
      </c>
      <c r="M8522" s="4">
        <v>67.92</v>
      </c>
      <c r="N8522" s="5" t="s">
        <v>21186</v>
      </c>
    </row>
    <row r="8523" spans="1:14" customFormat="1" ht="15" hidden="1" x14ac:dyDescent="0.25">
      <c r="A8523" s="6" t="s">
        <v>19406</v>
      </c>
      <c r="B8523" s="7" t="s">
        <v>21187</v>
      </c>
      <c r="C8523" s="7" t="s">
        <v>16</v>
      </c>
      <c r="D8523" s="8" t="s">
        <v>193</v>
      </c>
      <c r="E8523" s="8" t="s">
        <v>11738</v>
      </c>
      <c r="F8523" s="8" t="s">
        <v>21181</v>
      </c>
      <c r="G8523" s="8" t="s">
        <v>3400</v>
      </c>
      <c r="H8523" s="8" t="s">
        <v>3401</v>
      </c>
      <c r="I8523" s="8" t="s">
        <v>4078</v>
      </c>
      <c r="J8523" s="8" t="s">
        <v>3403</v>
      </c>
      <c r="K8523" s="8" t="s">
        <v>4204</v>
      </c>
      <c r="L8523" s="8" t="s">
        <v>4205</v>
      </c>
      <c r="M8523" s="9">
        <v>283.42</v>
      </c>
      <c r="N8523" s="10" t="s">
        <v>21188</v>
      </c>
    </row>
    <row r="8524" spans="1:14" customFormat="1" ht="15" hidden="1" x14ac:dyDescent="0.25">
      <c r="A8524" s="1" t="s">
        <v>19406</v>
      </c>
      <c r="B8524" s="2" t="s">
        <v>21189</v>
      </c>
      <c r="C8524" s="2" t="s">
        <v>16</v>
      </c>
      <c r="D8524" s="3" t="s">
        <v>193</v>
      </c>
      <c r="E8524" s="3" t="s">
        <v>11738</v>
      </c>
      <c r="F8524" s="3" t="s">
        <v>21181</v>
      </c>
      <c r="G8524" s="3" t="s">
        <v>3400</v>
      </c>
      <c r="H8524" s="3" t="s">
        <v>3401</v>
      </c>
      <c r="I8524" s="3" t="s">
        <v>4078</v>
      </c>
      <c r="J8524" s="3" t="s">
        <v>3403</v>
      </c>
      <c r="K8524" s="3" t="s">
        <v>4204</v>
      </c>
      <c r="L8524" s="3" t="s">
        <v>4205</v>
      </c>
      <c r="M8524" s="4">
        <v>25.1</v>
      </c>
      <c r="N8524" s="5" t="s">
        <v>21190</v>
      </c>
    </row>
    <row r="8525" spans="1:14" customFormat="1" ht="15" hidden="1" x14ac:dyDescent="0.25">
      <c r="A8525" s="6" t="s">
        <v>19406</v>
      </c>
      <c r="B8525" s="7" t="s">
        <v>21191</v>
      </c>
      <c r="C8525" s="7" t="s">
        <v>16</v>
      </c>
      <c r="D8525" s="8" t="s">
        <v>193</v>
      </c>
      <c r="E8525" s="8" t="s">
        <v>11738</v>
      </c>
      <c r="F8525" s="8" t="s">
        <v>21181</v>
      </c>
      <c r="G8525" s="8" t="s">
        <v>3400</v>
      </c>
      <c r="H8525" s="8" t="s">
        <v>3401</v>
      </c>
      <c r="I8525" s="8" t="s">
        <v>4078</v>
      </c>
      <c r="J8525" s="8" t="s">
        <v>3403</v>
      </c>
      <c r="K8525" s="8" t="s">
        <v>4204</v>
      </c>
      <c r="L8525" s="8" t="s">
        <v>4205</v>
      </c>
      <c r="M8525" s="9">
        <v>8.7899999999999991</v>
      </c>
      <c r="N8525" s="10" t="s">
        <v>21192</v>
      </c>
    </row>
    <row r="8526" spans="1:14" customFormat="1" ht="15" hidden="1" x14ac:dyDescent="0.25">
      <c r="A8526" s="1" t="s">
        <v>19406</v>
      </c>
      <c r="B8526" s="2" t="s">
        <v>21193</v>
      </c>
      <c r="C8526" s="2" t="s">
        <v>16</v>
      </c>
      <c r="D8526" s="3" t="s">
        <v>193</v>
      </c>
      <c r="E8526" s="3" t="s">
        <v>11738</v>
      </c>
      <c r="F8526" s="3" t="s">
        <v>21181</v>
      </c>
      <c r="G8526" s="3" t="s">
        <v>3400</v>
      </c>
      <c r="H8526" s="3" t="s">
        <v>3401</v>
      </c>
      <c r="I8526" s="3" t="s">
        <v>4078</v>
      </c>
      <c r="J8526" s="3" t="s">
        <v>3403</v>
      </c>
      <c r="K8526" s="3" t="s">
        <v>4204</v>
      </c>
      <c r="L8526" s="3" t="s">
        <v>4205</v>
      </c>
      <c r="M8526" s="4">
        <v>9.48</v>
      </c>
      <c r="N8526" s="5" t="s">
        <v>21194</v>
      </c>
    </row>
    <row r="8527" spans="1:14" customFormat="1" ht="15" hidden="1" x14ac:dyDescent="0.25">
      <c r="A8527" s="6" t="s">
        <v>19406</v>
      </c>
      <c r="B8527" s="7" t="s">
        <v>21195</v>
      </c>
      <c r="C8527" s="7" t="s">
        <v>16</v>
      </c>
      <c r="D8527" s="8" t="s">
        <v>193</v>
      </c>
      <c r="E8527" s="8" t="s">
        <v>11738</v>
      </c>
      <c r="F8527" s="8" t="s">
        <v>21181</v>
      </c>
      <c r="G8527" s="8" t="s">
        <v>3400</v>
      </c>
      <c r="H8527" s="8" t="s">
        <v>3401</v>
      </c>
      <c r="I8527" s="8" t="s">
        <v>4078</v>
      </c>
      <c r="J8527" s="8" t="s">
        <v>3403</v>
      </c>
      <c r="K8527" s="8" t="s">
        <v>4204</v>
      </c>
      <c r="L8527" s="8" t="s">
        <v>4205</v>
      </c>
      <c r="M8527" s="9">
        <v>42.89</v>
      </c>
      <c r="N8527" s="10" t="s">
        <v>21196</v>
      </c>
    </row>
    <row r="8528" spans="1:14" customFormat="1" ht="15" hidden="1" x14ac:dyDescent="0.25">
      <c r="A8528" s="1" t="s">
        <v>19406</v>
      </c>
      <c r="B8528" s="2" t="s">
        <v>21197</v>
      </c>
      <c r="C8528" s="2" t="s">
        <v>16</v>
      </c>
      <c r="D8528" s="3" t="s">
        <v>193</v>
      </c>
      <c r="E8528" s="3" t="s">
        <v>11738</v>
      </c>
      <c r="F8528" s="3" t="s">
        <v>21181</v>
      </c>
      <c r="G8528" s="3" t="s">
        <v>3400</v>
      </c>
      <c r="H8528" s="3" t="s">
        <v>3401</v>
      </c>
      <c r="I8528" s="3" t="s">
        <v>4078</v>
      </c>
      <c r="J8528" s="3" t="s">
        <v>3403</v>
      </c>
      <c r="K8528" s="3" t="s">
        <v>4204</v>
      </c>
      <c r="L8528" s="3" t="s">
        <v>4205</v>
      </c>
      <c r="M8528" s="4">
        <v>158.21</v>
      </c>
      <c r="N8528" s="5" t="s">
        <v>21198</v>
      </c>
    </row>
    <row r="8529" spans="1:14" customFormat="1" ht="15" hidden="1" x14ac:dyDescent="0.25">
      <c r="A8529" s="6" t="s">
        <v>19406</v>
      </c>
      <c r="B8529" s="7" t="s">
        <v>21199</v>
      </c>
      <c r="C8529" s="7" t="s">
        <v>16</v>
      </c>
      <c r="D8529" s="8" t="s">
        <v>193</v>
      </c>
      <c r="E8529" s="8" t="s">
        <v>11738</v>
      </c>
      <c r="F8529" s="8" t="s">
        <v>21181</v>
      </c>
      <c r="G8529" s="8" t="s">
        <v>3400</v>
      </c>
      <c r="H8529" s="8" t="s">
        <v>3401</v>
      </c>
      <c r="I8529" s="8" t="s">
        <v>4078</v>
      </c>
      <c r="J8529" s="8" t="s">
        <v>3403</v>
      </c>
      <c r="K8529" s="8" t="s">
        <v>4204</v>
      </c>
      <c r="L8529" s="8" t="s">
        <v>4205</v>
      </c>
      <c r="M8529" s="9">
        <v>17.510000000000002</v>
      </c>
      <c r="N8529" s="10" t="s">
        <v>21200</v>
      </c>
    </row>
    <row r="8530" spans="1:14" customFormat="1" ht="15" hidden="1" x14ac:dyDescent="0.25">
      <c r="A8530" s="1" t="s">
        <v>19406</v>
      </c>
      <c r="B8530" s="2" t="s">
        <v>21201</v>
      </c>
      <c r="C8530" s="2" t="s">
        <v>16</v>
      </c>
      <c r="D8530" s="3" t="s">
        <v>193</v>
      </c>
      <c r="E8530" s="3" t="s">
        <v>11738</v>
      </c>
      <c r="F8530" s="3" t="s">
        <v>21181</v>
      </c>
      <c r="G8530" s="3" t="s">
        <v>4217</v>
      </c>
      <c r="H8530" s="3" t="s">
        <v>4218</v>
      </c>
      <c r="I8530" s="3" t="s">
        <v>4078</v>
      </c>
      <c r="J8530" s="3" t="s">
        <v>3403</v>
      </c>
      <c r="K8530" s="3" t="s">
        <v>4204</v>
      </c>
      <c r="L8530" s="3" t="s">
        <v>4205</v>
      </c>
      <c r="M8530" s="4">
        <v>392.54</v>
      </c>
      <c r="N8530" s="5" t="s">
        <v>21202</v>
      </c>
    </row>
    <row r="8531" spans="1:14" customFormat="1" ht="15" hidden="1" x14ac:dyDescent="0.25">
      <c r="A8531" s="6" t="s">
        <v>19406</v>
      </c>
      <c r="B8531" s="7" t="s">
        <v>21203</v>
      </c>
      <c r="C8531" s="7" t="s">
        <v>16</v>
      </c>
      <c r="D8531" s="8" t="s">
        <v>193</v>
      </c>
      <c r="E8531" s="8" t="s">
        <v>11738</v>
      </c>
      <c r="F8531" s="8" t="s">
        <v>21181</v>
      </c>
      <c r="G8531" s="8" t="s">
        <v>4217</v>
      </c>
      <c r="H8531" s="8" t="s">
        <v>4218</v>
      </c>
      <c r="I8531" s="8" t="s">
        <v>4078</v>
      </c>
      <c r="J8531" s="8" t="s">
        <v>3403</v>
      </c>
      <c r="K8531" s="8" t="s">
        <v>4204</v>
      </c>
      <c r="L8531" s="8" t="s">
        <v>4205</v>
      </c>
      <c r="M8531" s="9">
        <v>847.06</v>
      </c>
      <c r="N8531" s="10" t="s">
        <v>21204</v>
      </c>
    </row>
    <row r="8532" spans="1:14" customFormat="1" ht="15" hidden="1" x14ac:dyDescent="0.25">
      <c r="A8532" s="1" t="s">
        <v>19406</v>
      </c>
      <c r="B8532" s="2" t="s">
        <v>21205</v>
      </c>
      <c r="C8532" s="2" t="s">
        <v>16</v>
      </c>
      <c r="D8532" s="3" t="s">
        <v>193</v>
      </c>
      <c r="E8532" s="3" t="s">
        <v>11738</v>
      </c>
      <c r="F8532" s="3" t="s">
        <v>21181</v>
      </c>
      <c r="G8532" s="3" t="s">
        <v>4217</v>
      </c>
      <c r="H8532" s="3" t="s">
        <v>4218</v>
      </c>
      <c r="I8532" s="3" t="s">
        <v>4078</v>
      </c>
      <c r="J8532" s="3" t="s">
        <v>3403</v>
      </c>
      <c r="K8532" s="3" t="s">
        <v>4204</v>
      </c>
      <c r="L8532" s="3" t="s">
        <v>4205</v>
      </c>
      <c r="M8532" s="4">
        <v>4615.9399999999996</v>
      </c>
      <c r="N8532" s="5" t="s">
        <v>21206</v>
      </c>
    </row>
    <row r="8533" spans="1:14" customFormat="1" ht="15" hidden="1" x14ac:dyDescent="0.25">
      <c r="A8533" s="6" t="s">
        <v>19406</v>
      </c>
      <c r="B8533" s="7" t="s">
        <v>21207</v>
      </c>
      <c r="C8533" s="7" t="s">
        <v>16</v>
      </c>
      <c r="D8533" s="8" t="s">
        <v>193</v>
      </c>
      <c r="E8533" s="8" t="s">
        <v>9893</v>
      </c>
      <c r="F8533" s="8" t="s">
        <v>21208</v>
      </c>
      <c r="G8533" s="8" t="s">
        <v>3400</v>
      </c>
      <c r="H8533" s="8" t="s">
        <v>3401</v>
      </c>
      <c r="I8533" s="8" t="s">
        <v>4986</v>
      </c>
      <c r="J8533" s="8" t="s">
        <v>625</v>
      </c>
      <c r="K8533" s="8" t="s">
        <v>4204</v>
      </c>
      <c r="L8533" s="8" t="s">
        <v>4205</v>
      </c>
      <c r="M8533" s="9">
        <v>19.16</v>
      </c>
      <c r="N8533" s="10" t="s">
        <v>21209</v>
      </c>
    </row>
    <row r="8534" spans="1:14" customFormat="1" ht="15" hidden="1" x14ac:dyDescent="0.25">
      <c r="A8534" s="1" t="s">
        <v>19406</v>
      </c>
      <c r="B8534" s="2" t="s">
        <v>21210</v>
      </c>
      <c r="C8534" s="2" t="s">
        <v>16</v>
      </c>
      <c r="D8534" s="3" t="s">
        <v>193</v>
      </c>
      <c r="E8534" s="3" t="s">
        <v>9893</v>
      </c>
      <c r="F8534" s="3" t="s">
        <v>21208</v>
      </c>
      <c r="G8534" s="3" t="s">
        <v>3431</v>
      </c>
      <c r="H8534" s="3" t="s">
        <v>3407</v>
      </c>
      <c r="I8534" s="3" t="s">
        <v>4986</v>
      </c>
      <c r="J8534" s="3" t="s">
        <v>625</v>
      </c>
      <c r="K8534" s="3" t="s">
        <v>4204</v>
      </c>
      <c r="L8534" s="3" t="s">
        <v>4205</v>
      </c>
      <c r="M8534" s="4">
        <v>30.45</v>
      </c>
      <c r="N8534" s="5" t="s">
        <v>21211</v>
      </c>
    </row>
    <row r="8535" spans="1:14" customFormat="1" ht="15" hidden="1" x14ac:dyDescent="0.25">
      <c r="A8535" s="6" t="s">
        <v>19406</v>
      </c>
      <c r="B8535" s="7" t="s">
        <v>21212</v>
      </c>
      <c r="C8535" s="7" t="s">
        <v>16</v>
      </c>
      <c r="D8535" s="8" t="s">
        <v>193</v>
      </c>
      <c r="E8535" s="8" t="s">
        <v>9893</v>
      </c>
      <c r="F8535" s="8" t="s">
        <v>21208</v>
      </c>
      <c r="G8535" s="8" t="s">
        <v>4300</v>
      </c>
      <c r="H8535" s="8" t="s">
        <v>4301</v>
      </c>
      <c r="I8535" s="8" t="s">
        <v>4986</v>
      </c>
      <c r="J8535" s="8" t="s">
        <v>625</v>
      </c>
      <c r="K8535" s="8" t="s">
        <v>4204</v>
      </c>
      <c r="L8535" s="8" t="s">
        <v>4205</v>
      </c>
      <c r="M8535" s="9">
        <v>439.87</v>
      </c>
      <c r="N8535" s="10" t="s">
        <v>21213</v>
      </c>
    </row>
    <row r="8536" spans="1:14" customFormat="1" ht="15" hidden="1" x14ac:dyDescent="0.25">
      <c r="A8536" s="1" t="s">
        <v>19406</v>
      </c>
      <c r="B8536" s="2" t="s">
        <v>21214</v>
      </c>
      <c r="C8536" s="2" t="s">
        <v>16</v>
      </c>
      <c r="D8536" s="3" t="s">
        <v>193</v>
      </c>
      <c r="E8536" s="3" t="s">
        <v>9893</v>
      </c>
      <c r="F8536" s="3" t="s">
        <v>21208</v>
      </c>
      <c r="G8536" s="3" t="s">
        <v>3400</v>
      </c>
      <c r="H8536" s="3" t="s">
        <v>3401</v>
      </c>
      <c r="I8536" s="3" t="s">
        <v>4986</v>
      </c>
      <c r="J8536" s="3" t="s">
        <v>625</v>
      </c>
      <c r="K8536" s="3" t="s">
        <v>4204</v>
      </c>
      <c r="L8536" s="3" t="s">
        <v>4205</v>
      </c>
      <c r="M8536" s="4">
        <v>9.4</v>
      </c>
      <c r="N8536" s="5" t="s">
        <v>21215</v>
      </c>
    </row>
    <row r="8537" spans="1:14" customFormat="1" ht="15" hidden="1" x14ac:dyDescent="0.25">
      <c r="A8537" s="6" t="s">
        <v>19406</v>
      </c>
      <c r="B8537" s="7" t="s">
        <v>21216</v>
      </c>
      <c r="C8537" s="7" t="s">
        <v>16</v>
      </c>
      <c r="D8537" s="8" t="s">
        <v>193</v>
      </c>
      <c r="E8537" s="8" t="s">
        <v>9893</v>
      </c>
      <c r="F8537" s="8" t="s">
        <v>21208</v>
      </c>
      <c r="G8537" s="8" t="s">
        <v>4260</v>
      </c>
      <c r="H8537" s="8" t="s">
        <v>4261</v>
      </c>
      <c r="I8537" s="8" t="s">
        <v>4986</v>
      </c>
      <c r="J8537" s="8" t="s">
        <v>625</v>
      </c>
      <c r="K8537" s="8" t="s">
        <v>4204</v>
      </c>
      <c r="L8537" s="8" t="s">
        <v>4205</v>
      </c>
      <c r="M8537" s="9">
        <v>145.61000000000001</v>
      </c>
      <c r="N8537" s="10" t="s">
        <v>21217</v>
      </c>
    </row>
    <row r="8538" spans="1:14" customFormat="1" ht="15" hidden="1" x14ac:dyDescent="0.25">
      <c r="A8538" s="1" t="s">
        <v>19406</v>
      </c>
      <c r="B8538" s="2" t="s">
        <v>21218</v>
      </c>
      <c r="C8538" s="2" t="s">
        <v>16</v>
      </c>
      <c r="D8538" s="3" t="s">
        <v>193</v>
      </c>
      <c r="E8538" s="3" t="s">
        <v>9893</v>
      </c>
      <c r="F8538" s="3" t="s">
        <v>21208</v>
      </c>
      <c r="G8538" s="3" t="s">
        <v>3400</v>
      </c>
      <c r="H8538" s="3" t="s">
        <v>3401</v>
      </c>
      <c r="I8538" s="3" t="s">
        <v>4986</v>
      </c>
      <c r="J8538" s="3" t="s">
        <v>625</v>
      </c>
      <c r="K8538" s="3" t="s">
        <v>4204</v>
      </c>
      <c r="L8538" s="3" t="s">
        <v>4205</v>
      </c>
      <c r="M8538" s="4">
        <v>172.09</v>
      </c>
      <c r="N8538" s="5" t="s">
        <v>21219</v>
      </c>
    </row>
    <row r="8539" spans="1:14" customFormat="1" ht="15" hidden="1" x14ac:dyDescent="0.25">
      <c r="A8539" s="6" t="s">
        <v>19406</v>
      </c>
      <c r="B8539" s="7" t="s">
        <v>21220</v>
      </c>
      <c r="C8539" s="7" t="s">
        <v>16</v>
      </c>
      <c r="D8539" s="8" t="s">
        <v>193</v>
      </c>
      <c r="E8539" s="8" t="s">
        <v>9893</v>
      </c>
      <c r="F8539" s="8" t="s">
        <v>21208</v>
      </c>
      <c r="G8539" s="8" t="s">
        <v>3431</v>
      </c>
      <c r="H8539" s="8" t="s">
        <v>3407</v>
      </c>
      <c r="I8539" s="8" t="s">
        <v>4986</v>
      </c>
      <c r="J8539" s="8" t="s">
        <v>625</v>
      </c>
      <c r="K8539" s="8" t="s">
        <v>4204</v>
      </c>
      <c r="L8539" s="8" t="s">
        <v>4205</v>
      </c>
      <c r="M8539" s="9">
        <v>6</v>
      </c>
      <c r="N8539" s="10" t="s">
        <v>21221</v>
      </c>
    </row>
    <row r="8540" spans="1:14" customFormat="1" ht="15" hidden="1" x14ac:dyDescent="0.25">
      <c r="A8540" s="1" t="s">
        <v>19406</v>
      </c>
      <c r="B8540" s="2" t="s">
        <v>21222</v>
      </c>
      <c r="C8540" s="2" t="s">
        <v>16</v>
      </c>
      <c r="D8540" s="3" t="s">
        <v>193</v>
      </c>
      <c r="E8540" s="3" t="s">
        <v>9893</v>
      </c>
      <c r="F8540" s="3" t="s">
        <v>21208</v>
      </c>
      <c r="G8540" s="3" t="s">
        <v>975</v>
      </c>
      <c r="H8540" s="3" t="s">
        <v>976</v>
      </c>
      <c r="I8540" s="3" t="s">
        <v>4986</v>
      </c>
      <c r="J8540" s="3" t="s">
        <v>625</v>
      </c>
      <c r="K8540" s="3" t="s">
        <v>4204</v>
      </c>
      <c r="L8540" s="3" t="s">
        <v>4205</v>
      </c>
      <c r="M8540" s="4">
        <v>7500</v>
      </c>
      <c r="N8540" s="5" t="s">
        <v>21223</v>
      </c>
    </row>
    <row r="8541" spans="1:14" customFormat="1" ht="15" hidden="1" x14ac:dyDescent="0.25">
      <c r="A8541" s="6" t="s">
        <v>19406</v>
      </c>
      <c r="B8541" s="7" t="s">
        <v>21224</v>
      </c>
      <c r="C8541" s="7" t="s">
        <v>16</v>
      </c>
      <c r="D8541" s="8" t="s">
        <v>193</v>
      </c>
      <c r="E8541" s="8" t="s">
        <v>11738</v>
      </c>
      <c r="F8541" s="8" t="s">
        <v>21181</v>
      </c>
      <c r="G8541" s="8" t="s">
        <v>4217</v>
      </c>
      <c r="H8541" s="8" t="s">
        <v>4218</v>
      </c>
      <c r="I8541" s="8" t="s">
        <v>4078</v>
      </c>
      <c r="J8541" s="8" t="s">
        <v>3403</v>
      </c>
      <c r="K8541" s="8" t="s">
        <v>4204</v>
      </c>
      <c r="L8541" s="8" t="s">
        <v>4205</v>
      </c>
      <c r="M8541" s="9">
        <v>6105.71</v>
      </c>
      <c r="N8541" s="10" t="s">
        <v>21225</v>
      </c>
    </row>
    <row r="8542" spans="1:14" customFormat="1" ht="15" hidden="1" x14ac:dyDescent="0.25">
      <c r="A8542" s="1" t="s">
        <v>19406</v>
      </c>
      <c r="B8542" s="2" t="s">
        <v>21226</v>
      </c>
      <c r="C8542" s="2" t="s">
        <v>16</v>
      </c>
      <c r="D8542" s="3" t="s">
        <v>193</v>
      </c>
      <c r="E8542" s="3" t="s">
        <v>11738</v>
      </c>
      <c r="F8542" s="3" t="s">
        <v>21181</v>
      </c>
      <c r="G8542" s="3" t="s">
        <v>3431</v>
      </c>
      <c r="H8542" s="3" t="s">
        <v>3407</v>
      </c>
      <c r="I8542" s="3" t="s">
        <v>4078</v>
      </c>
      <c r="J8542" s="3" t="s">
        <v>3403</v>
      </c>
      <c r="K8542" s="3" t="s">
        <v>4204</v>
      </c>
      <c r="L8542" s="3" t="s">
        <v>4205</v>
      </c>
      <c r="M8542" s="4">
        <v>5.88</v>
      </c>
      <c r="N8542" s="5" t="s">
        <v>21227</v>
      </c>
    </row>
    <row r="8543" spans="1:14" customFormat="1" ht="15" hidden="1" x14ac:dyDescent="0.25">
      <c r="A8543" s="6" t="s">
        <v>19406</v>
      </c>
      <c r="B8543" s="7" t="s">
        <v>21228</v>
      </c>
      <c r="C8543" s="7" t="s">
        <v>16</v>
      </c>
      <c r="D8543" s="8" t="s">
        <v>193</v>
      </c>
      <c r="E8543" s="8" t="s">
        <v>11738</v>
      </c>
      <c r="F8543" s="8" t="s">
        <v>21181</v>
      </c>
      <c r="G8543" s="8" t="s">
        <v>3431</v>
      </c>
      <c r="H8543" s="8" t="s">
        <v>3407</v>
      </c>
      <c r="I8543" s="8" t="s">
        <v>4078</v>
      </c>
      <c r="J8543" s="8" t="s">
        <v>3403</v>
      </c>
      <c r="K8543" s="8" t="s">
        <v>4204</v>
      </c>
      <c r="L8543" s="8" t="s">
        <v>4205</v>
      </c>
      <c r="M8543" s="9">
        <v>11.76</v>
      </c>
      <c r="N8543" s="10" t="s">
        <v>21229</v>
      </c>
    </row>
    <row r="8544" spans="1:14" customFormat="1" ht="15" hidden="1" x14ac:dyDescent="0.25">
      <c r="A8544" s="1" t="s">
        <v>19406</v>
      </c>
      <c r="B8544" s="2" t="s">
        <v>21230</v>
      </c>
      <c r="C8544" s="2" t="s">
        <v>16</v>
      </c>
      <c r="D8544" s="3" t="s">
        <v>193</v>
      </c>
      <c r="E8544" s="3" t="s">
        <v>11738</v>
      </c>
      <c r="F8544" s="3" t="s">
        <v>21181</v>
      </c>
      <c r="G8544" s="3" t="s">
        <v>3431</v>
      </c>
      <c r="H8544" s="3" t="s">
        <v>3407</v>
      </c>
      <c r="I8544" s="3" t="s">
        <v>4078</v>
      </c>
      <c r="J8544" s="3" t="s">
        <v>3403</v>
      </c>
      <c r="K8544" s="3" t="s">
        <v>4204</v>
      </c>
      <c r="L8544" s="3" t="s">
        <v>4205</v>
      </c>
      <c r="M8544" s="4">
        <v>23.52</v>
      </c>
      <c r="N8544" s="5" t="s">
        <v>21231</v>
      </c>
    </row>
    <row r="8545" spans="1:14" customFormat="1" ht="15" hidden="1" x14ac:dyDescent="0.25">
      <c r="A8545" s="6" t="s">
        <v>19406</v>
      </c>
      <c r="B8545" s="7" t="s">
        <v>21232</v>
      </c>
      <c r="C8545" s="7" t="s">
        <v>16</v>
      </c>
      <c r="D8545" s="8" t="s">
        <v>193</v>
      </c>
      <c r="E8545" s="8" t="s">
        <v>11738</v>
      </c>
      <c r="F8545" s="8" t="s">
        <v>21181</v>
      </c>
      <c r="G8545" s="8" t="s">
        <v>3431</v>
      </c>
      <c r="H8545" s="8" t="s">
        <v>3407</v>
      </c>
      <c r="I8545" s="8" t="s">
        <v>4078</v>
      </c>
      <c r="J8545" s="8" t="s">
        <v>3403</v>
      </c>
      <c r="K8545" s="8" t="s">
        <v>4204</v>
      </c>
      <c r="L8545" s="8" t="s">
        <v>4205</v>
      </c>
      <c r="M8545" s="9">
        <v>106.96</v>
      </c>
      <c r="N8545" s="10" t="s">
        <v>21233</v>
      </c>
    </row>
    <row r="8546" spans="1:14" customFormat="1" ht="15" hidden="1" x14ac:dyDescent="0.25">
      <c r="A8546" s="1" t="s">
        <v>19406</v>
      </c>
      <c r="B8546" s="2" t="s">
        <v>21234</v>
      </c>
      <c r="C8546" s="2" t="s">
        <v>16</v>
      </c>
      <c r="D8546" s="3" t="s">
        <v>193</v>
      </c>
      <c r="E8546" s="3" t="s">
        <v>11738</v>
      </c>
      <c r="F8546" s="3" t="s">
        <v>21181</v>
      </c>
      <c r="G8546" s="3" t="s">
        <v>3431</v>
      </c>
      <c r="H8546" s="3" t="s">
        <v>3407</v>
      </c>
      <c r="I8546" s="3" t="s">
        <v>4078</v>
      </c>
      <c r="J8546" s="3" t="s">
        <v>3403</v>
      </c>
      <c r="K8546" s="3" t="s">
        <v>4204</v>
      </c>
      <c r="L8546" s="3" t="s">
        <v>4205</v>
      </c>
      <c r="M8546" s="4">
        <v>29.4</v>
      </c>
      <c r="N8546" s="5" t="s">
        <v>21235</v>
      </c>
    </row>
    <row r="8547" spans="1:14" customFormat="1" ht="15" hidden="1" x14ac:dyDescent="0.25">
      <c r="A8547" s="6" t="s">
        <v>19406</v>
      </c>
      <c r="B8547" s="7" t="s">
        <v>21236</v>
      </c>
      <c r="C8547" s="7" t="s">
        <v>16</v>
      </c>
      <c r="D8547" s="8" t="s">
        <v>193</v>
      </c>
      <c r="E8547" s="8" t="s">
        <v>21237</v>
      </c>
      <c r="F8547" s="8" t="s">
        <v>21181</v>
      </c>
      <c r="G8547" s="8" t="s">
        <v>5849</v>
      </c>
      <c r="H8547" s="8" t="s">
        <v>5850</v>
      </c>
      <c r="I8547" s="8" t="s">
        <v>2452</v>
      </c>
      <c r="J8547" s="8" t="s">
        <v>2453</v>
      </c>
      <c r="K8547" s="8" t="s">
        <v>21238</v>
      </c>
      <c r="L8547" s="8" t="s">
        <v>21239</v>
      </c>
      <c r="M8547" s="9">
        <v>105949.71</v>
      </c>
      <c r="N8547" s="10" t="s">
        <v>21240</v>
      </c>
    </row>
    <row r="8548" spans="1:14" customFormat="1" ht="15" hidden="1" x14ac:dyDescent="0.25">
      <c r="A8548" s="1" t="s">
        <v>19406</v>
      </c>
      <c r="B8548" s="2" t="s">
        <v>21241</v>
      </c>
      <c r="C8548" s="2" t="s">
        <v>16</v>
      </c>
      <c r="D8548" s="3" t="s">
        <v>193</v>
      </c>
      <c r="E8548" s="3" t="s">
        <v>21237</v>
      </c>
      <c r="F8548" s="3" t="s">
        <v>21181</v>
      </c>
      <c r="G8548" s="3" t="s">
        <v>5849</v>
      </c>
      <c r="H8548" s="3" t="s">
        <v>5850</v>
      </c>
      <c r="I8548" s="3" t="s">
        <v>2452</v>
      </c>
      <c r="J8548" s="3" t="s">
        <v>2453</v>
      </c>
      <c r="K8548" s="3" t="s">
        <v>21242</v>
      </c>
      <c r="L8548" s="3" t="s">
        <v>21243</v>
      </c>
      <c r="M8548" s="4">
        <v>105949.72</v>
      </c>
      <c r="N8548" s="5" t="s">
        <v>21240</v>
      </c>
    </row>
    <row r="8549" spans="1:14" customFormat="1" ht="15" hidden="1" x14ac:dyDescent="0.25">
      <c r="A8549" s="6" t="s">
        <v>19406</v>
      </c>
      <c r="B8549" s="7" t="s">
        <v>21244</v>
      </c>
      <c r="C8549" s="7" t="s">
        <v>16</v>
      </c>
      <c r="D8549" s="8" t="s">
        <v>193</v>
      </c>
      <c r="E8549" s="8" t="s">
        <v>21237</v>
      </c>
      <c r="F8549" s="8" t="s">
        <v>21181</v>
      </c>
      <c r="G8549" s="8" t="s">
        <v>3431</v>
      </c>
      <c r="H8549" s="8" t="s">
        <v>3407</v>
      </c>
      <c r="I8549" s="8" t="s">
        <v>2452</v>
      </c>
      <c r="J8549" s="8" t="s">
        <v>2453</v>
      </c>
      <c r="K8549" s="8" t="s">
        <v>21238</v>
      </c>
      <c r="L8549" s="8" t="s">
        <v>21239</v>
      </c>
      <c r="M8549" s="9">
        <v>153695.19</v>
      </c>
      <c r="N8549" s="10" t="s">
        <v>21245</v>
      </c>
    </row>
    <row r="8550" spans="1:14" customFormat="1" ht="15" hidden="1" x14ac:dyDescent="0.25">
      <c r="A8550" s="1" t="s">
        <v>19406</v>
      </c>
      <c r="B8550" s="2" t="s">
        <v>21246</v>
      </c>
      <c r="C8550" s="2" t="s">
        <v>16</v>
      </c>
      <c r="D8550" s="3" t="s">
        <v>193</v>
      </c>
      <c r="E8550" s="3" t="s">
        <v>21237</v>
      </c>
      <c r="F8550" s="3" t="s">
        <v>21181</v>
      </c>
      <c r="G8550" s="3" t="s">
        <v>3431</v>
      </c>
      <c r="H8550" s="3" t="s">
        <v>3407</v>
      </c>
      <c r="I8550" s="3" t="s">
        <v>2452</v>
      </c>
      <c r="J8550" s="3" t="s">
        <v>2453</v>
      </c>
      <c r="K8550" s="3" t="s">
        <v>21242</v>
      </c>
      <c r="L8550" s="3" t="s">
        <v>21243</v>
      </c>
      <c r="M8550" s="4">
        <v>12639.95</v>
      </c>
      <c r="N8550" s="5" t="s">
        <v>21245</v>
      </c>
    </row>
    <row r="8551" spans="1:14" customFormat="1" ht="15" hidden="1" x14ac:dyDescent="0.25">
      <c r="A8551" s="6" t="s">
        <v>19406</v>
      </c>
      <c r="B8551" s="7" t="s">
        <v>21247</v>
      </c>
      <c r="C8551" s="7" t="s">
        <v>16</v>
      </c>
      <c r="D8551" s="8" t="s">
        <v>193</v>
      </c>
      <c r="E8551" s="8" t="s">
        <v>21248</v>
      </c>
      <c r="F8551" s="8" t="s">
        <v>20972</v>
      </c>
      <c r="G8551" s="8" t="s">
        <v>21249</v>
      </c>
      <c r="H8551" s="8" t="s">
        <v>21250</v>
      </c>
      <c r="I8551" s="8" t="s">
        <v>1184</v>
      </c>
      <c r="J8551" s="8" t="s">
        <v>1185</v>
      </c>
      <c r="K8551" s="8" t="s">
        <v>7245</v>
      </c>
      <c r="L8551" s="8" t="s">
        <v>7246</v>
      </c>
      <c r="M8551" s="9">
        <v>58794.41</v>
      </c>
      <c r="N8551" s="10" t="s">
        <v>21251</v>
      </c>
    </row>
    <row r="8552" spans="1:14" customFormat="1" ht="15" hidden="1" x14ac:dyDescent="0.25">
      <c r="A8552" s="1" t="s">
        <v>19406</v>
      </c>
      <c r="B8552" s="2" t="s">
        <v>21252</v>
      </c>
      <c r="C8552" s="2" t="s">
        <v>16</v>
      </c>
      <c r="D8552" s="3" t="s">
        <v>193</v>
      </c>
      <c r="E8552" s="3" t="s">
        <v>19288</v>
      </c>
      <c r="F8552" s="3" t="s">
        <v>6502</v>
      </c>
      <c r="G8552" s="3" t="s">
        <v>3400</v>
      </c>
      <c r="H8552" s="3" t="s">
        <v>3401</v>
      </c>
      <c r="I8552" s="3" t="s">
        <v>6076</v>
      </c>
      <c r="J8552" s="3" t="s">
        <v>3439</v>
      </c>
      <c r="K8552" s="3" t="s">
        <v>4204</v>
      </c>
      <c r="L8552" s="3" t="s">
        <v>4205</v>
      </c>
      <c r="M8552" s="4">
        <v>68.41</v>
      </c>
      <c r="N8552" s="5" t="s">
        <v>21253</v>
      </c>
    </row>
    <row r="8553" spans="1:14" customFormat="1" ht="15" hidden="1" x14ac:dyDescent="0.25">
      <c r="A8553" s="6" t="s">
        <v>19406</v>
      </c>
      <c r="B8553" s="7" t="s">
        <v>21254</v>
      </c>
      <c r="C8553" s="7" t="s">
        <v>16</v>
      </c>
      <c r="D8553" s="8" t="s">
        <v>193</v>
      </c>
      <c r="E8553" s="8" t="s">
        <v>19288</v>
      </c>
      <c r="F8553" s="8" t="s">
        <v>6502</v>
      </c>
      <c r="G8553" s="8" t="s">
        <v>3431</v>
      </c>
      <c r="H8553" s="8" t="s">
        <v>3407</v>
      </c>
      <c r="I8553" s="8" t="s">
        <v>6076</v>
      </c>
      <c r="J8553" s="8" t="s">
        <v>3439</v>
      </c>
      <c r="K8553" s="8" t="s">
        <v>4204</v>
      </c>
      <c r="L8553" s="8" t="s">
        <v>4205</v>
      </c>
      <c r="M8553" s="9">
        <v>35.36</v>
      </c>
      <c r="N8553" s="10" t="s">
        <v>21255</v>
      </c>
    </row>
    <row r="8554" spans="1:14" customFormat="1" ht="15" hidden="1" x14ac:dyDescent="0.25">
      <c r="A8554" s="1" t="s">
        <v>19406</v>
      </c>
      <c r="B8554" s="2" t="s">
        <v>21256</v>
      </c>
      <c r="C8554" s="2" t="s">
        <v>16</v>
      </c>
      <c r="D8554" s="3" t="s">
        <v>193</v>
      </c>
      <c r="E8554" s="3" t="s">
        <v>19288</v>
      </c>
      <c r="F8554" s="3" t="s">
        <v>6502</v>
      </c>
      <c r="G8554" s="3" t="s">
        <v>5599</v>
      </c>
      <c r="H8554" s="3" t="s">
        <v>5600</v>
      </c>
      <c r="I8554" s="3" t="s">
        <v>6076</v>
      </c>
      <c r="J8554" s="3" t="s">
        <v>3439</v>
      </c>
      <c r="K8554" s="3" t="s">
        <v>4204</v>
      </c>
      <c r="L8554" s="3" t="s">
        <v>4205</v>
      </c>
      <c r="M8554" s="4">
        <v>2671.7</v>
      </c>
      <c r="N8554" s="5" t="s">
        <v>21257</v>
      </c>
    </row>
    <row r="8555" spans="1:14" customFormat="1" ht="15" hidden="1" x14ac:dyDescent="0.25">
      <c r="A8555" s="6" t="s">
        <v>19406</v>
      </c>
      <c r="B8555" s="7" t="s">
        <v>21258</v>
      </c>
      <c r="C8555" s="7" t="s">
        <v>16</v>
      </c>
      <c r="D8555" s="8" t="s">
        <v>193</v>
      </c>
      <c r="E8555" s="8" t="s">
        <v>19288</v>
      </c>
      <c r="F8555" s="8" t="s">
        <v>6502</v>
      </c>
      <c r="G8555" s="8" t="s">
        <v>3400</v>
      </c>
      <c r="H8555" s="8" t="s">
        <v>3401</v>
      </c>
      <c r="I8555" s="8" t="s">
        <v>6076</v>
      </c>
      <c r="J8555" s="8" t="s">
        <v>3439</v>
      </c>
      <c r="K8555" s="8" t="s">
        <v>4204</v>
      </c>
      <c r="L8555" s="8" t="s">
        <v>4205</v>
      </c>
      <c r="M8555" s="9">
        <v>33.81</v>
      </c>
      <c r="N8555" s="10" t="s">
        <v>21259</v>
      </c>
    </row>
    <row r="8556" spans="1:14" customFormat="1" ht="15" hidden="1" x14ac:dyDescent="0.25">
      <c r="A8556" s="1" t="s">
        <v>19406</v>
      </c>
      <c r="B8556" s="2" t="s">
        <v>21260</v>
      </c>
      <c r="C8556" s="2" t="s">
        <v>16</v>
      </c>
      <c r="D8556" s="3" t="s">
        <v>193</v>
      </c>
      <c r="E8556" s="3" t="s">
        <v>19288</v>
      </c>
      <c r="F8556" s="3" t="s">
        <v>6502</v>
      </c>
      <c r="G8556" s="3" t="s">
        <v>3400</v>
      </c>
      <c r="H8556" s="3" t="s">
        <v>3401</v>
      </c>
      <c r="I8556" s="3" t="s">
        <v>6089</v>
      </c>
      <c r="J8556" s="3" t="s">
        <v>3403</v>
      </c>
      <c r="K8556" s="3" t="s">
        <v>4204</v>
      </c>
      <c r="L8556" s="3" t="s">
        <v>4205</v>
      </c>
      <c r="M8556" s="4">
        <v>25.19</v>
      </c>
      <c r="N8556" s="5" t="s">
        <v>21261</v>
      </c>
    </row>
    <row r="8557" spans="1:14" customFormat="1" ht="15" hidden="1" x14ac:dyDescent="0.25">
      <c r="A8557" s="6" t="s">
        <v>19406</v>
      </c>
      <c r="B8557" s="7" t="s">
        <v>21262</v>
      </c>
      <c r="C8557" s="7" t="s">
        <v>16</v>
      </c>
      <c r="D8557" s="8" t="s">
        <v>193</v>
      </c>
      <c r="E8557" s="8" t="s">
        <v>19288</v>
      </c>
      <c r="F8557" s="8" t="s">
        <v>6502</v>
      </c>
      <c r="G8557" s="8" t="s">
        <v>3400</v>
      </c>
      <c r="H8557" s="8" t="s">
        <v>3401</v>
      </c>
      <c r="I8557" s="8" t="s">
        <v>6089</v>
      </c>
      <c r="J8557" s="8" t="s">
        <v>3403</v>
      </c>
      <c r="K8557" s="8" t="s">
        <v>4204</v>
      </c>
      <c r="L8557" s="8" t="s">
        <v>4205</v>
      </c>
      <c r="M8557" s="9">
        <v>2210.7399999999998</v>
      </c>
      <c r="N8557" s="10" t="s">
        <v>21263</v>
      </c>
    </row>
    <row r="8558" spans="1:14" customFormat="1" ht="15" hidden="1" x14ac:dyDescent="0.25">
      <c r="A8558" s="1" t="s">
        <v>19406</v>
      </c>
      <c r="B8558" s="2" t="s">
        <v>21264</v>
      </c>
      <c r="C8558" s="2" t="s">
        <v>16</v>
      </c>
      <c r="D8558" s="3" t="s">
        <v>193</v>
      </c>
      <c r="E8558" s="3" t="s">
        <v>19288</v>
      </c>
      <c r="F8558" s="3" t="s">
        <v>6502</v>
      </c>
      <c r="G8558" s="3" t="s">
        <v>3400</v>
      </c>
      <c r="H8558" s="3" t="s">
        <v>3401</v>
      </c>
      <c r="I8558" s="3" t="s">
        <v>6089</v>
      </c>
      <c r="J8558" s="3" t="s">
        <v>3403</v>
      </c>
      <c r="K8558" s="3" t="s">
        <v>4204</v>
      </c>
      <c r="L8558" s="3" t="s">
        <v>4205</v>
      </c>
      <c r="M8558" s="4">
        <v>19.71</v>
      </c>
      <c r="N8558" s="5" t="s">
        <v>21261</v>
      </c>
    </row>
    <row r="8559" spans="1:14" customFormat="1" ht="15" hidden="1" x14ac:dyDescent="0.25">
      <c r="A8559" s="6" t="s">
        <v>19406</v>
      </c>
      <c r="B8559" s="7" t="s">
        <v>21265</v>
      </c>
      <c r="C8559" s="7" t="s">
        <v>16</v>
      </c>
      <c r="D8559" s="8" t="s">
        <v>193</v>
      </c>
      <c r="E8559" s="8" t="s">
        <v>19288</v>
      </c>
      <c r="F8559" s="8" t="s">
        <v>6502</v>
      </c>
      <c r="G8559" s="8" t="s">
        <v>3431</v>
      </c>
      <c r="H8559" s="8" t="s">
        <v>3407</v>
      </c>
      <c r="I8559" s="8" t="s">
        <v>6089</v>
      </c>
      <c r="J8559" s="8" t="s">
        <v>3403</v>
      </c>
      <c r="K8559" s="8" t="s">
        <v>4204</v>
      </c>
      <c r="L8559" s="8" t="s">
        <v>4205</v>
      </c>
      <c r="M8559" s="9">
        <v>10.43</v>
      </c>
      <c r="N8559" s="10" t="s">
        <v>21266</v>
      </c>
    </row>
    <row r="8560" spans="1:14" customFormat="1" ht="15" hidden="1" x14ac:dyDescent="0.25">
      <c r="A8560" s="1" t="s">
        <v>19406</v>
      </c>
      <c r="B8560" s="2" t="s">
        <v>21267</v>
      </c>
      <c r="C8560" s="2" t="s">
        <v>16</v>
      </c>
      <c r="D8560" s="3" t="s">
        <v>193</v>
      </c>
      <c r="E8560" s="3" t="s">
        <v>19288</v>
      </c>
      <c r="F8560" s="3" t="s">
        <v>6502</v>
      </c>
      <c r="G8560" s="3" t="s">
        <v>3431</v>
      </c>
      <c r="H8560" s="3" t="s">
        <v>3407</v>
      </c>
      <c r="I8560" s="3" t="s">
        <v>6089</v>
      </c>
      <c r="J8560" s="3" t="s">
        <v>3403</v>
      </c>
      <c r="K8560" s="3" t="s">
        <v>4204</v>
      </c>
      <c r="L8560" s="3" t="s">
        <v>4205</v>
      </c>
      <c r="M8560" s="4">
        <v>1311.28</v>
      </c>
      <c r="N8560" s="5" t="s">
        <v>21268</v>
      </c>
    </row>
    <row r="8561" spans="1:14" customFormat="1" ht="15" hidden="1" x14ac:dyDescent="0.25">
      <c r="A8561" s="6" t="s">
        <v>19406</v>
      </c>
      <c r="B8561" s="7" t="s">
        <v>21269</v>
      </c>
      <c r="C8561" s="7" t="s">
        <v>16</v>
      </c>
      <c r="D8561" s="8" t="s">
        <v>193</v>
      </c>
      <c r="E8561" s="8" t="s">
        <v>19288</v>
      </c>
      <c r="F8561" s="8" t="s">
        <v>6502</v>
      </c>
      <c r="G8561" s="8" t="s">
        <v>3431</v>
      </c>
      <c r="H8561" s="8" t="s">
        <v>3407</v>
      </c>
      <c r="I8561" s="8" t="s">
        <v>6089</v>
      </c>
      <c r="J8561" s="8" t="s">
        <v>3403</v>
      </c>
      <c r="K8561" s="8" t="s">
        <v>4204</v>
      </c>
      <c r="L8561" s="8" t="s">
        <v>4205</v>
      </c>
      <c r="M8561" s="9">
        <v>15.48</v>
      </c>
      <c r="N8561" s="10" t="s">
        <v>21270</v>
      </c>
    </row>
    <row r="8562" spans="1:14" customFormat="1" ht="15" hidden="1" x14ac:dyDescent="0.25">
      <c r="A8562" s="1" t="s">
        <v>19406</v>
      </c>
      <c r="B8562" s="2" t="s">
        <v>21271</v>
      </c>
      <c r="C8562" s="2" t="s">
        <v>16</v>
      </c>
      <c r="D8562" s="3" t="s">
        <v>193</v>
      </c>
      <c r="E8562" s="3" t="s">
        <v>19288</v>
      </c>
      <c r="F8562" s="3" t="s">
        <v>6502</v>
      </c>
      <c r="G8562" s="3" t="s">
        <v>4217</v>
      </c>
      <c r="H8562" s="3" t="s">
        <v>4218</v>
      </c>
      <c r="I8562" s="3" t="s">
        <v>6089</v>
      </c>
      <c r="J8562" s="3" t="s">
        <v>3403</v>
      </c>
      <c r="K8562" s="3" t="s">
        <v>4204</v>
      </c>
      <c r="L8562" s="3" t="s">
        <v>4205</v>
      </c>
      <c r="M8562" s="4">
        <v>271.89</v>
      </c>
      <c r="N8562" s="5" t="s">
        <v>21272</v>
      </c>
    </row>
    <row r="8563" spans="1:14" customFormat="1" ht="15" hidden="1" x14ac:dyDescent="0.25">
      <c r="A8563" s="6" t="s">
        <v>19406</v>
      </c>
      <c r="B8563" s="7" t="s">
        <v>21273</v>
      </c>
      <c r="C8563" s="7" t="s">
        <v>16</v>
      </c>
      <c r="D8563" s="8" t="s">
        <v>193</v>
      </c>
      <c r="E8563" s="8" t="s">
        <v>19288</v>
      </c>
      <c r="F8563" s="8" t="s">
        <v>6502</v>
      </c>
      <c r="G8563" s="8" t="s">
        <v>4217</v>
      </c>
      <c r="H8563" s="8" t="s">
        <v>4218</v>
      </c>
      <c r="I8563" s="8" t="s">
        <v>6089</v>
      </c>
      <c r="J8563" s="8" t="s">
        <v>3403</v>
      </c>
      <c r="K8563" s="8" t="s">
        <v>4204</v>
      </c>
      <c r="L8563" s="8" t="s">
        <v>4205</v>
      </c>
      <c r="M8563" s="9">
        <v>846.73</v>
      </c>
      <c r="N8563" s="10" t="s">
        <v>21274</v>
      </c>
    </row>
    <row r="8564" spans="1:14" customFormat="1" ht="15" hidden="1" x14ac:dyDescent="0.25">
      <c r="A8564" s="1" t="s">
        <v>19406</v>
      </c>
      <c r="B8564" s="2" t="s">
        <v>21275</v>
      </c>
      <c r="C8564" s="2" t="s">
        <v>16</v>
      </c>
      <c r="D8564" s="3" t="s">
        <v>193</v>
      </c>
      <c r="E8564" s="3" t="s">
        <v>19288</v>
      </c>
      <c r="F8564" s="3" t="s">
        <v>6502</v>
      </c>
      <c r="G8564" s="3" t="s">
        <v>4217</v>
      </c>
      <c r="H8564" s="3" t="s">
        <v>4218</v>
      </c>
      <c r="I8564" s="3" t="s">
        <v>6089</v>
      </c>
      <c r="J8564" s="3" t="s">
        <v>3403</v>
      </c>
      <c r="K8564" s="3" t="s">
        <v>4204</v>
      </c>
      <c r="L8564" s="3" t="s">
        <v>4205</v>
      </c>
      <c r="M8564" s="4">
        <v>82467.91</v>
      </c>
      <c r="N8564" s="5" t="s">
        <v>21276</v>
      </c>
    </row>
    <row r="8565" spans="1:14" customFormat="1" ht="15" hidden="1" x14ac:dyDescent="0.25">
      <c r="A8565" s="6" t="s">
        <v>19406</v>
      </c>
      <c r="B8565" s="7" t="s">
        <v>21277</v>
      </c>
      <c r="C8565" s="7" t="s">
        <v>16</v>
      </c>
      <c r="D8565" s="8" t="s">
        <v>193</v>
      </c>
      <c r="E8565" s="8" t="s">
        <v>19288</v>
      </c>
      <c r="F8565" s="8" t="s">
        <v>6502</v>
      </c>
      <c r="G8565" s="8" t="s">
        <v>4217</v>
      </c>
      <c r="H8565" s="8" t="s">
        <v>4218</v>
      </c>
      <c r="I8565" s="8" t="s">
        <v>6089</v>
      </c>
      <c r="J8565" s="8" t="s">
        <v>3403</v>
      </c>
      <c r="K8565" s="8" t="s">
        <v>4204</v>
      </c>
      <c r="L8565" s="8" t="s">
        <v>4205</v>
      </c>
      <c r="M8565" s="9">
        <v>747.42</v>
      </c>
      <c r="N8565" s="10" t="s">
        <v>21274</v>
      </c>
    </row>
    <row r="8566" spans="1:14" customFormat="1" ht="15" hidden="1" x14ac:dyDescent="0.25">
      <c r="A8566" s="1" t="s">
        <v>19406</v>
      </c>
      <c r="B8566" s="2" t="s">
        <v>21278</v>
      </c>
      <c r="C8566" s="2" t="s">
        <v>16</v>
      </c>
      <c r="D8566" s="3" t="s">
        <v>193</v>
      </c>
      <c r="E8566" s="3" t="s">
        <v>19288</v>
      </c>
      <c r="F8566" s="3" t="s">
        <v>6502</v>
      </c>
      <c r="G8566" s="3" t="s">
        <v>3400</v>
      </c>
      <c r="H8566" s="3" t="s">
        <v>3401</v>
      </c>
      <c r="I8566" s="3" t="s">
        <v>6089</v>
      </c>
      <c r="J8566" s="3" t="s">
        <v>3403</v>
      </c>
      <c r="K8566" s="3" t="s">
        <v>4204</v>
      </c>
      <c r="L8566" s="3" t="s">
        <v>4205</v>
      </c>
      <c r="M8566" s="4">
        <v>23.9</v>
      </c>
      <c r="N8566" s="5" t="s">
        <v>21279</v>
      </c>
    </row>
    <row r="8567" spans="1:14" customFormat="1" ht="15" hidden="1" x14ac:dyDescent="0.25">
      <c r="A8567" s="6" t="s">
        <v>19406</v>
      </c>
      <c r="B8567" s="7" t="s">
        <v>21280</v>
      </c>
      <c r="C8567" s="7" t="s">
        <v>16</v>
      </c>
      <c r="D8567" s="8" t="s">
        <v>193</v>
      </c>
      <c r="E8567" s="8" t="s">
        <v>19288</v>
      </c>
      <c r="F8567" s="8" t="s">
        <v>6502</v>
      </c>
      <c r="G8567" s="8" t="s">
        <v>3400</v>
      </c>
      <c r="H8567" s="8" t="s">
        <v>3401</v>
      </c>
      <c r="I8567" s="8" t="s">
        <v>6089</v>
      </c>
      <c r="J8567" s="8" t="s">
        <v>3403</v>
      </c>
      <c r="K8567" s="8" t="s">
        <v>4204</v>
      </c>
      <c r="L8567" s="8" t="s">
        <v>4205</v>
      </c>
      <c r="M8567" s="9">
        <v>2140.36</v>
      </c>
      <c r="N8567" s="10" t="s">
        <v>21281</v>
      </c>
    </row>
    <row r="8568" spans="1:14" customFormat="1" ht="15" hidden="1" x14ac:dyDescent="0.25">
      <c r="A8568" s="1" t="s">
        <v>19406</v>
      </c>
      <c r="B8568" s="2" t="s">
        <v>21282</v>
      </c>
      <c r="C8568" s="2" t="s">
        <v>16</v>
      </c>
      <c r="D8568" s="3" t="s">
        <v>193</v>
      </c>
      <c r="E8568" s="3" t="s">
        <v>19288</v>
      </c>
      <c r="F8568" s="3" t="s">
        <v>6502</v>
      </c>
      <c r="G8568" s="3" t="s">
        <v>3400</v>
      </c>
      <c r="H8568" s="3" t="s">
        <v>3401</v>
      </c>
      <c r="I8568" s="3" t="s">
        <v>6089</v>
      </c>
      <c r="J8568" s="3" t="s">
        <v>3403</v>
      </c>
      <c r="K8568" s="3" t="s">
        <v>4204</v>
      </c>
      <c r="L8568" s="3" t="s">
        <v>4205</v>
      </c>
      <c r="M8568" s="4">
        <v>10.39</v>
      </c>
      <c r="N8568" s="5" t="s">
        <v>21279</v>
      </c>
    </row>
    <row r="8569" spans="1:14" customFormat="1" ht="15" hidden="1" x14ac:dyDescent="0.25">
      <c r="A8569" s="6" t="s">
        <v>19406</v>
      </c>
      <c r="B8569" s="7" t="s">
        <v>21283</v>
      </c>
      <c r="C8569" s="7" t="s">
        <v>16</v>
      </c>
      <c r="D8569" s="8" t="s">
        <v>193</v>
      </c>
      <c r="E8569" s="8" t="s">
        <v>19288</v>
      </c>
      <c r="F8569" s="8" t="s">
        <v>6502</v>
      </c>
      <c r="G8569" s="8" t="s">
        <v>3400</v>
      </c>
      <c r="H8569" s="8" t="s">
        <v>3401</v>
      </c>
      <c r="I8569" s="8" t="s">
        <v>9794</v>
      </c>
      <c r="J8569" s="8" t="s">
        <v>4067</v>
      </c>
      <c r="K8569" s="8" t="s">
        <v>4204</v>
      </c>
      <c r="L8569" s="8" t="s">
        <v>4205</v>
      </c>
      <c r="M8569" s="9">
        <v>29.29</v>
      </c>
      <c r="N8569" s="10" t="s">
        <v>21284</v>
      </c>
    </row>
    <row r="8570" spans="1:14" customFormat="1" ht="15" hidden="1" x14ac:dyDescent="0.25">
      <c r="A8570" s="1" t="s">
        <v>19406</v>
      </c>
      <c r="B8570" s="2" t="s">
        <v>21285</v>
      </c>
      <c r="C8570" s="2" t="s">
        <v>16</v>
      </c>
      <c r="D8570" s="3" t="s">
        <v>193</v>
      </c>
      <c r="E8570" s="3" t="s">
        <v>19288</v>
      </c>
      <c r="F8570" s="3" t="s">
        <v>6502</v>
      </c>
      <c r="G8570" s="3" t="s">
        <v>3400</v>
      </c>
      <c r="H8570" s="3" t="s">
        <v>3401</v>
      </c>
      <c r="I8570" s="3" t="s">
        <v>9794</v>
      </c>
      <c r="J8570" s="3" t="s">
        <v>4067</v>
      </c>
      <c r="K8570" s="3" t="s">
        <v>4204</v>
      </c>
      <c r="L8570" s="3" t="s">
        <v>4205</v>
      </c>
      <c r="M8570" s="4">
        <v>25.22</v>
      </c>
      <c r="N8570" s="5" t="s">
        <v>21284</v>
      </c>
    </row>
    <row r="8571" spans="1:14" customFormat="1" ht="15" hidden="1" x14ac:dyDescent="0.25">
      <c r="A8571" s="6" t="s">
        <v>19406</v>
      </c>
      <c r="B8571" s="7" t="s">
        <v>21286</v>
      </c>
      <c r="C8571" s="7" t="s">
        <v>16</v>
      </c>
      <c r="D8571" s="8" t="s">
        <v>193</v>
      </c>
      <c r="E8571" s="8" t="s">
        <v>19288</v>
      </c>
      <c r="F8571" s="8" t="s">
        <v>6502</v>
      </c>
      <c r="G8571" s="8" t="s">
        <v>3431</v>
      </c>
      <c r="H8571" s="8" t="s">
        <v>3407</v>
      </c>
      <c r="I8571" s="8" t="s">
        <v>9794</v>
      </c>
      <c r="J8571" s="8" t="s">
        <v>4067</v>
      </c>
      <c r="K8571" s="8" t="s">
        <v>4204</v>
      </c>
      <c r="L8571" s="8" t="s">
        <v>4205</v>
      </c>
      <c r="M8571" s="9">
        <v>71.290000000000006</v>
      </c>
      <c r="N8571" s="10" t="s">
        <v>21287</v>
      </c>
    </row>
    <row r="8572" spans="1:14" customFormat="1" ht="15" hidden="1" x14ac:dyDescent="0.25">
      <c r="A8572" s="1" t="s">
        <v>19406</v>
      </c>
      <c r="B8572" s="2" t="s">
        <v>21288</v>
      </c>
      <c r="C8572" s="2" t="s">
        <v>16</v>
      </c>
      <c r="D8572" s="3" t="s">
        <v>193</v>
      </c>
      <c r="E8572" s="3" t="s">
        <v>19288</v>
      </c>
      <c r="F8572" s="3" t="s">
        <v>6502</v>
      </c>
      <c r="G8572" s="3" t="s">
        <v>3431</v>
      </c>
      <c r="H8572" s="3" t="s">
        <v>3407</v>
      </c>
      <c r="I8572" s="3" t="s">
        <v>9794</v>
      </c>
      <c r="J8572" s="3" t="s">
        <v>4067</v>
      </c>
      <c r="K8572" s="3" t="s">
        <v>4204</v>
      </c>
      <c r="L8572" s="3" t="s">
        <v>4205</v>
      </c>
      <c r="M8572" s="4">
        <v>61.64</v>
      </c>
      <c r="N8572" s="5" t="s">
        <v>21287</v>
      </c>
    </row>
    <row r="8573" spans="1:14" customFormat="1" ht="15" hidden="1" x14ac:dyDescent="0.25">
      <c r="A8573" s="6" t="s">
        <v>19406</v>
      </c>
      <c r="B8573" s="7" t="s">
        <v>21289</v>
      </c>
      <c r="C8573" s="7" t="s">
        <v>16</v>
      </c>
      <c r="D8573" s="8" t="s">
        <v>193</v>
      </c>
      <c r="E8573" s="8" t="s">
        <v>19288</v>
      </c>
      <c r="F8573" s="8" t="s">
        <v>6502</v>
      </c>
      <c r="G8573" s="8" t="s">
        <v>4201</v>
      </c>
      <c r="H8573" s="8" t="s">
        <v>4202</v>
      </c>
      <c r="I8573" s="8" t="s">
        <v>9794</v>
      </c>
      <c r="J8573" s="8" t="s">
        <v>4067</v>
      </c>
      <c r="K8573" s="8" t="s">
        <v>4204</v>
      </c>
      <c r="L8573" s="8" t="s">
        <v>4205</v>
      </c>
      <c r="M8573" s="9">
        <v>1109.78</v>
      </c>
      <c r="N8573" s="10" t="s">
        <v>21290</v>
      </c>
    </row>
    <row r="8574" spans="1:14" customFormat="1" ht="15" hidden="1" x14ac:dyDescent="0.25">
      <c r="A8574" s="1" t="s">
        <v>19406</v>
      </c>
      <c r="B8574" s="2" t="s">
        <v>21291</v>
      </c>
      <c r="C8574" s="2" t="s">
        <v>16</v>
      </c>
      <c r="D8574" s="3" t="s">
        <v>193</v>
      </c>
      <c r="E8574" s="3" t="s">
        <v>19288</v>
      </c>
      <c r="F8574" s="3" t="s">
        <v>6502</v>
      </c>
      <c r="G8574" s="3" t="s">
        <v>4201</v>
      </c>
      <c r="H8574" s="3" t="s">
        <v>4202</v>
      </c>
      <c r="I8574" s="3" t="s">
        <v>9794</v>
      </c>
      <c r="J8574" s="3" t="s">
        <v>4067</v>
      </c>
      <c r="K8574" s="3" t="s">
        <v>4204</v>
      </c>
      <c r="L8574" s="3" t="s">
        <v>4205</v>
      </c>
      <c r="M8574" s="4">
        <v>1000.01</v>
      </c>
      <c r="N8574" s="5" t="s">
        <v>21290</v>
      </c>
    </row>
    <row r="8575" spans="1:14" customFormat="1" ht="15" hidden="1" x14ac:dyDescent="0.25">
      <c r="A8575" s="6" t="s">
        <v>19406</v>
      </c>
      <c r="B8575" s="7" t="s">
        <v>21292</v>
      </c>
      <c r="C8575" s="7" t="s">
        <v>16</v>
      </c>
      <c r="D8575" s="8" t="s">
        <v>193</v>
      </c>
      <c r="E8575" s="8" t="s">
        <v>19288</v>
      </c>
      <c r="F8575" s="8" t="s">
        <v>6502</v>
      </c>
      <c r="G8575" s="8" t="s">
        <v>3400</v>
      </c>
      <c r="H8575" s="8" t="s">
        <v>3401</v>
      </c>
      <c r="I8575" s="8" t="s">
        <v>9794</v>
      </c>
      <c r="J8575" s="8" t="s">
        <v>4067</v>
      </c>
      <c r="K8575" s="8" t="s">
        <v>4204</v>
      </c>
      <c r="L8575" s="8" t="s">
        <v>4205</v>
      </c>
      <c r="M8575" s="9">
        <v>36.11</v>
      </c>
      <c r="N8575" s="10" t="s">
        <v>21293</v>
      </c>
    </row>
    <row r="8576" spans="1:14" customFormat="1" ht="15" hidden="1" x14ac:dyDescent="0.25">
      <c r="A8576" s="1" t="s">
        <v>19406</v>
      </c>
      <c r="B8576" s="2" t="s">
        <v>21294</v>
      </c>
      <c r="C8576" s="2" t="s">
        <v>16</v>
      </c>
      <c r="D8576" s="3" t="s">
        <v>193</v>
      </c>
      <c r="E8576" s="3" t="s">
        <v>19288</v>
      </c>
      <c r="F8576" s="3" t="s">
        <v>6502</v>
      </c>
      <c r="G8576" s="3" t="s">
        <v>3400</v>
      </c>
      <c r="H8576" s="3" t="s">
        <v>3401</v>
      </c>
      <c r="I8576" s="3" t="s">
        <v>9794</v>
      </c>
      <c r="J8576" s="3" t="s">
        <v>4067</v>
      </c>
      <c r="K8576" s="3" t="s">
        <v>4204</v>
      </c>
      <c r="L8576" s="3" t="s">
        <v>4205</v>
      </c>
      <c r="M8576" s="4">
        <v>13.88</v>
      </c>
      <c r="N8576" s="5" t="s">
        <v>21293</v>
      </c>
    </row>
    <row r="8577" spans="1:14" customFormat="1" ht="15" hidden="1" x14ac:dyDescent="0.25">
      <c r="A8577" s="6" t="s">
        <v>19406</v>
      </c>
      <c r="B8577" s="7" t="s">
        <v>21295</v>
      </c>
      <c r="C8577" s="7" t="s">
        <v>16</v>
      </c>
      <c r="D8577" s="8" t="s">
        <v>193</v>
      </c>
      <c r="E8577" s="8" t="s">
        <v>19288</v>
      </c>
      <c r="F8577" s="8" t="s">
        <v>6502</v>
      </c>
      <c r="G8577" s="8" t="s">
        <v>3400</v>
      </c>
      <c r="H8577" s="8" t="s">
        <v>3401</v>
      </c>
      <c r="I8577" s="8" t="s">
        <v>5149</v>
      </c>
      <c r="J8577" s="8" t="s">
        <v>1061</v>
      </c>
      <c r="K8577" s="8" t="s">
        <v>4204</v>
      </c>
      <c r="L8577" s="8" t="s">
        <v>4205</v>
      </c>
      <c r="M8577" s="9">
        <v>2.79</v>
      </c>
      <c r="N8577" s="10" t="s">
        <v>21296</v>
      </c>
    </row>
    <row r="8578" spans="1:14" customFormat="1" ht="15" hidden="1" x14ac:dyDescent="0.25">
      <c r="A8578" s="1" t="s">
        <v>19406</v>
      </c>
      <c r="B8578" s="2" t="s">
        <v>21297</v>
      </c>
      <c r="C8578" s="2" t="s">
        <v>16</v>
      </c>
      <c r="D8578" s="3" t="s">
        <v>193</v>
      </c>
      <c r="E8578" s="3" t="s">
        <v>19288</v>
      </c>
      <c r="F8578" s="3" t="s">
        <v>6502</v>
      </c>
      <c r="G8578" s="3" t="s">
        <v>3431</v>
      </c>
      <c r="H8578" s="3" t="s">
        <v>3407</v>
      </c>
      <c r="I8578" s="3" t="s">
        <v>5149</v>
      </c>
      <c r="J8578" s="3" t="s">
        <v>1061</v>
      </c>
      <c r="K8578" s="3" t="s">
        <v>4204</v>
      </c>
      <c r="L8578" s="3" t="s">
        <v>4205</v>
      </c>
      <c r="M8578" s="4">
        <v>5.16</v>
      </c>
      <c r="N8578" s="5" t="s">
        <v>21298</v>
      </c>
    </row>
    <row r="8579" spans="1:14" customFormat="1" ht="15" hidden="1" x14ac:dyDescent="0.25">
      <c r="A8579" s="6" t="s">
        <v>19406</v>
      </c>
      <c r="B8579" s="7" t="s">
        <v>21299</v>
      </c>
      <c r="C8579" s="7" t="s">
        <v>16</v>
      </c>
      <c r="D8579" s="8" t="s">
        <v>193</v>
      </c>
      <c r="E8579" s="8" t="s">
        <v>19288</v>
      </c>
      <c r="F8579" s="8" t="s">
        <v>6502</v>
      </c>
      <c r="G8579" s="8" t="s">
        <v>6493</v>
      </c>
      <c r="H8579" s="8" t="s">
        <v>6494</v>
      </c>
      <c r="I8579" s="8" t="s">
        <v>5149</v>
      </c>
      <c r="J8579" s="8" t="s">
        <v>1061</v>
      </c>
      <c r="K8579" s="8" t="s">
        <v>4204</v>
      </c>
      <c r="L8579" s="8" t="s">
        <v>4205</v>
      </c>
      <c r="M8579" s="9">
        <v>109.92</v>
      </c>
      <c r="N8579" s="10" t="s">
        <v>21300</v>
      </c>
    </row>
    <row r="8580" spans="1:14" customFormat="1" ht="15" hidden="1" x14ac:dyDescent="0.25">
      <c r="A8580" s="1" t="s">
        <v>19406</v>
      </c>
      <c r="B8580" s="2" t="s">
        <v>21301</v>
      </c>
      <c r="C8580" s="2" t="s">
        <v>16</v>
      </c>
      <c r="D8580" s="3" t="s">
        <v>193</v>
      </c>
      <c r="E8580" s="3" t="s">
        <v>19288</v>
      </c>
      <c r="F8580" s="3" t="s">
        <v>6502</v>
      </c>
      <c r="G8580" s="3" t="s">
        <v>3400</v>
      </c>
      <c r="H8580" s="3" t="s">
        <v>3401</v>
      </c>
      <c r="I8580" s="3" t="s">
        <v>5149</v>
      </c>
      <c r="J8580" s="3" t="s">
        <v>1061</v>
      </c>
      <c r="K8580" s="3" t="s">
        <v>4204</v>
      </c>
      <c r="L8580" s="3" t="s">
        <v>4205</v>
      </c>
      <c r="M8580" s="4">
        <v>1.39</v>
      </c>
      <c r="N8580" s="5" t="s">
        <v>21302</v>
      </c>
    </row>
    <row r="8581" spans="1:14" customFormat="1" ht="15" hidden="1" x14ac:dyDescent="0.25">
      <c r="A8581" s="6" t="s">
        <v>19406</v>
      </c>
      <c r="B8581" s="7" t="s">
        <v>21303</v>
      </c>
      <c r="C8581" s="7" t="s">
        <v>16</v>
      </c>
      <c r="D8581" s="8" t="s">
        <v>193</v>
      </c>
      <c r="E8581" s="8" t="s">
        <v>21304</v>
      </c>
      <c r="F8581" s="8" t="s">
        <v>21305</v>
      </c>
      <c r="G8581" s="8" t="s">
        <v>5826</v>
      </c>
      <c r="H8581" s="8" t="s">
        <v>5827</v>
      </c>
      <c r="I8581" s="8" t="s">
        <v>919</v>
      </c>
      <c r="J8581" s="8" t="s">
        <v>920</v>
      </c>
      <c r="K8581" s="8" t="s">
        <v>35</v>
      </c>
      <c r="L8581" s="8" t="s">
        <v>36</v>
      </c>
      <c r="M8581" s="9">
        <v>71304</v>
      </c>
      <c r="N8581" s="10" t="s">
        <v>21306</v>
      </c>
    </row>
    <row r="8582" spans="1:14" customFormat="1" ht="15" hidden="1" x14ac:dyDescent="0.25">
      <c r="A8582" s="1" t="s">
        <v>19406</v>
      </c>
      <c r="B8582" s="2" t="s">
        <v>21307</v>
      </c>
      <c r="C8582" s="2" t="s">
        <v>16</v>
      </c>
      <c r="D8582" s="3" t="s">
        <v>193</v>
      </c>
      <c r="E8582" s="3" t="s">
        <v>21304</v>
      </c>
      <c r="F8582" s="3" t="s">
        <v>21305</v>
      </c>
      <c r="G8582" s="3" t="s">
        <v>3400</v>
      </c>
      <c r="H8582" s="3" t="s">
        <v>3401</v>
      </c>
      <c r="I8582" s="3" t="s">
        <v>919</v>
      </c>
      <c r="J8582" s="3" t="s">
        <v>920</v>
      </c>
      <c r="K8582" s="3" t="s">
        <v>35</v>
      </c>
      <c r="L8582" s="3" t="s">
        <v>36</v>
      </c>
      <c r="M8582" s="4">
        <v>5113.16</v>
      </c>
      <c r="N8582" s="5" t="s">
        <v>21306</v>
      </c>
    </row>
    <row r="8583" spans="1:14" customFormat="1" ht="15" hidden="1" x14ac:dyDescent="0.25">
      <c r="A8583" s="6" t="s">
        <v>19406</v>
      </c>
      <c r="B8583" s="7" t="s">
        <v>21308</v>
      </c>
      <c r="C8583" s="7" t="s">
        <v>16</v>
      </c>
      <c r="D8583" s="8" t="s">
        <v>193</v>
      </c>
      <c r="E8583" s="8" t="s">
        <v>21304</v>
      </c>
      <c r="F8583" s="8" t="s">
        <v>21305</v>
      </c>
      <c r="G8583" s="8" t="s">
        <v>31</v>
      </c>
      <c r="H8583" s="8" t="s">
        <v>32</v>
      </c>
      <c r="I8583" s="8" t="s">
        <v>919</v>
      </c>
      <c r="J8583" s="8" t="s">
        <v>920</v>
      </c>
      <c r="K8583" s="8" t="s">
        <v>35</v>
      </c>
      <c r="L8583" s="8" t="s">
        <v>36</v>
      </c>
      <c r="M8583" s="9">
        <v>1419.24</v>
      </c>
      <c r="N8583" s="10" t="s">
        <v>21306</v>
      </c>
    </row>
    <row r="8584" spans="1:14" customFormat="1" ht="15" hidden="1" x14ac:dyDescent="0.25">
      <c r="A8584" s="1" t="s">
        <v>19406</v>
      </c>
      <c r="B8584" s="2" t="s">
        <v>21309</v>
      </c>
      <c r="C8584" s="2" t="s">
        <v>16</v>
      </c>
      <c r="D8584" s="3" t="s">
        <v>193</v>
      </c>
      <c r="E8584" s="3" t="s">
        <v>21310</v>
      </c>
      <c r="F8584" s="3" t="s">
        <v>21181</v>
      </c>
      <c r="G8584" s="3" t="s">
        <v>3368</v>
      </c>
      <c r="H8584" s="3" t="s">
        <v>3369</v>
      </c>
      <c r="I8584" s="3" t="s">
        <v>4598</v>
      </c>
      <c r="J8584" s="3" t="s">
        <v>1008</v>
      </c>
      <c r="K8584" s="3" t="s">
        <v>3371</v>
      </c>
      <c r="L8584" s="3" t="s">
        <v>3372</v>
      </c>
      <c r="M8584" s="4">
        <v>9491.51</v>
      </c>
      <c r="N8584" s="5" t="s">
        <v>21311</v>
      </c>
    </row>
    <row r="8585" spans="1:14" customFormat="1" ht="15" hidden="1" x14ac:dyDescent="0.25">
      <c r="A8585" s="6" t="s">
        <v>19406</v>
      </c>
      <c r="B8585" s="7" t="s">
        <v>21312</v>
      </c>
      <c r="C8585" s="7" t="s">
        <v>16</v>
      </c>
      <c r="D8585" s="8" t="s">
        <v>193</v>
      </c>
      <c r="E8585" s="8" t="s">
        <v>21313</v>
      </c>
      <c r="F8585" s="8" t="s">
        <v>18522</v>
      </c>
      <c r="G8585" s="8" t="s">
        <v>21314</v>
      </c>
      <c r="H8585" s="8" t="s">
        <v>21315</v>
      </c>
      <c r="I8585" s="8" t="s">
        <v>470</v>
      </c>
      <c r="J8585" s="8" t="s">
        <v>471</v>
      </c>
      <c r="K8585" s="8" t="s">
        <v>21316</v>
      </c>
      <c r="L8585" s="8" t="s">
        <v>21317</v>
      </c>
      <c r="M8585" s="9">
        <v>34720.800000000003</v>
      </c>
      <c r="N8585" s="10" t="s">
        <v>21318</v>
      </c>
    </row>
    <row r="8586" spans="1:14" customFormat="1" ht="15" hidden="1" x14ac:dyDescent="0.25">
      <c r="A8586" s="1" t="s">
        <v>19406</v>
      </c>
      <c r="B8586" s="2" t="s">
        <v>21319</v>
      </c>
      <c r="C8586" s="2" t="s">
        <v>16</v>
      </c>
      <c r="D8586" s="3" t="s">
        <v>193</v>
      </c>
      <c r="E8586" s="3" t="s">
        <v>21313</v>
      </c>
      <c r="F8586" s="3" t="s">
        <v>18522</v>
      </c>
      <c r="G8586" s="3" t="s">
        <v>21320</v>
      </c>
      <c r="H8586" s="3" t="s">
        <v>21321</v>
      </c>
      <c r="I8586" s="3" t="s">
        <v>470</v>
      </c>
      <c r="J8586" s="3" t="s">
        <v>471</v>
      </c>
      <c r="K8586" s="3" t="s">
        <v>21316</v>
      </c>
      <c r="L8586" s="3" t="s">
        <v>21317</v>
      </c>
      <c r="M8586" s="4">
        <v>19039.2</v>
      </c>
      <c r="N8586" s="5" t="s">
        <v>21322</v>
      </c>
    </row>
    <row r="8587" spans="1:14" customFormat="1" ht="15" hidden="1" x14ac:dyDescent="0.25">
      <c r="A8587" s="6" t="s">
        <v>19406</v>
      </c>
      <c r="B8587" s="7" t="s">
        <v>21323</v>
      </c>
      <c r="C8587" s="7" t="s">
        <v>16</v>
      </c>
      <c r="D8587" s="8" t="s">
        <v>193</v>
      </c>
      <c r="E8587" s="8" t="s">
        <v>4746</v>
      </c>
      <c r="F8587" s="8" t="s">
        <v>21166</v>
      </c>
      <c r="G8587" s="8" t="s">
        <v>3400</v>
      </c>
      <c r="H8587" s="8" t="s">
        <v>3401</v>
      </c>
      <c r="I8587" s="8" t="s">
        <v>4750</v>
      </c>
      <c r="J8587" s="8" t="s">
        <v>3439</v>
      </c>
      <c r="K8587" s="8" t="s">
        <v>4204</v>
      </c>
      <c r="L8587" s="8" t="s">
        <v>4205</v>
      </c>
      <c r="M8587" s="9">
        <v>797.3</v>
      </c>
      <c r="N8587" s="10" t="s">
        <v>21324</v>
      </c>
    </row>
    <row r="8588" spans="1:14" customFormat="1" ht="15" hidden="1" x14ac:dyDescent="0.25">
      <c r="A8588" s="1" t="s">
        <v>19406</v>
      </c>
      <c r="B8588" s="2" t="s">
        <v>21325</v>
      </c>
      <c r="C8588" s="2" t="s">
        <v>16</v>
      </c>
      <c r="D8588" s="3" t="s">
        <v>193</v>
      </c>
      <c r="E8588" s="3" t="s">
        <v>4746</v>
      </c>
      <c r="F8588" s="3" t="s">
        <v>21166</v>
      </c>
      <c r="G8588" s="3" t="s">
        <v>3406</v>
      </c>
      <c r="H8588" s="3" t="s">
        <v>3407</v>
      </c>
      <c r="I8588" s="3" t="s">
        <v>4750</v>
      </c>
      <c r="J8588" s="3" t="s">
        <v>3439</v>
      </c>
      <c r="K8588" s="3" t="s">
        <v>4204</v>
      </c>
      <c r="L8588" s="3" t="s">
        <v>4205</v>
      </c>
      <c r="M8588" s="4">
        <v>254.25</v>
      </c>
      <c r="N8588" s="5" t="s">
        <v>21326</v>
      </c>
    </row>
    <row r="8589" spans="1:14" customFormat="1" ht="15" hidden="1" x14ac:dyDescent="0.25">
      <c r="A8589" s="6" t="s">
        <v>19406</v>
      </c>
      <c r="B8589" s="7" t="s">
        <v>21327</v>
      </c>
      <c r="C8589" s="7" t="s">
        <v>16</v>
      </c>
      <c r="D8589" s="8" t="s">
        <v>193</v>
      </c>
      <c r="E8589" s="8" t="s">
        <v>4746</v>
      </c>
      <c r="F8589" s="8" t="s">
        <v>21166</v>
      </c>
      <c r="G8589" s="8" t="s">
        <v>5599</v>
      </c>
      <c r="H8589" s="8" t="s">
        <v>5600</v>
      </c>
      <c r="I8589" s="8" t="s">
        <v>4750</v>
      </c>
      <c r="J8589" s="8" t="s">
        <v>3439</v>
      </c>
      <c r="K8589" s="8" t="s">
        <v>4204</v>
      </c>
      <c r="L8589" s="8" t="s">
        <v>4205</v>
      </c>
      <c r="M8589" s="9">
        <v>16653.43</v>
      </c>
      <c r="N8589" s="10" t="s">
        <v>21328</v>
      </c>
    </row>
    <row r="8590" spans="1:14" customFormat="1" ht="15" hidden="1" x14ac:dyDescent="0.25">
      <c r="A8590" s="1" t="s">
        <v>19406</v>
      </c>
      <c r="B8590" s="2" t="s">
        <v>21329</v>
      </c>
      <c r="C8590" s="2" t="s">
        <v>16</v>
      </c>
      <c r="D8590" s="3" t="s">
        <v>193</v>
      </c>
      <c r="E8590" s="3" t="s">
        <v>4746</v>
      </c>
      <c r="F8590" s="3" t="s">
        <v>21166</v>
      </c>
      <c r="G8590" s="3" t="s">
        <v>3400</v>
      </c>
      <c r="H8590" s="3" t="s">
        <v>3401</v>
      </c>
      <c r="I8590" s="3" t="s">
        <v>3402</v>
      </c>
      <c r="J8590" s="3" t="s">
        <v>3403</v>
      </c>
      <c r="K8590" s="3" t="s">
        <v>4204</v>
      </c>
      <c r="L8590" s="3" t="s">
        <v>4205</v>
      </c>
      <c r="M8590" s="4">
        <v>8872.33</v>
      </c>
      <c r="N8590" s="5" t="s">
        <v>21330</v>
      </c>
    </row>
    <row r="8591" spans="1:14" customFormat="1" ht="15" hidden="1" x14ac:dyDescent="0.25">
      <c r="A8591" s="6" t="s">
        <v>19406</v>
      </c>
      <c r="B8591" s="7" t="s">
        <v>21331</v>
      </c>
      <c r="C8591" s="7" t="s">
        <v>16</v>
      </c>
      <c r="D8591" s="8" t="s">
        <v>193</v>
      </c>
      <c r="E8591" s="8" t="s">
        <v>4746</v>
      </c>
      <c r="F8591" s="8" t="s">
        <v>21166</v>
      </c>
      <c r="G8591" s="8" t="s">
        <v>3406</v>
      </c>
      <c r="H8591" s="8" t="s">
        <v>3407</v>
      </c>
      <c r="I8591" s="8" t="s">
        <v>3402</v>
      </c>
      <c r="J8591" s="8" t="s">
        <v>3403</v>
      </c>
      <c r="K8591" s="8" t="s">
        <v>4204</v>
      </c>
      <c r="L8591" s="8" t="s">
        <v>4205</v>
      </c>
      <c r="M8591" s="9">
        <v>2525.52</v>
      </c>
      <c r="N8591" s="10" t="s">
        <v>21326</v>
      </c>
    </row>
    <row r="8592" spans="1:14" customFormat="1" ht="15" hidden="1" x14ac:dyDescent="0.25">
      <c r="A8592" s="1" t="s">
        <v>19406</v>
      </c>
      <c r="B8592" s="2" t="s">
        <v>21332</v>
      </c>
      <c r="C8592" s="2" t="s">
        <v>16</v>
      </c>
      <c r="D8592" s="3" t="s">
        <v>193</v>
      </c>
      <c r="E8592" s="3" t="s">
        <v>4746</v>
      </c>
      <c r="F8592" s="3" t="s">
        <v>21166</v>
      </c>
      <c r="G8592" s="3" t="s">
        <v>4217</v>
      </c>
      <c r="H8592" s="3" t="s">
        <v>4218</v>
      </c>
      <c r="I8592" s="3" t="s">
        <v>3402</v>
      </c>
      <c r="J8592" s="3" t="s">
        <v>3403</v>
      </c>
      <c r="K8592" s="3" t="s">
        <v>4204</v>
      </c>
      <c r="L8592" s="3" t="s">
        <v>4205</v>
      </c>
      <c r="M8592" s="4">
        <v>188228.66</v>
      </c>
      <c r="N8592" s="5" t="s">
        <v>21333</v>
      </c>
    </row>
    <row r="8593" spans="1:14" customFormat="1" ht="15" hidden="1" x14ac:dyDescent="0.25">
      <c r="A8593" s="6" t="s">
        <v>19406</v>
      </c>
      <c r="B8593" s="7" t="s">
        <v>21334</v>
      </c>
      <c r="C8593" s="7" t="s">
        <v>16</v>
      </c>
      <c r="D8593" s="8" t="s">
        <v>193</v>
      </c>
      <c r="E8593" s="8" t="s">
        <v>17715</v>
      </c>
      <c r="F8593" s="8" t="s">
        <v>21335</v>
      </c>
      <c r="G8593" s="8" t="s">
        <v>3431</v>
      </c>
      <c r="H8593" s="8" t="s">
        <v>3407</v>
      </c>
      <c r="I8593" s="8" t="s">
        <v>4718</v>
      </c>
      <c r="J8593" s="8" t="s">
        <v>920</v>
      </c>
      <c r="K8593" s="8" t="s">
        <v>19874</v>
      </c>
      <c r="L8593" s="8" t="s">
        <v>19875</v>
      </c>
      <c r="M8593" s="9">
        <v>50.16</v>
      </c>
      <c r="N8593" s="10" t="s">
        <v>21336</v>
      </c>
    </row>
    <row r="8594" spans="1:14" customFormat="1" ht="15" hidden="1" x14ac:dyDescent="0.25">
      <c r="A8594" s="1" t="s">
        <v>19406</v>
      </c>
      <c r="B8594" s="2" t="s">
        <v>21337</v>
      </c>
      <c r="C8594" s="2" t="s">
        <v>16</v>
      </c>
      <c r="D8594" s="3" t="s">
        <v>193</v>
      </c>
      <c r="E8594" s="3" t="s">
        <v>17715</v>
      </c>
      <c r="F8594" s="3" t="s">
        <v>21335</v>
      </c>
      <c r="G8594" s="3" t="s">
        <v>20485</v>
      </c>
      <c r="H8594" s="3" t="s">
        <v>20486</v>
      </c>
      <c r="I8594" s="3" t="s">
        <v>4718</v>
      </c>
      <c r="J8594" s="3" t="s">
        <v>920</v>
      </c>
      <c r="K8594" s="3" t="s">
        <v>19874</v>
      </c>
      <c r="L8594" s="3" t="s">
        <v>19875</v>
      </c>
      <c r="M8594" s="4">
        <v>15049.38</v>
      </c>
      <c r="N8594" s="5" t="s">
        <v>21338</v>
      </c>
    </row>
    <row r="8595" spans="1:14" customFormat="1" ht="15" hidden="1" x14ac:dyDescent="0.25">
      <c r="A8595" s="6" t="s">
        <v>19406</v>
      </c>
      <c r="B8595" s="7" t="s">
        <v>21339</v>
      </c>
      <c r="C8595" s="7" t="s">
        <v>16</v>
      </c>
      <c r="D8595" s="8" t="s">
        <v>193</v>
      </c>
      <c r="E8595" s="8" t="s">
        <v>17715</v>
      </c>
      <c r="F8595" s="8" t="s">
        <v>21335</v>
      </c>
      <c r="G8595" s="8" t="s">
        <v>3431</v>
      </c>
      <c r="H8595" s="8" t="s">
        <v>3407</v>
      </c>
      <c r="I8595" s="8" t="s">
        <v>4718</v>
      </c>
      <c r="J8595" s="8" t="s">
        <v>920</v>
      </c>
      <c r="K8595" s="8" t="s">
        <v>19874</v>
      </c>
      <c r="L8595" s="8" t="s">
        <v>19875</v>
      </c>
      <c r="M8595" s="9">
        <v>6</v>
      </c>
      <c r="N8595" s="10" t="s">
        <v>21340</v>
      </c>
    </row>
    <row r="8596" spans="1:14" customFormat="1" ht="15" hidden="1" x14ac:dyDescent="0.25">
      <c r="A8596" s="1" t="s">
        <v>19406</v>
      </c>
      <c r="B8596" s="2" t="s">
        <v>21341</v>
      </c>
      <c r="C8596" s="2" t="s">
        <v>16</v>
      </c>
      <c r="D8596" s="3" t="s">
        <v>193</v>
      </c>
      <c r="E8596" s="3" t="s">
        <v>17715</v>
      </c>
      <c r="F8596" s="3" t="s">
        <v>21335</v>
      </c>
      <c r="G8596" s="3" t="s">
        <v>20485</v>
      </c>
      <c r="H8596" s="3" t="s">
        <v>20486</v>
      </c>
      <c r="I8596" s="3" t="s">
        <v>4718</v>
      </c>
      <c r="J8596" s="3" t="s">
        <v>920</v>
      </c>
      <c r="K8596" s="3" t="s">
        <v>19874</v>
      </c>
      <c r="L8596" s="3" t="s">
        <v>19875</v>
      </c>
      <c r="M8596" s="4">
        <v>7064.8</v>
      </c>
      <c r="N8596" s="5" t="s">
        <v>21342</v>
      </c>
    </row>
    <row r="8597" spans="1:14" customFormat="1" ht="15" hidden="1" x14ac:dyDescent="0.25">
      <c r="A8597" s="6" t="s">
        <v>19406</v>
      </c>
      <c r="B8597" s="7" t="s">
        <v>21343</v>
      </c>
      <c r="C8597" s="7" t="s">
        <v>16</v>
      </c>
      <c r="D8597" s="8" t="s">
        <v>193</v>
      </c>
      <c r="E8597" s="8" t="s">
        <v>16558</v>
      </c>
      <c r="F8597" s="8" t="s">
        <v>21153</v>
      </c>
      <c r="G8597" s="8" t="s">
        <v>21344</v>
      </c>
      <c r="H8597" s="8" t="s">
        <v>21345</v>
      </c>
      <c r="I8597" s="8" t="s">
        <v>470</v>
      </c>
      <c r="J8597" s="8" t="s">
        <v>471</v>
      </c>
      <c r="K8597" s="8" t="s">
        <v>21346</v>
      </c>
      <c r="L8597" s="8" t="s">
        <v>21347</v>
      </c>
      <c r="M8597" s="9">
        <v>143289.31</v>
      </c>
      <c r="N8597" s="10" t="s">
        <v>21348</v>
      </c>
    </row>
    <row r="8598" spans="1:14" customFormat="1" ht="15" hidden="1" x14ac:dyDescent="0.25">
      <c r="A8598" s="1" t="s">
        <v>19406</v>
      </c>
      <c r="B8598" s="2" t="s">
        <v>21349</v>
      </c>
      <c r="C8598" s="2" t="s">
        <v>16</v>
      </c>
      <c r="D8598" s="3" t="s">
        <v>193</v>
      </c>
      <c r="E8598" s="3" t="s">
        <v>8609</v>
      </c>
      <c r="F8598" s="3" t="s">
        <v>21166</v>
      </c>
      <c r="G8598" s="3" t="s">
        <v>3431</v>
      </c>
      <c r="H8598" s="3" t="s">
        <v>3407</v>
      </c>
      <c r="I8598" s="3" t="s">
        <v>5450</v>
      </c>
      <c r="J8598" s="3" t="s">
        <v>920</v>
      </c>
      <c r="K8598" s="3" t="s">
        <v>4204</v>
      </c>
      <c r="L8598" s="3" t="s">
        <v>4205</v>
      </c>
      <c r="M8598" s="4">
        <v>323.3</v>
      </c>
      <c r="N8598" s="5" t="s">
        <v>21350</v>
      </c>
    </row>
    <row r="8599" spans="1:14" customFormat="1" ht="15" hidden="1" x14ac:dyDescent="0.25">
      <c r="A8599" s="6" t="s">
        <v>19406</v>
      </c>
      <c r="B8599" s="7" t="s">
        <v>21351</v>
      </c>
      <c r="C8599" s="7" t="s">
        <v>16</v>
      </c>
      <c r="D8599" s="8" t="s">
        <v>193</v>
      </c>
      <c r="E8599" s="8" t="s">
        <v>8609</v>
      </c>
      <c r="F8599" s="8" t="s">
        <v>21166</v>
      </c>
      <c r="G8599" s="8" t="s">
        <v>3400</v>
      </c>
      <c r="H8599" s="8" t="s">
        <v>3401</v>
      </c>
      <c r="I8599" s="8" t="s">
        <v>5450</v>
      </c>
      <c r="J8599" s="8" t="s">
        <v>920</v>
      </c>
      <c r="K8599" s="8" t="s">
        <v>4204</v>
      </c>
      <c r="L8599" s="8" t="s">
        <v>4205</v>
      </c>
      <c r="M8599" s="9">
        <v>2443.41</v>
      </c>
      <c r="N8599" s="10" t="s">
        <v>21352</v>
      </c>
    </row>
    <row r="8600" spans="1:14" customFormat="1" ht="15" hidden="1" x14ac:dyDescent="0.25">
      <c r="A8600" s="1" t="s">
        <v>19406</v>
      </c>
      <c r="B8600" s="2" t="s">
        <v>21353</v>
      </c>
      <c r="C8600" s="2" t="s">
        <v>16</v>
      </c>
      <c r="D8600" s="3" t="s">
        <v>193</v>
      </c>
      <c r="E8600" s="3" t="s">
        <v>8609</v>
      </c>
      <c r="F8600" s="3" t="s">
        <v>21166</v>
      </c>
      <c r="G8600" s="3" t="s">
        <v>20123</v>
      </c>
      <c r="H8600" s="3" t="s">
        <v>20124</v>
      </c>
      <c r="I8600" s="3" t="s">
        <v>5450</v>
      </c>
      <c r="J8600" s="3" t="s">
        <v>920</v>
      </c>
      <c r="K8600" s="3" t="s">
        <v>4204</v>
      </c>
      <c r="L8600" s="3" t="s">
        <v>4205</v>
      </c>
      <c r="M8600" s="4">
        <v>52437.05</v>
      </c>
      <c r="N8600" s="5" t="s">
        <v>21354</v>
      </c>
    </row>
    <row r="8601" spans="1:14" customFormat="1" ht="15" hidden="1" x14ac:dyDescent="0.25">
      <c r="A8601" s="6" t="s">
        <v>19406</v>
      </c>
      <c r="B8601" s="7" t="s">
        <v>21355</v>
      </c>
      <c r="C8601" s="7" t="s">
        <v>16</v>
      </c>
      <c r="D8601" s="8" t="s">
        <v>193</v>
      </c>
      <c r="E8601" s="8" t="s">
        <v>8609</v>
      </c>
      <c r="F8601" s="8" t="s">
        <v>21166</v>
      </c>
      <c r="G8601" s="8" t="s">
        <v>20485</v>
      </c>
      <c r="H8601" s="8" t="s">
        <v>20486</v>
      </c>
      <c r="I8601" s="8" t="s">
        <v>5450</v>
      </c>
      <c r="J8601" s="8" t="s">
        <v>920</v>
      </c>
      <c r="K8601" s="8" t="s">
        <v>4204</v>
      </c>
      <c r="L8601" s="8" t="s">
        <v>4205</v>
      </c>
      <c r="M8601" s="9">
        <v>26398.17</v>
      </c>
      <c r="N8601" s="10" t="s">
        <v>21356</v>
      </c>
    </row>
    <row r="8602" spans="1:14" customFormat="1" ht="15" hidden="1" x14ac:dyDescent="0.25">
      <c r="A8602" s="1" t="s">
        <v>19406</v>
      </c>
      <c r="B8602" s="2" t="s">
        <v>21357</v>
      </c>
      <c r="C8602" s="2" t="s">
        <v>16</v>
      </c>
      <c r="D8602" s="3" t="s">
        <v>193</v>
      </c>
      <c r="E8602" s="3" t="s">
        <v>9464</v>
      </c>
      <c r="F8602" s="3" t="s">
        <v>21305</v>
      </c>
      <c r="G8602" s="3" t="s">
        <v>4300</v>
      </c>
      <c r="H8602" s="3" t="s">
        <v>4301</v>
      </c>
      <c r="I8602" s="3" t="s">
        <v>5807</v>
      </c>
      <c r="J8602" s="3" t="s">
        <v>625</v>
      </c>
      <c r="K8602" s="3" t="s">
        <v>4071</v>
      </c>
      <c r="L8602" s="3" t="s">
        <v>4072</v>
      </c>
      <c r="M8602" s="4">
        <v>22724.78</v>
      </c>
      <c r="N8602" s="5" t="s">
        <v>21358</v>
      </c>
    </row>
    <row r="8603" spans="1:14" customFormat="1" ht="15" hidden="1" x14ac:dyDescent="0.25">
      <c r="A8603" s="6" t="s">
        <v>19406</v>
      </c>
      <c r="B8603" s="7" t="s">
        <v>21359</v>
      </c>
      <c r="C8603" s="7" t="s">
        <v>16</v>
      </c>
      <c r="D8603" s="8" t="s">
        <v>193</v>
      </c>
      <c r="E8603" s="8" t="s">
        <v>9464</v>
      </c>
      <c r="F8603" s="8" t="s">
        <v>21305</v>
      </c>
      <c r="G8603" s="8" t="s">
        <v>4260</v>
      </c>
      <c r="H8603" s="8" t="s">
        <v>4261</v>
      </c>
      <c r="I8603" s="8" t="s">
        <v>5807</v>
      </c>
      <c r="J8603" s="8" t="s">
        <v>625</v>
      </c>
      <c r="K8603" s="8" t="s">
        <v>4071</v>
      </c>
      <c r="L8603" s="8" t="s">
        <v>4072</v>
      </c>
      <c r="M8603" s="9">
        <v>6924.06</v>
      </c>
      <c r="N8603" s="10" t="s">
        <v>21360</v>
      </c>
    </row>
    <row r="8604" spans="1:14" customFormat="1" ht="15" hidden="1" x14ac:dyDescent="0.25">
      <c r="A8604" s="1" t="s">
        <v>19406</v>
      </c>
      <c r="B8604" s="2" t="s">
        <v>21361</v>
      </c>
      <c r="C8604" s="2" t="s">
        <v>16</v>
      </c>
      <c r="D8604" s="3" t="s">
        <v>193</v>
      </c>
      <c r="E8604" s="3" t="s">
        <v>9464</v>
      </c>
      <c r="F8604" s="3" t="s">
        <v>21305</v>
      </c>
      <c r="G8604" s="3" t="s">
        <v>3400</v>
      </c>
      <c r="H8604" s="3" t="s">
        <v>3401</v>
      </c>
      <c r="I8604" s="3" t="s">
        <v>5807</v>
      </c>
      <c r="J8604" s="3" t="s">
        <v>625</v>
      </c>
      <c r="K8604" s="3" t="s">
        <v>4071</v>
      </c>
      <c r="L8604" s="3" t="s">
        <v>4072</v>
      </c>
      <c r="M8604" s="4">
        <v>766.1</v>
      </c>
      <c r="N8604" s="5" t="s">
        <v>21362</v>
      </c>
    </row>
    <row r="8605" spans="1:14" customFormat="1" ht="15" hidden="1" x14ac:dyDescent="0.25">
      <c r="A8605" s="6" t="s">
        <v>19406</v>
      </c>
      <c r="B8605" s="7" t="s">
        <v>21363</v>
      </c>
      <c r="C8605" s="7" t="s">
        <v>16</v>
      </c>
      <c r="D8605" s="8" t="s">
        <v>193</v>
      </c>
      <c r="E8605" s="8" t="s">
        <v>9464</v>
      </c>
      <c r="F8605" s="8" t="s">
        <v>21305</v>
      </c>
      <c r="G8605" s="8" t="s">
        <v>4398</v>
      </c>
      <c r="H8605" s="8" t="s">
        <v>4399</v>
      </c>
      <c r="I8605" s="8" t="s">
        <v>5807</v>
      </c>
      <c r="J8605" s="8" t="s">
        <v>625</v>
      </c>
      <c r="K8605" s="8" t="s">
        <v>4071</v>
      </c>
      <c r="L8605" s="8" t="s">
        <v>4072</v>
      </c>
      <c r="M8605" s="9">
        <v>260.75</v>
      </c>
      <c r="N8605" s="10" t="s">
        <v>21364</v>
      </c>
    </row>
    <row r="8606" spans="1:14" customFormat="1" ht="15" hidden="1" x14ac:dyDescent="0.25">
      <c r="A8606" s="1" t="s">
        <v>19406</v>
      </c>
      <c r="B8606" s="2" t="s">
        <v>21365</v>
      </c>
      <c r="C8606" s="2" t="s">
        <v>16</v>
      </c>
      <c r="D8606" s="3" t="s">
        <v>193</v>
      </c>
      <c r="E8606" s="3" t="s">
        <v>9348</v>
      </c>
      <c r="F8606" s="3" t="s">
        <v>21208</v>
      </c>
      <c r="G8606" s="3" t="s">
        <v>5849</v>
      </c>
      <c r="H8606" s="3" t="s">
        <v>5850</v>
      </c>
      <c r="I8606" s="3" t="s">
        <v>2452</v>
      </c>
      <c r="J8606" s="3" t="s">
        <v>2453</v>
      </c>
      <c r="K8606" s="3" t="s">
        <v>21366</v>
      </c>
      <c r="L8606" s="3" t="s">
        <v>21367</v>
      </c>
      <c r="M8606" s="4">
        <v>12004.08</v>
      </c>
      <c r="N8606" s="5" t="s">
        <v>21368</v>
      </c>
    </row>
    <row r="8607" spans="1:14" customFormat="1" ht="15" hidden="1" x14ac:dyDescent="0.25">
      <c r="A8607" s="6" t="s">
        <v>19406</v>
      </c>
      <c r="B8607" s="7" t="s">
        <v>21369</v>
      </c>
      <c r="C8607" s="7" t="s">
        <v>16</v>
      </c>
      <c r="D8607" s="8" t="s">
        <v>193</v>
      </c>
      <c r="E8607" s="8" t="s">
        <v>9348</v>
      </c>
      <c r="F8607" s="8" t="s">
        <v>21208</v>
      </c>
      <c r="G8607" s="8" t="s">
        <v>5849</v>
      </c>
      <c r="H8607" s="8" t="s">
        <v>5850</v>
      </c>
      <c r="I8607" s="8" t="s">
        <v>2452</v>
      </c>
      <c r="J8607" s="8" t="s">
        <v>2453</v>
      </c>
      <c r="K8607" s="8" t="s">
        <v>21370</v>
      </c>
      <c r="L8607" s="8" t="s">
        <v>21371</v>
      </c>
      <c r="M8607" s="9">
        <v>12004.08</v>
      </c>
      <c r="N8607" s="10" t="s">
        <v>21368</v>
      </c>
    </row>
    <row r="8608" spans="1:14" customFormat="1" ht="15" hidden="1" x14ac:dyDescent="0.25">
      <c r="A8608" s="1" t="s">
        <v>19406</v>
      </c>
      <c r="B8608" s="2" t="s">
        <v>21372</v>
      </c>
      <c r="C8608" s="2" t="s">
        <v>16</v>
      </c>
      <c r="D8608" s="3" t="s">
        <v>193</v>
      </c>
      <c r="E8608" s="3" t="s">
        <v>9348</v>
      </c>
      <c r="F8608" s="3" t="s">
        <v>21208</v>
      </c>
      <c r="G8608" s="3" t="s">
        <v>5849</v>
      </c>
      <c r="H8608" s="3" t="s">
        <v>5850</v>
      </c>
      <c r="I8608" s="3" t="s">
        <v>2452</v>
      </c>
      <c r="J8608" s="3" t="s">
        <v>2453</v>
      </c>
      <c r="K8608" s="3" t="s">
        <v>21373</v>
      </c>
      <c r="L8608" s="3" t="s">
        <v>21374</v>
      </c>
      <c r="M8608" s="4">
        <v>24008.14</v>
      </c>
      <c r="N8608" s="5" t="s">
        <v>21368</v>
      </c>
    </row>
    <row r="8609" spans="1:14" customFormat="1" ht="15" hidden="1" x14ac:dyDescent="0.25">
      <c r="A8609" s="6" t="s">
        <v>19406</v>
      </c>
      <c r="B8609" s="7" t="s">
        <v>21375</v>
      </c>
      <c r="C8609" s="7" t="s">
        <v>16</v>
      </c>
      <c r="D8609" s="8" t="s">
        <v>193</v>
      </c>
      <c r="E8609" s="8" t="s">
        <v>9348</v>
      </c>
      <c r="F8609" s="8" t="s">
        <v>21208</v>
      </c>
      <c r="G8609" s="8" t="s">
        <v>3431</v>
      </c>
      <c r="H8609" s="8" t="s">
        <v>3407</v>
      </c>
      <c r="I8609" s="8" t="s">
        <v>2452</v>
      </c>
      <c r="J8609" s="8" t="s">
        <v>2453</v>
      </c>
      <c r="K8609" s="8" t="s">
        <v>21366</v>
      </c>
      <c r="L8609" s="8" t="s">
        <v>21367</v>
      </c>
      <c r="M8609" s="9">
        <v>1978.37</v>
      </c>
      <c r="N8609" s="10" t="s">
        <v>21376</v>
      </c>
    </row>
    <row r="8610" spans="1:14" customFormat="1" ht="15" hidden="1" x14ac:dyDescent="0.25">
      <c r="A8610" s="1" t="s">
        <v>19406</v>
      </c>
      <c r="B8610" s="2" t="s">
        <v>21377</v>
      </c>
      <c r="C8610" s="2" t="s">
        <v>16</v>
      </c>
      <c r="D8610" s="3" t="s">
        <v>193</v>
      </c>
      <c r="E8610" s="3" t="s">
        <v>9348</v>
      </c>
      <c r="F8610" s="3" t="s">
        <v>21208</v>
      </c>
      <c r="G8610" s="3" t="s">
        <v>3431</v>
      </c>
      <c r="H8610" s="3" t="s">
        <v>3407</v>
      </c>
      <c r="I8610" s="3" t="s">
        <v>2452</v>
      </c>
      <c r="J8610" s="3" t="s">
        <v>2453</v>
      </c>
      <c r="K8610" s="3" t="s">
        <v>21370</v>
      </c>
      <c r="L8610" s="3" t="s">
        <v>21371</v>
      </c>
      <c r="M8610" s="4">
        <v>1978.37</v>
      </c>
      <c r="N8610" s="5" t="s">
        <v>21376</v>
      </c>
    </row>
    <row r="8611" spans="1:14" customFormat="1" ht="15" hidden="1" x14ac:dyDescent="0.25">
      <c r="A8611" s="6" t="s">
        <v>19406</v>
      </c>
      <c r="B8611" s="7" t="s">
        <v>21378</v>
      </c>
      <c r="C8611" s="7" t="s">
        <v>16</v>
      </c>
      <c r="D8611" s="8" t="s">
        <v>193</v>
      </c>
      <c r="E8611" s="8" t="s">
        <v>9348</v>
      </c>
      <c r="F8611" s="8" t="s">
        <v>21208</v>
      </c>
      <c r="G8611" s="8" t="s">
        <v>3431</v>
      </c>
      <c r="H8611" s="8" t="s">
        <v>3407</v>
      </c>
      <c r="I8611" s="8" t="s">
        <v>2452</v>
      </c>
      <c r="J8611" s="8" t="s">
        <v>2453</v>
      </c>
      <c r="K8611" s="8" t="s">
        <v>21373</v>
      </c>
      <c r="L8611" s="8" t="s">
        <v>21374</v>
      </c>
      <c r="M8611" s="9">
        <v>3956.74</v>
      </c>
      <c r="N8611" s="10" t="s">
        <v>21376</v>
      </c>
    </row>
    <row r="8612" spans="1:14" customFormat="1" ht="15" hidden="1" x14ac:dyDescent="0.25">
      <c r="A8612" s="1" t="s">
        <v>19406</v>
      </c>
      <c r="B8612" s="2" t="s">
        <v>21379</v>
      </c>
      <c r="C8612" s="2" t="s">
        <v>16</v>
      </c>
      <c r="D8612" s="3" t="s">
        <v>193</v>
      </c>
      <c r="E8612" s="3" t="s">
        <v>6925</v>
      </c>
      <c r="F8612" s="3" t="s">
        <v>21153</v>
      </c>
      <c r="G8612" s="3" t="s">
        <v>3368</v>
      </c>
      <c r="H8612" s="3" t="s">
        <v>3369</v>
      </c>
      <c r="I8612" s="3" t="s">
        <v>9420</v>
      </c>
      <c r="J8612" s="3" t="s">
        <v>3461</v>
      </c>
      <c r="K8612" s="3" t="s">
        <v>3371</v>
      </c>
      <c r="L8612" s="3" t="s">
        <v>3372</v>
      </c>
      <c r="M8612" s="4">
        <v>2599.67</v>
      </c>
      <c r="N8612" s="5" t="s">
        <v>21380</v>
      </c>
    </row>
    <row r="8613" spans="1:14" customFormat="1" ht="15" hidden="1" x14ac:dyDescent="0.25">
      <c r="A8613" s="6" t="s">
        <v>19406</v>
      </c>
      <c r="B8613" s="7" t="s">
        <v>21381</v>
      </c>
      <c r="C8613" s="7" t="s">
        <v>16</v>
      </c>
      <c r="D8613" s="8" t="s">
        <v>193</v>
      </c>
      <c r="E8613" s="8" t="s">
        <v>6925</v>
      </c>
      <c r="F8613" s="8" t="s">
        <v>21153</v>
      </c>
      <c r="G8613" s="8" t="s">
        <v>3368</v>
      </c>
      <c r="H8613" s="8" t="s">
        <v>3369</v>
      </c>
      <c r="I8613" s="8" t="s">
        <v>10127</v>
      </c>
      <c r="J8613" s="8" t="s">
        <v>3577</v>
      </c>
      <c r="K8613" s="8" t="s">
        <v>3371</v>
      </c>
      <c r="L8613" s="8" t="s">
        <v>3372</v>
      </c>
      <c r="M8613" s="9">
        <v>1609.66</v>
      </c>
      <c r="N8613" s="10" t="s">
        <v>21382</v>
      </c>
    </row>
    <row r="8614" spans="1:14" customFormat="1" ht="15" hidden="1" x14ac:dyDescent="0.25">
      <c r="A8614" s="1" t="s">
        <v>19406</v>
      </c>
      <c r="B8614" s="2" t="s">
        <v>21383</v>
      </c>
      <c r="C8614" s="2" t="s">
        <v>16</v>
      </c>
      <c r="D8614" s="3" t="s">
        <v>193</v>
      </c>
      <c r="E8614" s="3" t="s">
        <v>6630</v>
      </c>
      <c r="F8614" s="3" t="s">
        <v>21384</v>
      </c>
      <c r="G8614" s="3" t="s">
        <v>3400</v>
      </c>
      <c r="H8614" s="3" t="s">
        <v>3401</v>
      </c>
      <c r="I8614" s="3" t="s">
        <v>4292</v>
      </c>
      <c r="J8614" s="3" t="s">
        <v>920</v>
      </c>
      <c r="K8614" s="3" t="s">
        <v>4204</v>
      </c>
      <c r="L8614" s="3" t="s">
        <v>4205</v>
      </c>
      <c r="M8614" s="4">
        <v>132.74</v>
      </c>
      <c r="N8614" s="5" t="s">
        <v>21385</v>
      </c>
    </row>
    <row r="8615" spans="1:14" customFormat="1" ht="15" hidden="1" x14ac:dyDescent="0.25">
      <c r="A8615" s="6" t="s">
        <v>19406</v>
      </c>
      <c r="B8615" s="7" t="s">
        <v>21386</v>
      </c>
      <c r="C8615" s="7" t="s">
        <v>16</v>
      </c>
      <c r="D8615" s="8" t="s">
        <v>193</v>
      </c>
      <c r="E8615" s="8" t="s">
        <v>6630</v>
      </c>
      <c r="F8615" s="8" t="s">
        <v>21384</v>
      </c>
      <c r="G8615" s="8" t="s">
        <v>3400</v>
      </c>
      <c r="H8615" s="8" t="s">
        <v>3401</v>
      </c>
      <c r="I8615" s="8" t="s">
        <v>4292</v>
      </c>
      <c r="J8615" s="8" t="s">
        <v>920</v>
      </c>
      <c r="K8615" s="8" t="s">
        <v>4204</v>
      </c>
      <c r="L8615" s="8" t="s">
        <v>4205</v>
      </c>
      <c r="M8615" s="9">
        <v>1063.74</v>
      </c>
      <c r="N8615" s="10" t="s">
        <v>21387</v>
      </c>
    </row>
    <row r="8616" spans="1:14" customFormat="1" ht="15" hidden="1" x14ac:dyDescent="0.25">
      <c r="A8616" s="1" t="s">
        <v>19406</v>
      </c>
      <c r="B8616" s="2" t="s">
        <v>21388</v>
      </c>
      <c r="C8616" s="2" t="s">
        <v>16</v>
      </c>
      <c r="D8616" s="3" t="s">
        <v>193</v>
      </c>
      <c r="E8616" s="3" t="s">
        <v>6630</v>
      </c>
      <c r="F8616" s="3" t="s">
        <v>21384</v>
      </c>
      <c r="G8616" s="3" t="s">
        <v>4217</v>
      </c>
      <c r="H8616" s="3" t="s">
        <v>4218</v>
      </c>
      <c r="I8616" s="3" t="s">
        <v>4286</v>
      </c>
      <c r="J8616" s="3" t="s">
        <v>3403</v>
      </c>
      <c r="K8616" s="3" t="s">
        <v>4204</v>
      </c>
      <c r="L8616" s="3" t="s">
        <v>4205</v>
      </c>
      <c r="M8616" s="4">
        <v>248919.72</v>
      </c>
      <c r="N8616" s="5" t="s">
        <v>21389</v>
      </c>
    </row>
    <row r="8617" spans="1:14" customFormat="1" ht="15" hidden="1" x14ac:dyDescent="0.25">
      <c r="A8617" s="6" t="s">
        <v>19406</v>
      </c>
      <c r="B8617" s="7" t="s">
        <v>21390</v>
      </c>
      <c r="C8617" s="7" t="s">
        <v>16</v>
      </c>
      <c r="D8617" s="8" t="s">
        <v>193</v>
      </c>
      <c r="E8617" s="8" t="s">
        <v>6630</v>
      </c>
      <c r="F8617" s="8" t="s">
        <v>21384</v>
      </c>
      <c r="G8617" s="8" t="s">
        <v>3400</v>
      </c>
      <c r="H8617" s="8" t="s">
        <v>3401</v>
      </c>
      <c r="I8617" s="8" t="s">
        <v>4292</v>
      </c>
      <c r="J8617" s="8" t="s">
        <v>920</v>
      </c>
      <c r="K8617" s="8" t="s">
        <v>4204</v>
      </c>
      <c r="L8617" s="8" t="s">
        <v>4205</v>
      </c>
      <c r="M8617" s="9">
        <v>30552.02</v>
      </c>
      <c r="N8617" s="10" t="s">
        <v>21391</v>
      </c>
    </row>
    <row r="8618" spans="1:14" customFormat="1" ht="15" hidden="1" x14ac:dyDescent="0.25">
      <c r="A8618" s="1" t="s">
        <v>19406</v>
      </c>
      <c r="B8618" s="2" t="s">
        <v>21392</v>
      </c>
      <c r="C8618" s="2" t="s">
        <v>16</v>
      </c>
      <c r="D8618" s="3" t="s">
        <v>193</v>
      </c>
      <c r="E8618" s="3" t="s">
        <v>21393</v>
      </c>
      <c r="F8618" s="3" t="s">
        <v>21153</v>
      </c>
      <c r="G8618" s="3" t="s">
        <v>4256</v>
      </c>
      <c r="H8618" s="3" t="s">
        <v>4257</v>
      </c>
      <c r="I8618" s="3" t="s">
        <v>5429</v>
      </c>
      <c r="J8618" s="3" t="s">
        <v>920</v>
      </c>
      <c r="K8618" s="3" t="s">
        <v>4204</v>
      </c>
      <c r="L8618" s="3" t="s">
        <v>4205</v>
      </c>
      <c r="M8618" s="4">
        <v>165.75</v>
      </c>
      <c r="N8618" s="5" t="s">
        <v>21394</v>
      </c>
    </row>
    <row r="8619" spans="1:14" customFormat="1" ht="15" hidden="1" x14ac:dyDescent="0.25">
      <c r="A8619" s="6" t="s">
        <v>19406</v>
      </c>
      <c r="B8619" s="7" t="s">
        <v>21395</v>
      </c>
      <c r="C8619" s="7" t="s">
        <v>16</v>
      </c>
      <c r="D8619" s="8" t="s">
        <v>193</v>
      </c>
      <c r="E8619" s="8" t="s">
        <v>21393</v>
      </c>
      <c r="F8619" s="8" t="s">
        <v>21153</v>
      </c>
      <c r="G8619" s="8" t="s">
        <v>3431</v>
      </c>
      <c r="H8619" s="8" t="s">
        <v>3407</v>
      </c>
      <c r="I8619" s="8" t="s">
        <v>5429</v>
      </c>
      <c r="J8619" s="8" t="s">
        <v>920</v>
      </c>
      <c r="K8619" s="8" t="s">
        <v>4204</v>
      </c>
      <c r="L8619" s="8" t="s">
        <v>4205</v>
      </c>
      <c r="M8619" s="9">
        <v>1411.19</v>
      </c>
      <c r="N8619" s="10" t="s">
        <v>21396</v>
      </c>
    </row>
    <row r="8620" spans="1:14" customFormat="1" ht="15" hidden="1" x14ac:dyDescent="0.25">
      <c r="A8620" s="1" t="s">
        <v>19406</v>
      </c>
      <c r="B8620" s="2" t="s">
        <v>21397</v>
      </c>
      <c r="C8620" s="2" t="s">
        <v>16</v>
      </c>
      <c r="D8620" s="3" t="s">
        <v>193</v>
      </c>
      <c r="E8620" s="3" t="s">
        <v>21393</v>
      </c>
      <c r="F8620" s="3" t="s">
        <v>21153</v>
      </c>
      <c r="G8620" s="3" t="s">
        <v>3400</v>
      </c>
      <c r="H8620" s="3" t="s">
        <v>3401</v>
      </c>
      <c r="I8620" s="3" t="s">
        <v>5429</v>
      </c>
      <c r="J8620" s="3" t="s">
        <v>920</v>
      </c>
      <c r="K8620" s="3" t="s">
        <v>4204</v>
      </c>
      <c r="L8620" s="3" t="s">
        <v>4205</v>
      </c>
      <c r="M8620" s="4">
        <v>2653.92</v>
      </c>
      <c r="N8620" s="5" t="s">
        <v>21398</v>
      </c>
    </row>
    <row r="8621" spans="1:14" customFormat="1" ht="15" hidden="1" x14ac:dyDescent="0.25">
      <c r="A8621" s="6" t="s">
        <v>19406</v>
      </c>
      <c r="B8621" s="7" t="s">
        <v>21399</v>
      </c>
      <c r="C8621" s="7" t="s">
        <v>16</v>
      </c>
      <c r="D8621" s="8" t="s">
        <v>193</v>
      </c>
      <c r="E8621" s="8" t="s">
        <v>21393</v>
      </c>
      <c r="F8621" s="8" t="s">
        <v>21153</v>
      </c>
      <c r="G8621" s="8" t="s">
        <v>4260</v>
      </c>
      <c r="H8621" s="8" t="s">
        <v>4261</v>
      </c>
      <c r="I8621" s="8" t="s">
        <v>5429</v>
      </c>
      <c r="J8621" s="8" t="s">
        <v>920</v>
      </c>
      <c r="K8621" s="8" t="s">
        <v>4204</v>
      </c>
      <c r="L8621" s="8" t="s">
        <v>4205</v>
      </c>
      <c r="M8621" s="9">
        <v>144287.32</v>
      </c>
      <c r="N8621" s="10" t="s">
        <v>21400</v>
      </c>
    </row>
    <row r="8622" spans="1:14" customFormat="1" ht="15" hidden="1" x14ac:dyDescent="0.25">
      <c r="A8622" s="1" t="s">
        <v>19406</v>
      </c>
      <c r="B8622" s="2" t="s">
        <v>21401</v>
      </c>
      <c r="C8622" s="2" t="s">
        <v>16</v>
      </c>
      <c r="D8622" s="3" t="s">
        <v>193</v>
      </c>
      <c r="E8622" s="3" t="s">
        <v>21402</v>
      </c>
      <c r="F8622" s="3" t="s">
        <v>21153</v>
      </c>
      <c r="G8622" s="3" t="s">
        <v>5649</v>
      </c>
      <c r="H8622" s="3" t="s">
        <v>5650</v>
      </c>
      <c r="I8622" s="3" t="s">
        <v>5429</v>
      </c>
      <c r="J8622" s="3" t="s">
        <v>920</v>
      </c>
      <c r="K8622" s="3" t="s">
        <v>4204</v>
      </c>
      <c r="L8622" s="3" t="s">
        <v>4205</v>
      </c>
      <c r="M8622" s="4">
        <v>55493.74</v>
      </c>
      <c r="N8622" s="5" t="s">
        <v>21403</v>
      </c>
    </row>
    <row r="8623" spans="1:14" customFormat="1" ht="15" hidden="1" x14ac:dyDescent="0.25">
      <c r="A8623" s="6" t="s">
        <v>19406</v>
      </c>
      <c r="B8623" s="7" t="s">
        <v>21404</v>
      </c>
      <c r="C8623" s="7" t="s">
        <v>16</v>
      </c>
      <c r="D8623" s="8" t="s">
        <v>193</v>
      </c>
      <c r="E8623" s="8" t="s">
        <v>21402</v>
      </c>
      <c r="F8623" s="8" t="s">
        <v>21153</v>
      </c>
      <c r="G8623" s="8" t="s">
        <v>5649</v>
      </c>
      <c r="H8623" s="8" t="s">
        <v>5650</v>
      </c>
      <c r="I8623" s="8" t="s">
        <v>5429</v>
      </c>
      <c r="J8623" s="8" t="s">
        <v>920</v>
      </c>
      <c r="K8623" s="8" t="s">
        <v>4204</v>
      </c>
      <c r="L8623" s="8" t="s">
        <v>4205</v>
      </c>
      <c r="M8623" s="9">
        <v>485.76</v>
      </c>
      <c r="N8623" s="10" t="s">
        <v>21403</v>
      </c>
    </row>
    <row r="8624" spans="1:14" customFormat="1" ht="15" hidden="1" x14ac:dyDescent="0.25">
      <c r="A8624" s="1" t="s">
        <v>19406</v>
      </c>
      <c r="B8624" s="2" t="s">
        <v>21405</v>
      </c>
      <c r="C8624" s="2" t="s">
        <v>16</v>
      </c>
      <c r="D8624" s="3" t="s">
        <v>193</v>
      </c>
      <c r="E8624" s="3" t="s">
        <v>21402</v>
      </c>
      <c r="F8624" s="3" t="s">
        <v>21153</v>
      </c>
      <c r="G8624" s="3" t="s">
        <v>3400</v>
      </c>
      <c r="H8624" s="3" t="s">
        <v>3401</v>
      </c>
      <c r="I8624" s="3" t="s">
        <v>5429</v>
      </c>
      <c r="J8624" s="3" t="s">
        <v>920</v>
      </c>
      <c r="K8624" s="3" t="s">
        <v>4204</v>
      </c>
      <c r="L8624" s="3" t="s">
        <v>4205</v>
      </c>
      <c r="M8624" s="4">
        <v>1090.4100000000001</v>
      </c>
      <c r="N8624" s="5" t="s">
        <v>21406</v>
      </c>
    </row>
    <row r="8625" spans="1:14" customFormat="1" ht="15" hidden="1" x14ac:dyDescent="0.25">
      <c r="A8625" s="6" t="s">
        <v>19406</v>
      </c>
      <c r="B8625" s="7" t="s">
        <v>21407</v>
      </c>
      <c r="C8625" s="7" t="s">
        <v>16</v>
      </c>
      <c r="D8625" s="8" t="s">
        <v>193</v>
      </c>
      <c r="E8625" s="8" t="s">
        <v>21402</v>
      </c>
      <c r="F8625" s="8" t="s">
        <v>21153</v>
      </c>
      <c r="G8625" s="8" t="s">
        <v>3431</v>
      </c>
      <c r="H8625" s="8" t="s">
        <v>3407</v>
      </c>
      <c r="I8625" s="8" t="s">
        <v>5429</v>
      </c>
      <c r="J8625" s="8" t="s">
        <v>920</v>
      </c>
      <c r="K8625" s="8" t="s">
        <v>4204</v>
      </c>
      <c r="L8625" s="8" t="s">
        <v>4205</v>
      </c>
      <c r="M8625" s="9">
        <v>304.25</v>
      </c>
      <c r="N8625" s="10" t="s">
        <v>21408</v>
      </c>
    </row>
    <row r="8626" spans="1:14" customFormat="1" ht="15" hidden="1" x14ac:dyDescent="0.25">
      <c r="A8626" s="1" t="s">
        <v>19406</v>
      </c>
      <c r="B8626" s="2" t="s">
        <v>21409</v>
      </c>
      <c r="C8626" s="2" t="s">
        <v>16</v>
      </c>
      <c r="D8626" s="3" t="s">
        <v>193</v>
      </c>
      <c r="E8626" s="3" t="s">
        <v>21402</v>
      </c>
      <c r="F8626" s="3" t="s">
        <v>21153</v>
      </c>
      <c r="G8626" s="3" t="s">
        <v>5656</v>
      </c>
      <c r="H8626" s="3" t="s">
        <v>5657</v>
      </c>
      <c r="I8626" s="3" t="s">
        <v>5429</v>
      </c>
      <c r="J8626" s="3" t="s">
        <v>920</v>
      </c>
      <c r="K8626" s="3" t="s">
        <v>4204</v>
      </c>
      <c r="L8626" s="3" t="s">
        <v>4205</v>
      </c>
      <c r="M8626" s="4">
        <v>15006.47</v>
      </c>
      <c r="N8626" s="5" t="s">
        <v>21410</v>
      </c>
    </row>
    <row r="8627" spans="1:14" customFormat="1" ht="15" hidden="1" x14ac:dyDescent="0.25">
      <c r="A8627" s="6" t="s">
        <v>19406</v>
      </c>
      <c r="B8627" s="7" t="s">
        <v>21411</v>
      </c>
      <c r="C8627" s="7" t="s">
        <v>16</v>
      </c>
      <c r="D8627" s="8" t="s">
        <v>193</v>
      </c>
      <c r="E8627" s="8" t="s">
        <v>21412</v>
      </c>
      <c r="F8627" s="8" t="s">
        <v>21413</v>
      </c>
      <c r="G8627" s="8" t="s">
        <v>4256</v>
      </c>
      <c r="H8627" s="8" t="s">
        <v>4257</v>
      </c>
      <c r="I8627" s="8" t="s">
        <v>5683</v>
      </c>
      <c r="J8627" s="8" t="s">
        <v>920</v>
      </c>
      <c r="K8627" s="8" t="s">
        <v>4071</v>
      </c>
      <c r="L8627" s="8" t="s">
        <v>4072</v>
      </c>
      <c r="M8627" s="9">
        <v>24921.46</v>
      </c>
      <c r="N8627" s="10" t="s">
        <v>21414</v>
      </c>
    </row>
    <row r="8628" spans="1:14" customFormat="1" ht="15" hidden="1" x14ac:dyDescent="0.25">
      <c r="A8628" s="1" t="s">
        <v>19406</v>
      </c>
      <c r="B8628" s="2" t="s">
        <v>21415</v>
      </c>
      <c r="C8628" s="2" t="s">
        <v>16</v>
      </c>
      <c r="D8628" s="3" t="s">
        <v>193</v>
      </c>
      <c r="E8628" s="3" t="s">
        <v>21412</v>
      </c>
      <c r="F8628" s="3" t="s">
        <v>21413</v>
      </c>
      <c r="G8628" s="3" t="s">
        <v>4260</v>
      </c>
      <c r="H8628" s="3" t="s">
        <v>4261</v>
      </c>
      <c r="I8628" s="3" t="s">
        <v>5683</v>
      </c>
      <c r="J8628" s="3" t="s">
        <v>920</v>
      </c>
      <c r="K8628" s="3" t="s">
        <v>4071</v>
      </c>
      <c r="L8628" s="3" t="s">
        <v>4072</v>
      </c>
      <c r="M8628" s="4">
        <v>9443.93</v>
      </c>
      <c r="N8628" s="5" t="s">
        <v>21416</v>
      </c>
    </row>
    <row r="8629" spans="1:14" customFormat="1" ht="15" hidden="1" x14ac:dyDescent="0.25">
      <c r="A8629" s="6" t="s">
        <v>19406</v>
      </c>
      <c r="B8629" s="7" t="s">
        <v>21417</v>
      </c>
      <c r="C8629" s="7" t="s">
        <v>16</v>
      </c>
      <c r="D8629" s="8" t="s">
        <v>193</v>
      </c>
      <c r="E8629" s="8" t="s">
        <v>21418</v>
      </c>
      <c r="F8629" s="8" t="s">
        <v>21419</v>
      </c>
      <c r="G8629" s="8" t="s">
        <v>6662</v>
      </c>
      <c r="H8629" s="8" t="s">
        <v>6663</v>
      </c>
      <c r="I8629" s="8" t="s">
        <v>3961</v>
      </c>
      <c r="J8629" s="8" t="s">
        <v>3962</v>
      </c>
      <c r="K8629" s="8" t="s">
        <v>35</v>
      </c>
      <c r="L8629" s="8" t="s">
        <v>36</v>
      </c>
      <c r="M8629" s="9">
        <v>3658706.22</v>
      </c>
      <c r="N8629" s="10" t="s">
        <v>21420</v>
      </c>
    </row>
    <row r="8630" spans="1:14" customFormat="1" ht="15" hidden="1" x14ac:dyDescent="0.25">
      <c r="A8630" s="1" t="s">
        <v>19406</v>
      </c>
      <c r="B8630" s="2" t="s">
        <v>21421</v>
      </c>
      <c r="C8630" s="2" t="s">
        <v>16</v>
      </c>
      <c r="D8630" s="3" t="s">
        <v>193</v>
      </c>
      <c r="E8630" s="3" t="s">
        <v>21418</v>
      </c>
      <c r="F8630" s="3" t="s">
        <v>21419</v>
      </c>
      <c r="G8630" s="3" t="s">
        <v>6670</v>
      </c>
      <c r="H8630" s="3" t="s">
        <v>6671</v>
      </c>
      <c r="I8630" s="3" t="s">
        <v>3961</v>
      </c>
      <c r="J8630" s="3" t="s">
        <v>3962</v>
      </c>
      <c r="K8630" s="3" t="s">
        <v>35</v>
      </c>
      <c r="L8630" s="3" t="s">
        <v>36</v>
      </c>
      <c r="M8630" s="4">
        <v>174355809.56999999</v>
      </c>
      <c r="N8630" s="5" t="s">
        <v>21422</v>
      </c>
    </row>
    <row r="8631" spans="1:14" customFormat="1" ht="15" hidden="1" x14ac:dyDescent="0.25">
      <c r="A8631" s="6" t="s">
        <v>19406</v>
      </c>
      <c r="B8631" s="7" t="s">
        <v>21423</v>
      </c>
      <c r="C8631" s="7" t="s">
        <v>16</v>
      </c>
      <c r="D8631" s="8" t="s">
        <v>193</v>
      </c>
      <c r="E8631" s="8" t="s">
        <v>7353</v>
      </c>
      <c r="F8631" s="8" t="s">
        <v>20947</v>
      </c>
      <c r="G8631" s="8" t="s">
        <v>5599</v>
      </c>
      <c r="H8631" s="8" t="s">
        <v>5600</v>
      </c>
      <c r="I8631" s="8" t="s">
        <v>5492</v>
      </c>
      <c r="J8631" s="8" t="s">
        <v>3439</v>
      </c>
      <c r="K8631" s="8" t="s">
        <v>4071</v>
      </c>
      <c r="L8631" s="8" t="s">
        <v>4072</v>
      </c>
      <c r="M8631" s="9">
        <v>14261.05</v>
      </c>
      <c r="N8631" s="10" t="s">
        <v>21424</v>
      </c>
    </row>
    <row r="8632" spans="1:14" customFormat="1" ht="15" hidden="1" x14ac:dyDescent="0.25">
      <c r="A8632" s="1" t="s">
        <v>19406</v>
      </c>
      <c r="B8632" s="2" t="s">
        <v>21425</v>
      </c>
      <c r="C8632" s="2" t="s">
        <v>16</v>
      </c>
      <c r="D8632" s="3" t="s">
        <v>193</v>
      </c>
      <c r="E8632" s="3" t="s">
        <v>7353</v>
      </c>
      <c r="F8632" s="3" t="s">
        <v>20947</v>
      </c>
      <c r="G8632" s="3" t="s">
        <v>3431</v>
      </c>
      <c r="H8632" s="3" t="s">
        <v>3407</v>
      </c>
      <c r="I8632" s="3" t="s">
        <v>5492</v>
      </c>
      <c r="J8632" s="3" t="s">
        <v>3439</v>
      </c>
      <c r="K8632" s="3" t="s">
        <v>4071</v>
      </c>
      <c r="L8632" s="3" t="s">
        <v>4072</v>
      </c>
      <c r="M8632" s="4">
        <v>422.75</v>
      </c>
      <c r="N8632" s="5" t="s">
        <v>21426</v>
      </c>
    </row>
    <row r="8633" spans="1:14" customFormat="1" ht="15" hidden="1" x14ac:dyDescent="0.25">
      <c r="A8633" s="6" t="s">
        <v>19406</v>
      </c>
      <c r="B8633" s="7" t="s">
        <v>21427</v>
      </c>
      <c r="C8633" s="7" t="s">
        <v>16</v>
      </c>
      <c r="D8633" s="8" t="s">
        <v>193</v>
      </c>
      <c r="E8633" s="8" t="s">
        <v>21418</v>
      </c>
      <c r="F8633" s="8" t="s">
        <v>21419</v>
      </c>
      <c r="G8633" s="8" t="s">
        <v>6656</v>
      </c>
      <c r="H8633" s="8" t="s">
        <v>6657</v>
      </c>
      <c r="I8633" s="8" t="s">
        <v>3961</v>
      </c>
      <c r="J8633" s="8" t="s">
        <v>3962</v>
      </c>
      <c r="K8633" s="8" t="s">
        <v>35</v>
      </c>
      <c r="L8633" s="8" t="s">
        <v>36</v>
      </c>
      <c r="M8633" s="9">
        <v>17042541.379999999</v>
      </c>
      <c r="N8633" s="10" t="s">
        <v>21428</v>
      </c>
    </row>
    <row r="8634" spans="1:14" customFormat="1" ht="15" hidden="1" x14ac:dyDescent="0.25">
      <c r="A8634" s="1" t="s">
        <v>19406</v>
      </c>
      <c r="B8634" s="2" t="s">
        <v>21429</v>
      </c>
      <c r="C8634" s="2" t="s">
        <v>16</v>
      </c>
      <c r="D8634" s="3" t="s">
        <v>193</v>
      </c>
      <c r="E8634" s="3" t="s">
        <v>21418</v>
      </c>
      <c r="F8634" s="3" t="s">
        <v>21419</v>
      </c>
      <c r="G8634" s="3" t="s">
        <v>6652</v>
      </c>
      <c r="H8634" s="3" t="s">
        <v>6653</v>
      </c>
      <c r="I8634" s="3" t="s">
        <v>3961</v>
      </c>
      <c r="J8634" s="3" t="s">
        <v>3962</v>
      </c>
      <c r="K8634" s="3" t="s">
        <v>35</v>
      </c>
      <c r="L8634" s="3" t="s">
        <v>36</v>
      </c>
      <c r="M8634" s="4">
        <v>16123537.23</v>
      </c>
      <c r="N8634" s="5" t="s">
        <v>21422</v>
      </c>
    </row>
    <row r="8635" spans="1:14" customFormat="1" ht="15" hidden="1" x14ac:dyDescent="0.25">
      <c r="A8635" s="6" t="s">
        <v>19406</v>
      </c>
      <c r="B8635" s="7" t="s">
        <v>21430</v>
      </c>
      <c r="C8635" s="7" t="s">
        <v>16</v>
      </c>
      <c r="D8635" s="8" t="s">
        <v>193</v>
      </c>
      <c r="E8635" s="8" t="s">
        <v>21418</v>
      </c>
      <c r="F8635" s="8" t="s">
        <v>21419</v>
      </c>
      <c r="G8635" s="8" t="s">
        <v>6659</v>
      </c>
      <c r="H8635" s="8" t="s">
        <v>6660</v>
      </c>
      <c r="I8635" s="8" t="s">
        <v>3961</v>
      </c>
      <c r="J8635" s="8" t="s">
        <v>3962</v>
      </c>
      <c r="K8635" s="8" t="s">
        <v>35</v>
      </c>
      <c r="L8635" s="8" t="s">
        <v>36</v>
      </c>
      <c r="M8635" s="9">
        <v>241648.39</v>
      </c>
      <c r="N8635" s="10" t="s">
        <v>21422</v>
      </c>
    </row>
    <row r="8636" spans="1:14" customFormat="1" ht="15" hidden="1" x14ac:dyDescent="0.25">
      <c r="A8636" s="1" t="s">
        <v>19406</v>
      </c>
      <c r="B8636" s="2" t="s">
        <v>21431</v>
      </c>
      <c r="C8636" s="2" t="s">
        <v>16</v>
      </c>
      <c r="D8636" s="3" t="s">
        <v>193</v>
      </c>
      <c r="E8636" s="3" t="s">
        <v>21418</v>
      </c>
      <c r="F8636" s="3" t="s">
        <v>21419</v>
      </c>
      <c r="G8636" s="3" t="s">
        <v>31</v>
      </c>
      <c r="H8636" s="3" t="s">
        <v>32</v>
      </c>
      <c r="I8636" s="3" t="s">
        <v>3961</v>
      </c>
      <c r="J8636" s="3" t="s">
        <v>3962</v>
      </c>
      <c r="K8636" s="3" t="s">
        <v>35</v>
      </c>
      <c r="L8636" s="3" t="s">
        <v>36</v>
      </c>
      <c r="M8636" s="4">
        <v>2513203.23</v>
      </c>
      <c r="N8636" s="5" t="s">
        <v>21422</v>
      </c>
    </row>
    <row r="8637" spans="1:14" customFormat="1" ht="15" hidden="1" x14ac:dyDescent="0.25">
      <c r="A8637" s="6" t="s">
        <v>19406</v>
      </c>
      <c r="B8637" s="7" t="s">
        <v>21432</v>
      </c>
      <c r="C8637" s="7" t="s">
        <v>16</v>
      </c>
      <c r="D8637" s="8" t="s">
        <v>193</v>
      </c>
      <c r="E8637" s="8" t="s">
        <v>21418</v>
      </c>
      <c r="F8637" s="8" t="s">
        <v>21419</v>
      </c>
      <c r="G8637" s="8" t="s">
        <v>15483</v>
      </c>
      <c r="H8637" s="8" t="s">
        <v>15484</v>
      </c>
      <c r="I8637" s="8" t="s">
        <v>3961</v>
      </c>
      <c r="J8637" s="8" t="s">
        <v>3962</v>
      </c>
      <c r="K8637" s="8" t="s">
        <v>35</v>
      </c>
      <c r="L8637" s="8" t="s">
        <v>36</v>
      </c>
      <c r="M8637" s="9">
        <v>17608980.949999999</v>
      </c>
      <c r="N8637" s="10" t="s">
        <v>21422</v>
      </c>
    </row>
    <row r="8638" spans="1:14" customFormat="1" ht="15" hidden="1" x14ac:dyDescent="0.25">
      <c r="A8638" s="1" t="s">
        <v>19406</v>
      </c>
      <c r="B8638" s="2" t="s">
        <v>21433</v>
      </c>
      <c r="C8638" s="2" t="s">
        <v>16</v>
      </c>
      <c r="D8638" s="3" t="s">
        <v>193</v>
      </c>
      <c r="E8638" s="3" t="s">
        <v>21418</v>
      </c>
      <c r="F8638" s="3" t="s">
        <v>21419</v>
      </c>
      <c r="G8638" s="3" t="s">
        <v>6665</v>
      </c>
      <c r="H8638" s="3" t="s">
        <v>6666</v>
      </c>
      <c r="I8638" s="3" t="s">
        <v>3961</v>
      </c>
      <c r="J8638" s="3" t="s">
        <v>3962</v>
      </c>
      <c r="K8638" s="3" t="s">
        <v>35</v>
      </c>
      <c r="L8638" s="3" t="s">
        <v>36</v>
      </c>
      <c r="M8638" s="4">
        <v>9550887.5399999991</v>
      </c>
      <c r="N8638" s="5" t="s">
        <v>21434</v>
      </c>
    </row>
    <row r="8639" spans="1:14" customFormat="1" ht="15" hidden="1" x14ac:dyDescent="0.25">
      <c r="A8639" s="6" t="s">
        <v>19406</v>
      </c>
      <c r="B8639" s="7" t="s">
        <v>21435</v>
      </c>
      <c r="C8639" s="7" t="s">
        <v>16</v>
      </c>
      <c r="D8639" s="8" t="s">
        <v>193</v>
      </c>
      <c r="E8639" s="8" t="s">
        <v>7353</v>
      </c>
      <c r="F8639" s="8" t="s">
        <v>20947</v>
      </c>
      <c r="G8639" s="8" t="s">
        <v>3400</v>
      </c>
      <c r="H8639" s="8" t="s">
        <v>3401</v>
      </c>
      <c r="I8639" s="8" t="s">
        <v>5492</v>
      </c>
      <c r="J8639" s="8" t="s">
        <v>3439</v>
      </c>
      <c r="K8639" s="8" t="s">
        <v>4071</v>
      </c>
      <c r="L8639" s="8" t="s">
        <v>4072</v>
      </c>
      <c r="M8639" s="9">
        <v>1419.85</v>
      </c>
      <c r="N8639" s="10" t="s">
        <v>21436</v>
      </c>
    </row>
    <row r="8640" spans="1:14" customFormat="1" ht="15" hidden="1" x14ac:dyDescent="0.25">
      <c r="A8640" s="1" t="s">
        <v>19406</v>
      </c>
      <c r="B8640" s="2" t="s">
        <v>21437</v>
      </c>
      <c r="C8640" s="2" t="s">
        <v>16</v>
      </c>
      <c r="D8640" s="3" t="s">
        <v>193</v>
      </c>
      <c r="E8640" s="3" t="s">
        <v>3398</v>
      </c>
      <c r="F8640" s="3" t="s">
        <v>21208</v>
      </c>
      <c r="G8640" s="3" t="s">
        <v>3716</v>
      </c>
      <c r="H8640" s="3" t="s">
        <v>3717</v>
      </c>
      <c r="I8640" s="3" t="s">
        <v>2418</v>
      </c>
      <c r="J8640" s="3" t="s">
        <v>2419</v>
      </c>
      <c r="K8640" s="3" t="s">
        <v>3718</v>
      </c>
      <c r="L8640" s="3" t="s">
        <v>3719</v>
      </c>
      <c r="M8640" s="4">
        <v>225</v>
      </c>
      <c r="N8640" s="5" t="s">
        <v>21438</v>
      </c>
    </row>
    <row r="8641" spans="1:14" customFormat="1" ht="15" hidden="1" x14ac:dyDescent="0.25">
      <c r="A8641" s="6" t="s">
        <v>19406</v>
      </c>
      <c r="B8641" s="7" t="s">
        <v>21439</v>
      </c>
      <c r="C8641" s="7" t="s">
        <v>16</v>
      </c>
      <c r="D8641" s="8" t="s">
        <v>193</v>
      </c>
      <c r="E8641" s="8" t="s">
        <v>3398</v>
      </c>
      <c r="F8641" s="8" t="s">
        <v>21208</v>
      </c>
      <c r="G8641" s="8" t="s">
        <v>3368</v>
      </c>
      <c r="H8641" s="8" t="s">
        <v>3369</v>
      </c>
      <c r="I8641" s="8" t="s">
        <v>2418</v>
      </c>
      <c r="J8641" s="8" t="s">
        <v>2419</v>
      </c>
      <c r="K8641" s="8" t="s">
        <v>3371</v>
      </c>
      <c r="L8641" s="8" t="s">
        <v>3372</v>
      </c>
      <c r="M8641" s="9">
        <v>3687.68</v>
      </c>
      <c r="N8641" s="10" t="s">
        <v>21440</v>
      </c>
    </row>
    <row r="8642" spans="1:14" customFormat="1" ht="15" hidden="1" x14ac:dyDescent="0.25">
      <c r="A8642" s="1" t="s">
        <v>19406</v>
      </c>
      <c r="B8642" s="2" t="s">
        <v>21441</v>
      </c>
      <c r="C8642" s="2" t="s">
        <v>16</v>
      </c>
      <c r="D8642" s="3" t="s">
        <v>193</v>
      </c>
      <c r="E8642" s="3" t="s">
        <v>11738</v>
      </c>
      <c r="F8642" s="3" t="s">
        <v>21419</v>
      </c>
      <c r="G8642" s="3" t="s">
        <v>3368</v>
      </c>
      <c r="H8642" s="3" t="s">
        <v>3369</v>
      </c>
      <c r="I8642" s="3" t="s">
        <v>7675</v>
      </c>
      <c r="J8642" s="3" t="s">
        <v>1008</v>
      </c>
      <c r="K8642" s="3" t="s">
        <v>3371</v>
      </c>
      <c r="L8642" s="3" t="s">
        <v>3372</v>
      </c>
      <c r="M8642" s="4">
        <v>310.79000000000002</v>
      </c>
      <c r="N8642" s="5" t="s">
        <v>21442</v>
      </c>
    </row>
    <row r="8643" spans="1:14" customFormat="1" ht="15" hidden="1" x14ac:dyDescent="0.25">
      <c r="A8643" s="6" t="s">
        <v>19406</v>
      </c>
      <c r="B8643" s="7" t="s">
        <v>21443</v>
      </c>
      <c r="C8643" s="7" t="s">
        <v>16</v>
      </c>
      <c r="D8643" s="8" t="s">
        <v>193</v>
      </c>
      <c r="E8643" s="8" t="s">
        <v>11738</v>
      </c>
      <c r="F8643" s="8" t="s">
        <v>21419</v>
      </c>
      <c r="G8643" s="8" t="s">
        <v>3368</v>
      </c>
      <c r="H8643" s="8" t="s">
        <v>3369</v>
      </c>
      <c r="I8643" s="8" t="s">
        <v>7675</v>
      </c>
      <c r="J8643" s="8" t="s">
        <v>1008</v>
      </c>
      <c r="K8643" s="8" t="s">
        <v>3371</v>
      </c>
      <c r="L8643" s="8" t="s">
        <v>3372</v>
      </c>
      <c r="M8643" s="9">
        <v>155.44</v>
      </c>
      <c r="N8643" s="10" t="s">
        <v>21444</v>
      </c>
    </row>
    <row r="8644" spans="1:14" customFormat="1" ht="15" hidden="1" x14ac:dyDescent="0.25">
      <c r="A8644" s="1" t="s">
        <v>19406</v>
      </c>
      <c r="B8644" s="2" t="s">
        <v>21445</v>
      </c>
      <c r="C8644" s="2" t="s">
        <v>16</v>
      </c>
      <c r="D8644" s="3" t="s">
        <v>193</v>
      </c>
      <c r="E8644" s="3" t="s">
        <v>10534</v>
      </c>
      <c r="F8644" s="3" t="s">
        <v>21153</v>
      </c>
      <c r="G8644" s="3" t="s">
        <v>4300</v>
      </c>
      <c r="H8644" s="3" t="s">
        <v>4301</v>
      </c>
      <c r="I8644" s="3" t="s">
        <v>6647</v>
      </c>
      <c r="J8644" s="3" t="s">
        <v>625</v>
      </c>
      <c r="K8644" s="3" t="s">
        <v>4204</v>
      </c>
      <c r="L8644" s="3" t="s">
        <v>4205</v>
      </c>
      <c r="M8644" s="4">
        <v>9337.9</v>
      </c>
      <c r="N8644" s="5" t="s">
        <v>21446</v>
      </c>
    </row>
    <row r="8645" spans="1:14" customFormat="1" ht="15" hidden="1" x14ac:dyDescent="0.25">
      <c r="A8645" s="6" t="s">
        <v>19406</v>
      </c>
      <c r="B8645" s="7" t="s">
        <v>21447</v>
      </c>
      <c r="C8645" s="7" t="s">
        <v>16</v>
      </c>
      <c r="D8645" s="8" t="s">
        <v>193</v>
      </c>
      <c r="E8645" s="8" t="s">
        <v>10534</v>
      </c>
      <c r="F8645" s="8" t="s">
        <v>21153</v>
      </c>
      <c r="G8645" s="8" t="s">
        <v>4300</v>
      </c>
      <c r="H8645" s="8" t="s">
        <v>4301</v>
      </c>
      <c r="I8645" s="8" t="s">
        <v>6647</v>
      </c>
      <c r="J8645" s="8" t="s">
        <v>625</v>
      </c>
      <c r="K8645" s="8" t="s">
        <v>4204</v>
      </c>
      <c r="L8645" s="8" t="s">
        <v>4205</v>
      </c>
      <c r="M8645" s="9">
        <v>159</v>
      </c>
      <c r="N8645" s="10" t="s">
        <v>21446</v>
      </c>
    </row>
    <row r="8646" spans="1:14" customFormat="1" ht="15" hidden="1" x14ac:dyDescent="0.25">
      <c r="A8646" s="1" t="s">
        <v>19406</v>
      </c>
      <c r="B8646" s="2" t="s">
        <v>21448</v>
      </c>
      <c r="C8646" s="2" t="s">
        <v>16</v>
      </c>
      <c r="D8646" s="3" t="s">
        <v>193</v>
      </c>
      <c r="E8646" s="3" t="s">
        <v>10534</v>
      </c>
      <c r="F8646" s="3" t="s">
        <v>21153</v>
      </c>
      <c r="G8646" s="3" t="s">
        <v>3431</v>
      </c>
      <c r="H8646" s="3" t="s">
        <v>3407</v>
      </c>
      <c r="I8646" s="3" t="s">
        <v>6647</v>
      </c>
      <c r="J8646" s="3" t="s">
        <v>625</v>
      </c>
      <c r="K8646" s="3" t="s">
        <v>4204</v>
      </c>
      <c r="L8646" s="3" t="s">
        <v>4205</v>
      </c>
      <c r="M8646" s="4">
        <v>242.74</v>
      </c>
      <c r="N8646" s="5" t="s">
        <v>21449</v>
      </c>
    </row>
    <row r="8647" spans="1:14" customFormat="1" ht="15" hidden="1" x14ac:dyDescent="0.25">
      <c r="A8647" s="6" t="s">
        <v>19406</v>
      </c>
      <c r="B8647" s="7" t="s">
        <v>21450</v>
      </c>
      <c r="C8647" s="7" t="s">
        <v>16</v>
      </c>
      <c r="D8647" s="8" t="s">
        <v>193</v>
      </c>
      <c r="E8647" s="8" t="s">
        <v>10534</v>
      </c>
      <c r="F8647" s="8" t="s">
        <v>21153</v>
      </c>
      <c r="G8647" s="8" t="s">
        <v>3400</v>
      </c>
      <c r="H8647" s="8" t="s">
        <v>3401</v>
      </c>
      <c r="I8647" s="8" t="s">
        <v>6647</v>
      </c>
      <c r="J8647" s="8" t="s">
        <v>625</v>
      </c>
      <c r="K8647" s="8" t="s">
        <v>4204</v>
      </c>
      <c r="L8647" s="8" t="s">
        <v>4205</v>
      </c>
      <c r="M8647" s="9">
        <v>282.98</v>
      </c>
      <c r="N8647" s="10" t="s">
        <v>21451</v>
      </c>
    </row>
    <row r="8648" spans="1:14" customFormat="1" ht="15" hidden="1" x14ac:dyDescent="0.25">
      <c r="A8648" s="1" t="s">
        <v>19406</v>
      </c>
      <c r="B8648" s="2" t="s">
        <v>21452</v>
      </c>
      <c r="C8648" s="2" t="s">
        <v>16</v>
      </c>
      <c r="D8648" s="3" t="s">
        <v>193</v>
      </c>
      <c r="E8648" s="3" t="s">
        <v>10534</v>
      </c>
      <c r="F8648" s="3" t="s">
        <v>21153</v>
      </c>
      <c r="G8648" s="3" t="s">
        <v>4260</v>
      </c>
      <c r="H8648" s="3" t="s">
        <v>4261</v>
      </c>
      <c r="I8648" s="3" t="s">
        <v>6647</v>
      </c>
      <c r="J8648" s="3" t="s">
        <v>625</v>
      </c>
      <c r="K8648" s="3" t="s">
        <v>4204</v>
      </c>
      <c r="L8648" s="3" t="s">
        <v>4205</v>
      </c>
      <c r="M8648" s="4">
        <v>1888.31</v>
      </c>
      <c r="N8648" s="5" t="s">
        <v>21453</v>
      </c>
    </row>
    <row r="8649" spans="1:14" customFormat="1" ht="15" hidden="1" x14ac:dyDescent="0.25">
      <c r="A8649" s="6" t="s">
        <v>19406</v>
      </c>
      <c r="B8649" s="7" t="s">
        <v>21454</v>
      </c>
      <c r="C8649" s="7" t="s">
        <v>16</v>
      </c>
      <c r="D8649" s="8" t="s">
        <v>193</v>
      </c>
      <c r="E8649" s="8" t="s">
        <v>21248</v>
      </c>
      <c r="F8649" s="8" t="s">
        <v>20972</v>
      </c>
      <c r="G8649" s="8" t="s">
        <v>21249</v>
      </c>
      <c r="H8649" s="8" t="s">
        <v>21250</v>
      </c>
      <c r="I8649" s="8" t="s">
        <v>1184</v>
      </c>
      <c r="J8649" s="8" t="s">
        <v>1185</v>
      </c>
      <c r="K8649" s="8" t="s">
        <v>13113</v>
      </c>
      <c r="L8649" s="8" t="s">
        <v>13114</v>
      </c>
      <c r="M8649" s="9">
        <v>27155.25</v>
      </c>
      <c r="N8649" s="10" t="s">
        <v>21455</v>
      </c>
    </row>
    <row r="8650" spans="1:14" customFormat="1" ht="15" hidden="1" x14ac:dyDescent="0.25">
      <c r="A8650" s="1" t="s">
        <v>19406</v>
      </c>
      <c r="B8650" s="2" t="s">
        <v>21456</v>
      </c>
      <c r="C8650" s="2" t="s">
        <v>16</v>
      </c>
      <c r="D8650" s="3" t="s">
        <v>193</v>
      </c>
      <c r="E8650" s="3" t="s">
        <v>9211</v>
      </c>
      <c r="F8650" s="3" t="s">
        <v>21457</v>
      </c>
      <c r="G8650" s="3" t="s">
        <v>11429</v>
      </c>
      <c r="H8650" s="3" t="s">
        <v>11430</v>
      </c>
      <c r="I8650" s="3" t="s">
        <v>2452</v>
      </c>
      <c r="J8650" s="3" t="s">
        <v>2453</v>
      </c>
      <c r="K8650" s="3" t="s">
        <v>7612</v>
      </c>
      <c r="L8650" s="3" t="s">
        <v>7613</v>
      </c>
      <c r="M8650" s="4">
        <v>858.35</v>
      </c>
      <c r="N8650" s="5" t="s">
        <v>21458</v>
      </c>
    </row>
    <row r="8651" spans="1:14" customFormat="1" ht="15" hidden="1" x14ac:dyDescent="0.25">
      <c r="A8651" s="6" t="s">
        <v>19406</v>
      </c>
      <c r="B8651" s="7" t="s">
        <v>21459</v>
      </c>
      <c r="C8651" s="7" t="s">
        <v>16</v>
      </c>
      <c r="D8651" s="8" t="s">
        <v>193</v>
      </c>
      <c r="E8651" s="8" t="s">
        <v>9065</v>
      </c>
      <c r="F8651" s="8" t="s">
        <v>21419</v>
      </c>
      <c r="G8651" s="8" t="s">
        <v>3368</v>
      </c>
      <c r="H8651" s="8" t="s">
        <v>3369</v>
      </c>
      <c r="I8651" s="8" t="s">
        <v>6312</v>
      </c>
      <c r="J8651" s="8" t="s">
        <v>625</v>
      </c>
      <c r="K8651" s="8" t="s">
        <v>3371</v>
      </c>
      <c r="L8651" s="8" t="s">
        <v>3372</v>
      </c>
      <c r="M8651" s="9">
        <v>2093.4</v>
      </c>
      <c r="N8651" s="10" t="s">
        <v>21460</v>
      </c>
    </row>
    <row r="8652" spans="1:14" customFormat="1" ht="15" hidden="1" x14ac:dyDescent="0.25">
      <c r="A8652" s="1" t="s">
        <v>19406</v>
      </c>
      <c r="B8652" s="2" t="s">
        <v>21461</v>
      </c>
      <c r="C8652" s="2" t="s">
        <v>16</v>
      </c>
      <c r="D8652" s="3" t="s">
        <v>193</v>
      </c>
      <c r="E8652" s="3" t="s">
        <v>9065</v>
      </c>
      <c r="F8652" s="3" t="s">
        <v>21419</v>
      </c>
      <c r="G8652" s="3" t="s">
        <v>3368</v>
      </c>
      <c r="H8652" s="3" t="s">
        <v>3369</v>
      </c>
      <c r="I8652" s="3" t="s">
        <v>6312</v>
      </c>
      <c r="J8652" s="3" t="s">
        <v>625</v>
      </c>
      <c r="K8652" s="3" t="s">
        <v>3371</v>
      </c>
      <c r="L8652" s="3" t="s">
        <v>3372</v>
      </c>
      <c r="M8652" s="4">
        <v>2041</v>
      </c>
      <c r="N8652" s="5" t="s">
        <v>21462</v>
      </c>
    </row>
    <row r="8653" spans="1:14" customFormat="1" ht="15" hidden="1" x14ac:dyDescent="0.25">
      <c r="A8653" s="6" t="s">
        <v>19406</v>
      </c>
      <c r="B8653" s="7" t="s">
        <v>21463</v>
      </c>
      <c r="C8653" s="7" t="s">
        <v>16</v>
      </c>
      <c r="D8653" s="8" t="s">
        <v>193</v>
      </c>
      <c r="E8653" s="8" t="s">
        <v>10153</v>
      </c>
      <c r="F8653" s="8" t="s">
        <v>21457</v>
      </c>
      <c r="G8653" s="8" t="s">
        <v>5849</v>
      </c>
      <c r="H8653" s="8" t="s">
        <v>5850</v>
      </c>
      <c r="I8653" s="8" t="s">
        <v>2452</v>
      </c>
      <c r="J8653" s="8" t="s">
        <v>2453</v>
      </c>
      <c r="K8653" s="8" t="s">
        <v>21464</v>
      </c>
      <c r="L8653" s="8" t="s">
        <v>21465</v>
      </c>
      <c r="M8653" s="9">
        <v>38667.1</v>
      </c>
      <c r="N8653" s="10" t="s">
        <v>21466</v>
      </c>
    </row>
    <row r="8654" spans="1:14" customFormat="1" ht="15" hidden="1" x14ac:dyDescent="0.25">
      <c r="A8654" s="1" t="s">
        <v>19406</v>
      </c>
      <c r="B8654" s="2" t="s">
        <v>21467</v>
      </c>
      <c r="C8654" s="2" t="s">
        <v>16</v>
      </c>
      <c r="D8654" s="3" t="s">
        <v>193</v>
      </c>
      <c r="E8654" s="3" t="s">
        <v>10153</v>
      </c>
      <c r="F8654" s="3" t="s">
        <v>21457</v>
      </c>
      <c r="G8654" s="3" t="s">
        <v>5849</v>
      </c>
      <c r="H8654" s="3" t="s">
        <v>5850</v>
      </c>
      <c r="I8654" s="3" t="s">
        <v>2452</v>
      </c>
      <c r="J8654" s="3" t="s">
        <v>2453</v>
      </c>
      <c r="K8654" s="3" t="s">
        <v>21468</v>
      </c>
      <c r="L8654" s="3" t="s">
        <v>21469</v>
      </c>
      <c r="M8654" s="4">
        <v>116001.28</v>
      </c>
      <c r="N8654" s="5" t="s">
        <v>21470</v>
      </c>
    </row>
    <row r="8655" spans="1:14" customFormat="1" ht="15" hidden="1" x14ac:dyDescent="0.25">
      <c r="A8655" s="6" t="s">
        <v>19406</v>
      </c>
      <c r="B8655" s="7" t="s">
        <v>21471</v>
      </c>
      <c r="C8655" s="7" t="s">
        <v>16</v>
      </c>
      <c r="D8655" s="8" t="s">
        <v>193</v>
      </c>
      <c r="E8655" s="8" t="s">
        <v>10153</v>
      </c>
      <c r="F8655" s="8" t="s">
        <v>21457</v>
      </c>
      <c r="G8655" s="8" t="s">
        <v>3431</v>
      </c>
      <c r="H8655" s="8" t="s">
        <v>3407</v>
      </c>
      <c r="I8655" s="8" t="s">
        <v>2452</v>
      </c>
      <c r="J8655" s="8" t="s">
        <v>2453</v>
      </c>
      <c r="K8655" s="8" t="s">
        <v>21464</v>
      </c>
      <c r="L8655" s="8" t="s">
        <v>21465</v>
      </c>
      <c r="M8655" s="9">
        <v>32692.21</v>
      </c>
      <c r="N8655" s="10" t="s">
        <v>21472</v>
      </c>
    </row>
    <row r="8656" spans="1:14" customFormat="1" ht="15" hidden="1" x14ac:dyDescent="0.25">
      <c r="A8656" s="1" t="s">
        <v>19406</v>
      </c>
      <c r="B8656" s="2" t="s">
        <v>21473</v>
      </c>
      <c r="C8656" s="2" t="s">
        <v>16</v>
      </c>
      <c r="D8656" s="3" t="s">
        <v>193</v>
      </c>
      <c r="E8656" s="3" t="s">
        <v>10153</v>
      </c>
      <c r="F8656" s="3" t="s">
        <v>21457</v>
      </c>
      <c r="G8656" s="3" t="s">
        <v>3431</v>
      </c>
      <c r="H8656" s="3" t="s">
        <v>3407</v>
      </c>
      <c r="I8656" s="3" t="s">
        <v>2452</v>
      </c>
      <c r="J8656" s="3" t="s">
        <v>2453</v>
      </c>
      <c r="K8656" s="3" t="s">
        <v>21468</v>
      </c>
      <c r="L8656" s="3" t="s">
        <v>21469</v>
      </c>
      <c r="M8656" s="4">
        <v>98076.63</v>
      </c>
      <c r="N8656" s="5" t="s">
        <v>21474</v>
      </c>
    </row>
    <row r="8657" spans="1:14" customFormat="1" ht="15" hidden="1" x14ac:dyDescent="0.25">
      <c r="A8657" s="6" t="s">
        <v>19406</v>
      </c>
      <c r="B8657" s="7" t="s">
        <v>21475</v>
      </c>
      <c r="C8657" s="7" t="s">
        <v>16</v>
      </c>
      <c r="D8657" s="8" t="s">
        <v>193</v>
      </c>
      <c r="E8657" s="8" t="s">
        <v>21476</v>
      </c>
      <c r="F8657" s="8" t="s">
        <v>21153</v>
      </c>
      <c r="G8657" s="8" t="s">
        <v>4300</v>
      </c>
      <c r="H8657" s="8" t="s">
        <v>4301</v>
      </c>
      <c r="I8657" s="8" t="s">
        <v>5429</v>
      </c>
      <c r="J8657" s="8" t="s">
        <v>920</v>
      </c>
      <c r="K8657" s="8" t="s">
        <v>4204</v>
      </c>
      <c r="L8657" s="8" t="s">
        <v>4205</v>
      </c>
      <c r="M8657" s="9">
        <v>115336.46</v>
      </c>
      <c r="N8657" s="10" t="s">
        <v>21477</v>
      </c>
    </row>
    <row r="8658" spans="1:14" customFormat="1" ht="15" hidden="1" x14ac:dyDescent="0.25">
      <c r="A8658" s="1" t="s">
        <v>19406</v>
      </c>
      <c r="B8658" s="2" t="s">
        <v>21478</v>
      </c>
      <c r="C8658" s="2" t="s">
        <v>16</v>
      </c>
      <c r="D8658" s="3" t="s">
        <v>193</v>
      </c>
      <c r="E8658" s="3" t="s">
        <v>21476</v>
      </c>
      <c r="F8658" s="3" t="s">
        <v>21153</v>
      </c>
      <c r="G8658" s="3" t="s">
        <v>4300</v>
      </c>
      <c r="H8658" s="3" t="s">
        <v>4301</v>
      </c>
      <c r="I8658" s="3" t="s">
        <v>5429</v>
      </c>
      <c r="J8658" s="3" t="s">
        <v>920</v>
      </c>
      <c r="K8658" s="3" t="s">
        <v>4204</v>
      </c>
      <c r="L8658" s="3" t="s">
        <v>4205</v>
      </c>
      <c r="M8658" s="4">
        <v>127734.58</v>
      </c>
      <c r="N8658" s="5" t="s">
        <v>21477</v>
      </c>
    </row>
    <row r="8659" spans="1:14" customFormat="1" ht="15" hidden="1" x14ac:dyDescent="0.25">
      <c r="A8659" s="6" t="s">
        <v>19406</v>
      </c>
      <c r="B8659" s="7" t="s">
        <v>21479</v>
      </c>
      <c r="C8659" s="7" t="s">
        <v>16</v>
      </c>
      <c r="D8659" s="8" t="s">
        <v>193</v>
      </c>
      <c r="E8659" s="8" t="s">
        <v>21476</v>
      </c>
      <c r="F8659" s="8" t="s">
        <v>21153</v>
      </c>
      <c r="G8659" s="8" t="s">
        <v>4300</v>
      </c>
      <c r="H8659" s="8" t="s">
        <v>4301</v>
      </c>
      <c r="I8659" s="8" t="s">
        <v>5429</v>
      </c>
      <c r="J8659" s="8" t="s">
        <v>920</v>
      </c>
      <c r="K8659" s="8" t="s">
        <v>4204</v>
      </c>
      <c r="L8659" s="8" t="s">
        <v>4205</v>
      </c>
      <c r="M8659" s="9">
        <v>47885.73</v>
      </c>
      <c r="N8659" s="10" t="s">
        <v>21477</v>
      </c>
    </row>
    <row r="8660" spans="1:14" customFormat="1" ht="15" hidden="1" x14ac:dyDescent="0.25">
      <c r="A8660" s="1" t="s">
        <v>19406</v>
      </c>
      <c r="B8660" s="2" t="s">
        <v>21480</v>
      </c>
      <c r="C8660" s="2" t="s">
        <v>16</v>
      </c>
      <c r="D8660" s="3" t="s">
        <v>193</v>
      </c>
      <c r="E8660" s="3" t="s">
        <v>21476</v>
      </c>
      <c r="F8660" s="3" t="s">
        <v>21153</v>
      </c>
      <c r="G8660" s="3" t="s">
        <v>3431</v>
      </c>
      <c r="H8660" s="3" t="s">
        <v>3407</v>
      </c>
      <c r="I8660" s="3" t="s">
        <v>5429</v>
      </c>
      <c r="J8660" s="3" t="s">
        <v>920</v>
      </c>
      <c r="K8660" s="3" t="s">
        <v>4204</v>
      </c>
      <c r="L8660" s="3" t="s">
        <v>4205</v>
      </c>
      <c r="M8660" s="4">
        <v>2215.04</v>
      </c>
      <c r="N8660" s="5" t="s">
        <v>21481</v>
      </c>
    </row>
    <row r="8661" spans="1:14" customFormat="1" ht="15" hidden="1" x14ac:dyDescent="0.25">
      <c r="A8661" s="6" t="s">
        <v>19406</v>
      </c>
      <c r="B8661" s="7" t="s">
        <v>21482</v>
      </c>
      <c r="C8661" s="7" t="s">
        <v>16</v>
      </c>
      <c r="D8661" s="8" t="s">
        <v>193</v>
      </c>
      <c r="E8661" s="8" t="s">
        <v>21476</v>
      </c>
      <c r="F8661" s="8" t="s">
        <v>21153</v>
      </c>
      <c r="G8661" s="8" t="s">
        <v>3400</v>
      </c>
      <c r="H8661" s="8" t="s">
        <v>3401</v>
      </c>
      <c r="I8661" s="8" t="s">
        <v>5429</v>
      </c>
      <c r="J8661" s="8" t="s">
        <v>920</v>
      </c>
      <c r="K8661" s="8" t="s">
        <v>4204</v>
      </c>
      <c r="L8661" s="8" t="s">
        <v>4205</v>
      </c>
      <c r="M8661" s="9">
        <v>15055.4</v>
      </c>
      <c r="N8661" s="10" t="s">
        <v>21483</v>
      </c>
    </row>
    <row r="8662" spans="1:14" customFormat="1" ht="15" hidden="1" x14ac:dyDescent="0.25">
      <c r="A8662" s="1" t="s">
        <v>19406</v>
      </c>
      <c r="B8662" s="2" t="s">
        <v>21484</v>
      </c>
      <c r="C8662" s="2" t="s">
        <v>16</v>
      </c>
      <c r="D8662" s="3" t="s">
        <v>193</v>
      </c>
      <c r="E8662" s="3" t="s">
        <v>21476</v>
      </c>
      <c r="F8662" s="3" t="s">
        <v>21153</v>
      </c>
      <c r="G8662" s="3" t="s">
        <v>4260</v>
      </c>
      <c r="H8662" s="3" t="s">
        <v>4261</v>
      </c>
      <c r="I8662" s="3" t="s">
        <v>5429</v>
      </c>
      <c r="J8662" s="3" t="s">
        <v>920</v>
      </c>
      <c r="K8662" s="3" t="s">
        <v>4204</v>
      </c>
      <c r="L8662" s="3" t="s">
        <v>4205</v>
      </c>
      <c r="M8662" s="4">
        <v>110070.16</v>
      </c>
      <c r="N8662" s="5" t="s">
        <v>21485</v>
      </c>
    </row>
    <row r="8663" spans="1:14" customFormat="1" ht="15" hidden="1" x14ac:dyDescent="0.25">
      <c r="A8663" s="6" t="s">
        <v>19406</v>
      </c>
      <c r="B8663" s="7" t="s">
        <v>21486</v>
      </c>
      <c r="C8663" s="7" t="s">
        <v>16</v>
      </c>
      <c r="D8663" s="8" t="s">
        <v>193</v>
      </c>
      <c r="E8663" s="8" t="s">
        <v>21487</v>
      </c>
      <c r="F8663" s="8" t="s">
        <v>21153</v>
      </c>
      <c r="G8663" s="8" t="s">
        <v>6781</v>
      </c>
      <c r="H8663" s="8" t="s">
        <v>6782</v>
      </c>
      <c r="I8663" s="8" t="s">
        <v>470</v>
      </c>
      <c r="J8663" s="8" t="s">
        <v>471</v>
      </c>
      <c r="K8663" s="8" t="s">
        <v>10375</v>
      </c>
      <c r="L8663" s="8" t="s">
        <v>10376</v>
      </c>
      <c r="M8663" s="9">
        <v>3594.07</v>
      </c>
      <c r="N8663" s="10" t="s">
        <v>21488</v>
      </c>
    </row>
    <row r="8664" spans="1:14" customFormat="1" ht="15" hidden="1" x14ac:dyDescent="0.25">
      <c r="A8664" s="1" t="s">
        <v>19406</v>
      </c>
      <c r="B8664" s="2" t="s">
        <v>21489</v>
      </c>
      <c r="C8664" s="2" t="s">
        <v>16</v>
      </c>
      <c r="D8664" s="3" t="s">
        <v>193</v>
      </c>
      <c r="E8664" s="3" t="s">
        <v>21310</v>
      </c>
      <c r="F8664" s="3" t="s">
        <v>21181</v>
      </c>
      <c r="G8664" s="3" t="s">
        <v>3368</v>
      </c>
      <c r="H8664" s="3" t="s">
        <v>3369</v>
      </c>
      <c r="I8664" s="3" t="s">
        <v>4598</v>
      </c>
      <c r="J8664" s="3" t="s">
        <v>1008</v>
      </c>
      <c r="K8664" s="3" t="s">
        <v>3371</v>
      </c>
      <c r="L8664" s="3" t="s">
        <v>3372</v>
      </c>
      <c r="M8664" s="4">
        <v>6110.97</v>
      </c>
      <c r="N8664" s="5" t="s">
        <v>21490</v>
      </c>
    </row>
    <row r="8665" spans="1:14" customFormat="1" ht="15" hidden="1" x14ac:dyDescent="0.25">
      <c r="A8665" s="6" t="s">
        <v>19406</v>
      </c>
      <c r="B8665" s="7" t="s">
        <v>21491</v>
      </c>
      <c r="C8665" s="7" t="s">
        <v>16</v>
      </c>
      <c r="D8665" s="8" t="s">
        <v>193</v>
      </c>
      <c r="E8665" s="8" t="s">
        <v>21310</v>
      </c>
      <c r="F8665" s="8" t="s">
        <v>21181</v>
      </c>
      <c r="G8665" s="8" t="s">
        <v>3368</v>
      </c>
      <c r="H8665" s="8" t="s">
        <v>3369</v>
      </c>
      <c r="I8665" s="8" t="s">
        <v>4598</v>
      </c>
      <c r="J8665" s="8" t="s">
        <v>1008</v>
      </c>
      <c r="K8665" s="8" t="s">
        <v>3371</v>
      </c>
      <c r="L8665" s="8" t="s">
        <v>3372</v>
      </c>
      <c r="M8665" s="9">
        <v>3515.57</v>
      </c>
      <c r="N8665" s="10" t="s">
        <v>21492</v>
      </c>
    </row>
    <row r="8666" spans="1:14" customFormat="1" ht="15" hidden="1" x14ac:dyDescent="0.25">
      <c r="A8666" s="1" t="s">
        <v>19406</v>
      </c>
      <c r="B8666" s="2" t="s">
        <v>21493</v>
      </c>
      <c r="C8666" s="2" t="s">
        <v>16</v>
      </c>
      <c r="D8666" s="3" t="s">
        <v>193</v>
      </c>
      <c r="E8666" s="3" t="s">
        <v>21494</v>
      </c>
      <c r="F8666" s="3" t="s">
        <v>21495</v>
      </c>
      <c r="G8666" s="3" t="s">
        <v>3716</v>
      </c>
      <c r="H8666" s="3" t="s">
        <v>3717</v>
      </c>
      <c r="I8666" s="3" t="s">
        <v>5283</v>
      </c>
      <c r="J8666" s="3" t="s">
        <v>5284</v>
      </c>
      <c r="K8666" s="3" t="s">
        <v>3718</v>
      </c>
      <c r="L8666" s="3" t="s">
        <v>3719</v>
      </c>
      <c r="M8666" s="4">
        <v>30</v>
      </c>
      <c r="N8666" s="5" t="s">
        <v>21496</v>
      </c>
    </row>
    <row r="8667" spans="1:14" customFormat="1" ht="15" hidden="1" x14ac:dyDescent="0.25">
      <c r="A8667" s="6" t="s">
        <v>19406</v>
      </c>
      <c r="B8667" s="7" t="s">
        <v>21497</v>
      </c>
      <c r="C8667" s="7" t="s">
        <v>16</v>
      </c>
      <c r="D8667" s="8" t="s">
        <v>193</v>
      </c>
      <c r="E8667" s="8" t="s">
        <v>21494</v>
      </c>
      <c r="F8667" s="8" t="s">
        <v>21495</v>
      </c>
      <c r="G8667" s="8" t="s">
        <v>3368</v>
      </c>
      <c r="H8667" s="8" t="s">
        <v>3369</v>
      </c>
      <c r="I8667" s="8" t="s">
        <v>5283</v>
      </c>
      <c r="J8667" s="8" t="s">
        <v>5284</v>
      </c>
      <c r="K8667" s="8" t="s">
        <v>3371</v>
      </c>
      <c r="L8667" s="8" t="s">
        <v>3372</v>
      </c>
      <c r="M8667" s="9">
        <v>2097.62</v>
      </c>
      <c r="N8667" s="10" t="s">
        <v>21498</v>
      </c>
    </row>
    <row r="8668" spans="1:14" customFormat="1" ht="15" hidden="1" x14ac:dyDescent="0.25">
      <c r="A8668" s="1" t="s">
        <v>19406</v>
      </c>
      <c r="B8668" s="2" t="s">
        <v>21499</v>
      </c>
      <c r="C8668" s="2" t="s">
        <v>16</v>
      </c>
      <c r="D8668" s="3" t="s">
        <v>193</v>
      </c>
      <c r="E8668" s="3" t="s">
        <v>21500</v>
      </c>
      <c r="F8668" s="3" t="s">
        <v>21495</v>
      </c>
      <c r="G8668" s="3" t="s">
        <v>3368</v>
      </c>
      <c r="H8668" s="3" t="s">
        <v>3369</v>
      </c>
      <c r="I8668" s="3" t="s">
        <v>4376</v>
      </c>
      <c r="J8668" s="3" t="s">
        <v>1008</v>
      </c>
      <c r="K8668" s="3" t="s">
        <v>3371</v>
      </c>
      <c r="L8668" s="3" t="s">
        <v>3372</v>
      </c>
      <c r="M8668" s="4">
        <v>307.55</v>
      </c>
      <c r="N8668" s="5" t="s">
        <v>21501</v>
      </c>
    </row>
    <row r="8669" spans="1:14" customFormat="1" ht="15" hidden="1" x14ac:dyDescent="0.25">
      <c r="A8669" s="6" t="s">
        <v>19406</v>
      </c>
      <c r="B8669" s="7" t="s">
        <v>21502</v>
      </c>
      <c r="C8669" s="7" t="s">
        <v>16</v>
      </c>
      <c r="D8669" s="8" t="s">
        <v>193</v>
      </c>
      <c r="E8669" s="8" t="s">
        <v>21503</v>
      </c>
      <c r="F8669" s="8" t="s">
        <v>21495</v>
      </c>
      <c r="G8669" s="8" t="s">
        <v>4217</v>
      </c>
      <c r="H8669" s="8" t="s">
        <v>4218</v>
      </c>
      <c r="I8669" s="8" t="s">
        <v>6139</v>
      </c>
      <c r="J8669" s="8" t="s">
        <v>3403</v>
      </c>
      <c r="K8669" s="8" t="s">
        <v>4204</v>
      </c>
      <c r="L8669" s="8" t="s">
        <v>4205</v>
      </c>
      <c r="M8669" s="9">
        <v>30334.82</v>
      </c>
      <c r="N8669" s="10" t="s">
        <v>21504</v>
      </c>
    </row>
    <row r="8670" spans="1:14" customFormat="1" ht="15" hidden="1" x14ac:dyDescent="0.25">
      <c r="A8670" s="1" t="s">
        <v>19406</v>
      </c>
      <c r="B8670" s="2" t="s">
        <v>21505</v>
      </c>
      <c r="C8670" s="2" t="s">
        <v>16</v>
      </c>
      <c r="D8670" s="3" t="s">
        <v>193</v>
      </c>
      <c r="E8670" s="3" t="s">
        <v>21503</v>
      </c>
      <c r="F8670" s="3" t="s">
        <v>21495</v>
      </c>
      <c r="G8670" s="3" t="s">
        <v>3400</v>
      </c>
      <c r="H8670" s="3" t="s">
        <v>3401</v>
      </c>
      <c r="I8670" s="3" t="s">
        <v>6139</v>
      </c>
      <c r="J8670" s="3" t="s">
        <v>3403</v>
      </c>
      <c r="K8670" s="3" t="s">
        <v>4204</v>
      </c>
      <c r="L8670" s="3" t="s">
        <v>4205</v>
      </c>
      <c r="M8670" s="4">
        <v>3779.9</v>
      </c>
      <c r="N8670" s="5" t="s">
        <v>21506</v>
      </c>
    </row>
    <row r="8671" spans="1:14" customFormat="1" ht="15" hidden="1" x14ac:dyDescent="0.25">
      <c r="A8671" s="6" t="s">
        <v>19406</v>
      </c>
      <c r="B8671" s="7" t="s">
        <v>21507</v>
      </c>
      <c r="C8671" s="7" t="s">
        <v>16</v>
      </c>
      <c r="D8671" s="8" t="s">
        <v>193</v>
      </c>
      <c r="E8671" s="8" t="s">
        <v>21503</v>
      </c>
      <c r="F8671" s="8" t="s">
        <v>21495</v>
      </c>
      <c r="G8671" s="8" t="s">
        <v>3431</v>
      </c>
      <c r="H8671" s="8" t="s">
        <v>3407</v>
      </c>
      <c r="I8671" s="8" t="s">
        <v>6139</v>
      </c>
      <c r="J8671" s="8" t="s">
        <v>3403</v>
      </c>
      <c r="K8671" s="8" t="s">
        <v>4204</v>
      </c>
      <c r="L8671" s="8" t="s">
        <v>4205</v>
      </c>
      <c r="M8671" s="9">
        <v>877.67</v>
      </c>
      <c r="N8671" s="10" t="s">
        <v>21508</v>
      </c>
    </row>
    <row r="8672" spans="1:14" customFormat="1" ht="15" hidden="1" x14ac:dyDescent="0.25">
      <c r="A8672" s="1" t="s">
        <v>19406</v>
      </c>
      <c r="B8672" s="2" t="s">
        <v>21509</v>
      </c>
      <c r="C8672" s="2" t="s">
        <v>16</v>
      </c>
      <c r="D8672" s="3" t="s">
        <v>193</v>
      </c>
      <c r="E8672" s="3" t="s">
        <v>21503</v>
      </c>
      <c r="F8672" s="3" t="s">
        <v>21495</v>
      </c>
      <c r="G8672" s="3" t="s">
        <v>4201</v>
      </c>
      <c r="H8672" s="3" t="s">
        <v>4202</v>
      </c>
      <c r="I8672" s="3" t="s">
        <v>6146</v>
      </c>
      <c r="J8672" s="3" t="s">
        <v>4067</v>
      </c>
      <c r="K8672" s="3" t="s">
        <v>4204</v>
      </c>
      <c r="L8672" s="3" t="s">
        <v>4205</v>
      </c>
      <c r="M8672" s="4">
        <v>4440.42</v>
      </c>
      <c r="N8672" s="5" t="s">
        <v>21510</v>
      </c>
    </row>
    <row r="8673" spans="1:14" customFormat="1" ht="15" hidden="1" x14ac:dyDescent="0.25">
      <c r="A8673" s="6" t="s">
        <v>19406</v>
      </c>
      <c r="B8673" s="7" t="s">
        <v>21511</v>
      </c>
      <c r="C8673" s="7" t="s">
        <v>16</v>
      </c>
      <c r="D8673" s="8" t="s">
        <v>193</v>
      </c>
      <c r="E8673" s="8" t="s">
        <v>21503</v>
      </c>
      <c r="F8673" s="8" t="s">
        <v>21495</v>
      </c>
      <c r="G8673" s="8" t="s">
        <v>3400</v>
      </c>
      <c r="H8673" s="8" t="s">
        <v>3401</v>
      </c>
      <c r="I8673" s="8" t="s">
        <v>6146</v>
      </c>
      <c r="J8673" s="8" t="s">
        <v>4067</v>
      </c>
      <c r="K8673" s="8" t="s">
        <v>4204</v>
      </c>
      <c r="L8673" s="8" t="s">
        <v>4205</v>
      </c>
      <c r="M8673" s="9">
        <v>618.92999999999995</v>
      </c>
      <c r="N8673" s="10" t="s">
        <v>21512</v>
      </c>
    </row>
    <row r="8674" spans="1:14" customFormat="1" ht="15" hidden="1" x14ac:dyDescent="0.25">
      <c r="A8674" s="1" t="s">
        <v>19406</v>
      </c>
      <c r="B8674" s="2" t="s">
        <v>21513</v>
      </c>
      <c r="C8674" s="2" t="s">
        <v>16</v>
      </c>
      <c r="D8674" s="3" t="s">
        <v>193</v>
      </c>
      <c r="E8674" s="3" t="s">
        <v>21503</v>
      </c>
      <c r="F8674" s="3" t="s">
        <v>21495</v>
      </c>
      <c r="G8674" s="3" t="s">
        <v>3431</v>
      </c>
      <c r="H8674" s="3" t="s">
        <v>3407</v>
      </c>
      <c r="I8674" s="3" t="s">
        <v>6146</v>
      </c>
      <c r="J8674" s="3" t="s">
        <v>4067</v>
      </c>
      <c r="K8674" s="3" t="s">
        <v>4204</v>
      </c>
      <c r="L8674" s="3" t="s">
        <v>4205</v>
      </c>
      <c r="M8674" s="4">
        <v>498.06</v>
      </c>
      <c r="N8674" s="5" t="s">
        <v>21514</v>
      </c>
    </row>
    <row r="8675" spans="1:14" customFormat="1" ht="15" hidden="1" x14ac:dyDescent="0.25">
      <c r="A8675" s="6" t="s">
        <v>19406</v>
      </c>
      <c r="B8675" s="7" t="s">
        <v>21515</v>
      </c>
      <c r="C8675" s="7" t="s">
        <v>16</v>
      </c>
      <c r="D8675" s="8" t="s">
        <v>193</v>
      </c>
      <c r="E8675" s="8" t="s">
        <v>10310</v>
      </c>
      <c r="F8675" s="8" t="s">
        <v>21419</v>
      </c>
      <c r="G8675" s="8" t="s">
        <v>3400</v>
      </c>
      <c r="H8675" s="8" t="s">
        <v>3401</v>
      </c>
      <c r="I8675" s="8" t="s">
        <v>4391</v>
      </c>
      <c r="J8675" s="8" t="s">
        <v>3403</v>
      </c>
      <c r="K8675" s="8" t="s">
        <v>4071</v>
      </c>
      <c r="L8675" s="8" t="s">
        <v>4072</v>
      </c>
      <c r="M8675" s="9">
        <v>3114.05</v>
      </c>
      <c r="N8675" s="10" t="s">
        <v>21516</v>
      </c>
    </row>
    <row r="8676" spans="1:14" customFormat="1" ht="15" hidden="1" x14ac:dyDescent="0.25">
      <c r="A8676" s="1" t="s">
        <v>19406</v>
      </c>
      <c r="B8676" s="2" t="s">
        <v>21517</v>
      </c>
      <c r="C8676" s="2" t="s">
        <v>16</v>
      </c>
      <c r="D8676" s="3" t="s">
        <v>193</v>
      </c>
      <c r="E8676" s="3" t="s">
        <v>10310</v>
      </c>
      <c r="F8676" s="3" t="s">
        <v>21419</v>
      </c>
      <c r="G8676" s="3" t="s">
        <v>3400</v>
      </c>
      <c r="H8676" s="3" t="s">
        <v>3401</v>
      </c>
      <c r="I8676" s="3" t="s">
        <v>5999</v>
      </c>
      <c r="J8676" s="3" t="s">
        <v>3439</v>
      </c>
      <c r="K8676" s="3" t="s">
        <v>4071</v>
      </c>
      <c r="L8676" s="3" t="s">
        <v>4072</v>
      </c>
      <c r="M8676" s="4">
        <v>585.98</v>
      </c>
      <c r="N8676" s="5" t="s">
        <v>21518</v>
      </c>
    </row>
    <row r="8677" spans="1:14" customFormat="1" ht="15" hidden="1" x14ac:dyDescent="0.25">
      <c r="A8677" s="6" t="s">
        <v>19406</v>
      </c>
      <c r="B8677" s="7" t="s">
        <v>21519</v>
      </c>
      <c r="C8677" s="7" t="s">
        <v>16</v>
      </c>
      <c r="D8677" s="8" t="s">
        <v>193</v>
      </c>
      <c r="E8677" s="8" t="s">
        <v>10310</v>
      </c>
      <c r="F8677" s="8" t="s">
        <v>21419</v>
      </c>
      <c r="G8677" s="8" t="s">
        <v>4398</v>
      </c>
      <c r="H8677" s="8" t="s">
        <v>4399</v>
      </c>
      <c r="I8677" s="8" t="s">
        <v>5999</v>
      </c>
      <c r="J8677" s="8" t="s">
        <v>3439</v>
      </c>
      <c r="K8677" s="8" t="s">
        <v>4071</v>
      </c>
      <c r="L8677" s="8" t="s">
        <v>4072</v>
      </c>
      <c r="M8677" s="9">
        <v>151.41999999999999</v>
      </c>
      <c r="N8677" s="10" t="s">
        <v>21520</v>
      </c>
    </row>
    <row r="8678" spans="1:14" customFormat="1" ht="15" hidden="1" x14ac:dyDescent="0.25">
      <c r="A8678" s="1" t="s">
        <v>19406</v>
      </c>
      <c r="B8678" s="2" t="s">
        <v>21521</v>
      </c>
      <c r="C8678" s="2" t="s">
        <v>16</v>
      </c>
      <c r="D8678" s="3" t="s">
        <v>193</v>
      </c>
      <c r="E8678" s="3" t="s">
        <v>10310</v>
      </c>
      <c r="F8678" s="3" t="s">
        <v>21419</v>
      </c>
      <c r="G8678" s="3" t="s">
        <v>4217</v>
      </c>
      <c r="H8678" s="3" t="s">
        <v>4218</v>
      </c>
      <c r="I8678" s="3" t="s">
        <v>4391</v>
      </c>
      <c r="J8678" s="3" t="s">
        <v>3403</v>
      </c>
      <c r="K8678" s="3" t="s">
        <v>4071</v>
      </c>
      <c r="L8678" s="3" t="s">
        <v>4072</v>
      </c>
      <c r="M8678" s="4">
        <v>50759.73</v>
      </c>
      <c r="N8678" s="5" t="s">
        <v>21522</v>
      </c>
    </row>
    <row r="8679" spans="1:14" customFormat="1" ht="15" hidden="1" x14ac:dyDescent="0.25">
      <c r="A8679" s="6" t="s">
        <v>19406</v>
      </c>
      <c r="B8679" s="7" t="s">
        <v>21523</v>
      </c>
      <c r="C8679" s="7" t="s">
        <v>16</v>
      </c>
      <c r="D8679" s="8" t="s">
        <v>193</v>
      </c>
      <c r="E8679" s="8" t="s">
        <v>10310</v>
      </c>
      <c r="F8679" s="8" t="s">
        <v>21419</v>
      </c>
      <c r="G8679" s="8" t="s">
        <v>4398</v>
      </c>
      <c r="H8679" s="8" t="s">
        <v>4399</v>
      </c>
      <c r="I8679" s="8" t="s">
        <v>4391</v>
      </c>
      <c r="J8679" s="8" t="s">
        <v>3403</v>
      </c>
      <c r="K8679" s="8" t="s">
        <v>4071</v>
      </c>
      <c r="L8679" s="8" t="s">
        <v>4072</v>
      </c>
      <c r="M8679" s="9">
        <v>721.84</v>
      </c>
      <c r="N8679" s="10" t="s">
        <v>21524</v>
      </c>
    </row>
    <row r="8680" spans="1:14" customFormat="1" ht="15" hidden="1" x14ac:dyDescent="0.25">
      <c r="A8680" s="1" t="s">
        <v>19406</v>
      </c>
      <c r="B8680" s="2" t="s">
        <v>21525</v>
      </c>
      <c r="C8680" s="2" t="s">
        <v>16</v>
      </c>
      <c r="D8680" s="3" t="s">
        <v>193</v>
      </c>
      <c r="E8680" s="3" t="s">
        <v>10310</v>
      </c>
      <c r="F8680" s="3" t="s">
        <v>21419</v>
      </c>
      <c r="G8680" s="3" t="s">
        <v>5599</v>
      </c>
      <c r="H8680" s="3" t="s">
        <v>5600</v>
      </c>
      <c r="I8680" s="3" t="s">
        <v>5999</v>
      </c>
      <c r="J8680" s="3" t="s">
        <v>3439</v>
      </c>
      <c r="K8680" s="3" t="s">
        <v>4071</v>
      </c>
      <c r="L8680" s="3" t="s">
        <v>4072</v>
      </c>
      <c r="M8680" s="4">
        <v>11637.06</v>
      </c>
      <c r="N8680" s="5" t="s">
        <v>21526</v>
      </c>
    </row>
    <row r="8681" spans="1:14" customFormat="1" ht="15" hidden="1" x14ac:dyDescent="0.25">
      <c r="A8681" s="6" t="s">
        <v>19406</v>
      </c>
      <c r="B8681" s="7" t="s">
        <v>21527</v>
      </c>
      <c r="C8681" s="7" t="s">
        <v>16</v>
      </c>
      <c r="D8681" s="8" t="s">
        <v>193</v>
      </c>
      <c r="E8681" s="8" t="s">
        <v>21528</v>
      </c>
      <c r="F8681" s="8" t="s">
        <v>21529</v>
      </c>
      <c r="G8681" s="8" t="s">
        <v>10799</v>
      </c>
      <c r="H8681" s="8" t="s">
        <v>10800</v>
      </c>
      <c r="I8681" s="8" t="s">
        <v>10801</v>
      </c>
      <c r="J8681" s="8" t="s">
        <v>10802</v>
      </c>
      <c r="K8681" s="8" t="s">
        <v>10803</v>
      </c>
      <c r="L8681" s="8" t="s">
        <v>10804</v>
      </c>
      <c r="M8681" s="9">
        <v>26184.77</v>
      </c>
      <c r="N8681" s="10" t="s">
        <v>21530</v>
      </c>
    </row>
    <row r="8682" spans="1:14" customFormat="1" ht="15" hidden="1" x14ac:dyDescent="0.25">
      <c r="A8682" s="1" t="s">
        <v>19406</v>
      </c>
      <c r="B8682" s="2" t="s">
        <v>21531</v>
      </c>
      <c r="C8682" s="2" t="s">
        <v>16</v>
      </c>
      <c r="D8682" s="3" t="s">
        <v>242</v>
      </c>
      <c r="E8682" s="3" t="s">
        <v>243</v>
      </c>
      <c r="F8682" s="3" t="s">
        <v>244</v>
      </c>
      <c r="G8682" s="3" t="s">
        <v>21532</v>
      </c>
      <c r="H8682" s="3" t="s">
        <v>7048</v>
      </c>
      <c r="I8682" s="3" t="s">
        <v>22</v>
      </c>
      <c r="J8682" s="3" t="s">
        <v>23</v>
      </c>
      <c r="K8682" s="3" t="s">
        <v>6772</v>
      </c>
      <c r="L8682" s="3" t="s">
        <v>6773</v>
      </c>
      <c r="M8682" s="4">
        <v>914000</v>
      </c>
      <c r="N8682" s="5" t="s">
        <v>21533</v>
      </c>
    </row>
    <row r="8683" spans="1:14" customFormat="1" ht="15" hidden="1" x14ac:dyDescent="0.25">
      <c r="A8683" s="6" t="s">
        <v>19406</v>
      </c>
      <c r="B8683" s="7" t="s">
        <v>21534</v>
      </c>
      <c r="C8683" s="7" t="s">
        <v>16</v>
      </c>
      <c r="D8683" s="8" t="s">
        <v>193</v>
      </c>
      <c r="E8683" s="8" t="s">
        <v>15376</v>
      </c>
      <c r="F8683" s="8" t="s">
        <v>21419</v>
      </c>
      <c r="G8683" s="8" t="s">
        <v>4300</v>
      </c>
      <c r="H8683" s="8" t="s">
        <v>4301</v>
      </c>
      <c r="I8683" s="8" t="s">
        <v>4763</v>
      </c>
      <c r="J8683" s="8" t="s">
        <v>920</v>
      </c>
      <c r="K8683" s="8" t="s">
        <v>4071</v>
      </c>
      <c r="L8683" s="8" t="s">
        <v>4072</v>
      </c>
      <c r="M8683" s="9">
        <v>150302.98000000001</v>
      </c>
      <c r="N8683" s="10" t="s">
        <v>21535</v>
      </c>
    </row>
    <row r="8684" spans="1:14" customFormat="1" ht="15" hidden="1" x14ac:dyDescent="0.25">
      <c r="A8684" s="1" t="s">
        <v>19406</v>
      </c>
      <c r="B8684" s="2" t="s">
        <v>21536</v>
      </c>
      <c r="C8684" s="2" t="s">
        <v>16</v>
      </c>
      <c r="D8684" s="3" t="s">
        <v>193</v>
      </c>
      <c r="E8684" s="3" t="s">
        <v>15376</v>
      </c>
      <c r="F8684" s="3" t="s">
        <v>21419</v>
      </c>
      <c r="G8684" s="3" t="s">
        <v>4260</v>
      </c>
      <c r="H8684" s="3" t="s">
        <v>4261</v>
      </c>
      <c r="I8684" s="3" t="s">
        <v>4763</v>
      </c>
      <c r="J8684" s="3" t="s">
        <v>920</v>
      </c>
      <c r="K8684" s="3" t="s">
        <v>4071</v>
      </c>
      <c r="L8684" s="3" t="s">
        <v>4072</v>
      </c>
      <c r="M8684" s="4">
        <v>46269.47</v>
      </c>
      <c r="N8684" s="5" t="s">
        <v>21537</v>
      </c>
    </row>
    <row r="8685" spans="1:14" customFormat="1" ht="15" hidden="1" x14ac:dyDescent="0.25">
      <c r="A8685" s="6" t="s">
        <v>19406</v>
      </c>
      <c r="B8685" s="7" t="s">
        <v>21538</v>
      </c>
      <c r="C8685" s="7" t="s">
        <v>16</v>
      </c>
      <c r="D8685" s="8" t="s">
        <v>193</v>
      </c>
      <c r="E8685" s="8" t="s">
        <v>15376</v>
      </c>
      <c r="F8685" s="8" t="s">
        <v>21419</v>
      </c>
      <c r="G8685" s="8" t="s">
        <v>3400</v>
      </c>
      <c r="H8685" s="8" t="s">
        <v>3401</v>
      </c>
      <c r="I8685" s="8" t="s">
        <v>4763</v>
      </c>
      <c r="J8685" s="8" t="s">
        <v>920</v>
      </c>
      <c r="K8685" s="8" t="s">
        <v>4071</v>
      </c>
      <c r="L8685" s="8" t="s">
        <v>4072</v>
      </c>
      <c r="M8685" s="9">
        <v>12117.77</v>
      </c>
      <c r="N8685" s="10" t="s">
        <v>21539</v>
      </c>
    </row>
    <row r="8686" spans="1:14" customFormat="1" ht="15" hidden="1" x14ac:dyDescent="0.25">
      <c r="A8686" s="1" t="s">
        <v>19406</v>
      </c>
      <c r="B8686" s="2" t="s">
        <v>21540</v>
      </c>
      <c r="C8686" s="2" t="s">
        <v>16</v>
      </c>
      <c r="D8686" s="3" t="s">
        <v>193</v>
      </c>
      <c r="E8686" s="3" t="s">
        <v>15376</v>
      </c>
      <c r="F8686" s="3" t="s">
        <v>21419</v>
      </c>
      <c r="G8686" s="3" t="s">
        <v>4398</v>
      </c>
      <c r="H8686" s="3" t="s">
        <v>4399</v>
      </c>
      <c r="I8686" s="3" t="s">
        <v>4763</v>
      </c>
      <c r="J8686" s="3" t="s">
        <v>920</v>
      </c>
      <c r="K8686" s="3" t="s">
        <v>4071</v>
      </c>
      <c r="L8686" s="3" t="s">
        <v>4072</v>
      </c>
      <c r="M8686" s="4">
        <v>629.61</v>
      </c>
      <c r="N8686" s="5" t="s">
        <v>21541</v>
      </c>
    </row>
    <row r="8687" spans="1:14" customFormat="1" ht="15" hidden="1" x14ac:dyDescent="0.25">
      <c r="A8687" s="6" t="s">
        <v>19406</v>
      </c>
      <c r="B8687" s="7" t="s">
        <v>21542</v>
      </c>
      <c r="C8687" s="7" t="s">
        <v>16</v>
      </c>
      <c r="D8687" s="8" t="s">
        <v>193</v>
      </c>
      <c r="E8687" s="8" t="s">
        <v>15376</v>
      </c>
      <c r="F8687" s="8" t="s">
        <v>21419</v>
      </c>
      <c r="G8687" s="8" t="s">
        <v>4256</v>
      </c>
      <c r="H8687" s="8" t="s">
        <v>4257</v>
      </c>
      <c r="I8687" s="8" t="s">
        <v>4763</v>
      </c>
      <c r="J8687" s="8" t="s">
        <v>920</v>
      </c>
      <c r="K8687" s="8" t="s">
        <v>4071</v>
      </c>
      <c r="L8687" s="8" t="s">
        <v>4072</v>
      </c>
      <c r="M8687" s="9">
        <v>10147.51</v>
      </c>
      <c r="N8687" s="10" t="s">
        <v>21543</v>
      </c>
    </row>
    <row r="8688" spans="1:14" customFormat="1" ht="15" hidden="1" x14ac:dyDescent="0.25">
      <c r="A8688" s="1" t="s">
        <v>19406</v>
      </c>
      <c r="B8688" s="2" t="s">
        <v>21544</v>
      </c>
      <c r="C8688" s="2" t="s">
        <v>16</v>
      </c>
      <c r="D8688" s="3" t="s">
        <v>193</v>
      </c>
      <c r="E8688" s="3" t="s">
        <v>15376</v>
      </c>
      <c r="F8688" s="3" t="s">
        <v>21419</v>
      </c>
      <c r="G8688" s="3" t="s">
        <v>4260</v>
      </c>
      <c r="H8688" s="3" t="s">
        <v>4261</v>
      </c>
      <c r="I8688" s="3" t="s">
        <v>4763</v>
      </c>
      <c r="J8688" s="3" t="s">
        <v>920</v>
      </c>
      <c r="K8688" s="3" t="s">
        <v>4071</v>
      </c>
      <c r="L8688" s="3" t="s">
        <v>4072</v>
      </c>
      <c r="M8688" s="4">
        <v>12215.26</v>
      </c>
      <c r="N8688" s="5" t="s">
        <v>21545</v>
      </c>
    </row>
    <row r="8689" spans="1:14" customFormat="1" ht="15" hidden="1" x14ac:dyDescent="0.25">
      <c r="A8689" s="6" t="s">
        <v>19406</v>
      </c>
      <c r="B8689" s="7" t="s">
        <v>21546</v>
      </c>
      <c r="C8689" s="7" t="s">
        <v>16</v>
      </c>
      <c r="D8689" s="8" t="s">
        <v>193</v>
      </c>
      <c r="E8689" s="8" t="s">
        <v>15376</v>
      </c>
      <c r="F8689" s="8" t="s">
        <v>21419</v>
      </c>
      <c r="G8689" s="8" t="s">
        <v>3400</v>
      </c>
      <c r="H8689" s="8" t="s">
        <v>3401</v>
      </c>
      <c r="I8689" s="8" t="s">
        <v>4763</v>
      </c>
      <c r="J8689" s="8" t="s">
        <v>920</v>
      </c>
      <c r="K8689" s="8" t="s">
        <v>4071</v>
      </c>
      <c r="L8689" s="8" t="s">
        <v>4072</v>
      </c>
      <c r="M8689" s="9">
        <v>92.91</v>
      </c>
      <c r="N8689" s="10" t="s">
        <v>21547</v>
      </c>
    </row>
    <row r="8690" spans="1:14" customFormat="1" ht="15" hidden="1" x14ac:dyDescent="0.25">
      <c r="A8690" s="1" t="s">
        <v>19406</v>
      </c>
      <c r="B8690" s="2" t="s">
        <v>21548</v>
      </c>
      <c r="C8690" s="2" t="s">
        <v>16</v>
      </c>
      <c r="D8690" s="3" t="s">
        <v>193</v>
      </c>
      <c r="E8690" s="3" t="s">
        <v>15376</v>
      </c>
      <c r="F8690" s="3" t="s">
        <v>21419</v>
      </c>
      <c r="G8690" s="3" t="s">
        <v>4398</v>
      </c>
      <c r="H8690" s="3" t="s">
        <v>4399</v>
      </c>
      <c r="I8690" s="3" t="s">
        <v>4763</v>
      </c>
      <c r="J8690" s="3" t="s">
        <v>920</v>
      </c>
      <c r="K8690" s="3" t="s">
        <v>4071</v>
      </c>
      <c r="L8690" s="3" t="s">
        <v>4072</v>
      </c>
      <c r="M8690" s="4">
        <v>361.2</v>
      </c>
      <c r="N8690" s="5" t="s">
        <v>21549</v>
      </c>
    </row>
    <row r="8691" spans="1:14" customFormat="1" ht="15" hidden="1" x14ac:dyDescent="0.25">
      <c r="A8691" s="6" t="s">
        <v>19406</v>
      </c>
      <c r="B8691" s="7" t="s">
        <v>21550</v>
      </c>
      <c r="C8691" s="7" t="s">
        <v>16</v>
      </c>
      <c r="D8691" s="8" t="s">
        <v>193</v>
      </c>
      <c r="E8691" s="8" t="s">
        <v>15376</v>
      </c>
      <c r="F8691" s="8" t="s">
        <v>21419</v>
      </c>
      <c r="G8691" s="8" t="s">
        <v>20123</v>
      </c>
      <c r="H8691" s="8" t="s">
        <v>20124</v>
      </c>
      <c r="I8691" s="8" t="s">
        <v>4763</v>
      </c>
      <c r="J8691" s="8" t="s">
        <v>920</v>
      </c>
      <c r="K8691" s="8" t="s">
        <v>4071</v>
      </c>
      <c r="L8691" s="8" t="s">
        <v>4072</v>
      </c>
      <c r="M8691" s="9">
        <v>7848.41</v>
      </c>
      <c r="N8691" s="10" t="s">
        <v>21551</v>
      </c>
    </row>
    <row r="8692" spans="1:14" customFormat="1" ht="15" hidden="1" x14ac:dyDescent="0.25">
      <c r="A8692" s="1" t="s">
        <v>19406</v>
      </c>
      <c r="B8692" s="2" t="s">
        <v>21552</v>
      </c>
      <c r="C8692" s="2" t="s">
        <v>16</v>
      </c>
      <c r="D8692" s="3" t="s">
        <v>193</v>
      </c>
      <c r="E8692" s="3" t="s">
        <v>15376</v>
      </c>
      <c r="F8692" s="3" t="s">
        <v>21419</v>
      </c>
      <c r="G8692" s="3" t="s">
        <v>20485</v>
      </c>
      <c r="H8692" s="3" t="s">
        <v>20486</v>
      </c>
      <c r="I8692" s="3" t="s">
        <v>4763</v>
      </c>
      <c r="J8692" s="3" t="s">
        <v>920</v>
      </c>
      <c r="K8692" s="3" t="s">
        <v>4071</v>
      </c>
      <c r="L8692" s="3" t="s">
        <v>4072</v>
      </c>
      <c r="M8692" s="4">
        <v>3783.36</v>
      </c>
      <c r="N8692" s="5" t="s">
        <v>21553</v>
      </c>
    </row>
    <row r="8693" spans="1:14" customFormat="1" ht="15" hidden="1" x14ac:dyDescent="0.25">
      <c r="A8693" s="6" t="s">
        <v>19406</v>
      </c>
      <c r="B8693" s="7" t="s">
        <v>21554</v>
      </c>
      <c r="C8693" s="7" t="s">
        <v>16</v>
      </c>
      <c r="D8693" s="8" t="s">
        <v>193</v>
      </c>
      <c r="E8693" s="8" t="s">
        <v>15376</v>
      </c>
      <c r="F8693" s="8" t="s">
        <v>21419</v>
      </c>
      <c r="G8693" s="8" t="s">
        <v>3400</v>
      </c>
      <c r="H8693" s="8" t="s">
        <v>3401</v>
      </c>
      <c r="I8693" s="8" t="s">
        <v>4763</v>
      </c>
      <c r="J8693" s="8" t="s">
        <v>920</v>
      </c>
      <c r="K8693" s="8" t="s">
        <v>4071</v>
      </c>
      <c r="L8693" s="8" t="s">
        <v>4072</v>
      </c>
      <c r="M8693" s="9">
        <v>319.79000000000002</v>
      </c>
      <c r="N8693" s="10" t="s">
        <v>21555</v>
      </c>
    </row>
    <row r="8694" spans="1:14" customFormat="1" ht="15" hidden="1" x14ac:dyDescent="0.25">
      <c r="A8694" s="1" t="s">
        <v>19406</v>
      </c>
      <c r="B8694" s="2" t="s">
        <v>21556</v>
      </c>
      <c r="C8694" s="2" t="s">
        <v>16</v>
      </c>
      <c r="D8694" s="3" t="s">
        <v>193</v>
      </c>
      <c r="E8694" s="3" t="s">
        <v>15376</v>
      </c>
      <c r="F8694" s="3" t="s">
        <v>21419</v>
      </c>
      <c r="G8694" s="3" t="s">
        <v>4398</v>
      </c>
      <c r="H8694" s="3" t="s">
        <v>4399</v>
      </c>
      <c r="I8694" s="3" t="s">
        <v>4763</v>
      </c>
      <c r="J8694" s="3" t="s">
        <v>920</v>
      </c>
      <c r="K8694" s="3" t="s">
        <v>4071</v>
      </c>
      <c r="L8694" s="3" t="s">
        <v>4072</v>
      </c>
      <c r="M8694" s="4">
        <v>62.04</v>
      </c>
      <c r="N8694" s="5" t="s">
        <v>21557</v>
      </c>
    </row>
    <row r="8695" spans="1:14" customFormat="1" ht="15" hidden="1" x14ac:dyDescent="0.25">
      <c r="A8695" s="6" t="s">
        <v>19406</v>
      </c>
      <c r="B8695" s="7" t="s">
        <v>21558</v>
      </c>
      <c r="C8695" s="7" t="s">
        <v>16</v>
      </c>
      <c r="D8695" s="8" t="s">
        <v>193</v>
      </c>
      <c r="E8695" s="8" t="s">
        <v>8026</v>
      </c>
      <c r="F8695" s="8" t="s">
        <v>21559</v>
      </c>
      <c r="G8695" s="8" t="s">
        <v>3368</v>
      </c>
      <c r="H8695" s="8" t="s">
        <v>3369</v>
      </c>
      <c r="I8695" s="8" t="s">
        <v>488</v>
      </c>
      <c r="J8695" s="8" t="s">
        <v>489</v>
      </c>
      <c r="K8695" s="8" t="s">
        <v>3371</v>
      </c>
      <c r="L8695" s="8" t="s">
        <v>3372</v>
      </c>
      <c r="M8695" s="9">
        <v>2157.23</v>
      </c>
      <c r="N8695" s="10" t="s">
        <v>21560</v>
      </c>
    </row>
    <row r="8696" spans="1:14" customFormat="1" ht="15" hidden="1" x14ac:dyDescent="0.25">
      <c r="A8696" s="1" t="s">
        <v>19406</v>
      </c>
      <c r="B8696" s="2" t="s">
        <v>21561</v>
      </c>
      <c r="C8696" s="2" t="s">
        <v>16</v>
      </c>
      <c r="D8696" s="3" t="s">
        <v>193</v>
      </c>
      <c r="E8696" s="3" t="s">
        <v>12815</v>
      </c>
      <c r="F8696" s="3" t="s">
        <v>21562</v>
      </c>
      <c r="G8696" s="3" t="s">
        <v>3368</v>
      </c>
      <c r="H8696" s="3" t="s">
        <v>3369</v>
      </c>
      <c r="I8696" s="3" t="s">
        <v>1184</v>
      </c>
      <c r="J8696" s="3" t="s">
        <v>1185</v>
      </c>
      <c r="K8696" s="3" t="s">
        <v>3371</v>
      </c>
      <c r="L8696" s="3" t="s">
        <v>3372</v>
      </c>
      <c r="M8696" s="4">
        <v>30000</v>
      </c>
      <c r="N8696" s="5" t="s">
        <v>21563</v>
      </c>
    </row>
    <row r="8697" spans="1:14" customFormat="1" ht="15" hidden="1" x14ac:dyDescent="0.25">
      <c r="A8697" s="6" t="s">
        <v>19406</v>
      </c>
      <c r="B8697" s="7" t="s">
        <v>21564</v>
      </c>
      <c r="C8697" s="7" t="s">
        <v>16</v>
      </c>
      <c r="D8697" s="8" t="s">
        <v>193</v>
      </c>
      <c r="E8697" s="8" t="s">
        <v>12815</v>
      </c>
      <c r="F8697" s="8" t="s">
        <v>21562</v>
      </c>
      <c r="G8697" s="8" t="s">
        <v>3368</v>
      </c>
      <c r="H8697" s="8" t="s">
        <v>3369</v>
      </c>
      <c r="I8697" s="8" t="s">
        <v>1184</v>
      </c>
      <c r="J8697" s="8" t="s">
        <v>1185</v>
      </c>
      <c r="K8697" s="8" t="s">
        <v>3371</v>
      </c>
      <c r="L8697" s="8" t="s">
        <v>3372</v>
      </c>
      <c r="M8697" s="9">
        <v>39000</v>
      </c>
      <c r="N8697" s="10" t="s">
        <v>21565</v>
      </c>
    </row>
    <row r="8698" spans="1:14" customFormat="1" ht="15" hidden="1" x14ac:dyDescent="0.25">
      <c r="A8698" s="1" t="s">
        <v>19406</v>
      </c>
      <c r="B8698" s="2" t="s">
        <v>21566</v>
      </c>
      <c r="C8698" s="2" t="s">
        <v>16</v>
      </c>
      <c r="D8698" s="3" t="s">
        <v>193</v>
      </c>
      <c r="E8698" s="3" t="s">
        <v>12815</v>
      </c>
      <c r="F8698" s="3" t="s">
        <v>21562</v>
      </c>
      <c r="G8698" s="3" t="s">
        <v>3368</v>
      </c>
      <c r="H8698" s="3" t="s">
        <v>3369</v>
      </c>
      <c r="I8698" s="3" t="s">
        <v>1184</v>
      </c>
      <c r="J8698" s="3" t="s">
        <v>1185</v>
      </c>
      <c r="K8698" s="3" t="s">
        <v>3371</v>
      </c>
      <c r="L8698" s="3" t="s">
        <v>3372</v>
      </c>
      <c r="M8698" s="4">
        <v>2174.59</v>
      </c>
      <c r="N8698" s="5" t="s">
        <v>21567</v>
      </c>
    </row>
    <row r="8699" spans="1:14" customFormat="1" ht="15" hidden="1" x14ac:dyDescent="0.25">
      <c r="A8699" s="6" t="s">
        <v>19406</v>
      </c>
      <c r="B8699" s="7" t="s">
        <v>21568</v>
      </c>
      <c r="C8699" s="7" t="s">
        <v>16</v>
      </c>
      <c r="D8699" s="8" t="s">
        <v>193</v>
      </c>
      <c r="E8699" s="8" t="s">
        <v>12815</v>
      </c>
      <c r="F8699" s="8" t="s">
        <v>21562</v>
      </c>
      <c r="G8699" s="8" t="s">
        <v>3368</v>
      </c>
      <c r="H8699" s="8" t="s">
        <v>3369</v>
      </c>
      <c r="I8699" s="8" t="s">
        <v>1184</v>
      </c>
      <c r="J8699" s="8" t="s">
        <v>1185</v>
      </c>
      <c r="K8699" s="8" t="s">
        <v>3371</v>
      </c>
      <c r="L8699" s="8" t="s">
        <v>3372</v>
      </c>
      <c r="M8699" s="9">
        <v>2186.98</v>
      </c>
      <c r="N8699" s="10" t="s">
        <v>21569</v>
      </c>
    </row>
    <row r="8700" spans="1:14" customFormat="1" ht="15" hidden="1" x14ac:dyDescent="0.25">
      <c r="A8700" s="1" t="s">
        <v>19406</v>
      </c>
      <c r="B8700" s="2" t="s">
        <v>21570</v>
      </c>
      <c r="C8700" s="2" t="s">
        <v>16</v>
      </c>
      <c r="D8700" s="3" t="s">
        <v>193</v>
      </c>
      <c r="E8700" s="3" t="s">
        <v>21571</v>
      </c>
      <c r="F8700" s="3" t="s">
        <v>21384</v>
      </c>
      <c r="G8700" s="3" t="s">
        <v>4260</v>
      </c>
      <c r="H8700" s="3" t="s">
        <v>4261</v>
      </c>
      <c r="I8700" s="3" t="s">
        <v>5570</v>
      </c>
      <c r="J8700" s="3" t="s">
        <v>920</v>
      </c>
      <c r="K8700" s="3" t="s">
        <v>4204</v>
      </c>
      <c r="L8700" s="3" t="s">
        <v>4205</v>
      </c>
      <c r="M8700" s="4">
        <v>1494.19</v>
      </c>
      <c r="N8700" s="5" t="s">
        <v>21572</v>
      </c>
    </row>
    <row r="8701" spans="1:14" customFormat="1" ht="15" hidden="1" x14ac:dyDescent="0.25">
      <c r="A8701" s="6" t="s">
        <v>19406</v>
      </c>
      <c r="B8701" s="7" t="s">
        <v>21573</v>
      </c>
      <c r="C8701" s="7" t="s">
        <v>16</v>
      </c>
      <c r="D8701" s="8" t="s">
        <v>193</v>
      </c>
      <c r="E8701" s="8" t="s">
        <v>21571</v>
      </c>
      <c r="F8701" s="8" t="s">
        <v>21384</v>
      </c>
      <c r="G8701" s="8" t="s">
        <v>3431</v>
      </c>
      <c r="H8701" s="8" t="s">
        <v>3407</v>
      </c>
      <c r="I8701" s="8" t="s">
        <v>5570</v>
      </c>
      <c r="J8701" s="8" t="s">
        <v>920</v>
      </c>
      <c r="K8701" s="8" t="s">
        <v>4204</v>
      </c>
      <c r="L8701" s="8" t="s">
        <v>4205</v>
      </c>
      <c r="M8701" s="9">
        <v>441.22</v>
      </c>
      <c r="N8701" s="10" t="s">
        <v>21574</v>
      </c>
    </row>
    <row r="8702" spans="1:14" customFormat="1" ht="15" hidden="1" x14ac:dyDescent="0.25">
      <c r="A8702" s="1" t="s">
        <v>19406</v>
      </c>
      <c r="B8702" s="2" t="s">
        <v>21575</v>
      </c>
      <c r="C8702" s="2" t="s">
        <v>16</v>
      </c>
      <c r="D8702" s="3" t="s">
        <v>193</v>
      </c>
      <c r="E8702" s="3" t="s">
        <v>21571</v>
      </c>
      <c r="F8702" s="3" t="s">
        <v>21384</v>
      </c>
      <c r="G8702" s="3" t="s">
        <v>4300</v>
      </c>
      <c r="H8702" s="3" t="s">
        <v>4301</v>
      </c>
      <c r="I8702" s="3" t="s">
        <v>5570</v>
      </c>
      <c r="J8702" s="3" t="s">
        <v>920</v>
      </c>
      <c r="K8702" s="3" t="s">
        <v>4204</v>
      </c>
      <c r="L8702" s="3" t="s">
        <v>4205</v>
      </c>
      <c r="M8702" s="4">
        <v>27860.92</v>
      </c>
      <c r="N8702" s="5" t="s">
        <v>21576</v>
      </c>
    </row>
    <row r="8703" spans="1:14" customFormat="1" ht="15" hidden="1" x14ac:dyDescent="0.25">
      <c r="A8703" s="6" t="s">
        <v>19406</v>
      </c>
      <c r="B8703" s="7" t="s">
        <v>21577</v>
      </c>
      <c r="C8703" s="7" t="s">
        <v>16</v>
      </c>
      <c r="D8703" s="8" t="s">
        <v>193</v>
      </c>
      <c r="E8703" s="8" t="s">
        <v>21571</v>
      </c>
      <c r="F8703" s="8" t="s">
        <v>21384</v>
      </c>
      <c r="G8703" s="8" t="s">
        <v>4260</v>
      </c>
      <c r="H8703" s="8" t="s">
        <v>4261</v>
      </c>
      <c r="I8703" s="8" t="s">
        <v>5570</v>
      </c>
      <c r="J8703" s="8" t="s">
        <v>920</v>
      </c>
      <c r="K8703" s="8" t="s">
        <v>4204</v>
      </c>
      <c r="L8703" s="8" t="s">
        <v>4205</v>
      </c>
      <c r="M8703" s="9">
        <v>344.93</v>
      </c>
      <c r="N8703" s="10" t="s">
        <v>21578</v>
      </c>
    </row>
    <row r="8704" spans="1:14" customFormat="1" ht="15" hidden="1" x14ac:dyDescent="0.25">
      <c r="A8704" s="1" t="s">
        <v>19406</v>
      </c>
      <c r="B8704" s="2" t="s">
        <v>21579</v>
      </c>
      <c r="C8704" s="2" t="s">
        <v>16</v>
      </c>
      <c r="D8704" s="3" t="s">
        <v>193</v>
      </c>
      <c r="E8704" s="3" t="s">
        <v>21571</v>
      </c>
      <c r="F8704" s="3" t="s">
        <v>21384</v>
      </c>
      <c r="G8704" s="3" t="s">
        <v>4260</v>
      </c>
      <c r="H8704" s="3" t="s">
        <v>4261</v>
      </c>
      <c r="I8704" s="3" t="s">
        <v>5570</v>
      </c>
      <c r="J8704" s="3" t="s">
        <v>920</v>
      </c>
      <c r="K8704" s="3" t="s">
        <v>4204</v>
      </c>
      <c r="L8704" s="3" t="s">
        <v>4205</v>
      </c>
      <c r="M8704" s="4">
        <v>41720.42</v>
      </c>
      <c r="N8704" s="5" t="s">
        <v>21580</v>
      </c>
    </row>
    <row r="8705" spans="1:14" customFormat="1" ht="15" hidden="1" x14ac:dyDescent="0.25">
      <c r="A8705" s="6" t="s">
        <v>19406</v>
      </c>
      <c r="B8705" s="7" t="s">
        <v>21581</v>
      </c>
      <c r="C8705" s="7" t="s">
        <v>16</v>
      </c>
      <c r="D8705" s="8" t="s">
        <v>193</v>
      </c>
      <c r="E8705" s="8" t="s">
        <v>21571</v>
      </c>
      <c r="F8705" s="8" t="s">
        <v>21384</v>
      </c>
      <c r="G8705" s="8" t="s">
        <v>4260</v>
      </c>
      <c r="H8705" s="8" t="s">
        <v>4261</v>
      </c>
      <c r="I8705" s="8" t="s">
        <v>5570</v>
      </c>
      <c r="J8705" s="8" t="s">
        <v>920</v>
      </c>
      <c r="K8705" s="8" t="s">
        <v>4204</v>
      </c>
      <c r="L8705" s="8" t="s">
        <v>4205</v>
      </c>
      <c r="M8705" s="9">
        <v>1379.61</v>
      </c>
      <c r="N8705" s="10" t="s">
        <v>21582</v>
      </c>
    </row>
    <row r="8706" spans="1:14" customFormat="1" ht="15" hidden="1" x14ac:dyDescent="0.25">
      <c r="A8706" s="1" t="s">
        <v>19406</v>
      </c>
      <c r="B8706" s="2" t="s">
        <v>21583</v>
      </c>
      <c r="C8706" s="2" t="s">
        <v>16</v>
      </c>
      <c r="D8706" s="3" t="s">
        <v>193</v>
      </c>
      <c r="E8706" s="3" t="s">
        <v>21571</v>
      </c>
      <c r="F8706" s="3" t="s">
        <v>21384</v>
      </c>
      <c r="G8706" s="3" t="s">
        <v>3431</v>
      </c>
      <c r="H8706" s="3" t="s">
        <v>3407</v>
      </c>
      <c r="I8706" s="3" t="s">
        <v>5570</v>
      </c>
      <c r="J8706" s="3" t="s">
        <v>920</v>
      </c>
      <c r="K8706" s="3" t="s">
        <v>4204</v>
      </c>
      <c r="L8706" s="3" t="s">
        <v>4205</v>
      </c>
      <c r="M8706" s="4">
        <v>435.32</v>
      </c>
      <c r="N8706" s="5" t="s">
        <v>21584</v>
      </c>
    </row>
    <row r="8707" spans="1:14" customFormat="1" ht="15" hidden="1" x14ac:dyDescent="0.25">
      <c r="A8707" s="6" t="s">
        <v>19406</v>
      </c>
      <c r="B8707" s="7" t="s">
        <v>21585</v>
      </c>
      <c r="C8707" s="7" t="s">
        <v>16</v>
      </c>
      <c r="D8707" s="8" t="s">
        <v>193</v>
      </c>
      <c r="E8707" s="8" t="s">
        <v>21571</v>
      </c>
      <c r="F8707" s="8" t="s">
        <v>21384</v>
      </c>
      <c r="G8707" s="8" t="s">
        <v>4260</v>
      </c>
      <c r="H8707" s="8" t="s">
        <v>4261</v>
      </c>
      <c r="I8707" s="8" t="s">
        <v>5570</v>
      </c>
      <c r="J8707" s="8" t="s">
        <v>920</v>
      </c>
      <c r="K8707" s="8" t="s">
        <v>4204</v>
      </c>
      <c r="L8707" s="8" t="s">
        <v>4205</v>
      </c>
      <c r="M8707" s="9">
        <v>1999.33</v>
      </c>
      <c r="N8707" s="10" t="s">
        <v>21586</v>
      </c>
    </row>
    <row r="8708" spans="1:14" customFormat="1" ht="15" hidden="1" x14ac:dyDescent="0.25">
      <c r="A8708" s="1" t="s">
        <v>19406</v>
      </c>
      <c r="B8708" s="2" t="s">
        <v>21587</v>
      </c>
      <c r="C8708" s="2" t="s">
        <v>16</v>
      </c>
      <c r="D8708" s="3" t="s">
        <v>193</v>
      </c>
      <c r="E8708" s="3" t="s">
        <v>21571</v>
      </c>
      <c r="F8708" s="3" t="s">
        <v>21384</v>
      </c>
      <c r="G8708" s="3" t="s">
        <v>4256</v>
      </c>
      <c r="H8708" s="3" t="s">
        <v>4257</v>
      </c>
      <c r="I8708" s="3" t="s">
        <v>5570</v>
      </c>
      <c r="J8708" s="3" t="s">
        <v>920</v>
      </c>
      <c r="K8708" s="3" t="s">
        <v>4204</v>
      </c>
      <c r="L8708" s="3" t="s">
        <v>4205</v>
      </c>
      <c r="M8708" s="4">
        <v>35303.22</v>
      </c>
      <c r="N8708" s="5" t="s">
        <v>21588</v>
      </c>
    </row>
    <row r="8709" spans="1:14" customFormat="1" ht="15" hidden="1" x14ac:dyDescent="0.25">
      <c r="A8709" s="6" t="s">
        <v>19406</v>
      </c>
      <c r="B8709" s="7" t="s">
        <v>21589</v>
      </c>
      <c r="C8709" s="7" t="s">
        <v>16</v>
      </c>
      <c r="D8709" s="8" t="s">
        <v>193</v>
      </c>
      <c r="E8709" s="8" t="s">
        <v>21571</v>
      </c>
      <c r="F8709" s="8" t="s">
        <v>21384</v>
      </c>
      <c r="G8709" s="8" t="s">
        <v>4260</v>
      </c>
      <c r="H8709" s="8" t="s">
        <v>4261</v>
      </c>
      <c r="I8709" s="8" t="s">
        <v>5570</v>
      </c>
      <c r="J8709" s="8" t="s">
        <v>920</v>
      </c>
      <c r="K8709" s="8" t="s">
        <v>4204</v>
      </c>
      <c r="L8709" s="8" t="s">
        <v>4205</v>
      </c>
      <c r="M8709" s="9">
        <v>409.35</v>
      </c>
      <c r="N8709" s="10" t="s">
        <v>21590</v>
      </c>
    </row>
    <row r="8710" spans="1:14" customFormat="1" ht="15" hidden="1" x14ac:dyDescent="0.25">
      <c r="A8710" s="1" t="s">
        <v>19406</v>
      </c>
      <c r="B8710" s="2" t="s">
        <v>21591</v>
      </c>
      <c r="C8710" s="2" t="s">
        <v>16</v>
      </c>
      <c r="D8710" s="3" t="s">
        <v>193</v>
      </c>
      <c r="E8710" s="3" t="s">
        <v>21571</v>
      </c>
      <c r="F8710" s="3" t="s">
        <v>21384</v>
      </c>
      <c r="G8710" s="3" t="s">
        <v>4260</v>
      </c>
      <c r="H8710" s="3" t="s">
        <v>4261</v>
      </c>
      <c r="I8710" s="3" t="s">
        <v>5570</v>
      </c>
      <c r="J8710" s="3" t="s">
        <v>920</v>
      </c>
      <c r="K8710" s="3" t="s">
        <v>4204</v>
      </c>
      <c r="L8710" s="3" t="s">
        <v>4205</v>
      </c>
      <c r="M8710" s="4">
        <v>1534.18</v>
      </c>
      <c r="N8710" s="5" t="s">
        <v>21592</v>
      </c>
    </row>
    <row r="8711" spans="1:14" customFormat="1" ht="15" hidden="1" x14ac:dyDescent="0.25">
      <c r="A8711" s="6" t="s">
        <v>19406</v>
      </c>
      <c r="B8711" s="7" t="s">
        <v>21593</v>
      </c>
      <c r="C8711" s="7" t="s">
        <v>16</v>
      </c>
      <c r="D8711" s="8" t="s">
        <v>193</v>
      </c>
      <c r="E8711" s="8" t="s">
        <v>21571</v>
      </c>
      <c r="F8711" s="8" t="s">
        <v>21384</v>
      </c>
      <c r="G8711" s="8" t="s">
        <v>4310</v>
      </c>
      <c r="H8711" s="8" t="s">
        <v>4311</v>
      </c>
      <c r="I8711" s="8" t="s">
        <v>5570</v>
      </c>
      <c r="J8711" s="8" t="s">
        <v>920</v>
      </c>
      <c r="K8711" s="8" t="s">
        <v>4204</v>
      </c>
      <c r="L8711" s="8" t="s">
        <v>4205</v>
      </c>
      <c r="M8711" s="9">
        <v>379.68</v>
      </c>
      <c r="N8711" s="10" t="s">
        <v>21594</v>
      </c>
    </row>
    <row r="8712" spans="1:14" customFormat="1" ht="15" hidden="1" x14ac:dyDescent="0.25">
      <c r="A8712" s="1" t="s">
        <v>19406</v>
      </c>
      <c r="B8712" s="2" t="s">
        <v>21595</v>
      </c>
      <c r="C8712" s="2" t="s">
        <v>16</v>
      </c>
      <c r="D8712" s="3" t="s">
        <v>193</v>
      </c>
      <c r="E8712" s="3" t="s">
        <v>21571</v>
      </c>
      <c r="F8712" s="3" t="s">
        <v>21384</v>
      </c>
      <c r="G8712" s="3" t="s">
        <v>3431</v>
      </c>
      <c r="H8712" s="3" t="s">
        <v>3407</v>
      </c>
      <c r="I8712" s="3" t="s">
        <v>5570</v>
      </c>
      <c r="J8712" s="3" t="s">
        <v>920</v>
      </c>
      <c r="K8712" s="3" t="s">
        <v>4204</v>
      </c>
      <c r="L8712" s="3" t="s">
        <v>4205</v>
      </c>
      <c r="M8712" s="4">
        <v>1.1100000000000001</v>
      </c>
      <c r="N8712" s="5" t="s">
        <v>21596</v>
      </c>
    </row>
    <row r="8713" spans="1:14" customFormat="1" ht="15" hidden="1" x14ac:dyDescent="0.25">
      <c r="A8713" s="6" t="s">
        <v>19406</v>
      </c>
      <c r="B8713" s="7" t="s">
        <v>21597</v>
      </c>
      <c r="C8713" s="7" t="s">
        <v>16</v>
      </c>
      <c r="D8713" s="8" t="s">
        <v>193</v>
      </c>
      <c r="E8713" s="8" t="s">
        <v>21571</v>
      </c>
      <c r="F8713" s="8" t="s">
        <v>21384</v>
      </c>
      <c r="G8713" s="8" t="s">
        <v>4316</v>
      </c>
      <c r="H8713" s="8" t="s">
        <v>4317</v>
      </c>
      <c r="I8713" s="8" t="s">
        <v>5570</v>
      </c>
      <c r="J8713" s="8" t="s">
        <v>920</v>
      </c>
      <c r="K8713" s="8" t="s">
        <v>4204</v>
      </c>
      <c r="L8713" s="8" t="s">
        <v>4205</v>
      </c>
      <c r="M8713" s="9">
        <v>1948.35</v>
      </c>
      <c r="N8713" s="10" t="s">
        <v>21598</v>
      </c>
    </row>
    <row r="8714" spans="1:14" customFormat="1" ht="15" hidden="1" x14ac:dyDescent="0.25">
      <c r="A8714" s="1" t="s">
        <v>19406</v>
      </c>
      <c r="B8714" s="2" t="s">
        <v>21599</v>
      </c>
      <c r="C8714" s="2" t="s">
        <v>16</v>
      </c>
      <c r="D8714" s="3" t="s">
        <v>193</v>
      </c>
      <c r="E8714" s="3" t="s">
        <v>21571</v>
      </c>
      <c r="F8714" s="3" t="s">
        <v>21384</v>
      </c>
      <c r="G8714" s="3" t="s">
        <v>4310</v>
      </c>
      <c r="H8714" s="3" t="s">
        <v>4311</v>
      </c>
      <c r="I8714" s="3" t="s">
        <v>5570</v>
      </c>
      <c r="J8714" s="3" t="s">
        <v>920</v>
      </c>
      <c r="K8714" s="3" t="s">
        <v>4204</v>
      </c>
      <c r="L8714" s="3" t="s">
        <v>4205</v>
      </c>
      <c r="M8714" s="4">
        <v>1516.69</v>
      </c>
      <c r="N8714" s="5" t="s">
        <v>21600</v>
      </c>
    </row>
    <row r="8715" spans="1:14" customFormat="1" ht="15" hidden="1" x14ac:dyDescent="0.25">
      <c r="A8715" s="6" t="s">
        <v>19406</v>
      </c>
      <c r="B8715" s="7" t="s">
        <v>21601</v>
      </c>
      <c r="C8715" s="7" t="s">
        <v>16</v>
      </c>
      <c r="D8715" s="8" t="s">
        <v>193</v>
      </c>
      <c r="E8715" s="8" t="s">
        <v>21571</v>
      </c>
      <c r="F8715" s="8" t="s">
        <v>21384</v>
      </c>
      <c r="G8715" s="8" t="s">
        <v>4310</v>
      </c>
      <c r="H8715" s="8" t="s">
        <v>4311</v>
      </c>
      <c r="I8715" s="8" t="s">
        <v>5570</v>
      </c>
      <c r="J8715" s="8" t="s">
        <v>920</v>
      </c>
      <c r="K8715" s="8" t="s">
        <v>4204</v>
      </c>
      <c r="L8715" s="8" t="s">
        <v>4205</v>
      </c>
      <c r="M8715" s="9">
        <v>335.73</v>
      </c>
      <c r="N8715" s="10" t="s">
        <v>21602</v>
      </c>
    </row>
    <row r="8716" spans="1:14" customFormat="1" ht="15" hidden="1" x14ac:dyDescent="0.25">
      <c r="A8716" s="1" t="s">
        <v>19406</v>
      </c>
      <c r="B8716" s="2" t="s">
        <v>21603</v>
      </c>
      <c r="C8716" s="2" t="s">
        <v>16</v>
      </c>
      <c r="D8716" s="3" t="s">
        <v>193</v>
      </c>
      <c r="E8716" s="3" t="s">
        <v>21571</v>
      </c>
      <c r="F8716" s="3" t="s">
        <v>21384</v>
      </c>
      <c r="G8716" s="3" t="s">
        <v>4260</v>
      </c>
      <c r="H8716" s="3" t="s">
        <v>4261</v>
      </c>
      <c r="I8716" s="3" t="s">
        <v>5570</v>
      </c>
      <c r="J8716" s="3" t="s">
        <v>920</v>
      </c>
      <c r="K8716" s="3" t="s">
        <v>4204</v>
      </c>
      <c r="L8716" s="3" t="s">
        <v>4205</v>
      </c>
      <c r="M8716" s="4">
        <v>57310.559999999998</v>
      </c>
      <c r="N8716" s="5" t="s">
        <v>21604</v>
      </c>
    </row>
    <row r="8717" spans="1:14" customFormat="1" ht="15" hidden="1" x14ac:dyDescent="0.25">
      <c r="A8717" s="6" t="s">
        <v>19406</v>
      </c>
      <c r="B8717" s="7" t="s">
        <v>21605</v>
      </c>
      <c r="C8717" s="7" t="s">
        <v>16</v>
      </c>
      <c r="D8717" s="8" t="s">
        <v>193</v>
      </c>
      <c r="E8717" s="8" t="s">
        <v>20327</v>
      </c>
      <c r="F8717" s="8" t="s">
        <v>21606</v>
      </c>
      <c r="G8717" s="8" t="s">
        <v>21607</v>
      </c>
      <c r="H8717" s="8" t="s">
        <v>21608</v>
      </c>
      <c r="I8717" s="8" t="s">
        <v>22</v>
      </c>
      <c r="J8717" s="8" t="s">
        <v>23</v>
      </c>
      <c r="K8717" s="8" t="s">
        <v>6772</v>
      </c>
      <c r="L8717" s="8" t="s">
        <v>6773</v>
      </c>
      <c r="M8717" s="9">
        <v>320527000</v>
      </c>
      <c r="N8717" s="10" t="s">
        <v>21609</v>
      </c>
    </row>
    <row r="8718" spans="1:14" customFormat="1" ht="15" hidden="1" x14ac:dyDescent="0.25">
      <c r="A8718" s="1" t="s">
        <v>19406</v>
      </c>
      <c r="B8718" s="2" t="s">
        <v>21610</v>
      </c>
      <c r="C8718" s="2" t="s">
        <v>16</v>
      </c>
      <c r="D8718" s="3" t="s">
        <v>193</v>
      </c>
      <c r="E8718" s="3" t="s">
        <v>8645</v>
      </c>
      <c r="F8718" s="3" t="s">
        <v>21457</v>
      </c>
      <c r="G8718" s="3" t="s">
        <v>4300</v>
      </c>
      <c r="H8718" s="3" t="s">
        <v>4301</v>
      </c>
      <c r="I8718" s="3" t="s">
        <v>5224</v>
      </c>
      <c r="J8718" s="3" t="s">
        <v>920</v>
      </c>
      <c r="K8718" s="3" t="s">
        <v>4204</v>
      </c>
      <c r="L8718" s="3" t="s">
        <v>4205</v>
      </c>
      <c r="M8718" s="4">
        <v>9058.5499999999993</v>
      </c>
      <c r="N8718" s="5" t="s">
        <v>21611</v>
      </c>
    </row>
    <row r="8719" spans="1:14" customFormat="1" ht="15" hidden="1" x14ac:dyDescent="0.25">
      <c r="A8719" s="6" t="s">
        <v>19406</v>
      </c>
      <c r="B8719" s="7" t="s">
        <v>21612</v>
      </c>
      <c r="C8719" s="7" t="s">
        <v>16</v>
      </c>
      <c r="D8719" s="8" t="s">
        <v>193</v>
      </c>
      <c r="E8719" s="8" t="s">
        <v>8645</v>
      </c>
      <c r="F8719" s="8" t="s">
        <v>21457</v>
      </c>
      <c r="G8719" s="8" t="s">
        <v>4260</v>
      </c>
      <c r="H8719" s="8" t="s">
        <v>4261</v>
      </c>
      <c r="I8719" s="8" t="s">
        <v>5224</v>
      </c>
      <c r="J8719" s="8" t="s">
        <v>920</v>
      </c>
      <c r="K8719" s="8" t="s">
        <v>4204</v>
      </c>
      <c r="L8719" s="8" t="s">
        <v>4205</v>
      </c>
      <c r="M8719" s="9">
        <v>4952</v>
      </c>
      <c r="N8719" s="10" t="s">
        <v>21613</v>
      </c>
    </row>
    <row r="8720" spans="1:14" customFormat="1" ht="15" hidden="1" x14ac:dyDescent="0.25">
      <c r="A8720" s="1" t="s">
        <v>19406</v>
      </c>
      <c r="B8720" s="2" t="s">
        <v>21614</v>
      </c>
      <c r="C8720" s="2" t="s">
        <v>16</v>
      </c>
      <c r="D8720" s="3" t="s">
        <v>193</v>
      </c>
      <c r="E8720" s="3" t="s">
        <v>8645</v>
      </c>
      <c r="F8720" s="3" t="s">
        <v>21457</v>
      </c>
      <c r="G8720" s="3" t="s">
        <v>3400</v>
      </c>
      <c r="H8720" s="3" t="s">
        <v>3401</v>
      </c>
      <c r="I8720" s="3" t="s">
        <v>5224</v>
      </c>
      <c r="J8720" s="3" t="s">
        <v>920</v>
      </c>
      <c r="K8720" s="3" t="s">
        <v>4204</v>
      </c>
      <c r="L8720" s="3" t="s">
        <v>4205</v>
      </c>
      <c r="M8720" s="4">
        <v>428.73</v>
      </c>
      <c r="N8720" s="5" t="s">
        <v>21615</v>
      </c>
    </row>
    <row r="8721" spans="1:14" customFormat="1" ht="15" hidden="1" x14ac:dyDescent="0.25">
      <c r="A8721" s="6" t="s">
        <v>19406</v>
      </c>
      <c r="B8721" s="7" t="s">
        <v>21616</v>
      </c>
      <c r="C8721" s="7" t="s">
        <v>16</v>
      </c>
      <c r="D8721" s="8" t="s">
        <v>193</v>
      </c>
      <c r="E8721" s="8" t="s">
        <v>8645</v>
      </c>
      <c r="F8721" s="8" t="s">
        <v>21457</v>
      </c>
      <c r="G8721" s="8" t="s">
        <v>3400</v>
      </c>
      <c r="H8721" s="8" t="s">
        <v>3401</v>
      </c>
      <c r="I8721" s="8" t="s">
        <v>5224</v>
      </c>
      <c r="J8721" s="8" t="s">
        <v>920</v>
      </c>
      <c r="K8721" s="8" t="s">
        <v>4204</v>
      </c>
      <c r="L8721" s="8" t="s">
        <v>4205</v>
      </c>
      <c r="M8721" s="9">
        <v>456.66</v>
      </c>
      <c r="N8721" s="10" t="s">
        <v>21617</v>
      </c>
    </row>
    <row r="8722" spans="1:14" customFormat="1" ht="15" hidden="1" x14ac:dyDescent="0.25">
      <c r="A8722" s="1" t="s">
        <v>19406</v>
      </c>
      <c r="B8722" s="2" t="s">
        <v>21618</v>
      </c>
      <c r="C8722" s="2" t="s">
        <v>16</v>
      </c>
      <c r="D8722" s="3" t="s">
        <v>193</v>
      </c>
      <c r="E8722" s="3" t="s">
        <v>8645</v>
      </c>
      <c r="F8722" s="3" t="s">
        <v>21457</v>
      </c>
      <c r="G8722" s="3" t="s">
        <v>3431</v>
      </c>
      <c r="H8722" s="3" t="s">
        <v>3407</v>
      </c>
      <c r="I8722" s="3" t="s">
        <v>5224</v>
      </c>
      <c r="J8722" s="3" t="s">
        <v>920</v>
      </c>
      <c r="K8722" s="3" t="s">
        <v>4204</v>
      </c>
      <c r="L8722" s="3" t="s">
        <v>4205</v>
      </c>
      <c r="M8722" s="4">
        <v>351.82</v>
      </c>
      <c r="N8722" s="5" t="s">
        <v>21619</v>
      </c>
    </row>
    <row r="8723" spans="1:14" customFormat="1" ht="15" hidden="1" x14ac:dyDescent="0.25">
      <c r="A8723" s="6" t="s">
        <v>19406</v>
      </c>
      <c r="B8723" s="7" t="s">
        <v>21620</v>
      </c>
      <c r="C8723" s="7" t="s">
        <v>16</v>
      </c>
      <c r="D8723" s="8" t="s">
        <v>193</v>
      </c>
      <c r="E8723" s="8" t="s">
        <v>8645</v>
      </c>
      <c r="F8723" s="8" t="s">
        <v>21457</v>
      </c>
      <c r="G8723" s="8" t="s">
        <v>4256</v>
      </c>
      <c r="H8723" s="8" t="s">
        <v>4257</v>
      </c>
      <c r="I8723" s="8" t="s">
        <v>5224</v>
      </c>
      <c r="J8723" s="8" t="s">
        <v>920</v>
      </c>
      <c r="K8723" s="8" t="s">
        <v>4204</v>
      </c>
      <c r="L8723" s="8" t="s">
        <v>4205</v>
      </c>
      <c r="M8723" s="9">
        <v>665.11</v>
      </c>
      <c r="N8723" s="10" t="s">
        <v>21611</v>
      </c>
    </row>
    <row r="8724" spans="1:14" customFormat="1" ht="15" hidden="1" x14ac:dyDescent="0.25">
      <c r="A8724" s="1" t="s">
        <v>19406</v>
      </c>
      <c r="B8724" s="2" t="s">
        <v>21621</v>
      </c>
      <c r="C8724" s="2" t="s">
        <v>16</v>
      </c>
      <c r="D8724" s="3" t="s">
        <v>193</v>
      </c>
      <c r="E8724" s="3" t="s">
        <v>8645</v>
      </c>
      <c r="F8724" s="3" t="s">
        <v>21457</v>
      </c>
      <c r="G8724" s="3" t="s">
        <v>4260</v>
      </c>
      <c r="H8724" s="3" t="s">
        <v>4261</v>
      </c>
      <c r="I8724" s="3" t="s">
        <v>5224</v>
      </c>
      <c r="J8724" s="3" t="s">
        <v>920</v>
      </c>
      <c r="K8724" s="3" t="s">
        <v>4204</v>
      </c>
      <c r="L8724" s="3" t="s">
        <v>4205</v>
      </c>
      <c r="M8724" s="4">
        <v>1341.22</v>
      </c>
      <c r="N8724" s="5" t="s">
        <v>21622</v>
      </c>
    </row>
    <row r="8725" spans="1:14" customFormat="1" ht="15" hidden="1" x14ac:dyDescent="0.25">
      <c r="A8725" s="6" t="s">
        <v>19406</v>
      </c>
      <c r="B8725" s="7" t="s">
        <v>21623</v>
      </c>
      <c r="C8725" s="7" t="s">
        <v>16</v>
      </c>
      <c r="D8725" s="8" t="s">
        <v>193</v>
      </c>
      <c r="E8725" s="8" t="s">
        <v>8645</v>
      </c>
      <c r="F8725" s="8" t="s">
        <v>21457</v>
      </c>
      <c r="G8725" s="8" t="s">
        <v>3400</v>
      </c>
      <c r="H8725" s="8" t="s">
        <v>3401</v>
      </c>
      <c r="I8725" s="8" t="s">
        <v>5224</v>
      </c>
      <c r="J8725" s="8" t="s">
        <v>920</v>
      </c>
      <c r="K8725" s="8" t="s">
        <v>4204</v>
      </c>
      <c r="L8725" s="8" t="s">
        <v>4205</v>
      </c>
      <c r="M8725" s="9">
        <v>12.59</v>
      </c>
      <c r="N8725" s="10" t="s">
        <v>21615</v>
      </c>
    </row>
    <row r="8726" spans="1:14" customFormat="1" ht="15" hidden="1" x14ac:dyDescent="0.25">
      <c r="A8726" s="1" t="s">
        <v>19406</v>
      </c>
      <c r="B8726" s="2" t="s">
        <v>21624</v>
      </c>
      <c r="C8726" s="2" t="s">
        <v>16</v>
      </c>
      <c r="D8726" s="3" t="s">
        <v>193</v>
      </c>
      <c r="E8726" s="3" t="s">
        <v>8645</v>
      </c>
      <c r="F8726" s="3" t="s">
        <v>21457</v>
      </c>
      <c r="G8726" s="3" t="s">
        <v>3400</v>
      </c>
      <c r="H8726" s="3" t="s">
        <v>3401</v>
      </c>
      <c r="I8726" s="3" t="s">
        <v>5224</v>
      </c>
      <c r="J8726" s="3" t="s">
        <v>920</v>
      </c>
      <c r="K8726" s="3" t="s">
        <v>4204</v>
      </c>
      <c r="L8726" s="3" t="s">
        <v>4205</v>
      </c>
      <c r="M8726" s="4">
        <v>16.739999999999998</v>
      </c>
      <c r="N8726" s="5" t="s">
        <v>21617</v>
      </c>
    </row>
    <row r="8727" spans="1:14" customFormat="1" ht="15" hidden="1" x14ac:dyDescent="0.25">
      <c r="A8727" s="6" t="s">
        <v>19406</v>
      </c>
      <c r="B8727" s="7" t="s">
        <v>21625</v>
      </c>
      <c r="C8727" s="7" t="s">
        <v>16</v>
      </c>
      <c r="D8727" s="8" t="s">
        <v>193</v>
      </c>
      <c r="E8727" s="8" t="s">
        <v>8645</v>
      </c>
      <c r="F8727" s="8" t="s">
        <v>21457</v>
      </c>
      <c r="G8727" s="8" t="s">
        <v>3431</v>
      </c>
      <c r="H8727" s="8" t="s">
        <v>3407</v>
      </c>
      <c r="I8727" s="8" t="s">
        <v>5224</v>
      </c>
      <c r="J8727" s="8" t="s">
        <v>920</v>
      </c>
      <c r="K8727" s="8" t="s">
        <v>4204</v>
      </c>
      <c r="L8727" s="8" t="s">
        <v>4205</v>
      </c>
      <c r="M8727" s="9">
        <v>468.74</v>
      </c>
      <c r="N8727" s="10" t="s">
        <v>21619</v>
      </c>
    </row>
    <row r="8728" spans="1:14" customFormat="1" ht="15" hidden="1" x14ac:dyDescent="0.25">
      <c r="A8728" s="1" t="s">
        <v>19406</v>
      </c>
      <c r="B8728" s="2" t="s">
        <v>21626</v>
      </c>
      <c r="C8728" s="2" t="s">
        <v>16</v>
      </c>
      <c r="D8728" s="3" t="s">
        <v>193</v>
      </c>
      <c r="E8728" s="3" t="s">
        <v>8645</v>
      </c>
      <c r="F8728" s="3" t="s">
        <v>21457</v>
      </c>
      <c r="G8728" s="3" t="s">
        <v>20123</v>
      </c>
      <c r="H8728" s="3" t="s">
        <v>20124</v>
      </c>
      <c r="I8728" s="3" t="s">
        <v>5224</v>
      </c>
      <c r="J8728" s="3" t="s">
        <v>920</v>
      </c>
      <c r="K8728" s="3" t="s">
        <v>4204</v>
      </c>
      <c r="L8728" s="3" t="s">
        <v>4205</v>
      </c>
      <c r="M8728" s="4">
        <v>14738.62</v>
      </c>
      <c r="N8728" s="5" t="s">
        <v>21627</v>
      </c>
    </row>
    <row r="8729" spans="1:14" customFormat="1" ht="15" hidden="1" x14ac:dyDescent="0.25">
      <c r="A8729" s="6" t="s">
        <v>19406</v>
      </c>
      <c r="B8729" s="7" t="s">
        <v>21628</v>
      </c>
      <c r="C8729" s="7" t="s">
        <v>16</v>
      </c>
      <c r="D8729" s="8" t="s">
        <v>193</v>
      </c>
      <c r="E8729" s="8" t="s">
        <v>8645</v>
      </c>
      <c r="F8729" s="8" t="s">
        <v>21457</v>
      </c>
      <c r="G8729" s="8" t="s">
        <v>4310</v>
      </c>
      <c r="H8729" s="8" t="s">
        <v>4311</v>
      </c>
      <c r="I8729" s="8" t="s">
        <v>5224</v>
      </c>
      <c r="J8729" s="8" t="s">
        <v>920</v>
      </c>
      <c r="K8729" s="8" t="s">
        <v>4204</v>
      </c>
      <c r="L8729" s="8" t="s">
        <v>4205</v>
      </c>
      <c r="M8729" s="9">
        <v>4809.8900000000003</v>
      </c>
      <c r="N8729" s="10" t="s">
        <v>21629</v>
      </c>
    </row>
    <row r="8730" spans="1:14" customFormat="1" ht="15" hidden="1" x14ac:dyDescent="0.25">
      <c r="A8730" s="1" t="s">
        <v>19406</v>
      </c>
      <c r="B8730" s="2" t="s">
        <v>21630</v>
      </c>
      <c r="C8730" s="2" t="s">
        <v>16</v>
      </c>
      <c r="D8730" s="3" t="s">
        <v>193</v>
      </c>
      <c r="E8730" s="3" t="s">
        <v>8645</v>
      </c>
      <c r="F8730" s="3" t="s">
        <v>21457</v>
      </c>
      <c r="G8730" s="3" t="s">
        <v>3400</v>
      </c>
      <c r="H8730" s="3" t="s">
        <v>3401</v>
      </c>
      <c r="I8730" s="3" t="s">
        <v>5224</v>
      </c>
      <c r="J8730" s="3" t="s">
        <v>920</v>
      </c>
      <c r="K8730" s="3" t="s">
        <v>4204</v>
      </c>
      <c r="L8730" s="3" t="s">
        <v>4205</v>
      </c>
      <c r="M8730" s="4">
        <v>225.66</v>
      </c>
      <c r="N8730" s="5" t="s">
        <v>21631</v>
      </c>
    </row>
    <row r="8731" spans="1:14" customFormat="1" ht="15" hidden="1" x14ac:dyDescent="0.25">
      <c r="A8731" s="6" t="s">
        <v>19406</v>
      </c>
      <c r="B8731" s="7" t="s">
        <v>21632</v>
      </c>
      <c r="C8731" s="7" t="s">
        <v>16</v>
      </c>
      <c r="D8731" s="8" t="s">
        <v>193</v>
      </c>
      <c r="E8731" s="8" t="s">
        <v>8645</v>
      </c>
      <c r="F8731" s="8" t="s">
        <v>21457</v>
      </c>
      <c r="G8731" s="8" t="s">
        <v>3400</v>
      </c>
      <c r="H8731" s="8" t="s">
        <v>3401</v>
      </c>
      <c r="I8731" s="8" t="s">
        <v>5224</v>
      </c>
      <c r="J8731" s="8" t="s">
        <v>920</v>
      </c>
      <c r="K8731" s="8" t="s">
        <v>4204</v>
      </c>
      <c r="L8731" s="8" t="s">
        <v>4205</v>
      </c>
      <c r="M8731" s="9">
        <v>382.66</v>
      </c>
      <c r="N8731" s="10" t="s">
        <v>21617</v>
      </c>
    </row>
    <row r="8732" spans="1:14" customFormat="1" ht="15" hidden="1" x14ac:dyDescent="0.25">
      <c r="A8732" s="1" t="s">
        <v>19406</v>
      </c>
      <c r="B8732" s="2" t="s">
        <v>21633</v>
      </c>
      <c r="C8732" s="2" t="s">
        <v>16</v>
      </c>
      <c r="D8732" s="3" t="s">
        <v>193</v>
      </c>
      <c r="E8732" s="3" t="s">
        <v>8645</v>
      </c>
      <c r="F8732" s="3" t="s">
        <v>21457</v>
      </c>
      <c r="G8732" s="3" t="s">
        <v>3431</v>
      </c>
      <c r="H8732" s="3" t="s">
        <v>3407</v>
      </c>
      <c r="I8732" s="3" t="s">
        <v>5224</v>
      </c>
      <c r="J8732" s="3" t="s">
        <v>920</v>
      </c>
      <c r="K8732" s="3" t="s">
        <v>4204</v>
      </c>
      <c r="L8732" s="3" t="s">
        <v>4205</v>
      </c>
      <c r="M8732" s="4">
        <v>191.33</v>
      </c>
      <c r="N8732" s="5" t="s">
        <v>21619</v>
      </c>
    </row>
    <row r="8733" spans="1:14" customFormat="1" ht="15" hidden="1" x14ac:dyDescent="0.25">
      <c r="A8733" s="6" t="s">
        <v>19406</v>
      </c>
      <c r="B8733" s="7" t="s">
        <v>21634</v>
      </c>
      <c r="C8733" s="7" t="s">
        <v>16</v>
      </c>
      <c r="D8733" s="8" t="s">
        <v>193</v>
      </c>
      <c r="E8733" s="8" t="s">
        <v>16171</v>
      </c>
      <c r="F8733" s="8" t="s">
        <v>21606</v>
      </c>
      <c r="G8733" s="8" t="s">
        <v>18169</v>
      </c>
      <c r="H8733" s="8" t="s">
        <v>18170</v>
      </c>
      <c r="I8733" s="8" t="s">
        <v>3977</v>
      </c>
      <c r="J8733" s="8" t="s">
        <v>3978</v>
      </c>
      <c r="K8733" s="8" t="s">
        <v>21635</v>
      </c>
      <c r="L8733" s="8" t="s">
        <v>21636</v>
      </c>
      <c r="M8733" s="9">
        <v>1504.8</v>
      </c>
      <c r="N8733" s="10" t="s">
        <v>21637</v>
      </c>
    </row>
    <row r="8734" spans="1:14" customFormat="1" ht="15" hidden="1" x14ac:dyDescent="0.25">
      <c r="A8734" s="1" t="s">
        <v>19406</v>
      </c>
      <c r="B8734" s="2" t="s">
        <v>21638</v>
      </c>
      <c r="C8734" s="2" t="s">
        <v>16</v>
      </c>
      <c r="D8734" s="3" t="s">
        <v>193</v>
      </c>
      <c r="E8734" s="3" t="s">
        <v>17249</v>
      </c>
      <c r="F8734" s="3" t="s">
        <v>19572</v>
      </c>
      <c r="G8734" s="3" t="s">
        <v>3368</v>
      </c>
      <c r="H8734" s="3" t="s">
        <v>3369</v>
      </c>
      <c r="I8734" s="3" t="s">
        <v>5149</v>
      </c>
      <c r="J8734" s="3" t="s">
        <v>1061</v>
      </c>
      <c r="K8734" s="3" t="s">
        <v>3371</v>
      </c>
      <c r="L8734" s="3" t="s">
        <v>3372</v>
      </c>
      <c r="M8734" s="4">
        <v>2219.5</v>
      </c>
      <c r="N8734" s="5" t="s">
        <v>21639</v>
      </c>
    </row>
    <row r="8735" spans="1:14" customFormat="1" ht="15" hidden="1" x14ac:dyDescent="0.25">
      <c r="A8735" s="6" t="s">
        <v>19406</v>
      </c>
      <c r="B8735" s="7" t="s">
        <v>21640</v>
      </c>
      <c r="C8735" s="7" t="s">
        <v>16</v>
      </c>
      <c r="D8735" s="8" t="s">
        <v>193</v>
      </c>
      <c r="E8735" s="8" t="s">
        <v>21641</v>
      </c>
      <c r="F8735" s="8" t="s">
        <v>21562</v>
      </c>
      <c r="G8735" s="8" t="s">
        <v>3368</v>
      </c>
      <c r="H8735" s="8" t="s">
        <v>3369</v>
      </c>
      <c r="I8735" s="8" t="s">
        <v>4172</v>
      </c>
      <c r="J8735" s="8" t="s">
        <v>3577</v>
      </c>
      <c r="K8735" s="8" t="s">
        <v>3371</v>
      </c>
      <c r="L8735" s="8" t="s">
        <v>3372</v>
      </c>
      <c r="M8735" s="9">
        <v>3776.49</v>
      </c>
      <c r="N8735" s="10" t="s">
        <v>21642</v>
      </c>
    </row>
    <row r="8736" spans="1:14" customFormat="1" ht="15" hidden="1" x14ac:dyDescent="0.25">
      <c r="A8736" s="1" t="s">
        <v>19406</v>
      </c>
      <c r="B8736" s="2" t="s">
        <v>21643</v>
      </c>
      <c r="C8736" s="2" t="s">
        <v>16</v>
      </c>
      <c r="D8736" s="3" t="s">
        <v>193</v>
      </c>
      <c r="E8736" s="3" t="s">
        <v>9211</v>
      </c>
      <c r="F8736" s="3" t="s">
        <v>20907</v>
      </c>
      <c r="G8736" s="3" t="s">
        <v>3431</v>
      </c>
      <c r="H8736" s="3" t="s">
        <v>3407</v>
      </c>
      <c r="I8736" s="3" t="s">
        <v>5422</v>
      </c>
      <c r="J8736" s="3" t="s">
        <v>625</v>
      </c>
      <c r="K8736" s="3" t="s">
        <v>4071</v>
      </c>
      <c r="L8736" s="3" t="s">
        <v>4072</v>
      </c>
      <c r="M8736" s="4">
        <v>440.46</v>
      </c>
      <c r="N8736" s="5" t="s">
        <v>21644</v>
      </c>
    </row>
    <row r="8737" spans="1:14" customFormat="1" ht="15" hidden="1" x14ac:dyDescent="0.25">
      <c r="A8737" s="6" t="s">
        <v>19406</v>
      </c>
      <c r="B8737" s="7" t="s">
        <v>21645</v>
      </c>
      <c r="C8737" s="7" t="s">
        <v>16</v>
      </c>
      <c r="D8737" s="8" t="s">
        <v>193</v>
      </c>
      <c r="E8737" s="8" t="s">
        <v>9211</v>
      </c>
      <c r="F8737" s="8" t="s">
        <v>20907</v>
      </c>
      <c r="G8737" s="8" t="s">
        <v>4256</v>
      </c>
      <c r="H8737" s="8" t="s">
        <v>4257</v>
      </c>
      <c r="I8737" s="8" t="s">
        <v>5422</v>
      </c>
      <c r="J8737" s="8" t="s">
        <v>625</v>
      </c>
      <c r="K8737" s="8" t="s">
        <v>4071</v>
      </c>
      <c r="L8737" s="8" t="s">
        <v>4072</v>
      </c>
      <c r="M8737" s="9">
        <v>16597.009999999998</v>
      </c>
      <c r="N8737" s="10" t="s">
        <v>21646</v>
      </c>
    </row>
    <row r="8738" spans="1:14" customFormat="1" ht="15" hidden="1" x14ac:dyDescent="0.25">
      <c r="A8738" s="1" t="s">
        <v>19406</v>
      </c>
      <c r="B8738" s="2" t="s">
        <v>21647</v>
      </c>
      <c r="C8738" s="2" t="s">
        <v>16</v>
      </c>
      <c r="D8738" s="3" t="s">
        <v>193</v>
      </c>
      <c r="E8738" s="3" t="s">
        <v>9211</v>
      </c>
      <c r="F8738" s="3" t="s">
        <v>20907</v>
      </c>
      <c r="G8738" s="3" t="s">
        <v>4256</v>
      </c>
      <c r="H8738" s="3" t="s">
        <v>4257</v>
      </c>
      <c r="I8738" s="3" t="s">
        <v>5422</v>
      </c>
      <c r="J8738" s="3" t="s">
        <v>625</v>
      </c>
      <c r="K8738" s="3" t="s">
        <v>4071</v>
      </c>
      <c r="L8738" s="3" t="s">
        <v>4072</v>
      </c>
      <c r="M8738" s="4">
        <v>208.43</v>
      </c>
      <c r="N8738" s="5" t="s">
        <v>21648</v>
      </c>
    </row>
    <row r="8739" spans="1:14" customFormat="1" ht="15" hidden="1" x14ac:dyDescent="0.25">
      <c r="A8739" s="6" t="s">
        <v>19406</v>
      </c>
      <c r="B8739" s="7" t="s">
        <v>21649</v>
      </c>
      <c r="C8739" s="7" t="s">
        <v>16</v>
      </c>
      <c r="D8739" s="8" t="s">
        <v>193</v>
      </c>
      <c r="E8739" s="8" t="s">
        <v>9211</v>
      </c>
      <c r="F8739" s="8" t="s">
        <v>20907</v>
      </c>
      <c r="G8739" s="8" t="s">
        <v>4260</v>
      </c>
      <c r="H8739" s="8" t="s">
        <v>4261</v>
      </c>
      <c r="I8739" s="8" t="s">
        <v>5422</v>
      </c>
      <c r="J8739" s="8" t="s">
        <v>625</v>
      </c>
      <c r="K8739" s="8" t="s">
        <v>4071</v>
      </c>
      <c r="L8739" s="8" t="s">
        <v>4072</v>
      </c>
      <c r="M8739" s="9">
        <v>32299.48</v>
      </c>
      <c r="N8739" s="10" t="s">
        <v>21650</v>
      </c>
    </row>
    <row r="8740" spans="1:14" customFormat="1" ht="15" hidden="1" x14ac:dyDescent="0.25">
      <c r="A8740" s="1" t="s">
        <v>19406</v>
      </c>
      <c r="B8740" s="2" t="s">
        <v>21651</v>
      </c>
      <c r="C8740" s="2" t="s">
        <v>16</v>
      </c>
      <c r="D8740" s="3" t="s">
        <v>193</v>
      </c>
      <c r="E8740" s="3" t="s">
        <v>10205</v>
      </c>
      <c r="F8740" s="3" t="s">
        <v>21419</v>
      </c>
      <c r="G8740" s="3" t="s">
        <v>20123</v>
      </c>
      <c r="H8740" s="3" t="s">
        <v>20124</v>
      </c>
      <c r="I8740" s="3" t="s">
        <v>5651</v>
      </c>
      <c r="J8740" s="3" t="s">
        <v>920</v>
      </c>
      <c r="K8740" s="3" t="s">
        <v>4071</v>
      </c>
      <c r="L8740" s="3" t="s">
        <v>4072</v>
      </c>
      <c r="M8740" s="4">
        <v>28037.759999999998</v>
      </c>
      <c r="N8740" s="5" t="s">
        <v>21652</v>
      </c>
    </row>
    <row r="8741" spans="1:14" customFormat="1" ht="15" hidden="1" x14ac:dyDescent="0.25">
      <c r="A8741" s="6" t="s">
        <v>19406</v>
      </c>
      <c r="B8741" s="7" t="s">
        <v>21653</v>
      </c>
      <c r="C8741" s="7" t="s">
        <v>16</v>
      </c>
      <c r="D8741" s="8" t="s">
        <v>193</v>
      </c>
      <c r="E8741" s="8" t="s">
        <v>10205</v>
      </c>
      <c r="F8741" s="8" t="s">
        <v>21419</v>
      </c>
      <c r="G8741" s="8" t="s">
        <v>20485</v>
      </c>
      <c r="H8741" s="8" t="s">
        <v>20486</v>
      </c>
      <c r="I8741" s="8" t="s">
        <v>5651</v>
      </c>
      <c r="J8741" s="8" t="s">
        <v>920</v>
      </c>
      <c r="K8741" s="8" t="s">
        <v>4071</v>
      </c>
      <c r="L8741" s="8" t="s">
        <v>4072</v>
      </c>
      <c r="M8741" s="9">
        <v>34264.69</v>
      </c>
      <c r="N8741" s="10" t="s">
        <v>21654</v>
      </c>
    </row>
    <row r="8742" spans="1:14" customFormat="1" ht="15" hidden="1" x14ac:dyDescent="0.25">
      <c r="A8742" s="1" t="s">
        <v>19406</v>
      </c>
      <c r="B8742" s="2" t="s">
        <v>21655</v>
      </c>
      <c r="C8742" s="2" t="s">
        <v>16</v>
      </c>
      <c r="D8742" s="3" t="s">
        <v>193</v>
      </c>
      <c r="E8742" s="3" t="s">
        <v>5855</v>
      </c>
      <c r="F8742" s="3" t="s">
        <v>21656</v>
      </c>
      <c r="G8742" s="3" t="s">
        <v>3975</v>
      </c>
      <c r="H8742" s="3" t="s">
        <v>3976</v>
      </c>
      <c r="I8742" s="3" t="s">
        <v>3977</v>
      </c>
      <c r="J8742" s="3" t="s">
        <v>3978</v>
      </c>
      <c r="K8742" s="3" t="s">
        <v>21635</v>
      </c>
      <c r="L8742" s="3" t="s">
        <v>21636</v>
      </c>
      <c r="M8742" s="4">
        <v>3000</v>
      </c>
      <c r="N8742" s="5" t="s">
        <v>21657</v>
      </c>
    </row>
    <row r="8743" spans="1:14" customFormat="1" ht="15" hidden="1" x14ac:dyDescent="0.25">
      <c r="A8743" s="6" t="s">
        <v>19406</v>
      </c>
      <c r="B8743" s="7" t="s">
        <v>21658</v>
      </c>
      <c r="C8743" s="7" t="s">
        <v>16</v>
      </c>
      <c r="D8743" s="8" t="s">
        <v>193</v>
      </c>
      <c r="E8743" s="8" t="s">
        <v>13477</v>
      </c>
      <c r="F8743" s="8" t="s">
        <v>21562</v>
      </c>
      <c r="G8743" s="8" t="s">
        <v>3368</v>
      </c>
      <c r="H8743" s="8" t="s">
        <v>3369</v>
      </c>
      <c r="I8743" s="8" t="s">
        <v>4376</v>
      </c>
      <c r="J8743" s="8" t="s">
        <v>1008</v>
      </c>
      <c r="K8743" s="8" t="s">
        <v>3371</v>
      </c>
      <c r="L8743" s="8" t="s">
        <v>3372</v>
      </c>
      <c r="M8743" s="9">
        <v>1801.82</v>
      </c>
      <c r="N8743" s="10" t="s">
        <v>21659</v>
      </c>
    </row>
    <row r="8744" spans="1:14" customFormat="1" ht="15" hidden="1" x14ac:dyDescent="0.25">
      <c r="A8744" s="1" t="s">
        <v>19406</v>
      </c>
      <c r="B8744" s="2" t="s">
        <v>21660</v>
      </c>
      <c r="C8744" s="2" t="s">
        <v>16</v>
      </c>
      <c r="D8744" s="3" t="s">
        <v>193</v>
      </c>
      <c r="E8744" s="3" t="s">
        <v>12226</v>
      </c>
      <c r="F8744" s="3" t="s">
        <v>21661</v>
      </c>
      <c r="G8744" s="3" t="s">
        <v>2450</v>
      </c>
      <c r="H8744" s="3" t="s">
        <v>2451</v>
      </c>
      <c r="I8744" s="3" t="s">
        <v>907</v>
      </c>
      <c r="J8744" s="3" t="s">
        <v>908</v>
      </c>
      <c r="K8744" s="3" t="s">
        <v>21662</v>
      </c>
      <c r="L8744" s="3" t="s">
        <v>21663</v>
      </c>
      <c r="M8744" s="4">
        <v>20868.91</v>
      </c>
      <c r="N8744" s="5" t="s">
        <v>21664</v>
      </c>
    </row>
    <row r="8745" spans="1:14" customFormat="1" ht="15" hidden="1" x14ac:dyDescent="0.25">
      <c r="A8745" s="6" t="s">
        <v>19406</v>
      </c>
      <c r="B8745" s="7" t="s">
        <v>21665</v>
      </c>
      <c r="C8745" s="7" t="s">
        <v>16</v>
      </c>
      <c r="D8745" s="8" t="s">
        <v>193</v>
      </c>
      <c r="E8745" s="8" t="s">
        <v>12226</v>
      </c>
      <c r="F8745" s="8" t="s">
        <v>21661</v>
      </c>
      <c r="G8745" s="8" t="s">
        <v>3400</v>
      </c>
      <c r="H8745" s="8" t="s">
        <v>3401</v>
      </c>
      <c r="I8745" s="8" t="s">
        <v>907</v>
      </c>
      <c r="J8745" s="8" t="s">
        <v>908</v>
      </c>
      <c r="K8745" s="8" t="s">
        <v>21662</v>
      </c>
      <c r="L8745" s="8" t="s">
        <v>21663</v>
      </c>
      <c r="M8745" s="9">
        <v>1191.81</v>
      </c>
      <c r="N8745" s="10" t="s">
        <v>21666</v>
      </c>
    </row>
    <row r="8746" spans="1:14" customFormat="1" ht="15" hidden="1" x14ac:dyDescent="0.25">
      <c r="A8746" s="1" t="s">
        <v>19406</v>
      </c>
      <c r="B8746" s="2" t="s">
        <v>21667</v>
      </c>
      <c r="C8746" s="2" t="s">
        <v>16</v>
      </c>
      <c r="D8746" s="3" t="s">
        <v>193</v>
      </c>
      <c r="E8746" s="3" t="s">
        <v>5805</v>
      </c>
      <c r="F8746" s="3" t="s">
        <v>21656</v>
      </c>
      <c r="G8746" s="3" t="s">
        <v>1019</v>
      </c>
      <c r="H8746" s="3" t="s">
        <v>1020</v>
      </c>
      <c r="I8746" s="3" t="s">
        <v>8578</v>
      </c>
      <c r="J8746" s="3" t="s">
        <v>2247</v>
      </c>
      <c r="K8746" s="3" t="s">
        <v>851</v>
      </c>
      <c r="L8746" s="3" t="s">
        <v>852</v>
      </c>
      <c r="M8746" s="4">
        <v>5000</v>
      </c>
      <c r="N8746" s="5" t="s">
        <v>21668</v>
      </c>
    </row>
    <row r="8747" spans="1:14" customFormat="1" ht="15" hidden="1" x14ac:dyDescent="0.25">
      <c r="A8747" s="6" t="s">
        <v>19406</v>
      </c>
      <c r="B8747" s="7" t="s">
        <v>21669</v>
      </c>
      <c r="C8747" s="7" t="s">
        <v>16</v>
      </c>
      <c r="D8747" s="8" t="s">
        <v>193</v>
      </c>
      <c r="E8747" s="8" t="s">
        <v>5805</v>
      </c>
      <c r="F8747" s="8" t="s">
        <v>21656</v>
      </c>
      <c r="G8747" s="8" t="s">
        <v>1019</v>
      </c>
      <c r="H8747" s="8" t="s">
        <v>1020</v>
      </c>
      <c r="I8747" s="8" t="s">
        <v>8578</v>
      </c>
      <c r="J8747" s="8" t="s">
        <v>2247</v>
      </c>
      <c r="K8747" s="8" t="s">
        <v>851</v>
      </c>
      <c r="L8747" s="8" t="s">
        <v>852</v>
      </c>
      <c r="M8747" s="9">
        <v>5000</v>
      </c>
      <c r="N8747" s="10" t="s">
        <v>21668</v>
      </c>
    </row>
    <row r="8748" spans="1:14" customFormat="1" ht="15" hidden="1" x14ac:dyDescent="0.25">
      <c r="A8748" s="1" t="s">
        <v>19406</v>
      </c>
      <c r="B8748" s="2" t="s">
        <v>21670</v>
      </c>
      <c r="C8748" s="2" t="s">
        <v>16</v>
      </c>
      <c r="D8748" s="3" t="s">
        <v>193</v>
      </c>
      <c r="E8748" s="3" t="s">
        <v>5805</v>
      </c>
      <c r="F8748" s="3" t="s">
        <v>21656</v>
      </c>
      <c r="G8748" s="3" t="s">
        <v>1019</v>
      </c>
      <c r="H8748" s="3" t="s">
        <v>1020</v>
      </c>
      <c r="I8748" s="3" t="s">
        <v>8578</v>
      </c>
      <c r="J8748" s="3" t="s">
        <v>2247</v>
      </c>
      <c r="K8748" s="3" t="s">
        <v>851</v>
      </c>
      <c r="L8748" s="3" t="s">
        <v>852</v>
      </c>
      <c r="M8748" s="4">
        <v>5000</v>
      </c>
      <c r="N8748" s="5" t="s">
        <v>21668</v>
      </c>
    </row>
    <row r="8749" spans="1:14" customFormat="1" ht="15" hidden="1" x14ac:dyDescent="0.25">
      <c r="A8749" s="6" t="s">
        <v>19406</v>
      </c>
      <c r="B8749" s="7" t="s">
        <v>21671</v>
      </c>
      <c r="C8749" s="7" t="s">
        <v>16</v>
      </c>
      <c r="D8749" s="8" t="s">
        <v>193</v>
      </c>
      <c r="E8749" s="8" t="s">
        <v>10006</v>
      </c>
      <c r="F8749" s="8" t="s">
        <v>21413</v>
      </c>
      <c r="G8749" s="8" t="s">
        <v>12083</v>
      </c>
      <c r="H8749" s="8" t="s">
        <v>11915</v>
      </c>
      <c r="I8749" s="8" t="s">
        <v>4673</v>
      </c>
      <c r="J8749" s="8" t="s">
        <v>3577</v>
      </c>
      <c r="K8749" s="8" t="s">
        <v>57</v>
      </c>
      <c r="L8749" s="8" t="s">
        <v>58</v>
      </c>
      <c r="M8749" s="9">
        <v>279900.26</v>
      </c>
      <c r="N8749" s="10" t="s">
        <v>21672</v>
      </c>
    </row>
    <row r="8750" spans="1:14" customFormat="1" ht="15" hidden="1" x14ac:dyDescent="0.25">
      <c r="A8750" s="1" t="s">
        <v>19406</v>
      </c>
      <c r="B8750" s="2" t="s">
        <v>21673</v>
      </c>
      <c r="C8750" s="2" t="s">
        <v>16</v>
      </c>
      <c r="D8750" s="3" t="s">
        <v>193</v>
      </c>
      <c r="E8750" s="3" t="s">
        <v>10391</v>
      </c>
      <c r="F8750" s="3" t="s">
        <v>21413</v>
      </c>
      <c r="G8750" s="3" t="s">
        <v>12083</v>
      </c>
      <c r="H8750" s="3" t="s">
        <v>11915</v>
      </c>
      <c r="I8750" s="3" t="s">
        <v>7876</v>
      </c>
      <c r="J8750" s="3" t="s">
        <v>3461</v>
      </c>
      <c r="K8750" s="3" t="s">
        <v>57</v>
      </c>
      <c r="L8750" s="3" t="s">
        <v>58</v>
      </c>
      <c r="M8750" s="4">
        <v>407575.14</v>
      </c>
      <c r="N8750" s="5" t="s">
        <v>21674</v>
      </c>
    </row>
    <row r="8751" spans="1:14" customFormat="1" ht="15" hidden="1" x14ac:dyDescent="0.25">
      <c r="A8751" s="6" t="s">
        <v>19406</v>
      </c>
      <c r="B8751" s="7" t="s">
        <v>21675</v>
      </c>
      <c r="C8751" s="7" t="s">
        <v>16</v>
      </c>
      <c r="D8751" s="8" t="s">
        <v>193</v>
      </c>
      <c r="E8751" s="8" t="s">
        <v>21676</v>
      </c>
      <c r="F8751" s="8" t="s">
        <v>21419</v>
      </c>
      <c r="G8751" s="8" t="s">
        <v>7952</v>
      </c>
      <c r="H8751" s="8" t="s">
        <v>7953</v>
      </c>
      <c r="I8751" s="8" t="s">
        <v>22</v>
      </c>
      <c r="J8751" s="8" t="s">
        <v>23</v>
      </c>
      <c r="K8751" s="8" t="s">
        <v>24</v>
      </c>
      <c r="L8751" s="8" t="s">
        <v>25</v>
      </c>
      <c r="M8751" s="9">
        <v>1206808.44</v>
      </c>
      <c r="N8751" s="10" t="s">
        <v>21677</v>
      </c>
    </row>
    <row r="8752" spans="1:14" customFormat="1" ht="15" hidden="1" x14ac:dyDescent="0.25">
      <c r="A8752" s="1" t="s">
        <v>19406</v>
      </c>
      <c r="B8752" s="2" t="s">
        <v>21678</v>
      </c>
      <c r="C8752" s="2" t="s">
        <v>16</v>
      </c>
      <c r="D8752" s="3" t="s">
        <v>193</v>
      </c>
      <c r="E8752" s="3" t="s">
        <v>132</v>
      </c>
      <c r="F8752" s="3" t="s">
        <v>21419</v>
      </c>
      <c r="G8752" s="3" t="s">
        <v>7952</v>
      </c>
      <c r="H8752" s="3" t="s">
        <v>7953</v>
      </c>
      <c r="I8752" s="3" t="s">
        <v>22</v>
      </c>
      <c r="J8752" s="3" t="s">
        <v>23</v>
      </c>
      <c r="K8752" s="3" t="s">
        <v>24</v>
      </c>
      <c r="L8752" s="3" t="s">
        <v>25</v>
      </c>
      <c r="M8752" s="4">
        <v>6366641.7000000002</v>
      </c>
      <c r="N8752" s="5" t="s">
        <v>21679</v>
      </c>
    </row>
    <row r="8753" spans="1:14" customFormat="1" ht="15" hidden="1" x14ac:dyDescent="0.25">
      <c r="A8753" s="6" t="s">
        <v>19406</v>
      </c>
      <c r="B8753" s="7" t="s">
        <v>21680</v>
      </c>
      <c r="C8753" s="7" t="s">
        <v>16</v>
      </c>
      <c r="D8753" s="8" t="s">
        <v>193</v>
      </c>
      <c r="E8753" s="8" t="s">
        <v>21681</v>
      </c>
      <c r="F8753" s="8" t="s">
        <v>21419</v>
      </c>
      <c r="G8753" s="8" t="s">
        <v>7952</v>
      </c>
      <c r="H8753" s="8" t="s">
        <v>7953</v>
      </c>
      <c r="I8753" s="8" t="s">
        <v>22</v>
      </c>
      <c r="J8753" s="8" t="s">
        <v>23</v>
      </c>
      <c r="K8753" s="8" t="s">
        <v>24</v>
      </c>
      <c r="L8753" s="8" t="s">
        <v>25</v>
      </c>
      <c r="M8753" s="9">
        <v>388892.75</v>
      </c>
      <c r="N8753" s="10" t="s">
        <v>21682</v>
      </c>
    </row>
    <row r="8754" spans="1:14" customFormat="1" ht="15" hidden="1" x14ac:dyDescent="0.25">
      <c r="A8754" s="1" t="s">
        <v>19406</v>
      </c>
      <c r="B8754" s="2" t="s">
        <v>21683</v>
      </c>
      <c r="C8754" s="2" t="s">
        <v>16</v>
      </c>
      <c r="D8754" s="3" t="s">
        <v>193</v>
      </c>
      <c r="E8754" s="3" t="s">
        <v>21684</v>
      </c>
      <c r="F8754" s="3" t="s">
        <v>21495</v>
      </c>
      <c r="G8754" s="3" t="s">
        <v>4300</v>
      </c>
      <c r="H8754" s="3" t="s">
        <v>4301</v>
      </c>
      <c r="I8754" s="3" t="s">
        <v>5683</v>
      </c>
      <c r="J8754" s="3" t="s">
        <v>920</v>
      </c>
      <c r="K8754" s="3" t="s">
        <v>4071</v>
      </c>
      <c r="L8754" s="3" t="s">
        <v>4072</v>
      </c>
      <c r="M8754" s="4">
        <v>234405.99</v>
      </c>
      <c r="N8754" s="5" t="s">
        <v>21685</v>
      </c>
    </row>
    <row r="8755" spans="1:14" customFormat="1" ht="15" hidden="1" x14ac:dyDescent="0.25">
      <c r="A8755" s="6" t="s">
        <v>19406</v>
      </c>
      <c r="B8755" s="7" t="s">
        <v>21686</v>
      </c>
      <c r="C8755" s="7" t="s">
        <v>16</v>
      </c>
      <c r="D8755" s="8" t="s">
        <v>193</v>
      </c>
      <c r="E8755" s="8" t="s">
        <v>21684</v>
      </c>
      <c r="F8755" s="8" t="s">
        <v>21495</v>
      </c>
      <c r="G8755" s="8" t="s">
        <v>4260</v>
      </c>
      <c r="H8755" s="8" t="s">
        <v>4261</v>
      </c>
      <c r="I8755" s="8" t="s">
        <v>5683</v>
      </c>
      <c r="J8755" s="8" t="s">
        <v>920</v>
      </c>
      <c r="K8755" s="8" t="s">
        <v>4071</v>
      </c>
      <c r="L8755" s="8" t="s">
        <v>4072</v>
      </c>
      <c r="M8755" s="9">
        <v>507868.68</v>
      </c>
      <c r="N8755" s="10" t="s">
        <v>21687</v>
      </c>
    </row>
    <row r="8756" spans="1:14" customFormat="1" ht="15" hidden="1" x14ac:dyDescent="0.25">
      <c r="A8756" s="1" t="s">
        <v>19406</v>
      </c>
      <c r="B8756" s="2" t="s">
        <v>21688</v>
      </c>
      <c r="C8756" s="2" t="s">
        <v>16</v>
      </c>
      <c r="D8756" s="3" t="s">
        <v>193</v>
      </c>
      <c r="E8756" s="3" t="s">
        <v>21689</v>
      </c>
      <c r="F8756" s="3" t="s">
        <v>21495</v>
      </c>
      <c r="G8756" s="3" t="s">
        <v>4256</v>
      </c>
      <c r="H8756" s="3" t="s">
        <v>4257</v>
      </c>
      <c r="I8756" s="3" t="s">
        <v>5683</v>
      </c>
      <c r="J8756" s="3" t="s">
        <v>920</v>
      </c>
      <c r="K8756" s="3" t="s">
        <v>4071</v>
      </c>
      <c r="L8756" s="3" t="s">
        <v>4072</v>
      </c>
      <c r="M8756" s="4">
        <v>80729.39</v>
      </c>
      <c r="N8756" s="5" t="s">
        <v>21690</v>
      </c>
    </row>
    <row r="8757" spans="1:14" customFormat="1" ht="15" hidden="1" x14ac:dyDescent="0.25">
      <c r="A8757" s="6" t="s">
        <v>19406</v>
      </c>
      <c r="B8757" s="7" t="s">
        <v>21691</v>
      </c>
      <c r="C8757" s="7" t="s">
        <v>16</v>
      </c>
      <c r="D8757" s="8" t="s">
        <v>193</v>
      </c>
      <c r="E8757" s="8" t="s">
        <v>21689</v>
      </c>
      <c r="F8757" s="8" t="s">
        <v>21495</v>
      </c>
      <c r="G8757" s="8" t="s">
        <v>4260</v>
      </c>
      <c r="H8757" s="8" t="s">
        <v>4261</v>
      </c>
      <c r="I8757" s="8" t="s">
        <v>5683</v>
      </c>
      <c r="J8757" s="8" t="s">
        <v>920</v>
      </c>
      <c r="K8757" s="8" t="s">
        <v>4071</v>
      </c>
      <c r="L8757" s="8" t="s">
        <v>4072</v>
      </c>
      <c r="M8757" s="9">
        <v>358685.38</v>
      </c>
      <c r="N8757" s="10" t="s">
        <v>21692</v>
      </c>
    </row>
    <row r="8758" spans="1:14" customFormat="1" ht="15" hidden="1" x14ac:dyDescent="0.25">
      <c r="A8758" s="1" t="s">
        <v>19406</v>
      </c>
      <c r="B8758" s="2" t="s">
        <v>21693</v>
      </c>
      <c r="C8758" s="2" t="s">
        <v>16</v>
      </c>
      <c r="D8758" s="3" t="s">
        <v>193</v>
      </c>
      <c r="E8758" s="3" t="s">
        <v>21694</v>
      </c>
      <c r="F8758" s="3" t="s">
        <v>21419</v>
      </c>
      <c r="G8758" s="3" t="s">
        <v>7952</v>
      </c>
      <c r="H8758" s="3" t="s">
        <v>7953</v>
      </c>
      <c r="I8758" s="3" t="s">
        <v>22</v>
      </c>
      <c r="J8758" s="3" t="s">
        <v>23</v>
      </c>
      <c r="K8758" s="3" t="s">
        <v>24</v>
      </c>
      <c r="L8758" s="3" t="s">
        <v>25</v>
      </c>
      <c r="M8758" s="4">
        <v>98366.41</v>
      </c>
      <c r="N8758" s="5" t="s">
        <v>21695</v>
      </c>
    </row>
    <row r="8759" spans="1:14" customFormat="1" ht="15" hidden="1" x14ac:dyDescent="0.25">
      <c r="A8759" s="6" t="s">
        <v>19406</v>
      </c>
      <c r="B8759" s="7" t="s">
        <v>21696</v>
      </c>
      <c r="C8759" s="7" t="s">
        <v>16</v>
      </c>
      <c r="D8759" s="8" t="s">
        <v>193</v>
      </c>
      <c r="E8759" s="8" t="s">
        <v>7190</v>
      </c>
      <c r="F8759" s="8" t="s">
        <v>21419</v>
      </c>
      <c r="G8759" s="8" t="s">
        <v>7952</v>
      </c>
      <c r="H8759" s="8" t="s">
        <v>7953</v>
      </c>
      <c r="I8759" s="8" t="s">
        <v>22</v>
      </c>
      <c r="J8759" s="8" t="s">
        <v>23</v>
      </c>
      <c r="K8759" s="8" t="s">
        <v>24</v>
      </c>
      <c r="L8759" s="8" t="s">
        <v>25</v>
      </c>
      <c r="M8759" s="9">
        <v>5268504.3</v>
      </c>
      <c r="N8759" s="10" t="s">
        <v>21697</v>
      </c>
    </row>
    <row r="8760" spans="1:14" customFormat="1" ht="15" hidden="1" x14ac:dyDescent="0.25">
      <c r="A8760" s="1" t="s">
        <v>19406</v>
      </c>
      <c r="B8760" s="2" t="s">
        <v>21698</v>
      </c>
      <c r="C8760" s="2" t="s">
        <v>16</v>
      </c>
      <c r="D8760" s="3" t="s">
        <v>193</v>
      </c>
      <c r="E8760" s="3" t="s">
        <v>278</v>
      </c>
      <c r="F8760" s="3" t="s">
        <v>21413</v>
      </c>
      <c r="G8760" s="3" t="s">
        <v>3431</v>
      </c>
      <c r="H8760" s="3" t="s">
        <v>3407</v>
      </c>
      <c r="I8760" s="3" t="s">
        <v>4525</v>
      </c>
      <c r="J8760" s="3" t="s">
        <v>920</v>
      </c>
      <c r="K8760" s="3" t="s">
        <v>4071</v>
      </c>
      <c r="L8760" s="3" t="s">
        <v>4072</v>
      </c>
      <c r="M8760" s="4">
        <v>57.83</v>
      </c>
      <c r="N8760" s="5" t="s">
        <v>21699</v>
      </c>
    </row>
    <row r="8761" spans="1:14" customFormat="1" ht="15" hidden="1" x14ac:dyDescent="0.25">
      <c r="A8761" s="6" t="s">
        <v>19406</v>
      </c>
      <c r="B8761" s="7" t="s">
        <v>21700</v>
      </c>
      <c r="C8761" s="7" t="s">
        <v>16</v>
      </c>
      <c r="D8761" s="8" t="s">
        <v>193</v>
      </c>
      <c r="E8761" s="8" t="s">
        <v>278</v>
      </c>
      <c r="F8761" s="8" t="s">
        <v>21413</v>
      </c>
      <c r="G8761" s="8" t="s">
        <v>3431</v>
      </c>
      <c r="H8761" s="8" t="s">
        <v>3407</v>
      </c>
      <c r="I8761" s="8" t="s">
        <v>4525</v>
      </c>
      <c r="J8761" s="8" t="s">
        <v>920</v>
      </c>
      <c r="K8761" s="8" t="s">
        <v>4071</v>
      </c>
      <c r="L8761" s="8" t="s">
        <v>4072</v>
      </c>
      <c r="M8761" s="9">
        <v>106.59</v>
      </c>
      <c r="N8761" s="10" t="s">
        <v>21701</v>
      </c>
    </row>
    <row r="8762" spans="1:14" customFormat="1" ht="15" hidden="1" x14ac:dyDescent="0.25">
      <c r="A8762" s="1" t="s">
        <v>19406</v>
      </c>
      <c r="B8762" s="2" t="s">
        <v>21702</v>
      </c>
      <c r="C8762" s="2" t="s">
        <v>16</v>
      </c>
      <c r="D8762" s="3" t="s">
        <v>193</v>
      </c>
      <c r="E8762" s="3" t="s">
        <v>278</v>
      </c>
      <c r="F8762" s="3" t="s">
        <v>21413</v>
      </c>
      <c r="G8762" s="3" t="s">
        <v>4300</v>
      </c>
      <c r="H8762" s="3" t="s">
        <v>4301</v>
      </c>
      <c r="I8762" s="3" t="s">
        <v>4525</v>
      </c>
      <c r="J8762" s="3" t="s">
        <v>920</v>
      </c>
      <c r="K8762" s="3" t="s">
        <v>4071</v>
      </c>
      <c r="L8762" s="3" t="s">
        <v>4072</v>
      </c>
      <c r="M8762" s="4">
        <v>3300.82</v>
      </c>
      <c r="N8762" s="5" t="s">
        <v>21703</v>
      </c>
    </row>
    <row r="8763" spans="1:14" customFormat="1" ht="15" hidden="1" x14ac:dyDescent="0.25">
      <c r="A8763" s="6" t="s">
        <v>19406</v>
      </c>
      <c r="B8763" s="7" t="s">
        <v>21704</v>
      </c>
      <c r="C8763" s="7" t="s">
        <v>16</v>
      </c>
      <c r="D8763" s="8" t="s">
        <v>193</v>
      </c>
      <c r="E8763" s="8" t="s">
        <v>278</v>
      </c>
      <c r="F8763" s="8" t="s">
        <v>21413</v>
      </c>
      <c r="G8763" s="8" t="s">
        <v>4260</v>
      </c>
      <c r="H8763" s="8" t="s">
        <v>4261</v>
      </c>
      <c r="I8763" s="8" t="s">
        <v>4525</v>
      </c>
      <c r="J8763" s="8" t="s">
        <v>920</v>
      </c>
      <c r="K8763" s="8" t="s">
        <v>4071</v>
      </c>
      <c r="L8763" s="8" t="s">
        <v>4072</v>
      </c>
      <c r="M8763" s="9">
        <v>628.91999999999996</v>
      </c>
      <c r="N8763" s="10" t="s">
        <v>21705</v>
      </c>
    </row>
    <row r="8764" spans="1:14" customFormat="1" ht="15" hidden="1" x14ac:dyDescent="0.25">
      <c r="A8764" s="1" t="s">
        <v>19406</v>
      </c>
      <c r="B8764" s="2" t="s">
        <v>21706</v>
      </c>
      <c r="C8764" s="2" t="s">
        <v>16</v>
      </c>
      <c r="D8764" s="3" t="s">
        <v>193</v>
      </c>
      <c r="E8764" s="3" t="s">
        <v>278</v>
      </c>
      <c r="F8764" s="3" t="s">
        <v>21413</v>
      </c>
      <c r="G8764" s="3" t="s">
        <v>4260</v>
      </c>
      <c r="H8764" s="3" t="s">
        <v>4261</v>
      </c>
      <c r="I8764" s="3" t="s">
        <v>4525</v>
      </c>
      <c r="J8764" s="3" t="s">
        <v>920</v>
      </c>
      <c r="K8764" s="3" t="s">
        <v>4071</v>
      </c>
      <c r="L8764" s="3" t="s">
        <v>4072</v>
      </c>
      <c r="M8764" s="4">
        <v>1291.9100000000001</v>
      </c>
      <c r="N8764" s="5" t="s">
        <v>21707</v>
      </c>
    </row>
    <row r="8765" spans="1:14" customFormat="1" ht="15" hidden="1" x14ac:dyDescent="0.25">
      <c r="A8765" s="6" t="s">
        <v>19406</v>
      </c>
      <c r="B8765" s="7" t="s">
        <v>21708</v>
      </c>
      <c r="C8765" s="7" t="s">
        <v>16</v>
      </c>
      <c r="D8765" s="8" t="s">
        <v>193</v>
      </c>
      <c r="E8765" s="8" t="s">
        <v>278</v>
      </c>
      <c r="F8765" s="8" t="s">
        <v>21413</v>
      </c>
      <c r="G8765" s="8" t="s">
        <v>4260</v>
      </c>
      <c r="H8765" s="8" t="s">
        <v>4261</v>
      </c>
      <c r="I8765" s="8" t="s">
        <v>4525</v>
      </c>
      <c r="J8765" s="8" t="s">
        <v>920</v>
      </c>
      <c r="K8765" s="8" t="s">
        <v>4071</v>
      </c>
      <c r="L8765" s="8" t="s">
        <v>4072</v>
      </c>
      <c r="M8765" s="9">
        <v>1163.3699999999999</v>
      </c>
      <c r="N8765" s="10" t="s">
        <v>21709</v>
      </c>
    </row>
    <row r="8766" spans="1:14" customFormat="1" ht="15" hidden="1" x14ac:dyDescent="0.25">
      <c r="A8766" s="1" t="s">
        <v>19406</v>
      </c>
      <c r="B8766" s="2" t="s">
        <v>21710</v>
      </c>
      <c r="C8766" s="2" t="s">
        <v>16</v>
      </c>
      <c r="D8766" s="3" t="s">
        <v>193</v>
      </c>
      <c r="E8766" s="3" t="s">
        <v>2116</v>
      </c>
      <c r="F8766" s="3" t="s">
        <v>21419</v>
      </c>
      <c r="G8766" s="3" t="s">
        <v>7952</v>
      </c>
      <c r="H8766" s="3" t="s">
        <v>7953</v>
      </c>
      <c r="I8766" s="3" t="s">
        <v>22</v>
      </c>
      <c r="J8766" s="3" t="s">
        <v>23</v>
      </c>
      <c r="K8766" s="3" t="s">
        <v>24</v>
      </c>
      <c r="L8766" s="3" t="s">
        <v>25</v>
      </c>
      <c r="M8766" s="4">
        <v>1494506.31</v>
      </c>
      <c r="N8766" s="5" t="s">
        <v>21711</v>
      </c>
    </row>
    <row r="8767" spans="1:14" customFormat="1" ht="15" hidden="1" x14ac:dyDescent="0.25">
      <c r="A8767" s="6" t="s">
        <v>19406</v>
      </c>
      <c r="B8767" s="7" t="s">
        <v>21712</v>
      </c>
      <c r="C8767" s="7" t="s">
        <v>16</v>
      </c>
      <c r="D8767" s="8" t="s">
        <v>193</v>
      </c>
      <c r="E8767" s="8" t="s">
        <v>696</v>
      </c>
      <c r="F8767" s="8" t="s">
        <v>21413</v>
      </c>
      <c r="G8767" s="8" t="s">
        <v>7952</v>
      </c>
      <c r="H8767" s="8" t="s">
        <v>7953</v>
      </c>
      <c r="I8767" s="8" t="s">
        <v>22</v>
      </c>
      <c r="J8767" s="8" t="s">
        <v>23</v>
      </c>
      <c r="K8767" s="8" t="s">
        <v>24</v>
      </c>
      <c r="L8767" s="8" t="s">
        <v>25</v>
      </c>
      <c r="M8767" s="9">
        <v>3122093.34</v>
      </c>
      <c r="N8767" s="10" t="s">
        <v>21713</v>
      </c>
    </row>
    <row r="8768" spans="1:14" customFormat="1" ht="15" hidden="1" x14ac:dyDescent="0.25">
      <c r="A8768" s="1" t="s">
        <v>19406</v>
      </c>
      <c r="B8768" s="2" t="s">
        <v>21714</v>
      </c>
      <c r="C8768" s="2" t="s">
        <v>16</v>
      </c>
      <c r="D8768" s="3" t="s">
        <v>193</v>
      </c>
      <c r="E8768" s="3" t="s">
        <v>7104</v>
      </c>
      <c r="F8768" s="3" t="s">
        <v>21419</v>
      </c>
      <c r="G8768" s="3" t="s">
        <v>7952</v>
      </c>
      <c r="H8768" s="3" t="s">
        <v>7953</v>
      </c>
      <c r="I8768" s="3" t="s">
        <v>22</v>
      </c>
      <c r="J8768" s="3" t="s">
        <v>23</v>
      </c>
      <c r="K8768" s="3" t="s">
        <v>24</v>
      </c>
      <c r="L8768" s="3" t="s">
        <v>25</v>
      </c>
      <c r="M8768" s="4">
        <v>14000000</v>
      </c>
      <c r="N8768" s="5" t="s">
        <v>21715</v>
      </c>
    </row>
    <row r="8769" spans="1:14" customFormat="1" ht="15" hidden="1" x14ac:dyDescent="0.25">
      <c r="A8769" s="6" t="s">
        <v>19406</v>
      </c>
      <c r="B8769" s="7" t="s">
        <v>21716</v>
      </c>
      <c r="C8769" s="7" t="s">
        <v>16</v>
      </c>
      <c r="D8769" s="8" t="s">
        <v>193</v>
      </c>
      <c r="E8769" s="8" t="s">
        <v>9841</v>
      </c>
      <c r="F8769" s="8" t="s">
        <v>21384</v>
      </c>
      <c r="G8769" s="8" t="s">
        <v>7952</v>
      </c>
      <c r="H8769" s="8" t="s">
        <v>7953</v>
      </c>
      <c r="I8769" s="8" t="s">
        <v>22</v>
      </c>
      <c r="J8769" s="8" t="s">
        <v>23</v>
      </c>
      <c r="K8769" s="8" t="s">
        <v>24</v>
      </c>
      <c r="L8769" s="8" t="s">
        <v>25</v>
      </c>
      <c r="M8769" s="9">
        <v>492415.48</v>
      </c>
      <c r="N8769" s="10" t="s">
        <v>21717</v>
      </c>
    </row>
    <row r="8770" spans="1:14" customFormat="1" ht="15" hidden="1" x14ac:dyDescent="0.25">
      <c r="A8770" s="1" t="s">
        <v>19406</v>
      </c>
      <c r="B8770" s="2" t="s">
        <v>21718</v>
      </c>
      <c r="C8770" s="2" t="s">
        <v>16</v>
      </c>
      <c r="D8770" s="3" t="s">
        <v>193</v>
      </c>
      <c r="E8770" s="3" t="s">
        <v>5263</v>
      </c>
      <c r="F8770" s="3" t="s">
        <v>21384</v>
      </c>
      <c r="G8770" s="3" t="s">
        <v>7952</v>
      </c>
      <c r="H8770" s="3" t="s">
        <v>7953</v>
      </c>
      <c r="I8770" s="3" t="s">
        <v>22</v>
      </c>
      <c r="J8770" s="3" t="s">
        <v>23</v>
      </c>
      <c r="K8770" s="3" t="s">
        <v>24</v>
      </c>
      <c r="L8770" s="3" t="s">
        <v>25</v>
      </c>
      <c r="M8770" s="4">
        <v>21037.53</v>
      </c>
      <c r="N8770" s="5" t="s">
        <v>21719</v>
      </c>
    </row>
    <row r="8771" spans="1:14" customFormat="1" ht="15" hidden="1" x14ac:dyDescent="0.25">
      <c r="A8771" s="6" t="s">
        <v>19406</v>
      </c>
      <c r="B8771" s="7" t="s">
        <v>21720</v>
      </c>
      <c r="C8771" s="7" t="s">
        <v>16</v>
      </c>
      <c r="D8771" s="8" t="s">
        <v>193</v>
      </c>
      <c r="E8771" s="8" t="s">
        <v>3505</v>
      </c>
      <c r="F8771" s="8" t="s">
        <v>21384</v>
      </c>
      <c r="G8771" s="8" t="s">
        <v>7952</v>
      </c>
      <c r="H8771" s="8" t="s">
        <v>7953</v>
      </c>
      <c r="I8771" s="8" t="s">
        <v>22</v>
      </c>
      <c r="J8771" s="8" t="s">
        <v>23</v>
      </c>
      <c r="K8771" s="8" t="s">
        <v>24</v>
      </c>
      <c r="L8771" s="8" t="s">
        <v>25</v>
      </c>
      <c r="M8771" s="9">
        <v>312746</v>
      </c>
      <c r="N8771" s="10" t="s">
        <v>21721</v>
      </c>
    </row>
    <row r="8772" spans="1:14" customFormat="1" ht="15" hidden="1" x14ac:dyDescent="0.25">
      <c r="A8772" s="1" t="s">
        <v>19406</v>
      </c>
      <c r="B8772" s="2" t="s">
        <v>21722</v>
      </c>
      <c r="C8772" s="2" t="s">
        <v>16</v>
      </c>
      <c r="D8772" s="3" t="s">
        <v>193</v>
      </c>
      <c r="E8772" s="3" t="s">
        <v>10798</v>
      </c>
      <c r="F8772" s="3" t="s">
        <v>21413</v>
      </c>
      <c r="G8772" s="3" t="s">
        <v>7952</v>
      </c>
      <c r="H8772" s="3" t="s">
        <v>7953</v>
      </c>
      <c r="I8772" s="3" t="s">
        <v>22</v>
      </c>
      <c r="J8772" s="3" t="s">
        <v>23</v>
      </c>
      <c r="K8772" s="3" t="s">
        <v>24</v>
      </c>
      <c r="L8772" s="3" t="s">
        <v>25</v>
      </c>
      <c r="M8772" s="4">
        <v>332742.14</v>
      </c>
      <c r="N8772" s="5" t="s">
        <v>21723</v>
      </c>
    </row>
    <row r="8773" spans="1:14" customFormat="1" ht="15" hidden="1" x14ac:dyDescent="0.25">
      <c r="A8773" s="6" t="s">
        <v>19406</v>
      </c>
      <c r="B8773" s="7" t="s">
        <v>21724</v>
      </c>
      <c r="C8773" s="7" t="s">
        <v>16</v>
      </c>
      <c r="D8773" s="8" t="s">
        <v>193</v>
      </c>
      <c r="E8773" s="8" t="s">
        <v>5254</v>
      </c>
      <c r="F8773" s="8" t="s">
        <v>21384</v>
      </c>
      <c r="G8773" s="8" t="s">
        <v>7952</v>
      </c>
      <c r="H8773" s="8" t="s">
        <v>7953</v>
      </c>
      <c r="I8773" s="8" t="s">
        <v>22</v>
      </c>
      <c r="J8773" s="8" t="s">
        <v>23</v>
      </c>
      <c r="K8773" s="8" t="s">
        <v>24</v>
      </c>
      <c r="L8773" s="8" t="s">
        <v>25</v>
      </c>
      <c r="M8773" s="9">
        <v>5654393.04</v>
      </c>
      <c r="N8773" s="10" t="s">
        <v>21725</v>
      </c>
    </row>
    <row r="8774" spans="1:14" customFormat="1" ht="15" hidden="1" x14ac:dyDescent="0.25">
      <c r="A8774" s="1" t="s">
        <v>19406</v>
      </c>
      <c r="B8774" s="2" t="s">
        <v>21726</v>
      </c>
      <c r="C8774" s="2" t="s">
        <v>16</v>
      </c>
      <c r="D8774" s="3" t="s">
        <v>193</v>
      </c>
      <c r="E8774" s="3" t="s">
        <v>11541</v>
      </c>
      <c r="F8774" s="3" t="s">
        <v>20979</v>
      </c>
      <c r="G8774" s="3" t="s">
        <v>4217</v>
      </c>
      <c r="H8774" s="3" t="s">
        <v>4218</v>
      </c>
      <c r="I8774" s="3" t="s">
        <v>4467</v>
      </c>
      <c r="J8774" s="3" t="s">
        <v>3403</v>
      </c>
      <c r="K8774" s="3" t="s">
        <v>4204</v>
      </c>
      <c r="L8774" s="3" t="s">
        <v>4205</v>
      </c>
      <c r="M8774" s="4">
        <v>18303.09</v>
      </c>
      <c r="N8774" s="5" t="s">
        <v>21727</v>
      </c>
    </row>
    <row r="8775" spans="1:14" customFormat="1" ht="15" hidden="1" x14ac:dyDescent="0.25">
      <c r="A8775" s="6" t="s">
        <v>19406</v>
      </c>
      <c r="B8775" s="7" t="s">
        <v>21728</v>
      </c>
      <c r="C8775" s="7" t="s">
        <v>16</v>
      </c>
      <c r="D8775" s="8" t="s">
        <v>193</v>
      </c>
      <c r="E8775" s="8" t="s">
        <v>11541</v>
      </c>
      <c r="F8775" s="8" t="s">
        <v>20979</v>
      </c>
      <c r="G8775" s="8" t="s">
        <v>3400</v>
      </c>
      <c r="H8775" s="8" t="s">
        <v>3401</v>
      </c>
      <c r="I8775" s="8" t="s">
        <v>4470</v>
      </c>
      <c r="J8775" s="8" t="s">
        <v>920</v>
      </c>
      <c r="K8775" s="8" t="s">
        <v>4204</v>
      </c>
      <c r="L8775" s="8" t="s">
        <v>4205</v>
      </c>
      <c r="M8775" s="9">
        <v>825.47</v>
      </c>
      <c r="N8775" s="10" t="s">
        <v>21729</v>
      </c>
    </row>
    <row r="8776" spans="1:14" customFormat="1" ht="15" hidden="1" x14ac:dyDescent="0.25">
      <c r="A8776" s="1" t="s">
        <v>19406</v>
      </c>
      <c r="B8776" s="2" t="s">
        <v>21730</v>
      </c>
      <c r="C8776" s="2" t="s">
        <v>16</v>
      </c>
      <c r="D8776" s="3" t="s">
        <v>193</v>
      </c>
      <c r="E8776" s="3" t="s">
        <v>11541</v>
      </c>
      <c r="F8776" s="3" t="s">
        <v>20979</v>
      </c>
      <c r="G8776" s="3" t="s">
        <v>3431</v>
      </c>
      <c r="H8776" s="3" t="s">
        <v>3407</v>
      </c>
      <c r="I8776" s="3" t="s">
        <v>4470</v>
      </c>
      <c r="J8776" s="3" t="s">
        <v>920</v>
      </c>
      <c r="K8776" s="3" t="s">
        <v>4204</v>
      </c>
      <c r="L8776" s="3" t="s">
        <v>4205</v>
      </c>
      <c r="M8776" s="4">
        <v>261.01</v>
      </c>
      <c r="N8776" s="5" t="s">
        <v>21731</v>
      </c>
    </row>
    <row r="8777" spans="1:14" customFormat="1" ht="15" hidden="1" x14ac:dyDescent="0.25">
      <c r="A8777" s="6" t="s">
        <v>19406</v>
      </c>
      <c r="B8777" s="7" t="s">
        <v>21732</v>
      </c>
      <c r="C8777" s="7" t="s">
        <v>16</v>
      </c>
      <c r="D8777" s="8" t="s">
        <v>193</v>
      </c>
      <c r="E8777" s="8" t="s">
        <v>21733</v>
      </c>
      <c r="F8777" s="8" t="s">
        <v>21166</v>
      </c>
      <c r="G8777" s="8" t="s">
        <v>3368</v>
      </c>
      <c r="H8777" s="8" t="s">
        <v>3369</v>
      </c>
      <c r="I8777" s="8" t="s">
        <v>488</v>
      </c>
      <c r="J8777" s="8" t="s">
        <v>489</v>
      </c>
      <c r="K8777" s="8" t="s">
        <v>3371</v>
      </c>
      <c r="L8777" s="8" t="s">
        <v>3372</v>
      </c>
      <c r="M8777" s="9">
        <v>669.99</v>
      </c>
      <c r="N8777" s="10" t="s">
        <v>21734</v>
      </c>
    </row>
    <row r="8778" spans="1:14" customFormat="1" ht="15" hidden="1" x14ac:dyDescent="0.25">
      <c r="A8778" s="1" t="s">
        <v>19406</v>
      </c>
      <c r="B8778" s="2" t="s">
        <v>21735</v>
      </c>
      <c r="C8778" s="2" t="s">
        <v>16</v>
      </c>
      <c r="D8778" s="3" t="s">
        <v>193</v>
      </c>
      <c r="E8778" s="3" t="s">
        <v>17956</v>
      </c>
      <c r="F8778" s="3" t="s">
        <v>21384</v>
      </c>
      <c r="G8778" s="3" t="s">
        <v>7952</v>
      </c>
      <c r="H8778" s="3" t="s">
        <v>7953</v>
      </c>
      <c r="I8778" s="3" t="s">
        <v>22</v>
      </c>
      <c r="J8778" s="3" t="s">
        <v>23</v>
      </c>
      <c r="K8778" s="3" t="s">
        <v>24</v>
      </c>
      <c r="L8778" s="3" t="s">
        <v>25</v>
      </c>
      <c r="M8778" s="4">
        <v>1430707.15</v>
      </c>
      <c r="N8778" s="5" t="s">
        <v>21736</v>
      </c>
    </row>
    <row r="8779" spans="1:14" customFormat="1" ht="15" hidden="1" x14ac:dyDescent="0.25">
      <c r="A8779" s="6" t="s">
        <v>19406</v>
      </c>
      <c r="B8779" s="7" t="s">
        <v>21737</v>
      </c>
      <c r="C8779" s="7" t="s">
        <v>16</v>
      </c>
      <c r="D8779" s="8" t="s">
        <v>193</v>
      </c>
      <c r="E8779" s="8" t="s">
        <v>309</v>
      </c>
      <c r="F8779" s="8" t="s">
        <v>20947</v>
      </c>
      <c r="G8779" s="8" t="s">
        <v>4300</v>
      </c>
      <c r="H8779" s="8" t="s">
        <v>4301</v>
      </c>
      <c r="I8779" s="8" t="s">
        <v>4470</v>
      </c>
      <c r="J8779" s="8" t="s">
        <v>920</v>
      </c>
      <c r="K8779" s="8" t="s">
        <v>4204</v>
      </c>
      <c r="L8779" s="8" t="s">
        <v>4205</v>
      </c>
      <c r="M8779" s="9">
        <v>128387.22</v>
      </c>
      <c r="N8779" s="10" t="s">
        <v>21738</v>
      </c>
    </row>
    <row r="8780" spans="1:14" customFormat="1" ht="15" hidden="1" x14ac:dyDescent="0.25">
      <c r="A8780" s="1" t="s">
        <v>19406</v>
      </c>
      <c r="B8780" s="2" t="s">
        <v>21739</v>
      </c>
      <c r="C8780" s="2" t="s">
        <v>16</v>
      </c>
      <c r="D8780" s="3" t="s">
        <v>193</v>
      </c>
      <c r="E8780" s="3" t="s">
        <v>309</v>
      </c>
      <c r="F8780" s="3" t="s">
        <v>20947</v>
      </c>
      <c r="G8780" s="3" t="s">
        <v>4256</v>
      </c>
      <c r="H8780" s="3" t="s">
        <v>4257</v>
      </c>
      <c r="I8780" s="3" t="s">
        <v>4470</v>
      </c>
      <c r="J8780" s="3" t="s">
        <v>920</v>
      </c>
      <c r="K8780" s="3" t="s">
        <v>4204</v>
      </c>
      <c r="L8780" s="3" t="s">
        <v>4205</v>
      </c>
      <c r="M8780" s="4">
        <v>43036.14</v>
      </c>
      <c r="N8780" s="5" t="s">
        <v>21740</v>
      </c>
    </row>
    <row r="8781" spans="1:14" customFormat="1" ht="15" hidden="1" x14ac:dyDescent="0.25">
      <c r="A8781" s="6" t="s">
        <v>19406</v>
      </c>
      <c r="B8781" s="7" t="s">
        <v>21741</v>
      </c>
      <c r="C8781" s="7" t="s">
        <v>16</v>
      </c>
      <c r="D8781" s="8" t="s">
        <v>193</v>
      </c>
      <c r="E8781" s="8" t="s">
        <v>309</v>
      </c>
      <c r="F8781" s="8" t="s">
        <v>20947</v>
      </c>
      <c r="G8781" s="8" t="s">
        <v>3400</v>
      </c>
      <c r="H8781" s="8" t="s">
        <v>3401</v>
      </c>
      <c r="I8781" s="8" t="s">
        <v>4470</v>
      </c>
      <c r="J8781" s="8" t="s">
        <v>920</v>
      </c>
      <c r="K8781" s="8" t="s">
        <v>4204</v>
      </c>
      <c r="L8781" s="8" t="s">
        <v>4205</v>
      </c>
      <c r="M8781" s="9">
        <v>20201.099999999999</v>
      </c>
      <c r="N8781" s="10" t="s">
        <v>21742</v>
      </c>
    </row>
    <row r="8782" spans="1:14" customFormat="1" ht="15" hidden="1" x14ac:dyDescent="0.25">
      <c r="A8782" s="1" t="s">
        <v>19406</v>
      </c>
      <c r="B8782" s="2" t="s">
        <v>21743</v>
      </c>
      <c r="C8782" s="2" t="s">
        <v>16</v>
      </c>
      <c r="D8782" s="3" t="s">
        <v>193</v>
      </c>
      <c r="E8782" s="3" t="s">
        <v>309</v>
      </c>
      <c r="F8782" s="3" t="s">
        <v>20947</v>
      </c>
      <c r="G8782" s="3" t="s">
        <v>4260</v>
      </c>
      <c r="H8782" s="3" t="s">
        <v>4261</v>
      </c>
      <c r="I8782" s="3" t="s">
        <v>4470</v>
      </c>
      <c r="J8782" s="3" t="s">
        <v>920</v>
      </c>
      <c r="K8782" s="3" t="s">
        <v>4204</v>
      </c>
      <c r="L8782" s="3" t="s">
        <v>4205</v>
      </c>
      <c r="M8782" s="4">
        <v>189502.12</v>
      </c>
      <c r="N8782" s="5" t="s">
        <v>21744</v>
      </c>
    </row>
    <row r="8783" spans="1:14" customFormat="1" ht="15" hidden="1" x14ac:dyDescent="0.25">
      <c r="A8783" s="6" t="s">
        <v>19406</v>
      </c>
      <c r="B8783" s="7" t="s">
        <v>21745</v>
      </c>
      <c r="C8783" s="7" t="s">
        <v>16</v>
      </c>
      <c r="D8783" s="8" t="s">
        <v>193</v>
      </c>
      <c r="E8783" s="8" t="s">
        <v>309</v>
      </c>
      <c r="F8783" s="8" t="s">
        <v>20947</v>
      </c>
      <c r="G8783" s="8" t="s">
        <v>3431</v>
      </c>
      <c r="H8783" s="8" t="s">
        <v>3407</v>
      </c>
      <c r="I8783" s="8" t="s">
        <v>4470</v>
      </c>
      <c r="J8783" s="8" t="s">
        <v>920</v>
      </c>
      <c r="K8783" s="8" t="s">
        <v>4204</v>
      </c>
      <c r="L8783" s="8" t="s">
        <v>4205</v>
      </c>
      <c r="M8783" s="9">
        <v>1815.49</v>
      </c>
      <c r="N8783" s="10" t="s">
        <v>21746</v>
      </c>
    </row>
    <row r="8784" spans="1:14" customFormat="1" ht="15" hidden="1" x14ac:dyDescent="0.25">
      <c r="A8784" s="1" t="s">
        <v>19406</v>
      </c>
      <c r="B8784" s="2" t="s">
        <v>21747</v>
      </c>
      <c r="C8784" s="2" t="s">
        <v>16</v>
      </c>
      <c r="D8784" s="3" t="s">
        <v>193</v>
      </c>
      <c r="E8784" s="3" t="s">
        <v>874</v>
      </c>
      <c r="F8784" s="3" t="s">
        <v>21413</v>
      </c>
      <c r="G8784" s="3" t="s">
        <v>7952</v>
      </c>
      <c r="H8784" s="3" t="s">
        <v>7953</v>
      </c>
      <c r="I8784" s="3" t="s">
        <v>22</v>
      </c>
      <c r="J8784" s="3" t="s">
        <v>23</v>
      </c>
      <c r="K8784" s="3" t="s">
        <v>24</v>
      </c>
      <c r="L8784" s="3" t="s">
        <v>25</v>
      </c>
      <c r="M8784" s="4">
        <v>780694.56</v>
      </c>
      <c r="N8784" s="5" t="s">
        <v>21748</v>
      </c>
    </row>
    <row r="8785" spans="1:14" customFormat="1" ht="15" hidden="1" x14ac:dyDescent="0.25">
      <c r="A8785" s="6" t="s">
        <v>19406</v>
      </c>
      <c r="B8785" s="7" t="s">
        <v>21749</v>
      </c>
      <c r="C8785" s="7" t="s">
        <v>16</v>
      </c>
      <c r="D8785" s="8" t="s">
        <v>193</v>
      </c>
      <c r="E8785" s="8" t="s">
        <v>4104</v>
      </c>
      <c r="F8785" s="8" t="s">
        <v>21457</v>
      </c>
      <c r="G8785" s="8" t="s">
        <v>20123</v>
      </c>
      <c r="H8785" s="8" t="s">
        <v>20124</v>
      </c>
      <c r="I8785" s="8" t="s">
        <v>4525</v>
      </c>
      <c r="J8785" s="8" t="s">
        <v>920</v>
      </c>
      <c r="K8785" s="8" t="s">
        <v>4071</v>
      </c>
      <c r="L8785" s="8" t="s">
        <v>4072</v>
      </c>
      <c r="M8785" s="9">
        <v>6278.53</v>
      </c>
      <c r="N8785" s="10" t="s">
        <v>21750</v>
      </c>
    </row>
    <row r="8786" spans="1:14" customFormat="1" ht="15" hidden="1" x14ac:dyDescent="0.25">
      <c r="A8786" s="1" t="s">
        <v>19406</v>
      </c>
      <c r="B8786" s="2" t="s">
        <v>21751</v>
      </c>
      <c r="C8786" s="2" t="s">
        <v>16</v>
      </c>
      <c r="D8786" s="3" t="s">
        <v>193</v>
      </c>
      <c r="E8786" s="3" t="s">
        <v>4104</v>
      </c>
      <c r="F8786" s="3" t="s">
        <v>21457</v>
      </c>
      <c r="G8786" s="3" t="s">
        <v>20485</v>
      </c>
      <c r="H8786" s="3" t="s">
        <v>20486</v>
      </c>
      <c r="I8786" s="3" t="s">
        <v>4525</v>
      </c>
      <c r="J8786" s="3" t="s">
        <v>920</v>
      </c>
      <c r="K8786" s="3" t="s">
        <v>4071</v>
      </c>
      <c r="L8786" s="3" t="s">
        <v>4072</v>
      </c>
      <c r="M8786" s="4">
        <v>1691.56</v>
      </c>
      <c r="N8786" s="5" t="s">
        <v>21752</v>
      </c>
    </row>
    <row r="8787" spans="1:14" customFormat="1" ht="15" hidden="1" x14ac:dyDescent="0.25">
      <c r="A8787" s="6" t="s">
        <v>19406</v>
      </c>
      <c r="B8787" s="7" t="s">
        <v>21753</v>
      </c>
      <c r="C8787" s="7" t="s">
        <v>16</v>
      </c>
      <c r="D8787" s="8" t="s">
        <v>193</v>
      </c>
      <c r="E8787" s="8" t="s">
        <v>4104</v>
      </c>
      <c r="F8787" s="8" t="s">
        <v>21457</v>
      </c>
      <c r="G8787" s="8" t="s">
        <v>20485</v>
      </c>
      <c r="H8787" s="8" t="s">
        <v>20486</v>
      </c>
      <c r="I8787" s="8" t="s">
        <v>4525</v>
      </c>
      <c r="J8787" s="8" t="s">
        <v>920</v>
      </c>
      <c r="K8787" s="8" t="s">
        <v>4071</v>
      </c>
      <c r="L8787" s="8" t="s">
        <v>4072</v>
      </c>
      <c r="M8787" s="9">
        <v>5885.65</v>
      </c>
      <c r="N8787" s="10" t="s">
        <v>21754</v>
      </c>
    </row>
    <row r="8788" spans="1:14" customFormat="1" ht="15" hidden="1" x14ac:dyDescent="0.25">
      <c r="A8788" s="1" t="s">
        <v>19406</v>
      </c>
      <c r="B8788" s="2" t="s">
        <v>21755</v>
      </c>
      <c r="C8788" s="2" t="s">
        <v>16</v>
      </c>
      <c r="D8788" s="3" t="s">
        <v>193</v>
      </c>
      <c r="E8788" s="3" t="s">
        <v>4104</v>
      </c>
      <c r="F8788" s="3" t="s">
        <v>21457</v>
      </c>
      <c r="G8788" s="3" t="s">
        <v>3400</v>
      </c>
      <c r="H8788" s="3" t="s">
        <v>3401</v>
      </c>
      <c r="I8788" s="3" t="s">
        <v>4525</v>
      </c>
      <c r="J8788" s="3" t="s">
        <v>920</v>
      </c>
      <c r="K8788" s="3" t="s">
        <v>4071</v>
      </c>
      <c r="L8788" s="3" t="s">
        <v>4072</v>
      </c>
      <c r="M8788" s="4">
        <v>148</v>
      </c>
      <c r="N8788" s="5" t="s">
        <v>21756</v>
      </c>
    </row>
    <row r="8789" spans="1:14" customFormat="1" ht="15" hidden="1" x14ac:dyDescent="0.25">
      <c r="A8789" s="6" t="s">
        <v>19406</v>
      </c>
      <c r="B8789" s="7" t="s">
        <v>21757</v>
      </c>
      <c r="C8789" s="7" t="s">
        <v>16</v>
      </c>
      <c r="D8789" s="8" t="s">
        <v>193</v>
      </c>
      <c r="E8789" s="8" t="s">
        <v>21758</v>
      </c>
      <c r="F8789" s="8" t="s">
        <v>21457</v>
      </c>
      <c r="G8789" s="8" t="s">
        <v>975</v>
      </c>
      <c r="H8789" s="8" t="s">
        <v>976</v>
      </c>
      <c r="I8789" s="8" t="s">
        <v>11117</v>
      </c>
      <c r="J8789" s="8" t="s">
        <v>625</v>
      </c>
      <c r="K8789" s="8" t="s">
        <v>4071</v>
      </c>
      <c r="L8789" s="8" t="s">
        <v>4072</v>
      </c>
      <c r="M8789" s="9">
        <v>35579.17</v>
      </c>
      <c r="N8789" s="10" t="s">
        <v>21759</v>
      </c>
    </row>
    <row r="8790" spans="1:14" customFormat="1" ht="15" hidden="1" x14ac:dyDescent="0.25">
      <c r="A8790" s="1" t="s">
        <v>19406</v>
      </c>
      <c r="B8790" s="2" t="s">
        <v>21760</v>
      </c>
      <c r="C8790" s="2" t="s">
        <v>16</v>
      </c>
      <c r="D8790" s="3" t="s">
        <v>193</v>
      </c>
      <c r="E8790" s="3" t="s">
        <v>21152</v>
      </c>
      <c r="F8790" s="3" t="s">
        <v>21457</v>
      </c>
      <c r="G8790" s="3" t="s">
        <v>3431</v>
      </c>
      <c r="H8790" s="3" t="s">
        <v>3407</v>
      </c>
      <c r="I8790" s="3" t="s">
        <v>11117</v>
      </c>
      <c r="J8790" s="3" t="s">
        <v>625</v>
      </c>
      <c r="K8790" s="3" t="s">
        <v>4071</v>
      </c>
      <c r="L8790" s="3" t="s">
        <v>4072</v>
      </c>
      <c r="M8790" s="4">
        <v>227.04</v>
      </c>
      <c r="N8790" s="5" t="s">
        <v>21761</v>
      </c>
    </row>
    <row r="8791" spans="1:14" customFormat="1" ht="15" hidden="1" x14ac:dyDescent="0.25">
      <c r="A8791" s="6" t="s">
        <v>19406</v>
      </c>
      <c r="B8791" s="7" t="s">
        <v>21762</v>
      </c>
      <c r="C8791" s="7" t="s">
        <v>16</v>
      </c>
      <c r="D8791" s="8" t="s">
        <v>193</v>
      </c>
      <c r="E8791" s="8" t="s">
        <v>21152</v>
      </c>
      <c r="F8791" s="8" t="s">
        <v>21457</v>
      </c>
      <c r="G8791" s="8" t="s">
        <v>3431</v>
      </c>
      <c r="H8791" s="8" t="s">
        <v>3407</v>
      </c>
      <c r="I8791" s="8" t="s">
        <v>11117</v>
      </c>
      <c r="J8791" s="8" t="s">
        <v>625</v>
      </c>
      <c r="K8791" s="8" t="s">
        <v>4071</v>
      </c>
      <c r="L8791" s="8" t="s">
        <v>4072</v>
      </c>
      <c r="M8791" s="9">
        <v>91.45</v>
      </c>
      <c r="N8791" s="10" t="s">
        <v>21763</v>
      </c>
    </row>
    <row r="8792" spans="1:14" customFormat="1" ht="15" hidden="1" x14ac:dyDescent="0.25">
      <c r="A8792" s="1" t="s">
        <v>19406</v>
      </c>
      <c r="B8792" s="2" t="s">
        <v>21764</v>
      </c>
      <c r="C8792" s="2" t="s">
        <v>16</v>
      </c>
      <c r="D8792" s="3" t="s">
        <v>193</v>
      </c>
      <c r="E8792" s="3" t="s">
        <v>21152</v>
      </c>
      <c r="F8792" s="3" t="s">
        <v>21457</v>
      </c>
      <c r="G8792" s="3" t="s">
        <v>4300</v>
      </c>
      <c r="H8792" s="3" t="s">
        <v>4301</v>
      </c>
      <c r="I8792" s="3" t="s">
        <v>11117</v>
      </c>
      <c r="J8792" s="3" t="s">
        <v>625</v>
      </c>
      <c r="K8792" s="3" t="s">
        <v>4071</v>
      </c>
      <c r="L8792" s="3" t="s">
        <v>4072</v>
      </c>
      <c r="M8792" s="4">
        <v>4487.54</v>
      </c>
      <c r="N8792" s="5" t="s">
        <v>21765</v>
      </c>
    </row>
    <row r="8793" spans="1:14" customFormat="1" ht="15" hidden="1" x14ac:dyDescent="0.25">
      <c r="A8793" s="6" t="s">
        <v>19406</v>
      </c>
      <c r="B8793" s="7" t="s">
        <v>21766</v>
      </c>
      <c r="C8793" s="7" t="s">
        <v>16</v>
      </c>
      <c r="D8793" s="8" t="s">
        <v>193</v>
      </c>
      <c r="E8793" s="8" t="s">
        <v>21152</v>
      </c>
      <c r="F8793" s="8" t="s">
        <v>21457</v>
      </c>
      <c r="G8793" s="8" t="s">
        <v>4260</v>
      </c>
      <c r="H8793" s="8" t="s">
        <v>4261</v>
      </c>
      <c r="I8793" s="8" t="s">
        <v>11117</v>
      </c>
      <c r="J8793" s="8" t="s">
        <v>625</v>
      </c>
      <c r="K8793" s="8" t="s">
        <v>4071</v>
      </c>
      <c r="L8793" s="8" t="s">
        <v>4072</v>
      </c>
      <c r="M8793" s="9">
        <v>487.8</v>
      </c>
      <c r="N8793" s="10" t="s">
        <v>21767</v>
      </c>
    </row>
    <row r="8794" spans="1:14" customFormat="1" ht="15" hidden="1" x14ac:dyDescent="0.25">
      <c r="A8794" s="1" t="s">
        <v>19406</v>
      </c>
      <c r="B8794" s="2" t="s">
        <v>21768</v>
      </c>
      <c r="C8794" s="2" t="s">
        <v>16</v>
      </c>
      <c r="D8794" s="3" t="s">
        <v>193</v>
      </c>
      <c r="E8794" s="3" t="s">
        <v>21152</v>
      </c>
      <c r="F8794" s="3" t="s">
        <v>21457</v>
      </c>
      <c r="G8794" s="3" t="s">
        <v>4260</v>
      </c>
      <c r="H8794" s="3" t="s">
        <v>4261</v>
      </c>
      <c r="I8794" s="3" t="s">
        <v>11117</v>
      </c>
      <c r="J8794" s="3" t="s">
        <v>625</v>
      </c>
      <c r="K8794" s="3" t="s">
        <v>4071</v>
      </c>
      <c r="L8794" s="3" t="s">
        <v>4072</v>
      </c>
      <c r="M8794" s="4">
        <v>1440.25</v>
      </c>
      <c r="N8794" s="5" t="s">
        <v>21769</v>
      </c>
    </row>
    <row r="8795" spans="1:14" customFormat="1" ht="15" hidden="1" x14ac:dyDescent="0.25">
      <c r="A8795" s="6" t="s">
        <v>19406</v>
      </c>
      <c r="B8795" s="7" t="s">
        <v>21770</v>
      </c>
      <c r="C8795" s="7" t="s">
        <v>16</v>
      </c>
      <c r="D8795" s="8" t="s">
        <v>193</v>
      </c>
      <c r="E8795" s="8" t="s">
        <v>15726</v>
      </c>
      <c r="F8795" s="8" t="s">
        <v>21457</v>
      </c>
      <c r="G8795" s="8" t="s">
        <v>4201</v>
      </c>
      <c r="H8795" s="8" t="s">
        <v>4202</v>
      </c>
      <c r="I8795" s="8" t="s">
        <v>18706</v>
      </c>
      <c r="J8795" s="8" t="s">
        <v>4067</v>
      </c>
      <c r="K8795" s="8" t="s">
        <v>4071</v>
      </c>
      <c r="L8795" s="8" t="s">
        <v>4072</v>
      </c>
      <c r="M8795" s="9">
        <v>3490.94</v>
      </c>
      <c r="N8795" s="10" t="s">
        <v>21771</v>
      </c>
    </row>
    <row r="8796" spans="1:14" customFormat="1" ht="15" hidden="1" x14ac:dyDescent="0.25">
      <c r="A8796" s="1" t="s">
        <v>19406</v>
      </c>
      <c r="B8796" s="2" t="s">
        <v>21772</v>
      </c>
      <c r="C8796" s="2" t="s">
        <v>16</v>
      </c>
      <c r="D8796" s="3" t="s">
        <v>193</v>
      </c>
      <c r="E8796" s="3" t="s">
        <v>15726</v>
      </c>
      <c r="F8796" s="3" t="s">
        <v>21457</v>
      </c>
      <c r="G8796" s="3" t="s">
        <v>3400</v>
      </c>
      <c r="H8796" s="3" t="s">
        <v>3401</v>
      </c>
      <c r="I8796" s="3" t="s">
        <v>4525</v>
      </c>
      <c r="J8796" s="3" t="s">
        <v>920</v>
      </c>
      <c r="K8796" s="3" t="s">
        <v>4071</v>
      </c>
      <c r="L8796" s="3" t="s">
        <v>4072</v>
      </c>
      <c r="M8796" s="4">
        <v>364.76</v>
      </c>
      <c r="N8796" s="5" t="s">
        <v>21773</v>
      </c>
    </row>
    <row r="8797" spans="1:14" customFormat="1" ht="15" hidden="1" x14ac:dyDescent="0.25">
      <c r="A8797" s="6" t="s">
        <v>19406</v>
      </c>
      <c r="B8797" s="7" t="s">
        <v>21774</v>
      </c>
      <c r="C8797" s="7" t="s">
        <v>16</v>
      </c>
      <c r="D8797" s="8" t="s">
        <v>193</v>
      </c>
      <c r="E8797" s="8" t="s">
        <v>15726</v>
      </c>
      <c r="F8797" s="8" t="s">
        <v>21457</v>
      </c>
      <c r="G8797" s="8" t="s">
        <v>10017</v>
      </c>
      <c r="H8797" s="8" t="s">
        <v>10018</v>
      </c>
      <c r="I8797" s="8" t="s">
        <v>4525</v>
      </c>
      <c r="J8797" s="8" t="s">
        <v>920</v>
      </c>
      <c r="K8797" s="8" t="s">
        <v>4071</v>
      </c>
      <c r="L8797" s="8" t="s">
        <v>4072</v>
      </c>
      <c r="M8797" s="9">
        <v>77.06</v>
      </c>
      <c r="N8797" s="10" t="s">
        <v>21775</v>
      </c>
    </row>
    <row r="8798" spans="1:14" customFormat="1" ht="15" hidden="1" x14ac:dyDescent="0.25">
      <c r="A8798" s="1" t="s">
        <v>19406</v>
      </c>
      <c r="B8798" s="2" t="s">
        <v>21776</v>
      </c>
      <c r="C8798" s="2" t="s">
        <v>16</v>
      </c>
      <c r="D8798" s="3" t="s">
        <v>193</v>
      </c>
      <c r="E8798" s="3" t="s">
        <v>15726</v>
      </c>
      <c r="F8798" s="3" t="s">
        <v>21457</v>
      </c>
      <c r="G8798" s="3" t="s">
        <v>10017</v>
      </c>
      <c r="H8798" s="3" t="s">
        <v>10018</v>
      </c>
      <c r="I8798" s="3" t="s">
        <v>4525</v>
      </c>
      <c r="J8798" s="3" t="s">
        <v>920</v>
      </c>
      <c r="K8798" s="3" t="s">
        <v>4071</v>
      </c>
      <c r="L8798" s="3" t="s">
        <v>4072</v>
      </c>
      <c r="M8798" s="4">
        <v>357.12</v>
      </c>
      <c r="N8798" s="5" t="s">
        <v>21777</v>
      </c>
    </row>
    <row r="8799" spans="1:14" customFormat="1" ht="15" hidden="1" x14ac:dyDescent="0.25">
      <c r="A8799" s="6" t="s">
        <v>19406</v>
      </c>
      <c r="B8799" s="7" t="s">
        <v>21778</v>
      </c>
      <c r="C8799" s="7" t="s">
        <v>16</v>
      </c>
      <c r="D8799" s="8" t="s">
        <v>193</v>
      </c>
      <c r="E8799" s="8" t="s">
        <v>13387</v>
      </c>
      <c r="F8799" s="8" t="s">
        <v>21457</v>
      </c>
      <c r="G8799" s="8" t="s">
        <v>4217</v>
      </c>
      <c r="H8799" s="8" t="s">
        <v>4218</v>
      </c>
      <c r="I8799" s="8" t="s">
        <v>4539</v>
      </c>
      <c r="J8799" s="8" t="s">
        <v>3403</v>
      </c>
      <c r="K8799" s="8" t="s">
        <v>4071</v>
      </c>
      <c r="L8799" s="8" t="s">
        <v>4072</v>
      </c>
      <c r="M8799" s="9">
        <v>16999.46</v>
      </c>
      <c r="N8799" s="10" t="s">
        <v>21779</v>
      </c>
    </row>
    <row r="8800" spans="1:14" customFormat="1" ht="15" hidden="1" x14ac:dyDescent="0.25">
      <c r="A8800" s="1" t="s">
        <v>19406</v>
      </c>
      <c r="B8800" s="2" t="s">
        <v>21780</v>
      </c>
      <c r="C8800" s="2" t="s">
        <v>16</v>
      </c>
      <c r="D8800" s="3" t="s">
        <v>193</v>
      </c>
      <c r="E8800" s="3" t="s">
        <v>13387</v>
      </c>
      <c r="F8800" s="3" t="s">
        <v>21457</v>
      </c>
      <c r="G8800" s="3" t="s">
        <v>3400</v>
      </c>
      <c r="H8800" s="3" t="s">
        <v>3401</v>
      </c>
      <c r="I8800" s="3" t="s">
        <v>4525</v>
      </c>
      <c r="J8800" s="3" t="s">
        <v>920</v>
      </c>
      <c r="K8800" s="3" t="s">
        <v>4071</v>
      </c>
      <c r="L8800" s="3" t="s">
        <v>4072</v>
      </c>
      <c r="M8800" s="4">
        <v>1614.3</v>
      </c>
      <c r="N8800" s="5" t="s">
        <v>21781</v>
      </c>
    </row>
    <row r="8801" spans="1:14" customFormat="1" ht="15" hidden="1" x14ac:dyDescent="0.25">
      <c r="A8801" s="6" t="s">
        <v>19406</v>
      </c>
      <c r="B8801" s="7" t="s">
        <v>21782</v>
      </c>
      <c r="C8801" s="7" t="s">
        <v>16</v>
      </c>
      <c r="D8801" s="8" t="s">
        <v>193</v>
      </c>
      <c r="E8801" s="8" t="s">
        <v>13387</v>
      </c>
      <c r="F8801" s="8" t="s">
        <v>21457</v>
      </c>
      <c r="G8801" s="8" t="s">
        <v>10017</v>
      </c>
      <c r="H8801" s="8" t="s">
        <v>10018</v>
      </c>
      <c r="I8801" s="8" t="s">
        <v>4525</v>
      </c>
      <c r="J8801" s="8" t="s">
        <v>920</v>
      </c>
      <c r="K8801" s="8" t="s">
        <v>4071</v>
      </c>
      <c r="L8801" s="8" t="s">
        <v>4072</v>
      </c>
      <c r="M8801" s="9">
        <v>404.34</v>
      </c>
      <c r="N8801" s="10" t="s">
        <v>21783</v>
      </c>
    </row>
    <row r="8802" spans="1:14" customFormat="1" ht="15" hidden="1" x14ac:dyDescent="0.25">
      <c r="A8802" s="1" t="s">
        <v>19406</v>
      </c>
      <c r="B8802" s="2" t="s">
        <v>21784</v>
      </c>
      <c r="C8802" s="2" t="s">
        <v>16</v>
      </c>
      <c r="D8802" s="3" t="s">
        <v>193</v>
      </c>
      <c r="E8802" s="3" t="s">
        <v>13387</v>
      </c>
      <c r="F8802" s="3" t="s">
        <v>21457</v>
      </c>
      <c r="G8802" s="3" t="s">
        <v>3431</v>
      </c>
      <c r="H8802" s="3" t="s">
        <v>3407</v>
      </c>
      <c r="I8802" s="3" t="s">
        <v>4539</v>
      </c>
      <c r="J8802" s="3" t="s">
        <v>3403</v>
      </c>
      <c r="K8802" s="3" t="s">
        <v>4071</v>
      </c>
      <c r="L8802" s="3" t="s">
        <v>4072</v>
      </c>
      <c r="M8802" s="4">
        <v>521.46</v>
      </c>
      <c r="N8802" s="5" t="s">
        <v>21777</v>
      </c>
    </row>
    <row r="8803" spans="1:14" customFormat="1" ht="15" hidden="1" x14ac:dyDescent="0.25">
      <c r="A8803" s="6" t="s">
        <v>19406</v>
      </c>
      <c r="B8803" s="7" t="s">
        <v>21785</v>
      </c>
      <c r="C8803" s="7" t="s">
        <v>16</v>
      </c>
      <c r="D8803" s="8" t="s">
        <v>193</v>
      </c>
      <c r="E8803" s="8" t="s">
        <v>16607</v>
      </c>
      <c r="F8803" s="8" t="s">
        <v>16608</v>
      </c>
      <c r="G8803" s="8" t="s">
        <v>4300</v>
      </c>
      <c r="H8803" s="8" t="s">
        <v>4301</v>
      </c>
      <c r="I8803" s="8" t="s">
        <v>6375</v>
      </c>
      <c r="J8803" s="8" t="s">
        <v>920</v>
      </c>
      <c r="K8803" s="8" t="s">
        <v>4071</v>
      </c>
      <c r="L8803" s="8" t="s">
        <v>4072</v>
      </c>
      <c r="M8803" s="9">
        <v>44593.53</v>
      </c>
      <c r="N8803" s="10" t="s">
        <v>21786</v>
      </c>
    </row>
    <row r="8804" spans="1:14" customFormat="1" ht="15" hidden="1" x14ac:dyDescent="0.25">
      <c r="A8804" s="1" t="s">
        <v>19406</v>
      </c>
      <c r="B8804" s="2" t="s">
        <v>21787</v>
      </c>
      <c r="C8804" s="2" t="s">
        <v>16</v>
      </c>
      <c r="D8804" s="3" t="s">
        <v>193</v>
      </c>
      <c r="E8804" s="3" t="s">
        <v>16607</v>
      </c>
      <c r="F8804" s="3" t="s">
        <v>16608</v>
      </c>
      <c r="G8804" s="3" t="s">
        <v>4260</v>
      </c>
      <c r="H8804" s="3" t="s">
        <v>4261</v>
      </c>
      <c r="I8804" s="3" t="s">
        <v>6375</v>
      </c>
      <c r="J8804" s="3" t="s">
        <v>920</v>
      </c>
      <c r="K8804" s="3" t="s">
        <v>4071</v>
      </c>
      <c r="L8804" s="3" t="s">
        <v>4072</v>
      </c>
      <c r="M8804" s="4">
        <v>40804.79</v>
      </c>
      <c r="N8804" s="5" t="s">
        <v>21788</v>
      </c>
    </row>
    <row r="8805" spans="1:14" customFormat="1" ht="15" hidden="1" x14ac:dyDescent="0.25">
      <c r="A8805" s="6" t="s">
        <v>19406</v>
      </c>
      <c r="B8805" s="7" t="s">
        <v>21789</v>
      </c>
      <c r="C8805" s="7" t="s">
        <v>16</v>
      </c>
      <c r="D8805" s="8" t="s">
        <v>193</v>
      </c>
      <c r="E8805" s="8" t="s">
        <v>16607</v>
      </c>
      <c r="F8805" s="8" t="s">
        <v>16608</v>
      </c>
      <c r="G8805" s="8" t="s">
        <v>3431</v>
      </c>
      <c r="H8805" s="8" t="s">
        <v>3407</v>
      </c>
      <c r="I8805" s="8" t="s">
        <v>6375</v>
      </c>
      <c r="J8805" s="8" t="s">
        <v>920</v>
      </c>
      <c r="K8805" s="8" t="s">
        <v>4071</v>
      </c>
      <c r="L8805" s="8" t="s">
        <v>4072</v>
      </c>
      <c r="M8805" s="9">
        <v>526.13</v>
      </c>
      <c r="N8805" s="10" t="s">
        <v>21790</v>
      </c>
    </row>
    <row r="8806" spans="1:14" customFormat="1" ht="15" hidden="1" x14ac:dyDescent="0.25">
      <c r="A8806" s="1" t="s">
        <v>19406</v>
      </c>
      <c r="B8806" s="2" t="s">
        <v>21791</v>
      </c>
      <c r="C8806" s="2" t="s">
        <v>16</v>
      </c>
      <c r="D8806" s="3" t="s">
        <v>193</v>
      </c>
      <c r="E8806" s="3" t="s">
        <v>16607</v>
      </c>
      <c r="F8806" s="3" t="s">
        <v>16608</v>
      </c>
      <c r="G8806" s="3" t="s">
        <v>20485</v>
      </c>
      <c r="H8806" s="3" t="s">
        <v>20486</v>
      </c>
      <c r="I8806" s="3" t="s">
        <v>6375</v>
      </c>
      <c r="J8806" s="3" t="s">
        <v>920</v>
      </c>
      <c r="K8806" s="3" t="s">
        <v>4071</v>
      </c>
      <c r="L8806" s="3" t="s">
        <v>4072</v>
      </c>
      <c r="M8806" s="4">
        <v>21540.94</v>
      </c>
      <c r="N8806" s="5" t="s">
        <v>21792</v>
      </c>
    </row>
    <row r="8807" spans="1:14" customFormat="1" ht="15" hidden="1" x14ac:dyDescent="0.25">
      <c r="A8807" s="6" t="s">
        <v>19406</v>
      </c>
      <c r="B8807" s="7" t="s">
        <v>21793</v>
      </c>
      <c r="C8807" s="7" t="s">
        <v>16</v>
      </c>
      <c r="D8807" s="8" t="s">
        <v>193</v>
      </c>
      <c r="E8807" s="8" t="s">
        <v>16607</v>
      </c>
      <c r="F8807" s="8" t="s">
        <v>16608</v>
      </c>
      <c r="G8807" s="8" t="s">
        <v>3400</v>
      </c>
      <c r="H8807" s="8" t="s">
        <v>3401</v>
      </c>
      <c r="I8807" s="8" t="s">
        <v>6375</v>
      </c>
      <c r="J8807" s="8" t="s">
        <v>920</v>
      </c>
      <c r="K8807" s="8" t="s">
        <v>4071</v>
      </c>
      <c r="L8807" s="8" t="s">
        <v>4072</v>
      </c>
      <c r="M8807" s="9">
        <v>733.7</v>
      </c>
      <c r="N8807" s="10" t="s">
        <v>21794</v>
      </c>
    </row>
    <row r="8808" spans="1:14" customFormat="1" ht="15" hidden="1" x14ac:dyDescent="0.25">
      <c r="A8808" s="1" t="s">
        <v>19406</v>
      </c>
      <c r="B8808" s="2" t="s">
        <v>21795</v>
      </c>
      <c r="C8808" s="2" t="s">
        <v>16</v>
      </c>
      <c r="D8808" s="3" t="s">
        <v>193</v>
      </c>
      <c r="E8808" s="3" t="s">
        <v>16607</v>
      </c>
      <c r="F8808" s="3" t="s">
        <v>16608</v>
      </c>
      <c r="G8808" s="3" t="s">
        <v>3431</v>
      </c>
      <c r="H8808" s="3" t="s">
        <v>3407</v>
      </c>
      <c r="I8808" s="3" t="s">
        <v>6375</v>
      </c>
      <c r="J8808" s="3" t="s">
        <v>920</v>
      </c>
      <c r="K8808" s="3" t="s">
        <v>4071</v>
      </c>
      <c r="L8808" s="3" t="s">
        <v>4072</v>
      </c>
      <c r="M8808" s="4">
        <v>2064.9699999999998</v>
      </c>
      <c r="N8808" s="5" t="s">
        <v>21796</v>
      </c>
    </row>
    <row r="8809" spans="1:14" customFormat="1" ht="15" hidden="1" x14ac:dyDescent="0.25">
      <c r="A8809" s="6" t="s">
        <v>19406</v>
      </c>
      <c r="B8809" s="7" t="s">
        <v>21797</v>
      </c>
      <c r="C8809" s="7" t="s">
        <v>16</v>
      </c>
      <c r="D8809" s="8" t="s">
        <v>193</v>
      </c>
      <c r="E8809" s="8" t="s">
        <v>21798</v>
      </c>
      <c r="F8809" s="8" t="s">
        <v>6502</v>
      </c>
      <c r="G8809" s="8" t="s">
        <v>5902</v>
      </c>
      <c r="H8809" s="8" t="s">
        <v>5903</v>
      </c>
      <c r="I8809" s="8" t="s">
        <v>919</v>
      </c>
      <c r="J8809" s="8" t="s">
        <v>920</v>
      </c>
      <c r="K8809" s="8" t="s">
        <v>35</v>
      </c>
      <c r="L8809" s="8" t="s">
        <v>36</v>
      </c>
      <c r="M8809" s="9">
        <v>3744484.08</v>
      </c>
      <c r="N8809" s="10" t="s">
        <v>21799</v>
      </c>
    </row>
    <row r="8810" spans="1:14" customFormat="1" ht="15" hidden="1" x14ac:dyDescent="0.25">
      <c r="A8810" s="1" t="s">
        <v>19406</v>
      </c>
      <c r="B8810" s="2" t="s">
        <v>21800</v>
      </c>
      <c r="C8810" s="2" t="s">
        <v>16</v>
      </c>
      <c r="D8810" s="3" t="s">
        <v>193</v>
      </c>
      <c r="E8810" s="3" t="s">
        <v>21798</v>
      </c>
      <c r="F8810" s="3" t="s">
        <v>6502</v>
      </c>
      <c r="G8810" s="3" t="s">
        <v>5905</v>
      </c>
      <c r="H8810" s="3" t="s">
        <v>5906</v>
      </c>
      <c r="I8810" s="3" t="s">
        <v>919</v>
      </c>
      <c r="J8810" s="3" t="s">
        <v>920</v>
      </c>
      <c r="K8810" s="3" t="s">
        <v>35</v>
      </c>
      <c r="L8810" s="3" t="s">
        <v>36</v>
      </c>
      <c r="M8810" s="4">
        <v>1948601.9</v>
      </c>
      <c r="N8810" s="5" t="s">
        <v>21801</v>
      </c>
    </row>
    <row r="8811" spans="1:14" customFormat="1" ht="15" hidden="1" x14ac:dyDescent="0.25">
      <c r="A8811" s="6" t="s">
        <v>19406</v>
      </c>
      <c r="B8811" s="7" t="s">
        <v>21802</v>
      </c>
      <c r="C8811" s="7" t="s">
        <v>16</v>
      </c>
      <c r="D8811" s="8" t="s">
        <v>193</v>
      </c>
      <c r="E8811" s="8" t="s">
        <v>21798</v>
      </c>
      <c r="F8811" s="8" t="s">
        <v>6502</v>
      </c>
      <c r="G8811" s="8" t="s">
        <v>5905</v>
      </c>
      <c r="H8811" s="8" t="s">
        <v>5906</v>
      </c>
      <c r="I8811" s="8" t="s">
        <v>919</v>
      </c>
      <c r="J8811" s="8" t="s">
        <v>920</v>
      </c>
      <c r="K8811" s="8" t="s">
        <v>35</v>
      </c>
      <c r="L8811" s="8" t="s">
        <v>36</v>
      </c>
      <c r="M8811" s="9">
        <v>346761.13</v>
      </c>
      <c r="N8811" s="10" t="s">
        <v>21803</v>
      </c>
    </row>
    <row r="8812" spans="1:14" customFormat="1" ht="15" hidden="1" x14ac:dyDescent="0.25">
      <c r="A8812" s="1" t="s">
        <v>19406</v>
      </c>
      <c r="B8812" s="2" t="s">
        <v>21804</v>
      </c>
      <c r="C8812" s="2" t="s">
        <v>16</v>
      </c>
      <c r="D8812" s="3" t="s">
        <v>193</v>
      </c>
      <c r="E8812" s="3" t="s">
        <v>21798</v>
      </c>
      <c r="F8812" s="3" t="s">
        <v>6502</v>
      </c>
      <c r="G8812" s="3" t="s">
        <v>5908</v>
      </c>
      <c r="H8812" s="3" t="s">
        <v>5909</v>
      </c>
      <c r="I8812" s="3" t="s">
        <v>919</v>
      </c>
      <c r="J8812" s="3" t="s">
        <v>920</v>
      </c>
      <c r="K8812" s="3" t="s">
        <v>35</v>
      </c>
      <c r="L8812" s="3" t="s">
        <v>36</v>
      </c>
      <c r="M8812" s="4">
        <v>301.31</v>
      </c>
      <c r="N8812" s="5" t="s">
        <v>21805</v>
      </c>
    </row>
    <row r="8813" spans="1:14" customFormat="1" ht="15" hidden="1" x14ac:dyDescent="0.25">
      <c r="A8813" s="6" t="s">
        <v>19406</v>
      </c>
      <c r="B8813" s="7" t="s">
        <v>21806</v>
      </c>
      <c r="C8813" s="7" t="s">
        <v>16</v>
      </c>
      <c r="D8813" s="8" t="s">
        <v>193</v>
      </c>
      <c r="E8813" s="8" t="s">
        <v>21798</v>
      </c>
      <c r="F8813" s="8" t="s">
        <v>6502</v>
      </c>
      <c r="G8813" s="8" t="s">
        <v>3400</v>
      </c>
      <c r="H8813" s="8" t="s">
        <v>3401</v>
      </c>
      <c r="I8813" s="8" t="s">
        <v>919</v>
      </c>
      <c r="J8813" s="8" t="s">
        <v>920</v>
      </c>
      <c r="K8813" s="8" t="s">
        <v>35</v>
      </c>
      <c r="L8813" s="8" t="s">
        <v>36</v>
      </c>
      <c r="M8813" s="9">
        <v>92574.54</v>
      </c>
      <c r="N8813" s="10" t="s">
        <v>21807</v>
      </c>
    </row>
    <row r="8814" spans="1:14" customFormat="1" ht="15" hidden="1" x14ac:dyDescent="0.25">
      <c r="A8814" s="1" t="s">
        <v>19406</v>
      </c>
      <c r="B8814" s="2" t="s">
        <v>21808</v>
      </c>
      <c r="C8814" s="2" t="s">
        <v>16</v>
      </c>
      <c r="D8814" s="3" t="s">
        <v>193</v>
      </c>
      <c r="E8814" s="3" t="s">
        <v>21809</v>
      </c>
      <c r="F8814" s="3" t="s">
        <v>21810</v>
      </c>
      <c r="G8814" s="3" t="s">
        <v>4300</v>
      </c>
      <c r="H8814" s="3" t="s">
        <v>4301</v>
      </c>
      <c r="I8814" s="3" t="s">
        <v>10981</v>
      </c>
      <c r="J8814" s="3" t="s">
        <v>10982</v>
      </c>
      <c r="K8814" s="3" t="s">
        <v>35</v>
      </c>
      <c r="L8814" s="3" t="s">
        <v>36</v>
      </c>
      <c r="M8814" s="4">
        <v>720059.58</v>
      </c>
      <c r="N8814" s="5" t="s">
        <v>21811</v>
      </c>
    </row>
    <row r="8815" spans="1:14" customFormat="1" ht="15" hidden="1" x14ac:dyDescent="0.25">
      <c r="A8815" s="6" t="s">
        <v>19406</v>
      </c>
      <c r="B8815" s="7" t="s">
        <v>21812</v>
      </c>
      <c r="C8815" s="7" t="s">
        <v>16</v>
      </c>
      <c r="D8815" s="8" t="s">
        <v>193</v>
      </c>
      <c r="E8815" s="8" t="s">
        <v>21809</v>
      </c>
      <c r="F8815" s="8" t="s">
        <v>21810</v>
      </c>
      <c r="G8815" s="8" t="s">
        <v>3400</v>
      </c>
      <c r="H8815" s="8" t="s">
        <v>3401</v>
      </c>
      <c r="I8815" s="8" t="s">
        <v>10981</v>
      </c>
      <c r="J8815" s="8" t="s">
        <v>10982</v>
      </c>
      <c r="K8815" s="8" t="s">
        <v>35</v>
      </c>
      <c r="L8815" s="8" t="s">
        <v>36</v>
      </c>
      <c r="M8815" s="9">
        <v>126335.86</v>
      </c>
      <c r="N8815" s="10" t="s">
        <v>21813</v>
      </c>
    </row>
    <row r="8816" spans="1:14" customFormat="1" ht="15" hidden="1" x14ac:dyDescent="0.25">
      <c r="A8816" s="1" t="s">
        <v>19406</v>
      </c>
      <c r="B8816" s="2" t="s">
        <v>21814</v>
      </c>
      <c r="C8816" s="2" t="s">
        <v>16</v>
      </c>
      <c r="D8816" s="3" t="s">
        <v>193</v>
      </c>
      <c r="E8816" s="3" t="s">
        <v>21815</v>
      </c>
      <c r="F8816" s="3" t="s">
        <v>21153</v>
      </c>
      <c r="G8816" s="3" t="s">
        <v>21816</v>
      </c>
      <c r="H8816" s="3" t="s">
        <v>21817</v>
      </c>
      <c r="I8816" s="3" t="s">
        <v>919</v>
      </c>
      <c r="J8816" s="3" t="s">
        <v>920</v>
      </c>
      <c r="K8816" s="3" t="s">
        <v>35</v>
      </c>
      <c r="L8816" s="3" t="s">
        <v>36</v>
      </c>
      <c r="M8816" s="4">
        <v>1743860.11</v>
      </c>
      <c r="N8816" s="5" t="s">
        <v>21818</v>
      </c>
    </row>
    <row r="8817" spans="1:14" customFormat="1" ht="15" hidden="1" x14ac:dyDescent="0.25">
      <c r="A8817" s="6" t="s">
        <v>19406</v>
      </c>
      <c r="B8817" s="7" t="s">
        <v>21819</v>
      </c>
      <c r="C8817" s="7" t="s">
        <v>16</v>
      </c>
      <c r="D8817" s="8" t="s">
        <v>193</v>
      </c>
      <c r="E8817" s="8" t="s">
        <v>21815</v>
      </c>
      <c r="F8817" s="8" t="s">
        <v>21153</v>
      </c>
      <c r="G8817" s="8" t="s">
        <v>3400</v>
      </c>
      <c r="H8817" s="8" t="s">
        <v>3401</v>
      </c>
      <c r="I8817" s="8" t="s">
        <v>919</v>
      </c>
      <c r="J8817" s="8" t="s">
        <v>920</v>
      </c>
      <c r="K8817" s="8" t="s">
        <v>35</v>
      </c>
      <c r="L8817" s="8" t="s">
        <v>36</v>
      </c>
      <c r="M8817" s="9">
        <v>67142.33</v>
      </c>
      <c r="N8817" s="10" t="s">
        <v>21820</v>
      </c>
    </row>
    <row r="8818" spans="1:14" customFormat="1" ht="15" hidden="1" x14ac:dyDescent="0.25">
      <c r="A8818" s="1" t="s">
        <v>19406</v>
      </c>
      <c r="B8818" s="2" t="s">
        <v>21821</v>
      </c>
      <c r="C8818" s="2" t="s">
        <v>16</v>
      </c>
      <c r="D8818" s="3" t="s">
        <v>193</v>
      </c>
      <c r="E8818" s="3" t="s">
        <v>21815</v>
      </c>
      <c r="F8818" s="3" t="s">
        <v>21153</v>
      </c>
      <c r="G8818" s="3" t="s">
        <v>5908</v>
      </c>
      <c r="H8818" s="3" t="s">
        <v>5909</v>
      </c>
      <c r="I8818" s="3" t="s">
        <v>919</v>
      </c>
      <c r="J8818" s="3" t="s">
        <v>920</v>
      </c>
      <c r="K8818" s="3" t="s">
        <v>35</v>
      </c>
      <c r="L8818" s="3" t="s">
        <v>36</v>
      </c>
      <c r="M8818" s="4">
        <v>176.48</v>
      </c>
      <c r="N8818" s="5" t="s">
        <v>21822</v>
      </c>
    </row>
    <row r="8819" spans="1:14" customFormat="1" ht="15" hidden="1" x14ac:dyDescent="0.25">
      <c r="A8819" s="6" t="s">
        <v>19406</v>
      </c>
      <c r="B8819" s="7" t="s">
        <v>21823</v>
      </c>
      <c r="C8819" s="7" t="s">
        <v>16</v>
      </c>
      <c r="D8819" s="8" t="s">
        <v>193</v>
      </c>
      <c r="E8819" s="8" t="s">
        <v>17093</v>
      </c>
      <c r="F8819" s="8" t="s">
        <v>21810</v>
      </c>
      <c r="G8819" s="8" t="s">
        <v>3400</v>
      </c>
      <c r="H8819" s="8" t="s">
        <v>3401</v>
      </c>
      <c r="I8819" s="8" t="s">
        <v>10981</v>
      </c>
      <c r="J8819" s="8" t="s">
        <v>10982</v>
      </c>
      <c r="K8819" s="8" t="s">
        <v>35</v>
      </c>
      <c r="L8819" s="8" t="s">
        <v>36</v>
      </c>
      <c r="M8819" s="9">
        <v>53725.7</v>
      </c>
      <c r="N8819" s="10" t="s">
        <v>21824</v>
      </c>
    </row>
    <row r="8820" spans="1:14" customFormat="1" ht="15" hidden="1" x14ac:dyDescent="0.25">
      <c r="A8820" s="1" t="s">
        <v>19406</v>
      </c>
      <c r="B8820" s="2" t="s">
        <v>21825</v>
      </c>
      <c r="C8820" s="2" t="s">
        <v>16</v>
      </c>
      <c r="D8820" s="3" t="s">
        <v>193</v>
      </c>
      <c r="E8820" s="3" t="s">
        <v>17093</v>
      </c>
      <c r="F8820" s="3" t="s">
        <v>21810</v>
      </c>
      <c r="G8820" s="3" t="s">
        <v>3431</v>
      </c>
      <c r="H8820" s="3" t="s">
        <v>3407</v>
      </c>
      <c r="I8820" s="3" t="s">
        <v>10981</v>
      </c>
      <c r="J8820" s="3" t="s">
        <v>10982</v>
      </c>
      <c r="K8820" s="3" t="s">
        <v>35</v>
      </c>
      <c r="L8820" s="3" t="s">
        <v>36</v>
      </c>
      <c r="M8820" s="4">
        <v>808.91</v>
      </c>
      <c r="N8820" s="5" t="s">
        <v>21826</v>
      </c>
    </row>
    <row r="8821" spans="1:14" customFormat="1" ht="15" hidden="1" x14ac:dyDescent="0.25">
      <c r="A8821" s="6" t="s">
        <v>19406</v>
      </c>
      <c r="B8821" s="7" t="s">
        <v>21827</v>
      </c>
      <c r="C8821" s="7" t="s">
        <v>16</v>
      </c>
      <c r="D8821" s="8" t="s">
        <v>193</v>
      </c>
      <c r="E8821" s="8" t="s">
        <v>17093</v>
      </c>
      <c r="F8821" s="8" t="s">
        <v>21810</v>
      </c>
      <c r="G8821" s="8" t="s">
        <v>21828</v>
      </c>
      <c r="H8821" s="8" t="s">
        <v>21829</v>
      </c>
      <c r="I8821" s="8" t="s">
        <v>10981</v>
      </c>
      <c r="J8821" s="8" t="s">
        <v>10982</v>
      </c>
      <c r="K8821" s="8" t="s">
        <v>35</v>
      </c>
      <c r="L8821" s="8" t="s">
        <v>36</v>
      </c>
      <c r="M8821" s="9">
        <v>474685.12</v>
      </c>
      <c r="N8821" s="10" t="s">
        <v>21830</v>
      </c>
    </row>
    <row r="8822" spans="1:14" customFormat="1" ht="15" hidden="1" x14ac:dyDescent="0.25">
      <c r="A8822" s="1" t="s">
        <v>19406</v>
      </c>
      <c r="B8822" s="2" t="s">
        <v>21831</v>
      </c>
      <c r="C8822" s="2" t="s">
        <v>16</v>
      </c>
      <c r="D8822" s="3" t="s">
        <v>193</v>
      </c>
      <c r="E8822" s="3" t="s">
        <v>10622</v>
      </c>
      <c r="F8822" s="3" t="s">
        <v>20915</v>
      </c>
      <c r="G8822" s="3" t="s">
        <v>4256</v>
      </c>
      <c r="H8822" s="3" t="s">
        <v>4257</v>
      </c>
      <c r="I8822" s="3" t="s">
        <v>7151</v>
      </c>
      <c r="J8822" s="3" t="s">
        <v>625</v>
      </c>
      <c r="K8822" s="3" t="s">
        <v>4204</v>
      </c>
      <c r="L8822" s="3" t="s">
        <v>4205</v>
      </c>
      <c r="M8822" s="4">
        <v>60161.65</v>
      </c>
      <c r="N8822" s="5" t="s">
        <v>21832</v>
      </c>
    </row>
    <row r="8823" spans="1:14" customFormat="1" ht="15" hidden="1" x14ac:dyDescent="0.25">
      <c r="A8823" s="6" t="s">
        <v>19406</v>
      </c>
      <c r="B8823" s="7" t="s">
        <v>21833</v>
      </c>
      <c r="C8823" s="7" t="s">
        <v>16</v>
      </c>
      <c r="D8823" s="8" t="s">
        <v>193</v>
      </c>
      <c r="E8823" s="8" t="s">
        <v>10622</v>
      </c>
      <c r="F8823" s="8" t="s">
        <v>20915</v>
      </c>
      <c r="G8823" s="8" t="s">
        <v>4374</v>
      </c>
      <c r="H8823" s="8" t="s">
        <v>4375</v>
      </c>
      <c r="I8823" s="8" t="s">
        <v>1191</v>
      </c>
      <c r="J8823" s="8" t="s">
        <v>1008</v>
      </c>
      <c r="K8823" s="8" t="s">
        <v>4204</v>
      </c>
      <c r="L8823" s="8" t="s">
        <v>4205</v>
      </c>
      <c r="M8823" s="9">
        <v>19626.54</v>
      </c>
      <c r="N8823" s="10" t="s">
        <v>21834</v>
      </c>
    </row>
    <row r="8824" spans="1:14" customFormat="1" ht="15" hidden="1" x14ac:dyDescent="0.25">
      <c r="A8824" s="1" t="s">
        <v>19406</v>
      </c>
      <c r="B8824" s="2" t="s">
        <v>21835</v>
      </c>
      <c r="C8824" s="2" t="s">
        <v>16</v>
      </c>
      <c r="D8824" s="3" t="s">
        <v>193</v>
      </c>
      <c r="E8824" s="3" t="s">
        <v>6501</v>
      </c>
      <c r="F8824" s="3" t="s">
        <v>6502</v>
      </c>
      <c r="G8824" s="3" t="s">
        <v>3400</v>
      </c>
      <c r="H8824" s="3" t="s">
        <v>3401</v>
      </c>
      <c r="I8824" s="3" t="s">
        <v>6503</v>
      </c>
      <c r="J8824" s="3" t="s">
        <v>4067</v>
      </c>
      <c r="K8824" s="3" t="s">
        <v>4071</v>
      </c>
      <c r="L8824" s="3" t="s">
        <v>4072</v>
      </c>
      <c r="M8824" s="4">
        <v>6823.07</v>
      </c>
      <c r="N8824" s="5" t="s">
        <v>21836</v>
      </c>
    </row>
    <row r="8825" spans="1:14" customFormat="1" ht="15" hidden="1" x14ac:dyDescent="0.25">
      <c r="A8825" s="6" t="s">
        <v>19406</v>
      </c>
      <c r="B8825" s="7" t="s">
        <v>21837</v>
      </c>
      <c r="C8825" s="7" t="s">
        <v>16</v>
      </c>
      <c r="D8825" s="8" t="s">
        <v>193</v>
      </c>
      <c r="E8825" s="8" t="s">
        <v>6501</v>
      </c>
      <c r="F8825" s="8" t="s">
        <v>6502</v>
      </c>
      <c r="G8825" s="8" t="s">
        <v>4398</v>
      </c>
      <c r="H8825" s="8" t="s">
        <v>4399</v>
      </c>
      <c r="I8825" s="8" t="s">
        <v>6503</v>
      </c>
      <c r="J8825" s="8" t="s">
        <v>4067</v>
      </c>
      <c r="K8825" s="8" t="s">
        <v>4071</v>
      </c>
      <c r="L8825" s="8" t="s">
        <v>4072</v>
      </c>
      <c r="M8825" s="9">
        <v>3356.02</v>
      </c>
      <c r="N8825" s="10" t="s">
        <v>21838</v>
      </c>
    </row>
    <row r="8826" spans="1:14" customFormat="1" ht="15" hidden="1" x14ac:dyDescent="0.25">
      <c r="A8826" s="1" t="s">
        <v>19406</v>
      </c>
      <c r="B8826" s="2" t="s">
        <v>21839</v>
      </c>
      <c r="C8826" s="2" t="s">
        <v>16</v>
      </c>
      <c r="D8826" s="3" t="s">
        <v>193</v>
      </c>
      <c r="E8826" s="3" t="s">
        <v>12615</v>
      </c>
      <c r="F8826" s="3" t="s">
        <v>6502</v>
      </c>
      <c r="G8826" s="3" t="s">
        <v>3400</v>
      </c>
      <c r="H8826" s="3" t="s">
        <v>3401</v>
      </c>
      <c r="I8826" s="3" t="s">
        <v>6638</v>
      </c>
      <c r="J8826" s="3" t="s">
        <v>3439</v>
      </c>
      <c r="K8826" s="3" t="s">
        <v>4071</v>
      </c>
      <c r="L8826" s="3" t="s">
        <v>4072</v>
      </c>
      <c r="M8826" s="4">
        <v>4400.68</v>
      </c>
      <c r="N8826" s="5" t="s">
        <v>21840</v>
      </c>
    </row>
    <row r="8827" spans="1:14" customFormat="1" ht="15" hidden="1" x14ac:dyDescent="0.25">
      <c r="A8827" s="6" t="s">
        <v>19406</v>
      </c>
      <c r="B8827" s="7" t="s">
        <v>21841</v>
      </c>
      <c r="C8827" s="7" t="s">
        <v>16</v>
      </c>
      <c r="D8827" s="8" t="s">
        <v>193</v>
      </c>
      <c r="E8827" s="8" t="s">
        <v>12615</v>
      </c>
      <c r="F8827" s="8" t="s">
        <v>6502</v>
      </c>
      <c r="G8827" s="8" t="s">
        <v>5599</v>
      </c>
      <c r="H8827" s="8" t="s">
        <v>5600</v>
      </c>
      <c r="I8827" s="8" t="s">
        <v>6638</v>
      </c>
      <c r="J8827" s="8" t="s">
        <v>3439</v>
      </c>
      <c r="K8827" s="8" t="s">
        <v>4071</v>
      </c>
      <c r="L8827" s="8" t="s">
        <v>4072</v>
      </c>
      <c r="M8827" s="9">
        <v>40140.33</v>
      </c>
      <c r="N8827" s="10" t="s">
        <v>21842</v>
      </c>
    </row>
    <row r="8828" spans="1:14" customFormat="1" ht="15" hidden="1" x14ac:dyDescent="0.25">
      <c r="A8828" s="1" t="s">
        <v>19406</v>
      </c>
      <c r="B8828" s="2" t="s">
        <v>21843</v>
      </c>
      <c r="C8828" s="2" t="s">
        <v>16</v>
      </c>
      <c r="D8828" s="3" t="s">
        <v>193</v>
      </c>
      <c r="E8828" s="3" t="s">
        <v>12615</v>
      </c>
      <c r="F8828" s="3" t="s">
        <v>6502</v>
      </c>
      <c r="G8828" s="3" t="s">
        <v>4398</v>
      </c>
      <c r="H8828" s="3" t="s">
        <v>4399</v>
      </c>
      <c r="I8828" s="3" t="s">
        <v>6638</v>
      </c>
      <c r="J8828" s="3" t="s">
        <v>3439</v>
      </c>
      <c r="K8828" s="3" t="s">
        <v>4071</v>
      </c>
      <c r="L8828" s="3" t="s">
        <v>4072</v>
      </c>
      <c r="M8828" s="4">
        <v>650.42999999999995</v>
      </c>
      <c r="N8828" s="5" t="s">
        <v>21844</v>
      </c>
    </row>
    <row r="8829" spans="1:14" customFormat="1" ht="15" hidden="1" x14ac:dyDescent="0.25">
      <c r="A8829" s="6" t="s">
        <v>19406</v>
      </c>
      <c r="B8829" s="7" t="s">
        <v>21845</v>
      </c>
      <c r="C8829" s="7" t="s">
        <v>16</v>
      </c>
      <c r="D8829" s="8" t="s">
        <v>193</v>
      </c>
      <c r="E8829" s="8" t="s">
        <v>5098</v>
      </c>
      <c r="F8829" s="8" t="s">
        <v>6502</v>
      </c>
      <c r="G8829" s="8" t="s">
        <v>3400</v>
      </c>
      <c r="H8829" s="8" t="s">
        <v>3401</v>
      </c>
      <c r="I8829" s="8" t="s">
        <v>5292</v>
      </c>
      <c r="J8829" s="8" t="s">
        <v>1061</v>
      </c>
      <c r="K8829" s="8" t="s">
        <v>4071</v>
      </c>
      <c r="L8829" s="8" t="s">
        <v>4072</v>
      </c>
      <c r="M8829" s="9">
        <v>319.88</v>
      </c>
      <c r="N8829" s="10" t="s">
        <v>21846</v>
      </c>
    </row>
    <row r="8830" spans="1:14" customFormat="1" ht="15" hidden="1" x14ac:dyDescent="0.25">
      <c r="A8830" s="1" t="s">
        <v>19406</v>
      </c>
      <c r="B8830" s="2" t="s">
        <v>21847</v>
      </c>
      <c r="C8830" s="2" t="s">
        <v>16</v>
      </c>
      <c r="D8830" s="3" t="s">
        <v>193</v>
      </c>
      <c r="E8830" s="3" t="s">
        <v>5098</v>
      </c>
      <c r="F8830" s="3" t="s">
        <v>6502</v>
      </c>
      <c r="G8830" s="3" t="s">
        <v>6493</v>
      </c>
      <c r="H8830" s="3" t="s">
        <v>6494</v>
      </c>
      <c r="I8830" s="3" t="s">
        <v>5292</v>
      </c>
      <c r="J8830" s="3" t="s">
        <v>1061</v>
      </c>
      <c r="K8830" s="3" t="s">
        <v>4071</v>
      </c>
      <c r="L8830" s="3" t="s">
        <v>4072</v>
      </c>
      <c r="M8830" s="4">
        <v>2584.3200000000002</v>
      </c>
      <c r="N8830" s="5" t="s">
        <v>21848</v>
      </c>
    </row>
    <row r="8831" spans="1:14" customFormat="1" ht="15" hidden="1" x14ac:dyDescent="0.25">
      <c r="A8831" s="6" t="s">
        <v>19406</v>
      </c>
      <c r="B8831" s="7" t="s">
        <v>21849</v>
      </c>
      <c r="C8831" s="7" t="s">
        <v>16</v>
      </c>
      <c r="D8831" s="8" t="s">
        <v>193</v>
      </c>
      <c r="E8831" s="8" t="s">
        <v>5098</v>
      </c>
      <c r="F8831" s="8" t="s">
        <v>6502</v>
      </c>
      <c r="G8831" s="8" t="s">
        <v>4398</v>
      </c>
      <c r="H8831" s="8" t="s">
        <v>4399</v>
      </c>
      <c r="I8831" s="8" t="s">
        <v>5292</v>
      </c>
      <c r="J8831" s="8" t="s">
        <v>1061</v>
      </c>
      <c r="K8831" s="8" t="s">
        <v>4071</v>
      </c>
      <c r="L8831" s="8" t="s">
        <v>4072</v>
      </c>
      <c r="M8831" s="9">
        <v>46.36</v>
      </c>
      <c r="N8831" s="10" t="s">
        <v>21850</v>
      </c>
    </row>
    <row r="8832" spans="1:14" customFormat="1" ht="15" hidden="1" x14ac:dyDescent="0.25">
      <c r="A8832" s="1" t="s">
        <v>19406</v>
      </c>
      <c r="B8832" s="2" t="s">
        <v>21851</v>
      </c>
      <c r="C8832" s="2" t="s">
        <v>16</v>
      </c>
      <c r="D8832" s="3" t="s">
        <v>193</v>
      </c>
      <c r="E8832" s="3" t="s">
        <v>10622</v>
      </c>
      <c r="F8832" s="3" t="s">
        <v>20915</v>
      </c>
      <c r="G8832" s="3" t="s">
        <v>4260</v>
      </c>
      <c r="H8832" s="3" t="s">
        <v>4261</v>
      </c>
      <c r="I8832" s="3" t="s">
        <v>7151</v>
      </c>
      <c r="J8832" s="3" t="s">
        <v>625</v>
      </c>
      <c r="K8832" s="3" t="s">
        <v>4204</v>
      </c>
      <c r="L8832" s="3" t="s">
        <v>4205</v>
      </c>
      <c r="M8832" s="4">
        <v>18268.64</v>
      </c>
      <c r="N8832" s="5" t="s">
        <v>21852</v>
      </c>
    </row>
    <row r="8833" spans="1:14" customFormat="1" ht="15" hidden="1" x14ac:dyDescent="0.25">
      <c r="A8833" s="6" t="s">
        <v>19406</v>
      </c>
      <c r="B8833" s="7" t="s">
        <v>21853</v>
      </c>
      <c r="C8833" s="7" t="s">
        <v>16</v>
      </c>
      <c r="D8833" s="8" t="s">
        <v>193</v>
      </c>
      <c r="E8833" s="8" t="s">
        <v>10622</v>
      </c>
      <c r="F8833" s="8" t="s">
        <v>20915</v>
      </c>
      <c r="G8833" s="8" t="s">
        <v>3400</v>
      </c>
      <c r="H8833" s="8" t="s">
        <v>3401</v>
      </c>
      <c r="I8833" s="8" t="s">
        <v>7151</v>
      </c>
      <c r="J8833" s="8" t="s">
        <v>625</v>
      </c>
      <c r="K8833" s="8" t="s">
        <v>4204</v>
      </c>
      <c r="L8833" s="8" t="s">
        <v>4205</v>
      </c>
      <c r="M8833" s="9">
        <v>12844.47</v>
      </c>
      <c r="N8833" s="10" t="s">
        <v>21854</v>
      </c>
    </row>
    <row r="8834" spans="1:14" customFormat="1" ht="15" hidden="1" x14ac:dyDescent="0.25">
      <c r="A8834" s="1" t="s">
        <v>19406</v>
      </c>
      <c r="B8834" s="2" t="s">
        <v>21855</v>
      </c>
      <c r="C8834" s="2" t="s">
        <v>16</v>
      </c>
      <c r="D8834" s="3" t="s">
        <v>193</v>
      </c>
      <c r="E8834" s="3" t="s">
        <v>10622</v>
      </c>
      <c r="F8834" s="3" t="s">
        <v>20915</v>
      </c>
      <c r="G8834" s="3" t="s">
        <v>3431</v>
      </c>
      <c r="H8834" s="3" t="s">
        <v>3407</v>
      </c>
      <c r="I8834" s="3" t="s">
        <v>7151</v>
      </c>
      <c r="J8834" s="3" t="s">
        <v>625</v>
      </c>
      <c r="K8834" s="3" t="s">
        <v>4204</v>
      </c>
      <c r="L8834" s="3" t="s">
        <v>4205</v>
      </c>
      <c r="M8834" s="4">
        <v>755.98</v>
      </c>
      <c r="N8834" s="5" t="s">
        <v>21856</v>
      </c>
    </row>
    <row r="8835" spans="1:14" customFormat="1" ht="15" hidden="1" x14ac:dyDescent="0.25">
      <c r="A8835" s="6" t="s">
        <v>19406</v>
      </c>
      <c r="B8835" s="7" t="s">
        <v>21857</v>
      </c>
      <c r="C8835" s="7" t="s">
        <v>16</v>
      </c>
      <c r="D8835" s="8" t="s">
        <v>193</v>
      </c>
      <c r="E8835" s="8" t="s">
        <v>10099</v>
      </c>
      <c r="F8835" s="8" t="s">
        <v>6502</v>
      </c>
      <c r="G8835" s="8" t="s">
        <v>4256</v>
      </c>
      <c r="H8835" s="8" t="s">
        <v>4257</v>
      </c>
      <c r="I8835" s="8" t="s">
        <v>6552</v>
      </c>
      <c r="J8835" s="8" t="s">
        <v>920</v>
      </c>
      <c r="K8835" s="8" t="s">
        <v>4071</v>
      </c>
      <c r="L8835" s="8" t="s">
        <v>4072</v>
      </c>
      <c r="M8835" s="9">
        <v>105882.15</v>
      </c>
      <c r="N8835" s="10" t="s">
        <v>21858</v>
      </c>
    </row>
    <row r="8836" spans="1:14" customFormat="1" ht="15" hidden="1" x14ac:dyDescent="0.25">
      <c r="A8836" s="1" t="s">
        <v>19406</v>
      </c>
      <c r="B8836" s="2" t="s">
        <v>21859</v>
      </c>
      <c r="C8836" s="2" t="s">
        <v>16</v>
      </c>
      <c r="D8836" s="3" t="s">
        <v>193</v>
      </c>
      <c r="E8836" s="3" t="s">
        <v>10099</v>
      </c>
      <c r="F8836" s="3" t="s">
        <v>6502</v>
      </c>
      <c r="G8836" s="3" t="s">
        <v>3400</v>
      </c>
      <c r="H8836" s="3" t="s">
        <v>3401</v>
      </c>
      <c r="I8836" s="3" t="s">
        <v>6552</v>
      </c>
      <c r="J8836" s="3" t="s">
        <v>920</v>
      </c>
      <c r="K8836" s="3" t="s">
        <v>4071</v>
      </c>
      <c r="L8836" s="3" t="s">
        <v>4072</v>
      </c>
      <c r="M8836" s="4">
        <v>5350.82</v>
      </c>
      <c r="N8836" s="5" t="s">
        <v>21860</v>
      </c>
    </row>
    <row r="8837" spans="1:14" customFormat="1" ht="15" hidden="1" x14ac:dyDescent="0.25">
      <c r="A8837" s="6" t="s">
        <v>19406</v>
      </c>
      <c r="B8837" s="7" t="s">
        <v>21861</v>
      </c>
      <c r="C8837" s="7" t="s">
        <v>16</v>
      </c>
      <c r="D8837" s="8" t="s">
        <v>193</v>
      </c>
      <c r="E8837" s="8" t="s">
        <v>10099</v>
      </c>
      <c r="F8837" s="8" t="s">
        <v>6502</v>
      </c>
      <c r="G8837" s="8" t="s">
        <v>4260</v>
      </c>
      <c r="H8837" s="8" t="s">
        <v>4261</v>
      </c>
      <c r="I8837" s="8" t="s">
        <v>6552</v>
      </c>
      <c r="J8837" s="8" t="s">
        <v>920</v>
      </c>
      <c r="K8837" s="8" t="s">
        <v>4071</v>
      </c>
      <c r="L8837" s="8" t="s">
        <v>4072</v>
      </c>
      <c r="M8837" s="9">
        <v>75048.87</v>
      </c>
      <c r="N8837" s="10" t="s">
        <v>21862</v>
      </c>
    </row>
    <row r="8838" spans="1:14" customFormat="1" ht="15" hidden="1" x14ac:dyDescent="0.25">
      <c r="A8838" s="1" t="s">
        <v>19406</v>
      </c>
      <c r="B8838" s="2" t="s">
        <v>21863</v>
      </c>
      <c r="C8838" s="2" t="s">
        <v>16</v>
      </c>
      <c r="D8838" s="3" t="s">
        <v>193</v>
      </c>
      <c r="E8838" s="3" t="s">
        <v>10099</v>
      </c>
      <c r="F8838" s="3" t="s">
        <v>6502</v>
      </c>
      <c r="G8838" s="3" t="s">
        <v>4398</v>
      </c>
      <c r="H8838" s="3" t="s">
        <v>4399</v>
      </c>
      <c r="I8838" s="3" t="s">
        <v>6552</v>
      </c>
      <c r="J8838" s="3" t="s">
        <v>920</v>
      </c>
      <c r="K8838" s="3" t="s">
        <v>4071</v>
      </c>
      <c r="L8838" s="3" t="s">
        <v>4072</v>
      </c>
      <c r="M8838" s="4">
        <v>2018.01</v>
      </c>
      <c r="N8838" s="5" t="s">
        <v>21864</v>
      </c>
    </row>
    <row r="8839" spans="1:14" customFormat="1" ht="15" hidden="1" x14ac:dyDescent="0.25">
      <c r="A8839" s="6" t="s">
        <v>19406</v>
      </c>
      <c r="B8839" s="7" t="s">
        <v>21865</v>
      </c>
      <c r="C8839" s="7" t="s">
        <v>16</v>
      </c>
      <c r="D8839" s="8" t="s">
        <v>193</v>
      </c>
      <c r="E8839" s="8" t="s">
        <v>10099</v>
      </c>
      <c r="F8839" s="8" t="s">
        <v>6502</v>
      </c>
      <c r="G8839" s="8" t="s">
        <v>4300</v>
      </c>
      <c r="H8839" s="8" t="s">
        <v>4301</v>
      </c>
      <c r="I8839" s="8" t="s">
        <v>6552</v>
      </c>
      <c r="J8839" s="8" t="s">
        <v>920</v>
      </c>
      <c r="K8839" s="8" t="s">
        <v>4071</v>
      </c>
      <c r="L8839" s="8" t="s">
        <v>4072</v>
      </c>
      <c r="M8839" s="9">
        <v>25182.83</v>
      </c>
      <c r="N8839" s="10" t="s">
        <v>21866</v>
      </c>
    </row>
    <row r="8840" spans="1:14" customFormat="1" ht="15" hidden="1" x14ac:dyDescent="0.25">
      <c r="A8840" s="1" t="s">
        <v>19406</v>
      </c>
      <c r="B8840" s="2" t="s">
        <v>21867</v>
      </c>
      <c r="C8840" s="2" t="s">
        <v>16</v>
      </c>
      <c r="D8840" s="3" t="s">
        <v>193</v>
      </c>
      <c r="E8840" s="3" t="s">
        <v>10099</v>
      </c>
      <c r="F8840" s="3" t="s">
        <v>6502</v>
      </c>
      <c r="G8840" s="3" t="s">
        <v>3400</v>
      </c>
      <c r="H8840" s="3" t="s">
        <v>3401</v>
      </c>
      <c r="I8840" s="3" t="s">
        <v>6552</v>
      </c>
      <c r="J8840" s="3" t="s">
        <v>920</v>
      </c>
      <c r="K8840" s="3" t="s">
        <v>4071</v>
      </c>
      <c r="L8840" s="3" t="s">
        <v>4072</v>
      </c>
      <c r="M8840" s="4">
        <v>1253.56</v>
      </c>
      <c r="N8840" s="5" t="s">
        <v>21868</v>
      </c>
    </row>
    <row r="8841" spans="1:14" customFormat="1" ht="15" hidden="1" x14ac:dyDescent="0.25">
      <c r="A8841" s="6" t="s">
        <v>19406</v>
      </c>
      <c r="B8841" s="7" t="s">
        <v>21869</v>
      </c>
      <c r="C8841" s="7" t="s">
        <v>16</v>
      </c>
      <c r="D8841" s="8" t="s">
        <v>193</v>
      </c>
      <c r="E8841" s="8" t="s">
        <v>10099</v>
      </c>
      <c r="F8841" s="8" t="s">
        <v>6502</v>
      </c>
      <c r="G8841" s="8" t="s">
        <v>4260</v>
      </c>
      <c r="H8841" s="8" t="s">
        <v>4261</v>
      </c>
      <c r="I8841" s="8" t="s">
        <v>6552</v>
      </c>
      <c r="J8841" s="8" t="s">
        <v>920</v>
      </c>
      <c r="K8841" s="8" t="s">
        <v>4071</v>
      </c>
      <c r="L8841" s="8" t="s">
        <v>4072</v>
      </c>
      <c r="M8841" s="9">
        <v>13756.48</v>
      </c>
      <c r="N8841" s="10" t="s">
        <v>21870</v>
      </c>
    </row>
    <row r="8842" spans="1:14" customFormat="1" ht="15" hidden="1" x14ac:dyDescent="0.25">
      <c r="A8842" s="1" t="s">
        <v>19406</v>
      </c>
      <c r="B8842" s="2" t="s">
        <v>21871</v>
      </c>
      <c r="C8842" s="2" t="s">
        <v>16</v>
      </c>
      <c r="D8842" s="3" t="s">
        <v>193</v>
      </c>
      <c r="E8842" s="3" t="s">
        <v>10099</v>
      </c>
      <c r="F8842" s="3" t="s">
        <v>6502</v>
      </c>
      <c r="G8842" s="3" t="s">
        <v>4398</v>
      </c>
      <c r="H8842" s="3" t="s">
        <v>4399</v>
      </c>
      <c r="I8842" s="3" t="s">
        <v>6552</v>
      </c>
      <c r="J8842" s="3" t="s">
        <v>920</v>
      </c>
      <c r="K8842" s="3" t="s">
        <v>4071</v>
      </c>
      <c r="L8842" s="3" t="s">
        <v>4072</v>
      </c>
      <c r="M8842" s="4">
        <v>1052.81</v>
      </c>
      <c r="N8842" s="5" t="s">
        <v>21872</v>
      </c>
    </row>
    <row r="8843" spans="1:14" customFormat="1" ht="15" hidden="1" x14ac:dyDescent="0.25">
      <c r="A8843" s="6" t="s">
        <v>19406</v>
      </c>
      <c r="B8843" s="7" t="s">
        <v>21873</v>
      </c>
      <c r="C8843" s="7" t="s">
        <v>16</v>
      </c>
      <c r="D8843" s="8" t="s">
        <v>193</v>
      </c>
      <c r="E8843" s="8" t="s">
        <v>10099</v>
      </c>
      <c r="F8843" s="8" t="s">
        <v>6502</v>
      </c>
      <c r="G8843" s="8" t="s">
        <v>3400</v>
      </c>
      <c r="H8843" s="8" t="s">
        <v>3401</v>
      </c>
      <c r="I8843" s="8" t="s">
        <v>6552</v>
      </c>
      <c r="J8843" s="8" t="s">
        <v>920</v>
      </c>
      <c r="K8843" s="8" t="s">
        <v>4071</v>
      </c>
      <c r="L8843" s="8" t="s">
        <v>4072</v>
      </c>
      <c r="M8843" s="9">
        <v>710.57</v>
      </c>
      <c r="N8843" s="10" t="s">
        <v>21874</v>
      </c>
    </row>
    <row r="8844" spans="1:14" customFormat="1" ht="15" hidden="1" x14ac:dyDescent="0.25">
      <c r="A8844" s="1" t="s">
        <v>19406</v>
      </c>
      <c r="B8844" s="2" t="s">
        <v>21875</v>
      </c>
      <c r="C8844" s="2" t="s">
        <v>16</v>
      </c>
      <c r="D8844" s="3" t="s">
        <v>193</v>
      </c>
      <c r="E8844" s="3" t="s">
        <v>10099</v>
      </c>
      <c r="F8844" s="3" t="s">
        <v>6502</v>
      </c>
      <c r="G8844" s="3" t="s">
        <v>4398</v>
      </c>
      <c r="H8844" s="3" t="s">
        <v>4399</v>
      </c>
      <c r="I8844" s="3" t="s">
        <v>6552</v>
      </c>
      <c r="J8844" s="3" t="s">
        <v>920</v>
      </c>
      <c r="K8844" s="3" t="s">
        <v>4071</v>
      </c>
      <c r="L8844" s="3" t="s">
        <v>4072</v>
      </c>
      <c r="M8844" s="4">
        <v>129.06</v>
      </c>
      <c r="N8844" s="5" t="s">
        <v>21876</v>
      </c>
    </row>
    <row r="8845" spans="1:14" customFormat="1" ht="15" hidden="1" x14ac:dyDescent="0.25">
      <c r="A8845" s="6" t="s">
        <v>19406</v>
      </c>
      <c r="B8845" s="7" t="s">
        <v>21877</v>
      </c>
      <c r="C8845" s="7" t="s">
        <v>16</v>
      </c>
      <c r="D8845" s="8" t="s">
        <v>193</v>
      </c>
      <c r="E8845" s="8" t="s">
        <v>4604</v>
      </c>
      <c r="F8845" s="8" t="s">
        <v>20777</v>
      </c>
      <c r="G8845" s="8" t="s">
        <v>3368</v>
      </c>
      <c r="H8845" s="8" t="s">
        <v>3369</v>
      </c>
      <c r="I8845" s="8" t="s">
        <v>356</v>
      </c>
      <c r="J8845" s="8" t="s">
        <v>357</v>
      </c>
      <c r="K8845" s="8" t="s">
        <v>3371</v>
      </c>
      <c r="L8845" s="8" t="s">
        <v>3372</v>
      </c>
      <c r="M8845" s="9">
        <v>3681.76</v>
      </c>
      <c r="N8845" s="10" t="s">
        <v>21878</v>
      </c>
    </row>
    <row r="8846" spans="1:14" customFormat="1" ht="15" hidden="1" x14ac:dyDescent="0.25">
      <c r="A8846" s="1" t="s">
        <v>19406</v>
      </c>
      <c r="B8846" s="2" t="s">
        <v>21879</v>
      </c>
      <c r="C8846" s="2" t="s">
        <v>16</v>
      </c>
      <c r="D8846" s="3" t="s">
        <v>193</v>
      </c>
      <c r="E8846" s="3" t="s">
        <v>21880</v>
      </c>
      <c r="F8846" s="3" t="s">
        <v>6502</v>
      </c>
      <c r="G8846" s="3" t="s">
        <v>3400</v>
      </c>
      <c r="H8846" s="3" t="s">
        <v>3401</v>
      </c>
      <c r="I8846" s="3" t="s">
        <v>4615</v>
      </c>
      <c r="J8846" s="3" t="s">
        <v>625</v>
      </c>
      <c r="K8846" s="3" t="s">
        <v>4071</v>
      </c>
      <c r="L8846" s="3" t="s">
        <v>4072</v>
      </c>
      <c r="M8846" s="4">
        <v>3850.98</v>
      </c>
      <c r="N8846" s="5" t="s">
        <v>21881</v>
      </c>
    </row>
    <row r="8847" spans="1:14" customFormat="1" ht="15" hidden="1" x14ac:dyDescent="0.25">
      <c r="A8847" s="6" t="s">
        <v>19406</v>
      </c>
      <c r="B8847" s="7" t="s">
        <v>21882</v>
      </c>
      <c r="C8847" s="7" t="s">
        <v>16</v>
      </c>
      <c r="D8847" s="8" t="s">
        <v>193</v>
      </c>
      <c r="E8847" s="8" t="s">
        <v>21880</v>
      </c>
      <c r="F8847" s="8" t="s">
        <v>6502</v>
      </c>
      <c r="G8847" s="8" t="s">
        <v>4256</v>
      </c>
      <c r="H8847" s="8" t="s">
        <v>4257</v>
      </c>
      <c r="I8847" s="8" t="s">
        <v>4615</v>
      </c>
      <c r="J8847" s="8" t="s">
        <v>625</v>
      </c>
      <c r="K8847" s="8" t="s">
        <v>4071</v>
      </c>
      <c r="L8847" s="8" t="s">
        <v>4072</v>
      </c>
      <c r="M8847" s="9">
        <v>25298.67</v>
      </c>
      <c r="N8847" s="10" t="s">
        <v>21883</v>
      </c>
    </row>
    <row r="8848" spans="1:14" customFormat="1" ht="15" hidden="1" x14ac:dyDescent="0.25">
      <c r="A8848" s="1" t="s">
        <v>19406</v>
      </c>
      <c r="B8848" s="2" t="s">
        <v>21884</v>
      </c>
      <c r="C8848" s="2" t="s">
        <v>16</v>
      </c>
      <c r="D8848" s="3" t="s">
        <v>193</v>
      </c>
      <c r="E8848" s="3" t="s">
        <v>21880</v>
      </c>
      <c r="F8848" s="3" t="s">
        <v>6502</v>
      </c>
      <c r="G8848" s="3" t="s">
        <v>4260</v>
      </c>
      <c r="H8848" s="3" t="s">
        <v>4261</v>
      </c>
      <c r="I8848" s="3" t="s">
        <v>4615</v>
      </c>
      <c r="J8848" s="3" t="s">
        <v>625</v>
      </c>
      <c r="K8848" s="3" t="s">
        <v>4071</v>
      </c>
      <c r="L8848" s="3" t="s">
        <v>4072</v>
      </c>
      <c r="M8848" s="4">
        <v>7589.6</v>
      </c>
      <c r="N8848" s="5" t="s">
        <v>21885</v>
      </c>
    </row>
    <row r="8849" spans="1:14" customFormat="1" ht="15" hidden="1" x14ac:dyDescent="0.25">
      <c r="A8849" s="6" t="s">
        <v>19406</v>
      </c>
      <c r="B8849" s="7" t="s">
        <v>21886</v>
      </c>
      <c r="C8849" s="7" t="s">
        <v>16</v>
      </c>
      <c r="D8849" s="8" t="s">
        <v>193</v>
      </c>
      <c r="E8849" s="8" t="s">
        <v>21880</v>
      </c>
      <c r="F8849" s="8" t="s">
        <v>6502</v>
      </c>
      <c r="G8849" s="8" t="s">
        <v>4398</v>
      </c>
      <c r="H8849" s="8" t="s">
        <v>4399</v>
      </c>
      <c r="I8849" s="8" t="s">
        <v>4615</v>
      </c>
      <c r="J8849" s="8" t="s">
        <v>625</v>
      </c>
      <c r="K8849" s="8" t="s">
        <v>4071</v>
      </c>
      <c r="L8849" s="8" t="s">
        <v>4072</v>
      </c>
      <c r="M8849" s="9">
        <v>24.45</v>
      </c>
      <c r="N8849" s="10" t="s">
        <v>21887</v>
      </c>
    </row>
    <row r="8850" spans="1:14" customFormat="1" ht="15" hidden="1" x14ac:dyDescent="0.25">
      <c r="A8850" s="1" t="s">
        <v>19406</v>
      </c>
      <c r="B8850" s="2" t="s">
        <v>21888</v>
      </c>
      <c r="C8850" s="2" t="s">
        <v>16</v>
      </c>
      <c r="D8850" s="3" t="s">
        <v>193</v>
      </c>
      <c r="E8850" s="3" t="s">
        <v>4373</v>
      </c>
      <c r="F8850" s="3" t="s">
        <v>21166</v>
      </c>
      <c r="G8850" s="3" t="s">
        <v>975</v>
      </c>
      <c r="H8850" s="3" t="s">
        <v>976</v>
      </c>
      <c r="I8850" s="3" t="s">
        <v>5566</v>
      </c>
      <c r="J8850" s="3" t="s">
        <v>625</v>
      </c>
      <c r="K8850" s="3" t="s">
        <v>4071</v>
      </c>
      <c r="L8850" s="3" t="s">
        <v>4072</v>
      </c>
      <c r="M8850" s="4">
        <v>6062.83</v>
      </c>
      <c r="N8850" s="5" t="s">
        <v>21889</v>
      </c>
    </row>
    <row r="8851" spans="1:14" customFormat="1" ht="15" hidden="1" x14ac:dyDescent="0.25">
      <c r="A8851" s="6" t="s">
        <v>19406</v>
      </c>
      <c r="B8851" s="7" t="s">
        <v>21890</v>
      </c>
      <c r="C8851" s="7" t="s">
        <v>16</v>
      </c>
      <c r="D8851" s="8" t="s">
        <v>193</v>
      </c>
      <c r="E8851" s="8" t="s">
        <v>4373</v>
      </c>
      <c r="F8851" s="8" t="s">
        <v>21166</v>
      </c>
      <c r="G8851" s="8" t="s">
        <v>3400</v>
      </c>
      <c r="H8851" s="8" t="s">
        <v>3401</v>
      </c>
      <c r="I8851" s="8" t="s">
        <v>5566</v>
      </c>
      <c r="J8851" s="8" t="s">
        <v>625</v>
      </c>
      <c r="K8851" s="8" t="s">
        <v>4071</v>
      </c>
      <c r="L8851" s="8" t="s">
        <v>4072</v>
      </c>
      <c r="M8851" s="9">
        <v>549.79999999999995</v>
      </c>
      <c r="N8851" s="10" t="s">
        <v>21891</v>
      </c>
    </row>
    <row r="8852" spans="1:14" customFormat="1" ht="15" hidden="1" x14ac:dyDescent="0.25">
      <c r="A8852" s="1" t="s">
        <v>19406</v>
      </c>
      <c r="B8852" s="2" t="s">
        <v>21892</v>
      </c>
      <c r="C8852" s="2" t="s">
        <v>16</v>
      </c>
      <c r="D8852" s="3" t="s">
        <v>193</v>
      </c>
      <c r="E8852" s="3" t="s">
        <v>4373</v>
      </c>
      <c r="F8852" s="3" t="s">
        <v>21166</v>
      </c>
      <c r="G8852" s="3" t="s">
        <v>4398</v>
      </c>
      <c r="H8852" s="3" t="s">
        <v>4399</v>
      </c>
      <c r="I8852" s="3" t="s">
        <v>5566</v>
      </c>
      <c r="J8852" s="3" t="s">
        <v>625</v>
      </c>
      <c r="K8852" s="3" t="s">
        <v>4071</v>
      </c>
      <c r="L8852" s="3" t="s">
        <v>4072</v>
      </c>
      <c r="M8852" s="4">
        <v>26.27</v>
      </c>
      <c r="N8852" s="5" t="s">
        <v>21893</v>
      </c>
    </row>
    <row r="8853" spans="1:14" customFormat="1" ht="15" hidden="1" x14ac:dyDescent="0.25">
      <c r="A8853" s="6" t="s">
        <v>19406</v>
      </c>
      <c r="B8853" s="7" t="s">
        <v>21894</v>
      </c>
      <c r="C8853" s="7" t="s">
        <v>16</v>
      </c>
      <c r="D8853" s="8" t="s">
        <v>193</v>
      </c>
      <c r="E8853" s="8" t="s">
        <v>10060</v>
      </c>
      <c r="F8853" s="8" t="s">
        <v>6502</v>
      </c>
      <c r="G8853" s="8" t="s">
        <v>975</v>
      </c>
      <c r="H8853" s="8" t="s">
        <v>976</v>
      </c>
      <c r="I8853" s="8" t="s">
        <v>4615</v>
      </c>
      <c r="J8853" s="8" t="s">
        <v>625</v>
      </c>
      <c r="K8853" s="8" t="s">
        <v>4071</v>
      </c>
      <c r="L8853" s="8" t="s">
        <v>4072</v>
      </c>
      <c r="M8853" s="9">
        <v>107869.15</v>
      </c>
      <c r="N8853" s="10" t="s">
        <v>21895</v>
      </c>
    </row>
    <row r="8854" spans="1:14" customFormat="1" ht="15" hidden="1" x14ac:dyDescent="0.25">
      <c r="A8854" s="1" t="s">
        <v>19406</v>
      </c>
      <c r="B8854" s="2" t="s">
        <v>21896</v>
      </c>
      <c r="C8854" s="2" t="s">
        <v>16</v>
      </c>
      <c r="D8854" s="3" t="s">
        <v>193</v>
      </c>
      <c r="E8854" s="3" t="s">
        <v>10060</v>
      </c>
      <c r="F8854" s="3" t="s">
        <v>6502</v>
      </c>
      <c r="G8854" s="3" t="s">
        <v>4398</v>
      </c>
      <c r="H8854" s="3" t="s">
        <v>4399</v>
      </c>
      <c r="I8854" s="3" t="s">
        <v>4615</v>
      </c>
      <c r="J8854" s="3" t="s">
        <v>625</v>
      </c>
      <c r="K8854" s="3" t="s">
        <v>4071</v>
      </c>
      <c r="L8854" s="3" t="s">
        <v>4072</v>
      </c>
      <c r="M8854" s="4">
        <v>84.84</v>
      </c>
      <c r="N8854" s="5" t="s">
        <v>21897</v>
      </c>
    </row>
    <row r="8855" spans="1:14" customFormat="1" ht="15" hidden="1" x14ac:dyDescent="0.25">
      <c r="A8855" s="6" t="s">
        <v>19406</v>
      </c>
      <c r="B8855" s="7" t="s">
        <v>21898</v>
      </c>
      <c r="C8855" s="7" t="s">
        <v>16</v>
      </c>
      <c r="D8855" s="8" t="s">
        <v>193</v>
      </c>
      <c r="E8855" s="8" t="s">
        <v>21899</v>
      </c>
      <c r="F8855" s="8" t="s">
        <v>6502</v>
      </c>
      <c r="G8855" s="8" t="s">
        <v>5599</v>
      </c>
      <c r="H8855" s="8" t="s">
        <v>5600</v>
      </c>
      <c r="I8855" s="8" t="s">
        <v>6471</v>
      </c>
      <c r="J8855" s="8" t="s">
        <v>3439</v>
      </c>
      <c r="K8855" s="8" t="s">
        <v>4071</v>
      </c>
      <c r="L8855" s="8" t="s">
        <v>4072</v>
      </c>
      <c r="M8855" s="9">
        <v>12254.79</v>
      </c>
      <c r="N8855" s="10" t="s">
        <v>21900</v>
      </c>
    </row>
    <row r="8856" spans="1:14" customFormat="1" ht="15" hidden="1" x14ac:dyDescent="0.25">
      <c r="A8856" s="1" t="s">
        <v>19406</v>
      </c>
      <c r="B8856" s="2" t="s">
        <v>21901</v>
      </c>
      <c r="C8856" s="2" t="s">
        <v>16</v>
      </c>
      <c r="D8856" s="3" t="s">
        <v>193</v>
      </c>
      <c r="E8856" s="3" t="s">
        <v>21899</v>
      </c>
      <c r="F8856" s="3" t="s">
        <v>6502</v>
      </c>
      <c r="G8856" s="3" t="s">
        <v>3400</v>
      </c>
      <c r="H8856" s="3" t="s">
        <v>3401</v>
      </c>
      <c r="I8856" s="3" t="s">
        <v>6471</v>
      </c>
      <c r="J8856" s="3" t="s">
        <v>3439</v>
      </c>
      <c r="K8856" s="3" t="s">
        <v>4071</v>
      </c>
      <c r="L8856" s="3" t="s">
        <v>4072</v>
      </c>
      <c r="M8856" s="4">
        <v>817.01</v>
      </c>
      <c r="N8856" s="5" t="s">
        <v>21902</v>
      </c>
    </row>
    <row r="8857" spans="1:14" customFormat="1" ht="15" hidden="1" x14ac:dyDescent="0.25">
      <c r="A8857" s="6" t="s">
        <v>19406</v>
      </c>
      <c r="B8857" s="7" t="s">
        <v>21903</v>
      </c>
      <c r="C8857" s="7" t="s">
        <v>16</v>
      </c>
      <c r="D8857" s="8" t="s">
        <v>193</v>
      </c>
      <c r="E8857" s="8" t="s">
        <v>21899</v>
      </c>
      <c r="F8857" s="8" t="s">
        <v>6502</v>
      </c>
      <c r="G8857" s="8" t="s">
        <v>4398</v>
      </c>
      <c r="H8857" s="8" t="s">
        <v>4399</v>
      </c>
      <c r="I8857" s="8" t="s">
        <v>6471</v>
      </c>
      <c r="J8857" s="8" t="s">
        <v>3439</v>
      </c>
      <c r="K8857" s="8" t="s">
        <v>4071</v>
      </c>
      <c r="L8857" s="8" t="s">
        <v>4072</v>
      </c>
      <c r="M8857" s="9">
        <v>233.33</v>
      </c>
      <c r="N8857" s="10" t="s">
        <v>21904</v>
      </c>
    </row>
    <row r="8858" spans="1:14" customFormat="1" ht="15" hidden="1" x14ac:dyDescent="0.25">
      <c r="A8858" s="1" t="s">
        <v>19406</v>
      </c>
      <c r="B8858" s="2" t="s">
        <v>21905</v>
      </c>
      <c r="C8858" s="2" t="s">
        <v>16</v>
      </c>
      <c r="D8858" s="3" t="s">
        <v>193</v>
      </c>
      <c r="E8858" s="3" t="s">
        <v>9112</v>
      </c>
      <c r="F8858" s="3" t="s">
        <v>21335</v>
      </c>
      <c r="G8858" s="3" t="s">
        <v>19487</v>
      </c>
      <c r="H8858" s="3" t="s">
        <v>16980</v>
      </c>
      <c r="I8858" s="3" t="s">
        <v>9408</v>
      </c>
      <c r="J8858" s="3" t="s">
        <v>9018</v>
      </c>
      <c r="K8858" s="3" t="s">
        <v>21906</v>
      </c>
      <c r="L8858" s="3" t="s">
        <v>21907</v>
      </c>
      <c r="M8858" s="4">
        <v>244.8</v>
      </c>
      <c r="N8858" s="5" t="s">
        <v>21908</v>
      </c>
    </row>
    <row r="8859" spans="1:14" customFormat="1" ht="15" hidden="1" x14ac:dyDescent="0.25">
      <c r="A8859" s="6" t="s">
        <v>19406</v>
      </c>
      <c r="B8859" s="7" t="s">
        <v>21909</v>
      </c>
      <c r="C8859" s="7" t="s">
        <v>16</v>
      </c>
      <c r="D8859" s="8" t="s">
        <v>193</v>
      </c>
      <c r="E8859" s="8" t="s">
        <v>9925</v>
      </c>
      <c r="F8859" s="8" t="s">
        <v>6502</v>
      </c>
      <c r="G8859" s="8" t="s">
        <v>3400</v>
      </c>
      <c r="H8859" s="8" t="s">
        <v>3401</v>
      </c>
      <c r="I8859" s="8" t="s">
        <v>6600</v>
      </c>
      <c r="J8859" s="8" t="s">
        <v>3403</v>
      </c>
      <c r="K8859" s="8" t="s">
        <v>4071</v>
      </c>
      <c r="L8859" s="8" t="s">
        <v>4072</v>
      </c>
      <c r="M8859" s="9">
        <v>98060.06</v>
      </c>
      <c r="N8859" s="10" t="s">
        <v>21910</v>
      </c>
    </row>
    <row r="8860" spans="1:14" customFormat="1" ht="15" hidden="1" x14ac:dyDescent="0.25">
      <c r="A8860" s="1" t="s">
        <v>19406</v>
      </c>
      <c r="B8860" s="2" t="s">
        <v>21911</v>
      </c>
      <c r="C8860" s="2" t="s">
        <v>16</v>
      </c>
      <c r="D8860" s="3" t="s">
        <v>193</v>
      </c>
      <c r="E8860" s="3" t="s">
        <v>9925</v>
      </c>
      <c r="F8860" s="3" t="s">
        <v>6502</v>
      </c>
      <c r="G8860" s="3" t="s">
        <v>4217</v>
      </c>
      <c r="H8860" s="3" t="s">
        <v>4218</v>
      </c>
      <c r="I8860" s="3" t="s">
        <v>6600</v>
      </c>
      <c r="J8860" s="3" t="s">
        <v>3403</v>
      </c>
      <c r="K8860" s="3" t="s">
        <v>4071</v>
      </c>
      <c r="L8860" s="3" t="s">
        <v>4072</v>
      </c>
      <c r="M8860" s="4">
        <v>795652.39</v>
      </c>
      <c r="N8860" s="5" t="s">
        <v>21910</v>
      </c>
    </row>
    <row r="8861" spans="1:14" customFormat="1" ht="15" hidden="1" x14ac:dyDescent="0.25">
      <c r="A8861" s="6" t="s">
        <v>19406</v>
      </c>
      <c r="B8861" s="7" t="s">
        <v>21912</v>
      </c>
      <c r="C8861" s="7" t="s">
        <v>16</v>
      </c>
      <c r="D8861" s="8" t="s">
        <v>193</v>
      </c>
      <c r="E8861" s="8" t="s">
        <v>9925</v>
      </c>
      <c r="F8861" s="8" t="s">
        <v>6502</v>
      </c>
      <c r="G8861" s="8" t="s">
        <v>4398</v>
      </c>
      <c r="H8861" s="8" t="s">
        <v>4399</v>
      </c>
      <c r="I8861" s="8" t="s">
        <v>6600</v>
      </c>
      <c r="J8861" s="8" t="s">
        <v>3403</v>
      </c>
      <c r="K8861" s="8" t="s">
        <v>4071</v>
      </c>
      <c r="L8861" s="8" t="s">
        <v>4072</v>
      </c>
      <c r="M8861" s="9">
        <v>16423.98</v>
      </c>
      <c r="N8861" s="10" t="s">
        <v>21910</v>
      </c>
    </row>
    <row r="8862" spans="1:14" customFormat="1" ht="15" hidden="1" x14ac:dyDescent="0.25">
      <c r="A8862" s="1" t="s">
        <v>19406</v>
      </c>
      <c r="B8862" s="2" t="s">
        <v>21913</v>
      </c>
      <c r="C8862" s="2" t="s">
        <v>16</v>
      </c>
      <c r="D8862" s="3" t="s">
        <v>193</v>
      </c>
      <c r="E8862" s="3" t="s">
        <v>7978</v>
      </c>
      <c r="F8862" s="3" t="s">
        <v>21457</v>
      </c>
      <c r="G8862" s="3" t="s">
        <v>4398</v>
      </c>
      <c r="H8862" s="3" t="s">
        <v>4399</v>
      </c>
      <c r="I8862" s="3" t="s">
        <v>4676</v>
      </c>
      <c r="J8862" s="3" t="s">
        <v>920</v>
      </c>
      <c r="K8862" s="3" t="s">
        <v>4071</v>
      </c>
      <c r="L8862" s="3" t="s">
        <v>4072</v>
      </c>
      <c r="M8862" s="4">
        <v>1218.8599999999999</v>
      </c>
      <c r="N8862" s="5" t="s">
        <v>21914</v>
      </c>
    </row>
    <row r="8863" spans="1:14" customFormat="1" ht="15" hidden="1" x14ac:dyDescent="0.25">
      <c r="A8863" s="6" t="s">
        <v>19406</v>
      </c>
      <c r="B8863" s="7" t="s">
        <v>21915</v>
      </c>
      <c r="C8863" s="7" t="s">
        <v>16</v>
      </c>
      <c r="D8863" s="8" t="s">
        <v>193</v>
      </c>
      <c r="E8863" s="8" t="s">
        <v>7978</v>
      </c>
      <c r="F8863" s="8" t="s">
        <v>21457</v>
      </c>
      <c r="G8863" s="8" t="s">
        <v>3400</v>
      </c>
      <c r="H8863" s="8" t="s">
        <v>3401</v>
      </c>
      <c r="I8863" s="8" t="s">
        <v>4676</v>
      </c>
      <c r="J8863" s="8" t="s">
        <v>920</v>
      </c>
      <c r="K8863" s="8" t="s">
        <v>4071</v>
      </c>
      <c r="L8863" s="8" t="s">
        <v>4072</v>
      </c>
      <c r="M8863" s="9">
        <v>1592.21</v>
      </c>
      <c r="N8863" s="10" t="s">
        <v>21916</v>
      </c>
    </row>
    <row r="8864" spans="1:14" customFormat="1" ht="15" hidden="1" x14ac:dyDescent="0.25">
      <c r="A8864" s="1" t="s">
        <v>19406</v>
      </c>
      <c r="B8864" s="2" t="s">
        <v>21917</v>
      </c>
      <c r="C8864" s="2" t="s">
        <v>16</v>
      </c>
      <c r="D8864" s="3" t="s">
        <v>193</v>
      </c>
      <c r="E8864" s="3" t="s">
        <v>7978</v>
      </c>
      <c r="F8864" s="3" t="s">
        <v>21457</v>
      </c>
      <c r="G8864" s="3" t="s">
        <v>3443</v>
      </c>
      <c r="H8864" s="3" t="s">
        <v>3444</v>
      </c>
      <c r="I8864" s="3" t="s">
        <v>4676</v>
      </c>
      <c r="J8864" s="3" t="s">
        <v>920</v>
      </c>
      <c r="K8864" s="3" t="s">
        <v>4071</v>
      </c>
      <c r="L8864" s="3" t="s">
        <v>4072</v>
      </c>
      <c r="M8864" s="4">
        <v>95615.039999999994</v>
      </c>
      <c r="N8864" s="5" t="s">
        <v>21918</v>
      </c>
    </row>
    <row r="8865" spans="1:14" customFormat="1" ht="15" hidden="1" x14ac:dyDescent="0.25">
      <c r="A8865" s="6" t="s">
        <v>19406</v>
      </c>
      <c r="B8865" s="7" t="s">
        <v>21919</v>
      </c>
      <c r="C8865" s="7" t="s">
        <v>16</v>
      </c>
      <c r="D8865" s="8" t="s">
        <v>193</v>
      </c>
      <c r="E8865" s="8" t="s">
        <v>7978</v>
      </c>
      <c r="F8865" s="8" t="s">
        <v>21457</v>
      </c>
      <c r="G8865" s="8" t="s">
        <v>3400</v>
      </c>
      <c r="H8865" s="8" t="s">
        <v>3401</v>
      </c>
      <c r="I8865" s="8" t="s">
        <v>4676</v>
      </c>
      <c r="J8865" s="8" t="s">
        <v>920</v>
      </c>
      <c r="K8865" s="8" t="s">
        <v>4071</v>
      </c>
      <c r="L8865" s="8" t="s">
        <v>4072</v>
      </c>
      <c r="M8865" s="9">
        <v>8486.74</v>
      </c>
      <c r="N8865" s="10" t="s">
        <v>21920</v>
      </c>
    </row>
    <row r="8866" spans="1:14" customFormat="1" ht="15" hidden="1" x14ac:dyDescent="0.25">
      <c r="A8866" s="1" t="s">
        <v>19406</v>
      </c>
      <c r="B8866" s="2" t="s">
        <v>21921</v>
      </c>
      <c r="C8866" s="2" t="s">
        <v>16</v>
      </c>
      <c r="D8866" s="3" t="s">
        <v>193</v>
      </c>
      <c r="E8866" s="3" t="s">
        <v>8805</v>
      </c>
      <c r="F8866" s="3" t="s">
        <v>21419</v>
      </c>
      <c r="G8866" s="3" t="s">
        <v>4217</v>
      </c>
      <c r="H8866" s="3" t="s">
        <v>4218</v>
      </c>
      <c r="I8866" s="3" t="s">
        <v>4219</v>
      </c>
      <c r="J8866" s="3" t="s">
        <v>3403</v>
      </c>
      <c r="K8866" s="3" t="s">
        <v>4204</v>
      </c>
      <c r="L8866" s="3" t="s">
        <v>4205</v>
      </c>
      <c r="M8866" s="4">
        <v>82450.070000000007</v>
      </c>
      <c r="N8866" s="5" t="s">
        <v>21922</v>
      </c>
    </row>
    <row r="8867" spans="1:14" customFormat="1" ht="15" hidden="1" x14ac:dyDescent="0.25">
      <c r="A8867" s="6" t="s">
        <v>19406</v>
      </c>
      <c r="B8867" s="7" t="s">
        <v>21923</v>
      </c>
      <c r="C8867" s="7" t="s">
        <v>16</v>
      </c>
      <c r="D8867" s="8" t="s">
        <v>193</v>
      </c>
      <c r="E8867" s="8" t="s">
        <v>8805</v>
      </c>
      <c r="F8867" s="8" t="s">
        <v>21419</v>
      </c>
      <c r="G8867" s="8" t="s">
        <v>4256</v>
      </c>
      <c r="H8867" s="8" t="s">
        <v>4257</v>
      </c>
      <c r="I8867" s="8" t="s">
        <v>3445</v>
      </c>
      <c r="J8867" s="8" t="s">
        <v>920</v>
      </c>
      <c r="K8867" s="8" t="s">
        <v>4204</v>
      </c>
      <c r="L8867" s="8" t="s">
        <v>4205</v>
      </c>
      <c r="M8867" s="9">
        <v>71619.850000000006</v>
      </c>
      <c r="N8867" s="10" t="s">
        <v>21924</v>
      </c>
    </row>
    <row r="8868" spans="1:14" customFormat="1" ht="15" hidden="1" x14ac:dyDescent="0.25">
      <c r="A8868" s="1" t="s">
        <v>19406</v>
      </c>
      <c r="B8868" s="2" t="s">
        <v>21925</v>
      </c>
      <c r="C8868" s="2" t="s">
        <v>16</v>
      </c>
      <c r="D8868" s="3" t="s">
        <v>193</v>
      </c>
      <c r="E8868" s="3" t="s">
        <v>8805</v>
      </c>
      <c r="F8868" s="3" t="s">
        <v>21419</v>
      </c>
      <c r="G8868" s="3" t="s">
        <v>6342</v>
      </c>
      <c r="H8868" s="3" t="s">
        <v>6343</v>
      </c>
      <c r="I8868" s="3" t="s">
        <v>3445</v>
      </c>
      <c r="J8868" s="3" t="s">
        <v>920</v>
      </c>
      <c r="K8868" s="3" t="s">
        <v>4204</v>
      </c>
      <c r="L8868" s="3" t="s">
        <v>4205</v>
      </c>
      <c r="M8868" s="4">
        <v>32574</v>
      </c>
      <c r="N8868" s="5" t="s">
        <v>21926</v>
      </c>
    </row>
    <row r="8869" spans="1:14" customFormat="1" ht="15" hidden="1" x14ac:dyDescent="0.25">
      <c r="A8869" s="6" t="s">
        <v>19406</v>
      </c>
      <c r="B8869" s="7" t="s">
        <v>21927</v>
      </c>
      <c r="C8869" s="7" t="s">
        <v>16</v>
      </c>
      <c r="D8869" s="8" t="s">
        <v>193</v>
      </c>
      <c r="E8869" s="8" t="s">
        <v>19459</v>
      </c>
      <c r="F8869" s="8" t="s">
        <v>18459</v>
      </c>
      <c r="G8869" s="8" t="s">
        <v>4300</v>
      </c>
      <c r="H8869" s="8" t="s">
        <v>4301</v>
      </c>
      <c r="I8869" s="8" t="s">
        <v>3445</v>
      </c>
      <c r="J8869" s="8" t="s">
        <v>920</v>
      </c>
      <c r="K8869" s="8" t="s">
        <v>4204</v>
      </c>
      <c r="L8869" s="8" t="s">
        <v>4205</v>
      </c>
      <c r="M8869" s="9">
        <v>45279.25</v>
      </c>
      <c r="N8869" s="10" t="s">
        <v>21928</v>
      </c>
    </row>
    <row r="8870" spans="1:14" customFormat="1" ht="15" hidden="1" x14ac:dyDescent="0.25">
      <c r="A8870" s="1" t="s">
        <v>19406</v>
      </c>
      <c r="B8870" s="2" t="s">
        <v>21929</v>
      </c>
      <c r="C8870" s="2" t="s">
        <v>16</v>
      </c>
      <c r="D8870" s="3" t="s">
        <v>193</v>
      </c>
      <c r="E8870" s="3" t="s">
        <v>8805</v>
      </c>
      <c r="F8870" s="3" t="s">
        <v>21419</v>
      </c>
      <c r="G8870" s="3" t="s">
        <v>20123</v>
      </c>
      <c r="H8870" s="3" t="s">
        <v>20124</v>
      </c>
      <c r="I8870" s="3" t="s">
        <v>3445</v>
      </c>
      <c r="J8870" s="3" t="s">
        <v>920</v>
      </c>
      <c r="K8870" s="3" t="s">
        <v>4204</v>
      </c>
      <c r="L8870" s="3" t="s">
        <v>4205</v>
      </c>
      <c r="M8870" s="4">
        <v>12571.13</v>
      </c>
      <c r="N8870" s="5" t="s">
        <v>21930</v>
      </c>
    </row>
    <row r="8871" spans="1:14" customFormat="1" ht="15" hidden="1" x14ac:dyDescent="0.25">
      <c r="A8871" s="6" t="s">
        <v>19406</v>
      </c>
      <c r="B8871" s="7" t="s">
        <v>21931</v>
      </c>
      <c r="C8871" s="7" t="s">
        <v>16</v>
      </c>
      <c r="D8871" s="8" t="s">
        <v>193</v>
      </c>
      <c r="E8871" s="8" t="s">
        <v>8805</v>
      </c>
      <c r="F8871" s="8" t="s">
        <v>21419</v>
      </c>
      <c r="G8871" s="8" t="s">
        <v>3400</v>
      </c>
      <c r="H8871" s="8" t="s">
        <v>3401</v>
      </c>
      <c r="I8871" s="8" t="s">
        <v>3445</v>
      </c>
      <c r="J8871" s="8" t="s">
        <v>920</v>
      </c>
      <c r="K8871" s="8" t="s">
        <v>4204</v>
      </c>
      <c r="L8871" s="8" t="s">
        <v>4205</v>
      </c>
      <c r="M8871" s="9">
        <v>50196.01</v>
      </c>
      <c r="N8871" s="10" t="s">
        <v>21932</v>
      </c>
    </row>
    <row r="8872" spans="1:14" customFormat="1" ht="15" hidden="1" x14ac:dyDescent="0.25">
      <c r="A8872" s="1" t="s">
        <v>19406</v>
      </c>
      <c r="B8872" s="2" t="s">
        <v>21933</v>
      </c>
      <c r="C8872" s="2" t="s">
        <v>16</v>
      </c>
      <c r="D8872" s="3" t="s">
        <v>193</v>
      </c>
      <c r="E8872" s="3" t="s">
        <v>8805</v>
      </c>
      <c r="F8872" s="3" t="s">
        <v>21419</v>
      </c>
      <c r="G8872" s="3" t="s">
        <v>20485</v>
      </c>
      <c r="H8872" s="3" t="s">
        <v>20486</v>
      </c>
      <c r="I8872" s="3" t="s">
        <v>3445</v>
      </c>
      <c r="J8872" s="3" t="s">
        <v>920</v>
      </c>
      <c r="K8872" s="3" t="s">
        <v>4204</v>
      </c>
      <c r="L8872" s="3" t="s">
        <v>4205</v>
      </c>
      <c r="M8872" s="4">
        <v>7194.78</v>
      </c>
      <c r="N8872" s="5" t="s">
        <v>21934</v>
      </c>
    </row>
    <row r="8873" spans="1:14" customFormat="1" ht="15" hidden="1" x14ac:dyDescent="0.25">
      <c r="A8873" s="6" t="s">
        <v>19406</v>
      </c>
      <c r="B8873" s="7" t="s">
        <v>21935</v>
      </c>
      <c r="C8873" s="7" t="s">
        <v>16</v>
      </c>
      <c r="D8873" s="8" t="s">
        <v>193</v>
      </c>
      <c r="E8873" s="8" t="s">
        <v>8805</v>
      </c>
      <c r="F8873" s="8" t="s">
        <v>21419</v>
      </c>
      <c r="G8873" s="8" t="s">
        <v>4260</v>
      </c>
      <c r="H8873" s="8" t="s">
        <v>4261</v>
      </c>
      <c r="I8873" s="8" t="s">
        <v>3445</v>
      </c>
      <c r="J8873" s="8" t="s">
        <v>920</v>
      </c>
      <c r="K8873" s="8" t="s">
        <v>4204</v>
      </c>
      <c r="L8873" s="8" t="s">
        <v>4205</v>
      </c>
      <c r="M8873" s="9">
        <v>316128.99</v>
      </c>
      <c r="N8873" s="10" t="s">
        <v>21936</v>
      </c>
    </row>
    <row r="8874" spans="1:14" customFormat="1" ht="15" hidden="1" x14ac:dyDescent="0.25">
      <c r="A8874" s="1" t="s">
        <v>19406</v>
      </c>
      <c r="B8874" s="2" t="s">
        <v>21937</v>
      </c>
      <c r="C8874" s="2" t="s">
        <v>16</v>
      </c>
      <c r="D8874" s="3" t="s">
        <v>193</v>
      </c>
      <c r="E8874" s="3" t="s">
        <v>8805</v>
      </c>
      <c r="F8874" s="3" t="s">
        <v>21419</v>
      </c>
      <c r="G8874" s="3" t="s">
        <v>3431</v>
      </c>
      <c r="H8874" s="3" t="s">
        <v>3407</v>
      </c>
      <c r="I8874" s="3" t="s">
        <v>3445</v>
      </c>
      <c r="J8874" s="3" t="s">
        <v>920</v>
      </c>
      <c r="K8874" s="3" t="s">
        <v>4204</v>
      </c>
      <c r="L8874" s="3" t="s">
        <v>4205</v>
      </c>
      <c r="M8874" s="4">
        <v>6629.61</v>
      </c>
      <c r="N8874" s="5" t="s">
        <v>21938</v>
      </c>
    </row>
    <row r="8875" spans="1:14" customFormat="1" ht="15" hidden="1" x14ac:dyDescent="0.25">
      <c r="A8875" s="6" t="s">
        <v>19406</v>
      </c>
      <c r="B8875" s="7" t="s">
        <v>21939</v>
      </c>
      <c r="C8875" s="7" t="s">
        <v>16</v>
      </c>
      <c r="D8875" s="8" t="s">
        <v>193</v>
      </c>
      <c r="E8875" s="8" t="s">
        <v>21940</v>
      </c>
      <c r="F8875" s="8" t="s">
        <v>21941</v>
      </c>
      <c r="G8875" s="8" t="s">
        <v>21942</v>
      </c>
      <c r="H8875" s="8" t="s">
        <v>21943</v>
      </c>
      <c r="I8875" s="8" t="s">
        <v>3445</v>
      </c>
      <c r="J8875" s="8" t="s">
        <v>920</v>
      </c>
      <c r="K8875" s="8" t="s">
        <v>21944</v>
      </c>
      <c r="L8875" s="8" t="s">
        <v>21945</v>
      </c>
      <c r="M8875" s="9">
        <v>152643</v>
      </c>
      <c r="N8875" s="10" t="s">
        <v>21946</v>
      </c>
    </row>
    <row r="8876" spans="1:14" customFormat="1" ht="15" hidden="1" x14ac:dyDescent="0.25">
      <c r="A8876" s="1" t="s">
        <v>19406</v>
      </c>
      <c r="B8876" s="2" t="s">
        <v>21947</v>
      </c>
      <c r="C8876" s="2" t="s">
        <v>16</v>
      </c>
      <c r="D8876" s="3" t="s">
        <v>193</v>
      </c>
      <c r="E8876" s="3" t="s">
        <v>11346</v>
      </c>
      <c r="F8876" s="3" t="s">
        <v>21562</v>
      </c>
      <c r="G8876" s="3" t="s">
        <v>13748</v>
      </c>
      <c r="H8876" s="3" t="s">
        <v>13749</v>
      </c>
      <c r="I8876" s="3" t="s">
        <v>2149</v>
      </c>
      <c r="J8876" s="3" t="s">
        <v>1014</v>
      </c>
      <c r="K8876" s="3" t="s">
        <v>35</v>
      </c>
      <c r="L8876" s="3" t="s">
        <v>36</v>
      </c>
      <c r="M8876" s="4">
        <v>1383505.79</v>
      </c>
      <c r="N8876" s="5" t="s">
        <v>21948</v>
      </c>
    </row>
    <row r="8877" spans="1:14" customFormat="1" ht="15" hidden="1" x14ac:dyDescent="0.25">
      <c r="A8877" s="6" t="s">
        <v>19406</v>
      </c>
      <c r="B8877" s="7" t="s">
        <v>21949</v>
      </c>
      <c r="C8877" s="7" t="s">
        <v>16</v>
      </c>
      <c r="D8877" s="8" t="s">
        <v>193</v>
      </c>
      <c r="E8877" s="8" t="s">
        <v>21950</v>
      </c>
      <c r="F8877" s="8" t="s">
        <v>21951</v>
      </c>
      <c r="G8877" s="8" t="s">
        <v>3400</v>
      </c>
      <c r="H8877" s="8" t="s">
        <v>3401</v>
      </c>
      <c r="I8877" s="8" t="s">
        <v>4718</v>
      </c>
      <c r="J8877" s="8" t="s">
        <v>920</v>
      </c>
      <c r="K8877" s="8" t="s">
        <v>4204</v>
      </c>
      <c r="L8877" s="8" t="s">
        <v>4205</v>
      </c>
      <c r="M8877" s="9">
        <v>164.53</v>
      </c>
      <c r="N8877" s="10" t="s">
        <v>21952</v>
      </c>
    </row>
    <row r="8878" spans="1:14" customFormat="1" ht="15" hidden="1" x14ac:dyDescent="0.25">
      <c r="A8878" s="1" t="s">
        <v>19406</v>
      </c>
      <c r="B8878" s="2" t="s">
        <v>21953</v>
      </c>
      <c r="C8878" s="2" t="s">
        <v>16</v>
      </c>
      <c r="D8878" s="3" t="s">
        <v>193</v>
      </c>
      <c r="E8878" s="3" t="s">
        <v>4104</v>
      </c>
      <c r="F8878" s="3" t="s">
        <v>21457</v>
      </c>
      <c r="G8878" s="3" t="s">
        <v>3431</v>
      </c>
      <c r="H8878" s="3" t="s">
        <v>3407</v>
      </c>
      <c r="I8878" s="3" t="s">
        <v>4525</v>
      </c>
      <c r="J8878" s="3" t="s">
        <v>920</v>
      </c>
      <c r="K8878" s="3" t="s">
        <v>4071</v>
      </c>
      <c r="L8878" s="3" t="s">
        <v>4072</v>
      </c>
      <c r="M8878" s="4">
        <v>50.12</v>
      </c>
      <c r="N8878" s="5" t="s">
        <v>21954</v>
      </c>
    </row>
    <row r="8879" spans="1:14" customFormat="1" ht="15" hidden="1" x14ac:dyDescent="0.25">
      <c r="A8879" s="6" t="s">
        <v>19406</v>
      </c>
      <c r="B8879" s="7" t="s">
        <v>21955</v>
      </c>
      <c r="C8879" s="7" t="s">
        <v>16</v>
      </c>
      <c r="D8879" s="8" t="s">
        <v>193</v>
      </c>
      <c r="E8879" s="8" t="s">
        <v>10051</v>
      </c>
      <c r="F8879" s="8" t="s">
        <v>21457</v>
      </c>
      <c r="G8879" s="8" t="s">
        <v>11128</v>
      </c>
      <c r="H8879" s="8" t="s">
        <v>11129</v>
      </c>
      <c r="I8879" s="8" t="s">
        <v>5614</v>
      </c>
      <c r="J8879" s="8" t="s">
        <v>5615</v>
      </c>
      <c r="K8879" s="8" t="s">
        <v>35</v>
      </c>
      <c r="L8879" s="8" t="s">
        <v>36</v>
      </c>
      <c r="M8879" s="9">
        <v>277609.28999999998</v>
      </c>
      <c r="N8879" s="10" t="s">
        <v>21956</v>
      </c>
    </row>
    <row r="8880" spans="1:14" customFormat="1" ht="15" hidden="1" x14ac:dyDescent="0.25">
      <c r="A8880" s="1" t="s">
        <v>19406</v>
      </c>
      <c r="B8880" s="2" t="s">
        <v>21957</v>
      </c>
      <c r="C8880" s="2" t="s">
        <v>16</v>
      </c>
      <c r="D8880" s="3" t="s">
        <v>193</v>
      </c>
      <c r="E8880" s="3" t="s">
        <v>10051</v>
      </c>
      <c r="F8880" s="3" t="s">
        <v>21457</v>
      </c>
      <c r="G8880" s="3" t="s">
        <v>3400</v>
      </c>
      <c r="H8880" s="3" t="s">
        <v>3401</v>
      </c>
      <c r="I8880" s="3" t="s">
        <v>5614</v>
      </c>
      <c r="J8880" s="3" t="s">
        <v>5615</v>
      </c>
      <c r="K8880" s="3" t="s">
        <v>35</v>
      </c>
      <c r="L8880" s="3" t="s">
        <v>36</v>
      </c>
      <c r="M8880" s="4">
        <v>30966.67</v>
      </c>
      <c r="N8880" s="5" t="s">
        <v>21958</v>
      </c>
    </row>
    <row r="8881" spans="1:14" customFormat="1" ht="15" hidden="1" x14ac:dyDescent="0.25">
      <c r="A8881" s="6" t="s">
        <v>19406</v>
      </c>
      <c r="B8881" s="7" t="s">
        <v>21959</v>
      </c>
      <c r="C8881" s="7" t="s">
        <v>16</v>
      </c>
      <c r="D8881" s="8" t="s">
        <v>193</v>
      </c>
      <c r="E8881" s="8" t="s">
        <v>5239</v>
      </c>
      <c r="F8881" s="8" t="s">
        <v>21208</v>
      </c>
      <c r="G8881" s="8" t="s">
        <v>5849</v>
      </c>
      <c r="H8881" s="8" t="s">
        <v>5850</v>
      </c>
      <c r="I8881" s="8" t="s">
        <v>2452</v>
      </c>
      <c r="J8881" s="8" t="s">
        <v>2453</v>
      </c>
      <c r="K8881" s="8" t="s">
        <v>21960</v>
      </c>
      <c r="L8881" s="8" t="s">
        <v>21961</v>
      </c>
      <c r="M8881" s="9">
        <v>852267.73</v>
      </c>
      <c r="N8881" s="10" t="s">
        <v>21962</v>
      </c>
    </row>
    <row r="8882" spans="1:14" customFormat="1" ht="15" hidden="1" x14ac:dyDescent="0.25">
      <c r="A8882" s="1" t="s">
        <v>19406</v>
      </c>
      <c r="B8882" s="2" t="s">
        <v>21963</v>
      </c>
      <c r="C8882" s="2" t="s">
        <v>16</v>
      </c>
      <c r="D8882" s="3" t="s">
        <v>193</v>
      </c>
      <c r="E8882" s="3" t="s">
        <v>5239</v>
      </c>
      <c r="F8882" s="3" t="s">
        <v>21208</v>
      </c>
      <c r="G8882" s="3" t="s">
        <v>3431</v>
      </c>
      <c r="H8882" s="3" t="s">
        <v>3407</v>
      </c>
      <c r="I8882" s="3" t="s">
        <v>2452</v>
      </c>
      <c r="J8882" s="3" t="s">
        <v>2453</v>
      </c>
      <c r="K8882" s="3" t="s">
        <v>21960</v>
      </c>
      <c r="L8882" s="3" t="s">
        <v>21961</v>
      </c>
      <c r="M8882" s="4">
        <v>34644.300000000003</v>
      </c>
      <c r="N8882" s="5" t="s">
        <v>21964</v>
      </c>
    </row>
    <row r="8883" spans="1:14" customFormat="1" ht="15" hidden="1" x14ac:dyDescent="0.25">
      <c r="A8883" s="6" t="s">
        <v>19406</v>
      </c>
      <c r="B8883" s="7" t="s">
        <v>21965</v>
      </c>
      <c r="C8883" s="7" t="s">
        <v>16</v>
      </c>
      <c r="D8883" s="8" t="s">
        <v>193</v>
      </c>
      <c r="E8883" s="8" t="s">
        <v>5239</v>
      </c>
      <c r="F8883" s="8" t="s">
        <v>21208</v>
      </c>
      <c r="G8883" s="8" t="s">
        <v>5849</v>
      </c>
      <c r="H8883" s="8" t="s">
        <v>5850</v>
      </c>
      <c r="I8883" s="8" t="s">
        <v>2452</v>
      </c>
      <c r="J8883" s="8" t="s">
        <v>2453</v>
      </c>
      <c r="K8883" s="8" t="s">
        <v>21966</v>
      </c>
      <c r="L8883" s="8" t="s">
        <v>21967</v>
      </c>
      <c r="M8883" s="9">
        <v>568178.48</v>
      </c>
      <c r="N8883" s="10" t="s">
        <v>21962</v>
      </c>
    </row>
    <row r="8884" spans="1:14" customFormat="1" ht="15" hidden="1" x14ac:dyDescent="0.25">
      <c r="A8884" s="1" t="s">
        <v>19406</v>
      </c>
      <c r="B8884" s="2" t="s">
        <v>21968</v>
      </c>
      <c r="C8884" s="2" t="s">
        <v>16</v>
      </c>
      <c r="D8884" s="3" t="s">
        <v>193</v>
      </c>
      <c r="E8884" s="3" t="s">
        <v>5239</v>
      </c>
      <c r="F8884" s="3" t="s">
        <v>21208</v>
      </c>
      <c r="G8884" s="3" t="s">
        <v>3431</v>
      </c>
      <c r="H8884" s="3" t="s">
        <v>3407</v>
      </c>
      <c r="I8884" s="3" t="s">
        <v>2452</v>
      </c>
      <c r="J8884" s="3" t="s">
        <v>2453</v>
      </c>
      <c r="K8884" s="3" t="s">
        <v>21966</v>
      </c>
      <c r="L8884" s="3" t="s">
        <v>21967</v>
      </c>
      <c r="M8884" s="4">
        <v>23096.19</v>
      </c>
      <c r="N8884" s="5" t="s">
        <v>21964</v>
      </c>
    </row>
    <row r="8885" spans="1:14" customFormat="1" ht="15" hidden="1" x14ac:dyDescent="0.25">
      <c r="A8885" s="6" t="s">
        <v>19406</v>
      </c>
      <c r="B8885" s="7" t="s">
        <v>21969</v>
      </c>
      <c r="C8885" s="7" t="s">
        <v>16</v>
      </c>
      <c r="D8885" s="8" t="s">
        <v>193</v>
      </c>
      <c r="E8885" s="8" t="s">
        <v>5239</v>
      </c>
      <c r="F8885" s="8" t="s">
        <v>21208</v>
      </c>
      <c r="G8885" s="8" t="s">
        <v>5849</v>
      </c>
      <c r="H8885" s="8" t="s">
        <v>5850</v>
      </c>
      <c r="I8885" s="8" t="s">
        <v>2452</v>
      </c>
      <c r="J8885" s="8" t="s">
        <v>2453</v>
      </c>
      <c r="K8885" s="8" t="s">
        <v>21970</v>
      </c>
      <c r="L8885" s="8" t="s">
        <v>21971</v>
      </c>
      <c r="M8885" s="9">
        <v>568178.48</v>
      </c>
      <c r="N8885" s="10" t="s">
        <v>21962</v>
      </c>
    </row>
    <row r="8886" spans="1:14" customFormat="1" ht="15" hidden="1" x14ac:dyDescent="0.25">
      <c r="A8886" s="1" t="s">
        <v>19406</v>
      </c>
      <c r="B8886" s="2" t="s">
        <v>21972</v>
      </c>
      <c r="C8886" s="2" t="s">
        <v>16</v>
      </c>
      <c r="D8886" s="3" t="s">
        <v>193</v>
      </c>
      <c r="E8886" s="3" t="s">
        <v>5239</v>
      </c>
      <c r="F8886" s="3" t="s">
        <v>21208</v>
      </c>
      <c r="G8886" s="3" t="s">
        <v>3431</v>
      </c>
      <c r="H8886" s="3" t="s">
        <v>3407</v>
      </c>
      <c r="I8886" s="3" t="s">
        <v>2452</v>
      </c>
      <c r="J8886" s="3" t="s">
        <v>2453</v>
      </c>
      <c r="K8886" s="3" t="s">
        <v>21970</v>
      </c>
      <c r="L8886" s="3" t="s">
        <v>21971</v>
      </c>
      <c r="M8886" s="4">
        <v>23096.19</v>
      </c>
      <c r="N8886" s="5" t="s">
        <v>21964</v>
      </c>
    </row>
    <row r="8887" spans="1:14" customFormat="1" ht="15" hidden="1" x14ac:dyDescent="0.25">
      <c r="A8887" s="6" t="s">
        <v>19406</v>
      </c>
      <c r="B8887" s="7" t="s">
        <v>21973</v>
      </c>
      <c r="C8887" s="7" t="s">
        <v>16</v>
      </c>
      <c r="D8887" s="8" t="s">
        <v>193</v>
      </c>
      <c r="E8887" s="8" t="s">
        <v>5239</v>
      </c>
      <c r="F8887" s="8" t="s">
        <v>21208</v>
      </c>
      <c r="G8887" s="8" t="s">
        <v>5849</v>
      </c>
      <c r="H8887" s="8" t="s">
        <v>5850</v>
      </c>
      <c r="I8887" s="8" t="s">
        <v>2452</v>
      </c>
      <c r="J8887" s="8" t="s">
        <v>2453</v>
      </c>
      <c r="K8887" s="8" t="s">
        <v>21974</v>
      </c>
      <c r="L8887" s="8" t="s">
        <v>21975</v>
      </c>
      <c r="M8887" s="9">
        <v>568178.48</v>
      </c>
      <c r="N8887" s="10" t="s">
        <v>21962</v>
      </c>
    </row>
    <row r="8888" spans="1:14" customFormat="1" ht="15" hidden="1" x14ac:dyDescent="0.25">
      <c r="A8888" s="1" t="s">
        <v>19406</v>
      </c>
      <c r="B8888" s="2" t="s">
        <v>21976</v>
      </c>
      <c r="C8888" s="2" t="s">
        <v>16</v>
      </c>
      <c r="D8888" s="3" t="s">
        <v>193</v>
      </c>
      <c r="E8888" s="3" t="s">
        <v>5239</v>
      </c>
      <c r="F8888" s="3" t="s">
        <v>21208</v>
      </c>
      <c r="G8888" s="3" t="s">
        <v>3431</v>
      </c>
      <c r="H8888" s="3" t="s">
        <v>3407</v>
      </c>
      <c r="I8888" s="3" t="s">
        <v>2452</v>
      </c>
      <c r="J8888" s="3" t="s">
        <v>2453</v>
      </c>
      <c r="K8888" s="3" t="s">
        <v>21974</v>
      </c>
      <c r="L8888" s="3" t="s">
        <v>21975</v>
      </c>
      <c r="M8888" s="4">
        <v>23096.19</v>
      </c>
      <c r="N8888" s="5" t="s">
        <v>21964</v>
      </c>
    </row>
    <row r="8889" spans="1:14" customFormat="1" ht="15" hidden="1" x14ac:dyDescent="0.25">
      <c r="A8889" s="6" t="s">
        <v>19406</v>
      </c>
      <c r="B8889" s="7" t="s">
        <v>21977</v>
      </c>
      <c r="C8889" s="7" t="s">
        <v>16</v>
      </c>
      <c r="D8889" s="8" t="s">
        <v>193</v>
      </c>
      <c r="E8889" s="8" t="s">
        <v>10009</v>
      </c>
      <c r="F8889" s="8" t="s">
        <v>20915</v>
      </c>
      <c r="G8889" s="8" t="s">
        <v>975</v>
      </c>
      <c r="H8889" s="8" t="s">
        <v>976</v>
      </c>
      <c r="I8889" s="8" t="s">
        <v>4368</v>
      </c>
      <c r="J8889" s="8" t="s">
        <v>625</v>
      </c>
      <c r="K8889" s="8" t="s">
        <v>4204</v>
      </c>
      <c r="L8889" s="8" t="s">
        <v>4205</v>
      </c>
      <c r="M8889" s="9">
        <v>2409.48</v>
      </c>
      <c r="N8889" s="10" t="s">
        <v>21978</v>
      </c>
    </row>
    <row r="8890" spans="1:14" customFormat="1" ht="15" hidden="1" x14ac:dyDescent="0.25">
      <c r="A8890" s="1" t="s">
        <v>19406</v>
      </c>
      <c r="B8890" s="2" t="s">
        <v>21979</v>
      </c>
      <c r="C8890" s="2" t="s">
        <v>16</v>
      </c>
      <c r="D8890" s="3" t="s">
        <v>193</v>
      </c>
      <c r="E8890" s="3" t="s">
        <v>13420</v>
      </c>
      <c r="F8890" s="3" t="s">
        <v>21457</v>
      </c>
      <c r="G8890" s="3" t="s">
        <v>5599</v>
      </c>
      <c r="H8890" s="3" t="s">
        <v>5600</v>
      </c>
      <c r="I8890" s="3" t="s">
        <v>18729</v>
      </c>
      <c r="J8890" s="3" t="s">
        <v>3439</v>
      </c>
      <c r="K8890" s="3" t="s">
        <v>4071</v>
      </c>
      <c r="L8890" s="3" t="s">
        <v>4072</v>
      </c>
      <c r="M8890" s="4">
        <v>13249.99</v>
      </c>
      <c r="N8890" s="5" t="s">
        <v>21980</v>
      </c>
    </row>
    <row r="8891" spans="1:14" customFormat="1" ht="15" hidden="1" x14ac:dyDescent="0.25">
      <c r="A8891" s="6" t="s">
        <v>19406</v>
      </c>
      <c r="B8891" s="7" t="s">
        <v>21981</v>
      </c>
      <c r="C8891" s="7" t="s">
        <v>16</v>
      </c>
      <c r="D8891" s="8" t="s">
        <v>193</v>
      </c>
      <c r="E8891" s="8" t="s">
        <v>13420</v>
      </c>
      <c r="F8891" s="8" t="s">
        <v>21457</v>
      </c>
      <c r="G8891" s="8" t="s">
        <v>3400</v>
      </c>
      <c r="H8891" s="8" t="s">
        <v>3401</v>
      </c>
      <c r="I8891" s="8" t="s">
        <v>4525</v>
      </c>
      <c r="J8891" s="8" t="s">
        <v>920</v>
      </c>
      <c r="K8891" s="8" t="s">
        <v>4071</v>
      </c>
      <c r="L8891" s="8" t="s">
        <v>4072</v>
      </c>
      <c r="M8891" s="9">
        <v>1307</v>
      </c>
      <c r="N8891" s="10" t="s">
        <v>21982</v>
      </c>
    </row>
    <row r="8892" spans="1:14" customFormat="1" ht="15" hidden="1" x14ac:dyDescent="0.25">
      <c r="A8892" s="1" t="s">
        <v>19406</v>
      </c>
      <c r="B8892" s="2" t="s">
        <v>21983</v>
      </c>
      <c r="C8892" s="2" t="s">
        <v>16</v>
      </c>
      <c r="D8892" s="3" t="s">
        <v>193</v>
      </c>
      <c r="E8892" s="3" t="s">
        <v>13420</v>
      </c>
      <c r="F8892" s="3" t="s">
        <v>21457</v>
      </c>
      <c r="G8892" s="3" t="s">
        <v>3400</v>
      </c>
      <c r="H8892" s="3" t="s">
        <v>3401</v>
      </c>
      <c r="I8892" s="3" t="s">
        <v>4525</v>
      </c>
      <c r="J8892" s="3" t="s">
        <v>920</v>
      </c>
      <c r="K8892" s="3" t="s">
        <v>4071</v>
      </c>
      <c r="L8892" s="3" t="s">
        <v>4072</v>
      </c>
      <c r="M8892" s="4">
        <v>288.89</v>
      </c>
      <c r="N8892" s="5" t="s">
        <v>21783</v>
      </c>
    </row>
    <row r="8893" spans="1:14" customFormat="1" ht="15" hidden="1" x14ac:dyDescent="0.25">
      <c r="A8893" s="6" t="s">
        <v>19406</v>
      </c>
      <c r="B8893" s="7" t="s">
        <v>21984</v>
      </c>
      <c r="C8893" s="7" t="s">
        <v>16</v>
      </c>
      <c r="D8893" s="8" t="s">
        <v>193</v>
      </c>
      <c r="E8893" s="8" t="s">
        <v>13420</v>
      </c>
      <c r="F8893" s="8" t="s">
        <v>21457</v>
      </c>
      <c r="G8893" s="8" t="s">
        <v>3400</v>
      </c>
      <c r="H8893" s="8" t="s">
        <v>3401</v>
      </c>
      <c r="I8893" s="8" t="s">
        <v>4525</v>
      </c>
      <c r="J8893" s="8" t="s">
        <v>920</v>
      </c>
      <c r="K8893" s="8" t="s">
        <v>4071</v>
      </c>
      <c r="L8893" s="8" t="s">
        <v>4072</v>
      </c>
      <c r="M8893" s="9">
        <v>248.05</v>
      </c>
      <c r="N8893" s="10" t="s">
        <v>21777</v>
      </c>
    </row>
    <row r="8894" spans="1:14" customFormat="1" ht="15" hidden="1" x14ac:dyDescent="0.25">
      <c r="A8894" s="1" t="s">
        <v>19406</v>
      </c>
      <c r="B8894" s="2" t="s">
        <v>21985</v>
      </c>
      <c r="C8894" s="2" t="s">
        <v>16</v>
      </c>
      <c r="D8894" s="3" t="s">
        <v>193</v>
      </c>
      <c r="E8894" s="3" t="s">
        <v>4373</v>
      </c>
      <c r="F8894" s="3" t="s">
        <v>21305</v>
      </c>
      <c r="G8894" s="3" t="s">
        <v>975</v>
      </c>
      <c r="H8894" s="3" t="s">
        <v>976</v>
      </c>
      <c r="I8894" s="3" t="s">
        <v>3489</v>
      </c>
      <c r="J8894" s="3" t="s">
        <v>625</v>
      </c>
      <c r="K8894" s="3" t="s">
        <v>35</v>
      </c>
      <c r="L8894" s="3" t="s">
        <v>36</v>
      </c>
      <c r="M8894" s="4">
        <v>5000</v>
      </c>
      <c r="N8894" s="5" t="s">
        <v>21986</v>
      </c>
    </row>
    <row r="8895" spans="1:14" customFormat="1" ht="15" hidden="1" x14ac:dyDescent="0.25">
      <c r="A8895" s="6" t="s">
        <v>19406</v>
      </c>
      <c r="B8895" s="7" t="s">
        <v>21987</v>
      </c>
      <c r="C8895" s="7" t="s">
        <v>16</v>
      </c>
      <c r="D8895" s="8" t="s">
        <v>193</v>
      </c>
      <c r="E8895" s="8" t="s">
        <v>21988</v>
      </c>
      <c r="F8895" s="8" t="s">
        <v>19758</v>
      </c>
      <c r="G8895" s="8" t="s">
        <v>3716</v>
      </c>
      <c r="H8895" s="8" t="s">
        <v>3717</v>
      </c>
      <c r="I8895" s="8" t="s">
        <v>1184</v>
      </c>
      <c r="J8895" s="8" t="s">
        <v>1185</v>
      </c>
      <c r="K8895" s="8" t="s">
        <v>3718</v>
      </c>
      <c r="L8895" s="8" t="s">
        <v>3719</v>
      </c>
      <c r="M8895" s="9">
        <v>225</v>
      </c>
      <c r="N8895" s="10" t="s">
        <v>21989</v>
      </c>
    </row>
    <row r="8896" spans="1:14" customFormat="1" ht="15" hidden="1" x14ac:dyDescent="0.25">
      <c r="A8896" s="1" t="s">
        <v>19406</v>
      </c>
      <c r="B8896" s="2" t="s">
        <v>21990</v>
      </c>
      <c r="C8896" s="2" t="s">
        <v>16</v>
      </c>
      <c r="D8896" s="3" t="s">
        <v>193</v>
      </c>
      <c r="E8896" s="3" t="s">
        <v>5299</v>
      </c>
      <c r="F8896" s="3" t="s">
        <v>21562</v>
      </c>
      <c r="G8896" s="3" t="s">
        <v>4374</v>
      </c>
      <c r="H8896" s="3" t="s">
        <v>4375</v>
      </c>
      <c r="I8896" s="3" t="s">
        <v>3389</v>
      </c>
      <c r="J8896" s="3" t="s">
        <v>1008</v>
      </c>
      <c r="K8896" s="3" t="s">
        <v>4204</v>
      </c>
      <c r="L8896" s="3" t="s">
        <v>4205</v>
      </c>
      <c r="M8896" s="4">
        <v>3965.46</v>
      </c>
      <c r="N8896" s="5" t="s">
        <v>21991</v>
      </c>
    </row>
    <row r="8897" spans="1:14" customFormat="1" ht="15" hidden="1" x14ac:dyDescent="0.25">
      <c r="A8897" s="6" t="s">
        <v>19406</v>
      </c>
      <c r="B8897" s="7" t="s">
        <v>21992</v>
      </c>
      <c r="C8897" s="7" t="s">
        <v>16</v>
      </c>
      <c r="D8897" s="8" t="s">
        <v>193</v>
      </c>
      <c r="E8897" s="8" t="s">
        <v>5299</v>
      </c>
      <c r="F8897" s="8" t="s">
        <v>21562</v>
      </c>
      <c r="G8897" s="8" t="s">
        <v>3431</v>
      </c>
      <c r="H8897" s="8" t="s">
        <v>3407</v>
      </c>
      <c r="I8897" s="8" t="s">
        <v>977</v>
      </c>
      <c r="J8897" s="8" t="s">
        <v>625</v>
      </c>
      <c r="K8897" s="8" t="s">
        <v>4204</v>
      </c>
      <c r="L8897" s="8" t="s">
        <v>4205</v>
      </c>
      <c r="M8897" s="9">
        <v>18</v>
      </c>
      <c r="N8897" s="10" t="s">
        <v>21993</v>
      </c>
    </row>
    <row r="8898" spans="1:14" customFormat="1" ht="15" hidden="1" x14ac:dyDescent="0.25">
      <c r="A8898" s="1" t="s">
        <v>19406</v>
      </c>
      <c r="B8898" s="2" t="s">
        <v>21994</v>
      </c>
      <c r="C8898" s="2" t="s">
        <v>16</v>
      </c>
      <c r="D8898" s="3" t="s">
        <v>193</v>
      </c>
      <c r="E8898" s="3" t="s">
        <v>5299</v>
      </c>
      <c r="F8898" s="3" t="s">
        <v>21562</v>
      </c>
      <c r="G8898" s="3" t="s">
        <v>3400</v>
      </c>
      <c r="H8898" s="3" t="s">
        <v>3401</v>
      </c>
      <c r="I8898" s="3" t="s">
        <v>977</v>
      </c>
      <c r="J8898" s="3" t="s">
        <v>625</v>
      </c>
      <c r="K8898" s="3" t="s">
        <v>4204</v>
      </c>
      <c r="L8898" s="3" t="s">
        <v>4205</v>
      </c>
      <c r="M8898" s="4">
        <v>14.96</v>
      </c>
      <c r="N8898" s="5" t="s">
        <v>21995</v>
      </c>
    </row>
    <row r="8899" spans="1:14" customFormat="1" ht="15" hidden="1" x14ac:dyDescent="0.25">
      <c r="A8899" s="6" t="s">
        <v>19406</v>
      </c>
      <c r="B8899" s="7" t="s">
        <v>21996</v>
      </c>
      <c r="C8899" s="7" t="s">
        <v>16</v>
      </c>
      <c r="D8899" s="8" t="s">
        <v>193</v>
      </c>
      <c r="E8899" s="8" t="s">
        <v>5299</v>
      </c>
      <c r="F8899" s="8" t="s">
        <v>21562</v>
      </c>
      <c r="G8899" s="8" t="s">
        <v>975</v>
      </c>
      <c r="H8899" s="8" t="s">
        <v>976</v>
      </c>
      <c r="I8899" s="8" t="s">
        <v>977</v>
      </c>
      <c r="J8899" s="8" t="s">
        <v>625</v>
      </c>
      <c r="K8899" s="8" t="s">
        <v>4204</v>
      </c>
      <c r="L8899" s="8" t="s">
        <v>4205</v>
      </c>
      <c r="M8899" s="9">
        <v>15516</v>
      </c>
      <c r="N8899" s="10" t="s">
        <v>21997</v>
      </c>
    </row>
    <row r="8900" spans="1:14" customFormat="1" ht="15" hidden="1" x14ac:dyDescent="0.25">
      <c r="A8900" s="1" t="s">
        <v>19406</v>
      </c>
      <c r="B8900" s="2" t="s">
        <v>21998</v>
      </c>
      <c r="C8900" s="2" t="s">
        <v>16</v>
      </c>
      <c r="D8900" s="3" t="s">
        <v>193</v>
      </c>
      <c r="E8900" s="3" t="s">
        <v>10099</v>
      </c>
      <c r="F8900" s="3" t="s">
        <v>6502</v>
      </c>
      <c r="G8900" s="3" t="s">
        <v>20123</v>
      </c>
      <c r="H8900" s="3" t="s">
        <v>20124</v>
      </c>
      <c r="I8900" s="3" t="s">
        <v>6552</v>
      </c>
      <c r="J8900" s="3" t="s">
        <v>920</v>
      </c>
      <c r="K8900" s="3" t="s">
        <v>4071</v>
      </c>
      <c r="L8900" s="3" t="s">
        <v>4072</v>
      </c>
      <c r="M8900" s="4">
        <v>19289.23</v>
      </c>
      <c r="N8900" s="5" t="s">
        <v>21999</v>
      </c>
    </row>
    <row r="8901" spans="1:14" customFormat="1" ht="15" hidden="1" x14ac:dyDescent="0.25">
      <c r="A8901" s="6" t="s">
        <v>19406</v>
      </c>
      <c r="B8901" s="7" t="s">
        <v>22000</v>
      </c>
      <c r="C8901" s="7" t="s">
        <v>16</v>
      </c>
      <c r="D8901" s="8" t="s">
        <v>193</v>
      </c>
      <c r="E8901" s="8" t="s">
        <v>10099</v>
      </c>
      <c r="F8901" s="8" t="s">
        <v>6502</v>
      </c>
      <c r="G8901" s="8" t="s">
        <v>20485</v>
      </c>
      <c r="H8901" s="8" t="s">
        <v>20486</v>
      </c>
      <c r="I8901" s="8" t="s">
        <v>6552</v>
      </c>
      <c r="J8901" s="8" t="s">
        <v>920</v>
      </c>
      <c r="K8901" s="8" t="s">
        <v>4071</v>
      </c>
      <c r="L8901" s="8" t="s">
        <v>4072</v>
      </c>
      <c r="M8901" s="9">
        <v>38644.1</v>
      </c>
      <c r="N8901" s="10" t="s">
        <v>22001</v>
      </c>
    </row>
    <row r="8902" spans="1:14" customFormat="1" ht="15" hidden="1" x14ac:dyDescent="0.25">
      <c r="A8902" s="1" t="s">
        <v>19406</v>
      </c>
      <c r="B8902" s="2" t="s">
        <v>22002</v>
      </c>
      <c r="C8902" s="2" t="s">
        <v>16</v>
      </c>
      <c r="D8902" s="3" t="s">
        <v>242</v>
      </c>
      <c r="E8902" s="3" t="s">
        <v>243</v>
      </c>
      <c r="F8902" s="3" t="s">
        <v>244</v>
      </c>
      <c r="G8902" s="3" t="s">
        <v>31</v>
      </c>
      <c r="H8902" s="3" t="s">
        <v>32</v>
      </c>
      <c r="I8902" s="3" t="s">
        <v>470</v>
      </c>
      <c r="J8902" s="3" t="s">
        <v>471</v>
      </c>
      <c r="K8902" s="3" t="s">
        <v>35</v>
      </c>
      <c r="L8902" s="3" t="s">
        <v>36</v>
      </c>
      <c r="M8902" s="4">
        <v>18370.7</v>
      </c>
      <c r="N8902" s="5" t="s">
        <v>22003</v>
      </c>
    </row>
    <row r="8903" spans="1:14" customFormat="1" ht="15" hidden="1" x14ac:dyDescent="0.25">
      <c r="A8903" s="6" t="s">
        <v>19406</v>
      </c>
      <c r="B8903" s="7" t="s">
        <v>22004</v>
      </c>
      <c r="C8903" s="7" t="s">
        <v>16</v>
      </c>
      <c r="D8903" s="8" t="s">
        <v>242</v>
      </c>
      <c r="E8903" s="8" t="s">
        <v>243</v>
      </c>
      <c r="F8903" s="8" t="s">
        <v>244</v>
      </c>
      <c r="G8903" s="8" t="s">
        <v>31</v>
      </c>
      <c r="H8903" s="8" t="s">
        <v>32</v>
      </c>
      <c r="I8903" s="8" t="s">
        <v>470</v>
      </c>
      <c r="J8903" s="8" t="s">
        <v>471</v>
      </c>
      <c r="K8903" s="8" t="s">
        <v>35</v>
      </c>
      <c r="L8903" s="8" t="s">
        <v>36</v>
      </c>
      <c r="M8903" s="9">
        <v>5657.86</v>
      </c>
      <c r="N8903" s="10" t="s">
        <v>22005</v>
      </c>
    </row>
    <row r="8904" spans="1:14" customFormat="1" ht="15" hidden="1" x14ac:dyDescent="0.25">
      <c r="A8904" s="1" t="s">
        <v>19406</v>
      </c>
      <c r="B8904" s="2" t="s">
        <v>22006</v>
      </c>
      <c r="C8904" s="2" t="s">
        <v>16</v>
      </c>
      <c r="D8904" s="3" t="s">
        <v>193</v>
      </c>
      <c r="E8904" s="3" t="s">
        <v>12815</v>
      </c>
      <c r="F8904" s="3" t="s">
        <v>21562</v>
      </c>
      <c r="G8904" s="3" t="s">
        <v>3368</v>
      </c>
      <c r="H8904" s="3" t="s">
        <v>3369</v>
      </c>
      <c r="I8904" s="3" t="s">
        <v>1184</v>
      </c>
      <c r="J8904" s="3" t="s">
        <v>1185</v>
      </c>
      <c r="K8904" s="3" t="s">
        <v>3371</v>
      </c>
      <c r="L8904" s="3" t="s">
        <v>3372</v>
      </c>
      <c r="M8904" s="4">
        <v>66981.490000000005</v>
      </c>
      <c r="N8904" s="5" t="s">
        <v>22007</v>
      </c>
    </row>
    <row r="8905" spans="1:14" customFormat="1" ht="15" hidden="1" x14ac:dyDescent="0.25">
      <c r="A8905" s="6" t="s">
        <v>19406</v>
      </c>
      <c r="B8905" s="7" t="s">
        <v>22008</v>
      </c>
      <c r="C8905" s="7" t="s">
        <v>16</v>
      </c>
      <c r="D8905" s="8" t="s">
        <v>242</v>
      </c>
      <c r="E8905" s="8" t="s">
        <v>243</v>
      </c>
      <c r="F8905" s="8" t="s">
        <v>244</v>
      </c>
      <c r="G8905" s="8" t="s">
        <v>15288</v>
      </c>
      <c r="H8905" s="8" t="s">
        <v>15289</v>
      </c>
      <c r="I8905" s="8" t="s">
        <v>17159</v>
      </c>
      <c r="J8905" s="8" t="s">
        <v>17160</v>
      </c>
      <c r="K8905" s="8" t="s">
        <v>35</v>
      </c>
      <c r="L8905" s="8" t="s">
        <v>36</v>
      </c>
      <c r="M8905" s="9">
        <v>1032.9100000000001</v>
      </c>
      <c r="N8905" s="10" t="s">
        <v>22009</v>
      </c>
    </row>
    <row r="8906" spans="1:14" customFormat="1" ht="15" hidden="1" x14ac:dyDescent="0.25">
      <c r="A8906" s="1" t="s">
        <v>19406</v>
      </c>
      <c r="B8906" s="2" t="s">
        <v>22010</v>
      </c>
      <c r="C8906" s="2" t="s">
        <v>16</v>
      </c>
      <c r="D8906" s="3" t="s">
        <v>193</v>
      </c>
      <c r="E8906" s="3" t="s">
        <v>2426</v>
      </c>
      <c r="F8906" s="3" t="s">
        <v>22011</v>
      </c>
      <c r="G8906" s="3" t="s">
        <v>5872</v>
      </c>
      <c r="H8906" s="3" t="s">
        <v>5873</v>
      </c>
      <c r="I8906" s="3" t="s">
        <v>4085</v>
      </c>
      <c r="J8906" s="3" t="s">
        <v>4086</v>
      </c>
      <c r="K8906" s="3" t="s">
        <v>35</v>
      </c>
      <c r="L8906" s="3" t="s">
        <v>36</v>
      </c>
      <c r="M8906" s="4">
        <v>14256.81</v>
      </c>
      <c r="N8906" s="5" t="s">
        <v>22012</v>
      </c>
    </row>
    <row r="8907" spans="1:14" customFormat="1" ht="15" hidden="1" x14ac:dyDescent="0.25">
      <c r="A8907" s="6" t="s">
        <v>19406</v>
      </c>
      <c r="B8907" s="7" t="s">
        <v>22013</v>
      </c>
      <c r="C8907" s="7" t="s">
        <v>16</v>
      </c>
      <c r="D8907" s="8" t="s">
        <v>193</v>
      </c>
      <c r="E8907" s="8" t="s">
        <v>2426</v>
      </c>
      <c r="F8907" s="8" t="s">
        <v>22011</v>
      </c>
      <c r="G8907" s="8" t="s">
        <v>3400</v>
      </c>
      <c r="H8907" s="8" t="s">
        <v>3401</v>
      </c>
      <c r="I8907" s="8" t="s">
        <v>4085</v>
      </c>
      <c r="J8907" s="8" t="s">
        <v>4086</v>
      </c>
      <c r="K8907" s="8" t="s">
        <v>35</v>
      </c>
      <c r="L8907" s="8" t="s">
        <v>36</v>
      </c>
      <c r="M8907" s="9">
        <v>866.48</v>
      </c>
      <c r="N8907" s="10" t="s">
        <v>22014</v>
      </c>
    </row>
    <row r="8908" spans="1:14" customFormat="1" ht="15" hidden="1" x14ac:dyDescent="0.25">
      <c r="A8908" s="1" t="s">
        <v>19406</v>
      </c>
      <c r="B8908" s="2" t="s">
        <v>22015</v>
      </c>
      <c r="C8908" s="2" t="s">
        <v>16</v>
      </c>
      <c r="D8908" s="3" t="s">
        <v>193</v>
      </c>
      <c r="E8908" s="3" t="s">
        <v>2426</v>
      </c>
      <c r="F8908" s="3" t="s">
        <v>22011</v>
      </c>
      <c r="G8908" s="3" t="s">
        <v>4037</v>
      </c>
      <c r="H8908" s="3" t="s">
        <v>4038</v>
      </c>
      <c r="I8908" s="3" t="s">
        <v>4085</v>
      </c>
      <c r="J8908" s="3" t="s">
        <v>4086</v>
      </c>
      <c r="K8908" s="3" t="s">
        <v>35</v>
      </c>
      <c r="L8908" s="3" t="s">
        <v>36</v>
      </c>
      <c r="M8908" s="4">
        <v>7956.6</v>
      </c>
      <c r="N8908" s="5" t="s">
        <v>22016</v>
      </c>
    </row>
    <row r="8909" spans="1:14" customFormat="1" ht="15" hidden="1" x14ac:dyDescent="0.25">
      <c r="A8909" s="6" t="s">
        <v>19406</v>
      </c>
      <c r="B8909" s="7" t="s">
        <v>22017</v>
      </c>
      <c r="C8909" s="7" t="s">
        <v>16</v>
      </c>
      <c r="D8909" s="8" t="s">
        <v>242</v>
      </c>
      <c r="E8909" s="8" t="s">
        <v>243</v>
      </c>
      <c r="F8909" s="8" t="s">
        <v>244</v>
      </c>
      <c r="G8909" s="8" t="s">
        <v>22018</v>
      </c>
      <c r="H8909" s="8" t="s">
        <v>22019</v>
      </c>
      <c r="I8909" s="8" t="s">
        <v>1109</v>
      </c>
      <c r="J8909" s="8" t="s">
        <v>1110</v>
      </c>
      <c r="K8909" s="8" t="s">
        <v>6772</v>
      </c>
      <c r="L8909" s="8" t="s">
        <v>6773</v>
      </c>
      <c r="M8909" s="9">
        <v>295748.87</v>
      </c>
      <c r="N8909" s="10" t="s">
        <v>22020</v>
      </c>
    </row>
    <row r="8910" spans="1:14" customFormat="1" ht="15" hidden="1" x14ac:dyDescent="0.25">
      <c r="A8910" s="1" t="s">
        <v>19406</v>
      </c>
      <c r="B8910" s="2" t="s">
        <v>22021</v>
      </c>
      <c r="C8910" s="2" t="s">
        <v>16</v>
      </c>
      <c r="D8910" s="3" t="s">
        <v>242</v>
      </c>
      <c r="E8910" s="3" t="s">
        <v>243</v>
      </c>
      <c r="F8910" s="3" t="s">
        <v>244</v>
      </c>
      <c r="G8910" s="3" t="s">
        <v>3400</v>
      </c>
      <c r="H8910" s="3" t="s">
        <v>3401</v>
      </c>
      <c r="I8910" s="3" t="s">
        <v>4066</v>
      </c>
      <c r="J8910" s="3" t="s">
        <v>4067</v>
      </c>
      <c r="K8910" s="3" t="s">
        <v>429</v>
      </c>
      <c r="L8910" s="3" t="s">
        <v>430</v>
      </c>
      <c r="M8910" s="4">
        <v>90.14</v>
      </c>
      <c r="N8910" s="5" t="s">
        <v>22022</v>
      </c>
    </row>
    <row r="8911" spans="1:14" customFormat="1" ht="15" hidden="1" x14ac:dyDescent="0.25">
      <c r="A8911" s="6" t="s">
        <v>19406</v>
      </c>
      <c r="B8911" s="7" t="s">
        <v>22023</v>
      </c>
      <c r="C8911" s="7" t="s">
        <v>16</v>
      </c>
      <c r="D8911" s="8" t="s">
        <v>242</v>
      </c>
      <c r="E8911" s="8" t="s">
        <v>243</v>
      </c>
      <c r="F8911" s="8" t="s">
        <v>244</v>
      </c>
      <c r="G8911" s="8" t="s">
        <v>31</v>
      </c>
      <c r="H8911" s="8" t="s">
        <v>32</v>
      </c>
      <c r="I8911" s="8" t="s">
        <v>6312</v>
      </c>
      <c r="J8911" s="8" t="s">
        <v>625</v>
      </c>
      <c r="K8911" s="8" t="s">
        <v>429</v>
      </c>
      <c r="L8911" s="8" t="s">
        <v>430</v>
      </c>
      <c r="M8911" s="9">
        <v>19357.91</v>
      </c>
      <c r="N8911" s="10" t="s">
        <v>22024</v>
      </c>
    </row>
    <row r="8912" spans="1:14" customFormat="1" ht="15" hidden="1" x14ac:dyDescent="0.25">
      <c r="A8912" s="1" t="s">
        <v>19406</v>
      </c>
      <c r="B8912" s="2" t="s">
        <v>22025</v>
      </c>
      <c r="C8912" s="2" t="s">
        <v>16</v>
      </c>
      <c r="D8912" s="3" t="s">
        <v>40</v>
      </c>
      <c r="E8912" s="3" t="s">
        <v>22026</v>
      </c>
      <c r="F8912" s="3" t="s">
        <v>19692</v>
      </c>
      <c r="G8912" s="3" t="s">
        <v>19396</v>
      </c>
      <c r="H8912" s="3" t="s">
        <v>19397</v>
      </c>
      <c r="I8912" s="3" t="s">
        <v>19398</v>
      </c>
      <c r="J8912" s="3" t="s">
        <v>19399</v>
      </c>
      <c r="K8912" s="3" t="s">
        <v>35</v>
      </c>
      <c r="L8912" s="3" t="s">
        <v>36</v>
      </c>
      <c r="M8912" s="4">
        <v>10618953.109999999</v>
      </c>
      <c r="N8912" s="5" t="s">
        <v>22027</v>
      </c>
    </row>
    <row r="8913" spans="1:14" customFormat="1" ht="15" hidden="1" x14ac:dyDescent="0.25">
      <c r="A8913" s="6" t="s">
        <v>19406</v>
      </c>
      <c r="B8913" s="7" t="s">
        <v>22028</v>
      </c>
      <c r="C8913" s="7" t="s">
        <v>16</v>
      </c>
      <c r="D8913" s="8" t="s">
        <v>242</v>
      </c>
      <c r="E8913" s="8" t="s">
        <v>243</v>
      </c>
      <c r="F8913" s="8" t="s">
        <v>244</v>
      </c>
      <c r="G8913" s="8" t="s">
        <v>19402</v>
      </c>
      <c r="H8913" s="8" t="s">
        <v>5108</v>
      </c>
      <c r="I8913" s="8" t="s">
        <v>19398</v>
      </c>
      <c r="J8913" s="8" t="s">
        <v>19399</v>
      </c>
      <c r="K8913" s="8" t="s">
        <v>35</v>
      </c>
      <c r="L8913" s="8" t="s">
        <v>36</v>
      </c>
      <c r="M8913" s="9">
        <v>4999563.6900000004</v>
      </c>
      <c r="N8913" s="10" t="s">
        <v>19403</v>
      </c>
    </row>
    <row r="8914" spans="1:14" customFormat="1" ht="15" hidden="1" x14ac:dyDescent="0.25">
      <c r="A8914" s="1" t="s">
        <v>19406</v>
      </c>
      <c r="B8914" s="2" t="s">
        <v>22029</v>
      </c>
      <c r="C8914" s="2" t="s">
        <v>16</v>
      </c>
      <c r="D8914" s="3" t="s">
        <v>193</v>
      </c>
      <c r="E8914" s="3" t="s">
        <v>12101</v>
      </c>
      <c r="F8914" s="3" t="s">
        <v>22030</v>
      </c>
      <c r="G8914" s="3" t="s">
        <v>22031</v>
      </c>
      <c r="H8914" s="3" t="s">
        <v>22032</v>
      </c>
      <c r="I8914" s="3" t="s">
        <v>12955</v>
      </c>
      <c r="J8914" s="3" t="s">
        <v>12956</v>
      </c>
      <c r="K8914" s="3" t="s">
        <v>35</v>
      </c>
      <c r="L8914" s="3" t="s">
        <v>36</v>
      </c>
      <c r="M8914" s="4">
        <v>82317.850000000006</v>
      </c>
      <c r="N8914" s="5" t="s">
        <v>22033</v>
      </c>
    </row>
    <row r="8915" spans="1:14" customFormat="1" ht="15" hidden="1" x14ac:dyDescent="0.25">
      <c r="A8915" s="6" t="s">
        <v>22034</v>
      </c>
      <c r="B8915" s="7" t="s">
        <v>22035</v>
      </c>
      <c r="C8915" s="7" t="s">
        <v>16</v>
      </c>
      <c r="D8915" s="8" t="s">
        <v>193</v>
      </c>
      <c r="E8915" s="8" t="s">
        <v>22036</v>
      </c>
      <c r="F8915" s="8" t="s">
        <v>7392</v>
      </c>
      <c r="G8915" s="8" t="s">
        <v>3431</v>
      </c>
      <c r="H8915" s="8" t="s">
        <v>3407</v>
      </c>
      <c r="I8915" s="8" t="s">
        <v>22037</v>
      </c>
      <c r="J8915" s="8" t="s">
        <v>22038</v>
      </c>
      <c r="K8915" s="8" t="s">
        <v>35</v>
      </c>
      <c r="L8915" s="8" t="s">
        <v>36</v>
      </c>
      <c r="M8915" s="9">
        <v>5577.74</v>
      </c>
      <c r="N8915" s="10" t="s">
        <v>22039</v>
      </c>
    </row>
    <row r="8916" spans="1:14" customFormat="1" ht="15" hidden="1" x14ac:dyDescent="0.25">
      <c r="A8916" s="1" t="s">
        <v>22034</v>
      </c>
      <c r="B8916" s="2" t="s">
        <v>22040</v>
      </c>
      <c r="C8916" s="2" t="s">
        <v>16</v>
      </c>
      <c r="D8916" s="3" t="s">
        <v>193</v>
      </c>
      <c r="E8916" s="3" t="s">
        <v>22036</v>
      </c>
      <c r="F8916" s="3" t="s">
        <v>7392</v>
      </c>
      <c r="G8916" s="3" t="s">
        <v>3400</v>
      </c>
      <c r="H8916" s="3" t="s">
        <v>3401</v>
      </c>
      <c r="I8916" s="3" t="s">
        <v>22037</v>
      </c>
      <c r="J8916" s="3" t="s">
        <v>22038</v>
      </c>
      <c r="K8916" s="3" t="s">
        <v>35</v>
      </c>
      <c r="L8916" s="3" t="s">
        <v>36</v>
      </c>
      <c r="M8916" s="4">
        <v>2778.03</v>
      </c>
      <c r="N8916" s="5" t="s">
        <v>22041</v>
      </c>
    </row>
    <row r="8917" spans="1:14" customFormat="1" ht="15" hidden="1" x14ac:dyDescent="0.25">
      <c r="A8917" s="6" t="s">
        <v>22034</v>
      </c>
      <c r="B8917" s="7" t="s">
        <v>22042</v>
      </c>
      <c r="C8917" s="7" t="s">
        <v>16</v>
      </c>
      <c r="D8917" s="8" t="s">
        <v>193</v>
      </c>
      <c r="E8917" s="8" t="s">
        <v>10721</v>
      </c>
      <c r="F8917" s="8" t="s">
        <v>17128</v>
      </c>
      <c r="G8917" s="8" t="s">
        <v>2450</v>
      </c>
      <c r="H8917" s="8" t="s">
        <v>2451</v>
      </c>
      <c r="I8917" s="8" t="s">
        <v>907</v>
      </c>
      <c r="J8917" s="8" t="s">
        <v>908</v>
      </c>
      <c r="K8917" s="8" t="s">
        <v>5056</v>
      </c>
      <c r="L8917" s="8" t="s">
        <v>5057</v>
      </c>
      <c r="M8917" s="9">
        <v>37281.449999999997</v>
      </c>
      <c r="N8917" s="10" t="s">
        <v>17163</v>
      </c>
    </row>
    <row r="8918" spans="1:14" customFormat="1" ht="15" hidden="1" x14ac:dyDescent="0.25">
      <c r="A8918" s="1" t="s">
        <v>22034</v>
      </c>
      <c r="B8918" s="2" t="s">
        <v>22043</v>
      </c>
      <c r="C8918" s="2" t="s">
        <v>16</v>
      </c>
      <c r="D8918" s="3" t="s">
        <v>193</v>
      </c>
      <c r="E8918" s="3" t="s">
        <v>10721</v>
      </c>
      <c r="F8918" s="3" t="s">
        <v>17128</v>
      </c>
      <c r="G8918" s="3" t="s">
        <v>3400</v>
      </c>
      <c r="H8918" s="3" t="s">
        <v>3401</v>
      </c>
      <c r="I8918" s="3" t="s">
        <v>907</v>
      </c>
      <c r="J8918" s="3" t="s">
        <v>908</v>
      </c>
      <c r="K8918" s="3" t="s">
        <v>5056</v>
      </c>
      <c r="L8918" s="3" t="s">
        <v>5057</v>
      </c>
      <c r="M8918" s="4">
        <v>2596.5500000000002</v>
      </c>
      <c r="N8918" s="5" t="s">
        <v>17165</v>
      </c>
    </row>
    <row r="8919" spans="1:14" customFormat="1" ht="15" hidden="1" x14ac:dyDescent="0.25">
      <c r="A8919" s="6" t="s">
        <v>22034</v>
      </c>
      <c r="B8919" s="7" t="s">
        <v>22044</v>
      </c>
      <c r="C8919" s="7" t="s">
        <v>16</v>
      </c>
      <c r="D8919" s="8" t="s">
        <v>193</v>
      </c>
      <c r="E8919" s="8" t="s">
        <v>4210</v>
      </c>
      <c r="F8919" s="8" t="s">
        <v>17128</v>
      </c>
      <c r="G8919" s="8" t="s">
        <v>2450</v>
      </c>
      <c r="H8919" s="8" t="s">
        <v>2451</v>
      </c>
      <c r="I8919" s="8" t="s">
        <v>907</v>
      </c>
      <c r="J8919" s="8" t="s">
        <v>908</v>
      </c>
      <c r="K8919" s="8" t="s">
        <v>5056</v>
      </c>
      <c r="L8919" s="8" t="s">
        <v>5057</v>
      </c>
      <c r="M8919" s="9">
        <v>41460.93</v>
      </c>
      <c r="N8919" s="10" t="s">
        <v>22045</v>
      </c>
    </row>
    <row r="8920" spans="1:14" customFormat="1" ht="15" hidden="1" x14ac:dyDescent="0.25">
      <c r="A8920" s="1" t="s">
        <v>22034</v>
      </c>
      <c r="B8920" s="2" t="s">
        <v>22046</v>
      </c>
      <c r="C8920" s="2" t="s">
        <v>16</v>
      </c>
      <c r="D8920" s="3" t="s">
        <v>193</v>
      </c>
      <c r="E8920" s="3" t="s">
        <v>4210</v>
      </c>
      <c r="F8920" s="3" t="s">
        <v>17128</v>
      </c>
      <c r="G8920" s="3" t="s">
        <v>3400</v>
      </c>
      <c r="H8920" s="3" t="s">
        <v>3401</v>
      </c>
      <c r="I8920" s="3" t="s">
        <v>907</v>
      </c>
      <c r="J8920" s="3" t="s">
        <v>908</v>
      </c>
      <c r="K8920" s="3" t="s">
        <v>5056</v>
      </c>
      <c r="L8920" s="3" t="s">
        <v>5057</v>
      </c>
      <c r="M8920" s="4">
        <v>2887.63</v>
      </c>
      <c r="N8920" s="5" t="s">
        <v>22047</v>
      </c>
    </row>
    <row r="8921" spans="1:14" customFormat="1" ht="15" hidden="1" x14ac:dyDescent="0.25">
      <c r="A8921" s="6" t="s">
        <v>22034</v>
      </c>
      <c r="B8921" s="7" t="s">
        <v>22048</v>
      </c>
      <c r="C8921" s="7" t="s">
        <v>16</v>
      </c>
      <c r="D8921" s="8" t="s">
        <v>193</v>
      </c>
      <c r="E8921" s="8" t="s">
        <v>17167</v>
      </c>
      <c r="F8921" s="8" t="s">
        <v>17128</v>
      </c>
      <c r="G8921" s="8" t="s">
        <v>2450</v>
      </c>
      <c r="H8921" s="8" t="s">
        <v>2451</v>
      </c>
      <c r="I8921" s="8" t="s">
        <v>907</v>
      </c>
      <c r="J8921" s="8" t="s">
        <v>908</v>
      </c>
      <c r="K8921" s="8" t="s">
        <v>17168</v>
      </c>
      <c r="L8921" s="8" t="s">
        <v>17169</v>
      </c>
      <c r="M8921" s="9">
        <v>21087.97</v>
      </c>
      <c r="N8921" s="10" t="s">
        <v>17170</v>
      </c>
    </row>
    <row r="8922" spans="1:14" customFormat="1" ht="15" hidden="1" x14ac:dyDescent="0.25">
      <c r="A8922" s="1" t="s">
        <v>22034</v>
      </c>
      <c r="B8922" s="2" t="s">
        <v>22049</v>
      </c>
      <c r="C8922" s="2" t="s">
        <v>16</v>
      </c>
      <c r="D8922" s="3" t="s">
        <v>193</v>
      </c>
      <c r="E8922" s="3" t="s">
        <v>17167</v>
      </c>
      <c r="F8922" s="3" t="s">
        <v>17128</v>
      </c>
      <c r="G8922" s="3" t="s">
        <v>3400</v>
      </c>
      <c r="H8922" s="3" t="s">
        <v>3401</v>
      </c>
      <c r="I8922" s="3" t="s">
        <v>907</v>
      </c>
      <c r="J8922" s="3" t="s">
        <v>908</v>
      </c>
      <c r="K8922" s="3" t="s">
        <v>17168</v>
      </c>
      <c r="L8922" s="3" t="s">
        <v>17169</v>
      </c>
      <c r="M8922" s="4">
        <v>1468.71</v>
      </c>
      <c r="N8922" s="5" t="s">
        <v>17172</v>
      </c>
    </row>
    <row r="8923" spans="1:14" customFormat="1" ht="15" hidden="1" x14ac:dyDescent="0.25">
      <c r="A8923" s="6" t="s">
        <v>22034</v>
      </c>
      <c r="B8923" s="7" t="s">
        <v>22050</v>
      </c>
      <c r="C8923" s="7" t="s">
        <v>16</v>
      </c>
      <c r="D8923" s="8" t="s">
        <v>193</v>
      </c>
      <c r="E8923" s="8" t="s">
        <v>4784</v>
      </c>
      <c r="F8923" s="8" t="s">
        <v>17174</v>
      </c>
      <c r="G8923" s="8" t="s">
        <v>2450</v>
      </c>
      <c r="H8923" s="8" t="s">
        <v>2451</v>
      </c>
      <c r="I8923" s="8" t="s">
        <v>907</v>
      </c>
      <c r="J8923" s="8" t="s">
        <v>908</v>
      </c>
      <c r="K8923" s="8" t="s">
        <v>5863</v>
      </c>
      <c r="L8923" s="8" t="s">
        <v>5864</v>
      </c>
      <c r="M8923" s="9">
        <v>7790.39</v>
      </c>
      <c r="N8923" s="10" t="s">
        <v>17175</v>
      </c>
    </row>
    <row r="8924" spans="1:14" customFormat="1" ht="15" hidden="1" x14ac:dyDescent="0.25">
      <c r="A8924" s="1" t="s">
        <v>22034</v>
      </c>
      <c r="B8924" s="2" t="s">
        <v>22051</v>
      </c>
      <c r="C8924" s="2" t="s">
        <v>16</v>
      </c>
      <c r="D8924" s="3" t="s">
        <v>193</v>
      </c>
      <c r="E8924" s="3" t="s">
        <v>4784</v>
      </c>
      <c r="F8924" s="3" t="s">
        <v>17174</v>
      </c>
      <c r="G8924" s="3" t="s">
        <v>3400</v>
      </c>
      <c r="H8924" s="3" t="s">
        <v>3401</v>
      </c>
      <c r="I8924" s="3" t="s">
        <v>907</v>
      </c>
      <c r="J8924" s="3" t="s">
        <v>908</v>
      </c>
      <c r="K8924" s="3" t="s">
        <v>5863</v>
      </c>
      <c r="L8924" s="3" t="s">
        <v>5864</v>
      </c>
      <c r="M8924" s="4">
        <v>584.24</v>
      </c>
      <c r="N8924" s="5" t="s">
        <v>17177</v>
      </c>
    </row>
    <row r="8925" spans="1:14" customFormat="1" ht="15" hidden="1" x14ac:dyDescent="0.25">
      <c r="A8925" s="6" t="s">
        <v>22034</v>
      </c>
      <c r="B8925" s="7" t="s">
        <v>22052</v>
      </c>
      <c r="C8925" s="7" t="s">
        <v>16</v>
      </c>
      <c r="D8925" s="8" t="s">
        <v>193</v>
      </c>
      <c r="E8925" s="8" t="s">
        <v>3933</v>
      </c>
      <c r="F8925" s="8" t="s">
        <v>17174</v>
      </c>
      <c r="G8925" s="8" t="s">
        <v>2450</v>
      </c>
      <c r="H8925" s="8" t="s">
        <v>2451</v>
      </c>
      <c r="I8925" s="8" t="s">
        <v>907</v>
      </c>
      <c r="J8925" s="8" t="s">
        <v>908</v>
      </c>
      <c r="K8925" s="8" t="s">
        <v>16846</v>
      </c>
      <c r="L8925" s="8" t="s">
        <v>16847</v>
      </c>
      <c r="M8925" s="9">
        <v>48112.93</v>
      </c>
      <c r="N8925" s="10" t="s">
        <v>17179</v>
      </c>
    </row>
    <row r="8926" spans="1:14" customFormat="1" ht="15" hidden="1" x14ac:dyDescent="0.25">
      <c r="A8926" s="1" t="s">
        <v>22034</v>
      </c>
      <c r="B8926" s="2" t="s">
        <v>22053</v>
      </c>
      <c r="C8926" s="2" t="s">
        <v>16</v>
      </c>
      <c r="D8926" s="3" t="s">
        <v>193</v>
      </c>
      <c r="E8926" s="3" t="s">
        <v>3933</v>
      </c>
      <c r="F8926" s="3" t="s">
        <v>17174</v>
      </c>
      <c r="G8926" s="3" t="s">
        <v>3400</v>
      </c>
      <c r="H8926" s="3" t="s">
        <v>3401</v>
      </c>
      <c r="I8926" s="3" t="s">
        <v>907</v>
      </c>
      <c r="J8926" s="3" t="s">
        <v>908</v>
      </c>
      <c r="K8926" s="3" t="s">
        <v>16846</v>
      </c>
      <c r="L8926" s="3" t="s">
        <v>16847</v>
      </c>
      <c r="M8926" s="4">
        <v>3608.24</v>
      </c>
      <c r="N8926" s="5" t="s">
        <v>17181</v>
      </c>
    </row>
    <row r="8927" spans="1:14" customFormat="1" ht="15" hidden="1" x14ac:dyDescent="0.25">
      <c r="A8927" s="6" t="s">
        <v>22034</v>
      </c>
      <c r="B8927" s="7" t="s">
        <v>22054</v>
      </c>
      <c r="C8927" s="7" t="s">
        <v>16</v>
      </c>
      <c r="D8927" s="8" t="s">
        <v>193</v>
      </c>
      <c r="E8927" s="8" t="s">
        <v>10721</v>
      </c>
      <c r="F8927" s="8" t="s">
        <v>19564</v>
      </c>
      <c r="G8927" s="8" t="s">
        <v>2450</v>
      </c>
      <c r="H8927" s="8" t="s">
        <v>2451</v>
      </c>
      <c r="I8927" s="8" t="s">
        <v>907</v>
      </c>
      <c r="J8927" s="8" t="s">
        <v>908</v>
      </c>
      <c r="K8927" s="8" t="s">
        <v>4799</v>
      </c>
      <c r="L8927" s="8" t="s">
        <v>4800</v>
      </c>
      <c r="M8927" s="9">
        <v>50629.66</v>
      </c>
      <c r="N8927" s="10" t="s">
        <v>22055</v>
      </c>
    </row>
    <row r="8928" spans="1:14" customFormat="1" ht="15" hidden="1" x14ac:dyDescent="0.25">
      <c r="A8928" s="1" t="s">
        <v>22034</v>
      </c>
      <c r="B8928" s="2" t="s">
        <v>22056</v>
      </c>
      <c r="C8928" s="2" t="s">
        <v>16</v>
      </c>
      <c r="D8928" s="3" t="s">
        <v>193</v>
      </c>
      <c r="E8928" s="3" t="s">
        <v>10721</v>
      </c>
      <c r="F8928" s="3" t="s">
        <v>19564</v>
      </c>
      <c r="G8928" s="3" t="s">
        <v>3400</v>
      </c>
      <c r="H8928" s="3" t="s">
        <v>3401</v>
      </c>
      <c r="I8928" s="3" t="s">
        <v>907</v>
      </c>
      <c r="J8928" s="3" t="s">
        <v>908</v>
      </c>
      <c r="K8928" s="3" t="s">
        <v>4799</v>
      </c>
      <c r="L8928" s="3" t="s">
        <v>4800</v>
      </c>
      <c r="M8928" s="4">
        <v>3024.13</v>
      </c>
      <c r="N8928" s="5" t="s">
        <v>22057</v>
      </c>
    </row>
    <row r="8929" spans="1:14" customFormat="1" ht="15" hidden="1" x14ac:dyDescent="0.25">
      <c r="A8929" s="6" t="s">
        <v>22034</v>
      </c>
      <c r="B8929" s="7" t="s">
        <v>22058</v>
      </c>
      <c r="C8929" s="7" t="s">
        <v>16</v>
      </c>
      <c r="D8929" s="8" t="s">
        <v>193</v>
      </c>
      <c r="E8929" s="8" t="s">
        <v>12748</v>
      </c>
      <c r="F8929" s="8" t="s">
        <v>19591</v>
      </c>
      <c r="G8929" s="8" t="s">
        <v>2450</v>
      </c>
      <c r="H8929" s="8" t="s">
        <v>2451</v>
      </c>
      <c r="I8929" s="8" t="s">
        <v>907</v>
      </c>
      <c r="J8929" s="8" t="s">
        <v>908</v>
      </c>
      <c r="K8929" s="8" t="s">
        <v>17031</v>
      </c>
      <c r="L8929" s="8" t="s">
        <v>17032</v>
      </c>
      <c r="M8929" s="9">
        <v>28916.09</v>
      </c>
      <c r="N8929" s="10" t="s">
        <v>22059</v>
      </c>
    </row>
    <row r="8930" spans="1:14" customFormat="1" ht="15" hidden="1" x14ac:dyDescent="0.25">
      <c r="A8930" s="1" t="s">
        <v>22034</v>
      </c>
      <c r="B8930" s="2" t="s">
        <v>22060</v>
      </c>
      <c r="C8930" s="2" t="s">
        <v>16</v>
      </c>
      <c r="D8930" s="3" t="s">
        <v>193</v>
      </c>
      <c r="E8930" s="3" t="s">
        <v>12748</v>
      </c>
      <c r="F8930" s="3" t="s">
        <v>19591</v>
      </c>
      <c r="G8930" s="3" t="s">
        <v>2450</v>
      </c>
      <c r="H8930" s="3" t="s">
        <v>2451</v>
      </c>
      <c r="I8930" s="3" t="s">
        <v>907</v>
      </c>
      <c r="J8930" s="3" t="s">
        <v>908</v>
      </c>
      <c r="K8930" s="3" t="s">
        <v>17031</v>
      </c>
      <c r="L8930" s="3" t="s">
        <v>17032</v>
      </c>
      <c r="M8930" s="4">
        <v>1727.17</v>
      </c>
      <c r="N8930" s="5" t="s">
        <v>22061</v>
      </c>
    </row>
    <row r="8931" spans="1:14" customFormat="1" ht="15" hidden="1" x14ac:dyDescent="0.25">
      <c r="A8931" s="6" t="s">
        <v>22034</v>
      </c>
      <c r="B8931" s="7" t="s">
        <v>22062</v>
      </c>
      <c r="C8931" s="7" t="s">
        <v>9711</v>
      </c>
      <c r="D8931" s="8" t="s">
        <v>193</v>
      </c>
      <c r="E8931" s="8" t="s">
        <v>7931</v>
      </c>
      <c r="F8931" s="8" t="s">
        <v>20814</v>
      </c>
      <c r="G8931" s="8" t="s">
        <v>4064</v>
      </c>
      <c r="H8931" s="8" t="s">
        <v>4065</v>
      </c>
      <c r="I8931" s="8" t="s">
        <v>8437</v>
      </c>
      <c r="J8931" s="8" t="s">
        <v>4067</v>
      </c>
      <c r="K8931" s="8" t="s">
        <v>4204</v>
      </c>
      <c r="L8931" s="8" t="s">
        <v>4205</v>
      </c>
      <c r="M8931" s="9">
        <v>228.31</v>
      </c>
      <c r="N8931" s="10" t="s">
        <v>22063</v>
      </c>
    </row>
    <row r="8932" spans="1:14" customFormat="1" ht="15" hidden="1" x14ac:dyDescent="0.25">
      <c r="A8932" s="1" t="s">
        <v>22034</v>
      </c>
      <c r="B8932" s="2" t="s">
        <v>22062</v>
      </c>
      <c r="C8932" s="2" t="s">
        <v>9715</v>
      </c>
      <c r="D8932" s="3" t="s">
        <v>193</v>
      </c>
      <c r="E8932" s="3" t="s">
        <v>8997</v>
      </c>
      <c r="F8932" s="3" t="s">
        <v>20816</v>
      </c>
      <c r="G8932" s="3" t="s">
        <v>4064</v>
      </c>
      <c r="H8932" s="3" t="s">
        <v>4065</v>
      </c>
      <c r="I8932" s="3" t="s">
        <v>8437</v>
      </c>
      <c r="J8932" s="3" t="s">
        <v>4067</v>
      </c>
      <c r="K8932" s="3" t="s">
        <v>4204</v>
      </c>
      <c r="L8932" s="3" t="s">
        <v>4205</v>
      </c>
      <c r="M8932" s="4">
        <v>1561.9</v>
      </c>
      <c r="N8932" s="5" t="s">
        <v>22064</v>
      </c>
    </row>
    <row r="8933" spans="1:14" customFormat="1" ht="15" hidden="1" x14ac:dyDescent="0.25">
      <c r="A8933" s="6" t="s">
        <v>22034</v>
      </c>
      <c r="B8933" s="7" t="s">
        <v>22062</v>
      </c>
      <c r="C8933" s="7" t="s">
        <v>9719</v>
      </c>
      <c r="D8933" s="8" t="s">
        <v>193</v>
      </c>
      <c r="E8933" s="8" t="s">
        <v>8805</v>
      </c>
      <c r="F8933" s="8" t="s">
        <v>20893</v>
      </c>
      <c r="G8933" s="8" t="s">
        <v>4064</v>
      </c>
      <c r="H8933" s="8" t="s">
        <v>4065</v>
      </c>
      <c r="I8933" s="8" t="s">
        <v>8437</v>
      </c>
      <c r="J8933" s="8" t="s">
        <v>4067</v>
      </c>
      <c r="K8933" s="8" t="s">
        <v>4204</v>
      </c>
      <c r="L8933" s="8" t="s">
        <v>4205</v>
      </c>
      <c r="M8933" s="9">
        <v>1060</v>
      </c>
      <c r="N8933" s="10" t="s">
        <v>22065</v>
      </c>
    </row>
    <row r="8934" spans="1:14" customFormat="1" ht="15" hidden="1" x14ac:dyDescent="0.25">
      <c r="A8934" s="1" t="s">
        <v>22034</v>
      </c>
      <c r="B8934" s="2" t="s">
        <v>22066</v>
      </c>
      <c r="C8934" s="2" t="s">
        <v>19508</v>
      </c>
      <c r="D8934" s="3" t="s">
        <v>193</v>
      </c>
      <c r="E8934" s="3" t="s">
        <v>8997</v>
      </c>
      <c r="F8934" s="3" t="s">
        <v>20816</v>
      </c>
      <c r="G8934" s="3" t="s">
        <v>4076</v>
      </c>
      <c r="H8934" s="3" t="s">
        <v>4077</v>
      </c>
      <c r="I8934" s="3" t="s">
        <v>3402</v>
      </c>
      <c r="J8934" s="3" t="s">
        <v>3403</v>
      </c>
      <c r="K8934" s="3" t="s">
        <v>4204</v>
      </c>
      <c r="L8934" s="3" t="s">
        <v>4205</v>
      </c>
      <c r="M8934" s="4">
        <v>97664.51</v>
      </c>
      <c r="N8934" s="5" t="s">
        <v>22067</v>
      </c>
    </row>
    <row r="8935" spans="1:14" customFormat="1" ht="15" hidden="1" x14ac:dyDescent="0.25">
      <c r="A8935" s="6" t="s">
        <v>22034</v>
      </c>
      <c r="B8935" s="7" t="s">
        <v>22068</v>
      </c>
      <c r="C8935" s="7" t="s">
        <v>20807</v>
      </c>
      <c r="D8935" s="8" t="s">
        <v>193</v>
      </c>
      <c r="E8935" s="8" t="s">
        <v>7931</v>
      </c>
      <c r="F8935" s="8" t="s">
        <v>20814</v>
      </c>
      <c r="G8935" s="8" t="s">
        <v>5997</v>
      </c>
      <c r="H8935" s="8" t="s">
        <v>5998</v>
      </c>
      <c r="I8935" s="8" t="s">
        <v>4750</v>
      </c>
      <c r="J8935" s="8" t="s">
        <v>3439</v>
      </c>
      <c r="K8935" s="8" t="s">
        <v>4204</v>
      </c>
      <c r="L8935" s="8" t="s">
        <v>4205</v>
      </c>
      <c r="M8935" s="9">
        <v>6258.18</v>
      </c>
      <c r="N8935" s="10" t="s">
        <v>22069</v>
      </c>
    </row>
    <row r="8936" spans="1:14" customFormat="1" ht="15" hidden="1" x14ac:dyDescent="0.25">
      <c r="A8936" s="1" t="s">
        <v>22034</v>
      </c>
      <c r="B8936" s="2" t="s">
        <v>22068</v>
      </c>
      <c r="C8936" s="2" t="s">
        <v>22070</v>
      </c>
      <c r="D8936" s="3" t="s">
        <v>193</v>
      </c>
      <c r="E8936" s="3" t="s">
        <v>8805</v>
      </c>
      <c r="F8936" s="3" t="s">
        <v>20893</v>
      </c>
      <c r="G8936" s="3" t="s">
        <v>5997</v>
      </c>
      <c r="H8936" s="3" t="s">
        <v>5998</v>
      </c>
      <c r="I8936" s="3" t="s">
        <v>4750</v>
      </c>
      <c r="J8936" s="3" t="s">
        <v>3439</v>
      </c>
      <c r="K8936" s="3" t="s">
        <v>4204</v>
      </c>
      <c r="L8936" s="3" t="s">
        <v>4205</v>
      </c>
      <c r="M8936" s="4">
        <v>2163.11</v>
      </c>
      <c r="N8936" s="5" t="s">
        <v>22065</v>
      </c>
    </row>
    <row r="8937" spans="1:14" customFormat="1" ht="15" hidden="1" x14ac:dyDescent="0.25">
      <c r="A8937" s="6" t="s">
        <v>22034</v>
      </c>
      <c r="B8937" s="7" t="s">
        <v>22071</v>
      </c>
      <c r="C8937" s="7" t="s">
        <v>16</v>
      </c>
      <c r="D8937" s="8" t="s">
        <v>193</v>
      </c>
      <c r="E8937" s="8" t="s">
        <v>6627</v>
      </c>
      <c r="F8937" s="8" t="s">
        <v>20979</v>
      </c>
      <c r="G8937" s="8" t="s">
        <v>5997</v>
      </c>
      <c r="H8937" s="8" t="s">
        <v>5998</v>
      </c>
      <c r="I8937" s="8" t="s">
        <v>7024</v>
      </c>
      <c r="J8937" s="8" t="s">
        <v>3439</v>
      </c>
      <c r="K8937" s="8" t="s">
        <v>429</v>
      </c>
      <c r="L8937" s="8" t="s">
        <v>430</v>
      </c>
      <c r="M8937" s="9">
        <v>187736.93</v>
      </c>
      <c r="N8937" s="10" t="s">
        <v>22072</v>
      </c>
    </row>
    <row r="8938" spans="1:14" customFormat="1" ht="15" hidden="1" x14ac:dyDescent="0.25">
      <c r="A8938" s="1" t="s">
        <v>22034</v>
      </c>
      <c r="B8938" s="2" t="s">
        <v>22071</v>
      </c>
      <c r="C8938" s="2" t="s">
        <v>22073</v>
      </c>
      <c r="D8938" s="3" t="s">
        <v>193</v>
      </c>
      <c r="E8938" s="3" t="s">
        <v>11848</v>
      </c>
      <c r="F8938" s="3" t="s">
        <v>19456</v>
      </c>
      <c r="G8938" s="3" t="s">
        <v>5997</v>
      </c>
      <c r="H8938" s="3" t="s">
        <v>5998</v>
      </c>
      <c r="I8938" s="3" t="s">
        <v>7024</v>
      </c>
      <c r="J8938" s="3" t="s">
        <v>3439</v>
      </c>
      <c r="K8938" s="3" t="s">
        <v>4071</v>
      </c>
      <c r="L8938" s="3" t="s">
        <v>4072</v>
      </c>
      <c r="M8938" s="4">
        <v>7615.38</v>
      </c>
      <c r="N8938" s="5" t="s">
        <v>22074</v>
      </c>
    </row>
    <row r="8939" spans="1:14" customFormat="1" ht="15" hidden="1" x14ac:dyDescent="0.25">
      <c r="A8939" s="6" t="s">
        <v>22034</v>
      </c>
      <c r="B8939" s="7" t="s">
        <v>22071</v>
      </c>
      <c r="C8939" s="7" t="s">
        <v>22075</v>
      </c>
      <c r="D8939" s="8" t="s">
        <v>193</v>
      </c>
      <c r="E8939" s="8" t="s">
        <v>8181</v>
      </c>
      <c r="F8939" s="8" t="s">
        <v>4070</v>
      </c>
      <c r="G8939" s="8" t="s">
        <v>5997</v>
      </c>
      <c r="H8939" s="8" t="s">
        <v>5998</v>
      </c>
      <c r="I8939" s="8" t="s">
        <v>7024</v>
      </c>
      <c r="J8939" s="8" t="s">
        <v>3439</v>
      </c>
      <c r="K8939" s="8" t="s">
        <v>4071</v>
      </c>
      <c r="L8939" s="8" t="s">
        <v>4072</v>
      </c>
      <c r="M8939" s="9">
        <v>188.52</v>
      </c>
      <c r="N8939" s="10" t="s">
        <v>19509</v>
      </c>
    </row>
    <row r="8940" spans="1:14" customFormat="1" ht="15" hidden="1" x14ac:dyDescent="0.25">
      <c r="A8940" s="1" t="s">
        <v>22034</v>
      </c>
      <c r="B8940" s="2" t="s">
        <v>22076</v>
      </c>
      <c r="C8940" s="2" t="s">
        <v>16</v>
      </c>
      <c r="D8940" s="3" t="s">
        <v>193</v>
      </c>
      <c r="E8940" s="3" t="s">
        <v>6627</v>
      </c>
      <c r="F8940" s="3" t="s">
        <v>20979</v>
      </c>
      <c r="G8940" s="3" t="s">
        <v>6493</v>
      </c>
      <c r="H8940" s="3" t="s">
        <v>6494</v>
      </c>
      <c r="I8940" s="3" t="s">
        <v>7033</v>
      </c>
      <c r="J8940" s="3" t="s">
        <v>1061</v>
      </c>
      <c r="K8940" s="3" t="s">
        <v>429</v>
      </c>
      <c r="L8940" s="3" t="s">
        <v>430</v>
      </c>
      <c r="M8940" s="4">
        <v>10938.17</v>
      </c>
      <c r="N8940" s="5" t="s">
        <v>22077</v>
      </c>
    </row>
    <row r="8941" spans="1:14" customFormat="1" ht="15" hidden="1" x14ac:dyDescent="0.25">
      <c r="A8941" s="6" t="s">
        <v>22034</v>
      </c>
      <c r="B8941" s="7" t="s">
        <v>22076</v>
      </c>
      <c r="C8941" s="7" t="s">
        <v>9693</v>
      </c>
      <c r="D8941" s="8" t="s">
        <v>193</v>
      </c>
      <c r="E8941" s="8" t="s">
        <v>11848</v>
      </c>
      <c r="F8941" s="8" t="s">
        <v>19456</v>
      </c>
      <c r="G8941" s="8" t="s">
        <v>6493</v>
      </c>
      <c r="H8941" s="8" t="s">
        <v>6494</v>
      </c>
      <c r="I8941" s="8" t="s">
        <v>7033</v>
      </c>
      <c r="J8941" s="8" t="s">
        <v>1061</v>
      </c>
      <c r="K8941" s="8" t="s">
        <v>4071</v>
      </c>
      <c r="L8941" s="8" t="s">
        <v>4072</v>
      </c>
      <c r="M8941" s="9">
        <v>739.08</v>
      </c>
      <c r="N8941" s="10" t="s">
        <v>22078</v>
      </c>
    </row>
    <row r="8942" spans="1:14" customFormat="1" ht="15" hidden="1" x14ac:dyDescent="0.25">
      <c r="A8942" s="1" t="s">
        <v>22034</v>
      </c>
      <c r="B8942" s="2" t="s">
        <v>22076</v>
      </c>
      <c r="C8942" s="2" t="s">
        <v>9695</v>
      </c>
      <c r="D8942" s="3" t="s">
        <v>193</v>
      </c>
      <c r="E8942" s="3" t="s">
        <v>8181</v>
      </c>
      <c r="F8942" s="3" t="s">
        <v>4070</v>
      </c>
      <c r="G8942" s="3" t="s">
        <v>6493</v>
      </c>
      <c r="H8942" s="3" t="s">
        <v>6494</v>
      </c>
      <c r="I8942" s="3" t="s">
        <v>7033</v>
      </c>
      <c r="J8942" s="3" t="s">
        <v>1061</v>
      </c>
      <c r="K8942" s="3" t="s">
        <v>4071</v>
      </c>
      <c r="L8942" s="3" t="s">
        <v>4072</v>
      </c>
      <c r="M8942" s="4">
        <v>329.76</v>
      </c>
      <c r="N8942" s="5" t="s">
        <v>22079</v>
      </c>
    </row>
    <row r="8943" spans="1:14" customFormat="1" ht="15" hidden="1" x14ac:dyDescent="0.25">
      <c r="A8943" s="6" t="s">
        <v>22034</v>
      </c>
      <c r="B8943" s="7" t="s">
        <v>22080</v>
      </c>
      <c r="C8943" s="7" t="s">
        <v>16</v>
      </c>
      <c r="D8943" s="8" t="s">
        <v>193</v>
      </c>
      <c r="E8943" s="8" t="s">
        <v>5291</v>
      </c>
      <c r="F8943" s="8" t="s">
        <v>20979</v>
      </c>
      <c r="G8943" s="8" t="s">
        <v>4064</v>
      </c>
      <c r="H8943" s="8" t="s">
        <v>4065</v>
      </c>
      <c r="I8943" s="8" t="s">
        <v>4066</v>
      </c>
      <c r="J8943" s="8" t="s">
        <v>4067</v>
      </c>
      <c r="K8943" s="8" t="s">
        <v>429</v>
      </c>
      <c r="L8943" s="8" t="s">
        <v>430</v>
      </c>
      <c r="M8943" s="9">
        <v>69916.47</v>
      </c>
      <c r="N8943" s="10" t="s">
        <v>22081</v>
      </c>
    </row>
    <row r="8944" spans="1:14" customFormat="1" ht="15" hidden="1" x14ac:dyDescent="0.25">
      <c r="A8944" s="1" t="s">
        <v>22034</v>
      </c>
      <c r="B8944" s="2" t="s">
        <v>22080</v>
      </c>
      <c r="C8944" s="2" t="s">
        <v>9721</v>
      </c>
      <c r="D8944" s="3" t="s">
        <v>193</v>
      </c>
      <c r="E8944" s="3" t="s">
        <v>4069</v>
      </c>
      <c r="F8944" s="3" t="s">
        <v>4070</v>
      </c>
      <c r="G8944" s="3" t="s">
        <v>4064</v>
      </c>
      <c r="H8944" s="3" t="s">
        <v>4065</v>
      </c>
      <c r="I8944" s="3" t="s">
        <v>4066</v>
      </c>
      <c r="J8944" s="3" t="s">
        <v>4067</v>
      </c>
      <c r="K8944" s="3" t="s">
        <v>4071</v>
      </c>
      <c r="L8944" s="3" t="s">
        <v>4072</v>
      </c>
      <c r="M8944" s="4">
        <v>3781.22</v>
      </c>
      <c r="N8944" s="5" t="s">
        <v>4073</v>
      </c>
    </row>
    <row r="8945" spans="1:14" customFormat="1" ht="15" hidden="1" x14ac:dyDescent="0.25">
      <c r="A8945" s="6" t="s">
        <v>22034</v>
      </c>
      <c r="B8945" s="7" t="s">
        <v>22082</v>
      </c>
      <c r="C8945" s="7" t="s">
        <v>16</v>
      </c>
      <c r="D8945" s="8" t="s">
        <v>193</v>
      </c>
      <c r="E8945" s="8" t="s">
        <v>11491</v>
      </c>
      <c r="F8945" s="8" t="s">
        <v>21495</v>
      </c>
      <c r="G8945" s="8" t="s">
        <v>3431</v>
      </c>
      <c r="H8945" s="8" t="s">
        <v>3407</v>
      </c>
      <c r="I8945" s="8" t="s">
        <v>22083</v>
      </c>
      <c r="J8945" s="8" t="s">
        <v>4943</v>
      </c>
      <c r="K8945" s="8" t="s">
        <v>22084</v>
      </c>
      <c r="L8945" s="8" t="s">
        <v>22085</v>
      </c>
      <c r="M8945" s="9">
        <v>3180.5</v>
      </c>
      <c r="N8945" s="10" t="s">
        <v>22086</v>
      </c>
    </row>
    <row r="8946" spans="1:14" customFormat="1" ht="15" hidden="1" x14ac:dyDescent="0.25">
      <c r="A8946" s="1" t="s">
        <v>22034</v>
      </c>
      <c r="B8946" s="2" t="s">
        <v>22087</v>
      </c>
      <c r="C8946" s="2" t="s">
        <v>16</v>
      </c>
      <c r="D8946" s="3" t="s">
        <v>193</v>
      </c>
      <c r="E8946" s="3" t="s">
        <v>20327</v>
      </c>
      <c r="F8946" s="3" t="s">
        <v>21606</v>
      </c>
      <c r="G8946" s="3" t="s">
        <v>21607</v>
      </c>
      <c r="H8946" s="3" t="s">
        <v>21608</v>
      </c>
      <c r="I8946" s="3" t="s">
        <v>22</v>
      </c>
      <c r="J8946" s="3" t="s">
        <v>23</v>
      </c>
      <c r="K8946" s="3" t="s">
        <v>6772</v>
      </c>
      <c r="L8946" s="3" t="s">
        <v>6773</v>
      </c>
      <c r="M8946" s="4">
        <v>248976057.99000001</v>
      </c>
      <c r="N8946" s="5" t="s">
        <v>21609</v>
      </c>
    </row>
    <row r="8947" spans="1:14" customFormat="1" ht="15" hidden="1" x14ac:dyDescent="0.25">
      <c r="A8947" s="6" t="s">
        <v>22034</v>
      </c>
      <c r="B8947" s="7" t="s">
        <v>22088</v>
      </c>
      <c r="C8947" s="7" t="s">
        <v>16</v>
      </c>
      <c r="D8947" s="8" t="s">
        <v>193</v>
      </c>
      <c r="E8947" s="8" t="s">
        <v>22089</v>
      </c>
      <c r="F8947" s="8" t="s">
        <v>21656</v>
      </c>
      <c r="G8947" s="8" t="s">
        <v>21314</v>
      </c>
      <c r="H8947" s="8" t="s">
        <v>21315</v>
      </c>
      <c r="I8947" s="8" t="s">
        <v>470</v>
      </c>
      <c r="J8947" s="8" t="s">
        <v>471</v>
      </c>
      <c r="K8947" s="8" t="s">
        <v>35</v>
      </c>
      <c r="L8947" s="8" t="s">
        <v>36</v>
      </c>
      <c r="M8947" s="9">
        <v>55.2</v>
      </c>
      <c r="N8947" s="10" t="s">
        <v>22090</v>
      </c>
    </row>
    <row r="8948" spans="1:14" customFormat="1" ht="15" hidden="1" x14ac:dyDescent="0.25">
      <c r="A8948" s="1" t="s">
        <v>22034</v>
      </c>
      <c r="B8948" s="2" t="s">
        <v>22091</v>
      </c>
      <c r="C8948" s="2" t="s">
        <v>16</v>
      </c>
      <c r="D8948" s="3" t="s">
        <v>193</v>
      </c>
      <c r="E8948" s="3" t="s">
        <v>22089</v>
      </c>
      <c r="F8948" s="3" t="s">
        <v>21656</v>
      </c>
      <c r="G8948" s="3" t="s">
        <v>31</v>
      </c>
      <c r="H8948" s="3" t="s">
        <v>32</v>
      </c>
      <c r="I8948" s="3" t="s">
        <v>470</v>
      </c>
      <c r="J8948" s="3" t="s">
        <v>471</v>
      </c>
      <c r="K8948" s="3" t="s">
        <v>320</v>
      </c>
      <c r="L8948" s="3" t="s">
        <v>321</v>
      </c>
      <c r="M8948" s="4">
        <v>8512.44</v>
      </c>
      <c r="N8948" s="5" t="s">
        <v>22092</v>
      </c>
    </row>
    <row r="8949" spans="1:14" customFormat="1" ht="15" hidden="1" x14ac:dyDescent="0.25">
      <c r="A8949" s="6" t="s">
        <v>22034</v>
      </c>
      <c r="B8949" s="7" t="s">
        <v>22093</v>
      </c>
      <c r="C8949" s="7" t="s">
        <v>16</v>
      </c>
      <c r="D8949" s="8" t="s">
        <v>193</v>
      </c>
      <c r="E8949" s="8" t="s">
        <v>22089</v>
      </c>
      <c r="F8949" s="8" t="s">
        <v>21656</v>
      </c>
      <c r="G8949" s="8" t="s">
        <v>31</v>
      </c>
      <c r="H8949" s="8" t="s">
        <v>32</v>
      </c>
      <c r="I8949" s="8" t="s">
        <v>22</v>
      </c>
      <c r="J8949" s="8" t="s">
        <v>23</v>
      </c>
      <c r="K8949" s="8" t="s">
        <v>22094</v>
      </c>
      <c r="L8949" s="8" t="s">
        <v>22095</v>
      </c>
      <c r="M8949" s="9">
        <v>606076.77</v>
      </c>
      <c r="N8949" s="10" t="s">
        <v>22096</v>
      </c>
    </row>
    <row r="8950" spans="1:14" customFormat="1" ht="15" hidden="1" x14ac:dyDescent="0.25">
      <c r="A8950" s="1" t="s">
        <v>22034</v>
      </c>
      <c r="B8950" s="2" t="s">
        <v>22097</v>
      </c>
      <c r="C8950" s="2" t="s">
        <v>16</v>
      </c>
      <c r="D8950" s="3" t="s">
        <v>193</v>
      </c>
      <c r="E8950" s="3" t="s">
        <v>22089</v>
      </c>
      <c r="F8950" s="3" t="s">
        <v>21656</v>
      </c>
      <c r="G8950" s="3" t="s">
        <v>21314</v>
      </c>
      <c r="H8950" s="3" t="s">
        <v>21315</v>
      </c>
      <c r="I8950" s="3" t="s">
        <v>470</v>
      </c>
      <c r="J8950" s="3" t="s">
        <v>471</v>
      </c>
      <c r="K8950" s="3" t="s">
        <v>35</v>
      </c>
      <c r="L8950" s="3" t="s">
        <v>36</v>
      </c>
      <c r="M8950" s="4">
        <v>4.1500000000000004</v>
      </c>
      <c r="N8950" s="5" t="s">
        <v>22098</v>
      </c>
    </row>
    <row r="8951" spans="1:14" customFormat="1" ht="15" hidden="1" x14ac:dyDescent="0.25">
      <c r="A8951" s="6" t="s">
        <v>22034</v>
      </c>
      <c r="B8951" s="7" t="s">
        <v>22099</v>
      </c>
      <c r="C8951" s="7" t="s">
        <v>16</v>
      </c>
      <c r="D8951" s="8" t="s">
        <v>193</v>
      </c>
      <c r="E8951" s="8" t="s">
        <v>22089</v>
      </c>
      <c r="F8951" s="8" t="s">
        <v>21656</v>
      </c>
      <c r="G8951" s="8" t="s">
        <v>21314</v>
      </c>
      <c r="H8951" s="8" t="s">
        <v>21315</v>
      </c>
      <c r="I8951" s="8" t="s">
        <v>470</v>
      </c>
      <c r="J8951" s="8" t="s">
        <v>471</v>
      </c>
      <c r="K8951" s="8" t="s">
        <v>35</v>
      </c>
      <c r="L8951" s="8" t="s">
        <v>36</v>
      </c>
      <c r="M8951" s="9">
        <v>2.16</v>
      </c>
      <c r="N8951" s="10" t="s">
        <v>22100</v>
      </c>
    </row>
    <row r="8952" spans="1:14" customFormat="1" ht="15" hidden="1" x14ac:dyDescent="0.25">
      <c r="A8952" s="1" t="s">
        <v>22034</v>
      </c>
      <c r="B8952" s="2" t="s">
        <v>22101</v>
      </c>
      <c r="C8952" s="2" t="s">
        <v>16</v>
      </c>
      <c r="D8952" s="3" t="s">
        <v>193</v>
      </c>
      <c r="E8952" s="3" t="s">
        <v>12226</v>
      </c>
      <c r="F8952" s="3" t="s">
        <v>21661</v>
      </c>
      <c r="G8952" s="3" t="s">
        <v>2450</v>
      </c>
      <c r="H8952" s="3" t="s">
        <v>2451</v>
      </c>
      <c r="I8952" s="3" t="s">
        <v>907</v>
      </c>
      <c r="J8952" s="3" t="s">
        <v>908</v>
      </c>
      <c r="K8952" s="3" t="s">
        <v>21662</v>
      </c>
      <c r="L8952" s="3" t="s">
        <v>21663</v>
      </c>
      <c r="M8952" s="4">
        <v>21256.65</v>
      </c>
      <c r="N8952" s="5" t="s">
        <v>21664</v>
      </c>
    </row>
    <row r="8953" spans="1:14" customFormat="1" ht="15" hidden="1" x14ac:dyDescent="0.25">
      <c r="A8953" s="6" t="s">
        <v>22034</v>
      </c>
      <c r="B8953" s="7" t="s">
        <v>22102</v>
      </c>
      <c r="C8953" s="7" t="s">
        <v>16</v>
      </c>
      <c r="D8953" s="8" t="s">
        <v>193</v>
      </c>
      <c r="E8953" s="8" t="s">
        <v>12226</v>
      </c>
      <c r="F8953" s="8" t="s">
        <v>21661</v>
      </c>
      <c r="G8953" s="8" t="s">
        <v>3400</v>
      </c>
      <c r="H8953" s="8" t="s">
        <v>3401</v>
      </c>
      <c r="I8953" s="8" t="s">
        <v>907</v>
      </c>
      <c r="J8953" s="8" t="s">
        <v>908</v>
      </c>
      <c r="K8953" s="8" t="s">
        <v>21662</v>
      </c>
      <c r="L8953" s="8" t="s">
        <v>21663</v>
      </c>
      <c r="M8953" s="9">
        <v>469.81</v>
      </c>
      <c r="N8953" s="10" t="s">
        <v>21666</v>
      </c>
    </row>
    <row r="8954" spans="1:14" customFormat="1" ht="15" hidden="1" x14ac:dyDescent="0.25">
      <c r="A8954" s="1" t="s">
        <v>22034</v>
      </c>
      <c r="B8954" s="2" t="s">
        <v>22103</v>
      </c>
      <c r="C8954" s="2" t="s">
        <v>16</v>
      </c>
      <c r="D8954" s="3" t="s">
        <v>193</v>
      </c>
      <c r="E8954" s="3" t="s">
        <v>3936</v>
      </c>
      <c r="F8954" s="3" t="s">
        <v>21656</v>
      </c>
      <c r="G8954" s="3" t="s">
        <v>22104</v>
      </c>
      <c r="H8954" s="3" t="s">
        <v>22105</v>
      </c>
      <c r="I8954" s="3" t="s">
        <v>22037</v>
      </c>
      <c r="J8954" s="3" t="s">
        <v>22038</v>
      </c>
      <c r="K8954" s="3" t="s">
        <v>22106</v>
      </c>
      <c r="L8954" s="3" t="s">
        <v>22107</v>
      </c>
      <c r="M8954" s="4">
        <v>30705.99</v>
      </c>
      <c r="N8954" s="5" t="s">
        <v>22108</v>
      </c>
    </row>
    <row r="8955" spans="1:14" customFormat="1" ht="15" hidden="1" x14ac:dyDescent="0.25">
      <c r="A8955" s="6" t="s">
        <v>22034</v>
      </c>
      <c r="B8955" s="7" t="s">
        <v>22109</v>
      </c>
      <c r="C8955" s="7" t="s">
        <v>16</v>
      </c>
      <c r="D8955" s="8" t="s">
        <v>193</v>
      </c>
      <c r="E8955" s="8" t="s">
        <v>22110</v>
      </c>
      <c r="F8955" s="8" t="s">
        <v>21562</v>
      </c>
      <c r="G8955" s="8" t="s">
        <v>3431</v>
      </c>
      <c r="H8955" s="8" t="s">
        <v>3407</v>
      </c>
      <c r="I8955" s="8" t="s">
        <v>470</v>
      </c>
      <c r="J8955" s="8" t="s">
        <v>471</v>
      </c>
      <c r="K8955" s="8" t="s">
        <v>3496</v>
      </c>
      <c r="L8955" s="8" t="s">
        <v>3497</v>
      </c>
      <c r="M8955" s="9">
        <v>302.64999999999998</v>
      </c>
      <c r="N8955" s="10" t="s">
        <v>22111</v>
      </c>
    </row>
    <row r="8956" spans="1:14" customFormat="1" ht="15" hidden="1" x14ac:dyDescent="0.25">
      <c r="A8956" s="1" t="s">
        <v>22034</v>
      </c>
      <c r="B8956" s="2" t="s">
        <v>22112</v>
      </c>
      <c r="C8956" s="2" t="s">
        <v>16</v>
      </c>
      <c r="D8956" s="3" t="s">
        <v>193</v>
      </c>
      <c r="E8956" s="3" t="s">
        <v>138</v>
      </c>
      <c r="F8956" s="3" t="s">
        <v>22113</v>
      </c>
      <c r="G8956" s="3" t="s">
        <v>3431</v>
      </c>
      <c r="H8956" s="3" t="s">
        <v>3407</v>
      </c>
      <c r="I8956" s="3" t="s">
        <v>470</v>
      </c>
      <c r="J8956" s="3" t="s">
        <v>471</v>
      </c>
      <c r="K8956" s="3" t="s">
        <v>3496</v>
      </c>
      <c r="L8956" s="3" t="s">
        <v>3497</v>
      </c>
      <c r="M8956" s="4">
        <v>1610.72</v>
      </c>
      <c r="N8956" s="5" t="s">
        <v>22114</v>
      </c>
    </row>
    <row r="8957" spans="1:14" customFormat="1" ht="15" hidden="1" x14ac:dyDescent="0.25">
      <c r="A8957" s="6" t="s">
        <v>22034</v>
      </c>
      <c r="B8957" s="7" t="s">
        <v>22115</v>
      </c>
      <c r="C8957" s="7" t="s">
        <v>16</v>
      </c>
      <c r="D8957" s="8" t="s">
        <v>193</v>
      </c>
      <c r="E8957" s="8" t="s">
        <v>13574</v>
      </c>
      <c r="F8957" s="8" t="s">
        <v>22113</v>
      </c>
      <c r="G8957" s="8" t="s">
        <v>3431</v>
      </c>
      <c r="H8957" s="8" t="s">
        <v>3407</v>
      </c>
      <c r="I8957" s="8" t="s">
        <v>470</v>
      </c>
      <c r="J8957" s="8" t="s">
        <v>471</v>
      </c>
      <c r="K8957" s="8" t="s">
        <v>3496</v>
      </c>
      <c r="L8957" s="8" t="s">
        <v>3497</v>
      </c>
      <c r="M8957" s="9">
        <v>1107.69</v>
      </c>
      <c r="N8957" s="10" t="s">
        <v>22116</v>
      </c>
    </row>
    <row r="8958" spans="1:14" customFormat="1" ht="15" hidden="1" x14ac:dyDescent="0.25">
      <c r="A8958" s="1" t="s">
        <v>22034</v>
      </c>
      <c r="B8958" s="2" t="s">
        <v>22117</v>
      </c>
      <c r="C8958" s="2" t="s">
        <v>16</v>
      </c>
      <c r="D8958" s="3" t="s">
        <v>193</v>
      </c>
      <c r="E8958" s="3" t="s">
        <v>2416</v>
      </c>
      <c r="F8958" s="3" t="s">
        <v>22113</v>
      </c>
      <c r="G8958" s="3" t="s">
        <v>22118</v>
      </c>
      <c r="H8958" s="3" t="s">
        <v>22119</v>
      </c>
      <c r="I8958" s="3" t="s">
        <v>22</v>
      </c>
      <c r="J8958" s="3" t="s">
        <v>23</v>
      </c>
      <c r="K8958" s="3" t="s">
        <v>35</v>
      </c>
      <c r="L8958" s="3" t="s">
        <v>36</v>
      </c>
      <c r="M8958" s="4">
        <v>2588.92</v>
      </c>
      <c r="N8958" s="5" t="s">
        <v>22120</v>
      </c>
    </row>
    <row r="8959" spans="1:14" customFormat="1" ht="15" hidden="1" x14ac:dyDescent="0.25">
      <c r="A8959" s="6" t="s">
        <v>22034</v>
      </c>
      <c r="B8959" s="7" t="s">
        <v>22121</v>
      </c>
      <c r="C8959" s="7" t="s">
        <v>16</v>
      </c>
      <c r="D8959" s="8" t="s">
        <v>193</v>
      </c>
      <c r="E8959" s="8" t="s">
        <v>22122</v>
      </c>
      <c r="F8959" s="8" t="s">
        <v>21810</v>
      </c>
      <c r="G8959" s="8" t="s">
        <v>3431</v>
      </c>
      <c r="H8959" s="8" t="s">
        <v>3407</v>
      </c>
      <c r="I8959" s="8" t="s">
        <v>470</v>
      </c>
      <c r="J8959" s="8" t="s">
        <v>471</v>
      </c>
      <c r="K8959" s="8" t="s">
        <v>3496</v>
      </c>
      <c r="L8959" s="8" t="s">
        <v>3497</v>
      </c>
      <c r="M8959" s="9">
        <v>136.22</v>
      </c>
      <c r="N8959" s="10" t="s">
        <v>22123</v>
      </c>
    </row>
    <row r="8960" spans="1:14" customFormat="1" ht="15" hidden="1" x14ac:dyDescent="0.25">
      <c r="A8960" s="1" t="s">
        <v>22034</v>
      </c>
      <c r="B8960" s="2" t="s">
        <v>22124</v>
      </c>
      <c r="C8960" s="2" t="s">
        <v>16</v>
      </c>
      <c r="D8960" s="3" t="s">
        <v>242</v>
      </c>
      <c r="E8960" s="3" t="s">
        <v>243</v>
      </c>
      <c r="F8960" s="3" t="s">
        <v>244</v>
      </c>
      <c r="G8960" s="3" t="s">
        <v>5826</v>
      </c>
      <c r="H8960" s="3" t="s">
        <v>5827</v>
      </c>
      <c r="I8960" s="3" t="s">
        <v>919</v>
      </c>
      <c r="J8960" s="3" t="s">
        <v>920</v>
      </c>
      <c r="K8960" s="3" t="s">
        <v>35</v>
      </c>
      <c r="L8960" s="3" t="s">
        <v>36</v>
      </c>
      <c r="M8960" s="4">
        <v>100</v>
      </c>
      <c r="N8960" s="5" t="s">
        <v>22125</v>
      </c>
    </row>
    <row r="8961" spans="1:14" customFormat="1" ht="15" hidden="1" x14ac:dyDescent="0.25">
      <c r="A8961" s="6" t="s">
        <v>22034</v>
      </c>
      <c r="B8961" s="7" t="s">
        <v>22126</v>
      </c>
      <c r="C8961" s="7" t="s">
        <v>16</v>
      </c>
      <c r="D8961" s="8" t="s">
        <v>193</v>
      </c>
      <c r="E8961" s="8" t="s">
        <v>9112</v>
      </c>
      <c r="F8961" s="8" t="s">
        <v>21335</v>
      </c>
      <c r="G8961" s="8" t="s">
        <v>19487</v>
      </c>
      <c r="H8961" s="8" t="s">
        <v>16980</v>
      </c>
      <c r="I8961" s="8" t="s">
        <v>9408</v>
      </c>
      <c r="J8961" s="8" t="s">
        <v>9018</v>
      </c>
      <c r="K8961" s="8" t="s">
        <v>21906</v>
      </c>
      <c r="L8961" s="8" t="s">
        <v>21907</v>
      </c>
      <c r="M8961" s="9">
        <v>336.3</v>
      </c>
      <c r="N8961" s="10" t="s">
        <v>21908</v>
      </c>
    </row>
    <row r="8962" spans="1:14" customFormat="1" ht="15" hidden="1" x14ac:dyDescent="0.25">
      <c r="A8962" s="1" t="s">
        <v>22034</v>
      </c>
      <c r="B8962" s="2" t="s">
        <v>22127</v>
      </c>
      <c r="C8962" s="2" t="s">
        <v>16</v>
      </c>
      <c r="D8962" s="3" t="s">
        <v>193</v>
      </c>
      <c r="E8962" s="3" t="s">
        <v>6988</v>
      </c>
      <c r="F8962" s="3" t="s">
        <v>22128</v>
      </c>
      <c r="G8962" s="3" t="s">
        <v>975</v>
      </c>
      <c r="H8962" s="3" t="s">
        <v>976</v>
      </c>
      <c r="I8962" s="3" t="s">
        <v>3489</v>
      </c>
      <c r="J8962" s="3" t="s">
        <v>625</v>
      </c>
      <c r="K8962" s="3" t="s">
        <v>35</v>
      </c>
      <c r="L8962" s="3" t="s">
        <v>36</v>
      </c>
      <c r="M8962" s="4">
        <v>1998.33</v>
      </c>
      <c r="N8962" s="5" t="s">
        <v>22129</v>
      </c>
    </row>
    <row r="8963" spans="1:14" customFormat="1" ht="15" hidden="1" x14ac:dyDescent="0.25">
      <c r="A8963" s="6" t="s">
        <v>22034</v>
      </c>
      <c r="B8963" s="7" t="s">
        <v>22130</v>
      </c>
      <c r="C8963" s="7" t="s">
        <v>16</v>
      </c>
      <c r="D8963" s="8" t="s">
        <v>193</v>
      </c>
      <c r="E8963" s="8" t="s">
        <v>13822</v>
      </c>
      <c r="F8963" s="8" t="s">
        <v>22131</v>
      </c>
      <c r="G8963" s="8" t="s">
        <v>15850</v>
      </c>
      <c r="H8963" s="8" t="s">
        <v>10615</v>
      </c>
      <c r="I8963" s="8" t="s">
        <v>488</v>
      </c>
      <c r="J8963" s="8" t="s">
        <v>489</v>
      </c>
      <c r="K8963" s="8" t="s">
        <v>22132</v>
      </c>
      <c r="L8963" s="8" t="s">
        <v>22133</v>
      </c>
      <c r="M8963" s="9">
        <v>247051.16</v>
      </c>
      <c r="N8963" s="10" t="s">
        <v>22134</v>
      </c>
    </row>
    <row r="8964" spans="1:14" customFormat="1" ht="15" hidden="1" x14ac:dyDescent="0.25">
      <c r="A8964" s="1" t="s">
        <v>22034</v>
      </c>
      <c r="B8964" s="2" t="s">
        <v>22135</v>
      </c>
      <c r="C8964" s="2" t="s">
        <v>16</v>
      </c>
      <c r="D8964" s="3" t="s">
        <v>193</v>
      </c>
      <c r="E8964" s="3" t="s">
        <v>13822</v>
      </c>
      <c r="F8964" s="3" t="s">
        <v>22131</v>
      </c>
      <c r="G8964" s="3" t="s">
        <v>15850</v>
      </c>
      <c r="H8964" s="3" t="s">
        <v>10615</v>
      </c>
      <c r="I8964" s="3" t="s">
        <v>488</v>
      </c>
      <c r="J8964" s="3" t="s">
        <v>489</v>
      </c>
      <c r="K8964" s="3" t="s">
        <v>22132</v>
      </c>
      <c r="L8964" s="3" t="s">
        <v>22133</v>
      </c>
      <c r="M8964" s="4">
        <v>486679.93</v>
      </c>
      <c r="N8964" s="5" t="s">
        <v>22136</v>
      </c>
    </row>
    <row r="8965" spans="1:14" customFormat="1" ht="15" hidden="1" x14ac:dyDescent="0.25">
      <c r="A8965" s="6" t="s">
        <v>22034</v>
      </c>
      <c r="B8965" s="7" t="s">
        <v>22137</v>
      </c>
      <c r="C8965" s="7" t="s">
        <v>16</v>
      </c>
      <c r="D8965" s="8" t="s">
        <v>193</v>
      </c>
      <c r="E8965" s="8" t="s">
        <v>13822</v>
      </c>
      <c r="F8965" s="8" t="s">
        <v>22131</v>
      </c>
      <c r="G8965" s="8" t="s">
        <v>15850</v>
      </c>
      <c r="H8965" s="8" t="s">
        <v>10615</v>
      </c>
      <c r="I8965" s="8" t="s">
        <v>488</v>
      </c>
      <c r="J8965" s="8" t="s">
        <v>489</v>
      </c>
      <c r="K8965" s="8" t="s">
        <v>22132</v>
      </c>
      <c r="L8965" s="8" t="s">
        <v>22133</v>
      </c>
      <c r="M8965" s="9">
        <v>119008.83</v>
      </c>
      <c r="N8965" s="10" t="s">
        <v>22138</v>
      </c>
    </row>
    <row r="8966" spans="1:14" customFormat="1" ht="15" hidden="1" x14ac:dyDescent="0.25">
      <c r="A8966" s="1" t="s">
        <v>22034</v>
      </c>
      <c r="B8966" s="2" t="s">
        <v>22139</v>
      </c>
      <c r="C8966" s="2" t="s">
        <v>16</v>
      </c>
      <c r="D8966" s="3" t="s">
        <v>193</v>
      </c>
      <c r="E8966" s="3" t="s">
        <v>20590</v>
      </c>
      <c r="F8966" s="3" t="s">
        <v>16608</v>
      </c>
      <c r="G8966" s="3" t="s">
        <v>3716</v>
      </c>
      <c r="H8966" s="3" t="s">
        <v>3717</v>
      </c>
      <c r="I8966" s="3" t="s">
        <v>401</v>
      </c>
      <c r="J8966" s="3" t="s">
        <v>402</v>
      </c>
      <c r="K8966" s="3" t="s">
        <v>3718</v>
      </c>
      <c r="L8966" s="3" t="s">
        <v>3719</v>
      </c>
      <c r="M8966" s="4">
        <v>600</v>
      </c>
      <c r="N8966" s="5" t="s">
        <v>22140</v>
      </c>
    </row>
    <row r="8967" spans="1:14" customFormat="1" ht="15" hidden="1" x14ac:dyDescent="0.25">
      <c r="A8967" s="6" t="s">
        <v>22034</v>
      </c>
      <c r="B8967" s="7" t="s">
        <v>22141</v>
      </c>
      <c r="C8967" s="7" t="s">
        <v>16</v>
      </c>
      <c r="D8967" s="8" t="s">
        <v>193</v>
      </c>
      <c r="E8967" s="8" t="s">
        <v>7112</v>
      </c>
      <c r="F8967" s="8" t="s">
        <v>22142</v>
      </c>
      <c r="G8967" s="8" t="s">
        <v>22143</v>
      </c>
      <c r="H8967" s="8" t="s">
        <v>22144</v>
      </c>
      <c r="I8967" s="8" t="s">
        <v>22145</v>
      </c>
      <c r="J8967" s="8" t="s">
        <v>22146</v>
      </c>
      <c r="K8967" s="8" t="s">
        <v>22147</v>
      </c>
      <c r="L8967" s="8" t="s">
        <v>22148</v>
      </c>
      <c r="M8967" s="9">
        <v>61000</v>
      </c>
      <c r="N8967" s="10" t="s">
        <v>22149</v>
      </c>
    </row>
    <row r="8968" spans="1:14" customFormat="1" ht="15" hidden="1" x14ac:dyDescent="0.25">
      <c r="A8968" s="1" t="s">
        <v>22034</v>
      </c>
      <c r="B8968" s="2" t="s">
        <v>22150</v>
      </c>
      <c r="C8968" s="2" t="s">
        <v>16</v>
      </c>
      <c r="D8968" s="3" t="s">
        <v>193</v>
      </c>
      <c r="E8968" s="3" t="s">
        <v>10896</v>
      </c>
      <c r="F8968" s="3" t="s">
        <v>21810</v>
      </c>
      <c r="G8968" s="3" t="s">
        <v>3368</v>
      </c>
      <c r="H8968" s="3" t="s">
        <v>3369</v>
      </c>
      <c r="I8968" s="3" t="s">
        <v>8302</v>
      </c>
      <c r="J8968" s="3" t="s">
        <v>1239</v>
      </c>
      <c r="K8968" s="3" t="s">
        <v>3371</v>
      </c>
      <c r="L8968" s="3" t="s">
        <v>3372</v>
      </c>
      <c r="M8968" s="4">
        <v>400</v>
      </c>
      <c r="N8968" s="5" t="s">
        <v>22151</v>
      </c>
    </row>
    <row r="8969" spans="1:14" customFormat="1" ht="15" hidden="1" x14ac:dyDescent="0.25">
      <c r="A8969" s="6" t="s">
        <v>22034</v>
      </c>
      <c r="B8969" s="7" t="s">
        <v>22152</v>
      </c>
      <c r="C8969" s="7" t="s">
        <v>16</v>
      </c>
      <c r="D8969" s="8" t="s">
        <v>193</v>
      </c>
      <c r="E8969" s="8" t="s">
        <v>10896</v>
      </c>
      <c r="F8969" s="8" t="s">
        <v>21810</v>
      </c>
      <c r="G8969" s="8" t="s">
        <v>3368</v>
      </c>
      <c r="H8969" s="8" t="s">
        <v>3369</v>
      </c>
      <c r="I8969" s="8" t="s">
        <v>8302</v>
      </c>
      <c r="J8969" s="8" t="s">
        <v>1239</v>
      </c>
      <c r="K8969" s="8" t="s">
        <v>3371</v>
      </c>
      <c r="L8969" s="8" t="s">
        <v>3372</v>
      </c>
      <c r="M8969" s="9">
        <v>295.27</v>
      </c>
      <c r="N8969" s="10" t="s">
        <v>22153</v>
      </c>
    </row>
    <row r="8970" spans="1:14" customFormat="1" ht="15" hidden="1" x14ac:dyDescent="0.25">
      <c r="A8970" s="1" t="s">
        <v>22034</v>
      </c>
      <c r="B8970" s="2" t="s">
        <v>22154</v>
      </c>
      <c r="C8970" s="2" t="s">
        <v>16</v>
      </c>
      <c r="D8970" s="3" t="s">
        <v>193</v>
      </c>
      <c r="E8970" s="3" t="s">
        <v>346</v>
      </c>
      <c r="F8970" s="3" t="s">
        <v>22155</v>
      </c>
      <c r="G8970" s="3" t="s">
        <v>2450</v>
      </c>
      <c r="H8970" s="3" t="s">
        <v>2451</v>
      </c>
      <c r="I8970" s="3" t="s">
        <v>907</v>
      </c>
      <c r="J8970" s="3" t="s">
        <v>908</v>
      </c>
      <c r="K8970" s="3" t="s">
        <v>22156</v>
      </c>
      <c r="L8970" s="3" t="s">
        <v>22157</v>
      </c>
      <c r="M8970" s="4">
        <v>141497.92000000001</v>
      </c>
      <c r="N8970" s="5" t="s">
        <v>22158</v>
      </c>
    </row>
    <row r="8971" spans="1:14" customFormat="1" ht="15" hidden="1" x14ac:dyDescent="0.25">
      <c r="A8971" s="6" t="s">
        <v>22034</v>
      </c>
      <c r="B8971" s="7" t="s">
        <v>22159</v>
      </c>
      <c r="C8971" s="7" t="s">
        <v>16</v>
      </c>
      <c r="D8971" s="8" t="s">
        <v>193</v>
      </c>
      <c r="E8971" s="8" t="s">
        <v>22160</v>
      </c>
      <c r="F8971" s="8" t="s">
        <v>21153</v>
      </c>
      <c r="G8971" s="8" t="s">
        <v>3368</v>
      </c>
      <c r="H8971" s="8" t="s">
        <v>3369</v>
      </c>
      <c r="I8971" s="8" t="s">
        <v>7700</v>
      </c>
      <c r="J8971" s="8" t="s">
        <v>7701</v>
      </c>
      <c r="K8971" s="8" t="s">
        <v>3371</v>
      </c>
      <c r="L8971" s="8" t="s">
        <v>3372</v>
      </c>
      <c r="M8971" s="9">
        <v>3062.93</v>
      </c>
      <c r="N8971" s="10" t="s">
        <v>22161</v>
      </c>
    </row>
    <row r="8972" spans="1:14" customFormat="1" ht="15" hidden="1" x14ac:dyDescent="0.25">
      <c r="A8972" s="1" t="s">
        <v>22034</v>
      </c>
      <c r="B8972" s="2" t="s">
        <v>22162</v>
      </c>
      <c r="C8972" s="2" t="s">
        <v>16</v>
      </c>
      <c r="D8972" s="3" t="s">
        <v>193</v>
      </c>
      <c r="E8972" s="3" t="s">
        <v>22163</v>
      </c>
      <c r="F8972" s="3" t="s">
        <v>20843</v>
      </c>
      <c r="G8972" s="3" t="s">
        <v>3716</v>
      </c>
      <c r="H8972" s="3" t="s">
        <v>3717</v>
      </c>
      <c r="I8972" s="3" t="s">
        <v>247</v>
      </c>
      <c r="J8972" s="3" t="s">
        <v>248</v>
      </c>
      <c r="K8972" s="3" t="s">
        <v>3718</v>
      </c>
      <c r="L8972" s="3" t="s">
        <v>3719</v>
      </c>
      <c r="M8972" s="4">
        <v>600</v>
      </c>
      <c r="N8972" s="5" t="s">
        <v>22164</v>
      </c>
    </row>
    <row r="8973" spans="1:14" customFormat="1" ht="15" hidden="1" x14ac:dyDescent="0.25">
      <c r="A8973" s="6" t="s">
        <v>22034</v>
      </c>
      <c r="B8973" s="7" t="s">
        <v>22165</v>
      </c>
      <c r="C8973" s="7" t="s">
        <v>16</v>
      </c>
      <c r="D8973" s="8" t="s">
        <v>193</v>
      </c>
      <c r="E8973" s="8" t="s">
        <v>1143</v>
      </c>
      <c r="F8973" s="8" t="s">
        <v>22166</v>
      </c>
      <c r="G8973" s="8" t="s">
        <v>3716</v>
      </c>
      <c r="H8973" s="8" t="s">
        <v>3717</v>
      </c>
      <c r="I8973" s="8" t="s">
        <v>1155</v>
      </c>
      <c r="J8973" s="8" t="s">
        <v>1156</v>
      </c>
      <c r="K8973" s="8" t="s">
        <v>3718</v>
      </c>
      <c r="L8973" s="8" t="s">
        <v>3719</v>
      </c>
      <c r="M8973" s="9">
        <v>30</v>
      </c>
      <c r="N8973" s="10" t="s">
        <v>22167</v>
      </c>
    </row>
    <row r="8974" spans="1:14" customFormat="1" ht="15" hidden="1" x14ac:dyDescent="0.25">
      <c r="A8974" s="1" t="s">
        <v>22034</v>
      </c>
      <c r="B8974" s="2" t="s">
        <v>22168</v>
      </c>
      <c r="C8974" s="2" t="s">
        <v>16</v>
      </c>
      <c r="D8974" s="3" t="s">
        <v>193</v>
      </c>
      <c r="E8974" s="3" t="s">
        <v>7182</v>
      </c>
      <c r="F8974" s="3" t="s">
        <v>22169</v>
      </c>
      <c r="G8974" s="3" t="s">
        <v>4037</v>
      </c>
      <c r="H8974" s="3" t="s">
        <v>4038</v>
      </c>
      <c r="I8974" s="3" t="s">
        <v>4039</v>
      </c>
      <c r="J8974" s="3" t="s">
        <v>2247</v>
      </c>
      <c r="K8974" s="3" t="s">
        <v>22170</v>
      </c>
      <c r="L8974" s="3" t="s">
        <v>22171</v>
      </c>
      <c r="M8974" s="4">
        <v>5000</v>
      </c>
      <c r="N8974" s="5" t="s">
        <v>22172</v>
      </c>
    </row>
    <row r="8975" spans="1:14" customFormat="1" ht="15" hidden="1" x14ac:dyDescent="0.25">
      <c r="A8975" s="6" t="s">
        <v>22034</v>
      </c>
      <c r="B8975" s="7" t="s">
        <v>22173</v>
      </c>
      <c r="C8975" s="7" t="s">
        <v>16</v>
      </c>
      <c r="D8975" s="8" t="s">
        <v>242</v>
      </c>
      <c r="E8975" s="8" t="s">
        <v>243</v>
      </c>
      <c r="F8975" s="8" t="s">
        <v>244</v>
      </c>
      <c r="G8975" s="8" t="s">
        <v>31</v>
      </c>
      <c r="H8975" s="8" t="s">
        <v>32</v>
      </c>
      <c r="I8975" s="8" t="s">
        <v>17013</v>
      </c>
      <c r="J8975" s="8" t="s">
        <v>4387</v>
      </c>
      <c r="K8975" s="8" t="s">
        <v>429</v>
      </c>
      <c r="L8975" s="8" t="s">
        <v>430</v>
      </c>
      <c r="M8975" s="9">
        <v>440.48</v>
      </c>
      <c r="N8975" s="10" t="s">
        <v>22174</v>
      </c>
    </row>
    <row r="8976" spans="1:14" customFormat="1" ht="15" hidden="1" x14ac:dyDescent="0.25">
      <c r="A8976" s="1" t="s">
        <v>22034</v>
      </c>
      <c r="B8976" s="2" t="s">
        <v>22175</v>
      </c>
      <c r="C8976" s="2" t="s">
        <v>16</v>
      </c>
      <c r="D8976" s="3" t="s">
        <v>6769</v>
      </c>
      <c r="E8976" s="3" t="s">
        <v>7005</v>
      </c>
      <c r="F8976" s="3" t="s">
        <v>19537</v>
      </c>
      <c r="G8976" s="3" t="s">
        <v>31</v>
      </c>
      <c r="H8976" s="3" t="s">
        <v>32</v>
      </c>
      <c r="I8976" s="3" t="s">
        <v>17013</v>
      </c>
      <c r="J8976" s="3" t="s">
        <v>4387</v>
      </c>
      <c r="K8976" s="3" t="s">
        <v>429</v>
      </c>
      <c r="L8976" s="3" t="s">
        <v>430</v>
      </c>
      <c r="M8976" s="4">
        <v>485.12</v>
      </c>
      <c r="N8976" s="5" t="s">
        <v>22176</v>
      </c>
    </row>
    <row r="8977" spans="1:14" customFormat="1" ht="15" hidden="1" x14ac:dyDescent="0.25">
      <c r="A8977" s="6" t="s">
        <v>22034</v>
      </c>
      <c r="B8977" s="7" t="s">
        <v>22177</v>
      </c>
      <c r="C8977" s="7" t="s">
        <v>16</v>
      </c>
      <c r="D8977" s="8" t="s">
        <v>193</v>
      </c>
      <c r="E8977" s="8" t="s">
        <v>22178</v>
      </c>
      <c r="F8977" s="8" t="s">
        <v>22179</v>
      </c>
      <c r="G8977" s="8" t="s">
        <v>3716</v>
      </c>
      <c r="H8977" s="8" t="s">
        <v>3717</v>
      </c>
      <c r="I8977" s="8" t="s">
        <v>5283</v>
      </c>
      <c r="J8977" s="8" t="s">
        <v>5284</v>
      </c>
      <c r="K8977" s="8" t="s">
        <v>3718</v>
      </c>
      <c r="L8977" s="8" t="s">
        <v>3719</v>
      </c>
      <c r="M8977" s="9">
        <v>30</v>
      </c>
      <c r="N8977" s="10" t="s">
        <v>22180</v>
      </c>
    </row>
    <row r="8978" spans="1:14" customFormat="1" ht="15" hidden="1" x14ac:dyDescent="0.25">
      <c r="A8978" s="1" t="s">
        <v>22034</v>
      </c>
      <c r="B8978" s="2" t="s">
        <v>22181</v>
      </c>
      <c r="C8978" s="2" t="s">
        <v>16</v>
      </c>
      <c r="D8978" s="3" t="s">
        <v>193</v>
      </c>
      <c r="E8978" s="3" t="s">
        <v>939</v>
      </c>
      <c r="F8978" s="3" t="s">
        <v>22182</v>
      </c>
      <c r="G8978" s="3" t="s">
        <v>975</v>
      </c>
      <c r="H8978" s="3" t="s">
        <v>976</v>
      </c>
      <c r="I8978" s="3" t="s">
        <v>4986</v>
      </c>
      <c r="J8978" s="3" t="s">
        <v>625</v>
      </c>
      <c r="K8978" s="3" t="s">
        <v>35</v>
      </c>
      <c r="L8978" s="3" t="s">
        <v>36</v>
      </c>
      <c r="M8978" s="4">
        <v>258.66000000000003</v>
      </c>
      <c r="N8978" s="5" t="s">
        <v>22183</v>
      </c>
    </row>
    <row r="8979" spans="1:14" customFormat="1" ht="15" hidden="1" x14ac:dyDescent="0.25">
      <c r="A8979" s="6" t="s">
        <v>22034</v>
      </c>
      <c r="B8979" s="7" t="s">
        <v>22184</v>
      </c>
      <c r="C8979" s="7" t="s">
        <v>16</v>
      </c>
      <c r="D8979" s="8" t="s">
        <v>193</v>
      </c>
      <c r="E8979" s="8" t="s">
        <v>3509</v>
      </c>
      <c r="F8979" s="8" t="s">
        <v>22182</v>
      </c>
      <c r="G8979" s="8" t="s">
        <v>975</v>
      </c>
      <c r="H8979" s="8" t="s">
        <v>976</v>
      </c>
      <c r="I8979" s="8" t="s">
        <v>4986</v>
      </c>
      <c r="J8979" s="8" t="s">
        <v>625</v>
      </c>
      <c r="K8979" s="8" t="s">
        <v>35</v>
      </c>
      <c r="L8979" s="8" t="s">
        <v>36</v>
      </c>
      <c r="M8979" s="9">
        <v>25000</v>
      </c>
      <c r="N8979" s="10" t="s">
        <v>22185</v>
      </c>
    </row>
    <row r="8980" spans="1:14" customFormat="1" ht="15" hidden="1" x14ac:dyDescent="0.25">
      <c r="A8980" s="1" t="s">
        <v>22034</v>
      </c>
      <c r="B8980" s="2" t="s">
        <v>22186</v>
      </c>
      <c r="C8980" s="2" t="s">
        <v>16</v>
      </c>
      <c r="D8980" s="3" t="s">
        <v>193</v>
      </c>
      <c r="E8980" s="3" t="s">
        <v>10824</v>
      </c>
      <c r="F8980" s="3" t="s">
        <v>22187</v>
      </c>
      <c r="G8980" s="3" t="s">
        <v>22188</v>
      </c>
      <c r="H8980" s="3" t="s">
        <v>22189</v>
      </c>
      <c r="I8980" s="3" t="s">
        <v>3977</v>
      </c>
      <c r="J8980" s="3" t="s">
        <v>3978</v>
      </c>
      <c r="K8980" s="3" t="s">
        <v>35</v>
      </c>
      <c r="L8980" s="3" t="s">
        <v>36</v>
      </c>
      <c r="M8980" s="4">
        <v>216934</v>
      </c>
      <c r="N8980" s="5" t="s">
        <v>22190</v>
      </c>
    </row>
    <row r="8981" spans="1:14" customFormat="1" ht="15" hidden="1" x14ac:dyDescent="0.25">
      <c r="A8981" s="6" t="s">
        <v>22034</v>
      </c>
      <c r="B8981" s="7" t="s">
        <v>22191</v>
      </c>
      <c r="C8981" s="7" t="s">
        <v>16</v>
      </c>
      <c r="D8981" s="8" t="s">
        <v>193</v>
      </c>
      <c r="E8981" s="8" t="s">
        <v>8667</v>
      </c>
      <c r="F8981" s="8" t="s">
        <v>22192</v>
      </c>
      <c r="G8981" s="8" t="s">
        <v>22193</v>
      </c>
      <c r="H8981" s="8" t="s">
        <v>22194</v>
      </c>
      <c r="I8981" s="8" t="s">
        <v>1246</v>
      </c>
      <c r="J8981" s="8" t="s">
        <v>1247</v>
      </c>
      <c r="K8981" s="8" t="s">
        <v>5272</v>
      </c>
      <c r="L8981" s="8" t="s">
        <v>5273</v>
      </c>
      <c r="M8981" s="9">
        <v>1672414.85</v>
      </c>
      <c r="N8981" s="10" t="s">
        <v>22195</v>
      </c>
    </row>
    <row r="8982" spans="1:14" customFormat="1" ht="15" hidden="1" x14ac:dyDescent="0.25">
      <c r="A8982" s="1" t="s">
        <v>22034</v>
      </c>
      <c r="B8982" s="2" t="s">
        <v>22196</v>
      </c>
      <c r="C8982" s="2" t="s">
        <v>16</v>
      </c>
      <c r="D8982" s="3" t="s">
        <v>193</v>
      </c>
      <c r="E8982" s="3" t="s">
        <v>12776</v>
      </c>
      <c r="F8982" s="3" t="s">
        <v>20979</v>
      </c>
      <c r="G8982" s="3" t="s">
        <v>3368</v>
      </c>
      <c r="H8982" s="3" t="s">
        <v>3369</v>
      </c>
      <c r="I8982" s="3" t="s">
        <v>7700</v>
      </c>
      <c r="J8982" s="3" t="s">
        <v>7701</v>
      </c>
      <c r="K8982" s="3" t="s">
        <v>3371</v>
      </c>
      <c r="L8982" s="3" t="s">
        <v>3372</v>
      </c>
      <c r="M8982" s="4">
        <v>7421.9</v>
      </c>
      <c r="N8982" s="5" t="s">
        <v>22197</v>
      </c>
    </row>
    <row r="8983" spans="1:14" customFormat="1" ht="15" hidden="1" x14ac:dyDescent="0.25">
      <c r="A8983" s="6" t="s">
        <v>22034</v>
      </c>
      <c r="B8983" s="7" t="s">
        <v>22198</v>
      </c>
      <c r="C8983" s="7" t="s">
        <v>16</v>
      </c>
      <c r="D8983" s="8" t="s">
        <v>193</v>
      </c>
      <c r="E8983" s="8" t="s">
        <v>13787</v>
      </c>
      <c r="F8983" s="8" t="s">
        <v>22199</v>
      </c>
      <c r="G8983" s="8" t="s">
        <v>17066</v>
      </c>
      <c r="H8983" s="8" t="s">
        <v>17067</v>
      </c>
      <c r="I8983" s="8" t="s">
        <v>470</v>
      </c>
      <c r="J8983" s="8" t="s">
        <v>471</v>
      </c>
      <c r="K8983" s="8" t="s">
        <v>3496</v>
      </c>
      <c r="L8983" s="8" t="s">
        <v>3497</v>
      </c>
      <c r="M8983" s="9">
        <v>94</v>
      </c>
      <c r="N8983" s="10" t="s">
        <v>22200</v>
      </c>
    </row>
    <row r="8984" spans="1:14" customFormat="1" ht="15" hidden="1" x14ac:dyDescent="0.25">
      <c r="A8984" s="1" t="s">
        <v>22034</v>
      </c>
      <c r="B8984" s="2" t="s">
        <v>22201</v>
      </c>
      <c r="C8984" s="2" t="s">
        <v>16</v>
      </c>
      <c r="D8984" s="3" t="s">
        <v>193</v>
      </c>
      <c r="E8984" s="3" t="s">
        <v>14393</v>
      </c>
      <c r="F8984" s="3" t="s">
        <v>22199</v>
      </c>
      <c r="G8984" s="3" t="s">
        <v>22202</v>
      </c>
      <c r="H8984" s="3" t="s">
        <v>22203</v>
      </c>
      <c r="I8984" s="3" t="s">
        <v>22204</v>
      </c>
      <c r="J8984" s="3" t="s">
        <v>22205</v>
      </c>
      <c r="K8984" s="3" t="s">
        <v>22206</v>
      </c>
      <c r="L8984" s="3" t="s">
        <v>22207</v>
      </c>
      <c r="M8984" s="4">
        <v>48984.01</v>
      </c>
      <c r="N8984" s="5" t="s">
        <v>22208</v>
      </c>
    </row>
    <row r="8985" spans="1:14" customFormat="1" ht="15" hidden="1" x14ac:dyDescent="0.25">
      <c r="A8985" s="6" t="s">
        <v>22034</v>
      </c>
      <c r="B8985" s="7" t="s">
        <v>22209</v>
      </c>
      <c r="C8985" s="7" t="s">
        <v>16</v>
      </c>
      <c r="D8985" s="8" t="s">
        <v>17</v>
      </c>
      <c r="E8985" s="8" t="s">
        <v>3531</v>
      </c>
      <c r="F8985" s="8" t="s">
        <v>16588</v>
      </c>
      <c r="G8985" s="8" t="s">
        <v>18385</v>
      </c>
      <c r="H8985" s="8" t="s">
        <v>18386</v>
      </c>
      <c r="I8985" s="8" t="s">
        <v>919</v>
      </c>
      <c r="J8985" s="8" t="s">
        <v>920</v>
      </c>
      <c r="K8985" s="8" t="s">
        <v>35</v>
      </c>
      <c r="L8985" s="8" t="s">
        <v>36</v>
      </c>
      <c r="M8985" s="9">
        <v>6036902.7800000003</v>
      </c>
      <c r="N8985" s="10" t="s">
        <v>22210</v>
      </c>
    </row>
    <row r="8986" spans="1:14" customFormat="1" ht="15" hidden="1" x14ac:dyDescent="0.25">
      <c r="A8986" s="1" t="s">
        <v>22034</v>
      </c>
      <c r="B8986" s="2" t="s">
        <v>22211</v>
      </c>
      <c r="C8986" s="2" t="s">
        <v>16</v>
      </c>
      <c r="D8986" s="3" t="s">
        <v>17</v>
      </c>
      <c r="E8986" s="3" t="s">
        <v>3531</v>
      </c>
      <c r="F8986" s="3" t="s">
        <v>16588</v>
      </c>
      <c r="G8986" s="3" t="s">
        <v>18381</v>
      </c>
      <c r="H8986" s="3" t="s">
        <v>18382</v>
      </c>
      <c r="I8986" s="3" t="s">
        <v>919</v>
      </c>
      <c r="J8986" s="3" t="s">
        <v>920</v>
      </c>
      <c r="K8986" s="3" t="s">
        <v>35</v>
      </c>
      <c r="L8986" s="3" t="s">
        <v>36</v>
      </c>
      <c r="M8986" s="4">
        <v>7642311.2300000004</v>
      </c>
      <c r="N8986" s="5" t="s">
        <v>22212</v>
      </c>
    </row>
    <row r="8987" spans="1:14" customFormat="1" ht="15" hidden="1" x14ac:dyDescent="0.25">
      <c r="A8987" s="6" t="s">
        <v>22034</v>
      </c>
      <c r="B8987" s="7" t="s">
        <v>22213</v>
      </c>
      <c r="C8987" s="7" t="s">
        <v>16</v>
      </c>
      <c r="D8987" s="8" t="s">
        <v>193</v>
      </c>
      <c r="E8987" s="8" t="s">
        <v>8147</v>
      </c>
      <c r="F8987" s="8" t="s">
        <v>22199</v>
      </c>
      <c r="G8987" s="8" t="s">
        <v>4076</v>
      </c>
      <c r="H8987" s="8" t="s">
        <v>4077</v>
      </c>
      <c r="I8987" s="8" t="s">
        <v>4078</v>
      </c>
      <c r="J8987" s="8" t="s">
        <v>3403</v>
      </c>
      <c r="K8987" s="8" t="s">
        <v>429</v>
      </c>
      <c r="L8987" s="8" t="s">
        <v>430</v>
      </c>
      <c r="M8987" s="9">
        <v>165214.1</v>
      </c>
      <c r="N8987" s="10" t="s">
        <v>22214</v>
      </c>
    </row>
    <row r="8988" spans="1:14" customFormat="1" ht="15" hidden="1" x14ac:dyDescent="0.25">
      <c r="A8988" s="1" t="s">
        <v>22034</v>
      </c>
      <c r="B8988" s="2" t="s">
        <v>22215</v>
      </c>
      <c r="C8988" s="2" t="s">
        <v>16</v>
      </c>
      <c r="D8988" s="3" t="s">
        <v>6769</v>
      </c>
      <c r="E8988" s="3" t="s">
        <v>16282</v>
      </c>
      <c r="F8988" s="3" t="s">
        <v>22216</v>
      </c>
      <c r="G8988" s="3" t="s">
        <v>975</v>
      </c>
      <c r="H8988" s="3" t="s">
        <v>976</v>
      </c>
      <c r="I8988" s="3" t="s">
        <v>4950</v>
      </c>
      <c r="J8988" s="3" t="s">
        <v>625</v>
      </c>
      <c r="K8988" s="3" t="s">
        <v>35</v>
      </c>
      <c r="L8988" s="3" t="s">
        <v>36</v>
      </c>
      <c r="M8988" s="4">
        <v>1932.76</v>
      </c>
      <c r="N8988" s="5" t="s">
        <v>22217</v>
      </c>
    </row>
    <row r="8989" spans="1:14" customFormat="1" ht="15" hidden="1" x14ac:dyDescent="0.25">
      <c r="A8989" s="6" t="s">
        <v>22034</v>
      </c>
      <c r="B8989" s="7" t="s">
        <v>22218</v>
      </c>
      <c r="C8989" s="7" t="s">
        <v>16</v>
      </c>
      <c r="D8989" s="8" t="s">
        <v>193</v>
      </c>
      <c r="E8989" s="8" t="s">
        <v>22219</v>
      </c>
      <c r="F8989" s="8" t="s">
        <v>22220</v>
      </c>
      <c r="G8989" s="8" t="s">
        <v>3716</v>
      </c>
      <c r="H8989" s="8" t="s">
        <v>3717</v>
      </c>
      <c r="I8989" s="8" t="s">
        <v>3897</v>
      </c>
      <c r="J8989" s="8" t="s">
        <v>3577</v>
      </c>
      <c r="K8989" s="8" t="s">
        <v>3718</v>
      </c>
      <c r="L8989" s="8" t="s">
        <v>3719</v>
      </c>
      <c r="M8989" s="9">
        <v>375</v>
      </c>
      <c r="N8989" s="10" t="s">
        <v>22221</v>
      </c>
    </row>
    <row r="8990" spans="1:14" customFormat="1" ht="15" hidden="1" x14ac:dyDescent="0.25">
      <c r="A8990" s="1" t="s">
        <v>22034</v>
      </c>
      <c r="B8990" s="2" t="s">
        <v>22222</v>
      </c>
      <c r="C8990" s="2" t="s">
        <v>16</v>
      </c>
      <c r="D8990" s="3" t="s">
        <v>193</v>
      </c>
      <c r="E8990" s="3" t="s">
        <v>6828</v>
      </c>
      <c r="F8990" s="3" t="s">
        <v>22199</v>
      </c>
      <c r="G8990" s="3" t="s">
        <v>975</v>
      </c>
      <c r="H8990" s="3" t="s">
        <v>976</v>
      </c>
      <c r="I8990" s="3" t="s">
        <v>3489</v>
      </c>
      <c r="J8990" s="3" t="s">
        <v>625</v>
      </c>
      <c r="K8990" s="3" t="s">
        <v>22223</v>
      </c>
      <c r="L8990" s="3" t="s">
        <v>22224</v>
      </c>
      <c r="M8990" s="4">
        <v>5000</v>
      </c>
      <c r="N8990" s="5" t="s">
        <v>22225</v>
      </c>
    </row>
    <row r="8991" spans="1:14" customFormat="1" ht="15" hidden="1" x14ac:dyDescent="0.25">
      <c r="A8991" s="6" t="s">
        <v>22034</v>
      </c>
      <c r="B8991" s="7" t="s">
        <v>22226</v>
      </c>
      <c r="C8991" s="7" t="s">
        <v>16</v>
      </c>
      <c r="D8991" s="8" t="s">
        <v>193</v>
      </c>
      <c r="E8991" s="8" t="s">
        <v>5258</v>
      </c>
      <c r="F8991" s="8" t="s">
        <v>22227</v>
      </c>
      <c r="G8991" s="8" t="s">
        <v>975</v>
      </c>
      <c r="H8991" s="8" t="s">
        <v>976</v>
      </c>
      <c r="I8991" s="8" t="s">
        <v>3489</v>
      </c>
      <c r="J8991" s="8" t="s">
        <v>625</v>
      </c>
      <c r="K8991" s="8" t="s">
        <v>22228</v>
      </c>
      <c r="L8991" s="8" t="s">
        <v>22229</v>
      </c>
      <c r="M8991" s="9">
        <v>10000</v>
      </c>
      <c r="N8991" s="10" t="s">
        <v>22230</v>
      </c>
    </row>
    <row r="8992" spans="1:14" customFormat="1" ht="15" hidden="1" x14ac:dyDescent="0.25">
      <c r="A8992" s="1" t="s">
        <v>22034</v>
      </c>
      <c r="B8992" s="2" t="s">
        <v>22231</v>
      </c>
      <c r="C8992" s="2" t="s">
        <v>16</v>
      </c>
      <c r="D8992" s="3" t="s">
        <v>193</v>
      </c>
      <c r="E8992" s="3" t="s">
        <v>14949</v>
      </c>
      <c r="F8992" s="3" t="s">
        <v>22192</v>
      </c>
      <c r="G8992" s="3" t="s">
        <v>3368</v>
      </c>
      <c r="H8992" s="3" t="s">
        <v>3369</v>
      </c>
      <c r="I8992" s="3" t="s">
        <v>5999</v>
      </c>
      <c r="J8992" s="3" t="s">
        <v>3439</v>
      </c>
      <c r="K8992" s="3" t="s">
        <v>3371</v>
      </c>
      <c r="L8992" s="3" t="s">
        <v>3372</v>
      </c>
      <c r="M8992" s="4">
        <v>622.92999999999995</v>
      </c>
      <c r="N8992" s="5" t="s">
        <v>22232</v>
      </c>
    </row>
    <row r="8993" spans="1:14" customFormat="1" ht="15" hidden="1" x14ac:dyDescent="0.25">
      <c r="A8993" s="6" t="s">
        <v>22034</v>
      </c>
      <c r="B8993" s="7" t="s">
        <v>22233</v>
      </c>
      <c r="C8993" s="7" t="s">
        <v>16</v>
      </c>
      <c r="D8993" s="8" t="s">
        <v>242</v>
      </c>
      <c r="E8993" s="8" t="s">
        <v>243</v>
      </c>
      <c r="F8993" s="8" t="s">
        <v>244</v>
      </c>
      <c r="G8993" s="8" t="s">
        <v>22234</v>
      </c>
      <c r="H8993" s="8" t="s">
        <v>22235</v>
      </c>
      <c r="I8993" s="8" t="s">
        <v>919</v>
      </c>
      <c r="J8993" s="8" t="s">
        <v>920</v>
      </c>
      <c r="K8993" s="8" t="s">
        <v>35</v>
      </c>
      <c r="L8993" s="8" t="s">
        <v>36</v>
      </c>
      <c r="M8993" s="9">
        <v>198964600.08000001</v>
      </c>
      <c r="N8993" s="10" t="s">
        <v>22236</v>
      </c>
    </row>
    <row r="8994" spans="1:14" customFormat="1" ht="15" hidden="1" x14ac:dyDescent="0.25">
      <c r="A8994" s="1" t="s">
        <v>22034</v>
      </c>
      <c r="B8994" s="2" t="s">
        <v>22237</v>
      </c>
      <c r="C8994" s="2" t="s">
        <v>16</v>
      </c>
      <c r="D8994" s="3" t="s">
        <v>193</v>
      </c>
      <c r="E8994" s="3" t="s">
        <v>8653</v>
      </c>
      <c r="F8994" s="3" t="s">
        <v>22238</v>
      </c>
      <c r="G8994" s="3" t="s">
        <v>3368</v>
      </c>
      <c r="H8994" s="3" t="s">
        <v>3369</v>
      </c>
      <c r="I8994" s="3" t="s">
        <v>1261</v>
      </c>
      <c r="J8994" s="3" t="s">
        <v>1008</v>
      </c>
      <c r="K8994" s="3" t="s">
        <v>429</v>
      </c>
      <c r="L8994" s="3" t="s">
        <v>430</v>
      </c>
      <c r="M8994" s="4">
        <v>688.81</v>
      </c>
      <c r="N8994" s="5" t="s">
        <v>22239</v>
      </c>
    </row>
    <row r="8995" spans="1:14" customFormat="1" ht="15" hidden="1" x14ac:dyDescent="0.25">
      <c r="A8995" s="6" t="s">
        <v>22034</v>
      </c>
      <c r="B8995" s="7" t="s">
        <v>22240</v>
      </c>
      <c r="C8995" s="7" t="s">
        <v>16</v>
      </c>
      <c r="D8995" s="8" t="s">
        <v>193</v>
      </c>
      <c r="E8995" s="8" t="s">
        <v>22241</v>
      </c>
      <c r="F8995" s="8" t="s">
        <v>22242</v>
      </c>
      <c r="G8995" s="8" t="s">
        <v>83</v>
      </c>
      <c r="H8995" s="8" t="s">
        <v>84</v>
      </c>
      <c r="I8995" s="8" t="s">
        <v>22</v>
      </c>
      <c r="J8995" s="8" t="s">
        <v>23</v>
      </c>
      <c r="K8995" s="8" t="s">
        <v>22106</v>
      </c>
      <c r="L8995" s="8" t="s">
        <v>22107</v>
      </c>
      <c r="M8995" s="9">
        <v>2722.69</v>
      </c>
      <c r="N8995" s="10" t="s">
        <v>22243</v>
      </c>
    </row>
    <row r="8996" spans="1:14" customFormat="1" ht="15" hidden="1" x14ac:dyDescent="0.25">
      <c r="A8996" s="1" t="s">
        <v>22034</v>
      </c>
      <c r="B8996" s="2" t="s">
        <v>22244</v>
      </c>
      <c r="C8996" s="2" t="s">
        <v>16</v>
      </c>
      <c r="D8996" s="3" t="s">
        <v>193</v>
      </c>
      <c r="E8996" s="3" t="s">
        <v>2219</v>
      </c>
      <c r="F8996" s="3" t="s">
        <v>22245</v>
      </c>
      <c r="G8996" s="3" t="s">
        <v>13711</v>
      </c>
      <c r="H8996" s="3" t="s">
        <v>13712</v>
      </c>
      <c r="I8996" s="3" t="s">
        <v>9232</v>
      </c>
      <c r="J8996" s="3" t="s">
        <v>1164</v>
      </c>
      <c r="K8996" s="3" t="s">
        <v>57</v>
      </c>
      <c r="L8996" s="3" t="s">
        <v>58</v>
      </c>
      <c r="M8996" s="4">
        <v>14000</v>
      </c>
      <c r="N8996" s="5" t="s">
        <v>22246</v>
      </c>
    </row>
    <row r="8997" spans="1:14" customFormat="1" ht="15" hidden="1" x14ac:dyDescent="0.25">
      <c r="A8997" s="6" t="s">
        <v>22034</v>
      </c>
      <c r="B8997" s="7" t="s">
        <v>22247</v>
      </c>
      <c r="C8997" s="7" t="s">
        <v>16</v>
      </c>
      <c r="D8997" s="8" t="s">
        <v>193</v>
      </c>
      <c r="E8997" s="8" t="s">
        <v>2161</v>
      </c>
      <c r="F8997" s="8" t="s">
        <v>22248</v>
      </c>
      <c r="G8997" s="8" t="s">
        <v>22249</v>
      </c>
      <c r="H8997" s="8" t="s">
        <v>13112</v>
      </c>
      <c r="I8997" s="8" t="s">
        <v>348</v>
      </c>
      <c r="J8997" s="8" t="s">
        <v>349</v>
      </c>
      <c r="K8997" s="8" t="s">
        <v>13113</v>
      </c>
      <c r="L8997" s="8" t="s">
        <v>13114</v>
      </c>
      <c r="M8997" s="9">
        <v>1599336.59</v>
      </c>
      <c r="N8997" s="10" t="s">
        <v>22250</v>
      </c>
    </row>
    <row r="8998" spans="1:14" customFormat="1" ht="15" hidden="1" x14ac:dyDescent="0.25">
      <c r="A8998" s="1" t="s">
        <v>22034</v>
      </c>
      <c r="B8998" s="2" t="s">
        <v>22251</v>
      </c>
      <c r="C8998" s="2" t="s">
        <v>16</v>
      </c>
      <c r="D8998" s="3" t="s">
        <v>193</v>
      </c>
      <c r="E8998" s="3" t="s">
        <v>22252</v>
      </c>
      <c r="F8998" s="3" t="s">
        <v>22253</v>
      </c>
      <c r="G8998" s="3" t="s">
        <v>975</v>
      </c>
      <c r="H8998" s="3" t="s">
        <v>976</v>
      </c>
      <c r="I8998" s="3" t="s">
        <v>4986</v>
      </c>
      <c r="J8998" s="3" t="s">
        <v>625</v>
      </c>
      <c r="K8998" s="3" t="s">
        <v>35</v>
      </c>
      <c r="L8998" s="3" t="s">
        <v>36</v>
      </c>
      <c r="M8998" s="4">
        <v>1500</v>
      </c>
      <c r="N8998" s="5" t="s">
        <v>22254</v>
      </c>
    </row>
    <row r="8999" spans="1:14" customFormat="1" ht="15" hidden="1" x14ac:dyDescent="0.25">
      <c r="A8999" s="6" t="s">
        <v>22034</v>
      </c>
      <c r="B8999" s="7" t="s">
        <v>22255</v>
      </c>
      <c r="C8999" s="7" t="s">
        <v>16</v>
      </c>
      <c r="D8999" s="8" t="s">
        <v>193</v>
      </c>
      <c r="E8999" s="8" t="s">
        <v>8756</v>
      </c>
      <c r="F8999" s="8" t="s">
        <v>22256</v>
      </c>
      <c r="G8999" s="8" t="s">
        <v>19439</v>
      </c>
      <c r="H8999" s="8" t="s">
        <v>19440</v>
      </c>
      <c r="I8999" s="8" t="s">
        <v>19435</v>
      </c>
      <c r="J8999" s="8" t="s">
        <v>19436</v>
      </c>
      <c r="K8999" s="8" t="s">
        <v>57</v>
      </c>
      <c r="L8999" s="8" t="s">
        <v>58</v>
      </c>
      <c r="M8999" s="9">
        <v>366377.33</v>
      </c>
      <c r="N8999" s="10" t="s">
        <v>22257</v>
      </c>
    </row>
    <row r="9000" spans="1:14" customFormat="1" ht="15" hidden="1" x14ac:dyDescent="0.25">
      <c r="A9000" s="1" t="s">
        <v>22034</v>
      </c>
      <c r="B9000" s="2" t="s">
        <v>22258</v>
      </c>
      <c r="C9000" s="2" t="s">
        <v>16</v>
      </c>
      <c r="D9000" s="3" t="s">
        <v>193</v>
      </c>
      <c r="E9000" s="3" t="s">
        <v>22259</v>
      </c>
      <c r="F9000" s="3" t="s">
        <v>22260</v>
      </c>
      <c r="G9000" s="3" t="s">
        <v>3514</v>
      </c>
      <c r="H9000" s="3" t="s">
        <v>3515</v>
      </c>
      <c r="I9000" s="3" t="s">
        <v>22261</v>
      </c>
      <c r="J9000" s="3" t="s">
        <v>2247</v>
      </c>
      <c r="K9000" s="3" t="s">
        <v>851</v>
      </c>
      <c r="L9000" s="3" t="s">
        <v>852</v>
      </c>
      <c r="M9000" s="4">
        <v>15000</v>
      </c>
      <c r="N9000" s="5" t="s">
        <v>22262</v>
      </c>
    </row>
    <row r="9001" spans="1:14" customFormat="1" ht="15" hidden="1" x14ac:dyDescent="0.25">
      <c r="A9001" s="6" t="s">
        <v>22034</v>
      </c>
      <c r="B9001" s="7" t="s">
        <v>22263</v>
      </c>
      <c r="C9001" s="7" t="s">
        <v>16</v>
      </c>
      <c r="D9001" s="8" t="s">
        <v>193</v>
      </c>
      <c r="E9001" s="8" t="s">
        <v>7339</v>
      </c>
      <c r="F9001" s="8" t="s">
        <v>22264</v>
      </c>
      <c r="G9001" s="8" t="s">
        <v>3368</v>
      </c>
      <c r="H9001" s="8" t="s">
        <v>3369</v>
      </c>
      <c r="I9001" s="8" t="s">
        <v>22265</v>
      </c>
      <c r="J9001" s="8" t="s">
        <v>3924</v>
      </c>
      <c r="K9001" s="8" t="s">
        <v>3371</v>
      </c>
      <c r="L9001" s="8" t="s">
        <v>3372</v>
      </c>
      <c r="M9001" s="9">
        <v>467.2</v>
      </c>
      <c r="N9001" s="10" t="s">
        <v>22266</v>
      </c>
    </row>
    <row r="9002" spans="1:14" customFormat="1" ht="15" hidden="1" x14ac:dyDescent="0.25">
      <c r="A9002" s="1" t="s">
        <v>22034</v>
      </c>
      <c r="B9002" s="2" t="s">
        <v>22267</v>
      </c>
      <c r="C9002" s="2" t="s">
        <v>16</v>
      </c>
      <c r="D9002" s="3" t="s">
        <v>193</v>
      </c>
      <c r="E9002" s="3" t="s">
        <v>22268</v>
      </c>
      <c r="F9002" s="3" t="s">
        <v>22269</v>
      </c>
      <c r="G9002" s="3" t="s">
        <v>3368</v>
      </c>
      <c r="H9002" s="3" t="s">
        <v>3369</v>
      </c>
      <c r="I9002" s="3" t="s">
        <v>13521</v>
      </c>
      <c r="J9002" s="3" t="s">
        <v>1239</v>
      </c>
      <c r="K9002" s="3" t="s">
        <v>3371</v>
      </c>
      <c r="L9002" s="3" t="s">
        <v>3372</v>
      </c>
      <c r="M9002" s="4">
        <v>2843.45</v>
      </c>
      <c r="N9002" s="5" t="s">
        <v>22270</v>
      </c>
    </row>
    <row r="9003" spans="1:14" customFormat="1" ht="15" hidden="1" x14ac:dyDescent="0.25">
      <c r="A9003" s="6" t="s">
        <v>22034</v>
      </c>
      <c r="B9003" s="7" t="s">
        <v>22271</v>
      </c>
      <c r="C9003" s="7" t="s">
        <v>16</v>
      </c>
      <c r="D9003" s="8" t="s">
        <v>193</v>
      </c>
      <c r="E9003" s="8" t="s">
        <v>22268</v>
      </c>
      <c r="F9003" s="8" t="s">
        <v>22272</v>
      </c>
      <c r="G9003" s="8" t="s">
        <v>3716</v>
      </c>
      <c r="H9003" s="8" t="s">
        <v>3717</v>
      </c>
      <c r="I9003" s="8" t="s">
        <v>13521</v>
      </c>
      <c r="J9003" s="8" t="s">
        <v>1239</v>
      </c>
      <c r="K9003" s="8" t="s">
        <v>3718</v>
      </c>
      <c r="L9003" s="8" t="s">
        <v>3719</v>
      </c>
      <c r="M9003" s="9">
        <v>225</v>
      </c>
      <c r="N9003" s="10" t="s">
        <v>22273</v>
      </c>
    </row>
    <row r="9004" spans="1:14" customFormat="1" ht="15" hidden="1" x14ac:dyDescent="0.25">
      <c r="A9004" s="1" t="s">
        <v>22034</v>
      </c>
      <c r="B9004" s="2" t="s">
        <v>22274</v>
      </c>
      <c r="C9004" s="2" t="s">
        <v>16</v>
      </c>
      <c r="D9004" s="3" t="s">
        <v>193</v>
      </c>
      <c r="E9004" s="3" t="s">
        <v>7869</v>
      </c>
      <c r="F9004" s="3" t="s">
        <v>22242</v>
      </c>
      <c r="G9004" s="3" t="s">
        <v>3368</v>
      </c>
      <c r="H9004" s="3" t="s">
        <v>3369</v>
      </c>
      <c r="I9004" s="3" t="s">
        <v>6766</v>
      </c>
      <c r="J9004" s="3" t="s">
        <v>1014</v>
      </c>
      <c r="K9004" s="3" t="s">
        <v>3371</v>
      </c>
      <c r="L9004" s="3" t="s">
        <v>3372</v>
      </c>
      <c r="M9004" s="4">
        <v>770.54</v>
      </c>
      <c r="N9004" s="5" t="s">
        <v>22275</v>
      </c>
    </row>
    <row r="9005" spans="1:14" customFormat="1" ht="15" hidden="1" x14ac:dyDescent="0.25">
      <c r="A9005" s="6" t="s">
        <v>22034</v>
      </c>
      <c r="B9005" s="7" t="s">
        <v>22276</v>
      </c>
      <c r="C9005" s="7" t="s">
        <v>16</v>
      </c>
      <c r="D9005" s="8" t="s">
        <v>193</v>
      </c>
      <c r="E9005" s="8" t="s">
        <v>5560</v>
      </c>
      <c r="F9005" s="8" t="s">
        <v>22277</v>
      </c>
      <c r="G9005" s="8" t="s">
        <v>3368</v>
      </c>
      <c r="H9005" s="8" t="s">
        <v>3369</v>
      </c>
      <c r="I9005" s="8" t="s">
        <v>10127</v>
      </c>
      <c r="J9005" s="8" t="s">
        <v>3577</v>
      </c>
      <c r="K9005" s="8" t="s">
        <v>3371</v>
      </c>
      <c r="L9005" s="8" t="s">
        <v>3372</v>
      </c>
      <c r="M9005" s="9">
        <v>417.88</v>
      </c>
      <c r="N9005" s="10" t="s">
        <v>22278</v>
      </c>
    </row>
    <row r="9006" spans="1:14" customFormat="1" ht="15" hidden="1" x14ac:dyDescent="0.25">
      <c r="A9006" s="1" t="s">
        <v>22034</v>
      </c>
      <c r="B9006" s="2" t="s">
        <v>22279</v>
      </c>
      <c r="C9006" s="2" t="s">
        <v>16</v>
      </c>
      <c r="D9006" s="3" t="s">
        <v>242</v>
      </c>
      <c r="E9006" s="3" t="s">
        <v>17011</v>
      </c>
      <c r="F9006" s="3" t="s">
        <v>17012</v>
      </c>
      <c r="G9006" s="3" t="s">
        <v>975</v>
      </c>
      <c r="H9006" s="3" t="s">
        <v>976</v>
      </c>
      <c r="I9006" s="3" t="s">
        <v>4986</v>
      </c>
      <c r="J9006" s="3" t="s">
        <v>625</v>
      </c>
      <c r="K9006" s="3" t="s">
        <v>35</v>
      </c>
      <c r="L9006" s="3" t="s">
        <v>36</v>
      </c>
      <c r="M9006" s="4">
        <v>10000</v>
      </c>
      <c r="N9006" s="5" t="s">
        <v>22280</v>
      </c>
    </row>
    <row r="9007" spans="1:14" customFormat="1" ht="15" hidden="1" x14ac:dyDescent="0.25">
      <c r="A9007" s="6" t="s">
        <v>22034</v>
      </c>
      <c r="B9007" s="7" t="s">
        <v>22281</v>
      </c>
      <c r="C9007" s="7" t="s">
        <v>16</v>
      </c>
      <c r="D9007" s="8" t="s">
        <v>193</v>
      </c>
      <c r="E9007" s="8" t="s">
        <v>3436</v>
      </c>
      <c r="F9007" s="8" t="s">
        <v>22282</v>
      </c>
      <c r="G9007" s="8" t="s">
        <v>3716</v>
      </c>
      <c r="H9007" s="8" t="s">
        <v>3717</v>
      </c>
      <c r="I9007" s="8" t="s">
        <v>413</v>
      </c>
      <c r="J9007" s="8" t="s">
        <v>414</v>
      </c>
      <c r="K9007" s="8" t="s">
        <v>3718</v>
      </c>
      <c r="L9007" s="8" t="s">
        <v>3719</v>
      </c>
      <c r="M9007" s="9">
        <v>150</v>
      </c>
      <c r="N9007" s="10" t="s">
        <v>22283</v>
      </c>
    </row>
    <row r="9008" spans="1:14" customFormat="1" ht="15" hidden="1" x14ac:dyDescent="0.25">
      <c r="A9008" s="1" t="s">
        <v>22034</v>
      </c>
      <c r="B9008" s="2" t="s">
        <v>22284</v>
      </c>
      <c r="C9008" s="2" t="s">
        <v>16</v>
      </c>
      <c r="D9008" s="3" t="s">
        <v>193</v>
      </c>
      <c r="E9008" s="3" t="s">
        <v>22285</v>
      </c>
      <c r="F9008" s="3" t="s">
        <v>22277</v>
      </c>
      <c r="G9008" s="3" t="s">
        <v>975</v>
      </c>
      <c r="H9008" s="3" t="s">
        <v>976</v>
      </c>
      <c r="I9008" s="3" t="s">
        <v>3489</v>
      </c>
      <c r="J9008" s="3" t="s">
        <v>625</v>
      </c>
      <c r="K9008" s="3" t="s">
        <v>22286</v>
      </c>
      <c r="L9008" s="3" t="s">
        <v>22287</v>
      </c>
      <c r="M9008" s="4">
        <v>5000</v>
      </c>
      <c r="N9008" s="5" t="s">
        <v>22288</v>
      </c>
    </row>
    <row r="9009" spans="1:14" customFormat="1" ht="15" hidden="1" x14ac:dyDescent="0.25">
      <c r="A9009" s="6" t="s">
        <v>22034</v>
      </c>
      <c r="B9009" s="7" t="s">
        <v>22289</v>
      </c>
      <c r="C9009" s="7" t="s">
        <v>16</v>
      </c>
      <c r="D9009" s="8" t="s">
        <v>193</v>
      </c>
      <c r="E9009" s="8" t="s">
        <v>16867</v>
      </c>
      <c r="F9009" s="8" t="s">
        <v>22290</v>
      </c>
      <c r="G9009" s="8" t="s">
        <v>6781</v>
      </c>
      <c r="H9009" s="8" t="s">
        <v>6782</v>
      </c>
      <c r="I9009" s="8" t="s">
        <v>470</v>
      </c>
      <c r="J9009" s="8" t="s">
        <v>471</v>
      </c>
      <c r="K9009" s="8" t="s">
        <v>3496</v>
      </c>
      <c r="L9009" s="8" t="s">
        <v>3497</v>
      </c>
      <c r="M9009" s="9">
        <v>1111.28</v>
      </c>
      <c r="N9009" s="10" t="s">
        <v>22291</v>
      </c>
    </row>
    <row r="9010" spans="1:14" customFormat="1" ht="15" hidden="1" x14ac:dyDescent="0.25">
      <c r="A9010" s="1" t="s">
        <v>22034</v>
      </c>
      <c r="B9010" s="2" t="s">
        <v>22292</v>
      </c>
      <c r="C9010" s="2" t="s">
        <v>16</v>
      </c>
      <c r="D9010" s="3" t="s">
        <v>193</v>
      </c>
      <c r="E9010" s="3" t="s">
        <v>71</v>
      </c>
      <c r="F9010" s="3" t="s">
        <v>22166</v>
      </c>
      <c r="G9010" s="3" t="s">
        <v>3368</v>
      </c>
      <c r="H9010" s="3" t="s">
        <v>3369</v>
      </c>
      <c r="I9010" s="3" t="s">
        <v>3836</v>
      </c>
      <c r="J9010" s="3" t="s">
        <v>1061</v>
      </c>
      <c r="K9010" s="3" t="s">
        <v>3371</v>
      </c>
      <c r="L9010" s="3" t="s">
        <v>3372</v>
      </c>
      <c r="M9010" s="4">
        <v>765</v>
      </c>
      <c r="N9010" s="5" t="s">
        <v>22293</v>
      </c>
    </row>
    <row r="9011" spans="1:14" customFormat="1" ht="15" hidden="1" x14ac:dyDescent="0.25">
      <c r="A9011" s="6" t="s">
        <v>22034</v>
      </c>
      <c r="B9011" s="7" t="s">
        <v>22294</v>
      </c>
      <c r="C9011" s="7" t="s">
        <v>16</v>
      </c>
      <c r="D9011" s="8" t="s">
        <v>193</v>
      </c>
      <c r="E9011" s="8" t="s">
        <v>14907</v>
      </c>
      <c r="F9011" s="8" t="s">
        <v>22166</v>
      </c>
      <c r="G9011" s="8" t="s">
        <v>3368</v>
      </c>
      <c r="H9011" s="8" t="s">
        <v>3369</v>
      </c>
      <c r="I9011" s="8" t="s">
        <v>8770</v>
      </c>
      <c r="J9011" s="8" t="s">
        <v>3461</v>
      </c>
      <c r="K9011" s="8" t="s">
        <v>3371</v>
      </c>
      <c r="L9011" s="8" t="s">
        <v>3372</v>
      </c>
      <c r="M9011" s="9">
        <v>576.48</v>
      </c>
      <c r="N9011" s="10" t="s">
        <v>22295</v>
      </c>
    </row>
    <row r="9012" spans="1:14" customFormat="1" ht="15" hidden="1" x14ac:dyDescent="0.25">
      <c r="A9012" s="1" t="s">
        <v>22034</v>
      </c>
      <c r="B9012" s="2" t="s">
        <v>22296</v>
      </c>
      <c r="C9012" s="2" t="s">
        <v>16</v>
      </c>
      <c r="D9012" s="3" t="s">
        <v>193</v>
      </c>
      <c r="E9012" s="3" t="s">
        <v>22219</v>
      </c>
      <c r="F9012" s="3" t="s">
        <v>22220</v>
      </c>
      <c r="G9012" s="3" t="s">
        <v>3368</v>
      </c>
      <c r="H9012" s="3" t="s">
        <v>3369</v>
      </c>
      <c r="I9012" s="3" t="s">
        <v>3897</v>
      </c>
      <c r="J9012" s="3" t="s">
        <v>3577</v>
      </c>
      <c r="K9012" s="3" t="s">
        <v>3371</v>
      </c>
      <c r="L9012" s="3" t="s">
        <v>3372</v>
      </c>
      <c r="M9012" s="4">
        <v>15048.25</v>
      </c>
      <c r="N9012" s="5" t="s">
        <v>22297</v>
      </c>
    </row>
    <row r="9013" spans="1:14" customFormat="1" ht="15" hidden="1" x14ac:dyDescent="0.25">
      <c r="A9013" s="6" t="s">
        <v>22034</v>
      </c>
      <c r="B9013" s="7" t="s">
        <v>22298</v>
      </c>
      <c r="C9013" s="7" t="s">
        <v>16</v>
      </c>
      <c r="D9013" s="8" t="s">
        <v>193</v>
      </c>
      <c r="E9013" s="8" t="s">
        <v>16906</v>
      </c>
      <c r="F9013" s="8" t="s">
        <v>22299</v>
      </c>
      <c r="G9013" s="8" t="s">
        <v>975</v>
      </c>
      <c r="H9013" s="8" t="s">
        <v>976</v>
      </c>
      <c r="I9013" s="8" t="s">
        <v>3489</v>
      </c>
      <c r="J9013" s="8" t="s">
        <v>625</v>
      </c>
      <c r="K9013" s="8" t="s">
        <v>22300</v>
      </c>
      <c r="L9013" s="8" t="s">
        <v>22301</v>
      </c>
      <c r="M9013" s="9">
        <v>3000</v>
      </c>
      <c r="N9013" s="10" t="s">
        <v>22302</v>
      </c>
    </row>
    <row r="9014" spans="1:14" customFormat="1" ht="15" hidden="1" x14ac:dyDescent="0.25">
      <c r="A9014" s="1" t="s">
        <v>22034</v>
      </c>
      <c r="B9014" s="2" t="s">
        <v>22303</v>
      </c>
      <c r="C9014" s="2" t="s">
        <v>16</v>
      </c>
      <c r="D9014" s="3" t="s">
        <v>193</v>
      </c>
      <c r="E9014" s="3" t="s">
        <v>17800</v>
      </c>
      <c r="F9014" s="3" t="s">
        <v>22299</v>
      </c>
      <c r="G9014" s="3" t="s">
        <v>975</v>
      </c>
      <c r="H9014" s="3" t="s">
        <v>976</v>
      </c>
      <c r="I9014" s="3" t="s">
        <v>3489</v>
      </c>
      <c r="J9014" s="3" t="s">
        <v>625</v>
      </c>
      <c r="K9014" s="3" t="s">
        <v>22304</v>
      </c>
      <c r="L9014" s="3" t="s">
        <v>22305</v>
      </c>
      <c r="M9014" s="4">
        <v>5000</v>
      </c>
      <c r="N9014" s="5" t="s">
        <v>22306</v>
      </c>
    </row>
    <row r="9015" spans="1:14" customFormat="1" ht="15" hidden="1" x14ac:dyDescent="0.25">
      <c r="A9015" s="6" t="s">
        <v>22034</v>
      </c>
      <c r="B9015" s="7" t="s">
        <v>22307</v>
      </c>
      <c r="C9015" s="7" t="s">
        <v>16</v>
      </c>
      <c r="D9015" s="8" t="s">
        <v>193</v>
      </c>
      <c r="E9015" s="8" t="s">
        <v>17830</v>
      </c>
      <c r="F9015" s="8" t="s">
        <v>22299</v>
      </c>
      <c r="G9015" s="8" t="s">
        <v>975</v>
      </c>
      <c r="H9015" s="8" t="s">
        <v>976</v>
      </c>
      <c r="I9015" s="8" t="s">
        <v>3489</v>
      </c>
      <c r="J9015" s="8" t="s">
        <v>625</v>
      </c>
      <c r="K9015" s="8" t="s">
        <v>429</v>
      </c>
      <c r="L9015" s="8" t="s">
        <v>430</v>
      </c>
      <c r="M9015" s="9">
        <v>3000</v>
      </c>
      <c r="N9015" s="10" t="s">
        <v>22308</v>
      </c>
    </row>
    <row r="9016" spans="1:14" customFormat="1" ht="15" hidden="1" x14ac:dyDescent="0.25">
      <c r="A9016" s="1" t="s">
        <v>22034</v>
      </c>
      <c r="B9016" s="2" t="s">
        <v>22309</v>
      </c>
      <c r="C9016" s="2" t="s">
        <v>16</v>
      </c>
      <c r="D9016" s="3" t="s">
        <v>193</v>
      </c>
      <c r="E9016" s="3" t="s">
        <v>22310</v>
      </c>
      <c r="F9016" s="3" t="s">
        <v>20331</v>
      </c>
      <c r="G9016" s="3" t="s">
        <v>3368</v>
      </c>
      <c r="H9016" s="3" t="s">
        <v>3369</v>
      </c>
      <c r="I9016" s="3" t="s">
        <v>421</v>
      </c>
      <c r="J9016" s="3" t="s">
        <v>422</v>
      </c>
      <c r="K9016" s="3" t="s">
        <v>3371</v>
      </c>
      <c r="L9016" s="3" t="s">
        <v>3372</v>
      </c>
      <c r="M9016" s="4">
        <v>6278.68</v>
      </c>
      <c r="N9016" s="5" t="s">
        <v>22311</v>
      </c>
    </row>
    <row r="9017" spans="1:14" customFormat="1" ht="15" hidden="1" x14ac:dyDescent="0.25">
      <c r="A9017" s="6" t="s">
        <v>22034</v>
      </c>
      <c r="B9017" s="7" t="s">
        <v>22312</v>
      </c>
      <c r="C9017" s="7" t="s">
        <v>16</v>
      </c>
      <c r="D9017" s="8" t="s">
        <v>193</v>
      </c>
      <c r="E9017" s="8" t="s">
        <v>22313</v>
      </c>
      <c r="F9017" s="8" t="s">
        <v>22314</v>
      </c>
      <c r="G9017" s="8" t="s">
        <v>3716</v>
      </c>
      <c r="H9017" s="8" t="s">
        <v>3717</v>
      </c>
      <c r="I9017" s="8" t="s">
        <v>5283</v>
      </c>
      <c r="J9017" s="8" t="s">
        <v>5284</v>
      </c>
      <c r="K9017" s="8" t="s">
        <v>3718</v>
      </c>
      <c r="L9017" s="8" t="s">
        <v>3719</v>
      </c>
      <c r="M9017" s="9">
        <v>225</v>
      </c>
      <c r="N9017" s="10" t="s">
        <v>22315</v>
      </c>
    </row>
    <row r="9018" spans="1:14" customFormat="1" ht="15" hidden="1" x14ac:dyDescent="0.25">
      <c r="A9018" s="1" t="s">
        <v>22034</v>
      </c>
      <c r="B9018" s="2" t="s">
        <v>22316</v>
      </c>
      <c r="C9018" s="2" t="s">
        <v>16</v>
      </c>
      <c r="D9018" s="3" t="s">
        <v>193</v>
      </c>
      <c r="E9018" s="3" t="s">
        <v>10218</v>
      </c>
      <c r="F9018" s="3" t="s">
        <v>22317</v>
      </c>
      <c r="G9018" s="3" t="s">
        <v>3716</v>
      </c>
      <c r="H9018" s="3" t="s">
        <v>3717</v>
      </c>
      <c r="I9018" s="3" t="s">
        <v>364</v>
      </c>
      <c r="J9018" s="3" t="s">
        <v>365</v>
      </c>
      <c r="K9018" s="3" t="s">
        <v>3718</v>
      </c>
      <c r="L9018" s="3" t="s">
        <v>3719</v>
      </c>
      <c r="M9018" s="4">
        <v>225</v>
      </c>
      <c r="N9018" s="5" t="s">
        <v>22318</v>
      </c>
    </row>
    <row r="9019" spans="1:14" customFormat="1" ht="15" hidden="1" x14ac:dyDescent="0.25">
      <c r="A9019" s="6" t="s">
        <v>22034</v>
      </c>
      <c r="B9019" s="7" t="s">
        <v>22319</v>
      </c>
      <c r="C9019" s="7" t="s">
        <v>16</v>
      </c>
      <c r="D9019" s="8" t="s">
        <v>193</v>
      </c>
      <c r="E9019" s="8" t="s">
        <v>7443</v>
      </c>
      <c r="F9019" s="8" t="s">
        <v>22317</v>
      </c>
      <c r="G9019" s="8" t="s">
        <v>3406</v>
      </c>
      <c r="H9019" s="8" t="s">
        <v>3407</v>
      </c>
      <c r="I9019" s="8" t="s">
        <v>3402</v>
      </c>
      <c r="J9019" s="8" t="s">
        <v>3403</v>
      </c>
      <c r="K9019" s="8" t="s">
        <v>4204</v>
      </c>
      <c r="L9019" s="8" t="s">
        <v>4205</v>
      </c>
      <c r="M9019" s="9">
        <v>3913.25</v>
      </c>
      <c r="N9019" s="10" t="s">
        <v>22320</v>
      </c>
    </row>
    <row r="9020" spans="1:14" customFormat="1" ht="15" hidden="1" x14ac:dyDescent="0.25">
      <c r="A9020" s="1" t="s">
        <v>22034</v>
      </c>
      <c r="B9020" s="2" t="s">
        <v>22321</v>
      </c>
      <c r="C9020" s="2" t="s">
        <v>16</v>
      </c>
      <c r="D9020" s="3" t="s">
        <v>193</v>
      </c>
      <c r="E9020" s="3" t="s">
        <v>7443</v>
      </c>
      <c r="F9020" s="3" t="s">
        <v>22317</v>
      </c>
      <c r="G9020" s="3" t="s">
        <v>3400</v>
      </c>
      <c r="H9020" s="3" t="s">
        <v>3401</v>
      </c>
      <c r="I9020" s="3" t="s">
        <v>3402</v>
      </c>
      <c r="J9020" s="3" t="s">
        <v>3403</v>
      </c>
      <c r="K9020" s="3" t="s">
        <v>4204</v>
      </c>
      <c r="L9020" s="3" t="s">
        <v>4205</v>
      </c>
      <c r="M9020" s="4">
        <v>8391.2800000000007</v>
      </c>
      <c r="N9020" s="5" t="s">
        <v>22322</v>
      </c>
    </row>
    <row r="9021" spans="1:14" customFormat="1" ht="15" hidden="1" x14ac:dyDescent="0.25">
      <c r="A9021" s="6" t="s">
        <v>22034</v>
      </c>
      <c r="B9021" s="7" t="s">
        <v>22323</v>
      </c>
      <c r="C9021" s="7" t="s">
        <v>16</v>
      </c>
      <c r="D9021" s="8" t="s">
        <v>193</v>
      </c>
      <c r="E9021" s="8" t="s">
        <v>7443</v>
      </c>
      <c r="F9021" s="8" t="s">
        <v>22317</v>
      </c>
      <c r="G9021" s="8" t="s">
        <v>4217</v>
      </c>
      <c r="H9021" s="8" t="s">
        <v>4218</v>
      </c>
      <c r="I9021" s="8" t="s">
        <v>3402</v>
      </c>
      <c r="J9021" s="8" t="s">
        <v>3403</v>
      </c>
      <c r="K9021" s="8" t="s">
        <v>4204</v>
      </c>
      <c r="L9021" s="8" t="s">
        <v>4205</v>
      </c>
      <c r="M9021" s="9">
        <v>228612.72</v>
      </c>
      <c r="N9021" s="10" t="s">
        <v>22324</v>
      </c>
    </row>
    <row r="9022" spans="1:14" customFormat="1" ht="15" hidden="1" x14ac:dyDescent="0.25">
      <c r="A9022" s="1" t="s">
        <v>22034</v>
      </c>
      <c r="B9022" s="2" t="s">
        <v>22325</v>
      </c>
      <c r="C9022" s="2" t="s">
        <v>16</v>
      </c>
      <c r="D9022" s="3" t="s">
        <v>193</v>
      </c>
      <c r="E9022" s="3" t="s">
        <v>7443</v>
      </c>
      <c r="F9022" s="3" t="s">
        <v>22317</v>
      </c>
      <c r="G9022" s="3" t="s">
        <v>3406</v>
      </c>
      <c r="H9022" s="3" t="s">
        <v>3407</v>
      </c>
      <c r="I9022" s="3" t="s">
        <v>4750</v>
      </c>
      <c r="J9022" s="3" t="s">
        <v>3439</v>
      </c>
      <c r="K9022" s="3" t="s">
        <v>4204</v>
      </c>
      <c r="L9022" s="3" t="s">
        <v>4205</v>
      </c>
      <c r="M9022" s="4">
        <v>376.69</v>
      </c>
      <c r="N9022" s="5" t="s">
        <v>22326</v>
      </c>
    </row>
    <row r="9023" spans="1:14" customFormat="1" ht="15" hidden="1" x14ac:dyDescent="0.25">
      <c r="A9023" s="6" t="s">
        <v>22034</v>
      </c>
      <c r="B9023" s="7" t="s">
        <v>22327</v>
      </c>
      <c r="C9023" s="7" t="s">
        <v>16</v>
      </c>
      <c r="D9023" s="8" t="s">
        <v>193</v>
      </c>
      <c r="E9023" s="8" t="s">
        <v>7443</v>
      </c>
      <c r="F9023" s="8" t="s">
        <v>22317</v>
      </c>
      <c r="G9023" s="8" t="s">
        <v>3400</v>
      </c>
      <c r="H9023" s="8" t="s">
        <v>3401</v>
      </c>
      <c r="I9023" s="8" t="s">
        <v>4750</v>
      </c>
      <c r="J9023" s="8" t="s">
        <v>3439</v>
      </c>
      <c r="K9023" s="8" t="s">
        <v>4204</v>
      </c>
      <c r="L9023" s="8" t="s">
        <v>4205</v>
      </c>
      <c r="M9023" s="9">
        <v>578.6</v>
      </c>
      <c r="N9023" s="10" t="s">
        <v>22328</v>
      </c>
    </row>
    <row r="9024" spans="1:14" customFormat="1" ht="15" hidden="1" x14ac:dyDescent="0.25">
      <c r="A9024" s="1" t="s">
        <v>22034</v>
      </c>
      <c r="B9024" s="2" t="s">
        <v>22329</v>
      </c>
      <c r="C9024" s="2" t="s">
        <v>16</v>
      </c>
      <c r="D9024" s="3" t="s">
        <v>193</v>
      </c>
      <c r="E9024" s="3" t="s">
        <v>7443</v>
      </c>
      <c r="F9024" s="3" t="s">
        <v>22317</v>
      </c>
      <c r="G9024" s="3" t="s">
        <v>5599</v>
      </c>
      <c r="H9024" s="3" t="s">
        <v>5600</v>
      </c>
      <c r="I9024" s="3" t="s">
        <v>4750</v>
      </c>
      <c r="J9024" s="3" t="s">
        <v>3439</v>
      </c>
      <c r="K9024" s="3" t="s">
        <v>4204</v>
      </c>
      <c r="L9024" s="3" t="s">
        <v>4205</v>
      </c>
      <c r="M9024" s="4">
        <v>16277.41</v>
      </c>
      <c r="N9024" s="5" t="s">
        <v>22330</v>
      </c>
    </row>
    <row r="9025" spans="1:14" customFormat="1" ht="15" hidden="1" x14ac:dyDescent="0.25">
      <c r="A9025" s="6" t="s">
        <v>22034</v>
      </c>
      <c r="B9025" s="7" t="s">
        <v>22331</v>
      </c>
      <c r="C9025" s="7" t="s">
        <v>16</v>
      </c>
      <c r="D9025" s="8" t="s">
        <v>193</v>
      </c>
      <c r="E9025" s="8" t="s">
        <v>7443</v>
      </c>
      <c r="F9025" s="8" t="s">
        <v>22317</v>
      </c>
      <c r="G9025" s="8" t="s">
        <v>3406</v>
      </c>
      <c r="H9025" s="8" t="s">
        <v>3407</v>
      </c>
      <c r="I9025" s="8" t="s">
        <v>8437</v>
      </c>
      <c r="J9025" s="8" t="s">
        <v>4067</v>
      </c>
      <c r="K9025" s="8" t="s">
        <v>4204</v>
      </c>
      <c r="L9025" s="8" t="s">
        <v>4205</v>
      </c>
      <c r="M9025" s="9">
        <v>239.3</v>
      </c>
      <c r="N9025" s="10" t="s">
        <v>22332</v>
      </c>
    </row>
    <row r="9026" spans="1:14" customFormat="1" ht="15" hidden="1" x14ac:dyDescent="0.25">
      <c r="A9026" s="1" t="s">
        <v>22034</v>
      </c>
      <c r="B9026" s="2" t="s">
        <v>22333</v>
      </c>
      <c r="C9026" s="2" t="s">
        <v>16</v>
      </c>
      <c r="D9026" s="3" t="s">
        <v>193</v>
      </c>
      <c r="E9026" s="3" t="s">
        <v>7443</v>
      </c>
      <c r="F9026" s="3" t="s">
        <v>22317</v>
      </c>
      <c r="G9026" s="3" t="s">
        <v>3400</v>
      </c>
      <c r="H9026" s="3" t="s">
        <v>3401</v>
      </c>
      <c r="I9026" s="3" t="s">
        <v>8437</v>
      </c>
      <c r="J9026" s="3" t="s">
        <v>4067</v>
      </c>
      <c r="K9026" s="3" t="s">
        <v>4204</v>
      </c>
      <c r="L9026" s="3" t="s">
        <v>4205</v>
      </c>
      <c r="M9026" s="4">
        <v>79.459999999999994</v>
      </c>
      <c r="N9026" s="5" t="s">
        <v>22334</v>
      </c>
    </row>
    <row r="9027" spans="1:14" customFormat="1" ht="15" hidden="1" x14ac:dyDescent="0.25">
      <c r="A9027" s="6" t="s">
        <v>22034</v>
      </c>
      <c r="B9027" s="7" t="s">
        <v>22335</v>
      </c>
      <c r="C9027" s="7" t="s">
        <v>16</v>
      </c>
      <c r="D9027" s="8" t="s">
        <v>193</v>
      </c>
      <c r="E9027" s="8" t="s">
        <v>7443</v>
      </c>
      <c r="F9027" s="8" t="s">
        <v>22317</v>
      </c>
      <c r="G9027" s="8" t="s">
        <v>4201</v>
      </c>
      <c r="H9027" s="8" t="s">
        <v>4202</v>
      </c>
      <c r="I9027" s="8" t="s">
        <v>8437</v>
      </c>
      <c r="J9027" s="8" t="s">
        <v>4067</v>
      </c>
      <c r="K9027" s="8" t="s">
        <v>4204</v>
      </c>
      <c r="L9027" s="8" t="s">
        <v>4205</v>
      </c>
      <c r="M9027" s="9">
        <v>2249.7600000000002</v>
      </c>
      <c r="N9027" s="10" t="s">
        <v>22336</v>
      </c>
    </row>
    <row r="9028" spans="1:14" customFormat="1" ht="15" hidden="1" x14ac:dyDescent="0.25">
      <c r="A9028" s="1" t="s">
        <v>22034</v>
      </c>
      <c r="B9028" s="2" t="s">
        <v>22337</v>
      </c>
      <c r="C9028" s="2" t="s">
        <v>16</v>
      </c>
      <c r="D9028" s="3" t="s">
        <v>193</v>
      </c>
      <c r="E9028" s="3" t="s">
        <v>7443</v>
      </c>
      <c r="F9028" s="3" t="s">
        <v>22317</v>
      </c>
      <c r="G9028" s="3" t="s">
        <v>3431</v>
      </c>
      <c r="H9028" s="3" t="s">
        <v>3407</v>
      </c>
      <c r="I9028" s="3" t="s">
        <v>3836</v>
      </c>
      <c r="J9028" s="3" t="s">
        <v>1061</v>
      </c>
      <c r="K9028" s="3" t="s">
        <v>4204</v>
      </c>
      <c r="L9028" s="3" t="s">
        <v>4205</v>
      </c>
      <c r="M9028" s="4">
        <v>15.4</v>
      </c>
      <c r="N9028" s="5" t="s">
        <v>22338</v>
      </c>
    </row>
    <row r="9029" spans="1:14" customFormat="1" ht="15" hidden="1" x14ac:dyDescent="0.25">
      <c r="A9029" s="6" t="s">
        <v>22034</v>
      </c>
      <c r="B9029" s="7" t="s">
        <v>22339</v>
      </c>
      <c r="C9029" s="7" t="s">
        <v>16</v>
      </c>
      <c r="D9029" s="8" t="s">
        <v>193</v>
      </c>
      <c r="E9029" s="8" t="s">
        <v>7443</v>
      </c>
      <c r="F9029" s="8" t="s">
        <v>22317</v>
      </c>
      <c r="G9029" s="8" t="s">
        <v>3400</v>
      </c>
      <c r="H9029" s="8" t="s">
        <v>3401</v>
      </c>
      <c r="I9029" s="8" t="s">
        <v>3836</v>
      </c>
      <c r="J9029" s="8" t="s">
        <v>1061</v>
      </c>
      <c r="K9029" s="8" t="s">
        <v>4204</v>
      </c>
      <c r="L9029" s="8" t="s">
        <v>4205</v>
      </c>
      <c r="M9029" s="9">
        <v>45.99</v>
      </c>
      <c r="N9029" s="10" t="s">
        <v>22340</v>
      </c>
    </row>
    <row r="9030" spans="1:14" customFormat="1" ht="15" hidden="1" x14ac:dyDescent="0.25">
      <c r="A9030" s="1" t="s">
        <v>22034</v>
      </c>
      <c r="B9030" s="2" t="s">
        <v>22341</v>
      </c>
      <c r="C9030" s="2" t="s">
        <v>16</v>
      </c>
      <c r="D9030" s="3" t="s">
        <v>193</v>
      </c>
      <c r="E9030" s="3" t="s">
        <v>7443</v>
      </c>
      <c r="F9030" s="3" t="s">
        <v>22317</v>
      </c>
      <c r="G9030" s="3" t="s">
        <v>6493</v>
      </c>
      <c r="H9030" s="3" t="s">
        <v>6494</v>
      </c>
      <c r="I9030" s="3" t="s">
        <v>3836</v>
      </c>
      <c r="J9030" s="3" t="s">
        <v>1061</v>
      </c>
      <c r="K9030" s="3" t="s">
        <v>4204</v>
      </c>
      <c r="L9030" s="3" t="s">
        <v>4205</v>
      </c>
      <c r="M9030" s="4">
        <v>1290.27</v>
      </c>
      <c r="N9030" s="5" t="s">
        <v>22342</v>
      </c>
    </row>
    <row r="9031" spans="1:14" customFormat="1" ht="15" hidden="1" x14ac:dyDescent="0.25">
      <c r="A9031" s="6" t="s">
        <v>22034</v>
      </c>
      <c r="B9031" s="7" t="s">
        <v>22343</v>
      </c>
      <c r="C9031" s="7" t="s">
        <v>16</v>
      </c>
      <c r="D9031" s="8" t="s">
        <v>193</v>
      </c>
      <c r="E9031" s="8" t="s">
        <v>16324</v>
      </c>
      <c r="F9031" s="8" t="s">
        <v>22344</v>
      </c>
      <c r="G9031" s="8" t="s">
        <v>3400</v>
      </c>
      <c r="H9031" s="8" t="s">
        <v>3401</v>
      </c>
      <c r="I9031" s="8" t="s">
        <v>4412</v>
      </c>
      <c r="J9031" s="8" t="s">
        <v>920</v>
      </c>
      <c r="K9031" s="8" t="s">
        <v>4204</v>
      </c>
      <c r="L9031" s="8" t="s">
        <v>4205</v>
      </c>
      <c r="M9031" s="9">
        <v>16.309999999999999</v>
      </c>
      <c r="N9031" s="10" t="s">
        <v>22345</v>
      </c>
    </row>
    <row r="9032" spans="1:14" customFormat="1" ht="15" hidden="1" x14ac:dyDescent="0.25">
      <c r="A9032" s="1" t="s">
        <v>22034</v>
      </c>
      <c r="B9032" s="2" t="s">
        <v>22346</v>
      </c>
      <c r="C9032" s="2" t="s">
        <v>16</v>
      </c>
      <c r="D9032" s="3" t="s">
        <v>193</v>
      </c>
      <c r="E9032" s="3" t="s">
        <v>16324</v>
      </c>
      <c r="F9032" s="3" t="s">
        <v>22344</v>
      </c>
      <c r="G9032" s="3" t="s">
        <v>15079</v>
      </c>
      <c r="H9032" s="3" t="s">
        <v>15080</v>
      </c>
      <c r="I9032" s="3" t="s">
        <v>4412</v>
      </c>
      <c r="J9032" s="3" t="s">
        <v>920</v>
      </c>
      <c r="K9032" s="3" t="s">
        <v>4204</v>
      </c>
      <c r="L9032" s="3" t="s">
        <v>4205</v>
      </c>
      <c r="M9032" s="4">
        <v>58.06</v>
      </c>
      <c r="N9032" s="5" t="s">
        <v>22347</v>
      </c>
    </row>
    <row r="9033" spans="1:14" customFormat="1" ht="15" hidden="1" x14ac:dyDescent="0.25">
      <c r="A9033" s="6" t="s">
        <v>22034</v>
      </c>
      <c r="B9033" s="7" t="s">
        <v>22348</v>
      </c>
      <c r="C9033" s="7" t="s">
        <v>16</v>
      </c>
      <c r="D9033" s="8" t="s">
        <v>193</v>
      </c>
      <c r="E9033" s="8" t="s">
        <v>16324</v>
      </c>
      <c r="F9033" s="8" t="s">
        <v>22344</v>
      </c>
      <c r="G9033" s="8" t="s">
        <v>3400</v>
      </c>
      <c r="H9033" s="8" t="s">
        <v>3401</v>
      </c>
      <c r="I9033" s="8" t="s">
        <v>4412</v>
      </c>
      <c r="J9033" s="8" t="s">
        <v>920</v>
      </c>
      <c r="K9033" s="8" t="s">
        <v>4204</v>
      </c>
      <c r="L9033" s="8" t="s">
        <v>4205</v>
      </c>
      <c r="M9033" s="9">
        <v>97.25</v>
      </c>
      <c r="N9033" s="10" t="s">
        <v>22349</v>
      </c>
    </row>
    <row r="9034" spans="1:14" customFormat="1" ht="15" hidden="1" x14ac:dyDescent="0.25">
      <c r="A9034" s="1" t="s">
        <v>22034</v>
      </c>
      <c r="B9034" s="2" t="s">
        <v>22350</v>
      </c>
      <c r="C9034" s="2" t="s">
        <v>16</v>
      </c>
      <c r="D9034" s="3" t="s">
        <v>193</v>
      </c>
      <c r="E9034" s="3" t="s">
        <v>16324</v>
      </c>
      <c r="F9034" s="3" t="s">
        <v>22344</v>
      </c>
      <c r="G9034" s="3" t="s">
        <v>15079</v>
      </c>
      <c r="H9034" s="3" t="s">
        <v>15080</v>
      </c>
      <c r="I9034" s="3" t="s">
        <v>4412</v>
      </c>
      <c r="J9034" s="3" t="s">
        <v>920</v>
      </c>
      <c r="K9034" s="3" t="s">
        <v>4204</v>
      </c>
      <c r="L9034" s="3" t="s">
        <v>4205</v>
      </c>
      <c r="M9034" s="4">
        <v>2085.63</v>
      </c>
      <c r="N9034" s="5" t="s">
        <v>22351</v>
      </c>
    </row>
    <row r="9035" spans="1:14" customFormat="1" ht="15" hidden="1" x14ac:dyDescent="0.25">
      <c r="A9035" s="6" t="s">
        <v>22034</v>
      </c>
      <c r="B9035" s="7" t="s">
        <v>22352</v>
      </c>
      <c r="C9035" s="7" t="s">
        <v>16</v>
      </c>
      <c r="D9035" s="8" t="s">
        <v>193</v>
      </c>
      <c r="E9035" s="8" t="s">
        <v>16324</v>
      </c>
      <c r="F9035" s="8" t="s">
        <v>22344</v>
      </c>
      <c r="G9035" s="8" t="s">
        <v>3400</v>
      </c>
      <c r="H9035" s="8" t="s">
        <v>3401</v>
      </c>
      <c r="I9035" s="8" t="s">
        <v>4412</v>
      </c>
      <c r="J9035" s="8" t="s">
        <v>920</v>
      </c>
      <c r="K9035" s="8" t="s">
        <v>4204</v>
      </c>
      <c r="L9035" s="8" t="s">
        <v>4205</v>
      </c>
      <c r="M9035" s="9">
        <v>2119.2600000000002</v>
      </c>
      <c r="N9035" s="10" t="s">
        <v>22353</v>
      </c>
    </row>
    <row r="9036" spans="1:14" customFormat="1" ht="15" hidden="1" x14ac:dyDescent="0.25">
      <c r="A9036" s="1" t="s">
        <v>22034</v>
      </c>
      <c r="B9036" s="2" t="s">
        <v>22354</v>
      </c>
      <c r="C9036" s="2" t="s">
        <v>16</v>
      </c>
      <c r="D9036" s="3" t="s">
        <v>193</v>
      </c>
      <c r="E9036" s="3" t="s">
        <v>16324</v>
      </c>
      <c r="F9036" s="3" t="s">
        <v>22344</v>
      </c>
      <c r="G9036" s="3" t="s">
        <v>4300</v>
      </c>
      <c r="H9036" s="3" t="s">
        <v>4301</v>
      </c>
      <c r="I9036" s="3" t="s">
        <v>4412</v>
      </c>
      <c r="J9036" s="3" t="s">
        <v>920</v>
      </c>
      <c r="K9036" s="3" t="s">
        <v>4204</v>
      </c>
      <c r="L9036" s="3" t="s">
        <v>4205</v>
      </c>
      <c r="M9036" s="4">
        <v>166371.21</v>
      </c>
      <c r="N9036" s="5" t="s">
        <v>22355</v>
      </c>
    </row>
    <row r="9037" spans="1:14" customFormat="1" ht="15" hidden="1" x14ac:dyDescent="0.25">
      <c r="A9037" s="6" t="s">
        <v>22034</v>
      </c>
      <c r="B9037" s="7" t="s">
        <v>22356</v>
      </c>
      <c r="C9037" s="7" t="s">
        <v>16</v>
      </c>
      <c r="D9037" s="8" t="s">
        <v>193</v>
      </c>
      <c r="E9037" s="8" t="s">
        <v>16324</v>
      </c>
      <c r="F9037" s="8" t="s">
        <v>22344</v>
      </c>
      <c r="G9037" s="8" t="s">
        <v>3400</v>
      </c>
      <c r="H9037" s="8" t="s">
        <v>3401</v>
      </c>
      <c r="I9037" s="8" t="s">
        <v>4412</v>
      </c>
      <c r="J9037" s="8" t="s">
        <v>920</v>
      </c>
      <c r="K9037" s="8" t="s">
        <v>4204</v>
      </c>
      <c r="L9037" s="8" t="s">
        <v>4205</v>
      </c>
      <c r="M9037" s="9">
        <v>6370.64</v>
      </c>
      <c r="N9037" s="10" t="s">
        <v>22357</v>
      </c>
    </row>
    <row r="9038" spans="1:14" customFormat="1" ht="15" hidden="1" x14ac:dyDescent="0.25">
      <c r="A9038" s="1" t="s">
        <v>22034</v>
      </c>
      <c r="B9038" s="2" t="s">
        <v>22358</v>
      </c>
      <c r="C9038" s="2" t="s">
        <v>16</v>
      </c>
      <c r="D9038" s="3" t="s">
        <v>193</v>
      </c>
      <c r="E9038" s="3" t="s">
        <v>16324</v>
      </c>
      <c r="F9038" s="3" t="s">
        <v>22344</v>
      </c>
      <c r="G9038" s="3" t="s">
        <v>4260</v>
      </c>
      <c r="H9038" s="3" t="s">
        <v>4261</v>
      </c>
      <c r="I9038" s="3" t="s">
        <v>4412</v>
      </c>
      <c r="J9038" s="3" t="s">
        <v>920</v>
      </c>
      <c r="K9038" s="3" t="s">
        <v>4204</v>
      </c>
      <c r="L9038" s="3" t="s">
        <v>4205</v>
      </c>
      <c r="M9038" s="4">
        <v>56554.05</v>
      </c>
      <c r="N9038" s="5" t="s">
        <v>22359</v>
      </c>
    </row>
    <row r="9039" spans="1:14" customFormat="1" ht="15" hidden="1" x14ac:dyDescent="0.25">
      <c r="A9039" s="6" t="s">
        <v>22034</v>
      </c>
      <c r="B9039" s="7" t="s">
        <v>22360</v>
      </c>
      <c r="C9039" s="7" t="s">
        <v>16</v>
      </c>
      <c r="D9039" s="8" t="s">
        <v>193</v>
      </c>
      <c r="E9039" s="8" t="s">
        <v>16324</v>
      </c>
      <c r="F9039" s="8" t="s">
        <v>22344</v>
      </c>
      <c r="G9039" s="8" t="s">
        <v>15079</v>
      </c>
      <c r="H9039" s="8" t="s">
        <v>15080</v>
      </c>
      <c r="I9039" s="8" t="s">
        <v>4412</v>
      </c>
      <c r="J9039" s="8" t="s">
        <v>920</v>
      </c>
      <c r="K9039" s="8" t="s">
        <v>4204</v>
      </c>
      <c r="L9039" s="8" t="s">
        <v>4205</v>
      </c>
      <c r="M9039" s="9">
        <v>2185.19</v>
      </c>
      <c r="N9039" s="10" t="s">
        <v>22361</v>
      </c>
    </row>
    <row r="9040" spans="1:14" customFormat="1" ht="15" hidden="1" x14ac:dyDescent="0.25">
      <c r="A9040" s="1" t="s">
        <v>22034</v>
      </c>
      <c r="B9040" s="2" t="s">
        <v>22362</v>
      </c>
      <c r="C9040" s="2" t="s">
        <v>16</v>
      </c>
      <c r="D9040" s="3" t="s">
        <v>193</v>
      </c>
      <c r="E9040" s="3" t="s">
        <v>16324</v>
      </c>
      <c r="F9040" s="3" t="s">
        <v>22344</v>
      </c>
      <c r="G9040" s="3" t="s">
        <v>3400</v>
      </c>
      <c r="H9040" s="3" t="s">
        <v>3401</v>
      </c>
      <c r="I9040" s="3" t="s">
        <v>4412</v>
      </c>
      <c r="J9040" s="3" t="s">
        <v>920</v>
      </c>
      <c r="K9040" s="3" t="s">
        <v>4204</v>
      </c>
      <c r="L9040" s="3" t="s">
        <v>4205</v>
      </c>
      <c r="M9040" s="4">
        <v>535.41999999999996</v>
      </c>
      <c r="N9040" s="5" t="s">
        <v>22363</v>
      </c>
    </row>
    <row r="9041" spans="1:14" customFormat="1" ht="15" hidden="1" x14ac:dyDescent="0.25">
      <c r="A9041" s="6" t="s">
        <v>22034</v>
      </c>
      <c r="B9041" s="7" t="s">
        <v>22364</v>
      </c>
      <c r="C9041" s="7" t="s">
        <v>16</v>
      </c>
      <c r="D9041" s="8" t="s">
        <v>193</v>
      </c>
      <c r="E9041" s="8" t="s">
        <v>16324</v>
      </c>
      <c r="F9041" s="8" t="s">
        <v>22344</v>
      </c>
      <c r="G9041" s="8" t="s">
        <v>4256</v>
      </c>
      <c r="H9041" s="8" t="s">
        <v>4257</v>
      </c>
      <c r="I9041" s="8" t="s">
        <v>4412</v>
      </c>
      <c r="J9041" s="8" t="s">
        <v>920</v>
      </c>
      <c r="K9041" s="8" t="s">
        <v>4204</v>
      </c>
      <c r="L9041" s="8" t="s">
        <v>4205</v>
      </c>
      <c r="M9041" s="9">
        <v>29714.65</v>
      </c>
      <c r="N9041" s="10" t="s">
        <v>22365</v>
      </c>
    </row>
    <row r="9042" spans="1:14" customFormat="1" ht="15" hidden="1" x14ac:dyDescent="0.25">
      <c r="A9042" s="1" t="s">
        <v>22034</v>
      </c>
      <c r="B9042" s="2" t="s">
        <v>22366</v>
      </c>
      <c r="C9042" s="2" t="s">
        <v>16</v>
      </c>
      <c r="D9042" s="3" t="s">
        <v>193</v>
      </c>
      <c r="E9042" s="3" t="s">
        <v>16324</v>
      </c>
      <c r="F9042" s="3" t="s">
        <v>22344</v>
      </c>
      <c r="G9042" s="3" t="s">
        <v>3400</v>
      </c>
      <c r="H9042" s="3" t="s">
        <v>3401</v>
      </c>
      <c r="I9042" s="3" t="s">
        <v>4412</v>
      </c>
      <c r="J9042" s="3" t="s">
        <v>920</v>
      </c>
      <c r="K9042" s="3" t="s">
        <v>4204</v>
      </c>
      <c r="L9042" s="3" t="s">
        <v>4205</v>
      </c>
      <c r="M9042" s="4">
        <v>88.4</v>
      </c>
      <c r="N9042" s="5" t="s">
        <v>22367</v>
      </c>
    </row>
    <row r="9043" spans="1:14" customFormat="1" ht="15" hidden="1" x14ac:dyDescent="0.25">
      <c r="A9043" s="6" t="s">
        <v>22034</v>
      </c>
      <c r="B9043" s="7" t="s">
        <v>22368</v>
      </c>
      <c r="C9043" s="7" t="s">
        <v>16</v>
      </c>
      <c r="D9043" s="8" t="s">
        <v>193</v>
      </c>
      <c r="E9043" s="8" t="s">
        <v>16324</v>
      </c>
      <c r="F9043" s="8" t="s">
        <v>22344</v>
      </c>
      <c r="G9043" s="8" t="s">
        <v>4260</v>
      </c>
      <c r="H9043" s="8" t="s">
        <v>4261</v>
      </c>
      <c r="I9043" s="8" t="s">
        <v>4412</v>
      </c>
      <c r="J9043" s="8" t="s">
        <v>920</v>
      </c>
      <c r="K9043" s="8" t="s">
        <v>4204</v>
      </c>
      <c r="L9043" s="8" t="s">
        <v>4205</v>
      </c>
      <c r="M9043" s="9">
        <v>44277.98</v>
      </c>
      <c r="N9043" s="10" t="s">
        <v>22369</v>
      </c>
    </row>
    <row r="9044" spans="1:14" customFormat="1" ht="15" hidden="1" x14ac:dyDescent="0.25">
      <c r="A9044" s="1" t="s">
        <v>22034</v>
      </c>
      <c r="B9044" s="2" t="s">
        <v>22370</v>
      </c>
      <c r="C9044" s="2" t="s">
        <v>16</v>
      </c>
      <c r="D9044" s="3" t="s">
        <v>193</v>
      </c>
      <c r="E9044" s="3" t="s">
        <v>7503</v>
      </c>
      <c r="F9044" s="3" t="s">
        <v>22371</v>
      </c>
      <c r="G9044" s="3" t="s">
        <v>4300</v>
      </c>
      <c r="H9044" s="3" t="s">
        <v>4301</v>
      </c>
      <c r="I9044" s="3" t="s">
        <v>6389</v>
      </c>
      <c r="J9044" s="3" t="s">
        <v>625</v>
      </c>
      <c r="K9044" s="3" t="s">
        <v>4204</v>
      </c>
      <c r="L9044" s="3" t="s">
        <v>4205</v>
      </c>
      <c r="M9044" s="4">
        <v>3462.44</v>
      </c>
      <c r="N9044" s="5" t="s">
        <v>22372</v>
      </c>
    </row>
    <row r="9045" spans="1:14" customFormat="1" ht="15" hidden="1" x14ac:dyDescent="0.25">
      <c r="A9045" s="6" t="s">
        <v>22034</v>
      </c>
      <c r="B9045" s="7" t="s">
        <v>22373</v>
      </c>
      <c r="C9045" s="7" t="s">
        <v>16</v>
      </c>
      <c r="D9045" s="8" t="s">
        <v>193</v>
      </c>
      <c r="E9045" s="8" t="s">
        <v>7503</v>
      </c>
      <c r="F9045" s="8" t="s">
        <v>22371</v>
      </c>
      <c r="G9045" s="8" t="s">
        <v>4260</v>
      </c>
      <c r="H9045" s="8" t="s">
        <v>4261</v>
      </c>
      <c r="I9045" s="8" t="s">
        <v>6389</v>
      </c>
      <c r="J9045" s="8" t="s">
        <v>625</v>
      </c>
      <c r="K9045" s="8" t="s">
        <v>4204</v>
      </c>
      <c r="L9045" s="8" t="s">
        <v>4205</v>
      </c>
      <c r="M9045" s="9">
        <v>1463.79</v>
      </c>
      <c r="N9045" s="10" t="s">
        <v>22374</v>
      </c>
    </row>
    <row r="9046" spans="1:14" customFormat="1" ht="15" hidden="1" x14ac:dyDescent="0.25">
      <c r="A9046" s="1" t="s">
        <v>22034</v>
      </c>
      <c r="B9046" s="2" t="s">
        <v>22375</v>
      </c>
      <c r="C9046" s="2" t="s">
        <v>16</v>
      </c>
      <c r="D9046" s="3" t="s">
        <v>193</v>
      </c>
      <c r="E9046" s="3" t="s">
        <v>7503</v>
      </c>
      <c r="F9046" s="3" t="s">
        <v>22371</v>
      </c>
      <c r="G9046" s="3" t="s">
        <v>4260</v>
      </c>
      <c r="H9046" s="3" t="s">
        <v>4261</v>
      </c>
      <c r="I9046" s="3" t="s">
        <v>6389</v>
      </c>
      <c r="J9046" s="3" t="s">
        <v>625</v>
      </c>
      <c r="K9046" s="3" t="s">
        <v>4204</v>
      </c>
      <c r="L9046" s="3" t="s">
        <v>4205</v>
      </c>
      <c r="M9046" s="4">
        <v>41.21</v>
      </c>
      <c r="N9046" s="5" t="s">
        <v>22376</v>
      </c>
    </row>
    <row r="9047" spans="1:14" customFormat="1" ht="15" hidden="1" x14ac:dyDescent="0.25">
      <c r="A9047" s="6" t="s">
        <v>22034</v>
      </c>
      <c r="B9047" s="7" t="s">
        <v>22377</v>
      </c>
      <c r="C9047" s="7" t="s">
        <v>16</v>
      </c>
      <c r="D9047" s="8" t="s">
        <v>193</v>
      </c>
      <c r="E9047" s="8" t="s">
        <v>7503</v>
      </c>
      <c r="F9047" s="8" t="s">
        <v>22371</v>
      </c>
      <c r="G9047" s="8" t="s">
        <v>3431</v>
      </c>
      <c r="H9047" s="8" t="s">
        <v>3407</v>
      </c>
      <c r="I9047" s="8" t="s">
        <v>6389</v>
      </c>
      <c r="J9047" s="8" t="s">
        <v>625</v>
      </c>
      <c r="K9047" s="8" t="s">
        <v>4204</v>
      </c>
      <c r="L9047" s="8" t="s">
        <v>4205</v>
      </c>
      <c r="M9047" s="9">
        <v>215.6</v>
      </c>
      <c r="N9047" s="10" t="s">
        <v>22378</v>
      </c>
    </row>
    <row r="9048" spans="1:14" customFormat="1" ht="15" hidden="1" x14ac:dyDescent="0.25">
      <c r="A9048" s="1" t="s">
        <v>22034</v>
      </c>
      <c r="B9048" s="2" t="s">
        <v>22379</v>
      </c>
      <c r="C9048" s="2" t="s">
        <v>16</v>
      </c>
      <c r="D9048" s="3" t="s">
        <v>193</v>
      </c>
      <c r="E9048" s="3" t="s">
        <v>7358</v>
      </c>
      <c r="F9048" s="3" t="s">
        <v>22380</v>
      </c>
      <c r="G9048" s="3" t="s">
        <v>3716</v>
      </c>
      <c r="H9048" s="3" t="s">
        <v>3717</v>
      </c>
      <c r="I9048" s="3" t="s">
        <v>2194</v>
      </c>
      <c r="J9048" s="3" t="s">
        <v>1008</v>
      </c>
      <c r="K9048" s="3" t="s">
        <v>3718</v>
      </c>
      <c r="L9048" s="3" t="s">
        <v>3719</v>
      </c>
      <c r="M9048" s="4">
        <v>30</v>
      </c>
      <c r="N9048" s="5" t="s">
        <v>22381</v>
      </c>
    </row>
    <row r="9049" spans="1:14" customFormat="1" ht="15" hidden="1" x14ac:dyDescent="0.25">
      <c r="A9049" s="6" t="s">
        <v>22034</v>
      </c>
      <c r="B9049" s="7" t="s">
        <v>22382</v>
      </c>
      <c r="C9049" s="7" t="s">
        <v>16</v>
      </c>
      <c r="D9049" s="8" t="s">
        <v>193</v>
      </c>
      <c r="E9049" s="8" t="s">
        <v>7358</v>
      </c>
      <c r="F9049" s="8" t="s">
        <v>22380</v>
      </c>
      <c r="G9049" s="8" t="s">
        <v>3716</v>
      </c>
      <c r="H9049" s="8" t="s">
        <v>3717</v>
      </c>
      <c r="I9049" s="8" t="s">
        <v>2194</v>
      </c>
      <c r="J9049" s="8" t="s">
        <v>1008</v>
      </c>
      <c r="K9049" s="8" t="s">
        <v>3718</v>
      </c>
      <c r="L9049" s="8" t="s">
        <v>3719</v>
      </c>
      <c r="M9049" s="9">
        <v>30</v>
      </c>
      <c r="N9049" s="10" t="s">
        <v>22381</v>
      </c>
    </row>
    <row r="9050" spans="1:14" customFormat="1" ht="15" hidden="1" x14ac:dyDescent="0.25">
      <c r="A9050" s="1" t="s">
        <v>22034</v>
      </c>
      <c r="B9050" s="2" t="s">
        <v>22383</v>
      </c>
      <c r="C9050" s="2" t="s">
        <v>16</v>
      </c>
      <c r="D9050" s="3" t="s">
        <v>193</v>
      </c>
      <c r="E9050" s="3" t="s">
        <v>19999</v>
      </c>
      <c r="F9050" s="3" t="s">
        <v>22384</v>
      </c>
      <c r="G9050" s="3" t="s">
        <v>3431</v>
      </c>
      <c r="H9050" s="3" t="s">
        <v>3407</v>
      </c>
      <c r="I9050" s="3" t="s">
        <v>470</v>
      </c>
      <c r="J9050" s="3" t="s">
        <v>471</v>
      </c>
      <c r="K9050" s="3" t="s">
        <v>3496</v>
      </c>
      <c r="L9050" s="3" t="s">
        <v>3497</v>
      </c>
      <c r="M9050" s="4">
        <v>1072.73</v>
      </c>
      <c r="N9050" s="5" t="s">
        <v>22385</v>
      </c>
    </row>
    <row r="9051" spans="1:14" customFormat="1" ht="15" hidden="1" x14ac:dyDescent="0.25">
      <c r="A9051" s="6" t="s">
        <v>22034</v>
      </c>
      <c r="B9051" s="7" t="s">
        <v>22386</v>
      </c>
      <c r="C9051" s="7" t="s">
        <v>16</v>
      </c>
      <c r="D9051" s="8" t="s">
        <v>193</v>
      </c>
      <c r="E9051" s="8" t="s">
        <v>9492</v>
      </c>
      <c r="F9051" s="8" t="s">
        <v>22371</v>
      </c>
      <c r="G9051" s="8" t="s">
        <v>4217</v>
      </c>
      <c r="H9051" s="8" t="s">
        <v>4218</v>
      </c>
      <c r="I9051" s="8" t="s">
        <v>5092</v>
      </c>
      <c r="J9051" s="8" t="s">
        <v>3403</v>
      </c>
      <c r="K9051" s="8" t="s">
        <v>4204</v>
      </c>
      <c r="L9051" s="8" t="s">
        <v>4205</v>
      </c>
      <c r="M9051" s="9">
        <v>32981.550000000003</v>
      </c>
      <c r="N9051" s="10" t="s">
        <v>22387</v>
      </c>
    </row>
    <row r="9052" spans="1:14" customFormat="1" ht="15" hidden="1" x14ac:dyDescent="0.25">
      <c r="A9052" s="1" t="s">
        <v>22034</v>
      </c>
      <c r="B9052" s="2" t="s">
        <v>22388</v>
      </c>
      <c r="C9052" s="2" t="s">
        <v>16</v>
      </c>
      <c r="D9052" s="3" t="s">
        <v>193</v>
      </c>
      <c r="E9052" s="3" t="s">
        <v>22389</v>
      </c>
      <c r="F9052" s="3" t="s">
        <v>22390</v>
      </c>
      <c r="G9052" s="3" t="s">
        <v>3400</v>
      </c>
      <c r="H9052" s="3" t="s">
        <v>3401</v>
      </c>
      <c r="I9052" s="3" t="s">
        <v>7024</v>
      </c>
      <c r="J9052" s="3" t="s">
        <v>3439</v>
      </c>
      <c r="K9052" s="3" t="s">
        <v>4204</v>
      </c>
      <c r="L9052" s="3" t="s">
        <v>4205</v>
      </c>
      <c r="M9052" s="4">
        <v>142.85</v>
      </c>
      <c r="N9052" s="5" t="s">
        <v>22391</v>
      </c>
    </row>
    <row r="9053" spans="1:14" customFormat="1" ht="15" hidden="1" x14ac:dyDescent="0.25">
      <c r="A9053" s="6" t="s">
        <v>22034</v>
      </c>
      <c r="B9053" s="7" t="s">
        <v>22392</v>
      </c>
      <c r="C9053" s="7" t="s">
        <v>16</v>
      </c>
      <c r="D9053" s="8" t="s">
        <v>193</v>
      </c>
      <c r="E9053" s="8" t="s">
        <v>22389</v>
      </c>
      <c r="F9053" s="8" t="s">
        <v>22390</v>
      </c>
      <c r="G9053" s="8" t="s">
        <v>3400</v>
      </c>
      <c r="H9053" s="8" t="s">
        <v>3401</v>
      </c>
      <c r="I9053" s="8" t="s">
        <v>7024</v>
      </c>
      <c r="J9053" s="8" t="s">
        <v>3439</v>
      </c>
      <c r="K9053" s="8" t="s">
        <v>4204</v>
      </c>
      <c r="L9053" s="8" t="s">
        <v>4205</v>
      </c>
      <c r="M9053" s="9">
        <v>10.46</v>
      </c>
      <c r="N9053" s="10" t="s">
        <v>22393</v>
      </c>
    </row>
    <row r="9054" spans="1:14" customFormat="1" ht="15" hidden="1" x14ac:dyDescent="0.25">
      <c r="A9054" s="1" t="s">
        <v>22034</v>
      </c>
      <c r="B9054" s="2" t="s">
        <v>22394</v>
      </c>
      <c r="C9054" s="2" t="s">
        <v>16</v>
      </c>
      <c r="D9054" s="3" t="s">
        <v>193</v>
      </c>
      <c r="E9054" s="3" t="s">
        <v>22389</v>
      </c>
      <c r="F9054" s="3" t="s">
        <v>22390</v>
      </c>
      <c r="G9054" s="3" t="s">
        <v>3400</v>
      </c>
      <c r="H9054" s="3" t="s">
        <v>3401</v>
      </c>
      <c r="I9054" s="3" t="s">
        <v>7024</v>
      </c>
      <c r="J9054" s="3" t="s">
        <v>3439</v>
      </c>
      <c r="K9054" s="3" t="s">
        <v>4204</v>
      </c>
      <c r="L9054" s="3" t="s">
        <v>4205</v>
      </c>
      <c r="M9054" s="4">
        <v>5.37</v>
      </c>
      <c r="N9054" s="5" t="s">
        <v>22395</v>
      </c>
    </row>
    <row r="9055" spans="1:14" customFormat="1" ht="15" hidden="1" x14ac:dyDescent="0.25">
      <c r="A9055" s="6" t="s">
        <v>22034</v>
      </c>
      <c r="B9055" s="7" t="s">
        <v>22396</v>
      </c>
      <c r="C9055" s="7" t="s">
        <v>16</v>
      </c>
      <c r="D9055" s="8" t="s">
        <v>193</v>
      </c>
      <c r="E9055" s="8" t="s">
        <v>22389</v>
      </c>
      <c r="F9055" s="8" t="s">
        <v>22390</v>
      </c>
      <c r="G9055" s="8" t="s">
        <v>3400</v>
      </c>
      <c r="H9055" s="8" t="s">
        <v>3401</v>
      </c>
      <c r="I9055" s="8" t="s">
        <v>7024</v>
      </c>
      <c r="J9055" s="8" t="s">
        <v>3439</v>
      </c>
      <c r="K9055" s="8" t="s">
        <v>4204</v>
      </c>
      <c r="L9055" s="8" t="s">
        <v>4205</v>
      </c>
      <c r="M9055" s="9">
        <v>27.89</v>
      </c>
      <c r="N9055" s="10" t="s">
        <v>22397</v>
      </c>
    </row>
    <row r="9056" spans="1:14" customFormat="1" ht="15" hidden="1" x14ac:dyDescent="0.25">
      <c r="A9056" s="1" t="s">
        <v>22034</v>
      </c>
      <c r="B9056" s="2" t="s">
        <v>22398</v>
      </c>
      <c r="C9056" s="2" t="s">
        <v>16</v>
      </c>
      <c r="D9056" s="3" t="s">
        <v>193</v>
      </c>
      <c r="E9056" s="3" t="s">
        <v>22389</v>
      </c>
      <c r="F9056" s="3" t="s">
        <v>22390</v>
      </c>
      <c r="G9056" s="3" t="s">
        <v>3400</v>
      </c>
      <c r="H9056" s="3" t="s">
        <v>3401</v>
      </c>
      <c r="I9056" s="3" t="s">
        <v>7024</v>
      </c>
      <c r="J9056" s="3" t="s">
        <v>3439</v>
      </c>
      <c r="K9056" s="3" t="s">
        <v>4204</v>
      </c>
      <c r="L9056" s="3" t="s">
        <v>4205</v>
      </c>
      <c r="M9056" s="4">
        <v>1.76</v>
      </c>
      <c r="N9056" s="5" t="s">
        <v>22399</v>
      </c>
    </row>
    <row r="9057" spans="1:14" customFormat="1" ht="15" hidden="1" x14ac:dyDescent="0.25">
      <c r="A9057" s="6" t="s">
        <v>22034</v>
      </c>
      <c r="B9057" s="7" t="s">
        <v>22400</v>
      </c>
      <c r="C9057" s="7" t="s">
        <v>16</v>
      </c>
      <c r="D9057" s="8" t="s">
        <v>193</v>
      </c>
      <c r="E9057" s="8" t="s">
        <v>22389</v>
      </c>
      <c r="F9057" s="8" t="s">
        <v>22390</v>
      </c>
      <c r="G9057" s="8" t="s">
        <v>5997</v>
      </c>
      <c r="H9057" s="8" t="s">
        <v>5998</v>
      </c>
      <c r="I9057" s="8" t="s">
        <v>7024</v>
      </c>
      <c r="J9057" s="8" t="s">
        <v>3439</v>
      </c>
      <c r="K9057" s="8" t="s">
        <v>4204</v>
      </c>
      <c r="L9057" s="8" t="s">
        <v>4205</v>
      </c>
      <c r="M9057" s="9">
        <v>278.88</v>
      </c>
      <c r="N9057" s="10" t="s">
        <v>22401</v>
      </c>
    </row>
    <row r="9058" spans="1:14" customFormat="1" ht="15" hidden="1" x14ac:dyDescent="0.25">
      <c r="A9058" s="1" t="s">
        <v>22034</v>
      </c>
      <c r="B9058" s="2" t="s">
        <v>22402</v>
      </c>
      <c r="C9058" s="2" t="s">
        <v>16</v>
      </c>
      <c r="D9058" s="3" t="s">
        <v>193</v>
      </c>
      <c r="E9058" s="3" t="s">
        <v>22389</v>
      </c>
      <c r="F9058" s="3" t="s">
        <v>22390</v>
      </c>
      <c r="G9058" s="3" t="s">
        <v>5997</v>
      </c>
      <c r="H9058" s="3" t="s">
        <v>5998</v>
      </c>
      <c r="I9058" s="3" t="s">
        <v>7024</v>
      </c>
      <c r="J9058" s="3" t="s">
        <v>3439</v>
      </c>
      <c r="K9058" s="3" t="s">
        <v>4204</v>
      </c>
      <c r="L9058" s="3" t="s">
        <v>4205</v>
      </c>
      <c r="M9058" s="4">
        <v>1475.46</v>
      </c>
      <c r="N9058" s="5" t="s">
        <v>22403</v>
      </c>
    </row>
    <row r="9059" spans="1:14" customFormat="1" ht="15" hidden="1" x14ac:dyDescent="0.25">
      <c r="A9059" s="6" t="s">
        <v>22034</v>
      </c>
      <c r="B9059" s="7" t="s">
        <v>22404</v>
      </c>
      <c r="C9059" s="7" t="s">
        <v>16</v>
      </c>
      <c r="D9059" s="8" t="s">
        <v>193</v>
      </c>
      <c r="E9059" s="8" t="s">
        <v>22389</v>
      </c>
      <c r="F9059" s="8" t="s">
        <v>22390</v>
      </c>
      <c r="G9059" s="8" t="s">
        <v>5997</v>
      </c>
      <c r="H9059" s="8" t="s">
        <v>5998</v>
      </c>
      <c r="I9059" s="8" t="s">
        <v>7024</v>
      </c>
      <c r="J9059" s="8" t="s">
        <v>3439</v>
      </c>
      <c r="K9059" s="8" t="s">
        <v>4204</v>
      </c>
      <c r="L9059" s="8" t="s">
        <v>4205</v>
      </c>
      <c r="M9059" s="9">
        <v>3830.48</v>
      </c>
      <c r="N9059" s="10" t="s">
        <v>22405</v>
      </c>
    </row>
    <row r="9060" spans="1:14" customFormat="1" ht="15" hidden="1" x14ac:dyDescent="0.25">
      <c r="A9060" s="1" t="s">
        <v>22034</v>
      </c>
      <c r="B9060" s="2" t="s">
        <v>22406</v>
      </c>
      <c r="C9060" s="2" t="s">
        <v>16</v>
      </c>
      <c r="D9060" s="3" t="s">
        <v>193</v>
      </c>
      <c r="E9060" s="3" t="s">
        <v>9492</v>
      </c>
      <c r="F9060" s="3" t="s">
        <v>22371</v>
      </c>
      <c r="G9060" s="3" t="s">
        <v>3400</v>
      </c>
      <c r="H9060" s="3" t="s">
        <v>3401</v>
      </c>
      <c r="I9060" s="3" t="s">
        <v>5092</v>
      </c>
      <c r="J9060" s="3" t="s">
        <v>3403</v>
      </c>
      <c r="K9060" s="3" t="s">
        <v>4204</v>
      </c>
      <c r="L9060" s="3" t="s">
        <v>4205</v>
      </c>
      <c r="M9060" s="4">
        <v>2247.9899999999998</v>
      </c>
      <c r="N9060" s="5" t="s">
        <v>22407</v>
      </c>
    </row>
    <row r="9061" spans="1:14" customFormat="1" ht="15" hidden="1" x14ac:dyDescent="0.25">
      <c r="A9061" s="6" t="s">
        <v>22034</v>
      </c>
      <c r="B9061" s="7" t="s">
        <v>22408</v>
      </c>
      <c r="C9061" s="7" t="s">
        <v>16</v>
      </c>
      <c r="D9061" s="8" t="s">
        <v>193</v>
      </c>
      <c r="E9061" s="8" t="s">
        <v>22389</v>
      </c>
      <c r="F9061" s="8" t="s">
        <v>22390</v>
      </c>
      <c r="G9061" s="8" t="s">
        <v>3431</v>
      </c>
      <c r="H9061" s="8" t="s">
        <v>3407</v>
      </c>
      <c r="I9061" s="8" t="s">
        <v>7024</v>
      </c>
      <c r="J9061" s="8" t="s">
        <v>3439</v>
      </c>
      <c r="K9061" s="8" t="s">
        <v>4204</v>
      </c>
      <c r="L9061" s="8" t="s">
        <v>4205</v>
      </c>
      <c r="M9061" s="9">
        <v>67.41</v>
      </c>
      <c r="N9061" s="10" t="s">
        <v>22409</v>
      </c>
    </row>
    <row r="9062" spans="1:14" customFormat="1" ht="15" hidden="1" x14ac:dyDescent="0.25">
      <c r="A9062" s="1" t="s">
        <v>22034</v>
      </c>
      <c r="B9062" s="2" t="s">
        <v>22410</v>
      </c>
      <c r="C9062" s="2" t="s">
        <v>16</v>
      </c>
      <c r="D9062" s="3" t="s">
        <v>193</v>
      </c>
      <c r="E9062" s="3" t="s">
        <v>22389</v>
      </c>
      <c r="F9062" s="3" t="s">
        <v>22390</v>
      </c>
      <c r="G9062" s="3" t="s">
        <v>3431</v>
      </c>
      <c r="H9062" s="3" t="s">
        <v>3407</v>
      </c>
      <c r="I9062" s="3" t="s">
        <v>7024</v>
      </c>
      <c r="J9062" s="3" t="s">
        <v>3439</v>
      </c>
      <c r="K9062" s="3" t="s">
        <v>4204</v>
      </c>
      <c r="L9062" s="3" t="s">
        <v>4205</v>
      </c>
      <c r="M9062" s="4">
        <v>5.88</v>
      </c>
      <c r="N9062" s="5" t="s">
        <v>22411</v>
      </c>
    </row>
    <row r="9063" spans="1:14" customFormat="1" ht="15" hidden="1" x14ac:dyDescent="0.25">
      <c r="A9063" s="6" t="s">
        <v>22034</v>
      </c>
      <c r="B9063" s="7" t="s">
        <v>22412</v>
      </c>
      <c r="C9063" s="7" t="s">
        <v>16</v>
      </c>
      <c r="D9063" s="8" t="s">
        <v>193</v>
      </c>
      <c r="E9063" s="8" t="s">
        <v>9492</v>
      </c>
      <c r="F9063" s="8" t="s">
        <v>22371</v>
      </c>
      <c r="G9063" s="8" t="s">
        <v>4398</v>
      </c>
      <c r="H9063" s="8" t="s">
        <v>4399</v>
      </c>
      <c r="I9063" s="8" t="s">
        <v>5092</v>
      </c>
      <c r="J9063" s="8" t="s">
        <v>3403</v>
      </c>
      <c r="K9063" s="8" t="s">
        <v>4204</v>
      </c>
      <c r="L9063" s="8" t="s">
        <v>4205</v>
      </c>
      <c r="M9063" s="9">
        <v>358.42</v>
      </c>
      <c r="N9063" s="10" t="s">
        <v>22413</v>
      </c>
    </row>
    <row r="9064" spans="1:14" customFormat="1" ht="15" hidden="1" x14ac:dyDescent="0.25">
      <c r="A9064" s="1" t="s">
        <v>22034</v>
      </c>
      <c r="B9064" s="2" t="s">
        <v>22414</v>
      </c>
      <c r="C9064" s="2" t="s">
        <v>16</v>
      </c>
      <c r="D9064" s="3" t="s">
        <v>193</v>
      </c>
      <c r="E9064" s="3" t="s">
        <v>7377</v>
      </c>
      <c r="F9064" s="3" t="s">
        <v>22371</v>
      </c>
      <c r="G9064" s="3" t="s">
        <v>2450</v>
      </c>
      <c r="H9064" s="3" t="s">
        <v>2451</v>
      </c>
      <c r="I9064" s="3" t="s">
        <v>907</v>
      </c>
      <c r="J9064" s="3" t="s">
        <v>908</v>
      </c>
      <c r="K9064" s="3" t="s">
        <v>22156</v>
      </c>
      <c r="L9064" s="3" t="s">
        <v>22157</v>
      </c>
      <c r="M9064" s="4">
        <v>15027.1</v>
      </c>
      <c r="N9064" s="5" t="s">
        <v>22415</v>
      </c>
    </row>
    <row r="9065" spans="1:14" customFormat="1" ht="15" hidden="1" x14ac:dyDescent="0.25">
      <c r="A9065" s="6" t="s">
        <v>22034</v>
      </c>
      <c r="B9065" s="7" t="s">
        <v>22416</v>
      </c>
      <c r="C9065" s="7" t="s">
        <v>16</v>
      </c>
      <c r="D9065" s="8" t="s">
        <v>193</v>
      </c>
      <c r="E9065" s="8" t="s">
        <v>7377</v>
      </c>
      <c r="F9065" s="8" t="s">
        <v>22371</v>
      </c>
      <c r="G9065" s="8" t="s">
        <v>3400</v>
      </c>
      <c r="H9065" s="8" t="s">
        <v>3401</v>
      </c>
      <c r="I9065" s="8" t="s">
        <v>907</v>
      </c>
      <c r="J9065" s="8" t="s">
        <v>908</v>
      </c>
      <c r="K9065" s="8" t="s">
        <v>22156</v>
      </c>
      <c r="L9065" s="8" t="s">
        <v>22157</v>
      </c>
      <c r="M9065" s="9">
        <v>484.76</v>
      </c>
      <c r="N9065" s="10" t="s">
        <v>22417</v>
      </c>
    </row>
    <row r="9066" spans="1:14" customFormat="1" ht="15" hidden="1" x14ac:dyDescent="0.25">
      <c r="A9066" s="1" t="s">
        <v>22034</v>
      </c>
      <c r="B9066" s="2" t="s">
        <v>22418</v>
      </c>
      <c r="C9066" s="2" t="s">
        <v>16</v>
      </c>
      <c r="D9066" s="3" t="s">
        <v>193</v>
      </c>
      <c r="E9066" s="3" t="s">
        <v>22419</v>
      </c>
      <c r="F9066" s="3" t="s">
        <v>22390</v>
      </c>
      <c r="G9066" s="3" t="s">
        <v>5599</v>
      </c>
      <c r="H9066" s="3" t="s">
        <v>5600</v>
      </c>
      <c r="I9066" s="3" t="s">
        <v>7768</v>
      </c>
      <c r="J9066" s="3" t="s">
        <v>3439</v>
      </c>
      <c r="K9066" s="3" t="s">
        <v>4204</v>
      </c>
      <c r="L9066" s="3" t="s">
        <v>4205</v>
      </c>
      <c r="M9066" s="4">
        <v>4781.75</v>
      </c>
      <c r="N9066" s="5" t="s">
        <v>22420</v>
      </c>
    </row>
    <row r="9067" spans="1:14" customFormat="1" ht="15" hidden="1" x14ac:dyDescent="0.25">
      <c r="A9067" s="6" t="s">
        <v>22034</v>
      </c>
      <c r="B9067" s="7" t="s">
        <v>22421</v>
      </c>
      <c r="C9067" s="7" t="s">
        <v>16</v>
      </c>
      <c r="D9067" s="8" t="s">
        <v>193</v>
      </c>
      <c r="E9067" s="8" t="s">
        <v>22419</v>
      </c>
      <c r="F9067" s="8" t="s">
        <v>22390</v>
      </c>
      <c r="G9067" s="8" t="s">
        <v>3400</v>
      </c>
      <c r="H9067" s="8" t="s">
        <v>3401</v>
      </c>
      <c r="I9067" s="8" t="s">
        <v>7768</v>
      </c>
      <c r="J9067" s="8" t="s">
        <v>3439</v>
      </c>
      <c r="K9067" s="8" t="s">
        <v>4204</v>
      </c>
      <c r="L9067" s="8" t="s">
        <v>4205</v>
      </c>
      <c r="M9067" s="9">
        <v>348.96</v>
      </c>
      <c r="N9067" s="10" t="s">
        <v>22422</v>
      </c>
    </row>
    <row r="9068" spans="1:14" customFormat="1" ht="15" hidden="1" x14ac:dyDescent="0.25">
      <c r="A9068" s="1" t="s">
        <v>22034</v>
      </c>
      <c r="B9068" s="2" t="s">
        <v>22423</v>
      </c>
      <c r="C9068" s="2" t="s">
        <v>16</v>
      </c>
      <c r="D9068" s="3" t="s">
        <v>242</v>
      </c>
      <c r="E9068" s="3" t="s">
        <v>243</v>
      </c>
      <c r="F9068" s="3" t="s">
        <v>22424</v>
      </c>
      <c r="G9068" s="3" t="s">
        <v>3443</v>
      </c>
      <c r="H9068" s="3" t="s">
        <v>3444</v>
      </c>
      <c r="I9068" s="3" t="s">
        <v>919</v>
      </c>
      <c r="J9068" s="3" t="s">
        <v>920</v>
      </c>
      <c r="K9068" s="3" t="s">
        <v>35</v>
      </c>
      <c r="L9068" s="3" t="s">
        <v>36</v>
      </c>
      <c r="M9068" s="4">
        <v>213941.82</v>
      </c>
      <c r="N9068" s="5" t="s">
        <v>22425</v>
      </c>
    </row>
    <row r="9069" spans="1:14" customFormat="1" ht="15" hidden="1" x14ac:dyDescent="0.25">
      <c r="A9069" s="6" t="s">
        <v>22034</v>
      </c>
      <c r="B9069" s="7" t="s">
        <v>22426</v>
      </c>
      <c r="C9069" s="7" t="s">
        <v>16</v>
      </c>
      <c r="D9069" s="8" t="s">
        <v>193</v>
      </c>
      <c r="E9069" s="8" t="s">
        <v>10541</v>
      </c>
      <c r="F9069" s="8" t="s">
        <v>22390</v>
      </c>
      <c r="G9069" s="8" t="s">
        <v>3400</v>
      </c>
      <c r="H9069" s="8" t="s">
        <v>3401</v>
      </c>
      <c r="I9069" s="8" t="s">
        <v>4078</v>
      </c>
      <c r="J9069" s="8" t="s">
        <v>3403</v>
      </c>
      <c r="K9069" s="8" t="s">
        <v>4204</v>
      </c>
      <c r="L9069" s="8" t="s">
        <v>4205</v>
      </c>
      <c r="M9069" s="9">
        <v>24.89</v>
      </c>
      <c r="N9069" s="10" t="s">
        <v>22427</v>
      </c>
    </row>
    <row r="9070" spans="1:14" customFormat="1" ht="15" hidden="1" x14ac:dyDescent="0.25">
      <c r="A9070" s="1" t="s">
        <v>22034</v>
      </c>
      <c r="B9070" s="2" t="s">
        <v>22428</v>
      </c>
      <c r="C9070" s="2" t="s">
        <v>16</v>
      </c>
      <c r="D9070" s="3" t="s">
        <v>193</v>
      </c>
      <c r="E9070" s="3" t="s">
        <v>10541</v>
      </c>
      <c r="F9070" s="3" t="s">
        <v>22390</v>
      </c>
      <c r="G9070" s="3" t="s">
        <v>3400</v>
      </c>
      <c r="H9070" s="3" t="s">
        <v>3401</v>
      </c>
      <c r="I9070" s="3" t="s">
        <v>4078</v>
      </c>
      <c r="J9070" s="3" t="s">
        <v>3403</v>
      </c>
      <c r="K9070" s="3" t="s">
        <v>4204</v>
      </c>
      <c r="L9070" s="3" t="s">
        <v>4205</v>
      </c>
      <c r="M9070" s="4">
        <v>670.28</v>
      </c>
      <c r="N9070" s="5" t="s">
        <v>22429</v>
      </c>
    </row>
    <row r="9071" spans="1:14" customFormat="1" ht="15" hidden="1" x14ac:dyDescent="0.25">
      <c r="A9071" s="6" t="s">
        <v>22034</v>
      </c>
      <c r="B9071" s="7" t="s">
        <v>22430</v>
      </c>
      <c r="C9071" s="7" t="s">
        <v>16</v>
      </c>
      <c r="D9071" s="8" t="s">
        <v>193</v>
      </c>
      <c r="E9071" s="8" t="s">
        <v>10541</v>
      </c>
      <c r="F9071" s="8" t="s">
        <v>22390</v>
      </c>
      <c r="G9071" s="8" t="s">
        <v>3400</v>
      </c>
      <c r="H9071" s="8" t="s">
        <v>3401</v>
      </c>
      <c r="I9071" s="8" t="s">
        <v>4078</v>
      </c>
      <c r="J9071" s="8" t="s">
        <v>3403</v>
      </c>
      <c r="K9071" s="8" t="s">
        <v>4204</v>
      </c>
      <c r="L9071" s="8" t="s">
        <v>4205</v>
      </c>
      <c r="M9071" s="9">
        <v>1351.43</v>
      </c>
      <c r="N9071" s="10" t="s">
        <v>22431</v>
      </c>
    </row>
    <row r="9072" spans="1:14" customFormat="1" ht="15" hidden="1" x14ac:dyDescent="0.25">
      <c r="A9072" s="1" t="s">
        <v>22034</v>
      </c>
      <c r="B9072" s="2" t="s">
        <v>22432</v>
      </c>
      <c r="C9072" s="2" t="s">
        <v>16</v>
      </c>
      <c r="D9072" s="3" t="s">
        <v>193</v>
      </c>
      <c r="E9072" s="3" t="s">
        <v>10541</v>
      </c>
      <c r="F9072" s="3" t="s">
        <v>22390</v>
      </c>
      <c r="G9072" s="3" t="s">
        <v>3400</v>
      </c>
      <c r="H9072" s="3" t="s">
        <v>3401</v>
      </c>
      <c r="I9072" s="3" t="s">
        <v>4078</v>
      </c>
      <c r="J9072" s="3" t="s">
        <v>3403</v>
      </c>
      <c r="K9072" s="3" t="s">
        <v>4204</v>
      </c>
      <c r="L9072" s="3" t="s">
        <v>4205</v>
      </c>
      <c r="M9072" s="4">
        <v>15.03</v>
      </c>
      <c r="N9072" s="5" t="s">
        <v>22433</v>
      </c>
    </row>
    <row r="9073" spans="1:14" customFormat="1" ht="15" hidden="1" x14ac:dyDescent="0.25">
      <c r="A9073" s="6" t="s">
        <v>22034</v>
      </c>
      <c r="B9073" s="7" t="s">
        <v>22434</v>
      </c>
      <c r="C9073" s="7" t="s">
        <v>16</v>
      </c>
      <c r="D9073" s="8" t="s">
        <v>193</v>
      </c>
      <c r="E9073" s="8" t="s">
        <v>10541</v>
      </c>
      <c r="F9073" s="8" t="s">
        <v>22390</v>
      </c>
      <c r="G9073" s="8" t="s">
        <v>3400</v>
      </c>
      <c r="H9073" s="8" t="s">
        <v>3401</v>
      </c>
      <c r="I9073" s="8" t="s">
        <v>4078</v>
      </c>
      <c r="J9073" s="8" t="s">
        <v>3403</v>
      </c>
      <c r="K9073" s="8" t="s">
        <v>4204</v>
      </c>
      <c r="L9073" s="8" t="s">
        <v>4205</v>
      </c>
      <c r="M9073" s="9">
        <v>528.78</v>
      </c>
      <c r="N9073" s="10" t="s">
        <v>22435</v>
      </c>
    </row>
    <row r="9074" spans="1:14" customFormat="1" ht="15" hidden="1" x14ac:dyDescent="0.25">
      <c r="A9074" s="1" t="s">
        <v>22034</v>
      </c>
      <c r="B9074" s="2" t="s">
        <v>22436</v>
      </c>
      <c r="C9074" s="2" t="s">
        <v>16</v>
      </c>
      <c r="D9074" s="3" t="s">
        <v>193</v>
      </c>
      <c r="E9074" s="3" t="s">
        <v>10541</v>
      </c>
      <c r="F9074" s="3" t="s">
        <v>22390</v>
      </c>
      <c r="G9074" s="3" t="s">
        <v>3400</v>
      </c>
      <c r="H9074" s="3" t="s">
        <v>3401</v>
      </c>
      <c r="I9074" s="3" t="s">
        <v>4078</v>
      </c>
      <c r="J9074" s="3" t="s">
        <v>3403</v>
      </c>
      <c r="K9074" s="3" t="s">
        <v>4204</v>
      </c>
      <c r="L9074" s="3" t="s">
        <v>4205</v>
      </c>
      <c r="M9074" s="4">
        <v>791.5</v>
      </c>
      <c r="N9074" s="5" t="s">
        <v>22437</v>
      </c>
    </row>
    <row r="9075" spans="1:14" customFormat="1" ht="15" hidden="1" x14ac:dyDescent="0.25">
      <c r="A9075" s="6" t="s">
        <v>22034</v>
      </c>
      <c r="B9075" s="7" t="s">
        <v>22438</v>
      </c>
      <c r="C9075" s="7" t="s">
        <v>16</v>
      </c>
      <c r="D9075" s="8" t="s">
        <v>193</v>
      </c>
      <c r="E9075" s="8" t="s">
        <v>10541</v>
      </c>
      <c r="F9075" s="8" t="s">
        <v>22390</v>
      </c>
      <c r="G9075" s="8" t="s">
        <v>3431</v>
      </c>
      <c r="H9075" s="8" t="s">
        <v>3407</v>
      </c>
      <c r="I9075" s="8" t="s">
        <v>4078</v>
      </c>
      <c r="J9075" s="8" t="s">
        <v>3403</v>
      </c>
      <c r="K9075" s="8" t="s">
        <v>4204</v>
      </c>
      <c r="L9075" s="8" t="s">
        <v>4205</v>
      </c>
      <c r="M9075" s="9">
        <v>11.76</v>
      </c>
      <c r="N9075" s="10" t="s">
        <v>22439</v>
      </c>
    </row>
    <row r="9076" spans="1:14" customFormat="1" ht="15" hidden="1" x14ac:dyDescent="0.25">
      <c r="A9076" s="1" t="s">
        <v>22034</v>
      </c>
      <c r="B9076" s="2" t="s">
        <v>22440</v>
      </c>
      <c r="C9076" s="2" t="s">
        <v>16</v>
      </c>
      <c r="D9076" s="3" t="s">
        <v>193</v>
      </c>
      <c r="E9076" s="3" t="s">
        <v>10541</v>
      </c>
      <c r="F9076" s="3" t="s">
        <v>22390</v>
      </c>
      <c r="G9076" s="3" t="s">
        <v>3431</v>
      </c>
      <c r="H9076" s="3" t="s">
        <v>3407</v>
      </c>
      <c r="I9076" s="3" t="s">
        <v>4078</v>
      </c>
      <c r="J9076" s="3" t="s">
        <v>3403</v>
      </c>
      <c r="K9076" s="3" t="s">
        <v>4204</v>
      </c>
      <c r="L9076" s="3" t="s">
        <v>4205</v>
      </c>
      <c r="M9076" s="4">
        <v>313.14999999999998</v>
      </c>
      <c r="N9076" s="5" t="s">
        <v>22441</v>
      </c>
    </row>
    <row r="9077" spans="1:14" customFormat="1" ht="15" hidden="1" x14ac:dyDescent="0.25">
      <c r="A9077" s="6" t="s">
        <v>22034</v>
      </c>
      <c r="B9077" s="7" t="s">
        <v>22442</v>
      </c>
      <c r="C9077" s="7" t="s">
        <v>16</v>
      </c>
      <c r="D9077" s="8" t="s">
        <v>193</v>
      </c>
      <c r="E9077" s="8" t="s">
        <v>10541</v>
      </c>
      <c r="F9077" s="8" t="s">
        <v>22390</v>
      </c>
      <c r="G9077" s="8" t="s">
        <v>3431</v>
      </c>
      <c r="H9077" s="8" t="s">
        <v>3407</v>
      </c>
      <c r="I9077" s="8" t="s">
        <v>4078</v>
      </c>
      <c r="J9077" s="8" t="s">
        <v>3403</v>
      </c>
      <c r="K9077" s="8" t="s">
        <v>4204</v>
      </c>
      <c r="L9077" s="8" t="s">
        <v>4205</v>
      </c>
      <c r="M9077" s="9">
        <v>587.08000000000004</v>
      </c>
      <c r="N9077" s="10" t="s">
        <v>22443</v>
      </c>
    </row>
    <row r="9078" spans="1:14" customFormat="1" ht="15" hidden="1" x14ac:dyDescent="0.25">
      <c r="A9078" s="1" t="s">
        <v>22034</v>
      </c>
      <c r="B9078" s="2" t="s">
        <v>22444</v>
      </c>
      <c r="C9078" s="2" t="s">
        <v>16</v>
      </c>
      <c r="D9078" s="3" t="s">
        <v>193</v>
      </c>
      <c r="E9078" s="3" t="s">
        <v>10541</v>
      </c>
      <c r="F9078" s="3" t="s">
        <v>22390</v>
      </c>
      <c r="G9078" s="3" t="s">
        <v>4217</v>
      </c>
      <c r="H9078" s="3" t="s">
        <v>4218</v>
      </c>
      <c r="I9078" s="3" t="s">
        <v>4078</v>
      </c>
      <c r="J9078" s="3" t="s">
        <v>3403</v>
      </c>
      <c r="K9078" s="3" t="s">
        <v>4204</v>
      </c>
      <c r="L9078" s="3" t="s">
        <v>4205</v>
      </c>
      <c r="M9078" s="4">
        <v>700.32</v>
      </c>
      <c r="N9078" s="5" t="s">
        <v>22445</v>
      </c>
    </row>
    <row r="9079" spans="1:14" customFormat="1" ht="15" hidden="1" x14ac:dyDescent="0.25">
      <c r="A9079" s="6" t="s">
        <v>22034</v>
      </c>
      <c r="B9079" s="7" t="s">
        <v>22446</v>
      </c>
      <c r="C9079" s="7" t="s">
        <v>16</v>
      </c>
      <c r="D9079" s="8" t="s">
        <v>193</v>
      </c>
      <c r="E9079" s="8" t="s">
        <v>10541</v>
      </c>
      <c r="F9079" s="8" t="s">
        <v>22390</v>
      </c>
      <c r="G9079" s="8" t="s">
        <v>4217</v>
      </c>
      <c r="H9079" s="8" t="s">
        <v>4218</v>
      </c>
      <c r="I9079" s="8" t="s">
        <v>4078</v>
      </c>
      <c r="J9079" s="8" t="s">
        <v>3403</v>
      </c>
      <c r="K9079" s="8" t="s">
        <v>4204</v>
      </c>
      <c r="L9079" s="8" t="s">
        <v>4205</v>
      </c>
      <c r="M9079" s="9">
        <v>22644.73</v>
      </c>
      <c r="N9079" s="10" t="s">
        <v>22447</v>
      </c>
    </row>
    <row r="9080" spans="1:14" customFormat="1" ht="15" hidden="1" x14ac:dyDescent="0.25">
      <c r="A9080" s="1" t="s">
        <v>22034</v>
      </c>
      <c r="B9080" s="2" t="s">
        <v>22448</v>
      </c>
      <c r="C9080" s="2" t="s">
        <v>16</v>
      </c>
      <c r="D9080" s="3" t="s">
        <v>193</v>
      </c>
      <c r="E9080" s="3" t="s">
        <v>10541</v>
      </c>
      <c r="F9080" s="3" t="s">
        <v>22390</v>
      </c>
      <c r="G9080" s="3" t="s">
        <v>4217</v>
      </c>
      <c r="H9080" s="3" t="s">
        <v>4218</v>
      </c>
      <c r="I9080" s="3" t="s">
        <v>4078</v>
      </c>
      <c r="J9080" s="3" t="s">
        <v>3403</v>
      </c>
      <c r="K9080" s="3" t="s">
        <v>4204</v>
      </c>
      <c r="L9080" s="3" t="s">
        <v>4205</v>
      </c>
      <c r="M9080" s="4">
        <v>38302.58</v>
      </c>
      <c r="N9080" s="5" t="s">
        <v>22449</v>
      </c>
    </row>
    <row r="9081" spans="1:14" customFormat="1" ht="15" hidden="1" x14ac:dyDescent="0.25">
      <c r="A9081" s="6" t="s">
        <v>22034</v>
      </c>
      <c r="B9081" s="7" t="s">
        <v>22450</v>
      </c>
      <c r="C9081" s="7" t="s">
        <v>16</v>
      </c>
      <c r="D9081" s="8" t="s">
        <v>193</v>
      </c>
      <c r="E9081" s="8" t="s">
        <v>13936</v>
      </c>
      <c r="F9081" s="8" t="s">
        <v>22451</v>
      </c>
      <c r="G9081" s="8" t="s">
        <v>3514</v>
      </c>
      <c r="H9081" s="8" t="s">
        <v>3515</v>
      </c>
      <c r="I9081" s="8" t="s">
        <v>7850</v>
      </c>
      <c r="J9081" s="8" t="s">
        <v>2247</v>
      </c>
      <c r="K9081" s="8" t="s">
        <v>851</v>
      </c>
      <c r="L9081" s="8" t="s">
        <v>852</v>
      </c>
      <c r="M9081" s="9">
        <v>5000</v>
      </c>
      <c r="N9081" s="10" t="s">
        <v>22452</v>
      </c>
    </row>
    <row r="9082" spans="1:14" customFormat="1" ht="15" hidden="1" x14ac:dyDescent="0.25">
      <c r="A9082" s="1" t="s">
        <v>22034</v>
      </c>
      <c r="B9082" s="2" t="s">
        <v>22453</v>
      </c>
      <c r="C9082" s="2" t="s">
        <v>16</v>
      </c>
      <c r="D9082" s="3" t="s">
        <v>193</v>
      </c>
      <c r="E9082" s="3" t="s">
        <v>15224</v>
      </c>
      <c r="F9082" s="3" t="s">
        <v>22454</v>
      </c>
      <c r="G9082" s="3" t="s">
        <v>3400</v>
      </c>
      <c r="H9082" s="3" t="s">
        <v>3401</v>
      </c>
      <c r="I9082" s="3" t="s">
        <v>6089</v>
      </c>
      <c r="J9082" s="3" t="s">
        <v>3403</v>
      </c>
      <c r="K9082" s="3" t="s">
        <v>4204</v>
      </c>
      <c r="L9082" s="3" t="s">
        <v>4205</v>
      </c>
      <c r="M9082" s="4">
        <v>13.11</v>
      </c>
      <c r="N9082" s="5" t="s">
        <v>22455</v>
      </c>
    </row>
    <row r="9083" spans="1:14" customFormat="1" ht="15" hidden="1" x14ac:dyDescent="0.25">
      <c r="A9083" s="6" t="s">
        <v>22034</v>
      </c>
      <c r="B9083" s="7" t="s">
        <v>22456</v>
      </c>
      <c r="C9083" s="7" t="s">
        <v>16</v>
      </c>
      <c r="D9083" s="8" t="s">
        <v>193</v>
      </c>
      <c r="E9083" s="8" t="s">
        <v>15224</v>
      </c>
      <c r="F9083" s="8" t="s">
        <v>22454</v>
      </c>
      <c r="G9083" s="8" t="s">
        <v>3400</v>
      </c>
      <c r="H9083" s="8" t="s">
        <v>3401</v>
      </c>
      <c r="I9083" s="8" t="s">
        <v>6089</v>
      </c>
      <c r="J9083" s="8" t="s">
        <v>3403</v>
      </c>
      <c r="K9083" s="8" t="s">
        <v>4204</v>
      </c>
      <c r="L9083" s="8" t="s">
        <v>4205</v>
      </c>
      <c r="M9083" s="9">
        <v>396.39</v>
      </c>
      <c r="N9083" s="10" t="s">
        <v>22457</v>
      </c>
    </row>
    <row r="9084" spans="1:14" customFormat="1" ht="15" hidden="1" x14ac:dyDescent="0.25">
      <c r="A9084" s="1" t="s">
        <v>22034</v>
      </c>
      <c r="B9084" s="2" t="s">
        <v>22458</v>
      </c>
      <c r="C9084" s="2" t="s">
        <v>16</v>
      </c>
      <c r="D9084" s="3" t="s">
        <v>193</v>
      </c>
      <c r="E9084" s="3" t="s">
        <v>15224</v>
      </c>
      <c r="F9084" s="3" t="s">
        <v>22454</v>
      </c>
      <c r="G9084" s="3" t="s">
        <v>3400</v>
      </c>
      <c r="H9084" s="3" t="s">
        <v>3401</v>
      </c>
      <c r="I9084" s="3" t="s">
        <v>6089</v>
      </c>
      <c r="J9084" s="3" t="s">
        <v>3403</v>
      </c>
      <c r="K9084" s="3" t="s">
        <v>4204</v>
      </c>
      <c r="L9084" s="3" t="s">
        <v>4205</v>
      </c>
      <c r="M9084" s="4">
        <v>833.62</v>
      </c>
      <c r="N9084" s="5" t="s">
        <v>22459</v>
      </c>
    </row>
    <row r="9085" spans="1:14" customFormat="1" ht="15" hidden="1" x14ac:dyDescent="0.25">
      <c r="A9085" s="6" t="s">
        <v>22034</v>
      </c>
      <c r="B9085" s="7" t="s">
        <v>22460</v>
      </c>
      <c r="C9085" s="7" t="s">
        <v>16</v>
      </c>
      <c r="D9085" s="8" t="s">
        <v>193</v>
      </c>
      <c r="E9085" s="8" t="s">
        <v>15224</v>
      </c>
      <c r="F9085" s="8" t="s">
        <v>22454</v>
      </c>
      <c r="G9085" s="8" t="s">
        <v>3400</v>
      </c>
      <c r="H9085" s="8" t="s">
        <v>3401</v>
      </c>
      <c r="I9085" s="8" t="s">
        <v>6089</v>
      </c>
      <c r="J9085" s="8" t="s">
        <v>3403</v>
      </c>
      <c r="K9085" s="8" t="s">
        <v>4204</v>
      </c>
      <c r="L9085" s="8" t="s">
        <v>4205</v>
      </c>
      <c r="M9085" s="9">
        <v>409.18</v>
      </c>
      <c r="N9085" s="10" t="s">
        <v>22461</v>
      </c>
    </row>
    <row r="9086" spans="1:14" customFormat="1" ht="15" hidden="1" x14ac:dyDescent="0.25">
      <c r="A9086" s="1" t="s">
        <v>22034</v>
      </c>
      <c r="B9086" s="2" t="s">
        <v>22462</v>
      </c>
      <c r="C9086" s="2" t="s">
        <v>16</v>
      </c>
      <c r="D9086" s="3" t="s">
        <v>193</v>
      </c>
      <c r="E9086" s="3" t="s">
        <v>15224</v>
      </c>
      <c r="F9086" s="3" t="s">
        <v>22454</v>
      </c>
      <c r="G9086" s="3" t="s">
        <v>3400</v>
      </c>
      <c r="H9086" s="3" t="s">
        <v>3401</v>
      </c>
      <c r="I9086" s="3" t="s">
        <v>6089</v>
      </c>
      <c r="J9086" s="3" t="s">
        <v>3403</v>
      </c>
      <c r="K9086" s="3" t="s">
        <v>4204</v>
      </c>
      <c r="L9086" s="3" t="s">
        <v>4205</v>
      </c>
      <c r="M9086" s="4">
        <v>85.79</v>
      </c>
      <c r="N9086" s="5" t="s">
        <v>22463</v>
      </c>
    </row>
    <row r="9087" spans="1:14" customFormat="1" ht="15" hidden="1" x14ac:dyDescent="0.25">
      <c r="A9087" s="6" t="s">
        <v>22034</v>
      </c>
      <c r="B9087" s="7" t="s">
        <v>22464</v>
      </c>
      <c r="C9087" s="7" t="s">
        <v>16</v>
      </c>
      <c r="D9087" s="8" t="s">
        <v>193</v>
      </c>
      <c r="E9087" s="8" t="s">
        <v>15224</v>
      </c>
      <c r="F9087" s="8" t="s">
        <v>22454</v>
      </c>
      <c r="G9087" s="8" t="s">
        <v>3400</v>
      </c>
      <c r="H9087" s="8" t="s">
        <v>3401</v>
      </c>
      <c r="I9087" s="8" t="s">
        <v>6089</v>
      </c>
      <c r="J9087" s="8" t="s">
        <v>3403</v>
      </c>
      <c r="K9087" s="8" t="s">
        <v>4204</v>
      </c>
      <c r="L9087" s="8" t="s">
        <v>4205</v>
      </c>
      <c r="M9087" s="9">
        <v>3005.63</v>
      </c>
      <c r="N9087" s="10" t="s">
        <v>22465</v>
      </c>
    </row>
    <row r="9088" spans="1:14" customFormat="1" ht="15" hidden="1" x14ac:dyDescent="0.25">
      <c r="A9088" s="1" t="s">
        <v>22034</v>
      </c>
      <c r="B9088" s="2" t="s">
        <v>22466</v>
      </c>
      <c r="C9088" s="2" t="s">
        <v>16</v>
      </c>
      <c r="D9088" s="3" t="s">
        <v>193</v>
      </c>
      <c r="E9088" s="3" t="s">
        <v>8116</v>
      </c>
      <c r="F9088" s="3" t="s">
        <v>22467</v>
      </c>
      <c r="G9088" s="3" t="s">
        <v>20901</v>
      </c>
      <c r="H9088" s="3" t="s">
        <v>20902</v>
      </c>
      <c r="I9088" s="3" t="s">
        <v>6552</v>
      </c>
      <c r="J9088" s="3" t="s">
        <v>920</v>
      </c>
      <c r="K9088" s="3" t="s">
        <v>22468</v>
      </c>
      <c r="L9088" s="3" t="s">
        <v>22469</v>
      </c>
      <c r="M9088" s="4">
        <v>2313.52</v>
      </c>
      <c r="N9088" s="5" t="s">
        <v>22470</v>
      </c>
    </row>
    <row r="9089" spans="1:14" customFormat="1" ht="15" hidden="1" x14ac:dyDescent="0.25">
      <c r="A9089" s="6" t="s">
        <v>22034</v>
      </c>
      <c r="B9089" s="7" t="s">
        <v>22466</v>
      </c>
      <c r="C9089" s="7" t="s">
        <v>4338</v>
      </c>
      <c r="D9089" s="8" t="s">
        <v>193</v>
      </c>
      <c r="E9089" s="8" t="s">
        <v>22471</v>
      </c>
      <c r="F9089" s="8" t="s">
        <v>22472</v>
      </c>
      <c r="G9089" s="8" t="s">
        <v>20901</v>
      </c>
      <c r="H9089" s="8" t="s">
        <v>20902</v>
      </c>
      <c r="I9089" s="8" t="s">
        <v>6552</v>
      </c>
      <c r="J9089" s="8" t="s">
        <v>920</v>
      </c>
      <c r="K9089" s="8" t="s">
        <v>4204</v>
      </c>
      <c r="L9089" s="8" t="s">
        <v>4205</v>
      </c>
      <c r="M9089" s="9">
        <v>106866.11</v>
      </c>
      <c r="N9089" s="10" t="s">
        <v>22473</v>
      </c>
    </row>
    <row r="9090" spans="1:14" customFormat="1" ht="15" hidden="1" x14ac:dyDescent="0.25">
      <c r="A9090" s="1" t="s">
        <v>22034</v>
      </c>
      <c r="B9090" s="2" t="s">
        <v>22466</v>
      </c>
      <c r="C9090" s="2" t="s">
        <v>5313</v>
      </c>
      <c r="D9090" s="3" t="s">
        <v>193</v>
      </c>
      <c r="E9090" s="3" t="s">
        <v>4810</v>
      </c>
      <c r="F9090" s="3" t="s">
        <v>22474</v>
      </c>
      <c r="G9090" s="3" t="s">
        <v>20901</v>
      </c>
      <c r="H9090" s="3" t="s">
        <v>20902</v>
      </c>
      <c r="I9090" s="3" t="s">
        <v>6552</v>
      </c>
      <c r="J9090" s="3" t="s">
        <v>920</v>
      </c>
      <c r="K9090" s="3" t="s">
        <v>4071</v>
      </c>
      <c r="L9090" s="3" t="s">
        <v>4072</v>
      </c>
      <c r="M9090" s="4">
        <v>1016.96</v>
      </c>
      <c r="N9090" s="5" t="s">
        <v>22475</v>
      </c>
    </row>
    <row r="9091" spans="1:14" customFormat="1" ht="15" hidden="1" x14ac:dyDescent="0.25">
      <c r="A9091" s="6" t="s">
        <v>22034</v>
      </c>
      <c r="B9091" s="7" t="s">
        <v>22476</v>
      </c>
      <c r="C9091" s="7" t="s">
        <v>16</v>
      </c>
      <c r="D9091" s="8" t="s">
        <v>193</v>
      </c>
      <c r="E9091" s="8" t="s">
        <v>15224</v>
      </c>
      <c r="F9091" s="8" t="s">
        <v>22454</v>
      </c>
      <c r="G9091" s="8" t="s">
        <v>3431</v>
      </c>
      <c r="H9091" s="8" t="s">
        <v>3407</v>
      </c>
      <c r="I9091" s="8" t="s">
        <v>6089</v>
      </c>
      <c r="J9091" s="8" t="s">
        <v>3403</v>
      </c>
      <c r="K9091" s="8" t="s">
        <v>4204</v>
      </c>
      <c r="L9091" s="8" t="s">
        <v>4205</v>
      </c>
      <c r="M9091" s="9">
        <v>6</v>
      </c>
      <c r="N9091" s="10" t="s">
        <v>22477</v>
      </c>
    </row>
    <row r="9092" spans="1:14" customFormat="1" ht="15" hidden="1" x14ac:dyDescent="0.25">
      <c r="A9092" s="1" t="s">
        <v>22034</v>
      </c>
      <c r="B9092" s="2" t="s">
        <v>22478</v>
      </c>
      <c r="C9092" s="2" t="s">
        <v>16</v>
      </c>
      <c r="D9092" s="3" t="s">
        <v>193</v>
      </c>
      <c r="E9092" s="3" t="s">
        <v>15224</v>
      </c>
      <c r="F9092" s="3" t="s">
        <v>22454</v>
      </c>
      <c r="G9092" s="3" t="s">
        <v>3431</v>
      </c>
      <c r="H9092" s="3" t="s">
        <v>3407</v>
      </c>
      <c r="I9092" s="3" t="s">
        <v>6089</v>
      </c>
      <c r="J9092" s="3" t="s">
        <v>3403</v>
      </c>
      <c r="K9092" s="3" t="s">
        <v>4204</v>
      </c>
      <c r="L9092" s="3" t="s">
        <v>4205</v>
      </c>
      <c r="M9092" s="4">
        <v>164.62</v>
      </c>
      <c r="N9092" s="5" t="s">
        <v>22479</v>
      </c>
    </row>
    <row r="9093" spans="1:14" customFormat="1" ht="15" hidden="1" x14ac:dyDescent="0.25">
      <c r="A9093" s="6" t="s">
        <v>22034</v>
      </c>
      <c r="B9093" s="7" t="s">
        <v>22480</v>
      </c>
      <c r="C9093" s="7" t="s">
        <v>16</v>
      </c>
      <c r="D9093" s="8" t="s">
        <v>193</v>
      </c>
      <c r="E9093" s="8" t="s">
        <v>15224</v>
      </c>
      <c r="F9093" s="8" t="s">
        <v>22454</v>
      </c>
      <c r="G9093" s="8" t="s">
        <v>3431</v>
      </c>
      <c r="H9093" s="8" t="s">
        <v>3407</v>
      </c>
      <c r="I9093" s="8" t="s">
        <v>6089</v>
      </c>
      <c r="J9093" s="8" t="s">
        <v>3403</v>
      </c>
      <c r="K9093" s="8" t="s">
        <v>4204</v>
      </c>
      <c r="L9093" s="8" t="s">
        <v>4205</v>
      </c>
      <c r="M9093" s="9">
        <v>313.89</v>
      </c>
      <c r="N9093" s="10" t="s">
        <v>22481</v>
      </c>
    </row>
    <row r="9094" spans="1:14" customFormat="1" ht="15" hidden="1" x14ac:dyDescent="0.25">
      <c r="A9094" s="1" t="s">
        <v>22034</v>
      </c>
      <c r="B9094" s="2" t="s">
        <v>22482</v>
      </c>
      <c r="C9094" s="2" t="s">
        <v>16</v>
      </c>
      <c r="D9094" s="3" t="s">
        <v>193</v>
      </c>
      <c r="E9094" s="3" t="s">
        <v>15224</v>
      </c>
      <c r="F9094" s="3" t="s">
        <v>22454</v>
      </c>
      <c r="G9094" s="3" t="s">
        <v>3431</v>
      </c>
      <c r="H9094" s="3" t="s">
        <v>3407</v>
      </c>
      <c r="I9094" s="3" t="s">
        <v>6089</v>
      </c>
      <c r="J9094" s="3" t="s">
        <v>3403</v>
      </c>
      <c r="K9094" s="3" t="s">
        <v>4204</v>
      </c>
      <c r="L9094" s="3" t="s">
        <v>4205</v>
      </c>
      <c r="M9094" s="4">
        <v>170.67</v>
      </c>
      <c r="N9094" s="5" t="s">
        <v>22483</v>
      </c>
    </row>
    <row r="9095" spans="1:14" customFormat="1" ht="15" hidden="1" x14ac:dyDescent="0.25">
      <c r="A9095" s="6" t="s">
        <v>22034</v>
      </c>
      <c r="B9095" s="7" t="s">
        <v>22484</v>
      </c>
      <c r="C9095" s="7" t="s">
        <v>16</v>
      </c>
      <c r="D9095" s="8" t="s">
        <v>193</v>
      </c>
      <c r="E9095" s="8" t="s">
        <v>15224</v>
      </c>
      <c r="F9095" s="8" t="s">
        <v>22454</v>
      </c>
      <c r="G9095" s="8" t="s">
        <v>3431</v>
      </c>
      <c r="H9095" s="8" t="s">
        <v>3407</v>
      </c>
      <c r="I9095" s="8" t="s">
        <v>6089</v>
      </c>
      <c r="J9095" s="8" t="s">
        <v>3403</v>
      </c>
      <c r="K9095" s="8" t="s">
        <v>4204</v>
      </c>
      <c r="L9095" s="8" t="s">
        <v>4205</v>
      </c>
      <c r="M9095" s="9">
        <v>33.78</v>
      </c>
      <c r="N9095" s="10" t="s">
        <v>22485</v>
      </c>
    </row>
    <row r="9096" spans="1:14" customFormat="1" ht="15" hidden="1" x14ac:dyDescent="0.25">
      <c r="A9096" s="1" t="s">
        <v>22034</v>
      </c>
      <c r="B9096" s="2" t="s">
        <v>22486</v>
      </c>
      <c r="C9096" s="2" t="s">
        <v>16</v>
      </c>
      <c r="D9096" s="3" t="s">
        <v>193</v>
      </c>
      <c r="E9096" s="3" t="s">
        <v>15224</v>
      </c>
      <c r="F9096" s="3" t="s">
        <v>22454</v>
      </c>
      <c r="G9096" s="3" t="s">
        <v>3431</v>
      </c>
      <c r="H9096" s="3" t="s">
        <v>3407</v>
      </c>
      <c r="I9096" s="3" t="s">
        <v>6089</v>
      </c>
      <c r="J9096" s="3" t="s">
        <v>3403</v>
      </c>
      <c r="K9096" s="3" t="s">
        <v>4204</v>
      </c>
      <c r="L9096" s="3" t="s">
        <v>4205</v>
      </c>
      <c r="M9096" s="4">
        <v>1527.28</v>
      </c>
      <c r="N9096" s="5" t="s">
        <v>22487</v>
      </c>
    </row>
    <row r="9097" spans="1:14" customFormat="1" ht="15" hidden="1" x14ac:dyDescent="0.25">
      <c r="A9097" s="6" t="s">
        <v>22034</v>
      </c>
      <c r="B9097" s="7" t="s">
        <v>22488</v>
      </c>
      <c r="C9097" s="7" t="s">
        <v>16</v>
      </c>
      <c r="D9097" s="8" t="s">
        <v>193</v>
      </c>
      <c r="E9097" s="8" t="s">
        <v>15224</v>
      </c>
      <c r="F9097" s="8" t="s">
        <v>22454</v>
      </c>
      <c r="G9097" s="8" t="s">
        <v>4217</v>
      </c>
      <c r="H9097" s="8" t="s">
        <v>4218</v>
      </c>
      <c r="I9097" s="8" t="s">
        <v>6089</v>
      </c>
      <c r="J9097" s="8" t="s">
        <v>3403</v>
      </c>
      <c r="K9097" s="8" t="s">
        <v>4204</v>
      </c>
      <c r="L9097" s="8" t="s">
        <v>4205</v>
      </c>
      <c r="M9097" s="9">
        <v>3.72</v>
      </c>
      <c r="N9097" s="10" t="s">
        <v>22489</v>
      </c>
    </row>
    <row r="9098" spans="1:14" customFormat="1" ht="15" hidden="1" x14ac:dyDescent="0.25">
      <c r="A9098" s="1" t="s">
        <v>22034</v>
      </c>
      <c r="B9098" s="2" t="s">
        <v>22490</v>
      </c>
      <c r="C9098" s="2" t="s">
        <v>16</v>
      </c>
      <c r="D9098" s="3" t="s">
        <v>193</v>
      </c>
      <c r="E9098" s="3" t="s">
        <v>15224</v>
      </c>
      <c r="F9098" s="3" t="s">
        <v>22454</v>
      </c>
      <c r="G9098" s="3" t="s">
        <v>4217</v>
      </c>
      <c r="H9098" s="3" t="s">
        <v>4218</v>
      </c>
      <c r="I9098" s="3" t="s">
        <v>6089</v>
      </c>
      <c r="J9098" s="3" t="s">
        <v>3403</v>
      </c>
      <c r="K9098" s="3" t="s">
        <v>4204</v>
      </c>
      <c r="L9098" s="3" t="s">
        <v>4205</v>
      </c>
      <c r="M9098" s="4">
        <v>5806.35</v>
      </c>
      <c r="N9098" s="5" t="s">
        <v>22491</v>
      </c>
    </row>
    <row r="9099" spans="1:14" customFormat="1" ht="15" hidden="1" x14ac:dyDescent="0.25">
      <c r="A9099" s="6" t="s">
        <v>22034</v>
      </c>
      <c r="B9099" s="7" t="s">
        <v>22492</v>
      </c>
      <c r="C9099" s="7" t="s">
        <v>16</v>
      </c>
      <c r="D9099" s="8" t="s">
        <v>193</v>
      </c>
      <c r="E9099" s="8" t="s">
        <v>15224</v>
      </c>
      <c r="F9099" s="8" t="s">
        <v>22454</v>
      </c>
      <c r="G9099" s="8" t="s">
        <v>4217</v>
      </c>
      <c r="H9099" s="8" t="s">
        <v>4218</v>
      </c>
      <c r="I9099" s="8" t="s">
        <v>6089</v>
      </c>
      <c r="J9099" s="8" t="s">
        <v>3403</v>
      </c>
      <c r="K9099" s="8" t="s">
        <v>4204</v>
      </c>
      <c r="L9099" s="8" t="s">
        <v>4205</v>
      </c>
      <c r="M9099" s="9">
        <v>14999.19</v>
      </c>
      <c r="N9099" s="10" t="s">
        <v>22493</v>
      </c>
    </row>
    <row r="9100" spans="1:14" customFormat="1" ht="15" hidden="1" x14ac:dyDescent="0.25">
      <c r="A9100" s="1" t="s">
        <v>22034</v>
      </c>
      <c r="B9100" s="2" t="s">
        <v>22494</v>
      </c>
      <c r="C9100" s="2" t="s">
        <v>16</v>
      </c>
      <c r="D9100" s="3" t="s">
        <v>193</v>
      </c>
      <c r="E9100" s="3" t="s">
        <v>15224</v>
      </c>
      <c r="F9100" s="3" t="s">
        <v>22454</v>
      </c>
      <c r="G9100" s="3" t="s">
        <v>4217</v>
      </c>
      <c r="H9100" s="3" t="s">
        <v>4218</v>
      </c>
      <c r="I9100" s="3" t="s">
        <v>6089</v>
      </c>
      <c r="J9100" s="3" t="s">
        <v>3403</v>
      </c>
      <c r="K9100" s="3" t="s">
        <v>4204</v>
      </c>
      <c r="L9100" s="3" t="s">
        <v>4205</v>
      </c>
      <c r="M9100" s="4">
        <v>7894.7</v>
      </c>
      <c r="N9100" s="5" t="s">
        <v>22495</v>
      </c>
    </row>
    <row r="9101" spans="1:14" customFormat="1" ht="15" hidden="1" x14ac:dyDescent="0.25">
      <c r="A9101" s="6" t="s">
        <v>22034</v>
      </c>
      <c r="B9101" s="7" t="s">
        <v>22496</v>
      </c>
      <c r="C9101" s="7" t="s">
        <v>16</v>
      </c>
      <c r="D9101" s="8" t="s">
        <v>193</v>
      </c>
      <c r="E9101" s="8" t="s">
        <v>15224</v>
      </c>
      <c r="F9101" s="8" t="s">
        <v>22454</v>
      </c>
      <c r="G9101" s="8" t="s">
        <v>4217</v>
      </c>
      <c r="H9101" s="8" t="s">
        <v>4218</v>
      </c>
      <c r="I9101" s="8" t="s">
        <v>6089</v>
      </c>
      <c r="J9101" s="8" t="s">
        <v>3403</v>
      </c>
      <c r="K9101" s="8" t="s">
        <v>4204</v>
      </c>
      <c r="L9101" s="8" t="s">
        <v>4205</v>
      </c>
      <c r="M9101" s="9">
        <v>2507.11</v>
      </c>
      <c r="N9101" s="10" t="s">
        <v>22497</v>
      </c>
    </row>
    <row r="9102" spans="1:14" customFormat="1" ht="15" hidden="1" x14ac:dyDescent="0.25">
      <c r="A9102" s="1" t="s">
        <v>22034</v>
      </c>
      <c r="B9102" s="2" t="s">
        <v>22498</v>
      </c>
      <c r="C9102" s="2" t="s">
        <v>16</v>
      </c>
      <c r="D9102" s="3" t="s">
        <v>193</v>
      </c>
      <c r="E9102" s="3" t="s">
        <v>15224</v>
      </c>
      <c r="F9102" s="3" t="s">
        <v>22454</v>
      </c>
      <c r="G9102" s="3" t="s">
        <v>4217</v>
      </c>
      <c r="H9102" s="3" t="s">
        <v>4218</v>
      </c>
      <c r="I9102" s="3" t="s">
        <v>6089</v>
      </c>
      <c r="J9102" s="3" t="s">
        <v>3403</v>
      </c>
      <c r="K9102" s="3" t="s">
        <v>4204</v>
      </c>
      <c r="L9102" s="3" t="s">
        <v>4205</v>
      </c>
      <c r="M9102" s="4">
        <v>114840.61</v>
      </c>
      <c r="N9102" s="5" t="s">
        <v>22499</v>
      </c>
    </row>
    <row r="9103" spans="1:14" customFormat="1" ht="15" hidden="1" x14ac:dyDescent="0.25">
      <c r="A9103" s="6" t="s">
        <v>22034</v>
      </c>
      <c r="B9103" s="7" t="s">
        <v>22500</v>
      </c>
      <c r="C9103" s="7" t="s">
        <v>16</v>
      </c>
      <c r="D9103" s="8" t="s">
        <v>193</v>
      </c>
      <c r="E9103" s="8" t="s">
        <v>15224</v>
      </c>
      <c r="F9103" s="8" t="s">
        <v>22454</v>
      </c>
      <c r="G9103" s="8" t="s">
        <v>3400</v>
      </c>
      <c r="H9103" s="8" t="s">
        <v>3401</v>
      </c>
      <c r="I9103" s="8" t="s">
        <v>6089</v>
      </c>
      <c r="J9103" s="8" t="s">
        <v>3403</v>
      </c>
      <c r="K9103" s="8" t="s">
        <v>4204</v>
      </c>
      <c r="L9103" s="8" t="s">
        <v>4205</v>
      </c>
      <c r="M9103" s="9">
        <v>0.37</v>
      </c>
      <c r="N9103" s="10" t="s">
        <v>22501</v>
      </c>
    </row>
    <row r="9104" spans="1:14" customFormat="1" ht="15" hidden="1" x14ac:dyDescent="0.25">
      <c r="A9104" s="1" t="s">
        <v>22034</v>
      </c>
      <c r="B9104" s="2" t="s">
        <v>22502</v>
      </c>
      <c r="C9104" s="2" t="s">
        <v>16</v>
      </c>
      <c r="D9104" s="3" t="s">
        <v>193</v>
      </c>
      <c r="E9104" s="3" t="s">
        <v>15224</v>
      </c>
      <c r="F9104" s="3" t="s">
        <v>22454</v>
      </c>
      <c r="G9104" s="3" t="s">
        <v>3400</v>
      </c>
      <c r="H9104" s="3" t="s">
        <v>3401</v>
      </c>
      <c r="I9104" s="3" t="s">
        <v>6089</v>
      </c>
      <c r="J9104" s="3" t="s">
        <v>3403</v>
      </c>
      <c r="K9104" s="3" t="s">
        <v>4204</v>
      </c>
      <c r="L9104" s="3" t="s">
        <v>4205</v>
      </c>
      <c r="M9104" s="4">
        <v>462.39</v>
      </c>
      <c r="N9104" s="5" t="s">
        <v>22503</v>
      </c>
    </row>
    <row r="9105" spans="1:14" customFormat="1" ht="15" hidden="1" x14ac:dyDescent="0.25">
      <c r="A9105" s="6" t="s">
        <v>22034</v>
      </c>
      <c r="B9105" s="7" t="s">
        <v>22504</v>
      </c>
      <c r="C9105" s="7" t="s">
        <v>16</v>
      </c>
      <c r="D9105" s="8" t="s">
        <v>193</v>
      </c>
      <c r="E9105" s="8" t="s">
        <v>15224</v>
      </c>
      <c r="F9105" s="8" t="s">
        <v>22454</v>
      </c>
      <c r="G9105" s="8" t="s">
        <v>3400</v>
      </c>
      <c r="H9105" s="8" t="s">
        <v>3401</v>
      </c>
      <c r="I9105" s="8" t="s">
        <v>6089</v>
      </c>
      <c r="J9105" s="8" t="s">
        <v>3403</v>
      </c>
      <c r="K9105" s="8" t="s">
        <v>4204</v>
      </c>
      <c r="L9105" s="8" t="s">
        <v>4205</v>
      </c>
      <c r="M9105" s="9">
        <v>733.86</v>
      </c>
      <c r="N9105" s="10" t="s">
        <v>22505</v>
      </c>
    </row>
    <row r="9106" spans="1:14" customFormat="1" ht="15" hidden="1" x14ac:dyDescent="0.25">
      <c r="A9106" s="1" t="s">
        <v>22034</v>
      </c>
      <c r="B9106" s="2" t="s">
        <v>22506</v>
      </c>
      <c r="C9106" s="2" t="s">
        <v>16</v>
      </c>
      <c r="D9106" s="3" t="s">
        <v>193</v>
      </c>
      <c r="E9106" s="3" t="s">
        <v>15224</v>
      </c>
      <c r="F9106" s="3" t="s">
        <v>22454</v>
      </c>
      <c r="G9106" s="3" t="s">
        <v>3400</v>
      </c>
      <c r="H9106" s="3" t="s">
        <v>3401</v>
      </c>
      <c r="I9106" s="3" t="s">
        <v>6089</v>
      </c>
      <c r="J9106" s="3" t="s">
        <v>3403</v>
      </c>
      <c r="K9106" s="3" t="s">
        <v>4204</v>
      </c>
      <c r="L9106" s="3" t="s">
        <v>4205</v>
      </c>
      <c r="M9106" s="4">
        <v>197.02</v>
      </c>
      <c r="N9106" s="5" t="s">
        <v>22507</v>
      </c>
    </row>
    <row r="9107" spans="1:14" customFormat="1" ht="15" hidden="1" x14ac:dyDescent="0.25">
      <c r="A9107" s="6" t="s">
        <v>22034</v>
      </c>
      <c r="B9107" s="7" t="s">
        <v>22508</v>
      </c>
      <c r="C9107" s="7" t="s">
        <v>16</v>
      </c>
      <c r="D9107" s="8" t="s">
        <v>193</v>
      </c>
      <c r="E9107" s="8" t="s">
        <v>15224</v>
      </c>
      <c r="F9107" s="8" t="s">
        <v>22454</v>
      </c>
      <c r="G9107" s="8" t="s">
        <v>3400</v>
      </c>
      <c r="H9107" s="8" t="s">
        <v>3401</v>
      </c>
      <c r="I9107" s="8" t="s">
        <v>6089</v>
      </c>
      <c r="J9107" s="8" t="s">
        <v>3403</v>
      </c>
      <c r="K9107" s="8" t="s">
        <v>4204</v>
      </c>
      <c r="L9107" s="8" t="s">
        <v>4205</v>
      </c>
      <c r="M9107" s="9">
        <v>79.510000000000005</v>
      </c>
      <c r="N9107" s="10" t="s">
        <v>22509</v>
      </c>
    </row>
    <row r="9108" spans="1:14" customFormat="1" ht="15" hidden="1" x14ac:dyDescent="0.25">
      <c r="A9108" s="1" t="s">
        <v>22034</v>
      </c>
      <c r="B9108" s="2" t="s">
        <v>22510</v>
      </c>
      <c r="C9108" s="2" t="s">
        <v>16</v>
      </c>
      <c r="D9108" s="3" t="s">
        <v>193</v>
      </c>
      <c r="E9108" s="3" t="s">
        <v>15224</v>
      </c>
      <c r="F9108" s="3" t="s">
        <v>22454</v>
      </c>
      <c r="G9108" s="3" t="s">
        <v>3400</v>
      </c>
      <c r="H9108" s="3" t="s">
        <v>3401</v>
      </c>
      <c r="I9108" s="3" t="s">
        <v>6089</v>
      </c>
      <c r="J9108" s="3" t="s">
        <v>3403</v>
      </c>
      <c r="K9108" s="3" t="s">
        <v>4204</v>
      </c>
      <c r="L9108" s="3" t="s">
        <v>4205</v>
      </c>
      <c r="M9108" s="4">
        <v>2337.98</v>
      </c>
      <c r="N9108" s="5" t="s">
        <v>22511</v>
      </c>
    </row>
    <row r="9109" spans="1:14" customFormat="1" ht="15" hidden="1" x14ac:dyDescent="0.25">
      <c r="A9109" s="6" t="s">
        <v>22034</v>
      </c>
      <c r="B9109" s="7" t="s">
        <v>22512</v>
      </c>
      <c r="C9109" s="7" t="s">
        <v>16</v>
      </c>
      <c r="D9109" s="8" t="s">
        <v>193</v>
      </c>
      <c r="E9109" s="8" t="s">
        <v>15224</v>
      </c>
      <c r="F9109" s="8" t="s">
        <v>22454</v>
      </c>
      <c r="G9109" s="8" t="s">
        <v>3400</v>
      </c>
      <c r="H9109" s="8" t="s">
        <v>3401</v>
      </c>
      <c r="I9109" s="8" t="s">
        <v>9794</v>
      </c>
      <c r="J9109" s="8" t="s">
        <v>4067</v>
      </c>
      <c r="K9109" s="8" t="s">
        <v>4204</v>
      </c>
      <c r="L9109" s="8" t="s">
        <v>4205</v>
      </c>
      <c r="M9109" s="9">
        <v>17.84</v>
      </c>
      <c r="N9109" s="10" t="s">
        <v>22457</v>
      </c>
    </row>
    <row r="9110" spans="1:14" customFormat="1" ht="15" hidden="1" x14ac:dyDescent="0.25">
      <c r="A9110" s="1" t="s">
        <v>22034</v>
      </c>
      <c r="B9110" s="2" t="s">
        <v>22513</v>
      </c>
      <c r="C9110" s="2" t="s">
        <v>16</v>
      </c>
      <c r="D9110" s="3" t="s">
        <v>193</v>
      </c>
      <c r="E9110" s="3" t="s">
        <v>15224</v>
      </c>
      <c r="F9110" s="3" t="s">
        <v>22454</v>
      </c>
      <c r="G9110" s="3" t="s">
        <v>3400</v>
      </c>
      <c r="H9110" s="3" t="s">
        <v>3401</v>
      </c>
      <c r="I9110" s="3" t="s">
        <v>9794</v>
      </c>
      <c r="J9110" s="3" t="s">
        <v>4067</v>
      </c>
      <c r="K9110" s="3" t="s">
        <v>4204</v>
      </c>
      <c r="L9110" s="3" t="s">
        <v>4205</v>
      </c>
      <c r="M9110" s="4">
        <v>29.63</v>
      </c>
      <c r="N9110" s="5" t="s">
        <v>22514</v>
      </c>
    </row>
    <row r="9111" spans="1:14" customFormat="1" ht="15" hidden="1" x14ac:dyDescent="0.25">
      <c r="A9111" s="6" t="s">
        <v>22034</v>
      </c>
      <c r="B9111" s="7" t="s">
        <v>22515</v>
      </c>
      <c r="C9111" s="7" t="s">
        <v>16</v>
      </c>
      <c r="D9111" s="8" t="s">
        <v>193</v>
      </c>
      <c r="E9111" s="8" t="s">
        <v>15224</v>
      </c>
      <c r="F9111" s="8" t="s">
        <v>22454</v>
      </c>
      <c r="G9111" s="8" t="s">
        <v>3400</v>
      </c>
      <c r="H9111" s="8" t="s">
        <v>3401</v>
      </c>
      <c r="I9111" s="8" t="s">
        <v>9794</v>
      </c>
      <c r="J9111" s="8" t="s">
        <v>4067</v>
      </c>
      <c r="K9111" s="8" t="s">
        <v>4204</v>
      </c>
      <c r="L9111" s="8" t="s">
        <v>4205</v>
      </c>
      <c r="M9111" s="9">
        <v>20.12</v>
      </c>
      <c r="N9111" s="10" t="s">
        <v>22461</v>
      </c>
    </row>
    <row r="9112" spans="1:14" customFormat="1" ht="15" hidden="1" x14ac:dyDescent="0.25">
      <c r="A9112" s="1" t="s">
        <v>22034</v>
      </c>
      <c r="B9112" s="2" t="s">
        <v>22516</v>
      </c>
      <c r="C9112" s="2" t="s">
        <v>16</v>
      </c>
      <c r="D9112" s="3" t="s">
        <v>193</v>
      </c>
      <c r="E9112" s="3" t="s">
        <v>15224</v>
      </c>
      <c r="F9112" s="3" t="s">
        <v>22454</v>
      </c>
      <c r="G9112" s="3" t="s">
        <v>3431</v>
      </c>
      <c r="H9112" s="3" t="s">
        <v>3407</v>
      </c>
      <c r="I9112" s="3" t="s">
        <v>9794</v>
      </c>
      <c r="J9112" s="3" t="s">
        <v>4067</v>
      </c>
      <c r="K9112" s="3" t="s">
        <v>4204</v>
      </c>
      <c r="L9112" s="3" t="s">
        <v>4205</v>
      </c>
      <c r="M9112" s="4">
        <v>38.5</v>
      </c>
      <c r="N9112" s="5" t="s">
        <v>22517</v>
      </c>
    </row>
    <row r="9113" spans="1:14" customFormat="1" ht="15" hidden="1" x14ac:dyDescent="0.25">
      <c r="A9113" s="6" t="s">
        <v>22034</v>
      </c>
      <c r="B9113" s="7" t="s">
        <v>22518</v>
      </c>
      <c r="C9113" s="7" t="s">
        <v>16</v>
      </c>
      <c r="D9113" s="8" t="s">
        <v>193</v>
      </c>
      <c r="E9113" s="8" t="s">
        <v>15224</v>
      </c>
      <c r="F9113" s="8" t="s">
        <v>22454</v>
      </c>
      <c r="G9113" s="8" t="s">
        <v>3431</v>
      </c>
      <c r="H9113" s="8" t="s">
        <v>3407</v>
      </c>
      <c r="I9113" s="8" t="s">
        <v>9794</v>
      </c>
      <c r="J9113" s="8" t="s">
        <v>4067</v>
      </c>
      <c r="K9113" s="8" t="s">
        <v>4204</v>
      </c>
      <c r="L9113" s="8" t="s">
        <v>4205</v>
      </c>
      <c r="M9113" s="9">
        <v>26.66</v>
      </c>
      <c r="N9113" s="10" t="s">
        <v>22519</v>
      </c>
    </row>
    <row r="9114" spans="1:14" customFormat="1" ht="15" hidden="1" x14ac:dyDescent="0.25">
      <c r="A9114" s="1" t="s">
        <v>22034</v>
      </c>
      <c r="B9114" s="2" t="s">
        <v>22520</v>
      </c>
      <c r="C9114" s="2" t="s">
        <v>16</v>
      </c>
      <c r="D9114" s="3" t="s">
        <v>193</v>
      </c>
      <c r="E9114" s="3" t="s">
        <v>15224</v>
      </c>
      <c r="F9114" s="3" t="s">
        <v>22454</v>
      </c>
      <c r="G9114" s="3" t="s">
        <v>3431</v>
      </c>
      <c r="H9114" s="3" t="s">
        <v>3407</v>
      </c>
      <c r="I9114" s="3" t="s">
        <v>9794</v>
      </c>
      <c r="J9114" s="3" t="s">
        <v>4067</v>
      </c>
      <c r="K9114" s="3" t="s">
        <v>4204</v>
      </c>
      <c r="L9114" s="3" t="s">
        <v>4205</v>
      </c>
      <c r="M9114" s="4">
        <v>30.8</v>
      </c>
      <c r="N9114" s="5" t="s">
        <v>22521</v>
      </c>
    </row>
    <row r="9115" spans="1:14" customFormat="1" ht="15" hidden="1" x14ac:dyDescent="0.25">
      <c r="A9115" s="6" t="s">
        <v>22034</v>
      </c>
      <c r="B9115" s="7" t="s">
        <v>22522</v>
      </c>
      <c r="C9115" s="7" t="s">
        <v>16</v>
      </c>
      <c r="D9115" s="8" t="s">
        <v>193</v>
      </c>
      <c r="E9115" s="8" t="s">
        <v>15224</v>
      </c>
      <c r="F9115" s="8" t="s">
        <v>22454</v>
      </c>
      <c r="G9115" s="8" t="s">
        <v>4201</v>
      </c>
      <c r="H9115" s="8" t="s">
        <v>4202</v>
      </c>
      <c r="I9115" s="8" t="s">
        <v>9794</v>
      </c>
      <c r="J9115" s="8" t="s">
        <v>4067</v>
      </c>
      <c r="K9115" s="8" t="s">
        <v>4204</v>
      </c>
      <c r="L9115" s="8" t="s">
        <v>4205</v>
      </c>
      <c r="M9115" s="9">
        <v>345.91</v>
      </c>
      <c r="N9115" s="10" t="s">
        <v>22523</v>
      </c>
    </row>
    <row r="9116" spans="1:14" customFormat="1" ht="15" hidden="1" x14ac:dyDescent="0.25">
      <c r="A9116" s="1" t="s">
        <v>22034</v>
      </c>
      <c r="B9116" s="2" t="s">
        <v>22524</v>
      </c>
      <c r="C9116" s="2" t="s">
        <v>16</v>
      </c>
      <c r="D9116" s="3" t="s">
        <v>193</v>
      </c>
      <c r="E9116" s="3" t="s">
        <v>15224</v>
      </c>
      <c r="F9116" s="3" t="s">
        <v>22454</v>
      </c>
      <c r="G9116" s="3" t="s">
        <v>4201</v>
      </c>
      <c r="H9116" s="3" t="s">
        <v>4202</v>
      </c>
      <c r="I9116" s="3" t="s">
        <v>9794</v>
      </c>
      <c r="J9116" s="3" t="s">
        <v>4067</v>
      </c>
      <c r="K9116" s="3" t="s">
        <v>4204</v>
      </c>
      <c r="L9116" s="3" t="s">
        <v>4205</v>
      </c>
      <c r="M9116" s="4">
        <v>528.24</v>
      </c>
      <c r="N9116" s="5" t="s">
        <v>22525</v>
      </c>
    </row>
    <row r="9117" spans="1:14" customFormat="1" ht="15" hidden="1" x14ac:dyDescent="0.25">
      <c r="A9117" s="6" t="s">
        <v>22034</v>
      </c>
      <c r="B9117" s="7" t="s">
        <v>22526</v>
      </c>
      <c r="C9117" s="7" t="s">
        <v>16</v>
      </c>
      <c r="D9117" s="8" t="s">
        <v>193</v>
      </c>
      <c r="E9117" s="8" t="s">
        <v>15224</v>
      </c>
      <c r="F9117" s="8" t="s">
        <v>22454</v>
      </c>
      <c r="G9117" s="8" t="s">
        <v>4201</v>
      </c>
      <c r="H9117" s="8" t="s">
        <v>4202</v>
      </c>
      <c r="I9117" s="8" t="s">
        <v>9794</v>
      </c>
      <c r="J9117" s="8" t="s">
        <v>4067</v>
      </c>
      <c r="K9117" s="8" t="s">
        <v>4204</v>
      </c>
      <c r="L9117" s="8" t="s">
        <v>4205</v>
      </c>
      <c r="M9117" s="9">
        <v>357.84</v>
      </c>
      <c r="N9117" s="10" t="s">
        <v>22527</v>
      </c>
    </row>
    <row r="9118" spans="1:14" customFormat="1" ht="15" hidden="1" x14ac:dyDescent="0.25">
      <c r="A9118" s="1" t="s">
        <v>22034</v>
      </c>
      <c r="B9118" s="2" t="s">
        <v>22528</v>
      </c>
      <c r="C9118" s="2" t="s">
        <v>16</v>
      </c>
      <c r="D9118" s="3" t="s">
        <v>193</v>
      </c>
      <c r="E9118" s="3" t="s">
        <v>15224</v>
      </c>
      <c r="F9118" s="3" t="s">
        <v>22454</v>
      </c>
      <c r="G9118" s="3" t="s">
        <v>3400</v>
      </c>
      <c r="H9118" s="3" t="s">
        <v>3401</v>
      </c>
      <c r="I9118" s="3" t="s">
        <v>9794</v>
      </c>
      <c r="J9118" s="3" t="s">
        <v>4067</v>
      </c>
      <c r="K9118" s="3" t="s">
        <v>4204</v>
      </c>
      <c r="L9118" s="3" t="s">
        <v>4205</v>
      </c>
      <c r="M9118" s="4">
        <v>25.91</v>
      </c>
      <c r="N9118" s="5" t="s">
        <v>22529</v>
      </c>
    </row>
    <row r="9119" spans="1:14" customFormat="1" ht="15" hidden="1" x14ac:dyDescent="0.25">
      <c r="A9119" s="6" t="s">
        <v>22034</v>
      </c>
      <c r="B9119" s="7" t="s">
        <v>22530</v>
      </c>
      <c r="C9119" s="7" t="s">
        <v>16</v>
      </c>
      <c r="D9119" s="8" t="s">
        <v>193</v>
      </c>
      <c r="E9119" s="8" t="s">
        <v>15224</v>
      </c>
      <c r="F9119" s="8" t="s">
        <v>22454</v>
      </c>
      <c r="G9119" s="8" t="s">
        <v>3400</v>
      </c>
      <c r="H9119" s="8" t="s">
        <v>3401</v>
      </c>
      <c r="I9119" s="8" t="s">
        <v>9794</v>
      </c>
      <c r="J9119" s="8" t="s">
        <v>4067</v>
      </c>
      <c r="K9119" s="8" t="s">
        <v>4204</v>
      </c>
      <c r="L9119" s="8" t="s">
        <v>4205</v>
      </c>
      <c r="M9119" s="9">
        <v>27.86</v>
      </c>
      <c r="N9119" s="10" t="s">
        <v>22531</v>
      </c>
    </row>
    <row r="9120" spans="1:14" customFormat="1" ht="15" hidden="1" x14ac:dyDescent="0.25">
      <c r="A9120" s="1" t="s">
        <v>22034</v>
      </c>
      <c r="B9120" s="2" t="s">
        <v>22532</v>
      </c>
      <c r="C9120" s="2" t="s">
        <v>16</v>
      </c>
      <c r="D9120" s="3" t="s">
        <v>193</v>
      </c>
      <c r="E9120" s="3" t="s">
        <v>15224</v>
      </c>
      <c r="F9120" s="3" t="s">
        <v>22454</v>
      </c>
      <c r="G9120" s="3" t="s">
        <v>3400</v>
      </c>
      <c r="H9120" s="3" t="s">
        <v>3401</v>
      </c>
      <c r="I9120" s="3" t="s">
        <v>9794</v>
      </c>
      <c r="J9120" s="3" t="s">
        <v>4067</v>
      </c>
      <c r="K9120" s="3" t="s">
        <v>4204</v>
      </c>
      <c r="L9120" s="3" t="s">
        <v>4205</v>
      </c>
      <c r="M9120" s="4">
        <v>6.76</v>
      </c>
      <c r="N9120" s="5" t="s">
        <v>22533</v>
      </c>
    </row>
    <row r="9121" spans="1:14" customFormat="1" ht="15" hidden="1" x14ac:dyDescent="0.25">
      <c r="A9121" s="6" t="s">
        <v>22034</v>
      </c>
      <c r="B9121" s="7" t="s">
        <v>22534</v>
      </c>
      <c r="C9121" s="7" t="s">
        <v>16</v>
      </c>
      <c r="D9121" s="8" t="s">
        <v>193</v>
      </c>
      <c r="E9121" s="8" t="s">
        <v>22535</v>
      </c>
      <c r="F9121" s="8" t="s">
        <v>22390</v>
      </c>
      <c r="G9121" s="8" t="s">
        <v>17066</v>
      </c>
      <c r="H9121" s="8" t="s">
        <v>17067</v>
      </c>
      <c r="I9121" s="8" t="s">
        <v>470</v>
      </c>
      <c r="J9121" s="8" t="s">
        <v>471</v>
      </c>
      <c r="K9121" s="8" t="s">
        <v>3496</v>
      </c>
      <c r="L9121" s="8" t="s">
        <v>3497</v>
      </c>
      <c r="M9121" s="9">
        <v>14909.34</v>
      </c>
      <c r="N9121" s="10" t="s">
        <v>22536</v>
      </c>
    </row>
    <row r="9122" spans="1:14" customFormat="1" ht="15" hidden="1" x14ac:dyDescent="0.25">
      <c r="A9122" s="1" t="s">
        <v>22034</v>
      </c>
      <c r="B9122" s="2" t="s">
        <v>22537</v>
      </c>
      <c r="C9122" s="2" t="s">
        <v>16</v>
      </c>
      <c r="D9122" s="3" t="s">
        <v>193</v>
      </c>
      <c r="E9122" s="3" t="s">
        <v>22538</v>
      </c>
      <c r="F9122" s="3" t="s">
        <v>22539</v>
      </c>
      <c r="G9122" s="3" t="s">
        <v>7858</v>
      </c>
      <c r="H9122" s="3" t="s">
        <v>7859</v>
      </c>
      <c r="I9122" s="3" t="s">
        <v>4368</v>
      </c>
      <c r="J9122" s="3" t="s">
        <v>625</v>
      </c>
      <c r="K9122" s="3" t="s">
        <v>4204</v>
      </c>
      <c r="L9122" s="3" t="s">
        <v>4205</v>
      </c>
      <c r="M9122" s="4">
        <v>29.76</v>
      </c>
      <c r="N9122" s="5" t="s">
        <v>22540</v>
      </c>
    </row>
    <row r="9123" spans="1:14" customFormat="1" ht="15" hidden="1" x14ac:dyDescent="0.25">
      <c r="A9123" s="6" t="s">
        <v>22034</v>
      </c>
      <c r="B9123" s="7" t="s">
        <v>22541</v>
      </c>
      <c r="C9123" s="7" t="s">
        <v>16</v>
      </c>
      <c r="D9123" s="8" t="s">
        <v>193</v>
      </c>
      <c r="E9123" s="8" t="s">
        <v>22538</v>
      </c>
      <c r="F9123" s="8" t="s">
        <v>22539</v>
      </c>
      <c r="G9123" s="8" t="s">
        <v>4374</v>
      </c>
      <c r="H9123" s="8" t="s">
        <v>4375</v>
      </c>
      <c r="I9123" s="8" t="s">
        <v>4376</v>
      </c>
      <c r="J9123" s="8" t="s">
        <v>1008</v>
      </c>
      <c r="K9123" s="8" t="s">
        <v>4204</v>
      </c>
      <c r="L9123" s="8" t="s">
        <v>4205</v>
      </c>
      <c r="M9123" s="9">
        <v>175.52</v>
      </c>
      <c r="N9123" s="10" t="s">
        <v>22542</v>
      </c>
    </row>
    <row r="9124" spans="1:14" customFormat="1" ht="15" hidden="1" x14ac:dyDescent="0.25">
      <c r="A9124" s="1" t="s">
        <v>22034</v>
      </c>
      <c r="B9124" s="2" t="s">
        <v>22543</v>
      </c>
      <c r="C9124" s="2" t="s">
        <v>16</v>
      </c>
      <c r="D9124" s="3" t="s">
        <v>193</v>
      </c>
      <c r="E9124" s="3" t="s">
        <v>22538</v>
      </c>
      <c r="F9124" s="3" t="s">
        <v>22539</v>
      </c>
      <c r="G9124" s="3" t="s">
        <v>7858</v>
      </c>
      <c r="H9124" s="3" t="s">
        <v>7859</v>
      </c>
      <c r="I9124" s="3" t="s">
        <v>4368</v>
      </c>
      <c r="J9124" s="3" t="s">
        <v>625</v>
      </c>
      <c r="K9124" s="3" t="s">
        <v>4204</v>
      </c>
      <c r="L9124" s="3" t="s">
        <v>4205</v>
      </c>
      <c r="M9124" s="4">
        <v>24</v>
      </c>
      <c r="N9124" s="5" t="s">
        <v>22544</v>
      </c>
    </row>
    <row r="9125" spans="1:14" customFormat="1" ht="15" hidden="1" x14ac:dyDescent="0.25">
      <c r="A9125" s="6" t="s">
        <v>22034</v>
      </c>
      <c r="B9125" s="7" t="s">
        <v>22545</v>
      </c>
      <c r="C9125" s="7" t="s">
        <v>16</v>
      </c>
      <c r="D9125" s="8" t="s">
        <v>193</v>
      </c>
      <c r="E9125" s="8" t="s">
        <v>22538</v>
      </c>
      <c r="F9125" s="8" t="s">
        <v>22539</v>
      </c>
      <c r="G9125" s="8" t="s">
        <v>3400</v>
      </c>
      <c r="H9125" s="8" t="s">
        <v>3401</v>
      </c>
      <c r="I9125" s="8" t="s">
        <v>4368</v>
      </c>
      <c r="J9125" s="8" t="s">
        <v>625</v>
      </c>
      <c r="K9125" s="8" t="s">
        <v>4204</v>
      </c>
      <c r="L9125" s="8" t="s">
        <v>4205</v>
      </c>
      <c r="M9125" s="9">
        <v>16.91</v>
      </c>
      <c r="N9125" s="10" t="s">
        <v>22546</v>
      </c>
    </row>
    <row r="9126" spans="1:14" customFormat="1" ht="15" hidden="1" x14ac:dyDescent="0.25">
      <c r="A9126" s="1" t="s">
        <v>22034</v>
      </c>
      <c r="B9126" s="2" t="s">
        <v>22547</v>
      </c>
      <c r="C9126" s="2" t="s">
        <v>16</v>
      </c>
      <c r="D9126" s="3" t="s">
        <v>193</v>
      </c>
      <c r="E9126" s="3" t="s">
        <v>22538</v>
      </c>
      <c r="F9126" s="3" t="s">
        <v>22539</v>
      </c>
      <c r="G9126" s="3" t="s">
        <v>4256</v>
      </c>
      <c r="H9126" s="3" t="s">
        <v>4257</v>
      </c>
      <c r="I9126" s="3" t="s">
        <v>4368</v>
      </c>
      <c r="J9126" s="3" t="s">
        <v>625</v>
      </c>
      <c r="K9126" s="3" t="s">
        <v>4204</v>
      </c>
      <c r="L9126" s="3" t="s">
        <v>4205</v>
      </c>
      <c r="M9126" s="4">
        <v>11784.17</v>
      </c>
      <c r="N9126" s="5" t="s">
        <v>22548</v>
      </c>
    </row>
    <row r="9127" spans="1:14" customFormat="1" ht="15" hidden="1" x14ac:dyDescent="0.25">
      <c r="A9127" s="6" t="s">
        <v>22034</v>
      </c>
      <c r="B9127" s="7" t="s">
        <v>22549</v>
      </c>
      <c r="C9127" s="7" t="s">
        <v>16</v>
      </c>
      <c r="D9127" s="8" t="s">
        <v>193</v>
      </c>
      <c r="E9127" s="8" t="s">
        <v>22538</v>
      </c>
      <c r="F9127" s="8" t="s">
        <v>22539</v>
      </c>
      <c r="G9127" s="8" t="s">
        <v>3400</v>
      </c>
      <c r="H9127" s="8" t="s">
        <v>3401</v>
      </c>
      <c r="I9127" s="8" t="s">
        <v>4368</v>
      </c>
      <c r="J9127" s="8" t="s">
        <v>625</v>
      </c>
      <c r="K9127" s="8" t="s">
        <v>4204</v>
      </c>
      <c r="L9127" s="8" t="s">
        <v>4205</v>
      </c>
      <c r="M9127" s="9">
        <v>79.400000000000006</v>
      </c>
      <c r="N9127" s="10" t="s">
        <v>22550</v>
      </c>
    </row>
    <row r="9128" spans="1:14" customFormat="1" ht="15" hidden="1" x14ac:dyDescent="0.25">
      <c r="A9128" s="1" t="s">
        <v>22034</v>
      </c>
      <c r="B9128" s="2" t="s">
        <v>22551</v>
      </c>
      <c r="C9128" s="2" t="s">
        <v>16</v>
      </c>
      <c r="D9128" s="3" t="s">
        <v>193</v>
      </c>
      <c r="E9128" s="3" t="s">
        <v>22538</v>
      </c>
      <c r="F9128" s="3" t="s">
        <v>22539</v>
      </c>
      <c r="G9128" s="3" t="s">
        <v>7858</v>
      </c>
      <c r="H9128" s="3" t="s">
        <v>7859</v>
      </c>
      <c r="I9128" s="3" t="s">
        <v>4368</v>
      </c>
      <c r="J9128" s="3" t="s">
        <v>625</v>
      </c>
      <c r="K9128" s="3" t="s">
        <v>4204</v>
      </c>
      <c r="L9128" s="3" t="s">
        <v>4205</v>
      </c>
      <c r="M9128" s="4">
        <v>11.29</v>
      </c>
      <c r="N9128" s="5" t="s">
        <v>22552</v>
      </c>
    </row>
    <row r="9129" spans="1:14" customFormat="1" ht="15" hidden="1" x14ac:dyDescent="0.25">
      <c r="A9129" s="6" t="s">
        <v>22034</v>
      </c>
      <c r="B9129" s="7" t="s">
        <v>22553</v>
      </c>
      <c r="C9129" s="7" t="s">
        <v>16</v>
      </c>
      <c r="D9129" s="8" t="s">
        <v>193</v>
      </c>
      <c r="E9129" s="8" t="s">
        <v>22538</v>
      </c>
      <c r="F9129" s="8" t="s">
        <v>22539</v>
      </c>
      <c r="G9129" s="8" t="s">
        <v>3400</v>
      </c>
      <c r="H9129" s="8" t="s">
        <v>3401</v>
      </c>
      <c r="I9129" s="8" t="s">
        <v>4368</v>
      </c>
      <c r="J9129" s="8" t="s">
        <v>625</v>
      </c>
      <c r="K9129" s="8" t="s">
        <v>4204</v>
      </c>
      <c r="L9129" s="8" t="s">
        <v>4205</v>
      </c>
      <c r="M9129" s="9">
        <v>216.5</v>
      </c>
      <c r="N9129" s="10" t="s">
        <v>22554</v>
      </c>
    </row>
    <row r="9130" spans="1:14" customFormat="1" ht="15" hidden="1" x14ac:dyDescent="0.25">
      <c r="A9130" s="1" t="s">
        <v>22034</v>
      </c>
      <c r="B9130" s="2" t="s">
        <v>22555</v>
      </c>
      <c r="C9130" s="2" t="s">
        <v>16</v>
      </c>
      <c r="D9130" s="3" t="s">
        <v>193</v>
      </c>
      <c r="E9130" s="3" t="s">
        <v>22538</v>
      </c>
      <c r="F9130" s="3" t="s">
        <v>22539</v>
      </c>
      <c r="G9130" s="3" t="s">
        <v>4260</v>
      </c>
      <c r="H9130" s="3" t="s">
        <v>4261</v>
      </c>
      <c r="I9130" s="3" t="s">
        <v>4368</v>
      </c>
      <c r="J9130" s="3" t="s">
        <v>625</v>
      </c>
      <c r="K9130" s="3" t="s">
        <v>4204</v>
      </c>
      <c r="L9130" s="3" t="s">
        <v>4205</v>
      </c>
      <c r="M9130" s="4">
        <v>5890.27</v>
      </c>
      <c r="N9130" s="5" t="s">
        <v>22556</v>
      </c>
    </row>
    <row r="9131" spans="1:14" customFormat="1" ht="15" hidden="1" x14ac:dyDescent="0.25">
      <c r="A9131" s="6" t="s">
        <v>22034</v>
      </c>
      <c r="B9131" s="7" t="s">
        <v>22557</v>
      </c>
      <c r="C9131" s="7" t="s">
        <v>16</v>
      </c>
      <c r="D9131" s="8" t="s">
        <v>193</v>
      </c>
      <c r="E9131" s="8" t="s">
        <v>22538</v>
      </c>
      <c r="F9131" s="8" t="s">
        <v>22539</v>
      </c>
      <c r="G9131" s="8" t="s">
        <v>4384</v>
      </c>
      <c r="H9131" s="8" t="s">
        <v>4385</v>
      </c>
      <c r="I9131" s="8" t="s">
        <v>4386</v>
      </c>
      <c r="J9131" s="8" t="s">
        <v>4387</v>
      </c>
      <c r="K9131" s="8" t="s">
        <v>4204</v>
      </c>
      <c r="L9131" s="8" t="s">
        <v>4205</v>
      </c>
      <c r="M9131" s="9">
        <v>54.17</v>
      </c>
      <c r="N9131" s="10" t="s">
        <v>22558</v>
      </c>
    </row>
    <row r="9132" spans="1:14" customFormat="1" ht="15" hidden="1" x14ac:dyDescent="0.25">
      <c r="A9132" s="1" t="s">
        <v>22034</v>
      </c>
      <c r="B9132" s="2" t="s">
        <v>22559</v>
      </c>
      <c r="C9132" s="2" t="s">
        <v>16</v>
      </c>
      <c r="D9132" s="3" t="s">
        <v>193</v>
      </c>
      <c r="E9132" s="3" t="s">
        <v>22538</v>
      </c>
      <c r="F9132" s="3" t="s">
        <v>22539</v>
      </c>
      <c r="G9132" s="3" t="s">
        <v>4384</v>
      </c>
      <c r="H9132" s="3" t="s">
        <v>4385</v>
      </c>
      <c r="I9132" s="3" t="s">
        <v>4368</v>
      </c>
      <c r="J9132" s="3" t="s">
        <v>625</v>
      </c>
      <c r="K9132" s="3" t="s">
        <v>4204</v>
      </c>
      <c r="L9132" s="3" t="s">
        <v>4205</v>
      </c>
      <c r="M9132" s="4">
        <v>16.25</v>
      </c>
      <c r="N9132" s="5" t="s">
        <v>22560</v>
      </c>
    </row>
    <row r="9133" spans="1:14" customFormat="1" ht="15" hidden="1" x14ac:dyDescent="0.25">
      <c r="A9133" s="6" t="s">
        <v>22034</v>
      </c>
      <c r="B9133" s="7" t="s">
        <v>22561</v>
      </c>
      <c r="C9133" s="7" t="s">
        <v>16</v>
      </c>
      <c r="D9133" s="8" t="s">
        <v>193</v>
      </c>
      <c r="E9133" s="8" t="s">
        <v>22538</v>
      </c>
      <c r="F9133" s="8" t="s">
        <v>22539</v>
      </c>
      <c r="G9133" s="8" t="s">
        <v>4384</v>
      </c>
      <c r="H9133" s="8" t="s">
        <v>4385</v>
      </c>
      <c r="I9133" s="8" t="s">
        <v>4368</v>
      </c>
      <c r="J9133" s="8" t="s">
        <v>625</v>
      </c>
      <c r="K9133" s="8" t="s">
        <v>4204</v>
      </c>
      <c r="L9133" s="8" t="s">
        <v>4205</v>
      </c>
      <c r="M9133" s="9">
        <v>500</v>
      </c>
      <c r="N9133" s="10" t="s">
        <v>22562</v>
      </c>
    </row>
    <row r="9134" spans="1:14" customFormat="1" ht="15" hidden="1" x14ac:dyDescent="0.25">
      <c r="A9134" s="1" t="s">
        <v>22034</v>
      </c>
      <c r="B9134" s="2" t="s">
        <v>22563</v>
      </c>
      <c r="C9134" s="2" t="s">
        <v>16</v>
      </c>
      <c r="D9134" s="3" t="s">
        <v>193</v>
      </c>
      <c r="E9134" s="3" t="s">
        <v>22538</v>
      </c>
      <c r="F9134" s="3" t="s">
        <v>22539</v>
      </c>
      <c r="G9134" s="3" t="s">
        <v>3400</v>
      </c>
      <c r="H9134" s="3" t="s">
        <v>3401</v>
      </c>
      <c r="I9134" s="3" t="s">
        <v>4368</v>
      </c>
      <c r="J9134" s="3" t="s">
        <v>625</v>
      </c>
      <c r="K9134" s="3" t="s">
        <v>4204</v>
      </c>
      <c r="L9134" s="3" t="s">
        <v>4205</v>
      </c>
      <c r="M9134" s="4">
        <v>1.02</v>
      </c>
      <c r="N9134" s="5" t="s">
        <v>22564</v>
      </c>
    </row>
    <row r="9135" spans="1:14" customFormat="1" ht="15" hidden="1" x14ac:dyDescent="0.25">
      <c r="A9135" s="6" t="s">
        <v>22034</v>
      </c>
      <c r="B9135" s="7" t="s">
        <v>22565</v>
      </c>
      <c r="C9135" s="7" t="s">
        <v>16</v>
      </c>
      <c r="D9135" s="8" t="s">
        <v>193</v>
      </c>
      <c r="E9135" s="8" t="s">
        <v>22538</v>
      </c>
      <c r="F9135" s="8" t="s">
        <v>22539</v>
      </c>
      <c r="G9135" s="8" t="s">
        <v>7858</v>
      </c>
      <c r="H9135" s="8" t="s">
        <v>7859</v>
      </c>
      <c r="I9135" s="8" t="s">
        <v>4368</v>
      </c>
      <c r="J9135" s="8" t="s">
        <v>625</v>
      </c>
      <c r="K9135" s="8" t="s">
        <v>4204</v>
      </c>
      <c r="L9135" s="8" t="s">
        <v>4205</v>
      </c>
      <c r="M9135" s="9">
        <v>6</v>
      </c>
      <c r="N9135" s="10" t="s">
        <v>22566</v>
      </c>
    </row>
    <row r="9136" spans="1:14" customFormat="1" ht="15" hidden="1" x14ac:dyDescent="0.25">
      <c r="A9136" s="1" t="s">
        <v>22034</v>
      </c>
      <c r="B9136" s="2" t="s">
        <v>22567</v>
      </c>
      <c r="C9136" s="2" t="s">
        <v>16</v>
      </c>
      <c r="D9136" s="3" t="s">
        <v>193</v>
      </c>
      <c r="E9136" s="3" t="s">
        <v>22538</v>
      </c>
      <c r="F9136" s="3" t="s">
        <v>22539</v>
      </c>
      <c r="G9136" s="3" t="s">
        <v>4374</v>
      </c>
      <c r="H9136" s="3" t="s">
        <v>4375</v>
      </c>
      <c r="I9136" s="3" t="s">
        <v>4376</v>
      </c>
      <c r="J9136" s="3" t="s">
        <v>1008</v>
      </c>
      <c r="K9136" s="3" t="s">
        <v>4204</v>
      </c>
      <c r="L9136" s="3" t="s">
        <v>4205</v>
      </c>
      <c r="M9136" s="4">
        <v>835.84</v>
      </c>
      <c r="N9136" s="5" t="s">
        <v>22568</v>
      </c>
    </row>
    <row r="9137" spans="1:14" customFormat="1" ht="15" hidden="1" x14ac:dyDescent="0.25">
      <c r="A9137" s="6" t="s">
        <v>22034</v>
      </c>
      <c r="B9137" s="7" t="s">
        <v>22569</v>
      </c>
      <c r="C9137" s="7" t="s">
        <v>5315</v>
      </c>
      <c r="D9137" s="8" t="s">
        <v>193</v>
      </c>
      <c r="E9137" s="8" t="s">
        <v>7931</v>
      </c>
      <c r="F9137" s="8" t="s">
        <v>20814</v>
      </c>
      <c r="G9137" s="8" t="s">
        <v>6493</v>
      </c>
      <c r="H9137" s="8" t="s">
        <v>6494</v>
      </c>
      <c r="I9137" s="8" t="s">
        <v>3836</v>
      </c>
      <c r="J9137" s="8" t="s">
        <v>1061</v>
      </c>
      <c r="K9137" s="8" t="s">
        <v>4204</v>
      </c>
      <c r="L9137" s="8" t="s">
        <v>4205</v>
      </c>
      <c r="M9137" s="9">
        <v>156.33000000000001</v>
      </c>
      <c r="N9137" s="10" t="s">
        <v>22570</v>
      </c>
    </row>
    <row r="9138" spans="1:14" customFormat="1" ht="15" hidden="1" x14ac:dyDescent="0.25">
      <c r="A9138" s="1" t="s">
        <v>22034</v>
      </c>
      <c r="B9138" s="2" t="s">
        <v>22569</v>
      </c>
      <c r="C9138" s="2" t="s">
        <v>241</v>
      </c>
      <c r="D9138" s="3" t="s">
        <v>193</v>
      </c>
      <c r="E9138" s="3" t="s">
        <v>8805</v>
      </c>
      <c r="F9138" s="3" t="s">
        <v>20893</v>
      </c>
      <c r="G9138" s="3" t="s">
        <v>6493</v>
      </c>
      <c r="H9138" s="3" t="s">
        <v>6494</v>
      </c>
      <c r="I9138" s="3" t="s">
        <v>3836</v>
      </c>
      <c r="J9138" s="3" t="s">
        <v>1061</v>
      </c>
      <c r="K9138" s="3" t="s">
        <v>4204</v>
      </c>
      <c r="L9138" s="3" t="s">
        <v>4205</v>
      </c>
      <c r="M9138" s="4">
        <v>2326.65</v>
      </c>
      <c r="N9138" s="5" t="s">
        <v>22065</v>
      </c>
    </row>
    <row r="9139" spans="1:14" customFormat="1" ht="15" hidden="1" x14ac:dyDescent="0.25">
      <c r="A9139" s="6" t="s">
        <v>22034</v>
      </c>
      <c r="B9139" s="7" t="s">
        <v>22571</v>
      </c>
      <c r="C9139" s="7" t="s">
        <v>9707</v>
      </c>
      <c r="D9139" s="8" t="s">
        <v>193</v>
      </c>
      <c r="E9139" s="8" t="s">
        <v>8997</v>
      </c>
      <c r="F9139" s="8" t="s">
        <v>20816</v>
      </c>
      <c r="G9139" s="8" t="s">
        <v>5997</v>
      </c>
      <c r="H9139" s="8" t="s">
        <v>5998</v>
      </c>
      <c r="I9139" s="8" t="s">
        <v>4750</v>
      </c>
      <c r="J9139" s="8" t="s">
        <v>3439</v>
      </c>
      <c r="K9139" s="8" t="s">
        <v>4204</v>
      </c>
      <c r="L9139" s="8" t="s">
        <v>4205</v>
      </c>
      <c r="M9139" s="9">
        <v>6387.03</v>
      </c>
      <c r="N9139" s="10" t="s">
        <v>22572</v>
      </c>
    </row>
    <row r="9140" spans="1:14" customFormat="1" ht="15" hidden="1" x14ac:dyDescent="0.25">
      <c r="A9140" s="1" t="s">
        <v>22034</v>
      </c>
      <c r="B9140" s="2" t="s">
        <v>22571</v>
      </c>
      <c r="C9140" s="2" t="s">
        <v>9711</v>
      </c>
      <c r="D9140" s="3" t="s">
        <v>193</v>
      </c>
      <c r="E9140" s="3" t="s">
        <v>8805</v>
      </c>
      <c r="F9140" s="3" t="s">
        <v>20893</v>
      </c>
      <c r="G9140" s="3" t="s">
        <v>5997</v>
      </c>
      <c r="H9140" s="3" t="s">
        <v>5998</v>
      </c>
      <c r="I9140" s="3" t="s">
        <v>4750</v>
      </c>
      <c r="J9140" s="3" t="s">
        <v>3439</v>
      </c>
      <c r="K9140" s="3" t="s">
        <v>4204</v>
      </c>
      <c r="L9140" s="3" t="s">
        <v>4205</v>
      </c>
      <c r="M9140" s="4">
        <v>5492.2</v>
      </c>
      <c r="N9140" s="5" t="s">
        <v>22065</v>
      </c>
    </row>
    <row r="9141" spans="1:14" customFormat="1" ht="15" hidden="1" x14ac:dyDescent="0.25">
      <c r="A9141" s="6" t="s">
        <v>22034</v>
      </c>
      <c r="B9141" s="7" t="s">
        <v>22573</v>
      </c>
      <c r="C9141" s="7" t="s">
        <v>16</v>
      </c>
      <c r="D9141" s="8" t="s">
        <v>242</v>
      </c>
      <c r="E9141" s="8" t="s">
        <v>243</v>
      </c>
      <c r="F9141" s="8" t="s">
        <v>244</v>
      </c>
      <c r="G9141" s="8" t="s">
        <v>20901</v>
      </c>
      <c r="H9141" s="8" t="s">
        <v>20902</v>
      </c>
      <c r="I9141" s="8" t="s">
        <v>4676</v>
      </c>
      <c r="J9141" s="8" t="s">
        <v>920</v>
      </c>
      <c r="K9141" s="8" t="s">
        <v>22468</v>
      </c>
      <c r="L9141" s="8" t="s">
        <v>22469</v>
      </c>
      <c r="M9141" s="9">
        <v>151290.26999999999</v>
      </c>
      <c r="N9141" s="10" t="s">
        <v>22574</v>
      </c>
    </row>
    <row r="9142" spans="1:14" customFormat="1" ht="15" hidden="1" x14ac:dyDescent="0.25">
      <c r="A9142" s="1" t="s">
        <v>22034</v>
      </c>
      <c r="B9142" s="2" t="s">
        <v>22575</v>
      </c>
      <c r="C9142" s="2" t="s">
        <v>16</v>
      </c>
      <c r="D9142" s="3" t="s">
        <v>242</v>
      </c>
      <c r="E9142" s="3" t="s">
        <v>243</v>
      </c>
      <c r="F9142" s="3" t="s">
        <v>244</v>
      </c>
      <c r="G9142" s="3" t="s">
        <v>3443</v>
      </c>
      <c r="H9142" s="3" t="s">
        <v>3444</v>
      </c>
      <c r="I9142" s="3" t="s">
        <v>4676</v>
      </c>
      <c r="J9142" s="3" t="s">
        <v>920</v>
      </c>
      <c r="K9142" s="3" t="s">
        <v>22468</v>
      </c>
      <c r="L9142" s="3" t="s">
        <v>22469</v>
      </c>
      <c r="M9142" s="4">
        <v>286319.84000000003</v>
      </c>
      <c r="N9142" s="5" t="s">
        <v>22576</v>
      </c>
    </row>
    <row r="9143" spans="1:14" customFormat="1" ht="15" hidden="1" x14ac:dyDescent="0.25">
      <c r="A9143" s="6" t="s">
        <v>22034</v>
      </c>
      <c r="B9143" s="7" t="s">
        <v>22577</v>
      </c>
      <c r="C9143" s="7" t="s">
        <v>16</v>
      </c>
      <c r="D9143" s="8" t="s">
        <v>193</v>
      </c>
      <c r="E9143" s="8" t="s">
        <v>22578</v>
      </c>
      <c r="F9143" s="8" t="s">
        <v>22579</v>
      </c>
      <c r="G9143" s="8" t="s">
        <v>20901</v>
      </c>
      <c r="H9143" s="8" t="s">
        <v>20902</v>
      </c>
      <c r="I9143" s="8" t="s">
        <v>4763</v>
      </c>
      <c r="J9143" s="8" t="s">
        <v>920</v>
      </c>
      <c r="K9143" s="8" t="s">
        <v>22468</v>
      </c>
      <c r="L9143" s="8" t="s">
        <v>22469</v>
      </c>
      <c r="M9143" s="9">
        <v>55010.15</v>
      </c>
      <c r="N9143" s="10" t="s">
        <v>22580</v>
      </c>
    </row>
    <row r="9144" spans="1:14" customFormat="1" ht="15" hidden="1" x14ac:dyDescent="0.25">
      <c r="A9144" s="1" t="s">
        <v>22034</v>
      </c>
      <c r="B9144" s="2" t="s">
        <v>22581</v>
      </c>
      <c r="C9144" s="2" t="s">
        <v>16</v>
      </c>
      <c r="D9144" s="3" t="s">
        <v>193</v>
      </c>
      <c r="E9144" s="3" t="s">
        <v>22582</v>
      </c>
      <c r="F9144" s="3" t="s">
        <v>22579</v>
      </c>
      <c r="G9144" s="3" t="s">
        <v>3443</v>
      </c>
      <c r="H9144" s="3" t="s">
        <v>3444</v>
      </c>
      <c r="I9144" s="3" t="s">
        <v>4763</v>
      </c>
      <c r="J9144" s="3" t="s">
        <v>920</v>
      </c>
      <c r="K9144" s="3" t="s">
        <v>22468</v>
      </c>
      <c r="L9144" s="3" t="s">
        <v>22469</v>
      </c>
      <c r="M9144" s="4">
        <v>22155.69</v>
      </c>
      <c r="N9144" s="5" t="s">
        <v>22583</v>
      </c>
    </row>
    <row r="9145" spans="1:14" customFormat="1" ht="15" hidden="1" x14ac:dyDescent="0.25">
      <c r="A9145" s="6" t="s">
        <v>22034</v>
      </c>
      <c r="B9145" s="7" t="s">
        <v>22581</v>
      </c>
      <c r="C9145" s="7" t="s">
        <v>4336</v>
      </c>
      <c r="D9145" s="8" t="s">
        <v>193</v>
      </c>
      <c r="E9145" s="8" t="s">
        <v>12774</v>
      </c>
      <c r="F9145" s="8" t="s">
        <v>19456</v>
      </c>
      <c r="G9145" s="8" t="s">
        <v>3443</v>
      </c>
      <c r="H9145" s="8" t="s">
        <v>3444</v>
      </c>
      <c r="I9145" s="8" t="s">
        <v>4763</v>
      </c>
      <c r="J9145" s="8" t="s">
        <v>920</v>
      </c>
      <c r="K9145" s="8" t="s">
        <v>22468</v>
      </c>
      <c r="L9145" s="8" t="s">
        <v>22469</v>
      </c>
      <c r="M9145" s="9">
        <v>50256.71</v>
      </c>
      <c r="N9145" s="10" t="s">
        <v>22584</v>
      </c>
    </row>
    <row r="9146" spans="1:14" customFormat="1" ht="15" hidden="1" x14ac:dyDescent="0.25">
      <c r="A9146" s="1" t="s">
        <v>22034</v>
      </c>
      <c r="B9146" s="2" t="s">
        <v>22585</v>
      </c>
      <c r="C9146" s="2" t="s">
        <v>16</v>
      </c>
      <c r="D9146" s="3" t="s">
        <v>193</v>
      </c>
      <c r="E9146" s="3" t="s">
        <v>22578</v>
      </c>
      <c r="F9146" s="3" t="s">
        <v>22579</v>
      </c>
      <c r="G9146" s="3" t="s">
        <v>20901</v>
      </c>
      <c r="H9146" s="3" t="s">
        <v>20902</v>
      </c>
      <c r="I9146" s="3" t="s">
        <v>4763</v>
      </c>
      <c r="J9146" s="3" t="s">
        <v>920</v>
      </c>
      <c r="K9146" s="3" t="s">
        <v>22468</v>
      </c>
      <c r="L9146" s="3" t="s">
        <v>22469</v>
      </c>
      <c r="M9146" s="4">
        <v>69399.69</v>
      </c>
      <c r="N9146" s="5" t="s">
        <v>22586</v>
      </c>
    </row>
    <row r="9147" spans="1:14" customFormat="1" ht="15" hidden="1" x14ac:dyDescent="0.25">
      <c r="A9147" s="6" t="s">
        <v>22034</v>
      </c>
      <c r="B9147" s="7" t="s">
        <v>22587</v>
      </c>
      <c r="C9147" s="7" t="s">
        <v>16</v>
      </c>
      <c r="D9147" s="8" t="s">
        <v>193</v>
      </c>
      <c r="E9147" s="8" t="s">
        <v>22582</v>
      </c>
      <c r="F9147" s="8" t="s">
        <v>22579</v>
      </c>
      <c r="G9147" s="8" t="s">
        <v>3443</v>
      </c>
      <c r="H9147" s="8" t="s">
        <v>3444</v>
      </c>
      <c r="I9147" s="8" t="s">
        <v>4763</v>
      </c>
      <c r="J9147" s="8" t="s">
        <v>920</v>
      </c>
      <c r="K9147" s="8" t="s">
        <v>22468</v>
      </c>
      <c r="L9147" s="8" t="s">
        <v>22469</v>
      </c>
      <c r="M9147" s="9">
        <v>19229.3</v>
      </c>
      <c r="N9147" s="10" t="s">
        <v>22588</v>
      </c>
    </row>
    <row r="9148" spans="1:14" customFormat="1" ht="15" hidden="1" x14ac:dyDescent="0.25">
      <c r="A9148" s="1" t="s">
        <v>22034</v>
      </c>
      <c r="B9148" s="2" t="s">
        <v>22589</v>
      </c>
      <c r="C9148" s="2" t="s">
        <v>16</v>
      </c>
      <c r="D9148" s="3" t="s">
        <v>193</v>
      </c>
      <c r="E9148" s="3" t="s">
        <v>11909</v>
      </c>
      <c r="F9148" s="3" t="s">
        <v>22467</v>
      </c>
      <c r="G9148" s="3" t="s">
        <v>3443</v>
      </c>
      <c r="H9148" s="3" t="s">
        <v>3444</v>
      </c>
      <c r="I9148" s="3" t="s">
        <v>6552</v>
      </c>
      <c r="J9148" s="3" t="s">
        <v>920</v>
      </c>
      <c r="K9148" s="3" t="s">
        <v>22468</v>
      </c>
      <c r="L9148" s="3" t="s">
        <v>22469</v>
      </c>
      <c r="M9148" s="4">
        <v>7492.44</v>
      </c>
      <c r="N9148" s="5" t="s">
        <v>22576</v>
      </c>
    </row>
    <row r="9149" spans="1:14" customFormat="1" ht="15" hidden="1" x14ac:dyDescent="0.25">
      <c r="A9149" s="6" t="s">
        <v>22034</v>
      </c>
      <c r="B9149" s="7" t="s">
        <v>22589</v>
      </c>
      <c r="C9149" s="7" t="s">
        <v>4336</v>
      </c>
      <c r="D9149" s="8" t="s">
        <v>193</v>
      </c>
      <c r="E9149" s="8" t="s">
        <v>22471</v>
      </c>
      <c r="F9149" s="8" t="s">
        <v>22472</v>
      </c>
      <c r="G9149" s="8" t="s">
        <v>3443</v>
      </c>
      <c r="H9149" s="8" t="s">
        <v>3444</v>
      </c>
      <c r="I9149" s="8" t="s">
        <v>6552</v>
      </c>
      <c r="J9149" s="8" t="s">
        <v>920</v>
      </c>
      <c r="K9149" s="8" t="s">
        <v>4204</v>
      </c>
      <c r="L9149" s="8" t="s">
        <v>4205</v>
      </c>
      <c r="M9149" s="9">
        <v>72763.5</v>
      </c>
      <c r="N9149" s="10" t="s">
        <v>22590</v>
      </c>
    </row>
    <row r="9150" spans="1:14" customFormat="1" ht="15" hidden="1" x14ac:dyDescent="0.25">
      <c r="A9150" s="1" t="s">
        <v>22034</v>
      </c>
      <c r="B9150" s="2" t="s">
        <v>22589</v>
      </c>
      <c r="C9150" s="2" t="s">
        <v>4338</v>
      </c>
      <c r="D9150" s="3" t="s">
        <v>193</v>
      </c>
      <c r="E9150" s="3" t="s">
        <v>4810</v>
      </c>
      <c r="F9150" s="3" t="s">
        <v>22474</v>
      </c>
      <c r="G9150" s="3" t="s">
        <v>3443</v>
      </c>
      <c r="H9150" s="3" t="s">
        <v>3444</v>
      </c>
      <c r="I9150" s="3" t="s">
        <v>6552</v>
      </c>
      <c r="J9150" s="3" t="s">
        <v>920</v>
      </c>
      <c r="K9150" s="3" t="s">
        <v>4071</v>
      </c>
      <c r="L9150" s="3" t="s">
        <v>4072</v>
      </c>
      <c r="M9150" s="4">
        <v>1796</v>
      </c>
      <c r="N9150" s="5" t="s">
        <v>22591</v>
      </c>
    </row>
    <row r="9151" spans="1:14" customFormat="1" ht="15" hidden="1" x14ac:dyDescent="0.25">
      <c r="A9151" s="6" t="s">
        <v>22034</v>
      </c>
      <c r="B9151" s="7" t="s">
        <v>22592</v>
      </c>
      <c r="C9151" s="7" t="s">
        <v>16</v>
      </c>
      <c r="D9151" s="8" t="s">
        <v>193</v>
      </c>
      <c r="E9151" s="8" t="s">
        <v>4636</v>
      </c>
      <c r="F9151" s="8" t="s">
        <v>22593</v>
      </c>
      <c r="G9151" s="8" t="s">
        <v>3406</v>
      </c>
      <c r="H9151" s="8" t="s">
        <v>3407</v>
      </c>
      <c r="I9151" s="8" t="s">
        <v>4493</v>
      </c>
      <c r="J9151" s="8" t="s">
        <v>3403</v>
      </c>
      <c r="K9151" s="8" t="s">
        <v>4204</v>
      </c>
      <c r="L9151" s="8" t="s">
        <v>4205</v>
      </c>
      <c r="M9151" s="9">
        <v>370.16</v>
      </c>
      <c r="N9151" s="10" t="s">
        <v>22594</v>
      </c>
    </row>
    <row r="9152" spans="1:14" customFormat="1" ht="15" hidden="1" x14ac:dyDescent="0.25">
      <c r="A9152" s="1" t="s">
        <v>22034</v>
      </c>
      <c r="B9152" s="2" t="s">
        <v>22595</v>
      </c>
      <c r="C9152" s="2" t="s">
        <v>16</v>
      </c>
      <c r="D9152" s="3" t="s">
        <v>193</v>
      </c>
      <c r="E9152" s="3" t="s">
        <v>4636</v>
      </c>
      <c r="F9152" s="3" t="s">
        <v>22593</v>
      </c>
      <c r="G9152" s="3" t="s">
        <v>3400</v>
      </c>
      <c r="H9152" s="3" t="s">
        <v>3401</v>
      </c>
      <c r="I9152" s="3" t="s">
        <v>4493</v>
      </c>
      <c r="J9152" s="3" t="s">
        <v>3403</v>
      </c>
      <c r="K9152" s="3" t="s">
        <v>4204</v>
      </c>
      <c r="L9152" s="3" t="s">
        <v>4205</v>
      </c>
      <c r="M9152" s="4">
        <v>326.89</v>
      </c>
      <c r="N9152" s="5" t="s">
        <v>22596</v>
      </c>
    </row>
    <row r="9153" spans="1:14" customFormat="1" ht="15" hidden="1" x14ac:dyDescent="0.25">
      <c r="A9153" s="6" t="s">
        <v>22034</v>
      </c>
      <c r="B9153" s="7" t="s">
        <v>22597</v>
      </c>
      <c r="C9153" s="7" t="s">
        <v>16</v>
      </c>
      <c r="D9153" s="8" t="s">
        <v>193</v>
      </c>
      <c r="E9153" s="8" t="s">
        <v>4636</v>
      </c>
      <c r="F9153" s="8" t="s">
        <v>22593</v>
      </c>
      <c r="G9153" s="8" t="s">
        <v>4217</v>
      </c>
      <c r="H9153" s="8" t="s">
        <v>4218</v>
      </c>
      <c r="I9153" s="8" t="s">
        <v>4493</v>
      </c>
      <c r="J9153" s="8" t="s">
        <v>3403</v>
      </c>
      <c r="K9153" s="8" t="s">
        <v>4204</v>
      </c>
      <c r="L9153" s="8" t="s">
        <v>4205</v>
      </c>
      <c r="M9153" s="9">
        <v>9518.24</v>
      </c>
      <c r="N9153" s="10" t="s">
        <v>22598</v>
      </c>
    </row>
    <row r="9154" spans="1:14" customFormat="1" ht="15" hidden="1" x14ac:dyDescent="0.25">
      <c r="A9154" s="1" t="s">
        <v>22034</v>
      </c>
      <c r="B9154" s="2" t="s">
        <v>22599</v>
      </c>
      <c r="C9154" s="2" t="s">
        <v>16</v>
      </c>
      <c r="D9154" s="3" t="s">
        <v>193</v>
      </c>
      <c r="E9154" s="3" t="s">
        <v>4636</v>
      </c>
      <c r="F9154" s="3" t="s">
        <v>22593</v>
      </c>
      <c r="G9154" s="3" t="s">
        <v>3400</v>
      </c>
      <c r="H9154" s="3" t="s">
        <v>3401</v>
      </c>
      <c r="I9154" s="3" t="s">
        <v>4493</v>
      </c>
      <c r="J9154" s="3" t="s">
        <v>3403</v>
      </c>
      <c r="K9154" s="3" t="s">
        <v>4204</v>
      </c>
      <c r="L9154" s="3" t="s">
        <v>4205</v>
      </c>
      <c r="M9154" s="4">
        <v>877.16</v>
      </c>
      <c r="N9154" s="5" t="s">
        <v>22600</v>
      </c>
    </row>
    <row r="9155" spans="1:14" customFormat="1" ht="15" hidden="1" x14ac:dyDescent="0.25">
      <c r="A9155" s="6" t="s">
        <v>22034</v>
      </c>
      <c r="B9155" s="7" t="s">
        <v>22601</v>
      </c>
      <c r="C9155" s="7" t="s">
        <v>16</v>
      </c>
      <c r="D9155" s="8" t="s">
        <v>193</v>
      </c>
      <c r="E9155" s="8" t="s">
        <v>4636</v>
      </c>
      <c r="F9155" s="8" t="s">
        <v>22593</v>
      </c>
      <c r="G9155" s="8" t="s">
        <v>3431</v>
      </c>
      <c r="H9155" s="8" t="s">
        <v>3407</v>
      </c>
      <c r="I9155" s="8" t="s">
        <v>6678</v>
      </c>
      <c r="J9155" s="8" t="s">
        <v>3439</v>
      </c>
      <c r="K9155" s="8" t="s">
        <v>4204</v>
      </c>
      <c r="L9155" s="8" t="s">
        <v>4205</v>
      </c>
      <c r="M9155" s="9">
        <v>486.97</v>
      </c>
      <c r="N9155" s="10" t="s">
        <v>22602</v>
      </c>
    </row>
    <row r="9156" spans="1:14" customFormat="1" ht="15" hidden="1" x14ac:dyDescent="0.25">
      <c r="A9156" s="1" t="s">
        <v>22034</v>
      </c>
      <c r="B9156" s="2" t="s">
        <v>22603</v>
      </c>
      <c r="C9156" s="2" t="s">
        <v>16</v>
      </c>
      <c r="D9156" s="3" t="s">
        <v>193</v>
      </c>
      <c r="E9156" s="3" t="s">
        <v>4636</v>
      </c>
      <c r="F9156" s="3" t="s">
        <v>22593</v>
      </c>
      <c r="G9156" s="3" t="s">
        <v>3400</v>
      </c>
      <c r="H9156" s="3" t="s">
        <v>3401</v>
      </c>
      <c r="I9156" s="3" t="s">
        <v>6678</v>
      </c>
      <c r="J9156" s="3" t="s">
        <v>3439</v>
      </c>
      <c r="K9156" s="3" t="s">
        <v>4204</v>
      </c>
      <c r="L9156" s="3" t="s">
        <v>4205</v>
      </c>
      <c r="M9156" s="4">
        <v>741.2</v>
      </c>
      <c r="N9156" s="5" t="s">
        <v>22604</v>
      </c>
    </row>
    <row r="9157" spans="1:14" customFormat="1" ht="15" hidden="1" x14ac:dyDescent="0.25">
      <c r="A9157" s="6" t="s">
        <v>22034</v>
      </c>
      <c r="B9157" s="7" t="s">
        <v>22605</v>
      </c>
      <c r="C9157" s="7" t="s">
        <v>16</v>
      </c>
      <c r="D9157" s="8" t="s">
        <v>193</v>
      </c>
      <c r="E9157" s="8" t="s">
        <v>4636</v>
      </c>
      <c r="F9157" s="8" t="s">
        <v>22593</v>
      </c>
      <c r="G9157" s="8" t="s">
        <v>5599</v>
      </c>
      <c r="H9157" s="8" t="s">
        <v>5600</v>
      </c>
      <c r="I9157" s="8" t="s">
        <v>6678</v>
      </c>
      <c r="J9157" s="8" t="s">
        <v>3439</v>
      </c>
      <c r="K9157" s="8" t="s">
        <v>4204</v>
      </c>
      <c r="L9157" s="8" t="s">
        <v>4205</v>
      </c>
      <c r="M9157" s="9">
        <v>19014.39</v>
      </c>
      <c r="N9157" s="10" t="s">
        <v>22606</v>
      </c>
    </row>
    <row r="9158" spans="1:14" customFormat="1" ht="15" hidden="1" x14ac:dyDescent="0.25">
      <c r="A9158" s="1" t="s">
        <v>22034</v>
      </c>
      <c r="B9158" s="2" t="s">
        <v>22607</v>
      </c>
      <c r="C9158" s="2" t="s">
        <v>16</v>
      </c>
      <c r="D9158" s="3" t="s">
        <v>193</v>
      </c>
      <c r="E9158" s="3" t="s">
        <v>4636</v>
      </c>
      <c r="F9158" s="3" t="s">
        <v>22593</v>
      </c>
      <c r="G9158" s="3" t="s">
        <v>3400</v>
      </c>
      <c r="H9158" s="3" t="s">
        <v>3401</v>
      </c>
      <c r="I9158" s="3" t="s">
        <v>6678</v>
      </c>
      <c r="J9158" s="3" t="s">
        <v>3439</v>
      </c>
      <c r="K9158" s="3" t="s">
        <v>4204</v>
      </c>
      <c r="L9158" s="3" t="s">
        <v>4205</v>
      </c>
      <c r="M9158" s="4">
        <v>1342.98</v>
      </c>
      <c r="N9158" s="5" t="s">
        <v>22608</v>
      </c>
    </row>
    <row r="9159" spans="1:14" customFormat="1" ht="15" hidden="1" x14ac:dyDescent="0.25">
      <c r="A9159" s="6" t="s">
        <v>22034</v>
      </c>
      <c r="B9159" s="7" t="s">
        <v>22609</v>
      </c>
      <c r="C9159" s="7" t="s">
        <v>16</v>
      </c>
      <c r="D9159" s="8" t="s">
        <v>193</v>
      </c>
      <c r="E9159" s="8" t="s">
        <v>4636</v>
      </c>
      <c r="F9159" s="8" t="s">
        <v>22593</v>
      </c>
      <c r="G9159" s="8" t="s">
        <v>4398</v>
      </c>
      <c r="H9159" s="8" t="s">
        <v>4399</v>
      </c>
      <c r="I9159" s="8" t="s">
        <v>18933</v>
      </c>
      <c r="J9159" s="8" t="s">
        <v>1061</v>
      </c>
      <c r="K9159" s="8" t="s">
        <v>4204</v>
      </c>
      <c r="L9159" s="8" t="s">
        <v>4205</v>
      </c>
      <c r="M9159" s="9">
        <v>15.87</v>
      </c>
      <c r="N9159" s="10" t="s">
        <v>22610</v>
      </c>
    </row>
    <row r="9160" spans="1:14" customFormat="1" ht="15" hidden="1" x14ac:dyDescent="0.25">
      <c r="A9160" s="1" t="s">
        <v>22034</v>
      </c>
      <c r="B9160" s="2" t="s">
        <v>22611</v>
      </c>
      <c r="C9160" s="2" t="s">
        <v>16</v>
      </c>
      <c r="D9160" s="3" t="s">
        <v>193</v>
      </c>
      <c r="E9160" s="3" t="s">
        <v>4636</v>
      </c>
      <c r="F9160" s="3" t="s">
        <v>22593</v>
      </c>
      <c r="G9160" s="3" t="s">
        <v>3400</v>
      </c>
      <c r="H9160" s="3" t="s">
        <v>3401</v>
      </c>
      <c r="I9160" s="3" t="s">
        <v>18933</v>
      </c>
      <c r="J9160" s="3" t="s">
        <v>1061</v>
      </c>
      <c r="K9160" s="3" t="s">
        <v>4204</v>
      </c>
      <c r="L9160" s="3" t="s">
        <v>4205</v>
      </c>
      <c r="M9160" s="4">
        <v>6.94</v>
      </c>
      <c r="N9160" s="5" t="s">
        <v>22612</v>
      </c>
    </row>
    <row r="9161" spans="1:14" customFormat="1" ht="15" hidden="1" x14ac:dyDescent="0.25">
      <c r="A9161" s="6" t="s">
        <v>22034</v>
      </c>
      <c r="B9161" s="7" t="s">
        <v>22613</v>
      </c>
      <c r="C9161" s="7" t="s">
        <v>16</v>
      </c>
      <c r="D9161" s="8" t="s">
        <v>193</v>
      </c>
      <c r="E9161" s="8" t="s">
        <v>4636</v>
      </c>
      <c r="F9161" s="8" t="s">
        <v>22593</v>
      </c>
      <c r="G9161" s="8" t="s">
        <v>6493</v>
      </c>
      <c r="H9161" s="8" t="s">
        <v>6494</v>
      </c>
      <c r="I9161" s="8" t="s">
        <v>18933</v>
      </c>
      <c r="J9161" s="8" t="s">
        <v>1061</v>
      </c>
      <c r="K9161" s="8" t="s">
        <v>4204</v>
      </c>
      <c r="L9161" s="8" t="s">
        <v>4205</v>
      </c>
      <c r="M9161" s="9">
        <v>373.4</v>
      </c>
      <c r="N9161" s="10" t="s">
        <v>22614</v>
      </c>
    </row>
    <row r="9162" spans="1:14" customFormat="1" ht="15" hidden="1" x14ac:dyDescent="0.25">
      <c r="A9162" s="1" t="s">
        <v>22034</v>
      </c>
      <c r="B9162" s="2" t="s">
        <v>22615</v>
      </c>
      <c r="C9162" s="2" t="s">
        <v>16</v>
      </c>
      <c r="D9162" s="3" t="s">
        <v>193</v>
      </c>
      <c r="E9162" s="3" t="s">
        <v>4636</v>
      </c>
      <c r="F9162" s="3" t="s">
        <v>22593</v>
      </c>
      <c r="G9162" s="3" t="s">
        <v>6493</v>
      </c>
      <c r="H9162" s="3" t="s">
        <v>6494</v>
      </c>
      <c r="I9162" s="3" t="s">
        <v>18933</v>
      </c>
      <c r="J9162" s="3" t="s">
        <v>1061</v>
      </c>
      <c r="K9162" s="3" t="s">
        <v>4204</v>
      </c>
      <c r="L9162" s="3" t="s">
        <v>4205</v>
      </c>
      <c r="M9162" s="4">
        <v>37.049999999999997</v>
      </c>
      <c r="N9162" s="5" t="s">
        <v>22616</v>
      </c>
    </row>
    <row r="9163" spans="1:14" customFormat="1" ht="15" hidden="1" x14ac:dyDescent="0.25">
      <c r="A9163" s="6" t="s">
        <v>22034</v>
      </c>
      <c r="B9163" s="7" t="s">
        <v>22617</v>
      </c>
      <c r="C9163" s="7" t="s">
        <v>16</v>
      </c>
      <c r="D9163" s="8" t="s">
        <v>193</v>
      </c>
      <c r="E9163" s="8" t="s">
        <v>4636</v>
      </c>
      <c r="F9163" s="8" t="s">
        <v>22593</v>
      </c>
      <c r="G9163" s="8" t="s">
        <v>3431</v>
      </c>
      <c r="H9163" s="8" t="s">
        <v>3407</v>
      </c>
      <c r="I9163" s="8" t="s">
        <v>6678</v>
      </c>
      <c r="J9163" s="8" t="s">
        <v>3439</v>
      </c>
      <c r="K9163" s="8" t="s">
        <v>4204</v>
      </c>
      <c r="L9163" s="8" t="s">
        <v>4205</v>
      </c>
      <c r="M9163" s="9">
        <v>303.79000000000002</v>
      </c>
      <c r="N9163" s="10" t="s">
        <v>22618</v>
      </c>
    </row>
    <row r="9164" spans="1:14" customFormat="1" ht="15" hidden="1" x14ac:dyDescent="0.25">
      <c r="A9164" s="1" t="s">
        <v>22034</v>
      </c>
      <c r="B9164" s="2" t="s">
        <v>22619</v>
      </c>
      <c r="C9164" s="2" t="s">
        <v>16</v>
      </c>
      <c r="D9164" s="3" t="s">
        <v>193</v>
      </c>
      <c r="E9164" s="3" t="s">
        <v>4636</v>
      </c>
      <c r="F9164" s="3" t="s">
        <v>22593</v>
      </c>
      <c r="G9164" s="3" t="s">
        <v>3400</v>
      </c>
      <c r="H9164" s="3" t="s">
        <v>3401</v>
      </c>
      <c r="I9164" s="3" t="s">
        <v>6678</v>
      </c>
      <c r="J9164" s="3" t="s">
        <v>3439</v>
      </c>
      <c r="K9164" s="3" t="s">
        <v>4204</v>
      </c>
      <c r="L9164" s="3" t="s">
        <v>4205</v>
      </c>
      <c r="M9164" s="4">
        <v>475.62</v>
      </c>
      <c r="N9164" s="5" t="s">
        <v>22620</v>
      </c>
    </row>
    <row r="9165" spans="1:14" customFormat="1" ht="15" hidden="1" x14ac:dyDescent="0.25">
      <c r="A9165" s="6" t="s">
        <v>22034</v>
      </c>
      <c r="B9165" s="7" t="s">
        <v>22621</v>
      </c>
      <c r="C9165" s="7" t="s">
        <v>16</v>
      </c>
      <c r="D9165" s="8" t="s">
        <v>193</v>
      </c>
      <c r="E9165" s="8" t="s">
        <v>4636</v>
      </c>
      <c r="F9165" s="8" t="s">
        <v>22593</v>
      </c>
      <c r="G9165" s="8" t="s">
        <v>5599</v>
      </c>
      <c r="H9165" s="8" t="s">
        <v>5600</v>
      </c>
      <c r="I9165" s="8" t="s">
        <v>6678</v>
      </c>
      <c r="J9165" s="8" t="s">
        <v>3439</v>
      </c>
      <c r="K9165" s="8" t="s">
        <v>4204</v>
      </c>
      <c r="L9165" s="8" t="s">
        <v>4205</v>
      </c>
      <c r="M9165" s="9">
        <v>23917.62</v>
      </c>
      <c r="N9165" s="10" t="s">
        <v>22622</v>
      </c>
    </row>
    <row r="9166" spans="1:14" customFormat="1" ht="15" hidden="1" x14ac:dyDescent="0.25">
      <c r="A9166" s="1" t="s">
        <v>22034</v>
      </c>
      <c r="B9166" s="2" t="s">
        <v>22623</v>
      </c>
      <c r="C9166" s="2" t="s">
        <v>16</v>
      </c>
      <c r="D9166" s="3" t="s">
        <v>193</v>
      </c>
      <c r="E9166" s="3" t="s">
        <v>4636</v>
      </c>
      <c r="F9166" s="3" t="s">
        <v>22593</v>
      </c>
      <c r="G9166" s="3" t="s">
        <v>3400</v>
      </c>
      <c r="H9166" s="3" t="s">
        <v>3401</v>
      </c>
      <c r="I9166" s="3" t="s">
        <v>6678</v>
      </c>
      <c r="J9166" s="3" t="s">
        <v>3439</v>
      </c>
      <c r="K9166" s="3" t="s">
        <v>4204</v>
      </c>
      <c r="L9166" s="3" t="s">
        <v>4205</v>
      </c>
      <c r="M9166" s="4">
        <v>2372.37</v>
      </c>
      <c r="N9166" s="5" t="s">
        <v>22624</v>
      </c>
    </row>
    <row r="9167" spans="1:14" customFormat="1" ht="15" hidden="1" x14ac:dyDescent="0.25">
      <c r="A9167" s="6" t="s">
        <v>22034</v>
      </c>
      <c r="B9167" s="7" t="s">
        <v>22625</v>
      </c>
      <c r="C9167" s="7" t="s">
        <v>16</v>
      </c>
      <c r="D9167" s="8" t="s">
        <v>193</v>
      </c>
      <c r="E9167" s="8" t="s">
        <v>628</v>
      </c>
      <c r="F9167" s="8" t="s">
        <v>22344</v>
      </c>
      <c r="G9167" s="8" t="s">
        <v>4300</v>
      </c>
      <c r="H9167" s="8" t="s">
        <v>4301</v>
      </c>
      <c r="I9167" s="8" t="s">
        <v>5224</v>
      </c>
      <c r="J9167" s="8" t="s">
        <v>920</v>
      </c>
      <c r="K9167" s="8" t="s">
        <v>4204</v>
      </c>
      <c r="L9167" s="8" t="s">
        <v>4205</v>
      </c>
      <c r="M9167" s="9">
        <v>187300.02</v>
      </c>
      <c r="N9167" s="10" t="s">
        <v>22626</v>
      </c>
    </row>
    <row r="9168" spans="1:14" customFormat="1" ht="15" hidden="1" x14ac:dyDescent="0.25">
      <c r="A9168" s="1" t="s">
        <v>22034</v>
      </c>
      <c r="B9168" s="2" t="s">
        <v>22627</v>
      </c>
      <c r="C9168" s="2" t="s">
        <v>16</v>
      </c>
      <c r="D9168" s="3" t="s">
        <v>193</v>
      </c>
      <c r="E9168" s="3" t="s">
        <v>628</v>
      </c>
      <c r="F9168" s="3" t="s">
        <v>22344</v>
      </c>
      <c r="G9168" s="3" t="s">
        <v>3400</v>
      </c>
      <c r="H9168" s="3" t="s">
        <v>3401</v>
      </c>
      <c r="I9168" s="3" t="s">
        <v>5224</v>
      </c>
      <c r="J9168" s="3" t="s">
        <v>920</v>
      </c>
      <c r="K9168" s="3" t="s">
        <v>4204</v>
      </c>
      <c r="L9168" s="3" t="s">
        <v>4205</v>
      </c>
      <c r="M9168" s="4">
        <v>2909.16</v>
      </c>
      <c r="N9168" s="5" t="s">
        <v>22628</v>
      </c>
    </row>
    <row r="9169" spans="1:14" customFormat="1" ht="15" hidden="1" x14ac:dyDescent="0.25">
      <c r="A9169" s="6" t="s">
        <v>22034</v>
      </c>
      <c r="B9169" s="7" t="s">
        <v>22629</v>
      </c>
      <c r="C9169" s="7" t="s">
        <v>16</v>
      </c>
      <c r="D9169" s="8" t="s">
        <v>193</v>
      </c>
      <c r="E9169" s="8" t="s">
        <v>628</v>
      </c>
      <c r="F9169" s="8" t="s">
        <v>22344</v>
      </c>
      <c r="G9169" s="8" t="s">
        <v>3431</v>
      </c>
      <c r="H9169" s="8" t="s">
        <v>3407</v>
      </c>
      <c r="I9169" s="8" t="s">
        <v>5224</v>
      </c>
      <c r="J9169" s="8" t="s">
        <v>920</v>
      </c>
      <c r="K9169" s="8" t="s">
        <v>4204</v>
      </c>
      <c r="L9169" s="8" t="s">
        <v>4205</v>
      </c>
      <c r="M9169" s="9">
        <v>596.02</v>
      </c>
      <c r="N9169" s="10" t="s">
        <v>22630</v>
      </c>
    </row>
    <row r="9170" spans="1:14" customFormat="1" ht="15" hidden="1" x14ac:dyDescent="0.25">
      <c r="A9170" s="1" t="s">
        <v>22034</v>
      </c>
      <c r="B9170" s="2" t="s">
        <v>22631</v>
      </c>
      <c r="C9170" s="2" t="s">
        <v>16</v>
      </c>
      <c r="D9170" s="3" t="s">
        <v>193</v>
      </c>
      <c r="E9170" s="3" t="s">
        <v>628</v>
      </c>
      <c r="F9170" s="3" t="s">
        <v>22344</v>
      </c>
      <c r="G9170" s="3" t="s">
        <v>4256</v>
      </c>
      <c r="H9170" s="3" t="s">
        <v>4257</v>
      </c>
      <c r="I9170" s="3" t="s">
        <v>5224</v>
      </c>
      <c r="J9170" s="3" t="s">
        <v>920</v>
      </c>
      <c r="K9170" s="3" t="s">
        <v>4204</v>
      </c>
      <c r="L9170" s="3" t="s">
        <v>4205</v>
      </c>
      <c r="M9170" s="4">
        <v>1465.6</v>
      </c>
      <c r="N9170" s="5" t="s">
        <v>22632</v>
      </c>
    </row>
    <row r="9171" spans="1:14" customFormat="1" ht="15" hidden="1" x14ac:dyDescent="0.25">
      <c r="A9171" s="6" t="s">
        <v>22034</v>
      </c>
      <c r="B9171" s="7" t="s">
        <v>22633</v>
      </c>
      <c r="C9171" s="7" t="s">
        <v>16</v>
      </c>
      <c r="D9171" s="8" t="s">
        <v>193</v>
      </c>
      <c r="E9171" s="8" t="s">
        <v>628</v>
      </c>
      <c r="F9171" s="8" t="s">
        <v>22344</v>
      </c>
      <c r="G9171" s="8" t="s">
        <v>4260</v>
      </c>
      <c r="H9171" s="8" t="s">
        <v>4261</v>
      </c>
      <c r="I9171" s="8" t="s">
        <v>5224</v>
      </c>
      <c r="J9171" s="8" t="s">
        <v>920</v>
      </c>
      <c r="K9171" s="8" t="s">
        <v>4204</v>
      </c>
      <c r="L9171" s="8" t="s">
        <v>4205</v>
      </c>
      <c r="M9171" s="9">
        <v>2100.08</v>
      </c>
      <c r="N9171" s="10" t="s">
        <v>22634</v>
      </c>
    </row>
    <row r="9172" spans="1:14" customFormat="1" ht="15" hidden="1" x14ac:dyDescent="0.25">
      <c r="A9172" s="1" t="s">
        <v>22034</v>
      </c>
      <c r="B9172" s="2" t="s">
        <v>22635</v>
      </c>
      <c r="C9172" s="2" t="s">
        <v>16</v>
      </c>
      <c r="D9172" s="3" t="s">
        <v>193</v>
      </c>
      <c r="E9172" s="3" t="s">
        <v>628</v>
      </c>
      <c r="F9172" s="3" t="s">
        <v>22344</v>
      </c>
      <c r="G9172" s="3" t="s">
        <v>3400</v>
      </c>
      <c r="H9172" s="3" t="s">
        <v>3401</v>
      </c>
      <c r="I9172" s="3" t="s">
        <v>5224</v>
      </c>
      <c r="J9172" s="3" t="s">
        <v>920</v>
      </c>
      <c r="K9172" s="3" t="s">
        <v>4204</v>
      </c>
      <c r="L9172" s="3" t="s">
        <v>4205</v>
      </c>
      <c r="M9172" s="4">
        <v>20.94</v>
      </c>
      <c r="N9172" s="5" t="s">
        <v>22636</v>
      </c>
    </row>
    <row r="9173" spans="1:14" customFormat="1" ht="15" hidden="1" x14ac:dyDescent="0.25">
      <c r="A9173" s="6" t="s">
        <v>22034</v>
      </c>
      <c r="B9173" s="7" t="s">
        <v>22637</v>
      </c>
      <c r="C9173" s="7" t="s">
        <v>16</v>
      </c>
      <c r="D9173" s="8" t="s">
        <v>193</v>
      </c>
      <c r="E9173" s="8" t="s">
        <v>628</v>
      </c>
      <c r="F9173" s="8" t="s">
        <v>22344</v>
      </c>
      <c r="G9173" s="8" t="s">
        <v>3431</v>
      </c>
      <c r="H9173" s="8" t="s">
        <v>3407</v>
      </c>
      <c r="I9173" s="8" t="s">
        <v>5224</v>
      </c>
      <c r="J9173" s="8" t="s">
        <v>920</v>
      </c>
      <c r="K9173" s="8" t="s">
        <v>4204</v>
      </c>
      <c r="L9173" s="8" t="s">
        <v>4205</v>
      </c>
      <c r="M9173" s="9">
        <v>451.61</v>
      </c>
      <c r="N9173" s="10" t="s">
        <v>22638</v>
      </c>
    </row>
    <row r="9174" spans="1:14" customFormat="1" ht="15" hidden="1" x14ac:dyDescent="0.25">
      <c r="A9174" s="1" t="s">
        <v>22034</v>
      </c>
      <c r="B9174" s="2" t="s">
        <v>22639</v>
      </c>
      <c r="C9174" s="2" t="s">
        <v>16</v>
      </c>
      <c r="D9174" s="3" t="s">
        <v>193</v>
      </c>
      <c r="E9174" s="3" t="s">
        <v>628</v>
      </c>
      <c r="F9174" s="3" t="s">
        <v>22344</v>
      </c>
      <c r="G9174" s="3" t="s">
        <v>20123</v>
      </c>
      <c r="H9174" s="3" t="s">
        <v>20124</v>
      </c>
      <c r="I9174" s="3" t="s">
        <v>5224</v>
      </c>
      <c r="J9174" s="3" t="s">
        <v>920</v>
      </c>
      <c r="K9174" s="3" t="s">
        <v>4204</v>
      </c>
      <c r="L9174" s="3" t="s">
        <v>4205</v>
      </c>
      <c r="M9174" s="4">
        <v>2829.44</v>
      </c>
      <c r="N9174" s="5" t="s">
        <v>22640</v>
      </c>
    </row>
    <row r="9175" spans="1:14" customFormat="1" ht="15" hidden="1" x14ac:dyDescent="0.25">
      <c r="A9175" s="6" t="s">
        <v>22034</v>
      </c>
      <c r="B9175" s="7" t="s">
        <v>22641</v>
      </c>
      <c r="C9175" s="7" t="s">
        <v>16</v>
      </c>
      <c r="D9175" s="8" t="s">
        <v>193</v>
      </c>
      <c r="E9175" s="8" t="s">
        <v>628</v>
      </c>
      <c r="F9175" s="8" t="s">
        <v>22344</v>
      </c>
      <c r="G9175" s="8" t="s">
        <v>4310</v>
      </c>
      <c r="H9175" s="8" t="s">
        <v>4311</v>
      </c>
      <c r="I9175" s="8" t="s">
        <v>5224</v>
      </c>
      <c r="J9175" s="8" t="s">
        <v>920</v>
      </c>
      <c r="K9175" s="8" t="s">
        <v>4204</v>
      </c>
      <c r="L9175" s="8" t="s">
        <v>4205</v>
      </c>
      <c r="M9175" s="9">
        <v>9345.5499999999993</v>
      </c>
      <c r="N9175" s="10" t="s">
        <v>22642</v>
      </c>
    </row>
    <row r="9176" spans="1:14" customFormat="1" ht="15" hidden="1" x14ac:dyDescent="0.25">
      <c r="A9176" s="1" t="s">
        <v>22034</v>
      </c>
      <c r="B9176" s="2" t="s">
        <v>22643</v>
      </c>
      <c r="C9176" s="2" t="s">
        <v>16</v>
      </c>
      <c r="D9176" s="3" t="s">
        <v>193</v>
      </c>
      <c r="E9176" s="3" t="s">
        <v>628</v>
      </c>
      <c r="F9176" s="3" t="s">
        <v>22344</v>
      </c>
      <c r="G9176" s="3" t="s">
        <v>3400</v>
      </c>
      <c r="H9176" s="3" t="s">
        <v>3401</v>
      </c>
      <c r="I9176" s="3" t="s">
        <v>5224</v>
      </c>
      <c r="J9176" s="3" t="s">
        <v>920</v>
      </c>
      <c r="K9176" s="3" t="s">
        <v>4204</v>
      </c>
      <c r="L9176" s="3" t="s">
        <v>4205</v>
      </c>
      <c r="M9176" s="4">
        <v>121.94</v>
      </c>
      <c r="N9176" s="5" t="s">
        <v>22644</v>
      </c>
    </row>
    <row r="9177" spans="1:14" customFormat="1" ht="15" hidden="1" x14ac:dyDescent="0.25">
      <c r="A9177" s="6" t="s">
        <v>22034</v>
      </c>
      <c r="B9177" s="7" t="s">
        <v>22645</v>
      </c>
      <c r="C9177" s="7" t="s">
        <v>16</v>
      </c>
      <c r="D9177" s="8" t="s">
        <v>193</v>
      </c>
      <c r="E9177" s="8" t="s">
        <v>628</v>
      </c>
      <c r="F9177" s="8" t="s">
        <v>22344</v>
      </c>
      <c r="G9177" s="8" t="s">
        <v>3431</v>
      </c>
      <c r="H9177" s="8" t="s">
        <v>3407</v>
      </c>
      <c r="I9177" s="8" t="s">
        <v>5224</v>
      </c>
      <c r="J9177" s="8" t="s">
        <v>920</v>
      </c>
      <c r="K9177" s="8" t="s">
        <v>4204</v>
      </c>
      <c r="L9177" s="8" t="s">
        <v>4205</v>
      </c>
      <c r="M9177" s="9">
        <v>38.93</v>
      </c>
      <c r="N9177" s="10" t="s">
        <v>22646</v>
      </c>
    </row>
    <row r="9178" spans="1:14" customFormat="1" ht="15" hidden="1" x14ac:dyDescent="0.25">
      <c r="A9178" s="1" t="s">
        <v>22034</v>
      </c>
      <c r="B9178" s="2" t="s">
        <v>22647</v>
      </c>
      <c r="C9178" s="2" t="s">
        <v>16</v>
      </c>
      <c r="D9178" s="3" t="s">
        <v>193</v>
      </c>
      <c r="E9178" s="3" t="s">
        <v>628</v>
      </c>
      <c r="F9178" s="3" t="s">
        <v>22344</v>
      </c>
      <c r="G9178" s="3" t="s">
        <v>4260</v>
      </c>
      <c r="H9178" s="3" t="s">
        <v>4261</v>
      </c>
      <c r="I9178" s="3" t="s">
        <v>5224</v>
      </c>
      <c r="J9178" s="3" t="s">
        <v>920</v>
      </c>
      <c r="K9178" s="3" t="s">
        <v>4204</v>
      </c>
      <c r="L9178" s="3" t="s">
        <v>4205</v>
      </c>
      <c r="M9178" s="4">
        <v>68554.399999999994</v>
      </c>
      <c r="N9178" s="5" t="s">
        <v>22648</v>
      </c>
    </row>
    <row r="9179" spans="1:14" customFormat="1" ht="15" hidden="1" x14ac:dyDescent="0.25">
      <c r="A9179" s="6" t="s">
        <v>22034</v>
      </c>
      <c r="B9179" s="7" t="s">
        <v>22649</v>
      </c>
      <c r="C9179" s="7" t="s">
        <v>16</v>
      </c>
      <c r="D9179" s="8" t="s">
        <v>193</v>
      </c>
      <c r="E9179" s="8" t="s">
        <v>22650</v>
      </c>
      <c r="F9179" s="8" t="s">
        <v>22651</v>
      </c>
      <c r="G9179" s="8" t="s">
        <v>4217</v>
      </c>
      <c r="H9179" s="8" t="s">
        <v>4218</v>
      </c>
      <c r="I9179" s="8" t="s">
        <v>4219</v>
      </c>
      <c r="J9179" s="8" t="s">
        <v>3403</v>
      </c>
      <c r="K9179" s="8" t="s">
        <v>4204</v>
      </c>
      <c r="L9179" s="8" t="s">
        <v>4205</v>
      </c>
      <c r="M9179" s="9">
        <v>127940.12</v>
      </c>
      <c r="N9179" s="10" t="s">
        <v>22652</v>
      </c>
    </row>
    <row r="9180" spans="1:14" customFormat="1" ht="15" hidden="1" x14ac:dyDescent="0.25">
      <c r="A9180" s="1" t="s">
        <v>22034</v>
      </c>
      <c r="B9180" s="2" t="s">
        <v>22653</v>
      </c>
      <c r="C9180" s="2" t="s">
        <v>16</v>
      </c>
      <c r="D9180" s="3" t="s">
        <v>193</v>
      </c>
      <c r="E9180" s="3" t="s">
        <v>22650</v>
      </c>
      <c r="F9180" s="3" t="s">
        <v>22651</v>
      </c>
      <c r="G9180" s="3" t="s">
        <v>4256</v>
      </c>
      <c r="H9180" s="3" t="s">
        <v>4257</v>
      </c>
      <c r="I9180" s="3" t="s">
        <v>3445</v>
      </c>
      <c r="J9180" s="3" t="s">
        <v>920</v>
      </c>
      <c r="K9180" s="3" t="s">
        <v>4204</v>
      </c>
      <c r="L9180" s="3" t="s">
        <v>4205</v>
      </c>
      <c r="M9180" s="4">
        <v>162474.03</v>
      </c>
      <c r="N9180" s="5" t="s">
        <v>22654</v>
      </c>
    </row>
    <row r="9181" spans="1:14" customFormat="1" ht="15" hidden="1" x14ac:dyDescent="0.25">
      <c r="A9181" s="6" t="s">
        <v>22034</v>
      </c>
      <c r="B9181" s="7" t="s">
        <v>22655</v>
      </c>
      <c r="C9181" s="7" t="s">
        <v>16</v>
      </c>
      <c r="D9181" s="8" t="s">
        <v>193</v>
      </c>
      <c r="E9181" s="8" t="s">
        <v>22650</v>
      </c>
      <c r="F9181" s="8" t="s">
        <v>22651</v>
      </c>
      <c r="G9181" s="8" t="s">
        <v>4300</v>
      </c>
      <c r="H9181" s="8" t="s">
        <v>4301</v>
      </c>
      <c r="I9181" s="8" t="s">
        <v>3445</v>
      </c>
      <c r="J9181" s="8" t="s">
        <v>920</v>
      </c>
      <c r="K9181" s="8" t="s">
        <v>4204</v>
      </c>
      <c r="L9181" s="8" t="s">
        <v>4205</v>
      </c>
      <c r="M9181" s="9">
        <v>309580.83</v>
      </c>
      <c r="N9181" s="10" t="s">
        <v>22656</v>
      </c>
    </row>
    <row r="9182" spans="1:14" customFormat="1" ht="15" hidden="1" x14ac:dyDescent="0.25">
      <c r="A9182" s="1" t="s">
        <v>22034</v>
      </c>
      <c r="B9182" s="2" t="s">
        <v>22657</v>
      </c>
      <c r="C9182" s="2" t="s">
        <v>16</v>
      </c>
      <c r="D9182" s="3" t="s">
        <v>193</v>
      </c>
      <c r="E9182" s="3" t="s">
        <v>22650</v>
      </c>
      <c r="F9182" s="3" t="s">
        <v>22651</v>
      </c>
      <c r="G9182" s="3" t="s">
        <v>8010</v>
      </c>
      <c r="H9182" s="3" t="s">
        <v>8011</v>
      </c>
      <c r="I9182" s="3" t="s">
        <v>3445</v>
      </c>
      <c r="J9182" s="3" t="s">
        <v>920</v>
      </c>
      <c r="K9182" s="3" t="s">
        <v>4204</v>
      </c>
      <c r="L9182" s="3" t="s">
        <v>4205</v>
      </c>
      <c r="M9182" s="4">
        <v>18516.419999999998</v>
      </c>
      <c r="N9182" s="5" t="s">
        <v>22658</v>
      </c>
    </row>
    <row r="9183" spans="1:14" customFormat="1" ht="15" hidden="1" x14ac:dyDescent="0.25">
      <c r="A9183" s="6" t="s">
        <v>22034</v>
      </c>
      <c r="B9183" s="7" t="s">
        <v>22659</v>
      </c>
      <c r="C9183" s="7" t="s">
        <v>16</v>
      </c>
      <c r="D9183" s="8" t="s">
        <v>193</v>
      </c>
      <c r="E9183" s="8" t="s">
        <v>22650</v>
      </c>
      <c r="F9183" s="8" t="s">
        <v>22651</v>
      </c>
      <c r="G9183" s="8" t="s">
        <v>5656</v>
      </c>
      <c r="H9183" s="8" t="s">
        <v>5657</v>
      </c>
      <c r="I9183" s="8" t="s">
        <v>3445</v>
      </c>
      <c r="J9183" s="8" t="s">
        <v>920</v>
      </c>
      <c r="K9183" s="8" t="s">
        <v>4204</v>
      </c>
      <c r="L9183" s="8" t="s">
        <v>4205</v>
      </c>
      <c r="M9183" s="9">
        <v>6036.04</v>
      </c>
      <c r="N9183" s="10" t="s">
        <v>22660</v>
      </c>
    </row>
    <row r="9184" spans="1:14" customFormat="1" ht="15" hidden="1" x14ac:dyDescent="0.25">
      <c r="A9184" s="1" t="s">
        <v>22034</v>
      </c>
      <c r="B9184" s="2" t="s">
        <v>22661</v>
      </c>
      <c r="C9184" s="2" t="s">
        <v>16</v>
      </c>
      <c r="D9184" s="3" t="s">
        <v>193</v>
      </c>
      <c r="E9184" s="3" t="s">
        <v>22650</v>
      </c>
      <c r="F9184" s="3" t="s">
        <v>22651</v>
      </c>
      <c r="G9184" s="3" t="s">
        <v>4260</v>
      </c>
      <c r="H9184" s="3" t="s">
        <v>4261</v>
      </c>
      <c r="I9184" s="3" t="s">
        <v>3445</v>
      </c>
      <c r="J9184" s="3" t="s">
        <v>920</v>
      </c>
      <c r="K9184" s="3" t="s">
        <v>4204</v>
      </c>
      <c r="L9184" s="3" t="s">
        <v>4205</v>
      </c>
      <c r="M9184" s="4">
        <v>693644.6</v>
      </c>
      <c r="N9184" s="5" t="s">
        <v>22662</v>
      </c>
    </row>
    <row r="9185" spans="1:14" customFormat="1" ht="15" hidden="1" x14ac:dyDescent="0.25">
      <c r="A9185" s="6" t="s">
        <v>22034</v>
      </c>
      <c r="B9185" s="7" t="s">
        <v>22663</v>
      </c>
      <c r="C9185" s="7" t="s">
        <v>16</v>
      </c>
      <c r="D9185" s="8" t="s">
        <v>193</v>
      </c>
      <c r="E9185" s="8" t="s">
        <v>22650</v>
      </c>
      <c r="F9185" s="8" t="s">
        <v>22651</v>
      </c>
      <c r="G9185" s="8" t="s">
        <v>3431</v>
      </c>
      <c r="H9185" s="8" t="s">
        <v>3407</v>
      </c>
      <c r="I9185" s="8" t="s">
        <v>3445</v>
      </c>
      <c r="J9185" s="8" t="s">
        <v>920</v>
      </c>
      <c r="K9185" s="8" t="s">
        <v>4204</v>
      </c>
      <c r="L9185" s="8" t="s">
        <v>4205</v>
      </c>
      <c r="M9185" s="9">
        <v>10005.24</v>
      </c>
      <c r="N9185" s="10" t="s">
        <v>22664</v>
      </c>
    </row>
    <row r="9186" spans="1:14" customFormat="1" ht="15" hidden="1" x14ac:dyDescent="0.25">
      <c r="A9186" s="1" t="s">
        <v>22034</v>
      </c>
      <c r="B9186" s="2" t="s">
        <v>22665</v>
      </c>
      <c r="C9186" s="2" t="s">
        <v>16</v>
      </c>
      <c r="D9186" s="3" t="s">
        <v>193</v>
      </c>
      <c r="E9186" s="3" t="s">
        <v>22650</v>
      </c>
      <c r="F9186" s="3" t="s">
        <v>22651</v>
      </c>
      <c r="G9186" s="3" t="s">
        <v>5599</v>
      </c>
      <c r="H9186" s="3" t="s">
        <v>5600</v>
      </c>
      <c r="I9186" s="3" t="s">
        <v>5237</v>
      </c>
      <c r="J9186" s="3" t="s">
        <v>3439</v>
      </c>
      <c r="K9186" s="3" t="s">
        <v>4204</v>
      </c>
      <c r="L9186" s="3" t="s">
        <v>4205</v>
      </c>
      <c r="M9186" s="4">
        <v>21242.15</v>
      </c>
      <c r="N9186" s="5" t="s">
        <v>22666</v>
      </c>
    </row>
    <row r="9187" spans="1:14" customFormat="1" ht="15" hidden="1" x14ac:dyDescent="0.25">
      <c r="A9187" s="6" t="s">
        <v>22034</v>
      </c>
      <c r="B9187" s="7" t="s">
        <v>22667</v>
      </c>
      <c r="C9187" s="7" t="s">
        <v>16</v>
      </c>
      <c r="D9187" s="8" t="s">
        <v>193</v>
      </c>
      <c r="E9187" s="8" t="s">
        <v>22650</v>
      </c>
      <c r="F9187" s="8" t="s">
        <v>22651</v>
      </c>
      <c r="G9187" s="8" t="s">
        <v>4201</v>
      </c>
      <c r="H9187" s="8" t="s">
        <v>4202</v>
      </c>
      <c r="I9187" s="8" t="s">
        <v>4203</v>
      </c>
      <c r="J9187" s="8" t="s">
        <v>4067</v>
      </c>
      <c r="K9187" s="8" t="s">
        <v>4204</v>
      </c>
      <c r="L9187" s="8" t="s">
        <v>4205</v>
      </c>
      <c r="M9187" s="9">
        <v>16338.11</v>
      </c>
      <c r="N9187" s="10" t="s">
        <v>22668</v>
      </c>
    </row>
    <row r="9188" spans="1:14" customFormat="1" ht="15" hidden="1" x14ac:dyDescent="0.25">
      <c r="A9188" s="1" t="s">
        <v>22034</v>
      </c>
      <c r="B9188" s="2" t="s">
        <v>22669</v>
      </c>
      <c r="C9188" s="2" t="s">
        <v>16</v>
      </c>
      <c r="D9188" s="3" t="s">
        <v>193</v>
      </c>
      <c r="E9188" s="3" t="s">
        <v>22650</v>
      </c>
      <c r="F9188" s="3" t="s">
        <v>22651</v>
      </c>
      <c r="G9188" s="3" t="s">
        <v>975</v>
      </c>
      <c r="H9188" s="3" t="s">
        <v>976</v>
      </c>
      <c r="I9188" s="3" t="s">
        <v>3489</v>
      </c>
      <c r="J9188" s="3" t="s">
        <v>625</v>
      </c>
      <c r="K9188" s="3" t="s">
        <v>4204</v>
      </c>
      <c r="L9188" s="3" t="s">
        <v>4205</v>
      </c>
      <c r="M9188" s="4">
        <v>12968.01</v>
      </c>
      <c r="N9188" s="5" t="s">
        <v>22670</v>
      </c>
    </row>
    <row r="9189" spans="1:14" customFormat="1" ht="15" hidden="1" x14ac:dyDescent="0.25">
      <c r="A9189" s="6" t="s">
        <v>22034</v>
      </c>
      <c r="B9189" s="7" t="s">
        <v>22671</v>
      </c>
      <c r="C9189" s="7" t="s">
        <v>16</v>
      </c>
      <c r="D9189" s="8" t="s">
        <v>193</v>
      </c>
      <c r="E9189" s="8" t="s">
        <v>22650</v>
      </c>
      <c r="F9189" s="8" t="s">
        <v>22651</v>
      </c>
      <c r="G9189" s="8" t="s">
        <v>3400</v>
      </c>
      <c r="H9189" s="8" t="s">
        <v>3401</v>
      </c>
      <c r="I9189" s="8" t="s">
        <v>3445</v>
      </c>
      <c r="J9189" s="8" t="s">
        <v>920</v>
      </c>
      <c r="K9189" s="8" t="s">
        <v>4204</v>
      </c>
      <c r="L9189" s="8" t="s">
        <v>4205</v>
      </c>
      <c r="M9189" s="9">
        <v>127365.12</v>
      </c>
      <c r="N9189" s="10" t="s">
        <v>22672</v>
      </c>
    </row>
    <row r="9190" spans="1:14" customFormat="1" ht="15" hidden="1" x14ac:dyDescent="0.25">
      <c r="A9190" s="1" t="s">
        <v>22034</v>
      </c>
      <c r="B9190" s="2" t="s">
        <v>22673</v>
      </c>
      <c r="C9190" s="2" t="s">
        <v>16</v>
      </c>
      <c r="D9190" s="3" t="s">
        <v>193</v>
      </c>
      <c r="E9190" s="3" t="s">
        <v>12126</v>
      </c>
      <c r="F9190" s="3" t="s">
        <v>22674</v>
      </c>
      <c r="G9190" s="3" t="s">
        <v>4256</v>
      </c>
      <c r="H9190" s="3" t="s">
        <v>4257</v>
      </c>
      <c r="I9190" s="3" t="s">
        <v>6647</v>
      </c>
      <c r="J9190" s="3" t="s">
        <v>625</v>
      </c>
      <c r="K9190" s="3" t="s">
        <v>21154</v>
      </c>
      <c r="L9190" s="3" t="s">
        <v>21155</v>
      </c>
      <c r="M9190" s="4">
        <v>13362</v>
      </c>
      <c r="N9190" s="5" t="s">
        <v>22675</v>
      </c>
    </row>
    <row r="9191" spans="1:14" customFormat="1" ht="15" hidden="1" x14ac:dyDescent="0.25">
      <c r="A9191" s="6" t="s">
        <v>22034</v>
      </c>
      <c r="B9191" s="7" t="s">
        <v>22676</v>
      </c>
      <c r="C9191" s="7" t="s">
        <v>16</v>
      </c>
      <c r="D9191" s="8" t="s">
        <v>193</v>
      </c>
      <c r="E9191" s="8" t="s">
        <v>12126</v>
      </c>
      <c r="F9191" s="8" t="s">
        <v>22674</v>
      </c>
      <c r="G9191" s="8" t="s">
        <v>3400</v>
      </c>
      <c r="H9191" s="8" t="s">
        <v>3401</v>
      </c>
      <c r="I9191" s="8" t="s">
        <v>6647</v>
      </c>
      <c r="J9191" s="8" t="s">
        <v>625</v>
      </c>
      <c r="K9191" s="8" t="s">
        <v>21154</v>
      </c>
      <c r="L9191" s="8" t="s">
        <v>21155</v>
      </c>
      <c r="M9191" s="9">
        <v>559.58000000000004</v>
      </c>
      <c r="N9191" s="10" t="s">
        <v>22677</v>
      </c>
    </row>
    <row r="9192" spans="1:14" customFormat="1" ht="15" hidden="1" x14ac:dyDescent="0.25">
      <c r="A9192" s="1" t="s">
        <v>22034</v>
      </c>
      <c r="B9192" s="2" t="s">
        <v>22678</v>
      </c>
      <c r="C9192" s="2" t="s">
        <v>16</v>
      </c>
      <c r="D9192" s="3" t="s">
        <v>193</v>
      </c>
      <c r="E9192" s="3" t="s">
        <v>12126</v>
      </c>
      <c r="F9192" s="3" t="s">
        <v>22674</v>
      </c>
      <c r="G9192" s="3" t="s">
        <v>3431</v>
      </c>
      <c r="H9192" s="3" t="s">
        <v>3407</v>
      </c>
      <c r="I9192" s="3" t="s">
        <v>6647</v>
      </c>
      <c r="J9192" s="3" t="s">
        <v>625</v>
      </c>
      <c r="K9192" s="3" t="s">
        <v>21154</v>
      </c>
      <c r="L9192" s="3" t="s">
        <v>21155</v>
      </c>
      <c r="M9192" s="4">
        <v>10.32</v>
      </c>
      <c r="N9192" s="5" t="s">
        <v>22679</v>
      </c>
    </row>
    <row r="9193" spans="1:14" customFormat="1" ht="15" hidden="1" x14ac:dyDescent="0.25">
      <c r="A9193" s="6" t="s">
        <v>22034</v>
      </c>
      <c r="B9193" s="7" t="s">
        <v>22680</v>
      </c>
      <c r="C9193" s="7" t="s">
        <v>16</v>
      </c>
      <c r="D9193" s="8" t="s">
        <v>193</v>
      </c>
      <c r="E9193" s="8" t="s">
        <v>12126</v>
      </c>
      <c r="F9193" s="8" t="s">
        <v>22674</v>
      </c>
      <c r="G9193" s="8" t="s">
        <v>3400</v>
      </c>
      <c r="H9193" s="8" t="s">
        <v>3401</v>
      </c>
      <c r="I9193" s="8" t="s">
        <v>6647</v>
      </c>
      <c r="J9193" s="8" t="s">
        <v>625</v>
      </c>
      <c r="K9193" s="8" t="s">
        <v>21154</v>
      </c>
      <c r="L9193" s="8" t="s">
        <v>21155</v>
      </c>
      <c r="M9193" s="9">
        <v>265.98</v>
      </c>
      <c r="N9193" s="10" t="s">
        <v>22681</v>
      </c>
    </row>
    <row r="9194" spans="1:14" customFormat="1" ht="15" hidden="1" x14ac:dyDescent="0.25">
      <c r="A9194" s="1" t="s">
        <v>22034</v>
      </c>
      <c r="B9194" s="2" t="s">
        <v>22682</v>
      </c>
      <c r="C9194" s="2" t="s">
        <v>16</v>
      </c>
      <c r="D9194" s="3" t="s">
        <v>193</v>
      </c>
      <c r="E9194" s="3" t="s">
        <v>12126</v>
      </c>
      <c r="F9194" s="3" t="s">
        <v>22674</v>
      </c>
      <c r="G9194" s="3" t="s">
        <v>4260</v>
      </c>
      <c r="H9194" s="3" t="s">
        <v>4261</v>
      </c>
      <c r="I9194" s="3" t="s">
        <v>6647</v>
      </c>
      <c r="J9194" s="3" t="s">
        <v>625</v>
      </c>
      <c r="K9194" s="3" t="s">
        <v>21154</v>
      </c>
      <c r="L9194" s="3" t="s">
        <v>21155</v>
      </c>
      <c r="M9194" s="4">
        <v>2892.5</v>
      </c>
      <c r="N9194" s="5" t="s">
        <v>22683</v>
      </c>
    </row>
    <row r="9195" spans="1:14" customFormat="1" ht="15" hidden="1" x14ac:dyDescent="0.25">
      <c r="A9195" s="6" t="s">
        <v>22034</v>
      </c>
      <c r="B9195" s="7" t="s">
        <v>22684</v>
      </c>
      <c r="C9195" s="7" t="s">
        <v>16</v>
      </c>
      <c r="D9195" s="8" t="s">
        <v>193</v>
      </c>
      <c r="E9195" s="8" t="s">
        <v>22685</v>
      </c>
      <c r="F9195" s="8" t="s">
        <v>22384</v>
      </c>
      <c r="G9195" s="8" t="s">
        <v>975</v>
      </c>
      <c r="H9195" s="8" t="s">
        <v>976</v>
      </c>
      <c r="I9195" s="8" t="s">
        <v>4986</v>
      </c>
      <c r="J9195" s="8" t="s">
        <v>625</v>
      </c>
      <c r="K9195" s="8" t="s">
        <v>35</v>
      </c>
      <c r="L9195" s="8" t="s">
        <v>36</v>
      </c>
      <c r="M9195" s="9">
        <v>2500</v>
      </c>
      <c r="N9195" s="10" t="s">
        <v>22686</v>
      </c>
    </row>
    <row r="9196" spans="1:14" customFormat="1" ht="15" hidden="1" x14ac:dyDescent="0.25">
      <c r="A9196" s="1" t="s">
        <v>22034</v>
      </c>
      <c r="B9196" s="2" t="s">
        <v>22687</v>
      </c>
      <c r="C9196" s="2" t="s">
        <v>16</v>
      </c>
      <c r="D9196" s="3" t="s">
        <v>193</v>
      </c>
      <c r="E9196" s="3" t="s">
        <v>9228</v>
      </c>
      <c r="F9196" s="3" t="s">
        <v>22688</v>
      </c>
      <c r="G9196" s="3" t="s">
        <v>9015</v>
      </c>
      <c r="H9196" s="3" t="s">
        <v>9016</v>
      </c>
      <c r="I9196" s="3" t="s">
        <v>11929</v>
      </c>
      <c r="J9196" s="3" t="s">
        <v>725</v>
      </c>
      <c r="K9196" s="3" t="s">
        <v>57</v>
      </c>
      <c r="L9196" s="3" t="s">
        <v>58</v>
      </c>
      <c r="M9196" s="4">
        <v>100000</v>
      </c>
      <c r="N9196" s="5" t="s">
        <v>22689</v>
      </c>
    </row>
    <row r="9197" spans="1:14" customFormat="1" ht="15" hidden="1" x14ac:dyDescent="0.25">
      <c r="A9197" s="6" t="s">
        <v>22034</v>
      </c>
      <c r="B9197" s="7" t="s">
        <v>22690</v>
      </c>
      <c r="C9197" s="7" t="s">
        <v>16</v>
      </c>
      <c r="D9197" s="8" t="s">
        <v>193</v>
      </c>
      <c r="E9197" s="8" t="s">
        <v>22691</v>
      </c>
      <c r="F9197" s="8" t="s">
        <v>22692</v>
      </c>
      <c r="G9197" s="8" t="s">
        <v>19433</v>
      </c>
      <c r="H9197" s="8" t="s">
        <v>19434</v>
      </c>
      <c r="I9197" s="8" t="s">
        <v>19435</v>
      </c>
      <c r="J9197" s="8" t="s">
        <v>19436</v>
      </c>
      <c r="K9197" s="8" t="s">
        <v>35</v>
      </c>
      <c r="L9197" s="8" t="s">
        <v>36</v>
      </c>
      <c r="M9197" s="9">
        <v>20818.48</v>
      </c>
      <c r="N9197" s="10" t="s">
        <v>22693</v>
      </c>
    </row>
    <row r="9198" spans="1:14" customFormat="1" ht="15" hidden="1" x14ac:dyDescent="0.25">
      <c r="A9198" s="1" t="s">
        <v>22034</v>
      </c>
      <c r="B9198" s="2" t="s">
        <v>22694</v>
      </c>
      <c r="C9198" s="2" t="s">
        <v>16</v>
      </c>
      <c r="D9198" s="3" t="s">
        <v>193</v>
      </c>
      <c r="E9198" s="3" t="s">
        <v>7889</v>
      </c>
      <c r="F9198" s="3" t="s">
        <v>22539</v>
      </c>
      <c r="G9198" s="3" t="s">
        <v>3716</v>
      </c>
      <c r="H9198" s="3" t="s">
        <v>3717</v>
      </c>
      <c r="I9198" s="3" t="s">
        <v>7700</v>
      </c>
      <c r="J9198" s="3" t="s">
        <v>7701</v>
      </c>
      <c r="K9198" s="3" t="s">
        <v>3718</v>
      </c>
      <c r="L9198" s="3" t="s">
        <v>3719</v>
      </c>
      <c r="M9198" s="4">
        <v>375</v>
      </c>
      <c r="N9198" s="5" t="s">
        <v>22695</v>
      </c>
    </row>
    <row r="9199" spans="1:14" customFormat="1" ht="15" hidden="1" x14ac:dyDescent="0.25">
      <c r="A9199" s="6" t="s">
        <v>22034</v>
      </c>
      <c r="B9199" s="7" t="s">
        <v>22696</v>
      </c>
      <c r="C9199" s="7" t="s">
        <v>16</v>
      </c>
      <c r="D9199" s="8" t="s">
        <v>193</v>
      </c>
      <c r="E9199" s="8" t="s">
        <v>7744</v>
      </c>
      <c r="F9199" s="8" t="s">
        <v>22467</v>
      </c>
      <c r="G9199" s="8" t="s">
        <v>20901</v>
      </c>
      <c r="H9199" s="8" t="s">
        <v>20902</v>
      </c>
      <c r="I9199" s="8" t="s">
        <v>6375</v>
      </c>
      <c r="J9199" s="8" t="s">
        <v>920</v>
      </c>
      <c r="K9199" s="8" t="s">
        <v>22468</v>
      </c>
      <c r="L9199" s="8" t="s">
        <v>22469</v>
      </c>
      <c r="M9199" s="9">
        <v>14367.75</v>
      </c>
      <c r="N9199" s="10" t="s">
        <v>22697</v>
      </c>
    </row>
    <row r="9200" spans="1:14" customFormat="1" ht="15" hidden="1" x14ac:dyDescent="0.25">
      <c r="A9200" s="1" t="s">
        <v>22034</v>
      </c>
      <c r="B9200" s="2" t="s">
        <v>22696</v>
      </c>
      <c r="C9200" s="2" t="s">
        <v>4336</v>
      </c>
      <c r="D9200" s="3" t="s">
        <v>193</v>
      </c>
      <c r="E9200" s="3" t="s">
        <v>7744</v>
      </c>
      <c r="F9200" s="3" t="s">
        <v>22467</v>
      </c>
      <c r="G9200" s="3" t="s">
        <v>20901</v>
      </c>
      <c r="H9200" s="3" t="s">
        <v>20902</v>
      </c>
      <c r="I9200" s="3" t="s">
        <v>6375</v>
      </c>
      <c r="J9200" s="3" t="s">
        <v>920</v>
      </c>
      <c r="K9200" s="3" t="s">
        <v>22468</v>
      </c>
      <c r="L9200" s="3" t="s">
        <v>22469</v>
      </c>
      <c r="M9200" s="4">
        <v>222.5</v>
      </c>
      <c r="N9200" s="5" t="s">
        <v>22698</v>
      </c>
    </row>
    <row r="9201" spans="1:14" customFormat="1" ht="15" hidden="1" x14ac:dyDescent="0.25">
      <c r="A9201" s="6" t="s">
        <v>22034</v>
      </c>
      <c r="B9201" s="7" t="s">
        <v>22696</v>
      </c>
      <c r="C9201" s="7" t="s">
        <v>5313</v>
      </c>
      <c r="D9201" s="8" t="s">
        <v>193</v>
      </c>
      <c r="E9201" s="8" t="s">
        <v>7835</v>
      </c>
      <c r="F9201" s="8" t="s">
        <v>22699</v>
      </c>
      <c r="G9201" s="8" t="s">
        <v>20901</v>
      </c>
      <c r="H9201" s="8" t="s">
        <v>20902</v>
      </c>
      <c r="I9201" s="8" t="s">
        <v>6375</v>
      </c>
      <c r="J9201" s="8" t="s">
        <v>920</v>
      </c>
      <c r="K9201" s="8" t="s">
        <v>4071</v>
      </c>
      <c r="L9201" s="8" t="s">
        <v>4072</v>
      </c>
      <c r="M9201" s="9">
        <v>33111.870000000003</v>
      </c>
      <c r="N9201" s="10" t="s">
        <v>22700</v>
      </c>
    </row>
    <row r="9202" spans="1:14" customFormat="1" ht="15" hidden="1" x14ac:dyDescent="0.25">
      <c r="A9202" s="1" t="s">
        <v>22034</v>
      </c>
      <c r="B9202" s="2" t="s">
        <v>22701</v>
      </c>
      <c r="C9202" s="2" t="s">
        <v>16</v>
      </c>
      <c r="D9202" s="3" t="s">
        <v>193</v>
      </c>
      <c r="E9202" s="3" t="s">
        <v>17849</v>
      </c>
      <c r="F9202" s="3" t="s">
        <v>22467</v>
      </c>
      <c r="G9202" s="3" t="s">
        <v>3443</v>
      </c>
      <c r="H9202" s="3" t="s">
        <v>3444</v>
      </c>
      <c r="I9202" s="3" t="s">
        <v>6375</v>
      </c>
      <c r="J9202" s="3" t="s">
        <v>920</v>
      </c>
      <c r="K9202" s="3" t="s">
        <v>22468</v>
      </c>
      <c r="L9202" s="3" t="s">
        <v>22469</v>
      </c>
      <c r="M9202" s="4">
        <v>261612.18</v>
      </c>
      <c r="N9202" s="5" t="s">
        <v>22702</v>
      </c>
    </row>
    <row r="9203" spans="1:14" customFormat="1" ht="15" hidden="1" x14ac:dyDescent="0.25">
      <c r="A9203" s="6" t="s">
        <v>22034</v>
      </c>
      <c r="B9203" s="7" t="s">
        <v>22701</v>
      </c>
      <c r="C9203" s="7" t="s">
        <v>4336</v>
      </c>
      <c r="D9203" s="8" t="s">
        <v>193</v>
      </c>
      <c r="E9203" s="8" t="s">
        <v>17849</v>
      </c>
      <c r="F9203" s="8" t="s">
        <v>22467</v>
      </c>
      <c r="G9203" s="8" t="s">
        <v>3443</v>
      </c>
      <c r="H9203" s="8" t="s">
        <v>3444</v>
      </c>
      <c r="I9203" s="8" t="s">
        <v>6375</v>
      </c>
      <c r="J9203" s="8" t="s">
        <v>920</v>
      </c>
      <c r="K9203" s="8" t="s">
        <v>22468</v>
      </c>
      <c r="L9203" s="8" t="s">
        <v>22469</v>
      </c>
      <c r="M9203" s="9">
        <v>310</v>
      </c>
      <c r="N9203" s="10" t="s">
        <v>22703</v>
      </c>
    </row>
    <row r="9204" spans="1:14" customFormat="1" ht="15" hidden="1" x14ac:dyDescent="0.25">
      <c r="A9204" s="1" t="s">
        <v>22034</v>
      </c>
      <c r="B9204" s="2" t="s">
        <v>22704</v>
      </c>
      <c r="C9204" s="2" t="s">
        <v>16</v>
      </c>
      <c r="D9204" s="3" t="s">
        <v>193</v>
      </c>
      <c r="E9204" s="3" t="s">
        <v>22705</v>
      </c>
      <c r="F9204" s="3" t="s">
        <v>22706</v>
      </c>
      <c r="G9204" s="3" t="s">
        <v>3431</v>
      </c>
      <c r="H9204" s="3" t="s">
        <v>3407</v>
      </c>
      <c r="I9204" s="3" t="s">
        <v>11117</v>
      </c>
      <c r="J9204" s="3" t="s">
        <v>625</v>
      </c>
      <c r="K9204" s="3" t="s">
        <v>4204</v>
      </c>
      <c r="L9204" s="3" t="s">
        <v>4205</v>
      </c>
      <c r="M9204" s="4">
        <v>952.09</v>
      </c>
      <c r="N9204" s="5" t="s">
        <v>22707</v>
      </c>
    </row>
    <row r="9205" spans="1:14" customFormat="1" ht="15" hidden="1" x14ac:dyDescent="0.25">
      <c r="A9205" s="6" t="s">
        <v>22034</v>
      </c>
      <c r="B9205" s="7" t="s">
        <v>22708</v>
      </c>
      <c r="C9205" s="7" t="s">
        <v>16</v>
      </c>
      <c r="D9205" s="8" t="s">
        <v>193</v>
      </c>
      <c r="E9205" s="8" t="s">
        <v>22705</v>
      </c>
      <c r="F9205" s="8" t="s">
        <v>22706</v>
      </c>
      <c r="G9205" s="8" t="s">
        <v>4260</v>
      </c>
      <c r="H9205" s="8" t="s">
        <v>4261</v>
      </c>
      <c r="I9205" s="8" t="s">
        <v>11117</v>
      </c>
      <c r="J9205" s="8" t="s">
        <v>625</v>
      </c>
      <c r="K9205" s="8" t="s">
        <v>4204</v>
      </c>
      <c r="L9205" s="8" t="s">
        <v>4205</v>
      </c>
      <c r="M9205" s="9">
        <v>5467.42</v>
      </c>
      <c r="N9205" s="10" t="s">
        <v>22709</v>
      </c>
    </row>
    <row r="9206" spans="1:14" customFormat="1" ht="15" hidden="1" x14ac:dyDescent="0.25">
      <c r="A9206" s="1" t="s">
        <v>22034</v>
      </c>
      <c r="B9206" s="2" t="s">
        <v>22710</v>
      </c>
      <c r="C9206" s="2" t="s">
        <v>16</v>
      </c>
      <c r="D9206" s="3" t="s">
        <v>193</v>
      </c>
      <c r="E9206" s="3" t="s">
        <v>22705</v>
      </c>
      <c r="F9206" s="3" t="s">
        <v>22706</v>
      </c>
      <c r="G9206" s="3" t="s">
        <v>4300</v>
      </c>
      <c r="H9206" s="3" t="s">
        <v>4301</v>
      </c>
      <c r="I9206" s="3" t="s">
        <v>11117</v>
      </c>
      <c r="J9206" s="3" t="s">
        <v>625</v>
      </c>
      <c r="K9206" s="3" t="s">
        <v>4204</v>
      </c>
      <c r="L9206" s="3" t="s">
        <v>4205</v>
      </c>
      <c r="M9206" s="4">
        <v>14092.34</v>
      </c>
      <c r="N9206" s="5" t="s">
        <v>22711</v>
      </c>
    </row>
    <row r="9207" spans="1:14" customFormat="1" ht="15" hidden="1" x14ac:dyDescent="0.25">
      <c r="A9207" s="6" t="s">
        <v>22034</v>
      </c>
      <c r="B9207" s="7" t="s">
        <v>22712</v>
      </c>
      <c r="C9207" s="7" t="s">
        <v>16</v>
      </c>
      <c r="D9207" s="8" t="s">
        <v>193</v>
      </c>
      <c r="E9207" s="8" t="s">
        <v>19643</v>
      </c>
      <c r="F9207" s="8" t="s">
        <v>22706</v>
      </c>
      <c r="G9207" s="8" t="s">
        <v>4201</v>
      </c>
      <c r="H9207" s="8" t="s">
        <v>4202</v>
      </c>
      <c r="I9207" s="8" t="s">
        <v>18706</v>
      </c>
      <c r="J9207" s="8" t="s">
        <v>4067</v>
      </c>
      <c r="K9207" s="8" t="s">
        <v>4204</v>
      </c>
      <c r="L9207" s="8" t="s">
        <v>4205</v>
      </c>
      <c r="M9207" s="9">
        <v>6534.59</v>
      </c>
      <c r="N9207" s="10" t="s">
        <v>22713</v>
      </c>
    </row>
    <row r="9208" spans="1:14" customFormat="1" ht="15" hidden="1" x14ac:dyDescent="0.25">
      <c r="A9208" s="1" t="s">
        <v>22034</v>
      </c>
      <c r="B9208" s="2" t="s">
        <v>22714</v>
      </c>
      <c r="C9208" s="2" t="s">
        <v>16</v>
      </c>
      <c r="D9208" s="3" t="s">
        <v>193</v>
      </c>
      <c r="E9208" s="3" t="s">
        <v>19643</v>
      </c>
      <c r="F9208" s="3" t="s">
        <v>22706</v>
      </c>
      <c r="G9208" s="3" t="s">
        <v>3400</v>
      </c>
      <c r="H9208" s="3" t="s">
        <v>3401</v>
      </c>
      <c r="I9208" s="3" t="s">
        <v>4525</v>
      </c>
      <c r="J9208" s="3" t="s">
        <v>920</v>
      </c>
      <c r="K9208" s="3" t="s">
        <v>4204</v>
      </c>
      <c r="L9208" s="3" t="s">
        <v>4205</v>
      </c>
      <c r="M9208" s="4">
        <v>1152.9100000000001</v>
      </c>
      <c r="N9208" s="5" t="s">
        <v>22715</v>
      </c>
    </row>
    <row r="9209" spans="1:14" customFormat="1" ht="15" hidden="1" x14ac:dyDescent="0.25">
      <c r="A9209" s="6" t="s">
        <v>22034</v>
      </c>
      <c r="B9209" s="7" t="s">
        <v>22716</v>
      </c>
      <c r="C9209" s="7" t="s">
        <v>16</v>
      </c>
      <c r="D9209" s="8" t="s">
        <v>242</v>
      </c>
      <c r="E9209" s="8" t="s">
        <v>243</v>
      </c>
      <c r="F9209" s="8" t="s">
        <v>244</v>
      </c>
      <c r="G9209" s="8" t="s">
        <v>20901</v>
      </c>
      <c r="H9209" s="8" t="s">
        <v>20902</v>
      </c>
      <c r="I9209" s="8" t="s">
        <v>5683</v>
      </c>
      <c r="J9209" s="8" t="s">
        <v>920</v>
      </c>
      <c r="K9209" s="8" t="s">
        <v>22468</v>
      </c>
      <c r="L9209" s="8" t="s">
        <v>22469</v>
      </c>
      <c r="M9209" s="9">
        <v>121353.32</v>
      </c>
      <c r="N9209" s="10" t="s">
        <v>22717</v>
      </c>
    </row>
    <row r="9210" spans="1:14" customFormat="1" ht="15" hidden="1" x14ac:dyDescent="0.25">
      <c r="A9210" s="1" t="s">
        <v>22034</v>
      </c>
      <c r="B9210" s="2" t="s">
        <v>22718</v>
      </c>
      <c r="C9210" s="2" t="s">
        <v>16</v>
      </c>
      <c r="D9210" s="3" t="s">
        <v>193</v>
      </c>
      <c r="E9210" s="3" t="s">
        <v>13195</v>
      </c>
      <c r="F9210" s="3" t="s">
        <v>22719</v>
      </c>
      <c r="G9210" s="3" t="s">
        <v>3443</v>
      </c>
      <c r="H9210" s="3" t="s">
        <v>3444</v>
      </c>
      <c r="I9210" s="3" t="s">
        <v>5683</v>
      </c>
      <c r="J9210" s="3" t="s">
        <v>920</v>
      </c>
      <c r="K9210" s="3" t="s">
        <v>22468</v>
      </c>
      <c r="L9210" s="3" t="s">
        <v>22469</v>
      </c>
      <c r="M9210" s="4">
        <v>476923.72</v>
      </c>
      <c r="N9210" s="5" t="s">
        <v>22720</v>
      </c>
    </row>
    <row r="9211" spans="1:14" customFormat="1" ht="15" hidden="1" x14ac:dyDescent="0.25">
      <c r="A9211" s="6" t="s">
        <v>22034</v>
      </c>
      <c r="B9211" s="7" t="s">
        <v>22721</v>
      </c>
      <c r="C9211" s="7" t="s">
        <v>16</v>
      </c>
      <c r="D9211" s="8" t="s">
        <v>193</v>
      </c>
      <c r="E9211" s="8" t="s">
        <v>19643</v>
      </c>
      <c r="F9211" s="8" t="s">
        <v>22706</v>
      </c>
      <c r="G9211" s="8" t="s">
        <v>4217</v>
      </c>
      <c r="H9211" s="8" t="s">
        <v>4218</v>
      </c>
      <c r="I9211" s="8" t="s">
        <v>4539</v>
      </c>
      <c r="J9211" s="8" t="s">
        <v>3403</v>
      </c>
      <c r="K9211" s="8" t="s">
        <v>4204</v>
      </c>
      <c r="L9211" s="8" t="s">
        <v>4205</v>
      </c>
      <c r="M9211" s="9">
        <v>275979.46999999997</v>
      </c>
      <c r="N9211" s="10" t="s">
        <v>22722</v>
      </c>
    </row>
    <row r="9212" spans="1:14" customFormat="1" ht="15" hidden="1" x14ac:dyDescent="0.25">
      <c r="A9212" s="1" t="s">
        <v>22034</v>
      </c>
      <c r="B9212" s="2" t="s">
        <v>22723</v>
      </c>
      <c r="C9212" s="2" t="s">
        <v>16</v>
      </c>
      <c r="D9212" s="3" t="s">
        <v>193</v>
      </c>
      <c r="E9212" s="3" t="s">
        <v>19643</v>
      </c>
      <c r="F9212" s="3" t="s">
        <v>22706</v>
      </c>
      <c r="G9212" s="3" t="s">
        <v>3400</v>
      </c>
      <c r="H9212" s="3" t="s">
        <v>3401</v>
      </c>
      <c r="I9212" s="3" t="s">
        <v>4525</v>
      </c>
      <c r="J9212" s="3" t="s">
        <v>920</v>
      </c>
      <c r="K9212" s="3" t="s">
        <v>4204</v>
      </c>
      <c r="L9212" s="3" t="s">
        <v>4205</v>
      </c>
      <c r="M9212" s="4">
        <v>25532.38</v>
      </c>
      <c r="N9212" s="5" t="s">
        <v>22724</v>
      </c>
    </row>
    <row r="9213" spans="1:14" customFormat="1" ht="15" hidden="1" x14ac:dyDescent="0.25">
      <c r="A9213" s="6" t="s">
        <v>22034</v>
      </c>
      <c r="B9213" s="7" t="s">
        <v>22725</v>
      </c>
      <c r="C9213" s="7" t="s">
        <v>16</v>
      </c>
      <c r="D9213" s="8" t="s">
        <v>193</v>
      </c>
      <c r="E9213" s="8" t="s">
        <v>19643</v>
      </c>
      <c r="F9213" s="8" t="s">
        <v>22706</v>
      </c>
      <c r="G9213" s="8" t="s">
        <v>3431</v>
      </c>
      <c r="H9213" s="8" t="s">
        <v>3407</v>
      </c>
      <c r="I9213" s="8" t="s">
        <v>4539</v>
      </c>
      <c r="J9213" s="8" t="s">
        <v>3403</v>
      </c>
      <c r="K9213" s="8" t="s">
        <v>4204</v>
      </c>
      <c r="L9213" s="8" t="s">
        <v>4205</v>
      </c>
      <c r="M9213" s="9">
        <v>6986.27</v>
      </c>
      <c r="N9213" s="10" t="s">
        <v>22726</v>
      </c>
    </row>
    <row r="9214" spans="1:14" customFormat="1" ht="15" hidden="1" x14ac:dyDescent="0.25">
      <c r="A9214" s="1" t="s">
        <v>22034</v>
      </c>
      <c r="B9214" s="2" t="s">
        <v>22727</v>
      </c>
      <c r="C9214" s="2" t="s">
        <v>241</v>
      </c>
      <c r="D9214" s="3" t="s">
        <v>193</v>
      </c>
      <c r="E9214" s="3" t="s">
        <v>2391</v>
      </c>
      <c r="F9214" s="3" t="s">
        <v>20809</v>
      </c>
      <c r="G9214" s="3" t="s">
        <v>3443</v>
      </c>
      <c r="H9214" s="3" t="s">
        <v>3444</v>
      </c>
      <c r="I9214" s="3" t="s">
        <v>5450</v>
      </c>
      <c r="J9214" s="3" t="s">
        <v>920</v>
      </c>
      <c r="K9214" s="3" t="s">
        <v>4204</v>
      </c>
      <c r="L9214" s="3" t="s">
        <v>4205</v>
      </c>
      <c r="M9214" s="4">
        <v>128.82</v>
      </c>
      <c r="N9214" s="5" t="s">
        <v>22728</v>
      </c>
    </row>
    <row r="9215" spans="1:14" customFormat="1" ht="15" hidden="1" x14ac:dyDescent="0.25">
      <c r="A9215" s="6" t="s">
        <v>22034</v>
      </c>
      <c r="B9215" s="7" t="s">
        <v>22727</v>
      </c>
      <c r="C9215" s="7" t="s">
        <v>22729</v>
      </c>
      <c r="D9215" s="8" t="s">
        <v>193</v>
      </c>
      <c r="E9215" s="8" t="s">
        <v>4145</v>
      </c>
      <c r="F9215" s="8" t="s">
        <v>20814</v>
      </c>
      <c r="G9215" s="8" t="s">
        <v>3443</v>
      </c>
      <c r="H9215" s="8" t="s">
        <v>3444</v>
      </c>
      <c r="I9215" s="8" t="s">
        <v>5450</v>
      </c>
      <c r="J9215" s="8" t="s">
        <v>920</v>
      </c>
      <c r="K9215" s="8" t="s">
        <v>4204</v>
      </c>
      <c r="L9215" s="8" t="s">
        <v>4205</v>
      </c>
      <c r="M9215" s="9">
        <v>9418.9</v>
      </c>
      <c r="N9215" s="10" t="s">
        <v>22730</v>
      </c>
    </row>
    <row r="9216" spans="1:14" customFormat="1" ht="15" hidden="1" x14ac:dyDescent="0.25">
      <c r="A9216" s="1" t="s">
        <v>22034</v>
      </c>
      <c r="B9216" s="2" t="s">
        <v>22727</v>
      </c>
      <c r="C9216" s="2" t="s">
        <v>22731</v>
      </c>
      <c r="D9216" s="3" t="s">
        <v>193</v>
      </c>
      <c r="E9216" s="3" t="s">
        <v>20839</v>
      </c>
      <c r="F9216" s="3" t="s">
        <v>20816</v>
      </c>
      <c r="G9216" s="3" t="s">
        <v>3443</v>
      </c>
      <c r="H9216" s="3" t="s">
        <v>3444</v>
      </c>
      <c r="I9216" s="3" t="s">
        <v>5450</v>
      </c>
      <c r="J9216" s="3" t="s">
        <v>920</v>
      </c>
      <c r="K9216" s="3" t="s">
        <v>4204</v>
      </c>
      <c r="L9216" s="3" t="s">
        <v>4205</v>
      </c>
      <c r="M9216" s="4">
        <v>27320.26</v>
      </c>
      <c r="N9216" s="5" t="s">
        <v>22732</v>
      </c>
    </row>
    <row r="9217" spans="1:14" customFormat="1" ht="15" hidden="1" x14ac:dyDescent="0.25">
      <c r="A9217" s="6" t="s">
        <v>22034</v>
      </c>
      <c r="B9217" s="7" t="s">
        <v>22727</v>
      </c>
      <c r="C9217" s="7" t="s">
        <v>22733</v>
      </c>
      <c r="D9217" s="8" t="s">
        <v>193</v>
      </c>
      <c r="E9217" s="8" t="s">
        <v>5505</v>
      </c>
      <c r="F9217" s="8" t="s">
        <v>20893</v>
      </c>
      <c r="G9217" s="8" t="s">
        <v>3443</v>
      </c>
      <c r="H9217" s="8" t="s">
        <v>3444</v>
      </c>
      <c r="I9217" s="8" t="s">
        <v>5450</v>
      </c>
      <c r="J9217" s="8" t="s">
        <v>920</v>
      </c>
      <c r="K9217" s="8" t="s">
        <v>4204</v>
      </c>
      <c r="L9217" s="8" t="s">
        <v>4205</v>
      </c>
      <c r="M9217" s="9">
        <v>156596.94</v>
      </c>
      <c r="N9217" s="10" t="s">
        <v>22065</v>
      </c>
    </row>
    <row r="9218" spans="1:14" customFormat="1" ht="15" hidden="1" x14ac:dyDescent="0.25">
      <c r="A9218" s="1" t="s">
        <v>22034</v>
      </c>
      <c r="B9218" s="2" t="s">
        <v>22734</v>
      </c>
      <c r="C9218" s="2" t="s">
        <v>16</v>
      </c>
      <c r="D9218" s="3" t="s">
        <v>193</v>
      </c>
      <c r="E9218" s="3" t="s">
        <v>22735</v>
      </c>
      <c r="F9218" s="3" t="s">
        <v>22579</v>
      </c>
      <c r="G9218" s="3" t="s">
        <v>3443</v>
      </c>
      <c r="H9218" s="3" t="s">
        <v>3444</v>
      </c>
      <c r="I9218" s="3" t="s">
        <v>5802</v>
      </c>
      <c r="J9218" s="3" t="s">
        <v>625</v>
      </c>
      <c r="K9218" s="3" t="s">
        <v>22468</v>
      </c>
      <c r="L9218" s="3" t="s">
        <v>22469</v>
      </c>
      <c r="M9218" s="4">
        <v>18096.78</v>
      </c>
      <c r="N9218" s="5" t="s">
        <v>22736</v>
      </c>
    </row>
    <row r="9219" spans="1:14" customFormat="1" ht="15" hidden="1" x14ac:dyDescent="0.25">
      <c r="A9219" s="6" t="s">
        <v>22034</v>
      </c>
      <c r="B9219" s="7" t="s">
        <v>22734</v>
      </c>
      <c r="C9219" s="7" t="s">
        <v>4336</v>
      </c>
      <c r="D9219" s="8" t="s">
        <v>193</v>
      </c>
      <c r="E9219" s="8" t="s">
        <v>12774</v>
      </c>
      <c r="F9219" s="8" t="s">
        <v>19456</v>
      </c>
      <c r="G9219" s="8" t="s">
        <v>3443</v>
      </c>
      <c r="H9219" s="8" t="s">
        <v>3444</v>
      </c>
      <c r="I9219" s="8" t="s">
        <v>5802</v>
      </c>
      <c r="J9219" s="8" t="s">
        <v>625</v>
      </c>
      <c r="K9219" s="8" t="s">
        <v>22468</v>
      </c>
      <c r="L9219" s="8" t="s">
        <v>22469</v>
      </c>
      <c r="M9219" s="9">
        <v>24240.240000000002</v>
      </c>
      <c r="N9219" s="10" t="s">
        <v>22737</v>
      </c>
    </row>
    <row r="9220" spans="1:14" customFormat="1" ht="15" hidden="1" x14ac:dyDescent="0.25">
      <c r="A9220" s="1" t="s">
        <v>22034</v>
      </c>
      <c r="B9220" s="2" t="s">
        <v>22738</v>
      </c>
      <c r="C9220" s="2" t="s">
        <v>16</v>
      </c>
      <c r="D9220" s="3" t="s">
        <v>242</v>
      </c>
      <c r="E9220" s="3" t="s">
        <v>243</v>
      </c>
      <c r="F9220" s="3" t="s">
        <v>244</v>
      </c>
      <c r="G9220" s="3" t="s">
        <v>20901</v>
      </c>
      <c r="H9220" s="3" t="s">
        <v>20902</v>
      </c>
      <c r="I9220" s="3" t="s">
        <v>5450</v>
      </c>
      <c r="J9220" s="3" t="s">
        <v>920</v>
      </c>
      <c r="K9220" s="3" t="s">
        <v>22468</v>
      </c>
      <c r="L9220" s="3" t="s">
        <v>22469</v>
      </c>
      <c r="M9220" s="4">
        <v>13584.12</v>
      </c>
      <c r="N9220" s="5" t="s">
        <v>22739</v>
      </c>
    </row>
    <row r="9221" spans="1:14" customFormat="1" ht="15" hidden="1" x14ac:dyDescent="0.25">
      <c r="A9221" s="6" t="s">
        <v>22034</v>
      </c>
      <c r="B9221" s="7" t="s">
        <v>22738</v>
      </c>
      <c r="C9221" s="7" t="s">
        <v>9699</v>
      </c>
      <c r="D9221" s="8" t="s">
        <v>193</v>
      </c>
      <c r="E9221" s="8" t="s">
        <v>4145</v>
      </c>
      <c r="F9221" s="8" t="s">
        <v>20814</v>
      </c>
      <c r="G9221" s="8" t="s">
        <v>20901</v>
      </c>
      <c r="H9221" s="8" t="s">
        <v>20902</v>
      </c>
      <c r="I9221" s="8" t="s">
        <v>5450</v>
      </c>
      <c r="J9221" s="8" t="s">
        <v>920</v>
      </c>
      <c r="K9221" s="8" t="s">
        <v>4204</v>
      </c>
      <c r="L9221" s="8" t="s">
        <v>4205</v>
      </c>
      <c r="M9221" s="9">
        <v>1604.38</v>
      </c>
      <c r="N9221" s="10" t="s">
        <v>22740</v>
      </c>
    </row>
    <row r="9222" spans="1:14" customFormat="1" ht="15" hidden="1" x14ac:dyDescent="0.25">
      <c r="A9222" s="1" t="s">
        <v>22034</v>
      </c>
      <c r="B9222" s="2" t="s">
        <v>22738</v>
      </c>
      <c r="C9222" s="2" t="s">
        <v>9703</v>
      </c>
      <c r="D9222" s="3" t="s">
        <v>193</v>
      </c>
      <c r="E9222" s="3" t="s">
        <v>20839</v>
      </c>
      <c r="F9222" s="3" t="s">
        <v>20816</v>
      </c>
      <c r="G9222" s="3" t="s">
        <v>20901</v>
      </c>
      <c r="H9222" s="3" t="s">
        <v>20902</v>
      </c>
      <c r="I9222" s="3" t="s">
        <v>5450</v>
      </c>
      <c r="J9222" s="3" t="s">
        <v>920</v>
      </c>
      <c r="K9222" s="3" t="s">
        <v>4204</v>
      </c>
      <c r="L9222" s="3" t="s">
        <v>4205</v>
      </c>
      <c r="M9222" s="4">
        <v>2605.44</v>
      </c>
      <c r="N9222" s="5" t="s">
        <v>22741</v>
      </c>
    </row>
    <row r="9223" spans="1:14" customFormat="1" ht="15" hidden="1" x14ac:dyDescent="0.25">
      <c r="A9223" s="6" t="s">
        <v>22034</v>
      </c>
      <c r="B9223" s="7" t="s">
        <v>22738</v>
      </c>
      <c r="C9223" s="7" t="s">
        <v>9705</v>
      </c>
      <c r="D9223" s="8" t="s">
        <v>193</v>
      </c>
      <c r="E9223" s="8" t="s">
        <v>5505</v>
      </c>
      <c r="F9223" s="8" t="s">
        <v>20893</v>
      </c>
      <c r="G9223" s="8" t="s">
        <v>20901</v>
      </c>
      <c r="H9223" s="8" t="s">
        <v>20902</v>
      </c>
      <c r="I9223" s="8" t="s">
        <v>5450</v>
      </c>
      <c r="J9223" s="8" t="s">
        <v>920</v>
      </c>
      <c r="K9223" s="8" t="s">
        <v>4204</v>
      </c>
      <c r="L9223" s="8" t="s">
        <v>4205</v>
      </c>
      <c r="M9223" s="9">
        <v>53193.73</v>
      </c>
      <c r="N9223" s="10" t="s">
        <v>22065</v>
      </c>
    </row>
    <row r="9224" spans="1:14" customFormat="1" ht="15" hidden="1" x14ac:dyDescent="0.25">
      <c r="A9224" s="1" t="s">
        <v>22034</v>
      </c>
      <c r="B9224" s="2" t="s">
        <v>22742</v>
      </c>
      <c r="C9224" s="2" t="s">
        <v>16</v>
      </c>
      <c r="D9224" s="3" t="s">
        <v>193</v>
      </c>
      <c r="E9224" s="3" t="s">
        <v>11568</v>
      </c>
      <c r="F9224" s="3" t="s">
        <v>22579</v>
      </c>
      <c r="G9224" s="3" t="s">
        <v>3443</v>
      </c>
      <c r="H9224" s="3" t="s">
        <v>3444</v>
      </c>
      <c r="I9224" s="3" t="s">
        <v>4292</v>
      </c>
      <c r="J9224" s="3" t="s">
        <v>920</v>
      </c>
      <c r="K9224" s="3" t="s">
        <v>22468</v>
      </c>
      <c r="L9224" s="3" t="s">
        <v>22469</v>
      </c>
      <c r="M9224" s="4">
        <v>88110.7</v>
      </c>
      <c r="N9224" s="5" t="s">
        <v>22743</v>
      </c>
    </row>
    <row r="9225" spans="1:14" customFormat="1" ht="15" hidden="1" x14ac:dyDescent="0.25">
      <c r="A9225" s="6" t="s">
        <v>22034</v>
      </c>
      <c r="B9225" s="7" t="s">
        <v>22742</v>
      </c>
      <c r="C9225" s="7" t="s">
        <v>9697</v>
      </c>
      <c r="D9225" s="8" t="s">
        <v>193</v>
      </c>
      <c r="E9225" s="8" t="s">
        <v>22744</v>
      </c>
      <c r="F9225" s="8" t="s">
        <v>22745</v>
      </c>
      <c r="G9225" s="8" t="s">
        <v>3443</v>
      </c>
      <c r="H9225" s="8" t="s">
        <v>3444</v>
      </c>
      <c r="I9225" s="8" t="s">
        <v>4292</v>
      </c>
      <c r="J9225" s="8" t="s">
        <v>920</v>
      </c>
      <c r="K9225" s="8" t="s">
        <v>22468</v>
      </c>
      <c r="L9225" s="8" t="s">
        <v>22469</v>
      </c>
      <c r="M9225" s="9">
        <v>94528.23</v>
      </c>
      <c r="N9225" s="10" t="s">
        <v>22746</v>
      </c>
    </row>
    <row r="9226" spans="1:14" customFormat="1" ht="15" hidden="1" x14ac:dyDescent="0.25">
      <c r="A9226" s="1" t="s">
        <v>22034</v>
      </c>
      <c r="B9226" s="2" t="s">
        <v>22742</v>
      </c>
      <c r="C9226" s="2" t="s">
        <v>9701</v>
      </c>
      <c r="D9226" s="3" t="s">
        <v>193</v>
      </c>
      <c r="E9226" s="3" t="s">
        <v>15401</v>
      </c>
      <c r="F9226" s="3" t="s">
        <v>22747</v>
      </c>
      <c r="G9226" s="3" t="s">
        <v>3443</v>
      </c>
      <c r="H9226" s="3" t="s">
        <v>3444</v>
      </c>
      <c r="I9226" s="3" t="s">
        <v>4292</v>
      </c>
      <c r="J9226" s="3" t="s">
        <v>920</v>
      </c>
      <c r="K9226" s="3" t="s">
        <v>22468</v>
      </c>
      <c r="L9226" s="3" t="s">
        <v>22469</v>
      </c>
      <c r="M9226" s="4">
        <v>2080.5</v>
      </c>
      <c r="N9226" s="5" t="s">
        <v>22748</v>
      </c>
    </row>
    <row r="9227" spans="1:14" customFormat="1" ht="15" hidden="1" x14ac:dyDescent="0.25">
      <c r="A9227" s="6" t="s">
        <v>22034</v>
      </c>
      <c r="B9227" s="7" t="s">
        <v>22749</v>
      </c>
      <c r="C9227" s="7" t="s">
        <v>16</v>
      </c>
      <c r="D9227" s="8" t="s">
        <v>193</v>
      </c>
      <c r="E9227" s="8" t="s">
        <v>22750</v>
      </c>
      <c r="F9227" s="8" t="s">
        <v>22719</v>
      </c>
      <c r="G9227" s="8" t="s">
        <v>3443</v>
      </c>
      <c r="H9227" s="8" t="s">
        <v>3444</v>
      </c>
      <c r="I9227" s="8" t="s">
        <v>5918</v>
      </c>
      <c r="J9227" s="8" t="s">
        <v>625</v>
      </c>
      <c r="K9227" s="8" t="s">
        <v>22468</v>
      </c>
      <c r="L9227" s="8" t="s">
        <v>22469</v>
      </c>
      <c r="M9227" s="9">
        <v>332318.14</v>
      </c>
      <c r="N9227" s="10" t="s">
        <v>22751</v>
      </c>
    </row>
    <row r="9228" spans="1:14" customFormat="1" ht="15" hidden="1" x14ac:dyDescent="0.25">
      <c r="A9228" s="1" t="s">
        <v>22034</v>
      </c>
      <c r="B9228" s="2" t="s">
        <v>22752</v>
      </c>
      <c r="C9228" s="2" t="s">
        <v>16</v>
      </c>
      <c r="D9228" s="3" t="s">
        <v>242</v>
      </c>
      <c r="E9228" s="3" t="s">
        <v>243</v>
      </c>
      <c r="F9228" s="3" t="s">
        <v>244</v>
      </c>
      <c r="G9228" s="3" t="s">
        <v>20901</v>
      </c>
      <c r="H9228" s="3" t="s">
        <v>20902</v>
      </c>
      <c r="I9228" s="3" t="s">
        <v>4292</v>
      </c>
      <c r="J9228" s="3" t="s">
        <v>920</v>
      </c>
      <c r="K9228" s="3" t="s">
        <v>22468</v>
      </c>
      <c r="L9228" s="3" t="s">
        <v>22469</v>
      </c>
      <c r="M9228" s="4">
        <v>36655.449999999997</v>
      </c>
      <c r="N9228" s="5" t="s">
        <v>22753</v>
      </c>
    </row>
    <row r="9229" spans="1:14" customFormat="1" ht="15" hidden="1" x14ac:dyDescent="0.25">
      <c r="A9229" s="6" t="s">
        <v>22034</v>
      </c>
      <c r="B9229" s="7" t="s">
        <v>22752</v>
      </c>
      <c r="C9229" s="7" t="s">
        <v>9691</v>
      </c>
      <c r="D9229" s="8" t="s">
        <v>193</v>
      </c>
      <c r="E9229" s="8" t="s">
        <v>22744</v>
      </c>
      <c r="F9229" s="8" t="s">
        <v>22745</v>
      </c>
      <c r="G9229" s="8" t="s">
        <v>20901</v>
      </c>
      <c r="H9229" s="8" t="s">
        <v>20902</v>
      </c>
      <c r="I9229" s="8" t="s">
        <v>4292</v>
      </c>
      <c r="J9229" s="8" t="s">
        <v>920</v>
      </c>
      <c r="K9229" s="8" t="s">
        <v>22468</v>
      </c>
      <c r="L9229" s="8" t="s">
        <v>22469</v>
      </c>
      <c r="M9229" s="9">
        <v>65224.01</v>
      </c>
      <c r="N9229" s="10" t="s">
        <v>22754</v>
      </c>
    </row>
    <row r="9230" spans="1:14" customFormat="1" ht="15" hidden="1" x14ac:dyDescent="0.25">
      <c r="A9230" s="1" t="s">
        <v>22034</v>
      </c>
      <c r="B9230" s="2" t="s">
        <v>22752</v>
      </c>
      <c r="C9230" s="2" t="s">
        <v>9697</v>
      </c>
      <c r="D9230" s="3" t="s">
        <v>193</v>
      </c>
      <c r="E9230" s="3" t="s">
        <v>15401</v>
      </c>
      <c r="F9230" s="3" t="s">
        <v>22747</v>
      </c>
      <c r="G9230" s="3" t="s">
        <v>20901</v>
      </c>
      <c r="H9230" s="3" t="s">
        <v>20902</v>
      </c>
      <c r="I9230" s="3" t="s">
        <v>4292</v>
      </c>
      <c r="J9230" s="3" t="s">
        <v>920</v>
      </c>
      <c r="K9230" s="3" t="s">
        <v>22468</v>
      </c>
      <c r="L9230" s="3" t="s">
        <v>22469</v>
      </c>
      <c r="M9230" s="4">
        <v>15323.82</v>
      </c>
      <c r="N9230" s="5" t="s">
        <v>22748</v>
      </c>
    </row>
    <row r="9231" spans="1:14" customFormat="1" ht="15" hidden="1" x14ac:dyDescent="0.25">
      <c r="A9231" s="6" t="s">
        <v>22034</v>
      </c>
      <c r="B9231" s="7" t="s">
        <v>22755</v>
      </c>
      <c r="C9231" s="7" t="s">
        <v>16</v>
      </c>
      <c r="D9231" s="8" t="s">
        <v>193</v>
      </c>
      <c r="E9231" s="8" t="s">
        <v>22756</v>
      </c>
      <c r="F9231" s="8" t="s">
        <v>22757</v>
      </c>
      <c r="G9231" s="8" t="s">
        <v>3443</v>
      </c>
      <c r="H9231" s="8" t="s">
        <v>3444</v>
      </c>
      <c r="I9231" s="8" t="s">
        <v>4368</v>
      </c>
      <c r="J9231" s="8" t="s">
        <v>625</v>
      </c>
      <c r="K9231" s="8" t="s">
        <v>22468</v>
      </c>
      <c r="L9231" s="8" t="s">
        <v>22469</v>
      </c>
      <c r="M9231" s="9">
        <v>60078.3</v>
      </c>
      <c r="N9231" s="10" t="s">
        <v>22758</v>
      </c>
    </row>
    <row r="9232" spans="1:14" customFormat="1" ht="15" hidden="1" x14ac:dyDescent="0.25">
      <c r="A9232" s="1" t="s">
        <v>22034</v>
      </c>
      <c r="B9232" s="2" t="s">
        <v>22759</v>
      </c>
      <c r="C9232" s="2" t="s">
        <v>16</v>
      </c>
      <c r="D9232" s="3" t="s">
        <v>193</v>
      </c>
      <c r="E9232" s="3" t="s">
        <v>15914</v>
      </c>
      <c r="F9232" s="3" t="s">
        <v>22030</v>
      </c>
      <c r="G9232" s="3" t="s">
        <v>3443</v>
      </c>
      <c r="H9232" s="3" t="s">
        <v>3444</v>
      </c>
      <c r="I9232" s="3" t="s">
        <v>4412</v>
      </c>
      <c r="J9232" s="3" t="s">
        <v>920</v>
      </c>
      <c r="K9232" s="3" t="s">
        <v>22468</v>
      </c>
      <c r="L9232" s="3" t="s">
        <v>22469</v>
      </c>
      <c r="M9232" s="4">
        <v>114848.96000000001</v>
      </c>
      <c r="N9232" s="5" t="s">
        <v>22760</v>
      </c>
    </row>
    <row r="9233" spans="1:14" customFormat="1" ht="15" hidden="1" x14ac:dyDescent="0.25">
      <c r="A9233" s="6" t="s">
        <v>22034</v>
      </c>
      <c r="B9233" s="7" t="s">
        <v>22761</v>
      </c>
      <c r="C9233" s="7" t="s">
        <v>16</v>
      </c>
      <c r="D9233" s="8" t="s">
        <v>193</v>
      </c>
      <c r="E9233" s="8" t="s">
        <v>22756</v>
      </c>
      <c r="F9233" s="8" t="s">
        <v>22757</v>
      </c>
      <c r="G9233" s="8" t="s">
        <v>3443</v>
      </c>
      <c r="H9233" s="8" t="s">
        <v>3444</v>
      </c>
      <c r="I9233" s="8" t="s">
        <v>4368</v>
      </c>
      <c r="J9233" s="8" t="s">
        <v>625</v>
      </c>
      <c r="K9233" s="8" t="s">
        <v>22468</v>
      </c>
      <c r="L9233" s="8" t="s">
        <v>22469</v>
      </c>
      <c r="M9233" s="9">
        <v>148514.63</v>
      </c>
      <c r="N9233" s="10" t="s">
        <v>22762</v>
      </c>
    </row>
    <row r="9234" spans="1:14" customFormat="1" ht="15" hidden="1" x14ac:dyDescent="0.25">
      <c r="A9234" s="1" t="s">
        <v>22034</v>
      </c>
      <c r="B9234" s="2" t="s">
        <v>22763</v>
      </c>
      <c r="C9234" s="2" t="s">
        <v>16</v>
      </c>
      <c r="D9234" s="3" t="s">
        <v>193</v>
      </c>
      <c r="E9234" s="3" t="s">
        <v>22764</v>
      </c>
      <c r="F9234" s="3" t="s">
        <v>22030</v>
      </c>
      <c r="G9234" s="3" t="s">
        <v>20901</v>
      </c>
      <c r="H9234" s="3" t="s">
        <v>20902</v>
      </c>
      <c r="I9234" s="3" t="s">
        <v>4412</v>
      </c>
      <c r="J9234" s="3" t="s">
        <v>920</v>
      </c>
      <c r="K9234" s="3" t="s">
        <v>22468</v>
      </c>
      <c r="L9234" s="3" t="s">
        <v>22469</v>
      </c>
      <c r="M9234" s="4">
        <v>16428.97</v>
      </c>
      <c r="N9234" s="5" t="s">
        <v>22765</v>
      </c>
    </row>
    <row r="9235" spans="1:14" customFormat="1" ht="15" hidden="1" x14ac:dyDescent="0.25">
      <c r="A9235" s="6" t="s">
        <v>22034</v>
      </c>
      <c r="B9235" s="7" t="s">
        <v>22766</v>
      </c>
      <c r="C9235" s="7" t="s">
        <v>16</v>
      </c>
      <c r="D9235" s="8" t="s">
        <v>193</v>
      </c>
      <c r="E9235" s="8" t="s">
        <v>22764</v>
      </c>
      <c r="F9235" s="8" t="s">
        <v>22030</v>
      </c>
      <c r="G9235" s="8" t="s">
        <v>20901</v>
      </c>
      <c r="H9235" s="8" t="s">
        <v>20902</v>
      </c>
      <c r="I9235" s="8" t="s">
        <v>4412</v>
      </c>
      <c r="J9235" s="8" t="s">
        <v>920</v>
      </c>
      <c r="K9235" s="8" t="s">
        <v>22468</v>
      </c>
      <c r="L9235" s="8" t="s">
        <v>22469</v>
      </c>
      <c r="M9235" s="9">
        <v>22602.51</v>
      </c>
      <c r="N9235" s="10" t="s">
        <v>22767</v>
      </c>
    </row>
    <row r="9236" spans="1:14" customFormat="1" ht="15" hidden="1" x14ac:dyDescent="0.25">
      <c r="A9236" s="1" t="s">
        <v>22034</v>
      </c>
      <c r="B9236" s="2" t="s">
        <v>22768</v>
      </c>
      <c r="C9236" s="2" t="s">
        <v>16</v>
      </c>
      <c r="D9236" s="3" t="s">
        <v>242</v>
      </c>
      <c r="E9236" s="3" t="s">
        <v>243</v>
      </c>
      <c r="F9236" s="3" t="s">
        <v>244</v>
      </c>
      <c r="G9236" s="3" t="s">
        <v>3443</v>
      </c>
      <c r="H9236" s="3" t="s">
        <v>3444</v>
      </c>
      <c r="I9236" s="3" t="s">
        <v>5429</v>
      </c>
      <c r="J9236" s="3" t="s">
        <v>920</v>
      </c>
      <c r="K9236" s="3" t="s">
        <v>22468</v>
      </c>
      <c r="L9236" s="3" t="s">
        <v>22469</v>
      </c>
      <c r="M9236" s="4">
        <v>86753.39</v>
      </c>
      <c r="N9236" s="5" t="s">
        <v>22769</v>
      </c>
    </row>
    <row r="9237" spans="1:14" customFormat="1" ht="15" hidden="1" x14ac:dyDescent="0.25">
      <c r="A9237" s="6" t="s">
        <v>22034</v>
      </c>
      <c r="B9237" s="7" t="s">
        <v>22768</v>
      </c>
      <c r="C9237" s="7" t="s">
        <v>22770</v>
      </c>
      <c r="D9237" s="8" t="s">
        <v>193</v>
      </c>
      <c r="E9237" s="8" t="s">
        <v>21171</v>
      </c>
      <c r="F9237" s="8" t="s">
        <v>19150</v>
      </c>
      <c r="G9237" s="8" t="s">
        <v>3443</v>
      </c>
      <c r="H9237" s="8" t="s">
        <v>3444</v>
      </c>
      <c r="I9237" s="8" t="s">
        <v>5429</v>
      </c>
      <c r="J9237" s="8" t="s">
        <v>920</v>
      </c>
      <c r="K9237" s="8" t="s">
        <v>429</v>
      </c>
      <c r="L9237" s="8" t="s">
        <v>430</v>
      </c>
      <c r="M9237" s="9">
        <v>97920.76</v>
      </c>
      <c r="N9237" s="10" t="s">
        <v>19151</v>
      </c>
    </row>
    <row r="9238" spans="1:14" customFormat="1" ht="15" hidden="1" x14ac:dyDescent="0.25">
      <c r="A9238" s="1" t="s">
        <v>22034</v>
      </c>
      <c r="B9238" s="2" t="s">
        <v>22771</v>
      </c>
      <c r="C9238" s="2" t="s">
        <v>16</v>
      </c>
      <c r="D9238" s="3" t="s">
        <v>193</v>
      </c>
      <c r="E9238" s="3" t="s">
        <v>14382</v>
      </c>
      <c r="F9238" s="3" t="s">
        <v>22757</v>
      </c>
      <c r="G9238" s="3" t="s">
        <v>3443</v>
      </c>
      <c r="H9238" s="3" t="s">
        <v>3444</v>
      </c>
      <c r="I9238" s="3" t="s">
        <v>5224</v>
      </c>
      <c r="J9238" s="3" t="s">
        <v>920</v>
      </c>
      <c r="K9238" s="3" t="s">
        <v>22468</v>
      </c>
      <c r="L9238" s="3" t="s">
        <v>22469</v>
      </c>
      <c r="M9238" s="4">
        <v>125993.85</v>
      </c>
      <c r="N9238" s="5" t="s">
        <v>22772</v>
      </c>
    </row>
    <row r="9239" spans="1:14" customFormat="1" ht="15" hidden="1" x14ac:dyDescent="0.25">
      <c r="A9239" s="6" t="s">
        <v>22034</v>
      </c>
      <c r="B9239" s="7" t="s">
        <v>22771</v>
      </c>
      <c r="C9239" s="7" t="s">
        <v>9711</v>
      </c>
      <c r="D9239" s="8" t="s">
        <v>193</v>
      </c>
      <c r="E9239" s="8" t="s">
        <v>4622</v>
      </c>
      <c r="F9239" s="8" t="s">
        <v>22773</v>
      </c>
      <c r="G9239" s="8" t="s">
        <v>3443</v>
      </c>
      <c r="H9239" s="8" t="s">
        <v>3444</v>
      </c>
      <c r="I9239" s="8" t="s">
        <v>5224</v>
      </c>
      <c r="J9239" s="8" t="s">
        <v>920</v>
      </c>
      <c r="K9239" s="8" t="s">
        <v>22468</v>
      </c>
      <c r="L9239" s="8" t="s">
        <v>22469</v>
      </c>
      <c r="M9239" s="9">
        <v>166823.49</v>
      </c>
      <c r="N9239" s="10" t="s">
        <v>22774</v>
      </c>
    </row>
    <row r="9240" spans="1:14" customFormat="1" ht="15" hidden="1" x14ac:dyDescent="0.25">
      <c r="A9240" s="1" t="s">
        <v>22034</v>
      </c>
      <c r="B9240" s="2" t="s">
        <v>22771</v>
      </c>
      <c r="C9240" s="2" t="s">
        <v>22775</v>
      </c>
      <c r="D9240" s="3" t="s">
        <v>193</v>
      </c>
      <c r="E9240" s="3" t="s">
        <v>7738</v>
      </c>
      <c r="F9240" s="3" t="s">
        <v>22776</v>
      </c>
      <c r="G9240" s="3" t="s">
        <v>3443</v>
      </c>
      <c r="H9240" s="3" t="s">
        <v>3444</v>
      </c>
      <c r="I9240" s="3" t="s">
        <v>5224</v>
      </c>
      <c r="J9240" s="3" t="s">
        <v>920</v>
      </c>
      <c r="K9240" s="3" t="s">
        <v>4071</v>
      </c>
      <c r="L9240" s="3" t="s">
        <v>4072</v>
      </c>
      <c r="M9240" s="4">
        <v>5974.98</v>
      </c>
      <c r="N9240" s="5" t="s">
        <v>22777</v>
      </c>
    </row>
    <row r="9241" spans="1:14" customFormat="1" ht="15" hidden="1" x14ac:dyDescent="0.25">
      <c r="A9241" s="6" t="s">
        <v>22034</v>
      </c>
      <c r="B9241" s="7" t="s">
        <v>22771</v>
      </c>
      <c r="C9241" s="7" t="s">
        <v>20838</v>
      </c>
      <c r="D9241" s="8" t="s">
        <v>193</v>
      </c>
      <c r="E9241" s="8" t="s">
        <v>21899</v>
      </c>
      <c r="F9241" s="8" t="s">
        <v>22778</v>
      </c>
      <c r="G9241" s="8" t="s">
        <v>3443</v>
      </c>
      <c r="H9241" s="8" t="s">
        <v>3444</v>
      </c>
      <c r="I9241" s="8" t="s">
        <v>5224</v>
      </c>
      <c r="J9241" s="8" t="s">
        <v>920</v>
      </c>
      <c r="K9241" s="8" t="s">
        <v>4071</v>
      </c>
      <c r="L9241" s="8" t="s">
        <v>4072</v>
      </c>
      <c r="M9241" s="9">
        <v>3922</v>
      </c>
      <c r="N9241" s="10" t="s">
        <v>22779</v>
      </c>
    </row>
    <row r="9242" spans="1:14" customFormat="1" ht="15" hidden="1" x14ac:dyDescent="0.25">
      <c r="A9242" s="1" t="s">
        <v>22034</v>
      </c>
      <c r="B9242" s="2" t="s">
        <v>22780</v>
      </c>
      <c r="C9242" s="2" t="s">
        <v>16</v>
      </c>
      <c r="D9242" s="3" t="s">
        <v>242</v>
      </c>
      <c r="E9242" s="3" t="s">
        <v>243</v>
      </c>
      <c r="F9242" s="3" t="s">
        <v>244</v>
      </c>
      <c r="G9242" s="3" t="s">
        <v>20901</v>
      </c>
      <c r="H9242" s="3" t="s">
        <v>20902</v>
      </c>
      <c r="I9242" s="3" t="s">
        <v>5429</v>
      </c>
      <c r="J9242" s="3" t="s">
        <v>920</v>
      </c>
      <c r="K9242" s="3" t="s">
        <v>22468</v>
      </c>
      <c r="L9242" s="3" t="s">
        <v>22469</v>
      </c>
      <c r="M9242" s="4">
        <v>23183.75</v>
      </c>
      <c r="N9242" s="5" t="s">
        <v>22781</v>
      </c>
    </row>
    <row r="9243" spans="1:14" customFormat="1" ht="15" hidden="1" x14ac:dyDescent="0.25">
      <c r="A9243" s="6" t="s">
        <v>22034</v>
      </c>
      <c r="B9243" s="7" t="s">
        <v>22780</v>
      </c>
      <c r="C9243" s="7" t="s">
        <v>9695</v>
      </c>
      <c r="D9243" s="8" t="s">
        <v>193</v>
      </c>
      <c r="E9243" s="8" t="s">
        <v>9314</v>
      </c>
      <c r="F9243" s="8" t="s">
        <v>19150</v>
      </c>
      <c r="G9243" s="8" t="s">
        <v>20901</v>
      </c>
      <c r="H9243" s="8" t="s">
        <v>20902</v>
      </c>
      <c r="I9243" s="8" t="s">
        <v>5429</v>
      </c>
      <c r="J9243" s="8" t="s">
        <v>920</v>
      </c>
      <c r="K9243" s="8" t="s">
        <v>429</v>
      </c>
      <c r="L9243" s="8" t="s">
        <v>430</v>
      </c>
      <c r="M9243" s="9">
        <v>65107.11</v>
      </c>
      <c r="N9243" s="10" t="s">
        <v>19151</v>
      </c>
    </row>
    <row r="9244" spans="1:14" customFormat="1" ht="15" hidden="1" x14ac:dyDescent="0.25">
      <c r="A9244" s="1" t="s">
        <v>22034</v>
      </c>
      <c r="B9244" s="2" t="s">
        <v>22782</v>
      </c>
      <c r="C9244" s="2" t="s">
        <v>16</v>
      </c>
      <c r="D9244" s="3" t="s">
        <v>193</v>
      </c>
      <c r="E9244" s="3" t="s">
        <v>12787</v>
      </c>
      <c r="F9244" s="3" t="s">
        <v>22757</v>
      </c>
      <c r="G9244" s="3" t="s">
        <v>20901</v>
      </c>
      <c r="H9244" s="3" t="s">
        <v>20902</v>
      </c>
      <c r="I9244" s="3" t="s">
        <v>5224</v>
      </c>
      <c r="J9244" s="3" t="s">
        <v>920</v>
      </c>
      <c r="K9244" s="3" t="s">
        <v>22468</v>
      </c>
      <c r="L9244" s="3" t="s">
        <v>22469</v>
      </c>
      <c r="M9244" s="4">
        <v>96988.91</v>
      </c>
      <c r="N9244" s="5" t="s">
        <v>22783</v>
      </c>
    </row>
    <row r="9245" spans="1:14" customFormat="1" ht="15" hidden="1" x14ac:dyDescent="0.25">
      <c r="A9245" s="6" t="s">
        <v>22034</v>
      </c>
      <c r="B9245" s="7" t="s">
        <v>22782</v>
      </c>
      <c r="C9245" s="7" t="s">
        <v>9715</v>
      </c>
      <c r="D9245" s="8" t="s">
        <v>193</v>
      </c>
      <c r="E9245" s="8" t="s">
        <v>4622</v>
      </c>
      <c r="F9245" s="8" t="s">
        <v>22773</v>
      </c>
      <c r="G9245" s="8" t="s">
        <v>20901</v>
      </c>
      <c r="H9245" s="8" t="s">
        <v>20902</v>
      </c>
      <c r="I9245" s="8" t="s">
        <v>5224</v>
      </c>
      <c r="J9245" s="8" t="s">
        <v>920</v>
      </c>
      <c r="K9245" s="8" t="s">
        <v>22468</v>
      </c>
      <c r="L9245" s="8" t="s">
        <v>22469</v>
      </c>
      <c r="M9245" s="9">
        <v>15931.49</v>
      </c>
      <c r="N9245" s="10" t="s">
        <v>22784</v>
      </c>
    </row>
    <row r="9246" spans="1:14" customFormat="1" ht="15" hidden="1" x14ac:dyDescent="0.25">
      <c r="A9246" s="1" t="s">
        <v>22034</v>
      </c>
      <c r="B9246" s="2" t="s">
        <v>22782</v>
      </c>
      <c r="C9246" s="2" t="s">
        <v>9717</v>
      </c>
      <c r="D9246" s="3" t="s">
        <v>193</v>
      </c>
      <c r="E9246" s="3" t="s">
        <v>7738</v>
      </c>
      <c r="F9246" s="3" t="s">
        <v>22776</v>
      </c>
      <c r="G9246" s="3" t="s">
        <v>20901</v>
      </c>
      <c r="H9246" s="3" t="s">
        <v>20902</v>
      </c>
      <c r="I9246" s="3" t="s">
        <v>5224</v>
      </c>
      <c r="J9246" s="3" t="s">
        <v>920</v>
      </c>
      <c r="K9246" s="3" t="s">
        <v>4071</v>
      </c>
      <c r="L9246" s="3" t="s">
        <v>4072</v>
      </c>
      <c r="M9246" s="4">
        <v>11122.77</v>
      </c>
      <c r="N9246" s="5" t="s">
        <v>22785</v>
      </c>
    </row>
    <row r="9247" spans="1:14" customFormat="1" ht="15" hidden="1" x14ac:dyDescent="0.25">
      <c r="A9247" s="6" t="s">
        <v>22034</v>
      </c>
      <c r="B9247" s="7" t="s">
        <v>22782</v>
      </c>
      <c r="C9247" s="7" t="s">
        <v>9719</v>
      </c>
      <c r="D9247" s="8" t="s">
        <v>193</v>
      </c>
      <c r="E9247" s="8" t="s">
        <v>21899</v>
      </c>
      <c r="F9247" s="8" t="s">
        <v>22778</v>
      </c>
      <c r="G9247" s="8" t="s">
        <v>20901</v>
      </c>
      <c r="H9247" s="8" t="s">
        <v>20902</v>
      </c>
      <c r="I9247" s="8" t="s">
        <v>5224</v>
      </c>
      <c r="J9247" s="8" t="s">
        <v>920</v>
      </c>
      <c r="K9247" s="8" t="s">
        <v>4071</v>
      </c>
      <c r="L9247" s="8" t="s">
        <v>4072</v>
      </c>
      <c r="M9247" s="9">
        <v>441.6</v>
      </c>
      <c r="N9247" s="10" t="s">
        <v>22786</v>
      </c>
    </row>
    <row r="9248" spans="1:14" customFormat="1" ht="15" hidden="1" x14ac:dyDescent="0.25">
      <c r="A9248" s="1" t="s">
        <v>22034</v>
      </c>
      <c r="B9248" s="2" t="s">
        <v>22787</v>
      </c>
      <c r="C9248" s="2" t="s">
        <v>16</v>
      </c>
      <c r="D9248" s="3" t="s">
        <v>193</v>
      </c>
      <c r="E9248" s="3" t="s">
        <v>22788</v>
      </c>
      <c r="F9248" s="3" t="s">
        <v>22030</v>
      </c>
      <c r="G9248" s="3" t="s">
        <v>3443</v>
      </c>
      <c r="H9248" s="3" t="s">
        <v>3444</v>
      </c>
      <c r="I9248" s="3" t="s">
        <v>3445</v>
      </c>
      <c r="J9248" s="3" t="s">
        <v>920</v>
      </c>
      <c r="K9248" s="3" t="s">
        <v>22468</v>
      </c>
      <c r="L9248" s="3" t="s">
        <v>22469</v>
      </c>
      <c r="M9248" s="4">
        <v>191550.2</v>
      </c>
      <c r="N9248" s="5" t="s">
        <v>22789</v>
      </c>
    </row>
    <row r="9249" spans="1:14" customFormat="1" ht="15" hidden="1" x14ac:dyDescent="0.25">
      <c r="A9249" s="6" t="s">
        <v>22034</v>
      </c>
      <c r="B9249" s="7" t="s">
        <v>22790</v>
      </c>
      <c r="C9249" s="7" t="s">
        <v>16</v>
      </c>
      <c r="D9249" s="8" t="s">
        <v>193</v>
      </c>
      <c r="E9249" s="8" t="s">
        <v>22791</v>
      </c>
      <c r="F9249" s="8" t="s">
        <v>22030</v>
      </c>
      <c r="G9249" s="8" t="s">
        <v>20901</v>
      </c>
      <c r="H9249" s="8" t="s">
        <v>20902</v>
      </c>
      <c r="I9249" s="8" t="s">
        <v>3445</v>
      </c>
      <c r="J9249" s="8" t="s">
        <v>920</v>
      </c>
      <c r="K9249" s="8" t="s">
        <v>22468</v>
      </c>
      <c r="L9249" s="8" t="s">
        <v>22469</v>
      </c>
      <c r="M9249" s="9">
        <v>87706.68</v>
      </c>
      <c r="N9249" s="10" t="s">
        <v>22792</v>
      </c>
    </row>
    <row r="9250" spans="1:14" customFormat="1" ht="15" hidden="1" x14ac:dyDescent="0.25">
      <c r="A9250" s="1" t="s">
        <v>22034</v>
      </c>
      <c r="B9250" s="2" t="s">
        <v>22793</v>
      </c>
      <c r="C9250" s="2" t="s">
        <v>16</v>
      </c>
      <c r="D9250" s="3" t="s">
        <v>193</v>
      </c>
      <c r="E9250" s="3" t="s">
        <v>8128</v>
      </c>
      <c r="F9250" s="3" t="s">
        <v>22757</v>
      </c>
      <c r="G9250" s="3" t="s">
        <v>3443</v>
      </c>
      <c r="H9250" s="3" t="s">
        <v>3444</v>
      </c>
      <c r="I9250" s="3" t="s">
        <v>4525</v>
      </c>
      <c r="J9250" s="3" t="s">
        <v>920</v>
      </c>
      <c r="K9250" s="3" t="s">
        <v>22468</v>
      </c>
      <c r="L9250" s="3" t="s">
        <v>22469</v>
      </c>
      <c r="M9250" s="4">
        <v>83936.79</v>
      </c>
      <c r="N9250" s="5" t="s">
        <v>22794</v>
      </c>
    </row>
    <row r="9251" spans="1:14" customFormat="1" ht="15" hidden="1" x14ac:dyDescent="0.25">
      <c r="A9251" s="6" t="s">
        <v>22034</v>
      </c>
      <c r="B9251" s="7" t="s">
        <v>22795</v>
      </c>
      <c r="C9251" s="7" t="s">
        <v>16</v>
      </c>
      <c r="D9251" s="8" t="s">
        <v>193</v>
      </c>
      <c r="E9251" s="8" t="s">
        <v>4597</v>
      </c>
      <c r="F9251" s="8" t="s">
        <v>22757</v>
      </c>
      <c r="G9251" s="8" t="s">
        <v>3443</v>
      </c>
      <c r="H9251" s="8" t="s">
        <v>3444</v>
      </c>
      <c r="I9251" s="8" t="s">
        <v>11117</v>
      </c>
      <c r="J9251" s="8" t="s">
        <v>625</v>
      </c>
      <c r="K9251" s="8" t="s">
        <v>22468</v>
      </c>
      <c r="L9251" s="8" t="s">
        <v>22469</v>
      </c>
      <c r="M9251" s="9">
        <v>41155.47</v>
      </c>
      <c r="N9251" s="10" t="s">
        <v>22796</v>
      </c>
    </row>
    <row r="9252" spans="1:14" customFormat="1" ht="15" hidden="1" x14ac:dyDescent="0.25">
      <c r="A9252" s="1" t="s">
        <v>22034</v>
      </c>
      <c r="B9252" s="2" t="s">
        <v>22797</v>
      </c>
      <c r="C9252" s="2" t="s">
        <v>16</v>
      </c>
      <c r="D9252" s="3" t="s">
        <v>193</v>
      </c>
      <c r="E9252" s="3" t="s">
        <v>8136</v>
      </c>
      <c r="F9252" s="3" t="s">
        <v>22757</v>
      </c>
      <c r="G9252" s="3" t="s">
        <v>20901</v>
      </c>
      <c r="H9252" s="3" t="s">
        <v>20902</v>
      </c>
      <c r="I9252" s="3" t="s">
        <v>4525</v>
      </c>
      <c r="J9252" s="3" t="s">
        <v>920</v>
      </c>
      <c r="K9252" s="3" t="s">
        <v>22468</v>
      </c>
      <c r="L9252" s="3" t="s">
        <v>22469</v>
      </c>
      <c r="M9252" s="4">
        <v>180918.49</v>
      </c>
      <c r="N9252" s="5" t="s">
        <v>22798</v>
      </c>
    </row>
    <row r="9253" spans="1:14" customFormat="1" ht="15" hidden="1" x14ac:dyDescent="0.25">
      <c r="A9253" s="6" t="s">
        <v>22034</v>
      </c>
      <c r="B9253" s="7" t="s">
        <v>22799</v>
      </c>
      <c r="C9253" s="7" t="s">
        <v>16</v>
      </c>
      <c r="D9253" s="8" t="s">
        <v>193</v>
      </c>
      <c r="E9253" s="8" t="s">
        <v>18760</v>
      </c>
      <c r="F9253" s="8" t="s">
        <v>22800</v>
      </c>
      <c r="G9253" s="8" t="s">
        <v>3443</v>
      </c>
      <c r="H9253" s="8" t="s">
        <v>3444</v>
      </c>
      <c r="I9253" s="8" t="s">
        <v>5095</v>
      </c>
      <c r="J9253" s="8" t="s">
        <v>920</v>
      </c>
      <c r="K9253" s="8" t="s">
        <v>22468</v>
      </c>
      <c r="L9253" s="8" t="s">
        <v>22469</v>
      </c>
      <c r="M9253" s="9">
        <v>2668166.09</v>
      </c>
      <c r="N9253" s="10" t="s">
        <v>22801</v>
      </c>
    </row>
    <row r="9254" spans="1:14" customFormat="1" ht="15" hidden="1" x14ac:dyDescent="0.25">
      <c r="A9254" s="1" t="s">
        <v>22034</v>
      </c>
      <c r="B9254" s="2" t="s">
        <v>22802</v>
      </c>
      <c r="C9254" s="2" t="s">
        <v>16</v>
      </c>
      <c r="D9254" s="3" t="s">
        <v>193</v>
      </c>
      <c r="E9254" s="3" t="s">
        <v>5871</v>
      </c>
      <c r="F9254" s="3" t="s">
        <v>22757</v>
      </c>
      <c r="G9254" s="3" t="s">
        <v>3443</v>
      </c>
      <c r="H9254" s="3" t="s">
        <v>3444</v>
      </c>
      <c r="I9254" s="3" t="s">
        <v>7151</v>
      </c>
      <c r="J9254" s="3" t="s">
        <v>625</v>
      </c>
      <c r="K9254" s="3" t="s">
        <v>22468</v>
      </c>
      <c r="L9254" s="3" t="s">
        <v>22469</v>
      </c>
      <c r="M9254" s="4">
        <v>439743.79</v>
      </c>
      <c r="N9254" s="5" t="s">
        <v>22803</v>
      </c>
    </row>
    <row r="9255" spans="1:14" customFormat="1" ht="15" hidden="1" x14ac:dyDescent="0.25">
      <c r="A9255" s="6" t="s">
        <v>22034</v>
      </c>
      <c r="B9255" s="7" t="s">
        <v>22804</v>
      </c>
      <c r="C9255" s="7" t="s">
        <v>16</v>
      </c>
      <c r="D9255" s="8" t="s">
        <v>193</v>
      </c>
      <c r="E9255" s="8" t="s">
        <v>22805</v>
      </c>
      <c r="F9255" s="8" t="s">
        <v>22800</v>
      </c>
      <c r="G9255" s="8" t="s">
        <v>20901</v>
      </c>
      <c r="H9255" s="8" t="s">
        <v>20902</v>
      </c>
      <c r="I9255" s="8" t="s">
        <v>5095</v>
      </c>
      <c r="J9255" s="8" t="s">
        <v>920</v>
      </c>
      <c r="K9255" s="8" t="s">
        <v>22468</v>
      </c>
      <c r="L9255" s="8" t="s">
        <v>22469</v>
      </c>
      <c r="M9255" s="9">
        <v>345024.17</v>
      </c>
      <c r="N9255" s="10" t="s">
        <v>22806</v>
      </c>
    </row>
    <row r="9256" spans="1:14" customFormat="1" ht="15" hidden="1" x14ac:dyDescent="0.25">
      <c r="A9256" s="1" t="s">
        <v>22034</v>
      </c>
      <c r="B9256" s="2" t="s">
        <v>22807</v>
      </c>
      <c r="C9256" s="2" t="s">
        <v>16</v>
      </c>
      <c r="D9256" s="3" t="s">
        <v>193</v>
      </c>
      <c r="E9256" s="3" t="s">
        <v>18760</v>
      </c>
      <c r="F9256" s="3" t="s">
        <v>22800</v>
      </c>
      <c r="G9256" s="3" t="s">
        <v>3443</v>
      </c>
      <c r="H9256" s="3" t="s">
        <v>3444</v>
      </c>
      <c r="I9256" s="3" t="s">
        <v>5095</v>
      </c>
      <c r="J9256" s="3" t="s">
        <v>920</v>
      </c>
      <c r="K9256" s="3" t="s">
        <v>22468</v>
      </c>
      <c r="L9256" s="3" t="s">
        <v>22469</v>
      </c>
      <c r="M9256" s="4">
        <v>827185.65</v>
      </c>
      <c r="N9256" s="5" t="s">
        <v>22808</v>
      </c>
    </row>
    <row r="9257" spans="1:14" customFormat="1" ht="15" hidden="1" x14ac:dyDescent="0.25">
      <c r="A9257" s="6" t="s">
        <v>22034</v>
      </c>
      <c r="B9257" s="7" t="s">
        <v>22807</v>
      </c>
      <c r="C9257" s="7" t="s">
        <v>4338</v>
      </c>
      <c r="D9257" s="8" t="s">
        <v>193</v>
      </c>
      <c r="E9257" s="8" t="s">
        <v>22809</v>
      </c>
      <c r="F9257" s="8" t="s">
        <v>22810</v>
      </c>
      <c r="G9257" s="8" t="s">
        <v>3443</v>
      </c>
      <c r="H9257" s="8" t="s">
        <v>3444</v>
      </c>
      <c r="I9257" s="8" t="s">
        <v>5095</v>
      </c>
      <c r="J9257" s="8" t="s">
        <v>920</v>
      </c>
      <c r="K9257" s="8" t="s">
        <v>22468</v>
      </c>
      <c r="L9257" s="8" t="s">
        <v>22469</v>
      </c>
      <c r="M9257" s="9">
        <v>17079.3</v>
      </c>
      <c r="N9257" s="10" t="s">
        <v>22811</v>
      </c>
    </row>
    <row r="9258" spans="1:14" customFormat="1" ht="15" hidden="1" x14ac:dyDescent="0.25">
      <c r="A9258" s="1" t="s">
        <v>22034</v>
      </c>
      <c r="B9258" s="2" t="s">
        <v>22807</v>
      </c>
      <c r="C9258" s="2" t="s">
        <v>5313</v>
      </c>
      <c r="D9258" s="3" t="s">
        <v>193</v>
      </c>
      <c r="E9258" s="3" t="s">
        <v>22812</v>
      </c>
      <c r="F9258" s="3" t="s">
        <v>22813</v>
      </c>
      <c r="G9258" s="3" t="s">
        <v>3443</v>
      </c>
      <c r="H9258" s="3" t="s">
        <v>3444</v>
      </c>
      <c r="I9258" s="3" t="s">
        <v>5095</v>
      </c>
      <c r="J9258" s="3" t="s">
        <v>920</v>
      </c>
      <c r="K9258" s="3" t="s">
        <v>22468</v>
      </c>
      <c r="L9258" s="3" t="s">
        <v>22469</v>
      </c>
      <c r="M9258" s="4">
        <v>6772.12</v>
      </c>
      <c r="N9258" s="5" t="s">
        <v>22814</v>
      </c>
    </row>
    <row r="9259" spans="1:14" customFormat="1" ht="15" hidden="1" x14ac:dyDescent="0.25">
      <c r="A9259" s="6" t="s">
        <v>22034</v>
      </c>
      <c r="B9259" s="7" t="s">
        <v>22815</v>
      </c>
      <c r="C9259" s="7" t="s">
        <v>16</v>
      </c>
      <c r="D9259" s="8" t="s">
        <v>193</v>
      </c>
      <c r="E9259" s="8" t="s">
        <v>22805</v>
      </c>
      <c r="F9259" s="8" t="s">
        <v>22800</v>
      </c>
      <c r="G9259" s="8" t="s">
        <v>20901</v>
      </c>
      <c r="H9259" s="8" t="s">
        <v>20902</v>
      </c>
      <c r="I9259" s="8" t="s">
        <v>5095</v>
      </c>
      <c r="J9259" s="8" t="s">
        <v>920</v>
      </c>
      <c r="K9259" s="8" t="s">
        <v>22468</v>
      </c>
      <c r="L9259" s="8" t="s">
        <v>22469</v>
      </c>
      <c r="M9259" s="9">
        <v>123679.01</v>
      </c>
      <c r="N9259" s="10" t="s">
        <v>22816</v>
      </c>
    </row>
    <row r="9260" spans="1:14" customFormat="1" ht="15" hidden="1" x14ac:dyDescent="0.25">
      <c r="A9260" s="1" t="s">
        <v>22034</v>
      </c>
      <c r="B9260" s="2" t="s">
        <v>22817</v>
      </c>
      <c r="C9260" s="2" t="s">
        <v>16</v>
      </c>
      <c r="D9260" s="3" t="s">
        <v>193</v>
      </c>
      <c r="E9260" s="3" t="s">
        <v>5190</v>
      </c>
      <c r="F9260" s="3" t="s">
        <v>22818</v>
      </c>
      <c r="G9260" s="3" t="s">
        <v>20901</v>
      </c>
      <c r="H9260" s="3" t="s">
        <v>20902</v>
      </c>
      <c r="I9260" s="3" t="s">
        <v>5570</v>
      </c>
      <c r="J9260" s="3" t="s">
        <v>920</v>
      </c>
      <c r="K9260" s="3" t="s">
        <v>22468</v>
      </c>
      <c r="L9260" s="3" t="s">
        <v>22469</v>
      </c>
      <c r="M9260" s="4">
        <v>35183.599999999999</v>
      </c>
      <c r="N9260" s="5" t="s">
        <v>22819</v>
      </c>
    </row>
    <row r="9261" spans="1:14" customFormat="1" ht="15" hidden="1" x14ac:dyDescent="0.25">
      <c r="A9261" s="6" t="s">
        <v>22034</v>
      </c>
      <c r="B9261" s="7" t="s">
        <v>22820</v>
      </c>
      <c r="C9261" s="7" t="s">
        <v>16</v>
      </c>
      <c r="D9261" s="8" t="s">
        <v>193</v>
      </c>
      <c r="E9261" s="8" t="s">
        <v>12994</v>
      </c>
      <c r="F9261" s="8" t="s">
        <v>22454</v>
      </c>
      <c r="G9261" s="8" t="s">
        <v>4217</v>
      </c>
      <c r="H9261" s="8" t="s">
        <v>4218</v>
      </c>
      <c r="I9261" s="8" t="s">
        <v>4391</v>
      </c>
      <c r="J9261" s="8" t="s">
        <v>3403</v>
      </c>
      <c r="K9261" s="8" t="s">
        <v>4071</v>
      </c>
      <c r="L9261" s="8" t="s">
        <v>4072</v>
      </c>
      <c r="M9261" s="9">
        <v>95802.81</v>
      </c>
      <c r="N9261" s="10" t="s">
        <v>22821</v>
      </c>
    </row>
    <row r="9262" spans="1:14" customFormat="1" ht="15" hidden="1" x14ac:dyDescent="0.25">
      <c r="A9262" s="1" t="s">
        <v>22034</v>
      </c>
      <c r="B9262" s="2" t="s">
        <v>22822</v>
      </c>
      <c r="C9262" s="2" t="s">
        <v>16</v>
      </c>
      <c r="D9262" s="3" t="s">
        <v>193</v>
      </c>
      <c r="E9262" s="3" t="s">
        <v>12994</v>
      </c>
      <c r="F9262" s="3" t="s">
        <v>22454</v>
      </c>
      <c r="G9262" s="3" t="s">
        <v>3400</v>
      </c>
      <c r="H9262" s="3" t="s">
        <v>3401</v>
      </c>
      <c r="I9262" s="3" t="s">
        <v>4391</v>
      </c>
      <c r="J9262" s="3" t="s">
        <v>3403</v>
      </c>
      <c r="K9262" s="3" t="s">
        <v>4071</v>
      </c>
      <c r="L9262" s="3" t="s">
        <v>4072</v>
      </c>
      <c r="M9262" s="4">
        <v>4686.08</v>
      </c>
      <c r="N9262" s="5" t="s">
        <v>22823</v>
      </c>
    </row>
    <row r="9263" spans="1:14" customFormat="1" ht="15" hidden="1" x14ac:dyDescent="0.25">
      <c r="A9263" s="6" t="s">
        <v>22034</v>
      </c>
      <c r="B9263" s="7" t="s">
        <v>22824</v>
      </c>
      <c r="C9263" s="7" t="s">
        <v>16</v>
      </c>
      <c r="D9263" s="8" t="s">
        <v>193</v>
      </c>
      <c r="E9263" s="8" t="s">
        <v>12994</v>
      </c>
      <c r="F9263" s="8" t="s">
        <v>22454</v>
      </c>
      <c r="G9263" s="8" t="s">
        <v>4398</v>
      </c>
      <c r="H9263" s="8" t="s">
        <v>4399</v>
      </c>
      <c r="I9263" s="8" t="s">
        <v>4391</v>
      </c>
      <c r="J9263" s="8" t="s">
        <v>3403</v>
      </c>
      <c r="K9263" s="8" t="s">
        <v>4071</v>
      </c>
      <c r="L9263" s="8" t="s">
        <v>4072</v>
      </c>
      <c r="M9263" s="9">
        <v>1121.1099999999999</v>
      </c>
      <c r="N9263" s="10" t="s">
        <v>22825</v>
      </c>
    </row>
    <row r="9264" spans="1:14" customFormat="1" ht="15" hidden="1" x14ac:dyDescent="0.25">
      <c r="A9264" s="1" t="s">
        <v>22034</v>
      </c>
      <c r="B9264" s="2" t="s">
        <v>22826</v>
      </c>
      <c r="C9264" s="2" t="s">
        <v>16</v>
      </c>
      <c r="D9264" s="3" t="s">
        <v>193</v>
      </c>
      <c r="E9264" s="3" t="s">
        <v>22827</v>
      </c>
      <c r="F9264" s="3" t="s">
        <v>22454</v>
      </c>
      <c r="G9264" s="3" t="s">
        <v>975</v>
      </c>
      <c r="H9264" s="3" t="s">
        <v>976</v>
      </c>
      <c r="I9264" s="3" t="s">
        <v>5802</v>
      </c>
      <c r="J9264" s="3" t="s">
        <v>625</v>
      </c>
      <c r="K9264" s="3" t="s">
        <v>4071</v>
      </c>
      <c r="L9264" s="3" t="s">
        <v>4072</v>
      </c>
      <c r="M9264" s="4">
        <v>7034.96</v>
      </c>
      <c r="N9264" s="5" t="s">
        <v>22828</v>
      </c>
    </row>
    <row r="9265" spans="1:14" customFormat="1" ht="15" hidden="1" x14ac:dyDescent="0.25">
      <c r="A9265" s="6" t="s">
        <v>22034</v>
      </c>
      <c r="B9265" s="7" t="s">
        <v>22829</v>
      </c>
      <c r="C9265" s="7" t="s">
        <v>16</v>
      </c>
      <c r="D9265" s="8" t="s">
        <v>193</v>
      </c>
      <c r="E9265" s="8" t="s">
        <v>22830</v>
      </c>
      <c r="F9265" s="8" t="s">
        <v>22831</v>
      </c>
      <c r="G9265" s="8" t="s">
        <v>975</v>
      </c>
      <c r="H9265" s="8" t="s">
        <v>976</v>
      </c>
      <c r="I9265" s="8" t="s">
        <v>5802</v>
      </c>
      <c r="J9265" s="8" t="s">
        <v>625</v>
      </c>
      <c r="K9265" s="8" t="s">
        <v>4071</v>
      </c>
      <c r="L9265" s="8" t="s">
        <v>4072</v>
      </c>
      <c r="M9265" s="9">
        <v>5714.4</v>
      </c>
      <c r="N9265" s="10" t="s">
        <v>22832</v>
      </c>
    </row>
    <row r="9266" spans="1:14" customFormat="1" ht="15" hidden="1" x14ac:dyDescent="0.25">
      <c r="A9266" s="1" t="s">
        <v>22034</v>
      </c>
      <c r="B9266" s="2" t="s">
        <v>22833</v>
      </c>
      <c r="C9266" s="2" t="s">
        <v>16</v>
      </c>
      <c r="D9266" s="3" t="s">
        <v>193</v>
      </c>
      <c r="E9266" s="3" t="s">
        <v>5647</v>
      </c>
      <c r="F9266" s="3" t="s">
        <v>22454</v>
      </c>
      <c r="G9266" s="3" t="s">
        <v>4300</v>
      </c>
      <c r="H9266" s="3" t="s">
        <v>4301</v>
      </c>
      <c r="I9266" s="3" t="s">
        <v>4763</v>
      </c>
      <c r="J9266" s="3" t="s">
        <v>920</v>
      </c>
      <c r="K9266" s="3" t="s">
        <v>4071</v>
      </c>
      <c r="L9266" s="3" t="s">
        <v>4072</v>
      </c>
      <c r="M9266" s="4">
        <v>66043.67</v>
      </c>
      <c r="N9266" s="5" t="s">
        <v>22834</v>
      </c>
    </row>
    <row r="9267" spans="1:14" customFormat="1" ht="15" hidden="1" x14ac:dyDescent="0.25">
      <c r="A9267" s="6" t="s">
        <v>22034</v>
      </c>
      <c r="B9267" s="7" t="s">
        <v>22835</v>
      </c>
      <c r="C9267" s="7" t="s">
        <v>16</v>
      </c>
      <c r="D9267" s="8" t="s">
        <v>193</v>
      </c>
      <c r="E9267" s="8" t="s">
        <v>5647</v>
      </c>
      <c r="F9267" s="8" t="s">
        <v>22454</v>
      </c>
      <c r="G9267" s="8" t="s">
        <v>4260</v>
      </c>
      <c r="H9267" s="8" t="s">
        <v>4261</v>
      </c>
      <c r="I9267" s="8" t="s">
        <v>4763</v>
      </c>
      <c r="J9267" s="8" t="s">
        <v>920</v>
      </c>
      <c r="K9267" s="8" t="s">
        <v>4071</v>
      </c>
      <c r="L9267" s="8" t="s">
        <v>4072</v>
      </c>
      <c r="M9267" s="9">
        <v>30974.3</v>
      </c>
      <c r="N9267" s="10" t="s">
        <v>22836</v>
      </c>
    </row>
    <row r="9268" spans="1:14" customFormat="1" ht="15" hidden="1" x14ac:dyDescent="0.25">
      <c r="A9268" s="1" t="s">
        <v>22034</v>
      </c>
      <c r="B9268" s="2" t="s">
        <v>22837</v>
      </c>
      <c r="C9268" s="2" t="s">
        <v>16</v>
      </c>
      <c r="D9268" s="3" t="s">
        <v>193</v>
      </c>
      <c r="E9268" s="3" t="s">
        <v>5647</v>
      </c>
      <c r="F9268" s="3" t="s">
        <v>22454</v>
      </c>
      <c r="G9268" s="3" t="s">
        <v>3400</v>
      </c>
      <c r="H9268" s="3" t="s">
        <v>3401</v>
      </c>
      <c r="I9268" s="3" t="s">
        <v>4763</v>
      </c>
      <c r="J9268" s="3" t="s">
        <v>920</v>
      </c>
      <c r="K9268" s="3" t="s">
        <v>4071</v>
      </c>
      <c r="L9268" s="3" t="s">
        <v>4072</v>
      </c>
      <c r="M9268" s="4">
        <v>3507.86</v>
      </c>
      <c r="N9268" s="5" t="s">
        <v>22838</v>
      </c>
    </row>
    <row r="9269" spans="1:14" customFormat="1" ht="15" hidden="1" x14ac:dyDescent="0.25">
      <c r="A9269" s="6" t="s">
        <v>22034</v>
      </c>
      <c r="B9269" s="7" t="s">
        <v>22839</v>
      </c>
      <c r="C9269" s="7" t="s">
        <v>16</v>
      </c>
      <c r="D9269" s="8" t="s">
        <v>193</v>
      </c>
      <c r="E9269" s="8" t="s">
        <v>5647</v>
      </c>
      <c r="F9269" s="8" t="s">
        <v>22454</v>
      </c>
      <c r="G9269" s="8" t="s">
        <v>4398</v>
      </c>
      <c r="H9269" s="8" t="s">
        <v>4399</v>
      </c>
      <c r="I9269" s="8" t="s">
        <v>4763</v>
      </c>
      <c r="J9269" s="8" t="s">
        <v>920</v>
      </c>
      <c r="K9269" s="8" t="s">
        <v>4071</v>
      </c>
      <c r="L9269" s="8" t="s">
        <v>4072</v>
      </c>
      <c r="M9269" s="9">
        <v>1218.33</v>
      </c>
      <c r="N9269" s="10" t="s">
        <v>22840</v>
      </c>
    </row>
    <row r="9270" spans="1:14" customFormat="1" ht="15" hidden="1" x14ac:dyDescent="0.25">
      <c r="A9270" s="1" t="s">
        <v>22034</v>
      </c>
      <c r="B9270" s="2" t="s">
        <v>22841</v>
      </c>
      <c r="C9270" s="2" t="s">
        <v>16</v>
      </c>
      <c r="D9270" s="3" t="s">
        <v>193</v>
      </c>
      <c r="E9270" s="3" t="s">
        <v>5647</v>
      </c>
      <c r="F9270" s="3" t="s">
        <v>22454</v>
      </c>
      <c r="G9270" s="3" t="s">
        <v>4256</v>
      </c>
      <c r="H9270" s="3" t="s">
        <v>4257</v>
      </c>
      <c r="I9270" s="3" t="s">
        <v>4763</v>
      </c>
      <c r="J9270" s="3" t="s">
        <v>920</v>
      </c>
      <c r="K9270" s="3" t="s">
        <v>4071</v>
      </c>
      <c r="L9270" s="3" t="s">
        <v>4072</v>
      </c>
      <c r="M9270" s="4">
        <v>21234.85</v>
      </c>
      <c r="N9270" s="5" t="s">
        <v>22842</v>
      </c>
    </row>
    <row r="9271" spans="1:14" customFormat="1" ht="15" hidden="1" x14ac:dyDescent="0.25">
      <c r="A9271" s="6" t="s">
        <v>22034</v>
      </c>
      <c r="B9271" s="7" t="s">
        <v>22843</v>
      </c>
      <c r="C9271" s="7" t="s">
        <v>16</v>
      </c>
      <c r="D9271" s="8" t="s">
        <v>193</v>
      </c>
      <c r="E9271" s="8" t="s">
        <v>5647</v>
      </c>
      <c r="F9271" s="8" t="s">
        <v>22454</v>
      </c>
      <c r="G9271" s="8" t="s">
        <v>4260</v>
      </c>
      <c r="H9271" s="8" t="s">
        <v>4261</v>
      </c>
      <c r="I9271" s="8" t="s">
        <v>4763</v>
      </c>
      <c r="J9271" s="8" t="s">
        <v>920</v>
      </c>
      <c r="K9271" s="8" t="s">
        <v>4071</v>
      </c>
      <c r="L9271" s="8" t="s">
        <v>4072</v>
      </c>
      <c r="M9271" s="9">
        <v>27824.19</v>
      </c>
      <c r="N9271" s="10" t="s">
        <v>22844</v>
      </c>
    </row>
    <row r="9272" spans="1:14" customFormat="1" ht="15" hidden="1" x14ac:dyDescent="0.25">
      <c r="A9272" s="1" t="s">
        <v>22034</v>
      </c>
      <c r="B9272" s="2" t="s">
        <v>22845</v>
      </c>
      <c r="C9272" s="2" t="s">
        <v>16</v>
      </c>
      <c r="D9272" s="3" t="s">
        <v>193</v>
      </c>
      <c r="E9272" s="3" t="s">
        <v>5647</v>
      </c>
      <c r="F9272" s="3" t="s">
        <v>22454</v>
      </c>
      <c r="G9272" s="3" t="s">
        <v>3400</v>
      </c>
      <c r="H9272" s="3" t="s">
        <v>3401</v>
      </c>
      <c r="I9272" s="3" t="s">
        <v>4763</v>
      </c>
      <c r="J9272" s="3" t="s">
        <v>920</v>
      </c>
      <c r="K9272" s="3" t="s">
        <v>4071</v>
      </c>
      <c r="L9272" s="3" t="s">
        <v>4072</v>
      </c>
      <c r="M9272" s="4">
        <v>742.95</v>
      </c>
      <c r="N9272" s="5" t="s">
        <v>22846</v>
      </c>
    </row>
    <row r="9273" spans="1:14" customFormat="1" ht="15" hidden="1" x14ac:dyDescent="0.25">
      <c r="A9273" s="6" t="s">
        <v>22034</v>
      </c>
      <c r="B9273" s="7" t="s">
        <v>22847</v>
      </c>
      <c r="C9273" s="7" t="s">
        <v>16</v>
      </c>
      <c r="D9273" s="8" t="s">
        <v>193</v>
      </c>
      <c r="E9273" s="8" t="s">
        <v>5647</v>
      </c>
      <c r="F9273" s="8" t="s">
        <v>22454</v>
      </c>
      <c r="G9273" s="8" t="s">
        <v>20123</v>
      </c>
      <c r="H9273" s="8" t="s">
        <v>20124</v>
      </c>
      <c r="I9273" s="8" t="s">
        <v>4763</v>
      </c>
      <c r="J9273" s="8" t="s">
        <v>920</v>
      </c>
      <c r="K9273" s="8" t="s">
        <v>4071</v>
      </c>
      <c r="L9273" s="8" t="s">
        <v>4072</v>
      </c>
      <c r="M9273" s="9">
        <v>16296.79</v>
      </c>
      <c r="N9273" s="10" t="s">
        <v>22848</v>
      </c>
    </row>
    <row r="9274" spans="1:14" customFormat="1" ht="15" hidden="1" x14ac:dyDescent="0.25">
      <c r="A9274" s="1" t="s">
        <v>22034</v>
      </c>
      <c r="B9274" s="2" t="s">
        <v>22849</v>
      </c>
      <c r="C9274" s="2" t="s">
        <v>16</v>
      </c>
      <c r="D9274" s="3" t="s">
        <v>193</v>
      </c>
      <c r="E9274" s="3" t="s">
        <v>5647</v>
      </c>
      <c r="F9274" s="3" t="s">
        <v>22454</v>
      </c>
      <c r="G9274" s="3" t="s">
        <v>20485</v>
      </c>
      <c r="H9274" s="3" t="s">
        <v>20486</v>
      </c>
      <c r="I9274" s="3" t="s">
        <v>4763</v>
      </c>
      <c r="J9274" s="3" t="s">
        <v>920</v>
      </c>
      <c r="K9274" s="3" t="s">
        <v>4071</v>
      </c>
      <c r="L9274" s="3" t="s">
        <v>4072</v>
      </c>
      <c r="M9274" s="4">
        <v>13030.74</v>
      </c>
      <c r="N9274" s="5" t="s">
        <v>22850</v>
      </c>
    </row>
    <row r="9275" spans="1:14" customFormat="1" ht="15" hidden="1" x14ac:dyDescent="0.25">
      <c r="A9275" s="6" t="s">
        <v>22034</v>
      </c>
      <c r="B9275" s="7" t="s">
        <v>22851</v>
      </c>
      <c r="C9275" s="7" t="s">
        <v>16</v>
      </c>
      <c r="D9275" s="8" t="s">
        <v>193</v>
      </c>
      <c r="E9275" s="8" t="s">
        <v>5647</v>
      </c>
      <c r="F9275" s="8" t="s">
        <v>22454</v>
      </c>
      <c r="G9275" s="8" t="s">
        <v>3400</v>
      </c>
      <c r="H9275" s="8" t="s">
        <v>3401</v>
      </c>
      <c r="I9275" s="8" t="s">
        <v>4763</v>
      </c>
      <c r="J9275" s="8" t="s">
        <v>920</v>
      </c>
      <c r="K9275" s="8" t="s">
        <v>4071</v>
      </c>
      <c r="L9275" s="8" t="s">
        <v>4072</v>
      </c>
      <c r="M9275" s="9">
        <v>1009.6</v>
      </c>
      <c r="N9275" s="10" t="s">
        <v>22852</v>
      </c>
    </row>
    <row r="9276" spans="1:14" customFormat="1" ht="15" hidden="1" x14ac:dyDescent="0.25">
      <c r="A9276" s="1" t="s">
        <v>22034</v>
      </c>
      <c r="B9276" s="2" t="s">
        <v>22853</v>
      </c>
      <c r="C9276" s="2" t="s">
        <v>16</v>
      </c>
      <c r="D9276" s="3" t="s">
        <v>193</v>
      </c>
      <c r="E9276" s="3" t="s">
        <v>5647</v>
      </c>
      <c r="F9276" s="3" t="s">
        <v>22454</v>
      </c>
      <c r="G9276" s="3" t="s">
        <v>4398</v>
      </c>
      <c r="H9276" s="3" t="s">
        <v>4399</v>
      </c>
      <c r="I9276" s="3" t="s">
        <v>4763</v>
      </c>
      <c r="J9276" s="3" t="s">
        <v>920</v>
      </c>
      <c r="K9276" s="3" t="s">
        <v>4071</v>
      </c>
      <c r="L9276" s="3" t="s">
        <v>4072</v>
      </c>
      <c r="M9276" s="4">
        <v>177.87</v>
      </c>
      <c r="N9276" s="5" t="s">
        <v>22854</v>
      </c>
    </row>
    <row r="9277" spans="1:14" customFormat="1" ht="15" hidden="1" x14ac:dyDescent="0.25">
      <c r="A9277" s="6" t="s">
        <v>22034</v>
      </c>
      <c r="B9277" s="7" t="s">
        <v>22855</v>
      </c>
      <c r="C9277" s="7" t="s">
        <v>16</v>
      </c>
      <c r="D9277" s="8" t="s">
        <v>193</v>
      </c>
      <c r="E9277" s="8" t="s">
        <v>5647</v>
      </c>
      <c r="F9277" s="8" t="s">
        <v>22454</v>
      </c>
      <c r="G9277" s="8" t="s">
        <v>5888</v>
      </c>
      <c r="H9277" s="8" t="s">
        <v>5889</v>
      </c>
      <c r="I9277" s="8" t="s">
        <v>4763</v>
      </c>
      <c r="J9277" s="8" t="s">
        <v>920</v>
      </c>
      <c r="K9277" s="8" t="s">
        <v>4071</v>
      </c>
      <c r="L9277" s="8" t="s">
        <v>4072</v>
      </c>
      <c r="M9277" s="9">
        <v>500</v>
      </c>
      <c r="N9277" s="10" t="s">
        <v>22856</v>
      </c>
    </row>
    <row r="9278" spans="1:14" customFormat="1" ht="15" hidden="1" x14ac:dyDescent="0.25">
      <c r="A9278" s="1" t="s">
        <v>22034</v>
      </c>
      <c r="B9278" s="2" t="s">
        <v>22857</v>
      </c>
      <c r="C9278" s="2" t="s">
        <v>16</v>
      </c>
      <c r="D9278" s="3" t="s">
        <v>193</v>
      </c>
      <c r="E9278" s="3" t="s">
        <v>5647</v>
      </c>
      <c r="F9278" s="3" t="s">
        <v>22454</v>
      </c>
      <c r="G9278" s="3" t="s">
        <v>4398</v>
      </c>
      <c r="H9278" s="3" t="s">
        <v>4399</v>
      </c>
      <c r="I9278" s="3" t="s">
        <v>4763</v>
      </c>
      <c r="J9278" s="3" t="s">
        <v>920</v>
      </c>
      <c r="K9278" s="3" t="s">
        <v>4071</v>
      </c>
      <c r="L9278" s="3" t="s">
        <v>4072</v>
      </c>
      <c r="M9278" s="4">
        <v>475.35</v>
      </c>
      <c r="N9278" s="5" t="s">
        <v>22858</v>
      </c>
    </row>
    <row r="9279" spans="1:14" customFormat="1" ht="15" hidden="1" x14ac:dyDescent="0.25">
      <c r="A9279" s="6" t="s">
        <v>22034</v>
      </c>
      <c r="B9279" s="7" t="s">
        <v>22859</v>
      </c>
      <c r="C9279" s="7" t="s">
        <v>16</v>
      </c>
      <c r="D9279" s="8" t="s">
        <v>193</v>
      </c>
      <c r="E9279" s="8" t="s">
        <v>22860</v>
      </c>
      <c r="F9279" s="8" t="s">
        <v>22371</v>
      </c>
      <c r="G9279" s="8" t="s">
        <v>4300</v>
      </c>
      <c r="H9279" s="8" t="s">
        <v>4301</v>
      </c>
      <c r="I9279" s="8" t="s">
        <v>5802</v>
      </c>
      <c r="J9279" s="8" t="s">
        <v>625</v>
      </c>
      <c r="K9279" s="8" t="s">
        <v>4071</v>
      </c>
      <c r="L9279" s="8" t="s">
        <v>4072</v>
      </c>
      <c r="M9279" s="9">
        <v>3810.6</v>
      </c>
      <c r="N9279" s="10" t="s">
        <v>22861</v>
      </c>
    </row>
    <row r="9280" spans="1:14" customFormat="1" ht="15" hidden="1" x14ac:dyDescent="0.25">
      <c r="A9280" s="1" t="s">
        <v>22034</v>
      </c>
      <c r="B9280" s="2" t="s">
        <v>22862</v>
      </c>
      <c r="C9280" s="2" t="s">
        <v>16</v>
      </c>
      <c r="D9280" s="3" t="s">
        <v>193</v>
      </c>
      <c r="E9280" s="3" t="s">
        <v>22860</v>
      </c>
      <c r="F9280" s="3" t="s">
        <v>22371</v>
      </c>
      <c r="G9280" s="3" t="s">
        <v>3400</v>
      </c>
      <c r="H9280" s="3" t="s">
        <v>3401</v>
      </c>
      <c r="I9280" s="3" t="s">
        <v>5802</v>
      </c>
      <c r="J9280" s="3" t="s">
        <v>625</v>
      </c>
      <c r="K9280" s="3" t="s">
        <v>4071</v>
      </c>
      <c r="L9280" s="3" t="s">
        <v>4072</v>
      </c>
      <c r="M9280" s="4">
        <v>146.47999999999999</v>
      </c>
      <c r="N9280" s="5" t="s">
        <v>22863</v>
      </c>
    </row>
    <row r="9281" spans="1:14" customFormat="1" ht="15" hidden="1" x14ac:dyDescent="0.25">
      <c r="A9281" s="6" t="s">
        <v>22034</v>
      </c>
      <c r="B9281" s="7" t="s">
        <v>22864</v>
      </c>
      <c r="C9281" s="7" t="s">
        <v>16</v>
      </c>
      <c r="D9281" s="8" t="s">
        <v>193</v>
      </c>
      <c r="E9281" s="8" t="s">
        <v>22860</v>
      </c>
      <c r="F9281" s="8" t="s">
        <v>22371</v>
      </c>
      <c r="G9281" s="8" t="s">
        <v>4260</v>
      </c>
      <c r="H9281" s="8" t="s">
        <v>4261</v>
      </c>
      <c r="I9281" s="8" t="s">
        <v>5802</v>
      </c>
      <c r="J9281" s="8" t="s">
        <v>625</v>
      </c>
      <c r="K9281" s="8" t="s">
        <v>4071</v>
      </c>
      <c r="L9281" s="8" t="s">
        <v>4072</v>
      </c>
      <c r="M9281" s="9">
        <v>1228.74</v>
      </c>
      <c r="N9281" s="10" t="s">
        <v>22865</v>
      </c>
    </row>
    <row r="9282" spans="1:14" customFormat="1" ht="15" hidden="1" x14ac:dyDescent="0.25">
      <c r="A9282" s="1" t="s">
        <v>22034</v>
      </c>
      <c r="B9282" s="2" t="s">
        <v>22866</v>
      </c>
      <c r="C9282" s="2" t="s">
        <v>16</v>
      </c>
      <c r="D9282" s="3" t="s">
        <v>193</v>
      </c>
      <c r="E9282" s="3" t="s">
        <v>22860</v>
      </c>
      <c r="F9282" s="3" t="s">
        <v>22371</v>
      </c>
      <c r="G9282" s="3" t="s">
        <v>4398</v>
      </c>
      <c r="H9282" s="3" t="s">
        <v>4399</v>
      </c>
      <c r="I9282" s="3" t="s">
        <v>5802</v>
      </c>
      <c r="J9282" s="3" t="s">
        <v>625</v>
      </c>
      <c r="K9282" s="3" t="s">
        <v>4071</v>
      </c>
      <c r="L9282" s="3" t="s">
        <v>4072</v>
      </c>
      <c r="M9282" s="4">
        <v>240.83</v>
      </c>
      <c r="N9282" s="5" t="s">
        <v>22867</v>
      </c>
    </row>
    <row r="9283" spans="1:14" customFormat="1" ht="15" hidden="1" x14ac:dyDescent="0.25">
      <c r="A9283" s="6" t="s">
        <v>22034</v>
      </c>
      <c r="B9283" s="7" t="s">
        <v>22868</v>
      </c>
      <c r="C9283" s="7" t="s">
        <v>16</v>
      </c>
      <c r="D9283" s="8" t="s">
        <v>193</v>
      </c>
      <c r="E9283" s="8" t="s">
        <v>22869</v>
      </c>
      <c r="F9283" s="8" t="s">
        <v>22692</v>
      </c>
      <c r="G9283" s="8" t="s">
        <v>3431</v>
      </c>
      <c r="H9283" s="8" t="s">
        <v>3407</v>
      </c>
      <c r="I9283" s="8" t="s">
        <v>5422</v>
      </c>
      <c r="J9283" s="8" t="s">
        <v>625</v>
      </c>
      <c r="K9283" s="8" t="s">
        <v>4071</v>
      </c>
      <c r="L9283" s="8" t="s">
        <v>4072</v>
      </c>
      <c r="M9283" s="9">
        <v>961.38</v>
      </c>
      <c r="N9283" s="10" t="s">
        <v>22870</v>
      </c>
    </row>
    <row r="9284" spans="1:14" customFormat="1" ht="15" hidden="1" x14ac:dyDescent="0.25">
      <c r="A9284" s="1" t="s">
        <v>22034</v>
      </c>
      <c r="B9284" s="2" t="s">
        <v>22871</v>
      </c>
      <c r="C9284" s="2" t="s">
        <v>16</v>
      </c>
      <c r="D9284" s="3" t="s">
        <v>193</v>
      </c>
      <c r="E9284" s="3" t="s">
        <v>22869</v>
      </c>
      <c r="F9284" s="3" t="s">
        <v>22692</v>
      </c>
      <c r="G9284" s="3" t="s">
        <v>4256</v>
      </c>
      <c r="H9284" s="3" t="s">
        <v>4257</v>
      </c>
      <c r="I9284" s="3" t="s">
        <v>5422</v>
      </c>
      <c r="J9284" s="3" t="s">
        <v>625</v>
      </c>
      <c r="K9284" s="3" t="s">
        <v>4071</v>
      </c>
      <c r="L9284" s="3" t="s">
        <v>4072</v>
      </c>
      <c r="M9284" s="4">
        <v>27892.49</v>
      </c>
      <c r="N9284" s="5" t="s">
        <v>22872</v>
      </c>
    </row>
    <row r="9285" spans="1:14" customFormat="1" ht="15" hidden="1" x14ac:dyDescent="0.25">
      <c r="A9285" s="6" t="s">
        <v>22034</v>
      </c>
      <c r="B9285" s="7" t="s">
        <v>22873</v>
      </c>
      <c r="C9285" s="7" t="s">
        <v>16</v>
      </c>
      <c r="D9285" s="8" t="s">
        <v>193</v>
      </c>
      <c r="E9285" s="8" t="s">
        <v>22869</v>
      </c>
      <c r="F9285" s="8" t="s">
        <v>22692</v>
      </c>
      <c r="G9285" s="8" t="s">
        <v>4256</v>
      </c>
      <c r="H9285" s="8" t="s">
        <v>4257</v>
      </c>
      <c r="I9285" s="8" t="s">
        <v>5422</v>
      </c>
      <c r="J9285" s="8" t="s">
        <v>625</v>
      </c>
      <c r="K9285" s="8" t="s">
        <v>4071</v>
      </c>
      <c r="L9285" s="8" t="s">
        <v>4072</v>
      </c>
      <c r="M9285" s="9">
        <v>1403.63</v>
      </c>
      <c r="N9285" s="10" t="s">
        <v>22874</v>
      </c>
    </row>
    <row r="9286" spans="1:14" customFormat="1" ht="15" hidden="1" x14ac:dyDescent="0.25">
      <c r="A9286" s="1" t="s">
        <v>22034</v>
      </c>
      <c r="B9286" s="2" t="s">
        <v>22875</v>
      </c>
      <c r="C9286" s="2" t="s">
        <v>16</v>
      </c>
      <c r="D9286" s="3" t="s">
        <v>193</v>
      </c>
      <c r="E9286" s="3" t="s">
        <v>22869</v>
      </c>
      <c r="F9286" s="3" t="s">
        <v>22692</v>
      </c>
      <c r="G9286" s="3" t="s">
        <v>4260</v>
      </c>
      <c r="H9286" s="3" t="s">
        <v>4261</v>
      </c>
      <c r="I9286" s="3" t="s">
        <v>5422</v>
      </c>
      <c r="J9286" s="3" t="s">
        <v>625</v>
      </c>
      <c r="K9286" s="3" t="s">
        <v>4071</v>
      </c>
      <c r="L9286" s="3" t="s">
        <v>4072</v>
      </c>
      <c r="M9286" s="4">
        <v>59339.77</v>
      </c>
      <c r="N9286" s="5" t="s">
        <v>22876</v>
      </c>
    </row>
    <row r="9287" spans="1:14" customFormat="1" ht="15" hidden="1" x14ac:dyDescent="0.25">
      <c r="A9287" s="6" t="s">
        <v>22034</v>
      </c>
      <c r="B9287" s="7" t="s">
        <v>22877</v>
      </c>
      <c r="C9287" s="7" t="s">
        <v>16</v>
      </c>
      <c r="D9287" s="8" t="s">
        <v>193</v>
      </c>
      <c r="E9287" s="8" t="s">
        <v>22878</v>
      </c>
      <c r="F9287" s="8" t="s">
        <v>22706</v>
      </c>
      <c r="G9287" s="8" t="s">
        <v>5599</v>
      </c>
      <c r="H9287" s="8" t="s">
        <v>5600</v>
      </c>
      <c r="I9287" s="8" t="s">
        <v>18729</v>
      </c>
      <c r="J9287" s="8" t="s">
        <v>3439</v>
      </c>
      <c r="K9287" s="8" t="s">
        <v>4204</v>
      </c>
      <c r="L9287" s="8" t="s">
        <v>4205</v>
      </c>
      <c r="M9287" s="9">
        <v>36133.26</v>
      </c>
      <c r="N9287" s="10" t="s">
        <v>22879</v>
      </c>
    </row>
    <row r="9288" spans="1:14" customFormat="1" ht="15" hidden="1" x14ac:dyDescent="0.25">
      <c r="A9288" s="1" t="s">
        <v>22034</v>
      </c>
      <c r="B9288" s="2" t="s">
        <v>22880</v>
      </c>
      <c r="C9288" s="2" t="s">
        <v>16</v>
      </c>
      <c r="D9288" s="3" t="s">
        <v>193</v>
      </c>
      <c r="E9288" s="3" t="s">
        <v>22878</v>
      </c>
      <c r="F9288" s="3" t="s">
        <v>22706</v>
      </c>
      <c r="G9288" s="3" t="s">
        <v>3400</v>
      </c>
      <c r="H9288" s="3" t="s">
        <v>3401</v>
      </c>
      <c r="I9288" s="3" t="s">
        <v>4525</v>
      </c>
      <c r="J9288" s="3" t="s">
        <v>920</v>
      </c>
      <c r="K9288" s="3" t="s">
        <v>4204</v>
      </c>
      <c r="L9288" s="3" t="s">
        <v>4205</v>
      </c>
      <c r="M9288" s="4">
        <v>3586.77</v>
      </c>
      <c r="N9288" s="5" t="s">
        <v>22881</v>
      </c>
    </row>
    <row r="9289" spans="1:14" customFormat="1" ht="15" hidden="1" x14ac:dyDescent="0.25">
      <c r="A9289" s="6" t="s">
        <v>22034</v>
      </c>
      <c r="B9289" s="7" t="s">
        <v>22882</v>
      </c>
      <c r="C9289" s="7" t="s">
        <v>16</v>
      </c>
      <c r="D9289" s="8" t="s">
        <v>193</v>
      </c>
      <c r="E9289" s="8" t="s">
        <v>7364</v>
      </c>
      <c r="F9289" s="8" t="s">
        <v>22371</v>
      </c>
      <c r="G9289" s="8" t="s">
        <v>4217</v>
      </c>
      <c r="H9289" s="8" t="s">
        <v>4218</v>
      </c>
      <c r="I9289" s="8" t="s">
        <v>4391</v>
      </c>
      <c r="J9289" s="8" t="s">
        <v>3403</v>
      </c>
      <c r="K9289" s="8" t="s">
        <v>4071</v>
      </c>
      <c r="L9289" s="8" t="s">
        <v>4072</v>
      </c>
      <c r="M9289" s="9">
        <v>58380.06</v>
      </c>
      <c r="N9289" s="10" t="s">
        <v>22883</v>
      </c>
    </row>
    <row r="9290" spans="1:14" customFormat="1" ht="15" hidden="1" x14ac:dyDescent="0.25">
      <c r="A9290" s="1" t="s">
        <v>22034</v>
      </c>
      <c r="B9290" s="2" t="s">
        <v>22884</v>
      </c>
      <c r="C9290" s="2" t="s">
        <v>16</v>
      </c>
      <c r="D9290" s="3" t="s">
        <v>193</v>
      </c>
      <c r="E9290" s="3" t="s">
        <v>7364</v>
      </c>
      <c r="F9290" s="3" t="s">
        <v>22371</v>
      </c>
      <c r="G9290" s="3" t="s">
        <v>3400</v>
      </c>
      <c r="H9290" s="3" t="s">
        <v>3401</v>
      </c>
      <c r="I9290" s="3" t="s">
        <v>4391</v>
      </c>
      <c r="J9290" s="3" t="s">
        <v>3403</v>
      </c>
      <c r="K9290" s="3" t="s">
        <v>4071</v>
      </c>
      <c r="L9290" s="3" t="s">
        <v>4072</v>
      </c>
      <c r="M9290" s="4">
        <v>2784.35</v>
      </c>
      <c r="N9290" s="5" t="s">
        <v>22885</v>
      </c>
    </row>
    <row r="9291" spans="1:14" customFormat="1" ht="15" hidden="1" x14ac:dyDescent="0.25">
      <c r="A9291" s="6" t="s">
        <v>22034</v>
      </c>
      <c r="B9291" s="7" t="s">
        <v>22886</v>
      </c>
      <c r="C9291" s="7" t="s">
        <v>16</v>
      </c>
      <c r="D9291" s="8" t="s">
        <v>193</v>
      </c>
      <c r="E9291" s="8" t="s">
        <v>7364</v>
      </c>
      <c r="F9291" s="8" t="s">
        <v>22371</v>
      </c>
      <c r="G9291" s="8" t="s">
        <v>4398</v>
      </c>
      <c r="H9291" s="8" t="s">
        <v>4399</v>
      </c>
      <c r="I9291" s="8" t="s">
        <v>4391</v>
      </c>
      <c r="J9291" s="8" t="s">
        <v>3403</v>
      </c>
      <c r="K9291" s="8" t="s">
        <v>4071</v>
      </c>
      <c r="L9291" s="8" t="s">
        <v>4072</v>
      </c>
      <c r="M9291" s="9">
        <v>888.79</v>
      </c>
      <c r="N9291" s="10" t="s">
        <v>22887</v>
      </c>
    </row>
    <row r="9292" spans="1:14" customFormat="1" ht="15" hidden="1" x14ac:dyDescent="0.25">
      <c r="A9292" s="1" t="s">
        <v>22034</v>
      </c>
      <c r="B9292" s="2" t="s">
        <v>22888</v>
      </c>
      <c r="C9292" s="2" t="s">
        <v>16</v>
      </c>
      <c r="D9292" s="3" t="s">
        <v>193</v>
      </c>
      <c r="E9292" s="3" t="s">
        <v>22878</v>
      </c>
      <c r="F9292" s="3" t="s">
        <v>22706</v>
      </c>
      <c r="G9292" s="3" t="s">
        <v>975</v>
      </c>
      <c r="H9292" s="3" t="s">
        <v>976</v>
      </c>
      <c r="I9292" s="3" t="s">
        <v>11117</v>
      </c>
      <c r="J9292" s="3" t="s">
        <v>625</v>
      </c>
      <c r="K9292" s="3" t="s">
        <v>4204</v>
      </c>
      <c r="L9292" s="3" t="s">
        <v>4205</v>
      </c>
      <c r="M9292" s="4">
        <v>71079.740000000005</v>
      </c>
      <c r="N9292" s="5" t="s">
        <v>22889</v>
      </c>
    </row>
    <row r="9293" spans="1:14" customFormat="1" ht="15" hidden="1" x14ac:dyDescent="0.25">
      <c r="A9293" s="6" t="s">
        <v>22034</v>
      </c>
      <c r="B9293" s="7" t="s">
        <v>22890</v>
      </c>
      <c r="C9293" s="7" t="s">
        <v>16</v>
      </c>
      <c r="D9293" s="8" t="s">
        <v>193</v>
      </c>
      <c r="E9293" s="8" t="s">
        <v>7364</v>
      </c>
      <c r="F9293" s="8" t="s">
        <v>22371</v>
      </c>
      <c r="G9293" s="8" t="s">
        <v>5599</v>
      </c>
      <c r="H9293" s="8" t="s">
        <v>5600</v>
      </c>
      <c r="I9293" s="8" t="s">
        <v>5999</v>
      </c>
      <c r="J9293" s="8" t="s">
        <v>3439</v>
      </c>
      <c r="K9293" s="8" t="s">
        <v>4071</v>
      </c>
      <c r="L9293" s="8" t="s">
        <v>4072</v>
      </c>
      <c r="M9293" s="9">
        <v>15656.44</v>
      </c>
      <c r="N9293" s="10" t="s">
        <v>22891</v>
      </c>
    </row>
    <row r="9294" spans="1:14" customFormat="1" ht="15" hidden="1" x14ac:dyDescent="0.25">
      <c r="A9294" s="1" t="s">
        <v>22034</v>
      </c>
      <c r="B9294" s="2" t="s">
        <v>22892</v>
      </c>
      <c r="C9294" s="2" t="s">
        <v>16</v>
      </c>
      <c r="D9294" s="3" t="s">
        <v>193</v>
      </c>
      <c r="E9294" s="3" t="s">
        <v>7364</v>
      </c>
      <c r="F9294" s="3" t="s">
        <v>22371</v>
      </c>
      <c r="G9294" s="3" t="s">
        <v>3400</v>
      </c>
      <c r="H9294" s="3" t="s">
        <v>3401</v>
      </c>
      <c r="I9294" s="3" t="s">
        <v>5999</v>
      </c>
      <c r="J9294" s="3" t="s">
        <v>3439</v>
      </c>
      <c r="K9294" s="3" t="s">
        <v>4071</v>
      </c>
      <c r="L9294" s="3" t="s">
        <v>4072</v>
      </c>
      <c r="M9294" s="4">
        <v>668.69</v>
      </c>
      <c r="N9294" s="5" t="s">
        <v>22893</v>
      </c>
    </row>
    <row r="9295" spans="1:14" customFormat="1" ht="15" hidden="1" x14ac:dyDescent="0.25">
      <c r="A9295" s="6" t="s">
        <v>22034</v>
      </c>
      <c r="B9295" s="7" t="s">
        <v>22894</v>
      </c>
      <c r="C9295" s="7" t="s">
        <v>16</v>
      </c>
      <c r="D9295" s="8" t="s">
        <v>193</v>
      </c>
      <c r="E9295" s="8" t="s">
        <v>7364</v>
      </c>
      <c r="F9295" s="8" t="s">
        <v>22371</v>
      </c>
      <c r="G9295" s="8" t="s">
        <v>4398</v>
      </c>
      <c r="H9295" s="8" t="s">
        <v>4399</v>
      </c>
      <c r="I9295" s="8" t="s">
        <v>5999</v>
      </c>
      <c r="J9295" s="8" t="s">
        <v>3439</v>
      </c>
      <c r="K9295" s="8" t="s">
        <v>4071</v>
      </c>
      <c r="L9295" s="8" t="s">
        <v>4072</v>
      </c>
      <c r="M9295" s="9">
        <v>276.20999999999998</v>
      </c>
      <c r="N9295" s="10" t="s">
        <v>22895</v>
      </c>
    </row>
    <row r="9296" spans="1:14" customFormat="1" ht="15" hidden="1" x14ac:dyDescent="0.25">
      <c r="A9296" s="1" t="s">
        <v>22034</v>
      </c>
      <c r="B9296" s="2" t="s">
        <v>22896</v>
      </c>
      <c r="C9296" s="2" t="s">
        <v>16</v>
      </c>
      <c r="D9296" s="3" t="s">
        <v>193</v>
      </c>
      <c r="E9296" s="3" t="s">
        <v>7364</v>
      </c>
      <c r="F9296" s="3" t="s">
        <v>22371</v>
      </c>
      <c r="G9296" s="3" t="s">
        <v>4201</v>
      </c>
      <c r="H9296" s="3" t="s">
        <v>4202</v>
      </c>
      <c r="I9296" s="3" t="s">
        <v>22897</v>
      </c>
      <c r="J9296" s="3" t="s">
        <v>4067</v>
      </c>
      <c r="K9296" s="3" t="s">
        <v>4071</v>
      </c>
      <c r="L9296" s="3" t="s">
        <v>4072</v>
      </c>
      <c r="M9296" s="4">
        <v>304.60000000000002</v>
      </c>
      <c r="N9296" s="5" t="s">
        <v>22898</v>
      </c>
    </row>
    <row r="9297" spans="1:14" customFormat="1" ht="15" hidden="1" x14ac:dyDescent="0.25">
      <c r="A9297" s="6" t="s">
        <v>22034</v>
      </c>
      <c r="B9297" s="7" t="s">
        <v>22899</v>
      </c>
      <c r="C9297" s="7" t="s">
        <v>16</v>
      </c>
      <c r="D9297" s="8" t="s">
        <v>193</v>
      </c>
      <c r="E9297" s="8" t="s">
        <v>7364</v>
      </c>
      <c r="F9297" s="8" t="s">
        <v>22371</v>
      </c>
      <c r="G9297" s="8" t="s">
        <v>3400</v>
      </c>
      <c r="H9297" s="8" t="s">
        <v>3401</v>
      </c>
      <c r="I9297" s="8" t="s">
        <v>22897</v>
      </c>
      <c r="J9297" s="8" t="s">
        <v>4067</v>
      </c>
      <c r="K9297" s="8" t="s">
        <v>4071</v>
      </c>
      <c r="L9297" s="8" t="s">
        <v>4072</v>
      </c>
      <c r="M9297" s="9">
        <v>14.35</v>
      </c>
      <c r="N9297" s="10" t="s">
        <v>22900</v>
      </c>
    </row>
    <row r="9298" spans="1:14" customFormat="1" ht="15" hidden="1" x14ac:dyDescent="0.25">
      <c r="A9298" s="1" t="s">
        <v>22034</v>
      </c>
      <c r="B9298" s="2" t="s">
        <v>22901</v>
      </c>
      <c r="C9298" s="2" t="s">
        <v>16</v>
      </c>
      <c r="D9298" s="3" t="s">
        <v>193</v>
      </c>
      <c r="E9298" s="3" t="s">
        <v>7364</v>
      </c>
      <c r="F9298" s="3" t="s">
        <v>22371</v>
      </c>
      <c r="G9298" s="3" t="s">
        <v>4398</v>
      </c>
      <c r="H9298" s="3" t="s">
        <v>4399</v>
      </c>
      <c r="I9298" s="3" t="s">
        <v>22897</v>
      </c>
      <c r="J9298" s="3" t="s">
        <v>4067</v>
      </c>
      <c r="K9298" s="3" t="s">
        <v>4071</v>
      </c>
      <c r="L9298" s="3" t="s">
        <v>4072</v>
      </c>
      <c r="M9298" s="4">
        <v>24.96</v>
      </c>
      <c r="N9298" s="5" t="s">
        <v>22902</v>
      </c>
    </row>
    <row r="9299" spans="1:14" customFormat="1" ht="15" hidden="1" x14ac:dyDescent="0.25">
      <c r="A9299" s="6" t="s">
        <v>22034</v>
      </c>
      <c r="B9299" s="7" t="s">
        <v>22903</v>
      </c>
      <c r="C9299" s="7" t="s">
        <v>16</v>
      </c>
      <c r="D9299" s="8" t="s">
        <v>193</v>
      </c>
      <c r="E9299" s="8" t="s">
        <v>22904</v>
      </c>
      <c r="F9299" s="8" t="s">
        <v>22454</v>
      </c>
      <c r="G9299" s="8" t="s">
        <v>4300</v>
      </c>
      <c r="H9299" s="8" t="s">
        <v>4301</v>
      </c>
      <c r="I9299" s="8" t="s">
        <v>4763</v>
      </c>
      <c r="J9299" s="8" t="s">
        <v>920</v>
      </c>
      <c r="K9299" s="8" t="s">
        <v>4071</v>
      </c>
      <c r="L9299" s="8" t="s">
        <v>4072</v>
      </c>
      <c r="M9299" s="9">
        <v>12785.2</v>
      </c>
      <c r="N9299" s="10" t="s">
        <v>22905</v>
      </c>
    </row>
    <row r="9300" spans="1:14" customFormat="1" ht="15" hidden="1" x14ac:dyDescent="0.25">
      <c r="A9300" s="1" t="s">
        <v>22034</v>
      </c>
      <c r="B9300" s="2" t="s">
        <v>22906</v>
      </c>
      <c r="C9300" s="2" t="s">
        <v>16</v>
      </c>
      <c r="D9300" s="3" t="s">
        <v>193</v>
      </c>
      <c r="E9300" s="3" t="s">
        <v>22904</v>
      </c>
      <c r="F9300" s="3" t="s">
        <v>22454</v>
      </c>
      <c r="G9300" s="3" t="s">
        <v>3400</v>
      </c>
      <c r="H9300" s="3" t="s">
        <v>3401</v>
      </c>
      <c r="I9300" s="3" t="s">
        <v>4763</v>
      </c>
      <c r="J9300" s="3" t="s">
        <v>920</v>
      </c>
      <c r="K9300" s="3" t="s">
        <v>4071</v>
      </c>
      <c r="L9300" s="3" t="s">
        <v>4072</v>
      </c>
      <c r="M9300" s="4">
        <v>472.97</v>
      </c>
      <c r="N9300" s="5" t="s">
        <v>22907</v>
      </c>
    </row>
    <row r="9301" spans="1:14" customFormat="1" ht="15" hidden="1" x14ac:dyDescent="0.25">
      <c r="A9301" s="6" t="s">
        <v>22034</v>
      </c>
      <c r="B9301" s="7" t="s">
        <v>22908</v>
      </c>
      <c r="C9301" s="7" t="s">
        <v>16</v>
      </c>
      <c r="D9301" s="8" t="s">
        <v>193</v>
      </c>
      <c r="E9301" s="8" t="s">
        <v>22904</v>
      </c>
      <c r="F9301" s="8" t="s">
        <v>22454</v>
      </c>
      <c r="G9301" s="8" t="s">
        <v>4260</v>
      </c>
      <c r="H9301" s="8" t="s">
        <v>4261</v>
      </c>
      <c r="I9301" s="8" t="s">
        <v>4763</v>
      </c>
      <c r="J9301" s="8" t="s">
        <v>920</v>
      </c>
      <c r="K9301" s="8" t="s">
        <v>4071</v>
      </c>
      <c r="L9301" s="8" t="s">
        <v>4072</v>
      </c>
      <c r="M9301" s="9">
        <v>4682.87</v>
      </c>
      <c r="N9301" s="10" t="s">
        <v>22909</v>
      </c>
    </row>
    <row r="9302" spans="1:14" customFormat="1" ht="15" hidden="1" x14ac:dyDescent="0.25">
      <c r="A9302" s="1" t="s">
        <v>22034</v>
      </c>
      <c r="B9302" s="2" t="s">
        <v>22910</v>
      </c>
      <c r="C9302" s="2" t="s">
        <v>16</v>
      </c>
      <c r="D9302" s="3" t="s">
        <v>193</v>
      </c>
      <c r="E9302" s="3" t="s">
        <v>22904</v>
      </c>
      <c r="F9302" s="3" t="s">
        <v>22454</v>
      </c>
      <c r="G9302" s="3" t="s">
        <v>4398</v>
      </c>
      <c r="H9302" s="3" t="s">
        <v>4399</v>
      </c>
      <c r="I9302" s="3" t="s">
        <v>4763</v>
      </c>
      <c r="J9302" s="3" t="s">
        <v>920</v>
      </c>
      <c r="K9302" s="3" t="s">
        <v>4071</v>
      </c>
      <c r="L9302" s="3" t="s">
        <v>4072</v>
      </c>
      <c r="M9302" s="4">
        <v>222.09</v>
      </c>
      <c r="N9302" s="5" t="s">
        <v>22911</v>
      </c>
    </row>
    <row r="9303" spans="1:14" customFormat="1" ht="15" hidden="1" x14ac:dyDescent="0.25">
      <c r="A9303" s="6" t="s">
        <v>22034</v>
      </c>
      <c r="B9303" s="7" t="s">
        <v>22912</v>
      </c>
      <c r="C9303" s="7" t="s">
        <v>16</v>
      </c>
      <c r="D9303" s="8" t="s">
        <v>193</v>
      </c>
      <c r="E9303" s="8" t="s">
        <v>19691</v>
      </c>
      <c r="F9303" s="8" t="s">
        <v>22913</v>
      </c>
      <c r="G9303" s="8" t="s">
        <v>22914</v>
      </c>
      <c r="H9303" s="8" t="s">
        <v>22915</v>
      </c>
      <c r="I9303" s="8" t="s">
        <v>22916</v>
      </c>
      <c r="J9303" s="8" t="s">
        <v>1239</v>
      </c>
      <c r="K9303" s="8" t="s">
        <v>22917</v>
      </c>
      <c r="L9303" s="8" t="s">
        <v>22918</v>
      </c>
      <c r="M9303" s="9">
        <v>752.49</v>
      </c>
      <c r="N9303" s="10" t="s">
        <v>22919</v>
      </c>
    </row>
    <row r="9304" spans="1:14" customFormat="1" ht="15" hidden="1" x14ac:dyDescent="0.25">
      <c r="A9304" s="1" t="s">
        <v>22034</v>
      </c>
      <c r="B9304" s="2" t="s">
        <v>22920</v>
      </c>
      <c r="C9304" s="2" t="s">
        <v>16</v>
      </c>
      <c r="D9304" s="3" t="s">
        <v>193</v>
      </c>
      <c r="E9304" s="3" t="s">
        <v>11371</v>
      </c>
      <c r="F9304" s="3" t="s">
        <v>22706</v>
      </c>
      <c r="G9304" s="3" t="s">
        <v>4217</v>
      </c>
      <c r="H9304" s="3" t="s">
        <v>4218</v>
      </c>
      <c r="I9304" s="3" t="s">
        <v>6600</v>
      </c>
      <c r="J9304" s="3" t="s">
        <v>3403</v>
      </c>
      <c r="K9304" s="3" t="s">
        <v>4071</v>
      </c>
      <c r="L9304" s="3" t="s">
        <v>4072</v>
      </c>
      <c r="M9304" s="4">
        <v>354852.62</v>
      </c>
      <c r="N9304" s="5" t="s">
        <v>22921</v>
      </c>
    </row>
    <row r="9305" spans="1:14" customFormat="1" ht="15" hidden="1" x14ac:dyDescent="0.25">
      <c r="A9305" s="6" t="s">
        <v>22034</v>
      </c>
      <c r="B9305" s="7" t="s">
        <v>22922</v>
      </c>
      <c r="C9305" s="7" t="s">
        <v>16</v>
      </c>
      <c r="D9305" s="8" t="s">
        <v>193</v>
      </c>
      <c r="E9305" s="8" t="s">
        <v>11371</v>
      </c>
      <c r="F9305" s="8" t="s">
        <v>22706</v>
      </c>
      <c r="G9305" s="8" t="s">
        <v>3400</v>
      </c>
      <c r="H9305" s="8" t="s">
        <v>3401</v>
      </c>
      <c r="I9305" s="8" t="s">
        <v>6600</v>
      </c>
      <c r="J9305" s="8" t="s">
        <v>3403</v>
      </c>
      <c r="K9305" s="8" t="s">
        <v>4071</v>
      </c>
      <c r="L9305" s="8" t="s">
        <v>4072</v>
      </c>
      <c r="M9305" s="9">
        <v>31584.74</v>
      </c>
      <c r="N9305" s="10" t="s">
        <v>22921</v>
      </c>
    </row>
    <row r="9306" spans="1:14" customFormat="1" ht="15" hidden="1" x14ac:dyDescent="0.25">
      <c r="A9306" s="1" t="s">
        <v>22034</v>
      </c>
      <c r="B9306" s="2" t="s">
        <v>22923</v>
      </c>
      <c r="C9306" s="2" t="s">
        <v>16</v>
      </c>
      <c r="D9306" s="3" t="s">
        <v>193</v>
      </c>
      <c r="E9306" s="3" t="s">
        <v>11371</v>
      </c>
      <c r="F9306" s="3" t="s">
        <v>22706</v>
      </c>
      <c r="G9306" s="3" t="s">
        <v>4398</v>
      </c>
      <c r="H9306" s="3" t="s">
        <v>4399</v>
      </c>
      <c r="I9306" s="3" t="s">
        <v>6600</v>
      </c>
      <c r="J9306" s="3" t="s">
        <v>3403</v>
      </c>
      <c r="K9306" s="3" t="s">
        <v>4071</v>
      </c>
      <c r="L9306" s="3" t="s">
        <v>4072</v>
      </c>
      <c r="M9306" s="4">
        <v>6835.37</v>
      </c>
      <c r="N9306" s="5" t="s">
        <v>22921</v>
      </c>
    </row>
    <row r="9307" spans="1:14" customFormat="1" ht="15" hidden="1" x14ac:dyDescent="0.25">
      <c r="A9307" s="6" t="s">
        <v>22034</v>
      </c>
      <c r="B9307" s="7" t="s">
        <v>22924</v>
      </c>
      <c r="C9307" s="7" t="s">
        <v>16</v>
      </c>
      <c r="D9307" s="8" t="s">
        <v>193</v>
      </c>
      <c r="E9307" s="8" t="s">
        <v>4123</v>
      </c>
      <c r="F9307" s="8" t="s">
        <v>22706</v>
      </c>
      <c r="G9307" s="8" t="s">
        <v>4300</v>
      </c>
      <c r="H9307" s="8" t="s">
        <v>4301</v>
      </c>
      <c r="I9307" s="8" t="s">
        <v>6552</v>
      </c>
      <c r="J9307" s="8" t="s">
        <v>920</v>
      </c>
      <c r="K9307" s="8" t="s">
        <v>4071</v>
      </c>
      <c r="L9307" s="8" t="s">
        <v>4072</v>
      </c>
      <c r="M9307" s="9">
        <v>53389.919999999998</v>
      </c>
      <c r="N9307" s="10" t="s">
        <v>22925</v>
      </c>
    </row>
    <row r="9308" spans="1:14" customFormat="1" ht="15" hidden="1" x14ac:dyDescent="0.25">
      <c r="A9308" s="1" t="s">
        <v>22034</v>
      </c>
      <c r="B9308" s="2" t="s">
        <v>22926</v>
      </c>
      <c r="C9308" s="2" t="s">
        <v>16</v>
      </c>
      <c r="D9308" s="3" t="s">
        <v>193</v>
      </c>
      <c r="E9308" s="3" t="s">
        <v>4123</v>
      </c>
      <c r="F9308" s="3" t="s">
        <v>22706</v>
      </c>
      <c r="G9308" s="3" t="s">
        <v>3400</v>
      </c>
      <c r="H9308" s="3" t="s">
        <v>3401</v>
      </c>
      <c r="I9308" s="3" t="s">
        <v>6552</v>
      </c>
      <c r="J9308" s="3" t="s">
        <v>920</v>
      </c>
      <c r="K9308" s="3" t="s">
        <v>4071</v>
      </c>
      <c r="L9308" s="3" t="s">
        <v>4072</v>
      </c>
      <c r="M9308" s="4">
        <v>3318.67</v>
      </c>
      <c r="N9308" s="5" t="s">
        <v>22927</v>
      </c>
    </row>
    <row r="9309" spans="1:14" customFormat="1" ht="15" hidden="1" x14ac:dyDescent="0.25">
      <c r="A9309" s="6" t="s">
        <v>22034</v>
      </c>
      <c r="B9309" s="7" t="s">
        <v>22928</v>
      </c>
      <c r="C9309" s="7" t="s">
        <v>16</v>
      </c>
      <c r="D9309" s="8" t="s">
        <v>193</v>
      </c>
      <c r="E9309" s="8" t="s">
        <v>4123</v>
      </c>
      <c r="F9309" s="8" t="s">
        <v>22706</v>
      </c>
      <c r="G9309" s="8" t="s">
        <v>4260</v>
      </c>
      <c r="H9309" s="8" t="s">
        <v>4261</v>
      </c>
      <c r="I9309" s="8" t="s">
        <v>6552</v>
      </c>
      <c r="J9309" s="8" t="s">
        <v>920</v>
      </c>
      <c r="K9309" s="8" t="s">
        <v>4071</v>
      </c>
      <c r="L9309" s="8" t="s">
        <v>4072</v>
      </c>
      <c r="M9309" s="9">
        <v>18150.509999999998</v>
      </c>
      <c r="N9309" s="10" t="s">
        <v>22929</v>
      </c>
    </row>
    <row r="9310" spans="1:14" customFormat="1" ht="15" hidden="1" x14ac:dyDescent="0.25">
      <c r="A9310" s="1" t="s">
        <v>22034</v>
      </c>
      <c r="B9310" s="2" t="s">
        <v>22930</v>
      </c>
      <c r="C9310" s="2" t="s">
        <v>16</v>
      </c>
      <c r="D9310" s="3" t="s">
        <v>193</v>
      </c>
      <c r="E9310" s="3" t="s">
        <v>4123</v>
      </c>
      <c r="F9310" s="3" t="s">
        <v>22706</v>
      </c>
      <c r="G9310" s="3" t="s">
        <v>4398</v>
      </c>
      <c r="H9310" s="3" t="s">
        <v>4399</v>
      </c>
      <c r="I9310" s="3" t="s">
        <v>6552</v>
      </c>
      <c r="J9310" s="3" t="s">
        <v>920</v>
      </c>
      <c r="K9310" s="3" t="s">
        <v>4071</v>
      </c>
      <c r="L9310" s="3" t="s">
        <v>4072</v>
      </c>
      <c r="M9310" s="4">
        <v>1429.75</v>
      </c>
      <c r="N9310" s="5" t="s">
        <v>22931</v>
      </c>
    </row>
    <row r="9311" spans="1:14" customFormat="1" ht="15" hidden="1" x14ac:dyDescent="0.25">
      <c r="A9311" s="6" t="s">
        <v>22034</v>
      </c>
      <c r="B9311" s="7" t="s">
        <v>22932</v>
      </c>
      <c r="C9311" s="7" t="s">
        <v>16</v>
      </c>
      <c r="D9311" s="8" t="s">
        <v>193</v>
      </c>
      <c r="E9311" s="8" t="s">
        <v>4123</v>
      </c>
      <c r="F9311" s="8" t="s">
        <v>22706</v>
      </c>
      <c r="G9311" s="8" t="s">
        <v>20123</v>
      </c>
      <c r="H9311" s="8" t="s">
        <v>20124</v>
      </c>
      <c r="I9311" s="8" t="s">
        <v>6552</v>
      </c>
      <c r="J9311" s="8" t="s">
        <v>920</v>
      </c>
      <c r="K9311" s="8" t="s">
        <v>4071</v>
      </c>
      <c r="L9311" s="8" t="s">
        <v>4072</v>
      </c>
      <c r="M9311" s="9">
        <v>86253.06</v>
      </c>
      <c r="N9311" s="10" t="s">
        <v>22933</v>
      </c>
    </row>
    <row r="9312" spans="1:14" customFormat="1" ht="15" hidden="1" x14ac:dyDescent="0.25">
      <c r="A9312" s="1" t="s">
        <v>22034</v>
      </c>
      <c r="B9312" s="2" t="s">
        <v>22934</v>
      </c>
      <c r="C9312" s="2" t="s">
        <v>16</v>
      </c>
      <c r="D9312" s="3" t="s">
        <v>193</v>
      </c>
      <c r="E9312" s="3" t="s">
        <v>4123</v>
      </c>
      <c r="F9312" s="3" t="s">
        <v>22706</v>
      </c>
      <c r="G9312" s="3" t="s">
        <v>3400</v>
      </c>
      <c r="H9312" s="3" t="s">
        <v>3401</v>
      </c>
      <c r="I9312" s="3" t="s">
        <v>6552</v>
      </c>
      <c r="J9312" s="3" t="s">
        <v>920</v>
      </c>
      <c r="K9312" s="3" t="s">
        <v>4071</v>
      </c>
      <c r="L9312" s="3" t="s">
        <v>4072</v>
      </c>
      <c r="M9312" s="4">
        <v>4075.1</v>
      </c>
      <c r="N9312" s="5" t="s">
        <v>22935</v>
      </c>
    </row>
    <row r="9313" spans="1:14" customFormat="1" ht="15" hidden="1" x14ac:dyDescent="0.25">
      <c r="A9313" s="6" t="s">
        <v>22034</v>
      </c>
      <c r="B9313" s="7" t="s">
        <v>22936</v>
      </c>
      <c r="C9313" s="7" t="s">
        <v>16</v>
      </c>
      <c r="D9313" s="8" t="s">
        <v>193</v>
      </c>
      <c r="E9313" s="8" t="s">
        <v>4123</v>
      </c>
      <c r="F9313" s="8" t="s">
        <v>22706</v>
      </c>
      <c r="G9313" s="8" t="s">
        <v>20485</v>
      </c>
      <c r="H9313" s="8" t="s">
        <v>20486</v>
      </c>
      <c r="I9313" s="8" t="s">
        <v>6552</v>
      </c>
      <c r="J9313" s="8" t="s">
        <v>920</v>
      </c>
      <c r="K9313" s="8" t="s">
        <v>4071</v>
      </c>
      <c r="L9313" s="8" t="s">
        <v>4072</v>
      </c>
      <c r="M9313" s="9">
        <v>26103.29</v>
      </c>
      <c r="N9313" s="10" t="s">
        <v>22937</v>
      </c>
    </row>
    <row r="9314" spans="1:14" customFormat="1" ht="15" hidden="1" x14ac:dyDescent="0.25">
      <c r="A9314" s="1" t="s">
        <v>22034</v>
      </c>
      <c r="B9314" s="2" t="s">
        <v>22938</v>
      </c>
      <c r="C9314" s="2" t="s">
        <v>16</v>
      </c>
      <c r="D9314" s="3" t="s">
        <v>193</v>
      </c>
      <c r="E9314" s="3" t="s">
        <v>4123</v>
      </c>
      <c r="F9314" s="3" t="s">
        <v>22706</v>
      </c>
      <c r="G9314" s="3" t="s">
        <v>4398</v>
      </c>
      <c r="H9314" s="3" t="s">
        <v>4399</v>
      </c>
      <c r="I9314" s="3" t="s">
        <v>6552</v>
      </c>
      <c r="J9314" s="3" t="s">
        <v>920</v>
      </c>
      <c r="K9314" s="3" t="s">
        <v>4071</v>
      </c>
      <c r="L9314" s="3" t="s">
        <v>4072</v>
      </c>
      <c r="M9314" s="4">
        <v>612.9</v>
      </c>
      <c r="N9314" s="5" t="s">
        <v>22939</v>
      </c>
    </row>
    <row r="9315" spans="1:14" customFormat="1" ht="15" hidden="1" x14ac:dyDescent="0.25">
      <c r="A9315" s="6" t="s">
        <v>22034</v>
      </c>
      <c r="B9315" s="7" t="s">
        <v>22940</v>
      </c>
      <c r="C9315" s="7" t="s">
        <v>16</v>
      </c>
      <c r="D9315" s="8" t="s">
        <v>193</v>
      </c>
      <c r="E9315" s="8" t="s">
        <v>22941</v>
      </c>
      <c r="F9315" s="8" t="s">
        <v>22942</v>
      </c>
      <c r="G9315" s="8" t="s">
        <v>4300</v>
      </c>
      <c r="H9315" s="8" t="s">
        <v>4301</v>
      </c>
      <c r="I9315" s="8" t="s">
        <v>4292</v>
      </c>
      <c r="J9315" s="8" t="s">
        <v>920</v>
      </c>
      <c r="K9315" s="8" t="s">
        <v>4204</v>
      </c>
      <c r="L9315" s="8" t="s">
        <v>4205</v>
      </c>
      <c r="M9315" s="9">
        <v>4170.6899999999996</v>
      </c>
      <c r="N9315" s="10" t="s">
        <v>22943</v>
      </c>
    </row>
    <row r="9316" spans="1:14" customFormat="1" ht="15" hidden="1" x14ac:dyDescent="0.25">
      <c r="A9316" s="1" t="s">
        <v>22034</v>
      </c>
      <c r="B9316" s="2" t="s">
        <v>22944</v>
      </c>
      <c r="C9316" s="2" t="s">
        <v>16</v>
      </c>
      <c r="D9316" s="3" t="s">
        <v>193</v>
      </c>
      <c r="E9316" s="3" t="s">
        <v>22941</v>
      </c>
      <c r="F9316" s="3" t="s">
        <v>22942</v>
      </c>
      <c r="G9316" s="3" t="s">
        <v>3400</v>
      </c>
      <c r="H9316" s="3" t="s">
        <v>3401</v>
      </c>
      <c r="I9316" s="3" t="s">
        <v>4292</v>
      </c>
      <c r="J9316" s="3" t="s">
        <v>920</v>
      </c>
      <c r="K9316" s="3" t="s">
        <v>4204</v>
      </c>
      <c r="L9316" s="3" t="s">
        <v>4205</v>
      </c>
      <c r="M9316" s="4">
        <v>105.26</v>
      </c>
      <c r="N9316" s="5" t="s">
        <v>22945</v>
      </c>
    </row>
    <row r="9317" spans="1:14" customFormat="1" ht="15" hidden="1" x14ac:dyDescent="0.25">
      <c r="A9317" s="6" t="s">
        <v>22034</v>
      </c>
      <c r="B9317" s="7" t="s">
        <v>22946</v>
      </c>
      <c r="C9317" s="7" t="s">
        <v>16</v>
      </c>
      <c r="D9317" s="8" t="s">
        <v>193</v>
      </c>
      <c r="E9317" s="8" t="s">
        <v>22941</v>
      </c>
      <c r="F9317" s="8" t="s">
        <v>22942</v>
      </c>
      <c r="G9317" s="8" t="s">
        <v>4260</v>
      </c>
      <c r="H9317" s="8" t="s">
        <v>4261</v>
      </c>
      <c r="I9317" s="8" t="s">
        <v>4292</v>
      </c>
      <c r="J9317" s="8" t="s">
        <v>920</v>
      </c>
      <c r="K9317" s="8" t="s">
        <v>4204</v>
      </c>
      <c r="L9317" s="8" t="s">
        <v>4205</v>
      </c>
      <c r="M9317" s="9">
        <v>9641.32</v>
      </c>
      <c r="N9317" s="10" t="s">
        <v>22947</v>
      </c>
    </row>
    <row r="9318" spans="1:14" customFormat="1" ht="15" hidden="1" x14ac:dyDescent="0.25">
      <c r="A9318" s="1" t="s">
        <v>22034</v>
      </c>
      <c r="B9318" s="2" t="s">
        <v>22948</v>
      </c>
      <c r="C9318" s="2" t="s">
        <v>16</v>
      </c>
      <c r="D9318" s="3" t="s">
        <v>193</v>
      </c>
      <c r="E9318" s="3" t="s">
        <v>22941</v>
      </c>
      <c r="F9318" s="3" t="s">
        <v>22942</v>
      </c>
      <c r="G9318" s="3" t="s">
        <v>4256</v>
      </c>
      <c r="H9318" s="3" t="s">
        <v>4257</v>
      </c>
      <c r="I9318" s="3" t="s">
        <v>4292</v>
      </c>
      <c r="J9318" s="3" t="s">
        <v>920</v>
      </c>
      <c r="K9318" s="3" t="s">
        <v>4204</v>
      </c>
      <c r="L9318" s="3" t="s">
        <v>4205</v>
      </c>
      <c r="M9318" s="4">
        <v>24657.64</v>
      </c>
      <c r="N9318" s="5" t="s">
        <v>22949</v>
      </c>
    </row>
    <row r="9319" spans="1:14" customFormat="1" ht="15" hidden="1" x14ac:dyDescent="0.25">
      <c r="A9319" s="6" t="s">
        <v>22034</v>
      </c>
      <c r="B9319" s="7" t="s">
        <v>22950</v>
      </c>
      <c r="C9319" s="7" t="s">
        <v>16</v>
      </c>
      <c r="D9319" s="8" t="s">
        <v>193</v>
      </c>
      <c r="E9319" s="8" t="s">
        <v>22941</v>
      </c>
      <c r="F9319" s="8" t="s">
        <v>22942</v>
      </c>
      <c r="G9319" s="8" t="s">
        <v>3431</v>
      </c>
      <c r="H9319" s="8" t="s">
        <v>3407</v>
      </c>
      <c r="I9319" s="8" t="s">
        <v>4292</v>
      </c>
      <c r="J9319" s="8" t="s">
        <v>920</v>
      </c>
      <c r="K9319" s="8" t="s">
        <v>4204</v>
      </c>
      <c r="L9319" s="8" t="s">
        <v>4205</v>
      </c>
      <c r="M9319" s="9">
        <v>6384.35</v>
      </c>
      <c r="N9319" s="10" t="s">
        <v>22951</v>
      </c>
    </row>
    <row r="9320" spans="1:14" customFormat="1" ht="15" hidden="1" x14ac:dyDescent="0.25">
      <c r="A9320" s="1" t="s">
        <v>22034</v>
      </c>
      <c r="B9320" s="2" t="s">
        <v>22952</v>
      </c>
      <c r="C9320" s="2" t="s">
        <v>16</v>
      </c>
      <c r="D9320" s="3" t="s">
        <v>193</v>
      </c>
      <c r="E9320" s="3" t="s">
        <v>22941</v>
      </c>
      <c r="F9320" s="3" t="s">
        <v>22942</v>
      </c>
      <c r="G9320" s="3" t="s">
        <v>4260</v>
      </c>
      <c r="H9320" s="3" t="s">
        <v>4261</v>
      </c>
      <c r="I9320" s="3" t="s">
        <v>4292</v>
      </c>
      <c r="J9320" s="3" t="s">
        <v>920</v>
      </c>
      <c r="K9320" s="3" t="s">
        <v>4204</v>
      </c>
      <c r="L9320" s="3" t="s">
        <v>4205</v>
      </c>
      <c r="M9320" s="4">
        <v>80695.41</v>
      </c>
      <c r="N9320" s="5" t="s">
        <v>22953</v>
      </c>
    </row>
    <row r="9321" spans="1:14" customFormat="1" ht="15" hidden="1" x14ac:dyDescent="0.25">
      <c r="A9321" s="6" t="s">
        <v>22034</v>
      </c>
      <c r="B9321" s="7" t="s">
        <v>22954</v>
      </c>
      <c r="C9321" s="7" t="s">
        <v>16</v>
      </c>
      <c r="D9321" s="8" t="s">
        <v>193</v>
      </c>
      <c r="E9321" s="8" t="s">
        <v>22941</v>
      </c>
      <c r="F9321" s="8" t="s">
        <v>22942</v>
      </c>
      <c r="G9321" s="8" t="s">
        <v>3400</v>
      </c>
      <c r="H9321" s="8" t="s">
        <v>3401</v>
      </c>
      <c r="I9321" s="8" t="s">
        <v>4292</v>
      </c>
      <c r="J9321" s="8" t="s">
        <v>920</v>
      </c>
      <c r="K9321" s="8" t="s">
        <v>4204</v>
      </c>
      <c r="L9321" s="8" t="s">
        <v>4205</v>
      </c>
      <c r="M9321" s="9">
        <v>1078.4100000000001</v>
      </c>
      <c r="N9321" s="10" t="s">
        <v>22955</v>
      </c>
    </row>
    <row r="9322" spans="1:14" customFormat="1" ht="15" hidden="1" x14ac:dyDescent="0.25">
      <c r="A9322" s="1" t="s">
        <v>22034</v>
      </c>
      <c r="B9322" s="2" t="s">
        <v>22956</v>
      </c>
      <c r="C9322" s="2" t="s">
        <v>16</v>
      </c>
      <c r="D9322" s="3" t="s">
        <v>193</v>
      </c>
      <c r="E9322" s="3" t="s">
        <v>22941</v>
      </c>
      <c r="F9322" s="3" t="s">
        <v>22942</v>
      </c>
      <c r="G9322" s="3" t="s">
        <v>20123</v>
      </c>
      <c r="H9322" s="3" t="s">
        <v>20124</v>
      </c>
      <c r="I9322" s="3" t="s">
        <v>4292</v>
      </c>
      <c r="J9322" s="3" t="s">
        <v>920</v>
      </c>
      <c r="K9322" s="3" t="s">
        <v>4204</v>
      </c>
      <c r="L9322" s="3" t="s">
        <v>4205</v>
      </c>
      <c r="M9322" s="4">
        <v>2359.16</v>
      </c>
      <c r="N9322" s="5" t="s">
        <v>22957</v>
      </c>
    </row>
    <row r="9323" spans="1:14" customFormat="1" ht="15" hidden="1" x14ac:dyDescent="0.25">
      <c r="A9323" s="6" t="s">
        <v>22034</v>
      </c>
      <c r="B9323" s="7" t="s">
        <v>22958</v>
      </c>
      <c r="C9323" s="7" t="s">
        <v>16</v>
      </c>
      <c r="D9323" s="8" t="s">
        <v>193</v>
      </c>
      <c r="E9323" s="8" t="s">
        <v>22941</v>
      </c>
      <c r="F9323" s="8" t="s">
        <v>22942</v>
      </c>
      <c r="G9323" s="8" t="s">
        <v>3400</v>
      </c>
      <c r="H9323" s="8" t="s">
        <v>3401</v>
      </c>
      <c r="I9323" s="8" t="s">
        <v>4292</v>
      </c>
      <c r="J9323" s="8" t="s">
        <v>920</v>
      </c>
      <c r="K9323" s="8" t="s">
        <v>4204</v>
      </c>
      <c r="L9323" s="8" t="s">
        <v>4205</v>
      </c>
      <c r="M9323" s="9">
        <v>118.29</v>
      </c>
      <c r="N9323" s="10" t="s">
        <v>22959</v>
      </c>
    </row>
    <row r="9324" spans="1:14" customFormat="1" ht="15" hidden="1" x14ac:dyDescent="0.25">
      <c r="A9324" s="1" t="s">
        <v>22034</v>
      </c>
      <c r="B9324" s="2" t="s">
        <v>22960</v>
      </c>
      <c r="C9324" s="2" t="s">
        <v>16</v>
      </c>
      <c r="D9324" s="3" t="s">
        <v>193</v>
      </c>
      <c r="E9324" s="3" t="s">
        <v>22941</v>
      </c>
      <c r="F9324" s="3" t="s">
        <v>22942</v>
      </c>
      <c r="G9324" s="3" t="s">
        <v>20485</v>
      </c>
      <c r="H9324" s="3" t="s">
        <v>20486</v>
      </c>
      <c r="I9324" s="3" t="s">
        <v>4292</v>
      </c>
      <c r="J9324" s="3" t="s">
        <v>920</v>
      </c>
      <c r="K9324" s="3" t="s">
        <v>4204</v>
      </c>
      <c r="L9324" s="3" t="s">
        <v>4205</v>
      </c>
      <c r="M9324" s="4">
        <v>3835.16</v>
      </c>
      <c r="N9324" s="5" t="s">
        <v>22961</v>
      </c>
    </row>
    <row r="9325" spans="1:14" customFormat="1" ht="15" hidden="1" x14ac:dyDescent="0.25">
      <c r="A9325" s="6" t="s">
        <v>22034</v>
      </c>
      <c r="B9325" s="7" t="s">
        <v>22962</v>
      </c>
      <c r="C9325" s="7" t="s">
        <v>16</v>
      </c>
      <c r="D9325" s="8" t="s">
        <v>193</v>
      </c>
      <c r="E9325" s="8" t="s">
        <v>22963</v>
      </c>
      <c r="F9325" s="8" t="s">
        <v>22964</v>
      </c>
      <c r="G9325" s="8" t="s">
        <v>5902</v>
      </c>
      <c r="H9325" s="8" t="s">
        <v>5903</v>
      </c>
      <c r="I9325" s="8" t="s">
        <v>919</v>
      </c>
      <c r="J9325" s="8" t="s">
        <v>920</v>
      </c>
      <c r="K9325" s="8" t="s">
        <v>35</v>
      </c>
      <c r="L9325" s="8" t="s">
        <v>36</v>
      </c>
      <c r="M9325" s="9">
        <v>3998278.34</v>
      </c>
      <c r="N9325" s="10" t="s">
        <v>22965</v>
      </c>
    </row>
    <row r="9326" spans="1:14" customFormat="1" ht="15" hidden="1" x14ac:dyDescent="0.25">
      <c r="A9326" s="1" t="s">
        <v>22034</v>
      </c>
      <c r="B9326" s="2" t="s">
        <v>22966</v>
      </c>
      <c r="C9326" s="2" t="s">
        <v>16</v>
      </c>
      <c r="D9326" s="3" t="s">
        <v>193</v>
      </c>
      <c r="E9326" s="3" t="s">
        <v>22963</v>
      </c>
      <c r="F9326" s="3" t="s">
        <v>22964</v>
      </c>
      <c r="G9326" s="3" t="s">
        <v>5905</v>
      </c>
      <c r="H9326" s="3" t="s">
        <v>5906</v>
      </c>
      <c r="I9326" s="3" t="s">
        <v>919</v>
      </c>
      <c r="J9326" s="3" t="s">
        <v>920</v>
      </c>
      <c r="K9326" s="3" t="s">
        <v>35</v>
      </c>
      <c r="L9326" s="3" t="s">
        <v>36</v>
      </c>
      <c r="M9326" s="4">
        <v>1141090.81</v>
      </c>
      <c r="N9326" s="5" t="s">
        <v>22967</v>
      </c>
    </row>
    <row r="9327" spans="1:14" customFormat="1" ht="15" hidden="1" x14ac:dyDescent="0.25">
      <c r="A9327" s="6" t="s">
        <v>22034</v>
      </c>
      <c r="B9327" s="7" t="s">
        <v>22968</v>
      </c>
      <c r="C9327" s="7" t="s">
        <v>16</v>
      </c>
      <c r="D9327" s="8" t="s">
        <v>193</v>
      </c>
      <c r="E9327" s="8" t="s">
        <v>22963</v>
      </c>
      <c r="F9327" s="8" t="s">
        <v>22964</v>
      </c>
      <c r="G9327" s="8" t="s">
        <v>5905</v>
      </c>
      <c r="H9327" s="8" t="s">
        <v>5906</v>
      </c>
      <c r="I9327" s="8" t="s">
        <v>919</v>
      </c>
      <c r="J9327" s="8" t="s">
        <v>920</v>
      </c>
      <c r="K9327" s="8" t="s">
        <v>35</v>
      </c>
      <c r="L9327" s="8" t="s">
        <v>36</v>
      </c>
      <c r="M9327" s="9">
        <v>149205.10999999999</v>
      </c>
      <c r="N9327" s="10" t="s">
        <v>22969</v>
      </c>
    </row>
    <row r="9328" spans="1:14" customFormat="1" ht="15" hidden="1" x14ac:dyDescent="0.25">
      <c r="A9328" s="1" t="s">
        <v>22034</v>
      </c>
      <c r="B9328" s="2" t="s">
        <v>22970</v>
      </c>
      <c r="C9328" s="2" t="s">
        <v>16</v>
      </c>
      <c r="D9328" s="3" t="s">
        <v>193</v>
      </c>
      <c r="E9328" s="3" t="s">
        <v>22963</v>
      </c>
      <c r="F9328" s="3" t="s">
        <v>22964</v>
      </c>
      <c r="G9328" s="3" t="s">
        <v>5908</v>
      </c>
      <c r="H9328" s="3" t="s">
        <v>5909</v>
      </c>
      <c r="I9328" s="3" t="s">
        <v>919</v>
      </c>
      <c r="J9328" s="3" t="s">
        <v>920</v>
      </c>
      <c r="K9328" s="3" t="s">
        <v>35</v>
      </c>
      <c r="L9328" s="3" t="s">
        <v>36</v>
      </c>
      <c r="M9328" s="4">
        <v>17.48</v>
      </c>
      <c r="N9328" s="5" t="s">
        <v>22971</v>
      </c>
    </row>
    <row r="9329" spans="1:14" customFormat="1" ht="15" hidden="1" x14ac:dyDescent="0.25">
      <c r="A9329" s="6" t="s">
        <v>22034</v>
      </c>
      <c r="B9329" s="7" t="s">
        <v>22972</v>
      </c>
      <c r="C9329" s="7" t="s">
        <v>16</v>
      </c>
      <c r="D9329" s="8" t="s">
        <v>193</v>
      </c>
      <c r="E9329" s="8" t="s">
        <v>22963</v>
      </c>
      <c r="F9329" s="8" t="s">
        <v>22964</v>
      </c>
      <c r="G9329" s="8" t="s">
        <v>3400</v>
      </c>
      <c r="H9329" s="8" t="s">
        <v>3401</v>
      </c>
      <c r="I9329" s="8" t="s">
        <v>919</v>
      </c>
      <c r="J9329" s="8" t="s">
        <v>920</v>
      </c>
      <c r="K9329" s="8" t="s">
        <v>35</v>
      </c>
      <c r="L9329" s="8" t="s">
        <v>36</v>
      </c>
      <c r="M9329" s="9">
        <v>29667.48</v>
      </c>
      <c r="N9329" s="10" t="s">
        <v>22973</v>
      </c>
    </row>
    <row r="9330" spans="1:14" customFormat="1" ht="15" hidden="1" x14ac:dyDescent="0.25">
      <c r="A9330" s="1" t="s">
        <v>22034</v>
      </c>
      <c r="B9330" s="2" t="s">
        <v>22974</v>
      </c>
      <c r="C9330" s="2" t="s">
        <v>16</v>
      </c>
      <c r="D9330" s="3" t="s">
        <v>193</v>
      </c>
      <c r="E9330" s="3" t="s">
        <v>14703</v>
      </c>
      <c r="F9330" s="3" t="s">
        <v>22975</v>
      </c>
      <c r="G9330" s="3" t="s">
        <v>3400</v>
      </c>
      <c r="H9330" s="3" t="s">
        <v>3401</v>
      </c>
      <c r="I9330" s="3" t="s">
        <v>4986</v>
      </c>
      <c r="J9330" s="3" t="s">
        <v>625</v>
      </c>
      <c r="K9330" s="3" t="s">
        <v>4204</v>
      </c>
      <c r="L9330" s="3" t="s">
        <v>4205</v>
      </c>
      <c r="M9330" s="4">
        <v>375.99</v>
      </c>
      <c r="N9330" s="5" t="s">
        <v>22976</v>
      </c>
    </row>
    <row r="9331" spans="1:14" customFormat="1" ht="15" hidden="1" x14ac:dyDescent="0.25">
      <c r="A9331" s="6" t="s">
        <v>22034</v>
      </c>
      <c r="B9331" s="7" t="s">
        <v>22977</v>
      </c>
      <c r="C9331" s="7" t="s">
        <v>16</v>
      </c>
      <c r="D9331" s="8" t="s">
        <v>193</v>
      </c>
      <c r="E9331" s="8" t="s">
        <v>14703</v>
      </c>
      <c r="F9331" s="8" t="s">
        <v>22975</v>
      </c>
      <c r="G9331" s="8" t="s">
        <v>3431</v>
      </c>
      <c r="H9331" s="8" t="s">
        <v>3407</v>
      </c>
      <c r="I9331" s="8" t="s">
        <v>4986</v>
      </c>
      <c r="J9331" s="8" t="s">
        <v>625</v>
      </c>
      <c r="K9331" s="8" t="s">
        <v>4204</v>
      </c>
      <c r="L9331" s="8" t="s">
        <v>4205</v>
      </c>
      <c r="M9331" s="9">
        <v>449.58</v>
      </c>
      <c r="N9331" s="10" t="s">
        <v>22978</v>
      </c>
    </row>
    <row r="9332" spans="1:14" customFormat="1" ht="15" hidden="1" x14ac:dyDescent="0.25">
      <c r="A9332" s="1" t="s">
        <v>22034</v>
      </c>
      <c r="B9332" s="2" t="s">
        <v>22979</v>
      </c>
      <c r="C9332" s="2" t="s">
        <v>16</v>
      </c>
      <c r="D9332" s="3" t="s">
        <v>193</v>
      </c>
      <c r="E9332" s="3" t="s">
        <v>14703</v>
      </c>
      <c r="F9332" s="3" t="s">
        <v>22975</v>
      </c>
      <c r="G9332" s="3" t="s">
        <v>4300</v>
      </c>
      <c r="H9332" s="3" t="s">
        <v>4301</v>
      </c>
      <c r="I9332" s="3" t="s">
        <v>4986</v>
      </c>
      <c r="J9332" s="3" t="s">
        <v>625</v>
      </c>
      <c r="K9332" s="3" t="s">
        <v>4204</v>
      </c>
      <c r="L9332" s="3" t="s">
        <v>4205</v>
      </c>
      <c r="M9332" s="4">
        <v>21563.43</v>
      </c>
      <c r="N9332" s="5" t="s">
        <v>22980</v>
      </c>
    </row>
    <row r="9333" spans="1:14" customFormat="1" ht="15" hidden="1" x14ac:dyDescent="0.25">
      <c r="A9333" s="6" t="s">
        <v>22034</v>
      </c>
      <c r="B9333" s="7" t="s">
        <v>22981</v>
      </c>
      <c r="C9333" s="7" t="s">
        <v>16</v>
      </c>
      <c r="D9333" s="8" t="s">
        <v>193</v>
      </c>
      <c r="E9333" s="8" t="s">
        <v>14703</v>
      </c>
      <c r="F9333" s="8" t="s">
        <v>22975</v>
      </c>
      <c r="G9333" s="8" t="s">
        <v>4260</v>
      </c>
      <c r="H9333" s="8" t="s">
        <v>4261</v>
      </c>
      <c r="I9333" s="8" t="s">
        <v>4986</v>
      </c>
      <c r="J9333" s="8" t="s">
        <v>625</v>
      </c>
      <c r="K9333" s="8" t="s">
        <v>4204</v>
      </c>
      <c r="L9333" s="8" t="s">
        <v>4205</v>
      </c>
      <c r="M9333" s="9">
        <v>6561.54</v>
      </c>
      <c r="N9333" s="10" t="s">
        <v>22982</v>
      </c>
    </row>
    <row r="9334" spans="1:14" customFormat="1" ht="15" hidden="1" x14ac:dyDescent="0.25">
      <c r="A9334" s="1" t="s">
        <v>22034</v>
      </c>
      <c r="B9334" s="2" t="s">
        <v>22983</v>
      </c>
      <c r="C9334" s="2" t="s">
        <v>16</v>
      </c>
      <c r="D9334" s="3" t="s">
        <v>193</v>
      </c>
      <c r="E9334" s="3" t="s">
        <v>14703</v>
      </c>
      <c r="F9334" s="3" t="s">
        <v>22975</v>
      </c>
      <c r="G9334" s="3" t="s">
        <v>3400</v>
      </c>
      <c r="H9334" s="3" t="s">
        <v>3401</v>
      </c>
      <c r="I9334" s="3" t="s">
        <v>4986</v>
      </c>
      <c r="J9334" s="3" t="s">
        <v>625</v>
      </c>
      <c r="K9334" s="3" t="s">
        <v>4204</v>
      </c>
      <c r="L9334" s="3" t="s">
        <v>4205</v>
      </c>
      <c r="M9334" s="4">
        <v>797.08</v>
      </c>
      <c r="N9334" s="5" t="s">
        <v>22984</v>
      </c>
    </row>
    <row r="9335" spans="1:14" customFormat="1" ht="15" hidden="1" x14ac:dyDescent="0.25">
      <c r="A9335" s="6" t="s">
        <v>22034</v>
      </c>
      <c r="B9335" s="7" t="s">
        <v>22985</v>
      </c>
      <c r="C9335" s="7" t="s">
        <v>16</v>
      </c>
      <c r="D9335" s="8" t="s">
        <v>193</v>
      </c>
      <c r="E9335" s="8" t="s">
        <v>14703</v>
      </c>
      <c r="F9335" s="8" t="s">
        <v>22975</v>
      </c>
      <c r="G9335" s="8" t="s">
        <v>3400</v>
      </c>
      <c r="H9335" s="8" t="s">
        <v>3401</v>
      </c>
      <c r="I9335" s="8" t="s">
        <v>4986</v>
      </c>
      <c r="J9335" s="8" t="s">
        <v>625</v>
      </c>
      <c r="K9335" s="8" t="s">
        <v>4204</v>
      </c>
      <c r="L9335" s="8" t="s">
        <v>4205</v>
      </c>
      <c r="M9335" s="9">
        <v>1059.05</v>
      </c>
      <c r="N9335" s="10" t="s">
        <v>22986</v>
      </c>
    </row>
    <row r="9336" spans="1:14" customFormat="1" ht="15" hidden="1" x14ac:dyDescent="0.25">
      <c r="A9336" s="1" t="s">
        <v>22034</v>
      </c>
      <c r="B9336" s="2" t="s">
        <v>22987</v>
      </c>
      <c r="C9336" s="2" t="s">
        <v>16</v>
      </c>
      <c r="D9336" s="3" t="s">
        <v>193</v>
      </c>
      <c r="E9336" s="3" t="s">
        <v>14703</v>
      </c>
      <c r="F9336" s="3" t="s">
        <v>22975</v>
      </c>
      <c r="G9336" s="3" t="s">
        <v>3431</v>
      </c>
      <c r="H9336" s="3" t="s">
        <v>3407</v>
      </c>
      <c r="I9336" s="3" t="s">
        <v>4986</v>
      </c>
      <c r="J9336" s="3" t="s">
        <v>625</v>
      </c>
      <c r="K9336" s="3" t="s">
        <v>4204</v>
      </c>
      <c r="L9336" s="3" t="s">
        <v>4205</v>
      </c>
      <c r="M9336" s="4">
        <v>231.66</v>
      </c>
      <c r="N9336" s="5" t="s">
        <v>22988</v>
      </c>
    </row>
    <row r="9337" spans="1:14" customFormat="1" ht="15" hidden="1" x14ac:dyDescent="0.25">
      <c r="A9337" s="6" t="s">
        <v>22034</v>
      </c>
      <c r="B9337" s="7" t="s">
        <v>22989</v>
      </c>
      <c r="C9337" s="7" t="s">
        <v>16</v>
      </c>
      <c r="D9337" s="8" t="s">
        <v>193</v>
      </c>
      <c r="E9337" s="8" t="s">
        <v>14703</v>
      </c>
      <c r="F9337" s="8" t="s">
        <v>22975</v>
      </c>
      <c r="G9337" s="8" t="s">
        <v>4256</v>
      </c>
      <c r="H9337" s="8" t="s">
        <v>4257</v>
      </c>
      <c r="I9337" s="8" t="s">
        <v>4986</v>
      </c>
      <c r="J9337" s="8" t="s">
        <v>625</v>
      </c>
      <c r="K9337" s="8" t="s">
        <v>4204</v>
      </c>
      <c r="L9337" s="8" t="s">
        <v>4205</v>
      </c>
      <c r="M9337" s="9">
        <v>17952.689999999999</v>
      </c>
      <c r="N9337" s="10" t="s">
        <v>22990</v>
      </c>
    </row>
    <row r="9338" spans="1:14" customFormat="1" ht="15" hidden="1" x14ac:dyDescent="0.25">
      <c r="A9338" s="1" t="s">
        <v>22034</v>
      </c>
      <c r="B9338" s="2" t="s">
        <v>22991</v>
      </c>
      <c r="C9338" s="2" t="s">
        <v>16</v>
      </c>
      <c r="D9338" s="3" t="s">
        <v>193</v>
      </c>
      <c r="E9338" s="3" t="s">
        <v>14703</v>
      </c>
      <c r="F9338" s="3" t="s">
        <v>22975</v>
      </c>
      <c r="G9338" s="3" t="s">
        <v>3400</v>
      </c>
      <c r="H9338" s="3" t="s">
        <v>3401</v>
      </c>
      <c r="I9338" s="3" t="s">
        <v>4986</v>
      </c>
      <c r="J9338" s="3" t="s">
        <v>625</v>
      </c>
      <c r="K9338" s="3" t="s">
        <v>4204</v>
      </c>
      <c r="L9338" s="3" t="s">
        <v>4205</v>
      </c>
      <c r="M9338" s="4">
        <v>360.69</v>
      </c>
      <c r="N9338" s="5" t="s">
        <v>22992</v>
      </c>
    </row>
    <row r="9339" spans="1:14" customFormat="1" ht="15" hidden="1" x14ac:dyDescent="0.25">
      <c r="A9339" s="6" t="s">
        <v>22034</v>
      </c>
      <c r="B9339" s="7" t="s">
        <v>22993</v>
      </c>
      <c r="C9339" s="7" t="s">
        <v>16</v>
      </c>
      <c r="D9339" s="8" t="s">
        <v>193</v>
      </c>
      <c r="E9339" s="8" t="s">
        <v>14703</v>
      </c>
      <c r="F9339" s="8" t="s">
        <v>22975</v>
      </c>
      <c r="G9339" s="8" t="s">
        <v>4260</v>
      </c>
      <c r="H9339" s="8" t="s">
        <v>4261</v>
      </c>
      <c r="I9339" s="8" t="s">
        <v>4986</v>
      </c>
      <c r="J9339" s="8" t="s">
        <v>625</v>
      </c>
      <c r="K9339" s="8" t="s">
        <v>4204</v>
      </c>
      <c r="L9339" s="8" t="s">
        <v>4205</v>
      </c>
      <c r="M9339" s="9">
        <v>52014.86</v>
      </c>
      <c r="N9339" s="10" t="s">
        <v>22994</v>
      </c>
    </row>
    <row r="9340" spans="1:14" customFormat="1" ht="15" hidden="1" x14ac:dyDescent="0.25">
      <c r="A9340" s="1" t="s">
        <v>22034</v>
      </c>
      <c r="B9340" s="2" t="s">
        <v>22995</v>
      </c>
      <c r="C9340" s="2" t="s">
        <v>16</v>
      </c>
      <c r="D9340" s="3" t="s">
        <v>193</v>
      </c>
      <c r="E9340" s="3" t="s">
        <v>22996</v>
      </c>
      <c r="F9340" s="3" t="s">
        <v>22997</v>
      </c>
      <c r="G9340" s="3" t="s">
        <v>2450</v>
      </c>
      <c r="H9340" s="3" t="s">
        <v>2451</v>
      </c>
      <c r="I9340" s="3" t="s">
        <v>907</v>
      </c>
      <c r="J9340" s="3" t="s">
        <v>908</v>
      </c>
      <c r="K9340" s="3" t="s">
        <v>22156</v>
      </c>
      <c r="L9340" s="3" t="s">
        <v>22157</v>
      </c>
      <c r="M9340" s="4">
        <v>15224.04</v>
      </c>
      <c r="N9340" s="5" t="s">
        <v>22998</v>
      </c>
    </row>
    <row r="9341" spans="1:14" customFormat="1" ht="15" hidden="1" x14ac:dyDescent="0.25">
      <c r="A9341" s="6" t="s">
        <v>22034</v>
      </c>
      <c r="B9341" s="7" t="s">
        <v>22999</v>
      </c>
      <c r="C9341" s="7" t="s">
        <v>16</v>
      </c>
      <c r="D9341" s="8" t="s">
        <v>193</v>
      </c>
      <c r="E9341" s="8" t="s">
        <v>22996</v>
      </c>
      <c r="F9341" s="8" t="s">
        <v>22997</v>
      </c>
      <c r="G9341" s="8" t="s">
        <v>3400</v>
      </c>
      <c r="H9341" s="8" t="s">
        <v>3401</v>
      </c>
      <c r="I9341" s="8" t="s">
        <v>2452</v>
      </c>
      <c r="J9341" s="8" t="s">
        <v>2453</v>
      </c>
      <c r="K9341" s="8" t="s">
        <v>22156</v>
      </c>
      <c r="L9341" s="8" t="s">
        <v>22157</v>
      </c>
      <c r="M9341" s="9">
        <v>455.76</v>
      </c>
      <c r="N9341" s="10" t="s">
        <v>23000</v>
      </c>
    </row>
    <row r="9342" spans="1:14" customFormat="1" ht="15" hidden="1" x14ac:dyDescent="0.25">
      <c r="A9342" s="1" t="s">
        <v>22034</v>
      </c>
      <c r="B9342" s="2" t="s">
        <v>23001</v>
      </c>
      <c r="C9342" s="2" t="s">
        <v>16</v>
      </c>
      <c r="D9342" s="3" t="s">
        <v>193</v>
      </c>
      <c r="E9342" s="3" t="s">
        <v>8319</v>
      </c>
      <c r="F9342" s="3" t="s">
        <v>16588</v>
      </c>
      <c r="G9342" s="3" t="s">
        <v>4201</v>
      </c>
      <c r="H9342" s="3" t="s">
        <v>4202</v>
      </c>
      <c r="I9342" s="3" t="s">
        <v>10262</v>
      </c>
      <c r="J9342" s="3" t="s">
        <v>4067</v>
      </c>
      <c r="K9342" s="3" t="s">
        <v>4071</v>
      </c>
      <c r="L9342" s="3" t="s">
        <v>4072</v>
      </c>
      <c r="M9342" s="4">
        <v>28685.85</v>
      </c>
      <c r="N9342" s="5" t="s">
        <v>23002</v>
      </c>
    </row>
    <row r="9343" spans="1:14" customFormat="1" ht="15" hidden="1" x14ac:dyDescent="0.25">
      <c r="A9343" s="6" t="s">
        <v>22034</v>
      </c>
      <c r="B9343" s="7" t="s">
        <v>23003</v>
      </c>
      <c r="C9343" s="7" t="s">
        <v>16</v>
      </c>
      <c r="D9343" s="8" t="s">
        <v>193</v>
      </c>
      <c r="E9343" s="8" t="s">
        <v>8319</v>
      </c>
      <c r="F9343" s="8" t="s">
        <v>16588</v>
      </c>
      <c r="G9343" s="8" t="s">
        <v>3400</v>
      </c>
      <c r="H9343" s="8" t="s">
        <v>3401</v>
      </c>
      <c r="I9343" s="8" t="s">
        <v>10262</v>
      </c>
      <c r="J9343" s="8" t="s">
        <v>4067</v>
      </c>
      <c r="K9343" s="8" t="s">
        <v>4071</v>
      </c>
      <c r="L9343" s="8" t="s">
        <v>4072</v>
      </c>
      <c r="M9343" s="9">
        <v>2045</v>
      </c>
      <c r="N9343" s="10" t="s">
        <v>23004</v>
      </c>
    </row>
    <row r="9344" spans="1:14" customFormat="1" ht="15" hidden="1" x14ac:dyDescent="0.25">
      <c r="A9344" s="1" t="s">
        <v>22034</v>
      </c>
      <c r="B9344" s="2" t="s">
        <v>23005</v>
      </c>
      <c r="C9344" s="2" t="s">
        <v>16</v>
      </c>
      <c r="D9344" s="3" t="s">
        <v>193</v>
      </c>
      <c r="E9344" s="3" t="s">
        <v>8319</v>
      </c>
      <c r="F9344" s="3" t="s">
        <v>16588</v>
      </c>
      <c r="G9344" s="3" t="s">
        <v>3400</v>
      </c>
      <c r="H9344" s="3" t="s">
        <v>3401</v>
      </c>
      <c r="I9344" s="3" t="s">
        <v>10262</v>
      </c>
      <c r="J9344" s="3" t="s">
        <v>4067</v>
      </c>
      <c r="K9344" s="3" t="s">
        <v>4071</v>
      </c>
      <c r="L9344" s="3" t="s">
        <v>4072</v>
      </c>
      <c r="M9344" s="4">
        <v>1168.07</v>
      </c>
      <c r="N9344" s="5" t="s">
        <v>23006</v>
      </c>
    </row>
    <row r="9345" spans="1:14" customFormat="1" ht="15" hidden="1" x14ac:dyDescent="0.25">
      <c r="A9345" s="6" t="s">
        <v>22034</v>
      </c>
      <c r="B9345" s="7" t="s">
        <v>23007</v>
      </c>
      <c r="C9345" s="7" t="s">
        <v>16</v>
      </c>
      <c r="D9345" s="8" t="s">
        <v>193</v>
      </c>
      <c r="E9345" s="8" t="s">
        <v>8319</v>
      </c>
      <c r="F9345" s="8" t="s">
        <v>16588</v>
      </c>
      <c r="G9345" s="8" t="s">
        <v>3431</v>
      </c>
      <c r="H9345" s="8" t="s">
        <v>3407</v>
      </c>
      <c r="I9345" s="8" t="s">
        <v>10262</v>
      </c>
      <c r="J9345" s="8" t="s">
        <v>4067</v>
      </c>
      <c r="K9345" s="8" t="s">
        <v>4071</v>
      </c>
      <c r="L9345" s="8" t="s">
        <v>4072</v>
      </c>
      <c r="M9345" s="9">
        <v>2800.97</v>
      </c>
      <c r="N9345" s="10" t="s">
        <v>23008</v>
      </c>
    </row>
    <row r="9346" spans="1:14" customFormat="1" ht="15" hidden="1" x14ac:dyDescent="0.25">
      <c r="A9346" s="1" t="s">
        <v>22034</v>
      </c>
      <c r="B9346" s="2" t="s">
        <v>23009</v>
      </c>
      <c r="C9346" s="2" t="s">
        <v>16</v>
      </c>
      <c r="D9346" s="3" t="s">
        <v>193</v>
      </c>
      <c r="E9346" s="3" t="s">
        <v>8504</v>
      </c>
      <c r="F9346" s="3" t="s">
        <v>16588</v>
      </c>
      <c r="G9346" s="3" t="s">
        <v>3400</v>
      </c>
      <c r="H9346" s="3" t="s">
        <v>3401</v>
      </c>
      <c r="I9346" s="3" t="s">
        <v>6700</v>
      </c>
      <c r="J9346" s="3" t="s">
        <v>3403</v>
      </c>
      <c r="K9346" s="3" t="s">
        <v>4071</v>
      </c>
      <c r="L9346" s="3" t="s">
        <v>4072</v>
      </c>
      <c r="M9346" s="4">
        <v>6311.51</v>
      </c>
      <c r="N9346" s="5" t="s">
        <v>23010</v>
      </c>
    </row>
    <row r="9347" spans="1:14" customFormat="1" ht="15" hidden="1" x14ac:dyDescent="0.25">
      <c r="A9347" s="6" t="s">
        <v>22034</v>
      </c>
      <c r="B9347" s="7" t="s">
        <v>23011</v>
      </c>
      <c r="C9347" s="7" t="s">
        <v>16</v>
      </c>
      <c r="D9347" s="8" t="s">
        <v>193</v>
      </c>
      <c r="E9347" s="8" t="s">
        <v>8504</v>
      </c>
      <c r="F9347" s="8" t="s">
        <v>16588</v>
      </c>
      <c r="G9347" s="8" t="s">
        <v>3400</v>
      </c>
      <c r="H9347" s="8" t="s">
        <v>3401</v>
      </c>
      <c r="I9347" s="8" t="s">
        <v>6700</v>
      </c>
      <c r="J9347" s="8" t="s">
        <v>3403</v>
      </c>
      <c r="K9347" s="8" t="s">
        <v>4071</v>
      </c>
      <c r="L9347" s="8" t="s">
        <v>4072</v>
      </c>
      <c r="M9347" s="9">
        <v>1597.77</v>
      </c>
      <c r="N9347" s="10" t="s">
        <v>23012</v>
      </c>
    </row>
    <row r="9348" spans="1:14" customFormat="1" ht="15" hidden="1" x14ac:dyDescent="0.25">
      <c r="A9348" s="1" t="s">
        <v>22034</v>
      </c>
      <c r="B9348" s="2" t="s">
        <v>23013</v>
      </c>
      <c r="C9348" s="2" t="s">
        <v>16</v>
      </c>
      <c r="D9348" s="3" t="s">
        <v>193</v>
      </c>
      <c r="E9348" s="3" t="s">
        <v>8504</v>
      </c>
      <c r="F9348" s="3" t="s">
        <v>16588</v>
      </c>
      <c r="G9348" s="3" t="s">
        <v>3431</v>
      </c>
      <c r="H9348" s="3" t="s">
        <v>3407</v>
      </c>
      <c r="I9348" s="3" t="s">
        <v>6700</v>
      </c>
      <c r="J9348" s="3" t="s">
        <v>3403</v>
      </c>
      <c r="K9348" s="3" t="s">
        <v>4071</v>
      </c>
      <c r="L9348" s="3" t="s">
        <v>4072</v>
      </c>
      <c r="M9348" s="4">
        <v>3061.39</v>
      </c>
      <c r="N9348" s="5" t="s">
        <v>23014</v>
      </c>
    </row>
    <row r="9349" spans="1:14" customFormat="1" ht="15" hidden="1" x14ac:dyDescent="0.25">
      <c r="A9349" s="6" t="s">
        <v>22034</v>
      </c>
      <c r="B9349" s="7" t="s">
        <v>23015</v>
      </c>
      <c r="C9349" s="7" t="s">
        <v>16</v>
      </c>
      <c r="D9349" s="8" t="s">
        <v>193</v>
      </c>
      <c r="E9349" s="8" t="s">
        <v>8504</v>
      </c>
      <c r="F9349" s="8" t="s">
        <v>16588</v>
      </c>
      <c r="G9349" s="8" t="s">
        <v>4217</v>
      </c>
      <c r="H9349" s="8" t="s">
        <v>4218</v>
      </c>
      <c r="I9349" s="8" t="s">
        <v>6700</v>
      </c>
      <c r="J9349" s="8" t="s">
        <v>3403</v>
      </c>
      <c r="K9349" s="8" t="s">
        <v>4071</v>
      </c>
      <c r="L9349" s="8" t="s">
        <v>4072</v>
      </c>
      <c r="M9349" s="9">
        <v>29557.37</v>
      </c>
      <c r="N9349" s="10" t="s">
        <v>23016</v>
      </c>
    </row>
    <row r="9350" spans="1:14" customFormat="1" ht="15" hidden="1" x14ac:dyDescent="0.25">
      <c r="A9350" s="1" t="s">
        <v>22034</v>
      </c>
      <c r="B9350" s="2" t="s">
        <v>23017</v>
      </c>
      <c r="C9350" s="2" t="s">
        <v>16</v>
      </c>
      <c r="D9350" s="3" t="s">
        <v>193</v>
      </c>
      <c r="E9350" s="3" t="s">
        <v>20510</v>
      </c>
      <c r="F9350" s="3" t="s">
        <v>23018</v>
      </c>
      <c r="G9350" s="3" t="s">
        <v>3400</v>
      </c>
      <c r="H9350" s="3" t="s">
        <v>3401</v>
      </c>
      <c r="I9350" s="3" t="s">
        <v>5594</v>
      </c>
      <c r="J9350" s="3" t="s">
        <v>3439</v>
      </c>
      <c r="K9350" s="3" t="s">
        <v>4204</v>
      </c>
      <c r="L9350" s="3" t="s">
        <v>4205</v>
      </c>
      <c r="M9350" s="4">
        <v>520.41999999999996</v>
      </c>
      <c r="N9350" s="5" t="s">
        <v>23019</v>
      </c>
    </row>
    <row r="9351" spans="1:14" customFormat="1" ht="15" hidden="1" x14ac:dyDescent="0.25">
      <c r="A9351" s="6" t="s">
        <v>22034</v>
      </c>
      <c r="B9351" s="7" t="s">
        <v>23020</v>
      </c>
      <c r="C9351" s="7" t="s">
        <v>16</v>
      </c>
      <c r="D9351" s="8" t="s">
        <v>193</v>
      </c>
      <c r="E9351" s="8" t="s">
        <v>20510</v>
      </c>
      <c r="F9351" s="8" t="s">
        <v>23018</v>
      </c>
      <c r="G9351" s="8" t="s">
        <v>3431</v>
      </c>
      <c r="H9351" s="8" t="s">
        <v>3407</v>
      </c>
      <c r="I9351" s="8" t="s">
        <v>5594</v>
      </c>
      <c r="J9351" s="8" t="s">
        <v>3439</v>
      </c>
      <c r="K9351" s="8" t="s">
        <v>4204</v>
      </c>
      <c r="L9351" s="8" t="s">
        <v>4205</v>
      </c>
      <c r="M9351" s="9">
        <v>249.02</v>
      </c>
      <c r="N9351" s="10" t="s">
        <v>23021</v>
      </c>
    </row>
    <row r="9352" spans="1:14" customFormat="1" ht="15" hidden="1" x14ac:dyDescent="0.25">
      <c r="A9352" s="1" t="s">
        <v>22034</v>
      </c>
      <c r="B9352" s="2" t="s">
        <v>23022</v>
      </c>
      <c r="C9352" s="2" t="s">
        <v>16</v>
      </c>
      <c r="D9352" s="3" t="s">
        <v>193</v>
      </c>
      <c r="E9352" s="3" t="s">
        <v>20510</v>
      </c>
      <c r="F9352" s="3" t="s">
        <v>23018</v>
      </c>
      <c r="G9352" s="3" t="s">
        <v>5599</v>
      </c>
      <c r="H9352" s="3" t="s">
        <v>5600</v>
      </c>
      <c r="I9352" s="3" t="s">
        <v>5594</v>
      </c>
      <c r="J9352" s="3" t="s">
        <v>3439</v>
      </c>
      <c r="K9352" s="3" t="s">
        <v>4204</v>
      </c>
      <c r="L9352" s="3" t="s">
        <v>4205</v>
      </c>
      <c r="M9352" s="4">
        <v>34418.92</v>
      </c>
      <c r="N9352" s="5" t="s">
        <v>23023</v>
      </c>
    </row>
    <row r="9353" spans="1:14" customFormat="1" ht="15" hidden="1" x14ac:dyDescent="0.25">
      <c r="A9353" s="6" t="s">
        <v>22034</v>
      </c>
      <c r="B9353" s="7" t="s">
        <v>23024</v>
      </c>
      <c r="C9353" s="7" t="s">
        <v>16</v>
      </c>
      <c r="D9353" s="8" t="s">
        <v>193</v>
      </c>
      <c r="E9353" s="8" t="s">
        <v>20510</v>
      </c>
      <c r="F9353" s="8" t="s">
        <v>23018</v>
      </c>
      <c r="G9353" s="8" t="s">
        <v>3400</v>
      </c>
      <c r="H9353" s="8" t="s">
        <v>3401</v>
      </c>
      <c r="I9353" s="8" t="s">
        <v>5594</v>
      </c>
      <c r="J9353" s="8" t="s">
        <v>3439</v>
      </c>
      <c r="K9353" s="8" t="s">
        <v>4204</v>
      </c>
      <c r="L9353" s="8" t="s">
        <v>4205</v>
      </c>
      <c r="M9353" s="9">
        <v>2268.84</v>
      </c>
      <c r="N9353" s="10" t="s">
        <v>23025</v>
      </c>
    </row>
    <row r="9354" spans="1:14" customFormat="1" ht="15" hidden="1" x14ac:dyDescent="0.25">
      <c r="A9354" s="1" t="s">
        <v>22034</v>
      </c>
      <c r="B9354" s="2" t="s">
        <v>23026</v>
      </c>
      <c r="C9354" s="2" t="s">
        <v>16</v>
      </c>
      <c r="D9354" s="3" t="s">
        <v>193</v>
      </c>
      <c r="E9354" s="3" t="s">
        <v>20510</v>
      </c>
      <c r="F9354" s="3" t="s">
        <v>23018</v>
      </c>
      <c r="G9354" s="3" t="s">
        <v>3400</v>
      </c>
      <c r="H9354" s="3" t="s">
        <v>3401</v>
      </c>
      <c r="I9354" s="3" t="s">
        <v>4352</v>
      </c>
      <c r="J9354" s="3" t="s">
        <v>3403</v>
      </c>
      <c r="K9354" s="3" t="s">
        <v>4204</v>
      </c>
      <c r="L9354" s="3" t="s">
        <v>4205</v>
      </c>
      <c r="M9354" s="4">
        <v>2005.77</v>
      </c>
      <c r="N9354" s="5" t="s">
        <v>23027</v>
      </c>
    </row>
    <row r="9355" spans="1:14" customFormat="1" ht="15" hidden="1" x14ac:dyDescent="0.25">
      <c r="A9355" s="6" t="s">
        <v>22034</v>
      </c>
      <c r="B9355" s="7" t="s">
        <v>23028</v>
      </c>
      <c r="C9355" s="7" t="s">
        <v>16</v>
      </c>
      <c r="D9355" s="8" t="s">
        <v>193</v>
      </c>
      <c r="E9355" s="8" t="s">
        <v>20510</v>
      </c>
      <c r="F9355" s="8" t="s">
        <v>23018</v>
      </c>
      <c r="G9355" s="8" t="s">
        <v>3431</v>
      </c>
      <c r="H9355" s="8" t="s">
        <v>3407</v>
      </c>
      <c r="I9355" s="8" t="s">
        <v>4352</v>
      </c>
      <c r="J9355" s="8" t="s">
        <v>3403</v>
      </c>
      <c r="K9355" s="8" t="s">
        <v>4204</v>
      </c>
      <c r="L9355" s="8" t="s">
        <v>4205</v>
      </c>
      <c r="M9355" s="9">
        <v>4532.71</v>
      </c>
      <c r="N9355" s="10" t="s">
        <v>23029</v>
      </c>
    </row>
    <row r="9356" spans="1:14" customFormat="1" ht="15" hidden="1" x14ac:dyDescent="0.25">
      <c r="A9356" s="1" t="s">
        <v>22034</v>
      </c>
      <c r="B9356" s="2" t="s">
        <v>23030</v>
      </c>
      <c r="C9356" s="2" t="s">
        <v>16</v>
      </c>
      <c r="D9356" s="3" t="s">
        <v>193</v>
      </c>
      <c r="E9356" s="3" t="s">
        <v>20510</v>
      </c>
      <c r="F9356" s="3" t="s">
        <v>23018</v>
      </c>
      <c r="G9356" s="3" t="s">
        <v>4217</v>
      </c>
      <c r="H9356" s="3" t="s">
        <v>4218</v>
      </c>
      <c r="I9356" s="3" t="s">
        <v>4352</v>
      </c>
      <c r="J9356" s="3" t="s">
        <v>3403</v>
      </c>
      <c r="K9356" s="3" t="s">
        <v>4204</v>
      </c>
      <c r="L9356" s="3" t="s">
        <v>4205</v>
      </c>
      <c r="M9356" s="4">
        <v>146114.87</v>
      </c>
      <c r="N9356" s="5" t="s">
        <v>23031</v>
      </c>
    </row>
    <row r="9357" spans="1:14" customFormat="1" ht="15" hidden="1" x14ac:dyDescent="0.25">
      <c r="A9357" s="6" t="s">
        <v>22034</v>
      </c>
      <c r="B9357" s="7" t="s">
        <v>23032</v>
      </c>
      <c r="C9357" s="7" t="s">
        <v>16</v>
      </c>
      <c r="D9357" s="8" t="s">
        <v>193</v>
      </c>
      <c r="E9357" s="8" t="s">
        <v>20510</v>
      </c>
      <c r="F9357" s="8" t="s">
        <v>23018</v>
      </c>
      <c r="G9357" s="8" t="s">
        <v>3400</v>
      </c>
      <c r="H9357" s="8" t="s">
        <v>3401</v>
      </c>
      <c r="I9357" s="8" t="s">
        <v>4352</v>
      </c>
      <c r="J9357" s="8" t="s">
        <v>3403</v>
      </c>
      <c r="K9357" s="8" t="s">
        <v>4204</v>
      </c>
      <c r="L9357" s="8" t="s">
        <v>4205</v>
      </c>
      <c r="M9357" s="9">
        <v>12111.82</v>
      </c>
      <c r="N9357" s="10" t="s">
        <v>23033</v>
      </c>
    </row>
    <row r="9358" spans="1:14" customFormat="1" ht="15" hidden="1" x14ac:dyDescent="0.25">
      <c r="A9358" s="1" t="s">
        <v>22034</v>
      </c>
      <c r="B9358" s="2" t="s">
        <v>23034</v>
      </c>
      <c r="C9358" s="2" t="s">
        <v>16</v>
      </c>
      <c r="D9358" s="3" t="s">
        <v>193</v>
      </c>
      <c r="E9358" s="3" t="s">
        <v>20510</v>
      </c>
      <c r="F9358" s="3" t="s">
        <v>23018</v>
      </c>
      <c r="G9358" s="3" t="s">
        <v>3400</v>
      </c>
      <c r="H9358" s="3" t="s">
        <v>3401</v>
      </c>
      <c r="I9358" s="3" t="s">
        <v>5585</v>
      </c>
      <c r="J9358" s="3" t="s">
        <v>4067</v>
      </c>
      <c r="K9358" s="3" t="s">
        <v>4204</v>
      </c>
      <c r="L9358" s="3" t="s">
        <v>4205</v>
      </c>
      <c r="M9358" s="4">
        <v>26.18</v>
      </c>
      <c r="N9358" s="5" t="s">
        <v>23035</v>
      </c>
    </row>
    <row r="9359" spans="1:14" customFormat="1" ht="15" hidden="1" x14ac:dyDescent="0.25">
      <c r="A9359" s="6" t="s">
        <v>22034</v>
      </c>
      <c r="B9359" s="7" t="s">
        <v>23036</v>
      </c>
      <c r="C9359" s="7" t="s">
        <v>16</v>
      </c>
      <c r="D9359" s="8" t="s">
        <v>193</v>
      </c>
      <c r="E9359" s="8" t="s">
        <v>20510</v>
      </c>
      <c r="F9359" s="8" t="s">
        <v>23018</v>
      </c>
      <c r="G9359" s="8" t="s">
        <v>3431</v>
      </c>
      <c r="H9359" s="8" t="s">
        <v>3407</v>
      </c>
      <c r="I9359" s="8" t="s">
        <v>4352</v>
      </c>
      <c r="J9359" s="8" t="s">
        <v>3403</v>
      </c>
      <c r="K9359" s="8" t="s">
        <v>4204</v>
      </c>
      <c r="L9359" s="8" t="s">
        <v>4205</v>
      </c>
      <c r="M9359" s="9">
        <v>194.17</v>
      </c>
      <c r="N9359" s="10" t="s">
        <v>23037</v>
      </c>
    </row>
    <row r="9360" spans="1:14" customFormat="1" ht="15" hidden="1" x14ac:dyDescent="0.25">
      <c r="A9360" s="1" t="s">
        <v>22034</v>
      </c>
      <c r="B9360" s="2" t="s">
        <v>23038</v>
      </c>
      <c r="C9360" s="2" t="s">
        <v>16</v>
      </c>
      <c r="D9360" s="3" t="s">
        <v>193</v>
      </c>
      <c r="E9360" s="3" t="s">
        <v>20510</v>
      </c>
      <c r="F9360" s="3" t="s">
        <v>23018</v>
      </c>
      <c r="G9360" s="3" t="s">
        <v>4201</v>
      </c>
      <c r="H9360" s="3" t="s">
        <v>4202</v>
      </c>
      <c r="I9360" s="3" t="s">
        <v>5585</v>
      </c>
      <c r="J9360" s="3" t="s">
        <v>4067</v>
      </c>
      <c r="K9360" s="3" t="s">
        <v>4204</v>
      </c>
      <c r="L9360" s="3" t="s">
        <v>4205</v>
      </c>
      <c r="M9360" s="4">
        <v>1909.47</v>
      </c>
      <c r="N9360" s="5" t="s">
        <v>23039</v>
      </c>
    </row>
    <row r="9361" spans="1:14" customFormat="1" ht="15" hidden="1" x14ac:dyDescent="0.25">
      <c r="A9361" s="6" t="s">
        <v>22034</v>
      </c>
      <c r="B9361" s="7" t="s">
        <v>23040</v>
      </c>
      <c r="C9361" s="7" t="s">
        <v>16</v>
      </c>
      <c r="D9361" s="8" t="s">
        <v>193</v>
      </c>
      <c r="E9361" s="8" t="s">
        <v>20510</v>
      </c>
      <c r="F9361" s="8" t="s">
        <v>23018</v>
      </c>
      <c r="G9361" s="8" t="s">
        <v>3400</v>
      </c>
      <c r="H9361" s="8" t="s">
        <v>3401</v>
      </c>
      <c r="I9361" s="8" t="s">
        <v>5585</v>
      </c>
      <c r="J9361" s="8" t="s">
        <v>4067</v>
      </c>
      <c r="K9361" s="8" t="s">
        <v>4204</v>
      </c>
      <c r="L9361" s="8" t="s">
        <v>4205</v>
      </c>
      <c r="M9361" s="9">
        <v>158.96</v>
      </c>
      <c r="N9361" s="10" t="s">
        <v>23041</v>
      </c>
    </row>
    <row r="9362" spans="1:14" customFormat="1" ht="15" hidden="1" x14ac:dyDescent="0.25">
      <c r="A9362" s="1" t="s">
        <v>22034</v>
      </c>
      <c r="B9362" s="2" t="s">
        <v>23042</v>
      </c>
      <c r="C9362" s="2" t="s">
        <v>16</v>
      </c>
      <c r="D9362" s="3" t="s">
        <v>193</v>
      </c>
      <c r="E9362" s="3" t="s">
        <v>20510</v>
      </c>
      <c r="F9362" s="3" t="s">
        <v>23018</v>
      </c>
      <c r="G9362" s="3" t="s">
        <v>6493</v>
      </c>
      <c r="H9362" s="3" t="s">
        <v>6494</v>
      </c>
      <c r="I9362" s="3" t="s">
        <v>7343</v>
      </c>
      <c r="J9362" s="3" t="s">
        <v>1061</v>
      </c>
      <c r="K9362" s="3" t="s">
        <v>4204</v>
      </c>
      <c r="L9362" s="3" t="s">
        <v>4205</v>
      </c>
      <c r="M9362" s="4">
        <v>675.7</v>
      </c>
      <c r="N9362" s="5" t="s">
        <v>23043</v>
      </c>
    </row>
    <row r="9363" spans="1:14" customFormat="1" ht="15" hidden="1" x14ac:dyDescent="0.25">
      <c r="A9363" s="6" t="s">
        <v>22034</v>
      </c>
      <c r="B9363" s="7" t="s">
        <v>23044</v>
      </c>
      <c r="C9363" s="7" t="s">
        <v>16</v>
      </c>
      <c r="D9363" s="8" t="s">
        <v>193</v>
      </c>
      <c r="E9363" s="8" t="s">
        <v>20510</v>
      </c>
      <c r="F9363" s="8" t="s">
        <v>23018</v>
      </c>
      <c r="G9363" s="8" t="s">
        <v>3400</v>
      </c>
      <c r="H9363" s="8" t="s">
        <v>3401</v>
      </c>
      <c r="I9363" s="8" t="s">
        <v>7343</v>
      </c>
      <c r="J9363" s="8" t="s">
        <v>1061</v>
      </c>
      <c r="K9363" s="8" t="s">
        <v>4204</v>
      </c>
      <c r="L9363" s="8" t="s">
        <v>4205</v>
      </c>
      <c r="M9363" s="9">
        <v>9.31</v>
      </c>
      <c r="N9363" s="10" t="s">
        <v>23045</v>
      </c>
    </row>
    <row r="9364" spans="1:14" customFormat="1" ht="15" hidden="1" x14ac:dyDescent="0.25">
      <c r="A9364" s="1" t="s">
        <v>22034</v>
      </c>
      <c r="B9364" s="2" t="s">
        <v>23046</v>
      </c>
      <c r="C9364" s="2" t="s">
        <v>16</v>
      </c>
      <c r="D9364" s="3" t="s">
        <v>193</v>
      </c>
      <c r="E9364" s="3" t="s">
        <v>20510</v>
      </c>
      <c r="F9364" s="3" t="s">
        <v>23018</v>
      </c>
      <c r="G9364" s="3" t="s">
        <v>3431</v>
      </c>
      <c r="H9364" s="3" t="s">
        <v>3407</v>
      </c>
      <c r="I9364" s="3" t="s">
        <v>7343</v>
      </c>
      <c r="J9364" s="3" t="s">
        <v>1061</v>
      </c>
      <c r="K9364" s="3" t="s">
        <v>4204</v>
      </c>
      <c r="L9364" s="3" t="s">
        <v>4205</v>
      </c>
      <c r="M9364" s="4">
        <v>14.47</v>
      </c>
      <c r="N9364" s="5" t="s">
        <v>23047</v>
      </c>
    </row>
    <row r="9365" spans="1:14" customFormat="1" ht="15" hidden="1" x14ac:dyDescent="0.25">
      <c r="A9365" s="6" t="s">
        <v>22034</v>
      </c>
      <c r="B9365" s="7" t="s">
        <v>23048</v>
      </c>
      <c r="C9365" s="7" t="s">
        <v>16</v>
      </c>
      <c r="D9365" s="8" t="s">
        <v>193</v>
      </c>
      <c r="E9365" s="8" t="s">
        <v>20510</v>
      </c>
      <c r="F9365" s="8" t="s">
        <v>23018</v>
      </c>
      <c r="G9365" s="8" t="s">
        <v>3400</v>
      </c>
      <c r="H9365" s="8" t="s">
        <v>3401</v>
      </c>
      <c r="I9365" s="8" t="s">
        <v>7343</v>
      </c>
      <c r="J9365" s="8" t="s">
        <v>1061</v>
      </c>
      <c r="K9365" s="8" t="s">
        <v>4204</v>
      </c>
      <c r="L9365" s="8" t="s">
        <v>4205</v>
      </c>
      <c r="M9365" s="9">
        <v>55.8</v>
      </c>
      <c r="N9365" s="10" t="s">
        <v>23049</v>
      </c>
    </row>
    <row r="9366" spans="1:14" customFormat="1" ht="15" hidden="1" x14ac:dyDescent="0.25">
      <c r="A9366" s="1" t="s">
        <v>22034</v>
      </c>
      <c r="B9366" s="2" t="s">
        <v>23050</v>
      </c>
      <c r="C9366" s="2" t="s">
        <v>16</v>
      </c>
      <c r="D9366" s="3" t="s">
        <v>193</v>
      </c>
      <c r="E9366" s="3" t="s">
        <v>6971</v>
      </c>
      <c r="F9366" s="3" t="s">
        <v>23018</v>
      </c>
      <c r="G9366" s="3" t="s">
        <v>17066</v>
      </c>
      <c r="H9366" s="3" t="s">
        <v>17067</v>
      </c>
      <c r="I9366" s="3" t="s">
        <v>470</v>
      </c>
      <c r="J9366" s="3" t="s">
        <v>471</v>
      </c>
      <c r="K9366" s="3" t="s">
        <v>3496</v>
      </c>
      <c r="L9366" s="3" t="s">
        <v>3497</v>
      </c>
      <c r="M9366" s="4">
        <v>86.66</v>
      </c>
      <c r="N9366" s="5" t="s">
        <v>23051</v>
      </c>
    </row>
    <row r="9367" spans="1:14" customFormat="1" ht="15" hidden="1" x14ac:dyDescent="0.25">
      <c r="A9367" s="6" t="s">
        <v>22034</v>
      </c>
      <c r="B9367" s="7" t="s">
        <v>23052</v>
      </c>
      <c r="C9367" s="7" t="s">
        <v>16</v>
      </c>
      <c r="D9367" s="8" t="s">
        <v>193</v>
      </c>
      <c r="E9367" s="8" t="s">
        <v>23053</v>
      </c>
      <c r="F9367" s="8" t="s">
        <v>23054</v>
      </c>
      <c r="G9367" s="8" t="s">
        <v>3716</v>
      </c>
      <c r="H9367" s="8" t="s">
        <v>3717</v>
      </c>
      <c r="I9367" s="8" t="s">
        <v>864</v>
      </c>
      <c r="J9367" s="8" t="s">
        <v>865</v>
      </c>
      <c r="K9367" s="8" t="s">
        <v>3718</v>
      </c>
      <c r="L9367" s="8" t="s">
        <v>3719</v>
      </c>
      <c r="M9367" s="9">
        <v>375</v>
      </c>
      <c r="N9367" s="10" t="s">
        <v>23055</v>
      </c>
    </row>
    <row r="9368" spans="1:14" customFormat="1" ht="15" hidden="1" x14ac:dyDescent="0.25">
      <c r="A9368" s="1" t="s">
        <v>22034</v>
      </c>
      <c r="B9368" s="2" t="s">
        <v>23056</v>
      </c>
      <c r="C9368" s="2" t="s">
        <v>16</v>
      </c>
      <c r="D9368" s="3" t="s">
        <v>193</v>
      </c>
      <c r="E9368" s="3" t="s">
        <v>23053</v>
      </c>
      <c r="F9368" s="3" t="s">
        <v>23054</v>
      </c>
      <c r="G9368" s="3" t="s">
        <v>3368</v>
      </c>
      <c r="H9368" s="3" t="s">
        <v>3369</v>
      </c>
      <c r="I9368" s="3" t="s">
        <v>413</v>
      </c>
      <c r="J9368" s="3" t="s">
        <v>414</v>
      </c>
      <c r="K9368" s="3" t="s">
        <v>3371</v>
      </c>
      <c r="L9368" s="3" t="s">
        <v>3372</v>
      </c>
      <c r="M9368" s="4">
        <v>17754.78</v>
      </c>
      <c r="N9368" s="5" t="s">
        <v>23057</v>
      </c>
    </row>
    <row r="9369" spans="1:14" customFormat="1" ht="15" hidden="1" x14ac:dyDescent="0.25">
      <c r="A9369" s="6" t="s">
        <v>22034</v>
      </c>
      <c r="B9369" s="7" t="s">
        <v>23058</v>
      </c>
      <c r="C9369" s="7" t="s">
        <v>16</v>
      </c>
      <c r="D9369" s="8" t="s">
        <v>193</v>
      </c>
      <c r="E9369" s="8" t="s">
        <v>23059</v>
      </c>
      <c r="F9369" s="8" t="s">
        <v>23060</v>
      </c>
      <c r="G9369" s="8" t="s">
        <v>975</v>
      </c>
      <c r="H9369" s="8" t="s">
        <v>976</v>
      </c>
      <c r="I9369" s="8" t="s">
        <v>5422</v>
      </c>
      <c r="J9369" s="8" t="s">
        <v>625</v>
      </c>
      <c r="K9369" s="8" t="s">
        <v>4071</v>
      </c>
      <c r="L9369" s="8" t="s">
        <v>4072</v>
      </c>
      <c r="M9369" s="9">
        <v>29266.83</v>
      </c>
      <c r="N9369" s="10" t="s">
        <v>23061</v>
      </c>
    </row>
    <row r="9370" spans="1:14" customFormat="1" ht="15" hidden="1" x14ac:dyDescent="0.25">
      <c r="A9370" s="1" t="s">
        <v>22034</v>
      </c>
      <c r="B9370" s="2" t="s">
        <v>23062</v>
      </c>
      <c r="C9370" s="2" t="s">
        <v>16</v>
      </c>
      <c r="D9370" s="3" t="s">
        <v>193</v>
      </c>
      <c r="E9370" s="3" t="s">
        <v>14995</v>
      </c>
      <c r="F9370" s="3" t="s">
        <v>22593</v>
      </c>
      <c r="G9370" s="3" t="s">
        <v>3716</v>
      </c>
      <c r="H9370" s="3" t="s">
        <v>3717</v>
      </c>
      <c r="I9370" s="3" t="s">
        <v>364</v>
      </c>
      <c r="J9370" s="3" t="s">
        <v>365</v>
      </c>
      <c r="K9370" s="3" t="s">
        <v>3718</v>
      </c>
      <c r="L9370" s="3" t="s">
        <v>3719</v>
      </c>
      <c r="M9370" s="4">
        <v>225</v>
      </c>
      <c r="N9370" s="5" t="s">
        <v>23063</v>
      </c>
    </row>
    <row r="9371" spans="1:14" customFormat="1" ht="15" hidden="1" x14ac:dyDescent="0.25">
      <c r="A9371" s="6" t="s">
        <v>22034</v>
      </c>
      <c r="B9371" s="7" t="s">
        <v>23064</v>
      </c>
      <c r="C9371" s="7" t="s">
        <v>16</v>
      </c>
      <c r="D9371" s="8" t="s">
        <v>193</v>
      </c>
      <c r="E9371" s="8" t="s">
        <v>23065</v>
      </c>
      <c r="F9371" s="8" t="s">
        <v>23066</v>
      </c>
      <c r="G9371" s="8" t="s">
        <v>31</v>
      </c>
      <c r="H9371" s="8" t="s">
        <v>32</v>
      </c>
      <c r="I9371" s="8" t="s">
        <v>2149</v>
      </c>
      <c r="J9371" s="8" t="s">
        <v>1014</v>
      </c>
      <c r="K9371" s="8" t="s">
        <v>4043</v>
      </c>
      <c r="L9371" s="8" t="s">
        <v>4044</v>
      </c>
      <c r="M9371" s="9">
        <v>61813.47</v>
      </c>
      <c r="N9371" s="10" t="s">
        <v>23067</v>
      </c>
    </row>
    <row r="9372" spans="1:14" customFormat="1" ht="15" hidden="1" x14ac:dyDescent="0.25">
      <c r="A9372" s="1" t="s">
        <v>22034</v>
      </c>
      <c r="B9372" s="2" t="s">
        <v>23068</v>
      </c>
      <c r="C9372" s="2" t="s">
        <v>16</v>
      </c>
      <c r="D9372" s="3" t="s">
        <v>193</v>
      </c>
      <c r="E9372" s="3" t="s">
        <v>15124</v>
      </c>
      <c r="F9372" s="3" t="s">
        <v>23069</v>
      </c>
      <c r="G9372" s="3" t="s">
        <v>3431</v>
      </c>
      <c r="H9372" s="3" t="s">
        <v>3407</v>
      </c>
      <c r="I9372" s="3" t="s">
        <v>4412</v>
      </c>
      <c r="J9372" s="3" t="s">
        <v>920</v>
      </c>
      <c r="K9372" s="3" t="s">
        <v>4204</v>
      </c>
      <c r="L9372" s="3" t="s">
        <v>4205</v>
      </c>
      <c r="M9372" s="4">
        <v>2409.23</v>
      </c>
      <c r="N9372" s="5" t="s">
        <v>23070</v>
      </c>
    </row>
    <row r="9373" spans="1:14" customFormat="1" ht="15" hidden="1" x14ac:dyDescent="0.25">
      <c r="A9373" s="6" t="s">
        <v>22034</v>
      </c>
      <c r="B9373" s="7" t="s">
        <v>23071</v>
      </c>
      <c r="C9373" s="7" t="s">
        <v>16</v>
      </c>
      <c r="D9373" s="8" t="s">
        <v>193</v>
      </c>
      <c r="E9373" s="8" t="s">
        <v>15124</v>
      </c>
      <c r="F9373" s="8" t="s">
        <v>23069</v>
      </c>
      <c r="G9373" s="8" t="s">
        <v>3400</v>
      </c>
      <c r="H9373" s="8" t="s">
        <v>3401</v>
      </c>
      <c r="I9373" s="8" t="s">
        <v>4412</v>
      </c>
      <c r="J9373" s="8" t="s">
        <v>920</v>
      </c>
      <c r="K9373" s="8" t="s">
        <v>4204</v>
      </c>
      <c r="L9373" s="8" t="s">
        <v>4205</v>
      </c>
      <c r="M9373" s="9">
        <v>2109.34</v>
      </c>
      <c r="N9373" s="10" t="s">
        <v>23072</v>
      </c>
    </row>
    <row r="9374" spans="1:14" customFormat="1" ht="15" hidden="1" x14ac:dyDescent="0.25">
      <c r="A9374" s="1" t="s">
        <v>22034</v>
      </c>
      <c r="B9374" s="2" t="s">
        <v>23073</v>
      </c>
      <c r="C9374" s="2" t="s">
        <v>16</v>
      </c>
      <c r="D9374" s="3" t="s">
        <v>193</v>
      </c>
      <c r="E9374" s="3" t="s">
        <v>15124</v>
      </c>
      <c r="F9374" s="3" t="s">
        <v>23069</v>
      </c>
      <c r="G9374" s="3" t="s">
        <v>4260</v>
      </c>
      <c r="H9374" s="3" t="s">
        <v>4261</v>
      </c>
      <c r="I9374" s="3" t="s">
        <v>4412</v>
      </c>
      <c r="J9374" s="3" t="s">
        <v>920</v>
      </c>
      <c r="K9374" s="3" t="s">
        <v>4204</v>
      </c>
      <c r="L9374" s="3" t="s">
        <v>4205</v>
      </c>
      <c r="M9374" s="4">
        <v>65697.17</v>
      </c>
      <c r="N9374" s="5" t="s">
        <v>23074</v>
      </c>
    </row>
    <row r="9375" spans="1:14" customFormat="1" ht="15" hidden="1" x14ac:dyDescent="0.25">
      <c r="A9375" s="6" t="s">
        <v>22034</v>
      </c>
      <c r="B9375" s="7" t="s">
        <v>23075</v>
      </c>
      <c r="C9375" s="7" t="s">
        <v>16</v>
      </c>
      <c r="D9375" s="8" t="s">
        <v>193</v>
      </c>
      <c r="E9375" s="8" t="s">
        <v>15124</v>
      </c>
      <c r="F9375" s="8" t="s">
        <v>23069</v>
      </c>
      <c r="G9375" s="8" t="s">
        <v>4300</v>
      </c>
      <c r="H9375" s="8" t="s">
        <v>4301</v>
      </c>
      <c r="I9375" s="8" t="s">
        <v>4412</v>
      </c>
      <c r="J9375" s="8" t="s">
        <v>920</v>
      </c>
      <c r="K9375" s="8" t="s">
        <v>4204</v>
      </c>
      <c r="L9375" s="8" t="s">
        <v>4205</v>
      </c>
      <c r="M9375" s="9">
        <v>201618.99</v>
      </c>
      <c r="N9375" s="10" t="s">
        <v>23076</v>
      </c>
    </row>
    <row r="9376" spans="1:14" customFormat="1" ht="15" hidden="1" x14ac:dyDescent="0.25">
      <c r="A9376" s="1" t="s">
        <v>22034</v>
      </c>
      <c r="B9376" s="2" t="s">
        <v>23077</v>
      </c>
      <c r="C9376" s="2" t="s">
        <v>16</v>
      </c>
      <c r="D9376" s="3" t="s">
        <v>193</v>
      </c>
      <c r="E9376" s="3" t="s">
        <v>15124</v>
      </c>
      <c r="F9376" s="3" t="s">
        <v>23069</v>
      </c>
      <c r="G9376" s="3" t="s">
        <v>3400</v>
      </c>
      <c r="H9376" s="3" t="s">
        <v>3401</v>
      </c>
      <c r="I9376" s="3" t="s">
        <v>4412</v>
      </c>
      <c r="J9376" s="3" t="s">
        <v>920</v>
      </c>
      <c r="K9376" s="3" t="s">
        <v>4204</v>
      </c>
      <c r="L9376" s="3" t="s">
        <v>4205</v>
      </c>
      <c r="M9376" s="4">
        <v>14992.98</v>
      </c>
      <c r="N9376" s="5" t="s">
        <v>23078</v>
      </c>
    </row>
    <row r="9377" spans="1:14" customFormat="1" ht="15" hidden="1" x14ac:dyDescent="0.25">
      <c r="A9377" s="6" t="s">
        <v>22034</v>
      </c>
      <c r="B9377" s="7" t="s">
        <v>23079</v>
      </c>
      <c r="C9377" s="7" t="s">
        <v>16</v>
      </c>
      <c r="D9377" s="8" t="s">
        <v>193</v>
      </c>
      <c r="E9377" s="8" t="s">
        <v>15124</v>
      </c>
      <c r="F9377" s="8" t="s">
        <v>23069</v>
      </c>
      <c r="G9377" s="8" t="s">
        <v>4260</v>
      </c>
      <c r="H9377" s="8" t="s">
        <v>4261</v>
      </c>
      <c r="I9377" s="8" t="s">
        <v>4412</v>
      </c>
      <c r="J9377" s="8" t="s">
        <v>920</v>
      </c>
      <c r="K9377" s="8" t="s">
        <v>4204</v>
      </c>
      <c r="L9377" s="8" t="s">
        <v>4205</v>
      </c>
      <c r="M9377" s="9">
        <v>11646.54</v>
      </c>
      <c r="N9377" s="10" t="s">
        <v>23080</v>
      </c>
    </row>
    <row r="9378" spans="1:14" customFormat="1" ht="15" hidden="1" x14ac:dyDescent="0.25">
      <c r="A9378" s="1" t="s">
        <v>22034</v>
      </c>
      <c r="B9378" s="2" t="s">
        <v>23081</v>
      </c>
      <c r="C9378" s="2" t="s">
        <v>16</v>
      </c>
      <c r="D9378" s="3" t="s">
        <v>193</v>
      </c>
      <c r="E9378" s="3" t="s">
        <v>15124</v>
      </c>
      <c r="F9378" s="3" t="s">
        <v>23069</v>
      </c>
      <c r="G9378" s="3" t="s">
        <v>3431</v>
      </c>
      <c r="H9378" s="3" t="s">
        <v>3407</v>
      </c>
      <c r="I9378" s="3" t="s">
        <v>4412</v>
      </c>
      <c r="J9378" s="3" t="s">
        <v>920</v>
      </c>
      <c r="K9378" s="3" t="s">
        <v>4204</v>
      </c>
      <c r="L9378" s="3" t="s">
        <v>4205</v>
      </c>
      <c r="M9378" s="4">
        <v>589.61</v>
      </c>
      <c r="N9378" s="5" t="s">
        <v>23082</v>
      </c>
    </row>
    <row r="9379" spans="1:14" customFormat="1" ht="15" hidden="1" x14ac:dyDescent="0.25">
      <c r="A9379" s="6" t="s">
        <v>22034</v>
      </c>
      <c r="B9379" s="7" t="s">
        <v>23083</v>
      </c>
      <c r="C9379" s="7" t="s">
        <v>16</v>
      </c>
      <c r="D9379" s="8" t="s">
        <v>193</v>
      </c>
      <c r="E9379" s="8" t="s">
        <v>15124</v>
      </c>
      <c r="F9379" s="8" t="s">
        <v>23069</v>
      </c>
      <c r="G9379" s="8" t="s">
        <v>3400</v>
      </c>
      <c r="H9379" s="8" t="s">
        <v>3401</v>
      </c>
      <c r="I9379" s="8" t="s">
        <v>4412</v>
      </c>
      <c r="J9379" s="8" t="s">
        <v>920</v>
      </c>
      <c r="K9379" s="8" t="s">
        <v>4204</v>
      </c>
      <c r="L9379" s="8" t="s">
        <v>4205</v>
      </c>
      <c r="M9379" s="9">
        <v>1993.35</v>
      </c>
      <c r="N9379" s="10" t="s">
        <v>23084</v>
      </c>
    </row>
    <row r="9380" spans="1:14" customFormat="1" ht="15" hidden="1" x14ac:dyDescent="0.25">
      <c r="A9380" s="1" t="s">
        <v>22034</v>
      </c>
      <c r="B9380" s="2" t="s">
        <v>23085</v>
      </c>
      <c r="C9380" s="2" t="s">
        <v>16</v>
      </c>
      <c r="D9380" s="3" t="s">
        <v>193</v>
      </c>
      <c r="E9380" s="3" t="s">
        <v>15124</v>
      </c>
      <c r="F9380" s="3" t="s">
        <v>23069</v>
      </c>
      <c r="G9380" s="3" t="s">
        <v>4256</v>
      </c>
      <c r="H9380" s="3" t="s">
        <v>4257</v>
      </c>
      <c r="I9380" s="3" t="s">
        <v>4412</v>
      </c>
      <c r="J9380" s="3" t="s">
        <v>920</v>
      </c>
      <c r="K9380" s="3" t="s">
        <v>4204</v>
      </c>
      <c r="L9380" s="3" t="s">
        <v>4205</v>
      </c>
      <c r="M9380" s="4">
        <v>106948.5</v>
      </c>
      <c r="N9380" s="5" t="s">
        <v>23086</v>
      </c>
    </row>
    <row r="9381" spans="1:14" customFormat="1" ht="15" hidden="1" x14ac:dyDescent="0.25">
      <c r="A9381" s="6" t="s">
        <v>22034</v>
      </c>
      <c r="B9381" s="7" t="s">
        <v>23087</v>
      </c>
      <c r="C9381" s="7" t="s">
        <v>16</v>
      </c>
      <c r="D9381" s="8" t="s">
        <v>193</v>
      </c>
      <c r="E9381" s="8" t="s">
        <v>15124</v>
      </c>
      <c r="F9381" s="8" t="s">
        <v>23069</v>
      </c>
      <c r="G9381" s="8" t="s">
        <v>3400</v>
      </c>
      <c r="H9381" s="8" t="s">
        <v>3401</v>
      </c>
      <c r="I9381" s="8" t="s">
        <v>4412</v>
      </c>
      <c r="J9381" s="8" t="s">
        <v>920</v>
      </c>
      <c r="K9381" s="8" t="s">
        <v>4204</v>
      </c>
      <c r="L9381" s="8" t="s">
        <v>4205</v>
      </c>
      <c r="M9381" s="9">
        <v>97.7</v>
      </c>
      <c r="N9381" s="10" t="s">
        <v>23088</v>
      </c>
    </row>
    <row r="9382" spans="1:14" customFormat="1" ht="15" hidden="1" x14ac:dyDescent="0.25">
      <c r="A9382" s="1" t="s">
        <v>22034</v>
      </c>
      <c r="B9382" s="2" t="s">
        <v>23089</v>
      </c>
      <c r="C9382" s="2" t="s">
        <v>16</v>
      </c>
      <c r="D9382" s="3" t="s">
        <v>193</v>
      </c>
      <c r="E9382" s="3" t="s">
        <v>15124</v>
      </c>
      <c r="F9382" s="3" t="s">
        <v>23069</v>
      </c>
      <c r="G9382" s="3" t="s">
        <v>4260</v>
      </c>
      <c r="H9382" s="3" t="s">
        <v>4261</v>
      </c>
      <c r="I9382" s="3" t="s">
        <v>4412</v>
      </c>
      <c r="J9382" s="3" t="s">
        <v>920</v>
      </c>
      <c r="K9382" s="3" t="s">
        <v>4204</v>
      </c>
      <c r="L9382" s="3" t="s">
        <v>4205</v>
      </c>
      <c r="M9382" s="4">
        <v>211015.3</v>
      </c>
      <c r="N9382" s="5" t="s">
        <v>23090</v>
      </c>
    </row>
    <row r="9383" spans="1:14" customFormat="1" ht="15" hidden="1" x14ac:dyDescent="0.25">
      <c r="A9383" s="6" t="s">
        <v>22034</v>
      </c>
      <c r="B9383" s="7" t="s">
        <v>23091</v>
      </c>
      <c r="C9383" s="7" t="s">
        <v>16</v>
      </c>
      <c r="D9383" s="8" t="s">
        <v>193</v>
      </c>
      <c r="E9383" s="8" t="s">
        <v>15124</v>
      </c>
      <c r="F9383" s="8" t="s">
        <v>23069</v>
      </c>
      <c r="G9383" s="8" t="s">
        <v>20123</v>
      </c>
      <c r="H9383" s="8" t="s">
        <v>20124</v>
      </c>
      <c r="I9383" s="8" t="s">
        <v>4412</v>
      </c>
      <c r="J9383" s="8" t="s">
        <v>920</v>
      </c>
      <c r="K9383" s="8" t="s">
        <v>4204</v>
      </c>
      <c r="L9383" s="8" t="s">
        <v>4205</v>
      </c>
      <c r="M9383" s="9">
        <v>74297.47</v>
      </c>
      <c r="N9383" s="10" t="s">
        <v>23092</v>
      </c>
    </row>
    <row r="9384" spans="1:14" customFormat="1" ht="15" hidden="1" x14ac:dyDescent="0.25">
      <c r="A9384" s="1" t="s">
        <v>22034</v>
      </c>
      <c r="B9384" s="2" t="s">
        <v>23093</v>
      </c>
      <c r="C9384" s="2" t="s">
        <v>16</v>
      </c>
      <c r="D9384" s="3" t="s">
        <v>193</v>
      </c>
      <c r="E9384" s="3" t="s">
        <v>15124</v>
      </c>
      <c r="F9384" s="3" t="s">
        <v>23069</v>
      </c>
      <c r="G9384" s="3" t="s">
        <v>3400</v>
      </c>
      <c r="H9384" s="3" t="s">
        <v>3401</v>
      </c>
      <c r="I9384" s="3" t="s">
        <v>4412</v>
      </c>
      <c r="J9384" s="3" t="s">
        <v>920</v>
      </c>
      <c r="K9384" s="3" t="s">
        <v>4204</v>
      </c>
      <c r="L9384" s="3" t="s">
        <v>4205</v>
      </c>
      <c r="M9384" s="4">
        <v>2626.44</v>
      </c>
      <c r="N9384" s="5" t="s">
        <v>23094</v>
      </c>
    </row>
    <row r="9385" spans="1:14" customFormat="1" ht="15" hidden="1" x14ac:dyDescent="0.25">
      <c r="A9385" s="6" t="s">
        <v>22034</v>
      </c>
      <c r="B9385" s="7" t="s">
        <v>23095</v>
      </c>
      <c r="C9385" s="7" t="s">
        <v>16</v>
      </c>
      <c r="D9385" s="8" t="s">
        <v>193</v>
      </c>
      <c r="E9385" s="8" t="s">
        <v>15124</v>
      </c>
      <c r="F9385" s="8" t="s">
        <v>23069</v>
      </c>
      <c r="G9385" s="8" t="s">
        <v>20485</v>
      </c>
      <c r="H9385" s="8" t="s">
        <v>20486</v>
      </c>
      <c r="I9385" s="8" t="s">
        <v>4412</v>
      </c>
      <c r="J9385" s="8" t="s">
        <v>920</v>
      </c>
      <c r="K9385" s="8" t="s">
        <v>4204</v>
      </c>
      <c r="L9385" s="8" t="s">
        <v>4205</v>
      </c>
      <c r="M9385" s="9">
        <v>26705.360000000001</v>
      </c>
      <c r="N9385" s="10" t="s">
        <v>23096</v>
      </c>
    </row>
    <row r="9386" spans="1:14" customFormat="1" ht="15" hidden="1" x14ac:dyDescent="0.25">
      <c r="A9386" s="1" t="s">
        <v>22034</v>
      </c>
      <c r="B9386" s="2" t="s">
        <v>23097</v>
      </c>
      <c r="C9386" s="2" t="s">
        <v>16</v>
      </c>
      <c r="D9386" s="3" t="s">
        <v>193</v>
      </c>
      <c r="E9386" s="3" t="s">
        <v>15124</v>
      </c>
      <c r="F9386" s="3" t="s">
        <v>23069</v>
      </c>
      <c r="G9386" s="3" t="s">
        <v>3431</v>
      </c>
      <c r="H9386" s="3" t="s">
        <v>3407</v>
      </c>
      <c r="I9386" s="3" t="s">
        <v>4412</v>
      </c>
      <c r="J9386" s="3" t="s">
        <v>920</v>
      </c>
      <c r="K9386" s="3" t="s">
        <v>4204</v>
      </c>
      <c r="L9386" s="3" t="s">
        <v>4205</v>
      </c>
      <c r="M9386" s="4">
        <v>687.61</v>
      </c>
      <c r="N9386" s="5" t="s">
        <v>23098</v>
      </c>
    </row>
    <row r="9387" spans="1:14" customFormat="1" ht="15" hidden="1" x14ac:dyDescent="0.25">
      <c r="A9387" s="6" t="s">
        <v>22034</v>
      </c>
      <c r="B9387" s="7" t="s">
        <v>23099</v>
      </c>
      <c r="C9387" s="7" t="s">
        <v>16</v>
      </c>
      <c r="D9387" s="8" t="s">
        <v>193</v>
      </c>
      <c r="E9387" s="8" t="s">
        <v>15124</v>
      </c>
      <c r="F9387" s="8" t="s">
        <v>23069</v>
      </c>
      <c r="G9387" s="8" t="s">
        <v>3400</v>
      </c>
      <c r="H9387" s="8" t="s">
        <v>3401</v>
      </c>
      <c r="I9387" s="8" t="s">
        <v>4412</v>
      </c>
      <c r="J9387" s="8" t="s">
        <v>920</v>
      </c>
      <c r="K9387" s="8" t="s">
        <v>4204</v>
      </c>
      <c r="L9387" s="8" t="s">
        <v>4205</v>
      </c>
      <c r="M9387" s="9">
        <v>748.61</v>
      </c>
      <c r="N9387" s="10" t="s">
        <v>23100</v>
      </c>
    </row>
    <row r="9388" spans="1:14" customFormat="1" ht="15" hidden="1" x14ac:dyDescent="0.25">
      <c r="A9388" s="1" t="s">
        <v>22034</v>
      </c>
      <c r="B9388" s="2" t="s">
        <v>23101</v>
      </c>
      <c r="C9388" s="2" t="s">
        <v>16</v>
      </c>
      <c r="D9388" s="3" t="s">
        <v>193</v>
      </c>
      <c r="E9388" s="3" t="s">
        <v>10218</v>
      </c>
      <c r="F9388" s="3" t="s">
        <v>23102</v>
      </c>
      <c r="G9388" s="3" t="s">
        <v>20738</v>
      </c>
      <c r="H9388" s="3" t="s">
        <v>20739</v>
      </c>
      <c r="I9388" s="3" t="s">
        <v>348</v>
      </c>
      <c r="J9388" s="3" t="s">
        <v>349</v>
      </c>
      <c r="K9388" s="3" t="s">
        <v>20740</v>
      </c>
      <c r="L9388" s="3" t="s">
        <v>20741</v>
      </c>
      <c r="M9388" s="4">
        <v>134200</v>
      </c>
      <c r="N9388" s="5" t="s">
        <v>23103</v>
      </c>
    </row>
    <row r="9389" spans="1:14" customFormat="1" ht="15" hidden="1" x14ac:dyDescent="0.25">
      <c r="A9389" s="6" t="s">
        <v>22034</v>
      </c>
      <c r="B9389" s="7" t="s">
        <v>23104</v>
      </c>
      <c r="C9389" s="7" t="s">
        <v>16</v>
      </c>
      <c r="D9389" s="8" t="s">
        <v>193</v>
      </c>
      <c r="E9389" s="8" t="s">
        <v>23105</v>
      </c>
      <c r="F9389" s="8" t="s">
        <v>19567</v>
      </c>
      <c r="G9389" s="8" t="s">
        <v>3368</v>
      </c>
      <c r="H9389" s="8" t="s">
        <v>3369</v>
      </c>
      <c r="I9389" s="8" t="s">
        <v>488</v>
      </c>
      <c r="J9389" s="8" t="s">
        <v>489</v>
      </c>
      <c r="K9389" s="8" t="s">
        <v>3371</v>
      </c>
      <c r="L9389" s="8" t="s">
        <v>3372</v>
      </c>
      <c r="M9389" s="9">
        <v>29677.7</v>
      </c>
      <c r="N9389" s="10" t="s">
        <v>23106</v>
      </c>
    </row>
    <row r="9390" spans="1:14" customFormat="1" ht="15" hidden="1" x14ac:dyDescent="0.25">
      <c r="A9390" s="1" t="s">
        <v>22034</v>
      </c>
      <c r="B9390" s="2" t="s">
        <v>23107</v>
      </c>
      <c r="C9390" s="2" t="s">
        <v>16</v>
      </c>
      <c r="D9390" s="3" t="s">
        <v>193</v>
      </c>
      <c r="E9390" s="3" t="s">
        <v>7634</v>
      </c>
      <c r="F9390" s="3" t="s">
        <v>23108</v>
      </c>
      <c r="G9390" s="3" t="s">
        <v>19645</v>
      </c>
      <c r="H9390" s="3" t="s">
        <v>19646</v>
      </c>
      <c r="I9390" s="3" t="s">
        <v>23109</v>
      </c>
      <c r="J9390" s="3" t="s">
        <v>1164</v>
      </c>
      <c r="K9390" s="3" t="s">
        <v>23110</v>
      </c>
      <c r="L9390" s="3" t="s">
        <v>23111</v>
      </c>
      <c r="M9390" s="4">
        <v>86625</v>
      </c>
      <c r="N9390" s="5" t="s">
        <v>23112</v>
      </c>
    </row>
    <row r="9391" spans="1:14" customFormat="1" ht="15" hidden="1" x14ac:dyDescent="0.25">
      <c r="A9391" s="6" t="s">
        <v>22034</v>
      </c>
      <c r="B9391" s="7" t="s">
        <v>23113</v>
      </c>
      <c r="C9391" s="7" t="s">
        <v>16</v>
      </c>
      <c r="D9391" s="8" t="s">
        <v>193</v>
      </c>
      <c r="E9391" s="8" t="s">
        <v>23114</v>
      </c>
      <c r="F9391" s="8" t="s">
        <v>22651</v>
      </c>
      <c r="G9391" s="8" t="s">
        <v>3368</v>
      </c>
      <c r="H9391" s="8" t="s">
        <v>3369</v>
      </c>
      <c r="I9391" s="8" t="s">
        <v>1184</v>
      </c>
      <c r="J9391" s="8" t="s">
        <v>1185</v>
      </c>
      <c r="K9391" s="8" t="s">
        <v>3371</v>
      </c>
      <c r="L9391" s="8" t="s">
        <v>3372</v>
      </c>
      <c r="M9391" s="9">
        <v>5869.43</v>
      </c>
      <c r="N9391" s="10" t="s">
        <v>23115</v>
      </c>
    </row>
    <row r="9392" spans="1:14" customFormat="1" ht="15" hidden="1" x14ac:dyDescent="0.25">
      <c r="A9392" s="1" t="s">
        <v>22034</v>
      </c>
      <c r="B9392" s="2" t="s">
        <v>23116</v>
      </c>
      <c r="C9392" s="2" t="s">
        <v>16</v>
      </c>
      <c r="D9392" s="3" t="s">
        <v>193</v>
      </c>
      <c r="E9392" s="3" t="s">
        <v>23117</v>
      </c>
      <c r="F9392" s="3" t="s">
        <v>22593</v>
      </c>
      <c r="G9392" s="3" t="s">
        <v>5826</v>
      </c>
      <c r="H9392" s="3" t="s">
        <v>5827</v>
      </c>
      <c r="I9392" s="3" t="s">
        <v>919</v>
      </c>
      <c r="J9392" s="3" t="s">
        <v>920</v>
      </c>
      <c r="K9392" s="3" t="s">
        <v>35</v>
      </c>
      <c r="L9392" s="3" t="s">
        <v>36</v>
      </c>
      <c r="M9392" s="4">
        <v>770598.76</v>
      </c>
      <c r="N9392" s="5" t="s">
        <v>23118</v>
      </c>
    </row>
    <row r="9393" spans="1:14" customFormat="1" ht="15" hidden="1" x14ac:dyDescent="0.25">
      <c r="A9393" s="6" t="s">
        <v>22034</v>
      </c>
      <c r="B9393" s="7" t="s">
        <v>23119</v>
      </c>
      <c r="C9393" s="7" t="s">
        <v>16</v>
      </c>
      <c r="D9393" s="8" t="s">
        <v>193</v>
      </c>
      <c r="E9393" s="8" t="s">
        <v>23117</v>
      </c>
      <c r="F9393" s="8" t="s">
        <v>22593</v>
      </c>
      <c r="G9393" s="8" t="s">
        <v>3400</v>
      </c>
      <c r="H9393" s="8" t="s">
        <v>3401</v>
      </c>
      <c r="I9393" s="8" t="s">
        <v>919</v>
      </c>
      <c r="J9393" s="8" t="s">
        <v>920</v>
      </c>
      <c r="K9393" s="8" t="s">
        <v>35</v>
      </c>
      <c r="L9393" s="8" t="s">
        <v>36</v>
      </c>
      <c r="M9393" s="9">
        <v>131318.18</v>
      </c>
      <c r="N9393" s="10" t="s">
        <v>23120</v>
      </c>
    </row>
    <row r="9394" spans="1:14" customFormat="1" ht="15" hidden="1" x14ac:dyDescent="0.25">
      <c r="A9394" s="1" t="s">
        <v>22034</v>
      </c>
      <c r="B9394" s="2" t="s">
        <v>23121</v>
      </c>
      <c r="C9394" s="2" t="s">
        <v>16</v>
      </c>
      <c r="D9394" s="3" t="s">
        <v>193</v>
      </c>
      <c r="E9394" s="3" t="s">
        <v>23117</v>
      </c>
      <c r="F9394" s="3" t="s">
        <v>22593</v>
      </c>
      <c r="G9394" s="3" t="s">
        <v>31</v>
      </c>
      <c r="H9394" s="3" t="s">
        <v>32</v>
      </c>
      <c r="I9394" s="3" t="s">
        <v>919</v>
      </c>
      <c r="J9394" s="3" t="s">
        <v>920</v>
      </c>
      <c r="K9394" s="3" t="s">
        <v>35</v>
      </c>
      <c r="L9394" s="3" t="s">
        <v>36</v>
      </c>
      <c r="M9394" s="4">
        <v>1426.55</v>
      </c>
      <c r="N9394" s="5" t="s">
        <v>23122</v>
      </c>
    </row>
    <row r="9395" spans="1:14" customFormat="1" ht="15" hidden="1" x14ac:dyDescent="0.25">
      <c r="A9395" s="6" t="s">
        <v>22034</v>
      </c>
      <c r="B9395" s="7" t="s">
        <v>23123</v>
      </c>
      <c r="C9395" s="7" t="s">
        <v>16</v>
      </c>
      <c r="D9395" s="8" t="s">
        <v>193</v>
      </c>
      <c r="E9395" s="8" t="s">
        <v>23124</v>
      </c>
      <c r="F9395" s="8" t="s">
        <v>22030</v>
      </c>
      <c r="G9395" s="8" t="s">
        <v>6670</v>
      </c>
      <c r="H9395" s="8" t="s">
        <v>6671</v>
      </c>
      <c r="I9395" s="8" t="s">
        <v>3961</v>
      </c>
      <c r="J9395" s="8" t="s">
        <v>3962</v>
      </c>
      <c r="K9395" s="8" t="s">
        <v>35</v>
      </c>
      <c r="L9395" s="8" t="s">
        <v>36</v>
      </c>
      <c r="M9395" s="9">
        <v>73104230.599999994</v>
      </c>
      <c r="N9395" s="10" t="s">
        <v>23125</v>
      </c>
    </row>
    <row r="9396" spans="1:14" customFormat="1" ht="15" hidden="1" x14ac:dyDescent="0.25">
      <c r="A9396" s="1" t="s">
        <v>22034</v>
      </c>
      <c r="B9396" s="2" t="s">
        <v>23126</v>
      </c>
      <c r="C9396" s="2" t="s">
        <v>16</v>
      </c>
      <c r="D9396" s="3" t="s">
        <v>193</v>
      </c>
      <c r="E9396" s="3" t="s">
        <v>23124</v>
      </c>
      <c r="F9396" s="3" t="s">
        <v>22030</v>
      </c>
      <c r="G9396" s="3" t="s">
        <v>6665</v>
      </c>
      <c r="H9396" s="3" t="s">
        <v>6666</v>
      </c>
      <c r="I9396" s="3" t="s">
        <v>3961</v>
      </c>
      <c r="J9396" s="3" t="s">
        <v>3962</v>
      </c>
      <c r="K9396" s="3" t="s">
        <v>35</v>
      </c>
      <c r="L9396" s="3" t="s">
        <v>36</v>
      </c>
      <c r="M9396" s="4">
        <v>2491730.17</v>
      </c>
      <c r="N9396" s="5" t="s">
        <v>23125</v>
      </c>
    </row>
    <row r="9397" spans="1:14" customFormat="1" ht="15" hidden="1" x14ac:dyDescent="0.25">
      <c r="A9397" s="6" t="s">
        <v>22034</v>
      </c>
      <c r="B9397" s="7" t="s">
        <v>23127</v>
      </c>
      <c r="C9397" s="7" t="s">
        <v>16</v>
      </c>
      <c r="D9397" s="8" t="s">
        <v>193</v>
      </c>
      <c r="E9397" s="8" t="s">
        <v>12006</v>
      </c>
      <c r="F9397" s="8" t="s">
        <v>23128</v>
      </c>
      <c r="G9397" s="8" t="s">
        <v>20123</v>
      </c>
      <c r="H9397" s="8" t="s">
        <v>20124</v>
      </c>
      <c r="I9397" s="8" t="s">
        <v>4412</v>
      </c>
      <c r="J9397" s="8" t="s">
        <v>920</v>
      </c>
      <c r="K9397" s="8" t="s">
        <v>4204</v>
      </c>
      <c r="L9397" s="8" t="s">
        <v>4205</v>
      </c>
      <c r="M9397" s="9">
        <v>6319.39</v>
      </c>
      <c r="N9397" s="10" t="s">
        <v>23129</v>
      </c>
    </row>
    <row r="9398" spans="1:14" customFormat="1" ht="15" hidden="1" x14ac:dyDescent="0.25">
      <c r="A9398" s="1" t="s">
        <v>22034</v>
      </c>
      <c r="B9398" s="2" t="s">
        <v>23130</v>
      </c>
      <c r="C9398" s="2" t="s">
        <v>16</v>
      </c>
      <c r="D9398" s="3" t="s">
        <v>193</v>
      </c>
      <c r="E9398" s="3" t="s">
        <v>12006</v>
      </c>
      <c r="F9398" s="3" t="s">
        <v>23128</v>
      </c>
      <c r="G9398" s="3" t="s">
        <v>20485</v>
      </c>
      <c r="H9398" s="3" t="s">
        <v>20486</v>
      </c>
      <c r="I9398" s="3" t="s">
        <v>4412</v>
      </c>
      <c r="J9398" s="3" t="s">
        <v>920</v>
      </c>
      <c r="K9398" s="3" t="s">
        <v>4204</v>
      </c>
      <c r="L9398" s="3" t="s">
        <v>4205</v>
      </c>
      <c r="M9398" s="4">
        <v>12570.41</v>
      </c>
      <c r="N9398" s="5" t="s">
        <v>23131</v>
      </c>
    </row>
    <row r="9399" spans="1:14" customFormat="1" ht="15" hidden="1" x14ac:dyDescent="0.25">
      <c r="A9399" s="6" t="s">
        <v>22034</v>
      </c>
      <c r="B9399" s="7" t="s">
        <v>23132</v>
      </c>
      <c r="C9399" s="7" t="s">
        <v>16</v>
      </c>
      <c r="D9399" s="8" t="s">
        <v>193</v>
      </c>
      <c r="E9399" s="8" t="s">
        <v>23133</v>
      </c>
      <c r="F9399" s="8" t="s">
        <v>23134</v>
      </c>
      <c r="G9399" s="8" t="s">
        <v>3368</v>
      </c>
      <c r="H9399" s="8" t="s">
        <v>3369</v>
      </c>
      <c r="I9399" s="8" t="s">
        <v>1261</v>
      </c>
      <c r="J9399" s="8" t="s">
        <v>1008</v>
      </c>
      <c r="K9399" s="8" t="s">
        <v>3371</v>
      </c>
      <c r="L9399" s="8" t="s">
        <v>3372</v>
      </c>
      <c r="M9399" s="9">
        <v>708.83</v>
      </c>
      <c r="N9399" s="10" t="s">
        <v>23135</v>
      </c>
    </row>
    <row r="9400" spans="1:14" customFormat="1" ht="15" hidden="1" x14ac:dyDescent="0.25">
      <c r="A9400" s="1" t="s">
        <v>22034</v>
      </c>
      <c r="B9400" s="2" t="s">
        <v>23136</v>
      </c>
      <c r="C9400" s="2" t="s">
        <v>16</v>
      </c>
      <c r="D9400" s="3" t="s">
        <v>193</v>
      </c>
      <c r="E9400" s="3" t="s">
        <v>23137</v>
      </c>
      <c r="F9400" s="3" t="s">
        <v>23134</v>
      </c>
      <c r="G9400" s="3" t="s">
        <v>3368</v>
      </c>
      <c r="H9400" s="3" t="s">
        <v>3369</v>
      </c>
      <c r="I9400" s="3" t="s">
        <v>1261</v>
      </c>
      <c r="J9400" s="3" t="s">
        <v>1008</v>
      </c>
      <c r="K9400" s="3" t="s">
        <v>3371</v>
      </c>
      <c r="L9400" s="3" t="s">
        <v>3372</v>
      </c>
      <c r="M9400" s="4">
        <v>2659.57</v>
      </c>
      <c r="N9400" s="5" t="s">
        <v>23138</v>
      </c>
    </row>
    <row r="9401" spans="1:14" customFormat="1" ht="15" hidden="1" x14ac:dyDescent="0.25">
      <c r="A9401" s="6" t="s">
        <v>22034</v>
      </c>
      <c r="B9401" s="7" t="s">
        <v>23139</v>
      </c>
      <c r="C9401" s="7" t="s">
        <v>16</v>
      </c>
      <c r="D9401" s="8" t="s">
        <v>193</v>
      </c>
      <c r="E9401" s="8" t="s">
        <v>23140</v>
      </c>
      <c r="F9401" s="8" t="s">
        <v>23134</v>
      </c>
      <c r="G9401" s="8" t="s">
        <v>3368</v>
      </c>
      <c r="H9401" s="8" t="s">
        <v>3369</v>
      </c>
      <c r="I9401" s="8" t="s">
        <v>1261</v>
      </c>
      <c r="J9401" s="8" t="s">
        <v>1008</v>
      </c>
      <c r="K9401" s="8" t="s">
        <v>3371</v>
      </c>
      <c r="L9401" s="8" t="s">
        <v>3372</v>
      </c>
      <c r="M9401" s="9">
        <v>1777.99</v>
      </c>
      <c r="N9401" s="10" t="s">
        <v>23141</v>
      </c>
    </row>
    <row r="9402" spans="1:14" customFormat="1" ht="15" hidden="1" x14ac:dyDescent="0.25">
      <c r="A9402" s="1" t="s">
        <v>22034</v>
      </c>
      <c r="B9402" s="2" t="s">
        <v>23142</v>
      </c>
      <c r="C9402" s="2" t="s">
        <v>16</v>
      </c>
      <c r="D9402" s="3" t="s">
        <v>193</v>
      </c>
      <c r="E9402" s="3" t="s">
        <v>15059</v>
      </c>
      <c r="F9402" s="3" t="s">
        <v>23134</v>
      </c>
      <c r="G9402" s="3" t="s">
        <v>3368</v>
      </c>
      <c r="H9402" s="3" t="s">
        <v>3369</v>
      </c>
      <c r="I9402" s="3" t="s">
        <v>1261</v>
      </c>
      <c r="J9402" s="3" t="s">
        <v>1008</v>
      </c>
      <c r="K9402" s="3" t="s">
        <v>3371</v>
      </c>
      <c r="L9402" s="3" t="s">
        <v>3372</v>
      </c>
      <c r="M9402" s="4">
        <v>2897.85</v>
      </c>
      <c r="N9402" s="5" t="s">
        <v>23143</v>
      </c>
    </row>
    <row r="9403" spans="1:14" customFormat="1" ht="15" hidden="1" x14ac:dyDescent="0.25">
      <c r="A9403" s="6" t="s">
        <v>22034</v>
      </c>
      <c r="B9403" s="7" t="s">
        <v>23144</v>
      </c>
      <c r="C9403" s="7" t="s">
        <v>16</v>
      </c>
      <c r="D9403" s="8" t="s">
        <v>193</v>
      </c>
      <c r="E9403" s="8" t="s">
        <v>23145</v>
      </c>
      <c r="F9403" s="8" t="s">
        <v>22424</v>
      </c>
      <c r="G9403" s="8" t="s">
        <v>3716</v>
      </c>
      <c r="H9403" s="8" t="s">
        <v>3717</v>
      </c>
      <c r="I9403" s="8" t="s">
        <v>5283</v>
      </c>
      <c r="J9403" s="8" t="s">
        <v>5284</v>
      </c>
      <c r="K9403" s="8" t="s">
        <v>3718</v>
      </c>
      <c r="L9403" s="8" t="s">
        <v>3719</v>
      </c>
      <c r="M9403" s="9">
        <v>225</v>
      </c>
      <c r="N9403" s="10" t="s">
        <v>23146</v>
      </c>
    </row>
    <row r="9404" spans="1:14" customFormat="1" ht="15" hidden="1" x14ac:dyDescent="0.25">
      <c r="A9404" s="1" t="s">
        <v>22034</v>
      </c>
      <c r="B9404" s="2" t="s">
        <v>23147</v>
      </c>
      <c r="C9404" s="2" t="s">
        <v>16</v>
      </c>
      <c r="D9404" s="3" t="s">
        <v>193</v>
      </c>
      <c r="E9404" s="3" t="s">
        <v>7310</v>
      </c>
      <c r="F9404" s="3" t="s">
        <v>22371</v>
      </c>
      <c r="G9404" s="3" t="s">
        <v>3368</v>
      </c>
      <c r="H9404" s="3" t="s">
        <v>3369</v>
      </c>
      <c r="I9404" s="3" t="s">
        <v>10801</v>
      </c>
      <c r="J9404" s="3" t="s">
        <v>10802</v>
      </c>
      <c r="K9404" s="3" t="s">
        <v>3371</v>
      </c>
      <c r="L9404" s="3" t="s">
        <v>3372</v>
      </c>
      <c r="M9404" s="4">
        <v>1024.9000000000001</v>
      </c>
      <c r="N9404" s="5" t="s">
        <v>23148</v>
      </c>
    </row>
    <row r="9405" spans="1:14" customFormat="1" ht="15" hidden="1" x14ac:dyDescent="0.25">
      <c r="A9405" s="6" t="s">
        <v>22034</v>
      </c>
      <c r="B9405" s="7" t="s">
        <v>23149</v>
      </c>
      <c r="C9405" s="7" t="s">
        <v>16</v>
      </c>
      <c r="D9405" s="8" t="s">
        <v>193</v>
      </c>
      <c r="E9405" s="8" t="s">
        <v>23150</v>
      </c>
      <c r="F9405" s="8" t="s">
        <v>23151</v>
      </c>
      <c r="G9405" s="8" t="s">
        <v>975</v>
      </c>
      <c r="H9405" s="8" t="s">
        <v>976</v>
      </c>
      <c r="I9405" s="8" t="s">
        <v>4986</v>
      </c>
      <c r="J9405" s="8" t="s">
        <v>625</v>
      </c>
      <c r="K9405" s="8" t="s">
        <v>35</v>
      </c>
      <c r="L9405" s="8" t="s">
        <v>36</v>
      </c>
      <c r="M9405" s="9">
        <v>2500</v>
      </c>
      <c r="N9405" s="10" t="s">
        <v>23152</v>
      </c>
    </row>
    <row r="9406" spans="1:14" customFormat="1" ht="15" hidden="1" x14ac:dyDescent="0.25">
      <c r="A9406" s="1" t="s">
        <v>22034</v>
      </c>
      <c r="B9406" s="2" t="s">
        <v>23153</v>
      </c>
      <c r="C9406" s="2" t="s">
        <v>16</v>
      </c>
      <c r="D9406" s="3" t="s">
        <v>193</v>
      </c>
      <c r="E9406" s="3" t="s">
        <v>8123</v>
      </c>
      <c r="F9406" s="3" t="s">
        <v>23151</v>
      </c>
      <c r="G9406" s="3" t="s">
        <v>975</v>
      </c>
      <c r="H9406" s="3" t="s">
        <v>976</v>
      </c>
      <c r="I9406" s="3" t="s">
        <v>4986</v>
      </c>
      <c r="J9406" s="3" t="s">
        <v>625</v>
      </c>
      <c r="K9406" s="3" t="s">
        <v>35</v>
      </c>
      <c r="L9406" s="3" t="s">
        <v>36</v>
      </c>
      <c r="M9406" s="4">
        <v>2500</v>
      </c>
      <c r="N9406" s="5" t="s">
        <v>23154</v>
      </c>
    </row>
    <row r="9407" spans="1:14" customFormat="1" ht="15" hidden="1" x14ac:dyDescent="0.25">
      <c r="A9407" s="6" t="s">
        <v>22034</v>
      </c>
      <c r="B9407" s="7" t="s">
        <v>23155</v>
      </c>
      <c r="C9407" s="7" t="s">
        <v>16</v>
      </c>
      <c r="D9407" s="8" t="s">
        <v>193</v>
      </c>
      <c r="E9407" s="8" t="s">
        <v>4330</v>
      </c>
      <c r="F9407" s="8" t="s">
        <v>23151</v>
      </c>
      <c r="G9407" s="8" t="s">
        <v>975</v>
      </c>
      <c r="H9407" s="8" t="s">
        <v>976</v>
      </c>
      <c r="I9407" s="8" t="s">
        <v>4986</v>
      </c>
      <c r="J9407" s="8" t="s">
        <v>625</v>
      </c>
      <c r="K9407" s="8" t="s">
        <v>35</v>
      </c>
      <c r="L9407" s="8" t="s">
        <v>36</v>
      </c>
      <c r="M9407" s="9">
        <v>2500</v>
      </c>
      <c r="N9407" s="10" t="s">
        <v>23156</v>
      </c>
    </row>
    <row r="9408" spans="1:14" customFormat="1" ht="15" hidden="1" x14ac:dyDescent="0.25">
      <c r="A9408" s="1" t="s">
        <v>22034</v>
      </c>
      <c r="B9408" s="2" t="s">
        <v>23157</v>
      </c>
      <c r="C9408" s="2" t="s">
        <v>16</v>
      </c>
      <c r="D9408" s="3" t="s">
        <v>193</v>
      </c>
      <c r="E9408" s="3" t="s">
        <v>9464</v>
      </c>
      <c r="F9408" s="3" t="s">
        <v>23158</v>
      </c>
      <c r="G9408" s="3" t="s">
        <v>3716</v>
      </c>
      <c r="H9408" s="3" t="s">
        <v>3717</v>
      </c>
      <c r="I9408" s="3" t="s">
        <v>9033</v>
      </c>
      <c r="J9408" s="3" t="s">
        <v>9034</v>
      </c>
      <c r="K9408" s="3" t="s">
        <v>3718</v>
      </c>
      <c r="L9408" s="3" t="s">
        <v>3719</v>
      </c>
      <c r="M9408" s="4">
        <v>225</v>
      </c>
      <c r="N9408" s="5" t="s">
        <v>23159</v>
      </c>
    </row>
    <row r="9409" spans="1:14" customFormat="1" ht="15" hidden="1" x14ac:dyDescent="0.25">
      <c r="A9409" s="6" t="s">
        <v>22034</v>
      </c>
      <c r="B9409" s="7" t="s">
        <v>23160</v>
      </c>
      <c r="C9409" s="7" t="s">
        <v>16</v>
      </c>
      <c r="D9409" s="8" t="s">
        <v>193</v>
      </c>
      <c r="E9409" s="8" t="s">
        <v>7437</v>
      </c>
      <c r="F9409" s="8" t="s">
        <v>22424</v>
      </c>
      <c r="G9409" s="8" t="s">
        <v>3368</v>
      </c>
      <c r="H9409" s="8" t="s">
        <v>3369</v>
      </c>
      <c r="I9409" s="8" t="s">
        <v>864</v>
      </c>
      <c r="J9409" s="8" t="s">
        <v>865</v>
      </c>
      <c r="K9409" s="8" t="s">
        <v>3371</v>
      </c>
      <c r="L9409" s="8" t="s">
        <v>3372</v>
      </c>
      <c r="M9409" s="9">
        <v>5454.91</v>
      </c>
      <c r="N9409" s="10" t="s">
        <v>23161</v>
      </c>
    </row>
    <row r="9410" spans="1:14" customFormat="1" ht="15" hidden="1" x14ac:dyDescent="0.25">
      <c r="A9410" s="1" t="s">
        <v>22034</v>
      </c>
      <c r="B9410" s="2" t="s">
        <v>23162</v>
      </c>
      <c r="C9410" s="2" t="s">
        <v>16</v>
      </c>
      <c r="D9410" s="3" t="s">
        <v>193</v>
      </c>
      <c r="E9410" s="3" t="s">
        <v>23163</v>
      </c>
      <c r="F9410" s="3" t="s">
        <v>22424</v>
      </c>
      <c r="G9410" s="3" t="s">
        <v>3368</v>
      </c>
      <c r="H9410" s="3" t="s">
        <v>3369</v>
      </c>
      <c r="I9410" s="3" t="s">
        <v>364</v>
      </c>
      <c r="J9410" s="3" t="s">
        <v>365</v>
      </c>
      <c r="K9410" s="3" t="s">
        <v>3371</v>
      </c>
      <c r="L9410" s="3" t="s">
        <v>3372</v>
      </c>
      <c r="M9410" s="4">
        <v>4825</v>
      </c>
      <c r="N9410" s="5" t="s">
        <v>23164</v>
      </c>
    </row>
    <row r="9411" spans="1:14" customFormat="1" ht="15" hidden="1" x14ac:dyDescent="0.25">
      <c r="A9411" s="6" t="s">
        <v>22034</v>
      </c>
      <c r="B9411" s="7" t="s">
        <v>23165</v>
      </c>
      <c r="C9411" s="7" t="s">
        <v>16</v>
      </c>
      <c r="D9411" s="8" t="s">
        <v>193</v>
      </c>
      <c r="E9411" s="8" t="s">
        <v>14781</v>
      </c>
      <c r="F9411" s="8" t="s">
        <v>23166</v>
      </c>
      <c r="G9411" s="8" t="s">
        <v>3368</v>
      </c>
      <c r="H9411" s="8" t="s">
        <v>3369</v>
      </c>
      <c r="I9411" s="8" t="s">
        <v>1184</v>
      </c>
      <c r="J9411" s="8" t="s">
        <v>1185</v>
      </c>
      <c r="K9411" s="8" t="s">
        <v>3371</v>
      </c>
      <c r="L9411" s="8" t="s">
        <v>3372</v>
      </c>
      <c r="M9411" s="9">
        <v>18562.810000000001</v>
      </c>
      <c r="N9411" s="10" t="s">
        <v>23167</v>
      </c>
    </row>
    <row r="9412" spans="1:14" customFormat="1" ht="15" hidden="1" x14ac:dyDescent="0.25">
      <c r="A9412" s="1" t="s">
        <v>22034</v>
      </c>
      <c r="B9412" s="2" t="s">
        <v>23168</v>
      </c>
      <c r="C9412" s="2" t="s">
        <v>16</v>
      </c>
      <c r="D9412" s="3" t="s">
        <v>193</v>
      </c>
      <c r="E9412" s="3" t="s">
        <v>23169</v>
      </c>
      <c r="F9412" s="3" t="s">
        <v>23151</v>
      </c>
      <c r="G9412" s="3" t="s">
        <v>5270</v>
      </c>
      <c r="H9412" s="3" t="s">
        <v>5271</v>
      </c>
      <c r="I9412" s="3" t="s">
        <v>1246</v>
      </c>
      <c r="J9412" s="3" t="s">
        <v>1247</v>
      </c>
      <c r="K9412" s="3" t="s">
        <v>5272</v>
      </c>
      <c r="L9412" s="3" t="s">
        <v>5273</v>
      </c>
      <c r="M9412" s="4">
        <v>13215.03</v>
      </c>
      <c r="N9412" s="5" t="s">
        <v>23170</v>
      </c>
    </row>
    <row r="9413" spans="1:14" customFormat="1" ht="15" hidden="1" x14ac:dyDescent="0.25">
      <c r="A9413" s="6" t="s">
        <v>22034</v>
      </c>
      <c r="B9413" s="7" t="s">
        <v>23171</v>
      </c>
      <c r="C9413" s="7" t="s">
        <v>16</v>
      </c>
      <c r="D9413" s="8" t="s">
        <v>193</v>
      </c>
      <c r="E9413" s="8" t="s">
        <v>11993</v>
      </c>
      <c r="F9413" s="8" t="s">
        <v>23172</v>
      </c>
      <c r="G9413" s="8" t="s">
        <v>3431</v>
      </c>
      <c r="H9413" s="8" t="s">
        <v>3407</v>
      </c>
      <c r="I9413" s="8" t="s">
        <v>470</v>
      </c>
      <c r="J9413" s="8" t="s">
        <v>471</v>
      </c>
      <c r="K9413" s="8" t="s">
        <v>10912</v>
      </c>
      <c r="L9413" s="8" t="s">
        <v>10913</v>
      </c>
      <c r="M9413" s="9">
        <v>74.02</v>
      </c>
      <c r="N9413" s="10" t="s">
        <v>23173</v>
      </c>
    </row>
    <row r="9414" spans="1:14" customFormat="1" ht="15" hidden="1" x14ac:dyDescent="0.25">
      <c r="A9414" s="1" t="s">
        <v>22034</v>
      </c>
      <c r="B9414" s="2" t="s">
        <v>23174</v>
      </c>
      <c r="C9414" s="2" t="s">
        <v>16</v>
      </c>
      <c r="D9414" s="3" t="s">
        <v>193</v>
      </c>
      <c r="E9414" s="3" t="s">
        <v>6153</v>
      </c>
      <c r="F9414" s="3" t="s">
        <v>23175</v>
      </c>
      <c r="G9414" s="3" t="s">
        <v>3431</v>
      </c>
      <c r="H9414" s="3" t="s">
        <v>3407</v>
      </c>
      <c r="I9414" s="3" t="s">
        <v>470</v>
      </c>
      <c r="J9414" s="3" t="s">
        <v>471</v>
      </c>
      <c r="K9414" s="3" t="s">
        <v>3496</v>
      </c>
      <c r="L9414" s="3" t="s">
        <v>3497</v>
      </c>
      <c r="M9414" s="4">
        <v>4089.77</v>
      </c>
      <c r="N9414" s="5" t="s">
        <v>23176</v>
      </c>
    </row>
    <row r="9415" spans="1:14" customFormat="1" ht="15" hidden="1" x14ac:dyDescent="0.25">
      <c r="A9415" s="6" t="s">
        <v>22034</v>
      </c>
      <c r="B9415" s="7" t="s">
        <v>23177</v>
      </c>
      <c r="C9415" s="7" t="s">
        <v>16</v>
      </c>
      <c r="D9415" s="8" t="s">
        <v>242</v>
      </c>
      <c r="E9415" s="8" t="s">
        <v>243</v>
      </c>
      <c r="F9415" s="8" t="s">
        <v>22424</v>
      </c>
      <c r="G9415" s="8" t="s">
        <v>3368</v>
      </c>
      <c r="H9415" s="8" t="s">
        <v>3369</v>
      </c>
      <c r="I9415" s="8" t="s">
        <v>1184</v>
      </c>
      <c r="J9415" s="8" t="s">
        <v>1185</v>
      </c>
      <c r="K9415" s="8" t="s">
        <v>3371</v>
      </c>
      <c r="L9415" s="8" t="s">
        <v>3372</v>
      </c>
      <c r="M9415" s="9">
        <v>4927.2700000000004</v>
      </c>
      <c r="N9415" s="10" t="s">
        <v>23178</v>
      </c>
    </row>
    <row r="9416" spans="1:14" customFormat="1" ht="15" hidden="1" x14ac:dyDescent="0.25">
      <c r="A9416" s="1" t="s">
        <v>22034</v>
      </c>
      <c r="B9416" s="2" t="s">
        <v>23179</v>
      </c>
      <c r="C9416" s="2" t="s">
        <v>16</v>
      </c>
      <c r="D9416" s="3" t="s">
        <v>242</v>
      </c>
      <c r="E9416" s="3" t="s">
        <v>243</v>
      </c>
      <c r="F9416" s="3" t="s">
        <v>22424</v>
      </c>
      <c r="G9416" s="3" t="s">
        <v>3716</v>
      </c>
      <c r="H9416" s="3" t="s">
        <v>3717</v>
      </c>
      <c r="I9416" s="3" t="s">
        <v>1184</v>
      </c>
      <c r="J9416" s="3" t="s">
        <v>1185</v>
      </c>
      <c r="K9416" s="3" t="s">
        <v>3718</v>
      </c>
      <c r="L9416" s="3" t="s">
        <v>3719</v>
      </c>
      <c r="M9416" s="4">
        <v>375</v>
      </c>
      <c r="N9416" s="5" t="s">
        <v>23180</v>
      </c>
    </row>
    <row r="9417" spans="1:14" customFormat="1" ht="15" hidden="1" x14ac:dyDescent="0.25">
      <c r="A9417" s="6" t="s">
        <v>22034</v>
      </c>
      <c r="B9417" s="7" t="s">
        <v>23181</v>
      </c>
      <c r="C9417" s="7" t="s">
        <v>16</v>
      </c>
      <c r="D9417" s="8" t="s">
        <v>242</v>
      </c>
      <c r="E9417" s="8" t="s">
        <v>243</v>
      </c>
      <c r="F9417" s="8" t="s">
        <v>22424</v>
      </c>
      <c r="G9417" s="8" t="s">
        <v>3368</v>
      </c>
      <c r="H9417" s="8" t="s">
        <v>3369</v>
      </c>
      <c r="I9417" s="8" t="s">
        <v>1184</v>
      </c>
      <c r="J9417" s="8" t="s">
        <v>1185</v>
      </c>
      <c r="K9417" s="8" t="s">
        <v>3371</v>
      </c>
      <c r="L9417" s="8" t="s">
        <v>3372</v>
      </c>
      <c r="M9417" s="9">
        <v>19881.080000000002</v>
      </c>
      <c r="N9417" s="10" t="s">
        <v>23182</v>
      </c>
    </row>
    <row r="9418" spans="1:14" customFormat="1" ht="15" hidden="1" x14ac:dyDescent="0.25">
      <c r="A9418" s="1" t="s">
        <v>22034</v>
      </c>
      <c r="B9418" s="2" t="s">
        <v>23183</v>
      </c>
      <c r="C9418" s="2" t="s">
        <v>16</v>
      </c>
      <c r="D9418" s="3" t="s">
        <v>242</v>
      </c>
      <c r="E9418" s="3" t="s">
        <v>243</v>
      </c>
      <c r="F9418" s="3" t="s">
        <v>244</v>
      </c>
      <c r="G9418" s="3" t="s">
        <v>3716</v>
      </c>
      <c r="H9418" s="3" t="s">
        <v>3717</v>
      </c>
      <c r="I9418" s="3" t="s">
        <v>1184</v>
      </c>
      <c r="J9418" s="3" t="s">
        <v>1185</v>
      </c>
      <c r="K9418" s="3" t="s">
        <v>3718</v>
      </c>
      <c r="L9418" s="3" t="s">
        <v>3719</v>
      </c>
      <c r="M9418" s="4">
        <v>600</v>
      </c>
      <c r="N9418" s="5" t="s">
        <v>23184</v>
      </c>
    </row>
    <row r="9419" spans="1:14" customFormat="1" ht="15" hidden="1" x14ac:dyDescent="0.25">
      <c r="A9419" s="6" t="s">
        <v>22034</v>
      </c>
      <c r="B9419" s="7" t="s">
        <v>23185</v>
      </c>
      <c r="C9419" s="7" t="s">
        <v>16</v>
      </c>
      <c r="D9419" s="8" t="s">
        <v>242</v>
      </c>
      <c r="E9419" s="8" t="s">
        <v>243</v>
      </c>
      <c r="F9419" s="8" t="s">
        <v>244</v>
      </c>
      <c r="G9419" s="8" t="s">
        <v>3368</v>
      </c>
      <c r="H9419" s="8" t="s">
        <v>3369</v>
      </c>
      <c r="I9419" s="8" t="s">
        <v>1184</v>
      </c>
      <c r="J9419" s="8" t="s">
        <v>1185</v>
      </c>
      <c r="K9419" s="8" t="s">
        <v>3371</v>
      </c>
      <c r="L9419" s="8" t="s">
        <v>3372</v>
      </c>
      <c r="M9419" s="9">
        <v>27095.05</v>
      </c>
      <c r="N9419" s="10" t="s">
        <v>23186</v>
      </c>
    </row>
    <row r="9420" spans="1:14" customFormat="1" ht="15" hidden="1" x14ac:dyDescent="0.25">
      <c r="A9420" s="1" t="s">
        <v>22034</v>
      </c>
      <c r="B9420" s="2" t="s">
        <v>23187</v>
      </c>
      <c r="C9420" s="2" t="s">
        <v>16</v>
      </c>
      <c r="D9420" s="3" t="s">
        <v>242</v>
      </c>
      <c r="E9420" s="3" t="s">
        <v>243</v>
      </c>
      <c r="F9420" s="3" t="s">
        <v>244</v>
      </c>
      <c r="G9420" s="3" t="s">
        <v>3716</v>
      </c>
      <c r="H9420" s="3" t="s">
        <v>3717</v>
      </c>
      <c r="I9420" s="3" t="s">
        <v>1184</v>
      </c>
      <c r="J9420" s="3" t="s">
        <v>1185</v>
      </c>
      <c r="K9420" s="3" t="s">
        <v>3718</v>
      </c>
      <c r="L9420" s="3" t="s">
        <v>3719</v>
      </c>
      <c r="M9420" s="4">
        <v>600</v>
      </c>
      <c r="N9420" s="5" t="s">
        <v>23188</v>
      </c>
    </row>
    <row r="9421" spans="1:14" customFormat="1" ht="15" hidden="1" x14ac:dyDescent="0.25">
      <c r="A9421" s="6" t="s">
        <v>22034</v>
      </c>
      <c r="B9421" s="7" t="s">
        <v>23189</v>
      </c>
      <c r="C9421" s="7" t="s">
        <v>16</v>
      </c>
      <c r="D9421" s="8" t="s">
        <v>242</v>
      </c>
      <c r="E9421" s="8" t="s">
        <v>243</v>
      </c>
      <c r="F9421" s="8" t="s">
        <v>244</v>
      </c>
      <c r="G9421" s="8" t="s">
        <v>3368</v>
      </c>
      <c r="H9421" s="8" t="s">
        <v>3369</v>
      </c>
      <c r="I9421" s="8" t="s">
        <v>1184</v>
      </c>
      <c r="J9421" s="8" t="s">
        <v>1185</v>
      </c>
      <c r="K9421" s="8" t="s">
        <v>3371</v>
      </c>
      <c r="L9421" s="8" t="s">
        <v>3372</v>
      </c>
      <c r="M9421" s="9">
        <v>53959.68</v>
      </c>
      <c r="N9421" s="10" t="s">
        <v>23190</v>
      </c>
    </row>
    <row r="9422" spans="1:14" customFormat="1" ht="15" hidden="1" x14ac:dyDescent="0.25">
      <c r="A9422" s="1" t="s">
        <v>22034</v>
      </c>
      <c r="B9422" s="2" t="s">
        <v>23191</v>
      </c>
      <c r="C9422" s="2" t="s">
        <v>16</v>
      </c>
      <c r="D9422" s="3" t="s">
        <v>193</v>
      </c>
      <c r="E9422" s="3" t="s">
        <v>23192</v>
      </c>
      <c r="F9422" s="3" t="s">
        <v>23193</v>
      </c>
      <c r="G9422" s="3" t="s">
        <v>622</v>
      </c>
      <c r="H9422" s="3" t="s">
        <v>623</v>
      </c>
      <c r="I9422" s="3" t="s">
        <v>2418</v>
      </c>
      <c r="J9422" s="3" t="s">
        <v>2419</v>
      </c>
      <c r="K9422" s="3" t="s">
        <v>57</v>
      </c>
      <c r="L9422" s="3" t="s">
        <v>58</v>
      </c>
      <c r="M9422" s="4">
        <v>2109940.48</v>
      </c>
      <c r="N9422" s="5" t="s">
        <v>23194</v>
      </c>
    </row>
    <row r="9423" spans="1:14" customFormat="1" ht="15" hidden="1" x14ac:dyDescent="0.25">
      <c r="A9423" s="6" t="s">
        <v>22034</v>
      </c>
      <c r="B9423" s="7" t="s">
        <v>23195</v>
      </c>
      <c r="C9423" s="7" t="s">
        <v>16</v>
      </c>
      <c r="D9423" s="8" t="s">
        <v>193</v>
      </c>
      <c r="E9423" s="8" t="s">
        <v>23196</v>
      </c>
      <c r="F9423" s="8" t="s">
        <v>23197</v>
      </c>
      <c r="G9423" s="8" t="s">
        <v>11410</v>
      </c>
      <c r="H9423" s="8" t="s">
        <v>976</v>
      </c>
      <c r="I9423" s="8" t="s">
        <v>2418</v>
      </c>
      <c r="J9423" s="8" t="s">
        <v>2419</v>
      </c>
      <c r="K9423" s="8" t="s">
        <v>35</v>
      </c>
      <c r="L9423" s="8" t="s">
        <v>36</v>
      </c>
      <c r="M9423" s="9">
        <v>10187000</v>
      </c>
      <c r="N9423" s="10" t="s">
        <v>23198</v>
      </c>
    </row>
    <row r="9424" spans="1:14" customFormat="1" ht="15" hidden="1" x14ac:dyDescent="0.25">
      <c r="A9424" s="1" t="s">
        <v>22034</v>
      </c>
      <c r="B9424" s="2" t="s">
        <v>23199</v>
      </c>
      <c r="C9424" s="2" t="s">
        <v>16</v>
      </c>
      <c r="D9424" s="3" t="s">
        <v>193</v>
      </c>
      <c r="E9424" s="3" t="s">
        <v>23196</v>
      </c>
      <c r="F9424" s="3" t="s">
        <v>23197</v>
      </c>
      <c r="G9424" s="3" t="s">
        <v>622</v>
      </c>
      <c r="H9424" s="3" t="s">
        <v>623</v>
      </c>
      <c r="I9424" s="3" t="s">
        <v>2418</v>
      </c>
      <c r="J9424" s="3" t="s">
        <v>2419</v>
      </c>
      <c r="K9424" s="3" t="s">
        <v>57</v>
      </c>
      <c r="L9424" s="3" t="s">
        <v>58</v>
      </c>
      <c r="M9424" s="4">
        <v>902604.52</v>
      </c>
      <c r="N9424" s="5" t="s">
        <v>23200</v>
      </c>
    </row>
    <row r="9425" spans="1:14" customFormat="1" ht="15" hidden="1" x14ac:dyDescent="0.25">
      <c r="A9425" s="6" t="s">
        <v>22034</v>
      </c>
      <c r="B9425" s="7" t="s">
        <v>23201</v>
      </c>
      <c r="C9425" s="7" t="s">
        <v>16</v>
      </c>
      <c r="D9425" s="8" t="s">
        <v>193</v>
      </c>
      <c r="E9425" s="8" t="s">
        <v>23202</v>
      </c>
      <c r="F9425" s="8" t="s">
        <v>23203</v>
      </c>
      <c r="G9425" s="8" t="s">
        <v>3368</v>
      </c>
      <c r="H9425" s="8" t="s">
        <v>3369</v>
      </c>
      <c r="I9425" s="8" t="s">
        <v>5802</v>
      </c>
      <c r="J9425" s="8" t="s">
        <v>625</v>
      </c>
      <c r="K9425" s="8" t="s">
        <v>3371</v>
      </c>
      <c r="L9425" s="8" t="s">
        <v>3372</v>
      </c>
      <c r="M9425" s="9">
        <v>2393.6799999999998</v>
      </c>
      <c r="N9425" s="10" t="s">
        <v>23204</v>
      </c>
    </row>
    <row r="9426" spans="1:14" customFormat="1" ht="15" hidden="1" x14ac:dyDescent="0.25">
      <c r="A9426" s="1" t="s">
        <v>22034</v>
      </c>
      <c r="B9426" s="2" t="s">
        <v>23205</v>
      </c>
      <c r="C9426" s="2" t="s">
        <v>16</v>
      </c>
      <c r="D9426" s="3" t="s">
        <v>193</v>
      </c>
      <c r="E9426" s="3" t="s">
        <v>23202</v>
      </c>
      <c r="F9426" s="3" t="s">
        <v>23203</v>
      </c>
      <c r="G9426" s="3" t="s">
        <v>3368</v>
      </c>
      <c r="H9426" s="3" t="s">
        <v>3369</v>
      </c>
      <c r="I9426" s="3" t="s">
        <v>5802</v>
      </c>
      <c r="J9426" s="3" t="s">
        <v>625</v>
      </c>
      <c r="K9426" s="3" t="s">
        <v>3371</v>
      </c>
      <c r="L9426" s="3" t="s">
        <v>3372</v>
      </c>
      <c r="M9426" s="4">
        <v>2017.11</v>
      </c>
      <c r="N9426" s="5" t="s">
        <v>23204</v>
      </c>
    </row>
    <row r="9427" spans="1:14" customFormat="1" ht="15" hidden="1" x14ac:dyDescent="0.25">
      <c r="A9427" s="6" t="s">
        <v>22034</v>
      </c>
      <c r="B9427" s="7" t="s">
        <v>23206</v>
      </c>
      <c r="C9427" s="7" t="s">
        <v>16</v>
      </c>
      <c r="D9427" s="8" t="s">
        <v>193</v>
      </c>
      <c r="E9427" s="8" t="s">
        <v>23207</v>
      </c>
      <c r="F9427" s="8" t="s">
        <v>23208</v>
      </c>
      <c r="G9427" s="8" t="s">
        <v>3368</v>
      </c>
      <c r="H9427" s="8" t="s">
        <v>3369</v>
      </c>
      <c r="I9427" s="8" t="s">
        <v>5802</v>
      </c>
      <c r="J9427" s="8" t="s">
        <v>625</v>
      </c>
      <c r="K9427" s="8" t="s">
        <v>3371</v>
      </c>
      <c r="L9427" s="8" t="s">
        <v>3372</v>
      </c>
      <c r="M9427" s="9">
        <v>4426.3599999999997</v>
      </c>
      <c r="N9427" s="10" t="s">
        <v>20788</v>
      </c>
    </row>
    <row r="9428" spans="1:14" customFormat="1" ht="15" hidden="1" x14ac:dyDescent="0.25">
      <c r="A9428" s="1" t="s">
        <v>22034</v>
      </c>
      <c r="B9428" s="2" t="s">
        <v>23209</v>
      </c>
      <c r="C9428" s="2" t="s">
        <v>16</v>
      </c>
      <c r="D9428" s="3" t="s">
        <v>193</v>
      </c>
      <c r="E9428" s="3" t="s">
        <v>23207</v>
      </c>
      <c r="F9428" s="3" t="s">
        <v>23208</v>
      </c>
      <c r="G9428" s="3" t="s">
        <v>3368</v>
      </c>
      <c r="H9428" s="3" t="s">
        <v>3369</v>
      </c>
      <c r="I9428" s="3" t="s">
        <v>5802</v>
      </c>
      <c r="J9428" s="3" t="s">
        <v>625</v>
      </c>
      <c r="K9428" s="3" t="s">
        <v>3371</v>
      </c>
      <c r="L9428" s="3" t="s">
        <v>3372</v>
      </c>
      <c r="M9428" s="4">
        <v>103.13</v>
      </c>
      <c r="N9428" s="5" t="s">
        <v>20788</v>
      </c>
    </row>
    <row r="9429" spans="1:14" customFormat="1" ht="15" hidden="1" x14ac:dyDescent="0.25">
      <c r="A9429" s="6" t="s">
        <v>22034</v>
      </c>
      <c r="B9429" s="7" t="s">
        <v>23210</v>
      </c>
      <c r="C9429" s="7" t="s">
        <v>16</v>
      </c>
      <c r="D9429" s="8" t="s">
        <v>193</v>
      </c>
      <c r="E9429" s="8" t="s">
        <v>23207</v>
      </c>
      <c r="F9429" s="8" t="s">
        <v>23208</v>
      </c>
      <c r="G9429" s="8" t="s">
        <v>3368</v>
      </c>
      <c r="H9429" s="8" t="s">
        <v>3369</v>
      </c>
      <c r="I9429" s="8" t="s">
        <v>5802</v>
      </c>
      <c r="J9429" s="8" t="s">
        <v>625</v>
      </c>
      <c r="K9429" s="8" t="s">
        <v>3371</v>
      </c>
      <c r="L9429" s="8" t="s">
        <v>3372</v>
      </c>
      <c r="M9429" s="9">
        <v>259.13</v>
      </c>
      <c r="N9429" s="10" t="s">
        <v>20788</v>
      </c>
    </row>
    <row r="9430" spans="1:14" customFormat="1" ht="15" hidden="1" x14ac:dyDescent="0.25">
      <c r="A9430" s="1" t="s">
        <v>22034</v>
      </c>
      <c r="B9430" s="2" t="s">
        <v>23211</v>
      </c>
      <c r="C9430" s="2" t="s">
        <v>16</v>
      </c>
      <c r="D9430" s="3" t="s">
        <v>193</v>
      </c>
      <c r="E9430" s="3" t="s">
        <v>23207</v>
      </c>
      <c r="F9430" s="3" t="s">
        <v>23208</v>
      </c>
      <c r="G9430" s="3" t="s">
        <v>3368</v>
      </c>
      <c r="H9430" s="3" t="s">
        <v>3369</v>
      </c>
      <c r="I9430" s="3" t="s">
        <v>5802</v>
      </c>
      <c r="J9430" s="3" t="s">
        <v>625</v>
      </c>
      <c r="K9430" s="3" t="s">
        <v>3371</v>
      </c>
      <c r="L9430" s="3" t="s">
        <v>3372</v>
      </c>
      <c r="M9430" s="4">
        <v>10.56</v>
      </c>
      <c r="N9430" s="5" t="s">
        <v>20788</v>
      </c>
    </row>
    <row r="9431" spans="1:14" customFormat="1" ht="15" hidden="1" x14ac:dyDescent="0.25">
      <c r="A9431" s="6" t="s">
        <v>22034</v>
      </c>
      <c r="B9431" s="7" t="s">
        <v>23212</v>
      </c>
      <c r="C9431" s="7" t="s">
        <v>16</v>
      </c>
      <c r="D9431" s="8" t="s">
        <v>193</v>
      </c>
      <c r="E9431" s="8" t="s">
        <v>23207</v>
      </c>
      <c r="F9431" s="8" t="s">
        <v>23208</v>
      </c>
      <c r="G9431" s="8" t="s">
        <v>3368</v>
      </c>
      <c r="H9431" s="8" t="s">
        <v>3369</v>
      </c>
      <c r="I9431" s="8" t="s">
        <v>5802</v>
      </c>
      <c r="J9431" s="8" t="s">
        <v>625</v>
      </c>
      <c r="K9431" s="8" t="s">
        <v>3371</v>
      </c>
      <c r="L9431" s="8" t="s">
        <v>3372</v>
      </c>
      <c r="M9431" s="9">
        <v>1598.85</v>
      </c>
      <c r="N9431" s="10" t="s">
        <v>20788</v>
      </c>
    </row>
    <row r="9432" spans="1:14" customFormat="1" ht="15" hidden="1" x14ac:dyDescent="0.25">
      <c r="A9432" s="1" t="s">
        <v>22034</v>
      </c>
      <c r="B9432" s="2" t="s">
        <v>23213</v>
      </c>
      <c r="C9432" s="2" t="s">
        <v>16</v>
      </c>
      <c r="D9432" s="3" t="s">
        <v>193</v>
      </c>
      <c r="E9432" s="3" t="s">
        <v>23207</v>
      </c>
      <c r="F9432" s="3" t="s">
        <v>23208</v>
      </c>
      <c r="G9432" s="3" t="s">
        <v>3368</v>
      </c>
      <c r="H9432" s="3" t="s">
        <v>3369</v>
      </c>
      <c r="I9432" s="3" t="s">
        <v>5802</v>
      </c>
      <c r="J9432" s="3" t="s">
        <v>625</v>
      </c>
      <c r="K9432" s="3" t="s">
        <v>3371</v>
      </c>
      <c r="L9432" s="3" t="s">
        <v>3372</v>
      </c>
      <c r="M9432" s="4">
        <v>70.64</v>
      </c>
      <c r="N9432" s="5" t="s">
        <v>20788</v>
      </c>
    </row>
    <row r="9433" spans="1:14" customFormat="1" ht="15" hidden="1" x14ac:dyDescent="0.25">
      <c r="A9433" s="6" t="s">
        <v>22034</v>
      </c>
      <c r="B9433" s="7" t="s">
        <v>23214</v>
      </c>
      <c r="C9433" s="7" t="s">
        <v>16</v>
      </c>
      <c r="D9433" s="8" t="s">
        <v>193</v>
      </c>
      <c r="E9433" s="8" t="s">
        <v>23207</v>
      </c>
      <c r="F9433" s="8" t="s">
        <v>23208</v>
      </c>
      <c r="G9433" s="8" t="s">
        <v>3368</v>
      </c>
      <c r="H9433" s="8" t="s">
        <v>3369</v>
      </c>
      <c r="I9433" s="8" t="s">
        <v>5802</v>
      </c>
      <c r="J9433" s="8" t="s">
        <v>625</v>
      </c>
      <c r="K9433" s="8" t="s">
        <v>3371</v>
      </c>
      <c r="L9433" s="8" t="s">
        <v>3372</v>
      </c>
      <c r="M9433" s="9">
        <v>1594.42</v>
      </c>
      <c r="N9433" s="10" t="s">
        <v>20788</v>
      </c>
    </row>
    <row r="9434" spans="1:14" customFormat="1" ht="15" hidden="1" x14ac:dyDescent="0.25">
      <c r="A9434" s="1" t="s">
        <v>22034</v>
      </c>
      <c r="B9434" s="2" t="s">
        <v>23215</v>
      </c>
      <c r="C9434" s="2" t="s">
        <v>16</v>
      </c>
      <c r="D9434" s="3" t="s">
        <v>193</v>
      </c>
      <c r="E9434" s="3" t="s">
        <v>23216</v>
      </c>
      <c r="F9434" s="3" t="s">
        <v>23217</v>
      </c>
      <c r="G9434" s="3" t="s">
        <v>3368</v>
      </c>
      <c r="H9434" s="3" t="s">
        <v>3369</v>
      </c>
      <c r="I9434" s="3" t="s">
        <v>421</v>
      </c>
      <c r="J9434" s="3" t="s">
        <v>422</v>
      </c>
      <c r="K9434" s="3" t="s">
        <v>3371</v>
      </c>
      <c r="L9434" s="3" t="s">
        <v>3372</v>
      </c>
      <c r="M9434" s="4">
        <v>4039.62</v>
      </c>
      <c r="N9434" s="5" t="s">
        <v>23218</v>
      </c>
    </row>
    <row r="9435" spans="1:14" customFormat="1" ht="15" hidden="1" x14ac:dyDescent="0.25">
      <c r="A9435" s="6" t="s">
        <v>22034</v>
      </c>
      <c r="B9435" s="7" t="s">
        <v>23219</v>
      </c>
      <c r="C9435" s="7" t="s">
        <v>16</v>
      </c>
      <c r="D9435" s="8" t="s">
        <v>242</v>
      </c>
      <c r="E9435" s="8" t="s">
        <v>243</v>
      </c>
      <c r="F9435" s="8" t="s">
        <v>244</v>
      </c>
      <c r="G9435" s="8" t="s">
        <v>3716</v>
      </c>
      <c r="H9435" s="8" t="s">
        <v>3717</v>
      </c>
      <c r="I9435" s="8" t="s">
        <v>1184</v>
      </c>
      <c r="J9435" s="8" t="s">
        <v>1185</v>
      </c>
      <c r="K9435" s="8" t="s">
        <v>3718</v>
      </c>
      <c r="L9435" s="8" t="s">
        <v>3719</v>
      </c>
      <c r="M9435" s="9">
        <v>225</v>
      </c>
      <c r="N9435" s="10" t="s">
        <v>23220</v>
      </c>
    </row>
    <row r="9436" spans="1:14" customFormat="1" ht="15" hidden="1" x14ac:dyDescent="0.25">
      <c r="A9436" s="1" t="s">
        <v>22034</v>
      </c>
      <c r="B9436" s="2" t="s">
        <v>23221</v>
      </c>
      <c r="C9436" s="2" t="s">
        <v>16</v>
      </c>
      <c r="D9436" s="3" t="s">
        <v>242</v>
      </c>
      <c r="E9436" s="3" t="s">
        <v>243</v>
      </c>
      <c r="F9436" s="3" t="s">
        <v>244</v>
      </c>
      <c r="G9436" s="3" t="s">
        <v>3368</v>
      </c>
      <c r="H9436" s="3" t="s">
        <v>3369</v>
      </c>
      <c r="I9436" s="3" t="s">
        <v>1184</v>
      </c>
      <c r="J9436" s="3" t="s">
        <v>1185</v>
      </c>
      <c r="K9436" s="3" t="s">
        <v>3371</v>
      </c>
      <c r="L9436" s="3" t="s">
        <v>3372</v>
      </c>
      <c r="M9436" s="4">
        <v>8227.68</v>
      </c>
      <c r="N9436" s="5" t="s">
        <v>23222</v>
      </c>
    </row>
    <row r="9437" spans="1:14" customFormat="1" ht="15" hidden="1" x14ac:dyDescent="0.25">
      <c r="A9437" s="6" t="s">
        <v>22034</v>
      </c>
      <c r="B9437" s="7" t="s">
        <v>23223</v>
      </c>
      <c r="C9437" s="7" t="s">
        <v>16</v>
      </c>
      <c r="D9437" s="8" t="s">
        <v>242</v>
      </c>
      <c r="E9437" s="8" t="s">
        <v>243</v>
      </c>
      <c r="F9437" s="8" t="s">
        <v>244</v>
      </c>
      <c r="G9437" s="8" t="s">
        <v>3716</v>
      </c>
      <c r="H9437" s="8" t="s">
        <v>3717</v>
      </c>
      <c r="I9437" s="8" t="s">
        <v>364</v>
      </c>
      <c r="J9437" s="8" t="s">
        <v>365</v>
      </c>
      <c r="K9437" s="8" t="s">
        <v>3718</v>
      </c>
      <c r="L9437" s="8" t="s">
        <v>3719</v>
      </c>
      <c r="M9437" s="9">
        <v>225</v>
      </c>
      <c r="N9437" s="10" t="s">
        <v>23224</v>
      </c>
    </row>
    <row r="9438" spans="1:14" customFormat="1" ht="15" hidden="1" x14ac:dyDescent="0.25">
      <c r="A9438" s="1" t="s">
        <v>22034</v>
      </c>
      <c r="B9438" s="2" t="s">
        <v>23225</v>
      </c>
      <c r="C9438" s="2" t="s">
        <v>16</v>
      </c>
      <c r="D9438" s="3" t="s">
        <v>242</v>
      </c>
      <c r="E9438" s="3" t="s">
        <v>243</v>
      </c>
      <c r="F9438" s="3" t="s">
        <v>244</v>
      </c>
      <c r="G9438" s="3" t="s">
        <v>3368</v>
      </c>
      <c r="H9438" s="3" t="s">
        <v>3369</v>
      </c>
      <c r="I9438" s="3" t="s">
        <v>364</v>
      </c>
      <c r="J9438" s="3" t="s">
        <v>365</v>
      </c>
      <c r="K9438" s="3" t="s">
        <v>3371</v>
      </c>
      <c r="L9438" s="3" t="s">
        <v>3372</v>
      </c>
      <c r="M9438" s="4">
        <v>7440.19</v>
      </c>
      <c r="N9438" s="5" t="s">
        <v>23226</v>
      </c>
    </row>
    <row r="9439" spans="1:14" customFormat="1" ht="15" hidden="1" x14ac:dyDescent="0.25">
      <c r="A9439" s="6" t="s">
        <v>22034</v>
      </c>
      <c r="B9439" s="7" t="s">
        <v>23227</v>
      </c>
      <c r="C9439" s="7" t="s">
        <v>16</v>
      </c>
      <c r="D9439" s="8" t="s">
        <v>242</v>
      </c>
      <c r="E9439" s="8" t="s">
        <v>243</v>
      </c>
      <c r="F9439" s="8" t="s">
        <v>244</v>
      </c>
      <c r="G9439" s="8" t="s">
        <v>3716</v>
      </c>
      <c r="H9439" s="8" t="s">
        <v>3717</v>
      </c>
      <c r="I9439" s="8" t="s">
        <v>488</v>
      </c>
      <c r="J9439" s="8" t="s">
        <v>489</v>
      </c>
      <c r="K9439" s="8" t="s">
        <v>3718</v>
      </c>
      <c r="L9439" s="8" t="s">
        <v>3719</v>
      </c>
      <c r="M9439" s="9">
        <v>225</v>
      </c>
      <c r="N9439" s="10" t="s">
        <v>23228</v>
      </c>
    </row>
    <row r="9440" spans="1:14" customFormat="1" ht="15" hidden="1" x14ac:dyDescent="0.25">
      <c r="A9440" s="1" t="s">
        <v>22034</v>
      </c>
      <c r="B9440" s="2" t="s">
        <v>23229</v>
      </c>
      <c r="C9440" s="2" t="s">
        <v>16</v>
      </c>
      <c r="D9440" s="3" t="s">
        <v>242</v>
      </c>
      <c r="E9440" s="3" t="s">
        <v>243</v>
      </c>
      <c r="F9440" s="3" t="s">
        <v>244</v>
      </c>
      <c r="G9440" s="3" t="s">
        <v>3368</v>
      </c>
      <c r="H9440" s="3" t="s">
        <v>3369</v>
      </c>
      <c r="I9440" s="3" t="s">
        <v>488</v>
      </c>
      <c r="J9440" s="3" t="s">
        <v>489</v>
      </c>
      <c r="K9440" s="3" t="s">
        <v>3371</v>
      </c>
      <c r="L9440" s="3" t="s">
        <v>3372</v>
      </c>
      <c r="M9440" s="4">
        <v>4730.32</v>
      </c>
      <c r="N9440" s="5" t="s">
        <v>23230</v>
      </c>
    </row>
    <row r="9441" spans="1:14" customFormat="1" ht="15" hidden="1" x14ac:dyDescent="0.25">
      <c r="A9441" s="6" t="s">
        <v>22034</v>
      </c>
      <c r="B9441" s="7" t="s">
        <v>23231</v>
      </c>
      <c r="C9441" s="7" t="s">
        <v>16</v>
      </c>
      <c r="D9441" s="8" t="s">
        <v>242</v>
      </c>
      <c r="E9441" s="8" t="s">
        <v>243</v>
      </c>
      <c r="F9441" s="8" t="s">
        <v>244</v>
      </c>
      <c r="G9441" s="8" t="s">
        <v>3716</v>
      </c>
      <c r="H9441" s="8" t="s">
        <v>3717</v>
      </c>
      <c r="I9441" s="8" t="s">
        <v>364</v>
      </c>
      <c r="J9441" s="8" t="s">
        <v>365</v>
      </c>
      <c r="K9441" s="8" t="s">
        <v>3718</v>
      </c>
      <c r="L9441" s="8" t="s">
        <v>3719</v>
      </c>
      <c r="M9441" s="9">
        <v>225</v>
      </c>
      <c r="N9441" s="10" t="s">
        <v>23232</v>
      </c>
    </row>
    <row r="9442" spans="1:14" customFormat="1" ht="15" hidden="1" x14ac:dyDescent="0.25">
      <c r="A9442" s="1" t="s">
        <v>22034</v>
      </c>
      <c r="B9442" s="2" t="s">
        <v>23233</v>
      </c>
      <c r="C9442" s="2" t="s">
        <v>16</v>
      </c>
      <c r="D9442" s="3" t="s">
        <v>242</v>
      </c>
      <c r="E9442" s="3" t="s">
        <v>243</v>
      </c>
      <c r="F9442" s="3" t="s">
        <v>244</v>
      </c>
      <c r="G9442" s="3" t="s">
        <v>3716</v>
      </c>
      <c r="H9442" s="3" t="s">
        <v>3717</v>
      </c>
      <c r="I9442" s="3" t="s">
        <v>364</v>
      </c>
      <c r="J9442" s="3" t="s">
        <v>365</v>
      </c>
      <c r="K9442" s="3" t="s">
        <v>3718</v>
      </c>
      <c r="L9442" s="3" t="s">
        <v>3719</v>
      </c>
      <c r="M9442" s="4">
        <v>225</v>
      </c>
      <c r="N9442" s="5" t="s">
        <v>23234</v>
      </c>
    </row>
    <row r="9443" spans="1:14" customFormat="1" ht="15" hidden="1" x14ac:dyDescent="0.25">
      <c r="A9443" s="6" t="s">
        <v>22034</v>
      </c>
      <c r="B9443" s="7" t="s">
        <v>23235</v>
      </c>
      <c r="C9443" s="7" t="s">
        <v>16</v>
      </c>
      <c r="D9443" s="8" t="s">
        <v>242</v>
      </c>
      <c r="E9443" s="8" t="s">
        <v>243</v>
      </c>
      <c r="F9443" s="8" t="s">
        <v>244</v>
      </c>
      <c r="G9443" s="8" t="s">
        <v>3368</v>
      </c>
      <c r="H9443" s="8" t="s">
        <v>3369</v>
      </c>
      <c r="I9443" s="8" t="s">
        <v>356</v>
      </c>
      <c r="J9443" s="8" t="s">
        <v>357</v>
      </c>
      <c r="K9443" s="8" t="s">
        <v>3371</v>
      </c>
      <c r="L9443" s="8" t="s">
        <v>3372</v>
      </c>
      <c r="M9443" s="9">
        <v>6334.14</v>
      </c>
      <c r="N9443" s="10" t="s">
        <v>23236</v>
      </c>
    </row>
    <row r="9444" spans="1:14" customFormat="1" ht="15" hidden="1" x14ac:dyDescent="0.25">
      <c r="A9444" s="1" t="s">
        <v>22034</v>
      </c>
      <c r="B9444" s="2" t="s">
        <v>23237</v>
      </c>
      <c r="C9444" s="2" t="s">
        <v>16</v>
      </c>
      <c r="D9444" s="3" t="s">
        <v>242</v>
      </c>
      <c r="E9444" s="3" t="s">
        <v>243</v>
      </c>
      <c r="F9444" s="3" t="s">
        <v>244</v>
      </c>
      <c r="G9444" s="3" t="s">
        <v>3716</v>
      </c>
      <c r="H9444" s="3" t="s">
        <v>3717</v>
      </c>
      <c r="I9444" s="3" t="s">
        <v>356</v>
      </c>
      <c r="J9444" s="3" t="s">
        <v>357</v>
      </c>
      <c r="K9444" s="3" t="s">
        <v>3718</v>
      </c>
      <c r="L9444" s="3" t="s">
        <v>3719</v>
      </c>
      <c r="M9444" s="4">
        <v>225</v>
      </c>
      <c r="N9444" s="5" t="s">
        <v>23238</v>
      </c>
    </row>
    <row r="9445" spans="1:14" customFormat="1" ht="15" hidden="1" x14ac:dyDescent="0.25">
      <c r="A9445" s="6" t="s">
        <v>22034</v>
      </c>
      <c r="B9445" s="7" t="s">
        <v>23239</v>
      </c>
      <c r="C9445" s="7" t="s">
        <v>16</v>
      </c>
      <c r="D9445" s="8" t="s">
        <v>242</v>
      </c>
      <c r="E9445" s="8" t="s">
        <v>243</v>
      </c>
      <c r="F9445" s="8" t="s">
        <v>244</v>
      </c>
      <c r="G9445" s="8" t="s">
        <v>3716</v>
      </c>
      <c r="H9445" s="8" t="s">
        <v>3717</v>
      </c>
      <c r="I9445" s="8" t="s">
        <v>364</v>
      </c>
      <c r="J9445" s="8" t="s">
        <v>365</v>
      </c>
      <c r="K9445" s="8" t="s">
        <v>3718</v>
      </c>
      <c r="L9445" s="8" t="s">
        <v>3719</v>
      </c>
      <c r="M9445" s="9">
        <v>225</v>
      </c>
      <c r="N9445" s="10" t="s">
        <v>23240</v>
      </c>
    </row>
    <row r="9446" spans="1:14" customFormat="1" ht="15" hidden="1" x14ac:dyDescent="0.25">
      <c r="A9446" s="1" t="s">
        <v>22034</v>
      </c>
      <c r="B9446" s="2" t="s">
        <v>23241</v>
      </c>
      <c r="C9446" s="2" t="s">
        <v>16</v>
      </c>
      <c r="D9446" s="3" t="s">
        <v>242</v>
      </c>
      <c r="E9446" s="3" t="s">
        <v>243</v>
      </c>
      <c r="F9446" s="3" t="s">
        <v>244</v>
      </c>
      <c r="G9446" s="3" t="s">
        <v>3368</v>
      </c>
      <c r="H9446" s="3" t="s">
        <v>3369</v>
      </c>
      <c r="I9446" s="3" t="s">
        <v>488</v>
      </c>
      <c r="J9446" s="3" t="s">
        <v>489</v>
      </c>
      <c r="K9446" s="3" t="s">
        <v>3371</v>
      </c>
      <c r="L9446" s="3" t="s">
        <v>3372</v>
      </c>
      <c r="M9446" s="4">
        <v>8473.44</v>
      </c>
      <c r="N9446" s="5" t="s">
        <v>23242</v>
      </c>
    </row>
    <row r="9447" spans="1:14" customFormat="1" ht="15" hidden="1" x14ac:dyDescent="0.25">
      <c r="A9447" s="6" t="s">
        <v>22034</v>
      </c>
      <c r="B9447" s="7" t="s">
        <v>23243</v>
      </c>
      <c r="C9447" s="7" t="s">
        <v>16</v>
      </c>
      <c r="D9447" s="8" t="s">
        <v>242</v>
      </c>
      <c r="E9447" s="8" t="s">
        <v>243</v>
      </c>
      <c r="F9447" s="8" t="s">
        <v>244</v>
      </c>
      <c r="G9447" s="8" t="s">
        <v>3716</v>
      </c>
      <c r="H9447" s="8" t="s">
        <v>3717</v>
      </c>
      <c r="I9447" s="8" t="s">
        <v>488</v>
      </c>
      <c r="J9447" s="8" t="s">
        <v>489</v>
      </c>
      <c r="K9447" s="8" t="s">
        <v>3718</v>
      </c>
      <c r="L9447" s="8" t="s">
        <v>3719</v>
      </c>
      <c r="M9447" s="9">
        <v>225</v>
      </c>
      <c r="N9447" s="10" t="s">
        <v>23244</v>
      </c>
    </row>
    <row r="9448" spans="1:14" customFormat="1" ht="15" hidden="1" x14ac:dyDescent="0.25">
      <c r="A9448" s="1" t="s">
        <v>22034</v>
      </c>
      <c r="B9448" s="2" t="s">
        <v>23245</v>
      </c>
      <c r="C9448" s="2" t="s">
        <v>16</v>
      </c>
      <c r="D9448" s="3" t="s">
        <v>242</v>
      </c>
      <c r="E9448" s="3" t="s">
        <v>243</v>
      </c>
      <c r="F9448" s="3" t="s">
        <v>244</v>
      </c>
      <c r="G9448" s="3" t="s">
        <v>3716</v>
      </c>
      <c r="H9448" s="3" t="s">
        <v>3717</v>
      </c>
      <c r="I9448" s="3" t="s">
        <v>364</v>
      </c>
      <c r="J9448" s="3" t="s">
        <v>365</v>
      </c>
      <c r="K9448" s="3" t="s">
        <v>3718</v>
      </c>
      <c r="L9448" s="3" t="s">
        <v>3719</v>
      </c>
      <c r="M9448" s="4">
        <v>225</v>
      </c>
      <c r="N9448" s="5" t="s">
        <v>23246</v>
      </c>
    </row>
    <row r="9449" spans="1:14" customFormat="1" ht="15" hidden="1" x14ac:dyDescent="0.25">
      <c r="A9449" s="6" t="s">
        <v>22034</v>
      </c>
      <c r="B9449" s="7" t="s">
        <v>23247</v>
      </c>
      <c r="C9449" s="7" t="s">
        <v>16</v>
      </c>
      <c r="D9449" s="8" t="s">
        <v>242</v>
      </c>
      <c r="E9449" s="8" t="s">
        <v>243</v>
      </c>
      <c r="F9449" s="8" t="s">
        <v>244</v>
      </c>
      <c r="G9449" s="8" t="s">
        <v>3368</v>
      </c>
      <c r="H9449" s="8" t="s">
        <v>3369</v>
      </c>
      <c r="I9449" s="8" t="s">
        <v>364</v>
      </c>
      <c r="J9449" s="8" t="s">
        <v>365</v>
      </c>
      <c r="K9449" s="8" t="s">
        <v>3371</v>
      </c>
      <c r="L9449" s="8" t="s">
        <v>3372</v>
      </c>
      <c r="M9449" s="9">
        <v>5007.41</v>
      </c>
      <c r="N9449" s="10" t="s">
        <v>23248</v>
      </c>
    </row>
    <row r="9450" spans="1:14" customFormat="1" ht="15" hidden="1" x14ac:dyDescent="0.25">
      <c r="A9450" s="1" t="s">
        <v>22034</v>
      </c>
      <c r="B9450" s="2" t="s">
        <v>23249</v>
      </c>
      <c r="C9450" s="2" t="s">
        <v>16</v>
      </c>
      <c r="D9450" s="3" t="s">
        <v>193</v>
      </c>
      <c r="E9450" s="3" t="s">
        <v>9112</v>
      </c>
      <c r="F9450" s="3" t="s">
        <v>23250</v>
      </c>
      <c r="G9450" s="3" t="s">
        <v>3431</v>
      </c>
      <c r="H9450" s="3" t="s">
        <v>3407</v>
      </c>
      <c r="I9450" s="3" t="s">
        <v>470</v>
      </c>
      <c r="J9450" s="3" t="s">
        <v>471</v>
      </c>
      <c r="K9450" s="3" t="s">
        <v>3496</v>
      </c>
      <c r="L9450" s="3" t="s">
        <v>3497</v>
      </c>
      <c r="M9450" s="4">
        <v>537.48</v>
      </c>
      <c r="N9450" s="5" t="s">
        <v>23251</v>
      </c>
    </row>
    <row r="9451" spans="1:14" customFormat="1" ht="15" hidden="1" x14ac:dyDescent="0.25">
      <c r="A9451" s="6" t="s">
        <v>22034</v>
      </c>
      <c r="B9451" s="7" t="s">
        <v>23252</v>
      </c>
      <c r="C9451" s="7" t="s">
        <v>16</v>
      </c>
      <c r="D9451" s="8" t="s">
        <v>242</v>
      </c>
      <c r="E9451" s="8" t="s">
        <v>243</v>
      </c>
      <c r="F9451" s="8" t="s">
        <v>244</v>
      </c>
      <c r="G9451" s="8" t="s">
        <v>3716</v>
      </c>
      <c r="H9451" s="8" t="s">
        <v>3717</v>
      </c>
      <c r="I9451" s="8" t="s">
        <v>488</v>
      </c>
      <c r="J9451" s="8" t="s">
        <v>489</v>
      </c>
      <c r="K9451" s="8" t="s">
        <v>3718</v>
      </c>
      <c r="L9451" s="8" t="s">
        <v>3719</v>
      </c>
      <c r="M9451" s="9">
        <v>225</v>
      </c>
      <c r="N9451" s="10" t="s">
        <v>23253</v>
      </c>
    </row>
    <row r="9452" spans="1:14" customFormat="1" ht="15" hidden="1" x14ac:dyDescent="0.25">
      <c r="A9452" s="1" t="s">
        <v>22034</v>
      </c>
      <c r="B9452" s="2" t="s">
        <v>23254</v>
      </c>
      <c r="C9452" s="2" t="s">
        <v>16</v>
      </c>
      <c r="D9452" s="3" t="s">
        <v>242</v>
      </c>
      <c r="E9452" s="3" t="s">
        <v>243</v>
      </c>
      <c r="F9452" s="3" t="s">
        <v>244</v>
      </c>
      <c r="G9452" s="3" t="s">
        <v>3368</v>
      </c>
      <c r="H9452" s="3" t="s">
        <v>3369</v>
      </c>
      <c r="I9452" s="3" t="s">
        <v>488</v>
      </c>
      <c r="J9452" s="3" t="s">
        <v>489</v>
      </c>
      <c r="K9452" s="3" t="s">
        <v>3371</v>
      </c>
      <c r="L9452" s="3" t="s">
        <v>3372</v>
      </c>
      <c r="M9452" s="4">
        <v>5880.84</v>
      </c>
      <c r="N9452" s="5" t="s">
        <v>23255</v>
      </c>
    </row>
    <row r="9453" spans="1:14" customFormat="1" ht="15" hidden="1" x14ac:dyDescent="0.25">
      <c r="A9453" s="6" t="s">
        <v>22034</v>
      </c>
      <c r="B9453" s="7" t="s">
        <v>23256</v>
      </c>
      <c r="C9453" s="7" t="s">
        <v>16</v>
      </c>
      <c r="D9453" s="8" t="s">
        <v>242</v>
      </c>
      <c r="E9453" s="8" t="s">
        <v>243</v>
      </c>
      <c r="F9453" s="8" t="s">
        <v>244</v>
      </c>
      <c r="G9453" s="8" t="s">
        <v>3716</v>
      </c>
      <c r="H9453" s="8" t="s">
        <v>3717</v>
      </c>
      <c r="I9453" s="8" t="s">
        <v>488</v>
      </c>
      <c r="J9453" s="8" t="s">
        <v>489</v>
      </c>
      <c r="K9453" s="8" t="s">
        <v>3718</v>
      </c>
      <c r="L9453" s="8" t="s">
        <v>3719</v>
      </c>
      <c r="M9453" s="9">
        <v>225</v>
      </c>
      <c r="N9453" s="10" t="s">
        <v>23257</v>
      </c>
    </row>
    <row r="9454" spans="1:14" customFormat="1" ht="15" hidden="1" x14ac:dyDescent="0.25">
      <c r="A9454" s="1" t="s">
        <v>22034</v>
      </c>
      <c r="B9454" s="2" t="s">
        <v>23258</v>
      </c>
      <c r="C9454" s="2" t="s">
        <v>16</v>
      </c>
      <c r="D9454" s="3" t="s">
        <v>242</v>
      </c>
      <c r="E9454" s="3" t="s">
        <v>243</v>
      </c>
      <c r="F9454" s="3" t="s">
        <v>244</v>
      </c>
      <c r="G9454" s="3" t="s">
        <v>3716</v>
      </c>
      <c r="H9454" s="3" t="s">
        <v>3717</v>
      </c>
      <c r="I9454" s="3" t="s">
        <v>488</v>
      </c>
      <c r="J9454" s="3" t="s">
        <v>489</v>
      </c>
      <c r="K9454" s="3" t="s">
        <v>3718</v>
      </c>
      <c r="L9454" s="3" t="s">
        <v>3719</v>
      </c>
      <c r="M9454" s="4">
        <v>225</v>
      </c>
      <c r="N9454" s="5" t="s">
        <v>23259</v>
      </c>
    </row>
    <row r="9455" spans="1:14" customFormat="1" ht="15" hidden="1" x14ac:dyDescent="0.25">
      <c r="A9455" s="6" t="s">
        <v>22034</v>
      </c>
      <c r="B9455" s="7" t="s">
        <v>23260</v>
      </c>
      <c r="C9455" s="7" t="s">
        <v>16</v>
      </c>
      <c r="D9455" s="8" t="s">
        <v>193</v>
      </c>
      <c r="E9455" s="8" t="s">
        <v>23261</v>
      </c>
      <c r="F9455" s="8" t="s">
        <v>23262</v>
      </c>
      <c r="G9455" s="8" t="s">
        <v>622</v>
      </c>
      <c r="H9455" s="8" t="s">
        <v>623</v>
      </c>
      <c r="I9455" s="8" t="s">
        <v>2418</v>
      </c>
      <c r="J9455" s="8" t="s">
        <v>2419</v>
      </c>
      <c r="K9455" s="8" t="s">
        <v>57</v>
      </c>
      <c r="L9455" s="8" t="s">
        <v>58</v>
      </c>
      <c r="M9455" s="9">
        <v>4828061.16</v>
      </c>
      <c r="N9455" s="10" t="s">
        <v>23263</v>
      </c>
    </row>
    <row r="9456" spans="1:14" customFormat="1" ht="15" hidden="1" x14ac:dyDescent="0.25">
      <c r="A9456" s="1" t="s">
        <v>22034</v>
      </c>
      <c r="B9456" s="2" t="s">
        <v>23264</v>
      </c>
      <c r="C9456" s="2" t="s">
        <v>16</v>
      </c>
      <c r="D9456" s="3" t="s">
        <v>193</v>
      </c>
      <c r="E9456" s="3" t="s">
        <v>14753</v>
      </c>
      <c r="F9456" s="3" t="s">
        <v>23265</v>
      </c>
      <c r="G9456" s="3" t="s">
        <v>622</v>
      </c>
      <c r="H9456" s="3" t="s">
        <v>623</v>
      </c>
      <c r="I9456" s="3" t="s">
        <v>2418</v>
      </c>
      <c r="J9456" s="3" t="s">
        <v>2419</v>
      </c>
      <c r="K9456" s="3" t="s">
        <v>57</v>
      </c>
      <c r="L9456" s="3" t="s">
        <v>58</v>
      </c>
      <c r="M9456" s="4">
        <v>1555927.9</v>
      </c>
      <c r="N9456" s="5" t="s">
        <v>23266</v>
      </c>
    </row>
    <row r="9457" spans="1:14" customFormat="1" ht="15" hidden="1" x14ac:dyDescent="0.25">
      <c r="A9457" s="6" t="s">
        <v>22034</v>
      </c>
      <c r="B9457" s="7" t="s">
        <v>23267</v>
      </c>
      <c r="C9457" s="7" t="s">
        <v>16</v>
      </c>
      <c r="D9457" s="8" t="s">
        <v>193</v>
      </c>
      <c r="E9457" s="8" t="s">
        <v>14753</v>
      </c>
      <c r="F9457" s="8" t="s">
        <v>23265</v>
      </c>
      <c r="G9457" s="8" t="s">
        <v>622</v>
      </c>
      <c r="H9457" s="8" t="s">
        <v>623</v>
      </c>
      <c r="I9457" s="8" t="s">
        <v>2418</v>
      </c>
      <c r="J9457" s="8" t="s">
        <v>2419</v>
      </c>
      <c r="K9457" s="8" t="s">
        <v>57</v>
      </c>
      <c r="L9457" s="8" t="s">
        <v>58</v>
      </c>
      <c r="M9457" s="9">
        <v>1500000</v>
      </c>
      <c r="N9457" s="10" t="s">
        <v>23268</v>
      </c>
    </row>
    <row r="9458" spans="1:14" customFormat="1" ht="15" hidden="1" x14ac:dyDescent="0.25">
      <c r="A9458" s="1" t="s">
        <v>22034</v>
      </c>
      <c r="B9458" s="2" t="s">
        <v>23269</v>
      </c>
      <c r="C9458" s="2" t="s">
        <v>16</v>
      </c>
      <c r="D9458" s="3" t="s">
        <v>193</v>
      </c>
      <c r="E9458" s="3" t="s">
        <v>14753</v>
      </c>
      <c r="F9458" s="3" t="s">
        <v>23265</v>
      </c>
      <c r="G9458" s="3" t="s">
        <v>622</v>
      </c>
      <c r="H9458" s="3" t="s">
        <v>623</v>
      </c>
      <c r="I9458" s="3" t="s">
        <v>2418</v>
      </c>
      <c r="J9458" s="3" t="s">
        <v>2419</v>
      </c>
      <c r="K9458" s="3" t="s">
        <v>57</v>
      </c>
      <c r="L9458" s="3" t="s">
        <v>58</v>
      </c>
      <c r="M9458" s="4">
        <v>2417343.81</v>
      </c>
      <c r="N9458" s="5" t="s">
        <v>23270</v>
      </c>
    </row>
    <row r="9459" spans="1:14" customFormat="1" ht="15" hidden="1" x14ac:dyDescent="0.25">
      <c r="A9459" s="6" t="s">
        <v>22034</v>
      </c>
      <c r="B9459" s="7" t="s">
        <v>23271</v>
      </c>
      <c r="C9459" s="7" t="s">
        <v>16</v>
      </c>
      <c r="D9459" s="8" t="s">
        <v>193</v>
      </c>
      <c r="E9459" s="8" t="s">
        <v>14753</v>
      </c>
      <c r="F9459" s="8" t="s">
        <v>23265</v>
      </c>
      <c r="G9459" s="8" t="s">
        <v>622</v>
      </c>
      <c r="H9459" s="8" t="s">
        <v>623</v>
      </c>
      <c r="I9459" s="8" t="s">
        <v>2418</v>
      </c>
      <c r="J9459" s="8" t="s">
        <v>2419</v>
      </c>
      <c r="K9459" s="8" t="s">
        <v>57</v>
      </c>
      <c r="L9459" s="8" t="s">
        <v>58</v>
      </c>
      <c r="M9459" s="9">
        <v>71706.429999999993</v>
      </c>
      <c r="N9459" s="10" t="s">
        <v>23272</v>
      </c>
    </row>
    <row r="9460" spans="1:14" customFormat="1" ht="15" hidden="1" x14ac:dyDescent="0.25">
      <c r="A9460" s="1" t="s">
        <v>22034</v>
      </c>
      <c r="B9460" s="2" t="s">
        <v>23273</v>
      </c>
      <c r="C9460" s="2" t="s">
        <v>16</v>
      </c>
      <c r="D9460" s="3" t="s">
        <v>193</v>
      </c>
      <c r="E9460" s="3" t="s">
        <v>23274</v>
      </c>
      <c r="F9460" s="3" t="s">
        <v>23265</v>
      </c>
      <c r="G9460" s="3" t="s">
        <v>975</v>
      </c>
      <c r="H9460" s="3" t="s">
        <v>976</v>
      </c>
      <c r="I9460" s="3" t="s">
        <v>4986</v>
      </c>
      <c r="J9460" s="3" t="s">
        <v>625</v>
      </c>
      <c r="K9460" s="3" t="s">
        <v>35</v>
      </c>
      <c r="L9460" s="3" t="s">
        <v>36</v>
      </c>
      <c r="M9460" s="4">
        <v>7500</v>
      </c>
      <c r="N9460" s="5" t="s">
        <v>23275</v>
      </c>
    </row>
    <row r="9461" spans="1:14" customFormat="1" ht="15" hidden="1" x14ac:dyDescent="0.25">
      <c r="A9461" s="6" t="s">
        <v>22034</v>
      </c>
      <c r="B9461" s="7" t="s">
        <v>23276</v>
      </c>
      <c r="C9461" s="7" t="s">
        <v>16</v>
      </c>
      <c r="D9461" s="8" t="s">
        <v>242</v>
      </c>
      <c r="E9461" s="8" t="s">
        <v>243</v>
      </c>
      <c r="F9461" s="8" t="s">
        <v>244</v>
      </c>
      <c r="G9461" s="8" t="s">
        <v>4076</v>
      </c>
      <c r="H9461" s="8" t="s">
        <v>4077</v>
      </c>
      <c r="I9461" s="8" t="s">
        <v>3402</v>
      </c>
      <c r="J9461" s="8" t="s">
        <v>3403</v>
      </c>
      <c r="K9461" s="8" t="s">
        <v>429</v>
      </c>
      <c r="L9461" s="8" t="s">
        <v>430</v>
      </c>
      <c r="M9461" s="9">
        <v>47.44</v>
      </c>
      <c r="N9461" s="10" t="s">
        <v>23277</v>
      </c>
    </row>
    <row r="9462" spans="1:14" customFormat="1" ht="15" hidden="1" x14ac:dyDescent="0.25">
      <c r="A9462" s="1" t="s">
        <v>22034</v>
      </c>
      <c r="B9462" s="2" t="s">
        <v>23276</v>
      </c>
      <c r="C9462" s="2" t="s">
        <v>23278</v>
      </c>
      <c r="D9462" s="3" t="s">
        <v>193</v>
      </c>
      <c r="E9462" s="3" t="s">
        <v>7931</v>
      </c>
      <c r="F9462" s="3" t="s">
        <v>20814</v>
      </c>
      <c r="G9462" s="3" t="s">
        <v>4076</v>
      </c>
      <c r="H9462" s="3" t="s">
        <v>4077</v>
      </c>
      <c r="I9462" s="3" t="s">
        <v>3402</v>
      </c>
      <c r="J9462" s="3" t="s">
        <v>3403</v>
      </c>
      <c r="K9462" s="3" t="s">
        <v>4204</v>
      </c>
      <c r="L9462" s="3" t="s">
        <v>4205</v>
      </c>
      <c r="M9462" s="4">
        <v>28878.29</v>
      </c>
      <c r="N9462" s="5" t="s">
        <v>23279</v>
      </c>
    </row>
    <row r="9463" spans="1:14" customFormat="1" ht="15" hidden="1" x14ac:dyDescent="0.25">
      <c r="A9463" s="6" t="s">
        <v>22034</v>
      </c>
      <c r="B9463" s="7" t="s">
        <v>23276</v>
      </c>
      <c r="C9463" s="7" t="s">
        <v>23280</v>
      </c>
      <c r="D9463" s="8" t="s">
        <v>193</v>
      </c>
      <c r="E9463" s="8" t="s">
        <v>8805</v>
      </c>
      <c r="F9463" s="8" t="s">
        <v>20893</v>
      </c>
      <c r="G9463" s="8" t="s">
        <v>4076</v>
      </c>
      <c r="H9463" s="8" t="s">
        <v>4077</v>
      </c>
      <c r="I9463" s="8" t="s">
        <v>3402</v>
      </c>
      <c r="J9463" s="8" t="s">
        <v>3403</v>
      </c>
      <c r="K9463" s="8" t="s">
        <v>4204</v>
      </c>
      <c r="L9463" s="8" t="s">
        <v>4205</v>
      </c>
      <c r="M9463" s="9">
        <v>104484.94</v>
      </c>
      <c r="N9463" s="10" t="s">
        <v>22065</v>
      </c>
    </row>
    <row r="9464" spans="1:14" customFormat="1" ht="15" hidden="1" x14ac:dyDescent="0.25">
      <c r="A9464" s="1" t="s">
        <v>22034</v>
      </c>
      <c r="B9464" s="2" t="s">
        <v>23276</v>
      </c>
      <c r="C9464" s="2" t="s">
        <v>19506</v>
      </c>
      <c r="D9464" s="3" t="s">
        <v>193</v>
      </c>
      <c r="E9464" s="3" t="s">
        <v>23281</v>
      </c>
      <c r="F9464" s="3" t="s">
        <v>23282</v>
      </c>
      <c r="G9464" s="3" t="s">
        <v>4076</v>
      </c>
      <c r="H9464" s="3" t="s">
        <v>4077</v>
      </c>
      <c r="I9464" s="3" t="s">
        <v>3402</v>
      </c>
      <c r="J9464" s="3" t="s">
        <v>3403</v>
      </c>
      <c r="K9464" s="3" t="s">
        <v>4204</v>
      </c>
      <c r="L9464" s="3" t="s">
        <v>4205</v>
      </c>
      <c r="M9464" s="4">
        <v>29965.86</v>
      </c>
      <c r="N9464" s="5" t="s">
        <v>23283</v>
      </c>
    </row>
    <row r="9465" spans="1:14" customFormat="1" ht="15" hidden="1" x14ac:dyDescent="0.25">
      <c r="A9465" s="6" t="s">
        <v>22034</v>
      </c>
      <c r="B9465" s="7" t="s">
        <v>23276</v>
      </c>
      <c r="C9465" s="7" t="s">
        <v>19508</v>
      </c>
      <c r="D9465" s="8" t="s">
        <v>193</v>
      </c>
      <c r="E9465" s="8" t="s">
        <v>15140</v>
      </c>
      <c r="F9465" s="8" t="s">
        <v>23284</v>
      </c>
      <c r="G9465" s="8" t="s">
        <v>4076</v>
      </c>
      <c r="H9465" s="8" t="s">
        <v>4077</v>
      </c>
      <c r="I9465" s="8" t="s">
        <v>3402</v>
      </c>
      <c r="J9465" s="8" t="s">
        <v>3403</v>
      </c>
      <c r="K9465" s="8" t="s">
        <v>4204</v>
      </c>
      <c r="L9465" s="8" t="s">
        <v>4205</v>
      </c>
      <c r="M9465" s="9">
        <v>583.28</v>
      </c>
      <c r="N9465" s="10" t="s">
        <v>23285</v>
      </c>
    </row>
    <row r="9466" spans="1:14" customFormat="1" ht="15" hidden="1" x14ac:dyDescent="0.25">
      <c r="A9466" s="1" t="s">
        <v>22034</v>
      </c>
      <c r="B9466" s="2" t="s">
        <v>23286</v>
      </c>
      <c r="C9466" s="2" t="s">
        <v>16</v>
      </c>
      <c r="D9466" s="3" t="s">
        <v>193</v>
      </c>
      <c r="E9466" s="3" t="s">
        <v>7279</v>
      </c>
      <c r="F9466" s="3" t="s">
        <v>22579</v>
      </c>
      <c r="G9466" s="3" t="s">
        <v>3716</v>
      </c>
      <c r="H9466" s="3" t="s">
        <v>3717</v>
      </c>
      <c r="I9466" s="3" t="s">
        <v>5283</v>
      </c>
      <c r="J9466" s="3" t="s">
        <v>5284</v>
      </c>
      <c r="K9466" s="3" t="s">
        <v>3718</v>
      </c>
      <c r="L9466" s="3" t="s">
        <v>3719</v>
      </c>
      <c r="M9466" s="4">
        <v>30</v>
      </c>
      <c r="N9466" s="5" t="s">
        <v>23287</v>
      </c>
    </row>
    <row r="9467" spans="1:14" customFormat="1" ht="15" hidden="1" x14ac:dyDescent="0.25">
      <c r="A9467" s="6" t="s">
        <v>22034</v>
      </c>
      <c r="B9467" s="7" t="s">
        <v>23288</v>
      </c>
      <c r="C9467" s="7" t="s">
        <v>16</v>
      </c>
      <c r="D9467" s="8" t="s">
        <v>193</v>
      </c>
      <c r="E9467" s="8" t="s">
        <v>13851</v>
      </c>
      <c r="F9467" s="8" t="s">
        <v>23250</v>
      </c>
      <c r="G9467" s="8" t="s">
        <v>3431</v>
      </c>
      <c r="H9467" s="8" t="s">
        <v>3407</v>
      </c>
      <c r="I9467" s="8" t="s">
        <v>470</v>
      </c>
      <c r="J9467" s="8" t="s">
        <v>471</v>
      </c>
      <c r="K9467" s="8" t="s">
        <v>3496</v>
      </c>
      <c r="L9467" s="8" t="s">
        <v>3497</v>
      </c>
      <c r="M9467" s="9">
        <v>489.34</v>
      </c>
      <c r="N9467" s="10" t="s">
        <v>23289</v>
      </c>
    </row>
    <row r="9468" spans="1:14" customFormat="1" ht="15" hidden="1" x14ac:dyDescent="0.25">
      <c r="A9468" s="1" t="s">
        <v>22034</v>
      </c>
      <c r="B9468" s="2" t="s">
        <v>23290</v>
      </c>
      <c r="C9468" s="2" t="s">
        <v>16</v>
      </c>
      <c r="D9468" s="3" t="s">
        <v>193</v>
      </c>
      <c r="E9468" s="3" t="s">
        <v>20115</v>
      </c>
      <c r="F9468" s="3" t="s">
        <v>23291</v>
      </c>
      <c r="G9468" s="3" t="s">
        <v>975</v>
      </c>
      <c r="H9468" s="3" t="s">
        <v>976</v>
      </c>
      <c r="I9468" s="3" t="s">
        <v>4986</v>
      </c>
      <c r="J9468" s="3" t="s">
        <v>625</v>
      </c>
      <c r="K9468" s="3" t="s">
        <v>35</v>
      </c>
      <c r="L9468" s="3" t="s">
        <v>36</v>
      </c>
      <c r="M9468" s="4">
        <v>1500</v>
      </c>
      <c r="N9468" s="5" t="s">
        <v>23292</v>
      </c>
    </row>
    <row r="9469" spans="1:14" customFormat="1" ht="15" hidden="1" x14ac:dyDescent="0.25">
      <c r="A9469" s="6" t="s">
        <v>22034</v>
      </c>
      <c r="B9469" s="7" t="s">
        <v>23293</v>
      </c>
      <c r="C9469" s="7" t="s">
        <v>16</v>
      </c>
      <c r="D9469" s="8" t="s">
        <v>193</v>
      </c>
      <c r="E9469" s="8" t="s">
        <v>14239</v>
      </c>
      <c r="F9469" s="8" t="s">
        <v>23294</v>
      </c>
      <c r="G9469" s="8" t="s">
        <v>975</v>
      </c>
      <c r="H9469" s="8" t="s">
        <v>976</v>
      </c>
      <c r="I9469" s="8" t="s">
        <v>4986</v>
      </c>
      <c r="J9469" s="8" t="s">
        <v>625</v>
      </c>
      <c r="K9469" s="8" t="s">
        <v>35</v>
      </c>
      <c r="L9469" s="8" t="s">
        <v>36</v>
      </c>
      <c r="M9469" s="9">
        <v>2500</v>
      </c>
      <c r="N9469" s="10" t="s">
        <v>23295</v>
      </c>
    </row>
    <row r="9470" spans="1:14" customFormat="1" ht="15" hidden="1" x14ac:dyDescent="0.25">
      <c r="A9470" s="1" t="s">
        <v>22034</v>
      </c>
      <c r="B9470" s="2" t="s">
        <v>23296</v>
      </c>
      <c r="C9470" s="2" t="s">
        <v>16</v>
      </c>
      <c r="D9470" s="3" t="s">
        <v>242</v>
      </c>
      <c r="E9470" s="3" t="s">
        <v>243</v>
      </c>
      <c r="F9470" s="3" t="s">
        <v>244</v>
      </c>
      <c r="G9470" s="3" t="s">
        <v>3368</v>
      </c>
      <c r="H9470" s="3" t="s">
        <v>3369</v>
      </c>
      <c r="I9470" s="3" t="s">
        <v>364</v>
      </c>
      <c r="J9470" s="3" t="s">
        <v>365</v>
      </c>
      <c r="K9470" s="3" t="s">
        <v>3371</v>
      </c>
      <c r="L9470" s="3" t="s">
        <v>3372</v>
      </c>
      <c r="M9470" s="4">
        <v>6203.18</v>
      </c>
      <c r="N9470" s="5" t="s">
        <v>23297</v>
      </c>
    </row>
    <row r="9471" spans="1:14" customFormat="1" ht="15" hidden="1" x14ac:dyDescent="0.25">
      <c r="A9471" s="6" t="s">
        <v>22034</v>
      </c>
      <c r="B9471" s="7" t="s">
        <v>23298</v>
      </c>
      <c r="C9471" s="7" t="s">
        <v>16</v>
      </c>
      <c r="D9471" s="8" t="s">
        <v>242</v>
      </c>
      <c r="E9471" s="8" t="s">
        <v>243</v>
      </c>
      <c r="F9471" s="8" t="s">
        <v>244</v>
      </c>
      <c r="G9471" s="8" t="s">
        <v>3716</v>
      </c>
      <c r="H9471" s="8" t="s">
        <v>3717</v>
      </c>
      <c r="I9471" s="8" t="s">
        <v>364</v>
      </c>
      <c r="J9471" s="8" t="s">
        <v>365</v>
      </c>
      <c r="K9471" s="8" t="s">
        <v>3718</v>
      </c>
      <c r="L9471" s="8" t="s">
        <v>3719</v>
      </c>
      <c r="M9471" s="9">
        <v>225</v>
      </c>
      <c r="N9471" s="10" t="s">
        <v>23299</v>
      </c>
    </row>
    <row r="9472" spans="1:14" customFormat="1" ht="15" hidden="1" x14ac:dyDescent="0.25">
      <c r="A9472" s="1" t="s">
        <v>22034</v>
      </c>
      <c r="B9472" s="2" t="s">
        <v>23300</v>
      </c>
      <c r="C9472" s="2" t="s">
        <v>16</v>
      </c>
      <c r="D9472" s="3" t="s">
        <v>242</v>
      </c>
      <c r="E9472" s="3" t="s">
        <v>243</v>
      </c>
      <c r="F9472" s="3" t="s">
        <v>244</v>
      </c>
      <c r="G9472" s="3" t="s">
        <v>3716</v>
      </c>
      <c r="H9472" s="3" t="s">
        <v>3717</v>
      </c>
      <c r="I9472" s="3" t="s">
        <v>364</v>
      </c>
      <c r="J9472" s="3" t="s">
        <v>365</v>
      </c>
      <c r="K9472" s="3" t="s">
        <v>3718</v>
      </c>
      <c r="L9472" s="3" t="s">
        <v>3719</v>
      </c>
      <c r="M9472" s="4">
        <v>225</v>
      </c>
      <c r="N9472" s="5" t="s">
        <v>23301</v>
      </c>
    </row>
    <row r="9473" spans="1:14" customFormat="1" ht="15" hidden="1" x14ac:dyDescent="0.25">
      <c r="A9473" s="6" t="s">
        <v>22034</v>
      </c>
      <c r="B9473" s="7" t="s">
        <v>23302</v>
      </c>
      <c r="C9473" s="7" t="s">
        <v>16</v>
      </c>
      <c r="D9473" s="8" t="s">
        <v>242</v>
      </c>
      <c r="E9473" s="8" t="s">
        <v>243</v>
      </c>
      <c r="F9473" s="8" t="s">
        <v>244</v>
      </c>
      <c r="G9473" s="8" t="s">
        <v>3368</v>
      </c>
      <c r="H9473" s="8" t="s">
        <v>3369</v>
      </c>
      <c r="I9473" s="8" t="s">
        <v>364</v>
      </c>
      <c r="J9473" s="8" t="s">
        <v>365</v>
      </c>
      <c r="K9473" s="8" t="s">
        <v>3371</v>
      </c>
      <c r="L9473" s="8" t="s">
        <v>3372</v>
      </c>
      <c r="M9473" s="9">
        <v>6960.13</v>
      </c>
      <c r="N9473" s="10" t="s">
        <v>23303</v>
      </c>
    </row>
    <row r="9474" spans="1:14" customFormat="1" ht="15" hidden="1" x14ac:dyDescent="0.25">
      <c r="A9474" s="1" t="s">
        <v>22034</v>
      </c>
      <c r="B9474" s="2" t="s">
        <v>23304</v>
      </c>
      <c r="C9474" s="2" t="s">
        <v>16</v>
      </c>
      <c r="D9474" s="3" t="s">
        <v>193</v>
      </c>
      <c r="E9474" s="3" t="s">
        <v>19428</v>
      </c>
      <c r="F9474" s="3" t="s">
        <v>23305</v>
      </c>
      <c r="G9474" s="3" t="s">
        <v>6781</v>
      </c>
      <c r="H9474" s="3" t="s">
        <v>6782</v>
      </c>
      <c r="I9474" s="3" t="s">
        <v>470</v>
      </c>
      <c r="J9474" s="3" t="s">
        <v>471</v>
      </c>
      <c r="K9474" s="3" t="s">
        <v>851</v>
      </c>
      <c r="L9474" s="3" t="s">
        <v>852</v>
      </c>
      <c r="M9474" s="4">
        <v>105836.14</v>
      </c>
      <c r="N9474" s="5" t="s">
        <v>23306</v>
      </c>
    </row>
    <row r="9475" spans="1:14" customFormat="1" ht="15" hidden="1" x14ac:dyDescent="0.25">
      <c r="A9475" s="6" t="s">
        <v>22034</v>
      </c>
      <c r="B9475" s="7" t="s">
        <v>23307</v>
      </c>
      <c r="C9475" s="7" t="s">
        <v>16</v>
      </c>
      <c r="D9475" s="8" t="s">
        <v>193</v>
      </c>
      <c r="E9475" s="8" t="s">
        <v>11442</v>
      </c>
      <c r="F9475" s="8" t="s">
        <v>23305</v>
      </c>
      <c r="G9475" s="8" t="s">
        <v>2450</v>
      </c>
      <c r="H9475" s="8" t="s">
        <v>2451</v>
      </c>
      <c r="I9475" s="8" t="s">
        <v>907</v>
      </c>
      <c r="J9475" s="8" t="s">
        <v>908</v>
      </c>
      <c r="K9475" s="8" t="s">
        <v>21662</v>
      </c>
      <c r="L9475" s="8" t="s">
        <v>21663</v>
      </c>
      <c r="M9475" s="9">
        <v>22773.83</v>
      </c>
      <c r="N9475" s="10" t="s">
        <v>23308</v>
      </c>
    </row>
    <row r="9476" spans="1:14" customFormat="1" ht="15" hidden="1" x14ac:dyDescent="0.25">
      <c r="A9476" s="1" t="s">
        <v>22034</v>
      </c>
      <c r="B9476" s="2" t="s">
        <v>23309</v>
      </c>
      <c r="C9476" s="2" t="s">
        <v>16</v>
      </c>
      <c r="D9476" s="3" t="s">
        <v>193</v>
      </c>
      <c r="E9476" s="3" t="s">
        <v>11442</v>
      </c>
      <c r="F9476" s="3" t="s">
        <v>23305</v>
      </c>
      <c r="G9476" s="3" t="s">
        <v>3400</v>
      </c>
      <c r="H9476" s="3" t="s">
        <v>3401</v>
      </c>
      <c r="I9476" s="3" t="s">
        <v>907</v>
      </c>
      <c r="J9476" s="3" t="s">
        <v>908</v>
      </c>
      <c r="K9476" s="3" t="s">
        <v>21662</v>
      </c>
      <c r="L9476" s="3" t="s">
        <v>21663</v>
      </c>
      <c r="M9476" s="4">
        <v>688.4</v>
      </c>
      <c r="N9476" s="5" t="s">
        <v>23310</v>
      </c>
    </row>
    <row r="9477" spans="1:14" customFormat="1" ht="15" hidden="1" x14ac:dyDescent="0.25">
      <c r="A9477" s="6" t="s">
        <v>22034</v>
      </c>
      <c r="B9477" s="7" t="s">
        <v>23311</v>
      </c>
      <c r="C9477" s="7" t="s">
        <v>16</v>
      </c>
      <c r="D9477" s="8" t="s">
        <v>242</v>
      </c>
      <c r="E9477" s="8" t="s">
        <v>243</v>
      </c>
      <c r="F9477" s="8" t="s">
        <v>244</v>
      </c>
      <c r="G9477" s="8" t="s">
        <v>3716</v>
      </c>
      <c r="H9477" s="8" t="s">
        <v>3717</v>
      </c>
      <c r="I9477" s="8" t="s">
        <v>364</v>
      </c>
      <c r="J9477" s="8" t="s">
        <v>365</v>
      </c>
      <c r="K9477" s="8" t="s">
        <v>3718</v>
      </c>
      <c r="L9477" s="8" t="s">
        <v>3719</v>
      </c>
      <c r="M9477" s="9">
        <v>225</v>
      </c>
      <c r="N9477" s="10" t="s">
        <v>23312</v>
      </c>
    </row>
    <row r="9478" spans="1:14" customFormat="1" ht="15" hidden="1" x14ac:dyDescent="0.25">
      <c r="A9478" s="1" t="s">
        <v>22034</v>
      </c>
      <c r="B9478" s="2" t="s">
        <v>23313</v>
      </c>
      <c r="C9478" s="2" t="s">
        <v>16</v>
      </c>
      <c r="D9478" s="3" t="s">
        <v>242</v>
      </c>
      <c r="E9478" s="3" t="s">
        <v>243</v>
      </c>
      <c r="F9478" s="3" t="s">
        <v>244</v>
      </c>
      <c r="G9478" s="3" t="s">
        <v>3716</v>
      </c>
      <c r="H9478" s="3" t="s">
        <v>3717</v>
      </c>
      <c r="I9478" s="3" t="s">
        <v>364</v>
      </c>
      <c r="J9478" s="3" t="s">
        <v>365</v>
      </c>
      <c r="K9478" s="3" t="s">
        <v>3718</v>
      </c>
      <c r="L9478" s="3" t="s">
        <v>3719</v>
      </c>
      <c r="M9478" s="4">
        <v>225</v>
      </c>
      <c r="N9478" s="5" t="s">
        <v>23314</v>
      </c>
    </row>
    <row r="9479" spans="1:14" customFormat="1" ht="15" hidden="1" x14ac:dyDescent="0.25">
      <c r="A9479" s="6" t="s">
        <v>22034</v>
      </c>
      <c r="B9479" s="7" t="s">
        <v>23315</v>
      </c>
      <c r="C9479" s="7" t="s">
        <v>16</v>
      </c>
      <c r="D9479" s="8" t="s">
        <v>193</v>
      </c>
      <c r="E9479" s="8" t="s">
        <v>5632</v>
      </c>
      <c r="F9479" s="8" t="s">
        <v>23316</v>
      </c>
      <c r="G9479" s="8" t="s">
        <v>4300</v>
      </c>
      <c r="H9479" s="8" t="s">
        <v>4301</v>
      </c>
      <c r="I9479" s="8" t="s">
        <v>5095</v>
      </c>
      <c r="J9479" s="8" t="s">
        <v>920</v>
      </c>
      <c r="K9479" s="8" t="s">
        <v>4204</v>
      </c>
      <c r="L9479" s="8" t="s">
        <v>4205</v>
      </c>
      <c r="M9479" s="9">
        <v>134325.66</v>
      </c>
      <c r="N9479" s="10" t="s">
        <v>23317</v>
      </c>
    </row>
    <row r="9480" spans="1:14" customFormat="1" ht="15" hidden="1" x14ac:dyDescent="0.25">
      <c r="A9480" s="1" t="s">
        <v>22034</v>
      </c>
      <c r="B9480" s="2" t="s">
        <v>23318</v>
      </c>
      <c r="C9480" s="2" t="s">
        <v>16</v>
      </c>
      <c r="D9480" s="3" t="s">
        <v>193</v>
      </c>
      <c r="E9480" s="3" t="s">
        <v>5632</v>
      </c>
      <c r="F9480" s="3" t="s">
        <v>23316</v>
      </c>
      <c r="G9480" s="3" t="s">
        <v>4256</v>
      </c>
      <c r="H9480" s="3" t="s">
        <v>4257</v>
      </c>
      <c r="I9480" s="3" t="s">
        <v>5095</v>
      </c>
      <c r="J9480" s="3" t="s">
        <v>920</v>
      </c>
      <c r="K9480" s="3" t="s">
        <v>4204</v>
      </c>
      <c r="L9480" s="3" t="s">
        <v>4205</v>
      </c>
      <c r="M9480" s="4">
        <v>35668.65</v>
      </c>
      <c r="N9480" s="5" t="s">
        <v>23319</v>
      </c>
    </row>
    <row r="9481" spans="1:14" customFormat="1" ht="15" hidden="1" x14ac:dyDescent="0.25">
      <c r="A9481" s="6" t="s">
        <v>22034</v>
      </c>
      <c r="B9481" s="7" t="s">
        <v>23320</v>
      </c>
      <c r="C9481" s="7" t="s">
        <v>16</v>
      </c>
      <c r="D9481" s="8" t="s">
        <v>193</v>
      </c>
      <c r="E9481" s="8" t="s">
        <v>5632</v>
      </c>
      <c r="F9481" s="8" t="s">
        <v>23316</v>
      </c>
      <c r="G9481" s="8" t="s">
        <v>20123</v>
      </c>
      <c r="H9481" s="8" t="s">
        <v>20124</v>
      </c>
      <c r="I9481" s="8" t="s">
        <v>5095</v>
      </c>
      <c r="J9481" s="8" t="s">
        <v>920</v>
      </c>
      <c r="K9481" s="8" t="s">
        <v>4204</v>
      </c>
      <c r="L9481" s="8" t="s">
        <v>4205</v>
      </c>
      <c r="M9481" s="9">
        <v>7019.87</v>
      </c>
      <c r="N9481" s="10" t="s">
        <v>23321</v>
      </c>
    </row>
    <row r="9482" spans="1:14" customFormat="1" ht="15" hidden="1" x14ac:dyDescent="0.25">
      <c r="A9482" s="1" t="s">
        <v>22034</v>
      </c>
      <c r="B9482" s="2" t="s">
        <v>23322</v>
      </c>
      <c r="C9482" s="2" t="s">
        <v>16</v>
      </c>
      <c r="D9482" s="3" t="s">
        <v>193</v>
      </c>
      <c r="E9482" s="3" t="s">
        <v>5632</v>
      </c>
      <c r="F9482" s="3" t="s">
        <v>23316</v>
      </c>
      <c r="G9482" s="3" t="s">
        <v>3400</v>
      </c>
      <c r="H9482" s="3" t="s">
        <v>3401</v>
      </c>
      <c r="I9482" s="3" t="s">
        <v>5095</v>
      </c>
      <c r="J9482" s="3" t="s">
        <v>920</v>
      </c>
      <c r="K9482" s="3" t="s">
        <v>4204</v>
      </c>
      <c r="L9482" s="3" t="s">
        <v>4205</v>
      </c>
      <c r="M9482" s="4">
        <v>17796.03</v>
      </c>
      <c r="N9482" s="5" t="s">
        <v>23323</v>
      </c>
    </row>
    <row r="9483" spans="1:14" customFormat="1" ht="15" hidden="1" x14ac:dyDescent="0.25">
      <c r="A9483" s="6" t="s">
        <v>22034</v>
      </c>
      <c r="B9483" s="7" t="s">
        <v>23324</v>
      </c>
      <c r="C9483" s="7" t="s">
        <v>16</v>
      </c>
      <c r="D9483" s="8" t="s">
        <v>193</v>
      </c>
      <c r="E9483" s="8" t="s">
        <v>5632</v>
      </c>
      <c r="F9483" s="8" t="s">
        <v>23316</v>
      </c>
      <c r="G9483" s="8" t="s">
        <v>20485</v>
      </c>
      <c r="H9483" s="8" t="s">
        <v>20486</v>
      </c>
      <c r="I9483" s="8" t="s">
        <v>5095</v>
      </c>
      <c r="J9483" s="8" t="s">
        <v>920</v>
      </c>
      <c r="K9483" s="8" t="s">
        <v>4204</v>
      </c>
      <c r="L9483" s="8" t="s">
        <v>4205</v>
      </c>
      <c r="M9483" s="9">
        <v>14226.52</v>
      </c>
      <c r="N9483" s="10" t="s">
        <v>23325</v>
      </c>
    </row>
    <row r="9484" spans="1:14" customFormat="1" ht="15" hidden="1" x14ac:dyDescent="0.25">
      <c r="A9484" s="1" t="s">
        <v>22034</v>
      </c>
      <c r="B9484" s="2" t="s">
        <v>23326</v>
      </c>
      <c r="C9484" s="2" t="s">
        <v>16</v>
      </c>
      <c r="D9484" s="3" t="s">
        <v>193</v>
      </c>
      <c r="E9484" s="3" t="s">
        <v>5632</v>
      </c>
      <c r="F9484" s="3" t="s">
        <v>23316</v>
      </c>
      <c r="G9484" s="3" t="s">
        <v>4260</v>
      </c>
      <c r="H9484" s="3" t="s">
        <v>4261</v>
      </c>
      <c r="I9484" s="3" t="s">
        <v>5095</v>
      </c>
      <c r="J9484" s="3" t="s">
        <v>920</v>
      </c>
      <c r="K9484" s="3" t="s">
        <v>4204</v>
      </c>
      <c r="L9484" s="3" t="s">
        <v>4205</v>
      </c>
      <c r="M9484" s="4">
        <v>177322.48</v>
      </c>
      <c r="N9484" s="5" t="s">
        <v>23327</v>
      </c>
    </row>
    <row r="9485" spans="1:14" customFormat="1" ht="15" hidden="1" x14ac:dyDescent="0.25">
      <c r="A9485" s="6" t="s">
        <v>22034</v>
      </c>
      <c r="B9485" s="7" t="s">
        <v>23328</v>
      </c>
      <c r="C9485" s="7" t="s">
        <v>16</v>
      </c>
      <c r="D9485" s="8" t="s">
        <v>193</v>
      </c>
      <c r="E9485" s="8" t="s">
        <v>5632</v>
      </c>
      <c r="F9485" s="8" t="s">
        <v>23316</v>
      </c>
      <c r="G9485" s="8" t="s">
        <v>3431</v>
      </c>
      <c r="H9485" s="8" t="s">
        <v>3407</v>
      </c>
      <c r="I9485" s="8" t="s">
        <v>5095</v>
      </c>
      <c r="J9485" s="8" t="s">
        <v>920</v>
      </c>
      <c r="K9485" s="8" t="s">
        <v>4204</v>
      </c>
      <c r="L9485" s="8" t="s">
        <v>4205</v>
      </c>
      <c r="M9485" s="9">
        <v>1427.33</v>
      </c>
      <c r="N9485" s="10" t="s">
        <v>23329</v>
      </c>
    </row>
    <row r="9486" spans="1:14" customFormat="1" ht="15" hidden="1" x14ac:dyDescent="0.25">
      <c r="A9486" s="1" t="s">
        <v>22034</v>
      </c>
      <c r="B9486" s="2" t="s">
        <v>23330</v>
      </c>
      <c r="C9486" s="2" t="s">
        <v>16</v>
      </c>
      <c r="D9486" s="3" t="s">
        <v>193</v>
      </c>
      <c r="E9486" s="3" t="s">
        <v>11541</v>
      </c>
      <c r="F9486" s="3" t="s">
        <v>23305</v>
      </c>
      <c r="G9486" s="3" t="s">
        <v>2450</v>
      </c>
      <c r="H9486" s="3" t="s">
        <v>2451</v>
      </c>
      <c r="I9486" s="3" t="s">
        <v>907</v>
      </c>
      <c r="J9486" s="3" t="s">
        <v>908</v>
      </c>
      <c r="K9486" s="3" t="s">
        <v>21662</v>
      </c>
      <c r="L9486" s="3" t="s">
        <v>21663</v>
      </c>
      <c r="M9486" s="4">
        <v>22773.83</v>
      </c>
      <c r="N9486" s="5" t="s">
        <v>23331</v>
      </c>
    </row>
    <row r="9487" spans="1:14" customFormat="1" ht="15" hidden="1" x14ac:dyDescent="0.25">
      <c r="A9487" s="6" t="s">
        <v>22034</v>
      </c>
      <c r="B9487" s="7" t="s">
        <v>23332</v>
      </c>
      <c r="C9487" s="7" t="s">
        <v>16</v>
      </c>
      <c r="D9487" s="8" t="s">
        <v>193</v>
      </c>
      <c r="E9487" s="8" t="s">
        <v>11541</v>
      </c>
      <c r="F9487" s="8" t="s">
        <v>23305</v>
      </c>
      <c r="G9487" s="8" t="s">
        <v>3400</v>
      </c>
      <c r="H9487" s="8" t="s">
        <v>3401</v>
      </c>
      <c r="I9487" s="8" t="s">
        <v>907</v>
      </c>
      <c r="J9487" s="8" t="s">
        <v>908</v>
      </c>
      <c r="K9487" s="8" t="s">
        <v>21662</v>
      </c>
      <c r="L9487" s="8" t="s">
        <v>21663</v>
      </c>
      <c r="M9487" s="9">
        <v>688.4</v>
      </c>
      <c r="N9487" s="10" t="s">
        <v>23333</v>
      </c>
    </row>
    <row r="9488" spans="1:14" customFormat="1" ht="15" hidden="1" x14ac:dyDescent="0.25">
      <c r="A9488" s="1" t="s">
        <v>22034</v>
      </c>
      <c r="B9488" s="2" t="s">
        <v>23334</v>
      </c>
      <c r="C9488" s="2" t="s">
        <v>16</v>
      </c>
      <c r="D9488" s="3" t="s">
        <v>193</v>
      </c>
      <c r="E9488" s="3" t="s">
        <v>23335</v>
      </c>
      <c r="F9488" s="3" t="s">
        <v>23336</v>
      </c>
      <c r="G9488" s="3" t="s">
        <v>23337</v>
      </c>
      <c r="H9488" s="3" t="s">
        <v>23338</v>
      </c>
      <c r="I9488" s="3" t="s">
        <v>23339</v>
      </c>
      <c r="J9488" s="3" t="s">
        <v>2247</v>
      </c>
      <c r="K9488" s="3" t="s">
        <v>23340</v>
      </c>
      <c r="L9488" s="3" t="s">
        <v>23341</v>
      </c>
      <c r="M9488" s="4">
        <v>75000</v>
      </c>
      <c r="N9488" s="5" t="s">
        <v>23342</v>
      </c>
    </row>
    <row r="9489" spans="1:14" customFormat="1" ht="15" hidden="1" x14ac:dyDescent="0.25">
      <c r="A9489" s="6" t="s">
        <v>22034</v>
      </c>
      <c r="B9489" s="7" t="s">
        <v>23343</v>
      </c>
      <c r="C9489" s="7" t="s">
        <v>16</v>
      </c>
      <c r="D9489" s="8" t="s">
        <v>242</v>
      </c>
      <c r="E9489" s="8" t="s">
        <v>243</v>
      </c>
      <c r="F9489" s="8" t="s">
        <v>244</v>
      </c>
      <c r="G9489" s="8" t="s">
        <v>3716</v>
      </c>
      <c r="H9489" s="8" t="s">
        <v>3717</v>
      </c>
      <c r="I9489" s="8" t="s">
        <v>364</v>
      </c>
      <c r="J9489" s="8" t="s">
        <v>365</v>
      </c>
      <c r="K9489" s="8" t="s">
        <v>3718</v>
      </c>
      <c r="L9489" s="8" t="s">
        <v>3719</v>
      </c>
      <c r="M9489" s="9">
        <v>600</v>
      </c>
      <c r="N9489" s="10" t="s">
        <v>23344</v>
      </c>
    </row>
    <row r="9490" spans="1:14" customFormat="1" ht="15" hidden="1" x14ac:dyDescent="0.25">
      <c r="A9490" s="1" t="s">
        <v>22034</v>
      </c>
      <c r="B9490" s="2" t="s">
        <v>23345</v>
      </c>
      <c r="C9490" s="2" t="s">
        <v>16</v>
      </c>
      <c r="D9490" s="3" t="s">
        <v>193</v>
      </c>
      <c r="E9490" s="3" t="s">
        <v>11944</v>
      </c>
      <c r="F9490" s="3" t="s">
        <v>23346</v>
      </c>
      <c r="G9490" s="3" t="s">
        <v>3431</v>
      </c>
      <c r="H9490" s="3" t="s">
        <v>3407</v>
      </c>
      <c r="I9490" s="3" t="s">
        <v>470</v>
      </c>
      <c r="J9490" s="3" t="s">
        <v>471</v>
      </c>
      <c r="K9490" s="3" t="s">
        <v>3496</v>
      </c>
      <c r="L9490" s="3" t="s">
        <v>3497</v>
      </c>
      <c r="M9490" s="4">
        <v>102.49</v>
      </c>
      <c r="N9490" s="5" t="s">
        <v>23347</v>
      </c>
    </row>
    <row r="9491" spans="1:14" customFormat="1" ht="15" hidden="1" x14ac:dyDescent="0.25">
      <c r="A9491" s="6" t="s">
        <v>22034</v>
      </c>
      <c r="B9491" s="7" t="s">
        <v>23348</v>
      </c>
      <c r="C9491" s="7" t="s">
        <v>16</v>
      </c>
      <c r="D9491" s="8" t="s">
        <v>242</v>
      </c>
      <c r="E9491" s="8" t="s">
        <v>243</v>
      </c>
      <c r="F9491" s="8" t="s">
        <v>244</v>
      </c>
      <c r="G9491" s="8" t="s">
        <v>3716</v>
      </c>
      <c r="H9491" s="8" t="s">
        <v>3717</v>
      </c>
      <c r="I9491" s="8" t="s">
        <v>364</v>
      </c>
      <c r="J9491" s="8" t="s">
        <v>365</v>
      </c>
      <c r="K9491" s="8" t="s">
        <v>3718</v>
      </c>
      <c r="L9491" s="8" t="s">
        <v>3719</v>
      </c>
      <c r="M9491" s="9">
        <v>225</v>
      </c>
      <c r="N9491" s="10" t="s">
        <v>23349</v>
      </c>
    </row>
    <row r="9492" spans="1:14" customFormat="1" ht="15" hidden="1" x14ac:dyDescent="0.25">
      <c r="A9492" s="1" t="s">
        <v>22034</v>
      </c>
      <c r="B9492" s="2" t="s">
        <v>23350</v>
      </c>
      <c r="C9492" s="2" t="s">
        <v>16</v>
      </c>
      <c r="D9492" s="3" t="s">
        <v>242</v>
      </c>
      <c r="E9492" s="3" t="s">
        <v>243</v>
      </c>
      <c r="F9492" s="3" t="s">
        <v>244</v>
      </c>
      <c r="G9492" s="3" t="s">
        <v>3716</v>
      </c>
      <c r="H9492" s="3" t="s">
        <v>3717</v>
      </c>
      <c r="I9492" s="3" t="s">
        <v>364</v>
      </c>
      <c r="J9492" s="3" t="s">
        <v>365</v>
      </c>
      <c r="K9492" s="3" t="s">
        <v>3718</v>
      </c>
      <c r="L9492" s="3" t="s">
        <v>3719</v>
      </c>
      <c r="M9492" s="4">
        <v>375</v>
      </c>
      <c r="N9492" s="5" t="s">
        <v>23351</v>
      </c>
    </row>
    <row r="9493" spans="1:14" customFormat="1" ht="15" hidden="1" x14ac:dyDescent="0.25">
      <c r="A9493" s="6" t="s">
        <v>22034</v>
      </c>
      <c r="B9493" s="7" t="s">
        <v>23352</v>
      </c>
      <c r="C9493" s="7" t="s">
        <v>16</v>
      </c>
      <c r="D9493" s="8" t="s">
        <v>193</v>
      </c>
      <c r="E9493" s="8" t="s">
        <v>23353</v>
      </c>
      <c r="F9493" s="8" t="s">
        <v>22390</v>
      </c>
      <c r="G9493" s="8" t="s">
        <v>4064</v>
      </c>
      <c r="H9493" s="8" t="s">
        <v>4065</v>
      </c>
      <c r="I9493" s="8" t="s">
        <v>4066</v>
      </c>
      <c r="J9493" s="8" t="s">
        <v>4067</v>
      </c>
      <c r="K9493" s="8" t="s">
        <v>429</v>
      </c>
      <c r="L9493" s="8" t="s">
        <v>430</v>
      </c>
      <c r="M9493" s="9">
        <v>763.83</v>
      </c>
      <c r="N9493" s="10" t="s">
        <v>23354</v>
      </c>
    </row>
    <row r="9494" spans="1:14" customFormat="1" ht="15" hidden="1" x14ac:dyDescent="0.25">
      <c r="A9494" s="1" t="s">
        <v>22034</v>
      </c>
      <c r="B9494" s="2" t="s">
        <v>23355</v>
      </c>
      <c r="C9494" s="2" t="s">
        <v>16</v>
      </c>
      <c r="D9494" s="3" t="s">
        <v>193</v>
      </c>
      <c r="E9494" s="3" t="s">
        <v>23353</v>
      </c>
      <c r="F9494" s="3" t="s">
        <v>22390</v>
      </c>
      <c r="G9494" s="3" t="s">
        <v>4064</v>
      </c>
      <c r="H9494" s="3" t="s">
        <v>4065</v>
      </c>
      <c r="I9494" s="3" t="s">
        <v>4066</v>
      </c>
      <c r="J9494" s="3" t="s">
        <v>4067</v>
      </c>
      <c r="K9494" s="3" t="s">
        <v>429</v>
      </c>
      <c r="L9494" s="3" t="s">
        <v>430</v>
      </c>
      <c r="M9494" s="4">
        <v>1190.98</v>
      </c>
      <c r="N9494" s="5" t="s">
        <v>23356</v>
      </c>
    </row>
    <row r="9495" spans="1:14" customFormat="1" ht="15" hidden="1" x14ac:dyDescent="0.25">
      <c r="A9495" s="6" t="s">
        <v>22034</v>
      </c>
      <c r="B9495" s="7" t="s">
        <v>23357</v>
      </c>
      <c r="C9495" s="7" t="s">
        <v>16</v>
      </c>
      <c r="D9495" s="8" t="s">
        <v>193</v>
      </c>
      <c r="E9495" s="8" t="s">
        <v>23353</v>
      </c>
      <c r="F9495" s="8" t="s">
        <v>22390</v>
      </c>
      <c r="G9495" s="8" t="s">
        <v>4064</v>
      </c>
      <c r="H9495" s="8" t="s">
        <v>4065</v>
      </c>
      <c r="I9495" s="8" t="s">
        <v>4066</v>
      </c>
      <c r="J9495" s="8" t="s">
        <v>4067</v>
      </c>
      <c r="K9495" s="8" t="s">
        <v>429</v>
      </c>
      <c r="L9495" s="8" t="s">
        <v>430</v>
      </c>
      <c r="M9495" s="9">
        <v>2424.54</v>
      </c>
      <c r="N9495" s="10" t="s">
        <v>23358</v>
      </c>
    </row>
    <row r="9496" spans="1:14" customFormat="1" ht="15" hidden="1" x14ac:dyDescent="0.25">
      <c r="A9496" s="1" t="s">
        <v>22034</v>
      </c>
      <c r="B9496" s="2" t="s">
        <v>23359</v>
      </c>
      <c r="C9496" s="2" t="s">
        <v>16</v>
      </c>
      <c r="D9496" s="3" t="s">
        <v>193</v>
      </c>
      <c r="E9496" s="3" t="s">
        <v>23353</v>
      </c>
      <c r="F9496" s="3" t="s">
        <v>22390</v>
      </c>
      <c r="G9496" s="3" t="s">
        <v>4064</v>
      </c>
      <c r="H9496" s="3" t="s">
        <v>4065</v>
      </c>
      <c r="I9496" s="3" t="s">
        <v>4066</v>
      </c>
      <c r="J9496" s="3" t="s">
        <v>4067</v>
      </c>
      <c r="K9496" s="3" t="s">
        <v>429</v>
      </c>
      <c r="L9496" s="3" t="s">
        <v>430</v>
      </c>
      <c r="M9496" s="4">
        <v>1325</v>
      </c>
      <c r="N9496" s="5" t="s">
        <v>23360</v>
      </c>
    </row>
    <row r="9497" spans="1:14" customFormat="1" ht="15" hidden="1" x14ac:dyDescent="0.25">
      <c r="A9497" s="6" t="s">
        <v>22034</v>
      </c>
      <c r="B9497" s="7" t="s">
        <v>23361</v>
      </c>
      <c r="C9497" s="7" t="s">
        <v>16</v>
      </c>
      <c r="D9497" s="8" t="s">
        <v>193</v>
      </c>
      <c r="E9497" s="8" t="s">
        <v>23353</v>
      </c>
      <c r="F9497" s="8" t="s">
        <v>22390</v>
      </c>
      <c r="G9497" s="8" t="s">
        <v>3400</v>
      </c>
      <c r="H9497" s="8" t="s">
        <v>3401</v>
      </c>
      <c r="I9497" s="8" t="s">
        <v>4066</v>
      </c>
      <c r="J9497" s="8" t="s">
        <v>4067</v>
      </c>
      <c r="K9497" s="8" t="s">
        <v>429</v>
      </c>
      <c r="L9497" s="8" t="s">
        <v>430</v>
      </c>
      <c r="M9497" s="9">
        <v>191.49</v>
      </c>
      <c r="N9497" s="10" t="s">
        <v>23362</v>
      </c>
    </row>
    <row r="9498" spans="1:14" customFormat="1" ht="15" hidden="1" x14ac:dyDescent="0.25">
      <c r="A9498" s="1" t="s">
        <v>22034</v>
      </c>
      <c r="B9498" s="2" t="s">
        <v>23363</v>
      </c>
      <c r="C9498" s="2" t="s">
        <v>16</v>
      </c>
      <c r="D9498" s="3" t="s">
        <v>193</v>
      </c>
      <c r="E9498" s="3" t="s">
        <v>23353</v>
      </c>
      <c r="F9498" s="3" t="s">
        <v>22390</v>
      </c>
      <c r="G9498" s="3" t="s">
        <v>3400</v>
      </c>
      <c r="H9498" s="3" t="s">
        <v>3401</v>
      </c>
      <c r="I9498" s="3" t="s">
        <v>4066</v>
      </c>
      <c r="J9498" s="3" t="s">
        <v>4067</v>
      </c>
      <c r="K9498" s="3" t="s">
        <v>429</v>
      </c>
      <c r="L9498" s="3" t="s">
        <v>430</v>
      </c>
      <c r="M9498" s="4">
        <v>25.25</v>
      </c>
      <c r="N9498" s="5" t="s">
        <v>23364</v>
      </c>
    </row>
    <row r="9499" spans="1:14" customFormat="1" ht="15" hidden="1" x14ac:dyDescent="0.25">
      <c r="A9499" s="6" t="s">
        <v>22034</v>
      </c>
      <c r="B9499" s="7" t="s">
        <v>23365</v>
      </c>
      <c r="C9499" s="7" t="s">
        <v>16</v>
      </c>
      <c r="D9499" s="8" t="s">
        <v>193</v>
      </c>
      <c r="E9499" s="8" t="s">
        <v>23353</v>
      </c>
      <c r="F9499" s="8" t="s">
        <v>22390</v>
      </c>
      <c r="G9499" s="8" t="s">
        <v>3400</v>
      </c>
      <c r="H9499" s="8" t="s">
        <v>3401</v>
      </c>
      <c r="I9499" s="8" t="s">
        <v>4066</v>
      </c>
      <c r="J9499" s="8" t="s">
        <v>4067</v>
      </c>
      <c r="K9499" s="8" t="s">
        <v>429</v>
      </c>
      <c r="L9499" s="8" t="s">
        <v>430</v>
      </c>
      <c r="M9499" s="9">
        <v>123.24</v>
      </c>
      <c r="N9499" s="10" t="s">
        <v>23366</v>
      </c>
    </row>
    <row r="9500" spans="1:14" customFormat="1" ht="15" hidden="1" x14ac:dyDescent="0.25">
      <c r="A9500" s="1" t="s">
        <v>22034</v>
      </c>
      <c r="B9500" s="2" t="s">
        <v>23367</v>
      </c>
      <c r="C9500" s="2" t="s">
        <v>16</v>
      </c>
      <c r="D9500" s="3" t="s">
        <v>193</v>
      </c>
      <c r="E9500" s="3" t="s">
        <v>23353</v>
      </c>
      <c r="F9500" s="3" t="s">
        <v>22390</v>
      </c>
      <c r="G9500" s="3" t="s">
        <v>3400</v>
      </c>
      <c r="H9500" s="3" t="s">
        <v>3401</v>
      </c>
      <c r="I9500" s="3" t="s">
        <v>4066</v>
      </c>
      <c r="J9500" s="3" t="s">
        <v>4067</v>
      </c>
      <c r="K9500" s="3" t="s">
        <v>429</v>
      </c>
      <c r="L9500" s="3" t="s">
        <v>430</v>
      </c>
      <c r="M9500" s="4">
        <v>66.02</v>
      </c>
      <c r="N9500" s="5" t="s">
        <v>23368</v>
      </c>
    </row>
    <row r="9501" spans="1:14" customFormat="1" ht="15" hidden="1" x14ac:dyDescent="0.25">
      <c r="A9501" s="6" t="s">
        <v>22034</v>
      </c>
      <c r="B9501" s="7" t="s">
        <v>23369</v>
      </c>
      <c r="C9501" s="7" t="s">
        <v>16</v>
      </c>
      <c r="D9501" s="8" t="s">
        <v>193</v>
      </c>
      <c r="E9501" s="8" t="s">
        <v>23353</v>
      </c>
      <c r="F9501" s="8" t="s">
        <v>22390</v>
      </c>
      <c r="G9501" s="8" t="s">
        <v>3400</v>
      </c>
      <c r="H9501" s="8" t="s">
        <v>3401</v>
      </c>
      <c r="I9501" s="8" t="s">
        <v>4066</v>
      </c>
      <c r="J9501" s="8" t="s">
        <v>4067</v>
      </c>
      <c r="K9501" s="8" t="s">
        <v>429</v>
      </c>
      <c r="L9501" s="8" t="s">
        <v>430</v>
      </c>
      <c r="M9501" s="9">
        <v>6.28</v>
      </c>
      <c r="N9501" s="10" t="s">
        <v>23370</v>
      </c>
    </row>
    <row r="9502" spans="1:14" customFormat="1" ht="15" hidden="1" x14ac:dyDescent="0.25">
      <c r="A9502" s="1" t="s">
        <v>22034</v>
      </c>
      <c r="B9502" s="2" t="s">
        <v>23371</v>
      </c>
      <c r="C9502" s="2" t="s">
        <v>16</v>
      </c>
      <c r="D9502" s="3" t="s">
        <v>193</v>
      </c>
      <c r="E9502" s="3" t="s">
        <v>23353</v>
      </c>
      <c r="F9502" s="3" t="s">
        <v>22390</v>
      </c>
      <c r="G9502" s="3" t="s">
        <v>3400</v>
      </c>
      <c r="H9502" s="3" t="s">
        <v>3401</v>
      </c>
      <c r="I9502" s="3" t="s">
        <v>4066</v>
      </c>
      <c r="J9502" s="3" t="s">
        <v>4067</v>
      </c>
      <c r="K9502" s="3" t="s">
        <v>429</v>
      </c>
      <c r="L9502" s="3" t="s">
        <v>430</v>
      </c>
      <c r="M9502" s="4">
        <v>34.950000000000003</v>
      </c>
      <c r="N9502" s="5" t="s">
        <v>23372</v>
      </c>
    </row>
    <row r="9503" spans="1:14" customFormat="1" ht="15" hidden="1" x14ac:dyDescent="0.25">
      <c r="A9503" s="6" t="s">
        <v>22034</v>
      </c>
      <c r="B9503" s="7" t="s">
        <v>23373</v>
      </c>
      <c r="C9503" s="7" t="s">
        <v>16</v>
      </c>
      <c r="D9503" s="8" t="s">
        <v>193</v>
      </c>
      <c r="E9503" s="8" t="s">
        <v>23353</v>
      </c>
      <c r="F9503" s="8" t="s">
        <v>22390</v>
      </c>
      <c r="G9503" s="8" t="s">
        <v>3400</v>
      </c>
      <c r="H9503" s="8" t="s">
        <v>3401</v>
      </c>
      <c r="I9503" s="8" t="s">
        <v>4066</v>
      </c>
      <c r="J9503" s="8" t="s">
        <v>4067</v>
      </c>
      <c r="K9503" s="8" t="s">
        <v>429</v>
      </c>
      <c r="L9503" s="8" t="s">
        <v>430</v>
      </c>
      <c r="M9503" s="9">
        <v>4.17</v>
      </c>
      <c r="N9503" s="10" t="s">
        <v>23374</v>
      </c>
    </row>
    <row r="9504" spans="1:14" customFormat="1" ht="15" hidden="1" x14ac:dyDescent="0.25">
      <c r="A9504" s="1" t="s">
        <v>22034</v>
      </c>
      <c r="B9504" s="2" t="s">
        <v>23375</v>
      </c>
      <c r="C9504" s="2" t="s">
        <v>16</v>
      </c>
      <c r="D9504" s="3" t="s">
        <v>193</v>
      </c>
      <c r="E9504" s="3" t="s">
        <v>23353</v>
      </c>
      <c r="F9504" s="3" t="s">
        <v>22390</v>
      </c>
      <c r="G9504" s="3" t="s">
        <v>3400</v>
      </c>
      <c r="H9504" s="3" t="s">
        <v>3401</v>
      </c>
      <c r="I9504" s="3" t="s">
        <v>4066</v>
      </c>
      <c r="J9504" s="3" t="s">
        <v>4067</v>
      </c>
      <c r="K9504" s="3" t="s">
        <v>429</v>
      </c>
      <c r="L9504" s="3" t="s">
        <v>430</v>
      </c>
      <c r="M9504" s="4">
        <v>72.23</v>
      </c>
      <c r="N9504" s="5" t="s">
        <v>23376</v>
      </c>
    </row>
    <row r="9505" spans="1:14" customFormat="1" ht="15" hidden="1" x14ac:dyDescent="0.25">
      <c r="A9505" s="6" t="s">
        <v>22034</v>
      </c>
      <c r="B9505" s="7" t="s">
        <v>23377</v>
      </c>
      <c r="C9505" s="7" t="s">
        <v>16</v>
      </c>
      <c r="D9505" s="8" t="s">
        <v>193</v>
      </c>
      <c r="E9505" s="8" t="s">
        <v>23353</v>
      </c>
      <c r="F9505" s="8" t="s">
        <v>22390</v>
      </c>
      <c r="G9505" s="8" t="s">
        <v>3400</v>
      </c>
      <c r="H9505" s="8" t="s">
        <v>3401</v>
      </c>
      <c r="I9505" s="8" t="s">
        <v>4066</v>
      </c>
      <c r="J9505" s="8" t="s">
        <v>4067</v>
      </c>
      <c r="K9505" s="8" t="s">
        <v>429</v>
      </c>
      <c r="L9505" s="8" t="s">
        <v>430</v>
      </c>
      <c r="M9505" s="9">
        <v>57.96</v>
      </c>
      <c r="N9505" s="10" t="s">
        <v>23378</v>
      </c>
    </row>
    <row r="9506" spans="1:14" customFormat="1" ht="15" hidden="1" x14ac:dyDescent="0.25">
      <c r="A9506" s="1" t="s">
        <v>22034</v>
      </c>
      <c r="B9506" s="2" t="s">
        <v>23379</v>
      </c>
      <c r="C9506" s="2" t="s">
        <v>16</v>
      </c>
      <c r="D9506" s="3" t="s">
        <v>193</v>
      </c>
      <c r="E9506" s="3" t="s">
        <v>23353</v>
      </c>
      <c r="F9506" s="3" t="s">
        <v>22390</v>
      </c>
      <c r="G9506" s="3" t="s">
        <v>3400</v>
      </c>
      <c r="H9506" s="3" t="s">
        <v>3401</v>
      </c>
      <c r="I9506" s="3" t="s">
        <v>4066</v>
      </c>
      <c r="J9506" s="3" t="s">
        <v>4067</v>
      </c>
      <c r="K9506" s="3" t="s">
        <v>429</v>
      </c>
      <c r="L9506" s="3" t="s">
        <v>430</v>
      </c>
      <c r="M9506" s="4">
        <v>5.65</v>
      </c>
      <c r="N9506" s="5" t="s">
        <v>23380</v>
      </c>
    </row>
    <row r="9507" spans="1:14" customFormat="1" ht="15" hidden="1" x14ac:dyDescent="0.25">
      <c r="A9507" s="6" t="s">
        <v>22034</v>
      </c>
      <c r="B9507" s="7" t="s">
        <v>23381</v>
      </c>
      <c r="C9507" s="7" t="s">
        <v>16</v>
      </c>
      <c r="D9507" s="8" t="s">
        <v>193</v>
      </c>
      <c r="E9507" s="8" t="s">
        <v>23353</v>
      </c>
      <c r="F9507" s="8" t="s">
        <v>22390</v>
      </c>
      <c r="G9507" s="8" t="s">
        <v>3431</v>
      </c>
      <c r="H9507" s="8" t="s">
        <v>3407</v>
      </c>
      <c r="I9507" s="8" t="s">
        <v>4066</v>
      </c>
      <c r="J9507" s="8" t="s">
        <v>4067</v>
      </c>
      <c r="K9507" s="8" t="s">
        <v>429</v>
      </c>
      <c r="L9507" s="8" t="s">
        <v>430</v>
      </c>
      <c r="M9507" s="9">
        <v>100.88</v>
      </c>
      <c r="N9507" s="10" t="s">
        <v>23382</v>
      </c>
    </row>
    <row r="9508" spans="1:14" customFormat="1" ht="15" hidden="1" x14ac:dyDescent="0.25">
      <c r="A9508" s="1" t="s">
        <v>22034</v>
      </c>
      <c r="B9508" s="2" t="s">
        <v>23383</v>
      </c>
      <c r="C9508" s="2" t="s">
        <v>16</v>
      </c>
      <c r="D9508" s="3" t="s">
        <v>193</v>
      </c>
      <c r="E9508" s="3" t="s">
        <v>23353</v>
      </c>
      <c r="F9508" s="3" t="s">
        <v>22390</v>
      </c>
      <c r="G9508" s="3" t="s">
        <v>3431</v>
      </c>
      <c r="H9508" s="3" t="s">
        <v>3407</v>
      </c>
      <c r="I9508" s="3" t="s">
        <v>4066</v>
      </c>
      <c r="J9508" s="3" t="s">
        <v>4067</v>
      </c>
      <c r="K9508" s="3" t="s">
        <v>429</v>
      </c>
      <c r="L9508" s="3" t="s">
        <v>430</v>
      </c>
      <c r="M9508" s="4">
        <v>32.049999999999997</v>
      </c>
      <c r="N9508" s="5" t="s">
        <v>23384</v>
      </c>
    </row>
    <row r="9509" spans="1:14" customFormat="1" ht="15" hidden="1" x14ac:dyDescent="0.25">
      <c r="A9509" s="6" t="s">
        <v>22034</v>
      </c>
      <c r="B9509" s="7" t="s">
        <v>23385</v>
      </c>
      <c r="C9509" s="7" t="s">
        <v>16</v>
      </c>
      <c r="D9509" s="8" t="s">
        <v>193</v>
      </c>
      <c r="E9509" s="8" t="s">
        <v>23353</v>
      </c>
      <c r="F9509" s="8" t="s">
        <v>22390</v>
      </c>
      <c r="G9509" s="8" t="s">
        <v>3431</v>
      </c>
      <c r="H9509" s="8" t="s">
        <v>3407</v>
      </c>
      <c r="I9509" s="8" t="s">
        <v>4066</v>
      </c>
      <c r="J9509" s="8" t="s">
        <v>4067</v>
      </c>
      <c r="K9509" s="8" t="s">
        <v>429</v>
      </c>
      <c r="L9509" s="8" t="s">
        <v>430</v>
      </c>
      <c r="M9509" s="9">
        <v>196.22</v>
      </c>
      <c r="N9509" s="10" t="s">
        <v>23386</v>
      </c>
    </row>
    <row r="9510" spans="1:14" customFormat="1" ht="15" hidden="1" x14ac:dyDescent="0.25">
      <c r="A9510" s="1" t="s">
        <v>22034</v>
      </c>
      <c r="B9510" s="2" t="s">
        <v>23387</v>
      </c>
      <c r="C9510" s="2" t="s">
        <v>16</v>
      </c>
      <c r="D9510" s="3" t="s">
        <v>193</v>
      </c>
      <c r="E9510" s="3" t="s">
        <v>23353</v>
      </c>
      <c r="F9510" s="3" t="s">
        <v>22390</v>
      </c>
      <c r="G9510" s="3" t="s">
        <v>3431</v>
      </c>
      <c r="H9510" s="3" t="s">
        <v>3407</v>
      </c>
      <c r="I9510" s="3" t="s">
        <v>4066</v>
      </c>
      <c r="J9510" s="3" t="s">
        <v>4067</v>
      </c>
      <c r="K9510" s="3" t="s">
        <v>429</v>
      </c>
      <c r="L9510" s="3" t="s">
        <v>430</v>
      </c>
      <c r="M9510" s="4">
        <v>159.78</v>
      </c>
      <c r="N9510" s="5" t="s">
        <v>23388</v>
      </c>
    </row>
    <row r="9511" spans="1:14" customFormat="1" ht="15" hidden="1" x14ac:dyDescent="0.25">
      <c r="A9511" s="6" t="s">
        <v>22034</v>
      </c>
      <c r="B9511" s="7" t="s">
        <v>23389</v>
      </c>
      <c r="C9511" s="7" t="s">
        <v>16</v>
      </c>
      <c r="D9511" s="8" t="s">
        <v>193</v>
      </c>
      <c r="E9511" s="8" t="s">
        <v>23353</v>
      </c>
      <c r="F9511" s="8" t="s">
        <v>22390</v>
      </c>
      <c r="G9511" s="8" t="s">
        <v>3431</v>
      </c>
      <c r="H9511" s="8" t="s">
        <v>3407</v>
      </c>
      <c r="I9511" s="8" t="s">
        <v>4066</v>
      </c>
      <c r="J9511" s="8" t="s">
        <v>4067</v>
      </c>
      <c r="K9511" s="8" t="s">
        <v>429</v>
      </c>
      <c r="L9511" s="8" t="s">
        <v>430</v>
      </c>
      <c r="M9511" s="9">
        <v>32.979999999999997</v>
      </c>
      <c r="N9511" s="10" t="s">
        <v>23390</v>
      </c>
    </row>
    <row r="9512" spans="1:14" customFormat="1" ht="15" hidden="1" x14ac:dyDescent="0.25">
      <c r="A9512" s="1" t="s">
        <v>22034</v>
      </c>
      <c r="B9512" s="2" t="s">
        <v>23391</v>
      </c>
      <c r="C9512" s="2" t="s">
        <v>16</v>
      </c>
      <c r="D9512" s="3" t="s">
        <v>193</v>
      </c>
      <c r="E9512" s="3" t="s">
        <v>23353</v>
      </c>
      <c r="F9512" s="3" t="s">
        <v>22390</v>
      </c>
      <c r="G9512" s="3" t="s">
        <v>4064</v>
      </c>
      <c r="H9512" s="3" t="s">
        <v>4065</v>
      </c>
      <c r="I9512" s="3" t="s">
        <v>4066</v>
      </c>
      <c r="J9512" s="3" t="s">
        <v>4067</v>
      </c>
      <c r="K9512" s="3" t="s">
        <v>429</v>
      </c>
      <c r="L9512" s="3" t="s">
        <v>430</v>
      </c>
      <c r="M9512" s="4">
        <v>706.13</v>
      </c>
      <c r="N9512" s="5" t="s">
        <v>23392</v>
      </c>
    </row>
    <row r="9513" spans="1:14" customFormat="1" ht="15" hidden="1" x14ac:dyDescent="0.25">
      <c r="A9513" s="6" t="s">
        <v>22034</v>
      </c>
      <c r="B9513" s="7" t="s">
        <v>23393</v>
      </c>
      <c r="C9513" s="7" t="s">
        <v>16</v>
      </c>
      <c r="D9513" s="8" t="s">
        <v>242</v>
      </c>
      <c r="E9513" s="8" t="s">
        <v>243</v>
      </c>
      <c r="F9513" s="8" t="s">
        <v>244</v>
      </c>
      <c r="G9513" s="8" t="s">
        <v>3716</v>
      </c>
      <c r="H9513" s="8" t="s">
        <v>3717</v>
      </c>
      <c r="I9513" s="8" t="s">
        <v>364</v>
      </c>
      <c r="J9513" s="8" t="s">
        <v>365</v>
      </c>
      <c r="K9513" s="8" t="s">
        <v>3718</v>
      </c>
      <c r="L9513" s="8" t="s">
        <v>3719</v>
      </c>
      <c r="M9513" s="9">
        <v>375</v>
      </c>
      <c r="N9513" s="10" t="s">
        <v>23394</v>
      </c>
    </row>
    <row r="9514" spans="1:14" customFormat="1" ht="15" hidden="1" x14ac:dyDescent="0.25">
      <c r="A9514" s="1" t="s">
        <v>22034</v>
      </c>
      <c r="B9514" s="2" t="s">
        <v>23395</v>
      </c>
      <c r="C9514" s="2" t="s">
        <v>16</v>
      </c>
      <c r="D9514" s="3" t="s">
        <v>242</v>
      </c>
      <c r="E9514" s="3" t="s">
        <v>243</v>
      </c>
      <c r="F9514" s="3" t="s">
        <v>244</v>
      </c>
      <c r="G9514" s="3" t="s">
        <v>3716</v>
      </c>
      <c r="H9514" s="3" t="s">
        <v>3717</v>
      </c>
      <c r="I9514" s="3" t="s">
        <v>364</v>
      </c>
      <c r="J9514" s="3" t="s">
        <v>365</v>
      </c>
      <c r="K9514" s="3" t="s">
        <v>3718</v>
      </c>
      <c r="L9514" s="3" t="s">
        <v>3719</v>
      </c>
      <c r="M9514" s="4">
        <v>225</v>
      </c>
      <c r="N9514" s="5" t="s">
        <v>23396</v>
      </c>
    </row>
    <row r="9515" spans="1:14" customFormat="1" ht="15" hidden="1" x14ac:dyDescent="0.25">
      <c r="A9515" s="6" t="s">
        <v>22034</v>
      </c>
      <c r="B9515" s="7" t="s">
        <v>23397</v>
      </c>
      <c r="C9515" s="7" t="s">
        <v>16</v>
      </c>
      <c r="D9515" s="8" t="s">
        <v>193</v>
      </c>
      <c r="E9515" s="8" t="s">
        <v>23398</v>
      </c>
      <c r="F9515" s="8" t="s">
        <v>23399</v>
      </c>
      <c r="G9515" s="8" t="s">
        <v>31</v>
      </c>
      <c r="H9515" s="8" t="s">
        <v>32</v>
      </c>
      <c r="I9515" s="8" t="s">
        <v>1078</v>
      </c>
      <c r="J9515" s="8" t="s">
        <v>1079</v>
      </c>
      <c r="K9515" s="8" t="s">
        <v>23400</v>
      </c>
      <c r="L9515" s="8" t="s">
        <v>23401</v>
      </c>
      <c r="M9515" s="9">
        <v>1929.27</v>
      </c>
      <c r="N9515" s="10" t="s">
        <v>23402</v>
      </c>
    </row>
    <row r="9516" spans="1:14" customFormat="1" ht="15" hidden="1" x14ac:dyDescent="0.25">
      <c r="A9516" s="1" t="s">
        <v>22034</v>
      </c>
      <c r="B9516" s="2" t="s">
        <v>23403</v>
      </c>
      <c r="C9516" s="2" t="s">
        <v>16</v>
      </c>
      <c r="D9516" s="3" t="s">
        <v>193</v>
      </c>
      <c r="E9516" s="3" t="s">
        <v>10313</v>
      </c>
      <c r="F9516" s="3" t="s">
        <v>23404</v>
      </c>
      <c r="G9516" s="3" t="s">
        <v>3368</v>
      </c>
      <c r="H9516" s="3" t="s">
        <v>3369</v>
      </c>
      <c r="I9516" s="3" t="s">
        <v>5528</v>
      </c>
      <c r="J9516" s="3" t="s">
        <v>5529</v>
      </c>
      <c r="K9516" s="3" t="s">
        <v>3371</v>
      </c>
      <c r="L9516" s="3" t="s">
        <v>3372</v>
      </c>
      <c r="M9516" s="4">
        <v>3751.21</v>
      </c>
      <c r="N9516" s="5" t="s">
        <v>23405</v>
      </c>
    </row>
    <row r="9517" spans="1:14" customFormat="1" ht="15" hidden="1" x14ac:dyDescent="0.25">
      <c r="A9517" s="6" t="s">
        <v>22034</v>
      </c>
      <c r="B9517" s="7" t="s">
        <v>23406</v>
      </c>
      <c r="C9517" s="7" t="s">
        <v>16</v>
      </c>
      <c r="D9517" s="8" t="s">
        <v>193</v>
      </c>
      <c r="E9517" s="8" t="s">
        <v>10313</v>
      </c>
      <c r="F9517" s="8" t="s">
        <v>23404</v>
      </c>
      <c r="G9517" s="8" t="s">
        <v>3716</v>
      </c>
      <c r="H9517" s="8" t="s">
        <v>3717</v>
      </c>
      <c r="I9517" s="8" t="s">
        <v>5528</v>
      </c>
      <c r="J9517" s="8" t="s">
        <v>5529</v>
      </c>
      <c r="K9517" s="8" t="s">
        <v>3718</v>
      </c>
      <c r="L9517" s="8" t="s">
        <v>3719</v>
      </c>
      <c r="M9517" s="9">
        <v>225</v>
      </c>
      <c r="N9517" s="10" t="s">
        <v>23407</v>
      </c>
    </row>
    <row r="9518" spans="1:14" customFormat="1" ht="15" hidden="1" x14ac:dyDescent="0.25">
      <c r="A9518" s="1" t="s">
        <v>22034</v>
      </c>
      <c r="B9518" s="2" t="s">
        <v>23408</v>
      </c>
      <c r="C9518" s="2" t="s">
        <v>16</v>
      </c>
      <c r="D9518" s="3" t="s">
        <v>193</v>
      </c>
      <c r="E9518" s="3" t="s">
        <v>19085</v>
      </c>
      <c r="F9518" s="3" t="s">
        <v>23409</v>
      </c>
      <c r="G9518" s="3" t="s">
        <v>23410</v>
      </c>
      <c r="H9518" s="3" t="s">
        <v>23411</v>
      </c>
      <c r="I9518" s="3" t="s">
        <v>5171</v>
      </c>
      <c r="J9518" s="3" t="s">
        <v>5172</v>
      </c>
      <c r="K9518" s="3" t="s">
        <v>23412</v>
      </c>
      <c r="L9518" s="3" t="s">
        <v>23413</v>
      </c>
      <c r="M9518" s="4">
        <v>12512</v>
      </c>
      <c r="N9518" s="5" t="s">
        <v>23414</v>
      </c>
    </row>
    <row r="9519" spans="1:14" customFormat="1" ht="15" hidden="1" x14ac:dyDescent="0.25">
      <c r="A9519" s="6" t="s">
        <v>22034</v>
      </c>
      <c r="B9519" s="7" t="s">
        <v>23415</v>
      </c>
      <c r="C9519" s="7" t="s">
        <v>16</v>
      </c>
      <c r="D9519" s="8" t="s">
        <v>193</v>
      </c>
      <c r="E9519" s="8" t="s">
        <v>23416</v>
      </c>
      <c r="F9519" s="8" t="s">
        <v>23305</v>
      </c>
      <c r="G9519" s="8" t="s">
        <v>15850</v>
      </c>
      <c r="H9519" s="8" t="s">
        <v>10615</v>
      </c>
      <c r="I9519" s="8" t="s">
        <v>421</v>
      </c>
      <c r="J9519" s="8" t="s">
        <v>422</v>
      </c>
      <c r="K9519" s="8" t="s">
        <v>24</v>
      </c>
      <c r="L9519" s="8" t="s">
        <v>25</v>
      </c>
      <c r="M9519" s="9">
        <v>17500</v>
      </c>
      <c r="N9519" s="10" t="s">
        <v>23417</v>
      </c>
    </row>
    <row r="9520" spans="1:14" customFormat="1" ht="15" hidden="1" x14ac:dyDescent="0.25">
      <c r="A9520" s="1" t="s">
        <v>22034</v>
      </c>
      <c r="B9520" s="2" t="s">
        <v>23418</v>
      </c>
      <c r="C9520" s="2" t="s">
        <v>16</v>
      </c>
      <c r="D9520" s="3" t="s">
        <v>193</v>
      </c>
      <c r="E9520" s="3" t="s">
        <v>18090</v>
      </c>
      <c r="F9520" s="3" t="s">
        <v>23305</v>
      </c>
      <c r="G9520" s="3" t="s">
        <v>15850</v>
      </c>
      <c r="H9520" s="3" t="s">
        <v>10615</v>
      </c>
      <c r="I9520" s="3" t="s">
        <v>421</v>
      </c>
      <c r="J9520" s="3" t="s">
        <v>422</v>
      </c>
      <c r="K9520" s="3" t="s">
        <v>24</v>
      </c>
      <c r="L9520" s="3" t="s">
        <v>25</v>
      </c>
      <c r="M9520" s="4">
        <v>17500</v>
      </c>
      <c r="N9520" s="5" t="s">
        <v>23419</v>
      </c>
    </row>
    <row r="9521" spans="1:14" customFormat="1" ht="15" hidden="1" x14ac:dyDescent="0.25">
      <c r="A9521" s="6" t="s">
        <v>22034</v>
      </c>
      <c r="B9521" s="7" t="s">
        <v>23420</v>
      </c>
      <c r="C9521" s="7" t="s">
        <v>16</v>
      </c>
      <c r="D9521" s="8" t="s">
        <v>193</v>
      </c>
      <c r="E9521" s="8" t="s">
        <v>22313</v>
      </c>
      <c r="F9521" s="8" t="s">
        <v>23305</v>
      </c>
      <c r="G9521" s="8" t="s">
        <v>15850</v>
      </c>
      <c r="H9521" s="8" t="s">
        <v>10615</v>
      </c>
      <c r="I9521" s="8" t="s">
        <v>421</v>
      </c>
      <c r="J9521" s="8" t="s">
        <v>422</v>
      </c>
      <c r="K9521" s="8" t="s">
        <v>24</v>
      </c>
      <c r="L9521" s="8" t="s">
        <v>25</v>
      </c>
      <c r="M9521" s="9">
        <v>8750</v>
      </c>
      <c r="N9521" s="10" t="s">
        <v>23421</v>
      </c>
    </row>
    <row r="9522" spans="1:14" customFormat="1" ht="15" hidden="1" x14ac:dyDescent="0.25">
      <c r="A9522" s="1" t="s">
        <v>22034</v>
      </c>
      <c r="B9522" s="2" t="s">
        <v>23422</v>
      </c>
      <c r="C9522" s="2" t="s">
        <v>16</v>
      </c>
      <c r="D9522" s="3" t="s">
        <v>193</v>
      </c>
      <c r="E9522" s="3" t="s">
        <v>23423</v>
      </c>
      <c r="F9522" s="3" t="s">
        <v>23424</v>
      </c>
      <c r="G9522" s="3" t="s">
        <v>975</v>
      </c>
      <c r="H9522" s="3" t="s">
        <v>976</v>
      </c>
      <c r="I9522" s="3" t="s">
        <v>4986</v>
      </c>
      <c r="J9522" s="3" t="s">
        <v>625</v>
      </c>
      <c r="K9522" s="3" t="s">
        <v>429</v>
      </c>
      <c r="L9522" s="3" t="s">
        <v>430</v>
      </c>
      <c r="M9522" s="4">
        <v>2500</v>
      </c>
      <c r="N9522" s="5" t="s">
        <v>23425</v>
      </c>
    </row>
    <row r="9523" spans="1:14" customFormat="1" ht="15" hidden="1" x14ac:dyDescent="0.25">
      <c r="A9523" s="6" t="s">
        <v>22034</v>
      </c>
      <c r="B9523" s="7" t="s">
        <v>23426</v>
      </c>
      <c r="C9523" s="7" t="s">
        <v>16</v>
      </c>
      <c r="D9523" s="8" t="s">
        <v>193</v>
      </c>
      <c r="E9523" s="8" t="s">
        <v>23427</v>
      </c>
      <c r="F9523" s="8" t="s">
        <v>23305</v>
      </c>
      <c r="G9523" s="8" t="s">
        <v>15850</v>
      </c>
      <c r="H9523" s="8" t="s">
        <v>10615</v>
      </c>
      <c r="I9523" s="8" t="s">
        <v>421</v>
      </c>
      <c r="J9523" s="8" t="s">
        <v>422</v>
      </c>
      <c r="K9523" s="8" t="s">
        <v>24</v>
      </c>
      <c r="L9523" s="8" t="s">
        <v>25</v>
      </c>
      <c r="M9523" s="9">
        <v>17500</v>
      </c>
      <c r="N9523" s="10" t="s">
        <v>23428</v>
      </c>
    </row>
    <row r="9524" spans="1:14" customFormat="1" ht="15" hidden="1" x14ac:dyDescent="0.25">
      <c r="A9524" s="1" t="s">
        <v>22034</v>
      </c>
      <c r="B9524" s="2" t="s">
        <v>23429</v>
      </c>
      <c r="C9524" s="2" t="s">
        <v>16</v>
      </c>
      <c r="D9524" s="3" t="s">
        <v>193</v>
      </c>
      <c r="E9524" s="3" t="s">
        <v>23430</v>
      </c>
      <c r="F9524" s="3" t="s">
        <v>23305</v>
      </c>
      <c r="G9524" s="3" t="s">
        <v>15850</v>
      </c>
      <c r="H9524" s="3" t="s">
        <v>10615</v>
      </c>
      <c r="I9524" s="3" t="s">
        <v>421</v>
      </c>
      <c r="J9524" s="3" t="s">
        <v>422</v>
      </c>
      <c r="K9524" s="3" t="s">
        <v>24</v>
      </c>
      <c r="L9524" s="3" t="s">
        <v>25</v>
      </c>
      <c r="M9524" s="4">
        <v>8750</v>
      </c>
      <c r="N9524" s="5" t="s">
        <v>23431</v>
      </c>
    </row>
    <row r="9525" spans="1:14" customFormat="1" ht="15" hidden="1" x14ac:dyDescent="0.25">
      <c r="A9525" s="6" t="s">
        <v>22034</v>
      </c>
      <c r="B9525" s="7" t="s">
        <v>23432</v>
      </c>
      <c r="C9525" s="7" t="s">
        <v>16</v>
      </c>
      <c r="D9525" s="8" t="s">
        <v>193</v>
      </c>
      <c r="E9525" s="8" t="s">
        <v>5190</v>
      </c>
      <c r="F9525" s="8" t="s">
        <v>23433</v>
      </c>
      <c r="G9525" s="8" t="s">
        <v>3443</v>
      </c>
      <c r="H9525" s="8" t="s">
        <v>3444</v>
      </c>
      <c r="I9525" s="8" t="s">
        <v>6389</v>
      </c>
      <c r="J9525" s="8" t="s">
        <v>625</v>
      </c>
      <c r="K9525" s="8" t="s">
        <v>22468</v>
      </c>
      <c r="L9525" s="8" t="s">
        <v>22469</v>
      </c>
      <c r="M9525" s="9">
        <v>63054.8</v>
      </c>
      <c r="N9525" s="10" t="s">
        <v>23434</v>
      </c>
    </row>
    <row r="9526" spans="1:14" customFormat="1" ht="15" hidden="1" x14ac:dyDescent="0.25">
      <c r="A9526" s="1" t="s">
        <v>22034</v>
      </c>
      <c r="B9526" s="2" t="s">
        <v>23435</v>
      </c>
      <c r="C9526" s="2" t="s">
        <v>16</v>
      </c>
      <c r="D9526" s="3" t="s">
        <v>193</v>
      </c>
      <c r="E9526" s="3" t="s">
        <v>10850</v>
      </c>
      <c r="F9526" s="3" t="s">
        <v>23305</v>
      </c>
      <c r="G9526" s="3" t="s">
        <v>15850</v>
      </c>
      <c r="H9526" s="3" t="s">
        <v>10615</v>
      </c>
      <c r="I9526" s="3" t="s">
        <v>488</v>
      </c>
      <c r="J9526" s="3" t="s">
        <v>489</v>
      </c>
      <c r="K9526" s="3" t="s">
        <v>24</v>
      </c>
      <c r="L9526" s="3" t="s">
        <v>25</v>
      </c>
      <c r="M9526" s="4">
        <v>17500</v>
      </c>
      <c r="N9526" s="5" t="s">
        <v>23436</v>
      </c>
    </row>
    <row r="9527" spans="1:14" customFormat="1" ht="15" hidden="1" x14ac:dyDescent="0.25">
      <c r="A9527" s="6" t="s">
        <v>22034</v>
      </c>
      <c r="B9527" s="7" t="s">
        <v>23437</v>
      </c>
      <c r="C9527" s="7" t="s">
        <v>16</v>
      </c>
      <c r="D9527" s="8" t="s">
        <v>242</v>
      </c>
      <c r="E9527" s="8" t="s">
        <v>243</v>
      </c>
      <c r="F9527" s="8" t="s">
        <v>244</v>
      </c>
      <c r="G9527" s="8" t="s">
        <v>3716</v>
      </c>
      <c r="H9527" s="8" t="s">
        <v>3717</v>
      </c>
      <c r="I9527" s="8" t="s">
        <v>488</v>
      </c>
      <c r="J9527" s="8" t="s">
        <v>489</v>
      </c>
      <c r="K9527" s="8" t="s">
        <v>3718</v>
      </c>
      <c r="L9527" s="8" t="s">
        <v>3719</v>
      </c>
      <c r="M9527" s="9">
        <v>225</v>
      </c>
      <c r="N9527" s="10" t="s">
        <v>23438</v>
      </c>
    </row>
    <row r="9528" spans="1:14" customFormat="1" ht="15" hidden="1" x14ac:dyDescent="0.25">
      <c r="A9528" s="1" t="s">
        <v>22034</v>
      </c>
      <c r="B9528" s="2" t="s">
        <v>23439</v>
      </c>
      <c r="C9528" s="2" t="s">
        <v>16</v>
      </c>
      <c r="D9528" s="3" t="s">
        <v>193</v>
      </c>
      <c r="E9528" s="3" t="s">
        <v>10701</v>
      </c>
      <c r="F9528" s="3" t="s">
        <v>23305</v>
      </c>
      <c r="G9528" s="3" t="s">
        <v>15850</v>
      </c>
      <c r="H9528" s="3" t="s">
        <v>10615</v>
      </c>
      <c r="I9528" s="3" t="s">
        <v>488</v>
      </c>
      <c r="J9528" s="3" t="s">
        <v>489</v>
      </c>
      <c r="K9528" s="3" t="s">
        <v>24</v>
      </c>
      <c r="L9528" s="3" t="s">
        <v>25</v>
      </c>
      <c r="M9528" s="4">
        <v>8750</v>
      </c>
      <c r="N9528" s="5" t="s">
        <v>23440</v>
      </c>
    </row>
    <row r="9529" spans="1:14" customFormat="1" ht="15" hidden="1" x14ac:dyDescent="0.25">
      <c r="A9529" s="6" t="s">
        <v>22034</v>
      </c>
      <c r="B9529" s="7" t="s">
        <v>23441</v>
      </c>
      <c r="C9529" s="7" t="s">
        <v>16</v>
      </c>
      <c r="D9529" s="8" t="s">
        <v>193</v>
      </c>
      <c r="E9529" s="8" t="s">
        <v>23442</v>
      </c>
      <c r="F9529" s="8" t="s">
        <v>23305</v>
      </c>
      <c r="G9529" s="8" t="s">
        <v>15850</v>
      </c>
      <c r="H9529" s="8" t="s">
        <v>10615</v>
      </c>
      <c r="I9529" s="8" t="s">
        <v>488</v>
      </c>
      <c r="J9529" s="8" t="s">
        <v>489</v>
      </c>
      <c r="K9529" s="8" t="s">
        <v>24</v>
      </c>
      <c r="L9529" s="8" t="s">
        <v>25</v>
      </c>
      <c r="M9529" s="9">
        <v>14000</v>
      </c>
      <c r="N9529" s="10" t="s">
        <v>23443</v>
      </c>
    </row>
    <row r="9530" spans="1:14" customFormat="1" ht="15" hidden="1" x14ac:dyDescent="0.25">
      <c r="A9530" s="1" t="s">
        <v>22034</v>
      </c>
      <c r="B9530" s="2" t="s">
        <v>23444</v>
      </c>
      <c r="C9530" s="2" t="s">
        <v>16</v>
      </c>
      <c r="D9530" s="3" t="s">
        <v>193</v>
      </c>
      <c r="E9530" s="3" t="s">
        <v>16227</v>
      </c>
      <c r="F9530" s="3" t="s">
        <v>23336</v>
      </c>
      <c r="G9530" s="3" t="s">
        <v>3368</v>
      </c>
      <c r="H9530" s="3" t="s">
        <v>3369</v>
      </c>
      <c r="I9530" s="3" t="s">
        <v>1184</v>
      </c>
      <c r="J9530" s="3" t="s">
        <v>1185</v>
      </c>
      <c r="K9530" s="3" t="s">
        <v>3371</v>
      </c>
      <c r="L9530" s="3" t="s">
        <v>3372</v>
      </c>
      <c r="M9530" s="4">
        <v>12910.06</v>
      </c>
      <c r="N9530" s="5" t="s">
        <v>23445</v>
      </c>
    </row>
    <row r="9531" spans="1:14" customFormat="1" ht="15" hidden="1" x14ac:dyDescent="0.25">
      <c r="A9531" s="6" t="s">
        <v>22034</v>
      </c>
      <c r="B9531" s="7" t="s">
        <v>23446</v>
      </c>
      <c r="C9531" s="7" t="s">
        <v>16</v>
      </c>
      <c r="D9531" s="8" t="s">
        <v>193</v>
      </c>
      <c r="E9531" s="8" t="s">
        <v>2463</v>
      </c>
      <c r="F9531" s="8" t="s">
        <v>23305</v>
      </c>
      <c r="G9531" s="8" t="s">
        <v>15850</v>
      </c>
      <c r="H9531" s="8" t="s">
        <v>10615</v>
      </c>
      <c r="I9531" s="8" t="s">
        <v>488</v>
      </c>
      <c r="J9531" s="8" t="s">
        <v>489</v>
      </c>
      <c r="K9531" s="8" t="s">
        <v>24</v>
      </c>
      <c r="L9531" s="8" t="s">
        <v>25</v>
      </c>
      <c r="M9531" s="9">
        <v>8750</v>
      </c>
      <c r="N9531" s="10" t="s">
        <v>23447</v>
      </c>
    </row>
    <row r="9532" spans="1:14" customFormat="1" ht="15" hidden="1" x14ac:dyDescent="0.25">
      <c r="A9532" s="1" t="s">
        <v>22034</v>
      </c>
      <c r="B9532" s="2" t="s">
        <v>23448</v>
      </c>
      <c r="C9532" s="2" t="s">
        <v>16</v>
      </c>
      <c r="D9532" s="3" t="s">
        <v>193</v>
      </c>
      <c r="E9532" s="3" t="s">
        <v>1225</v>
      </c>
      <c r="F9532" s="3" t="s">
        <v>23305</v>
      </c>
      <c r="G9532" s="3" t="s">
        <v>15850</v>
      </c>
      <c r="H9532" s="3" t="s">
        <v>10615</v>
      </c>
      <c r="I9532" s="3" t="s">
        <v>488</v>
      </c>
      <c r="J9532" s="3" t="s">
        <v>489</v>
      </c>
      <c r="K9532" s="3" t="s">
        <v>24</v>
      </c>
      <c r="L9532" s="3" t="s">
        <v>25</v>
      </c>
      <c r="M9532" s="4">
        <v>43750</v>
      </c>
      <c r="N9532" s="5" t="s">
        <v>23449</v>
      </c>
    </row>
    <row r="9533" spans="1:14" customFormat="1" ht="15" hidden="1" x14ac:dyDescent="0.25">
      <c r="A9533" s="6" t="s">
        <v>22034</v>
      </c>
      <c r="B9533" s="7" t="s">
        <v>23450</v>
      </c>
      <c r="C9533" s="7" t="s">
        <v>16</v>
      </c>
      <c r="D9533" s="8" t="s">
        <v>193</v>
      </c>
      <c r="E9533" s="8" t="s">
        <v>1209</v>
      </c>
      <c r="F9533" s="8" t="s">
        <v>23305</v>
      </c>
      <c r="G9533" s="8" t="s">
        <v>15850</v>
      </c>
      <c r="H9533" s="8" t="s">
        <v>10615</v>
      </c>
      <c r="I9533" s="8" t="s">
        <v>488</v>
      </c>
      <c r="J9533" s="8" t="s">
        <v>489</v>
      </c>
      <c r="K9533" s="8" t="s">
        <v>24</v>
      </c>
      <c r="L9533" s="8" t="s">
        <v>25</v>
      </c>
      <c r="M9533" s="9">
        <v>52500</v>
      </c>
      <c r="N9533" s="10" t="s">
        <v>23451</v>
      </c>
    </row>
    <row r="9534" spans="1:14" customFormat="1" ht="15" hidden="1" x14ac:dyDescent="0.25">
      <c r="A9534" s="1" t="s">
        <v>22034</v>
      </c>
      <c r="B9534" s="2" t="s">
        <v>23452</v>
      </c>
      <c r="C9534" s="2" t="s">
        <v>16</v>
      </c>
      <c r="D9534" s="3" t="s">
        <v>193</v>
      </c>
      <c r="E9534" s="3" t="s">
        <v>21177</v>
      </c>
      <c r="F9534" s="3" t="s">
        <v>23453</v>
      </c>
      <c r="G9534" s="3" t="s">
        <v>975</v>
      </c>
      <c r="H9534" s="3" t="s">
        <v>976</v>
      </c>
      <c r="I9534" s="3" t="s">
        <v>4950</v>
      </c>
      <c r="J9534" s="3" t="s">
        <v>625</v>
      </c>
      <c r="K9534" s="3" t="s">
        <v>429</v>
      </c>
      <c r="L9534" s="3" t="s">
        <v>430</v>
      </c>
      <c r="M9534" s="4">
        <v>24796.54</v>
      </c>
      <c r="N9534" s="5" t="s">
        <v>23454</v>
      </c>
    </row>
    <row r="9535" spans="1:14" customFormat="1" ht="15" hidden="1" x14ac:dyDescent="0.25">
      <c r="A9535" s="6" t="s">
        <v>22034</v>
      </c>
      <c r="B9535" s="7" t="s">
        <v>23455</v>
      </c>
      <c r="C9535" s="7" t="s">
        <v>16</v>
      </c>
      <c r="D9535" s="8" t="s">
        <v>193</v>
      </c>
      <c r="E9535" s="8" t="s">
        <v>746</v>
      </c>
      <c r="F9535" s="8" t="s">
        <v>23305</v>
      </c>
      <c r="G9535" s="8" t="s">
        <v>15850</v>
      </c>
      <c r="H9535" s="8" t="s">
        <v>10615</v>
      </c>
      <c r="I9535" s="8" t="s">
        <v>488</v>
      </c>
      <c r="J9535" s="8" t="s">
        <v>489</v>
      </c>
      <c r="K9535" s="8" t="s">
        <v>24</v>
      </c>
      <c r="L9535" s="8" t="s">
        <v>25</v>
      </c>
      <c r="M9535" s="9">
        <v>43750</v>
      </c>
      <c r="N9535" s="10" t="s">
        <v>23456</v>
      </c>
    </row>
    <row r="9536" spans="1:14" customFormat="1" ht="15" hidden="1" x14ac:dyDescent="0.25">
      <c r="A9536" s="1" t="s">
        <v>22034</v>
      </c>
      <c r="B9536" s="2" t="s">
        <v>23457</v>
      </c>
      <c r="C9536" s="2" t="s">
        <v>16</v>
      </c>
      <c r="D9536" s="3" t="s">
        <v>193</v>
      </c>
      <c r="E9536" s="3" t="s">
        <v>6575</v>
      </c>
      <c r="F9536" s="3" t="s">
        <v>23305</v>
      </c>
      <c r="G9536" s="3" t="s">
        <v>15850</v>
      </c>
      <c r="H9536" s="3" t="s">
        <v>10615</v>
      </c>
      <c r="I9536" s="3" t="s">
        <v>488</v>
      </c>
      <c r="J9536" s="3" t="s">
        <v>489</v>
      </c>
      <c r="K9536" s="3" t="s">
        <v>24</v>
      </c>
      <c r="L9536" s="3" t="s">
        <v>25</v>
      </c>
      <c r="M9536" s="4">
        <v>17500</v>
      </c>
      <c r="N9536" s="5" t="s">
        <v>23458</v>
      </c>
    </row>
    <row r="9537" spans="1:14" customFormat="1" ht="15" hidden="1" x14ac:dyDescent="0.25">
      <c r="A9537" s="6" t="s">
        <v>22034</v>
      </c>
      <c r="B9537" s="7" t="s">
        <v>23459</v>
      </c>
      <c r="C9537" s="7" t="s">
        <v>16</v>
      </c>
      <c r="D9537" s="8" t="s">
        <v>193</v>
      </c>
      <c r="E9537" s="8" t="s">
        <v>3863</v>
      </c>
      <c r="F9537" s="8" t="s">
        <v>23305</v>
      </c>
      <c r="G9537" s="8" t="s">
        <v>15850</v>
      </c>
      <c r="H9537" s="8" t="s">
        <v>10615</v>
      </c>
      <c r="I9537" s="8" t="s">
        <v>488</v>
      </c>
      <c r="J9537" s="8" t="s">
        <v>489</v>
      </c>
      <c r="K9537" s="8" t="s">
        <v>24</v>
      </c>
      <c r="L9537" s="8" t="s">
        <v>25</v>
      </c>
      <c r="M9537" s="9">
        <v>8750</v>
      </c>
      <c r="N9537" s="10" t="s">
        <v>23460</v>
      </c>
    </row>
    <row r="9538" spans="1:14" customFormat="1" ht="15" hidden="1" x14ac:dyDescent="0.25">
      <c r="A9538" s="1" t="s">
        <v>22034</v>
      </c>
      <c r="B9538" s="2" t="s">
        <v>23461</v>
      </c>
      <c r="C9538" s="2" t="s">
        <v>16</v>
      </c>
      <c r="D9538" s="3" t="s">
        <v>193</v>
      </c>
      <c r="E9538" s="3" t="s">
        <v>7294</v>
      </c>
      <c r="F9538" s="3" t="s">
        <v>23336</v>
      </c>
      <c r="G9538" s="3" t="s">
        <v>3368</v>
      </c>
      <c r="H9538" s="3" t="s">
        <v>3369</v>
      </c>
      <c r="I9538" s="3" t="s">
        <v>10571</v>
      </c>
      <c r="J9538" s="3" t="s">
        <v>10572</v>
      </c>
      <c r="K9538" s="3" t="s">
        <v>3371</v>
      </c>
      <c r="L9538" s="3" t="s">
        <v>3372</v>
      </c>
      <c r="M9538" s="4">
        <v>7815.23</v>
      </c>
      <c r="N9538" s="5" t="s">
        <v>23462</v>
      </c>
    </row>
    <row r="9539" spans="1:14" customFormat="1" ht="15" hidden="1" x14ac:dyDescent="0.25">
      <c r="A9539" s="6" t="s">
        <v>22034</v>
      </c>
      <c r="B9539" s="7" t="s">
        <v>23463</v>
      </c>
      <c r="C9539" s="7" t="s">
        <v>16</v>
      </c>
      <c r="D9539" s="8" t="s">
        <v>193</v>
      </c>
      <c r="E9539" s="8" t="s">
        <v>993</v>
      </c>
      <c r="F9539" s="8" t="s">
        <v>23305</v>
      </c>
      <c r="G9539" s="8" t="s">
        <v>15850</v>
      </c>
      <c r="H9539" s="8" t="s">
        <v>10615</v>
      </c>
      <c r="I9539" s="8" t="s">
        <v>488</v>
      </c>
      <c r="J9539" s="8" t="s">
        <v>489</v>
      </c>
      <c r="K9539" s="8" t="s">
        <v>24</v>
      </c>
      <c r="L9539" s="8" t="s">
        <v>25</v>
      </c>
      <c r="M9539" s="9">
        <v>3738.14</v>
      </c>
      <c r="N9539" s="10" t="s">
        <v>23464</v>
      </c>
    </row>
    <row r="9540" spans="1:14" customFormat="1" ht="15" hidden="1" x14ac:dyDescent="0.25">
      <c r="A9540" s="1" t="s">
        <v>22034</v>
      </c>
      <c r="B9540" s="2" t="s">
        <v>23465</v>
      </c>
      <c r="C9540" s="2" t="s">
        <v>16</v>
      </c>
      <c r="D9540" s="3" t="s">
        <v>193</v>
      </c>
      <c r="E9540" s="3" t="s">
        <v>5543</v>
      </c>
      <c r="F9540" s="3" t="s">
        <v>23466</v>
      </c>
      <c r="G9540" s="3" t="s">
        <v>3716</v>
      </c>
      <c r="H9540" s="3" t="s">
        <v>3717</v>
      </c>
      <c r="I9540" s="3" t="s">
        <v>7876</v>
      </c>
      <c r="J9540" s="3" t="s">
        <v>3461</v>
      </c>
      <c r="K9540" s="3" t="s">
        <v>4812</v>
      </c>
      <c r="L9540" s="3" t="s">
        <v>4813</v>
      </c>
      <c r="M9540" s="4">
        <v>225</v>
      </c>
      <c r="N9540" s="5" t="s">
        <v>23467</v>
      </c>
    </row>
    <row r="9541" spans="1:14" customFormat="1" ht="15" hidden="1" x14ac:dyDescent="0.25">
      <c r="A9541" s="6" t="s">
        <v>22034</v>
      </c>
      <c r="B9541" s="7" t="s">
        <v>23468</v>
      </c>
      <c r="C9541" s="7" t="s">
        <v>16</v>
      </c>
      <c r="D9541" s="8" t="s">
        <v>193</v>
      </c>
      <c r="E9541" s="8" t="s">
        <v>23469</v>
      </c>
      <c r="F9541" s="8" t="s">
        <v>23305</v>
      </c>
      <c r="G9541" s="8" t="s">
        <v>15850</v>
      </c>
      <c r="H9541" s="8" t="s">
        <v>10615</v>
      </c>
      <c r="I9541" s="8" t="s">
        <v>488</v>
      </c>
      <c r="J9541" s="8" t="s">
        <v>489</v>
      </c>
      <c r="K9541" s="8" t="s">
        <v>24</v>
      </c>
      <c r="L9541" s="8" t="s">
        <v>25</v>
      </c>
      <c r="M9541" s="9">
        <v>8750</v>
      </c>
      <c r="N9541" s="10" t="s">
        <v>23470</v>
      </c>
    </row>
    <row r="9542" spans="1:14" customFormat="1" ht="15" hidden="1" x14ac:dyDescent="0.25">
      <c r="A9542" s="1" t="s">
        <v>22034</v>
      </c>
      <c r="B9542" s="2" t="s">
        <v>23471</v>
      </c>
      <c r="C9542" s="2" t="s">
        <v>16</v>
      </c>
      <c r="D9542" s="3" t="s">
        <v>193</v>
      </c>
      <c r="E9542" s="3" t="s">
        <v>7950</v>
      </c>
      <c r="F9542" s="3" t="s">
        <v>23305</v>
      </c>
      <c r="G9542" s="3" t="s">
        <v>15850</v>
      </c>
      <c r="H9542" s="3" t="s">
        <v>10615</v>
      </c>
      <c r="I9542" s="3" t="s">
        <v>356</v>
      </c>
      <c r="J9542" s="3" t="s">
        <v>357</v>
      </c>
      <c r="K9542" s="3" t="s">
        <v>24</v>
      </c>
      <c r="L9542" s="3" t="s">
        <v>25</v>
      </c>
      <c r="M9542" s="4">
        <v>17500</v>
      </c>
      <c r="N9542" s="5" t="s">
        <v>23472</v>
      </c>
    </row>
    <row r="9543" spans="1:14" customFormat="1" ht="15" hidden="1" x14ac:dyDescent="0.25">
      <c r="A9543" s="6" t="s">
        <v>22034</v>
      </c>
      <c r="B9543" s="7" t="s">
        <v>23473</v>
      </c>
      <c r="C9543" s="7" t="s">
        <v>16</v>
      </c>
      <c r="D9543" s="8" t="s">
        <v>193</v>
      </c>
      <c r="E9543" s="8" t="s">
        <v>2137</v>
      </c>
      <c r="F9543" s="8" t="s">
        <v>23305</v>
      </c>
      <c r="G9543" s="8" t="s">
        <v>15850</v>
      </c>
      <c r="H9543" s="8" t="s">
        <v>10615</v>
      </c>
      <c r="I9543" s="8" t="s">
        <v>356</v>
      </c>
      <c r="J9543" s="8" t="s">
        <v>357</v>
      </c>
      <c r="K9543" s="8" t="s">
        <v>24</v>
      </c>
      <c r="L9543" s="8" t="s">
        <v>25</v>
      </c>
      <c r="M9543" s="9">
        <v>8750</v>
      </c>
      <c r="N9543" s="10" t="s">
        <v>23474</v>
      </c>
    </row>
    <row r="9544" spans="1:14" customFormat="1" ht="15" hidden="1" x14ac:dyDescent="0.25">
      <c r="A9544" s="1" t="s">
        <v>22034</v>
      </c>
      <c r="B9544" s="2" t="s">
        <v>23475</v>
      </c>
      <c r="C9544" s="2" t="s">
        <v>16</v>
      </c>
      <c r="D9544" s="3" t="s">
        <v>193</v>
      </c>
      <c r="E9544" s="3" t="s">
        <v>5543</v>
      </c>
      <c r="F9544" s="3" t="s">
        <v>23466</v>
      </c>
      <c r="G9544" s="3" t="s">
        <v>3716</v>
      </c>
      <c r="H9544" s="3" t="s">
        <v>3717</v>
      </c>
      <c r="I9544" s="3" t="s">
        <v>4673</v>
      </c>
      <c r="J9544" s="3" t="s">
        <v>3577</v>
      </c>
      <c r="K9544" s="3" t="s">
        <v>4812</v>
      </c>
      <c r="L9544" s="3" t="s">
        <v>4813</v>
      </c>
      <c r="M9544" s="4">
        <v>375</v>
      </c>
      <c r="N9544" s="5" t="s">
        <v>23476</v>
      </c>
    </row>
    <row r="9545" spans="1:14" customFormat="1" ht="15" hidden="1" x14ac:dyDescent="0.25">
      <c r="A9545" s="6" t="s">
        <v>22034</v>
      </c>
      <c r="B9545" s="7" t="s">
        <v>23477</v>
      </c>
      <c r="C9545" s="7" t="s">
        <v>16</v>
      </c>
      <c r="D9545" s="8" t="s">
        <v>193</v>
      </c>
      <c r="E9545" s="8" t="s">
        <v>654</v>
      </c>
      <c r="F9545" s="8" t="s">
        <v>23305</v>
      </c>
      <c r="G9545" s="8" t="s">
        <v>15850</v>
      </c>
      <c r="H9545" s="8" t="s">
        <v>10615</v>
      </c>
      <c r="I9545" s="8" t="s">
        <v>356</v>
      </c>
      <c r="J9545" s="8" t="s">
        <v>357</v>
      </c>
      <c r="K9545" s="8" t="s">
        <v>24</v>
      </c>
      <c r="L9545" s="8" t="s">
        <v>25</v>
      </c>
      <c r="M9545" s="9">
        <v>13125</v>
      </c>
      <c r="N9545" s="10" t="s">
        <v>23478</v>
      </c>
    </row>
    <row r="9546" spans="1:14" customFormat="1" ht="15" hidden="1" x14ac:dyDescent="0.25">
      <c r="A9546" s="1" t="s">
        <v>22034</v>
      </c>
      <c r="B9546" s="2" t="s">
        <v>23479</v>
      </c>
      <c r="C9546" s="2" t="s">
        <v>16</v>
      </c>
      <c r="D9546" s="3" t="s">
        <v>193</v>
      </c>
      <c r="E9546" s="3" t="s">
        <v>8087</v>
      </c>
      <c r="F9546" s="3" t="s">
        <v>23305</v>
      </c>
      <c r="G9546" s="3" t="s">
        <v>15850</v>
      </c>
      <c r="H9546" s="3" t="s">
        <v>10615</v>
      </c>
      <c r="I9546" s="3" t="s">
        <v>356</v>
      </c>
      <c r="J9546" s="3" t="s">
        <v>357</v>
      </c>
      <c r="K9546" s="3" t="s">
        <v>24</v>
      </c>
      <c r="L9546" s="3" t="s">
        <v>25</v>
      </c>
      <c r="M9546" s="4">
        <v>14000</v>
      </c>
      <c r="N9546" s="5" t="s">
        <v>23480</v>
      </c>
    </row>
    <row r="9547" spans="1:14" customFormat="1" ht="15" hidden="1" x14ac:dyDescent="0.25">
      <c r="A9547" s="6" t="s">
        <v>22034</v>
      </c>
      <c r="B9547" s="7" t="s">
        <v>23481</v>
      </c>
      <c r="C9547" s="7" t="s">
        <v>16</v>
      </c>
      <c r="D9547" s="8" t="s">
        <v>193</v>
      </c>
      <c r="E9547" s="8" t="s">
        <v>8066</v>
      </c>
      <c r="F9547" s="8" t="s">
        <v>23305</v>
      </c>
      <c r="G9547" s="8" t="s">
        <v>15850</v>
      </c>
      <c r="H9547" s="8" t="s">
        <v>10615</v>
      </c>
      <c r="I9547" s="8" t="s">
        <v>356</v>
      </c>
      <c r="J9547" s="8" t="s">
        <v>357</v>
      </c>
      <c r="K9547" s="8" t="s">
        <v>24</v>
      </c>
      <c r="L9547" s="8" t="s">
        <v>25</v>
      </c>
      <c r="M9547" s="9">
        <v>70000</v>
      </c>
      <c r="N9547" s="10" t="s">
        <v>23482</v>
      </c>
    </row>
    <row r="9548" spans="1:14" customFormat="1" ht="15" hidden="1" x14ac:dyDescent="0.25">
      <c r="A9548" s="1" t="s">
        <v>22034</v>
      </c>
      <c r="B9548" s="2" t="s">
        <v>23483</v>
      </c>
      <c r="C9548" s="2" t="s">
        <v>16</v>
      </c>
      <c r="D9548" s="3" t="s">
        <v>193</v>
      </c>
      <c r="E9548" s="3" t="s">
        <v>15475</v>
      </c>
      <c r="F9548" s="3" t="s">
        <v>23484</v>
      </c>
      <c r="G9548" s="3" t="s">
        <v>975</v>
      </c>
      <c r="H9548" s="3" t="s">
        <v>976</v>
      </c>
      <c r="I9548" s="3" t="s">
        <v>4950</v>
      </c>
      <c r="J9548" s="3" t="s">
        <v>625</v>
      </c>
      <c r="K9548" s="3" t="s">
        <v>429</v>
      </c>
      <c r="L9548" s="3" t="s">
        <v>430</v>
      </c>
      <c r="M9548" s="4">
        <v>2500</v>
      </c>
      <c r="N9548" s="5" t="s">
        <v>23485</v>
      </c>
    </row>
    <row r="9549" spans="1:14" customFormat="1" ht="15" hidden="1" x14ac:dyDescent="0.25">
      <c r="A9549" s="6" t="s">
        <v>22034</v>
      </c>
      <c r="B9549" s="7" t="s">
        <v>23486</v>
      </c>
      <c r="C9549" s="7" t="s">
        <v>16</v>
      </c>
      <c r="D9549" s="8" t="s">
        <v>193</v>
      </c>
      <c r="E9549" s="8" t="s">
        <v>23487</v>
      </c>
      <c r="F9549" s="8" t="s">
        <v>23488</v>
      </c>
      <c r="G9549" s="8" t="s">
        <v>31</v>
      </c>
      <c r="H9549" s="8" t="s">
        <v>32</v>
      </c>
      <c r="I9549" s="8" t="s">
        <v>13750</v>
      </c>
      <c r="J9549" s="8" t="s">
        <v>13751</v>
      </c>
      <c r="K9549" s="8" t="s">
        <v>35</v>
      </c>
      <c r="L9549" s="8" t="s">
        <v>36</v>
      </c>
      <c r="M9549" s="9">
        <v>13949.46</v>
      </c>
      <c r="N9549" s="10" t="s">
        <v>23489</v>
      </c>
    </row>
    <row r="9550" spans="1:14" customFormat="1" ht="15" hidden="1" x14ac:dyDescent="0.25">
      <c r="A9550" s="1" t="s">
        <v>22034</v>
      </c>
      <c r="B9550" s="2" t="s">
        <v>23490</v>
      </c>
      <c r="C9550" s="2" t="s">
        <v>16</v>
      </c>
      <c r="D9550" s="3" t="s">
        <v>242</v>
      </c>
      <c r="E9550" s="3" t="s">
        <v>243</v>
      </c>
      <c r="F9550" s="3" t="s">
        <v>244</v>
      </c>
      <c r="G9550" s="3" t="s">
        <v>3716</v>
      </c>
      <c r="H9550" s="3" t="s">
        <v>3717</v>
      </c>
      <c r="I9550" s="3" t="s">
        <v>864</v>
      </c>
      <c r="J9550" s="3" t="s">
        <v>865</v>
      </c>
      <c r="K9550" s="3" t="s">
        <v>3718</v>
      </c>
      <c r="L9550" s="3" t="s">
        <v>3719</v>
      </c>
      <c r="M9550" s="4">
        <v>225</v>
      </c>
      <c r="N9550" s="5" t="s">
        <v>23491</v>
      </c>
    </row>
    <row r="9551" spans="1:14" customFormat="1" ht="15" hidden="1" x14ac:dyDescent="0.25">
      <c r="A9551" s="6" t="s">
        <v>22034</v>
      </c>
      <c r="B9551" s="7" t="s">
        <v>23492</v>
      </c>
      <c r="C9551" s="7" t="s">
        <v>16</v>
      </c>
      <c r="D9551" s="8" t="s">
        <v>193</v>
      </c>
      <c r="E9551" s="8" t="s">
        <v>23493</v>
      </c>
      <c r="F9551" s="8" t="s">
        <v>23494</v>
      </c>
      <c r="G9551" s="8" t="s">
        <v>5902</v>
      </c>
      <c r="H9551" s="8" t="s">
        <v>5903</v>
      </c>
      <c r="I9551" s="8" t="s">
        <v>919</v>
      </c>
      <c r="J9551" s="8" t="s">
        <v>920</v>
      </c>
      <c r="K9551" s="8" t="s">
        <v>35</v>
      </c>
      <c r="L9551" s="8" t="s">
        <v>36</v>
      </c>
      <c r="M9551" s="9">
        <v>26157</v>
      </c>
      <c r="N9551" s="10" t="s">
        <v>23495</v>
      </c>
    </row>
    <row r="9552" spans="1:14" customFormat="1" ht="15" hidden="1" x14ac:dyDescent="0.25">
      <c r="A9552" s="1" t="s">
        <v>22034</v>
      </c>
      <c r="B9552" s="2" t="s">
        <v>23496</v>
      </c>
      <c r="C9552" s="2" t="s">
        <v>16</v>
      </c>
      <c r="D9552" s="3" t="s">
        <v>193</v>
      </c>
      <c r="E9552" s="3" t="s">
        <v>23493</v>
      </c>
      <c r="F9552" s="3" t="s">
        <v>23494</v>
      </c>
      <c r="G9552" s="3" t="s">
        <v>5908</v>
      </c>
      <c r="H9552" s="3" t="s">
        <v>5909</v>
      </c>
      <c r="I9552" s="3" t="s">
        <v>919</v>
      </c>
      <c r="J9552" s="3" t="s">
        <v>920</v>
      </c>
      <c r="K9552" s="3" t="s">
        <v>35</v>
      </c>
      <c r="L9552" s="3" t="s">
        <v>36</v>
      </c>
      <c r="M9552" s="4">
        <v>5</v>
      </c>
      <c r="N9552" s="5" t="s">
        <v>23497</v>
      </c>
    </row>
    <row r="9553" spans="1:14" customFormat="1" ht="15" hidden="1" x14ac:dyDescent="0.25">
      <c r="A9553" s="6" t="s">
        <v>22034</v>
      </c>
      <c r="B9553" s="7" t="s">
        <v>23498</v>
      </c>
      <c r="C9553" s="7" t="s">
        <v>16</v>
      </c>
      <c r="D9553" s="8" t="s">
        <v>193</v>
      </c>
      <c r="E9553" s="8" t="s">
        <v>23493</v>
      </c>
      <c r="F9553" s="8" t="s">
        <v>23494</v>
      </c>
      <c r="G9553" s="8" t="s">
        <v>3400</v>
      </c>
      <c r="H9553" s="8" t="s">
        <v>3401</v>
      </c>
      <c r="I9553" s="8" t="s">
        <v>919</v>
      </c>
      <c r="J9553" s="8" t="s">
        <v>920</v>
      </c>
      <c r="K9553" s="8" t="s">
        <v>35</v>
      </c>
      <c r="L9553" s="8" t="s">
        <v>36</v>
      </c>
      <c r="M9553" s="9">
        <v>2285</v>
      </c>
      <c r="N9553" s="10" t="s">
        <v>23499</v>
      </c>
    </row>
    <row r="9554" spans="1:14" customFormat="1" ht="15" hidden="1" x14ac:dyDescent="0.25">
      <c r="A9554" s="1" t="s">
        <v>22034</v>
      </c>
      <c r="B9554" s="2" t="s">
        <v>23500</v>
      </c>
      <c r="C9554" s="2" t="s">
        <v>16</v>
      </c>
      <c r="D9554" s="3" t="s">
        <v>242</v>
      </c>
      <c r="E9554" s="3" t="s">
        <v>243</v>
      </c>
      <c r="F9554" s="3" t="s">
        <v>244</v>
      </c>
      <c r="G9554" s="3" t="s">
        <v>3368</v>
      </c>
      <c r="H9554" s="3" t="s">
        <v>3369</v>
      </c>
      <c r="I9554" s="3" t="s">
        <v>864</v>
      </c>
      <c r="J9554" s="3" t="s">
        <v>865</v>
      </c>
      <c r="K9554" s="3" t="s">
        <v>3371</v>
      </c>
      <c r="L9554" s="3" t="s">
        <v>3372</v>
      </c>
      <c r="M9554" s="4">
        <v>5697.3</v>
      </c>
      <c r="N9554" s="5" t="s">
        <v>23501</v>
      </c>
    </row>
    <row r="9555" spans="1:14" customFormat="1" ht="15" hidden="1" x14ac:dyDescent="0.25">
      <c r="A9555" s="6" t="s">
        <v>22034</v>
      </c>
      <c r="B9555" s="7" t="s">
        <v>23502</v>
      </c>
      <c r="C9555" s="7" t="s">
        <v>16</v>
      </c>
      <c r="D9555" s="8" t="s">
        <v>193</v>
      </c>
      <c r="E9555" s="8" t="s">
        <v>13124</v>
      </c>
      <c r="F9555" s="8" t="s">
        <v>23503</v>
      </c>
      <c r="G9555" s="8" t="s">
        <v>975</v>
      </c>
      <c r="H9555" s="8" t="s">
        <v>976</v>
      </c>
      <c r="I9555" s="8" t="s">
        <v>3489</v>
      </c>
      <c r="J9555" s="8" t="s">
        <v>625</v>
      </c>
      <c r="K9555" s="8" t="s">
        <v>23504</v>
      </c>
      <c r="L9555" s="8" t="s">
        <v>23505</v>
      </c>
      <c r="M9555" s="9">
        <v>1500</v>
      </c>
      <c r="N9555" s="10" t="s">
        <v>23506</v>
      </c>
    </row>
    <row r="9556" spans="1:14" customFormat="1" ht="15" hidden="1" x14ac:dyDescent="0.25">
      <c r="A9556" s="1" t="s">
        <v>22034</v>
      </c>
      <c r="B9556" s="2" t="s">
        <v>23507</v>
      </c>
      <c r="C9556" s="2" t="s">
        <v>16</v>
      </c>
      <c r="D9556" s="3" t="s">
        <v>193</v>
      </c>
      <c r="E9556" s="3" t="s">
        <v>15124</v>
      </c>
      <c r="F9556" s="3" t="s">
        <v>23508</v>
      </c>
      <c r="G9556" s="3" t="s">
        <v>23509</v>
      </c>
      <c r="H9556" s="3" t="s">
        <v>21345</v>
      </c>
      <c r="I9556" s="3" t="s">
        <v>470</v>
      </c>
      <c r="J9556" s="3" t="s">
        <v>471</v>
      </c>
      <c r="K9556" s="3" t="s">
        <v>21346</v>
      </c>
      <c r="L9556" s="3" t="s">
        <v>21347</v>
      </c>
      <c r="M9556" s="4">
        <v>143256.38</v>
      </c>
      <c r="N9556" s="5" t="s">
        <v>23510</v>
      </c>
    </row>
    <row r="9557" spans="1:14" customFormat="1" ht="15" hidden="1" x14ac:dyDescent="0.25">
      <c r="A9557" s="6" t="s">
        <v>22034</v>
      </c>
      <c r="B9557" s="7" t="s">
        <v>23511</v>
      </c>
      <c r="C9557" s="7" t="s">
        <v>5315</v>
      </c>
      <c r="D9557" s="8" t="s">
        <v>193</v>
      </c>
      <c r="E9557" s="8" t="s">
        <v>21174</v>
      </c>
      <c r="F9557" s="8" t="s">
        <v>19150</v>
      </c>
      <c r="G9557" s="8" t="s">
        <v>3443</v>
      </c>
      <c r="H9557" s="8" t="s">
        <v>3444</v>
      </c>
      <c r="I9557" s="8" t="s">
        <v>6647</v>
      </c>
      <c r="J9557" s="8" t="s">
        <v>625</v>
      </c>
      <c r="K9557" s="8" t="s">
        <v>429</v>
      </c>
      <c r="L9557" s="8" t="s">
        <v>430</v>
      </c>
      <c r="M9557" s="9">
        <v>84563.56</v>
      </c>
      <c r="N9557" s="10" t="s">
        <v>21175</v>
      </c>
    </row>
    <row r="9558" spans="1:14" customFormat="1" ht="15" hidden="1" x14ac:dyDescent="0.25">
      <c r="A9558" s="1" t="s">
        <v>22034</v>
      </c>
      <c r="B9558" s="2" t="s">
        <v>23512</v>
      </c>
      <c r="C9558" s="2" t="s">
        <v>16</v>
      </c>
      <c r="D9558" s="3" t="s">
        <v>242</v>
      </c>
      <c r="E9558" s="3" t="s">
        <v>243</v>
      </c>
      <c r="F9558" s="3" t="s">
        <v>244</v>
      </c>
      <c r="G9558" s="3" t="s">
        <v>3716</v>
      </c>
      <c r="H9558" s="3" t="s">
        <v>3717</v>
      </c>
      <c r="I9558" s="3" t="s">
        <v>488</v>
      </c>
      <c r="J9558" s="3" t="s">
        <v>489</v>
      </c>
      <c r="K9558" s="3" t="s">
        <v>3718</v>
      </c>
      <c r="L9558" s="3" t="s">
        <v>3719</v>
      </c>
      <c r="M9558" s="4">
        <v>225</v>
      </c>
      <c r="N9558" s="5" t="s">
        <v>23513</v>
      </c>
    </row>
    <row r="9559" spans="1:14" customFormat="1" ht="15" hidden="1" x14ac:dyDescent="0.25">
      <c r="A9559" s="6" t="s">
        <v>22034</v>
      </c>
      <c r="B9559" s="7" t="s">
        <v>23514</v>
      </c>
      <c r="C9559" s="7" t="s">
        <v>16</v>
      </c>
      <c r="D9559" s="8" t="s">
        <v>193</v>
      </c>
      <c r="E9559" s="8" t="s">
        <v>23515</v>
      </c>
      <c r="F9559" s="8" t="s">
        <v>23516</v>
      </c>
      <c r="G9559" s="8" t="s">
        <v>3368</v>
      </c>
      <c r="H9559" s="8" t="s">
        <v>3369</v>
      </c>
      <c r="I9559" s="8" t="s">
        <v>1184</v>
      </c>
      <c r="J9559" s="8" t="s">
        <v>1185</v>
      </c>
      <c r="K9559" s="8" t="s">
        <v>3371</v>
      </c>
      <c r="L9559" s="8" t="s">
        <v>3372</v>
      </c>
      <c r="M9559" s="9">
        <v>12856.73</v>
      </c>
      <c r="N9559" s="10" t="s">
        <v>23517</v>
      </c>
    </row>
    <row r="9560" spans="1:14" customFormat="1" ht="15" hidden="1" x14ac:dyDescent="0.25">
      <c r="A9560" s="1" t="s">
        <v>22034</v>
      </c>
      <c r="B9560" s="2" t="s">
        <v>23518</v>
      </c>
      <c r="C9560" s="2" t="s">
        <v>16</v>
      </c>
      <c r="D9560" s="3" t="s">
        <v>193</v>
      </c>
      <c r="E9560" s="3" t="s">
        <v>23519</v>
      </c>
      <c r="F9560" s="3" t="s">
        <v>20809</v>
      </c>
      <c r="G9560" s="3" t="s">
        <v>20123</v>
      </c>
      <c r="H9560" s="3" t="s">
        <v>20124</v>
      </c>
      <c r="I9560" s="3" t="s">
        <v>5450</v>
      </c>
      <c r="J9560" s="3" t="s">
        <v>920</v>
      </c>
      <c r="K9560" s="3" t="s">
        <v>4204</v>
      </c>
      <c r="L9560" s="3" t="s">
        <v>4205</v>
      </c>
      <c r="M9560" s="4">
        <v>82266.12</v>
      </c>
      <c r="N9560" s="5" t="s">
        <v>23520</v>
      </c>
    </row>
    <row r="9561" spans="1:14" customFormat="1" ht="15" hidden="1" x14ac:dyDescent="0.25">
      <c r="A9561" s="6" t="s">
        <v>22034</v>
      </c>
      <c r="B9561" s="7" t="s">
        <v>23521</v>
      </c>
      <c r="C9561" s="7" t="s">
        <v>16</v>
      </c>
      <c r="D9561" s="8" t="s">
        <v>193</v>
      </c>
      <c r="E9561" s="8" t="s">
        <v>23519</v>
      </c>
      <c r="F9561" s="8" t="s">
        <v>20809</v>
      </c>
      <c r="G9561" s="8" t="s">
        <v>3400</v>
      </c>
      <c r="H9561" s="8" t="s">
        <v>3401</v>
      </c>
      <c r="I9561" s="8" t="s">
        <v>5450</v>
      </c>
      <c r="J9561" s="8" t="s">
        <v>920</v>
      </c>
      <c r="K9561" s="8" t="s">
        <v>4204</v>
      </c>
      <c r="L9561" s="8" t="s">
        <v>4205</v>
      </c>
      <c r="M9561" s="9">
        <v>4553.88</v>
      </c>
      <c r="N9561" s="10" t="s">
        <v>23522</v>
      </c>
    </row>
    <row r="9562" spans="1:14" customFormat="1" ht="15" hidden="1" x14ac:dyDescent="0.25">
      <c r="A9562" s="1" t="s">
        <v>22034</v>
      </c>
      <c r="B9562" s="2" t="s">
        <v>23523</v>
      </c>
      <c r="C9562" s="2" t="s">
        <v>16</v>
      </c>
      <c r="D9562" s="3" t="s">
        <v>193</v>
      </c>
      <c r="E9562" s="3" t="s">
        <v>23519</v>
      </c>
      <c r="F9562" s="3" t="s">
        <v>20809</v>
      </c>
      <c r="G9562" s="3" t="s">
        <v>3431</v>
      </c>
      <c r="H9562" s="3" t="s">
        <v>3407</v>
      </c>
      <c r="I9562" s="3" t="s">
        <v>5450</v>
      </c>
      <c r="J9562" s="3" t="s">
        <v>920</v>
      </c>
      <c r="K9562" s="3" t="s">
        <v>4204</v>
      </c>
      <c r="L9562" s="3" t="s">
        <v>4205</v>
      </c>
      <c r="M9562" s="4">
        <v>659.38</v>
      </c>
      <c r="N9562" s="5" t="s">
        <v>23524</v>
      </c>
    </row>
    <row r="9563" spans="1:14" customFormat="1" ht="15" hidden="1" x14ac:dyDescent="0.25">
      <c r="A9563" s="6" t="s">
        <v>22034</v>
      </c>
      <c r="B9563" s="7" t="s">
        <v>23525</v>
      </c>
      <c r="C9563" s="7" t="s">
        <v>16</v>
      </c>
      <c r="D9563" s="8" t="s">
        <v>193</v>
      </c>
      <c r="E9563" s="8" t="s">
        <v>23519</v>
      </c>
      <c r="F9563" s="8" t="s">
        <v>20809</v>
      </c>
      <c r="G9563" s="8" t="s">
        <v>20485</v>
      </c>
      <c r="H9563" s="8" t="s">
        <v>20486</v>
      </c>
      <c r="I9563" s="8" t="s">
        <v>5450</v>
      </c>
      <c r="J9563" s="8" t="s">
        <v>920</v>
      </c>
      <c r="K9563" s="8" t="s">
        <v>4204</v>
      </c>
      <c r="L9563" s="8" t="s">
        <v>4205</v>
      </c>
      <c r="M9563" s="9">
        <v>30471.8</v>
      </c>
      <c r="N9563" s="10" t="s">
        <v>23526</v>
      </c>
    </row>
    <row r="9564" spans="1:14" customFormat="1" ht="15" hidden="1" x14ac:dyDescent="0.25">
      <c r="A9564" s="1" t="s">
        <v>22034</v>
      </c>
      <c r="B9564" s="2" t="s">
        <v>23527</v>
      </c>
      <c r="C9564" s="2" t="s">
        <v>16</v>
      </c>
      <c r="D9564" s="3" t="s">
        <v>193</v>
      </c>
      <c r="E9564" s="3" t="s">
        <v>20808</v>
      </c>
      <c r="F9564" s="3" t="s">
        <v>20809</v>
      </c>
      <c r="G9564" s="3" t="s">
        <v>4217</v>
      </c>
      <c r="H9564" s="3" t="s">
        <v>4218</v>
      </c>
      <c r="I9564" s="3" t="s">
        <v>3402</v>
      </c>
      <c r="J9564" s="3" t="s">
        <v>3403</v>
      </c>
      <c r="K9564" s="3" t="s">
        <v>4204</v>
      </c>
      <c r="L9564" s="3" t="s">
        <v>4205</v>
      </c>
      <c r="M9564" s="4">
        <v>85673.46</v>
      </c>
      <c r="N9564" s="5" t="s">
        <v>23528</v>
      </c>
    </row>
    <row r="9565" spans="1:14" customFormat="1" ht="15" hidden="1" x14ac:dyDescent="0.25">
      <c r="A9565" s="6" t="s">
        <v>22034</v>
      </c>
      <c r="B9565" s="7" t="s">
        <v>23529</v>
      </c>
      <c r="C9565" s="7" t="s">
        <v>16</v>
      </c>
      <c r="D9565" s="8" t="s">
        <v>193</v>
      </c>
      <c r="E9565" s="8" t="s">
        <v>20808</v>
      </c>
      <c r="F9565" s="8" t="s">
        <v>20809</v>
      </c>
      <c r="G9565" s="8" t="s">
        <v>3400</v>
      </c>
      <c r="H9565" s="8" t="s">
        <v>3401</v>
      </c>
      <c r="I9565" s="8" t="s">
        <v>3402</v>
      </c>
      <c r="J9565" s="8" t="s">
        <v>3403</v>
      </c>
      <c r="K9565" s="8" t="s">
        <v>4204</v>
      </c>
      <c r="L9565" s="8" t="s">
        <v>4205</v>
      </c>
      <c r="M9565" s="9">
        <v>5098.37</v>
      </c>
      <c r="N9565" s="10" t="s">
        <v>23530</v>
      </c>
    </row>
    <row r="9566" spans="1:14" customFormat="1" ht="15" hidden="1" x14ac:dyDescent="0.25">
      <c r="A9566" s="1" t="s">
        <v>22034</v>
      </c>
      <c r="B9566" s="2" t="s">
        <v>23531</v>
      </c>
      <c r="C9566" s="2" t="s">
        <v>16</v>
      </c>
      <c r="D9566" s="3" t="s">
        <v>193</v>
      </c>
      <c r="E9566" s="3" t="s">
        <v>20808</v>
      </c>
      <c r="F9566" s="3" t="s">
        <v>20809</v>
      </c>
      <c r="G9566" s="3" t="s">
        <v>3406</v>
      </c>
      <c r="H9566" s="3" t="s">
        <v>3407</v>
      </c>
      <c r="I9566" s="3" t="s">
        <v>3402</v>
      </c>
      <c r="J9566" s="3" t="s">
        <v>3403</v>
      </c>
      <c r="K9566" s="3" t="s">
        <v>4204</v>
      </c>
      <c r="L9566" s="3" t="s">
        <v>4205</v>
      </c>
      <c r="M9566" s="4">
        <v>2334.4</v>
      </c>
      <c r="N9566" s="5" t="s">
        <v>23532</v>
      </c>
    </row>
    <row r="9567" spans="1:14" customFormat="1" ht="15" hidden="1" x14ac:dyDescent="0.25">
      <c r="A9567" s="6" t="s">
        <v>22034</v>
      </c>
      <c r="B9567" s="7" t="s">
        <v>23533</v>
      </c>
      <c r="C9567" s="7" t="s">
        <v>16</v>
      </c>
      <c r="D9567" s="8" t="s">
        <v>193</v>
      </c>
      <c r="E9567" s="8" t="s">
        <v>20808</v>
      </c>
      <c r="F9567" s="8" t="s">
        <v>20809</v>
      </c>
      <c r="G9567" s="8" t="s">
        <v>5599</v>
      </c>
      <c r="H9567" s="8" t="s">
        <v>5600</v>
      </c>
      <c r="I9567" s="8" t="s">
        <v>4750</v>
      </c>
      <c r="J9567" s="8" t="s">
        <v>3439</v>
      </c>
      <c r="K9567" s="8" t="s">
        <v>4204</v>
      </c>
      <c r="L9567" s="8" t="s">
        <v>4205</v>
      </c>
      <c r="M9567" s="9">
        <v>7521.98</v>
      </c>
      <c r="N9567" s="10" t="s">
        <v>23534</v>
      </c>
    </row>
    <row r="9568" spans="1:14" customFormat="1" ht="15" hidden="1" x14ac:dyDescent="0.25">
      <c r="A9568" s="1" t="s">
        <v>22034</v>
      </c>
      <c r="B9568" s="2" t="s">
        <v>23535</v>
      </c>
      <c r="C9568" s="2" t="s">
        <v>16</v>
      </c>
      <c r="D9568" s="3" t="s">
        <v>193</v>
      </c>
      <c r="E9568" s="3" t="s">
        <v>20808</v>
      </c>
      <c r="F9568" s="3" t="s">
        <v>20809</v>
      </c>
      <c r="G9568" s="3" t="s">
        <v>3400</v>
      </c>
      <c r="H9568" s="3" t="s">
        <v>3401</v>
      </c>
      <c r="I9568" s="3" t="s">
        <v>4750</v>
      </c>
      <c r="J9568" s="3" t="s">
        <v>3439</v>
      </c>
      <c r="K9568" s="3" t="s">
        <v>4204</v>
      </c>
      <c r="L9568" s="3" t="s">
        <v>4205</v>
      </c>
      <c r="M9568" s="4">
        <v>615.47</v>
      </c>
      <c r="N9568" s="5" t="s">
        <v>23536</v>
      </c>
    </row>
    <row r="9569" spans="1:14" customFormat="1" ht="15" hidden="1" x14ac:dyDescent="0.25">
      <c r="A9569" s="6" t="s">
        <v>22034</v>
      </c>
      <c r="B9569" s="7" t="s">
        <v>23537</v>
      </c>
      <c r="C9569" s="7" t="s">
        <v>16</v>
      </c>
      <c r="D9569" s="8" t="s">
        <v>193</v>
      </c>
      <c r="E9569" s="8" t="s">
        <v>20808</v>
      </c>
      <c r="F9569" s="8" t="s">
        <v>20809</v>
      </c>
      <c r="G9569" s="8" t="s">
        <v>3406</v>
      </c>
      <c r="H9569" s="8" t="s">
        <v>3407</v>
      </c>
      <c r="I9569" s="8" t="s">
        <v>4750</v>
      </c>
      <c r="J9569" s="8" t="s">
        <v>3439</v>
      </c>
      <c r="K9569" s="8" t="s">
        <v>4204</v>
      </c>
      <c r="L9569" s="8" t="s">
        <v>4205</v>
      </c>
      <c r="M9569" s="9">
        <v>259.63</v>
      </c>
      <c r="N9569" s="10" t="s">
        <v>23532</v>
      </c>
    </row>
    <row r="9570" spans="1:14" customFormat="1" ht="15" hidden="1" x14ac:dyDescent="0.25">
      <c r="A9570" s="1" t="s">
        <v>22034</v>
      </c>
      <c r="B9570" s="2" t="s">
        <v>23538</v>
      </c>
      <c r="C9570" s="2" t="s">
        <v>16</v>
      </c>
      <c r="D9570" s="3" t="s">
        <v>193</v>
      </c>
      <c r="E9570" s="3" t="s">
        <v>20808</v>
      </c>
      <c r="F9570" s="3" t="s">
        <v>20809</v>
      </c>
      <c r="G9570" s="3" t="s">
        <v>4201</v>
      </c>
      <c r="H9570" s="3" t="s">
        <v>4202</v>
      </c>
      <c r="I9570" s="3" t="s">
        <v>8437</v>
      </c>
      <c r="J9570" s="3" t="s">
        <v>4067</v>
      </c>
      <c r="K9570" s="3" t="s">
        <v>4204</v>
      </c>
      <c r="L9570" s="3" t="s">
        <v>4205</v>
      </c>
      <c r="M9570" s="4">
        <v>767.66</v>
      </c>
      <c r="N9570" s="5" t="s">
        <v>23539</v>
      </c>
    </row>
    <row r="9571" spans="1:14" customFormat="1" ht="15" hidden="1" x14ac:dyDescent="0.25">
      <c r="A9571" s="6" t="s">
        <v>22034</v>
      </c>
      <c r="B9571" s="7" t="s">
        <v>23540</v>
      </c>
      <c r="C9571" s="7" t="s">
        <v>16</v>
      </c>
      <c r="D9571" s="8" t="s">
        <v>193</v>
      </c>
      <c r="E9571" s="8" t="s">
        <v>20808</v>
      </c>
      <c r="F9571" s="8" t="s">
        <v>20809</v>
      </c>
      <c r="G9571" s="8" t="s">
        <v>3400</v>
      </c>
      <c r="H9571" s="8" t="s">
        <v>3401</v>
      </c>
      <c r="I9571" s="8" t="s">
        <v>8437</v>
      </c>
      <c r="J9571" s="8" t="s">
        <v>4067</v>
      </c>
      <c r="K9571" s="8" t="s">
        <v>4204</v>
      </c>
      <c r="L9571" s="8" t="s">
        <v>4205</v>
      </c>
      <c r="M9571" s="9">
        <v>47.45</v>
      </c>
      <c r="N9571" s="10" t="s">
        <v>23541</v>
      </c>
    </row>
    <row r="9572" spans="1:14" customFormat="1" ht="15" hidden="1" x14ac:dyDescent="0.25">
      <c r="A9572" s="1" t="s">
        <v>22034</v>
      </c>
      <c r="B9572" s="2" t="s">
        <v>23542</v>
      </c>
      <c r="C9572" s="2" t="s">
        <v>16</v>
      </c>
      <c r="D9572" s="3" t="s">
        <v>193</v>
      </c>
      <c r="E9572" s="3" t="s">
        <v>20808</v>
      </c>
      <c r="F9572" s="3" t="s">
        <v>20809</v>
      </c>
      <c r="G9572" s="3" t="s">
        <v>3406</v>
      </c>
      <c r="H9572" s="3" t="s">
        <v>3407</v>
      </c>
      <c r="I9572" s="3" t="s">
        <v>8437</v>
      </c>
      <c r="J9572" s="3" t="s">
        <v>4067</v>
      </c>
      <c r="K9572" s="3" t="s">
        <v>4204</v>
      </c>
      <c r="L9572" s="3" t="s">
        <v>4205</v>
      </c>
      <c r="M9572" s="4">
        <v>143.5</v>
      </c>
      <c r="N9572" s="5" t="s">
        <v>23532</v>
      </c>
    </row>
    <row r="9573" spans="1:14" customFormat="1" ht="15" hidden="1" x14ac:dyDescent="0.25">
      <c r="A9573" s="6" t="s">
        <v>22034</v>
      </c>
      <c r="B9573" s="7" t="s">
        <v>23543</v>
      </c>
      <c r="C9573" s="7" t="s">
        <v>16</v>
      </c>
      <c r="D9573" s="8" t="s">
        <v>193</v>
      </c>
      <c r="E9573" s="8" t="s">
        <v>20808</v>
      </c>
      <c r="F9573" s="8" t="s">
        <v>20809</v>
      </c>
      <c r="G9573" s="8" t="s">
        <v>6493</v>
      </c>
      <c r="H9573" s="8" t="s">
        <v>6494</v>
      </c>
      <c r="I9573" s="8" t="s">
        <v>3836</v>
      </c>
      <c r="J9573" s="8" t="s">
        <v>1061</v>
      </c>
      <c r="K9573" s="8" t="s">
        <v>4204</v>
      </c>
      <c r="L9573" s="8" t="s">
        <v>4205</v>
      </c>
      <c r="M9573" s="9">
        <v>803.85</v>
      </c>
      <c r="N9573" s="10" t="s">
        <v>23544</v>
      </c>
    </row>
    <row r="9574" spans="1:14" customFormat="1" ht="15" hidden="1" x14ac:dyDescent="0.25">
      <c r="A9574" s="1" t="s">
        <v>22034</v>
      </c>
      <c r="B9574" s="2" t="s">
        <v>23545</v>
      </c>
      <c r="C9574" s="2" t="s">
        <v>16</v>
      </c>
      <c r="D9574" s="3" t="s">
        <v>193</v>
      </c>
      <c r="E9574" s="3" t="s">
        <v>20808</v>
      </c>
      <c r="F9574" s="3" t="s">
        <v>20809</v>
      </c>
      <c r="G9574" s="3" t="s">
        <v>3400</v>
      </c>
      <c r="H9574" s="3" t="s">
        <v>3401</v>
      </c>
      <c r="I9574" s="3" t="s">
        <v>3836</v>
      </c>
      <c r="J9574" s="3" t="s">
        <v>1061</v>
      </c>
      <c r="K9574" s="3" t="s">
        <v>4204</v>
      </c>
      <c r="L9574" s="3" t="s">
        <v>4205</v>
      </c>
      <c r="M9574" s="4">
        <v>19.87</v>
      </c>
      <c r="N9574" s="5" t="s">
        <v>23546</v>
      </c>
    </row>
    <row r="9575" spans="1:14" customFormat="1" ht="15" hidden="1" x14ac:dyDescent="0.25">
      <c r="A9575" s="6" t="s">
        <v>22034</v>
      </c>
      <c r="B9575" s="7" t="s">
        <v>23547</v>
      </c>
      <c r="C9575" s="7" t="s">
        <v>16</v>
      </c>
      <c r="D9575" s="8" t="s">
        <v>193</v>
      </c>
      <c r="E9575" s="8" t="s">
        <v>20808</v>
      </c>
      <c r="F9575" s="8" t="s">
        <v>20809</v>
      </c>
      <c r="G9575" s="8" t="s">
        <v>3431</v>
      </c>
      <c r="H9575" s="8" t="s">
        <v>3407</v>
      </c>
      <c r="I9575" s="8" t="s">
        <v>3836</v>
      </c>
      <c r="J9575" s="8" t="s">
        <v>1061</v>
      </c>
      <c r="K9575" s="8" t="s">
        <v>4204</v>
      </c>
      <c r="L9575" s="8" t="s">
        <v>4205</v>
      </c>
      <c r="M9575" s="9">
        <v>5.16</v>
      </c>
      <c r="N9575" s="10" t="s">
        <v>23532</v>
      </c>
    </row>
    <row r="9576" spans="1:14" customFormat="1" ht="15" hidden="1" x14ac:dyDescent="0.25">
      <c r="A9576" s="1" t="s">
        <v>22034</v>
      </c>
      <c r="B9576" s="2" t="s">
        <v>23548</v>
      </c>
      <c r="C9576" s="2" t="s">
        <v>16</v>
      </c>
      <c r="D9576" s="3" t="s">
        <v>193</v>
      </c>
      <c r="E9576" s="3" t="s">
        <v>2391</v>
      </c>
      <c r="F9576" s="3" t="s">
        <v>20809</v>
      </c>
      <c r="G9576" s="3" t="s">
        <v>4300</v>
      </c>
      <c r="H9576" s="3" t="s">
        <v>4301</v>
      </c>
      <c r="I9576" s="3" t="s">
        <v>5450</v>
      </c>
      <c r="J9576" s="3" t="s">
        <v>920</v>
      </c>
      <c r="K9576" s="3" t="s">
        <v>4204</v>
      </c>
      <c r="L9576" s="3" t="s">
        <v>4205</v>
      </c>
      <c r="M9576" s="4">
        <v>288087.19</v>
      </c>
      <c r="N9576" s="5" t="s">
        <v>23549</v>
      </c>
    </row>
    <row r="9577" spans="1:14" customFormat="1" ht="15" hidden="1" x14ac:dyDescent="0.25">
      <c r="A9577" s="6" t="s">
        <v>22034</v>
      </c>
      <c r="B9577" s="7" t="s">
        <v>23550</v>
      </c>
      <c r="C9577" s="7" t="s">
        <v>16</v>
      </c>
      <c r="D9577" s="8" t="s">
        <v>193</v>
      </c>
      <c r="E9577" s="8" t="s">
        <v>2391</v>
      </c>
      <c r="F9577" s="8" t="s">
        <v>20809</v>
      </c>
      <c r="G9577" s="8" t="s">
        <v>3400</v>
      </c>
      <c r="H9577" s="8" t="s">
        <v>3401</v>
      </c>
      <c r="I9577" s="8" t="s">
        <v>5450</v>
      </c>
      <c r="J9577" s="8" t="s">
        <v>920</v>
      </c>
      <c r="K9577" s="8" t="s">
        <v>4204</v>
      </c>
      <c r="L9577" s="8" t="s">
        <v>4205</v>
      </c>
      <c r="M9577" s="9">
        <v>19393.419999999998</v>
      </c>
      <c r="N9577" s="10" t="s">
        <v>23551</v>
      </c>
    </row>
    <row r="9578" spans="1:14" customFormat="1" ht="15" hidden="1" x14ac:dyDescent="0.25">
      <c r="A9578" s="1" t="s">
        <v>22034</v>
      </c>
      <c r="B9578" s="2" t="s">
        <v>23552</v>
      </c>
      <c r="C9578" s="2" t="s">
        <v>16</v>
      </c>
      <c r="D9578" s="3" t="s">
        <v>193</v>
      </c>
      <c r="E9578" s="3" t="s">
        <v>2391</v>
      </c>
      <c r="F9578" s="3" t="s">
        <v>20809</v>
      </c>
      <c r="G9578" s="3" t="s">
        <v>4260</v>
      </c>
      <c r="H9578" s="3" t="s">
        <v>4261</v>
      </c>
      <c r="I9578" s="3" t="s">
        <v>5450</v>
      </c>
      <c r="J9578" s="3" t="s">
        <v>920</v>
      </c>
      <c r="K9578" s="3" t="s">
        <v>4204</v>
      </c>
      <c r="L9578" s="3" t="s">
        <v>4205</v>
      </c>
      <c r="M9578" s="4">
        <v>89401.4</v>
      </c>
      <c r="N9578" s="5" t="s">
        <v>23553</v>
      </c>
    </row>
    <row r="9579" spans="1:14" customFormat="1" ht="15" hidden="1" x14ac:dyDescent="0.25">
      <c r="A9579" s="6" t="s">
        <v>22034</v>
      </c>
      <c r="B9579" s="7" t="s">
        <v>23554</v>
      </c>
      <c r="C9579" s="7" t="s">
        <v>16</v>
      </c>
      <c r="D9579" s="8" t="s">
        <v>193</v>
      </c>
      <c r="E9579" s="8" t="s">
        <v>2391</v>
      </c>
      <c r="F9579" s="8" t="s">
        <v>20809</v>
      </c>
      <c r="G9579" s="8" t="s">
        <v>3431</v>
      </c>
      <c r="H9579" s="8" t="s">
        <v>3407</v>
      </c>
      <c r="I9579" s="8" t="s">
        <v>5450</v>
      </c>
      <c r="J9579" s="8" t="s">
        <v>920</v>
      </c>
      <c r="K9579" s="8" t="s">
        <v>4204</v>
      </c>
      <c r="L9579" s="8" t="s">
        <v>4205</v>
      </c>
      <c r="M9579" s="9">
        <v>1604.8</v>
      </c>
      <c r="N9579" s="10" t="s">
        <v>23555</v>
      </c>
    </row>
    <row r="9580" spans="1:14" customFormat="1" ht="15" hidden="1" x14ac:dyDescent="0.25">
      <c r="A9580" s="1" t="s">
        <v>22034</v>
      </c>
      <c r="B9580" s="2" t="s">
        <v>23556</v>
      </c>
      <c r="C9580" s="2" t="s">
        <v>16</v>
      </c>
      <c r="D9580" s="3" t="s">
        <v>193</v>
      </c>
      <c r="E9580" s="3" t="s">
        <v>2391</v>
      </c>
      <c r="F9580" s="3" t="s">
        <v>20809</v>
      </c>
      <c r="G9580" s="3" t="s">
        <v>4256</v>
      </c>
      <c r="H9580" s="3" t="s">
        <v>4257</v>
      </c>
      <c r="I9580" s="3" t="s">
        <v>5450</v>
      </c>
      <c r="J9580" s="3" t="s">
        <v>920</v>
      </c>
      <c r="K9580" s="3" t="s">
        <v>4204</v>
      </c>
      <c r="L9580" s="3" t="s">
        <v>4205</v>
      </c>
      <c r="M9580" s="4">
        <v>44343.31</v>
      </c>
      <c r="N9580" s="5" t="s">
        <v>23557</v>
      </c>
    </row>
    <row r="9581" spans="1:14" customFormat="1" ht="15" hidden="1" x14ac:dyDescent="0.25">
      <c r="A9581" s="6" t="s">
        <v>22034</v>
      </c>
      <c r="B9581" s="7" t="s">
        <v>23558</v>
      </c>
      <c r="C9581" s="7" t="s">
        <v>16</v>
      </c>
      <c r="D9581" s="8" t="s">
        <v>193</v>
      </c>
      <c r="E9581" s="8" t="s">
        <v>2391</v>
      </c>
      <c r="F9581" s="8" t="s">
        <v>20809</v>
      </c>
      <c r="G9581" s="8" t="s">
        <v>3400</v>
      </c>
      <c r="H9581" s="8" t="s">
        <v>3401</v>
      </c>
      <c r="I9581" s="8" t="s">
        <v>5450</v>
      </c>
      <c r="J9581" s="8" t="s">
        <v>920</v>
      </c>
      <c r="K9581" s="8" t="s">
        <v>4204</v>
      </c>
      <c r="L9581" s="8" t="s">
        <v>4205</v>
      </c>
      <c r="M9581" s="9">
        <v>539.74</v>
      </c>
      <c r="N9581" s="10" t="s">
        <v>23559</v>
      </c>
    </row>
    <row r="9582" spans="1:14" customFormat="1" ht="15" hidden="1" x14ac:dyDescent="0.25">
      <c r="A9582" s="1" t="s">
        <v>22034</v>
      </c>
      <c r="B9582" s="2" t="s">
        <v>23560</v>
      </c>
      <c r="C9582" s="2" t="s">
        <v>16</v>
      </c>
      <c r="D9582" s="3" t="s">
        <v>193</v>
      </c>
      <c r="E9582" s="3" t="s">
        <v>2391</v>
      </c>
      <c r="F9582" s="3" t="s">
        <v>20809</v>
      </c>
      <c r="G9582" s="3" t="s">
        <v>3431</v>
      </c>
      <c r="H9582" s="3" t="s">
        <v>3407</v>
      </c>
      <c r="I9582" s="3" t="s">
        <v>5450</v>
      </c>
      <c r="J9582" s="3" t="s">
        <v>920</v>
      </c>
      <c r="K9582" s="3" t="s">
        <v>4204</v>
      </c>
      <c r="L9582" s="3" t="s">
        <v>4205</v>
      </c>
      <c r="M9582" s="4">
        <v>2023.51</v>
      </c>
      <c r="N9582" s="5" t="s">
        <v>23561</v>
      </c>
    </row>
    <row r="9583" spans="1:14" customFormat="1" ht="15" hidden="1" x14ac:dyDescent="0.25">
      <c r="A9583" s="6" t="s">
        <v>22034</v>
      </c>
      <c r="B9583" s="7" t="s">
        <v>23562</v>
      </c>
      <c r="C9583" s="7" t="s">
        <v>16</v>
      </c>
      <c r="D9583" s="8" t="s">
        <v>193</v>
      </c>
      <c r="E9583" s="8" t="s">
        <v>2391</v>
      </c>
      <c r="F9583" s="8" t="s">
        <v>20809</v>
      </c>
      <c r="G9583" s="8" t="s">
        <v>4260</v>
      </c>
      <c r="H9583" s="8" t="s">
        <v>4261</v>
      </c>
      <c r="I9583" s="8" t="s">
        <v>5450</v>
      </c>
      <c r="J9583" s="8" t="s">
        <v>920</v>
      </c>
      <c r="K9583" s="8" t="s">
        <v>4204</v>
      </c>
      <c r="L9583" s="8" t="s">
        <v>4205</v>
      </c>
      <c r="M9583" s="9">
        <v>73896.639999999999</v>
      </c>
      <c r="N9583" s="10" t="s">
        <v>23563</v>
      </c>
    </row>
    <row r="9584" spans="1:14" customFormat="1" ht="15" hidden="1" x14ac:dyDescent="0.25">
      <c r="A9584" s="1" t="s">
        <v>22034</v>
      </c>
      <c r="B9584" s="2" t="s">
        <v>23564</v>
      </c>
      <c r="C9584" s="2" t="s">
        <v>16</v>
      </c>
      <c r="D9584" s="3" t="s">
        <v>193</v>
      </c>
      <c r="E9584" s="3" t="s">
        <v>14764</v>
      </c>
      <c r="F9584" s="3" t="s">
        <v>23453</v>
      </c>
      <c r="G9584" s="3" t="s">
        <v>3368</v>
      </c>
      <c r="H9584" s="3" t="s">
        <v>3369</v>
      </c>
      <c r="I9584" s="3" t="s">
        <v>1184</v>
      </c>
      <c r="J9584" s="3" t="s">
        <v>1185</v>
      </c>
      <c r="K9584" s="3" t="s">
        <v>3371</v>
      </c>
      <c r="L9584" s="3" t="s">
        <v>3372</v>
      </c>
      <c r="M9584" s="4">
        <v>3747.66</v>
      </c>
      <c r="N9584" s="5" t="s">
        <v>23565</v>
      </c>
    </row>
    <row r="9585" spans="1:14" customFormat="1" ht="15" hidden="1" x14ac:dyDescent="0.25">
      <c r="A9585" s="6" t="s">
        <v>22034</v>
      </c>
      <c r="B9585" s="7" t="s">
        <v>23566</v>
      </c>
      <c r="C9585" s="7" t="s">
        <v>16</v>
      </c>
      <c r="D9585" s="8" t="s">
        <v>193</v>
      </c>
      <c r="E9585" s="8" t="s">
        <v>7903</v>
      </c>
      <c r="F9585" s="8" t="s">
        <v>23508</v>
      </c>
      <c r="G9585" s="8" t="s">
        <v>3716</v>
      </c>
      <c r="H9585" s="8" t="s">
        <v>3717</v>
      </c>
      <c r="I9585" s="8" t="s">
        <v>1184</v>
      </c>
      <c r="J9585" s="8" t="s">
        <v>1185</v>
      </c>
      <c r="K9585" s="8" t="s">
        <v>3718</v>
      </c>
      <c r="L9585" s="8" t="s">
        <v>3719</v>
      </c>
      <c r="M9585" s="9">
        <v>225</v>
      </c>
      <c r="N9585" s="10" t="s">
        <v>23567</v>
      </c>
    </row>
    <row r="9586" spans="1:14" customFormat="1" ht="15" hidden="1" x14ac:dyDescent="0.25">
      <c r="A9586" s="1" t="s">
        <v>22034</v>
      </c>
      <c r="B9586" s="2" t="s">
        <v>23568</v>
      </c>
      <c r="C9586" s="2" t="s">
        <v>16</v>
      </c>
      <c r="D9586" s="3" t="s">
        <v>193</v>
      </c>
      <c r="E9586" s="3" t="s">
        <v>7903</v>
      </c>
      <c r="F9586" s="3" t="s">
        <v>23508</v>
      </c>
      <c r="G9586" s="3" t="s">
        <v>3368</v>
      </c>
      <c r="H9586" s="3" t="s">
        <v>3369</v>
      </c>
      <c r="I9586" s="3" t="s">
        <v>1184</v>
      </c>
      <c r="J9586" s="3" t="s">
        <v>1185</v>
      </c>
      <c r="K9586" s="3" t="s">
        <v>3371</v>
      </c>
      <c r="L9586" s="3" t="s">
        <v>3372</v>
      </c>
      <c r="M9586" s="4">
        <v>5846.61</v>
      </c>
      <c r="N9586" s="5" t="s">
        <v>23569</v>
      </c>
    </row>
    <row r="9587" spans="1:14" customFormat="1" ht="15" hidden="1" x14ac:dyDescent="0.25">
      <c r="A9587" s="6" t="s">
        <v>22034</v>
      </c>
      <c r="B9587" s="7" t="s">
        <v>23570</v>
      </c>
      <c r="C9587" s="7" t="s">
        <v>16</v>
      </c>
      <c r="D9587" s="8" t="s">
        <v>193</v>
      </c>
      <c r="E9587" s="8" t="s">
        <v>23571</v>
      </c>
      <c r="F9587" s="8" t="s">
        <v>22706</v>
      </c>
      <c r="G9587" s="8" t="s">
        <v>23572</v>
      </c>
      <c r="H9587" s="8" t="s">
        <v>23573</v>
      </c>
      <c r="I9587" s="8" t="s">
        <v>1155</v>
      </c>
      <c r="J9587" s="8" t="s">
        <v>1156</v>
      </c>
      <c r="K9587" s="8" t="s">
        <v>35</v>
      </c>
      <c r="L9587" s="8" t="s">
        <v>36</v>
      </c>
      <c r="M9587" s="9">
        <v>4000</v>
      </c>
      <c r="N9587" s="10" t="s">
        <v>23574</v>
      </c>
    </row>
    <row r="9588" spans="1:14" customFormat="1" ht="15" hidden="1" x14ac:dyDescent="0.25">
      <c r="A9588" s="1" t="s">
        <v>22034</v>
      </c>
      <c r="B9588" s="2" t="s">
        <v>23575</v>
      </c>
      <c r="C9588" s="2" t="s">
        <v>16</v>
      </c>
      <c r="D9588" s="3" t="s">
        <v>193</v>
      </c>
      <c r="E9588" s="3" t="s">
        <v>23576</v>
      </c>
      <c r="F9588" s="3" t="s">
        <v>23577</v>
      </c>
      <c r="G9588" s="3" t="s">
        <v>3400</v>
      </c>
      <c r="H9588" s="3" t="s">
        <v>3401</v>
      </c>
      <c r="I9588" s="3" t="s">
        <v>5092</v>
      </c>
      <c r="J9588" s="3" t="s">
        <v>3403</v>
      </c>
      <c r="K9588" s="3" t="s">
        <v>4204</v>
      </c>
      <c r="L9588" s="3" t="s">
        <v>4205</v>
      </c>
      <c r="M9588" s="4">
        <v>414.88</v>
      </c>
      <c r="N9588" s="5" t="s">
        <v>23578</v>
      </c>
    </row>
    <row r="9589" spans="1:14" customFormat="1" ht="15" hidden="1" x14ac:dyDescent="0.25">
      <c r="A9589" s="6" t="s">
        <v>22034</v>
      </c>
      <c r="B9589" s="7" t="s">
        <v>23579</v>
      </c>
      <c r="C9589" s="7" t="s">
        <v>16</v>
      </c>
      <c r="D9589" s="8" t="s">
        <v>193</v>
      </c>
      <c r="E9589" s="8" t="s">
        <v>23576</v>
      </c>
      <c r="F9589" s="8" t="s">
        <v>23577</v>
      </c>
      <c r="G9589" s="8" t="s">
        <v>3431</v>
      </c>
      <c r="H9589" s="8" t="s">
        <v>3407</v>
      </c>
      <c r="I9589" s="8" t="s">
        <v>5095</v>
      </c>
      <c r="J9589" s="8" t="s">
        <v>920</v>
      </c>
      <c r="K9589" s="8" t="s">
        <v>4204</v>
      </c>
      <c r="L9589" s="8" t="s">
        <v>4205</v>
      </c>
      <c r="M9589" s="9">
        <v>283.12</v>
      </c>
      <c r="N9589" s="10" t="s">
        <v>23580</v>
      </c>
    </row>
    <row r="9590" spans="1:14" customFormat="1" ht="15" hidden="1" x14ac:dyDescent="0.25">
      <c r="A9590" s="1" t="s">
        <v>22034</v>
      </c>
      <c r="B9590" s="2" t="s">
        <v>23581</v>
      </c>
      <c r="C9590" s="2" t="s">
        <v>16</v>
      </c>
      <c r="D9590" s="3" t="s">
        <v>193</v>
      </c>
      <c r="E9590" s="3" t="s">
        <v>23576</v>
      </c>
      <c r="F9590" s="3" t="s">
        <v>23577</v>
      </c>
      <c r="G9590" s="3" t="s">
        <v>4217</v>
      </c>
      <c r="H9590" s="3" t="s">
        <v>4218</v>
      </c>
      <c r="I9590" s="3" t="s">
        <v>5092</v>
      </c>
      <c r="J9590" s="3" t="s">
        <v>3403</v>
      </c>
      <c r="K9590" s="3" t="s">
        <v>4204</v>
      </c>
      <c r="L9590" s="3" t="s">
        <v>4205</v>
      </c>
      <c r="M9590" s="4">
        <v>20517.53</v>
      </c>
      <c r="N9590" s="5" t="s">
        <v>23582</v>
      </c>
    </row>
    <row r="9591" spans="1:14" customFormat="1" ht="15" hidden="1" x14ac:dyDescent="0.25">
      <c r="A9591" s="6" t="s">
        <v>22034</v>
      </c>
      <c r="B9591" s="7" t="s">
        <v>23583</v>
      </c>
      <c r="C9591" s="7" t="s">
        <v>16</v>
      </c>
      <c r="D9591" s="8" t="s">
        <v>242</v>
      </c>
      <c r="E9591" s="8" t="s">
        <v>243</v>
      </c>
      <c r="F9591" s="8" t="s">
        <v>244</v>
      </c>
      <c r="G9591" s="8" t="s">
        <v>3368</v>
      </c>
      <c r="H9591" s="8" t="s">
        <v>3369</v>
      </c>
      <c r="I9591" s="8" t="s">
        <v>1184</v>
      </c>
      <c r="J9591" s="8" t="s">
        <v>1185</v>
      </c>
      <c r="K9591" s="8" t="s">
        <v>3371</v>
      </c>
      <c r="L9591" s="8" t="s">
        <v>3372</v>
      </c>
      <c r="M9591" s="9">
        <v>3593.79</v>
      </c>
      <c r="N9591" s="10" t="s">
        <v>23584</v>
      </c>
    </row>
    <row r="9592" spans="1:14" customFormat="1" ht="15" hidden="1" x14ac:dyDescent="0.25">
      <c r="A9592" s="1" t="s">
        <v>22034</v>
      </c>
      <c r="B9592" s="2" t="s">
        <v>23585</v>
      </c>
      <c r="C9592" s="2" t="s">
        <v>16</v>
      </c>
      <c r="D9592" s="3" t="s">
        <v>242</v>
      </c>
      <c r="E9592" s="3" t="s">
        <v>243</v>
      </c>
      <c r="F9592" s="3" t="s">
        <v>244</v>
      </c>
      <c r="G9592" s="3" t="s">
        <v>3716</v>
      </c>
      <c r="H9592" s="3" t="s">
        <v>3717</v>
      </c>
      <c r="I9592" s="3" t="s">
        <v>1184</v>
      </c>
      <c r="J9592" s="3" t="s">
        <v>1185</v>
      </c>
      <c r="K9592" s="3" t="s">
        <v>3718</v>
      </c>
      <c r="L9592" s="3" t="s">
        <v>3719</v>
      </c>
      <c r="M9592" s="4">
        <v>225</v>
      </c>
      <c r="N9592" s="5" t="s">
        <v>23586</v>
      </c>
    </row>
    <row r="9593" spans="1:14" customFormat="1" ht="15" hidden="1" x14ac:dyDescent="0.25">
      <c r="A9593" s="6" t="s">
        <v>22034</v>
      </c>
      <c r="B9593" s="7" t="s">
        <v>23587</v>
      </c>
      <c r="C9593" s="7" t="s">
        <v>16</v>
      </c>
      <c r="D9593" s="8" t="s">
        <v>242</v>
      </c>
      <c r="E9593" s="8" t="s">
        <v>243</v>
      </c>
      <c r="F9593" s="8" t="s">
        <v>244</v>
      </c>
      <c r="G9593" s="8" t="s">
        <v>3368</v>
      </c>
      <c r="H9593" s="8" t="s">
        <v>3369</v>
      </c>
      <c r="I9593" s="8" t="s">
        <v>1184</v>
      </c>
      <c r="J9593" s="8" t="s">
        <v>1185</v>
      </c>
      <c r="K9593" s="8" t="s">
        <v>3371</v>
      </c>
      <c r="L9593" s="8" t="s">
        <v>3372</v>
      </c>
      <c r="M9593" s="9">
        <v>3623.95</v>
      </c>
      <c r="N9593" s="10" t="s">
        <v>23588</v>
      </c>
    </row>
    <row r="9594" spans="1:14" customFormat="1" ht="15" hidden="1" x14ac:dyDescent="0.25">
      <c r="A9594" s="1" t="s">
        <v>22034</v>
      </c>
      <c r="B9594" s="2" t="s">
        <v>23589</v>
      </c>
      <c r="C9594" s="2" t="s">
        <v>16</v>
      </c>
      <c r="D9594" s="3" t="s">
        <v>242</v>
      </c>
      <c r="E9594" s="3" t="s">
        <v>243</v>
      </c>
      <c r="F9594" s="3" t="s">
        <v>23590</v>
      </c>
      <c r="G9594" s="3" t="s">
        <v>3716</v>
      </c>
      <c r="H9594" s="3" t="s">
        <v>3717</v>
      </c>
      <c r="I9594" s="3" t="s">
        <v>1184</v>
      </c>
      <c r="J9594" s="3" t="s">
        <v>1185</v>
      </c>
      <c r="K9594" s="3" t="s">
        <v>3718</v>
      </c>
      <c r="L9594" s="3" t="s">
        <v>3719</v>
      </c>
      <c r="M9594" s="4">
        <v>225</v>
      </c>
      <c r="N9594" s="5" t="s">
        <v>23591</v>
      </c>
    </row>
    <row r="9595" spans="1:14" customFormat="1" ht="15" hidden="1" x14ac:dyDescent="0.25">
      <c r="A9595" s="6" t="s">
        <v>22034</v>
      </c>
      <c r="B9595" s="7" t="s">
        <v>23592</v>
      </c>
      <c r="C9595" s="7" t="s">
        <v>16</v>
      </c>
      <c r="D9595" s="8" t="s">
        <v>242</v>
      </c>
      <c r="E9595" s="8" t="s">
        <v>243</v>
      </c>
      <c r="F9595" s="8" t="s">
        <v>244</v>
      </c>
      <c r="G9595" s="8" t="s">
        <v>3368</v>
      </c>
      <c r="H9595" s="8" t="s">
        <v>3369</v>
      </c>
      <c r="I9595" s="8" t="s">
        <v>1184</v>
      </c>
      <c r="J9595" s="8" t="s">
        <v>1185</v>
      </c>
      <c r="K9595" s="8" t="s">
        <v>3371</v>
      </c>
      <c r="L9595" s="8" t="s">
        <v>3372</v>
      </c>
      <c r="M9595" s="9">
        <v>3333.33</v>
      </c>
      <c r="N9595" s="10" t="s">
        <v>23593</v>
      </c>
    </row>
    <row r="9596" spans="1:14" customFormat="1" ht="15" hidden="1" x14ac:dyDescent="0.25">
      <c r="A9596" s="1" t="s">
        <v>22034</v>
      </c>
      <c r="B9596" s="2" t="s">
        <v>23594</v>
      </c>
      <c r="C9596" s="2" t="s">
        <v>16</v>
      </c>
      <c r="D9596" s="3" t="s">
        <v>242</v>
      </c>
      <c r="E9596" s="3" t="s">
        <v>243</v>
      </c>
      <c r="F9596" s="3" t="s">
        <v>244</v>
      </c>
      <c r="G9596" s="3" t="s">
        <v>3716</v>
      </c>
      <c r="H9596" s="3" t="s">
        <v>3717</v>
      </c>
      <c r="I9596" s="3" t="s">
        <v>1184</v>
      </c>
      <c r="J9596" s="3" t="s">
        <v>1185</v>
      </c>
      <c r="K9596" s="3" t="s">
        <v>3718</v>
      </c>
      <c r="L9596" s="3" t="s">
        <v>3719</v>
      </c>
      <c r="M9596" s="4">
        <v>225</v>
      </c>
      <c r="N9596" s="5" t="s">
        <v>23595</v>
      </c>
    </row>
    <row r="9597" spans="1:14" customFormat="1" ht="15" hidden="1" x14ac:dyDescent="0.25">
      <c r="A9597" s="6" t="s">
        <v>22034</v>
      </c>
      <c r="B9597" s="7" t="s">
        <v>23596</v>
      </c>
      <c r="C9597" s="7" t="s">
        <v>16</v>
      </c>
      <c r="D9597" s="8" t="s">
        <v>193</v>
      </c>
      <c r="E9597" s="8" t="s">
        <v>7060</v>
      </c>
      <c r="F9597" s="8" t="s">
        <v>23503</v>
      </c>
      <c r="G9597" s="8" t="s">
        <v>8615</v>
      </c>
      <c r="H9597" s="8" t="s">
        <v>8616</v>
      </c>
      <c r="I9597" s="8" t="s">
        <v>2149</v>
      </c>
      <c r="J9597" s="8" t="s">
        <v>1014</v>
      </c>
      <c r="K9597" s="8" t="s">
        <v>8617</v>
      </c>
      <c r="L9597" s="8" t="s">
        <v>8618</v>
      </c>
      <c r="M9597" s="9">
        <v>20010155.649999999</v>
      </c>
      <c r="N9597" s="10" t="s">
        <v>23597</v>
      </c>
    </row>
    <row r="9598" spans="1:14" customFormat="1" ht="15" hidden="1" x14ac:dyDescent="0.25">
      <c r="A9598" s="1" t="s">
        <v>22034</v>
      </c>
      <c r="B9598" s="2" t="s">
        <v>23598</v>
      </c>
      <c r="C9598" s="2" t="s">
        <v>16</v>
      </c>
      <c r="D9598" s="3" t="s">
        <v>193</v>
      </c>
      <c r="E9598" s="3" t="s">
        <v>23599</v>
      </c>
      <c r="F9598" s="3" t="s">
        <v>23600</v>
      </c>
      <c r="G9598" s="3" t="s">
        <v>16979</v>
      </c>
      <c r="H9598" s="3" t="s">
        <v>16980</v>
      </c>
      <c r="I9598" s="3" t="s">
        <v>23601</v>
      </c>
      <c r="J9598" s="3" t="s">
        <v>4067</v>
      </c>
      <c r="K9598" s="3" t="s">
        <v>429</v>
      </c>
      <c r="L9598" s="3" t="s">
        <v>430</v>
      </c>
      <c r="M9598" s="4">
        <v>381.8</v>
      </c>
      <c r="N9598" s="5" t="s">
        <v>23602</v>
      </c>
    </row>
    <row r="9599" spans="1:14" customFormat="1" ht="15" hidden="1" x14ac:dyDescent="0.25">
      <c r="A9599" s="6" t="s">
        <v>22034</v>
      </c>
      <c r="B9599" s="7" t="s">
        <v>23603</v>
      </c>
      <c r="C9599" s="7" t="s">
        <v>16</v>
      </c>
      <c r="D9599" s="8" t="s">
        <v>242</v>
      </c>
      <c r="E9599" s="8" t="s">
        <v>243</v>
      </c>
      <c r="F9599" s="8" t="s">
        <v>244</v>
      </c>
      <c r="G9599" s="8" t="s">
        <v>4260</v>
      </c>
      <c r="H9599" s="8" t="s">
        <v>4261</v>
      </c>
      <c r="I9599" s="8" t="s">
        <v>4368</v>
      </c>
      <c r="J9599" s="8" t="s">
        <v>625</v>
      </c>
      <c r="K9599" s="8" t="s">
        <v>429</v>
      </c>
      <c r="L9599" s="8" t="s">
        <v>430</v>
      </c>
      <c r="M9599" s="9">
        <v>39.450000000000003</v>
      </c>
      <c r="N9599" s="10" t="s">
        <v>23604</v>
      </c>
    </row>
    <row r="9600" spans="1:14" customFormat="1" ht="15" hidden="1" x14ac:dyDescent="0.25">
      <c r="A9600" s="1" t="s">
        <v>22034</v>
      </c>
      <c r="B9600" s="2" t="s">
        <v>23605</v>
      </c>
      <c r="C9600" s="2" t="s">
        <v>16</v>
      </c>
      <c r="D9600" s="3" t="s">
        <v>193</v>
      </c>
      <c r="E9600" s="3" t="s">
        <v>23606</v>
      </c>
      <c r="F9600" s="3" t="s">
        <v>23607</v>
      </c>
      <c r="G9600" s="3" t="s">
        <v>15850</v>
      </c>
      <c r="H9600" s="3" t="s">
        <v>10615</v>
      </c>
      <c r="I9600" s="3" t="s">
        <v>421</v>
      </c>
      <c r="J9600" s="3" t="s">
        <v>422</v>
      </c>
      <c r="K9600" s="3" t="s">
        <v>23608</v>
      </c>
      <c r="L9600" s="3" t="s">
        <v>23609</v>
      </c>
      <c r="M9600" s="4">
        <v>30000</v>
      </c>
      <c r="N9600" s="5" t="s">
        <v>23610</v>
      </c>
    </row>
    <row r="9601" spans="1:14" customFormat="1" ht="15" hidden="1" x14ac:dyDescent="0.25">
      <c r="A9601" s="6" t="s">
        <v>22034</v>
      </c>
      <c r="B9601" s="7" t="s">
        <v>23611</v>
      </c>
      <c r="C9601" s="7" t="s">
        <v>16</v>
      </c>
      <c r="D9601" s="8" t="s">
        <v>193</v>
      </c>
      <c r="E9601" s="8" t="s">
        <v>23612</v>
      </c>
      <c r="F9601" s="8" t="s">
        <v>23613</v>
      </c>
      <c r="G9601" s="8" t="s">
        <v>5826</v>
      </c>
      <c r="H9601" s="8" t="s">
        <v>5827</v>
      </c>
      <c r="I9601" s="8" t="s">
        <v>919</v>
      </c>
      <c r="J9601" s="8" t="s">
        <v>920</v>
      </c>
      <c r="K9601" s="8" t="s">
        <v>35</v>
      </c>
      <c r="L9601" s="8" t="s">
        <v>36</v>
      </c>
      <c r="M9601" s="9">
        <v>12233.44</v>
      </c>
      <c r="N9601" s="10" t="s">
        <v>23614</v>
      </c>
    </row>
    <row r="9602" spans="1:14" customFormat="1" ht="15" hidden="1" x14ac:dyDescent="0.25">
      <c r="A9602" s="1" t="s">
        <v>22034</v>
      </c>
      <c r="B9602" s="2" t="s">
        <v>23615</v>
      </c>
      <c r="C9602" s="2" t="s">
        <v>16</v>
      </c>
      <c r="D9602" s="3" t="s">
        <v>193</v>
      </c>
      <c r="E9602" s="3" t="s">
        <v>23612</v>
      </c>
      <c r="F9602" s="3" t="s">
        <v>23613</v>
      </c>
      <c r="G9602" s="3" t="s">
        <v>3400</v>
      </c>
      <c r="H9602" s="3" t="s">
        <v>3401</v>
      </c>
      <c r="I9602" s="3" t="s">
        <v>919</v>
      </c>
      <c r="J9602" s="3" t="s">
        <v>920</v>
      </c>
      <c r="K9602" s="3" t="s">
        <v>35</v>
      </c>
      <c r="L9602" s="3" t="s">
        <v>36</v>
      </c>
      <c r="M9602" s="4">
        <v>4485.75</v>
      </c>
      <c r="N9602" s="5" t="s">
        <v>23616</v>
      </c>
    </row>
    <row r="9603" spans="1:14" customFormat="1" ht="15" hidden="1" x14ac:dyDescent="0.25">
      <c r="A9603" s="6" t="s">
        <v>22034</v>
      </c>
      <c r="B9603" s="7" t="s">
        <v>23617</v>
      </c>
      <c r="C9603" s="7" t="s">
        <v>16</v>
      </c>
      <c r="D9603" s="8" t="s">
        <v>193</v>
      </c>
      <c r="E9603" s="8" t="s">
        <v>23612</v>
      </c>
      <c r="F9603" s="8" t="s">
        <v>23613</v>
      </c>
      <c r="G9603" s="8" t="s">
        <v>31</v>
      </c>
      <c r="H9603" s="8" t="s">
        <v>32</v>
      </c>
      <c r="I9603" s="8" t="s">
        <v>919</v>
      </c>
      <c r="J9603" s="8" t="s">
        <v>920</v>
      </c>
      <c r="K9603" s="8" t="s">
        <v>35</v>
      </c>
      <c r="L9603" s="8" t="s">
        <v>36</v>
      </c>
      <c r="M9603" s="9">
        <v>253.18</v>
      </c>
      <c r="N9603" s="10" t="s">
        <v>23618</v>
      </c>
    </row>
    <row r="9604" spans="1:14" customFormat="1" ht="15" hidden="1" x14ac:dyDescent="0.25">
      <c r="A9604" s="1" t="s">
        <v>22034</v>
      </c>
      <c r="B9604" s="2" t="s">
        <v>23619</v>
      </c>
      <c r="C9604" s="2" t="s">
        <v>16</v>
      </c>
      <c r="D9604" s="3" t="s">
        <v>193</v>
      </c>
      <c r="E9604" s="3" t="s">
        <v>23620</v>
      </c>
      <c r="F9604" s="3" t="s">
        <v>23621</v>
      </c>
      <c r="G9604" s="3" t="s">
        <v>3368</v>
      </c>
      <c r="H9604" s="3" t="s">
        <v>3369</v>
      </c>
      <c r="I9604" s="3" t="s">
        <v>7002</v>
      </c>
      <c r="J9604" s="3" t="s">
        <v>1014</v>
      </c>
      <c r="K9604" s="3" t="s">
        <v>3371</v>
      </c>
      <c r="L9604" s="3" t="s">
        <v>3372</v>
      </c>
      <c r="M9604" s="4">
        <v>10863.1</v>
      </c>
      <c r="N9604" s="5" t="s">
        <v>23622</v>
      </c>
    </row>
    <row r="9605" spans="1:14" customFormat="1" ht="15" hidden="1" x14ac:dyDescent="0.25">
      <c r="A9605" s="6" t="s">
        <v>22034</v>
      </c>
      <c r="B9605" s="7" t="s">
        <v>23623</v>
      </c>
      <c r="C9605" s="7" t="s">
        <v>16</v>
      </c>
      <c r="D9605" s="8" t="s">
        <v>193</v>
      </c>
      <c r="E9605" s="8" t="s">
        <v>23620</v>
      </c>
      <c r="F9605" s="8" t="s">
        <v>23621</v>
      </c>
      <c r="G9605" s="8" t="s">
        <v>3716</v>
      </c>
      <c r="H9605" s="8" t="s">
        <v>3717</v>
      </c>
      <c r="I9605" s="8" t="s">
        <v>7002</v>
      </c>
      <c r="J9605" s="8" t="s">
        <v>1014</v>
      </c>
      <c r="K9605" s="8" t="s">
        <v>3718</v>
      </c>
      <c r="L9605" s="8" t="s">
        <v>3719</v>
      </c>
      <c r="M9605" s="9">
        <v>375</v>
      </c>
      <c r="N9605" s="10" t="s">
        <v>23624</v>
      </c>
    </row>
    <row r="9606" spans="1:14" customFormat="1" ht="15" hidden="1" x14ac:dyDescent="0.25">
      <c r="A9606" s="1" t="s">
        <v>22034</v>
      </c>
      <c r="B9606" s="2" t="s">
        <v>23625</v>
      </c>
      <c r="C9606" s="2" t="s">
        <v>16</v>
      </c>
      <c r="D9606" s="3" t="s">
        <v>193</v>
      </c>
      <c r="E9606" s="3" t="s">
        <v>5239</v>
      </c>
      <c r="F9606" s="3" t="s">
        <v>23577</v>
      </c>
      <c r="G9606" s="3" t="s">
        <v>3431</v>
      </c>
      <c r="H9606" s="3" t="s">
        <v>3407</v>
      </c>
      <c r="I9606" s="3" t="s">
        <v>470</v>
      </c>
      <c r="J9606" s="3" t="s">
        <v>471</v>
      </c>
      <c r="K9606" s="3" t="s">
        <v>3496</v>
      </c>
      <c r="L9606" s="3" t="s">
        <v>3497</v>
      </c>
      <c r="M9606" s="4">
        <v>107.77</v>
      </c>
      <c r="N9606" s="5" t="s">
        <v>23626</v>
      </c>
    </row>
    <row r="9607" spans="1:14" customFormat="1" ht="15" hidden="1" x14ac:dyDescent="0.25">
      <c r="A9607" s="6" t="s">
        <v>22034</v>
      </c>
      <c r="B9607" s="7" t="s">
        <v>23627</v>
      </c>
      <c r="C9607" s="7" t="s">
        <v>16</v>
      </c>
      <c r="D9607" s="8" t="s">
        <v>193</v>
      </c>
      <c r="E9607" s="8" t="s">
        <v>5644</v>
      </c>
      <c r="F9607" s="8" t="s">
        <v>23613</v>
      </c>
      <c r="G9607" s="8" t="s">
        <v>975</v>
      </c>
      <c r="H9607" s="8" t="s">
        <v>976</v>
      </c>
      <c r="I9607" s="8" t="s">
        <v>4986</v>
      </c>
      <c r="J9607" s="8" t="s">
        <v>625</v>
      </c>
      <c r="K9607" s="8" t="s">
        <v>35</v>
      </c>
      <c r="L9607" s="8" t="s">
        <v>36</v>
      </c>
      <c r="M9607" s="9">
        <v>9072.5</v>
      </c>
      <c r="N9607" s="10" t="s">
        <v>23628</v>
      </c>
    </row>
    <row r="9608" spans="1:14" customFormat="1" ht="15" hidden="1" x14ac:dyDescent="0.25">
      <c r="A9608" s="1" t="s">
        <v>22034</v>
      </c>
      <c r="B9608" s="2" t="s">
        <v>23629</v>
      </c>
      <c r="C9608" s="2" t="s">
        <v>16</v>
      </c>
      <c r="D9608" s="3" t="s">
        <v>193</v>
      </c>
      <c r="E9608" s="3" t="s">
        <v>16819</v>
      </c>
      <c r="F9608" s="3" t="s">
        <v>23613</v>
      </c>
      <c r="G9608" s="3" t="s">
        <v>975</v>
      </c>
      <c r="H9608" s="3" t="s">
        <v>976</v>
      </c>
      <c r="I9608" s="3" t="s">
        <v>4986</v>
      </c>
      <c r="J9608" s="3" t="s">
        <v>625</v>
      </c>
      <c r="K9608" s="3" t="s">
        <v>35</v>
      </c>
      <c r="L9608" s="3" t="s">
        <v>36</v>
      </c>
      <c r="M9608" s="4">
        <v>16397</v>
      </c>
      <c r="N9608" s="5" t="s">
        <v>23630</v>
      </c>
    </row>
    <row r="9609" spans="1:14" customFormat="1" ht="15" hidden="1" x14ac:dyDescent="0.25">
      <c r="A9609" s="6" t="s">
        <v>22034</v>
      </c>
      <c r="B9609" s="7" t="s">
        <v>23631</v>
      </c>
      <c r="C9609" s="7" t="s">
        <v>16</v>
      </c>
      <c r="D9609" s="8" t="s">
        <v>193</v>
      </c>
      <c r="E9609" s="8" t="s">
        <v>5046</v>
      </c>
      <c r="F9609" s="8" t="s">
        <v>23613</v>
      </c>
      <c r="G9609" s="8" t="s">
        <v>975</v>
      </c>
      <c r="H9609" s="8" t="s">
        <v>976</v>
      </c>
      <c r="I9609" s="8" t="s">
        <v>4986</v>
      </c>
      <c r="J9609" s="8" t="s">
        <v>625</v>
      </c>
      <c r="K9609" s="8" t="s">
        <v>35</v>
      </c>
      <c r="L9609" s="8" t="s">
        <v>36</v>
      </c>
      <c r="M9609" s="9">
        <v>1500</v>
      </c>
      <c r="N9609" s="10" t="s">
        <v>23632</v>
      </c>
    </row>
    <row r="9610" spans="1:14" customFormat="1" ht="15" hidden="1" x14ac:dyDescent="0.25">
      <c r="A9610" s="1" t="s">
        <v>22034</v>
      </c>
      <c r="B9610" s="2" t="s">
        <v>23633</v>
      </c>
      <c r="C9610" s="2" t="s">
        <v>16</v>
      </c>
      <c r="D9610" s="3" t="s">
        <v>193</v>
      </c>
      <c r="E9610" s="3" t="s">
        <v>15210</v>
      </c>
      <c r="F9610" s="3" t="s">
        <v>23305</v>
      </c>
      <c r="G9610" s="3" t="s">
        <v>20123</v>
      </c>
      <c r="H9610" s="3" t="s">
        <v>20124</v>
      </c>
      <c r="I9610" s="3" t="s">
        <v>4818</v>
      </c>
      <c r="J9610" s="3" t="s">
        <v>920</v>
      </c>
      <c r="K9610" s="3" t="s">
        <v>4204</v>
      </c>
      <c r="L9610" s="3" t="s">
        <v>4205</v>
      </c>
      <c r="M9610" s="4">
        <v>10.59</v>
      </c>
      <c r="N9610" s="5" t="s">
        <v>23634</v>
      </c>
    </row>
    <row r="9611" spans="1:14" customFormat="1" ht="15" hidden="1" x14ac:dyDescent="0.25">
      <c r="A9611" s="6" t="s">
        <v>22034</v>
      </c>
      <c r="B9611" s="7" t="s">
        <v>23635</v>
      </c>
      <c r="C9611" s="7" t="s">
        <v>16</v>
      </c>
      <c r="D9611" s="8" t="s">
        <v>193</v>
      </c>
      <c r="E9611" s="8" t="s">
        <v>15210</v>
      </c>
      <c r="F9611" s="8" t="s">
        <v>23305</v>
      </c>
      <c r="G9611" s="8" t="s">
        <v>20123</v>
      </c>
      <c r="H9611" s="8" t="s">
        <v>20124</v>
      </c>
      <c r="I9611" s="8" t="s">
        <v>4818</v>
      </c>
      <c r="J9611" s="8" t="s">
        <v>920</v>
      </c>
      <c r="K9611" s="8" t="s">
        <v>4204</v>
      </c>
      <c r="L9611" s="8" t="s">
        <v>4205</v>
      </c>
      <c r="M9611" s="9">
        <v>63561.08</v>
      </c>
      <c r="N9611" s="10" t="s">
        <v>23636</v>
      </c>
    </row>
    <row r="9612" spans="1:14" customFormat="1" ht="15" hidden="1" x14ac:dyDescent="0.25">
      <c r="A9612" s="1" t="s">
        <v>22034</v>
      </c>
      <c r="B9612" s="2" t="s">
        <v>23637</v>
      </c>
      <c r="C9612" s="2" t="s">
        <v>16</v>
      </c>
      <c r="D9612" s="3" t="s">
        <v>193</v>
      </c>
      <c r="E9612" s="3" t="s">
        <v>15210</v>
      </c>
      <c r="F9612" s="3" t="s">
        <v>23305</v>
      </c>
      <c r="G9612" s="3" t="s">
        <v>20485</v>
      </c>
      <c r="H9612" s="3" t="s">
        <v>20486</v>
      </c>
      <c r="I9612" s="3" t="s">
        <v>4818</v>
      </c>
      <c r="J9612" s="3" t="s">
        <v>920</v>
      </c>
      <c r="K9612" s="3" t="s">
        <v>4204</v>
      </c>
      <c r="L9612" s="3" t="s">
        <v>4205</v>
      </c>
      <c r="M9612" s="4">
        <v>1205.0999999999999</v>
      </c>
      <c r="N9612" s="5" t="s">
        <v>23638</v>
      </c>
    </row>
    <row r="9613" spans="1:14" customFormat="1" ht="15" hidden="1" x14ac:dyDescent="0.25">
      <c r="A9613" s="6" t="s">
        <v>22034</v>
      </c>
      <c r="B9613" s="7" t="s">
        <v>23639</v>
      </c>
      <c r="C9613" s="7" t="s">
        <v>16</v>
      </c>
      <c r="D9613" s="8" t="s">
        <v>193</v>
      </c>
      <c r="E9613" s="8" t="s">
        <v>15210</v>
      </c>
      <c r="F9613" s="8" t="s">
        <v>23305</v>
      </c>
      <c r="G9613" s="8" t="s">
        <v>20485</v>
      </c>
      <c r="H9613" s="8" t="s">
        <v>20486</v>
      </c>
      <c r="I9613" s="8" t="s">
        <v>4818</v>
      </c>
      <c r="J9613" s="8" t="s">
        <v>920</v>
      </c>
      <c r="K9613" s="8" t="s">
        <v>4204</v>
      </c>
      <c r="L9613" s="8" t="s">
        <v>4205</v>
      </c>
      <c r="M9613" s="9">
        <v>5609.55</v>
      </c>
      <c r="N9613" s="10" t="s">
        <v>23640</v>
      </c>
    </row>
    <row r="9614" spans="1:14" customFormat="1" ht="15" hidden="1" x14ac:dyDescent="0.25">
      <c r="A9614" s="1" t="s">
        <v>22034</v>
      </c>
      <c r="B9614" s="2" t="s">
        <v>23641</v>
      </c>
      <c r="C9614" s="2" t="s">
        <v>16</v>
      </c>
      <c r="D9614" s="3" t="s">
        <v>193</v>
      </c>
      <c r="E9614" s="3" t="s">
        <v>15210</v>
      </c>
      <c r="F9614" s="3" t="s">
        <v>23305</v>
      </c>
      <c r="G9614" s="3" t="s">
        <v>20485</v>
      </c>
      <c r="H9614" s="3" t="s">
        <v>20486</v>
      </c>
      <c r="I9614" s="3" t="s">
        <v>4818</v>
      </c>
      <c r="J9614" s="3" t="s">
        <v>920</v>
      </c>
      <c r="K9614" s="3" t="s">
        <v>4204</v>
      </c>
      <c r="L9614" s="3" t="s">
        <v>4205</v>
      </c>
      <c r="M9614" s="4">
        <v>47.82</v>
      </c>
      <c r="N9614" s="5" t="s">
        <v>23642</v>
      </c>
    </row>
    <row r="9615" spans="1:14" customFormat="1" ht="15" hidden="1" x14ac:dyDescent="0.25">
      <c r="A9615" s="6" t="s">
        <v>22034</v>
      </c>
      <c r="B9615" s="7" t="s">
        <v>23643</v>
      </c>
      <c r="C9615" s="7" t="s">
        <v>16</v>
      </c>
      <c r="D9615" s="8" t="s">
        <v>193</v>
      </c>
      <c r="E9615" s="8" t="s">
        <v>15210</v>
      </c>
      <c r="F9615" s="8" t="s">
        <v>23305</v>
      </c>
      <c r="G9615" s="8" t="s">
        <v>20485</v>
      </c>
      <c r="H9615" s="8" t="s">
        <v>20486</v>
      </c>
      <c r="I9615" s="8" t="s">
        <v>4818</v>
      </c>
      <c r="J9615" s="8" t="s">
        <v>920</v>
      </c>
      <c r="K9615" s="8" t="s">
        <v>4204</v>
      </c>
      <c r="L9615" s="8" t="s">
        <v>4205</v>
      </c>
      <c r="M9615" s="9">
        <v>1688.87</v>
      </c>
      <c r="N9615" s="10" t="s">
        <v>23644</v>
      </c>
    </row>
    <row r="9616" spans="1:14" customFormat="1" ht="15" hidden="1" x14ac:dyDescent="0.25">
      <c r="A9616" s="1" t="s">
        <v>22034</v>
      </c>
      <c r="B9616" s="2" t="s">
        <v>23645</v>
      </c>
      <c r="C9616" s="2" t="s">
        <v>16</v>
      </c>
      <c r="D9616" s="3" t="s">
        <v>193</v>
      </c>
      <c r="E9616" s="3" t="s">
        <v>15210</v>
      </c>
      <c r="F9616" s="3" t="s">
        <v>23305</v>
      </c>
      <c r="G9616" s="3" t="s">
        <v>20123</v>
      </c>
      <c r="H9616" s="3" t="s">
        <v>20124</v>
      </c>
      <c r="I9616" s="3" t="s">
        <v>4818</v>
      </c>
      <c r="J9616" s="3" t="s">
        <v>920</v>
      </c>
      <c r="K9616" s="3" t="s">
        <v>4204</v>
      </c>
      <c r="L9616" s="3" t="s">
        <v>4205</v>
      </c>
      <c r="M9616" s="4">
        <v>12021.15</v>
      </c>
      <c r="N9616" s="5" t="s">
        <v>23646</v>
      </c>
    </row>
    <row r="9617" spans="1:14" customFormat="1" ht="15" hidden="1" x14ac:dyDescent="0.25">
      <c r="A9617" s="6" t="s">
        <v>22034</v>
      </c>
      <c r="B9617" s="7" t="s">
        <v>23647</v>
      </c>
      <c r="C9617" s="7" t="s">
        <v>16</v>
      </c>
      <c r="D9617" s="8" t="s">
        <v>193</v>
      </c>
      <c r="E9617" s="8" t="s">
        <v>15210</v>
      </c>
      <c r="F9617" s="8" t="s">
        <v>23305</v>
      </c>
      <c r="G9617" s="8" t="s">
        <v>20485</v>
      </c>
      <c r="H9617" s="8" t="s">
        <v>20486</v>
      </c>
      <c r="I9617" s="8" t="s">
        <v>4818</v>
      </c>
      <c r="J9617" s="8" t="s">
        <v>920</v>
      </c>
      <c r="K9617" s="8" t="s">
        <v>4204</v>
      </c>
      <c r="L9617" s="8" t="s">
        <v>4205</v>
      </c>
      <c r="M9617" s="9">
        <v>21219.84</v>
      </c>
      <c r="N9617" s="10" t="s">
        <v>23648</v>
      </c>
    </row>
    <row r="9618" spans="1:14" customFormat="1" ht="15" hidden="1" x14ac:dyDescent="0.25">
      <c r="A9618" s="1" t="s">
        <v>22034</v>
      </c>
      <c r="B9618" s="2" t="s">
        <v>23649</v>
      </c>
      <c r="C9618" s="2" t="s">
        <v>16</v>
      </c>
      <c r="D9618" s="3" t="s">
        <v>193</v>
      </c>
      <c r="E9618" s="3" t="s">
        <v>15210</v>
      </c>
      <c r="F9618" s="3" t="s">
        <v>23305</v>
      </c>
      <c r="G9618" s="3" t="s">
        <v>20485</v>
      </c>
      <c r="H9618" s="3" t="s">
        <v>20486</v>
      </c>
      <c r="I9618" s="3" t="s">
        <v>4818</v>
      </c>
      <c r="J9618" s="3" t="s">
        <v>920</v>
      </c>
      <c r="K9618" s="3" t="s">
        <v>4204</v>
      </c>
      <c r="L9618" s="3" t="s">
        <v>4205</v>
      </c>
      <c r="M9618" s="4">
        <v>30219.95</v>
      </c>
      <c r="N9618" s="5" t="s">
        <v>23650</v>
      </c>
    </row>
    <row r="9619" spans="1:14" customFormat="1" ht="15" hidden="1" x14ac:dyDescent="0.25">
      <c r="A9619" s="6" t="s">
        <v>22034</v>
      </c>
      <c r="B9619" s="7" t="s">
        <v>23651</v>
      </c>
      <c r="C9619" s="7" t="s">
        <v>16</v>
      </c>
      <c r="D9619" s="8" t="s">
        <v>193</v>
      </c>
      <c r="E9619" s="8" t="s">
        <v>15210</v>
      </c>
      <c r="F9619" s="8" t="s">
        <v>23305</v>
      </c>
      <c r="G9619" s="8" t="s">
        <v>3400</v>
      </c>
      <c r="H9619" s="8" t="s">
        <v>3401</v>
      </c>
      <c r="I9619" s="8" t="s">
        <v>4818</v>
      </c>
      <c r="J9619" s="8" t="s">
        <v>920</v>
      </c>
      <c r="K9619" s="8" t="s">
        <v>4204</v>
      </c>
      <c r="L9619" s="8" t="s">
        <v>4205</v>
      </c>
      <c r="M9619" s="9">
        <v>176.75</v>
      </c>
      <c r="N9619" s="10" t="s">
        <v>23652</v>
      </c>
    </row>
    <row r="9620" spans="1:14" customFormat="1" ht="15" hidden="1" x14ac:dyDescent="0.25">
      <c r="A9620" s="1" t="s">
        <v>22034</v>
      </c>
      <c r="B9620" s="2" t="s">
        <v>23653</v>
      </c>
      <c r="C9620" s="2" t="s">
        <v>16</v>
      </c>
      <c r="D9620" s="3" t="s">
        <v>193</v>
      </c>
      <c r="E9620" s="3" t="s">
        <v>15210</v>
      </c>
      <c r="F9620" s="3" t="s">
        <v>23305</v>
      </c>
      <c r="G9620" s="3" t="s">
        <v>3400</v>
      </c>
      <c r="H9620" s="3" t="s">
        <v>3401</v>
      </c>
      <c r="I9620" s="3" t="s">
        <v>4818</v>
      </c>
      <c r="J9620" s="3" t="s">
        <v>920</v>
      </c>
      <c r="K9620" s="3" t="s">
        <v>4204</v>
      </c>
      <c r="L9620" s="3" t="s">
        <v>4205</v>
      </c>
      <c r="M9620" s="4">
        <v>405.57</v>
      </c>
      <c r="N9620" s="5" t="s">
        <v>23654</v>
      </c>
    </row>
    <row r="9621" spans="1:14" customFormat="1" ht="15" hidden="1" x14ac:dyDescent="0.25">
      <c r="A9621" s="6" t="s">
        <v>22034</v>
      </c>
      <c r="B9621" s="7" t="s">
        <v>23655</v>
      </c>
      <c r="C9621" s="7" t="s">
        <v>16</v>
      </c>
      <c r="D9621" s="8" t="s">
        <v>193</v>
      </c>
      <c r="E9621" s="8" t="s">
        <v>15210</v>
      </c>
      <c r="F9621" s="8" t="s">
        <v>23305</v>
      </c>
      <c r="G9621" s="8" t="s">
        <v>3400</v>
      </c>
      <c r="H9621" s="8" t="s">
        <v>3401</v>
      </c>
      <c r="I9621" s="8" t="s">
        <v>4818</v>
      </c>
      <c r="J9621" s="8" t="s">
        <v>920</v>
      </c>
      <c r="K9621" s="8" t="s">
        <v>4204</v>
      </c>
      <c r="L9621" s="8" t="s">
        <v>4205</v>
      </c>
      <c r="M9621" s="9">
        <v>81.87</v>
      </c>
      <c r="N9621" s="10" t="s">
        <v>23656</v>
      </c>
    </row>
    <row r="9622" spans="1:14" customFormat="1" ht="15" hidden="1" x14ac:dyDescent="0.25">
      <c r="A9622" s="1" t="s">
        <v>22034</v>
      </c>
      <c r="B9622" s="2" t="s">
        <v>23657</v>
      </c>
      <c r="C9622" s="2" t="s">
        <v>16</v>
      </c>
      <c r="D9622" s="3" t="s">
        <v>193</v>
      </c>
      <c r="E9622" s="3" t="s">
        <v>15210</v>
      </c>
      <c r="F9622" s="3" t="s">
        <v>23305</v>
      </c>
      <c r="G9622" s="3" t="s">
        <v>3400</v>
      </c>
      <c r="H9622" s="3" t="s">
        <v>3401</v>
      </c>
      <c r="I9622" s="3" t="s">
        <v>4818</v>
      </c>
      <c r="J9622" s="3" t="s">
        <v>920</v>
      </c>
      <c r="K9622" s="3" t="s">
        <v>4204</v>
      </c>
      <c r="L9622" s="3" t="s">
        <v>4205</v>
      </c>
      <c r="M9622" s="4">
        <v>229.43</v>
      </c>
      <c r="N9622" s="5" t="s">
        <v>23658</v>
      </c>
    </row>
    <row r="9623" spans="1:14" customFormat="1" ht="15" hidden="1" x14ac:dyDescent="0.25">
      <c r="A9623" s="6" t="s">
        <v>22034</v>
      </c>
      <c r="B9623" s="7" t="s">
        <v>23659</v>
      </c>
      <c r="C9623" s="7" t="s">
        <v>16</v>
      </c>
      <c r="D9623" s="8" t="s">
        <v>193</v>
      </c>
      <c r="E9623" s="8" t="s">
        <v>15210</v>
      </c>
      <c r="F9623" s="8" t="s">
        <v>23305</v>
      </c>
      <c r="G9623" s="8" t="s">
        <v>3400</v>
      </c>
      <c r="H9623" s="8" t="s">
        <v>3401</v>
      </c>
      <c r="I9623" s="8" t="s">
        <v>4818</v>
      </c>
      <c r="J9623" s="8" t="s">
        <v>920</v>
      </c>
      <c r="K9623" s="8" t="s">
        <v>4204</v>
      </c>
      <c r="L9623" s="8" t="s">
        <v>4205</v>
      </c>
      <c r="M9623" s="9">
        <v>1178.78</v>
      </c>
      <c r="N9623" s="10" t="s">
        <v>23660</v>
      </c>
    </row>
    <row r="9624" spans="1:14" customFormat="1" ht="15" hidden="1" x14ac:dyDescent="0.25">
      <c r="A9624" s="1" t="s">
        <v>22034</v>
      </c>
      <c r="B9624" s="2" t="s">
        <v>23661</v>
      </c>
      <c r="C9624" s="2" t="s">
        <v>16</v>
      </c>
      <c r="D9624" s="3" t="s">
        <v>193</v>
      </c>
      <c r="E9624" s="3" t="s">
        <v>15210</v>
      </c>
      <c r="F9624" s="3" t="s">
        <v>23305</v>
      </c>
      <c r="G9624" s="3" t="s">
        <v>3400</v>
      </c>
      <c r="H9624" s="3" t="s">
        <v>3401</v>
      </c>
      <c r="I9624" s="3" t="s">
        <v>4818</v>
      </c>
      <c r="J9624" s="3" t="s">
        <v>920</v>
      </c>
      <c r="K9624" s="3" t="s">
        <v>4204</v>
      </c>
      <c r="L9624" s="3" t="s">
        <v>4205</v>
      </c>
      <c r="M9624" s="4">
        <v>235.8</v>
      </c>
      <c r="N9624" s="5" t="s">
        <v>23662</v>
      </c>
    </row>
    <row r="9625" spans="1:14" customFormat="1" ht="15" hidden="1" x14ac:dyDescent="0.25">
      <c r="A9625" s="6" t="s">
        <v>22034</v>
      </c>
      <c r="B9625" s="7" t="s">
        <v>23663</v>
      </c>
      <c r="C9625" s="7" t="s">
        <v>16</v>
      </c>
      <c r="D9625" s="8" t="s">
        <v>193</v>
      </c>
      <c r="E9625" s="8" t="s">
        <v>17849</v>
      </c>
      <c r="F9625" s="8" t="s">
        <v>23664</v>
      </c>
      <c r="G9625" s="8" t="s">
        <v>3368</v>
      </c>
      <c r="H9625" s="8" t="s">
        <v>3369</v>
      </c>
      <c r="I9625" s="8" t="s">
        <v>1184</v>
      </c>
      <c r="J9625" s="8" t="s">
        <v>1185</v>
      </c>
      <c r="K9625" s="8" t="s">
        <v>3371</v>
      </c>
      <c r="L9625" s="8" t="s">
        <v>3372</v>
      </c>
      <c r="M9625" s="9">
        <v>3627</v>
      </c>
      <c r="N9625" s="10" t="s">
        <v>23665</v>
      </c>
    </row>
    <row r="9626" spans="1:14" customFormat="1" ht="15" hidden="1" x14ac:dyDescent="0.25">
      <c r="A9626" s="1" t="s">
        <v>22034</v>
      </c>
      <c r="B9626" s="2" t="s">
        <v>23666</v>
      </c>
      <c r="C9626" s="2" t="s">
        <v>16</v>
      </c>
      <c r="D9626" s="3" t="s">
        <v>193</v>
      </c>
      <c r="E9626" s="3" t="s">
        <v>19632</v>
      </c>
      <c r="F9626" s="3" t="s">
        <v>23305</v>
      </c>
      <c r="G9626" s="3" t="s">
        <v>3716</v>
      </c>
      <c r="H9626" s="3" t="s">
        <v>3717</v>
      </c>
      <c r="I9626" s="3" t="s">
        <v>5283</v>
      </c>
      <c r="J9626" s="3" t="s">
        <v>5284</v>
      </c>
      <c r="K9626" s="3" t="s">
        <v>3718</v>
      </c>
      <c r="L9626" s="3" t="s">
        <v>3719</v>
      </c>
      <c r="M9626" s="4">
        <v>375</v>
      </c>
      <c r="N9626" s="5" t="s">
        <v>23667</v>
      </c>
    </row>
    <row r="9627" spans="1:14" customFormat="1" ht="15" hidden="1" x14ac:dyDescent="0.25">
      <c r="A9627" s="6" t="s">
        <v>22034</v>
      </c>
      <c r="B9627" s="7" t="s">
        <v>23668</v>
      </c>
      <c r="C9627" s="7" t="s">
        <v>16</v>
      </c>
      <c r="D9627" s="8" t="s">
        <v>193</v>
      </c>
      <c r="E9627" s="8" t="s">
        <v>5182</v>
      </c>
      <c r="F9627" s="8" t="s">
        <v>23669</v>
      </c>
      <c r="G9627" s="8" t="s">
        <v>3716</v>
      </c>
      <c r="H9627" s="8" t="s">
        <v>3717</v>
      </c>
      <c r="I9627" s="8" t="s">
        <v>1078</v>
      </c>
      <c r="J9627" s="8" t="s">
        <v>1079</v>
      </c>
      <c r="K9627" s="8" t="s">
        <v>3718</v>
      </c>
      <c r="L9627" s="8" t="s">
        <v>3719</v>
      </c>
      <c r="M9627" s="9">
        <v>600</v>
      </c>
      <c r="N9627" s="10" t="s">
        <v>23670</v>
      </c>
    </row>
    <row r="9628" spans="1:14" customFormat="1" ht="15" hidden="1" x14ac:dyDescent="0.25">
      <c r="A9628" s="1" t="s">
        <v>22034</v>
      </c>
      <c r="B9628" s="2" t="s">
        <v>23671</v>
      </c>
      <c r="C9628" s="2" t="s">
        <v>16</v>
      </c>
      <c r="D9628" s="3" t="s">
        <v>193</v>
      </c>
      <c r="E9628" s="3" t="s">
        <v>23672</v>
      </c>
      <c r="F9628" s="3" t="s">
        <v>23577</v>
      </c>
      <c r="G9628" s="3" t="s">
        <v>3716</v>
      </c>
      <c r="H9628" s="3" t="s">
        <v>3717</v>
      </c>
      <c r="I9628" s="3" t="s">
        <v>5283</v>
      </c>
      <c r="J9628" s="3" t="s">
        <v>5284</v>
      </c>
      <c r="K9628" s="3" t="s">
        <v>3718</v>
      </c>
      <c r="L9628" s="3" t="s">
        <v>3719</v>
      </c>
      <c r="M9628" s="4">
        <v>375</v>
      </c>
      <c r="N9628" s="5" t="s">
        <v>23673</v>
      </c>
    </row>
    <row r="9629" spans="1:14" customFormat="1" ht="15" hidden="1" x14ac:dyDescent="0.25">
      <c r="A9629" s="6" t="s">
        <v>22034</v>
      </c>
      <c r="B9629" s="7" t="s">
        <v>23674</v>
      </c>
      <c r="C9629" s="7" t="s">
        <v>16</v>
      </c>
      <c r="D9629" s="8" t="s">
        <v>193</v>
      </c>
      <c r="E9629" s="8" t="s">
        <v>23675</v>
      </c>
      <c r="F9629" s="8" t="s">
        <v>23676</v>
      </c>
      <c r="G9629" s="8" t="s">
        <v>3406</v>
      </c>
      <c r="H9629" s="8" t="s">
        <v>3407</v>
      </c>
      <c r="I9629" s="8" t="s">
        <v>4493</v>
      </c>
      <c r="J9629" s="8" t="s">
        <v>3403</v>
      </c>
      <c r="K9629" s="8" t="s">
        <v>4204</v>
      </c>
      <c r="L9629" s="8" t="s">
        <v>4205</v>
      </c>
      <c r="M9629" s="9">
        <v>1011.85</v>
      </c>
      <c r="N9629" s="10" t="s">
        <v>23677</v>
      </c>
    </row>
    <row r="9630" spans="1:14" customFormat="1" ht="15" hidden="1" x14ac:dyDescent="0.25">
      <c r="A9630" s="1" t="s">
        <v>22034</v>
      </c>
      <c r="B9630" s="2" t="s">
        <v>23678</v>
      </c>
      <c r="C9630" s="2" t="s">
        <v>16</v>
      </c>
      <c r="D9630" s="3" t="s">
        <v>193</v>
      </c>
      <c r="E9630" s="3" t="s">
        <v>23675</v>
      </c>
      <c r="F9630" s="3" t="s">
        <v>23676</v>
      </c>
      <c r="G9630" s="3" t="s">
        <v>3400</v>
      </c>
      <c r="H9630" s="3" t="s">
        <v>3401</v>
      </c>
      <c r="I9630" s="3" t="s">
        <v>4493</v>
      </c>
      <c r="J9630" s="3" t="s">
        <v>3403</v>
      </c>
      <c r="K9630" s="3" t="s">
        <v>4204</v>
      </c>
      <c r="L9630" s="3" t="s">
        <v>4205</v>
      </c>
      <c r="M9630" s="4">
        <v>1017.64</v>
      </c>
      <c r="N9630" s="5" t="s">
        <v>23679</v>
      </c>
    </row>
    <row r="9631" spans="1:14" customFormat="1" ht="15" hidden="1" x14ac:dyDescent="0.25">
      <c r="A9631" s="6" t="s">
        <v>22034</v>
      </c>
      <c r="B9631" s="7" t="s">
        <v>23680</v>
      </c>
      <c r="C9631" s="7" t="s">
        <v>16</v>
      </c>
      <c r="D9631" s="8" t="s">
        <v>193</v>
      </c>
      <c r="E9631" s="8" t="s">
        <v>23675</v>
      </c>
      <c r="F9631" s="8" t="s">
        <v>23676</v>
      </c>
      <c r="G9631" s="8" t="s">
        <v>4217</v>
      </c>
      <c r="H9631" s="8" t="s">
        <v>4218</v>
      </c>
      <c r="I9631" s="8" t="s">
        <v>4493</v>
      </c>
      <c r="J9631" s="8" t="s">
        <v>3403</v>
      </c>
      <c r="K9631" s="8" t="s">
        <v>4204</v>
      </c>
      <c r="L9631" s="8" t="s">
        <v>4205</v>
      </c>
      <c r="M9631" s="9">
        <v>42752.68</v>
      </c>
      <c r="N9631" s="10" t="s">
        <v>23681</v>
      </c>
    </row>
    <row r="9632" spans="1:14" customFormat="1" ht="15" hidden="1" x14ac:dyDescent="0.25">
      <c r="A9632" s="1" t="s">
        <v>22034</v>
      </c>
      <c r="B9632" s="2" t="s">
        <v>23682</v>
      </c>
      <c r="C9632" s="2" t="s">
        <v>16</v>
      </c>
      <c r="D9632" s="3" t="s">
        <v>193</v>
      </c>
      <c r="E9632" s="3" t="s">
        <v>23675</v>
      </c>
      <c r="F9632" s="3" t="s">
        <v>23676</v>
      </c>
      <c r="G9632" s="3" t="s">
        <v>3400</v>
      </c>
      <c r="H9632" s="3" t="s">
        <v>3401</v>
      </c>
      <c r="I9632" s="3" t="s">
        <v>4493</v>
      </c>
      <c r="J9632" s="3" t="s">
        <v>3403</v>
      </c>
      <c r="K9632" s="3" t="s">
        <v>4204</v>
      </c>
      <c r="L9632" s="3" t="s">
        <v>4205</v>
      </c>
      <c r="M9632" s="4">
        <v>2748.7</v>
      </c>
      <c r="N9632" s="5" t="s">
        <v>23683</v>
      </c>
    </row>
    <row r="9633" spans="1:14" customFormat="1" ht="15" hidden="1" x14ac:dyDescent="0.25">
      <c r="A9633" s="6" t="s">
        <v>22034</v>
      </c>
      <c r="B9633" s="7" t="s">
        <v>23684</v>
      </c>
      <c r="C9633" s="7" t="s">
        <v>16</v>
      </c>
      <c r="D9633" s="8" t="s">
        <v>193</v>
      </c>
      <c r="E9633" s="8" t="s">
        <v>23675</v>
      </c>
      <c r="F9633" s="8" t="s">
        <v>23676</v>
      </c>
      <c r="G9633" s="8" t="s">
        <v>4398</v>
      </c>
      <c r="H9633" s="8" t="s">
        <v>4399</v>
      </c>
      <c r="I9633" s="8" t="s">
        <v>18933</v>
      </c>
      <c r="J9633" s="8" t="s">
        <v>1061</v>
      </c>
      <c r="K9633" s="8" t="s">
        <v>4204</v>
      </c>
      <c r="L9633" s="8" t="s">
        <v>4205</v>
      </c>
      <c r="M9633" s="9">
        <v>5.88</v>
      </c>
      <c r="N9633" s="10" t="s">
        <v>23685</v>
      </c>
    </row>
    <row r="9634" spans="1:14" customFormat="1" ht="15" hidden="1" x14ac:dyDescent="0.25">
      <c r="A9634" s="1" t="s">
        <v>22034</v>
      </c>
      <c r="B9634" s="2" t="s">
        <v>23686</v>
      </c>
      <c r="C9634" s="2" t="s">
        <v>16</v>
      </c>
      <c r="D9634" s="3" t="s">
        <v>193</v>
      </c>
      <c r="E9634" s="3" t="s">
        <v>23675</v>
      </c>
      <c r="F9634" s="3" t="s">
        <v>23676</v>
      </c>
      <c r="G9634" s="3" t="s">
        <v>3400</v>
      </c>
      <c r="H9634" s="3" t="s">
        <v>3401</v>
      </c>
      <c r="I9634" s="3" t="s">
        <v>18933</v>
      </c>
      <c r="J9634" s="3" t="s">
        <v>1061</v>
      </c>
      <c r="K9634" s="3" t="s">
        <v>4204</v>
      </c>
      <c r="L9634" s="3" t="s">
        <v>4205</v>
      </c>
      <c r="M9634" s="4">
        <v>0.71</v>
      </c>
      <c r="N9634" s="5" t="s">
        <v>23687</v>
      </c>
    </row>
    <row r="9635" spans="1:14" customFormat="1" ht="15" hidden="1" x14ac:dyDescent="0.25">
      <c r="A9635" s="6" t="s">
        <v>22034</v>
      </c>
      <c r="B9635" s="7" t="s">
        <v>23688</v>
      </c>
      <c r="C9635" s="7" t="s">
        <v>16</v>
      </c>
      <c r="D9635" s="8" t="s">
        <v>193</v>
      </c>
      <c r="E9635" s="8" t="s">
        <v>6716</v>
      </c>
      <c r="F9635" s="8" t="s">
        <v>23689</v>
      </c>
      <c r="G9635" s="8" t="s">
        <v>3431</v>
      </c>
      <c r="H9635" s="8" t="s">
        <v>3407</v>
      </c>
      <c r="I9635" s="8" t="s">
        <v>8374</v>
      </c>
      <c r="J9635" s="8" t="s">
        <v>3403</v>
      </c>
      <c r="K9635" s="8" t="s">
        <v>4204</v>
      </c>
      <c r="L9635" s="8" t="s">
        <v>4205</v>
      </c>
      <c r="M9635" s="9">
        <v>4267.66</v>
      </c>
      <c r="N9635" s="10" t="s">
        <v>23690</v>
      </c>
    </row>
    <row r="9636" spans="1:14" customFormat="1" ht="15" hidden="1" x14ac:dyDescent="0.25">
      <c r="A9636" s="1" t="s">
        <v>22034</v>
      </c>
      <c r="B9636" s="2" t="s">
        <v>23691</v>
      </c>
      <c r="C9636" s="2" t="s">
        <v>16</v>
      </c>
      <c r="D9636" s="3" t="s">
        <v>193</v>
      </c>
      <c r="E9636" s="3" t="s">
        <v>6716</v>
      </c>
      <c r="F9636" s="3" t="s">
        <v>23689</v>
      </c>
      <c r="G9636" s="3" t="s">
        <v>4217</v>
      </c>
      <c r="H9636" s="3" t="s">
        <v>4218</v>
      </c>
      <c r="I9636" s="3" t="s">
        <v>8374</v>
      </c>
      <c r="J9636" s="3" t="s">
        <v>3403</v>
      </c>
      <c r="K9636" s="3" t="s">
        <v>4204</v>
      </c>
      <c r="L9636" s="3" t="s">
        <v>4205</v>
      </c>
      <c r="M9636" s="4">
        <v>196779.66</v>
      </c>
      <c r="N9636" s="5" t="s">
        <v>23692</v>
      </c>
    </row>
    <row r="9637" spans="1:14" customFormat="1" ht="15" hidden="1" x14ac:dyDescent="0.25">
      <c r="A9637" s="6" t="s">
        <v>22034</v>
      </c>
      <c r="B9637" s="7" t="s">
        <v>23693</v>
      </c>
      <c r="C9637" s="7" t="s">
        <v>16</v>
      </c>
      <c r="D9637" s="8" t="s">
        <v>193</v>
      </c>
      <c r="E9637" s="8" t="s">
        <v>23675</v>
      </c>
      <c r="F9637" s="8" t="s">
        <v>23676</v>
      </c>
      <c r="G9637" s="8" t="s">
        <v>6493</v>
      </c>
      <c r="H9637" s="8" t="s">
        <v>6494</v>
      </c>
      <c r="I9637" s="8" t="s">
        <v>18933</v>
      </c>
      <c r="J9637" s="8" t="s">
        <v>1061</v>
      </c>
      <c r="K9637" s="8" t="s">
        <v>4204</v>
      </c>
      <c r="L9637" s="8" t="s">
        <v>4205</v>
      </c>
      <c r="M9637" s="9">
        <v>86</v>
      </c>
      <c r="N9637" s="10" t="s">
        <v>23694</v>
      </c>
    </row>
    <row r="9638" spans="1:14" customFormat="1" ht="15" hidden="1" x14ac:dyDescent="0.25">
      <c r="A9638" s="1" t="s">
        <v>22034</v>
      </c>
      <c r="B9638" s="2" t="s">
        <v>23695</v>
      </c>
      <c r="C9638" s="2" t="s">
        <v>16</v>
      </c>
      <c r="D9638" s="3" t="s">
        <v>193</v>
      </c>
      <c r="E9638" s="3" t="s">
        <v>6716</v>
      </c>
      <c r="F9638" s="3" t="s">
        <v>23689</v>
      </c>
      <c r="G9638" s="3" t="s">
        <v>3400</v>
      </c>
      <c r="H9638" s="3" t="s">
        <v>3401</v>
      </c>
      <c r="I9638" s="3" t="s">
        <v>8374</v>
      </c>
      <c r="J9638" s="3" t="s">
        <v>3403</v>
      </c>
      <c r="K9638" s="3" t="s">
        <v>4204</v>
      </c>
      <c r="L9638" s="3" t="s">
        <v>4205</v>
      </c>
      <c r="M9638" s="4">
        <v>8370.65</v>
      </c>
      <c r="N9638" s="5" t="s">
        <v>23696</v>
      </c>
    </row>
    <row r="9639" spans="1:14" customFormat="1" ht="15" hidden="1" x14ac:dyDescent="0.25">
      <c r="A9639" s="6" t="s">
        <v>22034</v>
      </c>
      <c r="B9639" s="7" t="s">
        <v>23697</v>
      </c>
      <c r="C9639" s="7" t="s">
        <v>16</v>
      </c>
      <c r="D9639" s="8" t="s">
        <v>193</v>
      </c>
      <c r="E9639" s="8" t="s">
        <v>23675</v>
      </c>
      <c r="F9639" s="8" t="s">
        <v>23676</v>
      </c>
      <c r="G9639" s="8" t="s">
        <v>3400</v>
      </c>
      <c r="H9639" s="8" t="s">
        <v>3401</v>
      </c>
      <c r="I9639" s="8" t="s">
        <v>18933</v>
      </c>
      <c r="J9639" s="8" t="s">
        <v>1061</v>
      </c>
      <c r="K9639" s="8" t="s">
        <v>4204</v>
      </c>
      <c r="L9639" s="8" t="s">
        <v>4205</v>
      </c>
      <c r="M9639" s="9">
        <v>8.5399999999999991</v>
      </c>
      <c r="N9639" s="10" t="s">
        <v>23698</v>
      </c>
    </row>
    <row r="9640" spans="1:14" customFormat="1" ht="15" hidden="1" x14ac:dyDescent="0.25">
      <c r="A9640" s="1" t="s">
        <v>22034</v>
      </c>
      <c r="B9640" s="2" t="s">
        <v>23699</v>
      </c>
      <c r="C9640" s="2" t="s">
        <v>16</v>
      </c>
      <c r="D9640" s="3" t="s">
        <v>193</v>
      </c>
      <c r="E9640" s="3" t="s">
        <v>6716</v>
      </c>
      <c r="F9640" s="3" t="s">
        <v>23689</v>
      </c>
      <c r="G9640" s="3" t="s">
        <v>3400</v>
      </c>
      <c r="H9640" s="3" t="s">
        <v>3401</v>
      </c>
      <c r="I9640" s="3" t="s">
        <v>8374</v>
      </c>
      <c r="J9640" s="3" t="s">
        <v>3403</v>
      </c>
      <c r="K9640" s="3" t="s">
        <v>4204</v>
      </c>
      <c r="L9640" s="3" t="s">
        <v>4205</v>
      </c>
      <c r="M9640" s="4">
        <v>10217.11</v>
      </c>
      <c r="N9640" s="5" t="s">
        <v>23700</v>
      </c>
    </row>
    <row r="9641" spans="1:14" customFormat="1" ht="15" hidden="1" x14ac:dyDescent="0.25">
      <c r="A9641" s="6" t="s">
        <v>22034</v>
      </c>
      <c r="B9641" s="7" t="s">
        <v>23701</v>
      </c>
      <c r="C9641" s="7" t="s">
        <v>16</v>
      </c>
      <c r="D9641" s="8" t="s">
        <v>193</v>
      </c>
      <c r="E9641" s="8" t="s">
        <v>6716</v>
      </c>
      <c r="F9641" s="8" t="s">
        <v>23689</v>
      </c>
      <c r="G9641" s="8" t="s">
        <v>3431</v>
      </c>
      <c r="H9641" s="8" t="s">
        <v>3407</v>
      </c>
      <c r="I9641" s="8" t="s">
        <v>13285</v>
      </c>
      <c r="J9641" s="8" t="s">
        <v>3439</v>
      </c>
      <c r="K9641" s="8" t="s">
        <v>4204</v>
      </c>
      <c r="L9641" s="8" t="s">
        <v>4205</v>
      </c>
      <c r="M9641" s="9">
        <v>399.81</v>
      </c>
      <c r="N9641" s="10" t="s">
        <v>23702</v>
      </c>
    </row>
    <row r="9642" spans="1:14" customFormat="1" ht="15" hidden="1" x14ac:dyDescent="0.25">
      <c r="A9642" s="1" t="s">
        <v>22034</v>
      </c>
      <c r="B9642" s="2" t="s">
        <v>23703</v>
      </c>
      <c r="C9642" s="2" t="s">
        <v>16</v>
      </c>
      <c r="D9642" s="3" t="s">
        <v>193</v>
      </c>
      <c r="E9642" s="3" t="s">
        <v>6716</v>
      </c>
      <c r="F9642" s="3" t="s">
        <v>23689</v>
      </c>
      <c r="G9642" s="3" t="s">
        <v>5599</v>
      </c>
      <c r="H9642" s="3" t="s">
        <v>5600</v>
      </c>
      <c r="I9642" s="3" t="s">
        <v>13285</v>
      </c>
      <c r="J9642" s="3" t="s">
        <v>3439</v>
      </c>
      <c r="K9642" s="3" t="s">
        <v>4204</v>
      </c>
      <c r="L9642" s="3" t="s">
        <v>4205</v>
      </c>
      <c r="M9642" s="4">
        <v>42489.29</v>
      </c>
      <c r="N9642" s="5" t="s">
        <v>23704</v>
      </c>
    </row>
    <row r="9643" spans="1:14" customFormat="1" ht="15" hidden="1" x14ac:dyDescent="0.25">
      <c r="A9643" s="6" t="s">
        <v>22034</v>
      </c>
      <c r="B9643" s="7" t="s">
        <v>23705</v>
      </c>
      <c r="C9643" s="7" t="s">
        <v>16</v>
      </c>
      <c r="D9643" s="8" t="s">
        <v>193</v>
      </c>
      <c r="E9643" s="8" t="s">
        <v>6716</v>
      </c>
      <c r="F9643" s="8" t="s">
        <v>23689</v>
      </c>
      <c r="G9643" s="8" t="s">
        <v>3400</v>
      </c>
      <c r="H9643" s="8" t="s">
        <v>3401</v>
      </c>
      <c r="I9643" s="8" t="s">
        <v>13285</v>
      </c>
      <c r="J9643" s="8" t="s">
        <v>3439</v>
      </c>
      <c r="K9643" s="8" t="s">
        <v>4204</v>
      </c>
      <c r="L9643" s="8" t="s">
        <v>4205</v>
      </c>
      <c r="M9643" s="9">
        <v>1678.64</v>
      </c>
      <c r="N9643" s="10" t="s">
        <v>23706</v>
      </c>
    </row>
    <row r="9644" spans="1:14" customFormat="1" ht="15" hidden="1" x14ac:dyDescent="0.25">
      <c r="A9644" s="1" t="s">
        <v>22034</v>
      </c>
      <c r="B9644" s="2" t="s">
        <v>23707</v>
      </c>
      <c r="C9644" s="2" t="s">
        <v>16</v>
      </c>
      <c r="D9644" s="3" t="s">
        <v>193</v>
      </c>
      <c r="E9644" s="3" t="s">
        <v>23675</v>
      </c>
      <c r="F9644" s="3" t="s">
        <v>23676</v>
      </c>
      <c r="G9644" s="3" t="s">
        <v>3431</v>
      </c>
      <c r="H9644" s="3" t="s">
        <v>3407</v>
      </c>
      <c r="I9644" s="3" t="s">
        <v>6678</v>
      </c>
      <c r="J9644" s="3" t="s">
        <v>3439</v>
      </c>
      <c r="K9644" s="3" t="s">
        <v>4204</v>
      </c>
      <c r="L9644" s="3" t="s">
        <v>4205</v>
      </c>
      <c r="M9644" s="4">
        <v>205.08</v>
      </c>
      <c r="N9644" s="5" t="s">
        <v>23708</v>
      </c>
    </row>
    <row r="9645" spans="1:14" customFormat="1" ht="15" hidden="1" x14ac:dyDescent="0.25">
      <c r="A9645" s="6" t="s">
        <v>22034</v>
      </c>
      <c r="B9645" s="7" t="s">
        <v>23709</v>
      </c>
      <c r="C9645" s="7" t="s">
        <v>16</v>
      </c>
      <c r="D9645" s="8" t="s">
        <v>193</v>
      </c>
      <c r="E9645" s="8" t="s">
        <v>6716</v>
      </c>
      <c r="F9645" s="8" t="s">
        <v>23689</v>
      </c>
      <c r="G9645" s="8" t="s">
        <v>3400</v>
      </c>
      <c r="H9645" s="8" t="s">
        <v>3401</v>
      </c>
      <c r="I9645" s="8" t="s">
        <v>13285</v>
      </c>
      <c r="J9645" s="8" t="s">
        <v>3439</v>
      </c>
      <c r="K9645" s="8" t="s">
        <v>4204</v>
      </c>
      <c r="L9645" s="8" t="s">
        <v>4205</v>
      </c>
      <c r="M9645" s="9">
        <v>2284.0500000000002</v>
      </c>
      <c r="N9645" s="10" t="s">
        <v>23710</v>
      </c>
    </row>
    <row r="9646" spans="1:14" customFormat="1" ht="15" hidden="1" x14ac:dyDescent="0.25">
      <c r="A9646" s="1" t="s">
        <v>22034</v>
      </c>
      <c r="B9646" s="2" t="s">
        <v>23711</v>
      </c>
      <c r="C9646" s="2" t="s">
        <v>16</v>
      </c>
      <c r="D9646" s="3" t="s">
        <v>193</v>
      </c>
      <c r="E9646" s="3" t="s">
        <v>23675</v>
      </c>
      <c r="F9646" s="3" t="s">
        <v>23676</v>
      </c>
      <c r="G9646" s="3" t="s">
        <v>3400</v>
      </c>
      <c r="H9646" s="3" t="s">
        <v>3401</v>
      </c>
      <c r="I9646" s="3" t="s">
        <v>6678</v>
      </c>
      <c r="J9646" s="3" t="s">
        <v>3439</v>
      </c>
      <c r="K9646" s="3" t="s">
        <v>4204</v>
      </c>
      <c r="L9646" s="3" t="s">
        <v>4205</v>
      </c>
      <c r="M9646" s="4">
        <v>144.79</v>
      </c>
      <c r="N9646" s="5" t="s">
        <v>23712</v>
      </c>
    </row>
    <row r="9647" spans="1:14" customFormat="1" ht="15" hidden="1" x14ac:dyDescent="0.25">
      <c r="A9647" s="6" t="s">
        <v>22034</v>
      </c>
      <c r="B9647" s="7" t="s">
        <v>23713</v>
      </c>
      <c r="C9647" s="7" t="s">
        <v>16</v>
      </c>
      <c r="D9647" s="8" t="s">
        <v>193</v>
      </c>
      <c r="E9647" s="8" t="s">
        <v>23675</v>
      </c>
      <c r="F9647" s="8" t="s">
        <v>23676</v>
      </c>
      <c r="G9647" s="8" t="s">
        <v>5599</v>
      </c>
      <c r="H9647" s="8" t="s">
        <v>5600</v>
      </c>
      <c r="I9647" s="8" t="s">
        <v>6678</v>
      </c>
      <c r="J9647" s="8" t="s">
        <v>3439</v>
      </c>
      <c r="K9647" s="8" t="s">
        <v>4204</v>
      </c>
      <c r="L9647" s="8" t="s">
        <v>4205</v>
      </c>
      <c r="M9647" s="9">
        <v>11525.79</v>
      </c>
      <c r="N9647" s="10" t="s">
        <v>23714</v>
      </c>
    </row>
    <row r="9648" spans="1:14" customFormat="1" ht="15" hidden="1" x14ac:dyDescent="0.25">
      <c r="A9648" s="1" t="s">
        <v>22034</v>
      </c>
      <c r="B9648" s="2" t="s">
        <v>23715</v>
      </c>
      <c r="C9648" s="2" t="s">
        <v>16</v>
      </c>
      <c r="D9648" s="3" t="s">
        <v>193</v>
      </c>
      <c r="E9648" s="3" t="s">
        <v>23675</v>
      </c>
      <c r="F9648" s="3" t="s">
        <v>23676</v>
      </c>
      <c r="G9648" s="3" t="s">
        <v>3400</v>
      </c>
      <c r="H9648" s="3" t="s">
        <v>3401</v>
      </c>
      <c r="I9648" s="3" t="s">
        <v>6678</v>
      </c>
      <c r="J9648" s="3" t="s">
        <v>3439</v>
      </c>
      <c r="K9648" s="3" t="s">
        <v>4204</v>
      </c>
      <c r="L9648" s="3" t="s">
        <v>4205</v>
      </c>
      <c r="M9648" s="4">
        <v>374.82</v>
      </c>
      <c r="N9648" s="5" t="s">
        <v>23716</v>
      </c>
    </row>
    <row r="9649" spans="1:14" customFormat="1" ht="15" hidden="1" x14ac:dyDescent="0.25">
      <c r="A9649" s="6" t="s">
        <v>22034</v>
      </c>
      <c r="B9649" s="7" t="s">
        <v>23717</v>
      </c>
      <c r="C9649" s="7" t="s">
        <v>16</v>
      </c>
      <c r="D9649" s="8" t="s">
        <v>193</v>
      </c>
      <c r="E9649" s="8" t="s">
        <v>8969</v>
      </c>
      <c r="F9649" s="8" t="s">
        <v>22757</v>
      </c>
      <c r="G9649" s="8" t="s">
        <v>3368</v>
      </c>
      <c r="H9649" s="8" t="s">
        <v>3369</v>
      </c>
      <c r="I9649" s="8" t="s">
        <v>5048</v>
      </c>
      <c r="J9649" s="8" t="s">
        <v>1008</v>
      </c>
      <c r="K9649" s="8" t="s">
        <v>3371</v>
      </c>
      <c r="L9649" s="8" t="s">
        <v>3372</v>
      </c>
      <c r="M9649" s="9">
        <v>6516.35</v>
      </c>
      <c r="N9649" s="10" t="s">
        <v>23718</v>
      </c>
    </row>
    <row r="9650" spans="1:14" customFormat="1" ht="15" hidden="1" x14ac:dyDescent="0.25">
      <c r="A9650" s="1" t="s">
        <v>22034</v>
      </c>
      <c r="B9650" s="2" t="s">
        <v>23719</v>
      </c>
      <c r="C9650" s="2" t="s">
        <v>16</v>
      </c>
      <c r="D9650" s="3" t="s">
        <v>193</v>
      </c>
      <c r="E9650" s="3" t="s">
        <v>5158</v>
      </c>
      <c r="F9650" s="3" t="s">
        <v>23689</v>
      </c>
      <c r="G9650" s="3" t="s">
        <v>3716</v>
      </c>
      <c r="H9650" s="3" t="s">
        <v>3717</v>
      </c>
      <c r="I9650" s="3" t="s">
        <v>488</v>
      </c>
      <c r="J9650" s="3" t="s">
        <v>489</v>
      </c>
      <c r="K9650" s="3" t="s">
        <v>4812</v>
      </c>
      <c r="L9650" s="3" t="s">
        <v>4813</v>
      </c>
      <c r="M9650" s="4">
        <v>30</v>
      </c>
      <c r="N9650" s="5" t="s">
        <v>23720</v>
      </c>
    </row>
    <row r="9651" spans="1:14" customFormat="1" ht="15" hidden="1" x14ac:dyDescent="0.25">
      <c r="A9651" s="6" t="s">
        <v>22034</v>
      </c>
      <c r="B9651" s="7" t="s">
        <v>23721</v>
      </c>
      <c r="C9651" s="7" t="s">
        <v>16</v>
      </c>
      <c r="D9651" s="8" t="s">
        <v>193</v>
      </c>
      <c r="E9651" s="8" t="s">
        <v>5158</v>
      </c>
      <c r="F9651" s="8" t="s">
        <v>23689</v>
      </c>
      <c r="G9651" s="8" t="s">
        <v>3368</v>
      </c>
      <c r="H9651" s="8" t="s">
        <v>3369</v>
      </c>
      <c r="I9651" s="8" t="s">
        <v>488</v>
      </c>
      <c r="J9651" s="8" t="s">
        <v>489</v>
      </c>
      <c r="K9651" s="8" t="s">
        <v>3496</v>
      </c>
      <c r="L9651" s="8" t="s">
        <v>3497</v>
      </c>
      <c r="M9651" s="9">
        <v>688</v>
      </c>
      <c r="N9651" s="10" t="s">
        <v>23722</v>
      </c>
    </row>
    <row r="9652" spans="1:14" customFormat="1" ht="15" hidden="1" x14ac:dyDescent="0.25">
      <c r="A9652" s="1" t="s">
        <v>22034</v>
      </c>
      <c r="B9652" s="2" t="s">
        <v>23723</v>
      </c>
      <c r="C9652" s="2" t="s">
        <v>16</v>
      </c>
      <c r="D9652" s="3" t="s">
        <v>193</v>
      </c>
      <c r="E9652" s="3" t="s">
        <v>5158</v>
      </c>
      <c r="F9652" s="3" t="s">
        <v>23689</v>
      </c>
      <c r="G9652" s="3" t="s">
        <v>3368</v>
      </c>
      <c r="H9652" s="3" t="s">
        <v>3369</v>
      </c>
      <c r="I9652" s="3" t="s">
        <v>356</v>
      </c>
      <c r="J9652" s="3" t="s">
        <v>357</v>
      </c>
      <c r="K9652" s="3" t="s">
        <v>3496</v>
      </c>
      <c r="L9652" s="3" t="s">
        <v>3497</v>
      </c>
      <c r="M9652" s="4">
        <v>636.65</v>
      </c>
      <c r="N9652" s="5" t="s">
        <v>23724</v>
      </c>
    </row>
    <row r="9653" spans="1:14" customFormat="1" ht="15" hidden="1" x14ac:dyDescent="0.25">
      <c r="A9653" s="6" t="s">
        <v>22034</v>
      </c>
      <c r="B9653" s="7" t="s">
        <v>23725</v>
      </c>
      <c r="C9653" s="7" t="s">
        <v>16</v>
      </c>
      <c r="D9653" s="8" t="s">
        <v>193</v>
      </c>
      <c r="E9653" s="8" t="s">
        <v>23726</v>
      </c>
      <c r="F9653" s="8" t="s">
        <v>23727</v>
      </c>
      <c r="G9653" s="8" t="s">
        <v>4300</v>
      </c>
      <c r="H9653" s="8" t="s">
        <v>4301</v>
      </c>
      <c r="I9653" s="8" t="s">
        <v>4292</v>
      </c>
      <c r="J9653" s="8" t="s">
        <v>920</v>
      </c>
      <c r="K9653" s="8" t="s">
        <v>4204</v>
      </c>
      <c r="L9653" s="8" t="s">
        <v>4205</v>
      </c>
      <c r="M9653" s="9">
        <v>183545.77</v>
      </c>
      <c r="N9653" s="10" t="s">
        <v>23728</v>
      </c>
    </row>
    <row r="9654" spans="1:14" customFormat="1" ht="15" hidden="1" x14ac:dyDescent="0.25">
      <c r="A9654" s="1" t="s">
        <v>22034</v>
      </c>
      <c r="B9654" s="2" t="s">
        <v>23729</v>
      </c>
      <c r="C9654" s="2" t="s">
        <v>16</v>
      </c>
      <c r="D9654" s="3" t="s">
        <v>193</v>
      </c>
      <c r="E9654" s="3" t="s">
        <v>23726</v>
      </c>
      <c r="F9654" s="3" t="s">
        <v>23727</v>
      </c>
      <c r="G9654" s="3" t="s">
        <v>4260</v>
      </c>
      <c r="H9654" s="3" t="s">
        <v>4261</v>
      </c>
      <c r="I9654" s="3" t="s">
        <v>4292</v>
      </c>
      <c r="J9654" s="3" t="s">
        <v>920</v>
      </c>
      <c r="K9654" s="3" t="s">
        <v>4204</v>
      </c>
      <c r="L9654" s="3" t="s">
        <v>4205</v>
      </c>
      <c r="M9654" s="4">
        <v>103008.51</v>
      </c>
      <c r="N9654" s="5" t="s">
        <v>23730</v>
      </c>
    </row>
    <row r="9655" spans="1:14" customFormat="1" ht="15" hidden="1" x14ac:dyDescent="0.25">
      <c r="A9655" s="6" t="s">
        <v>22034</v>
      </c>
      <c r="B9655" s="7" t="s">
        <v>23731</v>
      </c>
      <c r="C9655" s="7" t="s">
        <v>16</v>
      </c>
      <c r="D9655" s="8" t="s">
        <v>193</v>
      </c>
      <c r="E9655" s="8" t="s">
        <v>23726</v>
      </c>
      <c r="F9655" s="8" t="s">
        <v>23727</v>
      </c>
      <c r="G9655" s="8" t="s">
        <v>3400</v>
      </c>
      <c r="H9655" s="8" t="s">
        <v>3401</v>
      </c>
      <c r="I9655" s="8" t="s">
        <v>4292</v>
      </c>
      <c r="J9655" s="8" t="s">
        <v>920</v>
      </c>
      <c r="K9655" s="8" t="s">
        <v>4204</v>
      </c>
      <c r="L9655" s="8" t="s">
        <v>4205</v>
      </c>
      <c r="M9655" s="9">
        <v>9957.9699999999993</v>
      </c>
      <c r="N9655" s="10" t="s">
        <v>23732</v>
      </c>
    </row>
    <row r="9656" spans="1:14" customFormat="1" ht="15" hidden="1" x14ac:dyDescent="0.25">
      <c r="A9656" s="1" t="s">
        <v>22034</v>
      </c>
      <c r="B9656" s="2" t="s">
        <v>23733</v>
      </c>
      <c r="C9656" s="2" t="s">
        <v>16</v>
      </c>
      <c r="D9656" s="3" t="s">
        <v>193</v>
      </c>
      <c r="E9656" s="3" t="s">
        <v>23726</v>
      </c>
      <c r="F9656" s="3" t="s">
        <v>23727</v>
      </c>
      <c r="G9656" s="3" t="s">
        <v>4256</v>
      </c>
      <c r="H9656" s="3" t="s">
        <v>4257</v>
      </c>
      <c r="I9656" s="3" t="s">
        <v>4292</v>
      </c>
      <c r="J9656" s="3" t="s">
        <v>920</v>
      </c>
      <c r="K9656" s="3" t="s">
        <v>4204</v>
      </c>
      <c r="L9656" s="3" t="s">
        <v>4205</v>
      </c>
      <c r="M9656" s="4">
        <v>15976.25</v>
      </c>
      <c r="N9656" s="5" t="s">
        <v>23734</v>
      </c>
    </row>
    <row r="9657" spans="1:14" customFormat="1" ht="15" hidden="1" x14ac:dyDescent="0.25">
      <c r="A9657" s="6" t="s">
        <v>22034</v>
      </c>
      <c r="B9657" s="7" t="s">
        <v>23735</v>
      </c>
      <c r="C9657" s="7" t="s">
        <v>16</v>
      </c>
      <c r="D9657" s="8" t="s">
        <v>193</v>
      </c>
      <c r="E9657" s="8" t="s">
        <v>23726</v>
      </c>
      <c r="F9657" s="8" t="s">
        <v>23727</v>
      </c>
      <c r="G9657" s="8" t="s">
        <v>3431</v>
      </c>
      <c r="H9657" s="8" t="s">
        <v>3407</v>
      </c>
      <c r="I9657" s="8" t="s">
        <v>4292</v>
      </c>
      <c r="J9657" s="8" t="s">
        <v>920</v>
      </c>
      <c r="K9657" s="8" t="s">
        <v>4204</v>
      </c>
      <c r="L9657" s="8" t="s">
        <v>4205</v>
      </c>
      <c r="M9657" s="9">
        <v>4631.24</v>
      </c>
      <c r="N9657" s="10" t="s">
        <v>23736</v>
      </c>
    </row>
    <row r="9658" spans="1:14" customFormat="1" ht="15" hidden="1" x14ac:dyDescent="0.25">
      <c r="A9658" s="1" t="s">
        <v>22034</v>
      </c>
      <c r="B9658" s="2" t="s">
        <v>23737</v>
      </c>
      <c r="C9658" s="2" t="s">
        <v>16</v>
      </c>
      <c r="D9658" s="3" t="s">
        <v>193</v>
      </c>
      <c r="E9658" s="3" t="s">
        <v>23726</v>
      </c>
      <c r="F9658" s="3" t="s">
        <v>23727</v>
      </c>
      <c r="G9658" s="3" t="s">
        <v>20123</v>
      </c>
      <c r="H9658" s="3" t="s">
        <v>20124</v>
      </c>
      <c r="I9658" s="3" t="s">
        <v>4292</v>
      </c>
      <c r="J9658" s="3" t="s">
        <v>920</v>
      </c>
      <c r="K9658" s="3" t="s">
        <v>4204</v>
      </c>
      <c r="L9658" s="3" t="s">
        <v>4205</v>
      </c>
      <c r="M9658" s="4">
        <v>17034.169999999998</v>
      </c>
      <c r="N9658" s="5" t="s">
        <v>23738</v>
      </c>
    </row>
    <row r="9659" spans="1:14" customFormat="1" ht="15" hidden="1" x14ac:dyDescent="0.25">
      <c r="A9659" s="6" t="s">
        <v>22034</v>
      </c>
      <c r="B9659" s="7" t="s">
        <v>23739</v>
      </c>
      <c r="C9659" s="7" t="s">
        <v>16</v>
      </c>
      <c r="D9659" s="8" t="s">
        <v>193</v>
      </c>
      <c r="E9659" s="8" t="s">
        <v>23726</v>
      </c>
      <c r="F9659" s="8" t="s">
        <v>23727</v>
      </c>
      <c r="G9659" s="8" t="s">
        <v>20485</v>
      </c>
      <c r="H9659" s="8" t="s">
        <v>20486</v>
      </c>
      <c r="I9659" s="8" t="s">
        <v>4292</v>
      </c>
      <c r="J9659" s="8" t="s">
        <v>920</v>
      </c>
      <c r="K9659" s="8" t="s">
        <v>4204</v>
      </c>
      <c r="L9659" s="8" t="s">
        <v>4205</v>
      </c>
      <c r="M9659" s="9">
        <v>23351.79</v>
      </c>
      <c r="N9659" s="10" t="s">
        <v>23740</v>
      </c>
    </row>
    <row r="9660" spans="1:14" customFormat="1" ht="15" hidden="1" x14ac:dyDescent="0.25">
      <c r="A9660" s="1" t="s">
        <v>22034</v>
      </c>
      <c r="B9660" s="2" t="s">
        <v>23741</v>
      </c>
      <c r="C9660" s="2" t="s">
        <v>16</v>
      </c>
      <c r="D9660" s="3" t="s">
        <v>193</v>
      </c>
      <c r="E9660" s="3" t="s">
        <v>15038</v>
      </c>
      <c r="F9660" s="3" t="s">
        <v>23676</v>
      </c>
      <c r="G9660" s="3" t="s">
        <v>3431</v>
      </c>
      <c r="H9660" s="3" t="s">
        <v>3407</v>
      </c>
      <c r="I9660" s="3" t="s">
        <v>470</v>
      </c>
      <c r="J9660" s="3" t="s">
        <v>471</v>
      </c>
      <c r="K9660" s="3" t="s">
        <v>23742</v>
      </c>
      <c r="L9660" s="3" t="s">
        <v>23743</v>
      </c>
      <c r="M9660" s="4">
        <v>269.64</v>
      </c>
      <c r="N9660" s="5" t="s">
        <v>23744</v>
      </c>
    </row>
    <row r="9661" spans="1:14" customFormat="1" ht="15" hidden="1" x14ac:dyDescent="0.25">
      <c r="A9661" s="6" t="s">
        <v>22034</v>
      </c>
      <c r="B9661" s="7" t="s">
        <v>23745</v>
      </c>
      <c r="C9661" s="7" t="s">
        <v>16</v>
      </c>
      <c r="D9661" s="8" t="s">
        <v>193</v>
      </c>
      <c r="E9661" s="8" t="s">
        <v>16819</v>
      </c>
      <c r="F9661" s="8" t="s">
        <v>23727</v>
      </c>
      <c r="G9661" s="8" t="s">
        <v>3368</v>
      </c>
      <c r="H9661" s="8" t="s">
        <v>3369</v>
      </c>
      <c r="I9661" s="8" t="s">
        <v>907</v>
      </c>
      <c r="J9661" s="8" t="s">
        <v>908</v>
      </c>
      <c r="K9661" s="8" t="s">
        <v>3371</v>
      </c>
      <c r="L9661" s="8" t="s">
        <v>3372</v>
      </c>
      <c r="M9661" s="9">
        <v>4698.74</v>
      </c>
      <c r="N9661" s="10" t="s">
        <v>23746</v>
      </c>
    </row>
    <row r="9662" spans="1:14" customFormat="1" ht="15" hidden="1" x14ac:dyDescent="0.25">
      <c r="A9662" s="1" t="s">
        <v>22034</v>
      </c>
      <c r="B9662" s="2" t="s">
        <v>23747</v>
      </c>
      <c r="C9662" s="2" t="s">
        <v>16</v>
      </c>
      <c r="D9662" s="3" t="s">
        <v>193</v>
      </c>
      <c r="E9662" s="3" t="s">
        <v>23748</v>
      </c>
      <c r="F9662" s="3" t="s">
        <v>23749</v>
      </c>
      <c r="G9662" s="3" t="s">
        <v>6670</v>
      </c>
      <c r="H9662" s="3" t="s">
        <v>6671</v>
      </c>
      <c r="I9662" s="3" t="s">
        <v>3961</v>
      </c>
      <c r="J9662" s="3" t="s">
        <v>3962</v>
      </c>
      <c r="K9662" s="3" t="s">
        <v>35</v>
      </c>
      <c r="L9662" s="3" t="s">
        <v>36</v>
      </c>
      <c r="M9662" s="4">
        <v>43292349.270000003</v>
      </c>
      <c r="N9662" s="5" t="s">
        <v>23750</v>
      </c>
    </row>
    <row r="9663" spans="1:14" customFormat="1" ht="15" hidden="1" x14ac:dyDescent="0.25">
      <c r="A9663" s="6" t="s">
        <v>22034</v>
      </c>
      <c r="B9663" s="7" t="s">
        <v>23751</v>
      </c>
      <c r="C9663" s="7" t="s">
        <v>16</v>
      </c>
      <c r="D9663" s="8" t="s">
        <v>193</v>
      </c>
      <c r="E9663" s="8" t="s">
        <v>23748</v>
      </c>
      <c r="F9663" s="8" t="s">
        <v>23749</v>
      </c>
      <c r="G9663" s="8" t="s">
        <v>6665</v>
      </c>
      <c r="H9663" s="8" t="s">
        <v>6666</v>
      </c>
      <c r="I9663" s="8" t="s">
        <v>3961</v>
      </c>
      <c r="J9663" s="8" t="s">
        <v>3962</v>
      </c>
      <c r="K9663" s="8" t="s">
        <v>35</v>
      </c>
      <c r="L9663" s="8" t="s">
        <v>36</v>
      </c>
      <c r="M9663" s="9">
        <v>2234399.09</v>
      </c>
      <c r="N9663" s="10" t="s">
        <v>23750</v>
      </c>
    </row>
    <row r="9664" spans="1:14" customFormat="1" ht="15" hidden="1" x14ac:dyDescent="0.25">
      <c r="A9664" s="1" t="s">
        <v>22034</v>
      </c>
      <c r="B9664" s="2" t="s">
        <v>23752</v>
      </c>
      <c r="C9664" s="2" t="s">
        <v>16</v>
      </c>
      <c r="D9664" s="3" t="s">
        <v>193</v>
      </c>
      <c r="E9664" s="3" t="s">
        <v>13169</v>
      </c>
      <c r="F9664" s="3" t="s">
        <v>23753</v>
      </c>
      <c r="G9664" s="3" t="s">
        <v>3400</v>
      </c>
      <c r="H9664" s="3" t="s">
        <v>3401</v>
      </c>
      <c r="I9664" s="3" t="s">
        <v>5683</v>
      </c>
      <c r="J9664" s="3" t="s">
        <v>920</v>
      </c>
      <c r="K9664" s="3" t="s">
        <v>4204</v>
      </c>
      <c r="L9664" s="3" t="s">
        <v>4205</v>
      </c>
      <c r="M9664" s="4">
        <v>0.21</v>
      </c>
      <c r="N9664" s="5" t="s">
        <v>23754</v>
      </c>
    </row>
    <row r="9665" spans="1:14" customFormat="1" ht="15" hidden="1" x14ac:dyDescent="0.25">
      <c r="A9665" s="6" t="s">
        <v>22034</v>
      </c>
      <c r="B9665" s="7" t="s">
        <v>23755</v>
      </c>
      <c r="C9665" s="7" t="s">
        <v>16</v>
      </c>
      <c r="D9665" s="8" t="s">
        <v>193</v>
      </c>
      <c r="E9665" s="8" t="s">
        <v>8969</v>
      </c>
      <c r="F9665" s="8" t="s">
        <v>22757</v>
      </c>
      <c r="G9665" s="8" t="s">
        <v>3716</v>
      </c>
      <c r="H9665" s="8" t="s">
        <v>3717</v>
      </c>
      <c r="I9665" s="8" t="s">
        <v>5048</v>
      </c>
      <c r="J9665" s="8" t="s">
        <v>1008</v>
      </c>
      <c r="K9665" s="8" t="s">
        <v>3718</v>
      </c>
      <c r="L9665" s="8" t="s">
        <v>3719</v>
      </c>
      <c r="M9665" s="9">
        <v>225</v>
      </c>
      <c r="N9665" s="10" t="s">
        <v>23756</v>
      </c>
    </row>
    <row r="9666" spans="1:14" customFormat="1" ht="15" hidden="1" x14ac:dyDescent="0.25">
      <c r="A9666" s="1" t="s">
        <v>22034</v>
      </c>
      <c r="B9666" s="2" t="s">
        <v>23757</v>
      </c>
      <c r="C9666" s="2" t="s">
        <v>16</v>
      </c>
      <c r="D9666" s="3" t="s">
        <v>193</v>
      </c>
      <c r="E9666" s="3" t="s">
        <v>23758</v>
      </c>
      <c r="F9666" s="3" t="s">
        <v>23759</v>
      </c>
      <c r="G9666" s="3" t="s">
        <v>3400</v>
      </c>
      <c r="H9666" s="3" t="s">
        <v>3401</v>
      </c>
      <c r="I9666" s="3" t="s">
        <v>6076</v>
      </c>
      <c r="J9666" s="3" t="s">
        <v>3439</v>
      </c>
      <c r="K9666" s="3" t="s">
        <v>4204</v>
      </c>
      <c r="L9666" s="3" t="s">
        <v>4205</v>
      </c>
      <c r="M9666" s="4">
        <v>97.49</v>
      </c>
      <c r="N9666" s="5" t="s">
        <v>23760</v>
      </c>
    </row>
    <row r="9667" spans="1:14" customFormat="1" ht="15" hidden="1" x14ac:dyDescent="0.25">
      <c r="A9667" s="6" t="s">
        <v>22034</v>
      </c>
      <c r="B9667" s="7" t="s">
        <v>23761</v>
      </c>
      <c r="C9667" s="7" t="s">
        <v>16</v>
      </c>
      <c r="D9667" s="8" t="s">
        <v>193</v>
      </c>
      <c r="E9667" s="8" t="s">
        <v>23758</v>
      </c>
      <c r="F9667" s="8" t="s">
        <v>23759</v>
      </c>
      <c r="G9667" s="8" t="s">
        <v>3431</v>
      </c>
      <c r="H9667" s="8" t="s">
        <v>3407</v>
      </c>
      <c r="I9667" s="8" t="s">
        <v>6076</v>
      </c>
      <c r="J9667" s="8" t="s">
        <v>3439</v>
      </c>
      <c r="K9667" s="8" t="s">
        <v>4204</v>
      </c>
      <c r="L9667" s="8" t="s">
        <v>4205</v>
      </c>
      <c r="M9667" s="9">
        <v>122.9</v>
      </c>
      <c r="N9667" s="10" t="s">
        <v>23762</v>
      </c>
    </row>
    <row r="9668" spans="1:14" customFormat="1" ht="15" hidden="1" x14ac:dyDescent="0.25">
      <c r="A9668" s="1" t="s">
        <v>22034</v>
      </c>
      <c r="B9668" s="2" t="s">
        <v>23763</v>
      </c>
      <c r="C9668" s="2" t="s">
        <v>16</v>
      </c>
      <c r="D9668" s="3" t="s">
        <v>193</v>
      </c>
      <c r="E9668" s="3" t="s">
        <v>23758</v>
      </c>
      <c r="F9668" s="3" t="s">
        <v>23759</v>
      </c>
      <c r="G9668" s="3" t="s">
        <v>5599</v>
      </c>
      <c r="H9668" s="3" t="s">
        <v>5600</v>
      </c>
      <c r="I9668" s="3" t="s">
        <v>6076</v>
      </c>
      <c r="J9668" s="3" t="s">
        <v>3439</v>
      </c>
      <c r="K9668" s="3" t="s">
        <v>4204</v>
      </c>
      <c r="L9668" s="3" t="s">
        <v>4205</v>
      </c>
      <c r="M9668" s="4">
        <v>10677.5</v>
      </c>
      <c r="N9668" s="5" t="s">
        <v>23764</v>
      </c>
    </row>
    <row r="9669" spans="1:14" customFormat="1" ht="15" hidden="1" x14ac:dyDescent="0.25">
      <c r="A9669" s="6" t="s">
        <v>22034</v>
      </c>
      <c r="B9669" s="7" t="s">
        <v>23765</v>
      </c>
      <c r="C9669" s="7" t="s">
        <v>16</v>
      </c>
      <c r="D9669" s="8" t="s">
        <v>193</v>
      </c>
      <c r="E9669" s="8" t="s">
        <v>23758</v>
      </c>
      <c r="F9669" s="8" t="s">
        <v>23759</v>
      </c>
      <c r="G9669" s="8" t="s">
        <v>5599</v>
      </c>
      <c r="H9669" s="8" t="s">
        <v>5600</v>
      </c>
      <c r="I9669" s="8" t="s">
        <v>6076</v>
      </c>
      <c r="J9669" s="8" t="s">
        <v>3439</v>
      </c>
      <c r="K9669" s="8" t="s">
        <v>4204</v>
      </c>
      <c r="L9669" s="8" t="s">
        <v>4205</v>
      </c>
      <c r="M9669" s="9">
        <v>1.69</v>
      </c>
      <c r="N9669" s="10" t="s">
        <v>23766</v>
      </c>
    </row>
    <row r="9670" spans="1:14" customFormat="1" ht="15" hidden="1" x14ac:dyDescent="0.25">
      <c r="A9670" s="1" t="s">
        <v>22034</v>
      </c>
      <c r="B9670" s="2" t="s">
        <v>23767</v>
      </c>
      <c r="C9670" s="2" t="s">
        <v>16</v>
      </c>
      <c r="D9670" s="3" t="s">
        <v>193</v>
      </c>
      <c r="E9670" s="3" t="s">
        <v>23758</v>
      </c>
      <c r="F9670" s="3" t="s">
        <v>23759</v>
      </c>
      <c r="G9670" s="3" t="s">
        <v>3400</v>
      </c>
      <c r="H9670" s="3" t="s">
        <v>3401</v>
      </c>
      <c r="I9670" s="3" t="s">
        <v>6076</v>
      </c>
      <c r="J9670" s="3" t="s">
        <v>3439</v>
      </c>
      <c r="K9670" s="3" t="s">
        <v>4204</v>
      </c>
      <c r="L9670" s="3" t="s">
        <v>4205</v>
      </c>
      <c r="M9670" s="4">
        <v>154.76</v>
      </c>
      <c r="N9670" s="5" t="s">
        <v>23768</v>
      </c>
    </row>
    <row r="9671" spans="1:14" customFormat="1" ht="15" hidden="1" x14ac:dyDescent="0.25">
      <c r="A9671" s="6" t="s">
        <v>22034</v>
      </c>
      <c r="B9671" s="7" t="s">
        <v>23769</v>
      </c>
      <c r="C9671" s="7" t="s">
        <v>16</v>
      </c>
      <c r="D9671" s="8" t="s">
        <v>193</v>
      </c>
      <c r="E9671" s="8" t="s">
        <v>23758</v>
      </c>
      <c r="F9671" s="8" t="s">
        <v>23759</v>
      </c>
      <c r="G9671" s="8" t="s">
        <v>3400</v>
      </c>
      <c r="H9671" s="8" t="s">
        <v>3401</v>
      </c>
      <c r="I9671" s="8" t="s">
        <v>5149</v>
      </c>
      <c r="J9671" s="8" t="s">
        <v>1061</v>
      </c>
      <c r="K9671" s="8" t="s">
        <v>4204</v>
      </c>
      <c r="L9671" s="8" t="s">
        <v>4205</v>
      </c>
      <c r="M9671" s="9">
        <v>1.56</v>
      </c>
      <c r="N9671" s="10" t="s">
        <v>23770</v>
      </c>
    </row>
    <row r="9672" spans="1:14" customFormat="1" ht="15" hidden="1" x14ac:dyDescent="0.25">
      <c r="A9672" s="1" t="s">
        <v>22034</v>
      </c>
      <c r="B9672" s="2" t="s">
        <v>23771</v>
      </c>
      <c r="C9672" s="2" t="s">
        <v>16</v>
      </c>
      <c r="D9672" s="3" t="s">
        <v>193</v>
      </c>
      <c r="E9672" s="3" t="s">
        <v>23758</v>
      </c>
      <c r="F9672" s="3" t="s">
        <v>23759</v>
      </c>
      <c r="G9672" s="3" t="s">
        <v>3431</v>
      </c>
      <c r="H9672" s="3" t="s">
        <v>3407</v>
      </c>
      <c r="I9672" s="3" t="s">
        <v>5149</v>
      </c>
      <c r="J9672" s="3" t="s">
        <v>1061</v>
      </c>
      <c r="K9672" s="3" t="s">
        <v>4204</v>
      </c>
      <c r="L9672" s="3" t="s">
        <v>4205</v>
      </c>
      <c r="M9672" s="4">
        <v>5.16</v>
      </c>
      <c r="N9672" s="5" t="s">
        <v>23762</v>
      </c>
    </row>
    <row r="9673" spans="1:14" customFormat="1" ht="15" hidden="1" x14ac:dyDescent="0.25">
      <c r="A9673" s="6" t="s">
        <v>22034</v>
      </c>
      <c r="B9673" s="7" t="s">
        <v>23772</v>
      </c>
      <c r="C9673" s="7" t="s">
        <v>16</v>
      </c>
      <c r="D9673" s="8" t="s">
        <v>193</v>
      </c>
      <c r="E9673" s="8" t="s">
        <v>23758</v>
      </c>
      <c r="F9673" s="8" t="s">
        <v>23759</v>
      </c>
      <c r="G9673" s="8" t="s">
        <v>6493</v>
      </c>
      <c r="H9673" s="8" t="s">
        <v>6494</v>
      </c>
      <c r="I9673" s="8" t="s">
        <v>5149</v>
      </c>
      <c r="J9673" s="8" t="s">
        <v>1061</v>
      </c>
      <c r="K9673" s="8" t="s">
        <v>4204</v>
      </c>
      <c r="L9673" s="8" t="s">
        <v>4205</v>
      </c>
      <c r="M9673" s="9">
        <v>171.03</v>
      </c>
      <c r="N9673" s="10" t="s">
        <v>23773</v>
      </c>
    </row>
    <row r="9674" spans="1:14" customFormat="1" ht="15" hidden="1" x14ac:dyDescent="0.25">
      <c r="A9674" s="1" t="s">
        <v>22034</v>
      </c>
      <c r="B9674" s="2" t="s">
        <v>23774</v>
      </c>
      <c r="C9674" s="2" t="s">
        <v>16</v>
      </c>
      <c r="D9674" s="3" t="s">
        <v>193</v>
      </c>
      <c r="E9674" s="3" t="s">
        <v>23758</v>
      </c>
      <c r="F9674" s="3" t="s">
        <v>23759</v>
      </c>
      <c r="G9674" s="3" t="s">
        <v>3400</v>
      </c>
      <c r="H9674" s="3" t="s">
        <v>3401</v>
      </c>
      <c r="I9674" s="3" t="s">
        <v>5149</v>
      </c>
      <c r="J9674" s="3" t="s">
        <v>1061</v>
      </c>
      <c r="K9674" s="3" t="s">
        <v>4204</v>
      </c>
      <c r="L9674" s="3" t="s">
        <v>4205</v>
      </c>
      <c r="M9674" s="4">
        <v>2.5</v>
      </c>
      <c r="N9674" s="5" t="s">
        <v>23775</v>
      </c>
    </row>
    <row r="9675" spans="1:14" customFormat="1" ht="15" hidden="1" x14ac:dyDescent="0.25">
      <c r="A9675" s="6" t="s">
        <v>22034</v>
      </c>
      <c r="B9675" s="7" t="s">
        <v>23776</v>
      </c>
      <c r="C9675" s="7" t="s">
        <v>16</v>
      </c>
      <c r="D9675" s="8" t="s">
        <v>193</v>
      </c>
      <c r="E9675" s="8" t="s">
        <v>23777</v>
      </c>
      <c r="F9675" s="8" t="s">
        <v>23753</v>
      </c>
      <c r="G9675" s="8" t="s">
        <v>975</v>
      </c>
      <c r="H9675" s="8" t="s">
        <v>976</v>
      </c>
      <c r="I9675" s="8" t="s">
        <v>4950</v>
      </c>
      <c r="J9675" s="8" t="s">
        <v>625</v>
      </c>
      <c r="K9675" s="8" t="s">
        <v>429</v>
      </c>
      <c r="L9675" s="8" t="s">
        <v>430</v>
      </c>
      <c r="M9675" s="9">
        <v>2500</v>
      </c>
      <c r="N9675" s="10" t="s">
        <v>23778</v>
      </c>
    </row>
    <row r="9676" spans="1:14" customFormat="1" ht="15" hidden="1" x14ac:dyDescent="0.25">
      <c r="A9676" s="1" t="s">
        <v>22034</v>
      </c>
      <c r="B9676" s="2" t="s">
        <v>23779</v>
      </c>
      <c r="C9676" s="2" t="s">
        <v>16</v>
      </c>
      <c r="D9676" s="3" t="s">
        <v>193</v>
      </c>
      <c r="E9676" s="3" t="s">
        <v>5214</v>
      </c>
      <c r="F9676" s="3" t="s">
        <v>23749</v>
      </c>
      <c r="G9676" s="3" t="s">
        <v>3368</v>
      </c>
      <c r="H9676" s="3" t="s">
        <v>3369</v>
      </c>
      <c r="I9676" s="3" t="s">
        <v>1184</v>
      </c>
      <c r="J9676" s="3" t="s">
        <v>1185</v>
      </c>
      <c r="K9676" s="3" t="s">
        <v>3371</v>
      </c>
      <c r="L9676" s="3" t="s">
        <v>3372</v>
      </c>
      <c r="M9676" s="4">
        <v>4987.47</v>
      </c>
      <c r="N9676" s="5" t="s">
        <v>23780</v>
      </c>
    </row>
    <row r="9677" spans="1:14" customFormat="1" ht="15" hidden="1" x14ac:dyDescent="0.25">
      <c r="A9677" s="6" t="s">
        <v>22034</v>
      </c>
      <c r="B9677" s="7" t="s">
        <v>23781</v>
      </c>
      <c r="C9677" s="7" t="s">
        <v>16</v>
      </c>
      <c r="D9677" s="8" t="s">
        <v>193</v>
      </c>
      <c r="E9677" s="8" t="s">
        <v>23782</v>
      </c>
      <c r="F9677" s="8" t="s">
        <v>23753</v>
      </c>
      <c r="G9677" s="8" t="s">
        <v>975</v>
      </c>
      <c r="H9677" s="8" t="s">
        <v>976</v>
      </c>
      <c r="I9677" s="8" t="s">
        <v>4950</v>
      </c>
      <c r="J9677" s="8" t="s">
        <v>625</v>
      </c>
      <c r="K9677" s="8" t="s">
        <v>429</v>
      </c>
      <c r="L9677" s="8" t="s">
        <v>430</v>
      </c>
      <c r="M9677" s="9">
        <v>2500</v>
      </c>
      <c r="N9677" s="10" t="s">
        <v>23783</v>
      </c>
    </row>
    <row r="9678" spans="1:14" customFormat="1" ht="15" hidden="1" x14ac:dyDescent="0.25">
      <c r="A9678" s="1" t="s">
        <v>22034</v>
      </c>
      <c r="B9678" s="2" t="s">
        <v>23784</v>
      </c>
      <c r="C9678" s="2" t="s">
        <v>16</v>
      </c>
      <c r="D9678" s="3" t="s">
        <v>193</v>
      </c>
      <c r="E9678" s="3" t="s">
        <v>11950</v>
      </c>
      <c r="F9678" s="3" t="s">
        <v>18765</v>
      </c>
      <c r="G9678" s="3" t="s">
        <v>43</v>
      </c>
      <c r="H9678" s="3" t="s">
        <v>44</v>
      </c>
      <c r="I9678" s="3" t="s">
        <v>348</v>
      </c>
      <c r="J9678" s="3" t="s">
        <v>349</v>
      </c>
      <c r="K9678" s="3" t="s">
        <v>943</v>
      </c>
      <c r="L9678" s="3" t="s">
        <v>944</v>
      </c>
      <c r="M9678" s="4">
        <v>752</v>
      </c>
      <c r="N9678" s="5" t="s">
        <v>23785</v>
      </c>
    </row>
    <row r="9679" spans="1:14" customFormat="1" ht="15" hidden="1" x14ac:dyDescent="0.25">
      <c r="A9679" s="6" t="s">
        <v>22034</v>
      </c>
      <c r="B9679" s="7" t="s">
        <v>23786</v>
      </c>
      <c r="C9679" s="7" t="s">
        <v>16</v>
      </c>
      <c r="D9679" s="8" t="s">
        <v>193</v>
      </c>
      <c r="E9679" s="8" t="s">
        <v>23787</v>
      </c>
      <c r="F9679" s="8" t="s">
        <v>6506</v>
      </c>
      <c r="G9679" s="8" t="s">
        <v>975</v>
      </c>
      <c r="H9679" s="8" t="s">
        <v>976</v>
      </c>
      <c r="I9679" s="8" t="s">
        <v>4950</v>
      </c>
      <c r="J9679" s="8" t="s">
        <v>625</v>
      </c>
      <c r="K9679" s="8" t="s">
        <v>429</v>
      </c>
      <c r="L9679" s="8" t="s">
        <v>430</v>
      </c>
      <c r="M9679" s="9">
        <v>15000</v>
      </c>
      <c r="N9679" s="10" t="s">
        <v>23788</v>
      </c>
    </row>
    <row r="9680" spans="1:14" customFormat="1" ht="15" hidden="1" x14ac:dyDescent="0.25">
      <c r="A9680" s="1" t="s">
        <v>22034</v>
      </c>
      <c r="B9680" s="2" t="s">
        <v>23789</v>
      </c>
      <c r="C9680" s="2" t="s">
        <v>16</v>
      </c>
      <c r="D9680" s="3" t="s">
        <v>193</v>
      </c>
      <c r="E9680" s="3" t="s">
        <v>6523</v>
      </c>
      <c r="F9680" s="3" t="s">
        <v>18765</v>
      </c>
      <c r="G9680" s="3" t="s">
        <v>3431</v>
      </c>
      <c r="H9680" s="3" t="s">
        <v>3407</v>
      </c>
      <c r="I9680" s="3" t="s">
        <v>6647</v>
      </c>
      <c r="J9680" s="3" t="s">
        <v>625</v>
      </c>
      <c r="K9680" s="3" t="s">
        <v>21154</v>
      </c>
      <c r="L9680" s="3" t="s">
        <v>21155</v>
      </c>
      <c r="M9680" s="4">
        <v>0.39</v>
      </c>
      <c r="N9680" s="5" t="s">
        <v>23790</v>
      </c>
    </row>
    <row r="9681" spans="1:14" customFormat="1" ht="15" hidden="1" x14ac:dyDescent="0.25">
      <c r="A9681" s="6" t="s">
        <v>22034</v>
      </c>
      <c r="B9681" s="7" t="s">
        <v>23791</v>
      </c>
      <c r="C9681" s="7" t="s">
        <v>16</v>
      </c>
      <c r="D9681" s="8" t="s">
        <v>193</v>
      </c>
      <c r="E9681" s="8" t="s">
        <v>6523</v>
      </c>
      <c r="F9681" s="8" t="s">
        <v>18765</v>
      </c>
      <c r="G9681" s="8" t="s">
        <v>3400</v>
      </c>
      <c r="H9681" s="8" t="s">
        <v>3401</v>
      </c>
      <c r="I9681" s="8" t="s">
        <v>6647</v>
      </c>
      <c r="J9681" s="8" t="s">
        <v>625</v>
      </c>
      <c r="K9681" s="8" t="s">
        <v>21154</v>
      </c>
      <c r="L9681" s="8" t="s">
        <v>21155</v>
      </c>
      <c r="M9681" s="9">
        <v>0.06</v>
      </c>
      <c r="N9681" s="10" t="s">
        <v>23792</v>
      </c>
    </row>
    <row r="9682" spans="1:14" customFormat="1" ht="15" hidden="1" x14ac:dyDescent="0.25">
      <c r="A9682" s="1" t="s">
        <v>22034</v>
      </c>
      <c r="B9682" s="2" t="s">
        <v>23793</v>
      </c>
      <c r="C9682" s="2" t="s">
        <v>16</v>
      </c>
      <c r="D9682" s="3" t="s">
        <v>193</v>
      </c>
      <c r="E9682" s="3" t="s">
        <v>6523</v>
      </c>
      <c r="F9682" s="3" t="s">
        <v>18765</v>
      </c>
      <c r="G9682" s="3" t="s">
        <v>4260</v>
      </c>
      <c r="H9682" s="3" t="s">
        <v>4261</v>
      </c>
      <c r="I9682" s="3" t="s">
        <v>6647</v>
      </c>
      <c r="J9682" s="3" t="s">
        <v>625</v>
      </c>
      <c r="K9682" s="3" t="s">
        <v>21154</v>
      </c>
      <c r="L9682" s="3" t="s">
        <v>21155</v>
      </c>
      <c r="M9682" s="4">
        <v>4.18</v>
      </c>
      <c r="N9682" s="5" t="s">
        <v>23794</v>
      </c>
    </row>
    <row r="9683" spans="1:14" customFormat="1" ht="15" hidden="1" x14ac:dyDescent="0.25">
      <c r="A9683" s="6" t="s">
        <v>22034</v>
      </c>
      <c r="B9683" s="7" t="s">
        <v>23795</v>
      </c>
      <c r="C9683" s="7" t="s">
        <v>16</v>
      </c>
      <c r="D9683" s="8" t="s">
        <v>193</v>
      </c>
      <c r="E9683" s="8" t="s">
        <v>23796</v>
      </c>
      <c r="F9683" s="8" t="s">
        <v>23797</v>
      </c>
      <c r="G9683" s="8" t="s">
        <v>3368</v>
      </c>
      <c r="H9683" s="8" t="s">
        <v>3369</v>
      </c>
      <c r="I9683" s="8" t="s">
        <v>5083</v>
      </c>
      <c r="J9683" s="8" t="s">
        <v>5084</v>
      </c>
      <c r="K9683" s="8" t="s">
        <v>3371</v>
      </c>
      <c r="L9683" s="8" t="s">
        <v>3372</v>
      </c>
      <c r="M9683" s="9">
        <v>5029</v>
      </c>
      <c r="N9683" s="10" t="s">
        <v>23798</v>
      </c>
    </row>
    <row r="9684" spans="1:14" customFormat="1" ht="15" hidden="1" x14ac:dyDescent="0.25">
      <c r="A9684" s="1" t="s">
        <v>22034</v>
      </c>
      <c r="B9684" s="2" t="s">
        <v>23799</v>
      </c>
      <c r="C9684" s="2" t="s">
        <v>16</v>
      </c>
      <c r="D9684" s="3" t="s">
        <v>193</v>
      </c>
      <c r="E9684" s="3" t="s">
        <v>7765</v>
      </c>
      <c r="F9684" s="3" t="s">
        <v>23689</v>
      </c>
      <c r="G9684" s="3" t="s">
        <v>3716</v>
      </c>
      <c r="H9684" s="3" t="s">
        <v>3717</v>
      </c>
      <c r="I9684" s="3" t="s">
        <v>488</v>
      </c>
      <c r="J9684" s="3" t="s">
        <v>489</v>
      </c>
      <c r="K9684" s="3" t="s">
        <v>4812</v>
      </c>
      <c r="L9684" s="3" t="s">
        <v>4813</v>
      </c>
      <c r="M9684" s="4">
        <v>30</v>
      </c>
      <c r="N9684" s="5" t="s">
        <v>23800</v>
      </c>
    </row>
    <row r="9685" spans="1:14" customFormat="1" ht="15" hidden="1" x14ac:dyDescent="0.25">
      <c r="A9685" s="6" t="s">
        <v>22034</v>
      </c>
      <c r="B9685" s="7" t="s">
        <v>23801</v>
      </c>
      <c r="C9685" s="7" t="s">
        <v>16</v>
      </c>
      <c r="D9685" s="8" t="s">
        <v>193</v>
      </c>
      <c r="E9685" s="8" t="s">
        <v>7765</v>
      </c>
      <c r="F9685" s="8" t="s">
        <v>23689</v>
      </c>
      <c r="G9685" s="8" t="s">
        <v>3368</v>
      </c>
      <c r="H9685" s="8" t="s">
        <v>3369</v>
      </c>
      <c r="I9685" s="8" t="s">
        <v>488</v>
      </c>
      <c r="J9685" s="8" t="s">
        <v>489</v>
      </c>
      <c r="K9685" s="8" t="s">
        <v>3496</v>
      </c>
      <c r="L9685" s="8" t="s">
        <v>3497</v>
      </c>
      <c r="M9685" s="9">
        <v>1325.27</v>
      </c>
      <c r="N9685" s="10" t="s">
        <v>23802</v>
      </c>
    </row>
    <row r="9686" spans="1:14" customFormat="1" ht="15" hidden="1" x14ac:dyDescent="0.25">
      <c r="A9686" s="1" t="s">
        <v>22034</v>
      </c>
      <c r="B9686" s="2" t="s">
        <v>23803</v>
      </c>
      <c r="C9686" s="2" t="s">
        <v>16</v>
      </c>
      <c r="D9686" s="3" t="s">
        <v>193</v>
      </c>
      <c r="E9686" s="3" t="s">
        <v>23804</v>
      </c>
      <c r="F9686" s="3" t="s">
        <v>23669</v>
      </c>
      <c r="G9686" s="3" t="s">
        <v>5888</v>
      </c>
      <c r="H9686" s="3" t="s">
        <v>5889</v>
      </c>
      <c r="I9686" s="3" t="s">
        <v>919</v>
      </c>
      <c r="J9686" s="3" t="s">
        <v>920</v>
      </c>
      <c r="K9686" s="3" t="s">
        <v>19874</v>
      </c>
      <c r="L9686" s="3" t="s">
        <v>19875</v>
      </c>
      <c r="M9686" s="4">
        <v>5067.42</v>
      </c>
      <c r="N9686" s="5" t="s">
        <v>23805</v>
      </c>
    </row>
    <row r="9687" spans="1:14" customFormat="1" ht="15" hidden="1" x14ac:dyDescent="0.25">
      <c r="A9687" s="6" t="s">
        <v>22034</v>
      </c>
      <c r="B9687" s="7" t="s">
        <v>23806</v>
      </c>
      <c r="C9687" s="7" t="s">
        <v>16</v>
      </c>
      <c r="D9687" s="8" t="s">
        <v>193</v>
      </c>
      <c r="E9687" s="8" t="s">
        <v>5550</v>
      </c>
      <c r="F9687" s="8" t="s">
        <v>23689</v>
      </c>
      <c r="G9687" s="8" t="s">
        <v>3716</v>
      </c>
      <c r="H9687" s="8" t="s">
        <v>3717</v>
      </c>
      <c r="I9687" s="8" t="s">
        <v>488</v>
      </c>
      <c r="J9687" s="8" t="s">
        <v>489</v>
      </c>
      <c r="K9687" s="8" t="s">
        <v>4812</v>
      </c>
      <c r="L9687" s="8" t="s">
        <v>4813</v>
      </c>
      <c r="M9687" s="9">
        <v>30</v>
      </c>
      <c r="N9687" s="10" t="s">
        <v>23807</v>
      </c>
    </row>
    <row r="9688" spans="1:14" customFormat="1" ht="15" hidden="1" x14ac:dyDescent="0.25">
      <c r="A9688" s="1" t="s">
        <v>22034</v>
      </c>
      <c r="B9688" s="2" t="s">
        <v>23808</v>
      </c>
      <c r="C9688" s="2" t="s">
        <v>16</v>
      </c>
      <c r="D9688" s="3" t="s">
        <v>193</v>
      </c>
      <c r="E9688" s="3" t="s">
        <v>5550</v>
      </c>
      <c r="F9688" s="3" t="s">
        <v>23689</v>
      </c>
      <c r="G9688" s="3" t="s">
        <v>3368</v>
      </c>
      <c r="H9688" s="3" t="s">
        <v>3369</v>
      </c>
      <c r="I9688" s="3" t="s">
        <v>488</v>
      </c>
      <c r="J9688" s="3" t="s">
        <v>489</v>
      </c>
      <c r="K9688" s="3" t="s">
        <v>3496</v>
      </c>
      <c r="L9688" s="3" t="s">
        <v>3497</v>
      </c>
      <c r="M9688" s="4">
        <v>1062.53</v>
      </c>
      <c r="N9688" s="5" t="s">
        <v>23809</v>
      </c>
    </row>
    <row r="9689" spans="1:14" customFormat="1" ht="15" hidden="1" x14ac:dyDescent="0.25">
      <c r="A9689" s="6" t="s">
        <v>22034</v>
      </c>
      <c r="B9689" s="7" t="s">
        <v>23810</v>
      </c>
      <c r="C9689" s="7" t="s">
        <v>16</v>
      </c>
      <c r="D9689" s="8" t="s">
        <v>193</v>
      </c>
      <c r="E9689" s="8" t="s">
        <v>8989</v>
      </c>
      <c r="F9689" s="8" t="s">
        <v>6506</v>
      </c>
      <c r="G9689" s="8" t="s">
        <v>2450</v>
      </c>
      <c r="H9689" s="8" t="s">
        <v>2451</v>
      </c>
      <c r="I9689" s="8" t="s">
        <v>907</v>
      </c>
      <c r="J9689" s="8" t="s">
        <v>908</v>
      </c>
      <c r="K9689" s="8" t="s">
        <v>21662</v>
      </c>
      <c r="L9689" s="8" t="s">
        <v>21663</v>
      </c>
      <c r="M9689" s="9">
        <v>35393.17</v>
      </c>
      <c r="N9689" s="10" t="s">
        <v>23811</v>
      </c>
    </row>
    <row r="9690" spans="1:14" customFormat="1" ht="15" hidden="1" x14ac:dyDescent="0.25">
      <c r="A9690" s="1" t="s">
        <v>22034</v>
      </c>
      <c r="B9690" s="2" t="s">
        <v>23812</v>
      </c>
      <c r="C9690" s="2" t="s">
        <v>16</v>
      </c>
      <c r="D9690" s="3" t="s">
        <v>193</v>
      </c>
      <c r="E9690" s="3" t="s">
        <v>8989</v>
      </c>
      <c r="F9690" s="3" t="s">
        <v>6506</v>
      </c>
      <c r="G9690" s="3" t="s">
        <v>3400</v>
      </c>
      <c r="H9690" s="3" t="s">
        <v>3401</v>
      </c>
      <c r="I9690" s="3" t="s">
        <v>907</v>
      </c>
      <c r="J9690" s="3" t="s">
        <v>908</v>
      </c>
      <c r="K9690" s="3" t="s">
        <v>21662</v>
      </c>
      <c r="L9690" s="3" t="s">
        <v>21663</v>
      </c>
      <c r="M9690" s="4">
        <v>1274</v>
      </c>
      <c r="N9690" s="5" t="s">
        <v>23813</v>
      </c>
    </row>
    <row r="9691" spans="1:14" customFormat="1" ht="15" hidden="1" x14ac:dyDescent="0.25">
      <c r="A9691" s="6" t="s">
        <v>22034</v>
      </c>
      <c r="B9691" s="7" t="s">
        <v>23814</v>
      </c>
      <c r="C9691" s="7" t="s">
        <v>16</v>
      </c>
      <c r="D9691" s="8" t="s">
        <v>193</v>
      </c>
      <c r="E9691" s="8" t="s">
        <v>23145</v>
      </c>
      <c r="F9691" s="8" t="s">
        <v>22424</v>
      </c>
      <c r="G9691" s="8" t="s">
        <v>3716</v>
      </c>
      <c r="H9691" s="8" t="s">
        <v>3717</v>
      </c>
      <c r="I9691" s="8" t="s">
        <v>5283</v>
      </c>
      <c r="J9691" s="8" t="s">
        <v>5284</v>
      </c>
      <c r="K9691" s="8" t="s">
        <v>3718</v>
      </c>
      <c r="L9691" s="8" t="s">
        <v>3719</v>
      </c>
      <c r="M9691" s="9">
        <v>225</v>
      </c>
      <c r="N9691" s="10" t="s">
        <v>23815</v>
      </c>
    </row>
    <row r="9692" spans="1:14" customFormat="1" ht="15" hidden="1" x14ac:dyDescent="0.25">
      <c r="A9692" s="1" t="s">
        <v>22034</v>
      </c>
      <c r="B9692" s="2" t="s">
        <v>23816</v>
      </c>
      <c r="C9692" s="2" t="s">
        <v>16</v>
      </c>
      <c r="D9692" s="3" t="s">
        <v>193</v>
      </c>
      <c r="E9692" s="3" t="s">
        <v>12282</v>
      </c>
      <c r="F9692" s="3" t="s">
        <v>23817</v>
      </c>
      <c r="G9692" s="3" t="s">
        <v>4260</v>
      </c>
      <c r="H9692" s="3" t="s">
        <v>4261</v>
      </c>
      <c r="I9692" s="3" t="s">
        <v>5570</v>
      </c>
      <c r="J9692" s="3" t="s">
        <v>920</v>
      </c>
      <c r="K9692" s="3" t="s">
        <v>4204</v>
      </c>
      <c r="L9692" s="3" t="s">
        <v>4205</v>
      </c>
      <c r="M9692" s="4">
        <v>3738.03</v>
      </c>
      <c r="N9692" s="5" t="s">
        <v>23818</v>
      </c>
    </row>
    <row r="9693" spans="1:14" customFormat="1" ht="15" hidden="1" x14ac:dyDescent="0.25">
      <c r="A9693" s="6" t="s">
        <v>22034</v>
      </c>
      <c r="B9693" s="7" t="s">
        <v>23819</v>
      </c>
      <c r="C9693" s="7" t="s">
        <v>16</v>
      </c>
      <c r="D9693" s="8" t="s">
        <v>193</v>
      </c>
      <c r="E9693" s="8" t="s">
        <v>12282</v>
      </c>
      <c r="F9693" s="8" t="s">
        <v>23817</v>
      </c>
      <c r="G9693" s="8" t="s">
        <v>3431</v>
      </c>
      <c r="H9693" s="8" t="s">
        <v>3407</v>
      </c>
      <c r="I9693" s="8" t="s">
        <v>5570</v>
      </c>
      <c r="J9693" s="8" t="s">
        <v>920</v>
      </c>
      <c r="K9693" s="8" t="s">
        <v>4204</v>
      </c>
      <c r="L9693" s="8" t="s">
        <v>4205</v>
      </c>
      <c r="M9693" s="9">
        <v>1470.8</v>
      </c>
      <c r="N9693" s="10" t="s">
        <v>23820</v>
      </c>
    </row>
    <row r="9694" spans="1:14" customFormat="1" ht="15" hidden="1" x14ac:dyDescent="0.25">
      <c r="A9694" s="1" t="s">
        <v>22034</v>
      </c>
      <c r="B9694" s="2" t="s">
        <v>23821</v>
      </c>
      <c r="C9694" s="2" t="s">
        <v>16</v>
      </c>
      <c r="D9694" s="3" t="s">
        <v>193</v>
      </c>
      <c r="E9694" s="3" t="s">
        <v>12282</v>
      </c>
      <c r="F9694" s="3" t="s">
        <v>23817</v>
      </c>
      <c r="G9694" s="3" t="s">
        <v>4300</v>
      </c>
      <c r="H9694" s="3" t="s">
        <v>4301</v>
      </c>
      <c r="I9694" s="3" t="s">
        <v>5570</v>
      </c>
      <c r="J9694" s="3" t="s">
        <v>920</v>
      </c>
      <c r="K9694" s="3" t="s">
        <v>4204</v>
      </c>
      <c r="L9694" s="3" t="s">
        <v>4205</v>
      </c>
      <c r="M9694" s="4">
        <v>153896.97</v>
      </c>
      <c r="N9694" s="5" t="s">
        <v>23822</v>
      </c>
    </row>
    <row r="9695" spans="1:14" customFormat="1" ht="15" hidden="1" x14ac:dyDescent="0.25">
      <c r="A9695" s="6" t="s">
        <v>22034</v>
      </c>
      <c r="B9695" s="7" t="s">
        <v>23823</v>
      </c>
      <c r="C9695" s="7" t="s">
        <v>16</v>
      </c>
      <c r="D9695" s="8" t="s">
        <v>193</v>
      </c>
      <c r="E9695" s="8" t="s">
        <v>12282</v>
      </c>
      <c r="F9695" s="8" t="s">
        <v>23817</v>
      </c>
      <c r="G9695" s="8" t="s">
        <v>4260</v>
      </c>
      <c r="H9695" s="8" t="s">
        <v>4261</v>
      </c>
      <c r="I9695" s="8" t="s">
        <v>5570</v>
      </c>
      <c r="J9695" s="8" t="s">
        <v>920</v>
      </c>
      <c r="K9695" s="8" t="s">
        <v>4204</v>
      </c>
      <c r="L9695" s="8" t="s">
        <v>4205</v>
      </c>
      <c r="M9695" s="9">
        <v>4966.12</v>
      </c>
      <c r="N9695" s="10" t="s">
        <v>23824</v>
      </c>
    </row>
    <row r="9696" spans="1:14" customFormat="1" ht="15" hidden="1" x14ac:dyDescent="0.25">
      <c r="A9696" s="1" t="s">
        <v>22034</v>
      </c>
      <c r="B9696" s="2" t="s">
        <v>23825</v>
      </c>
      <c r="C9696" s="2" t="s">
        <v>16</v>
      </c>
      <c r="D9696" s="3" t="s">
        <v>193</v>
      </c>
      <c r="E9696" s="3" t="s">
        <v>12282</v>
      </c>
      <c r="F9696" s="3" t="s">
        <v>23817</v>
      </c>
      <c r="G9696" s="3" t="s">
        <v>4260</v>
      </c>
      <c r="H9696" s="3" t="s">
        <v>4261</v>
      </c>
      <c r="I9696" s="3" t="s">
        <v>5570</v>
      </c>
      <c r="J9696" s="3" t="s">
        <v>920</v>
      </c>
      <c r="K9696" s="3" t="s">
        <v>4204</v>
      </c>
      <c r="L9696" s="3" t="s">
        <v>4205</v>
      </c>
      <c r="M9696" s="4">
        <v>48645.48</v>
      </c>
      <c r="N9696" s="5" t="s">
        <v>23826</v>
      </c>
    </row>
    <row r="9697" spans="1:14" customFormat="1" ht="15" hidden="1" x14ac:dyDescent="0.25">
      <c r="A9697" s="6" t="s">
        <v>22034</v>
      </c>
      <c r="B9697" s="7" t="s">
        <v>23827</v>
      </c>
      <c r="C9697" s="7" t="s">
        <v>16</v>
      </c>
      <c r="D9697" s="8" t="s">
        <v>193</v>
      </c>
      <c r="E9697" s="8" t="s">
        <v>12282</v>
      </c>
      <c r="F9697" s="8" t="s">
        <v>23817</v>
      </c>
      <c r="G9697" s="8" t="s">
        <v>4260</v>
      </c>
      <c r="H9697" s="8" t="s">
        <v>4261</v>
      </c>
      <c r="I9697" s="8" t="s">
        <v>5570</v>
      </c>
      <c r="J9697" s="8" t="s">
        <v>920</v>
      </c>
      <c r="K9697" s="8" t="s">
        <v>4204</v>
      </c>
      <c r="L9697" s="8" t="s">
        <v>4205</v>
      </c>
      <c r="M9697" s="9">
        <v>38170.07</v>
      </c>
      <c r="N9697" s="10" t="s">
        <v>23828</v>
      </c>
    </row>
    <row r="9698" spans="1:14" customFormat="1" ht="15" hidden="1" x14ac:dyDescent="0.25">
      <c r="A9698" s="1" t="s">
        <v>22034</v>
      </c>
      <c r="B9698" s="2" t="s">
        <v>23829</v>
      </c>
      <c r="C9698" s="2" t="s">
        <v>16</v>
      </c>
      <c r="D9698" s="3" t="s">
        <v>193</v>
      </c>
      <c r="E9698" s="3" t="s">
        <v>12282</v>
      </c>
      <c r="F9698" s="3" t="s">
        <v>23817</v>
      </c>
      <c r="G9698" s="3" t="s">
        <v>3431</v>
      </c>
      <c r="H9698" s="3" t="s">
        <v>3407</v>
      </c>
      <c r="I9698" s="3" t="s">
        <v>5570</v>
      </c>
      <c r="J9698" s="3" t="s">
        <v>920</v>
      </c>
      <c r="K9698" s="3" t="s">
        <v>4204</v>
      </c>
      <c r="L9698" s="3" t="s">
        <v>4205</v>
      </c>
      <c r="M9698" s="4">
        <v>443.15</v>
      </c>
      <c r="N9698" s="5" t="s">
        <v>23830</v>
      </c>
    </row>
    <row r="9699" spans="1:14" customFormat="1" ht="15" hidden="1" x14ac:dyDescent="0.25">
      <c r="A9699" s="6" t="s">
        <v>22034</v>
      </c>
      <c r="B9699" s="7" t="s">
        <v>23831</v>
      </c>
      <c r="C9699" s="7" t="s">
        <v>16</v>
      </c>
      <c r="D9699" s="8" t="s">
        <v>193</v>
      </c>
      <c r="E9699" s="8" t="s">
        <v>12282</v>
      </c>
      <c r="F9699" s="8" t="s">
        <v>23817</v>
      </c>
      <c r="G9699" s="8" t="s">
        <v>4260</v>
      </c>
      <c r="H9699" s="8" t="s">
        <v>4261</v>
      </c>
      <c r="I9699" s="8" t="s">
        <v>5570</v>
      </c>
      <c r="J9699" s="8" t="s">
        <v>920</v>
      </c>
      <c r="K9699" s="8" t="s">
        <v>4204</v>
      </c>
      <c r="L9699" s="8" t="s">
        <v>4205</v>
      </c>
      <c r="M9699" s="9">
        <v>538.04</v>
      </c>
      <c r="N9699" s="10" t="s">
        <v>23832</v>
      </c>
    </row>
    <row r="9700" spans="1:14" customFormat="1" ht="15" hidden="1" x14ac:dyDescent="0.25">
      <c r="A9700" s="1" t="s">
        <v>22034</v>
      </c>
      <c r="B9700" s="2" t="s">
        <v>23833</v>
      </c>
      <c r="C9700" s="2" t="s">
        <v>16</v>
      </c>
      <c r="D9700" s="3" t="s">
        <v>193</v>
      </c>
      <c r="E9700" s="3" t="s">
        <v>12282</v>
      </c>
      <c r="F9700" s="3" t="s">
        <v>23817</v>
      </c>
      <c r="G9700" s="3" t="s">
        <v>4256</v>
      </c>
      <c r="H9700" s="3" t="s">
        <v>4257</v>
      </c>
      <c r="I9700" s="3" t="s">
        <v>5570</v>
      </c>
      <c r="J9700" s="3" t="s">
        <v>920</v>
      </c>
      <c r="K9700" s="3" t="s">
        <v>4204</v>
      </c>
      <c r="L9700" s="3" t="s">
        <v>4205</v>
      </c>
      <c r="M9700" s="4">
        <v>18271.96</v>
      </c>
      <c r="N9700" s="5" t="s">
        <v>23834</v>
      </c>
    </row>
    <row r="9701" spans="1:14" customFormat="1" ht="15" hidden="1" x14ac:dyDescent="0.25">
      <c r="A9701" s="6" t="s">
        <v>22034</v>
      </c>
      <c r="B9701" s="7" t="s">
        <v>23835</v>
      </c>
      <c r="C9701" s="7" t="s">
        <v>16</v>
      </c>
      <c r="D9701" s="8" t="s">
        <v>193</v>
      </c>
      <c r="E9701" s="8" t="s">
        <v>12282</v>
      </c>
      <c r="F9701" s="8" t="s">
        <v>23817</v>
      </c>
      <c r="G9701" s="8" t="s">
        <v>4260</v>
      </c>
      <c r="H9701" s="8" t="s">
        <v>4261</v>
      </c>
      <c r="I9701" s="8" t="s">
        <v>5570</v>
      </c>
      <c r="J9701" s="8" t="s">
        <v>920</v>
      </c>
      <c r="K9701" s="8" t="s">
        <v>4204</v>
      </c>
      <c r="L9701" s="8" t="s">
        <v>4205</v>
      </c>
      <c r="M9701" s="9">
        <v>12.3</v>
      </c>
      <c r="N9701" s="10" t="s">
        <v>23836</v>
      </c>
    </row>
    <row r="9702" spans="1:14" customFormat="1" ht="15" hidden="1" x14ac:dyDescent="0.25">
      <c r="A9702" s="1" t="s">
        <v>22034</v>
      </c>
      <c r="B9702" s="2" t="s">
        <v>23837</v>
      </c>
      <c r="C9702" s="2" t="s">
        <v>16</v>
      </c>
      <c r="D9702" s="3" t="s">
        <v>193</v>
      </c>
      <c r="E9702" s="3" t="s">
        <v>12282</v>
      </c>
      <c r="F9702" s="3" t="s">
        <v>23817</v>
      </c>
      <c r="G9702" s="3" t="s">
        <v>4260</v>
      </c>
      <c r="H9702" s="3" t="s">
        <v>4261</v>
      </c>
      <c r="I9702" s="3" t="s">
        <v>5570</v>
      </c>
      <c r="J9702" s="3" t="s">
        <v>920</v>
      </c>
      <c r="K9702" s="3" t="s">
        <v>4204</v>
      </c>
      <c r="L9702" s="3" t="s">
        <v>4205</v>
      </c>
      <c r="M9702" s="4">
        <v>27971.56</v>
      </c>
      <c r="N9702" s="5" t="s">
        <v>23838</v>
      </c>
    </row>
    <row r="9703" spans="1:14" customFormat="1" ht="15" hidden="1" x14ac:dyDescent="0.25">
      <c r="A9703" s="6" t="s">
        <v>22034</v>
      </c>
      <c r="B9703" s="7" t="s">
        <v>23839</v>
      </c>
      <c r="C9703" s="7" t="s">
        <v>16</v>
      </c>
      <c r="D9703" s="8" t="s">
        <v>193</v>
      </c>
      <c r="E9703" s="8" t="s">
        <v>12282</v>
      </c>
      <c r="F9703" s="8" t="s">
        <v>23817</v>
      </c>
      <c r="G9703" s="8" t="s">
        <v>4310</v>
      </c>
      <c r="H9703" s="8" t="s">
        <v>4311</v>
      </c>
      <c r="I9703" s="8" t="s">
        <v>5570</v>
      </c>
      <c r="J9703" s="8" t="s">
        <v>920</v>
      </c>
      <c r="K9703" s="8" t="s">
        <v>4204</v>
      </c>
      <c r="L9703" s="8" t="s">
        <v>4205</v>
      </c>
      <c r="M9703" s="9">
        <v>1988.38</v>
      </c>
      <c r="N9703" s="10" t="s">
        <v>23840</v>
      </c>
    </row>
    <row r="9704" spans="1:14" customFormat="1" ht="15" hidden="1" x14ac:dyDescent="0.25">
      <c r="A9704" s="1" t="s">
        <v>22034</v>
      </c>
      <c r="B9704" s="2" t="s">
        <v>23841</v>
      </c>
      <c r="C9704" s="2" t="s">
        <v>16</v>
      </c>
      <c r="D9704" s="3" t="s">
        <v>193</v>
      </c>
      <c r="E9704" s="3" t="s">
        <v>12282</v>
      </c>
      <c r="F9704" s="3" t="s">
        <v>23817</v>
      </c>
      <c r="G9704" s="3" t="s">
        <v>3431</v>
      </c>
      <c r="H9704" s="3" t="s">
        <v>3407</v>
      </c>
      <c r="I9704" s="3" t="s">
        <v>5570</v>
      </c>
      <c r="J9704" s="3" t="s">
        <v>920</v>
      </c>
      <c r="K9704" s="3" t="s">
        <v>4204</v>
      </c>
      <c r="L9704" s="3" t="s">
        <v>4205</v>
      </c>
      <c r="M9704" s="4">
        <v>234.64</v>
      </c>
      <c r="N9704" s="5" t="s">
        <v>23842</v>
      </c>
    </row>
    <row r="9705" spans="1:14" customFormat="1" ht="15" hidden="1" x14ac:dyDescent="0.25">
      <c r="A9705" s="6" t="s">
        <v>22034</v>
      </c>
      <c r="B9705" s="7" t="s">
        <v>23843</v>
      </c>
      <c r="C9705" s="7" t="s">
        <v>16</v>
      </c>
      <c r="D9705" s="8" t="s">
        <v>193</v>
      </c>
      <c r="E9705" s="8" t="s">
        <v>12282</v>
      </c>
      <c r="F9705" s="8" t="s">
        <v>23817</v>
      </c>
      <c r="G9705" s="8" t="s">
        <v>4316</v>
      </c>
      <c r="H9705" s="8" t="s">
        <v>4317</v>
      </c>
      <c r="I9705" s="8" t="s">
        <v>5570</v>
      </c>
      <c r="J9705" s="8" t="s">
        <v>920</v>
      </c>
      <c r="K9705" s="8" t="s">
        <v>4204</v>
      </c>
      <c r="L9705" s="8" t="s">
        <v>4205</v>
      </c>
      <c r="M9705" s="9">
        <v>60238.51</v>
      </c>
      <c r="N9705" s="10" t="s">
        <v>23844</v>
      </c>
    </row>
    <row r="9706" spans="1:14" customFormat="1" ht="15" hidden="1" x14ac:dyDescent="0.25">
      <c r="A9706" s="1" t="s">
        <v>22034</v>
      </c>
      <c r="B9706" s="2" t="s">
        <v>23845</v>
      </c>
      <c r="C9706" s="2" t="s">
        <v>16</v>
      </c>
      <c r="D9706" s="3" t="s">
        <v>193</v>
      </c>
      <c r="E9706" s="3" t="s">
        <v>12282</v>
      </c>
      <c r="F9706" s="3" t="s">
        <v>23817</v>
      </c>
      <c r="G9706" s="3" t="s">
        <v>4310</v>
      </c>
      <c r="H9706" s="3" t="s">
        <v>4311</v>
      </c>
      <c r="I9706" s="3" t="s">
        <v>5570</v>
      </c>
      <c r="J9706" s="3" t="s">
        <v>920</v>
      </c>
      <c r="K9706" s="3" t="s">
        <v>4204</v>
      </c>
      <c r="L9706" s="3" t="s">
        <v>4205</v>
      </c>
      <c r="M9706" s="4">
        <v>45423.78</v>
      </c>
      <c r="N9706" s="5" t="s">
        <v>23846</v>
      </c>
    </row>
    <row r="9707" spans="1:14" customFormat="1" ht="15" hidden="1" x14ac:dyDescent="0.25">
      <c r="A9707" s="6" t="s">
        <v>22034</v>
      </c>
      <c r="B9707" s="7" t="s">
        <v>23847</v>
      </c>
      <c r="C9707" s="7" t="s">
        <v>16</v>
      </c>
      <c r="D9707" s="8" t="s">
        <v>193</v>
      </c>
      <c r="E9707" s="8" t="s">
        <v>12282</v>
      </c>
      <c r="F9707" s="8" t="s">
        <v>23817</v>
      </c>
      <c r="G9707" s="8" t="s">
        <v>4310</v>
      </c>
      <c r="H9707" s="8" t="s">
        <v>4311</v>
      </c>
      <c r="I9707" s="8" t="s">
        <v>5570</v>
      </c>
      <c r="J9707" s="8" t="s">
        <v>920</v>
      </c>
      <c r="K9707" s="8" t="s">
        <v>4204</v>
      </c>
      <c r="L9707" s="8" t="s">
        <v>4205</v>
      </c>
      <c r="M9707" s="9">
        <v>1516.53</v>
      </c>
      <c r="N9707" s="10" t="s">
        <v>23848</v>
      </c>
    </row>
    <row r="9708" spans="1:14" customFormat="1" ht="15" hidden="1" x14ac:dyDescent="0.25">
      <c r="A9708" s="1" t="s">
        <v>22034</v>
      </c>
      <c r="B9708" s="2" t="s">
        <v>23849</v>
      </c>
      <c r="C9708" s="2" t="s">
        <v>16</v>
      </c>
      <c r="D9708" s="3" t="s">
        <v>193</v>
      </c>
      <c r="E9708" s="3" t="s">
        <v>23850</v>
      </c>
      <c r="F9708" s="3" t="s">
        <v>23851</v>
      </c>
      <c r="G9708" s="3" t="s">
        <v>4217</v>
      </c>
      <c r="H9708" s="3" t="s">
        <v>4218</v>
      </c>
      <c r="I9708" s="3" t="s">
        <v>5634</v>
      </c>
      <c r="J9708" s="3" t="s">
        <v>3403</v>
      </c>
      <c r="K9708" s="3" t="s">
        <v>4204</v>
      </c>
      <c r="L9708" s="3" t="s">
        <v>4205</v>
      </c>
      <c r="M9708" s="4">
        <v>260818.61</v>
      </c>
      <c r="N9708" s="5" t="s">
        <v>23852</v>
      </c>
    </row>
    <row r="9709" spans="1:14" customFormat="1" ht="15" hidden="1" x14ac:dyDescent="0.25">
      <c r="A9709" s="6" t="s">
        <v>22034</v>
      </c>
      <c r="B9709" s="7" t="s">
        <v>23853</v>
      </c>
      <c r="C9709" s="7" t="s">
        <v>16</v>
      </c>
      <c r="D9709" s="8" t="s">
        <v>193</v>
      </c>
      <c r="E9709" s="8" t="s">
        <v>23850</v>
      </c>
      <c r="F9709" s="8" t="s">
        <v>23851</v>
      </c>
      <c r="G9709" s="8" t="s">
        <v>4217</v>
      </c>
      <c r="H9709" s="8" t="s">
        <v>4218</v>
      </c>
      <c r="I9709" s="8" t="s">
        <v>5634</v>
      </c>
      <c r="J9709" s="8" t="s">
        <v>3403</v>
      </c>
      <c r="K9709" s="8" t="s">
        <v>4204</v>
      </c>
      <c r="L9709" s="8" t="s">
        <v>4205</v>
      </c>
      <c r="M9709" s="9">
        <v>16625.23</v>
      </c>
      <c r="N9709" s="10" t="s">
        <v>23854</v>
      </c>
    </row>
    <row r="9710" spans="1:14" customFormat="1" ht="15" hidden="1" x14ac:dyDescent="0.25">
      <c r="A9710" s="1" t="s">
        <v>22034</v>
      </c>
      <c r="B9710" s="2" t="s">
        <v>23855</v>
      </c>
      <c r="C9710" s="2" t="s">
        <v>16</v>
      </c>
      <c r="D9710" s="3" t="s">
        <v>193</v>
      </c>
      <c r="E9710" s="3" t="s">
        <v>23850</v>
      </c>
      <c r="F9710" s="3" t="s">
        <v>23851</v>
      </c>
      <c r="G9710" s="3" t="s">
        <v>4217</v>
      </c>
      <c r="H9710" s="3" t="s">
        <v>4218</v>
      </c>
      <c r="I9710" s="3" t="s">
        <v>5634</v>
      </c>
      <c r="J9710" s="3" t="s">
        <v>3403</v>
      </c>
      <c r="K9710" s="3" t="s">
        <v>4204</v>
      </c>
      <c r="L9710" s="3" t="s">
        <v>4205</v>
      </c>
      <c r="M9710" s="4">
        <v>5500.74</v>
      </c>
      <c r="N9710" s="5" t="s">
        <v>23856</v>
      </c>
    </row>
    <row r="9711" spans="1:14" customFormat="1" ht="15" hidden="1" x14ac:dyDescent="0.25">
      <c r="A9711" s="6" t="s">
        <v>22034</v>
      </c>
      <c r="B9711" s="7" t="s">
        <v>23857</v>
      </c>
      <c r="C9711" s="7" t="s">
        <v>16</v>
      </c>
      <c r="D9711" s="8" t="s">
        <v>193</v>
      </c>
      <c r="E9711" s="8" t="s">
        <v>23850</v>
      </c>
      <c r="F9711" s="8" t="s">
        <v>23851</v>
      </c>
      <c r="G9711" s="8" t="s">
        <v>4217</v>
      </c>
      <c r="H9711" s="8" t="s">
        <v>4218</v>
      </c>
      <c r="I9711" s="8" t="s">
        <v>5634</v>
      </c>
      <c r="J9711" s="8" t="s">
        <v>3403</v>
      </c>
      <c r="K9711" s="8" t="s">
        <v>4204</v>
      </c>
      <c r="L9711" s="8" t="s">
        <v>4205</v>
      </c>
      <c r="M9711" s="9">
        <v>1936.26</v>
      </c>
      <c r="N9711" s="10" t="s">
        <v>23858</v>
      </c>
    </row>
    <row r="9712" spans="1:14" customFormat="1" ht="15" hidden="1" x14ac:dyDescent="0.25">
      <c r="A9712" s="1" t="s">
        <v>22034</v>
      </c>
      <c r="B9712" s="2" t="s">
        <v>23859</v>
      </c>
      <c r="C9712" s="2" t="s">
        <v>16</v>
      </c>
      <c r="D9712" s="3" t="s">
        <v>193</v>
      </c>
      <c r="E9712" s="3" t="s">
        <v>23850</v>
      </c>
      <c r="F9712" s="3" t="s">
        <v>23851</v>
      </c>
      <c r="G9712" s="3" t="s">
        <v>4201</v>
      </c>
      <c r="H9712" s="3" t="s">
        <v>4202</v>
      </c>
      <c r="I9712" s="3" t="s">
        <v>5637</v>
      </c>
      <c r="J9712" s="3" t="s">
        <v>4067</v>
      </c>
      <c r="K9712" s="3" t="s">
        <v>4204</v>
      </c>
      <c r="L9712" s="3" t="s">
        <v>4205</v>
      </c>
      <c r="M9712" s="4">
        <v>4462.9799999999996</v>
      </c>
      <c r="N9712" s="5" t="s">
        <v>23860</v>
      </c>
    </row>
    <row r="9713" spans="1:14" customFormat="1" ht="15" hidden="1" x14ac:dyDescent="0.25">
      <c r="A9713" s="6" t="s">
        <v>22034</v>
      </c>
      <c r="B9713" s="7" t="s">
        <v>23861</v>
      </c>
      <c r="C9713" s="7" t="s">
        <v>16</v>
      </c>
      <c r="D9713" s="8" t="s">
        <v>193</v>
      </c>
      <c r="E9713" s="8" t="s">
        <v>23850</v>
      </c>
      <c r="F9713" s="8" t="s">
        <v>23851</v>
      </c>
      <c r="G9713" s="8" t="s">
        <v>4201</v>
      </c>
      <c r="H9713" s="8" t="s">
        <v>4202</v>
      </c>
      <c r="I9713" s="8" t="s">
        <v>5637</v>
      </c>
      <c r="J9713" s="8" t="s">
        <v>4067</v>
      </c>
      <c r="K9713" s="8" t="s">
        <v>4204</v>
      </c>
      <c r="L9713" s="8" t="s">
        <v>4205</v>
      </c>
      <c r="M9713" s="9">
        <v>284.24</v>
      </c>
      <c r="N9713" s="10" t="s">
        <v>23862</v>
      </c>
    </row>
    <row r="9714" spans="1:14" customFormat="1" ht="15" hidden="1" x14ac:dyDescent="0.25">
      <c r="A9714" s="1" t="s">
        <v>22034</v>
      </c>
      <c r="B9714" s="2" t="s">
        <v>23863</v>
      </c>
      <c r="C9714" s="2" t="s">
        <v>16</v>
      </c>
      <c r="D9714" s="3" t="s">
        <v>193</v>
      </c>
      <c r="E9714" s="3" t="s">
        <v>23850</v>
      </c>
      <c r="F9714" s="3" t="s">
        <v>23851</v>
      </c>
      <c r="G9714" s="3" t="s">
        <v>4201</v>
      </c>
      <c r="H9714" s="3" t="s">
        <v>4202</v>
      </c>
      <c r="I9714" s="3" t="s">
        <v>5637</v>
      </c>
      <c r="J9714" s="3" t="s">
        <v>4067</v>
      </c>
      <c r="K9714" s="3" t="s">
        <v>4204</v>
      </c>
      <c r="L9714" s="3" t="s">
        <v>4205</v>
      </c>
      <c r="M9714" s="4">
        <v>288.66000000000003</v>
      </c>
      <c r="N9714" s="5" t="s">
        <v>23856</v>
      </c>
    </row>
    <row r="9715" spans="1:14" customFormat="1" ht="15" hidden="1" x14ac:dyDescent="0.25">
      <c r="A9715" s="6" t="s">
        <v>22034</v>
      </c>
      <c r="B9715" s="7" t="s">
        <v>23864</v>
      </c>
      <c r="C9715" s="7" t="s">
        <v>16</v>
      </c>
      <c r="D9715" s="8" t="s">
        <v>193</v>
      </c>
      <c r="E9715" s="8" t="s">
        <v>23850</v>
      </c>
      <c r="F9715" s="8" t="s">
        <v>23851</v>
      </c>
      <c r="G9715" s="8" t="s">
        <v>4201</v>
      </c>
      <c r="H9715" s="8" t="s">
        <v>4202</v>
      </c>
      <c r="I9715" s="8" t="s">
        <v>5637</v>
      </c>
      <c r="J9715" s="8" t="s">
        <v>4067</v>
      </c>
      <c r="K9715" s="8" t="s">
        <v>4204</v>
      </c>
      <c r="L9715" s="8" t="s">
        <v>4205</v>
      </c>
      <c r="M9715" s="9">
        <v>32.950000000000003</v>
      </c>
      <c r="N9715" s="10" t="s">
        <v>23858</v>
      </c>
    </row>
    <row r="9716" spans="1:14" customFormat="1" ht="15" hidden="1" x14ac:dyDescent="0.25">
      <c r="A9716" s="1" t="s">
        <v>22034</v>
      </c>
      <c r="B9716" s="2" t="s">
        <v>23865</v>
      </c>
      <c r="C9716" s="2" t="s">
        <v>16</v>
      </c>
      <c r="D9716" s="3" t="s">
        <v>193</v>
      </c>
      <c r="E9716" s="3" t="s">
        <v>23850</v>
      </c>
      <c r="F9716" s="3" t="s">
        <v>23851</v>
      </c>
      <c r="G9716" s="3" t="s">
        <v>5599</v>
      </c>
      <c r="H9716" s="3" t="s">
        <v>5600</v>
      </c>
      <c r="I9716" s="3" t="s">
        <v>14427</v>
      </c>
      <c r="J9716" s="3" t="s">
        <v>3439</v>
      </c>
      <c r="K9716" s="3" t="s">
        <v>4204</v>
      </c>
      <c r="L9716" s="3" t="s">
        <v>4205</v>
      </c>
      <c r="M9716" s="4">
        <v>9776.67</v>
      </c>
      <c r="N9716" s="5" t="s">
        <v>23866</v>
      </c>
    </row>
    <row r="9717" spans="1:14" customFormat="1" ht="15" hidden="1" x14ac:dyDescent="0.25">
      <c r="A9717" s="6" t="s">
        <v>22034</v>
      </c>
      <c r="B9717" s="7" t="s">
        <v>23867</v>
      </c>
      <c r="C9717" s="7" t="s">
        <v>16</v>
      </c>
      <c r="D9717" s="8" t="s">
        <v>193</v>
      </c>
      <c r="E9717" s="8" t="s">
        <v>23850</v>
      </c>
      <c r="F9717" s="8" t="s">
        <v>23851</v>
      </c>
      <c r="G9717" s="8" t="s">
        <v>5599</v>
      </c>
      <c r="H9717" s="8" t="s">
        <v>5600</v>
      </c>
      <c r="I9717" s="8" t="s">
        <v>14427</v>
      </c>
      <c r="J9717" s="8" t="s">
        <v>3439</v>
      </c>
      <c r="K9717" s="8" t="s">
        <v>4204</v>
      </c>
      <c r="L9717" s="8" t="s">
        <v>4205</v>
      </c>
      <c r="M9717" s="9">
        <v>623.66</v>
      </c>
      <c r="N9717" s="10" t="s">
        <v>23868</v>
      </c>
    </row>
    <row r="9718" spans="1:14" customFormat="1" ht="15" hidden="1" x14ac:dyDescent="0.25">
      <c r="A9718" s="1" t="s">
        <v>22034</v>
      </c>
      <c r="B9718" s="2" t="s">
        <v>23869</v>
      </c>
      <c r="C9718" s="2" t="s">
        <v>16</v>
      </c>
      <c r="D9718" s="3" t="s">
        <v>193</v>
      </c>
      <c r="E9718" s="3" t="s">
        <v>23850</v>
      </c>
      <c r="F9718" s="3" t="s">
        <v>23851</v>
      </c>
      <c r="G9718" s="3" t="s">
        <v>5599</v>
      </c>
      <c r="H9718" s="3" t="s">
        <v>5600</v>
      </c>
      <c r="I9718" s="3" t="s">
        <v>14427</v>
      </c>
      <c r="J9718" s="3" t="s">
        <v>3439</v>
      </c>
      <c r="K9718" s="3" t="s">
        <v>4204</v>
      </c>
      <c r="L9718" s="3" t="s">
        <v>4205</v>
      </c>
      <c r="M9718" s="4">
        <v>129.38999999999999</v>
      </c>
      <c r="N9718" s="5" t="s">
        <v>23856</v>
      </c>
    </row>
    <row r="9719" spans="1:14" customFormat="1" ht="15" hidden="1" x14ac:dyDescent="0.25">
      <c r="A9719" s="6" t="s">
        <v>22034</v>
      </c>
      <c r="B9719" s="7" t="s">
        <v>23870</v>
      </c>
      <c r="C9719" s="7" t="s">
        <v>16</v>
      </c>
      <c r="D9719" s="8" t="s">
        <v>193</v>
      </c>
      <c r="E9719" s="8" t="s">
        <v>23850</v>
      </c>
      <c r="F9719" s="8" t="s">
        <v>23851</v>
      </c>
      <c r="G9719" s="8" t="s">
        <v>5599</v>
      </c>
      <c r="H9719" s="8" t="s">
        <v>5600</v>
      </c>
      <c r="I9719" s="8" t="s">
        <v>14427</v>
      </c>
      <c r="J9719" s="8" t="s">
        <v>3439</v>
      </c>
      <c r="K9719" s="8" t="s">
        <v>4204</v>
      </c>
      <c r="L9719" s="8" t="s">
        <v>4205</v>
      </c>
      <c r="M9719" s="9">
        <v>73.25</v>
      </c>
      <c r="N9719" s="10" t="s">
        <v>23858</v>
      </c>
    </row>
    <row r="9720" spans="1:14" customFormat="1" ht="15" hidden="1" x14ac:dyDescent="0.25">
      <c r="A9720" s="1" t="s">
        <v>22034</v>
      </c>
      <c r="B9720" s="2" t="s">
        <v>23871</v>
      </c>
      <c r="C9720" s="2" t="s">
        <v>16</v>
      </c>
      <c r="D9720" s="3" t="s">
        <v>193</v>
      </c>
      <c r="E9720" s="3" t="s">
        <v>23850</v>
      </c>
      <c r="F9720" s="3" t="s">
        <v>23851</v>
      </c>
      <c r="G9720" s="3" t="s">
        <v>6493</v>
      </c>
      <c r="H9720" s="3" t="s">
        <v>6494</v>
      </c>
      <c r="I9720" s="3" t="s">
        <v>16486</v>
      </c>
      <c r="J9720" s="3" t="s">
        <v>1061</v>
      </c>
      <c r="K9720" s="3" t="s">
        <v>4204</v>
      </c>
      <c r="L9720" s="3" t="s">
        <v>4205</v>
      </c>
      <c r="M9720" s="4">
        <v>537.33000000000004</v>
      </c>
      <c r="N9720" s="5" t="s">
        <v>23872</v>
      </c>
    </row>
    <row r="9721" spans="1:14" customFormat="1" ht="15" hidden="1" x14ac:dyDescent="0.25">
      <c r="A9721" s="6" t="s">
        <v>22034</v>
      </c>
      <c r="B9721" s="7" t="s">
        <v>23873</v>
      </c>
      <c r="C9721" s="7" t="s">
        <v>16</v>
      </c>
      <c r="D9721" s="8" t="s">
        <v>193</v>
      </c>
      <c r="E9721" s="8" t="s">
        <v>23850</v>
      </c>
      <c r="F9721" s="8" t="s">
        <v>23851</v>
      </c>
      <c r="G9721" s="8" t="s">
        <v>6493</v>
      </c>
      <c r="H9721" s="8" t="s">
        <v>6494</v>
      </c>
      <c r="I9721" s="8" t="s">
        <v>16486</v>
      </c>
      <c r="J9721" s="8" t="s">
        <v>1061</v>
      </c>
      <c r="K9721" s="8" t="s">
        <v>4204</v>
      </c>
      <c r="L9721" s="8" t="s">
        <v>4205</v>
      </c>
      <c r="M9721" s="9">
        <v>34.299999999999997</v>
      </c>
      <c r="N9721" s="10" t="s">
        <v>23874</v>
      </c>
    </row>
    <row r="9722" spans="1:14" customFormat="1" ht="15" hidden="1" x14ac:dyDescent="0.25">
      <c r="A9722" s="1" t="s">
        <v>22034</v>
      </c>
      <c r="B9722" s="2" t="s">
        <v>23875</v>
      </c>
      <c r="C9722" s="2" t="s">
        <v>16</v>
      </c>
      <c r="D9722" s="3" t="s">
        <v>193</v>
      </c>
      <c r="E9722" s="3" t="s">
        <v>23850</v>
      </c>
      <c r="F9722" s="3" t="s">
        <v>23851</v>
      </c>
      <c r="G9722" s="3" t="s">
        <v>6493</v>
      </c>
      <c r="H9722" s="3" t="s">
        <v>6494</v>
      </c>
      <c r="I9722" s="3" t="s">
        <v>16486</v>
      </c>
      <c r="J9722" s="3" t="s">
        <v>1061</v>
      </c>
      <c r="K9722" s="3" t="s">
        <v>4204</v>
      </c>
      <c r="L9722" s="3" t="s">
        <v>4205</v>
      </c>
      <c r="M9722" s="4">
        <v>18.61</v>
      </c>
      <c r="N9722" s="5" t="s">
        <v>23856</v>
      </c>
    </row>
    <row r="9723" spans="1:14" customFormat="1" ht="15" hidden="1" x14ac:dyDescent="0.25">
      <c r="A9723" s="6" t="s">
        <v>22034</v>
      </c>
      <c r="B9723" s="7" t="s">
        <v>23876</v>
      </c>
      <c r="C9723" s="7" t="s">
        <v>16</v>
      </c>
      <c r="D9723" s="8" t="s">
        <v>193</v>
      </c>
      <c r="E9723" s="8" t="s">
        <v>23850</v>
      </c>
      <c r="F9723" s="8" t="s">
        <v>23851</v>
      </c>
      <c r="G9723" s="8" t="s">
        <v>6493</v>
      </c>
      <c r="H9723" s="8" t="s">
        <v>6494</v>
      </c>
      <c r="I9723" s="8" t="s">
        <v>16486</v>
      </c>
      <c r="J9723" s="8" t="s">
        <v>1061</v>
      </c>
      <c r="K9723" s="8" t="s">
        <v>4204</v>
      </c>
      <c r="L9723" s="8" t="s">
        <v>4205</v>
      </c>
      <c r="M9723" s="9">
        <v>3.81</v>
      </c>
      <c r="N9723" s="10" t="s">
        <v>23858</v>
      </c>
    </row>
    <row r="9724" spans="1:14" customFormat="1" ht="15" hidden="1" x14ac:dyDescent="0.25">
      <c r="A9724" s="1" t="s">
        <v>22034</v>
      </c>
      <c r="B9724" s="2" t="s">
        <v>23877</v>
      </c>
      <c r="C9724" s="2" t="s">
        <v>16</v>
      </c>
      <c r="D9724" s="3" t="s">
        <v>193</v>
      </c>
      <c r="E9724" s="3" t="s">
        <v>23878</v>
      </c>
      <c r="F9724" s="3" t="s">
        <v>6506</v>
      </c>
      <c r="G9724" s="3" t="s">
        <v>5599</v>
      </c>
      <c r="H9724" s="3" t="s">
        <v>5600</v>
      </c>
      <c r="I9724" s="3" t="s">
        <v>5492</v>
      </c>
      <c r="J9724" s="3" t="s">
        <v>3439</v>
      </c>
      <c r="K9724" s="3" t="s">
        <v>4071</v>
      </c>
      <c r="L9724" s="3" t="s">
        <v>4072</v>
      </c>
      <c r="M9724" s="4">
        <v>16561.23</v>
      </c>
      <c r="N9724" s="5" t="s">
        <v>23879</v>
      </c>
    </row>
    <row r="9725" spans="1:14" customFormat="1" ht="15" hidden="1" x14ac:dyDescent="0.25">
      <c r="A9725" s="6" t="s">
        <v>22034</v>
      </c>
      <c r="B9725" s="7" t="s">
        <v>23880</v>
      </c>
      <c r="C9725" s="7" t="s">
        <v>16</v>
      </c>
      <c r="D9725" s="8" t="s">
        <v>193</v>
      </c>
      <c r="E9725" s="8" t="s">
        <v>23878</v>
      </c>
      <c r="F9725" s="8" t="s">
        <v>6506</v>
      </c>
      <c r="G9725" s="8" t="s">
        <v>3431</v>
      </c>
      <c r="H9725" s="8" t="s">
        <v>3407</v>
      </c>
      <c r="I9725" s="8" t="s">
        <v>5492</v>
      </c>
      <c r="J9725" s="8" t="s">
        <v>3439</v>
      </c>
      <c r="K9725" s="8" t="s">
        <v>4071</v>
      </c>
      <c r="L9725" s="8" t="s">
        <v>4072</v>
      </c>
      <c r="M9725" s="9">
        <v>451.02</v>
      </c>
      <c r="N9725" s="10" t="s">
        <v>23881</v>
      </c>
    </row>
    <row r="9726" spans="1:14" customFormat="1" ht="15" hidden="1" x14ac:dyDescent="0.25">
      <c r="A9726" s="1" t="s">
        <v>22034</v>
      </c>
      <c r="B9726" s="2" t="s">
        <v>23882</v>
      </c>
      <c r="C9726" s="2" t="s">
        <v>16</v>
      </c>
      <c r="D9726" s="3" t="s">
        <v>193</v>
      </c>
      <c r="E9726" s="3" t="s">
        <v>23878</v>
      </c>
      <c r="F9726" s="3" t="s">
        <v>6506</v>
      </c>
      <c r="G9726" s="3" t="s">
        <v>3400</v>
      </c>
      <c r="H9726" s="3" t="s">
        <v>3401</v>
      </c>
      <c r="I9726" s="3" t="s">
        <v>5492</v>
      </c>
      <c r="J9726" s="3" t="s">
        <v>3439</v>
      </c>
      <c r="K9726" s="3" t="s">
        <v>4071</v>
      </c>
      <c r="L9726" s="3" t="s">
        <v>4072</v>
      </c>
      <c r="M9726" s="4">
        <v>1201.6600000000001</v>
      </c>
      <c r="N9726" s="5" t="s">
        <v>23883</v>
      </c>
    </row>
    <row r="9727" spans="1:14" customFormat="1" ht="15" hidden="1" x14ac:dyDescent="0.25">
      <c r="A9727" s="6" t="s">
        <v>22034</v>
      </c>
      <c r="B9727" s="7" t="s">
        <v>23884</v>
      </c>
      <c r="C9727" s="7" t="s">
        <v>16</v>
      </c>
      <c r="D9727" s="8" t="s">
        <v>193</v>
      </c>
      <c r="E9727" s="8" t="s">
        <v>23885</v>
      </c>
      <c r="F9727" s="8" t="s">
        <v>23886</v>
      </c>
      <c r="G9727" s="8" t="s">
        <v>4256</v>
      </c>
      <c r="H9727" s="8" t="s">
        <v>4257</v>
      </c>
      <c r="I9727" s="8" t="s">
        <v>5683</v>
      </c>
      <c r="J9727" s="8" t="s">
        <v>920</v>
      </c>
      <c r="K9727" s="8" t="s">
        <v>4071</v>
      </c>
      <c r="L9727" s="8" t="s">
        <v>4072</v>
      </c>
      <c r="M9727" s="9">
        <v>80384.84</v>
      </c>
      <c r="N9727" s="10" t="s">
        <v>21690</v>
      </c>
    </row>
    <row r="9728" spans="1:14" customFormat="1" ht="15" hidden="1" x14ac:dyDescent="0.25">
      <c r="A9728" s="1" t="s">
        <v>22034</v>
      </c>
      <c r="B9728" s="2" t="s">
        <v>23887</v>
      </c>
      <c r="C9728" s="2" t="s">
        <v>16</v>
      </c>
      <c r="D9728" s="3" t="s">
        <v>193</v>
      </c>
      <c r="E9728" s="3" t="s">
        <v>23885</v>
      </c>
      <c r="F9728" s="3" t="s">
        <v>23886</v>
      </c>
      <c r="G9728" s="3" t="s">
        <v>4260</v>
      </c>
      <c r="H9728" s="3" t="s">
        <v>4261</v>
      </c>
      <c r="I9728" s="3" t="s">
        <v>5683</v>
      </c>
      <c r="J9728" s="3" t="s">
        <v>920</v>
      </c>
      <c r="K9728" s="3" t="s">
        <v>4071</v>
      </c>
      <c r="L9728" s="3" t="s">
        <v>4072</v>
      </c>
      <c r="M9728" s="4">
        <v>291343.61</v>
      </c>
      <c r="N9728" s="5" t="s">
        <v>21692</v>
      </c>
    </row>
    <row r="9729" spans="1:14" customFormat="1" ht="15" hidden="1" x14ac:dyDescent="0.25">
      <c r="A9729" s="6" t="s">
        <v>22034</v>
      </c>
      <c r="B9729" s="7" t="s">
        <v>23888</v>
      </c>
      <c r="C9729" s="7" t="s">
        <v>16</v>
      </c>
      <c r="D9729" s="8" t="s">
        <v>193</v>
      </c>
      <c r="E9729" s="8" t="s">
        <v>13498</v>
      </c>
      <c r="F9729" s="8" t="s">
        <v>23886</v>
      </c>
      <c r="G9729" s="8" t="s">
        <v>3431</v>
      </c>
      <c r="H9729" s="8" t="s">
        <v>3407</v>
      </c>
      <c r="I9729" s="8" t="s">
        <v>11635</v>
      </c>
      <c r="J9729" s="8" t="s">
        <v>11636</v>
      </c>
      <c r="K9729" s="8" t="s">
        <v>57</v>
      </c>
      <c r="L9729" s="8" t="s">
        <v>58</v>
      </c>
      <c r="M9729" s="9">
        <v>1321601.3500000001</v>
      </c>
      <c r="N9729" s="10" t="s">
        <v>23889</v>
      </c>
    </row>
    <row r="9730" spans="1:14" customFormat="1" ht="15" hidden="1" x14ac:dyDescent="0.25">
      <c r="A9730" s="1" t="s">
        <v>22034</v>
      </c>
      <c r="B9730" s="2" t="s">
        <v>23890</v>
      </c>
      <c r="C9730" s="2" t="s">
        <v>16</v>
      </c>
      <c r="D9730" s="3" t="s">
        <v>193</v>
      </c>
      <c r="E9730" s="3" t="s">
        <v>23891</v>
      </c>
      <c r="F9730" s="3" t="s">
        <v>12766</v>
      </c>
      <c r="G9730" s="3" t="s">
        <v>7816</v>
      </c>
      <c r="H9730" s="3" t="s">
        <v>7817</v>
      </c>
      <c r="I9730" s="3" t="s">
        <v>1109</v>
      </c>
      <c r="J9730" s="3" t="s">
        <v>1110</v>
      </c>
      <c r="K9730" s="3" t="s">
        <v>19874</v>
      </c>
      <c r="L9730" s="3" t="s">
        <v>19875</v>
      </c>
      <c r="M9730" s="4">
        <v>2706857.29</v>
      </c>
      <c r="N9730" s="5" t="s">
        <v>23892</v>
      </c>
    </row>
    <row r="9731" spans="1:14" customFormat="1" ht="15" hidden="1" x14ac:dyDescent="0.25">
      <c r="A9731" s="6" t="s">
        <v>22034</v>
      </c>
      <c r="B9731" s="7" t="s">
        <v>23893</v>
      </c>
      <c r="C9731" s="7" t="s">
        <v>16</v>
      </c>
      <c r="D9731" s="8" t="s">
        <v>193</v>
      </c>
      <c r="E9731" s="8" t="s">
        <v>17910</v>
      </c>
      <c r="F9731" s="8" t="s">
        <v>23851</v>
      </c>
      <c r="G9731" s="8" t="s">
        <v>3431</v>
      </c>
      <c r="H9731" s="8" t="s">
        <v>3407</v>
      </c>
      <c r="I9731" s="8" t="s">
        <v>470</v>
      </c>
      <c r="J9731" s="8" t="s">
        <v>471</v>
      </c>
      <c r="K9731" s="8" t="s">
        <v>3496</v>
      </c>
      <c r="L9731" s="8" t="s">
        <v>3497</v>
      </c>
      <c r="M9731" s="9">
        <v>5435.08</v>
      </c>
      <c r="N9731" s="10" t="s">
        <v>23894</v>
      </c>
    </row>
    <row r="9732" spans="1:14" customFormat="1" ht="15" hidden="1" x14ac:dyDescent="0.25">
      <c r="A9732" s="1" t="s">
        <v>22034</v>
      </c>
      <c r="B9732" s="2" t="s">
        <v>23895</v>
      </c>
      <c r="C9732" s="2" t="s">
        <v>16</v>
      </c>
      <c r="D9732" s="3" t="s">
        <v>193</v>
      </c>
      <c r="E9732" s="3" t="s">
        <v>8621</v>
      </c>
      <c r="F9732" s="3" t="s">
        <v>18765</v>
      </c>
      <c r="G9732" s="3" t="s">
        <v>3368</v>
      </c>
      <c r="H9732" s="3" t="s">
        <v>3369</v>
      </c>
      <c r="I9732" s="3" t="s">
        <v>1184</v>
      </c>
      <c r="J9732" s="3" t="s">
        <v>1185</v>
      </c>
      <c r="K9732" s="3" t="s">
        <v>3371</v>
      </c>
      <c r="L9732" s="3" t="s">
        <v>3372</v>
      </c>
      <c r="M9732" s="4">
        <v>6807</v>
      </c>
      <c r="N9732" s="5" t="s">
        <v>23896</v>
      </c>
    </row>
    <row r="9733" spans="1:14" customFormat="1" ht="15" hidden="1" x14ac:dyDescent="0.25">
      <c r="A9733" s="6" t="s">
        <v>22034</v>
      </c>
      <c r="B9733" s="7" t="s">
        <v>23897</v>
      </c>
      <c r="C9733" s="7" t="s">
        <v>16</v>
      </c>
      <c r="D9733" s="8" t="s">
        <v>193</v>
      </c>
      <c r="E9733" s="8" t="s">
        <v>23898</v>
      </c>
      <c r="F9733" s="8" t="s">
        <v>23851</v>
      </c>
      <c r="G9733" s="8" t="s">
        <v>21816</v>
      </c>
      <c r="H9733" s="8" t="s">
        <v>21817</v>
      </c>
      <c r="I9733" s="8" t="s">
        <v>919</v>
      </c>
      <c r="J9733" s="8" t="s">
        <v>920</v>
      </c>
      <c r="K9733" s="8" t="s">
        <v>35</v>
      </c>
      <c r="L9733" s="8" t="s">
        <v>36</v>
      </c>
      <c r="M9733" s="9">
        <v>1742884.58</v>
      </c>
      <c r="N9733" s="10" t="s">
        <v>23899</v>
      </c>
    </row>
    <row r="9734" spans="1:14" customFormat="1" ht="15" hidden="1" x14ac:dyDescent="0.25">
      <c r="A9734" s="1" t="s">
        <v>22034</v>
      </c>
      <c r="B9734" s="2" t="s">
        <v>23900</v>
      </c>
      <c r="C9734" s="2" t="s">
        <v>16</v>
      </c>
      <c r="D9734" s="3" t="s">
        <v>193</v>
      </c>
      <c r="E9734" s="3" t="s">
        <v>23898</v>
      </c>
      <c r="F9734" s="3" t="s">
        <v>23851</v>
      </c>
      <c r="G9734" s="3" t="s">
        <v>3400</v>
      </c>
      <c r="H9734" s="3" t="s">
        <v>3401</v>
      </c>
      <c r="I9734" s="3" t="s">
        <v>919</v>
      </c>
      <c r="J9734" s="3" t="s">
        <v>920</v>
      </c>
      <c r="K9734" s="3" t="s">
        <v>35</v>
      </c>
      <c r="L9734" s="3" t="s">
        <v>36</v>
      </c>
      <c r="M9734" s="4">
        <v>41192.71</v>
      </c>
      <c r="N9734" s="5" t="s">
        <v>23901</v>
      </c>
    </row>
    <row r="9735" spans="1:14" customFormat="1" ht="15" hidden="1" x14ac:dyDescent="0.25">
      <c r="A9735" s="6" t="s">
        <v>22034</v>
      </c>
      <c r="B9735" s="7" t="s">
        <v>23902</v>
      </c>
      <c r="C9735" s="7" t="s">
        <v>16</v>
      </c>
      <c r="D9735" s="8" t="s">
        <v>193</v>
      </c>
      <c r="E9735" s="8" t="s">
        <v>23898</v>
      </c>
      <c r="F9735" s="8" t="s">
        <v>23851</v>
      </c>
      <c r="G9735" s="8" t="s">
        <v>3400</v>
      </c>
      <c r="H9735" s="8" t="s">
        <v>3401</v>
      </c>
      <c r="I9735" s="8" t="s">
        <v>919</v>
      </c>
      <c r="J9735" s="8" t="s">
        <v>920</v>
      </c>
      <c r="K9735" s="8" t="s">
        <v>35</v>
      </c>
      <c r="L9735" s="8" t="s">
        <v>36</v>
      </c>
      <c r="M9735" s="9">
        <v>11464.1</v>
      </c>
      <c r="N9735" s="10" t="s">
        <v>23903</v>
      </c>
    </row>
    <row r="9736" spans="1:14" customFormat="1" ht="15" hidden="1" x14ac:dyDescent="0.25">
      <c r="A9736" s="1" t="s">
        <v>22034</v>
      </c>
      <c r="B9736" s="2" t="s">
        <v>23904</v>
      </c>
      <c r="C9736" s="2" t="s">
        <v>16</v>
      </c>
      <c r="D9736" s="3" t="s">
        <v>193</v>
      </c>
      <c r="E9736" s="3" t="s">
        <v>23898</v>
      </c>
      <c r="F9736" s="3" t="s">
        <v>23851</v>
      </c>
      <c r="G9736" s="3" t="s">
        <v>5908</v>
      </c>
      <c r="H9736" s="3" t="s">
        <v>5909</v>
      </c>
      <c r="I9736" s="3" t="s">
        <v>919</v>
      </c>
      <c r="J9736" s="3" t="s">
        <v>920</v>
      </c>
      <c r="K9736" s="3" t="s">
        <v>35</v>
      </c>
      <c r="L9736" s="3" t="s">
        <v>36</v>
      </c>
      <c r="M9736" s="4">
        <v>263.89999999999998</v>
      </c>
      <c r="N9736" s="5" t="s">
        <v>23905</v>
      </c>
    </row>
    <row r="9737" spans="1:14" customFormat="1" ht="15" hidden="1" x14ac:dyDescent="0.25">
      <c r="A9737" s="6" t="s">
        <v>22034</v>
      </c>
      <c r="B9737" s="7" t="s">
        <v>23906</v>
      </c>
      <c r="C9737" s="7" t="s">
        <v>16</v>
      </c>
      <c r="D9737" s="8" t="s">
        <v>242</v>
      </c>
      <c r="E9737" s="8" t="s">
        <v>16171</v>
      </c>
      <c r="F9737" s="8" t="s">
        <v>244</v>
      </c>
      <c r="G9737" s="8" t="s">
        <v>3716</v>
      </c>
      <c r="H9737" s="8" t="s">
        <v>3717</v>
      </c>
      <c r="I9737" s="8" t="s">
        <v>3370</v>
      </c>
      <c r="J9737" s="8" t="s">
        <v>1008</v>
      </c>
      <c r="K9737" s="8" t="s">
        <v>3718</v>
      </c>
      <c r="L9737" s="8" t="s">
        <v>3719</v>
      </c>
      <c r="M9737" s="9">
        <v>225</v>
      </c>
      <c r="N9737" s="10" t="s">
        <v>23907</v>
      </c>
    </row>
    <row r="9738" spans="1:14" customFormat="1" ht="15" hidden="1" x14ac:dyDescent="0.25">
      <c r="A9738" s="1" t="s">
        <v>22034</v>
      </c>
      <c r="B9738" s="2" t="s">
        <v>23908</v>
      </c>
      <c r="C9738" s="2" t="s">
        <v>16</v>
      </c>
      <c r="D9738" s="3" t="s">
        <v>193</v>
      </c>
      <c r="E9738" s="3" t="s">
        <v>6619</v>
      </c>
      <c r="F9738" s="3" t="s">
        <v>23909</v>
      </c>
      <c r="G9738" s="3" t="s">
        <v>3368</v>
      </c>
      <c r="H9738" s="3" t="s">
        <v>3369</v>
      </c>
      <c r="I9738" s="3" t="s">
        <v>421</v>
      </c>
      <c r="J9738" s="3" t="s">
        <v>422</v>
      </c>
      <c r="K9738" s="3" t="s">
        <v>3371</v>
      </c>
      <c r="L9738" s="3" t="s">
        <v>3372</v>
      </c>
      <c r="M9738" s="4">
        <v>12302.27</v>
      </c>
      <c r="N9738" s="5" t="s">
        <v>23910</v>
      </c>
    </row>
    <row r="9739" spans="1:14" customFormat="1" ht="15" hidden="1" x14ac:dyDescent="0.25">
      <c r="A9739" s="6" t="s">
        <v>22034</v>
      </c>
      <c r="B9739" s="7" t="s">
        <v>23911</v>
      </c>
      <c r="C9739" s="7" t="s">
        <v>16</v>
      </c>
      <c r="D9739" s="8" t="s">
        <v>242</v>
      </c>
      <c r="E9739" s="8" t="s">
        <v>243</v>
      </c>
      <c r="F9739" s="8" t="s">
        <v>244</v>
      </c>
      <c r="G9739" s="8" t="s">
        <v>3716</v>
      </c>
      <c r="H9739" s="8" t="s">
        <v>3717</v>
      </c>
      <c r="I9739" s="8" t="s">
        <v>364</v>
      </c>
      <c r="J9739" s="8" t="s">
        <v>365</v>
      </c>
      <c r="K9739" s="8" t="s">
        <v>3718</v>
      </c>
      <c r="L9739" s="8" t="s">
        <v>3719</v>
      </c>
      <c r="M9739" s="9">
        <v>225</v>
      </c>
      <c r="N9739" s="10" t="s">
        <v>23912</v>
      </c>
    </row>
    <row r="9740" spans="1:14" customFormat="1" ht="15" hidden="1" x14ac:dyDescent="0.25">
      <c r="A9740" s="1" t="s">
        <v>22034</v>
      </c>
      <c r="B9740" s="2" t="s">
        <v>23913</v>
      </c>
      <c r="C9740" s="2" t="s">
        <v>16</v>
      </c>
      <c r="D9740" s="3" t="s">
        <v>242</v>
      </c>
      <c r="E9740" s="3" t="s">
        <v>243</v>
      </c>
      <c r="F9740" s="3" t="s">
        <v>244</v>
      </c>
      <c r="G9740" s="3" t="s">
        <v>3368</v>
      </c>
      <c r="H9740" s="3" t="s">
        <v>3369</v>
      </c>
      <c r="I9740" s="3" t="s">
        <v>364</v>
      </c>
      <c r="J9740" s="3" t="s">
        <v>365</v>
      </c>
      <c r="K9740" s="3" t="s">
        <v>3371</v>
      </c>
      <c r="L9740" s="3" t="s">
        <v>3372</v>
      </c>
      <c r="M9740" s="4">
        <v>7995.4</v>
      </c>
      <c r="N9740" s="5" t="s">
        <v>23914</v>
      </c>
    </row>
    <row r="9741" spans="1:14" customFormat="1" ht="15" hidden="1" x14ac:dyDescent="0.25">
      <c r="A9741" s="6" t="s">
        <v>22034</v>
      </c>
      <c r="B9741" s="7" t="s">
        <v>23915</v>
      </c>
      <c r="C9741" s="7" t="s">
        <v>16</v>
      </c>
      <c r="D9741" s="8" t="s">
        <v>193</v>
      </c>
      <c r="E9741" s="8" t="s">
        <v>21310</v>
      </c>
      <c r="F9741" s="8" t="s">
        <v>23817</v>
      </c>
      <c r="G9741" s="8" t="s">
        <v>4300</v>
      </c>
      <c r="H9741" s="8" t="s">
        <v>4301</v>
      </c>
      <c r="I9741" s="8" t="s">
        <v>6389</v>
      </c>
      <c r="J9741" s="8" t="s">
        <v>625</v>
      </c>
      <c r="K9741" s="8" t="s">
        <v>4204</v>
      </c>
      <c r="L9741" s="8" t="s">
        <v>4205</v>
      </c>
      <c r="M9741" s="9">
        <v>8323.23</v>
      </c>
      <c r="N9741" s="10" t="s">
        <v>23916</v>
      </c>
    </row>
    <row r="9742" spans="1:14" customFormat="1" ht="15" hidden="1" x14ac:dyDescent="0.25">
      <c r="A9742" s="1" t="s">
        <v>22034</v>
      </c>
      <c r="B9742" s="2" t="s">
        <v>23917</v>
      </c>
      <c r="C9742" s="2" t="s">
        <v>16</v>
      </c>
      <c r="D9742" s="3" t="s">
        <v>193</v>
      </c>
      <c r="E9742" s="3" t="s">
        <v>21310</v>
      </c>
      <c r="F9742" s="3" t="s">
        <v>23817</v>
      </c>
      <c r="G9742" s="3" t="s">
        <v>4260</v>
      </c>
      <c r="H9742" s="3" t="s">
        <v>4261</v>
      </c>
      <c r="I9742" s="3" t="s">
        <v>6389</v>
      </c>
      <c r="J9742" s="3" t="s">
        <v>625</v>
      </c>
      <c r="K9742" s="3" t="s">
        <v>4204</v>
      </c>
      <c r="L9742" s="3" t="s">
        <v>4205</v>
      </c>
      <c r="M9742" s="4">
        <v>3174.12</v>
      </c>
      <c r="N9742" s="5" t="s">
        <v>23918</v>
      </c>
    </row>
    <row r="9743" spans="1:14" customFormat="1" ht="15" hidden="1" x14ac:dyDescent="0.25">
      <c r="A9743" s="6" t="s">
        <v>22034</v>
      </c>
      <c r="B9743" s="7" t="s">
        <v>23919</v>
      </c>
      <c r="C9743" s="7" t="s">
        <v>16</v>
      </c>
      <c r="D9743" s="8" t="s">
        <v>193</v>
      </c>
      <c r="E9743" s="8" t="s">
        <v>21310</v>
      </c>
      <c r="F9743" s="8" t="s">
        <v>23817</v>
      </c>
      <c r="G9743" s="8" t="s">
        <v>4260</v>
      </c>
      <c r="H9743" s="8" t="s">
        <v>4261</v>
      </c>
      <c r="I9743" s="8" t="s">
        <v>6389</v>
      </c>
      <c r="J9743" s="8" t="s">
        <v>625</v>
      </c>
      <c r="K9743" s="8" t="s">
        <v>4204</v>
      </c>
      <c r="L9743" s="8" t="s">
        <v>4205</v>
      </c>
      <c r="M9743" s="9">
        <v>129.18</v>
      </c>
      <c r="N9743" s="10" t="s">
        <v>23920</v>
      </c>
    </row>
    <row r="9744" spans="1:14" customFormat="1" ht="15" hidden="1" x14ac:dyDescent="0.25">
      <c r="A9744" s="1" t="s">
        <v>22034</v>
      </c>
      <c r="B9744" s="2" t="s">
        <v>23921</v>
      </c>
      <c r="C9744" s="2" t="s">
        <v>16</v>
      </c>
      <c r="D9744" s="3" t="s">
        <v>193</v>
      </c>
      <c r="E9744" s="3" t="s">
        <v>21310</v>
      </c>
      <c r="F9744" s="3" t="s">
        <v>23817</v>
      </c>
      <c r="G9744" s="3" t="s">
        <v>3431</v>
      </c>
      <c r="H9744" s="3" t="s">
        <v>3407</v>
      </c>
      <c r="I9744" s="3" t="s">
        <v>6389</v>
      </c>
      <c r="J9744" s="3" t="s">
        <v>625</v>
      </c>
      <c r="K9744" s="3" t="s">
        <v>4204</v>
      </c>
      <c r="L9744" s="3" t="s">
        <v>4205</v>
      </c>
      <c r="M9744" s="4">
        <v>376.33</v>
      </c>
      <c r="N9744" s="5" t="s">
        <v>23922</v>
      </c>
    </row>
    <row r="9745" spans="1:14" customFormat="1" ht="15" hidden="1" x14ac:dyDescent="0.25">
      <c r="A9745" s="6" t="s">
        <v>22034</v>
      </c>
      <c r="B9745" s="7" t="s">
        <v>23923</v>
      </c>
      <c r="C9745" s="7" t="s">
        <v>16</v>
      </c>
      <c r="D9745" s="8" t="s">
        <v>193</v>
      </c>
      <c r="E9745" s="8" t="s">
        <v>6780</v>
      </c>
      <c r="F9745" s="8" t="s">
        <v>23886</v>
      </c>
      <c r="G9745" s="8" t="s">
        <v>4300</v>
      </c>
      <c r="H9745" s="8" t="s">
        <v>4301</v>
      </c>
      <c r="I9745" s="8" t="s">
        <v>5683</v>
      </c>
      <c r="J9745" s="8" t="s">
        <v>920</v>
      </c>
      <c r="K9745" s="8" t="s">
        <v>4071</v>
      </c>
      <c r="L9745" s="8" t="s">
        <v>4072</v>
      </c>
      <c r="M9745" s="9">
        <v>20482.080000000002</v>
      </c>
      <c r="N9745" s="10" t="s">
        <v>21685</v>
      </c>
    </row>
    <row r="9746" spans="1:14" customFormat="1" ht="15" hidden="1" x14ac:dyDescent="0.25">
      <c r="A9746" s="1" t="s">
        <v>22034</v>
      </c>
      <c r="B9746" s="2" t="s">
        <v>23924</v>
      </c>
      <c r="C9746" s="2" t="s">
        <v>16</v>
      </c>
      <c r="D9746" s="3" t="s">
        <v>193</v>
      </c>
      <c r="E9746" s="3" t="s">
        <v>6780</v>
      </c>
      <c r="F9746" s="3" t="s">
        <v>23886</v>
      </c>
      <c r="G9746" s="3" t="s">
        <v>4260</v>
      </c>
      <c r="H9746" s="3" t="s">
        <v>4261</v>
      </c>
      <c r="I9746" s="3" t="s">
        <v>5683</v>
      </c>
      <c r="J9746" s="3" t="s">
        <v>920</v>
      </c>
      <c r="K9746" s="3" t="s">
        <v>4071</v>
      </c>
      <c r="L9746" s="3" t="s">
        <v>4072</v>
      </c>
      <c r="M9746" s="4">
        <v>72918.22</v>
      </c>
      <c r="N9746" s="5" t="s">
        <v>21687</v>
      </c>
    </row>
    <row r="9747" spans="1:14" customFormat="1" ht="15" hidden="1" x14ac:dyDescent="0.25">
      <c r="A9747" s="6" t="s">
        <v>22034</v>
      </c>
      <c r="B9747" s="7" t="s">
        <v>23925</v>
      </c>
      <c r="C9747" s="7" t="s">
        <v>16</v>
      </c>
      <c r="D9747" s="8" t="s">
        <v>193</v>
      </c>
      <c r="E9747" s="8" t="s">
        <v>8593</v>
      </c>
      <c r="F9747" s="8" t="s">
        <v>12766</v>
      </c>
      <c r="G9747" s="8" t="s">
        <v>4300</v>
      </c>
      <c r="H9747" s="8" t="s">
        <v>4301</v>
      </c>
      <c r="I9747" s="8" t="s">
        <v>5429</v>
      </c>
      <c r="J9747" s="8" t="s">
        <v>920</v>
      </c>
      <c r="K9747" s="8" t="s">
        <v>4204</v>
      </c>
      <c r="L9747" s="8" t="s">
        <v>4205</v>
      </c>
      <c r="M9747" s="9">
        <v>21521.53</v>
      </c>
      <c r="N9747" s="10" t="s">
        <v>23926</v>
      </c>
    </row>
    <row r="9748" spans="1:14" customFormat="1" ht="15" hidden="1" x14ac:dyDescent="0.25">
      <c r="A9748" s="1" t="s">
        <v>22034</v>
      </c>
      <c r="B9748" s="2" t="s">
        <v>23927</v>
      </c>
      <c r="C9748" s="2" t="s">
        <v>16</v>
      </c>
      <c r="D9748" s="3" t="s">
        <v>193</v>
      </c>
      <c r="E9748" s="3" t="s">
        <v>8593</v>
      </c>
      <c r="F9748" s="3" t="s">
        <v>12766</v>
      </c>
      <c r="G9748" s="3" t="s">
        <v>3431</v>
      </c>
      <c r="H9748" s="3" t="s">
        <v>3407</v>
      </c>
      <c r="I9748" s="3" t="s">
        <v>5429</v>
      </c>
      <c r="J9748" s="3" t="s">
        <v>920</v>
      </c>
      <c r="K9748" s="3" t="s">
        <v>4204</v>
      </c>
      <c r="L9748" s="3" t="s">
        <v>4205</v>
      </c>
      <c r="M9748" s="4">
        <v>1258.3599999999999</v>
      </c>
      <c r="N9748" s="5" t="s">
        <v>23928</v>
      </c>
    </row>
    <row r="9749" spans="1:14" customFormat="1" ht="15" hidden="1" x14ac:dyDescent="0.25">
      <c r="A9749" s="6" t="s">
        <v>22034</v>
      </c>
      <c r="B9749" s="7" t="s">
        <v>23929</v>
      </c>
      <c r="C9749" s="7" t="s">
        <v>16</v>
      </c>
      <c r="D9749" s="8" t="s">
        <v>193</v>
      </c>
      <c r="E9749" s="8" t="s">
        <v>8593</v>
      </c>
      <c r="F9749" s="8" t="s">
        <v>12766</v>
      </c>
      <c r="G9749" s="8" t="s">
        <v>3400</v>
      </c>
      <c r="H9749" s="8" t="s">
        <v>3401</v>
      </c>
      <c r="I9749" s="8" t="s">
        <v>5429</v>
      </c>
      <c r="J9749" s="8" t="s">
        <v>920</v>
      </c>
      <c r="K9749" s="8" t="s">
        <v>4204</v>
      </c>
      <c r="L9749" s="8" t="s">
        <v>4205</v>
      </c>
      <c r="M9749" s="9">
        <v>34433.370000000003</v>
      </c>
      <c r="N9749" s="10" t="s">
        <v>23930</v>
      </c>
    </row>
    <row r="9750" spans="1:14" customFormat="1" ht="15" hidden="1" x14ac:dyDescent="0.25">
      <c r="A9750" s="1" t="s">
        <v>22034</v>
      </c>
      <c r="B9750" s="2" t="s">
        <v>23931</v>
      </c>
      <c r="C9750" s="2" t="s">
        <v>16</v>
      </c>
      <c r="D9750" s="3" t="s">
        <v>193</v>
      </c>
      <c r="E9750" s="3" t="s">
        <v>8593</v>
      </c>
      <c r="F9750" s="3" t="s">
        <v>12766</v>
      </c>
      <c r="G9750" s="3" t="s">
        <v>4260</v>
      </c>
      <c r="H9750" s="3" t="s">
        <v>4261</v>
      </c>
      <c r="I9750" s="3" t="s">
        <v>5429</v>
      </c>
      <c r="J9750" s="3" t="s">
        <v>920</v>
      </c>
      <c r="K9750" s="3" t="s">
        <v>4204</v>
      </c>
      <c r="L9750" s="3" t="s">
        <v>4205</v>
      </c>
      <c r="M9750" s="4">
        <v>14230.19</v>
      </c>
      <c r="N9750" s="5" t="s">
        <v>23932</v>
      </c>
    </row>
    <row r="9751" spans="1:14" customFormat="1" ht="15" hidden="1" x14ac:dyDescent="0.25">
      <c r="A9751" s="6" t="s">
        <v>22034</v>
      </c>
      <c r="B9751" s="7" t="s">
        <v>23933</v>
      </c>
      <c r="C9751" s="7" t="s">
        <v>16</v>
      </c>
      <c r="D9751" s="8" t="s">
        <v>193</v>
      </c>
      <c r="E9751" s="8" t="s">
        <v>10313</v>
      </c>
      <c r="F9751" s="8" t="s">
        <v>12766</v>
      </c>
      <c r="G9751" s="8" t="s">
        <v>3431</v>
      </c>
      <c r="H9751" s="8" t="s">
        <v>3407</v>
      </c>
      <c r="I9751" s="8" t="s">
        <v>5429</v>
      </c>
      <c r="J9751" s="8" t="s">
        <v>920</v>
      </c>
      <c r="K9751" s="8" t="s">
        <v>4204</v>
      </c>
      <c r="L9751" s="8" t="s">
        <v>4205</v>
      </c>
      <c r="M9751" s="9">
        <v>101.69</v>
      </c>
      <c r="N9751" s="10" t="s">
        <v>23934</v>
      </c>
    </row>
    <row r="9752" spans="1:14" customFormat="1" ht="15" hidden="1" x14ac:dyDescent="0.25">
      <c r="A9752" s="1" t="s">
        <v>22034</v>
      </c>
      <c r="B9752" s="2" t="s">
        <v>23935</v>
      </c>
      <c r="C9752" s="2" t="s">
        <v>16</v>
      </c>
      <c r="D9752" s="3" t="s">
        <v>193</v>
      </c>
      <c r="E9752" s="3" t="s">
        <v>10313</v>
      </c>
      <c r="F9752" s="3" t="s">
        <v>12766</v>
      </c>
      <c r="G9752" s="3" t="s">
        <v>3400</v>
      </c>
      <c r="H9752" s="3" t="s">
        <v>3401</v>
      </c>
      <c r="I9752" s="3" t="s">
        <v>5429</v>
      </c>
      <c r="J9752" s="3" t="s">
        <v>920</v>
      </c>
      <c r="K9752" s="3" t="s">
        <v>4204</v>
      </c>
      <c r="L9752" s="3" t="s">
        <v>4205</v>
      </c>
      <c r="M9752" s="4">
        <v>311.18</v>
      </c>
      <c r="N9752" s="5" t="s">
        <v>23936</v>
      </c>
    </row>
    <row r="9753" spans="1:14" customFormat="1" ht="15" hidden="1" x14ac:dyDescent="0.25">
      <c r="A9753" s="6" t="s">
        <v>22034</v>
      </c>
      <c r="B9753" s="7" t="s">
        <v>23937</v>
      </c>
      <c r="C9753" s="7" t="s">
        <v>16</v>
      </c>
      <c r="D9753" s="8" t="s">
        <v>193</v>
      </c>
      <c r="E9753" s="8" t="s">
        <v>10313</v>
      </c>
      <c r="F9753" s="8" t="s">
        <v>12766</v>
      </c>
      <c r="G9753" s="8" t="s">
        <v>4260</v>
      </c>
      <c r="H9753" s="8" t="s">
        <v>4261</v>
      </c>
      <c r="I9753" s="8" t="s">
        <v>5429</v>
      </c>
      <c r="J9753" s="8" t="s">
        <v>920</v>
      </c>
      <c r="K9753" s="8" t="s">
        <v>4204</v>
      </c>
      <c r="L9753" s="8" t="s">
        <v>4205</v>
      </c>
      <c r="M9753" s="9">
        <v>12753.83</v>
      </c>
      <c r="N9753" s="10" t="s">
        <v>23938</v>
      </c>
    </row>
    <row r="9754" spans="1:14" customFormat="1" ht="15" hidden="1" x14ac:dyDescent="0.25">
      <c r="A9754" s="1" t="s">
        <v>22034</v>
      </c>
      <c r="B9754" s="2" t="s">
        <v>23939</v>
      </c>
      <c r="C9754" s="2" t="s">
        <v>16</v>
      </c>
      <c r="D9754" s="3" t="s">
        <v>242</v>
      </c>
      <c r="E9754" s="3" t="s">
        <v>243</v>
      </c>
      <c r="F9754" s="3" t="s">
        <v>244</v>
      </c>
      <c r="G9754" s="3" t="s">
        <v>3716</v>
      </c>
      <c r="H9754" s="3" t="s">
        <v>3717</v>
      </c>
      <c r="I9754" s="3" t="s">
        <v>8098</v>
      </c>
      <c r="J9754" s="3" t="s">
        <v>3577</v>
      </c>
      <c r="K9754" s="3" t="s">
        <v>3718</v>
      </c>
      <c r="L9754" s="3" t="s">
        <v>3719</v>
      </c>
      <c r="M9754" s="4">
        <v>225</v>
      </c>
      <c r="N9754" s="5" t="s">
        <v>23940</v>
      </c>
    </row>
    <row r="9755" spans="1:14" customFormat="1" ht="15" hidden="1" x14ac:dyDescent="0.25">
      <c r="A9755" s="6" t="s">
        <v>22034</v>
      </c>
      <c r="B9755" s="7" t="s">
        <v>23941</v>
      </c>
      <c r="C9755" s="7" t="s">
        <v>16</v>
      </c>
      <c r="D9755" s="8" t="s">
        <v>193</v>
      </c>
      <c r="E9755" s="8" t="s">
        <v>6894</v>
      </c>
      <c r="F9755" s="8" t="s">
        <v>12766</v>
      </c>
      <c r="G9755" s="8" t="s">
        <v>3400</v>
      </c>
      <c r="H9755" s="8" t="s">
        <v>3401</v>
      </c>
      <c r="I9755" s="8" t="s">
        <v>5429</v>
      </c>
      <c r="J9755" s="8" t="s">
        <v>920</v>
      </c>
      <c r="K9755" s="8" t="s">
        <v>4204</v>
      </c>
      <c r="L9755" s="8" t="s">
        <v>4205</v>
      </c>
      <c r="M9755" s="9">
        <v>5144.21</v>
      </c>
      <c r="N9755" s="10" t="s">
        <v>23942</v>
      </c>
    </row>
    <row r="9756" spans="1:14" customFormat="1" ht="15" hidden="1" x14ac:dyDescent="0.25">
      <c r="A9756" s="1" t="s">
        <v>22034</v>
      </c>
      <c r="B9756" s="2" t="s">
        <v>23943</v>
      </c>
      <c r="C9756" s="2" t="s">
        <v>16</v>
      </c>
      <c r="D9756" s="3" t="s">
        <v>193</v>
      </c>
      <c r="E9756" s="3" t="s">
        <v>6894</v>
      </c>
      <c r="F9756" s="3" t="s">
        <v>12766</v>
      </c>
      <c r="G9756" s="3" t="s">
        <v>3431</v>
      </c>
      <c r="H9756" s="3" t="s">
        <v>3407</v>
      </c>
      <c r="I9756" s="3" t="s">
        <v>5429</v>
      </c>
      <c r="J9756" s="3" t="s">
        <v>920</v>
      </c>
      <c r="K9756" s="3" t="s">
        <v>4204</v>
      </c>
      <c r="L9756" s="3" t="s">
        <v>4205</v>
      </c>
      <c r="M9756" s="4">
        <v>963.45</v>
      </c>
      <c r="N9756" s="5" t="s">
        <v>23944</v>
      </c>
    </row>
    <row r="9757" spans="1:14" customFormat="1" ht="15" hidden="1" x14ac:dyDescent="0.25">
      <c r="A9757" s="6" t="s">
        <v>22034</v>
      </c>
      <c r="B9757" s="7" t="s">
        <v>23945</v>
      </c>
      <c r="C9757" s="7" t="s">
        <v>16</v>
      </c>
      <c r="D9757" s="8" t="s">
        <v>193</v>
      </c>
      <c r="E9757" s="8" t="s">
        <v>6894</v>
      </c>
      <c r="F9757" s="8" t="s">
        <v>12766</v>
      </c>
      <c r="G9757" s="8" t="s">
        <v>5656</v>
      </c>
      <c r="H9757" s="8" t="s">
        <v>5657</v>
      </c>
      <c r="I9757" s="8" t="s">
        <v>5429</v>
      </c>
      <c r="J9757" s="8" t="s">
        <v>920</v>
      </c>
      <c r="K9757" s="8" t="s">
        <v>4204</v>
      </c>
      <c r="L9757" s="8" t="s">
        <v>4205</v>
      </c>
      <c r="M9757" s="9">
        <v>38573.51</v>
      </c>
      <c r="N9757" s="10" t="s">
        <v>23946</v>
      </c>
    </row>
    <row r="9758" spans="1:14" customFormat="1" ht="15" hidden="1" x14ac:dyDescent="0.25">
      <c r="A9758" s="1" t="s">
        <v>22034</v>
      </c>
      <c r="B9758" s="2" t="s">
        <v>23947</v>
      </c>
      <c r="C9758" s="2" t="s">
        <v>16</v>
      </c>
      <c r="D9758" s="3" t="s">
        <v>193</v>
      </c>
      <c r="E9758" s="3" t="s">
        <v>12776</v>
      </c>
      <c r="F9758" s="3" t="s">
        <v>12766</v>
      </c>
      <c r="G9758" s="3" t="s">
        <v>4300</v>
      </c>
      <c r="H9758" s="3" t="s">
        <v>4301</v>
      </c>
      <c r="I9758" s="3" t="s">
        <v>6647</v>
      </c>
      <c r="J9758" s="3" t="s">
        <v>625</v>
      </c>
      <c r="K9758" s="3" t="s">
        <v>4204</v>
      </c>
      <c r="L9758" s="3" t="s">
        <v>4205</v>
      </c>
      <c r="M9758" s="4">
        <v>3180.37</v>
      </c>
      <c r="N9758" s="5" t="s">
        <v>23948</v>
      </c>
    </row>
    <row r="9759" spans="1:14" customFormat="1" ht="15" hidden="1" x14ac:dyDescent="0.25">
      <c r="A9759" s="6" t="s">
        <v>22034</v>
      </c>
      <c r="B9759" s="7" t="s">
        <v>23949</v>
      </c>
      <c r="C9759" s="7" t="s">
        <v>16</v>
      </c>
      <c r="D9759" s="8" t="s">
        <v>193</v>
      </c>
      <c r="E9759" s="8" t="s">
        <v>12776</v>
      </c>
      <c r="F9759" s="8" t="s">
        <v>12766</v>
      </c>
      <c r="G9759" s="8" t="s">
        <v>3431</v>
      </c>
      <c r="H9759" s="8" t="s">
        <v>3407</v>
      </c>
      <c r="I9759" s="8" t="s">
        <v>6647</v>
      </c>
      <c r="J9759" s="8" t="s">
        <v>625</v>
      </c>
      <c r="K9759" s="8" t="s">
        <v>4204</v>
      </c>
      <c r="L9759" s="8" t="s">
        <v>4205</v>
      </c>
      <c r="M9759" s="9">
        <v>287.2</v>
      </c>
      <c r="N9759" s="10" t="s">
        <v>23950</v>
      </c>
    </row>
    <row r="9760" spans="1:14" customFormat="1" ht="15" hidden="1" x14ac:dyDescent="0.25">
      <c r="A9760" s="1" t="s">
        <v>22034</v>
      </c>
      <c r="B9760" s="2" t="s">
        <v>23951</v>
      </c>
      <c r="C9760" s="2" t="s">
        <v>16</v>
      </c>
      <c r="D9760" s="3" t="s">
        <v>193</v>
      </c>
      <c r="E9760" s="3" t="s">
        <v>12776</v>
      </c>
      <c r="F9760" s="3" t="s">
        <v>12766</v>
      </c>
      <c r="G9760" s="3" t="s">
        <v>3400</v>
      </c>
      <c r="H9760" s="3" t="s">
        <v>3401</v>
      </c>
      <c r="I9760" s="3" t="s">
        <v>6647</v>
      </c>
      <c r="J9760" s="3" t="s">
        <v>625</v>
      </c>
      <c r="K9760" s="3" t="s">
        <v>4204</v>
      </c>
      <c r="L9760" s="3" t="s">
        <v>4205</v>
      </c>
      <c r="M9760" s="4">
        <v>15123.4</v>
      </c>
      <c r="N9760" s="5" t="s">
        <v>23952</v>
      </c>
    </row>
    <row r="9761" spans="1:14" customFormat="1" ht="15" hidden="1" x14ac:dyDescent="0.25">
      <c r="A9761" s="6" t="s">
        <v>22034</v>
      </c>
      <c r="B9761" s="7" t="s">
        <v>23953</v>
      </c>
      <c r="C9761" s="7" t="s">
        <v>16</v>
      </c>
      <c r="D9761" s="8" t="s">
        <v>242</v>
      </c>
      <c r="E9761" s="8" t="s">
        <v>243</v>
      </c>
      <c r="F9761" s="8" t="s">
        <v>244</v>
      </c>
      <c r="G9761" s="8" t="s">
        <v>3716</v>
      </c>
      <c r="H9761" s="8" t="s">
        <v>3717</v>
      </c>
      <c r="I9761" s="8" t="s">
        <v>3370</v>
      </c>
      <c r="J9761" s="8" t="s">
        <v>1008</v>
      </c>
      <c r="K9761" s="8" t="s">
        <v>3718</v>
      </c>
      <c r="L9761" s="8" t="s">
        <v>3719</v>
      </c>
      <c r="M9761" s="9">
        <v>225</v>
      </c>
      <c r="N9761" s="10" t="s">
        <v>23954</v>
      </c>
    </row>
    <row r="9762" spans="1:14" customFormat="1" ht="15" hidden="1" x14ac:dyDescent="0.25">
      <c r="A9762" s="1" t="s">
        <v>22034</v>
      </c>
      <c r="B9762" s="2" t="s">
        <v>23955</v>
      </c>
      <c r="C9762" s="2" t="s">
        <v>16</v>
      </c>
      <c r="D9762" s="3" t="s">
        <v>193</v>
      </c>
      <c r="E9762" s="3" t="s">
        <v>23956</v>
      </c>
      <c r="F9762" s="3" t="s">
        <v>23886</v>
      </c>
      <c r="G9762" s="3" t="s">
        <v>4256</v>
      </c>
      <c r="H9762" s="3" t="s">
        <v>4257</v>
      </c>
      <c r="I9762" s="3" t="s">
        <v>5683</v>
      </c>
      <c r="J9762" s="3" t="s">
        <v>920</v>
      </c>
      <c r="K9762" s="3" t="s">
        <v>4071</v>
      </c>
      <c r="L9762" s="3" t="s">
        <v>4072</v>
      </c>
      <c r="M9762" s="4">
        <v>29700.959999999999</v>
      </c>
      <c r="N9762" s="5" t="s">
        <v>21414</v>
      </c>
    </row>
    <row r="9763" spans="1:14" customFormat="1" ht="15" hidden="1" x14ac:dyDescent="0.25">
      <c r="A9763" s="6" t="s">
        <v>22034</v>
      </c>
      <c r="B9763" s="7" t="s">
        <v>23957</v>
      </c>
      <c r="C9763" s="7" t="s">
        <v>16</v>
      </c>
      <c r="D9763" s="8" t="s">
        <v>193</v>
      </c>
      <c r="E9763" s="8" t="s">
        <v>23956</v>
      </c>
      <c r="F9763" s="8" t="s">
        <v>23886</v>
      </c>
      <c r="G9763" s="8" t="s">
        <v>4260</v>
      </c>
      <c r="H9763" s="8" t="s">
        <v>4261</v>
      </c>
      <c r="I9763" s="8" t="s">
        <v>5683</v>
      </c>
      <c r="J9763" s="8" t="s">
        <v>920</v>
      </c>
      <c r="K9763" s="8" t="s">
        <v>4071</v>
      </c>
      <c r="L9763" s="8" t="s">
        <v>4072</v>
      </c>
      <c r="M9763" s="9">
        <v>16842.419999999998</v>
      </c>
      <c r="N9763" s="10" t="s">
        <v>21416</v>
      </c>
    </row>
    <row r="9764" spans="1:14" customFormat="1" ht="15" hidden="1" x14ac:dyDescent="0.25">
      <c r="A9764" s="1" t="s">
        <v>22034</v>
      </c>
      <c r="B9764" s="2" t="s">
        <v>23958</v>
      </c>
      <c r="C9764" s="2" t="s">
        <v>16</v>
      </c>
      <c r="D9764" s="3" t="s">
        <v>242</v>
      </c>
      <c r="E9764" s="3" t="s">
        <v>16171</v>
      </c>
      <c r="F9764" s="3" t="s">
        <v>244</v>
      </c>
      <c r="G9764" s="3" t="s">
        <v>3716</v>
      </c>
      <c r="H9764" s="3" t="s">
        <v>3717</v>
      </c>
      <c r="I9764" s="3" t="s">
        <v>3370</v>
      </c>
      <c r="J9764" s="3" t="s">
        <v>1008</v>
      </c>
      <c r="K9764" s="3" t="s">
        <v>3718</v>
      </c>
      <c r="L9764" s="3" t="s">
        <v>3719</v>
      </c>
      <c r="M9764" s="4">
        <v>225</v>
      </c>
      <c r="N9764" s="5" t="s">
        <v>23959</v>
      </c>
    </row>
    <row r="9765" spans="1:14" customFormat="1" ht="15" hidden="1" x14ac:dyDescent="0.25">
      <c r="A9765" s="6" t="s">
        <v>22034</v>
      </c>
      <c r="B9765" s="7" t="s">
        <v>23960</v>
      </c>
      <c r="C9765" s="7" t="s">
        <v>16</v>
      </c>
      <c r="D9765" s="8" t="s">
        <v>242</v>
      </c>
      <c r="E9765" s="8" t="s">
        <v>243</v>
      </c>
      <c r="F9765" s="8" t="s">
        <v>244</v>
      </c>
      <c r="G9765" s="8" t="s">
        <v>3716</v>
      </c>
      <c r="H9765" s="8" t="s">
        <v>3717</v>
      </c>
      <c r="I9765" s="8" t="s">
        <v>3370</v>
      </c>
      <c r="J9765" s="8" t="s">
        <v>1008</v>
      </c>
      <c r="K9765" s="8" t="s">
        <v>3718</v>
      </c>
      <c r="L9765" s="8" t="s">
        <v>3719</v>
      </c>
      <c r="M9765" s="9">
        <v>225</v>
      </c>
      <c r="N9765" s="10" t="s">
        <v>23961</v>
      </c>
    </row>
    <row r="9766" spans="1:14" customFormat="1" ht="15" hidden="1" x14ac:dyDescent="0.25">
      <c r="A9766" s="1" t="s">
        <v>22034</v>
      </c>
      <c r="B9766" s="2" t="s">
        <v>23962</v>
      </c>
      <c r="C9766" s="2" t="s">
        <v>16</v>
      </c>
      <c r="D9766" s="3" t="s">
        <v>242</v>
      </c>
      <c r="E9766" s="3" t="s">
        <v>243</v>
      </c>
      <c r="F9766" s="3" t="s">
        <v>244</v>
      </c>
      <c r="G9766" s="3" t="s">
        <v>3716</v>
      </c>
      <c r="H9766" s="3" t="s">
        <v>3717</v>
      </c>
      <c r="I9766" s="3" t="s">
        <v>3370</v>
      </c>
      <c r="J9766" s="3" t="s">
        <v>1008</v>
      </c>
      <c r="K9766" s="3" t="s">
        <v>3718</v>
      </c>
      <c r="L9766" s="3" t="s">
        <v>3719</v>
      </c>
      <c r="M9766" s="4">
        <v>225</v>
      </c>
      <c r="N9766" s="5" t="s">
        <v>23963</v>
      </c>
    </row>
    <row r="9767" spans="1:14" customFormat="1" ht="15" hidden="1" x14ac:dyDescent="0.25">
      <c r="A9767" s="6" t="s">
        <v>22034</v>
      </c>
      <c r="B9767" s="7" t="s">
        <v>23964</v>
      </c>
      <c r="C9767" s="7" t="s">
        <v>16</v>
      </c>
      <c r="D9767" s="8" t="s">
        <v>193</v>
      </c>
      <c r="E9767" s="8" t="s">
        <v>23965</v>
      </c>
      <c r="F9767" s="8" t="s">
        <v>23817</v>
      </c>
      <c r="G9767" s="8" t="s">
        <v>6781</v>
      </c>
      <c r="H9767" s="8" t="s">
        <v>6782</v>
      </c>
      <c r="I9767" s="8" t="s">
        <v>470</v>
      </c>
      <c r="J9767" s="8" t="s">
        <v>471</v>
      </c>
      <c r="K9767" s="8" t="s">
        <v>23966</v>
      </c>
      <c r="L9767" s="8" t="s">
        <v>23967</v>
      </c>
      <c r="M9767" s="9">
        <v>4330.3999999999996</v>
      </c>
      <c r="N9767" s="10" t="s">
        <v>23306</v>
      </c>
    </row>
    <row r="9768" spans="1:14" customFormat="1" ht="15" hidden="1" x14ac:dyDescent="0.25">
      <c r="A9768" s="1" t="s">
        <v>22034</v>
      </c>
      <c r="B9768" s="2" t="s">
        <v>23968</v>
      </c>
      <c r="C9768" s="2" t="s">
        <v>16</v>
      </c>
      <c r="D9768" s="3" t="s">
        <v>193</v>
      </c>
      <c r="E9768" s="3" t="s">
        <v>18764</v>
      </c>
      <c r="F9768" s="3" t="s">
        <v>18765</v>
      </c>
      <c r="G9768" s="3" t="s">
        <v>4300</v>
      </c>
      <c r="H9768" s="3" t="s">
        <v>4301</v>
      </c>
      <c r="I9768" s="3" t="s">
        <v>6375</v>
      </c>
      <c r="J9768" s="3" t="s">
        <v>920</v>
      </c>
      <c r="K9768" s="3" t="s">
        <v>4071</v>
      </c>
      <c r="L9768" s="3" t="s">
        <v>4072</v>
      </c>
      <c r="M9768" s="4">
        <v>50433.95</v>
      </c>
      <c r="N9768" s="5" t="s">
        <v>23969</v>
      </c>
    </row>
    <row r="9769" spans="1:14" customFormat="1" ht="15" hidden="1" x14ac:dyDescent="0.25">
      <c r="A9769" s="6" t="s">
        <v>22034</v>
      </c>
      <c r="B9769" s="7" t="s">
        <v>23970</v>
      </c>
      <c r="C9769" s="7" t="s">
        <v>16</v>
      </c>
      <c r="D9769" s="8" t="s">
        <v>193</v>
      </c>
      <c r="E9769" s="8" t="s">
        <v>18764</v>
      </c>
      <c r="F9769" s="8" t="s">
        <v>18765</v>
      </c>
      <c r="G9769" s="8" t="s">
        <v>4260</v>
      </c>
      <c r="H9769" s="8" t="s">
        <v>4261</v>
      </c>
      <c r="I9769" s="8" t="s">
        <v>6375</v>
      </c>
      <c r="J9769" s="8" t="s">
        <v>920</v>
      </c>
      <c r="K9769" s="8" t="s">
        <v>4071</v>
      </c>
      <c r="L9769" s="8" t="s">
        <v>4072</v>
      </c>
      <c r="M9769" s="9">
        <v>26637.759999999998</v>
      </c>
      <c r="N9769" s="10" t="s">
        <v>23971</v>
      </c>
    </row>
    <row r="9770" spans="1:14" customFormat="1" ht="15" hidden="1" x14ac:dyDescent="0.25">
      <c r="A9770" s="1" t="s">
        <v>22034</v>
      </c>
      <c r="B9770" s="2" t="s">
        <v>23972</v>
      </c>
      <c r="C9770" s="2" t="s">
        <v>16</v>
      </c>
      <c r="D9770" s="3" t="s">
        <v>193</v>
      </c>
      <c r="E9770" s="3" t="s">
        <v>18764</v>
      </c>
      <c r="F9770" s="3" t="s">
        <v>18765</v>
      </c>
      <c r="G9770" s="3" t="s">
        <v>3431</v>
      </c>
      <c r="H9770" s="3" t="s">
        <v>3407</v>
      </c>
      <c r="I9770" s="3" t="s">
        <v>6375</v>
      </c>
      <c r="J9770" s="3" t="s">
        <v>920</v>
      </c>
      <c r="K9770" s="3" t="s">
        <v>4071</v>
      </c>
      <c r="L9770" s="3" t="s">
        <v>4072</v>
      </c>
      <c r="M9770" s="4">
        <v>1713.84</v>
      </c>
      <c r="N9770" s="5" t="s">
        <v>23973</v>
      </c>
    </row>
    <row r="9771" spans="1:14" customFormat="1" ht="15" hidden="1" x14ac:dyDescent="0.25">
      <c r="A9771" s="6" t="s">
        <v>22034</v>
      </c>
      <c r="B9771" s="7" t="s">
        <v>23974</v>
      </c>
      <c r="C9771" s="7" t="s">
        <v>16</v>
      </c>
      <c r="D9771" s="8" t="s">
        <v>193</v>
      </c>
      <c r="E9771" s="8" t="s">
        <v>18764</v>
      </c>
      <c r="F9771" s="8" t="s">
        <v>18765</v>
      </c>
      <c r="G9771" s="8" t="s">
        <v>20485</v>
      </c>
      <c r="H9771" s="8" t="s">
        <v>20486</v>
      </c>
      <c r="I9771" s="8" t="s">
        <v>6375</v>
      </c>
      <c r="J9771" s="8" t="s">
        <v>920</v>
      </c>
      <c r="K9771" s="8" t="s">
        <v>4071</v>
      </c>
      <c r="L9771" s="8" t="s">
        <v>4072</v>
      </c>
      <c r="M9771" s="9">
        <v>20833.73</v>
      </c>
      <c r="N9771" s="10" t="s">
        <v>23975</v>
      </c>
    </row>
    <row r="9772" spans="1:14" customFormat="1" ht="15" hidden="1" x14ac:dyDescent="0.25">
      <c r="A9772" s="1" t="s">
        <v>22034</v>
      </c>
      <c r="B9772" s="2" t="s">
        <v>23976</v>
      </c>
      <c r="C9772" s="2" t="s">
        <v>16</v>
      </c>
      <c r="D9772" s="3" t="s">
        <v>193</v>
      </c>
      <c r="E9772" s="3" t="s">
        <v>18764</v>
      </c>
      <c r="F9772" s="3" t="s">
        <v>18765</v>
      </c>
      <c r="G9772" s="3" t="s">
        <v>3431</v>
      </c>
      <c r="H9772" s="3" t="s">
        <v>3407</v>
      </c>
      <c r="I9772" s="3" t="s">
        <v>6375</v>
      </c>
      <c r="J9772" s="3" t="s">
        <v>920</v>
      </c>
      <c r="K9772" s="3" t="s">
        <v>4071</v>
      </c>
      <c r="L9772" s="3" t="s">
        <v>4072</v>
      </c>
      <c r="M9772" s="4">
        <v>409.99</v>
      </c>
      <c r="N9772" s="5" t="s">
        <v>23977</v>
      </c>
    </row>
    <row r="9773" spans="1:14" customFormat="1" ht="15" hidden="1" x14ac:dyDescent="0.25">
      <c r="A9773" s="6" t="s">
        <v>22034</v>
      </c>
      <c r="B9773" s="7" t="s">
        <v>23978</v>
      </c>
      <c r="C9773" s="7" t="s">
        <v>16</v>
      </c>
      <c r="D9773" s="8" t="s">
        <v>193</v>
      </c>
      <c r="E9773" s="8" t="s">
        <v>18764</v>
      </c>
      <c r="F9773" s="8" t="s">
        <v>18765</v>
      </c>
      <c r="G9773" s="8" t="s">
        <v>3400</v>
      </c>
      <c r="H9773" s="8" t="s">
        <v>3401</v>
      </c>
      <c r="I9773" s="8" t="s">
        <v>6375</v>
      </c>
      <c r="J9773" s="8" t="s">
        <v>920</v>
      </c>
      <c r="K9773" s="8" t="s">
        <v>4071</v>
      </c>
      <c r="L9773" s="8" t="s">
        <v>4072</v>
      </c>
      <c r="M9773" s="9">
        <v>340.66</v>
      </c>
      <c r="N9773" s="10" t="s">
        <v>23979</v>
      </c>
    </row>
    <row r="9774" spans="1:14" customFormat="1" ht="15" hidden="1" x14ac:dyDescent="0.25">
      <c r="A9774" s="1" t="s">
        <v>22034</v>
      </c>
      <c r="B9774" s="2" t="s">
        <v>23980</v>
      </c>
      <c r="C9774" s="2" t="s">
        <v>16</v>
      </c>
      <c r="D9774" s="3" t="s">
        <v>193</v>
      </c>
      <c r="E9774" s="3" t="s">
        <v>11820</v>
      </c>
      <c r="F9774" s="3" t="s">
        <v>23981</v>
      </c>
      <c r="G9774" s="3" t="s">
        <v>3716</v>
      </c>
      <c r="H9774" s="3" t="s">
        <v>3717</v>
      </c>
      <c r="I9774" s="3" t="s">
        <v>952</v>
      </c>
      <c r="J9774" s="3" t="s">
        <v>953</v>
      </c>
      <c r="K9774" s="3" t="s">
        <v>3718</v>
      </c>
      <c r="L9774" s="3" t="s">
        <v>3719</v>
      </c>
      <c r="M9774" s="4">
        <v>225</v>
      </c>
      <c r="N9774" s="5" t="s">
        <v>23982</v>
      </c>
    </row>
    <row r="9775" spans="1:14" customFormat="1" ht="15" hidden="1" x14ac:dyDescent="0.25">
      <c r="A9775" s="6" t="s">
        <v>22034</v>
      </c>
      <c r="B9775" s="7" t="s">
        <v>23983</v>
      </c>
      <c r="C9775" s="7" t="s">
        <v>16</v>
      </c>
      <c r="D9775" s="8" t="s">
        <v>193</v>
      </c>
      <c r="E9775" s="8" t="s">
        <v>11820</v>
      </c>
      <c r="F9775" s="8" t="s">
        <v>23981</v>
      </c>
      <c r="G9775" s="8" t="s">
        <v>3368</v>
      </c>
      <c r="H9775" s="8" t="s">
        <v>3369</v>
      </c>
      <c r="I9775" s="8" t="s">
        <v>952</v>
      </c>
      <c r="J9775" s="8" t="s">
        <v>953</v>
      </c>
      <c r="K9775" s="8" t="s">
        <v>3371</v>
      </c>
      <c r="L9775" s="8" t="s">
        <v>3372</v>
      </c>
      <c r="M9775" s="9">
        <v>4748.42</v>
      </c>
      <c r="N9775" s="10" t="s">
        <v>23984</v>
      </c>
    </row>
    <row r="9776" spans="1:14" customFormat="1" ht="15" hidden="1" x14ac:dyDescent="0.25">
      <c r="A9776" s="1" t="s">
        <v>22034</v>
      </c>
      <c r="B9776" s="2" t="s">
        <v>23985</v>
      </c>
      <c r="C9776" s="2" t="s">
        <v>16</v>
      </c>
      <c r="D9776" s="3" t="s">
        <v>193</v>
      </c>
      <c r="E9776" s="3" t="s">
        <v>4104</v>
      </c>
      <c r="F9776" s="3" t="s">
        <v>23986</v>
      </c>
      <c r="G9776" s="3" t="s">
        <v>975</v>
      </c>
      <c r="H9776" s="3" t="s">
        <v>976</v>
      </c>
      <c r="I9776" s="3" t="s">
        <v>5918</v>
      </c>
      <c r="J9776" s="3" t="s">
        <v>625</v>
      </c>
      <c r="K9776" s="3" t="s">
        <v>4204</v>
      </c>
      <c r="L9776" s="3" t="s">
        <v>4205</v>
      </c>
      <c r="M9776" s="4">
        <v>184951.32</v>
      </c>
      <c r="N9776" s="5" t="s">
        <v>23987</v>
      </c>
    </row>
    <row r="9777" spans="1:14" customFormat="1" ht="15" hidden="1" x14ac:dyDescent="0.25">
      <c r="A9777" s="6" t="s">
        <v>22034</v>
      </c>
      <c r="B9777" s="7" t="s">
        <v>23988</v>
      </c>
      <c r="C9777" s="7" t="s">
        <v>16</v>
      </c>
      <c r="D9777" s="8" t="s">
        <v>193</v>
      </c>
      <c r="E9777" s="8" t="s">
        <v>4104</v>
      </c>
      <c r="F9777" s="8" t="s">
        <v>23986</v>
      </c>
      <c r="G9777" s="8" t="s">
        <v>3400</v>
      </c>
      <c r="H9777" s="8" t="s">
        <v>3401</v>
      </c>
      <c r="I9777" s="8" t="s">
        <v>5918</v>
      </c>
      <c r="J9777" s="8" t="s">
        <v>625</v>
      </c>
      <c r="K9777" s="8" t="s">
        <v>4204</v>
      </c>
      <c r="L9777" s="8" t="s">
        <v>4205</v>
      </c>
      <c r="M9777" s="9">
        <v>7487.4</v>
      </c>
      <c r="N9777" s="10" t="s">
        <v>23989</v>
      </c>
    </row>
    <row r="9778" spans="1:14" customFormat="1" ht="15" hidden="1" x14ac:dyDescent="0.25">
      <c r="A9778" s="1" t="s">
        <v>22034</v>
      </c>
      <c r="B9778" s="2" t="s">
        <v>23990</v>
      </c>
      <c r="C9778" s="2" t="s">
        <v>16</v>
      </c>
      <c r="D9778" s="3" t="s">
        <v>242</v>
      </c>
      <c r="E9778" s="3" t="s">
        <v>243</v>
      </c>
      <c r="F9778" s="3" t="s">
        <v>244</v>
      </c>
      <c r="G9778" s="3" t="s">
        <v>3716</v>
      </c>
      <c r="H9778" s="3" t="s">
        <v>3717</v>
      </c>
      <c r="I9778" s="3" t="s">
        <v>364</v>
      </c>
      <c r="J9778" s="3" t="s">
        <v>365</v>
      </c>
      <c r="K9778" s="3" t="s">
        <v>3718</v>
      </c>
      <c r="L9778" s="3" t="s">
        <v>3719</v>
      </c>
      <c r="M9778" s="4">
        <v>225</v>
      </c>
      <c r="N9778" s="5" t="s">
        <v>23991</v>
      </c>
    </row>
    <row r="9779" spans="1:14" customFormat="1" ht="15" hidden="1" x14ac:dyDescent="0.25">
      <c r="A9779" s="6" t="s">
        <v>22034</v>
      </c>
      <c r="B9779" s="7" t="s">
        <v>23992</v>
      </c>
      <c r="C9779" s="7" t="s">
        <v>16</v>
      </c>
      <c r="D9779" s="8" t="s">
        <v>193</v>
      </c>
      <c r="E9779" s="8" t="s">
        <v>14182</v>
      </c>
      <c r="F9779" s="8" t="s">
        <v>23986</v>
      </c>
      <c r="G9779" s="8" t="s">
        <v>3431</v>
      </c>
      <c r="H9779" s="8" t="s">
        <v>3407</v>
      </c>
      <c r="I9779" s="8" t="s">
        <v>5918</v>
      </c>
      <c r="J9779" s="8" t="s">
        <v>625</v>
      </c>
      <c r="K9779" s="8" t="s">
        <v>4204</v>
      </c>
      <c r="L9779" s="8" t="s">
        <v>4205</v>
      </c>
      <c r="M9779" s="9">
        <v>142.83000000000001</v>
      </c>
      <c r="N9779" s="10" t="s">
        <v>23993</v>
      </c>
    </row>
    <row r="9780" spans="1:14" customFormat="1" ht="15" hidden="1" x14ac:dyDescent="0.25">
      <c r="A9780" s="1" t="s">
        <v>22034</v>
      </c>
      <c r="B9780" s="2" t="s">
        <v>23994</v>
      </c>
      <c r="C9780" s="2" t="s">
        <v>16</v>
      </c>
      <c r="D9780" s="3" t="s">
        <v>193</v>
      </c>
      <c r="E9780" s="3" t="s">
        <v>14182</v>
      </c>
      <c r="F9780" s="3" t="s">
        <v>23986</v>
      </c>
      <c r="G9780" s="3" t="s">
        <v>4260</v>
      </c>
      <c r="H9780" s="3" t="s">
        <v>4261</v>
      </c>
      <c r="I9780" s="3" t="s">
        <v>5918</v>
      </c>
      <c r="J9780" s="3" t="s">
        <v>625</v>
      </c>
      <c r="K9780" s="3" t="s">
        <v>4204</v>
      </c>
      <c r="L9780" s="3" t="s">
        <v>4205</v>
      </c>
      <c r="M9780" s="4">
        <v>4264.18</v>
      </c>
      <c r="N9780" s="5" t="s">
        <v>23995</v>
      </c>
    </row>
    <row r="9781" spans="1:14" customFormat="1" ht="15" hidden="1" x14ac:dyDescent="0.25">
      <c r="A9781" s="6" t="s">
        <v>22034</v>
      </c>
      <c r="B9781" s="7" t="s">
        <v>23996</v>
      </c>
      <c r="C9781" s="7" t="s">
        <v>16</v>
      </c>
      <c r="D9781" s="8" t="s">
        <v>193</v>
      </c>
      <c r="E9781" s="8" t="s">
        <v>14182</v>
      </c>
      <c r="F9781" s="8" t="s">
        <v>23986</v>
      </c>
      <c r="G9781" s="8" t="s">
        <v>4260</v>
      </c>
      <c r="H9781" s="8" t="s">
        <v>4261</v>
      </c>
      <c r="I9781" s="8" t="s">
        <v>5918</v>
      </c>
      <c r="J9781" s="8" t="s">
        <v>625</v>
      </c>
      <c r="K9781" s="8" t="s">
        <v>4204</v>
      </c>
      <c r="L9781" s="8" t="s">
        <v>4205</v>
      </c>
      <c r="M9781" s="9">
        <v>24997.01</v>
      </c>
      <c r="N9781" s="10" t="s">
        <v>23997</v>
      </c>
    </row>
    <row r="9782" spans="1:14" customFormat="1" ht="15" hidden="1" x14ac:dyDescent="0.25">
      <c r="A9782" s="1" t="s">
        <v>22034</v>
      </c>
      <c r="B9782" s="2" t="s">
        <v>23998</v>
      </c>
      <c r="C9782" s="2" t="s">
        <v>16</v>
      </c>
      <c r="D9782" s="3" t="s">
        <v>193</v>
      </c>
      <c r="E9782" s="3" t="s">
        <v>14182</v>
      </c>
      <c r="F9782" s="3" t="s">
        <v>23986</v>
      </c>
      <c r="G9782" s="3" t="s">
        <v>4300</v>
      </c>
      <c r="H9782" s="3" t="s">
        <v>4301</v>
      </c>
      <c r="I9782" s="3" t="s">
        <v>5918</v>
      </c>
      <c r="J9782" s="3" t="s">
        <v>625</v>
      </c>
      <c r="K9782" s="3" t="s">
        <v>4204</v>
      </c>
      <c r="L9782" s="3" t="s">
        <v>4205</v>
      </c>
      <c r="M9782" s="4">
        <v>76895.149999999994</v>
      </c>
      <c r="N9782" s="5" t="s">
        <v>23999</v>
      </c>
    </row>
    <row r="9783" spans="1:14" customFormat="1" ht="15" hidden="1" x14ac:dyDescent="0.25">
      <c r="A9783" s="6" t="s">
        <v>22034</v>
      </c>
      <c r="B9783" s="7" t="s">
        <v>24000</v>
      </c>
      <c r="C9783" s="7" t="s">
        <v>16</v>
      </c>
      <c r="D9783" s="8" t="s">
        <v>193</v>
      </c>
      <c r="E9783" s="8" t="s">
        <v>14182</v>
      </c>
      <c r="F9783" s="8" t="s">
        <v>23986</v>
      </c>
      <c r="G9783" s="8" t="s">
        <v>4260</v>
      </c>
      <c r="H9783" s="8" t="s">
        <v>4261</v>
      </c>
      <c r="I9783" s="8" t="s">
        <v>5918</v>
      </c>
      <c r="J9783" s="8" t="s">
        <v>625</v>
      </c>
      <c r="K9783" s="8" t="s">
        <v>4204</v>
      </c>
      <c r="L9783" s="8" t="s">
        <v>4205</v>
      </c>
      <c r="M9783" s="9">
        <v>3540.82</v>
      </c>
      <c r="N9783" s="10" t="s">
        <v>24001</v>
      </c>
    </row>
    <row r="9784" spans="1:14" customFormat="1" ht="15" hidden="1" x14ac:dyDescent="0.25">
      <c r="A9784" s="1" t="s">
        <v>22034</v>
      </c>
      <c r="B9784" s="2" t="s">
        <v>24002</v>
      </c>
      <c r="C9784" s="2" t="s">
        <v>16</v>
      </c>
      <c r="D9784" s="3" t="s">
        <v>193</v>
      </c>
      <c r="E9784" s="3" t="s">
        <v>24003</v>
      </c>
      <c r="F9784" s="3" t="s">
        <v>19702</v>
      </c>
      <c r="G9784" s="3" t="s">
        <v>975</v>
      </c>
      <c r="H9784" s="3" t="s">
        <v>976</v>
      </c>
      <c r="I9784" s="3" t="s">
        <v>4950</v>
      </c>
      <c r="J9784" s="3" t="s">
        <v>625</v>
      </c>
      <c r="K9784" s="3" t="s">
        <v>429</v>
      </c>
      <c r="L9784" s="3" t="s">
        <v>430</v>
      </c>
      <c r="M9784" s="4">
        <v>12500</v>
      </c>
      <c r="N9784" s="5" t="s">
        <v>24004</v>
      </c>
    </row>
    <row r="9785" spans="1:14" customFormat="1" ht="15" hidden="1" x14ac:dyDescent="0.25">
      <c r="A9785" s="6" t="s">
        <v>22034</v>
      </c>
      <c r="B9785" s="7" t="s">
        <v>24005</v>
      </c>
      <c r="C9785" s="7" t="s">
        <v>16</v>
      </c>
      <c r="D9785" s="8" t="s">
        <v>193</v>
      </c>
      <c r="E9785" s="8" t="s">
        <v>24006</v>
      </c>
      <c r="F9785" s="8" t="s">
        <v>19702</v>
      </c>
      <c r="G9785" s="8" t="s">
        <v>975</v>
      </c>
      <c r="H9785" s="8" t="s">
        <v>976</v>
      </c>
      <c r="I9785" s="8" t="s">
        <v>4950</v>
      </c>
      <c r="J9785" s="8" t="s">
        <v>625</v>
      </c>
      <c r="K9785" s="8" t="s">
        <v>429</v>
      </c>
      <c r="L9785" s="8" t="s">
        <v>430</v>
      </c>
      <c r="M9785" s="9">
        <v>2500</v>
      </c>
      <c r="N9785" s="10" t="s">
        <v>24007</v>
      </c>
    </row>
    <row r="9786" spans="1:14" customFormat="1" ht="15" hidden="1" x14ac:dyDescent="0.25">
      <c r="A9786" s="1" t="s">
        <v>22034</v>
      </c>
      <c r="B9786" s="2" t="s">
        <v>24008</v>
      </c>
      <c r="C9786" s="2" t="s">
        <v>16</v>
      </c>
      <c r="D9786" s="3" t="s">
        <v>193</v>
      </c>
      <c r="E9786" s="3" t="s">
        <v>5697</v>
      </c>
      <c r="F9786" s="3" t="s">
        <v>23727</v>
      </c>
      <c r="G9786" s="3" t="s">
        <v>4256</v>
      </c>
      <c r="H9786" s="3" t="s">
        <v>4257</v>
      </c>
      <c r="I9786" s="3" t="s">
        <v>5422</v>
      </c>
      <c r="J9786" s="3" t="s">
        <v>625</v>
      </c>
      <c r="K9786" s="3" t="s">
        <v>4071</v>
      </c>
      <c r="L9786" s="3" t="s">
        <v>4072</v>
      </c>
      <c r="M9786" s="4">
        <v>15117.35</v>
      </c>
      <c r="N9786" s="5" t="s">
        <v>24009</v>
      </c>
    </row>
    <row r="9787" spans="1:14" customFormat="1" ht="15" hidden="1" x14ac:dyDescent="0.25">
      <c r="A9787" s="6" t="s">
        <v>22034</v>
      </c>
      <c r="B9787" s="7" t="s">
        <v>24010</v>
      </c>
      <c r="C9787" s="7" t="s">
        <v>16</v>
      </c>
      <c r="D9787" s="8" t="s">
        <v>193</v>
      </c>
      <c r="E9787" s="8" t="s">
        <v>24011</v>
      </c>
      <c r="F9787" s="8" t="s">
        <v>19702</v>
      </c>
      <c r="G9787" s="8" t="s">
        <v>975</v>
      </c>
      <c r="H9787" s="8" t="s">
        <v>976</v>
      </c>
      <c r="I9787" s="8" t="s">
        <v>4950</v>
      </c>
      <c r="J9787" s="8" t="s">
        <v>625</v>
      </c>
      <c r="K9787" s="8" t="s">
        <v>429</v>
      </c>
      <c r="L9787" s="8" t="s">
        <v>430</v>
      </c>
      <c r="M9787" s="9">
        <v>2500</v>
      </c>
      <c r="N9787" s="10" t="s">
        <v>24012</v>
      </c>
    </row>
    <row r="9788" spans="1:14" customFormat="1" ht="15" hidden="1" x14ac:dyDescent="0.25">
      <c r="A9788" s="1" t="s">
        <v>22034</v>
      </c>
      <c r="B9788" s="2" t="s">
        <v>24013</v>
      </c>
      <c r="C9788" s="2" t="s">
        <v>16</v>
      </c>
      <c r="D9788" s="3" t="s">
        <v>193</v>
      </c>
      <c r="E9788" s="3" t="s">
        <v>5697</v>
      </c>
      <c r="F9788" s="3" t="s">
        <v>23727</v>
      </c>
      <c r="G9788" s="3" t="s">
        <v>3431</v>
      </c>
      <c r="H9788" s="3" t="s">
        <v>3407</v>
      </c>
      <c r="I9788" s="3" t="s">
        <v>5422</v>
      </c>
      <c r="J9788" s="3" t="s">
        <v>625</v>
      </c>
      <c r="K9788" s="3" t="s">
        <v>4071</v>
      </c>
      <c r="L9788" s="3" t="s">
        <v>4072</v>
      </c>
      <c r="M9788" s="4">
        <v>554.07000000000005</v>
      </c>
      <c r="N9788" s="5" t="s">
        <v>24014</v>
      </c>
    </row>
    <row r="9789" spans="1:14" customFormat="1" ht="15" hidden="1" x14ac:dyDescent="0.25">
      <c r="A9789" s="6" t="s">
        <v>22034</v>
      </c>
      <c r="B9789" s="7" t="s">
        <v>24015</v>
      </c>
      <c r="C9789" s="7" t="s">
        <v>16</v>
      </c>
      <c r="D9789" s="8" t="s">
        <v>193</v>
      </c>
      <c r="E9789" s="8" t="s">
        <v>24016</v>
      </c>
      <c r="F9789" s="8" t="s">
        <v>21419</v>
      </c>
      <c r="G9789" s="8" t="s">
        <v>3716</v>
      </c>
      <c r="H9789" s="8" t="s">
        <v>3717</v>
      </c>
      <c r="I9789" s="8" t="s">
        <v>2418</v>
      </c>
      <c r="J9789" s="8" t="s">
        <v>2419</v>
      </c>
      <c r="K9789" s="8" t="s">
        <v>3718</v>
      </c>
      <c r="L9789" s="8" t="s">
        <v>3719</v>
      </c>
      <c r="M9789" s="9">
        <v>225</v>
      </c>
      <c r="N9789" s="10" t="s">
        <v>24017</v>
      </c>
    </row>
    <row r="9790" spans="1:14" customFormat="1" ht="15" hidden="1" x14ac:dyDescent="0.25">
      <c r="A9790" s="1" t="s">
        <v>22034</v>
      </c>
      <c r="B9790" s="2" t="s">
        <v>24018</v>
      </c>
      <c r="C9790" s="2" t="s">
        <v>16</v>
      </c>
      <c r="D9790" s="3" t="s">
        <v>193</v>
      </c>
      <c r="E9790" s="3" t="s">
        <v>5697</v>
      </c>
      <c r="F9790" s="3" t="s">
        <v>23727</v>
      </c>
      <c r="G9790" s="3" t="s">
        <v>4260</v>
      </c>
      <c r="H9790" s="3" t="s">
        <v>4261</v>
      </c>
      <c r="I9790" s="3" t="s">
        <v>5422</v>
      </c>
      <c r="J9790" s="3" t="s">
        <v>625</v>
      </c>
      <c r="K9790" s="3" t="s">
        <v>4071</v>
      </c>
      <c r="L9790" s="3" t="s">
        <v>4072</v>
      </c>
      <c r="M9790" s="4">
        <v>30051.4</v>
      </c>
      <c r="N9790" s="5" t="s">
        <v>24019</v>
      </c>
    </row>
    <row r="9791" spans="1:14" customFormat="1" ht="15" hidden="1" x14ac:dyDescent="0.25">
      <c r="A9791" s="6" t="s">
        <v>22034</v>
      </c>
      <c r="B9791" s="7" t="s">
        <v>24020</v>
      </c>
      <c r="C9791" s="7" t="s">
        <v>16</v>
      </c>
      <c r="D9791" s="8" t="s">
        <v>193</v>
      </c>
      <c r="E9791" s="8" t="s">
        <v>24021</v>
      </c>
      <c r="F9791" s="8" t="s">
        <v>23886</v>
      </c>
      <c r="G9791" s="8" t="s">
        <v>24022</v>
      </c>
      <c r="H9791" s="8" t="s">
        <v>24023</v>
      </c>
      <c r="I9791" s="8" t="s">
        <v>24024</v>
      </c>
      <c r="J9791" s="8" t="s">
        <v>24025</v>
      </c>
      <c r="K9791" s="8" t="s">
        <v>57</v>
      </c>
      <c r="L9791" s="8" t="s">
        <v>58</v>
      </c>
      <c r="M9791" s="9">
        <v>188119.45</v>
      </c>
      <c r="N9791" s="10" t="s">
        <v>24026</v>
      </c>
    </row>
    <row r="9792" spans="1:14" customFormat="1" ht="15" hidden="1" x14ac:dyDescent="0.25">
      <c r="A9792" s="1" t="s">
        <v>22034</v>
      </c>
      <c r="B9792" s="2" t="s">
        <v>24027</v>
      </c>
      <c r="C9792" s="2" t="s">
        <v>16</v>
      </c>
      <c r="D9792" s="3" t="s">
        <v>193</v>
      </c>
      <c r="E9792" s="3" t="s">
        <v>24016</v>
      </c>
      <c r="F9792" s="3" t="s">
        <v>21419</v>
      </c>
      <c r="G9792" s="3" t="s">
        <v>3368</v>
      </c>
      <c r="H9792" s="3" t="s">
        <v>3369</v>
      </c>
      <c r="I9792" s="3" t="s">
        <v>2418</v>
      </c>
      <c r="J9792" s="3" t="s">
        <v>2419</v>
      </c>
      <c r="K9792" s="3" t="s">
        <v>3371</v>
      </c>
      <c r="L9792" s="3" t="s">
        <v>3372</v>
      </c>
      <c r="M9792" s="4">
        <v>1788.37</v>
      </c>
      <c r="N9792" s="5" t="s">
        <v>24028</v>
      </c>
    </row>
    <row r="9793" spans="1:14" customFormat="1" ht="15" hidden="1" x14ac:dyDescent="0.25">
      <c r="A9793" s="6" t="s">
        <v>22034</v>
      </c>
      <c r="B9793" s="7" t="s">
        <v>24029</v>
      </c>
      <c r="C9793" s="7" t="s">
        <v>16</v>
      </c>
      <c r="D9793" s="8" t="s">
        <v>193</v>
      </c>
      <c r="E9793" s="8" t="s">
        <v>24030</v>
      </c>
      <c r="F9793" s="8" t="s">
        <v>23886</v>
      </c>
      <c r="G9793" s="8" t="s">
        <v>975</v>
      </c>
      <c r="H9793" s="8" t="s">
        <v>976</v>
      </c>
      <c r="I9793" s="8" t="s">
        <v>3489</v>
      </c>
      <c r="J9793" s="8" t="s">
        <v>625</v>
      </c>
      <c r="K9793" s="8" t="s">
        <v>35</v>
      </c>
      <c r="L9793" s="8" t="s">
        <v>36</v>
      </c>
      <c r="M9793" s="9">
        <v>5000</v>
      </c>
      <c r="N9793" s="10" t="s">
        <v>24031</v>
      </c>
    </row>
    <row r="9794" spans="1:14" customFormat="1" ht="15" hidden="1" x14ac:dyDescent="0.25">
      <c r="A9794" s="1" t="s">
        <v>22034</v>
      </c>
      <c r="B9794" s="2" t="s">
        <v>24032</v>
      </c>
      <c r="C9794" s="2" t="s">
        <v>16</v>
      </c>
      <c r="D9794" s="3" t="s">
        <v>193</v>
      </c>
      <c r="E9794" s="3" t="s">
        <v>23965</v>
      </c>
      <c r="F9794" s="3" t="s">
        <v>23817</v>
      </c>
      <c r="G9794" s="3" t="s">
        <v>6781</v>
      </c>
      <c r="H9794" s="3" t="s">
        <v>6782</v>
      </c>
      <c r="I9794" s="3" t="s">
        <v>470</v>
      </c>
      <c r="J9794" s="3" t="s">
        <v>471</v>
      </c>
      <c r="K9794" s="3" t="s">
        <v>10375</v>
      </c>
      <c r="L9794" s="3" t="s">
        <v>10376</v>
      </c>
      <c r="M9794" s="4">
        <v>21662.18</v>
      </c>
      <c r="N9794" s="5" t="s">
        <v>23306</v>
      </c>
    </row>
    <row r="9795" spans="1:14" customFormat="1" ht="15" hidden="1" x14ac:dyDescent="0.25">
      <c r="A9795" s="6" t="s">
        <v>22034</v>
      </c>
      <c r="B9795" s="7" t="s">
        <v>24033</v>
      </c>
      <c r="C9795" s="7" t="s">
        <v>16</v>
      </c>
      <c r="D9795" s="8" t="s">
        <v>193</v>
      </c>
      <c r="E9795" s="8" t="s">
        <v>23965</v>
      </c>
      <c r="F9795" s="8" t="s">
        <v>23817</v>
      </c>
      <c r="G9795" s="8" t="s">
        <v>6781</v>
      </c>
      <c r="H9795" s="8" t="s">
        <v>6782</v>
      </c>
      <c r="I9795" s="8" t="s">
        <v>470</v>
      </c>
      <c r="J9795" s="8" t="s">
        <v>471</v>
      </c>
      <c r="K9795" s="8" t="s">
        <v>24034</v>
      </c>
      <c r="L9795" s="8" t="s">
        <v>24035</v>
      </c>
      <c r="M9795" s="9">
        <v>53446.07</v>
      </c>
      <c r="N9795" s="10" t="s">
        <v>23306</v>
      </c>
    </row>
    <row r="9796" spans="1:14" customFormat="1" ht="15" hidden="1" x14ac:dyDescent="0.25">
      <c r="A9796" s="1" t="s">
        <v>22034</v>
      </c>
      <c r="B9796" s="2" t="s">
        <v>24036</v>
      </c>
      <c r="C9796" s="2" t="s">
        <v>16</v>
      </c>
      <c r="D9796" s="3" t="s">
        <v>193</v>
      </c>
      <c r="E9796" s="3" t="s">
        <v>23965</v>
      </c>
      <c r="F9796" s="3" t="s">
        <v>23817</v>
      </c>
      <c r="G9796" s="3" t="s">
        <v>6781</v>
      </c>
      <c r="H9796" s="3" t="s">
        <v>6782</v>
      </c>
      <c r="I9796" s="3" t="s">
        <v>470</v>
      </c>
      <c r="J9796" s="3" t="s">
        <v>471</v>
      </c>
      <c r="K9796" s="3" t="s">
        <v>24037</v>
      </c>
      <c r="L9796" s="3" t="s">
        <v>24038</v>
      </c>
      <c r="M9796" s="4">
        <v>50496.14</v>
      </c>
      <c r="N9796" s="5" t="s">
        <v>23306</v>
      </c>
    </row>
    <row r="9797" spans="1:14" customFormat="1" ht="15" hidden="1" x14ac:dyDescent="0.25">
      <c r="A9797" s="6" t="s">
        <v>22034</v>
      </c>
      <c r="B9797" s="7" t="s">
        <v>24039</v>
      </c>
      <c r="C9797" s="7" t="s">
        <v>16</v>
      </c>
      <c r="D9797" s="8" t="s">
        <v>193</v>
      </c>
      <c r="E9797" s="8" t="s">
        <v>21412</v>
      </c>
      <c r="F9797" s="8" t="s">
        <v>19702</v>
      </c>
      <c r="G9797" s="8" t="s">
        <v>975</v>
      </c>
      <c r="H9797" s="8" t="s">
        <v>976</v>
      </c>
      <c r="I9797" s="8" t="s">
        <v>4950</v>
      </c>
      <c r="J9797" s="8" t="s">
        <v>625</v>
      </c>
      <c r="K9797" s="8" t="s">
        <v>429</v>
      </c>
      <c r="L9797" s="8" t="s">
        <v>430</v>
      </c>
      <c r="M9797" s="9">
        <v>2500</v>
      </c>
      <c r="N9797" s="10" t="s">
        <v>24040</v>
      </c>
    </row>
    <row r="9798" spans="1:14" customFormat="1" ht="15" hidden="1" x14ac:dyDescent="0.25">
      <c r="A9798" s="1" t="s">
        <v>22034</v>
      </c>
      <c r="B9798" s="2" t="s">
        <v>24041</v>
      </c>
      <c r="C9798" s="2" t="s">
        <v>16</v>
      </c>
      <c r="D9798" s="3" t="s">
        <v>193</v>
      </c>
      <c r="E9798" s="3" t="s">
        <v>24042</v>
      </c>
      <c r="F9798" s="3" t="s">
        <v>19702</v>
      </c>
      <c r="G9798" s="3" t="s">
        <v>975</v>
      </c>
      <c r="H9798" s="3" t="s">
        <v>976</v>
      </c>
      <c r="I9798" s="3" t="s">
        <v>4950</v>
      </c>
      <c r="J9798" s="3" t="s">
        <v>625</v>
      </c>
      <c r="K9798" s="3" t="s">
        <v>429</v>
      </c>
      <c r="L9798" s="3" t="s">
        <v>430</v>
      </c>
      <c r="M9798" s="4">
        <v>2500</v>
      </c>
      <c r="N9798" s="5" t="s">
        <v>24043</v>
      </c>
    </row>
    <row r="9799" spans="1:14" customFormat="1" ht="15" hidden="1" x14ac:dyDescent="0.25">
      <c r="A9799" s="6" t="s">
        <v>22034</v>
      </c>
      <c r="B9799" s="7" t="s">
        <v>24044</v>
      </c>
      <c r="C9799" s="7" t="s">
        <v>16</v>
      </c>
      <c r="D9799" s="8" t="s">
        <v>193</v>
      </c>
      <c r="E9799" s="8" t="s">
        <v>24045</v>
      </c>
      <c r="F9799" s="8" t="s">
        <v>23886</v>
      </c>
      <c r="G9799" s="8" t="s">
        <v>24046</v>
      </c>
      <c r="H9799" s="8" t="s">
        <v>24047</v>
      </c>
      <c r="I9799" s="8" t="s">
        <v>1184</v>
      </c>
      <c r="J9799" s="8" t="s">
        <v>1185</v>
      </c>
      <c r="K9799" s="8" t="s">
        <v>57</v>
      </c>
      <c r="L9799" s="8" t="s">
        <v>58</v>
      </c>
      <c r="M9799" s="9">
        <v>4427578.45</v>
      </c>
      <c r="N9799" s="10" t="s">
        <v>24048</v>
      </c>
    </row>
    <row r="9800" spans="1:14" customFormat="1" ht="15" hidden="1" x14ac:dyDescent="0.25">
      <c r="A9800" s="1" t="s">
        <v>22034</v>
      </c>
      <c r="B9800" s="2" t="s">
        <v>24049</v>
      </c>
      <c r="C9800" s="2" t="s">
        <v>16</v>
      </c>
      <c r="D9800" s="3" t="s">
        <v>193</v>
      </c>
      <c r="E9800" s="3" t="s">
        <v>24045</v>
      </c>
      <c r="F9800" s="3" t="s">
        <v>23886</v>
      </c>
      <c r="G9800" s="3" t="s">
        <v>24050</v>
      </c>
      <c r="H9800" s="3" t="s">
        <v>24047</v>
      </c>
      <c r="I9800" s="3" t="s">
        <v>488</v>
      </c>
      <c r="J9800" s="3" t="s">
        <v>489</v>
      </c>
      <c r="K9800" s="3" t="s">
        <v>57</v>
      </c>
      <c r="L9800" s="3" t="s">
        <v>58</v>
      </c>
      <c r="M9800" s="4">
        <v>1871514.5</v>
      </c>
      <c r="N9800" s="5" t="s">
        <v>24048</v>
      </c>
    </row>
    <row r="9801" spans="1:14" customFormat="1" ht="15" hidden="1" x14ac:dyDescent="0.25">
      <c r="A9801" s="6" t="s">
        <v>22034</v>
      </c>
      <c r="B9801" s="7" t="s">
        <v>24051</v>
      </c>
      <c r="C9801" s="7" t="s">
        <v>16</v>
      </c>
      <c r="D9801" s="8" t="s">
        <v>193</v>
      </c>
      <c r="E9801" s="8" t="s">
        <v>24045</v>
      </c>
      <c r="F9801" s="8" t="s">
        <v>23886</v>
      </c>
      <c r="G9801" s="8" t="s">
        <v>24050</v>
      </c>
      <c r="H9801" s="8" t="s">
        <v>24047</v>
      </c>
      <c r="I9801" s="8" t="s">
        <v>356</v>
      </c>
      <c r="J9801" s="8" t="s">
        <v>357</v>
      </c>
      <c r="K9801" s="8" t="s">
        <v>57</v>
      </c>
      <c r="L9801" s="8" t="s">
        <v>58</v>
      </c>
      <c r="M9801" s="9">
        <v>104646.98</v>
      </c>
      <c r="N9801" s="10" t="s">
        <v>24048</v>
      </c>
    </row>
    <row r="9802" spans="1:14" customFormat="1" ht="15" hidden="1" x14ac:dyDescent="0.25">
      <c r="A9802" s="1" t="s">
        <v>22034</v>
      </c>
      <c r="B9802" s="2" t="s">
        <v>24052</v>
      </c>
      <c r="C9802" s="2" t="s">
        <v>62</v>
      </c>
      <c r="D9802" s="3" t="s">
        <v>193</v>
      </c>
      <c r="E9802" s="3" t="s">
        <v>10142</v>
      </c>
      <c r="F9802" s="3" t="s">
        <v>24053</v>
      </c>
      <c r="G9802" s="3" t="s">
        <v>975</v>
      </c>
      <c r="H9802" s="3" t="s">
        <v>976</v>
      </c>
      <c r="I9802" s="3" t="s">
        <v>4950</v>
      </c>
      <c r="J9802" s="3" t="s">
        <v>625</v>
      </c>
      <c r="K9802" s="3" t="s">
        <v>429</v>
      </c>
      <c r="L9802" s="3" t="s">
        <v>430</v>
      </c>
      <c r="M9802" s="4">
        <v>2500</v>
      </c>
      <c r="N9802" s="5" t="s">
        <v>24054</v>
      </c>
    </row>
    <row r="9803" spans="1:14" customFormat="1" ht="15" hidden="1" x14ac:dyDescent="0.25">
      <c r="A9803" s="6" t="s">
        <v>22034</v>
      </c>
      <c r="B9803" s="7" t="s">
        <v>24055</v>
      </c>
      <c r="C9803" s="7" t="s">
        <v>16</v>
      </c>
      <c r="D9803" s="8" t="s">
        <v>193</v>
      </c>
      <c r="E9803" s="8" t="s">
        <v>24056</v>
      </c>
      <c r="F9803" s="8" t="s">
        <v>19702</v>
      </c>
      <c r="G9803" s="8" t="s">
        <v>975</v>
      </c>
      <c r="H9803" s="8" t="s">
        <v>976</v>
      </c>
      <c r="I9803" s="8" t="s">
        <v>4950</v>
      </c>
      <c r="J9803" s="8" t="s">
        <v>625</v>
      </c>
      <c r="K9803" s="8" t="s">
        <v>429</v>
      </c>
      <c r="L9803" s="8" t="s">
        <v>430</v>
      </c>
      <c r="M9803" s="9">
        <v>2500</v>
      </c>
      <c r="N9803" s="10" t="s">
        <v>24057</v>
      </c>
    </row>
    <row r="9804" spans="1:14" customFormat="1" ht="15" hidden="1" x14ac:dyDescent="0.25">
      <c r="A9804" s="1" t="s">
        <v>22034</v>
      </c>
      <c r="B9804" s="2" t="s">
        <v>24058</v>
      </c>
      <c r="C9804" s="2" t="s">
        <v>16</v>
      </c>
      <c r="D9804" s="3" t="s">
        <v>193</v>
      </c>
      <c r="E9804" s="3" t="s">
        <v>24059</v>
      </c>
      <c r="F9804" s="3" t="s">
        <v>19702</v>
      </c>
      <c r="G9804" s="3" t="s">
        <v>975</v>
      </c>
      <c r="H9804" s="3" t="s">
        <v>976</v>
      </c>
      <c r="I9804" s="3" t="s">
        <v>4950</v>
      </c>
      <c r="J9804" s="3" t="s">
        <v>625</v>
      </c>
      <c r="K9804" s="3" t="s">
        <v>429</v>
      </c>
      <c r="L9804" s="3" t="s">
        <v>430</v>
      </c>
      <c r="M9804" s="4">
        <v>2500</v>
      </c>
      <c r="N9804" s="5" t="s">
        <v>24060</v>
      </c>
    </row>
    <row r="9805" spans="1:14" customFormat="1" ht="15" hidden="1" x14ac:dyDescent="0.25">
      <c r="A9805" s="6" t="s">
        <v>22034</v>
      </c>
      <c r="B9805" s="7" t="s">
        <v>24061</v>
      </c>
      <c r="C9805" s="7" t="s">
        <v>16</v>
      </c>
      <c r="D9805" s="8" t="s">
        <v>193</v>
      </c>
      <c r="E9805" s="8" t="s">
        <v>24062</v>
      </c>
      <c r="F9805" s="8" t="s">
        <v>19702</v>
      </c>
      <c r="G9805" s="8" t="s">
        <v>975</v>
      </c>
      <c r="H9805" s="8" t="s">
        <v>976</v>
      </c>
      <c r="I9805" s="8" t="s">
        <v>4950</v>
      </c>
      <c r="J9805" s="8" t="s">
        <v>625</v>
      </c>
      <c r="K9805" s="8" t="s">
        <v>429</v>
      </c>
      <c r="L9805" s="8" t="s">
        <v>430</v>
      </c>
      <c r="M9805" s="9">
        <v>2500</v>
      </c>
      <c r="N9805" s="10" t="s">
        <v>24063</v>
      </c>
    </row>
    <row r="9806" spans="1:14" customFormat="1" ht="15" hidden="1" x14ac:dyDescent="0.25">
      <c r="A9806" s="1" t="s">
        <v>22034</v>
      </c>
      <c r="B9806" s="2" t="s">
        <v>24064</v>
      </c>
      <c r="C9806" s="2" t="s">
        <v>16</v>
      </c>
      <c r="D9806" s="3" t="s">
        <v>193</v>
      </c>
      <c r="E9806" s="3" t="s">
        <v>21476</v>
      </c>
      <c r="F9806" s="3" t="s">
        <v>19702</v>
      </c>
      <c r="G9806" s="3" t="s">
        <v>2450</v>
      </c>
      <c r="H9806" s="3" t="s">
        <v>2451</v>
      </c>
      <c r="I9806" s="3" t="s">
        <v>907</v>
      </c>
      <c r="J9806" s="3" t="s">
        <v>908</v>
      </c>
      <c r="K9806" s="3" t="s">
        <v>5344</v>
      </c>
      <c r="L9806" s="3" t="s">
        <v>5345</v>
      </c>
      <c r="M9806" s="4">
        <v>20408.78</v>
      </c>
      <c r="N9806" s="5" t="s">
        <v>24065</v>
      </c>
    </row>
    <row r="9807" spans="1:14" customFormat="1" ht="15" hidden="1" x14ac:dyDescent="0.25">
      <c r="A9807" s="6" t="s">
        <v>22034</v>
      </c>
      <c r="B9807" s="7" t="s">
        <v>24066</v>
      </c>
      <c r="C9807" s="7" t="s">
        <v>16</v>
      </c>
      <c r="D9807" s="8" t="s">
        <v>193</v>
      </c>
      <c r="E9807" s="8" t="s">
        <v>21476</v>
      </c>
      <c r="F9807" s="8" t="s">
        <v>19702</v>
      </c>
      <c r="G9807" s="8" t="s">
        <v>3400</v>
      </c>
      <c r="H9807" s="8" t="s">
        <v>3401</v>
      </c>
      <c r="I9807" s="8" t="s">
        <v>907</v>
      </c>
      <c r="J9807" s="8" t="s">
        <v>908</v>
      </c>
      <c r="K9807" s="8" t="s">
        <v>5344</v>
      </c>
      <c r="L9807" s="8" t="s">
        <v>5345</v>
      </c>
      <c r="M9807" s="9">
        <v>1789.62</v>
      </c>
      <c r="N9807" s="10" t="s">
        <v>24067</v>
      </c>
    </row>
    <row r="9808" spans="1:14" customFormat="1" ht="15" hidden="1" x14ac:dyDescent="0.25">
      <c r="A9808" s="1" t="s">
        <v>22034</v>
      </c>
      <c r="B9808" s="2" t="s">
        <v>24068</v>
      </c>
      <c r="C9808" s="2" t="s">
        <v>16</v>
      </c>
      <c r="D9808" s="3" t="s">
        <v>193</v>
      </c>
      <c r="E9808" s="3" t="s">
        <v>16327</v>
      </c>
      <c r="F9808" s="3" t="s">
        <v>24069</v>
      </c>
      <c r="G9808" s="3" t="s">
        <v>4256</v>
      </c>
      <c r="H9808" s="3" t="s">
        <v>4257</v>
      </c>
      <c r="I9808" s="3" t="s">
        <v>1149</v>
      </c>
      <c r="J9808" s="3" t="s">
        <v>1150</v>
      </c>
      <c r="K9808" s="3" t="s">
        <v>4071</v>
      </c>
      <c r="L9808" s="3" t="s">
        <v>4072</v>
      </c>
      <c r="M9808" s="4">
        <v>30586.02</v>
      </c>
      <c r="N9808" s="5" t="s">
        <v>24070</v>
      </c>
    </row>
    <row r="9809" spans="1:14" customFormat="1" ht="15" hidden="1" x14ac:dyDescent="0.25">
      <c r="A9809" s="6" t="s">
        <v>22034</v>
      </c>
      <c r="B9809" s="7" t="s">
        <v>24071</v>
      </c>
      <c r="C9809" s="7" t="s">
        <v>16</v>
      </c>
      <c r="D9809" s="8" t="s">
        <v>193</v>
      </c>
      <c r="E9809" s="8" t="s">
        <v>16327</v>
      </c>
      <c r="F9809" s="8" t="s">
        <v>24069</v>
      </c>
      <c r="G9809" s="8" t="s">
        <v>3400</v>
      </c>
      <c r="H9809" s="8" t="s">
        <v>3401</v>
      </c>
      <c r="I9809" s="8" t="s">
        <v>1149</v>
      </c>
      <c r="J9809" s="8" t="s">
        <v>1150</v>
      </c>
      <c r="K9809" s="8" t="s">
        <v>4071</v>
      </c>
      <c r="L9809" s="8" t="s">
        <v>4072</v>
      </c>
      <c r="M9809" s="9">
        <v>619.26</v>
      </c>
      <c r="N9809" s="10" t="s">
        <v>24072</v>
      </c>
    </row>
    <row r="9810" spans="1:14" customFormat="1" ht="15" hidden="1" x14ac:dyDescent="0.25">
      <c r="A9810" s="1" t="s">
        <v>22034</v>
      </c>
      <c r="B9810" s="2" t="s">
        <v>24073</v>
      </c>
      <c r="C9810" s="2" t="s">
        <v>16</v>
      </c>
      <c r="D9810" s="3" t="s">
        <v>193</v>
      </c>
      <c r="E9810" s="3" t="s">
        <v>16327</v>
      </c>
      <c r="F9810" s="3" t="s">
        <v>24069</v>
      </c>
      <c r="G9810" s="3" t="s">
        <v>4260</v>
      </c>
      <c r="H9810" s="3" t="s">
        <v>4261</v>
      </c>
      <c r="I9810" s="3" t="s">
        <v>1149</v>
      </c>
      <c r="J9810" s="3" t="s">
        <v>1150</v>
      </c>
      <c r="K9810" s="3" t="s">
        <v>4071</v>
      </c>
      <c r="L9810" s="3" t="s">
        <v>4072</v>
      </c>
      <c r="M9810" s="4">
        <v>61172.01</v>
      </c>
      <c r="N9810" s="5" t="s">
        <v>23563</v>
      </c>
    </row>
    <row r="9811" spans="1:14" customFormat="1" ht="15" hidden="1" x14ac:dyDescent="0.25">
      <c r="A9811" s="6" t="s">
        <v>22034</v>
      </c>
      <c r="B9811" s="7" t="s">
        <v>24074</v>
      </c>
      <c r="C9811" s="7" t="s">
        <v>16</v>
      </c>
      <c r="D9811" s="8" t="s">
        <v>193</v>
      </c>
      <c r="E9811" s="8" t="s">
        <v>16327</v>
      </c>
      <c r="F9811" s="8" t="s">
        <v>24069</v>
      </c>
      <c r="G9811" s="8" t="s">
        <v>3431</v>
      </c>
      <c r="H9811" s="8" t="s">
        <v>3407</v>
      </c>
      <c r="I9811" s="8" t="s">
        <v>1149</v>
      </c>
      <c r="J9811" s="8" t="s">
        <v>1150</v>
      </c>
      <c r="K9811" s="8" t="s">
        <v>4071</v>
      </c>
      <c r="L9811" s="8" t="s">
        <v>4072</v>
      </c>
      <c r="M9811" s="9">
        <v>21.84</v>
      </c>
      <c r="N9811" s="10" t="s">
        <v>24075</v>
      </c>
    </row>
    <row r="9812" spans="1:14" customFormat="1" ht="15" hidden="1" x14ac:dyDescent="0.25">
      <c r="A9812" s="1" t="s">
        <v>22034</v>
      </c>
      <c r="B9812" s="2" t="s">
        <v>24076</v>
      </c>
      <c r="C9812" s="2" t="s">
        <v>9705</v>
      </c>
      <c r="D9812" s="3" t="s">
        <v>193</v>
      </c>
      <c r="E9812" s="3" t="s">
        <v>8805</v>
      </c>
      <c r="F9812" s="3" t="s">
        <v>20893</v>
      </c>
      <c r="G9812" s="3" t="s">
        <v>4064</v>
      </c>
      <c r="H9812" s="3" t="s">
        <v>4065</v>
      </c>
      <c r="I9812" s="3" t="s">
        <v>8437</v>
      </c>
      <c r="J9812" s="3" t="s">
        <v>4067</v>
      </c>
      <c r="K9812" s="3" t="s">
        <v>4204</v>
      </c>
      <c r="L9812" s="3" t="s">
        <v>4205</v>
      </c>
      <c r="M9812" s="4">
        <v>5425</v>
      </c>
      <c r="N9812" s="5" t="s">
        <v>22065</v>
      </c>
    </row>
    <row r="9813" spans="1:14" customFormat="1" ht="15" hidden="1" x14ac:dyDescent="0.25">
      <c r="A9813" s="6" t="s">
        <v>22034</v>
      </c>
      <c r="B9813" s="7" t="s">
        <v>24077</v>
      </c>
      <c r="C9813" s="7" t="s">
        <v>16</v>
      </c>
      <c r="D9813" s="8" t="s">
        <v>193</v>
      </c>
      <c r="E9813" s="8" t="s">
        <v>24078</v>
      </c>
      <c r="F9813" s="8" t="s">
        <v>19702</v>
      </c>
      <c r="G9813" s="8" t="s">
        <v>975</v>
      </c>
      <c r="H9813" s="8" t="s">
        <v>976</v>
      </c>
      <c r="I9813" s="8" t="s">
        <v>4950</v>
      </c>
      <c r="J9813" s="8" t="s">
        <v>625</v>
      </c>
      <c r="K9813" s="8" t="s">
        <v>429</v>
      </c>
      <c r="L9813" s="8" t="s">
        <v>430</v>
      </c>
      <c r="M9813" s="9">
        <v>2500</v>
      </c>
      <c r="N9813" s="10" t="s">
        <v>24079</v>
      </c>
    </row>
    <row r="9814" spans="1:14" customFormat="1" ht="15" hidden="1" x14ac:dyDescent="0.25">
      <c r="A9814" s="1" t="s">
        <v>22034</v>
      </c>
      <c r="B9814" s="2" t="s">
        <v>24080</v>
      </c>
      <c r="C9814" s="2" t="s">
        <v>16</v>
      </c>
      <c r="D9814" s="3" t="s">
        <v>193</v>
      </c>
      <c r="E9814" s="3" t="s">
        <v>24081</v>
      </c>
      <c r="F9814" s="3" t="s">
        <v>19702</v>
      </c>
      <c r="G9814" s="3" t="s">
        <v>975</v>
      </c>
      <c r="H9814" s="3" t="s">
        <v>976</v>
      </c>
      <c r="I9814" s="3" t="s">
        <v>4950</v>
      </c>
      <c r="J9814" s="3" t="s">
        <v>625</v>
      </c>
      <c r="K9814" s="3" t="s">
        <v>429</v>
      </c>
      <c r="L9814" s="3" t="s">
        <v>430</v>
      </c>
      <c r="M9814" s="4">
        <v>2500</v>
      </c>
      <c r="N9814" s="5" t="s">
        <v>24082</v>
      </c>
    </row>
    <row r="9815" spans="1:14" customFormat="1" ht="15" hidden="1" x14ac:dyDescent="0.25">
      <c r="A9815" s="6" t="s">
        <v>22034</v>
      </c>
      <c r="B9815" s="7" t="s">
        <v>24083</v>
      </c>
      <c r="C9815" s="7" t="s">
        <v>16</v>
      </c>
      <c r="D9815" s="8" t="s">
        <v>193</v>
      </c>
      <c r="E9815" s="8" t="s">
        <v>18717</v>
      </c>
      <c r="F9815" s="8" t="s">
        <v>19702</v>
      </c>
      <c r="G9815" s="8" t="s">
        <v>975</v>
      </c>
      <c r="H9815" s="8" t="s">
        <v>976</v>
      </c>
      <c r="I9815" s="8" t="s">
        <v>4950</v>
      </c>
      <c r="J9815" s="8" t="s">
        <v>625</v>
      </c>
      <c r="K9815" s="8" t="s">
        <v>429</v>
      </c>
      <c r="L9815" s="8" t="s">
        <v>430</v>
      </c>
      <c r="M9815" s="9">
        <v>15000</v>
      </c>
      <c r="N9815" s="10" t="s">
        <v>24084</v>
      </c>
    </row>
    <row r="9816" spans="1:14" customFormat="1" ht="15" hidden="1" x14ac:dyDescent="0.25">
      <c r="A9816" s="1" t="s">
        <v>22034</v>
      </c>
      <c r="B9816" s="2" t="s">
        <v>24085</v>
      </c>
      <c r="C9816" s="2" t="s">
        <v>16</v>
      </c>
      <c r="D9816" s="3" t="s">
        <v>193</v>
      </c>
      <c r="E9816" s="3" t="s">
        <v>15095</v>
      </c>
      <c r="F9816" s="3" t="s">
        <v>23886</v>
      </c>
      <c r="G9816" s="3" t="s">
        <v>4217</v>
      </c>
      <c r="H9816" s="3" t="s">
        <v>4218</v>
      </c>
      <c r="I9816" s="3" t="s">
        <v>4539</v>
      </c>
      <c r="J9816" s="3" t="s">
        <v>3403</v>
      </c>
      <c r="K9816" s="3" t="s">
        <v>4071</v>
      </c>
      <c r="L9816" s="3" t="s">
        <v>4072</v>
      </c>
      <c r="M9816" s="4">
        <v>169252.26</v>
      </c>
      <c r="N9816" s="5" t="s">
        <v>24086</v>
      </c>
    </row>
    <row r="9817" spans="1:14" customFormat="1" ht="15" hidden="1" x14ac:dyDescent="0.25">
      <c r="A9817" s="6" t="s">
        <v>22034</v>
      </c>
      <c r="B9817" s="7" t="s">
        <v>24087</v>
      </c>
      <c r="C9817" s="7" t="s">
        <v>16</v>
      </c>
      <c r="D9817" s="8" t="s">
        <v>193</v>
      </c>
      <c r="E9817" s="8" t="s">
        <v>15095</v>
      </c>
      <c r="F9817" s="8" t="s">
        <v>23886</v>
      </c>
      <c r="G9817" s="8" t="s">
        <v>3400</v>
      </c>
      <c r="H9817" s="8" t="s">
        <v>3401</v>
      </c>
      <c r="I9817" s="8" t="s">
        <v>4525</v>
      </c>
      <c r="J9817" s="8" t="s">
        <v>920</v>
      </c>
      <c r="K9817" s="8" t="s">
        <v>4071</v>
      </c>
      <c r="L9817" s="8" t="s">
        <v>4072</v>
      </c>
      <c r="M9817" s="9">
        <v>13354.75</v>
      </c>
      <c r="N9817" s="10" t="s">
        <v>24088</v>
      </c>
    </row>
    <row r="9818" spans="1:14" customFormat="1" ht="15" hidden="1" x14ac:dyDescent="0.25">
      <c r="A9818" s="1" t="s">
        <v>22034</v>
      </c>
      <c r="B9818" s="2" t="s">
        <v>24089</v>
      </c>
      <c r="C9818" s="2" t="s">
        <v>16</v>
      </c>
      <c r="D9818" s="3" t="s">
        <v>193</v>
      </c>
      <c r="E9818" s="3" t="s">
        <v>15095</v>
      </c>
      <c r="F9818" s="3" t="s">
        <v>23886</v>
      </c>
      <c r="G9818" s="3" t="s">
        <v>3431</v>
      </c>
      <c r="H9818" s="3" t="s">
        <v>3407</v>
      </c>
      <c r="I9818" s="3" t="s">
        <v>4539</v>
      </c>
      <c r="J9818" s="3" t="s">
        <v>3403</v>
      </c>
      <c r="K9818" s="3" t="s">
        <v>4071</v>
      </c>
      <c r="L9818" s="3" t="s">
        <v>4072</v>
      </c>
      <c r="M9818" s="4">
        <v>4549.32</v>
      </c>
      <c r="N9818" s="5" t="s">
        <v>24090</v>
      </c>
    </row>
    <row r="9819" spans="1:14" customFormat="1" ht="15" hidden="1" x14ac:dyDescent="0.25">
      <c r="A9819" s="6" t="s">
        <v>22034</v>
      </c>
      <c r="B9819" s="7" t="s">
        <v>24091</v>
      </c>
      <c r="C9819" s="7" t="s">
        <v>16</v>
      </c>
      <c r="D9819" s="8" t="s">
        <v>242</v>
      </c>
      <c r="E9819" s="8" t="s">
        <v>243</v>
      </c>
      <c r="F9819" s="8" t="s">
        <v>22424</v>
      </c>
      <c r="G9819" s="8" t="s">
        <v>3368</v>
      </c>
      <c r="H9819" s="8" t="s">
        <v>3369</v>
      </c>
      <c r="I9819" s="8" t="s">
        <v>488</v>
      </c>
      <c r="J9819" s="8" t="s">
        <v>489</v>
      </c>
      <c r="K9819" s="8" t="s">
        <v>3371</v>
      </c>
      <c r="L9819" s="8" t="s">
        <v>3372</v>
      </c>
      <c r="M9819" s="9">
        <v>3507.92</v>
      </c>
      <c r="N9819" s="10" t="s">
        <v>24092</v>
      </c>
    </row>
    <row r="9820" spans="1:14" customFormat="1" ht="15" hidden="1" x14ac:dyDescent="0.25">
      <c r="A9820" s="1" t="s">
        <v>22034</v>
      </c>
      <c r="B9820" s="2" t="s">
        <v>24093</v>
      </c>
      <c r="C9820" s="2" t="s">
        <v>16</v>
      </c>
      <c r="D9820" s="3" t="s">
        <v>193</v>
      </c>
      <c r="E9820" s="3" t="s">
        <v>18013</v>
      </c>
      <c r="F9820" s="3" t="s">
        <v>23886</v>
      </c>
      <c r="G9820" s="3" t="s">
        <v>5599</v>
      </c>
      <c r="H9820" s="3" t="s">
        <v>5600</v>
      </c>
      <c r="I9820" s="3" t="s">
        <v>18729</v>
      </c>
      <c r="J9820" s="3" t="s">
        <v>3439</v>
      </c>
      <c r="K9820" s="3" t="s">
        <v>4071</v>
      </c>
      <c r="L9820" s="3" t="s">
        <v>4072</v>
      </c>
      <c r="M9820" s="4">
        <v>1995.84</v>
      </c>
      <c r="N9820" s="5" t="s">
        <v>24094</v>
      </c>
    </row>
    <row r="9821" spans="1:14" customFormat="1" ht="15" hidden="1" x14ac:dyDescent="0.25">
      <c r="A9821" s="6" t="s">
        <v>22034</v>
      </c>
      <c r="B9821" s="7" t="s">
        <v>24095</v>
      </c>
      <c r="C9821" s="7" t="s">
        <v>16</v>
      </c>
      <c r="D9821" s="8" t="s">
        <v>193</v>
      </c>
      <c r="E9821" s="8" t="s">
        <v>18013</v>
      </c>
      <c r="F9821" s="8" t="s">
        <v>23886</v>
      </c>
      <c r="G9821" s="8" t="s">
        <v>3400</v>
      </c>
      <c r="H9821" s="8" t="s">
        <v>3401</v>
      </c>
      <c r="I9821" s="8" t="s">
        <v>4525</v>
      </c>
      <c r="J9821" s="8" t="s">
        <v>920</v>
      </c>
      <c r="K9821" s="8" t="s">
        <v>4071</v>
      </c>
      <c r="L9821" s="8" t="s">
        <v>4072</v>
      </c>
      <c r="M9821" s="9">
        <v>270.85000000000002</v>
      </c>
      <c r="N9821" s="10" t="s">
        <v>24096</v>
      </c>
    </row>
    <row r="9822" spans="1:14" customFormat="1" ht="15" hidden="1" x14ac:dyDescent="0.25">
      <c r="A9822" s="1" t="s">
        <v>22034</v>
      </c>
      <c r="B9822" s="2" t="s">
        <v>24097</v>
      </c>
      <c r="C9822" s="2" t="s">
        <v>16</v>
      </c>
      <c r="D9822" s="3" t="s">
        <v>242</v>
      </c>
      <c r="E9822" s="3" t="s">
        <v>243</v>
      </c>
      <c r="F9822" s="3" t="s">
        <v>22424</v>
      </c>
      <c r="G9822" s="3" t="s">
        <v>3716</v>
      </c>
      <c r="H9822" s="3" t="s">
        <v>3717</v>
      </c>
      <c r="I9822" s="3" t="s">
        <v>488</v>
      </c>
      <c r="J9822" s="3" t="s">
        <v>489</v>
      </c>
      <c r="K9822" s="3" t="s">
        <v>3718</v>
      </c>
      <c r="L9822" s="3" t="s">
        <v>3719</v>
      </c>
      <c r="M9822" s="4">
        <v>225</v>
      </c>
      <c r="N9822" s="5" t="s">
        <v>24098</v>
      </c>
    </row>
    <row r="9823" spans="1:14" customFormat="1" ht="15" hidden="1" x14ac:dyDescent="0.25">
      <c r="A9823" s="6" t="s">
        <v>22034</v>
      </c>
      <c r="B9823" s="7" t="s">
        <v>24099</v>
      </c>
      <c r="C9823" s="7" t="s">
        <v>16</v>
      </c>
      <c r="D9823" s="8" t="s">
        <v>242</v>
      </c>
      <c r="E9823" s="8" t="s">
        <v>243</v>
      </c>
      <c r="F9823" s="8" t="s">
        <v>244</v>
      </c>
      <c r="G9823" s="8" t="s">
        <v>3368</v>
      </c>
      <c r="H9823" s="8" t="s">
        <v>3369</v>
      </c>
      <c r="I9823" s="8" t="s">
        <v>488</v>
      </c>
      <c r="J9823" s="8" t="s">
        <v>489</v>
      </c>
      <c r="K9823" s="8" t="s">
        <v>3371</v>
      </c>
      <c r="L9823" s="8" t="s">
        <v>3372</v>
      </c>
      <c r="M9823" s="9">
        <v>10301.57</v>
      </c>
      <c r="N9823" s="10" t="s">
        <v>24100</v>
      </c>
    </row>
    <row r="9824" spans="1:14" customFormat="1" ht="15" hidden="1" x14ac:dyDescent="0.25">
      <c r="A9824" s="1" t="s">
        <v>22034</v>
      </c>
      <c r="B9824" s="2" t="s">
        <v>24101</v>
      </c>
      <c r="C9824" s="2" t="s">
        <v>16</v>
      </c>
      <c r="D9824" s="3" t="s">
        <v>193</v>
      </c>
      <c r="E9824" s="3" t="s">
        <v>24102</v>
      </c>
      <c r="F9824" s="3" t="s">
        <v>24069</v>
      </c>
      <c r="G9824" s="3" t="s">
        <v>24103</v>
      </c>
      <c r="H9824" s="3" t="s">
        <v>24104</v>
      </c>
      <c r="I9824" s="3" t="s">
        <v>12964</v>
      </c>
      <c r="J9824" s="3" t="s">
        <v>12965</v>
      </c>
      <c r="K9824" s="3" t="s">
        <v>57</v>
      </c>
      <c r="L9824" s="3" t="s">
        <v>58</v>
      </c>
      <c r="M9824" s="4">
        <v>2000</v>
      </c>
      <c r="N9824" s="5" t="s">
        <v>24105</v>
      </c>
    </row>
    <row r="9825" spans="1:14" customFormat="1" ht="15" hidden="1" x14ac:dyDescent="0.25">
      <c r="A9825" s="6" t="s">
        <v>22034</v>
      </c>
      <c r="B9825" s="7" t="s">
        <v>24106</v>
      </c>
      <c r="C9825" s="7" t="s">
        <v>16</v>
      </c>
      <c r="D9825" s="8" t="s">
        <v>193</v>
      </c>
      <c r="E9825" s="8" t="s">
        <v>24107</v>
      </c>
      <c r="F9825" s="8" t="s">
        <v>23676</v>
      </c>
      <c r="G9825" s="8" t="s">
        <v>4260</v>
      </c>
      <c r="H9825" s="8" t="s">
        <v>4261</v>
      </c>
      <c r="I9825" s="8" t="s">
        <v>5802</v>
      </c>
      <c r="J9825" s="8" t="s">
        <v>625</v>
      </c>
      <c r="K9825" s="8" t="s">
        <v>4071</v>
      </c>
      <c r="L9825" s="8" t="s">
        <v>4072</v>
      </c>
      <c r="M9825" s="9">
        <v>1032.92</v>
      </c>
      <c r="N9825" s="10" t="s">
        <v>24108</v>
      </c>
    </row>
    <row r="9826" spans="1:14" customFormat="1" ht="15" hidden="1" x14ac:dyDescent="0.25">
      <c r="A9826" s="1" t="s">
        <v>22034</v>
      </c>
      <c r="B9826" s="2" t="s">
        <v>24109</v>
      </c>
      <c r="C9826" s="2" t="s">
        <v>16</v>
      </c>
      <c r="D9826" s="3" t="s">
        <v>193</v>
      </c>
      <c r="E9826" s="3" t="s">
        <v>24107</v>
      </c>
      <c r="F9826" s="3" t="s">
        <v>23676</v>
      </c>
      <c r="G9826" s="3" t="s">
        <v>4300</v>
      </c>
      <c r="H9826" s="3" t="s">
        <v>4301</v>
      </c>
      <c r="I9826" s="3" t="s">
        <v>5802</v>
      </c>
      <c r="J9826" s="3" t="s">
        <v>625</v>
      </c>
      <c r="K9826" s="3" t="s">
        <v>4071</v>
      </c>
      <c r="L9826" s="3" t="s">
        <v>4072</v>
      </c>
      <c r="M9826" s="4">
        <v>3388.95</v>
      </c>
      <c r="N9826" s="5" t="s">
        <v>24110</v>
      </c>
    </row>
    <row r="9827" spans="1:14" customFormat="1" ht="15" hidden="1" x14ac:dyDescent="0.25">
      <c r="A9827" s="6" t="s">
        <v>22034</v>
      </c>
      <c r="B9827" s="7" t="s">
        <v>24111</v>
      </c>
      <c r="C9827" s="7" t="s">
        <v>16</v>
      </c>
      <c r="D9827" s="8" t="s">
        <v>193</v>
      </c>
      <c r="E9827" s="8" t="s">
        <v>24107</v>
      </c>
      <c r="F9827" s="8" t="s">
        <v>23676</v>
      </c>
      <c r="G9827" s="8" t="s">
        <v>3400</v>
      </c>
      <c r="H9827" s="8" t="s">
        <v>3401</v>
      </c>
      <c r="I9827" s="8" t="s">
        <v>5802</v>
      </c>
      <c r="J9827" s="8" t="s">
        <v>625</v>
      </c>
      <c r="K9827" s="8" t="s">
        <v>4071</v>
      </c>
      <c r="L9827" s="8" t="s">
        <v>4072</v>
      </c>
      <c r="M9827" s="9">
        <v>83.68</v>
      </c>
      <c r="N9827" s="10" t="s">
        <v>24112</v>
      </c>
    </row>
    <row r="9828" spans="1:14" customFormat="1" ht="15" hidden="1" x14ac:dyDescent="0.25">
      <c r="A9828" s="1" t="s">
        <v>22034</v>
      </c>
      <c r="B9828" s="2" t="s">
        <v>24113</v>
      </c>
      <c r="C9828" s="2" t="s">
        <v>16</v>
      </c>
      <c r="D9828" s="3" t="s">
        <v>193</v>
      </c>
      <c r="E9828" s="3" t="s">
        <v>24107</v>
      </c>
      <c r="F9828" s="3" t="s">
        <v>23676</v>
      </c>
      <c r="G9828" s="3" t="s">
        <v>4398</v>
      </c>
      <c r="H9828" s="3" t="s">
        <v>4399</v>
      </c>
      <c r="I9828" s="3" t="s">
        <v>5802</v>
      </c>
      <c r="J9828" s="3" t="s">
        <v>625</v>
      </c>
      <c r="K9828" s="3" t="s">
        <v>4071</v>
      </c>
      <c r="L9828" s="3" t="s">
        <v>4072</v>
      </c>
      <c r="M9828" s="4">
        <v>129.6</v>
      </c>
      <c r="N9828" s="5" t="s">
        <v>24114</v>
      </c>
    </row>
    <row r="9829" spans="1:14" customFormat="1" ht="15" hidden="1" x14ac:dyDescent="0.25">
      <c r="A9829" s="6" t="s">
        <v>22034</v>
      </c>
      <c r="B9829" s="7" t="s">
        <v>24115</v>
      </c>
      <c r="C9829" s="7" t="s">
        <v>16</v>
      </c>
      <c r="D9829" s="8" t="s">
        <v>193</v>
      </c>
      <c r="E9829" s="8" t="s">
        <v>24116</v>
      </c>
      <c r="F9829" s="8" t="s">
        <v>23676</v>
      </c>
      <c r="G9829" s="8" t="s">
        <v>4217</v>
      </c>
      <c r="H9829" s="8" t="s">
        <v>4218</v>
      </c>
      <c r="I9829" s="8" t="s">
        <v>4391</v>
      </c>
      <c r="J9829" s="8" t="s">
        <v>3403</v>
      </c>
      <c r="K9829" s="8" t="s">
        <v>4071</v>
      </c>
      <c r="L9829" s="8" t="s">
        <v>4072</v>
      </c>
      <c r="M9829" s="9">
        <v>25656.94</v>
      </c>
      <c r="N9829" s="10" t="s">
        <v>24117</v>
      </c>
    </row>
    <row r="9830" spans="1:14" customFormat="1" ht="15" hidden="1" x14ac:dyDescent="0.25">
      <c r="A9830" s="1" t="s">
        <v>22034</v>
      </c>
      <c r="B9830" s="2" t="s">
        <v>24118</v>
      </c>
      <c r="C9830" s="2" t="s">
        <v>16</v>
      </c>
      <c r="D9830" s="3" t="s">
        <v>193</v>
      </c>
      <c r="E9830" s="3" t="s">
        <v>24116</v>
      </c>
      <c r="F9830" s="3" t="s">
        <v>23676</v>
      </c>
      <c r="G9830" s="3" t="s">
        <v>3400</v>
      </c>
      <c r="H9830" s="3" t="s">
        <v>3401</v>
      </c>
      <c r="I9830" s="3" t="s">
        <v>4391</v>
      </c>
      <c r="J9830" s="3" t="s">
        <v>3403</v>
      </c>
      <c r="K9830" s="3" t="s">
        <v>4071</v>
      </c>
      <c r="L9830" s="3" t="s">
        <v>4072</v>
      </c>
      <c r="M9830" s="4">
        <v>1608.73</v>
      </c>
      <c r="N9830" s="5" t="s">
        <v>24119</v>
      </c>
    </row>
    <row r="9831" spans="1:14" customFormat="1" ht="15" hidden="1" x14ac:dyDescent="0.25">
      <c r="A9831" s="6" t="s">
        <v>22034</v>
      </c>
      <c r="B9831" s="7" t="s">
        <v>24120</v>
      </c>
      <c r="C9831" s="7" t="s">
        <v>16</v>
      </c>
      <c r="D9831" s="8" t="s">
        <v>193</v>
      </c>
      <c r="E9831" s="8" t="s">
        <v>24116</v>
      </c>
      <c r="F9831" s="8" t="s">
        <v>23676</v>
      </c>
      <c r="G9831" s="8" t="s">
        <v>4398</v>
      </c>
      <c r="H9831" s="8" t="s">
        <v>4399</v>
      </c>
      <c r="I9831" s="8" t="s">
        <v>4391</v>
      </c>
      <c r="J9831" s="8" t="s">
        <v>3403</v>
      </c>
      <c r="K9831" s="8" t="s">
        <v>4071</v>
      </c>
      <c r="L9831" s="8" t="s">
        <v>4072</v>
      </c>
      <c r="M9831" s="9">
        <v>345.24</v>
      </c>
      <c r="N9831" s="10" t="s">
        <v>24121</v>
      </c>
    </row>
    <row r="9832" spans="1:14" customFormat="1" ht="15" hidden="1" x14ac:dyDescent="0.25">
      <c r="A9832" s="1" t="s">
        <v>22034</v>
      </c>
      <c r="B9832" s="2" t="s">
        <v>24122</v>
      </c>
      <c r="C9832" s="2" t="s">
        <v>16</v>
      </c>
      <c r="D9832" s="3" t="s">
        <v>193</v>
      </c>
      <c r="E9832" s="3" t="s">
        <v>24116</v>
      </c>
      <c r="F9832" s="3" t="s">
        <v>23676</v>
      </c>
      <c r="G9832" s="3" t="s">
        <v>5599</v>
      </c>
      <c r="H9832" s="3" t="s">
        <v>5600</v>
      </c>
      <c r="I9832" s="3" t="s">
        <v>5999</v>
      </c>
      <c r="J9832" s="3" t="s">
        <v>3439</v>
      </c>
      <c r="K9832" s="3" t="s">
        <v>4071</v>
      </c>
      <c r="L9832" s="3" t="s">
        <v>4072</v>
      </c>
      <c r="M9832" s="4">
        <v>15256.2</v>
      </c>
      <c r="N9832" s="5" t="s">
        <v>24123</v>
      </c>
    </row>
    <row r="9833" spans="1:14" customFormat="1" ht="15" hidden="1" x14ac:dyDescent="0.25">
      <c r="A9833" s="6" t="s">
        <v>22034</v>
      </c>
      <c r="B9833" s="7" t="s">
        <v>24124</v>
      </c>
      <c r="C9833" s="7" t="s">
        <v>16</v>
      </c>
      <c r="D9833" s="8" t="s">
        <v>193</v>
      </c>
      <c r="E9833" s="8" t="s">
        <v>24116</v>
      </c>
      <c r="F9833" s="8" t="s">
        <v>23676</v>
      </c>
      <c r="G9833" s="8" t="s">
        <v>3400</v>
      </c>
      <c r="H9833" s="8" t="s">
        <v>3401</v>
      </c>
      <c r="I9833" s="8" t="s">
        <v>5999</v>
      </c>
      <c r="J9833" s="8" t="s">
        <v>3439</v>
      </c>
      <c r="K9833" s="8" t="s">
        <v>4071</v>
      </c>
      <c r="L9833" s="8" t="s">
        <v>4072</v>
      </c>
      <c r="M9833" s="9">
        <v>814.83</v>
      </c>
      <c r="N9833" s="10" t="s">
        <v>24125</v>
      </c>
    </row>
    <row r="9834" spans="1:14" customFormat="1" ht="15" hidden="1" x14ac:dyDescent="0.25">
      <c r="A9834" s="1" t="s">
        <v>22034</v>
      </c>
      <c r="B9834" s="2" t="s">
        <v>24126</v>
      </c>
      <c r="C9834" s="2" t="s">
        <v>16</v>
      </c>
      <c r="D9834" s="3" t="s">
        <v>193</v>
      </c>
      <c r="E9834" s="3" t="s">
        <v>24116</v>
      </c>
      <c r="F9834" s="3" t="s">
        <v>23676</v>
      </c>
      <c r="G9834" s="3" t="s">
        <v>4398</v>
      </c>
      <c r="H9834" s="3" t="s">
        <v>4399</v>
      </c>
      <c r="I9834" s="3" t="s">
        <v>5999</v>
      </c>
      <c r="J9834" s="3" t="s">
        <v>3439</v>
      </c>
      <c r="K9834" s="3" t="s">
        <v>4071</v>
      </c>
      <c r="L9834" s="3" t="s">
        <v>4072</v>
      </c>
      <c r="M9834" s="4">
        <v>108.36</v>
      </c>
      <c r="N9834" s="5" t="s">
        <v>24127</v>
      </c>
    </row>
    <row r="9835" spans="1:14" customFormat="1" ht="15" hidden="1" x14ac:dyDescent="0.25">
      <c r="A9835" s="6" t="s">
        <v>22034</v>
      </c>
      <c r="B9835" s="7" t="s">
        <v>24128</v>
      </c>
      <c r="C9835" s="7" t="s">
        <v>16</v>
      </c>
      <c r="D9835" s="8" t="s">
        <v>193</v>
      </c>
      <c r="E9835" s="8" t="s">
        <v>24116</v>
      </c>
      <c r="F9835" s="8" t="s">
        <v>23676</v>
      </c>
      <c r="G9835" s="8" t="s">
        <v>4201</v>
      </c>
      <c r="H9835" s="8" t="s">
        <v>4202</v>
      </c>
      <c r="I9835" s="8" t="s">
        <v>22897</v>
      </c>
      <c r="J9835" s="8" t="s">
        <v>4067</v>
      </c>
      <c r="K9835" s="8" t="s">
        <v>4071</v>
      </c>
      <c r="L9835" s="8" t="s">
        <v>4072</v>
      </c>
      <c r="M9835" s="9">
        <v>397.6</v>
      </c>
      <c r="N9835" s="10" t="s">
        <v>24129</v>
      </c>
    </row>
    <row r="9836" spans="1:14" customFormat="1" ht="15" hidden="1" x14ac:dyDescent="0.25">
      <c r="A9836" s="1" t="s">
        <v>22034</v>
      </c>
      <c r="B9836" s="2" t="s">
        <v>24130</v>
      </c>
      <c r="C9836" s="2" t="s">
        <v>16</v>
      </c>
      <c r="D9836" s="3" t="s">
        <v>193</v>
      </c>
      <c r="E9836" s="3" t="s">
        <v>24116</v>
      </c>
      <c r="F9836" s="3" t="s">
        <v>23676</v>
      </c>
      <c r="G9836" s="3" t="s">
        <v>3400</v>
      </c>
      <c r="H9836" s="3" t="s">
        <v>3401</v>
      </c>
      <c r="I9836" s="3" t="s">
        <v>22897</v>
      </c>
      <c r="J9836" s="3" t="s">
        <v>4067</v>
      </c>
      <c r="K9836" s="3" t="s">
        <v>4071</v>
      </c>
      <c r="L9836" s="3" t="s">
        <v>4072</v>
      </c>
      <c r="M9836" s="4">
        <v>24.33</v>
      </c>
      <c r="N9836" s="5" t="s">
        <v>24131</v>
      </c>
    </row>
    <row r="9837" spans="1:14" customFormat="1" ht="15" hidden="1" x14ac:dyDescent="0.25">
      <c r="A9837" s="6" t="s">
        <v>22034</v>
      </c>
      <c r="B9837" s="7" t="s">
        <v>24132</v>
      </c>
      <c r="C9837" s="7" t="s">
        <v>16</v>
      </c>
      <c r="D9837" s="8" t="s">
        <v>193</v>
      </c>
      <c r="E9837" s="8" t="s">
        <v>24116</v>
      </c>
      <c r="F9837" s="8" t="s">
        <v>23676</v>
      </c>
      <c r="G9837" s="8" t="s">
        <v>4398</v>
      </c>
      <c r="H9837" s="8" t="s">
        <v>4399</v>
      </c>
      <c r="I9837" s="8" t="s">
        <v>22897</v>
      </c>
      <c r="J9837" s="8" t="s">
        <v>4067</v>
      </c>
      <c r="K9837" s="8" t="s">
        <v>4071</v>
      </c>
      <c r="L9837" s="8" t="s">
        <v>4072</v>
      </c>
      <c r="M9837" s="9">
        <v>25.8</v>
      </c>
      <c r="N9837" s="10" t="s">
        <v>24133</v>
      </c>
    </row>
    <row r="9838" spans="1:14" customFormat="1" ht="15" hidden="1" x14ac:dyDescent="0.25">
      <c r="A9838" s="1" t="s">
        <v>22034</v>
      </c>
      <c r="B9838" s="2" t="s">
        <v>24134</v>
      </c>
      <c r="C9838" s="2" t="s">
        <v>16</v>
      </c>
      <c r="D9838" s="3" t="s">
        <v>193</v>
      </c>
      <c r="E9838" s="3" t="s">
        <v>24135</v>
      </c>
      <c r="F9838" s="3" t="s">
        <v>23727</v>
      </c>
      <c r="G9838" s="3" t="s">
        <v>975</v>
      </c>
      <c r="H9838" s="3" t="s">
        <v>976</v>
      </c>
      <c r="I9838" s="3" t="s">
        <v>5802</v>
      </c>
      <c r="J9838" s="3" t="s">
        <v>625</v>
      </c>
      <c r="K9838" s="3" t="s">
        <v>4071</v>
      </c>
      <c r="L9838" s="3" t="s">
        <v>4072</v>
      </c>
      <c r="M9838" s="4">
        <v>8796.9599999999991</v>
      </c>
      <c r="N9838" s="5" t="s">
        <v>24136</v>
      </c>
    </row>
    <row r="9839" spans="1:14" customFormat="1" ht="15" hidden="1" x14ac:dyDescent="0.25">
      <c r="A9839" s="6" t="s">
        <v>22034</v>
      </c>
      <c r="B9839" s="7" t="s">
        <v>24137</v>
      </c>
      <c r="C9839" s="7" t="s">
        <v>16</v>
      </c>
      <c r="D9839" s="8" t="s">
        <v>193</v>
      </c>
      <c r="E9839" s="8" t="s">
        <v>24138</v>
      </c>
      <c r="F9839" s="8" t="s">
        <v>23727</v>
      </c>
      <c r="G9839" s="8" t="s">
        <v>4300</v>
      </c>
      <c r="H9839" s="8" t="s">
        <v>4301</v>
      </c>
      <c r="I9839" s="8" t="s">
        <v>4763</v>
      </c>
      <c r="J9839" s="8" t="s">
        <v>920</v>
      </c>
      <c r="K9839" s="8" t="s">
        <v>4071</v>
      </c>
      <c r="L9839" s="8" t="s">
        <v>4072</v>
      </c>
      <c r="M9839" s="9">
        <v>98589.82</v>
      </c>
      <c r="N9839" s="10" t="s">
        <v>24139</v>
      </c>
    </row>
    <row r="9840" spans="1:14" customFormat="1" ht="15" hidden="1" x14ac:dyDescent="0.25">
      <c r="A9840" s="1" t="s">
        <v>22034</v>
      </c>
      <c r="B9840" s="2" t="s">
        <v>24140</v>
      </c>
      <c r="C9840" s="2" t="s">
        <v>16</v>
      </c>
      <c r="D9840" s="3" t="s">
        <v>193</v>
      </c>
      <c r="E9840" s="3" t="s">
        <v>24138</v>
      </c>
      <c r="F9840" s="3" t="s">
        <v>23727</v>
      </c>
      <c r="G9840" s="3" t="s">
        <v>4260</v>
      </c>
      <c r="H9840" s="3" t="s">
        <v>4261</v>
      </c>
      <c r="I9840" s="3" t="s">
        <v>4763</v>
      </c>
      <c r="J9840" s="3" t="s">
        <v>920</v>
      </c>
      <c r="K9840" s="3" t="s">
        <v>4071</v>
      </c>
      <c r="L9840" s="3" t="s">
        <v>4072</v>
      </c>
      <c r="M9840" s="4">
        <v>2354.36</v>
      </c>
      <c r="N9840" s="5" t="s">
        <v>24141</v>
      </c>
    </row>
    <row r="9841" spans="1:14" customFormat="1" ht="15" hidden="1" x14ac:dyDescent="0.25">
      <c r="A9841" s="6" t="s">
        <v>22034</v>
      </c>
      <c r="B9841" s="7" t="s">
        <v>24142</v>
      </c>
      <c r="C9841" s="7" t="s">
        <v>16</v>
      </c>
      <c r="D9841" s="8" t="s">
        <v>193</v>
      </c>
      <c r="E9841" s="8" t="s">
        <v>24138</v>
      </c>
      <c r="F9841" s="8" t="s">
        <v>23727</v>
      </c>
      <c r="G9841" s="8" t="s">
        <v>3400</v>
      </c>
      <c r="H9841" s="8" t="s">
        <v>3401</v>
      </c>
      <c r="I9841" s="8" t="s">
        <v>4763</v>
      </c>
      <c r="J9841" s="8" t="s">
        <v>920</v>
      </c>
      <c r="K9841" s="8" t="s">
        <v>4071</v>
      </c>
      <c r="L9841" s="8" t="s">
        <v>4072</v>
      </c>
      <c r="M9841" s="9">
        <v>6392.84</v>
      </c>
      <c r="N9841" s="10" t="s">
        <v>24143</v>
      </c>
    </row>
    <row r="9842" spans="1:14" customFormat="1" ht="15" hidden="1" x14ac:dyDescent="0.25">
      <c r="A9842" s="1" t="s">
        <v>22034</v>
      </c>
      <c r="B9842" s="2" t="s">
        <v>24144</v>
      </c>
      <c r="C9842" s="2" t="s">
        <v>16</v>
      </c>
      <c r="D9842" s="3" t="s">
        <v>193</v>
      </c>
      <c r="E9842" s="3" t="s">
        <v>24138</v>
      </c>
      <c r="F9842" s="3" t="s">
        <v>23727</v>
      </c>
      <c r="G9842" s="3" t="s">
        <v>4398</v>
      </c>
      <c r="H9842" s="3" t="s">
        <v>4399</v>
      </c>
      <c r="I9842" s="3" t="s">
        <v>4763</v>
      </c>
      <c r="J9842" s="3" t="s">
        <v>920</v>
      </c>
      <c r="K9842" s="3" t="s">
        <v>4071</v>
      </c>
      <c r="L9842" s="3" t="s">
        <v>4072</v>
      </c>
      <c r="M9842" s="4">
        <v>91.85</v>
      </c>
      <c r="N9842" s="5" t="s">
        <v>24145</v>
      </c>
    </row>
    <row r="9843" spans="1:14" customFormat="1" ht="15" hidden="1" x14ac:dyDescent="0.25">
      <c r="A9843" s="6" t="s">
        <v>22034</v>
      </c>
      <c r="B9843" s="7" t="s">
        <v>24146</v>
      </c>
      <c r="C9843" s="7" t="s">
        <v>16</v>
      </c>
      <c r="D9843" s="8" t="s">
        <v>193</v>
      </c>
      <c r="E9843" s="8" t="s">
        <v>24138</v>
      </c>
      <c r="F9843" s="8" t="s">
        <v>23727</v>
      </c>
      <c r="G9843" s="8" t="s">
        <v>20123</v>
      </c>
      <c r="H9843" s="8" t="s">
        <v>20124</v>
      </c>
      <c r="I9843" s="8" t="s">
        <v>4763</v>
      </c>
      <c r="J9843" s="8" t="s">
        <v>920</v>
      </c>
      <c r="K9843" s="8" t="s">
        <v>4071</v>
      </c>
      <c r="L9843" s="8" t="s">
        <v>4072</v>
      </c>
      <c r="M9843" s="9">
        <v>13884.18</v>
      </c>
      <c r="N9843" s="10" t="s">
        <v>24147</v>
      </c>
    </row>
    <row r="9844" spans="1:14" customFormat="1" ht="15" hidden="1" x14ac:dyDescent="0.25">
      <c r="A9844" s="1" t="s">
        <v>22034</v>
      </c>
      <c r="B9844" s="2" t="s">
        <v>24148</v>
      </c>
      <c r="C9844" s="2" t="s">
        <v>16</v>
      </c>
      <c r="D9844" s="3" t="s">
        <v>193</v>
      </c>
      <c r="E9844" s="3" t="s">
        <v>24138</v>
      </c>
      <c r="F9844" s="3" t="s">
        <v>23727</v>
      </c>
      <c r="G9844" s="3" t="s">
        <v>20485</v>
      </c>
      <c r="H9844" s="3" t="s">
        <v>20486</v>
      </c>
      <c r="I9844" s="3" t="s">
        <v>4763</v>
      </c>
      <c r="J9844" s="3" t="s">
        <v>920</v>
      </c>
      <c r="K9844" s="3" t="s">
        <v>4071</v>
      </c>
      <c r="L9844" s="3" t="s">
        <v>4072</v>
      </c>
      <c r="M9844" s="4">
        <v>7673.31</v>
      </c>
      <c r="N9844" s="5" t="s">
        <v>24149</v>
      </c>
    </row>
    <row r="9845" spans="1:14" customFormat="1" ht="15" hidden="1" x14ac:dyDescent="0.25">
      <c r="A9845" s="6" t="s">
        <v>22034</v>
      </c>
      <c r="B9845" s="7" t="s">
        <v>24150</v>
      </c>
      <c r="C9845" s="7" t="s">
        <v>16</v>
      </c>
      <c r="D9845" s="8" t="s">
        <v>193</v>
      </c>
      <c r="E9845" s="8" t="s">
        <v>24138</v>
      </c>
      <c r="F9845" s="8" t="s">
        <v>23727</v>
      </c>
      <c r="G9845" s="8" t="s">
        <v>3400</v>
      </c>
      <c r="H9845" s="8" t="s">
        <v>3401</v>
      </c>
      <c r="I9845" s="8" t="s">
        <v>4763</v>
      </c>
      <c r="J9845" s="8" t="s">
        <v>920</v>
      </c>
      <c r="K9845" s="8" t="s">
        <v>4071</v>
      </c>
      <c r="L9845" s="8" t="s">
        <v>4072</v>
      </c>
      <c r="M9845" s="9">
        <v>962.12</v>
      </c>
      <c r="N9845" s="10" t="s">
        <v>24151</v>
      </c>
    </row>
    <row r="9846" spans="1:14" customFormat="1" ht="15" hidden="1" x14ac:dyDescent="0.25">
      <c r="A9846" s="1" t="s">
        <v>22034</v>
      </c>
      <c r="B9846" s="2" t="s">
        <v>24152</v>
      </c>
      <c r="C9846" s="2" t="s">
        <v>16</v>
      </c>
      <c r="D9846" s="3" t="s">
        <v>193</v>
      </c>
      <c r="E9846" s="3" t="s">
        <v>24138</v>
      </c>
      <c r="F9846" s="3" t="s">
        <v>23727</v>
      </c>
      <c r="G9846" s="3" t="s">
        <v>4398</v>
      </c>
      <c r="H9846" s="3" t="s">
        <v>4399</v>
      </c>
      <c r="I9846" s="3" t="s">
        <v>4763</v>
      </c>
      <c r="J9846" s="3" t="s">
        <v>920</v>
      </c>
      <c r="K9846" s="3" t="s">
        <v>4071</v>
      </c>
      <c r="L9846" s="3" t="s">
        <v>4072</v>
      </c>
      <c r="M9846" s="4">
        <v>110.23</v>
      </c>
      <c r="N9846" s="5" t="s">
        <v>24153</v>
      </c>
    </row>
    <row r="9847" spans="1:14" customFormat="1" ht="15" hidden="1" x14ac:dyDescent="0.25">
      <c r="A9847" s="6" t="s">
        <v>22034</v>
      </c>
      <c r="B9847" s="7" t="s">
        <v>24154</v>
      </c>
      <c r="C9847" s="7" t="s">
        <v>16</v>
      </c>
      <c r="D9847" s="8" t="s">
        <v>193</v>
      </c>
      <c r="E9847" s="8" t="s">
        <v>24155</v>
      </c>
      <c r="F9847" s="8" t="s">
        <v>23886</v>
      </c>
      <c r="G9847" s="8" t="s">
        <v>6670</v>
      </c>
      <c r="H9847" s="8" t="s">
        <v>6671</v>
      </c>
      <c r="I9847" s="8" t="s">
        <v>3961</v>
      </c>
      <c r="J9847" s="8" t="s">
        <v>3962</v>
      </c>
      <c r="K9847" s="8" t="s">
        <v>35</v>
      </c>
      <c r="L9847" s="8" t="s">
        <v>36</v>
      </c>
      <c r="M9847" s="9">
        <v>29431511.93</v>
      </c>
      <c r="N9847" s="10" t="s">
        <v>24156</v>
      </c>
    </row>
    <row r="9848" spans="1:14" customFormat="1" ht="15" hidden="1" x14ac:dyDescent="0.25">
      <c r="A9848" s="1" t="s">
        <v>22034</v>
      </c>
      <c r="B9848" s="2" t="s">
        <v>24157</v>
      </c>
      <c r="C9848" s="2" t="s">
        <v>16</v>
      </c>
      <c r="D9848" s="3" t="s">
        <v>193</v>
      </c>
      <c r="E9848" s="3" t="s">
        <v>24155</v>
      </c>
      <c r="F9848" s="3" t="s">
        <v>23886</v>
      </c>
      <c r="G9848" s="3" t="s">
        <v>6652</v>
      </c>
      <c r="H9848" s="3" t="s">
        <v>6653</v>
      </c>
      <c r="I9848" s="3" t="s">
        <v>3961</v>
      </c>
      <c r="J9848" s="3" t="s">
        <v>3962</v>
      </c>
      <c r="K9848" s="3" t="s">
        <v>35</v>
      </c>
      <c r="L9848" s="3" t="s">
        <v>36</v>
      </c>
      <c r="M9848" s="4">
        <v>7868163.6200000001</v>
      </c>
      <c r="N9848" s="5" t="s">
        <v>24158</v>
      </c>
    </row>
    <row r="9849" spans="1:14" customFormat="1" ht="15" hidden="1" x14ac:dyDescent="0.25">
      <c r="A9849" s="6" t="s">
        <v>22034</v>
      </c>
      <c r="B9849" s="7" t="s">
        <v>24159</v>
      </c>
      <c r="C9849" s="7" t="s">
        <v>16</v>
      </c>
      <c r="D9849" s="8" t="s">
        <v>193</v>
      </c>
      <c r="E9849" s="8" t="s">
        <v>24155</v>
      </c>
      <c r="F9849" s="8" t="s">
        <v>23886</v>
      </c>
      <c r="G9849" s="8" t="s">
        <v>6656</v>
      </c>
      <c r="H9849" s="8" t="s">
        <v>6657</v>
      </c>
      <c r="I9849" s="8" t="s">
        <v>3961</v>
      </c>
      <c r="J9849" s="8" t="s">
        <v>3962</v>
      </c>
      <c r="K9849" s="8" t="s">
        <v>35</v>
      </c>
      <c r="L9849" s="8" t="s">
        <v>36</v>
      </c>
      <c r="M9849" s="9">
        <v>7014439.9800000004</v>
      </c>
      <c r="N9849" s="10" t="s">
        <v>24158</v>
      </c>
    </row>
    <row r="9850" spans="1:14" customFormat="1" ht="15" hidden="1" x14ac:dyDescent="0.25">
      <c r="A9850" s="1" t="s">
        <v>22034</v>
      </c>
      <c r="B9850" s="2" t="s">
        <v>24160</v>
      </c>
      <c r="C9850" s="2" t="s">
        <v>16</v>
      </c>
      <c r="D9850" s="3" t="s">
        <v>193</v>
      </c>
      <c r="E9850" s="3" t="s">
        <v>24155</v>
      </c>
      <c r="F9850" s="3" t="s">
        <v>23886</v>
      </c>
      <c r="G9850" s="3" t="s">
        <v>6662</v>
      </c>
      <c r="H9850" s="3" t="s">
        <v>6663</v>
      </c>
      <c r="I9850" s="3" t="s">
        <v>3961</v>
      </c>
      <c r="J9850" s="3" t="s">
        <v>3962</v>
      </c>
      <c r="K9850" s="3" t="s">
        <v>35</v>
      </c>
      <c r="L9850" s="3" t="s">
        <v>36</v>
      </c>
      <c r="M9850" s="4">
        <v>5630320.4500000002</v>
      </c>
      <c r="N9850" s="5" t="s">
        <v>24158</v>
      </c>
    </row>
    <row r="9851" spans="1:14" customFormat="1" ht="15" hidden="1" x14ac:dyDescent="0.25">
      <c r="A9851" s="6" t="s">
        <v>22034</v>
      </c>
      <c r="B9851" s="7" t="s">
        <v>24161</v>
      </c>
      <c r="C9851" s="7" t="s">
        <v>16</v>
      </c>
      <c r="D9851" s="8" t="s">
        <v>193</v>
      </c>
      <c r="E9851" s="8" t="s">
        <v>24155</v>
      </c>
      <c r="F9851" s="8" t="s">
        <v>23886</v>
      </c>
      <c r="G9851" s="8" t="s">
        <v>6659</v>
      </c>
      <c r="H9851" s="8" t="s">
        <v>6660</v>
      </c>
      <c r="I9851" s="8" t="s">
        <v>3961</v>
      </c>
      <c r="J9851" s="8" t="s">
        <v>3962</v>
      </c>
      <c r="K9851" s="8" t="s">
        <v>35</v>
      </c>
      <c r="L9851" s="8" t="s">
        <v>36</v>
      </c>
      <c r="M9851" s="9">
        <v>10374.32</v>
      </c>
      <c r="N9851" s="10" t="s">
        <v>24158</v>
      </c>
    </row>
    <row r="9852" spans="1:14" customFormat="1" ht="15" hidden="1" x14ac:dyDescent="0.25">
      <c r="A9852" s="1" t="s">
        <v>22034</v>
      </c>
      <c r="B9852" s="2" t="s">
        <v>24162</v>
      </c>
      <c r="C9852" s="2" t="s">
        <v>16</v>
      </c>
      <c r="D9852" s="3" t="s">
        <v>193</v>
      </c>
      <c r="E9852" s="3" t="s">
        <v>24155</v>
      </c>
      <c r="F9852" s="3" t="s">
        <v>23886</v>
      </c>
      <c r="G9852" s="3" t="s">
        <v>15483</v>
      </c>
      <c r="H9852" s="3" t="s">
        <v>15484</v>
      </c>
      <c r="I9852" s="3" t="s">
        <v>3961</v>
      </c>
      <c r="J9852" s="3" t="s">
        <v>3962</v>
      </c>
      <c r="K9852" s="3" t="s">
        <v>35</v>
      </c>
      <c r="L9852" s="3" t="s">
        <v>36</v>
      </c>
      <c r="M9852" s="4">
        <v>4061654.47</v>
      </c>
      <c r="N9852" s="5" t="s">
        <v>24158</v>
      </c>
    </row>
    <row r="9853" spans="1:14" customFormat="1" ht="15" hidden="1" x14ac:dyDescent="0.25">
      <c r="A9853" s="6" t="s">
        <v>22034</v>
      </c>
      <c r="B9853" s="7" t="s">
        <v>24163</v>
      </c>
      <c r="C9853" s="7" t="s">
        <v>16</v>
      </c>
      <c r="D9853" s="8" t="s">
        <v>193</v>
      </c>
      <c r="E9853" s="8" t="s">
        <v>24155</v>
      </c>
      <c r="F9853" s="8" t="s">
        <v>23886</v>
      </c>
      <c r="G9853" s="8" t="s">
        <v>31</v>
      </c>
      <c r="H9853" s="8" t="s">
        <v>32</v>
      </c>
      <c r="I9853" s="8" t="s">
        <v>3961</v>
      </c>
      <c r="J9853" s="8" t="s">
        <v>3962</v>
      </c>
      <c r="K9853" s="8" t="s">
        <v>35</v>
      </c>
      <c r="L9853" s="8" t="s">
        <v>36</v>
      </c>
      <c r="M9853" s="9">
        <v>281843.76</v>
      </c>
      <c r="N9853" s="10" t="s">
        <v>24158</v>
      </c>
    </row>
    <row r="9854" spans="1:14" customFormat="1" ht="15" hidden="1" x14ac:dyDescent="0.25">
      <c r="A9854" s="1" t="s">
        <v>22034</v>
      </c>
      <c r="B9854" s="2" t="s">
        <v>24164</v>
      </c>
      <c r="C9854" s="2" t="s">
        <v>16</v>
      </c>
      <c r="D9854" s="3" t="s">
        <v>193</v>
      </c>
      <c r="E9854" s="3" t="s">
        <v>24155</v>
      </c>
      <c r="F9854" s="3" t="s">
        <v>23886</v>
      </c>
      <c r="G9854" s="3" t="s">
        <v>6665</v>
      </c>
      <c r="H9854" s="3" t="s">
        <v>6666</v>
      </c>
      <c r="I9854" s="3" t="s">
        <v>3961</v>
      </c>
      <c r="J9854" s="3" t="s">
        <v>3962</v>
      </c>
      <c r="K9854" s="3" t="s">
        <v>35</v>
      </c>
      <c r="L9854" s="3" t="s">
        <v>36</v>
      </c>
      <c r="M9854" s="4">
        <v>3023835.29</v>
      </c>
      <c r="N9854" s="5" t="s">
        <v>24165</v>
      </c>
    </row>
    <row r="9855" spans="1:14" customFormat="1" ht="15" hidden="1" x14ac:dyDescent="0.25">
      <c r="A9855" s="6" t="s">
        <v>22034</v>
      </c>
      <c r="B9855" s="7" t="s">
        <v>24166</v>
      </c>
      <c r="C9855" s="7" t="s">
        <v>16</v>
      </c>
      <c r="D9855" s="8" t="s">
        <v>193</v>
      </c>
      <c r="E9855" s="8" t="s">
        <v>24167</v>
      </c>
      <c r="F9855" s="8" t="s">
        <v>23727</v>
      </c>
      <c r="G9855" s="8" t="s">
        <v>4217</v>
      </c>
      <c r="H9855" s="8" t="s">
        <v>4218</v>
      </c>
      <c r="I9855" s="8" t="s">
        <v>4391</v>
      </c>
      <c r="J9855" s="8" t="s">
        <v>3403</v>
      </c>
      <c r="K9855" s="8" t="s">
        <v>4071</v>
      </c>
      <c r="L9855" s="8" t="s">
        <v>4072</v>
      </c>
      <c r="M9855" s="9">
        <v>29060.91</v>
      </c>
      <c r="N9855" s="10" t="s">
        <v>24168</v>
      </c>
    </row>
    <row r="9856" spans="1:14" customFormat="1" ht="15" hidden="1" x14ac:dyDescent="0.25">
      <c r="A9856" s="1" t="s">
        <v>22034</v>
      </c>
      <c r="B9856" s="2" t="s">
        <v>24169</v>
      </c>
      <c r="C9856" s="2" t="s">
        <v>16</v>
      </c>
      <c r="D9856" s="3" t="s">
        <v>193</v>
      </c>
      <c r="E9856" s="3" t="s">
        <v>24167</v>
      </c>
      <c r="F9856" s="3" t="s">
        <v>23727</v>
      </c>
      <c r="G9856" s="3" t="s">
        <v>3400</v>
      </c>
      <c r="H9856" s="3" t="s">
        <v>3401</v>
      </c>
      <c r="I9856" s="3" t="s">
        <v>4391</v>
      </c>
      <c r="J9856" s="3" t="s">
        <v>3403</v>
      </c>
      <c r="K9856" s="3" t="s">
        <v>4071</v>
      </c>
      <c r="L9856" s="3" t="s">
        <v>4072</v>
      </c>
      <c r="M9856" s="4">
        <v>1490.39</v>
      </c>
      <c r="N9856" s="5" t="s">
        <v>24170</v>
      </c>
    </row>
    <row r="9857" spans="1:14" customFormat="1" ht="15" hidden="1" x14ac:dyDescent="0.25">
      <c r="A9857" s="6" t="s">
        <v>22034</v>
      </c>
      <c r="B9857" s="7" t="s">
        <v>24171</v>
      </c>
      <c r="C9857" s="7" t="s">
        <v>16</v>
      </c>
      <c r="D9857" s="8" t="s">
        <v>193</v>
      </c>
      <c r="E9857" s="8" t="s">
        <v>24167</v>
      </c>
      <c r="F9857" s="8" t="s">
        <v>23727</v>
      </c>
      <c r="G9857" s="8" t="s">
        <v>4398</v>
      </c>
      <c r="H9857" s="8" t="s">
        <v>4399</v>
      </c>
      <c r="I9857" s="8" t="s">
        <v>4391</v>
      </c>
      <c r="J9857" s="8" t="s">
        <v>3403</v>
      </c>
      <c r="K9857" s="8" t="s">
        <v>4071</v>
      </c>
      <c r="L9857" s="8" t="s">
        <v>4072</v>
      </c>
      <c r="M9857" s="9">
        <v>354.73</v>
      </c>
      <c r="N9857" s="10" t="s">
        <v>24172</v>
      </c>
    </row>
    <row r="9858" spans="1:14" customFormat="1" ht="15" hidden="1" x14ac:dyDescent="0.25">
      <c r="A9858" s="1" t="s">
        <v>22034</v>
      </c>
      <c r="B9858" s="2" t="s">
        <v>24173</v>
      </c>
      <c r="C9858" s="2" t="s">
        <v>16</v>
      </c>
      <c r="D9858" s="3" t="s">
        <v>193</v>
      </c>
      <c r="E9858" s="3" t="s">
        <v>6523</v>
      </c>
      <c r="F9858" s="3" t="s">
        <v>24174</v>
      </c>
      <c r="G9858" s="3" t="s">
        <v>20123</v>
      </c>
      <c r="H9858" s="3" t="s">
        <v>20124</v>
      </c>
      <c r="I9858" s="3" t="s">
        <v>4676</v>
      </c>
      <c r="J9858" s="3" t="s">
        <v>920</v>
      </c>
      <c r="K9858" s="3" t="s">
        <v>4071</v>
      </c>
      <c r="L9858" s="3" t="s">
        <v>4072</v>
      </c>
      <c r="M9858" s="4">
        <v>31304.240000000002</v>
      </c>
      <c r="N9858" s="5" t="s">
        <v>24175</v>
      </c>
    </row>
    <row r="9859" spans="1:14" customFormat="1" ht="15" hidden="1" x14ac:dyDescent="0.25">
      <c r="A9859" s="6" t="s">
        <v>22034</v>
      </c>
      <c r="B9859" s="7" t="s">
        <v>24176</v>
      </c>
      <c r="C9859" s="7" t="s">
        <v>16</v>
      </c>
      <c r="D9859" s="8" t="s">
        <v>193</v>
      </c>
      <c r="E9859" s="8" t="s">
        <v>22259</v>
      </c>
      <c r="F9859" s="8" t="s">
        <v>23817</v>
      </c>
      <c r="G9859" s="8" t="s">
        <v>3431</v>
      </c>
      <c r="H9859" s="8" t="s">
        <v>3407</v>
      </c>
      <c r="I9859" s="8" t="s">
        <v>401</v>
      </c>
      <c r="J9859" s="8" t="s">
        <v>402</v>
      </c>
      <c r="K9859" s="8" t="s">
        <v>24177</v>
      </c>
      <c r="L9859" s="8" t="s">
        <v>24178</v>
      </c>
      <c r="M9859" s="9">
        <v>21580</v>
      </c>
      <c r="N9859" s="10" t="s">
        <v>24179</v>
      </c>
    </row>
    <row r="9860" spans="1:14" customFormat="1" ht="15" hidden="1" x14ac:dyDescent="0.25">
      <c r="A9860" s="1" t="s">
        <v>22034</v>
      </c>
      <c r="B9860" s="2" t="s">
        <v>24180</v>
      </c>
      <c r="C9860" s="2" t="s">
        <v>16</v>
      </c>
      <c r="D9860" s="3" t="s">
        <v>193</v>
      </c>
      <c r="E9860" s="3" t="s">
        <v>6523</v>
      </c>
      <c r="F9860" s="3" t="s">
        <v>24174</v>
      </c>
      <c r="G9860" s="3" t="s">
        <v>3400</v>
      </c>
      <c r="H9860" s="3" t="s">
        <v>3401</v>
      </c>
      <c r="I9860" s="3" t="s">
        <v>4676</v>
      </c>
      <c r="J9860" s="3" t="s">
        <v>920</v>
      </c>
      <c r="K9860" s="3" t="s">
        <v>4071</v>
      </c>
      <c r="L9860" s="3" t="s">
        <v>4072</v>
      </c>
      <c r="M9860" s="4">
        <v>1207.02</v>
      </c>
      <c r="N9860" s="5" t="s">
        <v>24181</v>
      </c>
    </row>
    <row r="9861" spans="1:14" customFormat="1" ht="15" hidden="1" x14ac:dyDescent="0.25">
      <c r="A9861" s="6" t="s">
        <v>22034</v>
      </c>
      <c r="B9861" s="7" t="s">
        <v>24182</v>
      </c>
      <c r="C9861" s="7" t="s">
        <v>16</v>
      </c>
      <c r="D9861" s="8" t="s">
        <v>193</v>
      </c>
      <c r="E9861" s="8" t="s">
        <v>6523</v>
      </c>
      <c r="F9861" s="8" t="s">
        <v>24174</v>
      </c>
      <c r="G9861" s="8" t="s">
        <v>5656</v>
      </c>
      <c r="H9861" s="8" t="s">
        <v>5657</v>
      </c>
      <c r="I9861" s="8" t="s">
        <v>4676</v>
      </c>
      <c r="J9861" s="8" t="s">
        <v>920</v>
      </c>
      <c r="K9861" s="8" t="s">
        <v>4071</v>
      </c>
      <c r="L9861" s="8" t="s">
        <v>4072</v>
      </c>
      <c r="M9861" s="9">
        <v>62613.07</v>
      </c>
      <c r="N9861" s="10" t="s">
        <v>24183</v>
      </c>
    </row>
    <row r="9862" spans="1:14" customFormat="1" ht="15" hidden="1" x14ac:dyDescent="0.25">
      <c r="A9862" s="1" t="s">
        <v>22034</v>
      </c>
      <c r="B9862" s="2" t="s">
        <v>24184</v>
      </c>
      <c r="C9862" s="2" t="s">
        <v>16</v>
      </c>
      <c r="D9862" s="3" t="s">
        <v>193</v>
      </c>
      <c r="E9862" s="3" t="s">
        <v>6523</v>
      </c>
      <c r="F9862" s="3" t="s">
        <v>24174</v>
      </c>
      <c r="G9862" s="3" t="s">
        <v>4398</v>
      </c>
      <c r="H9862" s="3" t="s">
        <v>4399</v>
      </c>
      <c r="I9862" s="3" t="s">
        <v>4676</v>
      </c>
      <c r="J9862" s="3" t="s">
        <v>920</v>
      </c>
      <c r="K9862" s="3" t="s">
        <v>4071</v>
      </c>
      <c r="L9862" s="3" t="s">
        <v>4072</v>
      </c>
      <c r="M9862" s="4">
        <v>156.83000000000001</v>
      </c>
      <c r="N9862" s="5" t="s">
        <v>24185</v>
      </c>
    </row>
    <row r="9863" spans="1:14" customFormat="1" ht="15" hidden="1" x14ac:dyDescent="0.25">
      <c r="A9863" s="6" t="s">
        <v>22034</v>
      </c>
      <c r="B9863" s="7" t="s">
        <v>24186</v>
      </c>
      <c r="C9863" s="7" t="s">
        <v>16</v>
      </c>
      <c r="D9863" s="8" t="s">
        <v>193</v>
      </c>
      <c r="E9863" s="8" t="s">
        <v>24187</v>
      </c>
      <c r="F9863" s="8" t="s">
        <v>24188</v>
      </c>
      <c r="G9863" s="8" t="s">
        <v>3368</v>
      </c>
      <c r="H9863" s="8" t="s">
        <v>3369</v>
      </c>
      <c r="I9863" s="8" t="s">
        <v>1078</v>
      </c>
      <c r="J9863" s="8" t="s">
        <v>1079</v>
      </c>
      <c r="K9863" s="8" t="s">
        <v>3371</v>
      </c>
      <c r="L9863" s="8" t="s">
        <v>3372</v>
      </c>
      <c r="M9863" s="9">
        <v>33556</v>
      </c>
      <c r="N9863" s="10" t="s">
        <v>24189</v>
      </c>
    </row>
    <row r="9864" spans="1:14" customFormat="1" ht="15" hidden="1" x14ac:dyDescent="0.25">
      <c r="A9864" s="1" t="s">
        <v>22034</v>
      </c>
      <c r="B9864" s="2" t="s">
        <v>24190</v>
      </c>
      <c r="C9864" s="2" t="s">
        <v>16</v>
      </c>
      <c r="D9864" s="3" t="s">
        <v>193</v>
      </c>
      <c r="E9864" s="3" t="s">
        <v>24191</v>
      </c>
      <c r="F9864" s="3" t="s">
        <v>19702</v>
      </c>
      <c r="G9864" s="3" t="s">
        <v>4300</v>
      </c>
      <c r="H9864" s="3" t="s">
        <v>4301</v>
      </c>
      <c r="I9864" s="3" t="s">
        <v>4763</v>
      </c>
      <c r="J9864" s="3" t="s">
        <v>920</v>
      </c>
      <c r="K9864" s="3" t="s">
        <v>4071</v>
      </c>
      <c r="L9864" s="3" t="s">
        <v>4072</v>
      </c>
      <c r="M9864" s="4">
        <v>24884.53</v>
      </c>
      <c r="N9864" s="5" t="s">
        <v>24192</v>
      </c>
    </row>
    <row r="9865" spans="1:14" customFormat="1" ht="15" hidden="1" x14ac:dyDescent="0.25">
      <c r="A9865" s="6" t="s">
        <v>22034</v>
      </c>
      <c r="B9865" s="7" t="s">
        <v>24193</v>
      </c>
      <c r="C9865" s="7" t="s">
        <v>16</v>
      </c>
      <c r="D9865" s="8" t="s">
        <v>193</v>
      </c>
      <c r="E9865" s="8" t="s">
        <v>24191</v>
      </c>
      <c r="F9865" s="8" t="s">
        <v>19702</v>
      </c>
      <c r="G9865" s="8" t="s">
        <v>3400</v>
      </c>
      <c r="H9865" s="8" t="s">
        <v>3401</v>
      </c>
      <c r="I9865" s="8" t="s">
        <v>4763</v>
      </c>
      <c r="J9865" s="8" t="s">
        <v>920</v>
      </c>
      <c r="K9865" s="8" t="s">
        <v>4071</v>
      </c>
      <c r="L9865" s="8" t="s">
        <v>4072</v>
      </c>
      <c r="M9865" s="9">
        <v>512.42999999999995</v>
      </c>
      <c r="N9865" s="10" t="s">
        <v>24194</v>
      </c>
    </row>
    <row r="9866" spans="1:14" customFormat="1" ht="15" hidden="1" x14ac:dyDescent="0.25">
      <c r="A9866" s="1" t="s">
        <v>22034</v>
      </c>
      <c r="B9866" s="2" t="s">
        <v>24195</v>
      </c>
      <c r="C9866" s="2" t="s">
        <v>16</v>
      </c>
      <c r="D9866" s="3" t="s">
        <v>193</v>
      </c>
      <c r="E9866" s="3" t="s">
        <v>24191</v>
      </c>
      <c r="F9866" s="3" t="s">
        <v>19702</v>
      </c>
      <c r="G9866" s="3" t="s">
        <v>4260</v>
      </c>
      <c r="H9866" s="3" t="s">
        <v>4261</v>
      </c>
      <c r="I9866" s="3" t="s">
        <v>4763</v>
      </c>
      <c r="J9866" s="3" t="s">
        <v>920</v>
      </c>
      <c r="K9866" s="3" t="s">
        <v>4071</v>
      </c>
      <c r="L9866" s="3" t="s">
        <v>4072</v>
      </c>
      <c r="M9866" s="4">
        <v>18266.439999999999</v>
      </c>
      <c r="N9866" s="5" t="s">
        <v>24196</v>
      </c>
    </row>
    <row r="9867" spans="1:14" customFormat="1" ht="15" hidden="1" x14ac:dyDescent="0.25">
      <c r="A9867" s="6" t="s">
        <v>22034</v>
      </c>
      <c r="B9867" s="7" t="s">
        <v>24197</v>
      </c>
      <c r="C9867" s="7" t="s">
        <v>16</v>
      </c>
      <c r="D9867" s="8" t="s">
        <v>193</v>
      </c>
      <c r="E9867" s="8" t="s">
        <v>24191</v>
      </c>
      <c r="F9867" s="8" t="s">
        <v>19702</v>
      </c>
      <c r="G9867" s="8" t="s">
        <v>4398</v>
      </c>
      <c r="H9867" s="8" t="s">
        <v>4399</v>
      </c>
      <c r="I9867" s="8" t="s">
        <v>4763</v>
      </c>
      <c r="J9867" s="8" t="s">
        <v>920</v>
      </c>
      <c r="K9867" s="8" t="s">
        <v>4071</v>
      </c>
      <c r="L9867" s="8" t="s">
        <v>4072</v>
      </c>
      <c r="M9867" s="9">
        <v>810.06</v>
      </c>
      <c r="N9867" s="10" t="s">
        <v>24198</v>
      </c>
    </row>
    <row r="9868" spans="1:14" customFormat="1" ht="15" hidden="1" x14ac:dyDescent="0.25">
      <c r="A9868" s="1" t="s">
        <v>22034</v>
      </c>
      <c r="B9868" s="2" t="s">
        <v>24199</v>
      </c>
      <c r="C9868" s="2" t="s">
        <v>16</v>
      </c>
      <c r="D9868" s="3" t="s">
        <v>193</v>
      </c>
      <c r="E9868" s="3" t="s">
        <v>24191</v>
      </c>
      <c r="F9868" s="3" t="s">
        <v>19702</v>
      </c>
      <c r="G9868" s="3" t="s">
        <v>4256</v>
      </c>
      <c r="H9868" s="3" t="s">
        <v>4257</v>
      </c>
      <c r="I9868" s="3" t="s">
        <v>4763</v>
      </c>
      <c r="J9868" s="3" t="s">
        <v>920</v>
      </c>
      <c r="K9868" s="3" t="s">
        <v>4071</v>
      </c>
      <c r="L9868" s="3" t="s">
        <v>4072</v>
      </c>
      <c r="M9868" s="4">
        <v>21932.67</v>
      </c>
      <c r="N9868" s="5" t="s">
        <v>24200</v>
      </c>
    </row>
    <row r="9869" spans="1:14" customFormat="1" ht="15" hidden="1" x14ac:dyDescent="0.25">
      <c r="A9869" s="6" t="s">
        <v>22034</v>
      </c>
      <c r="B9869" s="7" t="s">
        <v>24201</v>
      </c>
      <c r="C9869" s="7" t="s">
        <v>16</v>
      </c>
      <c r="D9869" s="8" t="s">
        <v>193</v>
      </c>
      <c r="E9869" s="8" t="s">
        <v>24191</v>
      </c>
      <c r="F9869" s="8" t="s">
        <v>19702</v>
      </c>
      <c r="G9869" s="8" t="s">
        <v>3400</v>
      </c>
      <c r="H9869" s="8" t="s">
        <v>3401</v>
      </c>
      <c r="I9869" s="8" t="s">
        <v>4763</v>
      </c>
      <c r="J9869" s="8" t="s">
        <v>920</v>
      </c>
      <c r="K9869" s="8" t="s">
        <v>4071</v>
      </c>
      <c r="L9869" s="8" t="s">
        <v>4072</v>
      </c>
      <c r="M9869" s="9">
        <v>178.52</v>
      </c>
      <c r="N9869" s="10" t="s">
        <v>24202</v>
      </c>
    </row>
    <row r="9870" spans="1:14" customFormat="1" ht="15" hidden="1" x14ac:dyDescent="0.25">
      <c r="A9870" s="1" t="s">
        <v>22034</v>
      </c>
      <c r="B9870" s="2" t="s">
        <v>24203</v>
      </c>
      <c r="C9870" s="2" t="s">
        <v>16</v>
      </c>
      <c r="D9870" s="3" t="s">
        <v>193</v>
      </c>
      <c r="E9870" s="3" t="s">
        <v>24191</v>
      </c>
      <c r="F9870" s="3" t="s">
        <v>19702</v>
      </c>
      <c r="G9870" s="3" t="s">
        <v>4260</v>
      </c>
      <c r="H9870" s="3" t="s">
        <v>4261</v>
      </c>
      <c r="I9870" s="3" t="s">
        <v>4763</v>
      </c>
      <c r="J9870" s="3" t="s">
        <v>920</v>
      </c>
      <c r="K9870" s="3" t="s">
        <v>4071</v>
      </c>
      <c r="L9870" s="3" t="s">
        <v>4072</v>
      </c>
      <c r="M9870" s="4">
        <v>42122.53</v>
      </c>
      <c r="N9870" s="5" t="s">
        <v>24204</v>
      </c>
    </row>
    <row r="9871" spans="1:14" customFormat="1" ht="15" hidden="1" x14ac:dyDescent="0.25">
      <c r="A9871" s="6" t="s">
        <v>22034</v>
      </c>
      <c r="B9871" s="7" t="s">
        <v>24205</v>
      </c>
      <c r="C9871" s="7" t="s">
        <v>16</v>
      </c>
      <c r="D9871" s="8" t="s">
        <v>193</v>
      </c>
      <c r="E9871" s="8" t="s">
        <v>24191</v>
      </c>
      <c r="F9871" s="8" t="s">
        <v>19702</v>
      </c>
      <c r="G9871" s="8" t="s">
        <v>4398</v>
      </c>
      <c r="H9871" s="8" t="s">
        <v>4399</v>
      </c>
      <c r="I9871" s="8" t="s">
        <v>4763</v>
      </c>
      <c r="J9871" s="8" t="s">
        <v>920</v>
      </c>
      <c r="K9871" s="8" t="s">
        <v>4071</v>
      </c>
      <c r="L9871" s="8" t="s">
        <v>4072</v>
      </c>
      <c r="M9871" s="9">
        <v>603.49</v>
      </c>
      <c r="N9871" s="10" t="s">
        <v>24206</v>
      </c>
    </row>
    <row r="9872" spans="1:14" customFormat="1" ht="15" hidden="1" x14ac:dyDescent="0.25">
      <c r="A9872" s="1" t="s">
        <v>22034</v>
      </c>
      <c r="B9872" s="2" t="s">
        <v>24207</v>
      </c>
      <c r="C9872" s="2" t="s">
        <v>16</v>
      </c>
      <c r="D9872" s="3" t="s">
        <v>193</v>
      </c>
      <c r="E9872" s="3" t="s">
        <v>24191</v>
      </c>
      <c r="F9872" s="3" t="s">
        <v>19702</v>
      </c>
      <c r="G9872" s="3" t="s">
        <v>20123</v>
      </c>
      <c r="H9872" s="3" t="s">
        <v>20124</v>
      </c>
      <c r="I9872" s="3" t="s">
        <v>4763</v>
      </c>
      <c r="J9872" s="3" t="s">
        <v>920</v>
      </c>
      <c r="K9872" s="3" t="s">
        <v>4071</v>
      </c>
      <c r="L9872" s="3" t="s">
        <v>4072</v>
      </c>
      <c r="M9872" s="4">
        <v>36984.6</v>
      </c>
      <c r="N9872" s="5" t="s">
        <v>24208</v>
      </c>
    </row>
    <row r="9873" spans="1:14" customFormat="1" ht="15" hidden="1" x14ac:dyDescent="0.25">
      <c r="A9873" s="6" t="s">
        <v>22034</v>
      </c>
      <c r="B9873" s="7" t="s">
        <v>24209</v>
      </c>
      <c r="C9873" s="7" t="s">
        <v>16</v>
      </c>
      <c r="D9873" s="8" t="s">
        <v>193</v>
      </c>
      <c r="E9873" s="8" t="s">
        <v>24191</v>
      </c>
      <c r="F9873" s="8" t="s">
        <v>19702</v>
      </c>
      <c r="G9873" s="8" t="s">
        <v>3400</v>
      </c>
      <c r="H9873" s="8" t="s">
        <v>3401</v>
      </c>
      <c r="I9873" s="8" t="s">
        <v>4763</v>
      </c>
      <c r="J9873" s="8" t="s">
        <v>920</v>
      </c>
      <c r="K9873" s="8" t="s">
        <v>4071</v>
      </c>
      <c r="L9873" s="8" t="s">
        <v>4072</v>
      </c>
      <c r="M9873" s="9">
        <v>2696.01</v>
      </c>
      <c r="N9873" s="10" t="s">
        <v>24210</v>
      </c>
    </row>
    <row r="9874" spans="1:14" customFormat="1" ht="15" hidden="1" x14ac:dyDescent="0.25">
      <c r="A9874" s="1" t="s">
        <v>22034</v>
      </c>
      <c r="B9874" s="2" t="s">
        <v>24211</v>
      </c>
      <c r="C9874" s="2" t="s">
        <v>16</v>
      </c>
      <c r="D9874" s="3" t="s">
        <v>193</v>
      </c>
      <c r="E9874" s="3" t="s">
        <v>24191</v>
      </c>
      <c r="F9874" s="3" t="s">
        <v>19702</v>
      </c>
      <c r="G9874" s="3" t="s">
        <v>5656</v>
      </c>
      <c r="H9874" s="3" t="s">
        <v>5657</v>
      </c>
      <c r="I9874" s="3" t="s">
        <v>4763</v>
      </c>
      <c r="J9874" s="3" t="s">
        <v>920</v>
      </c>
      <c r="K9874" s="3" t="s">
        <v>4071</v>
      </c>
      <c r="L9874" s="3" t="s">
        <v>4072</v>
      </c>
      <c r="M9874" s="4">
        <v>20462.23</v>
      </c>
      <c r="N9874" s="5" t="s">
        <v>24212</v>
      </c>
    </row>
    <row r="9875" spans="1:14" customFormat="1" ht="15" hidden="1" x14ac:dyDescent="0.25">
      <c r="A9875" s="6" t="s">
        <v>22034</v>
      </c>
      <c r="B9875" s="7" t="s">
        <v>24213</v>
      </c>
      <c r="C9875" s="7" t="s">
        <v>16</v>
      </c>
      <c r="D9875" s="8" t="s">
        <v>193</v>
      </c>
      <c r="E9875" s="8" t="s">
        <v>24191</v>
      </c>
      <c r="F9875" s="8" t="s">
        <v>19702</v>
      </c>
      <c r="G9875" s="8" t="s">
        <v>4398</v>
      </c>
      <c r="H9875" s="8" t="s">
        <v>4399</v>
      </c>
      <c r="I9875" s="8" t="s">
        <v>4763</v>
      </c>
      <c r="J9875" s="8" t="s">
        <v>920</v>
      </c>
      <c r="K9875" s="8" t="s">
        <v>4071</v>
      </c>
      <c r="L9875" s="8" t="s">
        <v>4072</v>
      </c>
      <c r="M9875" s="9">
        <v>263.42</v>
      </c>
      <c r="N9875" s="10" t="s">
        <v>24214</v>
      </c>
    </row>
    <row r="9876" spans="1:14" customFormat="1" ht="15" hidden="1" x14ac:dyDescent="0.25">
      <c r="A9876" s="1" t="s">
        <v>22034</v>
      </c>
      <c r="B9876" s="2" t="s">
        <v>24215</v>
      </c>
      <c r="C9876" s="2" t="s">
        <v>16</v>
      </c>
      <c r="D9876" s="3" t="s">
        <v>242</v>
      </c>
      <c r="E9876" s="3" t="s">
        <v>243</v>
      </c>
      <c r="F9876" s="3" t="s">
        <v>244</v>
      </c>
      <c r="G9876" s="3" t="s">
        <v>3716</v>
      </c>
      <c r="H9876" s="3" t="s">
        <v>3717</v>
      </c>
      <c r="I9876" s="3" t="s">
        <v>1184</v>
      </c>
      <c r="J9876" s="3" t="s">
        <v>1185</v>
      </c>
      <c r="K9876" s="3" t="s">
        <v>3718</v>
      </c>
      <c r="L9876" s="3" t="s">
        <v>3719</v>
      </c>
      <c r="M9876" s="4">
        <v>600</v>
      </c>
      <c r="N9876" s="5" t="s">
        <v>24216</v>
      </c>
    </row>
    <row r="9877" spans="1:14" customFormat="1" ht="15" hidden="1" x14ac:dyDescent="0.25">
      <c r="A9877" s="6" t="s">
        <v>22034</v>
      </c>
      <c r="B9877" s="7" t="s">
        <v>24217</v>
      </c>
      <c r="C9877" s="7" t="s">
        <v>16</v>
      </c>
      <c r="D9877" s="8" t="s">
        <v>242</v>
      </c>
      <c r="E9877" s="8" t="s">
        <v>243</v>
      </c>
      <c r="F9877" s="8" t="s">
        <v>244</v>
      </c>
      <c r="G9877" s="8" t="s">
        <v>3368</v>
      </c>
      <c r="H9877" s="8" t="s">
        <v>3369</v>
      </c>
      <c r="I9877" s="8" t="s">
        <v>1184</v>
      </c>
      <c r="J9877" s="8" t="s">
        <v>1185</v>
      </c>
      <c r="K9877" s="8" t="s">
        <v>3371</v>
      </c>
      <c r="L9877" s="8" t="s">
        <v>3372</v>
      </c>
      <c r="M9877" s="9">
        <v>20887.8</v>
      </c>
      <c r="N9877" s="10" t="s">
        <v>24218</v>
      </c>
    </row>
    <row r="9878" spans="1:14" customFormat="1" ht="15" hidden="1" x14ac:dyDescent="0.25">
      <c r="A9878" s="1" t="s">
        <v>22034</v>
      </c>
      <c r="B9878" s="2" t="s">
        <v>24219</v>
      </c>
      <c r="C9878" s="2" t="s">
        <v>16</v>
      </c>
      <c r="D9878" s="3" t="s">
        <v>193</v>
      </c>
      <c r="E9878" s="3" t="s">
        <v>10153</v>
      </c>
      <c r="F9878" s="3" t="s">
        <v>24220</v>
      </c>
      <c r="G9878" s="3" t="s">
        <v>975</v>
      </c>
      <c r="H9878" s="3" t="s">
        <v>976</v>
      </c>
      <c r="I9878" s="3" t="s">
        <v>3489</v>
      </c>
      <c r="J9878" s="3" t="s">
        <v>625</v>
      </c>
      <c r="K9878" s="3" t="s">
        <v>24221</v>
      </c>
      <c r="L9878" s="3" t="s">
        <v>24222</v>
      </c>
      <c r="M9878" s="4">
        <v>5000</v>
      </c>
      <c r="N9878" s="5" t="s">
        <v>24223</v>
      </c>
    </row>
    <row r="9879" spans="1:14" customFormat="1" ht="15" hidden="1" x14ac:dyDescent="0.25">
      <c r="A9879" s="6" t="s">
        <v>22034</v>
      </c>
      <c r="B9879" s="7" t="s">
        <v>24224</v>
      </c>
      <c r="C9879" s="7" t="s">
        <v>16</v>
      </c>
      <c r="D9879" s="8" t="s">
        <v>242</v>
      </c>
      <c r="E9879" s="8" t="s">
        <v>243</v>
      </c>
      <c r="F9879" s="8" t="s">
        <v>244</v>
      </c>
      <c r="G9879" s="8" t="s">
        <v>3716</v>
      </c>
      <c r="H9879" s="8" t="s">
        <v>3717</v>
      </c>
      <c r="I9879" s="8" t="s">
        <v>1184</v>
      </c>
      <c r="J9879" s="8" t="s">
        <v>1185</v>
      </c>
      <c r="K9879" s="8" t="s">
        <v>3718</v>
      </c>
      <c r="L9879" s="8" t="s">
        <v>3719</v>
      </c>
      <c r="M9879" s="9">
        <v>375</v>
      </c>
      <c r="N9879" s="10" t="s">
        <v>24225</v>
      </c>
    </row>
    <row r="9880" spans="1:14" customFormat="1" ht="15" hidden="1" x14ac:dyDescent="0.25">
      <c r="A9880" s="1" t="s">
        <v>22034</v>
      </c>
      <c r="B9880" s="2" t="s">
        <v>24226</v>
      </c>
      <c r="C9880" s="2" t="s">
        <v>16</v>
      </c>
      <c r="D9880" s="3" t="s">
        <v>193</v>
      </c>
      <c r="E9880" s="3" t="s">
        <v>4367</v>
      </c>
      <c r="F9880" s="3" t="s">
        <v>12766</v>
      </c>
      <c r="G9880" s="3" t="s">
        <v>4201</v>
      </c>
      <c r="H9880" s="3" t="s">
        <v>4202</v>
      </c>
      <c r="I9880" s="3" t="s">
        <v>18706</v>
      </c>
      <c r="J9880" s="3" t="s">
        <v>4067</v>
      </c>
      <c r="K9880" s="3" t="s">
        <v>4071</v>
      </c>
      <c r="L9880" s="3" t="s">
        <v>4072</v>
      </c>
      <c r="M9880" s="4">
        <v>933.23</v>
      </c>
      <c r="N9880" s="5" t="s">
        <v>24227</v>
      </c>
    </row>
    <row r="9881" spans="1:14" customFormat="1" ht="15" hidden="1" x14ac:dyDescent="0.25">
      <c r="A9881" s="6" t="s">
        <v>22034</v>
      </c>
      <c r="B9881" s="7" t="s">
        <v>24228</v>
      </c>
      <c r="C9881" s="7" t="s">
        <v>16</v>
      </c>
      <c r="D9881" s="8" t="s">
        <v>193</v>
      </c>
      <c r="E9881" s="8" t="s">
        <v>4367</v>
      </c>
      <c r="F9881" s="8" t="s">
        <v>12766</v>
      </c>
      <c r="G9881" s="8" t="s">
        <v>3400</v>
      </c>
      <c r="H9881" s="8" t="s">
        <v>3401</v>
      </c>
      <c r="I9881" s="8" t="s">
        <v>4525</v>
      </c>
      <c r="J9881" s="8" t="s">
        <v>920</v>
      </c>
      <c r="K9881" s="8" t="s">
        <v>4071</v>
      </c>
      <c r="L9881" s="8" t="s">
        <v>4072</v>
      </c>
      <c r="M9881" s="9">
        <v>181.54</v>
      </c>
      <c r="N9881" s="10" t="s">
        <v>24229</v>
      </c>
    </row>
    <row r="9882" spans="1:14" customFormat="1" ht="15" hidden="1" x14ac:dyDescent="0.25">
      <c r="A9882" s="1" t="s">
        <v>22034</v>
      </c>
      <c r="B9882" s="2" t="s">
        <v>24230</v>
      </c>
      <c r="C9882" s="2" t="s">
        <v>16</v>
      </c>
      <c r="D9882" s="3" t="s">
        <v>193</v>
      </c>
      <c r="E9882" s="3" t="s">
        <v>24231</v>
      </c>
      <c r="F9882" s="3" t="s">
        <v>24232</v>
      </c>
      <c r="G9882" s="3" t="s">
        <v>3400</v>
      </c>
      <c r="H9882" s="3" t="s">
        <v>3401</v>
      </c>
      <c r="I9882" s="3" t="s">
        <v>4818</v>
      </c>
      <c r="J9882" s="3" t="s">
        <v>920</v>
      </c>
      <c r="K9882" s="3" t="s">
        <v>4204</v>
      </c>
      <c r="L9882" s="3" t="s">
        <v>4205</v>
      </c>
      <c r="M9882" s="4">
        <v>7933.17</v>
      </c>
      <c r="N9882" s="5" t="s">
        <v>24233</v>
      </c>
    </row>
    <row r="9883" spans="1:14" customFormat="1" ht="15" hidden="1" x14ac:dyDescent="0.25">
      <c r="A9883" s="6" t="s">
        <v>22034</v>
      </c>
      <c r="B9883" s="7" t="s">
        <v>24234</v>
      </c>
      <c r="C9883" s="7" t="s">
        <v>16</v>
      </c>
      <c r="D9883" s="8" t="s">
        <v>193</v>
      </c>
      <c r="E9883" s="8" t="s">
        <v>24231</v>
      </c>
      <c r="F9883" s="8" t="s">
        <v>24232</v>
      </c>
      <c r="G9883" s="8" t="s">
        <v>4300</v>
      </c>
      <c r="H9883" s="8" t="s">
        <v>4301</v>
      </c>
      <c r="I9883" s="8" t="s">
        <v>4818</v>
      </c>
      <c r="J9883" s="8" t="s">
        <v>920</v>
      </c>
      <c r="K9883" s="8" t="s">
        <v>4204</v>
      </c>
      <c r="L9883" s="8" t="s">
        <v>4205</v>
      </c>
      <c r="M9883" s="9">
        <v>968496.04</v>
      </c>
      <c r="N9883" s="10" t="s">
        <v>24235</v>
      </c>
    </row>
    <row r="9884" spans="1:14" customFormat="1" ht="15" hidden="1" x14ac:dyDescent="0.25">
      <c r="A9884" s="1" t="s">
        <v>22034</v>
      </c>
      <c r="B9884" s="2" t="s">
        <v>24236</v>
      </c>
      <c r="C9884" s="2" t="s">
        <v>16</v>
      </c>
      <c r="D9884" s="3" t="s">
        <v>193</v>
      </c>
      <c r="E9884" s="3" t="s">
        <v>24231</v>
      </c>
      <c r="F9884" s="3" t="s">
        <v>24232</v>
      </c>
      <c r="G9884" s="3" t="s">
        <v>3400</v>
      </c>
      <c r="H9884" s="3" t="s">
        <v>3401</v>
      </c>
      <c r="I9884" s="3" t="s">
        <v>4818</v>
      </c>
      <c r="J9884" s="3" t="s">
        <v>920</v>
      </c>
      <c r="K9884" s="3" t="s">
        <v>4204</v>
      </c>
      <c r="L9884" s="3" t="s">
        <v>4205</v>
      </c>
      <c r="M9884" s="4">
        <v>28.92</v>
      </c>
      <c r="N9884" s="5" t="s">
        <v>24237</v>
      </c>
    </row>
    <row r="9885" spans="1:14" customFormat="1" ht="15" hidden="1" x14ac:dyDescent="0.25">
      <c r="A9885" s="6" t="s">
        <v>22034</v>
      </c>
      <c r="B9885" s="7" t="s">
        <v>24238</v>
      </c>
      <c r="C9885" s="7" t="s">
        <v>16</v>
      </c>
      <c r="D9885" s="8" t="s">
        <v>193</v>
      </c>
      <c r="E9885" s="8" t="s">
        <v>24231</v>
      </c>
      <c r="F9885" s="8" t="s">
        <v>24232</v>
      </c>
      <c r="G9885" s="8" t="s">
        <v>3400</v>
      </c>
      <c r="H9885" s="8" t="s">
        <v>3401</v>
      </c>
      <c r="I9885" s="8" t="s">
        <v>4818</v>
      </c>
      <c r="J9885" s="8" t="s">
        <v>920</v>
      </c>
      <c r="K9885" s="8" t="s">
        <v>4204</v>
      </c>
      <c r="L9885" s="8" t="s">
        <v>4205</v>
      </c>
      <c r="M9885" s="9">
        <v>13159.44</v>
      </c>
      <c r="N9885" s="10" t="s">
        <v>24239</v>
      </c>
    </row>
    <row r="9886" spans="1:14" customFormat="1" ht="15" hidden="1" x14ac:dyDescent="0.25">
      <c r="A9886" s="1" t="s">
        <v>22034</v>
      </c>
      <c r="B9886" s="2" t="s">
        <v>24240</v>
      </c>
      <c r="C9886" s="2" t="s">
        <v>16</v>
      </c>
      <c r="D9886" s="3" t="s">
        <v>193</v>
      </c>
      <c r="E9886" s="3" t="s">
        <v>24241</v>
      </c>
      <c r="F9886" s="3" t="s">
        <v>23886</v>
      </c>
      <c r="G9886" s="3" t="s">
        <v>4316</v>
      </c>
      <c r="H9886" s="3" t="s">
        <v>4317</v>
      </c>
      <c r="I9886" s="3" t="s">
        <v>5683</v>
      </c>
      <c r="J9886" s="3" t="s">
        <v>920</v>
      </c>
      <c r="K9886" s="3" t="s">
        <v>4071</v>
      </c>
      <c r="L9886" s="3" t="s">
        <v>4072</v>
      </c>
      <c r="M9886" s="4">
        <v>441.6</v>
      </c>
      <c r="N9886" s="5" t="s">
        <v>24242</v>
      </c>
    </row>
    <row r="9887" spans="1:14" customFormat="1" ht="15" hidden="1" x14ac:dyDescent="0.25">
      <c r="A9887" s="6" t="s">
        <v>22034</v>
      </c>
      <c r="B9887" s="7" t="s">
        <v>24243</v>
      </c>
      <c r="C9887" s="7" t="s">
        <v>16</v>
      </c>
      <c r="D9887" s="8" t="s">
        <v>193</v>
      </c>
      <c r="E9887" s="8" t="s">
        <v>24241</v>
      </c>
      <c r="F9887" s="8" t="s">
        <v>23886</v>
      </c>
      <c r="G9887" s="8" t="s">
        <v>4310</v>
      </c>
      <c r="H9887" s="8" t="s">
        <v>4311</v>
      </c>
      <c r="I9887" s="8" t="s">
        <v>5683</v>
      </c>
      <c r="J9887" s="8" t="s">
        <v>920</v>
      </c>
      <c r="K9887" s="8" t="s">
        <v>4071</v>
      </c>
      <c r="L9887" s="8" t="s">
        <v>4072</v>
      </c>
      <c r="M9887" s="9">
        <v>177.51</v>
      </c>
      <c r="N9887" s="10" t="s">
        <v>24244</v>
      </c>
    </row>
    <row r="9888" spans="1:14" customFormat="1" ht="15" hidden="1" x14ac:dyDescent="0.25">
      <c r="A9888" s="1" t="s">
        <v>22034</v>
      </c>
      <c r="B9888" s="2" t="s">
        <v>24245</v>
      </c>
      <c r="C9888" s="2" t="s">
        <v>16</v>
      </c>
      <c r="D9888" s="3" t="s">
        <v>193</v>
      </c>
      <c r="E9888" s="3" t="s">
        <v>24241</v>
      </c>
      <c r="F9888" s="3" t="s">
        <v>23886</v>
      </c>
      <c r="G9888" s="3" t="s">
        <v>5681</v>
      </c>
      <c r="H9888" s="3" t="s">
        <v>5682</v>
      </c>
      <c r="I9888" s="3" t="s">
        <v>5683</v>
      </c>
      <c r="J9888" s="3" t="s">
        <v>920</v>
      </c>
      <c r="K9888" s="3" t="s">
        <v>4071</v>
      </c>
      <c r="L9888" s="3" t="s">
        <v>4072</v>
      </c>
      <c r="M9888" s="4">
        <v>13.43</v>
      </c>
      <c r="N9888" s="5" t="s">
        <v>24246</v>
      </c>
    </row>
    <row r="9889" spans="1:14" customFormat="1" ht="15" hidden="1" x14ac:dyDescent="0.25">
      <c r="A9889" s="6" t="s">
        <v>22034</v>
      </c>
      <c r="B9889" s="7" t="s">
        <v>24247</v>
      </c>
      <c r="C9889" s="7" t="s">
        <v>16</v>
      </c>
      <c r="D9889" s="8" t="s">
        <v>193</v>
      </c>
      <c r="E9889" s="8" t="s">
        <v>24231</v>
      </c>
      <c r="F9889" s="8" t="s">
        <v>24232</v>
      </c>
      <c r="G9889" s="8" t="s">
        <v>4260</v>
      </c>
      <c r="H9889" s="8" t="s">
        <v>4261</v>
      </c>
      <c r="I9889" s="8" t="s">
        <v>4818</v>
      </c>
      <c r="J9889" s="8" t="s">
        <v>920</v>
      </c>
      <c r="K9889" s="8" t="s">
        <v>4204</v>
      </c>
      <c r="L9889" s="8" t="s">
        <v>4205</v>
      </c>
      <c r="M9889" s="9">
        <v>48297.37</v>
      </c>
      <c r="N9889" s="10" t="s">
        <v>24248</v>
      </c>
    </row>
    <row r="9890" spans="1:14" customFormat="1" ht="15" hidden="1" x14ac:dyDescent="0.25">
      <c r="A9890" s="1" t="s">
        <v>22034</v>
      </c>
      <c r="B9890" s="2" t="s">
        <v>24249</v>
      </c>
      <c r="C9890" s="2" t="s">
        <v>16</v>
      </c>
      <c r="D9890" s="3" t="s">
        <v>193</v>
      </c>
      <c r="E9890" s="3" t="s">
        <v>24231</v>
      </c>
      <c r="F9890" s="3" t="s">
        <v>24232</v>
      </c>
      <c r="G9890" s="3" t="s">
        <v>3400</v>
      </c>
      <c r="H9890" s="3" t="s">
        <v>3401</v>
      </c>
      <c r="I9890" s="3" t="s">
        <v>4818</v>
      </c>
      <c r="J9890" s="3" t="s">
        <v>920</v>
      </c>
      <c r="K9890" s="3" t="s">
        <v>4204</v>
      </c>
      <c r="L9890" s="3" t="s">
        <v>4205</v>
      </c>
      <c r="M9890" s="4">
        <v>116.7</v>
      </c>
      <c r="N9890" s="5" t="s">
        <v>24250</v>
      </c>
    </row>
    <row r="9891" spans="1:14" customFormat="1" ht="15" hidden="1" x14ac:dyDescent="0.25">
      <c r="A9891" s="6" t="s">
        <v>22034</v>
      </c>
      <c r="B9891" s="7" t="s">
        <v>24251</v>
      </c>
      <c r="C9891" s="7" t="s">
        <v>16</v>
      </c>
      <c r="D9891" s="8" t="s">
        <v>193</v>
      </c>
      <c r="E9891" s="8" t="s">
        <v>24231</v>
      </c>
      <c r="F9891" s="8" t="s">
        <v>24232</v>
      </c>
      <c r="G9891" s="8" t="s">
        <v>4260</v>
      </c>
      <c r="H9891" s="8" t="s">
        <v>4261</v>
      </c>
      <c r="I9891" s="8" t="s">
        <v>4818</v>
      </c>
      <c r="J9891" s="8" t="s">
        <v>920</v>
      </c>
      <c r="K9891" s="8" t="s">
        <v>4204</v>
      </c>
      <c r="L9891" s="8" t="s">
        <v>4205</v>
      </c>
      <c r="M9891" s="9">
        <v>306029.62</v>
      </c>
      <c r="N9891" s="10" t="s">
        <v>24252</v>
      </c>
    </row>
    <row r="9892" spans="1:14" customFormat="1" ht="15" hidden="1" x14ac:dyDescent="0.25">
      <c r="A9892" s="1" t="s">
        <v>22034</v>
      </c>
      <c r="B9892" s="2" t="s">
        <v>24253</v>
      </c>
      <c r="C9892" s="2" t="s">
        <v>16</v>
      </c>
      <c r="D9892" s="3" t="s">
        <v>193</v>
      </c>
      <c r="E9892" s="3" t="s">
        <v>24231</v>
      </c>
      <c r="F9892" s="3" t="s">
        <v>24232</v>
      </c>
      <c r="G9892" s="3" t="s">
        <v>4260</v>
      </c>
      <c r="H9892" s="3" t="s">
        <v>4261</v>
      </c>
      <c r="I9892" s="3" t="s">
        <v>4818</v>
      </c>
      <c r="J9892" s="3" t="s">
        <v>920</v>
      </c>
      <c r="K9892" s="3" t="s">
        <v>4204</v>
      </c>
      <c r="L9892" s="3" t="s">
        <v>4205</v>
      </c>
      <c r="M9892" s="4">
        <v>20346.330000000002</v>
      </c>
      <c r="N9892" s="5" t="s">
        <v>24254</v>
      </c>
    </row>
    <row r="9893" spans="1:14" customFormat="1" ht="15" hidden="1" x14ac:dyDescent="0.25">
      <c r="A9893" s="6" t="s">
        <v>22034</v>
      </c>
      <c r="B9893" s="7" t="s">
        <v>24255</v>
      </c>
      <c r="C9893" s="7" t="s">
        <v>16</v>
      </c>
      <c r="D9893" s="8" t="s">
        <v>193</v>
      </c>
      <c r="E9893" s="8" t="s">
        <v>24231</v>
      </c>
      <c r="F9893" s="8" t="s">
        <v>24232</v>
      </c>
      <c r="G9893" s="8" t="s">
        <v>3400</v>
      </c>
      <c r="H9893" s="8" t="s">
        <v>3401</v>
      </c>
      <c r="I9893" s="8" t="s">
        <v>4818</v>
      </c>
      <c r="J9893" s="8" t="s">
        <v>920</v>
      </c>
      <c r="K9893" s="8" t="s">
        <v>4204</v>
      </c>
      <c r="L9893" s="8" t="s">
        <v>4205</v>
      </c>
      <c r="M9893" s="9">
        <v>854.12</v>
      </c>
      <c r="N9893" s="10" t="s">
        <v>24256</v>
      </c>
    </row>
    <row r="9894" spans="1:14" customFormat="1" ht="15" hidden="1" x14ac:dyDescent="0.25">
      <c r="A9894" s="1" t="s">
        <v>22034</v>
      </c>
      <c r="B9894" s="2" t="s">
        <v>24257</v>
      </c>
      <c r="C9894" s="2" t="s">
        <v>16</v>
      </c>
      <c r="D9894" s="3" t="s">
        <v>193</v>
      </c>
      <c r="E9894" s="3" t="s">
        <v>24231</v>
      </c>
      <c r="F9894" s="3" t="s">
        <v>24232</v>
      </c>
      <c r="G9894" s="3" t="s">
        <v>4260</v>
      </c>
      <c r="H9894" s="3" t="s">
        <v>4261</v>
      </c>
      <c r="I9894" s="3" t="s">
        <v>4818</v>
      </c>
      <c r="J9894" s="3" t="s">
        <v>920</v>
      </c>
      <c r="K9894" s="3" t="s">
        <v>4204</v>
      </c>
      <c r="L9894" s="3" t="s">
        <v>4205</v>
      </c>
      <c r="M9894" s="4">
        <v>17.77</v>
      </c>
      <c r="N9894" s="5" t="s">
        <v>24258</v>
      </c>
    </row>
    <row r="9895" spans="1:14" customFormat="1" ht="15" hidden="1" x14ac:dyDescent="0.25">
      <c r="A9895" s="6" t="s">
        <v>22034</v>
      </c>
      <c r="B9895" s="7" t="s">
        <v>24259</v>
      </c>
      <c r="C9895" s="7" t="s">
        <v>16</v>
      </c>
      <c r="D9895" s="8" t="s">
        <v>193</v>
      </c>
      <c r="E9895" s="8" t="s">
        <v>24231</v>
      </c>
      <c r="F9895" s="8" t="s">
        <v>24232</v>
      </c>
      <c r="G9895" s="8" t="s">
        <v>4256</v>
      </c>
      <c r="H9895" s="8" t="s">
        <v>4257</v>
      </c>
      <c r="I9895" s="8" t="s">
        <v>4818</v>
      </c>
      <c r="J9895" s="8" t="s">
        <v>920</v>
      </c>
      <c r="K9895" s="8" t="s">
        <v>4204</v>
      </c>
      <c r="L9895" s="8" t="s">
        <v>4205</v>
      </c>
      <c r="M9895" s="9">
        <v>3751.74</v>
      </c>
      <c r="N9895" s="10" t="s">
        <v>24260</v>
      </c>
    </row>
    <row r="9896" spans="1:14" customFormat="1" ht="15" hidden="1" x14ac:dyDescent="0.25">
      <c r="A9896" s="1" t="s">
        <v>22034</v>
      </c>
      <c r="B9896" s="2" t="s">
        <v>24261</v>
      </c>
      <c r="C9896" s="2" t="s">
        <v>16</v>
      </c>
      <c r="D9896" s="3" t="s">
        <v>193</v>
      </c>
      <c r="E9896" s="3" t="s">
        <v>24262</v>
      </c>
      <c r="F9896" s="3" t="s">
        <v>19702</v>
      </c>
      <c r="G9896" s="3" t="s">
        <v>24263</v>
      </c>
      <c r="H9896" s="3" t="s">
        <v>5136</v>
      </c>
      <c r="I9896" s="3" t="s">
        <v>6922</v>
      </c>
      <c r="J9896" s="3" t="s">
        <v>1014</v>
      </c>
      <c r="K9896" s="3" t="s">
        <v>4071</v>
      </c>
      <c r="L9896" s="3" t="s">
        <v>4072</v>
      </c>
      <c r="M9896" s="4">
        <v>629089.62</v>
      </c>
      <c r="N9896" s="5" t="s">
        <v>24264</v>
      </c>
    </row>
    <row r="9897" spans="1:14" customFormat="1" ht="15" hidden="1" x14ac:dyDescent="0.25">
      <c r="A9897" s="6" t="s">
        <v>22034</v>
      </c>
      <c r="B9897" s="7" t="s">
        <v>24265</v>
      </c>
      <c r="C9897" s="7" t="s">
        <v>16</v>
      </c>
      <c r="D9897" s="8" t="s">
        <v>193</v>
      </c>
      <c r="E9897" s="8" t="s">
        <v>24266</v>
      </c>
      <c r="F9897" s="8" t="s">
        <v>19702</v>
      </c>
      <c r="G9897" s="8" t="s">
        <v>4300</v>
      </c>
      <c r="H9897" s="8" t="s">
        <v>4301</v>
      </c>
      <c r="I9897" s="8" t="s">
        <v>5095</v>
      </c>
      <c r="J9897" s="8" t="s">
        <v>920</v>
      </c>
      <c r="K9897" s="8" t="s">
        <v>4204</v>
      </c>
      <c r="L9897" s="8" t="s">
        <v>4205</v>
      </c>
      <c r="M9897" s="9">
        <v>22517.200000000001</v>
      </c>
      <c r="N9897" s="10" t="s">
        <v>24267</v>
      </c>
    </row>
    <row r="9898" spans="1:14" customFormat="1" ht="15" hidden="1" x14ac:dyDescent="0.25">
      <c r="A9898" s="1" t="s">
        <v>22034</v>
      </c>
      <c r="B9898" s="2" t="s">
        <v>24268</v>
      </c>
      <c r="C9898" s="2" t="s">
        <v>16</v>
      </c>
      <c r="D9898" s="3" t="s">
        <v>193</v>
      </c>
      <c r="E9898" s="3" t="s">
        <v>24266</v>
      </c>
      <c r="F9898" s="3" t="s">
        <v>19702</v>
      </c>
      <c r="G9898" s="3" t="s">
        <v>4256</v>
      </c>
      <c r="H9898" s="3" t="s">
        <v>4257</v>
      </c>
      <c r="I9898" s="3" t="s">
        <v>5095</v>
      </c>
      <c r="J9898" s="3" t="s">
        <v>920</v>
      </c>
      <c r="K9898" s="3" t="s">
        <v>4204</v>
      </c>
      <c r="L9898" s="3" t="s">
        <v>4205</v>
      </c>
      <c r="M9898" s="4">
        <v>19171.52</v>
      </c>
      <c r="N9898" s="5" t="s">
        <v>24269</v>
      </c>
    </row>
    <row r="9899" spans="1:14" customFormat="1" ht="15" hidden="1" x14ac:dyDescent="0.25">
      <c r="A9899" s="6" t="s">
        <v>22034</v>
      </c>
      <c r="B9899" s="7" t="s">
        <v>24270</v>
      </c>
      <c r="C9899" s="7" t="s">
        <v>16</v>
      </c>
      <c r="D9899" s="8" t="s">
        <v>193</v>
      </c>
      <c r="E9899" s="8" t="s">
        <v>24266</v>
      </c>
      <c r="F9899" s="8" t="s">
        <v>19702</v>
      </c>
      <c r="G9899" s="8" t="s">
        <v>3400</v>
      </c>
      <c r="H9899" s="8" t="s">
        <v>3401</v>
      </c>
      <c r="I9899" s="8" t="s">
        <v>5095</v>
      </c>
      <c r="J9899" s="8" t="s">
        <v>920</v>
      </c>
      <c r="K9899" s="8" t="s">
        <v>4204</v>
      </c>
      <c r="L9899" s="8" t="s">
        <v>4205</v>
      </c>
      <c r="M9899" s="9">
        <v>1956.52</v>
      </c>
      <c r="N9899" s="10" t="s">
        <v>24271</v>
      </c>
    </row>
    <row r="9900" spans="1:14" customFormat="1" ht="15" hidden="1" x14ac:dyDescent="0.25">
      <c r="A9900" s="1" t="s">
        <v>22034</v>
      </c>
      <c r="B9900" s="2" t="s">
        <v>24272</v>
      </c>
      <c r="C9900" s="2" t="s">
        <v>16</v>
      </c>
      <c r="D9900" s="3" t="s">
        <v>193</v>
      </c>
      <c r="E9900" s="3" t="s">
        <v>24266</v>
      </c>
      <c r="F9900" s="3" t="s">
        <v>19702</v>
      </c>
      <c r="G9900" s="3" t="s">
        <v>4260</v>
      </c>
      <c r="H9900" s="3" t="s">
        <v>4261</v>
      </c>
      <c r="I9900" s="3" t="s">
        <v>5095</v>
      </c>
      <c r="J9900" s="3" t="s">
        <v>920</v>
      </c>
      <c r="K9900" s="3" t="s">
        <v>4204</v>
      </c>
      <c r="L9900" s="3" t="s">
        <v>4205</v>
      </c>
      <c r="M9900" s="4">
        <v>119913.45</v>
      </c>
      <c r="N9900" s="5" t="s">
        <v>24273</v>
      </c>
    </row>
    <row r="9901" spans="1:14" customFormat="1" ht="15" hidden="1" x14ac:dyDescent="0.25">
      <c r="A9901" s="6" t="s">
        <v>22034</v>
      </c>
      <c r="B9901" s="7" t="s">
        <v>24274</v>
      </c>
      <c r="C9901" s="7" t="s">
        <v>16</v>
      </c>
      <c r="D9901" s="8" t="s">
        <v>193</v>
      </c>
      <c r="E9901" s="8" t="s">
        <v>24266</v>
      </c>
      <c r="F9901" s="8" t="s">
        <v>19702</v>
      </c>
      <c r="G9901" s="8" t="s">
        <v>3431</v>
      </c>
      <c r="H9901" s="8" t="s">
        <v>3407</v>
      </c>
      <c r="I9901" s="8" t="s">
        <v>5095</v>
      </c>
      <c r="J9901" s="8" t="s">
        <v>920</v>
      </c>
      <c r="K9901" s="8" t="s">
        <v>4204</v>
      </c>
      <c r="L9901" s="8" t="s">
        <v>4205</v>
      </c>
      <c r="M9901" s="9">
        <v>1032.76</v>
      </c>
      <c r="N9901" s="10" t="s">
        <v>24275</v>
      </c>
    </row>
    <row r="9902" spans="1:14" customFormat="1" ht="15" hidden="1" x14ac:dyDescent="0.25">
      <c r="A9902" s="1" t="s">
        <v>22034</v>
      </c>
      <c r="B9902" s="2" t="s">
        <v>24276</v>
      </c>
      <c r="C9902" s="2" t="s">
        <v>16</v>
      </c>
      <c r="D9902" s="3" t="s">
        <v>193</v>
      </c>
      <c r="E9902" s="3" t="s">
        <v>24266</v>
      </c>
      <c r="F9902" s="3" t="s">
        <v>19702</v>
      </c>
      <c r="G9902" s="3" t="s">
        <v>20123</v>
      </c>
      <c r="H9902" s="3" t="s">
        <v>20124</v>
      </c>
      <c r="I9902" s="3" t="s">
        <v>5095</v>
      </c>
      <c r="J9902" s="3" t="s">
        <v>920</v>
      </c>
      <c r="K9902" s="3" t="s">
        <v>4204</v>
      </c>
      <c r="L9902" s="3" t="s">
        <v>4205</v>
      </c>
      <c r="M9902" s="4">
        <v>16166.95</v>
      </c>
      <c r="N9902" s="5" t="s">
        <v>24277</v>
      </c>
    </row>
    <row r="9903" spans="1:14" customFormat="1" ht="15" hidden="1" x14ac:dyDescent="0.25">
      <c r="A9903" s="6" t="s">
        <v>22034</v>
      </c>
      <c r="B9903" s="7" t="s">
        <v>24278</v>
      </c>
      <c r="C9903" s="7" t="s">
        <v>16</v>
      </c>
      <c r="D9903" s="8" t="s">
        <v>193</v>
      </c>
      <c r="E9903" s="8" t="s">
        <v>24266</v>
      </c>
      <c r="F9903" s="8" t="s">
        <v>19702</v>
      </c>
      <c r="G9903" s="8" t="s">
        <v>20485</v>
      </c>
      <c r="H9903" s="8" t="s">
        <v>20486</v>
      </c>
      <c r="I9903" s="8" t="s">
        <v>5095</v>
      </c>
      <c r="J9903" s="8" t="s">
        <v>920</v>
      </c>
      <c r="K9903" s="8" t="s">
        <v>4204</v>
      </c>
      <c r="L9903" s="8" t="s">
        <v>4205</v>
      </c>
      <c r="M9903" s="9">
        <v>7995.58</v>
      </c>
      <c r="N9903" s="10" t="s">
        <v>24279</v>
      </c>
    </row>
    <row r="9904" spans="1:14" customFormat="1" ht="15" hidden="1" x14ac:dyDescent="0.25">
      <c r="A9904" s="1" t="s">
        <v>22034</v>
      </c>
      <c r="B9904" s="2" t="s">
        <v>24280</v>
      </c>
      <c r="C9904" s="2" t="s">
        <v>16</v>
      </c>
      <c r="D9904" s="3" t="s">
        <v>193</v>
      </c>
      <c r="E9904" s="3" t="s">
        <v>5490</v>
      </c>
      <c r="F9904" s="3" t="s">
        <v>24281</v>
      </c>
      <c r="G9904" s="3" t="s">
        <v>3716</v>
      </c>
      <c r="H9904" s="3" t="s">
        <v>3717</v>
      </c>
      <c r="I9904" s="3" t="s">
        <v>356</v>
      </c>
      <c r="J9904" s="3" t="s">
        <v>357</v>
      </c>
      <c r="K9904" s="3" t="s">
        <v>3718</v>
      </c>
      <c r="L9904" s="3" t="s">
        <v>3719</v>
      </c>
      <c r="M9904" s="4">
        <v>225</v>
      </c>
      <c r="N9904" s="5" t="s">
        <v>24282</v>
      </c>
    </row>
    <row r="9905" spans="1:14" customFormat="1" ht="15" hidden="1" x14ac:dyDescent="0.25">
      <c r="A9905" s="6" t="s">
        <v>22034</v>
      </c>
      <c r="B9905" s="7" t="s">
        <v>24283</v>
      </c>
      <c r="C9905" s="7" t="s">
        <v>16</v>
      </c>
      <c r="D9905" s="8" t="s">
        <v>193</v>
      </c>
      <c r="E9905" s="8" t="s">
        <v>5490</v>
      </c>
      <c r="F9905" s="8" t="s">
        <v>24281</v>
      </c>
      <c r="G9905" s="8" t="s">
        <v>3368</v>
      </c>
      <c r="H9905" s="8" t="s">
        <v>3369</v>
      </c>
      <c r="I9905" s="8" t="s">
        <v>356</v>
      </c>
      <c r="J9905" s="8" t="s">
        <v>357</v>
      </c>
      <c r="K9905" s="8" t="s">
        <v>3371</v>
      </c>
      <c r="L9905" s="8" t="s">
        <v>3372</v>
      </c>
      <c r="M9905" s="9">
        <v>5869.89</v>
      </c>
      <c r="N9905" s="10" t="s">
        <v>24284</v>
      </c>
    </row>
    <row r="9906" spans="1:14" customFormat="1" ht="15" hidden="1" x14ac:dyDescent="0.25">
      <c r="A9906" s="1" t="s">
        <v>22034</v>
      </c>
      <c r="B9906" s="2" t="s">
        <v>24285</v>
      </c>
      <c r="C9906" s="2" t="s">
        <v>16</v>
      </c>
      <c r="D9906" s="3" t="s">
        <v>193</v>
      </c>
      <c r="E9906" s="3" t="s">
        <v>24286</v>
      </c>
      <c r="F9906" s="3" t="s">
        <v>24281</v>
      </c>
      <c r="G9906" s="3" t="s">
        <v>3716</v>
      </c>
      <c r="H9906" s="3" t="s">
        <v>3717</v>
      </c>
      <c r="I9906" s="3" t="s">
        <v>488</v>
      </c>
      <c r="J9906" s="3" t="s">
        <v>489</v>
      </c>
      <c r="K9906" s="3" t="s">
        <v>3718</v>
      </c>
      <c r="L9906" s="3" t="s">
        <v>3719</v>
      </c>
      <c r="M9906" s="4">
        <v>225</v>
      </c>
      <c r="N9906" s="5" t="s">
        <v>24287</v>
      </c>
    </row>
    <row r="9907" spans="1:14" customFormat="1" ht="15" hidden="1" x14ac:dyDescent="0.25">
      <c r="A9907" s="6" t="s">
        <v>22034</v>
      </c>
      <c r="B9907" s="7" t="s">
        <v>24288</v>
      </c>
      <c r="C9907" s="7" t="s">
        <v>16</v>
      </c>
      <c r="D9907" s="8" t="s">
        <v>193</v>
      </c>
      <c r="E9907" s="8" t="s">
        <v>24286</v>
      </c>
      <c r="F9907" s="8" t="s">
        <v>24281</v>
      </c>
      <c r="G9907" s="8" t="s">
        <v>3368</v>
      </c>
      <c r="H9907" s="8" t="s">
        <v>3369</v>
      </c>
      <c r="I9907" s="8" t="s">
        <v>488</v>
      </c>
      <c r="J9907" s="8" t="s">
        <v>489</v>
      </c>
      <c r="K9907" s="8" t="s">
        <v>3371</v>
      </c>
      <c r="L9907" s="8" t="s">
        <v>3372</v>
      </c>
      <c r="M9907" s="9">
        <v>6065.49</v>
      </c>
      <c r="N9907" s="10" t="s">
        <v>24289</v>
      </c>
    </row>
    <row r="9908" spans="1:14" customFormat="1" ht="15" hidden="1" x14ac:dyDescent="0.25">
      <c r="A9908" s="1" t="s">
        <v>22034</v>
      </c>
      <c r="B9908" s="2" t="s">
        <v>24290</v>
      </c>
      <c r="C9908" s="2" t="s">
        <v>16</v>
      </c>
      <c r="D9908" s="3" t="s">
        <v>193</v>
      </c>
      <c r="E9908" s="3" t="s">
        <v>8741</v>
      </c>
      <c r="F9908" s="3" t="s">
        <v>24281</v>
      </c>
      <c r="G9908" s="3" t="s">
        <v>3716</v>
      </c>
      <c r="H9908" s="3" t="s">
        <v>3717</v>
      </c>
      <c r="I9908" s="3" t="s">
        <v>488</v>
      </c>
      <c r="J9908" s="3" t="s">
        <v>489</v>
      </c>
      <c r="K9908" s="3" t="s">
        <v>3718</v>
      </c>
      <c r="L9908" s="3" t="s">
        <v>3719</v>
      </c>
      <c r="M9908" s="4">
        <v>225</v>
      </c>
      <c r="N9908" s="5" t="s">
        <v>24291</v>
      </c>
    </row>
    <row r="9909" spans="1:14" customFormat="1" ht="15" hidden="1" x14ac:dyDescent="0.25">
      <c r="A9909" s="6" t="s">
        <v>22034</v>
      </c>
      <c r="B9909" s="7" t="s">
        <v>24292</v>
      </c>
      <c r="C9909" s="7" t="s">
        <v>16</v>
      </c>
      <c r="D9909" s="8" t="s">
        <v>193</v>
      </c>
      <c r="E9909" s="8" t="s">
        <v>8741</v>
      </c>
      <c r="F9909" s="8" t="s">
        <v>24281</v>
      </c>
      <c r="G9909" s="8" t="s">
        <v>3368</v>
      </c>
      <c r="H9909" s="8" t="s">
        <v>3369</v>
      </c>
      <c r="I9909" s="8" t="s">
        <v>488</v>
      </c>
      <c r="J9909" s="8" t="s">
        <v>489</v>
      </c>
      <c r="K9909" s="8" t="s">
        <v>3371</v>
      </c>
      <c r="L9909" s="8" t="s">
        <v>3372</v>
      </c>
      <c r="M9909" s="9">
        <v>3996.28</v>
      </c>
      <c r="N9909" s="10" t="s">
        <v>24293</v>
      </c>
    </row>
    <row r="9910" spans="1:14" customFormat="1" ht="15" hidden="1" x14ac:dyDescent="0.25">
      <c r="A9910" s="1" t="s">
        <v>22034</v>
      </c>
      <c r="B9910" s="2" t="s">
        <v>24294</v>
      </c>
      <c r="C9910" s="2" t="s">
        <v>16</v>
      </c>
      <c r="D9910" s="3" t="s">
        <v>193</v>
      </c>
      <c r="E9910" s="3" t="s">
        <v>278</v>
      </c>
      <c r="F9910" s="3" t="s">
        <v>23466</v>
      </c>
      <c r="G9910" s="3" t="s">
        <v>3716</v>
      </c>
      <c r="H9910" s="3" t="s">
        <v>3717</v>
      </c>
      <c r="I9910" s="3" t="s">
        <v>1184</v>
      </c>
      <c r="J9910" s="3" t="s">
        <v>1185</v>
      </c>
      <c r="K9910" s="3" t="s">
        <v>3718</v>
      </c>
      <c r="L9910" s="3" t="s">
        <v>3719</v>
      </c>
      <c r="M9910" s="4">
        <v>225</v>
      </c>
      <c r="N9910" s="5" t="s">
        <v>24295</v>
      </c>
    </row>
    <row r="9911" spans="1:14" customFormat="1" ht="15" hidden="1" x14ac:dyDescent="0.25">
      <c r="A9911" s="6" t="s">
        <v>22034</v>
      </c>
      <c r="B9911" s="7" t="s">
        <v>24296</v>
      </c>
      <c r="C9911" s="7" t="s">
        <v>16</v>
      </c>
      <c r="D9911" s="8" t="s">
        <v>193</v>
      </c>
      <c r="E9911" s="8" t="s">
        <v>5620</v>
      </c>
      <c r="F9911" s="8" t="s">
        <v>24281</v>
      </c>
      <c r="G9911" s="8" t="s">
        <v>3368</v>
      </c>
      <c r="H9911" s="8" t="s">
        <v>3369</v>
      </c>
      <c r="I9911" s="8" t="s">
        <v>356</v>
      </c>
      <c r="J9911" s="8" t="s">
        <v>357</v>
      </c>
      <c r="K9911" s="8" t="s">
        <v>3371</v>
      </c>
      <c r="L9911" s="8" t="s">
        <v>3372</v>
      </c>
      <c r="M9911" s="9">
        <v>2688.58</v>
      </c>
      <c r="N9911" s="10" t="s">
        <v>24297</v>
      </c>
    </row>
    <row r="9912" spans="1:14" customFormat="1" ht="15" hidden="1" x14ac:dyDescent="0.25">
      <c r="A9912" s="1" t="s">
        <v>22034</v>
      </c>
      <c r="B9912" s="2" t="s">
        <v>24298</v>
      </c>
      <c r="C9912" s="2" t="s">
        <v>16</v>
      </c>
      <c r="D9912" s="3" t="s">
        <v>193</v>
      </c>
      <c r="E9912" s="3" t="s">
        <v>15010</v>
      </c>
      <c r="F9912" s="3" t="s">
        <v>24281</v>
      </c>
      <c r="G9912" s="3" t="s">
        <v>3368</v>
      </c>
      <c r="H9912" s="3" t="s">
        <v>3369</v>
      </c>
      <c r="I9912" s="3" t="s">
        <v>952</v>
      </c>
      <c r="J9912" s="3" t="s">
        <v>953</v>
      </c>
      <c r="K9912" s="3" t="s">
        <v>3371</v>
      </c>
      <c r="L9912" s="3" t="s">
        <v>3372</v>
      </c>
      <c r="M9912" s="4">
        <v>15087.58</v>
      </c>
      <c r="N9912" s="5" t="s">
        <v>24299</v>
      </c>
    </row>
    <row r="9913" spans="1:14" customFormat="1" ht="15" hidden="1" x14ac:dyDescent="0.25">
      <c r="A9913" s="6" t="s">
        <v>22034</v>
      </c>
      <c r="B9913" s="7" t="s">
        <v>24300</v>
      </c>
      <c r="C9913" s="7" t="s">
        <v>16</v>
      </c>
      <c r="D9913" s="8" t="s">
        <v>193</v>
      </c>
      <c r="E9913" s="8" t="s">
        <v>5223</v>
      </c>
      <c r="F9913" s="8" t="s">
        <v>24281</v>
      </c>
      <c r="G9913" s="8" t="s">
        <v>3368</v>
      </c>
      <c r="H9913" s="8" t="s">
        <v>3369</v>
      </c>
      <c r="I9913" s="8" t="s">
        <v>952</v>
      </c>
      <c r="J9913" s="8" t="s">
        <v>953</v>
      </c>
      <c r="K9913" s="8" t="s">
        <v>3371</v>
      </c>
      <c r="L9913" s="8" t="s">
        <v>3372</v>
      </c>
      <c r="M9913" s="9">
        <v>5067.9399999999996</v>
      </c>
      <c r="N9913" s="10" t="s">
        <v>24301</v>
      </c>
    </row>
    <row r="9914" spans="1:14" customFormat="1" ht="15" hidden="1" x14ac:dyDescent="0.25">
      <c r="A9914" s="1" t="s">
        <v>22034</v>
      </c>
      <c r="B9914" s="2" t="s">
        <v>24302</v>
      </c>
      <c r="C9914" s="2" t="s">
        <v>16</v>
      </c>
      <c r="D9914" s="3" t="s">
        <v>193</v>
      </c>
      <c r="E9914" s="3" t="s">
        <v>24303</v>
      </c>
      <c r="F9914" s="3" t="s">
        <v>24232</v>
      </c>
      <c r="G9914" s="3" t="s">
        <v>24304</v>
      </c>
      <c r="H9914" s="3" t="s">
        <v>24305</v>
      </c>
      <c r="I9914" s="3" t="s">
        <v>24306</v>
      </c>
      <c r="J9914" s="3" t="s">
        <v>24307</v>
      </c>
      <c r="K9914" s="3" t="s">
        <v>24308</v>
      </c>
      <c r="L9914" s="3" t="s">
        <v>24309</v>
      </c>
      <c r="M9914" s="4">
        <v>3426.32</v>
      </c>
      <c r="N9914" s="5" t="s">
        <v>24310</v>
      </c>
    </row>
    <row r="9915" spans="1:14" customFormat="1" ht="15" hidden="1" x14ac:dyDescent="0.25">
      <c r="A9915" s="6" t="s">
        <v>22034</v>
      </c>
      <c r="B9915" s="7" t="s">
        <v>24311</v>
      </c>
      <c r="C9915" s="7" t="s">
        <v>16</v>
      </c>
      <c r="D9915" s="8" t="s">
        <v>193</v>
      </c>
      <c r="E9915" s="8" t="s">
        <v>20152</v>
      </c>
      <c r="F9915" s="8" t="s">
        <v>24281</v>
      </c>
      <c r="G9915" s="8" t="s">
        <v>3368</v>
      </c>
      <c r="H9915" s="8" t="s">
        <v>3369</v>
      </c>
      <c r="I9915" s="8" t="s">
        <v>421</v>
      </c>
      <c r="J9915" s="8" t="s">
        <v>422</v>
      </c>
      <c r="K9915" s="8" t="s">
        <v>3371</v>
      </c>
      <c r="L9915" s="8" t="s">
        <v>3372</v>
      </c>
      <c r="M9915" s="9">
        <v>4380</v>
      </c>
      <c r="N9915" s="10" t="s">
        <v>24312</v>
      </c>
    </row>
    <row r="9916" spans="1:14" customFormat="1" ht="15" hidden="1" x14ac:dyDescent="0.25">
      <c r="A9916" s="1" t="s">
        <v>22034</v>
      </c>
      <c r="B9916" s="2" t="s">
        <v>24313</v>
      </c>
      <c r="C9916" s="2" t="s">
        <v>16</v>
      </c>
      <c r="D9916" s="3" t="s">
        <v>242</v>
      </c>
      <c r="E9916" s="3" t="s">
        <v>243</v>
      </c>
      <c r="F9916" s="3" t="s">
        <v>244</v>
      </c>
      <c r="G9916" s="3" t="s">
        <v>3716</v>
      </c>
      <c r="H9916" s="3" t="s">
        <v>3717</v>
      </c>
      <c r="I9916" s="3" t="s">
        <v>2266</v>
      </c>
      <c r="J9916" s="3" t="s">
        <v>1008</v>
      </c>
      <c r="K9916" s="3" t="s">
        <v>3718</v>
      </c>
      <c r="L9916" s="3" t="s">
        <v>3719</v>
      </c>
      <c r="M9916" s="4">
        <v>225</v>
      </c>
      <c r="N9916" s="5" t="s">
        <v>24314</v>
      </c>
    </row>
    <row r="9917" spans="1:14" customFormat="1" ht="15" hidden="1" x14ac:dyDescent="0.25">
      <c r="A9917" s="6" t="s">
        <v>22034</v>
      </c>
      <c r="B9917" s="7" t="s">
        <v>24315</v>
      </c>
      <c r="C9917" s="7" t="s">
        <v>16</v>
      </c>
      <c r="D9917" s="8" t="s">
        <v>242</v>
      </c>
      <c r="E9917" s="8" t="s">
        <v>24316</v>
      </c>
      <c r="F9917" s="8" t="s">
        <v>24317</v>
      </c>
      <c r="G9917" s="8" t="s">
        <v>3716</v>
      </c>
      <c r="H9917" s="8" t="s">
        <v>3717</v>
      </c>
      <c r="I9917" s="8" t="s">
        <v>2266</v>
      </c>
      <c r="J9917" s="8" t="s">
        <v>1008</v>
      </c>
      <c r="K9917" s="8" t="s">
        <v>3718</v>
      </c>
      <c r="L9917" s="8" t="s">
        <v>3719</v>
      </c>
      <c r="M9917" s="9">
        <v>225</v>
      </c>
      <c r="N9917" s="10" t="s">
        <v>24318</v>
      </c>
    </row>
    <row r="9918" spans="1:14" customFormat="1" ht="15" hidden="1" x14ac:dyDescent="0.25">
      <c r="A9918" s="1" t="s">
        <v>22034</v>
      </c>
      <c r="B9918" s="2" t="s">
        <v>24319</v>
      </c>
      <c r="C9918" s="2" t="s">
        <v>16</v>
      </c>
      <c r="D9918" s="3" t="s">
        <v>193</v>
      </c>
      <c r="E9918" s="3" t="s">
        <v>1011</v>
      </c>
      <c r="F9918" s="3" t="s">
        <v>6506</v>
      </c>
      <c r="G9918" s="3" t="s">
        <v>4217</v>
      </c>
      <c r="H9918" s="3" t="s">
        <v>4218</v>
      </c>
      <c r="I9918" s="3" t="s">
        <v>6600</v>
      </c>
      <c r="J9918" s="3" t="s">
        <v>3403</v>
      </c>
      <c r="K9918" s="3" t="s">
        <v>4071</v>
      </c>
      <c r="L9918" s="3" t="s">
        <v>4072</v>
      </c>
      <c r="M9918" s="4">
        <v>367731.24</v>
      </c>
      <c r="N9918" s="5" t="s">
        <v>24320</v>
      </c>
    </row>
    <row r="9919" spans="1:14" customFormat="1" ht="15" hidden="1" x14ac:dyDescent="0.25">
      <c r="A9919" s="6" t="s">
        <v>22034</v>
      </c>
      <c r="B9919" s="7" t="s">
        <v>24321</v>
      </c>
      <c r="C9919" s="7" t="s">
        <v>16</v>
      </c>
      <c r="D9919" s="8" t="s">
        <v>193</v>
      </c>
      <c r="E9919" s="8" t="s">
        <v>1011</v>
      </c>
      <c r="F9919" s="8" t="s">
        <v>6506</v>
      </c>
      <c r="G9919" s="8" t="s">
        <v>3400</v>
      </c>
      <c r="H9919" s="8" t="s">
        <v>3401</v>
      </c>
      <c r="I9919" s="8" t="s">
        <v>6600</v>
      </c>
      <c r="J9919" s="8" t="s">
        <v>3403</v>
      </c>
      <c r="K9919" s="8" t="s">
        <v>4071</v>
      </c>
      <c r="L9919" s="8" t="s">
        <v>4072</v>
      </c>
      <c r="M9919" s="9">
        <v>26448.23</v>
      </c>
      <c r="N9919" s="10" t="s">
        <v>24322</v>
      </c>
    </row>
    <row r="9920" spans="1:14" customFormat="1" ht="15" hidden="1" x14ac:dyDescent="0.25">
      <c r="A9920" s="1" t="s">
        <v>22034</v>
      </c>
      <c r="B9920" s="2" t="s">
        <v>24323</v>
      </c>
      <c r="C9920" s="2" t="s">
        <v>16</v>
      </c>
      <c r="D9920" s="3" t="s">
        <v>193</v>
      </c>
      <c r="E9920" s="3" t="s">
        <v>1011</v>
      </c>
      <c r="F9920" s="3" t="s">
        <v>6506</v>
      </c>
      <c r="G9920" s="3" t="s">
        <v>4398</v>
      </c>
      <c r="H9920" s="3" t="s">
        <v>4399</v>
      </c>
      <c r="I9920" s="3" t="s">
        <v>6600</v>
      </c>
      <c r="J9920" s="3" t="s">
        <v>3403</v>
      </c>
      <c r="K9920" s="3" t="s">
        <v>4071</v>
      </c>
      <c r="L9920" s="3" t="s">
        <v>4072</v>
      </c>
      <c r="M9920" s="4">
        <v>6762.59</v>
      </c>
      <c r="N9920" s="5" t="s">
        <v>24324</v>
      </c>
    </row>
    <row r="9921" spans="1:14" customFormat="1" ht="15" hidden="1" x14ac:dyDescent="0.25">
      <c r="A9921" s="6" t="s">
        <v>22034</v>
      </c>
      <c r="B9921" s="7" t="s">
        <v>24325</v>
      </c>
      <c r="C9921" s="7" t="s">
        <v>16</v>
      </c>
      <c r="D9921" s="8" t="s">
        <v>193</v>
      </c>
      <c r="E9921" s="8" t="s">
        <v>24326</v>
      </c>
      <c r="F9921" s="8" t="s">
        <v>6506</v>
      </c>
      <c r="G9921" s="8" t="s">
        <v>3400</v>
      </c>
      <c r="H9921" s="8" t="s">
        <v>3401</v>
      </c>
      <c r="I9921" s="8" t="s">
        <v>6638</v>
      </c>
      <c r="J9921" s="8" t="s">
        <v>3439</v>
      </c>
      <c r="K9921" s="8" t="s">
        <v>4071</v>
      </c>
      <c r="L9921" s="8" t="s">
        <v>4072</v>
      </c>
      <c r="M9921" s="9">
        <v>1404.42</v>
      </c>
      <c r="N9921" s="10" t="s">
        <v>24327</v>
      </c>
    </row>
    <row r="9922" spans="1:14" customFormat="1" ht="15" hidden="1" x14ac:dyDescent="0.25">
      <c r="A9922" s="1" t="s">
        <v>22034</v>
      </c>
      <c r="B9922" s="2" t="s">
        <v>24328</v>
      </c>
      <c r="C9922" s="2" t="s">
        <v>16</v>
      </c>
      <c r="D9922" s="3" t="s">
        <v>193</v>
      </c>
      <c r="E9922" s="3" t="s">
        <v>24326</v>
      </c>
      <c r="F9922" s="3" t="s">
        <v>6506</v>
      </c>
      <c r="G9922" s="3" t="s">
        <v>5599</v>
      </c>
      <c r="H9922" s="3" t="s">
        <v>5600</v>
      </c>
      <c r="I9922" s="3" t="s">
        <v>6638</v>
      </c>
      <c r="J9922" s="3" t="s">
        <v>3439</v>
      </c>
      <c r="K9922" s="3" t="s">
        <v>4071</v>
      </c>
      <c r="L9922" s="3" t="s">
        <v>4072</v>
      </c>
      <c r="M9922" s="4">
        <v>20320.59</v>
      </c>
      <c r="N9922" s="5" t="s">
        <v>24329</v>
      </c>
    </row>
    <row r="9923" spans="1:14" customFormat="1" ht="15" hidden="1" x14ac:dyDescent="0.25">
      <c r="A9923" s="6" t="s">
        <v>22034</v>
      </c>
      <c r="B9923" s="7" t="s">
        <v>24330</v>
      </c>
      <c r="C9923" s="7" t="s">
        <v>16</v>
      </c>
      <c r="D9923" s="8" t="s">
        <v>193</v>
      </c>
      <c r="E9923" s="8" t="s">
        <v>24326</v>
      </c>
      <c r="F9923" s="8" t="s">
        <v>6506</v>
      </c>
      <c r="G9923" s="8" t="s">
        <v>4398</v>
      </c>
      <c r="H9923" s="8" t="s">
        <v>4399</v>
      </c>
      <c r="I9923" s="8" t="s">
        <v>6638</v>
      </c>
      <c r="J9923" s="8" t="s">
        <v>3439</v>
      </c>
      <c r="K9923" s="8" t="s">
        <v>4071</v>
      </c>
      <c r="L9923" s="8" t="s">
        <v>4072</v>
      </c>
      <c r="M9923" s="9">
        <v>335.07</v>
      </c>
      <c r="N9923" s="10" t="s">
        <v>24331</v>
      </c>
    </row>
    <row r="9924" spans="1:14" customFormat="1" ht="15" hidden="1" x14ac:dyDescent="0.25">
      <c r="A9924" s="1" t="s">
        <v>22034</v>
      </c>
      <c r="B9924" s="2" t="s">
        <v>24332</v>
      </c>
      <c r="C9924" s="2" t="s">
        <v>16</v>
      </c>
      <c r="D9924" s="3" t="s">
        <v>193</v>
      </c>
      <c r="E9924" s="3" t="s">
        <v>6505</v>
      </c>
      <c r="F9924" s="3" t="s">
        <v>6506</v>
      </c>
      <c r="G9924" s="3" t="s">
        <v>4201</v>
      </c>
      <c r="H9924" s="3" t="s">
        <v>4202</v>
      </c>
      <c r="I9924" s="3" t="s">
        <v>6503</v>
      </c>
      <c r="J9924" s="3" t="s">
        <v>4067</v>
      </c>
      <c r="K9924" s="3" t="s">
        <v>4071</v>
      </c>
      <c r="L9924" s="3" t="s">
        <v>4072</v>
      </c>
      <c r="M9924" s="4">
        <v>56016.800000000003</v>
      </c>
      <c r="N9924" s="5" t="s">
        <v>24333</v>
      </c>
    </row>
    <row r="9925" spans="1:14" customFormat="1" ht="15" hidden="1" x14ac:dyDescent="0.25">
      <c r="A9925" s="6" t="s">
        <v>22034</v>
      </c>
      <c r="B9925" s="7" t="s">
        <v>24334</v>
      </c>
      <c r="C9925" s="7" t="s">
        <v>16</v>
      </c>
      <c r="D9925" s="8" t="s">
        <v>193</v>
      </c>
      <c r="E9925" s="8" t="s">
        <v>6505</v>
      </c>
      <c r="F9925" s="8" t="s">
        <v>6506</v>
      </c>
      <c r="G9925" s="8" t="s">
        <v>3400</v>
      </c>
      <c r="H9925" s="8" t="s">
        <v>3401</v>
      </c>
      <c r="I9925" s="8" t="s">
        <v>6503</v>
      </c>
      <c r="J9925" s="8" t="s">
        <v>4067</v>
      </c>
      <c r="K9925" s="8" t="s">
        <v>4071</v>
      </c>
      <c r="L9925" s="8" t="s">
        <v>4072</v>
      </c>
      <c r="M9925" s="9">
        <v>3087.18</v>
      </c>
      <c r="N9925" s="10" t="s">
        <v>24335</v>
      </c>
    </row>
    <row r="9926" spans="1:14" customFormat="1" ht="15" hidden="1" x14ac:dyDescent="0.25">
      <c r="A9926" s="1" t="s">
        <v>22034</v>
      </c>
      <c r="B9926" s="2" t="s">
        <v>24336</v>
      </c>
      <c r="C9926" s="2" t="s">
        <v>16</v>
      </c>
      <c r="D9926" s="3" t="s">
        <v>193</v>
      </c>
      <c r="E9926" s="3" t="s">
        <v>6505</v>
      </c>
      <c r="F9926" s="3" t="s">
        <v>6506</v>
      </c>
      <c r="G9926" s="3" t="s">
        <v>4398</v>
      </c>
      <c r="H9926" s="3" t="s">
        <v>4399</v>
      </c>
      <c r="I9926" s="3" t="s">
        <v>6503</v>
      </c>
      <c r="J9926" s="3" t="s">
        <v>4067</v>
      </c>
      <c r="K9926" s="3" t="s">
        <v>4071</v>
      </c>
      <c r="L9926" s="3" t="s">
        <v>4072</v>
      </c>
      <c r="M9926" s="4">
        <v>3879.27</v>
      </c>
      <c r="N9926" s="5" t="s">
        <v>24337</v>
      </c>
    </row>
    <row r="9927" spans="1:14" customFormat="1" ht="15" hidden="1" x14ac:dyDescent="0.25">
      <c r="A9927" s="6" t="s">
        <v>22034</v>
      </c>
      <c r="B9927" s="7" t="s">
        <v>24338</v>
      </c>
      <c r="C9927" s="7" t="s">
        <v>16</v>
      </c>
      <c r="D9927" s="8" t="s">
        <v>242</v>
      </c>
      <c r="E9927" s="8" t="s">
        <v>243</v>
      </c>
      <c r="F9927" s="8" t="s">
        <v>244</v>
      </c>
      <c r="G9927" s="8" t="s">
        <v>3368</v>
      </c>
      <c r="H9927" s="8" t="s">
        <v>3369</v>
      </c>
      <c r="I9927" s="8" t="s">
        <v>364</v>
      </c>
      <c r="J9927" s="8" t="s">
        <v>365</v>
      </c>
      <c r="K9927" s="8" t="s">
        <v>3371</v>
      </c>
      <c r="L9927" s="8" t="s">
        <v>3372</v>
      </c>
      <c r="M9927" s="9">
        <v>8811.35</v>
      </c>
      <c r="N9927" s="10" t="s">
        <v>24339</v>
      </c>
    </row>
    <row r="9928" spans="1:14" customFormat="1" ht="15" hidden="1" x14ac:dyDescent="0.25">
      <c r="A9928" s="1" t="s">
        <v>22034</v>
      </c>
      <c r="B9928" s="2" t="s">
        <v>24340</v>
      </c>
      <c r="C9928" s="2" t="s">
        <v>16</v>
      </c>
      <c r="D9928" s="3" t="s">
        <v>242</v>
      </c>
      <c r="E9928" s="3" t="s">
        <v>243</v>
      </c>
      <c r="F9928" s="3" t="s">
        <v>244</v>
      </c>
      <c r="G9928" s="3" t="s">
        <v>3716</v>
      </c>
      <c r="H9928" s="3" t="s">
        <v>3717</v>
      </c>
      <c r="I9928" s="3" t="s">
        <v>364</v>
      </c>
      <c r="J9928" s="3" t="s">
        <v>365</v>
      </c>
      <c r="K9928" s="3" t="s">
        <v>3718</v>
      </c>
      <c r="L9928" s="3" t="s">
        <v>3719</v>
      </c>
      <c r="M9928" s="4">
        <v>375</v>
      </c>
      <c r="N9928" s="5" t="s">
        <v>24341</v>
      </c>
    </row>
    <row r="9929" spans="1:14" customFormat="1" ht="15" hidden="1" x14ac:dyDescent="0.25">
      <c r="A9929" s="6" t="s">
        <v>22034</v>
      </c>
      <c r="B9929" s="7" t="s">
        <v>24342</v>
      </c>
      <c r="C9929" s="7" t="s">
        <v>16</v>
      </c>
      <c r="D9929" s="8" t="s">
        <v>193</v>
      </c>
      <c r="E9929" s="8" t="s">
        <v>24343</v>
      </c>
      <c r="F9929" s="8" t="s">
        <v>24188</v>
      </c>
      <c r="G9929" s="8" t="s">
        <v>20123</v>
      </c>
      <c r="H9929" s="8" t="s">
        <v>20124</v>
      </c>
      <c r="I9929" s="8" t="s">
        <v>4412</v>
      </c>
      <c r="J9929" s="8" t="s">
        <v>920</v>
      </c>
      <c r="K9929" s="8" t="s">
        <v>4204</v>
      </c>
      <c r="L9929" s="8" t="s">
        <v>4205</v>
      </c>
      <c r="M9929" s="9">
        <v>34643.129999999997</v>
      </c>
      <c r="N9929" s="10" t="s">
        <v>24344</v>
      </c>
    </row>
    <row r="9930" spans="1:14" customFormat="1" ht="15" hidden="1" x14ac:dyDescent="0.25">
      <c r="A9930" s="1" t="s">
        <v>22034</v>
      </c>
      <c r="B9930" s="2" t="s">
        <v>24345</v>
      </c>
      <c r="C9930" s="2" t="s">
        <v>16</v>
      </c>
      <c r="D9930" s="3" t="s">
        <v>193</v>
      </c>
      <c r="E9930" s="3" t="s">
        <v>24343</v>
      </c>
      <c r="F9930" s="3" t="s">
        <v>24188</v>
      </c>
      <c r="G9930" s="3" t="s">
        <v>3400</v>
      </c>
      <c r="H9930" s="3" t="s">
        <v>3401</v>
      </c>
      <c r="I9930" s="3" t="s">
        <v>4412</v>
      </c>
      <c r="J9930" s="3" t="s">
        <v>920</v>
      </c>
      <c r="K9930" s="3" t="s">
        <v>4204</v>
      </c>
      <c r="L9930" s="3" t="s">
        <v>4205</v>
      </c>
      <c r="M9930" s="4">
        <v>586.05999999999995</v>
      </c>
      <c r="N9930" s="5" t="s">
        <v>24346</v>
      </c>
    </row>
    <row r="9931" spans="1:14" customFormat="1" ht="15" hidden="1" x14ac:dyDescent="0.25">
      <c r="A9931" s="6" t="s">
        <v>22034</v>
      </c>
      <c r="B9931" s="7" t="s">
        <v>24347</v>
      </c>
      <c r="C9931" s="7" t="s">
        <v>16</v>
      </c>
      <c r="D9931" s="8" t="s">
        <v>193</v>
      </c>
      <c r="E9931" s="8" t="s">
        <v>24343</v>
      </c>
      <c r="F9931" s="8" t="s">
        <v>24188</v>
      </c>
      <c r="G9931" s="8" t="s">
        <v>20485</v>
      </c>
      <c r="H9931" s="8" t="s">
        <v>20486</v>
      </c>
      <c r="I9931" s="8" t="s">
        <v>4412</v>
      </c>
      <c r="J9931" s="8" t="s">
        <v>920</v>
      </c>
      <c r="K9931" s="8" t="s">
        <v>4204</v>
      </c>
      <c r="L9931" s="8" t="s">
        <v>4205</v>
      </c>
      <c r="M9931" s="9">
        <v>19634.88</v>
      </c>
      <c r="N9931" s="10" t="s">
        <v>24348</v>
      </c>
    </row>
    <row r="9932" spans="1:14" customFormat="1" ht="15" hidden="1" x14ac:dyDescent="0.25">
      <c r="A9932" s="1" t="s">
        <v>22034</v>
      </c>
      <c r="B9932" s="2" t="s">
        <v>24349</v>
      </c>
      <c r="C9932" s="2" t="s">
        <v>16</v>
      </c>
      <c r="D9932" s="3" t="s">
        <v>193</v>
      </c>
      <c r="E9932" s="3" t="s">
        <v>24343</v>
      </c>
      <c r="F9932" s="3" t="s">
        <v>24188</v>
      </c>
      <c r="G9932" s="3" t="s">
        <v>15079</v>
      </c>
      <c r="H9932" s="3" t="s">
        <v>15080</v>
      </c>
      <c r="I9932" s="3" t="s">
        <v>4412</v>
      </c>
      <c r="J9932" s="3" t="s">
        <v>920</v>
      </c>
      <c r="K9932" s="3" t="s">
        <v>4204</v>
      </c>
      <c r="L9932" s="3" t="s">
        <v>4205</v>
      </c>
      <c r="M9932" s="4">
        <v>244.66</v>
      </c>
      <c r="N9932" s="5" t="s">
        <v>24350</v>
      </c>
    </row>
    <row r="9933" spans="1:14" customFormat="1" ht="15" hidden="1" x14ac:dyDescent="0.25">
      <c r="A9933" s="6" t="s">
        <v>22034</v>
      </c>
      <c r="B9933" s="7" t="s">
        <v>24351</v>
      </c>
      <c r="C9933" s="7" t="s">
        <v>16</v>
      </c>
      <c r="D9933" s="8" t="s">
        <v>193</v>
      </c>
      <c r="E9933" s="8" t="s">
        <v>24343</v>
      </c>
      <c r="F9933" s="8" t="s">
        <v>24188</v>
      </c>
      <c r="G9933" s="8" t="s">
        <v>3400</v>
      </c>
      <c r="H9933" s="8" t="s">
        <v>3401</v>
      </c>
      <c r="I9933" s="8" t="s">
        <v>4412</v>
      </c>
      <c r="J9933" s="8" t="s">
        <v>920</v>
      </c>
      <c r="K9933" s="8" t="s">
        <v>4204</v>
      </c>
      <c r="L9933" s="8" t="s">
        <v>4205</v>
      </c>
      <c r="M9933" s="9">
        <v>383.76</v>
      </c>
      <c r="N9933" s="10" t="s">
        <v>24352</v>
      </c>
    </row>
    <row r="9934" spans="1:14" customFormat="1" ht="15" hidden="1" x14ac:dyDescent="0.25">
      <c r="A9934" s="1" t="s">
        <v>22034</v>
      </c>
      <c r="B9934" s="2" t="s">
        <v>24353</v>
      </c>
      <c r="C9934" s="2" t="s">
        <v>16</v>
      </c>
      <c r="D9934" s="3" t="s">
        <v>193</v>
      </c>
      <c r="E9934" s="3" t="s">
        <v>24343</v>
      </c>
      <c r="F9934" s="3" t="s">
        <v>24188</v>
      </c>
      <c r="G9934" s="3" t="s">
        <v>15079</v>
      </c>
      <c r="H9934" s="3" t="s">
        <v>15080</v>
      </c>
      <c r="I9934" s="3" t="s">
        <v>4412</v>
      </c>
      <c r="J9934" s="3" t="s">
        <v>920</v>
      </c>
      <c r="K9934" s="3" t="s">
        <v>4204</v>
      </c>
      <c r="L9934" s="3" t="s">
        <v>4205</v>
      </c>
      <c r="M9934" s="4">
        <v>1235.8699999999999</v>
      </c>
      <c r="N9934" s="5" t="s">
        <v>24354</v>
      </c>
    </row>
    <row r="9935" spans="1:14" customFormat="1" ht="15" hidden="1" x14ac:dyDescent="0.25">
      <c r="A9935" s="6" t="s">
        <v>22034</v>
      </c>
      <c r="B9935" s="7" t="s">
        <v>24355</v>
      </c>
      <c r="C9935" s="7" t="s">
        <v>16</v>
      </c>
      <c r="D9935" s="8" t="s">
        <v>193</v>
      </c>
      <c r="E9935" s="8" t="s">
        <v>24343</v>
      </c>
      <c r="F9935" s="8" t="s">
        <v>24188</v>
      </c>
      <c r="G9935" s="8" t="s">
        <v>3400</v>
      </c>
      <c r="H9935" s="8" t="s">
        <v>3401</v>
      </c>
      <c r="I9935" s="8" t="s">
        <v>4412</v>
      </c>
      <c r="J9935" s="8" t="s">
        <v>920</v>
      </c>
      <c r="K9935" s="8" t="s">
        <v>4204</v>
      </c>
      <c r="L9935" s="8" t="s">
        <v>4205</v>
      </c>
      <c r="M9935" s="9">
        <v>573.52</v>
      </c>
      <c r="N9935" s="10" t="s">
        <v>24356</v>
      </c>
    </row>
    <row r="9936" spans="1:14" customFormat="1" ht="15" hidden="1" x14ac:dyDescent="0.25">
      <c r="A9936" s="1" t="s">
        <v>22034</v>
      </c>
      <c r="B9936" s="2" t="s">
        <v>24357</v>
      </c>
      <c r="C9936" s="2" t="s">
        <v>16</v>
      </c>
      <c r="D9936" s="3" t="s">
        <v>193</v>
      </c>
      <c r="E9936" s="3" t="s">
        <v>24343</v>
      </c>
      <c r="F9936" s="3" t="s">
        <v>24188</v>
      </c>
      <c r="G9936" s="3" t="s">
        <v>4300</v>
      </c>
      <c r="H9936" s="3" t="s">
        <v>4301</v>
      </c>
      <c r="I9936" s="3" t="s">
        <v>4412</v>
      </c>
      <c r="J9936" s="3" t="s">
        <v>920</v>
      </c>
      <c r="K9936" s="3" t="s">
        <v>4204</v>
      </c>
      <c r="L9936" s="3" t="s">
        <v>4205</v>
      </c>
      <c r="M9936" s="4">
        <v>53697.46</v>
      </c>
      <c r="N9936" s="5" t="s">
        <v>24358</v>
      </c>
    </row>
    <row r="9937" spans="1:14" customFormat="1" ht="15" hidden="1" x14ac:dyDescent="0.25">
      <c r="A9937" s="6" t="s">
        <v>22034</v>
      </c>
      <c r="B9937" s="7" t="s">
        <v>24359</v>
      </c>
      <c r="C9937" s="7" t="s">
        <v>16</v>
      </c>
      <c r="D9937" s="8" t="s">
        <v>193</v>
      </c>
      <c r="E9937" s="8" t="s">
        <v>24343</v>
      </c>
      <c r="F9937" s="8" t="s">
        <v>24188</v>
      </c>
      <c r="G9937" s="8" t="s">
        <v>3400</v>
      </c>
      <c r="H9937" s="8" t="s">
        <v>3401</v>
      </c>
      <c r="I9937" s="8" t="s">
        <v>4412</v>
      </c>
      <c r="J9937" s="8" t="s">
        <v>920</v>
      </c>
      <c r="K9937" s="8" t="s">
        <v>4204</v>
      </c>
      <c r="L9937" s="8" t="s">
        <v>4205</v>
      </c>
      <c r="M9937" s="9">
        <v>1814.99</v>
      </c>
      <c r="N9937" s="10" t="s">
        <v>24360</v>
      </c>
    </row>
    <row r="9938" spans="1:14" customFormat="1" ht="15" hidden="1" x14ac:dyDescent="0.25">
      <c r="A9938" s="1" t="s">
        <v>22034</v>
      </c>
      <c r="B9938" s="2" t="s">
        <v>24361</v>
      </c>
      <c r="C9938" s="2" t="s">
        <v>16</v>
      </c>
      <c r="D9938" s="3" t="s">
        <v>193</v>
      </c>
      <c r="E9938" s="3" t="s">
        <v>24343</v>
      </c>
      <c r="F9938" s="3" t="s">
        <v>24188</v>
      </c>
      <c r="G9938" s="3" t="s">
        <v>4260</v>
      </c>
      <c r="H9938" s="3" t="s">
        <v>4261</v>
      </c>
      <c r="I9938" s="3" t="s">
        <v>4412</v>
      </c>
      <c r="J9938" s="3" t="s">
        <v>920</v>
      </c>
      <c r="K9938" s="3" t="s">
        <v>4204</v>
      </c>
      <c r="L9938" s="3" t="s">
        <v>4205</v>
      </c>
      <c r="M9938" s="4">
        <v>22388.03</v>
      </c>
      <c r="N9938" s="5" t="s">
        <v>24362</v>
      </c>
    </row>
    <row r="9939" spans="1:14" customFormat="1" ht="15" hidden="1" x14ac:dyDescent="0.25">
      <c r="A9939" s="6" t="s">
        <v>22034</v>
      </c>
      <c r="B9939" s="7" t="s">
        <v>24363</v>
      </c>
      <c r="C9939" s="7" t="s">
        <v>16</v>
      </c>
      <c r="D9939" s="8" t="s">
        <v>193</v>
      </c>
      <c r="E9939" s="8" t="s">
        <v>24343</v>
      </c>
      <c r="F9939" s="8" t="s">
        <v>24188</v>
      </c>
      <c r="G9939" s="8" t="s">
        <v>15079</v>
      </c>
      <c r="H9939" s="8" t="s">
        <v>15080</v>
      </c>
      <c r="I9939" s="8" t="s">
        <v>4412</v>
      </c>
      <c r="J9939" s="8" t="s">
        <v>920</v>
      </c>
      <c r="K9939" s="8" t="s">
        <v>4204</v>
      </c>
      <c r="L9939" s="8" t="s">
        <v>4205</v>
      </c>
      <c r="M9939" s="9">
        <v>330.89</v>
      </c>
      <c r="N9939" s="10" t="s">
        <v>24364</v>
      </c>
    </row>
    <row r="9940" spans="1:14" customFormat="1" ht="15" hidden="1" x14ac:dyDescent="0.25">
      <c r="A9940" s="1" t="s">
        <v>22034</v>
      </c>
      <c r="B9940" s="2" t="s">
        <v>24365</v>
      </c>
      <c r="C9940" s="2" t="s">
        <v>16</v>
      </c>
      <c r="D9940" s="3" t="s">
        <v>193</v>
      </c>
      <c r="E9940" s="3" t="s">
        <v>24343</v>
      </c>
      <c r="F9940" s="3" t="s">
        <v>24188</v>
      </c>
      <c r="G9940" s="3" t="s">
        <v>3400</v>
      </c>
      <c r="H9940" s="3" t="s">
        <v>3401</v>
      </c>
      <c r="I9940" s="3" t="s">
        <v>4412</v>
      </c>
      <c r="J9940" s="3" t="s">
        <v>920</v>
      </c>
      <c r="K9940" s="3" t="s">
        <v>4204</v>
      </c>
      <c r="L9940" s="3" t="s">
        <v>4205</v>
      </c>
      <c r="M9940" s="4">
        <v>23.18</v>
      </c>
      <c r="N9940" s="5" t="s">
        <v>24366</v>
      </c>
    </row>
    <row r="9941" spans="1:14" customFormat="1" ht="15" hidden="1" x14ac:dyDescent="0.25">
      <c r="A9941" s="6" t="s">
        <v>22034</v>
      </c>
      <c r="B9941" s="7" t="s">
        <v>24367</v>
      </c>
      <c r="C9941" s="7" t="s">
        <v>16</v>
      </c>
      <c r="D9941" s="8" t="s">
        <v>193</v>
      </c>
      <c r="E9941" s="8" t="s">
        <v>24343</v>
      </c>
      <c r="F9941" s="8" t="s">
        <v>24188</v>
      </c>
      <c r="G9941" s="8" t="s">
        <v>4256</v>
      </c>
      <c r="H9941" s="8" t="s">
        <v>4257</v>
      </c>
      <c r="I9941" s="8" t="s">
        <v>4412</v>
      </c>
      <c r="J9941" s="8" t="s">
        <v>920</v>
      </c>
      <c r="K9941" s="8" t="s">
        <v>4204</v>
      </c>
      <c r="L9941" s="8" t="s">
        <v>4205</v>
      </c>
      <c r="M9941" s="9">
        <v>2494.88</v>
      </c>
      <c r="N9941" s="10" t="s">
        <v>24368</v>
      </c>
    </row>
    <row r="9942" spans="1:14" customFormat="1" ht="15" hidden="1" x14ac:dyDescent="0.25">
      <c r="A9942" s="1" t="s">
        <v>22034</v>
      </c>
      <c r="B9942" s="2" t="s">
        <v>24369</v>
      </c>
      <c r="C9942" s="2" t="s">
        <v>16</v>
      </c>
      <c r="D9942" s="3" t="s">
        <v>193</v>
      </c>
      <c r="E9942" s="3" t="s">
        <v>24343</v>
      </c>
      <c r="F9942" s="3" t="s">
        <v>24188</v>
      </c>
      <c r="G9942" s="3" t="s">
        <v>3400</v>
      </c>
      <c r="H9942" s="3" t="s">
        <v>3401</v>
      </c>
      <c r="I9942" s="3" t="s">
        <v>4412</v>
      </c>
      <c r="J9942" s="3" t="s">
        <v>920</v>
      </c>
      <c r="K9942" s="3" t="s">
        <v>4204</v>
      </c>
      <c r="L9942" s="3" t="s">
        <v>4205</v>
      </c>
      <c r="M9942" s="4">
        <v>4.59</v>
      </c>
      <c r="N9942" s="5" t="s">
        <v>24370</v>
      </c>
    </row>
    <row r="9943" spans="1:14" customFormat="1" ht="15" hidden="1" x14ac:dyDescent="0.25">
      <c r="A9943" s="6" t="s">
        <v>22034</v>
      </c>
      <c r="B9943" s="7" t="s">
        <v>24371</v>
      </c>
      <c r="C9943" s="7" t="s">
        <v>16</v>
      </c>
      <c r="D9943" s="8" t="s">
        <v>193</v>
      </c>
      <c r="E9943" s="8" t="s">
        <v>24343</v>
      </c>
      <c r="F9943" s="8" t="s">
        <v>24188</v>
      </c>
      <c r="G9943" s="8" t="s">
        <v>4260</v>
      </c>
      <c r="H9943" s="8" t="s">
        <v>4261</v>
      </c>
      <c r="I9943" s="8" t="s">
        <v>4412</v>
      </c>
      <c r="J9943" s="8" t="s">
        <v>920</v>
      </c>
      <c r="K9943" s="8" t="s">
        <v>4204</v>
      </c>
      <c r="L9943" s="8" t="s">
        <v>4205</v>
      </c>
      <c r="M9943" s="9">
        <v>4658.26</v>
      </c>
      <c r="N9943" s="10" t="s">
        <v>24372</v>
      </c>
    </row>
    <row r="9944" spans="1:14" customFormat="1" ht="15" hidden="1" x14ac:dyDescent="0.25">
      <c r="A9944" s="1" t="s">
        <v>22034</v>
      </c>
      <c r="B9944" s="2" t="s">
        <v>24373</v>
      </c>
      <c r="C9944" s="2" t="s">
        <v>16</v>
      </c>
      <c r="D9944" s="3" t="s">
        <v>193</v>
      </c>
      <c r="E9944" s="3" t="s">
        <v>24374</v>
      </c>
      <c r="F9944" s="3" t="s">
        <v>24375</v>
      </c>
      <c r="G9944" s="3" t="s">
        <v>3716</v>
      </c>
      <c r="H9944" s="3" t="s">
        <v>3717</v>
      </c>
      <c r="I9944" s="3" t="s">
        <v>5594</v>
      </c>
      <c r="J9944" s="3" t="s">
        <v>3439</v>
      </c>
      <c r="K9944" s="3" t="s">
        <v>3718</v>
      </c>
      <c r="L9944" s="3" t="s">
        <v>3719</v>
      </c>
      <c r="M9944" s="4">
        <v>225</v>
      </c>
      <c r="N9944" s="5" t="s">
        <v>24376</v>
      </c>
    </row>
    <row r="9945" spans="1:14" customFormat="1" ht="15" hidden="1" x14ac:dyDescent="0.25">
      <c r="A9945" s="6" t="s">
        <v>22034</v>
      </c>
      <c r="B9945" s="7" t="s">
        <v>24377</v>
      </c>
      <c r="C9945" s="7" t="s">
        <v>16</v>
      </c>
      <c r="D9945" s="8" t="s">
        <v>193</v>
      </c>
      <c r="E9945" s="8" t="s">
        <v>24374</v>
      </c>
      <c r="F9945" s="8" t="s">
        <v>24375</v>
      </c>
      <c r="G9945" s="8" t="s">
        <v>3368</v>
      </c>
      <c r="H9945" s="8" t="s">
        <v>3369</v>
      </c>
      <c r="I9945" s="8" t="s">
        <v>5594</v>
      </c>
      <c r="J9945" s="8" t="s">
        <v>3439</v>
      </c>
      <c r="K9945" s="8" t="s">
        <v>3371</v>
      </c>
      <c r="L9945" s="8" t="s">
        <v>3372</v>
      </c>
      <c r="M9945" s="9">
        <v>3524.9</v>
      </c>
      <c r="N9945" s="10" t="s">
        <v>8987</v>
      </c>
    </row>
    <row r="9946" spans="1:14" customFormat="1" ht="15" hidden="1" x14ac:dyDescent="0.25">
      <c r="A9946" s="1" t="s">
        <v>22034</v>
      </c>
      <c r="B9946" s="2" t="s">
        <v>24378</v>
      </c>
      <c r="C9946" s="2" t="s">
        <v>16</v>
      </c>
      <c r="D9946" s="3" t="s">
        <v>242</v>
      </c>
      <c r="E9946" s="3" t="s">
        <v>243</v>
      </c>
      <c r="F9946" s="3" t="s">
        <v>244</v>
      </c>
      <c r="G9946" s="3" t="s">
        <v>3716</v>
      </c>
      <c r="H9946" s="3" t="s">
        <v>3717</v>
      </c>
      <c r="I9946" s="3" t="s">
        <v>4051</v>
      </c>
      <c r="J9946" s="3" t="s">
        <v>625</v>
      </c>
      <c r="K9946" s="3" t="s">
        <v>3718</v>
      </c>
      <c r="L9946" s="3" t="s">
        <v>3719</v>
      </c>
      <c r="M9946" s="4">
        <v>225</v>
      </c>
      <c r="N9946" s="5" t="s">
        <v>24379</v>
      </c>
    </row>
    <row r="9947" spans="1:14" customFormat="1" ht="15" hidden="1" x14ac:dyDescent="0.25">
      <c r="A9947" s="6" t="s">
        <v>22034</v>
      </c>
      <c r="B9947" s="7" t="s">
        <v>24380</v>
      </c>
      <c r="C9947" s="7" t="s">
        <v>16</v>
      </c>
      <c r="D9947" s="8" t="s">
        <v>193</v>
      </c>
      <c r="E9947" s="8" t="s">
        <v>8314</v>
      </c>
      <c r="F9947" s="8" t="s">
        <v>24381</v>
      </c>
      <c r="G9947" s="8" t="s">
        <v>3716</v>
      </c>
      <c r="H9947" s="8" t="s">
        <v>3717</v>
      </c>
      <c r="I9947" s="8" t="s">
        <v>4747</v>
      </c>
      <c r="J9947" s="8" t="s">
        <v>1008</v>
      </c>
      <c r="K9947" s="8" t="s">
        <v>3718</v>
      </c>
      <c r="L9947" s="8" t="s">
        <v>3719</v>
      </c>
      <c r="M9947" s="9">
        <v>225</v>
      </c>
      <c r="N9947" s="10" t="s">
        <v>24376</v>
      </c>
    </row>
    <row r="9948" spans="1:14" customFormat="1" ht="15" hidden="1" x14ac:dyDescent="0.25">
      <c r="A9948" s="1" t="s">
        <v>22034</v>
      </c>
      <c r="B9948" s="2" t="s">
        <v>24382</v>
      </c>
      <c r="C9948" s="2" t="s">
        <v>16</v>
      </c>
      <c r="D9948" s="3" t="s">
        <v>193</v>
      </c>
      <c r="E9948" s="3" t="s">
        <v>8314</v>
      </c>
      <c r="F9948" s="3" t="s">
        <v>24381</v>
      </c>
      <c r="G9948" s="3" t="s">
        <v>3368</v>
      </c>
      <c r="H9948" s="3" t="s">
        <v>3369</v>
      </c>
      <c r="I9948" s="3" t="s">
        <v>4747</v>
      </c>
      <c r="J9948" s="3" t="s">
        <v>1008</v>
      </c>
      <c r="K9948" s="3" t="s">
        <v>3371</v>
      </c>
      <c r="L9948" s="3" t="s">
        <v>3372</v>
      </c>
      <c r="M9948" s="4">
        <v>7720</v>
      </c>
      <c r="N9948" s="5" t="s">
        <v>8987</v>
      </c>
    </row>
    <row r="9949" spans="1:14" customFormat="1" ht="15" hidden="1" x14ac:dyDescent="0.25">
      <c r="A9949" s="6" t="s">
        <v>22034</v>
      </c>
      <c r="B9949" s="7" t="s">
        <v>24383</v>
      </c>
      <c r="C9949" s="7" t="s">
        <v>16</v>
      </c>
      <c r="D9949" s="8" t="s">
        <v>193</v>
      </c>
      <c r="E9949" s="8" t="s">
        <v>9949</v>
      </c>
      <c r="F9949" s="8" t="s">
        <v>24384</v>
      </c>
      <c r="G9949" s="8" t="s">
        <v>3400</v>
      </c>
      <c r="H9949" s="8" t="s">
        <v>3401</v>
      </c>
      <c r="I9949" s="8" t="s">
        <v>4368</v>
      </c>
      <c r="J9949" s="8" t="s">
        <v>625</v>
      </c>
      <c r="K9949" s="8" t="s">
        <v>4204</v>
      </c>
      <c r="L9949" s="8" t="s">
        <v>4205</v>
      </c>
      <c r="M9949" s="9">
        <v>1996.47</v>
      </c>
      <c r="N9949" s="10" t="s">
        <v>24385</v>
      </c>
    </row>
    <row r="9950" spans="1:14" customFormat="1" ht="15" hidden="1" x14ac:dyDescent="0.25">
      <c r="A9950" s="1" t="s">
        <v>22034</v>
      </c>
      <c r="B9950" s="2" t="s">
        <v>24386</v>
      </c>
      <c r="C9950" s="2" t="s">
        <v>16</v>
      </c>
      <c r="D9950" s="3" t="s">
        <v>193</v>
      </c>
      <c r="E9950" s="3" t="s">
        <v>8985</v>
      </c>
      <c r="F9950" s="3" t="s">
        <v>24069</v>
      </c>
      <c r="G9950" s="3" t="s">
        <v>975</v>
      </c>
      <c r="H9950" s="3" t="s">
        <v>976</v>
      </c>
      <c r="I9950" s="3" t="s">
        <v>4986</v>
      </c>
      <c r="J9950" s="3" t="s">
        <v>625</v>
      </c>
      <c r="K9950" s="3" t="s">
        <v>429</v>
      </c>
      <c r="L9950" s="3" t="s">
        <v>430</v>
      </c>
      <c r="M9950" s="4">
        <v>7500</v>
      </c>
      <c r="N9950" s="5" t="s">
        <v>24387</v>
      </c>
    </row>
    <row r="9951" spans="1:14" customFormat="1" ht="15" hidden="1" x14ac:dyDescent="0.25">
      <c r="A9951" s="6" t="s">
        <v>22034</v>
      </c>
      <c r="B9951" s="7" t="s">
        <v>24388</v>
      </c>
      <c r="C9951" s="7" t="s">
        <v>16</v>
      </c>
      <c r="D9951" s="8" t="s">
        <v>193</v>
      </c>
      <c r="E9951" s="8" t="s">
        <v>10133</v>
      </c>
      <c r="F9951" s="8" t="s">
        <v>24389</v>
      </c>
      <c r="G9951" s="8" t="s">
        <v>975</v>
      </c>
      <c r="H9951" s="8" t="s">
        <v>976</v>
      </c>
      <c r="I9951" s="8" t="s">
        <v>4986</v>
      </c>
      <c r="J9951" s="8" t="s">
        <v>625</v>
      </c>
      <c r="K9951" s="8" t="s">
        <v>429</v>
      </c>
      <c r="L9951" s="8" t="s">
        <v>430</v>
      </c>
      <c r="M9951" s="9">
        <v>2500</v>
      </c>
      <c r="N9951" s="10" t="s">
        <v>24390</v>
      </c>
    </row>
    <row r="9952" spans="1:14" customFormat="1" ht="15" hidden="1" x14ac:dyDescent="0.25">
      <c r="A9952" s="1" t="s">
        <v>22034</v>
      </c>
      <c r="B9952" s="2" t="s">
        <v>24391</v>
      </c>
      <c r="C9952" s="2" t="s">
        <v>16</v>
      </c>
      <c r="D9952" s="3" t="s">
        <v>193</v>
      </c>
      <c r="E9952" s="3" t="s">
        <v>24392</v>
      </c>
      <c r="F9952" s="3" t="s">
        <v>18765</v>
      </c>
      <c r="G9952" s="3" t="s">
        <v>3368</v>
      </c>
      <c r="H9952" s="3" t="s">
        <v>3369</v>
      </c>
      <c r="I9952" s="3" t="s">
        <v>10223</v>
      </c>
      <c r="J9952" s="3" t="s">
        <v>3461</v>
      </c>
      <c r="K9952" s="3" t="s">
        <v>3371</v>
      </c>
      <c r="L9952" s="3" t="s">
        <v>3372</v>
      </c>
      <c r="M9952" s="4">
        <v>7497.65</v>
      </c>
      <c r="N9952" s="5" t="s">
        <v>24393</v>
      </c>
    </row>
    <row r="9953" spans="1:14" customFormat="1" ht="15" hidden="1" x14ac:dyDescent="0.25">
      <c r="A9953" s="6" t="s">
        <v>22034</v>
      </c>
      <c r="B9953" s="7" t="s">
        <v>24394</v>
      </c>
      <c r="C9953" s="7" t="s">
        <v>16</v>
      </c>
      <c r="D9953" s="8" t="s">
        <v>193</v>
      </c>
      <c r="E9953" s="8" t="s">
        <v>24392</v>
      </c>
      <c r="F9953" s="8" t="s">
        <v>18765</v>
      </c>
      <c r="G9953" s="8" t="s">
        <v>3368</v>
      </c>
      <c r="H9953" s="8" t="s">
        <v>3369</v>
      </c>
      <c r="I9953" s="8" t="s">
        <v>7768</v>
      </c>
      <c r="J9953" s="8" t="s">
        <v>3439</v>
      </c>
      <c r="K9953" s="8" t="s">
        <v>3371</v>
      </c>
      <c r="L9953" s="8" t="s">
        <v>3372</v>
      </c>
      <c r="M9953" s="9">
        <v>4353</v>
      </c>
      <c r="N9953" s="10" t="s">
        <v>24395</v>
      </c>
    </row>
    <row r="9954" spans="1:14" customFormat="1" ht="15" hidden="1" x14ac:dyDescent="0.25">
      <c r="A9954" s="1" t="s">
        <v>22034</v>
      </c>
      <c r="B9954" s="2" t="s">
        <v>24396</v>
      </c>
      <c r="C9954" s="2" t="s">
        <v>16</v>
      </c>
      <c r="D9954" s="3" t="s">
        <v>193</v>
      </c>
      <c r="E9954" s="3" t="s">
        <v>24392</v>
      </c>
      <c r="F9954" s="3" t="s">
        <v>18765</v>
      </c>
      <c r="G9954" s="3" t="s">
        <v>3716</v>
      </c>
      <c r="H9954" s="3" t="s">
        <v>3717</v>
      </c>
      <c r="I9954" s="3" t="s">
        <v>7768</v>
      </c>
      <c r="J9954" s="3" t="s">
        <v>3439</v>
      </c>
      <c r="K9954" s="3" t="s">
        <v>3718</v>
      </c>
      <c r="L9954" s="3" t="s">
        <v>3719</v>
      </c>
      <c r="M9954" s="4">
        <v>225</v>
      </c>
      <c r="N9954" s="5" t="s">
        <v>24397</v>
      </c>
    </row>
    <row r="9955" spans="1:14" customFormat="1" ht="15" hidden="1" x14ac:dyDescent="0.25">
      <c r="A9955" s="6" t="s">
        <v>22034</v>
      </c>
      <c r="B9955" s="7" t="s">
        <v>24398</v>
      </c>
      <c r="C9955" s="7" t="s">
        <v>16</v>
      </c>
      <c r="D9955" s="8" t="s">
        <v>193</v>
      </c>
      <c r="E9955" s="8" t="s">
        <v>24392</v>
      </c>
      <c r="F9955" s="8" t="s">
        <v>18765</v>
      </c>
      <c r="G9955" s="8" t="s">
        <v>3368</v>
      </c>
      <c r="H9955" s="8" t="s">
        <v>3369</v>
      </c>
      <c r="I9955" s="8" t="s">
        <v>5319</v>
      </c>
      <c r="J9955" s="8" t="s">
        <v>3577</v>
      </c>
      <c r="K9955" s="8" t="s">
        <v>3371</v>
      </c>
      <c r="L9955" s="8" t="s">
        <v>3372</v>
      </c>
      <c r="M9955" s="9">
        <v>6785.81</v>
      </c>
      <c r="N9955" s="10" t="s">
        <v>24399</v>
      </c>
    </row>
    <row r="9956" spans="1:14" customFormat="1" ht="15" hidden="1" x14ac:dyDescent="0.25">
      <c r="A9956" s="1" t="s">
        <v>22034</v>
      </c>
      <c r="B9956" s="2" t="s">
        <v>24400</v>
      </c>
      <c r="C9956" s="2" t="s">
        <v>16</v>
      </c>
      <c r="D9956" s="3" t="s">
        <v>193</v>
      </c>
      <c r="E9956" s="3" t="s">
        <v>24392</v>
      </c>
      <c r="F9956" s="3" t="s">
        <v>18765</v>
      </c>
      <c r="G9956" s="3" t="s">
        <v>3368</v>
      </c>
      <c r="H9956" s="3" t="s">
        <v>3369</v>
      </c>
      <c r="I9956" s="3" t="s">
        <v>5319</v>
      </c>
      <c r="J9956" s="3" t="s">
        <v>3577</v>
      </c>
      <c r="K9956" s="3" t="s">
        <v>3371</v>
      </c>
      <c r="L9956" s="3" t="s">
        <v>3372</v>
      </c>
      <c r="M9956" s="4">
        <v>3609.93</v>
      </c>
      <c r="N9956" s="5" t="s">
        <v>24401</v>
      </c>
    </row>
    <row r="9957" spans="1:14" customFormat="1" ht="15" hidden="1" x14ac:dyDescent="0.25">
      <c r="A9957" s="6" t="s">
        <v>22034</v>
      </c>
      <c r="B9957" s="7" t="s">
        <v>24402</v>
      </c>
      <c r="C9957" s="7" t="s">
        <v>16</v>
      </c>
      <c r="D9957" s="8" t="s">
        <v>193</v>
      </c>
      <c r="E9957" s="8" t="s">
        <v>24392</v>
      </c>
      <c r="F9957" s="8" t="s">
        <v>18765</v>
      </c>
      <c r="G9957" s="8" t="s">
        <v>3716</v>
      </c>
      <c r="H9957" s="8" t="s">
        <v>3717</v>
      </c>
      <c r="I9957" s="8" t="s">
        <v>5319</v>
      </c>
      <c r="J9957" s="8" t="s">
        <v>3577</v>
      </c>
      <c r="K9957" s="8" t="s">
        <v>3718</v>
      </c>
      <c r="L9957" s="8" t="s">
        <v>3719</v>
      </c>
      <c r="M9957" s="9">
        <v>225</v>
      </c>
      <c r="N9957" s="10" t="s">
        <v>24403</v>
      </c>
    </row>
    <row r="9958" spans="1:14" customFormat="1" ht="15" hidden="1" x14ac:dyDescent="0.25">
      <c r="A9958" s="1" t="s">
        <v>22034</v>
      </c>
      <c r="B9958" s="2" t="s">
        <v>24404</v>
      </c>
      <c r="C9958" s="2" t="s">
        <v>16</v>
      </c>
      <c r="D9958" s="3" t="s">
        <v>193</v>
      </c>
      <c r="E9958" s="3" t="s">
        <v>24392</v>
      </c>
      <c r="F9958" s="3" t="s">
        <v>18765</v>
      </c>
      <c r="G9958" s="3" t="s">
        <v>3368</v>
      </c>
      <c r="H9958" s="3" t="s">
        <v>3369</v>
      </c>
      <c r="I9958" s="3" t="s">
        <v>5319</v>
      </c>
      <c r="J9958" s="3" t="s">
        <v>3577</v>
      </c>
      <c r="K9958" s="3" t="s">
        <v>3371</v>
      </c>
      <c r="L9958" s="3" t="s">
        <v>3372</v>
      </c>
      <c r="M9958" s="4">
        <v>3754.39</v>
      </c>
      <c r="N9958" s="5" t="s">
        <v>24405</v>
      </c>
    </row>
    <row r="9959" spans="1:14" customFormat="1" ht="15" hidden="1" x14ac:dyDescent="0.25">
      <c r="A9959" s="6" t="s">
        <v>22034</v>
      </c>
      <c r="B9959" s="7" t="s">
        <v>24406</v>
      </c>
      <c r="C9959" s="7" t="s">
        <v>16</v>
      </c>
      <c r="D9959" s="8" t="s">
        <v>193</v>
      </c>
      <c r="E9959" s="8" t="s">
        <v>24407</v>
      </c>
      <c r="F9959" s="8" t="s">
        <v>24069</v>
      </c>
      <c r="G9959" s="8" t="s">
        <v>975</v>
      </c>
      <c r="H9959" s="8" t="s">
        <v>976</v>
      </c>
      <c r="I9959" s="8" t="s">
        <v>4986</v>
      </c>
      <c r="J9959" s="8" t="s">
        <v>625</v>
      </c>
      <c r="K9959" s="8" t="s">
        <v>429</v>
      </c>
      <c r="L9959" s="8" t="s">
        <v>430</v>
      </c>
      <c r="M9959" s="9">
        <v>1500</v>
      </c>
      <c r="N9959" s="10" t="s">
        <v>24408</v>
      </c>
    </row>
    <row r="9960" spans="1:14" customFormat="1" ht="15" hidden="1" x14ac:dyDescent="0.25">
      <c r="A9960" s="1" t="s">
        <v>22034</v>
      </c>
      <c r="B9960" s="2" t="s">
        <v>24409</v>
      </c>
      <c r="C9960" s="2" t="s">
        <v>16</v>
      </c>
      <c r="D9960" s="3" t="s">
        <v>193</v>
      </c>
      <c r="E9960" s="3" t="s">
        <v>24392</v>
      </c>
      <c r="F9960" s="3" t="s">
        <v>18765</v>
      </c>
      <c r="G9960" s="3" t="s">
        <v>3716</v>
      </c>
      <c r="H9960" s="3" t="s">
        <v>3717</v>
      </c>
      <c r="I9960" s="3" t="s">
        <v>5319</v>
      </c>
      <c r="J9960" s="3" t="s">
        <v>3577</v>
      </c>
      <c r="K9960" s="3" t="s">
        <v>3718</v>
      </c>
      <c r="L9960" s="3" t="s">
        <v>3719</v>
      </c>
      <c r="M9960" s="4">
        <v>225</v>
      </c>
      <c r="N9960" s="5" t="s">
        <v>24410</v>
      </c>
    </row>
    <row r="9961" spans="1:14" customFormat="1" ht="15" hidden="1" x14ac:dyDescent="0.25">
      <c r="A9961" s="6" t="s">
        <v>22034</v>
      </c>
      <c r="B9961" s="7" t="s">
        <v>24411</v>
      </c>
      <c r="C9961" s="7" t="s">
        <v>16</v>
      </c>
      <c r="D9961" s="8" t="s">
        <v>193</v>
      </c>
      <c r="E9961" s="8" t="s">
        <v>24412</v>
      </c>
      <c r="F9961" s="8" t="s">
        <v>24069</v>
      </c>
      <c r="G9961" s="8" t="s">
        <v>975</v>
      </c>
      <c r="H9961" s="8" t="s">
        <v>976</v>
      </c>
      <c r="I9961" s="8" t="s">
        <v>4986</v>
      </c>
      <c r="J9961" s="8" t="s">
        <v>625</v>
      </c>
      <c r="K9961" s="8" t="s">
        <v>429</v>
      </c>
      <c r="L9961" s="8" t="s">
        <v>430</v>
      </c>
      <c r="M9961" s="9">
        <v>2500</v>
      </c>
      <c r="N9961" s="10" t="s">
        <v>24413</v>
      </c>
    </row>
    <row r="9962" spans="1:14" customFormat="1" ht="15" hidden="1" x14ac:dyDescent="0.25">
      <c r="A9962" s="1" t="s">
        <v>22034</v>
      </c>
      <c r="B9962" s="2" t="s">
        <v>24414</v>
      </c>
      <c r="C9962" s="2" t="s">
        <v>16</v>
      </c>
      <c r="D9962" s="3" t="s">
        <v>193</v>
      </c>
      <c r="E9962" s="3" t="s">
        <v>24415</v>
      </c>
      <c r="F9962" s="3" t="s">
        <v>24069</v>
      </c>
      <c r="G9962" s="3" t="s">
        <v>975</v>
      </c>
      <c r="H9962" s="3" t="s">
        <v>976</v>
      </c>
      <c r="I9962" s="3" t="s">
        <v>4986</v>
      </c>
      <c r="J9962" s="3" t="s">
        <v>625</v>
      </c>
      <c r="K9962" s="3" t="s">
        <v>429</v>
      </c>
      <c r="L9962" s="3" t="s">
        <v>430</v>
      </c>
      <c r="M9962" s="4">
        <v>2500</v>
      </c>
      <c r="N9962" s="5" t="s">
        <v>24416</v>
      </c>
    </row>
    <row r="9963" spans="1:14" customFormat="1" ht="15" hidden="1" x14ac:dyDescent="0.25">
      <c r="A9963" s="6" t="s">
        <v>22034</v>
      </c>
      <c r="B9963" s="7" t="s">
        <v>24417</v>
      </c>
      <c r="C9963" s="7" t="s">
        <v>16</v>
      </c>
      <c r="D9963" s="8" t="s">
        <v>193</v>
      </c>
      <c r="E9963" s="8" t="s">
        <v>24418</v>
      </c>
      <c r="F9963" s="8" t="s">
        <v>22674</v>
      </c>
      <c r="G9963" s="8" t="s">
        <v>3400</v>
      </c>
      <c r="H9963" s="8" t="s">
        <v>3401</v>
      </c>
      <c r="I9963" s="8" t="s">
        <v>4368</v>
      </c>
      <c r="J9963" s="8" t="s">
        <v>625</v>
      </c>
      <c r="K9963" s="8" t="s">
        <v>4204</v>
      </c>
      <c r="L9963" s="8" t="s">
        <v>4205</v>
      </c>
      <c r="M9963" s="9">
        <v>76.010000000000005</v>
      </c>
      <c r="N9963" s="10" t="s">
        <v>24419</v>
      </c>
    </row>
    <row r="9964" spans="1:14" customFormat="1" ht="15" hidden="1" x14ac:dyDescent="0.25">
      <c r="A9964" s="1" t="s">
        <v>22034</v>
      </c>
      <c r="B9964" s="2" t="s">
        <v>24420</v>
      </c>
      <c r="C9964" s="2" t="s">
        <v>16</v>
      </c>
      <c r="D9964" s="3" t="s">
        <v>193</v>
      </c>
      <c r="E9964" s="3" t="s">
        <v>13520</v>
      </c>
      <c r="F9964" s="3" t="s">
        <v>24232</v>
      </c>
      <c r="G9964" s="3" t="s">
        <v>3716</v>
      </c>
      <c r="H9964" s="3" t="s">
        <v>3717</v>
      </c>
      <c r="I9964" s="3" t="s">
        <v>421</v>
      </c>
      <c r="J9964" s="3" t="s">
        <v>422</v>
      </c>
      <c r="K9964" s="3" t="s">
        <v>3718</v>
      </c>
      <c r="L9964" s="3" t="s">
        <v>3719</v>
      </c>
      <c r="M9964" s="4">
        <v>30</v>
      </c>
      <c r="N9964" s="5" t="s">
        <v>24421</v>
      </c>
    </row>
    <row r="9965" spans="1:14" customFormat="1" ht="15" hidden="1" x14ac:dyDescent="0.25">
      <c r="A9965" s="6" t="s">
        <v>22034</v>
      </c>
      <c r="B9965" s="7" t="s">
        <v>24422</v>
      </c>
      <c r="C9965" s="7" t="s">
        <v>16</v>
      </c>
      <c r="D9965" s="8" t="s">
        <v>193</v>
      </c>
      <c r="E9965" s="8" t="s">
        <v>1034</v>
      </c>
      <c r="F9965" s="8" t="s">
        <v>19702</v>
      </c>
      <c r="G9965" s="8" t="s">
        <v>2450</v>
      </c>
      <c r="H9965" s="8" t="s">
        <v>2451</v>
      </c>
      <c r="I9965" s="8" t="s">
        <v>907</v>
      </c>
      <c r="J9965" s="8" t="s">
        <v>908</v>
      </c>
      <c r="K9965" s="8" t="s">
        <v>5344</v>
      </c>
      <c r="L9965" s="8" t="s">
        <v>5345</v>
      </c>
      <c r="M9965" s="9">
        <v>20408.78</v>
      </c>
      <c r="N9965" s="10" t="s">
        <v>24423</v>
      </c>
    </row>
    <row r="9966" spans="1:14" customFormat="1" ht="15" hidden="1" x14ac:dyDescent="0.25">
      <c r="A9966" s="1" t="s">
        <v>22034</v>
      </c>
      <c r="B9966" s="2" t="s">
        <v>24424</v>
      </c>
      <c r="C9966" s="2" t="s">
        <v>16</v>
      </c>
      <c r="D9966" s="3" t="s">
        <v>193</v>
      </c>
      <c r="E9966" s="3" t="s">
        <v>1034</v>
      </c>
      <c r="F9966" s="3" t="s">
        <v>19702</v>
      </c>
      <c r="G9966" s="3" t="s">
        <v>3400</v>
      </c>
      <c r="H9966" s="3" t="s">
        <v>3401</v>
      </c>
      <c r="I9966" s="3" t="s">
        <v>907</v>
      </c>
      <c r="J9966" s="3" t="s">
        <v>908</v>
      </c>
      <c r="K9966" s="3" t="s">
        <v>5344</v>
      </c>
      <c r="L9966" s="3" t="s">
        <v>5345</v>
      </c>
      <c r="M9966" s="4">
        <v>1789.62</v>
      </c>
      <c r="N9966" s="5" t="s">
        <v>24425</v>
      </c>
    </row>
    <row r="9967" spans="1:14" customFormat="1" ht="15" hidden="1" x14ac:dyDescent="0.25">
      <c r="A9967" s="6" t="s">
        <v>22034</v>
      </c>
      <c r="B9967" s="7" t="s">
        <v>24426</v>
      </c>
      <c r="C9967" s="7" t="s">
        <v>16</v>
      </c>
      <c r="D9967" s="8" t="s">
        <v>193</v>
      </c>
      <c r="E9967" s="8" t="s">
        <v>16528</v>
      </c>
      <c r="F9967" s="8" t="s">
        <v>24381</v>
      </c>
      <c r="G9967" s="8" t="s">
        <v>3716</v>
      </c>
      <c r="H9967" s="8" t="s">
        <v>3717</v>
      </c>
      <c r="I9967" s="8" t="s">
        <v>4747</v>
      </c>
      <c r="J9967" s="8" t="s">
        <v>1008</v>
      </c>
      <c r="K9967" s="8" t="s">
        <v>3718</v>
      </c>
      <c r="L9967" s="8" t="s">
        <v>3719</v>
      </c>
      <c r="M9967" s="9">
        <v>225</v>
      </c>
      <c r="N9967" s="10" t="s">
        <v>24427</v>
      </c>
    </row>
    <row r="9968" spans="1:14" customFormat="1" ht="15" hidden="1" x14ac:dyDescent="0.25">
      <c r="A9968" s="1" t="s">
        <v>22034</v>
      </c>
      <c r="B9968" s="2" t="s">
        <v>24428</v>
      </c>
      <c r="C9968" s="2" t="s">
        <v>16</v>
      </c>
      <c r="D9968" s="3" t="s">
        <v>193</v>
      </c>
      <c r="E9968" s="3" t="s">
        <v>16528</v>
      </c>
      <c r="F9968" s="3" t="s">
        <v>24381</v>
      </c>
      <c r="G9968" s="3" t="s">
        <v>3368</v>
      </c>
      <c r="H9968" s="3" t="s">
        <v>3369</v>
      </c>
      <c r="I9968" s="3" t="s">
        <v>4747</v>
      </c>
      <c r="J9968" s="3" t="s">
        <v>1008</v>
      </c>
      <c r="K9968" s="3" t="s">
        <v>3371</v>
      </c>
      <c r="L9968" s="3" t="s">
        <v>3372</v>
      </c>
      <c r="M9968" s="4">
        <v>9649.81</v>
      </c>
      <c r="N9968" s="5" t="s">
        <v>24429</v>
      </c>
    </row>
    <row r="9969" spans="1:14" customFormat="1" ht="15" hidden="1" x14ac:dyDescent="0.25">
      <c r="A9969" s="6" t="s">
        <v>22034</v>
      </c>
      <c r="B9969" s="7" t="s">
        <v>24430</v>
      </c>
      <c r="C9969" s="7" t="s">
        <v>16</v>
      </c>
      <c r="D9969" s="8" t="s">
        <v>193</v>
      </c>
      <c r="E9969" s="8" t="s">
        <v>8726</v>
      </c>
      <c r="F9969" s="8" t="s">
        <v>24281</v>
      </c>
      <c r="G9969" s="8" t="s">
        <v>2450</v>
      </c>
      <c r="H9969" s="8" t="s">
        <v>2451</v>
      </c>
      <c r="I9969" s="8" t="s">
        <v>907</v>
      </c>
      <c r="J9969" s="8" t="s">
        <v>908</v>
      </c>
      <c r="K9969" s="8" t="s">
        <v>5863</v>
      </c>
      <c r="L9969" s="8" t="s">
        <v>5864</v>
      </c>
      <c r="M9969" s="9">
        <v>27669</v>
      </c>
      <c r="N9969" s="10" t="s">
        <v>24431</v>
      </c>
    </row>
    <row r="9970" spans="1:14" customFormat="1" ht="15" hidden="1" x14ac:dyDescent="0.25">
      <c r="A9970" s="1" t="s">
        <v>22034</v>
      </c>
      <c r="B9970" s="2" t="s">
        <v>24432</v>
      </c>
      <c r="C9970" s="2" t="s">
        <v>16</v>
      </c>
      <c r="D9970" s="3" t="s">
        <v>193</v>
      </c>
      <c r="E9970" s="3" t="s">
        <v>8726</v>
      </c>
      <c r="F9970" s="3" t="s">
        <v>24281</v>
      </c>
      <c r="G9970" s="3" t="s">
        <v>3400</v>
      </c>
      <c r="H9970" s="3" t="s">
        <v>3401</v>
      </c>
      <c r="I9970" s="3" t="s">
        <v>907</v>
      </c>
      <c r="J9970" s="3" t="s">
        <v>908</v>
      </c>
      <c r="K9970" s="3" t="s">
        <v>5863</v>
      </c>
      <c r="L9970" s="3" t="s">
        <v>5864</v>
      </c>
      <c r="M9970" s="4">
        <v>1346.93</v>
      </c>
      <c r="N9970" s="5" t="s">
        <v>24433</v>
      </c>
    </row>
    <row r="9971" spans="1:14" customFormat="1" ht="15" hidden="1" x14ac:dyDescent="0.25">
      <c r="A9971" s="6" t="s">
        <v>22034</v>
      </c>
      <c r="B9971" s="7" t="s">
        <v>24434</v>
      </c>
      <c r="C9971" s="7" t="s">
        <v>16</v>
      </c>
      <c r="D9971" s="8" t="s">
        <v>193</v>
      </c>
      <c r="E9971" s="8" t="s">
        <v>24435</v>
      </c>
      <c r="F9971" s="8" t="s">
        <v>24220</v>
      </c>
      <c r="G9971" s="8" t="s">
        <v>4217</v>
      </c>
      <c r="H9971" s="8" t="s">
        <v>4218</v>
      </c>
      <c r="I9971" s="8" t="s">
        <v>6089</v>
      </c>
      <c r="J9971" s="8" t="s">
        <v>3403</v>
      </c>
      <c r="K9971" s="8" t="s">
        <v>4204</v>
      </c>
      <c r="L9971" s="8" t="s">
        <v>4205</v>
      </c>
      <c r="M9971" s="9">
        <v>102000.98</v>
      </c>
      <c r="N9971" s="10" t="s">
        <v>24436</v>
      </c>
    </row>
    <row r="9972" spans="1:14" customFormat="1" ht="15" hidden="1" x14ac:dyDescent="0.25">
      <c r="A9972" s="1" t="s">
        <v>22034</v>
      </c>
      <c r="B9972" s="2" t="s">
        <v>24437</v>
      </c>
      <c r="C9972" s="2" t="s">
        <v>16</v>
      </c>
      <c r="D9972" s="3" t="s">
        <v>193</v>
      </c>
      <c r="E9972" s="3" t="s">
        <v>24435</v>
      </c>
      <c r="F9972" s="3" t="s">
        <v>24220</v>
      </c>
      <c r="G9972" s="3" t="s">
        <v>3400</v>
      </c>
      <c r="H9972" s="3" t="s">
        <v>3401</v>
      </c>
      <c r="I9972" s="3" t="s">
        <v>6089</v>
      </c>
      <c r="J9972" s="3" t="s">
        <v>3403</v>
      </c>
      <c r="K9972" s="3" t="s">
        <v>4204</v>
      </c>
      <c r="L9972" s="3" t="s">
        <v>4205</v>
      </c>
      <c r="M9972" s="4">
        <v>9589.0499999999993</v>
      </c>
      <c r="N9972" s="5" t="s">
        <v>24436</v>
      </c>
    </row>
    <row r="9973" spans="1:14" customFormat="1" ht="15" hidden="1" x14ac:dyDescent="0.25">
      <c r="A9973" s="6" t="s">
        <v>22034</v>
      </c>
      <c r="B9973" s="7" t="s">
        <v>24438</v>
      </c>
      <c r="C9973" s="7" t="s">
        <v>16</v>
      </c>
      <c r="D9973" s="8" t="s">
        <v>193</v>
      </c>
      <c r="E9973" s="8" t="s">
        <v>24435</v>
      </c>
      <c r="F9973" s="8" t="s">
        <v>24220</v>
      </c>
      <c r="G9973" s="8" t="s">
        <v>3431</v>
      </c>
      <c r="H9973" s="8" t="s">
        <v>3407</v>
      </c>
      <c r="I9973" s="8" t="s">
        <v>6089</v>
      </c>
      <c r="J9973" s="8" t="s">
        <v>3403</v>
      </c>
      <c r="K9973" s="8" t="s">
        <v>4204</v>
      </c>
      <c r="L9973" s="8" t="s">
        <v>4205</v>
      </c>
      <c r="M9973" s="9">
        <v>3093.21</v>
      </c>
      <c r="N9973" s="10" t="s">
        <v>24436</v>
      </c>
    </row>
    <row r="9974" spans="1:14" customFormat="1" ht="15" hidden="1" x14ac:dyDescent="0.25">
      <c r="A9974" s="1" t="s">
        <v>22034</v>
      </c>
      <c r="B9974" s="2" t="s">
        <v>24439</v>
      </c>
      <c r="C9974" s="2" t="s">
        <v>16</v>
      </c>
      <c r="D9974" s="3" t="s">
        <v>193</v>
      </c>
      <c r="E9974" s="3" t="s">
        <v>24435</v>
      </c>
      <c r="F9974" s="3" t="s">
        <v>24220</v>
      </c>
      <c r="G9974" s="3" t="s">
        <v>4201</v>
      </c>
      <c r="H9974" s="3" t="s">
        <v>4202</v>
      </c>
      <c r="I9974" s="3" t="s">
        <v>9794</v>
      </c>
      <c r="J9974" s="3" t="s">
        <v>4067</v>
      </c>
      <c r="K9974" s="3" t="s">
        <v>4204</v>
      </c>
      <c r="L9974" s="3" t="s">
        <v>4205</v>
      </c>
      <c r="M9974" s="4">
        <v>4919.92</v>
      </c>
      <c r="N9974" s="5" t="s">
        <v>24440</v>
      </c>
    </row>
    <row r="9975" spans="1:14" customFormat="1" ht="15" hidden="1" x14ac:dyDescent="0.25">
      <c r="A9975" s="6" t="s">
        <v>22034</v>
      </c>
      <c r="B9975" s="7" t="s">
        <v>24441</v>
      </c>
      <c r="C9975" s="7" t="s">
        <v>16</v>
      </c>
      <c r="D9975" s="8" t="s">
        <v>193</v>
      </c>
      <c r="E9975" s="8" t="s">
        <v>24435</v>
      </c>
      <c r="F9975" s="8" t="s">
        <v>24220</v>
      </c>
      <c r="G9975" s="8" t="s">
        <v>3400</v>
      </c>
      <c r="H9975" s="8" t="s">
        <v>3401</v>
      </c>
      <c r="I9975" s="8" t="s">
        <v>9794</v>
      </c>
      <c r="J9975" s="8" t="s">
        <v>4067</v>
      </c>
      <c r="K9975" s="8" t="s">
        <v>4204</v>
      </c>
      <c r="L9975" s="8" t="s">
        <v>4205</v>
      </c>
      <c r="M9975" s="9">
        <v>489.84</v>
      </c>
      <c r="N9975" s="10" t="s">
        <v>24440</v>
      </c>
    </row>
    <row r="9976" spans="1:14" customFormat="1" ht="15" hidden="1" x14ac:dyDescent="0.25">
      <c r="A9976" s="1" t="s">
        <v>22034</v>
      </c>
      <c r="B9976" s="2" t="s">
        <v>24442</v>
      </c>
      <c r="C9976" s="2" t="s">
        <v>16</v>
      </c>
      <c r="D9976" s="3" t="s">
        <v>193</v>
      </c>
      <c r="E9976" s="3" t="s">
        <v>24435</v>
      </c>
      <c r="F9976" s="3" t="s">
        <v>24220</v>
      </c>
      <c r="G9976" s="3" t="s">
        <v>3431</v>
      </c>
      <c r="H9976" s="3" t="s">
        <v>3407</v>
      </c>
      <c r="I9976" s="3" t="s">
        <v>9794</v>
      </c>
      <c r="J9976" s="3" t="s">
        <v>4067</v>
      </c>
      <c r="K9976" s="3" t="s">
        <v>4204</v>
      </c>
      <c r="L9976" s="3" t="s">
        <v>4205</v>
      </c>
      <c r="M9976" s="4">
        <v>541.76</v>
      </c>
      <c r="N9976" s="5" t="s">
        <v>24440</v>
      </c>
    </row>
    <row r="9977" spans="1:14" customFormat="1" ht="15" hidden="1" x14ac:dyDescent="0.25">
      <c r="A9977" s="6" t="s">
        <v>22034</v>
      </c>
      <c r="B9977" s="7" t="s">
        <v>24443</v>
      </c>
      <c r="C9977" s="7" t="s">
        <v>16</v>
      </c>
      <c r="D9977" s="8" t="s">
        <v>193</v>
      </c>
      <c r="E9977" s="8" t="s">
        <v>24435</v>
      </c>
      <c r="F9977" s="8" t="s">
        <v>24220</v>
      </c>
      <c r="G9977" s="8" t="s">
        <v>5599</v>
      </c>
      <c r="H9977" s="8" t="s">
        <v>5600</v>
      </c>
      <c r="I9977" s="8" t="s">
        <v>6076</v>
      </c>
      <c r="J9977" s="8" t="s">
        <v>3439</v>
      </c>
      <c r="K9977" s="8" t="s">
        <v>4204</v>
      </c>
      <c r="L9977" s="8" t="s">
        <v>4205</v>
      </c>
      <c r="M9977" s="9">
        <v>46438.43</v>
      </c>
      <c r="N9977" s="10" t="s">
        <v>24444</v>
      </c>
    </row>
    <row r="9978" spans="1:14" customFormat="1" ht="15" hidden="1" x14ac:dyDescent="0.25">
      <c r="A9978" s="1" t="s">
        <v>22034</v>
      </c>
      <c r="B9978" s="2" t="s">
        <v>24445</v>
      </c>
      <c r="C9978" s="2" t="s">
        <v>16</v>
      </c>
      <c r="D9978" s="3" t="s">
        <v>193</v>
      </c>
      <c r="E9978" s="3" t="s">
        <v>24435</v>
      </c>
      <c r="F9978" s="3" t="s">
        <v>24220</v>
      </c>
      <c r="G9978" s="3" t="s">
        <v>3400</v>
      </c>
      <c r="H9978" s="3" t="s">
        <v>3401</v>
      </c>
      <c r="I9978" s="3" t="s">
        <v>6076</v>
      </c>
      <c r="J9978" s="3" t="s">
        <v>3439</v>
      </c>
      <c r="K9978" s="3" t="s">
        <v>4204</v>
      </c>
      <c r="L9978" s="3" t="s">
        <v>4205</v>
      </c>
      <c r="M9978" s="4">
        <v>4625.74</v>
      </c>
      <c r="N9978" s="5" t="s">
        <v>24444</v>
      </c>
    </row>
    <row r="9979" spans="1:14" customFormat="1" ht="15" hidden="1" x14ac:dyDescent="0.25">
      <c r="A9979" s="6" t="s">
        <v>22034</v>
      </c>
      <c r="B9979" s="7" t="s">
        <v>24446</v>
      </c>
      <c r="C9979" s="7" t="s">
        <v>16</v>
      </c>
      <c r="D9979" s="8" t="s">
        <v>193</v>
      </c>
      <c r="E9979" s="8" t="s">
        <v>24435</v>
      </c>
      <c r="F9979" s="8" t="s">
        <v>24220</v>
      </c>
      <c r="G9979" s="8" t="s">
        <v>3431</v>
      </c>
      <c r="H9979" s="8" t="s">
        <v>3407</v>
      </c>
      <c r="I9979" s="8" t="s">
        <v>6076</v>
      </c>
      <c r="J9979" s="8" t="s">
        <v>3439</v>
      </c>
      <c r="K9979" s="8" t="s">
        <v>4204</v>
      </c>
      <c r="L9979" s="8" t="s">
        <v>4205</v>
      </c>
      <c r="M9979" s="9">
        <v>814.45</v>
      </c>
      <c r="N9979" s="10" t="s">
        <v>24444</v>
      </c>
    </row>
    <row r="9980" spans="1:14" customFormat="1" ht="15" hidden="1" x14ac:dyDescent="0.25">
      <c r="A9980" s="1" t="s">
        <v>22034</v>
      </c>
      <c r="B9980" s="2" t="s">
        <v>24447</v>
      </c>
      <c r="C9980" s="2" t="s">
        <v>16</v>
      </c>
      <c r="D9980" s="3" t="s">
        <v>193</v>
      </c>
      <c r="E9980" s="3" t="s">
        <v>21758</v>
      </c>
      <c r="F9980" s="3" t="s">
        <v>24220</v>
      </c>
      <c r="G9980" s="3" t="s">
        <v>3368</v>
      </c>
      <c r="H9980" s="3" t="s">
        <v>3369</v>
      </c>
      <c r="I9980" s="3" t="s">
        <v>7700</v>
      </c>
      <c r="J9980" s="3" t="s">
        <v>7701</v>
      </c>
      <c r="K9980" s="3" t="s">
        <v>3371</v>
      </c>
      <c r="L9980" s="3" t="s">
        <v>3372</v>
      </c>
      <c r="M9980" s="4">
        <v>5682.67</v>
      </c>
      <c r="N9980" s="5" t="s">
        <v>24448</v>
      </c>
    </row>
    <row r="9981" spans="1:14" customFormat="1" ht="15" hidden="1" x14ac:dyDescent="0.25">
      <c r="A9981" s="6" t="s">
        <v>22034</v>
      </c>
      <c r="B9981" s="7" t="s">
        <v>24449</v>
      </c>
      <c r="C9981" s="7" t="s">
        <v>16</v>
      </c>
      <c r="D9981" s="8" t="s">
        <v>193</v>
      </c>
      <c r="E9981" s="8" t="s">
        <v>18282</v>
      </c>
      <c r="F9981" s="8" t="s">
        <v>24069</v>
      </c>
      <c r="G9981" s="8" t="s">
        <v>24450</v>
      </c>
      <c r="H9981" s="8" t="s">
        <v>24451</v>
      </c>
      <c r="I9981" s="8" t="s">
        <v>3818</v>
      </c>
      <c r="J9981" s="8" t="s">
        <v>3819</v>
      </c>
      <c r="K9981" s="8" t="s">
        <v>35</v>
      </c>
      <c r="L9981" s="8" t="s">
        <v>36</v>
      </c>
      <c r="M9981" s="9">
        <v>200</v>
      </c>
      <c r="N9981" s="10" t="s">
        <v>24452</v>
      </c>
    </row>
    <row r="9982" spans="1:14" customFormat="1" ht="15" hidden="1" x14ac:dyDescent="0.25">
      <c r="A9982" s="1" t="s">
        <v>22034</v>
      </c>
      <c r="B9982" s="2" t="s">
        <v>24453</v>
      </c>
      <c r="C9982" s="2" t="s">
        <v>16</v>
      </c>
      <c r="D9982" s="3" t="s">
        <v>193</v>
      </c>
      <c r="E9982" s="3" t="s">
        <v>13387</v>
      </c>
      <c r="F9982" s="3" t="s">
        <v>19702</v>
      </c>
      <c r="G9982" s="3" t="s">
        <v>3431</v>
      </c>
      <c r="H9982" s="3" t="s">
        <v>3407</v>
      </c>
      <c r="I9982" s="3" t="s">
        <v>907</v>
      </c>
      <c r="J9982" s="3" t="s">
        <v>908</v>
      </c>
      <c r="K9982" s="3" t="s">
        <v>11842</v>
      </c>
      <c r="L9982" s="3" t="s">
        <v>11843</v>
      </c>
      <c r="M9982" s="4">
        <v>67091.75</v>
      </c>
      <c r="N9982" s="5" t="s">
        <v>24454</v>
      </c>
    </row>
    <row r="9983" spans="1:14" customFormat="1" ht="15" hidden="1" x14ac:dyDescent="0.25">
      <c r="A9983" s="6" t="s">
        <v>22034</v>
      </c>
      <c r="B9983" s="7" t="s">
        <v>24455</v>
      </c>
      <c r="C9983" s="7" t="s">
        <v>16</v>
      </c>
      <c r="D9983" s="8" t="s">
        <v>242</v>
      </c>
      <c r="E9983" s="8" t="s">
        <v>243</v>
      </c>
      <c r="F9983" s="8" t="s">
        <v>244</v>
      </c>
      <c r="G9983" s="8" t="s">
        <v>3716</v>
      </c>
      <c r="H9983" s="8" t="s">
        <v>3717</v>
      </c>
      <c r="I9983" s="8" t="s">
        <v>1184</v>
      </c>
      <c r="J9983" s="8" t="s">
        <v>1185</v>
      </c>
      <c r="K9983" s="8" t="s">
        <v>3371</v>
      </c>
      <c r="L9983" s="8" t="s">
        <v>3372</v>
      </c>
      <c r="M9983" s="9">
        <v>225</v>
      </c>
      <c r="N9983" s="10" t="s">
        <v>24456</v>
      </c>
    </row>
    <row r="9984" spans="1:14" customFormat="1" ht="15" hidden="1" x14ac:dyDescent="0.25">
      <c r="A9984" s="1" t="s">
        <v>22034</v>
      </c>
      <c r="B9984" s="2" t="s">
        <v>24457</v>
      </c>
      <c r="C9984" s="2" t="s">
        <v>16</v>
      </c>
      <c r="D9984" s="3" t="s">
        <v>193</v>
      </c>
      <c r="E9984" s="3" t="s">
        <v>17167</v>
      </c>
      <c r="F9984" s="3" t="s">
        <v>23886</v>
      </c>
      <c r="G9984" s="3" t="s">
        <v>3368</v>
      </c>
      <c r="H9984" s="3" t="s">
        <v>3369</v>
      </c>
      <c r="I9984" s="3" t="s">
        <v>2418</v>
      </c>
      <c r="J9984" s="3" t="s">
        <v>2419</v>
      </c>
      <c r="K9984" s="3" t="s">
        <v>3371</v>
      </c>
      <c r="L9984" s="3" t="s">
        <v>3372</v>
      </c>
      <c r="M9984" s="4">
        <v>3471.92</v>
      </c>
      <c r="N9984" s="5" t="s">
        <v>24458</v>
      </c>
    </row>
    <row r="9985" spans="1:14" customFormat="1" ht="15" hidden="1" x14ac:dyDescent="0.25">
      <c r="A9985" s="6" t="s">
        <v>22034</v>
      </c>
      <c r="B9985" s="7" t="s">
        <v>24459</v>
      </c>
      <c r="C9985" s="7" t="s">
        <v>16</v>
      </c>
      <c r="D9985" s="8" t="s">
        <v>193</v>
      </c>
      <c r="E9985" s="8" t="s">
        <v>24460</v>
      </c>
      <c r="F9985" s="8" t="s">
        <v>23817</v>
      </c>
      <c r="G9985" s="8" t="s">
        <v>19487</v>
      </c>
      <c r="H9985" s="8" t="s">
        <v>16980</v>
      </c>
      <c r="I9985" s="8" t="s">
        <v>9408</v>
      </c>
      <c r="J9985" s="8" t="s">
        <v>9018</v>
      </c>
      <c r="K9985" s="8" t="s">
        <v>21906</v>
      </c>
      <c r="L9985" s="8" t="s">
        <v>21907</v>
      </c>
      <c r="M9985" s="9">
        <v>184.2</v>
      </c>
      <c r="N9985" s="10" t="s">
        <v>24461</v>
      </c>
    </row>
    <row r="9986" spans="1:14" customFormat="1" ht="15" hidden="1" x14ac:dyDescent="0.25">
      <c r="A9986" s="1" t="s">
        <v>22034</v>
      </c>
      <c r="B9986" s="2" t="s">
        <v>24462</v>
      </c>
      <c r="C9986" s="2" t="s">
        <v>16</v>
      </c>
      <c r="D9986" s="3" t="s">
        <v>193</v>
      </c>
      <c r="E9986" s="3" t="s">
        <v>24463</v>
      </c>
      <c r="F9986" s="3" t="s">
        <v>23817</v>
      </c>
      <c r="G9986" s="3" t="s">
        <v>19487</v>
      </c>
      <c r="H9986" s="3" t="s">
        <v>16980</v>
      </c>
      <c r="I9986" s="3" t="s">
        <v>9408</v>
      </c>
      <c r="J9986" s="3" t="s">
        <v>9018</v>
      </c>
      <c r="K9986" s="3" t="s">
        <v>24464</v>
      </c>
      <c r="L9986" s="3" t="s">
        <v>24465</v>
      </c>
      <c r="M9986" s="4">
        <v>92.1</v>
      </c>
      <c r="N9986" s="5" t="s">
        <v>24466</v>
      </c>
    </row>
    <row r="9987" spans="1:14" customFormat="1" ht="15" hidden="1" x14ac:dyDescent="0.25">
      <c r="A9987" s="6" t="s">
        <v>22034</v>
      </c>
      <c r="B9987" s="7" t="s">
        <v>24467</v>
      </c>
      <c r="C9987" s="7" t="s">
        <v>16</v>
      </c>
      <c r="D9987" s="8" t="s">
        <v>242</v>
      </c>
      <c r="E9987" s="8" t="s">
        <v>243</v>
      </c>
      <c r="F9987" s="8" t="s">
        <v>244</v>
      </c>
      <c r="G9987" s="8" t="s">
        <v>3716</v>
      </c>
      <c r="H9987" s="8" t="s">
        <v>3717</v>
      </c>
      <c r="I9987" s="8" t="s">
        <v>952</v>
      </c>
      <c r="J9987" s="8" t="s">
        <v>953</v>
      </c>
      <c r="K9987" s="8" t="s">
        <v>3718</v>
      </c>
      <c r="L9987" s="8" t="s">
        <v>3719</v>
      </c>
      <c r="M9987" s="9">
        <v>225</v>
      </c>
      <c r="N9987" s="10" t="s">
        <v>24468</v>
      </c>
    </row>
    <row r="9988" spans="1:14" customFormat="1" ht="15" hidden="1" x14ac:dyDescent="0.25">
      <c r="A9988" s="1" t="s">
        <v>22034</v>
      </c>
      <c r="B9988" s="2" t="s">
        <v>24469</v>
      </c>
      <c r="C9988" s="2" t="s">
        <v>16</v>
      </c>
      <c r="D9988" s="3" t="s">
        <v>193</v>
      </c>
      <c r="E9988" s="3" t="s">
        <v>24470</v>
      </c>
      <c r="F9988" s="3" t="s">
        <v>18596</v>
      </c>
      <c r="G9988" s="3" t="s">
        <v>3716</v>
      </c>
      <c r="H9988" s="3" t="s">
        <v>3717</v>
      </c>
      <c r="I9988" s="3" t="s">
        <v>2418</v>
      </c>
      <c r="J9988" s="3" t="s">
        <v>2419</v>
      </c>
      <c r="K9988" s="3" t="s">
        <v>3718</v>
      </c>
      <c r="L9988" s="3" t="s">
        <v>3719</v>
      </c>
      <c r="M9988" s="4">
        <v>30</v>
      </c>
      <c r="N9988" s="5" t="s">
        <v>24471</v>
      </c>
    </row>
    <row r="9989" spans="1:14" customFormat="1" ht="15" hidden="1" x14ac:dyDescent="0.25">
      <c r="A9989" s="6" t="s">
        <v>22034</v>
      </c>
      <c r="B9989" s="7" t="s">
        <v>24472</v>
      </c>
      <c r="C9989" s="7" t="s">
        <v>16</v>
      </c>
      <c r="D9989" s="8" t="s">
        <v>193</v>
      </c>
      <c r="E9989" s="8" t="s">
        <v>24470</v>
      </c>
      <c r="F9989" s="8" t="s">
        <v>18596</v>
      </c>
      <c r="G9989" s="8" t="s">
        <v>3368</v>
      </c>
      <c r="H9989" s="8" t="s">
        <v>3369</v>
      </c>
      <c r="I9989" s="8" t="s">
        <v>2418</v>
      </c>
      <c r="J9989" s="8" t="s">
        <v>2419</v>
      </c>
      <c r="K9989" s="8" t="s">
        <v>3371</v>
      </c>
      <c r="L9989" s="8" t="s">
        <v>3372</v>
      </c>
      <c r="M9989" s="9">
        <v>1939.65</v>
      </c>
      <c r="N9989" s="10" t="s">
        <v>24473</v>
      </c>
    </row>
    <row r="9990" spans="1:14" customFormat="1" ht="15" hidden="1" x14ac:dyDescent="0.25">
      <c r="A9990" s="1" t="s">
        <v>22034</v>
      </c>
      <c r="B9990" s="2" t="s">
        <v>24474</v>
      </c>
      <c r="C9990" s="2" t="s">
        <v>16</v>
      </c>
      <c r="D9990" s="3" t="s">
        <v>193</v>
      </c>
      <c r="E9990" s="3" t="s">
        <v>24475</v>
      </c>
      <c r="F9990" s="3" t="s">
        <v>23503</v>
      </c>
      <c r="G9990" s="3" t="s">
        <v>3368</v>
      </c>
      <c r="H9990" s="3" t="s">
        <v>3369</v>
      </c>
      <c r="I9990" s="3" t="s">
        <v>7448</v>
      </c>
      <c r="J9990" s="3" t="s">
        <v>7449</v>
      </c>
      <c r="K9990" s="3" t="s">
        <v>3371</v>
      </c>
      <c r="L9990" s="3" t="s">
        <v>3372</v>
      </c>
      <c r="M9990" s="4">
        <v>3017.75</v>
      </c>
      <c r="N9990" s="5" t="s">
        <v>24476</v>
      </c>
    </row>
    <row r="9991" spans="1:14" customFormat="1" ht="15" hidden="1" x14ac:dyDescent="0.25">
      <c r="A9991" s="6" t="s">
        <v>22034</v>
      </c>
      <c r="B9991" s="7" t="s">
        <v>24477</v>
      </c>
      <c r="C9991" s="7" t="s">
        <v>16</v>
      </c>
      <c r="D9991" s="8" t="s">
        <v>242</v>
      </c>
      <c r="E9991" s="8" t="s">
        <v>243</v>
      </c>
      <c r="F9991" s="8" t="s">
        <v>244</v>
      </c>
      <c r="G9991" s="8" t="s">
        <v>3400</v>
      </c>
      <c r="H9991" s="8" t="s">
        <v>3401</v>
      </c>
      <c r="I9991" s="8" t="s">
        <v>10981</v>
      </c>
      <c r="J9991" s="8" t="s">
        <v>10982</v>
      </c>
      <c r="K9991" s="8" t="s">
        <v>35</v>
      </c>
      <c r="L9991" s="8" t="s">
        <v>36</v>
      </c>
      <c r="M9991" s="9">
        <v>15171.92</v>
      </c>
      <c r="N9991" s="10" t="s">
        <v>24478</v>
      </c>
    </row>
    <row r="9992" spans="1:14" customFormat="1" ht="15" hidden="1" x14ac:dyDescent="0.25">
      <c r="A9992" s="1" t="s">
        <v>22034</v>
      </c>
      <c r="B9992" s="2" t="s">
        <v>24479</v>
      </c>
      <c r="C9992" s="2" t="s">
        <v>16</v>
      </c>
      <c r="D9992" s="3" t="s">
        <v>242</v>
      </c>
      <c r="E9992" s="3" t="s">
        <v>243</v>
      </c>
      <c r="F9992" s="3" t="s">
        <v>244</v>
      </c>
      <c r="G9992" s="3" t="s">
        <v>3431</v>
      </c>
      <c r="H9992" s="3" t="s">
        <v>3407</v>
      </c>
      <c r="I9992" s="3" t="s">
        <v>10981</v>
      </c>
      <c r="J9992" s="3" t="s">
        <v>10982</v>
      </c>
      <c r="K9992" s="3" t="s">
        <v>35</v>
      </c>
      <c r="L9992" s="3" t="s">
        <v>36</v>
      </c>
      <c r="M9992" s="4">
        <v>9134.9599999999991</v>
      </c>
      <c r="N9992" s="5" t="s">
        <v>24480</v>
      </c>
    </row>
    <row r="9993" spans="1:14" customFormat="1" ht="15" hidden="1" x14ac:dyDescent="0.25">
      <c r="A9993" s="6" t="s">
        <v>22034</v>
      </c>
      <c r="B9993" s="7" t="s">
        <v>24481</v>
      </c>
      <c r="C9993" s="7" t="s">
        <v>16</v>
      </c>
      <c r="D9993" s="8" t="s">
        <v>193</v>
      </c>
      <c r="E9993" s="8" t="s">
        <v>11473</v>
      </c>
      <c r="F9993" s="8" t="s">
        <v>23886</v>
      </c>
      <c r="G9993" s="8" t="s">
        <v>24482</v>
      </c>
      <c r="H9993" s="8" t="s">
        <v>24483</v>
      </c>
      <c r="I9993" s="8" t="s">
        <v>1261</v>
      </c>
      <c r="J9993" s="8" t="s">
        <v>1008</v>
      </c>
      <c r="K9993" s="8" t="s">
        <v>35</v>
      </c>
      <c r="L9993" s="8" t="s">
        <v>36</v>
      </c>
      <c r="M9993" s="9">
        <v>16904</v>
      </c>
      <c r="N9993" s="10" t="s">
        <v>24484</v>
      </c>
    </row>
    <row r="9994" spans="1:14" customFormat="1" ht="15" hidden="1" x14ac:dyDescent="0.25">
      <c r="A9994" s="1" t="s">
        <v>22034</v>
      </c>
      <c r="B9994" s="2" t="s">
        <v>24485</v>
      </c>
      <c r="C9994" s="2" t="s">
        <v>16</v>
      </c>
      <c r="D9994" s="3" t="s">
        <v>242</v>
      </c>
      <c r="E9994" s="3" t="s">
        <v>243</v>
      </c>
      <c r="F9994" s="3" t="s">
        <v>244</v>
      </c>
      <c r="G9994" s="3" t="s">
        <v>3716</v>
      </c>
      <c r="H9994" s="3" t="s">
        <v>3717</v>
      </c>
      <c r="I9994" s="3" t="s">
        <v>356</v>
      </c>
      <c r="J9994" s="3" t="s">
        <v>357</v>
      </c>
      <c r="K9994" s="3" t="s">
        <v>3718</v>
      </c>
      <c r="L9994" s="3" t="s">
        <v>3719</v>
      </c>
      <c r="M9994" s="4">
        <v>225</v>
      </c>
      <c r="N9994" s="5" t="s">
        <v>24486</v>
      </c>
    </row>
    <row r="9995" spans="1:14" customFormat="1" ht="15" hidden="1" x14ac:dyDescent="0.25">
      <c r="A9995" s="6" t="s">
        <v>22034</v>
      </c>
      <c r="B9995" s="7" t="s">
        <v>24487</v>
      </c>
      <c r="C9995" s="7" t="s">
        <v>16</v>
      </c>
      <c r="D9995" s="8" t="s">
        <v>193</v>
      </c>
      <c r="E9995" s="8" t="s">
        <v>132</v>
      </c>
      <c r="F9995" s="8" t="s">
        <v>22199</v>
      </c>
      <c r="G9995" s="8" t="s">
        <v>3716</v>
      </c>
      <c r="H9995" s="8" t="s">
        <v>3717</v>
      </c>
      <c r="I9995" s="8" t="s">
        <v>2418</v>
      </c>
      <c r="J9995" s="8" t="s">
        <v>2419</v>
      </c>
      <c r="K9995" s="8" t="s">
        <v>3718</v>
      </c>
      <c r="L9995" s="8" t="s">
        <v>3719</v>
      </c>
      <c r="M9995" s="9">
        <v>800</v>
      </c>
      <c r="N9995" s="10" t="s">
        <v>24488</v>
      </c>
    </row>
    <row r="9996" spans="1:14" customFormat="1" ht="15" hidden="1" x14ac:dyDescent="0.25">
      <c r="A9996" s="1" t="s">
        <v>22034</v>
      </c>
      <c r="B9996" s="2" t="s">
        <v>24489</v>
      </c>
      <c r="C9996" s="2" t="s">
        <v>16</v>
      </c>
      <c r="D9996" s="3" t="s">
        <v>193</v>
      </c>
      <c r="E9996" s="3" t="s">
        <v>132</v>
      </c>
      <c r="F9996" s="3" t="s">
        <v>22199</v>
      </c>
      <c r="G9996" s="3" t="s">
        <v>3368</v>
      </c>
      <c r="H9996" s="3" t="s">
        <v>3369</v>
      </c>
      <c r="I9996" s="3" t="s">
        <v>2418</v>
      </c>
      <c r="J9996" s="3" t="s">
        <v>2419</v>
      </c>
      <c r="K9996" s="3" t="s">
        <v>3371</v>
      </c>
      <c r="L9996" s="3" t="s">
        <v>3372</v>
      </c>
      <c r="M9996" s="4">
        <v>55613.93</v>
      </c>
      <c r="N9996" s="5" t="s">
        <v>24490</v>
      </c>
    </row>
    <row r="9997" spans="1:14" customFormat="1" ht="15" hidden="1" x14ac:dyDescent="0.25">
      <c r="A9997" s="6" t="s">
        <v>22034</v>
      </c>
      <c r="B9997" s="7" t="s">
        <v>24491</v>
      </c>
      <c r="C9997" s="7" t="s">
        <v>16</v>
      </c>
      <c r="D9997" s="8" t="s">
        <v>193</v>
      </c>
      <c r="E9997" s="8" t="s">
        <v>12894</v>
      </c>
      <c r="F9997" s="8" t="s">
        <v>24174</v>
      </c>
      <c r="G9997" s="8" t="s">
        <v>23410</v>
      </c>
      <c r="H9997" s="8" t="s">
        <v>23411</v>
      </c>
      <c r="I9997" s="8" t="s">
        <v>5171</v>
      </c>
      <c r="J9997" s="8" t="s">
        <v>5172</v>
      </c>
      <c r="K9997" s="8" t="s">
        <v>23412</v>
      </c>
      <c r="L9997" s="8" t="s">
        <v>23413</v>
      </c>
      <c r="M9997" s="9">
        <v>7296</v>
      </c>
      <c r="N9997" s="10" t="s">
        <v>24492</v>
      </c>
    </row>
    <row r="9998" spans="1:14" customFormat="1" ht="15" hidden="1" x14ac:dyDescent="0.25">
      <c r="A9998" s="1" t="s">
        <v>22034</v>
      </c>
      <c r="B9998" s="2" t="s">
        <v>24493</v>
      </c>
      <c r="C9998" s="2" t="s">
        <v>16</v>
      </c>
      <c r="D9998" s="3" t="s">
        <v>242</v>
      </c>
      <c r="E9998" s="3" t="s">
        <v>243</v>
      </c>
      <c r="F9998" s="3" t="s">
        <v>244</v>
      </c>
      <c r="G9998" s="3" t="s">
        <v>3716</v>
      </c>
      <c r="H9998" s="3" t="s">
        <v>3717</v>
      </c>
      <c r="I9998" s="3" t="s">
        <v>488</v>
      </c>
      <c r="J9998" s="3" t="s">
        <v>489</v>
      </c>
      <c r="K9998" s="3" t="s">
        <v>3718</v>
      </c>
      <c r="L9998" s="3" t="s">
        <v>3719</v>
      </c>
      <c r="M9998" s="4">
        <v>225</v>
      </c>
      <c r="N9998" s="5" t="s">
        <v>24494</v>
      </c>
    </row>
    <row r="9999" spans="1:14" customFormat="1" ht="15" hidden="1" x14ac:dyDescent="0.25">
      <c r="A9999" s="6" t="s">
        <v>22034</v>
      </c>
      <c r="B9999" s="7" t="s">
        <v>24495</v>
      </c>
      <c r="C9999" s="7" t="s">
        <v>16</v>
      </c>
      <c r="D9999" s="8" t="s">
        <v>242</v>
      </c>
      <c r="E9999" s="8" t="s">
        <v>243</v>
      </c>
      <c r="F9999" s="8" t="s">
        <v>244</v>
      </c>
      <c r="G9999" s="8" t="s">
        <v>3716</v>
      </c>
      <c r="H9999" s="8" t="s">
        <v>3717</v>
      </c>
      <c r="I9999" s="8" t="s">
        <v>488</v>
      </c>
      <c r="J9999" s="8" t="s">
        <v>489</v>
      </c>
      <c r="K9999" s="8" t="s">
        <v>3718</v>
      </c>
      <c r="L9999" s="8" t="s">
        <v>3719</v>
      </c>
      <c r="M9999" s="9">
        <v>225</v>
      </c>
      <c r="N9999" s="10" t="s">
        <v>24496</v>
      </c>
    </row>
    <row r="10000" spans="1:14" customFormat="1" ht="15" hidden="1" x14ac:dyDescent="0.25">
      <c r="A10000" s="1" t="s">
        <v>22034</v>
      </c>
      <c r="B10000" s="2" t="s">
        <v>24497</v>
      </c>
      <c r="C10000" s="2" t="s">
        <v>16</v>
      </c>
      <c r="D10000" s="3" t="s">
        <v>242</v>
      </c>
      <c r="E10000" s="3" t="s">
        <v>243</v>
      </c>
      <c r="F10000" s="3" t="s">
        <v>244</v>
      </c>
      <c r="G10000" s="3" t="s">
        <v>3716</v>
      </c>
      <c r="H10000" s="3" t="s">
        <v>3717</v>
      </c>
      <c r="I10000" s="3" t="s">
        <v>488</v>
      </c>
      <c r="J10000" s="3" t="s">
        <v>489</v>
      </c>
      <c r="K10000" s="3" t="s">
        <v>3718</v>
      </c>
      <c r="L10000" s="3" t="s">
        <v>3719</v>
      </c>
      <c r="M10000" s="4">
        <v>225</v>
      </c>
      <c r="N10000" s="5" t="s">
        <v>24498</v>
      </c>
    </row>
    <row r="10001" spans="1:14" customFormat="1" ht="15" hidden="1" x14ac:dyDescent="0.25">
      <c r="A10001" s="6" t="s">
        <v>22034</v>
      </c>
      <c r="B10001" s="7" t="s">
        <v>24499</v>
      </c>
      <c r="C10001" s="7" t="s">
        <v>16</v>
      </c>
      <c r="D10001" s="8" t="s">
        <v>242</v>
      </c>
      <c r="E10001" s="8" t="s">
        <v>243</v>
      </c>
      <c r="F10001" s="8" t="s">
        <v>244</v>
      </c>
      <c r="G10001" s="8" t="s">
        <v>3716</v>
      </c>
      <c r="H10001" s="8" t="s">
        <v>3717</v>
      </c>
      <c r="I10001" s="8" t="s">
        <v>488</v>
      </c>
      <c r="J10001" s="8" t="s">
        <v>489</v>
      </c>
      <c r="K10001" s="8" t="s">
        <v>3718</v>
      </c>
      <c r="L10001" s="8" t="s">
        <v>3719</v>
      </c>
      <c r="M10001" s="9">
        <v>225</v>
      </c>
      <c r="N10001" s="10" t="s">
        <v>24500</v>
      </c>
    </row>
    <row r="10002" spans="1:14" customFormat="1" ht="15" hidden="1" x14ac:dyDescent="0.25">
      <c r="A10002" s="1" t="s">
        <v>22034</v>
      </c>
      <c r="B10002" s="2" t="s">
        <v>24501</v>
      </c>
      <c r="C10002" s="2" t="s">
        <v>16</v>
      </c>
      <c r="D10002" s="3" t="s">
        <v>242</v>
      </c>
      <c r="E10002" s="3" t="s">
        <v>243</v>
      </c>
      <c r="F10002" s="3" t="s">
        <v>244</v>
      </c>
      <c r="G10002" s="3" t="s">
        <v>3716</v>
      </c>
      <c r="H10002" s="3" t="s">
        <v>3717</v>
      </c>
      <c r="I10002" s="3" t="s">
        <v>488</v>
      </c>
      <c r="J10002" s="3" t="s">
        <v>489</v>
      </c>
      <c r="K10002" s="3" t="s">
        <v>3718</v>
      </c>
      <c r="L10002" s="3" t="s">
        <v>3719</v>
      </c>
      <c r="M10002" s="4">
        <v>30</v>
      </c>
      <c r="N10002" s="5" t="s">
        <v>24502</v>
      </c>
    </row>
    <row r="10003" spans="1:14" customFormat="1" ht="15" hidden="1" x14ac:dyDescent="0.25">
      <c r="A10003" s="6" t="s">
        <v>22034</v>
      </c>
      <c r="B10003" s="7" t="s">
        <v>24503</v>
      </c>
      <c r="C10003" s="7" t="s">
        <v>16</v>
      </c>
      <c r="D10003" s="8" t="s">
        <v>193</v>
      </c>
      <c r="E10003" s="8" t="s">
        <v>24504</v>
      </c>
      <c r="F10003" s="8" t="s">
        <v>24232</v>
      </c>
      <c r="G10003" s="8" t="s">
        <v>3368</v>
      </c>
      <c r="H10003" s="8" t="s">
        <v>3369</v>
      </c>
      <c r="I10003" s="8" t="s">
        <v>6766</v>
      </c>
      <c r="J10003" s="8" t="s">
        <v>1014</v>
      </c>
      <c r="K10003" s="8" t="s">
        <v>3371</v>
      </c>
      <c r="L10003" s="8" t="s">
        <v>3372</v>
      </c>
      <c r="M10003" s="9">
        <v>264.73</v>
      </c>
      <c r="N10003" s="10" t="s">
        <v>24505</v>
      </c>
    </row>
    <row r="10004" spans="1:14" customFormat="1" ht="15" hidden="1" x14ac:dyDescent="0.25">
      <c r="A10004" s="1" t="s">
        <v>22034</v>
      </c>
      <c r="B10004" s="2" t="s">
        <v>24506</v>
      </c>
      <c r="C10004" s="2" t="s">
        <v>16</v>
      </c>
      <c r="D10004" s="3" t="s">
        <v>193</v>
      </c>
      <c r="E10004" s="3" t="s">
        <v>24415</v>
      </c>
      <c r="F10004" s="3" t="s">
        <v>23986</v>
      </c>
      <c r="G10004" s="3" t="s">
        <v>3716</v>
      </c>
      <c r="H10004" s="3" t="s">
        <v>3717</v>
      </c>
      <c r="I10004" s="3" t="s">
        <v>421</v>
      </c>
      <c r="J10004" s="3" t="s">
        <v>422</v>
      </c>
      <c r="K10004" s="3" t="s">
        <v>3718</v>
      </c>
      <c r="L10004" s="3" t="s">
        <v>3719</v>
      </c>
      <c r="M10004" s="4">
        <v>30</v>
      </c>
      <c r="N10004" s="5" t="s">
        <v>24507</v>
      </c>
    </row>
    <row r="10005" spans="1:14" customFormat="1" ht="15" hidden="1" x14ac:dyDescent="0.25">
      <c r="A10005" s="6" t="s">
        <v>22034</v>
      </c>
      <c r="B10005" s="7" t="s">
        <v>24508</v>
      </c>
      <c r="C10005" s="7" t="s">
        <v>16</v>
      </c>
      <c r="D10005" s="8" t="s">
        <v>193</v>
      </c>
      <c r="E10005" s="8" t="s">
        <v>24415</v>
      </c>
      <c r="F10005" s="8" t="s">
        <v>23986</v>
      </c>
      <c r="G10005" s="8" t="s">
        <v>3368</v>
      </c>
      <c r="H10005" s="8" t="s">
        <v>3369</v>
      </c>
      <c r="I10005" s="8" t="s">
        <v>421</v>
      </c>
      <c r="J10005" s="8" t="s">
        <v>422</v>
      </c>
      <c r="K10005" s="8" t="s">
        <v>3371</v>
      </c>
      <c r="L10005" s="8" t="s">
        <v>3372</v>
      </c>
      <c r="M10005" s="9">
        <v>1269.94</v>
      </c>
      <c r="N10005" s="10" t="s">
        <v>24509</v>
      </c>
    </row>
    <row r="10006" spans="1:14" customFormat="1" ht="15" hidden="1" x14ac:dyDescent="0.25">
      <c r="A10006" s="1" t="s">
        <v>22034</v>
      </c>
      <c r="B10006" s="2" t="s">
        <v>24510</v>
      </c>
      <c r="C10006" s="2" t="s">
        <v>16</v>
      </c>
      <c r="D10006" s="3" t="s">
        <v>193</v>
      </c>
      <c r="E10006" s="3" t="s">
        <v>24511</v>
      </c>
      <c r="F10006" s="3" t="s">
        <v>24232</v>
      </c>
      <c r="G10006" s="3" t="s">
        <v>3368</v>
      </c>
      <c r="H10006" s="3" t="s">
        <v>3369</v>
      </c>
      <c r="I10006" s="3" t="s">
        <v>24512</v>
      </c>
      <c r="J10006" s="3" t="s">
        <v>4086</v>
      </c>
      <c r="K10006" s="3" t="s">
        <v>3371</v>
      </c>
      <c r="L10006" s="3" t="s">
        <v>3372</v>
      </c>
      <c r="M10006" s="4">
        <v>348.23</v>
      </c>
      <c r="N10006" s="5" t="s">
        <v>24513</v>
      </c>
    </row>
    <row r="10007" spans="1:14" customFormat="1" ht="15" hidden="1" x14ac:dyDescent="0.25">
      <c r="A10007" s="6" t="s">
        <v>22034</v>
      </c>
      <c r="B10007" s="7" t="s">
        <v>24514</v>
      </c>
      <c r="C10007" s="7" t="s">
        <v>16</v>
      </c>
      <c r="D10007" s="8" t="s">
        <v>193</v>
      </c>
      <c r="E10007" s="8" t="s">
        <v>24515</v>
      </c>
      <c r="F10007" s="8" t="s">
        <v>6506</v>
      </c>
      <c r="G10007" s="8" t="s">
        <v>6493</v>
      </c>
      <c r="H10007" s="8" t="s">
        <v>6494</v>
      </c>
      <c r="I10007" s="8" t="s">
        <v>5292</v>
      </c>
      <c r="J10007" s="8" t="s">
        <v>1061</v>
      </c>
      <c r="K10007" s="8" t="s">
        <v>4071</v>
      </c>
      <c r="L10007" s="8" t="s">
        <v>4072</v>
      </c>
      <c r="M10007" s="9">
        <v>1530.41</v>
      </c>
      <c r="N10007" s="10" t="s">
        <v>24516</v>
      </c>
    </row>
    <row r="10008" spans="1:14" customFormat="1" ht="15" hidden="1" x14ac:dyDescent="0.25">
      <c r="A10008" s="1" t="s">
        <v>22034</v>
      </c>
      <c r="B10008" s="2" t="s">
        <v>24517</v>
      </c>
      <c r="C10008" s="2" t="s">
        <v>16</v>
      </c>
      <c r="D10008" s="3" t="s">
        <v>193</v>
      </c>
      <c r="E10008" s="3" t="s">
        <v>24515</v>
      </c>
      <c r="F10008" s="3" t="s">
        <v>6506</v>
      </c>
      <c r="G10008" s="3" t="s">
        <v>3400</v>
      </c>
      <c r="H10008" s="3" t="s">
        <v>3401</v>
      </c>
      <c r="I10008" s="3" t="s">
        <v>5292</v>
      </c>
      <c r="J10008" s="3" t="s">
        <v>1061</v>
      </c>
      <c r="K10008" s="3" t="s">
        <v>4071</v>
      </c>
      <c r="L10008" s="3" t="s">
        <v>4072</v>
      </c>
      <c r="M10008" s="4">
        <v>102.03</v>
      </c>
      <c r="N10008" s="5" t="s">
        <v>24518</v>
      </c>
    </row>
    <row r="10009" spans="1:14" customFormat="1" ht="15" hidden="1" x14ac:dyDescent="0.25">
      <c r="A10009" s="6" t="s">
        <v>22034</v>
      </c>
      <c r="B10009" s="7" t="s">
        <v>24519</v>
      </c>
      <c r="C10009" s="7" t="s">
        <v>16</v>
      </c>
      <c r="D10009" s="8" t="s">
        <v>193</v>
      </c>
      <c r="E10009" s="8" t="s">
        <v>24515</v>
      </c>
      <c r="F10009" s="8" t="s">
        <v>6506</v>
      </c>
      <c r="G10009" s="8" t="s">
        <v>4398</v>
      </c>
      <c r="H10009" s="8" t="s">
        <v>4399</v>
      </c>
      <c r="I10009" s="8" t="s">
        <v>5292</v>
      </c>
      <c r="J10009" s="8" t="s">
        <v>1061</v>
      </c>
      <c r="K10009" s="8" t="s">
        <v>4071</v>
      </c>
      <c r="L10009" s="8" t="s">
        <v>4072</v>
      </c>
      <c r="M10009" s="9">
        <v>57.15</v>
      </c>
      <c r="N10009" s="10" t="s">
        <v>24520</v>
      </c>
    </row>
    <row r="10010" spans="1:14" customFormat="1" ht="15" hidden="1" x14ac:dyDescent="0.25">
      <c r="A10010" s="1" t="s">
        <v>22034</v>
      </c>
      <c r="B10010" s="2" t="s">
        <v>24521</v>
      </c>
      <c r="C10010" s="2" t="s">
        <v>16</v>
      </c>
      <c r="D10010" s="3" t="s">
        <v>193</v>
      </c>
      <c r="E10010" s="3" t="s">
        <v>24522</v>
      </c>
      <c r="F10010" s="3" t="s">
        <v>19702</v>
      </c>
      <c r="G10010" s="3" t="s">
        <v>975</v>
      </c>
      <c r="H10010" s="3" t="s">
        <v>976</v>
      </c>
      <c r="I10010" s="3" t="s">
        <v>4615</v>
      </c>
      <c r="J10010" s="3" t="s">
        <v>625</v>
      </c>
      <c r="K10010" s="3" t="s">
        <v>4071</v>
      </c>
      <c r="L10010" s="3" t="s">
        <v>4072</v>
      </c>
      <c r="M10010" s="4">
        <v>113531.49</v>
      </c>
      <c r="N10010" s="5" t="s">
        <v>24523</v>
      </c>
    </row>
    <row r="10011" spans="1:14" customFormat="1" ht="15" hidden="1" x14ac:dyDescent="0.25">
      <c r="A10011" s="6" t="s">
        <v>22034</v>
      </c>
      <c r="B10011" s="7" t="s">
        <v>24524</v>
      </c>
      <c r="C10011" s="7" t="s">
        <v>16</v>
      </c>
      <c r="D10011" s="8" t="s">
        <v>193</v>
      </c>
      <c r="E10011" s="8" t="s">
        <v>24522</v>
      </c>
      <c r="F10011" s="8" t="s">
        <v>19702</v>
      </c>
      <c r="G10011" s="8" t="s">
        <v>4398</v>
      </c>
      <c r="H10011" s="8" t="s">
        <v>4399</v>
      </c>
      <c r="I10011" s="8" t="s">
        <v>4615</v>
      </c>
      <c r="J10011" s="8" t="s">
        <v>625</v>
      </c>
      <c r="K10011" s="8" t="s">
        <v>4071</v>
      </c>
      <c r="L10011" s="8" t="s">
        <v>4072</v>
      </c>
      <c r="M10011" s="9">
        <v>72.239999999999995</v>
      </c>
      <c r="N10011" s="10" t="s">
        <v>24525</v>
      </c>
    </row>
    <row r="10012" spans="1:14" customFormat="1" ht="15" hidden="1" x14ac:dyDescent="0.25">
      <c r="A10012" s="1" t="s">
        <v>22034</v>
      </c>
      <c r="B10012" s="2" t="s">
        <v>24526</v>
      </c>
      <c r="C10012" s="2" t="s">
        <v>16</v>
      </c>
      <c r="D10012" s="3" t="s">
        <v>193</v>
      </c>
      <c r="E10012" s="3" t="s">
        <v>24522</v>
      </c>
      <c r="F10012" s="3" t="s">
        <v>19702</v>
      </c>
      <c r="G10012" s="3" t="s">
        <v>24527</v>
      </c>
      <c r="H10012" s="3" t="s">
        <v>24528</v>
      </c>
      <c r="I10012" s="3" t="s">
        <v>24529</v>
      </c>
      <c r="J10012" s="3" t="s">
        <v>24530</v>
      </c>
      <c r="K10012" s="3" t="s">
        <v>4071</v>
      </c>
      <c r="L10012" s="3" t="s">
        <v>4072</v>
      </c>
      <c r="M10012" s="4">
        <v>9659.74</v>
      </c>
      <c r="N10012" s="5" t="s">
        <v>24531</v>
      </c>
    </row>
    <row r="10013" spans="1:14" customFormat="1" ht="15" hidden="1" x14ac:dyDescent="0.25">
      <c r="A10013" s="6" t="s">
        <v>22034</v>
      </c>
      <c r="B10013" s="7" t="s">
        <v>24532</v>
      </c>
      <c r="C10013" s="7" t="s">
        <v>16</v>
      </c>
      <c r="D10013" s="8" t="s">
        <v>193</v>
      </c>
      <c r="E10013" s="8" t="s">
        <v>24533</v>
      </c>
      <c r="F10013" s="8" t="s">
        <v>6506</v>
      </c>
      <c r="G10013" s="8" t="s">
        <v>4260</v>
      </c>
      <c r="H10013" s="8" t="s">
        <v>4261</v>
      </c>
      <c r="I10013" s="8" t="s">
        <v>4615</v>
      </c>
      <c r="J10013" s="8" t="s">
        <v>625</v>
      </c>
      <c r="K10013" s="8" t="s">
        <v>4071</v>
      </c>
      <c r="L10013" s="8" t="s">
        <v>4072</v>
      </c>
      <c r="M10013" s="9">
        <v>13714.18</v>
      </c>
      <c r="N10013" s="10" t="s">
        <v>24534</v>
      </c>
    </row>
    <row r="10014" spans="1:14" customFormat="1" ht="15" hidden="1" x14ac:dyDescent="0.25">
      <c r="A10014" s="1" t="s">
        <v>22034</v>
      </c>
      <c r="B10014" s="2" t="s">
        <v>24535</v>
      </c>
      <c r="C10014" s="2" t="s">
        <v>16</v>
      </c>
      <c r="D10014" s="3" t="s">
        <v>193</v>
      </c>
      <c r="E10014" s="3" t="s">
        <v>24533</v>
      </c>
      <c r="F10014" s="3" t="s">
        <v>6506</v>
      </c>
      <c r="G10014" s="3" t="s">
        <v>3400</v>
      </c>
      <c r="H10014" s="3" t="s">
        <v>3401</v>
      </c>
      <c r="I10014" s="3" t="s">
        <v>4615</v>
      </c>
      <c r="J10014" s="3" t="s">
        <v>625</v>
      </c>
      <c r="K10014" s="3" t="s">
        <v>4071</v>
      </c>
      <c r="L10014" s="3" t="s">
        <v>4072</v>
      </c>
      <c r="M10014" s="4">
        <v>5923.03</v>
      </c>
      <c r="N10014" s="5" t="s">
        <v>24536</v>
      </c>
    </row>
    <row r="10015" spans="1:14" customFormat="1" ht="15" hidden="1" x14ac:dyDescent="0.25">
      <c r="A10015" s="6" t="s">
        <v>22034</v>
      </c>
      <c r="B10015" s="7" t="s">
        <v>24537</v>
      </c>
      <c r="C10015" s="7" t="s">
        <v>16</v>
      </c>
      <c r="D10015" s="8" t="s">
        <v>193</v>
      </c>
      <c r="E10015" s="8" t="s">
        <v>24533</v>
      </c>
      <c r="F10015" s="8" t="s">
        <v>6506</v>
      </c>
      <c r="G10015" s="8" t="s">
        <v>4398</v>
      </c>
      <c r="H10015" s="8" t="s">
        <v>4399</v>
      </c>
      <c r="I10015" s="8" t="s">
        <v>4615</v>
      </c>
      <c r="J10015" s="8" t="s">
        <v>625</v>
      </c>
      <c r="K10015" s="8" t="s">
        <v>4071</v>
      </c>
      <c r="L10015" s="8" t="s">
        <v>4072</v>
      </c>
      <c r="M10015" s="9">
        <v>13.8</v>
      </c>
      <c r="N10015" s="10" t="s">
        <v>24538</v>
      </c>
    </row>
    <row r="10016" spans="1:14" customFormat="1" ht="15" hidden="1" x14ac:dyDescent="0.25">
      <c r="A10016" s="1" t="s">
        <v>22034</v>
      </c>
      <c r="B10016" s="2" t="s">
        <v>24539</v>
      </c>
      <c r="C10016" s="2" t="s">
        <v>16</v>
      </c>
      <c r="D10016" s="3" t="s">
        <v>193</v>
      </c>
      <c r="E10016" s="3" t="s">
        <v>24533</v>
      </c>
      <c r="F10016" s="3" t="s">
        <v>6506</v>
      </c>
      <c r="G10016" s="3" t="s">
        <v>4256</v>
      </c>
      <c r="H10016" s="3" t="s">
        <v>4257</v>
      </c>
      <c r="I10016" s="3" t="s">
        <v>4615</v>
      </c>
      <c r="J10016" s="3" t="s">
        <v>625</v>
      </c>
      <c r="K10016" s="3" t="s">
        <v>4071</v>
      </c>
      <c r="L10016" s="3" t="s">
        <v>4072</v>
      </c>
      <c r="M10016" s="4">
        <v>45778.13</v>
      </c>
      <c r="N10016" s="5" t="s">
        <v>24540</v>
      </c>
    </row>
    <row r="10017" spans="1:14" customFormat="1" ht="15" hidden="1" x14ac:dyDescent="0.25">
      <c r="A10017" s="6" t="s">
        <v>22034</v>
      </c>
      <c r="B10017" s="7" t="s">
        <v>24541</v>
      </c>
      <c r="C10017" s="7" t="s">
        <v>16</v>
      </c>
      <c r="D10017" s="8" t="s">
        <v>193</v>
      </c>
      <c r="E10017" s="8" t="s">
        <v>24542</v>
      </c>
      <c r="F10017" s="8" t="s">
        <v>24543</v>
      </c>
      <c r="G10017" s="8" t="s">
        <v>3368</v>
      </c>
      <c r="H10017" s="8" t="s">
        <v>3369</v>
      </c>
      <c r="I10017" s="8" t="s">
        <v>5283</v>
      </c>
      <c r="J10017" s="8" t="s">
        <v>5284</v>
      </c>
      <c r="K10017" s="8" t="s">
        <v>3371</v>
      </c>
      <c r="L10017" s="8" t="s">
        <v>3372</v>
      </c>
      <c r="M10017" s="9">
        <v>1116</v>
      </c>
      <c r="N10017" s="10" t="s">
        <v>24544</v>
      </c>
    </row>
    <row r="10018" spans="1:14" customFormat="1" ht="15" hidden="1" x14ac:dyDescent="0.25">
      <c r="A10018" s="1" t="s">
        <v>22034</v>
      </c>
      <c r="B10018" s="2" t="s">
        <v>24545</v>
      </c>
      <c r="C10018" s="2" t="s">
        <v>16</v>
      </c>
      <c r="D10018" s="3" t="s">
        <v>193</v>
      </c>
      <c r="E10018" s="3" t="s">
        <v>5916</v>
      </c>
      <c r="F10018" s="3" t="s">
        <v>6506</v>
      </c>
      <c r="G10018" s="3" t="s">
        <v>4256</v>
      </c>
      <c r="H10018" s="3" t="s">
        <v>4257</v>
      </c>
      <c r="I10018" s="3" t="s">
        <v>6552</v>
      </c>
      <c r="J10018" s="3" t="s">
        <v>920</v>
      </c>
      <c r="K10018" s="3" t="s">
        <v>4071</v>
      </c>
      <c r="L10018" s="3" t="s">
        <v>4072</v>
      </c>
      <c r="M10018" s="4">
        <v>44686.41</v>
      </c>
      <c r="N10018" s="5" t="s">
        <v>24546</v>
      </c>
    </row>
    <row r="10019" spans="1:14" customFormat="1" ht="15" hidden="1" x14ac:dyDescent="0.25">
      <c r="A10019" s="6" t="s">
        <v>22034</v>
      </c>
      <c r="B10019" s="7" t="s">
        <v>24547</v>
      </c>
      <c r="C10019" s="7" t="s">
        <v>16</v>
      </c>
      <c r="D10019" s="8" t="s">
        <v>193</v>
      </c>
      <c r="E10019" s="8" t="s">
        <v>5916</v>
      </c>
      <c r="F10019" s="8" t="s">
        <v>6506</v>
      </c>
      <c r="G10019" s="8" t="s">
        <v>3400</v>
      </c>
      <c r="H10019" s="8" t="s">
        <v>3401</v>
      </c>
      <c r="I10019" s="8" t="s">
        <v>6552</v>
      </c>
      <c r="J10019" s="8" t="s">
        <v>920</v>
      </c>
      <c r="K10019" s="8" t="s">
        <v>4071</v>
      </c>
      <c r="L10019" s="8" t="s">
        <v>4072</v>
      </c>
      <c r="M10019" s="9">
        <v>1539.86</v>
      </c>
      <c r="N10019" s="10" t="s">
        <v>24548</v>
      </c>
    </row>
    <row r="10020" spans="1:14" customFormat="1" ht="15" hidden="1" x14ac:dyDescent="0.25">
      <c r="A10020" s="1" t="s">
        <v>22034</v>
      </c>
      <c r="B10020" s="2" t="s">
        <v>24549</v>
      </c>
      <c r="C10020" s="2" t="s">
        <v>16</v>
      </c>
      <c r="D10020" s="3" t="s">
        <v>193</v>
      </c>
      <c r="E10020" s="3" t="s">
        <v>5916</v>
      </c>
      <c r="F10020" s="3" t="s">
        <v>6506</v>
      </c>
      <c r="G10020" s="3" t="s">
        <v>4260</v>
      </c>
      <c r="H10020" s="3" t="s">
        <v>4261</v>
      </c>
      <c r="I10020" s="3" t="s">
        <v>6552</v>
      </c>
      <c r="J10020" s="3" t="s">
        <v>920</v>
      </c>
      <c r="K10020" s="3" t="s">
        <v>4071</v>
      </c>
      <c r="L10020" s="3" t="s">
        <v>4072</v>
      </c>
      <c r="M10020" s="4">
        <v>68996.3</v>
      </c>
      <c r="N10020" s="5" t="s">
        <v>24550</v>
      </c>
    </row>
    <row r="10021" spans="1:14" customFormat="1" ht="15" hidden="1" x14ac:dyDescent="0.25">
      <c r="A10021" s="6" t="s">
        <v>22034</v>
      </c>
      <c r="B10021" s="7" t="s">
        <v>24551</v>
      </c>
      <c r="C10021" s="7" t="s">
        <v>16</v>
      </c>
      <c r="D10021" s="8" t="s">
        <v>193</v>
      </c>
      <c r="E10021" s="8" t="s">
        <v>5916</v>
      </c>
      <c r="F10021" s="8" t="s">
        <v>6506</v>
      </c>
      <c r="G10021" s="8" t="s">
        <v>4398</v>
      </c>
      <c r="H10021" s="8" t="s">
        <v>4399</v>
      </c>
      <c r="I10021" s="8" t="s">
        <v>6552</v>
      </c>
      <c r="J10021" s="8" t="s">
        <v>920</v>
      </c>
      <c r="K10021" s="8" t="s">
        <v>4071</v>
      </c>
      <c r="L10021" s="8" t="s">
        <v>4072</v>
      </c>
      <c r="M10021" s="9">
        <v>1265.74</v>
      </c>
      <c r="N10021" s="10" t="s">
        <v>24552</v>
      </c>
    </row>
    <row r="10022" spans="1:14" customFormat="1" ht="15" hidden="1" x14ac:dyDescent="0.25">
      <c r="A10022" s="1" t="s">
        <v>22034</v>
      </c>
      <c r="B10022" s="2" t="s">
        <v>24553</v>
      </c>
      <c r="C10022" s="2" t="s">
        <v>16</v>
      </c>
      <c r="D10022" s="3" t="s">
        <v>193</v>
      </c>
      <c r="E10022" s="3" t="s">
        <v>5916</v>
      </c>
      <c r="F10022" s="3" t="s">
        <v>6506</v>
      </c>
      <c r="G10022" s="3" t="s">
        <v>4300</v>
      </c>
      <c r="H10022" s="3" t="s">
        <v>4301</v>
      </c>
      <c r="I10022" s="3" t="s">
        <v>6552</v>
      </c>
      <c r="J10022" s="3" t="s">
        <v>920</v>
      </c>
      <c r="K10022" s="3" t="s">
        <v>4071</v>
      </c>
      <c r="L10022" s="3" t="s">
        <v>4072</v>
      </c>
      <c r="M10022" s="4">
        <v>77951.11</v>
      </c>
      <c r="N10022" s="5" t="s">
        <v>24554</v>
      </c>
    </row>
    <row r="10023" spans="1:14" customFormat="1" ht="15" hidden="1" x14ac:dyDescent="0.25">
      <c r="A10023" s="6" t="s">
        <v>22034</v>
      </c>
      <c r="B10023" s="7" t="s">
        <v>24555</v>
      </c>
      <c r="C10023" s="7" t="s">
        <v>16</v>
      </c>
      <c r="D10023" s="8" t="s">
        <v>193</v>
      </c>
      <c r="E10023" s="8" t="s">
        <v>5916</v>
      </c>
      <c r="F10023" s="8" t="s">
        <v>6506</v>
      </c>
      <c r="G10023" s="8" t="s">
        <v>3400</v>
      </c>
      <c r="H10023" s="8" t="s">
        <v>3401</v>
      </c>
      <c r="I10023" s="8" t="s">
        <v>6552</v>
      </c>
      <c r="J10023" s="8" t="s">
        <v>920</v>
      </c>
      <c r="K10023" s="8" t="s">
        <v>4071</v>
      </c>
      <c r="L10023" s="8" t="s">
        <v>4072</v>
      </c>
      <c r="M10023" s="9">
        <v>4115.3100000000004</v>
      </c>
      <c r="N10023" s="10" t="s">
        <v>24556</v>
      </c>
    </row>
    <row r="10024" spans="1:14" customFormat="1" ht="15" hidden="1" x14ac:dyDescent="0.25">
      <c r="A10024" s="1" t="s">
        <v>22034</v>
      </c>
      <c r="B10024" s="2" t="s">
        <v>24557</v>
      </c>
      <c r="C10024" s="2" t="s">
        <v>16</v>
      </c>
      <c r="D10024" s="3" t="s">
        <v>193</v>
      </c>
      <c r="E10024" s="3" t="s">
        <v>5916</v>
      </c>
      <c r="F10024" s="3" t="s">
        <v>6506</v>
      </c>
      <c r="G10024" s="3" t="s">
        <v>4260</v>
      </c>
      <c r="H10024" s="3" t="s">
        <v>4261</v>
      </c>
      <c r="I10024" s="3" t="s">
        <v>6552</v>
      </c>
      <c r="J10024" s="3" t="s">
        <v>920</v>
      </c>
      <c r="K10024" s="3" t="s">
        <v>4071</v>
      </c>
      <c r="L10024" s="3" t="s">
        <v>4072</v>
      </c>
      <c r="M10024" s="4">
        <v>26937.08</v>
      </c>
      <c r="N10024" s="5" t="s">
        <v>24558</v>
      </c>
    </row>
    <row r="10025" spans="1:14" customFormat="1" ht="15" hidden="1" x14ac:dyDescent="0.25">
      <c r="A10025" s="6" t="s">
        <v>22034</v>
      </c>
      <c r="B10025" s="7" t="s">
        <v>24559</v>
      </c>
      <c r="C10025" s="7" t="s">
        <v>16</v>
      </c>
      <c r="D10025" s="8" t="s">
        <v>193</v>
      </c>
      <c r="E10025" s="8" t="s">
        <v>5916</v>
      </c>
      <c r="F10025" s="8" t="s">
        <v>6506</v>
      </c>
      <c r="G10025" s="8" t="s">
        <v>4398</v>
      </c>
      <c r="H10025" s="8" t="s">
        <v>4399</v>
      </c>
      <c r="I10025" s="8" t="s">
        <v>6552</v>
      </c>
      <c r="J10025" s="8" t="s">
        <v>920</v>
      </c>
      <c r="K10025" s="8" t="s">
        <v>4071</v>
      </c>
      <c r="L10025" s="8" t="s">
        <v>4072</v>
      </c>
      <c r="M10025" s="9">
        <v>1701.42</v>
      </c>
      <c r="N10025" s="10" t="s">
        <v>24560</v>
      </c>
    </row>
    <row r="10026" spans="1:14" customFormat="1" ht="15" hidden="1" x14ac:dyDescent="0.25">
      <c r="A10026" s="1" t="s">
        <v>22034</v>
      </c>
      <c r="B10026" s="2" t="s">
        <v>24561</v>
      </c>
      <c r="C10026" s="2" t="s">
        <v>16</v>
      </c>
      <c r="D10026" s="3" t="s">
        <v>193</v>
      </c>
      <c r="E10026" s="3" t="s">
        <v>5916</v>
      </c>
      <c r="F10026" s="3" t="s">
        <v>6506</v>
      </c>
      <c r="G10026" s="3" t="s">
        <v>3400</v>
      </c>
      <c r="H10026" s="3" t="s">
        <v>3401</v>
      </c>
      <c r="I10026" s="3" t="s">
        <v>6552</v>
      </c>
      <c r="J10026" s="3" t="s">
        <v>920</v>
      </c>
      <c r="K10026" s="3" t="s">
        <v>4071</v>
      </c>
      <c r="L10026" s="3" t="s">
        <v>4072</v>
      </c>
      <c r="M10026" s="4">
        <v>11671.03</v>
      </c>
      <c r="N10026" s="5" t="s">
        <v>24562</v>
      </c>
    </row>
    <row r="10027" spans="1:14" customFormat="1" ht="15" hidden="1" x14ac:dyDescent="0.25">
      <c r="A10027" s="6" t="s">
        <v>22034</v>
      </c>
      <c r="B10027" s="7" t="s">
        <v>24563</v>
      </c>
      <c r="C10027" s="7" t="s">
        <v>16</v>
      </c>
      <c r="D10027" s="8" t="s">
        <v>193</v>
      </c>
      <c r="E10027" s="8" t="s">
        <v>5916</v>
      </c>
      <c r="F10027" s="8" t="s">
        <v>6506</v>
      </c>
      <c r="G10027" s="8" t="s">
        <v>4398</v>
      </c>
      <c r="H10027" s="8" t="s">
        <v>4399</v>
      </c>
      <c r="I10027" s="8" t="s">
        <v>6552</v>
      </c>
      <c r="J10027" s="8" t="s">
        <v>920</v>
      </c>
      <c r="K10027" s="8" t="s">
        <v>4071</v>
      </c>
      <c r="L10027" s="8" t="s">
        <v>4072</v>
      </c>
      <c r="M10027" s="9">
        <v>1322.72</v>
      </c>
      <c r="N10027" s="10" t="s">
        <v>24564</v>
      </c>
    </row>
    <row r="10028" spans="1:14" customFormat="1" ht="15" hidden="1" x14ac:dyDescent="0.25">
      <c r="A10028" s="1" t="s">
        <v>22034</v>
      </c>
      <c r="B10028" s="2" t="s">
        <v>24565</v>
      </c>
      <c r="C10028" s="2" t="s">
        <v>16</v>
      </c>
      <c r="D10028" s="3" t="s">
        <v>193</v>
      </c>
      <c r="E10028" s="3" t="s">
        <v>24566</v>
      </c>
      <c r="F10028" s="3" t="s">
        <v>24567</v>
      </c>
      <c r="G10028" s="3" t="s">
        <v>3716</v>
      </c>
      <c r="H10028" s="3" t="s">
        <v>3717</v>
      </c>
      <c r="I10028" s="3" t="s">
        <v>2418</v>
      </c>
      <c r="J10028" s="3" t="s">
        <v>2419</v>
      </c>
      <c r="K10028" s="3" t="s">
        <v>3718</v>
      </c>
      <c r="L10028" s="3" t="s">
        <v>3719</v>
      </c>
      <c r="M10028" s="4">
        <v>225</v>
      </c>
      <c r="N10028" s="5" t="s">
        <v>24568</v>
      </c>
    </row>
    <row r="10029" spans="1:14" customFormat="1" ht="15" hidden="1" x14ac:dyDescent="0.25">
      <c r="A10029" s="6" t="s">
        <v>22034</v>
      </c>
      <c r="B10029" s="7" t="s">
        <v>24569</v>
      </c>
      <c r="C10029" s="7" t="s">
        <v>16</v>
      </c>
      <c r="D10029" s="8" t="s">
        <v>193</v>
      </c>
      <c r="E10029" s="8" t="s">
        <v>24566</v>
      </c>
      <c r="F10029" s="8" t="s">
        <v>24567</v>
      </c>
      <c r="G10029" s="8" t="s">
        <v>3368</v>
      </c>
      <c r="H10029" s="8" t="s">
        <v>3369</v>
      </c>
      <c r="I10029" s="8" t="s">
        <v>2418</v>
      </c>
      <c r="J10029" s="8" t="s">
        <v>2419</v>
      </c>
      <c r="K10029" s="8" t="s">
        <v>3371</v>
      </c>
      <c r="L10029" s="8" t="s">
        <v>3372</v>
      </c>
      <c r="M10029" s="9">
        <v>1866</v>
      </c>
      <c r="N10029" s="10" t="s">
        <v>24570</v>
      </c>
    </row>
    <row r="10030" spans="1:14" customFormat="1" ht="15" hidden="1" x14ac:dyDescent="0.25">
      <c r="A10030" s="1" t="s">
        <v>22034</v>
      </c>
      <c r="B10030" s="2" t="s">
        <v>24571</v>
      </c>
      <c r="C10030" s="2" t="s">
        <v>16</v>
      </c>
      <c r="D10030" s="3" t="s">
        <v>242</v>
      </c>
      <c r="E10030" s="3" t="s">
        <v>243</v>
      </c>
      <c r="F10030" s="3" t="s">
        <v>244</v>
      </c>
      <c r="G10030" s="3" t="s">
        <v>3716</v>
      </c>
      <c r="H10030" s="3" t="s">
        <v>3717</v>
      </c>
      <c r="I10030" s="3" t="s">
        <v>356</v>
      </c>
      <c r="J10030" s="3" t="s">
        <v>357</v>
      </c>
      <c r="K10030" s="3" t="s">
        <v>3718</v>
      </c>
      <c r="L10030" s="3" t="s">
        <v>3719</v>
      </c>
      <c r="M10030" s="4">
        <v>225</v>
      </c>
      <c r="N10030" s="5" t="s">
        <v>24572</v>
      </c>
    </row>
    <row r="10031" spans="1:14" customFormat="1" ht="15" hidden="1" x14ac:dyDescent="0.25">
      <c r="A10031" s="6" t="s">
        <v>22034</v>
      </c>
      <c r="B10031" s="7" t="s">
        <v>24573</v>
      </c>
      <c r="C10031" s="7" t="s">
        <v>16</v>
      </c>
      <c r="D10031" s="8" t="s">
        <v>242</v>
      </c>
      <c r="E10031" s="8" t="s">
        <v>243</v>
      </c>
      <c r="F10031" s="8" t="s">
        <v>244</v>
      </c>
      <c r="G10031" s="8" t="s">
        <v>3716</v>
      </c>
      <c r="H10031" s="8" t="s">
        <v>3717</v>
      </c>
      <c r="I10031" s="8" t="s">
        <v>488</v>
      </c>
      <c r="J10031" s="8" t="s">
        <v>489</v>
      </c>
      <c r="K10031" s="8" t="s">
        <v>3718</v>
      </c>
      <c r="L10031" s="8" t="s">
        <v>3719</v>
      </c>
      <c r="M10031" s="9">
        <v>225</v>
      </c>
      <c r="N10031" s="10" t="s">
        <v>24574</v>
      </c>
    </row>
    <row r="10032" spans="1:14" customFormat="1" ht="15" hidden="1" x14ac:dyDescent="0.25">
      <c r="A10032" s="1" t="s">
        <v>22034</v>
      </c>
      <c r="B10032" s="2" t="s">
        <v>24575</v>
      </c>
      <c r="C10032" s="2" t="s">
        <v>16</v>
      </c>
      <c r="D10032" s="3" t="s">
        <v>242</v>
      </c>
      <c r="E10032" s="3" t="s">
        <v>243</v>
      </c>
      <c r="F10032" s="3" t="s">
        <v>244</v>
      </c>
      <c r="G10032" s="3" t="s">
        <v>3716</v>
      </c>
      <c r="H10032" s="3" t="s">
        <v>3717</v>
      </c>
      <c r="I10032" s="3" t="s">
        <v>488</v>
      </c>
      <c r="J10032" s="3" t="s">
        <v>489</v>
      </c>
      <c r="K10032" s="3" t="s">
        <v>3718</v>
      </c>
      <c r="L10032" s="3" t="s">
        <v>3719</v>
      </c>
      <c r="M10032" s="4">
        <v>225</v>
      </c>
      <c r="N10032" s="5" t="s">
        <v>24576</v>
      </c>
    </row>
    <row r="10033" spans="1:14" customFormat="1" ht="15" hidden="1" x14ac:dyDescent="0.25">
      <c r="A10033" s="6" t="s">
        <v>22034</v>
      </c>
      <c r="B10033" s="7" t="s">
        <v>24577</v>
      </c>
      <c r="C10033" s="7" t="s">
        <v>16</v>
      </c>
      <c r="D10033" s="8" t="s">
        <v>193</v>
      </c>
      <c r="E10033" s="8" t="s">
        <v>19638</v>
      </c>
      <c r="F10033" s="8" t="s">
        <v>24567</v>
      </c>
      <c r="G10033" s="8" t="s">
        <v>3716</v>
      </c>
      <c r="H10033" s="8" t="s">
        <v>3717</v>
      </c>
      <c r="I10033" s="8" t="s">
        <v>2418</v>
      </c>
      <c r="J10033" s="8" t="s">
        <v>2419</v>
      </c>
      <c r="K10033" s="8" t="s">
        <v>3718</v>
      </c>
      <c r="L10033" s="8" t="s">
        <v>3719</v>
      </c>
      <c r="M10033" s="9">
        <v>225</v>
      </c>
      <c r="N10033" s="10" t="s">
        <v>24578</v>
      </c>
    </row>
    <row r="10034" spans="1:14" customFormat="1" ht="15" hidden="1" x14ac:dyDescent="0.25">
      <c r="A10034" s="1" t="s">
        <v>22034</v>
      </c>
      <c r="B10034" s="2" t="s">
        <v>24579</v>
      </c>
      <c r="C10034" s="2" t="s">
        <v>16</v>
      </c>
      <c r="D10034" s="3" t="s">
        <v>242</v>
      </c>
      <c r="E10034" s="3" t="s">
        <v>243</v>
      </c>
      <c r="F10034" s="3" t="s">
        <v>244</v>
      </c>
      <c r="G10034" s="3" t="s">
        <v>3716</v>
      </c>
      <c r="H10034" s="3" t="s">
        <v>3717</v>
      </c>
      <c r="I10034" s="3" t="s">
        <v>488</v>
      </c>
      <c r="J10034" s="3" t="s">
        <v>489</v>
      </c>
      <c r="K10034" s="3" t="s">
        <v>3718</v>
      </c>
      <c r="L10034" s="3" t="s">
        <v>3719</v>
      </c>
      <c r="M10034" s="4">
        <v>375</v>
      </c>
      <c r="N10034" s="5" t="s">
        <v>24580</v>
      </c>
    </row>
    <row r="10035" spans="1:14" customFormat="1" ht="15" hidden="1" x14ac:dyDescent="0.25">
      <c r="A10035" s="6" t="s">
        <v>22034</v>
      </c>
      <c r="B10035" s="7" t="s">
        <v>24581</v>
      </c>
      <c r="C10035" s="7" t="s">
        <v>16</v>
      </c>
      <c r="D10035" s="8" t="s">
        <v>193</v>
      </c>
      <c r="E10035" s="8" t="s">
        <v>19638</v>
      </c>
      <c r="F10035" s="8" t="s">
        <v>24567</v>
      </c>
      <c r="G10035" s="8" t="s">
        <v>3368</v>
      </c>
      <c r="H10035" s="8" t="s">
        <v>3369</v>
      </c>
      <c r="I10035" s="8" t="s">
        <v>2418</v>
      </c>
      <c r="J10035" s="8" t="s">
        <v>2419</v>
      </c>
      <c r="K10035" s="8" t="s">
        <v>3371</v>
      </c>
      <c r="L10035" s="8" t="s">
        <v>3372</v>
      </c>
      <c r="M10035" s="9">
        <v>511.05</v>
      </c>
      <c r="N10035" s="10" t="s">
        <v>24582</v>
      </c>
    </row>
    <row r="10036" spans="1:14" customFormat="1" ht="15" hidden="1" x14ac:dyDescent="0.25">
      <c r="A10036" s="1" t="s">
        <v>22034</v>
      </c>
      <c r="B10036" s="2" t="s">
        <v>24583</v>
      </c>
      <c r="C10036" s="2" t="s">
        <v>16</v>
      </c>
      <c r="D10036" s="3" t="s">
        <v>242</v>
      </c>
      <c r="E10036" s="3" t="s">
        <v>243</v>
      </c>
      <c r="F10036" s="3" t="s">
        <v>244</v>
      </c>
      <c r="G10036" s="3" t="s">
        <v>3716</v>
      </c>
      <c r="H10036" s="3" t="s">
        <v>3717</v>
      </c>
      <c r="I10036" s="3" t="s">
        <v>488</v>
      </c>
      <c r="J10036" s="3" t="s">
        <v>489</v>
      </c>
      <c r="K10036" s="3" t="s">
        <v>3718</v>
      </c>
      <c r="L10036" s="3" t="s">
        <v>3719</v>
      </c>
      <c r="M10036" s="4">
        <v>225</v>
      </c>
      <c r="N10036" s="5" t="s">
        <v>24584</v>
      </c>
    </row>
    <row r="10037" spans="1:14" customFormat="1" ht="15" hidden="1" x14ac:dyDescent="0.25">
      <c r="A10037" s="6" t="s">
        <v>22034</v>
      </c>
      <c r="B10037" s="7" t="s">
        <v>24585</v>
      </c>
      <c r="C10037" s="7" t="s">
        <v>16</v>
      </c>
      <c r="D10037" s="8" t="s">
        <v>242</v>
      </c>
      <c r="E10037" s="8" t="s">
        <v>243</v>
      </c>
      <c r="F10037" s="8" t="s">
        <v>244</v>
      </c>
      <c r="G10037" s="8" t="s">
        <v>3716</v>
      </c>
      <c r="H10037" s="8" t="s">
        <v>3717</v>
      </c>
      <c r="I10037" s="8" t="s">
        <v>356</v>
      </c>
      <c r="J10037" s="8" t="s">
        <v>357</v>
      </c>
      <c r="K10037" s="8" t="s">
        <v>3718</v>
      </c>
      <c r="L10037" s="8" t="s">
        <v>3719</v>
      </c>
      <c r="M10037" s="9">
        <v>225</v>
      </c>
      <c r="N10037" s="10" t="s">
        <v>24586</v>
      </c>
    </row>
    <row r="10038" spans="1:14" customFormat="1" ht="15" hidden="1" x14ac:dyDescent="0.25">
      <c r="A10038" s="1" t="s">
        <v>22034</v>
      </c>
      <c r="B10038" s="2" t="s">
        <v>24587</v>
      </c>
      <c r="C10038" s="2" t="s">
        <v>16</v>
      </c>
      <c r="D10038" s="3" t="s">
        <v>3397</v>
      </c>
      <c r="E10038" s="3" t="s">
        <v>24588</v>
      </c>
      <c r="F10038" s="3" t="s">
        <v>24589</v>
      </c>
      <c r="G10038" s="3" t="s">
        <v>3716</v>
      </c>
      <c r="H10038" s="3" t="s">
        <v>3717</v>
      </c>
      <c r="I10038" s="3" t="s">
        <v>7580</v>
      </c>
      <c r="J10038" s="3" t="s">
        <v>3461</v>
      </c>
      <c r="K10038" s="3" t="s">
        <v>3718</v>
      </c>
      <c r="L10038" s="3" t="s">
        <v>3719</v>
      </c>
      <c r="M10038" s="4">
        <v>225</v>
      </c>
      <c r="N10038" s="5" t="s">
        <v>24590</v>
      </c>
    </row>
    <row r="10039" spans="1:14" customFormat="1" ht="15" hidden="1" x14ac:dyDescent="0.25">
      <c r="A10039" s="6" t="s">
        <v>22034</v>
      </c>
      <c r="B10039" s="7" t="s">
        <v>24591</v>
      </c>
      <c r="C10039" s="7" t="s">
        <v>16</v>
      </c>
      <c r="D10039" s="8" t="s">
        <v>242</v>
      </c>
      <c r="E10039" s="8" t="s">
        <v>24592</v>
      </c>
      <c r="F10039" s="8" t="s">
        <v>23453</v>
      </c>
      <c r="G10039" s="8" t="s">
        <v>3716</v>
      </c>
      <c r="H10039" s="8" t="s">
        <v>3717</v>
      </c>
      <c r="I10039" s="8" t="s">
        <v>488</v>
      </c>
      <c r="J10039" s="8" t="s">
        <v>489</v>
      </c>
      <c r="K10039" s="8" t="s">
        <v>3718</v>
      </c>
      <c r="L10039" s="8" t="s">
        <v>3719</v>
      </c>
      <c r="M10039" s="9">
        <v>225</v>
      </c>
      <c r="N10039" s="10" t="s">
        <v>24593</v>
      </c>
    </row>
    <row r="10040" spans="1:14" customFormat="1" ht="15" hidden="1" x14ac:dyDescent="0.25">
      <c r="A10040" s="1" t="s">
        <v>22034</v>
      </c>
      <c r="B10040" s="2" t="s">
        <v>24594</v>
      </c>
      <c r="C10040" s="2" t="s">
        <v>16</v>
      </c>
      <c r="D10040" s="3" t="s">
        <v>193</v>
      </c>
      <c r="E10040" s="3" t="s">
        <v>24595</v>
      </c>
      <c r="F10040" s="3" t="s">
        <v>24069</v>
      </c>
      <c r="G10040" s="3" t="s">
        <v>3368</v>
      </c>
      <c r="H10040" s="3" t="s">
        <v>3369</v>
      </c>
      <c r="I10040" s="3" t="s">
        <v>2418</v>
      </c>
      <c r="J10040" s="3" t="s">
        <v>2419</v>
      </c>
      <c r="K10040" s="3" t="s">
        <v>3371</v>
      </c>
      <c r="L10040" s="3" t="s">
        <v>3372</v>
      </c>
      <c r="M10040" s="4">
        <v>2415</v>
      </c>
      <c r="N10040" s="5" t="s">
        <v>24596</v>
      </c>
    </row>
    <row r="10041" spans="1:14" customFormat="1" ht="15" hidden="1" x14ac:dyDescent="0.25">
      <c r="A10041" s="6" t="s">
        <v>22034</v>
      </c>
      <c r="B10041" s="7" t="s">
        <v>24597</v>
      </c>
      <c r="C10041" s="7" t="s">
        <v>16</v>
      </c>
      <c r="D10041" s="8" t="s">
        <v>193</v>
      </c>
      <c r="E10041" s="8" t="s">
        <v>24598</v>
      </c>
      <c r="F10041" s="8" t="s">
        <v>19702</v>
      </c>
      <c r="G10041" s="8" t="s">
        <v>5902</v>
      </c>
      <c r="H10041" s="8" t="s">
        <v>5903</v>
      </c>
      <c r="I10041" s="8" t="s">
        <v>919</v>
      </c>
      <c r="J10041" s="8" t="s">
        <v>920</v>
      </c>
      <c r="K10041" s="8" t="s">
        <v>35</v>
      </c>
      <c r="L10041" s="8" t="s">
        <v>36</v>
      </c>
      <c r="M10041" s="9">
        <v>13926759.390000001</v>
      </c>
      <c r="N10041" s="10" t="s">
        <v>24599</v>
      </c>
    </row>
    <row r="10042" spans="1:14" customFormat="1" ht="15" hidden="1" x14ac:dyDescent="0.25">
      <c r="A10042" s="1" t="s">
        <v>22034</v>
      </c>
      <c r="B10042" s="2" t="s">
        <v>24600</v>
      </c>
      <c r="C10042" s="2" t="s">
        <v>16</v>
      </c>
      <c r="D10042" s="3" t="s">
        <v>193</v>
      </c>
      <c r="E10042" s="3" t="s">
        <v>24598</v>
      </c>
      <c r="F10042" s="3" t="s">
        <v>19702</v>
      </c>
      <c r="G10042" s="3" t="s">
        <v>5905</v>
      </c>
      <c r="H10042" s="3" t="s">
        <v>5906</v>
      </c>
      <c r="I10042" s="3" t="s">
        <v>919</v>
      </c>
      <c r="J10042" s="3" t="s">
        <v>920</v>
      </c>
      <c r="K10042" s="3" t="s">
        <v>35</v>
      </c>
      <c r="L10042" s="3" t="s">
        <v>36</v>
      </c>
      <c r="M10042" s="4">
        <v>7398315.3200000003</v>
      </c>
      <c r="N10042" s="5" t="s">
        <v>24601</v>
      </c>
    </row>
    <row r="10043" spans="1:14" customFormat="1" ht="15" hidden="1" x14ac:dyDescent="0.25">
      <c r="A10043" s="6" t="s">
        <v>22034</v>
      </c>
      <c r="B10043" s="7" t="s">
        <v>24602</v>
      </c>
      <c r="C10043" s="7" t="s">
        <v>16</v>
      </c>
      <c r="D10043" s="8" t="s">
        <v>193</v>
      </c>
      <c r="E10043" s="8" t="s">
        <v>24598</v>
      </c>
      <c r="F10043" s="8" t="s">
        <v>19702</v>
      </c>
      <c r="G10043" s="8" t="s">
        <v>5905</v>
      </c>
      <c r="H10043" s="8" t="s">
        <v>5906</v>
      </c>
      <c r="I10043" s="8" t="s">
        <v>919</v>
      </c>
      <c r="J10043" s="8" t="s">
        <v>920</v>
      </c>
      <c r="K10043" s="8" t="s">
        <v>35</v>
      </c>
      <c r="L10043" s="8" t="s">
        <v>36</v>
      </c>
      <c r="M10043" s="9">
        <v>1819039.27</v>
      </c>
      <c r="N10043" s="10" t="s">
        <v>24603</v>
      </c>
    </row>
    <row r="10044" spans="1:14" customFormat="1" ht="15" hidden="1" x14ac:dyDescent="0.25">
      <c r="A10044" s="1" t="s">
        <v>22034</v>
      </c>
      <c r="B10044" s="2" t="s">
        <v>24604</v>
      </c>
      <c r="C10044" s="2" t="s">
        <v>16</v>
      </c>
      <c r="D10044" s="3" t="s">
        <v>193</v>
      </c>
      <c r="E10044" s="3" t="s">
        <v>24598</v>
      </c>
      <c r="F10044" s="3" t="s">
        <v>19702</v>
      </c>
      <c r="G10044" s="3" t="s">
        <v>5908</v>
      </c>
      <c r="H10044" s="3" t="s">
        <v>5909</v>
      </c>
      <c r="I10044" s="3" t="s">
        <v>919</v>
      </c>
      <c r="J10044" s="3" t="s">
        <v>920</v>
      </c>
      <c r="K10044" s="3" t="s">
        <v>35</v>
      </c>
      <c r="L10044" s="3" t="s">
        <v>36</v>
      </c>
      <c r="M10044" s="4">
        <v>8579.8799999999992</v>
      </c>
      <c r="N10044" s="5" t="s">
        <v>24605</v>
      </c>
    </row>
    <row r="10045" spans="1:14" customFormat="1" ht="15" hidden="1" x14ac:dyDescent="0.25">
      <c r="A10045" s="6" t="s">
        <v>22034</v>
      </c>
      <c r="B10045" s="7" t="s">
        <v>24606</v>
      </c>
      <c r="C10045" s="7" t="s">
        <v>16</v>
      </c>
      <c r="D10045" s="8" t="s">
        <v>193</v>
      </c>
      <c r="E10045" s="8" t="s">
        <v>24598</v>
      </c>
      <c r="F10045" s="8" t="s">
        <v>19702</v>
      </c>
      <c r="G10045" s="8" t="s">
        <v>5888</v>
      </c>
      <c r="H10045" s="8" t="s">
        <v>5889</v>
      </c>
      <c r="I10045" s="8" t="s">
        <v>919</v>
      </c>
      <c r="J10045" s="8" t="s">
        <v>920</v>
      </c>
      <c r="K10045" s="8" t="s">
        <v>35</v>
      </c>
      <c r="L10045" s="8" t="s">
        <v>36</v>
      </c>
      <c r="M10045" s="9">
        <v>1212.7</v>
      </c>
      <c r="N10045" s="10" t="s">
        <v>24607</v>
      </c>
    </row>
    <row r="10046" spans="1:14" customFormat="1" ht="15" hidden="1" x14ac:dyDescent="0.25">
      <c r="A10046" s="1" t="s">
        <v>22034</v>
      </c>
      <c r="B10046" s="2" t="s">
        <v>24608</v>
      </c>
      <c r="C10046" s="2" t="s">
        <v>16</v>
      </c>
      <c r="D10046" s="3" t="s">
        <v>193</v>
      </c>
      <c r="E10046" s="3" t="s">
        <v>24598</v>
      </c>
      <c r="F10046" s="3" t="s">
        <v>19702</v>
      </c>
      <c r="G10046" s="3" t="s">
        <v>3400</v>
      </c>
      <c r="H10046" s="3" t="s">
        <v>3401</v>
      </c>
      <c r="I10046" s="3" t="s">
        <v>919</v>
      </c>
      <c r="J10046" s="3" t="s">
        <v>920</v>
      </c>
      <c r="K10046" s="3" t="s">
        <v>35</v>
      </c>
      <c r="L10046" s="3" t="s">
        <v>36</v>
      </c>
      <c r="M10046" s="4">
        <v>1523545.65</v>
      </c>
      <c r="N10046" s="5" t="s">
        <v>24609</v>
      </c>
    </row>
    <row r="10047" spans="1:14" customFormat="1" ht="15" hidden="1" x14ac:dyDescent="0.25">
      <c r="A10047" s="6" t="s">
        <v>22034</v>
      </c>
      <c r="B10047" s="7" t="s">
        <v>24610</v>
      </c>
      <c r="C10047" s="7" t="s">
        <v>16</v>
      </c>
      <c r="D10047" s="8" t="s">
        <v>193</v>
      </c>
      <c r="E10047" s="8" t="s">
        <v>1017</v>
      </c>
      <c r="F10047" s="8" t="s">
        <v>24232</v>
      </c>
      <c r="G10047" s="8" t="s">
        <v>3716</v>
      </c>
      <c r="H10047" s="8" t="s">
        <v>3717</v>
      </c>
      <c r="I10047" s="8" t="s">
        <v>488</v>
      </c>
      <c r="J10047" s="8" t="s">
        <v>489</v>
      </c>
      <c r="K10047" s="8" t="s">
        <v>3718</v>
      </c>
      <c r="L10047" s="8" t="s">
        <v>3719</v>
      </c>
      <c r="M10047" s="9">
        <v>225</v>
      </c>
      <c r="N10047" s="10" t="s">
        <v>24611</v>
      </c>
    </row>
    <row r="10048" spans="1:14" customFormat="1" ht="15" hidden="1" x14ac:dyDescent="0.25">
      <c r="A10048" s="1" t="s">
        <v>22034</v>
      </c>
      <c r="B10048" s="2" t="s">
        <v>24612</v>
      </c>
      <c r="C10048" s="2" t="s">
        <v>16</v>
      </c>
      <c r="D10048" s="3" t="s">
        <v>193</v>
      </c>
      <c r="E10048" s="3" t="s">
        <v>15531</v>
      </c>
      <c r="F10048" s="3" t="s">
        <v>24232</v>
      </c>
      <c r="G10048" s="3" t="s">
        <v>3716</v>
      </c>
      <c r="H10048" s="3" t="s">
        <v>3717</v>
      </c>
      <c r="I10048" s="3" t="s">
        <v>488</v>
      </c>
      <c r="J10048" s="3" t="s">
        <v>489</v>
      </c>
      <c r="K10048" s="3" t="s">
        <v>3718</v>
      </c>
      <c r="L10048" s="3" t="s">
        <v>3719</v>
      </c>
      <c r="M10048" s="4">
        <v>225</v>
      </c>
      <c r="N10048" s="5" t="s">
        <v>24613</v>
      </c>
    </row>
    <row r="10049" spans="1:14" customFormat="1" ht="15" hidden="1" x14ac:dyDescent="0.25">
      <c r="A10049" s="6" t="s">
        <v>22034</v>
      </c>
      <c r="B10049" s="7" t="s">
        <v>24614</v>
      </c>
      <c r="C10049" s="7" t="s">
        <v>16</v>
      </c>
      <c r="D10049" s="8" t="s">
        <v>193</v>
      </c>
      <c r="E10049" s="8" t="s">
        <v>14784</v>
      </c>
      <c r="F10049" s="8" t="s">
        <v>24232</v>
      </c>
      <c r="G10049" s="8" t="s">
        <v>3716</v>
      </c>
      <c r="H10049" s="8" t="s">
        <v>3717</v>
      </c>
      <c r="I10049" s="8" t="s">
        <v>356</v>
      </c>
      <c r="J10049" s="8" t="s">
        <v>357</v>
      </c>
      <c r="K10049" s="8" t="s">
        <v>3718</v>
      </c>
      <c r="L10049" s="8" t="s">
        <v>3719</v>
      </c>
      <c r="M10049" s="9">
        <v>225</v>
      </c>
      <c r="N10049" s="10" t="s">
        <v>24615</v>
      </c>
    </row>
    <row r="10050" spans="1:14" customFormat="1" ht="15" hidden="1" x14ac:dyDescent="0.25">
      <c r="A10050" s="1" t="s">
        <v>22034</v>
      </c>
      <c r="B10050" s="2" t="s">
        <v>24616</v>
      </c>
      <c r="C10050" s="2" t="s">
        <v>16</v>
      </c>
      <c r="D10050" s="3" t="s">
        <v>193</v>
      </c>
      <c r="E10050" s="3" t="s">
        <v>24617</v>
      </c>
      <c r="F10050" s="3" t="s">
        <v>23851</v>
      </c>
      <c r="G10050" s="3" t="s">
        <v>3716</v>
      </c>
      <c r="H10050" s="3" t="s">
        <v>3717</v>
      </c>
      <c r="I10050" s="3" t="s">
        <v>4980</v>
      </c>
      <c r="J10050" s="3" t="s">
        <v>1008</v>
      </c>
      <c r="K10050" s="3" t="s">
        <v>3718</v>
      </c>
      <c r="L10050" s="3" t="s">
        <v>3719</v>
      </c>
      <c r="M10050" s="4">
        <v>375</v>
      </c>
      <c r="N10050" s="5" t="s">
        <v>24618</v>
      </c>
    </row>
    <row r="10051" spans="1:14" customFormat="1" ht="15" hidden="1" x14ac:dyDescent="0.25">
      <c r="A10051" s="6" t="s">
        <v>22034</v>
      </c>
      <c r="B10051" s="7" t="s">
        <v>24619</v>
      </c>
      <c r="C10051" s="7" t="s">
        <v>16</v>
      </c>
      <c r="D10051" s="8" t="s">
        <v>193</v>
      </c>
      <c r="E10051" s="8" t="s">
        <v>14784</v>
      </c>
      <c r="F10051" s="8" t="s">
        <v>24232</v>
      </c>
      <c r="G10051" s="8" t="s">
        <v>3368</v>
      </c>
      <c r="H10051" s="8" t="s">
        <v>3369</v>
      </c>
      <c r="I10051" s="8" t="s">
        <v>356</v>
      </c>
      <c r="J10051" s="8" t="s">
        <v>357</v>
      </c>
      <c r="K10051" s="8" t="s">
        <v>3371</v>
      </c>
      <c r="L10051" s="8" t="s">
        <v>3372</v>
      </c>
      <c r="M10051" s="9">
        <v>3585.6</v>
      </c>
      <c r="N10051" s="10" t="s">
        <v>24620</v>
      </c>
    </row>
    <row r="10052" spans="1:14" customFormat="1" ht="15" hidden="1" x14ac:dyDescent="0.25">
      <c r="A10052" s="1" t="s">
        <v>22034</v>
      </c>
      <c r="B10052" s="2" t="s">
        <v>24621</v>
      </c>
      <c r="C10052" s="2" t="s">
        <v>16</v>
      </c>
      <c r="D10052" s="3" t="s">
        <v>193</v>
      </c>
      <c r="E10052" s="3" t="s">
        <v>24622</v>
      </c>
      <c r="F10052" s="3" t="s">
        <v>23851</v>
      </c>
      <c r="G10052" s="3" t="s">
        <v>3716</v>
      </c>
      <c r="H10052" s="3" t="s">
        <v>3717</v>
      </c>
      <c r="I10052" s="3" t="s">
        <v>10127</v>
      </c>
      <c r="J10052" s="3" t="s">
        <v>3577</v>
      </c>
      <c r="K10052" s="3" t="s">
        <v>3718</v>
      </c>
      <c r="L10052" s="3" t="s">
        <v>3719</v>
      </c>
      <c r="M10052" s="4">
        <v>225</v>
      </c>
      <c r="N10052" s="5" t="s">
        <v>24623</v>
      </c>
    </row>
    <row r="10053" spans="1:14" customFormat="1" ht="15" hidden="1" x14ac:dyDescent="0.25">
      <c r="A10053" s="6" t="s">
        <v>22034</v>
      </c>
      <c r="B10053" s="7" t="s">
        <v>24624</v>
      </c>
      <c r="C10053" s="7" t="s">
        <v>16</v>
      </c>
      <c r="D10053" s="8" t="s">
        <v>193</v>
      </c>
      <c r="E10053" s="8" t="s">
        <v>9026</v>
      </c>
      <c r="F10053" s="8" t="s">
        <v>6506</v>
      </c>
      <c r="G10053" s="8" t="s">
        <v>3716</v>
      </c>
      <c r="H10053" s="8" t="s">
        <v>3717</v>
      </c>
      <c r="I10053" s="8" t="s">
        <v>2194</v>
      </c>
      <c r="J10053" s="8" t="s">
        <v>1008</v>
      </c>
      <c r="K10053" s="8" t="s">
        <v>3718</v>
      </c>
      <c r="L10053" s="8" t="s">
        <v>3719</v>
      </c>
      <c r="M10053" s="9">
        <v>600</v>
      </c>
      <c r="N10053" s="10" t="s">
        <v>19577</v>
      </c>
    </row>
    <row r="10054" spans="1:14" customFormat="1" ht="15" hidden="1" x14ac:dyDescent="0.25">
      <c r="A10054" s="1" t="s">
        <v>22034</v>
      </c>
      <c r="B10054" s="2" t="s">
        <v>24625</v>
      </c>
      <c r="C10054" s="2" t="s">
        <v>16</v>
      </c>
      <c r="D10054" s="3" t="s">
        <v>193</v>
      </c>
      <c r="E10054" s="3" t="s">
        <v>24626</v>
      </c>
      <c r="F10054" s="3" t="s">
        <v>23851</v>
      </c>
      <c r="G10054" s="3" t="s">
        <v>3716</v>
      </c>
      <c r="H10054" s="3" t="s">
        <v>3717</v>
      </c>
      <c r="I10054" s="3" t="s">
        <v>4980</v>
      </c>
      <c r="J10054" s="3" t="s">
        <v>1008</v>
      </c>
      <c r="K10054" s="3" t="s">
        <v>3718</v>
      </c>
      <c r="L10054" s="3" t="s">
        <v>3719</v>
      </c>
      <c r="M10054" s="4">
        <v>375</v>
      </c>
      <c r="N10054" s="5" t="s">
        <v>24627</v>
      </c>
    </row>
    <row r="10055" spans="1:14" customFormat="1" ht="15" hidden="1" x14ac:dyDescent="0.25">
      <c r="A10055" s="6" t="s">
        <v>22034</v>
      </c>
      <c r="B10055" s="7" t="s">
        <v>24628</v>
      </c>
      <c r="C10055" s="7" t="s">
        <v>16</v>
      </c>
      <c r="D10055" s="8" t="s">
        <v>193</v>
      </c>
      <c r="E10055" s="8" t="s">
        <v>24629</v>
      </c>
      <c r="F10055" s="8" t="s">
        <v>23851</v>
      </c>
      <c r="G10055" s="8" t="s">
        <v>3716</v>
      </c>
      <c r="H10055" s="8" t="s">
        <v>3717</v>
      </c>
      <c r="I10055" s="8" t="s">
        <v>5176</v>
      </c>
      <c r="J10055" s="8" t="s">
        <v>1061</v>
      </c>
      <c r="K10055" s="8" t="s">
        <v>3718</v>
      </c>
      <c r="L10055" s="8" t="s">
        <v>3719</v>
      </c>
      <c r="M10055" s="9">
        <v>225</v>
      </c>
      <c r="N10055" s="10" t="s">
        <v>24630</v>
      </c>
    </row>
    <row r="10056" spans="1:14" customFormat="1" ht="15" hidden="1" x14ac:dyDescent="0.25">
      <c r="A10056" s="1" t="s">
        <v>22034</v>
      </c>
      <c r="B10056" s="2" t="s">
        <v>24631</v>
      </c>
      <c r="C10056" s="2" t="s">
        <v>16</v>
      </c>
      <c r="D10056" s="3" t="s">
        <v>193</v>
      </c>
      <c r="E10056" s="3" t="s">
        <v>24632</v>
      </c>
      <c r="F10056" s="3" t="s">
        <v>23851</v>
      </c>
      <c r="G10056" s="3" t="s">
        <v>3716</v>
      </c>
      <c r="H10056" s="3" t="s">
        <v>3717</v>
      </c>
      <c r="I10056" s="3" t="s">
        <v>5176</v>
      </c>
      <c r="J10056" s="3" t="s">
        <v>1061</v>
      </c>
      <c r="K10056" s="3" t="s">
        <v>3718</v>
      </c>
      <c r="L10056" s="3" t="s">
        <v>3719</v>
      </c>
      <c r="M10056" s="4">
        <v>225</v>
      </c>
      <c r="N10056" s="5" t="s">
        <v>24633</v>
      </c>
    </row>
    <row r="10057" spans="1:14" customFormat="1" ht="15" hidden="1" x14ac:dyDescent="0.25">
      <c r="A10057" s="6" t="s">
        <v>22034</v>
      </c>
      <c r="B10057" s="7" t="s">
        <v>24634</v>
      </c>
      <c r="C10057" s="7" t="s">
        <v>16</v>
      </c>
      <c r="D10057" s="8" t="s">
        <v>193</v>
      </c>
      <c r="E10057" s="8" t="s">
        <v>24635</v>
      </c>
      <c r="F10057" s="8" t="s">
        <v>24232</v>
      </c>
      <c r="G10057" s="8" t="s">
        <v>3716</v>
      </c>
      <c r="H10057" s="8" t="s">
        <v>3717</v>
      </c>
      <c r="I10057" s="8" t="s">
        <v>4980</v>
      </c>
      <c r="J10057" s="8" t="s">
        <v>1008</v>
      </c>
      <c r="K10057" s="8" t="s">
        <v>3718</v>
      </c>
      <c r="L10057" s="8" t="s">
        <v>3719</v>
      </c>
      <c r="M10057" s="9">
        <v>375</v>
      </c>
      <c r="N10057" s="10" t="s">
        <v>24636</v>
      </c>
    </row>
    <row r="10058" spans="1:14" customFormat="1" ht="15" hidden="1" x14ac:dyDescent="0.25">
      <c r="A10058" s="1" t="s">
        <v>22034</v>
      </c>
      <c r="B10058" s="2" t="s">
        <v>24637</v>
      </c>
      <c r="C10058" s="2" t="s">
        <v>16</v>
      </c>
      <c r="D10058" s="3" t="s">
        <v>3397</v>
      </c>
      <c r="E10058" s="3" t="s">
        <v>24638</v>
      </c>
      <c r="F10058" s="3" t="s">
        <v>24639</v>
      </c>
      <c r="G10058" s="3" t="s">
        <v>3368</v>
      </c>
      <c r="H10058" s="3" t="s">
        <v>3369</v>
      </c>
      <c r="I10058" s="3" t="s">
        <v>2194</v>
      </c>
      <c r="J10058" s="3" t="s">
        <v>1008</v>
      </c>
      <c r="K10058" s="3" t="s">
        <v>3371</v>
      </c>
      <c r="L10058" s="3" t="s">
        <v>3372</v>
      </c>
      <c r="M10058" s="4">
        <v>4797.66</v>
      </c>
      <c r="N10058" s="5" t="s">
        <v>24640</v>
      </c>
    </row>
    <row r="10059" spans="1:14" customFormat="1" ht="15" hidden="1" x14ac:dyDescent="0.25">
      <c r="A10059" s="6" t="s">
        <v>22034</v>
      </c>
      <c r="B10059" s="7" t="s">
        <v>24641</v>
      </c>
      <c r="C10059" s="7" t="s">
        <v>16</v>
      </c>
      <c r="D10059" s="8" t="s">
        <v>193</v>
      </c>
      <c r="E10059" s="8" t="s">
        <v>24635</v>
      </c>
      <c r="F10059" s="8" t="s">
        <v>24232</v>
      </c>
      <c r="G10059" s="8" t="s">
        <v>3716</v>
      </c>
      <c r="H10059" s="8" t="s">
        <v>3717</v>
      </c>
      <c r="I10059" s="8" t="s">
        <v>4980</v>
      </c>
      <c r="J10059" s="8" t="s">
        <v>1008</v>
      </c>
      <c r="K10059" s="8" t="s">
        <v>3718</v>
      </c>
      <c r="L10059" s="8" t="s">
        <v>3719</v>
      </c>
      <c r="M10059" s="9">
        <v>150</v>
      </c>
      <c r="N10059" s="10" t="s">
        <v>24642</v>
      </c>
    </row>
    <row r="10060" spans="1:14" customFormat="1" ht="15" hidden="1" x14ac:dyDescent="0.25">
      <c r="A10060" s="1" t="s">
        <v>22034</v>
      </c>
      <c r="B10060" s="2" t="s">
        <v>24643</v>
      </c>
      <c r="C10060" s="2" t="s">
        <v>16</v>
      </c>
      <c r="D10060" s="3" t="s">
        <v>193</v>
      </c>
      <c r="E10060" s="3" t="s">
        <v>13526</v>
      </c>
      <c r="F10060" s="3" t="s">
        <v>24232</v>
      </c>
      <c r="G10060" s="3" t="s">
        <v>3368</v>
      </c>
      <c r="H10060" s="3" t="s">
        <v>3369</v>
      </c>
      <c r="I10060" s="3" t="s">
        <v>413</v>
      </c>
      <c r="J10060" s="3" t="s">
        <v>414</v>
      </c>
      <c r="K10060" s="3" t="s">
        <v>3371</v>
      </c>
      <c r="L10060" s="3" t="s">
        <v>3372</v>
      </c>
      <c r="M10060" s="4">
        <v>2446.3200000000002</v>
      </c>
      <c r="N10060" s="5" t="s">
        <v>24644</v>
      </c>
    </row>
    <row r="10061" spans="1:14" customFormat="1" ht="15" hidden="1" x14ac:dyDescent="0.25">
      <c r="A10061" s="6" t="s">
        <v>22034</v>
      </c>
      <c r="B10061" s="7" t="s">
        <v>24645</v>
      </c>
      <c r="C10061" s="7" t="s">
        <v>16</v>
      </c>
      <c r="D10061" s="8" t="s">
        <v>3397</v>
      </c>
      <c r="E10061" s="8" t="s">
        <v>24646</v>
      </c>
      <c r="F10061" s="8" t="s">
        <v>24639</v>
      </c>
      <c r="G10061" s="8" t="s">
        <v>3368</v>
      </c>
      <c r="H10061" s="8" t="s">
        <v>3369</v>
      </c>
      <c r="I10061" s="8" t="s">
        <v>2194</v>
      </c>
      <c r="J10061" s="8" t="s">
        <v>1008</v>
      </c>
      <c r="K10061" s="8" t="s">
        <v>3371</v>
      </c>
      <c r="L10061" s="8" t="s">
        <v>3372</v>
      </c>
      <c r="M10061" s="9">
        <v>3949.92</v>
      </c>
      <c r="N10061" s="10" t="s">
        <v>24647</v>
      </c>
    </row>
    <row r="10062" spans="1:14" customFormat="1" ht="15" hidden="1" x14ac:dyDescent="0.25">
      <c r="A10062" s="1" t="s">
        <v>22034</v>
      </c>
      <c r="B10062" s="2" t="s">
        <v>24648</v>
      </c>
      <c r="C10062" s="2" t="s">
        <v>16</v>
      </c>
      <c r="D10062" s="3" t="s">
        <v>3397</v>
      </c>
      <c r="E10062" s="3" t="s">
        <v>24638</v>
      </c>
      <c r="F10062" s="3" t="s">
        <v>24639</v>
      </c>
      <c r="G10062" s="3" t="s">
        <v>3368</v>
      </c>
      <c r="H10062" s="3" t="s">
        <v>3369</v>
      </c>
      <c r="I10062" s="3" t="s">
        <v>2194</v>
      </c>
      <c r="J10062" s="3" t="s">
        <v>1008</v>
      </c>
      <c r="K10062" s="3" t="s">
        <v>3371</v>
      </c>
      <c r="L10062" s="3" t="s">
        <v>3372</v>
      </c>
      <c r="M10062" s="4">
        <v>3163.15</v>
      </c>
      <c r="N10062" s="5" t="s">
        <v>24640</v>
      </c>
    </row>
    <row r="10063" spans="1:14" customFormat="1" ht="15" hidden="1" x14ac:dyDescent="0.25">
      <c r="A10063" s="6" t="s">
        <v>22034</v>
      </c>
      <c r="B10063" s="7" t="s">
        <v>24649</v>
      </c>
      <c r="C10063" s="7" t="s">
        <v>16</v>
      </c>
      <c r="D10063" s="8" t="s">
        <v>193</v>
      </c>
      <c r="E10063" s="8" t="s">
        <v>13886</v>
      </c>
      <c r="F10063" s="8" t="s">
        <v>23886</v>
      </c>
      <c r="G10063" s="8" t="s">
        <v>13748</v>
      </c>
      <c r="H10063" s="8" t="s">
        <v>13749</v>
      </c>
      <c r="I10063" s="8" t="s">
        <v>2149</v>
      </c>
      <c r="J10063" s="8" t="s">
        <v>1014</v>
      </c>
      <c r="K10063" s="8" t="s">
        <v>35</v>
      </c>
      <c r="L10063" s="8" t="s">
        <v>36</v>
      </c>
      <c r="M10063" s="9">
        <v>10911.98</v>
      </c>
      <c r="N10063" s="10" t="s">
        <v>24650</v>
      </c>
    </row>
    <row r="10064" spans="1:14" customFormat="1" ht="15" hidden="1" x14ac:dyDescent="0.25">
      <c r="A10064" s="1" t="s">
        <v>22034</v>
      </c>
      <c r="B10064" s="2" t="s">
        <v>24651</v>
      </c>
      <c r="C10064" s="2" t="s">
        <v>16</v>
      </c>
      <c r="D10064" s="3" t="s">
        <v>193</v>
      </c>
      <c r="E10064" s="3" t="s">
        <v>24652</v>
      </c>
      <c r="F10064" s="3" t="s">
        <v>24232</v>
      </c>
      <c r="G10064" s="3" t="s">
        <v>3368</v>
      </c>
      <c r="H10064" s="3" t="s">
        <v>3369</v>
      </c>
      <c r="I10064" s="3" t="s">
        <v>4980</v>
      </c>
      <c r="J10064" s="3" t="s">
        <v>1008</v>
      </c>
      <c r="K10064" s="3" t="s">
        <v>3371</v>
      </c>
      <c r="L10064" s="3" t="s">
        <v>3372</v>
      </c>
      <c r="M10064" s="4">
        <v>10927.98</v>
      </c>
      <c r="N10064" s="5" t="s">
        <v>24653</v>
      </c>
    </row>
    <row r="10065" spans="1:14" customFormat="1" ht="15" hidden="1" x14ac:dyDescent="0.25">
      <c r="A10065" s="6" t="s">
        <v>22034</v>
      </c>
      <c r="B10065" s="7" t="s">
        <v>24654</v>
      </c>
      <c r="C10065" s="7" t="s">
        <v>16</v>
      </c>
      <c r="D10065" s="8" t="s">
        <v>193</v>
      </c>
      <c r="E10065" s="8" t="s">
        <v>24655</v>
      </c>
      <c r="F10065" s="8" t="s">
        <v>24232</v>
      </c>
      <c r="G10065" s="8" t="s">
        <v>3368</v>
      </c>
      <c r="H10065" s="8" t="s">
        <v>3369</v>
      </c>
      <c r="I10065" s="8" t="s">
        <v>4980</v>
      </c>
      <c r="J10065" s="8" t="s">
        <v>1008</v>
      </c>
      <c r="K10065" s="8" t="s">
        <v>3371</v>
      </c>
      <c r="L10065" s="8" t="s">
        <v>3372</v>
      </c>
      <c r="M10065" s="9">
        <v>10841.32</v>
      </c>
      <c r="N10065" s="10" t="s">
        <v>24656</v>
      </c>
    </row>
    <row r="10066" spans="1:14" customFormat="1" ht="15" hidden="1" x14ac:dyDescent="0.25">
      <c r="A10066" s="1" t="s">
        <v>22034</v>
      </c>
      <c r="B10066" s="2" t="s">
        <v>24657</v>
      </c>
      <c r="C10066" s="2" t="s">
        <v>16</v>
      </c>
      <c r="D10066" s="3" t="s">
        <v>3397</v>
      </c>
      <c r="E10066" s="3" t="s">
        <v>24658</v>
      </c>
      <c r="F10066" s="3" t="s">
        <v>22593</v>
      </c>
      <c r="G10066" s="3" t="s">
        <v>3368</v>
      </c>
      <c r="H10066" s="3" t="s">
        <v>3369</v>
      </c>
      <c r="I10066" s="3" t="s">
        <v>2194</v>
      </c>
      <c r="J10066" s="3" t="s">
        <v>1008</v>
      </c>
      <c r="K10066" s="3" t="s">
        <v>3371</v>
      </c>
      <c r="L10066" s="3" t="s">
        <v>3372</v>
      </c>
      <c r="M10066" s="4">
        <v>3949.92</v>
      </c>
      <c r="N10066" s="5" t="s">
        <v>24659</v>
      </c>
    </row>
    <row r="10067" spans="1:14" customFormat="1" ht="15" hidden="1" x14ac:dyDescent="0.25">
      <c r="A10067" s="6" t="s">
        <v>22034</v>
      </c>
      <c r="B10067" s="7" t="s">
        <v>24660</v>
      </c>
      <c r="C10067" s="7" t="s">
        <v>16</v>
      </c>
      <c r="D10067" s="8" t="s">
        <v>3397</v>
      </c>
      <c r="E10067" s="8" t="s">
        <v>24661</v>
      </c>
      <c r="F10067" s="8" t="s">
        <v>22593</v>
      </c>
      <c r="G10067" s="8" t="s">
        <v>3368</v>
      </c>
      <c r="H10067" s="8" t="s">
        <v>3369</v>
      </c>
      <c r="I10067" s="8" t="s">
        <v>2194</v>
      </c>
      <c r="J10067" s="8" t="s">
        <v>1008</v>
      </c>
      <c r="K10067" s="8" t="s">
        <v>3371</v>
      </c>
      <c r="L10067" s="8" t="s">
        <v>3372</v>
      </c>
      <c r="M10067" s="9">
        <v>3627.34</v>
      </c>
      <c r="N10067" s="10" t="s">
        <v>24662</v>
      </c>
    </row>
    <row r="10068" spans="1:14" customFormat="1" ht="15" hidden="1" x14ac:dyDescent="0.25">
      <c r="A10068" s="1" t="s">
        <v>22034</v>
      </c>
      <c r="B10068" s="2" t="s">
        <v>24663</v>
      </c>
      <c r="C10068" s="2" t="s">
        <v>16</v>
      </c>
      <c r="D10068" s="3" t="s">
        <v>193</v>
      </c>
      <c r="E10068" s="3" t="s">
        <v>243</v>
      </c>
      <c r="F10068" s="3" t="s">
        <v>244</v>
      </c>
      <c r="G10068" s="3" t="s">
        <v>3368</v>
      </c>
      <c r="H10068" s="3" t="s">
        <v>3369</v>
      </c>
      <c r="I10068" s="3" t="s">
        <v>7915</v>
      </c>
      <c r="J10068" s="3" t="s">
        <v>2247</v>
      </c>
      <c r="K10068" s="3" t="s">
        <v>3371</v>
      </c>
      <c r="L10068" s="3" t="s">
        <v>3372</v>
      </c>
      <c r="M10068" s="4">
        <v>3747.32</v>
      </c>
      <c r="N10068" s="5" t="s">
        <v>24664</v>
      </c>
    </row>
    <row r="10069" spans="1:14" customFormat="1" ht="15" hidden="1" x14ac:dyDescent="0.25">
      <c r="A10069" s="6" t="s">
        <v>22034</v>
      </c>
      <c r="B10069" s="7" t="s">
        <v>24665</v>
      </c>
      <c r="C10069" s="7" t="s">
        <v>16</v>
      </c>
      <c r="D10069" s="8" t="s">
        <v>242</v>
      </c>
      <c r="E10069" s="8" t="s">
        <v>243</v>
      </c>
      <c r="F10069" s="8" t="s">
        <v>244</v>
      </c>
      <c r="G10069" s="8" t="s">
        <v>3716</v>
      </c>
      <c r="H10069" s="8" t="s">
        <v>3717</v>
      </c>
      <c r="I10069" s="8" t="s">
        <v>7915</v>
      </c>
      <c r="J10069" s="8" t="s">
        <v>2247</v>
      </c>
      <c r="K10069" s="8" t="s">
        <v>3718</v>
      </c>
      <c r="L10069" s="8" t="s">
        <v>3719</v>
      </c>
      <c r="M10069" s="9">
        <v>225</v>
      </c>
      <c r="N10069" s="10" t="s">
        <v>24666</v>
      </c>
    </row>
    <row r="10070" spans="1:14" customFormat="1" ht="15" hidden="1" x14ac:dyDescent="0.25">
      <c r="A10070" s="1" t="s">
        <v>22034</v>
      </c>
      <c r="B10070" s="2" t="s">
        <v>24667</v>
      </c>
      <c r="C10070" s="2" t="s">
        <v>16</v>
      </c>
      <c r="D10070" s="3" t="s">
        <v>193</v>
      </c>
      <c r="E10070" s="3" t="s">
        <v>10838</v>
      </c>
      <c r="F10070" s="3" t="s">
        <v>24567</v>
      </c>
      <c r="G10070" s="3" t="s">
        <v>3716</v>
      </c>
      <c r="H10070" s="3" t="s">
        <v>3717</v>
      </c>
      <c r="I10070" s="3" t="s">
        <v>2418</v>
      </c>
      <c r="J10070" s="3" t="s">
        <v>2419</v>
      </c>
      <c r="K10070" s="3" t="s">
        <v>3718</v>
      </c>
      <c r="L10070" s="3" t="s">
        <v>3719</v>
      </c>
      <c r="M10070" s="4">
        <v>225</v>
      </c>
      <c r="N10070" s="5" t="s">
        <v>24668</v>
      </c>
    </row>
    <row r="10071" spans="1:14" customFormat="1" ht="15" hidden="1" x14ac:dyDescent="0.25">
      <c r="A10071" s="6" t="s">
        <v>22034</v>
      </c>
      <c r="B10071" s="7" t="s">
        <v>24669</v>
      </c>
      <c r="C10071" s="7" t="s">
        <v>16</v>
      </c>
      <c r="D10071" s="8" t="s">
        <v>193</v>
      </c>
      <c r="E10071" s="8" t="s">
        <v>10838</v>
      </c>
      <c r="F10071" s="8" t="s">
        <v>24567</v>
      </c>
      <c r="G10071" s="8" t="s">
        <v>3368</v>
      </c>
      <c r="H10071" s="8" t="s">
        <v>3369</v>
      </c>
      <c r="I10071" s="8" t="s">
        <v>2418</v>
      </c>
      <c r="J10071" s="8" t="s">
        <v>2419</v>
      </c>
      <c r="K10071" s="8" t="s">
        <v>3371</v>
      </c>
      <c r="L10071" s="8" t="s">
        <v>3372</v>
      </c>
      <c r="M10071" s="9">
        <v>850</v>
      </c>
      <c r="N10071" s="10" t="s">
        <v>24670</v>
      </c>
    </row>
    <row r="10072" spans="1:14" customFormat="1" ht="15" hidden="1" x14ac:dyDescent="0.25">
      <c r="A10072" s="1" t="s">
        <v>22034</v>
      </c>
      <c r="B10072" s="2" t="s">
        <v>24671</v>
      </c>
      <c r="C10072" s="2" t="s">
        <v>16</v>
      </c>
      <c r="D10072" s="3" t="s">
        <v>193</v>
      </c>
      <c r="E10072" s="3" t="s">
        <v>24672</v>
      </c>
      <c r="F10072" s="3" t="s">
        <v>19702</v>
      </c>
      <c r="G10072" s="3" t="s">
        <v>3368</v>
      </c>
      <c r="H10072" s="3" t="s">
        <v>3369</v>
      </c>
      <c r="I10072" s="3" t="s">
        <v>7915</v>
      </c>
      <c r="J10072" s="3" t="s">
        <v>2247</v>
      </c>
      <c r="K10072" s="3" t="s">
        <v>3371</v>
      </c>
      <c r="L10072" s="3" t="s">
        <v>3372</v>
      </c>
      <c r="M10072" s="4">
        <v>3470.23</v>
      </c>
      <c r="N10072" s="5" t="s">
        <v>24673</v>
      </c>
    </row>
    <row r="10073" spans="1:14" customFormat="1" ht="15" hidden="1" x14ac:dyDescent="0.25">
      <c r="A10073" s="6" t="s">
        <v>22034</v>
      </c>
      <c r="B10073" s="7" t="s">
        <v>24674</v>
      </c>
      <c r="C10073" s="7" t="s">
        <v>16</v>
      </c>
      <c r="D10073" s="8" t="s">
        <v>193</v>
      </c>
      <c r="E10073" s="8" t="s">
        <v>24672</v>
      </c>
      <c r="F10073" s="8" t="s">
        <v>19702</v>
      </c>
      <c r="G10073" s="8" t="s">
        <v>3716</v>
      </c>
      <c r="H10073" s="8" t="s">
        <v>3717</v>
      </c>
      <c r="I10073" s="8" t="s">
        <v>7915</v>
      </c>
      <c r="J10073" s="8" t="s">
        <v>2247</v>
      </c>
      <c r="K10073" s="8" t="s">
        <v>3718</v>
      </c>
      <c r="L10073" s="8" t="s">
        <v>3719</v>
      </c>
      <c r="M10073" s="9">
        <v>225</v>
      </c>
      <c r="N10073" s="10" t="s">
        <v>24675</v>
      </c>
    </row>
    <row r="10074" spans="1:14" customFormat="1" ht="15" hidden="1" x14ac:dyDescent="0.25">
      <c r="A10074" s="1" t="s">
        <v>22034</v>
      </c>
      <c r="B10074" s="2" t="s">
        <v>24676</v>
      </c>
      <c r="C10074" s="2" t="s">
        <v>16</v>
      </c>
      <c r="D10074" s="3" t="s">
        <v>193</v>
      </c>
      <c r="E10074" s="3" t="s">
        <v>24677</v>
      </c>
      <c r="F10074" s="3" t="s">
        <v>23424</v>
      </c>
      <c r="G10074" s="3" t="s">
        <v>975</v>
      </c>
      <c r="H10074" s="3" t="s">
        <v>976</v>
      </c>
      <c r="I10074" s="3" t="s">
        <v>4950</v>
      </c>
      <c r="J10074" s="3" t="s">
        <v>625</v>
      </c>
      <c r="K10074" s="3" t="s">
        <v>429</v>
      </c>
      <c r="L10074" s="3" t="s">
        <v>430</v>
      </c>
      <c r="M10074" s="4">
        <v>2500</v>
      </c>
      <c r="N10074" s="5" t="s">
        <v>24678</v>
      </c>
    </row>
    <row r="10075" spans="1:14" customFormat="1" ht="15" hidden="1" x14ac:dyDescent="0.25">
      <c r="A10075" s="6" t="s">
        <v>22034</v>
      </c>
      <c r="B10075" s="7" t="s">
        <v>24679</v>
      </c>
      <c r="C10075" s="7" t="s">
        <v>16</v>
      </c>
      <c r="D10075" s="8" t="s">
        <v>193</v>
      </c>
      <c r="E10075" s="8" t="s">
        <v>6872</v>
      </c>
      <c r="F10075" s="8" t="s">
        <v>24069</v>
      </c>
      <c r="G10075" s="8" t="s">
        <v>3368</v>
      </c>
      <c r="H10075" s="8" t="s">
        <v>3369</v>
      </c>
      <c r="I10075" s="8" t="s">
        <v>2418</v>
      </c>
      <c r="J10075" s="8" t="s">
        <v>2419</v>
      </c>
      <c r="K10075" s="8" t="s">
        <v>3371</v>
      </c>
      <c r="L10075" s="8" t="s">
        <v>3372</v>
      </c>
      <c r="M10075" s="9">
        <v>7251.01</v>
      </c>
      <c r="N10075" s="10" t="s">
        <v>24680</v>
      </c>
    </row>
    <row r="10076" spans="1:14" customFormat="1" ht="15" hidden="1" x14ac:dyDescent="0.25">
      <c r="A10076" s="1" t="s">
        <v>22034</v>
      </c>
      <c r="B10076" s="2" t="s">
        <v>24681</v>
      </c>
      <c r="C10076" s="2" t="s">
        <v>16</v>
      </c>
      <c r="D10076" s="3" t="s">
        <v>193</v>
      </c>
      <c r="E10076" s="3" t="s">
        <v>6053</v>
      </c>
      <c r="F10076" s="3" t="s">
        <v>23494</v>
      </c>
      <c r="G10076" s="3" t="s">
        <v>3368</v>
      </c>
      <c r="H10076" s="3" t="s">
        <v>3369</v>
      </c>
      <c r="I10076" s="3" t="s">
        <v>1261</v>
      </c>
      <c r="J10076" s="3" t="s">
        <v>1008</v>
      </c>
      <c r="K10076" s="3" t="s">
        <v>3496</v>
      </c>
      <c r="L10076" s="3" t="s">
        <v>3497</v>
      </c>
      <c r="M10076" s="4">
        <v>13304.99</v>
      </c>
      <c r="N10076" s="5" t="s">
        <v>24682</v>
      </c>
    </row>
    <row r="10077" spans="1:14" customFormat="1" ht="15" hidden="1" x14ac:dyDescent="0.25">
      <c r="A10077" s="6" t="s">
        <v>22034</v>
      </c>
      <c r="B10077" s="7" t="s">
        <v>24683</v>
      </c>
      <c r="C10077" s="7" t="s">
        <v>16</v>
      </c>
      <c r="D10077" s="8" t="s">
        <v>193</v>
      </c>
      <c r="E10077" s="8" t="s">
        <v>4126</v>
      </c>
      <c r="F10077" s="8" t="s">
        <v>24684</v>
      </c>
      <c r="G10077" s="8" t="s">
        <v>3368</v>
      </c>
      <c r="H10077" s="8" t="s">
        <v>3369</v>
      </c>
      <c r="I10077" s="8" t="s">
        <v>421</v>
      </c>
      <c r="J10077" s="8" t="s">
        <v>422</v>
      </c>
      <c r="K10077" s="8" t="s">
        <v>3371</v>
      </c>
      <c r="L10077" s="8" t="s">
        <v>3372</v>
      </c>
      <c r="M10077" s="9">
        <v>4024.2</v>
      </c>
      <c r="N10077" s="10" t="s">
        <v>24685</v>
      </c>
    </row>
    <row r="10078" spans="1:14" customFormat="1" ht="15" hidden="1" x14ac:dyDescent="0.25">
      <c r="A10078" s="1" t="s">
        <v>22034</v>
      </c>
      <c r="B10078" s="2" t="s">
        <v>24686</v>
      </c>
      <c r="C10078" s="2" t="s">
        <v>16</v>
      </c>
      <c r="D10078" s="3" t="s">
        <v>193</v>
      </c>
      <c r="E10078" s="3" t="s">
        <v>8801</v>
      </c>
      <c r="F10078" s="3" t="s">
        <v>12766</v>
      </c>
      <c r="G10078" s="3" t="s">
        <v>4300</v>
      </c>
      <c r="H10078" s="3" t="s">
        <v>4301</v>
      </c>
      <c r="I10078" s="3" t="s">
        <v>5224</v>
      </c>
      <c r="J10078" s="3" t="s">
        <v>920</v>
      </c>
      <c r="K10078" s="3" t="s">
        <v>4204</v>
      </c>
      <c r="L10078" s="3" t="s">
        <v>4205</v>
      </c>
      <c r="M10078" s="4">
        <v>59500.52</v>
      </c>
      <c r="N10078" s="5" t="s">
        <v>24687</v>
      </c>
    </row>
    <row r="10079" spans="1:14" customFormat="1" ht="15" hidden="1" x14ac:dyDescent="0.25">
      <c r="A10079" s="6" t="s">
        <v>22034</v>
      </c>
      <c r="B10079" s="7" t="s">
        <v>24688</v>
      </c>
      <c r="C10079" s="7" t="s">
        <v>16</v>
      </c>
      <c r="D10079" s="8" t="s">
        <v>193</v>
      </c>
      <c r="E10079" s="8" t="s">
        <v>8801</v>
      </c>
      <c r="F10079" s="8" t="s">
        <v>12766</v>
      </c>
      <c r="G10079" s="8" t="s">
        <v>3400</v>
      </c>
      <c r="H10079" s="8" t="s">
        <v>3401</v>
      </c>
      <c r="I10079" s="8" t="s">
        <v>5224</v>
      </c>
      <c r="J10079" s="8" t="s">
        <v>920</v>
      </c>
      <c r="K10079" s="8" t="s">
        <v>4204</v>
      </c>
      <c r="L10079" s="8" t="s">
        <v>4205</v>
      </c>
      <c r="M10079" s="9">
        <v>1302.31</v>
      </c>
      <c r="N10079" s="10" t="s">
        <v>24689</v>
      </c>
    </row>
    <row r="10080" spans="1:14" customFormat="1" ht="15" hidden="1" x14ac:dyDescent="0.25">
      <c r="A10080" s="1" t="s">
        <v>22034</v>
      </c>
      <c r="B10080" s="2" t="s">
        <v>24690</v>
      </c>
      <c r="C10080" s="2" t="s">
        <v>16</v>
      </c>
      <c r="D10080" s="3" t="s">
        <v>193</v>
      </c>
      <c r="E10080" s="3" t="s">
        <v>8801</v>
      </c>
      <c r="F10080" s="3" t="s">
        <v>12766</v>
      </c>
      <c r="G10080" s="3" t="s">
        <v>3431</v>
      </c>
      <c r="H10080" s="3" t="s">
        <v>3407</v>
      </c>
      <c r="I10080" s="3" t="s">
        <v>5224</v>
      </c>
      <c r="J10080" s="3" t="s">
        <v>920</v>
      </c>
      <c r="K10080" s="3" t="s">
        <v>4204</v>
      </c>
      <c r="L10080" s="3" t="s">
        <v>4205</v>
      </c>
      <c r="M10080" s="4">
        <v>418.2</v>
      </c>
      <c r="N10080" s="5" t="s">
        <v>24691</v>
      </c>
    </row>
    <row r="10081" spans="1:14" customFormat="1" ht="15" hidden="1" x14ac:dyDescent="0.25">
      <c r="A10081" s="6" t="s">
        <v>22034</v>
      </c>
      <c r="B10081" s="7" t="s">
        <v>24692</v>
      </c>
      <c r="C10081" s="7" t="s">
        <v>16</v>
      </c>
      <c r="D10081" s="8" t="s">
        <v>193</v>
      </c>
      <c r="E10081" s="8" t="s">
        <v>8801</v>
      </c>
      <c r="F10081" s="8" t="s">
        <v>12766</v>
      </c>
      <c r="G10081" s="8" t="s">
        <v>4256</v>
      </c>
      <c r="H10081" s="8" t="s">
        <v>4257</v>
      </c>
      <c r="I10081" s="8" t="s">
        <v>5224</v>
      </c>
      <c r="J10081" s="8" t="s">
        <v>920</v>
      </c>
      <c r="K10081" s="8" t="s">
        <v>4204</v>
      </c>
      <c r="L10081" s="8" t="s">
        <v>4205</v>
      </c>
      <c r="M10081" s="9">
        <v>30415.56</v>
      </c>
      <c r="N10081" s="10" t="s">
        <v>24693</v>
      </c>
    </row>
    <row r="10082" spans="1:14" customFormat="1" ht="15" hidden="1" x14ac:dyDescent="0.25">
      <c r="A10082" s="1" t="s">
        <v>22034</v>
      </c>
      <c r="B10082" s="2" t="s">
        <v>24694</v>
      </c>
      <c r="C10082" s="2" t="s">
        <v>16</v>
      </c>
      <c r="D10082" s="3" t="s">
        <v>193</v>
      </c>
      <c r="E10082" s="3" t="s">
        <v>8801</v>
      </c>
      <c r="F10082" s="3" t="s">
        <v>12766</v>
      </c>
      <c r="G10082" s="3" t="s">
        <v>4260</v>
      </c>
      <c r="H10082" s="3" t="s">
        <v>4261</v>
      </c>
      <c r="I10082" s="3" t="s">
        <v>5224</v>
      </c>
      <c r="J10082" s="3" t="s">
        <v>920</v>
      </c>
      <c r="K10082" s="3" t="s">
        <v>4204</v>
      </c>
      <c r="L10082" s="3" t="s">
        <v>4205</v>
      </c>
      <c r="M10082" s="4">
        <v>60895.8</v>
      </c>
      <c r="N10082" s="5" t="s">
        <v>24695</v>
      </c>
    </row>
    <row r="10083" spans="1:14" customFormat="1" ht="15" hidden="1" x14ac:dyDescent="0.25">
      <c r="A10083" s="6" t="s">
        <v>22034</v>
      </c>
      <c r="B10083" s="7" t="s">
        <v>24696</v>
      </c>
      <c r="C10083" s="7" t="s">
        <v>16</v>
      </c>
      <c r="D10083" s="8" t="s">
        <v>193</v>
      </c>
      <c r="E10083" s="8" t="s">
        <v>8801</v>
      </c>
      <c r="F10083" s="8" t="s">
        <v>12766</v>
      </c>
      <c r="G10083" s="8" t="s">
        <v>3400</v>
      </c>
      <c r="H10083" s="8" t="s">
        <v>3401</v>
      </c>
      <c r="I10083" s="8" t="s">
        <v>5224</v>
      </c>
      <c r="J10083" s="8" t="s">
        <v>920</v>
      </c>
      <c r="K10083" s="8" t="s">
        <v>4204</v>
      </c>
      <c r="L10083" s="8" t="s">
        <v>4205</v>
      </c>
      <c r="M10083" s="9">
        <v>544.78</v>
      </c>
      <c r="N10083" s="10" t="s">
        <v>24697</v>
      </c>
    </row>
    <row r="10084" spans="1:14" customFormat="1" ht="15" hidden="1" x14ac:dyDescent="0.25">
      <c r="A10084" s="1" t="s">
        <v>22034</v>
      </c>
      <c r="B10084" s="2" t="s">
        <v>24698</v>
      </c>
      <c r="C10084" s="2" t="s">
        <v>16</v>
      </c>
      <c r="D10084" s="3" t="s">
        <v>193</v>
      </c>
      <c r="E10084" s="3" t="s">
        <v>8801</v>
      </c>
      <c r="F10084" s="3" t="s">
        <v>12766</v>
      </c>
      <c r="G10084" s="3" t="s">
        <v>3431</v>
      </c>
      <c r="H10084" s="3" t="s">
        <v>3407</v>
      </c>
      <c r="I10084" s="3" t="s">
        <v>5224</v>
      </c>
      <c r="J10084" s="3" t="s">
        <v>920</v>
      </c>
      <c r="K10084" s="3" t="s">
        <v>4204</v>
      </c>
      <c r="L10084" s="3" t="s">
        <v>4205</v>
      </c>
      <c r="M10084" s="4">
        <v>915.84</v>
      </c>
      <c r="N10084" s="5" t="s">
        <v>24699</v>
      </c>
    </row>
    <row r="10085" spans="1:14" customFormat="1" ht="15" hidden="1" x14ac:dyDescent="0.25">
      <c r="A10085" s="6" t="s">
        <v>22034</v>
      </c>
      <c r="B10085" s="7" t="s">
        <v>24700</v>
      </c>
      <c r="C10085" s="7" t="s">
        <v>16</v>
      </c>
      <c r="D10085" s="8" t="s">
        <v>193</v>
      </c>
      <c r="E10085" s="8" t="s">
        <v>8801</v>
      </c>
      <c r="F10085" s="8" t="s">
        <v>12766</v>
      </c>
      <c r="G10085" s="8" t="s">
        <v>20123</v>
      </c>
      <c r="H10085" s="8" t="s">
        <v>20124</v>
      </c>
      <c r="I10085" s="8" t="s">
        <v>5224</v>
      </c>
      <c r="J10085" s="8" t="s">
        <v>920</v>
      </c>
      <c r="K10085" s="8" t="s">
        <v>4204</v>
      </c>
      <c r="L10085" s="8" t="s">
        <v>4205</v>
      </c>
      <c r="M10085" s="9">
        <v>44592.86</v>
      </c>
      <c r="N10085" s="10" t="s">
        <v>24701</v>
      </c>
    </row>
    <row r="10086" spans="1:14" customFormat="1" ht="15" hidden="1" x14ac:dyDescent="0.25">
      <c r="A10086" s="1" t="s">
        <v>22034</v>
      </c>
      <c r="B10086" s="2" t="s">
        <v>24702</v>
      </c>
      <c r="C10086" s="2" t="s">
        <v>16</v>
      </c>
      <c r="D10086" s="3" t="s">
        <v>193</v>
      </c>
      <c r="E10086" s="3" t="s">
        <v>8801</v>
      </c>
      <c r="F10086" s="3" t="s">
        <v>12766</v>
      </c>
      <c r="G10086" s="3" t="s">
        <v>4310</v>
      </c>
      <c r="H10086" s="3" t="s">
        <v>4311</v>
      </c>
      <c r="I10086" s="3" t="s">
        <v>5224</v>
      </c>
      <c r="J10086" s="3" t="s">
        <v>920</v>
      </c>
      <c r="K10086" s="3" t="s">
        <v>4204</v>
      </c>
      <c r="L10086" s="3" t="s">
        <v>4205</v>
      </c>
      <c r="M10086" s="4">
        <v>14654.22</v>
      </c>
      <c r="N10086" s="5" t="s">
        <v>24703</v>
      </c>
    </row>
    <row r="10087" spans="1:14" customFormat="1" ht="15" hidden="1" x14ac:dyDescent="0.25">
      <c r="A10087" s="6" t="s">
        <v>22034</v>
      </c>
      <c r="B10087" s="7" t="s">
        <v>24704</v>
      </c>
      <c r="C10087" s="7" t="s">
        <v>16</v>
      </c>
      <c r="D10087" s="8" t="s">
        <v>193</v>
      </c>
      <c r="E10087" s="8" t="s">
        <v>8801</v>
      </c>
      <c r="F10087" s="8" t="s">
        <v>12766</v>
      </c>
      <c r="G10087" s="8" t="s">
        <v>3400</v>
      </c>
      <c r="H10087" s="8" t="s">
        <v>3401</v>
      </c>
      <c r="I10087" s="8" t="s">
        <v>5224</v>
      </c>
      <c r="J10087" s="8" t="s">
        <v>920</v>
      </c>
      <c r="K10087" s="8" t="s">
        <v>4204</v>
      </c>
      <c r="L10087" s="8" t="s">
        <v>4205</v>
      </c>
      <c r="M10087" s="9">
        <v>2770.42</v>
      </c>
      <c r="N10087" s="10" t="s">
        <v>24705</v>
      </c>
    </row>
    <row r="10088" spans="1:14" customFormat="1" ht="15" hidden="1" x14ac:dyDescent="0.25">
      <c r="A10088" s="1" t="s">
        <v>22034</v>
      </c>
      <c r="B10088" s="2" t="s">
        <v>24706</v>
      </c>
      <c r="C10088" s="2" t="s">
        <v>16</v>
      </c>
      <c r="D10088" s="3" t="s">
        <v>193</v>
      </c>
      <c r="E10088" s="3" t="s">
        <v>8801</v>
      </c>
      <c r="F10088" s="3" t="s">
        <v>12766</v>
      </c>
      <c r="G10088" s="3" t="s">
        <v>3431</v>
      </c>
      <c r="H10088" s="3" t="s">
        <v>3407</v>
      </c>
      <c r="I10088" s="3" t="s">
        <v>5224</v>
      </c>
      <c r="J10088" s="3" t="s">
        <v>920</v>
      </c>
      <c r="K10088" s="3" t="s">
        <v>4204</v>
      </c>
      <c r="L10088" s="3" t="s">
        <v>4205</v>
      </c>
      <c r="M10088" s="4">
        <v>458.38</v>
      </c>
      <c r="N10088" s="5" t="s">
        <v>24707</v>
      </c>
    </row>
    <row r="10089" spans="1:14" customFormat="1" ht="15" hidden="1" x14ac:dyDescent="0.25">
      <c r="A10089" s="6" t="s">
        <v>22034</v>
      </c>
      <c r="B10089" s="7" t="s">
        <v>24708</v>
      </c>
      <c r="C10089" s="7" t="s">
        <v>16</v>
      </c>
      <c r="D10089" s="8" t="s">
        <v>193</v>
      </c>
      <c r="E10089" s="8" t="s">
        <v>8801</v>
      </c>
      <c r="F10089" s="8" t="s">
        <v>12766</v>
      </c>
      <c r="G10089" s="8" t="s">
        <v>4260</v>
      </c>
      <c r="H10089" s="8" t="s">
        <v>4261</v>
      </c>
      <c r="I10089" s="8" t="s">
        <v>5224</v>
      </c>
      <c r="J10089" s="8" t="s">
        <v>920</v>
      </c>
      <c r="K10089" s="8" t="s">
        <v>4204</v>
      </c>
      <c r="L10089" s="8" t="s">
        <v>4205</v>
      </c>
      <c r="M10089" s="9">
        <v>24704.32</v>
      </c>
      <c r="N10089" s="10" t="s">
        <v>24709</v>
      </c>
    </row>
    <row r="10090" spans="1:14" customFormat="1" ht="15" hidden="1" x14ac:dyDescent="0.25">
      <c r="A10090" s="1" t="s">
        <v>22034</v>
      </c>
      <c r="B10090" s="2" t="s">
        <v>24710</v>
      </c>
      <c r="C10090" s="2" t="s">
        <v>16</v>
      </c>
      <c r="D10090" s="3" t="s">
        <v>193</v>
      </c>
      <c r="E10090" s="3" t="s">
        <v>6872</v>
      </c>
      <c r="F10090" s="3" t="s">
        <v>24069</v>
      </c>
      <c r="G10090" s="3" t="s">
        <v>3716</v>
      </c>
      <c r="H10090" s="3" t="s">
        <v>3717</v>
      </c>
      <c r="I10090" s="3" t="s">
        <v>2418</v>
      </c>
      <c r="J10090" s="3" t="s">
        <v>2419</v>
      </c>
      <c r="K10090" s="3" t="s">
        <v>3718</v>
      </c>
      <c r="L10090" s="3" t="s">
        <v>3719</v>
      </c>
      <c r="M10090" s="4">
        <v>150</v>
      </c>
      <c r="N10090" s="5" t="s">
        <v>24711</v>
      </c>
    </row>
    <row r="10091" spans="1:14" customFormat="1" ht="15" hidden="1" x14ac:dyDescent="0.25">
      <c r="A10091" s="6" t="s">
        <v>22034</v>
      </c>
      <c r="B10091" s="7" t="s">
        <v>24712</v>
      </c>
      <c r="C10091" s="7" t="s">
        <v>16</v>
      </c>
      <c r="D10091" s="8" t="s">
        <v>193</v>
      </c>
      <c r="E10091" s="8" t="s">
        <v>6872</v>
      </c>
      <c r="F10091" s="8" t="s">
        <v>24069</v>
      </c>
      <c r="G10091" s="8" t="s">
        <v>3716</v>
      </c>
      <c r="H10091" s="8" t="s">
        <v>3717</v>
      </c>
      <c r="I10091" s="8" t="s">
        <v>1129</v>
      </c>
      <c r="J10091" s="8" t="s">
        <v>1130</v>
      </c>
      <c r="K10091" s="8" t="s">
        <v>3718</v>
      </c>
      <c r="L10091" s="8" t="s">
        <v>3719</v>
      </c>
      <c r="M10091" s="9">
        <v>225</v>
      </c>
      <c r="N10091" s="10" t="s">
        <v>24711</v>
      </c>
    </row>
    <row r="10092" spans="1:14" customFormat="1" ht="15" hidden="1" x14ac:dyDescent="0.25">
      <c r="A10092" s="1" t="s">
        <v>22034</v>
      </c>
      <c r="B10092" s="2" t="s">
        <v>24713</v>
      </c>
      <c r="C10092" s="2" t="s">
        <v>16</v>
      </c>
      <c r="D10092" s="3" t="s">
        <v>193</v>
      </c>
      <c r="E10092" s="3" t="s">
        <v>19757</v>
      </c>
      <c r="F10092" s="3" t="s">
        <v>23108</v>
      </c>
      <c r="G10092" s="3" t="s">
        <v>19645</v>
      </c>
      <c r="H10092" s="3" t="s">
        <v>19646</v>
      </c>
      <c r="I10092" s="3" t="s">
        <v>24714</v>
      </c>
      <c r="J10092" s="3" t="s">
        <v>1164</v>
      </c>
      <c r="K10092" s="3" t="s">
        <v>23110</v>
      </c>
      <c r="L10092" s="3" t="s">
        <v>23111</v>
      </c>
      <c r="M10092" s="4">
        <v>32570.01</v>
      </c>
      <c r="N10092" s="5" t="s">
        <v>24715</v>
      </c>
    </row>
    <row r="10093" spans="1:14" customFormat="1" ht="15" hidden="1" x14ac:dyDescent="0.25">
      <c r="A10093" s="6" t="s">
        <v>22034</v>
      </c>
      <c r="B10093" s="7" t="s">
        <v>24716</v>
      </c>
      <c r="C10093" s="7" t="s">
        <v>16</v>
      </c>
      <c r="D10093" s="8" t="s">
        <v>193</v>
      </c>
      <c r="E10093" s="8" t="s">
        <v>24717</v>
      </c>
      <c r="F10093" s="8" t="s">
        <v>6506</v>
      </c>
      <c r="G10093" s="8" t="s">
        <v>4300</v>
      </c>
      <c r="H10093" s="8" t="s">
        <v>4301</v>
      </c>
      <c r="I10093" s="8" t="s">
        <v>5095</v>
      </c>
      <c r="J10093" s="8" t="s">
        <v>920</v>
      </c>
      <c r="K10093" s="8" t="s">
        <v>4204</v>
      </c>
      <c r="L10093" s="8" t="s">
        <v>4205</v>
      </c>
      <c r="M10093" s="9">
        <v>1190291.4099999999</v>
      </c>
      <c r="N10093" s="10" t="s">
        <v>24718</v>
      </c>
    </row>
    <row r="10094" spans="1:14" customFormat="1" ht="15" hidden="1" x14ac:dyDescent="0.25">
      <c r="A10094" s="1" t="s">
        <v>22034</v>
      </c>
      <c r="B10094" s="2" t="s">
        <v>24719</v>
      </c>
      <c r="C10094" s="2" t="s">
        <v>16</v>
      </c>
      <c r="D10094" s="3" t="s">
        <v>193</v>
      </c>
      <c r="E10094" s="3" t="s">
        <v>24717</v>
      </c>
      <c r="F10094" s="3" t="s">
        <v>6506</v>
      </c>
      <c r="G10094" s="3" t="s">
        <v>4260</v>
      </c>
      <c r="H10094" s="3" t="s">
        <v>4261</v>
      </c>
      <c r="I10094" s="3" t="s">
        <v>5095</v>
      </c>
      <c r="J10094" s="3" t="s">
        <v>920</v>
      </c>
      <c r="K10094" s="3" t="s">
        <v>4204</v>
      </c>
      <c r="L10094" s="3" t="s">
        <v>4205</v>
      </c>
      <c r="M10094" s="4">
        <v>269115.07</v>
      </c>
      <c r="N10094" s="5" t="s">
        <v>24720</v>
      </c>
    </row>
    <row r="10095" spans="1:14" customFormat="1" ht="15" hidden="1" x14ac:dyDescent="0.25">
      <c r="A10095" s="6" t="s">
        <v>22034</v>
      </c>
      <c r="B10095" s="7" t="s">
        <v>24721</v>
      </c>
      <c r="C10095" s="7" t="s">
        <v>16</v>
      </c>
      <c r="D10095" s="8" t="s">
        <v>193</v>
      </c>
      <c r="E10095" s="8" t="s">
        <v>24717</v>
      </c>
      <c r="F10095" s="8" t="s">
        <v>6506</v>
      </c>
      <c r="G10095" s="8" t="s">
        <v>20123</v>
      </c>
      <c r="H10095" s="8" t="s">
        <v>20124</v>
      </c>
      <c r="I10095" s="8" t="s">
        <v>5095</v>
      </c>
      <c r="J10095" s="8" t="s">
        <v>920</v>
      </c>
      <c r="K10095" s="8" t="s">
        <v>4204</v>
      </c>
      <c r="L10095" s="8" t="s">
        <v>4205</v>
      </c>
      <c r="M10095" s="9">
        <v>89983.46</v>
      </c>
      <c r="N10095" s="10" t="s">
        <v>24722</v>
      </c>
    </row>
    <row r="10096" spans="1:14" customFormat="1" ht="15" hidden="1" x14ac:dyDescent="0.25">
      <c r="A10096" s="1" t="s">
        <v>22034</v>
      </c>
      <c r="B10096" s="2" t="s">
        <v>24723</v>
      </c>
      <c r="C10096" s="2" t="s">
        <v>16</v>
      </c>
      <c r="D10096" s="3" t="s">
        <v>193</v>
      </c>
      <c r="E10096" s="3" t="s">
        <v>24717</v>
      </c>
      <c r="F10096" s="3" t="s">
        <v>6506</v>
      </c>
      <c r="G10096" s="3" t="s">
        <v>20485</v>
      </c>
      <c r="H10096" s="3" t="s">
        <v>20486</v>
      </c>
      <c r="I10096" s="3" t="s">
        <v>5095</v>
      </c>
      <c r="J10096" s="3" t="s">
        <v>920</v>
      </c>
      <c r="K10096" s="3" t="s">
        <v>4204</v>
      </c>
      <c r="L10096" s="3" t="s">
        <v>4205</v>
      </c>
      <c r="M10096" s="4">
        <v>163726.76999999999</v>
      </c>
      <c r="N10096" s="5" t="s">
        <v>24724</v>
      </c>
    </row>
    <row r="10097" spans="1:14" customFormat="1" ht="15" hidden="1" x14ac:dyDescent="0.25">
      <c r="A10097" s="6" t="s">
        <v>22034</v>
      </c>
      <c r="B10097" s="7" t="s">
        <v>24725</v>
      </c>
      <c r="C10097" s="7" t="s">
        <v>16</v>
      </c>
      <c r="D10097" s="8" t="s">
        <v>193</v>
      </c>
      <c r="E10097" s="8" t="s">
        <v>24717</v>
      </c>
      <c r="F10097" s="8" t="s">
        <v>6506</v>
      </c>
      <c r="G10097" s="8" t="s">
        <v>3400</v>
      </c>
      <c r="H10097" s="8" t="s">
        <v>3401</v>
      </c>
      <c r="I10097" s="8" t="s">
        <v>5095</v>
      </c>
      <c r="J10097" s="8" t="s">
        <v>920</v>
      </c>
      <c r="K10097" s="8" t="s">
        <v>4204</v>
      </c>
      <c r="L10097" s="8" t="s">
        <v>4205</v>
      </c>
      <c r="M10097" s="9">
        <v>140821.47</v>
      </c>
      <c r="N10097" s="10" t="s">
        <v>24726</v>
      </c>
    </row>
    <row r="10098" spans="1:14" customFormat="1" ht="15" hidden="1" x14ac:dyDescent="0.25">
      <c r="A10098" s="1" t="s">
        <v>22034</v>
      </c>
      <c r="B10098" s="2" t="s">
        <v>24727</v>
      </c>
      <c r="C10098" s="2" t="s">
        <v>16</v>
      </c>
      <c r="D10098" s="3" t="s">
        <v>193</v>
      </c>
      <c r="E10098" s="3" t="s">
        <v>24717</v>
      </c>
      <c r="F10098" s="3" t="s">
        <v>6506</v>
      </c>
      <c r="G10098" s="3" t="s">
        <v>4398</v>
      </c>
      <c r="H10098" s="3" t="s">
        <v>4399</v>
      </c>
      <c r="I10098" s="3" t="s">
        <v>5095</v>
      </c>
      <c r="J10098" s="3" t="s">
        <v>920</v>
      </c>
      <c r="K10098" s="3" t="s">
        <v>4204</v>
      </c>
      <c r="L10098" s="3" t="s">
        <v>4205</v>
      </c>
      <c r="M10098" s="4">
        <v>4880.79</v>
      </c>
      <c r="N10098" s="5" t="s">
        <v>24728</v>
      </c>
    </row>
    <row r="10099" spans="1:14" customFormat="1" ht="15" hidden="1" x14ac:dyDescent="0.25">
      <c r="A10099" s="6" t="s">
        <v>22034</v>
      </c>
      <c r="B10099" s="7" t="s">
        <v>24729</v>
      </c>
      <c r="C10099" s="7" t="s">
        <v>16</v>
      </c>
      <c r="D10099" s="8" t="s">
        <v>193</v>
      </c>
      <c r="E10099" s="8" t="s">
        <v>13610</v>
      </c>
      <c r="F10099" s="8" t="s">
        <v>24730</v>
      </c>
      <c r="G10099" s="8" t="s">
        <v>3716</v>
      </c>
      <c r="H10099" s="8" t="s">
        <v>3717</v>
      </c>
      <c r="I10099" s="8" t="s">
        <v>356</v>
      </c>
      <c r="J10099" s="8" t="s">
        <v>357</v>
      </c>
      <c r="K10099" s="8" t="s">
        <v>3718</v>
      </c>
      <c r="L10099" s="8" t="s">
        <v>3719</v>
      </c>
      <c r="M10099" s="9">
        <v>30</v>
      </c>
      <c r="N10099" s="10" t="s">
        <v>24731</v>
      </c>
    </row>
    <row r="10100" spans="1:14" customFormat="1" ht="15" hidden="1" x14ac:dyDescent="0.25">
      <c r="A10100" s="1" t="s">
        <v>22034</v>
      </c>
      <c r="B10100" s="2" t="s">
        <v>24732</v>
      </c>
      <c r="C10100" s="2" t="s">
        <v>16</v>
      </c>
      <c r="D10100" s="3" t="s">
        <v>193</v>
      </c>
      <c r="E10100" s="3" t="s">
        <v>5916</v>
      </c>
      <c r="F10100" s="3" t="s">
        <v>6506</v>
      </c>
      <c r="G10100" s="3" t="s">
        <v>20123</v>
      </c>
      <c r="H10100" s="3" t="s">
        <v>20124</v>
      </c>
      <c r="I10100" s="3" t="s">
        <v>6552</v>
      </c>
      <c r="J10100" s="3" t="s">
        <v>920</v>
      </c>
      <c r="K10100" s="3" t="s">
        <v>4071</v>
      </c>
      <c r="L10100" s="3" t="s">
        <v>4072</v>
      </c>
      <c r="M10100" s="4">
        <v>219957.71</v>
      </c>
      <c r="N10100" s="5" t="s">
        <v>24733</v>
      </c>
    </row>
    <row r="10101" spans="1:14" customFormat="1" ht="15" hidden="1" x14ac:dyDescent="0.25">
      <c r="A10101" s="6" t="s">
        <v>22034</v>
      </c>
      <c r="B10101" s="7" t="s">
        <v>24734</v>
      </c>
      <c r="C10101" s="7" t="s">
        <v>16</v>
      </c>
      <c r="D10101" s="8" t="s">
        <v>193</v>
      </c>
      <c r="E10101" s="8" t="s">
        <v>5916</v>
      </c>
      <c r="F10101" s="8" t="s">
        <v>6506</v>
      </c>
      <c r="G10101" s="8" t="s">
        <v>20485</v>
      </c>
      <c r="H10101" s="8" t="s">
        <v>20486</v>
      </c>
      <c r="I10101" s="8" t="s">
        <v>6552</v>
      </c>
      <c r="J10101" s="8" t="s">
        <v>920</v>
      </c>
      <c r="K10101" s="8" t="s">
        <v>4071</v>
      </c>
      <c r="L10101" s="8" t="s">
        <v>4072</v>
      </c>
      <c r="M10101" s="9">
        <v>121456.26</v>
      </c>
      <c r="N10101" s="10" t="s">
        <v>24735</v>
      </c>
    </row>
    <row r="10102" spans="1:14" customFormat="1" ht="15" hidden="1" x14ac:dyDescent="0.25">
      <c r="A10102" s="1" t="s">
        <v>22034</v>
      </c>
      <c r="B10102" s="2" t="s">
        <v>24736</v>
      </c>
      <c r="C10102" s="2" t="s">
        <v>16</v>
      </c>
      <c r="D10102" s="3" t="s">
        <v>193</v>
      </c>
      <c r="E10102" s="3" t="s">
        <v>8485</v>
      </c>
      <c r="F10102" s="3" t="s">
        <v>24220</v>
      </c>
      <c r="G10102" s="3" t="s">
        <v>13748</v>
      </c>
      <c r="H10102" s="3" t="s">
        <v>13749</v>
      </c>
      <c r="I10102" s="3" t="s">
        <v>2149</v>
      </c>
      <c r="J10102" s="3" t="s">
        <v>1014</v>
      </c>
      <c r="K10102" s="3" t="s">
        <v>35</v>
      </c>
      <c r="L10102" s="3" t="s">
        <v>36</v>
      </c>
      <c r="M10102" s="4">
        <v>1089427.19</v>
      </c>
      <c r="N10102" s="5" t="s">
        <v>24737</v>
      </c>
    </row>
    <row r="10103" spans="1:14" customFormat="1" ht="15" hidden="1" x14ac:dyDescent="0.25">
      <c r="A10103" s="6" t="s">
        <v>22034</v>
      </c>
      <c r="B10103" s="7" t="s">
        <v>24738</v>
      </c>
      <c r="C10103" s="7" t="s">
        <v>16</v>
      </c>
      <c r="D10103" s="8" t="s">
        <v>193</v>
      </c>
      <c r="E10103" s="8" t="s">
        <v>7367</v>
      </c>
      <c r="F10103" s="8" t="s">
        <v>24384</v>
      </c>
      <c r="G10103" s="8" t="s">
        <v>13748</v>
      </c>
      <c r="H10103" s="8" t="s">
        <v>13749</v>
      </c>
      <c r="I10103" s="8" t="s">
        <v>2149</v>
      </c>
      <c r="J10103" s="8" t="s">
        <v>1014</v>
      </c>
      <c r="K10103" s="8" t="s">
        <v>35</v>
      </c>
      <c r="L10103" s="8" t="s">
        <v>36</v>
      </c>
      <c r="M10103" s="9">
        <v>1620127.92</v>
      </c>
      <c r="N10103" s="10" t="s">
        <v>24739</v>
      </c>
    </row>
    <row r="10104" spans="1:14" customFormat="1" ht="15" hidden="1" x14ac:dyDescent="0.25">
      <c r="A10104" s="1" t="s">
        <v>22034</v>
      </c>
      <c r="B10104" s="2" t="s">
        <v>24740</v>
      </c>
      <c r="C10104" s="2" t="s">
        <v>16</v>
      </c>
      <c r="D10104" s="3" t="s">
        <v>193</v>
      </c>
      <c r="E10104" s="3" t="s">
        <v>24741</v>
      </c>
      <c r="F10104" s="3" t="s">
        <v>19702</v>
      </c>
      <c r="G10104" s="3" t="s">
        <v>4256</v>
      </c>
      <c r="H10104" s="3" t="s">
        <v>4257</v>
      </c>
      <c r="I10104" s="3" t="s">
        <v>7151</v>
      </c>
      <c r="J10104" s="3" t="s">
        <v>625</v>
      </c>
      <c r="K10104" s="3" t="s">
        <v>4204</v>
      </c>
      <c r="L10104" s="3" t="s">
        <v>4205</v>
      </c>
      <c r="M10104" s="4">
        <v>12685.45</v>
      </c>
      <c r="N10104" s="5" t="s">
        <v>24742</v>
      </c>
    </row>
    <row r="10105" spans="1:14" customFormat="1" ht="15" hidden="1" x14ac:dyDescent="0.25">
      <c r="A10105" s="6" t="s">
        <v>22034</v>
      </c>
      <c r="B10105" s="7" t="s">
        <v>24743</v>
      </c>
      <c r="C10105" s="7" t="s">
        <v>16</v>
      </c>
      <c r="D10105" s="8" t="s">
        <v>193</v>
      </c>
      <c r="E10105" s="8" t="s">
        <v>24741</v>
      </c>
      <c r="F10105" s="8" t="s">
        <v>19702</v>
      </c>
      <c r="G10105" s="8" t="s">
        <v>4374</v>
      </c>
      <c r="H10105" s="8" t="s">
        <v>4375</v>
      </c>
      <c r="I10105" s="8" t="s">
        <v>1191</v>
      </c>
      <c r="J10105" s="8" t="s">
        <v>1008</v>
      </c>
      <c r="K10105" s="8" t="s">
        <v>4204</v>
      </c>
      <c r="L10105" s="8" t="s">
        <v>4205</v>
      </c>
      <c r="M10105" s="9">
        <v>3724.78</v>
      </c>
      <c r="N10105" s="10" t="s">
        <v>24744</v>
      </c>
    </row>
    <row r="10106" spans="1:14" customFormat="1" ht="15" hidden="1" x14ac:dyDescent="0.25">
      <c r="A10106" s="1" t="s">
        <v>22034</v>
      </c>
      <c r="B10106" s="2" t="s">
        <v>24745</v>
      </c>
      <c r="C10106" s="2" t="s">
        <v>16</v>
      </c>
      <c r="D10106" s="3" t="s">
        <v>193</v>
      </c>
      <c r="E10106" s="3" t="s">
        <v>24741</v>
      </c>
      <c r="F10106" s="3" t="s">
        <v>19702</v>
      </c>
      <c r="G10106" s="3" t="s">
        <v>4260</v>
      </c>
      <c r="H10106" s="3" t="s">
        <v>4261</v>
      </c>
      <c r="I10106" s="3" t="s">
        <v>7151</v>
      </c>
      <c r="J10106" s="3" t="s">
        <v>625</v>
      </c>
      <c r="K10106" s="3" t="s">
        <v>4204</v>
      </c>
      <c r="L10106" s="3" t="s">
        <v>4205</v>
      </c>
      <c r="M10106" s="4">
        <v>3860.1</v>
      </c>
      <c r="N10106" s="5" t="s">
        <v>24746</v>
      </c>
    </row>
    <row r="10107" spans="1:14" customFormat="1" ht="15" hidden="1" x14ac:dyDescent="0.25">
      <c r="A10107" s="6" t="s">
        <v>22034</v>
      </c>
      <c r="B10107" s="7" t="s">
        <v>24747</v>
      </c>
      <c r="C10107" s="7" t="s">
        <v>16</v>
      </c>
      <c r="D10107" s="8" t="s">
        <v>193</v>
      </c>
      <c r="E10107" s="8" t="s">
        <v>24741</v>
      </c>
      <c r="F10107" s="8" t="s">
        <v>19702</v>
      </c>
      <c r="G10107" s="8" t="s">
        <v>4300</v>
      </c>
      <c r="H10107" s="8" t="s">
        <v>4301</v>
      </c>
      <c r="I10107" s="8" t="s">
        <v>7151</v>
      </c>
      <c r="J10107" s="8" t="s">
        <v>625</v>
      </c>
      <c r="K10107" s="8" t="s">
        <v>4204</v>
      </c>
      <c r="L10107" s="8" t="s">
        <v>4205</v>
      </c>
      <c r="M10107" s="9">
        <v>59775.08</v>
      </c>
      <c r="N10107" s="10" t="s">
        <v>24748</v>
      </c>
    </row>
    <row r="10108" spans="1:14" customFormat="1" ht="15" hidden="1" x14ac:dyDescent="0.25">
      <c r="A10108" s="1" t="s">
        <v>22034</v>
      </c>
      <c r="B10108" s="2" t="s">
        <v>24749</v>
      </c>
      <c r="C10108" s="2" t="s">
        <v>16</v>
      </c>
      <c r="D10108" s="3" t="s">
        <v>193</v>
      </c>
      <c r="E10108" s="3" t="s">
        <v>24741</v>
      </c>
      <c r="F10108" s="3" t="s">
        <v>19702</v>
      </c>
      <c r="G10108" s="3" t="s">
        <v>975</v>
      </c>
      <c r="H10108" s="3" t="s">
        <v>976</v>
      </c>
      <c r="I10108" s="3" t="s">
        <v>7151</v>
      </c>
      <c r="J10108" s="3" t="s">
        <v>625</v>
      </c>
      <c r="K10108" s="3" t="s">
        <v>4204</v>
      </c>
      <c r="L10108" s="3" t="s">
        <v>4205</v>
      </c>
      <c r="M10108" s="4">
        <v>7915.59</v>
      </c>
      <c r="N10108" s="5" t="s">
        <v>24750</v>
      </c>
    </row>
    <row r="10109" spans="1:14" customFormat="1" ht="15" hidden="1" x14ac:dyDescent="0.25">
      <c r="A10109" s="6" t="s">
        <v>22034</v>
      </c>
      <c r="B10109" s="7" t="s">
        <v>24751</v>
      </c>
      <c r="C10109" s="7" t="s">
        <v>16</v>
      </c>
      <c r="D10109" s="8" t="s">
        <v>193</v>
      </c>
      <c r="E10109" s="8" t="s">
        <v>24741</v>
      </c>
      <c r="F10109" s="8" t="s">
        <v>19702</v>
      </c>
      <c r="G10109" s="8" t="s">
        <v>3400</v>
      </c>
      <c r="H10109" s="8" t="s">
        <v>3401</v>
      </c>
      <c r="I10109" s="8" t="s">
        <v>7151</v>
      </c>
      <c r="J10109" s="8" t="s">
        <v>625</v>
      </c>
      <c r="K10109" s="8" t="s">
        <v>4204</v>
      </c>
      <c r="L10109" s="8" t="s">
        <v>4205</v>
      </c>
      <c r="M10109" s="9">
        <v>13755.54</v>
      </c>
      <c r="N10109" s="10" t="s">
        <v>24752</v>
      </c>
    </row>
    <row r="10110" spans="1:14" customFormat="1" ht="15" hidden="1" x14ac:dyDescent="0.25">
      <c r="A10110" s="1" t="s">
        <v>22034</v>
      </c>
      <c r="B10110" s="2" t="s">
        <v>24753</v>
      </c>
      <c r="C10110" s="2" t="s">
        <v>16</v>
      </c>
      <c r="D10110" s="3" t="s">
        <v>193</v>
      </c>
      <c r="E10110" s="3" t="s">
        <v>24741</v>
      </c>
      <c r="F10110" s="3" t="s">
        <v>19702</v>
      </c>
      <c r="G10110" s="3" t="s">
        <v>3431</v>
      </c>
      <c r="H10110" s="3" t="s">
        <v>3407</v>
      </c>
      <c r="I10110" s="3" t="s">
        <v>7151</v>
      </c>
      <c r="J10110" s="3" t="s">
        <v>625</v>
      </c>
      <c r="K10110" s="3" t="s">
        <v>4204</v>
      </c>
      <c r="L10110" s="3" t="s">
        <v>4205</v>
      </c>
      <c r="M10110" s="4">
        <v>19548.919999999998</v>
      </c>
      <c r="N10110" s="5" t="s">
        <v>24754</v>
      </c>
    </row>
    <row r="10111" spans="1:14" customFormat="1" ht="15" hidden="1" x14ac:dyDescent="0.25">
      <c r="A10111" s="6" t="s">
        <v>22034</v>
      </c>
      <c r="B10111" s="7" t="s">
        <v>24755</v>
      </c>
      <c r="C10111" s="7" t="s">
        <v>16</v>
      </c>
      <c r="D10111" s="8" t="s">
        <v>193</v>
      </c>
      <c r="E10111" s="8" t="s">
        <v>267</v>
      </c>
      <c r="F10111" s="8" t="s">
        <v>22384</v>
      </c>
      <c r="G10111" s="8" t="s">
        <v>3368</v>
      </c>
      <c r="H10111" s="8" t="s">
        <v>3369</v>
      </c>
      <c r="I10111" s="8" t="s">
        <v>2418</v>
      </c>
      <c r="J10111" s="8" t="s">
        <v>2419</v>
      </c>
      <c r="K10111" s="8" t="s">
        <v>3371</v>
      </c>
      <c r="L10111" s="8" t="s">
        <v>3372</v>
      </c>
      <c r="M10111" s="9">
        <v>15439.81</v>
      </c>
      <c r="N10111" s="10" t="s">
        <v>24756</v>
      </c>
    </row>
    <row r="10112" spans="1:14" customFormat="1" ht="15" hidden="1" x14ac:dyDescent="0.25">
      <c r="A10112" s="1" t="s">
        <v>22034</v>
      </c>
      <c r="B10112" s="2" t="s">
        <v>24757</v>
      </c>
      <c r="C10112" s="2" t="s">
        <v>16</v>
      </c>
      <c r="D10112" s="3" t="s">
        <v>242</v>
      </c>
      <c r="E10112" s="3" t="s">
        <v>243</v>
      </c>
      <c r="F10112" s="3" t="s">
        <v>244</v>
      </c>
      <c r="G10112" s="3" t="s">
        <v>31</v>
      </c>
      <c r="H10112" s="3" t="s">
        <v>32</v>
      </c>
      <c r="I10112" s="3" t="s">
        <v>4615</v>
      </c>
      <c r="J10112" s="3" t="s">
        <v>625</v>
      </c>
      <c r="K10112" s="3" t="s">
        <v>24758</v>
      </c>
      <c r="L10112" s="3" t="s">
        <v>24759</v>
      </c>
      <c r="M10112" s="4">
        <v>5345.63</v>
      </c>
      <c r="N10112" s="5" t="s">
        <v>24760</v>
      </c>
    </row>
    <row r="10113" spans="1:14" customFormat="1" ht="15" hidden="1" x14ac:dyDescent="0.25">
      <c r="A10113" s="6" t="s">
        <v>22034</v>
      </c>
      <c r="B10113" s="7" t="s">
        <v>24761</v>
      </c>
      <c r="C10113" s="7" t="s">
        <v>16</v>
      </c>
      <c r="D10113" s="8" t="s">
        <v>193</v>
      </c>
      <c r="E10113" s="8" t="s">
        <v>24762</v>
      </c>
      <c r="F10113" s="8" t="s">
        <v>23851</v>
      </c>
      <c r="G10113" s="8" t="s">
        <v>24763</v>
      </c>
      <c r="H10113" s="8" t="s">
        <v>24764</v>
      </c>
      <c r="I10113" s="8" t="s">
        <v>919</v>
      </c>
      <c r="J10113" s="8" t="s">
        <v>920</v>
      </c>
      <c r="K10113" s="8" t="s">
        <v>6787</v>
      </c>
      <c r="L10113" s="8" t="s">
        <v>6788</v>
      </c>
      <c r="M10113" s="9">
        <v>26205785.030000001</v>
      </c>
      <c r="N10113" s="10" t="s">
        <v>24765</v>
      </c>
    </row>
    <row r="10114" spans="1:14" customFormat="1" ht="15" hidden="1" x14ac:dyDescent="0.25">
      <c r="A10114" s="1" t="s">
        <v>22034</v>
      </c>
      <c r="B10114" s="2" t="s">
        <v>24766</v>
      </c>
      <c r="C10114" s="2" t="s">
        <v>16</v>
      </c>
      <c r="D10114" s="3" t="s">
        <v>193</v>
      </c>
      <c r="E10114" s="3" t="s">
        <v>24762</v>
      </c>
      <c r="F10114" s="3" t="s">
        <v>23851</v>
      </c>
      <c r="G10114" s="3" t="s">
        <v>3400</v>
      </c>
      <c r="H10114" s="3" t="s">
        <v>3401</v>
      </c>
      <c r="I10114" s="3" t="s">
        <v>919</v>
      </c>
      <c r="J10114" s="3" t="s">
        <v>920</v>
      </c>
      <c r="K10114" s="3" t="s">
        <v>6787</v>
      </c>
      <c r="L10114" s="3" t="s">
        <v>6788</v>
      </c>
      <c r="M10114" s="4">
        <v>1034424.31</v>
      </c>
      <c r="N10114" s="5" t="s">
        <v>24767</v>
      </c>
    </row>
    <row r="10115" spans="1:14" customFormat="1" ht="15" hidden="1" x14ac:dyDescent="0.25">
      <c r="A10115" s="6" t="s">
        <v>22034</v>
      </c>
      <c r="B10115" s="7" t="s">
        <v>24768</v>
      </c>
      <c r="C10115" s="7" t="s">
        <v>16</v>
      </c>
      <c r="D10115" s="8" t="s">
        <v>193</v>
      </c>
      <c r="E10115" s="8" t="s">
        <v>24762</v>
      </c>
      <c r="F10115" s="8" t="s">
        <v>23851</v>
      </c>
      <c r="G10115" s="8" t="s">
        <v>5905</v>
      </c>
      <c r="H10115" s="8" t="s">
        <v>5906</v>
      </c>
      <c r="I10115" s="8" t="s">
        <v>919</v>
      </c>
      <c r="J10115" s="8" t="s">
        <v>920</v>
      </c>
      <c r="K10115" s="8" t="s">
        <v>6787</v>
      </c>
      <c r="L10115" s="8" t="s">
        <v>6788</v>
      </c>
      <c r="M10115" s="9">
        <v>7861735.5099999998</v>
      </c>
      <c r="N10115" s="10" t="s">
        <v>24769</v>
      </c>
    </row>
    <row r="10116" spans="1:14" customFormat="1" ht="15" hidden="1" x14ac:dyDescent="0.25">
      <c r="A10116" s="1" t="s">
        <v>22034</v>
      </c>
      <c r="B10116" s="2" t="s">
        <v>24770</v>
      </c>
      <c r="C10116" s="2" t="s">
        <v>16</v>
      </c>
      <c r="D10116" s="3" t="s">
        <v>242</v>
      </c>
      <c r="E10116" s="3" t="s">
        <v>243</v>
      </c>
      <c r="F10116" s="3" t="s">
        <v>244</v>
      </c>
      <c r="G10116" s="3" t="s">
        <v>975</v>
      </c>
      <c r="H10116" s="3" t="s">
        <v>976</v>
      </c>
      <c r="I10116" s="3" t="s">
        <v>4051</v>
      </c>
      <c r="J10116" s="3" t="s">
        <v>625</v>
      </c>
      <c r="K10116" s="3" t="s">
        <v>4204</v>
      </c>
      <c r="L10116" s="3" t="s">
        <v>4205</v>
      </c>
      <c r="M10116" s="4">
        <v>39201.42</v>
      </c>
      <c r="N10116" s="5" t="s">
        <v>24771</v>
      </c>
    </row>
    <row r="10117" spans="1:14" customFormat="1" ht="15" hidden="1" x14ac:dyDescent="0.25">
      <c r="A10117" s="6" t="s">
        <v>22034</v>
      </c>
      <c r="B10117" s="7" t="s">
        <v>24772</v>
      </c>
      <c r="C10117" s="7" t="s">
        <v>16</v>
      </c>
      <c r="D10117" s="8" t="s">
        <v>242</v>
      </c>
      <c r="E10117" s="8" t="s">
        <v>243</v>
      </c>
      <c r="F10117" s="8" t="s">
        <v>244</v>
      </c>
      <c r="G10117" s="8" t="s">
        <v>24773</v>
      </c>
      <c r="H10117" s="8" t="s">
        <v>24774</v>
      </c>
      <c r="I10117" s="8" t="s">
        <v>22</v>
      </c>
      <c r="J10117" s="8" t="s">
        <v>23</v>
      </c>
      <c r="K10117" s="8" t="s">
        <v>6772</v>
      </c>
      <c r="L10117" s="8" t="s">
        <v>6773</v>
      </c>
      <c r="M10117" s="9">
        <v>30000000</v>
      </c>
      <c r="N10117" s="10" t="s">
        <v>24775</v>
      </c>
    </row>
    <row r="10118" spans="1:14" customFormat="1" ht="15" hidden="1" x14ac:dyDescent="0.25">
      <c r="A10118" s="1" t="s">
        <v>22034</v>
      </c>
      <c r="B10118" s="2" t="s">
        <v>24776</v>
      </c>
      <c r="C10118" s="2" t="s">
        <v>16</v>
      </c>
      <c r="D10118" s="3" t="s">
        <v>242</v>
      </c>
      <c r="E10118" s="3" t="s">
        <v>243</v>
      </c>
      <c r="F10118" s="3" t="s">
        <v>244</v>
      </c>
      <c r="G10118" s="3" t="s">
        <v>22914</v>
      </c>
      <c r="H10118" s="3" t="s">
        <v>22915</v>
      </c>
      <c r="I10118" s="3" t="s">
        <v>4651</v>
      </c>
      <c r="J10118" s="3" t="s">
        <v>1239</v>
      </c>
      <c r="K10118" s="3" t="s">
        <v>429</v>
      </c>
      <c r="L10118" s="3" t="s">
        <v>430</v>
      </c>
      <c r="M10118" s="4">
        <v>13.72</v>
      </c>
      <c r="N10118" s="5" t="s">
        <v>24777</v>
      </c>
    </row>
    <row r="10119" spans="1:14" customFormat="1" ht="15" hidden="1" x14ac:dyDescent="0.25">
      <c r="A10119" s="6" t="s">
        <v>22034</v>
      </c>
      <c r="B10119" s="7" t="s">
        <v>24778</v>
      </c>
      <c r="C10119" s="7" t="s">
        <v>16</v>
      </c>
      <c r="D10119" s="8" t="s">
        <v>193</v>
      </c>
      <c r="E10119" s="8" t="s">
        <v>8726</v>
      </c>
      <c r="F10119" s="8" t="s">
        <v>24779</v>
      </c>
      <c r="G10119" s="8" t="s">
        <v>3400</v>
      </c>
      <c r="H10119" s="8" t="s">
        <v>3401</v>
      </c>
      <c r="I10119" s="8" t="s">
        <v>919</v>
      </c>
      <c r="J10119" s="8" t="s">
        <v>920</v>
      </c>
      <c r="K10119" s="8" t="s">
        <v>35</v>
      </c>
      <c r="L10119" s="8" t="s">
        <v>36</v>
      </c>
      <c r="M10119" s="9">
        <v>295918.92</v>
      </c>
      <c r="N10119" s="10" t="s">
        <v>24780</v>
      </c>
    </row>
    <row r="10120" spans="1:14" customFormat="1" ht="15" hidden="1" x14ac:dyDescent="0.25">
      <c r="A10120" s="1" t="s">
        <v>22034</v>
      </c>
      <c r="B10120" s="2" t="s">
        <v>24781</v>
      </c>
      <c r="C10120" s="2" t="s">
        <v>16</v>
      </c>
      <c r="D10120" s="3" t="s">
        <v>193</v>
      </c>
      <c r="E10120" s="3" t="s">
        <v>19701</v>
      </c>
      <c r="F10120" s="3" t="s">
        <v>19702</v>
      </c>
      <c r="G10120" s="3" t="s">
        <v>4374</v>
      </c>
      <c r="H10120" s="3" t="s">
        <v>4375</v>
      </c>
      <c r="I10120" s="3" t="s">
        <v>1191</v>
      </c>
      <c r="J10120" s="3" t="s">
        <v>1008</v>
      </c>
      <c r="K10120" s="3" t="s">
        <v>4204</v>
      </c>
      <c r="L10120" s="3" t="s">
        <v>4205</v>
      </c>
      <c r="M10120" s="4">
        <v>2244.52</v>
      </c>
      <c r="N10120" s="5" t="s">
        <v>24782</v>
      </c>
    </row>
    <row r="10121" spans="1:14" customFormat="1" ht="15" hidden="1" x14ac:dyDescent="0.25">
      <c r="A10121" s="6" t="s">
        <v>22034</v>
      </c>
      <c r="B10121" s="7" t="s">
        <v>24783</v>
      </c>
      <c r="C10121" s="7" t="s">
        <v>16</v>
      </c>
      <c r="D10121" s="8" t="s">
        <v>193</v>
      </c>
      <c r="E10121" s="8" t="s">
        <v>19701</v>
      </c>
      <c r="F10121" s="8" t="s">
        <v>19702</v>
      </c>
      <c r="G10121" s="8" t="s">
        <v>3431</v>
      </c>
      <c r="H10121" s="8" t="s">
        <v>3407</v>
      </c>
      <c r="I10121" s="8" t="s">
        <v>7151</v>
      </c>
      <c r="J10121" s="8" t="s">
        <v>625</v>
      </c>
      <c r="K10121" s="8" t="s">
        <v>4204</v>
      </c>
      <c r="L10121" s="8" t="s">
        <v>4205</v>
      </c>
      <c r="M10121" s="9">
        <v>23.78</v>
      </c>
      <c r="N10121" s="10" t="s">
        <v>24784</v>
      </c>
    </row>
    <row r="10122" spans="1:14" customFormat="1" ht="15" hidden="1" x14ac:dyDescent="0.25">
      <c r="A10122" s="1" t="s">
        <v>22034</v>
      </c>
      <c r="B10122" s="2" t="s">
        <v>24785</v>
      </c>
      <c r="C10122" s="2" t="s">
        <v>16</v>
      </c>
      <c r="D10122" s="3" t="s">
        <v>193</v>
      </c>
      <c r="E10122" s="3" t="s">
        <v>19701</v>
      </c>
      <c r="F10122" s="3" t="s">
        <v>19702</v>
      </c>
      <c r="G10122" s="3" t="s">
        <v>3400</v>
      </c>
      <c r="H10122" s="3" t="s">
        <v>3401</v>
      </c>
      <c r="I10122" s="3" t="s">
        <v>7151</v>
      </c>
      <c r="J10122" s="3" t="s">
        <v>625</v>
      </c>
      <c r="K10122" s="3" t="s">
        <v>4204</v>
      </c>
      <c r="L10122" s="3" t="s">
        <v>4205</v>
      </c>
      <c r="M10122" s="4">
        <v>14.32</v>
      </c>
      <c r="N10122" s="5" t="s">
        <v>24786</v>
      </c>
    </row>
    <row r="10123" spans="1:14" customFormat="1" ht="15" hidden="1" x14ac:dyDescent="0.25">
      <c r="A10123" s="6" t="s">
        <v>22034</v>
      </c>
      <c r="B10123" s="7" t="s">
        <v>24787</v>
      </c>
      <c r="C10123" s="7" t="s">
        <v>16</v>
      </c>
      <c r="D10123" s="8" t="s">
        <v>193</v>
      </c>
      <c r="E10123" s="8" t="s">
        <v>19701</v>
      </c>
      <c r="F10123" s="8" t="s">
        <v>19702</v>
      </c>
      <c r="G10123" s="8" t="s">
        <v>4613</v>
      </c>
      <c r="H10123" s="8" t="s">
        <v>4614</v>
      </c>
      <c r="I10123" s="8" t="s">
        <v>7151</v>
      </c>
      <c r="J10123" s="8" t="s">
        <v>625</v>
      </c>
      <c r="K10123" s="8" t="s">
        <v>4204</v>
      </c>
      <c r="L10123" s="8" t="s">
        <v>4205</v>
      </c>
      <c r="M10123" s="9">
        <v>9305.51</v>
      </c>
      <c r="N10123" s="10" t="s">
        <v>24788</v>
      </c>
    </row>
    <row r="10124" spans="1:14" customFormat="1" ht="15" hidden="1" x14ac:dyDescent="0.25">
      <c r="A10124" s="1" t="s">
        <v>22034</v>
      </c>
      <c r="B10124" s="2" t="s">
        <v>24789</v>
      </c>
      <c r="C10124" s="2" t="s">
        <v>16</v>
      </c>
      <c r="D10124" s="3" t="s">
        <v>193</v>
      </c>
      <c r="E10124" s="3" t="s">
        <v>19701</v>
      </c>
      <c r="F10124" s="3" t="s">
        <v>19702</v>
      </c>
      <c r="G10124" s="3" t="s">
        <v>3431</v>
      </c>
      <c r="H10124" s="3" t="s">
        <v>3407</v>
      </c>
      <c r="I10124" s="3" t="s">
        <v>7151</v>
      </c>
      <c r="J10124" s="3" t="s">
        <v>625</v>
      </c>
      <c r="K10124" s="3" t="s">
        <v>4204</v>
      </c>
      <c r="L10124" s="3" t="s">
        <v>4205</v>
      </c>
      <c r="M10124" s="4">
        <v>201.68</v>
      </c>
      <c r="N10124" s="5" t="s">
        <v>24790</v>
      </c>
    </row>
    <row r="10125" spans="1:14" customFormat="1" ht="15" hidden="1" x14ac:dyDescent="0.25">
      <c r="A10125" s="6" t="s">
        <v>22034</v>
      </c>
      <c r="B10125" s="7" t="s">
        <v>24791</v>
      </c>
      <c r="C10125" s="7" t="s">
        <v>16</v>
      </c>
      <c r="D10125" s="8" t="s">
        <v>193</v>
      </c>
      <c r="E10125" s="8" t="s">
        <v>19701</v>
      </c>
      <c r="F10125" s="8" t="s">
        <v>19702</v>
      </c>
      <c r="G10125" s="8" t="s">
        <v>3400</v>
      </c>
      <c r="H10125" s="8" t="s">
        <v>3401</v>
      </c>
      <c r="I10125" s="8" t="s">
        <v>7151</v>
      </c>
      <c r="J10125" s="8" t="s">
        <v>625</v>
      </c>
      <c r="K10125" s="8" t="s">
        <v>4204</v>
      </c>
      <c r="L10125" s="8" t="s">
        <v>4205</v>
      </c>
      <c r="M10125" s="9">
        <v>311.14</v>
      </c>
      <c r="N10125" s="10" t="s">
        <v>24792</v>
      </c>
    </row>
    <row r="10126" spans="1:14" customFormat="1" ht="15" hidden="1" x14ac:dyDescent="0.25">
      <c r="A10126" s="1" t="s">
        <v>22034</v>
      </c>
      <c r="B10126" s="2" t="s">
        <v>24793</v>
      </c>
      <c r="C10126" s="2" t="s">
        <v>16</v>
      </c>
      <c r="D10126" s="3" t="s">
        <v>193</v>
      </c>
      <c r="E10126" s="3" t="s">
        <v>19701</v>
      </c>
      <c r="F10126" s="3" t="s">
        <v>19702</v>
      </c>
      <c r="G10126" s="3" t="s">
        <v>4613</v>
      </c>
      <c r="H10126" s="3" t="s">
        <v>4614</v>
      </c>
      <c r="I10126" s="3" t="s">
        <v>7151</v>
      </c>
      <c r="J10126" s="3" t="s">
        <v>625</v>
      </c>
      <c r="K10126" s="3" t="s">
        <v>4204</v>
      </c>
      <c r="L10126" s="3" t="s">
        <v>4205</v>
      </c>
      <c r="M10126" s="4">
        <v>417.78</v>
      </c>
      <c r="N10126" s="5" t="s">
        <v>24794</v>
      </c>
    </row>
    <row r="10127" spans="1:14" customFormat="1" ht="15" hidden="1" x14ac:dyDescent="0.25">
      <c r="A10127" s="6" t="s">
        <v>22034</v>
      </c>
      <c r="B10127" s="7" t="s">
        <v>24795</v>
      </c>
      <c r="C10127" s="7" t="s">
        <v>16</v>
      </c>
      <c r="D10127" s="8" t="s">
        <v>193</v>
      </c>
      <c r="E10127" s="8" t="s">
        <v>19701</v>
      </c>
      <c r="F10127" s="8" t="s">
        <v>19702</v>
      </c>
      <c r="G10127" s="8" t="s">
        <v>3431</v>
      </c>
      <c r="H10127" s="8" t="s">
        <v>3407</v>
      </c>
      <c r="I10127" s="8" t="s">
        <v>7151</v>
      </c>
      <c r="J10127" s="8" t="s">
        <v>625</v>
      </c>
      <c r="K10127" s="8" t="s">
        <v>4204</v>
      </c>
      <c r="L10127" s="8" t="s">
        <v>4205</v>
      </c>
      <c r="M10127" s="9">
        <v>6</v>
      </c>
      <c r="N10127" s="10" t="s">
        <v>24790</v>
      </c>
    </row>
    <row r="10128" spans="1:14" customFormat="1" ht="15" hidden="1" x14ac:dyDescent="0.25">
      <c r="A10128" s="1" t="s">
        <v>22034</v>
      </c>
      <c r="B10128" s="2" t="s">
        <v>24796</v>
      </c>
      <c r="C10128" s="2" t="s">
        <v>16</v>
      </c>
      <c r="D10128" s="3" t="s">
        <v>193</v>
      </c>
      <c r="E10128" s="3" t="s">
        <v>19701</v>
      </c>
      <c r="F10128" s="3" t="s">
        <v>19702</v>
      </c>
      <c r="G10128" s="3" t="s">
        <v>3400</v>
      </c>
      <c r="H10128" s="3" t="s">
        <v>3401</v>
      </c>
      <c r="I10128" s="3" t="s">
        <v>7151</v>
      </c>
      <c r="J10128" s="3" t="s">
        <v>625</v>
      </c>
      <c r="K10128" s="3" t="s">
        <v>4204</v>
      </c>
      <c r="L10128" s="3" t="s">
        <v>4205</v>
      </c>
      <c r="M10128" s="4">
        <v>10.75</v>
      </c>
      <c r="N10128" s="5" t="s">
        <v>24792</v>
      </c>
    </row>
    <row r="10129" spans="1:14" customFormat="1" ht="15" hidden="1" x14ac:dyDescent="0.25">
      <c r="A10129" s="6" t="s">
        <v>22034</v>
      </c>
      <c r="B10129" s="7" t="s">
        <v>24797</v>
      </c>
      <c r="C10129" s="7" t="s">
        <v>16</v>
      </c>
      <c r="D10129" s="8" t="s">
        <v>193</v>
      </c>
      <c r="E10129" s="8" t="s">
        <v>19701</v>
      </c>
      <c r="F10129" s="8" t="s">
        <v>19702</v>
      </c>
      <c r="G10129" s="8" t="s">
        <v>4511</v>
      </c>
      <c r="H10129" s="8" t="s">
        <v>4512</v>
      </c>
      <c r="I10129" s="8" t="s">
        <v>7151</v>
      </c>
      <c r="J10129" s="8" t="s">
        <v>625</v>
      </c>
      <c r="K10129" s="8" t="s">
        <v>4204</v>
      </c>
      <c r="L10129" s="8" t="s">
        <v>4205</v>
      </c>
      <c r="M10129" s="9">
        <v>19042</v>
      </c>
      <c r="N10129" s="10" t="s">
        <v>24798</v>
      </c>
    </row>
    <row r="10130" spans="1:14" customFormat="1" ht="15" hidden="1" x14ac:dyDescent="0.25">
      <c r="A10130" s="1" t="s">
        <v>22034</v>
      </c>
      <c r="B10130" s="2" t="s">
        <v>24799</v>
      </c>
      <c r="C10130" s="2" t="s">
        <v>16</v>
      </c>
      <c r="D10130" s="3" t="s">
        <v>193</v>
      </c>
      <c r="E10130" s="3" t="s">
        <v>19701</v>
      </c>
      <c r="F10130" s="3" t="s">
        <v>19702</v>
      </c>
      <c r="G10130" s="3" t="s">
        <v>4260</v>
      </c>
      <c r="H10130" s="3" t="s">
        <v>4261</v>
      </c>
      <c r="I10130" s="3" t="s">
        <v>7151</v>
      </c>
      <c r="J10130" s="3" t="s">
        <v>625</v>
      </c>
      <c r="K10130" s="3" t="s">
        <v>4204</v>
      </c>
      <c r="L10130" s="3" t="s">
        <v>4205</v>
      </c>
      <c r="M10130" s="4">
        <v>341.7</v>
      </c>
      <c r="N10130" s="5" t="s">
        <v>24800</v>
      </c>
    </row>
    <row r="10131" spans="1:14" customFormat="1" ht="15" hidden="1" x14ac:dyDescent="0.25">
      <c r="A10131" s="6" t="s">
        <v>22034</v>
      </c>
      <c r="B10131" s="7" t="s">
        <v>24801</v>
      </c>
      <c r="C10131" s="7" t="s">
        <v>16</v>
      </c>
      <c r="D10131" s="8" t="s">
        <v>193</v>
      </c>
      <c r="E10131" s="8" t="s">
        <v>19701</v>
      </c>
      <c r="F10131" s="8" t="s">
        <v>19702</v>
      </c>
      <c r="G10131" s="8" t="s">
        <v>3431</v>
      </c>
      <c r="H10131" s="8" t="s">
        <v>3407</v>
      </c>
      <c r="I10131" s="8" t="s">
        <v>7151</v>
      </c>
      <c r="J10131" s="8" t="s">
        <v>625</v>
      </c>
      <c r="K10131" s="8" t="s">
        <v>4204</v>
      </c>
      <c r="L10131" s="8" t="s">
        <v>4205</v>
      </c>
      <c r="M10131" s="9">
        <v>17.88</v>
      </c>
      <c r="N10131" s="10" t="s">
        <v>24802</v>
      </c>
    </row>
    <row r="10132" spans="1:14" customFormat="1" ht="15" hidden="1" x14ac:dyDescent="0.25">
      <c r="A10132" s="1" t="s">
        <v>22034</v>
      </c>
      <c r="B10132" s="2" t="s">
        <v>24803</v>
      </c>
      <c r="C10132" s="2" t="s">
        <v>16</v>
      </c>
      <c r="D10132" s="3" t="s">
        <v>193</v>
      </c>
      <c r="E10132" s="3" t="s">
        <v>19701</v>
      </c>
      <c r="F10132" s="3" t="s">
        <v>19702</v>
      </c>
      <c r="G10132" s="3" t="s">
        <v>3400</v>
      </c>
      <c r="H10132" s="3" t="s">
        <v>3401</v>
      </c>
      <c r="I10132" s="3" t="s">
        <v>7151</v>
      </c>
      <c r="J10132" s="3" t="s">
        <v>625</v>
      </c>
      <c r="K10132" s="3" t="s">
        <v>4204</v>
      </c>
      <c r="L10132" s="3" t="s">
        <v>4205</v>
      </c>
      <c r="M10132" s="4">
        <v>640.91</v>
      </c>
      <c r="N10132" s="5" t="s">
        <v>24804</v>
      </c>
    </row>
    <row r="10133" spans="1:14" customFormat="1" ht="15" hidden="1" x14ac:dyDescent="0.25">
      <c r="A10133" s="6" t="s">
        <v>22034</v>
      </c>
      <c r="B10133" s="7" t="s">
        <v>24805</v>
      </c>
      <c r="C10133" s="7" t="s">
        <v>16</v>
      </c>
      <c r="D10133" s="8" t="s">
        <v>193</v>
      </c>
      <c r="E10133" s="8" t="s">
        <v>24806</v>
      </c>
      <c r="F10133" s="8" t="s">
        <v>24232</v>
      </c>
      <c r="G10133" s="8" t="s">
        <v>31</v>
      </c>
      <c r="H10133" s="8" t="s">
        <v>32</v>
      </c>
      <c r="I10133" s="8" t="s">
        <v>4818</v>
      </c>
      <c r="J10133" s="8" t="s">
        <v>920</v>
      </c>
      <c r="K10133" s="8" t="s">
        <v>24758</v>
      </c>
      <c r="L10133" s="8" t="s">
        <v>24759</v>
      </c>
      <c r="M10133" s="9">
        <v>40941.599999999999</v>
      </c>
      <c r="N10133" s="10" t="s">
        <v>24807</v>
      </c>
    </row>
    <row r="10134" spans="1:14" customFormat="1" ht="15" hidden="1" x14ac:dyDescent="0.25">
      <c r="A10134" s="1" t="s">
        <v>22034</v>
      </c>
      <c r="B10134" s="2" t="s">
        <v>24808</v>
      </c>
      <c r="C10134" s="2" t="s">
        <v>16</v>
      </c>
      <c r="D10134" s="3" t="s">
        <v>193</v>
      </c>
      <c r="E10134" s="3" t="s">
        <v>10798</v>
      </c>
      <c r="F10134" s="3" t="s">
        <v>24809</v>
      </c>
      <c r="G10134" s="3" t="s">
        <v>3368</v>
      </c>
      <c r="H10134" s="3" t="s">
        <v>3369</v>
      </c>
      <c r="I10134" s="3" t="s">
        <v>6818</v>
      </c>
      <c r="J10134" s="3" t="s">
        <v>1014</v>
      </c>
      <c r="K10134" s="3" t="s">
        <v>3371</v>
      </c>
      <c r="L10134" s="3" t="s">
        <v>3372</v>
      </c>
      <c r="M10134" s="4">
        <v>9644.2099999999991</v>
      </c>
      <c r="N10134" s="5" t="s">
        <v>24810</v>
      </c>
    </row>
    <row r="10135" spans="1:14" customFormat="1" ht="15" hidden="1" x14ac:dyDescent="0.25">
      <c r="A10135" s="6" t="s">
        <v>22034</v>
      </c>
      <c r="B10135" s="7" t="s">
        <v>24811</v>
      </c>
      <c r="C10135" s="7" t="s">
        <v>16</v>
      </c>
      <c r="D10135" s="8" t="s">
        <v>242</v>
      </c>
      <c r="E10135" s="8" t="s">
        <v>243</v>
      </c>
      <c r="F10135" s="8" t="s">
        <v>244</v>
      </c>
      <c r="G10135" s="8" t="s">
        <v>22018</v>
      </c>
      <c r="H10135" s="8" t="s">
        <v>22019</v>
      </c>
      <c r="I10135" s="8" t="s">
        <v>1109</v>
      </c>
      <c r="J10135" s="8" t="s">
        <v>1110</v>
      </c>
      <c r="K10135" s="8" t="s">
        <v>6772</v>
      </c>
      <c r="L10135" s="8" t="s">
        <v>6773</v>
      </c>
      <c r="M10135" s="9">
        <v>36550.400000000001</v>
      </c>
      <c r="N10135" s="10" t="s">
        <v>24812</v>
      </c>
    </row>
    <row r="10136" spans="1:14" customFormat="1" ht="15" hidden="1" x14ac:dyDescent="0.25">
      <c r="A10136" s="1" t="s">
        <v>22034</v>
      </c>
      <c r="B10136" s="2" t="s">
        <v>24813</v>
      </c>
      <c r="C10136" s="2" t="s">
        <v>16</v>
      </c>
      <c r="D10136" s="3" t="s">
        <v>193</v>
      </c>
      <c r="E10136" s="3" t="s">
        <v>24814</v>
      </c>
      <c r="F10136" s="3" t="s">
        <v>19702</v>
      </c>
      <c r="G10136" s="3" t="s">
        <v>11128</v>
      </c>
      <c r="H10136" s="3" t="s">
        <v>11129</v>
      </c>
      <c r="I10136" s="3" t="s">
        <v>5614</v>
      </c>
      <c r="J10136" s="3" t="s">
        <v>5615</v>
      </c>
      <c r="K10136" s="3" t="s">
        <v>35</v>
      </c>
      <c r="L10136" s="3" t="s">
        <v>36</v>
      </c>
      <c r="M10136" s="4">
        <v>12776.05</v>
      </c>
      <c r="N10136" s="5" t="s">
        <v>24815</v>
      </c>
    </row>
    <row r="10137" spans="1:14" customFormat="1" ht="15" hidden="1" x14ac:dyDescent="0.25">
      <c r="A10137" s="6" t="s">
        <v>22034</v>
      </c>
      <c r="B10137" s="7" t="s">
        <v>24816</v>
      </c>
      <c r="C10137" s="7" t="s">
        <v>16</v>
      </c>
      <c r="D10137" s="8" t="s">
        <v>193</v>
      </c>
      <c r="E10137" s="8" t="s">
        <v>5175</v>
      </c>
      <c r="F10137" s="8" t="s">
        <v>23851</v>
      </c>
      <c r="G10137" s="8" t="s">
        <v>3431</v>
      </c>
      <c r="H10137" s="8" t="s">
        <v>3407</v>
      </c>
      <c r="I10137" s="8" t="s">
        <v>2452</v>
      </c>
      <c r="J10137" s="8" t="s">
        <v>2453</v>
      </c>
      <c r="K10137" s="8" t="s">
        <v>24817</v>
      </c>
      <c r="L10137" s="8" t="s">
        <v>24818</v>
      </c>
      <c r="M10137" s="9">
        <v>5484.39</v>
      </c>
      <c r="N10137" s="10" t="s">
        <v>24819</v>
      </c>
    </row>
    <row r="10138" spans="1:14" customFormat="1" ht="15" hidden="1" x14ac:dyDescent="0.25">
      <c r="A10138" s="1" t="s">
        <v>22034</v>
      </c>
      <c r="B10138" s="2" t="s">
        <v>24820</v>
      </c>
      <c r="C10138" s="2" t="s">
        <v>16</v>
      </c>
      <c r="D10138" s="3" t="s">
        <v>193</v>
      </c>
      <c r="E10138" s="3" t="s">
        <v>5175</v>
      </c>
      <c r="F10138" s="3" t="s">
        <v>23851</v>
      </c>
      <c r="G10138" s="3" t="s">
        <v>3431</v>
      </c>
      <c r="H10138" s="3" t="s">
        <v>3407</v>
      </c>
      <c r="I10138" s="3" t="s">
        <v>2452</v>
      </c>
      <c r="J10138" s="3" t="s">
        <v>2453</v>
      </c>
      <c r="K10138" s="3" t="s">
        <v>24821</v>
      </c>
      <c r="L10138" s="3" t="s">
        <v>24822</v>
      </c>
      <c r="M10138" s="4">
        <v>5484.39</v>
      </c>
      <c r="N10138" s="5" t="s">
        <v>24819</v>
      </c>
    </row>
    <row r="10139" spans="1:14" customFormat="1" ht="15" hidden="1" x14ac:dyDescent="0.25">
      <c r="A10139" s="6" t="s">
        <v>22034</v>
      </c>
      <c r="B10139" s="7" t="s">
        <v>24823</v>
      </c>
      <c r="C10139" s="7" t="s">
        <v>16</v>
      </c>
      <c r="D10139" s="8" t="s">
        <v>193</v>
      </c>
      <c r="E10139" s="8" t="s">
        <v>5175</v>
      </c>
      <c r="F10139" s="8" t="s">
        <v>23851</v>
      </c>
      <c r="G10139" s="8" t="s">
        <v>3431</v>
      </c>
      <c r="H10139" s="8" t="s">
        <v>3407</v>
      </c>
      <c r="I10139" s="8" t="s">
        <v>2452</v>
      </c>
      <c r="J10139" s="8" t="s">
        <v>2453</v>
      </c>
      <c r="K10139" s="8" t="s">
        <v>24824</v>
      </c>
      <c r="L10139" s="8" t="s">
        <v>24825</v>
      </c>
      <c r="M10139" s="9">
        <v>5484.39</v>
      </c>
      <c r="N10139" s="10" t="s">
        <v>24819</v>
      </c>
    </row>
    <row r="10140" spans="1:14" customFormat="1" ht="15" hidden="1" x14ac:dyDescent="0.25">
      <c r="A10140" s="1" t="s">
        <v>22034</v>
      </c>
      <c r="B10140" s="2" t="s">
        <v>24826</v>
      </c>
      <c r="C10140" s="2" t="s">
        <v>16</v>
      </c>
      <c r="D10140" s="3" t="s">
        <v>193</v>
      </c>
      <c r="E10140" s="3" t="s">
        <v>5175</v>
      </c>
      <c r="F10140" s="3" t="s">
        <v>23851</v>
      </c>
      <c r="G10140" s="3" t="s">
        <v>3431</v>
      </c>
      <c r="H10140" s="3" t="s">
        <v>3407</v>
      </c>
      <c r="I10140" s="3" t="s">
        <v>2452</v>
      </c>
      <c r="J10140" s="3" t="s">
        <v>2453</v>
      </c>
      <c r="K10140" s="3" t="s">
        <v>24827</v>
      </c>
      <c r="L10140" s="3" t="s">
        <v>24828</v>
      </c>
      <c r="M10140" s="4">
        <v>1828.12</v>
      </c>
      <c r="N10140" s="5" t="s">
        <v>24819</v>
      </c>
    </row>
    <row r="10141" spans="1:14" customFormat="1" ht="15" hidden="1" x14ac:dyDescent="0.25">
      <c r="A10141" s="6" t="s">
        <v>22034</v>
      </c>
      <c r="B10141" s="7" t="s">
        <v>24829</v>
      </c>
      <c r="C10141" s="7" t="s">
        <v>16</v>
      </c>
      <c r="D10141" s="8" t="s">
        <v>193</v>
      </c>
      <c r="E10141" s="8" t="s">
        <v>5175</v>
      </c>
      <c r="F10141" s="8" t="s">
        <v>23851</v>
      </c>
      <c r="G10141" s="8" t="s">
        <v>3431</v>
      </c>
      <c r="H10141" s="8" t="s">
        <v>3407</v>
      </c>
      <c r="I10141" s="8" t="s">
        <v>2452</v>
      </c>
      <c r="J10141" s="8" t="s">
        <v>2453</v>
      </c>
      <c r="K10141" s="8" t="s">
        <v>24830</v>
      </c>
      <c r="L10141" s="8" t="s">
        <v>24831</v>
      </c>
      <c r="M10141" s="9">
        <v>1828.12</v>
      </c>
      <c r="N10141" s="10" t="s">
        <v>24819</v>
      </c>
    </row>
    <row r="10142" spans="1:14" customFormat="1" ht="15" hidden="1" x14ac:dyDescent="0.25">
      <c r="A10142" s="1" t="s">
        <v>22034</v>
      </c>
      <c r="B10142" s="2" t="s">
        <v>24832</v>
      </c>
      <c r="C10142" s="2" t="s">
        <v>16</v>
      </c>
      <c r="D10142" s="3" t="s">
        <v>193</v>
      </c>
      <c r="E10142" s="3" t="s">
        <v>5175</v>
      </c>
      <c r="F10142" s="3" t="s">
        <v>23851</v>
      </c>
      <c r="G10142" s="3" t="s">
        <v>3431</v>
      </c>
      <c r="H10142" s="3" t="s">
        <v>3407</v>
      </c>
      <c r="I10142" s="3" t="s">
        <v>2452</v>
      </c>
      <c r="J10142" s="3" t="s">
        <v>2453</v>
      </c>
      <c r="K10142" s="3" t="s">
        <v>24833</v>
      </c>
      <c r="L10142" s="3" t="s">
        <v>24834</v>
      </c>
      <c r="M10142" s="4">
        <v>1828.12</v>
      </c>
      <c r="N10142" s="5" t="s">
        <v>24819</v>
      </c>
    </row>
    <row r="10143" spans="1:14" customFormat="1" ht="15" hidden="1" x14ac:dyDescent="0.25">
      <c r="A10143" s="6" t="s">
        <v>22034</v>
      </c>
      <c r="B10143" s="7" t="s">
        <v>24835</v>
      </c>
      <c r="C10143" s="7" t="s">
        <v>16</v>
      </c>
      <c r="D10143" s="8" t="s">
        <v>193</v>
      </c>
      <c r="E10143" s="8" t="s">
        <v>1257</v>
      </c>
      <c r="F10143" s="8" t="s">
        <v>24836</v>
      </c>
      <c r="G10143" s="8" t="s">
        <v>3716</v>
      </c>
      <c r="H10143" s="8" t="s">
        <v>3717</v>
      </c>
      <c r="I10143" s="8" t="s">
        <v>6818</v>
      </c>
      <c r="J10143" s="8" t="s">
        <v>1014</v>
      </c>
      <c r="K10143" s="8" t="s">
        <v>3718</v>
      </c>
      <c r="L10143" s="8" t="s">
        <v>3719</v>
      </c>
      <c r="M10143" s="9">
        <v>225</v>
      </c>
      <c r="N10143" s="10" t="s">
        <v>24837</v>
      </c>
    </row>
    <row r="10144" spans="1:14" customFormat="1" ht="15" hidden="1" x14ac:dyDescent="0.25">
      <c r="A10144" s="1" t="s">
        <v>22034</v>
      </c>
      <c r="B10144" s="2" t="s">
        <v>24838</v>
      </c>
      <c r="C10144" s="2" t="s">
        <v>16</v>
      </c>
      <c r="D10144" s="3" t="s">
        <v>242</v>
      </c>
      <c r="E10144" s="3" t="s">
        <v>243</v>
      </c>
      <c r="F10144" s="3" t="s">
        <v>244</v>
      </c>
      <c r="G10144" s="3" t="s">
        <v>19402</v>
      </c>
      <c r="H10144" s="3" t="s">
        <v>5108</v>
      </c>
      <c r="I10144" s="3" t="s">
        <v>19398</v>
      </c>
      <c r="J10144" s="3" t="s">
        <v>19399</v>
      </c>
      <c r="K10144" s="3" t="s">
        <v>4629</v>
      </c>
      <c r="L10144" s="3" t="s">
        <v>4630</v>
      </c>
      <c r="M10144" s="4">
        <v>78070.990000000005</v>
      </c>
      <c r="N10144" s="5" t="s">
        <v>24839</v>
      </c>
    </row>
    <row r="10145" spans="1:14" customFormat="1" ht="15" hidden="1" x14ac:dyDescent="0.25">
      <c r="A10145" s="6" t="s">
        <v>22034</v>
      </c>
      <c r="B10145" s="7" t="s">
        <v>24840</v>
      </c>
      <c r="C10145" s="7" t="s">
        <v>16</v>
      </c>
      <c r="D10145" s="8" t="s">
        <v>242</v>
      </c>
      <c r="E10145" s="8" t="s">
        <v>243</v>
      </c>
      <c r="F10145" s="8" t="s">
        <v>244</v>
      </c>
      <c r="G10145" s="8" t="s">
        <v>4511</v>
      </c>
      <c r="H10145" s="8" t="s">
        <v>4512</v>
      </c>
      <c r="I10145" s="8" t="s">
        <v>7151</v>
      </c>
      <c r="J10145" s="8" t="s">
        <v>625</v>
      </c>
      <c r="K10145" s="8" t="s">
        <v>429</v>
      </c>
      <c r="L10145" s="8" t="s">
        <v>430</v>
      </c>
      <c r="M10145" s="9">
        <v>28.61</v>
      </c>
      <c r="N10145" s="10" t="s">
        <v>24841</v>
      </c>
    </row>
    <row r="10146" spans="1:14" customFormat="1" ht="15" hidden="1" x14ac:dyDescent="0.25">
      <c r="A10146" s="1" t="s">
        <v>22034</v>
      </c>
      <c r="B10146" s="2" t="s">
        <v>24842</v>
      </c>
      <c r="C10146" s="2" t="s">
        <v>16</v>
      </c>
      <c r="D10146" s="3" t="s">
        <v>242</v>
      </c>
      <c r="E10146" s="3" t="s">
        <v>243</v>
      </c>
      <c r="F10146" s="3" t="s">
        <v>244</v>
      </c>
      <c r="G10146" s="3" t="s">
        <v>31</v>
      </c>
      <c r="H10146" s="3" t="s">
        <v>32</v>
      </c>
      <c r="I10146" s="3" t="s">
        <v>4950</v>
      </c>
      <c r="J10146" s="3" t="s">
        <v>625</v>
      </c>
      <c r="K10146" s="3" t="s">
        <v>24758</v>
      </c>
      <c r="L10146" s="3" t="s">
        <v>24759</v>
      </c>
      <c r="M10146" s="4">
        <v>16239.99</v>
      </c>
      <c r="N10146" s="5" t="s">
        <v>24843</v>
      </c>
    </row>
    <row r="10147" spans="1:14" customFormat="1" ht="15" hidden="1" x14ac:dyDescent="0.25">
      <c r="A10147" s="6" t="s">
        <v>22034</v>
      </c>
      <c r="B10147" s="7" t="s">
        <v>24844</v>
      </c>
      <c r="C10147" s="7" t="s">
        <v>16</v>
      </c>
      <c r="D10147" s="8" t="s">
        <v>242</v>
      </c>
      <c r="E10147" s="8" t="s">
        <v>243</v>
      </c>
      <c r="F10147" s="8" t="s">
        <v>244</v>
      </c>
      <c r="G10147" s="8" t="s">
        <v>15288</v>
      </c>
      <c r="H10147" s="8" t="s">
        <v>15289</v>
      </c>
      <c r="I10147" s="8" t="s">
        <v>1184</v>
      </c>
      <c r="J10147" s="8" t="s">
        <v>1185</v>
      </c>
      <c r="K10147" s="8" t="s">
        <v>24845</v>
      </c>
      <c r="L10147" s="8" t="s">
        <v>24846</v>
      </c>
      <c r="M10147" s="9">
        <v>10404.030000000001</v>
      </c>
      <c r="N10147" s="10" t="s">
        <v>24847</v>
      </c>
    </row>
    <row r="10148" spans="1:14" customFormat="1" ht="15" hidden="1" x14ac:dyDescent="0.25">
      <c r="A10148" s="1" t="s">
        <v>22034</v>
      </c>
      <c r="B10148" s="2" t="s">
        <v>24848</v>
      </c>
      <c r="C10148" s="2" t="s">
        <v>16</v>
      </c>
      <c r="D10148" s="3" t="s">
        <v>242</v>
      </c>
      <c r="E10148" s="3" t="s">
        <v>243</v>
      </c>
      <c r="F10148" s="3" t="s">
        <v>244</v>
      </c>
      <c r="G10148" s="3" t="s">
        <v>22018</v>
      </c>
      <c r="H10148" s="3" t="s">
        <v>22019</v>
      </c>
      <c r="I10148" s="3" t="s">
        <v>1109</v>
      </c>
      <c r="J10148" s="3" t="s">
        <v>1110</v>
      </c>
      <c r="K10148" s="3" t="s">
        <v>24849</v>
      </c>
      <c r="L10148" s="3" t="s">
        <v>24850</v>
      </c>
      <c r="M10148" s="4">
        <v>3146</v>
      </c>
      <c r="N10148" s="5" t="s">
        <v>24851</v>
      </c>
    </row>
    <row r="10149" spans="1:14" customFormat="1" ht="15" hidden="1" x14ac:dyDescent="0.25">
      <c r="A10149" s="6" t="s">
        <v>22034</v>
      </c>
      <c r="B10149" s="7" t="s">
        <v>24852</v>
      </c>
      <c r="C10149" s="7" t="s">
        <v>16</v>
      </c>
      <c r="D10149" s="8" t="s">
        <v>242</v>
      </c>
      <c r="E10149" s="8" t="s">
        <v>243</v>
      </c>
      <c r="F10149" s="8" t="s">
        <v>244</v>
      </c>
      <c r="G10149" s="8" t="s">
        <v>15288</v>
      </c>
      <c r="H10149" s="8" t="s">
        <v>15289</v>
      </c>
      <c r="I10149" s="8" t="s">
        <v>1109</v>
      </c>
      <c r="J10149" s="8" t="s">
        <v>1110</v>
      </c>
      <c r="K10149" s="8" t="s">
        <v>24853</v>
      </c>
      <c r="L10149" s="8" t="s">
        <v>24854</v>
      </c>
      <c r="M10149" s="9">
        <v>3653.49</v>
      </c>
      <c r="N10149" s="10" t="s">
        <v>24855</v>
      </c>
    </row>
    <row r="10150" spans="1:14" customFormat="1" ht="15" hidden="1" x14ac:dyDescent="0.25">
      <c r="A10150" s="1" t="s">
        <v>22034</v>
      </c>
      <c r="B10150" s="2" t="s">
        <v>24856</v>
      </c>
      <c r="C10150" s="2" t="s">
        <v>16</v>
      </c>
      <c r="D10150" s="3" t="s">
        <v>242</v>
      </c>
      <c r="E10150" s="3" t="s">
        <v>243</v>
      </c>
      <c r="F10150" s="3" t="s">
        <v>244</v>
      </c>
      <c r="G10150" s="3" t="s">
        <v>15288</v>
      </c>
      <c r="H10150" s="3" t="s">
        <v>15289</v>
      </c>
      <c r="I10150" s="3" t="s">
        <v>364</v>
      </c>
      <c r="J10150" s="3" t="s">
        <v>365</v>
      </c>
      <c r="K10150" s="3" t="s">
        <v>24857</v>
      </c>
      <c r="L10150" s="3" t="s">
        <v>24858</v>
      </c>
      <c r="M10150" s="4">
        <v>31491.37</v>
      </c>
      <c r="N10150" s="5" t="s">
        <v>24859</v>
      </c>
    </row>
    <row r="10151" spans="1:14" customFormat="1" ht="15" hidden="1" x14ac:dyDescent="0.25">
      <c r="A10151" s="6" t="s">
        <v>22034</v>
      </c>
      <c r="B10151" s="7" t="s">
        <v>24860</v>
      </c>
      <c r="C10151" s="7" t="s">
        <v>16</v>
      </c>
      <c r="D10151" s="8" t="s">
        <v>193</v>
      </c>
      <c r="E10151" s="8" t="s">
        <v>24861</v>
      </c>
      <c r="F10151" s="8" t="s">
        <v>24862</v>
      </c>
      <c r="G10151" s="8" t="s">
        <v>11128</v>
      </c>
      <c r="H10151" s="8" t="s">
        <v>11129</v>
      </c>
      <c r="I10151" s="8" t="s">
        <v>5614</v>
      </c>
      <c r="J10151" s="8" t="s">
        <v>5615</v>
      </c>
      <c r="K10151" s="8" t="s">
        <v>35</v>
      </c>
      <c r="L10151" s="8" t="s">
        <v>36</v>
      </c>
      <c r="M10151" s="9">
        <v>22145.02</v>
      </c>
      <c r="N10151" s="10" t="s">
        <v>24863</v>
      </c>
    </row>
    <row r="10152" spans="1:14" customFormat="1" ht="15" hidden="1" x14ac:dyDescent="0.25">
      <c r="A10152" s="1" t="s">
        <v>22034</v>
      </c>
      <c r="B10152" s="2" t="s">
        <v>24864</v>
      </c>
      <c r="C10152" s="2" t="s">
        <v>16</v>
      </c>
      <c r="D10152" s="3" t="s">
        <v>193</v>
      </c>
      <c r="E10152" s="3" t="s">
        <v>24861</v>
      </c>
      <c r="F10152" s="3" t="s">
        <v>24862</v>
      </c>
      <c r="G10152" s="3" t="s">
        <v>3400</v>
      </c>
      <c r="H10152" s="3" t="s">
        <v>3401</v>
      </c>
      <c r="I10152" s="3" t="s">
        <v>5614</v>
      </c>
      <c r="J10152" s="3" t="s">
        <v>5615</v>
      </c>
      <c r="K10152" s="3" t="s">
        <v>35</v>
      </c>
      <c r="L10152" s="3" t="s">
        <v>36</v>
      </c>
      <c r="M10152" s="4">
        <v>1064.75</v>
      </c>
      <c r="N10152" s="5" t="s">
        <v>24863</v>
      </c>
    </row>
    <row r="10153" spans="1:14" customFormat="1" ht="15" hidden="1" x14ac:dyDescent="0.25">
      <c r="A10153" s="6" t="s">
        <v>24865</v>
      </c>
      <c r="B10153" s="7" t="s">
        <v>24866</v>
      </c>
      <c r="C10153" s="7" t="s">
        <v>16</v>
      </c>
      <c r="D10153" s="8" t="s">
        <v>193</v>
      </c>
      <c r="E10153" s="8" t="s">
        <v>17076</v>
      </c>
      <c r="F10153" s="8" t="s">
        <v>17077</v>
      </c>
      <c r="G10153" s="8" t="s">
        <v>3975</v>
      </c>
      <c r="H10153" s="8" t="s">
        <v>3976</v>
      </c>
      <c r="I10153" s="8" t="s">
        <v>3977</v>
      </c>
      <c r="J10153" s="8" t="s">
        <v>3978</v>
      </c>
      <c r="K10153" s="8" t="s">
        <v>17078</v>
      </c>
      <c r="L10153" s="8" t="s">
        <v>17079</v>
      </c>
      <c r="M10153" s="9">
        <v>2520</v>
      </c>
      <c r="N10153" s="10" t="s">
        <v>24867</v>
      </c>
    </row>
    <row r="10154" spans="1:14" customFormat="1" ht="15" hidden="1" x14ac:dyDescent="0.25">
      <c r="A10154" s="1" t="s">
        <v>24865</v>
      </c>
      <c r="B10154" s="2" t="s">
        <v>24868</v>
      </c>
      <c r="C10154" s="2" t="s">
        <v>16</v>
      </c>
      <c r="D10154" s="3" t="s">
        <v>193</v>
      </c>
      <c r="E10154" s="3" t="s">
        <v>11592</v>
      </c>
      <c r="F10154" s="3" t="s">
        <v>17983</v>
      </c>
      <c r="G10154" s="3" t="s">
        <v>24869</v>
      </c>
      <c r="H10154" s="3" t="s">
        <v>24870</v>
      </c>
      <c r="I10154" s="3" t="s">
        <v>5758</v>
      </c>
      <c r="J10154" s="3" t="s">
        <v>1239</v>
      </c>
      <c r="K10154" s="3" t="s">
        <v>24871</v>
      </c>
      <c r="L10154" s="3" t="s">
        <v>24872</v>
      </c>
      <c r="M10154" s="4">
        <v>4071.6</v>
      </c>
      <c r="N10154" s="5" t="s">
        <v>24873</v>
      </c>
    </row>
    <row r="10155" spans="1:14" customFormat="1" ht="15" hidden="1" x14ac:dyDescent="0.25">
      <c r="A10155" s="6" t="s">
        <v>24865</v>
      </c>
      <c r="B10155" s="7" t="s">
        <v>24874</v>
      </c>
      <c r="C10155" s="7" t="s">
        <v>16</v>
      </c>
      <c r="D10155" s="8" t="s">
        <v>193</v>
      </c>
      <c r="E10155" s="8" t="s">
        <v>13276</v>
      </c>
      <c r="F10155" s="8" t="s">
        <v>24875</v>
      </c>
      <c r="G10155" s="8" t="s">
        <v>22914</v>
      </c>
      <c r="H10155" s="8" t="s">
        <v>22915</v>
      </c>
      <c r="I10155" s="8" t="s">
        <v>13478</v>
      </c>
      <c r="J10155" s="8" t="s">
        <v>1239</v>
      </c>
      <c r="K10155" s="8" t="s">
        <v>24876</v>
      </c>
      <c r="L10155" s="8" t="s">
        <v>24877</v>
      </c>
      <c r="M10155" s="9">
        <v>4669.6099999999997</v>
      </c>
      <c r="N10155" s="10" t="s">
        <v>24878</v>
      </c>
    </row>
    <row r="10156" spans="1:14" customFormat="1" ht="15" hidden="1" x14ac:dyDescent="0.25">
      <c r="A10156" s="1" t="s">
        <v>24865</v>
      </c>
      <c r="B10156" s="2" t="s">
        <v>24879</v>
      </c>
      <c r="C10156" s="2" t="s">
        <v>16</v>
      </c>
      <c r="D10156" s="3" t="s">
        <v>193</v>
      </c>
      <c r="E10156" s="3" t="s">
        <v>13276</v>
      </c>
      <c r="F10156" s="3" t="s">
        <v>24875</v>
      </c>
      <c r="G10156" s="3" t="s">
        <v>22914</v>
      </c>
      <c r="H10156" s="3" t="s">
        <v>22915</v>
      </c>
      <c r="I10156" s="3" t="s">
        <v>13478</v>
      </c>
      <c r="J10156" s="3" t="s">
        <v>1239</v>
      </c>
      <c r="K10156" s="3" t="s">
        <v>24880</v>
      </c>
      <c r="L10156" s="3" t="s">
        <v>24881</v>
      </c>
      <c r="M10156" s="4">
        <v>199.1</v>
      </c>
      <c r="N10156" s="5" t="s">
        <v>24878</v>
      </c>
    </row>
    <row r="10157" spans="1:14" customFormat="1" ht="15" hidden="1" x14ac:dyDescent="0.25">
      <c r="A10157" s="6" t="s">
        <v>24865</v>
      </c>
      <c r="B10157" s="7" t="s">
        <v>24882</v>
      </c>
      <c r="C10157" s="7" t="s">
        <v>16</v>
      </c>
      <c r="D10157" s="8" t="s">
        <v>193</v>
      </c>
      <c r="E10157" s="8" t="s">
        <v>22252</v>
      </c>
      <c r="F10157" s="8" t="s">
        <v>18134</v>
      </c>
      <c r="G10157" s="8" t="s">
        <v>24869</v>
      </c>
      <c r="H10157" s="8" t="s">
        <v>24870</v>
      </c>
      <c r="I10157" s="8" t="s">
        <v>5758</v>
      </c>
      <c r="J10157" s="8" t="s">
        <v>1239</v>
      </c>
      <c r="K10157" s="8" t="s">
        <v>24883</v>
      </c>
      <c r="L10157" s="8" t="s">
        <v>24884</v>
      </c>
      <c r="M10157" s="9">
        <v>9334.08</v>
      </c>
      <c r="N10157" s="10" t="s">
        <v>24885</v>
      </c>
    </row>
    <row r="10158" spans="1:14" customFormat="1" ht="15" hidden="1" x14ac:dyDescent="0.25">
      <c r="A10158" s="1" t="s">
        <v>24865</v>
      </c>
      <c r="B10158" s="2" t="s">
        <v>24886</v>
      </c>
      <c r="C10158" s="2" t="s">
        <v>16</v>
      </c>
      <c r="D10158" s="3" t="s">
        <v>193</v>
      </c>
      <c r="E10158" s="3" t="s">
        <v>680</v>
      </c>
      <c r="F10158" s="3" t="s">
        <v>19567</v>
      </c>
      <c r="G10158" s="3" t="s">
        <v>3431</v>
      </c>
      <c r="H10158" s="3" t="s">
        <v>3407</v>
      </c>
      <c r="I10158" s="3" t="s">
        <v>6647</v>
      </c>
      <c r="J10158" s="3" t="s">
        <v>625</v>
      </c>
      <c r="K10158" s="3" t="s">
        <v>429</v>
      </c>
      <c r="L10158" s="3" t="s">
        <v>430</v>
      </c>
      <c r="M10158" s="4">
        <v>34977.449999999997</v>
      </c>
      <c r="N10158" s="5" t="s">
        <v>24887</v>
      </c>
    </row>
    <row r="10159" spans="1:14" customFormat="1" ht="15" hidden="1" x14ac:dyDescent="0.25">
      <c r="A10159" s="6" t="s">
        <v>24865</v>
      </c>
      <c r="B10159" s="7" t="s">
        <v>24888</v>
      </c>
      <c r="C10159" s="7" t="s">
        <v>16</v>
      </c>
      <c r="D10159" s="8" t="s">
        <v>193</v>
      </c>
      <c r="E10159" s="8" t="s">
        <v>10670</v>
      </c>
      <c r="F10159" s="8" t="s">
        <v>20731</v>
      </c>
      <c r="G10159" s="8" t="s">
        <v>18169</v>
      </c>
      <c r="H10159" s="8" t="s">
        <v>18170</v>
      </c>
      <c r="I10159" s="8" t="s">
        <v>3977</v>
      </c>
      <c r="J10159" s="8" t="s">
        <v>3978</v>
      </c>
      <c r="K10159" s="8" t="s">
        <v>17078</v>
      </c>
      <c r="L10159" s="8" t="s">
        <v>17079</v>
      </c>
      <c r="M10159" s="9">
        <v>2520</v>
      </c>
      <c r="N10159" s="10" t="s">
        <v>24889</v>
      </c>
    </row>
    <row r="10160" spans="1:14" customFormat="1" ht="15" hidden="1" x14ac:dyDescent="0.25">
      <c r="A10160" s="1" t="s">
        <v>24865</v>
      </c>
      <c r="B10160" s="2" t="s">
        <v>24890</v>
      </c>
      <c r="C10160" s="2" t="s">
        <v>16</v>
      </c>
      <c r="D10160" s="3" t="s">
        <v>193</v>
      </c>
      <c r="E10160" s="3" t="s">
        <v>16039</v>
      </c>
      <c r="F10160" s="3" t="s">
        <v>20603</v>
      </c>
      <c r="G10160" s="3" t="s">
        <v>2450</v>
      </c>
      <c r="H10160" s="3" t="s">
        <v>2451</v>
      </c>
      <c r="I10160" s="3" t="s">
        <v>907</v>
      </c>
      <c r="J10160" s="3" t="s">
        <v>908</v>
      </c>
      <c r="K10160" s="3" t="s">
        <v>11842</v>
      </c>
      <c r="L10160" s="3" t="s">
        <v>11843</v>
      </c>
      <c r="M10160" s="4">
        <v>10858.63</v>
      </c>
      <c r="N10160" s="5" t="s">
        <v>24891</v>
      </c>
    </row>
    <row r="10161" spans="1:14" customFormat="1" ht="15" hidden="1" x14ac:dyDescent="0.25">
      <c r="A10161" s="6" t="s">
        <v>24865</v>
      </c>
      <c r="B10161" s="7" t="s">
        <v>24892</v>
      </c>
      <c r="C10161" s="7" t="s">
        <v>16</v>
      </c>
      <c r="D10161" s="8" t="s">
        <v>193</v>
      </c>
      <c r="E10161" s="8" t="s">
        <v>16039</v>
      </c>
      <c r="F10161" s="8" t="s">
        <v>20603</v>
      </c>
      <c r="G10161" s="8" t="s">
        <v>3400</v>
      </c>
      <c r="H10161" s="8" t="s">
        <v>3401</v>
      </c>
      <c r="I10161" s="8" t="s">
        <v>907</v>
      </c>
      <c r="J10161" s="8" t="s">
        <v>908</v>
      </c>
      <c r="K10161" s="8" t="s">
        <v>11842</v>
      </c>
      <c r="L10161" s="8" t="s">
        <v>11843</v>
      </c>
      <c r="M10161" s="9">
        <v>358.25</v>
      </c>
      <c r="N10161" s="10" t="s">
        <v>24893</v>
      </c>
    </row>
    <row r="10162" spans="1:14" customFormat="1" ht="15" hidden="1" x14ac:dyDescent="0.25">
      <c r="A10162" s="1" t="s">
        <v>24865</v>
      </c>
      <c r="B10162" s="2" t="s">
        <v>24894</v>
      </c>
      <c r="C10162" s="2" t="s">
        <v>16</v>
      </c>
      <c r="D10162" s="3" t="s">
        <v>193</v>
      </c>
      <c r="E10162" s="3" t="s">
        <v>12226</v>
      </c>
      <c r="F10162" s="3" t="s">
        <v>21661</v>
      </c>
      <c r="G10162" s="3" t="s">
        <v>2450</v>
      </c>
      <c r="H10162" s="3" t="s">
        <v>2451</v>
      </c>
      <c r="I10162" s="3" t="s">
        <v>907</v>
      </c>
      <c r="J10162" s="3" t="s">
        <v>908</v>
      </c>
      <c r="K10162" s="3" t="s">
        <v>21662</v>
      </c>
      <c r="L10162" s="3" t="s">
        <v>21663</v>
      </c>
      <c r="M10162" s="4">
        <v>21309.83</v>
      </c>
      <c r="N10162" s="5" t="s">
        <v>21664</v>
      </c>
    </row>
    <row r="10163" spans="1:14" customFormat="1" ht="15" hidden="1" x14ac:dyDescent="0.25">
      <c r="A10163" s="6" t="s">
        <v>24865</v>
      </c>
      <c r="B10163" s="7" t="s">
        <v>24895</v>
      </c>
      <c r="C10163" s="7" t="s">
        <v>16</v>
      </c>
      <c r="D10163" s="8" t="s">
        <v>193</v>
      </c>
      <c r="E10163" s="8" t="s">
        <v>12226</v>
      </c>
      <c r="F10163" s="8" t="s">
        <v>21661</v>
      </c>
      <c r="G10163" s="8" t="s">
        <v>3400</v>
      </c>
      <c r="H10163" s="8" t="s">
        <v>3401</v>
      </c>
      <c r="I10163" s="8" t="s">
        <v>907</v>
      </c>
      <c r="J10163" s="8" t="s">
        <v>908</v>
      </c>
      <c r="K10163" s="8" t="s">
        <v>21662</v>
      </c>
      <c r="L10163" s="8" t="s">
        <v>21663</v>
      </c>
      <c r="M10163" s="9">
        <v>416.63</v>
      </c>
      <c r="N10163" s="10" t="s">
        <v>21666</v>
      </c>
    </row>
    <row r="10164" spans="1:14" customFormat="1" ht="15" hidden="1" x14ac:dyDescent="0.25">
      <c r="A10164" s="1" t="s">
        <v>24865</v>
      </c>
      <c r="B10164" s="2" t="s">
        <v>24896</v>
      </c>
      <c r="C10164" s="2" t="s">
        <v>16</v>
      </c>
      <c r="D10164" s="3" t="s">
        <v>193</v>
      </c>
      <c r="E10164" s="3" t="s">
        <v>24897</v>
      </c>
      <c r="F10164" s="3" t="s">
        <v>22011</v>
      </c>
      <c r="G10164" s="3" t="s">
        <v>17051</v>
      </c>
      <c r="H10164" s="3" t="s">
        <v>17052</v>
      </c>
      <c r="I10164" s="3" t="s">
        <v>17053</v>
      </c>
      <c r="J10164" s="3" t="s">
        <v>17054</v>
      </c>
      <c r="K10164" s="3" t="s">
        <v>24898</v>
      </c>
      <c r="L10164" s="3" t="s">
        <v>24899</v>
      </c>
      <c r="M10164" s="4">
        <v>12387.5</v>
      </c>
      <c r="N10164" s="5" t="s">
        <v>24900</v>
      </c>
    </row>
    <row r="10165" spans="1:14" customFormat="1" ht="15" hidden="1" x14ac:dyDescent="0.25">
      <c r="A10165" s="6" t="s">
        <v>24865</v>
      </c>
      <c r="B10165" s="7" t="s">
        <v>24901</v>
      </c>
      <c r="C10165" s="7" t="s">
        <v>16</v>
      </c>
      <c r="D10165" s="8" t="s">
        <v>193</v>
      </c>
      <c r="E10165" s="8" t="s">
        <v>12588</v>
      </c>
      <c r="F10165" s="8" t="s">
        <v>24902</v>
      </c>
      <c r="G10165" s="8" t="s">
        <v>24903</v>
      </c>
      <c r="H10165" s="8" t="s">
        <v>5136</v>
      </c>
      <c r="I10165" s="8" t="s">
        <v>10342</v>
      </c>
      <c r="J10165" s="8" t="s">
        <v>9018</v>
      </c>
      <c r="K10165" s="8" t="s">
        <v>24904</v>
      </c>
      <c r="L10165" s="8" t="s">
        <v>24905</v>
      </c>
      <c r="M10165" s="9">
        <v>3554.76</v>
      </c>
      <c r="N10165" s="10" t="s">
        <v>24906</v>
      </c>
    </row>
    <row r="10166" spans="1:14" customFormat="1" ht="15" hidden="1" x14ac:dyDescent="0.25">
      <c r="A10166" s="1" t="s">
        <v>24865</v>
      </c>
      <c r="B10166" s="2" t="s">
        <v>24907</v>
      </c>
      <c r="C10166" s="2" t="s">
        <v>16</v>
      </c>
      <c r="D10166" s="3" t="s">
        <v>193</v>
      </c>
      <c r="E10166" s="3" t="s">
        <v>7377</v>
      </c>
      <c r="F10166" s="3" t="s">
        <v>22371</v>
      </c>
      <c r="G10166" s="3" t="s">
        <v>2450</v>
      </c>
      <c r="H10166" s="3" t="s">
        <v>2451</v>
      </c>
      <c r="I10166" s="3" t="s">
        <v>907</v>
      </c>
      <c r="J10166" s="3" t="s">
        <v>908</v>
      </c>
      <c r="K10166" s="3" t="s">
        <v>22156</v>
      </c>
      <c r="L10166" s="3" t="s">
        <v>22157</v>
      </c>
      <c r="M10166" s="4">
        <v>15120.61</v>
      </c>
      <c r="N10166" s="5" t="s">
        <v>22415</v>
      </c>
    </row>
    <row r="10167" spans="1:14" customFormat="1" ht="15" hidden="1" x14ac:dyDescent="0.25">
      <c r="A10167" s="6" t="s">
        <v>24865</v>
      </c>
      <c r="B10167" s="7" t="s">
        <v>24908</v>
      </c>
      <c r="C10167" s="7" t="s">
        <v>16</v>
      </c>
      <c r="D10167" s="8" t="s">
        <v>193</v>
      </c>
      <c r="E10167" s="8" t="s">
        <v>7377</v>
      </c>
      <c r="F10167" s="8" t="s">
        <v>22371</v>
      </c>
      <c r="G10167" s="8" t="s">
        <v>3400</v>
      </c>
      <c r="H10167" s="8" t="s">
        <v>3401</v>
      </c>
      <c r="I10167" s="8" t="s">
        <v>907</v>
      </c>
      <c r="J10167" s="8" t="s">
        <v>908</v>
      </c>
      <c r="K10167" s="8" t="s">
        <v>22156</v>
      </c>
      <c r="L10167" s="8" t="s">
        <v>22157</v>
      </c>
      <c r="M10167" s="9">
        <v>334.19</v>
      </c>
      <c r="N10167" s="10" t="s">
        <v>22417</v>
      </c>
    </row>
    <row r="10168" spans="1:14" customFormat="1" ht="15" hidden="1" x14ac:dyDescent="0.25">
      <c r="A10168" s="1" t="s">
        <v>24865</v>
      </c>
      <c r="B10168" s="2" t="s">
        <v>24909</v>
      </c>
      <c r="C10168" s="2" t="s">
        <v>16</v>
      </c>
      <c r="D10168" s="3" t="s">
        <v>193</v>
      </c>
      <c r="E10168" s="3" t="s">
        <v>19691</v>
      </c>
      <c r="F10168" s="3" t="s">
        <v>22913</v>
      </c>
      <c r="G10168" s="3" t="s">
        <v>22914</v>
      </c>
      <c r="H10168" s="3" t="s">
        <v>22915</v>
      </c>
      <c r="I10168" s="3" t="s">
        <v>22916</v>
      </c>
      <c r="J10168" s="3" t="s">
        <v>1239</v>
      </c>
      <c r="K10168" s="3" t="s">
        <v>22917</v>
      </c>
      <c r="L10168" s="3" t="s">
        <v>22918</v>
      </c>
      <c r="M10168" s="4">
        <v>940.62</v>
      </c>
      <c r="N10168" s="5" t="s">
        <v>22919</v>
      </c>
    </row>
    <row r="10169" spans="1:14" customFormat="1" ht="15" hidden="1" x14ac:dyDescent="0.25">
      <c r="A10169" s="6" t="s">
        <v>24865</v>
      </c>
      <c r="B10169" s="7" t="s">
        <v>24910</v>
      </c>
      <c r="C10169" s="7" t="s">
        <v>16</v>
      </c>
      <c r="D10169" s="8" t="s">
        <v>193</v>
      </c>
      <c r="E10169" s="8" t="s">
        <v>22996</v>
      </c>
      <c r="F10169" s="8" t="s">
        <v>22997</v>
      </c>
      <c r="G10169" s="8" t="s">
        <v>2450</v>
      </c>
      <c r="H10169" s="8" t="s">
        <v>2451</v>
      </c>
      <c r="I10169" s="8" t="s">
        <v>907</v>
      </c>
      <c r="J10169" s="8" t="s">
        <v>908</v>
      </c>
      <c r="K10169" s="8" t="s">
        <v>22156</v>
      </c>
      <c r="L10169" s="8" t="s">
        <v>22157</v>
      </c>
      <c r="M10169" s="9">
        <v>15362.3</v>
      </c>
      <c r="N10169" s="10" t="s">
        <v>22998</v>
      </c>
    </row>
    <row r="10170" spans="1:14" customFormat="1" ht="15" hidden="1" x14ac:dyDescent="0.25">
      <c r="A10170" s="1" t="s">
        <v>24865</v>
      </c>
      <c r="B10170" s="2" t="s">
        <v>24911</v>
      </c>
      <c r="C10170" s="2" t="s">
        <v>16</v>
      </c>
      <c r="D10170" s="3" t="s">
        <v>193</v>
      </c>
      <c r="E10170" s="3" t="s">
        <v>22996</v>
      </c>
      <c r="F10170" s="3" t="s">
        <v>22997</v>
      </c>
      <c r="G10170" s="3" t="s">
        <v>3400</v>
      </c>
      <c r="H10170" s="3" t="s">
        <v>3401</v>
      </c>
      <c r="I10170" s="3" t="s">
        <v>2452</v>
      </c>
      <c r="J10170" s="3" t="s">
        <v>2453</v>
      </c>
      <c r="K10170" s="3" t="s">
        <v>22156</v>
      </c>
      <c r="L10170" s="3" t="s">
        <v>22157</v>
      </c>
      <c r="M10170" s="4">
        <v>202.88</v>
      </c>
      <c r="N10170" s="5" t="s">
        <v>23000</v>
      </c>
    </row>
    <row r="10171" spans="1:14" customFormat="1" ht="15" hidden="1" x14ac:dyDescent="0.25">
      <c r="A10171" s="6" t="s">
        <v>24865</v>
      </c>
      <c r="B10171" s="7" t="s">
        <v>24912</v>
      </c>
      <c r="C10171" s="7" t="s">
        <v>16</v>
      </c>
      <c r="D10171" s="8" t="s">
        <v>193</v>
      </c>
      <c r="E10171" s="8" t="s">
        <v>11442</v>
      </c>
      <c r="F10171" s="8" t="s">
        <v>23305</v>
      </c>
      <c r="G10171" s="8" t="s">
        <v>2450</v>
      </c>
      <c r="H10171" s="8" t="s">
        <v>2451</v>
      </c>
      <c r="I10171" s="8" t="s">
        <v>907</v>
      </c>
      <c r="J10171" s="8" t="s">
        <v>908</v>
      </c>
      <c r="K10171" s="8" t="s">
        <v>21662</v>
      </c>
      <c r="L10171" s="8" t="s">
        <v>21663</v>
      </c>
      <c r="M10171" s="9">
        <v>23066.53</v>
      </c>
      <c r="N10171" s="10" t="s">
        <v>23308</v>
      </c>
    </row>
    <row r="10172" spans="1:14" customFormat="1" ht="15" hidden="1" x14ac:dyDescent="0.25">
      <c r="A10172" s="1" t="s">
        <v>24865</v>
      </c>
      <c r="B10172" s="2" t="s">
        <v>24913</v>
      </c>
      <c r="C10172" s="2" t="s">
        <v>16</v>
      </c>
      <c r="D10172" s="3" t="s">
        <v>193</v>
      </c>
      <c r="E10172" s="3" t="s">
        <v>11442</v>
      </c>
      <c r="F10172" s="3" t="s">
        <v>23305</v>
      </c>
      <c r="G10172" s="3" t="s">
        <v>3400</v>
      </c>
      <c r="H10172" s="3" t="s">
        <v>3401</v>
      </c>
      <c r="I10172" s="3" t="s">
        <v>907</v>
      </c>
      <c r="J10172" s="3" t="s">
        <v>908</v>
      </c>
      <c r="K10172" s="3" t="s">
        <v>21662</v>
      </c>
      <c r="L10172" s="3" t="s">
        <v>21663</v>
      </c>
      <c r="M10172" s="4">
        <v>124.49</v>
      </c>
      <c r="N10172" s="5" t="s">
        <v>23310</v>
      </c>
    </row>
    <row r="10173" spans="1:14" customFormat="1" ht="15" hidden="1" x14ac:dyDescent="0.25">
      <c r="A10173" s="6" t="s">
        <v>24865</v>
      </c>
      <c r="B10173" s="7" t="s">
        <v>24914</v>
      </c>
      <c r="C10173" s="7" t="s">
        <v>16</v>
      </c>
      <c r="D10173" s="8" t="s">
        <v>193</v>
      </c>
      <c r="E10173" s="8" t="s">
        <v>11541</v>
      </c>
      <c r="F10173" s="8" t="s">
        <v>23305</v>
      </c>
      <c r="G10173" s="8" t="s">
        <v>2450</v>
      </c>
      <c r="H10173" s="8" t="s">
        <v>2451</v>
      </c>
      <c r="I10173" s="8" t="s">
        <v>907</v>
      </c>
      <c r="J10173" s="8" t="s">
        <v>908</v>
      </c>
      <c r="K10173" s="8" t="s">
        <v>21662</v>
      </c>
      <c r="L10173" s="8" t="s">
        <v>21663</v>
      </c>
      <c r="M10173" s="9">
        <v>23066.53</v>
      </c>
      <c r="N10173" s="10" t="s">
        <v>23331</v>
      </c>
    </row>
    <row r="10174" spans="1:14" customFormat="1" ht="15" hidden="1" x14ac:dyDescent="0.25">
      <c r="A10174" s="1" t="s">
        <v>24865</v>
      </c>
      <c r="B10174" s="2" t="s">
        <v>24915</v>
      </c>
      <c r="C10174" s="2" t="s">
        <v>16</v>
      </c>
      <c r="D10174" s="3" t="s">
        <v>193</v>
      </c>
      <c r="E10174" s="3" t="s">
        <v>11541</v>
      </c>
      <c r="F10174" s="3" t="s">
        <v>23305</v>
      </c>
      <c r="G10174" s="3" t="s">
        <v>3400</v>
      </c>
      <c r="H10174" s="3" t="s">
        <v>3401</v>
      </c>
      <c r="I10174" s="3" t="s">
        <v>907</v>
      </c>
      <c r="J10174" s="3" t="s">
        <v>908</v>
      </c>
      <c r="K10174" s="3" t="s">
        <v>21662</v>
      </c>
      <c r="L10174" s="3" t="s">
        <v>21663</v>
      </c>
      <c r="M10174" s="4">
        <v>124.49</v>
      </c>
      <c r="N10174" s="5" t="s">
        <v>23333</v>
      </c>
    </row>
    <row r="10175" spans="1:14" customFormat="1" ht="15" hidden="1" x14ac:dyDescent="0.25">
      <c r="A10175" s="6" t="s">
        <v>24865</v>
      </c>
      <c r="B10175" s="7" t="s">
        <v>24916</v>
      </c>
      <c r="C10175" s="7" t="s">
        <v>16</v>
      </c>
      <c r="D10175" s="8" t="s">
        <v>193</v>
      </c>
      <c r="E10175" s="8" t="s">
        <v>8989</v>
      </c>
      <c r="F10175" s="8" t="s">
        <v>6506</v>
      </c>
      <c r="G10175" s="8" t="s">
        <v>2450</v>
      </c>
      <c r="H10175" s="8" t="s">
        <v>2451</v>
      </c>
      <c r="I10175" s="8" t="s">
        <v>907</v>
      </c>
      <c r="J10175" s="8" t="s">
        <v>908</v>
      </c>
      <c r="K10175" s="8" t="s">
        <v>21662</v>
      </c>
      <c r="L10175" s="8" t="s">
        <v>21663</v>
      </c>
      <c r="M10175" s="9">
        <v>17993.990000000002</v>
      </c>
      <c r="N10175" s="10" t="s">
        <v>23811</v>
      </c>
    </row>
    <row r="10176" spans="1:14" customFormat="1" ht="15" hidden="1" x14ac:dyDescent="0.25">
      <c r="A10176" s="1" t="s">
        <v>24865</v>
      </c>
      <c r="B10176" s="2" t="s">
        <v>24917</v>
      </c>
      <c r="C10176" s="2" t="s">
        <v>16</v>
      </c>
      <c r="D10176" s="3" t="s">
        <v>193</v>
      </c>
      <c r="E10176" s="3" t="s">
        <v>8989</v>
      </c>
      <c r="F10176" s="3" t="s">
        <v>6506</v>
      </c>
      <c r="G10176" s="3" t="s">
        <v>3400</v>
      </c>
      <c r="H10176" s="3" t="s">
        <v>3401</v>
      </c>
      <c r="I10176" s="3" t="s">
        <v>907</v>
      </c>
      <c r="J10176" s="3" t="s">
        <v>908</v>
      </c>
      <c r="K10176" s="3" t="s">
        <v>21662</v>
      </c>
      <c r="L10176" s="3" t="s">
        <v>21663</v>
      </c>
      <c r="M10176" s="4">
        <v>69.849999999999994</v>
      </c>
      <c r="N10176" s="5" t="s">
        <v>23813</v>
      </c>
    </row>
    <row r="10177" spans="1:14" customFormat="1" ht="15" hidden="1" x14ac:dyDescent="0.25">
      <c r="A10177" s="6" t="s">
        <v>24865</v>
      </c>
      <c r="B10177" s="7" t="s">
        <v>24918</v>
      </c>
      <c r="C10177" s="7" t="s">
        <v>16</v>
      </c>
      <c r="D10177" s="8" t="s">
        <v>193</v>
      </c>
      <c r="E10177" s="8" t="s">
        <v>1113</v>
      </c>
      <c r="F10177" s="8" t="s">
        <v>24919</v>
      </c>
      <c r="G10177" s="8" t="s">
        <v>5997</v>
      </c>
      <c r="H10177" s="8" t="s">
        <v>5998</v>
      </c>
      <c r="I10177" s="8" t="s">
        <v>7024</v>
      </c>
      <c r="J10177" s="8" t="s">
        <v>3439</v>
      </c>
      <c r="K10177" s="8" t="s">
        <v>22468</v>
      </c>
      <c r="L10177" s="8" t="s">
        <v>22469</v>
      </c>
      <c r="M10177" s="9">
        <v>59405.16</v>
      </c>
      <c r="N10177" s="10" t="s">
        <v>24920</v>
      </c>
    </row>
    <row r="10178" spans="1:14" customFormat="1" ht="15" hidden="1" x14ac:dyDescent="0.25">
      <c r="A10178" s="1" t="s">
        <v>24865</v>
      </c>
      <c r="B10178" s="2" t="s">
        <v>24921</v>
      </c>
      <c r="C10178" s="2" t="s">
        <v>16</v>
      </c>
      <c r="D10178" s="3" t="s">
        <v>193</v>
      </c>
      <c r="E10178" s="3" t="s">
        <v>1113</v>
      </c>
      <c r="F10178" s="3" t="s">
        <v>24919</v>
      </c>
      <c r="G10178" s="3" t="s">
        <v>6493</v>
      </c>
      <c r="H10178" s="3" t="s">
        <v>6494</v>
      </c>
      <c r="I10178" s="3" t="s">
        <v>7033</v>
      </c>
      <c r="J10178" s="3" t="s">
        <v>1061</v>
      </c>
      <c r="K10178" s="3" t="s">
        <v>22468</v>
      </c>
      <c r="L10178" s="3" t="s">
        <v>22469</v>
      </c>
      <c r="M10178" s="4">
        <v>7310.05</v>
      </c>
      <c r="N10178" s="5" t="s">
        <v>24922</v>
      </c>
    </row>
    <row r="10179" spans="1:14" customFormat="1" ht="15" hidden="1" x14ac:dyDescent="0.25">
      <c r="A10179" s="6" t="s">
        <v>24865</v>
      </c>
      <c r="B10179" s="7" t="s">
        <v>24923</v>
      </c>
      <c r="C10179" s="7" t="s">
        <v>16</v>
      </c>
      <c r="D10179" s="8" t="s">
        <v>193</v>
      </c>
      <c r="E10179" s="8" t="s">
        <v>4622</v>
      </c>
      <c r="F10179" s="8" t="s">
        <v>24919</v>
      </c>
      <c r="G10179" s="8" t="s">
        <v>4076</v>
      </c>
      <c r="H10179" s="8" t="s">
        <v>4077</v>
      </c>
      <c r="I10179" s="8" t="s">
        <v>4078</v>
      </c>
      <c r="J10179" s="8" t="s">
        <v>3403</v>
      </c>
      <c r="K10179" s="8" t="s">
        <v>429</v>
      </c>
      <c r="L10179" s="8" t="s">
        <v>430</v>
      </c>
      <c r="M10179" s="9">
        <v>208221.78</v>
      </c>
      <c r="N10179" s="10" t="s">
        <v>24924</v>
      </c>
    </row>
    <row r="10180" spans="1:14" customFormat="1" ht="15" hidden="1" x14ac:dyDescent="0.25">
      <c r="A10180" s="1" t="s">
        <v>24865</v>
      </c>
      <c r="B10180" s="2" t="s">
        <v>24925</v>
      </c>
      <c r="C10180" s="2" t="s">
        <v>16</v>
      </c>
      <c r="D10180" s="3" t="s">
        <v>193</v>
      </c>
      <c r="E10180" s="3" t="s">
        <v>21476</v>
      </c>
      <c r="F10180" s="3" t="s">
        <v>19702</v>
      </c>
      <c r="G10180" s="3" t="s">
        <v>2450</v>
      </c>
      <c r="H10180" s="3" t="s">
        <v>2451</v>
      </c>
      <c r="I10180" s="3" t="s">
        <v>907</v>
      </c>
      <c r="J10180" s="3" t="s">
        <v>908</v>
      </c>
      <c r="K10180" s="3" t="s">
        <v>5344</v>
      </c>
      <c r="L10180" s="3" t="s">
        <v>5345</v>
      </c>
      <c r="M10180" s="4">
        <v>20634.099999999999</v>
      </c>
      <c r="N10180" s="5" t="s">
        <v>24065</v>
      </c>
    </row>
    <row r="10181" spans="1:14" customFormat="1" ht="15" hidden="1" x14ac:dyDescent="0.25">
      <c r="A10181" s="6" t="s">
        <v>24865</v>
      </c>
      <c r="B10181" s="7" t="s">
        <v>24926</v>
      </c>
      <c r="C10181" s="7" t="s">
        <v>16</v>
      </c>
      <c r="D10181" s="8" t="s">
        <v>193</v>
      </c>
      <c r="E10181" s="8" t="s">
        <v>21476</v>
      </c>
      <c r="F10181" s="8" t="s">
        <v>19702</v>
      </c>
      <c r="G10181" s="8" t="s">
        <v>3400</v>
      </c>
      <c r="H10181" s="8" t="s">
        <v>3401</v>
      </c>
      <c r="I10181" s="8" t="s">
        <v>907</v>
      </c>
      <c r="J10181" s="8" t="s">
        <v>908</v>
      </c>
      <c r="K10181" s="8" t="s">
        <v>5344</v>
      </c>
      <c r="L10181" s="8" t="s">
        <v>5345</v>
      </c>
      <c r="M10181" s="9">
        <v>80.099999999999994</v>
      </c>
      <c r="N10181" s="10" t="s">
        <v>24067</v>
      </c>
    </row>
    <row r="10182" spans="1:14" customFormat="1" ht="15" hidden="1" x14ac:dyDescent="0.25">
      <c r="A10182" s="1" t="s">
        <v>24865</v>
      </c>
      <c r="B10182" s="2" t="s">
        <v>24927</v>
      </c>
      <c r="C10182" s="2" t="s">
        <v>16</v>
      </c>
      <c r="D10182" s="3" t="s">
        <v>193</v>
      </c>
      <c r="E10182" s="3" t="s">
        <v>3392</v>
      </c>
      <c r="F10182" s="3" t="s">
        <v>24174</v>
      </c>
      <c r="G10182" s="3" t="s">
        <v>22104</v>
      </c>
      <c r="H10182" s="3" t="s">
        <v>22105</v>
      </c>
      <c r="I10182" s="3" t="s">
        <v>22037</v>
      </c>
      <c r="J10182" s="3" t="s">
        <v>22038</v>
      </c>
      <c r="K10182" s="3" t="s">
        <v>22106</v>
      </c>
      <c r="L10182" s="3" t="s">
        <v>22107</v>
      </c>
      <c r="M10182" s="4">
        <v>234083.67</v>
      </c>
      <c r="N10182" s="5" t="s">
        <v>24928</v>
      </c>
    </row>
    <row r="10183" spans="1:14" customFormat="1" ht="15" hidden="1" x14ac:dyDescent="0.25">
      <c r="A10183" s="6" t="s">
        <v>24865</v>
      </c>
      <c r="B10183" s="7" t="s">
        <v>24929</v>
      </c>
      <c r="C10183" s="7" t="s">
        <v>16</v>
      </c>
      <c r="D10183" s="8" t="s">
        <v>193</v>
      </c>
      <c r="E10183" s="8" t="s">
        <v>19052</v>
      </c>
      <c r="F10183" s="8" t="s">
        <v>24389</v>
      </c>
      <c r="G10183" s="8" t="s">
        <v>21314</v>
      </c>
      <c r="H10183" s="8" t="s">
        <v>21315</v>
      </c>
      <c r="I10183" s="8" t="s">
        <v>470</v>
      </c>
      <c r="J10183" s="8" t="s">
        <v>471</v>
      </c>
      <c r="K10183" s="8" t="s">
        <v>35</v>
      </c>
      <c r="L10183" s="8" t="s">
        <v>36</v>
      </c>
      <c r="M10183" s="9">
        <v>1239.3900000000001</v>
      </c>
      <c r="N10183" s="10" t="s">
        <v>24930</v>
      </c>
    </row>
    <row r="10184" spans="1:14" customFormat="1" ht="15" hidden="1" x14ac:dyDescent="0.25">
      <c r="A10184" s="1" t="s">
        <v>24865</v>
      </c>
      <c r="B10184" s="2" t="s">
        <v>24931</v>
      </c>
      <c r="C10184" s="2" t="s">
        <v>16</v>
      </c>
      <c r="D10184" s="3" t="s">
        <v>193</v>
      </c>
      <c r="E10184" s="3" t="s">
        <v>24932</v>
      </c>
      <c r="F10184" s="3" t="s">
        <v>24919</v>
      </c>
      <c r="G10184" s="3" t="s">
        <v>4064</v>
      </c>
      <c r="H10184" s="3" t="s">
        <v>4065</v>
      </c>
      <c r="I10184" s="3" t="s">
        <v>4066</v>
      </c>
      <c r="J10184" s="3" t="s">
        <v>4067</v>
      </c>
      <c r="K10184" s="3" t="s">
        <v>429</v>
      </c>
      <c r="L10184" s="3" t="s">
        <v>430</v>
      </c>
      <c r="M10184" s="4">
        <v>26775.85</v>
      </c>
      <c r="N10184" s="5" t="s">
        <v>24933</v>
      </c>
    </row>
    <row r="10185" spans="1:14" customFormat="1" ht="15" hidden="1" x14ac:dyDescent="0.25">
      <c r="A10185" s="6" t="s">
        <v>24865</v>
      </c>
      <c r="B10185" s="7" t="s">
        <v>24934</v>
      </c>
      <c r="C10185" s="7" t="s">
        <v>16</v>
      </c>
      <c r="D10185" s="8" t="s">
        <v>193</v>
      </c>
      <c r="E10185" s="8" t="s">
        <v>19052</v>
      </c>
      <c r="F10185" s="8" t="s">
        <v>24389</v>
      </c>
      <c r="G10185" s="8" t="s">
        <v>21320</v>
      </c>
      <c r="H10185" s="8" t="s">
        <v>21321</v>
      </c>
      <c r="I10185" s="8" t="s">
        <v>470</v>
      </c>
      <c r="J10185" s="8" t="s">
        <v>471</v>
      </c>
      <c r="K10185" s="8" t="s">
        <v>35</v>
      </c>
      <c r="L10185" s="8" t="s">
        <v>36</v>
      </c>
      <c r="M10185" s="9">
        <v>552358.21</v>
      </c>
      <c r="N10185" s="10" t="s">
        <v>24935</v>
      </c>
    </row>
    <row r="10186" spans="1:14" customFormat="1" ht="15" hidden="1" x14ac:dyDescent="0.25">
      <c r="A10186" s="1" t="s">
        <v>24865</v>
      </c>
      <c r="B10186" s="2" t="s">
        <v>24936</v>
      </c>
      <c r="C10186" s="2" t="s">
        <v>16</v>
      </c>
      <c r="D10186" s="3" t="s">
        <v>193</v>
      </c>
      <c r="E10186" s="3" t="s">
        <v>19052</v>
      </c>
      <c r="F10186" s="3" t="s">
        <v>24389</v>
      </c>
      <c r="G10186" s="3" t="s">
        <v>24937</v>
      </c>
      <c r="H10186" s="3" t="s">
        <v>24938</v>
      </c>
      <c r="I10186" s="3" t="s">
        <v>470</v>
      </c>
      <c r="J10186" s="3" t="s">
        <v>471</v>
      </c>
      <c r="K10186" s="3" t="s">
        <v>35</v>
      </c>
      <c r="L10186" s="3" t="s">
        <v>36</v>
      </c>
      <c r="M10186" s="4">
        <v>277189.67</v>
      </c>
      <c r="N10186" s="5" t="s">
        <v>24939</v>
      </c>
    </row>
    <row r="10187" spans="1:14" customFormat="1" ht="15" hidden="1" x14ac:dyDescent="0.25">
      <c r="A10187" s="6" t="s">
        <v>24865</v>
      </c>
      <c r="B10187" s="7" t="s">
        <v>24940</v>
      </c>
      <c r="C10187" s="7" t="s">
        <v>16</v>
      </c>
      <c r="D10187" s="8" t="s">
        <v>193</v>
      </c>
      <c r="E10187" s="8" t="s">
        <v>19052</v>
      </c>
      <c r="F10187" s="8" t="s">
        <v>24389</v>
      </c>
      <c r="G10187" s="8" t="s">
        <v>21314</v>
      </c>
      <c r="H10187" s="8" t="s">
        <v>21315</v>
      </c>
      <c r="I10187" s="8" t="s">
        <v>470</v>
      </c>
      <c r="J10187" s="8" t="s">
        <v>471</v>
      </c>
      <c r="K10187" s="8" t="s">
        <v>35</v>
      </c>
      <c r="L10187" s="8" t="s">
        <v>36</v>
      </c>
      <c r="M10187" s="9">
        <v>3072.56</v>
      </c>
      <c r="N10187" s="10" t="s">
        <v>24941</v>
      </c>
    </row>
    <row r="10188" spans="1:14" customFormat="1" ht="15" hidden="1" x14ac:dyDescent="0.25">
      <c r="A10188" s="1" t="s">
        <v>24865</v>
      </c>
      <c r="B10188" s="2" t="s">
        <v>24942</v>
      </c>
      <c r="C10188" s="2" t="s">
        <v>16</v>
      </c>
      <c r="D10188" s="3" t="s">
        <v>193</v>
      </c>
      <c r="E10188" s="3" t="s">
        <v>19052</v>
      </c>
      <c r="F10188" s="3" t="s">
        <v>24389</v>
      </c>
      <c r="G10188" s="3" t="s">
        <v>21314</v>
      </c>
      <c r="H10188" s="3" t="s">
        <v>21315</v>
      </c>
      <c r="I10188" s="3" t="s">
        <v>470</v>
      </c>
      <c r="J10188" s="3" t="s">
        <v>471</v>
      </c>
      <c r="K10188" s="3" t="s">
        <v>35</v>
      </c>
      <c r="L10188" s="3" t="s">
        <v>36</v>
      </c>
      <c r="M10188" s="4">
        <v>74.569999999999993</v>
      </c>
      <c r="N10188" s="5" t="s">
        <v>24943</v>
      </c>
    </row>
    <row r="10189" spans="1:14" customFormat="1" ht="15" hidden="1" x14ac:dyDescent="0.25">
      <c r="A10189" s="6" t="s">
        <v>24865</v>
      </c>
      <c r="B10189" s="7" t="s">
        <v>24944</v>
      </c>
      <c r="C10189" s="7" t="s">
        <v>16</v>
      </c>
      <c r="D10189" s="8" t="s">
        <v>193</v>
      </c>
      <c r="E10189" s="8" t="s">
        <v>19052</v>
      </c>
      <c r="F10189" s="8" t="s">
        <v>24389</v>
      </c>
      <c r="G10189" s="8" t="s">
        <v>21314</v>
      </c>
      <c r="H10189" s="8" t="s">
        <v>21315</v>
      </c>
      <c r="I10189" s="8" t="s">
        <v>470</v>
      </c>
      <c r="J10189" s="8" t="s">
        <v>471</v>
      </c>
      <c r="K10189" s="8" t="s">
        <v>35</v>
      </c>
      <c r="L10189" s="8" t="s">
        <v>36</v>
      </c>
      <c r="M10189" s="9">
        <v>900.04</v>
      </c>
      <c r="N10189" s="10" t="s">
        <v>24945</v>
      </c>
    </row>
    <row r="10190" spans="1:14" customFormat="1" ht="15" hidden="1" x14ac:dyDescent="0.25">
      <c r="A10190" s="1" t="s">
        <v>24865</v>
      </c>
      <c r="B10190" s="2" t="s">
        <v>24946</v>
      </c>
      <c r="C10190" s="2" t="s">
        <v>16</v>
      </c>
      <c r="D10190" s="3" t="s">
        <v>193</v>
      </c>
      <c r="E10190" s="3" t="s">
        <v>24947</v>
      </c>
      <c r="F10190" s="3" t="s">
        <v>24220</v>
      </c>
      <c r="G10190" s="3" t="s">
        <v>43</v>
      </c>
      <c r="H10190" s="3" t="s">
        <v>44</v>
      </c>
      <c r="I10190" s="3" t="s">
        <v>2149</v>
      </c>
      <c r="J10190" s="3" t="s">
        <v>1014</v>
      </c>
      <c r="K10190" s="3" t="s">
        <v>24948</v>
      </c>
      <c r="L10190" s="3" t="s">
        <v>24949</v>
      </c>
      <c r="M10190" s="4">
        <v>96709.21</v>
      </c>
      <c r="N10190" s="5" t="s">
        <v>24950</v>
      </c>
    </row>
    <row r="10191" spans="1:14" customFormat="1" ht="15" hidden="1" x14ac:dyDescent="0.25">
      <c r="A10191" s="6" t="s">
        <v>24865</v>
      </c>
      <c r="B10191" s="7" t="s">
        <v>24951</v>
      </c>
      <c r="C10191" s="7" t="s">
        <v>16</v>
      </c>
      <c r="D10191" s="8" t="s">
        <v>193</v>
      </c>
      <c r="E10191" s="8" t="s">
        <v>13493</v>
      </c>
      <c r="F10191" s="8" t="s">
        <v>24069</v>
      </c>
      <c r="G10191" s="8" t="s">
        <v>3716</v>
      </c>
      <c r="H10191" s="8" t="s">
        <v>3717</v>
      </c>
      <c r="I10191" s="8" t="s">
        <v>1155</v>
      </c>
      <c r="J10191" s="8" t="s">
        <v>1156</v>
      </c>
      <c r="K10191" s="8" t="s">
        <v>3718</v>
      </c>
      <c r="L10191" s="8" t="s">
        <v>3719</v>
      </c>
      <c r="M10191" s="9">
        <v>375</v>
      </c>
      <c r="N10191" s="10" t="s">
        <v>24952</v>
      </c>
    </row>
    <row r="10192" spans="1:14" customFormat="1" ht="15" hidden="1" x14ac:dyDescent="0.25">
      <c r="A10192" s="1" t="s">
        <v>24865</v>
      </c>
      <c r="B10192" s="2" t="s">
        <v>24953</v>
      </c>
      <c r="C10192" s="2" t="s">
        <v>16</v>
      </c>
      <c r="D10192" s="3" t="s">
        <v>193</v>
      </c>
      <c r="E10192" s="3" t="s">
        <v>1034</v>
      </c>
      <c r="F10192" s="3" t="s">
        <v>19702</v>
      </c>
      <c r="G10192" s="3" t="s">
        <v>2450</v>
      </c>
      <c r="H10192" s="3" t="s">
        <v>2451</v>
      </c>
      <c r="I10192" s="3" t="s">
        <v>907</v>
      </c>
      <c r="J10192" s="3" t="s">
        <v>908</v>
      </c>
      <c r="K10192" s="3" t="s">
        <v>5344</v>
      </c>
      <c r="L10192" s="3" t="s">
        <v>5345</v>
      </c>
      <c r="M10192" s="4">
        <v>20634.099999999999</v>
      </c>
      <c r="N10192" s="5" t="s">
        <v>24423</v>
      </c>
    </row>
    <row r="10193" spans="1:14" customFormat="1" ht="15" hidden="1" x14ac:dyDescent="0.25">
      <c r="A10193" s="6" t="s">
        <v>24865</v>
      </c>
      <c r="B10193" s="7" t="s">
        <v>24954</v>
      </c>
      <c r="C10193" s="7" t="s">
        <v>16</v>
      </c>
      <c r="D10193" s="8" t="s">
        <v>193</v>
      </c>
      <c r="E10193" s="8" t="s">
        <v>1034</v>
      </c>
      <c r="F10193" s="8" t="s">
        <v>19702</v>
      </c>
      <c r="G10193" s="8" t="s">
        <v>3400</v>
      </c>
      <c r="H10193" s="8" t="s">
        <v>3401</v>
      </c>
      <c r="I10193" s="8" t="s">
        <v>907</v>
      </c>
      <c r="J10193" s="8" t="s">
        <v>908</v>
      </c>
      <c r="K10193" s="8" t="s">
        <v>5344</v>
      </c>
      <c r="L10193" s="8" t="s">
        <v>5345</v>
      </c>
      <c r="M10193" s="9">
        <v>80.099999999999994</v>
      </c>
      <c r="N10193" s="10" t="s">
        <v>24425</v>
      </c>
    </row>
    <row r="10194" spans="1:14" customFormat="1" ht="15" hidden="1" x14ac:dyDescent="0.25">
      <c r="A10194" s="1" t="s">
        <v>24865</v>
      </c>
      <c r="B10194" s="2" t="s">
        <v>24955</v>
      </c>
      <c r="C10194" s="2" t="s">
        <v>16</v>
      </c>
      <c r="D10194" s="3" t="s">
        <v>193</v>
      </c>
      <c r="E10194" s="3" t="s">
        <v>8726</v>
      </c>
      <c r="F10194" s="3" t="s">
        <v>24281</v>
      </c>
      <c r="G10194" s="3" t="s">
        <v>2450</v>
      </c>
      <c r="H10194" s="3" t="s">
        <v>2451</v>
      </c>
      <c r="I10194" s="3" t="s">
        <v>907</v>
      </c>
      <c r="J10194" s="3" t="s">
        <v>908</v>
      </c>
      <c r="K10194" s="3" t="s">
        <v>5863</v>
      </c>
      <c r="L10194" s="3" t="s">
        <v>5864</v>
      </c>
      <c r="M10194" s="4">
        <v>14155.45</v>
      </c>
      <c r="N10194" s="5" t="s">
        <v>24431</v>
      </c>
    </row>
    <row r="10195" spans="1:14" customFormat="1" ht="15" hidden="1" x14ac:dyDescent="0.25">
      <c r="A10195" s="6" t="s">
        <v>24865</v>
      </c>
      <c r="B10195" s="7" t="s">
        <v>24956</v>
      </c>
      <c r="C10195" s="7" t="s">
        <v>16</v>
      </c>
      <c r="D10195" s="8" t="s">
        <v>193</v>
      </c>
      <c r="E10195" s="8" t="s">
        <v>8726</v>
      </c>
      <c r="F10195" s="8" t="s">
        <v>24281</v>
      </c>
      <c r="G10195" s="8" t="s">
        <v>3400</v>
      </c>
      <c r="H10195" s="8" t="s">
        <v>3401</v>
      </c>
      <c r="I10195" s="8" t="s">
        <v>907</v>
      </c>
      <c r="J10195" s="8" t="s">
        <v>908</v>
      </c>
      <c r="K10195" s="8" t="s">
        <v>5863</v>
      </c>
      <c r="L10195" s="8" t="s">
        <v>5864</v>
      </c>
      <c r="M10195" s="9">
        <v>69</v>
      </c>
      <c r="N10195" s="10" t="s">
        <v>24433</v>
      </c>
    </row>
    <row r="10196" spans="1:14" customFormat="1" ht="15" hidden="1" x14ac:dyDescent="0.25">
      <c r="A10196" s="1" t="s">
        <v>24865</v>
      </c>
      <c r="B10196" s="2" t="s">
        <v>24957</v>
      </c>
      <c r="C10196" s="2" t="s">
        <v>16</v>
      </c>
      <c r="D10196" s="3" t="s">
        <v>193</v>
      </c>
      <c r="E10196" s="3" t="s">
        <v>6053</v>
      </c>
      <c r="F10196" s="3" t="s">
        <v>24958</v>
      </c>
      <c r="G10196" s="3" t="s">
        <v>20901</v>
      </c>
      <c r="H10196" s="3" t="s">
        <v>20902</v>
      </c>
      <c r="I10196" s="3" t="s">
        <v>4676</v>
      </c>
      <c r="J10196" s="3" t="s">
        <v>920</v>
      </c>
      <c r="K10196" s="3" t="s">
        <v>22468</v>
      </c>
      <c r="L10196" s="3" t="s">
        <v>22469</v>
      </c>
      <c r="M10196" s="4">
        <v>274405.15999999997</v>
      </c>
      <c r="N10196" s="5" t="s">
        <v>24959</v>
      </c>
    </row>
    <row r="10197" spans="1:14" customFormat="1" ht="15" hidden="1" x14ac:dyDescent="0.25">
      <c r="A10197" s="6" t="s">
        <v>24865</v>
      </c>
      <c r="B10197" s="7" t="s">
        <v>24960</v>
      </c>
      <c r="C10197" s="7" t="s">
        <v>16</v>
      </c>
      <c r="D10197" s="8" t="s">
        <v>193</v>
      </c>
      <c r="E10197" s="8" t="s">
        <v>22996</v>
      </c>
      <c r="F10197" s="8" t="s">
        <v>24958</v>
      </c>
      <c r="G10197" s="8" t="s">
        <v>3443</v>
      </c>
      <c r="H10197" s="8" t="s">
        <v>3444</v>
      </c>
      <c r="I10197" s="8" t="s">
        <v>4676</v>
      </c>
      <c r="J10197" s="8" t="s">
        <v>920</v>
      </c>
      <c r="K10197" s="8" t="s">
        <v>22468</v>
      </c>
      <c r="L10197" s="8" t="s">
        <v>22469</v>
      </c>
      <c r="M10197" s="9">
        <v>96771.88</v>
      </c>
      <c r="N10197" s="10" t="s">
        <v>24961</v>
      </c>
    </row>
    <row r="10198" spans="1:14" customFormat="1" ht="15" hidden="1" x14ac:dyDescent="0.25">
      <c r="A10198" s="1" t="s">
        <v>24865</v>
      </c>
      <c r="B10198" s="2" t="s">
        <v>24962</v>
      </c>
      <c r="C10198" s="2" t="s">
        <v>16</v>
      </c>
      <c r="D10198" s="3" t="s">
        <v>193</v>
      </c>
      <c r="E10198" s="3" t="s">
        <v>19992</v>
      </c>
      <c r="F10198" s="3" t="s">
        <v>24958</v>
      </c>
      <c r="G10198" s="3" t="s">
        <v>4511</v>
      </c>
      <c r="H10198" s="3" t="s">
        <v>4512</v>
      </c>
      <c r="I10198" s="3" t="s">
        <v>4676</v>
      </c>
      <c r="J10198" s="3" t="s">
        <v>920</v>
      </c>
      <c r="K10198" s="3" t="s">
        <v>22468</v>
      </c>
      <c r="L10198" s="3" t="s">
        <v>22469</v>
      </c>
      <c r="M10198" s="4">
        <v>65334.94</v>
      </c>
      <c r="N10198" s="5" t="s">
        <v>24963</v>
      </c>
    </row>
    <row r="10199" spans="1:14" customFormat="1" ht="15" hidden="1" x14ac:dyDescent="0.25">
      <c r="A10199" s="6" t="s">
        <v>24865</v>
      </c>
      <c r="B10199" s="7" t="s">
        <v>24964</v>
      </c>
      <c r="C10199" s="7" t="s">
        <v>16</v>
      </c>
      <c r="D10199" s="8" t="s">
        <v>193</v>
      </c>
      <c r="E10199" s="8" t="s">
        <v>18282</v>
      </c>
      <c r="F10199" s="8" t="s">
        <v>24965</v>
      </c>
      <c r="G10199" s="8" t="s">
        <v>20901</v>
      </c>
      <c r="H10199" s="8" t="s">
        <v>20902</v>
      </c>
      <c r="I10199" s="8" t="s">
        <v>4763</v>
      </c>
      <c r="J10199" s="8" t="s">
        <v>920</v>
      </c>
      <c r="K10199" s="8" t="s">
        <v>22468</v>
      </c>
      <c r="L10199" s="8" t="s">
        <v>22469</v>
      </c>
      <c r="M10199" s="9">
        <v>193271.03</v>
      </c>
      <c r="N10199" s="10" t="s">
        <v>24966</v>
      </c>
    </row>
    <row r="10200" spans="1:14" customFormat="1" ht="15" hidden="1" x14ac:dyDescent="0.25">
      <c r="A10200" s="1" t="s">
        <v>24865</v>
      </c>
      <c r="B10200" s="2" t="s">
        <v>24967</v>
      </c>
      <c r="C10200" s="2" t="s">
        <v>16</v>
      </c>
      <c r="D10200" s="3" t="s">
        <v>193</v>
      </c>
      <c r="E10200" s="3" t="s">
        <v>24968</v>
      </c>
      <c r="F10200" s="3" t="s">
        <v>24965</v>
      </c>
      <c r="G10200" s="3" t="s">
        <v>3443</v>
      </c>
      <c r="H10200" s="3" t="s">
        <v>3444</v>
      </c>
      <c r="I10200" s="3" t="s">
        <v>4763</v>
      </c>
      <c r="J10200" s="3" t="s">
        <v>920</v>
      </c>
      <c r="K10200" s="3" t="s">
        <v>22468</v>
      </c>
      <c r="L10200" s="3" t="s">
        <v>22469</v>
      </c>
      <c r="M10200" s="4">
        <v>199029.58</v>
      </c>
      <c r="N10200" s="5" t="s">
        <v>24969</v>
      </c>
    </row>
    <row r="10201" spans="1:14" customFormat="1" ht="15" hidden="1" x14ac:dyDescent="0.25">
      <c r="A10201" s="6" t="s">
        <v>24865</v>
      </c>
      <c r="B10201" s="7" t="s">
        <v>24970</v>
      </c>
      <c r="C10201" s="7" t="s">
        <v>16</v>
      </c>
      <c r="D10201" s="8" t="s">
        <v>193</v>
      </c>
      <c r="E10201" s="8" t="s">
        <v>19840</v>
      </c>
      <c r="F10201" s="8" t="s">
        <v>24965</v>
      </c>
      <c r="G10201" s="8" t="s">
        <v>3443</v>
      </c>
      <c r="H10201" s="8" t="s">
        <v>3444</v>
      </c>
      <c r="I10201" s="8" t="s">
        <v>5802</v>
      </c>
      <c r="J10201" s="8" t="s">
        <v>625</v>
      </c>
      <c r="K10201" s="8" t="s">
        <v>22468</v>
      </c>
      <c r="L10201" s="8" t="s">
        <v>22469</v>
      </c>
      <c r="M10201" s="9">
        <v>160062.01</v>
      </c>
      <c r="N10201" s="10" t="s">
        <v>24971</v>
      </c>
    </row>
    <row r="10202" spans="1:14" customFormat="1" ht="15" hidden="1" x14ac:dyDescent="0.25">
      <c r="A10202" s="1" t="s">
        <v>24865</v>
      </c>
      <c r="B10202" s="2" t="s">
        <v>24972</v>
      </c>
      <c r="C10202" s="2" t="s">
        <v>16</v>
      </c>
      <c r="D10202" s="3" t="s">
        <v>193</v>
      </c>
      <c r="E10202" s="3" t="s">
        <v>24973</v>
      </c>
      <c r="F10202" s="3" t="s">
        <v>24974</v>
      </c>
      <c r="G10202" s="3" t="s">
        <v>20901</v>
      </c>
      <c r="H10202" s="3" t="s">
        <v>20902</v>
      </c>
      <c r="I10202" s="3" t="s">
        <v>6552</v>
      </c>
      <c r="J10202" s="3" t="s">
        <v>920</v>
      </c>
      <c r="K10202" s="3" t="s">
        <v>22468</v>
      </c>
      <c r="L10202" s="3" t="s">
        <v>22469</v>
      </c>
      <c r="M10202" s="4">
        <v>106055.57</v>
      </c>
      <c r="N10202" s="5" t="s">
        <v>24975</v>
      </c>
    </row>
    <row r="10203" spans="1:14" customFormat="1" ht="15" hidden="1" x14ac:dyDescent="0.25">
      <c r="A10203" s="6" t="s">
        <v>24865</v>
      </c>
      <c r="B10203" s="7" t="s">
        <v>24976</v>
      </c>
      <c r="C10203" s="7" t="s">
        <v>16</v>
      </c>
      <c r="D10203" s="8" t="s">
        <v>193</v>
      </c>
      <c r="E10203" s="8" t="s">
        <v>7517</v>
      </c>
      <c r="F10203" s="8" t="s">
        <v>24974</v>
      </c>
      <c r="G10203" s="8" t="s">
        <v>3443</v>
      </c>
      <c r="H10203" s="8" t="s">
        <v>3444</v>
      </c>
      <c r="I10203" s="8" t="s">
        <v>6552</v>
      </c>
      <c r="J10203" s="8" t="s">
        <v>920</v>
      </c>
      <c r="K10203" s="8" t="s">
        <v>22468</v>
      </c>
      <c r="L10203" s="8" t="s">
        <v>22469</v>
      </c>
      <c r="M10203" s="9">
        <v>62790.55</v>
      </c>
      <c r="N10203" s="10" t="s">
        <v>24977</v>
      </c>
    </row>
    <row r="10204" spans="1:14" customFormat="1" ht="15" hidden="1" x14ac:dyDescent="0.25">
      <c r="A10204" s="1" t="s">
        <v>24865</v>
      </c>
      <c r="B10204" s="2" t="s">
        <v>24978</v>
      </c>
      <c r="C10204" s="2" t="s">
        <v>16</v>
      </c>
      <c r="D10204" s="3" t="s">
        <v>193</v>
      </c>
      <c r="E10204" s="3" t="s">
        <v>14356</v>
      </c>
      <c r="F10204" s="3" t="s">
        <v>24974</v>
      </c>
      <c r="G10204" s="3" t="s">
        <v>4511</v>
      </c>
      <c r="H10204" s="3" t="s">
        <v>4512</v>
      </c>
      <c r="I10204" s="3" t="s">
        <v>6552</v>
      </c>
      <c r="J10204" s="3" t="s">
        <v>920</v>
      </c>
      <c r="K10204" s="3" t="s">
        <v>22468</v>
      </c>
      <c r="L10204" s="3" t="s">
        <v>22469</v>
      </c>
      <c r="M10204" s="4">
        <v>125309.72</v>
      </c>
      <c r="N10204" s="5" t="s">
        <v>24979</v>
      </c>
    </row>
    <row r="10205" spans="1:14" customFormat="1" ht="15" hidden="1" x14ac:dyDescent="0.25">
      <c r="A10205" s="6" t="s">
        <v>24865</v>
      </c>
      <c r="B10205" s="7" t="s">
        <v>24980</v>
      </c>
      <c r="C10205" s="7" t="s">
        <v>16</v>
      </c>
      <c r="D10205" s="8" t="s">
        <v>193</v>
      </c>
      <c r="E10205" s="8" t="s">
        <v>11346</v>
      </c>
      <c r="F10205" s="8" t="s">
        <v>24974</v>
      </c>
      <c r="G10205" s="8" t="s">
        <v>3443</v>
      </c>
      <c r="H10205" s="8" t="s">
        <v>3444</v>
      </c>
      <c r="I10205" s="8" t="s">
        <v>4615</v>
      </c>
      <c r="J10205" s="8" t="s">
        <v>625</v>
      </c>
      <c r="K10205" s="8" t="s">
        <v>22468</v>
      </c>
      <c r="L10205" s="8" t="s">
        <v>22469</v>
      </c>
      <c r="M10205" s="9">
        <v>70904.83</v>
      </c>
      <c r="N10205" s="10" t="s">
        <v>24981</v>
      </c>
    </row>
    <row r="10206" spans="1:14" customFormat="1" ht="15" hidden="1" x14ac:dyDescent="0.25">
      <c r="A10206" s="1" t="s">
        <v>24865</v>
      </c>
      <c r="B10206" s="2" t="s">
        <v>24982</v>
      </c>
      <c r="C10206" s="2" t="s">
        <v>16</v>
      </c>
      <c r="D10206" s="3" t="s">
        <v>193</v>
      </c>
      <c r="E10206" s="3" t="s">
        <v>24460</v>
      </c>
      <c r="F10206" s="3" t="s">
        <v>23817</v>
      </c>
      <c r="G10206" s="3" t="s">
        <v>19487</v>
      </c>
      <c r="H10206" s="3" t="s">
        <v>16980</v>
      </c>
      <c r="I10206" s="3" t="s">
        <v>9408</v>
      </c>
      <c r="J10206" s="3" t="s">
        <v>9018</v>
      </c>
      <c r="K10206" s="3" t="s">
        <v>21906</v>
      </c>
      <c r="L10206" s="3" t="s">
        <v>21907</v>
      </c>
      <c r="M10206" s="4">
        <v>429.8</v>
      </c>
      <c r="N10206" s="5" t="s">
        <v>24983</v>
      </c>
    </row>
    <row r="10207" spans="1:14" customFormat="1" ht="15" hidden="1" x14ac:dyDescent="0.25">
      <c r="A10207" s="6" t="s">
        <v>24865</v>
      </c>
      <c r="B10207" s="7" t="s">
        <v>24984</v>
      </c>
      <c r="C10207" s="7" t="s">
        <v>16</v>
      </c>
      <c r="D10207" s="8" t="s">
        <v>193</v>
      </c>
      <c r="E10207" s="8" t="s">
        <v>24463</v>
      </c>
      <c r="F10207" s="8" t="s">
        <v>23817</v>
      </c>
      <c r="G10207" s="8" t="s">
        <v>19487</v>
      </c>
      <c r="H10207" s="8" t="s">
        <v>16980</v>
      </c>
      <c r="I10207" s="8" t="s">
        <v>9408</v>
      </c>
      <c r="J10207" s="8" t="s">
        <v>9018</v>
      </c>
      <c r="K10207" s="8" t="s">
        <v>24464</v>
      </c>
      <c r="L10207" s="8" t="s">
        <v>24465</v>
      </c>
      <c r="M10207" s="9">
        <v>153.5</v>
      </c>
      <c r="N10207" s="10" t="s">
        <v>24985</v>
      </c>
    </row>
    <row r="10208" spans="1:14" customFormat="1" ht="15" hidden="1" x14ac:dyDescent="0.25">
      <c r="A10208" s="1" t="s">
        <v>24865</v>
      </c>
      <c r="B10208" s="2" t="s">
        <v>24986</v>
      </c>
      <c r="C10208" s="2" t="s">
        <v>16</v>
      </c>
      <c r="D10208" s="3" t="s">
        <v>3397</v>
      </c>
      <c r="E10208" s="3" t="s">
        <v>24987</v>
      </c>
      <c r="F10208" s="3" t="s">
        <v>24988</v>
      </c>
      <c r="G10208" s="3" t="s">
        <v>3443</v>
      </c>
      <c r="H10208" s="3" t="s">
        <v>3444</v>
      </c>
      <c r="I10208" s="3" t="s">
        <v>4292</v>
      </c>
      <c r="J10208" s="3" t="s">
        <v>920</v>
      </c>
      <c r="K10208" s="3" t="s">
        <v>22468</v>
      </c>
      <c r="L10208" s="3" t="s">
        <v>22469</v>
      </c>
      <c r="M10208" s="4">
        <v>227695.95</v>
      </c>
      <c r="N10208" s="5" t="s">
        <v>24989</v>
      </c>
    </row>
    <row r="10209" spans="1:14" customFormat="1" ht="15" hidden="1" x14ac:dyDescent="0.25">
      <c r="A10209" s="6" t="s">
        <v>24865</v>
      </c>
      <c r="B10209" s="7" t="s">
        <v>24990</v>
      </c>
      <c r="C10209" s="7" t="s">
        <v>16</v>
      </c>
      <c r="D10209" s="8" t="s">
        <v>3397</v>
      </c>
      <c r="E10209" s="8" t="s">
        <v>24987</v>
      </c>
      <c r="F10209" s="8" t="s">
        <v>24988</v>
      </c>
      <c r="G10209" s="8" t="s">
        <v>20901</v>
      </c>
      <c r="H10209" s="8" t="s">
        <v>20902</v>
      </c>
      <c r="I10209" s="8" t="s">
        <v>4292</v>
      </c>
      <c r="J10209" s="8" t="s">
        <v>920</v>
      </c>
      <c r="K10209" s="8" t="s">
        <v>22468</v>
      </c>
      <c r="L10209" s="8" t="s">
        <v>22469</v>
      </c>
      <c r="M10209" s="9">
        <v>162288.35999999999</v>
      </c>
      <c r="N10209" s="10" t="s">
        <v>24991</v>
      </c>
    </row>
    <row r="10210" spans="1:14" customFormat="1" ht="15" hidden="1" x14ac:dyDescent="0.25">
      <c r="A10210" s="1" t="s">
        <v>24865</v>
      </c>
      <c r="B10210" s="2" t="s">
        <v>24992</v>
      </c>
      <c r="C10210" s="2" t="s">
        <v>22775</v>
      </c>
      <c r="D10210" s="3" t="s">
        <v>193</v>
      </c>
      <c r="E10210" s="3" t="s">
        <v>8805</v>
      </c>
      <c r="F10210" s="3" t="s">
        <v>20893</v>
      </c>
      <c r="G10210" s="3" t="s">
        <v>5997</v>
      </c>
      <c r="H10210" s="3" t="s">
        <v>5998</v>
      </c>
      <c r="I10210" s="3" t="s">
        <v>4750</v>
      </c>
      <c r="J10210" s="3" t="s">
        <v>3439</v>
      </c>
      <c r="K10210" s="3" t="s">
        <v>4204</v>
      </c>
      <c r="L10210" s="3" t="s">
        <v>4205</v>
      </c>
      <c r="M10210" s="4">
        <v>14053.99</v>
      </c>
      <c r="N10210" s="5" t="s">
        <v>22065</v>
      </c>
    </row>
    <row r="10211" spans="1:14" customFormat="1" ht="15" hidden="1" x14ac:dyDescent="0.25">
      <c r="A10211" s="6" t="s">
        <v>24865</v>
      </c>
      <c r="B10211" s="7" t="s">
        <v>24993</v>
      </c>
      <c r="C10211" s="7" t="s">
        <v>16</v>
      </c>
      <c r="D10211" s="8" t="s">
        <v>193</v>
      </c>
      <c r="E10211" s="8" t="s">
        <v>3531</v>
      </c>
      <c r="F10211" s="8" t="s">
        <v>24994</v>
      </c>
      <c r="G10211" s="8" t="s">
        <v>19645</v>
      </c>
      <c r="H10211" s="8" t="s">
        <v>19646</v>
      </c>
      <c r="I10211" s="8" t="s">
        <v>1163</v>
      </c>
      <c r="J10211" s="8" t="s">
        <v>1164</v>
      </c>
      <c r="K10211" s="8" t="s">
        <v>23110</v>
      </c>
      <c r="L10211" s="8" t="s">
        <v>23111</v>
      </c>
      <c r="M10211" s="9">
        <v>47250</v>
      </c>
      <c r="N10211" s="10" t="s">
        <v>24995</v>
      </c>
    </row>
    <row r="10212" spans="1:14" customFormat="1" ht="15" hidden="1" x14ac:dyDescent="0.25">
      <c r="A10212" s="1" t="s">
        <v>24865</v>
      </c>
      <c r="B10212" s="2" t="s">
        <v>24996</v>
      </c>
      <c r="C10212" s="2" t="s">
        <v>16</v>
      </c>
      <c r="D10212" s="3" t="s">
        <v>193</v>
      </c>
      <c r="E10212" s="3" t="s">
        <v>19052</v>
      </c>
      <c r="F10212" s="3" t="s">
        <v>24389</v>
      </c>
      <c r="G10212" s="3" t="s">
        <v>3431</v>
      </c>
      <c r="H10212" s="3" t="s">
        <v>3407</v>
      </c>
      <c r="I10212" s="3" t="s">
        <v>470</v>
      </c>
      <c r="J10212" s="3" t="s">
        <v>471</v>
      </c>
      <c r="K10212" s="3" t="s">
        <v>24997</v>
      </c>
      <c r="L10212" s="3" t="s">
        <v>24998</v>
      </c>
      <c r="M10212" s="4">
        <v>2408.12</v>
      </c>
      <c r="N10212" s="5" t="s">
        <v>24999</v>
      </c>
    </row>
    <row r="10213" spans="1:14" customFormat="1" ht="15" hidden="1" x14ac:dyDescent="0.25">
      <c r="A10213" s="6" t="s">
        <v>24865</v>
      </c>
      <c r="B10213" s="7" t="s">
        <v>25000</v>
      </c>
      <c r="C10213" s="7" t="s">
        <v>16</v>
      </c>
      <c r="D10213" s="8" t="s">
        <v>193</v>
      </c>
      <c r="E10213" s="8" t="s">
        <v>25001</v>
      </c>
      <c r="F10213" s="8" t="s">
        <v>25002</v>
      </c>
      <c r="G10213" s="8" t="s">
        <v>3431</v>
      </c>
      <c r="H10213" s="8" t="s">
        <v>3407</v>
      </c>
      <c r="I10213" s="8" t="s">
        <v>4412</v>
      </c>
      <c r="J10213" s="8" t="s">
        <v>920</v>
      </c>
      <c r="K10213" s="8" t="s">
        <v>25003</v>
      </c>
      <c r="L10213" s="8" t="s">
        <v>25004</v>
      </c>
      <c r="M10213" s="9">
        <v>2998.06</v>
      </c>
      <c r="N10213" s="10" t="s">
        <v>25005</v>
      </c>
    </row>
    <row r="10214" spans="1:14" customFormat="1" ht="15" hidden="1" x14ac:dyDescent="0.25">
      <c r="A10214" s="1" t="s">
        <v>24865</v>
      </c>
      <c r="B10214" s="2" t="s">
        <v>25006</v>
      </c>
      <c r="C10214" s="2" t="s">
        <v>16</v>
      </c>
      <c r="D10214" s="3" t="s">
        <v>193</v>
      </c>
      <c r="E10214" s="3" t="s">
        <v>25001</v>
      </c>
      <c r="F10214" s="3" t="s">
        <v>25002</v>
      </c>
      <c r="G10214" s="3" t="s">
        <v>5135</v>
      </c>
      <c r="H10214" s="3" t="s">
        <v>5136</v>
      </c>
      <c r="I10214" s="3" t="s">
        <v>5533</v>
      </c>
      <c r="J10214" s="3" t="s">
        <v>1014</v>
      </c>
      <c r="K10214" s="3" t="s">
        <v>25003</v>
      </c>
      <c r="L10214" s="3" t="s">
        <v>25004</v>
      </c>
      <c r="M10214" s="4">
        <v>1836</v>
      </c>
      <c r="N10214" s="5" t="s">
        <v>25007</v>
      </c>
    </row>
    <row r="10215" spans="1:14" customFormat="1" ht="15" hidden="1" x14ac:dyDescent="0.25">
      <c r="A10215" s="6" t="s">
        <v>24865</v>
      </c>
      <c r="B10215" s="7" t="s">
        <v>25008</v>
      </c>
      <c r="C10215" s="7" t="s">
        <v>16</v>
      </c>
      <c r="D10215" s="8" t="s">
        <v>242</v>
      </c>
      <c r="E10215" s="8" t="s">
        <v>243</v>
      </c>
      <c r="F10215" s="8" t="s">
        <v>244</v>
      </c>
      <c r="G10215" s="8" t="s">
        <v>15288</v>
      </c>
      <c r="H10215" s="8" t="s">
        <v>15289</v>
      </c>
      <c r="I10215" s="8" t="s">
        <v>15269</v>
      </c>
      <c r="J10215" s="8" t="s">
        <v>2247</v>
      </c>
      <c r="K10215" s="8" t="s">
        <v>25009</v>
      </c>
      <c r="L10215" s="8" t="s">
        <v>25010</v>
      </c>
      <c r="M10215" s="9">
        <v>5</v>
      </c>
      <c r="N10215" s="10" t="s">
        <v>25011</v>
      </c>
    </row>
    <row r="10216" spans="1:14" customFormat="1" ht="15" hidden="1" x14ac:dyDescent="0.25">
      <c r="A10216" s="1" t="s">
        <v>24865</v>
      </c>
      <c r="B10216" s="2" t="s">
        <v>25012</v>
      </c>
      <c r="C10216" s="2" t="s">
        <v>16</v>
      </c>
      <c r="D10216" s="3" t="s">
        <v>193</v>
      </c>
      <c r="E10216" s="3" t="s">
        <v>10812</v>
      </c>
      <c r="F10216" s="3" t="s">
        <v>25013</v>
      </c>
      <c r="G10216" s="3" t="s">
        <v>4076</v>
      </c>
      <c r="H10216" s="3" t="s">
        <v>4077</v>
      </c>
      <c r="I10216" s="3" t="s">
        <v>3402</v>
      </c>
      <c r="J10216" s="3" t="s">
        <v>3403</v>
      </c>
      <c r="K10216" s="3" t="s">
        <v>22468</v>
      </c>
      <c r="L10216" s="3" t="s">
        <v>22469</v>
      </c>
      <c r="M10216" s="4">
        <v>284.64</v>
      </c>
      <c r="N10216" s="5" t="s">
        <v>25014</v>
      </c>
    </row>
    <row r="10217" spans="1:14" customFormat="1" ht="15" hidden="1" x14ac:dyDescent="0.25">
      <c r="A10217" s="6" t="s">
        <v>24865</v>
      </c>
      <c r="B10217" s="7" t="s">
        <v>25012</v>
      </c>
      <c r="C10217" s="7" t="s">
        <v>25015</v>
      </c>
      <c r="D10217" s="8" t="s">
        <v>193</v>
      </c>
      <c r="E10217" s="8" t="s">
        <v>8805</v>
      </c>
      <c r="F10217" s="8" t="s">
        <v>20893</v>
      </c>
      <c r="G10217" s="8" t="s">
        <v>4076</v>
      </c>
      <c r="H10217" s="8" t="s">
        <v>4077</v>
      </c>
      <c r="I10217" s="8" t="s">
        <v>3402</v>
      </c>
      <c r="J10217" s="8" t="s">
        <v>3403</v>
      </c>
      <c r="K10217" s="8" t="s">
        <v>4204</v>
      </c>
      <c r="L10217" s="8" t="s">
        <v>4205</v>
      </c>
      <c r="M10217" s="9">
        <v>140513.5</v>
      </c>
      <c r="N10217" s="10" t="s">
        <v>22065</v>
      </c>
    </row>
    <row r="10218" spans="1:14" customFormat="1" ht="15" hidden="1" x14ac:dyDescent="0.25">
      <c r="A10218" s="1" t="s">
        <v>24865</v>
      </c>
      <c r="B10218" s="2" t="s">
        <v>25012</v>
      </c>
      <c r="C10218" s="2" t="s">
        <v>25016</v>
      </c>
      <c r="D10218" s="3" t="s">
        <v>193</v>
      </c>
      <c r="E10218" s="3" t="s">
        <v>23281</v>
      </c>
      <c r="F10218" s="3" t="s">
        <v>23282</v>
      </c>
      <c r="G10218" s="3" t="s">
        <v>4076</v>
      </c>
      <c r="H10218" s="3" t="s">
        <v>4077</v>
      </c>
      <c r="I10218" s="3" t="s">
        <v>3402</v>
      </c>
      <c r="J10218" s="3" t="s">
        <v>3403</v>
      </c>
      <c r="K10218" s="3" t="s">
        <v>4204</v>
      </c>
      <c r="L10218" s="3" t="s">
        <v>4205</v>
      </c>
      <c r="M10218" s="4">
        <v>14694.07</v>
      </c>
      <c r="N10218" s="5" t="s">
        <v>23283</v>
      </c>
    </row>
    <row r="10219" spans="1:14" customFormat="1" ht="15" hidden="1" x14ac:dyDescent="0.25">
      <c r="A10219" s="6" t="s">
        <v>24865</v>
      </c>
      <c r="B10219" s="7" t="s">
        <v>25017</v>
      </c>
      <c r="C10219" s="7" t="s">
        <v>16</v>
      </c>
      <c r="D10219" s="8" t="s">
        <v>242</v>
      </c>
      <c r="E10219" s="8" t="s">
        <v>243</v>
      </c>
      <c r="F10219" s="8" t="s">
        <v>244</v>
      </c>
      <c r="G10219" s="8" t="s">
        <v>20901</v>
      </c>
      <c r="H10219" s="8" t="s">
        <v>20902</v>
      </c>
      <c r="I10219" s="8" t="s">
        <v>4525</v>
      </c>
      <c r="J10219" s="8" t="s">
        <v>920</v>
      </c>
      <c r="K10219" s="8" t="s">
        <v>22468</v>
      </c>
      <c r="L10219" s="8" t="s">
        <v>22469</v>
      </c>
      <c r="M10219" s="9">
        <v>222479.34</v>
      </c>
      <c r="N10219" s="10" t="s">
        <v>25018</v>
      </c>
    </row>
    <row r="10220" spans="1:14" customFormat="1" ht="15" hidden="1" x14ac:dyDescent="0.25">
      <c r="A10220" s="1" t="s">
        <v>24865</v>
      </c>
      <c r="B10220" s="2" t="s">
        <v>25019</v>
      </c>
      <c r="C10220" s="2" t="s">
        <v>16</v>
      </c>
      <c r="D10220" s="3" t="s">
        <v>242</v>
      </c>
      <c r="E10220" s="3" t="s">
        <v>243</v>
      </c>
      <c r="F10220" s="3" t="s">
        <v>244</v>
      </c>
      <c r="G10220" s="3" t="s">
        <v>3443</v>
      </c>
      <c r="H10220" s="3" t="s">
        <v>3444</v>
      </c>
      <c r="I10220" s="3" t="s">
        <v>11117</v>
      </c>
      <c r="J10220" s="3" t="s">
        <v>625</v>
      </c>
      <c r="K10220" s="3" t="s">
        <v>429</v>
      </c>
      <c r="L10220" s="3" t="s">
        <v>430</v>
      </c>
      <c r="M10220" s="4">
        <v>18353.77</v>
      </c>
      <c r="N10220" s="5" t="s">
        <v>25020</v>
      </c>
    </row>
    <row r="10221" spans="1:14" customFormat="1" ht="15" hidden="1" x14ac:dyDescent="0.25">
      <c r="A10221" s="6" t="s">
        <v>24865</v>
      </c>
      <c r="B10221" s="7" t="s">
        <v>25019</v>
      </c>
      <c r="C10221" s="7" t="s">
        <v>4336</v>
      </c>
      <c r="D10221" s="8" t="s">
        <v>242</v>
      </c>
      <c r="E10221" s="8" t="s">
        <v>243</v>
      </c>
      <c r="F10221" s="8" t="s">
        <v>244</v>
      </c>
      <c r="G10221" s="8" t="s">
        <v>3443</v>
      </c>
      <c r="H10221" s="8" t="s">
        <v>3444</v>
      </c>
      <c r="I10221" s="8" t="s">
        <v>11117</v>
      </c>
      <c r="J10221" s="8" t="s">
        <v>625</v>
      </c>
      <c r="K10221" s="8" t="s">
        <v>429</v>
      </c>
      <c r="L10221" s="8" t="s">
        <v>430</v>
      </c>
      <c r="M10221" s="9">
        <v>193.34</v>
      </c>
      <c r="N10221" s="10" t="s">
        <v>25021</v>
      </c>
    </row>
    <row r="10222" spans="1:14" customFormat="1" ht="15" hidden="1" x14ac:dyDescent="0.25">
      <c r="A10222" s="1" t="s">
        <v>24865</v>
      </c>
      <c r="B10222" s="2" t="s">
        <v>25022</v>
      </c>
      <c r="C10222" s="2" t="s">
        <v>16</v>
      </c>
      <c r="D10222" s="3" t="s">
        <v>242</v>
      </c>
      <c r="E10222" s="3" t="s">
        <v>243</v>
      </c>
      <c r="F10222" s="3" t="s">
        <v>244</v>
      </c>
      <c r="G10222" s="3" t="s">
        <v>3443</v>
      </c>
      <c r="H10222" s="3" t="s">
        <v>3444</v>
      </c>
      <c r="I10222" s="3" t="s">
        <v>4525</v>
      </c>
      <c r="J10222" s="3" t="s">
        <v>920</v>
      </c>
      <c r="K10222" s="3" t="s">
        <v>22468</v>
      </c>
      <c r="L10222" s="3" t="s">
        <v>22469</v>
      </c>
      <c r="M10222" s="4">
        <v>3827.36</v>
      </c>
      <c r="N10222" s="5" t="s">
        <v>25023</v>
      </c>
    </row>
    <row r="10223" spans="1:14" customFormat="1" ht="15" hidden="1" x14ac:dyDescent="0.25">
      <c r="A10223" s="6" t="s">
        <v>24865</v>
      </c>
      <c r="B10223" s="7" t="s">
        <v>25022</v>
      </c>
      <c r="C10223" s="7" t="s">
        <v>4336</v>
      </c>
      <c r="D10223" s="8" t="s">
        <v>242</v>
      </c>
      <c r="E10223" s="8" t="s">
        <v>243</v>
      </c>
      <c r="F10223" s="8" t="s">
        <v>244</v>
      </c>
      <c r="G10223" s="8" t="s">
        <v>3443</v>
      </c>
      <c r="H10223" s="8" t="s">
        <v>3444</v>
      </c>
      <c r="I10223" s="8" t="s">
        <v>4525</v>
      </c>
      <c r="J10223" s="8" t="s">
        <v>920</v>
      </c>
      <c r="K10223" s="8" t="s">
        <v>429</v>
      </c>
      <c r="L10223" s="8" t="s">
        <v>430</v>
      </c>
      <c r="M10223" s="9">
        <v>372</v>
      </c>
      <c r="N10223" s="10" t="s">
        <v>25024</v>
      </c>
    </row>
    <row r="10224" spans="1:14" customFormat="1" ht="15" hidden="1" x14ac:dyDescent="0.25">
      <c r="A10224" s="1" t="s">
        <v>24865</v>
      </c>
      <c r="B10224" s="2" t="s">
        <v>25025</v>
      </c>
      <c r="C10224" s="2" t="s">
        <v>9695</v>
      </c>
      <c r="D10224" s="3" t="s">
        <v>193</v>
      </c>
      <c r="E10224" s="3" t="s">
        <v>8805</v>
      </c>
      <c r="F10224" s="3" t="s">
        <v>20893</v>
      </c>
      <c r="G10224" s="3" t="s">
        <v>6493</v>
      </c>
      <c r="H10224" s="3" t="s">
        <v>6494</v>
      </c>
      <c r="I10224" s="3" t="s">
        <v>3836</v>
      </c>
      <c r="J10224" s="3" t="s">
        <v>1061</v>
      </c>
      <c r="K10224" s="3" t="s">
        <v>4204</v>
      </c>
      <c r="L10224" s="3" t="s">
        <v>4205</v>
      </c>
      <c r="M10224" s="4">
        <v>1300.53</v>
      </c>
      <c r="N10224" s="5" t="s">
        <v>22065</v>
      </c>
    </row>
    <row r="10225" spans="1:14" customFormat="1" ht="15" hidden="1" x14ac:dyDescent="0.25">
      <c r="A10225" s="6" t="s">
        <v>24865</v>
      </c>
      <c r="B10225" s="7" t="s">
        <v>25025</v>
      </c>
      <c r="C10225" s="7" t="s">
        <v>9697</v>
      </c>
      <c r="D10225" s="8" t="s">
        <v>193</v>
      </c>
      <c r="E10225" s="8" t="s">
        <v>15140</v>
      </c>
      <c r="F10225" s="8" t="s">
        <v>23284</v>
      </c>
      <c r="G10225" s="8" t="s">
        <v>6493</v>
      </c>
      <c r="H10225" s="8" t="s">
        <v>6494</v>
      </c>
      <c r="I10225" s="8" t="s">
        <v>3836</v>
      </c>
      <c r="J10225" s="8" t="s">
        <v>1061</v>
      </c>
      <c r="K10225" s="8" t="s">
        <v>4204</v>
      </c>
      <c r="L10225" s="8" t="s">
        <v>4205</v>
      </c>
      <c r="M10225" s="9">
        <v>410.46</v>
      </c>
      <c r="N10225" s="10" t="s">
        <v>25026</v>
      </c>
    </row>
    <row r="10226" spans="1:14" customFormat="1" ht="15" hidden="1" x14ac:dyDescent="0.25">
      <c r="A10226" s="1" t="s">
        <v>24865</v>
      </c>
      <c r="B10226" s="2" t="s">
        <v>25027</v>
      </c>
      <c r="C10226" s="2" t="s">
        <v>16</v>
      </c>
      <c r="D10226" s="3" t="s">
        <v>193</v>
      </c>
      <c r="E10226" s="3" t="s">
        <v>1867</v>
      </c>
      <c r="F10226" s="3" t="s">
        <v>25013</v>
      </c>
      <c r="G10226" s="3" t="s">
        <v>4064</v>
      </c>
      <c r="H10226" s="3" t="s">
        <v>4065</v>
      </c>
      <c r="I10226" s="3" t="s">
        <v>8437</v>
      </c>
      <c r="J10226" s="3" t="s">
        <v>4067</v>
      </c>
      <c r="K10226" s="3" t="s">
        <v>22468</v>
      </c>
      <c r="L10226" s="3" t="s">
        <v>22469</v>
      </c>
      <c r="M10226" s="4">
        <v>2956.7</v>
      </c>
      <c r="N10226" s="5" t="s">
        <v>25028</v>
      </c>
    </row>
    <row r="10227" spans="1:14" customFormat="1" ht="15" hidden="1" x14ac:dyDescent="0.25">
      <c r="A10227" s="6" t="s">
        <v>24865</v>
      </c>
      <c r="B10227" s="7" t="s">
        <v>25027</v>
      </c>
      <c r="C10227" s="7" t="s">
        <v>9709</v>
      </c>
      <c r="D10227" s="8" t="s">
        <v>193</v>
      </c>
      <c r="E10227" s="8" t="s">
        <v>8805</v>
      </c>
      <c r="F10227" s="8" t="s">
        <v>20893</v>
      </c>
      <c r="G10227" s="8" t="s">
        <v>4064</v>
      </c>
      <c r="H10227" s="8" t="s">
        <v>4065</v>
      </c>
      <c r="I10227" s="8" t="s">
        <v>8437</v>
      </c>
      <c r="J10227" s="8" t="s">
        <v>4067</v>
      </c>
      <c r="K10227" s="8" t="s">
        <v>4204</v>
      </c>
      <c r="L10227" s="8" t="s">
        <v>4205</v>
      </c>
      <c r="M10227" s="9">
        <v>1884.64</v>
      </c>
      <c r="N10227" s="10" t="s">
        <v>25029</v>
      </c>
    </row>
    <row r="10228" spans="1:14" customFormat="1" ht="15" hidden="1" x14ac:dyDescent="0.25">
      <c r="A10228" s="1" t="s">
        <v>24865</v>
      </c>
      <c r="B10228" s="2" t="s">
        <v>25027</v>
      </c>
      <c r="C10228" s="2" t="s">
        <v>9711</v>
      </c>
      <c r="D10228" s="3" t="s">
        <v>193</v>
      </c>
      <c r="E10228" s="3" t="s">
        <v>15140</v>
      </c>
      <c r="F10228" s="3" t="s">
        <v>23284</v>
      </c>
      <c r="G10228" s="3" t="s">
        <v>4064</v>
      </c>
      <c r="H10228" s="3" t="s">
        <v>4065</v>
      </c>
      <c r="I10228" s="3" t="s">
        <v>8437</v>
      </c>
      <c r="J10228" s="3" t="s">
        <v>4067</v>
      </c>
      <c r="K10228" s="3" t="s">
        <v>4204</v>
      </c>
      <c r="L10228" s="3" t="s">
        <v>4205</v>
      </c>
      <c r="M10228" s="4">
        <v>760</v>
      </c>
      <c r="N10228" s="5" t="s">
        <v>25030</v>
      </c>
    </row>
    <row r="10229" spans="1:14" customFormat="1" ht="15" hidden="1" x14ac:dyDescent="0.25">
      <c r="A10229" s="6" t="s">
        <v>24865</v>
      </c>
      <c r="B10229" s="7" t="s">
        <v>25031</v>
      </c>
      <c r="C10229" s="7" t="s">
        <v>16</v>
      </c>
      <c r="D10229" s="8" t="s">
        <v>242</v>
      </c>
      <c r="E10229" s="8" t="s">
        <v>243</v>
      </c>
      <c r="F10229" s="8" t="s">
        <v>244</v>
      </c>
      <c r="G10229" s="8" t="s">
        <v>25032</v>
      </c>
      <c r="H10229" s="8" t="s">
        <v>25033</v>
      </c>
      <c r="I10229" s="8" t="s">
        <v>3961</v>
      </c>
      <c r="J10229" s="8" t="s">
        <v>3962</v>
      </c>
      <c r="K10229" s="8" t="s">
        <v>429</v>
      </c>
      <c r="L10229" s="8" t="s">
        <v>430</v>
      </c>
      <c r="M10229" s="9">
        <v>145.80000000000001</v>
      </c>
      <c r="N10229" s="10" t="s">
        <v>25034</v>
      </c>
    </row>
    <row r="10230" spans="1:14" customFormat="1" ht="15" hidden="1" x14ac:dyDescent="0.25">
      <c r="A10230" s="1" t="s">
        <v>24865</v>
      </c>
      <c r="B10230" s="2" t="s">
        <v>25035</v>
      </c>
      <c r="C10230" s="2" t="s">
        <v>16</v>
      </c>
      <c r="D10230" s="3" t="s">
        <v>193</v>
      </c>
      <c r="E10230" s="3" t="s">
        <v>25036</v>
      </c>
      <c r="F10230" s="3" t="s">
        <v>25037</v>
      </c>
      <c r="G10230" s="3" t="s">
        <v>3443</v>
      </c>
      <c r="H10230" s="3" t="s">
        <v>3444</v>
      </c>
      <c r="I10230" s="3" t="s">
        <v>6375</v>
      </c>
      <c r="J10230" s="3" t="s">
        <v>920</v>
      </c>
      <c r="K10230" s="3" t="s">
        <v>22468</v>
      </c>
      <c r="L10230" s="3" t="s">
        <v>22469</v>
      </c>
      <c r="M10230" s="4">
        <v>249266.48</v>
      </c>
      <c r="N10230" s="5" t="s">
        <v>25038</v>
      </c>
    </row>
    <row r="10231" spans="1:14" customFormat="1" ht="15" hidden="1" x14ac:dyDescent="0.25">
      <c r="A10231" s="6" t="s">
        <v>24865</v>
      </c>
      <c r="B10231" s="7" t="s">
        <v>25035</v>
      </c>
      <c r="C10231" s="7" t="s">
        <v>4336</v>
      </c>
      <c r="D10231" s="8" t="s">
        <v>242</v>
      </c>
      <c r="E10231" s="8" t="s">
        <v>243</v>
      </c>
      <c r="F10231" s="8" t="s">
        <v>244</v>
      </c>
      <c r="G10231" s="8" t="s">
        <v>3443</v>
      </c>
      <c r="H10231" s="8" t="s">
        <v>3444</v>
      </c>
      <c r="I10231" s="8" t="s">
        <v>6375</v>
      </c>
      <c r="J10231" s="8" t="s">
        <v>920</v>
      </c>
      <c r="K10231" s="8" t="s">
        <v>17183</v>
      </c>
      <c r="L10231" s="8" t="s">
        <v>17184</v>
      </c>
      <c r="M10231" s="9">
        <v>479</v>
      </c>
      <c r="N10231" s="10" t="s">
        <v>25039</v>
      </c>
    </row>
    <row r="10232" spans="1:14" customFormat="1" ht="15" hidden="1" x14ac:dyDescent="0.25">
      <c r="A10232" s="1" t="s">
        <v>24865</v>
      </c>
      <c r="B10232" s="2" t="s">
        <v>25040</v>
      </c>
      <c r="C10232" s="2" t="s">
        <v>16</v>
      </c>
      <c r="D10232" s="3" t="s">
        <v>193</v>
      </c>
      <c r="E10232" s="3" t="s">
        <v>7385</v>
      </c>
      <c r="F10232" s="3" t="s">
        <v>25037</v>
      </c>
      <c r="G10232" s="3" t="s">
        <v>20901</v>
      </c>
      <c r="H10232" s="3" t="s">
        <v>20902</v>
      </c>
      <c r="I10232" s="3" t="s">
        <v>6375</v>
      </c>
      <c r="J10232" s="3" t="s">
        <v>920</v>
      </c>
      <c r="K10232" s="3" t="s">
        <v>22468</v>
      </c>
      <c r="L10232" s="3" t="s">
        <v>22469</v>
      </c>
      <c r="M10232" s="4">
        <v>52876.65</v>
      </c>
      <c r="N10232" s="5" t="s">
        <v>25041</v>
      </c>
    </row>
    <row r="10233" spans="1:14" customFormat="1" ht="15" hidden="1" x14ac:dyDescent="0.25">
      <c r="A10233" s="6" t="s">
        <v>24865</v>
      </c>
      <c r="B10233" s="7" t="s">
        <v>25040</v>
      </c>
      <c r="C10233" s="7" t="s">
        <v>4336</v>
      </c>
      <c r="D10233" s="8" t="s">
        <v>242</v>
      </c>
      <c r="E10233" s="8" t="s">
        <v>243</v>
      </c>
      <c r="F10233" s="8" t="s">
        <v>244</v>
      </c>
      <c r="G10233" s="8" t="s">
        <v>20901</v>
      </c>
      <c r="H10233" s="8" t="s">
        <v>20902</v>
      </c>
      <c r="I10233" s="8" t="s">
        <v>6375</v>
      </c>
      <c r="J10233" s="8" t="s">
        <v>920</v>
      </c>
      <c r="K10233" s="8" t="s">
        <v>17183</v>
      </c>
      <c r="L10233" s="8" t="s">
        <v>17184</v>
      </c>
      <c r="M10233" s="9">
        <v>89.25</v>
      </c>
      <c r="N10233" s="10" t="s">
        <v>25039</v>
      </c>
    </row>
    <row r="10234" spans="1:14" customFormat="1" ht="15" hidden="1" x14ac:dyDescent="0.25">
      <c r="A10234" s="1" t="s">
        <v>24865</v>
      </c>
      <c r="B10234" s="2" t="s">
        <v>25042</v>
      </c>
      <c r="C10234" s="2" t="s">
        <v>16</v>
      </c>
      <c r="D10234" s="3" t="s">
        <v>193</v>
      </c>
      <c r="E10234" s="3" t="s">
        <v>3887</v>
      </c>
      <c r="F10234" s="3" t="s">
        <v>25043</v>
      </c>
      <c r="G10234" s="3" t="s">
        <v>3431</v>
      </c>
      <c r="H10234" s="3" t="s">
        <v>3407</v>
      </c>
      <c r="I10234" s="3" t="s">
        <v>470</v>
      </c>
      <c r="J10234" s="3" t="s">
        <v>471</v>
      </c>
      <c r="K10234" s="3" t="s">
        <v>25044</v>
      </c>
      <c r="L10234" s="3" t="s">
        <v>25045</v>
      </c>
      <c r="M10234" s="4">
        <v>71.28</v>
      </c>
      <c r="N10234" s="5" t="s">
        <v>25046</v>
      </c>
    </row>
    <row r="10235" spans="1:14" customFormat="1" ht="15" hidden="1" x14ac:dyDescent="0.25">
      <c r="A10235" s="6" t="s">
        <v>24865</v>
      </c>
      <c r="B10235" s="7" t="s">
        <v>25047</v>
      </c>
      <c r="C10235" s="7" t="s">
        <v>16</v>
      </c>
      <c r="D10235" s="8" t="s">
        <v>193</v>
      </c>
      <c r="E10235" s="8" t="s">
        <v>8530</v>
      </c>
      <c r="F10235" s="8" t="s">
        <v>25043</v>
      </c>
      <c r="G10235" s="8" t="s">
        <v>3431</v>
      </c>
      <c r="H10235" s="8" t="s">
        <v>3407</v>
      </c>
      <c r="I10235" s="8" t="s">
        <v>470</v>
      </c>
      <c r="J10235" s="8" t="s">
        <v>471</v>
      </c>
      <c r="K10235" s="8" t="s">
        <v>25048</v>
      </c>
      <c r="L10235" s="8" t="s">
        <v>25049</v>
      </c>
      <c r="M10235" s="9">
        <v>61.98</v>
      </c>
      <c r="N10235" s="10" t="s">
        <v>25050</v>
      </c>
    </row>
    <row r="10236" spans="1:14" customFormat="1" ht="15" hidden="1" x14ac:dyDescent="0.25">
      <c r="A10236" s="1" t="s">
        <v>24865</v>
      </c>
      <c r="B10236" s="2" t="s">
        <v>25051</v>
      </c>
      <c r="C10236" s="2" t="s">
        <v>16</v>
      </c>
      <c r="D10236" s="3" t="s">
        <v>193</v>
      </c>
      <c r="E10236" s="3" t="s">
        <v>17758</v>
      </c>
      <c r="F10236" s="3" t="s">
        <v>25052</v>
      </c>
      <c r="G10236" s="3" t="s">
        <v>3431</v>
      </c>
      <c r="H10236" s="3" t="s">
        <v>3407</v>
      </c>
      <c r="I10236" s="3" t="s">
        <v>470</v>
      </c>
      <c r="J10236" s="3" t="s">
        <v>471</v>
      </c>
      <c r="K10236" s="3" t="s">
        <v>3496</v>
      </c>
      <c r="L10236" s="3" t="s">
        <v>3497</v>
      </c>
      <c r="M10236" s="4">
        <v>381.64</v>
      </c>
      <c r="N10236" s="5" t="s">
        <v>25053</v>
      </c>
    </row>
    <row r="10237" spans="1:14" customFormat="1" ht="15" hidden="1" x14ac:dyDescent="0.25">
      <c r="A10237" s="6" t="s">
        <v>24865</v>
      </c>
      <c r="B10237" s="7" t="s">
        <v>25054</v>
      </c>
      <c r="C10237" s="7" t="s">
        <v>16</v>
      </c>
      <c r="D10237" s="8" t="s">
        <v>193</v>
      </c>
      <c r="E10237" s="8" t="s">
        <v>993</v>
      </c>
      <c r="F10237" s="8" t="s">
        <v>25055</v>
      </c>
      <c r="G10237" s="8" t="s">
        <v>3716</v>
      </c>
      <c r="H10237" s="8" t="s">
        <v>3717</v>
      </c>
      <c r="I10237" s="8" t="s">
        <v>5048</v>
      </c>
      <c r="J10237" s="8" t="s">
        <v>1008</v>
      </c>
      <c r="K10237" s="8" t="s">
        <v>3718</v>
      </c>
      <c r="L10237" s="8" t="s">
        <v>3719</v>
      </c>
      <c r="M10237" s="9">
        <v>225</v>
      </c>
      <c r="N10237" s="10" t="s">
        <v>25056</v>
      </c>
    </row>
    <row r="10238" spans="1:14" customFormat="1" ht="15" hidden="1" x14ac:dyDescent="0.25">
      <c r="A10238" s="1" t="s">
        <v>24865</v>
      </c>
      <c r="B10238" s="2" t="s">
        <v>25057</v>
      </c>
      <c r="C10238" s="2" t="s">
        <v>16</v>
      </c>
      <c r="D10238" s="3" t="s">
        <v>193</v>
      </c>
      <c r="E10238" s="3" t="s">
        <v>5789</v>
      </c>
      <c r="F10238" s="3" t="s">
        <v>23753</v>
      </c>
      <c r="G10238" s="3" t="s">
        <v>11128</v>
      </c>
      <c r="H10238" s="3" t="s">
        <v>11129</v>
      </c>
      <c r="I10238" s="3" t="s">
        <v>5614</v>
      </c>
      <c r="J10238" s="3" t="s">
        <v>5615</v>
      </c>
      <c r="K10238" s="3" t="s">
        <v>25058</v>
      </c>
      <c r="L10238" s="3" t="s">
        <v>25059</v>
      </c>
      <c r="M10238" s="4">
        <v>6100</v>
      </c>
      <c r="N10238" s="5" t="s">
        <v>25060</v>
      </c>
    </row>
    <row r="10239" spans="1:14" customFormat="1" ht="15" hidden="1" x14ac:dyDescent="0.25">
      <c r="A10239" s="6" t="s">
        <v>24865</v>
      </c>
      <c r="B10239" s="7" t="s">
        <v>25061</v>
      </c>
      <c r="C10239" s="7" t="s">
        <v>16</v>
      </c>
      <c r="D10239" s="8" t="s">
        <v>242</v>
      </c>
      <c r="E10239" s="8" t="s">
        <v>243</v>
      </c>
      <c r="F10239" s="8" t="s">
        <v>244</v>
      </c>
      <c r="G10239" s="8" t="s">
        <v>22234</v>
      </c>
      <c r="H10239" s="8" t="s">
        <v>22235</v>
      </c>
      <c r="I10239" s="8" t="s">
        <v>919</v>
      </c>
      <c r="J10239" s="8" t="s">
        <v>920</v>
      </c>
      <c r="K10239" s="8" t="s">
        <v>35</v>
      </c>
      <c r="L10239" s="8" t="s">
        <v>36</v>
      </c>
      <c r="M10239" s="9">
        <v>274715919.98000002</v>
      </c>
      <c r="N10239" s="10" t="s">
        <v>25062</v>
      </c>
    </row>
    <row r="10240" spans="1:14" customFormat="1" ht="15" hidden="1" x14ac:dyDescent="0.25">
      <c r="A10240" s="1" t="s">
        <v>24865</v>
      </c>
      <c r="B10240" s="2" t="s">
        <v>25063</v>
      </c>
      <c r="C10240" s="2" t="s">
        <v>16</v>
      </c>
      <c r="D10240" s="3" t="s">
        <v>242</v>
      </c>
      <c r="E10240" s="3" t="s">
        <v>243</v>
      </c>
      <c r="F10240" s="3" t="s">
        <v>244</v>
      </c>
      <c r="G10240" s="3" t="s">
        <v>245</v>
      </c>
      <c r="H10240" s="3" t="s">
        <v>246</v>
      </c>
      <c r="I10240" s="3" t="s">
        <v>247</v>
      </c>
      <c r="J10240" s="3" t="s">
        <v>248</v>
      </c>
      <c r="K10240" s="3" t="s">
        <v>8760</v>
      </c>
      <c r="L10240" s="3" t="s">
        <v>8761</v>
      </c>
      <c r="M10240" s="4">
        <v>1673666.8</v>
      </c>
      <c r="N10240" s="5" t="s">
        <v>25064</v>
      </c>
    </row>
    <row r="10241" spans="1:14" customFormat="1" ht="15" hidden="1" x14ac:dyDescent="0.25">
      <c r="A10241" s="6" t="s">
        <v>24865</v>
      </c>
      <c r="B10241" s="7" t="s">
        <v>25065</v>
      </c>
      <c r="C10241" s="7" t="s">
        <v>16</v>
      </c>
      <c r="D10241" s="8" t="s">
        <v>242</v>
      </c>
      <c r="E10241" s="8" t="s">
        <v>243</v>
      </c>
      <c r="F10241" s="8" t="s">
        <v>244</v>
      </c>
      <c r="G10241" s="8" t="s">
        <v>18385</v>
      </c>
      <c r="H10241" s="8" t="s">
        <v>18386</v>
      </c>
      <c r="I10241" s="8" t="s">
        <v>919</v>
      </c>
      <c r="J10241" s="8" t="s">
        <v>920</v>
      </c>
      <c r="K10241" s="8" t="s">
        <v>35</v>
      </c>
      <c r="L10241" s="8" t="s">
        <v>36</v>
      </c>
      <c r="M10241" s="9">
        <v>4779063.03</v>
      </c>
      <c r="N10241" s="10" t="s">
        <v>25066</v>
      </c>
    </row>
    <row r="10242" spans="1:14" customFormat="1" ht="15" hidden="1" x14ac:dyDescent="0.25">
      <c r="A10242" s="1" t="s">
        <v>24865</v>
      </c>
      <c r="B10242" s="2" t="s">
        <v>25067</v>
      </c>
      <c r="C10242" s="2" t="s">
        <v>16</v>
      </c>
      <c r="D10242" s="3" t="s">
        <v>242</v>
      </c>
      <c r="E10242" s="3" t="s">
        <v>243</v>
      </c>
      <c r="F10242" s="3" t="s">
        <v>244</v>
      </c>
      <c r="G10242" s="3" t="s">
        <v>25068</v>
      </c>
      <c r="H10242" s="3" t="s">
        <v>25069</v>
      </c>
      <c r="I10242" s="3" t="s">
        <v>919</v>
      </c>
      <c r="J10242" s="3" t="s">
        <v>920</v>
      </c>
      <c r="K10242" s="3" t="s">
        <v>35</v>
      </c>
      <c r="L10242" s="3" t="s">
        <v>36</v>
      </c>
      <c r="M10242" s="4">
        <v>32726.01</v>
      </c>
      <c r="N10242" s="5" t="s">
        <v>25070</v>
      </c>
    </row>
    <row r="10243" spans="1:14" customFormat="1" ht="15" hidden="1" x14ac:dyDescent="0.25">
      <c r="A10243" s="6" t="s">
        <v>24865</v>
      </c>
      <c r="B10243" s="7" t="s">
        <v>25071</v>
      </c>
      <c r="C10243" s="7" t="s">
        <v>16</v>
      </c>
      <c r="D10243" s="8" t="s">
        <v>193</v>
      </c>
      <c r="E10243" s="8" t="s">
        <v>272</v>
      </c>
      <c r="F10243" s="8" t="s">
        <v>25072</v>
      </c>
      <c r="G10243" s="8" t="s">
        <v>25073</v>
      </c>
      <c r="H10243" s="8" t="s">
        <v>25074</v>
      </c>
      <c r="I10243" s="8" t="s">
        <v>22</v>
      </c>
      <c r="J10243" s="8" t="s">
        <v>23</v>
      </c>
      <c r="K10243" s="8" t="s">
        <v>35</v>
      </c>
      <c r="L10243" s="8" t="s">
        <v>36</v>
      </c>
      <c r="M10243" s="9">
        <v>1032.72</v>
      </c>
      <c r="N10243" s="10" t="s">
        <v>25075</v>
      </c>
    </row>
    <row r="10244" spans="1:14" customFormat="1" ht="15" hidden="1" x14ac:dyDescent="0.25">
      <c r="A10244" s="1" t="s">
        <v>24865</v>
      </c>
      <c r="B10244" s="2" t="s">
        <v>25076</v>
      </c>
      <c r="C10244" s="2" t="s">
        <v>16</v>
      </c>
      <c r="D10244" s="3" t="s">
        <v>193</v>
      </c>
      <c r="E10244" s="3" t="s">
        <v>1076</v>
      </c>
      <c r="F10244" s="3" t="s">
        <v>25077</v>
      </c>
      <c r="G10244" s="3" t="s">
        <v>4217</v>
      </c>
      <c r="H10244" s="3" t="s">
        <v>4218</v>
      </c>
      <c r="I10244" s="3" t="s">
        <v>4219</v>
      </c>
      <c r="J10244" s="3" t="s">
        <v>3403</v>
      </c>
      <c r="K10244" s="3" t="s">
        <v>4204</v>
      </c>
      <c r="L10244" s="3" t="s">
        <v>4205</v>
      </c>
      <c r="M10244" s="4">
        <v>171421.52</v>
      </c>
      <c r="N10244" s="5" t="s">
        <v>25078</v>
      </c>
    </row>
    <row r="10245" spans="1:14" customFormat="1" ht="15" hidden="1" x14ac:dyDescent="0.25">
      <c r="A10245" s="6" t="s">
        <v>24865</v>
      </c>
      <c r="B10245" s="7" t="s">
        <v>25079</v>
      </c>
      <c r="C10245" s="7" t="s">
        <v>16</v>
      </c>
      <c r="D10245" s="8" t="s">
        <v>193</v>
      </c>
      <c r="E10245" s="8" t="s">
        <v>1076</v>
      </c>
      <c r="F10245" s="8" t="s">
        <v>25077</v>
      </c>
      <c r="G10245" s="8" t="s">
        <v>4256</v>
      </c>
      <c r="H10245" s="8" t="s">
        <v>4257</v>
      </c>
      <c r="I10245" s="8" t="s">
        <v>3445</v>
      </c>
      <c r="J10245" s="8" t="s">
        <v>920</v>
      </c>
      <c r="K10245" s="8" t="s">
        <v>4204</v>
      </c>
      <c r="L10245" s="8" t="s">
        <v>4205</v>
      </c>
      <c r="M10245" s="9">
        <v>441.84</v>
      </c>
      <c r="N10245" s="10" t="s">
        <v>25080</v>
      </c>
    </row>
    <row r="10246" spans="1:14" customFormat="1" ht="15" hidden="1" x14ac:dyDescent="0.25">
      <c r="A10246" s="1" t="s">
        <v>24865</v>
      </c>
      <c r="B10246" s="2" t="s">
        <v>25081</v>
      </c>
      <c r="C10246" s="2" t="s">
        <v>16</v>
      </c>
      <c r="D10246" s="3" t="s">
        <v>193</v>
      </c>
      <c r="E10246" s="3" t="s">
        <v>1076</v>
      </c>
      <c r="F10246" s="3" t="s">
        <v>25077</v>
      </c>
      <c r="G10246" s="3" t="s">
        <v>4300</v>
      </c>
      <c r="H10246" s="3" t="s">
        <v>4301</v>
      </c>
      <c r="I10246" s="3" t="s">
        <v>3445</v>
      </c>
      <c r="J10246" s="3" t="s">
        <v>920</v>
      </c>
      <c r="K10246" s="3" t="s">
        <v>4204</v>
      </c>
      <c r="L10246" s="3" t="s">
        <v>4205</v>
      </c>
      <c r="M10246" s="4">
        <v>147899.87</v>
      </c>
      <c r="N10246" s="5" t="s">
        <v>25082</v>
      </c>
    </row>
    <row r="10247" spans="1:14" customFormat="1" ht="15" hidden="1" x14ac:dyDescent="0.25">
      <c r="A10247" s="6" t="s">
        <v>24865</v>
      </c>
      <c r="B10247" s="7" t="s">
        <v>25083</v>
      </c>
      <c r="C10247" s="7" t="s">
        <v>16</v>
      </c>
      <c r="D10247" s="8" t="s">
        <v>193</v>
      </c>
      <c r="E10247" s="8" t="s">
        <v>1076</v>
      </c>
      <c r="F10247" s="8" t="s">
        <v>25077</v>
      </c>
      <c r="G10247" s="8" t="s">
        <v>5656</v>
      </c>
      <c r="H10247" s="8" t="s">
        <v>5657</v>
      </c>
      <c r="I10247" s="8" t="s">
        <v>3445</v>
      </c>
      <c r="J10247" s="8" t="s">
        <v>920</v>
      </c>
      <c r="K10247" s="8" t="s">
        <v>4204</v>
      </c>
      <c r="L10247" s="8" t="s">
        <v>4205</v>
      </c>
      <c r="M10247" s="9">
        <v>11974.5</v>
      </c>
      <c r="N10247" s="10" t="s">
        <v>25084</v>
      </c>
    </row>
    <row r="10248" spans="1:14" customFormat="1" ht="15" hidden="1" x14ac:dyDescent="0.25">
      <c r="A10248" s="1" t="s">
        <v>24865</v>
      </c>
      <c r="B10248" s="2" t="s">
        <v>25085</v>
      </c>
      <c r="C10248" s="2" t="s">
        <v>16</v>
      </c>
      <c r="D10248" s="3" t="s">
        <v>193</v>
      </c>
      <c r="E10248" s="3" t="s">
        <v>1076</v>
      </c>
      <c r="F10248" s="3" t="s">
        <v>25077</v>
      </c>
      <c r="G10248" s="3" t="s">
        <v>4260</v>
      </c>
      <c r="H10248" s="3" t="s">
        <v>4261</v>
      </c>
      <c r="I10248" s="3" t="s">
        <v>3445</v>
      </c>
      <c r="J10248" s="3" t="s">
        <v>920</v>
      </c>
      <c r="K10248" s="3" t="s">
        <v>4204</v>
      </c>
      <c r="L10248" s="3" t="s">
        <v>4205</v>
      </c>
      <c r="M10248" s="4">
        <v>46478.559999999998</v>
      </c>
      <c r="N10248" s="5" t="s">
        <v>25086</v>
      </c>
    </row>
    <row r="10249" spans="1:14" customFormat="1" ht="15" hidden="1" x14ac:dyDescent="0.25">
      <c r="A10249" s="6" t="s">
        <v>24865</v>
      </c>
      <c r="B10249" s="7" t="s">
        <v>25087</v>
      </c>
      <c r="C10249" s="7" t="s">
        <v>16</v>
      </c>
      <c r="D10249" s="8" t="s">
        <v>193</v>
      </c>
      <c r="E10249" s="8" t="s">
        <v>1076</v>
      </c>
      <c r="F10249" s="8" t="s">
        <v>25077</v>
      </c>
      <c r="G10249" s="8" t="s">
        <v>3431</v>
      </c>
      <c r="H10249" s="8" t="s">
        <v>3407</v>
      </c>
      <c r="I10249" s="8" t="s">
        <v>3445</v>
      </c>
      <c r="J10249" s="8" t="s">
        <v>920</v>
      </c>
      <c r="K10249" s="8" t="s">
        <v>4204</v>
      </c>
      <c r="L10249" s="8" t="s">
        <v>4205</v>
      </c>
      <c r="M10249" s="9">
        <v>4402.7</v>
      </c>
      <c r="N10249" s="10" t="s">
        <v>25088</v>
      </c>
    </row>
    <row r="10250" spans="1:14" customFormat="1" ht="15" hidden="1" x14ac:dyDescent="0.25">
      <c r="A10250" s="1" t="s">
        <v>24865</v>
      </c>
      <c r="B10250" s="2" t="s">
        <v>25089</v>
      </c>
      <c r="C10250" s="2" t="s">
        <v>16</v>
      </c>
      <c r="D10250" s="3" t="s">
        <v>193</v>
      </c>
      <c r="E10250" s="3" t="s">
        <v>1076</v>
      </c>
      <c r="F10250" s="3" t="s">
        <v>25077</v>
      </c>
      <c r="G10250" s="3" t="s">
        <v>5599</v>
      </c>
      <c r="H10250" s="3" t="s">
        <v>5600</v>
      </c>
      <c r="I10250" s="3" t="s">
        <v>5237</v>
      </c>
      <c r="J10250" s="3" t="s">
        <v>3439</v>
      </c>
      <c r="K10250" s="3" t="s">
        <v>4204</v>
      </c>
      <c r="L10250" s="3" t="s">
        <v>4205</v>
      </c>
      <c r="M10250" s="4">
        <v>62318.92</v>
      </c>
      <c r="N10250" s="5" t="s">
        <v>25090</v>
      </c>
    </row>
    <row r="10251" spans="1:14" customFormat="1" ht="15" hidden="1" x14ac:dyDescent="0.25">
      <c r="A10251" s="6" t="s">
        <v>24865</v>
      </c>
      <c r="B10251" s="7" t="s">
        <v>25091</v>
      </c>
      <c r="C10251" s="7" t="s">
        <v>16</v>
      </c>
      <c r="D10251" s="8" t="s">
        <v>193</v>
      </c>
      <c r="E10251" s="8" t="s">
        <v>1076</v>
      </c>
      <c r="F10251" s="8" t="s">
        <v>25077</v>
      </c>
      <c r="G10251" s="8" t="s">
        <v>4201</v>
      </c>
      <c r="H10251" s="8" t="s">
        <v>4202</v>
      </c>
      <c r="I10251" s="8" t="s">
        <v>4203</v>
      </c>
      <c r="J10251" s="8" t="s">
        <v>4067</v>
      </c>
      <c r="K10251" s="8" t="s">
        <v>4204</v>
      </c>
      <c r="L10251" s="8" t="s">
        <v>4205</v>
      </c>
      <c r="M10251" s="9">
        <v>5470.22</v>
      </c>
      <c r="N10251" s="10" t="s">
        <v>25092</v>
      </c>
    </row>
    <row r="10252" spans="1:14" customFormat="1" ht="15" hidden="1" x14ac:dyDescent="0.25">
      <c r="A10252" s="1" t="s">
        <v>24865</v>
      </c>
      <c r="B10252" s="2" t="s">
        <v>25093</v>
      </c>
      <c r="C10252" s="2" t="s">
        <v>16</v>
      </c>
      <c r="D10252" s="3" t="s">
        <v>193</v>
      </c>
      <c r="E10252" s="3" t="s">
        <v>1076</v>
      </c>
      <c r="F10252" s="3" t="s">
        <v>25077</v>
      </c>
      <c r="G10252" s="3" t="s">
        <v>3400</v>
      </c>
      <c r="H10252" s="3" t="s">
        <v>3401</v>
      </c>
      <c r="I10252" s="3" t="s">
        <v>3445</v>
      </c>
      <c r="J10252" s="3" t="s">
        <v>920</v>
      </c>
      <c r="K10252" s="3" t="s">
        <v>4204</v>
      </c>
      <c r="L10252" s="3" t="s">
        <v>4205</v>
      </c>
      <c r="M10252" s="4">
        <v>31558.66</v>
      </c>
      <c r="N10252" s="5" t="s">
        <v>25094</v>
      </c>
    </row>
    <row r="10253" spans="1:14" customFormat="1" ht="15" hidden="1" x14ac:dyDescent="0.25">
      <c r="A10253" s="6" t="s">
        <v>24865</v>
      </c>
      <c r="B10253" s="7" t="s">
        <v>25095</v>
      </c>
      <c r="C10253" s="7" t="s">
        <v>16</v>
      </c>
      <c r="D10253" s="8" t="s">
        <v>193</v>
      </c>
      <c r="E10253" s="8" t="s">
        <v>884</v>
      </c>
      <c r="F10253" s="8" t="s">
        <v>24862</v>
      </c>
      <c r="G10253" s="8" t="s">
        <v>3443</v>
      </c>
      <c r="H10253" s="8" t="s">
        <v>3444</v>
      </c>
      <c r="I10253" s="8" t="s">
        <v>3445</v>
      </c>
      <c r="J10253" s="8" t="s">
        <v>920</v>
      </c>
      <c r="K10253" s="8" t="s">
        <v>22468</v>
      </c>
      <c r="L10253" s="8" t="s">
        <v>22469</v>
      </c>
      <c r="M10253" s="9">
        <v>127836.47</v>
      </c>
      <c r="N10253" s="10" t="s">
        <v>25096</v>
      </c>
    </row>
    <row r="10254" spans="1:14" customFormat="1" ht="15" hidden="1" x14ac:dyDescent="0.25">
      <c r="A10254" s="1" t="s">
        <v>24865</v>
      </c>
      <c r="B10254" s="2" t="s">
        <v>25097</v>
      </c>
      <c r="C10254" s="2" t="s">
        <v>16</v>
      </c>
      <c r="D10254" s="3" t="s">
        <v>193</v>
      </c>
      <c r="E10254" s="3" t="s">
        <v>911</v>
      </c>
      <c r="F10254" s="3" t="s">
        <v>24862</v>
      </c>
      <c r="G10254" s="3" t="s">
        <v>20901</v>
      </c>
      <c r="H10254" s="3" t="s">
        <v>20902</v>
      </c>
      <c r="I10254" s="3" t="s">
        <v>3445</v>
      </c>
      <c r="J10254" s="3" t="s">
        <v>920</v>
      </c>
      <c r="K10254" s="3" t="s">
        <v>22468</v>
      </c>
      <c r="L10254" s="3" t="s">
        <v>22469</v>
      </c>
      <c r="M10254" s="4">
        <v>104630.52</v>
      </c>
      <c r="N10254" s="5" t="s">
        <v>25098</v>
      </c>
    </row>
    <row r="10255" spans="1:14" customFormat="1" ht="15" hidden="1" x14ac:dyDescent="0.25">
      <c r="A10255" s="6" t="s">
        <v>24865</v>
      </c>
      <c r="B10255" s="7" t="s">
        <v>25099</v>
      </c>
      <c r="C10255" s="7" t="s">
        <v>16</v>
      </c>
      <c r="D10255" s="8" t="s">
        <v>193</v>
      </c>
      <c r="E10255" s="8" t="s">
        <v>24635</v>
      </c>
      <c r="F10255" s="8" t="s">
        <v>24232</v>
      </c>
      <c r="G10255" s="8" t="s">
        <v>3716</v>
      </c>
      <c r="H10255" s="8" t="s">
        <v>3717</v>
      </c>
      <c r="I10255" s="8" t="s">
        <v>4980</v>
      </c>
      <c r="J10255" s="8" t="s">
        <v>1008</v>
      </c>
      <c r="K10255" s="8" t="s">
        <v>3718</v>
      </c>
      <c r="L10255" s="8" t="s">
        <v>3719</v>
      </c>
      <c r="M10255" s="9">
        <v>225</v>
      </c>
      <c r="N10255" s="10" t="s">
        <v>24642</v>
      </c>
    </row>
    <row r="10256" spans="1:14" customFormat="1" ht="15" hidden="1" x14ac:dyDescent="0.25">
      <c r="A10256" s="1" t="s">
        <v>24865</v>
      </c>
      <c r="B10256" s="2" t="s">
        <v>25100</v>
      </c>
      <c r="C10256" s="2" t="s">
        <v>16</v>
      </c>
      <c r="D10256" s="3" t="s">
        <v>193</v>
      </c>
      <c r="E10256" s="3" t="s">
        <v>25101</v>
      </c>
      <c r="F10256" s="3" t="s">
        <v>24809</v>
      </c>
      <c r="G10256" s="3" t="s">
        <v>3443</v>
      </c>
      <c r="H10256" s="3" t="s">
        <v>3444</v>
      </c>
      <c r="I10256" s="3" t="s">
        <v>5918</v>
      </c>
      <c r="J10256" s="3" t="s">
        <v>625</v>
      </c>
      <c r="K10256" s="3" t="s">
        <v>22468</v>
      </c>
      <c r="L10256" s="3" t="s">
        <v>22469</v>
      </c>
      <c r="M10256" s="4">
        <v>292686.38</v>
      </c>
      <c r="N10256" s="5" t="s">
        <v>25102</v>
      </c>
    </row>
    <row r="10257" spans="1:14" customFormat="1" ht="15" hidden="1" x14ac:dyDescent="0.25">
      <c r="A10257" s="6" t="s">
        <v>24865</v>
      </c>
      <c r="B10257" s="7" t="s">
        <v>25103</v>
      </c>
      <c r="C10257" s="7" t="s">
        <v>16</v>
      </c>
      <c r="D10257" s="8" t="s">
        <v>193</v>
      </c>
      <c r="E10257" s="8" t="s">
        <v>12853</v>
      </c>
      <c r="F10257" s="8" t="s">
        <v>25104</v>
      </c>
      <c r="G10257" s="8" t="s">
        <v>5997</v>
      </c>
      <c r="H10257" s="8" t="s">
        <v>5998</v>
      </c>
      <c r="I10257" s="8" t="s">
        <v>14427</v>
      </c>
      <c r="J10257" s="8" t="s">
        <v>3439</v>
      </c>
      <c r="K10257" s="8" t="s">
        <v>22468</v>
      </c>
      <c r="L10257" s="8" t="s">
        <v>22469</v>
      </c>
      <c r="M10257" s="9">
        <v>70896.17</v>
      </c>
      <c r="N10257" s="10" t="s">
        <v>25105</v>
      </c>
    </row>
    <row r="10258" spans="1:14" customFormat="1" ht="15" hidden="1" x14ac:dyDescent="0.25">
      <c r="A10258" s="1" t="s">
        <v>24865</v>
      </c>
      <c r="B10258" s="2" t="s">
        <v>25106</v>
      </c>
      <c r="C10258" s="2" t="s">
        <v>16</v>
      </c>
      <c r="D10258" s="3" t="s">
        <v>193</v>
      </c>
      <c r="E10258" s="3" t="s">
        <v>17454</v>
      </c>
      <c r="F10258" s="3" t="s">
        <v>25107</v>
      </c>
      <c r="G10258" s="3" t="s">
        <v>3431</v>
      </c>
      <c r="H10258" s="3" t="s">
        <v>3407</v>
      </c>
      <c r="I10258" s="3" t="s">
        <v>470</v>
      </c>
      <c r="J10258" s="3" t="s">
        <v>471</v>
      </c>
      <c r="K10258" s="3" t="s">
        <v>3496</v>
      </c>
      <c r="L10258" s="3" t="s">
        <v>3497</v>
      </c>
      <c r="M10258" s="4">
        <v>1687.5</v>
      </c>
      <c r="N10258" s="5" t="s">
        <v>25108</v>
      </c>
    </row>
    <row r="10259" spans="1:14" customFormat="1" ht="15" hidden="1" x14ac:dyDescent="0.25">
      <c r="A10259" s="6" t="s">
        <v>24865</v>
      </c>
      <c r="B10259" s="7" t="s">
        <v>25109</v>
      </c>
      <c r="C10259" s="7" t="s">
        <v>16</v>
      </c>
      <c r="D10259" s="8" t="s">
        <v>193</v>
      </c>
      <c r="E10259" s="8" t="s">
        <v>10782</v>
      </c>
      <c r="F10259" s="8" t="s">
        <v>25110</v>
      </c>
      <c r="G10259" s="8" t="s">
        <v>3431</v>
      </c>
      <c r="H10259" s="8" t="s">
        <v>3407</v>
      </c>
      <c r="I10259" s="8" t="s">
        <v>470</v>
      </c>
      <c r="J10259" s="8" t="s">
        <v>471</v>
      </c>
      <c r="K10259" s="8" t="s">
        <v>3496</v>
      </c>
      <c r="L10259" s="8" t="s">
        <v>3497</v>
      </c>
      <c r="M10259" s="9">
        <v>1664.75</v>
      </c>
      <c r="N10259" s="10" t="s">
        <v>25111</v>
      </c>
    </row>
    <row r="10260" spans="1:14" customFormat="1" ht="15" hidden="1" x14ac:dyDescent="0.25">
      <c r="A10260" s="1" t="s">
        <v>24865</v>
      </c>
      <c r="B10260" s="2" t="s">
        <v>25112</v>
      </c>
      <c r="C10260" s="2" t="s">
        <v>16</v>
      </c>
      <c r="D10260" s="3" t="s">
        <v>193</v>
      </c>
      <c r="E10260" s="3" t="s">
        <v>25113</v>
      </c>
      <c r="F10260" s="3" t="s">
        <v>25114</v>
      </c>
      <c r="G10260" s="3" t="s">
        <v>3443</v>
      </c>
      <c r="H10260" s="3" t="s">
        <v>3444</v>
      </c>
      <c r="I10260" s="3" t="s">
        <v>5224</v>
      </c>
      <c r="J10260" s="3" t="s">
        <v>920</v>
      </c>
      <c r="K10260" s="3" t="s">
        <v>22468</v>
      </c>
      <c r="L10260" s="3" t="s">
        <v>22469</v>
      </c>
      <c r="M10260" s="4">
        <v>319469.03000000003</v>
      </c>
      <c r="N10260" s="5" t="s">
        <v>25115</v>
      </c>
    </row>
    <row r="10261" spans="1:14" customFormat="1" ht="15" hidden="1" x14ac:dyDescent="0.25">
      <c r="A10261" s="6" t="s">
        <v>24865</v>
      </c>
      <c r="B10261" s="7" t="s">
        <v>25116</v>
      </c>
      <c r="C10261" s="7" t="s">
        <v>16</v>
      </c>
      <c r="D10261" s="8" t="s">
        <v>193</v>
      </c>
      <c r="E10261" s="8" t="s">
        <v>3990</v>
      </c>
      <c r="F10261" s="8" t="s">
        <v>25114</v>
      </c>
      <c r="G10261" s="8" t="s">
        <v>20901</v>
      </c>
      <c r="H10261" s="8" t="s">
        <v>20902</v>
      </c>
      <c r="I10261" s="8" t="s">
        <v>5224</v>
      </c>
      <c r="J10261" s="8" t="s">
        <v>920</v>
      </c>
      <c r="K10261" s="8" t="s">
        <v>22468</v>
      </c>
      <c r="L10261" s="8" t="s">
        <v>22469</v>
      </c>
      <c r="M10261" s="9">
        <v>81947.27</v>
      </c>
      <c r="N10261" s="10" t="s">
        <v>25117</v>
      </c>
    </row>
    <row r="10262" spans="1:14" customFormat="1" ht="15" hidden="1" x14ac:dyDescent="0.25">
      <c r="A10262" s="1" t="s">
        <v>24865</v>
      </c>
      <c r="B10262" s="2" t="s">
        <v>25116</v>
      </c>
      <c r="C10262" s="2" t="s">
        <v>9699</v>
      </c>
      <c r="D10262" s="3" t="s">
        <v>3397</v>
      </c>
      <c r="E10262" s="3" t="s">
        <v>25118</v>
      </c>
      <c r="F10262" s="3" t="s">
        <v>25119</v>
      </c>
      <c r="G10262" s="3" t="s">
        <v>20901</v>
      </c>
      <c r="H10262" s="3" t="s">
        <v>20902</v>
      </c>
      <c r="I10262" s="3" t="s">
        <v>5224</v>
      </c>
      <c r="J10262" s="3" t="s">
        <v>920</v>
      </c>
      <c r="K10262" s="3" t="s">
        <v>22468</v>
      </c>
      <c r="L10262" s="3" t="s">
        <v>22469</v>
      </c>
      <c r="M10262" s="4">
        <v>60.72</v>
      </c>
      <c r="N10262" s="5" t="s">
        <v>25120</v>
      </c>
    </row>
    <row r="10263" spans="1:14" customFormat="1" ht="15" hidden="1" x14ac:dyDescent="0.25">
      <c r="A10263" s="6" t="s">
        <v>24865</v>
      </c>
      <c r="B10263" s="7" t="s">
        <v>25116</v>
      </c>
      <c r="C10263" s="7" t="s">
        <v>9715</v>
      </c>
      <c r="D10263" s="8" t="s">
        <v>193</v>
      </c>
      <c r="E10263" s="8" t="s">
        <v>21899</v>
      </c>
      <c r="F10263" s="8" t="s">
        <v>22778</v>
      </c>
      <c r="G10263" s="8" t="s">
        <v>20901</v>
      </c>
      <c r="H10263" s="8" t="s">
        <v>20902</v>
      </c>
      <c r="I10263" s="8" t="s">
        <v>5224</v>
      </c>
      <c r="J10263" s="8" t="s">
        <v>920</v>
      </c>
      <c r="K10263" s="8" t="s">
        <v>4071</v>
      </c>
      <c r="L10263" s="8" t="s">
        <v>4072</v>
      </c>
      <c r="M10263" s="9">
        <v>5786.17</v>
      </c>
      <c r="N10263" s="10" t="s">
        <v>25121</v>
      </c>
    </row>
    <row r="10264" spans="1:14" customFormat="1" ht="15" hidden="1" x14ac:dyDescent="0.25">
      <c r="A10264" s="1" t="s">
        <v>24865</v>
      </c>
      <c r="B10264" s="2" t="s">
        <v>25122</v>
      </c>
      <c r="C10264" s="2" t="s">
        <v>16</v>
      </c>
      <c r="D10264" s="3" t="s">
        <v>193</v>
      </c>
      <c r="E10264" s="3" t="s">
        <v>25123</v>
      </c>
      <c r="F10264" s="3" t="s">
        <v>25110</v>
      </c>
      <c r="G10264" s="3" t="s">
        <v>3431</v>
      </c>
      <c r="H10264" s="3" t="s">
        <v>3407</v>
      </c>
      <c r="I10264" s="3" t="s">
        <v>470</v>
      </c>
      <c r="J10264" s="3" t="s">
        <v>471</v>
      </c>
      <c r="K10264" s="3" t="s">
        <v>3496</v>
      </c>
      <c r="L10264" s="3" t="s">
        <v>3497</v>
      </c>
      <c r="M10264" s="4">
        <v>103.37</v>
      </c>
      <c r="N10264" s="5" t="s">
        <v>25124</v>
      </c>
    </row>
    <row r="10265" spans="1:14" customFormat="1" ht="15" hidden="1" x14ac:dyDescent="0.25">
      <c r="A10265" s="6" t="s">
        <v>24865</v>
      </c>
      <c r="B10265" s="7" t="s">
        <v>25125</v>
      </c>
      <c r="C10265" s="7" t="s">
        <v>16</v>
      </c>
      <c r="D10265" s="8" t="s">
        <v>193</v>
      </c>
      <c r="E10265" s="8" t="s">
        <v>632</v>
      </c>
      <c r="F10265" s="8" t="s">
        <v>24779</v>
      </c>
      <c r="G10265" s="8" t="s">
        <v>4076</v>
      </c>
      <c r="H10265" s="8" t="s">
        <v>4077</v>
      </c>
      <c r="I10265" s="8" t="s">
        <v>4352</v>
      </c>
      <c r="J10265" s="8" t="s">
        <v>3403</v>
      </c>
      <c r="K10265" s="8" t="s">
        <v>22468</v>
      </c>
      <c r="L10265" s="8" t="s">
        <v>22469</v>
      </c>
      <c r="M10265" s="9">
        <v>142099.75</v>
      </c>
      <c r="N10265" s="10" t="s">
        <v>25126</v>
      </c>
    </row>
    <row r="10266" spans="1:14" customFormat="1" ht="15" hidden="1" x14ac:dyDescent="0.25">
      <c r="A10266" s="1" t="s">
        <v>24865</v>
      </c>
      <c r="B10266" s="2" t="s">
        <v>25127</v>
      </c>
      <c r="C10266" s="2" t="s">
        <v>16</v>
      </c>
      <c r="D10266" s="3" t="s">
        <v>193</v>
      </c>
      <c r="E10266" s="3" t="s">
        <v>632</v>
      </c>
      <c r="F10266" s="3" t="s">
        <v>24779</v>
      </c>
      <c r="G10266" s="3" t="s">
        <v>5997</v>
      </c>
      <c r="H10266" s="3" t="s">
        <v>5998</v>
      </c>
      <c r="I10266" s="3" t="s">
        <v>5594</v>
      </c>
      <c r="J10266" s="3" t="s">
        <v>3439</v>
      </c>
      <c r="K10266" s="3" t="s">
        <v>22468</v>
      </c>
      <c r="L10266" s="3" t="s">
        <v>22469</v>
      </c>
      <c r="M10266" s="4">
        <v>10156.57</v>
      </c>
      <c r="N10266" s="5" t="s">
        <v>25128</v>
      </c>
    </row>
    <row r="10267" spans="1:14" customFormat="1" ht="15" hidden="1" x14ac:dyDescent="0.25">
      <c r="A10267" s="6" t="s">
        <v>24865</v>
      </c>
      <c r="B10267" s="7" t="s">
        <v>25129</v>
      </c>
      <c r="C10267" s="7" t="s">
        <v>16</v>
      </c>
      <c r="D10267" s="8" t="s">
        <v>193</v>
      </c>
      <c r="E10267" s="8" t="s">
        <v>632</v>
      </c>
      <c r="F10267" s="8" t="s">
        <v>24779</v>
      </c>
      <c r="G10267" s="8" t="s">
        <v>6493</v>
      </c>
      <c r="H10267" s="8" t="s">
        <v>6494</v>
      </c>
      <c r="I10267" s="8" t="s">
        <v>7343</v>
      </c>
      <c r="J10267" s="8" t="s">
        <v>1061</v>
      </c>
      <c r="K10267" s="8" t="s">
        <v>22468</v>
      </c>
      <c r="L10267" s="8" t="s">
        <v>22469</v>
      </c>
      <c r="M10267" s="9">
        <v>5043.84</v>
      </c>
      <c r="N10267" s="10" t="s">
        <v>25130</v>
      </c>
    </row>
    <row r="10268" spans="1:14" customFormat="1" ht="15" hidden="1" x14ac:dyDescent="0.25">
      <c r="A10268" s="1" t="s">
        <v>24865</v>
      </c>
      <c r="B10268" s="2" t="s">
        <v>25131</v>
      </c>
      <c r="C10268" s="2" t="s">
        <v>16</v>
      </c>
      <c r="D10268" s="3" t="s">
        <v>193</v>
      </c>
      <c r="E10268" s="3" t="s">
        <v>632</v>
      </c>
      <c r="F10268" s="3" t="s">
        <v>24779</v>
      </c>
      <c r="G10268" s="3" t="s">
        <v>4064</v>
      </c>
      <c r="H10268" s="3" t="s">
        <v>4065</v>
      </c>
      <c r="I10268" s="3" t="s">
        <v>5585</v>
      </c>
      <c r="J10268" s="3" t="s">
        <v>4067</v>
      </c>
      <c r="K10268" s="3" t="s">
        <v>22468</v>
      </c>
      <c r="L10268" s="3" t="s">
        <v>22469</v>
      </c>
      <c r="M10268" s="4">
        <v>3512.93</v>
      </c>
      <c r="N10268" s="5" t="s">
        <v>25132</v>
      </c>
    </row>
    <row r="10269" spans="1:14" customFormat="1" ht="15" hidden="1" x14ac:dyDescent="0.25">
      <c r="A10269" s="6" t="s">
        <v>24865</v>
      </c>
      <c r="B10269" s="7" t="s">
        <v>25133</v>
      </c>
      <c r="C10269" s="7" t="s">
        <v>16</v>
      </c>
      <c r="D10269" s="8" t="s">
        <v>193</v>
      </c>
      <c r="E10269" s="8" t="s">
        <v>23571</v>
      </c>
      <c r="F10269" s="8" t="s">
        <v>25134</v>
      </c>
      <c r="G10269" s="8" t="s">
        <v>3443</v>
      </c>
      <c r="H10269" s="8" t="s">
        <v>3444</v>
      </c>
      <c r="I10269" s="8" t="s">
        <v>5450</v>
      </c>
      <c r="J10269" s="8" t="s">
        <v>920</v>
      </c>
      <c r="K10269" s="8" t="s">
        <v>22468</v>
      </c>
      <c r="L10269" s="8" t="s">
        <v>22469</v>
      </c>
      <c r="M10269" s="9">
        <v>120030.33</v>
      </c>
      <c r="N10269" s="10" t="s">
        <v>25135</v>
      </c>
    </row>
    <row r="10270" spans="1:14" customFormat="1" ht="15" hidden="1" x14ac:dyDescent="0.25">
      <c r="A10270" s="1" t="s">
        <v>24865</v>
      </c>
      <c r="B10270" s="2" t="s">
        <v>25133</v>
      </c>
      <c r="C10270" s="2" t="s">
        <v>19430</v>
      </c>
      <c r="D10270" s="3" t="s">
        <v>193</v>
      </c>
      <c r="E10270" s="3" t="s">
        <v>5505</v>
      </c>
      <c r="F10270" s="3" t="s">
        <v>20893</v>
      </c>
      <c r="G10270" s="3" t="s">
        <v>3443</v>
      </c>
      <c r="H10270" s="3" t="s">
        <v>3444</v>
      </c>
      <c r="I10270" s="3" t="s">
        <v>5450</v>
      </c>
      <c r="J10270" s="3" t="s">
        <v>920</v>
      </c>
      <c r="K10270" s="3" t="s">
        <v>4204</v>
      </c>
      <c r="L10270" s="3" t="s">
        <v>4205</v>
      </c>
      <c r="M10270" s="4">
        <v>5871.21</v>
      </c>
      <c r="N10270" s="5" t="s">
        <v>22065</v>
      </c>
    </row>
    <row r="10271" spans="1:14" customFormat="1" ht="15" hidden="1" x14ac:dyDescent="0.25">
      <c r="A10271" s="6" t="s">
        <v>24865</v>
      </c>
      <c r="B10271" s="7" t="s">
        <v>25133</v>
      </c>
      <c r="C10271" s="7" t="s">
        <v>25136</v>
      </c>
      <c r="D10271" s="8" t="s">
        <v>193</v>
      </c>
      <c r="E10271" s="8" t="s">
        <v>8703</v>
      </c>
      <c r="F10271" s="8" t="s">
        <v>22745</v>
      </c>
      <c r="G10271" s="8" t="s">
        <v>3443</v>
      </c>
      <c r="H10271" s="8" t="s">
        <v>3444</v>
      </c>
      <c r="I10271" s="8" t="s">
        <v>5450</v>
      </c>
      <c r="J10271" s="8" t="s">
        <v>920</v>
      </c>
      <c r="K10271" s="8" t="s">
        <v>4204</v>
      </c>
      <c r="L10271" s="8" t="s">
        <v>4205</v>
      </c>
      <c r="M10271" s="9">
        <v>9303</v>
      </c>
      <c r="N10271" s="10" t="s">
        <v>25137</v>
      </c>
    </row>
    <row r="10272" spans="1:14" customFormat="1" ht="15" hidden="1" x14ac:dyDescent="0.25">
      <c r="A10272" s="1" t="s">
        <v>24865</v>
      </c>
      <c r="B10272" s="2" t="s">
        <v>25138</v>
      </c>
      <c r="C10272" s="2" t="s">
        <v>9691</v>
      </c>
      <c r="D10272" s="3" t="s">
        <v>193</v>
      </c>
      <c r="E10272" s="3" t="s">
        <v>5505</v>
      </c>
      <c r="F10272" s="3" t="s">
        <v>20893</v>
      </c>
      <c r="G10272" s="3" t="s">
        <v>3443</v>
      </c>
      <c r="H10272" s="3" t="s">
        <v>3444</v>
      </c>
      <c r="I10272" s="3" t="s">
        <v>5450</v>
      </c>
      <c r="J10272" s="3" t="s">
        <v>920</v>
      </c>
      <c r="K10272" s="3" t="s">
        <v>4204</v>
      </c>
      <c r="L10272" s="3" t="s">
        <v>4205</v>
      </c>
      <c r="M10272" s="4">
        <v>2678</v>
      </c>
      <c r="N10272" s="5" t="s">
        <v>22065</v>
      </c>
    </row>
    <row r="10273" spans="1:14" customFormat="1" ht="15" hidden="1" x14ac:dyDescent="0.25">
      <c r="A10273" s="6" t="s">
        <v>24865</v>
      </c>
      <c r="B10273" s="7" t="s">
        <v>25138</v>
      </c>
      <c r="C10273" s="7" t="s">
        <v>9703</v>
      </c>
      <c r="D10273" s="8" t="s">
        <v>193</v>
      </c>
      <c r="E10273" s="8" t="s">
        <v>9380</v>
      </c>
      <c r="F10273" s="8" t="s">
        <v>23284</v>
      </c>
      <c r="G10273" s="8" t="s">
        <v>3443</v>
      </c>
      <c r="H10273" s="8" t="s">
        <v>3444</v>
      </c>
      <c r="I10273" s="8" t="s">
        <v>5450</v>
      </c>
      <c r="J10273" s="8" t="s">
        <v>920</v>
      </c>
      <c r="K10273" s="8" t="s">
        <v>4204</v>
      </c>
      <c r="L10273" s="8" t="s">
        <v>4205</v>
      </c>
      <c r="M10273" s="9">
        <v>1006</v>
      </c>
      <c r="N10273" s="10" t="s">
        <v>25139</v>
      </c>
    </row>
    <row r="10274" spans="1:14" customFormat="1" ht="15" hidden="1" x14ac:dyDescent="0.25">
      <c r="A10274" s="1" t="s">
        <v>24865</v>
      </c>
      <c r="B10274" s="2" t="s">
        <v>25140</v>
      </c>
      <c r="C10274" s="2" t="s">
        <v>16</v>
      </c>
      <c r="D10274" s="3" t="s">
        <v>193</v>
      </c>
      <c r="E10274" s="3" t="s">
        <v>19603</v>
      </c>
      <c r="F10274" s="3" t="s">
        <v>25134</v>
      </c>
      <c r="G10274" s="3" t="s">
        <v>3443</v>
      </c>
      <c r="H10274" s="3" t="s">
        <v>3444</v>
      </c>
      <c r="I10274" s="3" t="s">
        <v>8443</v>
      </c>
      <c r="J10274" s="3" t="s">
        <v>625</v>
      </c>
      <c r="K10274" s="3" t="s">
        <v>22468</v>
      </c>
      <c r="L10274" s="3" t="s">
        <v>22469</v>
      </c>
      <c r="M10274" s="4">
        <v>112153.89</v>
      </c>
      <c r="N10274" s="5" t="s">
        <v>25141</v>
      </c>
    </row>
    <row r="10275" spans="1:14" customFormat="1" ht="15" hidden="1" x14ac:dyDescent="0.25">
      <c r="A10275" s="6" t="s">
        <v>24865</v>
      </c>
      <c r="B10275" s="7" t="s">
        <v>25140</v>
      </c>
      <c r="C10275" s="7" t="s">
        <v>9717</v>
      </c>
      <c r="D10275" s="8" t="s">
        <v>193</v>
      </c>
      <c r="E10275" s="8" t="s">
        <v>4145</v>
      </c>
      <c r="F10275" s="8" t="s">
        <v>20814</v>
      </c>
      <c r="G10275" s="8" t="s">
        <v>3443</v>
      </c>
      <c r="H10275" s="8" t="s">
        <v>3444</v>
      </c>
      <c r="I10275" s="8" t="s">
        <v>8443</v>
      </c>
      <c r="J10275" s="8" t="s">
        <v>625</v>
      </c>
      <c r="K10275" s="8" t="s">
        <v>4204</v>
      </c>
      <c r="L10275" s="8" t="s">
        <v>4205</v>
      </c>
      <c r="M10275" s="9">
        <v>3138.99</v>
      </c>
      <c r="N10275" s="10" t="s">
        <v>25142</v>
      </c>
    </row>
    <row r="10276" spans="1:14" customFormat="1" ht="15" hidden="1" x14ac:dyDescent="0.25">
      <c r="A10276" s="1" t="s">
        <v>24865</v>
      </c>
      <c r="B10276" s="2" t="s">
        <v>25140</v>
      </c>
      <c r="C10276" s="2" t="s">
        <v>22775</v>
      </c>
      <c r="D10276" s="3" t="s">
        <v>193</v>
      </c>
      <c r="E10276" s="3" t="s">
        <v>5505</v>
      </c>
      <c r="F10276" s="3" t="s">
        <v>20893</v>
      </c>
      <c r="G10276" s="3" t="s">
        <v>3443</v>
      </c>
      <c r="H10276" s="3" t="s">
        <v>3444</v>
      </c>
      <c r="I10276" s="3" t="s">
        <v>8443</v>
      </c>
      <c r="J10276" s="3" t="s">
        <v>625</v>
      </c>
      <c r="K10276" s="3" t="s">
        <v>4204</v>
      </c>
      <c r="L10276" s="3" t="s">
        <v>4205</v>
      </c>
      <c r="M10276" s="4">
        <v>1016</v>
      </c>
      <c r="N10276" s="5" t="s">
        <v>22065</v>
      </c>
    </row>
    <row r="10277" spans="1:14" customFormat="1" ht="15" hidden="1" x14ac:dyDescent="0.25">
      <c r="A10277" s="6" t="s">
        <v>24865</v>
      </c>
      <c r="B10277" s="7" t="s">
        <v>25140</v>
      </c>
      <c r="C10277" s="7" t="s">
        <v>20807</v>
      </c>
      <c r="D10277" s="8" t="s">
        <v>193</v>
      </c>
      <c r="E10277" s="8" t="s">
        <v>8703</v>
      </c>
      <c r="F10277" s="8" t="s">
        <v>22745</v>
      </c>
      <c r="G10277" s="8" t="s">
        <v>3443</v>
      </c>
      <c r="H10277" s="8" t="s">
        <v>3444</v>
      </c>
      <c r="I10277" s="8" t="s">
        <v>8443</v>
      </c>
      <c r="J10277" s="8" t="s">
        <v>625</v>
      </c>
      <c r="K10277" s="8" t="s">
        <v>4204</v>
      </c>
      <c r="L10277" s="8" t="s">
        <v>4205</v>
      </c>
      <c r="M10277" s="9">
        <v>579</v>
      </c>
      <c r="N10277" s="10" t="s">
        <v>25137</v>
      </c>
    </row>
    <row r="10278" spans="1:14" customFormat="1" ht="15" hidden="1" x14ac:dyDescent="0.25">
      <c r="A10278" s="1" t="s">
        <v>24865</v>
      </c>
      <c r="B10278" s="2" t="s">
        <v>25140</v>
      </c>
      <c r="C10278" s="2" t="s">
        <v>22729</v>
      </c>
      <c r="D10278" s="3" t="s">
        <v>193</v>
      </c>
      <c r="E10278" s="3" t="s">
        <v>9380</v>
      </c>
      <c r="F10278" s="3" t="s">
        <v>23284</v>
      </c>
      <c r="G10278" s="3" t="s">
        <v>3443</v>
      </c>
      <c r="H10278" s="3" t="s">
        <v>3444</v>
      </c>
      <c r="I10278" s="3" t="s">
        <v>8443</v>
      </c>
      <c r="J10278" s="3" t="s">
        <v>625</v>
      </c>
      <c r="K10278" s="3" t="s">
        <v>4204</v>
      </c>
      <c r="L10278" s="3" t="s">
        <v>4205</v>
      </c>
      <c r="M10278" s="4">
        <v>3775</v>
      </c>
      <c r="N10278" s="5" t="s">
        <v>25139</v>
      </c>
    </row>
    <row r="10279" spans="1:14" customFormat="1" ht="15" hidden="1" x14ac:dyDescent="0.25">
      <c r="A10279" s="6" t="s">
        <v>24865</v>
      </c>
      <c r="B10279" s="7" t="s">
        <v>25143</v>
      </c>
      <c r="C10279" s="7" t="s">
        <v>16</v>
      </c>
      <c r="D10279" s="8" t="s">
        <v>193</v>
      </c>
      <c r="E10279" s="8" t="s">
        <v>3990</v>
      </c>
      <c r="F10279" s="8" t="s">
        <v>25134</v>
      </c>
      <c r="G10279" s="8" t="s">
        <v>20901</v>
      </c>
      <c r="H10279" s="8" t="s">
        <v>20902</v>
      </c>
      <c r="I10279" s="8" t="s">
        <v>5450</v>
      </c>
      <c r="J10279" s="8" t="s">
        <v>920</v>
      </c>
      <c r="K10279" s="8" t="s">
        <v>22468</v>
      </c>
      <c r="L10279" s="8" t="s">
        <v>22469</v>
      </c>
      <c r="M10279" s="9">
        <v>17062.849999999999</v>
      </c>
      <c r="N10279" s="10" t="s">
        <v>25144</v>
      </c>
    </row>
    <row r="10280" spans="1:14" customFormat="1" ht="15" hidden="1" x14ac:dyDescent="0.25">
      <c r="A10280" s="1" t="s">
        <v>24865</v>
      </c>
      <c r="B10280" s="2" t="s">
        <v>25143</v>
      </c>
      <c r="C10280" s="2" t="s">
        <v>9701</v>
      </c>
      <c r="D10280" s="3" t="s">
        <v>193</v>
      </c>
      <c r="E10280" s="3" t="s">
        <v>4145</v>
      </c>
      <c r="F10280" s="3" t="s">
        <v>20814</v>
      </c>
      <c r="G10280" s="3" t="s">
        <v>20901</v>
      </c>
      <c r="H10280" s="3" t="s">
        <v>20902</v>
      </c>
      <c r="I10280" s="3" t="s">
        <v>5450</v>
      </c>
      <c r="J10280" s="3" t="s">
        <v>920</v>
      </c>
      <c r="K10280" s="3" t="s">
        <v>4204</v>
      </c>
      <c r="L10280" s="3" t="s">
        <v>4205</v>
      </c>
      <c r="M10280" s="4">
        <v>2491.61</v>
      </c>
      <c r="N10280" s="5" t="s">
        <v>25145</v>
      </c>
    </row>
    <row r="10281" spans="1:14" customFormat="1" ht="15" hidden="1" x14ac:dyDescent="0.25">
      <c r="A10281" s="6" t="s">
        <v>24865</v>
      </c>
      <c r="B10281" s="7" t="s">
        <v>25143</v>
      </c>
      <c r="C10281" s="7" t="s">
        <v>9707</v>
      </c>
      <c r="D10281" s="8" t="s">
        <v>193</v>
      </c>
      <c r="E10281" s="8" t="s">
        <v>5505</v>
      </c>
      <c r="F10281" s="8" t="s">
        <v>20893</v>
      </c>
      <c r="G10281" s="8" t="s">
        <v>20901</v>
      </c>
      <c r="H10281" s="8" t="s">
        <v>20902</v>
      </c>
      <c r="I10281" s="8" t="s">
        <v>5450</v>
      </c>
      <c r="J10281" s="8" t="s">
        <v>920</v>
      </c>
      <c r="K10281" s="8" t="s">
        <v>4204</v>
      </c>
      <c r="L10281" s="8" t="s">
        <v>4205</v>
      </c>
      <c r="M10281" s="9">
        <v>6057.5</v>
      </c>
      <c r="N10281" s="10" t="s">
        <v>22065</v>
      </c>
    </row>
    <row r="10282" spans="1:14" customFormat="1" ht="15" hidden="1" x14ac:dyDescent="0.25">
      <c r="A10282" s="1" t="s">
        <v>24865</v>
      </c>
      <c r="B10282" s="2" t="s">
        <v>25143</v>
      </c>
      <c r="C10282" s="2" t="s">
        <v>9711</v>
      </c>
      <c r="D10282" s="3" t="s">
        <v>193</v>
      </c>
      <c r="E10282" s="3" t="s">
        <v>8703</v>
      </c>
      <c r="F10282" s="3" t="s">
        <v>22745</v>
      </c>
      <c r="G10282" s="3" t="s">
        <v>20901</v>
      </c>
      <c r="H10282" s="3" t="s">
        <v>20902</v>
      </c>
      <c r="I10282" s="3" t="s">
        <v>5450</v>
      </c>
      <c r="J10282" s="3" t="s">
        <v>920</v>
      </c>
      <c r="K10282" s="3" t="s">
        <v>4204</v>
      </c>
      <c r="L10282" s="3" t="s">
        <v>4205</v>
      </c>
      <c r="M10282" s="4">
        <v>2826.26</v>
      </c>
      <c r="N10282" s="5" t="s">
        <v>25146</v>
      </c>
    </row>
    <row r="10283" spans="1:14" customFormat="1" ht="15" hidden="1" x14ac:dyDescent="0.25">
      <c r="A10283" s="6" t="s">
        <v>24865</v>
      </c>
      <c r="B10283" s="7" t="s">
        <v>25143</v>
      </c>
      <c r="C10283" s="7" t="s">
        <v>9713</v>
      </c>
      <c r="D10283" s="8" t="s">
        <v>193</v>
      </c>
      <c r="E10283" s="8" t="s">
        <v>9380</v>
      </c>
      <c r="F10283" s="8" t="s">
        <v>23284</v>
      </c>
      <c r="G10283" s="8" t="s">
        <v>20901</v>
      </c>
      <c r="H10283" s="8" t="s">
        <v>20902</v>
      </c>
      <c r="I10283" s="8" t="s">
        <v>5450</v>
      </c>
      <c r="J10283" s="8" t="s">
        <v>920</v>
      </c>
      <c r="K10283" s="8" t="s">
        <v>4204</v>
      </c>
      <c r="L10283" s="8" t="s">
        <v>4205</v>
      </c>
      <c r="M10283" s="9">
        <v>39885.47</v>
      </c>
      <c r="N10283" s="10" t="s">
        <v>25147</v>
      </c>
    </row>
    <row r="10284" spans="1:14" customFormat="1" ht="15" hidden="1" x14ac:dyDescent="0.25">
      <c r="A10284" s="1" t="s">
        <v>24865</v>
      </c>
      <c r="B10284" s="2" t="s">
        <v>25148</v>
      </c>
      <c r="C10284" s="2" t="s">
        <v>16</v>
      </c>
      <c r="D10284" s="3" t="s">
        <v>6769</v>
      </c>
      <c r="E10284" s="3" t="s">
        <v>671</v>
      </c>
      <c r="F10284" s="3" t="s">
        <v>1177</v>
      </c>
      <c r="G10284" s="3" t="s">
        <v>3716</v>
      </c>
      <c r="H10284" s="3" t="s">
        <v>3717</v>
      </c>
      <c r="I10284" s="3" t="s">
        <v>2266</v>
      </c>
      <c r="J10284" s="3" t="s">
        <v>1008</v>
      </c>
      <c r="K10284" s="3" t="s">
        <v>3718</v>
      </c>
      <c r="L10284" s="3" t="s">
        <v>3719</v>
      </c>
      <c r="M10284" s="4">
        <v>450</v>
      </c>
      <c r="N10284" s="5" t="s">
        <v>25149</v>
      </c>
    </row>
    <row r="10285" spans="1:14" customFormat="1" ht="15" hidden="1" x14ac:dyDescent="0.25">
      <c r="A10285" s="6" t="s">
        <v>24865</v>
      </c>
      <c r="B10285" s="7" t="s">
        <v>25150</v>
      </c>
      <c r="C10285" s="7" t="s">
        <v>16</v>
      </c>
      <c r="D10285" s="8" t="s">
        <v>6769</v>
      </c>
      <c r="E10285" s="8" t="s">
        <v>671</v>
      </c>
      <c r="F10285" s="8" t="s">
        <v>1177</v>
      </c>
      <c r="G10285" s="8" t="s">
        <v>3716</v>
      </c>
      <c r="H10285" s="8" t="s">
        <v>3717</v>
      </c>
      <c r="I10285" s="8" t="s">
        <v>2266</v>
      </c>
      <c r="J10285" s="8" t="s">
        <v>1008</v>
      </c>
      <c r="K10285" s="8" t="s">
        <v>3718</v>
      </c>
      <c r="L10285" s="8" t="s">
        <v>3719</v>
      </c>
      <c r="M10285" s="9">
        <v>30</v>
      </c>
      <c r="N10285" s="10" t="s">
        <v>25151</v>
      </c>
    </row>
    <row r="10286" spans="1:14" customFormat="1" ht="15" hidden="1" x14ac:dyDescent="0.25">
      <c r="A10286" s="1" t="s">
        <v>24865</v>
      </c>
      <c r="B10286" s="2" t="s">
        <v>25152</v>
      </c>
      <c r="C10286" s="2" t="s">
        <v>16</v>
      </c>
      <c r="D10286" s="3" t="s">
        <v>193</v>
      </c>
      <c r="E10286" s="3" t="s">
        <v>870</v>
      </c>
      <c r="F10286" s="3" t="s">
        <v>25153</v>
      </c>
      <c r="G10286" s="3" t="s">
        <v>25154</v>
      </c>
      <c r="H10286" s="3" t="s">
        <v>25155</v>
      </c>
      <c r="I10286" s="3" t="s">
        <v>8573</v>
      </c>
      <c r="J10286" s="3" t="s">
        <v>3577</v>
      </c>
      <c r="K10286" s="3" t="s">
        <v>57</v>
      </c>
      <c r="L10286" s="3" t="s">
        <v>58</v>
      </c>
      <c r="M10286" s="4">
        <v>2500</v>
      </c>
      <c r="N10286" s="5" t="s">
        <v>25156</v>
      </c>
    </row>
    <row r="10287" spans="1:14" customFormat="1" ht="15" hidden="1" x14ac:dyDescent="0.25">
      <c r="A10287" s="6" t="s">
        <v>24865</v>
      </c>
      <c r="B10287" s="7" t="s">
        <v>25157</v>
      </c>
      <c r="C10287" s="7" t="s">
        <v>16</v>
      </c>
      <c r="D10287" s="8" t="s">
        <v>193</v>
      </c>
      <c r="E10287" s="8" t="s">
        <v>6816</v>
      </c>
      <c r="F10287" s="8" t="s">
        <v>25158</v>
      </c>
      <c r="G10287" s="8" t="s">
        <v>16967</v>
      </c>
      <c r="H10287" s="8" t="s">
        <v>16968</v>
      </c>
      <c r="I10287" s="8" t="s">
        <v>8302</v>
      </c>
      <c r="J10287" s="8" t="s">
        <v>1239</v>
      </c>
      <c r="K10287" s="8" t="s">
        <v>16969</v>
      </c>
      <c r="L10287" s="8" t="s">
        <v>16970</v>
      </c>
      <c r="M10287" s="9">
        <v>436.32</v>
      </c>
      <c r="N10287" s="10" t="s">
        <v>25159</v>
      </c>
    </row>
    <row r="10288" spans="1:14" customFormat="1" ht="15" hidden="1" x14ac:dyDescent="0.25">
      <c r="A10288" s="1" t="s">
        <v>24865</v>
      </c>
      <c r="B10288" s="2" t="s">
        <v>25160</v>
      </c>
      <c r="C10288" s="2" t="s">
        <v>16</v>
      </c>
      <c r="D10288" s="3" t="s">
        <v>193</v>
      </c>
      <c r="E10288" s="3" t="s">
        <v>20327</v>
      </c>
      <c r="F10288" s="3" t="s">
        <v>25161</v>
      </c>
      <c r="G10288" s="3" t="s">
        <v>2450</v>
      </c>
      <c r="H10288" s="3" t="s">
        <v>2451</v>
      </c>
      <c r="I10288" s="3" t="s">
        <v>2452</v>
      </c>
      <c r="J10288" s="3" t="s">
        <v>2453</v>
      </c>
      <c r="K10288" s="3" t="s">
        <v>4204</v>
      </c>
      <c r="L10288" s="3" t="s">
        <v>4205</v>
      </c>
      <c r="M10288" s="4">
        <v>185745</v>
      </c>
      <c r="N10288" s="5" t="s">
        <v>25162</v>
      </c>
    </row>
    <row r="10289" spans="1:14" customFormat="1" ht="15" hidden="1" x14ac:dyDescent="0.25">
      <c r="A10289" s="6" t="s">
        <v>24865</v>
      </c>
      <c r="B10289" s="7" t="s">
        <v>25163</v>
      </c>
      <c r="C10289" s="7" t="s">
        <v>16</v>
      </c>
      <c r="D10289" s="8" t="s">
        <v>193</v>
      </c>
      <c r="E10289" s="8" t="s">
        <v>19052</v>
      </c>
      <c r="F10289" s="8" t="s">
        <v>24389</v>
      </c>
      <c r="G10289" s="8" t="s">
        <v>31</v>
      </c>
      <c r="H10289" s="8" t="s">
        <v>32</v>
      </c>
      <c r="I10289" s="8" t="s">
        <v>470</v>
      </c>
      <c r="J10289" s="8" t="s">
        <v>471</v>
      </c>
      <c r="K10289" s="8" t="s">
        <v>3496</v>
      </c>
      <c r="L10289" s="8" t="s">
        <v>3497</v>
      </c>
      <c r="M10289" s="9">
        <v>872.33</v>
      </c>
      <c r="N10289" s="10" t="s">
        <v>25164</v>
      </c>
    </row>
    <row r="10290" spans="1:14" customFormat="1" ht="15" hidden="1" x14ac:dyDescent="0.25">
      <c r="A10290" s="1" t="s">
        <v>24865</v>
      </c>
      <c r="B10290" s="2" t="s">
        <v>25165</v>
      </c>
      <c r="C10290" s="2" t="s">
        <v>16</v>
      </c>
      <c r="D10290" s="3" t="s">
        <v>193</v>
      </c>
      <c r="E10290" s="3" t="s">
        <v>1029</v>
      </c>
      <c r="F10290" s="3" t="s">
        <v>25166</v>
      </c>
      <c r="G10290" s="3" t="s">
        <v>19433</v>
      </c>
      <c r="H10290" s="3" t="s">
        <v>19434</v>
      </c>
      <c r="I10290" s="3" t="s">
        <v>19435</v>
      </c>
      <c r="J10290" s="3" t="s">
        <v>19436</v>
      </c>
      <c r="K10290" s="3" t="s">
        <v>57</v>
      </c>
      <c r="L10290" s="3" t="s">
        <v>58</v>
      </c>
      <c r="M10290" s="4">
        <v>68182.83</v>
      </c>
      <c r="N10290" s="5" t="s">
        <v>25167</v>
      </c>
    </row>
    <row r="10291" spans="1:14" customFormat="1" ht="15" hidden="1" x14ac:dyDescent="0.25">
      <c r="A10291" s="6" t="s">
        <v>24865</v>
      </c>
      <c r="B10291" s="7" t="s">
        <v>25168</v>
      </c>
      <c r="C10291" s="7" t="s">
        <v>16</v>
      </c>
      <c r="D10291" s="8" t="s">
        <v>193</v>
      </c>
      <c r="E10291" s="8" t="s">
        <v>25169</v>
      </c>
      <c r="F10291" s="8" t="s">
        <v>25170</v>
      </c>
      <c r="G10291" s="8" t="s">
        <v>4076</v>
      </c>
      <c r="H10291" s="8" t="s">
        <v>4077</v>
      </c>
      <c r="I10291" s="8" t="s">
        <v>6479</v>
      </c>
      <c r="J10291" s="8" t="s">
        <v>3403</v>
      </c>
      <c r="K10291" s="8" t="s">
        <v>22468</v>
      </c>
      <c r="L10291" s="8" t="s">
        <v>22469</v>
      </c>
      <c r="M10291" s="9">
        <v>36796.18</v>
      </c>
      <c r="N10291" s="10" t="s">
        <v>25171</v>
      </c>
    </row>
    <row r="10292" spans="1:14" customFormat="1" ht="15" hidden="1" x14ac:dyDescent="0.25">
      <c r="A10292" s="1" t="s">
        <v>24865</v>
      </c>
      <c r="B10292" s="2" t="s">
        <v>25172</v>
      </c>
      <c r="C10292" s="2" t="s">
        <v>16</v>
      </c>
      <c r="D10292" s="3" t="s">
        <v>193</v>
      </c>
      <c r="E10292" s="3" t="s">
        <v>8621</v>
      </c>
      <c r="F10292" s="3" t="s">
        <v>25173</v>
      </c>
      <c r="G10292" s="3" t="s">
        <v>4076</v>
      </c>
      <c r="H10292" s="3" t="s">
        <v>4077</v>
      </c>
      <c r="I10292" s="3" t="s">
        <v>4391</v>
      </c>
      <c r="J10292" s="3" t="s">
        <v>3403</v>
      </c>
      <c r="K10292" s="3" t="s">
        <v>22468</v>
      </c>
      <c r="L10292" s="3" t="s">
        <v>22469</v>
      </c>
      <c r="M10292" s="4">
        <v>113532.67</v>
      </c>
      <c r="N10292" s="5" t="s">
        <v>25174</v>
      </c>
    </row>
    <row r="10293" spans="1:14" customFormat="1" ht="15" hidden="1" x14ac:dyDescent="0.25">
      <c r="A10293" s="6" t="s">
        <v>24865</v>
      </c>
      <c r="B10293" s="7" t="s">
        <v>25172</v>
      </c>
      <c r="C10293" s="7" t="s">
        <v>4338</v>
      </c>
      <c r="D10293" s="8" t="s">
        <v>193</v>
      </c>
      <c r="E10293" s="8" t="s">
        <v>25175</v>
      </c>
      <c r="F10293" s="8" t="s">
        <v>25176</v>
      </c>
      <c r="G10293" s="8" t="s">
        <v>4076</v>
      </c>
      <c r="H10293" s="8" t="s">
        <v>4077</v>
      </c>
      <c r="I10293" s="8" t="s">
        <v>4391</v>
      </c>
      <c r="J10293" s="8" t="s">
        <v>3403</v>
      </c>
      <c r="K10293" s="8" t="s">
        <v>4071</v>
      </c>
      <c r="L10293" s="8" t="s">
        <v>4072</v>
      </c>
      <c r="M10293" s="9">
        <v>386200.26</v>
      </c>
      <c r="N10293" s="10" t="s">
        <v>25177</v>
      </c>
    </row>
    <row r="10294" spans="1:14" customFormat="1" ht="15" hidden="1" x14ac:dyDescent="0.25">
      <c r="A10294" s="1" t="s">
        <v>24865</v>
      </c>
      <c r="B10294" s="2" t="s">
        <v>25178</v>
      </c>
      <c r="C10294" s="2" t="s">
        <v>16</v>
      </c>
      <c r="D10294" s="3" t="s">
        <v>193</v>
      </c>
      <c r="E10294" s="3" t="s">
        <v>7832</v>
      </c>
      <c r="F10294" s="3" t="s">
        <v>25179</v>
      </c>
      <c r="G10294" s="3" t="s">
        <v>4076</v>
      </c>
      <c r="H10294" s="3" t="s">
        <v>4077</v>
      </c>
      <c r="I10294" s="3" t="s">
        <v>6600</v>
      </c>
      <c r="J10294" s="3" t="s">
        <v>3403</v>
      </c>
      <c r="K10294" s="3" t="s">
        <v>22468</v>
      </c>
      <c r="L10294" s="3" t="s">
        <v>22469</v>
      </c>
      <c r="M10294" s="4">
        <v>698821.92</v>
      </c>
      <c r="N10294" s="5" t="s">
        <v>25180</v>
      </c>
    </row>
    <row r="10295" spans="1:14" customFormat="1" ht="15" hidden="1" x14ac:dyDescent="0.25">
      <c r="A10295" s="6" t="s">
        <v>24865</v>
      </c>
      <c r="B10295" s="7" t="s">
        <v>25181</v>
      </c>
      <c r="C10295" s="7" t="s">
        <v>16</v>
      </c>
      <c r="D10295" s="8" t="s">
        <v>193</v>
      </c>
      <c r="E10295" s="8" t="s">
        <v>25182</v>
      </c>
      <c r="F10295" s="8" t="s">
        <v>25173</v>
      </c>
      <c r="G10295" s="8" t="s">
        <v>5997</v>
      </c>
      <c r="H10295" s="8" t="s">
        <v>5998</v>
      </c>
      <c r="I10295" s="8" t="s">
        <v>5999</v>
      </c>
      <c r="J10295" s="8" t="s">
        <v>3439</v>
      </c>
      <c r="K10295" s="8" t="s">
        <v>22468</v>
      </c>
      <c r="L10295" s="8" t="s">
        <v>22469</v>
      </c>
      <c r="M10295" s="9">
        <v>2412.86</v>
      </c>
      <c r="N10295" s="10" t="s">
        <v>25183</v>
      </c>
    </row>
    <row r="10296" spans="1:14" customFormat="1" ht="15" hidden="1" x14ac:dyDescent="0.25">
      <c r="A10296" s="1" t="s">
        <v>24865</v>
      </c>
      <c r="B10296" s="2" t="s">
        <v>25181</v>
      </c>
      <c r="C10296" s="2" t="s">
        <v>4338</v>
      </c>
      <c r="D10296" s="3" t="s">
        <v>193</v>
      </c>
      <c r="E10296" s="3" t="s">
        <v>25175</v>
      </c>
      <c r="F10296" s="3" t="s">
        <v>25176</v>
      </c>
      <c r="G10296" s="3" t="s">
        <v>5997</v>
      </c>
      <c r="H10296" s="3" t="s">
        <v>5998</v>
      </c>
      <c r="I10296" s="3" t="s">
        <v>5999</v>
      </c>
      <c r="J10296" s="3" t="s">
        <v>3439</v>
      </c>
      <c r="K10296" s="3" t="s">
        <v>4071</v>
      </c>
      <c r="L10296" s="3" t="s">
        <v>4072</v>
      </c>
      <c r="M10296" s="4">
        <v>15976.13</v>
      </c>
      <c r="N10296" s="5" t="s">
        <v>25184</v>
      </c>
    </row>
    <row r="10297" spans="1:14" customFormat="1" ht="15" hidden="1" x14ac:dyDescent="0.25">
      <c r="A10297" s="6" t="s">
        <v>24865</v>
      </c>
      <c r="B10297" s="7" t="s">
        <v>25185</v>
      </c>
      <c r="C10297" s="7" t="s">
        <v>16</v>
      </c>
      <c r="D10297" s="8" t="s">
        <v>193</v>
      </c>
      <c r="E10297" s="8" t="s">
        <v>10524</v>
      </c>
      <c r="F10297" s="8" t="s">
        <v>25179</v>
      </c>
      <c r="G10297" s="8" t="s">
        <v>5997</v>
      </c>
      <c r="H10297" s="8" t="s">
        <v>5998</v>
      </c>
      <c r="I10297" s="8" t="s">
        <v>6638</v>
      </c>
      <c r="J10297" s="8" t="s">
        <v>3439</v>
      </c>
      <c r="K10297" s="8" t="s">
        <v>22468</v>
      </c>
      <c r="L10297" s="8" t="s">
        <v>22469</v>
      </c>
      <c r="M10297" s="9">
        <v>25906.48</v>
      </c>
      <c r="N10297" s="10" t="s">
        <v>25186</v>
      </c>
    </row>
    <row r="10298" spans="1:14" customFormat="1" ht="15" hidden="1" x14ac:dyDescent="0.25">
      <c r="A10298" s="1" t="s">
        <v>24865</v>
      </c>
      <c r="B10298" s="2" t="s">
        <v>25185</v>
      </c>
      <c r="C10298" s="2" t="s">
        <v>4336</v>
      </c>
      <c r="D10298" s="3" t="s">
        <v>193</v>
      </c>
      <c r="E10298" s="3" t="s">
        <v>25187</v>
      </c>
      <c r="F10298" s="3" t="s">
        <v>22474</v>
      </c>
      <c r="G10298" s="3" t="s">
        <v>5997</v>
      </c>
      <c r="H10298" s="3" t="s">
        <v>5998</v>
      </c>
      <c r="I10298" s="3" t="s">
        <v>6638</v>
      </c>
      <c r="J10298" s="3" t="s">
        <v>3439</v>
      </c>
      <c r="K10298" s="3" t="s">
        <v>4071</v>
      </c>
      <c r="L10298" s="3" t="s">
        <v>4072</v>
      </c>
      <c r="M10298" s="4">
        <v>646.08000000000004</v>
      </c>
      <c r="N10298" s="5" t="s">
        <v>25188</v>
      </c>
    </row>
    <row r="10299" spans="1:14" customFormat="1" ht="15" hidden="1" x14ac:dyDescent="0.25">
      <c r="A10299" s="6" t="s">
        <v>24865</v>
      </c>
      <c r="B10299" s="7" t="s">
        <v>25189</v>
      </c>
      <c r="C10299" s="7" t="s">
        <v>16</v>
      </c>
      <c r="D10299" s="8" t="s">
        <v>193</v>
      </c>
      <c r="E10299" s="8" t="s">
        <v>6153</v>
      </c>
      <c r="F10299" s="8" t="s">
        <v>25173</v>
      </c>
      <c r="G10299" s="8" t="s">
        <v>6493</v>
      </c>
      <c r="H10299" s="8" t="s">
        <v>6494</v>
      </c>
      <c r="I10299" s="8" t="s">
        <v>5176</v>
      </c>
      <c r="J10299" s="8" t="s">
        <v>1061</v>
      </c>
      <c r="K10299" s="8" t="s">
        <v>22468</v>
      </c>
      <c r="L10299" s="8" t="s">
        <v>22469</v>
      </c>
      <c r="M10299" s="9">
        <v>4316.22</v>
      </c>
      <c r="N10299" s="10" t="s">
        <v>25190</v>
      </c>
    </row>
    <row r="10300" spans="1:14" customFormat="1" ht="15" hidden="1" x14ac:dyDescent="0.25">
      <c r="A10300" s="1" t="s">
        <v>24865</v>
      </c>
      <c r="B10300" s="2" t="s">
        <v>25189</v>
      </c>
      <c r="C10300" s="2" t="s">
        <v>9683</v>
      </c>
      <c r="D10300" s="3" t="s">
        <v>193</v>
      </c>
      <c r="E10300" s="3" t="s">
        <v>25175</v>
      </c>
      <c r="F10300" s="3" t="s">
        <v>25176</v>
      </c>
      <c r="G10300" s="3" t="s">
        <v>6493</v>
      </c>
      <c r="H10300" s="3" t="s">
        <v>6494</v>
      </c>
      <c r="I10300" s="3" t="s">
        <v>5176</v>
      </c>
      <c r="J10300" s="3" t="s">
        <v>1061</v>
      </c>
      <c r="K10300" s="3" t="s">
        <v>4071</v>
      </c>
      <c r="L10300" s="3" t="s">
        <v>4072</v>
      </c>
      <c r="M10300" s="4">
        <v>1682.92</v>
      </c>
      <c r="N10300" s="5" t="s">
        <v>25191</v>
      </c>
    </row>
    <row r="10301" spans="1:14" customFormat="1" ht="15" hidden="1" x14ac:dyDescent="0.25">
      <c r="A10301" s="6" t="s">
        <v>24865</v>
      </c>
      <c r="B10301" s="7" t="s">
        <v>25192</v>
      </c>
      <c r="C10301" s="7" t="s">
        <v>16</v>
      </c>
      <c r="D10301" s="8" t="s">
        <v>193</v>
      </c>
      <c r="E10301" s="8" t="s">
        <v>1134</v>
      </c>
      <c r="F10301" s="8" t="s">
        <v>25179</v>
      </c>
      <c r="G10301" s="8" t="s">
        <v>6493</v>
      </c>
      <c r="H10301" s="8" t="s">
        <v>6494</v>
      </c>
      <c r="I10301" s="8" t="s">
        <v>5292</v>
      </c>
      <c r="J10301" s="8" t="s">
        <v>1061</v>
      </c>
      <c r="K10301" s="8" t="s">
        <v>22468</v>
      </c>
      <c r="L10301" s="8" t="s">
        <v>22469</v>
      </c>
      <c r="M10301" s="9">
        <v>1404.1</v>
      </c>
      <c r="N10301" s="10" t="s">
        <v>25193</v>
      </c>
    </row>
    <row r="10302" spans="1:14" customFormat="1" ht="15" hidden="1" x14ac:dyDescent="0.25">
      <c r="A10302" s="1" t="s">
        <v>24865</v>
      </c>
      <c r="B10302" s="2" t="s">
        <v>25194</v>
      </c>
      <c r="C10302" s="2" t="s">
        <v>16</v>
      </c>
      <c r="D10302" s="3" t="s">
        <v>193</v>
      </c>
      <c r="E10302" s="3" t="s">
        <v>25195</v>
      </c>
      <c r="F10302" s="3" t="s">
        <v>25170</v>
      </c>
      <c r="G10302" s="3" t="s">
        <v>4064</v>
      </c>
      <c r="H10302" s="3" t="s">
        <v>4065</v>
      </c>
      <c r="I10302" s="3" t="s">
        <v>6487</v>
      </c>
      <c r="J10302" s="3" t="s">
        <v>4067</v>
      </c>
      <c r="K10302" s="3" t="s">
        <v>22468</v>
      </c>
      <c r="L10302" s="3" t="s">
        <v>22469</v>
      </c>
      <c r="M10302" s="4">
        <v>761.52</v>
      </c>
      <c r="N10302" s="5" t="s">
        <v>25196</v>
      </c>
    </row>
    <row r="10303" spans="1:14" customFormat="1" ht="15" hidden="1" x14ac:dyDescent="0.25">
      <c r="A10303" s="6" t="s">
        <v>24865</v>
      </c>
      <c r="B10303" s="7" t="s">
        <v>25197</v>
      </c>
      <c r="C10303" s="7" t="s">
        <v>4338</v>
      </c>
      <c r="D10303" s="8" t="s">
        <v>193</v>
      </c>
      <c r="E10303" s="8" t="s">
        <v>25175</v>
      </c>
      <c r="F10303" s="8" t="s">
        <v>25176</v>
      </c>
      <c r="G10303" s="8" t="s">
        <v>4064</v>
      </c>
      <c r="H10303" s="8" t="s">
        <v>4065</v>
      </c>
      <c r="I10303" s="8" t="s">
        <v>22897</v>
      </c>
      <c r="J10303" s="8" t="s">
        <v>4067</v>
      </c>
      <c r="K10303" s="8" t="s">
        <v>4071</v>
      </c>
      <c r="L10303" s="8" t="s">
        <v>4072</v>
      </c>
      <c r="M10303" s="9">
        <v>474.22</v>
      </c>
      <c r="N10303" s="10" t="s">
        <v>25198</v>
      </c>
    </row>
    <row r="10304" spans="1:14" customFormat="1" ht="15" hidden="1" x14ac:dyDescent="0.25">
      <c r="A10304" s="1" t="s">
        <v>24865</v>
      </c>
      <c r="B10304" s="2" t="s">
        <v>25199</v>
      </c>
      <c r="C10304" s="2" t="s">
        <v>16</v>
      </c>
      <c r="D10304" s="3" t="s">
        <v>193</v>
      </c>
      <c r="E10304" s="3" t="s">
        <v>25200</v>
      </c>
      <c r="F10304" s="3" t="s">
        <v>25179</v>
      </c>
      <c r="G10304" s="3" t="s">
        <v>4064</v>
      </c>
      <c r="H10304" s="3" t="s">
        <v>4065</v>
      </c>
      <c r="I10304" s="3" t="s">
        <v>6503</v>
      </c>
      <c r="J10304" s="3" t="s">
        <v>4067</v>
      </c>
      <c r="K10304" s="3" t="s">
        <v>22468</v>
      </c>
      <c r="L10304" s="3" t="s">
        <v>22469</v>
      </c>
      <c r="M10304" s="4">
        <v>3776.47</v>
      </c>
      <c r="N10304" s="5" t="s">
        <v>25201</v>
      </c>
    </row>
    <row r="10305" spans="1:14" customFormat="1" ht="15" hidden="1" x14ac:dyDescent="0.25">
      <c r="A10305" s="6" t="s">
        <v>24865</v>
      </c>
      <c r="B10305" s="7" t="s">
        <v>25199</v>
      </c>
      <c r="C10305" s="7" t="s">
        <v>4336</v>
      </c>
      <c r="D10305" s="8" t="s">
        <v>193</v>
      </c>
      <c r="E10305" s="8" t="s">
        <v>25202</v>
      </c>
      <c r="F10305" s="8" t="s">
        <v>25203</v>
      </c>
      <c r="G10305" s="8" t="s">
        <v>4064</v>
      </c>
      <c r="H10305" s="8" t="s">
        <v>4065</v>
      </c>
      <c r="I10305" s="8" t="s">
        <v>6503</v>
      </c>
      <c r="J10305" s="8" t="s">
        <v>4067</v>
      </c>
      <c r="K10305" s="8" t="s">
        <v>4204</v>
      </c>
      <c r="L10305" s="8" t="s">
        <v>4205</v>
      </c>
      <c r="M10305" s="9">
        <v>39915</v>
      </c>
      <c r="N10305" s="10" t="s">
        <v>25204</v>
      </c>
    </row>
    <row r="10306" spans="1:14" customFormat="1" ht="15" hidden="1" x14ac:dyDescent="0.25">
      <c r="A10306" s="1" t="s">
        <v>24865</v>
      </c>
      <c r="B10306" s="2" t="s">
        <v>25205</v>
      </c>
      <c r="C10306" s="2" t="s">
        <v>16</v>
      </c>
      <c r="D10306" s="3" t="s">
        <v>193</v>
      </c>
      <c r="E10306" s="3" t="s">
        <v>5168</v>
      </c>
      <c r="F10306" s="3" t="s">
        <v>25170</v>
      </c>
      <c r="G10306" s="3" t="s">
        <v>5997</v>
      </c>
      <c r="H10306" s="3" t="s">
        <v>5998</v>
      </c>
      <c r="I10306" s="3" t="s">
        <v>6471</v>
      </c>
      <c r="J10306" s="3" t="s">
        <v>3439</v>
      </c>
      <c r="K10306" s="3" t="s">
        <v>22468</v>
      </c>
      <c r="L10306" s="3" t="s">
        <v>22469</v>
      </c>
      <c r="M10306" s="4">
        <v>55524.54</v>
      </c>
      <c r="N10306" s="5" t="s">
        <v>25206</v>
      </c>
    </row>
    <row r="10307" spans="1:14" customFormat="1" ht="15" hidden="1" x14ac:dyDescent="0.25">
      <c r="A10307" s="6" t="s">
        <v>24865</v>
      </c>
      <c r="B10307" s="7" t="s">
        <v>25207</v>
      </c>
      <c r="C10307" s="7" t="s">
        <v>16</v>
      </c>
      <c r="D10307" s="8" t="s">
        <v>193</v>
      </c>
      <c r="E10307" s="8" t="s">
        <v>3954</v>
      </c>
      <c r="F10307" s="8" t="s">
        <v>25208</v>
      </c>
      <c r="G10307" s="8" t="s">
        <v>6493</v>
      </c>
      <c r="H10307" s="8" t="s">
        <v>6494</v>
      </c>
      <c r="I10307" s="8" t="s">
        <v>5325</v>
      </c>
      <c r="J10307" s="8" t="s">
        <v>1061</v>
      </c>
      <c r="K10307" s="8" t="s">
        <v>22468</v>
      </c>
      <c r="L10307" s="8" t="s">
        <v>22469</v>
      </c>
      <c r="M10307" s="9">
        <v>173.13</v>
      </c>
      <c r="N10307" s="10" t="s">
        <v>25209</v>
      </c>
    </row>
    <row r="10308" spans="1:14" customFormat="1" ht="15" hidden="1" x14ac:dyDescent="0.25">
      <c r="A10308" s="1" t="s">
        <v>24865</v>
      </c>
      <c r="B10308" s="2" t="s">
        <v>25210</v>
      </c>
      <c r="C10308" s="2" t="s">
        <v>16</v>
      </c>
      <c r="D10308" s="3" t="s">
        <v>242</v>
      </c>
      <c r="E10308" s="3" t="s">
        <v>243</v>
      </c>
      <c r="F10308" s="3" t="s">
        <v>244</v>
      </c>
      <c r="G10308" s="3" t="s">
        <v>3716</v>
      </c>
      <c r="H10308" s="3" t="s">
        <v>3717</v>
      </c>
      <c r="I10308" s="3" t="s">
        <v>2266</v>
      </c>
      <c r="J10308" s="3" t="s">
        <v>1008</v>
      </c>
      <c r="K10308" s="3" t="s">
        <v>3718</v>
      </c>
      <c r="L10308" s="3" t="s">
        <v>3719</v>
      </c>
      <c r="M10308" s="4">
        <v>225</v>
      </c>
      <c r="N10308" s="5" t="s">
        <v>25211</v>
      </c>
    </row>
    <row r="10309" spans="1:14" customFormat="1" ht="15" hidden="1" x14ac:dyDescent="0.25">
      <c r="A10309" s="6" t="s">
        <v>24865</v>
      </c>
      <c r="B10309" s="7" t="s">
        <v>25212</v>
      </c>
      <c r="C10309" s="7" t="s">
        <v>16</v>
      </c>
      <c r="D10309" s="8" t="s">
        <v>193</v>
      </c>
      <c r="E10309" s="8" t="s">
        <v>6907</v>
      </c>
      <c r="F10309" s="8" t="s">
        <v>24862</v>
      </c>
      <c r="G10309" s="8" t="s">
        <v>3443</v>
      </c>
      <c r="H10309" s="8" t="s">
        <v>3444</v>
      </c>
      <c r="I10309" s="8" t="s">
        <v>3489</v>
      </c>
      <c r="J10309" s="8" t="s">
        <v>625</v>
      </c>
      <c r="K10309" s="8" t="s">
        <v>22468</v>
      </c>
      <c r="L10309" s="8" t="s">
        <v>22469</v>
      </c>
      <c r="M10309" s="9">
        <v>65196.25</v>
      </c>
      <c r="N10309" s="10" t="s">
        <v>25213</v>
      </c>
    </row>
    <row r="10310" spans="1:14" customFormat="1" ht="15" hidden="1" x14ac:dyDescent="0.25">
      <c r="A10310" s="1" t="s">
        <v>24865</v>
      </c>
      <c r="B10310" s="2" t="s">
        <v>25214</v>
      </c>
      <c r="C10310" s="2" t="s">
        <v>16</v>
      </c>
      <c r="D10310" s="3" t="s">
        <v>242</v>
      </c>
      <c r="E10310" s="3" t="s">
        <v>243</v>
      </c>
      <c r="F10310" s="3" t="s">
        <v>244</v>
      </c>
      <c r="G10310" s="3" t="s">
        <v>3716</v>
      </c>
      <c r="H10310" s="3" t="s">
        <v>3717</v>
      </c>
      <c r="I10310" s="3" t="s">
        <v>6922</v>
      </c>
      <c r="J10310" s="3" t="s">
        <v>1014</v>
      </c>
      <c r="K10310" s="3" t="s">
        <v>3718</v>
      </c>
      <c r="L10310" s="3" t="s">
        <v>3719</v>
      </c>
      <c r="M10310" s="4">
        <v>225</v>
      </c>
      <c r="N10310" s="5" t="s">
        <v>25215</v>
      </c>
    </row>
    <row r="10311" spans="1:14" customFormat="1" ht="15" hidden="1" x14ac:dyDescent="0.25">
      <c r="A10311" s="6" t="s">
        <v>24865</v>
      </c>
      <c r="B10311" s="7" t="s">
        <v>25216</v>
      </c>
      <c r="C10311" s="7" t="s">
        <v>16</v>
      </c>
      <c r="D10311" s="8" t="s">
        <v>193</v>
      </c>
      <c r="E10311" s="8" t="s">
        <v>914</v>
      </c>
      <c r="F10311" s="8" t="s">
        <v>24862</v>
      </c>
      <c r="G10311" s="8" t="s">
        <v>4511</v>
      </c>
      <c r="H10311" s="8" t="s">
        <v>4512</v>
      </c>
      <c r="I10311" s="8" t="s">
        <v>3445</v>
      </c>
      <c r="J10311" s="8" t="s">
        <v>920</v>
      </c>
      <c r="K10311" s="8" t="s">
        <v>22468</v>
      </c>
      <c r="L10311" s="8" t="s">
        <v>22469</v>
      </c>
      <c r="M10311" s="9">
        <v>41956.77</v>
      </c>
      <c r="N10311" s="10" t="s">
        <v>25217</v>
      </c>
    </row>
    <row r="10312" spans="1:14" customFormat="1" ht="15" hidden="1" x14ac:dyDescent="0.25">
      <c r="A10312" s="1" t="s">
        <v>24865</v>
      </c>
      <c r="B10312" s="2" t="s">
        <v>25218</v>
      </c>
      <c r="C10312" s="2" t="s">
        <v>16</v>
      </c>
      <c r="D10312" s="3" t="s">
        <v>242</v>
      </c>
      <c r="E10312" s="3" t="s">
        <v>243</v>
      </c>
      <c r="F10312" s="3" t="s">
        <v>244</v>
      </c>
      <c r="G10312" s="3" t="s">
        <v>3716</v>
      </c>
      <c r="H10312" s="3" t="s">
        <v>3717</v>
      </c>
      <c r="I10312" s="3" t="s">
        <v>16486</v>
      </c>
      <c r="J10312" s="3" t="s">
        <v>1061</v>
      </c>
      <c r="K10312" s="3" t="s">
        <v>3718</v>
      </c>
      <c r="L10312" s="3" t="s">
        <v>3719</v>
      </c>
      <c r="M10312" s="4">
        <v>225</v>
      </c>
      <c r="N10312" s="5" t="s">
        <v>25219</v>
      </c>
    </row>
    <row r="10313" spans="1:14" customFormat="1" ht="15" hidden="1" x14ac:dyDescent="0.25">
      <c r="A10313" s="6" t="s">
        <v>24865</v>
      </c>
      <c r="B10313" s="7" t="s">
        <v>25220</v>
      </c>
      <c r="C10313" s="7" t="s">
        <v>16</v>
      </c>
      <c r="D10313" s="8" t="s">
        <v>193</v>
      </c>
      <c r="E10313" s="8" t="s">
        <v>25221</v>
      </c>
      <c r="F10313" s="8" t="s">
        <v>25222</v>
      </c>
      <c r="G10313" s="8" t="s">
        <v>3443</v>
      </c>
      <c r="H10313" s="8" t="s">
        <v>3444</v>
      </c>
      <c r="I10313" s="8" t="s">
        <v>4368</v>
      </c>
      <c r="J10313" s="8" t="s">
        <v>625</v>
      </c>
      <c r="K10313" s="8" t="s">
        <v>22468</v>
      </c>
      <c r="L10313" s="8" t="s">
        <v>22469</v>
      </c>
      <c r="M10313" s="9">
        <v>414191.99</v>
      </c>
      <c r="N10313" s="10" t="s">
        <v>25223</v>
      </c>
    </row>
    <row r="10314" spans="1:14" customFormat="1" ht="15" hidden="1" x14ac:dyDescent="0.25">
      <c r="A10314" s="1" t="s">
        <v>24865</v>
      </c>
      <c r="B10314" s="2" t="s">
        <v>25224</v>
      </c>
      <c r="C10314" s="2" t="s">
        <v>16</v>
      </c>
      <c r="D10314" s="3" t="s">
        <v>242</v>
      </c>
      <c r="E10314" s="3" t="s">
        <v>243</v>
      </c>
      <c r="F10314" s="3" t="s">
        <v>244</v>
      </c>
      <c r="G10314" s="3" t="s">
        <v>3716</v>
      </c>
      <c r="H10314" s="3" t="s">
        <v>3717</v>
      </c>
      <c r="I10314" s="3" t="s">
        <v>2266</v>
      </c>
      <c r="J10314" s="3" t="s">
        <v>1008</v>
      </c>
      <c r="K10314" s="3" t="s">
        <v>3718</v>
      </c>
      <c r="L10314" s="3" t="s">
        <v>3719</v>
      </c>
      <c r="M10314" s="4">
        <v>225</v>
      </c>
      <c r="N10314" s="5" t="s">
        <v>25225</v>
      </c>
    </row>
    <row r="10315" spans="1:14" customFormat="1" ht="15" hidden="1" x14ac:dyDescent="0.25">
      <c r="A10315" s="6" t="s">
        <v>24865</v>
      </c>
      <c r="B10315" s="7" t="s">
        <v>25226</v>
      </c>
      <c r="C10315" s="7" t="s">
        <v>16</v>
      </c>
      <c r="D10315" s="8" t="s">
        <v>242</v>
      </c>
      <c r="E10315" s="8" t="s">
        <v>243</v>
      </c>
      <c r="F10315" s="8" t="s">
        <v>244</v>
      </c>
      <c r="G10315" s="8" t="s">
        <v>3716</v>
      </c>
      <c r="H10315" s="8" t="s">
        <v>3717</v>
      </c>
      <c r="I10315" s="8" t="s">
        <v>2266</v>
      </c>
      <c r="J10315" s="8" t="s">
        <v>1008</v>
      </c>
      <c r="K10315" s="8" t="s">
        <v>3718</v>
      </c>
      <c r="L10315" s="8" t="s">
        <v>3719</v>
      </c>
      <c r="M10315" s="9">
        <v>225</v>
      </c>
      <c r="N10315" s="10" t="s">
        <v>25227</v>
      </c>
    </row>
    <row r="10316" spans="1:14" customFormat="1" ht="15" hidden="1" x14ac:dyDescent="0.25">
      <c r="A10316" s="1" t="s">
        <v>24865</v>
      </c>
      <c r="B10316" s="2" t="s">
        <v>25228</v>
      </c>
      <c r="C10316" s="2" t="s">
        <v>16</v>
      </c>
      <c r="D10316" s="3" t="s">
        <v>242</v>
      </c>
      <c r="E10316" s="3" t="s">
        <v>243</v>
      </c>
      <c r="F10316" s="3" t="s">
        <v>244</v>
      </c>
      <c r="G10316" s="3" t="s">
        <v>3443</v>
      </c>
      <c r="H10316" s="3" t="s">
        <v>3444</v>
      </c>
      <c r="I10316" s="3" t="s">
        <v>919</v>
      </c>
      <c r="J10316" s="3" t="s">
        <v>920</v>
      </c>
      <c r="K10316" s="3" t="s">
        <v>35</v>
      </c>
      <c r="L10316" s="3" t="s">
        <v>36</v>
      </c>
      <c r="M10316" s="4">
        <v>1415294.32</v>
      </c>
      <c r="N10316" s="5" t="s">
        <v>25229</v>
      </c>
    </row>
    <row r="10317" spans="1:14" customFormat="1" ht="15" hidden="1" x14ac:dyDescent="0.25">
      <c r="A10317" s="6" t="s">
        <v>24865</v>
      </c>
      <c r="B10317" s="7" t="s">
        <v>25230</v>
      </c>
      <c r="C10317" s="7" t="s">
        <v>16</v>
      </c>
      <c r="D10317" s="8" t="s">
        <v>193</v>
      </c>
      <c r="E10317" s="8" t="s">
        <v>10541</v>
      </c>
      <c r="F10317" s="8" t="s">
        <v>25231</v>
      </c>
      <c r="G10317" s="8" t="s">
        <v>3431</v>
      </c>
      <c r="H10317" s="8" t="s">
        <v>3407</v>
      </c>
      <c r="I10317" s="8" t="s">
        <v>12955</v>
      </c>
      <c r="J10317" s="8" t="s">
        <v>12956</v>
      </c>
      <c r="K10317" s="8" t="s">
        <v>25232</v>
      </c>
      <c r="L10317" s="8" t="s">
        <v>25233</v>
      </c>
      <c r="M10317" s="9">
        <v>96000</v>
      </c>
      <c r="N10317" s="10" t="s">
        <v>25234</v>
      </c>
    </row>
    <row r="10318" spans="1:14" customFormat="1" ht="15" hidden="1" x14ac:dyDescent="0.25">
      <c r="A10318" s="1" t="s">
        <v>24865</v>
      </c>
      <c r="B10318" s="2" t="s">
        <v>25235</v>
      </c>
      <c r="C10318" s="2" t="s">
        <v>16</v>
      </c>
      <c r="D10318" s="3" t="s">
        <v>193</v>
      </c>
      <c r="E10318" s="3" t="s">
        <v>8491</v>
      </c>
      <c r="F10318" s="3" t="s">
        <v>25236</v>
      </c>
      <c r="G10318" s="3" t="s">
        <v>20901</v>
      </c>
      <c r="H10318" s="3" t="s">
        <v>20902</v>
      </c>
      <c r="I10318" s="3" t="s">
        <v>5683</v>
      </c>
      <c r="J10318" s="3" t="s">
        <v>920</v>
      </c>
      <c r="K10318" s="3" t="s">
        <v>22468</v>
      </c>
      <c r="L10318" s="3" t="s">
        <v>22469</v>
      </c>
      <c r="M10318" s="4">
        <v>240949.98</v>
      </c>
      <c r="N10318" s="5" t="s">
        <v>25237</v>
      </c>
    </row>
    <row r="10319" spans="1:14" customFormat="1" ht="15" hidden="1" x14ac:dyDescent="0.25">
      <c r="A10319" s="6" t="s">
        <v>24865</v>
      </c>
      <c r="B10319" s="7" t="s">
        <v>25238</v>
      </c>
      <c r="C10319" s="7" t="s">
        <v>16</v>
      </c>
      <c r="D10319" s="8" t="s">
        <v>193</v>
      </c>
      <c r="E10319" s="8" t="s">
        <v>25036</v>
      </c>
      <c r="F10319" s="8" t="s">
        <v>25037</v>
      </c>
      <c r="G10319" s="8" t="s">
        <v>4511</v>
      </c>
      <c r="H10319" s="8" t="s">
        <v>4512</v>
      </c>
      <c r="I10319" s="8" t="s">
        <v>6375</v>
      </c>
      <c r="J10319" s="8" t="s">
        <v>920</v>
      </c>
      <c r="K10319" s="8" t="s">
        <v>22468</v>
      </c>
      <c r="L10319" s="8" t="s">
        <v>22469</v>
      </c>
      <c r="M10319" s="9">
        <v>34692.36</v>
      </c>
      <c r="N10319" s="10" t="s">
        <v>25239</v>
      </c>
    </row>
    <row r="10320" spans="1:14" customFormat="1" ht="15" hidden="1" x14ac:dyDescent="0.25">
      <c r="A10320" s="1" t="s">
        <v>24865</v>
      </c>
      <c r="B10320" s="2" t="s">
        <v>25238</v>
      </c>
      <c r="C10320" s="2" t="s">
        <v>4336</v>
      </c>
      <c r="D10320" s="3" t="s">
        <v>242</v>
      </c>
      <c r="E10320" s="3" t="s">
        <v>243</v>
      </c>
      <c r="F10320" s="3" t="s">
        <v>244</v>
      </c>
      <c r="G10320" s="3" t="s">
        <v>4511</v>
      </c>
      <c r="H10320" s="3" t="s">
        <v>4512</v>
      </c>
      <c r="I10320" s="3" t="s">
        <v>6375</v>
      </c>
      <c r="J10320" s="3" t="s">
        <v>920</v>
      </c>
      <c r="K10320" s="3" t="s">
        <v>17183</v>
      </c>
      <c r="L10320" s="3" t="s">
        <v>17184</v>
      </c>
      <c r="M10320" s="4">
        <v>1699</v>
      </c>
      <c r="N10320" s="5" t="s">
        <v>25240</v>
      </c>
    </row>
    <row r="10321" spans="1:14" customFormat="1" ht="15" hidden="1" x14ac:dyDescent="0.25">
      <c r="A10321" s="6" t="s">
        <v>24865</v>
      </c>
      <c r="B10321" s="7" t="s">
        <v>25238</v>
      </c>
      <c r="C10321" s="7" t="s">
        <v>4338</v>
      </c>
      <c r="D10321" s="8" t="s">
        <v>242</v>
      </c>
      <c r="E10321" s="8" t="s">
        <v>243</v>
      </c>
      <c r="F10321" s="8" t="s">
        <v>244</v>
      </c>
      <c r="G10321" s="8" t="s">
        <v>4511</v>
      </c>
      <c r="H10321" s="8" t="s">
        <v>4512</v>
      </c>
      <c r="I10321" s="8" t="s">
        <v>6375</v>
      </c>
      <c r="J10321" s="8" t="s">
        <v>920</v>
      </c>
      <c r="K10321" s="8" t="s">
        <v>429</v>
      </c>
      <c r="L10321" s="8" t="s">
        <v>430</v>
      </c>
      <c r="M10321" s="9">
        <v>232</v>
      </c>
      <c r="N10321" s="10" t="s">
        <v>25241</v>
      </c>
    </row>
    <row r="10322" spans="1:14" customFormat="1" ht="15" hidden="1" x14ac:dyDescent="0.25">
      <c r="A10322" s="1" t="s">
        <v>24865</v>
      </c>
      <c r="B10322" s="2" t="s">
        <v>25242</v>
      </c>
      <c r="C10322" s="2" t="s">
        <v>16</v>
      </c>
      <c r="D10322" s="3" t="s">
        <v>193</v>
      </c>
      <c r="E10322" s="3" t="s">
        <v>8697</v>
      </c>
      <c r="F10322" s="3" t="s">
        <v>25243</v>
      </c>
      <c r="G10322" s="3" t="s">
        <v>3431</v>
      </c>
      <c r="H10322" s="3" t="s">
        <v>3407</v>
      </c>
      <c r="I10322" s="3" t="s">
        <v>7151</v>
      </c>
      <c r="J10322" s="3" t="s">
        <v>625</v>
      </c>
      <c r="K10322" s="3" t="s">
        <v>25244</v>
      </c>
      <c r="L10322" s="3" t="s">
        <v>25245</v>
      </c>
      <c r="M10322" s="4">
        <v>3581.8</v>
      </c>
      <c r="N10322" s="5" t="s">
        <v>25246</v>
      </c>
    </row>
    <row r="10323" spans="1:14" customFormat="1" ht="15" hidden="1" x14ac:dyDescent="0.25">
      <c r="A10323" s="6" t="s">
        <v>24865</v>
      </c>
      <c r="B10323" s="7" t="s">
        <v>25247</v>
      </c>
      <c r="C10323" s="7" t="s">
        <v>16</v>
      </c>
      <c r="D10323" s="8" t="s">
        <v>193</v>
      </c>
      <c r="E10323" s="8" t="s">
        <v>25248</v>
      </c>
      <c r="F10323" s="8" t="s">
        <v>25249</v>
      </c>
      <c r="G10323" s="8" t="s">
        <v>4076</v>
      </c>
      <c r="H10323" s="8" t="s">
        <v>4077</v>
      </c>
      <c r="I10323" s="8" t="s">
        <v>8374</v>
      </c>
      <c r="J10323" s="8" t="s">
        <v>3403</v>
      </c>
      <c r="K10323" s="8" t="s">
        <v>22468</v>
      </c>
      <c r="L10323" s="8" t="s">
        <v>22469</v>
      </c>
      <c r="M10323" s="9">
        <v>99497.77</v>
      </c>
      <c r="N10323" s="10" t="s">
        <v>25250</v>
      </c>
    </row>
    <row r="10324" spans="1:14" customFormat="1" ht="15" hidden="1" x14ac:dyDescent="0.25">
      <c r="A10324" s="1" t="s">
        <v>24865</v>
      </c>
      <c r="B10324" s="2" t="s">
        <v>25251</v>
      </c>
      <c r="C10324" s="2" t="s">
        <v>16</v>
      </c>
      <c r="D10324" s="3" t="s">
        <v>193</v>
      </c>
      <c r="E10324" s="3" t="s">
        <v>25248</v>
      </c>
      <c r="F10324" s="3" t="s">
        <v>25249</v>
      </c>
      <c r="G10324" s="3" t="s">
        <v>5997</v>
      </c>
      <c r="H10324" s="3" t="s">
        <v>5998</v>
      </c>
      <c r="I10324" s="3" t="s">
        <v>13285</v>
      </c>
      <c r="J10324" s="3" t="s">
        <v>3439</v>
      </c>
      <c r="K10324" s="3" t="s">
        <v>22468</v>
      </c>
      <c r="L10324" s="3" t="s">
        <v>22469</v>
      </c>
      <c r="M10324" s="4">
        <v>51597.56</v>
      </c>
      <c r="N10324" s="5" t="s">
        <v>25252</v>
      </c>
    </row>
    <row r="10325" spans="1:14" customFormat="1" ht="15" hidden="1" x14ac:dyDescent="0.25">
      <c r="A10325" s="6" t="s">
        <v>24865</v>
      </c>
      <c r="B10325" s="7" t="s">
        <v>25253</v>
      </c>
      <c r="C10325" s="7" t="s">
        <v>16</v>
      </c>
      <c r="D10325" s="8" t="s">
        <v>193</v>
      </c>
      <c r="E10325" s="8" t="s">
        <v>25248</v>
      </c>
      <c r="F10325" s="8" t="s">
        <v>25249</v>
      </c>
      <c r="G10325" s="8" t="s">
        <v>4511</v>
      </c>
      <c r="H10325" s="8" t="s">
        <v>4512</v>
      </c>
      <c r="I10325" s="8" t="s">
        <v>5429</v>
      </c>
      <c r="J10325" s="8" t="s">
        <v>920</v>
      </c>
      <c r="K10325" s="8" t="s">
        <v>22468</v>
      </c>
      <c r="L10325" s="8" t="s">
        <v>22469</v>
      </c>
      <c r="M10325" s="9">
        <v>6903.57</v>
      </c>
      <c r="N10325" s="10" t="s">
        <v>25254</v>
      </c>
    </row>
    <row r="10326" spans="1:14" customFormat="1" ht="15" hidden="1" x14ac:dyDescent="0.25">
      <c r="A10326" s="1" t="s">
        <v>24865</v>
      </c>
      <c r="B10326" s="2" t="s">
        <v>25255</v>
      </c>
      <c r="C10326" s="2" t="s">
        <v>16</v>
      </c>
      <c r="D10326" s="3" t="s">
        <v>193</v>
      </c>
      <c r="E10326" s="3" t="s">
        <v>25248</v>
      </c>
      <c r="F10326" s="3" t="s">
        <v>25249</v>
      </c>
      <c r="G10326" s="3" t="s">
        <v>3443</v>
      </c>
      <c r="H10326" s="3" t="s">
        <v>3444</v>
      </c>
      <c r="I10326" s="3" t="s">
        <v>5429</v>
      </c>
      <c r="J10326" s="3" t="s">
        <v>920</v>
      </c>
      <c r="K10326" s="3" t="s">
        <v>22468</v>
      </c>
      <c r="L10326" s="3" t="s">
        <v>22469</v>
      </c>
      <c r="M10326" s="4">
        <v>216879.68</v>
      </c>
      <c r="N10326" s="5" t="s">
        <v>25256</v>
      </c>
    </row>
    <row r="10327" spans="1:14" customFormat="1" ht="15" hidden="1" x14ac:dyDescent="0.25">
      <c r="A10327" s="6" t="s">
        <v>24865</v>
      </c>
      <c r="B10327" s="7" t="s">
        <v>25257</v>
      </c>
      <c r="C10327" s="7" t="s">
        <v>16</v>
      </c>
      <c r="D10327" s="8" t="s">
        <v>193</v>
      </c>
      <c r="E10327" s="8" t="s">
        <v>25248</v>
      </c>
      <c r="F10327" s="8" t="s">
        <v>25249</v>
      </c>
      <c r="G10327" s="8" t="s">
        <v>3443</v>
      </c>
      <c r="H10327" s="8" t="s">
        <v>3444</v>
      </c>
      <c r="I10327" s="8" t="s">
        <v>6647</v>
      </c>
      <c r="J10327" s="8" t="s">
        <v>625</v>
      </c>
      <c r="K10327" s="8" t="s">
        <v>22468</v>
      </c>
      <c r="L10327" s="8" t="s">
        <v>22469</v>
      </c>
      <c r="M10327" s="9">
        <v>100144.06</v>
      </c>
      <c r="N10327" s="10" t="s">
        <v>25258</v>
      </c>
    </row>
    <row r="10328" spans="1:14" customFormat="1" ht="15" hidden="1" x14ac:dyDescent="0.25">
      <c r="A10328" s="1" t="s">
        <v>24865</v>
      </c>
      <c r="B10328" s="2" t="s">
        <v>25259</v>
      </c>
      <c r="C10328" s="2" t="s">
        <v>16</v>
      </c>
      <c r="D10328" s="3" t="s">
        <v>193</v>
      </c>
      <c r="E10328" s="3" t="s">
        <v>25248</v>
      </c>
      <c r="F10328" s="3" t="s">
        <v>25249</v>
      </c>
      <c r="G10328" s="3" t="s">
        <v>20901</v>
      </c>
      <c r="H10328" s="3" t="s">
        <v>20902</v>
      </c>
      <c r="I10328" s="3" t="s">
        <v>5429</v>
      </c>
      <c r="J10328" s="3" t="s">
        <v>920</v>
      </c>
      <c r="K10328" s="3" t="s">
        <v>22468</v>
      </c>
      <c r="L10328" s="3" t="s">
        <v>22469</v>
      </c>
      <c r="M10328" s="4">
        <v>24259.21</v>
      </c>
      <c r="N10328" s="5" t="s">
        <v>25260</v>
      </c>
    </row>
    <row r="10329" spans="1:14" customFormat="1" ht="15" hidden="1" x14ac:dyDescent="0.25">
      <c r="A10329" s="6" t="s">
        <v>24865</v>
      </c>
      <c r="B10329" s="7" t="s">
        <v>25261</v>
      </c>
      <c r="C10329" s="7" t="s">
        <v>16</v>
      </c>
      <c r="D10329" s="8" t="s">
        <v>193</v>
      </c>
      <c r="E10329" s="8" t="s">
        <v>7092</v>
      </c>
      <c r="F10329" s="8" t="s">
        <v>25262</v>
      </c>
      <c r="G10329" s="8" t="s">
        <v>22914</v>
      </c>
      <c r="H10329" s="8" t="s">
        <v>22915</v>
      </c>
      <c r="I10329" s="8" t="s">
        <v>1859</v>
      </c>
      <c r="J10329" s="8" t="s">
        <v>1239</v>
      </c>
      <c r="K10329" s="8" t="s">
        <v>25263</v>
      </c>
      <c r="L10329" s="8" t="s">
        <v>25264</v>
      </c>
      <c r="M10329" s="9">
        <v>119461.2</v>
      </c>
      <c r="N10329" s="10" t="s">
        <v>25265</v>
      </c>
    </row>
    <row r="10330" spans="1:14" customFormat="1" ht="15" hidden="1" x14ac:dyDescent="0.25">
      <c r="A10330" s="1" t="s">
        <v>24865</v>
      </c>
      <c r="B10330" s="2" t="s">
        <v>25266</v>
      </c>
      <c r="C10330" s="2" t="s">
        <v>16</v>
      </c>
      <c r="D10330" s="3" t="s">
        <v>193</v>
      </c>
      <c r="E10330" s="3" t="s">
        <v>25267</v>
      </c>
      <c r="F10330" s="3" t="s">
        <v>25222</v>
      </c>
      <c r="G10330" s="3" t="s">
        <v>20901</v>
      </c>
      <c r="H10330" s="3" t="s">
        <v>20902</v>
      </c>
      <c r="I10330" s="3" t="s">
        <v>4818</v>
      </c>
      <c r="J10330" s="3" t="s">
        <v>920</v>
      </c>
      <c r="K10330" s="3" t="s">
        <v>22468</v>
      </c>
      <c r="L10330" s="3" t="s">
        <v>22469</v>
      </c>
      <c r="M10330" s="4">
        <v>111893.35</v>
      </c>
      <c r="N10330" s="5" t="s">
        <v>25268</v>
      </c>
    </row>
    <row r="10331" spans="1:14" customFormat="1" ht="15" hidden="1" x14ac:dyDescent="0.25">
      <c r="A10331" s="6" t="s">
        <v>24865</v>
      </c>
      <c r="B10331" s="7" t="s">
        <v>25266</v>
      </c>
      <c r="C10331" s="7" t="s">
        <v>4338</v>
      </c>
      <c r="D10331" s="8" t="s">
        <v>193</v>
      </c>
      <c r="E10331" s="8" t="s">
        <v>25269</v>
      </c>
      <c r="F10331" s="8" t="s">
        <v>25270</v>
      </c>
      <c r="G10331" s="8" t="s">
        <v>20901</v>
      </c>
      <c r="H10331" s="8" t="s">
        <v>20902</v>
      </c>
      <c r="I10331" s="8" t="s">
        <v>4818</v>
      </c>
      <c r="J10331" s="8" t="s">
        <v>920</v>
      </c>
      <c r="K10331" s="8" t="s">
        <v>22468</v>
      </c>
      <c r="L10331" s="8" t="s">
        <v>22469</v>
      </c>
      <c r="M10331" s="9">
        <v>82465.02</v>
      </c>
      <c r="N10331" s="10" t="s">
        <v>25271</v>
      </c>
    </row>
    <row r="10332" spans="1:14" customFormat="1" ht="15" hidden="1" x14ac:dyDescent="0.25">
      <c r="A10332" s="1" t="s">
        <v>24865</v>
      </c>
      <c r="B10332" s="2" t="s">
        <v>25272</v>
      </c>
      <c r="C10332" s="2" t="s">
        <v>16</v>
      </c>
      <c r="D10332" s="3" t="s">
        <v>242</v>
      </c>
      <c r="E10332" s="3" t="s">
        <v>243</v>
      </c>
      <c r="F10332" s="3" t="s">
        <v>244</v>
      </c>
      <c r="G10332" s="3" t="s">
        <v>5905</v>
      </c>
      <c r="H10332" s="3" t="s">
        <v>5906</v>
      </c>
      <c r="I10332" s="3" t="s">
        <v>919</v>
      </c>
      <c r="J10332" s="3" t="s">
        <v>920</v>
      </c>
      <c r="K10332" s="3" t="s">
        <v>35</v>
      </c>
      <c r="L10332" s="3" t="s">
        <v>36</v>
      </c>
      <c r="M10332" s="4">
        <v>301544.8</v>
      </c>
      <c r="N10332" s="5" t="s">
        <v>25273</v>
      </c>
    </row>
    <row r="10333" spans="1:14" customFormat="1" ht="15" hidden="1" x14ac:dyDescent="0.25">
      <c r="A10333" s="6" t="s">
        <v>24865</v>
      </c>
      <c r="B10333" s="7" t="s">
        <v>25274</v>
      </c>
      <c r="C10333" s="7" t="s">
        <v>16</v>
      </c>
      <c r="D10333" s="8" t="s">
        <v>242</v>
      </c>
      <c r="E10333" s="8" t="s">
        <v>243</v>
      </c>
      <c r="F10333" s="8" t="s">
        <v>244</v>
      </c>
      <c r="G10333" s="8" t="s">
        <v>3400</v>
      </c>
      <c r="H10333" s="8" t="s">
        <v>3401</v>
      </c>
      <c r="I10333" s="8" t="s">
        <v>919</v>
      </c>
      <c r="J10333" s="8" t="s">
        <v>920</v>
      </c>
      <c r="K10333" s="8" t="s">
        <v>35</v>
      </c>
      <c r="L10333" s="8" t="s">
        <v>36</v>
      </c>
      <c r="M10333" s="9">
        <v>48199.92</v>
      </c>
      <c r="N10333" s="10" t="s">
        <v>25275</v>
      </c>
    </row>
    <row r="10334" spans="1:14" customFormat="1" ht="15" hidden="1" x14ac:dyDescent="0.25">
      <c r="A10334" s="1" t="s">
        <v>24865</v>
      </c>
      <c r="B10334" s="2" t="s">
        <v>25276</v>
      </c>
      <c r="C10334" s="2" t="s">
        <v>16</v>
      </c>
      <c r="D10334" s="3" t="s">
        <v>193</v>
      </c>
      <c r="E10334" s="3" t="s">
        <v>25277</v>
      </c>
      <c r="F10334" s="3" t="s">
        <v>25278</v>
      </c>
      <c r="G10334" s="3" t="s">
        <v>3443</v>
      </c>
      <c r="H10334" s="3" t="s">
        <v>3444</v>
      </c>
      <c r="I10334" s="3" t="s">
        <v>6389</v>
      </c>
      <c r="J10334" s="3" t="s">
        <v>625</v>
      </c>
      <c r="K10334" s="3" t="s">
        <v>22468</v>
      </c>
      <c r="L10334" s="3" t="s">
        <v>22469</v>
      </c>
      <c r="M10334" s="4">
        <v>103974.09</v>
      </c>
      <c r="N10334" s="5" t="s">
        <v>25279</v>
      </c>
    </row>
    <row r="10335" spans="1:14" customFormat="1" ht="15" hidden="1" x14ac:dyDescent="0.25">
      <c r="A10335" s="6" t="s">
        <v>24865</v>
      </c>
      <c r="B10335" s="7" t="s">
        <v>25280</v>
      </c>
      <c r="C10335" s="7" t="s">
        <v>16</v>
      </c>
      <c r="D10335" s="8" t="s">
        <v>193</v>
      </c>
      <c r="E10335" s="8" t="s">
        <v>25281</v>
      </c>
      <c r="F10335" s="8" t="s">
        <v>25282</v>
      </c>
      <c r="G10335" s="8" t="s">
        <v>3716</v>
      </c>
      <c r="H10335" s="8" t="s">
        <v>3717</v>
      </c>
      <c r="I10335" s="8" t="s">
        <v>5492</v>
      </c>
      <c r="J10335" s="8" t="s">
        <v>3439</v>
      </c>
      <c r="K10335" s="8" t="s">
        <v>3718</v>
      </c>
      <c r="L10335" s="8" t="s">
        <v>3719</v>
      </c>
      <c r="M10335" s="9">
        <v>225</v>
      </c>
      <c r="N10335" s="10" t="s">
        <v>25283</v>
      </c>
    </row>
    <row r="10336" spans="1:14" customFormat="1" ht="15" hidden="1" x14ac:dyDescent="0.25">
      <c r="A10336" s="1" t="s">
        <v>24865</v>
      </c>
      <c r="B10336" s="2" t="s">
        <v>25284</v>
      </c>
      <c r="C10336" s="2" t="s">
        <v>16</v>
      </c>
      <c r="D10336" s="3" t="s">
        <v>193</v>
      </c>
      <c r="E10336" s="3" t="s">
        <v>318</v>
      </c>
      <c r="F10336" s="3" t="s">
        <v>25285</v>
      </c>
      <c r="G10336" s="3" t="s">
        <v>24527</v>
      </c>
      <c r="H10336" s="3" t="s">
        <v>24528</v>
      </c>
      <c r="I10336" s="3" t="s">
        <v>24529</v>
      </c>
      <c r="J10336" s="3" t="s">
        <v>24530</v>
      </c>
      <c r="K10336" s="3" t="s">
        <v>429</v>
      </c>
      <c r="L10336" s="3" t="s">
        <v>430</v>
      </c>
      <c r="M10336" s="4">
        <v>16817.04</v>
      </c>
      <c r="N10336" s="5" t="s">
        <v>25286</v>
      </c>
    </row>
    <row r="10337" spans="1:14" customFormat="1" ht="15" hidden="1" x14ac:dyDescent="0.25">
      <c r="A10337" s="6" t="s">
        <v>24865</v>
      </c>
      <c r="B10337" s="7" t="s">
        <v>25287</v>
      </c>
      <c r="C10337" s="7" t="s">
        <v>16</v>
      </c>
      <c r="D10337" s="8" t="s">
        <v>193</v>
      </c>
      <c r="E10337" s="8" t="s">
        <v>25267</v>
      </c>
      <c r="F10337" s="8" t="s">
        <v>25288</v>
      </c>
      <c r="G10337" s="8" t="s">
        <v>3431</v>
      </c>
      <c r="H10337" s="8" t="s">
        <v>3407</v>
      </c>
      <c r="I10337" s="8" t="s">
        <v>470</v>
      </c>
      <c r="J10337" s="8" t="s">
        <v>471</v>
      </c>
      <c r="K10337" s="8" t="s">
        <v>25044</v>
      </c>
      <c r="L10337" s="8" t="s">
        <v>25045</v>
      </c>
      <c r="M10337" s="9">
        <v>236.56</v>
      </c>
      <c r="N10337" s="10" t="s">
        <v>25289</v>
      </c>
    </row>
    <row r="10338" spans="1:14" customFormat="1" ht="15" hidden="1" x14ac:dyDescent="0.25">
      <c r="A10338" s="1" t="s">
        <v>24865</v>
      </c>
      <c r="B10338" s="2" t="s">
        <v>25290</v>
      </c>
      <c r="C10338" s="2" t="s">
        <v>16</v>
      </c>
      <c r="D10338" s="3" t="s">
        <v>193</v>
      </c>
      <c r="E10338" s="3" t="s">
        <v>7174</v>
      </c>
      <c r="F10338" s="3" t="s">
        <v>25291</v>
      </c>
      <c r="G10338" s="3" t="s">
        <v>25292</v>
      </c>
      <c r="H10338" s="3" t="s">
        <v>25293</v>
      </c>
      <c r="I10338" s="3" t="s">
        <v>1155</v>
      </c>
      <c r="J10338" s="3" t="s">
        <v>1156</v>
      </c>
      <c r="K10338" s="3" t="s">
        <v>35</v>
      </c>
      <c r="L10338" s="3" t="s">
        <v>36</v>
      </c>
      <c r="M10338" s="4">
        <v>5000</v>
      </c>
      <c r="N10338" s="5" t="s">
        <v>25294</v>
      </c>
    </row>
    <row r="10339" spans="1:14" customFormat="1" ht="15" hidden="1" x14ac:dyDescent="0.25">
      <c r="A10339" s="6" t="s">
        <v>24865</v>
      </c>
      <c r="B10339" s="7" t="s">
        <v>25295</v>
      </c>
      <c r="C10339" s="7" t="s">
        <v>16</v>
      </c>
      <c r="D10339" s="8" t="s">
        <v>193</v>
      </c>
      <c r="E10339" s="8" t="s">
        <v>3047</v>
      </c>
      <c r="F10339" s="8" t="s">
        <v>25296</v>
      </c>
      <c r="G10339" s="8" t="s">
        <v>3443</v>
      </c>
      <c r="H10339" s="8" t="s">
        <v>3444</v>
      </c>
      <c r="I10339" s="8" t="s">
        <v>5683</v>
      </c>
      <c r="J10339" s="8" t="s">
        <v>920</v>
      </c>
      <c r="K10339" s="8" t="s">
        <v>22468</v>
      </c>
      <c r="L10339" s="8" t="s">
        <v>22469</v>
      </c>
      <c r="M10339" s="9">
        <v>90815.65</v>
      </c>
      <c r="N10339" s="10" t="s">
        <v>25297</v>
      </c>
    </row>
    <row r="10340" spans="1:14" customFormat="1" ht="15" hidden="1" x14ac:dyDescent="0.25">
      <c r="A10340" s="1" t="s">
        <v>24865</v>
      </c>
      <c r="B10340" s="2" t="s">
        <v>25298</v>
      </c>
      <c r="C10340" s="2" t="s">
        <v>16</v>
      </c>
      <c r="D10340" s="3" t="s">
        <v>193</v>
      </c>
      <c r="E10340" s="3" t="s">
        <v>3047</v>
      </c>
      <c r="F10340" s="3" t="s">
        <v>25296</v>
      </c>
      <c r="G10340" s="3" t="s">
        <v>3443</v>
      </c>
      <c r="H10340" s="3" t="s">
        <v>3444</v>
      </c>
      <c r="I10340" s="3" t="s">
        <v>5683</v>
      </c>
      <c r="J10340" s="3" t="s">
        <v>920</v>
      </c>
      <c r="K10340" s="3" t="s">
        <v>22468</v>
      </c>
      <c r="L10340" s="3" t="s">
        <v>22469</v>
      </c>
      <c r="M10340" s="4">
        <v>265654.76</v>
      </c>
      <c r="N10340" s="5" t="s">
        <v>25299</v>
      </c>
    </row>
    <row r="10341" spans="1:14" customFormat="1" ht="15" hidden="1" x14ac:dyDescent="0.25">
      <c r="A10341" s="6" t="s">
        <v>24865</v>
      </c>
      <c r="B10341" s="7" t="s">
        <v>25300</v>
      </c>
      <c r="C10341" s="7" t="s">
        <v>16</v>
      </c>
      <c r="D10341" s="8" t="s">
        <v>193</v>
      </c>
      <c r="E10341" s="8" t="s">
        <v>3543</v>
      </c>
      <c r="F10341" s="8" t="s">
        <v>4492</v>
      </c>
      <c r="G10341" s="8" t="s">
        <v>3431</v>
      </c>
      <c r="H10341" s="8" t="s">
        <v>3407</v>
      </c>
      <c r="I10341" s="8" t="s">
        <v>13354</v>
      </c>
      <c r="J10341" s="8" t="s">
        <v>13355</v>
      </c>
      <c r="K10341" s="8" t="s">
        <v>3496</v>
      </c>
      <c r="L10341" s="8" t="s">
        <v>3497</v>
      </c>
      <c r="M10341" s="9">
        <v>5956.67</v>
      </c>
      <c r="N10341" s="10" t="s">
        <v>25301</v>
      </c>
    </row>
    <row r="10342" spans="1:14" customFormat="1" ht="15" hidden="1" x14ac:dyDescent="0.25">
      <c r="A10342" s="1" t="s">
        <v>24865</v>
      </c>
      <c r="B10342" s="2" t="s">
        <v>25302</v>
      </c>
      <c r="C10342" s="2" t="s">
        <v>16</v>
      </c>
      <c r="D10342" s="3" t="s">
        <v>193</v>
      </c>
      <c r="E10342" s="3" t="s">
        <v>5133</v>
      </c>
      <c r="F10342" s="3" t="s">
        <v>5015</v>
      </c>
      <c r="G10342" s="3" t="s">
        <v>3431</v>
      </c>
      <c r="H10342" s="3" t="s">
        <v>3407</v>
      </c>
      <c r="I10342" s="3" t="s">
        <v>13354</v>
      </c>
      <c r="J10342" s="3" t="s">
        <v>13355</v>
      </c>
      <c r="K10342" s="3" t="s">
        <v>3496</v>
      </c>
      <c r="L10342" s="3" t="s">
        <v>3497</v>
      </c>
      <c r="M10342" s="4">
        <v>165.88</v>
      </c>
      <c r="N10342" s="5" t="s">
        <v>25303</v>
      </c>
    </row>
    <row r="10343" spans="1:14" customFormat="1" ht="15" hidden="1" x14ac:dyDescent="0.25">
      <c r="A10343" s="6" t="s">
        <v>24865</v>
      </c>
      <c r="B10343" s="7" t="s">
        <v>25304</v>
      </c>
      <c r="C10343" s="7" t="s">
        <v>16</v>
      </c>
      <c r="D10343" s="8" t="s">
        <v>193</v>
      </c>
      <c r="E10343" s="8" t="s">
        <v>25305</v>
      </c>
      <c r="F10343" s="8" t="s">
        <v>4807</v>
      </c>
      <c r="G10343" s="8" t="s">
        <v>3431</v>
      </c>
      <c r="H10343" s="8" t="s">
        <v>3407</v>
      </c>
      <c r="I10343" s="8" t="s">
        <v>624</v>
      </c>
      <c r="J10343" s="8" t="s">
        <v>625</v>
      </c>
      <c r="K10343" s="8" t="s">
        <v>35</v>
      </c>
      <c r="L10343" s="8" t="s">
        <v>36</v>
      </c>
      <c r="M10343" s="9">
        <v>9979.18</v>
      </c>
      <c r="N10343" s="10" t="s">
        <v>25306</v>
      </c>
    </row>
    <row r="10344" spans="1:14" customFormat="1" ht="15" hidden="1" x14ac:dyDescent="0.25">
      <c r="A10344" s="1" t="s">
        <v>24865</v>
      </c>
      <c r="B10344" s="2" t="s">
        <v>25307</v>
      </c>
      <c r="C10344" s="2" t="s">
        <v>16</v>
      </c>
      <c r="D10344" s="3" t="s">
        <v>193</v>
      </c>
      <c r="E10344" s="3" t="s">
        <v>2208</v>
      </c>
      <c r="F10344" s="3" t="s">
        <v>25308</v>
      </c>
      <c r="G10344" s="3" t="s">
        <v>3431</v>
      </c>
      <c r="H10344" s="3" t="s">
        <v>3407</v>
      </c>
      <c r="I10344" s="3" t="s">
        <v>5758</v>
      </c>
      <c r="J10344" s="3" t="s">
        <v>1239</v>
      </c>
      <c r="K10344" s="3" t="s">
        <v>25309</v>
      </c>
      <c r="L10344" s="3" t="s">
        <v>25310</v>
      </c>
      <c r="M10344" s="4">
        <v>5117.7299999999996</v>
      </c>
      <c r="N10344" s="5" t="s">
        <v>25311</v>
      </c>
    </row>
    <row r="10345" spans="1:14" customFormat="1" ht="15" hidden="1" x14ac:dyDescent="0.25">
      <c r="A10345" s="6" t="s">
        <v>24865</v>
      </c>
      <c r="B10345" s="7" t="s">
        <v>25312</v>
      </c>
      <c r="C10345" s="7" t="s">
        <v>16</v>
      </c>
      <c r="D10345" s="8" t="s">
        <v>193</v>
      </c>
      <c r="E10345" s="8" t="s">
        <v>22026</v>
      </c>
      <c r="F10345" s="8" t="s">
        <v>7711</v>
      </c>
      <c r="G10345" s="8" t="s">
        <v>3431</v>
      </c>
      <c r="H10345" s="8" t="s">
        <v>3407</v>
      </c>
      <c r="I10345" s="8" t="s">
        <v>13354</v>
      </c>
      <c r="J10345" s="8" t="s">
        <v>13355</v>
      </c>
      <c r="K10345" s="8" t="s">
        <v>3496</v>
      </c>
      <c r="L10345" s="8" t="s">
        <v>3497</v>
      </c>
      <c r="M10345" s="9">
        <v>3131.75</v>
      </c>
      <c r="N10345" s="10" t="s">
        <v>25313</v>
      </c>
    </row>
    <row r="10346" spans="1:14" customFormat="1" ht="15" hidden="1" x14ac:dyDescent="0.25">
      <c r="A10346" s="1" t="s">
        <v>24865</v>
      </c>
      <c r="B10346" s="2" t="s">
        <v>25314</v>
      </c>
      <c r="C10346" s="2" t="s">
        <v>16</v>
      </c>
      <c r="D10346" s="3" t="s">
        <v>193</v>
      </c>
      <c r="E10346" s="3" t="s">
        <v>11040</v>
      </c>
      <c r="F10346" s="3" t="s">
        <v>10037</v>
      </c>
      <c r="G10346" s="3" t="s">
        <v>3431</v>
      </c>
      <c r="H10346" s="3" t="s">
        <v>3407</v>
      </c>
      <c r="I10346" s="3" t="s">
        <v>3818</v>
      </c>
      <c r="J10346" s="3" t="s">
        <v>3819</v>
      </c>
      <c r="K10346" s="3" t="s">
        <v>25315</v>
      </c>
      <c r="L10346" s="3" t="s">
        <v>25316</v>
      </c>
      <c r="M10346" s="4">
        <v>25435.91</v>
      </c>
      <c r="N10346" s="5" t="s">
        <v>25317</v>
      </c>
    </row>
    <row r="10347" spans="1:14" customFormat="1" ht="15" hidden="1" x14ac:dyDescent="0.25">
      <c r="A10347" s="6" t="s">
        <v>24865</v>
      </c>
      <c r="B10347" s="7" t="s">
        <v>25318</v>
      </c>
      <c r="C10347" s="7" t="s">
        <v>16</v>
      </c>
      <c r="D10347" s="8" t="s">
        <v>193</v>
      </c>
      <c r="E10347" s="8" t="s">
        <v>11040</v>
      </c>
      <c r="F10347" s="8" t="s">
        <v>10037</v>
      </c>
      <c r="G10347" s="8" t="s">
        <v>3431</v>
      </c>
      <c r="H10347" s="8" t="s">
        <v>3407</v>
      </c>
      <c r="I10347" s="8" t="s">
        <v>3818</v>
      </c>
      <c r="J10347" s="8" t="s">
        <v>3819</v>
      </c>
      <c r="K10347" s="8" t="s">
        <v>25319</v>
      </c>
      <c r="L10347" s="8" t="s">
        <v>25320</v>
      </c>
      <c r="M10347" s="9">
        <v>25435.91</v>
      </c>
      <c r="N10347" s="10" t="s">
        <v>25317</v>
      </c>
    </row>
    <row r="10348" spans="1:14" customFormat="1" ht="15" hidden="1" x14ac:dyDescent="0.25">
      <c r="A10348" s="1" t="s">
        <v>24865</v>
      </c>
      <c r="B10348" s="2" t="s">
        <v>25321</v>
      </c>
      <c r="C10348" s="2" t="s">
        <v>16</v>
      </c>
      <c r="D10348" s="3" t="s">
        <v>193</v>
      </c>
      <c r="E10348" s="3" t="s">
        <v>11040</v>
      </c>
      <c r="F10348" s="3" t="s">
        <v>10037</v>
      </c>
      <c r="G10348" s="3" t="s">
        <v>3431</v>
      </c>
      <c r="H10348" s="3" t="s">
        <v>3407</v>
      </c>
      <c r="I10348" s="3" t="s">
        <v>3818</v>
      </c>
      <c r="J10348" s="3" t="s">
        <v>3819</v>
      </c>
      <c r="K10348" s="3" t="s">
        <v>25322</v>
      </c>
      <c r="L10348" s="3" t="s">
        <v>25323</v>
      </c>
      <c r="M10348" s="4">
        <v>25435.919999999998</v>
      </c>
      <c r="N10348" s="5" t="s">
        <v>25317</v>
      </c>
    </row>
    <row r="10349" spans="1:14" customFormat="1" ht="15" hidden="1" x14ac:dyDescent="0.25">
      <c r="A10349" s="6" t="s">
        <v>24865</v>
      </c>
      <c r="B10349" s="7" t="s">
        <v>25324</v>
      </c>
      <c r="C10349" s="7" t="s">
        <v>16</v>
      </c>
      <c r="D10349" s="8" t="s">
        <v>193</v>
      </c>
      <c r="E10349" s="8" t="s">
        <v>7521</v>
      </c>
      <c r="F10349" s="8" t="s">
        <v>8694</v>
      </c>
      <c r="G10349" s="8" t="s">
        <v>3431</v>
      </c>
      <c r="H10349" s="8" t="s">
        <v>3407</v>
      </c>
      <c r="I10349" s="8" t="s">
        <v>13354</v>
      </c>
      <c r="J10349" s="8" t="s">
        <v>13355</v>
      </c>
      <c r="K10349" s="8" t="s">
        <v>3496</v>
      </c>
      <c r="L10349" s="8" t="s">
        <v>3497</v>
      </c>
      <c r="M10349" s="9">
        <v>834.45</v>
      </c>
      <c r="N10349" s="10" t="s">
        <v>25325</v>
      </c>
    </row>
    <row r="10350" spans="1:14" customFormat="1" ht="15" hidden="1" x14ac:dyDescent="0.25">
      <c r="A10350" s="1" t="s">
        <v>24865</v>
      </c>
      <c r="B10350" s="2" t="s">
        <v>25326</v>
      </c>
      <c r="C10350" s="2" t="s">
        <v>16</v>
      </c>
      <c r="D10350" s="3" t="s">
        <v>193</v>
      </c>
      <c r="E10350" s="3" t="s">
        <v>25327</v>
      </c>
      <c r="F10350" s="3" t="s">
        <v>25328</v>
      </c>
      <c r="G10350" s="3" t="s">
        <v>3431</v>
      </c>
      <c r="H10350" s="3" t="s">
        <v>3407</v>
      </c>
      <c r="I10350" s="3" t="s">
        <v>13354</v>
      </c>
      <c r="J10350" s="3" t="s">
        <v>13355</v>
      </c>
      <c r="K10350" s="3" t="s">
        <v>3496</v>
      </c>
      <c r="L10350" s="3" t="s">
        <v>3497</v>
      </c>
      <c r="M10350" s="4">
        <v>132.53</v>
      </c>
      <c r="N10350" s="5" t="s">
        <v>25329</v>
      </c>
    </row>
    <row r="10351" spans="1:14" customFormat="1" ht="15" hidden="1" x14ac:dyDescent="0.25">
      <c r="A10351" s="6" t="s">
        <v>24865</v>
      </c>
      <c r="B10351" s="7" t="s">
        <v>25330</v>
      </c>
      <c r="C10351" s="7" t="s">
        <v>16</v>
      </c>
      <c r="D10351" s="8" t="s">
        <v>193</v>
      </c>
      <c r="E10351" s="8" t="s">
        <v>3875</v>
      </c>
      <c r="F10351" s="8" t="s">
        <v>6682</v>
      </c>
      <c r="G10351" s="8" t="s">
        <v>3431</v>
      </c>
      <c r="H10351" s="8" t="s">
        <v>3407</v>
      </c>
      <c r="I10351" s="8" t="s">
        <v>13354</v>
      </c>
      <c r="J10351" s="8" t="s">
        <v>13355</v>
      </c>
      <c r="K10351" s="8" t="s">
        <v>3496</v>
      </c>
      <c r="L10351" s="8" t="s">
        <v>3497</v>
      </c>
      <c r="M10351" s="9">
        <v>249.15</v>
      </c>
      <c r="N10351" s="10" t="s">
        <v>25331</v>
      </c>
    </row>
    <row r="10352" spans="1:14" customFormat="1" ht="15" hidden="1" x14ac:dyDescent="0.25">
      <c r="A10352" s="1" t="s">
        <v>24865</v>
      </c>
      <c r="B10352" s="2" t="s">
        <v>25332</v>
      </c>
      <c r="C10352" s="2" t="s">
        <v>16</v>
      </c>
      <c r="D10352" s="3" t="s">
        <v>193</v>
      </c>
      <c r="E10352" s="3" t="s">
        <v>7472</v>
      </c>
      <c r="F10352" s="3" t="s">
        <v>7237</v>
      </c>
      <c r="G10352" s="3" t="s">
        <v>4553</v>
      </c>
      <c r="H10352" s="3" t="s">
        <v>4554</v>
      </c>
      <c r="I10352" s="3" t="s">
        <v>401</v>
      </c>
      <c r="J10352" s="3" t="s">
        <v>402</v>
      </c>
      <c r="K10352" s="3" t="s">
        <v>35</v>
      </c>
      <c r="L10352" s="3" t="s">
        <v>36</v>
      </c>
      <c r="M10352" s="4">
        <v>21001.31</v>
      </c>
      <c r="N10352" s="5" t="s">
        <v>25333</v>
      </c>
    </row>
    <row r="10353" spans="1:14" customFormat="1" ht="15" hidden="1" x14ac:dyDescent="0.25">
      <c r="A10353" s="6" t="s">
        <v>24865</v>
      </c>
      <c r="B10353" s="7" t="s">
        <v>25334</v>
      </c>
      <c r="C10353" s="7" t="s">
        <v>16</v>
      </c>
      <c r="D10353" s="8" t="s">
        <v>193</v>
      </c>
      <c r="E10353" s="8" t="s">
        <v>22036</v>
      </c>
      <c r="F10353" s="8" t="s">
        <v>7392</v>
      </c>
      <c r="G10353" s="8" t="s">
        <v>3400</v>
      </c>
      <c r="H10353" s="8" t="s">
        <v>3401</v>
      </c>
      <c r="I10353" s="8" t="s">
        <v>22037</v>
      </c>
      <c r="J10353" s="8" t="s">
        <v>22038</v>
      </c>
      <c r="K10353" s="8" t="s">
        <v>35</v>
      </c>
      <c r="L10353" s="8" t="s">
        <v>36</v>
      </c>
      <c r="M10353" s="9">
        <v>5556.05</v>
      </c>
      <c r="N10353" s="10" t="s">
        <v>25335</v>
      </c>
    </row>
    <row r="10354" spans="1:14" customFormat="1" ht="15" hidden="1" x14ac:dyDescent="0.25">
      <c r="A10354" s="1" t="s">
        <v>24865</v>
      </c>
      <c r="B10354" s="2" t="s">
        <v>25336</v>
      </c>
      <c r="C10354" s="2" t="s">
        <v>16</v>
      </c>
      <c r="D10354" s="3" t="s">
        <v>193</v>
      </c>
      <c r="E10354" s="3" t="s">
        <v>16762</v>
      </c>
      <c r="F10354" s="3" t="s">
        <v>10708</v>
      </c>
      <c r="G10354" s="3" t="s">
        <v>3431</v>
      </c>
      <c r="H10354" s="3" t="s">
        <v>3407</v>
      </c>
      <c r="I10354" s="3" t="s">
        <v>13354</v>
      </c>
      <c r="J10354" s="3" t="s">
        <v>13355</v>
      </c>
      <c r="K10354" s="3" t="s">
        <v>3496</v>
      </c>
      <c r="L10354" s="3" t="s">
        <v>3497</v>
      </c>
      <c r="M10354" s="4">
        <v>1146.3</v>
      </c>
      <c r="N10354" s="5" t="s">
        <v>25337</v>
      </c>
    </row>
    <row r="10355" spans="1:14" customFormat="1" ht="15" hidden="1" x14ac:dyDescent="0.25">
      <c r="A10355" s="6" t="s">
        <v>24865</v>
      </c>
      <c r="B10355" s="7" t="s">
        <v>25338</v>
      </c>
      <c r="C10355" s="7" t="s">
        <v>16</v>
      </c>
      <c r="D10355" s="8" t="s">
        <v>193</v>
      </c>
      <c r="E10355" s="8" t="s">
        <v>25339</v>
      </c>
      <c r="F10355" s="8" t="s">
        <v>11928</v>
      </c>
      <c r="G10355" s="8" t="s">
        <v>3431</v>
      </c>
      <c r="H10355" s="8" t="s">
        <v>3407</v>
      </c>
      <c r="I10355" s="8" t="s">
        <v>13354</v>
      </c>
      <c r="J10355" s="8" t="s">
        <v>13355</v>
      </c>
      <c r="K10355" s="8" t="s">
        <v>3496</v>
      </c>
      <c r="L10355" s="8" t="s">
        <v>3497</v>
      </c>
      <c r="M10355" s="9">
        <v>820.88</v>
      </c>
      <c r="N10355" s="10" t="s">
        <v>25340</v>
      </c>
    </row>
    <row r="10356" spans="1:14" customFormat="1" ht="15" hidden="1" x14ac:dyDescent="0.25">
      <c r="A10356" s="1" t="s">
        <v>24865</v>
      </c>
      <c r="B10356" s="2" t="s">
        <v>25341</v>
      </c>
      <c r="C10356" s="2" t="s">
        <v>16</v>
      </c>
      <c r="D10356" s="3" t="s">
        <v>193</v>
      </c>
      <c r="E10356" s="3" t="s">
        <v>272</v>
      </c>
      <c r="F10356" s="3" t="s">
        <v>25342</v>
      </c>
      <c r="G10356" s="3" t="s">
        <v>3431</v>
      </c>
      <c r="H10356" s="3" t="s">
        <v>3407</v>
      </c>
      <c r="I10356" s="3" t="s">
        <v>13354</v>
      </c>
      <c r="J10356" s="3" t="s">
        <v>13355</v>
      </c>
      <c r="K10356" s="3" t="s">
        <v>3496</v>
      </c>
      <c r="L10356" s="3" t="s">
        <v>3497</v>
      </c>
      <c r="M10356" s="4">
        <v>677.95</v>
      </c>
      <c r="N10356" s="5" t="s">
        <v>25343</v>
      </c>
    </row>
    <row r="10357" spans="1:14" customFormat="1" ht="15" hidden="1" x14ac:dyDescent="0.25">
      <c r="A10357" s="6" t="s">
        <v>24865</v>
      </c>
      <c r="B10357" s="7" t="s">
        <v>25344</v>
      </c>
      <c r="C10357" s="7" t="s">
        <v>16</v>
      </c>
      <c r="D10357" s="8" t="s">
        <v>193</v>
      </c>
      <c r="E10357" s="8" t="s">
        <v>4088</v>
      </c>
      <c r="F10357" s="8" t="s">
        <v>11137</v>
      </c>
      <c r="G10357" s="8" t="s">
        <v>3431</v>
      </c>
      <c r="H10357" s="8" t="s">
        <v>3407</v>
      </c>
      <c r="I10357" s="8" t="s">
        <v>13354</v>
      </c>
      <c r="J10357" s="8" t="s">
        <v>13355</v>
      </c>
      <c r="K10357" s="8" t="s">
        <v>3496</v>
      </c>
      <c r="L10357" s="8" t="s">
        <v>3497</v>
      </c>
      <c r="M10357" s="9">
        <v>4591.08</v>
      </c>
      <c r="N10357" s="10" t="s">
        <v>25345</v>
      </c>
    </row>
    <row r="10358" spans="1:14" customFormat="1" ht="15" hidden="1" x14ac:dyDescent="0.25">
      <c r="A10358" s="1" t="s">
        <v>24865</v>
      </c>
      <c r="B10358" s="2" t="s">
        <v>25346</v>
      </c>
      <c r="C10358" s="2" t="s">
        <v>16</v>
      </c>
      <c r="D10358" s="3" t="s">
        <v>193</v>
      </c>
      <c r="E10358" s="3" t="s">
        <v>25347</v>
      </c>
      <c r="F10358" s="3" t="s">
        <v>15398</v>
      </c>
      <c r="G10358" s="3" t="s">
        <v>7863</v>
      </c>
      <c r="H10358" s="3" t="s">
        <v>7864</v>
      </c>
      <c r="I10358" s="3" t="s">
        <v>25348</v>
      </c>
      <c r="J10358" s="3" t="s">
        <v>4943</v>
      </c>
      <c r="K10358" s="3" t="s">
        <v>35</v>
      </c>
      <c r="L10358" s="3" t="s">
        <v>36</v>
      </c>
      <c r="M10358" s="4">
        <v>250</v>
      </c>
      <c r="N10358" s="5" t="s">
        <v>25349</v>
      </c>
    </row>
    <row r="10359" spans="1:14" customFormat="1" ht="15" hidden="1" x14ac:dyDescent="0.25">
      <c r="A10359" s="6" t="s">
        <v>24865</v>
      </c>
      <c r="B10359" s="7" t="s">
        <v>25350</v>
      </c>
      <c r="C10359" s="7" t="s">
        <v>16</v>
      </c>
      <c r="D10359" s="8" t="s">
        <v>193</v>
      </c>
      <c r="E10359" s="8" t="s">
        <v>400</v>
      </c>
      <c r="F10359" s="8" t="s">
        <v>16056</v>
      </c>
      <c r="G10359" s="8" t="s">
        <v>3431</v>
      </c>
      <c r="H10359" s="8" t="s">
        <v>3407</v>
      </c>
      <c r="I10359" s="8" t="s">
        <v>13354</v>
      </c>
      <c r="J10359" s="8" t="s">
        <v>13355</v>
      </c>
      <c r="K10359" s="8" t="s">
        <v>3496</v>
      </c>
      <c r="L10359" s="8" t="s">
        <v>3497</v>
      </c>
      <c r="M10359" s="9">
        <v>70.45</v>
      </c>
      <c r="N10359" s="10" t="s">
        <v>25351</v>
      </c>
    </row>
    <row r="10360" spans="1:14" customFormat="1" ht="15" hidden="1" x14ac:dyDescent="0.25">
      <c r="A10360" s="1" t="s">
        <v>24865</v>
      </c>
      <c r="B10360" s="2" t="s">
        <v>25352</v>
      </c>
      <c r="C10360" s="2" t="s">
        <v>16</v>
      </c>
      <c r="D10360" s="3" t="s">
        <v>193</v>
      </c>
      <c r="E10360" s="3" t="s">
        <v>15397</v>
      </c>
      <c r="F10360" s="3" t="s">
        <v>15398</v>
      </c>
      <c r="G10360" s="3" t="s">
        <v>7863</v>
      </c>
      <c r="H10360" s="3" t="s">
        <v>7864</v>
      </c>
      <c r="I10360" s="3" t="s">
        <v>25348</v>
      </c>
      <c r="J10360" s="3" t="s">
        <v>4943</v>
      </c>
      <c r="K10360" s="3" t="s">
        <v>35</v>
      </c>
      <c r="L10360" s="3" t="s">
        <v>36</v>
      </c>
      <c r="M10360" s="4">
        <v>250</v>
      </c>
      <c r="N10360" s="5" t="s">
        <v>25353</v>
      </c>
    </row>
    <row r="10361" spans="1:14" customFormat="1" ht="15" hidden="1" x14ac:dyDescent="0.25">
      <c r="A10361" s="6" t="s">
        <v>24865</v>
      </c>
      <c r="B10361" s="7" t="s">
        <v>25354</v>
      </c>
      <c r="C10361" s="7" t="s">
        <v>16</v>
      </c>
      <c r="D10361" s="8" t="s">
        <v>242</v>
      </c>
      <c r="E10361" s="8" t="s">
        <v>243</v>
      </c>
      <c r="F10361" s="8" t="s">
        <v>244</v>
      </c>
      <c r="G10361" s="8" t="s">
        <v>25355</v>
      </c>
      <c r="H10361" s="8" t="s">
        <v>25356</v>
      </c>
      <c r="I10361" s="8" t="s">
        <v>5758</v>
      </c>
      <c r="J10361" s="8" t="s">
        <v>1239</v>
      </c>
      <c r="K10361" s="8" t="s">
        <v>25357</v>
      </c>
      <c r="L10361" s="8" t="s">
        <v>25358</v>
      </c>
      <c r="M10361" s="9">
        <v>2505.48</v>
      </c>
      <c r="N10361" s="10" t="s">
        <v>25359</v>
      </c>
    </row>
    <row r="10362" spans="1:14" customFormat="1" ht="15" hidden="1" x14ac:dyDescent="0.25">
      <c r="A10362" s="1" t="s">
        <v>24865</v>
      </c>
      <c r="B10362" s="2" t="s">
        <v>25360</v>
      </c>
      <c r="C10362" s="2" t="s">
        <v>16</v>
      </c>
      <c r="D10362" s="3" t="s">
        <v>193</v>
      </c>
      <c r="E10362" s="3" t="s">
        <v>961</v>
      </c>
      <c r="F10362" s="3" t="s">
        <v>13670</v>
      </c>
      <c r="G10362" s="3" t="s">
        <v>3431</v>
      </c>
      <c r="H10362" s="3" t="s">
        <v>3407</v>
      </c>
      <c r="I10362" s="3" t="s">
        <v>13354</v>
      </c>
      <c r="J10362" s="3" t="s">
        <v>13355</v>
      </c>
      <c r="K10362" s="3" t="s">
        <v>3496</v>
      </c>
      <c r="L10362" s="3" t="s">
        <v>3497</v>
      </c>
      <c r="M10362" s="4">
        <v>4994.4399999999996</v>
      </c>
      <c r="N10362" s="5" t="s">
        <v>25361</v>
      </c>
    </row>
    <row r="10363" spans="1:14" customFormat="1" ht="15" hidden="1" x14ac:dyDescent="0.25">
      <c r="A10363" s="6" t="s">
        <v>24865</v>
      </c>
      <c r="B10363" s="7" t="s">
        <v>25362</v>
      </c>
      <c r="C10363" s="7" t="s">
        <v>16</v>
      </c>
      <c r="D10363" s="8" t="s">
        <v>193</v>
      </c>
      <c r="E10363" s="8" t="s">
        <v>8300</v>
      </c>
      <c r="F10363" s="8" t="s">
        <v>13950</v>
      </c>
      <c r="G10363" s="8" t="s">
        <v>3431</v>
      </c>
      <c r="H10363" s="8" t="s">
        <v>3407</v>
      </c>
      <c r="I10363" s="8" t="s">
        <v>13354</v>
      </c>
      <c r="J10363" s="8" t="s">
        <v>13355</v>
      </c>
      <c r="K10363" s="8" t="s">
        <v>3496</v>
      </c>
      <c r="L10363" s="8" t="s">
        <v>3497</v>
      </c>
      <c r="M10363" s="9">
        <v>7712.67</v>
      </c>
      <c r="N10363" s="10" t="s">
        <v>25363</v>
      </c>
    </row>
    <row r="10364" spans="1:14" customFormat="1" ht="15" hidden="1" x14ac:dyDescent="0.25">
      <c r="A10364" s="1" t="s">
        <v>24865</v>
      </c>
      <c r="B10364" s="2" t="s">
        <v>25364</v>
      </c>
      <c r="C10364" s="2" t="s">
        <v>16</v>
      </c>
      <c r="D10364" s="3" t="s">
        <v>242</v>
      </c>
      <c r="E10364" s="3" t="s">
        <v>243</v>
      </c>
      <c r="F10364" s="3" t="s">
        <v>244</v>
      </c>
      <c r="G10364" s="3" t="s">
        <v>25355</v>
      </c>
      <c r="H10364" s="3" t="s">
        <v>25356</v>
      </c>
      <c r="I10364" s="3" t="s">
        <v>5758</v>
      </c>
      <c r="J10364" s="3" t="s">
        <v>1239</v>
      </c>
      <c r="K10364" s="3" t="s">
        <v>25357</v>
      </c>
      <c r="L10364" s="3" t="s">
        <v>25358</v>
      </c>
      <c r="M10364" s="4">
        <v>2501.9299999999998</v>
      </c>
      <c r="N10364" s="5" t="s">
        <v>25365</v>
      </c>
    </row>
    <row r="10365" spans="1:14" customFormat="1" ht="15" hidden="1" x14ac:dyDescent="0.25">
      <c r="A10365" s="6" t="s">
        <v>24865</v>
      </c>
      <c r="B10365" s="7" t="s">
        <v>25366</v>
      </c>
      <c r="C10365" s="7" t="s">
        <v>16</v>
      </c>
      <c r="D10365" s="8" t="s">
        <v>193</v>
      </c>
      <c r="E10365" s="8" t="s">
        <v>10896</v>
      </c>
      <c r="F10365" s="8" t="s">
        <v>13774</v>
      </c>
      <c r="G10365" s="8" t="s">
        <v>3431</v>
      </c>
      <c r="H10365" s="8" t="s">
        <v>3407</v>
      </c>
      <c r="I10365" s="8" t="s">
        <v>13354</v>
      </c>
      <c r="J10365" s="8" t="s">
        <v>13355</v>
      </c>
      <c r="K10365" s="8" t="s">
        <v>3496</v>
      </c>
      <c r="L10365" s="8" t="s">
        <v>3497</v>
      </c>
      <c r="M10365" s="9">
        <v>2104.3200000000002</v>
      </c>
      <c r="N10365" s="10" t="s">
        <v>25367</v>
      </c>
    </row>
    <row r="10366" spans="1:14" customFormat="1" ht="15" hidden="1" x14ac:dyDescent="0.25">
      <c r="A10366" s="1" t="s">
        <v>24865</v>
      </c>
      <c r="B10366" s="2" t="s">
        <v>25368</v>
      </c>
      <c r="C10366" s="2" t="s">
        <v>16</v>
      </c>
      <c r="D10366" s="3" t="s">
        <v>242</v>
      </c>
      <c r="E10366" s="3" t="s">
        <v>243</v>
      </c>
      <c r="F10366" s="3" t="s">
        <v>244</v>
      </c>
      <c r="G10366" s="3" t="s">
        <v>25355</v>
      </c>
      <c r="H10366" s="3" t="s">
        <v>25356</v>
      </c>
      <c r="I10366" s="3" t="s">
        <v>5758</v>
      </c>
      <c r="J10366" s="3" t="s">
        <v>1239</v>
      </c>
      <c r="K10366" s="3" t="s">
        <v>25369</v>
      </c>
      <c r="L10366" s="3" t="s">
        <v>25370</v>
      </c>
      <c r="M10366" s="4">
        <v>332.8</v>
      </c>
      <c r="N10366" s="5" t="s">
        <v>25365</v>
      </c>
    </row>
    <row r="10367" spans="1:14" customFormat="1" ht="15" hidden="1" x14ac:dyDescent="0.25">
      <c r="A10367" s="6" t="s">
        <v>24865</v>
      </c>
      <c r="B10367" s="7" t="s">
        <v>25371</v>
      </c>
      <c r="C10367" s="7" t="s">
        <v>16</v>
      </c>
      <c r="D10367" s="8" t="s">
        <v>193</v>
      </c>
      <c r="E10367" s="8" t="s">
        <v>13640</v>
      </c>
      <c r="F10367" s="8" t="s">
        <v>25372</v>
      </c>
      <c r="G10367" s="8" t="s">
        <v>3431</v>
      </c>
      <c r="H10367" s="8" t="s">
        <v>3407</v>
      </c>
      <c r="I10367" s="8" t="s">
        <v>13354</v>
      </c>
      <c r="J10367" s="8" t="s">
        <v>13355</v>
      </c>
      <c r="K10367" s="8" t="s">
        <v>3496</v>
      </c>
      <c r="L10367" s="8" t="s">
        <v>3497</v>
      </c>
      <c r="M10367" s="9">
        <v>674.29</v>
      </c>
      <c r="N10367" s="10" t="s">
        <v>25373</v>
      </c>
    </row>
    <row r="10368" spans="1:14" customFormat="1" ht="15" hidden="1" x14ac:dyDescent="0.25">
      <c r="A10368" s="1" t="s">
        <v>24865</v>
      </c>
      <c r="B10368" s="2" t="s">
        <v>25374</v>
      </c>
      <c r="C10368" s="2" t="s">
        <v>16</v>
      </c>
      <c r="D10368" s="3" t="s">
        <v>193</v>
      </c>
      <c r="E10368" s="3" t="s">
        <v>25375</v>
      </c>
      <c r="F10368" s="3" t="s">
        <v>17513</v>
      </c>
      <c r="G10368" s="3" t="s">
        <v>3431</v>
      </c>
      <c r="H10368" s="3" t="s">
        <v>3407</v>
      </c>
      <c r="I10368" s="3" t="s">
        <v>13354</v>
      </c>
      <c r="J10368" s="3" t="s">
        <v>13355</v>
      </c>
      <c r="K10368" s="3" t="s">
        <v>3496</v>
      </c>
      <c r="L10368" s="3" t="s">
        <v>3497</v>
      </c>
      <c r="M10368" s="4">
        <v>1309.32</v>
      </c>
      <c r="N10368" s="5" t="s">
        <v>25376</v>
      </c>
    </row>
    <row r="10369" spans="1:14" customFormat="1" ht="15" hidden="1" x14ac:dyDescent="0.25">
      <c r="A10369" s="6" t="s">
        <v>24865</v>
      </c>
      <c r="B10369" s="7" t="s">
        <v>25377</v>
      </c>
      <c r="C10369" s="7" t="s">
        <v>16</v>
      </c>
      <c r="D10369" s="8" t="s">
        <v>193</v>
      </c>
      <c r="E10369" s="8" t="s">
        <v>25378</v>
      </c>
      <c r="F10369" s="8" t="s">
        <v>17747</v>
      </c>
      <c r="G10369" s="8" t="s">
        <v>3431</v>
      </c>
      <c r="H10369" s="8" t="s">
        <v>3407</v>
      </c>
      <c r="I10369" s="8" t="s">
        <v>13354</v>
      </c>
      <c r="J10369" s="8" t="s">
        <v>13355</v>
      </c>
      <c r="K10369" s="8" t="s">
        <v>3496</v>
      </c>
      <c r="L10369" s="8" t="s">
        <v>3497</v>
      </c>
      <c r="M10369" s="9">
        <v>114.31</v>
      </c>
      <c r="N10369" s="10" t="s">
        <v>25379</v>
      </c>
    </row>
    <row r="10370" spans="1:14" customFormat="1" ht="15" hidden="1" x14ac:dyDescent="0.25">
      <c r="A10370" s="1" t="s">
        <v>24865</v>
      </c>
      <c r="B10370" s="2" t="s">
        <v>25380</v>
      </c>
      <c r="C10370" s="2" t="s">
        <v>16</v>
      </c>
      <c r="D10370" s="3" t="s">
        <v>193</v>
      </c>
      <c r="E10370" s="3" t="s">
        <v>17035</v>
      </c>
      <c r="F10370" s="3" t="s">
        <v>25381</v>
      </c>
      <c r="G10370" s="3" t="s">
        <v>3431</v>
      </c>
      <c r="H10370" s="3" t="s">
        <v>3407</v>
      </c>
      <c r="I10370" s="3" t="s">
        <v>22037</v>
      </c>
      <c r="J10370" s="3" t="s">
        <v>22038</v>
      </c>
      <c r="K10370" s="3" t="s">
        <v>25382</v>
      </c>
      <c r="L10370" s="3" t="s">
        <v>25383</v>
      </c>
      <c r="M10370" s="4">
        <v>22687</v>
      </c>
      <c r="N10370" s="5" t="s">
        <v>25384</v>
      </c>
    </row>
    <row r="10371" spans="1:14" customFormat="1" ht="15" hidden="1" x14ac:dyDescent="0.25">
      <c r="A10371" s="6" t="s">
        <v>24865</v>
      </c>
      <c r="B10371" s="7" t="s">
        <v>25385</v>
      </c>
      <c r="C10371" s="7" t="s">
        <v>16</v>
      </c>
      <c r="D10371" s="8" t="s">
        <v>193</v>
      </c>
      <c r="E10371" s="8" t="s">
        <v>6845</v>
      </c>
      <c r="F10371" s="8" t="s">
        <v>18051</v>
      </c>
      <c r="G10371" s="8" t="s">
        <v>3431</v>
      </c>
      <c r="H10371" s="8" t="s">
        <v>3407</v>
      </c>
      <c r="I10371" s="8" t="s">
        <v>13354</v>
      </c>
      <c r="J10371" s="8" t="s">
        <v>13355</v>
      </c>
      <c r="K10371" s="8" t="s">
        <v>3496</v>
      </c>
      <c r="L10371" s="8" t="s">
        <v>3497</v>
      </c>
      <c r="M10371" s="9">
        <v>819.02</v>
      </c>
      <c r="N10371" s="10" t="s">
        <v>25386</v>
      </c>
    </row>
    <row r="10372" spans="1:14" customFormat="1" ht="15" hidden="1" x14ac:dyDescent="0.25">
      <c r="A10372" s="1" t="s">
        <v>24865</v>
      </c>
      <c r="B10372" s="2" t="s">
        <v>25387</v>
      </c>
      <c r="C10372" s="2" t="s">
        <v>16</v>
      </c>
      <c r="D10372" s="3" t="s">
        <v>193</v>
      </c>
      <c r="E10372" s="3" t="s">
        <v>3410</v>
      </c>
      <c r="F10372" s="3" t="s">
        <v>25388</v>
      </c>
      <c r="G10372" s="3" t="s">
        <v>24869</v>
      </c>
      <c r="H10372" s="3" t="s">
        <v>24870</v>
      </c>
      <c r="I10372" s="3" t="s">
        <v>5758</v>
      </c>
      <c r="J10372" s="3" t="s">
        <v>1239</v>
      </c>
      <c r="K10372" s="3" t="s">
        <v>25389</v>
      </c>
      <c r="L10372" s="3" t="s">
        <v>25390</v>
      </c>
      <c r="M10372" s="4">
        <v>17883.900000000001</v>
      </c>
      <c r="N10372" s="5" t="s">
        <v>25391</v>
      </c>
    </row>
    <row r="10373" spans="1:14" customFormat="1" ht="15" hidden="1" x14ac:dyDescent="0.25">
      <c r="A10373" s="6" t="s">
        <v>24865</v>
      </c>
      <c r="B10373" s="7" t="s">
        <v>25392</v>
      </c>
      <c r="C10373" s="7" t="s">
        <v>16</v>
      </c>
      <c r="D10373" s="8" t="s">
        <v>193</v>
      </c>
      <c r="E10373" s="8" t="s">
        <v>464</v>
      </c>
      <c r="F10373" s="8" t="s">
        <v>25388</v>
      </c>
      <c r="G10373" s="8" t="s">
        <v>24869</v>
      </c>
      <c r="H10373" s="8" t="s">
        <v>24870</v>
      </c>
      <c r="I10373" s="8" t="s">
        <v>5758</v>
      </c>
      <c r="J10373" s="8" t="s">
        <v>1239</v>
      </c>
      <c r="K10373" s="8" t="s">
        <v>25393</v>
      </c>
      <c r="L10373" s="8" t="s">
        <v>25394</v>
      </c>
      <c r="M10373" s="9">
        <v>6166.8</v>
      </c>
      <c r="N10373" s="10" t="s">
        <v>25395</v>
      </c>
    </row>
    <row r="10374" spans="1:14" customFormat="1" ht="15" hidden="1" x14ac:dyDescent="0.25">
      <c r="A10374" s="1" t="s">
        <v>24865</v>
      </c>
      <c r="B10374" s="2" t="s">
        <v>25396</v>
      </c>
      <c r="C10374" s="2" t="s">
        <v>16</v>
      </c>
      <c r="D10374" s="3" t="s">
        <v>193</v>
      </c>
      <c r="E10374" s="3" t="s">
        <v>138</v>
      </c>
      <c r="F10374" s="3" t="s">
        <v>16878</v>
      </c>
      <c r="G10374" s="3" t="s">
        <v>3431</v>
      </c>
      <c r="H10374" s="3" t="s">
        <v>3407</v>
      </c>
      <c r="I10374" s="3" t="s">
        <v>13354</v>
      </c>
      <c r="J10374" s="3" t="s">
        <v>13355</v>
      </c>
      <c r="K10374" s="3" t="s">
        <v>3496</v>
      </c>
      <c r="L10374" s="3" t="s">
        <v>3497</v>
      </c>
      <c r="M10374" s="4">
        <v>4816.28</v>
      </c>
      <c r="N10374" s="5" t="s">
        <v>25397</v>
      </c>
    </row>
    <row r="10375" spans="1:14" customFormat="1" ht="15" hidden="1" x14ac:dyDescent="0.25">
      <c r="A10375" s="6" t="s">
        <v>24865</v>
      </c>
      <c r="B10375" s="7" t="s">
        <v>25398</v>
      </c>
      <c r="C10375" s="7" t="s">
        <v>16</v>
      </c>
      <c r="D10375" s="8" t="s">
        <v>193</v>
      </c>
      <c r="E10375" s="8" t="s">
        <v>25399</v>
      </c>
      <c r="F10375" s="8" t="s">
        <v>16321</v>
      </c>
      <c r="G10375" s="8" t="s">
        <v>24869</v>
      </c>
      <c r="H10375" s="8" t="s">
        <v>24870</v>
      </c>
      <c r="I10375" s="8" t="s">
        <v>5758</v>
      </c>
      <c r="J10375" s="8" t="s">
        <v>1239</v>
      </c>
      <c r="K10375" s="8" t="s">
        <v>25400</v>
      </c>
      <c r="L10375" s="8" t="s">
        <v>25401</v>
      </c>
      <c r="M10375" s="9">
        <v>1269</v>
      </c>
      <c r="N10375" s="10" t="s">
        <v>25402</v>
      </c>
    </row>
    <row r="10376" spans="1:14" customFormat="1" ht="15" hidden="1" x14ac:dyDescent="0.25">
      <c r="A10376" s="1" t="s">
        <v>24865</v>
      </c>
      <c r="B10376" s="2" t="s">
        <v>25403</v>
      </c>
      <c r="C10376" s="2" t="s">
        <v>16</v>
      </c>
      <c r="D10376" s="3" t="s">
        <v>193</v>
      </c>
      <c r="E10376" s="3" t="s">
        <v>7959</v>
      </c>
      <c r="F10376" s="3" t="s">
        <v>25404</v>
      </c>
      <c r="G10376" s="3" t="s">
        <v>3431</v>
      </c>
      <c r="H10376" s="3" t="s">
        <v>3407</v>
      </c>
      <c r="I10376" s="3" t="s">
        <v>13354</v>
      </c>
      <c r="J10376" s="3" t="s">
        <v>13355</v>
      </c>
      <c r="K10376" s="3" t="s">
        <v>3496</v>
      </c>
      <c r="L10376" s="3" t="s">
        <v>3497</v>
      </c>
      <c r="M10376" s="4">
        <v>5454.61</v>
      </c>
      <c r="N10376" s="5" t="s">
        <v>25405</v>
      </c>
    </row>
    <row r="10377" spans="1:14" customFormat="1" ht="15" hidden="1" x14ac:dyDescent="0.25">
      <c r="A10377" s="6" t="s">
        <v>24865</v>
      </c>
      <c r="B10377" s="7" t="s">
        <v>25406</v>
      </c>
      <c r="C10377" s="7" t="s">
        <v>16</v>
      </c>
      <c r="D10377" s="8" t="s">
        <v>193</v>
      </c>
      <c r="E10377" s="8" t="s">
        <v>21809</v>
      </c>
      <c r="F10377" s="8" t="s">
        <v>20752</v>
      </c>
      <c r="G10377" s="8" t="s">
        <v>3431</v>
      </c>
      <c r="H10377" s="8" t="s">
        <v>3407</v>
      </c>
      <c r="I10377" s="8" t="s">
        <v>22037</v>
      </c>
      <c r="J10377" s="8" t="s">
        <v>22038</v>
      </c>
      <c r="K10377" s="8" t="s">
        <v>25407</v>
      </c>
      <c r="L10377" s="8" t="s">
        <v>25408</v>
      </c>
      <c r="M10377" s="9">
        <v>5260</v>
      </c>
      <c r="N10377" s="10" t="s">
        <v>25409</v>
      </c>
    </row>
    <row r="10378" spans="1:14" customFormat="1" ht="15" hidden="1" x14ac:dyDescent="0.25">
      <c r="A10378" s="1" t="s">
        <v>24865</v>
      </c>
      <c r="B10378" s="2" t="s">
        <v>25410</v>
      </c>
      <c r="C10378" s="2" t="s">
        <v>16</v>
      </c>
      <c r="D10378" s="3" t="s">
        <v>193</v>
      </c>
      <c r="E10378" s="3" t="s">
        <v>20776</v>
      </c>
      <c r="F10378" s="3" t="s">
        <v>20777</v>
      </c>
      <c r="G10378" s="3" t="s">
        <v>6928</v>
      </c>
      <c r="H10378" s="3" t="s">
        <v>5906</v>
      </c>
      <c r="I10378" s="3" t="s">
        <v>919</v>
      </c>
      <c r="J10378" s="3" t="s">
        <v>920</v>
      </c>
      <c r="K10378" s="3" t="s">
        <v>35</v>
      </c>
      <c r="L10378" s="3" t="s">
        <v>36</v>
      </c>
      <c r="M10378" s="4">
        <v>35461</v>
      </c>
      <c r="N10378" s="5" t="s">
        <v>25411</v>
      </c>
    </row>
    <row r="10379" spans="1:14" customFormat="1" ht="15" hidden="1" x14ac:dyDescent="0.25">
      <c r="A10379" s="6" t="s">
        <v>24865</v>
      </c>
      <c r="B10379" s="7" t="s">
        <v>25412</v>
      </c>
      <c r="C10379" s="7" t="s">
        <v>16</v>
      </c>
      <c r="D10379" s="8" t="s">
        <v>193</v>
      </c>
      <c r="E10379" s="8" t="s">
        <v>22252</v>
      </c>
      <c r="F10379" s="8" t="s">
        <v>18134</v>
      </c>
      <c r="G10379" s="8" t="s">
        <v>24869</v>
      </c>
      <c r="H10379" s="8" t="s">
        <v>24870</v>
      </c>
      <c r="I10379" s="8" t="s">
        <v>5758</v>
      </c>
      <c r="J10379" s="8" t="s">
        <v>1239</v>
      </c>
      <c r="K10379" s="8" t="s">
        <v>24883</v>
      </c>
      <c r="L10379" s="8" t="s">
        <v>24884</v>
      </c>
      <c r="M10379" s="9">
        <v>9919.2000000000007</v>
      </c>
      <c r="N10379" s="10" t="s">
        <v>25413</v>
      </c>
    </row>
    <row r="10380" spans="1:14" customFormat="1" ht="15" hidden="1" x14ac:dyDescent="0.25">
      <c r="A10380" s="1" t="s">
        <v>24865</v>
      </c>
      <c r="B10380" s="2" t="s">
        <v>25414</v>
      </c>
      <c r="C10380" s="2" t="s">
        <v>16</v>
      </c>
      <c r="D10380" s="3" t="s">
        <v>193</v>
      </c>
      <c r="E10380" s="3" t="s">
        <v>11592</v>
      </c>
      <c r="F10380" s="3" t="s">
        <v>17983</v>
      </c>
      <c r="G10380" s="3" t="s">
        <v>24869</v>
      </c>
      <c r="H10380" s="3" t="s">
        <v>24870</v>
      </c>
      <c r="I10380" s="3" t="s">
        <v>5758</v>
      </c>
      <c r="J10380" s="3" t="s">
        <v>1239</v>
      </c>
      <c r="K10380" s="3" t="s">
        <v>24871</v>
      </c>
      <c r="L10380" s="3" t="s">
        <v>24872</v>
      </c>
      <c r="M10380" s="4">
        <v>4071.6</v>
      </c>
      <c r="N10380" s="5" t="s">
        <v>25415</v>
      </c>
    </row>
    <row r="10381" spans="1:14" customFormat="1" ht="15" hidden="1" x14ac:dyDescent="0.25">
      <c r="A10381" s="6" t="s">
        <v>24865</v>
      </c>
      <c r="B10381" s="7" t="s">
        <v>25416</v>
      </c>
      <c r="C10381" s="7" t="s">
        <v>16</v>
      </c>
      <c r="D10381" s="8" t="s">
        <v>193</v>
      </c>
      <c r="E10381" s="8" t="s">
        <v>13557</v>
      </c>
      <c r="F10381" s="8" t="s">
        <v>25417</v>
      </c>
      <c r="G10381" s="8" t="s">
        <v>3431</v>
      </c>
      <c r="H10381" s="8" t="s">
        <v>3407</v>
      </c>
      <c r="I10381" s="8" t="s">
        <v>13354</v>
      </c>
      <c r="J10381" s="8" t="s">
        <v>13355</v>
      </c>
      <c r="K10381" s="8" t="s">
        <v>3496</v>
      </c>
      <c r="L10381" s="8" t="s">
        <v>3497</v>
      </c>
      <c r="M10381" s="9">
        <v>1808.01</v>
      </c>
      <c r="N10381" s="10" t="s">
        <v>25418</v>
      </c>
    </row>
    <row r="10382" spans="1:14" customFormat="1" ht="15" hidden="1" x14ac:dyDescent="0.25">
      <c r="A10382" s="1" t="s">
        <v>24865</v>
      </c>
      <c r="B10382" s="2" t="s">
        <v>25419</v>
      </c>
      <c r="C10382" s="2" t="s">
        <v>16</v>
      </c>
      <c r="D10382" s="3" t="s">
        <v>193</v>
      </c>
      <c r="E10382" s="3" t="s">
        <v>752</v>
      </c>
      <c r="F10382" s="3" t="s">
        <v>21529</v>
      </c>
      <c r="G10382" s="3" t="s">
        <v>3431</v>
      </c>
      <c r="H10382" s="3" t="s">
        <v>3407</v>
      </c>
      <c r="I10382" s="3" t="s">
        <v>13354</v>
      </c>
      <c r="J10382" s="3" t="s">
        <v>13355</v>
      </c>
      <c r="K10382" s="3" t="s">
        <v>3496</v>
      </c>
      <c r="L10382" s="3" t="s">
        <v>3497</v>
      </c>
      <c r="M10382" s="4">
        <v>1674.34</v>
      </c>
      <c r="N10382" s="5" t="s">
        <v>25420</v>
      </c>
    </row>
    <row r="10383" spans="1:14" customFormat="1" ht="15" hidden="1" x14ac:dyDescent="0.25">
      <c r="A10383" s="6" t="s">
        <v>24865</v>
      </c>
      <c r="B10383" s="7" t="s">
        <v>25421</v>
      </c>
      <c r="C10383" s="7" t="s">
        <v>16</v>
      </c>
      <c r="D10383" s="8" t="s">
        <v>242</v>
      </c>
      <c r="E10383" s="8" t="s">
        <v>243</v>
      </c>
      <c r="F10383" s="8" t="s">
        <v>244</v>
      </c>
      <c r="G10383" s="8" t="s">
        <v>25355</v>
      </c>
      <c r="H10383" s="8" t="s">
        <v>25356</v>
      </c>
      <c r="I10383" s="8" t="s">
        <v>5758</v>
      </c>
      <c r="J10383" s="8" t="s">
        <v>1239</v>
      </c>
      <c r="K10383" s="8" t="s">
        <v>25400</v>
      </c>
      <c r="L10383" s="8" t="s">
        <v>25401</v>
      </c>
      <c r="M10383" s="9">
        <v>186.1</v>
      </c>
      <c r="N10383" s="10" t="s">
        <v>25422</v>
      </c>
    </row>
    <row r="10384" spans="1:14" customFormat="1" ht="15" hidden="1" x14ac:dyDescent="0.25">
      <c r="A10384" s="1" t="s">
        <v>24865</v>
      </c>
      <c r="B10384" s="2" t="s">
        <v>25423</v>
      </c>
      <c r="C10384" s="2" t="s">
        <v>16</v>
      </c>
      <c r="D10384" s="3" t="s">
        <v>193</v>
      </c>
      <c r="E10384" s="3" t="s">
        <v>464</v>
      </c>
      <c r="F10384" s="3" t="s">
        <v>25388</v>
      </c>
      <c r="G10384" s="3" t="s">
        <v>24869</v>
      </c>
      <c r="H10384" s="3" t="s">
        <v>24870</v>
      </c>
      <c r="I10384" s="3" t="s">
        <v>5758</v>
      </c>
      <c r="J10384" s="3" t="s">
        <v>1239</v>
      </c>
      <c r="K10384" s="3" t="s">
        <v>25393</v>
      </c>
      <c r="L10384" s="3" t="s">
        <v>25394</v>
      </c>
      <c r="M10384" s="4">
        <v>6166.8</v>
      </c>
      <c r="N10384" s="5" t="s">
        <v>25424</v>
      </c>
    </row>
    <row r="10385" spans="1:14" customFormat="1" ht="15" hidden="1" x14ac:dyDescent="0.25">
      <c r="A10385" s="6" t="s">
        <v>24865</v>
      </c>
      <c r="B10385" s="7" t="s">
        <v>25425</v>
      </c>
      <c r="C10385" s="7" t="s">
        <v>16</v>
      </c>
      <c r="D10385" s="8" t="s">
        <v>193</v>
      </c>
      <c r="E10385" s="8" t="s">
        <v>14974</v>
      </c>
      <c r="F10385" s="8" t="s">
        <v>25426</v>
      </c>
      <c r="G10385" s="8" t="s">
        <v>4037</v>
      </c>
      <c r="H10385" s="8" t="s">
        <v>4038</v>
      </c>
      <c r="I10385" s="8" t="s">
        <v>3818</v>
      </c>
      <c r="J10385" s="8" t="s">
        <v>3819</v>
      </c>
      <c r="K10385" s="8" t="s">
        <v>35</v>
      </c>
      <c r="L10385" s="8" t="s">
        <v>36</v>
      </c>
      <c r="M10385" s="9">
        <v>100</v>
      </c>
      <c r="N10385" s="10" t="s">
        <v>25427</v>
      </c>
    </row>
    <row r="10386" spans="1:14" customFormat="1" ht="15" hidden="1" x14ac:dyDescent="0.25">
      <c r="A10386" s="1" t="s">
        <v>24865</v>
      </c>
      <c r="B10386" s="2" t="s">
        <v>25428</v>
      </c>
      <c r="C10386" s="2" t="s">
        <v>16</v>
      </c>
      <c r="D10386" s="3" t="s">
        <v>193</v>
      </c>
      <c r="E10386" s="3" t="s">
        <v>3410</v>
      </c>
      <c r="F10386" s="3" t="s">
        <v>25388</v>
      </c>
      <c r="G10386" s="3" t="s">
        <v>24869</v>
      </c>
      <c r="H10386" s="3" t="s">
        <v>24870</v>
      </c>
      <c r="I10386" s="3" t="s">
        <v>5758</v>
      </c>
      <c r="J10386" s="3" t="s">
        <v>1239</v>
      </c>
      <c r="K10386" s="3" t="s">
        <v>25389</v>
      </c>
      <c r="L10386" s="3" t="s">
        <v>25390</v>
      </c>
      <c r="M10386" s="4">
        <v>13718.9</v>
      </c>
      <c r="N10386" s="5" t="s">
        <v>25429</v>
      </c>
    </row>
    <row r="10387" spans="1:14" customFormat="1" ht="15" hidden="1" x14ac:dyDescent="0.25">
      <c r="A10387" s="6" t="s">
        <v>24865</v>
      </c>
      <c r="B10387" s="7" t="s">
        <v>25430</v>
      </c>
      <c r="C10387" s="7" t="s">
        <v>16</v>
      </c>
      <c r="D10387" s="8" t="s">
        <v>193</v>
      </c>
      <c r="E10387" s="8" t="s">
        <v>22535</v>
      </c>
      <c r="F10387" s="8" t="s">
        <v>18629</v>
      </c>
      <c r="G10387" s="8" t="s">
        <v>3431</v>
      </c>
      <c r="H10387" s="8" t="s">
        <v>3407</v>
      </c>
      <c r="I10387" s="8" t="s">
        <v>624</v>
      </c>
      <c r="J10387" s="8" t="s">
        <v>625</v>
      </c>
      <c r="K10387" s="8" t="s">
        <v>25431</v>
      </c>
      <c r="L10387" s="8" t="s">
        <v>25432</v>
      </c>
      <c r="M10387" s="9">
        <v>7.2</v>
      </c>
      <c r="N10387" s="10" t="s">
        <v>25433</v>
      </c>
    </row>
    <row r="10388" spans="1:14" customFormat="1" ht="15" hidden="1" x14ac:dyDescent="0.25">
      <c r="A10388" s="1" t="s">
        <v>24865</v>
      </c>
      <c r="B10388" s="2" t="s">
        <v>25434</v>
      </c>
      <c r="C10388" s="2" t="s">
        <v>16</v>
      </c>
      <c r="D10388" s="3" t="s">
        <v>193</v>
      </c>
      <c r="E10388" s="3" t="s">
        <v>22535</v>
      </c>
      <c r="F10388" s="3" t="s">
        <v>18629</v>
      </c>
      <c r="G10388" s="3" t="s">
        <v>4953</v>
      </c>
      <c r="H10388" s="3" t="s">
        <v>4954</v>
      </c>
      <c r="I10388" s="3" t="s">
        <v>17650</v>
      </c>
      <c r="J10388" s="3" t="s">
        <v>4387</v>
      </c>
      <c r="K10388" s="3" t="s">
        <v>25431</v>
      </c>
      <c r="L10388" s="3" t="s">
        <v>25432</v>
      </c>
      <c r="M10388" s="4">
        <v>4900</v>
      </c>
      <c r="N10388" s="5" t="s">
        <v>25435</v>
      </c>
    </row>
    <row r="10389" spans="1:14" customFormat="1" ht="15" hidden="1" x14ac:dyDescent="0.25">
      <c r="A10389" s="6" t="s">
        <v>24865</v>
      </c>
      <c r="B10389" s="7" t="s">
        <v>25436</v>
      </c>
      <c r="C10389" s="7" t="s">
        <v>16</v>
      </c>
      <c r="D10389" s="8" t="s">
        <v>193</v>
      </c>
      <c r="E10389" s="8" t="s">
        <v>7060</v>
      </c>
      <c r="F10389" s="8" t="s">
        <v>7061</v>
      </c>
      <c r="G10389" s="8" t="s">
        <v>2459</v>
      </c>
      <c r="H10389" s="8" t="s">
        <v>2460</v>
      </c>
      <c r="I10389" s="8" t="s">
        <v>2149</v>
      </c>
      <c r="J10389" s="8" t="s">
        <v>1014</v>
      </c>
      <c r="K10389" s="8" t="s">
        <v>798</v>
      </c>
      <c r="L10389" s="8" t="s">
        <v>799</v>
      </c>
      <c r="M10389" s="9">
        <v>292.55</v>
      </c>
      <c r="N10389" s="10" t="s">
        <v>25437</v>
      </c>
    </row>
    <row r="10390" spans="1:14" customFormat="1" ht="15" hidden="1" x14ac:dyDescent="0.25">
      <c r="A10390" s="1" t="s">
        <v>24865</v>
      </c>
      <c r="B10390" s="2" t="s">
        <v>25438</v>
      </c>
      <c r="C10390" s="2" t="s">
        <v>16</v>
      </c>
      <c r="D10390" s="3" t="s">
        <v>193</v>
      </c>
      <c r="E10390" s="3" t="s">
        <v>25399</v>
      </c>
      <c r="F10390" s="3" t="s">
        <v>16321</v>
      </c>
      <c r="G10390" s="3" t="s">
        <v>24869</v>
      </c>
      <c r="H10390" s="3" t="s">
        <v>24870</v>
      </c>
      <c r="I10390" s="3" t="s">
        <v>5758</v>
      </c>
      <c r="J10390" s="3" t="s">
        <v>1239</v>
      </c>
      <c r="K10390" s="3" t="s">
        <v>25400</v>
      </c>
      <c r="L10390" s="3" t="s">
        <v>25401</v>
      </c>
      <c r="M10390" s="4">
        <v>3045.6</v>
      </c>
      <c r="N10390" s="5" t="s">
        <v>25439</v>
      </c>
    </row>
    <row r="10391" spans="1:14" customFormat="1" ht="15" hidden="1" x14ac:dyDescent="0.25">
      <c r="A10391" s="6" t="s">
        <v>24865</v>
      </c>
      <c r="B10391" s="7" t="s">
        <v>25440</v>
      </c>
      <c r="C10391" s="7" t="s">
        <v>16</v>
      </c>
      <c r="D10391" s="8" t="s">
        <v>193</v>
      </c>
      <c r="E10391" s="8" t="s">
        <v>464</v>
      </c>
      <c r="F10391" s="8" t="s">
        <v>25388</v>
      </c>
      <c r="G10391" s="8" t="s">
        <v>24869</v>
      </c>
      <c r="H10391" s="8" t="s">
        <v>24870</v>
      </c>
      <c r="I10391" s="8" t="s">
        <v>5758</v>
      </c>
      <c r="J10391" s="8" t="s">
        <v>1239</v>
      </c>
      <c r="K10391" s="8" t="s">
        <v>25393</v>
      </c>
      <c r="L10391" s="8" t="s">
        <v>25394</v>
      </c>
      <c r="M10391" s="9">
        <v>6132.3</v>
      </c>
      <c r="N10391" s="10" t="s">
        <v>25441</v>
      </c>
    </row>
    <row r="10392" spans="1:14" customFormat="1" ht="15" hidden="1" x14ac:dyDescent="0.25">
      <c r="A10392" s="1" t="s">
        <v>24865</v>
      </c>
      <c r="B10392" s="2" t="s">
        <v>25442</v>
      </c>
      <c r="C10392" s="2" t="s">
        <v>16</v>
      </c>
      <c r="D10392" s="3" t="s">
        <v>193</v>
      </c>
      <c r="E10392" s="3" t="s">
        <v>3410</v>
      </c>
      <c r="F10392" s="3" t="s">
        <v>25388</v>
      </c>
      <c r="G10392" s="3" t="s">
        <v>24869</v>
      </c>
      <c r="H10392" s="3" t="s">
        <v>24870</v>
      </c>
      <c r="I10392" s="3" t="s">
        <v>5758</v>
      </c>
      <c r="J10392" s="3" t="s">
        <v>1239</v>
      </c>
      <c r="K10392" s="3" t="s">
        <v>25389</v>
      </c>
      <c r="L10392" s="3" t="s">
        <v>25390</v>
      </c>
      <c r="M10392" s="4">
        <v>21810.400000000001</v>
      </c>
      <c r="N10392" s="5" t="s">
        <v>25443</v>
      </c>
    </row>
    <row r="10393" spans="1:14" customFormat="1" ht="15" hidden="1" x14ac:dyDescent="0.25">
      <c r="A10393" s="6" t="s">
        <v>24865</v>
      </c>
      <c r="B10393" s="7" t="s">
        <v>25444</v>
      </c>
      <c r="C10393" s="7" t="s">
        <v>16</v>
      </c>
      <c r="D10393" s="8" t="s">
        <v>193</v>
      </c>
      <c r="E10393" s="8" t="s">
        <v>620</v>
      </c>
      <c r="F10393" s="8" t="s">
        <v>17797</v>
      </c>
      <c r="G10393" s="8" t="s">
        <v>24869</v>
      </c>
      <c r="H10393" s="8" t="s">
        <v>24870</v>
      </c>
      <c r="I10393" s="8" t="s">
        <v>5758</v>
      </c>
      <c r="J10393" s="8" t="s">
        <v>1239</v>
      </c>
      <c r="K10393" s="8" t="s">
        <v>25445</v>
      </c>
      <c r="L10393" s="8" t="s">
        <v>25446</v>
      </c>
      <c r="M10393" s="9">
        <v>1375.98</v>
      </c>
      <c r="N10393" s="10" t="s">
        <v>25447</v>
      </c>
    </row>
    <row r="10394" spans="1:14" customFormat="1" ht="15" hidden="1" x14ac:dyDescent="0.25">
      <c r="A10394" s="1" t="s">
        <v>24865</v>
      </c>
      <c r="B10394" s="2" t="s">
        <v>25448</v>
      </c>
      <c r="C10394" s="2" t="s">
        <v>16</v>
      </c>
      <c r="D10394" s="3" t="s">
        <v>193</v>
      </c>
      <c r="E10394" s="3" t="s">
        <v>17076</v>
      </c>
      <c r="F10394" s="3" t="s">
        <v>17077</v>
      </c>
      <c r="G10394" s="3" t="s">
        <v>3975</v>
      </c>
      <c r="H10394" s="3" t="s">
        <v>3976</v>
      </c>
      <c r="I10394" s="3" t="s">
        <v>3977</v>
      </c>
      <c r="J10394" s="3" t="s">
        <v>3978</v>
      </c>
      <c r="K10394" s="3" t="s">
        <v>17078</v>
      </c>
      <c r="L10394" s="3" t="s">
        <v>17079</v>
      </c>
      <c r="M10394" s="4">
        <v>2520</v>
      </c>
      <c r="N10394" s="5" t="s">
        <v>25449</v>
      </c>
    </row>
    <row r="10395" spans="1:14" customFormat="1" ht="15" hidden="1" x14ac:dyDescent="0.25">
      <c r="A10395" s="6" t="s">
        <v>24865</v>
      </c>
      <c r="B10395" s="7" t="s">
        <v>25450</v>
      </c>
      <c r="C10395" s="7" t="s">
        <v>16</v>
      </c>
      <c r="D10395" s="8" t="s">
        <v>193</v>
      </c>
      <c r="E10395" s="8" t="s">
        <v>22252</v>
      </c>
      <c r="F10395" s="8" t="s">
        <v>18134</v>
      </c>
      <c r="G10395" s="8" t="s">
        <v>24869</v>
      </c>
      <c r="H10395" s="8" t="s">
        <v>24870</v>
      </c>
      <c r="I10395" s="8" t="s">
        <v>5758</v>
      </c>
      <c r="J10395" s="8" t="s">
        <v>1239</v>
      </c>
      <c r="K10395" s="8" t="s">
        <v>24883</v>
      </c>
      <c r="L10395" s="8" t="s">
        <v>24884</v>
      </c>
      <c r="M10395" s="9">
        <v>9919.2000000000007</v>
      </c>
      <c r="N10395" s="10" t="s">
        <v>25451</v>
      </c>
    </row>
    <row r="10396" spans="1:14" customFormat="1" ht="15" hidden="1" x14ac:dyDescent="0.25">
      <c r="A10396" s="1" t="s">
        <v>24865</v>
      </c>
      <c r="B10396" s="2" t="s">
        <v>25452</v>
      </c>
      <c r="C10396" s="2" t="s">
        <v>16</v>
      </c>
      <c r="D10396" s="3" t="s">
        <v>193</v>
      </c>
      <c r="E10396" s="3" t="s">
        <v>11592</v>
      </c>
      <c r="F10396" s="3" t="s">
        <v>17983</v>
      </c>
      <c r="G10396" s="3" t="s">
        <v>24869</v>
      </c>
      <c r="H10396" s="3" t="s">
        <v>24870</v>
      </c>
      <c r="I10396" s="3" t="s">
        <v>5758</v>
      </c>
      <c r="J10396" s="3" t="s">
        <v>1239</v>
      </c>
      <c r="K10396" s="3" t="s">
        <v>24871</v>
      </c>
      <c r="L10396" s="3" t="s">
        <v>24872</v>
      </c>
      <c r="M10396" s="4">
        <v>4071.6</v>
      </c>
      <c r="N10396" s="5" t="s">
        <v>25415</v>
      </c>
    </row>
    <row r="10397" spans="1:14" customFormat="1" ht="15" hidden="1" x14ac:dyDescent="0.25">
      <c r="A10397" s="6" t="s">
        <v>24865</v>
      </c>
      <c r="B10397" s="7" t="s">
        <v>25453</v>
      </c>
      <c r="C10397" s="7" t="s">
        <v>16</v>
      </c>
      <c r="D10397" s="8" t="s">
        <v>193</v>
      </c>
      <c r="E10397" s="8" t="s">
        <v>10670</v>
      </c>
      <c r="F10397" s="8" t="s">
        <v>20731</v>
      </c>
      <c r="G10397" s="8" t="s">
        <v>18169</v>
      </c>
      <c r="H10397" s="8" t="s">
        <v>18170</v>
      </c>
      <c r="I10397" s="8" t="s">
        <v>3977</v>
      </c>
      <c r="J10397" s="8" t="s">
        <v>3978</v>
      </c>
      <c r="K10397" s="8" t="s">
        <v>17078</v>
      </c>
      <c r="L10397" s="8" t="s">
        <v>17079</v>
      </c>
      <c r="M10397" s="9">
        <v>2520</v>
      </c>
      <c r="N10397" s="10" t="s">
        <v>25454</v>
      </c>
    </row>
    <row r="10398" spans="1:14" customFormat="1" ht="15" hidden="1" x14ac:dyDescent="0.25">
      <c r="A10398" s="1" t="s">
        <v>24865</v>
      </c>
      <c r="B10398" s="2" t="s">
        <v>25455</v>
      </c>
      <c r="C10398" s="2" t="s">
        <v>16</v>
      </c>
      <c r="D10398" s="3" t="s">
        <v>193</v>
      </c>
      <c r="E10398" s="3" t="s">
        <v>24897</v>
      </c>
      <c r="F10398" s="3" t="s">
        <v>22011</v>
      </c>
      <c r="G10398" s="3" t="s">
        <v>17051</v>
      </c>
      <c r="H10398" s="3" t="s">
        <v>17052</v>
      </c>
      <c r="I10398" s="3" t="s">
        <v>17053</v>
      </c>
      <c r="J10398" s="3" t="s">
        <v>17054</v>
      </c>
      <c r="K10398" s="3" t="s">
        <v>24898</v>
      </c>
      <c r="L10398" s="3" t="s">
        <v>24899</v>
      </c>
      <c r="M10398" s="4">
        <v>37162.5</v>
      </c>
      <c r="N10398" s="5" t="s">
        <v>25456</v>
      </c>
    </row>
    <row r="10399" spans="1:14" customFormat="1" ht="15" hidden="1" x14ac:dyDescent="0.25">
      <c r="A10399" s="6" t="s">
        <v>24865</v>
      </c>
      <c r="B10399" s="7" t="s">
        <v>25457</v>
      </c>
      <c r="C10399" s="7" t="s">
        <v>16</v>
      </c>
      <c r="D10399" s="8" t="s">
        <v>193</v>
      </c>
      <c r="E10399" s="8" t="s">
        <v>14625</v>
      </c>
      <c r="F10399" s="8" t="s">
        <v>23590</v>
      </c>
      <c r="G10399" s="8" t="s">
        <v>3431</v>
      </c>
      <c r="H10399" s="8" t="s">
        <v>3407</v>
      </c>
      <c r="I10399" s="8" t="s">
        <v>5802</v>
      </c>
      <c r="J10399" s="8" t="s">
        <v>625</v>
      </c>
      <c r="K10399" s="8" t="s">
        <v>25458</v>
      </c>
      <c r="L10399" s="8" t="s">
        <v>25459</v>
      </c>
      <c r="M10399" s="9">
        <v>967.54</v>
      </c>
      <c r="N10399" s="10" t="s">
        <v>25460</v>
      </c>
    </row>
    <row r="10400" spans="1:14" customFormat="1" ht="15" hidden="1" x14ac:dyDescent="0.25">
      <c r="A10400" s="1" t="s">
        <v>24865</v>
      </c>
      <c r="B10400" s="2" t="s">
        <v>25461</v>
      </c>
      <c r="C10400" s="2" t="s">
        <v>62</v>
      </c>
      <c r="D10400" s="3" t="s">
        <v>193</v>
      </c>
      <c r="E10400" s="3" t="s">
        <v>17123</v>
      </c>
      <c r="F10400" s="3" t="s">
        <v>4089</v>
      </c>
      <c r="G10400" s="3" t="s">
        <v>4083</v>
      </c>
      <c r="H10400" s="3" t="s">
        <v>4084</v>
      </c>
      <c r="I10400" s="3" t="s">
        <v>4085</v>
      </c>
      <c r="J10400" s="3" t="s">
        <v>4086</v>
      </c>
      <c r="K10400" s="3" t="s">
        <v>35</v>
      </c>
      <c r="L10400" s="3" t="s">
        <v>36</v>
      </c>
      <c r="M10400" s="4">
        <v>22304.16</v>
      </c>
      <c r="N10400" s="5" t="s">
        <v>17124</v>
      </c>
    </row>
    <row r="10401" spans="1:14" customFormat="1" ht="15" hidden="1" x14ac:dyDescent="0.25">
      <c r="A10401" s="6" t="s">
        <v>24865</v>
      </c>
      <c r="B10401" s="7" t="s">
        <v>25462</v>
      </c>
      <c r="C10401" s="7" t="s">
        <v>16</v>
      </c>
      <c r="D10401" s="8" t="s">
        <v>193</v>
      </c>
      <c r="E10401" s="8" t="s">
        <v>13451</v>
      </c>
      <c r="F10401" s="8" t="s">
        <v>25463</v>
      </c>
      <c r="G10401" s="8" t="s">
        <v>2459</v>
      </c>
      <c r="H10401" s="8" t="s">
        <v>2460</v>
      </c>
      <c r="I10401" s="8" t="s">
        <v>2149</v>
      </c>
      <c r="J10401" s="8" t="s">
        <v>1014</v>
      </c>
      <c r="K10401" s="8" t="s">
        <v>4212</v>
      </c>
      <c r="L10401" s="8" t="s">
        <v>4213</v>
      </c>
      <c r="M10401" s="9">
        <v>1373754.46</v>
      </c>
      <c r="N10401" s="10" t="s">
        <v>25464</v>
      </c>
    </row>
    <row r="10402" spans="1:14" customFormat="1" ht="15" hidden="1" x14ac:dyDescent="0.25">
      <c r="A10402" s="1" t="s">
        <v>24865</v>
      </c>
      <c r="B10402" s="2" t="s">
        <v>25465</v>
      </c>
      <c r="C10402" s="2" t="s">
        <v>16</v>
      </c>
      <c r="D10402" s="3" t="s">
        <v>193</v>
      </c>
      <c r="E10402" s="3" t="s">
        <v>13451</v>
      </c>
      <c r="F10402" s="3" t="s">
        <v>25463</v>
      </c>
      <c r="G10402" s="3" t="s">
        <v>4222</v>
      </c>
      <c r="H10402" s="3" t="s">
        <v>4223</v>
      </c>
      <c r="I10402" s="3" t="s">
        <v>2149</v>
      </c>
      <c r="J10402" s="3" t="s">
        <v>1014</v>
      </c>
      <c r="K10402" s="3" t="s">
        <v>4212</v>
      </c>
      <c r="L10402" s="3" t="s">
        <v>4213</v>
      </c>
      <c r="M10402" s="4">
        <v>3131040.93</v>
      </c>
      <c r="N10402" s="5" t="s">
        <v>25466</v>
      </c>
    </row>
    <row r="10403" spans="1:14" customFormat="1" ht="15" hidden="1" x14ac:dyDescent="0.25">
      <c r="A10403" s="6" t="s">
        <v>24865</v>
      </c>
      <c r="B10403" s="7" t="s">
        <v>25467</v>
      </c>
      <c r="C10403" s="7" t="s">
        <v>16</v>
      </c>
      <c r="D10403" s="8" t="s">
        <v>193</v>
      </c>
      <c r="E10403" s="8" t="s">
        <v>13451</v>
      </c>
      <c r="F10403" s="8" t="s">
        <v>25463</v>
      </c>
      <c r="G10403" s="8" t="s">
        <v>4228</v>
      </c>
      <c r="H10403" s="8" t="s">
        <v>4229</v>
      </c>
      <c r="I10403" s="8" t="s">
        <v>2149</v>
      </c>
      <c r="J10403" s="8" t="s">
        <v>1014</v>
      </c>
      <c r="K10403" s="8" t="s">
        <v>4212</v>
      </c>
      <c r="L10403" s="8" t="s">
        <v>4213</v>
      </c>
      <c r="M10403" s="9">
        <v>144405.79999999999</v>
      </c>
      <c r="N10403" s="10" t="s">
        <v>25468</v>
      </c>
    </row>
    <row r="10404" spans="1:14" customFormat="1" ht="15" hidden="1" x14ac:dyDescent="0.25">
      <c r="A10404" s="1" t="s">
        <v>24865</v>
      </c>
      <c r="B10404" s="2" t="s">
        <v>25469</v>
      </c>
      <c r="C10404" s="2" t="s">
        <v>16</v>
      </c>
      <c r="D10404" s="3" t="s">
        <v>193</v>
      </c>
      <c r="E10404" s="3" t="s">
        <v>13451</v>
      </c>
      <c r="F10404" s="3" t="s">
        <v>25463</v>
      </c>
      <c r="G10404" s="3" t="s">
        <v>4234</v>
      </c>
      <c r="H10404" s="3" t="s">
        <v>4235</v>
      </c>
      <c r="I10404" s="3" t="s">
        <v>2149</v>
      </c>
      <c r="J10404" s="3" t="s">
        <v>1014</v>
      </c>
      <c r="K10404" s="3" t="s">
        <v>4212</v>
      </c>
      <c r="L10404" s="3" t="s">
        <v>4213</v>
      </c>
      <c r="M10404" s="4">
        <v>2058038.85</v>
      </c>
      <c r="N10404" s="5" t="s">
        <v>25470</v>
      </c>
    </row>
    <row r="10405" spans="1:14" customFormat="1" ht="15" hidden="1" x14ac:dyDescent="0.25">
      <c r="A10405" s="6" t="s">
        <v>24865</v>
      </c>
      <c r="B10405" s="7" t="s">
        <v>25471</v>
      </c>
      <c r="C10405" s="7" t="s">
        <v>16</v>
      </c>
      <c r="D10405" s="8" t="s">
        <v>193</v>
      </c>
      <c r="E10405" s="8" t="s">
        <v>13451</v>
      </c>
      <c r="F10405" s="8" t="s">
        <v>25463</v>
      </c>
      <c r="G10405" s="8" t="s">
        <v>4238</v>
      </c>
      <c r="H10405" s="8" t="s">
        <v>4239</v>
      </c>
      <c r="I10405" s="8" t="s">
        <v>2149</v>
      </c>
      <c r="J10405" s="8" t="s">
        <v>1014</v>
      </c>
      <c r="K10405" s="8" t="s">
        <v>4212</v>
      </c>
      <c r="L10405" s="8" t="s">
        <v>4213</v>
      </c>
      <c r="M10405" s="9">
        <v>1459648.87</v>
      </c>
      <c r="N10405" s="10" t="s">
        <v>25472</v>
      </c>
    </row>
    <row r="10406" spans="1:14" customFormat="1" ht="15" hidden="1" x14ac:dyDescent="0.25">
      <c r="A10406" s="1" t="s">
        <v>24865</v>
      </c>
      <c r="B10406" s="2" t="s">
        <v>25473</v>
      </c>
      <c r="C10406" s="2" t="s">
        <v>16</v>
      </c>
      <c r="D10406" s="3" t="s">
        <v>193</v>
      </c>
      <c r="E10406" s="3" t="s">
        <v>13451</v>
      </c>
      <c r="F10406" s="3" t="s">
        <v>25463</v>
      </c>
      <c r="G10406" s="3" t="s">
        <v>4242</v>
      </c>
      <c r="H10406" s="3" t="s">
        <v>4243</v>
      </c>
      <c r="I10406" s="3" t="s">
        <v>2149</v>
      </c>
      <c r="J10406" s="3" t="s">
        <v>1014</v>
      </c>
      <c r="K10406" s="3" t="s">
        <v>4212</v>
      </c>
      <c r="L10406" s="3" t="s">
        <v>4213</v>
      </c>
      <c r="M10406" s="4">
        <v>1404107.01</v>
      </c>
      <c r="N10406" s="5" t="s">
        <v>25474</v>
      </c>
    </row>
    <row r="10407" spans="1:14" customFormat="1" ht="15" hidden="1" x14ac:dyDescent="0.25">
      <c r="A10407" s="6" t="s">
        <v>24865</v>
      </c>
      <c r="B10407" s="7" t="s">
        <v>25475</v>
      </c>
      <c r="C10407" s="7" t="s">
        <v>16</v>
      </c>
      <c r="D10407" s="8" t="s">
        <v>193</v>
      </c>
      <c r="E10407" s="8" t="s">
        <v>13451</v>
      </c>
      <c r="F10407" s="8" t="s">
        <v>25463</v>
      </c>
      <c r="G10407" s="8" t="s">
        <v>4268</v>
      </c>
      <c r="H10407" s="8" t="s">
        <v>4269</v>
      </c>
      <c r="I10407" s="8" t="s">
        <v>2149</v>
      </c>
      <c r="J10407" s="8" t="s">
        <v>1014</v>
      </c>
      <c r="K10407" s="8" t="s">
        <v>4212</v>
      </c>
      <c r="L10407" s="8" t="s">
        <v>4213</v>
      </c>
      <c r="M10407" s="9">
        <v>1629675.37</v>
      </c>
      <c r="N10407" s="10" t="s">
        <v>25476</v>
      </c>
    </row>
    <row r="10408" spans="1:14" customFormat="1" ht="15" hidden="1" x14ac:dyDescent="0.25">
      <c r="A10408" s="1" t="s">
        <v>24865</v>
      </c>
      <c r="B10408" s="2" t="s">
        <v>25477</v>
      </c>
      <c r="C10408" s="2" t="s">
        <v>16</v>
      </c>
      <c r="D10408" s="3" t="s">
        <v>193</v>
      </c>
      <c r="E10408" s="3" t="s">
        <v>13451</v>
      </c>
      <c r="F10408" s="3" t="s">
        <v>25463</v>
      </c>
      <c r="G10408" s="3" t="s">
        <v>4272</v>
      </c>
      <c r="H10408" s="3" t="s">
        <v>4273</v>
      </c>
      <c r="I10408" s="3" t="s">
        <v>2149</v>
      </c>
      <c r="J10408" s="3" t="s">
        <v>1014</v>
      </c>
      <c r="K10408" s="3" t="s">
        <v>4212</v>
      </c>
      <c r="L10408" s="3" t="s">
        <v>4213</v>
      </c>
      <c r="M10408" s="4">
        <v>997517.54</v>
      </c>
      <c r="N10408" s="5" t="s">
        <v>25478</v>
      </c>
    </row>
    <row r="10409" spans="1:14" customFormat="1" ht="15" hidden="1" x14ac:dyDescent="0.25">
      <c r="A10409" s="6" t="s">
        <v>24865</v>
      </c>
      <c r="B10409" s="7" t="s">
        <v>25479</v>
      </c>
      <c r="C10409" s="7" t="s">
        <v>16</v>
      </c>
      <c r="D10409" s="8" t="s">
        <v>193</v>
      </c>
      <c r="E10409" s="8" t="s">
        <v>13451</v>
      </c>
      <c r="F10409" s="8" t="s">
        <v>25463</v>
      </c>
      <c r="G10409" s="8" t="s">
        <v>14831</v>
      </c>
      <c r="H10409" s="8" t="s">
        <v>14832</v>
      </c>
      <c r="I10409" s="8" t="s">
        <v>2149</v>
      </c>
      <c r="J10409" s="8" t="s">
        <v>1014</v>
      </c>
      <c r="K10409" s="8" t="s">
        <v>4212</v>
      </c>
      <c r="L10409" s="8" t="s">
        <v>4213</v>
      </c>
      <c r="M10409" s="9">
        <v>16022.68</v>
      </c>
      <c r="N10409" s="10" t="s">
        <v>25480</v>
      </c>
    </row>
    <row r="10410" spans="1:14" customFormat="1" ht="15" hidden="1" x14ac:dyDescent="0.25">
      <c r="A10410" s="1" t="s">
        <v>24865</v>
      </c>
      <c r="B10410" s="2" t="s">
        <v>25481</v>
      </c>
      <c r="C10410" s="2" t="s">
        <v>16</v>
      </c>
      <c r="D10410" s="3" t="s">
        <v>193</v>
      </c>
      <c r="E10410" s="3" t="s">
        <v>13451</v>
      </c>
      <c r="F10410" s="3" t="s">
        <v>25463</v>
      </c>
      <c r="G10410" s="3" t="s">
        <v>3431</v>
      </c>
      <c r="H10410" s="3" t="s">
        <v>3407</v>
      </c>
      <c r="I10410" s="3" t="s">
        <v>2149</v>
      </c>
      <c r="J10410" s="3" t="s">
        <v>1014</v>
      </c>
      <c r="K10410" s="3" t="s">
        <v>4212</v>
      </c>
      <c r="L10410" s="3" t="s">
        <v>4213</v>
      </c>
      <c r="M10410" s="4">
        <v>3448.9</v>
      </c>
      <c r="N10410" s="5" t="s">
        <v>25482</v>
      </c>
    </row>
    <row r="10411" spans="1:14" customFormat="1" ht="15" hidden="1" x14ac:dyDescent="0.25">
      <c r="A10411" s="6" t="s">
        <v>24865</v>
      </c>
      <c r="B10411" s="7" t="s">
        <v>25483</v>
      </c>
      <c r="C10411" s="7" t="s">
        <v>16</v>
      </c>
      <c r="D10411" s="8" t="s">
        <v>193</v>
      </c>
      <c r="E10411" s="8" t="s">
        <v>13451</v>
      </c>
      <c r="F10411" s="8" t="s">
        <v>25463</v>
      </c>
      <c r="G10411" s="8" t="s">
        <v>3420</v>
      </c>
      <c r="H10411" s="8" t="s">
        <v>3421</v>
      </c>
      <c r="I10411" s="8" t="s">
        <v>2149</v>
      </c>
      <c r="J10411" s="8" t="s">
        <v>1014</v>
      </c>
      <c r="K10411" s="8" t="s">
        <v>4212</v>
      </c>
      <c r="L10411" s="8" t="s">
        <v>4213</v>
      </c>
      <c r="M10411" s="9">
        <v>37307.43</v>
      </c>
      <c r="N10411" s="10" t="s">
        <v>25484</v>
      </c>
    </row>
    <row r="10412" spans="1:14" customFormat="1" ht="15" hidden="1" x14ac:dyDescent="0.25">
      <c r="A10412" s="1" t="s">
        <v>24865</v>
      </c>
      <c r="B10412" s="2" t="s">
        <v>25485</v>
      </c>
      <c r="C10412" s="2" t="s">
        <v>16</v>
      </c>
      <c r="D10412" s="3" t="s">
        <v>193</v>
      </c>
      <c r="E10412" s="3" t="s">
        <v>13451</v>
      </c>
      <c r="F10412" s="3" t="s">
        <v>25463</v>
      </c>
      <c r="G10412" s="3" t="s">
        <v>3400</v>
      </c>
      <c r="H10412" s="3" t="s">
        <v>3401</v>
      </c>
      <c r="I10412" s="3" t="s">
        <v>2149</v>
      </c>
      <c r="J10412" s="3" t="s">
        <v>1014</v>
      </c>
      <c r="K10412" s="3" t="s">
        <v>4212</v>
      </c>
      <c r="L10412" s="3" t="s">
        <v>4213</v>
      </c>
      <c r="M10412" s="4">
        <v>77384.899999999994</v>
      </c>
      <c r="N10412" s="5" t="s">
        <v>25486</v>
      </c>
    </row>
    <row r="10413" spans="1:14" customFormat="1" ht="15" hidden="1" x14ac:dyDescent="0.25">
      <c r="A10413" s="6" t="s">
        <v>24865</v>
      </c>
      <c r="B10413" s="7" t="s">
        <v>25487</v>
      </c>
      <c r="C10413" s="7" t="s">
        <v>16</v>
      </c>
      <c r="D10413" s="8" t="s">
        <v>193</v>
      </c>
      <c r="E10413" s="8" t="s">
        <v>10731</v>
      </c>
      <c r="F10413" s="8" t="s">
        <v>25488</v>
      </c>
      <c r="G10413" s="8" t="s">
        <v>5135</v>
      </c>
      <c r="H10413" s="8" t="s">
        <v>5136</v>
      </c>
      <c r="I10413" s="8" t="s">
        <v>2149</v>
      </c>
      <c r="J10413" s="8" t="s">
        <v>1014</v>
      </c>
      <c r="K10413" s="8" t="s">
        <v>5137</v>
      </c>
      <c r="L10413" s="8" t="s">
        <v>5138</v>
      </c>
      <c r="M10413" s="9">
        <v>2713540.98</v>
      </c>
      <c r="N10413" s="10" t="s">
        <v>25489</v>
      </c>
    </row>
    <row r="10414" spans="1:14" customFormat="1" ht="15" hidden="1" x14ac:dyDescent="0.25">
      <c r="A10414" s="1" t="s">
        <v>24865</v>
      </c>
      <c r="B10414" s="2" t="s">
        <v>25490</v>
      </c>
      <c r="C10414" s="2" t="s">
        <v>16</v>
      </c>
      <c r="D10414" s="3" t="s">
        <v>193</v>
      </c>
      <c r="E10414" s="3" t="s">
        <v>10731</v>
      </c>
      <c r="F10414" s="3" t="s">
        <v>25488</v>
      </c>
      <c r="G10414" s="3" t="s">
        <v>5143</v>
      </c>
      <c r="H10414" s="3" t="s">
        <v>5144</v>
      </c>
      <c r="I10414" s="3" t="s">
        <v>2149</v>
      </c>
      <c r="J10414" s="3" t="s">
        <v>1014</v>
      </c>
      <c r="K10414" s="3" t="s">
        <v>5137</v>
      </c>
      <c r="L10414" s="3" t="s">
        <v>5138</v>
      </c>
      <c r="M10414" s="4">
        <v>369259.29</v>
      </c>
      <c r="N10414" s="5" t="s">
        <v>25491</v>
      </c>
    </row>
    <row r="10415" spans="1:14" customFormat="1" ht="15" hidden="1" x14ac:dyDescent="0.25">
      <c r="A10415" s="6" t="s">
        <v>24865</v>
      </c>
      <c r="B10415" s="7" t="s">
        <v>25492</v>
      </c>
      <c r="C10415" s="7" t="s">
        <v>16</v>
      </c>
      <c r="D10415" s="8" t="s">
        <v>193</v>
      </c>
      <c r="E10415" s="8" t="s">
        <v>8653</v>
      </c>
      <c r="F10415" s="8" t="s">
        <v>25493</v>
      </c>
      <c r="G10415" s="8" t="s">
        <v>3431</v>
      </c>
      <c r="H10415" s="8" t="s">
        <v>3407</v>
      </c>
      <c r="I10415" s="8" t="s">
        <v>15290</v>
      </c>
      <c r="J10415" s="8" t="s">
        <v>15291</v>
      </c>
      <c r="K10415" s="8" t="s">
        <v>35</v>
      </c>
      <c r="L10415" s="8" t="s">
        <v>36</v>
      </c>
      <c r="M10415" s="9">
        <v>7290</v>
      </c>
      <c r="N10415" s="10" t="s">
        <v>25494</v>
      </c>
    </row>
    <row r="10416" spans="1:14" customFormat="1" ht="15" hidden="1" x14ac:dyDescent="0.25">
      <c r="A10416" s="1" t="s">
        <v>24865</v>
      </c>
      <c r="B10416" s="2" t="s">
        <v>25495</v>
      </c>
      <c r="C10416" s="2" t="s">
        <v>16</v>
      </c>
      <c r="D10416" s="3" t="s">
        <v>193</v>
      </c>
      <c r="E10416" s="3" t="s">
        <v>8071</v>
      </c>
      <c r="F10416" s="3" t="s">
        <v>25496</v>
      </c>
      <c r="G10416" s="3" t="s">
        <v>3431</v>
      </c>
      <c r="H10416" s="3" t="s">
        <v>3407</v>
      </c>
      <c r="I10416" s="3" t="s">
        <v>13354</v>
      </c>
      <c r="J10416" s="3" t="s">
        <v>13355</v>
      </c>
      <c r="K10416" s="3" t="s">
        <v>3496</v>
      </c>
      <c r="L10416" s="3" t="s">
        <v>3497</v>
      </c>
      <c r="M10416" s="4">
        <v>2686.81</v>
      </c>
      <c r="N10416" s="5" t="s">
        <v>25497</v>
      </c>
    </row>
    <row r="10417" spans="1:14" customFormat="1" ht="15" hidden="1" x14ac:dyDescent="0.25">
      <c r="A10417" s="6" t="s">
        <v>24865</v>
      </c>
      <c r="B10417" s="7" t="s">
        <v>25498</v>
      </c>
      <c r="C10417" s="7" t="s">
        <v>16</v>
      </c>
      <c r="D10417" s="8" t="s">
        <v>193</v>
      </c>
      <c r="E10417" s="8" t="s">
        <v>5190</v>
      </c>
      <c r="F10417" s="8" t="s">
        <v>22818</v>
      </c>
      <c r="G10417" s="8" t="s">
        <v>20901</v>
      </c>
      <c r="H10417" s="8" t="s">
        <v>20902</v>
      </c>
      <c r="I10417" s="8" t="s">
        <v>5570</v>
      </c>
      <c r="J10417" s="8" t="s">
        <v>920</v>
      </c>
      <c r="K10417" s="8" t="s">
        <v>22468</v>
      </c>
      <c r="L10417" s="8" t="s">
        <v>22469</v>
      </c>
      <c r="M10417" s="9">
        <v>85637.71</v>
      </c>
      <c r="N10417" s="10" t="s">
        <v>25499</v>
      </c>
    </row>
    <row r="10418" spans="1:14" customFormat="1" ht="15" hidden="1" x14ac:dyDescent="0.25">
      <c r="A10418" s="1" t="s">
        <v>24865</v>
      </c>
      <c r="B10418" s="2" t="s">
        <v>25500</v>
      </c>
      <c r="C10418" s="2" t="s">
        <v>16</v>
      </c>
      <c r="D10418" s="3" t="s">
        <v>193</v>
      </c>
      <c r="E10418" s="3" t="s">
        <v>7488</v>
      </c>
      <c r="F10418" s="3" t="s">
        <v>22818</v>
      </c>
      <c r="G10418" s="3" t="s">
        <v>3443</v>
      </c>
      <c r="H10418" s="3" t="s">
        <v>3444</v>
      </c>
      <c r="I10418" s="3" t="s">
        <v>4986</v>
      </c>
      <c r="J10418" s="3" t="s">
        <v>625</v>
      </c>
      <c r="K10418" s="3" t="s">
        <v>22468</v>
      </c>
      <c r="L10418" s="3" t="s">
        <v>22469</v>
      </c>
      <c r="M10418" s="4">
        <v>139317.57999999999</v>
      </c>
      <c r="N10418" s="5" t="s">
        <v>25501</v>
      </c>
    </row>
    <row r="10419" spans="1:14" customFormat="1" ht="15" hidden="1" x14ac:dyDescent="0.25">
      <c r="A10419" s="6" t="s">
        <v>24865</v>
      </c>
      <c r="B10419" s="7" t="s">
        <v>25502</v>
      </c>
      <c r="C10419" s="7" t="s">
        <v>16</v>
      </c>
      <c r="D10419" s="8" t="s">
        <v>193</v>
      </c>
      <c r="E10419" s="8" t="s">
        <v>7485</v>
      </c>
      <c r="F10419" s="8" t="s">
        <v>22818</v>
      </c>
      <c r="G10419" s="8" t="s">
        <v>3443</v>
      </c>
      <c r="H10419" s="8" t="s">
        <v>3444</v>
      </c>
      <c r="I10419" s="8" t="s">
        <v>5570</v>
      </c>
      <c r="J10419" s="8" t="s">
        <v>920</v>
      </c>
      <c r="K10419" s="8" t="s">
        <v>22468</v>
      </c>
      <c r="L10419" s="8" t="s">
        <v>22469</v>
      </c>
      <c r="M10419" s="9">
        <v>164367.70000000001</v>
      </c>
      <c r="N10419" s="10" t="s">
        <v>25503</v>
      </c>
    </row>
    <row r="10420" spans="1:14" customFormat="1" ht="15" hidden="1" x14ac:dyDescent="0.25">
      <c r="A10420" s="1" t="s">
        <v>24865</v>
      </c>
      <c r="B10420" s="2" t="s">
        <v>25504</v>
      </c>
      <c r="C10420" s="2" t="s">
        <v>16</v>
      </c>
      <c r="D10420" s="3" t="s">
        <v>193</v>
      </c>
      <c r="E10420" s="3" t="s">
        <v>5014</v>
      </c>
      <c r="F10420" s="3" t="s">
        <v>23102</v>
      </c>
      <c r="G10420" s="3" t="s">
        <v>20901</v>
      </c>
      <c r="H10420" s="3" t="s">
        <v>20902</v>
      </c>
      <c r="I10420" s="3" t="s">
        <v>4818</v>
      </c>
      <c r="J10420" s="3" t="s">
        <v>920</v>
      </c>
      <c r="K10420" s="3" t="s">
        <v>22468</v>
      </c>
      <c r="L10420" s="3" t="s">
        <v>22469</v>
      </c>
      <c r="M10420" s="4">
        <v>73466.080000000002</v>
      </c>
      <c r="N10420" s="5" t="s">
        <v>25505</v>
      </c>
    </row>
    <row r="10421" spans="1:14" customFormat="1" ht="15" hidden="1" x14ac:dyDescent="0.25">
      <c r="A10421" s="6" t="s">
        <v>24865</v>
      </c>
      <c r="B10421" s="7" t="s">
        <v>25506</v>
      </c>
      <c r="C10421" s="7" t="s">
        <v>16</v>
      </c>
      <c r="D10421" s="8" t="s">
        <v>193</v>
      </c>
      <c r="E10421" s="8" t="s">
        <v>8176</v>
      </c>
      <c r="F10421" s="8" t="s">
        <v>22579</v>
      </c>
      <c r="G10421" s="8" t="s">
        <v>5872</v>
      </c>
      <c r="H10421" s="8" t="s">
        <v>5873</v>
      </c>
      <c r="I10421" s="8" t="s">
        <v>4085</v>
      </c>
      <c r="J10421" s="8" t="s">
        <v>4086</v>
      </c>
      <c r="K10421" s="8" t="s">
        <v>35</v>
      </c>
      <c r="L10421" s="8" t="s">
        <v>36</v>
      </c>
      <c r="M10421" s="9">
        <v>77806.69</v>
      </c>
      <c r="N10421" s="10" t="s">
        <v>25507</v>
      </c>
    </row>
    <row r="10422" spans="1:14" customFormat="1" ht="15" hidden="1" x14ac:dyDescent="0.25">
      <c r="A10422" s="1" t="s">
        <v>24865</v>
      </c>
      <c r="B10422" s="2" t="s">
        <v>25508</v>
      </c>
      <c r="C10422" s="2" t="s">
        <v>16</v>
      </c>
      <c r="D10422" s="3" t="s">
        <v>193</v>
      </c>
      <c r="E10422" s="3" t="s">
        <v>8176</v>
      </c>
      <c r="F10422" s="3" t="s">
        <v>22579</v>
      </c>
      <c r="G10422" s="3" t="s">
        <v>3400</v>
      </c>
      <c r="H10422" s="3" t="s">
        <v>3401</v>
      </c>
      <c r="I10422" s="3" t="s">
        <v>4085</v>
      </c>
      <c r="J10422" s="3" t="s">
        <v>4086</v>
      </c>
      <c r="K10422" s="3" t="s">
        <v>35</v>
      </c>
      <c r="L10422" s="3" t="s">
        <v>36</v>
      </c>
      <c r="M10422" s="4">
        <v>5748.77</v>
      </c>
      <c r="N10422" s="5" t="s">
        <v>25509</v>
      </c>
    </row>
    <row r="10423" spans="1:14" customFormat="1" ht="15" hidden="1" x14ac:dyDescent="0.25">
      <c r="A10423" s="6" t="s">
        <v>24865</v>
      </c>
      <c r="B10423" s="7" t="s">
        <v>25510</v>
      </c>
      <c r="C10423" s="7" t="s">
        <v>16</v>
      </c>
      <c r="D10423" s="8" t="s">
        <v>193</v>
      </c>
      <c r="E10423" s="8" t="s">
        <v>8176</v>
      </c>
      <c r="F10423" s="8" t="s">
        <v>22579</v>
      </c>
      <c r="G10423" s="8" t="s">
        <v>4037</v>
      </c>
      <c r="H10423" s="8" t="s">
        <v>4038</v>
      </c>
      <c r="I10423" s="8" t="s">
        <v>4085</v>
      </c>
      <c r="J10423" s="8" t="s">
        <v>4086</v>
      </c>
      <c r="K10423" s="8" t="s">
        <v>35</v>
      </c>
      <c r="L10423" s="8" t="s">
        <v>36</v>
      </c>
      <c r="M10423" s="9">
        <v>44789.14</v>
      </c>
      <c r="N10423" s="10" t="s">
        <v>25511</v>
      </c>
    </row>
    <row r="10424" spans="1:14" customFormat="1" ht="15" hidden="1" x14ac:dyDescent="0.25">
      <c r="A10424" s="1" t="s">
        <v>24865</v>
      </c>
      <c r="B10424" s="2" t="s">
        <v>25512</v>
      </c>
      <c r="C10424" s="2" t="s">
        <v>16</v>
      </c>
      <c r="D10424" s="3" t="s">
        <v>193</v>
      </c>
      <c r="E10424" s="3" t="s">
        <v>25513</v>
      </c>
      <c r="F10424" s="3" t="s">
        <v>25514</v>
      </c>
      <c r="G10424" s="3" t="s">
        <v>3431</v>
      </c>
      <c r="H10424" s="3" t="s">
        <v>3407</v>
      </c>
      <c r="I10424" s="3" t="s">
        <v>4391</v>
      </c>
      <c r="J10424" s="3" t="s">
        <v>3403</v>
      </c>
      <c r="K10424" s="3" t="s">
        <v>25515</v>
      </c>
      <c r="L10424" s="3" t="s">
        <v>25516</v>
      </c>
      <c r="M10424" s="4">
        <v>4097.05</v>
      </c>
      <c r="N10424" s="5" t="s">
        <v>25517</v>
      </c>
    </row>
    <row r="10425" spans="1:14" customFormat="1" ht="15" hidden="1" x14ac:dyDescent="0.25">
      <c r="A10425" s="6" t="s">
        <v>24865</v>
      </c>
      <c r="B10425" s="7" t="s">
        <v>25518</v>
      </c>
      <c r="C10425" s="7" t="s">
        <v>16</v>
      </c>
      <c r="D10425" s="8" t="s">
        <v>193</v>
      </c>
      <c r="E10425" s="8" t="s">
        <v>680</v>
      </c>
      <c r="F10425" s="8" t="s">
        <v>25519</v>
      </c>
      <c r="G10425" s="8" t="s">
        <v>3431</v>
      </c>
      <c r="H10425" s="8" t="s">
        <v>3407</v>
      </c>
      <c r="I10425" s="8" t="s">
        <v>25520</v>
      </c>
      <c r="J10425" s="8" t="s">
        <v>725</v>
      </c>
      <c r="K10425" s="8" t="s">
        <v>429</v>
      </c>
      <c r="L10425" s="8" t="s">
        <v>430</v>
      </c>
      <c r="M10425" s="9">
        <v>25842.45</v>
      </c>
      <c r="N10425" s="10" t="s">
        <v>25521</v>
      </c>
    </row>
    <row r="10426" spans="1:14" customFormat="1" ht="15" hidden="1" x14ac:dyDescent="0.25">
      <c r="A10426" s="1" t="s">
        <v>24865</v>
      </c>
      <c r="B10426" s="2" t="s">
        <v>25522</v>
      </c>
      <c r="C10426" s="2" t="s">
        <v>16</v>
      </c>
      <c r="D10426" s="3" t="s">
        <v>193</v>
      </c>
      <c r="E10426" s="3" t="s">
        <v>25523</v>
      </c>
      <c r="F10426" s="3" t="s">
        <v>24174</v>
      </c>
      <c r="G10426" s="3" t="s">
        <v>4300</v>
      </c>
      <c r="H10426" s="3" t="s">
        <v>4301</v>
      </c>
      <c r="I10426" s="3" t="s">
        <v>10981</v>
      </c>
      <c r="J10426" s="3" t="s">
        <v>10982</v>
      </c>
      <c r="K10426" s="3" t="s">
        <v>35</v>
      </c>
      <c r="L10426" s="3" t="s">
        <v>36</v>
      </c>
      <c r="M10426" s="4">
        <v>200239.04</v>
      </c>
      <c r="N10426" s="5" t="s">
        <v>25524</v>
      </c>
    </row>
    <row r="10427" spans="1:14" customFormat="1" ht="15" hidden="1" x14ac:dyDescent="0.25">
      <c r="A10427" s="6" t="s">
        <v>24865</v>
      </c>
      <c r="B10427" s="7" t="s">
        <v>25525</v>
      </c>
      <c r="C10427" s="7" t="s">
        <v>16</v>
      </c>
      <c r="D10427" s="8" t="s">
        <v>193</v>
      </c>
      <c r="E10427" s="8" t="s">
        <v>25526</v>
      </c>
      <c r="F10427" s="8" t="s">
        <v>22030</v>
      </c>
      <c r="G10427" s="8" t="s">
        <v>3443</v>
      </c>
      <c r="H10427" s="8" t="s">
        <v>3444</v>
      </c>
      <c r="I10427" s="8" t="s">
        <v>4818</v>
      </c>
      <c r="J10427" s="8" t="s">
        <v>920</v>
      </c>
      <c r="K10427" s="8" t="s">
        <v>22468</v>
      </c>
      <c r="L10427" s="8" t="s">
        <v>22469</v>
      </c>
      <c r="M10427" s="9">
        <v>285787.90000000002</v>
      </c>
      <c r="N10427" s="10" t="s">
        <v>25527</v>
      </c>
    </row>
    <row r="10428" spans="1:14" customFormat="1" ht="15" hidden="1" x14ac:dyDescent="0.25">
      <c r="A10428" s="1" t="s">
        <v>24865</v>
      </c>
      <c r="B10428" s="2" t="s">
        <v>25525</v>
      </c>
      <c r="C10428" s="2" t="s">
        <v>4336</v>
      </c>
      <c r="D10428" s="3" t="s">
        <v>193</v>
      </c>
      <c r="E10428" s="3" t="s">
        <v>25528</v>
      </c>
      <c r="F10428" s="3" t="s">
        <v>25529</v>
      </c>
      <c r="G10428" s="3" t="s">
        <v>3443</v>
      </c>
      <c r="H10428" s="3" t="s">
        <v>3444</v>
      </c>
      <c r="I10428" s="3" t="s">
        <v>4818</v>
      </c>
      <c r="J10428" s="3" t="s">
        <v>920</v>
      </c>
      <c r="K10428" s="3" t="s">
        <v>22468</v>
      </c>
      <c r="L10428" s="3" t="s">
        <v>22469</v>
      </c>
      <c r="M10428" s="4">
        <v>903</v>
      </c>
      <c r="N10428" s="5" t="s">
        <v>25530</v>
      </c>
    </row>
    <row r="10429" spans="1:14" customFormat="1" ht="15" hidden="1" x14ac:dyDescent="0.25">
      <c r="A10429" s="6" t="s">
        <v>24865</v>
      </c>
      <c r="B10429" s="7" t="s">
        <v>25531</v>
      </c>
      <c r="C10429" s="7" t="s">
        <v>16</v>
      </c>
      <c r="D10429" s="8" t="s">
        <v>193</v>
      </c>
      <c r="E10429" s="8" t="s">
        <v>5014</v>
      </c>
      <c r="F10429" s="8" t="s">
        <v>23102</v>
      </c>
      <c r="G10429" s="8" t="s">
        <v>20901</v>
      </c>
      <c r="H10429" s="8" t="s">
        <v>20902</v>
      </c>
      <c r="I10429" s="8" t="s">
        <v>4818</v>
      </c>
      <c r="J10429" s="8" t="s">
        <v>920</v>
      </c>
      <c r="K10429" s="8" t="s">
        <v>22468</v>
      </c>
      <c r="L10429" s="8" t="s">
        <v>22469</v>
      </c>
      <c r="M10429" s="9">
        <v>85571.32</v>
      </c>
      <c r="N10429" s="10" t="s">
        <v>25532</v>
      </c>
    </row>
    <row r="10430" spans="1:14" customFormat="1" ht="15" hidden="1" x14ac:dyDescent="0.25">
      <c r="A10430" s="1" t="s">
        <v>24865</v>
      </c>
      <c r="B10430" s="2" t="s">
        <v>25533</v>
      </c>
      <c r="C10430" s="2" t="s">
        <v>4336</v>
      </c>
      <c r="D10430" s="3" t="s">
        <v>193</v>
      </c>
      <c r="E10430" s="3" t="s">
        <v>25528</v>
      </c>
      <c r="F10430" s="3" t="s">
        <v>25529</v>
      </c>
      <c r="G10430" s="3" t="s">
        <v>3443</v>
      </c>
      <c r="H10430" s="3" t="s">
        <v>3444</v>
      </c>
      <c r="I10430" s="3" t="s">
        <v>4818</v>
      </c>
      <c r="J10430" s="3" t="s">
        <v>920</v>
      </c>
      <c r="K10430" s="3" t="s">
        <v>22468</v>
      </c>
      <c r="L10430" s="3" t="s">
        <v>22469</v>
      </c>
      <c r="M10430" s="4">
        <v>545873.88</v>
      </c>
      <c r="N10430" s="5" t="s">
        <v>25534</v>
      </c>
    </row>
    <row r="10431" spans="1:14" customFormat="1" ht="15" hidden="1" x14ac:dyDescent="0.25">
      <c r="A10431" s="6" t="s">
        <v>24865</v>
      </c>
      <c r="B10431" s="7" t="s">
        <v>25535</v>
      </c>
      <c r="C10431" s="7" t="s">
        <v>16</v>
      </c>
      <c r="D10431" s="8" t="s">
        <v>193</v>
      </c>
      <c r="E10431" s="8" t="s">
        <v>8156</v>
      </c>
      <c r="F10431" s="8" t="s">
        <v>23069</v>
      </c>
      <c r="G10431" s="8" t="s">
        <v>3400</v>
      </c>
      <c r="H10431" s="8" t="s">
        <v>3401</v>
      </c>
      <c r="I10431" s="8" t="s">
        <v>15956</v>
      </c>
      <c r="J10431" s="8" t="s">
        <v>15957</v>
      </c>
      <c r="K10431" s="8" t="s">
        <v>35</v>
      </c>
      <c r="L10431" s="8" t="s">
        <v>36</v>
      </c>
      <c r="M10431" s="9">
        <v>813.53</v>
      </c>
      <c r="N10431" s="10" t="s">
        <v>25536</v>
      </c>
    </row>
    <row r="10432" spans="1:14" customFormat="1" ht="15" hidden="1" x14ac:dyDescent="0.25">
      <c r="A10432" s="1" t="s">
        <v>24865</v>
      </c>
      <c r="B10432" s="2" t="s">
        <v>25537</v>
      </c>
      <c r="C10432" s="2" t="s">
        <v>16</v>
      </c>
      <c r="D10432" s="3" t="s">
        <v>193</v>
      </c>
      <c r="E10432" s="3" t="s">
        <v>8156</v>
      </c>
      <c r="F10432" s="3" t="s">
        <v>23069</v>
      </c>
      <c r="G10432" s="3" t="s">
        <v>15954</v>
      </c>
      <c r="H10432" s="3" t="s">
        <v>15955</v>
      </c>
      <c r="I10432" s="3" t="s">
        <v>15956</v>
      </c>
      <c r="J10432" s="3" t="s">
        <v>15957</v>
      </c>
      <c r="K10432" s="3" t="s">
        <v>35</v>
      </c>
      <c r="L10432" s="3" t="s">
        <v>36</v>
      </c>
      <c r="M10432" s="4">
        <v>30642.07</v>
      </c>
      <c r="N10432" s="5" t="s">
        <v>25538</v>
      </c>
    </row>
    <row r="10433" spans="1:14" customFormat="1" ht="15" hidden="1" x14ac:dyDescent="0.25">
      <c r="A10433" s="6" t="s">
        <v>24865</v>
      </c>
      <c r="B10433" s="7" t="s">
        <v>25539</v>
      </c>
      <c r="C10433" s="7" t="s">
        <v>16</v>
      </c>
      <c r="D10433" s="8" t="s">
        <v>193</v>
      </c>
      <c r="E10433" s="8" t="s">
        <v>22419</v>
      </c>
      <c r="F10433" s="8" t="s">
        <v>22390</v>
      </c>
      <c r="G10433" s="8" t="s">
        <v>4398</v>
      </c>
      <c r="H10433" s="8" t="s">
        <v>4399</v>
      </c>
      <c r="I10433" s="8" t="s">
        <v>7768</v>
      </c>
      <c r="J10433" s="8" t="s">
        <v>3439</v>
      </c>
      <c r="K10433" s="8" t="s">
        <v>4204</v>
      </c>
      <c r="L10433" s="8" t="s">
        <v>4205</v>
      </c>
      <c r="M10433" s="9">
        <v>113.48</v>
      </c>
      <c r="N10433" s="10" t="s">
        <v>25540</v>
      </c>
    </row>
    <row r="10434" spans="1:14" customFormat="1" ht="15" hidden="1" x14ac:dyDescent="0.25">
      <c r="A10434" s="1" t="s">
        <v>24865</v>
      </c>
      <c r="B10434" s="2" t="s">
        <v>25541</v>
      </c>
      <c r="C10434" s="2" t="s">
        <v>16</v>
      </c>
      <c r="D10434" s="3" t="s">
        <v>193</v>
      </c>
      <c r="E10434" s="3" t="s">
        <v>10731</v>
      </c>
      <c r="F10434" s="3" t="s">
        <v>25488</v>
      </c>
      <c r="G10434" s="3" t="s">
        <v>3420</v>
      </c>
      <c r="H10434" s="3" t="s">
        <v>3421</v>
      </c>
      <c r="I10434" s="3" t="s">
        <v>2149</v>
      </c>
      <c r="J10434" s="3" t="s">
        <v>1014</v>
      </c>
      <c r="K10434" s="3" t="s">
        <v>5137</v>
      </c>
      <c r="L10434" s="3" t="s">
        <v>5138</v>
      </c>
      <c r="M10434" s="4">
        <v>1199.06</v>
      </c>
      <c r="N10434" s="5" t="s">
        <v>25542</v>
      </c>
    </row>
    <row r="10435" spans="1:14" customFormat="1" ht="15" hidden="1" x14ac:dyDescent="0.25">
      <c r="A10435" s="6" t="s">
        <v>24865</v>
      </c>
      <c r="B10435" s="7" t="s">
        <v>25543</v>
      </c>
      <c r="C10435" s="7" t="s">
        <v>16</v>
      </c>
      <c r="D10435" s="8" t="s">
        <v>193</v>
      </c>
      <c r="E10435" s="8" t="s">
        <v>10731</v>
      </c>
      <c r="F10435" s="8" t="s">
        <v>25488</v>
      </c>
      <c r="G10435" s="8" t="s">
        <v>3400</v>
      </c>
      <c r="H10435" s="8" t="s">
        <v>3401</v>
      </c>
      <c r="I10435" s="8" t="s">
        <v>2149</v>
      </c>
      <c r="J10435" s="8" t="s">
        <v>1014</v>
      </c>
      <c r="K10435" s="8" t="s">
        <v>5137</v>
      </c>
      <c r="L10435" s="8" t="s">
        <v>5138</v>
      </c>
      <c r="M10435" s="9">
        <v>50.2</v>
      </c>
      <c r="N10435" s="10" t="s">
        <v>25544</v>
      </c>
    </row>
    <row r="10436" spans="1:14" customFormat="1" ht="15" hidden="1" x14ac:dyDescent="0.25">
      <c r="A10436" s="1" t="s">
        <v>24865</v>
      </c>
      <c r="B10436" s="2" t="s">
        <v>25545</v>
      </c>
      <c r="C10436" s="2" t="s">
        <v>16</v>
      </c>
      <c r="D10436" s="3" t="s">
        <v>193</v>
      </c>
      <c r="E10436" s="3" t="s">
        <v>10731</v>
      </c>
      <c r="F10436" s="3" t="s">
        <v>25488</v>
      </c>
      <c r="G10436" s="3" t="s">
        <v>5152</v>
      </c>
      <c r="H10436" s="3" t="s">
        <v>5153</v>
      </c>
      <c r="I10436" s="3" t="s">
        <v>2149</v>
      </c>
      <c r="J10436" s="3" t="s">
        <v>1014</v>
      </c>
      <c r="K10436" s="3" t="s">
        <v>5137</v>
      </c>
      <c r="L10436" s="3" t="s">
        <v>5138</v>
      </c>
      <c r="M10436" s="4">
        <v>15903.24</v>
      </c>
      <c r="N10436" s="5" t="s">
        <v>25546</v>
      </c>
    </row>
    <row r="10437" spans="1:14" customFormat="1" ht="15" hidden="1" x14ac:dyDescent="0.25">
      <c r="A10437" s="6" t="s">
        <v>24865</v>
      </c>
      <c r="B10437" s="7" t="s">
        <v>25547</v>
      </c>
      <c r="C10437" s="7" t="s">
        <v>16</v>
      </c>
      <c r="D10437" s="8" t="s">
        <v>193</v>
      </c>
      <c r="E10437" s="8" t="s">
        <v>13924</v>
      </c>
      <c r="F10437" s="8" t="s">
        <v>25548</v>
      </c>
      <c r="G10437" s="8" t="s">
        <v>3431</v>
      </c>
      <c r="H10437" s="8" t="s">
        <v>3407</v>
      </c>
      <c r="I10437" s="8" t="s">
        <v>2149</v>
      </c>
      <c r="J10437" s="8" t="s">
        <v>1014</v>
      </c>
      <c r="K10437" s="8" t="s">
        <v>12039</v>
      </c>
      <c r="L10437" s="8" t="s">
        <v>12040</v>
      </c>
      <c r="M10437" s="9">
        <v>9400</v>
      </c>
      <c r="N10437" s="10" t="s">
        <v>25549</v>
      </c>
    </row>
    <row r="10438" spans="1:14" customFormat="1" ht="15" hidden="1" x14ac:dyDescent="0.25">
      <c r="A10438" s="1" t="s">
        <v>24865</v>
      </c>
      <c r="B10438" s="2" t="s">
        <v>25550</v>
      </c>
      <c r="C10438" s="2" t="s">
        <v>16</v>
      </c>
      <c r="D10438" s="3" t="s">
        <v>193</v>
      </c>
      <c r="E10438" s="3" t="s">
        <v>10218</v>
      </c>
      <c r="F10438" s="3" t="s">
        <v>23886</v>
      </c>
      <c r="G10438" s="3" t="s">
        <v>3400</v>
      </c>
      <c r="H10438" s="3" t="s">
        <v>3401</v>
      </c>
      <c r="I10438" s="3" t="s">
        <v>2149</v>
      </c>
      <c r="J10438" s="3" t="s">
        <v>1014</v>
      </c>
      <c r="K10438" s="3" t="s">
        <v>13945</v>
      </c>
      <c r="L10438" s="3" t="s">
        <v>13946</v>
      </c>
      <c r="M10438" s="4">
        <v>743.17</v>
      </c>
      <c r="N10438" s="5" t="s">
        <v>25551</v>
      </c>
    </row>
    <row r="10439" spans="1:14" customFormat="1" ht="15" hidden="1" x14ac:dyDescent="0.25">
      <c r="A10439" s="6" t="s">
        <v>24865</v>
      </c>
      <c r="B10439" s="7" t="s">
        <v>25552</v>
      </c>
      <c r="C10439" s="7" t="s">
        <v>16</v>
      </c>
      <c r="D10439" s="8" t="s">
        <v>193</v>
      </c>
      <c r="E10439" s="8" t="s">
        <v>25553</v>
      </c>
      <c r="F10439" s="8" t="s">
        <v>24174</v>
      </c>
      <c r="G10439" s="8" t="s">
        <v>5872</v>
      </c>
      <c r="H10439" s="8" t="s">
        <v>5873</v>
      </c>
      <c r="I10439" s="8" t="s">
        <v>4085</v>
      </c>
      <c r="J10439" s="8" t="s">
        <v>4086</v>
      </c>
      <c r="K10439" s="8" t="s">
        <v>35</v>
      </c>
      <c r="L10439" s="8" t="s">
        <v>36</v>
      </c>
      <c r="M10439" s="9">
        <v>70626.92</v>
      </c>
      <c r="N10439" s="10" t="s">
        <v>25554</v>
      </c>
    </row>
    <row r="10440" spans="1:14" customFormat="1" ht="15" hidden="1" x14ac:dyDescent="0.25">
      <c r="A10440" s="1" t="s">
        <v>24865</v>
      </c>
      <c r="B10440" s="2" t="s">
        <v>25555</v>
      </c>
      <c r="C10440" s="2" t="s">
        <v>16</v>
      </c>
      <c r="D10440" s="3" t="s">
        <v>193</v>
      </c>
      <c r="E10440" s="3" t="s">
        <v>25553</v>
      </c>
      <c r="F10440" s="3" t="s">
        <v>24174</v>
      </c>
      <c r="G10440" s="3" t="s">
        <v>4037</v>
      </c>
      <c r="H10440" s="3" t="s">
        <v>4038</v>
      </c>
      <c r="I10440" s="3" t="s">
        <v>4085</v>
      </c>
      <c r="J10440" s="3" t="s">
        <v>4086</v>
      </c>
      <c r="K10440" s="3" t="s">
        <v>35</v>
      </c>
      <c r="L10440" s="3" t="s">
        <v>36</v>
      </c>
      <c r="M10440" s="4">
        <v>38661.49</v>
      </c>
      <c r="N10440" s="5" t="s">
        <v>25554</v>
      </c>
    </row>
    <row r="10441" spans="1:14" customFormat="1" ht="15" hidden="1" x14ac:dyDescent="0.25">
      <c r="A10441" s="6" t="s">
        <v>24865</v>
      </c>
      <c r="B10441" s="7" t="s">
        <v>25556</v>
      </c>
      <c r="C10441" s="7" t="s">
        <v>16</v>
      </c>
      <c r="D10441" s="8" t="s">
        <v>193</v>
      </c>
      <c r="E10441" s="8" t="s">
        <v>25553</v>
      </c>
      <c r="F10441" s="8" t="s">
        <v>24174</v>
      </c>
      <c r="G10441" s="8" t="s">
        <v>3400</v>
      </c>
      <c r="H10441" s="8" t="s">
        <v>3401</v>
      </c>
      <c r="I10441" s="8" t="s">
        <v>4085</v>
      </c>
      <c r="J10441" s="8" t="s">
        <v>4086</v>
      </c>
      <c r="K10441" s="8" t="s">
        <v>35</v>
      </c>
      <c r="L10441" s="8" t="s">
        <v>36</v>
      </c>
      <c r="M10441" s="9">
        <v>4176.2700000000004</v>
      </c>
      <c r="N10441" s="10" t="s">
        <v>25554</v>
      </c>
    </row>
    <row r="10442" spans="1:14" customFormat="1" ht="15" hidden="1" x14ac:dyDescent="0.25">
      <c r="A10442" s="1" t="s">
        <v>24865</v>
      </c>
      <c r="B10442" s="2" t="s">
        <v>25557</v>
      </c>
      <c r="C10442" s="2" t="s">
        <v>16</v>
      </c>
      <c r="D10442" s="3" t="s">
        <v>40</v>
      </c>
      <c r="E10442" s="3" t="s">
        <v>12774</v>
      </c>
      <c r="F10442" s="3" t="s">
        <v>25558</v>
      </c>
      <c r="G10442" s="3" t="s">
        <v>25559</v>
      </c>
      <c r="H10442" s="3" t="s">
        <v>25560</v>
      </c>
      <c r="I10442" s="3" t="s">
        <v>247</v>
      </c>
      <c r="J10442" s="3" t="s">
        <v>248</v>
      </c>
      <c r="K10442" s="3" t="s">
        <v>224</v>
      </c>
      <c r="L10442" s="3" t="s">
        <v>225</v>
      </c>
      <c r="M10442" s="4">
        <v>254872.86</v>
      </c>
      <c r="N10442" s="5" t="s">
        <v>25561</v>
      </c>
    </row>
    <row r="10443" spans="1:14" customFormat="1" ht="15" hidden="1" x14ac:dyDescent="0.25">
      <c r="A10443" s="6" t="s">
        <v>24865</v>
      </c>
      <c r="B10443" s="7" t="s">
        <v>25562</v>
      </c>
      <c r="C10443" s="7" t="s">
        <v>16</v>
      </c>
      <c r="D10443" s="8" t="s">
        <v>193</v>
      </c>
      <c r="E10443" s="8" t="s">
        <v>8667</v>
      </c>
      <c r="F10443" s="8" t="s">
        <v>25563</v>
      </c>
      <c r="G10443" s="8" t="s">
        <v>25559</v>
      </c>
      <c r="H10443" s="8" t="s">
        <v>25560</v>
      </c>
      <c r="I10443" s="8" t="s">
        <v>247</v>
      </c>
      <c r="J10443" s="8" t="s">
        <v>248</v>
      </c>
      <c r="K10443" s="8" t="s">
        <v>224</v>
      </c>
      <c r="L10443" s="8" t="s">
        <v>225</v>
      </c>
      <c r="M10443" s="9">
        <v>2954.14</v>
      </c>
      <c r="N10443" s="10" t="s">
        <v>25564</v>
      </c>
    </row>
    <row r="10444" spans="1:14" customFormat="1" ht="15" hidden="1" x14ac:dyDescent="0.25">
      <c r="A10444" s="1" t="s">
        <v>24865</v>
      </c>
      <c r="B10444" s="2" t="s">
        <v>25565</v>
      </c>
      <c r="C10444" s="2" t="s">
        <v>16</v>
      </c>
      <c r="D10444" s="3" t="s">
        <v>40</v>
      </c>
      <c r="E10444" s="3" t="s">
        <v>25566</v>
      </c>
      <c r="F10444" s="3" t="s">
        <v>25567</v>
      </c>
      <c r="G10444" s="3" t="s">
        <v>25559</v>
      </c>
      <c r="H10444" s="3" t="s">
        <v>25560</v>
      </c>
      <c r="I10444" s="3" t="s">
        <v>247</v>
      </c>
      <c r="J10444" s="3" t="s">
        <v>248</v>
      </c>
      <c r="K10444" s="3" t="s">
        <v>224</v>
      </c>
      <c r="L10444" s="3" t="s">
        <v>225</v>
      </c>
      <c r="M10444" s="4">
        <v>1379.2</v>
      </c>
      <c r="N10444" s="5" t="s">
        <v>25568</v>
      </c>
    </row>
    <row r="10445" spans="1:14" customFormat="1" ht="15" hidden="1" x14ac:dyDescent="0.25">
      <c r="A10445" s="6" t="s">
        <v>24865</v>
      </c>
      <c r="B10445" s="7" t="s">
        <v>25569</v>
      </c>
      <c r="C10445" s="7" t="s">
        <v>16</v>
      </c>
      <c r="D10445" s="8" t="s">
        <v>193</v>
      </c>
      <c r="E10445" s="8" t="s">
        <v>988</v>
      </c>
      <c r="F10445" s="8" t="s">
        <v>4926</v>
      </c>
      <c r="G10445" s="8" t="s">
        <v>3400</v>
      </c>
      <c r="H10445" s="8" t="s">
        <v>3401</v>
      </c>
      <c r="I10445" s="8" t="s">
        <v>4950</v>
      </c>
      <c r="J10445" s="8" t="s">
        <v>625</v>
      </c>
      <c r="K10445" s="8" t="s">
        <v>4204</v>
      </c>
      <c r="L10445" s="8" t="s">
        <v>4205</v>
      </c>
      <c r="M10445" s="9">
        <v>2.35</v>
      </c>
      <c r="N10445" s="10" t="s">
        <v>25570</v>
      </c>
    </row>
    <row r="10446" spans="1:14" customFormat="1" ht="15" hidden="1" x14ac:dyDescent="0.25">
      <c r="A10446" s="1" t="s">
        <v>24865</v>
      </c>
      <c r="B10446" s="2" t="s">
        <v>25571</v>
      </c>
      <c r="C10446" s="2" t="s">
        <v>16</v>
      </c>
      <c r="D10446" s="3" t="s">
        <v>193</v>
      </c>
      <c r="E10446" s="3" t="s">
        <v>620</v>
      </c>
      <c r="F10446" s="3" t="s">
        <v>621</v>
      </c>
      <c r="G10446" s="3" t="s">
        <v>622</v>
      </c>
      <c r="H10446" s="3" t="s">
        <v>623</v>
      </c>
      <c r="I10446" s="3" t="s">
        <v>624</v>
      </c>
      <c r="J10446" s="3" t="s">
        <v>625</v>
      </c>
      <c r="K10446" s="3" t="s">
        <v>429</v>
      </c>
      <c r="L10446" s="3" t="s">
        <v>430</v>
      </c>
      <c r="M10446" s="4">
        <v>3114296.11</v>
      </c>
      <c r="N10446" s="5" t="s">
        <v>25572</v>
      </c>
    </row>
    <row r="10447" spans="1:14" customFormat="1" ht="15" hidden="1" x14ac:dyDescent="0.25">
      <c r="A10447" s="6" t="s">
        <v>24865</v>
      </c>
      <c r="B10447" s="7" t="s">
        <v>25573</v>
      </c>
      <c r="C10447" s="7" t="s">
        <v>16</v>
      </c>
      <c r="D10447" s="8" t="s">
        <v>193</v>
      </c>
      <c r="E10447" s="8" t="s">
        <v>13009</v>
      </c>
      <c r="F10447" s="8" t="s">
        <v>25574</v>
      </c>
      <c r="G10447" s="8" t="s">
        <v>7240</v>
      </c>
      <c r="H10447" s="8" t="s">
        <v>2409</v>
      </c>
      <c r="I10447" s="8" t="s">
        <v>1261</v>
      </c>
      <c r="J10447" s="8" t="s">
        <v>1008</v>
      </c>
      <c r="K10447" s="8" t="s">
        <v>7132</v>
      </c>
      <c r="L10447" s="8" t="s">
        <v>7133</v>
      </c>
      <c r="M10447" s="9">
        <v>154208.29999999999</v>
      </c>
      <c r="N10447" s="10" t="s">
        <v>25575</v>
      </c>
    </row>
    <row r="10448" spans="1:14" customFormat="1" ht="15" hidden="1" x14ac:dyDescent="0.25">
      <c r="A10448" s="1" t="s">
        <v>24865</v>
      </c>
      <c r="B10448" s="2" t="s">
        <v>25576</v>
      </c>
      <c r="C10448" s="2" t="s">
        <v>16</v>
      </c>
      <c r="D10448" s="3" t="s">
        <v>193</v>
      </c>
      <c r="E10448" s="3" t="s">
        <v>8783</v>
      </c>
      <c r="F10448" s="3" t="s">
        <v>25577</v>
      </c>
      <c r="G10448" s="3" t="s">
        <v>245</v>
      </c>
      <c r="H10448" s="3" t="s">
        <v>246</v>
      </c>
      <c r="I10448" s="3" t="s">
        <v>247</v>
      </c>
      <c r="J10448" s="3" t="s">
        <v>248</v>
      </c>
      <c r="K10448" s="3" t="s">
        <v>8760</v>
      </c>
      <c r="L10448" s="3" t="s">
        <v>8761</v>
      </c>
      <c r="M10448" s="4">
        <v>1449.96</v>
      </c>
      <c r="N10448" s="5" t="s">
        <v>25578</v>
      </c>
    </row>
    <row r="10449" spans="1:14" customFormat="1" ht="15" hidden="1" x14ac:dyDescent="0.25">
      <c r="A10449" s="6" t="s">
        <v>24865</v>
      </c>
      <c r="B10449" s="7" t="s">
        <v>25579</v>
      </c>
      <c r="C10449" s="7" t="s">
        <v>16</v>
      </c>
      <c r="D10449" s="8" t="s">
        <v>193</v>
      </c>
      <c r="E10449" s="8" t="s">
        <v>3047</v>
      </c>
      <c r="F10449" s="8" t="s">
        <v>3048</v>
      </c>
      <c r="G10449" s="8" t="s">
        <v>3049</v>
      </c>
      <c r="H10449" s="8" t="s">
        <v>3050</v>
      </c>
      <c r="I10449" s="8" t="s">
        <v>1261</v>
      </c>
      <c r="J10449" s="8" t="s">
        <v>1008</v>
      </c>
      <c r="K10449" s="8" t="s">
        <v>3051</v>
      </c>
      <c r="L10449" s="8" t="s">
        <v>3052</v>
      </c>
      <c r="M10449" s="9">
        <v>1814947.78</v>
      </c>
      <c r="N10449" s="10" t="s">
        <v>25580</v>
      </c>
    </row>
    <row r="10450" spans="1:14" customFormat="1" ht="15" hidden="1" x14ac:dyDescent="0.25">
      <c r="A10450" s="1" t="s">
        <v>24865</v>
      </c>
      <c r="B10450" s="2" t="s">
        <v>25581</v>
      </c>
      <c r="C10450" s="2" t="s">
        <v>16</v>
      </c>
      <c r="D10450" s="3" t="s">
        <v>193</v>
      </c>
      <c r="E10450" s="3" t="s">
        <v>6692</v>
      </c>
      <c r="F10450" s="3" t="s">
        <v>25582</v>
      </c>
      <c r="G10450" s="3" t="s">
        <v>975</v>
      </c>
      <c r="H10450" s="3" t="s">
        <v>976</v>
      </c>
      <c r="I10450" s="3" t="s">
        <v>977</v>
      </c>
      <c r="J10450" s="3" t="s">
        <v>625</v>
      </c>
      <c r="K10450" s="3" t="s">
        <v>429</v>
      </c>
      <c r="L10450" s="3" t="s">
        <v>430</v>
      </c>
      <c r="M10450" s="4">
        <v>15000</v>
      </c>
      <c r="N10450" s="5" t="s">
        <v>25583</v>
      </c>
    </row>
    <row r="10451" spans="1:14" customFormat="1" ht="15" hidden="1" x14ac:dyDescent="0.25">
      <c r="A10451" s="6" t="s">
        <v>24865</v>
      </c>
      <c r="B10451" s="7" t="s">
        <v>25584</v>
      </c>
      <c r="C10451" s="7" t="s">
        <v>16</v>
      </c>
      <c r="D10451" s="8" t="s">
        <v>193</v>
      </c>
      <c r="E10451" s="8" t="s">
        <v>15367</v>
      </c>
      <c r="F10451" s="8" t="s">
        <v>9870</v>
      </c>
      <c r="G10451" s="8" t="s">
        <v>622</v>
      </c>
      <c r="H10451" s="8" t="s">
        <v>623</v>
      </c>
      <c r="I10451" s="8" t="s">
        <v>2418</v>
      </c>
      <c r="J10451" s="8" t="s">
        <v>2419</v>
      </c>
      <c r="K10451" s="8" t="s">
        <v>57</v>
      </c>
      <c r="L10451" s="8" t="s">
        <v>58</v>
      </c>
      <c r="M10451" s="9">
        <v>374585.84</v>
      </c>
      <c r="N10451" s="10" t="s">
        <v>25585</v>
      </c>
    </row>
    <row r="10452" spans="1:14" customFormat="1" ht="15" hidden="1" x14ac:dyDescent="0.25">
      <c r="A10452" s="1" t="s">
        <v>24865</v>
      </c>
      <c r="B10452" s="2" t="s">
        <v>25586</v>
      </c>
      <c r="C10452" s="2" t="s">
        <v>16</v>
      </c>
      <c r="D10452" s="3" t="s">
        <v>193</v>
      </c>
      <c r="E10452" s="3" t="s">
        <v>9610</v>
      </c>
      <c r="F10452" s="3" t="s">
        <v>25587</v>
      </c>
      <c r="G10452" s="3" t="s">
        <v>975</v>
      </c>
      <c r="H10452" s="3" t="s">
        <v>976</v>
      </c>
      <c r="I10452" s="3" t="s">
        <v>4986</v>
      </c>
      <c r="J10452" s="3" t="s">
        <v>625</v>
      </c>
      <c r="K10452" s="3" t="s">
        <v>35</v>
      </c>
      <c r="L10452" s="3" t="s">
        <v>36</v>
      </c>
      <c r="M10452" s="4">
        <v>2000</v>
      </c>
      <c r="N10452" s="5" t="s">
        <v>25588</v>
      </c>
    </row>
    <row r="10453" spans="1:14" customFormat="1" ht="15" hidden="1" x14ac:dyDescent="0.25">
      <c r="A10453" s="6" t="s">
        <v>24865</v>
      </c>
      <c r="B10453" s="7" t="s">
        <v>25589</v>
      </c>
      <c r="C10453" s="7" t="s">
        <v>16</v>
      </c>
      <c r="D10453" s="8" t="s">
        <v>193</v>
      </c>
      <c r="E10453" s="8" t="s">
        <v>5365</v>
      </c>
      <c r="F10453" s="8" t="s">
        <v>5366</v>
      </c>
      <c r="G10453" s="8" t="s">
        <v>1095</v>
      </c>
      <c r="H10453" s="8" t="s">
        <v>1096</v>
      </c>
      <c r="I10453" s="8" t="s">
        <v>5367</v>
      </c>
      <c r="J10453" s="8" t="s">
        <v>985</v>
      </c>
      <c r="K10453" s="8" t="s">
        <v>57</v>
      </c>
      <c r="L10453" s="8" t="s">
        <v>58</v>
      </c>
      <c r="M10453" s="9">
        <v>37.39</v>
      </c>
      <c r="N10453" s="10" t="s">
        <v>25590</v>
      </c>
    </row>
    <row r="10454" spans="1:14" customFormat="1" ht="15" hidden="1" x14ac:dyDescent="0.25">
      <c r="A10454" s="1" t="s">
        <v>24865</v>
      </c>
      <c r="B10454" s="2" t="s">
        <v>25591</v>
      </c>
      <c r="C10454" s="2" t="s">
        <v>16</v>
      </c>
      <c r="D10454" s="3" t="s">
        <v>193</v>
      </c>
      <c r="E10454" s="3" t="s">
        <v>5371</v>
      </c>
      <c r="F10454" s="3" t="s">
        <v>5366</v>
      </c>
      <c r="G10454" s="3" t="s">
        <v>622</v>
      </c>
      <c r="H10454" s="3" t="s">
        <v>623</v>
      </c>
      <c r="I10454" s="3" t="s">
        <v>5367</v>
      </c>
      <c r="J10454" s="3" t="s">
        <v>985</v>
      </c>
      <c r="K10454" s="3" t="s">
        <v>57</v>
      </c>
      <c r="L10454" s="3" t="s">
        <v>58</v>
      </c>
      <c r="M10454" s="4">
        <v>44.13</v>
      </c>
      <c r="N10454" s="5" t="s">
        <v>25590</v>
      </c>
    </row>
    <row r="10455" spans="1:14" customFormat="1" ht="15" hidden="1" x14ac:dyDescent="0.25">
      <c r="A10455" s="6" t="s">
        <v>24865</v>
      </c>
      <c r="B10455" s="7" t="s">
        <v>25592</v>
      </c>
      <c r="C10455" s="7" t="s">
        <v>16</v>
      </c>
      <c r="D10455" s="8" t="s">
        <v>193</v>
      </c>
      <c r="E10455" s="8" t="s">
        <v>4009</v>
      </c>
      <c r="F10455" s="8" t="s">
        <v>4010</v>
      </c>
      <c r="G10455" s="8" t="s">
        <v>1857</v>
      </c>
      <c r="H10455" s="8" t="s">
        <v>1858</v>
      </c>
      <c r="I10455" s="8" t="s">
        <v>4011</v>
      </c>
      <c r="J10455" s="8" t="s">
        <v>1239</v>
      </c>
      <c r="K10455" s="8" t="s">
        <v>57</v>
      </c>
      <c r="L10455" s="8" t="s">
        <v>58</v>
      </c>
      <c r="M10455" s="9">
        <v>1210.97</v>
      </c>
      <c r="N10455" s="10" t="s">
        <v>25593</v>
      </c>
    </row>
    <row r="10456" spans="1:14" customFormat="1" ht="15" hidden="1" x14ac:dyDescent="0.25">
      <c r="A10456" s="1" t="s">
        <v>24865</v>
      </c>
      <c r="B10456" s="2" t="s">
        <v>25594</v>
      </c>
      <c r="C10456" s="2" t="s">
        <v>16</v>
      </c>
      <c r="D10456" s="3" t="s">
        <v>193</v>
      </c>
      <c r="E10456" s="3" t="s">
        <v>22756</v>
      </c>
      <c r="F10456" s="3" t="s">
        <v>23494</v>
      </c>
      <c r="G10456" s="3" t="s">
        <v>975</v>
      </c>
      <c r="H10456" s="3" t="s">
        <v>976</v>
      </c>
      <c r="I10456" s="3" t="s">
        <v>4950</v>
      </c>
      <c r="J10456" s="3" t="s">
        <v>625</v>
      </c>
      <c r="K10456" s="3" t="s">
        <v>429</v>
      </c>
      <c r="L10456" s="3" t="s">
        <v>430</v>
      </c>
      <c r="M10456" s="4">
        <v>2500</v>
      </c>
      <c r="N10456" s="5" t="s">
        <v>25595</v>
      </c>
    </row>
    <row r="10457" spans="1:14" customFormat="1" ht="15" hidden="1" x14ac:dyDescent="0.25">
      <c r="A10457" s="6" t="s">
        <v>24865</v>
      </c>
      <c r="B10457" s="7" t="s">
        <v>25596</v>
      </c>
      <c r="C10457" s="7" t="s">
        <v>16</v>
      </c>
      <c r="D10457" s="8" t="s">
        <v>193</v>
      </c>
      <c r="E10457" s="8" t="s">
        <v>16182</v>
      </c>
      <c r="F10457" s="8" t="s">
        <v>23494</v>
      </c>
      <c r="G10457" s="8" t="s">
        <v>975</v>
      </c>
      <c r="H10457" s="8" t="s">
        <v>976</v>
      </c>
      <c r="I10457" s="8" t="s">
        <v>4950</v>
      </c>
      <c r="J10457" s="8" t="s">
        <v>625</v>
      </c>
      <c r="K10457" s="8" t="s">
        <v>429</v>
      </c>
      <c r="L10457" s="8" t="s">
        <v>430</v>
      </c>
      <c r="M10457" s="9">
        <v>2500</v>
      </c>
      <c r="N10457" s="10" t="s">
        <v>25597</v>
      </c>
    </row>
    <row r="10458" spans="1:14" customFormat="1" ht="15" hidden="1" x14ac:dyDescent="0.25">
      <c r="A10458" s="1" t="s">
        <v>24865</v>
      </c>
      <c r="B10458" s="2" t="s">
        <v>25598</v>
      </c>
      <c r="C10458" s="2" t="s">
        <v>16</v>
      </c>
      <c r="D10458" s="3" t="s">
        <v>193</v>
      </c>
      <c r="E10458" s="3" t="s">
        <v>9565</v>
      </c>
      <c r="F10458" s="3" t="s">
        <v>23494</v>
      </c>
      <c r="G10458" s="3" t="s">
        <v>975</v>
      </c>
      <c r="H10458" s="3" t="s">
        <v>976</v>
      </c>
      <c r="I10458" s="3" t="s">
        <v>4950</v>
      </c>
      <c r="J10458" s="3" t="s">
        <v>625</v>
      </c>
      <c r="K10458" s="3" t="s">
        <v>429</v>
      </c>
      <c r="L10458" s="3" t="s">
        <v>430</v>
      </c>
      <c r="M10458" s="4">
        <v>2500</v>
      </c>
      <c r="N10458" s="5" t="s">
        <v>25599</v>
      </c>
    </row>
    <row r="10459" spans="1:14" customFormat="1" ht="15" hidden="1" x14ac:dyDescent="0.25">
      <c r="A10459" s="6" t="s">
        <v>24865</v>
      </c>
      <c r="B10459" s="7" t="s">
        <v>25600</v>
      </c>
      <c r="C10459" s="7" t="s">
        <v>16</v>
      </c>
      <c r="D10459" s="8" t="s">
        <v>193</v>
      </c>
      <c r="E10459" s="8" t="s">
        <v>10009</v>
      </c>
      <c r="F10459" s="8" t="s">
        <v>23494</v>
      </c>
      <c r="G10459" s="8" t="s">
        <v>975</v>
      </c>
      <c r="H10459" s="8" t="s">
        <v>976</v>
      </c>
      <c r="I10459" s="8" t="s">
        <v>4950</v>
      </c>
      <c r="J10459" s="8" t="s">
        <v>625</v>
      </c>
      <c r="K10459" s="8" t="s">
        <v>429</v>
      </c>
      <c r="L10459" s="8" t="s">
        <v>430</v>
      </c>
      <c r="M10459" s="9">
        <v>2500</v>
      </c>
      <c r="N10459" s="10" t="s">
        <v>25601</v>
      </c>
    </row>
    <row r="10460" spans="1:14" customFormat="1" ht="15" hidden="1" x14ac:dyDescent="0.25">
      <c r="A10460" s="1" t="s">
        <v>24865</v>
      </c>
      <c r="B10460" s="2" t="s">
        <v>25602</v>
      </c>
      <c r="C10460" s="2" t="s">
        <v>16</v>
      </c>
      <c r="D10460" s="3" t="s">
        <v>193</v>
      </c>
      <c r="E10460" s="3" t="s">
        <v>25603</v>
      </c>
      <c r="F10460" s="3" t="s">
        <v>23494</v>
      </c>
      <c r="G10460" s="3" t="s">
        <v>975</v>
      </c>
      <c r="H10460" s="3" t="s">
        <v>976</v>
      </c>
      <c r="I10460" s="3" t="s">
        <v>4950</v>
      </c>
      <c r="J10460" s="3" t="s">
        <v>625</v>
      </c>
      <c r="K10460" s="3" t="s">
        <v>429</v>
      </c>
      <c r="L10460" s="3" t="s">
        <v>430</v>
      </c>
      <c r="M10460" s="4">
        <v>5000</v>
      </c>
      <c r="N10460" s="5" t="s">
        <v>25604</v>
      </c>
    </row>
    <row r="10461" spans="1:14" customFormat="1" ht="15" hidden="1" x14ac:dyDescent="0.25">
      <c r="A10461" s="6" t="s">
        <v>24865</v>
      </c>
      <c r="B10461" s="7" t="s">
        <v>25605</v>
      </c>
      <c r="C10461" s="7" t="s">
        <v>16</v>
      </c>
      <c r="D10461" s="8" t="s">
        <v>193</v>
      </c>
      <c r="E10461" s="8" t="s">
        <v>25606</v>
      </c>
      <c r="F10461" s="8" t="s">
        <v>23494</v>
      </c>
      <c r="G10461" s="8" t="s">
        <v>975</v>
      </c>
      <c r="H10461" s="8" t="s">
        <v>976</v>
      </c>
      <c r="I10461" s="8" t="s">
        <v>4950</v>
      </c>
      <c r="J10461" s="8" t="s">
        <v>625</v>
      </c>
      <c r="K10461" s="8" t="s">
        <v>429</v>
      </c>
      <c r="L10461" s="8" t="s">
        <v>430</v>
      </c>
      <c r="M10461" s="9">
        <v>2500</v>
      </c>
      <c r="N10461" s="10" t="s">
        <v>25607</v>
      </c>
    </row>
    <row r="10462" spans="1:14" customFormat="1" ht="15" hidden="1" x14ac:dyDescent="0.25">
      <c r="A10462" s="1" t="s">
        <v>24865</v>
      </c>
      <c r="B10462" s="2" t="s">
        <v>25608</v>
      </c>
      <c r="C10462" s="2" t="s">
        <v>16</v>
      </c>
      <c r="D10462" s="3" t="s">
        <v>193</v>
      </c>
      <c r="E10462" s="3" t="s">
        <v>16112</v>
      </c>
      <c r="F10462" s="3" t="s">
        <v>23494</v>
      </c>
      <c r="G10462" s="3" t="s">
        <v>975</v>
      </c>
      <c r="H10462" s="3" t="s">
        <v>976</v>
      </c>
      <c r="I10462" s="3" t="s">
        <v>4950</v>
      </c>
      <c r="J10462" s="3" t="s">
        <v>625</v>
      </c>
      <c r="K10462" s="3" t="s">
        <v>429</v>
      </c>
      <c r="L10462" s="3" t="s">
        <v>430</v>
      </c>
      <c r="M10462" s="4">
        <v>2500</v>
      </c>
      <c r="N10462" s="5" t="s">
        <v>25609</v>
      </c>
    </row>
    <row r="10463" spans="1:14" customFormat="1" ht="15" hidden="1" x14ac:dyDescent="0.25">
      <c r="A10463" s="6" t="s">
        <v>24865</v>
      </c>
      <c r="B10463" s="7" t="s">
        <v>25610</v>
      </c>
      <c r="C10463" s="7" t="s">
        <v>16</v>
      </c>
      <c r="D10463" s="8" t="s">
        <v>193</v>
      </c>
      <c r="E10463" s="8" t="s">
        <v>497</v>
      </c>
      <c r="F10463" s="8" t="s">
        <v>5825</v>
      </c>
      <c r="G10463" s="8" t="s">
        <v>5673</v>
      </c>
      <c r="H10463" s="8" t="s">
        <v>5674</v>
      </c>
      <c r="I10463" s="8" t="s">
        <v>1129</v>
      </c>
      <c r="J10463" s="8" t="s">
        <v>1130</v>
      </c>
      <c r="K10463" s="8" t="s">
        <v>5675</v>
      </c>
      <c r="L10463" s="8" t="s">
        <v>5676</v>
      </c>
      <c r="M10463" s="9">
        <v>3966.05</v>
      </c>
      <c r="N10463" s="10" t="s">
        <v>25611</v>
      </c>
    </row>
    <row r="10464" spans="1:14" customFormat="1" ht="15" hidden="1" x14ac:dyDescent="0.25">
      <c r="A10464" s="1" t="s">
        <v>24865</v>
      </c>
      <c r="B10464" s="2" t="s">
        <v>25612</v>
      </c>
      <c r="C10464" s="2" t="s">
        <v>16</v>
      </c>
      <c r="D10464" s="3" t="s">
        <v>193</v>
      </c>
      <c r="E10464" s="3" t="s">
        <v>4766</v>
      </c>
      <c r="F10464" s="3" t="s">
        <v>6956</v>
      </c>
      <c r="G10464" s="3" t="s">
        <v>25613</v>
      </c>
      <c r="H10464" s="3" t="s">
        <v>25614</v>
      </c>
      <c r="I10464" s="3" t="s">
        <v>247</v>
      </c>
      <c r="J10464" s="3" t="s">
        <v>248</v>
      </c>
      <c r="K10464" s="3" t="s">
        <v>3371</v>
      </c>
      <c r="L10464" s="3" t="s">
        <v>3372</v>
      </c>
      <c r="M10464" s="4">
        <v>1100</v>
      </c>
      <c r="N10464" s="5" t="s">
        <v>25615</v>
      </c>
    </row>
    <row r="10465" spans="1:14" customFormat="1" ht="15" hidden="1" x14ac:dyDescent="0.25">
      <c r="A10465" s="6" t="s">
        <v>24865</v>
      </c>
      <c r="B10465" s="7" t="s">
        <v>25616</v>
      </c>
      <c r="C10465" s="7" t="s">
        <v>16</v>
      </c>
      <c r="D10465" s="8" t="s">
        <v>193</v>
      </c>
      <c r="E10465" s="8" t="s">
        <v>7104</v>
      </c>
      <c r="F10465" s="8" t="s">
        <v>6916</v>
      </c>
      <c r="G10465" s="8" t="s">
        <v>7240</v>
      </c>
      <c r="H10465" s="8" t="s">
        <v>2409</v>
      </c>
      <c r="I10465" s="8" t="s">
        <v>3818</v>
      </c>
      <c r="J10465" s="8" t="s">
        <v>3819</v>
      </c>
      <c r="K10465" s="8" t="s">
        <v>7241</v>
      </c>
      <c r="L10465" s="8" t="s">
        <v>7242</v>
      </c>
      <c r="M10465" s="9">
        <v>5189373.37</v>
      </c>
      <c r="N10465" s="10" t="s">
        <v>25617</v>
      </c>
    </row>
    <row r="10466" spans="1:14" customFormat="1" ht="15" hidden="1" x14ac:dyDescent="0.25">
      <c r="A10466" s="1" t="s">
        <v>24865</v>
      </c>
      <c r="B10466" s="2" t="s">
        <v>25618</v>
      </c>
      <c r="C10466" s="2" t="s">
        <v>16</v>
      </c>
      <c r="D10466" s="3" t="s">
        <v>193</v>
      </c>
      <c r="E10466" s="3" t="s">
        <v>17839</v>
      </c>
      <c r="F10466" s="3" t="s">
        <v>9053</v>
      </c>
      <c r="G10466" s="3" t="s">
        <v>5673</v>
      </c>
      <c r="H10466" s="3" t="s">
        <v>5674</v>
      </c>
      <c r="I10466" s="3" t="s">
        <v>1129</v>
      </c>
      <c r="J10466" s="3" t="s">
        <v>1130</v>
      </c>
      <c r="K10466" s="3" t="s">
        <v>5675</v>
      </c>
      <c r="L10466" s="3" t="s">
        <v>5676</v>
      </c>
      <c r="M10466" s="4">
        <v>1037</v>
      </c>
      <c r="N10466" s="5" t="s">
        <v>25619</v>
      </c>
    </row>
    <row r="10467" spans="1:14" customFormat="1" ht="15" hidden="1" x14ac:dyDescent="0.25">
      <c r="A10467" s="6" t="s">
        <v>24865</v>
      </c>
      <c r="B10467" s="7" t="s">
        <v>25620</v>
      </c>
      <c r="C10467" s="7" t="s">
        <v>16</v>
      </c>
      <c r="D10467" s="8" t="s">
        <v>193</v>
      </c>
      <c r="E10467" s="8" t="s">
        <v>25621</v>
      </c>
      <c r="F10467" s="8" t="s">
        <v>8084</v>
      </c>
      <c r="G10467" s="8" t="s">
        <v>5673</v>
      </c>
      <c r="H10467" s="8" t="s">
        <v>5674</v>
      </c>
      <c r="I10467" s="8" t="s">
        <v>1129</v>
      </c>
      <c r="J10467" s="8" t="s">
        <v>1130</v>
      </c>
      <c r="K10467" s="8" t="s">
        <v>5675</v>
      </c>
      <c r="L10467" s="8" t="s">
        <v>5676</v>
      </c>
      <c r="M10467" s="9">
        <v>180</v>
      </c>
      <c r="N10467" s="10" t="s">
        <v>25622</v>
      </c>
    </row>
    <row r="10468" spans="1:14" customFormat="1" ht="15" hidden="1" x14ac:dyDescent="0.25">
      <c r="A10468" s="1" t="s">
        <v>24865</v>
      </c>
      <c r="B10468" s="2" t="s">
        <v>25623</v>
      </c>
      <c r="C10468" s="2" t="s">
        <v>16</v>
      </c>
      <c r="D10468" s="3" t="s">
        <v>193</v>
      </c>
      <c r="E10468" s="3" t="s">
        <v>13739</v>
      </c>
      <c r="F10468" s="3" t="s">
        <v>25624</v>
      </c>
      <c r="G10468" s="3" t="s">
        <v>5673</v>
      </c>
      <c r="H10468" s="3" t="s">
        <v>5674</v>
      </c>
      <c r="I10468" s="3" t="s">
        <v>1129</v>
      </c>
      <c r="J10468" s="3" t="s">
        <v>1130</v>
      </c>
      <c r="K10468" s="3" t="s">
        <v>5675</v>
      </c>
      <c r="L10468" s="3" t="s">
        <v>5676</v>
      </c>
      <c r="M10468" s="4">
        <v>1380</v>
      </c>
      <c r="N10468" s="5" t="s">
        <v>25625</v>
      </c>
    </row>
    <row r="10469" spans="1:14" customFormat="1" ht="15" hidden="1" x14ac:dyDescent="0.25">
      <c r="A10469" s="6" t="s">
        <v>24865</v>
      </c>
      <c r="B10469" s="7" t="s">
        <v>25626</v>
      </c>
      <c r="C10469" s="7" t="s">
        <v>16</v>
      </c>
      <c r="D10469" s="8" t="s">
        <v>193</v>
      </c>
      <c r="E10469" s="8" t="s">
        <v>25627</v>
      </c>
      <c r="F10469" s="8" t="s">
        <v>7229</v>
      </c>
      <c r="G10469" s="8" t="s">
        <v>5673</v>
      </c>
      <c r="H10469" s="8" t="s">
        <v>5674</v>
      </c>
      <c r="I10469" s="8" t="s">
        <v>1129</v>
      </c>
      <c r="J10469" s="8" t="s">
        <v>1130</v>
      </c>
      <c r="K10469" s="8" t="s">
        <v>5675</v>
      </c>
      <c r="L10469" s="8" t="s">
        <v>5676</v>
      </c>
      <c r="M10469" s="9">
        <v>2948.35</v>
      </c>
      <c r="N10469" s="10" t="s">
        <v>25628</v>
      </c>
    </row>
    <row r="10470" spans="1:14" customFormat="1" ht="15" hidden="1" x14ac:dyDescent="0.25">
      <c r="A10470" s="1" t="s">
        <v>24865</v>
      </c>
      <c r="B10470" s="2" t="s">
        <v>25629</v>
      </c>
      <c r="C10470" s="2" t="s">
        <v>16</v>
      </c>
      <c r="D10470" s="3" t="s">
        <v>193</v>
      </c>
      <c r="E10470" s="3" t="s">
        <v>7279</v>
      </c>
      <c r="F10470" s="3" t="s">
        <v>8084</v>
      </c>
      <c r="G10470" s="3" t="s">
        <v>5673</v>
      </c>
      <c r="H10470" s="3" t="s">
        <v>5674</v>
      </c>
      <c r="I10470" s="3" t="s">
        <v>1129</v>
      </c>
      <c r="J10470" s="3" t="s">
        <v>1130</v>
      </c>
      <c r="K10470" s="3" t="s">
        <v>5675</v>
      </c>
      <c r="L10470" s="3" t="s">
        <v>5676</v>
      </c>
      <c r="M10470" s="4">
        <v>5294.05</v>
      </c>
      <c r="N10470" s="5" t="s">
        <v>25630</v>
      </c>
    </row>
    <row r="10471" spans="1:14" customFormat="1" ht="15" hidden="1" x14ac:dyDescent="0.25">
      <c r="A10471" s="6" t="s">
        <v>24865</v>
      </c>
      <c r="B10471" s="7" t="s">
        <v>25631</v>
      </c>
      <c r="C10471" s="7" t="s">
        <v>16</v>
      </c>
      <c r="D10471" s="8" t="s">
        <v>193</v>
      </c>
      <c r="E10471" s="8" t="s">
        <v>25632</v>
      </c>
      <c r="F10471" s="8" t="s">
        <v>8084</v>
      </c>
      <c r="G10471" s="8" t="s">
        <v>5673</v>
      </c>
      <c r="H10471" s="8" t="s">
        <v>5674</v>
      </c>
      <c r="I10471" s="8" t="s">
        <v>1129</v>
      </c>
      <c r="J10471" s="8" t="s">
        <v>1130</v>
      </c>
      <c r="K10471" s="8" t="s">
        <v>5675</v>
      </c>
      <c r="L10471" s="8" t="s">
        <v>5676</v>
      </c>
      <c r="M10471" s="9">
        <v>1190</v>
      </c>
      <c r="N10471" s="10" t="s">
        <v>25633</v>
      </c>
    </row>
    <row r="10472" spans="1:14" customFormat="1" ht="15" hidden="1" x14ac:dyDescent="0.25">
      <c r="A10472" s="1" t="s">
        <v>24865</v>
      </c>
      <c r="B10472" s="2" t="s">
        <v>25634</v>
      </c>
      <c r="C10472" s="2" t="s">
        <v>16</v>
      </c>
      <c r="D10472" s="3" t="s">
        <v>193</v>
      </c>
      <c r="E10472" s="3" t="s">
        <v>14796</v>
      </c>
      <c r="F10472" s="3" t="s">
        <v>8422</v>
      </c>
      <c r="G10472" s="3" t="s">
        <v>5673</v>
      </c>
      <c r="H10472" s="3" t="s">
        <v>5674</v>
      </c>
      <c r="I10472" s="3" t="s">
        <v>1129</v>
      </c>
      <c r="J10472" s="3" t="s">
        <v>1130</v>
      </c>
      <c r="K10472" s="3" t="s">
        <v>5675</v>
      </c>
      <c r="L10472" s="3" t="s">
        <v>5676</v>
      </c>
      <c r="M10472" s="4">
        <v>1600</v>
      </c>
      <c r="N10472" s="5" t="s">
        <v>25635</v>
      </c>
    </row>
    <row r="10473" spans="1:14" customFormat="1" ht="15" hidden="1" x14ac:dyDescent="0.25">
      <c r="A10473" s="6" t="s">
        <v>24865</v>
      </c>
      <c r="B10473" s="7" t="s">
        <v>25636</v>
      </c>
      <c r="C10473" s="7" t="s">
        <v>16</v>
      </c>
      <c r="D10473" s="8" t="s">
        <v>193</v>
      </c>
      <c r="E10473" s="8" t="s">
        <v>433</v>
      </c>
      <c r="F10473" s="8" t="s">
        <v>8084</v>
      </c>
      <c r="G10473" s="8" t="s">
        <v>5673</v>
      </c>
      <c r="H10473" s="8" t="s">
        <v>5674</v>
      </c>
      <c r="I10473" s="8" t="s">
        <v>1129</v>
      </c>
      <c r="J10473" s="8" t="s">
        <v>1130</v>
      </c>
      <c r="K10473" s="8" t="s">
        <v>5675</v>
      </c>
      <c r="L10473" s="8" t="s">
        <v>5676</v>
      </c>
      <c r="M10473" s="9">
        <v>800.87</v>
      </c>
      <c r="N10473" s="10" t="s">
        <v>25637</v>
      </c>
    </row>
    <row r="10474" spans="1:14" customFormat="1" ht="15" hidden="1" x14ac:dyDescent="0.25">
      <c r="A10474" s="1" t="s">
        <v>24865</v>
      </c>
      <c r="B10474" s="2" t="s">
        <v>25638</v>
      </c>
      <c r="C10474" s="2" t="s">
        <v>16</v>
      </c>
      <c r="D10474" s="3" t="s">
        <v>193</v>
      </c>
      <c r="E10474" s="3" t="s">
        <v>10214</v>
      </c>
      <c r="F10474" s="3" t="s">
        <v>23494</v>
      </c>
      <c r="G10474" s="3" t="s">
        <v>975</v>
      </c>
      <c r="H10474" s="3" t="s">
        <v>976</v>
      </c>
      <c r="I10474" s="3" t="s">
        <v>4950</v>
      </c>
      <c r="J10474" s="3" t="s">
        <v>625</v>
      </c>
      <c r="K10474" s="3" t="s">
        <v>35</v>
      </c>
      <c r="L10474" s="3" t="s">
        <v>36</v>
      </c>
      <c r="M10474" s="4">
        <v>15000</v>
      </c>
      <c r="N10474" s="5" t="s">
        <v>25639</v>
      </c>
    </row>
    <row r="10475" spans="1:14" customFormat="1" ht="15" hidden="1" x14ac:dyDescent="0.25">
      <c r="A10475" s="6" t="s">
        <v>24865</v>
      </c>
      <c r="B10475" s="7" t="s">
        <v>25640</v>
      </c>
      <c r="C10475" s="7" t="s">
        <v>16</v>
      </c>
      <c r="D10475" s="8" t="s">
        <v>242</v>
      </c>
      <c r="E10475" s="8" t="s">
        <v>243</v>
      </c>
      <c r="F10475" s="8" t="s">
        <v>244</v>
      </c>
      <c r="G10475" s="8" t="s">
        <v>245</v>
      </c>
      <c r="H10475" s="8" t="s">
        <v>246</v>
      </c>
      <c r="I10475" s="8" t="s">
        <v>247</v>
      </c>
      <c r="J10475" s="8" t="s">
        <v>248</v>
      </c>
      <c r="K10475" s="8" t="s">
        <v>8760</v>
      </c>
      <c r="L10475" s="8" t="s">
        <v>8761</v>
      </c>
      <c r="M10475" s="9">
        <v>2453898.5699999998</v>
      </c>
      <c r="N10475" s="10" t="s">
        <v>25641</v>
      </c>
    </row>
    <row r="10476" spans="1:14" customFormat="1" ht="15" hidden="1" x14ac:dyDescent="0.25">
      <c r="A10476" s="1" t="s">
        <v>24865</v>
      </c>
      <c r="B10476" s="2" t="s">
        <v>25642</v>
      </c>
      <c r="C10476" s="2" t="s">
        <v>16</v>
      </c>
      <c r="D10476" s="3" t="s">
        <v>193</v>
      </c>
      <c r="E10476" s="3" t="s">
        <v>10369</v>
      </c>
      <c r="F10476" s="3" t="s">
        <v>21181</v>
      </c>
      <c r="G10476" s="3" t="s">
        <v>975</v>
      </c>
      <c r="H10476" s="3" t="s">
        <v>976</v>
      </c>
      <c r="I10476" s="3" t="s">
        <v>4986</v>
      </c>
      <c r="J10476" s="3" t="s">
        <v>625</v>
      </c>
      <c r="K10476" s="3" t="s">
        <v>35</v>
      </c>
      <c r="L10476" s="3" t="s">
        <v>36</v>
      </c>
      <c r="M10476" s="4">
        <v>2500</v>
      </c>
      <c r="N10476" s="5" t="s">
        <v>25643</v>
      </c>
    </row>
    <row r="10477" spans="1:14" customFormat="1" ht="15" hidden="1" x14ac:dyDescent="0.25">
      <c r="A10477" s="6" t="s">
        <v>24865</v>
      </c>
      <c r="B10477" s="7" t="s">
        <v>25644</v>
      </c>
      <c r="C10477" s="7" t="s">
        <v>16</v>
      </c>
      <c r="D10477" s="8" t="s">
        <v>193</v>
      </c>
      <c r="E10477" s="8" t="s">
        <v>10448</v>
      </c>
      <c r="F10477" s="8" t="s">
        <v>25645</v>
      </c>
      <c r="G10477" s="8" t="s">
        <v>975</v>
      </c>
      <c r="H10477" s="8" t="s">
        <v>976</v>
      </c>
      <c r="I10477" s="8" t="s">
        <v>4986</v>
      </c>
      <c r="J10477" s="8" t="s">
        <v>625</v>
      </c>
      <c r="K10477" s="8" t="s">
        <v>35</v>
      </c>
      <c r="L10477" s="8" t="s">
        <v>36</v>
      </c>
      <c r="M10477" s="9">
        <v>2500</v>
      </c>
      <c r="N10477" s="10" t="s">
        <v>25646</v>
      </c>
    </row>
    <row r="10478" spans="1:14" customFormat="1" ht="15" hidden="1" x14ac:dyDescent="0.25">
      <c r="A10478" s="1" t="s">
        <v>24865</v>
      </c>
      <c r="B10478" s="2" t="s">
        <v>25647</v>
      </c>
      <c r="C10478" s="2" t="s">
        <v>16</v>
      </c>
      <c r="D10478" s="3" t="s">
        <v>193</v>
      </c>
      <c r="E10478" s="3" t="s">
        <v>25648</v>
      </c>
      <c r="F10478" s="3" t="s">
        <v>9449</v>
      </c>
      <c r="G10478" s="3" t="s">
        <v>1189</v>
      </c>
      <c r="H10478" s="3" t="s">
        <v>1190</v>
      </c>
      <c r="I10478" s="3" t="s">
        <v>1261</v>
      </c>
      <c r="J10478" s="3" t="s">
        <v>1008</v>
      </c>
      <c r="K10478" s="3" t="s">
        <v>851</v>
      </c>
      <c r="L10478" s="3" t="s">
        <v>852</v>
      </c>
      <c r="M10478" s="4">
        <v>151069.96</v>
      </c>
      <c r="N10478" s="5" t="s">
        <v>25649</v>
      </c>
    </row>
    <row r="10479" spans="1:14" customFormat="1" ht="15" hidden="1" x14ac:dyDescent="0.25">
      <c r="A10479" s="6" t="s">
        <v>24865</v>
      </c>
      <c r="B10479" s="7" t="s">
        <v>25650</v>
      </c>
      <c r="C10479" s="7" t="s">
        <v>16</v>
      </c>
      <c r="D10479" s="8" t="s">
        <v>193</v>
      </c>
      <c r="E10479" s="8" t="s">
        <v>8769</v>
      </c>
      <c r="F10479" s="8" t="s">
        <v>9611</v>
      </c>
      <c r="G10479" s="8" t="s">
        <v>7240</v>
      </c>
      <c r="H10479" s="8" t="s">
        <v>2409</v>
      </c>
      <c r="I10479" s="8" t="s">
        <v>1261</v>
      </c>
      <c r="J10479" s="8" t="s">
        <v>1008</v>
      </c>
      <c r="K10479" s="8" t="s">
        <v>7132</v>
      </c>
      <c r="L10479" s="8" t="s">
        <v>7133</v>
      </c>
      <c r="M10479" s="9">
        <v>1100000</v>
      </c>
      <c r="N10479" s="10" t="s">
        <v>25651</v>
      </c>
    </row>
    <row r="10480" spans="1:14" customFormat="1" ht="15" hidden="1" x14ac:dyDescent="0.25">
      <c r="A10480" s="1" t="s">
        <v>24865</v>
      </c>
      <c r="B10480" s="2" t="s">
        <v>25652</v>
      </c>
      <c r="C10480" s="2" t="s">
        <v>16</v>
      </c>
      <c r="D10480" s="3" t="s">
        <v>193</v>
      </c>
      <c r="E10480" s="3" t="s">
        <v>8732</v>
      </c>
      <c r="F10480" s="3" t="s">
        <v>9870</v>
      </c>
      <c r="G10480" s="3" t="s">
        <v>9971</v>
      </c>
      <c r="H10480" s="3" t="s">
        <v>1253</v>
      </c>
      <c r="I10480" s="3" t="s">
        <v>1055</v>
      </c>
      <c r="J10480" s="3" t="s">
        <v>1014</v>
      </c>
      <c r="K10480" s="3" t="s">
        <v>57</v>
      </c>
      <c r="L10480" s="3" t="s">
        <v>58</v>
      </c>
      <c r="M10480" s="4">
        <v>24743.439999999999</v>
      </c>
      <c r="N10480" s="5" t="s">
        <v>25653</v>
      </c>
    </row>
    <row r="10481" spans="1:14" customFormat="1" ht="15" hidden="1" x14ac:dyDescent="0.25">
      <c r="A10481" s="6" t="s">
        <v>24865</v>
      </c>
      <c r="B10481" s="7" t="s">
        <v>25654</v>
      </c>
      <c r="C10481" s="7" t="s">
        <v>16</v>
      </c>
      <c r="D10481" s="8" t="s">
        <v>193</v>
      </c>
      <c r="E10481" s="8" t="s">
        <v>5550</v>
      </c>
      <c r="F10481" s="8" t="s">
        <v>9625</v>
      </c>
      <c r="G10481" s="8" t="s">
        <v>9971</v>
      </c>
      <c r="H10481" s="8" t="s">
        <v>1253</v>
      </c>
      <c r="I10481" s="8" t="s">
        <v>1055</v>
      </c>
      <c r="J10481" s="8" t="s">
        <v>1014</v>
      </c>
      <c r="K10481" s="8" t="s">
        <v>57</v>
      </c>
      <c r="L10481" s="8" t="s">
        <v>58</v>
      </c>
      <c r="M10481" s="9">
        <v>1237.0899999999999</v>
      </c>
      <c r="N10481" s="10" t="s">
        <v>25655</v>
      </c>
    </row>
    <row r="10482" spans="1:14" customFormat="1" ht="15" hidden="1" x14ac:dyDescent="0.25">
      <c r="A10482" s="1" t="s">
        <v>24865</v>
      </c>
      <c r="B10482" s="2" t="s">
        <v>25656</v>
      </c>
      <c r="C10482" s="2" t="s">
        <v>16</v>
      </c>
      <c r="D10482" s="3" t="s">
        <v>193</v>
      </c>
      <c r="E10482" s="3" t="s">
        <v>25657</v>
      </c>
      <c r="F10482" s="3" t="s">
        <v>9870</v>
      </c>
      <c r="G10482" s="3" t="s">
        <v>9971</v>
      </c>
      <c r="H10482" s="3" t="s">
        <v>1253</v>
      </c>
      <c r="I10482" s="3" t="s">
        <v>1055</v>
      </c>
      <c r="J10482" s="3" t="s">
        <v>1014</v>
      </c>
      <c r="K10482" s="3" t="s">
        <v>57</v>
      </c>
      <c r="L10482" s="3" t="s">
        <v>58</v>
      </c>
      <c r="M10482" s="4">
        <v>27237.18</v>
      </c>
      <c r="N10482" s="5" t="s">
        <v>25658</v>
      </c>
    </row>
    <row r="10483" spans="1:14" customFormat="1" ht="15" hidden="1" x14ac:dyDescent="0.25">
      <c r="A10483" s="6" t="s">
        <v>24865</v>
      </c>
      <c r="B10483" s="7" t="s">
        <v>25659</v>
      </c>
      <c r="C10483" s="7" t="s">
        <v>16</v>
      </c>
      <c r="D10483" s="8" t="s">
        <v>193</v>
      </c>
      <c r="E10483" s="8" t="s">
        <v>10163</v>
      </c>
      <c r="F10483" s="8" t="s">
        <v>8976</v>
      </c>
      <c r="G10483" s="8" t="s">
        <v>25613</v>
      </c>
      <c r="H10483" s="8" t="s">
        <v>25614</v>
      </c>
      <c r="I10483" s="8" t="s">
        <v>247</v>
      </c>
      <c r="J10483" s="8" t="s">
        <v>248</v>
      </c>
      <c r="K10483" s="8" t="s">
        <v>3371</v>
      </c>
      <c r="L10483" s="8" t="s">
        <v>3372</v>
      </c>
      <c r="M10483" s="9">
        <v>1500</v>
      </c>
      <c r="N10483" s="10" t="s">
        <v>25660</v>
      </c>
    </row>
    <row r="10484" spans="1:14" customFormat="1" ht="15" hidden="1" x14ac:dyDescent="0.25">
      <c r="A10484" s="1" t="s">
        <v>24865</v>
      </c>
      <c r="B10484" s="2" t="s">
        <v>25661</v>
      </c>
      <c r="C10484" s="2" t="s">
        <v>16</v>
      </c>
      <c r="D10484" s="3" t="s">
        <v>193</v>
      </c>
      <c r="E10484" s="3" t="s">
        <v>15283</v>
      </c>
      <c r="F10484" s="3" t="s">
        <v>9166</v>
      </c>
      <c r="G10484" s="3" t="s">
        <v>25613</v>
      </c>
      <c r="H10484" s="3" t="s">
        <v>25614</v>
      </c>
      <c r="I10484" s="3" t="s">
        <v>247</v>
      </c>
      <c r="J10484" s="3" t="s">
        <v>248</v>
      </c>
      <c r="K10484" s="3" t="s">
        <v>3371</v>
      </c>
      <c r="L10484" s="3" t="s">
        <v>3372</v>
      </c>
      <c r="M10484" s="4">
        <v>473.67</v>
      </c>
      <c r="N10484" s="5" t="s">
        <v>25662</v>
      </c>
    </row>
    <row r="10485" spans="1:14" customFormat="1" ht="15" hidden="1" x14ac:dyDescent="0.25">
      <c r="A10485" s="6" t="s">
        <v>24865</v>
      </c>
      <c r="B10485" s="7" t="s">
        <v>25663</v>
      </c>
      <c r="C10485" s="7" t="s">
        <v>16</v>
      </c>
      <c r="D10485" s="8" t="s">
        <v>193</v>
      </c>
      <c r="E10485" s="8" t="s">
        <v>18392</v>
      </c>
      <c r="F10485" s="8" t="s">
        <v>9242</v>
      </c>
      <c r="G10485" s="8" t="s">
        <v>6359</v>
      </c>
      <c r="H10485" s="8" t="s">
        <v>6360</v>
      </c>
      <c r="I10485" s="8" t="s">
        <v>7775</v>
      </c>
      <c r="J10485" s="8" t="s">
        <v>985</v>
      </c>
      <c r="K10485" s="8" t="s">
        <v>57</v>
      </c>
      <c r="L10485" s="8" t="s">
        <v>58</v>
      </c>
      <c r="M10485" s="9">
        <v>47947.09</v>
      </c>
      <c r="N10485" s="10" t="s">
        <v>25664</v>
      </c>
    </row>
    <row r="10486" spans="1:14" customFormat="1" ht="15" hidden="1" x14ac:dyDescent="0.25">
      <c r="A10486" s="1" t="s">
        <v>24865</v>
      </c>
      <c r="B10486" s="2" t="s">
        <v>25665</v>
      </c>
      <c r="C10486" s="2" t="s">
        <v>16</v>
      </c>
      <c r="D10486" s="3" t="s">
        <v>193</v>
      </c>
      <c r="E10486" s="3" t="s">
        <v>25666</v>
      </c>
      <c r="F10486" s="3" t="s">
        <v>25667</v>
      </c>
      <c r="G10486" s="3" t="s">
        <v>3376</v>
      </c>
      <c r="H10486" s="3" t="s">
        <v>3377</v>
      </c>
      <c r="I10486" s="3" t="s">
        <v>1055</v>
      </c>
      <c r="J10486" s="3" t="s">
        <v>1014</v>
      </c>
      <c r="K10486" s="3" t="s">
        <v>25668</v>
      </c>
      <c r="L10486" s="3" t="s">
        <v>25669</v>
      </c>
      <c r="M10486" s="4">
        <v>18829.41</v>
      </c>
      <c r="N10486" s="5" t="s">
        <v>25670</v>
      </c>
    </row>
    <row r="10487" spans="1:14" customFormat="1" ht="15" hidden="1" x14ac:dyDescent="0.25">
      <c r="A10487" s="6" t="s">
        <v>24865</v>
      </c>
      <c r="B10487" s="7" t="s">
        <v>25671</v>
      </c>
      <c r="C10487" s="7" t="s">
        <v>16</v>
      </c>
      <c r="D10487" s="8" t="s">
        <v>193</v>
      </c>
      <c r="E10487" s="8" t="s">
        <v>25672</v>
      </c>
      <c r="F10487" s="8" t="s">
        <v>22282</v>
      </c>
      <c r="G10487" s="8" t="s">
        <v>975</v>
      </c>
      <c r="H10487" s="8" t="s">
        <v>976</v>
      </c>
      <c r="I10487" s="8" t="s">
        <v>4986</v>
      </c>
      <c r="J10487" s="8" t="s">
        <v>625</v>
      </c>
      <c r="K10487" s="8" t="s">
        <v>35</v>
      </c>
      <c r="L10487" s="8" t="s">
        <v>36</v>
      </c>
      <c r="M10487" s="9">
        <v>7500</v>
      </c>
      <c r="N10487" s="10" t="s">
        <v>25673</v>
      </c>
    </row>
    <row r="10488" spans="1:14" customFormat="1" ht="15" hidden="1" x14ac:dyDescent="0.25">
      <c r="A10488" s="1" t="s">
        <v>24865</v>
      </c>
      <c r="B10488" s="2" t="s">
        <v>25674</v>
      </c>
      <c r="C10488" s="2" t="s">
        <v>62</v>
      </c>
      <c r="D10488" s="3" t="s">
        <v>193</v>
      </c>
      <c r="E10488" s="3" t="s">
        <v>16615</v>
      </c>
      <c r="F10488" s="3" t="s">
        <v>25675</v>
      </c>
      <c r="G10488" s="3" t="s">
        <v>975</v>
      </c>
      <c r="H10488" s="3" t="s">
        <v>976</v>
      </c>
      <c r="I10488" s="3" t="s">
        <v>4950</v>
      </c>
      <c r="J10488" s="3" t="s">
        <v>625</v>
      </c>
      <c r="K10488" s="3" t="s">
        <v>429</v>
      </c>
      <c r="L10488" s="3" t="s">
        <v>430</v>
      </c>
      <c r="M10488" s="4">
        <v>2500</v>
      </c>
      <c r="N10488" s="5" t="s">
        <v>25676</v>
      </c>
    </row>
    <row r="10489" spans="1:14" customFormat="1" ht="15" hidden="1" x14ac:dyDescent="0.25">
      <c r="A10489" s="6" t="s">
        <v>24865</v>
      </c>
      <c r="B10489" s="7" t="s">
        <v>25677</v>
      </c>
      <c r="C10489" s="7" t="s">
        <v>16</v>
      </c>
      <c r="D10489" s="8" t="s">
        <v>193</v>
      </c>
      <c r="E10489" s="8" t="s">
        <v>12927</v>
      </c>
      <c r="F10489" s="8" t="s">
        <v>23424</v>
      </c>
      <c r="G10489" s="8" t="s">
        <v>975</v>
      </c>
      <c r="H10489" s="8" t="s">
        <v>976</v>
      </c>
      <c r="I10489" s="8" t="s">
        <v>4950</v>
      </c>
      <c r="J10489" s="8" t="s">
        <v>625</v>
      </c>
      <c r="K10489" s="8" t="s">
        <v>429</v>
      </c>
      <c r="L10489" s="8" t="s">
        <v>430</v>
      </c>
      <c r="M10489" s="9">
        <v>516</v>
      </c>
      <c r="N10489" s="10" t="s">
        <v>25678</v>
      </c>
    </row>
    <row r="10490" spans="1:14" customFormat="1" ht="15" hidden="1" x14ac:dyDescent="0.25">
      <c r="A10490" s="1" t="s">
        <v>24865</v>
      </c>
      <c r="B10490" s="2" t="s">
        <v>25679</v>
      </c>
      <c r="C10490" s="2" t="s">
        <v>16</v>
      </c>
      <c r="D10490" s="3" t="s">
        <v>193</v>
      </c>
      <c r="E10490" s="3" t="s">
        <v>5043</v>
      </c>
      <c r="F10490" s="3" t="s">
        <v>23424</v>
      </c>
      <c r="G10490" s="3" t="s">
        <v>975</v>
      </c>
      <c r="H10490" s="3" t="s">
        <v>976</v>
      </c>
      <c r="I10490" s="3" t="s">
        <v>4950</v>
      </c>
      <c r="J10490" s="3" t="s">
        <v>625</v>
      </c>
      <c r="K10490" s="3" t="s">
        <v>429</v>
      </c>
      <c r="L10490" s="3" t="s">
        <v>430</v>
      </c>
      <c r="M10490" s="4">
        <v>2500</v>
      </c>
      <c r="N10490" s="5" t="s">
        <v>25680</v>
      </c>
    </row>
    <row r="10491" spans="1:14" customFormat="1" ht="15" hidden="1" x14ac:dyDescent="0.25">
      <c r="A10491" s="6" t="s">
        <v>24865</v>
      </c>
      <c r="B10491" s="7" t="s">
        <v>25681</v>
      </c>
      <c r="C10491" s="7" t="s">
        <v>16</v>
      </c>
      <c r="D10491" s="8" t="s">
        <v>193</v>
      </c>
      <c r="E10491" s="8" t="s">
        <v>5373</v>
      </c>
      <c r="F10491" s="8" t="s">
        <v>23424</v>
      </c>
      <c r="G10491" s="8" t="s">
        <v>975</v>
      </c>
      <c r="H10491" s="8" t="s">
        <v>976</v>
      </c>
      <c r="I10491" s="8" t="s">
        <v>4950</v>
      </c>
      <c r="J10491" s="8" t="s">
        <v>625</v>
      </c>
      <c r="K10491" s="8" t="s">
        <v>429</v>
      </c>
      <c r="L10491" s="8" t="s">
        <v>430</v>
      </c>
      <c r="M10491" s="9">
        <v>2500</v>
      </c>
      <c r="N10491" s="10" t="s">
        <v>25682</v>
      </c>
    </row>
    <row r="10492" spans="1:14" customFormat="1" ht="15" hidden="1" x14ac:dyDescent="0.25">
      <c r="A10492" s="1" t="s">
        <v>24865</v>
      </c>
      <c r="B10492" s="2" t="s">
        <v>25683</v>
      </c>
      <c r="C10492" s="2" t="s">
        <v>16</v>
      </c>
      <c r="D10492" s="3" t="s">
        <v>193</v>
      </c>
      <c r="E10492" s="3" t="s">
        <v>13796</v>
      </c>
      <c r="F10492" s="3" t="s">
        <v>10854</v>
      </c>
      <c r="G10492" s="3" t="s">
        <v>975</v>
      </c>
      <c r="H10492" s="3" t="s">
        <v>976</v>
      </c>
      <c r="I10492" s="3" t="s">
        <v>977</v>
      </c>
      <c r="J10492" s="3" t="s">
        <v>625</v>
      </c>
      <c r="K10492" s="3" t="s">
        <v>429</v>
      </c>
      <c r="L10492" s="3" t="s">
        <v>430</v>
      </c>
      <c r="M10492" s="4">
        <v>1500</v>
      </c>
      <c r="N10492" s="5" t="s">
        <v>25684</v>
      </c>
    </row>
    <row r="10493" spans="1:14" customFormat="1" ht="15" hidden="1" x14ac:dyDescent="0.25">
      <c r="A10493" s="6" t="s">
        <v>24865</v>
      </c>
      <c r="B10493" s="7" t="s">
        <v>25685</v>
      </c>
      <c r="C10493" s="7" t="s">
        <v>16</v>
      </c>
      <c r="D10493" s="8" t="s">
        <v>193</v>
      </c>
      <c r="E10493" s="8" t="s">
        <v>13920</v>
      </c>
      <c r="F10493" s="8" t="s">
        <v>25686</v>
      </c>
      <c r="G10493" s="8" t="s">
        <v>975</v>
      </c>
      <c r="H10493" s="8" t="s">
        <v>976</v>
      </c>
      <c r="I10493" s="8" t="s">
        <v>977</v>
      </c>
      <c r="J10493" s="8" t="s">
        <v>625</v>
      </c>
      <c r="K10493" s="8" t="s">
        <v>429</v>
      </c>
      <c r="L10493" s="8" t="s">
        <v>430</v>
      </c>
      <c r="M10493" s="9">
        <v>1500</v>
      </c>
      <c r="N10493" s="10" t="s">
        <v>25687</v>
      </c>
    </row>
    <row r="10494" spans="1:14" customFormat="1" ht="15" hidden="1" x14ac:dyDescent="0.25">
      <c r="A10494" s="1" t="s">
        <v>24865</v>
      </c>
      <c r="B10494" s="2" t="s">
        <v>25688</v>
      </c>
      <c r="C10494" s="2" t="s">
        <v>16</v>
      </c>
      <c r="D10494" s="3" t="s">
        <v>193</v>
      </c>
      <c r="E10494" s="3" t="s">
        <v>3267</v>
      </c>
      <c r="F10494" s="3" t="s">
        <v>19672</v>
      </c>
      <c r="G10494" s="3" t="s">
        <v>975</v>
      </c>
      <c r="H10494" s="3" t="s">
        <v>976</v>
      </c>
      <c r="I10494" s="3" t="s">
        <v>977</v>
      </c>
      <c r="J10494" s="3" t="s">
        <v>625</v>
      </c>
      <c r="K10494" s="3" t="s">
        <v>429</v>
      </c>
      <c r="L10494" s="3" t="s">
        <v>430</v>
      </c>
      <c r="M10494" s="4">
        <v>7338.96</v>
      </c>
      <c r="N10494" s="5" t="s">
        <v>25689</v>
      </c>
    </row>
    <row r="10495" spans="1:14" customFormat="1" ht="15" hidden="1" x14ac:dyDescent="0.25">
      <c r="A10495" s="6" t="s">
        <v>24865</v>
      </c>
      <c r="B10495" s="7" t="s">
        <v>25690</v>
      </c>
      <c r="C10495" s="7" t="s">
        <v>16</v>
      </c>
      <c r="D10495" s="8" t="s">
        <v>193</v>
      </c>
      <c r="E10495" s="8" t="s">
        <v>12338</v>
      </c>
      <c r="F10495" s="8" t="s">
        <v>11492</v>
      </c>
      <c r="G10495" s="8" t="s">
        <v>11914</v>
      </c>
      <c r="H10495" s="8" t="s">
        <v>11915</v>
      </c>
      <c r="I10495" s="8" t="s">
        <v>1031</v>
      </c>
      <c r="J10495" s="8" t="s">
        <v>1008</v>
      </c>
      <c r="K10495" s="8" t="s">
        <v>57</v>
      </c>
      <c r="L10495" s="8" t="s">
        <v>58</v>
      </c>
      <c r="M10495" s="9">
        <v>2578.75</v>
      </c>
      <c r="N10495" s="10" t="s">
        <v>25691</v>
      </c>
    </row>
    <row r="10496" spans="1:14" customFormat="1" ht="15" hidden="1" x14ac:dyDescent="0.25">
      <c r="A10496" s="1" t="s">
        <v>24865</v>
      </c>
      <c r="B10496" s="2" t="s">
        <v>25692</v>
      </c>
      <c r="C10496" s="2" t="s">
        <v>16</v>
      </c>
      <c r="D10496" s="3" t="s">
        <v>193</v>
      </c>
      <c r="E10496" s="3" t="s">
        <v>6740</v>
      </c>
      <c r="F10496" s="3" t="s">
        <v>12409</v>
      </c>
      <c r="G10496" s="3" t="s">
        <v>9971</v>
      </c>
      <c r="H10496" s="3" t="s">
        <v>1253</v>
      </c>
      <c r="I10496" s="3" t="s">
        <v>7775</v>
      </c>
      <c r="J10496" s="3" t="s">
        <v>985</v>
      </c>
      <c r="K10496" s="3" t="s">
        <v>57</v>
      </c>
      <c r="L10496" s="3" t="s">
        <v>58</v>
      </c>
      <c r="M10496" s="4">
        <v>50000</v>
      </c>
      <c r="N10496" s="5" t="s">
        <v>25693</v>
      </c>
    </row>
    <row r="10497" spans="1:14" customFormat="1" ht="15" hidden="1" x14ac:dyDescent="0.25">
      <c r="A10497" s="6" t="s">
        <v>24865</v>
      </c>
      <c r="B10497" s="7" t="s">
        <v>25694</v>
      </c>
      <c r="C10497" s="7" t="s">
        <v>16</v>
      </c>
      <c r="D10497" s="8" t="s">
        <v>193</v>
      </c>
      <c r="E10497" s="8" t="s">
        <v>13520</v>
      </c>
      <c r="F10497" s="8" t="s">
        <v>11924</v>
      </c>
      <c r="G10497" s="8" t="s">
        <v>12083</v>
      </c>
      <c r="H10497" s="8" t="s">
        <v>11915</v>
      </c>
      <c r="I10497" s="8" t="s">
        <v>13521</v>
      </c>
      <c r="J10497" s="8" t="s">
        <v>1239</v>
      </c>
      <c r="K10497" s="8" t="s">
        <v>57</v>
      </c>
      <c r="L10497" s="8" t="s">
        <v>58</v>
      </c>
      <c r="M10497" s="9">
        <v>14837.07</v>
      </c>
      <c r="N10497" s="10" t="s">
        <v>25695</v>
      </c>
    </row>
    <row r="10498" spans="1:14" customFormat="1" ht="15" hidden="1" x14ac:dyDescent="0.25">
      <c r="A10498" s="1" t="s">
        <v>24865</v>
      </c>
      <c r="B10498" s="2" t="s">
        <v>25696</v>
      </c>
      <c r="C10498" s="2" t="s">
        <v>16</v>
      </c>
      <c r="D10498" s="3" t="s">
        <v>193</v>
      </c>
      <c r="E10498" s="3" t="s">
        <v>1017</v>
      </c>
      <c r="F10498" s="3" t="s">
        <v>11924</v>
      </c>
      <c r="G10498" s="3" t="s">
        <v>9971</v>
      </c>
      <c r="H10498" s="3" t="s">
        <v>1253</v>
      </c>
      <c r="I10498" s="3" t="s">
        <v>7775</v>
      </c>
      <c r="J10498" s="3" t="s">
        <v>985</v>
      </c>
      <c r="K10498" s="3" t="s">
        <v>57</v>
      </c>
      <c r="L10498" s="3" t="s">
        <v>58</v>
      </c>
      <c r="M10498" s="4">
        <v>4533.33</v>
      </c>
      <c r="N10498" s="5" t="s">
        <v>25697</v>
      </c>
    </row>
    <row r="10499" spans="1:14" customFormat="1" ht="15" hidden="1" x14ac:dyDescent="0.25">
      <c r="A10499" s="6" t="s">
        <v>24865</v>
      </c>
      <c r="B10499" s="7" t="s">
        <v>25698</v>
      </c>
      <c r="C10499" s="7" t="s">
        <v>16</v>
      </c>
      <c r="D10499" s="8" t="s">
        <v>193</v>
      </c>
      <c r="E10499" s="8" t="s">
        <v>7931</v>
      </c>
      <c r="F10499" s="8" t="s">
        <v>13481</v>
      </c>
      <c r="G10499" s="8" t="s">
        <v>11914</v>
      </c>
      <c r="H10499" s="8" t="s">
        <v>11915</v>
      </c>
      <c r="I10499" s="8" t="s">
        <v>7675</v>
      </c>
      <c r="J10499" s="8" t="s">
        <v>1008</v>
      </c>
      <c r="K10499" s="8" t="s">
        <v>57</v>
      </c>
      <c r="L10499" s="8" t="s">
        <v>58</v>
      </c>
      <c r="M10499" s="9">
        <v>2570.9699999999998</v>
      </c>
      <c r="N10499" s="10" t="s">
        <v>25699</v>
      </c>
    </row>
    <row r="10500" spans="1:14" customFormat="1" ht="15" hidden="1" x14ac:dyDescent="0.25">
      <c r="A10500" s="1" t="s">
        <v>24865</v>
      </c>
      <c r="B10500" s="2" t="s">
        <v>25700</v>
      </c>
      <c r="C10500" s="2" t="s">
        <v>16</v>
      </c>
      <c r="D10500" s="3" t="s">
        <v>193</v>
      </c>
      <c r="E10500" s="3" t="s">
        <v>1039</v>
      </c>
      <c r="F10500" s="3" t="s">
        <v>12072</v>
      </c>
      <c r="G10500" s="3" t="s">
        <v>7858</v>
      </c>
      <c r="H10500" s="3" t="s">
        <v>7859</v>
      </c>
      <c r="I10500" s="3" t="s">
        <v>13237</v>
      </c>
      <c r="J10500" s="3" t="s">
        <v>13238</v>
      </c>
      <c r="K10500" s="3" t="s">
        <v>13239</v>
      </c>
      <c r="L10500" s="3" t="s">
        <v>13240</v>
      </c>
      <c r="M10500" s="4">
        <v>79792.399999999994</v>
      </c>
      <c r="N10500" s="5" t="s">
        <v>25701</v>
      </c>
    </row>
    <row r="10501" spans="1:14" customFormat="1" ht="15" hidden="1" x14ac:dyDescent="0.25">
      <c r="A10501" s="6" t="s">
        <v>24865</v>
      </c>
      <c r="B10501" s="7" t="s">
        <v>25702</v>
      </c>
      <c r="C10501" s="7" t="s">
        <v>16</v>
      </c>
      <c r="D10501" s="8" t="s">
        <v>193</v>
      </c>
      <c r="E10501" s="8" t="s">
        <v>22860</v>
      </c>
      <c r="F10501" s="8" t="s">
        <v>23424</v>
      </c>
      <c r="G10501" s="8" t="s">
        <v>975</v>
      </c>
      <c r="H10501" s="8" t="s">
        <v>976</v>
      </c>
      <c r="I10501" s="8" t="s">
        <v>4950</v>
      </c>
      <c r="J10501" s="8" t="s">
        <v>625</v>
      </c>
      <c r="K10501" s="8" t="s">
        <v>429</v>
      </c>
      <c r="L10501" s="8" t="s">
        <v>430</v>
      </c>
      <c r="M10501" s="9">
        <v>2500</v>
      </c>
      <c r="N10501" s="10" t="s">
        <v>25703</v>
      </c>
    </row>
    <row r="10502" spans="1:14" customFormat="1" ht="15" hidden="1" x14ac:dyDescent="0.25">
      <c r="A10502" s="1" t="s">
        <v>24865</v>
      </c>
      <c r="B10502" s="2" t="s">
        <v>25704</v>
      </c>
      <c r="C10502" s="2" t="s">
        <v>16</v>
      </c>
      <c r="D10502" s="3" t="s">
        <v>193</v>
      </c>
      <c r="E10502" s="3" t="s">
        <v>25705</v>
      </c>
      <c r="F10502" s="3" t="s">
        <v>23424</v>
      </c>
      <c r="G10502" s="3" t="s">
        <v>975</v>
      </c>
      <c r="H10502" s="3" t="s">
        <v>976</v>
      </c>
      <c r="I10502" s="3" t="s">
        <v>4950</v>
      </c>
      <c r="J10502" s="3" t="s">
        <v>625</v>
      </c>
      <c r="K10502" s="3" t="s">
        <v>429</v>
      </c>
      <c r="L10502" s="3" t="s">
        <v>430</v>
      </c>
      <c r="M10502" s="4">
        <v>2500</v>
      </c>
      <c r="N10502" s="5" t="s">
        <v>25706</v>
      </c>
    </row>
    <row r="10503" spans="1:14" customFormat="1" ht="15" hidden="1" x14ac:dyDescent="0.25">
      <c r="A10503" s="6" t="s">
        <v>24865</v>
      </c>
      <c r="B10503" s="7" t="s">
        <v>25707</v>
      </c>
      <c r="C10503" s="7" t="s">
        <v>16</v>
      </c>
      <c r="D10503" s="8" t="s">
        <v>193</v>
      </c>
      <c r="E10503" s="8" t="s">
        <v>8005</v>
      </c>
      <c r="F10503" s="8" t="s">
        <v>12130</v>
      </c>
      <c r="G10503" s="8" t="s">
        <v>9015</v>
      </c>
      <c r="H10503" s="8" t="s">
        <v>9016</v>
      </c>
      <c r="I10503" s="8" t="s">
        <v>1155</v>
      </c>
      <c r="J10503" s="8" t="s">
        <v>1156</v>
      </c>
      <c r="K10503" s="8" t="s">
        <v>57</v>
      </c>
      <c r="L10503" s="8" t="s">
        <v>58</v>
      </c>
      <c r="M10503" s="9">
        <v>0.2</v>
      </c>
      <c r="N10503" s="10" t="s">
        <v>25708</v>
      </c>
    </row>
    <row r="10504" spans="1:14" customFormat="1" ht="15" hidden="1" x14ac:dyDescent="0.25">
      <c r="A10504" s="1" t="s">
        <v>24865</v>
      </c>
      <c r="B10504" s="2" t="s">
        <v>25709</v>
      </c>
      <c r="C10504" s="2" t="s">
        <v>16</v>
      </c>
      <c r="D10504" s="3" t="s">
        <v>193</v>
      </c>
      <c r="E10504" s="3" t="s">
        <v>588</v>
      </c>
      <c r="F10504" s="3" t="s">
        <v>25710</v>
      </c>
      <c r="G10504" s="3" t="s">
        <v>1259</v>
      </c>
      <c r="H10504" s="3" t="s">
        <v>1260</v>
      </c>
      <c r="I10504" s="3" t="s">
        <v>1261</v>
      </c>
      <c r="J10504" s="3" t="s">
        <v>1008</v>
      </c>
      <c r="K10504" s="3" t="s">
        <v>25711</v>
      </c>
      <c r="L10504" s="3" t="s">
        <v>25712</v>
      </c>
      <c r="M10504" s="4">
        <v>2093274.61</v>
      </c>
      <c r="N10504" s="5" t="s">
        <v>25713</v>
      </c>
    </row>
    <row r="10505" spans="1:14" customFormat="1" ht="15" hidden="1" x14ac:dyDescent="0.25">
      <c r="A10505" s="6" t="s">
        <v>24865</v>
      </c>
      <c r="B10505" s="7" t="s">
        <v>25714</v>
      </c>
      <c r="C10505" s="7" t="s">
        <v>16</v>
      </c>
      <c r="D10505" s="8" t="s">
        <v>193</v>
      </c>
      <c r="E10505" s="8" t="s">
        <v>4152</v>
      </c>
      <c r="F10505" s="8" t="s">
        <v>13481</v>
      </c>
      <c r="G10505" s="8" t="s">
        <v>13447</v>
      </c>
      <c r="H10505" s="8" t="s">
        <v>11915</v>
      </c>
      <c r="I10505" s="8" t="s">
        <v>2294</v>
      </c>
      <c r="J10505" s="8" t="s">
        <v>2247</v>
      </c>
      <c r="K10505" s="8" t="s">
        <v>57</v>
      </c>
      <c r="L10505" s="8" t="s">
        <v>58</v>
      </c>
      <c r="M10505" s="9">
        <v>1231.5999999999999</v>
      </c>
      <c r="N10505" s="10" t="s">
        <v>25715</v>
      </c>
    </row>
    <row r="10506" spans="1:14" customFormat="1" ht="15" hidden="1" x14ac:dyDescent="0.25">
      <c r="A10506" s="1" t="s">
        <v>24865</v>
      </c>
      <c r="B10506" s="2" t="s">
        <v>25716</v>
      </c>
      <c r="C10506" s="2" t="s">
        <v>16</v>
      </c>
      <c r="D10506" s="3" t="s">
        <v>193</v>
      </c>
      <c r="E10506" s="3" t="s">
        <v>4977</v>
      </c>
      <c r="F10506" s="3" t="s">
        <v>11924</v>
      </c>
      <c r="G10506" s="3" t="s">
        <v>11910</v>
      </c>
      <c r="H10506" s="3" t="s">
        <v>11911</v>
      </c>
      <c r="I10506" s="3" t="s">
        <v>7775</v>
      </c>
      <c r="J10506" s="3" t="s">
        <v>985</v>
      </c>
      <c r="K10506" s="3" t="s">
        <v>57</v>
      </c>
      <c r="L10506" s="3" t="s">
        <v>58</v>
      </c>
      <c r="M10506" s="4">
        <v>16179.32</v>
      </c>
      <c r="N10506" s="5" t="s">
        <v>25717</v>
      </c>
    </row>
    <row r="10507" spans="1:14" customFormat="1" ht="15" hidden="1" x14ac:dyDescent="0.25">
      <c r="A10507" s="6" t="s">
        <v>24865</v>
      </c>
      <c r="B10507" s="7" t="s">
        <v>25718</v>
      </c>
      <c r="C10507" s="7" t="s">
        <v>16</v>
      </c>
      <c r="D10507" s="8" t="s">
        <v>193</v>
      </c>
      <c r="E10507" s="8" t="s">
        <v>12820</v>
      </c>
      <c r="F10507" s="8" t="s">
        <v>11492</v>
      </c>
      <c r="G10507" s="8" t="s">
        <v>12083</v>
      </c>
      <c r="H10507" s="8" t="s">
        <v>11915</v>
      </c>
      <c r="I10507" s="8" t="s">
        <v>8573</v>
      </c>
      <c r="J10507" s="8" t="s">
        <v>3577</v>
      </c>
      <c r="K10507" s="8" t="s">
        <v>57</v>
      </c>
      <c r="L10507" s="8" t="s">
        <v>58</v>
      </c>
      <c r="M10507" s="9">
        <v>3063.79</v>
      </c>
      <c r="N10507" s="10" t="s">
        <v>25719</v>
      </c>
    </row>
    <row r="10508" spans="1:14" customFormat="1" ht="15" hidden="1" x14ac:dyDescent="0.25">
      <c r="A10508" s="1" t="s">
        <v>24865</v>
      </c>
      <c r="B10508" s="2" t="s">
        <v>25720</v>
      </c>
      <c r="C10508" s="2" t="s">
        <v>16</v>
      </c>
      <c r="D10508" s="3" t="s">
        <v>193</v>
      </c>
      <c r="E10508" s="3" t="s">
        <v>15069</v>
      </c>
      <c r="F10508" s="3" t="s">
        <v>22467</v>
      </c>
      <c r="G10508" s="3" t="s">
        <v>25721</v>
      </c>
      <c r="H10508" s="3" t="s">
        <v>25722</v>
      </c>
      <c r="I10508" s="3" t="s">
        <v>8715</v>
      </c>
      <c r="J10508" s="3" t="s">
        <v>8716</v>
      </c>
      <c r="K10508" s="3" t="s">
        <v>35</v>
      </c>
      <c r="L10508" s="3" t="s">
        <v>36</v>
      </c>
      <c r="M10508" s="4">
        <v>260304</v>
      </c>
      <c r="N10508" s="5" t="s">
        <v>25723</v>
      </c>
    </row>
    <row r="10509" spans="1:14" customFormat="1" ht="15" hidden="1" x14ac:dyDescent="0.25">
      <c r="A10509" s="6" t="s">
        <v>24865</v>
      </c>
      <c r="B10509" s="7" t="s">
        <v>25724</v>
      </c>
      <c r="C10509" s="7" t="s">
        <v>16</v>
      </c>
      <c r="D10509" s="8" t="s">
        <v>193</v>
      </c>
      <c r="E10509" s="8" t="s">
        <v>14928</v>
      </c>
      <c r="F10509" s="8" t="s">
        <v>14908</v>
      </c>
      <c r="G10509" s="8" t="s">
        <v>14929</v>
      </c>
      <c r="H10509" s="8" t="s">
        <v>14930</v>
      </c>
      <c r="I10509" s="8" t="s">
        <v>1031</v>
      </c>
      <c r="J10509" s="8" t="s">
        <v>1008</v>
      </c>
      <c r="K10509" s="8" t="s">
        <v>57</v>
      </c>
      <c r="L10509" s="8" t="s">
        <v>58</v>
      </c>
      <c r="M10509" s="9">
        <v>6113.24</v>
      </c>
      <c r="N10509" s="10" t="s">
        <v>25725</v>
      </c>
    </row>
    <row r="10510" spans="1:14" customFormat="1" ht="15" hidden="1" x14ac:dyDescent="0.25">
      <c r="A10510" s="1" t="s">
        <v>24865</v>
      </c>
      <c r="B10510" s="2" t="s">
        <v>25726</v>
      </c>
      <c r="C10510" s="2" t="s">
        <v>16</v>
      </c>
      <c r="D10510" s="3" t="s">
        <v>193</v>
      </c>
      <c r="E10510" s="3" t="s">
        <v>14937</v>
      </c>
      <c r="F10510" s="3" t="s">
        <v>14865</v>
      </c>
      <c r="G10510" s="3" t="s">
        <v>12083</v>
      </c>
      <c r="H10510" s="3" t="s">
        <v>11915</v>
      </c>
      <c r="I10510" s="3" t="s">
        <v>7354</v>
      </c>
      <c r="J10510" s="3" t="s">
        <v>3461</v>
      </c>
      <c r="K10510" s="3" t="s">
        <v>57</v>
      </c>
      <c r="L10510" s="3" t="s">
        <v>58</v>
      </c>
      <c r="M10510" s="4">
        <v>27386.3</v>
      </c>
      <c r="N10510" s="5" t="s">
        <v>25727</v>
      </c>
    </row>
    <row r="10511" spans="1:14" customFormat="1" ht="15" hidden="1" x14ac:dyDescent="0.25">
      <c r="A10511" s="6" t="s">
        <v>24865</v>
      </c>
      <c r="B10511" s="7" t="s">
        <v>25728</v>
      </c>
      <c r="C10511" s="7" t="s">
        <v>16</v>
      </c>
      <c r="D10511" s="8" t="s">
        <v>193</v>
      </c>
      <c r="E10511" s="8" t="s">
        <v>7491</v>
      </c>
      <c r="F10511" s="8" t="s">
        <v>18278</v>
      </c>
      <c r="G10511" s="8" t="s">
        <v>18279</v>
      </c>
      <c r="H10511" s="8" t="s">
        <v>17258</v>
      </c>
      <c r="I10511" s="8" t="s">
        <v>1155</v>
      </c>
      <c r="J10511" s="8" t="s">
        <v>1156</v>
      </c>
      <c r="K10511" s="8" t="s">
        <v>35</v>
      </c>
      <c r="L10511" s="8" t="s">
        <v>36</v>
      </c>
      <c r="M10511" s="9">
        <v>3370.28</v>
      </c>
      <c r="N10511" s="10" t="s">
        <v>25729</v>
      </c>
    </row>
    <row r="10512" spans="1:14" customFormat="1" ht="15" hidden="1" x14ac:dyDescent="0.25">
      <c r="A10512" s="1" t="s">
        <v>24865</v>
      </c>
      <c r="B10512" s="2" t="s">
        <v>25730</v>
      </c>
      <c r="C10512" s="2" t="s">
        <v>16</v>
      </c>
      <c r="D10512" s="3" t="s">
        <v>193</v>
      </c>
      <c r="E10512" s="3" t="s">
        <v>25731</v>
      </c>
      <c r="F10512" s="3" t="s">
        <v>9368</v>
      </c>
      <c r="G10512" s="3" t="s">
        <v>25732</v>
      </c>
      <c r="H10512" s="3" t="s">
        <v>25733</v>
      </c>
      <c r="I10512" s="3" t="s">
        <v>1261</v>
      </c>
      <c r="J10512" s="3" t="s">
        <v>1008</v>
      </c>
      <c r="K10512" s="3" t="s">
        <v>57</v>
      </c>
      <c r="L10512" s="3" t="s">
        <v>58</v>
      </c>
      <c r="M10512" s="4">
        <v>970754.78</v>
      </c>
      <c r="N10512" s="5" t="s">
        <v>25734</v>
      </c>
    </row>
    <row r="10513" spans="1:14" customFormat="1" ht="15" hidden="1" x14ac:dyDescent="0.25">
      <c r="A10513" s="6" t="s">
        <v>24865</v>
      </c>
      <c r="B10513" s="7" t="s">
        <v>25735</v>
      </c>
      <c r="C10513" s="7" t="s">
        <v>16</v>
      </c>
      <c r="D10513" s="8" t="s">
        <v>193</v>
      </c>
      <c r="E10513" s="8" t="s">
        <v>16414</v>
      </c>
      <c r="F10513" s="8" t="s">
        <v>15903</v>
      </c>
      <c r="G10513" s="8" t="s">
        <v>16415</v>
      </c>
      <c r="H10513" s="8" t="s">
        <v>16416</v>
      </c>
      <c r="I10513" s="8" t="s">
        <v>1026</v>
      </c>
      <c r="J10513" s="8" t="s">
        <v>985</v>
      </c>
      <c r="K10513" s="8" t="s">
        <v>57</v>
      </c>
      <c r="L10513" s="8" t="s">
        <v>58</v>
      </c>
      <c r="M10513" s="9">
        <v>246.37</v>
      </c>
      <c r="N10513" s="10" t="s">
        <v>25736</v>
      </c>
    </row>
    <row r="10514" spans="1:14" customFormat="1" ht="15" hidden="1" x14ac:dyDescent="0.25">
      <c r="A10514" s="1" t="s">
        <v>24865</v>
      </c>
      <c r="B10514" s="2" t="s">
        <v>25737</v>
      </c>
      <c r="C10514" s="2" t="s">
        <v>16</v>
      </c>
      <c r="D10514" s="3" t="s">
        <v>193</v>
      </c>
      <c r="E10514" s="3" t="s">
        <v>22389</v>
      </c>
      <c r="F10514" s="3" t="s">
        <v>15259</v>
      </c>
      <c r="G10514" s="3" t="s">
        <v>5673</v>
      </c>
      <c r="H10514" s="3" t="s">
        <v>5674</v>
      </c>
      <c r="I10514" s="3" t="s">
        <v>1129</v>
      </c>
      <c r="J10514" s="3" t="s">
        <v>1130</v>
      </c>
      <c r="K10514" s="3" t="s">
        <v>5675</v>
      </c>
      <c r="L10514" s="3" t="s">
        <v>5676</v>
      </c>
      <c r="M10514" s="4">
        <v>466.93</v>
      </c>
      <c r="N10514" s="5" t="s">
        <v>25738</v>
      </c>
    </row>
    <row r="10515" spans="1:14" customFormat="1" ht="15" hidden="1" x14ac:dyDescent="0.25">
      <c r="A10515" s="6" t="s">
        <v>24865</v>
      </c>
      <c r="B10515" s="7" t="s">
        <v>25739</v>
      </c>
      <c r="C10515" s="7" t="s">
        <v>16</v>
      </c>
      <c r="D10515" s="8" t="s">
        <v>193</v>
      </c>
      <c r="E10515" s="8" t="s">
        <v>22389</v>
      </c>
      <c r="F10515" s="8" t="s">
        <v>15259</v>
      </c>
      <c r="G10515" s="8" t="s">
        <v>5673</v>
      </c>
      <c r="H10515" s="8" t="s">
        <v>5674</v>
      </c>
      <c r="I10515" s="8" t="s">
        <v>1129</v>
      </c>
      <c r="J10515" s="8" t="s">
        <v>1130</v>
      </c>
      <c r="K10515" s="8" t="s">
        <v>5675</v>
      </c>
      <c r="L10515" s="8" t="s">
        <v>5676</v>
      </c>
      <c r="M10515" s="9">
        <v>730.8</v>
      </c>
      <c r="N10515" s="10" t="s">
        <v>25740</v>
      </c>
    </row>
    <row r="10516" spans="1:14" customFormat="1" ht="15" hidden="1" x14ac:dyDescent="0.25">
      <c r="A10516" s="1" t="s">
        <v>24865</v>
      </c>
      <c r="B10516" s="2" t="s">
        <v>25741</v>
      </c>
      <c r="C10516" s="2" t="s">
        <v>16</v>
      </c>
      <c r="D10516" s="3" t="s">
        <v>193</v>
      </c>
      <c r="E10516" s="3" t="s">
        <v>25742</v>
      </c>
      <c r="F10516" s="3" t="s">
        <v>25743</v>
      </c>
      <c r="G10516" s="3" t="s">
        <v>5673</v>
      </c>
      <c r="H10516" s="3" t="s">
        <v>5674</v>
      </c>
      <c r="I10516" s="3" t="s">
        <v>1129</v>
      </c>
      <c r="J10516" s="3" t="s">
        <v>1130</v>
      </c>
      <c r="K10516" s="3" t="s">
        <v>5675</v>
      </c>
      <c r="L10516" s="3" t="s">
        <v>5676</v>
      </c>
      <c r="M10516" s="4">
        <v>387.77</v>
      </c>
      <c r="N10516" s="5" t="s">
        <v>25744</v>
      </c>
    </row>
    <row r="10517" spans="1:14" customFormat="1" ht="15" hidden="1" x14ac:dyDescent="0.25">
      <c r="A10517" s="6" t="s">
        <v>24865</v>
      </c>
      <c r="B10517" s="7" t="s">
        <v>25745</v>
      </c>
      <c r="C10517" s="7" t="s">
        <v>16</v>
      </c>
      <c r="D10517" s="8" t="s">
        <v>193</v>
      </c>
      <c r="E10517" s="8" t="s">
        <v>25731</v>
      </c>
      <c r="F10517" s="8" t="s">
        <v>9368</v>
      </c>
      <c r="G10517" s="8" t="s">
        <v>25732</v>
      </c>
      <c r="H10517" s="8" t="s">
        <v>25733</v>
      </c>
      <c r="I10517" s="8" t="s">
        <v>1261</v>
      </c>
      <c r="J10517" s="8" t="s">
        <v>1008</v>
      </c>
      <c r="K10517" s="8" t="s">
        <v>57</v>
      </c>
      <c r="L10517" s="8" t="s">
        <v>58</v>
      </c>
      <c r="M10517" s="9">
        <v>285570.21999999997</v>
      </c>
      <c r="N10517" s="10" t="s">
        <v>25734</v>
      </c>
    </row>
    <row r="10518" spans="1:14" customFormat="1" ht="15" hidden="1" x14ac:dyDescent="0.25">
      <c r="A10518" s="1" t="s">
        <v>24865</v>
      </c>
      <c r="B10518" s="2" t="s">
        <v>25746</v>
      </c>
      <c r="C10518" s="2" t="s">
        <v>16</v>
      </c>
      <c r="D10518" s="3" t="s">
        <v>242</v>
      </c>
      <c r="E10518" s="3" t="s">
        <v>243</v>
      </c>
      <c r="F10518" s="3" t="s">
        <v>244</v>
      </c>
      <c r="G10518" s="3" t="s">
        <v>25613</v>
      </c>
      <c r="H10518" s="3" t="s">
        <v>25614</v>
      </c>
      <c r="I10518" s="3" t="s">
        <v>247</v>
      </c>
      <c r="J10518" s="3" t="s">
        <v>248</v>
      </c>
      <c r="K10518" s="3" t="s">
        <v>8760</v>
      </c>
      <c r="L10518" s="3" t="s">
        <v>8761</v>
      </c>
      <c r="M10518" s="4">
        <v>2503.7600000000002</v>
      </c>
      <c r="N10518" s="5" t="s">
        <v>25747</v>
      </c>
    </row>
    <row r="10519" spans="1:14" customFormat="1" ht="15" hidden="1" x14ac:dyDescent="0.25">
      <c r="A10519" s="6" t="s">
        <v>24865</v>
      </c>
      <c r="B10519" s="7" t="s">
        <v>25748</v>
      </c>
      <c r="C10519" s="7" t="s">
        <v>16</v>
      </c>
      <c r="D10519" s="8" t="s">
        <v>242</v>
      </c>
      <c r="E10519" s="8" t="s">
        <v>243</v>
      </c>
      <c r="F10519" s="8" t="s">
        <v>244</v>
      </c>
      <c r="G10519" s="8" t="s">
        <v>25613</v>
      </c>
      <c r="H10519" s="8" t="s">
        <v>25614</v>
      </c>
      <c r="I10519" s="8" t="s">
        <v>247</v>
      </c>
      <c r="J10519" s="8" t="s">
        <v>248</v>
      </c>
      <c r="K10519" s="8" t="s">
        <v>8760</v>
      </c>
      <c r="L10519" s="8" t="s">
        <v>8761</v>
      </c>
      <c r="M10519" s="9">
        <v>13528.28</v>
      </c>
      <c r="N10519" s="10" t="s">
        <v>25749</v>
      </c>
    </row>
    <row r="10520" spans="1:14" customFormat="1" ht="15" hidden="1" x14ac:dyDescent="0.25">
      <c r="A10520" s="1" t="s">
        <v>24865</v>
      </c>
      <c r="B10520" s="2" t="s">
        <v>25750</v>
      </c>
      <c r="C10520" s="2" t="s">
        <v>16</v>
      </c>
      <c r="D10520" s="3" t="s">
        <v>193</v>
      </c>
      <c r="E10520" s="3" t="s">
        <v>19691</v>
      </c>
      <c r="F10520" s="3" t="s">
        <v>18160</v>
      </c>
      <c r="G10520" s="3" t="s">
        <v>25732</v>
      </c>
      <c r="H10520" s="3" t="s">
        <v>25733</v>
      </c>
      <c r="I10520" s="3" t="s">
        <v>1261</v>
      </c>
      <c r="J10520" s="3" t="s">
        <v>1008</v>
      </c>
      <c r="K10520" s="3" t="s">
        <v>2420</v>
      </c>
      <c r="L10520" s="3" t="s">
        <v>58</v>
      </c>
      <c r="M10520" s="4">
        <v>432000</v>
      </c>
      <c r="N10520" s="5" t="s">
        <v>25751</v>
      </c>
    </row>
    <row r="10521" spans="1:14" customFormat="1" ht="15" hidden="1" x14ac:dyDescent="0.25">
      <c r="A10521" s="6" t="s">
        <v>24865</v>
      </c>
      <c r="B10521" s="7" t="s">
        <v>25752</v>
      </c>
      <c r="C10521" s="7" t="s">
        <v>16</v>
      </c>
      <c r="D10521" s="8" t="s">
        <v>193</v>
      </c>
      <c r="E10521" s="8" t="s">
        <v>15886</v>
      </c>
      <c r="F10521" s="8" t="s">
        <v>18225</v>
      </c>
      <c r="G10521" s="8" t="s">
        <v>25753</v>
      </c>
      <c r="H10521" s="8" t="s">
        <v>25754</v>
      </c>
      <c r="I10521" s="8" t="s">
        <v>4986</v>
      </c>
      <c r="J10521" s="8" t="s">
        <v>625</v>
      </c>
      <c r="K10521" s="8" t="s">
        <v>57</v>
      </c>
      <c r="L10521" s="8" t="s">
        <v>58</v>
      </c>
      <c r="M10521" s="9">
        <v>18000</v>
      </c>
      <c r="N10521" s="10" t="s">
        <v>25755</v>
      </c>
    </row>
    <row r="10522" spans="1:14" customFormat="1" ht="15" hidden="1" x14ac:dyDescent="0.25">
      <c r="A10522" s="1" t="s">
        <v>24865</v>
      </c>
      <c r="B10522" s="2" t="s">
        <v>25756</v>
      </c>
      <c r="C10522" s="2" t="s">
        <v>16</v>
      </c>
      <c r="D10522" s="3" t="s">
        <v>193</v>
      </c>
      <c r="E10522" s="3" t="s">
        <v>12757</v>
      </c>
      <c r="F10522" s="3" t="s">
        <v>23424</v>
      </c>
      <c r="G10522" s="3" t="s">
        <v>975</v>
      </c>
      <c r="H10522" s="3" t="s">
        <v>976</v>
      </c>
      <c r="I10522" s="3" t="s">
        <v>4950</v>
      </c>
      <c r="J10522" s="3" t="s">
        <v>625</v>
      </c>
      <c r="K10522" s="3" t="s">
        <v>429</v>
      </c>
      <c r="L10522" s="3" t="s">
        <v>430</v>
      </c>
      <c r="M10522" s="4">
        <v>2500</v>
      </c>
      <c r="N10522" s="5" t="s">
        <v>25757</v>
      </c>
    </row>
    <row r="10523" spans="1:14" customFormat="1" ht="15" hidden="1" x14ac:dyDescent="0.25">
      <c r="A10523" s="6" t="s">
        <v>24865</v>
      </c>
      <c r="B10523" s="7" t="s">
        <v>25758</v>
      </c>
      <c r="C10523" s="7" t="s">
        <v>16</v>
      </c>
      <c r="D10523" s="8" t="s">
        <v>193</v>
      </c>
      <c r="E10523" s="8" t="s">
        <v>12745</v>
      </c>
      <c r="F10523" s="8" t="s">
        <v>23424</v>
      </c>
      <c r="G10523" s="8" t="s">
        <v>975</v>
      </c>
      <c r="H10523" s="8" t="s">
        <v>976</v>
      </c>
      <c r="I10523" s="8" t="s">
        <v>4950</v>
      </c>
      <c r="J10523" s="8" t="s">
        <v>625</v>
      </c>
      <c r="K10523" s="8" t="s">
        <v>429</v>
      </c>
      <c r="L10523" s="8" t="s">
        <v>430</v>
      </c>
      <c r="M10523" s="9">
        <v>2500</v>
      </c>
      <c r="N10523" s="10" t="s">
        <v>25759</v>
      </c>
    </row>
    <row r="10524" spans="1:14" customFormat="1" ht="15" hidden="1" x14ac:dyDescent="0.25">
      <c r="A10524" s="1" t="s">
        <v>24865</v>
      </c>
      <c r="B10524" s="2" t="s">
        <v>25760</v>
      </c>
      <c r="C10524" s="2" t="s">
        <v>16</v>
      </c>
      <c r="D10524" s="3" t="s">
        <v>193</v>
      </c>
      <c r="E10524" s="3" t="s">
        <v>12006</v>
      </c>
      <c r="F10524" s="3" t="s">
        <v>23424</v>
      </c>
      <c r="G10524" s="3" t="s">
        <v>975</v>
      </c>
      <c r="H10524" s="3" t="s">
        <v>976</v>
      </c>
      <c r="I10524" s="3" t="s">
        <v>4950</v>
      </c>
      <c r="J10524" s="3" t="s">
        <v>625</v>
      </c>
      <c r="K10524" s="3" t="s">
        <v>429</v>
      </c>
      <c r="L10524" s="3" t="s">
        <v>430</v>
      </c>
      <c r="M10524" s="4">
        <v>2500</v>
      </c>
      <c r="N10524" s="5" t="s">
        <v>25761</v>
      </c>
    </row>
    <row r="10525" spans="1:14" customFormat="1" ht="15" hidden="1" x14ac:dyDescent="0.25">
      <c r="A10525" s="6" t="s">
        <v>24865</v>
      </c>
      <c r="B10525" s="7" t="s">
        <v>25762</v>
      </c>
      <c r="C10525" s="7" t="s">
        <v>16</v>
      </c>
      <c r="D10525" s="8" t="s">
        <v>193</v>
      </c>
      <c r="E10525" s="8" t="s">
        <v>15740</v>
      </c>
      <c r="F10525" s="8" t="s">
        <v>18051</v>
      </c>
      <c r="G10525" s="8" t="s">
        <v>19421</v>
      </c>
      <c r="H10525" s="8" t="s">
        <v>19422</v>
      </c>
      <c r="I10525" s="8" t="s">
        <v>19423</v>
      </c>
      <c r="J10525" s="8" t="s">
        <v>19424</v>
      </c>
      <c r="K10525" s="8" t="s">
        <v>18589</v>
      </c>
      <c r="L10525" s="8" t="s">
        <v>18590</v>
      </c>
      <c r="M10525" s="9">
        <v>20000</v>
      </c>
      <c r="N10525" s="10" t="s">
        <v>25763</v>
      </c>
    </row>
    <row r="10526" spans="1:14" customFormat="1" ht="15" hidden="1" x14ac:dyDescent="0.25">
      <c r="A10526" s="1" t="s">
        <v>24865</v>
      </c>
      <c r="B10526" s="2" t="s">
        <v>25764</v>
      </c>
      <c r="C10526" s="2" t="s">
        <v>16</v>
      </c>
      <c r="D10526" s="3" t="s">
        <v>193</v>
      </c>
      <c r="E10526" s="3" t="s">
        <v>15946</v>
      </c>
      <c r="F10526" s="3" t="s">
        <v>18051</v>
      </c>
      <c r="G10526" s="3" t="s">
        <v>19421</v>
      </c>
      <c r="H10526" s="3" t="s">
        <v>19422</v>
      </c>
      <c r="I10526" s="3" t="s">
        <v>19423</v>
      </c>
      <c r="J10526" s="3" t="s">
        <v>19424</v>
      </c>
      <c r="K10526" s="3" t="s">
        <v>18589</v>
      </c>
      <c r="L10526" s="3" t="s">
        <v>18590</v>
      </c>
      <c r="M10526" s="4">
        <v>60000</v>
      </c>
      <c r="N10526" s="5" t="s">
        <v>25765</v>
      </c>
    </row>
    <row r="10527" spans="1:14" customFormat="1" ht="15" hidden="1" x14ac:dyDescent="0.25">
      <c r="A10527" s="6" t="s">
        <v>24865</v>
      </c>
      <c r="B10527" s="7" t="s">
        <v>25766</v>
      </c>
      <c r="C10527" s="7" t="s">
        <v>16</v>
      </c>
      <c r="D10527" s="8" t="s">
        <v>193</v>
      </c>
      <c r="E10527" s="8" t="s">
        <v>15946</v>
      </c>
      <c r="F10527" s="8" t="s">
        <v>18051</v>
      </c>
      <c r="G10527" s="8" t="s">
        <v>19421</v>
      </c>
      <c r="H10527" s="8" t="s">
        <v>19422</v>
      </c>
      <c r="I10527" s="8" t="s">
        <v>19423</v>
      </c>
      <c r="J10527" s="8" t="s">
        <v>19424</v>
      </c>
      <c r="K10527" s="8" t="s">
        <v>18589</v>
      </c>
      <c r="L10527" s="8" t="s">
        <v>18590</v>
      </c>
      <c r="M10527" s="9">
        <v>30000</v>
      </c>
      <c r="N10527" s="10" t="s">
        <v>25765</v>
      </c>
    </row>
    <row r="10528" spans="1:14" customFormat="1" ht="15" hidden="1" x14ac:dyDescent="0.25">
      <c r="A10528" s="1" t="s">
        <v>24865</v>
      </c>
      <c r="B10528" s="2" t="s">
        <v>25767</v>
      </c>
      <c r="C10528" s="2" t="s">
        <v>16</v>
      </c>
      <c r="D10528" s="3" t="s">
        <v>193</v>
      </c>
      <c r="E10528" s="3" t="s">
        <v>25768</v>
      </c>
      <c r="F10528" s="3" t="s">
        <v>18051</v>
      </c>
      <c r="G10528" s="3" t="s">
        <v>19421</v>
      </c>
      <c r="H10528" s="3" t="s">
        <v>19422</v>
      </c>
      <c r="I10528" s="3" t="s">
        <v>19423</v>
      </c>
      <c r="J10528" s="3" t="s">
        <v>19424</v>
      </c>
      <c r="K10528" s="3" t="s">
        <v>18589</v>
      </c>
      <c r="L10528" s="3" t="s">
        <v>18590</v>
      </c>
      <c r="M10528" s="4">
        <v>60000</v>
      </c>
      <c r="N10528" s="5" t="s">
        <v>25769</v>
      </c>
    </row>
    <row r="10529" spans="1:14" customFormat="1" ht="15" hidden="1" x14ac:dyDescent="0.25">
      <c r="A10529" s="6" t="s">
        <v>24865</v>
      </c>
      <c r="B10529" s="7" t="s">
        <v>25770</v>
      </c>
      <c r="C10529" s="7" t="s">
        <v>16</v>
      </c>
      <c r="D10529" s="8" t="s">
        <v>193</v>
      </c>
      <c r="E10529" s="8" t="s">
        <v>19420</v>
      </c>
      <c r="F10529" s="8" t="s">
        <v>18051</v>
      </c>
      <c r="G10529" s="8" t="s">
        <v>19421</v>
      </c>
      <c r="H10529" s="8" t="s">
        <v>19422</v>
      </c>
      <c r="I10529" s="8" t="s">
        <v>19423</v>
      </c>
      <c r="J10529" s="8" t="s">
        <v>19424</v>
      </c>
      <c r="K10529" s="8" t="s">
        <v>18589</v>
      </c>
      <c r="L10529" s="8" t="s">
        <v>18590</v>
      </c>
      <c r="M10529" s="9">
        <v>7844.1</v>
      </c>
      <c r="N10529" s="10" t="s">
        <v>25771</v>
      </c>
    </row>
    <row r="10530" spans="1:14" customFormat="1" ht="15" hidden="1" x14ac:dyDescent="0.25">
      <c r="A10530" s="1" t="s">
        <v>24865</v>
      </c>
      <c r="B10530" s="2" t="s">
        <v>25772</v>
      </c>
      <c r="C10530" s="2" t="s">
        <v>16</v>
      </c>
      <c r="D10530" s="3" t="s">
        <v>193</v>
      </c>
      <c r="E10530" s="3" t="s">
        <v>25768</v>
      </c>
      <c r="F10530" s="3" t="s">
        <v>18051</v>
      </c>
      <c r="G10530" s="3" t="s">
        <v>19421</v>
      </c>
      <c r="H10530" s="3" t="s">
        <v>19422</v>
      </c>
      <c r="I10530" s="3" t="s">
        <v>19423</v>
      </c>
      <c r="J10530" s="3" t="s">
        <v>19424</v>
      </c>
      <c r="K10530" s="3" t="s">
        <v>18589</v>
      </c>
      <c r="L10530" s="3" t="s">
        <v>18590</v>
      </c>
      <c r="M10530" s="4">
        <v>30000</v>
      </c>
      <c r="N10530" s="5" t="s">
        <v>25769</v>
      </c>
    </row>
    <row r="10531" spans="1:14" customFormat="1" ht="15" hidden="1" x14ac:dyDescent="0.25">
      <c r="A10531" s="6" t="s">
        <v>24865</v>
      </c>
      <c r="B10531" s="7" t="s">
        <v>25773</v>
      </c>
      <c r="C10531" s="7" t="s">
        <v>16</v>
      </c>
      <c r="D10531" s="8" t="s">
        <v>193</v>
      </c>
      <c r="E10531" s="8" t="s">
        <v>21177</v>
      </c>
      <c r="F10531" s="8" t="s">
        <v>23453</v>
      </c>
      <c r="G10531" s="8" t="s">
        <v>975</v>
      </c>
      <c r="H10531" s="8" t="s">
        <v>976</v>
      </c>
      <c r="I10531" s="8" t="s">
        <v>4950</v>
      </c>
      <c r="J10531" s="8" t="s">
        <v>625</v>
      </c>
      <c r="K10531" s="8" t="s">
        <v>429</v>
      </c>
      <c r="L10531" s="8" t="s">
        <v>430</v>
      </c>
      <c r="M10531" s="9">
        <v>203.46</v>
      </c>
      <c r="N10531" s="10" t="s">
        <v>25774</v>
      </c>
    </row>
    <row r="10532" spans="1:14" customFormat="1" ht="15" hidden="1" x14ac:dyDescent="0.25">
      <c r="A10532" s="1" t="s">
        <v>24865</v>
      </c>
      <c r="B10532" s="2" t="s">
        <v>25775</v>
      </c>
      <c r="C10532" s="2" t="s">
        <v>16</v>
      </c>
      <c r="D10532" s="3" t="s">
        <v>193</v>
      </c>
      <c r="E10532" s="3" t="s">
        <v>7591</v>
      </c>
      <c r="F10532" s="3" t="s">
        <v>24543</v>
      </c>
      <c r="G10532" s="3" t="s">
        <v>13748</v>
      </c>
      <c r="H10532" s="3" t="s">
        <v>13749</v>
      </c>
      <c r="I10532" s="3" t="s">
        <v>2149</v>
      </c>
      <c r="J10532" s="3" t="s">
        <v>1014</v>
      </c>
      <c r="K10532" s="3" t="s">
        <v>35</v>
      </c>
      <c r="L10532" s="3" t="s">
        <v>36</v>
      </c>
      <c r="M10532" s="4">
        <v>1162163.47</v>
      </c>
      <c r="N10532" s="5" t="s">
        <v>25776</v>
      </c>
    </row>
    <row r="10533" spans="1:14" customFormat="1" ht="15" hidden="1" x14ac:dyDescent="0.25">
      <c r="A10533" s="6" t="s">
        <v>24865</v>
      </c>
      <c r="B10533" s="7" t="s">
        <v>25777</v>
      </c>
      <c r="C10533" s="7" t="s">
        <v>16</v>
      </c>
      <c r="D10533" s="8" t="s">
        <v>193</v>
      </c>
      <c r="E10533" s="8" t="s">
        <v>25778</v>
      </c>
      <c r="F10533" s="8" t="s">
        <v>18179</v>
      </c>
      <c r="G10533" s="8" t="s">
        <v>5673</v>
      </c>
      <c r="H10533" s="8" t="s">
        <v>5674</v>
      </c>
      <c r="I10533" s="8" t="s">
        <v>1129</v>
      </c>
      <c r="J10533" s="8" t="s">
        <v>1130</v>
      </c>
      <c r="K10533" s="8" t="s">
        <v>5675</v>
      </c>
      <c r="L10533" s="8" t="s">
        <v>5676</v>
      </c>
      <c r="M10533" s="9">
        <v>885.28</v>
      </c>
      <c r="N10533" s="10" t="s">
        <v>25779</v>
      </c>
    </row>
    <row r="10534" spans="1:14" customFormat="1" ht="15" hidden="1" x14ac:dyDescent="0.25">
      <c r="A10534" s="1" t="s">
        <v>24865</v>
      </c>
      <c r="B10534" s="2" t="s">
        <v>25780</v>
      </c>
      <c r="C10534" s="2" t="s">
        <v>16</v>
      </c>
      <c r="D10534" s="3" t="s">
        <v>193</v>
      </c>
      <c r="E10534" s="3" t="s">
        <v>16745</v>
      </c>
      <c r="F10534" s="3" t="s">
        <v>18179</v>
      </c>
      <c r="G10534" s="3" t="s">
        <v>5673</v>
      </c>
      <c r="H10534" s="3" t="s">
        <v>5674</v>
      </c>
      <c r="I10534" s="3" t="s">
        <v>1129</v>
      </c>
      <c r="J10534" s="3" t="s">
        <v>1130</v>
      </c>
      <c r="K10534" s="3" t="s">
        <v>5675</v>
      </c>
      <c r="L10534" s="3" t="s">
        <v>5676</v>
      </c>
      <c r="M10534" s="4">
        <v>8799.81</v>
      </c>
      <c r="N10534" s="5" t="s">
        <v>25781</v>
      </c>
    </row>
    <row r="10535" spans="1:14" customFormat="1" ht="15" hidden="1" x14ac:dyDescent="0.25">
      <c r="A10535" s="6" t="s">
        <v>24865</v>
      </c>
      <c r="B10535" s="7" t="s">
        <v>25782</v>
      </c>
      <c r="C10535" s="7" t="s">
        <v>16</v>
      </c>
      <c r="D10535" s="8" t="s">
        <v>193</v>
      </c>
      <c r="E10535" s="8" t="s">
        <v>19432</v>
      </c>
      <c r="F10535" s="8" t="s">
        <v>7527</v>
      </c>
      <c r="G10535" s="8" t="s">
        <v>19433</v>
      </c>
      <c r="H10535" s="8" t="s">
        <v>19434</v>
      </c>
      <c r="I10535" s="8" t="s">
        <v>19435</v>
      </c>
      <c r="J10535" s="8" t="s">
        <v>19436</v>
      </c>
      <c r="K10535" s="8" t="s">
        <v>57</v>
      </c>
      <c r="L10535" s="8" t="s">
        <v>58</v>
      </c>
      <c r="M10535" s="9">
        <v>21782.31</v>
      </c>
      <c r="N10535" s="10" t="s">
        <v>25783</v>
      </c>
    </row>
    <row r="10536" spans="1:14" customFormat="1" ht="15" hidden="1" x14ac:dyDescent="0.25">
      <c r="A10536" s="1" t="s">
        <v>24865</v>
      </c>
      <c r="B10536" s="2" t="s">
        <v>25784</v>
      </c>
      <c r="C10536" s="2" t="s">
        <v>16</v>
      </c>
      <c r="D10536" s="3" t="s">
        <v>193</v>
      </c>
      <c r="E10536" s="3" t="s">
        <v>25785</v>
      </c>
      <c r="F10536" s="3" t="s">
        <v>18094</v>
      </c>
      <c r="G10536" s="3" t="s">
        <v>6359</v>
      </c>
      <c r="H10536" s="3" t="s">
        <v>6360</v>
      </c>
      <c r="I10536" s="3" t="s">
        <v>7775</v>
      </c>
      <c r="J10536" s="3" t="s">
        <v>985</v>
      </c>
      <c r="K10536" s="3" t="s">
        <v>57</v>
      </c>
      <c r="L10536" s="3" t="s">
        <v>58</v>
      </c>
      <c r="M10536" s="4">
        <v>55350.27</v>
      </c>
      <c r="N10536" s="5" t="s">
        <v>25786</v>
      </c>
    </row>
    <row r="10537" spans="1:14" customFormat="1" ht="15" hidden="1" x14ac:dyDescent="0.25">
      <c r="A10537" s="6" t="s">
        <v>24865</v>
      </c>
      <c r="B10537" s="7" t="s">
        <v>25787</v>
      </c>
      <c r="C10537" s="7" t="s">
        <v>16</v>
      </c>
      <c r="D10537" s="8" t="s">
        <v>193</v>
      </c>
      <c r="E10537" s="8" t="s">
        <v>6963</v>
      </c>
      <c r="F10537" s="8" t="s">
        <v>21181</v>
      </c>
      <c r="G10537" s="8" t="s">
        <v>3514</v>
      </c>
      <c r="H10537" s="8" t="s">
        <v>3515</v>
      </c>
      <c r="I10537" s="8" t="s">
        <v>25788</v>
      </c>
      <c r="J10537" s="8" t="s">
        <v>3517</v>
      </c>
      <c r="K10537" s="8" t="s">
        <v>851</v>
      </c>
      <c r="L10537" s="8" t="s">
        <v>852</v>
      </c>
      <c r="M10537" s="9">
        <v>432</v>
      </c>
      <c r="N10537" s="10" t="s">
        <v>25789</v>
      </c>
    </row>
    <row r="10538" spans="1:14" customFormat="1" ht="15" hidden="1" x14ac:dyDescent="0.25">
      <c r="A10538" s="1" t="s">
        <v>24865</v>
      </c>
      <c r="B10538" s="2" t="s">
        <v>25790</v>
      </c>
      <c r="C10538" s="2" t="s">
        <v>16</v>
      </c>
      <c r="D10538" s="3" t="s">
        <v>242</v>
      </c>
      <c r="E10538" s="3" t="s">
        <v>243</v>
      </c>
      <c r="F10538" s="3" t="s">
        <v>244</v>
      </c>
      <c r="G10538" s="3" t="s">
        <v>19433</v>
      </c>
      <c r="H10538" s="3" t="s">
        <v>19434</v>
      </c>
      <c r="I10538" s="3" t="s">
        <v>19435</v>
      </c>
      <c r="J10538" s="3" t="s">
        <v>19436</v>
      </c>
      <c r="K10538" s="3" t="s">
        <v>35</v>
      </c>
      <c r="L10538" s="3" t="s">
        <v>36</v>
      </c>
      <c r="M10538" s="4">
        <v>222515.06</v>
      </c>
      <c r="N10538" s="5" t="s">
        <v>25791</v>
      </c>
    </row>
    <row r="10539" spans="1:14" customFormat="1" ht="15" hidden="1" x14ac:dyDescent="0.25">
      <c r="A10539" s="6" t="s">
        <v>24865</v>
      </c>
      <c r="B10539" s="7" t="s">
        <v>25792</v>
      </c>
      <c r="C10539" s="7" t="s">
        <v>16</v>
      </c>
      <c r="D10539" s="8" t="s">
        <v>193</v>
      </c>
      <c r="E10539" s="8" t="s">
        <v>16715</v>
      </c>
      <c r="F10539" s="8" t="s">
        <v>7527</v>
      </c>
      <c r="G10539" s="8" t="s">
        <v>19439</v>
      </c>
      <c r="H10539" s="8" t="s">
        <v>19440</v>
      </c>
      <c r="I10539" s="8" t="s">
        <v>19435</v>
      </c>
      <c r="J10539" s="8" t="s">
        <v>19436</v>
      </c>
      <c r="K10539" s="8" t="s">
        <v>57</v>
      </c>
      <c r="L10539" s="8" t="s">
        <v>58</v>
      </c>
      <c r="M10539" s="9">
        <v>506244.78</v>
      </c>
      <c r="N10539" s="10" t="s">
        <v>25793</v>
      </c>
    </row>
    <row r="10540" spans="1:14" customFormat="1" ht="15" hidden="1" x14ac:dyDescent="0.25">
      <c r="A10540" s="1" t="s">
        <v>24865</v>
      </c>
      <c r="B10540" s="2" t="s">
        <v>25794</v>
      </c>
      <c r="C10540" s="2" t="s">
        <v>16</v>
      </c>
      <c r="D10540" s="3" t="s">
        <v>193</v>
      </c>
      <c r="E10540" s="3" t="s">
        <v>14239</v>
      </c>
      <c r="F10540" s="3" t="s">
        <v>14924</v>
      </c>
      <c r="G10540" s="3" t="s">
        <v>13455</v>
      </c>
      <c r="H10540" s="3" t="s">
        <v>13456</v>
      </c>
      <c r="I10540" s="3" t="s">
        <v>14925</v>
      </c>
      <c r="J10540" s="3" t="s">
        <v>1164</v>
      </c>
      <c r="K10540" s="3" t="s">
        <v>57</v>
      </c>
      <c r="L10540" s="3" t="s">
        <v>58</v>
      </c>
      <c r="M10540" s="4">
        <v>5000</v>
      </c>
      <c r="N10540" s="5" t="s">
        <v>25795</v>
      </c>
    </row>
    <row r="10541" spans="1:14" customFormat="1" ht="15" hidden="1" x14ac:dyDescent="0.25">
      <c r="A10541" s="6" t="s">
        <v>24865</v>
      </c>
      <c r="B10541" s="7" t="s">
        <v>25796</v>
      </c>
      <c r="C10541" s="7" t="s">
        <v>16</v>
      </c>
      <c r="D10541" s="8" t="s">
        <v>193</v>
      </c>
      <c r="E10541" s="8" t="s">
        <v>10824</v>
      </c>
      <c r="F10541" s="8" t="s">
        <v>22187</v>
      </c>
      <c r="G10541" s="8" t="s">
        <v>25797</v>
      </c>
      <c r="H10541" s="8" t="s">
        <v>25798</v>
      </c>
      <c r="I10541" s="8" t="s">
        <v>3977</v>
      </c>
      <c r="J10541" s="8" t="s">
        <v>3978</v>
      </c>
      <c r="K10541" s="8" t="s">
        <v>35</v>
      </c>
      <c r="L10541" s="8" t="s">
        <v>36</v>
      </c>
      <c r="M10541" s="9">
        <v>90060.54</v>
      </c>
      <c r="N10541" s="10" t="s">
        <v>25799</v>
      </c>
    </row>
    <row r="10542" spans="1:14" customFormat="1" ht="15" hidden="1" x14ac:dyDescent="0.25">
      <c r="A10542" s="1" t="s">
        <v>24865</v>
      </c>
      <c r="B10542" s="2" t="s">
        <v>25800</v>
      </c>
      <c r="C10542" s="2" t="s">
        <v>16</v>
      </c>
      <c r="D10542" s="3" t="s">
        <v>193</v>
      </c>
      <c r="E10542" s="3" t="s">
        <v>8756</v>
      </c>
      <c r="F10542" s="3" t="s">
        <v>22256</v>
      </c>
      <c r="G10542" s="3" t="s">
        <v>19439</v>
      </c>
      <c r="H10542" s="3" t="s">
        <v>19440</v>
      </c>
      <c r="I10542" s="3" t="s">
        <v>19435</v>
      </c>
      <c r="J10542" s="3" t="s">
        <v>19436</v>
      </c>
      <c r="K10542" s="3" t="s">
        <v>57</v>
      </c>
      <c r="L10542" s="3" t="s">
        <v>58</v>
      </c>
      <c r="M10542" s="4">
        <v>33755.08</v>
      </c>
      <c r="N10542" s="5" t="s">
        <v>25801</v>
      </c>
    </row>
    <row r="10543" spans="1:14" customFormat="1" ht="15" hidden="1" x14ac:dyDescent="0.25">
      <c r="A10543" s="6" t="s">
        <v>24865</v>
      </c>
      <c r="B10543" s="7" t="s">
        <v>25802</v>
      </c>
      <c r="C10543" s="7" t="s">
        <v>16</v>
      </c>
      <c r="D10543" s="8" t="s">
        <v>193</v>
      </c>
      <c r="E10543" s="8" t="s">
        <v>6441</v>
      </c>
      <c r="F10543" s="8" t="s">
        <v>22371</v>
      </c>
      <c r="G10543" s="8" t="s">
        <v>19396</v>
      </c>
      <c r="H10543" s="8" t="s">
        <v>19397</v>
      </c>
      <c r="I10543" s="8" t="s">
        <v>19398</v>
      </c>
      <c r="J10543" s="8" t="s">
        <v>19399</v>
      </c>
      <c r="K10543" s="8" t="s">
        <v>35</v>
      </c>
      <c r="L10543" s="8" t="s">
        <v>36</v>
      </c>
      <c r="M10543" s="9">
        <v>10618953.109999999</v>
      </c>
      <c r="N10543" s="10" t="s">
        <v>25803</v>
      </c>
    </row>
    <row r="10544" spans="1:14" customFormat="1" ht="15" hidden="1" x14ac:dyDescent="0.25">
      <c r="A10544" s="1" t="s">
        <v>24865</v>
      </c>
      <c r="B10544" s="2" t="s">
        <v>25804</v>
      </c>
      <c r="C10544" s="2" t="s">
        <v>16</v>
      </c>
      <c r="D10544" s="3" t="s">
        <v>193</v>
      </c>
      <c r="E10544" s="3" t="s">
        <v>6441</v>
      </c>
      <c r="F10544" s="3" t="s">
        <v>22371</v>
      </c>
      <c r="G10544" s="3" t="s">
        <v>19402</v>
      </c>
      <c r="H10544" s="3" t="s">
        <v>5108</v>
      </c>
      <c r="I10544" s="3" t="s">
        <v>19398</v>
      </c>
      <c r="J10544" s="3" t="s">
        <v>19399</v>
      </c>
      <c r="K10544" s="3" t="s">
        <v>35</v>
      </c>
      <c r="L10544" s="3" t="s">
        <v>36</v>
      </c>
      <c r="M10544" s="4">
        <v>5000000</v>
      </c>
      <c r="N10544" s="5" t="s">
        <v>25805</v>
      </c>
    </row>
    <row r="10545" spans="1:14" customFormat="1" ht="15" hidden="1" x14ac:dyDescent="0.25">
      <c r="A10545" s="6" t="s">
        <v>24865</v>
      </c>
      <c r="B10545" s="7" t="s">
        <v>25806</v>
      </c>
      <c r="C10545" s="7" t="s">
        <v>16</v>
      </c>
      <c r="D10545" s="8" t="s">
        <v>242</v>
      </c>
      <c r="E10545" s="8" t="s">
        <v>243</v>
      </c>
      <c r="F10545" s="8" t="s">
        <v>244</v>
      </c>
      <c r="G10545" s="8" t="s">
        <v>7240</v>
      </c>
      <c r="H10545" s="8" t="s">
        <v>2409</v>
      </c>
      <c r="I10545" s="8" t="s">
        <v>3818</v>
      </c>
      <c r="J10545" s="8" t="s">
        <v>3819</v>
      </c>
      <c r="K10545" s="8" t="s">
        <v>7241</v>
      </c>
      <c r="L10545" s="8" t="s">
        <v>7242</v>
      </c>
      <c r="M10545" s="9">
        <v>13715484.82</v>
      </c>
      <c r="N10545" s="10" t="s">
        <v>25807</v>
      </c>
    </row>
    <row r="10546" spans="1:14" customFormat="1" ht="15" hidden="1" x14ac:dyDescent="0.25">
      <c r="A10546" s="1" t="s">
        <v>24865</v>
      </c>
      <c r="B10546" s="2" t="s">
        <v>25808</v>
      </c>
      <c r="C10546" s="2" t="s">
        <v>16</v>
      </c>
      <c r="D10546" s="3" t="s">
        <v>193</v>
      </c>
      <c r="E10546" s="3" t="s">
        <v>7336</v>
      </c>
      <c r="F10546" s="3" t="s">
        <v>25809</v>
      </c>
      <c r="G10546" s="3" t="s">
        <v>25810</v>
      </c>
      <c r="H10546" s="3" t="s">
        <v>25811</v>
      </c>
      <c r="I10546" s="3" t="s">
        <v>6818</v>
      </c>
      <c r="J10546" s="3" t="s">
        <v>1014</v>
      </c>
      <c r="K10546" s="3" t="s">
        <v>57</v>
      </c>
      <c r="L10546" s="3" t="s">
        <v>58</v>
      </c>
      <c r="M10546" s="4">
        <v>12790.06</v>
      </c>
      <c r="N10546" s="5" t="s">
        <v>25812</v>
      </c>
    </row>
    <row r="10547" spans="1:14" customFormat="1" ht="15" hidden="1" x14ac:dyDescent="0.25">
      <c r="A10547" s="6" t="s">
        <v>24865</v>
      </c>
      <c r="B10547" s="7" t="s">
        <v>25813</v>
      </c>
      <c r="C10547" s="7" t="s">
        <v>16</v>
      </c>
      <c r="D10547" s="8" t="s">
        <v>193</v>
      </c>
      <c r="E10547" s="8" t="s">
        <v>19085</v>
      </c>
      <c r="F10547" s="8" t="s">
        <v>23409</v>
      </c>
      <c r="G10547" s="8" t="s">
        <v>23410</v>
      </c>
      <c r="H10547" s="8" t="s">
        <v>23411</v>
      </c>
      <c r="I10547" s="8" t="s">
        <v>5171</v>
      </c>
      <c r="J10547" s="8" t="s">
        <v>5172</v>
      </c>
      <c r="K10547" s="8" t="s">
        <v>23412</v>
      </c>
      <c r="L10547" s="8" t="s">
        <v>23413</v>
      </c>
      <c r="M10547" s="9">
        <v>44228</v>
      </c>
      <c r="N10547" s="10" t="s">
        <v>25814</v>
      </c>
    </row>
    <row r="10548" spans="1:14" customFormat="1" ht="15" hidden="1" x14ac:dyDescent="0.25">
      <c r="A10548" s="1" t="s">
        <v>24865</v>
      </c>
      <c r="B10548" s="2" t="s">
        <v>25815</v>
      </c>
      <c r="C10548" s="2" t="s">
        <v>16</v>
      </c>
      <c r="D10548" s="3" t="s">
        <v>193</v>
      </c>
      <c r="E10548" s="3" t="s">
        <v>25816</v>
      </c>
      <c r="F10548" s="3" t="s">
        <v>25817</v>
      </c>
      <c r="G10548" s="3" t="s">
        <v>3454</v>
      </c>
      <c r="H10548" s="3" t="s">
        <v>3455</v>
      </c>
      <c r="I10548" s="3" t="s">
        <v>1129</v>
      </c>
      <c r="J10548" s="3" t="s">
        <v>1130</v>
      </c>
      <c r="K10548" s="3" t="s">
        <v>35</v>
      </c>
      <c r="L10548" s="3" t="s">
        <v>36</v>
      </c>
      <c r="M10548" s="4">
        <v>287.57</v>
      </c>
      <c r="N10548" s="5" t="s">
        <v>25818</v>
      </c>
    </row>
    <row r="10549" spans="1:14" customFormat="1" ht="15" hidden="1" x14ac:dyDescent="0.25">
      <c r="A10549" s="6" t="s">
        <v>24865</v>
      </c>
      <c r="B10549" s="7" t="s">
        <v>25819</v>
      </c>
      <c r="C10549" s="7" t="s">
        <v>16</v>
      </c>
      <c r="D10549" s="8" t="s">
        <v>193</v>
      </c>
      <c r="E10549" s="8" t="s">
        <v>5668</v>
      </c>
      <c r="F10549" s="8" t="s">
        <v>4569</v>
      </c>
      <c r="G10549" s="8" t="s">
        <v>3454</v>
      </c>
      <c r="H10549" s="8" t="s">
        <v>3455</v>
      </c>
      <c r="I10549" s="8" t="s">
        <v>1129</v>
      </c>
      <c r="J10549" s="8" t="s">
        <v>1130</v>
      </c>
      <c r="K10549" s="8" t="s">
        <v>25820</v>
      </c>
      <c r="L10549" s="8" t="s">
        <v>25821</v>
      </c>
      <c r="M10549" s="9">
        <v>1577.07</v>
      </c>
      <c r="N10549" s="10" t="s">
        <v>25822</v>
      </c>
    </row>
    <row r="10550" spans="1:14" customFormat="1" ht="15" hidden="1" x14ac:dyDescent="0.25">
      <c r="A10550" s="1" t="s">
        <v>24865</v>
      </c>
      <c r="B10550" s="2" t="s">
        <v>25823</v>
      </c>
      <c r="C10550" s="2" t="s">
        <v>16</v>
      </c>
      <c r="D10550" s="3" t="s">
        <v>193</v>
      </c>
      <c r="E10550" s="3" t="s">
        <v>497</v>
      </c>
      <c r="F10550" s="3" t="s">
        <v>5825</v>
      </c>
      <c r="G10550" s="3" t="s">
        <v>3454</v>
      </c>
      <c r="H10550" s="3" t="s">
        <v>3455</v>
      </c>
      <c r="I10550" s="3" t="s">
        <v>1129</v>
      </c>
      <c r="J10550" s="3" t="s">
        <v>1130</v>
      </c>
      <c r="K10550" s="3" t="s">
        <v>35</v>
      </c>
      <c r="L10550" s="3" t="s">
        <v>36</v>
      </c>
      <c r="M10550" s="4">
        <v>473.26</v>
      </c>
      <c r="N10550" s="5" t="s">
        <v>25824</v>
      </c>
    </row>
    <row r="10551" spans="1:14" customFormat="1" ht="15" hidden="1" x14ac:dyDescent="0.25">
      <c r="A10551" s="6" t="s">
        <v>24865</v>
      </c>
      <c r="B10551" s="7" t="s">
        <v>25825</v>
      </c>
      <c r="C10551" s="7" t="s">
        <v>16</v>
      </c>
      <c r="D10551" s="8" t="s">
        <v>193</v>
      </c>
      <c r="E10551" s="8" t="s">
        <v>7279</v>
      </c>
      <c r="F10551" s="8" t="s">
        <v>8084</v>
      </c>
      <c r="G10551" s="8" t="s">
        <v>3454</v>
      </c>
      <c r="H10551" s="8" t="s">
        <v>3455</v>
      </c>
      <c r="I10551" s="8" t="s">
        <v>1129</v>
      </c>
      <c r="J10551" s="8" t="s">
        <v>1130</v>
      </c>
      <c r="K10551" s="8" t="s">
        <v>35</v>
      </c>
      <c r="L10551" s="8" t="s">
        <v>36</v>
      </c>
      <c r="M10551" s="9">
        <v>2991.6</v>
      </c>
      <c r="N10551" s="10" t="s">
        <v>25826</v>
      </c>
    </row>
    <row r="10552" spans="1:14" customFormat="1" ht="15" hidden="1" x14ac:dyDescent="0.25">
      <c r="A10552" s="1" t="s">
        <v>24865</v>
      </c>
      <c r="B10552" s="2" t="s">
        <v>25827</v>
      </c>
      <c r="C10552" s="2" t="s">
        <v>16</v>
      </c>
      <c r="D10552" s="3" t="s">
        <v>193</v>
      </c>
      <c r="E10552" s="3" t="s">
        <v>25621</v>
      </c>
      <c r="F10552" s="3" t="s">
        <v>8084</v>
      </c>
      <c r="G10552" s="3" t="s">
        <v>3454</v>
      </c>
      <c r="H10552" s="3" t="s">
        <v>3455</v>
      </c>
      <c r="I10552" s="3" t="s">
        <v>1129</v>
      </c>
      <c r="J10552" s="3" t="s">
        <v>1130</v>
      </c>
      <c r="K10552" s="3" t="s">
        <v>35</v>
      </c>
      <c r="L10552" s="3" t="s">
        <v>36</v>
      </c>
      <c r="M10552" s="4">
        <v>180</v>
      </c>
      <c r="N10552" s="5" t="s">
        <v>25828</v>
      </c>
    </row>
    <row r="10553" spans="1:14" customFormat="1" ht="15" hidden="1" x14ac:dyDescent="0.25">
      <c r="A10553" s="6" t="s">
        <v>24865</v>
      </c>
      <c r="B10553" s="7" t="s">
        <v>25829</v>
      </c>
      <c r="C10553" s="7" t="s">
        <v>16</v>
      </c>
      <c r="D10553" s="8" t="s">
        <v>193</v>
      </c>
      <c r="E10553" s="8" t="s">
        <v>25627</v>
      </c>
      <c r="F10553" s="8" t="s">
        <v>7229</v>
      </c>
      <c r="G10553" s="8" t="s">
        <v>3454</v>
      </c>
      <c r="H10553" s="8" t="s">
        <v>3455</v>
      </c>
      <c r="I10553" s="8" t="s">
        <v>1129</v>
      </c>
      <c r="J10553" s="8" t="s">
        <v>1130</v>
      </c>
      <c r="K10553" s="8" t="s">
        <v>35</v>
      </c>
      <c r="L10553" s="8" t="s">
        <v>36</v>
      </c>
      <c r="M10553" s="9">
        <v>853.26</v>
      </c>
      <c r="N10553" s="10" t="s">
        <v>25830</v>
      </c>
    </row>
    <row r="10554" spans="1:14" customFormat="1" ht="15" hidden="1" x14ac:dyDescent="0.25">
      <c r="A10554" s="1" t="s">
        <v>24865</v>
      </c>
      <c r="B10554" s="2" t="s">
        <v>25831</v>
      </c>
      <c r="C10554" s="2" t="s">
        <v>16</v>
      </c>
      <c r="D10554" s="3" t="s">
        <v>193</v>
      </c>
      <c r="E10554" s="3" t="s">
        <v>25632</v>
      </c>
      <c r="F10554" s="3" t="s">
        <v>8084</v>
      </c>
      <c r="G10554" s="3" t="s">
        <v>3454</v>
      </c>
      <c r="H10554" s="3" t="s">
        <v>3455</v>
      </c>
      <c r="I10554" s="3" t="s">
        <v>1129</v>
      </c>
      <c r="J10554" s="3" t="s">
        <v>1130</v>
      </c>
      <c r="K10554" s="3" t="s">
        <v>35</v>
      </c>
      <c r="L10554" s="3" t="s">
        <v>36</v>
      </c>
      <c r="M10554" s="4">
        <v>590</v>
      </c>
      <c r="N10554" s="5" t="s">
        <v>25832</v>
      </c>
    </row>
    <row r="10555" spans="1:14" customFormat="1" ht="15" hidden="1" x14ac:dyDescent="0.25">
      <c r="A10555" s="6" t="s">
        <v>24865</v>
      </c>
      <c r="B10555" s="7" t="s">
        <v>25833</v>
      </c>
      <c r="C10555" s="7" t="s">
        <v>16</v>
      </c>
      <c r="D10555" s="8" t="s">
        <v>193</v>
      </c>
      <c r="E10555" s="8" t="s">
        <v>13739</v>
      </c>
      <c r="F10555" s="8" t="s">
        <v>25624</v>
      </c>
      <c r="G10555" s="8" t="s">
        <v>3454</v>
      </c>
      <c r="H10555" s="8" t="s">
        <v>3455</v>
      </c>
      <c r="I10555" s="8" t="s">
        <v>1129</v>
      </c>
      <c r="J10555" s="8" t="s">
        <v>1130</v>
      </c>
      <c r="K10555" s="8" t="s">
        <v>35</v>
      </c>
      <c r="L10555" s="8" t="s">
        <v>36</v>
      </c>
      <c r="M10555" s="9">
        <v>750</v>
      </c>
      <c r="N10555" s="10" t="s">
        <v>25834</v>
      </c>
    </row>
    <row r="10556" spans="1:14" customFormat="1" ht="15" hidden="1" x14ac:dyDescent="0.25">
      <c r="A10556" s="1" t="s">
        <v>24865</v>
      </c>
      <c r="B10556" s="2" t="s">
        <v>25835</v>
      </c>
      <c r="C10556" s="2" t="s">
        <v>16</v>
      </c>
      <c r="D10556" s="3" t="s">
        <v>193</v>
      </c>
      <c r="E10556" s="3" t="s">
        <v>22389</v>
      </c>
      <c r="F10556" s="3" t="s">
        <v>15259</v>
      </c>
      <c r="G10556" s="3" t="s">
        <v>3454</v>
      </c>
      <c r="H10556" s="3" t="s">
        <v>3455</v>
      </c>
      <c r="I10556" s="3" t="s">
        <v>1129</v>
      </c>
      <c r="J10556" s="3" t="s">
        <v>1130</v>
      </c>
      <c r="K10556" s="3" t="s">
        <v>35</v>
      </c>
      <c r="L10556" s="3" t="s">
        <v>36</v>
      </c>
      <c r="M10556" s="4">
        <v>466.93</v>
      </c>
      <c r="N10556" s="5" t="s">
        <v>25836</v>
      </c>
    </row>
    <row r="10557" spans="1:14" customFormat="1" ht="15" hidden="1" x14ac:dyDescent="0.25">
      <c r="A10557" s="6" t="s">
        <v>24865</v>
      </c>
      <c r="B10557" s="7" t="s">
        <v>25837</v>
      </c>
      <c r="C10557" s="7" t="s">
        <v>16</v>
      </c>
      <c r="D10557" s="8" t="s">
        <v>193</v>
      </c>
      <c r="E10557" s="8" t="s">
        <v>16745</v>
      </c>
      <c r="F10557" s="8" t="s">
        <v>18179</v>
      </c>
      <c r="G10557" s="8" t="s">
        <v>3454</v>
      </c>
      <c r="H10557" s="8" t="s">
        <v>3455</v>
      </c>
      <c r="I10557" s="8" t="s">
        <v>1129</v>
      </c>
      <c r="J10557" s="8" t="s">
        <v>1130</v>
      </c>
      <c r="K10557" s="8" t="s">
        <v>35</v>
      </c>
      <c r="L10557" s="8" t="s">
        <v>36</v>
      </c>
      <c r="M10557" s="9">
        <v>4882.6499999999996</v>
      </c>
      <c r="N10557" s="10" t="s">
        <v>25838</v>
      </c>
    </row>
    <row r="10558" spans="1:14" customFormat="1" ht="15" hidden="1" x14ac:dyDescent="0.25">
      <c r="A10558" s="1" t="s">
        <v>24865</v>
      </c>
      <c r="B10558" s="2" t="s">
        <v>25839</v>
      </c>
      <c r="C10558" s="2" t="s">
        <v>16</v>
      </c>
      <c r="D10558" s="3" t="s">
        <v>193</v>
      </c>
      <c r="E10558" s="3" t="s">
        <v>25778</v>
      </c>
      <c r="F10558" s="3" t="s">
        <v>18179</v>
      </c>
      <c r="G10558" s="3" t="s">
        <v>3454</v>
      </c>
      <c r="H10558" s="3" t="s">
        <v>3455</v>
      </c>
      <c r="I10558" s="3" t="s">
        <v>1129</v>
      </c>
      <c r="J10558" s="3" t="s">
        <v>1130</v>
      </c>
      <c r="K10558" s="3" t="s">
        <v>35</v>
      </c>
      <c r="L10558" s="3" t="s">
        <v>36</v>
      </c>
      <c r="M10558" s="4">
        <v>885.28</v>
      </c>
      <c r="N10558" s="5" t="s">
        <v>25840</v>
      </c>
    </row>
    <row r="10559" spans="1:14" customFormat="1" ht="15" hidden="1" x14ac:dyDescent="0.25">
      <c r="A10559" s="6" t="s">
        <v>24865</v>
      </c>
      <c r="B10559" s="7" t="s">
        <v>25841</v>
      </c>
      <c r="C10559" s="7" t="s">
        <v>16</v>
      </c>
      <c r="D10559" s="8" t="s">
        <v>193</v>
      </c>
      <c r="E10559" s="8" t="s">
        <v>8300</v>
      </c>
      <c r="F10559" s="8" t="s">
        <v>25743</v>
      </c>
      <c r="G10559" s="8" t="s">
        <v>3454</v>
      </c>
      <c r="H10559" s="8" t="s">
        <v>3455</v>
      </c>
      <c r="I10559" s="8" t="s">
        <v>1129</v>
      </c>
      <c r="J10559" s="8" t="s">
        <v>1130</v>
      </c>
      <c r="K10559" s="8" t="s">
        <v>35</v>
      </c>
      <c r="L10559" s="8" t="s">
        <v>36</v>
      </c>
      <c r="M10559" s="9">
        <v>730.8</v>
      </c>
      <c r="N10559" s="10" t="s">
        <v>25842</v>
      </c>
    </row>
    <row r="10560" spans="1:14" customFormat="1" ht="15" hidden="1" x14ac:dyDescent="0.25">
      <c r="A10560" s="1" t="s">
        <v>24865</v>
      </c>
      <c r="B10560" s="2" t="s">
        <v>25843</v>
      </c>
      <c r="C10560" s="2" t="s">
        <v>16</v>
      </c>
      <c r="D10560" s="3" t="s">
        <v>193</v>
      </c>
      <c r="E10560" s="3" t="s">
        <v>5077</v>
      </c>
      <c r="F10560" s="3" t="s">
        <v>23909</v>
      </c>
      <c r="G10560" s="3" t="s">
        <v>3454</v>
      </c>
      <c r="H10560" s="3" t="s">
        <v>3455</v>
      </c>
      <c r="I10560" s="3" t="s">
        <v>1129</v>
      </c>
      <c r="J10560" s="3" t="s">
        <v>1130</v>
      </c>
      <c r="K10560" s="3" t="s">
        <v>35</v>
      </c>
      <c r="L10560" s="3" t="s">
        <v>36</v>
      </c>
      <c r="M10560" s="4">
        <v>1604.9</v>
      </c>
      <c r="N10560" s="5" t="s">
        <v>25844</v>
      </c>
    </row>
    <row r="10561" spans="1:14" customFormat="1" ht="15" hidden="1" x14ac:dyDescent="0.25">
      <c r="A10561" s="6" t="s">
        <v>24865</v>
      </c>
      <c r="B10561" s="7" t="s">
        <v>25845</v>
      </c>
      <c r="C10561" s="7" t="s">
        <v>16</v>
      </c>
      <c r="D10561" s="8" t="s">
        <v>193</v>
      </c>
      <c r="E10561" s="8" t="s">
        <v>5077</v>
      </c>
      <c r="F10561" s="8" t="s">
        <v>23909</v>
      </c>
      <c r="G10561" s="8" t="s">
        <v>5673</v>
      </c>
      <c r="H10561" s="8" t="s">
        <v>5674</v>
      </c>
      <c r="I10561" s="8" t="s">
        <v>1129</v>
      </c>
      <c r="J10561" s="8" t="s">
        <v>1130</v>
      </c>
      <c r="K10561" s="8" t="s">
        <v>5675</v>
      </c>
      <c r="L10561" s="8" t="s">
        <v>5676</v>
      </c>
      <c r="M10561" s="9">
        <v>1604.9</v>
      </c>
      <c r="N10561" s="10" t="s">
        <v>25846</v>
      </c>
    </row>
    <row r="10562" spans="1:14" customFormat="1" ht="15" hidden="1" x14ac:dyDescent="0.25">
      <c r="A10562" s="1" t="s">
        <v>24865</v>
      </c>
      <c r="B10562" s="2" t="s">
        <v>25847</v>
      </c>
      <c r="C10562" s="2" t="s">
        <v>16</v>
      </c>
      <c r="D10562" s="3" t="s">
        <v>193</v>
      </c>
      <c r="E10562" s="3" t="s">
        <v>25848</v>
      </c>
      <c r="F10562" s="3" t="s">
        <v>25849</v>
      </c>
      <c r="G10562" s="3" t="s">
        <v>5673</v>
      </c>
      <c r="H10562" s="3" t="s">
        <v>5674</v>
      </c>
      <c r="I10562" s="3" t="s">
        <v>1129</v>
      </c>
      <c r="J10562" s="3" t="s">
        <v>1130</v>
      </c>
      <c r="K10562" s="3" t="s">
        <v>5675</v>
      </c>
      <c r="L10562" s="3" t="s">
        <v>5676</v>
      </c>
      <c r="M10562" s="4">
        <v>2281.6799999999998</v>
      </c>
      <c r="N10562" s="5" t="s">
        <v>25850</v>
      </c>
    </row>
    <row r="10563" spans="1:14" customFormat="1" ht="15" hidden="1" x14ac:dyDescent="0.25">
      <c r="A10563" s="6" t="s">
        <v>24865</v>
      </c>
      <c r="B10563" s="7" t="s">
        <v>25851</v>
      </c>
      <c r="C10563" s="7" t="s">
        <v>16</v>
      </c>
      <c r="D10563" s="8" t="s">
        <v>193</v>
      </c>
      <c r="E10563" s="8" t="s">
        <v>14753</v>
      </c>
      <c r="F10563" s="8" t="s">
        <v>23265</v>
      </c>
      <c r="G10563" s="8" t="s">
        <v>622</v>
      </c>
      <c r="H10563" s="8" t="s">
        <v>623</v>
      </c>
      <c r="I10563" s="8" t="s">
        <v>2418</v>
      </c>
      <c r="J10563" s="8" t="s">
        <v>2419</v>
      </c>
      <c r="K10563" s="8" t="s">
        <v>57</v>
      </c>
      <c r="L10563" s="8" t="s">
        <v>58</v>
      </c>
      <c r="M10563" s="9">
        <v>9150</v>
      </c>
      <c r="N10563" s="10" t="s">
        <v>25852</v>
      </c>
    </row>
    <row r="10564" spans="1:14" customFormat="1" ht="15" hidden="1" x14ac:dyDescent="0.25">
      <c r="A10564" s="1" t="s">
        <v>24865</v>
      </c>
      <c r="B10564" s="2" t="s">
        <v>25853</v>
      </c>
      <c r="C10564" s="2" t="s">
        <v>16</v>
      </c>
      <c r="D10564" s="3" t="s">
        <v>193</v>
      </c>
      <c r="E10564" s="3" t="s">
        <v>23192</v>
      </c>
      <c r="F10564" s="3" t="s">
        <v>23193</v>
      </c>
      <c r="G10564" s="3" t="s">
        <v>622</v>
      </c>
      <c r="H10564" s="3" t="s">
        <v>623</v>
      </c>
      <c r="I10564" s="3" t="s">
        <v>2418</v>
      </c>
      <c r="J10564" s="3" t="s">
        <v>2419</v>
      </c>
      <c r="K10564" s="3" t="s">
        <v>57</v>
      </c>
      <c r="L10564" s="3" t="s">
        <v>58</v>
      </c>
      <c r="M10564" s="4">
        <v>1195382.52</v>
      </c>
      <c r="N10564" s="5" t="s">
        <v>25854</v>
      </c>
    </row>
    <row r="10565" spans="1:14" customFormat="1" ht="15" hidden="1" x14ac:dyDescent="0.25">
      <c r="A10565" s="6" t="s">
        <v>24865</v>
      </c>
      <c r="B10565" s="7" t="s">
        <v>25855</v>
      </c>
      <c r="C10565" s="7" t="s">
        <v>16</v>
      </c>
      <c r="D10565" s="8" t="s">
        <v>193</v>
      </c>
      <c r="E10565" s="8" t="s">
        <v>6685</v>
      </c>
      <c r="F10565" s="8" t="s">
        <v>23265</v>
      </c>
      <c r="G10565" s="8" t="s">
        <v>18279</v>
      </c>
      <c r="H10565" s="8" t="s">
        <v>17258</v>
      </c>
      <c r="I10565" s="8" t="s">
        <v>4986</v>
      </c>
      <c r="J10565" s="8" t="s">
        <v>625</v>
      </c>
      <c r="K10565" s="8" t="s">
        <v>4629</v>
      </c>
      <c r="L10565" s="8" t="s">
        <v>4630</v>
      </c>
      <c r="M10565" s="9">
        <v>10000</v>
      </c>
      <c r="N10565" s="10" t="s">
        <v>25856</v>
      </c>
    </row>
    <row r="10566" spans="1:14" customFormat="1" ht="15" hidden="1" x14ac:dyDescent="0.25">
      <c r="A10566" s="1" t="s">
        <v>24865</v>
      </c>
      <c r="B10566" s="2" t="s">
        <v>25857</v>
      </c>
      <c r="C10566" s="2" t="s">
        <v>16</v>
      </c>
      <c r="D10566" s="3" t="s">
        <v>193</v>
      </c>
      <c r="E10566" s="3" t="s">
        <v>25672</v>
      </c>
      <c r="F10566" s="3" t="s">
        <v>23262</v>
      </c>
      <c r="G10566" s="3" t="s">
        <v>5673</v>
      </c>
      <c r="H10566" s="3" t="s">
        <v>5674</v>
      </c>
      <c r="I10566" s="3" t="s">
        <v>1129</v>
      </c>
      <c r="J10566" s="3" t="s">
        <v>1130</v>
      </c>
      <c r="K10566" s="3" t="s">
        <v>5675</v>
      </c>
      <c r="L10566" s="3" t="s">
        <v>5676</v>
      </c>
      <c r="M10566" s="4">
        <v>421.9</v>
      </c>
      <c r="N10566" s="5" t="s">
        <v>25858</v>
      </c>
    </row>
    <row r="10567" spans="1:14" customFormat="1" ht="15" hidden="1" x14ac:dyDescent="0.25">
      <c r="A10567" s="6" t="s">
        <v>24865</v>
      </c>
      <c r="B10567" s="7" t="s">
        <v>25859</v>
      </c>
      <c r="C10567" s="7" t="s">
        <v>16</v>
      </c>
      <c r="D10567" s="8" t="s">
        <v>193</v>
      </c>
      <c r="E10567" s="8" t="s">
        <v>25672</v>
      </c>
      <c r="F10567" s="8" t="s">
        <v>23262</v>
      </c>
      <c r="G10567" s="8" t="s">
        <v>3454</v>
      </c>
      <c r="H10567" s="8" t="s">
        <v>3455</v>
      </c>
      <c r="I10567" s="8" t="s">
        <v>1129</v>
      </c>
      <c r="J10567" s="8" t="s">
        <v>1130</v>
      </c>
      <c r="K10567" s="8" t="s">
        <v>5675</v>
      </c>
      <c r="L10567" s="8" t="s">
        <v>5676</v>
      </c>
      <c r="M10567" s="9">
        <v>421.9</v>
      </c>
      <c r="N10567" s="10" t="s">
        <v>25858</v>
      </c>
    </row>
    <row r="10568" spans="1:14" customFormat="1" ht="15" hidden="1" x14ac:dyDescent="0.25">
      <c r="A10568" s="1" t="s">
        <v>24865</v>
      </c>
      <c r="B10568" s="2" t="s">
        <v>25860</v>
      </c>
      <c r="C10568" s="2" t="s">
        <v>16</v>
      </c>
      <c r="D10568" s="3" t="s">
        <v>193</v>
      </c>
      <c r="E10568" s="3" t="s">
        <v>3458</v>
      </c>
      <c r="F10568" s="3" t="s">
        <v>23262</v>
      </c>
      <c r="G10568" s="3" t="s">
        <v>5673</v>
      </c>
      <c r="H10568" s="3" t="s">
        <v>5674</v>
      </c>
      <c r="I10568" s="3" t="s">
        <v>1129</v>
      </c>
      <c r="J10568" s="3" t="s">
        <v>1130</v>
      </c>
      <c r="K10568" s="3" t="s">
        <v>5675</v>
      </c>
      <c r="L10568" s="3" t="s">
        <v>5676</v>
      </c>
      <c r="M10568" s="4">
        <v>3594.34</v>
      </c>
      <c r="N10568" s="5" t="s">
        <v>25861</v>
      </c>
    </row>
    <row r="10569" spans="1:14" customFormat="1" ht="15" hidden="1" x14ac:dyDescent="0.25">
      <c r="A10569" s="6" t="s">
        <v>24865</v>
      </c>
      <c r="B10569" s="7" t="s">
        <v>25862</v>
      </c>
      <c r="C10569" s="7" t="s">
        <v>16</v>
      </c>
      <c r="D10569" s="8" t="s">
        <v>193</v>
      </c>
      <c r="E10569" s="8" t="s">
        <v>3458</v>
      </c>
      <c r="F10569" s="8" t="s">
        <v>23262</v>
      </c>
      <c r="G10569" s="8" t="s">
        <v>3454</v>
      </c>
      <c r="H10569" s="8" t="s">
        <v>3455</v>
      </c>
      <c r="I10569" s="8" t="s">
        <v>1129</v>
      </c>
      <c r="J10569" s="8" t="s">
        <v>1130</v>
      </c>
      <c r="K10569" s="8" t="s">
        <v>35</v>
      </c>
      <c r="L10569" s="8" t="s">
        <v>36</v>
      </c>
      <c r="M10569" s="9">
        <v>3594.34</v>
      </c>
      <c r="N10569" s="10" t="s">
        <v>25863</v>
      </c>
    </row>
    <row r="10570" spans="1:14" customFormat="1" ht="15" hidden="1" x14ac:dyDescent="0.25">
      <c r="A10570" s="1" t="s">
        <v>24865</v>
      </c>
      <c r="B10570" s="2" t="s">
        <v>25864</v>
      </c>
      <c r="C10570" s="2" t="s">
        <v>16</v>
      </c>
      <c r="D10570" s="3" t="s">
        <v>193</v>
      </c>
      <c r="E10570" s="3" t="s">
        <v>5543</v>
      </c>
      <c r="F10570" s="3" t="s">
        <v>23851</v>
      </c>
      <c r="G10570" s="3" t="s">
        <v>25865</v>
      </c>
      <c r="H10570" s="3" t="s">
        <v>25866</v>
      </c>
      <c r="I10570" s="3" t="s">
        <v>5367</v>
      </c>
      <c r="J10570" s="3" t="s">
        <v>985</v>
      </c>
      <c r="K10570" s="3" t="s">
        <v>57</v>
      </c>
      <c r="L10570" s="3" t="s">
        <v>58</v>
      </c>
      <c r="M10570" s="4">
        <v>82025.84</v>
      </c>
      <c r="N10570" s="5" t="s">
        <v>25867</v>
      </c>
    </row>
    <row r="10571" spans="1:14" customFormat="1" ht="15" hidden="1" x14ac:dyDescent="0.25">
      <c r="A10571" s="6" t="s">
        <v>24865</v>
      </c>
      <c r="B10571" s="7" t="s">
        <v>25868</v>
      </c>
      <c r="C10571" s="7" t="s">
        <v>16</v>
      </c>
      <c r="D10571" s="8" t="s">
        <v>193</v>
      </c>
      <c r="E10571" s="8" t="s">
        <v>5543</v>
      </c>
      <c r="F10571" s="8" t="s">
        <v>23851</v>
      </c>
      <c r="G10571" s="8" t="s">
        <v>25865</v>
      </c>
      <c r="H10571" s="8" t="s">
        <v>25866</v>
      </c>
      <c r="I10571" s="8" t="s">
        <v>5367</v>
      </c>
      <c r="J10571" s="8" t="s">
        <v>985</v>
      </c>
      <c r="K10571" s="8" t="s">
        <v>57</v>
      </c>
      <c r="L10571" s="8" t="s">
        <v>58</v>
      </c>
      <c r="M10571" s="9">
        <v>7756.04</v>
      </c>
      <c r="N10571" s="10" t="s">
        <v>25867</v>
      </c>
    </row>
    <row r="10572" spans="1:14" customFormat="1" ht="15" hidden="1" x14ac:dyDescent="0.25">
      <c r="A10572" s="1" t="s">
        <v>24865</v>
      </c>
      <c r="B10572" s="2" t="s">
        <v>25869</v>
      </c>
      <c r="C10572" s="2" t="s">
        <v>16</v>
      </c>
      <c r="D10572" s="3" t="s">
        <v>193</v>
      </c>
      <c r="E10572" s="3" t="s">
        <v>842</v>
      </c>
      <c r="F10572" s="3" t="s">
        <v>25870</v>
      </c>
      <c r="G10572" s="3" t="s">
        <v>245</v>
      </c>
      <c r="H10572" s="3" t="s">
        <v>246</v>
      </c>
      <c r="I10572" s="3" t="s">
        <v>247</v>
      </c>
      <c r="J10572" s="3" t="s">
        <v>248</v>
      </c>
      <c r="K10572" s="3" t="s">
        <v>224</v>
      </c>
      <c r="L10572" s="3" t="s">
        <v>225</v>
      </c>
      <c r="M10572" s="4">
        <v>90328.31</v>
      </c>
      <c r="N10572" s="5" t="s">
        <v>25871</v>
      </c>
    </row>
    <row r="10573" spans="1:14" customFormat="1" ht="15" hidden="1" x14ac:dyDescent="0.25">
      <c r="A10573" s="6" t="s">
        <v>24865</v>
      </c>
      <c r="B10573" s="7" t="s">
        <v>25872</v>
      </c>
      <c r="C10573" s="7" t="s">
        <v>16</v>
      </c>
      <c r="D10573" s="8" t="s">
        <v>242</v>
      </c>
      <c r="E10573" s="8" t="s">
        <v>243</v>
      </c>
      <c r="F10573" s="8" t="s">
        <v>244</v>
      </c>
      <c r="G10573" s="8" t="s">
        <v>245</v>
      </c>
      <c r="H10573" s="8" t="s">
        <v>246</v>
      </c>
      <c r="I10573" s="8" t="s">
        <v>247</v>
      </c>
      <c r="J10573" s="8" t="s">
        <v>248</v>
      </c>
      <c r="K10573" s="8" t="s">
        <v>8760</v>
      </c>
      <c r="L10573" s="8" t="s">
        <v>8761</v>
      </c>
      <c r="M10573" s="9">
        <v>19027188.09</v>
      </c>
      <c r="N10573" s="10" t="s">
        <v>25873</v>
      </c>
    </row>
    <row r="10574" spans="1:14" customFormat="1" ht="15" hidden="1" x14ac:dyDescent="0.25">
      <c r="A10574" s="1" t="s">
        <v>24865</v>
      </c>
      <c r="B10574" s="2" t="s">
        <v>25874</v>
      </c>
      <c r="C10574" s="2" t="s">
        <v>16</v>
      </c>
      <c r="D10574" s="3" t="s">
        <v>193</v>
      </c>
      <c r="E10574" s="3" t="s">
        <v>14356</v>
      </c>
      <c r="F10574" s="3" t="s">
        <v>3984</v>
      </c>
      <c r="G10574" s="3" t="s">
        <v>975</v>
      </c>
      <c r="H10574" s="3" t="s">
        <v>976</v>
      </c>
      <c r="I10574" s="3" t="s">
        <v>977</v>
      </c>
      <c r="J10574" s="3" t="s">
        <v>625</v>
      </c>
      <c r="K10574" s="3" t="s">
        <v>429</v>
      </c>
      <c r="L10574" s="3" t="s">
        <v>430</v>
      </c>
      <c r="M10574" s="4">
        <v>516</v>
      </c>
      <c r="N10574" s="5" t="s">
        <v>25875</v>
      </c>
    </row>
    <row r="10575" spans="1:14" customFormat="1" ht="15" hidden="1" x14ac:dyDescent="0.25">
      <c r="A10575" s="6" t="s">
        <v>24865</v>
      </c>
      <c r="B10575" s="7" t="s">
        <v>25876</v>
      </c>
      <c r="C10575" s="7" t="s">
        <v>16</v>
      </c>
      <c r="D10575" s="8" t="s">
        <v>193</v>
      </c>
      <c r="E10575" s="8" t="s">
        <v>25877</v>
      </c>
      <c r="F10575" s="8" t="s">
        <v>7233</v>
      </c>
      <c r="G10575" s="8" t="s">
        <v>975</v>
      </c>
      <c r="H10575" s="8" t="s">
        <v>976</v>
      </c>
      <c r="I10575" s="8" t="s">
        <v>977</v>
      </c>
      <c r="J10575" s="8" t="s">
        <v>625</v>
      </c>
      <c r="K10575" s="8" t="s">
        <v>429</v>
      </c>
      <c r="L10575" s="8" t="s">
        <v>430</v>
      </c>
      <c r="M10575" s="9">
        <v>516</v>
      </c>
      <c r="N10575" s="10" t="s">
        <v>25878</v>
      </c>
    </row>
    <row r="10576" spans="1:14" customFormat="1" ht="15" hidden="1" x14ac:dyDescent="0.25">
      <c r="A10576" s="1" t="s">
        <v>24865</v>
      </c>
      <c r="B10576" s="2" t="s">
        <v>25879</v>
      </c>
      <c r="C10576" s="2" t="s">
        <v>16</v>
      </c>
      <c r="D10576" s="3" t="s">
        <v>193</v>
      </c>
      <c r="E10576" s="3" t="s">
        <v>25880</v>
      </c>
      <c r="F10576" s="3" t="s">
        <v>13878</v>
      </c>
      <c r="G10576" s="3" t="s">
        <v>975</v>
      </c>
      <c r="H10576" s="3" t="s">
        <v>976</v>
      </c>
      <c r="I10576" s="3" t="s">
        <v>977</v>
      </c>
      <c r="J10576" s="3" t="s">
        <v>625</v>
      </c>
      <c r="K10576" s="3" t="s">
        <v>429</v>
      </c>
      <c r="L10576" s="3" t="s">
        <v>430</v>
      </c>
      <c r="M10576" s="4">
        <v>1500</v>
      </c>
      <c r="N10576" s="5" t="s">
        <v>25881</v>
      </c>
    </row>
    <row r="10577" spans="1:14" customFormat="1" ht="15" hidden="1" x14ac:dyDescent="0.25">
      <c r="A10577" s="6" t="s">
        <v>24865</v>
      </c>
      <c r="B10577" s="7" t="s">
        <v>25882</v>
      </c>
      <c r="C10577" s="7" t="s">
        <v>16</v>
      </c>
      <c r="D10577" s="8" t="s">
        <v>193</v>
      </c>
      <c r="E10577" s="8" t="s">
        <v>8783</v>
      </c>
      <c r="F10577" s="8" t="s">
        <v>8211</v>
      </c>
      <c r="G10577" s="8" t="s">
        <v>975</v>
      </c>
      <c r="H10577" s="8" t="s">
        <v>976</v>
      </c>
      <c r="I10577" s="8" t="s">
        <v>977</v>
      </c>
      <c r="J10577" s="8" t="s">
        <v>625</v>
      </c>
      <c r="K10577" s="8" t="s">
        <v>429</v>
      </c>
      <c r="L10577" s="8" t="s">
        <v>430</v>
      </c>
      <c r="M10577" s="9">
        <v>516</v>
      </c>
      <c r="N10577" s="10" t="s">
        <v>25883</v>
      </c>
    </row>
    <row r="10578" spans="1:14" customFormat="1" ht="15" hidden="1" x14ac:dyDescent="0.25">
      <c r="A10578" s="1" t="s">
        <v>24865</v>
      </c>
      <c r="B10578" s="2" t="s">
        <v>25884</v>
      </c>
      <c r="C10578" s="2" t="s">
        <v>16</v>
      </c>
      <c r="D10578" s="3" t="s">
        <v>193</v>
      </c>
      <c r="E10578" s="3" t="s">
        <v>5420</v>
      </c>
      <c r="F10578" s="3" t="s">
        <v>25885</v>
      </c>
      <c r="G10578" s="3" t="s">
        <v>975</v>
      </c>
      <c r="H10578" s="3" t="s">
        <v>976</v>
      </c>
      <c r="I10578" s="3" t="s">
        <v>977</v>
      </c>
      <c r="J10578" s="3" t="s">
        <v>625</v>
      </c>
      <c r="K10578" s="3" t="s">
        <v>429</v>
      </c>
      <c r="L10578" s="3" t="s">
        <v>430</v>
      </c>
      <c r="M10578" s="4">
        <v>516</v>
      </c>
      <c r="N10578" s="5" t="s">
        <v>25886</v>
      </c>
    </row>
    <row r="10579" spans="1:14" customFormat="1" ht="15" hidden="1" x14ac:dyDescent="0.25">
      <c r="A10579" s="6" t="s">
        <v>24865</v>
      </c>
      <c r="B10579" s="7" t="s">
        <v>25887</v>
      </c>
      <c r="C10579" s="7" t="s">
        <v>62</v>
      </c>
      <c r="D10579" s="8" t="s">
        <v>193</v>
      </c>
      <c r="E10579" s="8" t="s">
        <v>19939</v>
      </c>
      <c r="F10579" s="8" t="s">
        <v>19940</v>
      </c>
      <c r="G10579" s="8" t="s">
        <v>975</v>
      </c>
      <c r="H10579" s="8" t="s">
        <v>976</v>
      </c>
      <c r="I10579" s="8" t="s">
        <v>977</v>
      </c>
      <c r="J10579" s="8" t="s">
        <v>625</v>
      </c>
      <c r="K10579" s="8" t="s">
        <v>4204</v>
      </c>
      <c r="L10579" s="8" t="s">
        <v>4205</v>
      </c>
      <c r="M10579" s="9">
        <v>2500</v>
      </c>
      <c r="N10579" s="10" t="s">
        <v>19941</v>
      </c>
    </row>
    <row r="10580" spans="1:14" customFormat="1" ht="15" hidden="1" x14ac:dyDescent="0.25">
      <c r="A10580" s="1" t="s">
        <v>24865</v>
      </c>
      <c r="B10580" s="2" t="s">
        <v>25888</v>
      </c>
      <c r="C10580" s="2" t="s">
        <v>16</v>
      </c>
      <c r="D10580" s="3" t="s">
        <v>193</v>
      </c>
      <c r="E10580" s="3" t="s">
        <v>25889</v>
      </c>
      <c r="F10580" s="3" t="s">
        <v>16082</v>
      </c>
      <c r="G10580" s="3" t="s">
        <v>975</v>
      </c>
      <c r="H10580" s="3" t="s">
        <v>976</v>
      </c>
      <c r="I10580" s="3" t="s">
        <v>977</v>
      </c>
      <c r="J10580" s="3" t="s">
        <v>625</v>
      </c>
      <c r="K10580" s="3" t="s">
        <v>429</v>
      </c>
      <c r="L10580" s="3" t="s">
        <v>430</v>
      </c>
      <c r="M10580" s="4">
        <v>516</v>
      </c>
      <c r="N10580" s="5" t="s">
        <v>25890</v>
      </c>
    </row>
    <row r="10581" spans="1:14" customFormat="1" ht="15" hidden="1" x14ac:dyDescent="0.25">
      <c r="A10581" s="6" t="s">
        <v>24865</v>
      </c>
      <c r="B10581" s="7" t="s">
        <v>25891</v>
      </c>
      <c r="C10581" s="7" t="s">
        <v>16</v>
      </c>
      <c r="D10581" s="8" t="s">
        <v>193</v>
      </c>
      <c r="E10581" s="8" t="s">
        <v>4901</v>
      </c>
      <c r="F10581" s="8" t="s">
        <v>25892</v>
      </c>
      <c r="G10581" s="8" t="s">
        <v>975</v>
      </c>
      <c r="H10581" s="8" t="s">
        <v>976</v>
      </c>
      <c r="I10581" s="8" t="s">
        <v>977</v>
      </c>
      <c r="J10581" s="8" t="s">
        <v>625</v>
      </c>
      <c r="K10581" s="8" t="s">
        <v>429</v>
      </c>
      <c r="L10581" s="8" t="s">
        <v>430</v>
      </c>
      <c r="M10581" s="9">
        <v>1500</v>
      </c>
      <c r="N10581" s="10" t="s">
        <v>25893</v>
      </c>
    </row>
    <row r="10582" spans="1:14" customFormat="1" ht="15" hidden="1" x14ac:dyDescent="0.25">
      <c r="A10582" s="1" t="s">
        <v>24865</v>
      </c>
      <c r="B10582" s="2" t="s">
        <v>25894</v>
      </c>
      <c r="C10582" s="2" t="s">
        <v>16</v>
      </c>
      <c r="D10582" s="3" t="s">
        <v>193</v>
      </c>
      <c r="E10582" s="3" t="s">
        <v>25347</v>
      </c>
      <c r="F10582" s="3" t="s">
        <v>15398</v>
      </c>
      <c r="G10582" s="3" t="s">
        <v>975</v>
      </c>
      <c r="H10582" s="3" t="s">
        <v>976</v>
      </c>
      <c r="I10582" s="3" t="s">
        <v>624</v>
      </c>
      <c r="J10582" s="3" t="s">
        <v>625</v>
      </c>
      <c r="K10582" s="3" t="s">
        <v>35</v>
      </c>
      <c r="L10582" s="3" t="s">
        <v>36</v>
      </c>
      <c r="M10582" s="4">
        <v>1750</v>
      </c>
      <c r="N10582" s="5" t="s">
        <v>25895</v>
      </c>
    </row>
    <row r="10583" spans="1:14" customFormat="1" ht="15" hidden="1" x14ac:dyDescent="0.25">
      <c r="A10583" s="6" t="s">
        <v>24865</v>
      </c>
      <c r="B10583" s="7" t="s">
        <v>25896</v>
      </c>
      <c r="C10583" s="7" t="s">
        <v>16</v>
      </c>
      <c r="D10583" s="8" t="s">
        <v>242</v>
      </c>
      <c r="E10583" s="8" t="s">
        <v>243</v>
      </c>
      <c r="F10583" s="8" t="s">
        <v>244</v>
      </c>
      <c r="G10583" s="8" t="s">
        <v>245</v>
      </c>
      <c r="H10583" s="8" t="s">
        <v>246</v>
      </c>
      <c r="I10583" s="8" t="s">
        <v>247</v>
      </c>
      <c r="J10583" s="8" t="s">
        <v>248</v>
      </c>
      <c r="K10583" s="8" t="s">
        <v>8760</v>
      </c>
      <c r="L10583" s="8" t="s">
        <v>8761</v>
      </c>
      <c r="M10583" s="9">
        <v>180400</v>
      </c>
      <c r="N10583" s="10" t="s">
        <v>25897</v>
      </c>
    </row>
    <row r="10584" spans="1:14" customFormat="1" ht="15" hidden="1" x14ac:dyDescent="0.25">
      <c r="A10584" s="1" t="s">
        <v>24865</v>
      </c>
      <c r="B10584" s="2" t="s">
        <v>25898</v>
      </c>
      <c r="C10584" s="2" t="s">
        <v>16</v>
      </c>
      <c r="D10584" s="3" t="s">
        <v>193</v>
      </c>
      <c r="E10584" s="3" t="s">
        <v>1257</v>
      </c>
      <c r="F10584" s="3" t="s">
        <v>1258</v>
      </c>
      <c r="G10584" s="3" t="s">
        <v>1259</v>
      </c>
      <c r="H10584" s="3" t="s">
        <v>1260</v>
      </c>
      <c r="I10584" s="3" t="s">
        <v>1261</v>
      </c>
      <c r="J10584" s="3" t="s">
        <v>1008</v>
      </c>
      <c r="K10584" s="3" t="s">
        <v>24</v>
      </c>
      <c r="L10584" s="3" t="s">
        <v>25</v>
      </c>
      <c r="M10584" s="4">
        <v>2250277.6</v>
      </c>
      <c r="N10584" s="5" t="s">
        <v>25899</v>
      </c>
    </row>
    <row r="10585" spans="1:14" customFormat="1" ht="15" hidden="1" x14ac:dyDescent="0.25">
      <c r="A10585" s="6" t="s">
        <v>24865</v>
      </c>
      <c r="B10585" s="7" t="s">
        <v>25900</v>
      </c>
      <c r="C10585" s="7" t="s">
        <v>16</v>
      </c>
      <c r="D10585" s="8" t="s">
        <v>193</v>
      </c>
      <c r="E10585" s="8" t="s">
        <v>25901</v>
      </c>
      <c r="F10585" s="8" t="s">
        <v>22651</v>
      </c>
      <c r="G10585" s="8" t="s">
        <v>8545</v>
      </c>
      <c r="H10585" s="8" t="s">
        <v>1253</v>
      </c>
      <c r="I10585" s="8" t="s">
        <v>5528</v>
      </c>
      <c r="J10585" s="8" t="s">
        <v>5529</v>
      </c>
      <c r="K10585" s="8" t="s">
        <v>57</v>
      </c>
      <c r="L10585" s="8" t="s">
        <v>58</v>
      </c>
      <c r="M10585" s="9">
        <v>785.11</v>
      </c>
      <c r="N10585" s="10" t="s">
        <v>25902</v>
      </c>
    </row>
    <row r="10586" spans="1:14" customFormat="1" ht="15" hidden="1" x14ac:dyDescent="0.25">
      <c r="A10586" s="1" t="s">
        <v>24865</v>
      </c>
      <c r="B10586" s="2" t="s">
        <v>25903</v>
      </c>
      <c r="C10586" s="2" t="s">
        <v>16</v>
      </c>
      <c r="D10586" s="3" t="s">
        <v>193</v>
      </c>
      <c r="E10586" s="3" t="s">
        <v>796</v>
      </c>
      <c r="F10586" s="3" t="s">
        <v>19828</v>
      </c>
      <c r="G10586" s="3" t="s">
        <v>975</v>
      </c>
      <c r="H10586" s="3" t="s">
        <v>976</v>
      </c>
      <c r="I10586" s="3" t="s">
        <v>4950</v>
      </c>
      <c r="J10586" s="3" t="s">
        <v>625</v>
      </c>
      <c r="K10586" s="3" t="s">
        <v>35</v>
      </c>
      <c r="L10586" s="3" t="s">
        <v>36</v>
      </c>
      <c r="M10586" s="4">
        <v>600</v>
      </c>
      <c r="N10586" s="5" t="s">
        <v>25904</v>
      </c>
    </row>
    <row r="10587" spans="1:14" customFormat="1" ht="15" hidden="1" x14ac:dyDescent="0.25">
      <c r="A10587" s="6" t="s">
        <v>24865</v>
      </c>
      <c r="B10587" s="7" t="s">
        <v>25905</v>
      </c>
      <c r="C10587" s="7" t="s">
        <v>16</v>
      </c>
      <c r="D10587" s="8" t="s">
        <v>242</v>
      </c>
      <c r="E10587" s="8" t="s">
        <v>243</v>
      </c>
      <c r="F10587" s="8" t="s">
        <v>244</v>
      </c>
      <c r="G10587" s="8" t="s">
        <v>25613</v>
      </c>
      <c r="H10587" s="8" t="s">
        <v>25614</v>
      </c>
      <c r="I10587" s="8" t="s">
        <v>247</v>
      </c>
      <c r="J10587" s="8" t="s">
        <v>248</v>
      </c>
      <c r="K10587" s="8" t="s">
        <v>8760</v>
      </c>
      <c r="L10587" s="8" t="s">
        <v>8761</v>
      </c>
      <c r="M10587" s="9">
        <v>47482.31</v>
      </c>
      <c r="N10587" s="10" t="s">
        <v>25906</v>
      </c>
    </row>
    <row r="10588" spans="1:14" customFormat="1" ht="15" hidden="1" x14ac:dyDescent="0.25">
      <c r="A10588" s="1" t="s">
        <v>24865</v>
      </c>
      <c r="B10588" s="2" t="s">
        <v>25907</v>
      </c>
      <c r="C10588" s="2" t="s">
        <v>16</v>
      </c>
      <c r="D10588" s="3" t="s">
        <v>242</v>
      </c>
      <c r="E10588" s="3" t="s">
        <v>243</v>
      </c>
      <c r="F10588" s="3" t="s">
        <v>244</v>
      </c>
      <c r="G10588" s="3" t="s">
        <v>25613</v>
      </c>
      <c r="H10588" s="3" t="s">
        <v>25614</v>
      </c>
      <c r="I10588" s="3" t="s">
        <v>247</v>
      </c>
      <c r="J10588" s="3" t="s">
        <v>248</v>
      </c>
      <c r="K10588" s="3" t="s">
        <v>8760</v>
      </c>
      <c r="L10588" s="3" t="s">
        <v>8761</v>
      </c>
      <c r="M10588" s="4">
        <v>2205</v>
      </c>
      <c r="N10588" s="5" t="s">
        <v>25908</v>
      </c>
    </row>
    <row r="10589" spans="1:14" customFormat="1" ht="15" hidden="1" x14ac:dyDescent="0.25">
      <c r="A10589" s="6" t="s">
        <v>24865</v>
      </c>
      <c r="B10589" s="7" t="s">
        <v>25909</v>
      </c>
      <c r="C10589" s="7" t="s">
        <v>16</v>
      </c>
      <c r="D10589" s="8" t="s">
        <v>242</v>
      </c>
      <c r="E10589" s="8" t="s">
        <v>243</v>
      </c>
      <c r="F10589" s="8" t="s">
        <v>244</v>
      </c>
      <c r="G10589" s="8" t="s">
        <v>25613</v>
      </c>
      <c r="H10589" s="8" t="s">
        <v>25614</v>
      </c>
      <c r="I10589" s="8" t="s">
        <v>247</v>
      </c>
      <c r="J10589" s="8" t="s">
        <v>248</v>
      </c>
      <c r="K10589" s="8" t="s">
        <v>8760</v>
      </c>
      <c r="L10589" s="8" t="s">
        <v>8761</v>
      </c>
      <c r="M10589" s="9">
        <v>19408.43</v>
      </c>
      <c r="N10589" s="10" t="s">
        <v>25910</v>
      </c>
    </row>
    <row r="10590" spans="1:14" customFormat="1" ht="15" hidden="1" x14ac:dyDescent="0.25">
      <c r="A10590" s="1" t="s">
        <v>24865</v>
      </c>
      <c r="B10590" s="2" t="s">
        <v>25911</v>
      </c>
      <c r="C10590" s="2" t="s">
        <v>16</v>
      </c>
      <c r="D10590" s="3" t="s">
        <v>242</v>
      </c>
      <c r="E10590" s="3" t="s">
        <v>243</v>
      </c>
      <c r="F10590" s="3" t="s">
        <v>244</v>
      </c>
      <c r="G10590" s="3" t="s">
        <v>25613</v>
      </c>
      <c r="H10590" s="3" t="s">
        <v>25614</v>
      </c>
      <c r="I10590" s="3" t="s">
        <v>247</v>
      </c>
      <c r="J10590" s="3" t="s">
        <v>248</v>
      </c>
      <c r="K10590" s="3" t="s">
        <v>8760</v>
      </c>
      <c r="L10590" s="3" t="s">
        <v>8761</v>
      </c>
      <c r="M10590" s="4">
        <v>29411.759999999998</v>
      </c>
      <c r="N10590" s="5" t="s">
        <v>25912</v>
      </c>
    </row>
    <row r="10591" spans="1:14" customFormat="1" ht="15" hidden="1" x14ac:dyDescent="0.25">
      <c r="A10591" s="6" t="s">
        <v>24865</v>
      </c>
      <c r="B10591" s="7" t="s">
        <v>25913</v>
      </c>
      <c r="C10591" s="7" t="s">
        <v>16</v>
      </c>
      <c r="D10591" s="8" t="s">
        <v>242</v>
      </c>
      <c r="E10591" s="8" t="s">
        <v>243</v>
      </c>
      <c r="F10591" s="8" t="s">
        <v>244</v>
      </c>
      <c r="G10591" s="8" t="s">
        <v>2408</v>
      </c>
      <c r="H10591" s="8" t="s">
        <v>2409</v>
      </c>
      <c r="I10591" s="8" t="s">
        <v>1261</v>
      </c>
      <c r="J10591" s="8" t="s">
        <v>1008</v>
      </c>
      <c r="K10591" s="8" t="s">
        <v>57</v>
      </c>
      <c r="L10591" s="8" t="s">
        <v>58</v>
      </c>
      <c r="M10591" s="9">
        <v>638524.65</v>
      </c>
      <c r="N10591" s="10" t="s">
        <v>25914</v>
      </c>
    </row>
    <row r="10592" spans="1:14" customFormat="1" ht="15" hidden="1" x14ac:dyDescent="0.25">
      <c r="A10592" s="1" t="s">
        <v>24865</v>
      </c>
      <c r="B10592" s="2" t="s">
        <v>25915</v>
      </c>
      <c r="C10592" s="2" t="s">
        <v>16</v>
      </c>
      <c r="D10592" s="3" t="s">
        <v>193</v>
      </c>
      <c r="E10592" s="3" t="s">
        <v>2307</v>
      </c>
      <c r="F10592" s="3" t="s">
        <v>2308</v>
      </c>
      <c r="G10592" s="3" t="s">
        <v>2309</v>
      </c>
      <c r="H10592" s="3" t="s">
        <v>2310</v>
      </c>
      <c r="I10592" s="3" t="s">
        <v>2311</v>
      </c>
      <c r="J10592" s="3" t="s">
        <v>985</v>
      </c>
      <c r="K10592" s="3" t="s">
        <v>57</v>
      </c>
      <c r="L10592" s="3" t="s">
        <v>58</v>
      </c>
      <c r="M10592" s="4">
        <v>465.26</v>
      </c>
      <c r="N10592" s="5" t="s">
        <v>25916</v>
      </c>
    </row>
    <row r="10593" spans="1:14" customFormat="1" ht="15" hidden="1" x14ac:dyDescent="0.25">
      <c r="A10593" s="6" t="s">
        <v>24865</v>
      </c>
      <c r="B10593" s="7" t="s">
        <v>25917</v>
      </c>
      <c r="C10593" s="7" t="s">
        <v>16</v>
      </c>
      <c r="D10593" s="8" t="s">
        <v>242</v>
      </c>
      <c r="E10593" s="8" t="s">
        <v>243</v>
      </c>
      <c r="F10593" s="8" t="s">
        <v>244</v>
      </c>
      <c r="G10593" s="8" t="s">
        <v>245</v>
      </c>
      <c r="H10593" s="8" t="s">
        <v>246</v>
      </c>
      <c r="I10593" s="8" t="s">
        <v>247</v>
      </c>
      <c r="J10593" s="8" t="s">
        <v>248</v>
      </c>
      <c r="K10593" s="8" t="s">
        <v>8760</v>
      </c>
      <c r="L10593" s="8" t="s">
        <v>8761</v>
      </c>
      <c r="M10593" s="9">
        <v>7500000</v>
      </c>
      <c r="N10593" s="10" t="s">
        <v>25918</v>
      </c>
    </row>
    <row r="10594" spans="1:14" customFormat="1" ht="15" hidden="1" x14ac:dyDescent="0.25">
      <c r="A10594" s="1" t="s">
        <v>24865</v>
      </c>
      <c r="B10594" s="2" t="s">
        <v>25919</v>
      </c>
      <c r="C10594" s="2" t="s">
        <v>16</v>
      </c>
      <c r="D10594" s="3" t="s">
        <v>242</v>
      </c>
      <c r="E10594" s="3" t="s">
        <v>243</v>
      </c>
      <c r="F10594" s="3" t="s">
        <v>244</v>
      </c>
      <c r="G10594" s="3" t="s">
        <v>25613</v>
      </c>
      <c r="H10594" s="3" t="s">
        <v>25614</v>
      </c>
      <c r="I10594" s="3" t="s">
        <v>247</v>
      </c>
      <c r="J10594" s="3" t="s">
        <v>248</v>
      </c>
      <c r="K10594" s="3" t="s">
        <v>8760</v>
      </c>
      <c r="L10594" s="3" t="s">
        <v>8761</v>
      </c>
      <c r="M10594" s="4">
        <v>10000</v>
      </c>
      <c r="N10594" s="5" t="s">
        <v>25920</v>
      </c>
    </row>
    <row r="10595" spans="1:14" customFormat="1" ht="15" hidden="1" x14ac:dyDescent="0.25">
      <c r="A10595" s="6" t="s">
        <v>24865</v>
      </c>
      <c r="B10595" s="7" t="s">
        <v>25921</v>
      </c>
      <c r="C10595" s="7" t="s">
        <v>16</v>
      </c>
      <c r="D10595" s="8" t="s">
        <v>242</v>
      </c>
      <c r="E10595" s="8" t="s">
        <v>243</v>
      </c>
      <c r="F10595" s="8" t="s">
        <v>244</v>
      </c>
      <c r="G10595" s="8" t="s">
        <v>25613</v>
      </c>
      <c r="H10595" s="8" t="s">
        <v>25614</v>
      </c>
      <c r="I10595" s="8" t="s">
        <v>247</v>
      </c>
      <c r="J10595" s="8" t="s">
        <v>248</v>
      </c>
      <c r="K10595" s="8" t="s">
        <v>8760</v>
      </c>
      <c r="L10595" s="8" t="s">
        <v>8761</v>
      </c>
      <c r="M10595" s="9">
        <v>32548</v>
      </c>
      <c r="N10595" s="10" t="s">
        <v>25922</v>
      </c>
    </row>
    <row r="10596" spans="1:14" customFormat="1" ht="15" hidden="1" x14ac:dyDescent="0.25">
      <c r="A10596" s="1" t="s">
        <v>24865</v>
      </c>
      <c r="B10596" s="2" t="s">
        <v>25923</v>
      </c>
      <c r="C10596" s="2" t="s">
        <v>16</v>
      </c>
      <c r="D10596" s="3" t="s">
        <v>193</v>
      </c>
      <c r="E10596" s="3" t="s">
        <v>15397</v>
      </c>
      <c r="F10596" s="3" t="s">
        <v>15398</v>
      </c>
      <c r="G10596" s="3" t="s">
        <v>975</v>
      </c>
      <c r="H10596" s="3" t="s">
        <v>976</v>
      </c>
      <c r="I10596" s="3" t="s">
        <v>624</v>
      </c>
      <c r="J10596" s="3" t="s">
        <v>625</v>
      </c>
      <c r="K10596" s="3" t="s">
        <v>35</v>
      </c>
      <c r="L10596" s="3" t="s">
        <v>36</v>
      </c>
      <c r="M10596" s="4">
        <v>224.78</v>
      </c>
      <c r="N10596" s="5" t="s">
        <v>25924</v>
      </c>
    </row>
    <row r="10597" spans="1:14" customFormat="1" ht="15" hidden="1" x14ac:dyDescent="0.25">
      <c r="A10597" s="6" t="s">
        <v>24865</v>
      </c>
      <c r="B10597" s="7" t="s">
        <v>25925</v>
      </c>
      <c r="C10597" s="7" t="s">
        <v>16</v>
      </c>
      <c r="D10597" s="8" t="s">
        <v>193</v>
      </c>
      <c r="E10597" s="8" t="s">
        <v>25926</v>
      </c>
      <c r="F10597" s="8" t="s">
        <v>9625</v>
      </c>
      <c r="G10597" s="8" t="s">
        <v>5673</v>
      </c>
      <c r="H10597" s="8" t="s">
        <v>5674</v>
      </c>
      <c r="I10597" s="8" t="s">
        <v>1155</v>
      </c>
      <c r="J10597" s="8" t="s">
        <v>1156</v>
      </c>
      <c r="K10597" s="8" t="s">
        <v>35</v>
      </c>
      <c r="L10597" s="8" t="s">
        <v>36</v>
      </c>
      <c r="M10597" s="9">
        <v>4214.88</v>
      </c>
      <c r="N10597" s="10" t="s">
        <v>25927</v>
      </c>
    </row>
    <row r="10598" spans="1:14" customFormat="1" ht="15" hidden="1" x14ac:dyDescent="0.25">
      <c r="A10598" s="1" t="s">
        <v>24865</v>
      </c>
      <c r="B10598" s="2" t="s">
        <v>25928</v>
      </c>
      <c r="C10598" s="2" t="s">
        <v>16</v>
      </c>
      <c r="D10598" s="3" t="s">
        <v>242</v>
      </c>
      <c r="E10598" s="3" t="s">
        <v>243</v>
      </c>
      <c r="F10598" s="3" t="s">
        <v>244</v>
      </c>
      <c r="G10598" s="3" t="s">
        <v>245</v>
      </c>
      <c r="H10598" s="3" t="s">
        <v>246</v>
      </c>
      <c r="I10598" s="3" t="s">
        <v>247</v>
      </c>
      <c r="J10598" s="3" t="s">
        <v>248</v>
      </c>
      <c r="K10598" s="3" t="s">
        <v>8760</v>
      </c>
      <c r="L10598" s="3" t="s">
        <v>8761</v>
      </c>
      <c r="M10598" s="4">
        <v>2530280.87</v>
      </c>
      <c r="N10598" s="5" t="s">
        <v>25929</v>
      </c>
    </row>
    <row r="10599" spans="1:14" customFormat="1" ht="15" hidden="1" x14ac:dyDescent="0.25">
      <c r="A10599" s="6" t="s">
        <v>24865</v>
      </c>
      <c r="B10599" s="7" t="s">
        <v>25930</v>
      </c>
      <c r="C10599" s="7" t="s">
        <v>16</v>
      </c>
      <c r="D10599" s="8" t="s">
        <v>242</v>
      </c>
      <c r="E10599" s="8" t="s">
        <v>243</v>
      </c>
      <c r="F10599" s="8" t="s">
        <v>244</v>
      </c>
      <c r="G10599" s="8" t="s">
        <v>245</v>
      </c>
      <c r="H10599" s="8" t="s">
        <v>246</v>
      </c>
      <c r="I10599" s="8" t="s">
        <v>247</v>
      </c>
      <c r="J10599" s="8" t="s">
        <v>248</v>
      </c>
      <c r="K10599" s="8" t="s">
        <v>8760</v>
      </c>
      <c r="L10599" s="8" t="s">
        <v>8761</v>
      </c>
      <c r="M10599" s="9">
        <v>6958.22</v>
      </c>
      <c r="N10599" s="10" t="s">
        <v>25931</v>
      </c>
    </row>
    <row r="10600" spans="1:14" customFormat="1" ht="15" hidden="1" x14ac:dyDescent="0.25">
      <c r="A10600" s="1" t="s">
        <v>24865</v>
      </c>
      <c r="B10600" s="2" t="s">
        <v>25932</v>
      </c>
      <c r="C10600" s="2" t="s">
        <v>16</v>
      </c>
      <c r="D10600" s="3" t="s">
        <v>242</v>
      </c>
      <c r="E10600" s="3" t="s">
        <v>243</v>
      </c>
      <c r="F10600" s="3" t="s">
        <v>244</v>
      </c>
      <c r="G10600" s="3" t="s">
        <v>245</v>
      </c>
      <c r="H10600" s="3" t="s">
        <v>246</v>
      </c>
      <c r="I10600" s="3" t="s">
        <v>247</v>
      </c>
      <c r="J10600" s="3" t="s">
        <v>248</v>
      </c>
      <c r="K10600" s="3" t="s">
        <v>8760</v>
      </c>
      <c r="L10600" s="3" t="s">
        <v>8761</v>
      </c>
      <c r="M10600" s="4">
        <v>1459.05</v>
      </c>
      <c r="N10600" s="5" t="s">
        <v>25933</v>
      </c>
    </row>
    <row r="10601" spans="1:14" customFormat="1" ht="15" hidden="1" x14ac:dyDescent="0.25">
      <c r="A10601" s="6" t="s">
        <v>24865</v>
      </c>
      <c r="B10601" s="7" t="s">
        <v>25934</v>
      </c>
      <c r="C10601" s="7" t="s">
        <v>16</v>
      </c>
      <c r="D10601" s="8" t="s">
        <v>242</v>
      </c>
      <c r="E10601" s="8" t="s">
        <v>243</v>
      </c>
      <c r="F10601" s="8" t="s">
        <v>244</v>
      </c>
      <c r="G10601" s="8" t="s">
        <v>245</v>
      </c>
      <c r="H10601" s="8" t="s">
        <v>246</v>
      </c>
      <c r="I10601" s="8" t="s">
        <v>247</v>
      </c>
      <c r="J10601" s="8" t="s">
        <v>248</v>
      </c>
      <c r="K10601" s="8" t="s">
        <v>8760</v>
      </c>
      <c r="L10601" s="8" t="s">
        <v>8761</v>
      </c>
      <c r="M10601" s="9">
        <v>3000000</v>
      </c>
      <c r="N10601" s="10" t="s">
        <v>25935</v>
      </c>
    </row>
    <row r="10602" spans="1:14" customFormat="1" ht="15" hidden="1" x14ac:dyDescent="0.25">
      <c r="A10602" s="1" t="s">
        <v>24865</v>
      </c>
      <c r="B10602" s="2" t="s">
        <v>25936</v>
      </c>
      <c r="C10602" s="2" t="s">
        <v>16</v>
      </c>
      <c r="D10602" s="3" t="s">
        <v>242</v>
      </c>
      <c r="E10602" s="3" t="s">
        <v>243</v>
      </c>
      <c r="F10602" s="3" t="s">
        <v>12199</v>
      </c>
      <c r="G10602" s="3" t="s">
        <v>245</v>
      </c>
      <c r="H10602" s="3" t="s">
        <v>246</v>
      </c>
      <c r="I10602" s="3" t="s">
        <v>247</v>
      </c>
      <c r="J10602" s="3" t="s">
        <v>248</v>
      </c>
      <c r="K10602" s="3" t="s">
        <v>8760</v>
      </c>
      <c r="L10602" s="3" t="s">
        <v>8761</v>
      </c>
      <c r="M10602" s="4">
        <v>73774.33</v>
      </c>
      <c r="N10602" s="5" t="s">
        <v>25937</v>
      </c>
    </row>
    <row r="10603" spans="1:14" customFormat="1" ht="15" hidden="1" x14ac:dyDescent="0.25">
      <c r="A10603" s="6" t="s">
        <v>24865</v>
      </c>
      <c r="B10603" s="7" t="s">
        <v>25938</v>
      </c>
      <c r="C10603" s="7" t="s">
        <v>16</v>
      </c>
      <c r="D10603" s="8" t="s">
        <v>193</v>
      </c>
      <c r="E10603" s="8" t="s">
        <v>25939</v>
      </c>
      <c r="F10603" s="8" t="s">
        <v>12742</v>
      </c>
      <c r="G10603" s="8" t="s">
        <v>622</v>
      </c>
      <c r="H10603" s="8" t="s">
        <v>623</v>
      </c>
      <c r="I10603" s="8" t="s">
        <v>2418</v>
      </c>
      <c r="J10603" s="8" t="s">
        <v>2419</v>
      </c>
      <c r="K10603" s="8" t="s">
        <v>57</v>
      </c>
      <c r="L10603" s="8" t="s">
        <v>58</v>
      </c>
      <c r="M10603" s="9">
        <v>3275443.17</v>
      </c>
      <c r="N10603" s="10" t="s">
        <v>25940</v>
      </c>
    </row>
    <row r="10604" spans="1:14" customFormat="1" ht="15" hidden="1" x14ac:dyDescent="0.25">
      <c r="A10604" s="1" t="s">
        <v>24865</v>
      </c>
      <c r="B10604" s="2" t="s">
        <v>25941</v>
      </c>
      <c r="C10604" s="2" t="s">
        <v>16</v>
      </c>
      <c r="D10604" s="3" t="s">
        <v>242</v>
      </c>
      <c r="E10604" s="3" t="s">
        <v>243</v>
      </c>
      <c r="F10604" s="3" t="s">
        <v>244</v>
      </c>
      <c r="G10604" s="3" t="s">
        <v>25613</v>
      </c>
      <c r="H10604" s="3" t="s">
        <v>25614</v>
      </c>
      <c r="I10604" s="3" t="s">
        <v>247</v>
      </c>
      <c r="J10604" s="3" t="s">
        <v>248</v>
      </c>
      <c r="K10604" s="3" t="s">
        <v>8760</v>
      </c>
      <c r="L10604" s="3" t="s">
        <v>8761</v>
      </c>
      <c r="M10604" s="4">
        <v>2901.26</v>
      </c>
      <c r="N10604" s="5" t="s">
        <v>25942</v>
      </c>
    </row>
    <row r="10605" spans="1:14" customFormat="1" ht="15" hidden="1" x14ac:dyDescent="0.25">
      <c r="A10605" s="6" t="s">
        <v>24865</v>
      </c>
      <c r="B10605" s="7" t="s">
        <v>25943</v>
      </c>
      <c r="C10605" s="7" t="s">
        <v>16</v>
      </c>
      <c r="D10605" s="8" t="s">
        <v>242</v>
      </c>
      <c r="E10605" s="8" t="s">
        <v>243</v>
      </c>
      <c r="F10605" s="8" t="s">
        <v>244</v>
      </c>
      <c r="G10605" s="8" t="s">
        <v>25613</v>
      </c>
      <c r="H10605" s="8" t="s">
        <v>25614</v>
      </c>
      <c r="I10605" s="8" t="s">
        <v>247</v>
      </c>
      <c r="J10605" s="8" t="s">
        <v>248</v>
      </c>
      <c r="K10605" s="8" t="s">
        <v>8760</v>
      </c>
      <c r="L10605" s="8" t="s">
        <v>8761</v>
      </c>
      <c r="M10605" s="9">
        <v>17780.830000000002</v>
      </c>
      <c r="N10605" s="10" t="s">
        <v>25944</v>
      </c>
    </row>
    <row r="10606" spans="1:14" customFormat="1" ht="15" hidden="1" x14ac:dyDescent="0.25">
      <c r="A10606" s="1" t="s">
        <v>24865</v>
      </c>
      <c r="B10606" s="2" t="s">
        <v>25945</v>
      </c>
      <c r="C10606" s="2" t="s">
        <v>16</v>
      </c>
      <c r="D10606" s="3" t="s">
        <v>193</v>
      </c>
      <c r="E10606" s="3" t="s">
        <v>939</v>
      </c>
      <c r="F10606" s="3" t="s">
        <v>22182</v>
      </c>
      <c r="G10606" s="3" t="s">
        <v>975</v>
      </c>
      <c r="H10606" s="3" t="s">
        <v>976</v>
      </c>
      <c r="I10606" s="3" t="s">
        <v>4986</v>
      </c>
      <c r="J10606" s="3" t="s">
        <v>625</v>
      </c>
      <c r="K10606" s="3" t="s">
        <v>35</v>
      </c>
      <c r="L10606" s="3" t="s">
        <v>36</v>
      </c>
      <c r="M10606" s="4">
        <v>2241.34</v>
      </c>
      <c r="N10606" s="5" t="s">
        <v>25946</v>
      </c>
    </row>
    <row r="10607" spans="1:14" customFormat="1" ht="15" hidden="1" x14ac:dyDescent="0.25">
      <c r="A10607" s="6" t="s">
        <v>24865</v>
      </c>
      <c r="B10607" s="7" t="s">
        <v>25947</v>
      </c>
      <c r="C10607" s="7" t="s">
        <v>16</v>
      </c>
      <c r="D10607" s="8" t="s">
        <v>193</v>
      </c>
      <c r="E10607" s="8" t="s">
        <v>25627</v>
      </c>
      <c r="F10607" s="8" t="s">
        <v>22182</v>
      </c>
      <c r="G10607" s="8" t="s">
        <v>975</v>
      </c>
      <c r="H10607" s="8" t="s">
        <v>976</v>
      </c>
      <c r="I10607" s="8" t="s">
        <v>4986</v>
      </c>
      <c r="J10607" s="8" t="s">
        <v>625</v>
      </c>
      <c r="K10607" s="8" t="s">
        <v>35</v>
      </c>
      <c r="L10607" s="8" t="s">
        <v>36</v>
      </c>
      <c r="M10607" s="9">
        <v>7500</v>
      </c>
      <c r="N10607" s="10" t="s">
        <v>25948</v>
      </c>
    </row>
    <row r="10608" spans="1:14" customFormat="1" ht="15" hidden="1" x14ac:dyDescent="0.25">
      <c r="A10608" s="1" t="s">
        <v>24865</v>
      </c>
      <c r="B10608" s="2" t="s">
        <v>25949</v>
      </c>
      <c r="C10608" s="2" t="s">
        <v>16</v>
      </c>
      <c r="D10608" s="3" t="s">
        <v>242</v>
      </c>
      <c r="E10608" s="3" t="s">
        <v>243</v>
      </c>
      <c r="F10608" s="3" t="s">
        <v>244</v>
      </c>
      <c r="G10608" s="3" t="s">
        <v>245</v>
      </c>
      <c r="H10608" s="3" t="s">
        <v>246</v>
      </c>
      <c r="I10608" s="3" t="s">
        <v>247</v>
      </c>
      <c r="J10608" s="3" t="s">
        <v>248</v>
      </c>
      <c r="K10608" s="3" t="s">
        <v>8760</v>
      </c>
      <c r="L10608" s="3" t="s">
        <v>8761</v>
      </c>
      <c r="M10608" s="4">
        <v>18354.310000000001</v>
      </c>
      <c r="N10608" s="5" t="s">
        <v>25950</v>
      </c>
    </row>
    <row r="10609" spans="1:14" customFormat="1" ht="15" hidden="1" x14ac:dyDescent="0.25">
      <c r="A10609" s="6" t="s">
        <v>24865</v>
      </c>
      <c r="B10609" s="7" t="s">
        <v>25951</v>
      </c>
      <c r="C10609" s="7" t="s">
        <v>16</v>
      </c>
      <c r="D10609" s="8" t="s">
        <v>193</v>
      </c>
      <c r="E10609" s="8" t="s">
        <v>13124</v>
      </c>
      <c r="F10609" s="8" t="s">
        <v>12771</v>
      </c>
      <c r="G10609" s="8" t="s">
        <v>7493</v>
      </c>
      <c r="H10609" s="8" t="s">
        <v>7494</v>
      </c>
      <c r="I10609" s="8" t="s">
        <v>6312</v>
      </c>
      <c r="J10609" s="8" t="s">
        <v>625</v>
      </c>
      <c r="K10609" s="8" t="s">
        <v>57</v>
      </c>
      <c r="L10609" s="8" t="s">
        <v>58</v>
      </c>
      <c r="M10609" s="9">
        <v>48986.29</v>
      </c>
      <c r="N10609" s="10" t="s">
        <v>25952</v>
      </c>
    </row>
    <row r="10610" spans="1:14" customFormat="1" ht="15" hidden="1" x14ac:dyDescent="0.25">
      <c r="A10610" s="1" t="s">
        <v>24865</v>
      </c>
      <c r="B10610" s="2" t="s">
        <v>25953</v>
      </c>
      <c r="C10610" s="2" t="s">
        <v>16</v>
      </c>
      <c r="D10610" s="3" t="s">
        <v>242</v>
      </c>
      <c r="E10610" s="3" t="s">
        <v>243</v>
      </c>
      <c r="F10610" s="3" t="s">
        <v>244</v>
      </c>
      <c r="G10610" s="3" t="s">
        <v>245</v>
      </c>
      <c r="H10610" s="3" t="s">
        <v>246</v>
      </c>
      <c r="I10610" s="3" t="s">
        <v>247</v>
      </c>
      <c r="J10610" s="3" t="s">
        <v>248</v>
      </c>
      <c r="K10610" s="3" t="s">
        <v>8760</v>
      </c>
      <c r="L10610" s="3" t="s">
        <v>8761</v>
      </c>
      <c r="M10610" s="4">
        <v>484000</v>
      </c>
      <c r="N10610" s="5" t="s">
        <v>25954</v>
      </c>
    </row>
    <row r="10611" spans="1:14" customFormat="1" ht="15" hidden="1" x14ac:dyDescent="0.25">
      <c r="A10611" s="6" t="s">
        <v>24865</v>
      </c>
      <c r="B10611" s="7" t="s">
        <v>25955</v>
      </c>
      <c r="C10611" s="7" t="s">
        <v>16</v>
      </c>
      <c r="D10611" s="8" t="s">
        <v>242</v>
      </c>
      <c r="E10611" s="8" t="s">
        <v>243</v>
      </c>
      <c r="F10611" s="8" t="s">
        <v>244</v>
      </c>
      <c r="G10611" s="8" t="s">
        <v>245</v>
      </c>
      <c r="H10611" s="8" t="s">
        <v>246</v>
      </c>
      <c r="I10611" s="8" t="s">
        <v>247</v>
      </c>
      <c r="J10611" s="8" t="s">
        <v>248</v>
      </c>
      <c r="K10611" s="8" t="s">
        <v>8760</v>
      </c>
      <c r="L10611" s="8" t="s">
        <v>8761</v>
      </c>
      <c r="M10611" s="9">
        <v>207857.05</v>
      </c>
      <c r="N10611" s="10" t="s">
        <v>25956</v>
      </c>
    </row>
    <row r="10612" spans="1:14" customFormat="1" ht="15" hidden="1" x14ac:dyDescent="0.25">
      <c r="A10612" s="1" t="s">
        <v>24865</v>
      </c>
      <c r="B10612" s="2" t="s">
        <v>25957</v>
      </c>
      <c r="C10612" s="2" t="s">
        <v>16</v>
      </c>
      <c r="D10612" s="3" t="s">
        <v>242</v>
      </c>
      <c r="E10612" s="3" t="s">
        <v>243</v>
      </c>
      <c r="F10612" s="3" t="s">
        <v>25958</v>
      </c>
      <c r="G10612" s="3" t="s">
        <v>245</v>
      </c>
      <c r="H10612" s="3" t="s">
        <v>246</v>
      </c>
      <c r="I10612" s="3" t="s">
        <v>247</v>
      </c>
      <c r="J10612" s="3" t="s">
        <v>248</v>
      </c>
      <c r="K10612" s="3" t="s">
        <v>8760</v>
      </c>
      <c r="L10612" s="3" t="s">
        <v>8761</v>
      </c>
      <c r="M10612" s="4">
        <v>2752067.69</v>
      </c>
      <c r="N10612" s="5" t="s">
        <v>25959</v>
      </c>
    </row>
    <row r="10613" spans="1:14" customFormat="1" ht="15" hidden="1" x14ac:dyDescent="0.25">
      <c r="A10613" s="6" t="s">
        <v>24865</v>
      </c>
      <c r="B10613" s="7" t="s">
        <v>25960</v>
      </c>
      <c r="C10613" s="7" t="s">
        <v>16</v>
      </c>
      <c r="D10613" s="8" t="s">
        <v>242</v>
      </c>
      <c r="E10613" s="8" t="s">
        <v>243</v>
      </c>
      <c r="F10613" s="8" t="s">
        <v>244</v>
      </c>
      <c r="G10613" s="8" t="s">
        <v>245</v>
      </c>
      <c r="H10613" s="8" t="s">
        <v>246</v>
      </c>
      <c r="I10613" s="8" t="s">
        <v>247</v>
      </c>
      <c r="J10613" s="8" t="s">
        <v>248</v>
      </c>
      <c r="K10613" s="8" t="s">
        <v>8760</v>
      </c>
      <c r="L10613" s="8" t="s">
        <v>8761</v>
      </c>
      <c r="M10613" s="9">
        <v>218927.04</v>
      </c>
      <c r="N10613" s="10" t="s">
        <v>25961</v>
      </c>
    </row>
    <row r="10614" spans="1:14" customFormat="1" ht="15" hidden="1" x14ac:dyDescent="0.25">
      <c r="A10614" s="1" t="s">
        <v>24865</v>
      </c>
      <c r="B10614" s="2" t="s">
        <v>25962</v>
      </c>
      <c r="C10614" s="2" t="s">
        <v>16</v>
      </c>
      <c r="D10614" s="3" t="s">
        <v>242</v>
      </c>
      <c r="E10614" s="3" t="s">
        <v>243</v>
      </c>
      <c r="F10614" s="3" t="s">
        <v>244</v>
      </c>
      <c r="G10614" s="3" t="s">
        <v>245</v>
      </c>
      <c r="H10614" s="3" t="s">
        <v>246</v>
      </c>
      <c r="I10614" s="3" t="s">
        <v>247</v>
      </c>
      <c r="J10614" s="3" t="s">
        <v>248</v>
      </c>
      <c r="K10614" s="3" t="s">
        <v>8760</v>
      </c>
      <c r="L10614" s="3" t="s">
        <v>8761</v>
      </c>
      <c r="M10614" s="4">
        <v>110807.2</v>
      </c>
      <c r="N10614" s="5" t="s">
        <v>25963</v>
      </c>
    </row>
    <row r="10615" spans="1:14" customFormat="1" ht="15" hidden="1" x14ac:dyDescent="0.25">
      <c r="A10615" s="6" t="s">
        <v>24865</v>
      </c>
      <c r="B10615" s="7" t="s">
        <v>25964</v>
      </c>
      <c r="C10615" s="7" t="s">
        <v>16</v>
      </c>
      <c r="D10615" s="8" t="s">
        <v>242</v>
      </c>
      <c r="E10615" s="8" t="s">
        <v>243</v>
      </c>
      <c r="F10615" s="8" t="s">
        <v>244</v>
      </c>
      <c r="G10615" s="8" t="s">
        <v>245</v>
      </c>
      <c r="H10615" s="8" t="s">
        <v>246</v>
      </c>
      <c r="I10615" s="8" t="s">
        <v>247</v>
      </c>
      <c r="J10615" s="8" t="s">
        <v>248</v>
      </c>
      <c r="K10615" s="8" t="s">
        <v>8760</v>
      </c>
      <c r="L10615" s="8" t="s">
        <v>8761</v>
      </c>
      <c r="M10615" s="9">
        <v>2837188.24</v>
      </c>
      <c r="N10615" s="10" t="s">
        <v>25965</v>
      </c>
    </row>
    <row r="10616" spans="1:14" customFormat="1" ht="15" hidden="1" x14ac:dyDescent="0.25">
      <c r="A10616" s="1" t="s">
        <v>24865</v>
      </c>
      <c r="B10616" s="2" t="s">
        <v>25966</v>
      </c>
      <c r="C10616" s="2" t="s">
        <v>16</v>
      </c>
      <c r="D10616" s="3" t="s">
        <v>242</v>
      </c>
      <c r="E10616" s="3" t="s">
        <v>243</v>
      </c>
      <c r="F10616" s="3" t="s">
        <v>244</v>
      </c>
      <c r="G10616" s="3" t="s">
        <v>25613</v>
      </c>
      <c r="H10616" s="3" t="s">
        <v>25614</v>
      </c>
      <c r="I10616" s="3" t="s">
        <v>247</v>
      </c>
      <c r="J10616" s="3" t="s">
        <v>248</v>
      </c>
      <c r="K10616" s="3" t="s">
        <v>8760</v>
      </c>
      <c r="L10616" s="3" t="s">
        <v>8761</v>
      </c>
      <c r="M10616" s="4">
        <v>19607.84</v>
      </c>
      <c r="N10616" s="5" t="s">
        <v>25967</v>
      </c>
    </row>
    <row r="10617" spans="1:14" customFormat="1" ht="15" hidden="1" x14ac:dyDescent="0.25">
      <c r="A10617" s="6" t="s">
        <v>24865</v>
      </c>
      <c r="B10617" s="7" t="s">
        <v>25968</v>
      </c>
      <c r="C10617" s="7" t="s">
        <v>16</v>
      </c>
      <c r="D10617" s="8" t="s">
        <v>242</v>
      </c>
      <c r="E10617" s="8" t="s">
        <v>243</v>
      </c>
      <c r="F10617" s="8" t="s">
        <v>244</v>
      </c>
      <c r="G10617" s="8" t="s">
        <v>25613</v>
      </c>
      <c r="H10617" s="8" t="s">
        <v>25614</v>
      </c>
      <c r="I10617" s="8" t="s">
        <v>247</v>
      </c>
      <c r="J10617" s="8" t="s">
        <v>248</v>
      </c>
      <c r="K10617" s="8" t="s">
        <v>8760</v>
      </c>
      <c r="L10617" s="8" t="s">
        <v>8761</v>
      </c>
      <c r="M10617" s="9">
        <v>19607.84</v>
      </c>
      <c r="N10617" s="10" t="s">
        <v>25969</v>
      </c>
    </row>
    <row r="10618" spans="1:14" customFormat="1" ht="15" hidden="1" x14ac:dyDescent="0.25">
      <c r="A10618" s="1" t="s">
        <v>24865</v>
      </c>
      <c r="B10618" s="2" t="s">
        <v>25970</v>
      </c>
      <c r="C10618" s="2" t="s">
        <v>16</v>
      </c>
      <c r="D10618" s="3" t="s">
        <v>242</v>
      </c>
      <c r="E10618" s="3" t="s">
        <v>243</v>
      </c>
      <c r="F10618" s="3" t="s">
        <v>244</v>
      </c>
      <c r="G10618" s="3" t="s">
        <v>25613</v>
      </c>
      <c r="H10618" s="3" t="s">
        <v>25614</v>
      </c>
      <c r="I10618" s="3" t="s">
        <v>247</v>
      </c>
      <c r="J10618" s="3" t="s">
        <v>248</v>
      </c>
      <c r="K10618" s="3" t="s">
        <v>8760</v>
      </c>
      <c r="L10618" s="3" t="s">
        <v>8761</v>
      </c>
      <c r="M10618" s="4">
        <v>25452.68</v>
      </c>
      <c r="N10618" s="5" t="s">
        <v>25971</v>
      </c>
    </row>
    <row r="10619" spans="1:14" customFormat="1" ht="15" hidden="1" x14ac:dyDescent="0.25">
      <c r="A10619" s="6" t="s">
        <v>24865</v>
      </c>
      <c r="B10619" s="7" t="s">
        <v>25972</v>
      </c>
      <c r="C10619" s="7" t="s">
        <v>16</v>
      </c>
      <c r="D10619" s="8" t="s">
        <v>242</v>
      </c>
      <c r="E10619" s="8" t="s">
        <v>243</v>
      </c>
      <c r="F10619" s="8" t="s">
        <v>244</v>
      </c>
      <c r="G10619" s="8" t="s">
        <v>245</v>
      </c>
      <c r="H10619" s="8" t="s">
        <v>246</v>
      </c>
      <c r="I10619" s="8" t="s">
        <v>247</v>
      </c>
      <c r="J10619" s="8" t="s">
        <v>248</v>
      </c>
      <c r="K10619" s="8" t="s">
        <v>8760</v>
      </c>
      <c r="L10619" s="8" t="s">
        <v>8761</v>
      </c>
      <c r="M10619" s="9">
        <v>1400000</v>
      </c>
      <c r="N10619" s="10" t="s">
        <v>25973</v>
      </c>
    </row>
    <row r="10620" spans="1:14" customFormat="1" ht="15" hidden="1" x14ac:dyDescent="0.25">
      <c r="A10620" s="1" t="s">
        <v>24865</v>
      </c>
      <c r="B10620" s="2" t="s">
        <v>25974</v>
      </c>
      <c r="C10620" s="2" t="s">
        <v>16</v>
      </c>
      <c r="D10620" s="3" t="s">
        <v>242</v>
      </c>
      <c r="E10620" s="3" t="s">
        <v>243</v>
      </c>
      <c r="F10620" s="3" t="s">
        <v>25958</v>
      </c>
      <c r="G10620" s="3" t="s">
        <v>245</v>
      </c>
      <c r="H10620" s="3" t="s">
        <v>246</v>
      </c>
      <c r="I10620" s="3" t="s">
        <v>247</v>
      </c>
      <c r="J10620" s="3" t="s">
        <v>248</v>
      </c>
      <c r="K10620" s="3" t="s">
        <v>8760</v>
      </c>
      <c r="L10620" s="3" t="s">
        <v>8761</v>
      </c>
      <c r="M10620" s="4">
        <v>9813</v>
      </c>
      <c r="N10620" s="5" t="s">
        <v>25975</v>
      </c>
    </row>
    <row r="10621" spans="1:14" customFormat="1" ht="15" hidden="1" x14ac:dyDescent="0.25">
      <c r="A10621" s="6" t="s">
        <v>24865</v>
      </c>
      <c r="B10621" s="7" t="s">
        <v>25976</v>
      </c>
      <c r="C10621" s="7" t="s">
        <v>16</v>
      </c>
      <c r="D10621" s="8" t="s">
        <v>242</v>
      </c>
      <c r="E10621" s="8" t="s">
        <v>243</v>
      </c>
      <c r="F10621" s="8" t="s">
        <v>244</v>
      </c>
      <c r="G10621" s="8" t="s">
        <v>245</v>
      </c>
      <c r="H10621" s="8" t="s">
        <v>246</v>
      </c>
      <c r="I10621" s="8" t="s">
        <v>247</v>
      </c>
      <c r="J10621" s="8" t="s">
        <v>248</v>
      </c>
      <c r="K10621" s="8" t="s">
        <v>8760</v>
      </c>
      <c r="L10621" s="8" t="s">
        <v>8761</v>
      </c>
      <c r="M10621" s="9">
        <v>316703.7</v>
      </c>
      <c r="N10621" s="10" t="s">
        <v>25977</v>
      </c>
    </row>
    <row r="10622" spans="1:14" customFormat="1" ht="15" hidden="1" x14ac:dyDescent="0.25">
      <c r="A10622" s="1" t="s">
        <v>24865</v>
      </c>
      <c r="B10622" s="2" t="s">
        <v>25978</v>
      </c>
      <c r="C10622" s="2" t="s">
        <v>16</v>
      </c>
      <c r="D10622" s="3" t="s">
        <v>242</v>
      </c>
      <c r="E10622" s="3" t="s">
        <v>243</v>
      </c>
      <c r="F10622" s="3" t="s">
        <v>244</v>
      </c>
      <c r="G10622" s="3" t="s">
        <v>25613</v>
      </c>
      <c r="H10622" s="3" t="s">
        <v>25614</v>
      </c>
      <c r="I10622" s="3" t="s">
        <v>247</v>
      </c>
      <c r="J10622" s="3" t="s">
        <v>248</v>
      </c>
      <c r="K10622" s="3" t="s">
        <v>8760</v>
      </c>
      <c r="L10622" s="3" t="s">
        <v>8761</v>
      </c>
      <c r="M10622" s="4">
        <v>98039.22</v>
      </c>
      <c r="N10622" s="5" t="s">
        <v>25979</v>
      </c>
    </row>
    <row r="10623" spans="1:14" customFormat="1" ht="15" hidden="1" x14ac:dyDescent="0.25">
      <c r="A10623" s="6" t="s">
        <v>24865</v>
      </c>
      <c r="B10623" s="7" t="s">
        <v>25980</v>
      </c>
      <c r="C10623" s="7" t="s">
        <v>16</v>
      </c>
      <c r="D10623" s="8" t="s">
        <v>242</v>
      </c>
      <c r="E10623" s="8" t="s">
        <v>243</v>
      </c>
      <c r="F10623" s="8" t="s">
        <v>244</v>
      </c>
      <c r="G10623" s="8" t="s">
        <v>245</v>
      </c>
      <c r="H10623" s="8" t="s">
        <v>246</v>
      </c>
      <c r="I10623" s="8" t="s">
        <v>247</v>
      </c>
      <c r="J10623" s="8" t="s">
        <v>248</v>
      </c>
      <c r="K10623" s="8" t="s">
        <v>8760</v>
      </c>
      <c r="L10623" s="8" t="s">
        <v>8761</v>
      </c>
      <c r="M10623" s="9">
        <v>178.58</v>
      </c>
      <c r="N10623" s="10" t="s">
        <v>25981</v>
      </c>
    </row>
    <row r="10624" spans="1:14" customFormat="1" ht="15" hidden="1" x14ac:dyDescent="0.25">
      <c r="A10624" s="1" t="s">
        <v>24865</v>
      </c>
      <c r="B10624" s="2" t="s">
        <v>25982</v>
      </c>
      <c r="C10624" s="2" t="s">
        <v>16</v>
      </c>
      <c r="D10624" s="3" t="s">
        <v>242</v>
      </c>
      <c r="E10624" s="3" t="s">
        <v>243</v>
      </c>
      <c r="F10624" s="3" t="s">
        <v>244</v>
      </c>
      <c r="G10624" s="3" t="s">
        <v>245</v>
      </c>
      <c r="H10624" s="3" t="s">
        <v>246</v>
      </c>
      <c r="I10624" s="3" t="s">
        <v>247</v>
      </c>
      <c r="J10624" s="3" t="s">
        <v>248</v>
      </c>
      <c r="K10624" s="3" t="s">
        <v>8760</v>
      </c>
      <c r="L10624" s="3" t="s">
        <v>8761</v>
      </c>
      <c r="M10624" s="4">
        <v>8735141.4600000009</v>
      </c>
      <c r="N10624" s="5" t="s">
        <v>25983</v>
      </c>
    </row>
    <row r="10625" spans="1:14" customFormat="1" ht="15" hidden="1" x14ac:dyDescent="0.25">
      <c r="A10625" s="6" t="s">
        <v>24865</v>
      </c>
      <c r="B10625" s="7" t="s">
        <v>25984</v>
      </c>
      <c r="C10625" s="7" t="s">
        <v>16</v>
      </c>
      <c r="D10625" s="8" t="s">
        <v>242</v>
      </c>
      <c r="E10625" s="8" t="s">
        <v>243</v>
      </c>
      <c r="F10625" s="8" t="s">
        <v>244</v>
      </c>
      <c r="G10625" s="8" t="s">
        <v>245</v>
      </c>
      <c r="H10625" s="8" t="s">
        <v>246</v>
      </c>
      <c r="I10625" s="8" t="s">
        <v>247</v>
      </c>
      <c r="J10625" s="8" t="s">
        <v>248</v>
      </c>
      <c r="K10625" s="8" t="s">
        <v>8760</v>
      </c>
      <c r="L10625" s="8" t="s">
        <v>8761</v>
      </c>
      <c r="M10625" s="9">
        <v>1020588.24</v>
      </c>
      <c r="N10625" s="10" t="s">
        <v>25985</v>
      </c>
    </row>
    <row r="10626" spans="1:14" customFormat="1" ht="15" hidden="1" x14ac:dyDescent="0.25">
      <c r="A10626" s="1" t="s">
        <v>24865</v>
      </c>
      <c r="B10626" s="2" t="s">
        <v>25986</v>
      </c>
      <c r="C10626" s="2" t="s">
        <v>16</v>
      </c>
      <c r="D10626" s="3" t="s">
        <v>242</v>
      </c>
      <c r="E10626" s="3" t="s">
        <v>243</v>
      </c>
      <c r="F10626" s="3" t="s">
        <v>244</v>
      </c>
      <c r="G10626" s="3" t="s">
        <v>245</v>
      </c>
      <c r="H10626" s="3" t="s">
        <v>246</v>
      </c>
      <c r="I10626" s="3" t="s">
        <v>247</v>
      </c>
      <c r="J10626" s="3" t="s">
        <v>248</v>
      </c>
      <c r="K10626" s="3" t="s">
        <v>8760</v>
      </c>
      <c r="L10626" s="3" t="s">
        <v>8761</v>
      </c>
      <c r="M10626" s="4">
        <v>879873.3</v>
      </c>
      <c r="N10626" s="5" t="s">
        <v>25987</v>
      </c>
    </row>
    <row r="10627" spans="1:14" customFormat="1" ht="15" hidden="1" x14ac:dyDescent="0.25">
      <c r="A10627" s="6" t="s">
        <v>24865</v>
      </c>
      <c r="B10627" s="7" t="s">
        <v>25988</v>
      </c>
      <c r="C10627" s="7" t="s">
        <v>16</v>
      </c>
      <c r="D10627" s="8" t="s">
        <v>193</v>
      </c>
      <c r="E10627" s="8" t="s">
        <v>18389</v>
      </c>
      <c r="F10627" s="8" t="s">
        <v>7527</v>
      </c>
      <c r="G10627" s="8" t="s">
        <v>16415</v>
      </c>
      <c r="H10627" s="8" t="s">
        <v>16416</v>
      </c>
      <c r="I10627" s="8" t="s">
        <v>1026</v>
      </c>
      <c r="J10627" s="8" t="s">
        <v>985</v>
      </c>
      <c r="K10627" s="8" t="s">
        <v>57</v>
      </c>
      <c r="L10627" s="8" t="s">
        <v>58</v>
      </c>
      <c r="M10627" s="9">
        <v>28302.01</v>
      </c>
      <c r="N10627" s="10" t="s">
        <v>25989</v>
      </c>
    </row>
    <row r="10628" spans="1:14" customFormat="1" ht="15" hidden="1" x14ac:dyDescent="0.25">
      <c r="A10628" s="1" t="s">
        <v>24865</v>
      </c>
      <c r="B10628" s="2" t="s">
        <v>25990</v>
      </c>
      <c r="C10628" s="2" t="s">
        <v>16</v>
      </c>
      <c r="D10628" s="3" t="s">
        <v>193</v>
      </c>
      <c r="E10628" s="3" t="s">
        <v>24303</v>
      </c>
      <c r="F10628" s="3" t="s">
        <v>24232</v>
      </c>
      <c r="G10628" s="3" t="s">
        <v>24304</v>
      </c>
      <c r="H10628" s="3" t="s">
        <v>24305</v>
      </c>
      <c r="I10628" s="3" t="s">
        <v>24306</v>
      </c>
      <c r="J10628" s="3" t="s">
        <v>24307</v>
      </c>
      <c r="K10628" s="3" t="s">
        <v>24308</v>
      </c>
      <c r="L10628" s="3" t="s">
        <v>24309</v>
      </c>
      <c r="M10628" s="4">
        <v>5034.38</v>
      </c>
      <c r="N10628" s="5" t="s">
        <v>25991</v>
      </c>
    </row>
    <row r="10629" spans="1:14" customFormat="1" ht="15" hidden="1" x14ac:dyDescent="0.25">
      <c r="A10629" s="6" t="s">
        <v>24865</v>
      </c>
      <c r="B10629" s="7" t="s">
        <v>25992</v>
      </c>
      <c r="C10629" s="7" t="s">
        <v>16</v>
      </c>
      <c r="D10629" s="8" t="s">
        <v>242</v>
      </c>
      <c r="E10629" s="8" t="s">
        <v>243</v>
      </c>
      <c r="F10629" s="8" t="s">
        <v>244</v>
      </c>
      <c r="G10629" s="8" t="s">
        <v>25613</v>
      </c>
      <c r="H10629" s="8" t="s">
        <v>25614</v>
      </c>
      <c r="I10629" s="8" t="s">
        <v>247</v>
      </c>
      <c r="J10629" s="8" t="s">
        <v>248</v>
      </c>
      <c r="K10629" s="8" t="s">
        <v>8760</v>
      </c>
      <c r="L10629" s="8" t="s">
        <v>8761</v>
      </c>
      <c r="M10629" s="9">
        <v>29411.759999999998</v>
      </c>
      <c r="N10629" s="10" t="s">
        <v>25993</v>
      </c>
    </row>
    <row r="10630" spans="1:14" customFormat="1" ht="15" hidden="1" x14ac:dyDescent="0.25">
      <c r="A10630" s="1" t="s">
        <v>24865</v>
      </c>
      <c r="B10630" s="2" t="s">
        <v>25994</v>
      </c>
      <c r="C10630" s="2" t="s">
        <v>16</v>
      </c>
      <c r="D10630" s="3" t="s">
        <v>242</v>
      </c>
      <c r="E10630" s="3" t="s">
        <v>243</v>
      </c>
      <c r="F10630" s="3" t="s">
        <v>244</v>
      </c>
      <c r="G10630" s="3" t="s">
        <v>245</v>
      </c>
      <c r="H10630" s="3" t="s">
        <v>246</v>
      </c>
      <c r="I10630" s="3" t="s">
        <v>247</v>
      </c>
      <c r="J10630" s="3" t="s">
        <v>248</v>
      </c>
      <c r="K10630" s="3" t="s">
        <v>8760</v>
      </c>
      <c r="L10630" s="3" t="s">
        <v>8761</v>
      </c>
      <c r="M10630" s="4">
        <v>7071.37</v>
      </c>
      <c r="N10630" s="5" t="s">
        <v>25995</v>
      </c>
    </row>
    <row r="10631" spans="1:14" customFormat="1" ht="15" hidden="1" x14ac:dyDescent="0.25">
      <c r="A10631" s="6" t="s">
        <v>24865</v>
      </c>
      <c r="B10631" s="7" t="s">
        <v>25996</v>
      </c>
      <c r="C10631" s="7" t="s">
        <v>16</v>
      </c>
      <c r="D10631" s="8" t="s">
        <v>242</v>
      </c>
      <c r="E10631" s="8" t="s">
        <v>243</v>
      </c>
      <c r="F10631" s="8" t="s">
        <v>244</v>
      </c>
      <c r="G10631" s="8" t="s">
        <v>245</v>
      </c>
      <c r="H10631" s="8" t="s">
        <v>246</v>
      </c>
      <c r="I10631" s="8" t="s">
        <v>247</v>
      </c>
      <c r="J10631" s="8" t="s">
        <v>248</v>
      </c>
      <c r="K10631" s="8" t="s">
        <v>8760</v>
      </c>
      <c r="L10631" s="8" t="s">
        <v>8761</v>
      </c>
      <c r="M10631" s="9">
        <v>104798.15</v>
      </c>
      <c r="N10631" s="10" t="s">
        <v>25997</v>
      </c>
    </row>
    <row r="10632" spans="1:14" customFormat="1" ht="15" hidden="1" x14ac:dyDescent="0.25">
      <c r="A10632" s="1" t="s">
        <v>24865</v>
      </c>
      <c r="B10632" s="2" t="s">
        <v>25998</v>
      </c>
      <c r="C10632" s="2" t="s">
        <v>16</v>
      </c>
      <c r="D10632" s="3" t="s">
        <v>242</v>
      </c>
      <c r="E10632" s="3" t="s">
        <v>243</v>
      </c>
      <c r="F10632" s="3" t="s">
        <v>244</v>
      </c>
      <c r="G10632" s="3" t="s">
        <v>245</v>
      </c>
      <c r="H10632" s="3" t="s">
        <v>246</v>
      </c>
      <c r="I10632" s="3" t="s">
        <v>247</v>
      </c>
      <c r="J10632" s="3" t="s">
        <v>248</v>
      </c>
      <c r="K10632" s="3" t="s">
        <v>8760</v>
      </c>
      <c r="L10632" s="3" t="s">
        <v>8761</v>
      </c>
      <c r="M10632" s="4">
        <v>0.22</v>
      </c>
      <c r="N10632" s="5" t="s">
        <v>25999</v>
      </c>
    </row>
    <row r="10633" spans="1:14" customFormat="1" ht="15" hidden="1" x14ac:dyDescent="0.25">
      <c r="A10633" s="6" t="s">
        <v>24865</v>
      </c>
      <c r="B10633" s="7" t="s">
        <v>26000</v>
      </c>
      <c r="C10633" s="7" t="s">
        <v>16</v>
      </c>
      <c r="D10633" s="8" t="s">
        <v>242</v>
      </c>
      <c r="E10633" s="8" t="s">
        <v>243</v>
      </c>
      <c r="F10633" s="8" t="s">
        <v>244</v>
      </c>
      <c r="G10633" s="8" t="s">
        <v>245</v>
      </c>
      <c r="H10633" s="8" t="s">
        <v>246</v>
      </c>
      <c r="I10633" s="8" t="s">
        <v>247</v>
      </c>
      <c r="J10633" s="8" t="s">
        <v>248</v>
      </c>
      <c r="K10633" s="8" t="s">
        <v>8760</v>
      </c>
      <c r="L10633" s="8" t="s">
        <v>8761</v>
      </c>
      <c r="M10633" s="9">
        <v>379749.94</v>
      </c>
      <c r="N10633" s="10" t="s">
        <v>26001</v>
      </c>
    </row>
    <row r="10634" spans="1:14" customFormat="1" ht="15" hidden="1" x14ac:dyDescent="0.25">
      <c r="A10634" s="1" t="s">
        <v>24865</v>
      </c>
      <c r="B10634" s="2" t="s">
        <v>26002</v>
      </c>
      <c r="C10634" s="2" t="s">
        <v>16</v>
      </c>
      <c r="D10634" s="3" t="s">
        <v>193</v>
      </c>
      <c r="E10634" s="3" t="s">
        <v>7959</v>
      </c>
      <c r="F10634" s="3" t="s">
        <v>14965</v>
      </c>
      <c r="G10634" s="3" t="s">
        <v>622</v>
      </c>
      <c r="H10634" s="3" t="s">
        <v>623</v>
      </c>
      <c r="I10634" s="3" t="s">
        <v>2418</v>
      </c>
      <c r="J10634" s="3" t="s">
        <v>2419</v>
      </c>
      <c r="K10634" s="3" t="s">
        <v>2420</v>
      </c>
      <c r="L10634" s="3" t="s">
        <v>58</v>
      </c>
      <c r="M10634" s="4">
        <v>20137.52</v>
      </c>
      <c r="N10634" s="5" t="s">
        <v>26003</v>
      </c>
    </row>
    <row r="10635" spans="1:14" customFormat="1" ht="15" hidden="1" x14ac:dyDescent="0.25">
      <c r="A10635" s="6" t="s">
        <v>24865</v>
      </c>
      <c r="B10635" s="7" t="s">
        <v>26004</v>
      </c>
      <c r="C10635" s="7" t="s">
        <v>16</v>
      </c>
      <c r="D10635" s="8" t="s">
        <v>242</v>
      </c>
      <c r="E10635" s="8" t="s">
        <v>243</v>
      </c>
      <c r="F10635" s="8" t="s">
        <v>244</v>
      </c>
      <c r="G10635" s="8" t="s">
        <v>26005</v>
      </c>
      <c r="H10635" s="8" t="s">
        <v>25733</v>
      </c>
      <c r="I10635" s="8" t="s">
        <v>1261</v>
      </c>
      <c r="J10635" s="8" t="s">
        <v>1008</v>
      </c>
      <c r="K10635" s="8" t="s">
        <v>57</v>
      </c>
      <c r="L10635" s="8" t="s">
        <v>58</v>
      </c>
      <c r="M10635" s="9">
        <v>249734.7</v>
      </c>
      <c r="N10635" s="10" t="s">
        <v>26006</v>
      </c>
    </row>
    <row r="10636" spans="1:14" customFormat="1" ht="15" hidden="1" x14ac:dyDescent="0.25">
      <c r="A10636" s="1" t="s">
        <v>24865</v>
      </c>
      <c r="B10636" s="2" t="s">
        <v>26007</v>
      </c>
      <c r="C10636" s="2" t="s">
        <v>16</v>
      </c>
      <c r="D10636" s="3" t="s">
        <v>193</v>
      </c>
      <c r="E10636" s="3" t="s">
        <v>21950</v>
      </c>
      <c r="F10636" s="3" t="s">
        <v>26008</v>
      </c>
      <c r="G10636" s="3" t="s">
        <v>26005</v>
      </c>
      <c r="H10636" s="3" t="s">
        <v>25733</v>
      </c>
      <c r="I10636" s="3" t="s">
        <v>1261</v>
      </c>
      <c r="J10636" s="3" t="s">
        <v>1008</v>
      </c>
      <c r="K10636" s="3" t="s">
        <v>57</v>
      </c>
      <c r="L10636" s="3" t="s">
        <v>58</v>
      </c>
      <c r="M10636" s="4">
        <v>73465.3</v>
      </c>
      <c r="N10636" s="5" t="s">
        <v>26009</v>
      </c>
    </row>
    <row r="10637" spans="1:14" customFormat="1" ht="15" hidden="1" x14ac:dyDescent="0.25">
      <c r="A10637" s="6" t="s">
        <v>24865</v>
      </c>
      <c r="B10637" s="7" t="s">
        <v>26010</v>
      </c>
      <c r="C10637" s="7" t="s">
        <v>16</v>
      </c>
      <c r="D10637" s="8" t="s">
        <v>193</v>
      </c>
      <c r="E10637" s="8" t="s">
        <v>11799</v>
      </c>
      <c r="F10637" s="8" t="s">
        <v>23494</v>
      </c>
      <c r="G10637" s="8" t="s">
        <v>19645</v>
      </c>
      <c r="H10637" s="8" t="s">
        <v>19646</v>
      </c>
      <c r="I10637" s="8" t="s">
        <v>26011</v>
      </c>
      <c r="J10637" s="8" t="s">
        <v>1164</v>
      </c>
      <c r="K10637" s="8" t="s">
        <v>26012</v>
      </c>
      <c r="L10637" s="8" t="s">
        <v>26013</v>
      </c>
      <c r="M10637" s="9">
        <v>23850.05</v>
      </c>
      <c r="N10637" s="10" t="s">
        <v>26014</v>
      </c>
    </row>
    <row r="10638" spans="1:14" customFormat="1" ht="15" hidden="1" x14ac:dyDescent="0.25">
      <c r="A10638" s="1" t="s">
        <v>24865</v>
      </c>
      <c r="B10638" s="2" t="s">
        <v>26015</v>
      </c>
      <c r="C10638" s="2" t="s">
        <v>16</v>
      </c>
      <c r="D10638" s="3" t="s">
        <v>242</v>
      </c>
      <c r="E10638" s="3" t="s">
        <v>243</v>
      </c>
      <c r="F10638" s="3" t="s">
        <v>244</v>
      </c>
      <c r="G10638" s="3" t="s">
        <v>25613</v>
      </c>
      <c r="H10638" s="3" t="s">
        <v>25614</v>
      </c>
      <c r="I10638" s="3" t="s">
        <v>247</v>
      </c>
      <c r="J10638" s="3" t="s">
        <v>248</v>
      </c>
      <c r="K10638" s="3" t="s">
        <v>8760</v>
      </c>
      <c r="L10638" s="3" t="s">
        <v>8761</v>
      </c>
      <c r="M10638" s="4">
        <v>16000</v>
      </c>
      <c r="N10638" s="5" t="s">
        <v>26016</v>
      </c>
    </row>
    <row r="10639" spans="1:14" customFormat="1" ht="15" hidden="1" x14ac:dyDescent="0.25">
      <c r="A10639" s="6" t="s">
        <v>24865</v>
      </c>
      <c r="B10639" s="7" t="s">
        <v>26017</v>
      </c>
      <c r="C10639" s="7" t="s">
        <v>16</v>
      </c>
      <c r="D10639" s="8" t="s">
        <v>242</v>
      </c>
      <c r="E10639" s="8" t="s">
        <v>243</v>
      </c>
      <c r="F10639" s="8" t="s">
        <v>244</v>
      </c>
      <c r="G10639" s="8" t="s">
        <v>25613</v>
      </c>
      <c r="H10639" s="8" t="s">
        <v>25614</v>
      </c>
      <c r="I10639" s="8" t="s">
        <v>247</v>
      </c>
      <c r="J10639" s="8" t="s">
        <v>248</v>
      </c>
      <c r="K10639" s="8" t="s">
        <v>8760</v>
      </c>
      <c r="L10639" s="8" t="s">
        <v>8761</v>
      </c>
      <c r="M10639" s="9">
        <v>15686.27</v>
      </c>
      <c r="N10639" s="10" t="s">
        <v>26018</v>
      </c>
    </row>
    <row r="10640" spans="1:14" customFormat="1" ht="15" hidden="1" x14ac:dyDescent="0.25">
      <c r="A10640" s="1" t="s">
        <v>24865</v>
      </c>
      <c r="B10640" s="2" t="s">
        <v>26019</v>
      </c>
      <c r="C10640" s="2" t="s">
        <v>16</v>
      </c>
      <c r="D10640" s="3" t="s">
        <v>242</v>
      </c>
      <c r="E10640" s="3" t="s">
        <v>243</v>
      </c>
      <c r="F10640" s="3" t="s">
        <v>244</v>
      </c>
      <c r="G10640" s="3" t="s">
        <v>25613</v>
      </c>
      <c r="H10640" s="3" t="s">
        <v>25614</v>
      </c>
      <c r="I10640" s="3" t="s">
        <v>247</v>
      </c>
      <c r="J10640" s="3" t="s">
        <v>248</v>
      </c>
      <c r="K10640" s="3" t="s">
        <v>8760</v>
      </c>
      <c r="L10640" s="3" t="s">
        <v>8761</v>
      </c>
      <c r="M10640" s="4">
        <v>19607.84</v>
      </c>
      <c r="N10640" s="5" t="s">
        <v>26020</v>
      </c>
    </row>
    <row r="10641" spans="1:14" customFormat="1" ht="15" hidden="1" x14ac:dyDescent="0.25">
      <c r="A10641" s="6" t="s">
        <v>24865</v>
      </c>
      <c r="B10641" s="7" t="s">
        <v>26021</v>
      </c>
      <c r="C10641" s="7" t="s">
        <v>16</v>
      </c>
      <c r="D10641" s="8" t="s">
        <v>242</v>
      </c>
      <c r="E10641" s="8" t="s">
        <v>243</v>
      </c>
      <c r="F10641" s="8" t="s">
        <v>244</v>
      </c>
      <c r="G10641" s="8" t="s">
        <v>25613</v>
      </c>
      <c r="H10641" s="8" t="s">
        <v>25614</v>
      </c>
      <c r="I10641" s="8" t="s">
        <v>247</v>
      </c>
      <c r="J10641" s="8" t="s">
        <v>248</v>
      </c>
      <c r="K10641" s="8" t="s">
        <v>8760</v>
      </c>
      <c r="L10641" s="8" t="s">
        <v>8761</v>
      </c>
      <c r="M10641" s="9">
        <v>15686.27</v>
      </c>
      <c r="N10641" s="10" t="s">
        <v>26022</v>
      </c>
    </row>
    <row r="10642" spans="1:14" customFormat="1" ht="15" hidden="1" x14ac:dyDescent="0.25">
      <c r="A10642" s="1" t="s">
        <v>24865</v>
      </c>
      <c r="B10642" s="2" t="s">
        <v>26023</v>
      </c>
      <c r="C10642" s="2" t="s">
        <v>16</v>
      </c>
      <c r="D10642" s="3" t="s">
        <v>242</v>
      </c>
      <c r="E10642" s="3" t="s">
        <v>243</v>
      </c>
      <c r="F10642" s="3" t="s">
        <v>244</v>
      </c>
      <c r="G10642" s="3" t="s">
        <v>25613</v>
      </c>
      <c r="H10642" s="3" t="s">
        <v>25614</v>
      </c>
      <c r="I10642" s="3" t="s">
        <v>247</v>
      </c>
      <c r="J10642" s="3" t="s">
        <v>248</v>
      </c>
      <c r="K10642" s="3" t="s">
        <v>8760</v>
      </c>
      <c r="L10642" s="3" t="s">
        <v>8761</v>
      </c>
      <c r="M10642" s="4">
        <v>30000</v>
      </c>
      <c r="N10642" s="5" t="s">
        <v>26024</v>
      </c>
    </row>
    <row r="10643" spans="1:14" customFormat="1" ht="15" hidden="1" x14ac:dyDescent="0.25">
      <c r="A10643" s="6" t="s">
        <v>24865</v>
      </c>
      <c r="B10643" s="7" t="s">
        <v>26025</v>
      </c>
      <c r="C10643" s="7" t="s">
        <v>16</v>
      </c>
      <c r="D10643" s="8" t="s">
        <v>193</v>
      </c>
      <c r="E10643" s="8" t="s">
        <v>12006</v>
      </c>
      <c r="F10643" s="8" t="s">
        <v>9253</v>
      </c>
      <c r="G10643" s="8" t="s">
        <v>9217</v>
      </c>
      <c r="H10643" s="8" t="s">
        <v>9218</v>
      </c>
      <c r="I10643" s="8" t="s">
        <v>26026</v>
      </c>
      <c r="J10643" s="8" t="s">
        <v>7507</v>
      </c>
      <c r="K10643" s="8" t="s">
        <v>57</v>
      </c>
      <c r="L10643" s="8" t="s">
        <v>58</v>
      </c>
      <c r="M10643" s="9">
        <v>1929.89</v>
      </c>
      <c r="N10643" s="10" t="s">
        <v>26027</v>
      </c>
    </row>
    <row r="10644" spans="1:14" customFormat="1" ht="15" hidden="1" x14ac:dyDescent="0.25">
      <c r="A10644" s="1" t="s">
        <v>24865</v>
      </c>
      <c r="B10644" s="2" t="s">
        <v>26028</v>
      </c>
      <c r="C10644" s="2" t="s">
        <v>16</v>
      </c>
      <c r="D10644" s="3" t="s">
        <v>193</v>
      </c>
      <c r="E10644" s="3" t="s">
        <v>7762</v>
      </c>
      <c r="F10644" s="3" t="s">
        <v>21606</v>
      </c>
      <c r="G10644" s="3" t="s">
        <v>1259</v>
      </c>
      <c r="H10644" s="3" t="s">
        <v>1260</v>
      </c>
      <c r="I10644" s="3" t="s">
        <v>1261</v>
      </c>
      <c r="J10644" s="3" t="s">
        <v>1008</v>
      </c>
      <c r="K10644" s="3" t="s">
        <v>7241</v>
      </c>
      <c r="L10644" s="3" t="s">
        <v>7242</v>
      </c>
      <c r="M10644" s="4">
        <v>2367707.71</v>
      </c>
      <c r="N10644" s="5" t="s">
        <v>26029</v>
      </c>
    </row>
    <row r="10645" spans="1:14" customFormat="1" ht="15" hidden="1" x14ac:dyDescent="0.25">
      <c r="A10645" s="6" t="s">
        <v>24865</v>
      </c>
      <c r="B10645" s="7" t="s">
        <v>26030</v>
      </c>
      <c r="C10645" s="7" t="s">
        <v>16</v>
      </c>
      <c r="D10645" s="8" t="s">
        <v>242</v>
      </c>
      <c r="E10645" s="8" t="s">
        <v>243</v>
      </c>
      <c r="F10645" s="8" t="s">
        <v>244</v>
      </c>
      <c r="G10645" s="8" t="s">
        <v>3420</v>
      </c>
      <c r="H10645" s="8" t="s">
        <v>3421</v>
      </c>
      <c r="I10645" s="8" t="s">
        <v>26031</v>
      </c>
      <c r="J10645" s="8" t="s">
        <v>19530</v>
      </c>
      <c r="K10645" s="8" t="s">
        <v>429</v>
      </c>
      <c r="L10645" s="8" t="s">
        <v>430</v>
      </c>
      <c r="M10645" s="9">
        <v>90.26</v>
      </c>
      <c r="N10645" s="10" t="s">
        <v>26032</v>
      </c>
    </row>
    <row r="10646" spans="1:14" customFormat="1" ht="15" hidden="1" x14ac:dyDescent="0.25">
      <c r="A10646" s="1" t="s">
        <v>24865</v>
      </c>
      <c r="B10646" s="2" t="s">
        <v>26033</v>
      </c>
      <c r="C10646" s="2" t="s">
        <v>16</v>
      </c>
      <c r="D10646" s="3" t="s">
        <v>193</v>
      </c>
      <c r="E10646" s="3" t="s">
        <v>7707</v>
      </c>
      <c r="F10646" s="3" t="s">
        <v>26034</v>
      </c>
      <c r="G10646" s="3" t="s">
        <v>3443</v>
      </c>
      <c r="H10646" s="3" t="s">
        <v>3444</v>
      </c>
      <c r="I10646" s="3" t="s">
        <v>4412</v>
      </c>
      <c r="J10646" s="3" t="s">
        <v>920</v>
      </c>
      <c r="K10646" s="3" t="s">
        <v>22468</v>
      </c>
      <c r="L10646" s="3" t="s">
        <v>22469</v>
      </c>
      <c r="M10646" s="4">
        <v>457289.87</v>
      </c>
      <c r="N10646" s="5" t="s">
        <v>26035</v>
      </c>
    </row>
    <row r="10647" spans="1:14" customFormat="1" ht="15" hidden="1" x14ac:dyDescent="0.25">
      <c r="A10647" s="6" t="s">
        <v>24865</v>
      </c>
      <c r="B10647" s="7" t="s">
        <v>26036</v>
      </c>
      <c r="C10647" s="7" t="s">
        <v>16</v>
      </c>
      <c r="D10647" s="8" t="s">
        <v>193</v>
      </c>
      <c r="E10647" s="8" t="s">
        <v>7681</v>
      </c>
      <c r="F10647" s="8" t="s">
        <v>26034</v>
      </c>
      <c r="G10647" s="8" t="s">
        <v>20901</v>
      </c>
      <c r="H10647" s="8" t="s">
        <v>20902</v>
      </c>
      <c r="I10647" s="8" t="s">
        <v>4412</v>
      </c>
      <c r="J10647" s="8" t="s">
        <v>920</v>
      </c>
      <c r="K10647" s="8" t="s">
        <v>22468</v>
      </c>
      <c r="L10647" s="8" t="s">
        <v>22469</v>
      </c>
      <c r="M10647" s="9">
        <v>54436.79</v>
      </c>
      <c r="N10647" s="10" t="s">
        <v>26037</v>
      </c>
    </row>
    <row r="10648" spans="1:14" customFormat="1" ht="15" hidden="1" x14ac:dyDescent="0.25">
      <c r="A10648" s="1" t="s">
        <v>24865</v>
      </c>
      <c r="B10648" s="2" t="s">
        <v>26038</v>
      </c>
      <c r="C10648" s="2" t="s">
        <v>16</v>
      </c>
      <c r="D10648" s="3" t="s">
        <v>193</v>
      </c>
      <c r="E10648" s="3" t="s">
        <v>25195</v>
      </c>
      <c r="F10648" s="3" t="s">
        <v>25231</v>
      </c>
      <c r="G10648" s="3" t="s">
        <v>3443</v>
      </c>
      <c r="H10648" s="3" t="s">
        <v>3444</v>
      </c>
      <c r="I10648" s="3" t="s">
        <v>4818</v>
      </c>
      <c r="J10648" s="3" t="s">
        <v>920</v>
      </c>
      <c r="K10648" s="3" t="s">
        <v>22468</v>
      </c>
      <c r="L10648" s="3" t="s">
        <v>22469</v>
      </c>
      <c r="M10648" s="4">
        <v>773779.06</v>
      </c>
      <c r="N10648" s="5" t="s">
        <v>26039</v>
      </c>
    </row>
    <row r="10649" spans="1:14" customFormat="1" ht="15" hidden="1" x14ac:dyDescent="0.25">
      <c r="A10649" s="6" t="s">
        <v>24865</v>
      </c>
      <c r="B10649" s="7" t="s">
        <v>26040</v>
      </c>
      <c r="C10649" s="7" t="s">
        <v>16</v>
      </c>
      <c r="D10649" s="8" t="s">
        <v>193</v>
      </c>
      <c r="E10649" s="8" t="s">
        <v>25195</v>
      </c>
      <c r="F10649" s="8" t="s">
        <v>25231</v>
      </c>
      <c r="G10649" s="8" t="s">
        <v>3443</v>
      </c>
      <c r="H10649" s="8" t="s">
        <v>3444</v>
      </c>
      <c r="I10649" s="8" t="s">
        <v>4818</v>
      </c>
      <c r="J10649" s="8" t="s">
        <v>920</v>
      </c>
      <c r="K10649" s="8" t="s">
        <v>22468</v>
      </c>
      <c r="L10649" s="8" t="s">
        <v>22469</v>
      </c>
      <c r="M10649" s="9">
        <v>548851.17000000004</v>
      </c>
      <c r="N10649" s="10" t="s">
        <v>26041</v>
      </c>
    </row>
    <row r="10650" spans="1:14" customFormat="1" ht="15" hidden="1" x14ac:dyDescent="0.25">
      <c r="A10650" s="1" t="s">
        <v>24865</v>
      </c>
      <c r="B10650" s="2" t="s">
        <v>26042</v>
      </c>
      <c r="C10650" s="2" t="s">
        <v>16</v>
      </c>
      <c r="D10650" s="3" t="s">
        <v>193</v>
      </c>
      <c r="E10650" s="3" t="s">
        <v>4097</v>
      </c>
      <c r="F10650" s="3" t="s">
        <v>26043</v>
      </c>
      <c r="G10650" s="3" t="s">
        <v>3431</v>
      </c>
      <c r="H10650" s="3" t="s">
        <v>3407</v>
      </c>
      <c r="I10650" s="3" t="s">
        <v>470</v>
      </c>
      <c r="J10650" s="3" t="s">
        <v>471</v>
      </c>
      <c r="K10650" s="3" t="s">
        <v>3496</v>
      </c>
      <c r="L10650" s="3" t="s">
        <v>3497</v>
      </c>
      <c r="M10650" s="4">
        <v>630</v>
      </c>
      <c r="N10650" s="5" t="s">
        <v>26044</v>
      </c>
    </row>
    <row r="10651" spans="1:14" customFormat="1" ht="15" hidden="1" x14ac:dyDescent="0.25">
      <c r="A10651" s="6" t="s">
        <v>24865</v>
      </c>
      <c r="B10651" s="7" t="s">
        <v>26045</v>
      </c>
      <c r="C10651" s="7" t="s">
        <v>16</v>
      </c>
      <c r="D10651" s="8" t="s">
        <v>193</v>
      </c>
      <c r="E10651" s="8" t="s">
        <v>3946</v>
      </c>
      <c r="F10651" s="8" t="s">
        <v>26046</v>
      </c>
      <c r="G10651" s="8" t="s">
        <v>3368</v>
      </c>
      <c r="H10651" s="8" t="s">
        <v>3369</v>
      </c>
      <c r="I10651" s="8" t="s">
        <v>1021</v>
      </c>
      <c r="J10651" s="8" t="s">
        <v>1014</v>
      </c>
      <c r="K10651" s="8" t="s">
        <v>3371</v>
      </c>
      <c r="L10651" s="8" t="s">
        <v>3372</v>
      </c>
      <c r="M10651" s="9">
        <v>1889.63</v>
      </c>
      <c r="N10651" s="10" t="s">
        <v>26047</v>
      </c>
    </row>
    <row r="10652" spans="1:14" customFormat="1" ht="15" hidden="1" x14ac:dyDescent="0.25">
      <c r="A10652" s="1" t="s">
        <v>24865</v>
      </c>
      <c r="B10652" s="2" t="s">
        <v>26048</v>
      </c>
      <c r="C10652" s="2" t="s">
        <v>16</v>
      </c>
      <c r="D10652" s="3" t="s">
        <v>193</v>
      </c>
      <c r="E10652" s="3" t="s">
        <v>26049</v>
      </c>
      <c r="F10652" s="3" t="s">
        <v>25291</v>
      </c>
      <c r="G10652" s="3" t="s">
        <v>11969</v>
      </c>
      <c r="H10652" s="3" t="s">
        <v>11970</v>
      </c>
      <c r="I10652" s="3" t="s">
        <v>919</v>
      </c>
      <c r="J10652" s="3" t="s">
        <v>920</v>
      </c>
      <c r="K10652" s="3" t="s">
        <v>851</v>
      </c>
      <c r="L10652" s="3" t="s">
        <v>852</v>
      </c>
      <c r="M10652" s="4">
        <v>13.87</v>
      </c>
      <c r="N10652" s="5" t="s">
        <v>26050</v>
      </c>
    </row>
    <row r="10653" spans="1:14" customFormat="1" ht="15" hidden="1" x14ac:dyDescent="0.25">
      <c r="A10653" s="6" t="s">
        <v>24865</v>
      </c>
      <c r="B10653" s="7" t="s">
        <v>26051</v>
      </c>
      <c r="C10653" s="7" t="s">
        <v>16</v>
      </c>
      <c r="D10653" s="8" t="s">
        <v>193</v>
      </c>
      <c r="E10653" s="8" t="s">
        <v>13930</v>
      </c>
      <c r="F10653" s="8" t="s">
        <v>25296</v>
      </c>
      <c r="G10653" s="8" t="s">
        <v>3716</v>
      </c>
      <c r="H10653" s="8" t="s">
        <v>3717</v>
      </c>
      <c r="I10653" s="8" t="s">
        <v>4673</v>
      </c>
      <c r="J10653" s="8" t="s">
        <v>3577</v>
      </c>
      <c r="K10653" s="8" t="s">
        <v>3718</v>
      </c>
      <c r="L10653" s="8" t="s">
        <v>3719</v>
      </c>
      <c r="M10653" s="9">
        <v>225</v>
      </c>
      <c r="N10653" s="10" t="s">
        <v>26052</v>
      </c>
    </row>
    <row r="10654" spans="1:14" customFormat="1" ht="15" hidden="1" x14ac:dyDescent="0.25">
      <c r="A10654" s="1" t="s">
        <v>24865</v>
      </c>
      <c r="B10654" s="2" t="s">
        <v>26053</v>
      </c>
      <c r="C10654" s="2" t="s">
        <v>16</v>
      </c>
      <c r="D10654" s="3" t="s">
        <v>193</v>
      </c>
      <c r="E10654" s="3" t="s">
        <v>13930</v>
      </c>
      <c r="F10654" s="3" t="s">
        <v>25296</v>
      </c>
      <c r="G10654" s="3" t="s">
        <v>3716</v>
      </c>
      <c r="H10654" s="3" t="s">
        <v>3717</v>
      </c>
      <c r="I10654" s="3" t="s">
        <v>4673</v>
      </c>
      <c r="J10654" s="3" t="s">
        <v>3577</v>
      </c>
      <c r="K10654" s="3" t="s">
        <v>3718</v>
      </c>
      <c r="L10654" s="3" t="s">
        <v>3719</v>
      </c>
      <c r="M10654" s="4">
        <v>225</v>
      </c>
      <c r="N10654" s="5" t="s">
        <v>26054</v>
      </c>
    </row>
    <row r="10655" spans="1:14" customFormat="1" ht="15" hidden="1" x14ac:dyDescent="0.25">
      <c r="A10655" s="6" t="s">
        <v>24865</v>
      </c>
      <c r="B10655" s="7" t="s">
        <v>26055</v>
      </c>
      <c r="C10655" s="7" t="s">
        <v>16</v>
      </c>
      <c r="D10655" s="8" t="s">
        <v>193</v>
      </c>
      <c r="E10655" s="8" t="s">
        <v>13930</v>
      </c>
      <c r="F10655" s="8" t="s">
        <v>25296</v>
      </c>
      <c r="G10655" s="8" t="s">
        <v>3716</v>
      </c>
      <c r="H10655" s="8" t="s">
        <v>3717</v>
      </c>
      <c r="I10655" s="8" t="s">
        <v>2397</v>
      </c>
      <c r="J10655" s="8" t="s">
        <v>1008</v>
      </c>
      <c r="K10655" s="8" t="s">
        <v>3718</v>
      </c>
      <c r="L10655" s="8" t="s">
        <v>3719</v>
      </c>
      <c r="M10655" s="9">
        <v>375</v>
      </c>
      <c r="N10655" s="10" t="s">
        <v>26056</v>
      </c>
    </row>
    <row r="10656" spans="1:14" customFormat="1" ht="15" hidden="1" x14ac:dyDescent="0.25">
      <c r="A10656" s="1" t="s">
        <v>24865</v>
      </c>
      <c r="B10656" s="2" t="s">
        <v>26057</v>
      </c>
      <c r="C10656" s="2" t="s">
        <v>16</v>
      </c>
      <c r="D10656" s="3" t="s">
        <v>193</v>
      </c>
      <c r="E10656" s="3" t="s">
        <v>13930</v>
      </c>
      <c r="F10656" s="3" t="s">
        <v>25296</v>
      </c>
      <c r="G10656" s="3" t="s">
        <v>3716</v>
      </c>
      <c r="H10656" s="3" t="s">
        <v>3717</v>
      </c>
      <c r="I10656" s="3" t="s">
        <v>2397</v>
      </c>
      <c r="J10656" s="3" t="s">
        <v>1008</v>
      </c>
      <c r="K10656" s="3" t="s">
        <v>3718</v>
      </c>
      <c r="L10656" s="3" t="s">
        <v>3719</v>
      </c>
      <c r="M10656" s="4">
        <v>375</v>
      </c>
      <c r="N10656" s="5" t="s">
        <v>26058</v>
      </c>
    </row>
    <row r="10657" spans="1:14" customFormat="1" ht="15" hidden="1" x14ac:dyDescent="0.25">
      <c r="A10657" s="6" t="s">
        <v>24865</v>
      </c>
      <c r="B10657" s="7" t="s">
        <v>26059</v>
      </c>
      <c r="C10657" s="7" t="s">
        <v>16</v>
      </c>
      <c r="D10657" s="8" t="s">
        <v>193</v>
      </c>
      <c r="E10657" s="8" t="s">
        <v>13930</v>
      </c>
      <c r="F10657" s="8" t="s">
        <v>25296</v>
      </c>
      <c r="G10657" s="8" t="s">
        <v>3716</v>
      </c>
      <c r="H10657" s="8" t="s">
        <v>3717</v>
      </c>
      <c r="I10657" s="8" t="s">
        <v>421</v>
      </c>
      <c r="J10657" s="8" t="s">
        <v>422</v>
      </c>
      <c r="K10657" s="8" t="s">
        <v>3718</v>
      </c>
      <c r="L10657" s="8" t="s">
        <v>3719</v>
      </c>
      <c r="M10657" s="9">
        <v>30</v>
      </c>
      <c r="N10657" s="10" t="s">
        <v>26060</v>
      </c>
    </row>
    <row r="10658" spans="1:14" customFormat="1" ht="15" hidden="1" x14ac:dyDescent="0.25">
      <c r="A10658" s="1" t="s">
        <v>24865</v>
      </c>
      <c r="B10658" s="2" t="s">
        <v>26061</v>
      </c>
      <c r="C10658" s="2" t="s">
        <v>16</v>
      </c>
      <c r="D10658" s="3" t="s">
        <v>193</v>
      </c>
      <c r="E10658" s="3" t="s">
        <v>13930</v>
      </c>
      <c r="F10658" s="3" t="s">
        <v>25296</v>
      </c>
      <c r="G10658" s="3" t="s">
        <v>3716</v>
      </c>
      <c r="H10658" s="3" t="s">
        <v>3717</v>
      </c>
      <c r="I10658" s="3" t="s">
        <v>488</v>
      </c>
      <c r="J10658" s="3" t="s">
        <v>489</v>
      </c>
      <c r="K10658" s="3" t="s">
        <v>3718</v>
      </c>
      <c r="L10658" s="3" t="s">
        <v>3719</v>
      </c>
      <c r="M10658" s="4">
        <v>30</v>
      </c>
      <c r="N10658" s="5" t="s">
        <v>26062</v>
      </c>
    </row>
    <row r="10659" spans="1:14" customFormat="1" ht="15" hidden="1" x14ac:dyDescent="0.25">
      <c r="A10659" s="6" t="s">
        <v>24865</v>
      </c>
      <c r="B10659" s="7" t="s">
        <v>26063</v>
      </c>
      <c r="C10659" s="7" t="s">
        <v>16</v>
      </c>
      <c r="D10659" s="8" t="s">
        <v>193</v>
      </c>
      <c r="E10659" s="8" t="s">
        <v>9004</v>
      </c>
      <c r="F10659" s="8" t="s">
        <v>25296</v>
      </c>
      <c r="G10659" s="8" t="s">
        <v>3368</v>
      </c>
      <c r="H10659" s="8" t="s">
        <v>3369</v>
      </c>
      <c r="I10659" s="8" t="s">
        <v>7876</v>
      </c>
      <c r="J10659" s="8" t="s">
        <v>3461</v>
      </c>
      <c r="K10659" s="8" t="s">
        <v>3371</v>
      </c>
      <c r="L10659" s="8" t="s">
        <v>3372</v>
      </c>
      <c r="M10659" s="9">
        <v>8902.14</v>
      </c>
      <c r="N10659" s="10" t="s">
        <v>26064</v>
      </c>
    </row>
    <row r="10660" spans="1:14" customFormat="1" ht="15" hidden="1" x14ac:dyDescent="0.25">
      <c r="A10660" s="1" t="s">
        <v>24865</v>
      </c>
      <c r="B10660" s="2" t="s">
        <v>26065</v>
      </c>
      <c r="C10660" s="2" t="s">
        <v>16</v>
      </c>
      <c r="D10660" s="3" t="s">
        <v>193</v>
      </c>
      <c r="E10660" s="3" t="s">
        <v>14320</v>
      </c>
      <c r="F10660" s="3" t="s">
        <v>26066</v>
      </c>
      <c r="G10660" s="3" t="s">
        <v>26067</v>
      </c>
      <c r="H10660" s="3" t="s">
        <v>17025</v>
      </c>
      <c r="I10660" s="3" t="s">
        <v>1149</v>
      </c>
      <c r="J10660" s="3" t="s">
        <v>1150</v>
      </c>
      <c r="K10660" s="3" t="s">
        <v>17026</v>
      </c>
      <c r="L10660" s="3" t="s">
        <v>17027</v>
      </c>
      <c r="M10660" s="4">
        <v>50000</v>
      </c>
      <c r="N10660" s="5" t="s">
        <v>26068</v>
      </c>
    </row>
    <row r="10661" spans="1:14" customFormat="1" ht="15" hidden="1" x14ac:dyDescent="0.25">
      <c r="A10661" s="6" t="s">
        <v>24865</v>
      </c>
      <c r="B10661" s="7" t="s">
        <v>26069</v>
      </c>
      <c r="C10661" s="7" t="s">
        <v>16</v>
      </c>
      <c r="D10661" s="8" t="s">
        <v>193</v>
      </c>
      <c r="E10661" s="8" t="s">
        <v>12714</v>
      </c>
      <c r="F10661" s="8" t="s">
        <v>26070</v>
      </c>
      <c r="G10661" s="8" t="s">
        <v>3443</v>
      </c>
      <c r="H10661" s="8" t="s">
        <v>3444</v>
      </c>
      <c r="I10661" s="8" t="s">
        <v>4986</v>
      </c>
      <c r="J10661" s="8" t="s">
        <v>625</v>
      </c>
      <c r="K10661" s="8" t="s">
        <v>22468</v>
      </c>
      <c r="L10661" s="8" t="s">
        <v>22469</v>
      </c>
      <c r="M10661" s="9">
        <v>158733.68</v>
      </c>
      <c r="N10661" s="10" t="s">
        <v>26071</v>
      </c>
    </row>
    <row r="10662" spans="1:14" customFormat="1" ht="15" hidden="1" x14ac:dyDescent="0.25">
      <c r="A10662" s="1" t="s">
        <v>24865</v>
      </c>
      <c r="B10662" s="2" t="s">
        <v>26072</v>
      </c>
      <c r="C10662" s="2" t="s">
        <v>16</v>
      </c>
      <c r="D10662" s="3" t="s">
        <v>193</v>
      </c>
      <c r="E10662" s="3" t="s">
        <v>16657</v>
      </c>
      <c r="F10662" s="3" t="s">
        <v>26073</v>
      </c>
      <c r="G10662" s="3" t="s">
        <v>3443</v>
      </c>
      <c r="H10662" s="3" t="s">
        <v>3444</v>
      </c>
      <c r="I10662" s="3" t="s">
        <v>5570</v>
      </c>
      <c r="J10662" s="3" t="s">
        <v>920</v>
      </c>
      <c r="K10662" s="3" t="s">
        <v>22468</v>
      </c>
      <c r="L10662" s="3" t="s">
        <v>22469</v>
      </c>
      <c r="M10662" s="4">
        <v>291452.81</v>
      </c>
      <c r="N10662" s="5" t="s">
        <v>26074</v>
      </c>
    </row>
    <row r="10663" spans="1:14" customFormat="1" ht="15" hidden="1" x14ac:dyDescent="0.25">
      <c r="A10663" s="6" t="s">
        <v>24865</v>
      </c>
      <c r="B10663" s="7" t="s">
        <v>26075</v>
      </c>
      <c r="C10663" s="7" t="s">
        <v>16</v>
      </c>
      <c r="D10663" s="8" t="s">
        <v>193</v>
      </c>
      <c r="E10663" s="8" t="s">
        <v>17365</v>
      </c>
      <c r="F10663" s="8" t="s">
        <v>26073</v>
      </c>
      <c r="G10663" s="8" t="s">
        <v>20901</v>
      </c>
      <c r="H10663" s="8" t="s">
        <v>20902</v>
      </c>
      <c r="I10663" s="8" t="s">
        <v>5570</v>
      </c>
      <c r="J10663" s="8" t="s">
        <v>920</v>
      </c>
      <c r="K10663" s="8" t="s">
        <v>22468</v>
      </c>
      <c r="L10663" s="8" t="s">
        <v>22469</v>
      </c>
      <c r="M10663" s="9">
        <v>116067.53</v>
      </c>
      <c r="N10663" s="10" t="s">
        <v>26076</v>
      </c>
    </row>
    <row r="10664" spans="1:14" customFormat="1" ht="15" hidden="1" x14ac:dyDescent="0.25">
      <c r="A10664" s="1" t="s">
        <v>24865</v>
      </c>
      <c r="B10664" s="2" t="s">
        <v>26077</v>
      </c>
      <c r="C10664" s="2" t="s">
        <v>16</v>
      </c>
      <c r="D10664" s="3" t="s">
        <v>193</v>
      </c>
      <c r="E10664" s="3" t="s">
        <v>26078</v>
      </c>
      <c r="F10664" s="3" t="s">
        <v>26079</v>
      </c>
      <c r="G10664" s="3" t="s">
        <v>31</v>
      </c>
      <c r="H10664" s="3" t="s">
        <v>32</v>
      </c>
      <c r="I10664" s="3" t="s">
        <v>470</v>
      </c>
      <c r="J10664" s="3" t="s">
        <v>471</v>
      </c>
      <c r="K10664" s="3" t="s">
        <v>3496</v>
      </c>
      <c r="L10664" s="3" t="s">
        <v>3497</v>
      </c>
      <c r="M10664" s="4">
        <v>849.1</v>
      </c>
      <c r="N10664" s="5" t="s">
        <v>26080</v>
      </c>
    </row>
    <row r="10665" spans="1:14" customFormat="1" ht="15" hidden="1" x14ac:dyDescent="0.25">
      <c r="A10665" s="6" t="s">
        <v>24865</v>
      </c>
      <c r="B10665" s="7" t="s">
        <v>26081</v>
      </c>
      <c r="C10665" s="7" t="s">
        <v>16</v>
      </c>
      <c r="D10665" s="8" t="s">
        <v>193</v>
      </c>
      <c r="E10665" s="8" t="s">
        <v>7332</v>
      </c>
      <c r="F10665" s="8" t="s">
        <v>25179</v>
      </c>
      <c r="G10665" s="8" t="s">
        <v>3368</v>
      </c>
      <c r="H10665" s="8" t="s">
        <v>3369</v>
      </c>
      <c r="I10665" s="8" t="s">
        <v>6647</v>
      </c>
      <c r="J10665" s="8" t="s">
        <v>625</v>
      </c>
      <c r="K10665" s="8" t="s">
        <v>3371</v>
      </c>
      <c r="L10665" s="8" t="s">
        <v>3372</v>
      </c>
      <c r="M10665" s="9">
        <v>16.7</v>
      </c>
      <c r="N10665" s="10" t="s">
        <v>26082</v>
      </c>
    </row>
    <row r="10666" spans="1:14" customFormat="1" ht="15" hidden="1" x14ac:dyDescent="0.25">
      <c r="A10666" s="1" t="s">
        <v>24865</v>
      </c>
      <c r="B10666" s="2" t="s">
        <v>26083</v>
      </c>
      <c r="C10666" s="2" t="s">
        <v>16</v>
      </c>
      <c r="D10666" s="3" t="s">
        <v>193</v>
      </c>
      <c r="E10666" s="3" t="s">
        <v>24973</v>
      </c>
      <c r="F10666" s="3" t="s">
        <v>26084</v>
      </c>
      <c r="G10666" s="3" t="s">
        <v>3431</v>
      </c>
      <c r="H10666" s="3" t="s">
        <v>3407</v>
      </c>
      <c r="I10666" s="3" t="s">
        <v>470</v>
      </c>
      <c r="J10666" s="3" t="s">
        <v>471</v>
      </c>
      <c r="K10666" s="3" t="s">
        <v>3496</v>
      </c>
      <c r="L10666" s="3" t="s">
        <v>3497</v>
      </c>
      <c r="M10666" s="4">
        <v>166.67</v>
      </c>
      <c r="N10666" s="5" t="s">
        <v>26085</v>
      </c>
    </row>
    <row r="10667" spans="1:14" customFormat="1" ht="15" hidden="1" x14ac:dyDescent="0.25">
      <c r="A10667" s="6" t="s">
        <v>24865</v>
      </c>
      <c r="B10667" s="7" t="s">
        <v>26086</v>
      </c>
      <c r="C10667" s="7" t="s">
        <v>16</v>
      </c>
      <c r="D10667" s="8" t="s">
        <v>193</v>
      </c>
      <c r="E10667" s="8" t="s">
        <v>8002</v>
      </c>
      <c r="F10667" s="8" t="s">
        <v>26043</v>
      </c>
      <c r="G10667" s="8" t="s">
        <v>15954</v>
      </c>
      <c r="H10667" s="8" t="s">
        <v>15955</v>
      </c>
      <c r="I10667" s="8" t="s">
        <v>15956</v>
      </c>
      <c r="J10667" s="8" t="s">
        <v>15957</v>
      </c>
      <c r="K10667" s="8" t="s">
        <v>35</v>
      </c>
      <c r="L10667" s="8" t="s">
        <v>36</v>
      </c>
      <c r="M10667" s="9">
        <v>13406.34</v>
      </c>
      <c r="N10667" s="10" t="s">
        <v>26087</v>
      </c>
    </row>
    <row r="10668" spans="1:14" customFormat="1" ht="15" hidden="1" x14ac:dyDescent="0.25">
      <c r="A10668" s="1" t="s">
        <v>24865</v>
      </c>
      <c r="B10668" s="2" t="s">
        <v>26088</v>
      </c>
      <c r="C10668" s="2" t="s">
        <v>16</v>
      </c>
      <c r="D10668" s="3" t="s">
        <v>242</v>
      </c>
      <c r="E10668" s="3" t="s">
        <v>243</v>
      </c>
      <c r="F10668" s="3" t="s">
        <v>244</v>
      </c>
      <c r="G10668" s="3" t="s">
        <v>6770</v>
      </c>
      <c r="H10668" s="3" t="s">
        <v>6771</v>
      </c>
      <c r="I10668" s="3" t="s">
        <v>22</v>
      </c>
      <c r="J10668" s="3" t="s">
        <v>23</v>
      </c>
      <c r="K10668" s="3" t="s">
        <v>6772</v>
      </c>
      <c r="L10668" s="3" t="s">
        <v>6773</v>
      </c>
      <c r="M10668" s="4">
        <v>5566</v>
      </c>
      <c r="N10668" s="5" t="s">
        <v>26089</v>
      </c>
    </row>
    <row r="10669" spans="1:14" customFormat="1" ht="15" hidden="1" x14ac:dyDescent="0.25">
      <c r="A10669" s="6" t="s">
        <v>24865</v>
      </c>
      <c r="B10669" s="7" t="s">
        <v>26090</v>
      </c>
      <c r="C10669" s="7" t="s">
        <v>16</v>
      </c>
      <c r="D10669" s="8" t="s">
        <v>193</v>
      </c>
      <c r="E10669" s="8" t="s">
        <v>12952</v>
      </c>
      <c r="F10669" s="8" t="s">
        <v>26091</v>
      </c>
      <c r="G10669" s="8" t="s">
        <v>20901</v>
      </c>
      <c r="H10669" s="8" t="s">
        <v>20902</v>
      </c>
      <c r="I10669" s="8" t="s">
        <v>5095</v>
      </c>
      <c r="J10669" s="8" t="s">
        <v>920</v>
      </c>
      <c r="K10669" s="8" t="s">
        <v>22468</v>
      </c>
      <c r="L10669" s="8" t="s">
        <v>22469</v>
      </c>
      <c r="M10669" s="9">
        <v>569082.67000000004</v>
      </c>
      <c r="N10669" s="10" t="s">
        <v>26092</v>
      </c>
    </row>
    <row r="10670" spans="1:14" customFormat="1" ht="15" hidden="1" x14ac:dyDescent="0.25">
      <c r="A10670" s="1" t="s">
        <v>24865</v>
      </c>
      <c r="B10670" s="2" t="s">
        <v>26093</v>
      </c>
      <c r="C10670" s="2" t="s">
        <v>16</v>
      </c>
      <c r="D10670" s="3" t="s">
        <v>193</v>
      </c>
      <c r="E10670" s="3" t="s">
        <v>26094</v>
      </c>
      <c r="F10670" s="3" t="s">
        <v>26091</v>
      </c>
      <c r="G10670" s="3" t="s">
        <v>3443</v>
      </c>
      <c r="H10670" s="3" t="s">
        <v>3444</v>
      </c>
      <c r="I10670" s="3" t="s">
        <v>5095</v>
      </c>
      <c r="J10670" s="3" t="s">
        <v>920</v>
      </c>
      <c r="K10670" s="3" t="s">
        <v>22468</v>
      </c>
      <c r="L10670" s="3" t="s">
        <v>22469</v>
      </c>
      <c r="M10670" s="4">
        <v>1612941.99</v>
      </c>
      <c r="N10670" s="5" t="s">
        <v>26095</v>
      </c>
    </row>
    <row r="10671" spans="1:14" customFormat="1" ht="15" hidden="1" x14ac:dyDescent="0.25">
      <c r="A10671" s="6" t="s">
        <v>24865</v>
      </c>
      <c r="B10671" s="7" t="s">
        <v>26093</v>
      </c>
      <c r="C10671" s="7" t="s">
        <v>4336</v>
      </c>
      <c r="D10671" s="8" t="s">
        <v>193</v>
      </c>
      <c r="E10671" s="8" t="s">
        <v>22812</v>
      </c>
      <c r="F10671" s="8" t="s">
        <v>22813</v>
      </c>
      <c r="G10671" s="8" t="s">
        <v>3443</v>
      </c>
      <c r="H10671" s="8" t="s">
        <v>3444</v>
      </c>
      <c r="I10671" s="8" t="s">
        <v>5095</v>
      </c>
      <c r="J10671" s="8" t="s">
        <v>920</v>
      </c>
      <c r="K10671" s="8" t="s">
        <v>22468</v>
      </c>
      <c r="L10671" s="8" t="s">
        <v>22469</v>
      </c>
      <c r="M10671" s="9">
        <v>5947</v>
      </c>
      <c r="N10671" s="10" t="s">
        <v>26096</v>
      </c>
    </row>
    <row r="10672" spans="1:14" customFormat="1" ht="15" hidden="1" x14ac:dyDescent="0.25">
      <c r="A10672" s="1" t="s">
        <v>24865</v>
      </c>
      <c r="B10672" s="2" t="s">
        <v>26097</v>
      </c>
      <c r="C10672" s="2" t="s">
        <v>16</v>
      </c>
      <c r="D10672" s="3" t="s">
        <v>193</v>
      </c>
      <c r="E10672" s="3" t="s">
        <v>4056</v>
      </c>
      <c r="F10672" s="3" t="s">
        <v>26098</v>
      </c>
      <c r="G10672" s="3" t="s">
        <v>26099</v>
      </c>
      <c r="H10672" s="3" t="s">
        <v>26100</v>
      </c>
      <c r="I10672" s="3" t="s">
        <v>8715</v>
      </c>
      <c r="J10672" s="3" t="s">
        <v>8716</v>
      </c>
      <c r="K10672" s="3" t="s">
        <v>23608</v>
      </c>
      <c r="L10672" s="3" t="s">
        <v>23609</v>
      </c>
      <c r="M10672" s="4">
        <v>1400000</v>
      </c>
      <c r="N10672" s="5" t="s">
        <v>26101</v>
      </c>
    </row>
    <row r="10673" spans="1:14" customFormat="1" ht="15" hidden="1" x14ac:dyDescent="0.25">
      <c r="A10673" s="6" t="s">
        <v>24865</v>
      </c>
      <c r="B10673" s="7" t="s">
        <v>26102</v>
      </c>
      <c r="C10673" s="7" t="s">
        <v>16</v>
      </c>
      <c r="D10673" s="8" t="s">
        <v>193</v>
      </c>
      <c r="E10673" s="8" t="s">
        <v>4056</v>
      </c>
      <c r="F10673" s="8" t="s">
        <v>26098</v>
      </c>
      <c r="G10673" s="8" t="s">
        <v>26103</v>
      </c>
      <c r="H10673" s="8" t="s">
        <v>26104</v>
      </c>
      <c r="I10673" s="8" t="s">
        <v>8715</v>
      </c>
      <c r="J10673" s="8" t="s">
        <v>8716</v>
      </c>
      <c r="K10673" s="8" t="s">
        <v>23608</v>
      </c>
      <c r="L10673" s="8" t="s">
        <v>23609</v>
      </c>
      <c r="M10673" s="9">
        <v>2489931.9700000002</v>
      </c>
      <c r="N10673" s="10" t="s">
        <v>26101</v>
      </c>
    </row>
    <row r="10674" spans="1:14" customFormat="1" ht="15" hidden="1" x14ac:dyDescent="0.25">
      <c r="A10674" s="1" t="s">
        <v>24865</v>
      </c>
      <c r="B10674" s="2" t="s">
        <v>26105</v>
      </c>
      <c r="C10674" s="2" t="s">
        <v>16</v>
      </c>
      <c r="D10674" s="3" t="s">
        <v>193</v>
      </c>
      <c r="E10674" s="3" t="s">
        <v>26106</v>
      </c>
      <c r="F10674" s="3" t="s">
        <v>26107</v>
      </c>
      <c r="G10674" s="3" t="s">
        <v>16979</v>
      </c>
      <c r="H10674" s="3" t="s">
        <v>16980</v>
      </c>
      <c r="I10674" s="3" t="s">
        <v>10262</v>
      </c>
      <c r="J10674" s="3" t="s">
        <v>4067</v>
      </c>
      <c r="K10674" s="3" t="s">
        <v>26108</v>
      </c>
      <c r="L10674" s="3" t="s">
        <v>26109</v>
      </c>
      <c r="M10674" s="4">
        <v>97.29</v>
      </c>
      <c r="N10674" s="5" t="s">
        <v>26110</v>
      </c>
    </row>
    <row r="10675" spans="1:14" customFormat="1" ht="15" hidden="1" x14ac:dyDescent="0.25">
      <c r="A10675" s="6" t="s">
        <v>24865</v>
      </c>
      <c r="B10675" s="7" t="s">
        <v>26111</v>
      </c>
      <c r="C10675" s="7" t="s">
        <v>16</v>
      </c>
      <c r="D10675" s="8" t="s">
        <v>193</v>
      </c>
      <c r="E10675" s="8" t="s">
        <v>7324</v>
      </c>
      <c r="F10675" s="8" t="s">
        <v>20812</v>
      </c>
      <c r="G10675" s="8" t="s">
        <v>4217</v>
      </c>
      <c r="H10675" s="8" t="s">
        <v>4218</v>
      </c>
      <c r="I10675" s="8" t="s">
        <v>3402</v>
      </c>
      <c r="J10675" s="8" t="s">
        <v>3403</v>
      </c>
      <c r="K10675" s="8" t="s">
        <v>4204</v>
      </c>
      <c r="L10675" s="8" t="s">
        <v>4205</v>
      </c>
      <c r="M10675" s="9">
        <v>18861.060000000001</v>
      </c>
      <c r="N10675" s="10" t="s">
        <v>26112</v>
      </c>
    </row>
    <row r="10676" spans="1:14" customFormat="1" ht="15" hidden="1" x14ac:dyDescent="0.25">
      <c r="A10676" s="1" t="s">
        <v>24865</v>
      </c>
      <c r="B10676" s="2" t="s">
        <v>26113</v>
      </c>
      <c r="C10676" s="2" t="s">
        <v>16</v>
      </c>
      <c r="D10676" s="3" t="s">
        <v>193</v>
      </c>
      <c r="E10676" s="3" t="s">
        <v>7324</v>
      </c>
      <c r="F10676" s="3" t="s">
        <v>20812</v>
      </c>
      <c r="G10676" s="3" t="s">
        <v>3400</v>
      </c>
      <c r="H10676" s="3" t="s">
        <v>3401</v>
      </c>
      <c r="I10676" s="3" t="s">
        <v>3402</v>
      </c>
      <c r="J10676" s="3" t="s">
        <v>3403</v>
      </c>
      <c r="K10676" s="3" t="s">
        <v>4204</v>
      </c>
      <c r="L10676" s="3" t="s">
        <v>4205</v>
      </c>
      <c r="M10676" s="4">
        <v>1093.77</v>
      </c>
      <c r="N10676" s="5" t="s">
        <v>26114</v>
      </c>
    </row>
    <row r="10677" spans="1:14" customFormat="1" ht="15" hidden="1" x14ac:dyDescent="0.25">
      <c r="A10677" s="6" t="s">
        <v>24865</v>
      </c>
      <c r="B10677" s="7" t="s">
        <v>26115</v>
      </c>
      <c r="C10677" s="7" t="s">
        <v>16</v>
      </c>
      <c r="D10677" s="8" t="s">
        <v>193</v>
      </c>
      <c r="E10677" s="8" t="s">
        <v>7324</v>
      </c>
      <c r="F10677" s="8" t="s">
        <v>20812</v>
      </c>
      <c r="G10677" s="8" t="s">
        <v>3406</v>
      </c>
      <c r="H10677" s="8" t="s">
        <v>3407</v>
      </c>
      <c r="I10677" s="8" t="s">
        <v>3402</v>
      </c>
      <c r="J10677" s="8" t="s">
        <v>3403</v>
      </c>
      <c r="K10677" s="8" t="s">
        <v>4204</v>
      </c>
      <c r="L10677" s="8" t="s">
        <v>4205</v>
      </c>
      <c r="M10677" s="9">
        <v>529.42999999999995</v>
      </c>
      <c r="N10677" s="10" t="s">
        <v>26116</v>
      </c>
    </row>
    <row r="10678" spans="1:14" customFormat="1" ht="15" hidden="1" x14ac:dyDescent="0.25">
      <c r="A10678" s="1" t="s">
        <v>24865</v>
      </c>
      <c r="B10678" s="2" t="s">
        <v>26117</v>
      </c>
      <c r="C10678" s="2" t="s">
        <v>16</v>
      </c>
      <c r="D10678" s="3" t="s">
        <v>193</v>
      </c>
      <c r="E10678" s="3" t="s">
        <v>7324</v>
      </c>
      <c r="F10678" s="3" t="s">
        <v>20812</v>
      </c>
      <c r="G10678" s="3" t="s">
        <v>5599</v>
      </c>
      <c r="H10678" s="3" t="s">
        <v>5600</v>
      </c>
      <c r="I10678" s="3" t="s">
        <v>4750</v>
      </c>
      <c r="J10678" s="3" t="s">
        <v>3439</v>
      </c>
      <c r="K10678" s="3" t="s">
        <v>4204</v>
      </c>
      <c r="L10678" s="3" t="s">
        <v>4205</v>
      </c>
      <c r="M10678" s="4">
        <v>907.23</v>
      </c>
      <c r="N10678" s="5" t="s">
        <v>26118</v>
      </c>
    </row>
    <row r="10679" spans="1:14" customFormat="1" ht="15" hidden="1" x14ac:dyDescent="0.25">
      <c r="A10679" s="6" t="s">
        <v>24865</v>
      </c>
      <c r="B10679" s="7" t="s">
        <v>26119</v>
      </c>
      <c r="C10679" s="7" t="s">
        <v>16</v>
      </c>
      <c r="D10679" s="8" t="s">
        <v>193</v>
      </c>
      <c r="E10679" s="8" t="s">
        <v>7324</v>
      </c>
      <c r="F10679" s="8" t="s">
        <v>20812</v>
      </c>
      <c r="G10679" s="8" t="s">
        <v>3400</v>
      </c>
      <c r="H10679" s="8" t="s">
        <v>3401</v>
      </c>
      <c r="I10679" s="8" t="s">
        <v>4750</v>
      </c>
      <c r="J10679" s="8" t="s">
        <v>3439</v>
      </c>
      <c r="K10679" s="8" t="s">
        <v>4204</v>
      </c>
      <c r="L10679" s="8" t="s">
        <v>4205</v>
      </c>
      <c r="M10679" s="9">
        <v>88.33</v>
      </c>
      <c r="N10679" s="10" t="s">
        <v>26120</v>
      </c>
    </row>
    <row r="10680" spans="1:14" customFormat="1" ht="15" hidden="1" x14ac:dyDescent="0.25">
      <c r="A10680" s="1" t="s">
        <v>24865</v>
      </c>
      <c r="B10680" s="2" t="s">
        <v>26121</v>
      </c>
      <c r="C10680" s="2" t="s">
        <v>16</v>
      </c>
      <c r="D10680" s="3" t="s">
        <v>193</v>
      </c>
      <c r="E10680" s="3" t="s">
        <v>7324</v>
      </c>
      <c r="F10680" s="3" t="s">
        <v>20812</v>
      </c>
      <c r="G10680" s="3" t="s">
        <v>3406</v>
      </c>
      <c r="H10680" s="3" t="s">
        <v>3407</v>
      </c>
      <c r="I10680" s="3" t="s">
        <v>4750</v>
      </c>
      <c r="J10680" s="3" t="s">
        <v>3439</v>
      </c>
      <c r="K10680" s="3" t="s">
        <v>4204</v>
      </c>
      <c r="L10680" s="3" t="s">
        <v>4205</v>
      </c>
      <c r="M10680" s="4">
        <v>50.03</v>
      </c>
      <c r="N10680" s="5" t="s">
        <v>26122</v>
      </c>
    </row>
    <row r="10681" spans="1:14" customFormat="1" ht="15" hidden="1" x14ac:dyDescent="0.25">
      <c r="A10681" s="6" t="s">
        <v>24865</v>
      </c>
      <c r="B10681" s="7" t="s">
        <v>26123</v>
      </c>
      <c r="C10681" s="7" t="s">
        <v>16</v>
      </c>
      <c r="D10681" s="8" t="s">
        <v>193</v>
      </c>
      <c r="E10681" s="8" t="s">
        <v>7324</v>
      </c>
      <c r="F10681" s="8" t="s">
        <v>20812</v>
      </c>
      <c r="G10681" s="8" t="s">
        <v>4201</v>
      </c>
      <c r="H10681" s="8" t="s">
        <v>4202</v>
      </c>
      <c r="I10681" s="8" t="s">
        <v>8437</v>
      </c>
      <c r="J10681" s="8" t="s">
        <v>4067</v>
      </c>
      <c r="K10681" s="8" t="s">
        <v>4204</v>
      </c>
      <c r="L10681" s="8" t="s">
        <v>4205</v>
      </c>
      <c r="M10681" s="9">
        <v>312.39999999999998</v>
      </c>
      <c r="N10681" s="10" t="s">
        <v>26124</v>
      </c>
    </row>
    <row r="10682" spans="1:14" customFormat="1" ht="15" hidden="1" x14ac:dyDescent="0.25">
      <c r="A10682" s="1" t="s">
        <v>24865</v>
      </c>
      <c r="B10682" s="2" t="s">
        <v>26125</v>
      </c>
      <c r="C10682" s="2" t="s">
        <v>16</v>
      </c>
      <c r="D10682" s="3" t="s">
        <v>193</v>
      </c>
      <c r="E10682" s="3" t="s">
        <v>7324</v>
      </c>
      <c r="F10682" s="3" t="s">
        <v>20812</v>
      </c>
      <c r="G10682" s="3" t="s">
        <v>3400</v>
      </c>
      <c r="H10682" s="3" t="s">
        <v>3401</v>
      </c>
      <c r="I10682" s="3" t="s">
        <v>8437</v>
      </c>
      <c r="J10682" s="3" t="s">
        <v>4067</v>
      </c>
      <c r="K10682" s="3" t="s">
        <v>4204</v>
      </c>
      <c r="L10682" s="3" t="s">
        <v>4205</v>
      </c>
      <c r="M10682" s="4">
        <v>12.67</v>
      </c>
      <c r="N10682" s="5" t="s">
        <v>26126</v>
      </c>
    </row>
    <row r="10683" spans="1:14" customFormat="1" ht="15" hidden="1" x14ac:dyDescent="0.25">
      <c r="A10683" s="6" t="s">
        <v>24865</v>
      </c>
      <c r="B10683" s="7" t="s">
        <v>26127</v>
      </c>
      <c r="C10683" s="7" t="s">
        <v>16</v>
      </c>
      <c r="D10683" s="8" t="s">
        <v>193</v>
      </c>
      <c r="E10683" s="8" t="s">
        <v>7324</v>
      </c>
      <c r="F10683" s="8" t="s">
        <v>20812</v>
      </c>
      <c r="G10683" s="8" t="s">
        <v>3406</v>
      </c>
      <c r="H10683" s="8" t="s">
        <v>3407</v>
      </c>
      <c r="I10683" s="8" t="s">
        <v>8437</v>
      </c>
      <c r="J10683" s="8" t="s">
        <v>4067</v>
      </c>
      <c r="K10683" s="8" t="s">
        <v>4204</v>
      </c>
      <c r="L10683" s="8" t="s">
        <v>4205</v>
      </c>
      <c r="M10683" s="9">
        <v>34.86</v>
      </c>
      <c r="N10683" s="10" t="s">
        <v>26128</v>
      </c>
    </row>
    <row r="10684" spans="1:14" customFormat="1" ht="15" hidden="1" x14ac:dyDescent="0.25">
      <c r="A10684" s="1" t="s">
        <v>24865</v>
      </c>
      <c r="B10684" s="2" t="s">
        <v>26129</v>
      </c>
      <c r="C10684" s="2" t="s">
        <v>16</v>
      </c>
      <c r="D10684" s="3" t="s">
        <v>193</v>
      </c>
      <c r="E10684" s="3" t="s">
        <v>16053</v>
      </c>
      <c r="F10684" s="3" t="s">
        <v>26091</v>
      </c>
      <c r="G10684" s="3" t="s">
        <v>15288</v>
      </c>
      <c r="H10684" s="3" t="s">
        <v>15289</v>
      </c>
      <c r="I10684" s="3" t="s">
        <v>26130</v>
      </c>
      <c r="J10684" s="3" t="s">
        <v>26131</v>
      </c>
      <c r="K10684" s="3" t="s">
        <v>6772</v>
      </c>
      <c r="L10684" s="3" t="s">
        <v>6773</v>
      </c>
      <c r="M10684" s="4">
        <v>13995.87</v>
      </c>
      <c r="N10684" s="5" t="s">
        <v>26132</v>
      </c>
    </row>
    <row r="10685" spans="1:14" customFormat="1" ht="15" hidden="1" x14ac:dyDescent="0.25">
      <c r="A10685" s="6" t="s">
        <v>24865</v>
      </c>
      <c r="B10685" s="7" t="s">
        <v>26133</v>
      </c>
      <c r="C10685" s="7" t="s">
        <v>16</v>
      </c>
      <c r="D10685" s="8" t="s">
        <v>193</v>
      </c>
      <c r="E10685" s="8" t="s">
        <v>9355</v>
      </c>
      <c r="F10685" s="8" t="s">
        <v>20812</v>
      </c>
      <c r="G10685" s="8" t="s">
        <v>4300</v>
      </c>
      <c r="H10685" s="8" t="s">
        <v>4301</v>
      </c>
      <c r="I10685" s="8" t="s">
        <v>5450</v>
      </c>
      <c r="J10685" s="8" t="s">
        <v>920</v>
      </c>
      <c r="K10685" s="8" t="s">
        <v>4204</v>
      </c>
      <c r="L10685" s="8" t="s">
        <v>4205</v>
      </c>
      <c r="M10685" s="9">
        <v>19300.02</v>
      </c>
      <c r="N10685" s="10" t="s">
        <v>26134</v>
      </c>
    </row>
    <row r="10686" spans="1:14" customFormat="1" ht="15" hidden="1" x14ac:dyDescent="0.25">
      <c r="A10686" s="1" t="s">
        <v>24865</v>
      </c>
      <c r="B10686" s="2" t="s">
        <v>26135</v>
      </c>
      <c r="C10686" s="2" t="s">
        <v>16</v>
      </c>
      <c r="D10686" s="3" t="s">
        <v>193</v>
      </c>
      <c r="E10686" s="3" t="s">
        <v>9355</v>
      </c>
      <c r="F10686" s="3" t="s">
        <v>20812</v>
      </c>
      <c r="G10686" s="3" t="s">
        <v>3400</v>
      </c>
      <c r="H10686" s="3" t="s">
        <v>3401</v>
      </c>
      <c r="I10686" s="3" t="s">
        <v>5450</v>
      </c>
      <c r="J10686" s="3" t="s">
        <v>920</v>
      </c>
      <c r="K10686" s="3" t="s">
        <v>4204</v>
      </c>
      <c r="L10686" s="3" t="s">
        <v>4205</v>
      </c>
      <c r="M10686" s="4">
        <v>1136.06</v>
      </c>
      <c r="N10686" s="5" t="s">
        <v>26136</v>
      </c>
    </row>
    <row r="10687" spans="1:14" customFormat="1" ht="15" hidden="1" x14ac:dyDescent="0.25">
      <c r="A10687" s="6" t="s">
        <v>24865</v>
      </c>
      <c r="B10687" s="7" t="s">
        <v>26137</v>
      </c>
      <c r="C10687" s="7" t="s">
        <v>16</v>
      </c>
      <c r="D10687" s="8" t="s">
        <v>193</v>
      </c>
      <c r="E10687" s="8" t="s">
        <v>9355</v>
      </c>
      <c r="F10687" s="8" t="s">
        <v>20812</v>
      </c>
      <c r="G10687" s="8" t="s">
        <v>4260</v>
      </c>
      <c r="H10687" s="8" t="s">
        <v>4261</v>
      </c>
      <c r="I10687" s="8" t="s">
        <v>5450</v>
      </c>
      <c r="J10687" s="8" t="s">
        <v>920</v>
      </c>
      <c r="K10687" s="8" t="s">
        <v>4204</v>
      </c>
      <c r="L10687" s="8" t="s">
        <v>4205</v>
      </c>
      <c r="M10687" s="9">
        <v>6143.39</v>
      </c>
      <c r="N10687" s="10" t="s">
        <v>26138</v>
      </c>
    </row>
    <row r="10688" spans="1:14" customFormat="1" ht="15" hidden="1" x14ac:dyDescent="0.25">
      <c r="A10688" s="1" t="s">
        <v>24865</v>
      </c>
      <c r="B10688" s="2" t="s">
        <v>26139</v>
      </c>
      <c r="C10688" s="2" t="s">
        <v>16</v>
      </c>
      <c r="D10688" s="3" t="s">
        <v>193</v>
      </c>
      <c r="E10688" s="3" t="s">
        <v>9355</v>
      </c>
      <c r="F10688" s="3" t="s">
        <v>20812</v>
      </c>
      <c r="G10688" s="3" t="s">
        <v>3431</v>
      </c>
      <c r="H10688" s="3" t="s">
        <v>3407</v>
      </c>
      <c r="I10688" s="3" t="s">
        <v>5450</v>
      </c>
      <c r="J10688" s="3" t="s">
        <v>920</v>
      </c>
      <c r="K10688" s="3" t="s">
        <v>4204</v>
      </c>
      <c r="L10688" s="3" t="s">
        <v>4205</v>
      </c>
      <c r="M10688" s="4">
        <v>188.11</v>
      </c>
      <c r="N10688" s="5" t="s">
        <v>26140</v>
      </c>
    </row>
    <row r="10689" spans="1:14" customFormat="1" ht="15" hidden="1" x14ac:dyDescent="0.25">
      <c r="A10689" s="6" t="s">
        <v>24865</v>
      </c>
      <c r="B10689" s="7" t="s">
        <v>26141</v>
      </c>
      <c r="C10689" s="7" t="s">
        <v>16</v>
      </c>
      <c r="D10689" s="8" t="s">
        <v>193</v>
      </c>
      <c r="E10689" s="8" t="s">
        <v>9355</v>
      </c>
      <c r="F10689" s="8" t="s">
        <v>20812</v>
      </c>
      <c r="G10689" s="8" t="s">
        <v>4256</v>
      </c>
      <c r="H10689" s="8" t="s">
        <v>4257</v>
      </c>
      <c r="I10689" s="8" t="s">
        <v>5450</v>
      </c>
      <c r="J10689" s="8" t="s">
        <v>920</v>
      </c>
      <c r="K10689" s="8" t="s">
        <v>4204</v>
      </c>
      <c r="L10689" s="8" t="s">
        <v>4205</v>
      </c>
      <c r="M10689" s="9">
        <v>57144.69</v>
      </c>
      <c r="N10689" s="10" t="s">
        <v>26142</v>
      </c>
    </row>
    <row r="10690" spans="1:14" customFormat="1" ht="15" hidden="1" x14ac:dyDescent="0.25">
      <c r="A10690" s="1" t="s">
        <v>24865</v>
      </c>
      <c r="B10690" s="2" t="s">
        <v>26143</v>
      </c>
      <c r="C10690" s="2" t="s">
        <v>16</v>
      </c>
      <c r="D10690" s="3" t="s">
        <v>193</v>
      </c>
      <c r="E10690" s="3" t="s">
        <v>9355</v>
      </c>
      <c r="F10690" s="3" t="s">
        <v>20812</v>
      </c>
      <c r="G10690" s="3" t="s">
        <v>3400</v>
      </c>
      <c r="H10690" s="3" t="s">
        <v>3401</v>
      </c>
      <c r="I10690" s="3" t="s">
        <v>5450</v>
      </c>
      <c r="J10690" s="3" t="s">
        <v>920</v>
      </c>
      <c r="K10690" s="3" t="s">
        <v>4204</v>
      </c>
      <c r="L10690" s="3" t="s">
        <v>4205</v>
      </c>
      <c r="M10690" s="4">
        <v>242</v>
      </c>
      <c r="N10690" s="5" t="s">
        <v>26144</v>
      </c>
    </row>
    <row r="10691" spans="1:14" customFormat="1" ht="15" hidden="1" x14ac:dyDescent="0.25">
      <c r="A10691" s="6" t="s">
        <v>24865</v>
      </c>
      <c r="B10691" s="7" t="s">
        <v>26145</v>
      </c>
      <c r="C10691" s="7" t="s">
        <v>16</v>
      </c>
      <c r="D10691" s="8" t="s">
        <v>193</v>
      </c>
      <c r="E10691" s="8" t="s">
        <v>9355</v>
      </c>
      <c r="F10691" s="8" t="s">
        <v>20812</v>
      </c>
      <c r="G10691" s="8" t="s">
        <v>3431</v>
      </c>
      <c r="H10691" s="8" t="s">
        <v>3407</v>
      </c>
      <c r="I10691" s="8" t="s">
        <v>5450</v>
      </c>
      <c r="J10691" s="8" t="s">
        <v>920</v>
      </c>
      <c r="K10691" s="8" t="s">
        <v>4204</v>
      </c>
      <c r="L10691" s="8" t="s">
        <v>4205</v>
      </c>
      <c r="M10691" s="9">
        <v>3057.1</v>
      </c>
      <c r="N10691" s="10" t="s">
        <v>26146</v>
      </c>
    </row>
    <row r="10692" spans="1:14" customFormat="1" ht="15" hidden="1" x14ac:dyDescent="0.25">
      <c r="A10692" s="1" t="s">
        <v>24865</v>
      </c>
      <c r="B10692" s="2" t="s">
        <v>26147</v>
      </c>
      <c r="C10692" s="2" t="s">
        <v>16</v>
      </c>
      <c r="D10692" s="3" t="s">
        <v>193</v>
      </c>
      <c r="E10692" s="3" t="s">
        <v>9355</v>
      </c>
      <c r="F10692" s="3" t="s">
        <v>20812</v>
      </c>
      <c r="G10692" s="3" t="s">
        <v>4260</v>
      </c>
      <c r="H10692" s="3" t="s">
        <v>4261</v>
      </c>
      <c r="I10692" s="3" t="s">
        <v>5450</v>
      </c>
      <c r="J10692" s="3" t="s">
        <v>920</v>
      </c>
      <c r="K10692" s="3" t="s">
        <v>4204</v>
      </c>
      <c r="L10692" s="3" t="s">
        <v>4205</v>
      </c>
      <c r="M10692" s="4">
        <v>105326.24</v>
      </c>
      <c r="N10692" s="5" t="s">
        <v>26148</v>
      </c>
    </row>
    <row r="10693" spans="1:14" customFormat="1" ht="15" hidden="1" x14ac:dyDescent="0.25">
      <c r="A10693" s="6" t="s">
        <v>24865</v>
      </c>
      <c r="B10693" s="7" t="s">
        <v>26149</v>
      </c>
      <c r="C10693" s="7" t="s">
        <v>16</v>
      </c>
      <c r="D10693" s="8" t="s">
        <v>193</v>
      </c>
      <c r="E10693" s="8" t="s">
        <v>9355</v>
      </c>
      <c r="F10693" s="8" t="s">
        <v>20812</v>
      </c>
      <c r="G10693" s="8" t="s">
        <v>20123</v>
      </c>
      <c r="H10693" s="8" t="s">
        <v>20124</v>
      </c>
      <c r="I10693" s="8" t="s">
        <v>5450</v>
      </c>
      <c r="J10693" s="8" t="s">
        <v>920</v>
      </c>
      <c r="K10693" s="8" t="s">
        <v>4204</v>
      </c>
      <c r="L10693" s="8" t="s">
        <v>4205</v>
      </c>
      <c r="M10693" s="9">
        <v>20276.54</v>
      </c>
      <c r="N10693" s="10" t="s">
        <v>26150</v>
      </c>
    </row>
    <row r="10694" spans="1:14" customFormat="1" ht="15" hidden="1" x14ac:dyDescent="0.25">
      <c r="A10694" s="1" t="s">
        <v>24865</v>
      </c>
      <c r="B10694" s="2" t="s">
        <v>26151</v>
      </c>
      <c r="C10694" s="2" t="s">
        <v>16</v>
      </c>
      <c r="D10694" s="3" t="s">
        <v>193</v>
      </c>
      <c r="E10694" s="3" t="s">
        <v>9355</v>
      </c>
      <c r="F10694" s="3" t="s">
        <v>20812</v>
      </c>
      <c r="G10694" s="3" t="s">
        <v>3400</v>
      </c>
      <c r="H10694" s="3" t="s">
        <v>3401</v>
      </c>
      <c r="I10694" s="3" t="s">
        <v>5450</v>
      </c>
      <c r="J10694" s="3" t="s">
        <v>920</v>
      </c>
      <c r="K10694" s="3" t="s">
        <v>4204</v>
      </c>
      <c r="L10694" s="3" t="s">
        <v>4205</v>
      </c>
      <c r="M10694" s="4">
        <v>2525.4</v>
      </c>
      <c r="N10694" s="5" t="s">
        <v>26152</v>
      </c>
    </row>
    <row r="10695" spans="1:14" customFormat="1" ht="15" hidden="1" x14ac:dyDescent="0.25">
      <c r="A10695" s="6" t="s">
        <v>24865</v>
      </c>
      <c r="B10695" s="7" t="s">
        <v>26153</v>
      </c>
      <c r="C10695" s="7" t="s">
        <v>16</v>
      </c>
      <c r="D10695" s="8" t="s">
        <v>193</v>
      </c>
      <c r="E10695" s="8" t="s">
        <v>9355</v>
      </c>
      <c r="F10695" s="8" t="s">
        <v>20812</v>
      </c>
      <c r="G10695" s="8" t="s">
        <v>3431</v>
      </c>
      <c r="H10695" s="8" t="s">
        <v>3407</v>
      </c>
      <c r="I10695" s="8" t="s">
        <v>5450</v>
      </c>
      <c r="J10695" s="8" t="s">
        <v>920</v>
      </c>
      <c r="K10695" s="8" t="s">
        <v>4204</v>
      </c>
      <c r="L10695" s="8" t="s">
        <v>4205</v>
      </c>
      <c r="M10695" s="9">
        <v>146.55000000000001</v>
      </c>
      <c r="N10695" s="10" t="s">
        <v>26154</v>
      </c>
    </row>
    <row r="10696" spans="1:14" customFormat="1" ht="15" hidden="1" x14ac:dyDescent="0.25">
      <c r="A10696" s="1" t="s">
        <v>24865</v>
      </c>
      <c r="B10696" s="2" t="s">
        <v>26155</v>
      </c>
      <c r="C10696" s="2" t="s">
        <v>16</v>
      </c>
      <c r="D10696" s="3" t="s">
        <v>193</v>
      </c>
      <c r="E10696" s="3" t="s">
        <v>9355</v>
      </c>
      <c r="F10696" s="3" t="s">
        <v>20812</v>
      </c>
      <c r="G10696" s="3" t="s">
        <v>20485</v>
      </c>
      <c r="H10696" s="3" t="s">
        <v>20486</v>
      </c>
      <c r="I10696" s="3" t="s">
        <v>5450</v>
      </c>
      <c r="J10696" s="3" t="s">
        <v>920</v>
      </c>
      <c r="K10696" s="3" t="s">
        <v>4204</v>
      </c>
      <c r="L10696" s="3" t="s">
        <v>4205</v>
      </c>
      <c r="M10696" s="4">
        <v>6231.88</v>
      </c>
      <c r="N10696" s="5" t="s">
        <v>26156</v>
      </c>
    </row>
    <row r="10697" spans="1:14" customFormat="1" ht="15" hidden="1" x14ac:dyDescent="0.25">
      <c r="A10697" s="6" t="s">
        <v>24865</v>
      </c>
      <c r="B10697" s="7" t="s">
        <v>26157</v>
      </c>
      <c r="C10697" s="7" t="s">
        <v>16</v>
      </c>
      <c r="D10697" s="8" t="s">
        <v>193</v>
      </c>
      <c r="E10697" s="8" t="s">
        <v>25123</v>
      </c>
      <c r="F10697" s="8" t="s">
        <v>26043</v>
      </c>
      <c r="G10697" s="8" t="s">
        <v>3716</v>
      </c>
      <c r="H10697" s="8" t="s">
        <v>3717</v>
      </c>
      <c r="I10697" s="8" t="s">
        <v>5283</v>
      </c>
      <c r="J10697" s="8" t="s">
        <v>5284</v>
      </c>
      <c r="K10697" s="8" t="s">
        <v>3718</v>
      </c>
      <c r="L10697" s="8" t="s">
        <v>3719</v>
      </c>
      <c r="M10697" s="9">
        <v>30</v>
      </c>
      <c r="N10697" s="10" t="s">
        <v>26158</v>
      </c>
    </row>
    <row r="10698" spans="1:14" customFormat="1" ht="15" hidden="1" x14ac:dyDescent="0.25">
      <c r="A10698" s="1" t="s">
        <v>24865</v>
      </c>
      <c r="B10698" s="2" t="s">
        <v>26159</v>
      </c>
      <c r="C10698" s="2" t="s">
        <v>16</v>
      </c>
      <c r="D10698" s="3" t="s">
        <v>193</v>
      </c>
      <c r="E10698" s="3" t="s">
        <v>25123</v>
      </c>
      <c r="F10698" s="3" t="s">
        <v>26043</v>
      </c>
      <c r="G10698" s="3" t="s">
        <v>3368</v>
      </c>
      <c r="H10698" s="3" t="s">
        <v>3369</v>
      </c>
      <c r="I10698" s="3" t="s">
        <v>5283</v>
      </c>
      <c r="J10698" s="3" t="s">
        <v>5284</v>
      </c>
      <c r="K10698" s="3" t="s">
        <v>3371</v>
      </c>
      <c r="L10698" s="3" t="s">
        <v>3372</v>
      </c>
      <c r="M10698" s="4">
        <v>2869.1</v>
      </c>
      <c r="N10698" s="5" t="s">
        <v>26158</v>
      </c>
    </row>
    <row r="10699" spans="1:14" customFormat="1" ht="15" hidden="1" x14ac:dyDescent="0.25">
      <c r="A10699" s="6" t="s">
        <v>24865</v>
      </c>
      <c r="B10699" s="7" t="s">
        <v>26160</v>
      </c>
      <c r="C10699" s="7" t="s">
        <v>16</v>
      </c>
      <c r="D10699" s="8" t="s">
        <v>193</v>
      </c>
      <c r="E10699" s="8" t="s">
        <v>10670</v>
      </c>
      <c r="F10699" s="8" t="s">
        <v>25675</v>
      </c>
      <c r="G10699" s="8" t="s">
        <v>6781</v>
      </c>
      <c r="H10699" s="8" t="s">
        <v>6782</v>
      </c>
      <c r="I10699" s="8" t="s">
        <v>470</v>
      </c>
      <c r="J10699" s="8" t="s">
        <v>471</v>
      </c>
      <c r="K10699" s="8" t="s">
        <v>26161</v>
      </c>
      <c r="L10699" s="8" t="s">
        <v>26162</v>
      </c>
      <c r="M10699" s="9">
        <v>8932.4599999999991</v>
      </c>
      <c r="N10699" s="10" t="s">
        <v>26163</v>
      </c>
    </row>
    <row r="10700" spans="1:14" customFormat="1" ht="15" hidden="1" x14ac:dyDescent="0.25">
      <c r="A10700" s="1" t="s">
        <v>24865</v>
      </c>
      <c r="B10700" s="2" t="s">
        <v>26164</v>
      </c>
      <c r="C10700" s="2" t="s">
        <v>16</v>
      </c>
      <c r="D10700" s="3" t="s">
        <v>193</v>
      </c>
      <c r="E10700" s="3" t="s">
        <v>10670</v>
      </c>
      <c r="F10700" s="3" t="s">
        <v>25675</v>
      </c>
      <c r="G10700" s="3" t="s">
        <v>6781</v>
      </c>
      <c r="H10700" s="3" t="s">
        <v>6782</v>
      </c>
      <c r="I10700" s="3" t="s">
        <v>470</v>
      </c>
      <c r="J10700" s="3" t="s">
        <v>471</v>
      </c>
      <c r="K10700" s="3" t="s">
        <v>26165</v>
      </c>
      <c r="L10700" s="3" t="s">
        <v>26166</v>
      </c>
      <c r="M10700" s="4">
        <v>10549.99</v>
      </c>
      <c r="N10700" s="5" t="s">
        <v>26163</v>
      </c>
    </row>
    <row r="10701" spans="1:14" customFormat="1" ht="15" hidden="1" x14ac:dyDescent="0.25">
      <c r="A10701" s="6" t="s">
        <v>24865</v>
      </c>
      <c r="B10701" s="7" t="s">
        <v>26167</v>
      </c>
      <c r="C10701" s="7" t="s">
        <v>16</v>
      </c>
      <c r="D10701" s="8" t="s">
        <v>193</v>
      </c>
      <c r="E10701" s="8" t="s">
        <v>7956</v>
      </c>
      <c r="F10701" s="8" t="s">
        <v>26084</v>
      </c>
      <c r="G10701" s="8" t="s">
        <v>3368</v>
      </c>
      <c r="H10701" s="8" t="s">
        <v>3369</v>
      </c>
      <c r="I10701" s="8" t="s">
        <v>4898</v>
      </c>
      <c r="J10701" s="8" t="s">
        <v>3577</v>
      </c>
      <c r="K10701" s="8" t="s">
        <v>3371</v>
      </c>
      <c r="L10701" s="8" t="s">
        <v>3372</v>
      </c>
      <c r="M10701" s="9">
        <v>577.36</v>
      </c>
      <c r="N10701" s="10" t="s">
        <v>26168</v>
      </c>
    </row>
    <row r="10702" spans="1:14" customFormat="1" ht="15" hidden="1" x14ac:dyDescent="0.25">
      <c r="A10702" s="1" t="s">
        <v>24865</v>
      </c>
      <c r="B10702" s="2" t="s">
        <v>26169</v>
      </c>
      <c r="C10702" s="2" t="s">
        <v>16</v>
      </c>
      <c r="D10702" s="3" t="s">
        <v>193</v>
      </c>
      <c r="E10702" s="3" t="s">
        <v>4020</v>
      </c>
      <c r="F10702" s="3" t="s">
        <v>24965</v>
      </c>
      <c r="G10702" s="3" t="s">
        <v>31</v>
      </c>
      <c r="H10702" s="3" t="s">
        <v>32</v>
      </c>
      <c r="I10702" s="3" t="s">
        <v>470</v>
      </c>
      <c r="J10702" s="3" t="s">
        <v>471</v>
      </c>
      <c r="K10702" s="3" t="s">
        <v>3496</v>
      </c>
      <c r="L10702" s="3" t="s">
        <v>3497</v>
      </c>
      <c r="M10702" s="4">
        <v>741.75</v>
      </c>
      <c r="N10702" s="5" t="s">
        <v>26170</v>
      </c>
    </row>
    <row r="10703" spans="1:14" customFormat="1" ht="15" hidden="1" x14ac:dyDescent="0.25">
      <c r="A10703" s="6" t="s">
        <v>24865</v>
      </c>
      <c r="B10703" s="7" t="s">
        <v>26171</v>
      </c>
      <c r="C10703" s="7" t="s">
        <v>16</v>
      </c>
      <c r="D10703" s="8" t="s">
        <v>193</v>
      </c>
      <c r="E10703" s="8" t="s">
        <v>947</v>
      </c>
      <c r="F10703" s="8" t="s">
        <v>25043</v>
      </c>
      <c r="G10703" s="8" t="s">
        <v>3431</v>
      </c>
      <c r="H10703" s="8" t="s">
        <v>3407</v>
      </c>
      <c r="I10703" s="8" t="s">
        <v>26172</v>
      </c>
      <c r="J10703" s="8" t="s">
        <v>26173</v>
      </c>
      <c r="K10703" s="8" t="s">
        <v>429</v>
      </c>
      <c r="L10703" s="8" t="s">
        <v>430</v>
      </c>
      <c r="M10703" s="9">
        <v>6034.27</v>
      </c>
      <c r="N10703" s="10" t="s">
        <v>26174</v>
      </c>
    </row>
    <row r="10704" spans="1:14" customFormat="1" ht="15" hidden="1" x14ac:dyDescent="0.25">
      <c r="A10704" s="1" t="s">
        <v>24865</v>
      </c>
      <c r="B10704" s="2" t="s">
        <v>26175</v>
      </c>
      <c r="C10704" s="2" t="s">
        <v>16</v>
      </c>
      <c r="D10704" s="3" t="s">
        <v>193</v>
      </c>
      <c r="E10704" s="3" t="s">
        <v>13520</v>
      </c>
      <c r="F10704" s="3" t="s">
        <v>26176</v>
      </c>
      <c r="G10704" s="3" t="s">
        <v>7816</v>
      </c>
      <c r="H10704" s="3" t="s">
        <v>7817</v>
      </c>
      <c r="I10704" s="3" t="s">
        <v>1109</v>
      </c>
      <c r="J10704" s="3" t="s">
        <v>1110</v>
      </c>
      <c r="K10704" s="3" t="s">
        <v>19874</v>
      </c>
      <c r="L10704" s="3" t="s">
        <v>19875</v>
      </c>
      <c r="M10704" s="4">
        <v>92097.44</v>
      </c>
      <c r="N10704" s="5" t="s">
        <v>26177</v>
      </c>
    </row>
    <row r="10705" spans="1:14" customFormat="1" ht="15" hidden="1" x14ac:dyDescent="0.25">
      <c r="A10705" s="6" t="s">
        <v>24865</v>
      </c>
      <c r="B10705" s="7" t="s">
        <v>26178</v>
      </c>
      <c r="C10705" s="7" t="s">
        <v>16</v>
      </c>
      <c r="D10705" s="8" t="s">
        <v>193</v>
      </c>
      <c r="E10705" s="8" t="s">
        <v>8544</v>
      </c>
      <c r="F10705" s="8" t="s">
        <v>26179</v>
      </c>
      <c r="G10705" s="8" t="s">
        <v>4083</v>
      </c>
      <c r="H10705" s="8" t="s">
        <v>4084</v>
      </c>
      <c r="I10705" s="8" t="s">
        <v>4085</v>
      </c>
      <c r="J10705" s="8" t="s">
        <v>4086</v>
      </c>
      <c r="K10705" s="8" t="s">
        <v>35</v>
      </c>
      <c r="L10705" s="8" t="s">
        <v>36</v>
      </c>
      <c r="M10705" s="9">
        <v>0.37</v>
      </c>
      <c r="N10705" s="10" t="s">
        <v>26180</v>
      </c>
    </row>
    <row r="10706" spans="1:14" customFormat="1" ht="15" hidden="1" x14ac:dyDescent="0.25">
      <c r="A10706" s="1" t="s">
        <v>24865</v>
      </c>
      <c r="B10706" s="2" t="s">
        <v>26178</v>
      </c>
      <c r="C10706" s="2" t="s">
        <v>62</v>
      </c>
      <c r="D10706" s="3" t="s">
        <v>193</v>
      </c>
      <c r="E10706" s="3" t="s">
        <v>4088</v>
      </c>
      <c r="F10706" s="3" t="s">
        <v>4089</v>
      </c>
      <c r="G10706" s="3" t="s">
        <v>4083</v>
      </c>
      <c r="H10706" s="3" t="s">
        <v>4084</v>
      </c>
      <c r="I10706" s="3" t="s">
        <v>4085</v>
      </c>
      <c r="J10706" s="3" t="s">
        <v>4086</v>
      </c>
      <c r="K10706" s="3" t="s">
        <v>35</v>
      </c>
      <c r="L10706" s="3" t="s">
        <v>36</v>
      </c>
      <c r="M10706" s="4">
        <v>11971.72</v>
      </c>
      <c r="N10706" s="5" t="s">
        <v>4090</v>
      </c>
    </row>
    <row r="10707" spans="1:14" customFormat="1" ht="15" hidden="1" x14ac:dyDescent="0.25">
      <c r="A10707" s="6" t="s">
        <v>24865</v>
      </c>
      <c r="B10707" s="7" t="s">
        <v>26178</v>
      </c>
      <c r="C10707" s="7" t="s">
        <v>4336</v>
      </c>
      <c r="D10707" s="8" t="s">
        <v>193</v>
      </c>
      <c r="E10707" s="8" t="s">
        <v>17123</v>
      </c>
      <c r="F10707" s="8" t="s">
        <v>4089</v>
      </c>
      <c r="G10707" s="8" t="s">
        <v>4083</v>
      </c>
      <c r="H10707" s="8" t="s">
        <v>4084</v>
      </c>
      <c r="I10707" s="8" t="s">
        <v>4085</v>
      </c>
      <c r="J10707" s="8" t="s">
        <v>4086</v>
      </c>
      <c r="K10707" s="8" t="s">
        <v>35</v>
      </c>
      <c r="L10707" s="8" t="s">
        <v>36</v>
      </c>
      <c r="M10707" s="9">
        <v>20499.419999999998</v>
      </c>
      <c r="N10707" s="10" t="s">
        <v>17124</v>
      </c>
    </row>
    <row r="10708" spans="1:14" customFormat="1" ht="15" hidden="1" x14ac:dyDescent="0.25">
      <c r="A10708" s="1" t="s">
        <v>24865</v>
      </c>
      <c r="B10708" s="2" t="s">
        <v>26178</v>
      </c>
      <c r="C10708" s="2" t="s">
        <v>4338</v>
      </c>
      <c r="D10708" s="3" t="s">
        <v>193</v>
      </c>
      <c r="E10708" s="3" t="s">
        <v>13853</v>
      </c>
      <c r="F10708" s="3" t="s">
        <v>13854</v>
      </c>
      <c r="G10708" s="3" t="s">
        <v>4083</v>
      </c>
      <c r="H10708" s="3" t="s">
        <v>4084</v>
      </c>
      <c r="I10708" s="3" t="s">
        <v>4085</v>
      </c>
      <c r="J10708" s="3" t="s">
        <v>4086</v>
      </c>
      <c r="K10708" s="3" t="s">
        <v>35</v>
      </c>
      <c r="L10708" s="3" t="s">
        <v>36</v>
      </c>
      <c r="M10708" s="4">
        <v>5075.18</v>
      </c>
      <c r="N10708" s="5" t="s">
        <v>13855</v>
      </c>
    </row>
    <row r="10709" spans="1:14" customFormat="1" ht="15" hidden="1" x14ac:dyDescent="0.25">
      <c r="A10709" s="6" t="s">
        <v>24865</v>
      </c>
      <c r="B10709" s="7" t="s">
        <v>26178</v>
      </c>
      <c r="C10709" s="7" t="s">
        <v>5313</v>
      </c>
      <c r="D10709" s="8" t="s">
        <v>193</v>
      </c>
      <c r="E10709" s="8" t="s">
        <v>24045</v>
      </c>
      <c r="F10709" s="8" t="s">
        <v>26181</v>
      </c>
      <c r="G10709" s="8" t="s">
        <v>4083</v>
      </c>
      <c r="H10709" s="8" t="s">
        <v>4084</v>
      </c>
      <c r="I10709" s="8" t="s">
        <v>4085</v>
      </c>
      <c r="J10709" s="8" t="s">
        <v>4086</v>
      </c>
      <c r="K10709" s="8" t="s">
        <v>35</v>
      </c>
      <c r="L10709" s="8" t="s">
        <v>36</v>
      </c>
      <c r="M10709" s="9">
        <v>2483.58</v>
      </c>
      <c r="N10709" s="10" t="s">
        <v>26182</v>
      </c>
    </row>
    <row r="10710" spans="1:14" customFormat="1" ht="15" hidden="1" x14ac:dyDescent="0.25">
      <c r="A10710" s="1" t="s">
        <v>24865</v>
      </c>
      <c r="B10710" s="2" t="s">
        <v>26183</v>
      </c>
      <c r="C10710" s="2" t="s">
        <v>16</v>
      </c>
      <c r="D10710" s="3" t="s">
        <v>242</v>
      </c>
      <c r="E10710" s="3" t="s">
        <v>243</v>
      </c>
      <c r="F10710" s="3" t="s">
        <v>244</v>
      </c>
      <c r="G10710" s="3" t="s">
        <v>3716</v>
      </c>
      <c r="H10710" s="3" t="s">
        <v>3717</v>
      </c>
      <c r="I10710" s="3" t="s">
        <v>401</v>
      </c>
      <c r="J10710" s="3" t="s">
        <v>402</v>
      </c>
      <c r="K10710" s="3" t="s">
        <v>3718</v>
      </c>
      <c r="L10710" s="3" t="s">
        <v>3719</v>
      </c>
      <c r="M10710" s="4">
        <v>225</v>
      </c>
      <c r="N10710" s="5" t="s">
        <v>26184</v>
      </c>
    </row>
    <row r="10711" spans="1:14" customFormat="1" ht="15" hidden="1" x14ac:dyDescent="0.25">
      <c r="A10711" s="6" t="s">
        <v>24865</v>
      </c>
      <c r="B10711" s="7" t="s">
        <v>26185</v>
      </c>
      <c r="C10711" s="7" t="s">
        <v>16</v>
      </c>
      <c r="D10711" s="8" t="s">
        <v>193</v>
      </c>
      <c r="E10711" s="8" t="s">
        <v>26186</v>
      </c>
      <c r="F10711" s="8" t="s">
        <v>16601</v>
      </c>
      <c r="G10711" s="8" t="s">
        <v>4064</v>
      </c>
      <c r="H10711" s="8" t="s">
        <v>4065</v>
      </c>
      <c r="I10711" s="8" t="s">
        <v>4066</v>
      </c>
      <c r="J10711" s="8" t="s">
        <v>4067</v>
      </c>
      <c r="K10711" s="8" t="s">
        <v>4204</v>
      </c>
      <c r="L10711" s="8" t="s">
        <v>4205</v>
      </c>
      <c r="M10711" s="9">
        <v>155.16</v>
      </c>
      <c r="N10711" s="10" t="s">
        <v>26187</v>
      </c>
    </row>
    <row r="10712" spans="1:14" customFormat="1" ht="15" hidden="1" x14ac:dyDescent="0.25">
      <c r="A10712" s="1" t="s">
        <v>24865</v>
      </c>
      <c r="B10712" s="2" t="s">
        <v>26188</v>
      </c>
      <c r="C10712" s="2" t="s">
        <v>16</v>
      </c>
      <c r="D10712" s="3" t="s">
        <v>193</v>
      </c>
      <c r="E10712" s="3" t="s">
        <v>26186</v>
      </c>
      <c r="F10712" s="3" t="s">
        <v>16601</v>
      </c>
      <c r="G10712" s="3" t="s">
        <v>4064</v>
      </c>
      <c r="H10712" s="3" t="s">
        <v>4065</v>
      </c>
      <c r="I10712" s="3" t="s">
        <v>4066</v>
      </c>
      <c r="J10712" s="3" t="s">
        <v>4067</v>
      </c>
      <c r="K10712" s="3" t="s">
        <v>4204</v>
      </c>
      <c r="L10712" s="3" t="s">
        <v>4205</v>
      </c>
      <c r="M10712" s="4">
        <v>808.72</v>
      </c>
      <c r="N10712" s="5" t="s">
        <v>26189</v>
      </c>
    </row>
    <row r="10713" spans="1:14" customFormat="1" ht="15" hidden="1" x14ac:dyDescent="0.25">
      <c r="A10713" s="6" t="s">
        <v>24865</v>
      </c>
      <c r="B10713" s="7" t="s">
        <v>26190</v>
      </c>
      <c r="C10713" s="7" t="s">
        <v>16</v>
      </c>
      <c r="D10713" s="8" t="s">
        <v>193</v>
      </c>
      <c r="E10713" s="8" t="s">
        <v>26186</v>
      </c>
      <c r="F10713" s="8" t="s">
        <v>16601</v>
      </c>
      <c r="G10713" s="8" t="s">
        <v>4064</v>
      </c>
      <c r="H10713" s="8" t="s">
        <v>4065</v>
      </c>
      <c r="I10713" s="8" t="s">
        <v>4066</v>
      </c>
      <c r="J10713" s="8" t="s">
        <v>4067</v>
      </c>
      <c r="K10713" s="8" t="s">
        <v>4204</v>
      </c>
      <c r="L10713" s="8" t="s">
        <v>4205</v>
      </c>
      <c r="M10713" s="9">
        <v>2282.5500000000002</v>
      </c>
      <c r="N10713" s="10" t="s">
        <v>26191</v>
      </c>
    </row>
    <row r="10714" spans="1:14" customFormat="1" ht="15" hidden="1" x14ac:dyDescent="0.25">
      <c r="A10714" s="1" t="s">
        <v>24865</v>
      </c>
      <c r="B10714" s="2" t="s">
        <v>26192</v>
      </c>
      <c r="C10714" s="2" t="s">
        <v>16</v>
      </c>
      <c r="D10714" s="3" t="s">
        <v>193</v>
      </c>
      <c r="E10714" s="3" t="s">
        <v>26186</v>
      </c>
      <c r="F10714" s="3" t="s">
        <v>16601</v>
      </c>
      <c r="G10714" s="3" t="s">
        <v>4064</v>
      </c>
      <c r="H10714" s="3" t="s">
        <v>4065</v>
      </c>
      <c r="I10714" s="3" t="s">
        <v>4066</v>
      </c>
      <c r="J10714" s="3" t="s">
        <v>4067</v>
      </c>
      <c r="K10714" s="3" t="s">
        <v>4204</v>
      </c>
      <c r="L10714" s="3" t="s">
        <v>4205</v>
      </c>
      <c r="M10714" s="4">
        <v>4089.8</v>
      </c>
      <c r="N10714" s="5" t="s">
        <v>26193</v>
      </c>
    </row>
    <row r="10715" spans="1:14" customFormat="1" ht="15" hidden="1" x14ac:dyDescent="0.25">
      <c r="A10715" s="6" t="s">
        <v>24865</v>
      </c>
      <c r="B10715" s="7" t="s">
        <v>26194</v>
      </c>
      <c r="C10715" s="7" t="s">
        <v>16</v>
      </c>
      <c r="D10715" s="8" t="s">
        <v>193</v>
      </c>
      <c r="E10715" s="8" t="s">
        <v>26186</v>
      </c>
      <c r="F10715" s="8" t="s">
        <v>16601</v>
      </c>
      <c r="G10715" s="8" t="s">
        <v>4064</v>
      </c>
      <c r="H10715" s="8" t="s">
        <v>4065</v>
      </c>
      <c r="I10715" s="8" t="s">
        <v>4066</v>
      </c>
      <c r="J10715" s="8" t="s">
        <v>4067</v>
      </c>
      <c r="K10715" s="8" t="s">
        <v>4204</v>
      </c>
      <c r="L10715" s="8" t="s">
        <v>4205</v>
      </c>
      <c r="M10715" s="9">
        <v>2576.25</v>
      </c>
      <c r="N10715" s="10" t="s">
        <v>26195</v>
      </c>
    </row>
    <row r="10716" spans="1:14" customFormat="1" ht="15" hidden="1" x14ac:dyDescent="0.25">
      <c r="A10716" s="1" t="s">
        <v>24865</v>
      </c>
      <c r="B10716" s="2" t="s">
        <v>26196</v>
      </c>
      <c r="C10716" s="2" t="s">
        <v>16</v>
      </c>
      <c r="D10716" s="3" t="s">
        <v>193</v>
      </c>
      <c r="E10716" s="3" t="s">
        <v>26186</v>
      </c>
      <c r="F10716" s="3" t="s">
        <v>16601</v>
      </c>
      <c r="G10716" s="3" t="s">
        <v>3400</v>
      </c>
      <c r="H10716" s="3" t="s">
        <v>3401</v>
      </c>
      <c r="I10716" s="3" t="s">
        <v>4066</v>
      </c>
      <c r="J10716" s="3" t="s">
        <v>4067</v>
      </c>
      <c r="K10716" s="3" t="s">
        <v>4204</v>
      </c>
      <c r="L10716" s="3" t="s">
        <v>4205</v>
      </c>
      <c r="M10716" s="4">
        <v>24.88</v>
      </c>
      <c r="N10716" s="5" t="s">
        <v>26197</v>
      </c>
    </row>
    <row r="10717" spans="1:14" customFormat="1" ht="15" hidden="1" x14ac:dyDescent="0.25">
      <c r="A10717" s="6" t="s">
        <v>24865</v>
      </c>
      <c r="B10717" s="7" t="s">
        <v>26198</v>
      </c>
      <c r="C10717" s="7" t="s">
        <v>16</v>
      </c>
      <c r="D10717" s="8" t="s">
        <v>193</v>
      </c>
      <c r="E10717" s="8" t="s">
        <v>26186</v>
      </c>
      <c r="F10717" s="8" t="s">
        <v>16601</v>
      </c>
      <c r="G10717" s="8" t="s">
        <v>3400</v>
      </c>
      <c r="H10717" s="8" t="s">
        <v>3401</v>
      </c>
      <c r="I10717" s="8" t="s">
        <v>4066</v>
      </c>
      <c r="J10717" s="8" t="s">
        <v>4067</v>
      </c>
      <c r="K10717" s="8" t="s">
        <v>4204</v>
      </c>
      <c r="L10717" s="8" t="s">
        <v>4205</v>
      </c>
      <c r="M10717" s="9">
        <v>82.72</v>
      </c>
      <c r="N10717" s="10" t="s">
        <v>26199</v>
      </c>
    </row>
    <row r="10718" spans="1:14" customFormat="1" ht="15" hidden="1" x14ac:dyDescent="0.25">
      <c r="A10718" s="1" t="s">
        <v>24865</v>
      </c>
      <c r="B10718" s="2" t="s">
        <v>26200</v>
      </c>
      <c r="C10718" s="2" t="s">
        <v>16</v>
      </c>
      <c r="D10718" s="3" t="s">
        <v>193</v>
      </c>
      <c r="E10718" s="3" t="s">
        <v>26186</v>
      </c>
      <c r="F10718" s="3" t="s">
        <v>16601</v>
      </c>
      <c r="G10718" s="3" t="s">
        <v>3400</v>
      </c>
      <c r="H10718" s="3" t="s">
        <v>3401</v>
      </c>
      <c r="I10718" s="3" t="s">
        <v>4066</v>
      </c>
      <c r="J10718" s="3" t="s">
        <v>4067</v>
      </c>
      <c r="K10718" s="3" t="s">
        <v>4204</v>
      </c>
      <c r="L10718" s="3" t="s">
        <v>4205</v>
      </c>
      <c r="M10718" s="4">
        <v>137.52000000000001</v>
      </c>
      <c r="N10718" s="5" t="s">
        <v>26201</v>
      </c>
    </row>
    <row r="10719" spans="1:14" customFormat="1" ht="15" hidden="1" x14ac:dyDescent="0.25">
      <c r="A10719" s="6" t="s">
        <v>24865</v>
      </c>
      <c r="B10719" s="7" t="s">
        <v>26202</v>
      </c>
      <c r="C10719" s="7" t="s">
        <v>16</v>
      </c>
      <c r="D10719" s="8" t="s">
        <v>193</v>
      </c>
      <c r="E10719" s="8" t="s">
        <v>26186</v>
      </c>
      <c r="F10719" s="8" t="s">
        <v>16601</v>
      </c>
      <c r="G10719" s="8" t="s">
        <v>3400</v>
      </c>
      <c r="H10719" s="8" t="s">
        <v>3401</v>
      </c>
      <c r="I10719" s="8" t="s">
        <v>4066</v>
      </c>
      <c r="J10719" s="8" t="s">
        <v>4067</v>
      </c>
      <c r="K10719" s="8" t="s">
        <v>4204</v>
      </c>
      <c r="L10719" s="8" t="s">
        <v>4205</v>
      </c>
      <c r="M10719" s="9">
        <v>55.17</v>
      </c>
      <c r="N10719" s="10" t="s">
        <v>26203</v>
      </c>
    </row>
    <row r="10720" spans="1:14" customFormat="1" ht="15" hidden="1" x14ac:dyDescent="0.25">
      <c r="A10720" s="1" t="s">
        <v>24865</v>
      </c>
      <c r="B10720" s="2" t="s">
        <v>26204</v>
      </c>
      <c r="C10720" s="2" t="s">
        <v>16</v>
      </c>
      <c r="D10720" s="3" t="s">
        <v>193</v>
      </c>
      <c r="E10720" s="3" t="s">
        <v>26186</v>
      </c>
      <c r="F10720" s="3" t="s">
        <v>16601</v>
      </c>
      <c r="G10720" s="3" t="s">
        <v>3400</v>
      </c>
      <c r="H10720" s="3" t="s">
        <v>3401</v>
      </c>
      <c r="I10720" s="3" t="s">
        <v>4066</v>
      </c>
      <c r="J10720" s="3" t="s">
        <v>4067</v>
      </c>
      <c r="K10720" s="3" t="s">
        <v>4204</v>
      </c>
      <c r="L10720" s="3" t="s">
        <v>4205</v>
      </c>
      <c r="M10720" s="4">
        <v>1.8</v>
      </c>
      <c r="N10720" s="5" t="s">
        <v>26205</v>
      </c>
    </row>
    <row r="10721" spans="1:14" customFormat="1" ht="15" hidden="1" x14ac:dyDescent="0.25">
      <c r="A10721" s="6" t="s">
        <v>24865</v>
      </c>
      <c r="B10721" s="7" t="s">
        <v>26206</v>
      </c>
      <c r="C10721" s="7" t="s">
        <v>16</v>
      </c>
      <c r="D10721" s="8" t="s">
        <v>193</v>
      </c>
      <c r="E10721" s="8" t="s">
        <v>26186</v>
      </c>
      <c r="F10721" s="8" t="s">
        <v>16601</v>
      </c>
      <c r="G10721" s="8" t="s">
        <v>3400</v>
      </c>
      <c r="H10721" s="8" t="s">
        <v>3401</v>
      </c>
      <c r="I10721" s="8" t="s">
        <v>4066</v>
      </c>
      <c r="J10721" s="8" t="s">
        <v>4067</v>
      </c>
      <c r="K10721" s="8" t="s">
        <v>4204</v>
      </c>
      <c r="L10721" s="8" t="s">
        <v>4205</v>
      </c>
      <c r="M10721" s="9">
        <v>3.1</v>
      </c>
      <c r="N10721" s="10" t="s">
        <v>26207</v>
      </c>
    </row>
    <row r="10722" spans="1:14" customFormat="1" ht="15" hidden="1" x14ac:dyDescent="0.25">
      <c r="A10722" s="1" t="s">
        <v>24865</v>
      </c>
      <c r="B10722" s="2" t="s">
        <v>26208</v>
      </c>
      <c r="C10722" s="2" t="s">
        <v>16</v>
      </c>
      <c r="D10722" s="3" t="s">
        <v>193</v>
      </c>
      <c r="E10722" s="3" t="s">
        <v>26186</v>
      </c>
      <c r="F10722" s="3" t="s">
        <v>16601</v>
      </c>
      <c r="G10722" s="3" t="s">
        <v>3400</v>
      </c>
      <c r="H10722" s="3" t="s">
        <v>3401</v>
      </c>
      <c r="I10722" s="3" t="s">
        <v>4066</v>
      </c>
      <c r="J10722" s="3" t="s">
        <v>4067</v>
      </c>
      <c r="K10722" s="3" t="s">
        <v>4204</v>
      </c>
      <c r="L10722" s="3" t="s">
        <v>4205</v>
      </c>
      <c r="M10722" s="4">
        <v>10.94</v>
      </c>
      <c r="N10722" s="5" t="s">
        <v>26209</v>
      </c>
    </row>
    <row r="10723" spans="1:14" customFormat="1" ht="15" hidden="1" x14ac:dyDescent="0.25">
      <c r="A10723" s="6" t="s">
        <v>24865</v>
      </c>
      <c r="B10723" s="7" t="s">
        <v>26210</v>
      </c>
      <c r="C10723" s="7" t="s">
        <v>16</v>
      </c>
      <c r="D10723" s="8" t="s">
        <v>193</v>
      </c>
      <c r="E10723" s="8" t="s">
        <v>26186</v>
      </c>
      <c r="F10723" s="8" t="s">
        <v>16601</v>
      </c>
      <c r="G10723" s="8" t="s">
        <v>3400</v>
      </c>
      <c r="H10723" s="8" t="s">
        <v>3401</v>
      </c>
      <c r="I10723" s="8" t="s">
        <v>4066</v>
      </c>
      <c r="J10723" s="8" t="s">
        <v>4067</v>
      </c>
      <c r="K10723" s="8" t="s">
        <v>4204</v>
      </c>
      <c r="L10723" s="8" t="s">
        <v>4205</v>
      </c>
      <c r="M10723" s="9">
        <v>33.94</v>
      </c>
      <c r="N10723" s="10" t="s">
        <v>26211</v>
      </c>
    </row>
    <row r="10724" spans="1:14" customFormat="1" ht="15" hidden="1" x14ac:dyDescent="0.25">
      <c r="A10724" s="1" t="s">
        <v>24865</v>
      </c>
      <c r="B10724" s="2" t="s">
        <v>26212</v>
      </c>
      <c r="C10724" s="2" t="s">
        <v>16</v>
      </c>
      <c r="D10724" s="3" t="s">
        <v>193</v>
      </c>
      <c r="E10724" s="3" t="s">
        <v>26186</v>
      </c>
      <c r="F10724" s="3" t="s">
        <v>16601</v>
      </c>
      <c r="G10724" s="3" t="s">
        <v>3400</v>
      </c>
      <c r="H10724" s="3" t="s">
        <v>3401</v>
      </c>
      <c r="I10724" s="3" t="s">
        <v>4066</v>
      </c>
      <c r="J10724" s="3" t="s">
        <v>4067</v>
      </c>
      <c r="K10724" s="3" t="s">
        <v>4204</v>
      </c>
      <c r="L10724" s="3" t="s">
        <v>4205</v>
      </c>
      <c r="M10724" s="4">
        <v>39.479999999999997</v>
      </c>
      <c r="N10724" s="5" t="s">
        <v>26213</v>
      </c>
    </row>
    <row r="10725" spans="1:14" customFormat="1" ht="15" hidden="1" x14ac:dyDescent="0.25">
      <c r="A10725" s="6" t="s">
        <v>24865</v>
      </c>
      <c r="B10725" s="7" t="s">
        <v>26214</v>
      </c>
      <c r="C10725" s="7" t="s">
        <v>16</v>
      </c>
      <c r="D10725" s="8" t="s">
        <v>193</v>
      </c>
      <c r="E10725" s="8" t="s">
        <v>26186</v>
      </c>
      <c r="F10725" s="8" t="s">
        <v>16601</v>
      </c>
      <c r="G10725" s="8" t="s">
        <v>3400</v>
      </c>
      <c r="H10725" s="8" t="s">
        <v>3401</v>
      </c>
      <c r="I10725" s="8" t="s">
        <v>4066</v>
      </c>
      <c r="J10725" s="8" t="s">
        <v>4067</v>
      </c>
      <c r="K10725" s="8" t="s">
        <v>4204</v>
      </c>
      <c r="L10725" s="8" t="s">
        <v>4205</v>
      </c>
      <c r="M10725" s="9">
        <v>1.31</v>
      </c>
      <c r="N10725" s="10" t="s">
        <v>26215</v>
      </c>
    </row>
    <row r="10726" spans="1:14" customFormat="1" ht="15" hidden="1" x14ac:dyDescent="0.25">
      <c r="A10726" s="1" t="s">
        <v>24865</v>
      </c>
      <c r="B10726" s="2" t="s">
        <v>26216</v>
      </c>
      <c r="C10726" s="2" t="s">
        <v>16</v>
      </c>
      <c r="D10726" s="3" t="s">
        <v>193</v>
      </c>
      <c r="E10726" s="3" t="s">
        <v>26186</v>
      </c>
      <c r="F10726" s="3" t="s">
        <v>16601</v>
      </c>
      <c r="G10726" s="3" t="s">
        <v>3431</v>
      </c>
      <c r="H10726" s="3" t="s">
        <v>3407</v>
      </c>
      <c r="I10726" s="3" t="s">
        <v>4066</v>
      </c>
      <c r="J10726" s="3" t="s">
        <v>4067</v>
      </c>
      <c r="K10726" s="3" t="s">
        <v>4204</v>
      </c>
      <c r="L10726" s="3" t="s">
        <v>4205</v>
      </c>
      <c r="M10726" s="4">
        <v>26.38</v>
      </c>
      <c r="N10726" s="5" t="s">
        <v>26217</v>
      </c>
    </row>
    <row r="10727" spans="1:14" customFormat="1" ht="15" hidden="1" x14ac:dyDescent="0.25">
      <c r="A10727" s="6" t="s">
        <v>24865</v>
      </c>
      <c r="B10727" s="7" t="s">
        <v>26218</v>
      </c>
      <c r="C10727" s="7" t="s">
        <v>16</v>
      </c>
      <c r="D10727" s="8" t="s">
        <v>193</v>
      </c>
      <c r="E10727" s="8" t="s">
        <v>26186</v>
      </c>
      <c r="F10727" s="8" t="s">
        <v>16601</v>
      </c>
      <c r="G10727" s="8" t="s">
        <v>3431</v>
      </c>
      <c r="H10727" s="8" t="s">
        <v>3407</v>
      </c>
      <c r="I10727" s="8" t="s">
        <v>4066</v>
      </c>
      <c r="J10727" s="8" t="s">
        <v>4067</v>
      </c>
      <c r="K10727" s="8" t="s">
        <v>4204</v>
      </c>
      <c r="L10727" s="8" t="s">
        <v>4205</v>
      </c>
      <c r="M10727" s="9">
        <v>117.79</v>
      </c>
      <c r="N10727" s="10" t="s">
        <v>26219</v>
      </c>
    </row>
    <row r="10728" spans="1:14" customFormat="1" ht="15" hidden="1" x14ac:dyDescent="0.25">
      <c r="A10728" s="1" t="s">
        <v>24865</v>
      </c>
      <c r="B10728" s="2" t="s">
        <v>26220</v>
      </c>
      <c r="C10728" s="2" t="s">
        <v>16</v>
      </c>
      <c r="D10728" s="3" t="s">
        <v>193</v>
      </c>
      <c r="E10728" s="3" t="s">
        <v>26186</v>
      </c>
      <c r="F10728" s="3" t="s">
        <v>16601</v>
      </c>
      <c r="G10728" s="3" t="s">
        <v>3431</v>
      </c>
      <c r="H10728" s="3" t="s">
        <v>3407</v>
      </c>
      <c r="I10728" s="3" t="s">
        <v>4066</v>
      </c>
      <c r="J10728" s="3" t="s">
        <v>4067</v>
      </c>
      <c r="K10728" s="3" t="s">
        <v>4204</v>
      </c>
      <c r="L10728" s="3" t="s">
        <v>4205</v>
      </c>
      <c r="M10728" s="4">
        <v>388.74</v>
      </c>
      <c r="N10728" s="5" t="s">
        <v>26221</v>
      </c>
    </row>
    <row r="10729" spans="1:14" customFormat="1" ht="15" hidden="1" x14ac:dyDescent="0.25">
      <c r="A10729" s="6" t="s">
        <v>24865</v>
      </c>
      <c r="B10729" s="7" t="s">
        <v>26222</v>
      </c>
      <c r="C10729" s="7" t="s">
        <v>16</v>
      </c>
      <c r="D10729" s="8" t="s">
        <v>193</v>
      </c>
      <c r="E10729" s="8" t="s">
        <v>26186</v>
      </c>
      <c r="F10729" s="8" t="s">
        <v>16601</v>
      </c>
      <c r="G10729" s="8" t="s">
        <v>3431</v>
      </c>
      <c r="H10729" s="8" t="s">
        <v>3407</v>
      </c>
      <c r="I10729" s="8" t="s">
        <v>4066</v>
      </c>
      <c r="J10729" s="8" t="s">
        <v>4067</v>
      </c>
      <c r="K10729" s="8" t="s">
        <v>4204</v>
      </c>
      <c r="L10729" s="8" t="s">
        <v>4205</v>
      </c>
      <c r="M10729" s="9">
        <v>426.34</v>
      </c>
      <c r="N10729" s="10" t="s">
        <v>26223</v>
      </c>
    </row>
    <row r="10730" spans="1:14" customFormat="1" ht="15" hidden="1" x14ac:dyDescent="0.25">
      <c r="A10730" s="1" t="s">
        <v>24865</v>
      </c>
      <c r="B10730" s="2" t="s">
        <v>26224</v>
      </c>
      <c r="C10730" s="2" t="s">
        <v>16</v>
      </c>
      <c r="D10730" s="3" t="s">
        <v>193</v>
      </c>
      <c r="E10730" s="3" t="s">
        <v>26186</v>
      </c>
      <c r="F10730" s="3" t="s">
        <v>16601</v>
      </c>
      <c r="G10730" s="3" t="s">
        <v>3431</v>
      </c>
      <c r="H10730" s="3" t="s">
        <v>3407</v>
      </c>
      <c r="I10730" s="3" t="s">
        <v>4066</v>
      </c>
      <c r="J10730" s="3" t="s">
        <v>4067</v>
      </c>
      <c r="K10730" s="3" t="s">
        <v>4204</v>
      </c>
      <c r="L10730" s="3" t="s">
        <v>4205</v>
      </c>
      <c r="M10730" s="4">
        <v>30.8</v>
      </c>
      <c r="N10730" s="5" t="s">
        <v>26225</v>
      </c>
    </row>
    <row r="10731" spans="1:14" customFormat="1" ht="15" hidden="1" x14ac:dyDescent="0.25">
      <c r="A10731" s="6" t="s">
        <v>24865</v>
      </c>
      <c r="B10731" s="7" t="s">
        <v>26226</v>
      </c>
      <c r="C10731" s="7" t="s">
        <v>16</v>
      </c>
      <c r="D10731" s="8" t="s">
        <v>193</v>
      </c>
      <c r="E10731" s="8" t="s">
        <v>2448</v>
      </c>
      <c r="F10731" s="8" t="s">
        <v>26227</v>
      </c>
      <c r="G10731" s="8" t="s">
        <v>3368</v>
      </c>
      <c r="H10731" s="8" t="s">
        <v>3369</v>
      </c>
      <c r="I10731" s="8" t="s">
        <v>3818</v>
      </c>
      <c r="J10731" s="8" t="s">
        <v>3819</v>
      </c>
      <c r="K10731" s="8" t="s">
        <v>3371</v>
      </c>
      <c r="L10731" s="8" t="s">
        <v>3372</v>
      </c>
      <c r="M10731" s="9">
        <v>9345.2999999999993</v>
      </c>
      <c r="N10731" s="10" t="s">
        <v>26228</v>
      </c>
    </row>
    <row r="10732" spans="1:14" customFormat="1" ht="15" hidden="1" x14ac:dyDescent="0.25">
      <c r="A10732" s="1" t="s">
        <v>24865</v>
      </c>
      <c r="B10732" s="2" t="s">
        <v>26229</v>
      </c>
      <c r="C10732" s="2" t="s">
        <v>16</v>
      </c>
      <c r="D10732" s="3" t="s">
        <v>193</v>
      </c>
      <c r="E10732" s="3" t="s">
        <v>12651</v>
      </c>
      <c r="F10732" s="3" t="s">
        <v>16601</v>
      </c>
      <c r="G10732" s="3" t="s">
        <v>5997</v>
      </c>
      <c r="H10732" s="3" t="s">
        <v>5998</v>
      </c>
      <c r="I10732" s="3" t="s">
        <v>7024</v>
      </c>
      <c r="J10732" s="3" t="s">
        <v>3439</v>
      </c>
      <c r="K10732" s="3" t="s">
        <v>4204</v>
      </c>
      <c r="L10732" s="3" t="s">
        <v>4205</v>
      </c>
      <c r="M10732" s="4">
        <v>485.16</v>
      </c>
      <c r="N10732" s="5" t="s">
        <v>26230</v>
      </c>
    </row>
    <row r="10733" spans="1:14" customFormat="1" ht="15" hidden="1" x14ac:dyDescent="0.25">
      <c r="A10733" s="6" t="s">
        <v>24865</v>
      </c>
      <c r="B10733" s="7" t="s">
        <v>26231</v>
      </c>
      <c r="C10733" s="7" t="s">
        <v>16</v>
      </c>
      <c r="D10733" s="8" t="s">
        <v>193</v>
      </c>
      <c r="E10733" s="8" t="s">
        <v>12651</v>
      </c>
      <c r="F10733" s="8" t="s">
        <v>16601</v>
      </c>
      <c r="G10733" s="8" t="s">
        <v>5997</v>
      </c>
      <c r="H10733" s="8" t="s">
        <v>5998</v>
      </c>
      <c r="I10733" s="8" t="s">
        <v>7024</v>
      </c>
      <c r="J10733" s="8" t="s">
        <v>3439</v>
      </c>
      <c r="K10733" s="8" t="s">
        <v>4204</v>
      </c>
      <c r="L10733" s="8" t="s">
        <v>4205</v>
      </c>
      <c r="M10733" s="9">
        <v>3784.04</v>
      </c>
      <c r="N10733" s="10" t="s">
        <v>26232</v>
      </c>
    </row>
    <row r="10734" spans="1:14" customFormat="1" ht="15" hidden="1" x14ac:dyDescent="0.25">
      <c r="A10734" s="1" t="s">
        <v>24865</v>
      </c>
      <c r="B10734" s="2" t="s">
        <v>26233</v>
      </c>
      <c r="C10734" s="2" t="s">
        <v>16</v>
      </c>
      <c r="D10734" s="3" t="s">
        <v>193</v>
      </c>
      <c r="E10734" s="3" t="s">
        <v>12651</v>
      </c>
      <c r="F10734" s="3" t="s">
        <v>16601</v>
      </c>
      <c r="G10734" s="3" t="s">
        <v>5997</v>
      </c>
      <c r="H10734" s="3" t="s">
        <v>5998</v>
      </c>
      <c r="I10734" s="3" t="s">
        <v>7024</v>
      </c>
      <c r="J10734" s="3" t="s">
        <v>3439</v>
      </c>
      <c r="K10734" s="3" t="s">
        <v>4204</v>
      </c>
      <c r="L10734" s="3" t="s">
        <v>4205</v>
      </c>
      <c r="M10734" s="4">
        <v>5978.17</v>
      </c>
      <c r="N10734" s="5" t="s">
        <v>26234</v>
      </c>
    </row>
    <row r="10735" spans="1:14" customFormat="1" ht="15" hidden="1" x14ac:dyDescent="0.25">
      <c r="A10735" s="6" t="s">
        <v>24865</v>
      </c>
      <c r="B10735" s="7" t="s">
        <v>26235</v>
      </c>
      <c r="C10735" s="7" t="s">
        <v>16</v>
      </c>
      <c r="D10735" s="8" t="s">
        <v>193</v>
      </c>
      <c r="E10735" s="8" t="s">
        <v>12651</v>
      </c>
      <c r="F10735" s="8" t="s">
        <v>16601</v>
      </c>
      <c r="G10735" s="8" t="s">
        <v>6493</v>
      </c>
      <c r="H10735" s="8" t="s">
        <v>6494</v>
      </c>
      <c r="I10735" s="8" t="s">
        <v>7033</v>
      </c>
      <c r="J10735" s="8" t="s">
        <v>1061</v>
      </c>
      <c r="K10735" s="8" t="s">
        <v>4204</v>
      </c>
      <c r="L10735" s="8" t="s">
        <v>4205</v>
      </c>
      <c r="M10735" s="9">
        <v>274.8</v>
      </c>
      <c r="N10735" s="10" t="s">
        <v>26236</v>
      </c>
    </row>
    <row r="10736" spans="1:14" customFormat="1" ht="15" hidden="1" x14ac:dyDescent="0.25">
      <c r="A10736" s="1" t="s">
        <v>24865</v>
      </c>
      <c r="B10736" s="2" t="s">
        <v>26237</v>
      </c>
      <c r="C10736" s="2" t="s">
        <v>16</v>
      </c>
      <c r="D10736" s="3" t="s">
        <v>193</v>
      </c>
      <c r="E10736" s="3" t="s">
        <v>12651</v>
      </c>
      <c r="F10736" s="3" t="s">
        <v>16601</v>
      </c>
      <c r="G10736" s="3" t="s">
        <v>6493</v>
      </c>
      <c r="H10736" s="3" t="s">
        <v>6494</v>
      </c>
      <c r="I10736" s="3" t="s">
        <v>7033</v>
      </c>
      <c r="J10736" s="3" t="s">
        <v>1061</v>
      </c>
      <c r="K10736" s="3" t="s">
        <v>4204</v>
      </c>
      <c r="L10736" s="3" t="s">
        <v>4205</v>
      </c>
      <c r="M10736" s="4">
        <v>635.04999999999995</v>
      </c>
      <c r="N10736" s="5" t="s">
        <v>26238</v>
      </c>
    </row>
    <row r="10737" spans="1:14" customFormat="1" ht="15" hidden="1" x14ac:dyDescent="0.25">
      <c r="A10737" s="6" t="s">
        <v>24865</v>
      </c>
      <c r="B10737" s="7" t="s">
        <v>26239</v>
      </c>
      <c r="C10737" s="7" t="s">
        <v>16</v>
      </c>
      <c r="D10737" s="8" t="s">
        <v>193</v>
      </c>
      <c r="E10737" s="8" t="s">
        <v>12651</v>
      </c>
      <c r="F10737" s="8" t="s">
        <v>16601</v>
      </c>
      <c r="G10737" s="8" t="s">
        <v>3400</v>
      </c>
      <c r="H10737" s="8" t="s">
        <v>3401</v>
      </c>
      <c r="I10737" s="8" t="s">
        <v>7024</v>
      </c>
      <c r="J10737" s="8" t="s">
        <v>3439</v>
      </c>
      <c r="K10737" s="8" t="s">
        <v>4204</v>
      </c>
      <c r="L10737" s="8" t="s">
        <v>4205</v>
      </c>
      <c r="M10737" s="9">
        <v>0.15</v>
      </c>
      <c r="N10737" s="10" t="s">
        <v>26240</v>
      </c>
    </row>
    <row r="10738" spans="1:14" customFormat="1" ht="15" hidden="1" x14ac:dyDescent="0.25">
      <c r="A10738" s="1" t="s">
        <v>24865</v>
      </c>
      <c r="B10738" s="2" t="s">
        <v>26241</v>
      </c>
      <c r="C10738" s="2" t="s">
        <v>16</v>
      </c>
      <c r="D10738" s="3" t="s">
        <v>193</v>
      </c>
      <c r="E10738" s="3" t="s">
        <v>12651</v>
      </c>
      <c r="F10738" s="3" t="s">
        <v>16601</v>
      </c>
      <c r="G10738" s="3" t="s">
        <v>3400</v>
      </c>
      <c r="H10738" s="3" t="s">
        <v>3401</v>
      </c>
      <c r="I10738" s="3" t="s">
        <v>7024</v>
      </c>
      <c r="J10738" s="3" t="s">
        <v>3439</v>
      </c>
      <c r="K10738" s="3" t="s">
        <v>4204</v>
      </c>
      <c r="L10738" s="3" t="s">
        <v>4205</v>
      </c>
      <c r="M10738" s="4">
        <v>30.43</v>
      </c>
      <c r="N10738" s="5" t="s">
        <v>26242</v>
      </c>
    </row>
    <row r="10739" spans="1:14" customFormat="1" ht="15" hidden="1" x14ac:dyDescent="0.25">
      <c r="A10739" s="6" t="s">
        <v>24865</v>
      </c>
      <c r="B10739" s="7" t="s">
        <v>26243</v>
      </c>
      <c r="C10739" s="7" t="s">
        <v>16</v>
      </c>
      <c r="D10739" s="8" t="s">
        <v>193</v>
      </c>
      <c r="E10739" s="8" t="s">
        <v>12651</v>
      </c>
      <c r="F10739" s="8" t="s">
        <v>16601</v>
      </c>
      <c r="G10739" s="8" t="s">
        <v>3400</v>
      </c>
      <c r="H10739" s="8" t="s">
        <v>3401</v>
      </c>
      <c r="I10739" s="8" t="s">
        <v>7024</v>
      </c>
      <c r="J10739" s="8" t="s">
        <v>3439</v>
      </c>
      <c r="K10739" s="8" t="s">
        <v>4204</v>
      </c>
      <c r="L10739" s="8" t="s">
        <v>4205</v>
      </c>
      <c r="M10739" s="9">
        <v>13.16</v>
      </c>
      <c r="N10739" s="10" t="s">
        <v>26244</v>
      </c>
    </row>
    <row r="10740" spans="1:14" customFormat="1" ht="15" hidden="1" x14ac:dyDescent="0.25">
      <c r="A10740" s="1" t="s">
        <v>24865</v>
      </c>
      <c r="B10740" s="2" t="s">
        <v>26245</v>
      </c>
      <c r="C10740" s="2" t="s">
        <v>16</v>
      </c>
      <c r="D10740" s="3" t="s">
        <v>193</v>
      </c>
      <c r="E10740" s="3" t="s">
        <v>12651</v>
      </c>
      <c r="F10740" s="3" t="s">
        <v>16601</v>
      </c>
      <c r="G10740" s="3" t="s">
        <v>3400</v>
      </c>
      <c r="H10740" s="3" t="s">
        <v>3401</v>
      </c>
      <c r="I10740" s="3" t="s">
        <v>7033</v>
      </c>
      <c r="J10740" s="3" t="s">
        <v>1061</v>
      </c>
      <c r="K10740" s="3" t="s">
        <v>4204</v>
      </c>
      <c r="L10740" s="3" t="s">
        <v>4205</v>
      </c>
      <c r="M10740" s="4">
        <v>1.61</v>
      </c>
      <c r="N10740" s="5" t="s">
        <v>26244</v>
      </c>
    </row>
    <row r="10741" spans="1:14" customFormat="1" ht="15" hidden="1" x14ac:dyDescent="0.25">
      <c r="A10741" s="6" t="s">
        <v>24865</v>
      </c>
      <c r="B10741" s="7" t="s">
        <v>26246</v>
      </c>
      <c r="C10741" s="7" t="s">
        <v>16</v>
      </c>
      <c r="D10741" s="8" t="s">
        <v>193</v>
      </c>
      <c r="E10741" s="8" t="s">
        <v>12651</v>
      </c>
      <c r="F10741" s="8" t="s">
        <v>16601</v>
      </c>
      <c r="G10741" s="8" t="s">
        <v>3431</v>
      </c>
      <c r="H10741" s="8" t="s">
        <v>3407</v>
      </c>
      <c r="I10741" s="8" t="s">
        <v>7024</v>
      </c>
      <c r="J10741" s="8" t="s">
        <v>3439</v>
      </c>
      <c r="K10741" s="8" t="s">
        <v>4204</v>
      </c>
      <c r="L10741" s="8" t="s">
        <v>4205</v>
      </c>
      <c r="M10741" s="9">
        <v>0.45</v>
      </c>
      <c r="N10741" s="10" t="s">
        <v>26247</v>
      </c>
    </row>
    <row r="10742" spans="1:14" customFormat="1" ht="15" hidden="1" x14ac:dyDescent="0.25">
      <c r="A10742" s="1" t="s">
        <v>24865</v>
      </c>
      <c r="B10742" s="2" t="s">
        <v>26248</v>
      </c>
      <c r="C10742" s="2" t="s">
        <v>16</v>
      </c>
      <c r="D10742" s="3" t="s">
        <v>193</v>
      </c>
      <c r="E10742" s="3" t="s">
        <v>12651</v>
      </c>
      <c r="F10742" s="3" t="s">
        <v>16601</v>
      </c>
      <c r="G10742" s="3" t="s">
        <v>3431</v>
      </c>
      <c r="H10742" s="3" t="s">
        <v>3407</v>
      </c>
      <c r="I10742" s="3" t="s">
        <v>7024</v>
      </c>
      <c r="J10742" s="3" t="s">
        <v>3439</v>
      </c>
      <c r="K10742" s="3" t="s">
        <v>4204</v>
      </c>
      <c r="L10742" s="3" t="s">
        <v>4205</v>
      </c>
      <c r="M10742" s="4">
        <v>33.590000000000003</v>
      </c>
      <c r="N10742" s="5" t="s">
        <v>26249</v>
      </c>
    </row>
    <row r="10743" spans="1:14" customFormat="1" ht="15" hidden="1" x14ac:dyDescent="0.25">
      <c r="A10743" s="6" t="s">
        <v>24865</v>
      </c>
      <c r="B10743" s="7" t="s">
        <v>26250</v>
      </c>
      <c r="C10743" s="7" t="s">
        <v>16</v>
      </c>
      <c r="D10743" s="8" t="s">
        <v>193</v>
      </c>
      <c r="E10743" s="8" t="s">
        <v>12651</v>
      </c>
      <c r="F10743" s="8" t="s">
        <v>16601</v>
      </c>
      <c r="G10743" s="8" t="s">
        <v>3431</v>
      </c>
      <c r="H10743" s="8" t="s">
        <v>3407</v>
      </c>
      <c r="I10743" s="8" t="s">
        <v>7024</v>
      </c>
      <c r="J10743" s="8" t="s">
        <v>3439</v>
      </c>
      <c r="K10743" s="8" t="s">
        <v>4204</v>
      </c>
      <c r="L10743" s="8" t="s">
        <v>4205</v>
      </c>
      <c r="M10743" s="9">
        <v>129.29</v>
      </c>
      <c r="N10743" s="10" t="s">
        <v>26251</v>
      </c>
    </row>
    <row r="10744" spans="1:14" customFormat="1" ht="15" hidden="1" x14ac:dyDescent="0.25">
      <c r="A10744" s="1" t="s">
        <v>24865</v>
      </c>
      <c r="B10744" s="2" t="s">
        <v>26252</v>
      </c>
      <c r="C10744" s="2" t="s">
        <v>16</v>
      </c>
      <c r="D10744" s="3" t="s">
        <v>193</v>
      </c>
      <c r="E10744" s="3" t="s">
        <v>12651</v>
      </c>
      <c r="F10744" s="3" t="s">
        <v>16601</v>
      </c>
      <c r="G10744" s="3" t="s">
        <v>3431</v>
      </c>
      <c r="H10744" s="3" t="s">
        <v>3407</v>
      </c>
      <c r="I10744" s="3" t="s">
        <v>7033</v>
      </c>
      <c r="J10744" s="3" t="s">
        <v>1061</v>
      </c>
      <c r="K10744" s="3" t="s">
        <v>4204</v>
      </c>
      <c r="L10744" s="3" t="s">
        <v>4205</v>
      </c>
      <c r="M10744" s="4">
        <v>30.8</v>
      </c>
      <c r="N10744" s="5" t="s">
        <v>26251</v>
      </c>
    </row>
    <row r="10745" spans="1:14" customFormat="1" ht="15" hidden="1" x14ac:dyDescent="0.25">
      <c r="A10745" s="6" t="s">
        <v>24865</v>
      </c>
      <c r="B10745" s="7" t="s">
        <v>26253</v>
      </c>
      <c r="C10745" s="7" t="s">
        <v>16</v>
      </c>
      <c r="D10745" s="8" t="s">
        <v>193</v>
      </c>
      <c r="E10745" s="8" t="s">
        <v>12651</v>
      </c>
      <c r="F10745" s="8" t="s">
        <v>16601</v>
      </c>
      <c r="G10745" s="8" t="s">
        <v>3400</v>
      </c>
      <c r="H10745" s="8" t="s">
        <v>3401</v>
      </c>
      <c r="I10745" s="8" t="s">
        <v>7024</v>
      </c>
      <c r="J10745" s="8" t="s">
        <v>3439</v>
      </c>
      <c r="K10745" s="8" t="s">
        <v>4204</v>
      </c>
      <c r="L10745" s="8" t="s">
        <v>4205</v>
      </c>
      <c r="M10745" s="9">
        <v>0.37</v>
      </c>
      <c r="N10745" s="10" t="s">
        <v>26254</v>
      </c>
    </row>
    <row r="10746" spans="1:14" customFormat="1" ht="15" hidden="1" x14ac:dyDescent="0.25">
      <c r="A10746" s="1" t="s">
        <v>24865</v>
      </c>
      <c r="B10746" s="2" t="s">
        <v>26255</v>
      </c>
      <c r="C10746" s="2" t="s">
        <v>16</v>
      </c>
      <c r="D10746" s="3" t="s">
        <v>193</v>
      </c>
      <c r="E10746" s="3" t="s">
        <v>12651</v>
      </c>
      <c r="F10746" s="3" t="s">
        <v>16601</v>
      </c>
      <c r="G10746" s="3" t="s">
        <v>3400</v>
      </c>
      <c r="H10746" s="3" t="s">
        <v>3401</v>
      </c>
      <c r="I10746" s="3" t="s">
        <v>7024</v>
      </c>
      <c r="J10746" s="3" t="s">
        <v>3439</v>
      </c>
      <c r="K10746" s="3" t="s">
        <v>4204</v>
      </c>
      <c r="L10746" s="3" t="s">
        <v>4205</v>
      </c>
      <c r="M10746" s="4">
        <v>107.13</v>
      </c>
      <c r="N10746" s="5" t="s">
        <v>26256</v>
      </c>
    </row>
    <row r="10747" spans="1:14" customFormat="1" ht="15" hidden="1" x14ac:dyDescent="0.25">
      <c r="A10747" s="6" t="s">
        <v>24865</v>
      </c>
      <c r="B10747" s="7" t="s">
        <v>26257</v>
      </c>
      <c r="C10747" s="7" t="s">
        <v>16</v>
      </c>
      <c r="D10747" s="8" t="s">
        <v>193</v>
      </c>
      <c r="E10747" s="8" t="s">
        <v>12651</v>
      </c>
      <c r="F10747" s="8" t="s">
        <v>16601</v>
      </c>
      <c r="G10747" s="8" t="s">
        <v>3400</v>
      </c>
      <c r="H10747" s="8" t="s">
        <v>3401</v>
      </c>
      <c r="I10747" s="8" t="s">
        <v>7024</v>
      </c>
      <c r="J10747" s="8" t="s">
        <v>3439</v>
      </c>
      <c r="K10747" s="8" t="s">
        <v>4204</v>
      </c>
      <c r="L10747" s="8" t="s">
        <v>4205</v>
      </c>
      <c r="M10747" s="9">
        <v>158.30000000000001</v>
      </c>
      <c r="N10747" s="10" t="s">
        <v>26258</v>
      </c>
    </row>
    <row r="10748" spans="1:14" customFormat="1" ht="15" hidden="1" x14ac:dyDescent="0.25">
      <c r="A10748" s="1" t="s">
        <v>24865</v>
      </c>
      <c r="B10748" s="2" t="s">
        <v>26259</v>
      </c>
      <c r="C10748" s="2" t="s">
        <v>16</v>
      </c>
      <c r="D10748" s="3" t="s">
        <v>193</v>
      </c>
      <c r="E10748" s="3" t="s">
        <v>12651</v>
      </c>
      <c r="F10748" s="3" t="s">
        <v>16601</v>
      </c>
      <c r="G10748" s="3" t="s">
        <v>3400</v>
      </c>
      <c r="H10748" s="3" t="s">
        <v>3401</v>
      </c>
      <c r="I10748" s="3" t="s">
        <v>7024</v>
      </c>
      <c r="J10748" s="3" t="s">
        <v>3439</v>
      </c>
      <c r="K10748" s="3" t="s">
        <v>4204</v>
      </c>
      <c r="L10748" s="3" t="s">
        <v>4205</v>
      </c>
      <c r="M10748" s="4">
        <v>0.38</v>
      </c>
      <c r="N10748" s="5" t="s">
        <v>26260</v>
      </c>
    </row>
    <row r="10749" spans="1:14" customFormat="1" ht="15" hidden="1" x14ac:dyDescent="0.25">
      <c r="A10749" s="6" t="s">
        <v>24865</v>
      </c>
      <c r="B10749" s="7" t="s">
        <v>26261</v>
      </c>
      <c r="C10749" s="7" t="s">
        <v>16</v>
      </c>
      <c r="D10749" s="8" t="s">
        <v>193</v>
      </c>
      <c r="E10749" s="8" t="s">
        <v>12651</v>
      </c>
      <c r="F10749" s="8" t="s">
        <v>16601</v>
      </c>
      <c r="G10749" s="8" t="s">
        <v>3400</v>
      </c>
      <c r="H10749" s="8" t="s">
        <v>3401</v>
      </c>
      <c r="I10749" s="8" t="s">
        <v>7033</v>
      </c>
      <c r="J10749" s="8" t="s">
        <v>1061</v>
      </c>
      <c r="K10749" s="8" t="s">
        <v>4204</v>
      </c>
      <c r="L10749" s="8" t="s">
        <v>4205</v>
      </c>
      <c r="M10749" s="9">
        <v>19.48</v>
      </c>
      <c r="N10749" s="10" t="s">
        <v>26262</v>
      </c>
    </row>
    <row r="10750" spans="1:14" customFormat="1" ht="15" hidden="1" x14ac:dyDescent="0.25">
      <c r="A10750" s="1" t="s">
        <v>24865</v>
      </c>
      <c r="B10750" s="2" t="s">
        <v>26263</v>
      </c>
      <c r="C10750" s="2" t="s">
        <v>16</v>
      </c>
      <c r="D10750" s="3" t="s">
        <v>193</v>
      </c>
      <c r="E10750" s="3" t="s">
        <v>23571</v>
      </c>
      <c r="F10750" s="3" t="s">
        <v>26264</v>
      </c>
      <c r="G10750" s="3" t="s">
        <v>5135</v>
      </c>
      <c r="H10750" s="3" t="s">
        <v>5136</v>
      </c>
      <c r="I10750" s="3" t="s">
        <v>2149</v>
      </c>
      <c r="J10750" s="3" t="s">
        <v>1014</v>
      </c>
      <c r="K10750" s="3" t="s">
        <v>4212</v>
      </c>
      <c r="L10750" s="3" t="s">
        <v>4213</v>
      </c>
      <c r="M10750" s="4">
        <v>94903.67</v>
      </c>
      <c r="N10750" s="5" t="s">
        <v>26265</v>
      </c>
    </row>
    <row r="10751" spans="1:14" customFormat="1" ht="15" hidden="1" x14ac:dyDescent="0.25">
      <c r="A10751" s="6" t="s">
        <v>24865</v>
      </c>
      <c r="B10751" s="7" t="s">
        <v>26266</v>
      </c>
      <c r="C10751" s="7" t="s">
        <v>16</v>
      </c>
      <c r="D10751" s="8" t="s">
        <v>193</v>
      </c>
      <c r="E10751" s="8" t="s">
        <v>23571</v>
      </c>
      <c r="F10751" s="8" t="s">
        <v>26264</v>
      </c>
      <c r="G10751" s="8" t="s">
        <v>5143</v>
      </c>
      <c r="H10751" s="8" t="s">
        <v>5144</v>
      </c>
      <c r="I10751" s="8" t="s">
        <v>2149</v>
      </c>
      <c r="J10751" s="8" t="s">
        <v>1014</v>
      </c>
      <c r="K10751" s="8" t="s">
        <v>4212</v>
      </c>
      <c r="L10751" s="8" t="s">
        <v>4213</v>
      </c>
      <c r="M10751" s="9">
        <v>67510.06</v>
      </c>
      <c r="N10751" s="10" t="s">
        <v>26267</v>
      </c>
    </row>
    <row r="10752" spans="1:14" customFormat="1" ht="15" hidden="1" x14ac:dyDescent="0.25">
      <c r="A10752" s="1" t="s">
        <v>24865</v>
      </c>
      <c r="B10752" s="2" t="s">
        <v>26268</v>
      </c>
      <c r="C10752" s="2" t="s">
        <v>16</v>
      </c>
      <c r="D10752" s="3" t="s">
        <v>193</v>
      </c>
      <c r="E10752" s="3" t="s">
        <v>23571</v>
      </c>
      <c r="F10752" s="3" t="s">
        <v>26264</v>
      </c>
      <c r="G10752" s="3" t="s">
        <v>5152</v>
      </c>
      <c r="H10752" s="3" t="s">
        <v>5153</v>
      </c>
      <c r="I10752" s="3" t="s">
        <v>2149</v>
      </c>
      <c r="J10752" s="3" t="s">
        <v>1014</v>
      </c>
      <c r="K10752" s="3" t="s">
        <v>4212</v>
      </c>
      <c r="L10752" s="3" t="s">
        <v>4213</v>
      </c>
      <c r="M10752" s="4">
        <v>3860.78</v>
      </c>
      <c r="N10752" s="5" t="s">
        <v>26269</v>
      </c>
    </row>
    <row r="10753" spans="1:14" customFormat="1" ht="15" hidden="1" x14ac:dyDescent="0.25">
      <c r="A10753" s="6" t="s">
        <v>24865</v>
      </c>
      <c r="B10753" s="7" t="s">
        <v>26270</v>
      </c>
      <c r="C10753" s="7" t="s">
        <v>16</v>
      </c>
      <c r="D10753" s="8" t="s">
        <v>193</v>
      </c>
      <c r="E10753" s="8" t="s">
        <v>23571</v>
      </c>
      <c r="F10753" s="8" t="s">
        <v>26264</v>
      </c>
      <c r="G10753" s="8" t="s">
        <v>3400</v>
      </c>
      <c r="H10753" s="8" t="s">
        <v>3401</v>
      </c>
      <c r="I10753" s="8" t="s">
        <v>2149</v>
      </c>
      <c r="J10753" s="8" t="s">
        <v>1014</v>
      </c>
      <c r="K10753" s="8" t="s">
        <v>4212</v>
      </c>
      <c r="L10753" s="8" t="s">
        <v>4213</v>
      </c>
      <c r="M10753" s="9">
        <v>120.59</v>
      </c>
      <c r="N10753" s="10" t="s">
        <v>26271</v>
      </c>
    </row>
    <row r="10754" spans="1:14" customFormat="1" ht="15" hidden="1" x14ac:dyDescent="0.25">
      <c r="A10754" s="1" t="s">
        <v>24865</v>
      </c>
      <c r="B10754" s="2" t="s">
        <v>26272</v>
      </c>
      <c r="C10754" s="2" t="s">
        <v>16</v>
      </c>
      <c r="D10754" s="3" t="s">
        <v>193</v>
      </c>
      <c r="E10754" s="3" t="s">
        <v>23571</v>
      </c>
      <c r="F10754" s="3" t="s">
        <v>26264</v>
      </c>
      <c r="G10754" s="3" t="s">
        <v>3420</v>
      </c>
      <c r="H10754" s="3" t="s">
        <v>3421</v>
      </c>
      <c r="I10754" s="3" t="s">
        <v>2149</v>
      </c>
      <c r="J10754" s="3" t="s">
        <v>1014</v>
      </c>
      <c r="K10754" s="3" t="s">
        <v>4212</v>
      </c>
      <c r="L10754" s="3" t="s">
        <v>4213</v>
      </c>
      <c r="M10754" s="4">
        <v>260.58</v>
      </c>
      <c r="N10754" s="5" t="s">
        <v>26273</v>
      </c>
    </row>
    <row r="10755" spans="1:14" customFormat="1" ht="15" hidden="1" x14ac:dyDescent="0.25">
      <c r="A10755" s="6" t="s">
        <v>24865</v>
      </c>
      <c r="B10755" s="7" t="s">
        <v>26274</v>
      </c>
      <c r="C10755" s="7" t="s">
        <v>16</v>
      </c>
      <c r="D10755" s="8" t="s">
        <v>193</v>
      </c>
      <c r="E10755" s="8" t="s">
        <v>15242</v>
      </c>
      <c r="F10755" s="8" t="s">
        <v>20812</v>
      </c>
      <c r="G10755" s="8" t="s">
        <v>26275</v>
      </c>
      <c r="H10755" s="8" t="s">
        <v>26276</v>
      </c>
      <c r="I10755" s="8" t="s">
        <v>26277</v>
      </c>
      <c r="J10755" s="8" t="s">
        <v>1164</v>
      </c>
      <c r="K10755" s="8" t="s">
        <v>26278</v>
      </c>
      <c r="L10755" s="8" t="s">
        <v>26279</v>
      </c>
      <c r="M10755" s="9">
        <v>30350</v>
      </c>
      <c r="N10755" s="10" t="s">
        <v>26280</v>
      </c>
    </row>
    <row r="10756" spans="1:14" customFormat="1" ht="15" hidden="1" x14ac:dyDescent="0.25">
      <c r="A10756" s="1" t="s">
        <v>24865</v>
      </c>
      <c r="B10756" s="2" t="s">
        <v>26281</v>
      </c>
      <c r="C10756" s="2" t="s">
        <v>16</v>
      </c>
      <c r="D10756" s="3" t="s">
        <v>193</v>
      </c>
      <c r="E10756" s="3" t="s">
        <v>26282</v>
      </c>
      <c r="F10756" s="3" t="s">
        <v>26283</v>
      </c>
      <c r="G10756" s="3" t="s">
        <v>3368</v>
      </c>
      <c r="H10756" s="3" t="s">
        <v>3369</v>
      </c>
      <c r="I10756" s="3" t="s">
        <v>5283</v>
      </c>
      <c r="J10756" s="3" t="s">
        <v>5284</v>
      </c>
      <c r="K10756" s="3" t="s">
        <v>3371</v>
      </c>
      <c r="L10756" s="3" t="s">
        <v>3372</v>
      </c>
      <c r="M10756" s="4">
        <v>620.67999999999995</v>
      </c>
      <c r="N10756" s="5" t="s">
        <v>26284</v>
      </c>
    </row>
    <row r="10757" spans="1:14" customFormat="1" ht="15" hidden="1" x14ac:dyDescent="0.25">
      <c r="A10757" s="6" t="s">
        <v>24865</v>
      </c>
      <c r="B10757" s="7" t="s">
        <v>26285</v>
      </c>
      <c r="C10757" s="7" t="s">
        <v>16</v>
      </c>
      <c r="D10757" s="8" t="s">
        <v>242</v>
      </c>
      <c r="E10757" s="8" t="s">
        <v>243</v>
      </c>
      <c r="F10757" s="8" t="s">
        <v>244</v>
      </c>
      <c r="G10757" s="8" t="s">
        <v>6770</v>
      </c>
      <c r="H10757" s="8" t="s">
        <v>6771</v>
      </c>
      <c r="I10757" s="8" t="s">
        <v>22</v>
      </c>
      <c r="J10757" s="8" t="s">
        <v>23</v>
      </c>
      <c r="K10757" s="8" t="s">
        <v>6772</v>
      </c>
      <c r="L10757" s="8" t="s">
        <v>6773</v>
      </c>
      <c r="M10757" s="9">
        <v>339.67</v>
      </c>
      <c r="N10757" s="10" t="s">
        <v>26286</v>
      </c>
    </row>
    <row r="10758" spans="1:14" customFormat="1" ht="15" hidden="1" x14ac:dyDescent="0.25">
      <c r="A10758" s="1" t="s">
        <v>24865</v>
      </c>
      <c r="B10758" s="2" t="s">
        <v>26287</v>
      </c>
      <c r="C10758" s="2" t="s">
        <v>16</v>
      </c>
      <c r="D10758" s="3" t="s">
        <v>193</v>
      </c>
      <c r="E10758" s="3" t="s">
        <v>25742</v>
      </c>
      <c r="F10758" s="3" t="s">
        <v>26176</v>
      </c>
      <c r="G10758" s="3" t="s">
        <v>3406</v>
      </c>
      <c r="H10758" s="3" t="s">
        <v>3407</v>
      </c>
      <c r="I10758" s="3" t="s">
        <v>4493</v>
      </c>
      <c r="J10758" s="3" t="s">
        <v>3403</v>
      </c>
      <c r="K10758" s="3" t="s">
        <v>4204</v>
      </c>
      <c r="L10758" s="3" t="s">
        <v>4205</v>
      </c>
      <c r="M10758" s="4">
        <v>760.69</v>
      </c>
      <c r="N10758" s="5" t="s">
        <v>26288</v>
      </c>
    </row>
    <row r="10759" spans="1:14" customFormat="1" ht="15" hidden="1" x14ac:dyDescent="0.25">
      <c r="A10759" s="6" t="s">
        <v>24865</v>
      </c>
      <c r="B10759" s="7" t="s">
        <v>26289</v>
      </c>
      <c r="C10759" s="7" t="s">
        <v>16</v>
      </c>
      <c r="D10759" s="8" t="s">
        <v>193</v>
      </c>
      <c r="E10759" s="8" t="s">
        <v>25742</v>
      </c>
      <c r="F10759" s="8" t="s">
        <v>26176</v>
      </c>
      <c r="G10759" s="8" t="s">
        <v>3400</v>
      </c>
      <c r="H10759" s="8" t="s">
        <v>3401</v>
      </c>
      <c r="I10759" s="8" t="s">
        <v>4493</v>
      </c>
      <c r="J10759" s="8" t="s">
        <v>3403</v>
      </c>
      <c r="K10759" s="8" t="s">
        <v>4204</v>
      </c>
      <c r="L10759" s="8" t="s">
        <v>4205</v>
      </c>
      <c r="M10759" s="9">
        <v>670.97</v>
      </c>
      <c r="N10759" s="10" t="s">
        <v>26290</v>
      </c>
    </row>
    <row r="10760" spans="1:14" customFormat="1" ht="15" hidden="1" x14ac:dyDescent="0.25">
      <c r="A10760" s="1" t="s">
        <v>24865</v>
      </c>
      <c r="B10760" s="2" t="s">
        <v>26291</v>
      </c>
      <c r="C10760" s="2" t="s">
        <v>16</v>
      </c>
      <c r="D10760" s="3" t="s">
        <v>193</v>
      </c>
      <c r="E10760" s="3" t="s">
        <v>25742</v>
      </c>
      <c r="F10760" s="3" t="s">
        <v>26176</v>
      </c>
      <c r="G10760" s="3" t="s">
        <v>3400</v>
      </c>
      <c r="H10760" s="3" t="s">
        <v>3401</v>
      </c>
      <c r="I10760" s="3" t="s">
        <v>4493</v>
      </c>
      <c r="J10760" s="3" t="s">
        <v>3403</v>
      </c>
      <c r="K10760" s="3" t="s">
        <v>4204</v>
      </c>
      <c r="L10760" s="3" t="s">
        <v>4205</v>
      </c>
      <c r="M10760" s="4">
        <v>2522.2600000000002</v>
      </c>
      <c r="N10760" s="5" t="s">
        <v>26292</v>
      </c>
    </row>
    <row r="10761" spans="1:14" customFormat="1" ht="15" hidden="1" x14ac:dyDescent="0.25">
      <c r="A10761" s="6" t="s">
        <v>24865</v>
      </c>
      <c r="B10761" s="7" t="s">
        <v>26293</v>
      </c>
      <c r="C10761" s="7" t="s">
        <v>16</v>
      </c>
      <c r="D10761" s="8" t="s">
        <v>193</v>
      </c>
      <c r="E10761" s="8" t="s">
        <v>25742</v>
      </c>
      <c r="F10761" s="8" t="s">
        <v>26176</v>
      </c>
      <c r="G10761" s="8" t="s">
        <v>4217</v>
      </c>
      <c r="H10761" s="8" t="s">
        <v>4218</v>
      </c>
      <c r="I10761" s="8" t="s">
        <v>4493</v>
      </c>
      <c r="J10761" s="8" t="s">
        <v>3403</v>
      </c>
      <c r="K10761" s="8" t="s">
        <v>4204</v>
      </c>
      <c r="L10761" s="8" t="s">
        <v>4205</v>
      </c>
      <c r="M10761" s="9">
        <v>25209.66</v>
      </c>
      <c r="N10761" s="10" t="s">
        <v>26294</v>
      </c>
    </row>
    <row r="10762" spans="1:14" customFormat="1" ht="15" hidden="1" x14ac:dyDescent="0.25">
      <c r="A10762" s="1" t="s">
        <v>24865</v>
      </c>
      <c r="B10762" s="2" t="s">
        <v>26295</v>
      </c>
      <c r="C10762" s="2" t="s">
        <v>16</v>
      </c>
      <c r="D10762" s="3" t="s">
        <v>193</v>
      </c>
      <c r="E10762" s="3" t="s">
        <v>20510</v>
      </c>
      <c r="F10762" s="3" t="s">
        <v>26296</v>
      </c>
      <c r="G10762" s="3" t="s">
        <v>4217</v>
      </c>
      <c r="H10762" s="3" t="s">
        <v>4218</v>
      </c>
      <c r="I10762" s="3" t="s">
        <v>5634</v>
      </c>
      <c r="J10762" s="3" t="s">
        <v>3403</v>
      </c>
      <c r="K10762" s="3" t="s">
        <v>4204</v>
      </c>
      <c r="L10762" s="3" t="s">
        <v>4205</v>
      </c>
      <c r="M10762" s="4">
        <v>467094.45</v>
      </c>
      <c r="N10762" s="5" t="s">
        <v>26297</v>
      </c>
    </row>
    <row r="10763" spans="1:14" customFormat="1" ht="15" hidden="1" x14ac:dyDescent="0.25">
      <c r="A10763" s="6" t="s">
        <v>24865</v>
      </c>
      <c r="B10763" s="7" t="s">
        <v>26298</v>
      </c>
      <c r="C10763" s="7" t="s">
        <v>16</v>
      </c>
      <c r="D10763" s="8" t="s">
        <v>193</v>
      </c>
      <c r="E10763" s="8" t="s">
        <v>20510</v>
      </c>
      <c r="F10763" s="8" t="s">
        <v>26296</v>
      </c>
      <c r="G10763" s="8" t="s">
        <v>4217</v>
      </c>
      <c r="H10763" s="8" t="s">
        <v>4218</v>
      </c>
      <c r="I10763" s="8" t="s">
        <v>5634</v>
      </c>
      <c r="J10763" s="8" t="s">
        <v>3403</v>
      </c>
      <c r="K10763" s="8" t="s">
        <v>4204</v>
      </c>
      <c r="L10763" s="8" t="s">
        <v>4205</v>
      </c>
      <c r="M10763" s="9">
        <v>24263.65</v>
      </c>
      <c r="N10763" s="10" t="s">
        <v>26299</v>
      </c>
    </row>
    <row r="10764" spans="1:14" customFormat="1" ht="15" hidden="1" x14ac:dyDescent="0.25">
      <c r="A10764" s="1" t="s">
        <v>24865</v>
      </c>
      <c r="B10764" s="2" t="s">
        <v>26300</v>
      </c>
      <c r="C10764" s="2" t="s">
        <v>16</v>
      </c>
      <c r="D10764" s="3" t="s">
        <v>193</v>
      </c>
      <c r="E10764" s="3" t="s">
        <v>20510</v>
      </c>
      <c r="F10764" s="3" t="s">
        <v>26296</v>
      </c>
      <c r="G10764" s="3" t="s">
        <v>4217</v>
      </c>
      <c r="H10764" s="3" t="s">
        <v>4218</v>
      </c>
      <c r="I10764" s="3" t="s">
        <v>5634</v>
      </c>
      <c r="J10764" s="3" t="s">
        <v>3403</v>
      </c>
      <c r="K10764" s="3" t="s">
        <v>4204</v>
      </c>
      <c r="L10764" s="3" t="s">
        <v>4205</v>
      </c>
      <c r="M10764" s="4">
        <v>6105.6</v>
      </c>
      <c r="N10764" s="5" t="s">
        <v>26301</v>
      </c>
    </row>
    <row r="10765" spans="1:14" customFormat="1" ht="15" hidden="1" x14ac:dyDescent="0.25">
      <c r="A10765" s="6" t="s">
        <v>24865</v>
      </c>
      <c r="B10765" s="7" t="s">
        <v>26302</v>
      </c>
      <c r="C10765" s="7" t="s">
        <v>16</v>
      </c>
      <c r="D10765" s="8" t="s">
        <v>193</v>
      </c>
      <c r="E10765" s="8" t="s">
        <v>20510</v>
      </c>
      <c r="F10765" s="8" t="s">
        <v>26296</v>
      </c>
      <c r="G10765" s="8" t="s">
        <v>4217</v>
      </c>
      <c r="H10765" s="8" t="s">
        <v>4218</v>
      </c>
      <c r="I10765" s="8" t="s">
        <v>5634</v>
      </c>
      <c r="J10765" s="8" t="s">
        <v>3403</v>
      </c>
      <c r="K10765" s="8" t="s">
        <v>4204</v>
      </c>
      <c r="L10765" s="8" t="s">
        <v>4205</v>
      </c>
      <c r="M10765" s="9">
        <v>4383.78</v>
      </c>
      <c r="N10765" s="10" t="s">
        <v>26303</v>
      </c>
    </row>
    <row r="10766" spans="1:14" customFormat="1" ht="15" hidden="1" x14ac:dyDescent="0.25">
      <c r="A10766" s="1" t="s">
        <v>24865</v>
      </c>
      <c r="B10766" s="2" t="s">
        <v>26304</v>
      </c>
      <c r="C10766" s="2" t="s">
        <v>16</v>
      </c>
      <c r="D10766" s="3" t="s">
        <v>193</v>
      </c>
      <c r="E10766" s="3" t="s">
        <v>20510</v>
      </c>
      <c r="F10766" s="3" t="s">
        <v>26296</v>
      </c>
      <c r="G10766" s="3" t="s">
        <v>4201</v>
      </c>
      <c r="H10766" s="3" t="s">
        <v>4202</v>
      </c>
      <c r="I10766" s="3" t="s">
        <v>5637</v>
      </c>
      <c r="J10766" s="3" t="s">
        <v>4067</v>
      </c>
      <c r="K10766" s="3" t="s">
        <v>4204</v>
      </c>
      <c r="L10766" s="3" t="s">
        <v>4205</v>
      </c>
      <c r="M10766" s="4">
        <v>4534.1499999999996</v>
      </c>
      <c r="N10766" s="5" t="s">
        <v>26305</v>
      </c>
    </row>
    <row r="10767" spans="1:14" customFormat="1" ht="15" hidden="1" x14ac:dyDescent="0.25">
      <c r="A10767" s="6" t="s">
        <v>24865</v>
      </c>
      <c r="B10767" s="7" t="s">
        <v>26306</v>
      </c>
      <c r="C10767" s="7" t="s">
        <v>16</v>
      </c>
      <c r="D10767" s="8" t="s">
        <v>193</v>
      </c>
      <c r="E10767" s="8" t="s">
        <v>20510</v>
      </c>
      <c r="F10767" s="8" t="s">
        <v>26296</v>
      </c>
      <c r="G10767" s="8" t="s">
        <v>4201</v>
      </c>
      <c r="H10767" s="8" t="s">
        <v>4202</v>
      </c>
      <c r="I10767" s="8" t="s">
        <v>5637</v>
      </c>
      <c r="J10767" s="8" t="s">
        <v>4067</v>
      </c>
      <c r="K10767" s="8" t="s">
        <v>4204</v>
      </c>
      <c r="L10767" s="8" t="s">
        <v>4205</v>
      </c>
      <c r="M10767" s="9">
        <v>238.51</v>
      </c>
      <c r="N10767" s="10" t="s">
        <v>26307</v>
      </c>
    </row>
    <row r="10768" spans="1:14" customFormat="1" ht="15" hidden="1" x14ac:dyDescent="0.25">
      <c r="A10768" s="1" t="s">
        <v>24865</v>
      </c>
      <c r="B10768" s="2" t="s">
        <v>26308</v>
      </c>
      <c r="C10768" s="2" t="s">
        <v>16</v>
      </c>
      <c r="D10768" s="3" t="s">
        <v>193</v>
      </c>
      <c r="E10768" s="3" t="s">
        <v>20510</v>
      </c>
      <c r="F10768" s="3" t="s">
        <v>26296</v>
      </c>
      <c r="G10768" s="3" t="s">
        <v>4201</v>
      </c>
      <c r="H10768" s="3" t="s">
        <v>4202</v>
      </c>
      <c r="I10768" s="3" t="s">
        <v>5637</v>
      </c>
      <c r="J10768" s="3" t="s">
        <v>4067</v>
      </c>
      <c r="K10768" s="3" t="s">
        <v>4204</v>
      </c>
      <c r="L10768" s="3" t="s">
        <v>4205</v>
      </c>
      <c r="M10768" s="4">
        <v>311.92</v>
      </c>
      <c r="N10768" s="5" t="s">
        <v>26301</v>
      </c>
    </row>
    <row r="10769" spans="1:14" customFormat="1" ht="15" hidden="1" x14ac:dyDescent="0.25">
      <c r="A10769" s="6" t="s">
        <v>24865</v>
      </c>
      <c r="B10769" s="7" t="s">
        <v>26309</v>
      </c>
      <c r="C10769" s="7" t="s">
        <v>16</v>
      </c>
      <c r="D10769" s="8" t="s">
        <v>193</v>
      </c>
      <c r="E10769" s="8" t="s">
        <v>20510</v>
      </c>
      <c r="F10769" s="8" t="s">
        <v>26296</v>
      </c>
      <c r="G10769" s="8" t="s">
        <v>4201</v>
      </c>
      <c r="H10769" s="8" t="s">
        <v>4202</v>
      </c>
      <c r="I10769" s="8" t="s">
        <v>5637</v>
      </c>
      <c r="J10769" s="8" t="s">
        <v>4067</v>
      </c>
      <c r="K10769" s="8" t="s">
        <v>4204</v>
      </c>
      <c r="L10769" s="8" t="s">
        <v>4205</v>
      </c>
      <c r="M10769" s="9">
        <v>42.82</v>
      </c>
      <c r="N10769" s="10" t="s">
        <v>26303</v>
      </c>
    </row>
    <row r="10770" spans="1:14" customFormat="1" ht="15" hidden="1" x14ac:dyDescent="0.25">
      <c r="A10770" s="1" t="s">
        <v>24865</v>
      </c>
      <c r="B10770" s="2" t="s">
        <v>26310</v>
      </c>
      <c r="C10770" s="2" t="s">
        <v>16</v>
      </c>
      <c r="D10770" s="3" t="s">
        <v>193</v>
      </c>
      <c r="E10770" s="3" t="s">
        <v>20510</v>
      </c>
      <c r="F10770" s="3" t="s">
        <v>26296</v>
      </c>
      <c r="G10770" s="3" t="s">
        <v>5599</v>
      </c>
      <c r="H10770" s="3" t="s">
        <v>5600</v>
      </c>
      <c r="I10770" s="3" t="s">
        <v>14427</v>
      </c>
      <c r="J10770" s="3" t="s">
        <v>3439</v>
      </c>
      <c r="K10770" s="3" t="s">
        <v>4204</v>
      </c>
      <c r="L10770" s="3" t="s">
        <v>4205</v>
      </c>
      <c r="M10770" s="4">
        <v>17231.66</v>
      </c>
      <c r="N10770" s="5" t="s">
        <v>26311</v>
      </c>
    </row>
    <row r="10771" spans="1:14" customFormat="1" ht="15" hidden="1" x14ac:dyDescent="0.25">
      <c r="A10771" s="6" t="s">
        <v>24865</v>
      </c>
      <c r="B10771" s="7" t="s">
        <v>26312</v>
      </c>
      <c r="C10771" s="7" t="s">
        <v>16</v>
      </c>
      <c r="D10771" s="8" t="s">
        <v>193</v>
      </c>
      <c r="E10771" s="8" t="s">
        <v>20510</v>
      </c>
      <c r="F10771" s="8" t="s">
        <v>26296</v>
      </c>
      <c r="G10771" s="8" t="s">
        <v>5599</v>
      </c>
      <c r="H10771" s="8" t="s">
        <v>5600</v>
      </c>
      <c r="I10771" s="8" t="s">
        <v>14427</v>
      </c>
      <c r="J10771" s="8" t="s">
        <v>3439</v>
      </c>
      <c r="K10771" s="8" t="s">
        <v>4204</v>
      </c>
      <c r="L10771" s="8" t="s">
        <v>4205</v>
      </c>
      <c r="M10771" s="9">
        <v>928.27</v>
      </c>
      <c r="N10771" s="10" t="s">
        <v>26313</v>
      </c>
    </row>
    <row r="10772" spans="1:14" customFormat="1" ht="15" hidden="1" x14ac:dyDescent="0.25">
      <c r="A10772" s="1" t="s">
        <v>24865</v>
      </c>
      <c r="B10772" s="2" t="s">
        <v>26314</v>
      </c>
      <c r="C10772" s="2" t="s">
        <v>16</v>
      </c>
      <c r="D10772" s="3" t="s">
        <v>193</v>
      </c>
      <c r="E10772" s="3" t="s">
        <v>20510</v>
      </c>
      <c r="F10772" s="3" t="s">
        <v>26296</v>
      </c>
      <c r="G10772" s="3" t="s">
        <v>5599</v>
      </c>
      <c r="H10772" s="3" t="s">
        <v>5600</v>
      </c>
      <c r="I10772" s="3" t="s">
        <v>14427</v>
      </c>
      <c r="J10772" s="3" t="s">
        <v>3439</v>
      </c>
      <c r="K10772" s="3" t="s">
        <v>4204</v>
      </c>
      <c r="L10772" s="3" t="s">
        <v>4205</v>
      </c>
      <c r="M10772" s="4">
        <v>246.48</v>
      </c>
      <c r="N10772" s="5" t="s">
        <v>26301</v>
      </c>
    </row>
    <row r="10773" spans="1:14" customFormat="1" ht="15" hidden="1" x14ac:dyDescent="0.25">
      <c r="A10773" s="6" t="s">
        <v>24865</v>
      </c>
      <c r="B10773" s="7" t="s">
        <v>26315</v>
      </c>
      <c r="C10773" s="7" t="s">
        <v>16</v>
      </c>
      <c r="D10773" s="8" t="s">
        <v>193</v>
      </c>
      <c r="E10773" s="8" t="s">
        <v>20510</v>
      </c>
      <c r="F10773" s="8" t="s">
        <v>26296</v>
      </c>
      <c r="G10773" s="8" t="s">
        <v>5599</v>
      </c>
      <c r="H10773" s="8" t="s">
        <v>5600</v>
      </c>
      <c r="I10773" s="8" t="s">
        <v>14427</v>
      </c>
      <c r="J10773" s="8" t="s">
        <v>3439</v>
      </c>
      <c r="K10773" s="8" t="s">
        <v>4204</v>
      </c>
      <c r="L10773" s="8" t="s">
        <v>4205</v>
      </c>
      <c r="M10773" s="9">
        <v>155.07</v>
      </c>
      <c r="N10773" s="10" t="s">
        <v>26303</v>
      </c>
    </row>
    <row r="10774" spans="1:14" customFormat="1" ht="15" hidden="1" x14ac:dyDescent="0.25">
      <c r="A10774" s="1" t="s">
        <v>24865</v>
      </c>
      <c r="B10774" s="2" t="s">
        <v>26316</v>
      </c>
      <c r="C10774" s="2" t="s">
        <v>16</v>
      </c>
      <c r="D10774" s="3" t="s">
        <v>193</v>
      </c>
      <c r="E10774" s="3" t="s">
        <v>20510</v>
      </c>
      <c r="F10774" s="3" t="s">
        <v>26296</v>
      </c>
      <c r="G10774" s="3" t="s">
        <v>6493</v>
      </c>
      <c r="H10774" s="3" t="s">
        <v>6494</v>
      </c>
      <c r="I10774" s="3" t="s">
        <v>16486</v>
      </c>
      <c r="J10774" s="3" t="s">
        <v>1061</v>
      </c>
      <c r="K10774" s="3" t="s">
        <v>4204</v>
      </c>
      <c r="L10774" s="3" t="s">
        <v>4205</v>
      </c>
      <c r="M10774" s="4">
        <v>458.82</v>
      </c>
      <c r="N10774" s="5" t="s">
        <v>26317</v>
      </c>
    </row>
    <row r="10775" spans="1:14" customFormat="1" ht="15" hidden="1" x14ac:dyDescent="0.25">
      <c r="A10775" s="6" t="s">
        <v>24865</v>
      </c>
      <c r="B10775" s="7" t="s">
        <v>26318</v>
      </c>
      <c r="C10775" s="7" t="s">
        <v>16</v>
      </c>
      <c r="D10775" s="8" t="s">
        <v>193</v>
      </c>
      <c r="E10775" s="8" t="s">
        <v>20510</v>
      </c>
      <c r="F10775" s="8" t="s">
        <v>26296</v>
      </c>
      <c r="G10775" s="8" t="s">
        <v>6493</v>
      </c>
      <c r="H10775" s="8" t="s">
        <v>6494</v>
      </c>
      <c r="I10775" s="8" t="s">
        <v>16486</v>
      </c>
      <c r="J10775" s="8" t="s">
        <v>1061</v>
      </c>
      <c r="K10775" s="8" t="s">
        <v>4204</v>
      </c>
      <c r="L10775" s="8" t="s">
        <v>4205</v>
      </c>
      <c r="M10775" s="9">
        <v>23.56</v>
      </c>
      <c r="N10775" s="10" t="s">
        <v>26319</v>
      </c>
    </row>
    <row r="10776" spans="1:14" customFormat="1" ht="15" hidden="1" x14ac:dyDescent="0.25">
      <c r="A10776" s="1" t="s">
        <v>24865</v>
      </c>
      <c r="B10776" s="2" t="s">
        <v>26320</v>
      </c>
      <c r="C10776" s="2" t="s">
        <v>16</v>
      </c>
      <c r="D10776" s="3" t="s">
        <v>193</v>
      </c>
      <c r="E10776" s="3" t="s">
        <v>20510</v>
      </c>
      <c r="F10776" s="3" t="s">
        <v>26296</v>
      </c>
      <c r="G10776" s="3" t="s">
        <v>6493</v>
      </c>
      <c r="H10776" s="3" t="s">
        <v>6494</v>
      </c>
      <c r="I10776" s="3" t="s">
        <v>16486</v>
      </c>
      <c r="J10776" s="3" t="s">
        <v>1061</v>
      </c>
      <c r="K10776" s="3" t="s">
        <v>4204</v>
      </c>
      <c r="L10776" s="3" t="s">
        <v>4205</v>
      </c>
      <c r="M10776" s="4">
        <v>15.48</v>
      </c>
      <c r="N10776" s="5" t="s">
        <v>26301</v>
      </c>
    </row>
    <row r="10777" spans="1:14" customFormat="1" ht="15" hidden="1" x14ac:dyDescent="0.25">
      <c r="A10777" s="6" t="s">
        <v>24865</v>
      </c>
      <c r="B10777" s="7" t="s">
        <v>26321</v>
      </c>
      <c r="C10777" s="7" t="s">
        <v>16</v>
      </c>
      <c r="D10777" s="8" t="s">
        <v>193</v>
      </c>
      <c r="E10777" s="8" t="s">
        <v>20510</v>
      </c>
      <c r="F10777" s="8" t="s">
        <v>26296</v>
      </c>
      <c r="G10777" s="8" t="s">
        <v>6493</v>
      </c>
      <c r="H10777" s="8" t="s">
        <v>6494</v>
      </c>
      <c r="I10777" s="8" t="s">
        <v>16486</v>
      </c>
      <c r="J10777" s="8" t="s">
        <v>1061</v>
      </c>
      <c r="K10777" s="8" t="s">
        <v>4204</v>
      </c>
      <c r="L10777" s="8" t="s">
        <v>4205</v>
      </c>
      <c r="M10777" s="9">
        <v>4.54</v>
      </c>
      <c r="N10777" s="10" t="s">
        <v>26303</v>
      </c>
    </row>
    <row r="10778" spans="1:14" customFormat="1" ht="15" hidden="1" x14ac:dyDescent="0.25">
      <c r="A10778" s="1" t="s">
        <v>24865</v>
      </c>
      <c r="B10778" s="2" t="s">
        <v>26322</v>
      </c>
      <c r="C10778" s="2" t="s">
        <v>16</v>
      </c>
      <c r="D10778" s="3" t="s">
        <v>242</v>
      </c>
      <c r="E10778" s="3" t="s">
        <v>243</v>
      </c>
      <c r="F10778" s="3" t="s">
        <v>244</v>
      </c>
      <c r="G10778" s="3" t="s">
        <v>245</v>
      </c>
      <c r="H10778" s="3" t="s">
        <v>246</v>
      </c>
      <c r="I10778" s="3" t="s">
        <v>247</v>
      </c>
      <c r="J10778" s="3" t="s">
        <v>248</v>
      </c>
      <c r="K10778" s="3" t="s">
        <v>8760</v>
      </c>
      <c r="L10778" s="3" t="s">
        <v>8761</v>
      </c>
      <c r="M10778" s="4">
        <v>100000</v>
      </c>
      <c r="N10778" s="5" t="s">
        <v>26323</v>
      </c>
    </row>
    <row r="10779" spans="1:14" customFormat="1" ht="15" hidden="1" x14ac:dyDescent="0.25">
      <c r="A10779" s="6" t="s">
        <v>24865</v>
      </c>
      <c r="B10779" s="7" t="s">
        <v>26324</v>
      </c>
      <c r="C10779" s="7" t="s">
        <v>16</v>
      </c>
      <c r="D10779" s="8" t="s">
        <v>242</v>
      </c>
      <c r="E10779" s="8" t="s">
        <v>243</v>
      </c>
      <c r="F10779" s="8" t="s">
        <v>244</v>
      </c>
      <c r="G10779" s="8" t="s">
        <v>245</v>
      </c>
      <c r="H10779" s="8" t="s">
        <v>246</v>
      </c>
      <c r="I10779" s="8" t="s">
        <v>247</v>
      </c>
      <c r="J10779" s="8" t="s">
        <v>248</v>
      </c>
      <c r="K10779" s="8" t="s">
        <v>8760</v>
      </c>
      <c r="L10779" s="8" t="s">
        <v>8761</v>
      </c>
      <c r="M10779" s="9">
        <v>1497796.48</v>
      </c>
      <c r="N10779" s="10" t="s">
        <v>26325</v>
      </c>
    </row>
    <row r="10780" spans="1:14" customFormat="1" ht="15" hidden="1" x14ac:dyDescent="0.25">
      <c r="A10780" s="1" t="s">
        <v>24865</v>
      </c>
      <c r="B10780" s="2" t="s">
        <v>26326</v>
      </c>
      <c r="C10780" s="2" t="s">
        <v>16</v>
      </c>
      <c r="D10780" s="3" t="s">
        <v>242</v>
      </c>
      <c r="E10780" s="3" t="s">
        <v>243</v>
      </c>
      <c r="F10780" s="3" t="s">
        <v>244</v>
      </c>
      <c r="G10780" s="3" t="s">
        <v>245</v>
      </c>
      <c r="H10780" s="3" t="s">
        <v>246</v>
      </c>
      <c r="I10780" s="3" t="s">
        <v>247</v>
      </c>
      <c r="J10780" s="3" t="s">
        <v>248</v>
      </c>
      <c r="K10780" s="3" t="s">
        <v>8760</v>
      </c>
      <c r="L10780" s="3" t="s">
        <v>8761</v>
      </c>
      <c r="M10780" s="4">
        <v>531883.30000000005</v>
      </c>
      <c r="N10780" s="5" t="s">
        <v>26327</v>
      </c>
    </row>
    <row r="10781" spans="1:14" customFormat="1" ht="15" hidden="1" x14ac:dyDescent="0.25">
      <c r="A10781" s="6" t="s">
        <v>24865</v>
      </c>
      <c r="B10781" s="7" t="s">
        <v>26328</v>
      </c>
      <c r="C10781" s="7" t="s">
        <v>16</v>
      </c>
      <c r="D10781" s="8" t="s">
        <v>193</v>
      </c>
      <c r="E10781" s="8" t="s">
        <v>5420</v>
      </c>
      <c r="F10781" s="8" t="s">
        <v>26329</v>
      </c>
      <c r="G10781" s="8" t="s">
        <v>4300</v>
      </c>
      <c r="H10781" s="8" t="s">
        <v>4301</v>
      </c>
      <c r="I10781" s="8" t="s">
        <v>4292</v>
      </c>
      <c r="J10781" s="8" t="s">
        <v>920</v>
      </c>
      <c r="K10781" s="8" t="s">
        <v>4204</v>
      </c>
      <c r="L10781" s="8" t="s">
        <v>4205</v>
      </c>
      <c r="M10781" s="9">
        <v>1353.36</v>
      </c>
      <c r="N10781" s="10" t="s">
        <v>26330</v>
      </c>
    </row>
    <row r="10782" spans="1:14" customFormat="1" ht="15" hidden="1" x14ac:dyDescent="0.25">
      <c r="A10782" s="1" t="s">
        <v>24865</v>
      </c>
      <c r="B10782" s="2" t="s">
        <v>26331</v>
      </c>
      <c r="C10782" s="2" t="s">
        <v>16</v>
      </c>
      <c r="D10782" s="3" t="s">
        <v>193</v>
      </c>
      <c r="E10782" s="3" t="s">
        <v>5420</v>
      </c>
      <c r="F10782" s="3" t="s">
        <v>26329</v>
      </c>
      <c r="G10782" s="3" t="s">
        <v>4260</v>
      </c>
      <c r="H10782" s="3" t="s">
        <v>4261</v>
      </c>
      <c r="I10782" s="3" t="s">
        <v>4292</v>
      </c>
      <c r="J10782" s="3" t="s">
        <v>920</v>
      </c>
      <c r="K10782" s="3" t="s">
        <v>4204</v>
      </c>
      <c r="L10782" s="3" t="s">
        <v>4205</v>
      </c>
      <c r="M10782" s="4">
        <v>55898.11</v>
      </c>
      <c r="N10782" s="5" t="s">
        <v>26332</v>
      </c>
    </row>
    <row r="10783" spans="1:14" customFormat="1" ht="15" hidden="1" x14ac:dyDescent="0.25">
      <c r="A10783" s="6" t="s">
        <v>24865</v>
      </c>
      <c r="B10783" s="7" t="s">
        <v>26333</v>
      </c>
      <c r="C10783" s="7" t="s">
        <v>16</v>
      </c>
      <c r="D10783" s="8" t="s">
        <v>193</v>
      </c>
      <c r="E10783" s="8" t="s">
        <v>5420</v>
      </c>
      <c r="F10783" s="8" t="s">
        <v>26329</v>
      </c>
      <c r="G10783" s="8" t="s">
        <v>3400</v>
      </c>
      <c r="H10783" s="8" t="s">
        <v>3401</v>
      </c>
      <c r="I10783" s="8" t="s">
        <v>4292</v>
      </c>
      <c r="J10783" s="8" t="s">
        <v>920</v>
      </c>
      <c r="K10783" s="8" t="s">
        <v>4204</v>
      </c>
      <c r="L10783" s="8" t="s">
        <v>4205</v>
      </c>
      <c r="M10783" s="9">
        <v>335.7</v>
      </c>
      <c r="N10783" s="10" t="s">
        <v>26334</v>
      </c>
    </row>
    <row r="10784" spans="1:14" customFormat="1" ht="15" hidden="1" x14ac:dyDescent="0.25">
      <c r="A10784" s="1" t="s">
        <v>24865</v>
      </c>
      <c r="B10784" s="2" t="s">
        <v>26335</v>
      </c>
      <c r="C10784" s="2" t="s">
        <v>16</v>
      </c>
      <c r="D10784" s="3" t="s">
        <v>193</v>
      </c>
      <c r="E10784" s="3" t="s">
        <v>5420</v>
      </c>
      <c r="F10784" s="3" t="s">
        <v>26329</v>
      </c>
      <c r="G10784" s="3" t="s">
        <v>4256</v>
      </c>
      <c r="H10784" s="3" t="s">
        <v>4257</v>
      </c>
      <c r="I10784" s="3" t="s">
        <v>4292</v>
      </c>
      <c r="J10784" s="3" t="s">
        <v>920</v>
      </c>
      <c r="K10784" s="3" t="s">
        <v>4204</v>
      </c>
      <c r="L10784" s="3" t="s">
        <v>4205</v>
      </c>
      <c r="M10784" s="4">
        <v>21430.07</v>
      </c>
      <c r="N10784" s="5" t="s">
        <v>26336</v>
      </c>
    </row>
    <row r="10785" spans="1:14" customFormat="1" ht="15" hidden="1" x14ac:dyDescent="0.25">
      <c r="A10785" s="6" t="s">
        <v>24865</v>
      </c>
      <c r="B10785" s="7" t="s">
        <v>26337</v>
      </c>
      <c r="C10785" s="7" t="s">
        <v>16</v>
      </c>
      <c r="D10785" s="8" t="s">
        <v>193</v>
      </c>
      <c r="E10785" s="8" t="s">
        <v>5420</v>
      </c>
      <c r="F10785" s="8" t="s">
        <v>26329</v>
      </c>
      <c r="G10785" s="8" t="s">
        <v>3431</v>
      </c>
      <c r="H10785" s="8" t="s">
        <v>3407</v>
      </c>
      <c r="I10785" s="8" t="s">
        <v>4292</v>
      </c>
      <c r="J10785" s="8" t="s">
        <v>920</v>
      </c>
      <c r="K10785" s="8" t="s">
        <v>4204</v>
      </c>
      <c r="L10785" s="8" t="s">
        <v>4205</v>
      </c>
      <c r="M10785" s="9">
        <v>1904.46</v>
      </c>
      <c r="N10785" s="10" t="s">
        <v>26338</v>
      </c>
    </row>
    <row r="10786" spans="1:14" customFormat="1" ht="15" hidden="1" x14ac:dyDescent="0.25">
      <c r="A10786" s="1" t="s">
        <v>24865</v>
      </c>
      <c r="B10786" s="2" t="s">
        <v>26339</v>
      </c>
      <c r="C10786" s="2" t="s">
        <v>16</v>
      </c>
      <c r="D10786" s="3" t="s">
        <v>193</v>
      </c>
      <c r="E10786" s="3" t="s">
        <v>5420</v>
      </c>
      <c r="F10786" s="3" t="s">
        <v>26329</v>
      </c>
      <c r="G10786" s="3" t="s">
        <v>20123</v>
      </c>
      <c r="H10786" s="3" t="s">
        <v>20124</v>
      </c>
      <c r="I10786" s="3" t="s">
        <v>4292</v>
      </c>
      <c r="J10786" s="3" t="s">
        <v>920</v>
      </c>
      <c r="K10786" s="3" t="s">
        <v>4204</v>
      </c>
      <c r="L10786" s="3" t="s">
        <v>4205</v>
      </c>
      <c r="M10786" s="4">
        <v>1429.36</v>
      </c>
      <c r="N10786" s="5" t="s">
        <v>26340</v>
      </c>
    </row>
    <row r="10787" spans="1:14" customFormat="1" ht="15" hidden="1" x14ac:dyDescent="0.25">
      <c r="A10787" s="6" t="s">
        <v>24865</v>
      </c>
      <c r="B10787" s="7" t="s">
        <v>26341</v>
      </c>
      <c r="C10787" s="7" t="s">
        <v>16</v>
      </c>
      <c r="D10787" s="8" t="s">
        <v>193</v>
      </c>
      <c r="E10787" s="8" t="s">
        <v>5420</v>
      </c>
      <c r="F10787" s="8" t="s">
        <v>26329</v>
      </c>
      <c r="G10787" s="8" t="s">
        <v>20485</v>
      </c>
      <c r="H10787" s="8" t="s">
        <v>20486</v>
      </c>
      <c r="I10787" s="8" t="s">
        <v>4292</v>
      </c>
      <c r="J10787" s="8" t="s">
        <v>920</v>
      </c>
      <c r="K10787" s="8" t="s">
        <v>4204</v>
      </c>
      <c r="L10787" s="8" t="s">
        <v>4205</v>
      </c>
      <c r="M10787" s="9">
        <v>2811.6</v>
      </c>
      <c r="N10787" s="10" t="s">
        <v>26342</v>
      </c>
    </row>
    <row r="10788" spans="1:14" customFormat="1" ht="15" hidden="1" x14ac:dyDescent="0.25">
      <c r="A10788" s="1" t="s">
        <v>24865</v>
      </c>
      <c r="B10788" s="2" t="s">
        <v>26343</v>
      </c>
      <c r="C10788" s="2" t="s">
        <v>16</v>
      </c>
      <c r="D10788" s="3" t="s">
        <v>242</v>
      </c>
      <c r="E10788" s="3" t="s">
        <v>243</v>
      </c>
      <c r="F10788" s="3" t="s">
        <v>244</v>
      </c>
      <c r="G10788" s="3" t="s">
        <v>25613</v>
      </c>
      <c r="H10788" s="3" t="s">
        <v>25614</v>
      </c>
      <c r="I10788" s="3" t="s">
        <v>247</v>
      </c>
      <c r="J10788" s="3" t="s">
        <v>248</v>
      </c>
      <c r="K10788" s="3" t="s">
        <v>8760</v>
      </c>
      <c r="L10788" s="3" t="s">
        <v>8761</v>
      </c>
      <c r="M10788" s="4">
        <v>11956.91</v>
      </c>
      <c r="N10788" s="5" t="s">
        <v>26344</v>
      </c>
    </row>
    <row r="10789" spans="1:14" customFormat="1" ht="15" hidden="1" x14ac:dyDescent="0.25">
      <c r="A10789" s="6" t="s">
        <v>24865</v>
      </c>
      <c r="B10789" s="7" t="s">
        <v>26345</v>
      </c>
      <c r="C10789" s="7" t="s">
        <v>16</v>
      </c>
      <c r="D10789" s="8" t="s">
        <v>242</v>
      </c>
      <c r="E10789" s="8" t="s">
        <v>243</v>
      </c>
      <c r="F10789" s="8" t="s">
        <v>244</v>
      </c>
      <c r="G10789" s="8" t="s">
        <v>245</v>
      </c>
      <c r="H10789" s="8" t="s">
        <v>246</v>
      </c>
      <c r="I10789" s="8" t="s">
        <v>247</v>
      </c>
      <c r="J10789" s="8" t="s">
        <v>248</v>
      </c>
      <c r="K10789" s="8" t="s">
        <v>8760</v>
      </c>
      <c r="L10789" s="8" t="s">
        <v>8761</v>
      </c>
      <c r="M10789" s="9">
        <v>1650000</v>
      </c>
      <c r="N10789" s="10" t="s">
        <v>26346</v>
      </c>
    </row>
    <row r="10790" spans="1:14" customFormat="1" ht="15" hidden="1" x14ac:dyDescent="0.25">
      <c r="A10790" s="1" t="s">
        <v>24865</v>
      </c>
      <c r="B10790" s="2" t="s">
        <v>26347</v>
      </c>
      <c r="C10790" s="2" t="s">
        <v>16</v>
      </c>
      <c r="D10790" s="3" t="s">
        <v>193</v>
      </c>
      <c r="E10790" s="3" t="s">
        <v>7710</v>
      </c>
      <c r="F10790" s="3" t="s">
        <v>25037</v>
      </c>
      <c r="G10790" s="3" t="s">
        <v>3368</v>
      </c>
      <c r="H10790" s="3" t="s">
        <v>3369</v>
      </c>
      <c r="I10790" s="3" t="s">
        <v>1191</v>
      </c>
      <c r="J10790" s="3" t="s">
        <v>1008</v>
      </c>
      <c r="K10790" s="3" t="s">
        <v>3371</v>
      </c>
      <c r="L10790" s="3" t="s">
        <v>3372</v>
      </c>
      <c r="M10790" s="4">
        <v>4764.84</v>
      </c>
      <c r="N10790" s="5" t="s">
        <v>26348</v>
      </c>
    </row>
    <row r="10791" spans="1:14" customFormat="1" ht="15" hidden="1" x14ac:dyDescent="0.25">
      <c r="A10791" s="6" t="s">
        <v>24865</v>
      </c>
      <c r="B10791" s="7" t="s">
        <v>26349</v>
      </c>
      <c r="C10791" s="7" t="s">
        <v>16</v>
      </c>
      <c r="D10791" s="8" t="s">
        <v>193</v>
      </c>
      <c r="E10791" s="8" t="s">
        <v>7710</v>
      </c>
      <c r="F10791" s="8" t="s">
        <v>25037</v>
      </c>
      <c r="G10791" s="8" t="s">
        <v>3716</v>
      </c>
      <c r="H10791" s="8" t="s">
        <v>3717</v>
      </c>
      <c r="I10791" s="8" t="s">
        <v>1191</v>
      </c>
      <c r="J10791" s="8" t="s">
        <v>1008</v>
      </c>
      <c r="K10791" s="8" t="s">
        <v>3718</v>
      </c>
      <c r="L10791" s="8" t="s">
        <v>3719</v>
      </c>
      <c r="M10791" s="9">
        <v>225</v>
      </c>
      <c r="N10791" s="10" t="s">
        <v>26350</v>
      </c>
    </row>
    <row r="10792" spans="1:14" customFormat="1" ht="15" hidden="1" x14ac:dyDescent="0.25">
      <c r="A10792" s="1" t="s">
        <v>24865</v>
      </c>
      <c r="B10792" s="2" t="s">
        <v>26351</v>
      </c>
      <c r="C10792" s="2" t="s">
        <v>16</v>
      </c>
      <c r="D10792" s="3" t="s">
        <v>193</v>
      </c>
      <c r="E10792" s="3" t="s">
        <v>26352</v>
      </c>
      <c r="F10792" s="3" t="s">
        <v>26353</v>
      </c>
      <c r="G10792" s="3" t="s">
        <v>19396</v>
      </c>
      <c r="H10792" s="3" t="s">
        <v>19397</v>
      </c>
      <c r="I10792" s="3" t="s">
        <v>19398</v>
      </c>
      <c r="J10792" s="3" t="s">
        <v>19399</v>
      </c>
      <c r="K10792" s="3" t="s">
        <v>4629</v>
      </c>
      <c r="L10792" s="3" t="s">
        <v>4630</v>
      </c>
      <c r="M10792" s="4">
        <v>5309476.55</v>
      </c>
      <c r="N10792" s="5" t="s">
        <v>26354</v>
      </c>
    </row>
    <row r="10793" spans="1:14" customFormat="1" ht="15" hidden="1" x14ac:dyDescent="0.25">
      <c r="A10793" s="6" t="s">
        <v>24865</v>
      </c>
      <c r="B10793" s="7" t="s">
        <v>26355</v>
      </c>
      <c r="C10793" s="7" t="s">
        <v>16</v>
      </c>
      <c r="D10793" s="8" t="s">
        <v>193</v>
      </c>
      <c r="E10793" s="8" t="s">
        <v>22650</v>
      </c>
      <c r="F10793" s="8" t="s">
        <v>26329</v>
      </c>
      <c r="G10793" s="8" t="s">
        <v>31</v>
      </c>
      <c r="H10793" s="8" t="s">
        <v>32</v>
      </c>
      <c r="I10793" s="8" t="s">
        <v>13750</v>
      </c>
      <c r="J10793" s="8" t="s">
        <v>13751</v>
      </c>
      <c r="K10793" s="8" t="s">
        <v>35</v>
      </c>
      <c r="L10793" s="8" t="s">
        <v>36</v>
      </c>
      <c r="M10793" s="9">
        <v>9543.83</v>
      </c>
      <c r="N10793" s="10" t="s">
        <v>26356</v>
      </c>
    </row>
    <row r="10794" spans="1:14" customFormat="1" ht="15" hidden="1" x14ac:dyDescent="0.25">
      <c r="A10794" s="1" t="s">
        <v>24865</v>
      </c>
      <c r="B10794" s="2" t="s">
        <v>26357</v>
      </c>
      <c r="C10794" s="2" t="s">
        <v>16</v>
      </c>
      <c r="D10794" s="3" t="s">
        <v>193</v>
      </c>
      <c r="E10794" s="3" t="s">
        <v>3887</v>
      </c>
      <c r="F10794" s="3" t="s">
        <v>26358</v>
      </c>
      <c r="G10794" s="3" t="s">
        <v>3716</v>
      </c>
      <c r="H10794" s="3" t="s">
        <v>3717</v>
      </c>
      <c r="I10794" s="3" t="s">
        <v>5283</v>
      </c>
      <c r="J10794" s="3" t="s">
        <v>5284</v>
      </c>
      <c r="K10794" s="3" t="s">
        <v>3718</v>
      </c>
      <c r="L10794" s="3" t="s">
        <v>3719</v>
      </c>
      <c r="M10794" s="4">
        <v>30</v>
      </c>
      <c r="N10794" s="5" t="s">
        <v>26359</v>
      </c>
    </row>
    <row r="10795" spans="1:14" customFormat="1" ht="15" hidden="1" x14ac:dyDescent="0.25">
      <c r="A10795" s="6" t="s">
        <v>24865</v>
      </c>
      <c r="B10795" s="7" t="s">
        <v>26360</v>
      </c>
      <c r="C10795" s="7" t="s">
        <v>16</v>
      </c>
      <c r="D10795" s="8" t="s">
        <v>193</v>
      </c>
      <c r="E10795" s="8" t="s">
        <v>7005</v>
      </c>
      <c r="F10795" s="8" t="s">
        <v>26353</v>
      </c>
      <c r="G10795" s="8" t="s">
        <v>4300</v>
      </c>
      <c r="H10795" s="8" t="s">
        <v>4301</v>
      </c>
      <c r="I10795" s="8" t="s">
        <v>5224</v>
      </c>
      <c r="J10795" s="8" t="s">
        <v>920</v>
      </c>
      <c r="K10795" s="8" t="s">
        <v>4204</v>
      </c>
      <c r="L10795" s="8" t="s">
        <v>4205</v>
      </c>
      <c r="M10795" s="9">
        <v>10592.5</v>
      </c>
      <c r="N10795" s="10" t="s">
        <v>26361</v>
      </c>
    </row>
    <row r="10796" spans="1:14" customFormat="1" ht="15" hidden="1" x14ac:dyDescent="0.25">
      <c r="A10796" s="1" t="s">
        <v>24865</v>
      </c>
      <c r="B10796" s="2" t="s">
        <v>26362</v>
      </c>
      <c r="C10796" s="2" t="s">
        <v>16</v>
      </c>
      <c r="D10796" s="3" t="s">
        <v>193</v>
      </c>
      <c r="E10796" s="3" t="s">
        <v>7005</v>
      </c>
      <c r="F10796" s="3" t="s">
        <v>26353</v>
      </c>
      <c r="G10796" s="3" t="s">
        <v>3400</v>
      </c>
      <c r="H10796" s="3" t="s">
        <v>3401</v>
      </c>
      <c r="I10796" s="3" t="s">
        <v>5224</v>
      </c>
      <c r="J10796" s="3" t="s">
        <v>920</v>
      </c>
      <c r="K10796" s="3" t="s">
        <v>4204</v>
      </c>
      <c r="L10796" s="3" t="s">
        <v>4205</v>
      </c>
      <c r="M10796" s="4">
        <v>49.75</v>
      </c>
      <c r="N10796" s="5" t="s">
        <v>26363</v>
      </c>
    </row>
    <row r="10797" spans="1:14" customFormat="1" ht="15" hidden="1" x14ac:dyDescent="0.25">
      <c r="A10797" s="6" t="s">
        <v>24865</v>
      </c>
      <c r="B10797" s="7" t="s">
        <v>26364</v>
      </c>
      <c r="C10797" s="7" t="s">
        <v>16</v>
      </c>
      <c r="D10797" s="8" t="s">
        <v>193</v>
      </c>
      <c r="E10797" s="8" t="s">
        <v>7005</v>
      </c>
      <c r="F10797" s="8" t="s">
        <v>26353</v>
      </c>
      <c r="G10797" s="8" t="s">
        <v>3431</v>
      </c>
      <c r="H10797" s="8" t="s">
        <v>3407</v>
      </c>
      <c r="I10797" s="8" t="s">
        <v>5224</v>
      </c>
      <c r="J10797" s="8" t="s">
        <v>920</v>
      </c>
      <c r="K10797" s="8" t="s">
        <v>4204</v>
      </c>
      <c r="L10797" s="8" t="s">
        <v>4205</v>
      </c>
      <c r="M10797" s="9">
        <v>23.1</v>
      </c>
      <c r="N10797" s="10" t="s">
        <v>26365</v>
      </c>
    </row>
    <row r="10798" spans="1:14" customFormat="1" ht="15" hidden="1" x14ac:dyDescent="0.25">
      <c r="A10798" s="1" t="s">
        <v>24865</v>
      </c>
      <c r="B10798" s="2" t="s">
        <v>26366</v>
      </c>
      <c r="C10798" s="2" t="s">
        <v>16</v>
      </c>
      <c r="D10798" s="3" t="s">
        <v>193</v>
      </c>
      <c r="E10798" s="3" t="s">
        <v>7005</v>
      </c>
      <c r="F10798" s="3" t="s">
        <v>26353</v>
      </c>
      <c r="G10798" s="3" t="s">
        <v>4256</v>
      </c>
      <c r="H10798" s="3" t="s">
        <v>4257</v>
      </c>
      <c r="I10798" s="3" t="s">
        <v>5224</v>
      </c>
      <c r="J10798" s="3" t="s">
        <v>920</v>
      </c>
      <c r="K10798" s="3" t="s">
        <v>4204</v>
      </c>
      <c r="L10798" s="3" t="s">
        <v>4205</v>
      </c>
      <c r="M10798" s="4">
        <v>761.65</v>
      </c>
      <c r="N10798" s="5" t="s">
        <v>26367</v>
      </c>
    </row>
    <row r="10799" spans="1:14" customFormat="1" ht="15" hidden="1" x14ac:dyDescent="0.25">
      <c r="A10799" s="6" t="s">
        <v>24865</v>
      </c>
      <c r="B10799" s="7" t="s">
        <v>26368</v>
      </c>
      <c r="C10799" s="7" t="s">
        <v>16</v>
      </c>
      <c r="D10799" s="8" t="s">
        <v>193</v>
      </c>
      <c r="E10799" s="8" t="s">
        <v>7005</v>
      </c>
      <c r="F10799" s="8" t="s">
        <v>26353</v>
      </c>
      <c r="G10799" s="8" t="s">
        <v>4260</v>
      </c>
      <c r="H10799" s="8" t="s">
        <v>4261</v>
      </c>
      <c r="I10799" s="8" t="s">
        <v>5224</v>
      </c>
      <c r="J10799" s="8" t="s">
        <v>920</v>
      </c>
      <c r="K10799" s="8" t="s">
        <v>4204</v>
      </c>
      <c r="L10799" s="8" t="s">
        <v>4205</v>
      </c>
      <c r="M10799" s="9">
        <v>3332.76</v>
      </c>
      <c r="N10799" s="10" t="s">
        <v>26369</v>
      </c>
    </row>
    <row r="10800" spans="1:14" customFormat="1" ht="15" hidden="1" x14ac:dyDescent="0.25">
      <c r="A10800" s="1" t="s">
        <v>24865</v>
      </c>
      <c r="B10800" s="2" t="s">
        <v>26370</v>
      </c>
      <c r="C10800" s="2" t="s">
        <v>16</v>
      </c>
      <c r="D10800" s="3" t="s">
        <v>193</v>
      </c>
      <c r="E10800" s="3" t="s">
        <v>7005</v>
      </c>
      <c r="F10800" s="3" t="s">
        <v>26353</v>
      </c>
      <c r="G10800" s="3" t="s">
        <v>3400</v>
      </c>
      <c r="H10800" s="3" t="s">
        <v>3401</v>
      </c>
      <c r="I10800" s="3" t="s">
        <v>5224</v>
      </c>
      <c r="J10800" s="3" t="s">
        <v>920</v>
      </c>
      <c r="K10800" s="3" t="s">
        <v>4204</v>
      </c>
      <c r="L10800" s="3" t="s">
        <v>4205</v>
      </c>
      <c r="M10800" s="4">
        <v>6.91</v>
      </c>
      <c r="N10800" s="5" t="s">
        <v>26371</v>
      </c>
    </row>
    <row r="10801" spans="1:14" customFormat="1" ht="15" hidden="1" x14ac:dyDescent="0.25">
      <c r="A10801" s="6" t="s">
        <v>24865</v>
      </c>
      <c r="B10801" s="7" t="s">
        <v>26372</v>
      </c>
      <c r="C10801" s="7" t="s">
        <v>16</v>
      </c>
      <c r="D10801" s="8" t="s">
        <v>193</v>
      </c>
      <c r="E10801" s="8" t="s">
        <v>7005</v>
      </c>
      <c r="F10801" s="8" t="s">
        <v>26353</v>
      </c>
      <c r="G10801" s="8" t="s">
        <v>3431</v>
      </c>
      <c r="H10801" s="8" t="s">
        <v>3407</v>
      </c>
      <c r="I10801" s="8" t="s">
        <v>5224</v>
      </c>
      <c r="J10801" s="8" t="s">
        <v>920</v>
      </c>
      <c r="K10801" s="8" t="s">
        <v>4204</v>
      </c>
      <c r="L10801" s="8" t="s">
        <v>4205</v>
      </c>
      <c r="M10801" s="9">
        <v>411.02</v>
      </c>
      <c r="N10801" s="10" t="s">
        <v>26373</v>
      </c>
    </row>
    <row r="10802" spans="1:14" customFormat="1" ht="15" hidden="1" x14ac:dyDescent="0.25">
      <c r="A10802" s="1" t="s">
        <v>24865</v>
      </c>
      <c r="B10802" s="2" t="s">
        <v>26374</v>
      </c>
      <c r="C10802" s="2" t="s">
        <v>16</v>
      </c>
      <c r="D10802" s="3" t="s">
        <v>193</v>
      </c>
      <c r="E10802" s="3" t="s">
        <v>7005</v>
      </c>
      <c r="F10802" s="3" t="s">
        <v>26353</v>
      </c>
      <c r="G10802" s="3" t="s">
        <v>20123</v>
      </c>
      <c r="H10802" s="3" t="s">
        <v>20124</v>
      </c>
      <c r="I10802" s="3" t="s">
        <v>5224</v>
      </c>
      <c r="J10802" s="3" t="s">
        <v>920</v>
      </c>
      <c r="K10802" s="3" t="s">
        <v>4204</v>
      </c>
      <c r="L10802" s="3" t="s">
        <v>4205</v>
      </c>
      <c r="M10802" s="4">
        <v>12087.41</v>
      </c>
      <c r="N10802" s="5" t="s">
        <v>26375</v>
      </c>
    </row>
    <row r="10803" spans="1:14" customFormat="1" ht="15" hidden="1" x14ac:dyDescent="0.25">
      <c r="A10803" s="6" t="s">
        <v>24865</v>
      </c>
      <c r="B10803" s="7" t="s">
        <v>26376</v>
      </c>
      <c r="C10803" s="7" t="s">
        <v>16</v>
      </c>
      <c r="D10803" s="8" t="s">
        <v>193</v>
      </c>
      <c r="E10803" s="8" t="s">
        <v>7005</v>
      </c>
      <c r="F10803" s="8" t="s">
        <v>26353</v>
      </c>
      <c r="G10803" s="8" t="s">
        <v>4310</v>
      </c>
      <c r="H10803" s="8" t="s">
        <v>4311</v>
      </c>
      <c r="I10803" s="8" t="s">
        <v>5224</v>
      </c>
      <c r="J10803" s="8" t="s">
        <v>920</v>
      </c>
      <c r="K10803" s="8" t="s">
        <v>4204</v>
      </c>
      <c r="L10803" s="8" t="s">
        <v>4205</v>
      </c>
      <c r="M10803" s="9">
        <v>4011.87</v>
      </c>
      <c r="N10803" s="10" t="s">
        <v>26377</v>
      </c>
    </row>
    <row r="10804" spans="1:14" customFormat="1" ht="15" hidden="1" x14ac:dyDescent="0.25">
      <c r="A10804" s="1" t="s">
        <v>24865</v>
      </c>
      <c r="B10804" s="2" t="s">
        <v>26378</v>
      </c>
      <c r="C10804" s="2" t="s">
        <v>16</v>
      </c>
      <c r="D10804" s="3" t="s">
        <v>193</v>
      </c>
      <c r="E10804" s="3" t="s">
        <v>7005</v>
      </c>
      <c r="F10804" s="3" t="s">
        <v>26353</v>
      </c>
      <c r="G10804" s="3" t="s">
        <v>3400</v>
      </c>
      <c r="H10804" s="3" t="s">
        <v>3401</v>
      </c>
      <c r="I10804" s="3" t="s">
        <v>5224</v>
      </c>
      <c r="J10804" s="3" t="s">
        <v>920</v>
      </c>
      <c r="K10804" s="3" t="s">
        <v>4204</v>
      </c>
      <c r="L10804" s="3" t="s">
        <v>4205</v>
      </c>
      <c r="M10804" s="4">
        <v>482.05</v>
      </c>
      <c r="N10804" s="5" t="s">
        <v>26379</v>
      </c>
    </row>
    <row r="10805" spans="1:14" customFormat="1" ht="15" hidden="1" x14ac:dyDescent="0.25">
      <c r="A10805" s="6" t="s">
        <v>24865</v>
      </c>
      <c r="B10805" s="7" t="s">
        <v>26380</v>
      </c>
      <c r="C10805" s="7" t="s">
        <v>16</v>
      </c>
      <c r="D10805" s="8" t="s">
        <v>193</v>
      </c>
      <c r="E10805" s="8" t="s">
        <v>7005</v>
      </c>
      <c r="F10805" s="8" t="s">
        <v>26353</v>
      </c>
      <c r="G10805" s="8" t="s">
        <v>3431</v>
      </c>
      <c r="H10805" s="8" t="s">
        <v>3407</v>
      </c>
      <c r="I10805" s="8" t="s">
        <v>5224</v>
      </c>
      <c r="J10805" s="8" t="s">
        <v>920</v>
      </c>
      <c r="K10805" s="8" t="s">
        <v>4204</v>
      </c>
      <c r="L10805" s="8" t="s">
        <v>4205</v>
      </c>
      <c r="M10805" s="9">
        <v>193.63</v>
      </c>
      <c r="N10805" s="10" t="s">
        <v>26381</v>
      </c>
    </row>
    <row r="10806" spans="1:14" customFormat="1" ht="15" hidden="1" x14ac:dyDescent="0.25">
      <c r="A10806" s="1" t="s">
        <v>24865</v>
      </c>
      <c r="B10806" s="2" t="s">
        <v>26382</v>
      </c>
      <c r="C10806" s="2" t="s">
        <v>16</v>
      </c>
      <c r="D10806" s="3" t="s">
        <v>193</v>
      </c>
      <c r="E10806" s="3" t="s">
        <v>7005</v>
      </c>
      <c r="F10806" s="3" t="s">
        <v>26353</v>
      </c>
      <c r="G10806" s="3" t="s">
        <v>4260</v>
      </c>
      <c r="H10806" s="3" t="s">
        <v>4261</v>
      </c>
      <c r="I10806" s="3" t="s">
        <v>5224</v>
      </c>
      <c r="J10806" s="3" t="s">
        <v>920</v>
      </c>
      <c r="K10806" s="3" t="s">
        <v>4204</v>
      </c>
      <c r="L10806" s="3" t="s">
        <v>4205</v>
      </c>
      <c r="M10806" s="4">
        <v>4030.16</v>
      </c>
      <c r="N10806" s="5" t="s">
        <v>26383</v>
      </c>
    </row>
    <row r="10807" spans="1:14" customFormat="1" ht="15" hidden="1" x14ac:dyDescent="0.25">
      <c r="A10807" s="6" t="s">
        <v>24865</v>
      </c>
      <c r="B10807" s="7" t="s">
        <v>26384</v>
      </c>
      <c r="C10807" s="7" t="s">
        <v>16</v>
      </c>
      <c r="D10807" s="8" t="s">
        <v>193</v>
      </c>
      <c r="E10807" s="8" t="s">
        <v>16600</v>
      </c>
      <c r="F10807" s="8" t="s">
        <v>16601</v>
      </c>
      <c r="G10807" s="8" t="s">
        <v>4217</v>
      </c>
      <c r="H10807" s="8" t="s">
        <v>4218</v>
      </c>
      <c r="I10807" s="8" t="s">
        <v>6700</v>
      </c>
      <c r="J10807" s="8" t="s">
        <v>3403</v>
      </c>
      <c r="K10807" s="8" t="s">
        <v>4071</v>
      </c>
      <c r="L10807" s="8" t="s">
        <v>4072</v>
      </c>
      <c r="M10807" s="9">
        <v>4419.18</v>
      </c>
      <c r="N10807" s="10" t="s">
        <v>16602</v>
      </c>
    </row>
    <row r="10808" spans="1:14" customFormat="1" ht="15" hidden="1" x14ac:dyDescent="0.25">
      <c r="A10808" s="1" t="s">
        <v>24865</v>
      </c>
      <c r="B10808" s="2" t="s">
        <v>26385</v>
      </c>
      <c r="C10808" s="2" t="s">
        <v>16</v>
      </c>
      <c r="D10808" s="3" t="s">
        <v>193</v>
      </c>
      <c r="E10808" s="3" t="s">
        <v>16600</v>
      </c>
      <c r="F10808" s="3" t="s">
        <v>16601</v>
      </c>
      <c r="G10808" s="3" t="s">
        <v>3400</v>
      </c>
      <c r="H10808" s="3" t="s">
        <v>3401</v>
      </c>
      <c r="I10808" s="3" t="s">
        <v>6700</v>
      </c>
      <c r="J10808" s="3" t="s">
        <v>3403</v>
      </c>
      <c r="K10808" s="3" t="s">
        <v>4071</v>
      </c>
      <c r="L10808" s="3" t="s">
        <v>4072</v>
      </c>
      <c r="M10808" s="4">
        <v>16714.39</v>
      </c>
      <c r="N10808" s="5" t="s">
        <v>26386</v>
      </c>
    </row>
    <row r="10809" spans="1:14" customFormat="1" ht="15" hidden="1" x14ac:dyDescent="0.25">
      <c r="A10809" s="6" t="s">
        <v>24865</v>
      </c>
      <c r="B10809" s="7" t="s">
        <v>26387</v>
      </c>
      <c r="C10809" s="7" t="s">
        <v>16</v>
      </c>
      <c r="D10809" s="8" t="s">
        <v>193</v>
      </c>
      <c r="E10809" s="8" t="s">
        <v>16600</v>
      </c>
      <c r="F10809" s="8" t="s">
        <v>16601</v>
      </c>
      <c r="G10809" s="8" t="s">
        <v>3431</v>
      </c>
      <c r="H10809" s="8" t="s">
        <v>3407</v>
      </c>
      <c r="I10809" s="8" t="s">
        <v>6700</v>
      </c>
      <c r="J10809" s="8" t="s">
        <v>3403</v>
      </c>
      <c r="K10809" s="8" t="s">
        <v>4071</v>
      </c>
      <c r="L10809" s="8" t="s">
        <v>4072</v>
      </c>
      <c r="M10809" s="9">
        <v>4905.79</v>
      </c>
      <c r="N10809" s="10" t="s">
        <v>26388</v>
      </c>
    </row>
    <row r="10810" spans="1:14" customFormat="1" ht="15" hidden="1" x14ac:dyDescent="0.25">
      <c r="A10810" s="1" t="s">
        <v>24865</v>
      </c>
      <c r="B10810" s="2" t="s">
        <v>26389</v>
      </c>
      <c r="C10810" s="2" t="s">
        <v>16</v>
      </c>
      <c r="D10810" s="3" t="s">
        <v>242</v>
      </c>
      <c r="E10810" s="3" t="s">
        <v>243</v>
      </c>
      <c r="F10810" s="3" t="s">
        <v>244</v>
      </c>
      <c r="G10810" s="3" t="s">
        <v>245</v>
      </c>
      <c r="H10810" s="3" t="s">
        <v>246</v>
      </c>
      <c r="I10810" s="3" t="s">
        <v>247</v>
      </c>
      <c r="J10810" s="3" t="s">
        <v>248</v>
      </c>
      <c r="K10810" s="3" t="s">
        <v>8760</v>
      </c>
      <c r="L10810" s="3" t="s">
        <v>8761</v>
      </c>
      <c r="M10810" s="4">
        <v>1473179.43</v>
      </c>
      <c r="N10810" s="5" t="s">
        <v>26390</v>
      </c>
    </row>
    <row r="10811" spans="1:14" customFormat="1" ht="15" hidden="1" x14ac:dyDescent="0.25">
      <c r="A10811" s="6" t="s">
        <v>24865</v>
      </c>
      <c r="B10811" s="7" t="s">
        <v>26391</v>
      </c>
      <c r="C10811" s="7" t="s">
        <v>16</v>
      </c>
      <c r="D10811" s="8" t="s">
        <v>193</v>
      </c>
      <c r="E10811" s="8" t="s">
        <v>14747</v>
      </c>
      <c r="F10811" s="8" t="s">
        <v>26264</v>
      </c>
      <c r="G10811" s="8" t="s">
        <v>31</v>
      </c>
      <c r="H10811" s="8" t="s">
        <v>32</v>
      </c>
      <c r="I10811" s="8" t="s">
        <v>2149</v>
      </c>
      <c r="J10811" s="8" t="s">
        <v>1014</v>
      </c>
      <c r="K10811" s="8" t="s">
        <v>4043</v>
      </c>
      <c r="L10811" s="8" t="s">
        <v>4044</v>
      </c>
      <c r="M10811" s="9">
        <v>2838.85</v>
      </c>
      <c r="N10811" s="10" t="s">
        <v>26392</v>
      </c>
    </row>
    <row r="10812" spans="1:14" customFormat="1" ht="15" hidden="1" x14ac:dyDescent="0.25">
      <c r="A10812" s="1" t="s">
        <v>24865</v>
      </c>
      <c r="B10812" s="2" t="s">
        <v>26393</v>
      </c>
      <c r="C10812" s="2" t="s">
        <v>16</v>
      </c>
      <c r="D10812" s="3" t="s">
        <v>193</v>
      </c>
      <c r="E10812" s="3" t="s">
        <v>26394</v>
      </c>
      <c r="F10812" s="3" t="s">
        <v>26084</v>
      </c>
      <c r="G10812" s="3" t="s">
        <v>26395</v>
      </c>
      <c r="H10812" s="3" t="s">
        <v>26396</v>
      </c>
      <c r="I10812" s="3" t="s">
        <v>26397</v>
      </c>
      <c r="J10812" s="3" t="s">
        <v>26398</v>
      </c>
      <c r="K10812" s="3" t="s">
        <v>26399</v>
      </c>
      <c r="L10812" s="3" t="s">
        <v>26400</v>
      </c>
      <c r="M10812" s="4">
        <v>1000</v>
      </c>
      <c r="N10812" s="5" t="s">
        <v>26401</v>
      </c>
    </row>
    <row r="10813" spans="1:14" customFormat="1" ht="15" hidden="1" x14ac:dyDescent="0.25">
      <c r="A10813" s="6" t="s">
        <v>24865</v>
      </c>
      <c r="B10813" s="7" t="s">
        <v>26402</v>
      </c>
      <c r="C10813" s="7" t="s">
        <v>16</v>
      </c>
      <c r="D10813" s="8" t="s">
        <v>193</v>
      </c>
      <c r="E10813" s="8" t="s">
        <v>25113</v>
      </c>
      <c r="F10813" s="8" t="s">
        <v>26329</v>
      </c>
      <c r="G10813" s="8" t="s">
        <v>2459</v>
      </c>
      <c r="H10813" s="8" t="s">
        <v>2460</v>
      </c>
      <c r="I10813" s="8" t="s">
        <v>2149</v>
      </c>
      <c r="J10813" s="8" t="s">
        <v>1014</v>
      </c>
      <c r="K10813" s="8" t="s">
        <v>4212</v>
      </c>
      <c r="L10813" s="8" t="s">
        <v>4213</v>
      </c>
      <c r="M10813" s="9">
        <v>560644.67000000004</v>
      </c>
      <c r="N10813" s="10" t="s">
        <v>26403</v>
      </c>
    </row>
    <row r="10814" spans="1:14" customFormat="1" ht="15" hidden="1" x14ac:dyDescent="0.25">
      <c r="A10814" s="1" t="s">
        <v>24865</v>
      </c>
      <c r="B10814" s="2" t="s">
        <v>26404</v>
      </c>
      <c r="C10814" s="2" t="s">
        <v>16</v>
      </c>
      <c r="D10814" s="3" t="s">
        <v>193</v>
      </c>
      <c r="E10814" s="3" t="s">
        <v>25113</v>
      </c>
      <c r="F10814" s="3" t="s">
        <v>26329</v>
      </c>
      <c r="G10814" s="3" t="s">
        <v>4222</v>
      </c>
      <c r="H10814" s="3" t="s">
        <v>4223</v>
      </c>
      <c r="I10814" s="3" t="s">
        <v>2149</v>
      </c>
      <c r="J10814" s="3" t="s">
        <v>1014</v>
      </c>
      <c r="K10814" s="3" t="s">
        <v>4212</v>
      </c>
      <c r="L10814" s="3" t="s">
        <v>4213</v>
      </c>
      <c r="M10814" s="4">
        <v>1809380.75</v>
      </c>
      <c r="N10814" s="5" t="s">
        <v>26405</v>
      </c>
    </row>
    <row r="10815" spans="1:14" customFormat="1" ht="15" hidden="1" x14ac:dyDescent="0.25">
      <c r="A10815" s="6" t="s">
        <v>24865</v>
      </c>
      <c r="B10815" s="7" t="s">
        <v>26406</v>
      </c>
      <c r="C10815" s="7" t="s">
        <v>16</v>
      </c>
      <c r="D10815" s="8" t="s">
        <v>193</v>
      </c>
      <c r="E10815" s="8" t="s">
        <v>26394</v>
      </c>
      <c r="F10815" s="8" t="s">
        <v>26084</v>
      </c>
      <c r="G10815" s="8" t="s">
        <v>26407</v>
      </c>
      <c r="H10815" s="8" t="s">
        <v>26408</v>
      </c>
      <c r="I10815" s="8" t="s">
        <v>26397</v>
      </c>
      <c r="J10815" s="8" t="s">
        <v>26398</v>
      </c>
      <c r="K10815" s="8" t="s">
        <v>26399</v>
      </c>
      <c r="L10815" s="8" t="s">
        <v>26400</v>
      </c>
      <c r="M10815" s="9">
        <v>13000</v>
      </c>
      <c r="N10815" s="10" t="s">
        <v>26409</v>
      </c>
    </row>
    <row r="10816" spans="1:14" customFormat="1" ht="15" hidden="1" x14ac:dyDescent="0.25">
      <c r="A10816" s="1" t="s">
        <v>24865</v>
      </c>
      <c r="B10816" s="2" t="s">
        <v>26410</v>
      </c>
      <c r="C10816" s="2" t="s">
        <v>16</v>
      </c>
      <c r="D10816" s="3" t="s">
        <v>193</v>
      </c>
      <c r="E10816" s="3" t="s">
        <v>25113</v>
      </c>
      <c r="F10816" s="3" t="s">
        <v>26329</v>
      </c>
      <c r="G10816" s="3" t="s">
        <v>4228</v>
      </c>
      <c r="H10816" s="3" t="s">
        <v>4229</v>
      </c>
      <c r="I10816" s="3" t="s">
        <v>2149</v>
      </c>
      <c r="J10816" s="3" t="s">
        <v>1014</v>
      </c>
      <c r="K10816" s="3" t="s">
        <v>4212</v>
      </c>
      <c r="L10816" s="3" t="s">
        <v>4213</v>
      </c>
      <c r="M10816" s="4">
        <v>74373.47</v>
      </c>
      <c r="N10816" s="5" t="s">
        <v>26411</v>
      </c>
    </row>
    <row r="10817" spans="1:14" customFormat="1" ht="15" hidden="1" x14ac:dyDescent="0.25">
      <c r="A10817" s="6" t="s">
        <v>24865</v>
      </c>
      <c r="B10817" s="7" t="s">
        <v>26412</v>
      </c>
      <c r="C10817" s="7" t="s">
        <v>16</v>
      </c>
      <c r="D10817" s="8" t="s">
        <v>193</v>
      </c>
      <c r="E10817" s="8" t="s">
        <v>25113</v>
      </c>
      <c r="F10817" s="8" t="s">
        <v>26329</v>
      </c>
      <c r="G10817" s="8" t="s">
        <v>4250</v>
      </c>
      <c r="H10817" s="8" t="s">
        <v>4251</v>
      </c>
      <c r="I10817" s="8" t="s">
        <v>2149</v>
      </c>
      <c r="J10817" s="8" t="s">
        <v>1014</v>
      </c>
      <c r="K10817" s="8" t="s">
        <v>4212</v>
      </c>
      <c r="L10817" s="8" t="s">
        <v>4213</v>
      </c>
      <c r="M10817" s="9">
        <v>5070.49</v>
      </c>
      <c r="N10817" s="10" t="s">
        <v>26413</v>
      </c>
    </row>
    <row r="10818" spans="1:14" customFormat="1" ht="15" hidden="1" x14ac:dyDescent="0.25">
      <c r="A10818" s="1" t="s">
        <v>24865</v>
      </c>
      <c r="B10818" s="2" t="s">
        <v>26414</v>
      </c>
      <c r="C10818" s="2" t="s">
        <v>16</v>
      </c>
      <c r="D10818" s="3" t="s">
        <v>193</v>
      </c>
      <c r="E10818" s="3" t="s">
        <v>25113</v>
      </c>
      <c r="F10818" s="3" t="s">
        <v>26329</v>
      </c>
      <c r="G10818" s="3" t="s">
        <v>4234</v>
      </c>
      <c r="H10818" s="3" t="s">
        <v>4235</v>
      </c>
      <c r="I10818" s="3" t="s">
        <v>2149</v>
      </c>
      <c r="J10818" s="3" t="s">
        <v>1014</v>
      </c>
      <c r="K10818" s="3" t="s">
        <v>4212</v>
      </c>
      <c r="L10818" s="3" t="s">
        <v>4213</v>
      </c>
      <c r="M10818" s="4">
        <v>1256303.02</v>
      </c>
      <c r="N10818" s="5" t="s">
        <v>26415</v>
      </c>
    </row>
    <row r="10819" spans="1:14" customFormat="1" ht="15" hidden="1" x14ac:dyDescent="0.25">
      <c r="A10819" s="6" t="s">
        <v>24865</v>
      </c>
      <c r="B10819" s="7" t="s">
        <v>26416</v>
      </c>
      <c r="C10819" s="7" t="s">
        <v>16</v>
      </c>
      <c r="D10819" s="8" t="s">
        <v>193</v>
      </c>
      <c r="E10819" s="8" t="s">
        <v>25113</v>
      </c>
      <c r="F10819" s="8" t="s">
        <v>26329</v>
      </c>
      <c r="G10819" s="8" t="s">
        <v>4238</v>
      </c>
      <c r="H10819" s="8" t="s">
        <v>4239</v>
      </c>
      <c r="I10819" s="8" t="s">
        <v>2149</v>
      </c>
      <c r="J10819" s="8" t="s">
        <v>1014</v>
      </c>
      <c r="K10819" s="8" t="s">
        <v>4212</v>
      </c>
      <c r="L10819" s="8" t="s">
        <v>4213</v>
      </c>
      <c r="M10819" s="9">
        <v>829814.5</v>
      </c>
      <c r="N10819" s="10" t="s">
        <v>26417</v>
      </c>
    </row>
    <row r="10820" spans="1:14" customFormat="1" ht="15" hidden="1" x14ac:dyDescent="0.25">
      <c r="A10820" s="1" t="s">
        <v>24865</v>
      </c>
      <c r="B10820" s="2" t="s">
        <v>26418</v>
      </c>
      <c r="C10820" s="2" t="s">
        <v>16</v>
      </c>
      <c r="D10820" s="3" t="s">
        <v>193</v>
      </c>
      <c r="E10820" s="3" t="s">
        <v>25113</v>
      </c>
      <c r="F10820" s="3" t="s">
        <v>26329</v>
      </c>
      <c r="G10820" s="3" t="s">
        <v>4242</v>
      </c>
      <c r="H10820" s="3" t="s">
        <v>4243</v>
      </c>
      <c r="I10820" s="3" t="s">
        <v>2149</v>
      </c>
      <c r="J10820" s="3" t="s">
        <v>1014</v>
      </c>
      <c r="K10820" s="3" t="s">
        <v>4212</v>
      </c>
      <c r="L10820" s="3" t="s">
        <v>4213</v>
      </c>
      <c r="M10820" s="4">
        <v>894245.15</v>
      </c>
      <c r="N10820" s="5" t="s">
        <v>26419</v>
      </c>
    </row>
    <row r="10821" spans="1:14" customFormat="1" ht="15" hidden="1" x14ac:dyDescent="0.25">
      <c r="A10821" s="6" t="s">
        <v>24865</v>
      </c>
      <c r="B10821" s="7" t="s">
        <v>26420</v>
      </c>
      <c r="C10821" s="7" t="s">
        <v>16</v>
      </c>
      <c r="D10821" s="8" t="s">
        <v>193</v>
      </c>
      <c r="E10821" s="8" t="s">
        <v>25113</v>
      </c>
      <c r="F10821" s="8" t="s">
        <v>26329</v>
      </c>
      <c r="G10821" s="8" t="s">
        <v>4246</v>
      </c>
      <c r="H10821" s="8" t="s">
        <v>4247</v>
      </c>
      <c r="I10821" s="8" t="s">
        <v>2149</v>
      </c>
      <c r="J10821" s="8" t="s">
        <v>1014</v>
      </c>
      <c r="K10821" s="8" t="s">
        <v>4212</v>
      </c>
      <c r="L10821" s="8" t="s">
        <v>4213</v>
      </c>
      <c r="M10821" s="9">
        <v>230.89</v>
      </c>
      <c r="N10821" s="10" t="s">
        <v>26421</v>
      </c>
    </row>
    <row r="10822" spans="1:14" customFormat="1" ht="15" hidden="1" x14ac:dyDescent="0.25">
      <c r="A10822" s="1" t="s">
        <v>24865</v>
      </c>
      <c r="B10822" s="2" t="s">
        <v>26422</v>
      </c>
      <c r="C10822" s="2" t="s">
        <v>16</v>
      </c>
      <c r="D10822" s="3" t="s">
        <v>193</v>
      </c>
      <c r="E10822" s="3" t="s">
        <v>25113</v>
      </c>
      <c r="F10822" s="3" t="s">
        <v>26329</v>
      </c>
      <c r="G10822" s="3" t="s">
        <v>4268</v>
      </c>
      <c r="H10822" s="3" t="s">
        <v>4269</v>
      </c>
      <c r="I10822" s="3" t="s">
        <v>2149</v>
      </c>
      <c r="J10822" s="3" t="s">
        <v>1014</v>
      </c>
      <c r="K10822" s="3" t="s">
        <v>4212</v>
      </c>
      <c r="L10822" s="3" t="s">
        <v>4213</v>
      </c>
      <c r="M10822" s="4">
        <v>684056.93</v>
      </c>
      <c r="N10822" s="5" t="s">
        <v>26423</v>
      </c>
    </row>
    <row r="10823" spans="1:14" customFormat="1" ht="15" hidden="1" x14ac:dyDescent="0.25">
      <c r="A10823" s="6" t="s">
        <v>24865</v>
      </c>
      <c r="B10823" s="7" t="s">
        <v>26424</v>
      </c>
      <c r="C10823" s="7" t="s">
        <v>16</v>
      </c>
      <c r="D10823" s="8" t="s">
        <v>193</v>
      </c>
      <c r="E10823" s="8" t="s">
        <v>25113</v>
      </c>
      <c r="F10823" s="8" t="s">
        <v>26329</v>
      </c>
      <c r="G10823" s="8" t="s">
        <v>4272</v>
      </c>
      <c r="H10823" s="8" t="s">
        <v>4273</v>
      </c>
      <c r="I10823" s="8" t="s">
        <v>2149</v>
      </c>
      <c r="J10823" s="8" t="s">
        <v>1014</v>
      </c>
      <c r="K10823" s="8" t="s">
        <v>4212</v>
      </c>
      <c r="L10823" s="8" t="s">
        <v>4213</v>
      </c>
      <c r="M10823" s="9">
        <v>377060.95</v>
      </c>
      <c r="N10823" s="10" t="s">
        <v>26425</v>
      </c>
    </row>
    <row r="10824" spans="1:14" customFormat="1" ht="15" hidden="1" x14ac:dyDescent="0.25">
      <c r="A10824" s="1" t="s">
        <v>24865</v>
      </c>
      <c r="B10824" s="2" t="s">
        <v>26426</v>
      </c>
      <c r="C10824" s="2" t="s">
        <v>16</v>
      </c>
      <c r="D10824" s="3" t="s">
        <v>193</v>
      </c>
      <c r="E10824" s="3" t="s">
        <v>25113</v>
      </c>
      <c r="F10824" s="3" t="s">
        <v>26329</v>
      </c>
      <c r="G10824" s="3" t="s">
        <v>3431</v>
      </c>
      <c r="H10824" s="3" t="s">
        <v>3407</v>
      </c>
      <c r="I10824" s="3" t="s">
        <v>2149</v>
      </c>
      <c r="J10824" s="3" t="s">
        <v>1014</v>
      </c>
      <c r="K10824" s="3" t="s">
        <v>4212</v>
      </c>
      <c r="L10824" s="3" t="s">
        <v>4213</v>
      </c>
      <c r="M10824" s="4">
        <v>981.17</v>
      </c>
      <c r="N10824" s="5" t="s">
        <v>26427</v>
      </c>
    </row>
    <row r="10825" spans="1:14" customFormat="1" ht="15" hidden="1" x14ac:dyDescent="0.25">
      <c r="A10825" s="6" t="s">
        <v>24865</v>
      </c>
      <c r="B10825" s="7" t="s">
        <v>26428</v>
      </c>
      <c r="C10825" s="7" t="s">
        <v>16</v>
      </c>
      <c r="D10825" s="8" t="s">
        <v>193</v>
      </c>
      <c r="E10825" s="8" t="s">
        <v>25113</v>
      </c>
      <c r="F10825" s="8" t="s">
        <v>26329</v>
      </c>
      <c r="G10825" s="8" t="s">
        <v>3420</v>
      </c>
      <c r="H10825" s="8" t="s">
        <v>3421</v>
      </c>
      <c r="I10825" s="8" t="s">
        <v>2149</v>
      </c>
      <c r="J10825" s="8" t="s">
        <v>1014</v>
      </c>
      <c r="K10825" s="8" t="s">
        <v>4212</v>
      </c>
      <c r="L10825" s="8" t="s">
        <v>4213</v>
      </c>
      <c r="M10825" s="9">
        <v>14935.49</v>
      </c>
      <c r="N10825" s="10" t="s">
        <v>26429</v>
      </c>
    </row>
    <row r="10826" spans="1:14" customFormat="1" ht="15" hidden="1" x14ac:dyDescent="0.25">
      <c r="A10826" s="1" t="s">
        <v>24865</v>
      </c>
      <c r="B10826" s="2" t="s">
        <v>26430</v>
      </c>
      <c r="C10826" s="2" t="s">
        <v>16</v>
      </c>
      <c r="D10826" s="3" t="s">
        <v>193</v>
      </c>
      <c r="E10826" s="3" t="s">
        <v>25113</v>
      </c>
      <c r="F10826" s="3" t="s">
        <v>26329</v>
      </c>
      <c r="G10826" s="3" t="s">
        <v>3400</v>
      </c>
      <c r="H10826" s="3" t="s">
        <v>3401</v>
      </c>
      <c r="I10826" s="3" t="s">
        <v>2149</v>
      </c>
      <c r="J10826" s="3" t="s">
        <v>1014</v>
      </c>
      <c r="K10826" s="3" t="s">
        <v>4212</v>
      </c>
      <c r="L10826" s="3" t="s">
        <v>4213</v>
      </c>
      <c r="M10826" s="4">
        <v>16711.47</v>
      </c>
      <c r="N10826" s="5" t="s">
        <v>26431</v>
      </c>
    </row>
    <row r="10827" spans="1:14" customFormat="1" ht="15" hidden="1" x14ac:dyDescent="0.25">
      <c r="A10827" s="6" t="s">
        <v>24865</v>
      </c>
      <c r="B10827" s="7" t="s">
        <v>26432</v>
      </c>
      <c r="C10827" s="7" t="s">
        <v>16</v>
      </c>
      <c r="D10827" s="8" t="s">
        <v>193</v>
      </c>
      <c r="E10827" s="8" t="s">
        <v>25113</v>
      </c>
      <c r="F10827" s="8" t="s">
        <v>26329</v>
      </c>
      <c r="G10827" s="8" t="s">
        <v>14831</v>
      </c>
      <c r="H10827" s="8" t="s">
        <v>14832</v>
      </c>
      <c r="I10827" s="8" t="s">
        <v>2149</v>
      </c>
      <c r="J10827" s="8" t="s">
        <v>1014</v>
      </c>
      <c r="K10827" s="8" t="s">
        <v>4212</v>
      </c>
      <c r="L10827" s="8" t="s">
        <v>4213</v>
      </c>
      <c r="M10827" s="9">
        <v>7195.65</v>
      </c>
      <c r="N10827" s="10" t="s">
        <v>26433</v>
      </c>
    </row>
    <row r="10828" spans="1:14" customFormat="1" ht="15" hidden="1" x14ac:dyDescent="0.25">
      <c r="A10828" s="1" t="s">
        <v>24865</v>
      </c>
      <c r="B10828" s="2" t="s">
        <v>26434</v>
      </c>
      <c r="C10828" s="2" t="s">
        <v>16</v>
      </c>
      <c r="D10828" s="3" t="s">
        <v>242</v>
      </c>
      <c r="E10828" s="3" t="s">
        <v>243</v>
      </c>
      <c r="F10828" s="3" t="s">
        <v>244</v>
      </c>
      <c r="G10828" s="3" t="s">
        <v>245</v>
      </c>
      <c r="H10828" s="3" t="s">
        <v>246</v>
      </c>
      <c r="I10828" s="3" t="s">
        <v>247</v>
      </c>
      <c r="J10828" s="3" t="s">
        <v>248</v>
      </c>
      <c r="K10828" s="3" t="s">
        <v>8760</v>
      </c>
      <c r="L10828" s="3" t="s">
        <v>8761</v>
      </c>
      <c r="M10828" s="4">
        <v>1200000</v>
      </c>
      <c r="N10828" s="5" t="s">
        <v>26435</v>
      </c>
    </row>
    <row r="10829" spans="1:14" customFormat="1" ht="15" hidden="1" x14ac:dyDescent="0.25">
      <c r="A10829" s="6" t="s">
        <v>24865</v>
      </c>
      <c r="B10829" s="7" t="s">
        <v>26436</v>
      </c>
      <c r="C10829" s="7" t="s">
        <v>16</v>
      </c>
      <c r="D10829" s="8" t="s">
        <v>242</v>
      </c>
      <c r="E10829" s="8" t="s">
        <v>243</v>
      </c>
      <c r="F10829" s="8" t="s">
        <v>244</v>
      </c>
      <c r="G10829" s="8" t="s">
        <v>245</v>
      </c>
      <c r="H10829" s="8" t="s">
        <v>246</v>
      </c>
      <c r="I10829" s="8" t="s">
        <v>247</v>
      </c>
      <c r="J10829" s="8" t="s">
        <v>248</v>
      </c>
      <c r="K10829" s="8" t="s">
        <v>8760</v>
      </c>
      <c r="L10829" s="8" t="s">
        <v>8761</v>
      </c>
      <c r="M10829" s="9">
        <v>91776.15</v>
      </c>
      <c r="N10829" s="10" t="s">
        <v>26437</v>
      </c>
    </row>
    <row r="10830" spans="1:14" customFormat="1" ht="15" hidden="1" x14ac:dyDescent="0.25">
      <c r="A10830" s="1" t="s">
        <v>24865</v>
      </c>
      <c r="B10830" s="2" t="s">
        <v>26438</v>
      </c>
      <c r="C10830" s="2" t="s">
        <v>16</v>
      </c>
      <c r="D10830" s="3" t="s">
        <v>193</v>
      </c>
      <c r="E10830" s="3" t="s">
        <v>5210</v>
      </c>
      <c r="F10830" s="3" t="s">
        <v>26283</v>
      </c>
      <c r="G10830" s="3" t="s">
        <v>3443</v>
      </c>
      <c r="H10830" s="3" t="s">
        <v>3444</v>
      </c>
      <c r="I10830" s="3" t="s">
        <v>7151</v>
      </c>
      <c r="J10830" s="3" t="s">
        <v>625</v>
      </c>
      <c r="K10830" s="3" t="s">
        <v>22468</v>
      </c>
      <c r="L10830" s="3" t="s">
        <v>22469</v>
      </c>
      <c r="M10830" s="4">
        <v>525040.02</v>
      </c>
      <c r="N10830" s="5" t="s">
        <v>26439</v>
      </c>
    </row>
    <row r="10831" spans="1:14" customFormat="1" ht="15" hidden="1" x14ac:dyDescent="0.25">
      <c r="A10831" s="6" t="s">
        <v>24865</v>
      </c>
      <c r="B10831" s="7" t="s">
        <v>26440</v>
      </c>
      <c r="C10831" s="7" t="s">
        <v>16</v>
      </c>
      <c r="D10831" s="8" t="s">
        <v>193</v>
      </c>
      <c r="E10831" s="8" t="s">
        <v>16819</v>
      </c>
      <c r="F10831" s="8" t="s">
        <v>25170</v>
      </c>
      <c r="G10831" s="8" t="s">
        <v>5599</v>
      </c>
      <c r="H10831" s="8" t="s">
        <v>5600</v>
      </c>
      <c r="I10831" s="8" t="s">
        <v>7768</v>
      </c>
      <c r="J10831" s="8" t="s">
        <v>3439</v>
      </c>
      <c r="K10831" s="8" t="s">
        <v>4204</v>
      </c>
      <c r="L10831" s="8" t="s">
        <v>4205</v>
      </c>
      <c r="M10831" s="9">
        <v>4336.1099999999997</v>
      </c>
      <c r="N10831" s="10" t="s">
        <v>26441</v>
      </c>
    </row>
    <row r="10832" spans="1:14" customFormat="1" ht="15" hidden="1" x14ac:dyDescent="0.25">
      <c r="A10832" s="1" t="s">
        <v>24865</v>
      </c>
      <c r="B10832" s="2" t="s">
        <v>26442</v>
      </c>
      <c r="C10832" s="2" t="s">
        <v>16</v>
      </c>
      <c r="D10832" s="3" t="s">
        <v>193</v>
      </c>
      <c r="E10832" s="3" t="s">
        <v>16819</v>
      </c>
      <c r="F10832" s="3" t="s">
        <v>25170</v>
      </c>
      <c r="G10832" s="3" t="s">
        <v>3400</v>
      </c>
      <c r="H10832" s="3" t="s">
        <v>3401</v>
      </c>
      <c r="I10832" s="3" t="s">
        <v>7768</v>
      </c>
      <c r="J10832" s="3" t="s">
        <v>3439</v>
      </c>
      <c r="K10832" s="3" t="s">
        <v>4204</v>
      </c>
      <c r="L10832" s="3" t="s">
        <v>4205</v>
      </c>
      <c r="M10832" s="4">
        <v>100.17</v>
      </c>
      <c r="N10832" s="5" t="s">
        <v>26443</v>
      </c>
    </row>
    <row r="10833" spans="1:14" customFormat="1" ht="15" hidden="1" x14ac:dyDescent="0.25">
      <c r="A10833" s="6" t="s">
        <v>24865</v>
      </c>
      <c r="B10833" s="7" t="s">
        <v>26444</v>
      </c>
      <c r="C10833" s="7" t="s">
        <v>16</v>
      </c>
      <c r="D10833" s="8" t="s">
        <v>193</v>
      </c>
      <c r="E10833" s="8" t="s">
        <v>16819</v>
      </c>
      <c r="F10833" s="8" t="s">
        <v>25170</v>
      </c>
      <c r="G10833" s="8" t="s">
        <v>4398</v>
      </c>
      <c r="H10833" s="8" t="s">
        <v>4399</v>
      </c>
      <c r="I10833" s="8" t="s">
        <v>7768</v>
      </c>
      <c r="J10833" s="8" t="s">
        <v>3439</v>
      </c>
      <c r="K10833" s="8" t="s">
        <v>4204</v>
      </c>
      <c r="L10833" s="8" t="s">
        <v>4205</v>
      </c>
      <c r="M10833" s="9">
        <v>101.76</v>
      </c>
      <c r="N10833" s="10" t="s">
        <v>26445</v>
      </c>
    </row>
    <row r="10834" spans="1:14" customFormat="1" ht="15" hidden="1" x14ac:dyDescent="0.25">
      <c r="A10834" s="1" t="s">
        <v>24865</v>
      </c>
      <c r="B10834" s="2" t="s">
        <v>26446</v>
      </c>
      <c r="C10834" s="2" t="s">
        <v>16</v>
      </c>
      <c r="D10834" s="3" t="s">
        <v>193</v>
      </c>
      <c r="E10834" s="3" t="s">
        <v>16819</v>
      </c>
      <c r="F10834" s="3" t="s">
        <v>25170</v>
      </c>
      <c r="G10834" s="3" t="s">
        <v>6493</v>
      </c>
      <c r="H10834" s="3" t="s">
        <v>6494</v>
      </c>
      <c r="I10834" s="3" t="s">
        <v>8982</v>
      </c>
      <c r="J10834" s="3" t="s">
        <v>1061</v>
      </c>
      <c r="K10834" s="3" t="s">
        <v>4204</v>
      </c>
      <c r="L10834" s="3" t="s">
        <v>4205</v>
      </c>
      <c r="M10834" s="4">
        <v>218.63</v>
      </c>
      <c r="N10834" s="5" t="s">
        <v>26447</v>
      </c>
    </row>
    <row r="10835" spans="1:14" customFormat="1" ht="15" hidden="1" x14ac:dyDescent="0.25">
      <c r="A10835" s="6" t="s">
        <v>24865</v>
      </c>
      <c r="B10835" s="7" t="s">
        <v>26448</v>
      </c>
      <c r="C10835" s="7" t="s">
        <v>16</v>
      </c>
      <c r="D10835" s="8" t="s">
        <v>193</v>
      </c>
      <c r="E10835" s="8" t="s">
        <v>16819</v>
      </c>
      <c r="F10835" s="8" t="s">
        <v>25170</v>
      </c>
      <c r="G10835" s="8" t="s">
        <v>3400</v>
      </c>
      <c r="H10835" s="8" t="s">
        <v>3401</v>
      </c>
      <c r="I10835" s="8" t="s">
        <v>8982</v>
      </c>
      <c r="J10835" s="8" t="s">
        <v>1061</v>
      </c>
      <c r="K10835" s="8" t="s">
        <v>4204</v>
      </c>
      <c r="L10835" s="8" t="s">
        <v>4205</v>
      </c>
      <c r="M10835" s="9">
        <v>9.6300000000000008</v>
      </c>
      <c r="N10835" s="10" t="s">
        <v>26449</v>
      </c>
    </row>
    <row r="10836" spans="1:14" customFormat="1" ht="15" hidden="1" x14ac:dyDescent="0.25">
      <c r="A10836" s="1" t="s">
        <v>24865</v>
      </c>
      <c r="B10836" s="2" t="s">
        <v>26450</v>
      </c>
      <c r="C10836" s="2" t="s">
        <v>16</v>
      </c>
      <c r="D10836" s="3" t="s">
        <v>193</v>
      </c>
      <c r="E10836" s="3" t="s">
        <v>16819</v>
      </c>
      <c r="F10836" s="3" t="s">
        <v>25170</v>
      </c>
      <c r="G10836" s="3" t="s">
        <v>4398</v>
      </c>
      <c r="H10836" s="3" t="s">
        <v>4399</v>
      </c>
      <c r="I10836" s="3" t="s">
        <v>5092</v>
      </c>
      <c r="J10836" s="3" t="s">
        <v>3403</v>
      </c>
      <c r="K10836" s="3" t="s">
        <v>4204</v>
      </c>
      <c r="L10836" s="3" t="s">
        <v>4205</v>
      </c>
      <c r="M10836" s="4">
        <v>9.6</v>
      </c>
      <c r="N10836" s="5" t="s">
        <v>26451</v>
      </c>
    </row>
    <row r="10837" spans="1:14" customFormat="1" ht="15" hidden="1" x14ac:dyDescent="0.25">
      <c r="A10837" s="6" t="s">
        <v>24865</v>
      </c>
      <c r="B10837" s="7" t="s">
        <v>26452</v>
      </c>
      <c r="C10837" s="7" t="s">
        <v>16</v>
      </c>
      <c r="D10837" s="8" t="s">
        <v>193</v>
      </c>
      <c r="E10837" s="8" t="s">
        <v>15069</v>
      </c>
      <c r="F10837" s="8" t="s">
        <v>26453</v>
      </c>
      <c r="G10837" s="8" t="s">
        <v>3716</v>
      </c>
      <c r="H10837" s="8" t="s">
        <v>3717</v>
      </c>
      <c r="I10837" s="8" t="s">
        <v>4747</v>
      </c>
      <c r="J10837" s="8" t="s">
        <v>1008</v>
      </c>
      <c r="K10837" s="8" t="s">
        <v>3371</v>
      </c>
      <c r="L10837" s="8" t="s">
        <v>3372</v>
      </c>
      <c r="M10837" s="9">
        <v>30</v>
      </c>
      <c r="N10837" s="10" t="s">
        <v>26454</v>
      </c>
    </row>
    <row r="10838" spans="1:14" customFormat="1" ht="15" hidden="1" x14ac:dyDescent="0.25">
      <c r="A10838" s="1" t="s">
        <v>24865</v>
      </c>
      <c r="B10838" s="2" t="s">
        <v>26455</v>
      </c>
      <c r="C10838" s="2" t="s">
        <v>16</v>
      </c>
      <c r="D10838" s="3" t="s">
        <v>193</v>
      </c>
      <c r="E10838" s="3" t="s">
        <v>5612</v>
      </c>
      <c r="F10838" s="3" t="s">
        <v>25675</v>
      </c>
      <c r="G10838" s="3" t="s">
        <v>3400</v>
      </c>
      <c r="H10838" s="3" t="s">
        <v>3401</v>
      </c>
      <c r="I10838" s="3" t="s">
        <v>4352</v>
      </c>
      <c r="J10838" s="3" t="s">
        <v>3403</v>
      </c>
      <c r="K10838" s="3" t="s">
        <v>4204</v>
      </c>
      <c r="L10838" s="3" t="s">
        <v>4205</v>
      </c>
      <c r="M10838" s="4">
        <v>1104.01</v>
      </c>
      <c r="N10838" s="5" t="s">
        <v>26456</v>
      </c>
    </row>
    <row r="10839" spans="1:14" customFormat="1" ht="15" hidden="1" x14ac:dyDescent="0.25">
      <c r="A10839" s="6" t="s">
        <v>24865</v>
      </c>
      <c r="B10839" s="7" t="s">
        <v>26457</v>
      </c>
      <c r="C10839" s="7" t="s">
        <v>16</v>
      </c>
      <c r="D10839" s="8" t="s">
        <v>193</v>
      </c>
      <c r="E10839" s="8" t="s">
        <v>5612</v>
      </c>
      <c r="F10839" s="8" t="s">
        <v>25675</v>
      </c>
      <c r="G10839" s="8" t="s">
        <v>3431</v>
      </c>
      <c r="H10839" s="8" t="s">
        <v>3407</v>
      </c>
      <c r="I10839" s="8" t="s">
        <v>4352</v>
      </c>
      <c r="J10839" s="8" t="s">
        <v>3403</v>
      </c>
      <c r="K10839" s="8" t="s">
        <v>4204</v>
      </c>
      <c r="L10839" s="8" t="s">
        <v>4205</v>
      </c>
      <c r="M10839" s="9">
        <v>5423.23</v>
      </c>
      <c r="N10839" s="10" t="s">
        <v>26458</v>
      </c>
    </row>
    <row r="10840" spans="1:14" customFormat="1" ht="15" hidden="1" x14ac:dyDescent="0.25">
      <c r="A10840" s="1" t="s">
        <v>24865</v>
      </c>
      <c r="B10840" s="2" t="s">
        <v>26459</v>
      </c>
      <c r="C10840" s="2" t="s">
        <v>16</v>
      </c>
      <c r="D10840" s="3" t="s">
        <v>193</v>
      </c>
      <c r="E10840" s="3" t="s">
        <v>5612</v>
      </c>
      <c r="F10840" s="3" t="s">
        <v>25675</v>
      </c>
      <c r="G10840" s="3" t="s">
        <v>4217</v>
      </c>
      <c r="H10840" s="3" t="s">
        <v>4218</v>
      </c>
      <c r="I10840" s="3" t="s">
        <v>4352</v>
      </c>
      <c r="J10840" s="3" t="s">
        <v>3403</v>
      </c>
      <c r="K10840" s="3" t="s">
        <v>4204</v>
      </c>
      <c r="L10840" s="3" t="s">
        <v>4205</v>
      </c>
      <c r="M10840" s="4">
        <v>187811.57</v>
      </c>
      <c r="N10840" s="5" t="s">
        <v>26460</v>
      </c>
    </row>
    <row r="10841" spans="1:14" customFormat="1" ht="15" hidden="1" x14ac:dyDescent="0.25">
      <c r="A10841" s="6" t="s">
        <v>24865</v>
      </c>
      <c r="B10841" s="7" t="s">
        <v>26461</v>
      </c>
      <c r="C10841" s="7" t="s">
        <v>16</v>
      </c>
      <c r="D10841" s="8" t="s">
        <v>193</v>
      </c>
      <c r="E10841" s="8" t="s">
        <v>5612</v>
      </c>
      <c r="F10841" s="8" t="s">
        <v>25675</v>
      </c>
      <c r="G10841" s="8" t="s">
        <v>3400</v>
      </c>
      <c r="H10841" s="8" t="s">
        <v>3401</v>
      </c>
      <c r="I10841" s="8" t="s">
        <v>4352</v>
      </c>
      <c r="J10841" s="8" t="s">
        <v>3403</v>
      </c>
      <c r="K10841" s="8" t="s">
        <v>4204</v>
      </c>
      <c r="L10841" s="8" t="s">
        <v>4205</v>
      </c>
      <c r="M10841" s="9">
        <v>14571.51</v>
      </c>
      <c r="N10841" s="10" t="s">
        <v>26462</v>
      </c>
    </row>
    <row r="10842" spans="1:14" customFormat="1" ht="15" hidden="1" x14ac:dyDescent="0.25">
      <c r="A10842" s="1" t="s">
        <v>24865</v>
      </c>
      <c r="B10842" s="2" t="s">
        <v>26463</v>
      </c>
      <c r="C10842" s="2" t="s">
        <v>16</v>
      </c>
      <c r="D10842" s="3" t="s">
        <v>193</v>
      </c>
      <c r="E10842" s="3" t="s">
        <v>24542</v>
      </c>
      <c r="F10842" s="3" t="s">
        <v>26464</v>
      </c>
      <c r="G10842" s="3" t="s">
        <v>22914</v>
      </c>
      <c r="H10842" s="3" t="s">
        <v>22915</v>
      </c>
      <c r="I10842" s="3" t="s">
        <v>22916</v>
      </c>
      <c r="J10842" s="3" t="s">
        <v>1239</v>
      </c>
      <c r="K10842" s="3" t="s">
        <v>22917</v>
      </c>
      <c r="L10842" s="3" t="s">
        <v>22918</v>
      </c>
      <c r="M10842" s="4">
        <v>544.41999999999996</v>
      </c>
      <c r="N10842" s="5" t="s">
        <v>26465</v>
      </c>
    </row>
    <row r="10843" spans="1:14" customFormat="1" ht="15" hidden="1" x14ac:dyDescent="0.25">
      <c r="A10843" s="6" t="s">
        <v>24865</v>
      </c>
      <c r="B10843" s="7" t="s">
        <v>26466</v>
      </c>
      <c r="C10843" s="7" t="s">
        <v>16</v>
      </c>
      <c r="D10843" s="8" t="s">
        <v>193</v>
      </c>
      <c r="E10843" s="8" t="s">
        <v>24542</v>
      </c>
      <c r="F10843" s="8" t="s">
        <v>26464</v>
      </c>
      <c r="G10843" s="8" t="s">
        <v>22914</v>
      </c>
      <c r="H10843" s="8" t="s">
        <v>22915</v>
      </c>
      <c r="I10843" s="8" t="s">
        <v>22916</v>
      </c>
      <c r="J10843" s="8" t="s">
        <v>1239</v>
      </c>
      <c r="K10843" s="8" t="s">
        <v>26467</v>
      </c>
      <c r="L10843" s="8" t="s">
        <v>26468</v>
      </c>
      <c r="M10843" s="9">
        <v>124.44</v>
      </c>
      <c r="N10843" s="10" t="s">
        <v>26465</v>
      </c>
    </row>
    <row r="10844" spans="1:14" customFormat="1" ht="15" hidden="1" x14ac:dyDescent="0.25">
      <c r="A10844" s="1" t="s">
        <v>24865</v>
      </c>
      <c r="B10844" s="2" t="s">
        <v>26469</v>
      </c>
      <c r="C10844" s="2" t="s">
        <v>16</v>
      </c>
      <c r="D10844" s="3" t="s">
        <v>193</v>
      </c>
      <c r="E10844" s="3" t="s">
        <v>5612</v>
      </c>
      <c r="F10844" s="3" t="s">
        <v>25675</v>
      </c>
      <c r="G10844" s="3" t="s">
        <v>3400</v>
      </c>
      <c r="H10844" s="3" t="s">
        <v>3401</v>
      </c>
      <c r="I10844" s="3" t="s">
        <v>5594</v>
      </c>
      <c r="J10844" s="3" t="s">
        <v>3439</v>
      </c>
      <c r="K10844" s="3" t="s">
        <v>4204</v>
      </c>
      <c r="L10844" s="3" t="s">
        <v>4205</v>
      </c>
      <c r="M10844" s="4">
        <v>382</v>
      </c>
      <c r="N10844" s="5" t="s">
        <v>26470</v>
      </c>
    </row>
    <row r="10845" spans="1:14" customFormat="1" ht="15" hidden="1" x14ac:dyDescent="0.25">
      <c r="A10845" s="6" t="s">
        <v>24865</v>
      </c>
      <c r="B10845" s="7" t="s">
        <v>26471</v>
      </c>
      <c r="C10845" s="7" t="s">
        <v>16</v>
      </c>
      <c r="D10845" s="8" t="s">
        <v>193</v>
      </c>
      <c r="E10845" s="8" t="s">
        <v>5612</v>
      </c>
      <c r="F10845" s="8" t="s">
        <v>25675</v>
      </c>
      <c r="G10845" s="8" t="s">
        <v>3431</v>
      </c>
      <c r="H10845" s="8" t="s">
        <v>3407</v>
      </c>
      <c r="I10845" s="8" t="s">
        <v>5594</v>
      </c>
      <c r="J10845" s="8" t="s">
        <v>3439</v>
      </c>
      <c r="K10845" s="8" t="s">
        <v>4204</v>
      </c>
      <c r="L10845" s="8" t="s">
        <v>4205</v>
      </c>
      <c r="M10845" s="9">
        <v>406.89</v>
      </c>
      <c r="N10845" s="10" t="s">
        <v>26472</v>
      </c>
    </row>
    <row r="10846" spans="1:14" customFormat="1" ht="15" hidden="1" x14ac:dyDescent="0.25">
      <c r="A10846" s="1" t="s">
        <v>24865</v>
      </c>
      <c r="B10846" s="2" t="s">
        <v>26473</v>
      </c>
      <c r="C10846" s="2" t="s">
        <v>16</v>
      </c>
      <c r="D10846" s="3" t="s">
        <v>193</v>
      </c>
      <c r="E10846" s="3" t="s">
        <v>5612</v>
      </c>
      <c r="F10846" s="3" t="s">
        <v>25675</v>
      </c>
      <c r="G10846" s="3" t="s">
        <v>5599</v>
      </c>
      <c r="H10846" s="3" t="s">
        <v>5600</v>
      </c>
      <c r="I10846" s="3" t="s">
        <v>5594</v>
      </c>
      <c r="J10846" s="3" t="s">
        <v>3439</v>
      </c>
      <c r="K10846" s="3" t="s">
        <v>4204</v>
      </c>
      <c r="L10846" s="3" t="s">
        <v>4205</v>
      </c>
      <c r="M10846" s="4">
        <v>69535.41</v>
      </c>
      <c r="N10846" s="5" t="s">
        <v>26474</v>
      </c>
    </row>
    <row r="10847" spans="1:14" customFormat="1" ht="15" hidden="1" x14ac:dyDescent="0.25">
      <c r="A10847" s="6" t="s">
        <v>24865</v>
      </c>
      <c r="B10847" s="7" t="s">
        <v>26475</v>
      </c>
      <c r="C10847" s="7" t="s">
        <v>16</v>
      </c>
      <c r="D10847" s="8" t="s">
        <v>193</v>
      </c>
      <c r="E10847" s="8" t="s">
        <v>5612</v>
      </c>
      <c r="F10847" s="8" t="s">
        <v>25675</v>
      </c>
      <c r="G10847" s="8" t="s">
        <v>3400</v>
      </c>
      <c r="H10847" s="8" t="s">
        <v>3401</v>
      </c>
      <c r="I10847" s="8" t="s">
        <v>5594</v>
      </c>
      <c r="J10847" s="8" t="s">
        <v>3439</v>
      </c>
      <c r="K10847" s="8" t="s">
        <v>4204</v>
      </c>
      <c r="L10847" s="8" t="s">
        <v>4205</v>
      </c>
      <c r="M10847" s="9">
        <v>2698.38</v>
      </c>
      <c r="N10847" s="10" t="s">
        <v>26476</v>
      </c>
    </row>
    <row r="10848" spans="1:14" customFormat="1" ht="15" hidden="1" x14ac:dyDescent="0.25">
      <c r="A10848" s="1" t="s">
        <v>24865</v>
      </c>
      <c r="B10848" s="2" t="s">
        <v>26477</v>
      </c>
      <c r="C10848" s="2" t="s">
        <v>16</v>
      </c>
      <c r="D10848" s="3" t="s">
        <v>193</v>
      </c>
      <c r="E10848" s="3" t="s">
        <v>5612</v>
      </c>
      <c r="F10848" s="3" t="s">
        <v>25675</v>
      </c>
      <c r="G10848" s="3" t="s">
        <v>3400</v>
      </c>
      <c r="H10848" s="3" t="s">
        <v>3401</v>
      </c>
      <c r="I10848" s="3" t="s">
        <v>5585</v>
      </c>
      <c r="J10848" s="3" t="s">
        <v>4067</v>
      </c>
      <c r="K10848" s="3" t="s">
        <v>4204</v>
      </c>
      <c r="L10848" s="3" t="s">
        <v>4205</v>
      </c>
      <c r="M10848" s="4">
        <v>16.260000000000002</v>
      </c>
      <c r="N10848" s="5" t="s">
        <v>26478</v>
      </c>
    </row>
    <row r="10849" spans="1:14" customFormat="1" ht="15" hidden="1" x14ac:dyDescent="0.25">
      <c r="A10849" s="6" t="s">
        <v>24865</v>
      </c>
      <c r="B10849" s="7" t="s">
        <v>26479</v>
      </c>
      <c r="C10849" s="7" t="s">
        <v>16</v>
      </c>
      <c r="D10849" s="8" t="s">
        <v>193</v>
      </c>
      <c r="E10849" s="8" t="s">
        <v>5612</v>
      </c>
      <c r="F10849" s="8" t="s">
        <v>25675</v>
      </c>
      <c r="G10849" s="8" t="s">
        <v>3431</v>
      </c>
      <c r="H10849" s="8" t="s">
        <v>3407</v>
      </c>
      <c r="I10849" s="8" t="s">
        <v>4352</v>
      </c>
      <c r="J10849" s="8" t="s">
        <v>3403</v>
      </c>
      <c r="K10849" s="8" t="s">
        <v>4204</v>
      </c>
      <c r="L10849" s="8" t="s">
        <v>4205</v>
      </c>
      <c r="M10849" s="9">
        <v>251.59</v>
      </c>
      <c r="N10849" s="10" t="s">
        <v>26480</v>
      </c>
    </row>
    <row r="10850" spans="1:14" customFormat="1" ht="15" hidden="1" x14ac:dyDescent="0.25">
      <c r="A10850" s="1" t="s">
        <v>24865</v>
      </c>
      <c r="B10850" s="2" t="s">
        <v>26481</v>
      </c>
      <c r="C10850" s="2" t="s">
        <v>16</v>
      </c>
      <c r="D10850" s="3" t="s">
        <v>193</v>
      </c>
      <c r="E10850" s="3" t="s">
        <v>5612</v>
      </c>
      <c r="F10850" s="3" t="s">
        <v>25675</v>
      </c>
      <c r="G10850" s="3" t="s">
        <v>4201</v>
      </c>
      <c r="H10850" s="3" t="s">
        <v>4202</v>
      </c>
      <c r="I10850" s="3" t="s">
        <v>5585</v>
      </c>
      <c r="J10850" s="3" t="s">
        <v>4067</v>
      </c>
      <c r="K10850" s="3" t="s">
        <v>4204</v>
      </c>
      <c r="L10850" s="3" t="s">
        <v>4205</v>
      </c>
      <c r="M10850" s="4">
        <v>2944.84</v>
      </c>
      <c r="N10850" s="5" t="s">
        <v>26482</v>
      </c>
    </row>
    <row r="10851" spans="1:14" customFormat="1" ht="15" hidden="1" x14ac:dyDescent="0.25">
      <c r="A10851" s="6" t="s">
        <v>24865</v>
      </c>
      <c r="B10851" s="7" t="s">
        <v>26483</v>
      </c>
      <c r="C10851" s="7" t="s">
        <v>16</v>
      </c>
      <c r="D10851" s="8" t="s">
        <v>193</v>
      </c>
      <c r="E10851" s="8" t="s">
        <v>5612</v>
      </c>
      <c r="F10851" s="8" t="s">
        <v>25675</v>
      </c>
      <c r="G10851" s="8" t="s">
        <v>3400</v>
      </c>
      <c r="H10851" s="8" t="s">
        <v>3401</v>
      </c>
      <c r="I10851" s="8" t="s">
        <v>5585</v>
      </c>
      <c r="J10851" s="8" t="s">
        <v>4067</v>
      </c>
      <c r="K10851" s="8" t="s">
        <v>4204</v>
      </c>
      <c r="L10851" s="8" t="s">
        <v>4205</v>
      </c>
      <c r="M10851" s="9">
        <v>246.42</v>
      </c>
      <c r="N10851" s="10" t="s">
        <v>26484</v>
      </c>
    </row>
    <row r="10852" spans="1:14" customFormat="1" ht="15" hidden="1" x14ac:dyDescent="0.25">
      <c r="A10852" s="1" t="s">
        <v>24865</v>
      </c>
      <c r="B10852" s="2" t="s">
        <v>26485</v>
      </c>
      <c r="C10852" s="2" t="s">
        <v>16</v>
      </c>
      <c r="D10852" s="3" t="s">
        <v>193</v>
      </c>
      <c r="E10852" s="3" t="s">
        <v>5158</v>
      </c>
      <c r="F10852" s="3" t="s">
        <v>26486</v>
      </c>
      <c r="G10852" s="3" t="s">
        <v>3431</v>
      </c>
      <c r="H10852" s="3" t="s">
        <v>3407</v>
      </c>
      <c r="I10852" s="3" t="s">
        <v>4412</v>
      </c>
      <c r="J10852" s="3" t="s">
        <v>920</v>
      </c>
      <c r="K10852" s="3" t="s">
        <v>4204</v>
      </c>
      <c r="L10852" s="3" t="s">
        <v>4205</v>
      </c>
      <c r="M10852" s="4">
        <v>3413.89</v>
      </c>
      <c r="N10852" s="5" t="s">
        <v>26487</v>
      </c>
    </row>
    <row r="10853" spans="1:14" customFormat="1" ht="15" hidden="1" x14ac:dyDescent="0.25">
      <c r="A10853" s="6" t="s">
        <v>24865</v>
      </c>
      <c r="B10853" s="7" t="s">
        <v>26488</v>
      </c>
      <c r="C10853" s="7" t="s">
        <v>16</v>
      </c>
      <c r="D10853" s="8" t="s">
        <v>193</v>
      </c>
      <c r="E10853" s="8" t="s">
        <v>5158</v>
      </c>
      <c r="F10853" s="8" t="s">
        <v>26486</v>
      </c>
      <c r="G10853" s="8" t="s">
        <v>3400</v>
      </c>
      <c r="H10853" s="8" t="s">
        <v>3401</v>
      </c>
      <c r="I10853" s="8" t="s">
        <v>4412</v>
      </c>
      <c r="J10853" s="8" t="s">
        <v>920</v>
      </c>
      <c r="K10853" s="8" t="s">
        <v>4204</v>
      </c>
      <c r="L10853" s="8" t="s">
        <v>4205</v>
      </c>
      <c r="M10853" s="9">
        <v>451.93</v>
      </c>
      <c r="N10853" s="10" t="s">
        <v>26489</v>
      </c>
    </row>
    <row r="10854" spans="1:14" customFormat="1" ht="15" hidden="1" x14ac:dyDescent="0.25">
      <c r="A10854" s="1" t="s">
        <v>24865</v>
      </c>
      <c r="B10854" s="2" t="s">
        <v>26490</v>
      </c>
      <c r="C10854" s="2" t="s">
        <v>16</v>
      </c>
      <c r="D10854" s="3" t="s">
        <v>193</v>
      </c>
      <c r="E10854" s="3" t="s">
        <v>5158</v>
      </c>
      <c r="F10854" s="3" t="s">
        <v>26486</v>
      </c>
      <c r="G10854" s="3" t="s">
        <v>4260</v>
      </c>
      <c r="H10854" s="3" t="s">
        <v>4261</v>
      </c>
      <c r="I10854" s="3" t="s">
        <v>4412</v>
      </c>
      <c r="J10854" s="3" t="s">
        <v>920</v>
      </c>
      <c r="K10854" s="3" t="s">
        <v>4204</v>
      </c>
      <c r="L10854" s="3" t="s">
        <v>4205</v>
      </c>
      <c r="M10854" s="4">
        <v>49559.05</v>
      </c>
      <c r="N10854" s="5" t="s">
        <v>26491</v>
      </c>
    </row>
    <row r="10855" spans="1:14" customFormat="1" ht="15" hidden="1" x14ac:dyDescent="0.25">
      <c r="A10855" s="6" t="s">
        <v>24865</v>
      </c>
      <c r="B10855" s="7" t="s">
        <v>26492</v>
      </c>
      <c r="C10855" s="7" t="s">
        <v>16</v>
      </c>
      <c r="D10855" s="8" t="s">
        <v>193</v>
      </c>
      <c r="E10855" s="8" t="s">
        <v>5158</v>
      </c>
      <c r="F10855" s="8" t="s">
        <v>26486</v>
      </c>
      <c r="G10855" s="8" t="s">
        <v>4300</v>
      </c>
      <c r="H10855" s="8" t="s">
        <v>4301</v>
      </c>
      <c r="I10855" s="8" t="s">
        <v>4412</v>
      </c>
      <c r="J10855" s="8" t="s">
        <v>920</v>
      </c>
      <c r="K10855" s="8" t="s">
        <v>4204</v>
      </c>
      <c r="L10855" s="8" t="s">
        <v>4205</v>
      </c>
      <c r="M10855" s="9">
        <v>150735.19</v>
      </c>
      <c r="N10855" s="10" t="s">
        <v>26493</v>
      </c>
    </row>
    <row r="10856" spans="1:14" customFormat="1" ht="15" hidden="1" x14ac:dyDescent="0.25">
      <c r="A10856" s="1" t="s">
        <v>24865</v>
      </c>
      <c r="B10856" s="2" t="s">
        <v>26494</v>
      </c>
      <c r="C10856" s="2" t="s">
        <v>16</v>
      </c>
      <c r="D10856" s="3" t="s">
        <v>193</v>
      </c>
      <c r="E10856" s="3" t="s">
        <v>5158</v>
      </c>
      <c r="F10856" s="3" t="s">
        <v>26486</v>
      </c>
      <c r="G10856" s="3" t="s">
        <v>3400</v>
      </c>
      <c r="H10856" s="3" t="s">
        <v>3401</v>
      </c>
      <c r="I10856" s="3" t="s">
        <v>4412</v>
      </c>
      <c r="J10856" s="3" t="s">
        <v>920</v>
      </c>
      <c r="K10856" s="3" t="s">
        <v>4204</v>
      </c>
      <c r="L10856" s="3" t="s">
        <v>4205</v>
      </c>
      <c r="M10856" s="4">
        <v>7545.91</v>
      </c>
      <c r="N10856" s="5" t="s">
        <v>26495</v>
      </c>
    </row>
    <row r="10857" spans="1:14" customFormat="1" ht="15" hidden="1" x14ac:dyDescent="0.25">
      <c r="A10857" s="6" t="s">
        <v>24865</v>
      </c>
      <c r="B10857" s="7" t="s">
        <v>26496</v>
      </c>
      <c r="C10857" s="7" t="s">
        <v>16</v>
      </c>
      <c r="D10857" s="8" t="s">
        <v>193</v>
      </c>
      <c r="E10857" s="8" t="s">
        <v>5158</v>
      </c>
      <c r="F10857" s="8" t="s">
        <v>26486</v>
      </c>
      <c r="G10857" s="8" t="s">
        <v>4260</v>
      </c>
      <c r="H10857" s="8" t="s">
        <v>4261</v>
      </c>
      <c r="I10857" s="8" t="s">
        <v>4412</v>
      </c>
      <c r="J10857" s="8" t="s">
        <v>920</v>
      </c>
      <c r="K10857" s="8" t="s">
        <v>4204</v>
      </c>
      <c r="L10857" s="8" t="s">
        <v>4205</v>
      </c>
      <c r="M10857" s="9">
        <v>84298.28</v>
      </c>
      <c r="N10857" s="10" t="s">
        <v>26497</v>
      </c>
    </row>
    <row r="10858" spans="1:14" customFormat="1" ht="15" hidden="1" x14ac:dyDescent="0.25">
      <c r="A10858" s="1" t="s">
        <v>24865</v>
      </c>
      <c r="B10858" s="2" t="s">
        <v>26498</v>
      </c>
      <c r="C10858" s="2" t="s">
        <v>16</v>
      </c>
      <c r="D10858" s="3" t="s">
        <v>193</v>
      </c>
      <c r="E10858" s="3" t="s">
        <v>5158</v>
      </c>
      <c r="F10858" s="3" t="s">
        <v>26486</v>
      </c>
      <c r="G10858" s="3" t="s">
        <v>3431</v>
      </c>
      <c r="H10858" s="3" t="s">
        <v>3407</v>
      </c>
      <c r="I10858" s="3" t="s">
        <v>4412</v>
      </c>
      <c r="J10858" s="3" t="s">
        <v>920</v>
      </c>
      <c r="K10858" s="3" t="s">
        <v>4204</v>
      </c>
      <c r="L10858" s="3" t="s">
        <v>4205</v>
      </c>
      <c r="M10858" s="4">
        <v>2761.96</v>
      </c>
      <c r="N10858" s="5" t="s">
        <v>26499</v>
      </c>
    </row>
    <row r="10859" spans="1:14" customFormat="1" ht="15" hidden="1" x14ac:dyDescent="0.25">
      <c r="A10859" s="6" t="s">
        <v>24865</v>
      </c>
      <c r="B10859" s="7" t="s">
        <v>26500</v>
      </c>
      <c r="C10859" s="7" t="s">
        <v>16</v>
      </c>
      <c r="D10859" s="8" t="s">
        <v>193</v>
      </c>
      <c r="E10859" s="8" t="s">
        <v>5158</v>
      </c>
      <c r="F10859" s="8" t="s">
        <v>26486</v>
      </c>
      <c r="G10859" s="8" t="s">
        <v>3400</v>
      </c>
      <c r="H10859" s="8" t="s">
        <v>3401</v>
      </c>
      <c r="I10859" s="8" t="s">
        <v>4412</v>
      </c>
      <c r="J10859" s="8" t="s">
        <v>920</v>
      </c>
      <c r="K10859" s="8" t="s">
        <v>4204</v>
      </c>
      <c r="L10859" s="8" t="s">
        <v>4205</v>
      </c>
      <c r="M10859" s="9">
        <v>303.81</v>
      </c>
      <c r="N10859" s="10" t="s">
        <v>26501</v>
      </c>
    </row>
    <row r="10860" spans="1:14" customFormat="1" ht="15" hidden="1" x14ac:dyDescent="0.25">
      <c r="A10860" s="1" t="s">
        <v>24865</v>
      </c>
      <c r="B10860" s="2" t="s">
        <v>26502</v>
      </c>
      <c r="C10860" s="2" t="s">
        <v>16</v>
      </c>
      <c r="D10860" s="3" t="s">
        <v>193</v>
      </c>
      <c r="E10860" s="3" t="s">
        <v>5158</v>
      </c>
      <c r="F10860" s="3" t="s">
        <v>26486</v>
      </c>
      <c r="G10860" s="3" t="s">
        <v>4256</v>
      </c>
      <c r="H10860" s="3" t="s">
        <v>4257</v>
      </c>
      <c r="I10860" s="3" t="s">
        <v>4412</v>
      </c>
      <c r="J10860" s="3" t="s">
        <v>920</v>
      </c>
      <c r="K10860" s="3" t="s">
        <v>4204</v>
      </c>
      <c r="L10860" s="3" t="s">
        <v>4205</v>
      </c>
      <c r="M10860" s="4">
        <v>44399.16</v>
      </c>
      <c r="N10860" s="5" t="s">
        <v>26503</v>
      </c>
    </row>
    <row r="10861" spans="1:14" customFormat="1" ht="15" hidden="1" x14ac:dyDescent="0.25">
      <c r="A10861" s="6" t="s">
        <v>24865</v>
      </c>
      <c r="B10861" s="7" t="s">
        <v>26504</v>
      </c>
      <c r="C10861" s="7" t="s">
        <v>16</v>
      </c>
      <c r="D10861" s="8" t="s">
        <v>193</v>
      </c>
      <c r="E10861" s="8" t="s">
        <v>5158</v>
      </c>
      <c r="F10861" s="8" t="s">
        <v>26486</v>
      </c>
      <c r="G10861" s="8" t="s">
        <v>3400</v>
      </c>
      <c r="H10861" s="8" t="s">
        <v>3401</v>
      </c>
      <c r="I10861" s="8" t="s">
        <v>4412</v>
      </c>
      <c r="J10861" s="8" t="s">
        <v>920</v>
      </c>
      <c r="K10861" s="8" t="s">
        <v>4204</v>
      </c>
      <c r="L10861" s="8" t="s">
        <v>4205</v>
      </c>
      <c r="M10861" s="9">
        <v>864.6</v>
      </c>
      <c r="N10861" s="10" t="s">
        <v>26505</v>
      </c>
    </row>
    <row r="10862" spans="1:14" customFormat="1" ht="15" hidden="1" x14ac:dyDescent="0.25">
      <c r="A10862" s="1" t="s">
        <v>24865</v>
      </c>
      <c r="B10862" s="2" t="s">
        <v>26506</v>
      </c>
      <c r="C10862" s="2" t="s">
        <v>16</v>
      </c>
      <c r="D10862" s="3" t="s">
        <v>193</v>
      </c>
      <c r="E10862" s="3" t="s">
        <v>5158</v>
      </c>
      <c r="F10862" s="3" t="s">
        <v>26486</v>
      </c>
      <c r="G10862" s="3" t="s">
        <v>4260</v>
      </c>
      <c r="H10862" s="3" t="s">
        <v>4261</v>
      </c>
      <c r="I10862" s="3" t="s">
        <v>4412</v>
      </c>
      <c r="J10862" s="3" t="s">
        <v>920</v>
      </c>
      <c r="K10862" s="3" t="s">
        <v>4204</v>
      </c>
      <c r="L10862" s="3" t="s">
        <v>4205</v>
      </c>
      <c r="M10862" s="4">
        <v>78220.350000000006</v>
      </c>
      <c r="N10862" s="5" t="s">
        <v>26507</v>
      </c>
    </row>
    <row r="10863" spans="1:14" customFormat="1" ht="15" hidden="1" x14ac:dyDescent="0.25">
      <c r="A10863" s="6" t="s">
        <v>24865</v>
      </c>
      <c r="B10863" s="7" t="s">
        <v>26508</v>
      </c>
      <c r="C10863" s="7" t="s">
        <v>16</v>
      </c>
      <c r="D10863" s="8" t="s">
        <v>193</v>
      </c>
      <c r="E10863" s="8" t="s">
        <v>5158</v>
      </c>
      <c r="F10863" s="8" t="s">
        <v>26486</v>
      </c>
      <c r="G10863" s="8" t="s">
        <v>3431</v>
      </c>
      <c r="H10863" s="8" t="s">
        <v>3407</v>
      </c>
      <c r="I10863" s="8" t="s">
        <v>4412</v>
      </c>
      <c r="J10863" s="8" t="s">
        <v>920</v>
      </c>
      <c r="K10863" s="8" t="s">
        <v>4204</v>
      </c>
      <c r="L10863" s="8" t="s">
        <v>4205</v>
      </c>
      <c r="M10863" s="9">
        <v>100.1</v>
      </c>
      <c r="N10863" s="10" t="s">
        <v>26509</v>
      </c>
    </row>
    <row r="10864" spans="1:14" customFormat="1" ht="15" hidden="1" x14ac:dyDescent="0.25">
      <c r="A10864" s="1" t="s">
        <v>24865</v>
      </c>
      <c r="B10864" s="2" t="s">
        <v>26510</v>
      </c>
      <c r="C10864" s="2" t="s">
        <v>16</v>
      </c>
      <c r="D10864" s="3" t="s">
        <v>193</v>
      </c>
      <c r="E10864" s="3" t="s">
        <v>5158</v>
      </c>
      <c r="F10864" s="3" t="s">
        <v>26486</v>
      </c>
      <c r="G10864" s="3" t="s">
        <v>3400</v>
      </c>
      <c r="H10864" s="3" t="s">
        <v>3401</v>
      </c>
      <c r="I10864" s="3" t="s">
        <v>4412</v>
      </c>
      <c r="J10864" s="3" t="s">
        <v>920</v>
      </c>
      <c r="K10864" s="3" t="s">
        <v>4204</v>
      </c>
      <c r="L10864" s="3" t="s">
        <v>4205</v>
      </c>
      <c r="M10864" s="4">
        <v>4479.1400000000003</v>
      </c>
      <c r="N10864" s="5" t="s">
        <v>26511</v>
      </c>
    </row>
    <row r="10865" spans="1:14" customFormat="1" ht="15" hidden="1" x14ac:dyDescent="0.25">
      <c r="A10865" s="6" t="s">
        <v>24865</v>
      </c>
      <c r="B10865" s="7" t="s">
        <v>26512</v>
      </c>
      <c r="C10865" s="7" t="s">
        <v>16</v>
      </c>
      <c r="D10865" s="8" t="s">
        <v>193</v>
      </c>
      <c r="E10865" s="8" t="s">
        <v>5158</v>
      </c>
      <c r="F10865" s="8" t="s">
        <v>26486</v>
      </c>
      <c r="G10865" s="8" t="s">
        <v>3431</v>
      </c>
      <c r="H10865" s="8" t="s">
        <v>3407</v>
      </c>
      <c r="I10865" s="8" t="s">
        <v>4412</v>
      </c>
      <c r="J10865" s="8" t="s">
        <v>920</v>
      </c>
      <c r="K10865" s="8" t="s">
        <v>4204</v>
      </c>
      <c r="L10865" s="8" t="s">
        <v>4205</v>
      </c>
      <c r="M10865" s="9">
        <v>870.25</v>
      </c>
      <c r="N10865" s="10" t="s">
        <v>26513</v>
      </c>
    </row>
    <row r="10866" spans="1:14" customFormat="1" ht="15" hidden="1" x14ac:dyDescent="0.25">
      <c r="A10866" s="1" t="s">
        <v>24865</v>
      </c>
      <c r="B10866" s="2" t="s">
        <v>26514</v>
      </c>
      <c r="C10866" s="2" t="s">
        <v>16</v>
      </c>
      <c r="D10866" s="3" t="s">
        <v>193</v>
      </c>
      <c r="E10866" s="3" t="s">
        <v>5158</v>
      </c>
      <c r="F10866" s="3" t="s">
        <v>26486</v>
      </c>
      <c r="G10866" s="3" t="s">
        <v>3400</v>
      </c>
      <c r="H10866" s="3" t="s">
        <v>3401</v>
      </c>
      <c r="I10866" s="3" t="s">
        <v>4412</v>
      </c>
      <c r="J10866" s="3" t="s">
        <v>920</v>
      </c>
      <c r="K10866" s="3" t="s">
        <v>4204</v>
      </c>
      <c r="L10866" s="3" t="s">
        <v>4205</v>
      </c>
      <c r="M10866" s="4">
        <v>356.87</v>
      </c>
      <c r="N10866" s="5" t="s">
        <v>26515</v>
      </c>
    </row>
    <row r="10867" spans="1:14" customFormat="1" ht="15" hidden="1" x14ac:dyDescent="0.25">
      <c r="A10867" s="6" t="s">
        <v>24865</v>
      </c>
      <c r="B10867" s="7" t="s">
        <v>26516</v>
      </c>
      <c r="C10867" s="7" t="s">
        <v>16</v>
      </c>
      <c r="D10867" s="8" t="s">
        <v>193</v>
      </c>
      <c r="E10867" s="8" t="s">
        <v>10963</v>
      </c>
      <c r="F10867" s="8" t="s">
        <v>26084</v>
      </c>
      <c r="G10867" s="8" t="s">
        <v>43</v>
      </c>
      <c r="H10867" s="8" t="s">
        <v>44</v>
      </c>
      <c r="I10867" s="8" t="s">
        <v>2149</v>
      </c>
      <c r="J10867" s="8" t="s">
        <v>1014</v>
      </c>
      <c r="K10867" s="8" t="s">
        <v>24948</v>
      </c>
      <c r="L10867" s="8" t="s">
        <v>24949</v>
      </c>
      <c r="M10867" s="9">
        <v>14793.11</v>
      </c>
      <c r="N10867" s="10" t="s">
        <v>26517</v>
      </c>
    </row>
    <row r="10868" spans="1:14" customFormat="1" ht="15" hidden="1" x14ac:dyDescent="0.25">
      <c r="A10868" s="1" t="s">
        <v>24865</v>
      </c>
      <c r="B10868" s="2" t="s">
        <v>26518</v>
      </c>
      <c r="C10868" s="2" t="s">
        <v>16</v>
      </c>
      <c r="D10868" s="3" t="s">
        <v>242</v>
      </c>
      <c r="E10868" s="3" t="s">
        <v>243</v>
      </c>
      <c r="F10868" s="3" t="s">
        <v>244</v>
      </c>
      <c r="G10868" s="3" t="s">
        <v>3400</v>
      </c>
      <c r="H10868" s="3" t="s">
        <v>3401</v>
      </c>
      <c r="I10868" s="3" t="s">
        <v>3445</v>
      </c>
      <c r="J10868" s="3" t="s">
        <v>920</v>
      </c>
      <c r="K10868" s="3" t="s">
        <v>429</v>
      </c>
      <c r="L10868" s="3" t="s">
        <v>430</v>
      </c>
      <c r="M10868" s="4">
        <v>3927.42</v>
      </c>
      <c r="N10868" s="5" t="s">
        <v>26519</v>
      </c>
    </row>
    <row r="10869" spans="1:14" customFormat="1" ht="15" hidden="1" x14ac:dyDescent="0.25">
      <c r="A10869" s="6" t="s">
        <v>24865</v>
      </c>
      <c r="B10869" s="7" t="s">
        <v>26520</v>
      </c>
      <c r="C10869" s="7" t="s">
        <v>16</v>
      </c>
      <c r="D10869" s="8" t="s">
        <v>242</v>
      </c>
      <c r="E10869" s="8" t="s">
        <v>243</v>
      </c>
      <c r="F10869" s="8" t="s">
        <v>244</v>
      </c>
      <c r="G10869" s="8" t="s">
        <v>3400</v>
      </c>
      <c r="H10869" s="8" t="s">
        <v>3401</v>
      </c>
      <c r="I10869" s="8" t="s">
        <v>3445</v>
      </c>
      <c r="J10869" s="8" t="s">
        <v>920</v>
      </c>
      <c r="K10869" s="8" t="s">
        <v>429</v>
      </c>
      <c r="L10869" s="8" t="s">
        <v>430</v>
      </c>
      <c r="M10869" s="9">
        <v>1.17</v>
      </c>
      <c r="N10869" s="10" t="s">
        <v>26521</v>
      </c>
    </row>
    <row r="10870" spans="1:14" customFormat="1" ht="15" hidden="1" x14ac:dyDescent="0.25">
      <c r="A10870" s="1" t="s">
        <v>24865</v>
      </c>
      <c r="B10870" s="2" t="s">
        <v>26522</v>
      </c>
      <c r="C10870" s="2" t="s">
        <v>16</v>
      </c>
      <c r="D10870" s="3" t="s">
        <v>193</v>
      </c>
      <c r="E10870" s="3" t="s">
        <v>10850</v>
      </c>
      <c r="F10870" s="3" t="s">
        <v>25282</v>
      </c>
      <c r="G10870" s="3" t="s">
        <v>3716</v>
      </c>
      <c r="H10870" s="3" t="s">
        <v>3717</v>
      </c>
      <c r="I10870" s="3" t="s">
        <v>5283</v>
      </c>
      <c r="J10870" s="3" t="s">
        <v>5284</v>
      </c>
      <c r="K10870" s="3" t="s">
        <v>3718</v>
      </c>
      <c r="L10870" s="3" t="s">
        <v>3719</v>
      </c>
      <c r="M10870" s="4">
        <v>30</v>
      </c>
      <c r="N10870" s="5" t="s">
        <v>26523</v>
      </c>
    </row>
    <row r="10871" spans="1:14" customFormat="1" ht="15" hidden="1" x14ac:dyDescent="0.25">
      <c r="A10871" s="6" t="s">
        <v>24865</v>
      </c>
      <c r="B10871" s="7" t="s">
        <v>26524</v>
      </c>
      <c r="C10871" s="7" t="s">
        <v>16</v>
      </c>
      <c r="D10871" s="8" t="s">
        <v>193</v>
      </c>
      <c r="E10871" s="8" t="s">
        <v>20505</v>
      </c>
      <c r="F10871" s="8" t="s">
        <v>26525</v>
      </c>
      <c r="G10871" s="8" t="s">
        <v>4300</v>
      </c>
      <c r="H10871" s="8" t="s">
        <v>4301</v>
      </c>
      <c r="I10871" s="8" t="s">
        <v>3445</v>
      </c>
      <c r="J10871" s="8" t="s">
        <v>920</v>
      </c>
      <c r="K10871" s="8" t="s">
        <v>4204</v>
      </c>
      <c r="L10871" s="8" t="s">
        <v>4205</v>
      </c>
      <c r="M10871" s="9">
        <v>141158.53</v>
      </c>
      <c r="N10871" s="10" t="s">
        <v>26526</v>
      </c>
    </row>
    <row r="10872" spans="1:14" customFormat="1" ht="15" hidden="1" x14ac:dyDescent="0.25">
      <c r="A10872" s="1" t="s">
        <v>24865</v>
      </c>
      <c r="B10872" s="2" t="s">
        <v>26527</v>
      </c>
      <c r="C10872" s="2" t="s">
        <v>16</v>
      </c>
      <c r="D10872" s="3" t="s">
        <v>193</v>
      </c>
      <c r="E10872" s="3" t="s">
        <v>20505</v>
      </c>
      <c r="F10872" s="3" t="s">
        <v>26525</v>
      </c>
      <c r="G10872" s="3" t="s">
        <v>20901</v>
      </c>
      <c r="H10872" s="3" t="s">
        <v>20902</v>
      </c>
      <c r="I10872" s="3" t="s">
        <v>3445</v>
      </c>
      <c r="J10872" s="3" t="s">
        <v>920</v>
      </c>
      <c r="K10872" s="3" t="s">
        <v>4204</v>
      </c>
      <c r="L10872" s="3" t="s">
        <v>4205</v>
      </c>
      <c r="M10872" s="4">
        <v>12580.79</v>
      </c>
      <c r="N10872" s="5" t="s">
        <v>26528</v>
      </c>
    </row>
    <row r="10873" spans="1:14" customFormat="1" ht="15" hidden="1" x14ac:dyDescent="0.25">
      <c r="A10873" s="6" t="s">
        <v>24865</v>
      </c>
      <c r="B10873" s="7" t="s">
        <v>26529</v>
      </c>
      <c r="C10873" s="7" t="s">
        <v>16</v>
      </c>
      <c r="D10873" s="8" t="s">
        <v>193</v>
      </c>
      <c r="E10873" s="8" t="s">
        <v>20505</v>
      </c>
      <c r="F10873" s="8" t="s">
        <v>26525</v>
      </c>
      <c r="G10873" s="8" t="s">
        <v>3431</v>
      </c>
      <c r="H10873" s="8" t="s">
        <v>3407</v>
      </c>
      <c r="I10873" s="8" t="s">
        <v>3445</v>
      </c>
      <c r="J10873" s="8" t="s">
        <v>920</v>
      </c>
      <c r="K10873" s="8" t="s">
        <v>4204</v>
      </c>
      <c r="L10873" s="8" t="s">
        <v>4205</v>
      </c>
      <c r="M10873" s="9">
        <v>1334.75</v>
      </c>
      <c r="N10873" s="10" t="s">
        <v>26530</v>
      </c>
    </row>
    <row r="10874" spans="1:14" customFormat="1" ht="15" hidden="1" x14ac:dyDescent="0.25">
      <c r="A10874" s="1" t="s">
        <v>24865</v>
      </c>
      <c r="B10874" s="2" t="s">
        <v>26531</v>
      </c>
      <c r="C10874" s="2" t="s">
        <v>16</v>
      </c>
      <c r="D10874" s="3" t="s">
        <v>193</v>
      </c>
      <c r="E10874" s="3" t="s">
        <v>20505</v>
      </c>
      <c r="F10874" s="3" t="s">
        <v>26525</v>
      </c>
      <c r="G10874" s="3" t="s">
        <v>3400</v>
      </c>
      <c r="H10874" s="3" t="s">
        <v>3401</v>
      </c>
      <c r="I10874" s="3" t="s">
        <v>3445</v>
      </c>
      <c r="J10874" s="3" t="s">
        <v>920</v>
      </c>
      <c r="K10874" s="3" t="s">
        <v>4204</v>
      </c>
      <c r="L10874" s="3" t="s">
        <v>4205</v>
      </c>
      <c r="M10874" s="4">
        <v>7219.43</v>
      </c>
      <c r="N10874" s="5" t="s">
        <v>26532</v>
      </c>
    </row>
    <row r="10875" spans="1:14" customFormat="1" ht="15" hidden="1" x14ac:dyDescent="0.25">
      <c r="A10875" s="6" t="s">
        <v>24865</v>
      </c>
      <c r="B10875" s="7" t="s">
        <v>26533</v>
      </c>
      <c r="C10875" s="7" t="s">
        <v>16</v>
      </c>
      <c r="D10875" s="8" t="s">
        <v>193</v>
      </c>
      <c r="E10875" s="8" t="s">
        <v>20505</v>
      </c>
      <c r="F10875" s="8" t="s">
        <v>26525</v>
      </c>
      <c r="G10875" s="8" t="s">
        <v>20485</v>
      </c>
      <c r="H10875" s="8" t="s">
        <v>20486</v>
      </c>
      <c r="I10875" s="8" t="s">
        <v>3445</v>
      </c>
      <c r="J10875" s="8" t="s">
        <v>920</v>
      </c>
      <c r="K10875" s="8" t="s">
        <v>4204</v>
      </c>
      <c r="L10875" s="8" t="s">
        <v>4205</v>
      </c>
      <c r="M10875" s="9">
        <v>4303.5600000000004</v>
      </c>
      <c r="N10875" s="10" t="s">
        <v>26534</v>
      </c>
    </row>
    <row r="10876" spans="1:14" customFormat="1" ht="15" hidden="1" x14ac:dyDescent="0.25">
      <c r="A10876" s="1" t="s">
        <v>24865</v>
      </c>
      <c r="B10876" s="2" t="s">
        <v>26535</v>
      </c>
      <c r="C10876" s="2" t="s">
        <v>16</v>
      </c>
      <c r="D10876" s="3" t="s">
        <v>193</v>
      </c>
      <c r="E10876" s="3" t="s">
        <v>20505</v>
      </c>
      <c r="F10876" s="3" t="s">
        <v>26525</v>
      </c>
      <c r="G10876" s="3" t="s">
        <v>975</v>
      </c>
      <c r="H10876" s="3" t="s">
        <v>976</v>
      </c>
      <c r="I10876" s="3" t="s">
        <v>3489</v>
      </c>
      <c r="J10876" s="3" t="s">
        <v>625</v>
      </c>
      <c r="K10876" s="3" t="s">
        <v>4204</v>
      </c>
      <c r="L10876" s="3" t="s">
        <v>4205</v>
      </c>
      <c r="M10876" s="4">
        <v>3000</v>
      </c>
      <c r="N10876" s="5" t="s">
        <v>26536</v>
      </c>
    </row>
    <row r="10877" spans="1:14" customFormat="1" ht="15" hidden="1" x14ac:dyDescent="0.25">
      <c r="A10877" s="6" t="s">
        <v>24865</v>
      </c>
      <c r="B10877" s="7" t="s">
        <v>26537</v>
      </c>
      <c r="C10877" s="7" t="s">
        <v>16</v>
      </c>
      <c r="D10877" s="8" t="s">
        <v>193</v>
      </c>
      <c r="E10877" s="8" t="s">
        <v>20505</v>
      </c>
      <c r="F10877" s="8" t="s">
        <v>22651</v>
      </c>
      <c r="G10877" s="8" t="s">
        <v>4260</v>
      </c>
      <c r="H10877" s="8" t="s">
        <v>4261</v>
      </c>
      <c r="I10877" s="8" t="s">
        <v>3445</v>
      </c>
      <c r="J10877" s="8" t="s">
        <v>920</v>
      </c>
      <c r="K10877" s="8" t="s">
        <v>4204</v>
      </c>
      <c r="L10877" s="8" t="s">
        <v>4205</v>
      </c>
      <c r="M10877" s="9">
        <v>35432.25</v>
      </c>
      <c r="N10877" s="10" t="s">
        <v>26538</v>
      </c>
    </row>
    <row r="10878" spans="1:14" customFormat="1" ht="15" hidden="1" x14ac:dyDescent="0.25">
      <c r="A10878" s="1" t="s">
        <v>24865</v>
      </c>
      <c r="B10878" s="2" t="s">
        <v>26539</v>
      </c>
      <c r="C10878" s="2" t="s">
        <v>16</v>
      </c>
      <c r="D10878" s="3" t="s">
        <v>193</v>
      </c>
      <c r="E10878" s="3" t="s">
        <v>14857</v>
      </c>
      <c r="F10878" s="3" t="s">
        <v>26540</v>
      </c>
      <c r="G10878" s="3" t="s">
        <v>3049</v>
      </c>
      <c r="H10878" s="3" t="s">
        <v>3050</v>
      </c>
      <c r="I10878" s="3" t="s">
        <v>1261</v>
      </c>
      <c r="J10878" s="3" t="s">
        <v>1008</v>
      </c>
      <c r="K10878" s="3" t="s">
        <v>3051</v>
      </c>
      <c r="L10878" s="3" t="s">
        <v>3052</v>
      </c>
      <c r="M10878" s="4">
        <v>29130.15</v>
      </c>
      <c r="N10878" s="5" t="s">
        <v>26541</v>
      </c>
    </row>
    <row r="10879" spans="1:14" customFormat="1" ht="15" hidden="1" x14ac:dyDescent="0.25">
      <c r="A10879" s="6" t="s">
        <v>24865</v>
      </c>
      <c r="B10879" s="7" t="s">
        <v>26542</v>
      </c>
      <c r="C10879" s="7" t="s">
        <v>16</v>
      </c>
      <c r="D10879" s="8" t="s">
        <v>193</v>
      </c>
      <c r="E10879" s="8" t="s">
        <v>17406</v>
      </c>
      <c r="F10879" s="8" t="s">
        <v>26353</v>
      </c>
      <c r="G10879" s="8" t="s">
        <v>4201</v>
      </c>
      <c r="H10879" s="8" t="s">
        <v>4202</v>
      </c>
      <c r="I10879" s="8" t="s">
        <v>10262</v>
      </c>
      <c r="J10879" s="8" t="s">
        <v>4067</v>
      </c>
      <c r="K10879" s="8" t="s">
        <v>4071</v>
      </c>
      <c r="L10879" s="8" t="s">
        <v>4072</v>
      </c>
      <c r="M10879" s="9">
        <v>36146.519999999997</v>
      </c>
      <c r="N10879" s="10" t="s">
        <v>26543</v>
      </c>
    </row>
    <row r="10880" spans="1:14" customFormat="1" ht="15" hidden="1" x14ac:dyDescent="0.25">
      <c r="A10880" s="1" t="s">
        <v>24865</v>
      </c>
      <c r="B10880" s="2" t="s">
        <v>26544</v>
      </c>
      <c r="C10880" s="2" t="s">
        <v>16</v>
      </c>
      <c r="D10880" s="3" t="s">
        <v>193</v>
      </c>
      <c r="E10880" s="3" t="s">
        <v>17406</v>
      </c>
      <c r="F10880" s="3" t="s">
        <v>26353</v>
      </c>
      <c r="G10880" s="3" t="s">
        <v>3400</v>
      </c>
      <c r="H10880" s="3" t="s">
        <v>3401</v>
      </c>
      <c r="I10880" s="3" t="s">
        <v>10262</v>
      </c>
      <c r="J10880" s="3" t="s">
        <v>4067</v>
      </c>
      <c r="K10880" s="3" t="s">
        <v>4071</v>
      </c>
      <c r="L10880" s="3" t="s">
        <v>4072</v>
      </c>
      <c r="M10880" s="4">
        <v>2905.82</v>
      </c>
      <c r="N10880" s="5" t="s">
        <v>26545</v>
      </c>
    </row>
    <row r="10881" spans="1:14" customFormat="1" ht="15" hidden="1" x14ac:dyDescent="0.25">
      <c r="A10881" s="6" t="s">
        <v>24865</v>
      </c>
      <c r="B10881" s="7" t="s">
        <v>26546</v>
      </c>
      <c r="C10881" s="7" t="s">
        <v>16</v>
      </c>
      <c r="D10881" s="8" t="s">
        <v>193</v>
      </c>
      <c r="E10881" s="8" t="s">
        <v>17406</v>
      </c>
      <c r="F10881" s="8" t="s">
        <v>26353</v>
      </c>
      <c r="G10881" s="8" t="s">
        <v>3400</v>
      </c>
      <c r="H10881" s="8" t="s">
        <v>3401</v>
      </c>
      <c r="I10881" s="8" t="s">
        <v>10262</v>
      </c>
      <c r="J10881" s="8" t="s">
        <v>4067</v>
      </c>
      <c r="K10881" s="8" t="s">
        <v>4071</v>
      </c>
      <c r="L10881" s="8" t="s">
        <v>4072</v>
      </c>
      <c r="M10881" s="9">
        <v>218.92</v>
      </c>
      <c r="N10881" s="10" t="s">
        <v>26547</v>
      </c>
    </row>
    <row r="10882" spans="1:14" customFormat="1" ht="15" hidden="1" x14ac:dyDescent="0.25">
      <c r="A10882" s="1" t="s">
        <v>24865</v>
      </c>
      <c r="B10882" s="2" t="s">
        <v>26548</v>
      </c>
      <c r="C10882" s="2" t="s">
        <v>16</v>
      </c>
      <c r="D10882" s="3" t="s">
        <v>193</v>
      </c>
      <c r="E10882" s="3" t="s">
        <v>17406</v>
      </c>
      <c r="F10882" s="3" t="s">
        <v>26353</v>
      </c>
      <c r="G10882" s="3" t="s">
        <v>3431</v>
      </c>
      <c r="H10882" s="3" t="s">
        <v>3407</v>
      </c>
      <c r="I10882" s="3" t="s">
        <v>10262</v>
      </c>
      <c r="J10882" s="3" t="s">
        <v>4067</v>
      </c>
      <c r="K10882" s="3" t="s">
        <v>4071</v>
      </c>
      <c r="L10882" s="3" t="s">
        <v>4072</v>
      </c>
      <c r="M10882" s="4">
        <v>3587.11</v>
      </c>
      <c r="N10882" s="5" t="s">
        <v>26549</v>
      </c>
    </row>
    <row r="10883" spans="1:14" customFormat="1" ht="15" hidden="1" x14ac:dyDescent="0.25">
      <c r="A10883" s="6" t="s">
        <v>24865</v>
      </c>
      <c r="B10883" s="7" t="s">
        <v>26550</v>
      </c>
      <c r="C10883" s="7" t="s">
        <v>16</v>
      </c>
      <c r="D10883" s="8" t="s">
        <v>193</v>
      </c>
      <c r="E10883" s="8" t="s">
        <v>16600</v>
      </c>
      <c r="F10883" s="8" t="s">
        <v>16601</v>
      </c>
      <c r="G10883" s="8" t="s">
        <v>3400</v>
      </c>
      <c r="H10883" s="8" t="s">
        <v>3401</v>
      </c>
      <c r="I10883" s="8" t="s">
        <v>6700</v>
      </c>
      <c r="J10883" s="8" t="s">
        <v>3403</v>
      </c>
      <c r="K10883" s="8" t="s">
        <v>4071</v>
      </c>
      <c r="L10883" s="8" t="s">
        <v>4072</v>
      </c>
      <c r="M10883" s="9">
        <v>1609.14</v>
      </c>
      <c r="N10883" s="10" t="s">
        <v>26386</v>
      </c>
    </row>
    <row r="10884" spans="1:14" customFormat="1" ht="15" hidden="1" x14ac:dyDescent="0.25">
      <c r="A10884" s="1" t="s">
        <v>24865</v>
      </c>
      <c r="B10884" s="2" t="s">
        <v>26551</v>
      </c>
      <c r="C10884" s="2" t="s">
        <v>16</v>
      </c>
      <c r="D10884" s="3" t="s">
        <v>193</v>
      </c>
      <c r="E10884" s="3" t="s">
        <v>13783</v>
      </c>
      <c r="F10884" s="3" t="s">
        <v>26552</v>
      </c>
      <c r="G10884" s="3" t="s">
        <v>4260</v>
      </c>
      <c r="H10884" s="3" t="s">
        <v>4261</v>
      </c>
      <c r="I10884" s="3" t="s">
        <v>6389</v>
      </c>
      <c r="J10884" s="3" t="s">
        <v>625</v>
      </c>
      <c r="K10884" s="3" t="s">
        <v>4204</v>
      </c>
      <c r="L10884" s="3" t="s">
        <v>4205</v>
      </c>
      <c r="M10884" s="4">
        <v>387.46</v>
      </c>
      <c r="N10884" s="5" t="s">
        <v>26553</v>
      </c>
    </row>
    <row r="10885" spans="1:14" customFormat="1" ht="15" hidden="1" x14ac:dyDescent="0.25">
      <c r="A10885" s="6" t="s">
        <v>24865</v>
      </c>
      <c r="B10885" s="7" t="s">
        <v>26554</v>
      </c>
      <c r="C10885" s="7" t="s">
        <v>16</v>
      </c>
      <c r="D10885" s="8" t="s">
        <v>193</v>
      </c>
      <c r="E10885" s="8" t="s">
        <v>13783</v>
      </c>
      <c r="F10885" s="8" t="s">
        <v>26552</v>
      </c>
      <c r="G10885" s="8" t="s">
        <v>3431</v>
      </c>
      <c r="H10885" s="8" t="s">
        <v>3407</v>
      </c>
      <c r="I10885" s="8" t="s">
        <v>6389</v>
      </c>
      <c r="J10885" s="8" t="s">
        <v>625</v>
      </c>
      <c r="K10885" s="8" t="s">
        <v>4204</v>
      </c>
      <c r="L10885" s="8" t="s">
        <v>4205</v>
      </c>
      <c r="M10885" s="9">
        <v>42</v>
      </c>
      <c r="N10885" s="10" t="s">
        <v>26555</v>
      </c>
    </row>
    <row r="10886" spans="1:14" customFormat="1" ht="15" hidden="1" x14ac:dyDescent="0.25">
      <c r="A10886" s="1" t="s">
        <v>24865</v>
      </c>
      <c r="B10886" s="2" t="s">
        <v>26556</v>
      </c>
      <c r="C10886" s="2" t="s">
        <v>16</v>
      </c>
      <c r="D10886" s="3" t="s">
        <v>193</v>
      </c>
      <c r="E10886" s="3" t="s">
        <v>13783</v>
      </c>
      <c r="F10886" s="3" t="s">
        <v>26552</v>
      </c>
      <c r="G10886" s="3" t="s">
        <v>4300</v>
      </c>
      <c r="H10886" s="3" t="s">
        <v>4301</v>
      </c>
      <c r="I10886" s="3" t="s">
        <v>6389</v>
      </c>
      <c r="J10886" s="3" t="s">
        <v>625</v>
      </c>
      <c r="K10886" s="3" t="s">
        <v>4204</v>
      </c>
      <c r="L10886" s="3" t="s">
        <v>4205</v>
      </c>
      <c r="M10886" s="4">
        <v>1158.4100000000001</v>
      </c>
      <c r="N10886" s="5" t="s">
        <v>26557</v>
      </c>
    </row>
    <row r="10887" spans="1:14" customFormat="1" ht="15" hidden="1" x14ac:dyDescent="0.25">
      <c r="A10887" s="6" t="s">
        <v>24865</v>
      </c>
      <c r="B10887" s="7" t="s">
        <v>26558</v>
      </c>
      <c r="C10887" s="7" t="s">
        <v>16</v>
      </c>
      <c r="D10887" s="8" t="s">
        <v>193</v>
      </c>
      <c r="E10887" s="8" t="s">
        <v>13783</v>
      </c>
      <c r="F10887" s="8" t="s">
        <v>26552</v>
      </c>
      <c r="G10887" s="8" t="s">
        <v>4260</v>
      </c>
      <c r="H10887" s="8" t="s">
        <v>4261</v>
      </c>
      <c r="I10887" s="8" t="s">
        <v>6389</v>
      </c>
      <c r="J10887" s="8" t="s">
        <v>625</v>
      </c>
      <c r="K10887" s="8" t="s">
        <v>4204</v>
      </c>
      <c r="L10887" s="8" t="s">
        <v>4205</v>
      </c>
      <c r="M10887" s="9">
        <v>16.41</v>
      </c>
      <c r="N10887" s="10" t="s">
        <v>26557</v>
      </c>
    </row>
    <row r="10888" spans="1:14" customFormat="1" ht="15" hidden="1" x14ac:dyDescent="0.25">
      <c r="A10888" s="1" t="s">
        <v>24865</v>
      </c>
      <c r="B10888" s="2" t="s">
        <v>26559</v>
      </c>
      <c r="C10888" s="2" t="s">
        <v>16</v>
      </c>
      <c r="D10888" s="3" t="s">
        <v>193</v>
      </c>
      <c r="E10888" s="3" t="s">
        <v>13124</v>
      </c>
      <c r="F10888" s="3" t="s">
        <v>25170</v>
      </c>
      <c r="G10888" s="3" t="s">
        <v>4217</v>
      </c>
      <c r="H10888" s="3" t="s">
        <v>4218</v>
      </c>
      <c r="I10888" s="3" t="s">
        <v>5092</v>
      </c>
      <c r="J10888" s="3" t="s">
        <v>3403</v>
      </c>
      <c r="K10888" s="3" t="s">
        <v>4204</v>
      </c>
      <c r="L10888" s="3" t="s">
        <v>4205</v>
      </c>
      <c r="M10888" s="4">
        <v>33077.08</v>
      </c>
      <c r="N10888" s="5" t="s">
        <v>26560</v>
      </c>
    </row>
    <row r="10889" spans="1:14" customFormat="1" ht="15" hidden="1" x14ac:dyDescent="0.25">
      <c r="A10889" s="6" t="s">
        <v>24865</v>
      </c>
      <c r="B10889" s="7" t="s">
        <v>26561</v>
      </c>
      <c r="C10889" s="7" t="s">
        <v>16</v>
      </c>
      <c r="D10889" s="8" t="s">
        <v>193</v>
      </c>
      <c r="E10889" s="8" t="s">
        <v>13124</v>
      </c>
      <c r="F10889" s="8" t="s">
        <v>25170</v>
      </c>
      <c r="G10889" s="8" t="s">
        <v>3400</v>
      </c>
      <c r="H10889" s="8" t="s">
        <v>3401</v>
      </c>
      <c r="I10889" s="8" t="s">
        <v>5092</v>
      </c>
      <c r="J10889" s="8" t="s">
        <v>3403</v>
      </c>
      <c r="K10889" s="8" t="s">
        <v>4204</v>
      </c>
      <c r="L10889" s="8" t="s">
        <v>4205</v>
      </c>
      <c r="M10889" s="9">
        <v>531.61</v>
      </c>
      <c r="N10889" s="10" t="s">
        <v>26562</v>
      </c>
    </row>
    <row r="10890" spans="1:14" customFormat="1" ht="15" hidden="1" x14ac:dyDescent="0.25">
      <c r="A10890" s="1" t="s">
        <v>24865</v>
      </c>
      <c r="B10890" s="2" t="s">
        <v>26563</v>
      </c>
      <c r="C10890" s="2" t="s">
        <v>16</v>
      </c>
      <c r="D10890" s="3" t="s">
        <v>193</v>
      </c>
      <c r="E10890" s="3" t="s">
        <v>13124</v>
      </c>
      <c r="F10890" s="3" t="s">
        <v>25170</v>
      </c>
      <c r="G10890" s="3" t="s">
        <v>4398</v>
      </c>
      <c r="H10890" s="3" t="s">
        <v>4399</v>
      </c>
      <c r="I10890" s="3" t="s">
        <v>5092</v>
      </c>
      <c r="J10890" s="3" t="s">
        <v>3403</v>
      </c>
      <c r="K10890" s="3" t="s">
        <v>4204</v>
      </c>
      <c r="L10890" s="3" t="s">
        <v>4205</v>
      </c>
      <c r="M10890" s="4">
        <v>631.11</v>
      </c>
      <c r="N10890" s="5" t="s">
        <v>26564</v>
      </c>
    </row>
    <row r="10891" spans="1:14" customFormat="1" ht="15" hidden="1" x14ac:dyDescent="0.25">
      <c r="A10891" s="6" t="s">
        <v>24865</v>
      </c>
      <c r="B10891" s="7" t="s">
        <v>26565</v>
      </c>
      <c r="C10891" s="7" t="s">
        <v>16</v>
      </c>
      <c r="D10891" s="8" t="s">
        <v>193</v>
      </c>
      <c r="E10891" s="8" t="s">
        <v>7945</v>
      </c>
      <c r="F10891" s="8" t="s">
        <v>26176</v>
      </c>
      <c r="G10891" s="8" t="s">
        <v>3431</v>
      </c>
      <c r="H10891" s="8" t="s">
        <v>3407</v>
      </c>
      <c r="I10891" s="8" t="s">
        <v>10981</v>
      </c>
      <c r="J10891" s="8" t="s">
        <v>10982</v>
      </c>
      <c r="K10891" s="8" t="s">
        <v>26566</v>
      </c>
      <c r="L10891" s="8" t="s">
        <v>26567</v>
      </c>
      <c r="M10891" s="9">
        <v>50</v>
      </c>
      <c r="N10891" s="10" t="s">
        <v>26568</v>
      </c>
    </row>
    <row r="10892" spans="1:14" customFormat="1" ht="15" hidden="1" x14ac:dyDescent="0.25">
      <c r="A10892" s="1" t="s">
        <v>24865</v>
      </c>
      <c r="B10892" s="2" t="s">
        <v>26569</v>
      </c>
      <c r="C10892" s="2" t="s">
        <v>16</v>
      </c>
      <c r="D10892" s="3" t="s">
        <v>242</v>
      </c>
      <c r="E10892" s="3" t="s">
        <v>243</v>
      </c>
      <c r="F10892" s="3" t="s">
        <v>244</v>
      </c>
      <c r="G10892" s="3" t="s">
        <v>21532</v>
      </c>
      <c r="H10892" s="3" t="s">
        <v>7048</v>
      </c>
      <c r="I10892" s="3" t="s">
        <v>22</v>
      </c>
      <c r="J10892" s="3" t="s">
        <v>23</v>
      </c>
      <c r="K10892" s="3" t="s">
        <v>6772</v>
      </c>
      <c r="L10892" s="3" t="s">
        <v>6773</v>
      </c>
      <c r="M10892" s="4">
        <v>48376.959999999999</v>
      </c>
      <c r="N10892" s="5" t="s">
        <v>26570</v>
      </c>
    </row>
    <row r="10893" spans="1:14" customFormat="1" ht="15" hidden="1" x14ac:dyDescent="0.25">
      <c r="A10893" s="6" t="s">
        <v>24865</v>
      </c>
      <c r="B10893" s="7" t="s">
        <v>26571</v>
      </c>
      <c r="C10893" s="7" t="s">
        <v>16</v>
      </c>
      <c r="D10893" s="8" t="s">
        <v>193</v>
      </c>
      <c r="E10893" s="8" t="s">
        <v>4210</v>
      </c>
      <c r="F10893" s="8" t="s">
        <v>26572</v>
      </c>
      <c r="G10893" s="8" t="s">
        <v>24450</v>
      </c>
      <c r="H10893" s="8" t="s">
        <v>24451</v>
      </c>
      <c r="I10893" s="8" t="s">
        <v>3818</v>
      </c>
      <c r="J10893" s="8" t="s">
        <v>3819</v>
      </c>
      <c r="K10893" s="8" t="s">
        <v>26573</v>
      </c>
      <c r="L10893" s="8" t="s">
        <v>26574</v>
      </c>
      <c r="M10893" s="9">
        <v>200</v>
      </c>
      <c r="N10893" s="10" t="s">
        <v>26575</v>
      </c>
    </row>
    <row r="10894" spans="1:14" customFormat="1" ht="15" hidden="1" x14ac:dyDescent="0.25">
      <c r="A10894" s="1" t="s">
        <v>24865</v>
      </c>
      <c r="B10894" s="2" t="s">
        <v>26576</v>
      </c>
      <c r="C10894" s="2" t="s">
        <v>16</v>
      </c>
      <c r="D10894" s="3" t="s">
        <v>193</v>
      </c>
      <c r="E10894" s="3" t="s">
        <v>4014</v>
      </c>
      <c r="F10894" s="3" t="s">
        <v>26577</v>
      </c>
      <c r="G10894" s="3" t="s">
        <v>4217</v>
      </c>
      <c r="H10894" s="3" t="s">
        <v>4218</v>
      </c>
      <c r="I10894" s="3" t="s">
        <v>4539</v>
      </c>
      <c r="J10894" s="3" t="s">
        <v>3403</v>
      </c>
      <c r="K10894" s="3" t="s">
        <v>4071</v>
      </c>
      <c r="L10894" s="3" t="s">
        <v>4072</v>
      </c>
      <c r="M10894" s="4">
        <v>559368.5</v>
      </c>
      <c r="N10894" s="5" t="s">
        <v>26578</v>
      </c>
    </row>
    <row r="10895" spans="1:14" customFormat="1" ht="15" hidden="1" x14ac:dyDescent="0.25">
      <c r="A10895" s="6" t="s">
        <v>24865</v>
      </c>
      <c r="B10895" s="7" t="s">
        <v>26579</v>
      </c>
      <c r="C10895" s="7" t="s">
        <v>16</v>
      </c>
      <c r="D10895" s="8" t="s">
        <v>193</v>
      </c>
      <c r="E10895" s="8" t="s">
        <v>4014</v>
      </c>
      <c r="F10895" s="8" t="s">
        <v>26577</v>
      </c>
      <c r="G10895" s="8" t="s">
        <v>3400</v>
      </c>
      <c r="H10895" s="8" t="s">
        <v>3401</v>
      </c>
      <c r="I10895" s="8" t="s">
        <v>4525</v>
      </c>
      <c r="J10895" s="8" t="s">
        <v>920</v>
      </c>
      <c r="K10895" s="8" t="s">
        <v>4071</v>
      </c>
      <c r="L10895" s="8" t="s">
        <v>4072</v>
      </c>
      <c r="M10895" s="9">
        <v>29196.26</v>
      </c>
      <c r="N10895" s="10" t="s">
        <v>26580</v>
      </c>
    </row>
    <row r="10896" spans="1:14" customFormat="1" ht="15" hidden="1" x14ac:dyDescent="0.25">
      <c r="A10896" s="1" t="s">
        <v>24865</v>
      </c>
      <c r="B10896" s="2" t="s">
        <v>26581</v>
      </c>
      <c r="C10896" s="2" t="s">
        <v>16</v>
      </c>
      <c r="D10896" s="3" t="s">
        <v>193</v>
      </c>
      <c r="E10896" s="3" t="s">
        <v>4014</v>
      </c>
      <c r="F10896" s="3" t="s">
        <v>26577</v>
      </c>
      <c r="G10896" s="3" t="s">
        <v>3400</v>
      </c>
      <c r="H10896" s="3" t="s">
        <v>3401</v>
      </c>
      <c r="I10896" s="3" t="s">
        <v>4525</v>
      </c>
      <c r="J10896" s="3" t="s">
        <v>920</v>
      </c>
      <c r="K10896" s="3" t="s">
        <v>4071</v>
      </c>
      <c r="L10896" s="3" t="s">
        <v>4072</v>
      </c>
      <c r="M10896" s="4">
        <v>4803.68</v>
      </c>
      <c r="N10896" s="5" t="s">
        <v>26582</v>
      </c>
    </row>
    <row r="10897" spans="1:14" customFormat="1" ht="15" hidden="1" x14ac:dyDescent="0.25">
      <c r="A10897" s="6" t="s">
        <v>24865</v>
      </c>
      <c r="B10897" s="7" t="s">
        <v>26583</v>
      </c>
      <c r="C10897" s="7" t="s">
        <v>16</v>
      </c>
      <c r="D10897" s="8" t="s">
        <v>193</v>
      </c>
      <c r="E10897" s="8" t="s">
        <v>4014</v>
      </c>
      <c r="F10897" s="8" t="s">
        <v>26577</v>
      </c>
      <c r="G10897" s="8" t="s">
        <v>3431</v>
      </c>
      <c r="H10897" s="8" t="s">
        <v>3407</v>
      </c>
      <c r="I10897" s="8" t="s">
        <v>4539</v>
      </c>
      <c r="J10897" s="8" t="s">
        <v>3403</v>
      </c>
      <c r="K10897" s="8" t="s">
        <v>4071</v>
      </c>
      <c r="L10897" s="8" t="s">
        <v>4072</v>
      </c>
      <c r="M10897" s="9">
        <v>10396.77</v>
      </c>
      <c r="N10897" s="10" t="s">
        <v>26584</v>
      </c>
    </row>
    <row r="10898" spans="1:14" customFormat="1" ht="15" hidden="1" x14ac:dyDescent="0.25">
      <c r="A10898" s="1" t="s">
        <v>24865</v>
      </c>
      <c r="B10898" s="2" t="s">
        <v>26585</v>
      </c>
      <c r="C10898" s="2" t="s">
        <v>16</v>
      </c>
      <c r="D10898" s="3" t="s">
        <v>193</v>
      </c>
      <c r="E10898" s="3" t="s">
        <v>11841</v>
      </c>
      <c r="F10898" s="3" t="s">
        <v>26577</v>
      </c>
      <c r="G10898" s="3" t="s">
        <v>4201</v>
      </c>
      <c r="H10898" s="3" t="s">
        <v>4202</v>
      </c>
      <c r="I10898" s="3" t="s">
        <v>18706</v>
      </c>
      <c r="J10898" s="3" t="s">
        <v>4067</v>
      </c>
      <c r="K10898" s="3" t="s">
        <v>4071</v>
      </c>
      <c r="L10898" s="3" t="s">
        <v>4072</v>
      </c>
      <c r="M10898" s="4">
        <v>4945.1499999999996</v>
      </c>
      <c r="N10898" s="5" t="s">
        <v>26586</v>
      </c>
    </row>
    <row r="10899" spans="1:14" customFormat="1" ht="15" hidden="1" x14ac:dyDescent="0.25">
      <c r="A10899" s="6" t="s">
        <v>24865</v>
      </c>
      <c r="B10899" s="7" t="s">
        <v>26587</v>
      </c>
      <c r="C10899" s="7" t="s">
        <v>16</v>
      </c>
      <c r="D10899" s="8" t="s">
        <v>193</v>
      </c>
      <c r="E10899" s="8" t="s">
        <v>11841</v>
      </c>
      <c r="F10899" s="8" t="s">
        <v>26577</v>
      </c>
      <c r="G10899" s="8" t="s">
        <v>3400</v>
      </c>
      <c r="H10899" s="8" t="s">
        <v>3401</v>
      </c>
      <c r="I10899" s="8" t="s">
        <v>4525</v>
      </c>
      <c r="J10899" s="8" t="s">
        <v>920</v>
      </c>
      <c r="K10899" s="8" t="s">
        <v>4071</v>
      </c>
      <c r="L10899" s="8" t="s">
        <v>4072</v>
      </c>
      <c r="M10899" s="9">
        <v>255.33</v>
      </c>
      <c r="N10899" s="10" t="s">
        <v>26588</v>
      </c>
    </row>
    <row r="10900" spans="1:14" customFormat="1" ht="15" hidden="1" x14ac:dyDescent="0.25">
      <c r="A10900" s="1" t="s">
        <v>24865</v>
      </c>
      <c r="B10900" s="2" t="s">
        <v>26589</v>
      </c>
      <c r="C10900" s="2" t="s">
        <v>16</v>
      </c>
      <c r="D10900" s="3" t="s">
        <v>193</v>
      </c>
      <c r="E10900" s="3" t="s">
        <v>11841</v>
      </c>
      <c r="F10900" s="3" t="s">
        <v>26577</v>
      </c>
      <c r="G10900" s="3" t="s">
        <v>3400</v>
      </c>
      <c r="H10900" s="3" t="s">
        <v>3401</v>
      </c>
      <c r="I10900" s="3" t="s">
        <v>4525</v>
      </c>
      <c r="J10900" s="3" t="s">
        <v>920</v>
      </c>
      <c r="K10900" s="3" t="s">
        <v>4071</v>
      </c>
      <c r="L10900" s="3" t="s">
        <v>4072</v>
      </c>
      <c r="M10900" s="4">
        <v>44.43</v>
      </c>
      <c r="N10900" s="5" t="s">
        <v>26590</v>
      </c>
    </row>
    <row r="10901" spans="1:14" customFormat="1" ht="15" hidden="1" x14ac:dyDescent="0.25">
      <c r="A10901" s="6" t="s">
        <v>24865</v>
      </c>
      <c r="B10901" s="7" t="s">
        <v>26591</v>
      </c>
      <c r="C10901" s="7" t="s">
        <v>16</v>
      </c>
      <c r="D10901" s="8" t="s">
        <v>193</v>
      </c>
      <c r="E10901" s="8" t="s">
        <v>11841</v>
      </c>
      <c r="F10901" s="8" t="s">
        <v>26577</v>
      </c>
      <c r="G10901" s="8" t="s">
        <v>3400</v>
      </c>
      <c r="H10901" s="8" t="s">
        <v>3401</v>
      </c>
      <c r="I10901" s="8" t="s">
        <v>4525</v>
      </c>
      <c r="J10901" s="8" t="s">
        <v>920</v>
      </c>
      <c r="K10901" s="8" t="s">
        <v>4071</v>
      </c>
      <c r="L10901" s="8" t="s">
        <v>4072</v>
      </c>
      <c r="M10901" s="9">
        <v>538.66999999999996</v>
      </c>
      <c r="N10901" s="10" t="s">
        <v>26592</v>
      </c>
    </row>
    <row r="10902" spans="1:14" customFormat="1" ht="15" hidden="1" x14ac:dyDescent="0.25">
      <c r="A10902" s="1" t="s">
        <v>24865</v>
      </c>
      <c r="B10902" s="2" t="s">
        <v>26593</v>
      </c>
      <c r="C10902" s="2" t="s">
        <v>16</v>
      </c>
      <c r="D10902" s="3" t="s">
        <v>193</v>
      </c>
      <c r="E10902" s="3" t="s">
        <v>4017</v>
      </c>
      <c r="F10902" s="3" t="s">
        <v>26577</v>
      </c>
      <c r="G10902" s="3" t="s">
        <v>5599</v>
      </c>
      <c r="H10902" s="3" t="s">
        <v>5600</v>
      </c>
      <c r="I10902" s="3" t="s">
        <v>18729</v>
      </c>
      <c r="J10902" s="3" t="s">
        <v>3439</v>
      </c>
      <c r="K10902" s="3" t="s">
        <v>4071</v>
      </c>
      <c r="L10902" s="3" t="s">
        <v>4072</v>
      </c>
      <c r="M10902" s="4">
        <v>63650.99</v>
      </c>
      <c r="N10902" s="5" t="s">
        <v>26594</v>
      </c>
    </row>
    <row r="10903" spans="1:14" customFormat="1" ht="15" hidden="1" x14ac:dyDescent="0.25">
      <c r="A10903" s="6" t="s">
        <v>24865</v>
      </c>
      <c r="B10903" s="7" t="s">
        <v>26595</v>
      </c>
      <c r="C10903" s="7" t="s">
        <v>16</v>
      </c>
      <c r="D10903" s="8" t="s">
        <v>193</v>
      </c>
      <c r="E10903" s="8" t="s">
        <v>4017</v>
      </c>
      <c r="F10903" s="8" t="s">
        <v>26577</v>
      </c>
      <c r="G10903" s="8" t="s">
        <v>3400</v>
      </c>
      <c r="H10903" s="8" t="s">
        <v>3401</v>
      </c>
      <c r="I10903" s="8" t="s">
        <v>4525</v>
      </c>
      <c r="J10903" s="8" t="s">
        <v>920</v>
      </c>
      <c r="K10903" s="8" t="s">
        <v>4071</v>
      </c>
      <c r="L10903" s="8" t="s">
        <v>4072</v>
      </c>
      <c r="M10903" s="9">
        <v>3202.42</v>
      </c>
      <c r="N10903" s="10" t="s">
        <v>26596</v>
      </c>
    </row>
    <row r="10904" spans="1:14" customFormat="1" ht="15" hidden="1" x14ac:dyDescent="0.25">
      <c r="A10904" s="1" t="s">
        <v>24865</v>
      </c>
      <c r="B10904" s="2" t="s">
        <v>26597</v>
      </c>
      <c r="C10904" s="2" t="s">
        <v>16</v>
      </c>
      <c r="D10904" s="3" t="s">
        <v>193</v>
      </c>
      <c r="E10904" s="3" t="s">
        <v>4017</v>
      </c>
      <c r="F10904" s="3" t="s">
        <v>26577</v>
      </c>
      <c r="G10904" s="3" t="s">
        <v>3400</v>
      </c>
      <c r="H10904" s="3" t="s">
        <v>3401</v>
      </c>
      <c r="I10904" s="3" t="s">
        <v>4525</v>
      </c>
      <c r="J10904" s="3" t="s">
        <v>920</v>
      </c>
      <c r="K10904" s="3" t="s">
        <v>4071</v>
      </c>
      <c r="L10904" s="3" t="s">
        <v>4072</v>
      </c>
      <c r="M10904" s="4">
        <v>476.09</v>
      </c>
      <c r="N10904" s="5" t="s">
        <v>26598</v>
      </c>
    </row>
    <row r="10905" spans="1:14" customFormat="1" ht="15" hidden="1" x14ac:dyDescent="0.25">
      <c r="A10905" s="6" t="s">
        <v>24865</v>
      </c>
      <c r="B10905" s="7" t="s">
        <v>26599</v>
      </c>
      <c r="C10905" s="7" t="s">
        <v>16</v>
      </c>
      <c r="D10905" s="8" t="s">
        <v>193</v>
      </c>
      <c r="E10905" s="8" t="s">
        <v>4017</v>
      </c>
      <c r="F10905" s="8" t="s">
        <v>26577</v>
      </c>
      <c r="G10905" s="8" t="s">
        <v>3400</v>
      </c>
      <c r="H10905" s="8" t="s">
        <v>3401</v>
      </c>
      <c r="I10905" s="8" t="s">
        <v>4525</v>
      </c>
      <c r="J10905" s="8" t="s">
        <v>920</v>
      </c>
      <c r="K10905" s="8" t="s">
        <v>4071</v>
      </c>
      <c r="L10905" s="8" t="s">
        <v>4072</v>
      </c>
      <c r="M10905" s="9">
        <v>837.44</v>
      </c>
      <c r="N10905" s="10" t="s">
        <v>26600</v>
      </c>
    </row>
    <row r="10906" spans="1:14" customFormat="1" ht="15" hidden="1" x14ac:dyDescent="0.25">
      <c r="A10906" s="1" t="s">
        <v>24865</v>
      </c>
      <c r="B10906" s="2" t="s">
        <v>26601</v>
      </c>
      <c r="C10906" s="2" t="s">
        <v>16</v>
      </c>
      <c r="D10906" s="3" t="s">
        <v>193</v>
      </c>
      <c r="E10906" s="3" t="s">
        <v>4009</v>
      </c>
      <c r="F10906" s="3" t="s">
        <v>26577</v>
      </c>
      <c r="G10906" s="3" t="s">
        <v>3431</v>
      </c>
      <c r="H10906" s="3" t="s">
        <v>3407</v>
      </c>
      <c r="I10906" s="3" t="s">
        <v>11117</v>
      </c>
      <c r="J10906" s="3" t="s">
        <v>625</v>
      </c>
      <c r="K10906" s="3" t="s">
        <v>4071</v>
      </c>
      <c r="L10906" s="3" t="s">
        <v>4072</v>
      </c>
      <c r="M10906" s="4">
        <v>844.07</v>
      </c>
      <c r="N10906" s="5" t="s">
        <v>26602</v>
      </c>
    </row>
    <row r="10907" spans="1:14" customFormat="1" ht="15" hidden="1" x14ac:dyDescent="0.25">
      <c r="A10907" s="6" t="s">
        <v>24865</v>
      </c>
      <c r="B10907" s="7" t="s">
        <v>26603</v>
      </c>
      <c r="C10907" s="7" t="s">
        <v>16</v>
      </c>
      <c r="D10907" s="8" t="s">
        <v>193</v>
      </c>
      <c r="E10907" s="8" t="s">
        <v>4009</v>
      </c>
      <c r="F10907" s="8" t="s">
        <v>26577</v>
      </c>
      <c r="G10907" s="8" t="s">
        <v>3431</v>
      </c>
      <c r="H10907" s="8" t="s">
        <v>3407</v>
      </c>
      <c r="I10907" s="8" t="s">
        <v>11117</v>
      </c>
      <c r="J10907" s="8" t="s">
        <v>625</v>
      </c>
      <c r="K10907" s="8" t="s">
        <v>4071</v>
      </c>
      <c r="L10907" s="8" t="s">
        <v>4072</v>
      </c>
      <c r="M10907" s="9">
        <v>239.99</v>
      </c>
      <c r="N10907" s="10" t="s">
        <v>26604</v>
      </c>
    </row>
    <row r="10908" spans="1:14" customFormat="1" ht="15" hidden="1" x14ac:dyDescent="0.25">
      <c r="A10908" s="1" t="s">
        <v>24865</v>
      </c>
      <c r="B10908" s="2" t="s">
        <v>26605</v>
      </c>
      <c r="C10908" s="2" t="s">
        <v>16</v>
      </c>
      <c r="D10908" s="3" t="s">
        <v>193</v>
      </c>
      <c r="E10908" s="3" t="s">
        <v>4009</v>
      </c>
      <c r="F10908" s="3" t="s">
        <v>26577</v>
      </c>
      <c r="G10908" s="3" t="s">
        <v>4260</v>
      </c>
      <c r="H10908" s="3" t="s">
        <v>4261</v>
      </c>
      <c r="I10908" s="3" t="s">
        <v>11117</v>
      </c>
      <c r="J10908" s="3" t="s">
        <v>625</v>
      </c>
      <c r="K10908" s="3" t="s">
        <v>4071</v>
      </c>
      <c r="L10908" s="3" t="s">
        <v>4072</v>
      </c>
      <c r="M10908" s="4">
        <v>4741.83</v>
      </c>
      <c r="N10908" s="5" t="s">
        <v>26606</v>
      </c>
    </row>
    <row r="10909" spans="1:14" customFormat="1" ht="15" hidden="1" x14ac:dyDescent="0.25">
      <c r="A10909" s="6" t="s">
        <v>24865</v>
      </c>
      <c r="B10909" s="7" t="s">
        <v>26607</v>
      </c>
      <c r="C10909" s="7" t="s">
        <v>16</v>
      </c>
      <c r="D10909" s="8" t="s">
        <v>193</v>
      </c>
      <c r="E10909" s="8" t="s">
        <v>4009</v>
      </c>
      <c r="F10909" s="8" t="s">
        <v>26577</v>
      </c>
      <c r="G10909" s="8" t="s">
        <v>4300</v>
      </c>
      <c r="H10909" s="8" t="s">
        <v>4301</v>
      </c>
      <c r="I10909" s="8" t="s">
        <v>11117</v>
      </c>
      <c r="J10909" s="8" t="s">
        <v>625</v>
      </c>
      <c r="K10909" s="8" t="s">
        <v>4071</v>
      </c>
      <c r="L10909" s="8" t="s">
        <v>4072</v>
      </c>
      <c r="M10909" s="9">
        <v>20302.099999999999</v>
      </c>
      <c r="N10909" s="10" t="s">
        <v>26608</v>
      </c>
    </row>
    <row r="10910" spans="1:14" customFormat="1" ht="15" hidden="1" x14ac:dyDescent="0.25">
      <c r="A10910" s="1" t="s">
        <v>24865</v>
      </c>
      <c r="B10910" s="2" t="s">
        <v>26609</v>
      </c>
      <c r="C10910" s="2" t="s">
        <v>16</v>
      </c>
      <c r="D10910" s="3" t="s">
        <v>193</v>
      </c>
      <c r="E10910" s="3" t="s">
        <v>4009</v>
      </c>
      <c r="F10910" s="3" t="s">
        <v>26577</v>
      </c>
      <c r="G10910" s="3" t="s">
        <v>4260</v>
      </c>
      <c r="H10910" s="3" t="s">
        <v>4261</v>
      </c>
      <c r="I10910" s="3" t="s">
        <v>11117</v>
      </c>
      <c r="J10910" s="3" t="s">
        <v>625</v>
      </c>
      <c r="K10910" s="3" t="s">
        <v>4071</v>
      </c>
      <c r="L10910" s="3" t="s">
        <v>4072</v>
      </c>
      <c r="M10910" s="4">
        <v>1228.95</v>
      </c>
      <c r="N10910" s="5" t="s">
        <v>26610</v>
      </c>
    </row>
    <row r="10911" spans="1:14" customFormat="1" ht="15" hidden="1" x14ac:dyDescent="0.25">
      <c r="A10911" s="6" t="s">
        <v>24865</v>
      </c>
      <c r="B10911" s="7" t="s">
        <v>26611</v>
      </c>
      <c r="C10911" s="7" t="s">
        <v>16</v>
      </c>
      <c r="D10911" s="8" t="s">
        <v>193</v>
      </c>
      <c r="E10911" s="8" t="s">
        <v>4009</v>
      </c>
      <c r="F10911" s="8" t="s">
        <v>26577</v>
      </c>
      <c r="G10911" s="8" t="s">
        <v>4260</v>
      </c>
      <c r="H10911" s="8" t="s">
        <v>4261</v>
      </c>
      <c r="I10911" s="8" t="s">
        <v>11117</v>
      </c>
      <c r="J10911" s="8" t="s">
        <v>625</v>
      </c>
      <c r="K10911" s="8" t="s">
        <v>4071</v>
      </c>
      <c r="L10911" s="8" t="s">
        <v>4072</v>
      </c>
      <c r="M10911" s="9">
        <v>561.07000000000005</v>
      </c>
      <c r="N10911" s="10" t="s">
        <v>26612</v>
      </c>
    </row>
    <row r="10912" spans="1:14" customFormat="1" ht="15" hidden="1" x14ac:dyDescent="0.25">
      <c r="A10912" s="1" t="s">
        <v>24865</v>
      </c>
      <c r="B10912" s="2" t="s">
        <v>26613</v>
      </c>
      <c r="C10912" s="2" t="s">
        <v>16</v>
      </c>
      <c r="D10912" s="3" t="s">
        <v>193</v>
      </c>
      <c r="E10912" s="3" t="s">
        <v>26614</v>
      </c>
      <c r="F10912" s="3" t="s">
        <v>26615</v>
      </c>
      <c r="G10912" s="3" t="s">
        <v>26616</v>
      </c>
      <c r="H10912" s="3" t="s">
        <v>26617</v>
      </c>
      <c r="I10912" s="3" t="s">
        <v>5171</v>
      </c>
      <c r="J10912" s="3" t="s">
        <v>5172</v>
      </c>
      <c r="K10912" s="3" t="s">
        <v>26618</v>
      </c>
      <c r="L10912" s="3" t="s">
        <v>26619</v>
      </c>
      <c r="M10912" s="4">
        <v>27492.799999999999</v>
      </c>
      <c r="N10912" s="5" t="s">
        <v>26620</v>
      </c>
    </row>
    <row r="10913" spans="1:14" customFormat="1" ht="15" hidden="1" x14ac:dyDescent="0.25">
      <c r="A10913" s="6" t="s">
        <v>24865</v>
      </c>
      <c r="B10913" s="7" t="s">
        <v>26621</v>
      </c>
      <c r="C10913" s="7" t="s">
        <v>16</v>
      </c>
      <c r="D10913" s="8" t="s">
        <v>193</v>
      </c>
      <c r="E10913" s="8" t="s">
        <v>298</v>
      </c>
      <c r="F10913" s="8" t="s">
        <v>25170</v>
      </c>
      <c r="G10913" s="8" t="s">
        <v>3400</v>
      </c>
      <c r="H10913" s="8" t="s">
        <v>3401</v>
      </c>
      <c r="I10913" s="8" t="s">
        <v>6600</v>
      </c>
      <c r="J10913" s="8" t="s">
        <v>3403</v>
      </c>
      <c r="K10913" s="8" t="s">
        <v>4071</v>
      </c>
      <c r="L10913" s="8" t="s">
        <v>4072</v>
      </c>
      <c r="M10913" s="9">
        <v>23634.240000000002</v>
      </c>
      <c r="N10913" s="10" t="s">
        <v>26622</v>
      </c>
    </row>
    <row r="10914" spans="1:14" customFormat="1" ht="15" hidden="1" x14ac:dyDescent="0.25">
      <c r="A10914" s="1" t="s">
        <v>24865</v>
      </c>
      <c r="B10914" s="2" t="s">
        <v>26623</v>
      </c>
      <c r="C10914" s="2" t="s">
        <v>16</v>
      </c>
      <c r="D10914" s="3" t="s">
        <v>193</v>
      </c>
      <c r="E10914" s="3" t="s">
        <v>298</v>
      </c>
      <c r="F10914" s="3" t="s">
        <v>25170</v>
      </c>
      <c r="G10914" s="3" t="s">
        <v>4217</v>
      </c>
      <c r="H10914" s="3" t="s">
        <v>4218</v>
      </c>
      <c r="I10914" s="3" t="s">
        <v>6600</v>
      </c>
      <c r="J10914" s="3" t="s">
        <v>3403</v>
      </c>
      <c r="K10914" s="3" t="s">
        <v>4071</v>
      </c>
      <c r="L10914" s="3" t="s">
        <v>4072</v>
      </c>
      <c r="M10914" s="4">
        <v>393076.47999999998</v>
      </c>
      <c r="N10914" s="5" t="s">
        <v>26624</v>
      </c>
    </row>
    <row r="10915" spans="1:14" customFormat="1" ht="15" hidden="1" x14ac:dyDescent="0.25">
      <c r="A10915" s="6" t="s">
        <v>24865</v>
      </c>
      <c r="B10915" s="7" t="s">
        <v>26625</v>
      </c>
      <c r="C10915" s="7" t="s">
        <v>16</v>
      </c>
      <c r="D10915" s="8" t="s">
        <v>193</v>
      </c>
      <c r="E10915" s="8" t="s">
        <v>298</v>
      </c>
      <c r="F10915" s="8" t="s">
        <v>25170</v>
      </c>
      <c r="G10915" s="8" t="s">
        <v>4398</v>
      </c>
      <c r="H10915" s="8" t="s">
        <v>4399</v>
      </c>
      <c r="I10915" s="8" t="s">
        <v>6600</v>
      </c>
      <c r="J10915" s="8" t="s">
        <v>3403</v>
      </c>
      <c r="K10915" s="8" t="s">
        <v>4071</v>
      </c>
      <c r="L10915" s="8" t="s">
        <v>4072</v>
      </c>
      <c r="M10915" s="9">
        <v>5330.89</v>
      </c>
      <c r="N10915" s="10" t="s">
        <v>26626</v>
      </c>
    </row>
    <row r="10916" spans="1:14" customFormat="1" ht="15" hidden="1" x14ac:dyDescent="0.25">
      <c r="A10916" s="1" t="s">
        <v>24865</v>
      </c>
      <c r="B10916" s="2" t="s">
        <v>26627</v>
      </c>
      <c r="C10916" s="2" t="s">
        <v>20807</v>
      </c>
      <c r="D10916" s="3" t="s">
        <v>193</v>
      </c>
      <c r="E10916" s="3" t="s">
        <v>15140</v>
      </c>
      <c r="F10916" s="3" t="s">
        <v>23284</v>
      </c>
      <c r="G10916" s="3" t="s">
        <v>5997</v>
      </c>
      <c r="H10916" s="3" t="s">
        <v>5998</v>
      </c>
      <c r="I10916" s="3" t="s">
        <v>4750</v>
      </c>
      <c r="J10916" s="3" t="s">
        <v>3439</v>
      </c>
      <c r="K10916" s="3" t="s">
        <v>4204</v>
      </c>
      <c r="L10916" s="3" t="s">
        <v>4205</v>
      </c>
      <c r="M10916" s="4">
        <v>14505.05</v>
      </c>
      <c r="N10916" s="5" t="s">
        <v>26628</v>
      </c>
    </row>
    <row r="10917" spans="1:14" customFormat="1" ht="15" hidden="1" x14ac:dyDescent="0.25">
      <c r="A10917" s="6" t="s">
        <v>24865</v>
      </c>
      <c r="B10917" s="7" t="s">
        <v>26629</v>
      </c>
      <c r="C10917" s="7" t="s">
        <v>16</v>
      </c>
      <c r="D10917" s="8" t="s">
        <v>193</v>
      </c>
      <c r="E10917" s="8" t="s">
        <v>25305</v>
      </c>
      <c r="F10917" s="8" t="s">
        <v>25179</v>
      </c>
      <c r="G10917" s="8" t="s">
        <v>26630</v>
      </c>
      <c r="H10917" s="8" t="s">
        <v>26631</v>
      </c>
      <c r="I10917" s="8" t="s">
        <v>10981</v>
      </c>
      <c r="J10917" s="8" t="s">
        <v>10982</v>
      </c>
      <c r="K10917" s="8" t="s">
        <v>35</v>
      </c>
      <c r="L10917" s="8" t="s">
        <v>36</v>
      </c>
      <c r="M10917" s="9">
        <v>89583.37</v>
      </c>
      <c r="N10917" s="10" t="s">
        <v>26632</v>
      </c>
    </row>
    <row r="10918" spans="1:14" customFormat="1" ht="15" hidden="1" x14ac:dyDescent="0.25">
      <c r="A10918" s="1" t="s">
        <v>24865</v>
      </c>
      <c r="B10918" s="2" t="s">
        <v>26633</v>
      </c>
      <c r="C10918" s="2" t="s">
        <v>16</v>
      </c>
      <c r="D10918" s="3" t="s">
        <v>193</v>
      </c>
      <c r="E10918" s="3" t="s">
        <v>19624</v>
      </c>
      <c r="F10918" s="3" t="s">
        <v>26296</v>
      </c>
      <c r="G10918" s="3" t="s">
        <v>3716</v>
      </c>
      <c r="H10918" s="3" t="s">
        <v>3717</v>
      </c>
      <c r="I10918" s="3" t="s">
        <v>1184</v>
      </c>
      <c r="J10918" s="3" t="s">
        <v>1185</v>
      </c>
      <c r="K10918" s="3" t="s">
        <v>3718</v>
      </c>
      <c r="L10918" s="3" t="s">
        <v>3719</v>
      </c>
      <c r="M10918" s="4">
        <v>30</v>
      </c>
      <c r="N10918" s="5" t="s">
        <v>26634</v>
      </c>
    </row>
    <row r="10919" spans="1:14" customFormat="1" ht="15" hidden="1" x14ac:dyDescent="0.25">
      <c r="A10919" s="6" t="s">
        <v>24865</v>
      </c>
      <c r="B10919" s="7" t="s">
        <v>26635</v>
      </c>
      <c r="C10919" s="7" t="s">
        <v>16</v>
      </c>
      <c r="D10919" s="8" t="s">
        <v>193</v>
      </c>
      <c r="E10919" s="8" t="s">
        <v>26636</v>
      </c>
      <c r="F10919" s="8" t="s">
        <v>25170</v>
      </c>
      <c r="G10919" s="8" t="s">
        <v>975</v>
      </c>
      <c r="H10919" s="8" t="s">
        <v>976</v>
      </c>
      <c r="I10919" s="8" t="s">
        <v>7151</v>
      </c>
      <c r="J10919" s="8" t="s">
        <v>625</v>
      </c>
      <c r="K10919" s="8" t="s">
        <v>4204</v>
      </c>
      <c r="L10919" s="8" t="s">
        <v>4205</v>
      </c>
      <c r="M10919" s="9">
        <v>122311.28</v>
      </c>
      <c r="N10919" s="10" t="s">
        <v>26637</v>
      </c>
    </row>
    <row r="10920" spans="1:14" customFormat="1" ht="15" hidden="1" x14ac:dyDescent="0.25">
      <c r="A10920" s="1" t="s">
        <v>24865</v>
      </c>
      <c r="B10920" s="2" t="s">
        <v>26638</v>
      </c>
      <c r="C10920" s="2" t="s">
        <v>16</v>
      </c>
      <c r="D10920" s="3" t="s">
        <v>193</v>
      </c>
      <c r="E10920" s="3" t="s">
        <v>26636</v>
      </c>
      <c r="F10920" s="3" t="s">
        <v>25170</v>
      </c>
      <c r="G10920" s="3" t="s">
        <v>3400</v>
      </c>
      <c r="H10920" s="3" t="s">
        <v>3401</v>
      </c>
      <c r="I10920" s="3" t="s">
        <v>7151</v>
      </c>
      <c r="J10920" s="3" t="s">
        <v>625</v>
      </c>
      <c r="K10920" s="3" t="s">
        <v>4204</v>
      </c>
      <c r="L10920" s="3" t="s">
        <v>4205</v>
      </c>
      <c r="M10920" s="4">
        <v>1200.79</v>
      </c>
      <c r="N10920" s="5" t="s">
        <v>26639</v>
      </c>
    </row>
    <row r="10921" spans="1:14" customFormat="1" ht="15" hidden="1" x14ac:dyDescent="0.25">
      <c r="A10921" s="6" t="s">
        <v>24865</v>
      </c>
      <c r="B10921" s="7" t="s">
        <v>26640</v>
      </c>
      <c r="C10921" s="7" t="s">
        <v>16</v>
      </c>
      <c r="D10921" s="8" t="s">
        <v>193</v>
      </c>
      <c r="E10921" s="8" t="s">
        <v>26636</v>
      </c>
      <c r="F10921" s="8" t="s">
        <v>25170</v>
      </c>
      <c r="G10921" s="8" t="s">
        <v>3431</v>
      </c>
      <c r="H10921" s="8" t="s">
        <v>3407</v>
      </c>
      <c r="I10921" s="8" t="s">
        <v>7151</v>
      </c>
      <c r="J10921" s="8" t="s">
        <v>625</v>
      </c>
      <c r="K10921" s="8" t="s">
        <v>4204</v>
      </c>
      <c r="L10921" s="8" t="s">
        <v>4205</v>
      </c>
      <c r="M10921" s="9">
        <v>50.11</v>
      </c>
      <c r="N10921" s="10" t="s">
        <v>26641</v>
      </c>
    </row>
    <row r="10922" spans="1:14" customFormat="1" ht="15" hidden="1" x14ac:dyDescent="0.25">
      <c r="A10922" s="1" t="s">
        <v>24865</v>
      </c>
      <c r="B10922" s="2" t="s">
        <v>26642</v>
      </c>
      <c r="C10922" s="2" t="s">
        <v>16</v>
      </c>
      <c r="D10922" s="3" t="s">
        <v>242</v>
      </c>
      <c r="E10922" s="3" t="s">
        <v>243</v>
      </c>
      <c r="F10922" s="3" t="s">
        <v>244</v>
      </c>
      <c r="G10922" s="3" t="s">
        <v>6770</v>
      </c>
      <c r="H10922" s="3" t="s">
        <v>6771</v>
      </c>
      <c r="I10922" s="3" t="s">
        <v>22</v>
      </c>
      <c r="J10922" s="3" t="s">
        <v>23</v>
      </c>
      <c r="K10922" s="3" t="s">
        <v>6772</v>
      </c>
      <c r="L10922" s="3" t="s">
        <v>6773</v>
      </c>
      <c r="M10922" s="4">
        <v>3897.76</v>
      </c>
      <c r="N10922" s="5" t="s">
        <v>26643</v>
      </c>
    </row>
    <row r="10923" spans="1:14" customFormat="1" ht="15" hidden="1" x14ac:dyDescent="0.25">
      <c r="A10923" s="6" t="s">
        <v>24865</v>
      </c>
      <c r="B10923" s="7" t="s">
        <v>26644</v>
      </c>
      <c r="C10923" s="7" t="s">
        <v>16</v>
      </c>
      <c r="D10923" s="8" t="s">
        <v>193</v>
      </c>
      <c r="E10923" s="8" t="s">
        <v>251</v>
      </c>
      <c r="F10923" s="8" t="s">
        <v>26645</v>
      </c>
      <c r="G10923" s="8" t="s">
        <v>3368</v>
      </c>
      <c r="H10923" s="8" t="s">
        <v>3369</v>
      </c>
      <c r="I10923" s="8" t="s">
        <v>5283</v>
      </c>
      <c r="J10923" s="8" t="s">
        <v>5284</v>
      </c>
      <c r="K10923" s="8" t="s">
        <v>3371</v>
      </c>
      <c r="L10923" s="8" t="s">
        <v>3372</v>
      </c>
      <c r="M10923" s="9">
        <v>1099.03</v>
      </c>
      <c r="N10923" s="10" t="s">
        <v>26646</v>
      </c>
    </row>
    <row r="10924" spans="1:14" customFormat="1" ht="15" hidden="1" x14ac:dyDescent="0.25">
      <c r="A10924" s="1" t="s">
        <v>24865</v>
      </c>
      <c r="B10924" s="2" t="s">
        <v>26647</v>
      </c>
      <c r="C10924" s="2" t="s">
        <v>16</v>
      </c>
      <c r="D10924" s="3" t="s">
        <v>193</v>
      </c>
      <c r="E10924" s="3" t="s">
        <v>251</v>
      </c>
      <c r="F10924" s="3" t="s">
        <v>26645</v>
      </c>
      <c r="G10924" s="3" t="s">
        <v>3716</v>
      </c>
      <c r="H10924" s="3" t="s">
        <v>3717</v>
      </c>
      <c r="I10924" s="3" t="s">
        <v>5283</v>
      </c>
      <c r="J10924" s="3" t="s">
        <v>5284</v>
      </c>
      <c r="K10924" s="3" t="s">
        <v>3718</v>
      </c>
      <c r="L10924" s="3" t="s">
        <v>3719</v>
      </c>
      <c r="M10924" s="4">
        <v>30</v>
      </c>
      <c r="N10924" s="5" t="s">
        <v>26648</v>
      </c>
    </row>
    <row r="10925" spans="1:14" customFormat="1" ht="15" hidden="1" x14ac:dyDescent="0.25">
      <c r="A10925" s="6" t="s">
        <v>24865</v>
      </c>
      <c r="B10925" s="7" t="s">
        <v>26649</v>
      </c>
      <c r="C10925" s="7" t="s">
        <v>16</v>
      </c>
      <c r="D10925" s="8" t="s">
        <v>193</v>
      </c>
      <c r="E10925" s="8" t="s">
        <v>26650</v>
      </c>
      <c r="F10925" s="8" t="s">
        <v>26651</v>
      </c>
      <c r="G10925" s="8" t="s">
        <v>4300</v>
      </c>
      <c r="H10925" s="8" t="s">
        <v>4301</v>
      </c>
      <c r="I10925" s="8" t="s">
        <v>4763</v>
      </c>
      <c r="J10925" s="8" t="s">
        <v>920</v>
      </c>
      <c r="K10925" s="8" t="s">
        <v>4071</v>
      </c>
      <c r="L10925" s="8" t="s">
        <v>4072</v>
      </c>
      <c r="M10925" s="9">
        <v>155655.53</v>
      </c>
      <c r="N10925" s="10" t="s">
        <v>26652</v>
      </c>
    </row>
    <row r="10926" spans="1:14" customFormat="1" ht="15" hidden="1" x14ac:dyDescent="0.25">
      <c r="A10926" s="1" t="s">
        <v>24865</v>
      </c>
      <c r="B10926" s="2" t="s">
        <v>26653</v>
      </c>
      <c r="C10926" s="2" t="s">
        <v>16</v>
      </c>
      <c r="D10926" s="3" t="s">
        <v>193</v>
      </c>
      <c r="E10926" s="3" t="s">
        <v>26650</v>
      </c>
      <c r="F10926" s="3" t="s">
        <v>26651</v>
      </c>
      <c r="G10926" s="3" t="s">
        <v>4260</v>
      </c>
      <c r="H10926" s="3" t="s">
        <v>4261</v>
      </c>
      <c r="I10926" s="3" t="s">
        <v>4763</v>
      </c>
      <c r="J10926" s="3" t="s">
        <v>920</v>
      </c>
      <c r="K10926" s="3" t="s">
        <v>4071</v>
      </c>
      <c r="L10926" s="3" t="s">
        <v>4072</v>
      </c>
      <c r="M10926" s="4">
        <v>84045.46</v>
      </c>
      <c r="N10926" s="5" t="s">
        <v>26654</v>
      </c>
    </row>
    <row r="10927" spans="1:14" customFormat="1" ht="15" hidden="1" x14ac:dyDescent="0.25">
      <c r="A10927" s="6" t="s">
        <v>24865</v>
      </c>
      <c r="B10927" s="7" t="s">
        <v>26655</v>
      </c>
      <c r="C10927" s="7" t="s">
        <v>16</v>
      </c>
      <c r="D10927" s="8" t="s">
        <v>193</v>
      </c>
      <c r="E10927" s="8" t="s">
        <v>26650</v>
      </c>
      <c r="F10927" s="8" t="s">
        <v>26651</v>
      </c>
      <c r="G10927" s="8" t="s">
        <v>3400</v>
      </c>
      <c r="H10927" s="8" t="s">
        <v>3401</v>
      </c>
      <c r="I10927" s="8" t="s">
        <v>4763</v>
      </c>
      <c r="J10927" s="8" t="s">
        <v>920</v>
      </c>
      <c r="K10927" s="8" t="s">
        <v>4071</v>
      </c>
      <c r="L10927" s="8" t="s">
        <v>4072</v>
      </c>
      <c r="M10927" s="9">
        <v>9264.9500000000007</v>
      </c>
      <c r="N10927" s="10" t="s">
        <v>26656</v>
      </c>
    </row>
    <row r="10928" spans="1:14" customFormat="1" ht="15" hidden="1" x14ac:dyDescent="0.25">
      <c r="A10928" s="1" t="s">
        <v>24865</v>
      </c>
      <c r="B10928" s="2" t="s">
        <v>26657</v>
      </c>
      <c r="C10928" s="2" t="s">
        <v>16</v>
      </c>
      <c r="D10928" s="3" t="s">
        <v>193</v>
      </c>
      <c r="E10928" s="3" t="s">
        <v>26650</v>
      </c>
      <c r="F10928" s="3" t="s">
        <v>26651</v>
      </c>
      <c r="G10928" s="3" t="s">
        <v>4398</v>
      </c>
      <c r="H10928" s="3" t="s">
        <v>4399</v>
      </c>
      <c r="I10928" s="3" t="s">
        <v>4763</v>
      </c>
      <c r="J10928" s="3" t="s">
        <v>920</v>
      </c>
      <c r="K10928" s="3" t="s">
        <v>4071</v>
      </c>
      <c r="L10928" s="3" t="s">
        <v>4072</v>
      </c>
      <c r="M10928" s="4">
        <v>2688.55</v>
      </c>
      <c r="N10928" s="5" t="s">
        <v>26658</v>
      </c>
    </row>
    <row r="10929" spans="1:14" customFormat="1" ht="15" hidden="1" x14ac:dyDescent="0.25">
      <c r="A10929" s="6" t="s">
        <v>24865</v>
      </c>
      <c r="B10929" s="7" t="s">
        <v>26659</v>
      </c>
      <c r="C10929" s="7" t="s">
        <v>16</v>
      </c>
      <c r="D10929" s="8" t="s">
        <v>193</v>
      </c>
      <c r="E10929" s="8" t="s">
        <v>26650</v>
      </c>
      <c r="F10929" s="8" t="s">
        <v>26651</v>
      </c>
      <c r="G10929" s="8" t="s">
        <v>20123</v>
      </c>
      <c r="H10929" s="8" t="s">
        <v>20124</v>
      </c>
      <c r="I10929" s="8" t="s">
        <v>4763</v>
      </c>
      <c r="J10929" s="8" t="s">
        <v>920</v>
      </c>
      <c r="K10929" s="8" t="s">
        <v>4071</v>
      </c>
      <c r="L10929" s="8" t="s">
        <v>4072</v>
      </c>
      <c r="M10929" s="9">
        <v>137222.35</v>
      </c>
      <c r="N10929" s="10" t="s">
        <v>26660</v>
      </c>
    </row>
    <row r="10930" spans="1:14" customFormat="1" ht="15" hidden="1" x14ac:dyDescent="0.25">
      <c r="A10930" s="1" t="s">
        <v>24865</v>
      </c>
      <c r="B10930" s="2" t="s">
        <v>26661</v>
      </c>
      <c r="C10930" s="2" t="s">
        <v>16</v>
      </c>
      <c r="D10930" s="3" t="s">
        <v>193</v>
      </c>
      <c r="E10930" s="3" t="s">
        <v>26650</v>
      </c>
      <c r="F10930" s="3" t="s">
        <v>26651</v>
      </c>
      <c r="G10930" s="3" t="s">
        <v>20485</v>
      </c>
      <c r="H10930" s="3" t="s">
        <v>20486</v>
      </c>
      <c r="I10930" s="3" t="s">
        <v>4763</v>
      </c>
      <c r="J10930" s="3" t="s">
        <v>920</v>
      </c>
      <c r="K10930" s="3" t="s">
        <v>4071</v>
      </c>
      <c r="L10930" s="3" t="s">
        <v>4072</v>
      </c>
      <c r="M10930" s="4">
        <v>98740.13</v>
      </c>
      <c r="N10930" s="5" t="s">
        <v>26662</v>
      </c>
    </row>
    <row r="10931" spans="1:14" customFormat="1" ht="15" hidden="1" x14ac:dyDescent="0.25">
      <c r="A10931" s="6" t="s">
        <v>24865</v>
      </c>
      <c r="B10931" s="7" t="s">
        <v>26663</v>
      </c>
      <c r="C10931" s="7" t="s">
        <v>16</v>
      </c>
      <c r="D10931" s="8" t="s">
        <v>193</v>
      </c>
      <c r="E10931" s="8" t="s">
        <v>26650</v>
      </c>
      <c r="F10931" s="8" t="s">
        <v>26651</v>
      </c>
      <c r="G10931" s="8" t="s">
        <v>3400</v>
      </c>
      <c r="H10931" s="8" t="s">
        <v>3401</v>
      </c>
      <c r="I10931" s="8" t="s">
        <v>4763</v>
      </c>
      <c r="J10931" s="8" t="s">
        <v>920</v>
      </c>
      <c r="K10931" s="8" t="s">
        <v>4071</v>
      </c>
      <c r="L10931" s="8" t="s">
        <v>4072</v>
      </c>
      <c r="M10931" s="9">
        <v>7594.55</v>
      </c>
      <c r="N10931" s="10" t="s">
        <v>26664</v>
      </c>
    </row>
    <row r="10932" spans="1:14" customFormat="1" ht="15" hidden="1" x14ac:dyDescent="0.25">
      <c r="A10932" s="1" t="s">
        <v>24865</v>
      </c>
      <c r="B10932" s="2" t="s">
        <v>26665</v>
      </c>
      <c r="C10932" s="2" t="s">
        <v>16</v>
      </c>
      <c r="D10932" s="3" t="s">
        <v>193</v>
      </c>
      <c r="E10932" s="3" t="s">
        <v>26650</v>
      </c>
      <c r="F10932" s="3" t="s">
        <v>26651</v>
      </c>
      <c r="G10932" s="3" t="s">
        <v>4398</v>
      </c>
      <c r="H10932" s="3" t="s">
        <v>4399</v>
      </c>
      <c r="I10932" s="3" t="s">
        <v>4763</v>
      </c>
      <c r="J10932" s="3" t="s">
        <v>920</v>
      </c>
      <c r="K10932" s="3" t="s">
        <v>4071</v>
      </c>
      <c r="L10932" s="3" t="s">
        <v>4072</v>
      </c>
      <c r="M10932" s="4">
        <v>837.74</v>
      </c>
      <c r="N10932" s="5" t="s">
        <v>26666</v>
      </c>
    </row>
    <row r="10933" spans="1:14" customFormat="1" ht="15" hidden="1" x14ac:dyDescent="0.25">
      <c r="A10933" s="6" t="s">
        <v>24865</v>
      </c>
      <c r="B10933" s="7" t="s">
        <v>26667</v>
      </c>
      <c r="C10933" s="7" t="s">
        <v>16</v>
      </c>
      <c r="D10933" s="8" t="s">
        <v>193</v>
      </c>
      <c r="E10933" s="8" t="s">
        <v>26650</v>
      </c>
      <c r="F10933" s="8" t="s">
        <v>26651</v>
      </c>
      <c r="G10933" s="8" t="s">
        <v>4300</v>
      </c>
      <c r="H10933" s="8" t="s">
        <v>4301</v>
      </c>
      <c r="I10933" s="8" t="s">
        <v>5802</v>
      </c>
      <c r="J10933" s="8" t="s">
        <v>625</v>
      </c>
      <c r="K10933" s="8" t="s">
        <v>4071</v>
      </c>
      <c r="L10933" s="8" t="s">
        <v>4072</v>
      </c>
      <c r="M10933" s="9">
        <v>11836.78</v>
      </c>
      <c r="N10933" s="10" t="s">
        <v>26668</v>
      </c>
    </row>
    <row r="10934" spans="1:14" customFormat="1" ht="15" hidden="1" x14ac:dyDescent="0.25">
      <c r="A10934" s="1" t="s">
        <v>24865</v>
      </c>
      <c r="B10934" s="2" t="s">
        <v>26669</v>
      </c>
      <c r="C10934" s="2" t="s">
        <v>16</v>
      </c>
      <c r="D10934" s="3" t="s">
        <v>193</v>
      </c>
      <c r="E10934" s="3" t="s">
        <v>26650</v>
      </c>
      <c r="F10934" s="3" t="s">
        <v>26651</v>
      </c>
      <c r="G10934" s="3" t="s">
        <v>4260</v>
      </c>
      <c r="H10934" s="3" t="s">
        <v>4261</v>
      </c>
      <c r="I10934" s="3" t="s">
        <v>5802</v>
      </c>
      <c r="J10934" s="3" t="s">
        <v>625</v>
      </c>
      <c r="K10934" s="3" t="s">
        <v>4071</v>
      </c>
      <c r="L10934" s="3" t="s">
        <v>4072</v>
      </c>
      <c r="M10934" s="4">
        <v>4972.92</v>
      </c>
      <c r="N10934" s="5" t="s">
        <v>26670</v>
      </c>
    </row>
    <row r="10935" spans="1:14" customFormat="1" ht="15" hidden="1" x14ac:dyDescent="0.25">
      <c r="A10935" s="6" t="s">
        <v>24865</v>
      </c>
      <c r="B10935" s="7" t="s">
        <v>26671</v>
      </c>
      <c r="C10935" s="7" t="s">
        <v>16</v>
      </c>
      <c r="D10935" s="8" t="s">
        <v>193</v>
      </c>
      <c r="E10935" s="8" t="s">
        <v>26650</v>
      </c>
      <c r="F10935" s="8" t="s">
        <v>26651</v>
      </c>
      <c r="G10935" s="8" t="s">
        <v>3400</v>
      </c>
      <c r="H10935" s="8" t="s">
        <v>3401</v>
      </c>
      <c r="I10935" s="8" t="s">
        <v>5802</v>
      </c>
      <c r="J10935" s="8" t="s">
        <v>625</v>
      </c>
      <c r="K10935" s="8" t="s">
        <v>4071</v>
      </c>
      <c r="L10935" s="8" t="s">
        <v>4072</v>
      </c>
      <c r="M10935" s="9">
        <v>839.69</v>
      </c>
      <c r="N10935" s="10" t="s">
        <v>26672</v>
      </c>
    </row>
    <row r="10936" spans="1:14" customFormat="1" ht="15" hidden="1" x14ac:dyDescent="0.25">
      <c r="A10936" s="1" t="s">
        <v>24865</v>
      </c>
      <c r="B10936" s="2" t="s">
        <v>26673</v>
      </c>
      <c r="C10936" s="2" t="s">
        <v>16</v>
      </c>
      <c r="D10936" s="3" t="s">
        <v>193</v>
      </c>
      <c r="E10936" s="3" t="s">
        <v>26650</v>
      </c>
      <c r="F10936" s="3" t="s">
        <v>26651</v>
      </c>
      <c r="G10936" s="3" t="s">
        <v>4398</v>
      </c>
      <c r="H10936" s="3" t="s">
        <v>4399</v>
      </c>
      <c r="I10936" s="3" t="s">
        <v>5802</v>
      </c>
      <c r="J10936" s="3" t="s">
        <v>625</v>
      </c>
      <c r="K10936" s="3" t="s">
        <v>4071</v>
      </c>
      <c r="L10936" s="3" t="s">
        <v>4072</v>
      </c>
      <c r="M10936" s="4">
        <v>379.08</v>
      </c>
      <c r="N10936" s="5" t="s">
        <v>26674</v>
      </c>
    </row>
    <row r="10937" spans="1:14" customFormat="1" ht="15" hidden="1" x14ac:dyDescent="0.25">
      <c r="A10937" s="6" t="s">
        <v>24865</v>
      </c>
      <c r="B10937" s="7" t="s">
        <v>26675</v>
      </c>
      <c r="C10937" s="7" t="s">
        <v>16</v>
      </c>
      <c r="D10937" s="8" t="s">
        <v>193</v>
      </c>
      <c r="E10937" s="8" t="s">
        <v>26650</v>
      </c>
      <c r="F10937" s="8" t="s">
        <v>26651</v>
      </c>
      <c r="G10937" s="8" t="s">
        <v>4256</v>
      </c>
      <c r="H10937" s="8" t="s">
        <v>4257</v>
      </c>
      <c r="I10937" s="8" t="s">
        <v>4763</v>
      </c>
      <c r="J10937" s="8" t="s">
        <v>920</v>
      </c>
      <c r="K10937" s="8" t="s">
        <v>4071</v>
      </c>
      <c r="L10937" s="8" t="s">
        <v>4072</v>
      </c>
      <c r="M10937" s="9">
        <v>30718.77</v>
      </c>
      <c r="N10937" s="10" t="s">
        <v>26676</v>
      </c>
    </row>
    <row r="10938" spans="1:14" customFormat="1" ht="15" hidden="1" x14ac:dyDescent="0.25">
      <c r="A10938" s="1" t="s">
        <v>24865</v>
      </c>
      <c r="B10938" s="2" t="s">
        <v>26677</v>
      </c>
      <c r="C10938" s="2" t="s">
        <v>16</v>
      </c>
      <c r="D10938" s="3" t="s">
        <v>193</v>
      </c>
      <c r="E10938" s="3" t="s">
        <v>26650</v>
      </c>
      <c r="F10938" s="3" t="s">
        <v>26651</v>
      </c>
      <c r="G10938" s="3" t="s">
        <v>4260</v>
      </c>
      <c r="H10938" s="3" t="s">
        <v>4261</v>
      </c>
      <c r="I10938" s="3" t="s">
        <v>4763</v>
      </c>
      <c r="J10938" s="3" t="s">
        <v>920</v>
      </c>
      <c r="K10938" s="3" t="s">
        <v>4071</v>
      </c>
      <c r="L10938" s="3" t="s">
        <v>4072</v>
      </c>
      <c r="M10938" s="4">
        <v>60927.17</v>
      </c>
      <c r="N10938" s="5" t="s">
        <v>26678</v>
      </c>
    </row>
    <row r="10939" spans="1:14" customFormat="1" ht="15" hidden="1" x14ac:dyDescent="0.25">
      <c r="A10939" s="6" t="s">
        <v>24865</v>
      </c>
      <c r="B10939" s="7" t="s">
        <v>26679</v>
      </c>
      <c r="C10939" s="7" t="s">
        <v>16</v>
      </c>
      <c r="D10939" s="8" t="s">
        <v>193</v>
      </c>
      <c r="E10939" s="8" t="s">
        <v>26650</v>
      </c>
      <c r="F10939" s="8" t="s">
        <v>26651</v>
      </c>
      <c r="G10939" s="8" t="s">
        <v>3400</v>
      </c>
      <c r="H10939" s="8" t="s">
        <v>3401</v>
      </c>
      <c r="I10939" s="8" t="s">
        <v>4763</v>
      </c>
      <c r="J10939" s="8" t="s">
        <v>920</v>
      </c>
      <c r="K10939" s="8" t="s">
        <v>4071</v>
      </c>
      <c r="L10939" s="8" t="s">
        <v>4072</v>
      </c>
      <c r="M10939" s="9">
        <v>200.7</v>
      </c>
      <c r="N10939" s="10" t="s">
        <v>26680</v>
      </c>
    </row>
    <row r="10940" spans="1:14" customFormat="1" ht="15" hidden="1" x14ac:dyDescent="0.25">
      <c r="A10940" s="1" t="s">
        <v>24865</v>
      </c>
      <c r="B10940" s="2" t="s">
        <v>26681</v>
      </c>
      <c r="C10940" s="2" t="s">
        <v>16</v>
      </c>
      <c r="D10940" s="3" t="s">
        <v>193</v>
      </c>
      <c r="E10940" s="3" t="s">
        <v>26650</v>
      </c>
      <c r="F10940" s="3" t="s">
        <v>26651</v>
      </c>
      <c r="G10940" s="3" t="s">
        <v>4398</v>
      </c>
      <c r="H10940" s="3" t="s">
        <v>4399</v>
      </c>
      <c r="I10940" s="3" t="s">
        <v>4763</v>
      </c>
      <c r="J10940" s="3" t="s">
        <v>920</v>
      </c>
      <c r="K10940" s="3" t="s">
        <v>4071</v>
      </c>
      <c r="L10940" s="3" t="s">
        <v>4072</v>
      </c>
      <c r="M10940" s="4">
        <v>908.22</v>
      </c>
      <c r="N10940" s="5" t="s">
        <v>26682</v>
      </c>
    </row>
    <row r="10941" spans="1:14" customFormat="1" ht="15" hidden="1" x14ac:dyDescent="0.25">
      <c r="A10941" s="6" t="s">
        <v>24865</v>
      </c>
      <c r="B10941" s="7" t="s">
        <v>26683</v>
      </c>
      <c r="C10941" s="7" t="s">
        <v>16</v>
      </c>
      <c r="D10941" s="8" t="s">
        <v>193</v>
      </c>
      <c r="E10941" s="8" t="s">
        <v>11557</v>
      </c>
      <c r="F10941" s="8" t="s">
        <v>26684</v>
      </c>
      <c r="G10941" s="8" t="s">
        <v>3049</v>
      </c>
      <c r="H10941" s="8" t="s">
        <v>3050</v>
      </c>
      <c r="I10941" s="8" t="s">
        <v>1261</v>
      </c>
      <c r="J10941" s="8" t="s">
        <v>1008</v>
      </c>
      <c r="K10941" s="8" t="s">
        <v>3051</v>
      </c>
      <c r="L10941" s="8" t="s">
        <v>3052</v>
      </c>
      <c r="M10941" s="9">
        <v>461966.78</v>
      </c>
      <c r="N10941" s="10" t="s">
        <v>26685</v>
      </c>
    </row>
    <row r="10942" spans="1:14" customFormat="1" ht="15" hidden="1" x14ac:dyDescent="0.25">
      <c r="A10942" s="1" t="s">
        <v>24865</v>
      </c>
      <c r="B10942" s="2" t="s">
        <v>26686</v>
      </c>
      <c r="C10942" s="2" t="s">
        <v>16</v>
      </c>
      <c r="D10942" s="3" t="s">
        <v>193</v>
      </c>
      <c r="E10942" s="3" t="s">
        <v>26687</v>
      </c>
      <c r="F10942" s="3" t="s">
        <v>26651</v>
      </c>
      <c r="G10942" s="3" t="s">
        <v>4953</v>
      </c>
      <c r="H10942" s="3" t="s">
        <v>4954</v>
      </c>
      <c r="I10942" s="3" t="s">
        <v>9877</v>
      </c>
      <c r="J10942" s="3" t="s">
        <v>4387</v>
      </c>
      <c r="K10942" s="3" t="s">
        <v>4071</v>
      </c>
      <c r="L10942" s="3" t="s">
        <v>4072</v>
      </c>
      <c r="M10942" s="4">
        <v>700.89</v>
      </c>
      <c r="N10942" s="5" t="s">
        <v>26688</v>
      </c>
    </row>
    <row r="10943" spans="1:14" customFormat="1" ht="15" hidden="1" x14ac:dyDescent="0.25">
      <c r="A10943" s="6" t="s">
        <v>24865</v>
      </c>
      <c r="B10943" s="7" t="s">
        <v>26689</v>
      </c>
      <c r="C10943" s="7" t="s">
        <v>16</v>
      </c>
      <c r="D10943" s="8" t="s">
        <v>193</v>
      </c>
      <c r="E10943" s="8" t="s">
        <v>26687</v>
      </c>
      <c r="F10943" s="8" t="s">
        <v>26651</v>
      </c>
      <c r="G10943" s="8" t="s">
        <v>975</v>
      </c>
      <c r="H10943" s="8" t="s">
        <v>976</v>
      </c>
      <c r="I10943" s="8" t="s">
        <v>5802</v>
      </c>
      <c r="J10943" s="8" t="s">
        <v>625</v>
      </c>
      <c r="K10943" s="8" t="s">
        <v>4071</v>
      </c>
      <c r="L10943" s="8" t="s">
        <v>4072</v>
      </c>
      <c r="M10943" s="9">
        <v>27534.97</v>
      </c>
      <c r="N10943" s="10" t="s">
        <v>26690</v>
      </c>
    </row>
    <row r="10944" spans="1:14" customFormat="1" ht="15" hidden="1" x14ac:dyDescent="0.25">
      <c r="A10944" s="1" t="s">
        <v>24865</v>
      </c>
      <c r="B10944" s="2" t="s">
        <v>26691</v>
      </c>
      <c r="C10944" s="2" t="s">
        <v>16</v>
      </c>
      <c r="D10944" s="3" t="s">
        <v>193</v>
      </c>
      <c r="E10944" s="3" t="s">
        <v>26692</v>
      </c>
      <c r="F10944" s="3" t="s">
        <v>26651</v>
      </c>
      <c r="G10944" s="3" t="s">
        <v>3400</v>
      </c>
      <c r="H10944" s="3" t="s">
        <v>3401</v>
      </c>
      <c r="I10944" s="3" t="s">
        <v>4391</v>
      </c>
      <c r="J10944" s="3" t="s">
        <v>3403</v>
      </c>
      <c r="K10944" s="3" t="s">
        <v>4071</v>
      </c>
      <c r="L10944" s="3" t="s">
        <v>4072</v>
      </c>
      <c r="M10944" s="4">
        <v>6411.84</v>
      </c>
      <c r="N10944" s="5" t="s">
        <v>26693</v>
      </c>
    </row>
    <row r="10945" spans="1:14" customFormat="1" ht="15" hidden="1" x14ac:dyDescent="0.25">
      <c r="A10945" s="6" t="s">
        <v>24865</v>
      </c>
      <c r="B10945" s="7" t="s">
        <v>26694</v>
      </c>
      <c r="C10945" s="7" t="s">
        <v>16</v>
      </c>
      <c r="D10945" s="8" t="s">
        <v>193</v>
      </c>
      <c r="E10945" s="8" t="s">
        <v>26692</v>
      </c>
      <c r="F10945" s="8" t="s">
        <v>26651</v>
      </c>
      <c r="G10945" s="8" t="s">
        <v>5599</v>
      </c>
      <c r="H10945" s="8" t="s">
        <v>5600</v>
      </c>
      <c r="I10945" s="8" t="s">
        <v>5999</v>
      </c>
      <c r="J10945" s="8" t="s">
        <v>3439</v>
      </c>
      <c r="K10945" s="8" t="s">
        <v>4071</v>
      </c>
      <c r="L10945" s="8" t="s">
        <v>4072</v>
      </c>
      <c r="M10945" s="9">
        <v>13902.7</v>
      </c>
      <c r="N10945" s="10" t="s">
        <v>26695</v>
      </c>
    </row>
    <row r="10946" spans="1:14" customFormat="1" ht="15" hidden="1" x14ac:dyDescent="0.25">
      <c r="A10946" s="1" t="s">
        <v>24865</v>
      </c>
      <c r="B10946" s="2" t="s">
        <v>26696</v>
      </c>
      <c r="C10946" s="2" t="s">
        <v>16</v>
      </c>
      <c r="D10946" s="3" t="s">
        <v>193</v>
      </c>
      <c r="E10946" s="3" t="s">
        <v>26692</v>
      </c>
      <c r="F10946" s="3" t="s">
        <v>26651</v>
      </c>
      <c r="G10946" s="3" t="s">
        <v>3400</v>
      </c>
      <c r="H10946" s="3" t="s">
        <v>3401</v>
      </c>
      <c r="I10946" s="3" t="s">
        <v>5999</v>
      </c>
      <c r="J10946" s="3" t="s">
        <v>3439</v>
      </c>
      <c r="K10946" s="3" t="s">
        <v>4071</v>
      </c>
      <c r="L10946" s="3" t="s">
        <v>4072</v>
      </c>
      <c r="M10946" s="4">
        <v>516.67999999999995</v>
      </c>
      <c r="N10946" s="5" t="s">
        <v>26697</v>
      </c>
    </row>
    <row r="10947" spans="1:14" customFormat="1" ht="15" hidden="1" x14ac:dyDescent="0.25">
      <c r="A10947" s="6" t="s">
        <v>24865</v>
      </c>
      <c r="B10947" s="7" t="s">
        <v>26698</v>
      </c>
      <c r="C10947" s="7" t="s">
        <v>16</v>
      </c>
      <c r="D10947" s="8" t="s">
        <v>193</v>
      </c>
      <c r="E10947" s="8" t="s">
        <v>26692</v>
      </c>
      <c r="F10947" s="8" t="s">
        <v>26651</v>
      </c>
      <c r="G10947" s="8" t="s">
        <v>4398</v>
      </c>
      <c r="H10947" s="8" t="s">
        <v>4399</v>
      </c>
      <c r="I10947" s="8" t="s">
        <v>5999</v>
      </c>
      <c r="J10947" s="8" t="s">
        <v>3439</v>
      </c>
      <c r="K10947" s="8" t="s">
        <v>4071</v>
      </c>
      <c r="L10947" s="8" t="s">
        <v>4072</v>
      </c>
      <c r="M10947" s="9">
        <v>218.31</v>
      </c>
      <c r="N10947" s="10" t="s">
        <v>26699</v>
      </c>
    </row>
    <row r="10948" spans="1:14" customFormat="1" ht="15" hidden="1" x14ac:dyDescent="0.25">
      <c r="A10948" s="1" t="s">
        <v>24865</v>
      </c>
      <c r="B10948" s="2" t="s">
        <v>26700</v>
      </c>
      <c r="C10948" s="2" t="s">
        <v>16</v>
      </c>
      <c r="D10948" s="3" t="s">
        <v>193</v>
      </c>
      <c r="E10948" s="3" t="s">
        <v>26692</v>
      </c>
      <c r="F10948" s="3" t="s">
        <v>26651</v>
      </c>
      <c r="G10948" s="3" t="s">
        <v>4201</v>
      </c>
      <c r="H10948" s="3" t="s">
        <v>4202</v>
      </c>
      <c r="I10948" s="3" t="s">
        <v>22897</v>
      </c>
      <c r="J10948" s="3" t="s">
        <v>4067</v>
      </c>
      <c r="K10948" s="3" t="s">
        <v>4071</v>
      </c>
      <c r="L10948" s="3" t="s">
        <v>4072</v>
      </c>
      <c r="M10948" s="4">
        <v>856.89</v>
      </c>
      <c r="N10948" s="5" t="s">
        <v>26701</v>
      </c>
    </row>
    <row r="10949" spans="1:14" customFormat="1" ht="15" hidden="1" x14ac:dyDescent="0.25">
      <c r="A10949" s="6" t="s">
        <v>24865</v>
      </c>
      <c r="B10949" s="7" t="s">
        <v>26702</v>
      </c>
      <c r="C10949" s="7" t="s">
        <v>16</v>
      </c>
      <c r="D10949" s="8" t="s">
        <v>193</v>
      </c>
      <c r="E10949" s="8" t="s">
        <v>26692</v>
      </c>
      <c r="F10949" s="8" t="s">
        <v>26651</v>
      </c>
      <c r="G10949" s="8" t="s">
        <v>3400</v>
      </c>
      <c r="H10949" s="8" t="s">
        <v>3401</v>
      </c>
      <c r="I10949" s="8" t="s">
        <v>22897</v>
      </c>
      <c r="J10949" s="8" t="s">
        <v>4067</v>
      </c>
      <c r="K10949" s="8" t="s">
        <v>4071</v>
      </c>
      <c r="L10949" s="8" t="s">
        <v>4072</v>
      </c>
      <c r="M10949" s="9">
        <v>33.79</v>
      </c>
      <c r="N10949" s="10" t="s">
        <v>26703</v>
      </c>
    </row>
    <row r="10950" spans="1:14" customFormat="1" ht="15" hidden="1" x14ac:dyDescent="0.25">
      <c r="A10950" s="1" t="s">
        <v>24865</v>
      </c>
      <c r="B10950" s="2" t="s">
        <v>26704</v>
      </c>
      <c r="C10950" s="2" t="s">
        <v>16</v>
      </c>
      <c r="D10950" s="3" t="s">
        <v>193</v>
      </c>
      <c r="E10950" s="3" t="s">
        <v>26692</v>
      </c>
      <c r="F10950" s="3" t="s">
        <v>26651</v>
      </c>
      <c r="G10950" s="3" t="s">
        <v>6493</v>
      </c>
      <c r="H10950" s="3" t="s">
        <v>6494</v>
      </c>
      <c r="I10950" s="3" t="s">
        <v>5176</v>
      </c>
      <c r="J10950" s="3" t="s">
        <v>1061</v>
      </c>
      <c r="K10950" s="3" t="s">
        <v>4071</v>
      </c>
      <c r="L10950" s="3" t="s">
        <v>4072</v>
      </c>
      <c r="M10950" s="4">
        <v>726.44</v>
      </c>
      <c r="N10950" s="5" t="s">
        <v>26705</v>
      </c>
    </row>
    <row r="10951" spans="1:14" customFormat="1" ht="15" hidden="1" x14ac:dyDescent="0.25">
      <c r="A10951" s="6" t="s">
        <v>24865</v>
      </c>
      <c r="B10951" s="7" t="s">
        <v>26706</v>
      </c>
      <c r="C10951" s="7" t="s">
        <v>16</v>
      </c>
      <c r="D10951" s="8" t="s">
        <v>193</v>
      </c>
      <c r="E10951" s="8" t="s">
        <v>26692</v>
      </c>
      <c r="F10951" s="8" t="s">
        <v>26651</v>
      </c>
      <c r="G10951" s="8" t="s">
        <v>3400</v>
      </c>
      <c r="H10951" s="8" t="s">
        <v>3401</v>
      </c>
      <c r="I10951" s="8" t="s">
        <v>5176</v>
      </c>
      <c r="J10951" s="8" t="s">
        <v>1061</v>
      </c>
      <c r="K10951" s="8" t="s">
        <v>4071</v>
      </c>
      <c r="L10951" s="8" t="s">
        <v>4072</v>
      </c>
      <c r="M10951" s="9">
        <v>27.45</v>
      </c>
      <c r="N10951" s="10" t="s">
        <v>26707</v>
      </c>
    </row>
    <row r="10952" spans="1:14" customFormat="1" ht="15" hidden="1" x14ac:dyDescent="0.25">
      <c r="A10952" s="1" t="s">
        <v>24865</v>
      </c>
      <c r="B10952" s="2" t="s">
        <v>26708</v>
      </c>
      <c r="C10952" s="2" t="s">
        <v>16</v>
      </c>
      <c r="D10952" s="3" t="s">
        <v>193</v>
      </c>
      <c r="E10952" s="3" t="s">
        <v>26692</v>
      </c>
      <c r="F10952" s="3" t="s">
        <v>26651</v>
      </c>
      <c r="G10952" s="3" t="s">
        <v>4398</v>
      </c>
      <c r="H10952" s="3" t="s">
        <v>4399</v>
      </c>
      <c r="I10952" s="3" t="s">
        <v>5176</v>
      </c>
      <c r="J10952" s="3" t="s">
        <v>1061</v>
      </c>
      <c r="K10952" s="3" t="s">
        <v>4071</v>
      </c>
      <c r="L10952" s="3" t="s">
        <v>4072</v>
      </c>
      <c r="M10952" s="4">
        <v>22.63</v>
      </c>
      <c r="N10952" s="5" t="s">
        <v>26709</v>
      </c>
    </row>
    <row r="10953" spans="1:14" customFormat="1" ht="15" hidden="1" x14ac:dyDescent="0.25">
      <c r="A10953" s="6" t="s">
        <v>24865</v>
      </c>
      <c r="B10953" s="7" t="s">
        <v>26710</v>
      </c>
      <c r="C10953" s="7" t="s">
        <v>16</v>
      </c>
      <c r="D10953" s="8" t="s">
        <v>193</v>
      </c>
      <c r="E10953" s="8" t="s">
        <v>26692</v>
      </c>
      <c r="F10953" s="8" t="s">
        <v>26651</v>
      </c>
      <c r="G10953" s="8" t="s">
        <v>4217</v>
      </c>
      <c r="H10953" s="8" t="s">
        <v>4218</v>
      </c>
      <c r="I10953" s="8" t="s">
        <v>4391</v>
      </c>
      <c r="J10953" s="8" t="s">
        <v>3403</v>
      </c>
      <c r="K10953" s="8" t="s">
        <v>4071</v>
      </c>
      <c r="L10953" s="8" t="s">
        <v>4072</v>
      </c>
      <c r="M10953" s="9">
        <v>187667.94</v>
      </c>
      <c r="N10953" s="10" t="s">
        <v>26711</v>
      </c>
    </row>
    <row r="10954" spans="1:14" customFormat="1" ht="15" hidden="1" x14ac:dyDescent="0.25">
      <c r="A10954" s="1" t="s">
        <v>24865</v>
      </c>
      <c r="B10954" s="2" t="s">
        <v>26712</v>
      </c>
      <c r="C10954" s="2" t="s">
        <v>16</v>
      </c>
      <c r="D10954" s="3" t="s">
        <v>193</v>
      </c>
      <c r="E10954" s="3" t="s">
        <v>26692</v>
      </c>
      <c r="F10954" s="3" t="s">
        <v>26651</v>
      </c>
      <c r="G10954" s="3" t="s">
        <v>4398</v>
      </c>
      <c r="H10954" s="3" t="s">
        <v>4399</v>
      </c>
      <c r="I10954" s="3" t="s">
        <v>4391</v>
      </c>
      <c r="J10954" s="3" t="s">
        <v>3403</v>
      </c>
      <c r="K10954" s="3" t="s">
        <v>4071</v>
      </c>
      <c r="L10954" s="3" t="s">
        <v>4072</v>
      </c>
      <c r="M10954" s="4">
        <v>2397.4899999999998</v>
      </c>
      <c r="N10954" s="5" t="s">
        <v>26713</v>
      </c>
    </row>
    <row r="10955" spans="1:14" customFormat="1" ht="15" hidden="1" x14ac:dyDescent="0.25">
      <c r="A10955" s="6" t="s">
        <v>24865</v>
      </c>
      <c r="B10955" s="7" t="s">
        <v>26714</v>
      </c>
      <c r="C10955" s="7" t="s">
        <v>16</v>
      </c>
      <c r="D10955" s="8" t="s">
        <v>193</v>
      </c>
      <c r="E10955" s="8" t="s">
        <v>26692</v>
      </c>
      <c r="F10955" s="8" t="s">
        <v>26651</v>
      </c>
      <c r="G10955" s="8" t="s">
        <v>4398</v>
      </c>
      <c r="H10955" s="8" t="s">
        <v>4399</v>
      </c>
      <c r="I10955" s="8" t="s">
        <v>22897</v>
      </c>
      <c r="J10955" s="8" t="s">
        <v>4067</v>
      </c>
      <c r="K10955" s="8" t="s">
        <v>4071</v>
      </c>
      <c r="L10955" s="8" t="s">
        <v>4072</v>
      </c>
      <c r="M10955" s="9">
        <v>70.23</v>
      </c>
      <c r="N10955" s="10" t="s">
        <v>26715</v>
      </c>
    </row>
    <row r="10956" spans="1:14" customFormat="1" ht="15" hidden="1" x14ac:dyDescent="0.25">
      <c r="A10956" s="1" t="s">
        <v>24865</v>
      </c>
      <c r="B10956" s="2" t="s">
        <v>26716</v>
      </c>
      <c r="C10956" s="2" t="s">
        <v>16</v>
      </c>
      <c r="D10956" s="3" t="s">
        <v>193</v>
      </c>
      <c r="E10956" s="3" t="s">
        <v>26106</v>
      </c>
      <c r="F10956" s="3" t="s">
        <v>26084</v>
      </c>
      <c r="G10956" s="3" t="s">
        <v>975</v>
      </c>
      <c r="H10956" s="3" t="s">
        <v>976</v>
      </c>
      <c r="I10956" s="3" t="s">
        <v>4950</v>
      </c>
      <c r="J10956" s="3" t="s">
        <v>625</v>
      </c>
      <c r="K10956" s="3" t="s">
        <v>35</v>
      </c>
      <c r="L10956" s="3" t="s">
        <v>36</v>
      </c>
      <c r="M10956" s="4">
        <v>15000</v>
      </c>
      <c r="N10956" s="5" t="s">
        <v>26717</v>
      </c>
    </row>
    <row r="10957" spans="1:14" customFormat="1" ht="15" hidden="1" x14ac:dyDescent="0.25">
      <c r="A10957" s="6" t="s">
        <v>24865</v>
      </c>
      <c r="B10957" s="7" t="s">
        <v>26718</v>
      </c>
      <c r="C10957" s="7" t="s">
        <v>16</v>
      </c>
      <c r="D10957" s="8" t="s">
        <v>193</v>
      </c>
      <c r="E10957" s="8" t="s">
        <v>4135</v>
      </c>
      <c r="F10957" s="8" t="s">
        <v>26034</v>
      </c>
      <c r="G10957" s="8" t="s">
        <v>975</v>
      </c>
      <c r="H10957" s="8" t="s">
        <v>976</v>
      </c>
      <c r="I10957" s="8" t="s">
        <v>4950</v>
      </c>
      <c r="J10957" s="8" t="s">
        <v>625</v>
      </c>
      <c r="K10957" s="8" t="s">
        <v>35</v>
      </c>
      <c r="L10957" s="8" t="s">
        <v>36</v>
      </c>
      <c r="M10957" s="9">
        <v>25000</v>
      </c>
      <c r="N10957" s="10" t="s">
        <v>26719</v>
      </c>
    </row>
    <row r="10958" spans="1:14" customFormat="1" ht="15" hidden="1" x14ac:dyDescent="0.25">
      <c r="A10958" s="1" t="s">
        <v>24865</v>
      </c>
      <c r="B10958" s="2" t="s">
        <v>26720</v>
      </c>
      <c r="C10958" s="2" t="s">
        <v>16</v>
      </c>
      <c r="D10958" s="3" t="s">
        <v>193</v>
      </c>
      <c r="E10958" s="3" t="s">
        <v>10354</v>
      </c>
      <c r="F10958" s="3" t="s">
        <v>26721</v>
      </c>
      <c r="G10958" s="3" t="s">
        <v>3431</v>
      </c>
      <c r="H10958" s="3" t="s">
        <v>3407</v>
      </c>
      <c r="I10958" s="3" t="s">
        <v>470</v>
      </c>
      <c r="J10958" s="3" t="s">
        <v>471</v>
      </c>
      <c r="K10958" s="3" t="s">
        <v>3496</v>
      </c>
      <c r="L10958" s="3" t="s">
        <v>3497</v>
      </c>
      <c r="M10958" s="4">
        <v>21648.84</v>
      </c>
      <c r="N10958" s="5" t="s">
        <v>26722</v>
      </c>
    </row>
    <row r="10959" spans="1:14" customFormat="1" ht="15" hidden="1" x14ac:dyDescent="0.25">
      <c r="A10959" s="6" t="s">
        <v>24865</v>
      </c>
      <c r="B10959" s="7" t="s">
        <v>26723</v>
      </c>
      <c r="C10959" s="7" t="s">
        <v>16</v>
      </c>
      <c r="D10959" s="8" t="s">
        <v>193</v>
      </c>
      <c r="E10959" s="8" t="s">
        <v>5502</v>
      </c>
      <c r="F10959" s="8" t="s">
        <v>26724</v>
      </c>
      <c r="G10959" s="8" t="s">
        <v>3431</v>
      </c>
      <c r="H10959" s="8" t="s">
        <v>3407</v>
      </c>
      <c r="I10959" s="8" t="s">
        <v>4986</v>
      </c>
      <c r="J10959" s="8" t="s">
        <v>625</v>
      </c>
      <c r="K10959" s="8" t="s">
        <v>4204</v>
      </c>
      <c r="L10959" s="8" t="s">
        <v>4205</v>
      </c>
      <c r="M10959" s="9">
        <v>390.37</v>
      </c>
      <c r="N10959" s="10" t="s">
        <v>26725</v>
      </c>
    </row>
    <row r="10960" spans="1:14" customFormat="1" ht="15" hidden="1" x14ac:dyDescent="0.25">
      <c r="A10960" s="1" t="s">
        <v>24865</v>
      </c>
      <c r="B10960" s="2" t="s">
        <v>26726</v>
      </c>
      <c r="C10960" s="2" t="s">
        <v>16</v>
      </c>
      <c r="D10960" s="3" t="s">
        <v>193</v>
      </c>
      <c r="E10960" s="3" t="s">
        <v>5502</v>
      </c>
      <c r="F10960" s="3" t="s">
        <v>26724</v>
      </c>
      <c r="G10960" s="3" t="s">
        <v>3400</v>
      </c>
      <c r="H10960" s="3" t="s">
        <v>3401</v>
      </c>
      <c r="I10960" s="3" t="s">
        <v>4986</v>
      </c>
      <c r="J10960" s="3" t="s">
        <v>625</v>
      </c>
      <c r="K10960" s="3" t="s">
        <v>4204</v>
      </c>
      <c r="L10960" s="3" t="s">
        <v>4205</v>
      </c>
      <c r="M10960" s="4">
        <v>177.54</v>
      </c>
      <c r="N10960" s="5" t="s">
        <v>26727</v>
      </c>
    </row>
    <row r="10961" spans="1:14" customFormat="1" ht="15" hidden="1" x14ac:dyDescent="0.25">
      <c r="A10961" s="6" t="s">
        <v>24865</v>
      </c>
      <c r="B10961" s="7" t="s">
        <v>26728</v>
      </c>
      <c r="C10961" s="7" t="s">
        <v>16</v>
      </c>
      <c r="D10961" s="8" t="s">
        <v>193</v>
      </c>
      <c r="E10961" s="8" t="s">
        <v>5502</v>
      </c>
      <c r="F10961" s="8" t="s">
        <v>26724</v>
      </c>
      <c r="G10961" s="8" t="s">
        <v>4300</v>
      </c>
      <c r="H10961" s="8" t="s">
        <v>4301</v>
      </c>
      <c r="I10961" s="8" t="s">
        <v>4986</v>
      </c>
      <c r="J10961" s="8" t="s">
        <v>625</v>
      </c>
      <c r="K10961" s="8" t="s">
        <v>4204</v>
      </c>
      <c r="L10961" s="8" t="s">
        <v>4205</v>
      </c>
      <c r="M10961" s="9">
        <v>19771</v>
      </c>
      <c r="N10961" s="10" t="s">
        <v>26729</v>
      </c>
    </row>
    <row r="10962" spans="1:14" customFormat="1" ht="15" hidden="1" x14ac:dyDescent="0.25">
      <c r="A10962" s="1" t="s">
        <v>24865</v>
      </c>
      <c r="B10962" s="2" t="s">
        <v>26730</v>
      </c>
      <c r="C10962" s="2" t="s">
        <v>16</v>
      </c>
      <c r="D10962" s="3" t="s">
        <v>193</v>
      </c>
      <c r="E10962" s="3" t="s">
        <v>5502</v>
      </c>
      <c r="F10962" s="3" t="s">
        <v>26724</v>
      </c>
      <c r="G10962" s="3" t="s">
        <v>4260</v>
      </c>
      <c r="H10962" s="3" t="s">
        <v>4261</v>
      </c>
      <c r="I10962" s="3" t="s">
        <v>4986</v>
      </c>
      <c r="J10962" s="3" t="s">
        <v>625</v>
      </c>
      <c r="K10962" s="3" t="s">
        <v>4204</v>
      </c>
      <c r="L10962" s="3" t="s">
        <v>4205</v>
      </c>
      <c r="M10962" s="4">
        <v>6297.97</v>
      </c>
      <c r="N10962" s="5" t="s">
        <v>26731</v>
      </c>
    </row>
    <row r="10963" spans="1:14" customFormat="1" ht="15" hidden="1" x14ac:dyDescent="0.25">
      <c r="A10963" s="6" t="s">
        <v>24865</v>
      </c>
      <c r="B10963" s="7" t="s">
        <v>26732</v>
      </c>
      <c r="C10963" s="7" t="s">
        <v>16</v>
      </c>
      <c r="D10963" s="8" t="s">
        <v>193</v>
      </c>
      <c r="E10963" s="8" t="s">
        <v>5502</v>
      </c>
      <c r="F10963" s="8" t="s">
        <v>26724</v>
      </c>
      <c r="G10963" s="8" t="s">
        <v>3400</v>
      </c>
      <c r="H10963" s="8" t="s">
        <v>3401</v>
      </c>
      <c r="I10963" s="8" t="s">
        <v>4986</v>
      </c>
      <c r="J10963" s="8" t="s">
        <v>625</v>
      </c>
      <c r="K10963" s="8" t="s">
        <v>4204</v>
      </c>
      <c r="L10963" s="8" t="s">
        <v>4205</v>
      </c>
      <c r="M10963" s="9">
        <v>904.9</v>
      </c>
      <c r="N10963" s="10" t="s">
        <v>26733</v>
      </c>
    </row>
    <row r="10964" spans="1:14" customFormat="1" ht="15" hidden="1" x14ac:dyDescent="0.25">
      <c r="A10964" s="1" t="s">
        <v>24865</v>
      </c>
      <c r="B10964" s="2" t="s">
        <v>26734</v>
      </c>
      <c r="C10964" s="2" t="s">
        <v>16</v>
      </c>
      <c r="D10964" s="3" t="s">
        <v>193</v>
      </c>
      <c r="E10964" s="3" t="s">
        <v>5502</v>
      </c>
      <c r="F10964" s="3" t="s">
        <v>26724</v>
      </c>
      <c r="G10964" s="3" t="s">
        <v>3431</v>
      </c>
      <c r="H10964" s="3" t="s">
        <v>3407</v>
      </c>
      <c r="I10964" s="3" t="s">
        <v>4986</v>
      </c>
      <c r="J10964" s="3" t="s">
        <v>625</v>
      </c>
      <c r="K10964" s="3" t="s">
        <v>4204</v>
      </c>
      <c r="L10964" s="3" t="s">
        <v>4205</v>
      </c>
      <c r="M10964" s="4">
        <v>14.3</v>
      </c>
      <c r="N10964" s="5" t="s">
        <v>26735</v>
      </c>
    </row>
    <row r="10965" spans="1:14" customFormat="1" ht="15" hidden="1" x14ac:dyDescent="0.25">
      <c r="A10965" s="6" t="s">
        <v>24865</v>
      </c>
      <c r="B10965" s="7" t="s">
        <v>26736</v>
      </c>
      <c r="C10965" s="7" t="s">
        <v>16</v>
      </c>
      <c r="D10965" s="8" t="s">
        <v>193</v>
      </c>
      <c r="E10965" s="8" t="s">
        <v>5502</v>
      </c>
      <c r="F10965" s="8" t="s">
        <v>26724</v>
      </c>
      <c r="G10965" s="8" t="s">
        <v>3400</v>
      </c>
      <c r="H10965" s="8" t="s">
        <v>3401</v>
      </c>
      <c r="I10965" s="8" t="s">
        <v>4986</v>
      </c>
      <c r="J10965" s="8" t="s">
        <v>625</v>
      </c>
      <c r="K10965" s="8" t="s">
        <v>4204</v>
      </c>
      <c r="L10965" s="8" t="s">
        <v>4205</v>
      </c>
      <c r="M10965" s="9">
        <v>49.51</v>
      </c>
      <c r="N10965" s="10" t="s">
        <v>26737</v>
      </c>
    </row>
    <row r="10966" spans="1:14" customFormat="1" ht="15" hidden="1" x14ac:dyDescent="0.25">
      <c r="A10966" s="1" t="s">
        <v>24865</v>
      </c>
      <c r="B10966" s="2" t="s">
        <v>26738</v>
      </c>
      <c r="C10966" s="2" t="s">
        <v>16</v>
      </c>
      <c r="D10966" s="3" t="s">
        <v>193</v>
      </c>
      <c r="E10966" s="3" t="s">
        <v>5502</v>
      </c>
      <c r="F10966" s="3" t="s">
        <v>26724</v>
      </c>
      <c r="G10966" s="3" t="s">
        <v>4260</v>
      </c>
      <c r="H10966" s="3" t="s">
        <v>4261</v>
      </c>
      <c r="I10966" s="3" t="s">
        <v>4986</v>
      </c>
      <c r="J10966" s="3" t="s">
        <v>625</v>
      </c>
      <c r="K10966" s="3" t="s">
        <v>4204</v>
      </c>
      <c r="L10966" s="3" t="s">
        <v>4205</v>
      </c>
      <c r="M10966" s="4">
        <v>2436.38</v>
      </c>
      <c r="N10966" s="5" t="s">
        <v>26739</v>
      </c>
    </row>
    <row r="10967" spans="1:14" customFormat="1" ht="15" hidden="1" x14ac:dyDescent="0.25">
      <c r="A10967" s="6" t="s">
        <v>24865</v>
      </c>
      <c r="B10967" s="7" t="s">
        <v>26740</v>
      </c>
      <c r="C10967" s="7" t="s">
        <v>16</v>
      </c>
      <c r="D10967" s="8" t="s">
        <v>193</v>
      </c>
      <c r="E10967" s="8" t="s">
        <v>5502</v>
      </c>
      <c r="F10967" s="8" t="s">
        <v>26724</v>
      </c>
      <c r="G10967" s="8" t="s">
        <v>4256</v>
      </c>
      <c r="H10967" s="8" t="s">
        <v>4257</v>
      </c>
      <c r="I10967" s="8" t="s">
        <v>4986</v>
      </c>
      <c r="J10967" s="8" t="s">
        <v>625</v>
      </c>
      <c r="K10967" s="8" t="s">
        <v>4204</v>
      </c>
      <c r="L10967" s="8" t="s">
        <v>4205</v>
      </c>
      <c r="M10967" s="9">
        <v>4872.7700000000004</v>
      </c>
      <c r="N10967" s="10" t="s">
        <v>26741</v>
      </c>
    </row>
    <row r="10968" spans="1:14" customFormat="1" ht="15" hidden="1" x14ac:dyDescent="0.25">
      <c r="A10968" s="1" t="s">
        <v>24865</v>
      </c>
      <c r="B10968" s="2" t="s">
        <v>26742</v>
      </c>
      <c r="C10968" s="2" t="s">
        <v>16</v>
      </c>
      <c r="D10968" s="3" t="s">
        <v>193</v>
      </c>
      <c r="E10968" s="3" t="s">
        <v>5502</v>
      </c>
      <c r="F10968" s="3" t="s">
        <v>26724</v>
      </c>
      <c r="G10968" s="3" t="s">
        <v>3400</v>
      </c>
      <c r="H10968" s="3" t="s">
        <v>3401</v>
      </c>
      <c r="I10968" s="3" t="s">
        <v>4986</v>
      </c>
      <c r="J10968" s="3" t="s">
        <v>625</v>
      </c>
      <c r="K10968" s="3" t="s">
        <v>4204</v>
      </c>
      <c r="L10968" s="3" t="s">
        <v>4205</v>
      </c>
      <c r="M10968" s="4">
        <v>9.57</v>
      </c>
      <c r="N10968" s="5" t="s">
        <v>26743</v>
      </c>
    </row>
    <row r="10969" spans="1:14" customFormat="1" ht="15" hidden="1" x14ac:dyDescent="0.25">
      <c r="A10969" s="6" t="s">
        <v>24865</v>
      </c>
      <c r="B10969" s="7" t="s">
        <v>26744</v>
      </c>
      <c r="C10969" s="7" t="s">
        <v>16</v>
      </c>
      <c r="D10969" s="8" t="s">
        <v>193</v>
      </c>
      <c r="E10969" s="8" t="s">
        <v>5502</v>
      </c>
      <c r="F10969" s="8" t="s">
        <v>26724</v>
      </c>
      <c r="G10969" s="8" t="s">
        <v>3400</v>
      </c>
      <c r="H10969" s="8" t="s">
        <v>3401</v>
      </c>
      <c r="I10969" s="8" t="s">
        <v>4986</v>
      </c>
      <c r="J10969" s="8" t="s">
        <v>625</v>
      </c>
      <c r="K10969" s="8" t="s">
        <v>4204</v>
      </c>
      <c r="L10969" s="8" t="s">
        <v>4205</v>
      </c>
      <c r="M10969" s="9">
        <v>1253.58</v>
      </c>
      <c r="N10969" s="10" t="s">
        <v>26745</v>
      </c>
    </row>
    <row r="10970" spans="1:14" customFormat="1" ht="15" hidden="1" x14ac:dyDescent="0.25">
      <c r="A10970" s="1" t="s">
        <v>24865</v>
      </c>
      <c r="B10970" s="2" t="s">
        <v>26746</v>
      </c>
      <c r="C10970" s="2" t="s">
        <v>16</v>
      </c>
      <c r="D10970" s="3" t="s">
        <v>193</v>
      </c>
      <c r="E10970" s="3" t="s">
        <v>5502</v>
      </c>
      <c r="F10970" s="3" t="s">
        <v>26724</v>
      </c>
      <c r="G10970" s="3" t="s">
        <v>975</v>
      </c>
      <c r="H10970" s="3" t="s">
        <v>976</v>
      </c>
      <c r="I10970" s="3" t="s">
        <v>4986</v>
      </c>
      <c r="J10970" s="3" t="s">
        <v>625</v>
      </c>
      <c r="K10970" s="3" t="s">
        <v>4204</v>
      </c>
      <c r="L10970" s="3" t="s">
        <v>4205</v>
      </c>
      <c r="M10970" s="4">
        <v>20250.080000000002</v>
      </c>
      <c r="N10970" s="5" t="s">
        <v>26747</v>
      </c>
    </row>
    <row r="10971" spans="1:14" customFormat="1" ht="15" hidden="1" x14ac:dyDescent="0.25">
      <c r="A10971" s="6" t="s">
        <v>24865</v>
      </c>
      <c r="B10971" s="7" t="s">
        <v>26748</v>
      </c>
      <c r="C10971" s="7" t="s">
        <v>16</v>
      </c>
      <c r="D10971" s="8" t="s">
        <v>193</v>
      </c>
      <c r="E10971" s="8" t="s">
        <v>25666</v>
      </c>
      <c r="F10971" s="8" t="s">
        <v>26749</v>
      </c>
      <c r="G10971" s="8" t="s">
        <v>975</v>
      </c>
      <c r="H10971" s="8" t="s">
        <v>976</v>
      </c>
      <c r="I10971" s="8" t="s">
        <v>4950</v>
      </c>
      <c r="J10971" s="8" t="s">
        <v>625</v>
      </c>
      <c r="K10971" s="8" t="s">
        <v>35</v>
      </c>
      <c r="L10971" s="8" t="s">
        <v>36</v>
      </c>
      <c r="M10971" s="9">
        <v>25000</v>
      </c>
      <c r="N10971" s="10" t="s">
        <v>26750</v>
      </c>
    </row>
    <row r="10972" spans="1:14" customFormat="1" ht="15" hidden="1" x14ac:dyDescent="0.25">
      <c r="A10972" s="1" t="s">
        <v>24865</v>
      </c>
      <c r="B10972" s="2" t="s">
        <v>26751</v>
      </c>
      <c r="C10972" s="2" t="s">
        <v>16</v>
      </c>
      <c r="D10972" s="3" t="s">
        <v>193</v>
      </c>
      <c r="E10972" s="3" t="s">
        <v>8769</v>
      </c>
      <c r="F10972" s="3" t="s">
        <v>26752</v>
      </c>
      <c r="G10972" s="3" t="s">
        <v>975</v>
      </c>
      <c r="H10972" s="3" t="s">
        <v>976</v>
      </c>
      <c r="I10972" s="3" t="s">
        <v>4950</v>
      </c>
      <c r="J10972" s="3" t="s">
        <v>625</v>
      </c>
      <c r="K10972" s="3" t="s">
        <v>35</v>
      </c>
      <c r="L10972" s="3" t="s">
        <v>36</v>
      </c>
      <c r="M10972" s="4">
        <v>20000</v>
      </c>
      <c r="N10972" s="5" t="s">
        <v>26753</v>
      </c>
    </row>
    <row r="10973" spans="1:14" customFormat="1" ht="15" hidden="1" x14ac:dyDescent="0.25">
      <c r="A10973" s="6" t="s">
        <v>24865</v>
      </c>
      <c r="B10973" s="7" t="s">
        <v>26754</v>
      </c>
      <c r="C10973" s="7" t="s">
        <v>16</v>
      </c>
      <c r="D10973" s="8" t="s">
        <v>193</v>
      </c>
      <c r="E10973" s="8" t="s">
        <v>973</v>
      </c>
      <c r="F10973" s="8" t="s">
        <v>26752</v>
      </c>
      <c r="G10973" s="8" t="s">
        <v>975</v>
      </c>
      <c r="H10973" s="8" t="s">
        <v>976</v>
      </c>
      <c r="I10973" s="8" t="s">
        <v>4950</v>
      </c>
      <c r="J10973" s="8" t="s">
        <v>625</v>
      </c>
      <c r="K10973" s="8" t="s">
        <v>35</v>
      </c>
      <c r="L10973" s="8" t="s">
        <v>36</v>
      </c>
      <c r="M10973" s="9">
        <v>15000</v>
      </c>
      <c r="N10973" s="10" t="s">
        <v>26755</v>
      </c>
    </row>
    <row r="10974" spans="1:14" customFormat="1" ht="15" hidden="1" x14ac:dyDescent="0.25">
      <c r="A10974" s="1" t="s">
        <v>24865</v>
      </c>
      <c r="B10974" s="2" t="s">
        <v>26756</v>
      </c>
      <c r="C10974" s="2" t="s">
        <v>16</v>
      </c>
      <c r="D10974" s="3" t="s">
        <v>193</v>
      </c>
      <c r="E10974" s="3" t="s">
        <v>26757</v>
      </c>
      <c r="F10974" s="3" t="s">
        <v>26651</v>
      </c>
      <c r="G10974" s="3" t="s">
        <v>7816</v>
      </c>
      <c r="H10974" s="3" t="s">
        <v>7817</v>
      </c>
      <c r="I10974" s="3" t="s">
        <v>10981</v>
      </c>
      <c r="J10974" s="3" t="s">
        <v>10982</v>
      </c>
      <c r="K10974" s="3" t="s">
        <v>18432</v>
      </c>
      <c r="L10974" s="3" t="s">
        <v>18433</v>
      </c>
      <c r="M10974" s="4">
        <v>32580.51</v>
      </c>
      <c r="N10974" s="5" t="s">
        <v>26758</v>
      </c>
    </row>
    <row r="10975" spans="1:14" customFormat="1" ht="15" hidden="1" x14ac:dyDescent="0.25">
      <c r="A10975" s="6" t="s">
        <v>24865</v>
      </c>
      <c r="B10975" s="7" t="s">
        <v>26759</v>
      </c>
      <c r="C10975" s="7" t="s">
        <v>16</v>
      </c>
      <c r="D10975" s="8" t="s">
        <v>193</v>
      </c>
      <c r="E10975" s="8" t="s">
        <v>26757</v>
      </c>
      <c r="F10975" s="8" t="s">
        <v>26651</v>
      </c>
      <c r="G10975" s="8" t="s">
        <v>3400</v>
      </c>
      <c r="H10975" s="8" t="s">
        <v>3401</v>
      </c>
      <c r="I10975" s="8" t="s">
        <v>10981</v>
      </c>
      <c r="J10975" s="8" t="s">
        <v>10982</v>
      </c>
      <c r="K10975" s="8" t="s">
        <v>18432</v>
      </c>
      <c r="L10975" s="8" t="s">
        <v>18433</v>
      </c>
      <c r="M10975" s="9">
        <v>4721.28</v>
      </c>
      <c r="N10975" s="10" t="s">
        <v>26758</v>
      </c>
    </row>
    <row r="10976" spans="1:14" customFormat="1" ht="15" hidden="1" x14ac:dyDescent="0.25">
      <c r="A10976" s="1" t="s">
        <v>24865</v>
      </c>
      <c r="B10976" s="2" t="s">
        <v>26760</v>
      </c>
      <c r="C10976" s="2" t="s">
        <v>16</v>
      </c>
      <c r="D10976" s="3" t="s">
        <v>193</v>
      </c>
      <c r="E10976" s="3" t="s">
        <v>14101</v>
      </c>
      <c r="F10976" s="3" t="s">
        <v>26176</v>
      </c>
      <c r="G10976" s="3" t="s">
        <v>3368</v>
      </c>
      <c r="H10976" s="3" t="s">
        <v>3369</v>
      </c>
      <c r="I10976" s="3" t="s">
        <v>3818</v>
      </c>
      <c r="J10976" s="3" t="s">
        <v>3819</v>
      </c>
      <c r="K10976" s="3" t="s">
        <v>3371</v>
      </c>
      <c r="L10976" s="3" t="s">
        <v>3372</v>
      </c>
      <c r="M10976" s="4">
        <v>19280.7</v>
      </c>
      <c r="N10976" s="5" t="s">
        <v>26228</v>
      </c>
    </row>
    <row r="10977" spans="1:14" customFormat="1" ht="15" hidden="1" x14ac:dyDescent="0.25">
      <c r="A10977" s="6" t="s">
        <v>24865</v>
      </c>
      <c r="B10977" s="7" t="s">
        <v>26761</v>
      </c>
      <c r="C10977" s="7" t="s">
        <v>16</v>
      </c>
      <c r="D10977" s="8" t="s">
        <v>193</v>
      </c>
      <c r="E10977" s="8" t="s">
        <v>6166</v>
      </c>
      <c r="F10977" s="8" t="s">
        <v>26684</v>
      </c>
      <c r="G10977" s="8" t="s">
        <v>23509</v>
      </c>
      <c r="H10977" s="8" t="s">
        <v>21345</v>
      </c>
      <c r="I10977" s="8" t="s">
        <v>470</v>
      </c>
      <c r="J10977" s="8" t="s">
        <v>471</v>
      </c>
      <c r="K10977" s="8" t="s">
        <v>35</v>
      </c>
      <c r="L10977" s="8" t="s">
        <v>36</v>
      </c>
      <c r="M10977" s="9">
        <v>143936.41</v>
      </c>
      <c r="N10977" s="10" t="s">
        <v>26762</v>
      </c>
    </row>
    <row r="10978" spans="1:14" customFormat="1" ht="15" hidden="1" x14ac:dyDescent="0.25">
      <c r="A10978" s="1" t="s">
        <v>24865</v>
      </c>
      <c r="B10978" s="2" t="s">
        <v>26763</v>
      </c>
      <c r="C10978" s="2" t="s">
        <v>16</v>
      </c>
      <c r="D10978" s="3" t="s">
        <v>193</v>
      </c>
      <c r="E10978" s="3" t="s">
        <v>13060</v>
      </c>
      <c r="F10978" s="3" t="s">
        <v>26764</v>
      </c>
      <c r="G10978" s="3" t="s">
        <v>3431</v>
      </c>
      <c r="H10978" s="3" t="s">
        <v>3407</v>
      </c>
      <c r="I10978" s="3" t="s">
        <v>4412</v>
      </c>
      <c r="J10978" s="3" t="s">
        <v>920</v>
      </c>
      <c r="K10978" s="3" t="s">
        <v>25003</v>
      </c>
      <c r="L10978" s="3" t="s">
        <v>25004</v>
      </c>
      <c r="M10978" s="4">
        <v>3082.76</v>
      </c>
      <c r="N10978" s="5" t="s">
        <v>26765</v>
      </c>
    </row>
    <row r="10979" spans="1:14" customFormat="1" ht="15" hidden="1" x14ac:dyDescent="0.25">
      <c r="A10979" s="6" t="s">
        <v>24865</v>
      </c>
      <c r="B10979" s="7" t="s">
        <v>26766</v>
      </c>
      <c r="C10979" s="7" t="s">
        <v>16</v>
      </c>
      <c r="D10979" s="8" t="s">
        <v>193</v>
      </c>
      <c r="E10979" s="8" t="s">
        <v>13060</v>
      </c>
      <c r="F10979" s="8" t="s">
        <v>26764</v>
      </c>
      <c r="G10979" s="8" t="s">
        <v>5135</v>
      </c>
      <c r="H10979" s="8" t="s">
        <v>5136</v>
      </c>
      <c r="I10979" s="8" t="s">
        <v>5533</v>
      </c>
      <c r="J10979" s="8" t="s">
        <v>1014</v>
      </c>
      <c r="K10979" s="8" t="s">
        <v>25003</v>
      </c>
      <c r="L10979" s="8" t="s">
        <v>25004</v>
      </c>
      <c r="M10979" s="9">
        <v>1836</v>
      </c>
      <c r="N10979" s="10" t="s">
        <v>26765</v>
      </c>
    </row>
    <row r="10980" spans="1:14" customFormat="1" ht="15" hidden="1" x14ac:dyDescent="0.25">
      <c r="A10980" s="1" t="s">
        <v>24865</v>
      </c>
      <c r="B10980" s="2" t="s">
        <v>26767</v>
      </c>
      <c r="C10980" s="2" t="s">
        <v>16</v>
      </c>
      <c r="D10980" s="3" t="s">
        <v>193</v>
      </c>
      <c r="E10980" s="3" t="s">
        <v>2391</v>
      </c>
      <c r="F10980" s="3" t="s">
        <v>26768</v>
      </c>
      <c r="G10980" s="3" t="s">
        <v>3400</v>
      </c>
      <c r="H10980" s="3" t="s">
        <v>3401</v>
      </c>
      <c r="I10980" s="3" t="s">
        <v>5634</v>
      </c>
      <c r="J10980" s="3" t="s">
        <v>3403</v>
      </c>
      <c r="K10980" s="3" t="s">
        <v>4204</v>
      </c>
      <c r="L10980" s="3" t="s">
        <v>4205</v>
      </c>
      <c r="M10980" s="4">
        <v>564.09</v>
      </c>
      <c r="N10980" s="5" t="s">
        <v>26769</v>
      </c>
    </row>
    <row r="10981" spans="1:14" customFormat="1" ht="15" hidden="1" x14ac:dyDescent="0.25">
      <c r="A10981" s="6" t="s">
        <v>24865</v>
      </c>
      <c r="B10981" s="7" t="s">
        <v>26770</v>
      </c>
      <c r="C10981" s="7" t="s">
        <v>16</v>
      </c>
      <c r="D10981" s="8" t="s">
        <v>193</v>
      </c>
      <c r="E10981" s="8" t="s">
        <v>528</v>
      </c>
      <c r="F10981" s="8" t="s">
        <v>26615</v>
      </c>
      <c r="G10981" s="8" t="s">
        <v>3716</v>
      </c>
      <c r="H10981" s="8" t="s">
        <v>3717</v>
      </c>
      <c r="I10981" s="8" t="s">
        <v>5283</v>
      </c>
      <c r="J10981" s="8" t="s">
        <v>5284</v>
      </c>
      <c r="K10981" s="8" t="s">
        <v>3718</v>
      </c>
      <c r="L10981" s="8" t="s">
        <v>3719</v>
      </c>
      <c r="M10981" s="9">
        <v>30</v>
      </c>
      <c r="N10981" s="10" t="s">
        <v>26771</v>
      </c>
    </row>
    <row r="10982" spans="1:14" customFormat="1" ht="15" hidden="1" x14ac:dyDescent="0.25">
      <c r="A10982" s="1" t="s">
        <v>24865</v>
      </c>
      <c r="B10982" s="2" t="s">
        <v>26772</v>
      </c>
      <c r="C10982" s="2" t="s">
        <v>16</v>
      </c>
      <c r="D10982" s="3" t="s">
        <v>193</v>
      </c>
      <c r="E10982" s="3" t="s">
        <v>7336</v>
      </c>
      <c r="F10982" s="3" t="s">
        <v>25809</v>
      </c>
      <c r="G10982" s="3" t="s">
        <v>25810</v>
      </c>
      <c r="H10982" s="3" t="s">
        <v>25811</v>
      </c>
      <c r="I10982" s="3" t="s">
        <v>6818</v>
      </c>
      <c r="J10982" s="3" t="s">
        <v>1014</v>
      </c>
      <c r="K10982" s="3" t="s">
        <v>57</v>
      </c>
      <c r="L10982" s="3" t="s">
        <v>58</v>
      </c>
      <c r="M10982" s="4">
        <v>15268.19</v>
      </c>
      <c r="N10982" s="5" t="s">
        <v>26773</v>
      </c>
    </row>
    <row r="10983" spans="1:14" customFormat="1" ht="15" hidden="1" x14ac:dyDescent="0.25">
      <c r="A10983" s="6" t="s">
        <v>24865</v>
      </c>
      <c r="B10983" s="7" t="s">
        <v>26774</v>
      </c>
      <c r="C10983" s="7" t="s">
        <v>16</v>
      </c>
      <c r="D10983" s="8" t="s">
        <v>193</v>
      </c>
      <c r="E10983" s="8" t="s">
        <v>11040</v>
      </c>
      <c r="F10983" s="8" t="s">
        <v>26775</v>
      </c>
      <c r="G10983" s="8" t="s">
        <v>6781</v>
      </c>
      <c r="H10983" s="8" t="s">
        <v>6782</v>
      </c>
      <c r="I10983" s="8" t="s">
        <v>470</v>
      </c>
      <c r="J10983" s="8" t="s">
        <v>471</v>
      </c>
      <c r="K10983" s="8" t="s">
        <v>24037</v>
      </c>
      <c r="L10983" s="8" t="s">
        <v>24038</v>
      </c>
      <c r="M10983" s="9">
        <v>12849.95</v>
      </c>
      <c r="N10983" s="10" t="s">
        <v>26163</v>
      </c>
    </row>
    <row r="10984" spans="1:14" customFormat="1" ht="15" hidden="1" x14ac:dyDescent="0.25">
      <c r="A10984" s="1" t="s">
        <v>24865</v>
      </c>
      <c r="B10984" s="2" t="s">
        <v>26776</v>
      </c>
      <c r="C10984" s="2" t="s">
        <v>16</v>
      </c>
      <c r="D10984" s="3" t="s">
        <v>242</v>
      </c>
      <c r="E10984" s="3" t="s">
        <v>243</v>
      </c>
      <c r="F10984" s="3" t="s">
        <v>244</v>
      </c>
      <c r="G10984" s="3" t="s">
        <v>6770</v>
      </c>
      <c r="H10984" s="3" t="s">
        <v>6771</v>
      </c>
      <c r="I10984" s="3" t="s">
        <v>22</v>
      </c>
      <c r="J10984" s="3" t="s">
        <v>23</v>
      </c>
      <c r="K10984" s="3" t="s">
        <v>6772</v>
      </c>
      <c r="L10984" s="3" t="s">
        <v>6773</v>
      </c>
      <c r="M10984" s="4">
        <v>3594.51</v>
      </c>
      <c r="N10984" s="5" t="s">
        <v>26777</v>
      </c>
    </row>
    <row r="10985" spans="1:14" customFormat="1" ht="15" hidden="1" x14ac:dyDescent="0.25">
      <c r="A10985" s="6" t="s">
        <v>24865</v>
      </c>
      <c r="B10985" s="7" t="s">
        <v>26778</v>
      </c>
      <c r="C10985" s="7" t="s">
        <v>16</v>
      </c>
      <c r="D10985" s="8" t="s">
        <v>193</v>
      </c>
      <c r="E10985" s="8" t="s">
        <v>7005</v>
      </c>
      <c r="F10985" s="8" t="s">
        <v>26779</v>
      </c>
      <c r="G10985" s="8" t="s">
        <v>975</v>
      </c>
      <c r="H10985" s="8" t="s">
        <v>976</v>
      </c>
      <c r="I10985" s="8" t="s">
        <v>4950</v>
      </c>
      <c r="J10985" s="8" t="s">
        <v>625</v>
      </c>
      <c r="K10985" s="8" t="s">
        <v>35</v>
      </c>
      <c r="L10985" s="8" t="s">
        <v>36</v>
      </c>
      <c r="M10985" s="9">
        <v>15000</v>
      </c>
      <c r="N10985" s="10" t="s">
        <v>26780</v>
      </c>
    </row>
    <row r="10986" spans="1:14" customFormat="1" ht="15" hidden="1" x14ac:dyDescent="0.25">
      <c r="A10986" s="1" t="s">
        <v>24865</v>
      </c>
      <c r="B10986" s="2" t="s">
        <v>26781</v>
      </c>
      <c r="C10986" s="2" t="s">
        <v>16</v>
      </c>
      <c r="D10986" s="3" t="s">
        <v>193</v>
      </c>
      <c r="E10986" s="3" t="s">
        <v>8810</v>
      </c>
      <c r="F10986" s="3" t="s">
        <v>26084</v>
      </c>
      <c r="G10986" s="3" t="s">
        <v>975</v>
      </c>
      <c r="H10986" s="3" t="s">
        <v>976</v>
      </c>
      <c r="I10986" s="3" t="s">
        <v>4950</v>
      </c>
      <c r="J10986" s="3" t="s">
        <v>625</v>
      </c>
      <c r="K10986" s="3" t="s">
        <v>35</v>
      </c>
      <c r="L10986" s="3" t="s">
        <v>36</v>
      </c>
      <c r="M10986" s="4">
        <v>15000</v>
      </c>
      <c r="N10986" s="5" t="s">
        <v>26782</v>
      </c>
    </row>
    <row r="10987" spans="1:14" customFormat="1" ht="15" hidden="1" x14ac:dyDescent="0.25">
      <c r="A10987" s="6" t="s">
        <v>24865</v>
      </c>
      <c r="B10987" s="7" t="s">
        <v>26783</v>
      </c>
      <c r="C10987" s="7" t="s">
        <v>16</v>
      </c>
      <c r="D10987" s="8" t="s">
        <v>193</v>
      </c>
      <c r="E10987" s="8" t="s">
        <v>7014</v>
      </c>
      <c r="F10987" s="8" t="s">
        <v>26779</v>
      </c>
      <c r="G10987" s="8" t="s">
        <v>975</v>
      </c>
      <c r="H10987" s="8" t="s">
        <v>976</v>
      </c>
      <c r="I10987" s="8" t="s">
        <v>4950</v>
      </c>
      <c r="J10987" s="8" t="s">
        <v>625</v>
      </c>
      <c r="K10987" s="8" t="s">
        <v>35</v>
      </c>
      <c r="L10987" s="8" t="s">
        <v>36</v>
      </c>
      <c r="M10987" s="9">
        <v>25000</v>
      </c>
      <c r="N10987" s="10" t="s">
        <v>26784</v>
      </c>
    </row>
    <row r="10988" spans="1:14" customFormat="1" ht="15" hidden="1" x14ac:dyDescent="0.25">
      <c r="A10988" s="1" t="s">
        <v>24865</v>
      </c>
      <c r="B10988" s="2" t="s">
        <v>26785</v>
      </c>
      <c r="C10988" s="2" t="s">
        <v>16</v>
      </c>
      <c r="D10988" s="3" t="s">
        <v>193</v>
      </c>
      <c r="E10988" s="3" t="s">
        <v>13779</v>
      </c>
      <c r="F10988" s="3" t="s">
        <v>26179</v>
      </c>
      <c r="G10988" s="3" t="s">
        <v>975</v>
      </c>
      <c r="H10988" s="3" t="s">
        <v>976</v>
      </c>
      <c r="I10988" s="3" t="s">
        <v>4950</v>
      </c>
      <c r="J10988" s="3" t="s">
        <v>625</v>
      </c>
      <c r="K10988" s="3" t="s">
        <v>35</v>
      </c>
      <c r="L10988" s="3" t="s">
        <v>36</v>
      </c>
      <c r="M10988" s="4">
        <v>25000</v>
      </c>
      <c r="N10988" s="5" t="s">
        <v>26786</v>
      </c>
    </row>
    <row r="10989" spans="1:14" customFormat="1" ht="15" hidden="1" x14ac:dyDescent="0.25">
      <c r="A10989" s="6" t="s">
        <v>24865</v>
      </c>
      <c r="B10989" s="7" t="s">
        <v>26787</v>
      </c>
      <c r="C10989" s="7" t="s">
        <v>16</v>
      </c>
      <c r="D10989" s="8" t="s">
        <v>193</v>
      </c>
      <c r="E10989" s="8" t="s">
        <v>26788</v>
      </c>
      <c r="F10989" s="8" t="s">
        <v>26721</v>
      </c>
      <c r="G10989" s="8" t="s">
        <v>2450</v>
      </c>
      <c r="H10989" s="8" t="s">
        <v>2451</v>
      </c>
      <c r="I10989" s="8" t="s">
        <v>907</v>
      </c>
      <c r="J10989" s="8" t="s">
        <v>908</v>
      </c>
      <c r="K10989" s="8" t="s">
        <v>16846</v>
      </c>
      <c r="L10989" s="8" t="s">
        <v>16847</v>
      </c>
      <c r="M10989" s="9">
        <v>49177.47</v>
      </c>
      <c r="N10989" s="10" t="s">
        <v>26789</v>
      </c>
    </row>
    <row r="10990" spans="1:14" customFormat="1" ht="15" hidden="1" x14ac:dyDescent="0.25">
      <c r="A10990" s="1" t="s">
        <v>24865</v>
      </c>
      <c r="B10990" s="2" t="s">
        <v>26790</v>
      </c>
      <c r="C10990" s="2" t="s">
        <v>16</v>
      </c>
      <c r="D10990" s="3" t="s">
        <v>193</v>
      </c>
      <c r="E10990" s="3" t="s">
        <v>26788</v>
      </c>
      <c r="F10990" s="3" t="s">
        <v>26721</v>
      </c>
      <c r="G10990" s="3" t="s">
        <v>3400</v>
      </c>
      <c r="H10990" s="3" t="s">
        <v>3401</v>
      </c>
      <c r="I10990" s="3" t="s">
        <v>907</v>
      </c>
      <c r="J10990" s="3" t="s">
        <v>908</v>
      </c>
      <c r="K10990" s="3" t="s">
        <v>16846</v>
      </c>
      <c r="L10990" s="3" t="s">
        <v>16847</v>
      </c>
      <c r="M10990" s="4">
        <v>192.68</v>
      </c>
      <c r="N10990" s="5" t="s">
        <v>26791</v>
      </c>
    </row>
    <row r="10991" spans="1:14" customFormat="1" ht="15" hidden="1" x14ac:dyDescent="0.25">
      <c r="A10991" s="6" t="s">
        <v>24865</v>
      </c>
      <c r="B10991" s="7" t="s">
        <v>26792</v>
      </c>
      <c r="C10991" s="7" t="s">
        <v>16</v>
      </c>
      <c r="D10991" s="8" t="s">
        <v>193</v>
      </c>
      <c r="E10991" s="8" t="s">
        <v>4001</v>
      </c>
      <c r="F10991" s="8" t="s">
        <v>26764</v>
      </c>
      <c r="G10991" s="8" t="s">
        <v>2450</v>
      </c>
      <c r="H10991" s="8" t="s">
        <v>2451</v>
      </c>
      <c r="I10991" s="8" t="s">
        <v>907</v>
      </c>
      <c r="J10991" s="8" t="s">
        <v>908</v>
      </c>
      <c r="K10991" s="8" t="s">
        <v>5863</v>
      </c>
      <c r="L10991" s="8" t="s">
        <v>5864</v>
      </c>
      <c r="M10991" s="9">
        <v>17354.41</v>
      </c>
      <c r="N10991" s="10" t="s">
        <v>26793</v>
      </c>
    </row>
    <row r="10992" spans="1:14" customFormat="1" ht="15" hidden="1" x14ac:dyDescent="0.25">
      <c r="A10992" s="1" t="s">
        <v>24865</v>
      </c>
      <c r="B10992" s="2" t="s">
        <v>26794</v>
      </c>
      <c r="C10992" s="2" t="s">
        <v>16</v>
      </c>
      <c r="D10992" s="3" t="s">
        <v>193</v>
      </c>
      <c r="E10992" s="3" t="s">
        <v>4001</v>
      </c>
      <c r="F10992" s="3" t="s">
        <v>26764</v>
      </c>
      <c r="G10992" s="3" t="s">
        <v>3400</v>
      </c>
      <c r="H10992" s="3" t="s">
        <v>3401</v>
      </c>
      <c r="I10992" s="3" t="s">
        <v>907</v>
      </c>
      <c r="J10992" s="3" t="s">
        <v>908</v>
      </c>
      <c r="K10992" s="3" t="s">
        <v>5863</v>
      </c>
      <c r="L10992" s="3" t="s">
        <v>5864</v>
      </c>
      <c r="M10992" s="4">
        <v>67.989999999999995</v>
      </c>
      <c r="N10992" s="5" t="s">
        <v>26795</v>
      </c>
    </row>
    <row r="10993" spans="1:14" customFormat="1" ht="15" hidden="1" x14ac:dyDescent="0.25">
      <c r="A10993" s="6" t="s">
        <v>24865</v>
      </c>
      <c r="B10993" s="7" t="s">
        <v>26796</v>
      </c>
      <c r="C10993" s="7" t="s">
        <v>9688</v>
      </c>
      <c r="D10993" s="8" t="s">
        <v>193</v>
      </c>
      <c r="E10993" s="8" t="s">
        <v>15140</v>
      </c>
      <c r="F10993" s="8" t="s">
        <v>23284</v>
      </c>
      <c r="G10993" s="8" t="s">
        <v>6493</v>
      </c>
      <c r="H10993" s="8" t="s">
        <v>6494</v>
      </c>
      <c r="I10993" s="8" t="s">
        <v>3836</v>
      </c>
      <c r="J10993" s="8" t="s">
        <v>1061</v>
      </c>
      <c r="K10993" s="8" t="s">
        <v>4204</v>
      </c>
      <c r="L10993" s="8" t="s">
        <v>4205</v>
      </c>
      <c r="M10993" s="9">
        <v>1897.37</v>
      </c>
      <c r="N10993" s="10" t="s">
        <v>25026</v>
      </c>
    </row>
    <row r="10994" spans="1:14" customFormat="1" ht="15" hidden="1" x14ac:dyDescent="0.25">
      <c r="A10994" s="1" t="s">
        <v>24865</v>
      </c>
      <c r="B10994" s="2" t="s">
        <v>26797</v>
      </c>
      <c r="C10994" s="2" t="s">
        <v>16</v>
      </c>
      <c r="D10994" s="3" t="s">
        <v>193</v>
      </c>
      <c r="E10994" s="3" t="s">
        <v>25200</v>
      </c>
      <c r="F10994" s="3" t="s">
        <v>26798</v>
      </c>
      <c r="G10994" s="3" t="s">
        <v>3716</v>
      </c>
      <c r="H10994" s="3" t="s">
        <v>3717</v>
      </c>
      <c r="I10994" s="3" t="s">
        <v>1184</v>
      </c>
      <c r="J10994" s="3" t="s">
        <v>1185</v>
      </c>
      <c r="K10994" s="3" t="s">
        <v>3718</v>
      </c>
      <c r="L10994" s="3" t="s">
        <v>3719</v>
      </c>
      <c r="M10994" s="4">
        <v>375</v>
      </c>
      <c r="N10994" s="5" t="s">
        <v>26799</v>
      </c>
    </row>
    <row r="10995" spans="1:14" customFormat="1" ht="15" hidden="1" x14ac:dyDescent="0.25">
      <c r="A10995" s="6" t="s">
        <v>24865</v>
      </c>
      <c r="B10995" s="7" t="s">
        <v>26800</v>
      </c>
      <c r="C10995" s="7" t="s">
        <v>16</v>
      </c>
      <c r="D10995" s="8" t="s">
        <v>193</v>
      </c>
      <c r="E10995" s="8" t="s">
        <v>26801</v>
      </c>
      <c r="F10995" s="8" t="s">
        <v>26802</v>
      </c>
      <c r="G10995" s="8" t="s">
        <v>6493</v>
      </c>
      <c r="H10995" s="8" t="s">
        <v>6494</v>
      </c>
      <c r="I10995" s="8" t="s">
        <v>5176</v>
      </c>
      <c r="J10995" s="8" t="s">
        <v>1061</v>
      </c>
      <c r="K10995" s="8" t="s">
        <v>22468</v>
      </c>
      <c r="L10995" s="8" t="s">
        <v>22469</v>
      </c>
      <c r="M10995" s="9">
        <v>3087.23</v>
      </c>
      <c r="N10995" s="10" t="s">
        <v>26803</v>
      </c>
    </row>
    <row r="10996" spans="1:14" customFormat="1" ht="15" hidden="1" x14ac:dyDescent="0.25">
      <c r="A10996" s="1" t="s">
        <v>24865</v>
      </c>
      <c r="B10996" s="2" t="s">
        <v>26804</v>
      </c>
      <c r="C10996" s="2" t="s">
        <v>16</v>
      </c>
      <c r="D10996" s="3" t="s">
        <v>193</v>
      </c>
      <c r="E10996" s="3" t="s">
        <v>26805</v>
      </c>
      <c r="F10996" s="3" t="s">
        <v>26802</v>
      </c>
      <c r="G10996" s="3" t="s">
        <v>5997</v>
      </c>
      <c r="H10996" s="3" t="s">
        <v>5998</v>
      </c>
      <c r="I10996" s="3" t="s">
        <v>5999</v>
      </c>
      <c r="J10996" s="3" t="s">
        <v>3439</v>
      </c>
      <c r="K10996" s="3" t="s">
        <v>22468</v>
      </c>
      <c r="L10996" s="3" t="s">
        <v>22469</v>
      </c>
      <c r="M10996" s="4">
        <v>4178.54</v>
      </c>
      <c r="N10996" s="5" t="s">
        <v>26806</v>
      </c>
    </row>
    <row r="10997" spans="1:14" customFormat="1" ht="15" hidden="1" x14ac:dyDescent="0.25">
      <c r="A10997" s="6" t="s">
        <v>24865</v>
      </c>
      <c r="B10997" s="7" t="s">
        <v>26807</v>
      </c>
      <c r="C10997" s="7" t="s">
        <v>16</v>
      </c>
      <c r="D10997" s="8" t="s">
        <v>193</v>
      </c>
      <c r="E10997" s="8" t="s">
        <v>26808</v>
      </c>
      <c r="F10997" s="8" t="s">
        <v>26802</v>
      </c>
      <c r="G10997" s="8" t="s">
        <v>4076</v>
      </c>
      <c r="H10997" s="8" t="s">
        <v>4077</v>
      </c>
      <c r="I10997" s="8" t="s">
        <v>4391</v>
      </c>
      <c r="J10997" s="8" t="s">
        <v>3403</v>
      </c>
      <c r="K10997" s="8" t="s">
        <v>22468</v>
      </c>
      <c r="L10997" s="8" t="s">
        <v>22469</v>
      </c>
      <c r="M10997" s="9">
        <v>371071.68</v>
      </c>
      <c r="N10997" s="10" t="s">
        <v>26809</v>
      </c>
    </row>
    <row r="10998" spans="1:14" customFormat="1" ht="15" hidden="1" x14ac:dyDescent="0.25">
      <c r="A10998" s="1" t="s">
        <v>24865</v>
      </c>
      <c r="B10998" s="2" t="s">
        <v>26810</v>
      </c>
      <c r="C10998" s="2" t="s">
        <v>16</v>
      </c>
      <c r="D10998" s="3" t="s">
        <v>193</v>
      </c>
      <c r="E10998" s="3" t="s">
        <v>26811</v>
      </c>
      <c r="F10998" s="3" t="s">
        <v>26802</v>
      </c>
      <c r="G10998" s="3" t="s">
        <v>4064</v>
      </c>
      <c r="H10998" s="3" t="s">
        <v>4065</v>
      </c>
      <c r="I10998" s="3" t="s">
        <v>22897</v>
      </c>
      <c r="J10998" s="3" t="s">
        <v>4067</v>
      </c>
      <c r="K10998" s="3" t="s">
        <v>22468</v>
      </c>
      <c r="L10998" s="3" t="s">
        <v>22469</v>
      </c>
      <c r="M10998" s="4">
        <v>1317.95</v>
      </c>
      <c r="N10998" s="5" t="s">
        <v>26812</v>
      </c>
    </row>
    <row r="10999" spans="1:14" customFormat="1" ht="15" hidden="1" x14ac:dyDescent="0.25">
      <c r="A10999" s="6" t="s">
        <v>24865</v>
      </c>
      <c r="B10999" s="7" t="s">
        <v>26813</v>
      </c>
      <c r="C10999" s="7" t="s">
        <v>16</v>
      </c>
      <c r="D10999" s="8" t="s">
        <v>193</v>
      </c>
      <c r="E10999" s="8" t="s">
        <v>26814</v>
      </c>
      <c r="F10999" s="8" t="s">
        <v>26815</v>
      </c>
      <c r="G10999" s="8" t="s">
        <v>6493</v>
      </c>
      <c r="H10999" s="8" t="s">
        <v>6494</v>
      </c>
      <c r="I10999" s="8" t="s">
        <v>5292</v>
      </c>
      <c r="J10999" s="8" t="s">
        <v>1061</v>
      </c>
      <c r="K10999" s="8" t="s">
        <v>22468</v>
      </c>
      <c r="L10999" s="8" t="s">
        <v>22469</v>
      </c>
      <c r="M10999" s="9">
        <v>355.04</v>
      </c>
      <c r="N10999" s="10" t="s">
        <v>26816</v>
      </c>
    </row>
    <row r="11000" spans="1:14" customFormat="1" ht="15" hidden="1" x14ac:dyDescent="0.25">
      <c r="A11000" s="1" t="s">
        <v>24865</v>
      </c>
      <c r="B11000" s="2" t="s">
        <v>26817</v>
      </c>
      <c r="C11000" s="2" t="s">
        <v>16</v>
      </c>
      <c r="D11000" s="3" t="s">
        <v>193</v>
      </c>
      <c r="E11000" s="3" t="s">
        <v>26818</v>
      </c>
      <c r="F11000" s="3" t="s">
        <v>26819</v>
      </c>
      <c r="G11000" s="3" t="s">
        <v>6493</v>
      </c>
      <c r="H11000" s="3" t="s">
        <v>6494</v>
      </c>
      <c r="I11000" s="3" t="s">
        <v>5325</v>
      </c>
      <c r="J11000" s="3" t="s">
        <v>1061</v>
      </c>
      <c r="K11000" s="3" t="s">
        <v>22468</v>
      </c>
      <c r="L11000" s="3" t="s">
        <v>22469</v>
      </c>
      <c r="M11000" s="4">
        <v>1133.19</v>
      </c>
      <c r="N11000" s="5" t="s">
        <v>26820</v>
      </c>
    </row>
    <row r="11001" spans="1:14" customFormat="1" ht="15" hidden="1" x14ac:dyDescent="0.25">
      <c r="A11001" s="6" t="s">
        <v>24865</v>
      </c>
      <c r="B11001" s="7" t="s">
        <v>26821</v>
      </c>
      <c r="C11001" s="7" t="s">
        <v>16</v>
      </c>
      <c r="D11001" s="8" t="s">
        <v>193</v>
      </c>
      <c r="E11001" s="8" t="s">
        <v>25182</v>
      </c>
      <c r="F11001" s="8" t="s">
        <v>26819</v>
      </c>
      <c r="G11001" s="8" t="s">
        <v>5997</v>
      </c>
      <c r="H11001" s="8" t="s">
        <v>5998</v>
      </c>
      <c r="I11001" s="8" t="s">
        <v>6471</v>
      </c>
      <c r="J11001" s="8" t="s">
        <v>3439</v>
      </c>
      <c r="K11001" s="8" t="s">
        <v>22468</v>
      </c>
      <c r="L11001" s="8" t="s">
        <v>22469</v>
      </c>
      <c r="M11001" s="9">
        <v>1042.6600000000001</v>
      </c>
      <c r="N11001" s="10" t="s">
        <v>26822</v>
      </c>
    </row>
    <row r="11002" spans="1:14" customFormat="1" ht="15" hidden="1" x14ac:dyDescent="0.25">
      <c r="A11002" s="1" t="s">
        <v>24865</v>
      </c>
      <c r="B11002" s="2" t="s">
        <v>26823</v>
      </c>
      <c r="C11002" s="2" t="s">
        <v>16</v>
      </c>
      <c r="D11002" s="3" t="s">
        <v>193</v>
      </c>
      <c r="E11002" s="3" t="s">
        <v>26824</v>
      </c>
      <c r="F11002" s="3" t="s">
        <v>26825</v>
      </c>
      <c r="G11002" s="3" t="s">
        <v>4076</v>
      </c>
      <c r="H11002" s="3" t="s">
        <v>4077</v>
      </c>
      <c r="I11002" s="3" t="s">
        <v>6479</v>
      </c>
      <c r="J11002" s="3" t="s">
        <v>3403</v>
      </c>
      <c r="K11002" s="3" t="s">
        <v>22468</v>
      </c>
      <c r="L11002" s="3" t="s">
        <v>22469</v>
      </c>
      <c r="M11002" s="4">
        <v>206015.08</v>
      </c>
      <c r="N11002" s="5" t="s">
        <v>26826</v>
      </c>
    </row>
    <row r="11003" spans="1:14" customFormat="1" ht="15" hidden="1" x14ac:dyDescent="0.25">
      <c r="A11003" s="6" t="s">
        <v>24865</v>
      </c>
      <c r="B11003" s="7" t="s">
        <v>26827</v>
      </c>
      <c r="C11003" s="7" t="s">
        <v>16</v>
      </c>
      <c r="D11003" s="8" t="s">
        <v>193</v>
      </c>
      <c r="E11003" s="8" t="s">
        <v>26828</v>
      </c>
      <c r="F11003" s="8" t="s">
        <v>26819</v>
      </c>
      <c r="G11003" s="8" t="s">
        <v>4064</v>
      </c>
      <c r="H11003" s="8" t="s">
        <v>4065</v>
      </c>
      <c r="I11003" s="8" t="s">
        <v>6487</v>
      </c>
      <c r="J11003" s="8" t="s">
        <v>4067</v>
      </c>
      <c r="K11003" s="8" t="s">
        <v>22468</v>
      </c>
      <c r="L11003" s="8" t="s">
        <v>22469</v>
      </c>
      <c r="M11003" s="9">
        <v>4136.3999999999996</v>
      </c>
      <c r="N11003" s="10" t="s">
        <v>26829</v>
      </c>
    </row>
    <row r="11004" spans="1:14" customFormat="1" ht="15" hidden="1" x14ac:dyDescent="0.25">
      <c r="A11004" s="1" t="s">
        <v>24865</v>
      </c>
      <c r="B11004" s="2" t="s">
        <v>26830</v>
      </c>
      <c r="C11004" s="2" t="s">
        <v>16</v>
      </c>
      <c r="D11004" s="3" t="s">
        <v>193</v>
      </c>
      <c r="E11004" s="3" t="s">
        <v>6511</v>
      </c>
      <c r="F11004" s="3" t="s">
        <v>26645</v>
      </c>
      <c r="G11004" s="3" t="s">
        <v>4649</v>
      </c>
      <c r="H11004" s="3" t="s">
        <v>4650</v>
      </c>
      <c r="I11004" s="3" t="s">
        <v>26831</v>
      </c>
      <c r="J11004" s="3" t="s">
        <v>1239</v>
      </c>
      <c r="K11004" s="3" t="s">
        <v>57</v>
      </c>
      <c r="L11004" s="3" t="s">
        <v>58</v>
      </c>
      <c r="M11004" s="4">
        <v>5400</v>
      </c>
      <c r="N11004" s="5" t="s">
        <v>26832</v>
      </c>
    </row>
    <row r="11005" spans="1:14" customFormat="1" ht="15" hidden="1" x14ac:dyDescent="0.25">
      <c r="A11005" s="6" t="s">
        <v>24865</v>
      </c>
      <c r="B11005" s="7" t="s">
        <v>26833</v>
      </c>
      <c r="C11005" s="7" t="s">
        <v>16</v>
      </c>
      <c r="D11005" s="8" t="s">
        <v>193</v>
      </c>
      <c r="E11005" s="8" t="s">
        <v>26834</v>
      </c>
      <c r="F11005" s="8" t="s">
        <v>26815</v>
      </c>
      <c r="G11005" s="8" t="s">
        <v>4064</v>
      </c>
      <c r="H11005" s="8" t="s">
        <v>4065</v>
      </c>
      <c r="I11005" s="8" t="s">
        <v>6503</v>
      </c>
      <c r="J11005" s="8" t="s">
        <v>4067</v>
      </c>
      <c r="K11005" s="8" t="s">
        <v>22468</v>
      </c>
      <c r="L11005" s="8" t="s">
        <v>22469</v>
      </c>
      <c r="M11005" s="9">
        <v>31077.040000000001</v>
      </c>
      <c r="N11005" s="10" t="s">
        <v>26835</v>
      </c>
    </row>
    <row r="11006" spans="1:14" customFormat="1" ht="15" hidden="1" x14ac:dyDescent="0.25">
      <c r="A11006" s="1" t="s">
        <v>24865</v>
      </c>
      <c r="B11006" s="2" t="s">
        <v>26836</v>
      </c>
      <c r="C11006" s="2" t="s">
        <v>16</v>
      </c>
      <c r="D11006" s="3" t="s">
        <v>193</v>
      </c>
      <c r="E11006" s="3" t="s">
        <v>26837</v>
      </c>
      <c r="F11006" s="3" t="s">
        <v>26815</v>
      </c>
      <c r="G11006" s="3" t="s">
        <v>5997</v>
      </c>
      <c r="H11006" s="3" t="s">
        <v>5998</v>
      </c>
      <c r="I11006" s="3" t="s">
        <v>6638</v>
      </c>
      <c r="J11006" s="3" t="s">
        <v>3439</v>
      </c>
      <c r="K11006" s="3" t="s">
        <v>22468</v>
      </c>
      <c r="L11006" s="3" t="s">
        <v>22469</v>
      </c>
      <c r="M11006" s="4">
        <v>17666.39</v>
      </c>
      <c r="N11006" s="5" t="s">
        <v>26838</v>
      </c>
    </row>
    <row r="11007" spans="1:14" customFormat="1" ht="15" hidden="1" x14ac:dyDescent="0.25">
      <c r="A11007" s="6" t="s">
        <v>24865</v>
      </c>
      <c r="B11007" s="7" t="s">
        <v>26839</v>
      </c>
      <c r="C11007" s="7" t="s">
        <v>16</v>
      </c>
      <c r="D11007" s="8" t="s">
        <v>193</v>
      </c>
      <c r="E11007" s="8" t="s">
        <v>15943</v>
      </c>
      <c r="F11007" s="8" t="s">
        <v>26815</v>
      </c>
      <c r="G11007" s="8" t="s">
        <v>4076</v>
      </c>
      <c r="H11007" s="8" t="s">
        <v>4077</v>
      </c>
      <c r="I11007" s="8" t="s">
        <v>6600</v>
      </c>
      <c r="J11007" s="8" t="s">
        <v>3403</v>
      </c>
      <c r="K11007" s="8" t="s">
        <v>22468</v>
      </c>
      <c r="L11007" s="8" t="s">
        <v>22469</v>
      </c>
      <c r="M11007" s="9">
        <v>564092.38</v>
      </c>
      <c r="N11007" s="10" t="s">
        <v>26840</v>
      </c>
    </row>
    <row r="11008" spans="1:14" customFormat="1" ht="15" hidden="1" x14ac:dyDescent="0.25">
      <c r="A11008" s="1" t="s">
        <v>24865</v>
      </c>
      <c r="B11008" s="2" t="s">
        <v>26839</v>
      </c>
      <c r="C11008" s="2" t="s">
        <v>4336</v>
      </c>
      <c r="D11008" s="3" t="s">
        <v>193</v>
      </c>
      <c r="E11008" s="3" t="s">
        <v>22582</v>
      </c>
      <c r="F11008" s="3" t="s">
        <v>26841</v>
      </c>
      <c r="G11008" s="3" t="s">
        <v>4076</v>
      </c>
      <c r="H11008" s="3" t="s">
        <v>4077</v>
      </c>
      <c r="I11008" s="3" t="s">
        <v>6600</v>
      </c>
      <c r="J11008" s="3" t="s">
        <v>3403</v>
      </c>
      <c r="K11008" s="3" t="s">
        <v>26842</v>
      </c>
      <c r="L11008" s="3" t="s">
        <v>26843</v>
      </c>
      <c r="M11008" s="4">
        <v>168</v>
      </c>
      <c r="N11008" s="5" t="s">
        <v>26844</v>
      </c>
    </row>
    <row r="11009" spans="1:14" customFormat="1" ht="15" hidden="1" x14ac:dyDescent="0.25">
      <c r="A11009" s="6" t="s">
        <v>24865</v>
      </c>
      <c r="B11009" s="7" t="s">
        <v>26845</v>
      </c>
      <c r="C11009" s="7" t="s">
        <v>16</v>
      </c>
      <c r="D11009" s="8" t="s">
        <v>193</v>
      </c>
      <c r="E11009" s="8" t="s">
        <v>8621</v>
      </c>
      <c r="F11009" s="8" t="s">
        <v>26846</v>
      </c>
      <c r="G11009" s="8" t="s">
        <v>19645</v>
      </c>
      <c r="H11009" s="8" t="s">
        <v>19646</v>
      </c>
      <c r="I11009" s="8" t="s">
        <v>24714</v>
      </c>
      <c r="J11009" s="8" t="s">
        <v>1164</v>
      </c>
      <c r="K11009" s="8" t="s">
        <v>15917</v>
      </c>
      <c r="L11009" s="8" t="s">
        <v>15918</v>
      </c>
      <c r="M11009" s="9">
        <v>76727.8</v>
      </c>
      <c r="N11009" s="10" t="s">
        <v>26847</v>
      </c>
    </row>
    <row r="11010" spans="1:14" customFormat="1" ht="15" hidden="1" x14ac:dyDescent="0.25">
      <c r="A11010" s="1" t="s">
        <v>24865</v>
      </c>
      <c r="B11010" s="2" t="s">
        <v>26848</v>
      </c>
      <c r="C11010" s="2" t="s">
        <v>16</v>
      </c>
      <c r="D11010" s="3" t="s">
        <v>193</v>
      </c>
      <c r="E11010" s="3" t="s">
        <v>15911</v>
      </c>
      <c r="F11010" s="3" t="s">
        <v>26849</v>
      </c>
      <c r="G11010" s="3" t="s">
        <v>4649</v>
      </c>
      <c r="H11010" s="3" t="s">
        <v>4650</v>
      </c>
      <c r="I11010" s="3" t="s">
        <v>5252</v>
      </c>
      <c r="J11010" s="3" t="s">
        <v>1239</v>
      </c>
      <c r="K11010" s="3" t="s">
        <v>57</v>
      </c>
      <c r="L11010" s="3" t="s">
        <v>58</v>
      </c>
      <c r="M11010" s="4">
        <v>4416</v>
      </c>
      <c r="N11010" s="5" t="s">
        <v>26850</v>
      </c>
    </row>
    <row r="11011" spans="1:14" customFormat="1" ht="15" hidden="1" x14ac:dyDescent="0.25">
      <c r="A11011" s="6" t="s">
        <v>24865</v>
      </c>
      <c r="B11011" s="7" t="s">
        <v>26851</v>
      </c>
      <c r="C11011" s="7" t="s">
        <v>16</v>
      </c>
      <c r="D11011" s="8" t="s">
        <v>193</v>
      </c>
      <c r="E11011" s="8" t="s">
        <v>545</v>
      </c>
      <c r="F11011" s="8" t="s">
        <v>26852</v>
      </c>
      <c r="G11011" s="8" t="s">
        <v>7952</v>
      </c>
      <c r="H11011" s="8" t="s">
        <v>7953</v>
      </c>
      <c r="I11011" s="8" t="s">
        <v>22</v>
      </c>
      <c r="J11011" s="8" t="s">
        <v>23</v>
      </c>
      <c r="K11011" s="8" t="s">
        <v>24</v>
      </c>
      <c r="L11011" s="8" t="s">
        <v>25</v>
      </c>
      <c r="M11011" s="9">
        <v>4390063.83</v>
      </c>
      <c r="N11011" s="10" t="s">
        <v>26853</v>
      </c>
    </row>
    <row r="11012" spans="1:14" customFormat="1" ht="15" hidden="1" x14ac:dyDescent="0.25">
      <c r="A11012" s="1" t="s">
        <v>24865</v>
      </c>
      <c r="B11012" s="2" t="s">
        <v>26854</v>
      </c>
      <c r="C11012" s="2" t="s">
        <v>16</v>
      </c>
      <c r="D11012" s="3" t="s">
        <v>193</v>
      </c>
      <c r="E11012" s="3" t="s">
        <v>26855</v>
      </c>
      <c r="F11012" s="3" t="s">
        <v>26852</v>
      </c>
      <c r="G11012" s="3" t="s">
        <v>7952</v>
      </c>
      <c r="H11012" s="3" t="s">
        <v>7953</v>
      </c>
      <c r="I11012" s="3" t="s">
        <v>22</v>
      </c>
      <c r="J11012" s="3" t="s">
        <v>23</v>
      </c>
      <c r="K11012" s="3" t="s">
        <v>24</v>
      </c>
      <c r="L11012" s="3" t="s">
        <v>25</v>
      </c>
      <c r="M11012" s="4">
        <v>4894272.96</v>
      </c>
      <c r="N11012" s="5" t="s">
        <v>26856</v>
      </c>
    </row>
    <row r="11013" spans="1:14" customFormat="1" ht="15" hidden="1" x14ac:dyDescent="0.25">
      <c r="A11013" s="6" t="s">
        <v>24865</v>
      </c>
      <c r="B11013" s="7" t="s">
        <v>26857</v>
      </c>
      <c r="C11013" s="7" t="s">
        <v>16</v>
      </c>
      <c r="D11013" s="8" t="s">
        <v>193</v>
      </c>
      <c r="E11013" s="8" t="s">
        <v>3990</v>
      </c>
      <c r="F11013" s="8" t="s">
        <v>26764</v>
      </c>
      <c r="G11013" s="8" t="s">
        <v>3716</v>
      </c>
      <c r="H11013" s="8" t="s">
        <v>3717</v>
      </c>
      <c r="I11013" s="8" t="s">
        <v>1155</v>
      </c>
      <c r="J11013" s="8" t="s">
        <v>1156</v>
      </c>
      <c r="K11013" s="8" t="s">
        <v>3718</v>
      </c>
      <c r="L11013" s="8" t="s">
        <v>3719</v>
      </c>
      <c r="M11013" s="9">
        <v>225</v>
      </c>
      <c r="N11013" s="10" t="s">
        <v>26858</v>
      </c>
    </row>
    <row r="11014" spans="1:14" customFormat="1" ht="15" hidden="1" x14ac:dyDescent="0.25">
      <c r="A11014" s="1" t="s">
        <v>24865</v>
      </c>
      <c r="B11014" s="2" t="s">
        <v>26859</v>
      </c>
      <c r="C11014" s="2" t="s">
        <v>16</v>
      </c>
      <c r="D11014" s="3" t="s">
        <v>193</v>
      </c>
      <c r="E11014" s="3" t="s">
        <v>267</v>
      </c>
      <c r="F11014" s="3" t="s">
        <v>26852</v>
      </c>
      <c r="G11014" s="3" t="s">
        <v>7952</v>
      </c>
      <c r="H11014" s="3" t="s">
        <v>7953</v>
      </c>
      <c r="I11014" s="3" t="s">
        <v>22</v>
      </c>
      <c r="J11014" s="3" t="s">
        <v>23</v>
      </c>
      <c r="K11014" s="3" t="s">
        <v>24</v>
      </c>
      <c r="L11014" s="3" t="s">
        <v>25</v>
      </c>
      <c r="M11014" s="4">
        <v>3875926.86</v>
      </c>
      <c r="N11014" s="5" t="s">
        <v>26860</v>
      </c>
    </row>
    <row r="11015" spans="1:14" customFormat="1" ht="15" hidden="1" x14ac:dyDescent="0.25">
      <c r="A11015" s="6" t="s">
        <v>24865</v>
      </c>
      <c r="B11015" s="7" t="s">
        <v>26861</v>
      </c>
      <c r="C11015" s="7" t="s">
        <v>16</v>
      </c>
      <c r="D11015" s="8" t="s">
        <v>193</v>
      </c>
      <c r="E11015" s="8" t="s">
        <v>26862</v>
      </c>
      <c r="F11015" s="8" t="s">
        <v>26863</v>
      </c>
      <c r="G11015" s="8" t="s">
        <v>19645</v>
      </c>
      <c r="H11015" s="8" t="s">
        <v>19646</v>
      </c>
      <c r="I11015" s="8" t="s">
        <v>9173</v>
      </c>
      <c r="J11015" s="8" t="s">
        <v>1164</v>
      </c>
      <c r="K11015" s="8" t="s">
        <v>15917</v>
      </c>
      <c r="L11015" s="8" t="s">
        <v>15918</v>
      </c>
      <c r="M11015" s="9">
        <v>21049.52</v>
      </c>
      <c r="N11015" s="10" t="s">
        <v>26864</v>
      </c>
    </row>
    <row r="11016" spans="1:14" customFormat="1" ht="15" hidden="1" x14ac:dyDescent="0.25">
      <c r="A11016" s="1" t="s">
        <v>24865</v>
      </c>
      <c r="B11016" s="2" t="s">
        <v>26865</v>
      </c>
      <c r="C11016" s="2" t="s">
        <v>16</v>
      </c>
      <c r="D11016" s="3" t="s">
        <v>193</v>
      </c>
      <c r="E11016" s="3" t="s">
        <v>648</v>
      </c>
      <c r="F11016" s="3" t="s">
        <v>26852</v>
      </c>
      <c r="G11016" s="3" t="s">
        <v>7952</v>
      </c>
      <c r="H11016" s="3" t="s">
        <v>7953</v>
      </c>
      <c r="I11016" s="3" t="s">
        <v>22</v>
      </c>
      <c r="J11016" s="3" t="s">
        <v>23</v>
      </c>
      <c r="K11016" s="3" t="s">
        <v>24</v>
      </c>
      <c r="L11016" s="3" t="s">
        <v>25</v>
      </c>
      <c r="M11016" s="4">
        <v>393121.26</v>
      </c>
      <c r="N11016" s="5" t="s">
        <v>26866</v>
      </c>
    </row>
    <row r="11017" spans="1:14" customFormat="1" ht="15" hidden="1" x14ac:dyDescent="0.25">
      <c r="A11017" s="6" t="s">
        <v>24865</v>
      </c>
      <c r="B11017" s="7" t="s">
        <v>26867</v>
      </c>
      <c r="C11017" s="7" t="s">
        <v>16</v>
      </c>
      <c r="D11017" s="8" t="s">
        <v>3397</v>
      </c>
      <c r="E11017" s="8" t="s">
        <v>26868</v>
      </c>
      <c r="F11017" s="8" t="s">
        <v>26869</v>
      </c>
      <c r="G11017" s="8" t="s">
        <v>4076</v>
      </c>
      <c r="H11017" s="8" t="s">
        <v>4077</v>
      </c>
      <c r="I11017" s="8" t="s">
        <v>3402</v>
      </c>
      <c r="J11017" s="8" t="s">
        <v>3403</v>
      </c>
      <c r="K11017" s="8" t="s">
        <v>22468</v>
      </c>
      <c r="L11017" s="8" t="s">
        <v>22469</v>
      </c>
      <c r="M11017" s="9">
        <v>44945.71</v>
      </c>
      <c r="N11017" s="10" t="s">
        <v>26870</v>
      </c>
    </row>
    <row r="11018" spans="1:14" customFormat="1" ht="15" hidden="1" x14ac:dyDescent="0.25">
      <c r="A11018" s="1" t="s">
        <v>24865</v>
      </c>
      <c r="B11018" s="2" t="s">
        <v>26867</v>
      </c>
      <c r="C11018" s="2" t="s">
        <v>20811</v>
      </c>
      <c r="D11018" s="3" t="s">
        <v>193</v>
      </c>
      <c r="E11018" s="3" t="s">
        <v>15140</v>
      </c>
      <c r="F11018" s="3" t="s">
        <v>23284</v>
      </c>
      <c r="G11018" s="3" t="s">
        <v>4076</v>
      </c>
      <c r="H11018" s="3" t="s">
        <v>4077</v>
      </c>
      <c r="I11018" s="3" t="s">
        <v>3402</v>
      </c>
      <c r="J11018" s="3" t="s">
        <v>3403</v>
      </c>
      <c r="K11018" s="3" t="s">
        <v>4204</v>
      </c>
      <c r="L11018" s="3" t="s">
        <v>4205</v>
      </c>
      <c r="M11018" s="4">
        <v>147528.79999999999</v>
      </c>
      <c r="N11018" s="5" t="s">
        <v>23285</v>
      </c>
    </row>
    <row r="11019" spans="1:14" customFormat="1" ht="15" hidden="1" x14ac:dyDescent="0.25">
      <c r="A11019" s="6" t="s">
        <v>24865</v>
      </c>
      <c r="B11019" s="7" t="s">
        <v>26871</v>
      </c>
      <c r="C11019" s="7" t="s">
        <v>16</v>
      </c>
      <c r="D11019" s="8" t="s">
        <v>242</v>
      </c>
      <c r="E11019" s="8" t="s">
        <v>243</v>
      </c>
      <c r="F11019" s="8" t="s">
        <v>244</v>
      </c>
      <c r="G11019" s="8" t="s">
        <v>4374</v>
      </c>
      <c r="H11019" s="8" t="s">
        <v>4375</v>
      </c>
      <c r="I11019" s="8" t="s">
        <v>4376</v>
      </c>
      <c r="J11019" s="8" t="s">
        <v>1008</v>
      </c>
      <c r="K11019" s="8" t="s">
        <v>429</v>
      </c>
      <c r="L11019" s="8" t="s">
        <v>430</v>
      </c>
      <c r="M11019" s="9">
        <v>50</v>
      </c>
      <c r="N11019" s="10" t="s">
        <v>26872</v>
      </c>
    </row>
    <row r="11020" spans="1:14" customFormat="1" ht="15" hidden="1" x14ac:dyDescent="0.25">
      <c r="A11020" s="1" t="s">
        <v>24865</v>
      </c>
      <c r="B11020" s="2" t="s">
        <v>26873</v>
      </c>
      <c r="C11020" s="2" t="s">
        <v>16</v>
      </c>
      <c r="D11020" s="3" t="s">
        <v>193</v>
      </c>
      <c r="E11020" s="3" t="s">
        <v>497</v>
      </c>
      <c r="F11020" s="3" t="s">
        <v>26353</v>
      </c>
      <c r="G11020" s="3" t="s">
        <v>3431</v>
      </c>
      <c r="H11020" s="3" t="s">
        <v>3407</v>
      </c>
      <c r="I11020" s="3" t="s">
        <v>26874</v>
      </c>
      <c r="J11020" s="3" t="s">
        <v>26875</v>
      </c>
      <c r="K11020" s="3" t="s">
        <v>26876</v>
      </c>
      <c r="L11020" s="3" t="s">
        <v>26877</v>
      </c>
      <c r="M11020" s="4">
        <v>854696.87</v>
      </c>
      <c r="N11020" s="5" t="s">
        <v>26878</v>
      </c>
    </row>
    <row r="11021" spans="1:14" customFormat="1" ht="15" hidden="1" x14ac:dyDescent="0.25">
      <c r="A11021" s="6" t="s">
        <v>24865</v>
      </c>
      <c r="B11021" s="7" t="s">
        <v>26879</v>
      </c>
      <c r="C11021" s="7" t="s">
        <v>16</v>
      </c>
      <c r="D11021" s="8" t="s">
        <v>193</v>
      </c>
      <c r="E11021" s="8" t="s">
        <v>26880</v>
      </c>
      <c r="F11021" s="8" t="s">
        <v>26881</v>
      </c>
      <c r="G11021" s="8" t="s">
        <v>3716</v>
      </c>
      <c r="H11021" s="8" t="s">
        <v>3717</v>
      </c>
      <c r="I11021" s="8" t="s">
        <v>1007</v>
      </c>
      <c r="J11021" s="8" t="s">
        <v>1008</v>
      </c>
      <c r="K11021" s="8" t="s">
        <v>3718</v>
      </c>
      <c r="L11021" s="8" t="s">
        <v>3719</v>
      </c>
      <c r="M11021" s="9">
        <v>30</v>
      </c>
      <c r="N11021" s="10" t="s">
        <v>26882</v>
      </c>
    </row>
    <row r="11022" spans="1:14" customFormat="1" ht="15" hidden="1" x14ac:dyDescent="0.25">
      <c r="A11022" s="1" t="s">
        <v>24865</v>
      </c>
      <c r="B11022" s="2" t="s">
        <v>26883</v>
      </c>
      <c r="C11022" s="2" t="s">
        <v>16</v>
      </c>
      <c r="D11022" s="3" t="s">
        <v>193</v>
      </c>
      <c r="E11022" s="3" t="s">
        <v>8766</v>
      </c>
      <c r="F11022" s="3" t="s">
        <v>26884</v>
      </c>
      <c r="G11022" s="3" t="s">
        <v>2450</v>
      </c>
      <c r="H11022" s="3" t="s">
        <v>2451</v>
      </c>
      <c r="I11022" s="3" t="s">
        <v>907</v>
      </c>
      <c r="J11022" s="3" t="s">
        <v>908</v>
      </c>
      <c r="K11022" s="3" t="s">
        <v>4999</v>
      </c>
      <c r="L11022" s="3" t="s">
        <v>5000</v>
      </c>
      <c r="M11022" s="4">
        <v>35988.33</v>
      </c>
      <c r="N11022" s="5" t="s">
        <v>26885</v>
      </c>
    </row>
    <row r="11023" spans="1:14" customFormat="1" ht="15" hidden="1" x14ac:dyDescent="0.25">
      <c r="A11023" s="6" t="s">
        <v>24865</v>
      </c>
      <c r="B11023" s="7" t="s">
        <v>26886</v>
      </c>
      <c r="C11023" s="7" t="s">
        <v>16</v>
      </c>
      <c r="D11023" s="8" t="s">
        <v>193</v>
      </c>
      <c r="E11023" s="8" t="s">
        <v>8766</v>
      </c>
      <c r="F11023" s="8" t="s">
        <v>26884</v>
      </c>
      <c r="G11023" s="8" t="s">
        <v>3400</v>
      </c>
      <c r="H11023" s="8" t="s">
        <v>3401</v>
      </c>
      <c r="I11023" s="8" t="s">
        <v>907</v>
      </c>
      <c r="J11023" s="8" t="s">
        <v>908</v>
      </c>
      <c r="K11023" s="8" t="s">
        <v>4999</v>
      </c>
      <c r="L11023" s="8" t="s">
        <v>5000</v>
      </c>
      <c r="M11023" s="9">
        <v>407.75</v>
      </c>
      <c r="N11023" s="10" t="s">
        <v>26887</v>
      </c>
    </row>
    <row r="11024" spans="1:14" customFormat="1" ht="15" hidden="1" x14ac:dyDescent="0.25">
      <c r="A11024" s="1" t="s">
        <v>24865</v>
      </c>
      <c r="B11024" s="2" t="s">
        <v>26888</v>
      </c>
      <c r="C11024" s="2" t="s">
        <v>16</v>
      </c>
      <c r="D11024" s="3" t="s">
        <v>193</v>
      </c>
      <c r="E11024" s="3" t="s">
        <v>6575</v>
      </c>
      <c r="F11024" s="3" t="s">
        <v>25288</v>
      </c>
      <c r="G11024" s="3" t="s">
        <v>3716</v>
      </c>
      <c r="H11024" s="3" t="s">
        <v>3717</v>
      </c>
      <c r="I11024" s="3" t="s">
        <v>5283</v>
      </c>
      <c r="J11024" s="3" t="s">
        <v>5284</v>
      </c>
      <c r="K11024" s="3" t="s">
        <v>3718</v>
      </c>
      <c r="L11024" s="3" t="s">
        <v>3719</v>
      </c>
      <c r="M11024" s="4">
        <v>225</v>
      </c>
      <c r="N11024" s="5" t="s">
        <v>26889</v>
      </c>
    </row>
    <row r="11025" spans="1:14" customFormat="1" ht="15" hidden="1" x14ac:dyDescent="0.25">
      <c r="A11025" s="6" t="s">
        <v>24865</v>
      </c>
      <c r="B11025" s="7" t="s">
        <v>26890</v>
      </c>
      <c r="C11025" s="7" t="s">
        <v>16</v>
      </c>
      <c r="D11025" s="8" t="s">
        <v>193</v>
      </c>
      <c r="E11025" s="8" t="s">
        <v>19668</v>
      </c>
      <c r="F11025" s="8" t="s">
        <v>26869</v>
      </c>
      <c r="G11025" s="8" t="s">
        <v>3716</v>
      </c>
      <c r="H11025" s="8" t="s">
        <v>3717</v>
      </c>
      <c r="I11025" s="8" t="s">
        <v>1184</v>
      </c>
      <c r="J11025" s="8" t="s">
        <v>1185</v>
      </c>
      <c r="K11025" s="8" t="s">
        <v>3718</v>
      </c>
      <c r="L11025" s="8" t="s">
        <v>3719</v>
      </c>
      <c r="M11025" s="9">
        <v>375</v>
      </c>
      <c r="N11025" s="10" t="s">
        <v>26891</v>
      </c>
    </row>
    <row r="11026" spans="1:14" customFormat="1" ht="15" hidden="1" x14ac:dyDescent="0.25">
      <c r="A11026" s="1" t="s">
        <v>24865</v>
      </c>
      <c r="B11026" s="2" t="s">
        <v>26892</v>
      </c>
      <c r="C11026" s="2" t="s">
        <v>16</v>
      </c>
      <c r="D11026" s="3" t="s">
        <v>193</v>
      </c>
      <c r="E11026" s="3" t="s">
        <v>22869</v>
      </c>
      <c r="F11026" s="3" t="s">
        <v>26884</v>
      </c>
      <c r="G11026" s="3" t="s">
        <v>2450</v>
      </c>
      <c r="H11026" s="3" t="s">
        <v>2451</v>
      </c>
      <c r="I11026" s="3" t="s">
        <v>907</v>
      </c>
      <c r="J11026" s="3" t="s">
        <v>908</v>
      </c>
      <c r="K11026" s="3" t="s">
        <v>4999</v>
      </c>
      <c r="L11026" s="3" t="s">
        <v>5000</v>
      </c>
      <c r="M11026" s="4">
        <v>31687.31</v>
      </c>
      <c r="N11026" s="5" t="s">
        <v>26893</v>
      </c>
    </row>
    <row r="11027" spans="1:14" customFormat="1" ht="15" hidden="1" x14ac:dyDescent="0.25">
      <c r="A11027" s="6" t="s">
        <v>24865</v>
      </c>
      <c r="B11027" s="7" t="s">
        <v>26894</v>
      </c>
      <c r="C11027" s="7" t="s">
        <v>16</v>
      </c>
      <c r="D11027" s="8" t="s">
        <v>193</v>
      </c>
      <c r="E11027" s="8" t="s">
        <v>22869</v>
      </c>
      <c r="F11027" s="8" t="s">
        <v>26884</v>
      </c>
      <c r="G11027" s="8" t="s">
        <v>3400</v>
      </c>
      <c r="H11027" s="8" t="s">
        <v>3401</v>
      </c>
      <c r="I11027" s="8" t="s">
        <v>907</v>
      </c>
      <c r="J11027" s="8" t="s">
        <v>908</v>
      </c>
      <c r="K11027" s="8" t="s">
        <v>4999</v>
      </c>
      <c r="L11027" s="8" t="s">
        <v>5000</v>
      </c>
      <c r="M11027" s="9">
        <v>226.45</v>
      </c>
      <c r="N11027" s="10" t="s">
        <v>26895</v>
      </c>
    </row>
    <row r="11028" spans="1:14" customFormat="1" ht="15" hidden="1" x14ac:dyDescent="0.25">
      <c r="A11028" s="1" t="s">
        <v>24865</v>
      </c>
      <c r="B11028" s="2" t="s">
        <v>26896</v>
      </c>
      <c r="C11028" s="2" t="s">
        <v>16</v>
      </c>
      <c r="D11028" s="3" t="s">
        <v>193</v>
      </c>
      <c r="E11028" s="3" t="s">
        <v>25816</v>
      </c>
      <c r="F11028" s="3" t="s">
        <v>26897</v>
      </c>
      <c r="G11028" s="3" t="s">
        <v>7952</v>
      </c>
      <c r="H11028" s="3" t="s">
        <v>7953</v>
      </c>
      <c r="I11028" s="3" t="s">
        <v>22</v>
      </c>
      <c r="J11028" s="3" t="s">
        <v>23</v>
      </c>
      <c r="K11028" s="3" t="s">
        <v>24</v>
      </c>
      <c r="L11028" s="3" t="s">
        <v>25</v>
      </c>
      <c r="M11028" s="4">
        <v>767544.27</v>
      </c>
      <c r="N11028" s="5" t="s">
        <v>26898</v>
      </c>
    </row>
    <row r="11029" spans="1:14" customFormat="1" ht="15" hidden="1" x14ac:dyDescent="0.25">
      <c r="A11029" s="6" t="s">
        <v>24865</v>
      </c>
      <c r="B11029" s="7" t="s">
        <v>26899</v>
      </c>
      <c r="C11029" s="7" t="s">
        <v>16</v>
      </c>
      <c r="D11029" s="8" t="s">
        <v>193</v>
      </c>
      <c r="E11029" s="8" t="s">
        <v>20069</v>
      </c>
      <c r="F11029" s="8" t="s">
        <v>24958</v>
      </c>
      <c r="G11029" s="8" t="s">
        <v>3716</v>
      </c>
      <c r="H11029" s="8" t="s">
        <v>3717</v>
      </c>
      <c r="I11029" s="8" t="s">
        <v>15296</v>
      </c>
      <c r="J11029" s="8" t="s">
        <v>985</v>
      </c>
      <c r="K11029" s="8" t="s">
        <v>4812</v>
      </c>
      <c r="L11029" s="8" t="s">
        <v>4813</v>
      </c>
      <c r="M11029" s="9">
        <v>30</v>
      </c>
      <c r="N11029" s="10" t="s">
        <v>26900</v>
      </c>
    </row>
    <row r="11030" spans="1:14" customFormat="1" ht="15" hidden="1" x14ac:dyDescent="0.25">
      <c r="A11030" s="1" t="s">
        <v>24865</v>
      </c>
      <c r="B11030" s="2" t="s">
        <v>26901</v>
      </c>
      <c r="C11030" s="2" t="s">
        <v>16</v>
      </c>
      <c r="D11030" s="3" t="s">
        <v>193</v>
      </c>
      <c r="E11030" s="3" t="s">
        <v>4685</v>
      </c>
      <c r="F11030" s="3" t="s">
        <v>26902</v>
      </c>
      <c r="G11030" s="3" t="s">
        <v>3716</v>
      </c>
      <c r="H11030" s="3" t="s">
        <v>3717</v>
      </c>
      <c r="I11030" s="3" t="s">
        <v>247</v>
      </c>
      <c r="J11030" s="3" t="s">
        <v>248</v>
      </c>
      <c r="K11030" s="3" t="s">
        <v>3718</v>
      </c>
      <c r="L11030" s="3" t="s">
        <v>3719</v>
      </c>
      <c r="M11030" s="4">
        <v>225</v>
      </c>
      <c r="N11030" s="5" t="s">
        <v>26903</v>
      </c>
    </row>
    <row r="11031" spans="1:14" customFormat="1" ht="15" hidden="1" x14ac:dyDescent="0.25">
      <c r="A11031" s="6" t="s">
        <v>24865</v>
      </c>
      <c r="B11031" s="7" t="s">
        <v>26904</v>
      </c>
      <c r="C11031" s="7" t="s">
        <v>16</v>
      </c>
      <c r="D11031" s="8" t="s">
        <v>193</v>
      </c>
      <c r="E11031" s="8" t="s">
        <v>14311</v>
      </c>
      <c r="F11031" s="8" t="s">
        <v>26905</v>
      </c>
      <c r="G11031" s="8" t="s">
        <v>13748</v>
      </c>
      <c r="H11031" s="8" t="s">
        <v>13749</v>
      </c>
      <c r="I11031" s="8" t="s">
        <v>2149</v>
      </c>
      <c r="J11031" s="8" t="s">
        <v>1014</v>
      </c>
      <c r="K11031" s="8" t="s">
        <v>26906</v>
      </c>
      <c r="L11031" s="8" t="s">
        <v>26907</v>
      </c>
      <c r="M11031" s="9">
        <v>190100</v>
      </c>
      <c r="N11031" s="10" t="s">
        <v>26908</v>
      </c>
    </row>
    <row r="11032" spans="1:14" customFormat="1" ht="15" hidden="1" x14ac:dyDescent="0.25">
      <c r="A11032" s="1" t="s">
        <v>24865</v>
      </c>
      <c r="B11032" s="2" t="s">
        <v>26909</v>
      </c>
      <c r="C11032" s="2" t="s">
        <v>16</v>
      </c>
      <c r="D11032" s="3" t="s">
        <v>242</v>
      </c>
      <c r="E11032" s="3" t="s">
        <v>243</v>
      </c>
      <c r="F11032" s="3" t="s">
        <v>244</v>
      </c>
      <c r="G11032" s="3" t="s">
        <v>26910</v>
      </c>
      <c r="H11032" s="3" t="s">
        <v>26911</v>
      </c>
      <c r="I11032" s="3" t="s">
        <v>5608</v>
      </c>
      <c r="J11032" s="3" t="s">
        <v>5609</v>
      </c>
      <c r="K11032" s="3" t="s">
        <v>429</v>
      </c>
      <c r="L11032" s="3" t="s">
        <v>430</v>
      </c>
      <c r="M11032" s="4">
        <v>0.36</v>
      </c>
      <c r="N11032" s="5" t="s">
        <v>26912</v>
      </c>
    </row>
    <row r="11033" spans="1:14" customFormat="1" ht="15" hidden="1" x14ac:dyDescent="0.25">
      <c r="A11033" s="6" t="s">
        <v>24865</v>
      </c>
      <c r="B11033" s="7" t="s">
        <v>26913</v>
      </c>
      <c r="C11033" s="7" t="s">
        <v>16</v>
      </c>
      <c r="D11033" s="8" t="s">
        <v>193</v>
      </c>
      <c r="E11033" s="8" t="s">
        <v>7734</v>
      </c>
      <c r="F11033" s="8" t="s">
        <v>26914</v>
      </c>
      <c r="G11033" s="8" t="s">
        <v>26915</v>
      </c>
      <c r="H11033" s="8" t="s">
        <v>19351</v>
      </c>
      <c r="I11033" s="8" t="s">
        <v>26916</v>
      </c>
      <c r="J11033" s="8" t="s">
        <v>9018</v>
      </c>
      <c r="K11033" s="8" t="s">
        <v>26917</v>
      </c>
      <c r="L11033" s="8" t="s">
        <v>26918</v>
      </c>
      <c r="M11033" s="9">
        <v>10000</v>
      </c>
      <c r="N11033" s="10" t="s">
        <v>26919</v>
      </c>
    </row>
    <row r="11034" spans="1:14" customFormat="1" ht="15" hidden="1" x14ac:dyDescent="0.25">
      <c r="A11034" s="1" t="s">
        <v>24865</v>
      </c>
      <c r="B11034" s="2" t="s">
        <v>26920</v>
      </c>
      <c r="C11034" s="2" t="s">
        <v>16</v>
      </c>
      <c r="D11034" s="3" t="s">
        <v>193</v>
      </c>
      <c r="E11034" s="3" t="s">
        <v>13015</v>
      </c>
      <c r="F11034" s="3" t="s">
        <v>26921</v>
      </c>
      <c r="G11034" s="3" t="s">
        <v>2450</v>
      </c>
      <c r="H11034" s="3" t="s">
        <v>2451</v>
      </c>
      <c r="I11034" s="3" t="s">
        <v>907</v>
      </c>
      <c r="J11034" s="3" t="s">
        <v>908</v>
      </c>
      <c r="K11034" s="3" t="s">
        <v>21662</v>
      </c>
      <c r="L11034" s="3" t="s">
        <v>21663</v>
      </c>
      <c r="M11034" s="4">
        <v>63106.080000000002</v>
      </c>
      <c r="N11034" s="5" t="s">
        <v>26922</v>
      </c>
    </row>
    <row r="11035" spans="1:14" customFormat="1" ht="15" hidden="1" x14ac:dyDescent="0.25">
      <c r="A11035" s="6" t="s">
        <v>24865</v>
      </c>
      <c r="B11035" s="7" t="s">
        <v>26923</v>
      </c>
      <c r="C11035" s="7" t="s">
        <v>16</v>
      </c>
      <c r="D11035" s="8" t="s">
        <v>193</v>
      </c>
      <c r="E11035" s="8" t="s">
        <v>12815</v>
      </c>
      <c r="F11035" s="8" t="s">
        <v>26914</v>
      </c>
      <c r="G11035" s="8" t="s">
        <v>3431</v>
      </c>
      <c r="H11035" s="8" t="s">
        <v>3407</v>
      </c>
      <c r="I11035" s="8" t="s">
        <v>470</v>
      </c>
      <c r="J11035" s="8" t="s">
        <v>471</v>
      </c>
      <c r="K11035" s="8" t="s">
        <v>3496</v>
      </c>
      <c r="L11035" s="8" t="s">
        <v>3497</v>
      </c>
      <c r="M11035" s="9">
        <v>1266.8</v>
      </c>
      <c r="N11035" s="10" t="s">
        <v>26924</v>
      </c>
    </row>
    <row r="11036" spans="1:14" customFormat="1" ht="15" hidden="1" x14ac:dyDescent="0.25">
      <c r="A11036" s="1" t="s">
        <v>24865</v>
      </c>
      <c r="B11036" s="2" t="s">
        <v>26925</v>
      </c>
      <c r="C11036" s="2" t="s">
        <v>16</v>
      </c>
      <c r="D11036" s="3" t="s">
        <v>193</v>
      </c>
      <c r="E11036" s="3" t="s">
        <v>21248</v>
      </c>
      <c r="F11036" s="3" t="s">
        <v>26914</v>
      </c>
      <c r="G11036" s="3" t="s">
        <v>5997</v>
      </c>
      <c r="H11036" s="3" t="s">
        <v>5998</v>
      </c>
      <c r="I11036" s="3" t="s">
        <v>5594</v>
      </c>
      <c r="J11036" s="3" t="s">
        <v>3439</v>
      </c>
      <c r="K11036" s="3" t="s">
        <v>22468</v>
      </c>
      <c r="L11036" s="3" t="s">
        <v>22469</v>
      </c>
      <c r="M11036" s="4">
        <v>24623.1</v>
      </c>
      <c r="N11036" s="5" t="s">
        <v>26926</v>
      </c>
    </row>
    <row r="11037" spans="1:14" customFormat="1" ht="15" hidden="1" x14ac:dyDescent="0.25">
      <c r="A11037" s="6" t="s">
        <v>24865</v>
      </c>
      <c r="B11037" s="7" t="s">
        <v>26927</v>
      </c>
      <c r="C11037" s="7" t="s">
        <v>16</v>
      </c>
      <c r="D11037" s="8" t="s">
        <v>193</v>
      </c>
      <c r="E11037" s="8" t="s">
        <v>21248</v>
      </c>
      <c r="F11037" s="8" t="s">
        <v>26914</v>
      </c>
      <c r="G11037" s="8" t="s">
        <v>6493</v>
      </c>
      <c r="H11037" s="8" t="s">
        <v>6494</v>
      </c>
      <c r="I11037" s="8" t="s">
        <v>7343</v>
      </c>
      <c r="J11037" s="8" t="s">
        <v>1061</v>
      </c>
      <c r="K11037" s="8" t="s">
        <v>22468</v>
      </c>
      <c r="L11037" s="8" t="s">
        <v>22469</v>
      </c>
      <c r="M11037" s="9">
        <v>4836.03</v>
      </c>
      <c r="N11037" s="10" t="s">
        <v>26928</v>
      </c>
    </row>
    <row r="11038" spans="1:14" customFormat="1" ht="15" hidden="1" x14ac:dyDescent="0.25">
      <c r="A11038" s="1" t="s">
        <v>24865</v>
      </c>
      <c r="B11038" s="2" t="s">
        <v>26929</v>
      </c>
      <c r="C11038" s="2" t="s">
        <v>16</v>
      </c>
      <c r="D11038" s="3" t="s">
        <v>193</v>
      </c>
      <c r="E11038" s="3" t="s">
        <v>7465</v>
      </c>
      <c r="F11038" s="3" t="s">
        <v>26930</v>
      </c>
      <c r="G11038" s="3" t="s">
        <v>3716</v>
      </c>
      <c r="H11038" s="3" t="s">
        <v>3717</v>
      </c>
      <c r="I11038" s="3" t="s">
        <v>1184</v>
      </c>
      <c r="J11038" s="3" t="s">
        <v>1185</v>
      </c>
      <c r="K11038" s="3" t="s">
        <v>3718</v>
      </c>
      <c r="L11038" s="3" t="s">
        <v>3719</v>
      </c>
      <c r="M11038" s="4">
        <v>375</v>
      </c>
      <c r="N11038" s="5" t="s">
        <v>26931</v>
      </c>
    </row>
    <row r="11039" spans="1:14" customFormat="1" ht="15" hidden="1" x14ac:dyDescent="0.25">
      <c r="A11039" s="6" t="s">
        <v>24865</v>
      </c>
      <c r="B11039" s="7" t="s">
        <v>26932</v>
      </c>
      <c r="C11039" s="7" t="s">
        <v>16</v>
      </c>
      <c r="D11039" s="8" t="s">
        <v>193</v>
      </c>
      <c r="E11039" s="8" t="s">
        <v>17157</v>
      </c>
      <c r="F11039" s="8" t="s">
        <v>26930</v>
      </c>
      <c r="G11039" s="8" t="s">
        <v>2450</v>
      </c>
      <c r="H11039" s="8" t="s">
        <v>2451</v>
      </c>
      <c r="I11039" s="8" t="s">
        <v>907</v>
      </c>
      <c r="J11039" s="8" t="s">
        <v>908</v>
      </c>
      <c r="K11039" s="8" t="s">
        <v>5056</v>
      </c>
      <c r="L11039" s="8" t="s">
        <v>5057</v>
      </c>
      <c r="M11039" s="9">
        <v>43054.86</v>
      </c>
      <c r="N11039" s="10" t="s">
        <v>26933</v>
      </c>
    </row>
    <row r="11040" spans="1:14" customFormat="1" ht="15" hidden="1" x14ac:dyDescent="0.25">
      <c r="A11040" s="1" t="s">
        <v>24865</v>
      </c>
      <c r="B11040" s="2" t="s">
        <v>26934</v>
      </c>
      <c r="C11040" s="2" t="s">
        <v>16</v>
      </c>
      <c r="D11040" s="3" t="s">
        <v>193</v>
      </c>
      <c r="E11040" s="3" t="s">
        <v>17157</v>
      </c>
      <c r="F11040" s="3" t="s">
        <v>26930</v>
      </c>
      <c r="G11040" s="3" t="s">
        <v>3400</v>
      </c>
      <c r="H11040" s="3" t="s">
        <v>3401</v>
      </c>
      <c r="I11040" s="3" t="s">
        <v>907</v>
      </c>
      <c r="J11040" s="3" t="s">
        <v>908</v>
      </c>
      <c r="K11040" s="3" t="s">
        <v>5056</v>
      </c>
      <c r="L11040" s="3" t="s">
        <v>5057</v>
      </c>
      <c r="M11040" s="4">
        <v>123.94</v>
      </c>
      <c r="N11040" s="5" t="s">
        <v>26935</v>
      </c>
    </row>
    <row r="11041" spans="1:14" customFormat="1" ht="15" hidden="1" x14ac:dyDescent="0.25">
      <c r="A11041" s="6" t="s">
        <v>24865</v>
      </c>
      <c r="B11041" s="7" t="s">
        <v>26936</v>
      </c>
      <c r="C11041" s="7" t="s">
        <v>16</v>
      </c>
      <c r="D11041" s="8" t="s">
        <v>193</v>
      </c>
      <c r="E11041" s="8" t="s">
        <v>14878</v>
      </c>
      <c r="F11041" s="8" t="s">
        <v>26937</v>
      </c>
      <c r="G11041" s="8" t="s">
        <v>3716</v>
      </c>
      <c r="H11041" s="8" t="s">
        <v>3717</v>
      </c>
      <c r="I11041" s="8" t="s">
        <v>1184</v>
      </c>
      <c r="J11041" s="8" t="s">
        <v>1185</v>
      </c>
      <c r="K11041" s="8" t="s">
        <v>3718</v>
      </c>
      <c r="L11041" s="8" t="s">
        <v>3719</v>
      </c>
      <c r="M11041" s="9">
        <v>375</v>
      </c>
      <c r="N11041" s="10" t="s">
        <v>26938</v>
      </c>
    </row>
    <row r="11042" spans="1:14" customFormat="1" ht="15" hidden="1" x14ac:dyDescent="0.25">
      <c r="A11042" s="1" t="s">
        <v>24865</v>
      </c>
      <c r="B11042" s="2" t="s">
        <v>26939</v>
      </c>
      <c r="C11042" s="2" t="s">
        <v>16</v>
      </c>
      <c r="D11042" s="3" t="s">
        <v>193</v>
      </c>
      <c r="E11042" s="3" t="s">
        <v>20634</v>
      </c>
      <c r="F11042" s="3" t="s">
        <v>26937</v>
      </c>
      <c r="G11042" s="3" t="s">
        <v>3716</v>
      </c>
      <c r="H11042" s="3" t="s">
        <v>3717</v>
      </c>
      <c r="I11042" s="3" t="s">
        <v>1184</v>
      </c>
      <c r="J11042" s="3" t="s">
        <v>1185</v>
      </c>
      <c r="K11042" s="3" t="s">
        <v>3718</v>
      </c>
      <c r="L11042" s="3" t="s">
        <v>3719</v>
      </c>
      <c r="M11042" s="4">
        <v>375</v>
      </c>
      <c r="N11042" s="5" t="s">
        <v>26940</v>
      </c>
    </row>
    <row r="11043" spans="1:14" customFormat="1" ht="15" hidden="1" x14ac:dyDescent="0.25">
      <c r="A11043" s="6" t="s">
        <v>24865</v>
      </c>
      <c r="B11043" s="7" t="s">
        <v>26941</v>
      </c>
      <c r="C11043" s="7" t="s">
        <v>16</v>
      </c>
      <c r="D11043" s="8" t="s">
        <v>193</v>
      </c>
      <c r="E11043" s="8" t="s">
        <v>7879</v>
      </c>
      <c r="F11043" s="8" t="s">
        <v>26942</v>
      </c>
      <c r="G11043" s="8" t="s">
        <v>3716</v>
      </c>
      <c r="H11043" s="8" t="s">
        <v>3717</v>
      </c>
      <c r="I11043" s="8" t="s">
        <v>1184</v>
      </c>
      <c r="J11043" s="8" t="s">
        <v>1185</v>
      </c>
      <c r="K11043" s="8" t="s">
        <v>3718</v>
      </c>
      <c r="L11043" s="8" t="s">
        <v>3719</v>
      </c>
      <c r="M11043" s="9">
        <v>375</v>
      </c>
      <c r="N11043" s="10" t="s">
        <v>26943</v>
      </c>
    </row>
    <row r="11044" spans="1:14" customFormat="1" ht="15" hidden="1" x14ac:dyDescent="0.25">
      <c r="A11044" s="1" t="s">
        <v>24865</v>
      </c>
      <c r="B11044" s="2" t="s">
        <v>26944</v>
      </c>
      <c r="C11044" s="2" t="s">
        <v>16</v>
      </c>
      <c r="D11044" s="3" t="s">
        <v>242</v>
      </c>
      <c r="E11044" s="3" t="s">
        <v>243</v>
      </c>
      <c r="F11044" s="3" t="s">
        <v>244</v>
      </c>
      <c r="G11044" s="3" t="s">
        <v>20485</v>
      </c>
      <c r="H11044" s="3" t="s">
        <v>20486</v>
      </c>
      <c r="I11044" s="3" t="s">
        <v>4412</v>
      </c>
      <c r="J11044" s="3" t="s">
        <v>920</v>
      </c>
      <c r="K11044" s="3" t="s">
        <v>429</v>
      </c>
      <c r="L11044" s="3" t="s">
        <v>430</v>
      </c>
      <c r="M11044" s="4">
        <v>22.15</v>
      </c>
      <c r="N11044" s="5" t="s">
        <v>26945</v>
      </c>
    </row>
    <row r="11045" spans="1:14" customFormat="1" ht="15" hidden="1" x14ac:dyDescent="0.25">
      <c r="A11045" s="6" t="s">
        <v>24865</v>
      </c>
      <c r="B11045" s="7" t="s">
        <v>26946</v>
      </c>
      <c r="C11045" s="7" t="s">
        <v>16</v>
      </c>
      <c r="D11045" s="8" t="s">
        <v>193</v>
      </c>
      <c r="E11045" s="8" t="s">
        <v>25305</v>
      </c>
      <c r="F11045" s="8" t="s">
        <v>26947</v>
      </c>
      <c r="G11045" s="8" t="s">
        <v>3716</v>
      </c>
      <c r="H11045" s="8" t="s">
        <v>3717</v>
      </c>
      <c r="I11045" s="8" t="s">
        <v>1184</v>
      </c>
      <c r="J11045" s="8" t="s">
        <v>1185</v>
      </c>
      <c r="K11045" s="8" t="s">
        <v>3718</v>
      </c>
      <c r="L11045" s="8" t="s">
        <v>3719</v>
      </c>
      <c r="M11045" s="9">
        <v>375</v>
      </c>
      <c r="N11045" s="10" t="s">
        <v>26948</v>
      </c>
    </row>
    <row r="11046" spans="1:14" customFormat="1" ht="15" hidden="1" x14ac:dyDescent="0.25">
      <c r="A11046" s="1" t="s">
        <v>24865</v>
      </c>
      <c r="B11046" s="2" t="s">
        <v>26949</v>
      </c>
      <c r="C11046" s="2" t="s">
        <v>16</v>
      </c>
      <c r="D11046" s="3" t="s">
        <v>193</v>
      </c>
      <c r="E11046" s="3" t="s">
        <v>11750</v>
      </c>
      <c r="F11046" s="3" t="s">
        <v>26942</v>
      </c>
      <c r="G11046" s="3" t="s">
        <v>3716</v>
      </c>
      <c r="H11046" s="3" t="s">
        <v>3717</v>
      </c>
      <c r="I11046" s="3" t="s">
        <v>1184</v>
      </c>
      <c r="J11046" s="3" t="s">
        <v>1185</v>
      </c>
      <c r="K11046" s="3" t="s">
        <v>3718</v>
      </c>
      <c r="L11046" s="3" t="s">
        <v>3719</v>
      </c>
      <c r="M11046" s="4">
        <v>375</v>
      </c>
      <c r="N11046" s="5" t="s">
        <v>26950</v>
      </c>
    </row>
    <row r="11047" spans="1:14" customFormat="1" ht="15" hidden="1" x14ac:dyDescent="0.25">
      <c r="A11047" s="6" t="s">
        <v>24865</v>
      </c>
      <c r="B11047" s="7" t="s">
        <v>26951</v>
      </c>
      <c r="C11047" s="7" t="s">
        <v>16</v>
      </c>
      <c r="D11047" s="8" t="s">
        <v>193</v>
      </c>
      <c r="E11047" s="8" t="s">
        <v>5644</v>
      </c>
      <c r="F11047" s="8" t="s">
        <v>26937</v>
      </c>
      <c r="G11047" s="8" t="s">
        <v>4260</v>
      </c>
      <c r="H11047" s="8" t="s">
        <v>4261</v>
      </c>
      <c r="I11047" s="8" t="s">
        <v>4818</v>
      </c>
      <c r="J11047" s="8" t="s">
        <v>920</v>
      </c>
      <c r="K11047" s="8" t="s">
        <v>4204</v>
      </c>
      <c r="L11047" s="8" t="s">
        <v>4205</v>
      </c>
      <c r="M11047" s="9">
        <v>2253.1999999999998</v>
      </c>
      <c r="N11047" s="10" t="s">
        <v>26952</v>
      </c>
    </row>
    <row r="11048" spans="1:14" customFormat="1" ht="15" hidden="1" x14ac:dyDescent="0.25">
      <c r="A11048" s="1" t="s">
        <v>24865</v>
      </c>
      <c r="B11048" s="2" t="s">
        <v>26953</v>
      </c>
      <c r="C11048" s="2" t="s">
        <v>16</v>
      </c>
      <c r="D11048" s="3" t="s">
        <v>193</v>
      </c>
      <c r="E11048" s="3" t="s">
        <v>5644</v>
      </c>
      <c r="F11048" s="3" t="s">
        <v>26937</v>
      </c>
      <c r="G11048" s="3" t="s">
        <v>4260</v>
      </c>
      <c r="H11048" s="3" t="s">
        <v>4261</v>
      </c>
      <c r="I11048" s="3" t="s">
        <v>4818</v>
      </c>
      <c r="J11048" s="3" t="s">
        <v>920</v>
      </c>
      <c r="K11048" s="3" t="s">
        <v>4204</v>
      </c>
      <c r="L11048" s="3" t="s">
        <v>4205</v>
      </c>
      <c r="M11048" s="4">
        <v>2311.7800000000002</v>
      </c>
      <c r="N11048" s="5" t="s">
        <v>26954</v>
      </c>
    </row>
    <row r="11049" spans="1:14" customFormat="1" ht="15" hidden="1" x14ac:dyDescent="0.25">
      <c r="A11049" s="6" t="s">
        <v>24865</v>
      </c>
      <c r="B11049" s="7" t="s">
        <v>26955</v>
      </c>
      <c r="C11049" s="7" t="s">
        <v>16</v>
      </c>
      <c r="D11049" s="8" t="s">
        <v>193</v>
      </c>
      <c r="E11049" s="8" t="s">
        <v>5644</v>
      </c>
      <c r="F11049" s="8" t="s">
        <v>26937</v>
      </c>
      <c r="G11049" s="8" t="s">
        <v>4260</v>
      </c>
      <c r="H11049" s="8" t="s">
        <v>4261</v>
      </c>
      <c r="I11049" s="8" t="s">
        <v>4818</v>
      </c>
      <c r="J11049" s="8" t="s">
        <v>920</v>
      </c>
      <c r="K11049" s="8" t="s">
        <v>4204</v>
      </c>
      <c r="L11049" s="8" t="s">
        <v>4205</v>
      </c>
      <c r="M11049" s="9">
        <v>47238.879999999997</v>
      </c>
      <c r="N11049" s="10" t="s">
        <v>26956</v>
      </c>
    </row>
    <row r="11050" spans="1:14" customFormat="1" ht="15" hidden="1" x14ac:dyDescent="0.25">
      <c r="A11050" s="1" t="s">
        <v>24865</v>
      </c>
      <c r="B11050" s="2" t="s">
        <v>26957</v>
      </c>
      <c r="C11050" s="2" t="s">
        <v>16</v>
      </c>
      <c r="D11050" s="3" t="s">
        <v>193</v>
      </c>
      <c r="E11050" s="3" t="s">
        <v>5644</v>
      </c>
      <c r="F11050" s="3" t="s">
        <v>26937</v>
      </c>
      <c r="G11050" s="3" t="s">
        <v>4260</v>
      </c>
      <c r="H11050" s="3" t="s">
        <v>4261</v>
      </c>
      <c r="I11050" s="3" t="s">
        <v>4818</v>
      </c>
      <c r="J11050" s="3" t="s">
        <v>920</v>
      </c>
      <c r="K11050" s="3" t="s">
        <v>4204</v>
      </c>
      <c r="L11050" s="3" t="s">
        <v>4205</v>
      </c>
      <c r="M11050" s="4">
        <v>6904.55</v>
      </c>
      <c r="N11050" s="5" t="s">
        <v>26958</v>
      </c>
    </row>
    <row r="11051" spans="1:14" customFormat="1" ht="15" hidden="1" x14ac:dyDescent="0.25">
      <c r="A11051" s="6" t="s">
        <v>24865</v>
      </c>
      <c r="B11051" s="7" t="s">
        <v>26959</v>
      </c>
      <c r="C11051" s="7" t="s">
        <v>16</v>
      </c>
      <c r="D11051" s="8" t="s">
        <v>193</v>
      </c>
      <c r="E11051" s="8" t="s">
        <v>5644</v>
      </c>
      <c r="F11051" s="8" t="s">
        <v>26937</v>
      </c>
      <c r="G11051" s="8" t="s">
        <v>4300</v>
      </c>
      <c r="H11051" s="8" t="s">
        <v>4301</v>
      </c>
      <c r="I11051" s="8" t="s">
        <v>4818</v>
      </c>
      <c r="J11051" s="8" t="s">
        <v>920</v>
      </c>
      <c r="K11051" s="8" t="s">
        <v>4204</v>
      </c>
      <c r="L11051" s="8" t="s">
        <v>4205</v>
      </c>
      <c r="M11051" s="9">
        <v>146989.96</v>
      </c>
      <c r="N11051" s="10" t="s">
        <v>26960</v>
      </c>
    </row>
    <row r="11052" spans="1:14" customFormat="1" ht="15" hidden="1" x14ac:dyDescent="0.25">
      <c r="A11052" s="1" t="s">
        <v>24865</v>
      </c>
      <c r="B11052" s="2" t="s">
        <v>26961</v>
      </c>
      <c r="C11052" s="2" t="s">
        <v>16</v>
      </c>
      <c r="D11052" s="3" t="s">
        <v>193</v>
      </c>
      <c r="E11052" s="3" t="s">
        <v>5644</v>
      </c>
      <c r="F11052" s="3" t="s">
        <v>26937</v>
      </c>
      <c r="G11052" s="3" t="s">
        <v>20123</v>
      </c>
      <c r="H11052" s="3" t="s">
        <v>20124</v>
      </c>
      <c r="I11052" s="3" t="s">
        <v>4818</v>
      </c>
      <c r="J11052" s="3" t="s">
        <v>920</v>
      </c>
      <c r="K11052" s="3" t="s">
        <v>4204</v>
      </c>
      <c r="L11052" s="3" t="s">
        <v>4205</v>
      </c>
      <c r="M11052" s="4">
        <v>84478.07</v>
      </c>
      <c r="N11052" s="5" t="s">
        <v>26962</v>
      </c>
    </row>
    <row r="11053" spans="1:14" customFormat="1" ht="15" hidden="1" x14ac:dyDescent="0.25">
      <c r="A11053" s="6" t="s">
        <v>24865</v>
      </c>
      <c r="B11053" s="7" t="s">
        <v>26963</v>
      </c>
      <c r="C11053" s="7" t="s">
        <v>16</v>
      </c>
      <c r="D11053" s="8" t="s">
        <v>193</v>
      </c>
      <c r="E11053" s="8" t="s">
        <v>5644</v>
      </c>
      <c r="F11053" s="8" t="s">
        <v>26937</v>
      </c>
      <c r="G11053" s="8" t="s">
        <v>20485</v>
      </c>
      <c r="H11053" s="8" t="s">
        <v>20486</v>
      </c>
      <c r="I11053" s="8" t="s">
        <v>4818</v>
      </c>
      <c r="J11053" s="8" t="s">
        <v>920</v>
      </c>
      <c r="K11053" s="8" t="s">
        <v>4204</v>
      </c>
      <c r="L11053" s="8" t="s">
        <v>4205</v>
      </c>
      <c r="M11053" s="9">
        <v>26848.97</v>
      </c>
      <c r="N11053" s="10" t="s">
        <v>26964</v>
      </c>
    </row>
    <row r="11054" spans="1:14" customFormat="1" ht="15" hidden="1" x14ac:dyDescent="0.25">
      <c r="A11054" s="1" t="s">
        <v>24865</v>
      </c>
      <c r="B11054" s="2" t="s">
        <v>26965</v>
      </c>
      <c r="C11054" s="2" t="s">
        <v>16</v>
      </c>
      <c r="D11054" s="3" t="s">
        <v>193</v>
      </c>
      <c r="E11054" s="3" t="s">
        <v>5644</v>
      </c>
      <c r="F11054" s="3" t="s">
        <v>26937</v>
      </c>
      <c r="G11054" s="3" t="s">
        <v>20485</v>
      </c>
      <c r="H11054" s="3" t="s">
        <v>20486</v>
      </c>
      <c r="I11054" s="3" t="s">
        <v>4818</v>
      </c>
      <c r="J11054" s="3" t="s">
        <v>920</v>
      </c>
      <c r="K11054" s="3" t="s">
        <v>4204</v>
      </c>
      <c r="L11054" s="3" t="s">
        <v>4205</v>
      </c>
      <c r="M11054" s="4">
        <v>6205.91</v>
      </c>
      <c r="N11054" s="5" t="s">
        <v>26966</v>
      </c>
    </row>
    <row r="11055" spans="1:14" customFormat="1" ht="15" hidden="1" x14ac:dyDescent="0.25">
      <c r="A11055" s="6" t="s">
        <v>24865</v>
      </c>
      <c r="B11055" s="7" t="s">
        <v>26967</v>
      </c>
      <c r="C11055" s="7" t="s">
        <v>16</v>
      </c>
      <c r="D11055" s="8" t="s">
        <v>193</v>
      </c>
      <c r="E11055" s="8" t="s">
        <v>5644</v>
      </c>
      <c r="F11055" s="8" t="s">
        <v>26937</v>
      </c>
      <c r="G11055" s="8" t="s">
        <v>3400</v>
      </c>
      <c r="H11055" s="8" t="s">
        <v>3401</v>
      </c>
      <c r="I11055" s="8" t="s">
        <v>4818</v>
      </c>
      <c r="J11055" s="8" t="s">
        <v>920</v>
      </c>
      <c r="K11055" s="8" t="s">
        <v>4204</v>
      </c>
      <c r="L11055" s="8" t="s">
        <v>4205</v>
      </c>
      <c r="M11055" s="9">
        <v>754.62</v>
      </c>
      <c r="N11055" s="10" t="s">
        <v>26968</v>
      </c>
    </row>
    <row r="11056" spans="1:14" customFormat="1" ht="15" hidden="1" x14ac:dyDescent="0.25">
      <c r="A11056" s="1" t="s">
        <v>24865</v>
      </c>
      <c r="B11056" s="2" t="s">
        <v>26969</v>
      </c>
      <c r="C11056" s="2" t="s">
        <v>16</v>
      </c>
      <c r="D11056" s="3" t="s">
        <v>193</v>
      </c>
      <c r="E11056" s="3" t="s">
        <v>5644</v>
      </c>
      <c r="F11056" s="3" t="s">
        <v>26937</v>
      </c>
      <c r="G11056" s="3" t="s">
        <v>3400</v>
      </c>
      <c r="H11056" s="3" t="s">
        <v>3401</v>
      </c>
      <c r="I11056" s="3" t="s">
        <v>4818</v>
      </c>
      <c r="J11056" s="3" t="s">
        <v>920</v>
      </c>
      <c r="K11056" s="3" t="s">
        <v>4204</v>
      </c>
      <c r="L11056" s="3" t="s">
        <v>4205</v>
      </c>
      <c r="M11056" s="4">
        <v>787.19</v>
      </c>
      <c r="N11056" s="5" t="s">
        <v>26970</v>
      </c>
    </row>
    <row r="11057" spans="1:14" customFormat="1" ht="15" hidden="1" x14ac:dyDescent="0.25">
      <c r="A11057" s="6" t="s">
        <v>24865</v>
      </c>
      <c r="B11057" s="7" t="s">
        <v>26971</v>
      </c>
      <c r="C11057" s="7" t="s">
        <v>16</v>
      </c>
      <c r="D11057" s="8" t="s">
        <v>193</v>
      </c>
      <c r="E11057" s="8" t="s">
        <v>5644</v>
      </c>
      <c r="F11057" s="8" t="s">
        <v>26937</v>
      </c>
      <c r="G11057" s="8" t="s">
        <v>20123</v>
      </c>
      <c r="H11057" s="8" t="s">
        <v>20124</v>
      </c>
      <c r="I11057" s="8" t="s">
        <v>4818</v>
      </c>
      <c r="J11057" s="8" t="s">
        <v>920</v>
      </c>
      <c r="K11057" s="8" t="s">
        <v>4204</v>
      </c>
      <c r="L11057" s="8" t="s">
        <v>4205</v>
      </c>
      <c r="M11057" s="9">
        <v>134317.26999999999</v>
      </c>
      <c r="N11057" s="10" t="s">
        <v>26972</v>
      </c>
    </row>
    <row r="11058" spans="1:14" customFormat="1" ht="15" hidden="1" x14ac:dyDescent="0.25">
      <c r="A11058" s="1" t="s">
        <v>24865</v>
      </c>
      <c r="B11058" s="2" t="s">
        <v>26973</v>
      </c>
      <c r="C11058" s="2" t="s">
        <v>16</v>
      </c>
      <c r="D11058" s="3" t="s">
        <v>193</v>
      </c>
      <c r="E11058" s="3" t="s">
        <v>5644</v>
      </c>
      <c r="F11058" s="3" t="s">
        <v>26937</v>
      </c>
      <c r="G11058" s="3" t="s">
        <v>20485</v>
      </c>
      <c r="H11058" s="3" t="s">
        <v>20486</v>
      </c>
      <c r="I11058" s="3" t="s">
        <v>4818</v>
      </c>
      <c r="J11058" s="3" t="s">
        <v>920</v>
      </c>
      <c r="K11058" s="3" t="s">
        <v>4204</v>
      </c>
      <c r="L11058" s="3" t="s">
        <v>4205</v>
      </c>
      <c r="M11058" s="4">
        <v>44864.03</v>
      </c>
      <c r="N11058" s="5" t="s">
        <v>26974</v>
      </c>
    </row>
    <row r="11059" spans="1:14" customFormat="1" ht="15" hidden="1" x14ac:dyDescent="0.25">
      <c r="A11059" s="6" t="s">
        <v>24865</v>
      </c>
      <c r="B11059" s="7" t="s">
        <v>26975</v>
      </c>
      <c r="C11059" s="7" t="s">
        <v>16</v>
      </c>
      <c r="D11059" s="8" t="s">
        <v>193</v>
      </c>
      <c r="E11059" s="8" t="s">
        <v>5644</v>
      </c>
      <c r="F11059" s="8" t="s">
        <v>26937</v>
      </c>
      <c r="G11059" s="8" t="s">
        <v>3400</v>
      </c>
      <c r="H11059" s="8" t="s">
        <v>3401</v>
      </c>
      <c r="I11059" s="8" t="s">
        <v>4818</v>
      </c>
      <c r="J11059" s="8" t="s">
        <v>920</v>
      </c>
      <c r="K11059" s="8" t="s">
        <v>4204</v>
      </c>
      <c r="L11059" s="8" t="s">
        <v>4205</v>
      </c>
      <c r="M11059" s="9">
        <v>1613.42</v>
      </c>
      <c r="N11059" s="10" t="s">
        <v>26976</v>
      </c>
    </row>
    <row r="11060" spans="1:14" customFormat="1" ht="15" hidden="1" x14ac:dyDescent="0.25">
      <c r="A11060" s="1" t="s">
        <v>24865</v>
      </c>
      <c r="B11060" s="2" t="s">
        <v>26977</v>
      </c>
      <c r="C11060" s="2" t="s">
        <v>16</v>
      </c>
      <c r="D11060" s="3" t="s">
        <v>193</v>
      </c>
      <c r="E11060" s="3" t="s">
        <v>5644</v>
      </c>
      <c r="F11060" s="3" t="s">
        <v>26937</v>
      </c>
      <c r="G11060" s="3" t="s">
        <v>20485</v>
      </c>
      <c r="H11060" s="3" t="s">
        <v>20486</v>
      </c>
      <c r="I11060" s="3" t="s">
        <v>4818</v>
      </c>
      <c r="J11060" s="3" t="s">
        <v>920</v>
      </c>
      <c r="K11060" s="3" t="s">
        <v>4204</v>
      </c>
      <c r="L11060" s="3" t="s">
        <v>4205</v>
      </c>
      <c r="M11060" s="4">
        <v>6384.22</v>
      </c>
      <c r="N11060" s="5" t="s">
        <v>26978</v>
      </c>
    </row>
    <row r="11061" spans="1:14" customFormat="1" ht="15" hidden="1" x14ac:dyDescent="0.25">
      <c r="A11061" s="6" t="s">
        <v>24865</v>
      </c>
      <c r="B11061" s="7" t="s">
        <v>26979</v>
      </c>
      <c r="C11061" s="7" t="s">
        <v>16</v>
      </c>
      <c r="D11061" s="8" t="s">
        <v>193</v>
      </c>
      <c r="E11061" s="8" t="s">
        <v>5644</v>
      </c>
      <c r="F11061" s="8" t="s">
        <v>26937</v>
      </c>
      <c r="G11061" s="8" t="s">
        <v>3400</v>
      </c>
      <c r="H11061" s="8" t="s">
        <v>3401</v>
      </c>
      <c r="I11061" s="8" t="s">
        <v>4818</v>
      </c>
      <c r="J11061" s="8" t="s">
        <v>920</v>
      </c>
      <c r="K11061" s="8" t="s">
        <v>4204</v>
      </c>
      <c r="L11061" s="8" t="s">
        <v>4205</v>
      </c>
      <c r="M11061" s="9">
        <v>1078.99</v>
      </c>
      <c r="N11061" s="10" t="s">
        <v>26980</v>
      </c>
    </row>
    <row r="11062" spans="1:14" customFormat="1" ht="15" hidden="1" x14ac:dyDescent="0.25">
      <c r="A11062" s="1" t="s">
        <v>24865</v>
      </c>
      <c r="B11062" s="2" t="s">
        <v>26981</v>
      </c>
      <c r="C11062" s="2" t="s">
        <v>16</v>
      </c>
      <c r="D11062" s="3" t="s">
        <v>193</v>
      </c>
      <c r="E11062" s="3" t="s">
        <v>26982</v>
      </c>
      <c r="F11062" s="3" t="s">
        <v>26983</v>
      </c>
      <c r="G11062" s="3" t="s">
        <v>3716</v>
      </c>
      <c r="H11062" s="3" t="s">
        <v>3717</v>
      </c>
      <c r="I11062" s="3" t="s">
        <v>5594</v>
      </c>
      <c r="J11062" s="3" t="s">
        <v>3439</v>
      </c>
      <c r="K11062" s="3" t="s">
        <v>3718</v>
      </c>
      <c r="L11062" s="3" t="s">
        <v>3719</v>
      </c>
      <c r="M11062" s="4">
        <v>225</v>
      </c>
      <c r="N11062" s="5" t="s">
        <v>26984</v>
      </c>
    </row>
    <row r="11063" spans="1:14" customFormat="1" ht="15" hidden="1" x14ac:dyDescent="0.25">
      <c r="A11063" s="6" t="s">
        <v>24865</v>
      </c>
      <c r="B11063" s="7" t="s">
        <v>26985</v>
      </c>
      <c r="C11063" s="7" t="s">
        <v>16</v>
      </c>
      <c r="D11063" s="8" t="s">
        <v>193</v>
      </c>
      <c r="E11063" s="8" t="s">
        <v>26986</v>
      </c>
      <c r="F11063" s="8" t="s">
        <v>26987</v>
      </c>
      <c r="G11063" s="8" t="s">
        <v>3368</v>
      </c>
      <c r="H11063" s="8" t="s">
        <v>3369</v>
      </c>
      <c r="I11063" s="8" t="s">
        <v>5016</v>
      </c>
      <c r="J11063" s="8" t="s">
        <v>1008</v>
      </c>
      <c r="K11063" s="8" t="s">
        <v>3371</v>
      </c>
      <c r="L11063" s="8" t="s">
        <v>3372</v>
      </c>
      <c r="M11063" s="9">
        <v>5353.71</v>
      </c>
      <c r="N11063" s="10" t="s">
        <v>26988</v>
      </c>
    </row>
    <row r="11064" spans="1:14" customFormat="1" ht="15" hidden="1" x14ac:dyDescent="0.25">
      <c r="A11064" s="1" t="s">
        <v>24865</v>
      </c>
      <c r="B11064" s="2" t="s">
        <v>26989</v>
      </c>
      <c r="C11064" s="2" t="s">
        <v>16</v>
      </c>
      <c r="D11064" s="3" t="s">
        <v>193</v>
      </c>
      <c r="E11064" s="3" t="s">
        <v>5158</v>
      </c>
      <c r="F11064" s="3" t="s">
        <v>26486</v>
      </c>
      <c r="G11064" s="3" t="s">
        <v>20123</v>
      </c>
      <c r="H11064" s="3" t="s">
        <v>20124</v>
      </c>
      <c r="I11064" s="3" t="s">
        <v>4412</v>
      </c>
      <c r="J11064" s="3" t="s">
        <v>920</v>
      </c>
      <c r="K11064" s="3" t="s">
        <v>4204</v>
      </c>
      <c r="L11064" s="3" t="s">
        <v>4205</v>
      </c>
      <c r="M11064" s="4">
        <v>87235.08</v>
      </c>
      <c r="N11064" s="5" t="s">
        <v>26990</v>
      </c>
    </row>
    <row r="11065" spans="1:14" customFormat="1" ht="15" hidden="1" x14ac:dyDescent="0.25">
      <c r="A11065" s="6" t="s">
        <v>24865</v>
      </c>
      <c r="B11065" s="7" t="s">
        <v>26991</v>
      </c>
      <c r="C11065" s="7" t="s">
        <v>16</v>
      </c>
      <c r="D11065" s="8" t="s">
        <v>193</v>
      </c>
      <c r="E11065" s="8" t="s">
        <v>5158</v>
      </c>
      <c r="F11065" s="8" t="s">
        <v>26486</v>
      </c>
      <c r="G11065" s="8" t="s">
        <v>20485</v>
      </c>
      <c r="H11065" s="8" t="s">
        <v>20486</v>
      </c>
      <c r="I11065" s="8" t="s">
        <v>4412</v>
      </c>
      <c r="J11065" s="8" t="s">
        <v>920</v>
      </c>
      <c r="K11065" s="8" t="s">
        <v>4204</v>
      </c>
      <c r="L11065" s="8" t="s">
        <v>4205</v>
      </c>
      <c r="M11065" s="9">
        <v>12050.57</v>
      </c>
      <c r="N11065" s="10" t="s">
        <v>26992</v>
      </c>
    </row>
    <row r="11066" spans="1:14" customFormat="1" ht="15" hidden="1" x14ac:dyDescent="0.25">
      <c r="A11066" s="1" t="s">
        <v>24865</v>
      </c>
      <c r="B11066" s="2" t="s">
        <v>26993</v>
      </c>
      <c r="C11066" s="2" t="s">
        <v>16</v>
      </c>
      <c r="D11066" s="3" t="s">
        <v>193</v>
      </c>
      <c r="E11066" s="3" t="s">
        <v>3083</v>
      </c>
      <c r="F11066" s="3" t="s">
        <v>16601</v>
      </c>
      <c r="G11066" s="3" t="s">
        <v>3431</v>
      </c>
      <c r="H11066" s="3" t="s">
        <v>3407</v>
      </c>
      <c r="I11066" s="3" t="s">
        <v>401</v>
      </c>
      <c r="J11066" s="3" t="s">
        <v>402</v>
      </c>
      <c r="K11066" s="3" t="s">
        <v>24177</v>
      </c>
      <c r="L11066" s="3" t="s">
        <v>24178</v>
      </c>
      <c r="M11066" s="4">
        <v>21580</v>
      </c>
      <c r="N11066" s="5" t="s">
        <v>26994</v>
      </c>
    </row>
    <row r="11067" spans="1:14" customFormat="1" ht="15" hidden="1" x14ac:dyDescent="0.25">
      <c r="A11067" s="6" t="s">
        <v>24865</v>
      </c>
      <c r="B11067" s="7" t="s">
        <v>26995</v>
      </c>
      <c r="C11067" s="7" t="s">
        <v>16</v>
      </c>
      <c r="D11067" s="8" t="s">
        <v>193</v>
      </c>
      <c r="E11067" s="8" t="s">
        <v>8322</v>
      </c>
      <c r="F11067" s="8" t="s">
        <v>26937</v>
      </c>
      <c r="G11067" s="8" t="s">
        <v>2450</v>
      </c>
      <c r="H11067" s="8" t="s">
        <v>2451</v>
      </c>
      <c r="I11067" s="8" t="s">
        <v>907</v>
      </c>
      <c r="J11067" s="8" t="s">
        <v>908</v>
      </c>
      <c r="K11067" s="8" t="s">
        <v>17168</v>
      </c>
      <c r="L11067" s="8" t="s">
        <v>17169</v>
      </c>
      <c r="M11067" s="9">
        <v>23246.77</v>
      </c>
      <c r="N11067" s="10" t="s">
        <v>26996</v>
      </c>
    </row>
    <row r="11068" spans="1:14" customFormat="1" ht="15" hidden="1" x14ac:dyDescent="0.25">
      <c r="A11068" s="1" t="s">
        <v>24865</v>
      </c>
      <c r="B11068" s="2" t="s">
        <v>26997</v>
      </c>
      <c r="C11068" s="2" t="s">
        <v>16</v>
      </c>
      <c r="D11068" s="3" t="s">
        <v>193</v>
      </c>
      <c r="E11068" s="3" t="s">
        <v>8322</v>
      </c>
      <c r="F11068" s="3" t="s">
        <v>26937</v>
      </c>
      <c r="G11068" s="3" t="s">
        <v>3400</v>
      </c>
      <c r="H11068" s="3" t="s">
        <v>3401</v>
      </c>
      <c r="I11068" s="3" t="s">
        <v>907</v>
      </c>
      <c r="J11068" s="3" t="s">
        <v>908</v>
      </c>
      <c r="K11068" s="3" t="s">
        <v>17168</v>
      </c>
      <c r="L11068" s="3" t="s">
        <v>17169</v>
      </c>
      <c r="M11068" s="4">
        <v>81.94</v>
      </c>
      <c r="N11068" s="5" t="s">
        <v>26998</v>
      </c>
    </row>
    <row r="11069" spans="1:14" customFormat="1" ht="15" hidden="1" x14ac:dyDescent="0.25">
      <c r="A11069" s="6" t="s">
        <v>24865</v>
      </c>
      <c r="B11069" s="7" t="s">
        <v>26999</v>
      </c>
      <c r="C11069" s="7" t="s">
        <v>16</v>
      </c>
      <c r="D11069" s="8" t="s">
        <v>193</v>
      </c>
      <c r="E11069" s="8" t="s">
        <v>27000</v>
      </c>
      <c r="F11069" s="8" t="s">
        <v>26930</v>
      </c>
      <c r="G11069" s="8" t="s">
        <v>2450</v>
      </c>
      <c r="H11069" s="8" t="s">
        <v>2451</v>
      </c>
      <c r="I11069" s="8" t="s">
        <v>907</v>
      </c>
      <c r="J11069" s="8" t="s">
        <v>908</v>
      </c>
      <c r="K11069" s="8" t="s">
        <v>4799</v>
      </c>
      <c r="L11069" s="8" t="s">
        <v>4800</v>
      </c>
      <c r="M11069" s="9">
        <v>51575.82</v>
      </c>
      <c r="N11069" s="10" t="s">
        <v>27001</v>
      </c>
    </row>
    <row r="11070" spans="1:14" customFormat="1" ht="15" hidden="1" x14ac:dyDescent="0.25">
      <c r="A11070" s="1" t="s">
        <v>24865</v>
      </c>
      <c r="B11070" s="2" t="s">
        <v>27002</v>
      </c>
      <c r="C11070" s="2" t="s">
        <v>16</v>
      </c>
      <c r="D11070" s="3" t="s">
        <v>193</v>
      </c>
      <c r="E11070" s="3" t="s">
        <v>27000</v>
      </c>
      <c r="F11070" s="3" t="s">
        <v>26930</v>
      </c>
      <c r="G11070" s="3" t="s">
        <v>3400</v>
      </c>
      <c r="H11070" s="3" t="s">
        <v>3401</v>
      </c>
      <c r="I11070" s="3" t="s">
        <v>907</v>
      </c>
      <c r="J11070" s="3" t="s">
        <v>908</v>
      </c>
      <c r="K11070" s="3" t="s">
        <v>4799</v>
      </c>
      <c r="L11070" s="3" t="s">
        <v>4800</v>
      </c>
      <c r="M11070" s="4">
        <v>185.66</v>
      </c>
      <c r="N11070" s="5" t="s">
        <v>27003</v>
      </c>
    </row>
    <row r="11071" spans="1:14" customFormat="1" ht="15" hidden="1" x14ac:dyDescent="0.25">
      <c r="A11071" s="6" t="s">
        <v>24865</v>
      </c>
      <c r="B11071" s="7" t="s">
        <v>27004</v>
      </c>
      <c r="C11071" s="7" t="s">
        <v>16</v>
      </c>
      <c r="D11071" s="8" t="s">
        <v>242</v>
      </c>
      <c r="E11071" s="8" t="s">
        <v>243</v>
      </c>
      <c r="F11071" s="8" t="s">
        <v>244</v>
      </c>
      <c r="G11071" s="8" t="s">
        <v>3400</v>
      </c>
      <c r="H11071" s="8" t="s">
        <v>3401</v>
      </c>
      <c r="I11071" s="8" t="s">
        <v>4085</v>
      </c>
      <c r="J11071" s="8" t="s">
        <v>4086</v>
      </c>
      <c r="K11071" s="8" t="s">
        <v>35</v>
      </c>
      <c r="L11071" s="8" t="s">
        <v>36</v>
      </c>
      <c r="M11071" s="9">
        <v>444.92</v>
      </c>
      <c r="N11071" s="10" t="s">
        <v>27005</v>
      </c>
    </row>
    <row r="11072" spans="1:14" customFormat="1" ht="15" hidden="1" x14ac:dyDescent="0.25">
      <c r="A11072" s="1" t="s">
        <v>24865</v>
      </c>
      <c r="B11072" s="2" t="s">
        <v>27006</v>
      </c>
      <c r="C11072" s="2" t="s">
        <v>16</v>
      </c>
      <c r="D11072" s="3" t="s">
        <v>242</v>
      </c>
      <c r="E11072" s="3" t="s">
        <v>243</v>
      </c>
      <c r="F11072" s="3" t="s">
        <v>244</v>
      </c>
      <c r="G11072" s="3" t="s">
        <v>3400</v>
      </c>
      <c r="H11072" s="3" t="s">
        <v>3401</v>
      </c>
      <c r="I11072" s="3" t="s">
        <v>4085</v>
      </c>
      <c r="J11072" s="3" t="s">
        <v>4086</v>
      </c>
      <c r="K11072" s="3" t="s">
        <v>35</v>
      </c>
      <c r="L11072" s="3" t="s">
        <v>36</v>
      </c>
      <c r="M11072" s="4">
        <v>444.92</v>
      </c>
      <c r="N11072" s="5" t="s">
        <v>27005</v>
      </c>
    </row>
    <row r="11073" spans="1:14" customFormat="1" ht="15" hidden="1" x14ac:dyDescent="0.25">
      <c r="A11073" s="6" t="s">
        <v>24865</v>
      </c>
      <c r="B11073" s="7" t="s">
        <v>27007</v>
      </c>
      <c r="C11073" s="7" t="s">
        <v>16</v>
      </c>
      <c r="D11073" s="8" t="s">
        <v>193</v>
      </c>
      <c r="E11073" s="8" t="s">
        <v>302</v>
      </c>
      <c r="F11073" s="8" t="s">
        <v>26937</v>
      </c>
      <c r="G11073" s="8" t="s">
        <v>2450</v>
      </c>
      <c r="H11073" s="8" t="s">
        <v>2451</v>
      </c>
      <c r="I11073" s="8" t="s">
        <v>907</v>
      </c>
      <c r="J11073" s="8" t="s">
        <v>908</v>
      </c>
      <c r="K11073" s="8" t="s">
        <v>5056</v>
      </c>
      <c r="L11073" s="8" t="s">
        <v>5057</v>
      </c>
      <c r="M11073" s="9">
        <v>66093.63</v>
      </c>
      <c r="N11073" s="10" t="s">
        <v>27008</v>
      </c>
    </row>
    <row r="11074" spans="1:14" customFormat="1" ht="15" hidden="1" x14ac:dyDescent="0.25">
      <c r="A11074" s="1" t="s">
        <v>24865</v>
      </c>
      <c r="B11074" s="2" t="s">
        <v>27009</v>
      </c>
      <c r="C11074" s="2" t="s">
        <v>16</v>
      </c>
      <c r="D11074" s="3" t="s">
        <v>193</v>
      </c>
      <c r="E11074" s="3" t="s">
        <v>27010</v>
      </c>
      <c r="F11074" s="3" t="s">
        <v>25043</v>
      </c>
      <c r="G11074" s="3" t="s">
        <v>975</v>
      </c>
      <c r="H11074" s="3" t="s">
        <v>976</v>
      </c>
      <c r="I11074" s="3" t="s">
        <v>4950</v>
      </c>
      <c r="J11074" s="3" t="s">
        <v>625</v>
      </c>
      <c r="K11074" s="3" t="s">
        <v>429</v>
      </c>
      <c r="L11074" s="3" t="s">
        <v>430</v>
      </c>
      <c r="M11074" s="4">
        <v>15000</v>
      </c>
      <c r="N11074" s="5" t="s">
        <v>27011</v>
      </c>
    </row>
    <row r="11075" spans="1:14" customFormat="1" ht="15" hidden="1" x14ac:dyDescent="0.25">
      <c r="A11075" s="6" t="s">
        <v>24865</v>
      </c>
      <c r="B11075" s="7" t="s">
        <v>27012</v>
      </c>
      <c r="C11075" s="7" t="s">
        <v>16</v>
      </c>
      <c r="D11075" s="8" t="s">
        <v>193</v>
      </c>
      <c r="E11075" s="8" t="s">
        <v>302</v>
      </c>
      <c r="F11075" s="8" t="s">
        <v>26937</v>
      </c>
      <c r="G11075" s="8" t="s">
        <v>3400</v>
      </c>
      <c r="H11075" s="8" t="s">
        <v>3401</v>
      </c>
      <c r="I11075" s="8" t="s">
        <v>907</v>
      </c>
      <c r="J11075" s="8" t="s">
        <v>908</v>
      </c>
      <c r="K11075" s="8" t="s">
        <v>5056</v>
      </c>
      <c r="L11075" s="8" t="s">
        <v>5057</v>
      </c>
      <c r="M11075" s="9">
        <v>232.95</v>
      </c>
      <c r="N11075" s="10" t="s">
        <v>27013</v>
      </c>
    </row>
    <row r="11076" spans="1:14" customFormat="1" ht="15" hidden="1" x14ac:dyDescent="0.25">
      <c r="A11076" s="1" t="s">
        <v>24865</v>
      </c>
      <c r="B11076" s="2" t="s">
        <v>27014</v>
      </c>
      <c r="C11076" s="2" t="s">
        <v>16</v>
      </c>
      <c r="D11076" s="3" t="s">
        <v>193</v>
      </c>
      <c r="E11076" s="3" t="s">
        <v>27015</v>
      </c>
      <c r="F11076" s="3" t="s">
        <v>27016</v>
      </c>
      <c r="G11076" s="3" t="s">
        <v>975</v>
      </c>
      <c r="H11076" s="3" t="s">
        <v>976</v>
      </c>
      <c r="I11076" s="3" t="s">
        <v>4986</v>
      </c>
      <c r="J11076" s="3" t="s">
        <v>625</v>
      </c>
      <c r="K11076" s="3" t="s">
        <v>35</v>
      </c>
      <c r="L11076" s="3" t="s">
        <v>36</v>
      </c>
      <c r="M11076" s="4">
        <v>2500</v>
      </c>
      <c r="N11076" s="5" t="s">
        <v>27017</v>
      </c>
    </row>
    <row r="11077" spans="1:14" customFormat="1" ht="15" hidden="1" x14ac:dyDescent="0.25">
      <c r="A11077" s="6" t="s">
        <v>24865</v>
      </c>
      <c r="B11077" s="7" t="s">
        <v>27018</v>
      </c>
      <c r="C11077" s="7" t="s">
        <v>16</v>
      </c>
      <c r="D11077" s="8" t="s">
        <v>193</v>
      </c>
      <c r="E11077" s="8" t="s">
        <v>27019</v>
      </c>
      <c r="F11077" s="8" t="s">
        <v>27020</v>
      </c>
      <c r="G11077" s="8" t="s">
        <v>975</v>
      </c>
      <c r="H11077" s="8" t="s">
        <v>976</v>
      </c>
      <c r="I11077" s="8" t="s">
        <v>4986</v>
      </c>
      <c r="J11077" s="8" t="s">
        <v>625</v>
      </c>
      <c r="K11077" s="8" t="s">
        <v>35</v>
      </c>
      <c r="L11077" s="8" t="s">
        <v>36</v>
      </c>
      <c r="M11077" s="9">
        <v>2000</v>
      </c>
      <c r="N11077" s="10" t="s">
        <v>27021</v>
      </c>
    </row>
    <row r="11078" spans="1:14" customFormat="1" ht="15" hidden="1" x14ac:dyDescent="0.25">
      <c r="A11078" s="1" t="s">
        <v>24865</v>
      </c>
      <c r="B11078" s="2" t="s">
        <v>27022</v>
      </c>
      <c r="C11078" s="2" t="s">
        <v>16</v>
      </c>
      <c r="D11078" s="3" t="s">
        <v>193</v>
      </c>
      <c r="E11078" s="3" t="s">
        <v>16085</v>
      </c>
      <c r="F11078" s="3" t="s">
        <v>25158</v>
      </c>
      <c r="G11078" s="3" t="s">
        <v>975</v>
      </c>
      <c r="H11078" s="3" t="s">
        <v>976</v>
      </c>
      <c r="I11078" s="3" t="s">
        <v>4950</v>
      </c>
      <c r="J11078" s="3" t="s">
        <v>625</v>
      </c>
      <c r="K11078" s="3" t="s">
        <v>429</v>
      </c>
      <c r="L11078" s="3" t="s">
        <v>430</v>
      </c>
      <c r="M11078" s="4">
        <v>25000</v>
      </c>
      <c r="N11078" s="5" t="s">
        <v>27023</v>
      </c>
    </row>
    <row r="11079" spans="1:14" customFormat="1" ht="15" hidden="1" x14ac:dyDescent="0.25">
      <c r="A11079" s="6" t="s">
        <v>24865</v>
      </c>
      <c r="B11079" s="7" t="s">
        <v>27024</v>
      </c>
      <c r="C11079" s="7" t="s">
        <v>16</v>
      </c>
      <c r="D11079" s="8" t="s">
        <v>193</v>
      </c>
      <c r="E11079" s="8" t="s">
        <v>16913</v>
      </c>
      <c r="F11079" s="8" t="s">
        <v>25288</v>
      </c>
      <c r="G11079" s="8" t="s">
        <v>975</v>
      </c>
      <c r="H11079" s="8" t="s">
        <v>976</v>
      </c>
      <c r="I11079" s="8" t="s">
        <v>4986</v>
      </c>
      <c r="J11079" s="8" t="s">
        <v>625</v>
      </c>
      <c r="K11079" s="8" t="s">
        <v>35</v>
      </c>
      <c r="L11079" s="8" t="s">
        <v>36</v>
      </c>
      <c r="M11079" s="9">
        <v>6771.5</v>
      </c>
      <c r="N11079" s="10" t="s">
        <v>27025</v>
      </c>
    </row>
    <row r="11080" spans="1:14" customFormat="1" ht="15" hidden="1" x14ac:dyDescent="0.25">
      <c r="A11080" s="1" t="s">
        <v>24865</v>
      </c>
      <c r="B11080" s="2" t="s">
        <v>27026</v>
      </c>
      <c r="C11080" s="2" t="s">
        <v>16</v>
      </c>
      <c r="D11080" s="3" t="s">
        <v>193</v>
      </c>
      <c r="E11080" s="3" t="s">
        <v>27027</v>
      </c>
      <c r="F11080" s="3" t="s">
        <v>25158</v>
      </c>
      <c r="G11080" s="3" t="s">
        <v>975</v>
      </c>
      <c r="H11080" s="3" t="s">
        <v>976</v>
      </c>
      <c r="I11080" s="3" t="s">
        <v>4950</v>
      </c>
      <c r="J11080" s="3" t="s">
        <v>625</v>
      </c>
      <c r="K11080" s="3" t="s">
        <v>429</v>
      </c>
      <c r="L11080" s="3" t="s">
        <v>430</v>
      </c>
      <c r="M11080" s="4">
        <v>15000</v>
      </c>
      <c r="N11080" s="5" t="s">
        <v>27028</v>
      </c>
    </row>
    <row r="11081" spans="1:14" customFormat="1" ht="15" hidden="1" x14ac:dyDescent="0.25">
      <c r="A11081" s="6" t="s">
        <v>24865</v>
      </c>
      <c r="B11081" s="7" t="s">
        <v>27029</v>
      </c>
      <c r="C11081" s="7" t="s">
        <v>16</v>
      </c>
      <c r="D11081" s="8" t="s">
        <v>193</v>
      </c>
      <c r="E11081" s="8" t="s">
        <v>25375</v>
      </c>
      <c r="F11081" s="8" t="s">
        <v>25158</v>
      </c>
      <c r="G11081" s="8" t="s">
        <v>975</v>
      </c>
      <c r="H11081" s="8" t="s">
        <v>976</v>
      </c>
      <c r="I11081" s="8" t="s">
        <v>4950</v>
      </c>
      <c r="J11081" s="8" t="s">
        <v>625</v>
      </c>
      <c r="K11081" s="8" t="s">
        <v>429</v>
      </c>
      <c r="L11081" s="8" t="s">
        <v>430</v>
      </c>
      <c r="M11081" s="9">
        <v>25000</v>
      </c>
      <c r="N11081" s="10" t="s">
        <v>27030</v>
      </c>
    </row>
    <row r="11082" spans="1:14" customFormat="1" ht="15" hidden="1" x14ac:dyDescent="0.25">
      <c r="A11082" s="1" t="s">
        <v>24865</v>
      </c>
      <c r="B11082" s="2" t="s">
        <v>27031</v>
      </c>
      <c r="C11082" s="2" t="s">
        <v>16</v>
      </c>
      <c r="D11082" s="3" t="s">
        <v>193</v>
      </c>
      <c r="E11082" s="3" t="s">
        <v>734</v>
      </c>
      <c r="F11082" s="3" t="s">
        <v>25158</v>
      </c>
      <c r="G11082" s="3" t="s">
        <v>975</v>
      </c>
      <c r="H11082" s="3" t="s">
        <v>976</v>
      </c>
      <c r="I11082" s="3" t="s">
        <v>4950</v>
      </c>
      <c r="J11082" s="3" t="s">
        <v>625</v>
      </c>
      <c r="K11082" s="3" t="s">
        <v>429</v>
      </c>
      <c r="L11082" s="3" t="s">
        <v>430</v>
      </c>
      <c r="M11082" s="4">
        <v>15000</v>
      </c>
      <c r="N11082" s="5" t="s">
        <v>27032</v>
      </c>
    </row>
    <row r="11083" spans="1:14" customFormat="1" ht="15" hidden="1" x14ac:dyDescent="0.25">
      <c r="A11083" s="6" t="s">
        <v>24865</v>
      </c>
      <c r="B11083" s="7" t="s">
        <v>27033</v>
      </c>
      <c r="C11083" s="7" t="s">
        <v>16</v>
      </c>
      <c r="D11083" s="8" t="s">
        <v>193</v>
      </c>
      <c r="E11083" s="8" t="s">
        <v>10899</v>
      </c>
      <c r="F11083" s="8" t="s">
        <v>24809</v>
      </c>
      <c r="G11083" s="8" t="s">
        <v>975</v>
      </c>
      <c r="H11083" s="8" t="s">
        <v>976</v>
      </c>
      <c r="I11083" s="8" t="s">
        <v>4950</v>
      </c>
      <c r="J11083" s="8" t="s">
        <v>625</v>
      </c>
      <c r="K11083" s="8" t="s">
        <v>429</v>
      </c>
      <c r="L11083" s="8" t="s">
        <v>430</v>
      </c>
      <c r="M11083" s="9">
        <v>2500</v>
      </c>
      <c r="N11083" s="10" t="s">
        <v>27034</v>
      </c>
    </row>
    <row r="11084" spans="1:14" customFormat="1" ht="15" hidden="1" x14ac:dyDescent="0.25">
      <c r="A11084" s="1" t="s">
        <v>24865</v>
      </c>
      <c r="B11084" s="2" t="s">
        <v>27035</v>
      </c>
      <c r="C11084" s="2" t="s">
        <v>16</v>
      </c>
      <c r="D11084" s="3" t="s">
        <v>193</v>
      </c>
      <c r="E11084" s="3" t="s">
        <v>27036</v>
      </c>
      <c r="F11084" s="3" t="s">
        <v>27037</v>
      </c>
      <c r="G11084" s="3" t="s">
        <v>975</v>
      </c>
      <c r="H11084" s="3" t="s">
        <v>976</v>
      </c>
      <c r="I11084" s="3" t="s">
        <v>4950</v>
      </c>
      <c r="J11084" s="3" t="s">
        <v>625</v>
      </c>
      <c r="K11084" s="3" t="s">
        <v>429</v>
      </c>
      <c r="L11084" s="3" t="s">
        <v>430</v>
      </c>
      <c r="M11084" s="4">
        <v>2500</v>
      </c>
      <c r="N11084" s="5" t="s">
        <v>27038</v>
      </c>
    </row>
    <row r="11085" spans="1:14" customFormat="1" ht="15" hidden="1" x14ac:dyDescent="0.25">
      <c r="A11085" s="6" t="s">
        <v>24865</v>
      </c>
      <c r="B11085" s="7" t="s">
        <v>27039</v>
      </c>
      <c r="C11085" s="7" t="s">
        <v>16</v>
      </c>
      <c r="D11085" s="8" t="s">
        <v>193</v>
      </c>
      <c r="E11085" s="8" t="s">
        <v>27040</v>
      </c>
      <c r="F11085" s="8" t="s">
        <v>27037</v>
      </c>
      <c r="G11085" s="8" t="s">
        <v>975</v>
      </c>
      <c r="H11085" s="8" t="s">
        <v>976</v>
      </c>
      <c r="I11085" s="8" t="s">
        <v>4950</v>
      </c>
      <c r="J11085" s="8" t="s">
        <v>625</v>
      </c>
      <c r="K11085" s="8" t="s">
        <v>429</v>
      </c>
      <c r="L11085" s="8" t="s">
        <v>430</v>
      </c>
      <c r="M11085" s="9">
        <v>2500</v>
      </c>
      <c r="N11085" s="10" t="s">
        <v>27041</v>
      </c>
    </row>
    <row r="11086" spans="1:14" customFormat="1" ht="15" hidden="1" x14ac:dyDescent="0.25">
      <c r="A11086" s="1" t="s">
        <v>24865</v>
      </c>
      <c r="B11086" s="2" t="s">
        <v>27042</v>
      </c>
      <c r="C11086" s="2" t="s">
        <v>16</v>
      </c>
      <c r="D11086" s="3" t="s">
        <v>193</v>
      </c>
      <c r="E11086" s="3" t="s">
        <v>8474</v>
      </c>
      <c r="F11086" s="3" t="s">
        <v>26768</v>
      </c>
      <c r="G11086" s="3" t="s">
        <v>4037</v>
      </c>
      <c r="H11086" s="3" t="s">
        <v>4038</v>
      </c>
      <c r="I11086" s="3" t="s">
        <v>2418</v>
      </c>
      <c r="J11086" s="3" t="s">
        <v>2419</v>
      </c>
      <c r="K11086" s="3" t="s">
        <v>27043</v>
      </c>
      <c r="L11086" s="3" t="s">
        <v>27044</v>
      </c>
      <c r="M11086" s="4">
        <v>70620</v>
      </c>
      <c r="N11086" s="5" t="s">
        <v>27045</v>
      </c>
    </row>
    <row r="11087" spans="1:14" customFormat="1" ht="15" hidden="1" x14ac:dyDescent="0.25">
      <c r="A11087" s="6" t="s">
        <v>24865</v>
      </c>
      <c r="B11087" s="7" t="s">
        <v>27046</v>
      </c>
      <c r="C11087" s="7" t="s">
        <v>16</v>
      </c>
      <c r="D11087" s="8" t="s">
        <v>193</v>
      </c>
      <c r="E11087" s="8" t="s">
        <v>27047</v>
      </c>
      <c r="F11087" s="8" t="s">
        <v>27048</v>
      </c>
      <c r="G11087" s="8" t="s">
        <v>2450</v>
      </c>
      <c r="H11087" s="8" t="s">
        <v>2451</v>
      </c>
      <c r="I11087" s="8" t="s">
        <v>907</v>
      </c>
      <c r="J11087" s="8" t="s">
        <v>908</v>
      </c>
      <c r="K11087" s="8" t="s">
        <v>17031</v>
      </c>
      <c r="L11087" s="8" t="s">
        <v>17032</v>
      </c>
      <c r="M11087" s="9">
        <v>31737.02</v>
      </c>
      <c r="N11087" s="10" t="s">
        <v>27049</v>
      </c>
    </row>
    <row r="11088" spans="1:14" customFormat="1" ht="15" hidden="1" x14ac:dyDescent="0.25">
      <c r="A11088" s="1" t="s">
        <v>24865</v>
      </c>
      <c r="B11088" s="2" t="s">
        <v>27050</v>
      </c>
      <c r="C11088" s="2" t="s">
        <v>16</v>
      </c>
      <c r="D11088" s="3" t="s">
        <v>193</v>
      </c>
      <c r="E11088" s="3" t="s">
        <v>27047</v>
      </c>
      <c r="F11088" s="3" t="s">
        <v>27048</v>
      </c>
      <c r="G11088" s="3" t="s">
        <v>3400</v>
      </c>
      <c r="H11088" s="3" t="s">
        <v>3401</v>
      </c>
      <c r="I11088" s="3" t="s">
        <v>907</v>
      </c>
      <c r="J11088" s="3" t="s">
        <v>908</v>
      </c>
      <c r="K11088" s="3" t="s">
        <v>17031</v>
      </c>
      <c r="L11088" s="3" t="s">
        <v>17032</v>
      </c>
      <c r="M11088" s="4">
        <v>107.28</v>
      </c>
      <c r="N11088" s="5" t="s">
        <v>27051</v>
      </c>
    </row>
    <row r="11089" spans="1:14" customFormat="1" ht="15" hidden="1" x14ac:dyDescent="0.25">
      <c r="A11089" s="6" t="s">
        <v>24865</v>
      </c>
      <c r="B11089" s="7" t="s">
        <v>27052</v>
      </c>
      <c r="C11089" s="7" t="s">
        <v>16</v>
      </c>
      <c r="D11089" s="8" t="s">
        <v>193</v>
      </c>
      <c r="E11089" s="8" t="s">
        <v>4069</v>
      </c>
      <c r="F11089" s="8" t="s">
        <v>26645</v>
      </c>
      <c r="G11089" s="8" t="s">
        <v>11128</v>
      </c>
      <c r="H11089" s="8" t="s">
        <v>11129</v>
      </c>
      <c r="I11089" s="8" t="s">
        <v>5614</v>
      </c>
      <c r="J11089" s="8" t="s">
        <v>5615</v>
      </c>
      <c r="K11089" s="8" t="s">
        <v>35</v>
      </c>
      <c r="L11089" s="8" t="s">
        <v>36</v>
      </c>
      <c r="M11089" s="9">
        <v>26228.43</v>
      </c>
      <c r="N11089" s="10" t="s">
        <v>27053</v>
      </c>
    </row>
    <row r="11090" spans="1:14" customFormat="1" ht="15" hidden="1" x14ac:dyDescent="0.25">
      <c r="A11090" s="1" t="s">
        <v>24865</v>
      </c>
      <c r="B11090" s="2" t="s">
        <v>27054</v>
      </c>
      <c r="C11090" s="2" t="s">
        <v>16</v>
      </c>
      <c r="D11090" s="3" t="s">
        <v>193</v>
      </c>
      <c r="E11090" s="3" t="s">
        <v>4069</v>
      </c>
      <c r="F11090" s="3" t="s">
        <v>26645</v>
      </c>
      <c r="G11090" s="3" t="s">
        <v>3400</v>
      </c>
      <c r="H11090" s="3" t="s">
        <v>3401</v>
      </c>
      <c r="I11090" s="3" t="s">
        <v>5614</v>
      </c>
      <c r="J11090" s="3" t="s">
        <v>5615</v>
      </c>
      <c r="K11090" s="3" t="s">
        <v>35</v>
      </c>
      <c r="L11090" s="3" t="s">
        <v>36</v>
      </c>
      <c r="M11090" s="4">
        <v>357.62</v>
      </c>
      <c r="N11090" s="5" t="s">
        <v>27055</v>
      </c>
    </row>
    <row r="11091" spans="1:14" customFormat="1" ht="15" hidden="1" x14ac:dyDescent="0.25">
      <c r="A11091" s="6" t="s">
        <v>24865</v>
      </c>
      <c r="B11091" s="7" t="s">
        <v>27056</v>
      </c>
      <c r="C11091" s="7" t="s">
        <v>16</v>
      </c>
      <c r="D11091" s="8" t="s">
        <v>193</v>
      </c>
      <c r="E11091" s="8" t="s">
        <v>27057</v>
      </c>
      <c r="F11091" s="8" t="s">
        <v>26353</v>
      </c>
      <c r="G11091" s="8" t="s">
        <v>3716</v>
      </c>
      <c r="H11091" s="8" t="s">
        <v>3717</v>
      </c>
      <c r="I11091" s="8" t="s">
        <v>6818</v>
      </c>
      <c r="J11091" s="8" t="s">
        <v>1014</v>
      </c>
      <c r="K11091" s="8" t="s">
        <v>3718</v>
      </c>
      <c r="L11091" s="8" t="s">
        <v>3719</v>
      </c>
      <c r="M11091" s="9">
        <v>225</v>
      </c>
      <c r="N11091" s="10" t="s">
        <v>27058</v>
      </c>
    </row>
    <row r="11092" spans="1:14" customFormat="1" ht="15" hidden="1" x14ac:dyDescent="0.25">
      <c r="A11092" s="1" t="s">
        <v>24865</v>
      </c>
      <c r="B11092" s="2" t="s">
        <v>27059</v>
      </c>
      <c r="C11092" s="2" t="s">
        <v>16</v>
      </c>
      <c r="D11092" s="3" t="s">
        <v>193</v>
      </c>
      <c r="E11092" s="3" t="s">
        <v>27060</v>
      </c>
      <c r="F11092" s="3" t="s">
        <v>27061</v>
      </c>
      <c r="G11092" s="3" t="s">
        <v>6781</v>
      </c>
      <c r="H11092" s="3" t="s">
        <v>6782</v>
      </c>
      <c r="I11092" s="3" t="s">
        <v>470</v>
      </c>
      <c r="J11092" s="3" t="s">
        <v>471</v>
      </c>
      <c r="K11092" s="3" t="s">
        <v>10375</v>
      </c>
      <c r="L11092" s="3" t="s">
        <v>10376</v>
      </c>
      <c r="M11092" s="4">
        <v>15620.78</v>
      </c>
      <c r="N11092" s="5" t="s">
        <v>26163</v>
      </c>
    </row>
    <row r="11093" spans="1:14" customFormat="1" ht="15" hidden="1" x14ac:dyDescent="0.25">
      <c r="A11093" s="6" t="s">
        <v>24865</v>
      </c>
      <c r="B11093" s="7" t="s">
        <v>27062</v>
      </c>
      <c r="C11093" s="7" t="s">
        <v>16</v>
      </c>
      <c r="D11093" s="8" t="s">
        <v>193</v>
      </c>
      <c r="E11093" s="8" t="s">
        <v>7513</v>
      </c>
      <c r="F11093" s="8" t="s">
        <v>27063</v>
      </c>
      <c r="G11093" s="8" t="s">
        <v>3443</v>
      </c>
      <c r="H11093" s="8" t="s">
        <v>3444</v>
      </c>
      <c r="I11093" s="8" t="s">
        <v>4676</v>
      </c>
      <c r="J11093" s="8" t="s">
        <v>920</v>
      </c>
      <c r="K11093" s="8" t="s">
        <v>22468</v>
      </c>
      <c r="L11093" s="8" t="s">
        <v>22469</v>
      </c>
      <c r="M11093" s="9">
        <v>211815.54</v>
      </c>
      <c r="N11093" s="10" t="s">
        <v>27064</v>
      </c>
    </row>
    <row r="11094" spans="1:14" customFormat="1" ht="15" hidden="1" x14ac:dyDescent="0.25">
      <c r="A11094" s="1" t="s">
        <v>24865</v>
      </c>
      <c r="B11094" s="2" t="s">
        <v>27065</v>
      </c>
      <c r="C11094" s="2" t="s">
        <v>16</v>
      </c>
      <c r="D11094" s="3" t="s">
        <v>193</v>
      </c>
      <c r="E11094" s="3" t="s">
        <v>27066</v>
      </c>
      <c r="F11094" s="3" t="s">
        <v>26881</v>
      </c>
      <c r="G11094" s="3" t="s">
        <v>3716</v>
      </c>
      <c r="H11094" s="3" t="s">
        <v>3717</v>
      </c>
      <c r="I11094" s="3" t="s">
        <v>1007</v>
      </c>
      <c r="J11094" s="3" t="s">
        <v>1008</v>
      </c>
      <c r="K11094" s="3" t="s">
        <v>3718</v>
      </c>
      <c r="L11094" s="3" t="s">
        <v>3719</v>
      </c>
      <c r="M11094" s="4">
        <v>225</v>
      </c>
      <c r="N11094" s="5" t="s">
        <v>27067</v>
      </c>
    </row>
    <row r="11095" spans="1:14" customFormat="1" ht="15" hidden="1" x14ac:dyDescent="0.25">
      <c r="A11095" s="6" t="s">
        <v>24865</v>
      </c>
      <c r="B11095" s="7" t="s">
        <v>27068</v>
      </c>
      <c r="C11095" s="7" t="s">
        <v>16</v>
      </c>
      <c r="D11095" s="8" t="s">
        <v>193</v>
      </c>
      <c r="E11095" s="8" t="s">
        <v>27010</v>
      </c>
      <c r="F11095" s="8" t="s">
        <v>26947</v>
      </c>
      <c r="G11095" s="8" t="s">
        <v>26407</v>
      </c>
      <c r="H11095" s="8" t="s">
        <v>26408</v>
      </c>
      <c r="I11095" s="8" t="s">
        <v>26397</v>
      </c>
      <c r="J11095" s="8" t="s">
        <v>26398</v>
      </c>
      <c r="K11095" s="8" t="s">
        <v>26399</v>
      </c>
      <c r="L11095" s="8" t="s">
        <v>26400</v>
      </c>
      <c r="M11095" s="9">
        <v>10000</v>
      </c>
      <c r="N11095" s="10" t="s">
        <v>27069</v>
      </c>
    </row>
    <row r="11096" spans="1:14" customFormat="1" ht="15" hidden="1" x14ac:dyDescent="0.25">
      <c r="A11096" s="1" t="s">
        <v>24865</v>
      </c>
      <c r="B11096" s="2" t="s">
        <v>27070</v>
      </c>
      <c r="C11096" s="2" t="s">
        <v>16</v>
      </c>
      <c r="D11096" s="3" t="s">
        <v>193</v>
      </c>
      <c r="E11096" s="3" t="s">
        <v>4636</v>
      </c>
      <c r="F11096" s="3" t="s">
        <v>27048</v>
      </c>
      <c r="G11096" s="3" t="s">
        <v>3368</v>
      </c>
      <c r="H11096" s="3" t="s">
        <v>3369</v>
      </c>
      <c r="I11096" s="3" t="s">
        <v>5016</v>
      </c>
      <c r="J11096" s="3" t="s">
        <v>1008</v>
      </c>
      <c r="K11096" s="3" t="s">
        <v>3371</v>
      </c>
      <c r="L11096" s="3" t="s">
        <v>3372</v>
      </c>
      <c r="M11096" s="4">
        <v>1556.87</v>
      </c>
      <c r="N11096" s="5" t="s">
        <v>27071</v>
      </c>
    </row>
    <row r="11097" spans="1:14" customFormat="1" ht="15" hidden="1" x14ac:dyDescent="0.25">
      <c r="A11097" s="6" t="s">
        <v>24865</v>
      </c>
      <c r="B11097" s="7" t="s">
        <v>27072</v>
      </c>
      <c r="C11097" s="7" t="s">
        <v>16</v>
      </c>
      <c r="D11097" s="8" t="s">
        <v>193</v>
      </c>
      <c r="E11097" s="8" t="s">
        <v>1209</v>
      </c>
      <c r="F11097" s="8" t="s">
        <v>27073</v>
      </c>
      <c r="G11097" s="8" t="s">
        <v>7952</v>
      </c>
      <c r="H11097" s="8" t="s">
        <v>7953</v>
      </c>
      <c r="I11097" s="8" t="s">
        <v>22</v>
      </c>
      <c r="J11097" s="8" t="s">
        <v>23</v>
      </c>
      <c r="K11097" s="8" t="s">
        <v>24</v>
      </c>
      <c r="L11097" s="8" t="s">
        <v>25</v>
      </c>
      <c r="M11097" s="9">
        <v>4047122.26</v>
      </c>
      <c r="N11097" s="10" t="s">
        <v>27074</v>
      </c>
    </row>
    <row r="11098" spans="1:14" customFormat="1" ht="15" hidden="1" x14ac:dyDescent="0.25">
      <c r="A11098" s="1" t="s">
        <v>24865</v>
      </c>
      <c r="B11098" s="2" t="s">
        <v>27075</v>
      </c>
      <c r="C11098" s="2" t="s">
        <v>16</v>
      </c>
      <c r="D11098" s="3" t="s">
        <v>193</v>
      </c>
      <c r="E11098" s="3" t="s">
        <v>15732</v>
      </c>
      <c r="F11098" s="3" t="s">
        <v>27076</v>
      </c>
      <c r="G11098" s="3" t="s">
        <v>3400</v>
      </c>
      <c r="H11098" s="3" t="s">
        <v>3401</v>
      </c>
      <c r="I11098" s="3" t="s">
        <v>5637</v>
      </c>
      <c r="J11098" s="3" t="s">
        <v>4067</v>
      </c>
      <c r="K11098" s="3" t="s">
        <v>4204</v>
      </c>
      <c r="L11098" s="3" t="s">
        <v>4205</v>
      </c>
      <c r="M11098" s="4">
        <v>54.39</v>
      </c>
      <c r="N11098" s="5" t="s">
        <v>27077</v>
      </c>
    </row>
    <row r="11099" spans="1:14" customFormat="1" ht="15" hidden="1" x14ac:dyDescent="0.25">
      <c r="A11099" s="6" t="s">
        <v>24865</v>
      </c>
      <c r="B11099" s="7" t="s">
        <v>27078</v>
      </c>
      <c r="C11099" s="7" t="s">
        <v>16</v>
      </c>
      <c r="D11099" s="8" t="s">
        <v>193</v>
      </c>
      <c r="E11099" s="8" t="s">
        <v>27079</v>
      </c>
      <c r="F11099" s="8" t="s">
        <v>27080</v>
      </c>
      <c r="G11099" s="8" t="s">
        <v>26067</v>
      </c>
      <c r="H11099" s="8" t="s">
        <v>17025</v>
      </c>
      <c r="I11099" s="8" t="s">
        <v>1149</v>
      </c>
      <c r="J11099" s="8" t="s">
        <v>1150</v>
      </c>
      <c r="K11099" s="8" t="s">
        <v>17026</v>
      </c>
      <c r="L11099" s="8" t="s">
        <v>17027</v>
      </c>
      <c r="M11099" s="9">
        <v>25000</v>
      </c>
      <c r="N11099" s="10" t="s">
        <v>27081</v>
      </c>
    </row>
    <row r="11100" spans="1:14" customFormat="1" ht="15" hidden="1" x14ac:dyDescent="0.25">
      <c r="A11100" s="1" t="s">
        <v>24865</v>
      </c>
      <c r="B11100" s="2" t="s">
        <v>27082</v>
      </c>
      <c r="C11100" s="2" t="s">
        <v>16</v>
      </c>
      <c r="D11100" s="3" t="s">
        <v>193</v>
      </c>
      <c r="E11100" s="3" t="s">
        <v>13060</v>
      </c>
      <c r="F11100" s="3" t="s">
        <v>27083</v>
      </c>
      <c r="G11100" s="3" t="s">
        <v>31</v>
      </c>
      <c r="H11100" s="3" t="s">
        <v>32</v>
      </c>
      <c r="I11100" s="3" t="s">
        <v>470</v>
      </c>
      <c r="J11100" s="3" t="s">
        <v>471</v>
      </c>
      <c r="K11100" s="3" t="s">
        <v>24997</v>
      </c>
      <c r="L11100" s="3" t="s">
        <v>24998</v>
      </c>
      <c r="M11100" s="4">
        <v>183.67</v>
      </c>
      <c r="N11100" s="5" t="s">
        <v>27084</v>
      </c>
    </row>
    <row r="11101" spans="1:14" customFormat="1" ht="15" hidden="1" x14ac:dyDescent="0.25">
      <c r="A11101" s="6" t="s">
        <v>24865</v>
      </c>
      <c r="B11101" s="7" t="s">
        <v>27085</v>
      </c>
      <c r="C11101" s="7" t="s">
        <v>16</v>
      </c>
      <c r="D11101" s="8" t="s">
        <v>242</v>
      </c>
      <c r="E11101" s="8" t="s">
        <v>243</v>
      </c>
      <c r="F11101" s="8" t="s">
        <v>244</v>
      </c>
      <c r="G11101" s="8" t="s">
        <v>3431</v>
      </c>
      <c r="H11101" s="8" t="s">
        <v>3407</v>
      </c>
      <c r="I11101" s="8" t="s">
        <v>2149</v>
      </c>
      <c r="J11101" s="8" t="s">
        <v>1014</v>
      </c>
      <c r="K11101" s="8" t="s">
        <v>35</v>
      </c>
      <c r="L11101" s="8" t="s">
        <v>36</v>
      </c>
      <c r="M11101" s="9">
        <v>1188.58</v>
      </c>
      <c r="N11101" s="10" t="s">
        <v>27086</v>
      </c>
    </row>
    <row r="11102" spans="1:14" customFormat="1" ht="15" hidden="1" x14ac:dyDescent="0.25">
      <c r="A11102" s="1" t="s">
        <v>24865</v>
      </c>
      <c r="B11102" s="2" t="s">
        <v>27087</v>
      </c>
      <c r="C11102" s="2" t="s">
        <v>16</v>
      </c>
      <c r="D11102" s="3" t="s">
        <v>242</v>
      </c>
      <c r="E11102" s="3" t="s">
        <v>243</v>
      </c>
      <c r="F11102" s="3" t="s">
        <v>244</v>
      </c>
      <c r="G11102" s="3" t="s">
        <v>3431</v>
      </c>
      <c r="H11102" s="3" t="s">
        <v>3407</v>
      </c>
      <c r="I11102" s="3" t="s">
        <v>2149</v>
      </c>
      <c r="J11102" s="3" t="s">
        <v>1014</v>
      </c>
      <c r="K11102" s="3" t="s">
        <v>35</v>
      </c>
      <c r="L11102" s="3" t="s">
        <v>36</v>
      </c>
      <c r="M11102" s="4">
        <v>2162.7800000000002</v>
      </c>
      <c r="N11102" s="5" t="s">
        <v>27088</v>
      </c>
    </row>
    <row r="11103" spans="1:14" customFormat="1" ht="15" hidden="1" x14ac:dyDescent="0.25">
      <c r="A11103" s="6" t="s">
        <v>24865</v>
      </c>
      <c r="B11103" s="7" t="s">
        <v>27089</v>
      </c>
      <c r="C11103" s="7" t="s">
        <v>16</v>
      </c>
      <c r="D11103" s="8" t="s">
        <v>193</v>
      </c>
      <c r="E11103" s="8" t="s">
        <v>19992</v>
      </c>
      <c r="F11103" s="8" t="s">
        <v>26768</v>
      </c>
      <c r="G11103" s="8" t="s">
        <v>27090</v>
      </c>
      <c r="H11103" s="8" t="s">
        <v>27091</v>
      </c>
      <c r="I11103" s="8" t="s">
        <v>10571</v>
      </c>
      <c r="J11103" s="8" t="s">
        <v>10572</v>
      </c>
      <c r="K11103" s="8" t="s">
        <v>27092</v>
      </c>
      <c r="L11103" s="8" t="s">
        <v>27093</v>
      </c>
      <c r="M11103" s="9">
        <v>50262.37</v>
      </c>
      <c r="N11103" s="10" t="s">
        <v>27094</v>
      </c>
    </row>
    <row r="11104" spans="1:14" customFormat="1" ht="15" hidden="1" x14ac:dyDescent="0.25">
      <c r="A11104" s="1" t="s">
        <v>24865</v>
      </c>
      <c r="B11104" s="2" t="s">
        <v>27095</v>
      </c>
      <c r="C11104" s="2" t="s">
        <v>16</v>
      </c>
      <c r="D11104" s="3" t="s">
        <v>193</v>
      </c>
      <c r="E11104" s="3" t="s">
        <v>8232</v>
      </c>
      <c r="F11104" s="3" t="s">
        <v>27096</v>
      </c>
      <c r="G11104" s="3" t="s">
        <v>5849</v>
      </c>
      <c r="H11104" s="3" t="s">
        <v>5850</v>
      </c>
      <c r="I11104" s="3" t="s">
        <v>2452</v>
      </c>
      <c r="J11104" s="3" t="s">
        <v>2453</v>
      </c>
      <c r="K11104" s="3" t="s">
        <v>27097</v>
      </c>
      <c r="L11104" s="3" t="s">
        <v>27098</v>
      </c>
      <c r="M11104" s="4">
        <v>75114</v>
      </c>
      <c r="N11104" s="5" t="s">
        <v>27099</v>
      </c>
    </row>
    <row r="11105" spans="1:14" customFormat="1" ht="15" hidden="1" x14ac:dyDescent="0.25">
      <c r="A11105" s="6" t="s">
        <v>24865</v>
      </c>
      <c r="B11105" s="7" t="s">
        <v>27100</v>
      </c>
      <c r="C11105" s="7" t="s">
        <v>16</v>
      </c>
      <c r="D11105" s="8" t="s">
        <v>193</v>
      </c>
      <c r="E11105" s="8" t="s">
        <v>8232</v>
      </c>
      <c r="F11105" s="8" t="s">
        <v>27096</v>
      </c>
      <c r="G11105" s="8" t="s">
        <v>5849</v>
      </c>
      <c r="H11105" s="8" t="s">
        <v>5850</v>
      </c>
      <c r="I11105" s="8" t="s">
        <v>2452</v>
      </c>
      <c r="J11105" s="8" t="s">
        <v>2453</v>
      </c>
      <c r="K11105" s="8" t="s">
        <v>27101</v>
      </c>
      <c r="L11105" s="8" t="s">
        <v>27102</v>
      </c>
      <c r="M11105" s="9">
        <v>37557</v>
      </c>
      <c r="N11105" s="10" t="s">
        <v>27099</v>
      </c>
    </row>
    <row r="11106" spans="1:14" customFormat="1" ht="15" hidden="1" x14ac:dyDescent="0.25">
      <c r="A11106" s="1" t="s">
        <v>24865</v>
      </c>
      <c r="B11106" s="2" t="s">
        <v>27103</v>
      </c>
      <c r="C11106" s="2" t="s">
        <v>16</v>
      </c>
      <c r="D11106" s="3" t="s">
        <v>193</v>
      </c>
      <c r="E11106" s="3" t="s">
        <v>8232</v>
      </c>
      <c r="F11106" s="3" t="s">
        <v>27096</v>
      </c>
      <c r="G11106" s="3" t="s">
        <v>5849</v>
      </c>
      <c r="H11106" s="3" t="s">
        <v>5850</v>
      </c>
      <c r="I11106" s="3" t="s">
        <v>2452</v>
      </c>
      <c r="J11106" s="3" t="s">
        <v>2453</v>
      </c>
      <c r="K11106" s="3" t="s">
        <v>27104</v>
      </c>
      <c r="L11106" s="3" t="s">
        <v>27105</v>
      </c>
      <c r="M11106" s="4">
        <v>37557</v>
      </c>
      <c r="N11106" s="5" t="s">
        <v>27099</v>
      </c>
    </row>
    <row r="11107" spans="1:14" customFormat="1" ht="15" hidden="1" x14ac:dyDescent="0.25">
      <c r="A11107" s="6" t="s">
        <v>24865</v>
      </c>
      <c r="B11107" s="7" t="s">
        <v>27106</v>
      </c>
      <c r="C11107" s="7" t="s">
        <v>16</v>
      </c>
      <c r="D11107" s="8" t="s">
        <v>193</v>
      </c>
      <c r="E11107" s="8" t="s">
        <v>8232</v>
      </c>
      <c r="F11107" s="8" t="s">
        <v>27096</v>
      </c>
      <c r="G11107" s="8" t="s">
        <v>3400</v>
      </c>
      <c r="H11107" s="8" t="s">
        <v>3401</v>
      </c>
      <c r="I11107" s="8" t="s">
        <v>2452</v>
      </c>
      <c r="J11107" s="8" t="s">
        <v>2453</v>
      </c>
      <c r="K11107" s="8" t="s">
        <v>27097</v>
      </c>
      <c r="L11107" s="8" t="s">
        <v>27098</v>
      </c>
      <c r="M11107" s="9">
        <v>22048.53</v>
      </c>
      <c r="N11107" s="10" t="s">
        <v>27099</v>
      </c>
    </row>
    <row r="11108" spans="1:14" customFormat="1" ht="15" hidden="1" x14ac:dyDescent="0.25">
      <c r="A11108" s="1" t="s">
        <v>24865</v>
      </c>
      <c r="B11108" s="2" t="s">
        <v>27107</v>
      </c>
      <c r="C11108" s="2" t="s">
        <v>16</v>
      </c>
      <c r="D11108" s="3" t="s">
        <v>193</v>
      </c>
      <c r="E11108" s="3" t="s">
        <v>8232</v>
      </c>
      <c r="F11108" s="3" t="s">
        <v>27096</v>
      </c>
      <c r="G11108" s="3" t="s">
        <v>3400</v>
      </c>
      <c r="H11108" s="3" t="s">
        <v>3401</v>
      </c>
      <c r="I11108" s="3" t="s">
        <v>2452</v>
      </c>
      <c r="J11108" s="3" t="s">
        <v>2453</v>
      </c>
      <c r="K11108" s="3" t="s">
        <v>27101</v>
      </c>
      <c r="L11108" s="3" t="s">
        <v>27102</v>
      </c>
      <c r="M11108" s="4">
        <v>11024.27</v>
      </c>
      <c r="N11108" s="5" t="s">
        <v>27099</v>
      </c>
    </row>
    <row r="11109" spans="1:14" customFormat="1" ht="15" hidden="1" x14ac:dyDescent="0.25">
      <c r="A11109" s="6" t="s">
        <v>24865</v>
      </c>
      <c r="B11109" s="7" t="s">
        <v>27108</v>
      </c>
      <c r="C11109" s="7" t="s">
        <v>16</v>
      </c>
      <c r="D11109" s="8" t="s">
        <v>193</v>
      </c>
      <c r="E11109" s="8" t="s">
        <v>8232</v>
      </c>
      <c r="F11109" s="8" t="s">
        <v>27096</v>
      </c>
      <c r="G11109" s="8" t="s">
        <v>3400</v>
      </c>
      <c r="H11109" s="8" t="s">
        <v>3401</v>
      </c>
      <c r="I11109" s="8" t="s">
        <v>2452</v>
      </c>
      <c r="J11109" s="8" t="s">
        <v>2453</v>
      </c>
      <c r="K11109" s="8" t="s">
        <v>27104</v>
      </c>
      <c r="L11109" s="8" t="s">
        <v>27105</v>
      </c>
      <c r="M11109" s="9">
        <v>11024.27</v>
      </c>
      <c r="N11109" s="10" t="s">
        <v>27099</v>
      </c>
    </row>
    <row r="11110" spans="1:14" customFormat="1" ht="15" hidden="1" x14ac:dyDescent="0.25">
      <c r="A11110" s="1" t="s">
        <v>24865</v>
      </c>
      <c r="B11110" s="2" t="s">
        <v>27109</v>
      </c>
      <c r="C11110" s="2" t="s">
        <v>16</v>
      </c>
      <c r="D11110" s="3" t="s">
        <v>193</v>
      </c>
      <c r="E11110" s="3" t="s">
        <v>27110</v>
      </c>
      <c r="F11110" s="3" t="s">
        <v>27111</v>
      </c>
      <c r="G11110" s="3" t="s">
        <v>3400</v>
      </c>
      <c r="H11110" s="3" t="s">
        <v>3401</v>
      </c>
      <c r="I11110" s="3" t="s">
        <v>6678</v>
      </c>
      <c r="J11110" s="3" t="s">
        <v>3439</v>
      </c>
      <c r="K11110" s="3" t="s">
        <v>4204</v>
      </c>
      <c r="L11110" s="3" t="s">
        <v>4205</v>
      </c>
      <c r="M11110" s="4">
        <v>383.18</v>
      </c>
      <c r="N11110" s="5" t="s">
        <v>27112</v>
      </c>
    </row>
    <row r="11111" spans="1:14" customFormat="1" ht="15" hidden="1" x14ac:dyDescent="0.25">
      <c r="A11111" s="6" t="s">
        <v>24865</v>
      </c>
      <c r="B11111" s="7" t="s">
        <v>27113</v>
      </c>
      <c r="C11111" s="7" t="s">
        <v>16</v>
      </c>
      <c r="D11111" s="8" t="s">
        <v>193</v>
      </c>
      <c r="E11111" s="8" t="s">
        <v>27110</v>
      </c>
      <c r="F11111" s="8" t="s">
        <v>27111</v>
      </c>
      <c r="G11111" s="8" t="s">
        <v>3431</v>
      </c>
      <c r="H11111" s="8" t="s">
        <v>3407</v>
      </c>
      <c r="I11111" s="8" t="s">
        <v>6678</v>
      </c>
      <c r="J11111" s="8" t="s">
        <v>3439</v>
      </c>
      <c r="K11111" s="8" t="s">
        <v>4204</v>
      </c>
      <c r="L11111" s="8" t="s">
        <v>4205</v>
      </c>
      <c r="M11111" s="9">
        <v>166.15</v>
      </c>
      <c r="N11111" s="10" t="s">
        <v>27114</v>
      </c>
    </row>
    <row r="11112" spans="1:14" customFormat="1" ht="15" hidden="1" x14ac:dyDescent="0.25">
      <c r="A11112" s="1" t="s">
        <v>24865</v>
      </c>
      <c r="B11112" s="2" t="s">
        <v>27115</v>
      </c>
      <c r="C11112" s="2" t="s">
        <v>16</v>
      </c>
      <c r="D11112" s="3" t="s">
        <v>193</v>
      </c>
      <c r="E11112" s="3" t="s">
        <v>27110</v>
      </c>
      <c r="F11112" s="3" t="s">
        <v>27111</v>
      </c>
      <c r="G11112" s="3" t="s">
        <v>5599</v>
      </c>
      <c r="H11112" s="3" t="s">
        <v>5600</v>
      </c>
      <c r="I11112" s="3" t="s">
        <v>6678</v>
      </c>
      <c r="J11112" s="3" t="s">
        <v>3439</v>
      </c>
      <c r="K11112" s="3" t="s">
        <v>4204</v>
      </c>
      <c r="L11112" s="3" t="s">
        <v>4205</v>
      </c>
      <c r="M11112" s="4">
        <v>5140.68</v>
      </c>
      <c r="N11112" s="5" t="s">
        <v>27116</v>
      </c>
    </row>
    <row r="11113" spans="1:14" customFormat="1" ht="15" hidden="1" x14ac:dyDescent="0.25">
      <c r="A11113" s="6" t="s">
        <v>24865</v>
      </c>
      <c r="B11113" s="7" t="s">
        <v>27117</v>
      </c>
      <c r="C11113" s="7" t="s">
        <v>16</v>
      </c>
      <c r="D11113" s="8" t="s">
        <v>193</v>
      </c>
      <c r="E11113" s="8" t="s">
        <v>27110</v>
      </c>
      <c r="F11113" s="8" t="s">
        <v>27111</v>
      </c>
      <c r="G11113" s="8" t="s">
        <v>3400</v>
      </c>
      <c r="H11113" s="8" t="s">
        <v>3401</v>
      </c>
      <c r="I11113" s="8" t="s">
        <v>6678</v>
      </c>
      <c r="J11113" s="8" t="s">
        <v>3439</v>
      </c>
      <c r="K11113" s="8" t="s">
        <v>4204</v>
      </c>
      <c r="L11113" s="8" t="s">
        <v>4205</v>
      </c>
      <c r="M11113" s="9">
        <v>91.16</v>
      </c>
      <c r="N11113" s="10" t="s">
        <v>27118</v>
      </c>
    </row>
    <row r="11114" spans="1:14" customFormat="1" ht="15" hidden="1" x14ac:dyDescent="0.25">
      <c r="A11114" s="1" t="s">
        <v>24865</v>
      </c>
      <c r="B11114" s="2" t="s">
        <v>27119</v>
      </c>
      <c r="C11114" s="2" t="s">
        <v>16</v>
      </c>
      <c r="D11114" s="3" t="s">
        <v>193</v>
      </c>
      <c r="E11114" s="3" t="s">
        <v>27110</v>
      </c>
      <c r="F11114" s="3" t="s">
        <v>27111</v>
      </c>
      <c r="G11114" s="3" t="s">
        <v>4398</v>
      </c>
      <c r="H11114" s="3" t="s">
        <v>4399</v>
      </c>
      <c r="I11114" s="3" t="s">
        <v>18933</v>
      </c>
      <c r="J11114" s="3" t="s">
        <v>1061</v>
      </c>
      <c r="K11114" s="3" t="s">
        <v>4204</v>
      </c>
      <c r="L11114" s="3" t="s">
        <v>4205</v>
      </c>
      <c r="M11114" s="4">
        <v>21.28</v>
      </c>
      <c r="N11114" s="5" t="s">
        <v>27120</v>
      </c>
    </row>
    <row r="11115" spans="1:14" customFormat="1" ht="15" hidden="1" x14ac:dyDescent="0.25">
      <c r="A11115" s="6" t="s">
        <v>24865</v>
      </c>
      <c r="B11115" s="7" t="s">
        <v>27121</v>
      </c>
      <c r="C11115" s="7" t="s">
        <v>16</v>
      </c>
      <c r="D11115" s="8" t="s">
        <v>193</v>
      </c>
      <c r="E11115" s="8" t="s">
        <v>27110</v>
      </c>
      <c r="F11115" s="8" t="s">
        <v>27111</v>
      </c>
      <c r="G11115" s="8" t="s">
        <v>6493</v>
      </c>
      <c r="H11115" s="8" t="s">
        <v>6494</v>
      </c>
      <c r="I11115" s="8" t="s">
        <v>18933</v>
      </c>
      <c r="J11115" s="8" t="s">
        <v>1061</v>
      </c>
      <c r="K11115" s="8" t="s">
        <v>4204</v>
      </c>
      <c r="L11115" s="8" t="s">
        <v>4205</v>
      </c>
      <c r="M11115" s="9">
        <v>823.6</v>
      </c>
      <c r="N11115" s="10" t="s">
        <v>27122</v>
      </c>
    </row>
    <row r="11116" spans="1:14" customFormat="1" ht="15" hidden="1" x14ac:dyDescent="0.25">
      <c r="A11116" s="1" t="s">
        <v>24865</v>
      </c>
      <c r="B11116" s="2" t="s">
        <v>27123</v>
      </c>
      <c r="C11116" s="2" t="s">
        <v>16</v>
      </c>
      <c r="D11116" s="3" t="s">
        <v>193</v>
      </c>
      <c r="E11116" s="3" t="s">
        <v>27110</v>
      </c>
      <c r="F11116" s="3" t="s">
        <v>27111</v>
      </c>
      <c r="G11116" s="3" t="s">
        <v>3400</v>
      </c>
      <c r="H11116" s="3" t="s">
        <v>3401</v>
      </c>
      <c r="I11116" s="3" t="s">
        <v>18933</v>
      </c>
      <c r="J11116" s="3" t="s">
        <v>1061</v>
      </c>
      <c r="K11116" s="3" t="s">
        <v>4204</v>
      </c>
      <c r="L11116" s="3" t="s">
        <v>4205</v>
      </c>
      <c r="M11116" s="4">
        <v>14.96</v>
      </c>
      <c r="N11116" s="5" t="s">
        <v>27124</v>
      </c>
    </row>
    <row r="11117" spans="1:14" customFormat="1" ht="15" hidden="1" x14ac:dyDescent="0.25">
      <c r="A11117" s="6" t="s">
        <v>24865</v>
      </c>
      <c r="B11117" s="7" t="s">
        <v>27125</v>
      </c>
      <c r="C11117" s="7" t="s">
        <v>16</v>
      </c>
      <c r="D11117" s="8" t="s">
        <v>193</v>
      </c>
      <c r="E11117" s="8" t="s">
        <v>27110</v>
      </c>
      <c r="F11117" s="8" t="s">
        <v>27111</v>
      </c>
      <c r="G11117" s="8" t="s">
        <v>3400</v>
      </c>
      <c r="H11117" s="8" t="s">
        <v>3401</v>
      </c>
      <c r="I11117" s="8" t="s">
        <v>18933</v>
      </c>
      <c r="J11117" s="8" t="s">
        <v>1061</v>
      </c>
      <c r="K11117" s="8" t="s">
        <v>4204</v>
      </c>
      <c r="L11117" s="8" t="s">
        <v>4205</v>
      </c>
      <c r="M11117" s="9">
        <v>74.47</v>
      </c>
      <c r="N11117" s="10" t="s">
        <v>27126</v>
      </c>
    </row>
    <row r="11118" spans="1:14" customFormat="1" ht="15" hidden="1" x14ac:dyDescent="0.25">
      <c r="A11118" s="1" t="s">
        <v>24865</v>
      </c>
      <c r="B11118" s="2" t="s">
        <v>27127</v>
      </c>
      <c r="C11118" s="2" t="s">
        <v>16</v>
      </c>
      <c r="D11118" s="3" t="s">
        <v>193</v>
      </c>
      <c r="E11118" s="3" t="s">
        <v>27110</v>
      </c>
      <c r="F11118" s="3" t="s">
        <v>27111</v>
      </c>
      <c r="G11118" s="3" t="s">
        <v>3400</v>
      </c>
      <c r="H11118" s="3" t="s">
        <v>3401</v>
      </c>
      <c r="I11118" s="3" t="s">
        <v>4493</v>
      </c>
      <c r="J11118" s="3" t="s">
        <v>3403</v>
      </c>
      <c r="K11118" s="3" t="s">
        <v>4204</v>
      </c>
      <c r="L11118" s="3" t="s">
        <v>4205</v>
      </c>
      <c r="M11118" s="4">
        <v>2644.36</v>
      </c>
      <c r="N11118" s="5" t="s">
        <v>27128</v>
      </c>
    </row>
    <row r="11119" spans="1:14" customFormat="1" ht="15" hidden="1" x14ac:dyDescent="0.25">
      <c r="A11119" s="6" t="s">
        <v>24865</v>
      </c>
      <c r="B11119" s="7" t="s">
        <v>27129</v>
      </c>
      <c r="C11119" s="7" t="s">
        <v>16</v>
      </c>
      <c r="D11119" s="8" t="s">
        <v>193</v>
      </c>
      <c r="E11119" s="8" t="s">
        <v>27110</v>
      </c>
      <c r="F11119" s="8" t="s">
        <v>27111</v>
      </c>
      <c r="G11119" s="8" t="s">
        <v>3400</v>
      </c>
      <c r="H11119" s="8" t="s">
        <v>3401</v>
      </c>
      <c r="I11119" s="8" t="s">
        <v>4493</v>
      </c>
      <c r="J11119" s="8" t="s">
        <v>3403</v>
      </c>
      <c r="K11119" s="8" t="s">
        <v>4204</v>
      </c>
      <c r="L11119" s="8" t="s">
        <v>4205</v>
      </c>
      <c r="M11119" s="9">
        <v>566.9</v>
      </c>
      <c r="N11119" s="10" t="s">
        <v>27130</v>
      </c>
    </row>
    <row r="11120" spans="1:14" customFormat="1" ht="15" hidden="1" x14ac:dyDescent="0.25">
      <c r="A11120" s="1" t="s">
        <v>24865</v>
      </c>
      <c r="B11120" s="2" t="s">
        <v>27131</v>
      </c>
      <c r="C11120" s="2" t="s">
        <v>16</v>
      </c>
      <c r="D11120" s="3" t="s">
        <v>193</v>
      </c>
      <c r="E11120" s="3" t="s">
        <v>27110</v>
      </c>
      <c r="F11120" s="3" t="s">
        <v>27111</v>
      </c>
      <c r="G11120" s="3" t="s">
        <v>3406</v>
      </c>
      <c r="H11120" s="3" t="s">
        <v>3407</v>
      </c>
      <c r="I11120" s="3" t="s">
        <v>4493</v>
      </c>
      <c r="J11120" s="3" t="s">
        <v>3403</v>
      </c>
      <c r="K11120" s="3" t="s">
        <v>4204</v>
      </c>
      <c r="L11120" s="3" t="s">
        <v>4205</v>
      </c>
      <c r="M11120" s="4">
        <v>1001.76</v>
      </c>
      <c r="N11120" s="5" t="s">
        <v>27132</v>
      </c>
    </row>
    <row r="11121" spans="1:14" customFormat="1" ht="15" hidden="1" x14ac:dyDescent="0.25">
      <c r="A11121" s="6" t="s">
        <v>24865</v>
      </c>
      <c r="B11121" s="7" t="s">
        <v>27133</v>
      </c>
      <c r="C11121" s="7" t="s">
        <v>16</v>
      </c>
      <c r="D11121" s="8" t="s">
        <v>193</v>
      </c>
      <c r="E11121" s="8" t="s">
        <v>27110</v>
      </c>
      <c r="F11121" s="8" t="s">
        <v>27111</v>
      </c>
      <c r="G11121" s="8" t="s">
        <v>4217</v>
      </c>
      <c r="H11121" s="8" t="s">
        <v>4218</v>
      </c>
      <c r="I11121" s="8" t="s">
        <v>4493</v>
      </c>
      <c r="J11121" s="8" t="s">
        <v>3403</v>
      </c>
      <c r="K11121" s="8" t="s">
        <v>4204</v>
      </c>
      <c r="L11121" s="8" t="s">
        <v>4205</v>
      </c>
      <c r="M11121" s="9">
        <v>29754.14</v>
      </c>
      <c r="N11121" s="10" t="s">
        <v>27134</v>
      </c>
    </row>
    <row r="11122" spans="1:14" customFormat="1" ht="15" hidden="1" x14ac:dyDescent="0.25">
      <c r="A11122" s="1" t="s">
        <v>24865</v>
      </c>
      <c r="B11122" s="2" t="s">
        <v>27135</v>
      </c>
      <c r="C11122" s="2" t="s">
        <v>16</v>
      </c>
      <c r="D11122" s="3" t="s">
        <v>193</v>
      </c>
      <c r="E11122" s="3" t="s">
        <v>27136</v>
      </c>
      <c r="F11122" s="3" t="s">
        <v>27073</v>
      </c>
      <c r="G11122" s="3" t="s">
        <v>25032</v>
      </c>
      <c r="H11122" s="3" t="s">
        <v>25033</v>
      </c>
      <c r="I11122" s="3" t="s">
        <v>3961</v>
      </c>
      <c r="J11122" s="3" t="s">
        <v>3962</v>
      </c>
      <c r="K11122" s="3" t="s">
        <v>35</v>
      </c>
      <c r="L11122" s="3" t="s">
        <v>36</v>
      </c>
      <c r="M11122" s="4">
        <v>148.4</v>
      </c>
      <c r="N11122" s="5" t="s">
        <v>27137</v>
      </c>
    </row>
    <row r="11123" spans="1:14" customFormat="1" ht="15" hidden="1" x14ac:dyDescent="0.25">
      <c r="A11123" s="6" t="s">
        <v>24865</v>
      </c>
      <c r="B11123" s="7" t="s">
        <v>27138</v>
      </c>
      <c r="C11123" s="7" t="s">
        <v>16</v>
      </c>
      <c r="D11123" s="8" t="s">
        <v>193</v>
      </c>
      <c r="E11123" s="8" t="s">
        <v>27136</v>
      </c>
      <c r="F11123" s="8" t="s">
        <v>27073</v>
      </c>
      <c r="G11123" s="8" t="s">
        <v>27139</v>
      </c>
      <c r="H11123" s="8" t="s">
        <v>27140</v>
      </c>
      <c r="I11123" s="8" t="s">
        <v>3961</v>
      </c>
      <c r="J11123" s="8" t="s">
        <v>3962</v>
      </c>
      <c r="K11123" s="8" t="s">
        <v>35</v>
      </c>
      <c r="L11123" s="8" t="s">
        <v>36</v>
      </c>
      <c r="M11123" s="9">
        <v>3.78</v>
      </c>
      <c r="N11123" s="10" t="s">
        <v>27141</v>
      </c>
    </row>
    <row r="11124" spans="1:14" customFormat="1" ht="15" hidden="1" x14ac:dyDescent="0.25">
      <c r="A11124" s="1" t="s">
        <v>24865</v>
      </c>
      <c r="B11124" s="2" t="s">
        <v>27142</v>
      </c>
      <c r="C11124" s="2" t="s">
        <v>16</v>
      </c>
      <c r="D11124" s="3" t="s">
        <v>193</v>
      </c>
      <c r="E11124" s="3" t="s">
        <v>13588</v>
      </c>
      <c r="F11124" s="3" t="s">
        <v>27143</v>
      </c>
      <c r="G11124" s="3" t="s">
        <v>4217</v>
      </c>
      <c r="H11124" s="3" t="s">
        <v>4218</v>
      </c>
      <c r="I11124" s="3" t="s">
        <v>5634</v>
      </c>
      <c r="J11124" s="3" t="s">
        <v>3403</v>
      </c>
      <c r="K11124" s="3" t="s">
        <v>4204</v>
      </c>
      <c r="L11124" s="3" t="s">
        <v>4205</v>
      </c>
      <c r="M11124" s="4">
        <v>427700.17</v>
      </c>
      <c r="N11124" s="5" t="s">
        <v>27144</v>
      </c>
    </row>
    <row r="11125" spans="1:14" customFormat="1" ht="15" hidden="1" x14ac:dyDescent="0.25">
      <c r="A11125" s="6" t="s">
        <v>24865</v>
      </c>
      <c r="B11125" s="7" t="s">
        <v>27145</v>
      </c>
      <c r="C11125" s="7" t="s">
        <v>16</v>
      </c>
      <c r="D11125" s="8" t="s">
        <v>193</v>
      </c>
      <c r="E11125" s="8" t="s">
        <v>13588</v>
      </c>
      <c r="F11125" s="8" t="s">
        <v>27143</v>
      </c>
      <c r="G11125" s="8" t="s">
        <v>4217</v>
      </c>
      <c r="H11125" s="8" t="s">
        <v>4218</v>
      </c>
      <c r="I11125" s="8" t="s">
        <v>5634</v>
      </c>
      <c r="J11125" s="8" t="s">
        <v>3403</v>
      </c>
      <c r="K11125" s="8" t="s">
        <v>4204</v>
      </c>
      <c r="L11125" s="8" t="s">
        <v>4205</v>
      </c>
      <c r="M11125" s="9">
        <v>19342.919999999998</v>
      </c>
      <c r="N11125" s="10" t="s">
        <v>27146</v>
      </c>
    </row>
    <row r="11126" spans="1:14" customFormat="1" ht="15" hidden="1" x14ac:dyDescent="0.25">
      <c r="A11126" s="1" t="s">
        <v>24865</v>
      </c>
      <c r="B11126" s="2" t="s">
        <v>27147</v>
      </c>
      <c r="C11126" s="2" t="s">
        <v>16</v>
      </c>
      <c r="D11126" s="3" t="s">
        <v>193</v>
      </c>
      <c r="E11126" s="3" t="s">
        <v>13588</v>
      </c>
      <c r="F11126" s="3" t="s">
        <v>27143</v>
      </c>
      <c r="G11126" s="3" t="s">
        <v>4217</v>
      </c>
      <c r="H11126" s="3" t="s">
        <v>4218</v>
      </c>
      <c r="I11126" s="3" t="s">
        <v>5634</v>
      </c>
      <c r="J11126" s="3" t="s">
        <v>3403</v>
      </c>
      <c r="K11126" s="3" t="s">
        <v>4204</v>
      </c>
      <c r="L11126" s="3" t="s">
        <v>4205</v>
      </c>
      <c r="M11126" s="4">
        <v>5412.81</v>
      </c>
      <c r="N11126" s="5" t="s">
        <v>27148</v>
      </c>
    </row>
    <row r="11127" spans="1:14" customFormat="1" ht="15" hidden="1" x14ac:dyDescent="0.25">
      <c r="A11127" s="6" t="s">
        <v>24865</v>
      </c>
      <c r="B11127" s="7" t="s">
        <v>27149</v>
      </c>
      <c r="C11127" s="7" t="s">
        <v>16</v>
      </c>
      <c r="D11127" s="8" t="s">
        <v>193</v>
      </c>
      <c r="E11127" s="8" t="s">
        <v>13588</v>
      </c>
      <c r="F11127" s="8" t="s">
        <v>27143</v>
      </c>
      <c r="G11127" s="8" t="s">
        <v>4217</v>
      </c>
      <c r="H11127" s="8" t="s">
        <v>4218</v>
      </c>
      <c r="I11127" s="8" t="s">
        <v>5634</v>
      </c>
      <c r="J11127" s="8" t="s">
        <v>3403</v>
      </c>
      <c r="K11127" s="8" t="s">
        <v>4204</v>
      </c>
      <c r="L11127" s="8" t="s">
        <v>4205</v>
      </c>
      <c r="M11127" s="9">
        <v>1844.36</v>
      </c>
      <c r="N11127" s="10" t="s">
        <v>27150</v>
      </c>
    </row>
    <row r="11128" spans="1:14" customFormat="1" ht="15" hidden="1" x14ac:dyDescent="0.25">
      <c r="A11128" s="1" t="s">
        <v>24865</v>
      </c>
      <c r="B11128" s="2" t="s">
        <v>27151</v>
      </c>
      <c r="C11128" s="2" t="s">
        <v>16</v>
      </c>
      <c r="D11128" s="3" t="s">
        <v>193</v>
      </c>
      <c r="E11128" s="3" t="s">
        <v>13588</v>
      </c>
      <c r="F11128" s="3" t="s">
        <v>27143</v>
      </c>
      <c r="G11128" s="3" t="s">
        <v>4201</v>
      </c>
      <c r="H11128" s="3" t="s">
        <v>4202</v>
      </c>
      <c r="I11128" s="3" t="s">
        <v>5637</v>
      </c>
      <c r="J11128" s="3" t="s">
        <v>4067</v>
      </c>
      <c r="K11128" s="3" t="s">
        <v>4204</v>
      </c>
      <c r="L11128" s="3" t="s">
        <v>4205</v>
      </c>
      <c r="M11128" s="4">
        <v>2936.22</v>
      </c>
      <c r="N11128" s="5" t="s">
        <v>27152</v>
      </c>
    </row>
    <row r="11129" spans="1:14" customFormat="1" ht="15" hidden="1" x14ac:dyDescent="0.25">
      <c r="A11129" s="6" t="s">
        <v>24865</v>
      </c>
      <c r="B11129" s="7" t="s">
        <v>27153</v>
      </c>
      <c r="C11129" s="7" t="s">
        <v>16</v>
      </c>
      <c r="D11129" s="8" t="s">
        <v>193</v>
      </c>
      <c r="E11129" s="8" t="s">
        <v>13588</v>
      </c>
      <c r="F11129" s="8" t="s">
        <v>27143</v>
      </c>
      <c r="G11129" s="8" t="s">
        <v>4201</v>
      </c>
      <c r="H11129" s="8" t="s">
        <v>4202</v>
      </c>
      <c r="I11129" s="8" t="s">
        <v>5637</v>
      </c>
      <c r="J11129" s="8" t="s">
        <v>4067</v>
      </c>
      <c r="K11129" s="8" t="s">
        <v>4204</v>
      </c>
      <c r="L11129" s="8" t="s">
        <v>4205</v>
      </c>
      <c r="M11129" s="9">
        <v>132.62</v>
      </c>
      <c r="N11129" s="10" t="s">
        <v>27154</v>
      </c>
    </row>
    <row r="11130" spans="1:14" customFormat="1" ht="15" hidden="1" x14ac:dyDescent="0.25">
      <c r="A11130" s="1" t="s">
        <v>24865</v>
      </c>
      <c r="B11130" s="2" t="s">
        <v>27155</v>
      </c>
      <c r="C11130" s="2" t="s">
        <v>16</v>
      </c>
      <c r="D11130" s="3" t="s">
        <v>193</v>
      </c>
      <c r="E11130" s="3" t="s">
        <v>13588</v>
      </c>
      <c r="F11130" s="3" t="s">
        <v>27143</v>
      </c>
      <c r="G11130" s="3" t="s">
        <v>4201</v>
      </c>
      <c r="H11130" s="3" t="s">
        <v>4202</v>
      </c>
      <c r="I11130" s="3" t="s">
        <v>5637</v>
      </c>
      <c r="J11130" s="3" t="s">
        <v>4067</v>
      </c>
      <c r="K11130" s="3" t="s">
        <v>4204</v>
      </c>
      <c r="L11130" s="3" t="s">
        <v>4205</v>
      </c>
      <c r="M11130" s="4">
        <v>208.52</v>
      </c>
      <c r="N11130" s="5" t="s">
        <v>27148</v>
      </c>
    </row>
    <row r="11131" spans="1:14" customFormat="1" ht="15" hidden="1" x14ac:dyDescent="0.25">
      <c r="A11131" s="6" t="s">
        <v>24865</v>
      </c>
      <c r="B11131" s="7" t="s">
        <v>27156</v>
      </c>
      <c r="C11131" s="7" t="s">
        <v>16</v>
      </c>
      <c r="D11131" s="8" t="s">
        <v>193</v>
      </c>
      <c r="E11131" s="8" t="s">
        <v>13588</v>
      </c>
      <c r="F11131" s="8" t="s">
        <v>27143</v>
      </c>
      <c r="G11131" s="8" t="s">
        <v>4201</v>
      </c>
      <c r="H11131" s="8" t="s">
        <v>4202</v>
      </c>
      <c r="I11131" s="8" t="s">
        <v>5637</v>
      </c>
      <c r="J11131" s="8" t="s">
        <v>4067</v>
      </c>
      <c r="K11131" s="8" t="s">
        <v>4204</v>
      </c>
      <c r="L11131" s="8" t="s">
        <v>4205</v>
      </c>
      <c r="M11131" s="9">
        <v>12.64</v>
      </c>
      <c r="N11131" s="10" t="s">
        <v>27157</v>
      </c>
    </row>
    <row r="11132" spans="1:14" customFormat="1" ht="15" hidden="1" x14ac:dyDescent="0.25">
      <c r="A11132" s="1" t="s">
        <v>24865</v>
      </c>
      <c r="B11132" s="2" t="s">
        <v>27158</v>
      </c>
      <c r="C11132" s="2" t="s">
        <v>16</v>
      </c>
      <c r="D11132" s="3" t="s">
        <v>193</v>
      </c>
      <c r="E11132" s="3" t="s">
        <v>13588</v>
      </c>
      <c r="F11132" s="3" t="s">
        <v>27143</v>
      </c>
      <c r="G11132" s="3" t="s">
        <v>5599</v>
      </c>
      <c r="H11132" s="3" t="s">
        <v>5600</v>
      </c>
      <c r="I11132" s="3" t="s">
        <v>14427</v>
      </c>
      <c r="J11132" s="3" t="s">
        <v>3439</v>
      </c>
      <c r="K11132" s="3" t="s">
        <v>4204</v>
      </c>
      <c r="L11132" s="3" t="s">
        <v>4205</v>
      </c>
      <c r="M11132" s="4">
        <v>24351.84</v>
      </c>
      <c r="N11132" s="5" t="s">
        <v>27159</v>
      </c>
    </row>
    <row r="11133" spans="1:14" customFormat="1" ht="15" hidden="1" x14ac:dyDescent="0.25">
      <c r="A11133" s="6" t="s">
        <v>24865</v>
      </c>
      <c r="B11133" s="7" t="s">
        <v>27160</v>
      </c>
      <c r="C11133" s="7" t="s">
        <v>16</v>
      </c>
      <c r="D11133" s="8" t="s">
        <v>193</v>
      </c>
      <c r="E11133" s="8" t="s">
        <v>13588</v>
      </c>
      <c r="F11133" s="8" t="s">
        <v>27143</v>
      </c>
      <c r="G11133" s="8" t="s">
        <v>5599</v>
      </c>
      <c r="H11133" s="8" t="s">
        <v>5600</v>
      </c>
      <c r="I11133" s="8" t="s">
        <v>14427</v>
      </c>
      <c r="J11133" s="8" t="s">
        <v>3439</v>
      </c>
      <c r="K11133" s="8" t="s">
        <v>4204</v>
      </c>
      <c r="L11133" s="8" t="s">
        <v>4205</v>
      </c>
      <c r="M11133" s="9">
        <v>1099.54</v>
      </c>
      <c r="N11133" s="10" t="s">
        <v>27161</v>
      </c>
    </row>
    <row r="11134" spans="1:14" customFormat="1" ht="15" hidden="1" x14ac:dyDescent="0.25">
      <c r="A11134" s="1" t="s">
        <v>24865</v>
      </c>
      <c r="B11134" s="2" t="s">
        <v>27162</v>
      </c>
      <c r="C11134" s="2" t="s">
        <v>16</v>
      </c>
      <c r="D11134" s="3" t="s">
        <v>193</v>
      </c>
      <c r="E11134" s="3" t="s">
        <v>13588</v>
      </c>
      <c r="F11134" s="3" t="s">
        <v>27143</v>
      </c>
      <c r="G11134" s="3" t="s">
        <v>5599</v>
      </c>
      <c r="H11134" s="3" t="s">
        <v>5600</v>
      </c>
      <c r="I11134" s="3" t="s">
        <v>14427</v>
      </c>
      <c r="J11134" s="3" t="s">
        <v>3439</v>
      </c>
      <c r="K11134" s="3" t="s">
        <v>4204</v>
      </c>
      <c r="L11134" s="3" t="s">
        <v>4205</v>
      </c>
      <c r="M11134" s="4">
        <v>279.7</v>
      </c>
      <c r="N11134" s="5" t="s">
        <v>27148</v>
      </c>
    </row>
    <row r="11135" spans="1:14" customFormat="1" ht="15" hidden="1" x14ac:dyDescent="0.25">
      <c r="A11135" s="6" t="s">
        <v>24865</v>
      </c>
      <c r="B11135" s="7" t="s">
        <v>27163</v>
      </c>
      <c r="C11135" s="7" t="s">
        <v>16</v>
      </c>
      <c r="D11135" s="8" t="s">
        <v>193</v>
      </c>
      <c r="E11135" s="8" t="s">
        <v>13588</v>
      </c>
      <c r="F11135" s="8" t="s">
        <v>27143</v>
      </c>
      <c r="G11135" s="8" t="s">
        <v>5599</v>
      </c>
      <c r="H11135" s="8" t="s">
        <v>5600</v>
      </c>
      <c r="I11135" s="8" t="s">
        <v>14427</v>
      </c>
      <c r="J11135" s="8" t="s">
        <v>3439</v>
      </c>
      <c r="K11135" s="8" t="s">
        <v>4204</v>
      </c>
      <c r="L11135" s="8" t="s">
        <v>4205</v>
      </c>
      <c r="M11135" s="9">
        <v>107.6</v>
      </c>
      <c r="N11135" s="10" t="s">
        <v>27150</v>
      </c>
    </row>
    <row r="11136" spans="1:14" customFormat="1" ht="15" hidden="1" x14ac:dyDescent="0.25">
      <c r="A11136" s="1" t="s">
        <v>24865</v>
      </c>
      <c r="B11136" s="2" t="s">
        <v>27164</v>
      </c>
      <c r="C11136" s="2" t="s">
        <v>16</v>
      </c>
      <c r="D11136" s="3" t="s">
        <v>193</v>
      </c>
      <c r="E11136" s="3" t="s">
        <v>13588</v>
      </c>
      <c r="F11136" s="3" t="s">
        <v>27143</v>
      </c>
      <c r="G11136" s="3" t="s">
        <v>6493</v>
      </c>
      <c r="H11136" s="3" t="s">
        <v>6494</v>
      </c>
      <c r="I11136" s="3" t="s">
        <v>16486</v>
      </c>
      <c r="J11136" s="3" t="s">
        <v>1061</v>
      </c>
      <c r="K11136" s="3" t="s">
        <v>4204</v>
      </c>
      <c r="L11136" s="3" t="s">
        <v>4205</v>
      </c>
      <c r="M11136" s="4">
        <v>692.96</v>
      </c>
      <c r="N11136" s="5" t="s">
        <v>27165</v>
      </c>
    </row>
    <row r="11137" spans="1:14" customFormat="1" ht="15" hidden="1" x14ac:dyDescent="0.25">
      <c r="A11137" s="6" t="s">
        <v>24865</v>
      </c>
      <c r="B11137" s="7" t="s">
        <v>27166</v>
      </c>
      <c r="C11137" s="7" t="s">
        <v>16</v>
      </c>
      <c r="D11137" s="8" t="s">
        <v>193</v>
      </c>
      <c r="E11137" s="8" t="s">
        <v>13588</v>
      </c>
      <c r="F11137" s="8" t="s">
        <v>27143</v>
      </c>
      <c r="G11137" s="8" t="s">
        <v>6493</v>
      </c>
      <c r="H11137" s="8" t="s">
        <v>6494</v>
      </c>
      <c r="I11137" s="8" t="s">
        <v>16486</v>
      </c>
      <c r="J11137" s="8" t="s">
        <v>1061</v>
      </c>
      <c r="K11137" s="8" t="s">
        <v>4204</v>
      </c>
      <c r="L11137" s="8" t="s">
        <v>4205</v>
      </c>
      <c r="M11137" s="9">
        <v>11.91</v>
      </c>
      <c r="N11137" s="10" t="s">
        <v>27148</v>
      </c>
    </row>
    <row r="11138" spans="1:14" customFormat="1" ht="15" hidden="1" x14ac:dyDescent="0.25">
      <c r="A11138" s="1" t="s">
        <v>24865</v>
      </c>
      <c r="B11138" s="2" t="s">
        <v>27167</v>
      </c>
      <c r="C11138" s="2" t="s">
        <v>16</v>
      </c>
      <c r="D11138" s="3" t="s">
        <v>193</v>
      </c>
      <c r="E11138" s="3" t="s">
        <v>27168</v>
      </c>
      <c r="F11138" s="3" t="s">
        <v>27169</v>
      </c>
      <c r="G11138" s="3" t="s">
        <v>5872</v>
      </c>
      <c r="H11138" s="3" t="s">
        <v>5873</v>
      </c>
      <c r="I11138" s="3" t="s">
        <v>4085</v>
      </c>
      <c r="J11138" s="3" t="s">
        <v>4086</v>
      </c>
      <c r="K11138" s="3" t="s">
        <v>35</v>
      </c>
      <c r="L11138" s="3" t="s">
        <v>36</v>
      </c>
      <c r="M11138" s="4">
        <v>37732.06</v>
      </c>
      <c r="N11138" s="5" t="s">
        <v>27170</v>
      </c>
    </row>
    <row r="11139" spans="1:14" customFormat="1" ht="15" hidden="1" x14ac:dyDescent="0.25">
      <c r="A11139" s="6" t="s">
        <v>24865</v>
      </c>
      <c r="B11139" s="7" t="s">
        <v>27171</v>
      </c>
      <c r="C11139" s="7" t="s">
        <v>16</v>
      </c>
      <c r="D11139" s="8" t="s">
        <v>193</v>
      </c>
      <c r="E11139" s="8" t="s">
        <v>27168</v>
      </c>
      <c r="F11139" s="8" t="s">
        <v>27169</v>
      </c>
      <c r="G11139" s="8" t="s">
        <v>3400</v>
      </c>
      <c r="H11139" s="8" t="s">
        <v>3401</v>
      </c>
      <c r="I11139" s="8" t="s">
        <v>4085</v>
      </c>
      <c r="J11139" s="8" t="s">
        <v>4086</v>
      </c>
      <c r="K11139" s="8" t="s">
        <v>35</v>
      </c>
      <c r="L11139" s="8" t="s">
        <v>36</v>
      </c>
      <c r="M11139" s="9">
        <v>2467.73</v>
      </c>
      <c r="N11139" s="10" t="s">
        <v>27172</v>
      </c>
    </row>
    <row r="11140" spans="1:14" customFormat="1" ht="15" hidden="1" x14ac:dyDescent="0.25">
      <c r="A11140" s="1" t="s">
        <v>24865</v>
      </c>
      <c r="B11140" s="2" t="s">
        <v>27173</v>
      </c>
      <c r="C11140" s="2" t="s">
        <v>16</v>
      </c>
      <c r="D11140" s="3" t="s">
        <v>193</v>
      </c>
      <c r="E11140" s="3" t="s">
        <v>27168</v>
      </c>
      <c r="F11140" s="3" t="s">
        <v>27169</v>
      </c>
      <c r="G11140" s="3" t="s">
        <v>4037</v>
      </c>
      <c r="H11140" s="3" t="s">
        <v>4038</v>
      </c>
      <c r="I11140" s="3" t="s">
        <v>4085</v>
      </c>
      <c r="J11140" s="3" t="s">
        <v>4086</v>
      </c>
      <c r="K11140" s="3" t="s">
        <v>35</v>
      </c>
      <c r="L11140" s="3" t="s">
        <v>36</v>
      </c>
      <c r="M11140" s="4">
        <v>20339.16</v>
      </c>
      <c r="N11140" s="5" t="s">
        <v>27174</v>
      </c>
    </row>
    <row r="11141" spans="1:14" customFormat="1" ht="15" hidden="1" x14ac:dyDescent="0.25">
      <c r="A11141" s="6" t="s">
        <v>24865</v>
      </c>
      <c r="B11141" s="7" t="s">
        <v>27175</v>
      </c>
      <c r="C11141" s="7" t="s">
        <v>16</v>
      </c>
      <c r="D11141" s="8" t="s">
        <v>193</v>
      </c>
      <c r="E11141" s="8" t="s">
        <v>27176</v>
      </c>
      <c r="F11141" s="8" t="s">
        <v>20816</v>
      </c>
      <c r="G11141" s="8" t="s">
        <v>4064</v>
      </c>
      <c r="H11141" s="8" t="s">
        <v>4065</v>
      </c>
      <c r="I11141" s="8" t="s">
        <v>8437</v>
      </c>
      <c r="J11141" s="8" t="s">
        <v>4067</v>
      </c>
      <c r="K11141" s="8" t="s">
        <v>22468</v>
      </c>
      <c r="L11141" s="8" t="s">
        <v>22469</v>
      </c>
      <c r="M11141" s="9">
        <v>3537.19</v>
      </c>
      <c r="N11141" s="10" t="s">
        <v>27177</v>
      </c>
    </row>
    <row r="11142" spans="1:14" customFormat="1" ht="15" hidden="1" x14ac:dyDescent="0.25">
      <c r="A11142" s="1" t="s">
        <v>24865</v>
      </c>
      <c r="B11142" s="2" t="s">
        <v>27175</v>
      </c>
      <c r="C11142" s="2" t="s">
        <v>9719</v>
      </c>
      <c r="D11142" s="3" t="s">
        <v>193</v>
      </c>
      <c r="E11142" s="3" t="s">
        <v>15140</v>
      </c>
      <c r="F11142" s="3" t="s">
        <v>23284</v>
      </c>
      <c r="G11142" s="3" t="s">
        <v>4064</v>
      </c>
      <c r="H11142" s="3" t="s">
        <v>4065</v>
      </c>
      <c r="I11142" s="3" t="s">
        <v>8437</v>
      </c>
      <c r="J11142" s="3" t="s">
        <v>4067</v>
      </c>
      <c r="K11142" s="3" t="s">
        <v>4204</v>
      </c>
      <c r="L11142" s="3" t="s">
        <v>4205</v>
      </c>
      <c r="M11142" s="4">
        <v>3961</v>
      </c>
      <c r="N11142" s="5" t="s">
        <v>25030</v>
      </c>
    </row>
    <row r="11143" spans="1:14" customFormat="1" ht="15" hidden="1" x14ac:dyDescent="0.25">
      <c r="A11143" s="6" t="s">
        <v>24865</v>
      </c>
      <c r="B11143" s="7" t="s">
        <v>27178</v>
      </c>
      <c r="C11143" s="7" t="s">
        <v>16</v>
      </c>
      <c r="D11143" s="8" t="s">
        <v>193</v>
      </c>
      <c r="E11143" s="8" t="s">
        <v>7353</v>
      </c>
      <c r="F11143" s="8" t="s">
        <v>20816</v>
      </c>
      <c r="G11143" s="8" t="s">
        <v>4300</v>
      </c>
      <c r="H11143" s="8" t="s">
        <v>4301</v>
      </c>
      <c r="I11143" s="8" t="s">
        <v>4292</v>
      </c>
      <c r="J11143" s="8" t="s">
        <v>920</v>
      </c>
      <c r="K11143" s="8" t="s">
        <v>4204</v>
      </c>
      <c r="L11143" s="8" t="s">
        <v>4205</v>
      </c>
      <c r="M11143" s="9">
        <v>124398.85</v>
      </c>
      <c r="N11143" s="10" t="s">
        <v>27179</v>
      </c>
    </row>
    <row r="11144" spans="1:14" customFormat="1" ht="15" hidden="1" x14ac:dyDescent="0.25">
      <c r="A11144" s="1" t="s">
        <v>24865</v>
      </c>
      <c r="B11144" s="2" t="s">
        <v>27180</v>
      </c>
      <c r="C11144" s="2" t="s">
        <v>16</v>
      </c>
      <c r="D11144" s="3" t="s">
        <v>193</v>
      </c>
      <c r="E11144" s="3" t="s">
        <v>7353</v>
      </c>
      <c r="F11144" s="3" t="s">
        <v>20816</v>
      </c>
      <c r="G11144" s="3" t="s">
        <v>4260</v>
      </c>
      <c r="H11144" s="3" t="s">
        <v>4261</v>
      </c>
      <c r="I11144" s="3" t="s">
        <v>4292</v>
      </c>
      <c r="J11144" s="3" t="s">
        <v>920</v>
      </c>
      <c r="K11144" s="3" t="s">
        <v>4204</v>
      </c>
      <c r="L11144" s="3" t="s">
        <v>4205</v>
      </c>
      <c r="M11144" s="4">
        <v>37730.33</v>
      </c>
      <c r="N11144" s="5" t="s">
        <v>27181</v>
      </c>
    </row>
    <row r="11145" spans="1:14" customFormat="1" ht="15" hidden="1" x14ac:dyDescent="0.25">
      <c r="A11145" s="6" t="s">
        <v>24865</v>
      </c>
      <c r="B11145" s="7" t="s">
        <v>27182</v>
      </c>
      <c r="C11145" s="7" t="s">
        <v>16</v>
      </c>
      <c r="D11145" s="8" t="s">
        <v>193</v>
      </c>
      <c r="E11145" s="8" t="s">
        <v>7353</v>
      </c>
      <c r="F11145" s="8" t="s">
        <v>20816</v>
      </c>
      <c r="G11145" s="8" t="s">
        <v>3400</v>
      </c>
      <c r="H11145" s="8" t="s">
        <v>3401</v>
      </c>
      <c r="I11145" s="8" t="s">
        <v>4292</v>
      </c>
      <c r="J11145" s="8" t="s">
        <v>920</v>
      </c>
      <c r="K11145" s="8" t="s">
        <v>4204</v>
      </c>
      <c r="L11145" s="8" t="s">
        <v>4205</v>
      </c>
      <c r="M11145" s="9">
        <v>13041.33</v>
      </c>
      <c r="N11145" s="10" t="s">
        <v>27183</v>
      </c>
    </row>
    <row r="11146" spans="1:14" customFormat="1" ht="15" hidden="1" x14ac:dyDescent="0.25">
      <c r="A11146" s="1" t="s">
        <v>24865</v>
      </c>
      <c r="B11146" s="2" t="s">
        <v>27184</v>
      </c>
      <c r="C11146" s="2" t="s">
        <v>16</v>
      </c>
      <c r="D11146" s="3" t="s">
        <v>193</v>
      </c>
      <c r="E11146" s="3" t="s">
        <v>7353</v>
      </c>
      <c r="F11146" s="3" t="s">
        <v>20816</v>
      </c>
      <c r="G11146" s="3" t="s">
        <v>4256</v>
      </c>
      <c r="H11146" s="3" t="s">
        <v>4257</v>
      </c>
      <c r="I11146" s="3" t="s">
        <v>4292</v>
      </c>
      <c r="J11146" s="3" t="s">
        <v>920</v>
      </c>
      <c r="K11146" s="3" t="s">
        <v>4204</v>
      </c>
      <c r="L11146" s="3" t="s">
        <v>4205</v>
      </c>
      <c r="M11146" s="4">
        <v>171.43</v>
      </c>
      <c r="N11146" s="5" t="s">
        <v>27185</v>
      </c>
    </row>
    <row r="11147" spans="1:14" customFormat="1" ht="15" hidden="1" x14ac:dyDescent="0.25">
      <c r="A11147" s="6" t="s">
        <v>24865</v>
      </c>
      <c r="B11147" s="7" t="s">
        <v>27186</v>
      </c>
      <c r="C11147" s="7" t="s">
        <v>16</v>
      </c>
      <c r="D11147" s="8" t="s">
        <v>193</v>
      </c>
      <c r="E11147" s="8" t="s">
        <v>7353</v>
      </c>
      <c r="F11147" s="8" t="s">
        <v>20816</v>
      </c>
      <c r="G11147" s="8" t="s">
        <v>3431</v>
      </c>
      <c r="H11147" s="8" t="s">
        <v>3407</v>
      </c>
      <c r="I11147" s="8" t="s">
        <v>4292</v>
      </c>
      <c r="J11147" s="8" t="s">
        <v>920</v>
      </c>
      <c r="K11147" s="8" t="s">
        <v>4204</v>
      </c>
      <c r="L11147" s="8" t="s">
        <v>4205</v>
      </c>
      <c r="M11147" s="9">
        <v>2455.33</v>
      </c>
      <c r="N11147" s="10" t="s">
        <v>27187</v>
      </c>
    </row>
    <row r="11148" spans="1:14" customFormat="1" ht="15" hidden="1" x14ac:dyDescent="0.25">
      <c r="A11148" s="1" t="s">
        <v>24865</v>
      </c>
      <c r="B11148" s="2" t="s">
        <v>27188</v>
      </c>
      <c r="C11148" s="2" t="s">
        <v>16</v>
      </c>
      <c r="D11148" s="3" t="s">
        <v>193</v>
      </c>
      <c r="E11148" s="3" t="s">
        <v>7353</v>
      </c>
      <c r="F11148" s="3" t="s">
        <v>20816</v>
      </c>
      <c r="G11148" s="3" t="s">
        <v>20123</v>
      </c>
      <c r="H11148" s="3" t="s">
        <v>20124</v>
      </c>
      <c r="I11148" s="3" t="s">
        <v>4292</v>
      </c>
      <c r="J11148" s="3" t="s">
        <v>920</v>
      </c>
      <c r="K11148" s="3" t="s">
        <v>4204</v>
      </c>
      <c r="L11148" s="3" t="s">
        <v>4205</v>
      </c>
      <c r="M11148" s="4">
        <v>64426.49</v>
      </c>
      <c r="N11148" s="5" t="s">
        <v>27189</v>
      </c>
    </row>
    <row r="11149" spans="1:14" customFormat="1" ht="15" hidden="1" x14ac:dyDescent="0.25">
      <c r="A11149" s="6" t="s">
        <v>24865</v>
      </c>
      <c r="B11149" s="7" t="s">
        <v>27190</v>
      </c>
      <c r="C11149" s="7" t="s">
        <v>16</v>
      </c>
      <c r="D11149" s="8" t="s">
        <v>193</v>
      </c>
      <c r="E11149" s="8" t="s">
        <v>7353</v>
      </c>
      <c r="F11149" s="8" t="s">
        <v>20816</v>
      </c>
      <c r="G11149" s="8" t="s">
        <v>20485</v>
      </c>
      <c r="H11149" s="8" t="s">
        <v>20486</v>
      </c>
      <c r="I11149" s="8" t="s">
        <v>4292</v>
      </c>
      <c r="J11149" s="8" t="s">
        <v>920</v>
      </c>
      <c r="K11149" s="8" t="s">
        <v>4204</v>
      </c>
      <c r="L11149" s="8" t="s">
        <v>4205</v>
      </c>
      <c r="M11149" s="9">
        <v>27075.41</v>
      </c>
      <c r="N11149" s="10" t="s">
        <v>27191</v>
      </c>
    </row>
    <row r="11150" spans="1:14" customFormat="1" ht="15" hidden="1" x14ac:dyDescent="0.25">
      <c r="A11150" s="1" t="s">
        <v>24865</v>
      </c>
      <c r="B11150" s="2" t="s">
        <v>27192</v>
      </c>
      <c r="C11150" s="2" t="s">
        <v>16</v>
      </c>
      <c r="D11150" s="3" t="s">
        <v>193</v>
      </c>
      <c r="E11150" s="3" t="s">
        <v>14957</v>
      </c>
      <c r="F11150" s="3" t="s">
        <v>27193</v>
      </c>
      <c r="G11150" s="3" t="s">
        <v>4217</v>
      </c>
      <c r="H11150" s="3" t="s">
        <v>4218</v>
      </c>
      <c r="I11150" s="3" t="s">
        <v>4539</v>
      </c>
      <c r="J11150" s="3" t="s">
        <v>3403</v>
      </c>
      <c r="K11150" s="3" t="s">
        <v>4071</v>
      </c>
      <c r="L11150" s="3" t="s">
        <v>4072</v>
      </c>
      <c r="M11150" s="4">
        <v>428392.61</v>
      </c>
      <c r="N11150" s="5" t="s">
        <v>27194</v>
      </c>
    </row>
    <row r="11151" spans="1:14" customFormat="1" ht="15" hidden="1" x14ac:dyDescent="0.25">
      <c r="A11151" s="6" t="s">
        <v>24865</v>
      </c>
      <c r="B11151" s="7" t="s">
        <v>27195</v>
      </c>
      <c r="C11151" s="7" t="s">
        <v>16</v>
      </c>
      <c r="D11151" s="8" t="s">
        <v>193</v>
      </c>
      <c r="E11151" s="8" t="s">
        <v>14957</v>
      </c>
      <c r="F11151" s="8" t="s">
        <v>27193</v>
      </c>
      <c r="G11151" s="8" t="s">
        <v>3400</v>
      </c>
      <c r="H11151" s="8" t="s">
        <v>3401</v>
      </c>
      <c r="I11151" s="8" t="s">
        <v>4525</v>
      </c>
      <c r="J11151" s="8" t="s">
        <v>920</v>
      </c>
      <c r="K11151" s="8" t="s">
        <v>4071</v>
      </c>
      <c r="L11151" s="8" t="s">
        <v>4072</v>
      </c>
      <c r="M11151" s="9">
        <v>12930.08</v>
      </c>
      <c r="N11151" s="10" t="s">
        <v>27196</v>
      </c>
    </row>
    <row r="11152" spans="1:14" customFormat="1" ht="15" hidden="1" x14ac:dyDescent="0.25">
      <c r="A11152" s="1" t="s">
        <v>24865</v>
      </c>
      <c r="B11152" s="2" t="s">
        <v>27197</v>
      </c>
      <c r="C11152" s="2" t="s">
        <v>16</v>
      </c>
      <c r="D11152" s="3" t="s">
        <v>193</v>
      </c>
      <c r="E11152" s="3" t="s">
        <v>14957</v>
      </c>
      <c r="F11152" s="3" t="s">
        <v>27193</v>
      </c>
      <c r="G11152" s="3" t="s">
        <v>3400</v>
      </c>
      <c r="H11152" s="3" t="s">
        <v>3401</v>
      </c>
      <c r="I11152" s="3" t="s">
        <v>4525</v>
      </c>
      <c r="J11152" s="3" t="s">
        <v>920</v>
      </c>
      <c r="K11152" s="3" t="s">
        <v>4071</v>
      </c>
      <c r="L11152" s="3" t="s">
        <v>4072</v>
      </c>
      <c r="M11152" s="4">
        <v>3151.74</v>
      </c>
      <c r="N11152" s="5" t="s">
        <v>27198</v>
      </c>
    </row>
    <row r="11153" spans="1:14" customFormat="1" ht="15" hidden="1" x14ac:dyDescent="0.25">
      <c r="A11153" s="6" t="s">
        <v>24865</v>
      </c>
      <c r="B11153" s="7" t="s">
        <v>27199</v>
      </c>
      <c r="C11153" s="7" t="s">
        <v>16</v>
      </c>
      <c r="D11153" s="8" t="s">
        <v>193</v>
      </c>
      <c r="E11153" s="8" t="s">
        <v>14957</v>
      </c>
      <c r="F11153" s="8" t="s">
        <v>27193</v>
      </c>
      <c r="G11153" s="8" t="s">
        <v>3431</v>
      </c>
      <c r="H11153" s="8" t="s">
        <v>3407</v>
      </c>
      <c r="I11153" s="8" t="s">
        <v>4539</v>
      </c>
      <c r="J11153" s="8" t="s">
        <v>3403</v>
      </c>
      <c r="K11153" s="8" t="s">
        <v>4071</v>
      </c>
      <c r="L11153" s="8" t="s">
        <v>4072</v>
      </c>
      <c r="M11153" s="9">
        <v>8629.32</v>
      </c>
      <c r="N11153" s="10" t="s">
        <v>27200</v>
      </c>
    </row>
    <row r="11154" spans="1:14" customFormat="1" ht="15" hidden="1" x14ac:dyDescent="0.25">
      <c r="A11154" s="1" t="s">
        <v>24865</v>
      </c>
      <c r="B11154" s="2" t="s">
        <v>27201</v>
      </c>
      <c r="C11154" s="2" t="s">
        <v>16</v>
      </c>
      <c r="D11154" s="3" t="s">
        <v>193</v>
      </c>
      <c r="E11154" s="3" t="s">
        <v>8997</v>
      </c>
      <c r="F11154" s="3" t="s">
        <v>20816</v>
      </c>
      <c r="G11154" s="3" t="s">
        <v>3400</v>
      </c>
      <c r="H11154" s="3" t="s">
        <v>3401</v>
      </c>
      <c r="I11154" s="3" t="s">
        <v>3402</v>
      </c>
      <c r="J11154" s="3" t="s">
        <v>3403</v>
      </c>
      <c r="K11154" s="3" t="s">
        <v>4204</v>
      </c>
      <c r="L11154" s="3" t="s">
        <v>4205</v>
      </c>
      <c r="M11154" s="4">
        <v>2864.25</v>
      </c>
      <c r="N11154" s="5" t="s">
        <v>27202</v>
      </c>
    </row>
    <row r="11155" spans="1:14" customFormat="1" ht="15" hidden="1" x14ac:dyDescent="0.25">
      <c r="A11155" s="6" t="s">
        <v>24865</v>
      </c>
      <c r="B11155" s="7" t="s">
        <v>27203</v>
      </c>
      <c r="C11155" s="7" t="s">
        <v>16</v>
      </c>
      <c r="D11155" s="8" t="s">
        <v>193</v>
      </c>
      <c r="E11155" s="8" t="s">
        <v>8997</v>
      </c>
      <c r="F11155" s="8" t="s">
        <v>20816</v>
      </c>
      <c r="G11155" s="8" t="s">
        <v>4217</v>
      </c>
      <c r="H11155" s="8" t="s">
        <v>4218</v>
      </c>
      <c r="I11155" s="8" t="s">
        <v>3402</v>
      </c>
      <c r="J11155" s="8" t="s">
        <v>3403</v>
      </c>
      <c r="K11155" s="8" t="s">
        <v>4204</v>
      </c>
      <c r="L11155" s="8" t="s">
        <v>4205</v>
      </c>
      <c r="M11155" s="9">
        <v>15688.01</v>
      </c>
      <c r="N11155" s="10" t="s">
        <v>27204</v>
      </c>
    </row>
    <row r="11156" spans="1:14" customFormat="1" ht="15" hidden="1" x14ac:dyDescent="0.25">
      <c r="A11156" s="1" t="s">
        <v>24865</v>
      </c>
      <c r="B11156" s="2" t="s">
        <v>27205</v>
      </c>
      <c r="C11156" s="2" t="s">
        <v>16</v>
      </c>
      <c r="D11156" s="3" t="s">
        <v>193</v>
      </c>
      <c r="E11156" s="3" t="s">
        <v>8997</v>
      </c>
      <c r="F11156" s="3" t="s">
        <v>20816</v>
      </c>
      <c r="G11156" s="3" t="s">
        <v>3406</v>
      </c>
      <c r="H11156" s="3" t="s">
        <v>3407</v>
      </c>
      <c r="I11156" s="3" t="s">
        <v>3402</v>
      </c>
      <c r="J11156" s="3" t="s">
        <v>3403</v>
      </c>
      <c r="K11156" s="3" t="s">
        <v>4204</v>
      </c>
      <c r="L11156" s="3" t="s">
        <v>4205</v>
      </c>
      <c r="M11156" s="4">
        <v>4531.24</v>
      </c>
      <c r="N11156" s="5" t="s">
        <v>27206</v>
      </c>
    </row>
    <row r="11157" spans="1:14" customFormat="1" ht="15" hidden="1" x14ac:dyDescent="0.25">
      <c r="A11157" s="6" t="s">
        <v>24865</v>
      </c>
      <c r="B11157" s="7" t="s">
        <v>27207</v>
      </c>
      <c r="C11157" s="7" t="s">
        <v>16</v>
      </c>
      <c r="D11157" s="8" t="s">
        <v>193</v>
      </c>
      <c r="E11157" s="8" t="s">
        <v>8997</v>
      </c>
      <c r="F11157" s="8" t="s">
        <v>20816</v>
      </c>
      <c r="G11157" s="8" t="s">
        <v>3400</v>
      </c>
      <c r="H11157" s="8" t="s">
        <v>3401</v>
      </c>
      <c r="I11157" s="8" t="s">
        <v>4750</v>
      </c>
      <c r="J11157" s="8" t="s">
        <v>3439</v>
      </c>
      <c r="K11157" s="8" t="s">
        <v>4204</v>
      </c>
      <c r="L11157" s="8" t="s">
        <v>4205</v>
      </c>
      <c r="M11157" s="9">
        <v>263.05</v>
      </c>
      <c r="N11157" s="10" t="s">
        <v>27208</v>
      </c>
    </row>
    <row r="11158" spans="1:14" customFormat="1" ht="15" hidden="1" x14ac:dyDescent="0.25">
      <c r="A11158" s="1" t="s">
        <v>24865</v>
      </c>
      <c r="B11158" s="2" t="s">
        <v>27209</v>
      </c>
      <c r="C11158" s="2" t="s">
        <v>16</v>
      </c>
      <c r="D11158" s="3" t="s">
        <v>193</v>
      </c>
      <c r="E11158" s="3" t="s">
        <v>8997</v>
      </c>
      <c r="F11158" s="3" t="s">
        <v>20816</v>
      </c>
      <c r="G11158" s="3" t="s">
        <v>5599</v>
      </c>
      <c r="H11158" s="3" t="s">
        <v>5600</v>
      </c>
      <c r="I11158" s="3" t="s">
        <v>4750</v>
      </c>
      <c r="J11158" s="3" t="s">
        <v>3439</v>
      </c>
      <c r="K11158" s="3" t="s">
        <v>4204</v>
      </c>
      <c r="L11158" s="3" t="s">
        <v>4205</v>
      </c>
      <c r="M11158" s="4">
        <v>12903.69</v>
      </c>
      <c r="N11158" s="5" t="s">
        <v>27210</v>
      </c>
    </row>
    <row r="11159" spans="1:14" customFormat="1" ht="15" hidden="1" x14ac:dyDescent="0.25">
      <c r="A11159" s="6" t="s">
        <v>24865</v>
      </c>
      <c r="B11159" s="7" t="s">
        <v>27211</v>
      </c>
      <c r="C11159" s="7" t="s">
        <v>16</v>
      </c>
      <c r="D11159" s="8" t="s">
        <v>193</v>
      </c>
      <c r="E11159" s="8" t="s">
        <v>8997</v>
      </c>
      <c r="F11159" s="8" t="s">
        <v>20816</v>
      </c>
      <c r="G11159" s="8" t="s">
        <v>3406</v>
      </c>
      <c r="H11159" s="8" t="s">
        <v>3407</v>
      </c>
      <c r="I11159" s="8" t="s">
        <v>4750</v>
      </c>
      <c r="J11159" s="8" t="s">
        <v>3439</v>
      </c>
      <c r="K11159" s="8" t="s">
        <v>4204</v>
      </c>
      <c r="L11159" s="8" t="s">
        <v>4205</v>
      </c>
      <c r="M11159" s="9">
        <v>519.49</v>
      </c>
      <c r="N11159" s="10" t="s">
        <v>27206</v>
      </c>
    </row>
    <row r="11160" spans="1:14" customFormat="1" ht="15" hidden="1" x14ac:dyDescent="0.25">
      <c r="A11160" s="1" t="s">
        <v>24865</v>
      </c>
      <c r="B11160" s="2" t="s">
        <v>27212</v>
      </c>
      <c r="C11160" s="2" t="s">
        <v>16</v>
      </c>
      <c r="D11160" s="3" t="s">
        <v>193</v>
      </c>
      <c r="E11160" s="3" t="s">
        <v>8997</v>
      </c>
      <c r="F11160" s="3" t="s">
        <v>20816</v>
      </c>
      <c r="G11160" s="3" t="s">
        <v>3400</v>
      </c>
      <c r="H11160" s="3" t="s">
        <v>3401</v>
      </c>
      <c r="I11160" s="3" t="s">
        <v>3836</v>
      </c>
      <c r="J11160" s="3" t="s">
        <v>1061</v>
      </c>
      <c r="K11160" s="3" t="s">
        <v>4204</v>
      </c>
      <c r="L11160" s="3" t="s">
        <v>4205</v>
      </c>
      <c r="M11160" s="4">
        <v>27.22</v>
      </c>
      <c r="N11160" s="5" t="s">
        <v>27213</v>
      </c>
    </row>
    <row r="11161" spans="1:14" customFormat="1" ht="15" hidden="1" x14ac:dyDescent="0.25">
      <c r="A11161" s="6" t="s">
        <v>24865</v>
      </c>
      <c r="B11161" s="7" t="s">
        <v>27214</v>
      </c>
      <c r="C11161" s="7" t="s">
        <v>16</v>
      </c>
      <c r="D11161" s="8" t="s">
        <v>193</v>
      </c>
      <c r="E11161" s="8" t="s">
        <v>8997</v>
      </c>
      <c r="F11161" s="8" t="s">
        <v>20816</v>
      </c>
      <c r="G11161" s="8" t="s">
        <v>3431</v>
      </c>
      <c r="H11161" s="8" t="s">
        <v>3407</v>
      </c>
      <c r="I11161" s="8" t="s">
        <v>3836</v>
      </c>
      <c r="J11161" s="8" t="s">
        <v>1061</v>
      </c>
      <c r="K11161" s="8" t="s">
        <v>4204</v>
      </c>
      <c r="L11161" s="8" t="s">
        <v>4205</v>
      </c>
      <c r="M11161" s="9">
        <v>52.69</v>
      </c>
      <c r="N11161" s="10" t="s">
        <v>27215</v>
      </c>
    </row>
    <row r="11162" spans="1:14" customFormat="1" ht="15" hidden="1" x14ac:dyDescent="0.25">
      <c r="A11162" s="1" t="s">
        <v>24865</v>
      </c>
      <c r="B11162" s="2" t="s">
        <v>27216</v>
      </c>
      <c r="C11162" s="2" t="s">
        <v>16</v>
      </c>
      <c r="D11162" s="3" t="s">
        <v>193</v>
      </c>
      <c r="E11162" s="3" t="s">
        <v>8997</v>
      </c>
      <c r="F11162" s="3" t="s">
        <v>20816</v>
      </c>
      <c r="G11162" s="3" t="s">
        <v>6493</v>
      </c>
      <c r="H11162" s="3" t="s">
        <v>6494</v>
      </c>
      <c r="I11162" s="3" t="s">
        <v>3836</v>
      </c>
      <c r="J11162" s="3" t="s">
        <v>1061</v>
      </c>
      <c r="K11162" s="3" t="s">
        <v>4204</v>
      </c>
      <c r="L11162" s="3" t="s">
        <v>4205</v>
      </c>
      <c r="M11162" s="4">
        <v>3069.84</v>
      </c>
      <c r="N11162" s="5" t="s">
        <v>27217</v>
      </c>
    </row>
    <row r="11163" spans="1:14" customFormat="1" ht="15" hidden="1" x14ac:dyDescent="0.25">
      <c r="A11163" s="6" t="s">
        <v>24865</v>
      </c>
      <c r="B11163" s="7" t="s">
        <v>27218</v>
      </c>
      <c r="C11163" s="7" t="s">
        <v>16</v>
      </c>
      <c r="D11163" s="8" t="s">
        <v>193</v>
      </c>
      <c r="E11163" s="8" t="s">
        <v>8997</v>
      </c>
      <c r="F11163" s="8" t="s">
        <v>20816</v>
      </c>
      <c r="G11163" s="8" t="s">
        <v>3400</v>
      </c>
      <c r="H11163" s="8" t="s">
        <v>3401</v>
      </c>
      <c r="I11163" s="8" t="s">
        <v>8437</v>
      </c>
      <c r="J11163" s="8" t="s">
        <v>4067</v>
      </c>
      <c r="K11163" s="8" t="s">
        <v>4204</v>
      </c>
      <c r="L11163" s="8" t="s">
        <v>4205</v>
      </c>
      <c r="M11163" s="9">
        <v>33.17</v>
      </c>
      <c r="N11163" s="10" t="s">
        <v>27219</v>
      </c>
    </row>
    <row r="11164" spans="1:14" customFormat="1" ht="15" hidden="1" x14ac:dyDescent="0.25">
      <c r="A11164" s="1" t="s">
        <v>24865</v>
      </c>
      <c r="B11164" s="2" t="s">
        <v>27220</v>
      </c>
      <c r="C11164" s="2" t="s">
        <v>16</v>
      </c>
      <c r="D11164" s="3" t="s">
        <v>193</v>
      </c>
      <c r="E11164" s="3" t="s">
        <v>8997</v>
      </c>
      <c r="F11164" s="3" t="s">
        <v>20816</v>
      </c>
      <c r="G11164" s="3" t="s">
        <v>3406</v>
      </c>
      <c r="H11164" s="3" t="s">
        <v>3407</v>
      </c>
      <c r="I11164" s="3" t="s">
        <v>8437</v>
      </c>
      <c r="J11164" s="3" t="s">
        <v>4067</v>
      </c>
      <c r="K11164" s="3" t="s">
        <v>4204</v>
      </c>
      <c r="L11164" s="3" t="s">
        <v>4205</v>
      </c>
      <c r="M11164" s="4">
        <v>322.47000000000003</v>
      </c>
      <c r="N11164" s="5" t="s">
        <v>27206</v>
      </c>
    </row>
    <row r="11165" spans="1:14" customFormat="1" ht="15" hidden="1" x14ac:dyDescent="0.25">
      <c r="A11165" s="6" t="s">
        <v>24865</v>
      </c>
      <c r="B11165" s="7" t="s">
        <v>27221</v>
      </c>
      <c r="C11165" s="7" t="s">
        <v>16</v>
      </c>
      <c r="D11165" s="8" t="s">
        <v>193</v>
      </c>
      <c r="E11165" s="8" t="s">
        <v>8997</v>
      </c>
      <c r="F11165" s="8" t="s">
        <v>20816</v>
      </c>
      <c r="G11165" s="8" t="s">
        <v>4201</v>
      </c>
      <c r="H11165" s="8" t="s">
        <v>4202</v>
      </c>
      <c r="I11165" s="8" t="s">
        <v>8437</v>
      </c>
      <c r="J11165" s="8" t="s">
        <v>4067</v>
      </c>
      <c r="K11165" s="8" t="s">
        <v>4204</v>
      </c>
      <c r="L11165" s="8" t="s">
        <v>4205</v>
      </c>
      <c r="M11165" s="9">
        <v>79.52</v>
      </c>
      <c r="N11165" s="10" t="s">
        <v>27222</v>
      </c>
    </row>
    <row r="11166" spans="1:14" customFormat="1" ht="15" hidden="1" x14ac:dyDescent="0.25">
      <c r="A11166" s="1" t="s">
        <v>24865</v>
      </c>
      <c r="B11166" s="2" t="s">
        <v>27223</v>
      </c>
      <c r="C11166" s="2" t="s">
        <v>16</v>
      </c>
      <c r="D11166" s="3" t="s">
        <v>193</v>
      </c>
      <c r="E11166" s="3" t="s">
        <v>4081</v>
      </c>
      <c r="F11166" s="3" t="s">
        <v>12768</v>
      </c>
      <c r="G11166" s="3" t="s">
        <v>5599</v>
      </c>
      <c r="H11166" s="3" t="s">
        <v>5600</v>
      </c>
      <c r="I11166" s="3" t="s">
        <v>18729</v>
      </c>
      <c r="J11166" s="3" t="s">
        <v>3439</v>
      </c>
      <c r="K11166" s="3" t="s">
        <v>4071</v>
      </c>
      <c r="L11166" s="3" t="s">
        <v>4072</v>
      </c>
      <c r="M11166" s="4">
        <v>25009.99</v>
      </c>
      <c r="N11166" s="5" t="s">
        <v>27224</v>
      </c>
    </row>
    <row r="11167" spans="1:14" customFormat="1" ht="15" hidden="1" x14ac:dyDescent="0.25">
      <c r="A11167" s="6" t="s">
        <v>24865</v>
      </c>
      <c r="B11167" s="7" t="s">
        <v>27225</v>
      </c>
      <c r="C11167" s="7" t="s">
        <v>16</v>
      </c>
      <c r="D11167" s="8" t="s">
        <v>193</v>
      </c>
      <c r="E11167" s="8" t="s">
        <v>4081</v>
      </c>
      <c r="F11167" s="8" t="s">
        <v>12768</v>
      </c>
      <c r="G11167" s="8" t="s">
        <v>3400</v>
      </c>
      <c r="H11167" s="8" t="s">
        <v>3401</v>
      </c>
      <c r="I11167" s="8" t="s">
        <v>4525</v>
      </c>
      <c r="J11167" s="8" t="s">
        <v>920</v>
      </c>
      <c r="K11167" s="8" t="s">
        <v>4071</v>
      </c>
      <c r="L11167" s="8" t="s">
        <v>4072</v>
      </c>
      <c r="M11167" s="9">
        <v>657.92</v>
      </c>
      <c r="N11167" s="10" t="s">
        <v>27226</v>
      </c>
    </row>
    <row r="11168" spans="1:14" customFormat="1" ht="15" hidden="1" x14ac:dyDescent="0.25">
      <c r="A11168" s="1" t="s">
        <v>24865</v>
      </c>
      <c r="B11168" s="2" t="s">
        <v>27227</v>
      </c>
      <c r="C11168" s="2" t="s">
        <v>16</v>
      </c>
      <c r="D11168" s="3" t="s">
        <v>193</v>
      </c>
      <c r="E11168" s="3" t="s">
        <v>4081</v>
      </c>
      <c r="F11168" s="3" t="s">
        <v>12768</v>
      </c>
      <c r="G11168" s="3" t="s">
        <v>3400</v>
      </c>
      <c r="H11168" s="3" t="s">
        <v>3401</v>
      </c>
      <c r="I11168" s="3" t="s">
        <v>4525</v>
      </c>
      <c r="J11168" s="3" t="s">
        <v>920</v>
      </c>
      <c r="K11168" s="3" t="s">
        <v>4071</v>
      </c>
      <c r="L11168" s="3" t="s">
        <v>4072</v>
      </c>
      <c r="M11168" s="4">
        <v>172.61</v>
      </c>
      <c r="N11168" s="5" t="s">
        <v>27228</v>
      </c>
    </row>
    <row r="11169" spans="1:14" customFormat="1" ht="15" hidden="1" x14ac:dyDescent="0.25">
      <c r="A11169" s="6" t="s">
        <v>24865</v>
      </c>
      <c r="B11169" s="7" t="s">
        <v>27229</v>
      </c>
      <c r="C11169" s="7" t="s">
        <v>16</v>
      </c>
      <c r="D11169" s="8" t="s">
        <v>193</v>
      </c>
      <c r="E11169" s="8" t="s">
        <v>4081</v>
      </c>
      <c r="F11169" s="8" t="s">
        <v>12768</v>
      </c>
      <c r="G11169" s="8" t="s">
        <v>3400</v>
      </c>
      <c r="H11169" s="8" t="s">
        <v>3401</v>
      </c>
      <c r="I11169" s="8" t="s">
        <v>4525</v>
      </c>
      <c r="J11169" s="8" t="s">
        <v>920</v>
      </c>
      <c r="K11169" s="8" t="s">
        <v>4071</v>
      </c>
      <c r="L11169" s="8" t="s">
        <v>4072</v>
      </c>
      <c r="M11169" s="9">
        <v>475.58</v>
      </c>
      <c r="N11169" s="10" t="s">
        <v>27230</v>
      </c>
    </row>
    <row r="11170" spans="1:14" customFormat="1" ht="15" hidden="1" x14ac:dyDescent="0.25">
      <c r="A11170" s="1" t="s">
        <v>24865</v>
      </c>
      <c r="B11170" s="2" t="s">
        <v>27231</v>
      </c>
      <c r="C11170" s="2" t="s">
        <v>16</v>
      </c>
      <c r="D11170" s="3" t="s">
        <v>193</v>
      </c>
      <c r="E11170" s="3" t="s">
        <v>27232</v>
      </c>
      <c r="F11170" s="3" t="s">
        <v>12768</v>
      </c>
      <c r="G11170" s="3" t="s">
        <v>4201</v>
      </c>
      <c r="H11170" s="3" t="s">
        <v>4202</v>
      </c>
      <c r="I11170" s="3" t="s">
        <v>18706</v>
      </c>
      <c r="J11170" s="3" t="s">
        <v>4067</v>
      </c>
      <c r="K11170" s="3" t="s">
        <v>4071</v>
      </c>
      <c r="L11170" s="3" t="s">
        <v>4072</v>
      </c>
      <c r="M11170" s="4">
        <v>1544.9</v>
      </c>
      <c r="N11170" s="5" t="s">
        <v>27233</v>
      </c>
    </row>
    <row r="11171" spans="1:14" customFormat="1" ht="15" hidden="1" x14ac:dyDescent="0.25">
      <c r="A11171" s="6" t="s">
        <v>24865</v>
      </c>
      <c r="B11171" s="7" t="s">
        <v>27234</v>
      </c>
      <c r="C11171" s="7" t="s">
        <v>16</v>
      </c>
      <c r="D11171" s="8" t="s">
        <v>193</v>
      </c>
      <c r="E11171" s="8" t="s">
        <v>27232</v>
      </c>
      <c r="F11171" s="8" t="s">
        <v>12768</v>
      </c>
      <c r="G11171" s="8" t="s">
        <v>3400</v>
      </c>
      <c r="H11171" s="8" t="s">
        <v>3401</v>
      </c>
      <c r="I11171" s="8" t="s">
        <v>4525</v>
      </c>
      <c r="J11171" s="8" t="s">
        <v>920</v>
      </c>
      <c r="K11171" s="8" t="s">
        <v>4071</v>
      </c>
      <c r="L11171" s="8" t="s">
        <v>4072</v>
      </c>
      <c r="M11171" s="9">
        <v>38.28</v>
      </c>
      <c r="N11171" s="10" t="s">
        <v>27235</v>
      </c>
    </row>
    <row r="11172" spans="1:14" customFormat="1" ht="15" hidden="1" x14ac:dyDescent="0.25">
      <c r="A11172" s="1" t="s">
        <v>24865</v>
      </c>
      <c r="B11172" s="2" t="s">
        <v>27236</v>
      </c>
      <c r="C11172" s="2" t="s">
        <v>16</v>
      </c>
      <c r="D11172" s="3" t="s">
        <v>193</v>
      </c>
      <c r="E11172" s="3" t="s">
        <v>27232</v>
      </c>
      <c r="F11172" s="3" t="s">
        <v>12768</v>
      </c>
      <c r="G11172" s="3" t="s">
        <v>3400</v>
      </c>
      <c r="H11172" s="3" t="s">
        <v>3401</v>
      </c>
      <c r="I11172" s="3" t="s">
        <v>4525</v>
      </c>
      <c r="J11172" s="3" t="s">
        <v>920</v>
      </c>
      <c r="K11172" s="3" t="s">
        <v>4071</v>
      </c>
      <c r="L11172" s="3" t="s">
        <v>4072</v>
      </c>
      <c r="M11172" s="4">
        <v>9.4700000000000006</v>
      </c>
      <c r="N11172" s="5" t="s">
        <v>27237</v>
      </c>
    </row>
    <row r="11173" spans="1:14" customFormat="1" ht="15" hidden="1" x14ac:dyDescent="0.25">
      <c r="A11173" s="6" t="s">
        <v>24865</v>
      </c>
      <c r="B11173" s="7" t="s">
        <v>27238</v>
      </c>
      <c r="C11173" s="7" t="s">
        <v>16</v>
      </c>
      <c r="D11173" s="8" t="s">
        <v>193</v>
      </c>
      <c r="E11173" s="8" t="s">
        <v>27232</v>
      </c>
      <c r="F11173" s="8" t="s">
        <v>12768</v>
      </c>
      <c r="G11173" s="8" t="s">
        <v>3400</v>
      </c>
      <c r="H11173" s="8" t="s">
        <v>3401</v>
      </c>
      <c r="I11173" s="8" t="s">
        <v>4525</v>
      </c>
      <c r="J11173" s="8" t="s">
        <v>920</v>
      </c>
      <c r="K11173" s="8" t="s">
        <v>4071</v>
      </c>
      <c r="L11173" s="8" t="s">
        <v>4072</v>
      </c>
      <c r="M11173" s="9">
        <v>152.65</v>
      </c>
      <c r="N11173" s="10" t="s">
        <v>27239</v>
      </c>
    </row>
    <row r="11174" spans="1:14" customFormat="1" ht="15" hidden="1" x14ac:dyDescent="0.25">
      <c r="A11174" s="1" t="s">
        <v>24865</v>
      </c>
      <c r="B11174" s="2" t="s">
        <v>27240</v>
      </c>
      <c r="C11174" s="2" t="s">
        <v>16</v>
      </c>
      <c r="D11174" s="3" t="s">
        <v>193</v>
      </c>
      <c r="E11174" s="3" t="s">
        <v>9394</v>
      </c>
      <c r="F11174" s="3" t="s">
        <v>20816</v>
      </c>
      <c r="G11174" s="3" t="s">
        <v>4064</v>
      </c>
      <c r="H11174" s="3" t="s">
        <v>4065</v>
      </c>
      <c r="I11174" s="3" t="s">
        <v>5637</v>
      </c>
      <c r="J11174" s="3" t="s">
        <v>4067</v>
      </c>
      <c r="K11174" s="3" t="s">
        <v>22468</v>
      </c>
      <c r="L11174" s="3" t="s">
        <v>22469</v>
      </c>
      <c r="M11174" s="4">
        <v>28236.2</v>
      </c>
      <c r="N11174" s="5" t="s">
        <v>27241</v>
      </c>
    </row>
    <row r="11175" spans="1:14" customFormat="1" ht="15" hidden="1" x14ac:dyDescent="0.25">
      <c r="A11175" s="6" t="s">
        <v>24865</v>
      </c>
      <c r="B11175" s="7" t="s">
        <v>27242</v>
      </c>
      <c r="C11175" s="7" t="s">
        <v>16</v>
      </c>
      <c r="D11175" s="8" t="s">
        <v>193</v>
      </c>
      <c r="E11175" s="8" t="s">
        <v>9146</v>
      </c>
      <c r="F11175" s="8" t="s">
        <v>12768</v>
      </c>
      <c r="G11175" s="8" t="s">
        <v>4076</v>
      </c>
      <c r="H11175" s="8" t="s">
        <v>4077</v>
      </c>
      <c r="I11175" s="8" t="s">
        <v>8374</v>
      </c>
      <c r="J11175" s="8" t="s">
        <v>3403</v>
      </c>
      <c r="K11175" s="8" t="s">
        <v>22468</v>
      </c>
      <c r="L11175" s="8" t="s">
        <v>22469</v>
      </c>
      <c r="M11175" s="9">
        <v>53005.26</v>
      </c>
      <c r="N11175" s="10" t="s">
        <v>27243</v>
      </c>
    </row>
    <row r="11176" spans="1:14" customFormat="1" ht="15" hidden="1" x14ac:dyDescent="0.25">
      <c r="A11176" s="1" t="s">
        <v>24865</v>
      </c>
      <c r="B11176" s="2" t="s">
        <v>27244</v>
      </c>
      <c r="C11176" s="2" t="s">
        <v>16</v>
      </c>
      <c r="D11176" s="3" t="s">
        <v>193</v>
      </c>
      <c r="E11176" s="3" t="s">
        <v>9146</v>
      </c>
      <c r="F11176" s="3" t="s">
        <v>12768</v>
      </c>
      <c r="G11176" s="3" t="s">
        <v>5997</v>
      </c>
      <c r="H11176" s="3" t="s">
        <v>5998</v>
      </c>
      <c r="I11176" s="3" t="s">
        <v>13285</v>
      </c>
      <c r="J11176" s="3" t="s">
        <v>3439</v>
      </c>
      <c r="K11176" s="3" t="s">
        <v>22468</v>
      </c>
      <c r="L11176" s="3" t="s">
        <v>22469</v>
      </c>
      <c r="M11176" s="4">
        <v>89342.82</v>
      </c>
      <c r="N11176" s="5" t="s">
        <v>27245</v>
      </c>
    </row>
    <row r="11177" spans="1:14" customFormat="1" ht="15" hidden="1" x14ac:dyDescent="0.25">
      <c r="A11177" s="6" t="s">
        <v>24865</v>
      </c>
      <c r="B11177" s="7" t="s">
        <v>27246</v>
      </c>
      <c r="C11177" s="7" t="s">
        <v>16</v>
      </c>
      <c r="D11177" s="8" t="s">
        <v>193</v>
      </c>
      <c r="E11177" s="8" t="s">
        <v>9010</v>
      </c>
      <c r="F11177" s="8" t="s">
        <v>12768</v>
      </c>
      <c r="G11177" s="8" t="s">
        <v>975</v>
      </c>
      <c r="H11177" s="8" t="s">
        <v>976</v>
      </c>
      <c r="I11177" s="8" t="s">
        <v>6647</v>
      </c>
      <c r="J11177" s="8" t="s">
        <v>625</v>
      </c>
      <c r="K11177" s="8" t="s">
        <v>4071</v>
      </c>
      <c r="L11177" s="8" t="s">
        <v>4072</v>
      </c>
      <c r="M11177" s="9">
        <v>16333.75</v>
      </c>
      <c r="N11177" s="10" t="s">
        <v>27247</v>
      </c>
    </row>
    <row r="11178" spans="1:14" customFormat="1" ht="15" hidden="1" x14ac:dyDescent="0.25">
      <c r="A11178" s="1" t="s">
        <v>24865</v>
      </c>
      <c r="B11178" s="2" t="s">
        <v>27248</v>
      </c>
      <c r="C11178" s="2" t="s">
        <v>16</v>
      </c>
      <c r="D11178" s="3" t="s">
        <v>193</v>
      </c>
      <c r="E11178" s="3" t="s">
        <v>11126</v>
      </c>
      <c r="F11178" s="3" t="s">
        <v>12768</v>
      </c>
      <c r="G11178" s="3" t="s">
        <v>20485</v>
      </c>
      <c r="H11178" s="3" t="s">
        <v>20486</v>
      </c>
      <c r="I11178" s="3" t="s">
        <v>5429</v>
      </c>
      <c r="J11178" s="3" t="s">
        <v>920</v>
      </c>
      <c r="K11178" s="3" t="s">
        <v>4071</v>
      </c>
      <c r="L11178" s="3" t="s">
        <v>4072</v>
      </c>
      <c r="M11178" s="4">
        <v>31092.93</v>
      </c>
      <c r="N11178" s="5" t="s">
        <v>27249</v>
      </c>
    </row>
    <row r="11179" spans="1:14" customFormat="1" ht="15" hidden="1" x14ac:dyDescent="0.25">
      <c r="A11179" s="6" t="s">
        <v>24865</v>
      </c>
      <c r="B11179" s="7" t="s">
        <v>27250</v>
      </c>
      <c r="C11179" s="7" t="s">
        <v>16</v>
      </c>
      <c r="D11179" s="8" t="s">
        <v>193</v>
      </c>
      <c r="E11179" s="8" t="s">
        <v>11126</v>
      </c>
      <c r="F11179" s="8" t="s">
        <v>12768</v>
      </c>
      <c r="G11179" s="8" t="s">
        <v>3431</v>
      </c>
      <c r="H11179" s="8" t="s">
        <v>3407</v>
      </c>
      <c r="I11179" s="8" t="s">
        <v>5429</v>
      </c>
      <c r="J11179" s="8" t="s">
        <v>920</v>
      </c>
      <c r="K11179" s="8" t="s">
        <v>4071</v>
      </c>
      <c r="L11179" s="8" t="s">
        <v>4072</v>
      </c>
      <c r="M11179" s="9">
        <v>374.07</v>
      </c>
      <c r="N11179" s="10" t="s">
        <v>27251</v>
      </c>
    </row>
    <row r="11180" spans="1:14" customFormat="1" ht="15" hidden="1" x14ac:dyDescent="0.25">
      <c r="A11180" s="1" t="s">
        <v>24865</v>
      </c>
      <c r="B11180" s="2" t="s">
        <v>27252</v>
      </c>
      <c r="C11180" s="2" t="s">
        <v>16</v>
      </c>
      <c r="D11180" s="3" t="s">
        <v>193</v>
      </c>
      <c r="E11180" s="3" t="s">
        <v>11126</v>
      </c>
      <c r="F11180" s="3" t="s">
        <v>12768</v>
      </c>
      <c r="G11180" s="3" t="s">
        <v>3400</v>
      </c>
      <c r="H11180" s="3" t="s">
        <v>3401</v>
      </c>
      <c r="I11180" s="3" t="s">
        <v>5429</v>
      </c>
      <c r="J11180" s="3" t="s">
        <v>920</v>
      </c>
      <c r="K11180" s="3" t="s">
        <v>4071</v>
      </c>
      <c r="L11180" s="3" t="s">
        <v>4072</v>
      </c>
      <c r="M11180" s="4">
        <v>1523.19</v>
      </c>
      <c r="N11180" s="5" t="s">
        <v>27253</v>
      </c>
    </row>
    <row r="11181" spans="1:14" customFormat="1" ht="15" hidden="1" x14ac:dyDescent="0.25">
      <c r="A11181" s="6" t="s">
        <v>24865</v>
      </c>
      <c r="B11181" s="7" t="s">
        <v>27254</v>
      </c>
      <c r="C11181" s="7" t="s">
        <v>16</v>
      </c>
      <c r="D11181" s="8" t="s">
        <v>193</v>
      </c>
      <c r="E11181" s="8" t="s">
        <v>15210</v>
      </c>
      <c r="F11181" s="8" t="s">
        <v>20816</v>
      </c>
      <c r="G11181" s="8" t="s">
        <v>6493</v>
      </c>
      <c r="H11181" s="8" t="s">
        <v>6494</v>
      </c>
      <c r="I11181" s="8" t="s">
        <v>16486</v>
      </c>
      <c r="J11181" s="8" t="s">
        <v>1061</v>
      </c>
      <c r="K11181" s="8" t="s">
        <v>22468</v>
      </c>
      <c r="L11181" s="8" t="s">
        <v>22469</v>
      </c>
      <c r="M11181" s="9">
        <v>4939.93</v>
      </c>
      <c r="N11181" s="10" t="s">
        <v>27255</v>
      </c>
    </row>
    <row r="11182" spans="1:14" customFormat="1" ht="15" hidden="1" x14ac:dyDescent="0.25">
      <c r="A11182" s="1" t="s">
        <v>24865</v>
      </c>
      <c r="B11182" s="2" t="s">
        <v>27256</v>
      </c>
      <c r="C11182" s="2" t="s">
        <v>16</v>
      </c>
      <c r="D11182" s="3" t="s">
        <v>193</v>
      </c>
      <c r="E11182" s="3" t="s">
        <v>21168</v>
      </c>
      <c r="F11182" s="3" t="s">
        <v>12768</v>
      </c>
      <c r="G11182" s="3" t="s">
        <v>4260</v>
      </c>
      <c r="H11182" s="3" t="s">
        <v>4261</v>
      </c>
      <c r="I11182" s="3" t="s">
        <v>5429</v>
      </c>
      <c r="J11182" s="3" t="s">
        <v>920</v>
      </c>
      <c r="K11182" s="3" t="s">
        <v>4071</v>
      </c>
      <c r="L11182" s="3" t="s">
        <v>4072</v>
      </c>
      <c r="M11182" s="4">
        <v>37282.33</v>
      </c>
      <c r="N11182" s="5" t="s">
        <v>27257</v>
      </c>
    </row>
    <row r="11183" spans="1:14" customFormat="1" ht="15" hidden="1" x14ac:dyDescent="0.25">
      <c r="A11183" s="6" t="s">
        <v>24865</v>
      </c>
      <c r="B11183" s="7" t="s">
        <v>27258</v>
      </c>
      <c r="C11183" s="7" t="s">
        <v>16</v>
      </c>
      <c r="D11183" s="8" t="s">
        <v>193</v>
      </c>
      <c r="E11183" s="8" t="s">
        <v>21168</v>
      </c>
      <c r="F11183" s="8" t="s">
        <v>12768</v>
      </c>
      <c r="G11183" s="8" t="s">
        <v>3431</v>
      </c>
      <c r="H11183" s="8" t="s">
        <v>3407</v>
      </c>
      <c r="I11183" s="8" t="s">
        <v>5429</v>
      </c>
      <c r="J11183" s="8" t="s">
        <v>920</v>
      </c>
      <c r="K11183" s="8" t="s">
        <v>4071</v>
      </c>
      <c r="L11183" s="8" t="s">
        <v>4072</v>
      </c>
      <c r="M11183" s="9">
        <v>1286.1300000000001</v>
      </c>
      <c r="N11183" s="10" t="s">
        <v>27259</v>
      </c>
    </row>
    <row r="11184" spans="1:14" customFormat="1" ht="15" hidden="1" x14ac:dyDescent="0.25">
      <c r="A11184" s="1" t="s">
        <v>24865</v>
      </c>
      <c r="B11184" s="2" t="s">
        <v>27260</v>
      </c>
      <c r="C11184" s="2" t="s">
        <v>16</v>
      </c>
      <c r="D11184" s="3" t="s">
        <v>193</v>
      </c>
      <c r="E11184" s="3" t="s">
        <v>21168</v>
      </c>
      <c r="F11184" s="3" t="s">
        <v>12768</v>
      </c>
      <c r="G11184" s="3" t="s">
        <v>3400</v>
      </c>
      <c r="H11184" s="3" t="s">
        <v>3401</v>
      </c>
      <c r="I11184" s="3" t="s">
        <v>5429</v>
      </c>
      <c r="J11184" s="3" t="s">
        <v>920</v>
      </c>
      <c r="K11184" s="3" t="s">
        <v>4071</v>
      </c>
      <c r="L11184" s="3" t="s">
        <v>4072</v>
      </c>
      <c r="M11184" s="4">
        <v>2945.63</v>
      </c>
      <c r="N11184" s="5" t="s">
        <v>27261</v>
      </c>
    </row>
    <row r="11185" spans="1:14" customFormat="1" ht="15" hidden="1" x14ac:dyDescent="0.25">
      <c r="A11185" s="6" t="s">
        <v>24865</v>
      </c>
      <c r="B11185" s="7" t="s">
        <v>27262</v>
      </c>
      <c r="C11185" s="7" t="s">
        <v>16</v>
      </c>
      <c r="D11185" s="8" t="s">
        <v>193</v>
      </c>
      <c r="E11185" s="8" t="s">
        <v>21168</v>
      </c>
      <c r="F11185" s="8" t="s">
        <v>12768</v>
      </c>
      <c r="G11185" s="8" t="s">
        <v>4300</v>
      </c>
      <c r="H11185" s="8" t="s">
        <v>4301</v>
      </c>
      <c r="I11185" s="8" t="s">
        <v>5429</v>
      </c>
      <c r="J11185" s="8" t="s">
        <v>920</v>
      </c>
      <c r="K11185" s="8" t="s">
        <v>4071</v>
      </c>
      <c r="L11185" s="8" t="s">
        <v>4072</v>
      </c>
      <c r="M11185" s="9">
        <v>36052.639999999999</v>
      </c>
      <c r="N11185" s="10" t="s">
        <v>27263</v>
      </c>
    </row>
    <row r="11186" spans="1:14" customFormat="1" ht="15" hidden="1" x14ac:dyDescent="0.25">
      <c r="A11186" s="1" t="s">
        <v>24865</v>
      </c>
      <c r="B11186" s="2" t="s">
        <v>27264</v>
      </c>
      <c r="C11186" s="2" t="s">
        <v>16</v>
      </c>
      <c r="D11186" s="3" t="s">
        <v>193</v>
      </c>
      <c r="E11186" s="3" t="s">
        <v>6724</v>
      </c>
      <c r="F11186" s="3" t="s">
        <v>27193</v>
      </c>
      <c r="G11186" s="3" t="s">
        <v>4076</v>
      </c>
      <c r="H11186" s="3" t="s">
        <v>4077</v>
      </c>
      <c r="I11186" s="3" t="s">
        <v>4352</v>
      </c>
      <c r="J11186" s="3" t="s">
        <v>3403</v>
      </c>
      <c r="K11186" s="3" t="s">
        <v>22468</v>
      </c>
      <c r="L11186" s="3" t="s">
        <v>22469</v>
      </c>
      <c r="M11186" s="4">
        <v>199977.48</v>
      </c>
      <c r="N11186" s="5" t="s">
        <v>27265</v>
      </c>
    </row>
    <row r="11187" spans="1:14" customFormat="1" ht="15" hidden="1" x14ac:dyDescent="0.25">
      <c r="A11187" s="6" t="s">
        <v>24865</v>
      </c>
      <c r="B11187" s="7" t="s">
        <v>27266</v>
      </c>
      <c r="C11187" s="7" t="s">
        <v>16</v>
      </c>
      <c r="D11187" s="8" t="s">
        <v>193</v>
      </c>
      <c r="E11187" s="8" t="s">
        <v>6724</v>
      </c>
      <c r="F11187" s="8" t="s">
        <v>27193</v>
      </c>
      <c r="G11187" s="8" t="s">
        <v>4064</v>
      </c>
      <c r="H11187" s="8" t="s">
        <v>4065</v>
      </c>
      <c r="I11187" s="8" t="s">
        <v>5585</v>
      </c>
      <c r="J11187" s="8" t="s">
        <v>4067</v>
      </c>
      <c r="K11187" s="8" t="s">
        <v>22468</v>
      </c>
      <c r="L11187" s="8" t="s">
        <v>22469</v>
      </c>
      <c r="M11187" s="9">
        <v>2917.45</v>
      </c>
      <c r="N11187" s="10" t="s">
        <v>27267</v>
      </c>
    </row>
    <row r="11188" spans="1:14" customFormat="1" ht="15" hidden="1" x14ac:dyDescent="0.25">
      <c r="A11188" s="1" t="s">
        <v>24865</v>
      </c>
      <c r="B11188" s="2" t="s">
        <v>27268</v>
      </c>
      <c r="C11188" s="2" t="s">
        <v>16</v>
      </c>
      <c r="D11188" s="3" t="s">
        <v>193</v>
      </c>
      <c r="E11188" s="3" t="s">
        <v>10211</v>
      </c>
      <c r="F11188" s="3" t="s">
        <v>12768</v>
      </c>
      <c r="G11188" s="3" t="s">
        <v>4260</v>
      </c>
      <c r="H11188" s="3" t="s">
        <v>4261</v>
      </c>
      <c r="I11188" s="3" t="s">
        <v>5429</v>
      </c>
      <c r="J11188" s="3" t="s">
        <v>920</v>
      </c>
      <c r="K11188" s="3" t="s">
        <v>4071</v>
      </c>
      <c r="L11188" s="3" t="s">
        <v>4072</v>
      </c>
      <c r="M11188" s="4">
        <v>18930.22</v>
      </c>
      <c r="N11188" s="5" t="s">
        <v>27269</v>
      </c>
    </row>
    <row r="11189" spans="1:14" customFormat="1" ht="15" hidden="1" x14ac:dyDescent="0.25">
      <c r="A11189" s="6" t="s">
        <v>24865</v>
      </c>
      <c r="B11189" s="7" t="s">
        <v>27270</v>
      </c>
      <c r="C11189" s="7" t="s">
        <v>16</v>
      </c>
      <c r="D11189" s="8" t="s">
        <v>193</v>
      </c>
      <c r="E11189" s="8" t="s">
        <v>10211</v>
      </c>
      <c r="F11189" s="8" t="s">
        <v>12768</v>
      </c>
      <c r="G11189" s="8" t="s">
        <v>3431</v>
      </c>
      <c r="H11189" s="8" t="s">
        <v>3407</v>
      </c>
      <c r="I11189" s="8" t="s">
        <v>5429</v>
      </c>
      <c r="J11189" s="8" t="s">
        <v>920</v>
      </c>
      <c r="K11189" s="8" t="s">
        <v>4071</v>
      </c>
      <c r="L11189" s="8" t="s">
        <v>4072</v>
      </c>
      <c r="M11189" s="9">
        <v>265.68</v>
      </c>
      <c r="N11189" s="10" t="s">
        <v>27271</v>
      </c>
    </row>
    <row r="11190" spans="1:14" customFormat="1" ht="15" hidden="1" x14ac:dyDescent="0.25">
      <c r="A11190" s="1" t="s">
        <v>24865</v>
      </c>
      <c r="B11190" s="2" t="s">
        <v>27272</v>
      </c>
      <c r="C11190" s="2" t="s">
        <v>16</v>
      </c>
      <c r="D11190" s="3" t="s">
        <v>193</v>
      </c>
      <c r="E11190" s="3" t="s">
        <v>10211</v>
      </c>
      <c r="F11190" s="3" t="s">
        <v>12768</v>
      </c>
      <c r="G11190" s="3" t="s">
        <v>3400</v>
      </c>
      <c r="H11190" s="3" t="s">
        <v>3401</v>
      </c>
      <c r="I11190" s="3" t="s">
        <v>5429</v>
      </c>
      <c r="J11190" s="3" t="s">
        <v>920</v>
      </c>
      <c r="K11190" s="3" t="s">
        <v>4071</v>
      </c>
      <c r="L11190" s="3" t="s">
        <v>4072</v>
      </c>
      <c r="M11190" s="4">
        <v>368.31</v>
      </c>
      <c r="N11190" s="5" t="s">
        <v>27273</v>
      </c>
    </row>
    <row r="11191" spans="1:14" customFormat="1" ht="15" hidden="1" x14ac:dyDescent="0.25">
      <c r="A11191" s="6" t="s">
        <v>24865</v>
      </c>
      <c r="B11191" s="7" t="s">
        <v>27274</v>
      </c>
      <c r="C11191" s="7" t="s">
        <v>16</v>
      </c>
      <c r="D11191" s="8" t="s">
        <v>193</v>
      </c>
      <c r="E11191" s="8" t="s">
        <v>10211</v>
      </c>
      <c r="F11191" s="8" t="s">
        <v>12768</v>
      </c>
      <c r="G11191" s="8" t="s">
        <v>4256</v>
      </c>
      <c r="H11191" s="8" t="s">
        <v>4257</v>
      </c>
      <c r="I11191" s="8" t="s">
        <v>5429</v>
      </c>
      <c r="J11191" s="8" t="s">
        <v>920</v>
      </c>
      <c r="K11191" s="8" t="s">
        <v>4071</v>
      </c>
      <c r="L11191" s="8" t="s">
        <v>4072</v>
      </c>
      <c r="M11191" s="9">
        <v>1292.08</v>
      </c>
      <c r="N11191" s="10" t="s">
        <v>27275</v>
      </c>
    </row>
    <row r="11192" spans="1:14" customFormat="1" ht="15" hidden="1" x14ac:dyDescent="0.25">
      <c r="A11192" s="1" t="s">
        <v>24865</v>
      </c>
      <c r="B11192" s="2" t="s">
        <v>27276</v>
      </c>
      <c r="C11192" s="2" t="s">
        <v>16</v>
      </c>
      <c r="D11192" s="3" t="s">
        <v>193</v>
      </c>
      <c r="E11192" s="3" t="s">
        <v>5796</v>
      </c>
      <c r="F11192" s="3" t="s">
        <v>12768</v>
      </c>
      <c r="G11192" s="3" t="s">
        <v>4260</v>
      </c>
      <c r="H11192" s="3" t="s">
        <v>4261</v>
      </c>
      <c r="I11192" s="3" t="s">
        <v>6647</v>
      </c>
      <c r="J11192" s="3" t="s">
        <v>625</v>
      </c>
      <c r="K11192" s="3" t="s">
        <v>4071</v>
      </c>
      <c r="L11192" s="3" t="s">
        <v>4072</v>
      </c>
      <c r="M11192" s="4">
        <v>15774.95</v>
      </c>
      <c r="N11192" s="5" t="s">
        <v>27277</v>
      </c>
    </row>
    <row r="11193" spans="1:14" customFormat="1" ht="15" hidden="1" x14ac:dyDescent="0.25">
      <c r="A11193" s="6" t="s">
        <v>24865</v>
      </c>
      <c r="B11193" s="7" t="s">
        <v>27278</v>
      </c>
      <c r="C11193" s="7" t="s">
        <v>16</v>
      </c>
      <c r="D11193" s="8" t="s">
        <v>193</v>
      </c>
      <c r="E11193" s="8" t="s">
        <v>5796</v>
      </c>
      <c r="F11193" s="8" t="s">
        <v>12768</v>
      </c>
      <c r="G11193" s="8" t="s">
        <v>3431</v>
      </c>
      <c r="H11193" s="8" t="s">
        <v>3407</v>
      </c>
      <c r="I11193" s="8" t="s">
        <v>6647</v>
      </c>
      <c r="J11193" s="8" t="s">
        <v>625</v>
      </c>
      <c r="K11193" s="8" t="s">
        <v>4071</v>
      </c>
      <c r="L11193" s="8" t="s">
        <v>4072</v>
      </c>
      <c r="M11193" s="9">
        <v>293.02</v>
      </c>
      <c r="N11193" s="10" t="s">
        <v>27279</v>
      </c>
    </row>
    <row r="11194" spans="1:14" customFormat="1" ht="15" hidden="1" x14ac:dyDescent="0.25">
      <c r="A11194" s="1" t="s">
        <v>24865</v>
      </c>
      <c r="B11194" s="2" t="s">
        <v>27280</v>
      </c>
      <c r="C11194" s="2" t="s">
        <v>16</v>
      </c>
      <c r="D11194" s="3" t="s">
        <v>193</v>
      </c>
      <c r="E11194" s="3" t="s">
        <v>5796</v>
      </c>
      <c r="F11194" s="3" t="s">
        <v>12768</v>
      </c>
      <c r="G11194" s="3" t="s">
        <v>3400</v>
      </c>
      <c r="H11194" s="3" t="s">
        <v>3401</v>
      </c>
      <c r="I11194" s="3" t="s">
        <v>6647</v>
      </c>
      <c r="J11194" s="3" t="s">
        <v>625</v>
      </c>
      <c r="K11194" s="3" t="s">
        <v>4071</v>
      </c>
      <c r="L11194" s="3" t="s">
        <v>4072</v>
      </c>
      <c r="M11194" s="4">
        <v>1876.74</v>
      </c>
      <c r="N11194" s="5" t="s">
        <v>27281</v>
      </c>
    </row>
    <row r="11195" spans="1:14" customFormat="1" ht="15" hidden="1" x14ac:dyDescent="0.25">
      <c r="A11195" s="6" t="s">
        <v>24865</v>
      </c>
      <c r="B11195" s="7" t="s">
        <v>27282</v>
      </c>
      <c r="C11195" s="7" t="s">
        <v>16</v>
      </c>
      <c r="D11195" s="8" t="s">
        <v>193</v>
      </c>
      <c r="E11195" s="8" t="s">
        <v>5796</v>
      </c>
      <c r="F11195" s="8" t="s">
        <v>12768</v>
      </c>
      <c r="G11195" s="8" t="s">
        <v>4300</v>
      </c>
      <c r="H11195" s="8" t="s">
        <v>4301</v>
      </c>
      <c r="I11195" s="8" t="s">
        <v>6647</v>
      </c>
      <c r="J11195" s="8" t="s">
        <v>625</v>
      </c>
      <c r="K11195" s="8" t="s">
        <v>4071</v>
      </c>
      <c r="L11195" s="8" t="s">
        <v>4072</v>
      </c>
      <c r="M11195" s="9">
        <v>10169.26</v>
      </c>
      <c r="N11195" s="10" t="s">
        <v>27283</v>
      </c>
    </row>
    <row r="11196" spans="1:14" customFormat="1" ht="15" hidden="1" x14ac:dyDescent="0.25">
      <c r="A11196" s="1" t="s">
        <v>24865</v>
      </c>
      <c r="B11196" s="2" t="s">
        <v>27284</v>
      </c>
      <c r="C11196" s="2" t="s">
        <v>16</v>
      </c>
      <c r="D11196" s="3" t="s">
        <v>193</v>
      </c>
      <c r="E11196" s="3" t="s">
        <v>13588</v>
      </c>
      <c r="F11196" s="3" t="s">
        <v>27285</v>
      </c>
      <c r="G11196" s="3" t="s">
        <v>3368</v>
      </c>
      <c r="H11196" s="3" t="s">
        <v>3369</v>
      </c>
      <c r="I11196" s="3" t="s">
        <v>7448</v>
      </c>
      <c r="J11196" s="3" t="s">
        <v>7449</v>
      </c>
      <c r="K11196" s="3" t="s">
        <v>3371</v>
      </c>
      <c r="L11196" s="3" t="s">
        <v>3372</v>
      </c>
      <c r="M11196" s="4">
        <v>47058</v>
      </c>
      <c r="N11196" s="5" t="s">
        <v>27286</v>
      </c>
    </row>
    <row r="11197" spans="1:14" customFormat="1" ht="15" hidden="1" x14ac:dyDescent="0.25">
      <c r="A11197" s="6" t="s">
        <v>24865</v>
      </c>
      <c r="B11197" s="7" t="s">
        <v>27287</v>
      </c>
      <c r="C11197" s="7" t="s">
        <v>16</v>
      </c>
      <c r="D11197" s="8" t="s">
        <v>193</v>
      </c>
      <c r="E11197" s="8" t="s">
        <v>27288</v>
      </c>
      <c r="F11197" s="8" t="s">
        <v>27289</v>
      </c>
      <c r="G11197" s="8" t="s">
        <v>27290</v>
      </c>
      <c r="H11197" s="8" t="s">
        <v>27291</v>
      </c>
      <c r="I11197" s="8" t="s">
        <v>5036</v>
      </c>
      <c r="J11197" s="8" t="s">
        <v>1164</v>
      </c>
      <c r="K11197" s="8" t="s">
        <v>23340</v>
      </c>
      <c r="L11197" s="8" t="s">
        <v>23341</v>
      </c>
      <c r="M11197" s="9">
        <v>12000</v>
      </c>
      <c r="N11197" s="10" t="s">
        <v>27292</v>
      </c>
    </row>
    <row r="11198" spans="1:14" customFormat="1" ht="15" hidden="1" x14ac:dyDescent="0.25">
      <c r="A11198" s="1" t="s">
        <v>24865</v>
      </c>
      <c r="B11198" s="2" t="s">
        <v>27293</v>
      </c>
      <c r="C11198" s="2" t="s">
        <v>16</v>
      </c>
      <c r="D11198" s="3" t="s">
        <v>193</v>
      </c>
      <c r="E11198" s="3" t="s">
        <v>27294</v>
      </c>
      <c r="F11198" s="3" t="s">
        <v>16594</v>
      </c>
      <c r="G11198" s="3" t="s">
        <v>2450</v>
      </c>
      <c r="H11198" s="3" t="s">
        <v>2451</v>
      </c>
      <c r="I11198" s="3" t="s">
        <v>907</v>
      </c>
      <c r="J11198" s="3" t="s">
        <v>908</v>
      </c>
      <c r="K11198" s="3" t="s">
        <v>5344</v>
      </c>
      <c r="L11198" s="3" t="s">
        <v>5345</v>
      </c>
      <c r="M11198" s="4">
        <v>9855.7199999999993</v>
      </c>
      <c r="N11198" s="5" t="s">
        <v>27295</v>
      </c>
    </row>
    <row r="11199" spans="1:14" customFormat="1" ht="15" hidden="1" x14ac:dyDescent="0.25">
      <c r="A11199" s="6" t="s">
        <v>24865</v>
      </c>
      <c r="B11199" s="7" t="s">
        <v>27296</v>
      </c>
      <c r="C11199" s="7" t="s">
        <v>16</v>
      </c>
      <c r="D11199" s="8" t="s">
        <v>193</v>
      </c>
      <c r="E11199" s="8" t="s">
        <v>27294</v>
      </c>
      <c r="F11199" s="8" t="s">
        <v>16594</v>
      </c>
      <c r="G11199" s="8" t="s">
        <v>3400</v>
      </c>
      <c r="H11199" s="8" t="s">
        <v>3401</v>
      </c>
      <c r="I11199" s="8" t="s">
        <v>907</v>
      </c>
      <c r="J11199" s="8" t="s">
        <v>908</v>
      </c>
      <c r="K11199" s="8" t="s">
        <v>5344</v>
      </c>
      <c r="L11199" s="8" t="s">
        <v>5345</v>
      </c>
      <c r="M11199" s="9">
        <v>83.22</v>
      </c>
      <c r="N11199" s="10" t="s">
        <v>27297</v>
      </c>
    </row>
    <row r="11200" spans="1:14" customFormat="1" ht="15" hidden="1" x14ac:dyDescent="0.25">
      <c r="A11200" s="1" t="s">
        <v>24865</v>
      </c>
      <c r="B11200" s="2" t="s">
        <v>27298</v>
      </c>
      <c r="C11200" s="2" t="s">
        <v>16</v>
      </c>
      <c r="D11200" s="3" t="s">
        <v>193</v>
      </c>
      <c r="E11200" s="3" t="s">
        <v>20839</v>
      </c>
      <c r="F11200" s="3" t="s">
        <v>20816</v>
      </c>
      <c r="G11200" s="3" t="s">
        <v>3400</v>
      </c>
      <c r="H11200" s="3" t="s">
        <v>3401</v>
      </c>
      <c r="I11200" s="3" t="s">
        <v>5450</v>
      </c>
      <c r="J11200" s="3" t="s">
        <v>920</v>
      </c>
      <c r="K11200" s="3" t="s">
        <v>4204</v>
      </c>
      <c r="L11200" s="3" t="s">
        <v>4205</v>
      </c>
      <c r="M11200" s="4">
        <v>7128.68</v>
      </c>
      <c r="N11200" s="5" t="s">
        <v>27299</v>
      </c>
    </row>
    <row r="11201" spans="1:14" customFormat="1" ht="15" hidden="1" x14ac:dyDescent="0.25">
      <c r="A11201" s="6" t="s">
        <v>24865</v>
      </c>
      <c r="B11201" s="7" t="s">
        <v>27300</v>
      </c>
      <c r="C11201" s="7" t="s">
        <v>16</v>
      </c>
      <c r="D11201" s="8" t="s">
        <v>193</v>
      </c>
      <c r="E11201" s="8" t="s">
        <v>20839</v>
      </c>
      <c r="F11201" s="8" t="s">
        <v>20816</v>
      </c>
      <c r="G11201" s="8" t="s">
        <v>4300</v>
      </c>
      <c r="H11201" s="8" t="s">
        <v>4301</v>
      </c>
      <c r="I11201" s="8" t="s">
        <v>5450</v>
      </c>
      <c r="J11201" s="8" t="s">
        <v>920</v>
      </c>
      <c r="K11201" s="8" t="s">
        <v>4204</v>
      </c>
      <c r="L11201" s="8" t="s">
        <v>4205</v>
      </c>
      <c r="M11201" s="9">
        <v>5079.53</v>
      </c>
      <c r="N11201" s="10" t="s">
        <v>27301</v>
      </c>
    </row>
    <row r="11202" spans="1:14" customFormat="1" ht="15" hidden="1" x14ac:dyDescent="0.25">
      <c r="A11202" s="1" t="s">
        <v>24865</v>
      </c>
      <c r="B11202" s="2" t="s">
        <v>27302</v>
      </c>
      <c r="C11202" s="2" t="s">
        <v>16</v>
      </c>
      <c r="D11202" s="3" t="s">
        <v>193</v>
      </c>
      <c r="E11202" s="3" t="s">
        <v>20839</v>
      </c>
      <c r="F11202" s="3" t="s">
        <v>20816</v>
      </c>
      <c r="G11202" s="3" t="s">
        <v>3431</v>
      </c>
      <c r="H11202" s="3" t="s">
        <v>3407</v>
      </c>
      <c r="I11202" s="3" t="s">
        <v>5450</v>
      </c>
      <c r="J11202" s="3" t="s">
        <v>920</v>
      </c>
      <c r="K11202" s="3" t="s">
        <v>4204</v>
      </c>
      <c r="L11202" s="3" t="s">
        <v>4205</v>
      </c>
      <c r="M11202" s="4">
        <v>3132.52</v>
      </c>
      <c r="N11202" s="5" t="s">
        <v>27303</v>
      </c>
    </row>
    <row r="11203" spans="1:14" customFormat="1" ht="15" hidden="1" x14ac:dyDescent="0.25">
      <c r="A11203" s="6" t="s">
        <v>24865</v>
      </c>
      <c r="B11203" s="7" t="s">
        <v>27304</v>
      </c>
      <c r="C11203" s="7" t="s">
        <v>16</v>
      </c>
      <c r="D11203" s="8" t="s">
        <v>193</v>
      </c>
      <c r="E11203" s="8" t="s">
        <v>20839</v>
      </c>
      <c r="F11203" s="8" t="s">
        <v>20816</v>
      </c>
      <c r="G11203" s="8" t="s">
        <v>4260</v>
      </c>
      <c r="H11203" s="8" t="s">
        <v>4261</v>
      </c>
      <c r="I11203" s="8" t="s">
        <v>5450</v>
      </c>
      <c r="J11203" s="8" t="s">
        <v>920</v>
      </c>
      <c r="K11203" s="8" t="s">
        <v>4204</v>
      </c>
      <c r="L11203" s="8" t="s">
        <v>4205</v>
      </c>
      <c r="M11203" s="9">
        <v>74253.36</v>
      </c>
      <c r="N11203" s="10" t="s">
        <v>27305</v>
      </c>
    </row>
    <row r="11204" spans="1:14" customFormat="1" ht="15" hidden="1" x14ac:dyDescent="0.25">
      <c r="A11204" s="1" t="s">
        <v>24865</v>
      </c>
      <c r="B11204" s="2" t="s">
        <v>27306</v>
      </c>
      <c r="C11204" s="2" t="s">
        <v>16</v>
      </c>
      <c r="D11204" s="3" t="s">
        <v>193</v>
      </c>
      <c r="E11204" s="3" t="s">
        <v>20839</v>
      </c>
      <c r="F11204" s="3" t="s">
        <v>20816</v>
      </c>
      <c r="G11204" s="3" t="s">
        <v>3400</v>
      </c>
      <c r="H11204" s="3" t="s">
        <v>3401</v>
      </c>
      <c r="I11204" s="3" t="s">
        <v>5450</v>
      </c>
      <c r="J11204" s="3" t="s">
        <v>920</v>
      </c>
      <c r="K11204" s="3" t="s">
        <v>4204</v>
      </c>
      <c r="L11204" s="3" t="s">
        <v>4205</v>
      </c>
      <c r="M11204" s="4">
        <v>229.99</v>
      </c>
      <c r="N11204" s="5" t="s">
        <v>27307</v>
      </c>
    </row>
    <row r="11205" spans="1:14" customFormat="1" ht="15" hidden="1" x14ac:dyDescent="0.25">
      <c r="A11205" s="6" t="s">
        <v>24865</v>
      </c>
      <c r="B11205" s="7" t="s">
        <v>27308</v>
      </c>
      <c r="C11205" s="7" t="s">
        <v>16</v>
      </c>
      <c r="D11205" s="8" t="s">
        <v>193</v>
      </c>
      <c r="E11205" s="8" t="s">
        <v>20839</v>
      </c>
      <c r="F11205" s="8" t="s">
        <v>20816</v>
      </c>
      <c r="G11205" s="8" t="s">
        <v>4256</v>
      </c>
      <c r="H11205" s="8" t="s">
        <v>4257</v>
      </c>
      <c r="I11205" s="8" t="s">
        <v>5450</v>
      </c>
      <c r="J11205" s="8" t="s">
        <v>920</v>
      </c>
      <c r="K11205" s="8" t="s">
        <v>4204</v>
      </c>
      <c r="L11205" s="8" t="s">
        <v>4205</v>
      </c>
      <c r="M11205" s="9">
        <v>19131.22</v>
      </c>
      <c r="N11205" s="10" t="s">
        <v>27309</v>
      </c>
    </row>
    <row r="11206" spans="1:14" customFormat="1" ht="15" hidden="1" x14ac:dyDescent="0.25">
      <c r="A11206" s="1" t="s">
        <v>24865</v>
      </c>
      <c r="B11206" s="2" t="s">
        <v>27310</v>
      </c>
      <c r="C11206" s="2" t="s">
        <v>16</v>
      </c>
      <c r="D11206" s="3" t="s">
        <v>193</v>
      </c>
      <c r="E11206" s="3" t="s">
        <v>20839</v>
      </c>
      <c r="F11206" s="3" t="s">
        <v>20816</v>
      </c>
      <c r="G11206" s="3" t="s">
        <v>3431</v>
      </c>
      <c r="H11206" s="3" t="s">
        <v>3407</v>
      </c>
      <c r="I11206" s="3" t="s">
        <v>5450</v>
      </c>
      <c r="J11206" s="3" t="s">
        <v>920</v>
      </c>
      <c r="K11206" s="3" t="s">
        <v>4204</v>
      </c>
      <c r="L11206" s="3" t="s">
        <v>4205</v>
      </c>
      <c r="M11206" s="4">
        <v>2703.02</v>
      </c>
      <c r="N11206" s="5" t="s">
        <v>27311</v>
      </c>
    </row>
    <row r="11207" spans="1:14" customFormat="1" ht="15" hidden="1" x14ac:dyDescent="0.25">
      <c r="A11207" s="6" t="s">
        <v>24865</v>
      </c>
      <c r="B11207" s="7" t="s">
        <v>27312</v>
      </c>
      <c r="C11207" s="7" t="s">
        <v>16</v>
      </c>
      <c r="D11207" s="8" t="s">
        <v>193</v>
      </c>
      <c r="E11207" s="8" t="s">
        <v>20839</v>
      </c>
      <c r="F11207" s="8" t="s">
        <v>20816</v>
      </c>
      <c r="G11207" s="8" t="s">
        <v>4260</v>
      </c>
      <c r="H11207" s="8" t="s">
        <v>4261</v>
      </c>
      <c r="I11207" s="8" t="s">
        <v>5450</v>
      </c>
      <c r="J11207" s="8" t="s">
        <v>920</v>
      </c>
      <c r="K11207" s="8" t="s">
        <v>4204</v>
      </c>
      <c r="L11207" s="8" t="s">
        <v>4205</v>
      </c>
      <c r="M11207" s="9">
        <v>24178.82</v>
      </c>
      <c r="N11207" s="10" t="s">
        <v>27313</v>
      </c>
    </row>
    <row r="11208" spans="1:14" customFormat="1" ht="15" hidden="1" x14ac:dyDescent="0.25">
      <c r="A11208" s="1" t="s">
        <v>24865</v>
      </c>
      <c r="B11208" s="2" t="s">
        <v>27314</v>
      </c>
      <c r="C11208" s="2" t="s">
        <v>16</v>
      </c>
      <c r="D11208" s="3" t="s">
        <v>193</v>
      </c>
      <c r="E11208" s="3" t="s">
        <v>20839</v>
      </c>
      <c r="F11208" s="3" t="s">
        <v>20816</v>
      </c>
      <c r="G11208" s="3" t="s">
        <v>3400</v>
      </c>
      <c r="H11208" s="3" t="s">
        <v>3401</v>
      </c>
      <c r="I11208" s="3" t="s">
        <v>5450</v>
      </c>
      <c r="J11208" s="3" t="s">
        <v>920</v>
      </c>
      <c r="K11208" s="3" t="s">
        <v>4204</v>
      </c>
      <c r="L11208" s="3" t="s">
        <v>4205</v>
      </c>
      <c r="M11208" s="4">
        <v>1224.57</v>
      </c>
      <c r="N11208" s="5" t="s">
        <v>27315</v>
      </c>
    </row>
    <row r="11209" spans="1:14" customFormat="1" ht="15" hidden="1" x14ac:dyDescent="0.25">
      <c r="A11209" s="6" t="s">
        <v>24865</v>
      </c>
      <c r="B11209" s="7" t="s">
        <v>27316</v>
      </c>
      <c r="C11209" s="7" t="s">
        <v>16</v>
      </c>
      <c r="D11209" s="8" t="s">
        <v>193</v>
      </c>
      <c r="E11209" s="8" t="s">
        <v>20839</v>
      </c>
      <c r="F11209" s="8" t="s">
        <v>20816</v>
      </c>
      <c r="G11209" s="8" t="s">
        <v>20123</v>
      </c>
      <c r="H11209" s="8" t="s">
        <v>20124</v>
      </c>
      <c r="I11209" s="8" t="s">
        <v>5450</v>
      </c>
      <c r="J11209" s="8" t="s">
        <v>920</v>
      </c>
      <c r="K11209" s="8" t="s">
        <v>4204</v>
      </c>
      <c r="L11209" s="8" t="s">
        <v>4205</v>
      </c>
      <c r="M11209" s="9">
        <v>4485.16</v>
      </c>
      <c r="N11209" s="10" t="s">
        <v>27317</v>
      </c>
    </row>
    <row r="11210" spans="1:14" customFormat="1" ht="15" hidden="1" x14ac:dyDescent="0.25">
      <c r="A11210" s="1" t="s">
        <v>24865</v>
      </c>
      <c r="B11210" s="2" t="s">
        <v>27318</v>
      </c>
      <c r="C11210" s="2" t="s">
        <v>16</v>
      </c>
      <c r="D11210" s="3" t="s">
        <v>193</v>
      </c>
      <c r="E11210" s="3" t="s">
        <v>20839</v>
      </c>
      <c r="F11210" s="3" t="s">
        <v>20816</v>
      </c>
      <c r="G11210" s="3" t="s">
        <v>20485</v>
      </c>
      <c r="H11210" s="3" t="s">
        <v>20486</v>
      </c>
      <c r="I11210" s="3" t="s">
        <v>5450</v>
      </c>
      <c r="J11210" s="3" t="s">
        <v>920</v>
      </c>
      <c r="K11210" s="3" t="s">
        <v>4204</v>
      </c>
      <c r="L11210" s="3" t="s">
        <v>4205</v>
      </c>
      <c r="M11210" s="4">
        <v>20931.78</v>
      </c>
      <c r="N11210" s="5" t="s">
        <v>27319</v>
      </c>
    </row>
    <row r="11211" spans="1:14" customFormat="1" ht="15" hidden="1" x14ac:dyDescent="0.25">
      <c r="A11211" s="6" t="s">
        <v>24865</v>
      </c>
      <c r="B11211" s="7" t="s">
        <v>27320</v>
      </c>
      <c r="C11211" s="7" t="s">
        <v>16</v>
      </c>
      <c r="D11211" s="8" t="s">
        <v>193</v>
      </c>
      <c r="E11211" s="8" t="s">
        <v>20839</v>
      </c>
      <c r="F11211" s="8" t="s">
        <v>20816</v>
      </c>
      <c r="G11211" s="8" t="s">
        <v>3431</v>
      </c>
      <c r="H11211" s="8" t="s">
        <v>3407</v>
      </c>
      <c r="I11211" s="8" t="s">
        <v>5450</v>
      </c>
      <c r="J11211" s="8" t="s">
        <v>920</v>
      </c>
      <c r="K11211" s="8" t="s">
        <v>4204</v>
      </c>
      <c r="L11211" s="8" t="s">
        <v>4205</v>
      </c>
      <c r="M11211" s="9">
        <v>613.36</v>
      </c>
      <c r="N11211" s="10" t="s">
        <v>27321</v>
      </c>
    </row>
    <row r="11212" spans="1:14" customFormat="1" ht="15" hidden="1" x14ac:dyDescent="0.25">
      <c r="A11212" s="1" t="s">
        <v>24865</v>
      </c>
      <c r="B11212" s="2" t="s">
        <v>27322</v>
      </c>
      <c r="C11212" s="2" t="s">
        <v>16</v>
      </c>
      <c r="D11212" s="3" t="s">
        <v>193</v>
      </c>
      <c r="E11212" s="3" t="s">
        <v>27323</v>
      </c>
      <c r="F11212" s="3" t="s">
        <v>20816</v>
      </c>
      <c r="G11212" s="3" t="s">
        <v>7816</v>
      </c>
      <c r="H11212" s="3" t="s">
        <v>7817</v>
      </c>
      <c r="I11212" s="3" t="s">
        <v>1109</v>
      </c>
      <c r="J11212" s="3" t="s">
        <v>1110</v>
      </c>
      <c r="K11212" s="3" t="s">
        <v>19874</v>
      </c>
      <c r="L11212" s="3" t="s">
        <v>19875</v>
      </c>
      <c r="M11212" s="4">
        <v>3527.4</v>
      </c>
      <c r="N11212" s="5" t="s">
        <v>27324</v>
      </c>
    </row>
    <row r="11213" spans="1:14" customFormat="1" ht="15" hidden="1" x14ac:dyDescent="0.25">
      <c r="A11213" s="6" t="s">
        <v>24865</v>
      </c>
      <c r="B11213" s="7" t="s">
        <v>27325</v>
      </c>
      <c r="C11213" s="7" t="s">
        <v>16</v>
      </c>
      <c r="D11213" s="8" t="s">
        <v>193</v>
      </c>
      <c r="E11213" s="8" t="s">
        <v>27326</v>
      </c>
      <c r="F11213" s="8" t="s">
        <v>27327</v>
      </c>
      <c r="G11213" s="8" t="s">
        <v>975</v>
      </c>
      <c r="H11213" s="8" t="s">
        <v>976</v>
      </c>
      <c r="I11213" s="8" t="s">
        <v>4986</v>
      </c>
      <c r="J11213" s="8" t="s">
        <v>625</v>
      </c>
      <c r="K11213" s="8" t="s">
        <v>429</v>
      </c>
      <c r="L11213" s="8" t="s">
        <v>430</v>
      </c>
      <c r="M11213" s="9">
        <v>1500</v>
      </c>
      <c r="N11213" s="10" t="s">
        <v>27328</v>
      </c>
    </row>
    <row r="11214" spans="1:14" customFormat="1" ht="15" hidden="1" x14ac:dyDescent="0.25">
      <c r="A11214" s="1" t="s">
        <v>24865</v>
      </c>
      <c r="B11214" s="2" t="s">
        <v>27329</v>
      </c>
      <c r="C11214" s="2" t="s">
        <v>16</v>
      </c>
      <c r="D11214" s="3" t="s">
        <v>193</v>
      </c>
      <c r="E11214" s="3" t="s">
        <v>27326</v>
      </c>
      <c r="F11214" s="3" t="s">
        <v>27327</v>
      </c>
      <c r="G11214" s="3" t="s">
        <v>975</v>
      </c>
      <c r="H11214" s="3" t="s">
        <v>976</v>
      </c>
      <c r="I11214" s="3" t="s">
        <v>4986</v>
      </c>
      <c r="J11214" s="3" t="s">
        <v>625</v>
      </c>
      <c r="K11214" s="3" t="s">
        <v>429</v>
      </c>
      <c r="L11214" s="3" t="s">
        <v>430</v>
      </c>
      <c r="M11214" s="4">
        <v>7500</v>
      </c>
      <c r="N11214" s="5" t="s">
        <v>27330</v>
      </c>
    </row>
    <row r="11215" spans="1:14" customFormat="1" ht="15" hidden="1" x14ac:dyDescent="0.25">
      <c r="A11215" s="6" t="s">
        <v>24865</v>
      </c>
      <c r="B11215" s="7" t="s">
        <v>27331</v>
      </c>
      <c r="C11215" s="7" t="s">
        <v>16</v>
      </c>
      <c r="D11215" s="8" t="s">
        <v>193</v>
      </c>
      <c r="E11215" s="8" t="s">
        <v>5409</v>
      </c>
      <c r="F11215" s="8" t="s">
        <v>27327</v>
      </c>
      <c r="G11215" s="8" t="s">
        <v>975</v>
      </c>
      <c r="H11215" s="8" t="s">
        <v>976</v>
      </c>
      <c r="I11215" s="8" t="s">
        <v>4986</v>
      </c>
      <c r="J11215" s="8" t="s">
        <v>625</v>
      </c>
      <c r="K11215" s="8" t="s">
        <v>429</v>
      </c>
      <c r="L11215" s="8" t="s">
        <v>430</v>
      </c>
      <c r="M11215" s="9">
        <v>799.09</v>
      </c>
      <c r="N11215" s="10" t="s">
        <v>27332</v>
      </c>
    </row>
    <row r="11216" spans="1:14" customFormat="1" ht="15" hidden="1" x14ac:dyDescent="0.25">
      <c r="A11216" s="1" t="s">
        <v>24865</v>
      </c>
      <c r="B11216" s="2" t="s">
        <v>27333</v>
      </c>
      <c r="C11216" s="2" t="s">
        <v>16</v>
      </c>
      <c r="D11216" s="3" t="s">
        <v>193</v>
      </c>
      <c r="E11216" s="3" t="s">
        <v>27334</v>
      </c>
      <c r="F11216" s="3" t="s">
        <v>27335</v>
      </c>
      <c r="G11216" s="3" t="s">
        <v>4300</v>
      </c>
      <c r="H11216" s="3" t="s">
        <v>4301</v>
      </c>
      <c r="I11216" s="3" t="s">
        <v>5095</v>
      </c>
      <c r="J11216" s="3" t="s">
        <v>920</v>
      </c>
      <c r="K11216" s="3" t="s">
        <v>4204</v>
      </c>
      <c r="L11216" s="3" t="s">
        <v>4205</v>
      </c>
      <c r="M11216" s="4">
        <v>114619.59</v>
      </c>
      <c r="N11216" s="5" t="s">
        <v>27336</v>
      </c>
    </row>
    <row r="11217" spans="1:14" customFormat="1" ht="15" hidden="1" x14ac:dyDescent="0.25">
      <c r="A11217" s="6" t="s">
        <v>24865</v>
      </c>
      <c r="B11217" s="7" t="s">
        <v>27337</v>
      </c>
      <c r="C11217" s="7" t="s">
        <v>16</v>
      </c>
      <c r="D11217" s="8" t="s">
        <v>193</v>
      </c>
      <c r="E11217" s="8" t="s">
        <v>27334</v>
      </c>
      <c r="F11217" s="8" t="s">
        <v>27335</v>
      </c>
      <c r="G11217" s="8" t="s">
        <v>4256</v>
      </c>
      <c r="H11217" s="8" t="s">
        <v>4257</v>
      </c>
      <c r="I11217" s="8" t="s">
        <v>5095</v>
      </c>
      <c r="J11217" s="8" t="s">
        <v>920</v>
      </c>
      <c r="K11217" s="8" t="s">
        <v>4204</v>
      </c>
      <c r="L11217" s="8" t="s">
        <v>4205</v>
      </c>
      <c r="M11217" s="9">
        <v>1676.98</v>
      </c>
      <c r="N11217" s="10" t="s">
        <v>27338</v>
      </c>
    </row>
    <row r="11218" spans="1:14" customFormat="1" ht="15" hidden="1" x14ac:dyDescent="0.25">
      <c r="A11218" s="1" t="s">
        <v>24865</v>
      </c>
      <c r="B11218" s="2" t="s">
        <v>27339</v>
      </c>
      <c r="C11218" s="2" t="s">
        <v>16</v>
      </c>
      <c r="D11218" s="3" t="s">
        <v>193</v>
      </c>
      <c r="E11218" s="3" t="s">
        <v>27334</v>
      </c>
      <c r="F11218" s="3" t="s">
        <v>27335</v>
      </c>
      <c r="G11218" s="3" t="s">
        <v>3400</v>
      </c>
      <c r="H11218" s="3" t="s">
        <v>3401</v>
      </c>
      <c r="I11218" s="3" t="s">
        <v>5095</v>
      </c>
      <c r="J11218" s="3" t="s">
        <v>920</v>
      </c>
      <c r="K11218" s="3" t="s">
        <v>4204</v>
      </c>
      <c r="L11218" s="3" t="s">
        <v>4205</v>
      </c>
      <c r="M11218" s="4">
        <v>15108.57</v>
      </c>
      <c r="N11218" s="5" t="s">
        <v>27340</v>
      </c>
    </row>
    <row r="11219" spans="1:14" customFormat="1" ht="15" hidden="1" x14ac:dyDescent="0.25">
      <c r="A11219" s="6" t="s">
        <v>24865</v>
      </c>
      <c r="B11219" s="7" t="s">
        <v>27341</v>
      </c>
      <c r="C11219" s="7" t="s">
        <v>16</v>
      </c>
      <c r="D11219" s="8" t="s">
        <v>193</v>
      </c>
      <c r="E11219" s="8" t="s">
        <v>27334</v>
      </c>
      <c r="F11219" s="8" t="s">
        <v>27335</v>
      </c>
      <c r="G11219" s="8" t="s">
        <v>4260</v>
      </c>
      <c r="H11219" s="8" t="s">
        <v>4261</v>
      </c>
      <c r="I11219" s="8" t="s">
        <v>5095</v>
      </c>
      <c r="J11219" s="8" t="s">
        <v>920</v>
      </c>
      <c r="K11219" s="8" t="s">
        <v>4204</v>
      </c>
      <c r="L11219" s="8" t="s">
        <v>4205</v>
      </c>
      <c r="M11219" s="9">
        <v>72234.570000000007</v>
      </c>
      <c r="N11219" s="10" t="s">
        <v>27342</v>
      </c>
    </row>
    <row r="11220" spans="1:14" customFormat="1" ht="15" hidden="1" x14ac:dyDescent="0.25">
      <c r="A11220" s="1" t="s">
        <v>24865</v>
      </c>
      <c r="B11220" s="2" t="s">
        <v>27343</v>
      </c>
      <c r="C11220" s="2" t="s">
        <v>16</v>
      </c>
      <c r="D11220" s="3" t="s">
        <v>193</v>
      </c>
      <c r="E11220" s="3" t="s">
        <v>27334</v>
      </c>
      <c r="F11220" s="3" t="s">
        <v>27335</v>
      </c>
      <c r="G11220" s="3" t="s">
        <v>4398</v>
      </c>
      <c r="H11220" s="3" t="s">
        <v>4399</v>
      </c>
      <c r="I11220" s="3" t="s">
        <v>5095</v>
      </c>
      <c r="J11220" s="3" t="s">
        <v>920</v>
      </c>
      <c r="K11220" s="3" t="s">
        <v>4204</v>
      </c>
      <c r="L11220" s="3" t="s">
        <v>4205</v>
      </c>
      <c r="M11220" s="4">
        <v>1345.15</v>
      </c>
      <c r="N11220" s="5" t="s">
        <v>27344</v>
      </c>
    </row>
    <row r="11221" spans="1:14" customFormat="1" ht="15" hidden="1" x14ac:dyDescent="0.25">
      <c r="A11221" s="6" t="s">
        <v>24865</v>
      </c>
      <c r="B11221" s="7" t="s">
        <v>27345</v>
      </c>
      <c r="C11221" s="7" t="s">
        <v>16</v>
      </c>
      <c r="D11221" s="8" t="s">
        <v>193</v>
      </c>
      <c r="E11221" s="8" t="s">
        <v>27334</v>
      </c>
      <c r="F11221" s="8" t="s">
        <v>27335</v>
      </c>
      <c r="G11221" s="8" t="s">
        <v>20123</v>
      </c>
      <c r="H11221" s="8" t="s">
        <v>20124</v>
      </c>
      <c r="I11221" s="8" t="s">
        <v>5095</v>
      </c>
      <c r="J11221" s="8" t="s">
        <v>920</v>
      </c>
      <c r="K11221" s="8" t="s">
        <v>4204</v>
      </c>
      <c r="L11221" s="8" t="s">
        <v>4205</v>
      </c>
      <c r="M11221" s="9">
        <v>26429.35</v>
      </c>
      <c r="N11221" s="10" t="s">
        <v>27346</v>
      </c>
    </row>
    <row r="11222" spans="1:14" customFormat="1" ht="15" hidden="1" x14ac:dyDescent="0.25">
      <c r="A11222" s="1" t="s">
        <v>24865</v>
      </c>
      <c r="B11222" s="2" t="s">
        <v>27347</v>
      </c>
      <c r="C11222" s="2" t="s">
        <v>16</v>
      </c>
      <c r="D11222" s="3" t="s">
        <v>193</v>
      </c>
      <c r="E11222" s="3" t="s">
        <v>9442</v>
      </c>
      <c r="F11222" s="3" t="s">
        <v>27335</v>
      </c>
      <c r="G11222" s="3" t="s">
        <v>3400</v>
      </c>
      <c r="H11222" s="3" t="s">
        <v>3401</v>
      </c>
      <c r="I11222" s="3" t="s">
        <v>5445</v>
      </c>
      <c r="J11222" s="3" t="s">
        <v>3439</v>
      </c>
      <c r="K11222" s="3" t="s">
        <v>4204</v>
      </c>
      <c r="L11222" s="3" t="s">
        <v>4205</v>
      </c>
      <c r="M11222" s="4">
        <v>577.83000000000004</v>
      </c>
      <c r="N11222" s="5" t="s">
        <v>27348</v>
      </c>
    </row>
    <row r="11223" spans="1:14" customFormat="1" ht="15" hidden="1" x14ac:dyDescent="0.25">
      <c r="A11223" s="6" t="s">
        <v>24865</v>
      </c>
      <c r="B11223" s="7" t="s">
        <v>27349</v>
      </c>
      <c r="C11223" s="7" t="s">
        <v>16</v>
      </c>
      <c r="D11223" s="8" t="s">
        <v>193</v>
      </c>
      <c r="E11223" s="8" t="s">
        <v>9442</v>
      </c>
      <c r="F11223" s="8" t="s">
        <v>27335</v>
      </c>
      <c r="G11223" s="8" t="s">
        <v>3400</v>
      </c>
      <c r="H11223" s="8" t="s">
        <v>3401</v>
      </c>
      <c r="I11223" s="8" t="s">
        <v>5445</v>
      </c>
      <c r="J11223" s="8" t="s">
        <v>3439</v>
      </c>
      <c r="K11223" s="8" t="s">
        <v>4204</v>
      </c>
      <c r="L11223" s="8" t="s">
        <v>4205</v>
      </c>
      <c r="M11223" s="9">
        <v>214.09</v>
      </c>
      <c r="N11223" s="10" t="s">
        <v>27350</v>
      </c>
    </row>
    <row r="11224" spans="1:14" customFormat="1" ht="15" hidden="1" x14ac:dyDescent="0.25">
      <c r="A11224" s="1" t="s">
        <v>24865</v>
      </c>
      <c r="B11224" s="2" t="s">
        <v>27351</v>
      </c>
      <c r="C11224" s="2" t="s">
        <v>16</v>
      </c>
      <c r="D11224" s="3" t="s">
        <v>193</v>
      </c>
      <c r="E11224" s="3" t="s">
        <v>9442</v>
      </c>
      <c r="F11224" s="3" t="s">
        <v>27335</v>
      </c>
      <c r="G11224" s="3" t="s">
        <v>5599</v>
      </c>
      <c r="H11224" s="3" t="s">
        <v>5600</v>
      </c>
      <c r="I11224" s="3" t="s">
        <v>5445</v>
      </c>
      <c r="J11224" s="3" t="s">
        <v>3439</v>
      </c>
      <c r="K11224" s="3" t="s">
        <v>4204</v>
      </c>
      <c r="L11224" s="3" t="s">
        <v>4205</v>
      </c>
      <c r="M11224" s="4">
        <v>23360.06</v>
      </c>
      <c r="N11224" s="5" t="s">
        <v>27352</v>
      </c>
    </row>
    <row r="11225" spans="1:14" customFormat="1" ht="15" hidden="1" x14ac:dyDescent="0.25">
      <c r="A11225" s="6" t="s">
        <v>24865</v>
      </c>
      <c r="B11225" s="7" t="s">
        <v>27353</v>
      </c>
      <c r="C11225" s="7" t="s">
        <v>16</v>
      </c>
      <c r="D11225" s="8" t="s">
        <v>193</v>
      </c>
      <c r="E11225" s="8" t="s">
        <v>9442</v>
      </c>
      <c r="F11225" s="8" t="s">
        <v>27335</v>
      </c>
      <c r="G11225" s="8" t="s">
        <v>3400</v>
      </c>
      <c r="H11225" s="8" t="s">
        <v>3401</v>
      </c>
      <c r="I11225" s="8" t="s">
        <v>5445</v>
      </c>
      <c r="J11225" s="8" t="s">
        <v>3439</v>
      </c>
      <c r="K11225" s="8" t="s">
        <v>4204</v>
      </c>
      <c r="L11225" s="8" t="s">
        <v>4205</v>
      </c>
      <c r="M11225" s="9">
        <v>1976.57</v>
      </c>
      <c r="N11225" s="10" t="s">
        <v>27354</v>
      </c>
    </row>
    <row r="11226" spans="1:14" customFormat="1" ht="15" hidden="1" x14ac:dyDescent="0.25">
      <c r="A11226" s="1" t="s">
        <v>24865</v>
      </c>
      <c r="B11226" s="2" t="s">
        <v>27355</v>
      </c>
      <c r="C11226" s="2" t="s">
        <v>16</v>
      </c>
      <c r="D11226" s="3" t="s">
        <v>193</v>
      </c>
      <c r="E11226" s="3" t="s">
        <v>9442</v>
      </c>
      <c r="F11226" s="3" t="s">
        <v>27335</v>
      </c>
      <c r="G11226" s="3" t="s">
        <v>3400</v>
      </c>
      <c r="H11226" s="3" t="s">
        <v>3401</v>
      </c>
      <c r="I11226" s="3" t="s">
        <v>4289</v>
      </c>
      <c r="J11226" s="3" t="s">
        <v>4067</v>
      </c>
      <c r="K11226" s="3" t="s">
        <v>4204</v>
      </c>
      <c r="L11226" s="3" t="s">
        <v>4205</v>
      </c>
      <c r="M11226" s="4">
        <v>1.97</v>
      </c>
      <c r="N11226" s="5" t="s">
        <v>27356</v>
      </c>
    </row>
    <row r="11227" spans="1:14" customFormat="1" ht="15" hidden="1" x14ac:dyDescent="0.25">
      <c r="A11227" s="6" t="s">
        <v>24865</v>
      </c>
      <c r="B11227" s="7" t="s">
        <v>27357</v>
      </c>
      <c r="C11227" s="7" t="s">
        <v>16</v>
      </c>
      <c r="D11227" s="8" t="s">
        <v>193</v>
      </c>
      <c r="E11227" s="8" t="s">
        <v>9442</v>
      </c>
      <c r="F11227" s="8" t="s">
        <v>27335</v>
      </c>
      <c r="G11227" s="8" t="s">
        <v>4201</v>
      </c>
      <c r="H11227" s="8" t="s">
        <v>4202</v>
      </c>
      <c r="I11227" s="8" t="s">
        <v>4289</v>
      </c>
      <c r="J11227" s="8" t="s">
        <v>4067</v>
      </c>
      <c r="K11227" s="8" t="s">
        <v>4204</v>
      </c>
      <c r="L11227" s="8" t="s">
        <v>4205</v>
      </c>
      <c r="M11227" s="9">
        <v>249.63</v>
      </c>
      <c r="N11227" s="10" t="s">
        <v>27358</v>
      </c>
    </row>
    <row r="11228" spans="1:14" customFormat="1" ht="15" hidden="1" x14ac:dyDescent="0.25">
      <c r="A11228" s="1" t="s">
        <v>24865</v>
      </c>
      <c r="B11228" s="2" t="s">
        <v>27359</v>
      </c>
      <c r="C11228" s="2" t="s">
        <v>16</v>
      </c>
      <c r="D11228" s="3" t="s">
        <v>193</v>
      </c>
      <c r="E11228" s="3" t="s">
        <v>9442</v>
      </c>
      <c r="F11228" s="3" t="s">
        <v>27335</v>
      </c>
      <c r="G11228" s="3" t="s">
        <v>3400</v>
      </c>
      <c r="H11228" s="3" t="s">
        <v>3401</v>
      </c>
      <c r="I11228" s="3" t="s">
        <v>4286</v>
      </c>
      <c r="J11228" s="3" t="s">
        <v>3403</v>
      </c>
      <c r="K11228" s="3" t="s">
        <v>4204</v>
      </c>
      <c r="L11228" s="3" t="s">
        <v>4205</v>
      </c>
      <c r="M11228" s="4">
        <v>4299.59</v>
      </c>
      <c r="N11228" s="5" t="s">
        <v>27360</v>
      </c>
    </row>
    <row r="11229" spans="1:14" customFormat="1" ht="15" hidden="1" x14ac:dyDescent="0.25">
      <c r="A11229" s="6" t="s">
        <v>24865</v>
      </c>
      <c r="B11229" s="7" t="s">
        <v>27361</v>
      </c>
      <c r="C11229" s="7" t="s">
        <v>16</v>
      </c>
      <c r="D11229" s="8" t="s">
        <v>193</v>
      </c>
      <c r="E11229" s="8" t="s">
        <v>9442</v>
      </c>
      <c r="F11229" s="8" t="s">
        <v>27335</v>
      </c>
      <c r="G11229" s="8" t="s">
        <v>3400</v>
      </c>
      <c r="H11229" s="8" t="s">
        <v>3401</v>
      </c>
      <c r="I11229" s="8" t="s">
        <v>4286</v>
      </c>
      <c r="J11229" s="8" t="s">
        <v>3403</v>
      </c>
      <c r="K11229" s="8" t="s">
        <v>4204</v>
      </c>
      <c r="L11229" s="8" t="s">
        <v>4205</v>
      </c>
      <c r="M11229" s="9">
        <v>7875.63</v>
      </c>
      <c r="N11229" s="10" t="s">
        <v>27356</v>
      </c>
    </row>
    <row r="11230" spans="1:14" customFormat="1" ht="15" hidden="1" x14ac:dyDescent="0.25">
      <c r="A11230" s="1" t="s">
        <v>24865</v>
      </c>
      <c r="B11230" s="2" t="s">
        <v>27362</v>
      </c>
      <c r="C11230" s="2" t="s">
        <v>16</v>
      </c>
      <c r="D11230" s="3" t="s">
        <v>193</v>
      </c>
      <c r="E11230" s="3" t="s">
        <v>9442</v>
      </c>
      <c r="F11230" s="3" t="s">
        <v>27335</v>
      </c>
      <c r="G11230" s="3" t="s">
        <v>4217</v>
      </c>
      <c r="H11230" s="3" t="s">
        <v>4218</v>
      </c>
      <c r="I11230" s="3" t="s">
        <v>4286</v>
      </c>
      <c r="J11230" s="3" t="s">
        <v>3403</v>
      </c>
      <c r="K11230" s="3" t="s">
        <v>4204</v>
      </c>
      <c r="L11230" s="3" t="s">
        <v>4205</v>
      </c>
      <c r="M11230" s="4">
        <v>307280.78000000003</v>
      </c>
      <c r="N11230" s="5" t="s">
        <v>27363</v>
      </c>
    </row>
    <row r="11231" spans="1:14" customFormat="1" ht="15" hidden="1" x14ac:dyDescent="0.25">
      <c r="A11231" s="6" t="s">
        <v>24865</v>
      </c>
      <c r="B11231" s="7" t="s">
        <v>27364</v>
      </c>
      <c r="C11231" s="7" t="s">
        <v>16</v>
      </c>
      <c r="D11231" s="8" t="s">
        <v>193</v>
      </c>
      <c r="E11231" s="8" t="s">
        <v>9442</v>
      </c>
      <c r="F11231" s="8" t="s">
        <v>27335</v>
      </c>
      <c r="G11231" s="8" t="s">
        <v>3400</v>
      </c>
      <c r="H11231" s="8" t="s">
        <v>3401</v>
      </c>
      <c r="I11231" s="8" t="s">
        <v>4286</v>
      </c>
      <c r="J11231" s="8" t="s">
        <v>3403</v>
      </c>
      <c r="K11231" s="8" t="s">
        <v>4204</v>
      </c>
      <c r="L11231" s="8" t="s">
        <v>4205</v>
      </c>
      <c r="M11231" s="9">
        <v>34354.32</v>
      </c>
      <c r="N11231" s="10" t="s">
        <v>27365</v>
      </c>
    </row>
    <row r="11232" spans="1:14" customFormat="1" ht="15" hidden="1" x14ac:dyDescent="0.25">
      <c r="A11232" s="1" t="s">
        <v>24865</v>
      </c>
      <c r="B11232" s="2" t="s">
        <v>27366</v>
      </c>
      <c r="C11232" s="2" t="s">
        <v>16</v>
      </c>
      <c r="D11232" s="3" t="s">
        <v>193</v>
      </c>
      <c r="E11232" s="3" t="s">
        <v>27334</v>
      </c>
      <c r="F11232" s="3" t="s">
        <v>27335</v>
      </c>
      <c r="G11232" s="3" t="s">
        <v>20485</v>
      </c>
      <c r="H11232" s="3" t="s">
        <v>20486</v>
      </c>
      <c r="I11232" s="3" t="s">
        <v>5095</v>
      </c>
      <c r="J11232" s="3" t="s">
        <v>920</v>
      </c>
      <c r="K11232" s="3" t="s">
        <v>4204</v>
      </c>
      <c r="L11232" s="3" t="s">
        <v>4205</v>
      </c>
      <c r="M11232" s="4">
        <v>14127.99</v>
      </c>
      <c r="N11232" s="5" t="s">
        <v>27367</v>
      </c>
    </row>
    <row r="11233" spans="1:14" customFormat="1" ht="15" hidden="1" x14ac:dyDescent="0.25">
      <c r="A11233" s="6" t="s">
        <v>24865</v>
      </c>
      <c r="B11233" s="7" t="s">
        <v>27368</v>
      </c>
      <c r="C11233" s="7" t="s">
        <v>16</v>
      </c>
      <c r="D11233" s="8" t="s">
        <v>193</v>
      </c>
      <c r="E11233" s="8" t="s">
        <v>5647</v>
      </c>
      <c r="F11233" s="8" t="s">
        <v>16594</v>
      </c>
      <c r="G11233" s="8" t="s">
        <v>4201</v>
      </c>
      <c r="H11233" s="8" t="s">
        <v>4202</v>
      </c>
      <c r="I11233" s="8" t="s">
        <v>6503</v>
      </c>
      <c r="J11233" s="8" t="s">
        <v>4067</v>
      </c>
      <c r="K11233" s="8" t="s">
        <v>4071</v>
      </c>
      <c r="L11233" s="8" t="s">
        <v>4072</v>
      </c>
      <c r="M11233" s="9">
        <v>16086.98</v>
      </c>
      <c r="N11233" s="10" t="s">
        <v>27369</v>
      </c>
    </row>
    <row r="11234" spans="1:14" customFormat="1" ht="15" hidden="1" x14ac:dyDescent="0.25">
      <c r="A11234" s="1" t="s">
        <v>24865</v>
      </c>
      <c r="B11234" s="2" t="s">
        <v>27370</v>
      </c>
      <c r="C11234" s="2" t="s">
        <v>16</v>
      </c>
      <c r="D11234" s="3" t="s">
        <v>193</v>
      </c>
      <c r="E11234" s="3" t="s">
        <v>5647</v>
      </c>
      <c r="F11234" s="3" t="s">
        <v>16594</v>
      </c>
      <c r="G11234" s="3" t="s">
        <v>3400</v>
      </c>
      <c r="H11234" s="3" t="s">
        <v>3401</v>
      </c>
      <c r="I11234" s="3" t="s">
        <v>6503</v>
      </c>
      <c r="J11234" s="3" t="s">
        <v>4067</v>
      </c>
      <c r="K11234" s="3" t="s">
        <v>4071</v>
      </c>
      <c r="L11234" s="3" t="s">
        <v>4072</v>
      </c>
      <c r="M11234" s="4">
        <v>453.59</v>
      </c>
      <c r="N11234" s="5" t="s">
        <v>27371</v>
      </c>
    </row>
    <row r="11235" spans="1:14" customFormat="1" ht="15" hidden="1" x14ac:dyDescent="0.25">
      <c r="A11235" s="6" t="s">
        <v>24865</v>
      </c>
      <c r="B11235" s="7" t="s">
        <v>27372</v>
      </c>
      <c r="C11235" s="7" t="s">
        <v>16</v>
      </c>
      <c r="D11235" s="8" t="s">
        <v>193</v>
      </c>
      <c r="E11235" s="8" t="s">
        <v>5647</v>
      </c>
      <c r="F11235" s="8" t="s">
        <v>16594</v>
      </c>
      <c r="G11235" s="8" t="s">
        <v>4398</v>
      </c>
      <c r="H11235" s="8" t="s">
        <v>4399</v>
      </c>
      <c r="I11235" s="8" t="s">
        <v>6503</v>
      </c>
      <c r="J11235" s="8" t="s">
        <v>4067</v>
      </c>
      <c r="K11235" s="8" t="s">
        <v>4071</v>
      </c>
      <c r="L11235" s="8" t="s">
        <v>4072</v>
      </c>
      <c r="M11235" s="9">
        <v>1176.27</v>
      </c>
      <c r="N11235" s="10" t="s">
        <v>27373</v>
      </c>
    </row>
    <row r="11236" spans="1:14" customFormat="1" ht="15" hidden="1" x14ac:dyDescent="0.25">
      <c r="A11236" s="1" t="s">
        <v>24865</v>
      </c>
      <c r="B11236" s="2" t="s">
        <v>27374</v>
      </c>
      <c r="C11236" s="2" t="s">
        <v>16</v>
      </c>
      <c r="D11236" s="3" t="s">
        <v>193</v>
      </c>
      <c r="E11236" s="3" t="s">
        <v>27375</v>
      </c>
      <c r="F11236" s="3" t="s">
        <v>16594</v>
      </c>
      <c r="G11236" s="3" t="s">
        <v>3400</v>
      </c>
      <c r="H11236" s="3" t="s">
        <v>3401</v>
      </c>
      <c r="I11236" s="3" t="s">
        <v>6638</v>
      </c>
      <c r="J11236" s="3" t="s">
        <v>3439</v>
      </c>
      <c r="K11236" s="3" t="s">
        <v>4071</v>
      </c>
      <c r="L11236" s="3" t="s">
        <v>4072</v>
      </c>
      <c r="M11236" s="4">
        <v>4828.34</v>
      </c>
      <c r="N11236" s="5" t="s">
        <v>27376</v>
      </c>
    </row>
    <row r="11237" spans="1:14" customFormat="1" ht="15" hidden="1" x14ac:dyDescent="0.25">
      <c r="A11237" s="6" t="s">
        <v>24865</v>
      </c>
      <c r="B11237" s="7" t="s">
        <v>27377</v>
      </c>
      <c r="C11237" s="7" t="s">
        <v>16</v>
      </c>
      <c r="D11237" s="8" t="s">
        <v>193</v>
      </c>
      <c r="E11237" s="8" t="s">
        <v>27375</v>
      </c>
      <c r="F11237" s="8" t="s">
        <v>16594</v>
      </c>
      <c r="G11237" s="8" t="s">
        <v>5599</v>
      </c>
      <c r="H11237" s="8" t="s">
        <v>5600</v>
      </c>
      <c r="I11237" s="8" t="s">
        <v>6638</v>
      </c>
      <c r="J11237" s="8" t="s">
        <v>3439</v>
      </c>
      <c r="K11237" s="8" t="s">
        <v>4071</v>
      </c>
      <c r="L11237" s="8" t="s">
        <v>4072</v>
      </c>
      <c r="M11237" s="9">
        <v>90619.67</v>
      </c>
      <c r="N11237" s="10" t="s">
        <v>27378</v>
      </c>
    </row>
    <row r="11238" spans="1:14" customFormat="1" ht="15" hidden="1" x14ac:dyDescent="0.25">
      <c r="A11238" s="1" t="s">
        <v>24865</v>
      </c>
      <c r="B11238" s="2" t="s">
        <v>27379</v>
      </c>
      <c r="C11238" s="2" t="s">
        <v>16</v>
      </c>
      <c r="D11238" s="3" t="s">
        <v>193</v>
      </c>
      <c r="E11238" s="3" t="s">
        <v>27375</v>
      </c>
      <c r="F11238" s="3" t="s">
        <v>16594</v>
      </c>
      <c r="G11238" s="3" t="s">
        <v>4398</v>
      </c>
      <c r="H11238" s="3" t="s">
        <v>4399</v>
      </c>
      <c r="I11238" s="3" t="s">
        <v>6638</v>
      </c>
      <c r="J11238" s="3" t="s">
        <v>3439</v>
      </c>
      <c r="K11238" s="3" t="s">
        <v>4071</v>
      </c>
      <c r="L11238" s="3" t="s">
        <v>4072</v>
      </c>
      <c r="M11238" s="4">
        <v>939.34</v>
      </c>
      <c r="N11238" s="5" t="s">
        <v>27380</v>
      </c>
    </row>
    <row r="11239" spans="1:14" customFormat="1" ht="15" hidden="1" x14ac:dyDescent="0.25">
      <c r="A11239" s="6" t="s">
        <v>24865</v>
      </c>
      <c r="B11239" s="7" t="s">
        <v>27381</v>
      </c>
      <c r="C11239" s="7" t="s">
        <v>16</v>
      </c>
      <c r="D11239" s="8" t="s">
        <v>193</v>
      </c>
      <c r="E11239" s="8" t="s">
        <v>13477</v>
      </c>
      <c r="F11239" s="8" t="s">
        <v>16594</v>
      </c>
      <c r="G11239" s="8" t="s">
        <v>3400</v>
      </c>
      <c r="H11239" s="8" t="s">
        <v>3401</v>
      </c>
      <c r="I11239" s="8" t="s">
        <v>5292</v>
      </c>
      <c r="J11239" s="8" t="s">
        <v>1061</v>
      </c>
      <c r="K11239" s="8" t="s">
        <v>4071</v>
      </c>
      <c r="L11239" s="8" t="s">
        <v>4072</v>
      </c>
      <c r="M11239" s="9">
        <v>147.57</v>
      </c>
      <c r="N11239" s="10" t="s">
        <v>27382</v>
      </c>
    </row>
    <row r="11240" spans="1:14" customFormat="1" ht="15" hidden="1" x14ac:dyDescent="0.25">
      <c r="A11240" s="1" t="s">
        <v>24865</v>
      </c>
      <c r="B11240" s="2" t="s">
        <v>27383</v>
      </c>
      <c r="C11240" s="2" t="s">
        <v>16</v>
      </c>
      <c r="D11240" s="3" t="s">
        <v>193</v>
      </c>
      <c r="E11240" s="3" t="s">
        <v>13477</v>
      </c>
      <c r="F11240" s="3" t="s">
        <v>16594</v>
      </c>
      <c r="G11240" s="3" t="s">
        <v>6493</v>
      </c>
      <c r="H11240" s="3" t="s">
        <v>6494</v>
      </c>
      <c r="I11240" s="3" t="s">
        <v>5292</v>
      </c>
      <c r="J11240" s="3" t="s">
        <v>1061</v>
      </c>
      <c r="K11240" s="3" t="s">
        <v>4071</v>
      </c>
      <c r="L11240" s="3" t="s">
        <v>4072</v>
      </c>
      <c r="M11240" s="4">
        <v>2712.14</v>
      </c>
      <c r="N11240" s="5" t="s">
        <v>27384</v>
      </c>
    </row>
    <row r="11241" spans="1:14" customFormat="1" ht="15" hidden="1" x14ac:dyDescent="0.25">
      <c r="A11241" s="6" t="s">
        <v>24865</v>
      </c>
      <c r="B11241" s="7" t="s">
        <v>27385</v>
      </c>
      <c r="C11241" s="7" t="s">
        <v>16</v>
      </c>
      <c r="D11241" s="8" t="s">
        <v>193</v>
      </c>
      <c r="E11241" s="8" t="s">
        <v>13477</v>
      </c>
      <c r="F11241" s="8" t="s">
        <v>16594</v>
      </c>
      <c r="G11241" s="8" t="s">
        <v>4398</v>
      </c>
      <c r="H11241" s="8" t="s">
        <v>4399</v>
      </c>
      <c r="I11241" s="8" t="s">
        <v>5292</v>
      </c>
      <c r="J11241" s="8" t="s">
        <v>1061</v>
      </c>
      <c r="K11241" s="8" t="s">
        <v>4071</v>
      </c>
      <c r="L11241" s="8" t="s">
        <v>4072</v>
      </c>
      <c r="M11241" s="9">
        <v>102.63</v>
      </c>
      <c r="N11241" s="10" t="s">
        <v>27386</v>
      </c>
    </row>
    <row r="11242" spans="1:14" customFormat="1" ht="15" hidden="1" x14ac:dyDescent="0.25">
      <c r="A11242" s="1" t="s">
        <v>24865</v>
      </c>
      <c r="B11242" s="2" t="s">
        <v>27387</v>
      </c>
      <c r="C11242" s="2" t="s">
        <v>16</v>
      </c>
      <c r="D11242" s="3" t="s">
        <v>193</v>
      </c>
      <c r="E11242" s="3" t="s">
        <v>9042</v>
      </c>
      <c r="F11242" s="3" t="s">
        <v>16594</v>
      </c>
      <c r="G11242" s="3" t="s">
        <v>3400</v>
      </c>
      <c r="H11242" s="3" t="s">
        <v>3401</v>
      </c>
      <c r="I11242" s="3" t="s">
        <v>6600</v>
      </c>
      <c r="J11242" s="3" t="s">
        <v>3403</v>
      </c>
      <c r="K11242" s="3" t="s">
        <v>4071</v>
      </c>
      <c r="L11242" s="3" t="s">
        <v>4072</v>
      </c>
      <c r="M11242" s="4">
        <v>21036.47</v>
      </c>
      <c r="N11242" s="5" t="s">
        <v>27388</v>
      </c>
    </row>
    <row r="11243" spans="1:14" customFormat="1" ht="15" hidden="1" x14ac:dyDescent="0.25">
      <c r="A11243" s="6" t="s">
        <v>24865</v>
      </c>
      <c r="B11243" s="7" t="s">
        <v>27389</v>
      </c>
      <c r="C11243" s="7" t="s">
        <v>16</v>
      </c>
      <c r="D11243" s="8" t="s">
        <v>193</v>
      </c>
      <c r="E11243" s="8" t="s">
        <v>9042</v>
      </c>
      <c r="F11243" s="8" t="s">
        <v>16594</v>
      </c>
      <c r="G11243" s="8" t="s">
        <v>4217</v>
      </c>
      <c r="H11243" s="8" t="s">
        <v>4218</v>
      </c>
      <c r="I11243" s="8" t="s">
        <v>6600</v>
      </c>
      <c r="J11243" s="8" t="s">
        <v>3403</v>
      </c>
      <c r="K11243" s="8" t="s">
        <v>4071</v>
      </c>
      <c r="L11243" s="8" t="s">
        <v>4072</v>
      </c>
      <c r="M11243" s="9">
        <v>274146.59000000003</v>
      </c>
      <c r="N11243" s="10" t="s">
        <v>27390</v>
      </c>
    </row>
    <row r="11244" spans="1:14" customFormat="1" ht="15" hidden="1" x14ac:dyDescent="0.25">
      <c r="A11244" s="1" t="s">
        <v>24865</v>
      </c>
      <c r="B11244" s="2" t="s">
        <v>27391</v>
      </c>
      <c r="C11244" s="2" t="s">
        <v>16</v>
      </c>
      <c r="D11244" s="3" t="s">
        <v>193</v>
      </c>
      <c r="E11244" s="3" t="s">
        <v>9042</v>
      </c>
      <c r="F11244" s="3" t="s">
        <v>16594</v>
      </c>
      <c r="G11244" s="3" t="s">
        <v>4398</v>
      </c>
      <c r="H11244" s="3" t="s">
        <v>4399</v>
      </c>
      <c r="I11244" s="3" t="s">
        <v>6600</v>
      </c>
      <c r="J11244" s="3" t="s">
        <v>3403</v>
      </c>
      <c r="K11244" s="3" t="s">
        <v>4071</v>
      </c>
      <c r="L11244" s="3" t="s">
        <v>4072</v>
      </c>
      <c r="M11244" s="4">
        <v>4723.12</v>
      </c>
      <c r="N11244" s="5" t="s">
        <v>27392</v>
      </c>
    </row>
    <row r="11245" spans="1:14" customFormat="1" ht="15" hidden="1" x14ac:dyDescent="0.25">
      <c r="A11245" s="6" t="s">
        <v>24865</v>
      </c>
      <c r="B11245" s="7" t="s">
        <v>27393</v>
      </c>
      <c r="C11245" s="7" t="s">
        <v>16</v>
      </c>
      <c r="D11245" s="8" t="s">
        <v>193</v>
      </c>
      <c r="E11245" s="8" t="s">
        <v>9069</v>
      </c>
      <c r="F11245" s="8" t="s">
        <v>27394</v>
      </c>
      <c r="G11245" s="8" t="s">
        <v>975</v>
      </c>
      <c r="H11245" s="8" t="s">
        <v>976</v>
      </c>
      <c r="I11245" s="8" t="s">
        <v>4950</v>
      </c>
      <c r="J11245" s="8" t="s">
        <v>625</v>
      </c>
      <c r="K11245" s="8" t="s">
        <v>429</v>
      </c>
      <c r="L11245" s="8" t="s">
        <v>430</v>
      </c>
      <c r="M11245" s="9">
        <v>15000</v>
      </c>
      <c r="N11245" s="10" t="s">
        <v>27395</v>
      </c>
    </row>
    <row r="11246" spans="1:14" customFormat="1" ht="15" hidden="1" x14ac:dyDescent="0.25">
      <c r="A11246" s="1" t="s">
        <v>24865</v>
      </c>
      <c r="B11246" s="2" t="s">
        <v>27396</v>
      </c>
      <c r="C11246" s="2" t="s">
        <v>16</v>
      </c>
      <c r="D11246" s="3" t="s">
        <v>193</v>
      </c>
      <c r="E11246" s="3" t="s">
        <v>21641</v>
      </c>
      <c r="F11246" s="3" t="s">
        <v>16594</v>
      </c>
      <c r="G11246" s="3" t="s">
        <v>975</v>
      </c>
      <c r="H11246" s="3" t="s">
        <v>976</v>
      </c>
      <c r="I11246" s="3" t="s">
        <v>4615</v>
      </c>
      <c r="J11246" s="3" t="s">
        <v>625</v>
      </c>
      <c r="K11246" s="3" t="s">
        <v>4071</v>
      </c>
      <c r="L11246" s="3" t="s">
        <v>4072</v>
      </c>
      <c r="M11246" s="4">
        <v>27925.4</v>
      </c>
      <c r="N11246" s="5" t="s">
        <v>27397</v>
      </c>
    </row>
    <row r="11247" spans="1:14" customFormat="1" ht="15" hidden="1" x14ac:dyDescent="0.25">
      <c r="A11247" s="6" t="s">
        <v>24865</v>
      </c>
      <c r="B11247" s="7" t="s">
        <v>27398</v>
      </c>
      <c r="C11247" s="7" t="s">
        <v>16</v>
      </c>
      <c r="D11247" s="8" t="s">
        <v>193</v>
      </c>
      <c r="E11247" s="8" t="s">
        <v>21641</v>
      </c>
      <c r="F11247" s="8" t="s">
        <v>16594</v>
      </c>
      <c r="G11247" s="8" t="s">
        <v>4398</v>
      </c>
      <c r="H11247" s="8" t="s">
        <v>4399</v>
      </c>
      <c r="I11247" s="8" t="s">
        <v>4615</v>
      </c>
      <c r="J11247" s="8" t="s">
        <v>625</v>
      </c>
      <c r="K11247" s="8" t="s">
        <v>4071</v>
      </c>
      <c r="L11247" s="8" t="s">
        <v>4072</v>
      </c>
      <c r="M11247" s="9">
        <v>174.08</v>
      </c>
      <c r="N11247" s="10" t="s">
        <v>27399</v>
      </c>
    </row>
    <row r="11248" spans="1:14" customFormat="1" ht="15" hidden="1" x14ac:dyDescent="0.25">
      <c r="A11248" s="1" t="s">
        <v>24865</v>
      </c>
      <c r="B11248" s="2" t="s">
        <v>27400</v>
      </c>
      <c r="C11248" s="2" t="s">
        <v>16</v>
      </c>
      <c r="D11248" s="3" t="s">
        <v>193</v>
      </c>
      <c r="E11248" s="3" t="s">
        <v>21641</v>
      </c>
      <c r="F11248" s="3" t="s">
        <v>16594</v>
      </c>
      <c r="G11248" s="3" t="s">
        <v>24527</v>
      </c>
      <c r="H11248" s="3" t="s">
        <v>24528</v>
      </c>
      <c r="I11248" s="3" t="s">
        <v>24529</v>
      </c>
      <c r="J11248" s="3" t="s">
        <v>24530</v>
      </c>
      <c r="K11248" s="3" t="s">
        <v>4071</v>
      </c>
      <c r="L11248" s="3" t="s">
        <v>4072</v>
      </c>
      <c r="M11248" s="4">
        <v>106910.09</v>
      </c>
      <c r="N11248" s="5" t="s">
        <v>27401</v>
      </c>
    </row>
    <row r="11249" spans="1:14" customFormat="1" ht="15" hidden="1" x14ac:dyDescent="0.25">
      <c r="A11249" s="6" t="s">
        <v>24865</v>
      </c>
      <c r="B11249" s="7" t="s">
        <v>27402</v>
      </c>
      <c r="C11249" s="7" t="s">
        <v>16</v>
      </c>
      <c r="D11249" s="8" t="s">
        <v>193</v>
      </c>
      <c r="E11249" s="8" t="s">
        <v>27403</v>
      </c>
      <c r="F11249" s="8" t="s">
        <v>27394</v>
      </c>
      <c r="G11249" s="8" t="s">
        <v>975</v>
      </c>
      <c r="H11249" s="8" t="s">
        <v>976</v>
      </c>
      <c r="I11249" s="8" t="s">
        <v>4950</v>
      </c>
      <c r="J11249" s="8" t="s">
        <v>625</v>
      </c>
      <c r="K11249" s="8" t="s">
        <v>429</v>
      </c>
      <c r="L11249" s="8" t="s">
        <v>430</v>
      </c>
      <c r="M11249" s="9">
        <v>15000</v>
      </c>
      <c r="N11249" s="10" t="s">
        <v>27404</v>
      </c>
    </row>
    <row r="11250" spans="1:14" customFormat="1" ht="15" hidden="1" x14ac:dyDescent="0.25">
      <c r="A11250" s="1" t="s">
        <v>24865</v>
      </c>
      <c r="B11250" s="2" t="s">
        <v>27405</v>
      </c>
      <c r="C11250" s="2" t="s">
        <v>16</v>
      </c>
      <c r="D11250" s="3" t="s">
        <v>193</v>
      </c>
      <c r="E11250" s="3" t="s">
        <v>19042</v>
      </c>
      <c r="F11250" s="3" t="s">
        <v>27394</v>
      </c>
      <c r="G11250" s="3" t="s">
        <v>975</v>
      </c>
      <c r="H11250" s="3" t="s">
        <v>976</v>
      </c>
      <c r="I11250" s="3" t="s">
        <v>4950</v>
      </c>
      <c r="J11250" s="3" t="s">
        <v>625</v>
      </c>
      <c r="K11250" s="3" t="s">
        <v>429</v>
      </c>
      <c r="L11250" s="3" t="s">
        <v>430</v>
      </c>
      <c r="M11250" s="4">
        <v>15000</v>
      </c>
      <c r="N11250" s="5" t="s">
        <v>27406</v>
      </c>
    </row>
    <row r="11251" spans="1:14" customFormat="1" ht="15" hidden="1" x14ac:dyDescent="0.25">
      <c r="A11251" s="6" t="s">
        <v>24865</v>
      </c>
      <c r="B11251" s="7" t="s">
        <v>27407</v>
      </c>
      <c r="C11251" s="7" t="s">
        <v>16</v>
      </c>
      <c r="D11251" s="8" t="s">
        <v>193</v>
      </c>
      <c r="E11251" s="8" t="s">
        <v>27408</v>
      </c>
      <c r="F11251" s="8" t="s">
        <v>27394</v>
      </c>
      <c r="G11251" s="8" t="s">
        <v>975</v>
      </c>
      <c r="H11251" s="8" t="s">
        <v>976</v>
      </c>
      <c r="I11251" s="8" t="s">
        <v>4950</v>
      </c>
      <c r="J11251" s="8" t="s">
        <v>625</v>
      </c>
      <c r="K11251" s="8" t="s">
        <v>429</v>
      </c>
      <c r="L11251" s="8" t="s">
        <v>430</v>
      </c>
      <c r="M11251" s="9">
        <v>15000</v>
      </c>
      <c r="N11251" s="10" t="s">
        <v>27409</v>
      </c>
    </row>
    <row r="11252" spans="1:14" customFormat="1" ht="15" hidden="1" x14ac:dyDescent="0.25">
      <c r="A11252" s="1" t="s">
        <v>24865</v>
      </c>
      <c r="B11252" s="2" t="s">
        <v>27410</v>
      </c>
      <c r="C11252" s="2" t="s">
        <v>16</v>
      </c>
      <c r="D11252" s="3" t="s">
        <v>193</v>
      </c>
      <c r="E11252" s="3" t="s">
        <v>27411</v>
      </c>
      <c r="F11252" s="3" t="s">
        <v>27394</v>
      </c>
      <c r="G11252" s="3" t="s">
        <v>975</v>
      </c>
      <c r="H11252" s="3" t="s">
        <v>976</v>
      </c>
      <c r="I11252" s="3" t="s">
        <v>4950</v>
      </c>
      <c r="J11252" s="3" t="s">
        <v>625</v>
      </c>
      <c r="K11252" s="3" t="s">
        <v>429</v>
      </c>
      <c r="L11252" s="3" t="s">
        <v>430</v>
      </c>
      <c r="M11252" s="4">
        <v>15000</v>
      </c>
      <c r="N11252" s="5" t="s">
        <v>27412</v>
      </c>
    </row>
    <row r="11253" spans="1:14" customFormat="1" ht="15" hidden="1" x14ac:dyDescent="0.25">
      <c r="A11253" s="6" t="s">
        <v>24865</v>
      </c>
      <c r="B11253" s="7" t="s">
        <v>27413</v>
      </c>
      <c r="C11253" s="7" t="s">
        <v>16</v>
      </c>
      <c r="D11253" s="8" t="s">
        <v>193</v>
      </c>
      <c r="E11253" s="8" t="s">
        <v>9554</v>
      </c>
      <c r="F11253" s="8" t="s">
        <v>27394</v>
      </c>
      <c r="G11253" s="8" t="s">
        <v>975</v>
      </c>
      <c r="H11253" s="8" t="s">
        <v>976</v>
      </c>
      <c r="I11253" s="8" t="s">
        <v>4950</v>
      </c>
      <c r="J11253" s="8" t="s">
        <v>625</v>
      </c>
      <c r="K11253" s="8" t="s">
        <v>429</v>
      </c>
      <c r="L11253" s="8" t="s">
        <v>430</v>
      </c>
      <c r="M11253" s="9">
        <v>15000</v>
      </c>
      <c r="N11253" s="10" t="s">
        <v>27414</v>
      </c>
    </row>
    <row r="11254" spans="1:14" customFormat="1" ht="15" hidden="1" x14ac:dyDescent="0.25">
      <c r="A11254" s="1" t="s">
        <v>24865</v>
      </c>
      <c r="B11254" s="2" t="s">
        <v>27415</v>
      </c>
      <c r="C11254" s="2" t="s">
        <v>16</v>
      </c>
      <c r="D11254" s="3" t="s">
        <v>193</v>
      </c>
      <c r="E11254" s="3" t="s">
        <v>27416</v>
      </c>
      <c r="F11254" s="3" t="s">
        <v>27394</v>
      </c>
      <c r="G11254" s="3" t="s">
        <v>975</v>
      </c>
      <c r="H11254" s="3" t="s">
        <v>976</v>
      </c>
      <c r="I11254" s="3" t="s">
        <v>4950</v>
      </c>
      <c r="J11254" s="3" t="s">
        <v>625</v>
      </c>
      <c r="K11254" s="3" t="s">
        <v>429</v>
      </c>
      <c r="L11254" s="3" t="s">
        <v>430</v>
      </c>
      <c r="M11254" s="4">
        <v>15000</v>
      </c>
      <c r="N11254" s="5" t="s">
        <v>27417</v>
      </c>
    </row>
    <row r="11255" spans="1:14" customFormat="1" ht="15" hidden="1" x14ac:dyDescent="0.25">
      <c r="A11255" s="6" t="s">
        <v>24865</v>
      </c>
      <c r="B11255" s="7" t="s">
        <v>27418</v>
      </c>
      <c r="C11255" s="7" t="s">
        <v>16</v>
      </c>
      <c r="D11255" s="8" t="s">
        <v>193</v>
      </c>
      <c r="E11255" s="8" t="s">
        <v>18168</v>
      </c>
      <c r="F11255" s="8" t="s">
        <v>16594</v>
      </c>
      <c r="G11255" s="8" t="s">
        <v>4256</v>
      </c>
      <c r="H11255" s="8" t="s">
        <v>4257</v>
      </c>
      <c r="I11255" s="8" t="s">
        <v>6552</v>
      </c>
      <c r="J11255" s="8" t="s">
        <v>920</v>
      </c>
      <c r="K11255" s="8" t="s">
        <v>4071</v>
      </c>
      <c r="L11255" s="8" t="s">
        <v>4072</v>
      </c>
      <c r="M11255" s="9">
        <v>79845.45</v>
      </c>
      <c r="N11255" s="10" t="s">
        <v>27419</v>
      </c>
    </row>
    <row r="11256" spans="1:14" customFormat="1" ht="15" hidden="1" x14ac:dyDescent="0.25">
      <c r="A11256" s="1" t="s">
        <v>24865</v>
      </c>
      <c r="B11256" s="2" t="s">
        <v>27420</v>
      </c>
      <c r="C11256" s="2" t="s">
        <v>16</v>
      </c>
      <c r="D11256" s="3" t="s">
        <v>193</v>
      </c>
      <c r="E11256" s="3" t="s">
        <v>18168</v>
      </c>
      <c r="F11256" s="3" t="s">
        <v>16594</v>
      </c>
      <c r="G11256" s="3" t="s">
        <v>3400</v>
      </c>
      <c r="H11256" s="3" t="s">
        <v>3401</v>
      </c>
      <c r="I11256" s="3" t="s">
        <v>6552</v>
      </c>
      <c r="J11256" s="3" t="s">
        <v>920</v>
      </c>
      <c r="K11256" s="3" t="s">
        <v>4071</v>
      </c>
      <c r="L11256" s="3" t="s">
        <v>4072</v>
      </c>
      <c r="M11256" s="4">
        <v>2995.94</v>
      </c>
      <c r="N11256" s="5" t="s">
        <v>27421</v>
      </c>
    </row>
    <row r="11257" spans="1:14" customFormat="1" ht="15" hidden="1" x14ac:dyDescent="0.25">
      <c r="A11257" s="6" t="s">
        <v>24865</v>
      </c>
      <c r="B11257" s="7" t="s">
        <v>27422</v>
      </c>
      <c r="C11257" s="7" t="s">
        <v>16</v>
      </c>
      <c r="D11257" s="8" t="s">
        <v>193</v>
      </c>
      <c r="E11257" s="8" t="s">
        <v>18168</v>
      </c>
      <c r="F11257" s="8" t="s">
        <v>16594</v>
      </c>
      <c r="G11257" s="8" t="s">
        <v>4260</v>
      </c>
      <c r="H11257" s="8" t="s">
        <v>4261</v>
      </c>
      <c r="I11257" s="8" t="s">
        <v>6552</v>
      </c>
      <c r="J11257" s="8" t="s">
        <v>920</v>
      </c>
      <c r="K11257" s="8" t="s">
        <v>4071</v>
      </c>
      <c r="L11257" s="8" t="s">
        <v>4072</v>
      </c>
      <c r="M11257" s="9">
        <v>62027.69</v>
      </c>
      <c r="N11257" s="10" t="s">
        <v>27423</v>
      </c>
    </row>
    <row r="11258" spans="1:14" customFormat="1" ht="15" hidden="1" x14ac:dyDescent="0.25">
      <c r="A11258" s="1" t="s">
        <v>24865</v>
      </c>
      <c r="B11258" s="2" t="s">
        <v>27424</v>
      </c>
      <c r="C11258" s="2" t="s">
        <v>16</v>
      </c>
      <c r="D11258" s="3" t="s">
        <v>193</v>
      </c>
      <c r="E11258" s="3" t="s">
        <v>18168</v>
      </c>
      <c r="F11258" s="3" t="s">
        <v>16594</v>
      </c>
      <c r="G11258" s="3" t="s">
        <v>4398</v>
      </c>
      <c r="H11258" s="3" t="s">
        <v>4399</v>
      </c>
      <c r="I11258" s="3" t="s">
        <v>6552</v>
      </c>
      <c r="J11258" s="3" t="s">
        <v>920</v>
      </c>
      <c r="K11258" s="3" t="s">
        <v>4071</v>
      </c>
      <c r="L11258" s="3" t="s">
        <v>4072</v>
      </c>
      <c r="M11258" s="4">
        <v>1365.28</v>
      </c>
      <c r="N11258" s="5" t="s">
        <v>27425</v>
      </c>
    </row>
    <row r="11259" spans="1:14" customFormat="1" ht="15" hidden="1" x14ac:dyDescent="0.25">
      <c r="A11259" s="6" t="s">
        <v>24865</v>
      </c>
      <c r="B11259" s="7" t="s">
        <v>27426</v>
      </c>
      <c r="C11259" s="7" t="s">
        <v>16</v>
      </c>
      <c r="D11259" s="8" t="s">
        <v>193</v>
      </c>
      <c r="E11259" s="8" t="s">
        <v>18168</v>
      </c>
      <c r="F11259" s="8" t="s">
        <v>16594</v>
      </c>
      <c r="G11259" s="8" t="s">
        <v>4300</v>
      </c>
      <c r="H11259" s="8" t="s">
        <v>4301</v>
      </c>
      <c r="I11259" s="8" t="s">
        <v>6552</v>
      </c>
      <c r="J11259" s="8" t="s">
        <v>920</v>
      </c>
      <c r="K11259" s="8" t="s">
        <v>4071</v>
      </c>
      <c r="L11259" s="8" t="s">
        <v>4072</v>
      </c>
      <c r="M11259" s="9">
        <v>40647.19</v>
      </c>
      <c r="N11259" s="10" t="s">
        <v>27427</v>
      </c>
    </row>
    <row r="11260" spans="1:14" customFormat="1" ht="15" hidden="1" x14ac:dyDescent="0.25">
      <c r="A11260" s="1" t="s">
        <v>24865</v>
      </c>
      <c r="B11260" s="2" t="s">
        <v>27428</v>
      </c>
      <c r="C11260" s="2" t="s">
        <v>16</v>
      </c>
      <c r="D11260" s="3" t="s">
        <v>193</v>
      </c>
      <c r="E11260" s="3" t="s">
        <v>18168</v>
      </c>
      <c r="F11260" s="3" t="s">
        <v>16594</v>
      </c>
      <c r="G11260" s="3" t="s">
        <v>3400</v>
      </c>
      <c r="H11260" s="3" t="s">
        <v>3401</v>
      </c>
      <c r="I11260" s="3" t="s">
        <v>6552</v>
      </c>
      <c r="J11260" s="3" t="s">
        <v>920</v>
      </c>
      <c r="K11260" s="3" t="s">
        <v>4071</v>
      </c>
      <c r="L11260" s="3" t="s">
        <v>4072</v>
      </c>
      <c r="M11260" s="4">
        <v>346.43</v>
      </c>
      <c r="N11260" s="5" t="s">
        <v>27429</v>
      </c>
    </row>
    <row r="11261" spans="1:14" customFormat="1" ht="15" hidden="1" x14ac:dyDescent="0.25">
      <c r="A11261" s="6" t="s">
        <v>24865</v>
      </c>
      <c r="B11261" s="7" t="s">
        <v>27430</v>
      </c>
      <c r="C11261" s="7" t="s">
        <v>16</v>
      </c>
      <c r="D11261" s="8" t="s">
        <v>193</v>
      </c>
      <c r="E11261" s="8" t="s">
        <v>18168</v>
      </c>
      <c r="F11261" s="8" t="s">
        <v>16594</v>
      </c>
      <c r="G11261" s="8" t="s">
        <v>4260</v>
      </c>
      <c r="H11261" s="8" t="s">
        <v>4261</v>
      </c>
      <c r="I11261" s="8" t="s">
        <v>6552</v>
      </c>
      <c r="J11261" s="8" t="s">
        <v>920</v>
      </c>
      <c r="K11261" s="8" t="s">
        <v>4071</v>
      </c>
      <c r="L11261" s="8" t="s">
        <v>4072</v>
      </c>
      <c r="M11261" s="9">
        <v>25551.599999999999</v>
      </c>
      <c r="N11261" s="10" t="s">
        <v>27431</v>
      </c>
    </row>
    <row r="11262" spans="1:14" customFormat="1" ht="15" hidden="1" x14ac:dyDescent="0.25">
      <c r="A11262" s="1" t="s">
        <v>24865</v>
      </c>
      <c r="B11262" s="2" t="s">
        <v>27432</v>
      </c>
      <c r="C11262" s="2" t="s">
        <v>16</v>
      </c>
      <c r="D11262" s="3" t="s">
        <v>193</v>
      </c>
      <c r="E11262" s="3" t="s">
        <v>18168</v>
      </c>
      <c r="F11262" s="3" t="s">
        <v>16594</v>
      </c>
      <c r="G11262" s="3" t="s">
        <v>4398</v>
      </c>
      <c r="H11262" s="3" t="s">
        <v>4399</v>
      </c>
      <c r="I11262" s="3" t="s">
        <v>6552</v>
      </c>
      <c r="J11262" s="3" t="s">
        <v>920</v>
      </c>
      <c r="K11262" s="3" t="s">
        <v>4071</v>
      </c>
      <c r="L11262" s="3" t="s">
        <v>4072</v>
      </c>
      <c r="M11262" s="4">
        <v>2474.83</v>
      </c>
      <c r="N11262" s="5" t="s">
        <v>27433</v>
      </c>
    </row>
    <row r="11263" spans="1:14" customFormat="1" ht="15" hidden="1" x14ac:dyDescent="0.25">
      <c r="A11263" s="6" t="s">
        <v>24865</v>
      </c>
      <c r="B11263" s="7" t="s">
        <v>27434</v>
      </c>
      <c r="C11263" s="7" t="s">
        <v>16</v>
      </c>
      <c r="D11263" s="8" t="s">
        <v>193</v>
      </c>
      <c r="E11263" s="8" t="s">
        <v>9557</v>
      </c>
      <c r="F11263" s="8" t="s">
        <v>26819</v>
      </c>
      <c r="G11263" s="8" t="s">
        <v>3400</v>
      </c>
      <c r="H11263" s="8" t="s">
        <v>3401</v>
      </c>
      <c r="I11263" s="8" t="s">
        <v>4289</v>
      </c>
      <c r="J11263" s="8" t="s">
        <v>4067</v>
      </c>
      <c r="K11263" s="8" t="s">
        <v>4204</v>
      </c>
      <c r="L11263" s="8" t="s">
        <v>4205</v>
      </c>
      <c r="M11263" s="9">
        <v>378.35</v>
      </c>
      <c r="N11263" s="10" t="s">
        <v>27435</v>
      </c>
    </row>
    <row r="11264" spans="1:14" customFormat="1" ht="15" hidden="1" x14ac:dyDescent="0.25">
      <c r="A11264" s="1" t="s">
        <v>24865</v>
      </c>
      <c r="B11264" s="2" t="s">
        <v>27436</v>
      </c>
      <c r="C11264" s="2" t="s">
        <v>16</v>
      </c>
      <c r="D11264" s="3" t="s">
        <v>193</v>
      </c>
      <c r="E11264" s="3" t="s">
        <v>9557</v>
      </c>
      <c r="F11264" s="3" t="s">
        <v>26819</v>
      </c>
      <c r="G11264" s="3" t="s">
        <v>3400</v>
      </c>
      <c r="H11264" s="3" t="s">
        <v>3401</v>
      </c>
      <c r="I11264" s="3" t="s">
        <v>4289</v>
      </c>
      <c r="J11264" s="3" t="s">
        <v>4067</v>
      </c>
      <c r="K11264" s="3" t="s">
        <v>4204</v>
      </c>
      <c r="L11264" s="3" t="s">
        <v>4205</v>
      </c>
      <c r="M11264" s="4">
        <v>469.2</v>
      </c>
      <c r="N11264" s="5" t="s">
        <v>27437</v>
      </c>
    </row>
    <row r="11265" spans="1:14" customFormat="1" ht="15" hidden="1" x14ac:dyDescent="0.25">
      <c r="A11265" s="6" t="s">
        <v>24865</v>
      </c>
      <c r="B11265" s="7" t="s">
        <v>27438</v>
      </c>
      <c r="C11265" s="7" t="s">
        <v>16</v>
      </c>
      <c r="D11265" s="8" t="s">
        <v>193</v>
      </c>
      <c r="E11265" s="8" t="s">
        <v>9557</v>
      </c>
      <c r="F11265" s="8" t="s">
        <v>26819</v>
      </c>
      <c r="G11265" s="8" t="s">
        <v>4201</v>
      </c>
      <c r="H11265" s="8" t="s">
        <v>4202</v>
      </c>
      <c r="I11265" s="8" t="s">
        <v>4289</v>
      </c>
      <c r="J11265" s="8" t="s">
        <v>4067</v>
      </c>
      <c r="K11265" s="8" t="s">
        <v>4204</v>
      </c>
      <c r="L11265" s="8" t="s">
        <v>4205</v>
      </c>
      <c r="M11265" s="9">
        <v>7700.38</v>
      </c>
      <c r="N11265" s="10" t="s">
        <v>27439</v>
      </c>
    </row>
    <row r="11266" spans="1:14" customFormat="1" ht="15" hidden="1" x14ac:dyDescent="0.25">
      <c r="A11266" s="1" t="s">
        <v>24865</v>
      </c>
      <c r="B11266" s="2" t="s">
        <v>27440</v>
      </c>
      <c r="C11266" s="2" t="s">
        <v>16</v>
      </c>
      <c r="D11266" s="3" t="s">
        <v>193</v>
      </c>
      <c r="E11266" s="3" t="s">
        <v>9557</v>
      </c>
      <c r="F11266" s="3" t="s">
        <v>26819</v>
      </c>
      <c r="G11266" s="3" t="s">
        <v>3400</v>
      </c>
      <c r="H11266" s="3" t="s">
        <v>3401</v>
      </c>
      <c r="I11266" s="3" t="s">
        <v>4289</v>
      </c>
      <c r="J11266" s="3" t="s">
        <v>4067</v>
      </c>
      <c r="K11266" s="3" t="s">
        <v>4204</v>
      </c>
      <c r="L11266" s="3" t="s">
        <v>4205</v>
      </c>
      <c r="M11266" s="4">
        <v>770.7</v>
      </c>
      <c r="N11266" s="5" t="s">
        <v>27441</v>
      </c>
    </row>
    <row r="11267" spans="1:14" customFormat="1" ht="15" hidden="1" x14ac:dyDescent="0.25">
      <c r="A11267" s="6" t="s">
        <v>24865</v>
      </c>
      <c r="B11267" s="7" t="s">
        <v>27442</v>
      </c>
      <c r="C11267" s="7" t="s">
        <v>16</v>
      </c>
      <c r="D11267" s="8" t="s">
        <v>193</v>
      </c>
      <c r="E11267" s="8" t="s">
        <v>18168</v>
      </c>
      <c r="F11267" s="8" t="s">
        <v>16594</v>
      </c>
      <c r="G11267" s="8" t="s">
        <v>20123</v>
      </c>
      <c r="H11267" s="8" t="s">
        <v>20124</v>
      </c>
      <c r="I11267" s="8" t="s">
        <v>6552</v>
      </c>
      <c r="J11267" s="8" t="s">
        <v>920</v>
      </c>
      <c r="K11267" s="8" t="s">
        <v>4071</v>
      </c>
      <c r="L11267" s="8" t="s">
        <v>4072</v>
      </c>
      <c r="M11267" s="9">
        <v>124503.1</v>
      </c>
      <c r="N11267" s="10" t="s">
        <v>27443</v>
      </c>
    </row>
    <row r="11268" spans="1:14" customFormat="1" ht="15" hidden="1" x14ac:dyDescent="0.25">
      <c r="A11268" s="1" t="s">
        <v>24865</v>
      </c>
      <c r="B11268" s="2" t="s">
        <v>27444</v>
      </c>
      <c r="C11268" s="2" t="s">
        <v>16</v>
      </c>
      <c r="D11268" s="3" t="s">
        <v>193</v>
      </c>
      <c r="E11268" s="3" t="s">
        <v>18168</v>
      </c>
      <c r="F11268" s="3" t="s">
        <v>16594</v>
      </c>
      <c r="G11268" s="3" t="s">
        <v>3400</v>
      </c>
      <c r="H11268" s="3" t="s">
        <v>3401</v>
      </c>
      <c r="I11268" s="3" t="s">
        <v>6552</v>
      </c>
      <c r="J11268" s="3" t="s">
        <v>920</v>
      </c>
      <c r="K11268" s="3" t="s">
        <v>4071</v>
      </c>
      <c r="L11268" s="3" t="s">
        <v>4072</v>
      </c>
      <c r="M11268" s="4">
        <v>3393.6</v>
      </c>
      <c r="N11268" s="5" t="s">
        <v>27445</v>
      </c>
    </row>
    <row r="11269" spans="1:14" customFormat="1" ht="15" hidden="1" x14ac:dyDescent="0.25">
      <c r="A11269" s="6" t="s">
        <v>24865</v>
      </c>
      <c r="B11269" s="7" t="s">
        <v>27446</v>
      </c>
      <c r="C11269" s="7" t="s">
        <v>16</v>
      </c>
      <c r="D11269" s="8" t="s">
        <v>193</v>
      </c>
      <c r="E11269" s="8" t="s">
        <v>18168</v>
      </c>
      <c r="F11269" s="8" t="s">
        <v>16594</v>
      </c>
      <c r="G11269" s="8" t="s">
        <v>20485</v>
      </c>
      <c r="H11269" s="8" t="s">
        <v>20486</v>
      </c>
      <c r="I11269" s="8" t="s">
        <v>6552</v>
      </c>
      <c r="J11269" s="8" t="s">
        <v>920</v>
      </c>
      <c r="K11269" s="8" t="s">
        <v>4071</v>
      </c>
      <c r="L11269" s="8" t="s">
        <v>4072</v>
      </c>
      <c r="M11269" s="9">
        <v>71370.77</v>
      </c>
      <c r="N11269" s="10" t="s">
        <v>27447</v>
      </c>
    </row>
    <row r="11270" spans="1:14" customFormat="1" ht="15" hidden="1" x14ac:dyDescent="0.25">
      <c r="A11270" s="1" t="s">
        <v>24865</v>
      </c>
      <c r="B11270" s="2" t="s">
        <v>27448</v>
      </c>
      <c r="C11270" s="2" t="s">
        <v>16</v>
      </c>
      <c r="D11270" s="3" t="s">
        <v>193</v>
      </c>
      <c r="E11270" s="3" t="s">
        <v>18168</v>
      </c>
      <c r="F11270" s="3" t="s">
        <v>16594</v>
      </c>
      <c r="G11270" s="3" t="s">
        <v>4398</v>
      </c>
      <c r="H11270" s="3" t="s">
        <v>4399</v>
      </c>
      <c r="I11270" s="3" t="s">
        <v>6552</v>
      </c>
      <c r="J11270" s="3" t="s">
        <v>920</v>
      </c>
      <c r="K11270" s="3" t="s">
        <v>4071</v>
      </c>
      <c r="L11270" s="3" t="s">
        <v>4072</v>
      </c>
      <c r="M11270" s="4">
        <v>969.56</v>
      </c>
      <c r="N11270" s="5" t="s">
        <v>27449</v>
      </c>
    </row>
    <row r="11271" spans="1:14" customFormat="1" ht="15" hidden="1" x14ac:dyDescent="0.25">
      <c r="A11271" s="6" t="s">
        <v>24865</v>
      </c>
      <c r="B11271" s="7" t="s">
        <v>27450</v>
      </c>
      <c r="C11271" s="7" t="s">
        <v>16</v>
      </c>
      <c r="D11271" s="8" t="s">
        <v>193</v>
      </c>
      <c r="E11271" s="8" t="s">
        <v>27451</v>
      </c>
      <c r="F11271" s="8" t="s">
        <v>27073</v>
      </c>
      <c r="G11271" s="8" t="s">
        <v>25032</v>
      </c>
      <c r="H11271" s="8" t="s">
        <v>25033</v>
      </c>
      <c r="I11271" s="8" t="s">
        <v>3961</v>
      </c>
      <c r="J11271" s="8" t="s">
        <v>3962</v>
      </c>
      <c r="K11271" s="8" t="s">
        <v>35</v>
      </c>
      <c r="L11271" s="8" t="s">
        <v>36</v>
      </c>
      <c r="M11271" s="9">
        <v>848</v>
      </c>
      <c r="N11271" s="10" t="s">
        <v>27452</v>
      </c>
    </row>
    <row r="11272" spans="1:14" customFormat="1" ht="15" hidden="1" x14ac:dyDescent="0.25">
      <c r="A11272" s="1" t="s">
        <v>24865</v>
      </c>
      <c r="B11272" s="2" t="s">
        <v>27453</v>
      </c>
      <c r="C11272" s="2" t="s">
        <v>16</v>
      </c>
      <c r="D11272" s="3" t="s">
        <v>193</v>
      </c>
      <c r="E11272" s="3" t="s">
        <v>27451</v>
      </c>
      <c r="F11272" s="3" t="s">
        <v>27073</v>
      </c>
      <c r="G11272" s="3" t="s">
        <v>27139</v>
      </c>
      <c r="H11272" s="3" t="s">
        <v>27140</v>
      </c>
      <c r="I11272" s="3" t="s">
        <v>3961</v>
      </c>
      <c r="J11272" s="3" t="s">
        <v>3962</v>
      </c>
      <c r="K11272" s="3" t="s">
        <v>35</v>
      </c>
      <c r="L11272" s="3" t="s">
        <v>36</v>
      </c>
      <c r="M11272" s="4">
        <v>3.78</v>
      </c>
      <c r="N11272" s="5" t="s">
        <v>27454</v>
      </c>
    </row>
    <row r="11273" spans="1:14" customFormat="1" ht="15" hidden="1" x14ac:dyDescent="0.25">
      <c r="A11273" s="6" t="s">
        <v>24865</v>
      </c>
      <c r="B11273" s="7" t="s">
        <v>27455</v>
      </c>
      <c r="C11273" s="7" t="s">
        <v>16</v>
      </c>
      <c r="D11273" s="8" t="s">
        <v>193</v>
      </c>
      <c r="E11273" s="8" t="s">
        <v>4466</v>
      </c>
      <c r="F11273" s="8" t="s">
        <v>27073</v>
      </c>
      <c r="G11273" s="8" t="s">
        <v>25032</v>
      </c>
      <c r="H11273" s="8" t="s">
        <v>25033</v>
      </c>
      <c r="I11273" s="8" t="s">
        <v>3961</v>
      </c>
      <c r="J11273" s="8" t="s">
        <v>3962</v>
      </c>
      <c r="K11273" s="8" t="s">
        <v>35</v>
      </c>
      <c r="L11273" s="8" t="s">
        <v>36</v>
      </c>
      <c r="M11273" s="9">
        <v>848</v>
      </c>
      <c r="N11273" s="10" t="s">
        <v>27456</v>
      </c>
    </row>
    <row r="11274" spans="1:14" customFormat="1" ht="15" hidden="1" x14ac:dyDescent="0.25">
      <c r="A11274" s="1" t="s">
        <v>24865</v>
      </c>
      <c r="B11274" s="2" t="s">
        <v>27457</v>
      </c>
      <c r="C11274" s="2" t="s">
        <v>16</v>
      </c>
      <c r="D11274" s="3" t="s">
        <v>193</v>
      </c>
      <c r="E11274" s="3" t="s">
        <v>4466</v>
      </c>
      <c r="F11274" s="3" t="s">
        <v>27073</v>
      </c>
      <c r="G11274" s="3" t="s">
        <v>27139</v>
      </c>
      <c r="H11274" s="3" t="s">
        <v>27140</v>
      </c>
      <c r="I11274" s="3" t="s">
        <v>3961</v>
      </c>
      <c r="J11274" s="3" t="s">
        <v>3962</v>
      </c>
      <c r="K11274" s="3" t="s">
        <v>35</v>
      </c>
      <c r="L11274" s="3" t="s">
        <v>36</v>
      </c>
      <c r="M11274" s="4">
        <v>3.78</v>
      </c>
      <c r="N11274" s="5" t="s">
        <v>27458</v>
      </c>
    </row>
    <row r="11275" spans="1:14" customFormat="1" ht="15" hidden="1" x14ac:dyDescent="0.25">
      <c r="A11275" s="6" t="s">
        <v>24865</v>
      </c>
      <c r="B11275" s="7" t="s">
        <v>27459</v>
      </c>
      <c r="C11275" s="7" t="s">
        <v>16</v>
      </c>
      <c r="D11275" s="8" t="s">
        <v>193</v>
      </c>
      <c r="E11275" s="8" t="s">
        <v>27460</v>
      </c>
      <c r="F11275" s="8" t="s">
        <v>26819</v>
      </c>
      <c r="G11275" s="8" t="s">
        <v>4260</v>
      </c>
      <c r="H11275" s="8" t="s">
        <v>4261</v>
      </c>
      <c r="I11275" s="8" t="s">
        <v>5570</v>
      </c>
      <c r="J11275" s="8" t="s">
        <v>920</v>
      </c>
      <c r="K11275" s="8" t="s">
        <v>4204</v>
      </c>
      <c r="L11275" s="8" t="s">
        <v>4205</v>
      </c>
      <c r="M11275" s="9">
        <v>420.65</v>
      </c>
      <c r="N11275" s="10" t="s">
        <v>27461</v>
      </c>
    </row>
    <row r="11276" spans="1:14" customFormat="1" ht="15" hidden="1" x14ac:dyDescent="0.25">
      <c r="A11276" s="1" t="s">
        <v>24865</v>
      </c>
      <c r="B11276" s="2" t="s">
        <v>27462</v>
      </c>
      <c r="C11276" s="2" t="s">
        <v>16</v>
      </c>
      <c r="D11276" s="3" t="s">
        <v>193</v>
      </c>
      <c r="E11276" s="3" t="s">
        <v>27460</v>
      </c>
      <c r="F11276" s="3" t="s">
        <v>26819</v>
      </c>
      <c r="G11276" s="3" t="s">
        <v>3431</v>
      </c>
      <c r="H11276" s="3" t="s">
        <v>3407</v>
      </c>
      <c r="I11276" s="3" t="s">
        <v>5570</v>
      </c>
      <c r="J11276" s="3" t="s">
        <v>920</v>
      </c>
      <c r="K11276" s="3" t="s">
        <v>4204</v>
      </c>
      <c r="L11276" s="3" t="s">
        <v>4205</v>
      </c>
      <c r="M11276" s="4">
        <v>273.58</v>
      </c>
      <c r="N11276" s="5" t="s">
        <v>27463</v>
      </c>
    </row>
    <row r="11277" spans="1:14" customFormat="1" ht="15" hidden="1" x14ac:dyDescent="0.25">
      <c r="A11277" s="6" t="s">
        <v>24865</v>
      </c>
      <c r="B11277" s="7" t="s">
        <v>27464</v>
      </c>
      <c r="C11277" s="7" t="s">
        <v>16</v>
      </c>
      <c r="D11277" s="8" t="s">
        <v>193</v>
      </c>
      <c r="E11277" s="8" t="s">
        <v>27460</v>
      </c>
      <c r="F11277" s="8" t="s">
        <v>26819</v>
      </c>
      <c r="G11277" s="8" t="s">
        <v>4300</v>
      </c>
      <c r="H11277" s="8" t="s">
        <v>4301</v>
      </c>
      <c r="I11277" s="8" t="s">
        <v>5570</v>
      </c>
      <c r="J11277" s="8" t="s">
        <v>920</v>
      </c>
      <c r="K11277" s="8" t="s">
        <v>4204</v>
      </c>
      <c r="L11277" s="8" t="s">
        <v>4205</v>
      </c>
      <c r="M11277" s="9">
        <v>34741.78</v>
      </c>
      <c r="N11277" s="10" t="s">
        <v>27465</v>
      </c>
    </row>
    <row r="11278" spans="1:14" customFormat="1" ht="15" hidden="1" x14ac:dyDescent="0.25">
      <c r="A11278" s="1" t="s">
        <v>24865</v>
      </c>
      <c r="B11278" s="2" t="s">
        <v>27466</v>
      </c>
      <c r="C11278" s="2" t="s">
        <v>16</v>
      </c>
      <c r="D11278" s="3" t="s">
        <v>193</v>
      </c>
      <c r="E11278" s="3" t="s">
        <v>27460</v>
      </c>
      <c r="F11278" s="3" t="s">
        <v>26819</v>
      </c>
      <c r="G11278" s="3" t="s">
        <v>4260</v>
      </c>
      <c r="H11278" s="3" t="s">
        <v>4261</v>
      </c>
      <c r="I11278" s="3" t="s">
        <v>5570</v>
      </c>
      <c r="J11278" s="3" t="s">
        <v>920</v>
      </c>
      <c r="K11278" s="3" t="s">
        <v>4204</v>
      </c>
      <c r="L11278" s="3" t="s">
        <v>4205</v>
      </c>
      <c r="M11278" s="4">
        <v>33.409999999999997</v>
      </c>
      <c r="N11278" s="5" t="s">
        <v>27467</v>
      </c>
    </row>
    <row r="11279" spans="1:14" customFormat="1" ht="15" hidden="1" x14ac:dyDescent="0.25">
      <c r="A11279" s="6" t="s">
        <v>24865</v>
      </c>
      <c r="B11279" s="7" t="s">
        <v>27468</v>
      </c>
      <c r="C11279" s="7" t="s">
        <v>16</v>
      </c>
      <c r="D11279" s="8" t="s">
        <v>193</v>
      </c>
      <c r="E11279" s="8" t="s">
        <v>27460</v>
      </c>
      <c r="F11279" s="8" t="s">
        <v>26819</v>
      </c>
      <c r="G11279" s="8" t="s">
        <v>4260</v>
      </c>
      <c r="H11279" s="8" t="s">
        <v>4261</v>
      </c>
      <c r="I11279" s="8" t="s">
        <v>5570</v>
      </c>
      <c r="J11279" s="8" t="s">
        <v>920</v>
      </c>
      <c r="K11279" s="8" t="s">
        <v>4204</v>
      </c>
      <c r="L11279" s="8" t="s">
        <v>4205</v>
      </c>
      <c r="M11279" s="9">
        <v>68138.81</v>
      </c>
      <c r="N11279" s="10" t="s">
        <v>27469</v>
      </c>
    </row>
    <row r="11280" spans="1:14" customFormat="1" ht="15" hidden="1" x14ac:dyDescent="0.25">
      <c r="A11280" s="1" t="s">
        <v>24865</v>
      </c>
      <c r="B11280" s="2" t="s">
        <v>27470</v>
      </c>
      <c r="C11280" s="2" t="s">
        <v>16</v>
      </c>
      <c r="D11280" s="3" t="s">
        <v>193</v>
      </c>
      <c r="E11280" s="3" t="s">
        <v>27460</v>
      </c>
      <c r="F11280" s="3" t="s">
        <v>26819</v>
      </c>
      <c r="G11280" s="3" t="s">
        <v>4260</v>
      </c>
      <c r="H11280" s="3" t="s">
        <v>4261</v>
      </c>
      <c r="I11280" s="3" t="s">
        <v>5570</v>
      </c>
      <c r="J11280" s="3" t="s">
        <v>920</v>
      </c>
      <c r="K11280" s="3" t="s">
        <v>4204</v>
      </c>
      <c r="L11280" s="3" t="s">
        <v>4205</v>
      </c>
      <c r="M11280" s="4">
        <v>2547.23</v>
      </c>
      <c r="N11280" s="5" t="s">
        <v>27471</v>
      </c>
    </row>
    <row r="11281" spans="1:14" customFormat="1" ht="15" hidden="1" x14ac:dyDescent="0.25">
      <c r="A11281" s="6" t="s">
        <v>24865</v>
      </c>
      <c r="B11281" s="7" t="s">
        <v>27472</v>
      </c>
      <c r="C11281" s="7" t="s">
        <v>16</v>
      </c>
      <c r="D11281" s="8" t="s">
        <v>193</v>
      </c>
      <c r="E11281" s="8" t="s">
        <v>27460</v>
      </c>
      <c r="F11281" s="8" t="s">
        <v>26819</v>
      </c>
      <c r="G11281" s="8" t="s">
        <v>4260</v>
      </c>
      <c r="H11281" s="8" t="s">
        <v>4261</v>
      </c>
      <c r="I11281" s="8" t="s">
        <v>5570</v>
      </c>
      <c r="J11281" s="8" t="s">
        <v>920</v>
      </c>
      <c r="K11281" s="8" t="s">
        <v>4204</v>
      </c>
      <c r="L11281" s="8" t="s">
        <v>4205</v>
      </c>
      <c r="M11281" s="9">
        <v>375.5</v>
      </c>
      <c r="N11281" s="10" t="s">
        <v>27473</v>
      </c>
    </row>
    <row r="11282" spans="1:14" customFormat="1" ht="15" hidden="1" x14ac:dyDescent="0.25">
      <c r="A11282" s="1" t="s">
        <v>24865</v>
      </c>
      <c r="B11282" s="2" t="s">
        <v>27474</v>
      </c>
      <c r="C11282" s="2" t="s">
        <v>16</v>
      </c>
      <c r="D11282" s="3" t="s">
        <v>193</v>
      </c>
      <c r="E11282" s="3" t="s">
        <v>27460</v>
      </c>
      <c r="F11282" s="3" t="s">
        <v>26819</v>
      </c>
      <c r="G11282" s="3" t="s">
        <v>3431</v>
      </c>
      <c r="H11282" s="3" t="s">
        <v>3407</v>
      </c>
      <c r="I11282" s="3" t="s">
        <v>5570</v>
      </c>
      <c r="J11282" s="3" t="s">
        <v>920</v>
      </c>
      <c r="K11282" s="3" t="s">
        <v>4204</v>
      </c>
      <c r="L11282" s="3" t="s">
        <v>4205</v>
      </c>
      <c r="M11282" s="4">
        <v>221.93</v>
      </c>
      <c r="N11282" s="5" t="s">
        <v>27475</v>
      </c>
    </row>
    <row r="11283" spans="1:14" customFormat="1" ht="15" hidden="1" x14ac:dyDescent="0.25">
      <c r="A11283" s="6" t="s">
        <v>24865</v>
      </c>
      <c r="B11283" s="7" t="s">
        <v>27476</v>
      </c>
      <c r="C11283" s="7" t="s">
        <v>16</v>
      </c>
      <c r="D11283" s="8" t="s">
        <v>193</v>
      </c>
      <c r="E11283" s="8" t="s">
        <v>27460</v>
      </c>
      <c r="F11283" s="8" t="s">
        <v>26819</v>
      </c>
      <c r="G11283" s="8" t="s">
        <v>4256</v>
      </c>
      <c r="H11283" s="8" t="s">
        <v>4257</v>
      </c>
      <c r="I11283" s="8" t="s">
        <v>5570</v>
      </c>
      <c r="J11283" s="8" t="s">
        <v>920</v>
      </c>
      <c r="K11283" s="8" t="s">
        <v>4204</v>
      </c>
      <c r="L11283" s="8" t="s">
        <v>4205</v>
      </c>
      <c r="M11283" s="9">
        <v>19305.22</v>
      </c>
      <c r="N11283" s="10" t="s">
        <v>27477</v>
      </c>
    </row>
    <row r="11284" spans="1:14" customFormat="1" ht="15" hidden="1" x14ac:dyDescent="0.25">
      <c r="A11284" s="1" t="s">
        <v>24865</v>
      </c>
      <c r="B11284" s="2" t="s">
        <v>27478</v>
      </c>
      <c r="C11284" s="2" t="s">
        <v>16</v>
      </c>
      <c r="D11284" s="3" t="s">
        <v>193</v>
      </c>
      <c r="E11284" s="3" t="s">
        <v>27460</v>
      </c>
      <c r="F11284" s="3" t="s">
        <v>26819</v>
      </c>
      <c r="G11284" s="3" t="s">
        <v>4260</v>
      </c>
      <c r="H11284" s="3" t="s">
        <v>4261</v>
      </c>
      <c r="I11284" s="3" t="s">
        <v>5570</v>
      </c>
      <c r="J11284" s="3" t="s">
        <v>920</v>
      </c>
      <c r="K11284" s="3" t="s">
        <v>4204</v>
      </c>
      <c r="L11284" s="3" t="s">
        <v>4205</v>
      </c>
      <c r="M11284" s="4">
        <v>447.55</v>
      </c>
      <c r="N11284" s="5" t="s">
        <v>27479</v>
      </c>
    </row>
    <row r="11285" spans="1:14" customFormat="1" ht="15" hidden="1" x14ac:dyDescent="0.25">
      <c r="A11285" s="6" t="s">
        <v>24865</v>
      </c>
      <c r="B11285" s="7" t="s">
        <v>27480</v>
      </c>
      <c r="C11285" s="7" t="s">
        <v>16</v>
      </c>
      <c r="D11285" s="8" t="s">
        <v>193</v>
      </c>
      <c r="E11285" s="8" t="s">
        <v>27460</v>
      </c>
      <c r="F11285" s="8" t="s">
        <v>26819</v>
      </c>
      <c r="G11285" s="8" t="s">
        <v>4260</v>
      </c>
      <c r="H11285" s="8" t="s">
        <v>4261</v>
      </c>
      <c r="I11285" s="8" t="s">
        <v>5570</v>
      </c>
      <c r="J11285" s="8" t="s">
        <v>920</v>
      </c>
      <c r="K11285" s="8" t="s">
        <v>4204</v>
      </c>
      <c r="L11285" s="8" t="s">
        <v>4205</v>
      </c>
      <c r="M11285" s="9">
        <v>24668.05</v>
      </c>
      <c r="N11285" s="10" t="s">
        <v>27481</v>
      </c>
    </row>
    <row r="11286" spans="1:14" customFormat="1" ht="15" hidden="1" x14ac:dyDescent="0.25">
      <c r="A11286" s="1" t="s">
        <v>24865</v>
      </c>
      <c r="B11286" s="2" t="s">
        <v>27482</v>
      </c>
      <c r="C11286" s="2" t="s">
        <v>16</v>
      </c>
      <c r="D11286" s="3" t="s">
        <v>193</v>
      </c>
      <c r="E11286" s="3" t="s">
        <v>27460</v>
      </c>
      <c r="F11286" s="3" t="s">
        <v>26819</v>
      </c>
      <c r="G11286" s="3" t="s">
        <v>3400</v>
      </c>
      <c r="H11286" s="3" t="s">
        <v>3401</v>
      </c>
      <c r="I11286" s="3" t="s">
        <v>5570</v>
      </c>
      <c r="J11286" s="3" t="s">
        <v>920</v>
      </c>
      <c r="K11286" s="3" t="s">
        <v>4204</v>
      </c>
      <c r="L11286" s="3" t="s">
        <v>4205</v>
      </c>
      <c r="M11286" s="4">
        <v>1434.04</v>
      </c>
      <c r="N11286" s="5" t="s">
        <v>27483</v>
      </c>
    </row>
    <row r="11287" spans="1:14" customFormat="1" ht="15" hidden="1" x14ac:dyDescent="0.25">
      <c r="A11287" s="6" t="s">
        <v>24865</v>
      </c>
      <c r="B11287" s="7" t="s">
        <v>27484</v>
      </c>
      <c r="C11287" s="7" t="s">
        <v>16</v>
      </c>
      <c r="D11287" s="8" t="s">
        <v>193</v>
      </c>
      <c r="E11287" s="8" t="s">
        <v>27460</v>
      </c>
      <c r="F11287" s="8" t="s">
        <v>26819</v>
      </c>
      <c r="G11287" s="8" t="s">
        <v>3431</v>
      </c>
      <c r="H11287" s="8" t="s">
        <v>3407</v>
      </c>
      <c r="I11287" s="8" t="s">
        <v>5570</v>
      </c>
      <c r="J11287" s="8" t="s">
        <v>920</v>
      </c>
      <c r="K11287" s="8" t="s">
        <v>4204</v>
      </c>
      <c r="L11287" s="8" t="s">
        <v>4205</v>
      </c>
      <c r="M11287" s="9">
        <v>221.43</v>
      </c>
      <c r="N11287" s="10" t="s">
        <v>27485</v>
      </c>
    </row>
    <row r="11288" spans="1:14" customFormat="1" ht="15" hidden="1" x14ac:dyDescent="0.25">
      <c r="A11288" s="1" t="s">
        <v>24865</v>
      </c>
      <c r="B11288" s="2" t="s">
        <v>27486</v>
      </c>
      <c r="C11288" s="2" t="s">
        <v>16</v>
      </c>
      <c r="D11288" s="3" t="s">
        <v>193</v>
      </c>
      <c r="E11288" s="3" t="s">
        <v>27460</v>
      </c>
      <c r="F11288" s="3" t="s">
        <v>26819</v>
      </c>
      <c r="G11288" s="3" t="s">
        <v>20123</v>
      </c>
      <c r="H11288" s="3" t="s">
        <v>20124</v>
      </c>
      <c r="I11288" s="3" t="s">
        <v>5570</v>
      </c>
      <c r="J11288" s="3" t="s">
        <v>920</v>
      </c>
      <c r="K11288" s="3" t="s">
        <v>4204</v>
      </c>
      <c r="L11288" s="3" t="s">
        <v>4205</v>
      </c>
      <c r="M11288" s="4">
        <v>53652.99</v>
      </c>
      <c r="N11288" s="5" t="s">
        <v>27487</v>
      </c>
    </row>
    <row r="11289" spans="1:14" customFormat="1" ht="15" hidden="1" x14ac:dyDescent="0.25">
      <c r="A11289" s="6" t="s">
        <v>24865</v>
      </c>
      <c r="B11289" s="7" t="s">
        <v>27488</v>
      </c>
      <c r="C11289" s="7" t="s">
        <v>16</v>
      </c>
      <c r="D11289" s="8" t="s">
        <v>193</v>
      </c>
      <c r="E11289" s="8" t="s">
        <v>27460</v>
      </c>
      <c r="F11289" s="8" t="s">
        <v>26819</v>
      </c>
      <c r="G11289" s="8" t="s">
        <v>20485</v>
      </c>
      <c r="H11289" s="8" t="s">
        <v>20486</v>
      </c>
      <c r="I11289" s="8" t="s">
        <v>5570</v>
      </c>
      <c r="J11289" s="8" t="s">
        <v>920</v>
      </c>
      <c r="K11289" s="8" t="s">
        <v>4204</v>
      </c>
      <c r="L11289" s="8" t="s">
        <v>4205</v>
      </c>
      <c r="M11289" s="9">
        <v>56574.67</v>
      </c>
      <c r="N11289" s="10" t="s">
        <v>27489</v>
      </c>
    </row>
    <row r="11290" spans="1:14" customFormat="1" ht="15" hidden="1" x14ac:dyDescent="0.25">
      <c r="A11290" s="1" t="s">
        <v>24865</v>
      </c>
      <c r="B11290" s="2" t="s">
        <v>27490</v>
      </c>
      <c r="C11290" s="2" t="s">
        <v>16</v>
      </c>
      <c r="D11290" s="3" t="s">
        <v>193</v>
      </c>
      <c r="E11290" s="3" t="s">
        <v>27460</v>
      </c>
      <c r="F11290" s="3" t="s">
        <v>26819</v>
      </c>
      <c r="G11290" s="3" t="s">
        <v>3400</v>
      </c>
      <c r="H11290" s="3" t="s">
        <v>3401</v>
      </c>
      <c r="I11290" s="3" t="s">
        <v>5570</v>
      </c>
      <c r="J11290" s="3" t="s">
        <v>920</v>
      </c>
      <c r="K11290" s="3" t="s">
        <v>4204</v>
      </c>
      <c r="L11290" s="3" t="s">
        <v>4205</v>
      </c>
      <c r="M11290" s="4">
        <v>2082.84</v>
      </c>
      <c r="N11290" s="5" t="s">
        <v>27491</v>
      </c>
    </row>
    <row r="11291" spans="1:14" customFormat="1" ht="15" hidden="1" x14ac:dyDescent="0.25">
      <c r="A11291" s="6" t="s">
        <v>24865</v>
      </c>
      <c r="B11291" s="7" t="s">
        <v>27492</v>
      </c>
      <c r="C11291" s="7" t="s">
        <v>16</v>
      </c>
      <c r="D11291" s="8" t="s">
        <v>193</v>
      </c>
      <c r="E11291" s="8" t="s">
        <v>5855</v>
      </c>
      <c r="F11291" s="8" t="s">
        <v>26819</v>
      </c>
      <c r="G11291" s="8" t="s">
        <v>6781</v>
      </c>
      <c r="H11291" s="8" t="s">
        <v>6782</v>
      </c>
      <c r="I11291" s="8" t="s">
        <v>470</v>
      </c>
      <c r="J11291" s="8" t="s">
        <v>471</v>
      </c>
      <c r="K11291" s="8" t="s">
        <v>27493</v>
      </c>
      <c r="L11291" s="8" t="s">
        <v>27494</v>
      </c>
      <c r="M11291" s="9">
        <v>44170.09</v>
      </c>
      <c r="N11291" s="10" t="s">
        <v>26163</v>
      </c>
    </row>
    <row r="11292" spans="1:14" customFormat="1" ht="15" hidden="1" x14ac:dyDescent="0.25">
      <c r="A11292" s="1" t="s">
        <v>24865</v>
      </c>
      <c r="B11292" s="2" t="s">
        <v>27495</v>
      </c>
      <c r="C11292" s="2" t="s">
        <v>16</v>
      </c>
      <c r="D11292" s="3" t="s">
        <v>193</v>
      </c>
      <c r="E11292" s="3" t="s">
        <v>27326</v>
      </c>
      <c r="F11292" s="3" t="s">
        <v>27496</v>
      </c>
      <c r="G11292" s="3" t="s">
        <v>4217</v>
      </c>
      <c r="H11292" s="3" t="s">
        <v>4218</v>
      </c>
      <c r="I11292" s="3" t="s">
        <v>8374</v>
      </c>
      <c r="J11292" s="3" t="s">
        <v>3403</v>
      </c>
      <c r="K11292" s="3" t="s">
        <v>4071</v>
      </c>
      <c r="L11292" s="3" t="s">
        <v>4072</v>
      </c>
      <c r="M11292" s="4">
        <v>214305.09</v>
      </c>
      <c r="N11292" s="5" t="s">
        <v>27497</v>
      </c>
    </row>
    <row r="11293" spans="1:14" customFormat="1" ht="15" hidden="1" x14ac:dyDescent="0.25">
      <c r="A11293" s="6" t="s">
        <v>24865</v>
      </c>
      <c r="B11293" s="7" t="s">
        <v>27498</v>
      </c>
      <c r="C11293" s="7" t="s">
        <v>16</v>
      </c>
      <c r="D11293" s="8" t="s">
        <v>193</v>
      </c>
      <c r="E11293" s="8" t="s">
        <v>27326</v>
      </c>
      <c r="F11293" s="8" t="s">
        <v>27496</v>
      </c>
      <c r="G11293" s="8" t="s">
        <v>3431</v>
      </c>
      <c r="H11293" s="8" t="s">
        <v>3407</v>
      </c>
      <c r="I11293" s="8" t="s">
        <v>8374</v>
      </c>
      <c r="J11293" s="8" t="s">
        <v>3403</v>
      </c>
      <c r="K11293" s="8" t="s">
        <v>4071</v>
      </c>
      <c r="L11293" s="8" t="s">
        <v>4072</v>
      </c>
      <c r="M11293" s="9">
        <v>3245.89</v>
      </c>
      <c r="N11293" s="10" t="s">
        <v>27499</v>
      </c>
    </row>
    <row r="11294" spans="1:14" customFormat="1" ht="15" hidden="1" x14ac:dyDescent="0.25">
      <c r="A11294" s="1" t="s">
        <v>24865</v>
      </c>
      <c r="B11294" s="2" t="s">
        <v>27500</v>
      </c>
      <c r="C11294" s="2" t="s">
        <v>16</v>
      </c>
      <c r="D11294" s="3" t="s">
        <v>193</v>
      </c>
      <c r="E11294" s="3" t="s">
        <v>27326</v>
      </c>
      <c r="F11294" s="3" t="s">
        <v>27496</v>
      </c>
      <c r="G11294" s="3" t="s">
        <v>3400</v>
      </c>
      <c r="H11294" s="3" t="s">
        <v>3401</v>
      </c>
      <c r="I11294" s="3" t="s">
        <v>8374</v>
      </c>
      <c r="J11294" s="3" t="s">
        <v>3403</v>
      </c>
      <c r="K11294" s="3" t="s">
        <v>4071</v>
      </c>
      <c r="L11294" s="3" t="s">
        <v>4072</v>
      </c>
      <c r="M11294" s="4">
        <v>14850.02</v>
      </c>
      <c r="N11294" s="5" t="s">
        <v>27501</v>
      </c>
    </row>
    <row r="11295" spans="1:14" customFormat="1" ht="15" hidden="1" x14ac:dyDescent="0.25">
      <c r="A11295" s="6" t="s">
        <v>24865</v>
      </c>
      <c r="B11295" s="7" t="s">
        <v>27502</v>
      </c>
      <c r="C11295" s="7" t="s">
        <v>16</v>
      </c>
      <c r="D11295" s="8" t="s">
        <v>193</v>
      </c>
      <c r="E11295" s="8" t="s">
        <v>27326</v>
      </c>
      <c r="F11295" s="8" t="s">
        <v>27496</v>
      </c>
      <c r="G11295" s="8" t="s">
        <v>5599</v>
      </c>
      <c r="H11295" s="8" t="s">
        <v>5600</v>
      </c>
      <c r="I11295" s="8" t="s">
        <v>13285</v>
      </c>
      <c r="J11295" s="8" t="s">
        <v>3439</v>
      </c>
      <c r="K11295" s="8" t="s">
        <v>4071</v>
      </c>
      <c r="L11295" s="8" t="s">
        <v>4072</v>
      </c>
      <c r="M11295" s="9">
        <v>20807.84</v>
      </c>
      <c r="N11295" s="10" t="s">
        <v>27503</v>
      </c>
    </row>
    <row r="11296" spans="1:14" customFormat="1" ht="15" hidden="1" x14ac:dyDescent="0.25">
      <c r="A11296" s="1" t="s">
        <v>24865</v>
      </c>
      <c r="B11296" s="2" t="s">
        <v>27504</v>
      </c>
      <c r="C11296" s="2" t="s">
        <v>16</v>
      </c>
      <c r="D11296" s="3" t="s">
        <v>193</v>
      </c>
      <c r="E11296" s="3" t="s">
        <v>27326</v>
      </c>
      <c r="F11296" s="3" t="s">
        <v>27496</v>
      </c>
      <c r="G11296" s="3" t="s">
        <v>3431</v>
      </c>
      <c r="H11296" s="3" t="s">
        <v>3407</v>
      </c>
      <c r="I11296" s="3" t="s">
        <v>13285</v>
      </c>
      <c r="J11296" s="3" t="s">
        <v>3439</v>
      </c>
      <c r="K11296" s="3" t="s">
        <v>4071</v>
      </c>
      <c r="L11296" s="3" t="s">
        <v>4072</v>
      </c>
      <c r="M11296" s="4">
        <v>349.07</v>
      </c>
      <c r="N11296" s="5" t="s">
        <v>27499</v>
      </c>
    </row>
    <row r="11297" spans="1:14" customFormat="1" ht="15" hidden="1" x14ac:dyDescent="0.25">
      <c r="A11297" s="6" t="s">
        <v>24865</v>
      </c>
      <c r="B11297" s="7" t="s">
        <v>27505</v>
      </c>
      <c r="C11297" s="7" t="s">
        <v>16</v>
      </c>
      <c r="D11297" s="8" t="s">
        <v>193</v>
      </c>
      <c r="E11297" s="8" t="s">
        <v>27326</v>
      </c>
      <c r="F11297" s="8" t="s">
        <v>27496</v>
      </c>
      <c r="G11297" s="8" t="s">
        <v>3400</v>
      </c>
      <c r="H11297" s="8" t="s">
        <v>3401</v>
      </c>
      <c r="I11297" s="8" t="s">
        <v>13285</v>
      </c>
      <c r="J11297" s="8" t="s">
        <v>3439</v>
      </c>
      <c r="K11297" s="8" t="s">
        <v>4071</v>
      </c>
      <c r="L11297" s="8" t="s">
        <v>4072</v>
      </c>
      <c r="M11297" s="9">
        <v>1940.59</v>
      </c>
      <c r="N11297" s="10" t="s">
        <v>27506</v>
      </c>
    </row>
    <row r="11298" spans="1:14" customFormat="1" ht="15" hidden="1" x14ac:dyDescent="0.25">
      <c r="A11298" s="1" t="s">
        <v>24865</v>
      </c>
      <c r="B11298" s="2" t="s">
        <v>27507</v>
      </c>
      <c r="C11298" s="2" t="s">
        <v>16</v>
      </c>
      <c r="D11298" s="3" t="s">
        <v>193</v>
      </c>
      <c r="E11298" s="3" t="s">
        <v>5855</v>
      </c>
      <c r="F11298" s="3" t="s">
        <v>26819</v>
      </c>
      <c r="G11298" s="3" t="s">
        <v>6781</v>
      </c>
      <c r="H11298" s="3" t="s">
        <v>6782</v>
      </c>
      <c r="I11298" s="3" t="s">
        <v>470</v>
      </c>
      <c r="J11298" s="3" t="s">
        <v>471</v>
      </c>
      <c r="K11298" s="3" t="s">
        <v>23966</v>
      </c>
      <c r="L11298" s="3" t="s">
        <v>23967</v>
      </c>
      <c r="M11298" s="4">
        <v>7028.53</v>
      </c>
      <c r="N11298" s="5" t="s">
        <v>26163</v>
      </c>
    </row>
    <row r="11299" spans="1:14" customFormat="1" ht="15" hidden="1" x14ac:dyDescent="0.25">
      <c r="A11299" s="6" t="s">
        <v>24865</v>
      </c>
      <c r="B11299" s="7" t="s">
        <v>27508</v>
      </c>
      <c r="C11299" s="7" t="s">
        <v>16</v>
      </c>
      <c r="D11299" s="8" t="s">
        <v>193</v>
      </c>
      <c r="E11299" s="8" t="s">
        <v>5855</v>
      </c>
      <c r="F11299" s="8" t="s">
        <v>26819</v>
      </c>
      <c r="G11299" s="8" t="s">
        <v>6781</v>
      </c>
      <c r="H11299" s="8" t="s">
        <v>6782</v>
      </c>
      <c r="I11299" s="8" t="s">
        <v>470</v>
      </c>
      <c r="J11299" s="8" t="s">
        <v>471</v>
      </c>
      <c r="K11299" s="8" t="s">
        <v>27509</v>
      </c>
      <c r="L11299" s="8" t="s">
        <v>27510</v>
      </c>
      <c r="M11299" s="9">
        <v>6207.17</v>
      </c>
      <c r="N11299" s="10" t="s">
        <v>26163</v>
      </c>
    </row>
    <row r="11300" spans="1:14" customFormat="1" ht="15" hidden="1" x14ac:dyDescent="0.25">
      <c r="A11300" s="1" t="s">
        <v>24865</v>
      </c>
      <c r="B11300" s="2" t="s">
        <v>27511</v>
      </c>
      <c r="C11300" s="2" t="s">
        <v>16</v>
      </c>
      <c r="D11300" s="3" t="s">
        <v>193</v>
      </c>
      <c r="E11300" s="3" t="s">
        <v>5855</v>
      </c>
      <c r="F11300" s="3" t="s">
        <v>26819</v>
      </c>
      <c r="G11300" s="3" t="s">
        <v>6781</v>
      </c>
      <c r="H11300" s="3" t="s">
        <v>6782</v>
      </c>
      <c r="I11300" s="3" t="s">
        <v>470</v>
      </c>
      <c r="J11300" s="3" t="s">
        <v>471</v>
      </c>
      <c r="K11300" s="3" t="s">
        <v>27512</v>
      </c>
      <c r="L11300" s="3" t="s">
        <v>27513</v>
      </c>
      <c r="M11300" s="4">
        <v>108.17</v>
      </c>
      <c r="N11300" s="5" t="s">
        <v>26163</v>
      </c>
    </row>
    <row r="11301" spans="1:14" customFormat="1" ht="15" hidden="1" x14ac:dyDescent="0.25">
      <c r="A11301" s="6" t="s">
        <v>24865</v>
      </c>
      <c r="B11301" s="7" t="s">
        <v>27514</v>
      </c>
      <c r="C11301" s="7" t="s">
        <v>16</v>
      </c>
      <c r="D11301" s="8" t="s">
        <v>193</v>
      </c>
      <c r="E11301" s="8" t="s">
        <v>5855</v>
      </c>
      <c r="F11301" s="8" t="s">
        <v>26819</v>
      </c>
      <c r="G11301" s="8" t="s">
        <v>6781</v>
      </c>
      <c r="H11301" s="8" t="s">
        <v>6782</v>
      </c>
      <c r="I11301" s="8" t="s">
        <v>470</v>
      </c>
      <c r="J11301" s="8" t="s">
        <v>471</v>
      </c>
      <c r="K11301" s="8" t="s">
        <v>24034</v>
      </c>
      <c r="L11301" s="8" t="s">
        <v>24035</v>
      </c>
      <c r="M11301" s="9">
        <v>59278.98</v>
      </c>
      <c r="N11301" s="10" t="s">
        <v>26163</v>
      </c>
    </row>
    <row r="11302" spans="1:14" customFormat="1" ht="15" hidden="1" x14ac:dyDescent="0.25">
      <c r="A11302" s="1" t="s">
        <v>24865</v>
      </c>
      <c r="B11302" s="2" t="s">
        <v>27515</v>
      </c>
      <c r="C11302" s="2" t="s">
        <v>16</v>
      </c>
      <c r="D11302" s="3" t="s">
        <v>193</v>
      </c>
      <c r="E11302" s="3" t="s">
        <v>6685</v>
      </c>
      <c r="F11302" s="3" t="s">
        <v>12768</v>
      </c>
      <c r="G11302" s="3" t="s">
        <v>975</v>
      </c>
      <c r="H11302" s="3" t="s">
        <v>976</v>
      </c>
      <c r="I11302" s="3" t="s">
        <v>5566</v>
      </c>
      <c r="J11302" s="3" t="s">
        <v>625</v>
      </c>
      <c r="K11302" s="3" t="s">
        <v>4071</v>
      </c>
      <c r="L11302" s="3" t="s">
        <v>4072</v>
      </c>
      <c r="M11302" s="4">
        <v>3369.1</v>
      </c>
      <c r="N11302" s="5" t="s">
        <v>27516</v>
      </c>
    </row>
    <row r="11303" spans="1:14" customFormat="1" ht="15" hidden="1" x14ac:dyDescent="0.25">
      <c r="A11303" s="6" t="s">
        <v>24865</v>
      </c>
      <c r="B11303" s="7" t="s">
        <v>27517</v>
      </c>
      <c r="C11303" s="7" t="s">
        <v>16</v>
      </c>
      <c r="D11303" s="8" t="s">
        <v>193</v>
      </c>
      <c r="E11303" s="8" t="s">
        <v>6685</v>
      </c>
      <c r="F11303" s="8" t="s">
        <v>12768</v>
      </c>
      <c r="G11303" s="8" t="s">
        <v>3400</v>
      </c>
      <c r="H11303" s="8" t="s">
        <v>3401</v>
      </c>
      <c r="I11303" s="8" t="s">
        <v>5566</v>
      </c>
      <c r="J11303" s="8" t="s">
        <v>625</v>
      </c>
      <c r="K11303" s="8" t="s">
        <v>4071</v>
      </c>
      <c r="L11303" s="8" t="s">
        <v>4072</v>
      </c>
      <c r="M11303" s="9">
        <v>285.98</v>
      </c>
      <c r="N11303" s="10" t="s">
        <v>27518</v>
      </c>
    </row>
    <row r="11304" spans="1:14" customFormat="1" ht="15" hidden="1" x14ac:dyDescent="0.25">
      <c r="A11304" s="1" t="s">
        <v>24865</v>
      </c>
      <c r="B11304" s="2" t="s">
        <v>27519</v>
      </c>
      <c r="C11304" s="2" t="s">
        <v>16</v>
      </c>
      <c r="D11304" s="3" t="s">
        <v>193</v>
      </c>
      <c r="E11304" s="3" t="s">
        <v>6685</v>
      </c>
      <c r="F11304" s="3" t="s">
        <v>12768</v>
      </c>
      <c r="G11304" s="3" t="s">
        <v>4398</v>
      </c>
      <c r="H11304" s="3" t="s">
        <v>4399</v>
      </c>
      <c r="I11304" s="3" t="s">
        <v>5566</v>
      </c>
      <c r="J11304" s="3" t="s">
        <v>625</v>
      </c>
      <c r="K11304" s="3" t="s">
        <v>4071</v>
      </c>
      <c r="L11304" s="3" t="s">
        <v>4072</v>
      </c>
      <c r="M11304" s="4">
        <v>12.15</v>
      </c>
      <c r="N11304" s="5" t="s">
        <v>27520</v>
      </c>
    </row>
    <row r="11305" spans="1:14" customFormat="1" ht="15" hidden="1" x14ac:dyDescent="0.25">
      <c r="A11305" s="6" t="s">
        <v>24865</v>
      </c>
      <c r="B11305" s="7" t="s">
        <v>27521</v>
      </c>
      <c r="C11305" s="7" t="s">
        <v>16</v>
      </c>
      <c r="D11305" s="8" t="s">
        <v>242</v>
      </c>
      <c r="E11305" s="8" t="s">
        <v>243</v>
      </c>
      <c r="F11305" s="8" t="s">
        <v>244</v>
      </c>
      <c r="G11305" s="8" t="s">
        <v>3443</v>
      </c>
      <c r="H11305" s="8" t="s">
        <v>3444</v>
      </c>
      <c r="I11305" s="8" t="s">
        <v>4525</v>
      </c>
      <c r="J11305" s="8" t="s">
        <v>920</v>
      </c>
      <c r="K11305" s="8" t="s">
        <v>22468</v>
      </c>
      <c r="L11305" s="8" t="s">
        <v>22469</v>
      </c>
      <c r="M11305" s="9">
        <v>65361.56</v>
      </c>
      <c r="N11305" s="10" t="s">
        <v>27522</v>
      </c>
    </row>
    <row r="11306" spans="1:14" customFormat="1" ht="15" hidden="1" x14ac:dyDescent="0.25">
      <c r="A11306" s="1" t="s">
        <v>24865</v>
      </c>
      <c r="B11306" s="2" t="s">
        <v>27523</v>
      </c>
      <c r="C11306" s="2" t="s">
        <v>16</v>
      </c>
      <c r="D11306" s="3" t="s">
        <v>193</v>
      </c>
      <c r="E11306" s="3" t="s">
        <v>27524</v>
      </c>
      <c r="F11306" s="3" t="s">
        <v>27193</v>
      </c>
      <c r="G11306" s="3" t="s">
        <v>4300</v>
      </c>
      <c r="H11306" s="3" t="s">
        <v>4301</v>
      </c>
      <c r="I11306" s="3" t="s">
        <v>5095</v>
      </c>
      <c r="J11306" s="3" t="s">
        <v>920</v>
      </c>
      <c r="K11306" s="3" t="s">
        <v>4204</v>
      </c>
      <c r="L11306" s="3" t="s">
        <v>4205</v>
      </c>
      <c r="M11306" s="4">
        <v>827248.34</v>
      </c>
      <c r="N11306" s="5" t="s">
        <v>27525</v>
      </c>
    </row>
    <row r="11307" spans="1:14" customFormat="1" ht="15" hidden="1" x14ac:dyDescent="0.25">
      <c r="A11307" s="6" t="s">
        <v>24865</v>
      </c>
      <c r="B11307" s="7" t="s">
        <v>27526</v>
      </c>
      <c r="C11307" s="7" t="s">
        <v>16</v>
      </c>
      <c r="D11307" s="8" t="s">
        <v>193</v>
      </c>
      <c r="E11307" s="8" t="s">
        <v>27524</v>
      </c>
      <c r="F11307" s="8" t="s">
        <v>27193</v>
      </c>
      <c r="G11307" s="8" t="s">
        <v>4260</v>
      </c>
      <c r="H11307" s="8" t="s">
        <v>4261</v>
      </c>
      <c r="I11307" s="8" t="s">
        <v>5095</v>
      </c>
      <c r="J11307" s="8" t="s">
        <v>920</v>
      </c>
      <c r="K11307" s="8" t="s">
        <v>4204</v>
      </c>
      <c r="L11307" s="8" t="s">
        <v>4205</v>
      </c>
      <c r="M11307" s="9">
        <v>504.9</v>
      </c>
      <c r="N11307" s="10" t="s">
        <v>27527</v>
      </c>
    </row>
    <row r="11308" spans="1:14" customFormat="1" ht="15" hidden="1" x14ac:dyDescent="0.25">
      <c r="A11308" s="1" t="s">
        <v>24865</v>
      </c>
      <c r="B11308" s="2" t="s">
        <v>27528</v>
      </c>
      <c r="C11308" s="2" t="s">
        <v>16</v>
      </c>
      <c r="D11308" s="3" t="s">
        <v>193</v>
      </c>
      <c r="E11308" s="3" t="s">
        <v>27524</v>
      </c>
      <c r="F11308" s="3" t="s">
        <v>27193</v>
      </c>
      <c r="G11308" s="3" t="s">
        <v>20123</v>
      </c>
      <c r="H11308" s="3" t="s">
        <v>20124</v>
      </c>
      <c r="I11308" s="3" t="s">
        <v>5095</v>
      </c>
      <c r="J11308" s="3" t="s">
        <v>920</v>
      </c>
      <c r="K11308" s="3" t="s">
        <v>4204</v>
      </c>
      <c r="L11308" s="3" t="s">
        <v>4205</v>
      </c>
      <c r="M11308" s="4">
        <v>145261.44</v>
      </c>
      <c r="N11308" s="5" t="s">
        <v>27529</v>
      </c>
    </row>
    <row r="11309" spans="1:14" customFormat="1" ht="15" hidden="1" x14ac:dyDescent="0.25">
      <c r="A11309" s="6" t="s">
        <v>24865</v>
      </c>
      <c r="B11309" s="7" t="s">
        <v>27530</v>
      </c>
      <c r="C11309" s="7" t="s">
        <v>16</v>
      </c>
      <c r="D11309" s="8" t="s">
        <v>193</v>
      </c>
      <c r="E11309" s="8" t="s">
        <v>27524</v>
      </c>
      <c r="F11309" s="8" t="s">
        <v>27193</v>
      </c>
      <c r="G11309" s="8" t="s">
        <v>4260</v>
      </c>
      <c r="H11309" s="8" t="s">
        <v>4261</v>
      </c>
      <c r="I11309" s="8" t="s">
        <v>5095</v>
      </c>
      <c r="J11309" s="8" t="s">
        <v>920</v>
      </c>
      <c r="K11309" s="8" t="s">
        <v>4204</v>
      </c>
      <c r="L11309" s="8" t="s">
        <v>4205</v>
      </c>
      <c r="M11309" s="9">
        <v>586396.46</v>
      </c>
      <c r="N11309" s="10" t="s">
        <v>27531</v>
      </c>
    </row>
    <row r="11310" spans="1:14" customFormat="1" ht="15" hidden="1" x14ac:dyDescent="0.25">
      <c r="A11310" s="1" t="s">
        <v>24865</v>
      </c>
      <c r="B11310" s="2" t="s">
        <v>27532</v>
      </c>
      <c r="C11310" s="2" t="s">
        <v>16</v>
      </c>
      <c r="D11310" s="3" t="s">
        <v>193</v>
      </c>
      <c r="E11310" s="3" t="s">
        <v>27524</v>
      </c>
      <c r="F11310" s="3" t="s">
        <v>27193</v>
      </c>
      <c r="G11310" s="3" t="s">
        <v>20485</v>
      </c>
      <c r="H11310" s="3" t="s">
        <v>20486</v>
      </c>
      <c r="I11310" s="3" t="s">
        <v>5095</v>
      </c>
      <c r="J11310" s="3" t="s">
        <v>920</v>
      </c>
      <c r="K11310" s="3" t="s">
        <v>4204</v>
      </c>
      <c r="L11310" s="3" t="s">
        <v>4205</v>
      </c>
      <c r="M11310" s="4">
        <v>53690.239999999998</v>
      </c>
      <c r="N11310" s="5" t="s">
        <v>27533</v>
      </c>
    </row>
    <row r="11311" spans="1:14" customFormat="1" ht="15" hidden="1" x14ac:dyDescent="0.25">
      <c r="A11311" s="6" t="s">
        <v>24865</v>
      </c>
      <c r="B11311" s="7" t="s">
        <v>27534</v>
      </c>
      <c r="C11311" s="7" t="s">
        <v>16</v>
      </c>
      <c r="D11311" s="8" t="s">
        <v>193</v>
      </c>
      <c r="E11311" s="8" t="s">
        <v>27524</v>
      </c>
      <c r="F11311" s="8" t="s">
        <v>27193</v>
      </c>
      <c r="G11311" s="8" t="s">
        <v>3400</v>
      </c>
      <c r="H11311" s="8" t="s">
        <v>3401</v>
      </c>
      <c r="I11311" s="8" t="s">
        <v>5095</v>
      </c>
      <c r="J11311" s="8" t="s">
        <v>920</v>
      </c>
      <c r="K11311" s="8" t="s">
        <v>4204</v>
      </c>
      <c r="L11311" s="8" t="s">
        <v>4205</v>
      </c>
      <c r="M11311" s="9">
        <v>71082.600000000006</v>
      </c>
      <c r="N11311" s="10" t="s">
        <v>27535</v>
      </c>
    </row>
    <row r="11312" spans="1:14" customFormat="1" ht="15" hidden="1" x14ac:dyDescent="0.25">
      <c r="A11312" s="1" t="s">
        <v>24865</v>
      </c>
      <c r="B11312" s="2" t="s">
        <v>27536</v>
      </c>
      <c r="C11312" s="2" t="s">
        <v>16</v>
      </c>
      <c r="D11312" s="3" t="s">
        <v>193</v>
      </c>
      <c r="E11312" s="3" t="s">
        <v>27524</v>
      </c>
      <c r="F11312" s="3" t="s">
        <v>27193</v>
      </c>
      <c r="G11312" s="3" t="s">
        <v>4398</v>
      </c>
      <c r="H11312" s="3" t="s">
        <v>4399</v>
      </c>
      <c r="I11312" s="3" t="s">
        <v>5095</v>
      </c>
      <c r="J11312" s="3" t="s">
        <v>920</v>
      </c>
      <c r="K11312" s="3" t="s">
        <v>4204</v>
      </c>
      <c r="L11312" s="3" t="s">
        <v>4205</v>
      </c>
      <c r="M11312" s="4">
        <v>5539.63</v>
      </c>
      <c r="N11312" s="5" t="s">
        <v>27537</v>
      </c>
    </row>
    <row r="11313" spans="1:14" customFormat="1" ht="15" hidden="1" x14ac:dyDescent="0.25">
      <c r="A11313" s="6" t="s">
        <v>24865</v>
      </c>
      <c r="B11313" s="7" t="s">
        <v>27538</v>
      </c>
      <c r="C11313" s="7" t="s">
        <v>16</v>
      </c>
      <c r="D11313" s="8" t="s">
        <v>193</v>
      </c>
      <c r="E11313" s="8" t="s">
        <v>20751</v>
      </c>
      <c r="F11313" s="8" t="s">
        <v>27539</v>
      </c>
      <c r="G11313" s="8" t="s">
        <v>4260</v>
      </c>
      <c r="H11313" s="8" t="s">
        <v>4261</v>
      </c>
      <c r="I11313" s="8" t="s">
        <v>4818</v>
      </c>
      <c r="J11313" s="8" t="s">
        <v>920</v>
      </c>
      <c r="K11313" s="8" t="s">
        <v>4204</v>
      </c>
      <c r="L11313" s="8" t="s">
        <v>4205</v>
      </c>
      <c r="M11313" s="9">
        <v>2.57</v>
      </c>
      <c r="N11313" s="10" t="s">
        <v>27540</v>
      </c>
    </row>
    <row r="11314" spans="1:14" customFormat="1" ht="15" hidden="1" x14ac:dyDescent="0.25">
      <c r="A11314" s="1" t="s">
        <v>24865</v>
      </c>
      <c r="B11314" s="2" t="s">
        <v>27541</v>
      </c>
      <c r="C11314" s="2" t="s">
        <v>16</v>
      </c>
      <c r="D11314" s="3" t="s">
        <v>193</v>
      </c>
      <c r="E11314" s="3" t="s">
        <v>20751</v>
      </c>
      <c r="F11314" s="3" t="s">
        <v>27539</v>
      </c>
      <c r="G11314" s="3" t="s">
        <v>4260</v>
      </c>
      <c r="H11314" s="3" t="s">
        <v>4261</v>
      </c>
      <c r="I11314" s="3" t="s">
        <v>4818</v>
      </c>
      <c r="J11314" s="3" t="s">
        <v>920</v>
      </c>
      <c r="K11314" s="3" t="s">
        <v>4204</v>
      </c>
      <c r="L11314" s="3" t="s">
        <v>4205</v>
      </c>
      <c r="M11314" s="4">
        <v>754.5</v>
      </c>
      <c r="N11314" s="5" t="s">
        <v>27542</v>
      </c>
    </row>
    <row r="11315" spans="1:14" customFormat="1" ht="15" hidden="1" x14ac:dyDescent="0.25">
      <c r="A11315" s="6" t="s">
        <v>24865</v>
      </c>
      <c r="B11315" s="7" t="s">
        <v>27543</v>
      </c>
      <c r="C11315" s="7" t="s">
        <v>16</v>
      </c>
      <c r="D11315" s="8" t="s">
        <v>193</v>
      </c>
      <c r="E11315" s="8" t="s">
        <v>20751</v>
      </c>
      <c r="F11315" s="8" t="s">
        <v>27539</v>
      </c>
      <c r="G11315" s="8" t="s">
        <v>4260</v>
      </c>
      <c r="H11315" s="8" t="s">
        <v>4261</v>
      </c>
      <c r="I11315" s="8" t="s">
        <v>4818</v>
      </c>
      <c r="J11315" s="8" t="s">
        <v>920</v>
      </c>
      <c r="K11315" s="8" t="s">
        <v>4204</v>
      </c>
      <c r="L11315" s="8" t="s">
        <v>4205</v>
      </c>
      <c r="M11315" s="9">
        <v>1430.5</v>
      </c>
      <c r="N11315" s="10" t="s">
        <v>27544</v>
      </c>
    </row>
    <row r="11316" spans="1:14" customFormat="1" ht="15" hidden="1" x14ac:dyDescent="0.25">
      <c r="A11316" s="1" t="s">
        <v>24865</v>
      </c>
      <c r="B11316" s="2" t="s">
        <v>27545</v>
      </c>
      <c r="C11316" s="2" t="s">
        <v>16</v>
      </c>
      <c r="D11316" s="3" t="s">
        <v>193</v>
      </c>
      <c r="E11316" s="3" t="s">
        <v>20751</v>
      </c>
      <c r="F11316" s="3" t="s">
        <v>27539</v>
      </c>
      <c r="G11316" s="3" t="s">
        <v>4260</v>
      </c>
      <c r="H11316" s="3" t="s">
        <v>4261</v>
      </c>
      <c r="I11316" s="3" t="s">
        <v>4818</v>
      </c>
      <c r="J11316" s="3" t="s">
        <v>920</v>
      </c>
      <c r="K11316" s="3" t="s">
        <v>4204</v>
      </c>
      <c r="L11316" s="3" t="s">
        <v>4205</v>
      </c>
      <c r="M11316" s="4">
        <v>5955.21</v>
      </c>
      <c r="N11316" s="5" t="s">
        <v>27546</v>
      </c>
    </row>
    <row r="11317" spans="1:14" customFormat="1" ht="15" hidden="1" x14ac:dyDescent="0.25">
      <c r="A11317" s="6" t="s">
        <v>24865</v>
      </c>
      <c r="B11317" s="7" t="s">
        <v>27547</v>
      </c>
      <c r="C11317" s="7" t="s">
        <v>16</v>
      </c>
      <c r="D11317" s="8" t="s">
        <v>193</v>
      </c>
      <c r="E11317" s="8" t="s">
        <v>20751</v>
      </c>
      <c r="F11317" s="8" t="s">
        <v>27539</v>
      </c>
      <c r="G11317" s="8" t="s">
        <v>4300</v>
      </c>
      <c r="H11317" s="8" t="s">
        <v>4301</v>
      </c>
      <c r="I11317" s="8" t="s">
        <v>4818</v>
      </c>
      <c r="J11317" s="8" t="s">
        <v>920</v>
      </c>
      <c r="K11317" s="8" t="s">
        <v>4204</v>
      </c>
      <c r="L11317" s="8" t="s">
        <v>4205</v>
      </c>
      <c r="M11317" s="9">
        <v>582066.55000000005</v>
      </c>
      <c r="N11317" s="10" t="s">
        <v>27548</v>
      </c>
    </row>
    <row r="11318" spans="1:14" customFormat="1" ht="15" hidden="1" x14ac:dyDescent="0.25">
      <c r="A11318" s="1" t="s">
        <v>24865</v>
      </c>
      <c r="B11318" s="2" t="s">
        <v>27549</v>
      </c>
      <c r="C11318" s="2" t="s">
        <v>16</v>
      </c>
      <c r="D11318" s="3" t="s">
        <v>193</v>
      </c>
      <c r="E11318" s="3" t="s">
        <v>20751</v>
      </c>
      <c r="F11318" s="3" t="s">
        <v>27539</v>
      </c>
      <c r="G11318" s="3" t="s">
        <v>4260</v>
      </c>
      <c r="H11318" s="3" t="s">
        <v>4261</v>
      </c>
      <c r="I11318" s="3" t="s">
        <v>4818</v>
      </c>
      <c r="J11318" s="3" t="s">
        <v>920</v>
      </c>
      <c r="K11318" s="3" t="s">
        <v>4204</v>
      </c>
      <c r="L11318" s="3" t="s">
        <v>4205</v>
      </c>
      <c r="M11318" s="4">
        <v>238017.34</v>
      </c>
      <c r="N11318" s="5" t="s">
        <v>27550</v>
      </c>
    </row>
    <row r="11319" spans="1:14" customFormat="1" ht="15" hidden="1" x14ac:dyDescent="0.25">
      <c r="A11319" s="6" t="s">
        <v>24865</v>
      </c>
      <c r="B11319" s="7" t="s">
        <v>27551</v>
      </c>
      <c r="C11319" s="7" t="s">
        <v>16</v>
      </c>
      <c r="D11319" s="8" t="s">
        <v>193</v>
      </c>
      <c r="E11319" s="8" t="s">
        <v>20751</v>
      </c>
      <c r="F11319" s="8" t="s">
        <v>27539</v>
      </c>
      <c r="G11319" s="8" t="s">
        <v>4260</v>
      </c>
      <c r="H11319" s="8" t="s">
        <v>4261</v>
      </c>
      <c r="I11319" s="8" t="s">
        <v>4818</v>
      </c>
      <c r="J11319" s="8" t="s">
        <v>920</v>
      </c>
      <c r="K11319" s="8" t="s">
        <v>4204</v>
      </c>
      <c r="L11319" s="8" t="s">
        <v>4205</v>
      </c>
      <c r="M11319" s="9">
        <v>34167.370000000003</v>
      </c>
      <c r="N11319" s="10" t="s">
        <v>27552</v>
      </c>
    </row>
    <row r="11320" spans="1:14" customFormat="1" ht="15" hidden="1" x14ac:dyDescent="0.25">
      <c r="A11320" s="1" t="s">
        <v>24865</v>
      </c>
      <c r="B11320" s="2" t="s">
        <v>27553</v>
      </c>
      <c r="C11320" s="2" t="s">
        <v>16</v>
      </c>
      <c r="D11320" s="3" t="s">
        <v>193</v>
      </c>
      <c r="E11320" s="3" t="s">
        <v>20751</v>
      </c>
      <c r="F11320" s="3" t="s">
        <v>27539</v>
      </c>
      <c r="G11320" s="3" t="s">
        <v>4260</v>
      </c>
      <c r="H11320" s="3" t="s">
        <v>4261</v>
      </c>
      <c r="I11320" s="3" t="s">
        <v>4818</v>
      </c>
      <c r="J11320" s="3" t="s">
        <v>920</v>
      </c>
      <c r="K11320" s="3" t="s">
        <v>4204</v>
      </c>
      <c r="L11320" s="3" t="s">
        <v>4205</v>
      </c>
      <c r="M11320" s="4">
        <v>1652.25</v>
      </c>
      <c r="N11320" s="5" t="s">
        <v>27554</v>
      </c>
    </row>
    <row r="11321" spans="1:14" customFormat="1" ht="15" hidden="1" x14ac:dyDescent="0.25">
      <c r="A11321" s="6" t="s">
        <v>24865</v>
      </c>
      <c r="B11321" s="7" t="s">
        <v>27555</v>
      </c>
      <c r="C11321" s="7" t="s">
        <v>16</v>
      </c>
      <c r="D11321" s="8" t="s">
        <v>193</v>
      </c>
      <c r="E11321" s="8" t="s">
        <v>20751</v>
      </c>
      <c r="F11321" s="8" t="s">
        <v>27539</v>
      </c>
      <c r="G11321" s="8" t="s">
        <v>20123</v>
      </c>
      <c r="H11321" s="8" t="s">
        <v>20124</v>
      </c>
      <c r="I11321" s="8" t="s">
        <v>4818</v>
      </c>
      <c r="J11321" s="8" t="s">
        <v>920</v>
      </c>
      <c r="K11321" s="8" t="s">
        <v>4204</v>
      </c>
      <c r="L11321" s="8" t="s">
        <v>4205</v>
      </c>
      <c r="M11321" s="9">
        <v>68066.600000000006</v>
      </c>
      <c r="N11321" s="10" t="s">
        <v>27556</v>
      </c>
    </row>
    <row r="11322" spans="1:14" customFormat="1" ht="15" hidden="1" x14ac:dyDescent="0.25">
      <c r="A11322" s="1" t="s">
        <v>24865</v>
      </c>
      <c r="B11322" s="2" t="s">
        <v>27557</v>
      </c>
      <c r="C11322" s="2" t="s">
        <v>16</v>
      </c>
      <c r="D11322" s="3" t="s">
        <v>193</v>
      </c>
      <c r="E11322" s="3" t="s">
        <v>20751</v>
      </c>
      <c r="F11322" s="3" t="s">
        <v>27539</v>
      </c>
      <c r="G11322" s="3" t="s">
        <v>20485</v>
      </c>
      <c r="H11322" s="3" t="s">
        <v>20486</v>
      </c>
      <c r="I11322" s="3" t="s">
        <v>4818</v>
      </c>
      <c r="J11322" s="3" t="s">
        <v>920</v>
      </c>
      <c r="K11322" s="3" t="s">
        <v>4204</v>
      </c>
      <c r="L11322" s="3" t="s">
        <v>4205</v>
      </c>
      <c r="M11322" s="4">
        <v>27346.959999999999</v>
      </c>
      <c r="N11322" s="5" t="s">
        <v>27558</v>
      </c>
    </row>
    <row r="11323" spans="1:14" customFormat="1" ht="15" hidden="1" x14ac:dyDescent="0.25">
      <c r="A11323" s="6" t="s">
        <v>24865</v>
      </c>
      <c r="B11323" s="7" t="s">
        <v>27559</v>
      </c>
      <c r="C11323" s="7" t="s">
        <v>16</v>
      </c>
      <c r="D11323" s="8" t="s">
        <v>193</v>
      </c>
      <c r="E11323" s="8" t="s">
        <v>20751</v>
      </c>
      <c r="F11323" s="8" t="s">
        <v>27539</v>
      </c>
      <c r="G11323" s="8" t="s">
        <v>20485</v>
      </c>
      <c r="H11323" s="8" t="s">
        <v>20486</v>
      </c>
      <c r="I11323" s="8" t="s">
        <v>4818</v>
      </c>
      <c r="J11323" s="8" t="s">
        <v>920</v>
      </c>
      <c r="K11323" s="8" t="s">
        <v>4204</v>
      </c>
      <c r="L11323" s="8" t="s">
        <v>4205</v>
      </c>
      <c r="M11323" s="9">
        <v>2961.95</v>
      </c>
      <c r="N11323" s="10" t="s">
        <v>27560</v>
      </c>
    </row>
    <row r="11324" spans="1:14" customFormat="1" ht="15" hidden="1" x14ac:dyDescent="0.25">
      <c r="A11324" s="1" t="s">
        <v>24865</v>
      </c>
      <c r="B11324" s="2" t="s">
        <v>27561</v>
      </c>
      <c r="C11324" s="2" t="s">
        <v>16</v>
      </c>
      <c r="D11324" s="3" t="s">
        <v>193</v>
      </c>
      <c r="E11324" s="3" t="s">
        <v>20751</v>
      </c>
      <c r="F11324" s="3" t="s">
        <v>27539</v>
      </c>
      <c r="G11324" s="3" t="s">
        <v>3400</v>
      </c>
      <c r="H11324" s="3" t="s">
        <v>3401</v>
      </c>
      <c r="I11324" s="3" t="s">
        <v>4818</v>
      </c>
      <c r="J11324" s="3" t="s">
        <v>920</v>
      </c>
      <c r="K11324" s="3" t="s">
        <v>4204</v>
      </c>
      <c r="L11324" s="3" t="s">
        <v>4205</v>
      </c>
      <c r="M11324" s="4">
        <v>312.29000000000002</v>
      </c>
      <c r="N11324" s="5" t="s">
        <v>27562</v>
      </c>
    </row>
    <row r="11325" spans="1:14" customFormat="1" ht="15" hidden="1" x14ac:dyDescent="0.25">
      <c r="A11325" s="6" t="s">
        <v>24865</v>
      </c>
      <c r="B11325" s="7" t="s">
        <v>27563</v>
      </c>
      <c r="C11325" s="7" t="s">
        <v>16</v>
      </c>
      <c r="D11325" s="8" t="s">
        <v>193</v>
      </c>
      <c r="E11325" s="8" t="s">
        <v>20751</v>
      </c>
      <c r="F11325" s="8" t="s">
        <v>27539</v>
      </c>
      <c r="G11325" s="8" t="s">
        <v>3400</v>
      </c>
      <c r="H11325" s="8" t="s">
        <v>3401</v>
      </c>
      <c r="I11325" s="8" t="s">
        <v>4818</v>
      </c>
      <c r="J11325" s="8" t="s">
        <v>920</v>
      </c>
      <c r="K11325" s="8" t="s">
        <v>4204</v>
      </c>
      <c r="L11325" s="8" t="s">
        <v>4205</v>
      </c>
      <c r="M11325" s="9">
        <v>842.5</v>
      </c>
      <c r="N11325" s="10" t="s">
        <v>27564</v>
      </c>
    </row>
    <row r="11326" spans="1:14" customFormat="1" ht="15" hidden="1" x14ac:dyDescent="0.25">
      <c r="A11326" s="1" t="s">
        <v>24865</v>
      </c>
      <c r="B11326" s="2" t="s">
        <v>27565</v>
      </c>
      <c r="C11326" s="2" t="s">
        <v>16</v>
      </c>
      <c r="D11326" s="3" t="s">
        <v>193</v>
      </c>
      <c r="E11326" s="3" t="s">
        <v>20751</v>
      </c>
      <c r="F11326" s="3" t="s">
        <v>27539</v>
      </c>
      <c r="G11326" s="3" t="s">
        <v>3400</v>
      </c>
      <c r="H11326" s="3" t="s">
        <v>3401</v>
      </c>
      <c r="I11326" s="3" t="s">
        <v>4818</v>
      </c>
      <c r="J11326" s="3" t="s">
        <v>920</v>
      </c>
      <c r="K11326" s="3" t="s">
        <v>4204</v>
      </c>
      <c r="L11326" s="3" t="s">
        <v>4205</v>
      </c>
      <c r="M11326" s="4">
        <v>2445.04</v>
      </c>
      <c r="N11326" s="5" t="s">
        <v>27566</v>
      </c>
    </row>
    <row r="11327" spans="1:14" customFormat="1" ht="15" hidden="1" x14ac:dyDescent="0.25">
      <c r="A11327" s="6" t="s">
        <v>24865</v>
      </c>
      <c r="B11327" s="7" t="s">
        <v>27567</v>
      </c>
      <c r="C11327" s="7" t="s">
        <v>16</v>
      </c>
      <c r="D11327" s="8" t="s">
        <v>193</v>
      </c>
      <c r="E11327" s="8" t="s">
        <v>20751</v>
      </c>
      <c r="F11327" s="8" t="s">
        <v>27539</v>
      </c>
      <c r="G11327" s="8" t="s">
        <v>4260</v>
      </c>
      <c r="H11327" s="8" t="s">
        <v>4261</v>
      </c>
      <c r="I11327" s="8" t="s">
        <v>4818</v>
      </c>
      <c r="J11327" s="8" t="s">
        <v>920</v>
      </c>
      <c r="K11327" s="8" t="s">
        <v>4204</v>
      </c>
      <c r="L11327" s="8" t="s">
        <v>4205</v>
      </c>
      <c r="M11327" s="9">
        <v>3180.13</v>
      </c>
      <c r="N11327" s="10" t="s">
        <v>27568</v>
      </c>
    </row>
    <row r="11328" spans="1:14" customFormat="1" ht="15" hidden="1" x14ac:dyDescent="0.25">
      <c r="A11328" s="1" t="s">
        <v>24865</v>
      </c>
      <c r="B11328" s="2" t="s">
        <v>27569</v>
      </c>
      <c r="C11328" s="2" t="s">
        <v>16</v>
      </c>
      <c r="D11328" s="3" t="s">
        <v>193</v>
      </c>
      <c r="E11328" s="3" t="s">
        <v>20751</v>
      </c>
      <c r="F11328" s="3" t="s">
        <v>27539</v>
      </c>
      <c r="G11328" s="3" t="s">
        <v>4256</v>
      </c>
      <c r="H11328" s="3" t="s">
        <v>4257</v>
      </c>
      <c r="I11328" s="3" t="s">
        <v>4818</v>
      </c>
      <c r="J11328" s="3" t="s">
        <v>920</v>
      </c>
      <c r="K11328" s="3" t="s">
        <v>4204</v>
      </c>
      <c r="L11328" s="3" t="s">
        <v>4205</v>
      </c>
      <c r="M11328" s="4">
        <v>81351.850000000006</v>
      </c>
      <c r="N11328" s="5" t="s">
        <v>27570</v>
      </c>
    </row>
    <row r="11329" spans="1:14" customFormat="1" ht="15" hidden="1" x14ac:dyDescent="0.25">
      <c r="A11329" s="6" t="s">
        <v>24865</v>
      </c>
      <c r="B11329" s="7" t="s">
        <v>27571</v>
      </c>
      <c r="C11329" s="7" t="s">
        <v>16</v>
      </c>
      <c r="D11329" s="8" t="s">
        <v>193</v>
      </c>
      <c r="E11329" s="8" t="s">
        <v>20751</v>
      </c>
      <c r="F11329" s="8" t="s">
        <v>27539</v>
      </c>
      <c r="G11329" s="8" t="s">
        <v>4260</v>
      </c>
      <c r="H11329" s="8" t="s">
        <v>4261</v>
      </c>
      <c r="I11329" s="8" t="s">
        <v>4818</v>
      </c>
      <c r="J11329" s="8" t="s">
        <v>920</v>
      </c>
      <c r="K11329" s="8" t="s">
        <v>4204</v>
      </c>
      <c r="L11329" s="8" t="s">
        <v>4205</v>
      </c>
      <c r="M11329" s="9">
        <v>4661.29</v>
      </c>
      <c r="N11329" s="10" t="s">
        <v>27572</v>
      </c>
    </row>
    <row r="11330" spans="1:14" customFormat="1" ht="15" hidden="1" x14ac:dyDescent="0.25">
      <c r="A11330" s="1" t="s">
        <v>24865</v>
      </c>
      <c r="B11330" s="2" t="s">
        <v>27573</v>
      </c>
      <c r="C11330" s="2" t="s">
        <v>16</v>
      </c>
      <c r="D11330" s="3" t="s">
        <v>193</v>
      </c>
      <c r="E11330" s="3" t="s">
        <v>20751</v>
      </c>
      <c r="F11330" s="3" t="s">
        <v>27539</v>
      </c>
      <c r="G11330" s="3" t="s">
        <v>4260</v>
      </c>
      <c r="H11330" s="3" t="s">
        <v>4261</v>
      </c>
      <c r="I11330" s="3" t="s">
        <v>4818</v>
      </c>
      <c r="J11330" s="3" t="s">
        <v>920</v>
      </c>
      <c r="K11330" s="3" t="s">
        <v>4204</v>
      </c>
      <c r="L11330" s="3" t="s">
        <v>4205</v>
      </c>
      <c r="M11330" s="4">
        <v>150908.25</v>
      </c>
      <c r="N11330" s="5" t="s">
        <v>27574</v>
      </c>
    </row>
    <row r="11331" spans="1:14" customFormat="1" ht="15" hidden="1" x14ac:dyDescent="0.25">
      <c r="A11331" s="6" t="s">
        <v>24865</v>
      </c>
      <c r="B11331" s="7" t="s">
        <v>27575</v>
      </c>
      <c r="C11331" s="7" t="s">
        <v>16</v>
      </c>
      <c r="D11331" s="8" t="s">
        <v>193</v>
      </c>
      <c r="E11331" s="8" t="s">
        <v>20751</v>
      </c>
      <c r="F11331" s="8" t="s">
        <v>27539</v>
      </c>
      <c r="G11331" s="8" t="s">
        <v>3400</v>
      </c>
      <c r="H11331" s="8" t="s">
        <v>3401</v>
      </c>
      <c r="I11331" s="8" t="s">
        <v>4818</v>
      </c>
      <c r="J11331" s="8" t="s">
        <v>920</v>
      </c>
      <c r="K11331" s="8" t="s">
        <v>4204</v>
      </c>
      <c r="L11331" s="8" t="s">
        <v>4205</v>
      </c>
      <c r="M11331" s="9">
        <v>1041.8</v>
      </c>
      <c r="N11331" s="10" t="s">
        <v>27576</v>
      </c>
    </row>
    <row r="11332" spans="1:14" customFormat="1" ht="15" hidden="1" x14ac:dyDescent="0.25">
      <c r="A11332" s="1" t="s">
        <v>24865</v>
      </c>
      <c r="B11332" s="2" t="s">
        <v>27577</v>
      </c>
      <c r="C11332" s="2" t="s">
        <v>16</v>
      </c>
      <c r="D11332" s="3" t="s">
        <v>193</v>
      </c>
      <c r="E11332" s="3" t="s">
        <v>20751</v>
      </c>
      <c r="F11332" s="3" t="s">
        <v>27539</v>
      </c>
      <c r="G11332" s="3" t="s">
        <v>4260</v>
      </c>
      <c r="H11332" s="3" t="s">
        <v>4261</v>
      </c>
      <c r="I11332" s="3" t="s">
        <v>4818</v>
      </c>
      <c r="J11332" s="3" t="s">
        <v>920</v>
      </c>
      <c r="K11332" s="3" t="s">
        <v>4204</v>
      </c>
      <c r="L11332" s="3" t="s">
        <v>4205</v>
      </c>
      <c r="M11332" s="4">
        <v>1609.71</v>
      </c>
      <c r="N11332" s="5" t="s">
        <v>27578</v>
      </c>
    </row>
    <row r="11333" spans="1:14" customFormat="1" ht="15" hidden="1" x14ac:dyDescent="0.25">
      <c r="A11333" s="6" t="s">
        <v>24865</v>
      </c>
      <c r="B11333" s="7" t="s">
        <v>27579</v>
      </c>
      <c r="C11333" s="7" t="s">
        <v>16</v>
      </c>
      <c r="D11333" s="8" t="s">
        <v>193</v>
      </c>
      <c r="E11333" s="8" t="s">
        <v>20751</v>
      </c>
      <c r="F11333" s="8" t="s">
        <v>27539</v>
      </c>
      <c r="G11333" s="8" t="s">
        <v>4256</v>
      </c>
      <c r="H11333" s="8" t="s">
        <v>4257</v>
      </c>
      <c r="I11333" s="8" t="s">
        <v>4818</v>
      </c>
      <c r="J11333" s="8" t="s">
        <v>920</v>
      </c>
      <c r="K11333" s="8" t="s">
        <v>4204</v>
      </c>
      <c r="L11333" s="8" t="s">
        <v>4205</v>
      </c>
      <c r="M11333" s="9">
        <v>43833.51</v>
      </c>
      <c r="N11333" s="10" t="s">
        <v>27580</v>
      </c>
    </row>
    <row r="11334" spans="1:14" customFormat="1" ht="15" hidden="1" x14ac:dyDescent="0.25">
      <c r="A11334" s="1" t="s">
        <v>24865</v>
      </c>
      <c r="B11334" s="2" t="s">
        <v>27581</v>
      </c>
      <c r="C11334" s="2" t="s">
        <v>16</v>
      </c>
      <c r="D11334" s="3" t="s">
        <v>193</v>
      </c>
      <c r="E11334" s="3" t="s">
        <v>20751</v>
      </c>
      <c r="F11334" s="3" t="s">
        <v>27539</v>
      </c>
      <c r="G11334" s="3" t="s">
        <v>4260</v>
      </c>
      <c r="H11334" s="3" t="s">
        <v>4261</v>
      </c>
      <c r="I11334" s="3" t="s">
        <v>4818</v>
      </c>
      <c r="J11334" s="3" t="s">
        <v>920</v>
      </c>
      <c r="K11334" s="3" t="s">
        <v>4204</v>
      </c>
      <c r="L11334" s="3" t="s">
        <v>4205</v>
      </c>
      <c r="M11334" s="4">
        <v>2871.18</v>
      </c>
      <c r="N11334" s="5" t="s">
        <v>27582</v>
      </c>
    </row>
    <row r="11335" spans="1:14" customFormat="1" ht="15" hidden="1" x14ac:dyDescent="0.25">
      <c r="A11335" s="6" t="s">
        <v>24865</v>
      </c>
      <c r="B11335" s="7" t="s">
        <v>27583</v>
      </c>
      <c r="C11335" s="7" t="s">
        <v>16</v>
      </c>
      <c r="D11335" s="8" t="s">
        <v>193</v>
      </c>
      <c r="E11335" s="8" t="s">
        <v>20751</v>
      </c>
      <c r="F11335" s="8" t="s">
        <v>27539</v>
      </c>
      <c r="G11335" s="8" t="s">
        <v>4260</v>
      </c>
      <c r="H11335" s="8" t="s">
        <v>4261</v>
      </c>
      <c r="I11335" s="8" t="s">
        <v>4818</v>
      </c>
      <c r="J11335" s="8" t="s">
        <v>920</v>
      </c>
      <c r="K11335" s="8" t="s">
        <v>4204</v>
      </c>
      <c r="L11335" s="8" t="s">
        <v>4205</v>
      </c>
      <c r="M11335" s="9">
        <v>77156.759999999995</v>
      </c>
      <c r="N11335" s="10" t="s">
        <v>27584</v>
      </c>
    </row>
    <row r="11336" spans="1:14" customFormat="1" ht="15" hidden="1" x14ac:dyDescent="0.25">
      <c r="A11336" s="1" t="s">
        <v>24865</v>
      </c>
      <c r="B11336" s="2" t="s">
        <v>27585</v>
      </c>
      <c r="C11336" s="2" t="s">
        <v>16</v>
      </c>
      <c r="D11336" s="3" t="s">
        <v>193</v>
      </c>
      <c r="E11336" s="3" t="s">
        <v>20751</v>
      </c>
      <c r="F11336" s="3" t="s">
        <v>27539</v>
      </c>
      <c r="G11336" s="3" t="s">
        <v>3400</v>
      </c>
      <c r="H11336" s="3" t="s">
        <v>3401</v>
      </c>
      <c r="I11336" s="3" t="s">
        <v>4818</v>
      </c>
      <c r="J11336" s="3" t="s">
        <v>920</v>
      </c>
      <c r="K11336" s="3" t="s">
        <v>4204</v>
      </c>
      <c r="L11336" s="3" t="s">
        <v>4205</v>
      </c>
      <c r="M11336" s="4">
        <v>2.93</v>
      </c>
      <c r="N11336" s="5" t="s">
        <v>27586</v>
      </c>
    </row>
    <row r="11337" spans="1:14" customFormat="1" ht="15" hidden="1" x14ac:dyDescent="0.25">
      <c r="A11337" s="6" t="s">
        <v>24865</v>
      </c>
      <c r="B11337" s="7" t="s">
        <v>27587</v>
      </c>
      <c r="C11337" s="7" t="s">
        <v>16</v>
      </c>
      <c r="D11337" s="8" t="s">
        <v>193</v>
      </c>
      <c r="E11337" s="8" t="s">
        <v>20751</v>
      </c>
      <c r="F11337" s="8" t="s">
        <v>27539</v>
      </c>
      <c r="G11337" s="8" t="s">
        <v>4260</v>
      </c>
      <c r="H11337" s="8" t="s">
        <v>4261</v>
      </c>
      <c r="I11337" s="8" t="s">
        <v>4818</v>
      </c>
      <c r="J11337" s="8" t="s">
        <v>920</v>
      </c>
      <c r="K11337" s="8" t="s">
        <v>4204</v>
      </c>
      <c r="L11337" s="8" t="s">
        <v>4205</v>
      </c>
      <c r="M11337" s="9">
        <v>340.75</v>
      </c>
      <c r="N11337" s="10" t="s">
        <v>27588</v>
      </c>
    </row>
    <row r="11338" spans="1:14" customFormat="1" ht="15" hidden="1" x14ac:dyDescent="0.25">
      <c r="A11338" s="1" t="s">
        <v>24865</v>
      </c>
      <c r="B11338" s="2" t="s">
        <v>27589</v>
      </c>
      <c r="C11338" s="2" t="s">
        <v>16</v>
      </c>
      <c r="D11338" s="3" t="s">
        <v>193</v>
      </c>
      <c r="E11338" s="3" t="s">
        <v>20751</v>
      </c>
      <c r="F11338" s="3" t="s">
        <v>27539</v>
      </c>
      <c r="G11338" s="3" t="s">
        <v>4256</v>
      </c>
      <c r="H11338" s="3" t="s">
        <v>4257</v>
      </c>
      <c r="I11338" s="3" t="s">
        <v>4818</v>
      </c>
      <c r="J11338" s="3" t="s">
        <v>920</v>
      </c>
      <c r="K11338" s="3" t="s">
        <v>4204</v>
      </c>
      <c r="L11338" s="3" t="s">
        <v>4205</v>
      </c>
      <c r="M11338" s="4">
        <v>4984.55</v>
      </c>
      <c r="N11338" s="5" t="s">
        <v>27590</v>
      </c>
    </row>
    <row r="11339" spans="1:14" customFormat="1" ht="15" hidden="1" x14ac:dyDescent="0.25">
      <c r="A11339" s="6" t="s">
        <v>24865</v>
      </c>
      <c r="B11339" s="7" t="s">
        <v>27591</v>
      </c>
      <c r="C11339" s="7" t="s">
        <v>16</v>
      </c>
      <c r="D11339" s="8" t="s">
        <v>193</v>
      </c>
      <c r="E11339" s="8" t="s">
        <v>20751</v>
      </c>
      <c r="F11339" s="8" t="s">
        <v>27539</v>
      </c>
      <c r="G11339" s="8" t="s">
        <v>4260</v>
      </c>
      <c r="H11339" s="8" t="s">
        <v>4261</v>
      </c>
      <c r="I11339" s="8" t="s">
        <v>4818</v>
      </c>
      <c r="J11339" s="8" t="s">
        <v>920</v>
      </c>
      <c r="K11339" s="8" t="s">
        <v>4204</v>
      </c>
      <c r="L11339" s="8" t="s">
        <v>4205</v>
      </c>
      <c r="M11339" s="9">
        <v>235.38</v>
      </c>
      <c r="N11339" s="10" t="s">
        <v>27592</v>
      </c>
    </row>
    <row r="11340" spans="1:14" customFormat="1" ht="15" hidden="1" x14ac:dyDescent="0.25">
      <c r="A11340" s="1" t="s">
        <v>24865</v>
      </c>
      <c r="B11340" s="2" t="s">
        <v>27593</v>
      </c>
      <c r="C11340" s="2" t="s">
        <v>16</v>
      </c>
      <c r="D11340" s="3" t="s">
        <v>193</v>
      </c>
      <c r="E11340" s="3" t="s">
        <v>20751</v>
      </c>
      <c r="F11340" s="3" t="s">
        <v>27539</v>
      </c>
      <c r="G11340" s="3" t="s">
        <v>4260</v>
      </c>
      <c r="H11340" s="3" t="s">
        <v>4261</v>
      </c>
      <c r="I11340" s="3" t="s">
        <v>4818</v>
      </c>
      <c r="J11340" s="3" t="s">
        <v>920</v>
      </c>
      <c r="K11340" s="3" t="s">
        <v>4204</v>
      </c>
      <c r="L11340" s="3" t="s">
        <v>4205</v>
      </c>
      <c r="M11340" s="4">
        <v>21177.82</v>
      </c>
      <c r="N11340" s="5" t="s">
        <v>27594</v>
      </c>
    </row>
    <row r="11341" spans="1:14" customFormat="1" ht="15" hidden="1" x14ac:dyDescent="0.25">
      <c r="A11341" s="6" t="s">
        <v>24865</v>
      </c>
      <c r="B11341" s="7" t="s">
        <v>27595</v>
      </c>
      <c r="C11341" s="7" t="s">
        <v>16</v>
      </c>
      <c r="D11341" s="8" t="s">
        <v>193</v>
      </c>
      <c r="E11341" s="8" t="s">
        <v>20751</v>
      </c>
      <c r="F11341" s="8" t="s">
        <v>27539</v>
      </c>
      <c r="G11341" s="8" t="s">
        <v>3400</v>
      </c>
      <c r="H11341" s="8" t="s">
        <v>3401</v>
      </c>
      <c r="I11341" s="8" t="s">
        <v>4818</v>
      </c>
      <c r="J11341" s="8" t="s">
        <v>920</v>
      </c>
      <c r="K11341" s="8" t="s">
        <v>4204</v>
      </c>
      <c r="L11341" s="8" t="s">
        <v>4205</v>
      </c>
      <c r="M11341" s="9">
        <v>17.5</v>
      </c>
      <c r="N11341" s="10" t="s">
        <v>27596</v>
      </c>
    </row>
    <row r="11342" spans="1:14" customFormat="1" ht="15" hidden="1" x14ac:dyDescent="0.25">
      <c r="A11342" s="1" t="s">
        <v>24865</v>
      </c>
      <c r="B11342" s="2" t="s">
        <v>27597</v>
      </c>
      <c r="C11342" s="2" t="s">
        <v>16</v>
      </c>
      <c r="D11342" s="3" t="s">
        <v>193</v>
      </c>
      <c r="E11342" s="3" t="s">
        <v>20751</v>
      </c>
      <c r="F11342" s="3" t="s">
        <v>27539</v>
      </c>
      <c r="G11342" s="3" t="s">
        <v>4260</v>
      </c>
      <c r="H11342" s="3" t="s">
        <v>4261</v>
      </c>
      <c r="I11342" s="3" t="s">
        <v>4818</v>
      </c>
      <c r="J11342" s="3" t="s">
        <v>920</v>
      </c>
      <c r="K11342" s="3" t="s">
        <v>4204</v>
      </c>
      <c r="L11342" s="3" t="s">
        <v>4205</v>
      </c>
      <c r="M11342" s="4">
        <v>906.97</v>
      </c>
      <c r="N11342" s="5" t="s">
        <v>27598</v>
      </c>
    </row>
    <row r="11343" spans="1:14" customFormat="1" ht="15" hidden="1" x14ac:dyDescent="0.25">
      <c r="A11343" s="6" t="s">
        <v>24865</v>
      </c>
      <c r="B11343" s="7" t="s">
        <v>27599</v>
      </c>
      <c r="C11343" s="7" t="s">
        <v>16</v>
      </c>
      <c r="D11343" s="8" t="s">
        <v>193</v>
      </c>
      <c r="E11343" s="8" t="s">
        <v>20751</v>
      </c>
      <c r="F11343" s="8" t="s">
        <v>27539</v>
      </c>
      <c r="G11343" s="8" t="s">
        <v>4256</v>
      </c>
      <c r="H11343" s="8" t="s">
        <v>4257</v>
      </c>
      <c r="I11343" s="8" t="s">
        <v>4818</v>
      </c>
      <c r="J11343" s="8" t="s">
        <v>920</v>
      </c>
      <c r="K11343" s="8" t="s">
        <v>4204</v>
      </c>
      <c r="L11343" s="8" t="s">
        <v>4205</v>
      </c>
      <c r="M11343" s="9">
        <v>259911.8</v>
      </c>
      <c r="N11343" s="10" t="s">
        <v>27600</v>
      </c>
    </row>
    <row r="11344" spans="1:14" customFormat="1" ht="15" hidden="1" x14ac:dyDescent="0.25">
      <c r="A11344" s="1" t="s">
        <v>24865</v>
      </c>
      <c r="B11344" s="2" t="s">
        <v>27601</v>
      </c>
      <c r="C11344" s="2" t="s">
        <v>16</v>
      </c>
      <c r="D11344" s="3" t="s">
        <v>193</v>
      </c>
      <c r="E11344" s="3" t="s">
        <v>20751</v>
      </c>
      <c r="F11344" s="3" t="s">
        <v>27539</v>
      </c>
      <c r="G11344" s="3" t="s">
        <v>4260</v>
      </c>
      <c r="H11344" s="3" t="s">
        <v>4261</v>
      </c>
      <c r="I11344" s="3" t="s">
        <v>4818</v>
      </c>
      <c r="J11344" s="3" t="s">
        <v>920</v>
      </c>
      <c r="K11344" s="3" t="s">
        <v>4204</v>
      </c>
      <c r="L11344" s="3" t="s">
        <v>4205</v>
      </c>
      <c r="M11344" s="4">
        <v>6756</v>
      </c>
      <c r="N11344" s="5" t="s">
        <v>27602</v>
      </c>
    </row>
    <row r="11345" spans="1:14" customFormat="1" ht="15" hidden="1" x14ac:dyDescent="0.25">
      <c r="A11345" s="6" t="s">
        <v>24865</v>
      </c>
      <c r="B11345" s="7" t="s">
        <v>27603</v>
      </c>
      <c r="C11345" s="7" t="s">
        <v>16</v>
      </c>
      <c r="D11345" s="8" t="s">
        <v>193</v>
      </c>
      <c r="E11345" s="8" t="s">
        <v>20751</v>
      </c>
      <c r="F11345" s="8" t="s">
        <v>27539</v>
      </c>
      <c r="G11345" s="8" t="s">
        <v>4260</v>
      </c>
      <c r="H11345" s="8" t="s">
        <v>4261</v>
      </c>
      <c r="I11345" s="8" t="s">
        <v>4818</v>
      </c>
      <c r="J11345" s="8" t="s">
        <v>920</v>
      </c>
      <c r="K11345" s="8" t="s">
        <v>4204</v>
      </c>
      <c r="L11345" s="8" t="s">
        <v>4205</v>
      </c>
      <c r="M11345" s="9">
        <v>81072.09</v>
      </c>
      <c r="N11345" s="10" t="s">
        <v>27604</v>
      </c>
    </row>
    <row r="11346" spans="1:14" customFormat="1" ht="15" hidden="1" x14ac:dyDescent="0.25">
      <c r="A11346" s="1" t="s">
        <v>24865</v>
      </c>
      <c r="B11346" s="2" t="s">
        <v>27605</v>
      </c>
      <c r="C11346" s="2" t="s">
        <v>16</v>
      </c>
      <c r="D11346" s="3" t="s">
        <v>193</v>
      </c>
      <c r="E11346" s="3" t="s">
        <v>27606</v>
      </c>
      <c r="F11346" s="3" t="s">
        <v>27607</v>
      </c>
      <c r="G11346" s="3" t="s">
        <v>6652</v>
      </c>
      <c r="H11346" s="3" t="s">
        <v>6653</v>
      </c>
      <c r="I11346" s="3" t="s">
        <v>3961</v>
      </c>
      <c r="J11346" s="3" t="s">
        <v>3962</v>
      </c>
      <c r="K11346" s="3" t="s">
        <v>35</v>
      </c>
      <c r="L11346" s="3" t="s">
        <v>36</v>
      </c>
      <c r="M11346" s="4">
        <v>4272800.2300000004</v>
      </c>
      <c r="N11346" s="5" t="s">
        <v>27608</v>
      </c>
    </row>
    <row r="11347" spans="1:14" customFormat="1" ht="15" hidden="1" x14ac:dyDescent="0.25">
      <c r="A11347" s="6" t="s">
        <v>24865</v>
      </c>
      <c r="B11347" s="7" t="s">
        <v>27609</v>
      </c>
      <c r="C11347" s="7" t="s">
        <v>16</v>
      </c>
      <c r="D11347" s="8" t="s">
        <v>193</v>
      </c>
      <c r="E11347" s="8" t="s">
        <v>27606</v>
      </c>
      <c r="F11347" s="8" t="s">
        <v>27607</v>
      </c>
      <c r="G11347" s="8" t="s">
        <v>6656</v>
      </c>
      <c r="H11347" s="8" t="s">
        <v>6657</v>
      </c>
      <c r="I11347" s="8" t="s">
        <v>3961</v>
      </c>
      <c r="J11347" s="8" t="s">
        <v>3962</v>
      </c>
      <c r="K11347" s="8" t="s">
        <v>35</v>
      </c>
      <c r="L11347" s="8" t="s">
        <v>36</v>
      </c>
      <c r="M11347" s="9">
        <v>14937987.970000001</v>
      </c>
      <c r="N11347" s="10" t="s">
        <v>27608</v>
      </c>
    </row>
    <row r="11348" spans="1:14" customFormat="1" ht="15" hidden="1" x14ac:dyDescent="0.25">
      <c r="A11348" s="1" t="s">
        <v>24865</v>
      </c>
      <c r="B11348" s="2" t="s">
        <v>27610</v>
      </c>
      <c r="C11348" s="2" t="s">
        <v>16</v>
      </c>
      <c r="D11348" s="3" t="s">
        <v>193</v>
      </c>
      <c r="E11348" s="3" t="s">
        <v>27606</v>
      </c>
      <c r="F11348" s="3" t="s">
        <v>27607</v>
      </c>
      <c r="G11348" s="3" t="s">
        <v>6662</v>
      </c>
      <c r="H11348" s="3" t="s">
        <v>6663</v>
      </c>
      <c r="I11348" s="3" t="s">
        <v>3961</v>
      </c>
      <c r="J11348" s="3" t="s">
        <v>3962</v>
      </c>
      <c r="K11348" s="3" t="s">
        <v>35</v>
      </c>
      <c r="L11348" s="3" t="s">
        <v>36</v>
      </c>
      <c r="M11348" s="4">
        <v>7248678.5999999996</v>
      </c>
      <c r="N11348" s="5" t="s">
        <v>27608</v>
      </c>
    </row>
    <row r="11349" spans="1:14" customFormat="1" ht="15" hidden="1" x14ac:dyDescent="0.25">
      <c r="A11349" s="6" t="s">
        <v>24865</v>
      </c>
      <c r="B11349" s="7" t="s">
        <v>27611</v>
      </c>
      <c r="C11349" s="7" t="s">
        <v>16</v>
      </c>
      <c r="D11349" s="8" t="s">
        <v>193</v>
      </c>
      <c r="E11349" s="8" t="s">
        <v>27606</v>
      </c>
      <c r="F11349" s="8" t="s">
        <v>27607</v>
      </c>
      <c r="G11349" s="8" t="s">
        <v>6659</v>
      </c>
      <c r="H11349" s="8" t="s">
        <v>6660</v>
      </c>
      <c r="I11349" s="8" t="s">
        <v>3961</v>
      </c>
      <c r="J11349" s="8" t="s">
        <v>3962</v>
      </c>
      <c r="K11349" s="8" t="s">
        <v>35</v>
      </c>
      <c r="L11349" s="8" t="s">
        <v>36</v>
      </c>
      <c r="M11349" s="9">
        <v>554.79999999999995</v>
      </c>
      <c r="N11349" s="10" t="s">
        <v>27608</v>
      </c>
    </row>
    <row r="11350" spans="1:14" customFormat="1" ht="15" hidden="1" x14ac:dyDescent="0.25">
      <c r="A11350" s="1" t="s">
        <v>24865</v>
      </c>
      <c r="B11350" s="2" t="s">
        <v>27612</v>
      </c>
      <c r="C11350" s="2" t="s">
        <v>16</v>
      </c>
      <c r="D11350" s="3" t="s">
        <v>193</v>
      </c>
      <c r="E11350" s="3" t="s">
        <v>27606</v>
      </c>
      <c r="F11350" s="3" t="s">
        <v>27607</v>
      </c>
      <c r="G11350" s="3" t="s">
        <v>6670</v>
      </c>
      <c r="H11350" s="3" t="s">
        <v>6671</v>
      </c>
      <c r="I11350" s="3" t="s">
        <v>3961</v>
      </c>
      <c r="J11350" s="3" t="s">
        <v>3962</v>
      </c>
      <c r="K11350" s="3" t="s">
        <v>35</v>
      </c>
      <c r="L11350" s="3" t="s">
        <v>36</v>
      </c>
      <c r="M11350" s="4">
        <v>213951701.43000001</v>
      </c>
      <c r="N11350" s="5" t="s">
        <v>27608</v>
      </c>
    </row>
    <row r="11351" spans="1:14" customFormat="1" ht="15" hidden="1" x14ac:dyDescent="0.25">
      <c r="A11351" s="6" t="s">
        <v>24865</v>
      </c>
      <c r="B11351" s="7" t="s">
        <v>27613</v>
      </c>
      <c r="C11351" s="7" t="s">
        <v>16</v>
      </c>
      <c r="D11351" s="8" t="s">
        <v>193</v>
      </c>
      <c r="E11351" s="8" t="s">
        <v>27606</v>
      </c>
      <c r="F11351" s="8" t="s">
        <v>27607</v>
      </c>
      <c r="G11351" s="8" t="s">
        <v>15483</v>
      </c>
      <c r="H11351" s="8" t="s">
        <v>15484</v>
      </c>
      <c r="I11351" s="8" t="s">
        <v>3961</v>
      </c>
      <c r="J11351" s="8" t="s">
        <v>3962</v>
      </c>
      <c r="K11351" s="8" t="s">
        <v>35</v>
      </c>
      <c r="L11351" s="8" t="s">
        <v>36</v>
      </c>
      <c r="M11351" s="9">
        <v>4621094.08</v>
      </c>
      <c r="N11351" s="10" t="s">
        <v>27608</v>
      </c>
    </row>
    <row r="11352" spans="1:14" customFormat="1" ht="15" hidden="1" x14ac:dyDescent="0.25">
      <c r="A11352" s="1" t="s">
        <v>24865</v>
      </c>
      <c r="B11352" s="2" t="s">
        <v>27614</v>
      </c>
      <c r="C11352" s="2" t="s">
        <v>16</v>
      </c>
      <c r="D11352" s="3" t="s">
        <v>193</v>
      </c>
      <c r="E11352" s="3" t="s">
        <v>27606</v>
      </c>
      <c r="F11352" s="3" t="s">
        <v>27607</v>
      </c>
      <c r="G11352" s="3" t="s">
        <v>6665</v>
      </c>
      <c r="H11352" s="3" t="s">
        <v>6666</v>
      </c>
      <c r="I11352" s="3" t="s">
        <v>3961</v>
      </c>
      <c r="J11352" s="3" t="s">
        <v>3962</v>
      </c>
      <c r="K11352" s="3" t="s">
        <v>35</v>
      </c>
      <c r="L11352" s="3" t="s">
        <v>36</v>
      </c>
      <c r="M11352" s="4">
        <v>9653422</v>
      </c>
      <c r="N11352" s="5" t="s">
        <v>27608</v>
      </c>
    </row>
    <row r="11353" spans="1:14" customFormat="1" ht="15" hidden="1" x14ac:dyDescent="0.25">
      <c r="A11353" s="6" t="s">
        <v>24865</v>
      </c>
      <c r="B11353" s="7" t="s">
        <v>27615</v>
      </c>
      <c r="C11353" s="7" t="s">
        <v>16</v>
      </c>
      <c r="D11353" s="8" t="s">
        <v>193</v>
      </c>
      <c r="E11353" s="8" t="s">
        <v>27606</v>
      </c>
      <c r="F11353" s="8" t="s">
        <v>27607</v>
      </c>
      <c r="G11353" s="8" t="s">
        <v>31</v>
      </c>
      <c r="H11353" s="8" t="s">
        <v>32</v>
      </c>
      <c r="I11353" s="8" t="s">
        <v>3961</v>
      </c>
      <c r="J11353" s="8" t="s">
        <v>3962</v>
      </c>
      <c r="K11353" s="8" t="s">
        <v>35</v>
      </c>
      <c r="L11353" s="8" t="s">
        <v>36</v>
      </c>
      <c r="M11353" s="9">
        <v>1115280.33</v>
      </c>
      <c r="N11353" s="10" t="s">
        <v>27608</v>
      </c>
    </row>
    <row r="11354" spans="1:14" customFormat="1" ht="15" hidden="1" x14ac:dyDescent="0.25">
      <c r="A11354" s="1" t="s">
        <v>24865</v>
      </c>
      <c r="B11354" s="2" t="s">
        <v>27616</v>
      </c>
      <c r="C11354" s="2" t="s">
        <v>16</v>
      </c>
      <c r="D11354" s="3" t="s">
        <v>242</v>
      </c>
      <c r="E11354" s="3" t="s">
        <v>243</v>
      </c>
      <c r="F11354" s="3" t="s">
        <v>244</v>
      </c>
      <c r="G11354" s="3" t="s">
        <v>15288</v>
      </c>
      <c r="H11354" s="3" t="s">
        <v>15289</v>
      </c>
      <c r="I11354" s="3" t="s">
        <v>27617</v>
      </c>
      <c r="J11354" s="3" t="s">
        <v>2247</v>
      </c>
      <c r="K11354" s="3" t="s">
        <v>27618</v>
      </c>
      <c r="L11354" s="3" t="s">
        <v>27619</v>
      </c>
      <c r="M11354" s="4">
        <v>500</v>
      </c>
      <c r="N11354" s="5" t="s">
        <v>27620</v>
      </c>
    </row>
    <row r="11355" spans="1:14" customFormat="1" ht="15" hidden="1" x14ac:dyDescent="0.25">
      <c r="A11355" s="6" t="s">
        <v>24865</v>
      </c>
      <c r="B11355" s="7" t="s">
        <v>27621</v>
      </c>
      <c r="C11355" s="7" t="s">
        <v>16</v>
      </c>
      <c r="D11355" s="8" t="s">
        <v>193</v>
      </c>
      <c r="E11355" s="8" t="s">
        <v>21733</v>
      </c>
      <c r="F11355" s="8" t="s">
        <v>27394</v>
      </c>
      <c r="G11355" s="8" t="s">
        <v>2450</v>
      </c>
      <c r="H11355" s="8" t="s">
        <v>2451</v>
      </c>
      <c r="I11355" s="8" t="s">
        <v>907</v>
      </c>
      <c r="J11355" s="8" t="s">
        <v>908</v>
      </c>
      <c r="K11355" s="8" t="s">
        <v>21662</v>
      </c>
      <c r="L11355" s="8" t="s">
        <v>21663</v>
      </c>
      <c r="M11355" s="9">
        <v>35872.36</v>
      </c>
      <c r="N11355" s="10" t="s">
        <v>27622</v>
      </c>
    </row>
    <row r="11356" spans="1:14" customFormat="1" ht="15" hidden="1" x14ac:dyDescent="0.25">
      <c r="A11356" s="1" t="s">
        <v>24865</v>
      </c>
      <c r="B11356" s="2" t="s">
        <v>27623</v>
      </c>
      <c r="C11356" s="2" t="s">
        <v>16</v>
      </c>
      <c r="D11356" s="3" t="s">
        <v>193</v>
      </c>
      <c r="E11356" s="3" t="s">
        <v>21733</v>
      </c>
      <c r="F11356" s="3" t="s">
        <v>27394</v>
      </c>
      <c r="G11356" s="3" t="s">
        <v>3400</v>
      </c>
      <c r="H11356" s="3" t="s">
        <v>3401</v>
      </c>
      <c r="I11356" s="3" t="s">
        <v>907</v>
      </c>
      <c r="J11356" s="3" t="s">
        <v>908</v>
      </c>
      <c r="K11356" s="3" t="s">
        <v>21662</v>
      </c>
      <c r="L11356" s="3" t="s">
        <v>21663</v>
      </c>
      <c r="M11356" s="4">
        <v>175.28</v>
      </c>
      <c r="N11356" s="5" t="s">
        <v>27624</v>
      </c>
    </row>
    <row r="11357" spans="1:14" customFormat="1" ht="15" hidden="1" x14ac:dyDescent="0.25">
      <c r="A11357" s="6" t="s">
        <v>24865</v>
      </c>
      <c r="B11357" s="7" t="s">
        <v>27625</v>
      </c>
      <c r="C11357" s="7" t="s">
        <v>16</v>
      </c>
      <c r="D11357" s="8" t="s">
        <v>193</v>
      </c>
      <c r="E11357" s="8" t="s">
        <v>5365</v>
      </c>
      <c r="F11357" s="8" t="s">
        <v>27626</v>
      </c>
      <c r="G11357" s="8" t="s">
        <v>975</v>
      </c>
      <c r="H11357" s="8" t="s">
        <v>976</v>
      </c>
      <c r="I11357" s="8" t="s">
        <v>4950</v>
      </c>
      <c r="J11357" s="8" t="s">
        <v>625</v>
      </c>
      <c r="K11357" s="8" t="s">
        <v>429</v>
      </c>
      <c r="L11357" s="8" t="s">
        <v>430</v>
      </c>
      <c r="M11357" s="9">
        <v>2500</v>
      </c>
      <c r="N11357" s="10" t="s">
        <v>27627</v>
      </c>
    </row>
    <row r="11358" spans="1:14" customFormat="1" ht="15" hidden="1" x14ac:dyDescent="0.25">
      <c r="A11358" s="1" t="s">
        <v>24865</v>
      </c>
      <c r="B11358" s="2" t="s">
        <v>27628</v>
      </c>
      <c r="C11358" s="2" t="s">
        <v>16</v>
      </c>
      <c r="D11358" s="3" t="s">
        <v>193</v>
      </c>
      <c r="E11358" s="3" t="s">
        <v>27629</v>
      </c>
      <c r="F11358" s="3" t="s">
        <v>27626</v>
      </c>
      <c r="G11358" s="3" t="s">
        <v>975</v>
      </c>
      <c r="H11358" s="3" t="s">
        <v>976</v>
      </c>
      <c r="I11358" s="3" t="s">
        <v>4950</v>
      </c>
      <c r="J11358" s="3" t="s">
        <v>625</v>
      </c>
      <c r="K11358" s="3" t="s">
        <v>429</v>
      </c>
      <c r="L11358" s="3" t="s">
        <v>430</v>
      </c>
      <c r="M11358" s="4">
        <v>2500</v>
      </c>
      <c r="N11358" s="5" t="s">
        <v>27630</v>
      </c>
    </row>
    <row r="11359" spans="1:14" customFormat="1" ht="15" hidden="1" x14ac:dyDescent="0.25">
      <c r="A11359" s="6" t="s">
        <v>24865</v>
      </c>
      <c r="B11359" s="7" t="s">
        <v>27631</v>
      </c>
      <c r="C11359" s="7" t="s">
        <v>16</v>
      </c>
      <c r="D11359" s="8" t="s">
        <v>193</v>
      </c>
      <c r="E11359" s="8" t="s">
        <v>10012</v>
      </c>
      <c r="F11359" s="8" t="s">
        <v>27626</v>
      </c>
      <c r="G11359" s="8" t="s">
        <v>975</v>
      </c>
      <c r="H11359" s="8" t="s">
        <v>976</v>
      </c>
      <c r="I11359" s="8" t="s">
        <v>4950</v>
      </c>
      <c r="J11359" s="8" t="s">
        <v>625</v>
      </c>
      <c r="K11359" s="8" t="s">
        <v>429</v>
      </c>
      <c r="L11359" s="8" t="s">
        <v>430</v>
      </c>
      <c r="M11359" s="9">
        <v>2500</v>
      </c>
      <c r="N11359" s="10" t="s">
        <v>27632</v>
      </c>
    </row>
    <row r="11360" spans="1:14" customFormat="1" ht="15" hidden="1" x14ac:dyDescent="0.25">
      <c r="A11360" s="1" t="s">
        <v>24865</v>
      </c>
      <c r="B11360" s="2" t="s">
        <v>27633</v>
      </c>
      <c r="C11360" s="2" t="s">
        <v>16</v>
      </c>
      <c r="D11360" s="3" t="s">
        <v>193</v>
      </c>
      <c r="E11360" s="3" t="s">
        <v>13276</v>
      </c>
      <c r="F11360" s="3" t="s">
        <v>27626</v>
      </c>
      <c r="G11360" s="3" t="s">
        <v>975</v>
      </c>
      <c r="H11360" s="3" t="s">
        <v>976</v>
      </c>
      <c r="I11360" s="3" t="s">
        <v>4950</v>
      </c>
      <c r="J11360" s="3" t="s">
        <v>625</v>
      </c>
      <c r="K11360" s="3" t="s">
        <v>429</v>
      </c>
      <c r="L11360" s="3" t="s">
        <v>430</v>
      </c>
      <c r="M11360" s="4">
        <v>2500</v>
      </c>
      <c r="N11360" s="5" t="s">
        <v>27634</v>
      </c>
    </row>
    <row r="11361" spans="1:14" customFormat="1" ht="15" hidden="1" x14ac:dyDescent="0.25">
      <c r="A11361" s="6" t="s">
        <v>24865</v>
      </c>
      <c r="B11361" s="7" t="s">
        <v>27635</v>
      </c>
      <c r="C11361" s="7" t="s">
        <v>16</v>
      </c>
      <c r="D11361" s="8" t="s">
        <v>193</v>
      </c>
      <c r="E11361" s="8" t="s">
        <v>27636</v>
      </c>
      <c r="F11361" s="8" t="s">
        <v>24919</v>
      </c>
      <c r="G11361" s="8" t="s">
        <v>1019</v>
      </c>
      <c r="H11361" s="8" t="s">
        <v>1020</v>
      </c>
      <c r="I11361" s="8" t="s">
        <v>15269</v>
      </c>
      <c r="J11361" s="8" t="s">
        <v>2247</v>
      </c>
      <c r="K11361" s="8" t="s">
        <v>27637</v>
      </c>
      <c r="L11361" s="8" t="s">
        <v>27638</v>
      </c>
      <c r="M11361" s="9">
        <v>4816.96</v>
      </c>
      <c r="N11361" s="10" t="s">
        <v>27639</v>
      </c>
    </row>
    <row r="11362" spans="1:14" customFormat="1" ht="15" hidden="1" x14ac:dyDescent="0.25">
      <c r="A11362" s="1" t="s">
        <v>24865</v>
      </c>
      <c r="B11362" s="2" t="s">
        <v>27640</v>
      </c>
      <c r="C11362" s="2" t="s">
        <v>16</v>
      </c>
      <c r="D11362" s="3" t="s">
        <v>193</v>
      </c>
      <c r="E11362" s="3" t="s">
        <v>27641</v>
      </c>
      <c r="F11362" s="3" t="s">
        <v>27626</v>
      </c>
      <c r="G11362" s="3" t="s">
        <v>975</v>
      </c>
      <c r="H11362" s="3" t="s">
        <v>976</v>
      </c>
      <c r="I11362" s="3" t="s">
        <v>4950</v>
      </c>
      <c r="J11362" s="3" t="s">
        <v>625</v>
      </c>
      <c r="K11362" s="3" t="s">
        <v>429</v>
      </c>
      <c r="L11362" s="3" t="s">
        <v>430</v>
      </c>
      <c r="M11362" s="4">
        <v>2500</v>
      </c>
      <c r="N11362" s="5" t="s">
        <v>27642</v>
      </c>
    </row>
    <row r="11363" spans="1:14" customFormat="1" ht="15" hidden="1" x14ac:dyDescent="0.25">
      <c r="A11363" s="6" t="s">
        <v>24865</v>
      </c>
      <c r="B11363" s="7" t="s">
        <v>27643</v>
      </c>
      <c r="C11363" s="7" t="s">
        <v>16</v>
      </c>
      <c r="D11363" s="8" t="s">
        <v>193</v>
      </c>
      <c r="E11363" s="8" t="s">
        <v>10145</v>
      </c>
      <c r="F11363" s="8" t="s">
        <v>27626</v>
      </c>
      <c r="G11363" s="8" t="s">
        <v>975</v>
      </c>
      <c r="H11363" s="8" t="s">
        <v>976</v>
      </c>
      <c r="I11363" s="8" t="s">
        <v>4950</v>
      </c>
      <c r="J11363" s="8" t="s">
        <v>625</v>
      </c>
      <c r="K11363" s="8" t="s">
        <v>429</v>
      </c>
      <c r="L11363" s="8" t="s">
        <v>430</v>
      </c>
      <c r="M11363" s="9">
        <v>2500</v>
      </c>
      <c r="N11363" s="10" t="s">
        <v>27644</v>
      </c>
    </row>
    <row r="11364" spans="1:14" customFormat="1" ht="15" hidden="1" x14ac:dyDescent="0.25">
      <c r="A11364" s="1" t="s">
        <v>24865</v>
      </c>
      <c r="B11364" s="2" t="s">
        <v>27645</v>
      </c>
      <c r="C11364" s="2" t="s">
        <v>16</v>
      </c>
      <c r="D11364" s="3" t="s">
        <v>6769</v>
      </c>
      <c r="E11364" s="3" t="s">
        <v>17011</v>
      </c>
      <c r="F11364" s="3" t="s">
        <v>27646</v>
      </c>
      <c r="G11364" s="3" t="s">
        <v>975</v>
      </c>
      <c r="H11364" s="3" t="s">
        <v>976</v>
      </c>
      <c r="I11364" s="3" t="s">
        <v>7151</v>
      </c>
      <c r="J11364" s="3" t="s">
        <v>625</v>
      </c>
      <c r="K11364" s="3" t="s">
        <v>429</v>
      </c>
      <c r="L11364" s="3" t="s">
        <v>430</v>
      </c>
      <c r="M11364" s="4">
        <v>1000</v>
      </c>
      <c r="N11364" s="5" t="s">
        <v>27647</v>
      </c>
    </row>
    <row r="11365" spans="1:14" customFormat="1" ht="15" hidden="1" x14ac:dyDescent="0.25">
      <c r="A11365" s="6" t="s">
        <v>24865</v>
      </c>
      <c r="B11365" s="7" t="s">
        <v>27648</v>
      </c>
      <c r="C11365" s="7" t="s">
        <v>16</v>
      </c>
      <c r="D11365" s="8" t="s">
        <v>193</v>
      </c>
      <c r="E11365" s="8" t="s">
        <v>27649</v>
      </c>
      <c r="F11365" s="8" t="s">
        <v>24919</v>
      </c>
      <c r="G11365" s="8" t="s">
        <v>2450</v>
      </c>
      <c r="H11365" s="8" t="s">
        <v>2451</v>
      </c>
      <c r="I11365" s="8" t="s">
        <v>907</v>
      </c>
      <c r="J11365" s="8" t="s">
        <v>908</v>
      </c>
      <c r="K11365" s="8" t="s">
        <v>5863</v>
      </c>
      <c r="L11365" s="8" t="s">
        <v>5864</v>
      </c>
      <c r="M11365" s="9">
        <v>11777.63</v>
      </c>
      <c r="N11365" s="10" t="s">
        <v>27650</v>
      </c>
    </row>
    <row r="11366" spans="1:14" customFormat="1" ht="15" hidden="1" x14ac:dyDescent="0.25">
      <c r="A11366" s="1" t="s">
        <v>24865</v>
      </c>
      <c r="B11366" s="2" t="s">
        <v>27651</v>
      </c>
      <c r="C11366" s="2" t="s">
        <v>16</v>
      </c>
      <c r="D11366" s="3" t="s">
        <v>193</v>
      </c>
      <c r="E11366" s="3" t="s">
        <v>27649</v>
      </c>
      <c r="F11366" s="3" t="s">
        <v>24919</v>
      </c>
      <c r="G11366" s="3" t="s">
        <v>3400</v>
      </c>
      <c r="H11366" s="3" t="s">
        <v>3401</v>
      </c>
      <c r="I11366" s="3" t="s">
        <v>907</v>
      </c>
      <c r="J11366" s="3" t="s">
        <v>908</v>
      </c>
      <c r="K11366" s="3" t="s">
        <v>5863</v>
      </c>
      <c r="L11366" s="3" t="s">
        <v>5864</v>
      </c>
      <c r="M11366" s="4">
        <v>57.55</v>
      </c>
      <c r="N11366" s="5" t="s">
        <v>27652</v>
      </c>
    </row>
    <row r="11367" spans="1:14" customFormat="1" ht="15" hidden="1" x14ac:dyDescent="0.25">
      <c r="A11367" s="6" t="s">
        <v>24865</v>
      </c>
      <c r="B11367" s="7" t="s">
        <v>27653</v>
      </c>
      <c r="C11367" s="7" t="s">
        <v>16</v>
      </c>
      <c r="D11367" s="8" t="s">
        <v>193</v>
      </c>
      <c r="E11367" s="8" t="s">
        <v>6699</v>
      </c>
      <c r="F11367" s="8" t="s">
        <v>27654</v>
      </c>
      <c r="G11367" s="8" t="s">
        <v>24263</v>
      </c>
      <c r="H11367" s="8" t="s">
        <v>5136</v>
      </c>
      <c r="I11367" s="8" t="s">
        <v>6922</v>
      </c>
      <c r="J11367" s="8" t="s">
        <v>1014</v>
      </c>
      <c r="K11367" s="8" t="s">
        <v>4204</v>
      </c>
      <c r="L11367" s="8" t="s">
        <v>4205</v>
      </c>
      <c r="M11367" s="9">
        <v>107810.66</v>
      </c>
      <c r="N11367" s="10" t="s">
        <v>27655</v>
      </c>
    </row>
    <row r="11368" spans="1:14" customFormat="1" ht="15" hidden="1" x14ac:dyDescent="0.25">
      <c r="A11368" s="1" t="s">
        <v>24865</v>
      </c>
      <c r="B11368" s="2" t="s">
        <v>27656</v>
      </c>
      <c r="C11368" s="2" t="s">
        <v>16</v>
      </c>
      <c r="D11368" s="3" t="s">
        <v>193</v>
      </c>
      <c r="E11368" s="3" t="s">
        <v>6249</v>
      </c>
      <c r="F11368" s="3" t="s">
        <v>27657</v>
      </c>
      <c r="G11368" s="3" t="s">
        <v>4300</v>
      </c>
      <c r="H11368" s="3" t="s">
        <v>4301</v>
      </c>
      <c r="I11368" s="3" t="s">
        <v>5683</v>
      </c>
      <c r="J11368" s="3" t="s">
        <v>920</v>
      </c>
      <c r="K11368" s="3" t="s">
        <v>4204</v>
      </c>
      <c r="L11368" s="3" t="s">
        <v>4205</v>
      </c>
      <c r="M11368" s="4">
        <v>75331.789999999994</v>
      </c>
      <c r="N11368" s="5" t="s">
        <v>27658</v>
      </c>
    </row>
    <row r="11369" spans="1:14" customFormat="1" ht="15" hidden="1" x14ac:dyDescent="0.25">
      <c r="A11369" s="6" t="s">
        <v>24865</v>
      </c>
      <c r="B11369" s="7" t="s">
        <v>27659</v>
      </c>
      <c r="C11369" s="7" t="s">
        <v>16</v>
      </c>
      <c r="D11369" s="8" t="s">
        <v>193</v>
      </c>
      <c r="E11369" s="8" t="s">
        <v>6249</v>
      </c>
      <c r="F11369" s="8" t="s">
        <v>27657</v>
      </c>
      <c r="G11369" s="8" t="s">
        <v>4260</v>
      </c>
      <c r="H11369" s="8" t="s">
        <v>4261</v>
      </c>
      <c r="I11369" s="8" t="s">
        <v>5683</v>
      </c>
      <c r="J11369" s="8" t="s">
        <v>920</v>
      </c>
      <c r="K11369" s="8" t="s">
        <v>4204</v>
      </c>
      <c r="L11369" s="8" t="s">
        <v>4205</v>
      </c>
      <c r="M11369" s="9">
        <v>291713.34000000003</v>
      </c>
      <c r="N11369" s="10" t="s">
        <v>27660</v>
      </c>
    </row>
    <row r="11370" spans="1:14" customFormat="1" ht="15" hidden="1" x14ac:dyDescent="0.25">
      <c r="A11370" s="1" t="s">
        <v>24865</v>
      </c>
      <c r="B11370" s="2" t="s">
        <v>27661</v>
      </c>
      <c r="C11370" s="2" t="s">
        <v>16</v>
      </c>
      <c r="D11370" s="3" t="s">
        <v>193</v>
      </c>
      <c r="E11370" s="3" t="s">
        <v>27662</v>
      </c>
      <c r="F11370" s="3" t="s">
        <v>24919</v>
      </c>
      <c r="G11370" s="3" t="s">
        <v>2450</v>
      </c>
      <c r="H11370" s="3" t="s">
        <v>2451</v>
      </c>
      <c r="I11370" s="3" t="s">
        <v>907</v>
      </c>
      <c r="J11370" s="3" t="s">
        <v>908</v>
      </c>
      <c r="K11370" s="3" t="s">
        <v>5863</v>
      </c>
      <c r="L11370" s="3" t="s">
        <v>5864</v>
      </c>
      <c r="M11370" s="4">
        <v>11777.63</v>
      </c>
      <c r="N11370" s="5" t="s">
        <v>27663</v>
      </c>
    </row>
    <row r="11371" spans="1:14" customFormat="1" ht="15" hidden="1" x14ac:dyDescent="0.25">
      <c r="A11371" s="6" t="s">
        <v>24865</v>
      </c>
      <c r="B11371" s="7" t="s">
        <v>27664</v>
      </c>
      <c r="C11371" s="7" t="s">
        <v>16</v>
      </c>
      <c r="D11371" s="8" t="s">
        <v>193</v>
      </c>
      <c r="E11371" s="8" t="s">
        <v>27662</v>
      </c>
      <c r="F11371" s="8" t="s">
        <v>24919</v>
      </c>
      <c r="G11371" s="8" t="s">
        <v>3400</v>
      </c>
      <c r="H11371" s="8" t="s">
        <v>3401</v>
      </c>
      <c r="I11371" s="8" t="s">
        <v>907</v>
      </c>
      <c r="J11371" s="8" t="s">
        <v>908</v>
      </c>
      <c r="K11371" s="8" t="s">
        <v>5863</v>
      </c>
      <c r="L11371" s="8" t="s">
        <v>5864</v>
      </c>
      <c r="M11371" s="9">
        <v>57.55</v>
      </c>
      <c r="N11371" s="10" t="s">
        <v>27665</v>
      </c>
    </row>
    <row r="11372" spans="1:14" customFormat="1" ht="15" hidden="1" x14ac:dyDescent="0.25">
      <c r="A11372" s="1" t="s">
        <v>24865</v>
      </c>
      <c r="B11372" s="2" t="s">
        <v>27666</v>
      </c>
      <c r="C11372" s="2" t="s">
        <v>16</v>
      </c>
      <c r="D11372" s="3" t="s">
        <v>193</v>
      </c>
      <c r="E11372" s="3" t="s">
        <v>7685</v>
      </c>
      <c r="F11372" s="3" t="s">
        <v>24919</v>
      </c>
      <c r="G11372" s="3" t="s">
        <v>4300</v>
      </c>
      <c r="H11372" s="3" t="s">
        <v>4301</v>
      </c>
      <c r="I11372" s="3" t="s">
        <v>3445</v>
      </c>
      <c r="J11372" s="3" t="s">
        <v>920</v>
      </c>
      <c r="K11372" s="3" t="s">
        <v>4204</v>
      </c>
      <c r="L11372" s="3" t="s">
        <v>4205</v>
      </c>
      <c r="M11372" s="4">
        <v>12843.89</v>
      </c>
      <c r="N11372" s="5" t="s">
        <v>27667</v>
      </c>
    </row>
    <row r="11373" spans="1:14" customFormat="1" ht="15" hidden="1" x14ac:dyDescent="0.25">
      <c r="A11373" s="6" t="s">
        <v>24865</v>
      </c>
      <c r="B11373" s="7" t="s">
        <v>27668</v>
      </c>
      <c r="C11373" s="7" t="s">
        <v>16</v>
      </c>
      <c r="D11373" s="8" t="s">
        <v>193</v>
      </c>
      <c r="E11373" s="8" t="s">
        <v>7685</v>
      </c>
      <c r="F11373" s="8" t="s">
        <v>24919</v>
      </c>
      <c r="G11373" s="8" t="s">
        <v>20901</v>
      </c>
      <c r="H11373" s="8" t="s">
        <v>20902</v>
      </c>
      <c r="I11373" s="8" t="s">
        <v>3445</v>
      </c>
      <c r="J11373" s="8" t="s">
        <v>920</v>
      </c>
      <c r="K11373" s="8" t="s">
        <v>4204</v>
      </c>
      <c r="L11373" s="8" t="s">
        <v>4205</v>
      </c>
      <c r="M11373" s="9">
        <v>24441.61</v>
      </c>
      <c r="N11373" s="10" t="s">
        <v>27669</v>
      </c>
    </row>
    <row r="11374" spans="1:14" customFormat="1" ht="15" hidden="1" x14ac:dyDescent="0.25">
      <c r="A11374" s="1" t="s">
        <v>24865</v>
      </c>
      <c r="B11374" s="2" t="s">
        <v>27670</v>
      </c>
      <c r="C11374" s="2" t="s">
        <v>16</v>
      </c>
      <c r="D11374" s="3" t="s">
        <v>193</v>
      </c>
      <c r="E11374" s="3" t="s">
        <v>7685</v>
      </c>
      <c r="F11374" s="3" t="s">
        <v>24919</v>
      </c>
      <c r="G11374" s="3" t="s">
        <v>3431</v>
      </c>
      <c r="H11374" s="3" t="s">
        <v>3407</v>
      </c>
      <c r="I11374" s="3" t="s">
        <v>3445</v>
      </c>
      <c r="J11374" s="3" t="s">
        <v>920</v>
      </c>
      <c r="K11374" s="3" t="s">
        <v>4204</v>
      </c>
      <c r="L11374" s="3" t="s">
        <v>4205</v>
      </c>
      <c r="M11374" s="4">
        <v>8873.77</v>
      </c>
      <c r="N11374" s="5" t="s">
        <v>27671</v>
      </c>
    </row>
    <row r="11375" spans="1:14" customFormat="1" ht="15" hidden="1" x14ac:dyDescent="0.25">
      <c r="A11375" s="6" t="s">
        <v>24865</v>
      </c>
      <c r="B11375" s="7" t="s">
        <v>27672</v>
      </c>
      <c r="C11375" s="7" t="s">
        <v>16</v>
      </c>
      <c r="D11375" s="8" t="s">
        <v>193</v>
      </c>
      <c r="E11375" s="8" t="s">
        <v>7685</v>
      </c>
      <c r="F11375" s="8" t="s">
        <v>24919</v>
      </c>
      <c r="G11375" s="8" t="s">
        <v>3400</v>
      </c>
      <c r="H11375" s="8" t="s">
        <v>3401</v>
      </c>
      <c r="I11375" s="8" t="s">
        <v>3445</v>
      </c>
      <c r="J11375" s="8" t="s">
        <v>920</v>
      </c>
      <c r="K11375" s="8" t="s">
        <v>4204</v>
      </c>
      <c r="L11375" s="8" t="s">
        <v>4205</v>
      </c>
      <c r="M11375" s="9">
        <v>7994.02</v>
      </c>
      <c r="N11375" s="10" t="s">
        <v>27673</v>
      </c>
    </row>
    <row r="11376" spans="1:14" customFormat="1" ht="15" hidden="1" x14ac:dyDescent="0.25">
      <c r="A11376" s="1" t="s">
        <v>24865</v>
      </c>
      <c r="B11376" s="2" t="s">
        <v>27674</v>
      </c>
      <c r="C11376" s="2" t="s">
        <v>16</v>
      </c>
      <c r="D11376" s="3" t="s">
        <v>193</v>
      </c>
      <c r="E11376" s="3" t="s">
        <v>7685</v>
      </c>
      <c r="F11376" s="3" t="s">
        <v>24919</v>
      </c>
      <c r="G11376" s="3" t="s">
        <v>5656</v>
      </c>
      <c r="H11376" s="3" t="s">
        <v>5657</v>
      </c>
      <c r="I11376" s="3" t="s">
        <v>3445</v>
      </c>
      <c r="J11376" s="3" t="s">
        <v>920</v>
      </c>
      <c r="K11376" s="3" t="s">
        <v>4204</v>
      </c>
      <c r="L11376" s="3" t="s">
        <v>4205</v>
      </c>
      <c r="M11376" s="4">
        <v>47155.68</v>
      </c>
      <c r="N11376" s="5" t="s">
        <v>27675</v>
      </c>
    </row>
    <row r="11377" spans="1:14" customFormat="1" ht="15" hidden="1" x14ac:dyDescent="0.25">
      <c r="A11377" s="6" t="s">
        <v>24865</v>
      </c>
      <c r="B11377" s="7" t="s">
        <v>27676</v>
      </c>
      <c r="C11377" s="7" t="s">
        <v>16</v>
      </c>
      <c r="D11377" s="8" t="s">
        <v>193</v>
      </c>
      <c r="E11377" s="8" t="s">
        <v>7685</v>
      </c>
      <c r="F11377" s="8" t="s">
        <v>24919</v>
      </c>
      <c r="G11377" s="8" t="s">
        <v>4256</v>
      </c>
      <c r="H11377" s="8" t="s">
        <v>4257</v>
      </c>
      <c r="I11377" s="8" t="s">
        <v>3445</v>
      </c>
      <c r="J11377" s="8" t="s">
        <v>920</v>
      </c>
      <c r="K11377" s="8" t="s">
        <v>4204</v>
      </c>
      <c r="L11377" s="8" t="s">
        <v>4205</v>
      </c>
      <c r="M11377" s="9">
        <v>72351.67</v>
      </c>
      <c r="N11377" s="10" t="s">
        <v>27677</v>
      </c>
    </row>
    <row r="11378" spans="1:14" customFormat="1" ht="15" hidden="1" x14ac:dyDescent="0.25">
      <c r="A11378" s="1" t="s">
        <v>24865</v>
      </c>
      <c r="B11378" s="2" t="s">
        <v>27678</v>
      </c>
      <c r="C11378" s="2" t="s">
        <v>16</v>
      </c>
      <c r="D11378" s="3" t="s">
        <v>193</v>
      </c>
      <c r="E11378" s="3" t="s">
        <v>7685</v>
      </c>
      <c r="F11378" s="3" t="s">
        <v>24919</v>
      </c>
      <c r="G11378" s="3" t="s">
        <v>4260</v>
      </c>
      <c r="H11378" s="3" t="s">
        <v>4261</v>
      </c>
      <c r="I11378" s="3" t="s">
        <v>3445</v>
      </c>
      <c r="J11378" s="3" t="s">
        <v>920</v>
      </c>
      <c r="K11378" s="3" t="s">
        <v>4204</v>
      </c>
      <c r="L11378" s="3" t="s">
        <v>4205</v>
      </c>
      <c r="M11378" s="4">
        <v>154010.98000000001</v>
      </c>
      <c r="N11378" s="5" t="s">
        <v>27679</v>
      </c>
    </row>
    <row r="11379" spans="1:14" customFormat="1" ht="15" hidden="1" x14ac:dyDescent="0.25">
      <c r="A11379" s="6" t="s">
        <v>24865</v>
      </c>
      <c r="B11379" s="7" t="s">
        <v>27680</v>
      </c>
      <c r="C11379" s="7" t="s">
        <v>16</v>
      </c>
      <c r="D11379" s="8" t="s">
        <v>193</v>
      </c>
      <c r="E11379" s="8" t="s">
        <v>27681</v>
      </c>
      <c r="F11379" s="8" t="s">
        <v>20816</v>
      </c>
      <c r="G11379" s="8" t="s">
        <v>3431</v>
      </c>
      <c r="H11379" s="8" t="s">
        <v>3407</v>
      </c>
      <c r="I11379" s="8" t="s">
        <v>4412</v>
      </c>
      <c r="J11379" s="8" t="s">
        <v>920</v>
      </c>
      <c r="K11379" s="8" t="s">
        <v>4204</v>
      </c>
      <c r="L11379" s="8" t="s">
        <v>4205</v>
      </c>
      <c r="M11379" s="9">
        <v>4163.1899999999996</v>
      </c>
      <c r="N11379" s="10" t="s">
        <v>27682</v>
      </c>
    </row>
    <row r="11380" spans="1:14" customFormat="1" ht="15" hidden="1" x14ac:dyDescent="0.25">
      <c r="A11380" s="1" t="s">
        <v>24865</v>
      </c>
      <c r="B11380" s="2" t="s">
        <v>27683</v>
      </c>
      <c r="C11380" s="2" t="s">
        <v>16</v>
      </c>
      <c r="D11380" s="3" t="s">
        <v>193</v>
      </c>
      <c r="E11380" s="3" t="s">
        <v>27681</v>
      </c>
      <c r="F11380" s="3" t="s">
        <v>20816</v>
      </c>
      <c r="G11380" s="3" t="s">
        <v>3400</v>
      </c>
      <c r="H11380" s="3" t="s">
        <v>3401</v>
      </c>
      <c r="I11380" s="3" t="s">
        <v>4412</v>
      </c>
      <c r="J11380" s="3" t="s">
        <v>920</v>
      </c>
      <c r="K11380" s="3" t="s">
        <v>4204</v>
      </c>
      <c r="L11380" s="3" t="s">
        <v>4205</v>
      </c>
      <c r="M11380" s="4">
        <v>1253.22</v>
      </c>
      <c r="N11380" s="5" t="s">
        <v>27684</v>
      </c>
    </row>
    <row r="11381" spans="1:14" customFormat="1" ht="15" hidden="1" x14ac:dyDescent="0.25">
      <c r="A11381" s="6" t="s">
        <v>24865</v>
      </c>
      <c r="B11381" s="7" t="s">
        <v>27685</v>
      </c>
      <c r="C11381" s="7" t="s">
        <v>16</v>
      </c>
      <c r="D11381" s="8" t="s">
        <v>193</v>
      </c>
      <c r="E11381" s="8" t="s">
        <v>27681</v>
      </c>
      <c r="F11381" s="8" t="s">
        <v>20816</v>
      </c>
      <c r="G11381" s="8" t="s">
        <v>4260</v>
      </c>
      <c r="H11381" s="8" t="s">
        <v>4261</v>
      </c>
      <c r="I11381" s="8" t="s">
        <v>4412</v>
      </c>
      <c r="J11381" s="8" t="s">
        <v>920</v>
      </c>
      <c r="K11381" s="8" t="s">
        <v>4204</v>
      </c>
      <c r="L11381" s="8" t="s">
        <v>4205</v>
      </c>
      <c r="M11381" s="9">
        <v>71693.440000000002</v>
      </c>
      <c r="N11381" s="10" t="s">
        <v>27686</v>
      </c>
    </row>
    <row r="11382" spans="1:14" customFormat="1" ht="15" hidden="1" x14ac:dyDescent="0.25">
      <c r="A11382" s="1" t="s">
        <v>24865</v>
      </c>
      <c r="B11382" s="2" t="s">
        <v>27687</v>
      </c>
      <c r="C11382" s="2" t="s">
        <v>16</v>
      </c>
      <c r="D11382" s="3" t="s">
        <v>193</v>
      </c>
      <c r="E11382" s="3" t="s">
        <v>27681</v>
      </c>
      <c r="F11382" s="3" t="s">
        <v>20816</v>
      </c>
      <c r="G11382" s="3" t="s">
        <v>4300</v>
      </c>
      <c r="H11382" s="3" t="s">
        <v>4301</v>
      </c>
      <c r="I11382" s="3" t="s">
        <v>4412</v>
      </c>
      <c r="J11382" s="3" t="s">
        <v>920</v>
      </c>
      <c r="K11382" s="3" t="s">
        <v>4204</v>
      </c>
      <c r="L11382" s="3" t="s">
        <v>4205</v>
      </c>
      <c r="M11382" s="4">
        <v>242694.28</v>
      </c>
      <c r="N11382" s="5" t="s">
        <v>27688</v>
      </c>
    </row>
    <row r="11383" spans="1:14" customFormat="1" ht="15" hidden="1" x14ac:dyDescent="0.25">
      <c r="A11383" s="6" t="s">
        <v>24865</v>
      </c>
      <c r="B11383" s="7" t="s">
        <v>27689</v>
      </c>
      <c r="C11383" s="7" t="s">
        <v>16</v>
      </c>
      <c r="D11383" s="8" t="s">
        <v>193</v>
      </c>
      <c r="E11383" s="8" t="s">
        <v>27681</v>
      </c>
      <c r="F11383" s="8" t="s">
        <v>20816</v>
      </c>
      <c r="G11383" s="8" t="s">
        <v>3400</v>
      </c>
      <c r="H11383" s="8" t="s">
        <v>3401</v>
      </c>
      <c r="I11383" s="8" t="s">
        <v>4412</v>
      </c>
      <c r="J11383" s="8" t="s">
        <v>920</v>
      </c>
      <c r="K11383" s="8" t="s">
        <v>4204</v>
      </c>
      <c r="L11383" s="8" t="s">
        <v>4205</v>
      </c>
      <c r="M11383" s="9">
        <v>11691.34</v>
      </c>
      <c r="N11383" s="10" t="s">
        <v>27690</v>
      </c>
    </row>
    <row r="11384" spans="1:14" customFormat="1" ht="15" hidden="1" x14ac:dyDescent="0.25">
      <c r="A11384" s="1" t="s">
        <v>24865</v>
      </c>
      <c r="B11384" s="2" t="s">
        <v>27691</v>
      </c>
      <c r="C11384" s="2" t="s">
        <v>16</v>
      </c>
      <c r="D11384" s="3" t="s">
        <v>193</v>
      </c>
      <c r="E11384" s="3" t="s">
        <v>27681</v>
      </c>
      <c r="F11384" s="3" t="s">
        <v>20816</v>
      </c>
      <c r="G11384" s="3" t="s">
        <v>4260</v>
      </c>
      <c r="H11384" s="3" t="s">
        <v>4261</v>
      </c>
      <c r="I11384" s="3" t="s">
        <v>4412</v>
      </c>
      <c r="J11384" s="3" t="s">
        <v>920</v>
      </c>
      <c r="K11384" s="3" t="s">
        <v>4204</v>
      </c>
      <c r="L11384" s="3" t="s">
        <v>4205</v>
      </c>
      <c r="M11384" s="4">
        <v>44971.199999999997</v>
      </c>
      <c r="N11384" s="5" t="s">
        <v>27692</v>
      </c>
    </row>
    <row r="11385" spans="1:14" customFormat="1" ht="15" hidden="1" x14ac:dyDescent="0.25">
      <c r="A11385" s="6" t="s">
        <v>24865</v>
      </c>
      <c r="B11385" s="7" t="s">
        <v>27693</v>
      </c>
      <c r="C11385" s="7" t="s">
        <v>16</v>
      </c>
      <c r="D11385" s="8" t="s">
        <v>193</v>
      </c>
      <c r="E11385" s="8" t="s">
        <v>27681</v>
      </c>
      <c r="F11385" s="8" t="s">
        <v>20816</v>
      </c>
      <c r="G11385" s="8" t="s">
        <v>3431</v>
      </c>
      <c r="H11385" s="8" t="s">
        <v>3407</v>
      </c>
      <c r="I11385" s="8" t="s">
        <v>4412</v>
      </c>
      <c r="J11385" s="8" t="s">
        <v>920</v>
      </c>
      <c r="K11385" s="8" t="s">
        <v>4204</v>
      </c>
      <c r="L11385" s="8" t="s">
        <v>4205</v>
      </c>
      <c r="M11385" s="9">
        <v>835.05</v>
      </c>
      <c r="N11385" s="10" t="s">
        <v>27694</v>
      </c>
    </row>
    <row r="11386" spans="1:14" customFormat="1" ht="15" hidden="1" x14ac:dyDescent="0.25">
      <c r="A11386" s="1" t="s">
        <v>24865</v>
      </c>
      <c r="B11386" s="2" t="s">
        <v>27695</v>
      </c>
      <c r="C11386" s="2" t="s">
        <v>16</v>
      </c>
      <c r="D11386" s="3" t="s">
        <v>193</v>
      </c>
      <c r="E11386" s="3" t="s">
        <v>27681</v>
      </c>
      <c r="F11386" s="3" t="s">
        <v>20816</v>
      </c>
      <c r="G11386" s="3" t="s">
        <v>3400</v>
      </c>
      <c r="H11386" s="3" t="s">
        <v>3401</v>
      </c>
      <c r="I11386" s="3" t="s">
        <v>4412</v>
      </c>
      <c r="J11386" s="3" t="s">
        <v>920</v>
      </c>
      <c r="K11386" s="3" t="s">
        <v>4204</v>
      </c>
      <c r="L11386" s="3" t="s">
        <v>4205</v>
      </c>
      <c r="M11386" s="4">
        <v>189.06</v>
      </c>
      <c r="N11386" s="5" t="s">
        <v>27696</v>
      </c>
    </row>
    <row r="11387" spans="1:14" customFormat="1" ht="15" hidden="1" x14ac:dyDescent="0.25">
      <c r="A11387" s="6" t="s">
        <v>24865</v>
      </c>
      <c r="B11387" s="7" t="s">
        <v>27697</v>
      </c>
      <c r="C11387" s="7" t="s">
        <v>16</v>
      </c>
      <c r="D11387" s="8" t="s">
        <v>193</v>
      </c>
      <c r="E11387" s="8" t="s">
        <v>27681</v>
      </c>
      <c r="F11387" s="8" t="s">
        <v>20816</v>
      </c>
      <c r="G11387" s="8" t="s">
        <v>4256</v>
      </c>
      <c r="H11387" s="8" t="s">
        <v>4257</v>
      </c>
      <c r="I11387" s="8" t="s">
        <v>4412</v>
      </c>
      <c r="J11387" s="8" t="s">
        <v>920</v>
      </c>
      <c r="K11387" s="8" t="s">
        <v>4204</v>
      </c>
      <c r="L11387" s="8" t="s">
        <v>4205</v>
      </c>
      <c r="M11387" s="9">
        <v>10872.91</v>
      </c>
      <c r="N11387" s="10" t="s">
        <v>27698</v>
      </c>
    </row>
    <row r="11388" spans="1:14" customFormat="1" ht="15" hidden="1" x14ac:dyDescent="0.25">
      <c r="A11388" s="1" t="s">
        <v>24865</v>
      </c>
      <c r="B11388" s="2" t="s">
        <v>27699</v>
      </c>
      <c r="C11388" s="2" t="s">
        <v>16</v>
      </c>
      <c r="D11388" s="3" t="s">
        <v>193</v>
      </c>
      <c r="E11388" s="3" t="s">
        <v>27681</v>
      </c>
      <c r="F11388" s="3" t="s">
        <v>20816</v>
      </c>
      <c r="G11388" s="3" t="s">
        <v>3400</v>
      </c>
      <c r="H11388" s="3" t="s">
        <v>3401</v>
      </c>
      <c r="I11388" s="3" t="s">
        <v>4412</v>
      </c>
      <c r="J11388" s="3" t="s">
        <v>920</v>
      </c>
      <c r="K11388" s="3" t="s">
        <v>4204</v>
      </c>
      <c r="L11388" s="3" t="s">
        <v>4205</v>
      </c>
      <c r="M11388" s="4">
        <v>47.47</v>
      </c>
      <c r="N11388" s="5" t="s">
        <v>27700</v>
      </c>
    </row>
    <row r="11389" spans="1:14" customFormat="1" ht="15" hidden="1" x14ac:dyDescent="0.25">
      <c r="A11389" s="6" t="s">
        <v>24865</v>
      </c>
      <c r="B11389" s="7" t="s">
        <v>27701</v>
      </c>
      <c r="C11389" s="7" t="s">
        <v>16</v>
      </c>
      <c r="D11389" s="8" t="s">
        <v>193</v>
      </c>
      <c r="E11389" s="8" t="s">
        <v>27681</v>
      </c>
      <c r="F11389" s="8" t="s">
        <v>20816</v>
      </c>
      <c r="G11389" s="8" t="s">
        <v>4260</v>
      </c>
      <c r="H11389" s="8" t="s">
        <v>4261</v>
      </c>
      <c r="I11389" s="8" t="s">
        <v>4412</v>
      </c>
      <c r="J11389" s="8" t="s">
        <v>920</v>
      </c>
      <c r="K11389" s="8" t="s">
        <v>4204</v>
      </c>
      <c r="L11389" s="8" t="s">
        <v>4205</v>
      </c>
      <c r="M11389" s="9">
        <v>17911.98</v>
      </c>
      <c r="N11389" s="10" t="s">
        <v>27702</v>
      </c>
    </row>
    <row r="11390" spans="1:14" customFormat="1" ht="15" hidden="1" x14ac:dyDescent="0.25">
      <c r="A11390" s="1" t="s">
        <v>24865</v>
      </c>
      <c r="B11390" s="2" t="s">
        <v>27703</v>
      </c>
      <c r="C11390" s="2" t="s">
        <v>16</v>
      </c>
      <c r="D11390" s="3" t="s">
        <v>193</v>
      </c>
      <c r="E11390" s="3" t="s">
        <v>27681</v>
      </c>
      <c r="F11390" s="3" t="s">
        <v>20816</v>
      </c>
      <c r="G11390" s="3" t="s">
        <v>20123</v>
      </c>
      <c r="H11390" s="3" t="s">
        <v>20124</v>
      </c>
      <c r="I11390" s="3" t="s">
        <v>4412</v>
      </c>
      <c r="J11390" s="3" t="s">
        <v>920</v>
      </c>
      <c r="K11390" s="3" t="s">
        <v>4204</v>
      </c>
      <c r="L11390" s="3" t="s">
        <v>4205</v>
      </c>
      <c r="M11390" s="4">
        <v>134189.68</v>
      </c>
      <c r="N11390" s="5" t="s">
        <v>27704</v>
      </c>
    </row>
    <row r="11391" spans="1:14" customFormat="1" ht="15" hidden="1" x14ac:dyDescent="0.25">
      <c r="A11391" s="6" t="s">
        <v>24865</v>
      </c>
      <c r="B11391" s="7" t="s">
        <v>27705</v>
      </c>
      <c r="C11391" s="7" t="s">
        <v>16</v>
      </c>
      <c r="D11391" s="8" t="s">
        <v>193</v>
      </c>
      <c r="E11391" s="8" t="s">
        <v>27681</v>
      </c>
      <c r="F11391" s="8" t="s">
        <v>20816</v>
      </c>
      <c r="G11391" s="8" t="s">
        <v>3400</v>
      </c>
      <c r="H11391" s="8" t="s">
        <v>3401</v>
      </c>
      <c r="I11391" s="8" t="s">
        <v>4412</v>
      </c>
      <c r="J11391" s="8" t="s">
        <v>920</v>
      </c>
      <c r="K11391" s="8" t="s">
        <v>4204</v>
      </c>
      <c r="L11391" s="8" t="s">
        <v>4205</v>
      </c>
      <c r="M11391" s="9">
        <v>7526.25</v>
      </c>
      <c r="N11391" s="10" t="s">
        <v>27706</v>
      </c>
    </row>
    <row r="11392" spans="1:14" customFormat="1" ht="15" hidden="1" x14ac:dyDescent="0.25">
      <c r="A11392" s="1" t="s">
        <v>24865</v>
      </c>
      <c r="B11392" s="2" t="s">
        <v>27707</v>
      </c>
      <c r="C11392" s="2" t="s">
        <v>16</v>
      </c>
      <c r="D11392" s="3" t="s">
        <v>193</v>
      </c>
      <c r="E11392" s="3" t="s">
        <v>27681</v>
      </c>
      <c r="F11392" s="3" t="s">
        <v>20816</v>
      </c>
      <c r="G11392" s="3" t="s">
        <v>20485</v>
      </c>
      <c r="H11392" s="3" t="s">
        <v>20486</v>
      </c>
      <c r="I11392" s="3" t="s">
        <v>4412</v>
      </c>
      <c r="J11392" s="3" t="s">
        <v>920</v>
      </c>
      <c r="K11392" s="3" t="s">
        <v>4204</v>
      </c>
      <c r="L11392" s="3" t="s">
        <v>4205</v>
      </c>
      <c r="M11392" s="4">
        <v>46920.08</v>
      </c>
      <c r="N11392" s="5" t="s">
        <v>27708</v>
      </c>
    </row>
    <row r="11393" spans="1:14" customFormat="1" ht="15" hidden="1" x14ac:dyDescent="0.25">
      <c r="A11393" s="6" t="s">
        <v>24865</v>
      </c>
      <c r="B11393" s="7" t="s">
        <v>27709</v>
      </c>
      <c r="C11393" s="7" t="s">
        <v>16</v>
      </c>
      <c r="D11393" s="8" t="s">
        <v>193</v>
      </c>
      <c r="E11393" s="8" t="s">
        <v>27681</v>
      </c>
      <c r="F11393" s="8" t="s">
        <v>20816</v>
      </c>
      <c r="G11393" s="8" t="s">
        <v>3431</v>
      </c>
      <c r="H11393" s="8" t="s">
        <v>3407</v>
      </c>
      <c r="I11393" s="8" t="s">
        <v>4412</v>
      </c>
      <c r="J11393" s="8" t="s">
        <v>920</v>
      </c>
      <c r="K11393" s="8" t="s">
        <v>4204</v>
      </c>
      <c r="L11393" s="8" t="s">
        <v>4205</v>
      </c>
      <c r="M11393" s="9">
        <v>1193.23</v>
      </c>
      <c r="N11393" s="10" t="s">
        <v>27710</v>
      </c>
    </row>
    <row r="11394" spans="1:14" customFormat="1" ht="15" hidden="1" x14ac:dyDescent="0.25">
      <c r="A11394" s="1" t="s">
        <v>24865</v>
      </c>
      <c r="B11394" s="2" t="s">
        <v>27711</v>
      </c>
      <c r="C11394" s="2" t="s">
        <v>16</v>
      </c>
      <c r="D11394" s="3" t="s">
        <v>193</v>
      </c>
      <c r="E11394" s="3" t="s">
        <v>27681</v>
      </c>
      <c r="F11394" s="3" t="s">
        <v>20816</v>
      </c>
      <c r="G11394" s="3" t="s">
        <v>3400</v>
      </c>
      <c r="H11394" s="3" t="s">
        <v>3401</v>
      </c>
      <c r="I11394" s="3" t="s">
        <v>4412</v>
      </c>
      <c r="J11394" s="3" t="s">
        <v>920</v>
      </c>
      <c r="K11394" s="3" t="s">
        <v>4204</v>
      </c>
      <c r="L11394" s="3" t="s">
        <v>4205</v>
      </c>
      <c r="M11394" s="4">
        <v>452.5</v>
      </c>
      <c r="N11394" s="5" t="s">
        <v>27712</v>
      </c>
    </row>
    <row r="11395" spans="1:14" customFormat="1" ht="15" hidden="1" x14ac:dyDescent="0.25">
      <c r="A11395" s="6" t="s">
        <v>24865</v>
      </c>
      <c r="B11395" s="7" t="s">
        <v>27713</v>
      </c>
      <c r="C11395" s="7" t="s">
        <v>16</v>
      </c>
      <c r="D11395" s="8" t="s">
        <v>193</v>
      </c>
      <c r="E11395" s="8" t="s">
        <v>27714</v>
      </c>
      <c r="F11395" s="8" t="s">
        <v>19940</v>
      </c>
      <c r="G11395" s="8" t="s">
        <v>19396</v>
      </c>
      <c r="H11395" s="8" t="s">
        <v>19397</v>
      </c>
      <c r="I11395" s="8" t="s">
        <v>19398</v>
      </c>
      <c r="J11395" s="8" t="s">
        <v>19399</v>
      </c>
      <c r="K11395" s="8" t="s">
        <v>4629</v>
      </c>
      <c r="L11395" s="8" t="s">
        <v>4630</v>
      </c>
      <c r="M11395" s="9">
        <v>5309476.55</v>
      </c>
      <c r="N11395" s="10" t="s">
        <v>27715</v>
      </c>
    </row>
    <row r="11396" spans="1:14" customFormat="1" ht="15" hidden="1" x14ac:dyDescent="0.25">
      <c r="A11396" s="1" t="s">
        <v>24865</v>
      </c>
      <c r="B11396" s="2" t="s">
        <v>27716</v>
      </c>
      <c r="C11396" s="2" t="s">
        <v>16</v>
      </c>
      <c r="D11396" s="3" t="s">
        <v>193</v>
      </c>
      <c r="E11396" s="3" t="s">
        <v>27714</v>
      </c>
      <c r="F11396" s="3" t="s">
        <v>19940</v>
      </c>
      <c r="G11396" s="3" t="s">
        <v>19402</v>
      </c>
      <c r="H11396" s="3" t="s">
        <v>5108</v>
      </c>
      <c r="I11396" s="3" t="s">
        <v>19398</v>
      </c>
      <c r="J11396" s="3" t="s">
        <v>19399</v>
      </c>
      <c r="K11396" s="3" t="s">
        <v>4629</v>
      </c>
      <c r="L11396" s="3" t="s">
        <v>4630</v>
      </c>
      <c r="M11396" s="4">
        <v>5000000</v>
      </c>
      <c r="N11396" s="5" t="s">
        <v>27717</v>
      </c>
    </row>
    <row r="11397" spans="1:14" customFormat="1" ht="15" hidden="1" x14ac:dyDescent="0.25">
      <c r="A11397" s="6" t="s">
        <v>24865</v>
      </c>
      <c r="B11397" s="7" t="s">
        <v>27718</v>
      </c>
      <c r="C11397" s="7" t="s">
        <v>16</v>
      </c>
      <c r="D11397" s="8" t="s">
        <v>193</v>
      </c>
      <c r="E11397" s="8" t="s">
        <v>27719</v>
      </c>
      <c r="F11397" s="8" t="s">
        <v>24919</v>
      </c>
      <c r="G11397" s="8" t="s">
        <v>4300</v>
      </c>
      <c r="H11397" s="8" t="s">
        <v>4301</v>
      </c>
      <c r="I11397" s="8" t="s">
        <v>5224</v>
      </c>
      <c r="J11397" s="8" t="s">
        <v>920</v>
      </c>
      <c r="K11397" s="8" t="s">
        <v>4204</v>
      </c>
      <c r="L11397" s="8" t="s">
        <v>4205</v>
      </c>
      <c r="M11397" s="9">
        <v>131692.24</v>
      </c>
      <c r="N11397" s="10" t="s">
        <v>27720</v>
      </c>
    </row>
    <row r="11398" spans="1:14" customFormat="1" ht="15" hidden="1" x14ac:dyDescent="0.25">
      <c r="A11398" s="1" t="s">
        <v>24865</v>
      </c>
      <c r="B11398" s="2" t="s">
        <v>27721</v>
      </c>
      <c r="C11398" s="2" t="s">
        <v>16</v>
      </c>
      <c r="D11398" s="3" t="s">
        <v>193</v>
      </c>
      <c r="E11398" s="3" t="s">
        <v>27719</v>
      </c>
      <c r="F11398" s="3" t="s">
        <v>24919</v>
      </c>
      <c r="G11398" s="3" t="s">
        <v>3400</v>
      </c>
      <c r="H11398" s="3" t="s">
        <v>3401</v>
      </c>
      <c r="I11398" s="3" t="s">
        <v>5224</v>
      </c>
      <c r="J11398" s="3" t="s">
        <v>920</v>
      </c>
      <c r="K11398" s="3" t="s">
        <v>4204</v>
      </c>
      <c r="L11398" s="3" t="s">
        <v>4205</v>
      </c>
      <c r="M11398" s="4">
        <v>4579.87</v>
      </c>
      <c r="N11398" s="5" t="s">
        <v>27722</v>
      </c>
    </row>
    <row r="11399" spans="1:14" customFormat="1" ht="15" hidden="1" x14ac:dyDescent="0.25">
      <c r="A11399" s="6" t="s">
        <v>24865</v>
      </c>
      <c r="B11399" s="7" t="s">
        <v>27723</v>
      </c>
      <c r="C11399" s="7" t="s">
        <v>16</v>
      </c>
      <c r="D11399" s="8" t="s">
        <v>193</v>
      </c>
      <c r="E11399" s="8" t="s">
        <v>27719</v>
      </c>
      <c r="F11399" s="8" t="s">
        <v>24919</v>
      </c>
      <c r="G11399" s="8" t="s">
        <v>3431</v>
      </c>
      <c r="H11399" s="8" t="s">
        <v>3407</v>
      </c>
      <c r="I11399" s="8" t="s">
        <v>5224</v>
      </c>
      <c r="J11399" s="8" t="s">
        <v>920</v>
      </c>
      <c r="K11399" s="8" t="s">
        <v>4204</v>
      </c>
      <c r="L11399" s="8" t="s">
        <v>4205</v>
      </c>
      <c r="M11399" s="9">
        <v>551.41</v>
      </c>
      <c r="N11399" s="10" t="s">
        <v>27724</v>
      </c>
    </row>
    <row r="11400" spans="1:14" customFormat="1" ht="15" hidden="1" x14ac:dyDescent="0.25">
      <c r="A11400" s="1" t="s">
        <v>24865</v>
      </c>
      <c r="B11400" s="2" t="s">
        <v>27725</v>
      </c>
      <c r="C11400" s="2" t="s">
        <v>16</v>
      </c>
      <c r="D11400" s="3" t="s">
        <v>193</v>
      </c>
      <c r="E11400" s="3" t="s">
        <v>27719</v>
      </c>
      <c r="F11400" s="3" t="s">
        <v>24919</v>
      </c>
      <c r="G11400" s="3" t="s">
        <v>4260</v>
      </c>
      <c r="H11400" s="3" t="s">
        <v>4261</v>
      </c>
      <c r="I11400" s="3" t="s">
        <v>5224</v>
      </c>
      <c r="J11400" s="3" t="s">
        <v>920</v>
      </c>
      <c r="K11400" s="3" t="s">
        <v>4204</v>
      </c>
      <c r="L11400" s="3" t="s">
        <v>4205</v>
      </c>
      <c r="M11400" s="4">
        <v>45590.59</v>
      </c>
      <c r="N11400" s="5" t="s">
        <v>27726</v>
      </c>
    </row>
    <row r="11401" spans="1:14" customFormat="1" ht="15" hidden="1" x14ac:dyDescent="0.25">
      <c r="A11401" s="6" t="s">
        <v>24865</v>
      </c>
      <c r="B11401" s="7" t="s">
        <v>27727</v>
      </c>
      <c r="C11401" s="7" t="s">
        <v>16</v>
      </c>
      <c r="D11401" s="8" t="s">
        <v>193</v>
      </c>
      <c r="E11401" s="8" t="s">
        <v>27719</v>
      </c>
      <c r="F11401" s="8" t="s">
        <v>24919</v>
      </c>
      <c r="G11401" s="8" t="s">
        <v>4256</v>
      </c>
      <c r="H11401" s="8" t="s">
        <v>4257</v>
      </c>
      <c r="I11401" s="8" t="s">
        <v>5224</v>
      </c>
      <c r="J11401" s="8" t="s">
        <v>920</v>
      </c>
      <c r="K11401" s="8" t="s">
        <v>4204</v>
      </c>
      <c r="L11401" s="8" t="s">
        <v>4205</v>
      </c>
      <c r="M11401" s="9">
        <v>8905.34</v>
      </c>
      <c r="N11401" s="10" t="s">
        <v>27728</v>
      </c>
    </row>
    <row r="11402" spans="1:14" customFormat="1" ht="15" hidden="1" x14ac:dyDescent="0.25">
      <c r="A11402" s="1" t="s">
        <v>24865</v>
      </c>
      <c r="B11402" s="2" t="s">
        <v>27729</v>
      </c>
      <c r="C11402" s="2" t="s">
        <v>16</v>
      </c>
      <c r="D11402" s="3" t="s">
        <v>193</v>
      </c>
      <c r="E11402" s="3" t="s">
        <v>27719</v>
      </c>
      <c r="F11402" s="3" t="s">
        <v>24919</v>
      </c>
      <c r="G11402" s="3" t="s">
        <v>4260</v>
      </c>
      <c r="H11402" s="3" t="s">
        <v>4261</v>
      </c>
      <c r="I11402" s="3" t="s">
        <v>5224</v>
      </c>
      <c r="J11402" s="3" t="s">
        <v>920</v>
      </c>
      <c r="K11402" s="3" t="s">
        <v>4204</v>
      </c>
      <c r="L11402" s="3" t="s">
        <v>4205</v>
      </c>
      <c r="M11402" s="4">
        <v>17781.8</v>
      </c>
      <c r="N11402" s="5" t="s">
        <v>27730</v>
      </c>
    </row>
    <row r="11403" spans="1:14" customFormat="1" ht="15" hidden="1" x14ac:dyDescent="0.25">
      <c r="A11403" s="6" t="s">
        <v>24865</v>
      </c>
      <c r="B11403" s="7" t="s">
        <v>27731</v>
      </c>
      <c r="C11403" s="7" t="s">
        <v>16</v>
      </c>
      <c r="D11403" s="8" t="s">
        <v>193</v>
      </c>
      <c r="E11403" s="8" t="s">
        <v>27719</v>
      </c>
      <c r="F11403" s="8" t="s">
        <v>24919</v>
      </c>
      <c r="G11403" s="8" t="s">
        <v>3400</v>
      </c>
      <c r="H11403" s="8" t="s">
        <v>3401</v>
      </c>
      <c r="I11403" s="8" t="s">
        <v>5224</v>
      </c>
      <c r="J11403" s="8" t="s">
        <v>920</v>
      </c>
      <c r="K11403" s="8" t="s">
        <v>4204</v>
      </c>
      <c r="L11403" s="8" t="s">
        <v>4205</v>
      </c>
      <c r="M11403" s="9">
        <v>381.7</v>
      </c>
      <c r="N11403" s="10" t="s">
        <v>27732</v>
      </c>
    </row>
    <row r="11404" spans="1:14" customFormat="1" ht="15" hidden="1" x14ac:dyDescent="0.25">
      <c r="A11404" s="1" t="s">
        <v>24865</v>
      </c>
      <c r="B11404" s="2" t="s">
        <v>27733</v>
      </c>
      <c r="C11404" s="2" t="s">
        <v>16</v>
      </c>
      <c r="D11404" s="3" t="s">
        <v>193</v>
      </c>
      <c r="E11404" s="3" t="s">
        <v>27719</v>
      </c>
      <c r="F11404" s="3" t="s">
        <v>24919</v>
      </c>
      <c r="G11404" s="3" t="s">
        <v>3431</v>
      </c>
      <c r="H11404" s="3" t="s">
        <v>3407</v>
      </c>
      <c r="I11404" s="3" t="s">
        <v>5224</v>
      </c>
      <c r="J11404" s="3" t="s">
        <v>920</v>
      </c>
      <c r="K11404" s="3" t="s">
        <v>4204</v>
      </c>
      <c r="L11404" s="3" t="s">
        <v>4205</v>
      </c>
      <c r="M11404" s="4">
        <v>656.52</v>
      </c>
      <c r="N11404" s="5" t="s">
        <v>27734</v>
      </c>
    </row>
    <row r="11405" spans="1:14" customFormat="1" ht="15" hidden="1" x14ac:dyDescent="0.25">
      <c r="A11405" s="6" t="s">
        <v>24865</v>
      </c>
      <c r="B11405" s="7" t="s">
        <v>27735</v>
      </c>
      <c r="C11405" s="7" t="s">
        <v>16</v>
      </c>
      <c r="D11405" s="8" t="s">
        <v>193</v>
      </c>
      <c r="E11405" s="8" t="s">
        <v>27719</v>
      </c>
      <c r="F11405" s="8" t="s">
        <v>24919</v>
      </c>
      <c r="G11405" s="8" t="s">
        <v>20123</v>
      </c>
      <c r="H11405" s="8" t="s">
        <v>20124</v>
      </c>
      <c r="I11405" s="8" t="s">
        <v>5224</v>
      </c>
      <c r="J11405" s="8" t="s">
        <v>920</v>
      </c>
      <c r="K11405" s="8" t="s">
        <v>4204</v>
      </c>
      <c r="L11405" s="8" t="s">
        <v>4205</v>
      </c>
      <c r="M11405" s="9">
        <v>12396.9</v>
      </c>
      <c r="N11405" s="10" t="s">
        <v>27736</v>
      </c>
    </row>
    <row r="11406" spans="1:14" customFormat="1" ht="15" hidden="1" x14ac:dyDescent="0.25">
      <c r="A11406" s="1" t="s">
        <v>24865</v>
      </c>
      <c r="B11406" s="2" t="s">
        <v>27737</v>
      </c>
      <c r="C11406" s="2" t="s">
        <v>16</v>
      </c>
      <c r="D11406" s="3" t="s">
        <v>193</v>
      </c>
      <c r="E11406" s="3" t="s">
        <v>27719</v>
      </c>
      <c r="F11406" s="3" t="s">
        <v>24919</v>
      </c>
      <c r="G11406" s="3" t="s">
        <v>4310</v>
      </c>
      <c r="H11406" s="3" t="s">
        <v>4311</v>
      </c>
      <c r="I11406" s="3" t="s">
        <v>5224</v>
      </c>
      <c r="J11406" s="3" t="s">
        <v>920</v>
      </c>
      <c r="K11406" s="3" t="s">
        <v>4204</v>
      </c>
      <c r="L11406" s="3" t="s">
        <v>4205</v>
      </c>
      <c r="M11406" s="4">
        <v>4726.46</v>
      </c>
      <c r="N11406" s="5" t="s">
        <v>27738</v>
      </c>
    </row>
    <row r="11407" spans="1:14" customFormat="1" ht="15" hidden="1" x14ac:dyDescent="0.25">
      <c r="A11407" s="6" t="s">
        <v>24865</v>
      </c>
      <c r="B11407" s="7" t="s">
        <v>27739</v>
      </c>
      <c r="C11407" s="7" t="s">
        <v>16</v>
      </c>
      <c r="D11407" s="8" t="s">
        <v>193</v>
      </c>
      <c r="E11407" s="8" t="s">
        <v>27719</v>
      </c>
      <c r="F11407" s="8" t="s">
        <v>24919</v>
      </c>
      <c r="G11407" s="8" t="s">
        <v>3400</v>
      </c>
      <c r="H11407" s="8" t="s">
        <v>3401</v>
      </c>
      <c r="I11407" s="8" t="s">
        <v>5224</v>
      </c>
      <c r="J11407" s="8" t="s">
        <v>920</v>
      </c>
      <c r="K11407" s="8" t="s">
        <v>4204</v>
      </c>
      <c r="L11407" s="8" t="s">
        <v>4205</v>
      </c>
      <c r="M11407" s="9">
        <v>315.66000000000003</v>
      </c>
      <c r="N11407" s="10" t="s">
        <v>27740</v>
      </c>
    </row>
    <row r="11408" spans="1:14" customFormat="1" ht="15" hidden="1" x14ac:dyDescent="0.25">
      <c r="A11408" s="1" t="s">
        <v>24865</v>
      </c>
      <c r="B11408" s="2" t="s">
        <v>27741</v>
      </c>
      <c r="C11408" s="2" t="s">
        <v>16</v>
      </c>
      <c r="D11408" s="3" t="s">
        <v>193</v>
      </c>
      <c r="E11408" s="3" t="s">
        <v>27719</v>
      </c>
      <c r="F11408" s="3" t="s">
        <v>24919</v>
      </c>
      <c r="G11408" s="3" t="s">
        <v>3431</v>
      </c>
      <c r="H11408" s="3" t="s">
        <v>3407</v>
      </c>
      <c r="I11408" s="3" t="s">
        <v>5224</v>
      </c>
      <c r="J11408" s="3" t="s">
        <v>920</v>
      </c>
      <c r="K11408" s="3" t="s">
        <v>4204</v>
      </c>
      <c r="L11408" s="3" t="s">
        <v>4205</v>
      </c>
      <c r="M11408" s="4">
        <v>148.09</v>
      </c>
      <c r="N11408" s="5" t="s">
        <v>27742</v>
      </c>
    </row>
    <row r="11409" spans="1:14" customFormat="1" ht="15" hidden="1" x14ac:dyDescent="0.25">
      <c r="A11409" s="6" t="s">
        <v>24865</v>
      </c>
      <c r="B11409" s="7" t="s">
        <v>27743</v>
      </c>
      <c r="C11409" s="7" t="s">
        <v>16</v>
      </c>
      <c r="D11409" s="8" t="s">
        <v>193</v>
      </c>
      <c r="E11409" s="8" t="s">
        <v>19939</v>
      </c>
      <c r="F11409" s="8" t="s">
        <v>19940</v>
      </c>
      <c r="G11409" s="8" t="s">
        <v>975</v>
      </c>
      <c r="H11409" s="8" t="s">
        <v>976</v>
      </c>
      <c r="I11409" s="8" t="s">
        <v>7151</v>
      </c>
      <c r="J11409" s="8" t="s">
        <v>625</v>
      </c>
      <c r="K11409" s="8" t="s">
        <v>4204</v>
      </c>
      <c r="L11409" s="8" t="s">
        <v>4205</v>
      </c>
      <c r="M11409" s="9">
        <v>1000</v>
      </c>
      <c r="N11409" s="10" t="s">
        <v>27744</v>
      </c>
    </row>
    <row r="11410" spans="1:14" customFormat="1" ht="15" hidden="1" x14ac:dyDescent="0.25">
      <c r="A11410" s="1" t="s">
        <v>24865</v>
      </c>
      <c r="B11410" s="2" t="s">
        <v>27745</v>
      </c>
      <c r="C11410" s="2" t="s">
        <v>16</v>
      </c>
      <c r="D11410" s="3" t="s">
        <v>193</v>
      </c>
      <c r="E11410" s="3" t="s">
        <v>19939</v>
      </c>
      <c r="F11410" s="3" t="s">
        <v>19940</v>
      </c>
      <c r="G11410" s="3" t="s">
        <v>4374</v>
      </c>
      <c r="H11410" s="3" t="s">
        <v>4375</v>
      </c>
      <c r="I11410" s="3" t="s">
        <v>1191</v>
      </c>
      <c r="J11410" s="3" t="s">
        <v>1008</v>
      </c>
      <c r="K11410" s="3" t="s">
        <v>4204</v>
      </c>
      <c r="L11410" s="3" t="s">
        <v>4205</v>
      </c>
      <c r="M11410" s="4">
        <v>726.46</v>
      </c>
      <c r="N11410" s="5" t="s">
        <v>27746</v>
      </c>
    </row>
    <row r="11411" spans="1:14" customFormat="1" ht="15" hidden="1" x14ac:dyDescent="0.25">
      <c r="A11411" s="6" t="s">
        <v>24865</v>
      </c>
      <c r="B11411" s="7" t="s">
        <v>27747</v>
      </c>
      <c r="C11411" s="7" t="s">
        <v>16</v>
      </c>
      <c r="D11411" s="8" t="s">
        <v>193</v>
      </c>
      <c r="E11411" s="8" t="s">
        <v>19939</v>
      </c>
      <c r="F11411" s="8" t="s">
        <v>19940</v>
      </c>
      <c r="G11411" s="8" t="s">
        <v>3400</v>
      </c>
      <c r="H11411" s="8" t="s">
        <v>3401</v>
      </c>
      <c r="I11411" s="8" t="s">
        <v>7151</v>
      </c>
      <c r="J11411" s="8" t="s">
        <v>625</v>
      </c>
      <c r="K11411" s="8" t="s">
        <v>4204</v>
      </c>
      <c r="L11411" s="8" t="s">
        <v>4205</v>
      </c>
      <c r="M11411" s="9">
        <v>9.5299999999999994</v>
      </c>
      <c r="N11411" s="10" t="s">
        <v>27748</v>
      </c>
    </row>
    <row r="11412" spans="1:14" customFormat="1" ht="15" hidden="1" x14ac:dyDescent="0.25">
      <c r="A11412" s="1" t="s">
        <v>24865</v>
      </c>
      <c r="B11412" s="2" t="s">
        <v>27749</v>
      </c>
      <c r="C11412" s="2" t="s">
        <v>16</v>
      </c>
      <c r="D11412" s="3" t="s">
        <v>193</v>
      </c>
      <c r="E11412" s="3" t="s">
        <v>19939</v>
      </c>
      <c r="F11412" s="3" t="s">
        <v>19940</v>
      </c>
      <c r="G11412" s="3" t="s">
        <v>4613</v>
      </c>
      <c r="H11412" s="3" t="s">
        <v>4614</v>
      </c>
      <c r="I11412" s="3" t="s">
        <v>7151</v>
      </c>
      <c r="J11412" s="3" t="s">
        <v>625</v>
      </c>
      <c r="K11412" s="3" t="s">
        <v>4204</v>
      </c>
      <c r="L11412" s="3" t="s">
        <v>4205</v>
      </c>
      <c r="M11412" s="4">
        <v>166.2</v>
      </c>
      <c r="N11412" s="5" t="s">
        <v>27750</v>
      </c>
    </row>
    <row r="11413" spans="1:14" customFormat="1" ht="15" hidden="1" x14ac:dyDescent="0.25">
      <c r="A11413" s="6" t="s">
        <v>24865</v>
      </c>
      <c r="B11413" s="7" t="s">
        <v>27751</v>
      </c>
      <c r="C11413" s="7" t="s">
        <v>16</v>
      </c>
      <c r="D11413" s="8" t="s">
        <v>193</v>
      </c>
      <c r="E11413" s="8" t="s">
        <v>20747</v>
      </c>
      <c r="F11413" s="8" t="s">
        <v>27657</v>
      </c>
      <c r="G11413" s="8" t="s">
        <v>4256</v>
      </c>
      <c r="H11413" s="8" t="s">
        <v>4257</v>
      </c>
      <c r="I11413" s="8" t="s">
        <v>5683</v>
      </c>
      <c r="J11413" s="8" t="s">
        <v>920</v>
      </c>
      <c r="K11413" s="8" t="s">
        <v>4204</v>
      </c>
      <c r="L11413" s="8" t="s">
        <v>4205</v>
      </c>
      <c r="M11413" s="9">
        <v>92231.02</v>
      </c>
      <c r="N11413" s="10" t="s">
        <v>27752</v>
      </c>
    </row>
    <row r="11414" spans="1:14" customFormat="1" ht="15" hidden="1" x14ac:dyDescent="0.25">
      <c r="A11414" s="1" t="s">
        <v>24865</v>
      </c>
      <c r="B11414" s="2" t="s">
        <v>27753</v>
      </c>
      <c r="C11414" s="2" t="s">
        <v>16</v>
      </c>
      <c r="D11414" s="3" t="s">
        <v>193</v>
      </c>
      <c r="E11414" s="3" t="s">
        <v>20747</v>
      </c>
      <c r="F11414" s="3" t="s">
        <v>27657</v>
      </c>
      <c r="G11414" s="3" t="s">
        <v>4260</v>
      </c>
      <c r="H11414" s="3" t="s">
        <v>4261</v>
      </c>
      <c r="I11414" s="3" t="s">
        <v>5683</v>
      </c>
      <c r="J11414" s="3" t="s">
        <v>920</v>
      </c>
      <c r="K11414" s="3" t="s">
        <v>4204</v>
      </c>
      <c r="L11414" s="3" t="s">
        <v>4205</v>
      </c>
      <c r="M11414" s="4">
        <v>347273.42</v>
      </c>
      <c r="N11414" s="5" t="s">
        <v>27754</v>
      </c>
    </row>
    <row r="11415" spans="1:14" customFormat="1" ht="15" hidden="1" x14ac:dyDescent="0.25">
      <c r="A11415" s="6" t="s">
        <v>24865</v>
      </c>
      <c r="B11415" s="7" t="s">
        <v>27755</v>
      </c>
      <c r="C11415" s="7" t="s">
        <v>16</v>
      </c>
      <c r="D11415" s="8" t="s">
        <v>193</v>
      </c>
      <c r="E11415" s="8" t="s">
        <v>27756</v>
      </c>
      <c r="F11415" s="8" t="s">
        <v>27757</v>
      </c>
      <c r="G11415" s="8" t="s">
        <v>4300</v>
      </c>
      <c r="H11415" s="8" t="s">
        <v>4301</v>
      </c>
      <c r="I11415" s="8" t="s">
        <v>7151</v>
      </c>
      <c r="J11415" s="8" t="s">
        <v>625</v>
      </c>
      <c r="K11415" s="8" t="s">
        <v>4204</v>
      </c>
      <c r="L11415" s="8" t="s">
        <v>4205</v>
      </c>
      <c r="M11415" s="9">
        <v>708.1</v>
      </c>
      <c r="N11415" s="10" t="s">
        <v>27758</v>
      </c>
    </row>
    <row r="11416" spans="1:14" customFormat="1" ht="15" hidden="1" x14ac:dyDescent="0.25">
      <c r="A11416" s="1" t="s">
        <v>24865</v>
      </c>
      <c r="B11416" s="2" t="s">
        <v>27759</v>
      </c>
      <c r="C11416" s="2" t="s">
        <v>16</v>
      </c>
      <c r="D11416" s="3" t="s">
        <v>193</v>
      </c>
      <c r="E11416" s="3" t="s">
        <v>27756</v>
      </c>
      <c r="F11416" s="3" t="s">
        <v>27757</v>
      </c>
      <c r="G11416" s="3" t="s">
        <v>3400</v>
      </c>
      <c r="H11416" s="3" t="s">
        <v>3401</v>
      </c>
      <c r="I11416" s="3" t="s">
        <v>7151</v>
      </c>
      <c r="J11416" s="3" t="s">
        <v>625</v>
      </c>
      <c r="K11416" s="3" t="s">
        <v>4204</v>
      </c>
      <c r="L11416" s="3" t="s">
        <v>4205</v>
      </c>
      <c r="M11416" s="4">
        <v>150.06</v>
      </c>
      <c r="N11416" s="5" t="s">
        <v>27760</v>
      </c>
    </row>
    <row r="11417" spans="1:14" customFormat="1" ht="15" hidden="1" x14ac:dyDescent="0.25">
      <c r="A11417" s="6" t="s">
        <v>24865</v>
      </c>
      <c r="B11417" s="7" t="s">
        <v>27761</v>
      </c>
      <c r="C11417" s="7" t="s">
        <v>16</v>
      </c>
      <c r="D11417" s="8" t="s">
        <v>193</v>
      </c>
      <c r="E11417" s="8" t="s">
        <v>27756</v>
      </c>
      <c r="F11417" s="8" t="s">
        <v>27757</v>
      </c>
      <c r="G11417" s="8" t="s">
        <v>3400</v>
      </c>
      <c r="H11417" s="8" t="s">
        <v>3401</v>
      </c>
      <c r="I11417" s="8" t="s">
        <v>7151</v>
      </c>
      <c r="J11417" s="8" t="s">
        <v>625</v>
      </c>
      <c r="K11417" s="8" t="s">
        <v>4204</v>
      </c>
      <c r="L11417" s="8" t="s">
        <v>4205</v>
      </c>
      <c r="M11417" s="9">
        <v>3.08</v>
      </c>
      <c r="N11417" s="10" t="s">
        <v>27762</v>
      </c>
    </row>
    <row r="11418" spans="1:14" customFormat="1" ht="15" hidden="1" x14ac:dyDescent="0.25">
      <c r="A11418" s="1" t="s">
        <v>24865</v>
      </c>
      <c r="B11418" s="2" t="s">
        <v>27763</v>
      </c>
      <c r="C11418" s="2" t="s">
        <v>16</v>
      </c>
      <c r="D11418" s="3" t="s">
        <v>193</v>
      </c>
      <c r="E11418" s="3" t="s">
        <v>27756</v>
      </c>
      <c r="F11418" s="3" t="s">
        <v>27757</v>
      </c>
      <c r="G11418" s="3" t="s">
        <v>4260</v>
      </c>
      <c r="H11418" s="3" t="s">
        <v>4261</v>
      </c>
      <c r="I11418" s="3" t="s">
        <v>7151</v>
      </c>
      <c r="J11418" s="3" t="s">
        <v>625</v>
      </c>
      <c r="K11418" s="3" t="s">
        <v>4204</v>
      </c>
      <c r="L11418" s="3" t="s">
        <v>4205</v>
      </c>
      <c r="M11418" s="4">
        <v>4733.87</v>
      </c>
      <c r="N11418" s="5" t="s">
        <v>27764</v>
      </c>
    </row>
    <row r="11419" spans="1:14" customFormat="1" ht="15" hidden="1" x14ac:dyDescent="0.25">
      <c r="A11419" s="6" t="s">
        <v>24865</v>
      </c>
      <c r="B11419" s="7" t="s">
        <v>27765</v>
      </c>
      <c r="C11419" s="7" t="s">
        <v>16</v>
      </c>
      <c r="D11419" s="8" t="s">
        <v>193</v>
      </c>
      <c r="E11419" s="8" t="s">
        <v>27756</v>
      </c>
      <c r="F11419" s="8" t="s">
        <v>27757</v>
      </c>
      <c r="G11419" s="8" t="s">
        <v>3431</v>
      </c>
      <c r="H11419" s="8" t="s">
        <v>3407</v>
      </c>
      <c r="I11419" s="8" t="s">
        <v>7151</v>
      </c>
      <c r="J11419" s="8" t="s">
        <v>625</v>
      </c>
      <c r="K11419" s="8" t="s">
        <v>4204</v>
      </c>
      <c r="L11419" s="8" t="s">
        <v>4205</v>
      </c>
      <c r="M11419" s="9">
        <v>813.2</v>
      </c>
      <c r="N11419" s="10" t="s">
        <v>27766</v>
      </c>
    </row>
    <row r="11420" spans="1:14" customFormat="1" ht="15" hidden="1" x14ac:dyDescent="0.25">
      <c r="A11420" s="1" t="s">
        <v>24865</v>
      </c>
      <c r="B11420" s="2" t="s">
        <v>27767</v>
      </c>
      <c r="C11420" s="2" t="s">
        <v>16</v>
      </c>
      <c r="D11420" s="3" t="s">
        <v>193</v>
      </c>
      <c r="E11420" s="3" t="s">
        <v>5925</v>
      </c>
      <c r="F11420" s="3" t="s">
        <v>27757</v>
      </c>
      <c r="G11420" s="3" t="s">
        <v>975</v>
      </c>
      <c r="H11420" s="3" t="s">
        <v>976</v>
      </c>
      <c r="I11420" s="3" t="s">
        <v>4950</v>
      </c>
      <c r="J11420" s="3" t="s">
        <v>625</v>
      </c>
      <c r="K11420" s="3" t="s">
        <v>429</v>
      </c>
      <c r="L11420" s="3" t="s">
        <v>430</v>
      </c>
      <c r="M11420" s="4">
        <v>20000</v>
      </c>
      <c r="N11420" s="5" t="s">
        <v>27768</v>
      </c>
    </row>
    <row r="11421" spans="1:14" customFormat="1" ht="15" hidden="1" x14ac:dyDescent="0.25">
      <c r="A11421" s="6" t="s">
        <v>24865</v>
      </c>
      <c r="B11421" s="7" t="s">
        <v>27769</v>
      </c>
      <c r="C11421" s="7" t="s">
        <v>16</v>
      </c>
      <c r="D11421" s="8" t="s">
        <v>193</v>
      </c>
      <c r="E11421" s="8" t="s">
        <v>4488</v>
      </c>
      <c r="F11421" s="8" t="s">
        <v>26819</v>
      </c>
      <c r="G11421" s="8" t="s">
        <v>5867</v>
      </c>
      <c r="H11421" s="8" t="s">
        <v>5868</v>
      </c>
      <c r="I11421" s="8" t="s">
        <v>907</v>
      </c>
      <c r="J11421" s="8" t="s">
        <v>908</v>
      </c>
      <c r="K11421" s="8" t="s">
        <v>4799</v>
      </c>
      <c r="L11421" s="8" t="s">
        <v>4800</v>
      </c>
      <c r="M11421" s="9">
        <v>75107.570000000007</v>
      </c>
      <c r="N11421" s="10" t="s">
        <v>27770</v>
      </c>
    </row>
    <row r="11422" spans="1:14" customFormat="1" ht="15" hidden="1" x14ac:dyDescent="0.25">
      <c r="A11422" s="1" t="s">
        <v>24865</v>
      </c>
      <c r="B11422" s="2" t="s">
        <v>27771</v>
      </c>
      <c r="C11422" s="2" t="s">
        <v>16</v>
      </c>
      <c r="D11422" s="3" t="s">
        <v>193</v>
      </c>
      <c r="E11422" s="3" t="s">
        <v>27772</v>
      </c>
      <c r="F11422" s="3" t="s">
        <v>24919</v>
      </c>
      <c r="G11422" s="3" t="s">
        <v>2450</v>
      </c>
      <c r="H11422" s="3" t="s">
        <v>2451</v>
      </c>
      <c r="I11422" s="3" t="s">
        <v>2452</v>
      </c>
      <c r="J11422" s="3" t="s">
        <v>2453</v>
      </c>
      <c r="K11422" s="3" t="s">
        <v>27773</v>
      </c>
      <c r="L11422" s="3" t="s">
        <v>27774</v>
      </c>
      <c r="M11422" s="4">
        <v>1292559.6299999999</v>
      </c>
      <c r="N11422" s="5" t="s">
        <v>27775</v>
      </c>
    </row>
    <row r="11423" spans="1:14" customFormat="1" ht="15" hidden="1" x14ac:dyDescent="0.25">
      <c r="A11423" s="6" t="s">
        <v>24865</v>
      </c>
      <c r="B11423" s="7" t="s">
        <v>27776</v>
      </c>
      <c r="C11423" s="7" t="s">
        <v>16</v>
      </c>
      <c r="D11423" s="8" t="s">
        <v>193</v>
      </c>
      <c r="E11423" s="8" t="s">
        <v>6392</v>
      </c>
      <c r="F11423" s="8" t="s">
        <v>27657</v>
      </c>
      <c r="G11423" s="8" t="s">
        <v>4256</v>
      </c>
      <c r="H11423" s="8" t="s">
        <v>4257</v>
      </c>
      <c r="I11423" s="8" t="s">
        <v>5683</v>
      </c>
      <c r="J11423" s="8" t="s">
        <v>920</v>
      </c>
      <c r="K11423" s="8" t="s">
        <v>4071</v>
      </c>
      <c r="L11423" s="8" t="s">
        <v>4072</v>
      </c>
      <c r="M11423" s="9">
        <v>762851.44</v>
      </c>
      <c r="N11423" s="10" t="s">
        <v>27777</v>
      </c>
    </row>
    <row r="11424" spans="1:14" customFormat="1" ht="15" hidden="1" x14ac:dyDescent="0.25">
      <c r="A11424" s="1" t="s">
        <v>24865</v>
      </c>
      <c r="B11424" s="2" t="s">
        <v>27778</v>
      </c>
      <c r="C11424" s="2" t="s">
        <v>16</v>
      </c>
      <c r="D11424" s="3" t="s">
        <v>193</v>
      </c>
      <c r="E11424" s="3" t="s">
        <v>6392</v>
      </c>
      <c r="F11424" s="3" t="s">
        <v>27657</v>
      </c>
      <c r="G11424" s="3" t="s">
        <v>4260</v>
      </c>
      <c r="H11424" s="3" t="s">
        <v>4261</v>
      </c>
      <c r="I11424" s="3" t="s">
        <v>5683</v>
      </c>
      <c r="J11424" s="3" t="s">
        <v>920</v>
      </c>
      <c r="K11424" s="3" t="s">
        <v>4071</v>
      </c>
      <c r="L11424" s="3" t="s">
        <v>4072</v>
      </c>
      <c r="M11424" s="4">
        <v>239446.14</v>
      </c>
      <c r="N11424" s="5" t="s">
        <v>27779</v>
      </c>
    </row>
    <row r="11425" spans="1:14" customFormat="1" ht="15" hidden="1" x14ac:dyDescent="0.25">
      <c r="A11425" s="6" t="s">
        <v>24865</v>
      </c>
      <c r="B11425" s="7" t="s">
        <v>27780</v>
      </c>
      <c r="C11425" s="7" t="s">
        <v>16</v>
      </c>
      <c r="D11425" s="8" t="s">
        <v>193</v>
      </c>
      <c r="E11425" s="8" t="s">
        <v>12659</v>
      </c>
      <c r="F11425" s="8" t="s">
        <v>27781</v>
      </c>
      <c r="G11425" s="8" t="s">
        <v>975</v>
      </c>
      <c r="H11425" s="8" t="s">
        <v>976</v>
      </c>
      <c r="I11425" s="8" t="s">
        <v>4950</v>
      </c>
      <c r="J11425" s="8" t="s">
        <v>625</v>
      </c>
      <c r="K11425" s="8" t="s">
        <v>429</v>
      </c>
      <c r="L11425" s="8" t="s">
        <v>430</v>
      </c>
      <c r="M11425" s="9">
        <v>15000</v>
      </c>
      <c r="N11425" s="10" t="s">
        <v>27782</v>
      </c>
    </row>
    <row r="11426" spans="1:14" customFormat="1" ht="15" hidden="1" x14ac:dyDescent="0.25">
      <c r="A11426" s="1" t="s">
        <v>24865</v>
      </c>
      <c r="B11426" s="2" t="s">
        <v>27783</v>
      </c>
      <c r="C11426" s="2" t="s">
        <v>16</v>
      </c>
      <c r="D11426" s="3" t="s">
        <v>193</v>
      </c>
      <c r="E11426" s="3" t="s">
        <v>27784</v>
      </c>
      <c r="F11426" s="3" t="s">
        <v>27781</v>
      </c>
      <c r="G11426" s="3" t="s">
        <v>975</v>
      </c>
      <c r="H11426" s="3" t="s">
        <v>976</v>
      </c>
      <c r="I11426" s="3" t="s">
        <v>4950</v>
      </c>
      <c r="J11426" s="3" t="s">
        <v>625</v>
      </c>
      <c r="K11426" s="3" t="s">
        <v>429</v>
      </c>
      <c r="L11426" s="3" t="s">
        <v>430</v>
      </c>
      <c r="M11426" s="4">
        <v>15000</v>
      </c>
      <c r="N11426" s="5" t="s">
        <v>27785</v>
      </c>
    </row>
    <row r="11427" spans="1:14" customFormat="1" ht="15" hidden="1" x14ac:dyDescent="0.25">
      <c r="A11427" s="6" t="s">
        <v>24865</v>
      </c>
      <c r="B11427" s="7" t="s">
        <v>27786</v>
      </c>
      <c r="C11427" s="7" t="s">
        <v>16</v>
      </c>
      <c r="D11427" s="8" t="s">
        <v>193</v>
      </c>
      <c r="E11427" s="8" t="s">
        <v>9589</v>
      </c>
      <c r="F11427" s="8" t="s">
        <v>27781</v>
      </c>
      <c r="G11427" s="8" t="s">
        <v>975</v>
      </c>
      <c r="H11427" s="8" t="s">
        <v>976</v>
      </c>
      <c r="I11427" s="8" t="s">
        <v>4950</v>
      </c>
      <c r="J11427" s="8" t="s">
        <v>625</v>
      </c>
      <c r="K11427" s="8" t="s">
        <v>429</v>
      </c>
      <c r="L11427" s="8" t="s">
        <v>430</v>
      </c>
      <c r="M11427" s="9">
        <v>12500</v>
      </c>
      <c r="N11427" s="10" t="s">
        <v>27787</v>
      </c>
    </row>
    <row r="11428" spans="1:14" customFormat="1" ht="15" hidden="1" x14ac:dyDescent="0.25">
      <c r="A11428" s="1" t="s">
        <v>24865</v>
      </c>
      <c r="B11428" s="2" t="s">
        <v>27788</v>
      </c>
      <c r="C11428" s="2" t="s">
        <v>16</v>
      </c>
      <c r="D11428" s="3" t="s">
        <v>193</v>
      </c>
      <c r="E11428" s="3" t="s">
        <v>5814</v>
      </c>
      <c r="F11428" s="3" t="s">
        <v>27781</v>
      </c>
      <c r="G11428" s="3" t="s">
        <v>975</v>
      </c>
      <c r="H11428" s="3" t="s">
        <v>976</v>
      </c>
      <c r="I11428" s="3" t="s">
        <v>4950</v>
      </c>
      <c r="J11428" s="3" t="s">
        <v>625</v>
      </c>
      <c r="K11428" s="3" t="s">
        <v>429</v>
      </c>
      <c r="L11428" s="3" t="s">
        <v>430</v>
      </c>
      <c r="M11428" s="4">
        <v>12500</v>
      </c>
      <c r="N11428" s="5" t="s">
        <v>27789</v>
      </c>
    </row>
    <row r="11429" spans="1:14" customFormat="1" ht="15" hidden="1" x14ac:dyDescent="0.25">
      <c r="A11429" s="6" t="s">
        <v>24865</v>
      </c>
      <c r="B11429" s="7" t="s">
        <v>27790</v>
      </c>
      <c r="C11429" s="7" t="s">
        <v>16</v>
      </c>
      <c r="D11429" s="8" t="s">
        <v>193</v>
      </c>
      <c r="E11429" s="8" t="s">
        <v>18524</v>
      </c>
      <c r="F11429" s="8" t="s">
        <v>16594</v>
      </c>
      <c r="G11429" s="8" t="s">
        <v>3400</v>
      </c>
      <c r="H11429" s="8" t="s">
        <v>3401</v>
      </c>
      <c r="I11429" s="8" t="s">
        <v>6700</v>
      </c>
      <c r="J11429" s="8" t="s">
        <v>3403</v>
      </c>
      <c r="K11429" s="8" t="s">
        <v>4071</v>
      </c>
      <c r="L11429" s="8" t="s">
        <v>4072</v>
      </c>
      <c r="M11429" s="9">
        <v>1234.95</v>
      </c>
      <c r="N11429" s="10" t="s">
        <v>27791</v>
      </c>
    </row>
    <row r="11430" spans="1:14" customFormat="1" ht="15" hidden="1" x14ac:dyDescent="0.25">
      <c r="A11430" s="1" t="s">
        <v>24865</v>
      </c>
      <c r="B11430" s="2" t="s">
        <v>27792</v>
      </c>
      <c r="C11430" s="2" t="s">
        <v>16</v>
      </c>
      <c r="D11430" s="3" t="s">
        <v>193</v>
      </c>
      <c r="E11430" s="3" t="s">
        <v>18524</v>
      </c>
      <c r="F11430" s="3" t="s">
        <v>16594</v>
      </c>
      <c r="G11430" s="3" t="s">
        <v>3431</v>
      </c>
      <c r="H11430" s="3" t="s">
        <v>3407</v>
      </c>
      <c r="I11430" s="3" t="s">
        <v>6700</v>
      </c>
      <c r="J11430" s="3" t="s">
        <v>3403</v>
      </c>
      <c r="K11430" s="3" t="s">
        <v>4071</v>
      </c>
      <c r="L11430" s="3" t="s">
        <v>4072</v>
      </c>
      <c r="M11430" s="4">
        <v>625.48</v>
      </c>
      <c r="N11430" s="5" t="s">
        <v>27793</v>
      </c>
    </row>
    <row r="11431" spans="1:14" customFormat="1" ht="15" hidden="1" x14ac:dyDescent="0.25">
      <c r="A11431" s="6" t="s">
        <v>24865</v>
      </c>
      <c r="B11431" s="7" t="s">
        <v>27794</v>
      </c>
      <c r="C11431" s="7" t="s">
        <v>16</v>
      </c>
      <c r="D11431" s="8" t="s">
        <v>193</v>
      </c>
      <c r="E11431" s="8" t="s">
        <v>6255</v>
      </c>
      <c r="F11431" s="8" t="s">
        <v>27781</v>
      </c>
      <c r="G11431" s="8" t="s">
        <v>3716</v>
      </c>
      <c r="H11431" s="8" t="s">
        <v>3717</v>
      </c>
      <c r="I11431" s="8" t="s">
        <v>5492</v>
      </c>
      <c r="J11431" s="8" t="s">
        <v>3439</v>
      </c>
      <c r="K11431" s="8" t="s">
        <v>3718</v>
      </c>
      <c r="L11431" s="8" t="s">
        <v>3719</v>
      </c>
      <c r="M11431" s="9">
        <v>30</v>
      </c>
      <c r="N11431" s="10" t="s">
        <v>27795</v>
      </c>
    </row>
    <row r="11432" spans="1:14" customFormat="1" ht="15" hidden="1" x14ac:dyDescent="0.25">
      <c r="A11432" s="1" t="s">
        <v>24865</v>
      </c>
      <c r="B11432" s="2" t="s">
        <v>27796</v>
      </c>
      <c r="C11432" s="2" t="s">
        <v>16</v>
      </c>
      <c r="D11432" s="3" t="s">
        <v>193</v>
      </c>
      <c r="E11432" s="3" t="s">
        <v>18524</v>
      </c>
      <c r="F11432" s="3" t="s">
        <v>16594</v>
      </c>
      <c r="G11432" s="3" t="s">
        <v>3400</v>
      </c>
      <c r="H11432" s="3" t="s">
        <v>3401</v>
      </c>
      <c r="I11432" s="3" t="s">
        <v>6700</v>
      </c>
      <c r="J11432" s="3" t="s">
        <v>3403</v>
      </c>
      <c r="K11432" s="3" t="s">
        <v>4071</v>
      </c>
      <c r="L11432" s="3" t="s">
        <v>4072</v>
      </c>
      <c r="M11432" s="4">
        <v>286.52999999999997</v>
      </c>
      <c r="N11432" s="5" t="s">
        <v>27797</v>
      </c>
    </row>
    <row r="11433" spans="1:14" customFormat="1" ht="15" hidden="1" x14ac:dyDescent="0.25">
      <c r="A11433" s="6" t="s">
        <v>24865</v>
      </c>
      <c r="B11433" s="7" t="s">
        <v>27798</v>
      </c>
      <c r="C11433" s="7" t="s">
        <v>16</v>
      </c>
      <c r="D11433" s="8" t="s">
        <v>193</v>
      </c>
      <c r="E11433" s="8" t="s">
        <v>17461</v>
      </c>
      <c r="F11433" s="8" t="s">
        <v>27539</v>
      </c>
      <c r="G11433" s="8" t="s">
        <v>2459</v>
      </c>
      <c r="H11433" s="8" t="s">
        <v>2460</v>
      </c>
      <c r="I11433" s="8" t="s">
        <v>2149</v>
      </c>
      <c r="J11433" s="8" t="s">
        <v>1014</v>
      </c>
      <c r="K11433" s="8" t="s">
        <v>27799</v>
      </c>
      <c r="L11433" s="8" t="s">
        <v>27800</v>
      </c>
      <c r="M11433" s="9">
        <v>1193307.02</v>
      </c>
      <c r="N11433" s="10" t="s">
        <v>27801</v>
      </c>
    </row>
    <row r="11434" spans="1:14" customFormat="1" ht="15" hidden="1" x14ac:dyDescent="0.25">
      <c r="A11434" s="1" t="s">
        <v>24865</v>
      </c>
      <c r="B11434" s="2" t="s">
        <v>27802</v>
      </c>
      <c r="C11434" s="2" t="s">
        <v>16</v>
      </c>
      <c r="D11434" s="3" t="s">
        <v>193</v>
      </c>
      <c r="E11434" s="3" t="s">
        <v>17461</v>
      </c>
      <c r="F11434" s="3" t="s">
        <v>27539</v>
      </c>
      <c r="G11434" s="3" t="s">
        <v>4222</v>
      </c>
      <c r="H11434" s="3" t="s">
        <v>4223</v>
      </c>
      <c r="I11434" s="3" t="s">
        <v>2149</v>
      </c>
      <c r="J11434" s="3" t="s">
        <v>1014</v>
      </c>
      <c r="K11434" s="3" t="s">
        <v>27799</v>
      </c>
      <c r="L11434" s="3" t="s">
        <v>27800</v>
      </c>
      <c r="M11434" s="4">
        <v>5084070.68</v>
      </c>
      <c r="N11434" s="5" t="s">
        <v>27803</v>
      </c>
    </row>
    <row r="11435" spans="1:14" customFormat="1" ht="15" hidden="1" x14ac:dyDescent="0.25">
      <c r="A11435" s="6" t="s">
        <v>24865</v>
      </c>
      <c r="B11435" s="7" t="s">
        <v>27804</v>
      </c>
      <c r="C11435" s="7" t="s">
        <v>16</v>
      </c>
      <c r="D11435" s="8" t="s">
        <v>193</v>
      </c>
      <c r="E11435" s="8" t="s">
        <v>17461</v>
      </c>
      <c r="F11435" s="8" t="s">
        <v>27539</v>
      </c>
      <c r="G11435" s="8" t="s">
        <v>4228</v>
      </c>
      <c r="H11435" s="8" t="s">
        <v>4229</v>
      </c>
      <c r="I11435" s="8" t="s">
        <v>2149</v>
      </c>
      <c r="J11435" s="8" t="s">
        <v>1014</v>
      </c>
      <c r="K11435" s="8" t="s">
        <v>27799</v>
      </c>
      <c r="L11435" s="8" t="s">
        <v>27800</v>
      </c>
      <c r="M11435" s="9">
        <v>154340.70000000001</v>
      </c>
      <c r="N11435" s="10" t="s">
        <v>27805</v>
      </c>
    </row>
    <row r="11436" spans="1:14" customFormat="1" ht="15" hidden="1" x14ac:dyDescent="0.25">
      <c r="A11436" s="1" t="s">
        <v>24865</v>
      </c>
      <c r="B11436" s="2" t="s">
        <v>27806</v>
      </c>
      <c r="C11436" s="2" t="s">
        <v>16</v>
      </c>
      <c r="D11436" s="3" t="s">
        <v>193</v>
      </c>
      <c r="E11436" s="3" t="s">
        <v>17461</v>
      </c>
      <c r="F11436" s="3" t="s">
        <v>27539</v>
      </c>
      <c r="G11436" s="3" t="s">
        <v>4250</v>
      </c>
      <c r="H11436" s="3" t="s">
        <v>4251</v>
      </c>
      <c r="I11436" s="3" t="s">
        <v>2149</v>
      </c>
      <c r="J11436" s="3" t="s">
        <v>1014</v>
      </c>
      <c r="K11436" s="3" t="s">
        <v>27799</v>
      </c>
      <c r="L11436" s="3" t="s">
        <v>27800</v>
      </c>
      <c r="M11436" s="4">
        <v>11500.06</v>
      </c>
      <c r="N11436" s="5" t="s">
        <v>27807</v>
      </c>
    </row>
    <row r="11437" spans="1:14" customFormat="1" ht="15" hidden="1" x14ac:dyDescent="0.25">
      <c r="A11437" s="6" t="s">
        <v>24865</v>
      </c>
      <c r="B11437" s="7" t="s">
        <v>27808</v>
      </c>
      <c r="C11437" s="7" t="s">
        <v>16</v>
      </c>
      <c r="D11437" s="8" t="s">
        <v>193</v>
      </c>
      <c r="E11437" s="8" t="s">
        <v>17461</v>
      </c>
      <c r="F11437" s="8" t="s">
        <v>27539</v>
      </c>
      <c r="G11437" s="8" t="s">
        <v>4234</v>
      </c>
      <c r="H11437" s="8" t="s">
        <v>4235</v>
      </c>
      <c r="I11437" s="8" t="s">
        <v>2149</v>
      </c>
      <c r="J11437" s="8" t="s">
        <v>1014</v>
      </c>
      <c r="K11437" s="8" t="s">
        <v>27799</v>
      </c>
      <c r="L11437" s="8" t="s">
        <v>27800</v>
      </c>
      <c r="M11437" s="9">
        <v>3552297.56</v>
      </c>
      <c r="N11437" s="10" t="s">
        <v>27809</v>
      </c>
    </row>
    <row r="11438" spans="1:14" customFormat="1" ht="15" hidden="1" x14ac:dyDescent="0.25">
      <c r="A11438" s="1" t="s">
        <v>24865</v>
      </c>
      <c r="B11438" s="2" t="s">
        <v>27810</v>
      </c>
      <c r="C11438" s="2" t="s">
        <v>16</v>
      </c>
      <c r="D11438" s="3" t="s">
        <v>193</v>
      </c>
      <c r="E11438" s="3" t="s">
        <v>17461</v>
      </c>
      <c r="F11438" s="3" t="s">
        <v>27539</v>
      </c>
      <c r="G11438" s="3" t="s">
        <v>4238</v>
      </c>
      <c r="H11438" s="3" t="s">
        <v>4239</v>
      </c>
      <c r="I11438" s="3" t="s">
        <v>2149</v>
      </c>
      <c r="J11438" s="3" t="s">
        <v>1014</v>
      </c>
      <c r="K11438" s="3" t="s">
        <v>27799</v>
      </c>
      <c r="L11438" s="3" t="s">
        <v>27800</v>
      </c>
      <c r="M11438" s="4">
        <v>2463388</v>
      </c>
      <c r="N11438" s="5" t="s">
        <v>27811</v>
      </c>
    </row>
    <row r="11439" spans="1:14" customFormat="1" ht="15" hidden="1" x14ac:dyDescent="0.25">
      <c r="A11439" s="6" t="s">
        <v>24865</v>
      </c>
      <c r="B11439" s="7" t="s">
        <v>27812</v>
      </c>
      <c r="C11439" s="7" t="s">
        <v>16</v>
      </c>
      <c r="D11439" s="8" t="s">
        <v>193</v>
      </c>
      <c r="E11439" s="8" t="s">
        <v>17461</v>
      </c>
      <c r="F11439" s="8" t="s">
        <v>27539</v>
      </c>
      <c r="G11439" s="8" t="s">
        <v>4242</v>
      </c>
      <c r="H11439" s="8" t="s">
        <v>4243</v>
      </c>
      <c r="I11439" s="8" t="s">
        <v>2149</v>
      </c>
      <c r="J11439" s="8" t="s">
        <v>1014</v>
      </c>
      <c r="K11439" s="8" t="s">
        <v>27799</v>
      </c>
      <c r="L11439" s="8" t="s">
        <v>27800</v>
      </c>
      <c r="M11439" s="9">
        <v>2729255.22</v>
      </c>
      <c r="N11439" s="10" t="s">
        <v>27813</v>
      </c>
    </row>
    <row r="11440" spans="1:14" customFormat="1" ht="15" hidden="1" x14ac:dyDescent="0.25">
      <c r="A11440" s="1" t="s">
        <v>24865</v>
      </c>
      <c r="B11440" s="2" t="s">
        <v>27814</v>
      </c>
      <c r="C11440" s="2" t="s">
        <v>16</v>
      </c>
      <c r="D11440" s="3" t="s">
        <v>193</v>
      </c>
      <c r="E11440" s="3" t="s">
        <v>17461</v>
      </c>
      <c r="F11440" s="3" t="s">
        <v>27539</v>
      </c>
      <c r="G11440" s="3" t="s">
        <v>4246</v>
      </c>
      <c r="H11440" s="3" t="s">
        <v>4247</v>
      </c>
      <c r="I11440" s="3" t="s">
        <v>2149</v>
      </c>
      <c r="J11440" s="3" t="s">
        <v>1014</v>
      </c>
      <c r="K11440" s="3" t="s">
        <v>27799</v>
      </c>
      <c r="L11440" s="3" t="s">
        <v>27800</v>
      </c>
      <c r="M11440" s="4">
        <v>1686.72</v>
      </c>
      <c r="N11440" s="5" t="s">
        <v>27815</v>
      </c>
    </row>
    <row r="11441" spans="1:14" customFormat="1" ht="15" hidden="1" x14ac:dyDescent="0.25">
      <c r="A11441" s="6" t="s">
        <v>24865</v>
      </c>
      <c r="B11441" s="7" t="s">
        <v>27816</v>
      </c>
      <c r="C11441" s="7" t="s">
        <v>16</v>
      </c>
      <c r="D11441" s="8" t="s">
        <v>193</v>
      </c>
      <c r="E11441" s="8" t="s">
        <v>17461</v>
      </c>
      <c r="F11441" s="8" t="s">
        <v>27539</v>
      </c>
      <c r="G11441" s="8" t="s">
        <v>4268</v>
      </c>
      <c r="H11441" s="8" t="s">
        <v>4269</v>
      </c>
      <c r="I11441" s="8" t="s">
        <v>2149</v>
      </c>
      <c r="J11441" s="8" t="s">
        <v>1014</v>
      </c>
      <c r="K11441" s="8" t="s">
        <v>27799</v>
      </c>
      <c r="L11441" s="8" t="s">
        <v>27800</v>
      </c>
      <c r="M11441" s="9">
        <v>1113868.71</v>
      </c>
      <c r="N11441" s="10" t="s">
        <v>27817</v>
      </c>
    </row>
    <row r="11442" spans="1:14" customFormat="1" ht="15" hidden="1" x14ac:dyDescent="0.25">
      <c r="A11442" s="1" t="s">
        <v>24865</v>
      </c>
      <c r="B11442" s="2" t="s">
        <v>27818</v>
      </c>
      <c r="C11442" s="2" t="s">
        <v>16</v>
      </c>
      <c r="D11442" s="3" t="s">
        <v>193</v>
      </c>
      <c r="E11442" s="3" t="s">
        <v>10302</v>
      </c>
      <c r="F11442" s="3" t="s">
        <v>27496</v>
      </c>
      <c r="G11442" s="3" t="s">
        <v>4201</v>
      </c>
      <c r="H11442" s="3" t="s">
        <v>4202</v>
      </c>
      <c r="I11442" s="3" t="s">
        <v>10262</v>
      </c>
      <c r="J11442" s="3" t="s">
        <v>4067</v>
      </c>
      <c r="K11442" s="3" t="s">
        <v>4071</v>
      </c>
      <c r="L11442" s="3" t="s">
        <v>4072</v>
      </c>
      <c r="M11442" s="4">
        <v>7885.35</v>
      </c>
      <c r="N11442" s="5" t="s">
        <v>27819</v>
      </c>
    </row>
    <row r="11443" spans="1:14" customFormat="1" ht="15" hidden="1" x14ac:dyDescent="0.25">
      <c r="A11443" s="6" t="s">
        <v>24865</v>
      </c>
      <c r="B11443" s="7" t="s">
        <v>27820</v>
      </c>
      <c r="C11443" s="7" t="s">
        <v>16</v>
      </c>
      <c r="D11443" s="8" t="s">
        <v>193</v>
      </c>
      <c r="E11443" s="8" t="s">
        <v>10302</v>
      </c>
      <c r="F11443" s="8" t="s">
        <v>27496</v>
      </c>
      <c r="G11443" s="8" t="s">
        <v>3400</v>
      </c>
      <c r="H11443" s="8" t="s">
        <v>3401</v>
      </c>
      <c r="I11443" s="8" t="s">
        <v>10262</v>
      </c>
      <c r="J11443" s="8" t="s">
        <v>4067</v>
      </c>
      <c r="K11443" s="8" t="s">
        <v>4071</v>
      </c>
      <c r="L11443" s="8" t="s">
        <v>4072</v>
      </c>
      <c r="M11443" s="9">
        <v>189.74</v>
      </c>
      <c r="N11443" s="10" t="s">
        <v>27821</v>
      </c>
    </row>
    <row r="11444" spans="1:14" customFormat="1" ht="15" hidden="1" x14ac:dyDescent="0.25">
      <c r="A11444" s="1" t="s">
        <v>24865</v>
      </c>
      <c r="B11444" s="2" t="s">
        <v>27822</v>
      </c>
      <c r="C11444" s="2" t="s">
        <v>16</v>
      </c>
      <c r="D11444" s="3" t="s">
        <v>193</v>
      </c>
      <c r="E11444" s="3" t="s">
        <v>10302</v>
      </c>
      <c r="F11444" s="3" t="s">
        <v>27496</v>
      </c>
      <c r="G11444" s="3" t="s">
        <v>3400</v>
      </c>
      <c r="H11444" s="3" t="s">
        <v>3401</v>
      </c>
      <c r="I11444" s="3" t="s">
        <v>10262</v>
      </c>
      <c r="J11444" s="3" t="s">
        <v>4067</v>
      </c>
      <c r="K11444" s="3" t="s">
        <v>4071</v>
      </c>
      <c r="L11444" s="3" t="s">
        <v>4072</v>
      </c>
      <c r="M11444" s="4">
        <v>29.82</v>
      </c>
      <c r="N11444" s="5" t="s">
        <v>27823</v>
      </c>
    </row>
    <row r="11445" spans="1:14" customFormat="1" ht="15" hidden="1" x14ac:dyDescent="0.25">
      <c r="A11445" s="6" t="s">
        <v>24865</v>
      </c>
      <c r="B11445" s="7" t="s">
        <v>27824</v>
      </c>
      <c r="C11445" s="7" t="s">
        <v>16</v>
      </c>
      <c r="D11445" s="8" t="s">
        <v>193</v>
      </c>
      <c r="E11445" s="8" t="s">
        <v>10302</v>
      </c>
      <c r="F11445" s="8" t="s">
        <v>27496</v>
      </c>
      <c r="G11445" s="8" t="s">
        <v>3431</v>
      </c>
      <c r="H11445" s="8" t="s">
        <v>3407</v>
      </c>
      <c r="I11445" s="8" t="s">
        <v>10262</v>
      </c>
      <c r="J11445" s="8" t="s">
        <v>4067</v>
      </c>
      <c r="K11445" s="8" t="s">
        <v>4071</v>
      </c>
      <c r="L11445" s="8" t="s">
        <v>4072</v>
      </c>
      <c r="M11445" s="9">
        <v>761.96</v>
      </c>
      <c r="N11445" s="10" t="s">
        <v>27825</v>
      </c>
    </row>
    <row r="11446" spans="1:14" customFormat="1" ht="15" hidden="1" x14ac:dyDescent="0.25">
      <c r="A11446" s="1" t="s">
        <v>24865</v>
      </c>
      <c r="B11446" s="2" t="s">
        <v>27826</v>
      </c>
      <c r="C11446" s="2" t="s">
        <v>16</v>
      </c>
      <c r="D11446" s="3" t="s">
        <v>193</v>
      </c>
      <c r="E11446" s="3" t="s">
        <v>17461</v>
      </c>
      <c r="F11446" s="3" t="s">
        <v>27539</v>
      </c>
      <c r="G11446" s="3" t="s">
        <v>14831</v>
      </c>
      <c r="H11446" s="3" t="s">
        <v>14832</v>
      </c>
      <c r="I11446" s="3" t="s">
        <v>2149</v>
      </c>
      <c r="J11446" s="3" t="s">
        <v>1014</v>
      </c>
      <c r="K11446" s="3" t="s">
        <v>27799</v>
      </c>
      <c r="L11446" s="3" t="s">
        <v>27800</v>
      </c>
      <c r="M11446" s="4">
        <v>7119.96</v>
      </c>
      <c r="N11446" s="5" t="s">
        <v>27827</v>
      </c>
    </row>
    <row r="11447" spans="1:14" customFormat="1" ht="15" hidden="1" x14ac:dyDescent="0.25">
      <c r="A11447" s="6" t="s">
        <v>24865</v>
      </c>
      <c r="B11447" s="7" t="s">
        <v>27828</v>
      </c>
      <c r="C11447" s="7" t="s">
        <v>16</v>
      </c>
      <c r="D11447" s="8" t="s">
        <v>193</v>
      </c>
      <c r="E11447" s="8" t="s">
        <v>17461</v>
      </c>
      <c r="F11447" s="8" t="s">
        <v>27539</v>
      </c>
      <c r="G11447" s="8" t="s">
        <v>4276</v>
      </c>
      <c r="H11447" s="8" t="s">
        <v>4277</v>
      </c>
      <c r="I11447" s="8" t="s">
        <v>2149</v>
      </c>
      <c r="J11447" s="8" t="s">
        <v>1014</v>
      </c>
      <c r="K11447" s="8" t="s">
        <v>27799</v>
      </c>
      <c r="L11447" s="8" t="s">
        <v>27800</v>
      </c>
      <c r="M11447" s="9">
        <v>133.97999999999999</v>
      </c>
      <c r="N11447" s="10" t="s">
        <v>27829</v>
      </c>
    </row>
    <row r="11448" spans="1:14" customFormat="1" ht="15" hidden="1" x14ac:dyDescent="0.25">
      <c r="A11448" s="1" t="s">
        <v>24865</v>
      </c>
      <c r="B11448" s="2" t="s">
        <v>27830</v>
      </c>
      <c r="C11448" s="2" t="s">
        <v>16</v>
      </c>
      <c r="D11448" s="3" t="s">
        <v>193</v>
      </c>
      <c r="E11448" s="3" t="s">
        <v>17461</v>
      </c>
      <c r="F11448" s="3" t="s">
        <v>27539</v>
      </c>
      <c r="G11448" s="3" t="s">
        <v>4272</v>
      </c>
      <c r="H11448" s="3" t="s">
        <v>4273</v>
      </c>
      <c r="I11448" s="3" t="s">
        <v>2149</v>
      </c>
      <c r="J11448" s="3" t="s">
        <v>1014</v>
      </c>
      <c r="K11448" s="3" t="s">
        <v>27799</v>
      </c>
      <c r="L11448" s="3" t="s">
        <v>27800</v>
      </c>
      <c r="M11448" s="4">
        <v>702293.43</v>
      </c>
      <c r="N11448" s="5" t="s">
        <v>27831</v>
      </c>
    </row>
    <row r="11449" spans="1:14" customFormat="1" ht="15" hidden="1" x14ac:dyDescent="0.25">
      <c r="A11449" s="6" t="s">
        <v>24865</v>
      </c>
      <c r="B11449" s="7" t="s">
        <v>27832</v>
      </c>
      <c r="C11449" s="7" t="s">
        <v>16</v>
      </c>
      <c r="D11449" s="8" t="s">
        <v>193</v>
      </c>
      <c r="E11449" s="8" t="s">
        <v>17461</v>
      </c>
      <c r="F11449" s="8" t="s">
        <v>27539</v>
      </c>
      <c r="G11449" s="8" t="s">
        <v>3431</v>
      </c>
      <c r="H11449" s="8" t="s">
        <v>3407</v>
      </c>
      <c r="I11449" s="8" t="s">
        <v>2149</v>
      </c>
      <c r="J11449" s="8" t="s">
        <v>1014</v>
      </c>
      <c r="K11449" s="8" t="s">
        <v>27799</v>
      </c>
      <c r="L11449" s="8" t="s">
        <v>27800</v>
      </c>
      <c r="M11449" s="9">
        <v>5012.53</v>
      </c>
      <c r="N11449" s="10" t="s">
        <v>27833</v>
      </c>
    </row>
    <row r="11450" spans="1:14" customFormat="1" ht="15" hidden="1" x14ac:dyDescent="0.25">
      <c r="A11450" s="1" t="s">
        <v>24865</v>
      </c>
      <c r="B11450" s="2" t="s">
        <v>27834</v>
      </c>
      <c r="C11450" s="2" t="s">
        <v>16</v>
      </c>
      <c r="D11450" s="3" t="s">
        <v>193</v>
      </c>
      <c r="E11450" s="3" t="s">
        <v>17461</v>
      </c>
      <c r="F11450" s="3" t="s">
        <v>27539</v>
      </c>
      <c r="G11450" s="3" t="s">
        <v>3420</v>
      </c>
      <c r="H11450" s="3" t="s">
        <v>3421</v>
      </c>
      <c r="I11450" s="3" t="s">
        <v>2149</v>
      </c>
      <c r="J11450" s="3" t="s">
        <v>1014</v>
      </c>
      <c r="K11450" s="3" t="s">
        <v>27799</v>
      </c>
      <c r="L11450" s="3" t="s">
        <v>27800</v>
      </c>
      <c r="M11450" s="4">
        <v>21084.400000000001</v>
      </c>
      <c r="N11450" s="5" t="s">
        <v>27835</v>
      </c>
    </row>
    <row r="11451" spans="1:14" customFormat="1" ht="15" hidden="1" x14ac:dyDescent="0.25">
      <c r="A11451" s="6" t="s">
        <v>24865</v>
      </c>
      <c r="B11451" s="7" t="s">
        <v>27836</v>
      </c>
      <c r="C11451" s="7" t="s">
        <v>16</v>
      </c>
      <c r="D11451" s="8" t="s">
        <v>193</v>
      </c>
      <c r="E11451" s="8" t="s">
        <v>17461</v>
      </c>
      <c r="F11451" s="8" t="s">
        <v>27539</v>
      </c>
      <c r="G11451" s="8" t="s">
        <v>3400</v>
      </c>
      <c r="H11451" s="8" t="s">
        <v>3401</v>
      </c>
      <c r="I11451" s="8" t="s">
        <v>2149</v>
      </c>
      <c r="J11451" s="8" t="s">
        <v>1014</v>
      </c>
      <c r="K11451" s="8" t="s">
        <v>27799</v>
      </c>
      <c r="L11451" s="8" t="s">
        <v>27800</v>
      </c>
      <c r="M11451" s="9">
        <v>35904.839999999997</v>
      </c>
      <c r="N11451" s="10" t="s">
        <v>27837</v>
      </c>
    </row>
    <row r="11452" spans="1:14" customFormat="1" ht="15" hidden="1" x14ac:dyDescent="0.25">
      <c r="A11452" s="1" t="s">
        <v>24865</v>
      </c>
      <c r="B11452" s="2" t="s">
        <v>27838</v>
      </c>
      <c r="C11452" s="2" t="s">
        <v>16</v>
      </c>
      <c r="D11452" s="3" t="s">
        <v>193</v>
      </c>
      <c r="E11452" s="3" t="s">
        <v>6202</v>
      </c>
      <c r="F11452" s="3" t="s">
        <v>19940</v>
      </c>
      <c r="G11452" s="3" t="s">
        <v>3975</v>
      </c>
      <c r="H11452" s="3" t="s">
        <v>3976</v>
      </c>
      <c r="I11452" s="3" t="s">
        <v>3977</v>
      </c>
      <c r="J11452" s="3" t="s">
        <v>3978</v>
      </c>
      <c r="K11452" s="3" t="s">
        <v>35</v>
      </c>
      <c r="L11452" s="3" t="s">
        <v>36</v>
      </c>
      <c r="M11452" s="4">
        <v>4023.41</v>
      </c>
      <c r="N11452" s="5" t="s">
        <v>27839</v>
      </c>
    </row>
    <row r="11453" spans="1:14" customFormat="1" ht="15" hidden="1" x14ac:dyDescent="0.25">
      <c r="A11453" s="6" t="s">
        <v>24865</v>
      </c>
      <c r="B11453" s="7" t="s">
        <v>27840</v>
      </c>
      <c r="C11453" s="7" t="s">
        <v>16</v>
      </c>
      <c r="D11453" s="8" t="s">
        <v>193</v>
      </c>
      <c r="E11453" s="8" t="s">
        <v>12024</v>
      </c>
      <c r="F11453" s="8" t="s">
        <v>27539</v>
      </c>
      <c r="G11453" s="8" t="s">
        <v>5135</v>
      </c>
      <c r="H11453" s="8" t="s">
        <v>5136</v>
      </c>
      <c r="I11453" s="8" t="s">
        <v>2149</v>
      </c>
      <c r="J11453" s="8" t="s">
        <v>1014</v>
      </c>
      <c r="K11453" s="8" t="s">
        <v>27799</v>
      </c>
      <c r="L11453" s="8" t="s">
        <v>27800</v>
      </c>
      <c r="M11453" s="9">
        <v>811750</v>
      </c>
      <c r="N11453" s="10" t="s">
        <v>27841</v>
      </c>
    </row>
    <row r="11454" spans="1:14" customFormat="1" ht="15" hidden="1" x14ac:dyDescent="0.25">
      <c r="A11454" s="1" t="s">
        <v>24865</v>
      </c>
      <c r="B11454" s="2" t="s">
        <v>27842</v>
      </c>
      <c r="C11454" s="2" t="s">
        <v>16</v>
      </c>
      <c r="D11454" s="3" t="s">
        <v>193</v>
      </c>
      <c r="E11454" s="3" t="s">
        <v>12024</v>
      </c>
      <c r="F11454" s="3" t="s">
        <v>27539</v>
      </c>
      <c r="G11454" s="3" t="s">
        <v>5143</v>
      </c>
      <c r="H11454" s="3" t="s">
        <v>5144</v>
      </c>
      <c r="I11454" s="3" t="s">
        <v>2149</v>
      </c>
      <c r="J11454" s="3" t="s">
        <v>1014</v>
      </c>
      <c r="K11454" s="3" t="s">
        <v>27799</v>
      </c>
      <c r="L11454" s="3" t="s">
        <v>27800</v>
      </c>
      <c r="M11454" s="4">
        <v>139120.47</v>
      </c>
      <c r="N11454" s="5" t="s">
        <v>27843</v>
      </c>
    </row>
    <row r="11455" spans="1:14" customFormat="1" ht="15" hidden="1" x14ac:dyDescent="0.25">
      <c r="A11455" s="6" t="s">
        <v>24865</v>
      </c>
      <c r="B11455" s="7" t="s">
        <v>27844</v>
      </c>
      <c r="C11455" s="7" t="s">
        <v>16</v>
      </c>
      <c r="D11455" s="8" t="s">
        <v>193</v>
      </c>
      <c r="E11455" s="8" t="s">
        <v>12024</v>
      </c>
      <c r="F11455" s="8" t="s">
        <v>27539</v>
      </c>
      <c r="G11455" s="8" t="s">
        <v>5152</v>
      </c>
      <c r="H11455" s="8" t="s">
        <v>5153</v>
      </c>
      <c r="I11455" s="8" t="s">
        <v>2149</v>
      </c>
      <c r="J11455" s="8" t="s">
        <v>1014</v>
      </c>
      <c r="K11455" s="8" t="s">
        <v>27799</v>
      </c>
      <c r="L11455" s="8" t="s">
        <v>27800</v>
      </c>
      <c r="M11455" s="9">
        <v>13423.83</v>
      </c>
      <c r="N11455" s="10" t="s">
        <v>27845</v>
      </c>
    </row>
    <row r="11456" spans="1:14" customFormat="1" ht="15" hidden="1" x14ac:dyDescent="0.25">
      <c r="A11456" s="1" t="s">
        <v>24865</v>
      </c>
      <c r="B11456" s="2" t="s">
        <v>27846</v>
      </c>
      <c r="C11456" s="2" t="s">
        <v>16</v>
      </c>
      <c r="D11456" s="3" t="s">
        <v>193</v>
      </c>
      <c r="E11456" s="3" t="s">
        <v>12024</v>
      </c>
      <c r="F11456" s="3" t="s">
        <v>27539</v>
      </c>
      <c r="G11456" s="3" t="s">
        <v>3400</v>
      </c>
      <c r="H11456" s="3" t="s">
        <v>3401</v>
      </c>
      <c r="I11456" s="3" t="s">
        <v>2149</v>
      </c>
      <c r="J11456" s="3" t="s">
        <v>1014</v>
      </c>
      <c r="K11456" s="3" t="s">
        <v>27799</v>
      </c>
      <c r="L11456" s="3" t="s">
        <v>27800</v>
      </c>
      <c r="M11456" s="4">
        <v>22.34</v>
      </c>
      <c r="N11456" s="5" t="s">
        <v>27847</v>
      </c>
    </row>
    <row r="11457" spans="1:14" customFormat="1" ht="15" hidden="1" x14ac:dyDescent="0.25">
      <c r="A11457" s="6" t="s">
        <v>24865</v>
      </c>
      <c r="B11457" s="7" t="s">
        <v>27848</v>
      </c>
      <c r="C11457" s="7" t="s">
        <v>16</v>
      </c>
      <c r="D11457" s="8" t="s">
        <v>193</v>
      </c>
      <c r="E11457" s="8" t="s">
        <v>12024</v>
      </c>
      <c r="F11457" s="8" t="s">
        <v>27539</v>
      </c>
      <c r="G11457" s="8" t="s">
        <v>3420</v>
      </c>
      <c r="H11457" s="8" t="s">
        <v>3421</v>
      </c>
      <c r="I11457" s="8" t="s">
        <v>2149</v>
      </c>
      <c r="J11457" s="8" t="s">
        <v>1014</v>
      </c>
      <c r="K11457" s="8" t="s">
        <v>27799</v>
      </c>
      <c r="L11457" s="8" t="s">
        <v>27800</v>
      </c>
      <c r="M11457" s="9">
        <v>3139.24</v>
      </c>
      <c r="N11457" s="10" t="s">
        <v>27849</v>
      </c>
    </row>
    <row r="11458" spans="1:14" customFormat="1" ht="15" hidden="1" x14ac:dyDescent="0.25">
      <c r="A11458" s="1" t="s">
        <v>24865</v>
      </c>
      <c r="B11458" s="2" t="s">
        <v>27850</v>
      </c>
      <c r="C11458" s="2" t="s">
        <v>16</v>
      </c>
      <c r="D11458" s="3" t="s">
        <v>193</v>
      </c>
      <c r="E11458" s="3" t="s">
        <v>4542</v>
      </c>
      <c r="F11458" s="3" t="s">
        <v>27285</v>
      </c>
      <c r="G11458" s="3" t="s">
        <v>19645</v>
      </c>
      <c r="H11458" s="3" t="s">
        <v>19646</v>
      </c>
      <c r="I11458" s="3" t="s">
        <v>23109</v>
      </c>
      <c r="J11458" s="3" t="s">
        <v>1164</v>
      </c>
      <c r="K11458" s="3" t="s">
        <v>26012</v>
      </c>
      <c r="L11458" s="3" t="s">
        <v>26013</v>
      </c>
      <c r="M11458" s="4">
        <v>2759.76</v>
      </c>
      <c r="N11458" s="5" t="s">
        <v>27851</v>
      </c>
    </row>
    <row r="11459" spans="1:14" customFormat="1" ht="15" hidden="1" x14ac:dyDescent="0.25">
      <c r="A11459" s="6" t="s">
        <v>24865</v>
      </c>
      <c r="B11459" s="7" t="s">
        <v>27852</v>
      </c>
      <c r="C11459" s="7" t="s">
        <v>16</v>
      </c>
      <c r="D11459" s="8" t="s">
        <v>193</v>
      </c>
      <c r="E11459" s="8" t="s">
        <v>842</v>
      </c>
      <c r="F11459" s="8" t="s">
        <v>19940</v>
      </c>
      <c r="G11459" s="8" t="s">
        <v>7952</v>
      </c>
      <c r="H11459" s="8" t="s">
        <v>7953</v>
      </c>
      <c r="I11459" s="8" t="s">
        <v>22</v>
      </c>
      <c r="J11459" s="8" t="s">
        <v>23</v>
      </c>
      <c r="K11459" s="8" t="s">
        <v>24</v>
      </c>
      <c r="L11459" s="8" t="s">
        <v>25</v>
      </c>
      <c r="M11459" s="9">
        <v>359775</v>
      </c>
      <c r="N11459" s="10" t="s">
        <v>27853</v>
      </c>
    </row>
    <row r="11460" spans="1:14" customFormat="1" ht="15" hidden="1" x14ac:dyDescent="0.25">
      <c r="A11460" s="1" t="s">
        <v>24865</v>
      </c>
      <c r="B11460" s="2" t="s">
        <v>27854</v>
      </c>
      <c r="C11460" s="2" t="s">
        <v>16</v>
      </c>
      <c r="D11460" s="3" t="s">
        <v>193</v>
      </c>
      <c r="E11460" s="3" t="s">
        <v>9838</v>
      </c>
      <c r="F11460" s="3" t="s">
        <v>19940</v>
      </c>
      <c r="G11460" s="3" t="s">
        <v>27855</v>
      </c>
      <c r="H11460" s="3" t="s">
        <v>27856</v>
      </c>
      <c r="I11460" s="3" t="s">
        <v>22</v>
      </c>
      <c r="J11460" s="3" t="s">
        <v>23</v>
      </c>
      <c r="K11460" s="3" t="s">
        <v>24</v>
      </c>
      <c r="L11460" s="3" t="s">
        <v>25</v>
      </c>
      <c r="M11460" s="4">
        <v>1480375</v>
      </c>
      <c r="N11460" s="5" t="s">
        <v>27857</v>
      </c>
    </row>
    <row r="11461" spans="1:14" customFormat="1" ht="15" hidden="1" x14ac:dyDescent="0.25">
      <c r="A11461" s="6" t="s">
        <v>24865</v>
      </c>
      <c r="B11461" s="7" t="s">
        <v>27858</v>
      </c>
      <c r="C11461" s="7" t="s">
        <v>16</v>
      </c>
      <c r="D11461" s="8" t="s">
        <v>193</v>
      </c>
      <c r="E11461" s="8" t="s">
        <v>27859</v>
      </c>
      <c r="F11461" s="8" t="s">
        <v>27757</v>
      </c>
      <c r="G11461" s="8" t="s">
        <v>4217</v>
      </c>
      <c r="H11461" s="8" t="s">
        <v>4218</v>
      </c>
      <c r="I11461" s="8" t="s">
        <v>4391</v>
      </c>
      <c r="J11461" s="8" t="s">
        <v>3403</v>
      </c>
      <c r="K11461" s="8" t="s">
        <v>4071</v>
      </c>
      <c r="L11461" s="8" t="s">
        <v>4072</v>
      </c>
      <c r="M11461" s="9">
        <v>60905.25</v>
      </c>
      <c r="N11461" s="10" t="s">
        <v>27860</v>
      </c>
    </row>
    <row r="11462" spans="1:14" customFormat="1" ht="15" hidden="1" x14ac:dyDescent="0.25">
      <c r="A11462" s="1" t="s">
        <v>24865</v>
      </c>
      <c r="B11462" s="2" t="s">
        <v>27861</v>
      </c>
      <c r="C11462" s="2" t="s">
        <v>16</v>
      </c>
      <c r="D11462" s="3" t="s">
        <v>193</v>
      </c>
      <c r="E11462" s="3" t="s">
        <v>27859</v>
      </c>
      <c r="F11462" s="3" t="s">
        <v>27757</v>
      </c>
      <c r="G11462" s="3" t="s">
        <v>3400</v>
      </c>
      <c r="H11462" s="3" t="s">
        <v>3401</v>
      </c>
      <c r="I11462" s="3" t="s">
        <v>4391</v>
      </c>
      <c r="J11462" s="3" t="s">
        <v>3403</v>
      </c>
      <c r="K11462" s="3" t="s">
        <v>4071</v>
      </c>
      <c r="L11462" s="3" t="s">
        <v>4072</v>
      </c>
      <c r="M11462" s="4">
        <v>2562.0500000000002</v>
      </c>
      <c r="N11462" s="5" t="s">
        <v>27862</v>
      </c>
    </row>
    <row r="11463" spans="1:14" customFormat="1" ht="15" hidden="1" x14ac:dyDescent="0.25">
      <c r="A11463" s="6" t="s">
        <v>24865</v>
      </c>
      <c r="B11463" s="7" t="s">
        <v>27863</v>
      </c>
      <c r="C11463" s="7" t="s">
        <v>16</v>
      </c>
      <c r="D11463" s="8" t="s">
        <v>193</v>
      </c>
      <c r="E11463" s="8" t="s">
        <v>27859</v>
      </c>
      <c r="F11463" s="8" t="s">
        <v>27757</v>
      </c>
      <c r="G11463" s="8" t="s">
        <v>4398</v>
      </c>
      <c r="H11463" s="8" t="s">
        <v>4399</v>
      </c>
      <c r="I11463" s="8" t="s">
        <v>4391</v>
      </c>
      <c r="J11463" s="8" t="s">
        <v>3403</v>
      </c>
      <c r="K11463" s="8" t="s">
        <v>4071</v>
      </c>
      <c r="L11463" s="8" t="s">
        <v>4072</v>
      </c>
      <c r="M11463" s="9">
        <v>740.07</v>
      </c>
      <c r="N11463" s="10" t="s">
        <v>27864</v>
      </c>
    </row>
    <row r="11464" spans="1:14" customFormat="1" ht="15" hidden="1" x14ac:dyDescent="0.25">
      <c r="A11464" s="1" t="s">
        <v>24865</v>
      </c>
      <c r="B11464" s="2" t="s">
        <v>27865</v>
      </c>
      <c r="C11464" s="2" t="s">
        <v>16</v>
      </c>
      <c r="D11464" s="3" t="s">
        <v>193</v>
      </c>
      <c r="E11464" s="3" t="s">
        <v>7852</v>
      </c>
      <c r="F11464" s="3" t="s">
        <v>26819</v>
      </c>
      <c r="G11464" s="3" t="s">
        <v>4217</v>
      </c>
      <c r="H11464" s="3" t="s">
        <v>4218</v>
      </c>
      <c r="I11464" s="3" t="s">
        <v>6479</v>
      </c>
      <c r="J11464" s="3" t="s">
        <v>3403</v>
      </c>
      <c r="K11464" s="3" t="s">
        <v>4071</v>
      </c>
      <c r="L11464" s="3" t="s">
        <v>4072</v>
      </c>
      <c r="M11464" s="4">
        <v>145158.28</v>
      </c>
      <c r="N11464" s="5" t="s">
        <v>27866</v>
      </c>
    </row>
    <row r="11465" spans="1:14" customFormat="1" ht="15" hidden="1" x14ac:dyDescent="0.25">
      <c r="A11465" s="6" t="s">
        <v>24865</v>
      </c>
      <c r="B11465" s="7" t="s">
        <v>27867</v>
      </c>
      <c r="C11465" s="7" t="s">
        <v>16</v>
      </c>
      <c r="D11465" s="8" t="s">
        <v>193</v>
      </c>
      <c r="E11465" s="8" t="s">
        <v>7852</v>
      </c>
      <c r="F11465" s="8" t="s">
        <v>26819</v>
      </c>
      <c r="G11465" s="8" t="s">
        <v>3400</v>
      </c>
      <c r="H11465" s="8" t="s">
        <v>3401</v>
      </c>
      <c r="I11465" s="8" t="s">
        <v>6479</v>
      </c>
      <c r="J11465" s="8" t="s">
        <v>3403</v>
      </c>
      <c r="K11465" s="8" t="s">
        <v>4071</v>
      </c>
      <c r="L11465" s="8" t="s">
        <v>4072</v>
      </c>
      <c r="M11465" s="9">
        <v>8372.3799999999992</v>
      </c>
      <c r="N11465" s="10" t="s">
        <v>27868</v>
      </c>
    </row>
    <row r="11466" spans="1:14" customFormat="1" ht="15" hidden="1" x14ac:dyDescent="0.25">
      <c r="A11466" s="1" t="s">
        <v>24865</v>
      </c>
      <c r="B11466" s="2" t="s">
        <v>27869</v>
      </c>
      <c r="C11466" s="2" t="s">
        <v>16</v>
      </c>
      <c r="D11466" s="3" t="s">
        <v>193</v>
      </c>
      <c r="E11466" s="3" t="s">
        <v>7852</v>
      </c>
      <c r="F11466" s="3" t="s">
        <v>26819</v>
      </c>
      <c r="G11466" s="3" t="s">
        <v>4398</v>
      </c>
      <c r="H11466" s="3" t="s">
        <v>4399</v>
      </c>
      <c r="I11466" s="3" t="s">
        <v>6479</v>
      </c>
      <c r="J11466" s="3" t="s">
        <v>3403</v>
      </c>
      <c r="K11466" s="3" t="s">
        <v>4071</v>
      </c>
      <c r="L11466" s="3" t="s">
        <v>4072</v>
      </c>
      <c r="M11466" s="4">
        <v>1960.24</v>
      </c>
      <c r="N11466" s="5" t="s">
        <v>27870</v>
      </c>
    </row>
    <row r="11467" spans="1:14" customFormat="1" ht="15" hidden="1" x14ac:dyDescent="0.25">
      <c r="A11467" s="6" t="s">
        <v>24865</v>
      </c>
      <c r="B11467" s="7" t="s">
        <v>27871</v>
      </c>
      <c r="C11467" s="7" t="s">
        <v>16</v>
      </c>
      <c r="D11467" s="8" t="s">
        <v>193</v>
      </c>
      <c r="E11467" s="8" t="s">
        <v>27872</v>
      </c>
      <c r="F11467" s="8" t="s">
        <v>26819</v>
      </c>
      <c r="G11467" s="8" t="s">
        <v>4201</v>
      </c>
      <c r="H11467" s="8" t="s">
        <v>4202</v>
      </c>
      <c r="I11467" s="8" t="s">
        <v>6487</v>
      </c>
      <c r="J11467" s="8" t="s">
        <v>4067</v>
      </c>
      <c r="K11467" s="8" t="s">
        <v>4071</v>
      </c>
      <c r="L11467" s="8" t="s">
        <v>4072</v>
      </c>
      <c r="M11467" s="9">
        <v>1523.74</v>
      </c>
      <c r="N11467" s="10" t="s">
        <v>27873</v>
      </c>
    </row>
    <row r="11468" spans="1:14" customFormat="1" ht="15" hidden="1" x14ac:dyDescent="0.25">
      <c r="A11468" s="1" t="s">
        <v>24865</v>
      </c>
      <c r="B11468" s="2" t="s">
        <v>27874</v>
      </c>
      <c r="C11468" s="2" t="s">
        <v>16</v>
      </c>
      <c r="D11468" s="3" t="s">
        <v>193</v>
      </c>
      <c r="E11468" s="3" t="s">
        <v>27872</v>
      </c>
      <c r="F11468" s="3" t="s">
        <v>26819</v>
      </c>
      <c r="G11468" s="3" t="s">
        <v>3400</v>
      </c>
      <c r="H11468" s="3" t="s">
        <v>3401</v>
      </c>
      <c r="I11468" s="3" t="s">
        <v>6487</v>
      </c>
      <c r="J11468" s="3" t="s">
        <v>4067</v>
      </c>
      <c r="K11468" s="3" t="s">
        <v>4071</v>
      </c>
      <c r="L11468" s="3" t="s">
        <v>4072</v>
      </c>
      <c r="M11468" s="4">
        <v>86.83</v>
      </c>
      <c r="N11468" s="5" t="s">
        <v>27875</v>
      </c>
    </row>
    <row r="11469" spans="1:14" customFormat="1" ht="15" hidden="1" x14ac:dyDescent="0.25">
      <c r="A11469" s="6" t="s">
        <v>24865</v>
      </c>
      <c r="B11469" s="7" t="s">
        <v>27876</v>
      </c>
      <c r="C11469" s="7" t="s">
        <v>16</v>
      </c>
      <c r="D11469" s="8" t="s">
        <v>193</v>
      </c>
      <c r="E11469" s="8" t="s">
        <v>11299</v>
      </c>
      <c r="F11469" s="8" t="s">
        <v>26819</v>
      </c>
      <c r="G11469" s="8" t="s">
        <v>6493</v>
      </c>
      <c r="H11469" s="8" t="s">
        <v>6494</v>
      </c>
      <c r="I11469" s="8" t="s">
        <v>5325</v>
      </c>
      <c r="J11469" s="8" t="s">
        <v>1061</v>
      </c>
      <c r="K11469" s="8" t="s">
        <v>4071</v>
      </c>
      <c r="L11469" s="8" t="s">
        <v>4072</v>
      </c>
      <c r="M11469" s="9">
        <v>529.66999999999996</v>
      </c>
      <c r="N11469" s="10" t="s">
        <v>27877</v>
      </c>
    </row>
    <row r="11470" spans="1:14" customFormat="1" ht="15" hidden="1" x14ac:dyDescent="0.25">
      <c r="A11470" s="1" t="s">
        <v>24865</v>
      </c>
      <c r="B11470" s="2" t="s">
        <v>27878</v>
      </c>
      <c r="C11470" s="2" t="s">
        <v>16</v>
      </c>
      <c r="D11470" s="3" t="s">
        <v>193</v>
      </c>
      <c r="E11470" s="3" t="s">
        <v>11299</v>
      </c>
      <c r="F11470" s="3" t="s">
        <v>26819</v>
      </c>
      <c r="G11470" s="3" t="s">
        <v>3400</v>
      </c>
      <c r="H11470" s="3" t="s">
        <v>3401</v>
      </c>
      <c r="I11470" s="3" t="s">
        <v>5325</v>
      </c>
      <c r="J11470" s="3" t="s">
        <v>1061</v>
      </c>
      <c r="K11470" s="3" t="s">
        <v>4071</v>
      </c>
      <c r="L11470" s="3" t="s">
        <v>4072</v>
      </c>
      <c r="M11470" s="4">
        <v>32.979999999999997</v>
      </c>
      <c r="N11470" s="5" t="s">
        <v>27879</v>
      </c>
    </row>
    <row r="11471" spans="1:14" customFormat="1" ht="15" hidden="1" x14ac:dyDescent="0.25">
      <c r="A11471" s="6" t="s">
        <v>24865</v>
      </c>
      <c r="B11471" s="7" t="s">
        <v>27880</v>
      </c>
      <c r="C11471" s="7" t="s">
        <v>16</v>
      </c>
      <c r="D11471" s="8" t="s">
        <v>193</v>
      </c>
      <c r="E11471" s="8" t="s">
        <v>11299</v>
      </c>
      <c r="F11471" s="8" t="s">
        <v>26819</v>
      </c>
      <c r="G11471" s="8" t="s">
        <v>4398</v>
      </c>
      <c r="H11471" s="8" t="s">
        <v>4399</v>
      </c>
      <c r="I11471" s="8" t="s">
        <v>5325</v>
      </c>
      <c r="J11471" s="8" t="s">
        <v>1061</v>
      </c>
      <c r="K11471" s="8" t="s">
        <v>4071</v>
      </c>
      <c r="L11471" s="8" t="s">
        <v>4072</v>
      </c>
      <c r="M11471" s="9">
        <v>32.979999999999997</v>
      </c>
      <c r="N11471" s="10" t="s">
        <v>27881</v>
      </c>
    </row>
    <row r="11472" spans="1:14" customFormat="1" ht="15" hidden="1" x14ac:dyDescent="0.25">
      <c r="A11472" s="1" t="s">
        <v>24865</v>
      </c>
      <c r="B11472" s="2" t="s">
        <v>27882</v>
      </c>
      <c r="C11472" s="2" t="s">
        <v>16</v>
      </c>
      <c r="D11472" s="3" t="s">
        <v>193</v>
      </c>
      <c r="E11472" s="3" t="s">
        <v>27872</v>
      </c>
      <c r="F11472" s="3" t="s">
        <v>26819</v>
      </c>
      <c r="G11472" s="3" t="s">
        <v>4398</v>
      </c>
      <c r="H11472" s="3" t="s">
        <v>4399</v>
      </c>
      <c r="I11472" s="3" t="s">
        <v>6487</v>
      </c>
      <c r="J11472" s="3" t="s">
        <v>4067</v>
      </c>
      <c r="K11472" s="3" t="s">
        <v>4071</v>
      </c>
      <c r="L11472" s="3" t="s">
        <v>4072</v>
      </c>
      <c r="M11472" s="4">
        <v>129.11000000000001</v>
      </c>
      <c r="N11472" s="5" t="s">
        <v>27883</v>
      </c>
    </row>
    <row r="11473" spans="1:14" customFormat="1" ht="15" hidden="1" x14ac:dyDescent="0.25">
      <c r="A11473" s="6" t="s">
        <v>24865</v>
      </c>
      <c r="B11473" s="7" t="s">
        <v>27884</v>
      </c>
      <c r="C11473" s="7" t="s">
        <v>16</v>
      </c>
      <c r="D11473" s="8" t="s">
        <v>193</v>
      </c>
      <c r="E11473" s="8" t="s">
        <v>27885</v>
      </c>
      <c r="F11473" s="8" t="s">
        <v>27757</v>
      </c>
      <c r="G11473" s="8" t="s">
        <v>4217</v>
      </c>
      <c r="H11473" s="8" t="s">
        <v>4218</v>
      </c>
      <c r="I11473" s="8" t="s">
        <v>6089</v>
      </c>
      <c r="J11473" s="8" t="s">
        <v>3403</v>
      </c>
      <c r="K11473" s="8" t="s">
        <v>4204</v>
      </c>
      <c r="L11473" s="8" t="s">
        <v>4205</v>
      </c>
      <c r="M11473" s="9">
        <v>348470.78</v>
      </c>
      <c r="N11473" s="10" t="s">
        <v>27886</v>
      </c>
    </row>
    <row r="11474" spans="1:14" customFormat="1" ht="15" hidden="1" x14ac:dyDescent="0.25">
      <c r="A11474" s="1" t="s">
        <v>24865</v>
      </c>
      <c r="B11474" s="2" t="s">
        <v>27887</v>
      </c>
      <c r="C11474" s="2" t="s">
        <v>16</v>
      </c>
      <c r="D11474" s="3" t="s">
        <v>193</v>
      </c>
      <c r="E11474" s="3" t="s">
        <v>27885</v>
      </c>
      <c r="F11474" s="3" t="s">
        <v>27757</v>
      </c>
      <c r="G11474" s="3" t="s">
        <v>3400</v>
      </c>
      <c r="H11474" s="3" t="s">
        <v>3401</v>
      </c>
      <c r="I11474" s="3" t="s">
        <v>6089</v>
      </c>
      <c r="J11474" s="3" t="s">
        <v>3403</v>
      </c>
      <c r="K11474" s="3" t="s">
        <v>4204</v>
      </c>
      <c r="L11474" s="3" t="s">
        <v>4205</v>
      </c>
      <c r="M11474" s="4">
        <v>25074.68</v>
      </c>
      <c r="N11474" s="5" t="s">
        <v>27888</v>
      </c>
    </row>
    <row r="11475" spans="1:14" customFormat="1" ht="15" hidden="1" x14ac:dyDescent="0.25">
      <c r="A11475" s="6" t="s">
        <v>24865</v>
      </c>
      <c r="B11475" s="7" t="s">
        <v>27889</v>
      </c>
      <c r="C11475" s="7" t="s">
        <v>16</v>
      </c>
      <c r="D11475" s="8" t="s">
        <v>193</v>
      </c>
      <c r="E11475" s="8" t="s">
        <v>27885</v>
      </c>
      <c r="F11475" s="8" t="s">
        <v>27757</v>
      </c>
      <c r="G11475" s="8" t="s">
        <v>3431</v>
      </c>
      <c r="H11475" s="8" t="s">
        <v>3407</v>
      </c>
      <c r="I11475" s="8" t="s">
        <v>6089</v>
      </c>
      <c r="J11475" s="8" t="s">
        <v>3403</v>
      </c>
      <c r="K11475" s="8" t="s">
        <v>4204</v>
      </c>
      <c r="L11475" s="8" t="s">
        <v>4205</v>
      </c>
      <c r="M11475" s="9">
        <v>5789.92</v>
      </c>
      <c r="N11475" s="10" t="s">
        <v>27890</v>
      </c>
    </row>
    <row r="11476" spans="1:14" customFormat="1" ht="15" hidden="1" x14ac:dyDescent="0.25">
      <c r="A11476" s="1" t="s">
        <v>24865</v>
      </c>
      <c r="B11476" s="2" t="s">
        <v>27891</v>
      </c>
      <c r="C11476" s="2" t="s">
        <v>16</v>
      </c>
      <c r="D11476" s="3" t="s">
        <v>193</v>
      </c>
      <c r="E11476" s="3" t="s">
        <v>27885</v>
      </c>
      <c r="F11476" s="3" t="s">
        <v>27757</v>
      </c>
      <c r="G11476" s="3" t="s">
        <v>4201</v>
      </c>
      <c r="H11476" s="3" t="s">
        <v>4202</v>
      </c>
      <c r="I11476" s="3" t="s">
        <v>9794</v>
      </c>
      <c r="J11476" s="3" t="s">
        <v>4067</v>
      </c>
      <c r="K11476" s="3" t="s">
        <v>4204</v>
      </c>
      <c r="L11476" s="3" t="s">
        <v>4205</v>
      </c>
      <c r="M11476" s="4">
        <v>6584.67</v>
      </c>
      <c r="N11476" s="5" t="s">
        <v>27892</v>
      </c>
    </row>
    <row r="11477" spans="1:14" customFormat="1" ht="15" hidden="1" x14ac:dyDescent="0.25">
      <c r="A11477" s="6" t="s">
        <v>24865</v>
      </c>
      <c r="B11477" s="7" t="s">
        <v>27893</v>
      </c>
      <c r="C11477" s="7" t="s">
        <v>16</v>
      </c>
      <c r="D11477" s="8" t="s">
        <v>193</v>
      </c>
      <c r="E11477" s="8" t="s">
        <v>27885</v>
      </c>
      <c r="F11477" s="8" t="s">
        <v>27757</v>
      </c>
      <c r="G11477" s="8" t="s">
        <v>3431</v>
      </c>
      <c r="H11477" s="8" t="s">
        <v>3407</v>
      </c>
      <c r="I11477" s="8" t="s">
        <v>9794</v>
      </c>
      <c r="J11477" s="8" t="s">
        <v>4067</v>
      </c>
      <c r="K11477" s="8" t="s">
        <v>4204</v>
      </c>
      <c r="L11477" s="8" t="s">
        <v>4205</v>
      </c>
      <c r="M11477" s="9">
        <v>647.17999999999995</v>
      </c>
      <c r="N11477" s="10" t="s">
        <v>27894</v>
      </c>
    </row>
    <row r="11478" spans="1:14" customFormat="1" ht="15" hidden="1" x14ac:dyDescent="0.25">
      <c r="A11478" s="1" t="s">
        <v>24865</v>
      </c>
      <c r="B11478" s="2" t="s">
        <v>27895</v>
      </c>
      <c r="C11478" s="2" t="s">
        <v>16</v>
      </c>
      <c r="D11478" s="3" t="s">
        <v>193</v>
      </c>
      <c r="E11478" s="3" t="s">
        <v>27885</v>
      </c>
      <c r="F11478" s="3" t="s">
        <v>27757</v>
      </c>
      <c r="G11478" s="3" t="s">
        <v>5599</v>
      </c>
      <c r="H11478" s="3" t="s">
        <v>5600</v>
      </c>
      <c r="I11478" s="3" t="s">
        <v>6076</v>
      </c>
      <c r="J11478" s="3" t="s">
        <v>3439</v>
      </c>
      <c r="K11478" s="3" t="s">
        <v>4204</v>
      </c>
      <c r="L11478" s="3" t="s">
        <v>4205</v>
      </c>
      <c r="M11478" s="4">
        <v>35638.86</v>
      </c>
      <c r="N11478" s="5" t="s">
        <v>27896</v>
      </c>
    </row>
    <row r="11479" spans="1:14" customFormat="1" ht="15" hidden="1" x14ac:dyDescent="0.25">
      <c r="A11479" s="6" t="s">
        <v>24865</v>
      </c>
      <c r="B11479" s="7" t="s">
        <v>27897</v>
      </c>
      <c r="C11479" s="7" t="s">
        <v>16</v>
      </c>
      <c r="D11479" s="8" t="s">
        <v>193</v>
      </c>
      <c r="E11479" s="8" t="s">
        <v>27885</v>
      </c>
      <c r="F11479" s="8" t="s">
        <v>27757</v>
      </c>
      <c r="G11479" s="8" t="s">
        <v>3400</v>
      </c>
      <c r="H11479" s="8" t="s">
        <v>3401</v>
      </c>
      <c r="I11479" s="8" t="s">
        <v>6076</v>
      </c>
      <c r="J11479" s="8" t="s">
        <v>3439</v>
      </c>
      <c r="K11479" s="8" t="s">
        <v>4204</v>
      </c>
      <c r="L11479" s="8" t="s">
        <v>4205</v>
      </c>
      <c r="M11479" s="9">
        <v>2048.15</v>
      </c>
      <c r="N11479" s="10" t="s">
        <v>27898</v>
      </c>
    </row>
    <row r="11480" spans="1:14" customFormat="1" ht="15" hidden="1" x14ac:dyDescent="0.25">
      <c r="A11480" s="1" t="s">
        <v>24865</v>
      </c>
      <c r="B11480" s="2" t="s">
        <v>27899</v>
      </c>
      <c r="C11480" s="2" t="s">
        <v>16</v>
      </c>
      <c r="D11480" s="3" t="s">
        <v>193</v>
      </c>
      <c r="E11480" s="3" t="s">
        <v>27885</v>
      </c>
      <c r="F11480" s="3" t="s">
        <v>27757</v>
      </c>
      <c r="G11480" s="3" t="s">
        <v>3431</v>
      </c>
      <c r="H11480" s="3" t="s">
        <v>3407</v>
      </c>
      <c r="I11480" s="3" t="s">
        <v>6076</v>
      </c>
      <c r="J11480" s="3" t="s">
        <v>3439</v>
      </c>
      <c r="K11480" s="3" t="s">
        <v>4204</v>
      </c>
      <c r="L11480" s="3" t="s">
        <v>4205</v>
      </c>
      <c r="M11480" s="4">
        <v>441.13</v>
      </c>
      <c r="N11480" s="5" t="s">
        <v>27900</v>
      </c>
    </row>
    <row r="11481" spans="1:14" customFormat="1" ht="15" hidden="1" x14ac:dyDescent="0.25">
      <c r="A11481" s="6" t="s">
        <v>24865</v>
      </c>
      <c r="B11481" s="7" t="s">
        <v>27901</v>
      </c>
      <c r="C11481" s="7" t="s">
        <v>16</v>
      </c>
      <c r="D11481" s="8" t="s">
        <v>193</v>
      </c>
      <c r="E11481" s="8" t="s">
        <v>27885</v>
      </c>
      <c r="F11481" s="8" t="s">
        <v>27757</v>
      </c>
      <c r="G11481" s="8" t="s">
        <v>3400</v>
      </c>
      <c r="H11481" s="8" t="s">
        <v>3401</v>
      </c>
      <c r="I11481" s="8" t="s">
        <v>9794</v>
      </c>
      <c r="J11481" s="8" t="s">
        <v>4067</v>
      </c>
      <c r="K11481" s="8" t="s">
        <v>4204</v>
      </c>
      <c r="L11481" s="8" t="s">
        <v>4205</v>
      </c>
      <c r="M11481" s="9">
        <v>534.91</v>
      </c>
      <c r="N11481" s="10" t="s">
        <v>27902</v>
      </c>
    </row>
    <row r="11482" spans="1:14" customFormat="1" ht="15" hidden="1" x14ac:dyDescent="0.25">
      <c r="A11482" s="1" t="s">
        <v>24865</v>
      </c>
      <c r="B11482" s="2" t="s">
        <v>27903</v>
      </c>
      <c r="C11482" s="2" t="s">
        <v>16</v>
      </c>
      <c r="D11482" s="3" t="s">
        <v>193</v>
      </c>
      <c r="E11482" s="3" t="s">
        <v>27904</v>
      </c>
      <c r="F11482" s="3" t="s">
        <v>27757</v>
      </c>
      <c r="G11482" s="3" t="s">
        <v>4300</v>
      </c>
      <c r="H11482" s="3" t="s">
        <v>4301</v>
      </c>
      <c r="I11482" s="3" t="s">
        <v>4763</v>
      </c>
      <c r="J11482" s="3" t="s">
        <v>920</v>
      </c>
      <c r="K11482" s="3" t="s">
        <v>4071</v>
      </c>
      <c r="L11482" s="3" t="s">
        <v>4072</v>
      </c>
      <c r="M11482" s="4">
        <v>148802.56</v>
      </c>
      <c r="N11482" s="5" t="s">
        <v>27905</v>
      </c>
    </row>
    <row r="11483" spans="1:14" customFormat="1" ht="15" hidden="1" x14ac:dyDescent="0.25">
      <c r="A11483" s="6" t="s">
        <v>24865</v>
      </c>
      <c r="B11483" s="7" t="s">
        <v>27906</v>
      </c>
      <c r="C11483" s="7" t="s">
        <v>16</v>
      </c>
      <c r="D11483" s="8" t="s">
        <v>193</v>
      </c>
      <c r="E11483" s="8" t="s">
        <v>27904</v>
      </c>
      <c r="F11483" s="8" t="s">
        <v>27757</v>
      </c>
      <c r="G11483" s="8" t="s">
        <v>4260</v>
      </c>
      <c r="H11483" s="8" t="s">
        <v>4261</v>
      </c>
      <c r="I11483" s="8" t="s">
        <v>4763</v>
      </c>
      <c r="J11483" s="8" t="s">
        <v>920</v>
      </c>
      <c r="K11483" s="8" t="s">
        <v>4071</v>
      </c>
      <c r="L11483" s="8" t="s">
        <v>4072</v>
      </c>
      <c r="M11483" s="9">
        <v>284523.65000000002</v>
      </c>
      <c r="N11483" s="10" t="s">
        <v>27907</v>
      </c>
    </row>
    <row r="11484" spans="1:14" customFormat="1" ht="15" hidden="1" x14ac:dyDescent="0.25">
      <c r="A11484" s="1" t="s">
        <v>24865</v>
      </c>
      <c r="B11484" s="2" t="s">
        <v>27908</v>
      </c>
      <c r="C11484" s="2" t="s">
        <v>16</v>
      </c>
      <c r="D11484" s="3" t="s">
        <v>193</v>
      </c>
      <c r="E11484" s="3" t="s">
        <v>27904</v>
      </c>
      <c r="F11484" s="3" t="s">
        <v>27757</v>
      </c>
      <c r="G11484" s="3" t="s">
        <v>3400</v>
      </c>
      <c r="H11484" s="3" t="s">
        <v>3401</v>
      </c>
      <c r="I11484" s="3" t="s">
        <v>4763</v>
      </c>
      <c r="J11484" s="3" t="s">
        <v>920</v>
      </c>
      <c r="K11484" s="3" t="s">
        <v>4071</v>
      </c>
      <c r="L11484" s="3" t="s">
        <v>4072</v>
      </c>
      <c r="M11484" s="4">
        <v>635.85</v>
      </c>
      <c r="N11484" s="5" t="s">
        <v>27909</v>
      </c>
    </row>
    <row r="11485" spans="1:14" customFormat="1" ht="15" hidden="1" x14ac:dyDescent="0.25">
      <c r="A11485" s="6" t="s">
        <v>24865</v>
      </c>
      <c r="B11485" s="7" t="s">
        <v>27910</v>
      </c>
      <c r="C11485" s="7" t="s">
        <v>16</v>
      </c>
      <c r="D11485" s="8" t="s">
        <v>193</v>
      </c>
      <c r="E11485" s="8" t="s">
        <v>27904</v>
      </c>
      <c r="F11485" s="8" t="s">
        <v>27757</v>
      </c>
      <c r="G11485" s="8" t="s">
        <v>4398</v>
      </c>
      <c r="H11485" s="8" t="s">
        <v>4399</v>
      </c>
      <c r="I11485" s="8" t="s">
        <v>4763</v>
      </c>
      <c r="J11485" s="8" t="s">
        <v>920</v>
      </c>
      <c r="K11485" s="8" t="s">
        <v>4071</v>
      </c>
      <c r="L11485" s="8" t="s">
        <v>4072</v>
      </c>
      <c r="M11485" s="9">
        <v>262.24</v>
      </c>
      <c r="N11485" s="10" t="s">
        <v>27911</v>
      </c>
    </row>
    <row r="11486" spans="1:14" customFormat="1" ht="15" hidden="1" x14ac:dyDescent="0.25">
      <c r="A11486" s="1" t="s">
        <v>24865</v>
      </c>
      <c r="B11486" s="2" t="s">
        <v>27912</v>
      </c>
      <c r="C11486" s="2" t="s">
        <v>16</v>
      </c>
      <c r="D11486" s="3" t="s">
        <v>193</v>
      </c>
      <c r="E11486" s="3" t="s">
        <v>27904</v>
      </c>
      <c r="F11486" s="3" t="s">
        <v>27757</v>
      </c>
      <c r="G11486" s="3" t="s">
        <v>20123</v>
      </c>
      <c r="H11486" s="3" t="s">
        <v>20124</v>
      </c>
      <c r="I11486" s="3" t="s">
        <v>4763</v>
      </c>
      <c r="J11486" s="3" t="s">
        <v>920</v>
      </c>
      <c r="K11486" s="3" t="s">
        <v>4071</v>
      </c>
      <c r="L11486" s="3" t="s">
        <v>4072</v>
      </c>
      <c r="M11486" s="4">
        <v>6118.08</v>
      </c>
      <c r="N11486" s="5" t="s">
        <v>27913</v>
      </c>
    </row>
    <row r="11487" spans="1:14" customFormat="1" ht="15" hidden="1" x14ac:dyDescent="0.25">
      <c r="A11487" s="6" t="s">
        <v>24865</v>
      </c>
      <c r="B11487" s="7" t="s">
        <v>27914</v>
      </c>
      <c r="C11487" s="7" t="s">
        <v>16</v>
      </c>
      <c r="D11487" s="8" t="s">
        <v>193</v>
      </c>
      <c r="E11487" s="8" t="s">
        <v>27904</v>
      </c>
      <c r="F11487" s="8" t="s">
        <v>27757</v>
      </c>
      <c r="G11487" s="8" t="s">
        <v>20485</v>
      </c>
      <c r="H11487" s="8" t="s">
        <v>20486</v>
      </c>
      <c r="I11487" s="8" t="s">
        <v>4763</v>
      </c>
      <c r="J11487" s="8" t="s">
        <v>920</v>
      </c>
      <c r="K11487" s="8" t="s">
        <v>4071</v>
      </c>
      <c r="L11487" s="8" t="s">
        <v>4072</v>
      </c>
      <c r="M11487" s="9">
        <v>7961.32</v>
      </c>
      <c r="N11487" s="10" t="s">
        <v>27915</v>
      </c>
    </row>
    <row r="11488" spans="1:14" customFormat="1" ht="15" hidden="1" x14ac:dyDescent="0.25">
      <c r="A11488" s="1" t="s">
        <v>24865</v>
      </c>
      <c r="B11488" s="2" t="s">
        <v>27916</v>
      </c>
      <c r="C11488" s="2" t="s">
        <v>16</v>
      </c>
      <c r="D11488" s="3" t="s">
        <v>193</v>
      </c>
      <c r="E11488" s="3" t="s">
        <v>27904</v>
      </c>
      <c r="F11488" s="3" t="s">
        <v>27757</v>
      </c>
      <c r="G11488" s="3" t="s">
        <v>3400</v>
      </c>
      <c r="H11488" s="3" t="s">
        <v>3401</v>
      </c>
      <c r="I11488" s="3" t="s">
        <v>4763</v>
      </c>
      <c r="J11488" s="3" t="s">
        <v>920</v>
      </c>
      <c r="K11488" s="3" t="s">
        <v>4071</v>
      </c>
      <c r="L11488" s="3" t="s">
        <v>4072</v>
      </c>
      <c r="M11488" s="4">
        <v>140.93</v>
      </c>
      <c r="N11488" s="5" t="s">
        <v>27917</v>
      </c>
    </row>
    <row r="11489" spans="1:14" customFormat="1" ht="15" hidden="1" x14ac:dyDescent="0.25">
      <c r="A11489" s="6" t="s">
        <v>24865</v>
      </c>
      <c r="B11489" s="7" t="s">
        <v>27918</v>
      </c>
      <c r="C11489" s="7" t="s">
        <v>16</v>
      </c>
      <c r="D11489" s="8" t="s">
        <v>193</v>
      </c>
      <c r="E11489" s="8" t="s">
        <v>27904</v>
      </c>
      <c r="F11489" s="8" t="s">
        <v>27757</v>
      </c>
      <c r="G11489" s="8" t="s">
        <v>4398</v>
      </c>
      <c r="H11489" s="8" t="s">
        <v>4399</v>
      </c>
      <c r="I11489" s="8" t="s">
        <v>4763</v>
      </c>
      <c r="J11489" s="8" t="s">
        <v>920</v>
      </c>
      <c r="K11489" s="8" t="s">
        <v>4071</v>
      </c>
      <c r="L11489" s="8" t="s">
        <v>4072</v>
      </c>
      <c r="M11489" s="9">
        <v>162.21</v>
      </c>
      <c r="N11489" s="10" t="s">
        <v>27919</v>
      </c>
    </row>
    <row r="11490" spans="1:14" customFormat="1" ht="15" hidden="1" x14ac:dyDescent="0.25">
      <c r="A11490" s="1" t="s">
        <v>24865</v>
      </c>
      <c r="B11490" s="2" t="s">
        <v>27920</v>
      </c>
      <c r="C11490" s="2" t="s">
        <v>16</v>
      </c>
      <c r="D11490" s="3" t="s">
        <v>193</v>
      </c>
      <c r="E11490" s="3" t="s">
        <v>27904</v>
      </c>
      <c r="F11490" s="3" t="s">
        <v>27757</v>
      </c>
      <c r="G11490" s="3" t="s">
        <v>4256</v>
      </c>
      <c r="H11490" s="3" t="s">
        <v>4257</v>
      </c>
      <c r="I11490" s="3" t="s">
        <v>4763</v>
      </c>
      <c r="J11490" s="3" t="s">
        <v>920</v>
      </c>
      <c r="K11490" s="3" t="s">
        <v>4071</v>
      </c>
      <c r="L11490" s="3" t="s">
        <v>4072</v>
      </c>
      <c r="M11490" s="4">
        <v>75674.2</v>
      </c>
      <c r="N11490" s="5" t="s">
        <v>27921</v>
      </c>
    </row>
    <row r="11491" spans="1:14" customFormat="1" ht="15" hidden="1" x14ac:dyDescent="0.25">
      <c r="A11491" s="6" t="s">
        <v>24865</v>
      </c>
      <c r="B11491" s="7" t="s">
        <v>27922</v>
      </c>
      <c r="C11491" s="7" t="s">
        <v>16</v>
      </c>
      <c r="D11491" s="8" t="s">
        <v>193</v>
      </c>
      <c r="E11491" s="8" t="s">
        <v>27904</v>
      </c>
      <c r="F11491" s="8" t="s">
        <v>27757</v>
      </c>
      <c r="G11491" s="8" t="s">
        <v>4260</v>
      </c>
      <c r="H11491" s="8" t="s">
        <v>4261</v>
      </c>
      <c r="I11491" s="8" t="s">
        <v>4763</v>
      </c>
      <c r="J11491" s="8" t="s">
        <v>920</v>
      </c>
      <c r="K11491" s="8" t="s">
        <v>4071</v>
      </c>
      <c r="L11491" s="8" t="s">
        <v>4072</v>
      </c>
      <c r="M11491" s="9">
        <v>34171.550000000003</v>
      </c>
      <c r="N11491" s="10" t="s">
        <v>27923</v>
      </c>
    </row>
    <row r="11492" spans="1:14" customFormat="1" ht="15" hidden="1" x14ac:dyDescent="0.25">
      <c r="A11492" s="1" t="s">
        <v>24865</v>
      </c>
      <c r="B11492" s="2" t="s">
        <v>27924</v>
      </c>
      <c r="C11492" s="2" t="s">
        <v>16</v>
      </c>
      <c r="D11492" s="3" t="s">
        <v>193</v>
      </c>
      <c r="E11492" s="3" t="s">
        <v>27904</v>
      </c>
      <c r="F11492" s="3" t="s">
        <v>27757</v>
      </c>
      <c r="G11492" s="3" t="s">
        <v>3400</v>
      </c>
      <c r="H11492" s="3" t="s">
        <v>3401</v>
      </c>
      <c r="I11492" s="3" t="s">
        <v>4763</v>
      </c>
      <c r="J11492" s="3" t="s">
        <v>920</v>
      </c>
      <c r="K11492" s="3" t="s">
        <v>4071</v>
      </c>
      <c r="L11492" s="3" t="s">
        <v>4072</v>
      </c>
      <c r="M11492" s="4">
        <v>721.05</v>
      </c>
      <c r="N11492" s="5" t="s">
        <v>27925</v>
      </c>
    </row>
    <row r="11493" spans="1:14" customFormat="1" ht="15" hidden="1" x14ac:dyDescent="0.25">
      <c r="A11493" s="6" t="s">
        <v>24865</v>
      </c>
      <c r="B11493" s="7" t="s">
        <v>27926</v>
      </c>
      <c r="C11493" s="7" t="s">
        <v>16</v>
      </c>
      <c r="D11493" s="8" t="s">
        <v>193</v>
      </c>
      <c r="E11493" s="8" t="s">
        <v>27904</v>
      </c>
      <c r="F11493" s="8" t="s">
        <v>27757</v>
      </c>
      <c r="G11493" s="8" t="s">
        <v>4398</v>
      </c>
      <c r="H11493" s="8" t="s">
        <v>4399</v>
      </c>
      <c r="I11493" s="8" t="s">
        <v>4763</v>
      </c>
      <c r="J11493" s="8" t="s">
        <v>920</v>
      </c>
      <c r="K11493" s="8" t="s">
        <v>4071</v>
      </c>
      <c r="L11493" s="8" t="s">
        <v>4072</v>
      </c>
      <c r="M11493" s="9">
        <v>413.67</v>
      </c>
      <c r="N11493" s="10" t="s">
        <v>27927</v>
      </c>
    </row>
    <row r="11494" spans="1:14" customFormat="1" ht="15" hidden="1" x14ac:dyDescent="0.25">
      <c r="A11494" s="1" t="s">
        <v>24865</v>
      </c>
      <c r="B11494" s="2" t="s">
        <v>27928</v>
      </c>
      <c r="C11494" s="2" t="s">
        <v>16</v>
      </c>
      <c r="D11494" s="3" t="s">
        <v>193</v>
      </c>
      <c r="E11494" s="3" t="s">
        <v>15749</v>
      </c>
      <c r="F11494" s="3" t="s">
        <v>26802</v>
      </c>
      <c r="G11494" s="3" t="s">
        <v>3716</v>
      </c>
      <c r="H11494" s="3" t="s">
        <v>3717</v>
      </c>
      <c r="I11494" s="3" t="s">
        <v>3540</v>
      </c>
      <c r="J11494" s="3" t="s">
        <v>1008</v>
      </c>
      <c r="K11494" s="3" t="s">
        <v>3718</v>
      </c>
      <c r="L11494" s="3" t="s">
        <v>3719</v>
      </c>
      <c r="M11494" s="4">
        <v>225</v>
      </c>
      <c r="N11494" s="5" t="s">
        <v>27929</v>
      </c>
    </row>
    <row r="11495" spans="1:14" customFormat="1" ht="15" hidden="1" x14ac:dyDescent="0.25">
      <c r="A11495" s="6" t="s">
        <v>24865</v>
      </c>
      <c r="B11495" s="7" t="s">
        <v>27930</v>
      </c>
      <c r="C11495" s="7" t="s">
        <v>16</v>
      </c>
      <c r="D11495" s="8" t="s">
        <v>193</v>
      </c>
      <c r="E11495" s="8" t="s">
        <v>12058</v>
      </c>
      <c r="F11495" s="8" t="s">
        <v>26819</v>
      </c>
      <c r="G11495" s="8" t="s">
        <v>5599</v>
      </c>
      <c r="H11495" s="8" t="s">
        <v>5600</v>
      </c>
      <c r="I11495" s="8" t="s">
        <v>6471</v>
      </c>
      <c r="J11495" s="8" t="s">
        <v>3439</v>
      </c>
      <c r="K11495" s="8" t="s">
        <v>4071</v>
      </c>
      <c r="L11495" s="8" t="s">
        <v>4072</v>
      </c>
      <c r="M11495" s="9">
        <v>28488.35</v>
      </c>
      <c r="N11495" s="10" t="s">
        <v>27931</v>
      </c>
    </row>
    <row r="11496" spans="1:14" customFormat="1" ht="15" hidden="1" x14ac:dyDescent="0.25">
      <c r="A11496" s="1" t="s">
        <v>24865</v>
      </c>
      <c r="B11496" s="2" t="s">
        <v>27932</v>
      </c>
      <c r="C11496" s="2" t="s">
        <v>16</v>
      </c>
      <c r="D11496" s="3" t="s">
        <v>193</v>
      </c>
      <c r="E11496" s="3" t="s">
        <v>12058</v>
      </c>
      <c r="F11496" s="3" t="s">
        <v>26819</v>
      </c>
      <c r="G11496" s="3" t="s">
        <v>3400</v>
      </c>
      <c r="H11496" s="3" t="s">
        <v>3401</v>
      </c>
      <c r="I11496" s="3" t="s">
        <v>6471</v>
      </c>
      <c r="J11496" s="3" t="s">
        <v>3439</v>
      </c>
      <c r="K11496" s="3" t="s">
        <v>4071</v>
      </c>
      <c r="L11496" s="3" t="s">
        <v>4072</v>
      </c>
      <c r="M11496" s="4">
        <v>1588.43</v>
      </c>
      <c r="N11496" s="5" t="s">
        <v>27933</v>
      </c>
    </row>
    <row r="11497" spans="1:14" customFormat="1" ht="15" hidden="1" x14ac:dyDescent="0.25">
      <c r="A11497" s="6" t="s">
        <v>24865</v>
      </c>
      <c r="B11497" s="7" t="s">
        <v>27934</v>
      </c>
      <c r="C11497" s="7" t="s">
        <v>16</v>
      </c>
      <c r="D11497" s="8" t="s">
        <v>193</v>
      </c>
      <c r="E11497" s="8" t="s">
        <v>12058</v>
      </c>
      <c r="F11497" s="8" t="s">
        <v>26819</v>
      </c>
      <c r="G11497" s="8" t="s">
        <v>4398</v>
      </c>
      <c r="H11497" s="8" t="s">
        <v>4399</v>
      </c>
      <c r="I11497" s="8" t="s">
        <v>6471</v>
      </c>
      <c r="J11497" s="8" t="s">
        <v>3439</v>
      </c>
      <c r="K11497" s="8" t="s">
        <v>4071</v>
      </c>
      <c r="L11497" s="8" t="s">
        <v>4072</v>
      </c>
      <c r="M11497" s="9">
        <v>303.92</v>
      </c>
      <c r="N11497" s="10" t="s">
        <v>27935</v>
      </c>
    </row>
    <row r="11498" spans="1:14" customFormat="1" ht="15" hidden="1" x14ac:dyDescent="0.25">
      <c r="A11498" s="1" t="s">
        <v>24865</v>
      </c>
      <c r="B11498" s="2" t="s">
        <v>27936</v>
      </c>
      <c r="C11498" s="2" t="s">
        <v>16</v>
      </c>
      <c r="D11498" s="3" t="s">
        <v>193</v>
      </c>
      <c r="E11498" s="3" t="s">
        <v>27937</v>
      </c>
      <c r="F11498" s="3" t="s">
        <v>27757</v>
      </c>
      <c r="G11498" s="3" t="s">
        <v>975</v>
      </c>
      <c r="H11498" s="3" t="s">
        <v>976</v>
      </c>
      <c r="I11498" s="3" t="s">
        <v>5802</v>
      </c>
      <c r="J11498" s="3" t="s">
        <v>625</v>
      </c>
      <c r="K11498" s="3" t="s">
        <v>4071</v>
      </c>
      <c r="L11498" s="3" t="s">
        <v>4072</v>
      </c>
      <c r="M11498" s="4">
        <v>23703.83</v>
      </c>
      <c r="N11498" s="5" t="s">
        <v>27938</v>
      </c>
    </row>
    <row r="11499" spans="1:14" customFormat="1" ht="15" hidden="1" x14ac:dyDescent="0.25">
      <c r="A11499" s="6" t="s">
        <v>24865</v>
      </c>
      <c r="B11499" s="7" t="s">
        <v>27939</v>
      </c>
      <c r="C11499" s="7" t="s">
        <v>16</v>
      </c>
      <c r="D11499" s="8" t="s">
        <v>193</v>
      </c>
      <c r="E11499" s="8" t="s">
        <v>27940</v>
      </c>
      <c r="F11499" s="8" t="s">
        <v>26802</v>
      </c>
      <c r="G11499" s="8" t="s">
        <v>3716</v>
      </c>
      <c r="H11499" s="8" t="s">
        <v>3717</v>
      </c>
      <c r="I11499" s="8" t="s">
        <v>4376</v>
      </c>
      <c r="J11499" s="8" t="s">
        <v>1008</v>
      </c>
      <c r="K11499" s="8" t="s">
        <v>3718</v>
      </c>
      <c r="L11499" s="8" t="s">
        <v>3719</v>
      </c>
      <c r="M11499" s="9">
        <v>225</v>
      </c>
      <c r="N11499" s="10" t="s">
        <v>27941</v>
      </c>
    </row>
    <row r="11500" spans="1:14" customFormat="1" ht="15" hidden="1" x14ac:dyDescent="0.25">
      <c r="A11500" s="1" t="s">
        <v>24865</v>
      </c>
      <c r="B11500" s="2" t="s">
        <v>27942</v>
      </c>
      <c r="C11500" s="2" t="s">
        <v>16</v>
      </c>
      <c r="D11500" s="3" t="s">
        <v>193</v>
      </c>
      <c r="E11500" s="3" t="s">
        <v>8538</v>
      </c>
      <c r="F11500" s="3" t="s">
        <v>27943</v>
      </c>
      <c r="G11500" s="3" t="s">
        <v>3716</v>
      </c>
      <c r="H11500" s="3" t="s">
        <v>3717</v>
      </c>
      <c r="I11500" s="3" t="s">
        <v>3540</v>
      </c>
      <c r="J11500" s="3" t="s">
        <v>1008</v>
      </c>
      <c r="K11500" s="3" t="s">
        <v>3718</v>
      </c>
      <c r="L11500" s="3" t="s">
        <v>3719</v>
      </c>
      <c r="M11500" s="4">
        <v>225</v>
      </c>
      <c r="N11500" s="5" t="s">
        <v>27944</v>
      </c>
    </row>
    <row r="11501" spans="1:14" customFormat="1" ht="15" hidden="1" x14ac:dyDescent="0.25">
      <c r="A11501" s="6" t="s">
        <v>24865</v>
      </c>
      <c r="B11501" s="7" t="s">
        <v>27945</v>
      </c>
      <c r="C11501" s="7" t="s">
        <v>16</v>
      </c>
      <c r="D11501" s="8" t="s">
        <v>193</v>
      </c>
      <c r="E11501" s="8" t="s">
        <v>8538</v>
      </c>
      <c r="F11501" s="8" t="s">
        <v>27943</v>
      </c>
      <c r="G11501" s="8" t="s">
        <v>3368</v>
      </c>
      <c r="H11501" s="8" t="s">
        <v>3369</v>
      </c>
      <c r="I11501" s="8" t="s">
        <v>3540</v>
      </c>
      <c r="J11501" s="8" t="s">
        <v>1008</v>
      </c>
      <c r="K11501" s="8" t="s">
        <v>3371</v>
      </c>
      <c r="L11501" s="8" t="s">
        <v>3372</v>
      </c>
      <c r="M11501" s="9">
        <v>6930.63</v>
      </c>
      <c r="N11501" s="10" t="s">
        <v>27946</v>
      </c>
    </row>
    <row r="11502" spans="1:14" customFormat="1" ht="15" hidden="1" x14ac:dyDescent="0.25">
      <c r="A11502" s="1" t="s">
        <v>24865</v>
      </c>
      <c r="B11502" s="2" t="s">
        <v>27947</v>
      </c>
      <c r="C11502" s="2" t="s">
        <v>16</v>
      </c>
      <c r="D11502" s="3" t="s">
        <v>193</v>
      </c>
      <c r="E11502" s="3" t="s">
        <v>3940</v>
      </c>
      <c r="F11502" s="3" t="s">
        <v>27948</v>
      </c>
      <c r="G11502" s="3" t="s">
        <v>3431</v>
      </c>
      <c r="H11502" s="3" t="s">
        <v>3407</v>
      </c>
      <c r="I11502" s="3" t="s">
        <v>24306</v>
      </c>
      <c r="J11502" s="3" t="s">
        <v>24307</v>
      </c>
      <c r="K11502" s="3" t="s">
        <v>27949</v>
      </c>
      <c r="L11502" s="3" t="s">
        <v>27950</v>
      </c>
      <c r="M11502" s="4">
        <v>57334.12</v>
      </c>
      <c r="N11502" s="5" t="s">
        <v>27951</v>
      </c>
    </row>
    <row r="11503" spans="1:14" customFormat="1" ht="15" hidden="1" x14ac:dyDescent="0.25">
      <c r="A11503" s="6" t="s">
        <v>24865</v>
      </c>
      <c r="B11503" s="7" t="s">
        <v>27952</v>
      </c>
      <c r="C11503" s="7" t="s">
        <v>16</v>
      </c>
      <c r="D11503" s="8" t="s">
        <v>193</v>
      </c>
      <c r="E11503" s="8" t="s">
        <v>16593</v>
      </c>
      <c r="F11503" s="8" t="s">
        <v>16594</v>
      </c>
      <c r="G11503" s="8" t="s">
        <v>4300</v>
      </c>
      <c r="H11503" s="8" t="s">
        <v>4301</v>
      </c>
      <c r="I11503" s="8" t="s">
        <v>6375</v>
      </c>
      <c r="J11503" s="8" t="s">
        <v>920</v>
      </c>
      <c r="K11503" s="8" t="s">
        <v>4071</v>
      </c>
      <c r="L11503" s="8" t="s">
        <v>4072</v>
      </c>
      <c r="M11503" s="9">
        <v>158408.54999999999</v>
      </c>
      <c r="N11503" s="10" t="s">
        <v>27953</v>
      </c>
    </row>
    <row r="11504" spans="1:14" customFormat="1" ht="15" hidden="1" x14ac:dyDescent="0.25">
      <c r="A11504" s="1" t="s">
        <v>24865</v>
      </c>
      <c r="B11504" s="2" t="s">
        <v>27954</v>
      </c>
      <c r="C11504" s="2" t="s">
        <v>16</v>
      </c>
      <c r="D11504" s="3" t="s">
        <v>193</v>
      </c>
      <c r="E11504" s="3" t="s">
        <v>16593</v>
      </c>
      <c r="F11504" s="3" t="s">
        <v>16594</v>
      </c>
      <c r="G11504" s="3" t="s">
        <v>4260</v>
      </c>
      <c r="H11504" s="3" t="s">
        <v>4261</v>
      </c>
      <c r="I11504" s="3" t="s">
        <v>6375</v>
      </c>
      <c r="J11504" s="3" t="s">
        <v>920</v>
      </c>
      <c r="K11504" s="3" t="s">
        <v>4071</v>
      </c>
      <c r="L11504" s="3" t="s">
        <v>4072</v>
      </c>
      <c r="M11504" s="4">
        <v>14475.5</v>
      </c>
      <c r="N11504" s="5" t="s">
        <v>27955</v>
      </c>
    </row>
    <row r="11505" spans="1:14" customFormat="1" ht="15" hidden="1" x14ac:dyDescent="0.25">
      <c r="A11505" s="6" t="s">
        <v>24865</v>
      </c>
      <c r="B11505" s="7" t="s">
        <v>27956</v>
      </c>
      <c r="C11505" s="7" t="s">
        <v>16</v>
      </c>
      <c r="D11505" s="8" t="s">
        <v>193</v>
      </c>
      <c r="E11505" s="8" t="s">
        <v>16593</v>
      </c>
      <c r="F11505" s="8" t="s">
        <v>16594</v>
      </c>
      <c r="G11505" s="8" t="s">
        <v>4260</v>
      </c>
      <c r="H11505" s="8" t="s">
        <v>4261</v>
      </c>
      <c r="I11505" s="8" t="s">
        <v>6375</v>
      </c>
      <c r="J11505" s="8" t="s">
        <v>920</v>
      </c>
      <c r="K11505" s="8" t="s">
        <v>4071</v>
      </c>
      <c r="L11505" s="8" t="s">
        <v>4072</v>
      </c>
      <c r="M11505" s="9">
        <v>45056.23</v>
      </c>
      <c r="N11505" s="10" t="s">
        <v>27957</v>
      </c>
    </row>
    <row r="11506" spans="1:14" customFormat="1" ht="15" hidden="1" x14ac:dyDescent="0.25">
      <c r="A11506" s="1" t="s">
        <v>24865</v>
      </c>
      <c r="B11506" s="2" t="s">
        <v>27958</v>
      </c>
      <c r="C11506" s="2" t="s">
        <v>16</v>
      </c>
      <c r="D11506" s="3" t="s">
        <v>193</v>
      </c>
      <c r="E11506" s="3" t="s">
        <v>16593</v>
      </c>
      <c r="F11506" s="3" t="s">
        <v>16594</v>
      </c>
      <c r="G11506" s="3" t="s">
        <v>3431</v>
      </c>
      <c r="H11506" s="3" t="s">
        <v>3407</v>
      </c>
      <c r="I11506" s="3" t="s">
        <v>6375</v>
      </c>
      <c r="J11506" s="3" t="s">
        <v>920</v>
      </c>
      <c r="K11506" s="3" t="s">
        <v>4071</v>
      </c>
      <c r="L11506" s="3" t="s">
        <v>4072</v>
      </c>
      <c r="M11506" s="4">
        <v>4377.82</v>
      </c>
      <c r="N11506" s="5" t="s">
        <v>27959</v>
      </c>
    </row>
    <row r="11507" spans="1:14" customFormat="1" ht="15" hidden="1" x14ac:dyDescent="0.25">
      <c r="A11507" s="6" t="s">
        <v>24865</v>
      </c>
      <c r="B11507" s="7" t="s">
        <v>27960</v>
      </c>
      <c r="C11507" s="7" t="s">
        <v>16</v>
      </c>
      <c r="D11507" s="8" t="s">
        <v>193</v>
      </c>
      <c r="E11507" s="8" t="s">
        <v>16593</v>
      </c>
      <c r="F11507" s="8" t="s">
        <v>16594</v>
      </c>
      <c r="G11507" s="8" t="s">
        <v>4260</v>
      </c>
      <c r="H11507" s="8" t="s">
        <v>4261</v>
      </c>
      <c r="I11507" s="8" t="s">
        <v>6375</v>
      </c>
      <c r="J11507" s="8" t="s">
        <v>920</v>
      </c>
      <c r="K11507" s="8" t="s">
        <v>4071</v>
      </c>
      <c r="L11507" s="8" t="s">
        <v>4072</v>
      </c>
      <c r="M11507" s="9">
        <v>2299.19</v>
      </c>
      <c r="N11507" s="10" t="s">
        <v>27961</v>
      </c>
    </row>
    <row r="11508" spans="1:14" customFormat="1" ht="15" hidden="1" x14ac:dyDescent="0.25">
      <c r="A11508" s="1" t="s">
        <v>24865</v>
      </c>
      <c r="B11508" s="2" t="s">
        <v>27962</v>
      </c>
      <c r="C11508" s="2" t="s">
        <v>16</v>
      </c>
      <c r="D11508" s="3" t="s">
        <v>193</v>
      </c>
      <c r="E11508" s="3" t="s">
        <v>16593</v>
      </c>
      <c r="F11508" s="3" t="s">
        <v>16594</v>
      </c>
      <c r="G11508" s="3" t="s">
        <v>20485</v>
      </c>
      <c r="H11508" s="3" t="s">
        <v>20486</v>
      </c>
      <c r="I11508" s="3" t="s">
        <v>6375</v>
      </c>
      <c r="J11508" s="3" t="s">
        <v>920</v>
      </c>
      <c r="K11508" s="3" t="s">
        <v>4071</v>
      </c>
      <c r="L11508" s="3" t="s">
        <v>4072</v>
      </c>
      <c r="M11508" s="4">
        <v>1788.11</v>
      </c>
      <c r="N11508" s="5" t="s">
        <v>27963</v>
      </c>
    </row>
    <row r="11509" spans="1:14" customFormat="1" ht="15" hidden="1" x14ac:dyDescent="0.25">
      <c r="A11509" s="6" t="s">
        <v>24865</v>
      </c>
      <c r="B11509" s="7" t="s">
        <v>27964</v>
      </c>
      <c r="C11509" s="7" t="s">
        <v>16</v>
      </c>
      <c r="D11509" s="8" t="s">
        <v>193</v>
      </c>
      <c r="E11509" s="8" t="s">
        <v>16593</v>
      </c>
      <c r="F11509" s="8" t="s">
        <v>16594</v>
      </c>
      <c r="G11509" s="8" t="s">
        <v>20485</v>
      </c>
      <c r="H11509" s="8" t="s">
        <v>20486</v>
      </c>
      <c r="I11509" s="8" t="s">
        <v>6375</v>
      </c>
      <c r="J11509" s="8" t="s">
        <v>920</v>
      </c>
      <c r="K11509" s="8" t="s">
        <v>4071</v>
      </c>
      <c r="L11509" s="8" t="s">
        <v>4072</v>
      </c>
      <c r="M11509" s="9">
        <v>6496.02</v>
      </c>
      <c r="N11509" s="10" t="s">
        <v>27965</v>
      </c>
    </row>
    <row r="11510" spans="1:14" customFormat="1" ht="15" hidden="1" x14ac:dyDescent="0.25">
      <c r="A11510" s="1" t="s">
        <v>24865</v>
      </c>
      <c r="B11510" s="2" t="s">
        <v>27966</v>
      </c>
      <c r="C11510" s="2" t="s">
        <v>16</v>
      </c>
      <c r="D11510" s="3" t="s">
        <v>193</v>
      </c>
      <c r="E11510" s="3" t="s">
        <v>16593</v>
      </c>
      <c r="F11510" s="3" t="s">
        <v>16594</v>
      </c>
      <c r="G11510" s="3" t="s">
        <v>3431</v>
      </c>
      <c r="H11510" s="3" t="s">
        <v>3407</v>
      </c>
      <c r="I11510" s="3" t="s">
        <v>6375</v>
      </c>
      <c r="J11510" s="3" t="s">
        <v>920</v>
      </c>
      <c r="K11510" s="3" t="s">
        <v>4071</v>
      </c>
      <c r="L11510" s="3" t="s">
        <v>4072</v>
      </c>
      <c r="M11510" s="4">
        <v>296.20999999999998</v>
      </c>
      <c r="N11510" s="5" t="s">
        <v>27967</v>
      </c>
    </row>
    <row r="11511" spans="1:14" customFormat="1" ht="15" hidden="1" x14ac:dyDescent="0.25">
      <c r="A11511" s="6" t="s">
        <v>24865</v>
      </c>
      <c r="B11511" s="7" t="s">
        <v>27968</v>
      </c>
      <c r="C11511" s="7" t="s">
        <v>16</v>
      </c>
      <c r="D11511" s="8" t="s">
        <v>193</v>
      </c>
      <c r="E11511" s="8" t="s">
        <v>16593</v>
      </c>
      <c r="F11511" s="8" t="s">
        <v>16594</v>
      </c>
      <c r="G11511" s="8" t="s">
        <v>3400</v>
      </c>
      <c r="H11511" s="8" t="s">
        <v>3401</v>
      </c>
      <c r="I11511" s="8" t="s">
        <v>6375</v>
      </c>
      <c r="J11511" s="8" t="s">
        <v>920</v>
      </c>
      <c r="K11511" s="8" t="s">
        <v>4071</v>
      </c>
      <c r="L11511" s="8" t="s">
        <v>4072</v>
      </c>
      <c r="M11511" s="9">
        <v>111.08</v>
      </c>
      <c r="N11511" s="10" t="s">
        <v>27969</v>
      </c>
    </row>
    <row r="11512" spans="1:14" customFormat="1" ht="15" hidden="1" x14ac:dyDescent="0.25">
      <c r="A11512" s="1" t="s">
        <v>24865</v>
      </c>
      <c r="B11512" s="2" t="s">
        <v>27970</v>
      </c>
      <c r="C11512" s="2" t="s">
        <v>16</v>
      </c>
      <c r="D11512" s="3" t="s">
        <v>193</v>
      </c>
      <c r="E11512" s="3" t="s">
        <v>16593</v>
      </c>
      <c r="F11512" s="3" t="s">
        <v>16594</v>
      </c>
      <c r="G11512" s="3" t="s">
        <v>20485</v>
      </c>
      <c r="H11512" s="3" t="s">
        <v>20486</v>
      </c>
      <c r="I11512" s="3" t="s">
        <v>6375</v>
      </c>
      <c r="J11512" s="3" t="s">
        <v>920</v>
      </c>
      <c r="K11512" s="3" t="s">
        <v>4071</v>
      </c>
      <c r="L11512" s="3" t="s">
        <v>4072</v>
      </c>
      <c r="M11512" s="4">
        <v>1300.4100000000001</v>
      </c>
      <c r="N11512" s="5" t="s">
        <v>27963</v>
      </c>
    </row>
    <row r="11513" spans="1:14" customFormat="1" ht="15" hidden="1" x14ac:dyDescent="0.25">
      <c r="A11513" s="6" t="s">
        <v>24865</v>
      </c>
      <c r="B11513" s="7" t="s">
        <v>27971</v>
      </c>
      <c r="C11513" s="7" t="s">
        <v>16</v>
      </c>
      <c r="D11513" s="8" t="s">
        <v>193</v>
      </c>
      <c r="E11513" s="8" t="s">
        <v>16593</v>
      </c>
      <c r="F11513" s="8" t="s">
        <v>16594</v>
      </c>
      <c r="G11513" s="8" t="s">
        <v>20485</v>
      </c>
      <c r="H11513" s="8" t="s">
        <v>20486</v>
      </c>
      <c r="I11513" s="8" t="s">
        <v>6375</v>
      </c>
      <c r="J11513" s="8" t="s">
        <v>920</v>
      </c>
      <c r="K11513" s="8" t="s">
        <v>4071</v>
      </c>
      <c r="L11513" s="8" t="s">
        <v>4072</v>
      </c>
      <c r="M11513" s="9">
        <v>22215.52</v>
      </c>
      <c r="N11513" s="10" t="s">
        <v>27965</v>
      </c>
    </row>
    <row r="11514" spans="1:14" customFormat="1" ht="15" hidden="1" x14ac:dyDescent="0.25">
      <c r="A11514" s="1" t="s">
        <v>24865</v>
      </c>
      <c r="B11514" s="2" t="s">
        <v>27972</v>
      </c>
      <c r="C11514" s="2" t="s">
        <v>16</v>
      </c>
      <c r="D11514" s="3" t="s">
        <v>193</v>
      </c>
      <c r="E11514" s="3" t="s">
        <v>16593</v>
      </c>
      <c r="F11514" s="3" t="s">
        <v>16594</v>
      </c>
      <c r="G11514" s="3" t="s">
        <v>3431</v>
      </c>
      <c r="H11514" s="3" t="s">
        <v>3407</v>
      </c>
      <c r="I11514" s="3" t="s">
        <v>6375</v>
      </c>
      <c r="J11514" s="3" t="s">
        <v>920</v>
      </c>
      <c r="K11514" s="3" t="s">
        <v>4071</v>
      </c>
      <c r="L11514" s="3" t="s">
        <v>4072</v>
      </c>
      <c r="M11514" s="4">
        <v>364.19</v>
      </c>
      <c r="N11514" s="5" t="s">
        <v>27967</v>
      </c>
    </row>
    <row r="11515" spans="1:14" customFormat="1" ht="15" hidden="1" x14ac:dyDescent="0.25">
      <c r="A11515" s="6" t="s">
        <v>24865</v>
      </c>
      <c r="B11515" s="7" t="s">
        <v>27973</v>
      </c>
      <c r="C11515" s="7" t="s">
        <v>16</v>
      </c>
      <c r="D11515" s="8" t="s">
        <v>193</v>
      </c>
      <c r="E11515" s="8" t="s">
        <v>16593</v>
      </c>
      <c r="F11515" s="8" t="s">
        <v>16594</v>
      </c>
      <c r="G11515" s="8" t="s">
        <v>3400</v>
      </c>
      <c r="H11515" s="8" t="s">
        <v>3401</v>
      </c>
      <c r="I11515" s="8" t="s">
        <v>6375</v>
      </c>
      <c r="J11515" s="8" t="s">
        <v>920</v>
      </c>
      <c r="K11515" s="8" t="s">
        <v>4071</v>
      </c>
      <c r="L11515" s="8" t="s">
        <v>4072</v>
      </c>
      <c r="M11515" s="9">
        <v>137.53</v>
      </c>
      <c r="N11515" s="10" t="s">
        <v>27969</v>
      </c>
    </row>
    <row r="11516" spans="1:14" customFormat="1" ht="15" hidden="1" x14ac:dyDescent="0.25">
      <c r="A11516" s="1" t="s">
        <v>24865</v>
      </c>
      <c r="B11516" s="2" t="s">
        <v>27974</v>
      </c>
      <c r="C11516" s="2" t="s">
        <v>16</v>
      </c>
      <c r="D11516" s="3" t="s">
        <v>193</v>
      </c>
      <c r="E11516" s="3" t="s">
        <v>27975</v>
      </c>
      <c r="F11516" s="3" t="s">
        <v>27539</v>
      </c>
      <c r="G11516" s="3" t="s">
        <v>3368</v>
      </c>
      <c r="H11516" s="3" t="s">
        <v>3369</v>
      </c>
      <c r="I11516" s="3" t="s">
        <v>4980</v>
      </c>
      <c r="J11516" s="3" t="s">
        <v>1008</v>
      </c>
      <c r="K11516" s="3" t="s">
        <v>3371</v>
      </c>
      <c r="L11516" s="3" t="s">
        <v>3372</v>
      </c>
      <c r="M11516" s="4">
        <v>15000</v>
      </c>
      <c r="N11516" s="5" t="s">
        <v>27976</v>
      </c>
    </row>
    <row r="11517" spans="1:14" customFormat="1" ht="15" hidden="1" x14ac:dyDescent="0.25">
      <c r="A11517" s="6" t="s">
        <v>24865</v>
      </c>
      <c r="B11517" s="7" t="s">
        <v>27977</v>
      </c>
      <c r="C11517" s="7" t="s">
        <v>16</v>
      </c>
      <c r="D11517" s="8" t="s">
        <v>193</v>
      </c>
      <c r="E11517" s="8" t="s">
        <v>8500</v>
      </c>
      <c r="F11517" s="8" t="s">
        <v>27978</v>
      </c>
      <c r="G11517" s="8" t="s">
        <v>3716</v>
      </c>
      <c r="H11517" s="8" t="s">
        <v>3717</v>
      </c>
      <c r="I11517" s="8" t="s">
        <v>3540</v>
      </c>
      <c r="J11517" s="8" t="s">
        <v>1008</v>
      </c>
      <c r="K11517" s="8" t="s">
        <v>3718</v>
      </c>
      <c r="L11517" s="8" t="s">
        <v>3719</v>
      </c>
      <c r="M11517" s="9">
        <v>225</v>
      </c>
      <c r="N11517" s="10" t="s">
        <v>27979</v>
      </c>
    </row>
    <row r="11518" spans="1:14" customFormat="1" ht="15" hidden="1" x14ac:dyDescent="0.25">
      <c r="A11518" s="1" t="s">
        <v>24865</v>
      </c>
      <c r="B11518" s="2" t="s">
        <v>27980</v>
      </c>
      <c r="C11518" s="2" t="s">
        <v>16</v>
      </c>
      <c r="D11518" s="3" t="s">
        <v>193</v>
      </c>
      <c r="E11518" s="3" t="s">
        <v>4404</v>
      </c>
      <c r="F11518" s="3" t="s">
        <v>27981</v>
      </c>
      <c r="G11518" s="3" t="s">
        <v>4076</v>
      </c>
      <c r="H11518" s="3" t="s">
        <v>4077</v>
      </c>
      <c r="I11518" s="3" t="s">
        <v>5634</v>
      </c>
      <c r="J11518" s="3" t="s">
        <v>3403</v>
      </c>
      <c r="K11518" s="3" t="s">
        <v>22468</v>
      </c>
      <c r="L11518" s="3" t="s">
        <v>22469</v>
      </c>
      <c r="M11518" s="4">
        <v>1460018.95</v>
      </c>
      <c r="N11518" s="5" t="s">
        <v>27982</v>
      </c>
    </row>
    <row r="11519" spans="1:14" customFormat="1" ht="15" hidden="1" x14ac:dyDescent="0.25">
      <c r="A11519" s="6" t="s">
        <v>24865</v>
      </c>
      <c r="B11519" s="7" t="s">
        <v>27983</v>
      </c>
      <c r="C11519" s="7" t="s">
        <v>16</v>
      </c>
      <c r="D11519" s="8" t="s">
        <v>193</v>
      </c>
      <c r="E11519" s="8" t="s">
        <v>8500</v>
      </c>
      <c r="F11519" s="8" t="s">
        <v>27978</v>
      </c>
      <c r="G11519" s="8" t="s">
        <v>3368</v>
      </c>
      <c r="H11519" s="8" t="s">
        <v>3369</v>
      </c>
      <c r="I11519" s="8" t="s">
        <v>3540</v>
      </c>
      <c r="J11519" s="8" t="s">
        <v>1008</v>
      </c>
      <c r="K11519" s="8" t="s">
        <v>3371</v>
      </c>
      <c r="L11519" s="8" t="s">
        <v>3372</v>
      </c>
      <c r="M11519" s="9">
        <v>4458.3</v>
      </c>
      <c r="N11519" s="10" t="s">
        <v>27984</v>
      </c>
    </row>
    <row r="11520" spans="1:14" customFormat="1" ht="15" hidden="1" x14ac:dyDescent="0.25">
      <c r="A11520" s="1" t="s">
        <v>24865</v>
      </c>
      <c r="B11520" s="2" t="s">
        <v>27985</v>
      </c>
      <c r="C11520" s="2" t="s">
        <v>16</v>
      </c>
      <c r="D11520" s="3" t="s">
        <v>242</v>
      </c>
      <c r="E11520" s="3" t="s">
        <v>243</v>
      </c>
      <c r="F11520" s="3" t="s">
        <v>244</v>
      </c>
      <c r="G11520" s="3" t="s">
        <v>4511</v>
      </c>
      <c r="H11520" s="3" t="s">
        <v>4512</v>
      </c>
      <c r="I11520" s="3" t="s">
        <v>4051</v>
      </c>
      <c r="J11520" s="3" t="s">
        <v>625</v>
      </c>
      <c r="K11520" s="3" t="s">
        <v>27986</v>
      </c>
      <c r="L11520" s="3" t="s">
        <v>27987</v>
      </c>
      <c r="M11520" s="4">
        <v>213985.01</v>
      </c>
      <c r="N11520" s="5" t="s">
        <v>27988</v>
      </c>
    </row>
    <row r="11521" spans="1:14" customFormat="1" ht="15" hidden="1" x14ac:dyDescent="0.25">
      <c r="A11521" s="6" t="s">
        <v>24865</v>
      </c>
      <c r="B11521" s="7" t="s">
        <v>27989</v>
      </c>
      <c r="C11521" s="7" t="s">
        <v>16</v>
      </c>
      <c r="D11521" s="8" t="s">
        <v>193</v>
      </c>
      <c r="E11521" s="8" t="s">
        <v>4197</v>
      </c>
      <c r="F11521" s="8" t="s">
        <v>27990</v>
      </c>
      <c r="G11521" s="8" t="s">
        <v>8615</v>
      </c>
      <c r="H11521" s="8" t="s">
        <v>8616</v>
      </c>
      <c r="I11521" s="8" t="s">
        <v>2149</v>
      </c>
      <c r="J11521" s="8" t="s">
        <v>1014</v>
      </c>
      <c r="K11521" s="8" t="s">
        <v>8617</v>
      </c>
      <c r="L11521" s="8" t="s">
        <v>8618</v>
      </c>
      <c r="M11521" s="9">
        <v>25292003.609999999</v>
      </c>
      <c r="N11521" s="10" t="s">
        <v>27991</v>
      </c>
    </row>
    <row r="11522" spans="1:14" customFormat="1" ht="15" hidden="1" x14ac:dyDescent="0.25">
      <c r="A11522" s="1" t="s">
        <v>24865</v>
      </c>
      <c r="B11522" s="2" t="s">
        <v>27992</v>
      </c>
      <c r="C11522" s="2" t="s">
        <v>16</v>
      </c>
      <c r="D11522" s="3" t="s">
        <v>193</v>
      </c>
      <c r="E11522" s="3" t="s">
        <v>12098</v>
      </c>
      <c r="F11522" s="3" t="s">
        <v>27948</v>
      </c>
      <c r="G11522" s="3" t="s">
        <v>3716</v>
      </c>
      <c r="H11522" s="3" t="s">
        <v>3717</v>
      </c>
      <c r="I11522" s="3" t="s">
        <v>4051</v>
      </c>
      <c r="J11522" s="3" t="s">
        <v>625</v>
      </c>
      <c r="K11522" s="3" t="s">
        <v>3718</v>
      </c>
      <c r="L11522" s="3" t="s">
        <v>3719</v>
      </c>
      <c r="M11522" s="4">
        <v>30</v>
      </c>
      <c r="N11522" s="5" t="s">
        <v>27993</v>
      </c>
    </row>
    <row r="11523" spans="1:14" customFormat="1" ht="15" hidden="1" x14ac:dyDescent="0.25">
      <c r="A11523" s="6" t="s">
        <v>24865</v>
      </c>
      <c r="B11523" s="7" t="s">
        <v>27994</v>
      </c>
      <c r="C11523" s="7" t="s">
        <v>16</v>
      </c>
      <c r="D11523" s="8" t="s">
        <v>193</v>
      </c>
      <c r="E11523" s="8" t="s">
        <v>14928</v>
      </c>
      <c r="F11523" s="8" t="s">
        <v>19940</v>
      </c>
      <c r="G11523" s="8" t="s">
        <v>2450</v>
      </c>
      <c r="H11523" s="8" t="s">
        <v>2451</v>
      </c>
      <c r="I11523" s="8" t="s">
        <v>907</v>
      </c>
      <c r="J11523" s="8" t="s">
        <v>908</v>
      </c>
      <c r="K11523" s="8" t="s">
        <v>5863</v>
      </c>
      <c r="L11523" s="8" t="s">
        <v>5864</v>
      </c>
      <c r="M11523" s="9">
        <v>32824.230000000003</v>
      </c>
      <c r="N11523" s="10" t="s">
        <v>27995</v>
      </c>
    </row>
    <row r="11524" spans="1:14" customFormat="1" ht="15" hidden="1" x14ac:dyDescent="0.25">
      <c r="A11524" s="1" t="s">
        <v>24865</v>
      </c>
      <c r="B11524" s="2" t="s">
        <v>27996</v>
      </c>
      <c r="C11524" s="2" t="s">
        <v>16</v>
      </c>
      <c r="D11524" s="3" t="s">
        <v>193</v>
      </c>
      <c r="E11524" s="3" t="s">
        <v>14928</v>
      </c>
      <c r="F11524" s="3" t="s">
        <v>19940</v>
      </c>
      <c r="G11524" s="3" t="s">
        <v>3400</v>
      </c>
      <c r="H11524" s="3" t="s">
        <v>3401</v>
      </c>
      <c r="I11524" s="3" t="s">
        <v>907</v>
      </c>
      <c r="J11524" s="3" t="s">
        <v>908</v>
      </c>
      <c r="K11524" s="3" t="s">
        <v>5863</v>
      </c>
      <c r="L11524" s="3" t="s">
        <v>5864</v>
      </c>
      <c r="M11524" s="4">
        <v>277.14999999999998</v>
      </c>
      <c r="N11524" s="5" t="s">
        <v>27997</v>
      </c>
    </row>
    <row r="11525" spans="1:14" customFormat="1" ht="15" hidden="1" x14ac:dyDescent="0.25">
      <c r="A11525" s="6" t="s">
        <v>24865</v>
      </c>
      <c r="B11525" s="7" t="s">
        <v>27998</v>
      </c>
      <c r="C11525" s="7" t="s">
        <v>16</v>
      </c>
      <c r="D11525" s="8" t="s">
        <v>193</v>
      </c>
      <c r="E11525" s="8" t="s">
        <v>5223</v>
      </c>
      <c r="F11525" s="8" t="s">
        <v>27948</v>
      </c>
      <c r="G11525" s="8" t="s">
        <v>4256</v>
      </c>
      <c r="H11525" s="8" t="s">
        <v>4257</v>
      </c>
      <c r="I11525" s="8" t="s">
        <v>4676</v>
      </c>
      <c r="J11525" s="8" t="s">
        <v>920</v>
      </c>
      <c r="K11525" s="8" t="s">
        <v>4071</v>
      </c>
      <c r="L11525" s="8" t="s">
        <v>4072</v>
      </c>
      <c r="M11525" s="9">
        <v>28817.59</v>
      </c>
      <c r="N11525" s="10" t="s">
        <v>27999</v>
      </c>
    </row>
    <row r="11526" spans="1:14" customFormat="1" ht="15" hidden="1" x14ac:dyDescent="0.25">
      <c r="A11526" s="1" t="s">
        <v>24865</v>
      </c>
      <c r="B11526" s="2" t="s">
        <v>28000</v>
      </c>
      <c r="C11526" s="2" t="s">
        <v>16</v>
      </c>
      <c r="D11526" s="3" t="s">
        <v>193</v>
      </c>
      <c r="E11526" s="3" t="s">
        <v>5223</v>
      </c>
      <c r="F11526" s="3" t="s">
        <v>27948</v>
      </c>
      <c r="G11526" s="3" t="s">
        <v>3400</v>
      </c>
      <c r="H11526" s="3" t="s">
        <v>3401</v>
      </c>
      <c r="I11526" s="3" t="s">
        <v>4676</v>
      </c>
      <c r="J11526" s="3" t="s">
        <v>920</v>
      </c>
      <c r="K11526" s="3" t="s">
        <v>4071</v>
      </c>
      <c r="L11526" s="3" t="s">
        <v>4072</v>
      </c>
      <c r="M11526" s="4">
        <v>1950.55</v>
      </c>
      <c r="N11526" s="5" t="s">
        <v>28001</v>
      </c>
    </row>
    <row r="11527" spans="1:14" customFormat="1" ht="15" hidden="1" x14ac:dyDescent="0.25">
      <c r="A11527" s="6" t="s">
        <v>24865</v>
      </c>
      <c r="B11527" s="7" t="s">
        <v>28002</v>
      </c>
      <c r="C11527" s="7" t="s">
        <v>16</v>
      </c>
      <c r="D11527" s="8" t="s">
        <v>193</v>
      </c>
      <c r="E11527" s="8" t="s">
        <v>5223</v>
      </c>
      <c r="F11527" s="8" t="s">
        <v>27948</v>
      </c>
      <c r="G11527" s="8" t="s">
        <v>4260</v>
      </c>
      <c r="H11527" s="8" t="s">
        <v>4261</v>
      </c>
      <c r="I11527" s="8" t="s">
        <v>4676</v>
      </c>
      <c r="J11527" s="8" t="s">
        <v>920</v>
      </c>
      <c r="K11527" s="8" t="s">
        <v>4071</v>
      </c>
      <c r="L11527" s="8" t="s">
        <v>4072</v>
      </c>
      <c r="M11527" s="9">
        <v>56576.74</v>
      </c>
      <c r="N11527" s="10" t="s">
        <v>28003</v>
      </c>
    </row>
    <row r="11528" spans="1:14" customFormat="1" ht="15" hidden="1" x14ac:dyDescent="0.25">
      <c r="A11528" s="1" t="s">
        <v>24865</v>
      </c>
      <c r="B11528" s="2" t="s">
        <v>28004</v>
      </c>
      <c r="C11528" s="2" t="s">
        <v>16</v>
      </c>
      <c r="D11528" s="3" t="s">
        <v>193</v>
      </c>
      <c r="E11528" s="3" t="s">
        <v>5223</v>
      </c>
      <c r="F11528" s="3" t="s">
        <v>27948</v>
      </c>
      <c r="G11528" s="3" t="s">
        <v>4398</v>
      </c>
      <c r="H11528" s="3" t="s">
        <v>4399</v>
      </c>
      <c r="I11528" s="3" t="s">
        <v>4676</v>
      </c>
      <c r="J11528" s="3" t="s">
        <v>920</v>
      </c>
      <c r="K11528" s="3" t="s">
        <v>4071</v>
      </c>
      <c r="L11528" s="3" t="s">
        <v>4072</v>
      </c>
      <c r="M11528" s="4">
        <v>899.4</v>
      </c>
      <c r="N11528" s="5" t="s">
        <v>28005</v>
      </c>
    </row>
    <row r="11529" spans="1:14" customFormat="1" ht="15" hidden="1" x14ac:dyDescent="0.25">
      <c r="A11529" s="6" t="s">
        <v>24865</v>
      </c>
      <c r="B11529" s="7" t="s">
        <v>28006</v>
      </c>
      <c r="C11529" s="7" t="s">
        <v>16</v>
      </c>
      <c r="D11529" s="8" t="s">
        <v>193</v>
      </c>
      <c r="E11529" s="8" t="s">
        <v>28007</v>
      </c>
      <c r="F11529" s="8" t="s">
        <v>27096</v>
      </c>
      <c r="G11529" s="8" t="s">
        <v>22914</v>
      </c>
      <c r="H11529" s="8" t="s">
        <v>22915</v>
      </c>
      <c r="I11529" s="8" t="s">
        <v>13478</v>
      </c>
      <c r="J11529" s="8" t="s">
        <v>1239</v>
      </c>
      <c r="K11529" s="8" t="s">
        <v>429</v>
      </c>
      <c r="L11529" s="8" t="s">
        <v>430</v>
      </c>
      <c r="M11529" s="9">
        <v>120.48</v>
      </c>
      <c r="N11529" s="10" t="s">
        <v>28008</v>
      </c>
    </row>
    <row r="11530" spans="1:14" customFormat="1" ht="15" hidden="1" x14ac:dyDescent="0.25">
      <c r="A11530" s="1" t="s">
        <v>24865</v>
      </c>
      <c r="B11530" s="2" t="s">
        <v>28009</v>
      </c>
      <c r="C11530" s="2" t="s">
        <v>16</v>
      </c>
      <c r="D11530" s="3" t="s">
        <v>193</v>
      </c>
      <c r="E11530" s="3" t="s">
        <v>28010</v>
      </c>
      <c r="F11530" s="3" t="s">
        <v>28011</v>
      </c>
      <c r="G11530" s="3" t="s">
        <v>3716</v>
      </c>
      <c r="H11530" s="3" t="s">
        <v>3717</v>
      </c>
      <c r="I11530" s="3" t="s">
        <v>3370</v>
      </c>
      <c r="J11530" s="3" t="s">
        <v>1008</v>
      </c>
      <c r="K11530" s="3" t="s">
        <v>3718</v>
      </c>
      <c r="L11530" s="3" t="s">
        <v>3719</v>
      </c>
      <c r="M11530" s="4">
        <v>225</v>
      </c>
      <c r="N11530" s="5" t="s">
        <v>28012</v>
      </c>
    </row>
    <row r="11531" spans="1:14" customFormat="1" ht="15" hidden="1" x14ac:dyDescent="0.25">
      <c r="A11531" s="6" t="s">
        <v>24865</v>
      </c>
      <c r="B11531" s="7" t="s">
        <v>28013</v>
      </c>
      <c r="C11531" s="7" t="s">
        <v>16</v>
      </c>
      <c r="D11531" s="8" t="s">
        <v>193</v>
      </c>
      <c r="E11531" s="8" t="s">
        <v>855</v>
      </c>
      <c r="F11531" s="8" t="s">
        <v>27978</v>
      </c>
      <c r="G11531" s="8" t="s">
        <v>11888</v>
      </c>
      <c r="H11531" s="8" t="s">
        <v>10615</v>
      </c>
      <c r="I11531" s="8" t="s">
        <v>22</v>
      </c>
      <c r="J11531" s="8" t="s">
        <v>23</v>
      </c>
      <c r="K11531" s="8" t="s">
        <v>57</v>
      </c>
      <c r="L11531" s="8" t="s">
        <v>58</v>
      </c>
      <c r="M11531" s="9">
        <v>428138.28</v>
      </c>
      <c r="N11531" s="10" t="s">
        <v>28014</v>
      </c>
    </row>
    <row r="11532" spans="1:14" customFormat="1" ht="15" hidden="1" x14ac:dyDescent="0.25">
      <c r="A11532" s="1" t="s">
        <v>24865</v>
      </c>
      <c r="B11532" s="2" t="s">
        <v>28015</v>
      </c>
      <c r="C11532" s="2" t="s">
        <v>16</v>
      </c>
      <c r="D11532" s="3" t="s">
        <v>193</v>
      </c>
      <c r="E11532" s="3" t="s">
        <v>20790</v>
      </c>
      <c r="F11532" s="3" t="s">
        <v>24919</v>
      </c>
      <c r="G11532" s="3" t="s">
        <v>5872</v>
      </c>
      <c r="H11532" s="3" t="s">
        <v>5873</v>
      </c>
      <c r="I11532" s="3" t="s">
        <v>4085</v>
      </c>
      <c r="J11532" s="3" t="s">
        <v>4086</v>
      </c>
      <c r="K11532" s="3" t="s">
        <v>35</v>
      </c>
      <c r="L11532" s="3" t="s">
        <v>36</v>
      </c>
      <c r="M11532" s="4">
        <v>8937.11</v>
      </c>
      <c r="N11532" s="5" t="s">
        <v>28016</v>
      </c>
    </row>
    <row r="11533" spans="1:14" customFormat="1" ht="15" hidden="1" x14ac:dyDescent="0.25">
      <c r="A11533" s="6" t="s">
        <v>24865</v>
      </c>
      <c r="B11533" s="7" t="s">
        <v>28017</v>
      </c>
      <c r="C11533" s="7" t="s">
        <v>16</v>
      </c>
      <c r="D11533" s="8" t="s">
        <v>193</v>
      </c>
      <c r="E11533" s="8" t="s">
        <v>20790</v>
      </c>
      <c r="F11533" s="8" t="s">
        <v>24919</v>
      </c>
      <c r="G11533" s="8" t="s">
        <v>3400</v>
      </c>
      <c r="H11533" s="8" t="s">
        <v>3401</v>
      </c>
      <c r="I11533" s="8" t="s">
        <v>4085</v>
      </c>
      <c r="J11533" s="8" t="s">
        <v>4086</v>
      </c>
      <c r="K11533" s="8" t="s">
        <v>35</v>
      </c>
      <c r="L11533" s="8" t="s">
        <v>36</v>
      </c>
      <c r="M11533" s="9">
        <v>524.02</v>
      </c>
      <c r="N11533" s="10" t="s">
        <v>28018</v>
      </c>
    </row>
    <row r="11534" spans="1:14" customFormat="1" ht="15" hidden="1" x14ac:dyDescent="0.25">
      <c r="A11534" s="1" t="s">
        <v>24865</v>
      </c>
      <c r="B11534" s="2" t="s">
        <v>28019</v>
      </c>
      <c r="C11534" s="2" t="s">
        <v>16</v>
      </c>
      <c r="D11534" s="3" t="s">
        <v>193</v>
      </c>
      <c r="E11534" s="3" t="s">
        <v>20790</v>
      </c>
      <c r="F11534" s="3" t="s">
        <v>24919</v>
      </c>
      <c r="G11534" s="3" t="s">
        <v>4037</v>
      </c>
      <c r="H11534" s="3" t="s">
        <v>4038</v>
      </c>
      <c r="I11534" s="3" t="s">
        <v>4085</v>
      </c>
      <c r="J11534" s="3" t="s">
        <v>4086</v>
      </c>
      <c r="K11534" s="3" t="s">
        <v>35</v>
      </c>
      <c r="L11534" s="3" t="s">
        <v>36</v>
      </c>
      <c r="M11534" s="4">
        <v>3722.77</v>
      </c>
      <c r="N11534" s="5" t="s">
        <v>28020</v>
      </c>
    </row>
    <row r="11535" spans="1:14" customFormat="1" ht="15" hidden="1" x14ac:dyDescent="0.25">
      <c r="A11535" s="6" t="s">
        <v>24865</v>
      </c>
      <c r="B11535" s="7" t="s">
        <v>28021</v>
      </c>
      <c r="C11535" s="7" t="s">
        <v>16</v>
      </c>
      <c r="D11535" s="8" t="s">
        <v>193</v>
      </c>
      <c r="E11535" s="8" t="s">
        <v>14983</v>
      </c>
      <c r="F11535" s="8" t="s">
        <v>26107</v>
      </c>
      <c r="G11535" s="8" t="s">
        <v>28022</v>
      </c>
      <c r="H11535" s="8" t="s">
        <v>28023</v>
      </c>
      <c r="I11535" s="8" t="s">
        <v>5171</v>
      </c>
      <c r="J11535" s="8" t="s">
        <v>5172</v>
      </c>
      <c r="K11535" s="8" t="s">
        <v>27637</v>
      </c>
      <c r="L11535" s="8" t="s">
        <v>27638</v>
      </c>
      <c r="M11535" s="9">
        <v>1451.89</v>
      </c>
      <c r="N11535" s="10" t="s">
        <v>28024</v>
      </c>
    </row>
    <row r="11536" spans="1:14" customFormat="1" ht="15" hidden="1" x14ac:dyDescent="0.25">
      <c r="A11536" s="1" t="s">
        <v>24865</v>
      </c>
      <c r="B11536" s="2" t="s">
        <v>28025</v>
      </c>
      <c r="C11536" s="2" t="s">
        <v>16</v>
      </c>
      <c r="D11536" s="3" t="s">
        <v>193</v>
      </c>
      <c r="E11536" s="3" t="s">
        <v>28010</v>
      </c>
      <c r="F11536" s="3" t="s">
        <v>28011</v>
      </c>
      <c r="G11536" s="3" t="s">
        <v>3368</v>
      </c>
      <c r="H11536" s="3" t="s">
        <v>3369</v>
      </c>
      <c r="I11536" s="3" t="s">
        <v>3370</v>
      </c>
      <c r="J11536" s="3" t="s">
        <v>1008</v>
      </c>
      <c r="K11536" s="3" t="s">
        <v>3371</v>
      </c>
      <c r="L11536" s="3" t="s">
        <v>3372</v>
      </c>
      <c r="M11536" s="4">
        <v>7784.64</v>
      </c>
      <c r="N11536" s="5" t="s">
        <v>28026</v>
      </c>
    </row>
    <row r="11537" spans="1:14" customFormat="1" ht="15" hidden="1" x14ac:dyDescent="0.25">
      <c r="A11537" s="6" t="s">
        <v>24865</v>
      </c>
      <c r="B11537" s="7" t="s">
        <v>28027</v>
      </c>
      <c r="C11537" s="7" t="s">
        <v>16</v>
      </c>
      <c r="D11537" s="8" t="s">
        <v>193</v>
      </c>
      <c r="E11537" s="8" t="s">
        <v>24677</v>
      </c>
      <c r="F11537" s="8" t="s">
        <v>19940</v>
      </c>
      <c r="G11537" s="8" t="s">
        <v>3716</v>
      </c>
      <c r="H11537" s="8" t="s">
        <v>3717</v>
      </c>
      <c r="I11537" s="8" t="s">
        <v>2266</v>
      </c>
      <c r="J11537" s="8" t="s">
        <v>1008</v>
      </c>
      <c r="K11537" s="8" t="s">
        <v>3718</v>
      </c>
      <c r="L11537" s="8" t="s">
        <v>3719</v>
      </c>
      <c r="M11537" s="9">
        <v>375</v>
      </c>
      <c r="N11537" s="10" t="s">
        <v>28028</v>
      </c>
    </row>
    <row r="11538" spans="1:14" customFormat="1" ht="15" hidden="1" x14ac:dyDescent="0.25">
      <c r="A11538" s="1" t="s">
        <v>24865</v>
      </c>
      <c r="B11538" s="2" t="s">
        <v>28029</v>
      </c>
      <c r="C11538" s="2" t="s">
        <v>16</v>
      </c>
      <c r="D11538" s="3" t="s">
        <v>193</v>
      </c>
      <c r="E11538" s="3" t="s">
        <v>696</v>
      </c>
      <c r="F11538" s="3" t="s">
        <v>27063</v>
      </c>
      <c r="G11538" s="3" t="s">
        <v>28022</v>
      </c>
      <c r="H11538" s="3" t="s">
        <v>28023</v>
      </c>
      <c r="I11538" s="3" t="s">
        <v>5171</v>
      </c>
      <c r="J11538" s="3" t="s">
        <v>5172</v>
      </c>
      <c r="K11538" s="3" t="s">
        <v>27637</v>
      </c>
      <c r="L11538" s="3" t="s">
        <v>27638</v>
      </c>
      <c r="M11538" s="4">
        <v>54344.42</v>
      </c>
      <c r="N11538" s="5" t="s">
        <v>28030</v>
      </c>
    </row>
    <row r="11539" spans="1:14" customFormat="1" ht="15" hidden="1" x14ac:dyDescent="0.25">
      <c r="A11539" s="6" t="s">
        <v>24865</v>
      </c>
      <c r="B11539" s="7" t="s">
        <v>28031</v>
      </c>
      <c r="C11539" s="7" t="s">
        <v>16</v>
      </c>
      <c r="D11539" s="8" t="s">
        <v>193</v>
      </c>
      <c r="E11539" s="8" t="s">
        <v>10916</v>
      </c>
      <c r="F11539" s="8" t="s">
        <v>27539</v>
      </c>
      <c r="G11539" s="8" t="s">
        <v>31</v>
      </c>
      <c r="H11539" s="8" t="s">
        <v>32</v>
      </c>
      <c r="I11539" s="8" t="s">
        <v>2149</v>
      </c>
      <c r="J11539" s="8" t="s">
        <v>1014</v>
      </c>
      <c r="K11539" s="8" t="s">
        <v>4043</v>
      </c>
      <c r="L11539" s="8" t="s">
        <v>4044</v>
      </c>
      <c r="M11539" s="9">
        <v>29119.07</v>
      </c>
      <c r="N11539" s="10" t="s">
        <v>28032</v>
      </c>
    </row>
    <row r="11540" spans="1:14" customFormat="1" ht="15" hidden="1" x14ac:dyDescent="0.25">
      <c r="A11540" s="1" t="s">
        <v>24865</v>
      </c>
      <c r="B11540" s="2" t="s">
        <v>28033</v>
      </c>
      <c r="C11540" s="2" t="s">
        <v>16</v>
      </c>
      <c r="D11540" s="3" t="s">
        <v>193</v>
      </c>
      <c r="E11540" s="3" t="s">
        <v>318</v>
      </c>
      <c r="F11540" s="3" t="s">
        <v>25285</v>
      </c>
      <c r="G11540" s="3" t="s">
        <v>3431</v>
      </c>
      <c r="H11540" s="3" t="s">
        <v>3407</v>
      </c>
      <c r="I11540" s="3" t="s">
        <v>4051</v>
      </c>
      <c r="J11540" s="3" t="s">
        <v>625</v>
      </c>
      <c r="K11540" s="3" t="s">
        <v>429</v>
      </c>
      <c r="L11540" s="3" t="s">
        <v>430</v>
      </c>
      <c r="M11540" s="4">
        <v>5.6</v>
      </c>
      <c r="N11540" s="5" t="s">
        <v>28034</v>
      </c>
    </row>
    <row r="11541" spans="1:14" customFormat="1" ht="15" hidden="1" x14ac:dyDescent="0.25">
      <c r="A11541" s="6" t="s">
        <v>24865</v>
      </c>
      <c r="B11541" s="7" t="s">
        <v>28035</v>
      </c>
      <c r="C11541" s="7" t="s">
        <v>16</v>
      </c>
      <c r="D11541" s="8" t="s">
        <v>193</v>
      </c>
      <c r="E11541" s="8" t="s">
        <v>15121</v>
      </c>
      <c r="F11541" s="8" t="s">
        <v>27539</v>
      </c>
      <c r="G11541" s="8" t="s">
        <v>25292</v>
      </c>
      <c r="H11541" s="8" t="s">
        <v>25293</v>
      </c>
      <c r="I11541" s="8" t="s">
        <v>1155</v>
      </c>
      <c r="J11541" s="8" t="s">
        <v>1156</v>
      </c>
      <c r="K11541" s="8" t="s">
        <v>35</v>
      </c>
      <c r="L11541" s="8" t="s">
        <v>36</v>
      </c>
      <c r="M11541" s="9">
        <v>24400</v>
      </c>
      <c r="N11541" s="10" t="s">
        <v>28036</v>
      </c>
    </row>
    <row r="11542" spans="1:14" customFormat="1" ht="15" hidden="1" x14ac:dyDescent="0.25">
      <c r="A11542" s="1" t="s">
        <v>24865</v>
      </c>
      <c r="B11542" s="2" t="s">
        <v>28037</v>
      </c>
      <c r="C11542" s="2" t="s">
        <v>16</v>
      </c>
      <c r="D11542" s="3" t="s">
        <v>242</v>
      </c>
      <c r="E11542" s="3" t="s">
        <v>243</v>
      </c>
      <c r="F11542" s="3" t="s">
        <v>244</v>
      </c>
      <c r="G11542" s="3" t="s">
        <v>28038</v>
      </c>
      <c r="H11542" s="3" t="s">
        <v>28039</v>
      </c>
      <c r="I11542" s="3" t="s">
        <v>28040</v>
      </c>
      <c r="J11542" s="3" t="s">
        <v>28041</v>
      </c>
      <c r="K11542" s="3" t="s">
        <v>91</v>
      </c>
      <c r="L11542" s="3" t="s">
        <v>92</v>
      </c>
      <c r="M11542" s="4">
        <v>752553.78</v>
      </c>
      <c r="N11542" s="5" t="s">
        <v>28042</v>
      </c>
    </row>
    <row r="11543" spans="1:14" customFormat="1" ht="15" hidden="1" x14ac:dyDescent="0.25">
      <c r="A11543" s="6" t="s">
        <v>24865</v>
      </c>
      <c r="B11543" s="7" t="s">
        <v>28043</v>
      </c>
      <c r="C11543" s="7" t="s">
        <v>16</v>
      </c>
      <c r="D11543" s="8" t="s">
        <v>193</v>
      </c>
      <c r="E11543" s="8" t="s">
        <v>28044</v>
      </c>
      <c r="F11543" s="8" t="s">
        <v>24958</v>
      </c>
      <c r="G11543" s="8" t="s">
        <v>3400</v>
      </c>
      <c r="H11543" s="8" t="s">
        <v>3401</v>
      </c>
      <c r="I11543" s="8" t="s">
        <v>919</v>
      </c>
      <c r="J11543" s="8" t="s">
        <v>920</v>
      </c>
      <c r="K11543" s="8" t="s">
        <v>35</v>
      </c>
      <c r="L11543" s="8" t="s">
        <v>36</v>
      </c>
      <c r="M11543" s="9">
        <v>9.6199999999999992</v>
      </c>
      <c r="N11543" s="10" t="s">
        <v>28045</v>
      </c>
    </row>
    <row r="11544" spans="1:14" customFormat="1" ht="15" hidden="1" x14ac:dyDescent="0.25">
      <c r="A11544" s="1" t="s">
        <v>24865</v>
      </c>
      <c r="B11544" s="2" t="s">
        <v>28046</v>
      </c>
      <c r="C11544" s="2" t="s">
        <v>16</v>
      </c>
      <c r="D11544" s="3" t="s">
        <v>242</v>
      </c>
      <c r="E11544" s="3" t="s">
        <v>243</v>
      </c>
      <c r="F11544" s="3" t="s">
        <v>244</v>
      </c>
      <c r="G11544" s="3" t="s">
        <v>24869</v>
      </c>
      <c r="H11544" s="3" t="s">
        <v>24870</v>
      </c>
      <c r="I11544" s="3" t="s">
        <v>5758</v>
      </c>
      <c r="J11544" s="3" t="s">
        <v>1239</v>
      </c>
      <c r="K11544" s="3" t="s">
        <v>28047</v>
      </c>
      <c r="L11544" s="3" t="s">
        <v>28048</v>
      </c>
      <c r="M11544" s="4">
        <v>1341.45</v>
      </c>
      <c r="N11544" s="5" t="s">
        <v>28049</v>
      </c>
    </row>
    <row r="11545" spans="1:14" customFormat="1" ht="15" hidden="1" x14ac:dyDescent="0.25">
      <c r="A11545" s="6" t="s">
        <v>24865</v>
      </c>
      <c r="B11545" s="7" t="s">
        <v>28050</v>
      </c>
      <c r="C11545" s="7" t="s">
        <v>16</v>
      </c>
      <c r="D11545" s="8" t="s">
        <v>193</v>
      </c>
      <c r="E11545" s="8" t="s">
        <v>28051</v>
      </c>
      <c r="F11545" s="8" t="s">
        <v>28052</v>
      </c>
      <c r="G11545" s="8" t="s">
        <v>5888</v>
      </c>
      <c r="H11545" s="8" t="s">
        <v>5889</v>
      </c>
      <c r="I11545" s="8" t="s">
        <v>919</v>
      </c>
      <c r="J11545" s="8" t="s">
        <v>920</v>
      </c>
      <c r="K11545" s="8" t="s">
        <v>35</v>
      </c>
      <c r="L11545" s="8" t="s">
        <v>36</v>
      </c>
      <c r="M11545" s="9">
        <v>4238.4399999999996</v>
      </c>
      <c r="N11545" s="10" t="s">
        <v>28053</v>
      </c>
    </row>
    <row r="11546" spans="1:14" customFormat="1" ht="15" hidden="1" x14ac:dyDescent="0.25">
      <c r="A11546" s="1" t="s">
        <v>24865</v>
      </c>
      <c r="B11546" s="2" t="s">
        <v>28054</v>
      </c>
      <c r="C11546" s="2" t="s">
        <v>16</v>
      </c>
      <c r="D11546" s="3" t="s">
        <v>193</v>
      </c>
      <c r="E11546" s="3" t="s">
        <v>17762</v>
      </c>
      <c r="F11546" s="3" t="s">
        <v>27978</v>
      </c>
      <c r="G11546" s="3" t="s">
        <v>13748</v>
      </c>
      <c r="H11546" s="3" t="s">
        <v>13749</v>
      </c>
      <c r="I11546" s="3" t="s">
        <v>2149</v>
      </c>
      <c r="J11546" s="3" t="s">
        <v>1014</v>
      </c>
      <c r="K11546" s="3" t="s">
        <v>26906</v>
      </c>
      <c r="L11546" s="3" t="s">
        <v>26907</v>
      </c>
      <c r="M11546" s="4">
        <v>70000</v>
      </c>
      <c r="N11546" s="5" t="s">
        <v>28055</v>
      </c>
    </row>
    <row r="11547" spans="1:14" customFormat="1" ht="15" hidden="1" x14ac:dyDescent="0.25">
      <c r="A11547" s="6" t="s">
        <v>24865</v>
      </c>
      <c r="B11547" s="7" t="s">
        <v>28056</v>
      </c>
      <c r="C11547" s="7" t="s">
        <v>16</v>
      </c>
      <c r="D11547" s="8" t="s">
        <v>193</v>
      </c>
      <c r="E11547" s="8" t="s">
        <v>28057</v>
      </c>
      <c r="F11547" s="8" t="s">
        <v>26983</v>
      </c>
      <c r="G11547" s="8" t="s">
        <v>5902</v>
      </c>
      <c r="H11547" s="8" t="s">
        <v>5903</v>
      </c>
      <c r="I11547" s="8" t="s">
        <v>919</v>
      </c>
      <c r="J11547" s="8" t="s">
        <v>920</v>
      </c>
      <c r="K11547" s="8" t="s">
        <v>35</v>
      </c>
      <c r="L11547" s="8" t="s">
        <v>36</v>
      </c>
      <c r="M11547" s="9">
        <v>7081403.7300000004</v>
      </c>
      <c r="N11547" s="10" t="s">
        <v>28058</v>
      </c>
    </row>
    <row r="11548" spans="1:14" customFormat="1" ht="15" hidden="1" x14ac:dyDescent="0.25">
      <c r="A11548" s="1" t="s">
        <v>24865</v>
      </c>
      <c r="B11548" s="2" t="s">
        <v>28059</v>
      </c>
      <c r="C11548" s="2" t="s">
        <v>16</v>
      </c>
      <c r="D11548" s="3" t="s">
        <v>193</v>
      </c>
      <c r="E11548" s="3" t="s">
        <v>28057</v>
      </c>
      <c r="F11548" s="3" t="s">
        <v>26983</v>
      </c>
      <c r="G11548" s="3" t="s">
        <v>5905</v>
      </c>
      <c r="H11548" s="3" t="s">
        <v>5906</v>
      </c>
      <c r="I11548" s="3" t="s">
        <v>919</v>
      </c>
      <c r="J11548" s="3" t="s">
        <v>920</v>
      </c>
      <c r="K11548" s="3" t="s">
        <v>35</v>
      </c>
      <c r="L11548" s="3" t="s">
        <v>36</v>
      </c>
      <c r="M11548" s="4">
        <v>4898949.42</v>
      </c>
      <c r="N11548" s="5" t="s">
        <v>28060</v>
      </c>
    </row>
    <row r="11549" spans="1:14" customFormat="1" ht="15" hidden="1" x14ac:dyDescent="0.25">
      <c r="A11549" s="6" t="s">
        <v>24865</v>
      </c>
      <c r="B11549" s="7" t="s">
        <v>28061</v>
      </c>
      <c r="C11549" s="7" t="s">
        <v>16</v>
      </c>
      <c r="D11549" s="8" t="s">
        <v>193</v>
      </c>
      <c r="E11549" s="8" t="s">
        <v>28057</v>
      </c>
      <c r="F11549" s="8" t="s">
        <v>26983</v>
      </c>
      <c r="G11549" s="8" t="s">
        <v>5905</v>
      </c>
      <c r="H11549" s="8" t="s">
        <v>5906</v>
      </c>
      <c r="I11549" s="8" t="s">
        <v>919</v>
      </c>
      <c r="J11549" s="8" t="s">
        <v>920</v>
      </c>
      <c r="K11549" s="8" t="s">
        <v>35</v>
      </c>
      <c r="L11549" s="8" t="s">
        <v>36</v>
      </c>
      <c r="M11549" s="9">
        <v>561730.71</v>
      </c>
      <c r="N11549" s="10" t="s">
        <v>28062</v>
      </c>
    </row>
    <row r="11550" spans="1:14" customFormat="1" ht="15" hidden="1" x14ac:dyDescent="0.25">
      <c r="A11550" s="1" t="s">
        <v>24865</v>
      </c>
      <c r="B11550" s="2" t="s">
        <v>28063</v>
      </c>
      <c r="C11550" s="2" t="s">
        <v>16</v>
      </c>
      <c r="D11550" s="3" t="s">
        <v>193</v>
      </c>
      <c r="E11550" s="3" t="s">
        <v>28057</v>
      </c>
      <c r="F11550" s="3" t="s">
        <v>26983</v>
      </c>
      <c r="G11550" s="3" t="s">
        <v>5908</v>
      </c>
      <c r="H11550" s="3" t="s">
        <v>5909</v>
      </c>
      <c r="I11550" s="3" t="s">
        <v>919</v>
      </c>
      <c r="J11550" s="3" t="s">
        <v>920</v>
      </c>
      <c r="K11550" s="3" t="s">
        <v>35</v>
      </c>
      <c r="L11550" s="3" t="s">
        <v>36</v>
      </c>
      <c r="M11550" s="4">
        <v>745.05</v>
      </c>
      <c r="N11550" s="5" t="s">
        <v>28064</v>
      </c>
    </row>
    <row r="11551" spans="1:14" customFormat="1" ht="15" hidden="1" x14ac:dyDescent="0.25">
      <c r="A11551" s="6" t="s">
        <v>24865</v>
      </c>
      <c r="B11551" s="7" t="s">
        <v>28065</v>
      </c>
      <c r="C11551" s="7" t="s">
        <v>16</v>
      </c>
      <c r="D11551" s="8" t="s">
        <v>193</v>
      </c>
      <c r="E11551" s="8" t="s">
        <v>28057</v>
      </c>
      <c r="F11551" s="8" t="s">
        <v>26983</v>
      </c>
      <c r="G11551" s="8" t="s">
        <v>3400</v>
      </c>
      <c r="H11551" s="8" t="s">
        <v>3401</v>
      </c>
      <c r="I11551" s="8" t="s">
        <v>919</v>
      </c>
      <c r="J11551" s="8" t="s">
        <v>920</v>
      </c>
      <c r="K11551" s="8" t="s">
        <v>35</v>
      </c>
      <c r="L11551" s="8" t="s">
        <v>36</v>
      </c>
      <c r="M11551" s="9">
        <v>183909.43</v>
      </c>
      <c r="N11551" s="10" t="s">
        <v>28066</v>
      </c>
    </row>
    <row r="11552" spans="1:14" customFormat="1" ht="15" hidden="1" x14ac:dyDescent="0.25">
      <c r="A11552" s="1" t="s">
        <v>24865</v>
      </c>
      <c r="B11552" s="2" t="s">
        <v>28067</v>
      </c>
      <c r="C11552" s="2" t="s">
        <v>16</v>
      </c>
      <c r="D11552" s="3" t="s">
        <v>193</v>
      </c>
      <c r="E11552" s="3" t="s">
        <v>28068</v>
      </c>
      <c r="F11552" s="3" t="s">
        <v>27978</v>
      </c>
      <c r="G11552" s="3" t="s">
        <v>13748</v>
      </c>
      <c r="H11552" s="3" t="s">
        <v>13749</v>
      </c>
      <c r="I11552" s="3" t="s">
        <v>2149</v>
      </c>
      <c r="J11552" s="3" t="s">
        <v>1014</v>
      </c>
      <c r="K11552" s="3" t="s">
        <v>26906</v>
      </c>
      <c r="L11552" s="3" t="s">
        <v>26907</v>
      </c>
      <c r="M11552" s="4">
        <v>128000</v>
      </c>
      <c r="N11552" s="5" t="s">
        <v>28069</v>
      </c>
    </row>
    <row r="11553" spans="1:14" customFormat="1" ht="15" hidden="1" x14ac:dyDescent="0.25">
      <c r="A11553" s="6" t="s">
        <v>24865</v>
      </c>
      <c r="B11553" s="7" t="s">
        <v>28070</v>
      </c>
      <c r="C11553" s="7" t="s">
        <v>16</v>
      </c>
      <c r="D11553" s="8" t="s">
        <v>193</v>
      </c>
      <c r="E11553" s="8" t="s">
        <v>28071</v>
      </c>
      <c r="F11553" s="8" t="s">
        <v>28072</v>
      </c>
      <c r="G11553" s="8" t="s">
        <v>4256</v>
      </c>
      <c r="H11553" s="8" t="s">
        <v>4257</v>
      </c>
      <c r="I11553" s="8" t="s">
        <v>4368</v>
      </c>
      <c r="J11553" s="8" t="s">
        <v>625</v>
      </c>
      <c r="K11553" s="8" t="s">
        <v>4204</v>
      </c>
      <c r="L11553" s="8" t="s">
        <v>4205</v>
      </c>
      <c r="M11553" s="9">
        <v>21250.17</v>
      </c>
      <c r="N11553" s="10" t="s">
        <v>28073</v>
      </c>
    </row>
    <row r="11554" spans="1:14" customFormat="1" ht="15" hidden="1" x14ac:dyDescent="0.25">
      <c r="A11554" s="1" t="s">
        <v>24865</v>
      </c>
      <c r="B11554" s="2" t="s">
        <v>28074</v>
      </c>
      <c r="C11554" s="2" t="s">
        <v>16</v>
      </c>
      <c r="D11554" s="3" t="s">
        <v>193</v>
      </c>
      <c r="E11554" s="3" t="s">
        <v>28071</v>
      </c>
      <c r="F11554" s="3" t="s">
        <v>28072</v>
      </c>
      <c r="G11554" s="3" t="s">
        <v>3400</v>
      </c>
      <c r="H11554" s="3" t="s">
        <v>3401</v>
      </c>
      <c r="I11554" s="3" t="s">
        <v>4368</v>
      </c>
      <c r="J11554" s="3" t="s">
        <v>625</v>
      </c>
      <c r="K11554" s="3" t="s">
        <v>4204</v>
      </c>
      <c r="L11554" s="3" t="s">
        <v>4205</v>
      </c>
      <c r="M11554" s="4">
        <v>477.73</v>
      </c>
      <c r="N11554" s="5" t="s">
        <v>28075</v>
      </c>
    </row>
    <row r="11555" spans="1:14" customFormat="1" ht="15" hidden="1" x14ac:dyDescent="0.25">
      <c r="A11555" s="6" t="s">
        <v>24865</v>
      </c>
      <c r="B11555" s="7" t="s">
        <v>28076</v>
      </c>
      <c r="C11555" s="7" t="s">
        <v>16</v>
      </c>
      <c r="D11555" s="8" t="s">
        <v>193</v>
      </c>
      <c r="E11555" s="8" t="s">
        <v>28071</v>
      </c>
      <c r="F11555" s="8" t="s">
        <v>28072</v>
      </c>
      <c r="G11555" s="8" t="s">
        <v>7858</v>
      </c>
      <c r="H11555" s="8" t="s">
        <v>7859</v>
      </c>
      <c r="I11555" s="8" t="s">
        <v>4368</v>
      </c>
      <c r="J11555" s="8" t="s">
        <v>625</v>
      </c>
      <c r="K11555" s="8" t="s">
        <v>4204</v>
      </c>
      <c r="L11555" s="8" t="s">
        <v>4205</v>
      </c>
      <c r="M11555" s="9">
        <v>18</v>
      </c>
      <c r="N11555" s="10" t="s">
        <v>28077</v>
      </c>
    </row>
    <row r="11556" spans="1:14" customFormat="1" ht="15" hidden="1" x14ac:dyDescent="0.25">
      <c r="A11556" s="1" t="s">
        <v>24865</v>
      </c>
      <c r="B11556" s="2" t="s">
        <v>28078</v>
      </c>
      <c r="C11556" s="2" t="s">
        <v>16</v>
      </c>
      <c r="D11556" s="3" t="s">
        <v>193</v>
      </c>
      <c r="E11556" s="3" t="s">
        <v>28071</v>
      </c>
      <c r="F11556" s="3" t="s">
        <v>28072</v>
      </c>
      <c r="G11556" s="3" t="s">
        <v>3400</v>
      </c>
      <c r="H11556" s="3" t="s">
        <v>3401</v>
      </c>
      <c r="I11556" s="3" t="s">
        <v>4368</v>
      </c>
      <c r="J11556" s="3" t="s">
        <v>625</v>
      </c>
      <c r="K11556" s="3" t="s">
        <v>4204</v>
      </c>
      <c r="L11556" s="3" t="s">
        <v>4205</v>
      </c>
      <c r="M11556" s="4">
        <v>225.2</v>
      </c>
      <c r="N11556" s="5" t="s">
        <v>28079</v>
      </c>
    </row>
    <row r="11557" spans="1:14" customFormat="1" ht="15" hidden="1" x14ac:dyDescent="0.25">
      <c r="A11557" s="6" t="s">
        <v>24865</v>
      </c>
      <c r="B11557" s="7" t="s">
        <v>28080</v>
      </c>
      <c r="C11557" s="7" t="s">
        <v>16</v>
      </c>
      <c r="D11557" s="8" t="s">
        <v>193</v>
      </c>
      <c r="E11557" s="8" t="s">
        <v>28071</v>
      </c>
      <c r="F11557" s="8" t="s">
        <v>28072</v>
      </c>
      <c r="G11557" s="8" t="s">
        <v>4260</v>
      </c>
      <c r="H11557" s="8" t="s">
        <v>4261</v>
      </c>
      <c r="I11557" s="8" t="s">
        <v>4368</v>
      </c>
      <c r="J11557" s="8" t="s">
        <v>625</v>
      </c>
      <c r="K11557" s="8" t="s">
        <v>4204</v>
      </c>
      <c r="L11557" s="8" t="s">
        <v>4205</v>
      </c>
      <c r="M11557" s="9">
        <v>363.64</v>
      </c>
      <c r="N11557" s="10" t="s">
        <v>28081</v>
      </c>
    </row>
    <row r="11558" spans="1:14" customFormat="1" ht="15" hidden="1" x14ac:dyDescent="0.25">
      <c r="A11558" s="1" t="s">
        <v>24865</v>
      </c>
      <c r="B11558" s="2" t="s">
        <v>28082</v>
      </c>
      <c r="C11558" s="2" t="s">
        <v>16</v>
      </c>
      <c r="D11558" s="3" t="s">
        <v>193</v>
      </c>
      <c r="E11558" s="3" t="s">
        <v>28071</v>
      </c>
      <c r="F11558" s="3" t="s">
        <v>28072</v>
      </c>
      <c r="G11558" s="3" t="s">
        <v>4260</v>
      </c>
      <c r="H11558" s="3" t="s">
        <v>4261</v>
      </c>
      <c r="I11558" s="3" t="s">
        <v>4368</v>
      </c>
      <c r="J11558" s="3" t="s">
        <v>625</v>
      </c>
      <c r="K11558" s="3" t="s">
        <v>4204</v>
      </c>
      <c r="L11558" s="3" t="s">
        <v>4205</v>
      </c>
      <c r="M11558" s="4">
        <v>2587.7800000000002</v>
      </c>
      <c r="N11558" s="5" t="s">
        <v>28083</v>
      </c>
    </row>
    <row r="11559" spans="1:14" customFormat="1" ht="15" hidden="1" x14ac:dyDescent="0.25">
      <c r="A11559" s="6" t="s">
        <v>24865</v>
      </c>
      <c r="B11559" s="7" t="s">
        <v>28084</v>
      </c>
      <c r="C11559" s="7" t="s">
        <v>16</v>
      </c>
      <c r="D11559" s="8" t="s">
        <v>193</v>
      </c>
      <c r="E11559" s="8" t="s">
        <v>28071</v>
      </c>
      <c r="F11559" s="8" t="s">
        <v>28072</v>
      </c>
      <c r="G11559" s="8" t="s">
        <v>3400</v>
      </c>
      <c r="H11559" s="8" t="s">
        <v>3401</v>
      </c>
      <c r="I11559" s="8" t="s">
        <v>4368</v>
      </c>
      <c r="J11559" s="8" t="s">
        <v>625</v>
      </c>
      <c r="K11559" s="8" t="s">
        <v>4204</v>
      </c>
      <c r="L11559" s="8" t="s">
        <v>4205</v>
      </c>
      <c r="M11559" s="9">
        <v>10.87</v>
      </c>
      <c r="N11559" s="10" t="s">
        <v>28085</v>
      </c>
    </row>
    <row r="11560" spans="1:14" customFormat="1" ht="15" hidden="1" x14ac:dyDescent="0.25">
      <c r="A11560" s="1" t="s">
        <v>24865</v>
      </c>
      <c r="B11560" s="2" t="s">
        <v>28086</v>
      </c>
      <c r="C11560" s="2" t="s">
        <v>16</v>
      </c>
      <c r="D11560" s="3" t="s">
        <v>193</v>
      </c>
      <c r="E11560" s="3" t="s">
        <v>28071</v>
      </c>
      <c r="F11560" s="3" t="s">
        <v>28072</v>
      </c>
      <c r="G11560" s="3" t="s">
        <v>7858</v>
      </c>
      <c r="H11560" s="3" t="s">
        <v>7859</v>
      </c>
      <c r="I11560" s="3" t="s">
        <v>4368</v>
      </c>
      <c r="J11560" s="3" t="s">
        <v>625</v>
      </c>
      <c r="K11560" s="3" t="s">
        <v>4204</v>
      </c>
      <c r="L11560" s="3" t="s">
        <v>4205</v>
      </c>
      <c r="M11560" s="4">
        <v>6</v>
      </c>
      <c r="N11560" s="5" t="s">
        <v>28087</v>
      </c>
    </row>
    <row r="11561" spans="1:14" customFormat="1" ht="15" hidden="1" x14ac:dyDescent="0.25">
      <c r="A11561" s="6" t="s">
        <v>24865</v>
      </c>
      <c r="B11561" s="7" t="s">
        <v>28088</v>
      </c>
      <c r="C11561" s="7" t="s">
        <v>16</v>
      </c>
      <c r="D11561" s="8" t="s">
        <v>193</v>
      </c>
      <c r="E11561" s="8" t="s">
        <v>28071</v>
      </c>
      <c r="F11561" s="8" t="s">
        <v>28072</v>
      </c>
      <c r="G11561" s="8" t="s">
        <v>4384</v>
      </c>
      <c r="H11561" s="8" t="s">
        <v>4385</v>
      </c>
      <c r="I11561" s="8" t="s">
        <v>4386</v>
      </c>
      <c r="J11561" s="8" t="s">
        <v>4387</v>
      </c>
      <c r="K11561" s="8" t="s">
        <v>4204</v>
      </c>
      <c r="L11561" s="8" t="s">
        <v>4205</v>
      </c>
      <c r="M11561" s="9">
        <v>1015.74</v>
      </c>
      <c r="N11561" s="10" t="s">
        <v>28089</v>
      </c>
    </row>
    <row r="11562" spans="1:14" customFormat="1" ht="15" hidden="1" x14ac:dyDescent="0.25">
      <c r="A11562" s="1" t="s">
        <v>24865</v>
      </c>
      <c r="B11562" s="2" t="s">
        <v>28090</v>
      </c>
      <c r="C11562" s="2" t="s">
        <v>16</v>
      </c>
      <c r="D11562" s="3" t="s">
        <v>193</v>
      </c>
      <c r="E11562" s="3" t="s">
        <v>28071</v>
      </c>
      <c r="F11562" s="3" t="s">
        <v>28072</v>
      </c>
      <c r="G11562" s="3" t="s">
        <v>975</v>
      </c>
      <c r="H11562" s="3" t="s">
        <v>976</v>
      </c>
      <c r="I11562" s="3" t="s">
        <v>4368</v>
      </c>
      <c r="J11562" s="3" t="s">
        <v>625</v>
      </c>
      <c r="K11562" s="3" t="s">
        <v>4204</v>
      </c>
      <c r="L11562" s="3" t="s">
        <v>4205</v>
      </c>
      <c r="M11562" s="4">
        <v>19281.72</v>
      </c>
      <c r="N11562" s="5" t="s">
        <v>28091</v>
      </c>
    </row>
    <row r="11563" spans="1:14" customFormat="1" ht="15" hidden="1" x14ac:dyDescent="0.25">
      <c r="A11563" s="6" t="s">
        <v>24865</v>
      </c>
      <c r="B11563" s="7" t="s">
        <v>28092</v>
      </c>
      <c r="C11563" s="7" t="s">
        <v>16</v>
      </c>
      <c r="D11563" s="8" t="s">
        <v>193</v>
      </c>
      <c r="E11563" s="8" t="s">
        <v>28071</v>
      </c>
      <c r="F11563" s="8" t="s">
        <v>28072</v>
      </c>
      <c r="G11563" s="8" t="s">
        <v>3400</v>
      </c>
      <c r="H11563" s="8" t="s">
        <v>3401</v>
      </c>
      <c r="I11563" s="8" t="s">
        <v>4368</v>
      </c>
      <c r="J11563" s="8" t="s">
        <v>625</v>
      </c>
      <c r="K11563" s="8" t="s">
        <v>4204</v>
      </c>
      <c r="L11563" s="8" t="s">
        <v>4205</v>
      </c>
      <c r="M11563" s="9">
        <v>194.58</v>
      </c>
      <c r="N11563" s="10" t="s">
        <v>28093</v>
      </c>
    </row>
    <row r="11564" spans="1:14" customFormat="1" ht="15" hidden="1" x14ac:dyDescent="0.25">
      <c r="A11564" s="1" t="s">
        <v>24865</v>
      </c>
      <c r="B11564" s="2" t="s">
        <v>28094</v>
      </c>
      <c r="C11564" s="2" t="s">
        <v>16</v>
      </c>
      <c r="D11564" s="3" t="s">
        <v>193</v>
      </c>
      <c r="E11564" s="3" t="s">
        <v>28071</v>
      </c>
      <c r="F11564" s="3" t="s">
        <v>28072</v>
      </c>
      <c r="G11564" s="3" t="s">
        <v>7858</v>
      </c>
      <c r="H11564" s="3" t="s">
        <v>7859</v>
      </c>
      <c r="I11564" s="3" t="s">
        <v>4368</v>
      </c>
      <c r="J11564" s="3" t="s">
        <v>625</v>
      </c>
      <c r="K11564" s="3" t="s">
        <v>4204</v>
      </c>
      <c r="L11564" s="3" t="s">
        <v>4205</v>
      </c>
      <c r="M11564" s="4">
        <v>26.86</v>
      </c>
      <c r="N11564" s="5" t="s">
        <v>28095</v>
      </c>
    </row>
    <row r="11565" spans="1:14" customFormat="1" ht="15" hidden="1" x14ac:dyDescent="0.25">
      <c r="A11565" s="6" t="s">
        <v>24865</v>
      </c>
      <c r="B11565" s="7" t="s">
        <v>28096</v>
      </c>
      <c r="C11565" s="7" t="s">
        <v>16</v>
      </c>
      <c r="D11565" s="8" t="s">
        <v>193</v>
      </c>
      <c r="E11565" s="8" t="s">
        <v>28071</v>
      </c>
      <c r="F11565" s="8" t="s">
        <v>28072</v>
      </c>
      <c r="G11565" s="8" t="s">
        <v>4374</v>
      </c>
      <c r="H11565" s="8" t="s">
        <v>4375</v>
      </c>
      <c r="I11565" s="8" t="s">
        <v>4376</v>
      </c>
      <c r="J11565" s="8" t="s">
        <v>1008</v>
      </c>
      <c r="K11565" s="8" t="s">
        <v>4204</v>
      </c>
      <c r="L11565" s="8" t="s">
        <v>4205</v>
      </c>
      <c r="M11565" s="9">
        <v>1708.38</v>
      </c>
      <c r="N11565" s="10" t="s">
        <v>28097</v>
      </c>
    </row>
    <row r="11566" spans="1:14" customFormat="1" ht="15" hidden="1" x14ac:dyDescent="0.25">
      <c r="A11566" s="1" t="s">
        <v>24865</v>
      </c>
      <c r="B11566" s="2" t="s">
        <v>28098</v>
      </c>
      <c r="C11566" s="2" t="s">
        <v>16</v>
      </c>
      <c r="D11566" s="3" t="s">
        <v>193</v>
      </c>
      <c r="E11566" s="3" t="s">
        <v>28071</v>
      </c>
      <c r="F11566" s="3" t="s">
        <v>28072</v>
      </c>
      <c r="G11566" s="3" t="s">
        <v>3400</v>
      </c>
      <c r="H11566" s="3" t="s">
        <v>3401</v>
      </c>
      <c r="I11566" s="3" t="s">
        <v>4368</v>
      </c>
      <c r="J11566" s="3" t="s">
        <v>625</v>
      </c>
      <c r="K11566" s="3" t="s">
        <v>4204</v>
      </c>
      <c r="L11566" s="3" t="s">
        <v>4205</v>
      </c>
      <c r="M11566" s="4">
        <v>19.940000000000001</v>
      </c>
      <c r="N11566" s="5" t="s">
        <v>28099</v>
      </c>
    </row>
    <row r="11567" spans="1:14" customFormat="1" ht="15" hidden="1" x14ac:dyDescent="0.25">
      <c r="A11567" s="6" t="s">
        <v>24865</v>
      </c>
      <c r="B11567" s="7" t="s">
        <v>28100</v>
      </c>
      <c r="C11567" s="7" t="s">
        <v>16</v>
      </c>
      <c r="D11567" s="8" t="s">
        <v>193</v>
      </c>
      <c r="E11567" s="8" t="s">
        <v>28071</v>
      </c>
      <c r="F11567" s="8" t="s">
        <v>28072</v>
      </c>
      <c r="G11567" s="8" t="s">
        <v>7858</v>
      </c>
      <c r="H11567" s="8" t="s">
        <v>7859</v>
      </c>
      <c r="I11567" s="8" t="s">
        <v>4368</v>
      </c>
      <c r="J11567" s="8" t="s">
        <v>625</v>
      </c>
      <c r="K11567" s="8" t="s">
        <v>4204</v>
      </c>
      <c r="L11567" s="8" t="s">
        <v>4205</v>
      </c>
      <c r="M11567" s="9">
        <v>24</v>
      </c>
      <c r="N11567" s="10" t="s">
        <v>28101</v>
      </c>
    </row>
    <row r="11568" spans="1:14" customFormat="1" ht="15" hidden="1" x14ac:dyDescent="0.25">
      <c r="A11568" s="1" t="s">
        <v>24865</v>
      </c>
      <c r="B11568" s="2" t="s">
        <v>28102</v>
      </c>
      <c r="C11568" s="2" t="s">
        <v>16</v>
      </c>
      <c r="D11568" s="3" t="s">
        <v>193</v>
      </c>
      <c r="E11568" s="3" t="s">
        <v>28071</v>
      </c>
      <c r="F11568" s="3" t="s">
        <v>28072</v>
      </c>
      <c r="G11568" s="3" t="s">
        <v>4374</v>
      </c>
      <c r="H11568" s="3" t="s">
        <v>4375</v>
      </c>
      <c r="I11568" s="3" t="s">
        <v>4376</v>
      </c>
      <c r="J11568" s="3" t="s">
        <v>1008</v>
      </c>
      <c r="K11568" s="3" t="s">
        <v>4204</v>
      </c>
      <c r="L11568" s="3" t="s">
        <v>4205</v>
      </c>
      <c r="M11568" s="4">
        <v>138.53</v>
      </c>
      <c r="N11568" s="5" t="s">
        <v>28103</v>
      </c>
    </row>
    <row r="11569" spans="1:14" customFormat="1" ht="15" hidden="1" x14ac:dyDescent="0.25">
      <c r="A11569" s="6" t="s">
        <v>24865</v>
      </c>
      <c r="B11569" s="7" t="s">
        <v>28104</v>
      </c>
      <c r="C11569" s="7" t="s">
        <v>16</v>
      </c>
      <c r="D11569" s="8" t="s">
        <v>193</v>
      </c>
      <c r="E11569" s="8" t="s">
        <v>28071</v>
      </c>
      <c r="F11569" s="8" t="s">
        <v>28072</v>
      </c>
      <c r="G11569" s="8" t="s">
        <v>7858</v>
      </c>
      <c r="H11569" s="8" t="s">
        <v>7859</v>
      </c>
      <c r="I11569" s="8" t="s">
        <v>4368</v>
      </c>
      <c r="J11569" s="8" t="s">
        <v>625</v>
      </c>
      <c r="K11569" s="8" t="s">
        <v>4204</v>
      </c>
      <c r="L11569" s="8" t="s">
        <v>4205</v>
      </c>
      <c r="M11569" s="9">
        <v>22.32</v>
      </c>
      <c r="N11569" s="10" t="s">
        <v>28105</v>
      </c>
    </row>
    <row r="11570" spans="1:14" customFormat="1" ht="15" hidden="1" x14ac:dyDescent="0.25">
      <c r="A11570" s="1" t="s">
        <v>24865</v>
      </c>
      <c r="B11570" s="2" t="s">
        <v>28106</v>
      </c>
      <c r="C11570" s="2" t="s">
        <v>16</v>
      </c>
      <c r="D11570" s="3" t="s">
        <v>193</v>
      </c>
      <c r="E11570" s="3" t="s">
        <v>1242</v>
      </c>
      <c r="F11570" s="3" t="s">
        <v>28107</v>
      </c>
      <c r="G11570" s="3" t="s">
        <v>15954</v>
      </c>
      <c r="H11570" s="3" t="s">
        <v>15955</v>
      </c>
      <c r="I11570" s="3" t="s">
        <v>15956</v>
      </c>
      <c r="J11570" s="3" t="s">
        <v>15957</v>
      </c>
      <c r="K11570" s="3" t="s">
        <v>35</v>
      </c>
      <c r="L11570" s="3" t="s">
        <v>36</v>
      </c>
      <c r="M11570" s="4">
        <v>603.84</v>
      </c>
      <c r="N11570" s="5" t="s">
        <v>28108</v>
      </c>
    </row>
    <row r="11571" spans="1:14" customFormat="1" ht="15" hidden="1" x14ac:dyDescent="0.25">
      <c r="A11571" s="6" t="s">
        <v>24865</v>
      </c>
      <c r="B11571" s="7" t="s">
        <v>28109</v>
      </c>
      <c r="C11571" s="7" t="s">
        <v>16</v>
      </c>
      <c r="D11571" s="8" t="s">
        <v>193</v>
      </c>
      <c r="E11571" s="8" t="s">
        <v>28110</v>
      </c>
      <c r="F11571" s="8" t="s">
        <v>24919</v>
      </c>
      <c r="G11571" s="8" t="s">
        <v>5902</v>
      </c>
      <c r="H11571" s="8" t="s">
        <v>5903</v>
      </c>
      <c r="I11571" s="8" t="s">
        <v>919</v>
      </c>
      <c r="J11571" s="8" t="s">
        <v>920</v>
      </c>
      <c r="K11571" s="8" t="s">
        <v>35</v>
      </c>
      <c r="L11571" s="8" t="s">
        <v>36</v>
      </c>
      <c r="M11571" s="9">
        <v>13099798.859999999</v>
      </c>
      <c r="N11571" s="10" t="s">
        <v>28111</v>
      </c>
    </row>
    <row r="11572" spans="1:14" customFormat="1" ht="15" hidden="1" x14ac:dyDescent="0.25">
      <c r="A11572" s="1" t="s">
        <v>24865</v>
      </c>
      <c r="B11572" s="2" t="s">
        <v>28112</v>
      </c>
      <c r="C11572" s="2" t="s">
        <v>16</v>
      </c>
      <c r="D11572" s="3" t="s">
        <v>193</v>
      </c>
      <c r="E11572" s="3" t="s">
        <v>28110</v>
      </c>
      <c r="F11572" s="3" t="s">
        <v>24919</v>
      </c>
      <c r="G11572" s="3" t="s">
        <v>5905</v>
      </c>
      <c r="H11572" s="3" t="s">
        <v>5906</v>
      </c>
      <c r="I11572" s="3" t="s">
        <v>919</v>
      </c>
      <c r="J11572" s="3" t="s">
        <v>920</v>
      </c>
      <c r="K11572" s="3" t="s">
        <v>35</v>
      </c>
      <c r="L11572" s="3" t="s">
        <v>36</v>
      </c>
      <c r="M11572" s="4">
        <v>4740491.4400000004</v>
      </c>
      <c r="N11572" s="5" t="s">
        <v>28113</v>
      </c>
    </row>
    <row r="11573" spans="1:14" customFormat="1" ht="15" hidden="1" x14ac:dyDescent="0.25">
      <c r="A11573" s="6" t="s">
        <v>24865</v>
      </c>
      <c r="B11573" s="7" t="s">
        <v>28114</v>
      </c>
      <c r="C11573" s="7" t="s">
        <v>16</v>
      </c>
      <c r="D11573" s="8" t="s">
        <v>193</v>
      </c>
      <c r="E11573" s="8" t="s">
        <v>28110</v>
      </c>
      <c r="F11573" s="8" t="s">
        <v>24919</v>
      </c>
      <c r="G11573" s="8" t="s">
        <v>5905</v>
      </c>
      <c r="H11573" s="8" t="s">
        <v>5906</v>
      </c>
      <c r="I11573" s="8" t="s">
        <v>919</v>
      </c>
      <c r="J11573" s="8" t="s">
        <v>920</v>
      </c>
      <c r="K11573" s="8" t="s">
        <v>35</v>
      </c>
      <c r="L11573" s="8" t="s">
        <v>36</v>
      </c>
      <c r="M11573" s="9">
        <v>1200686.18</v>
      </c>
      <c r="N11573" s="10" t="s">
        <v>28115</v>
      </c>
    </row>
    <row r="11574" spans="1:14" customFormat="1" ht="15" hidden="1" x14ac:dyDescent="0.25">
      <c r="A11574" s="1" t="s">
        <v>24865</v>
      </c>
      <c r="B11574" s="2" t="s">
        <v>28116</v>
      </c>
      <c r="C11574" s="2" t="s">
        <v>16</v>
      </c>
      <c r="D11574" s="3" t="s">
        <v>193</v>
      </c>
      <c r="E11574" s="3" t="s">
        <v>28110</v>
      </c>
      <c r="F11574" s="3" t="s">
        <v>24919</v>
      </c>
      <c r="G11574" s="3" t="s">
        <v>5888</v>
      </c>
      <c r="H11574" s="3" t="s">
        <v>5889</v>
      </c>
      <c r="I11574" s="3" t="s">
        <v>919</v>
      </c>
      <c r="J11574" s="3" t="s">
        <v>920</v>
      </c>
      <c r="K11574" s="3" t="s">
        <v>35</v>
      </c>
      <c r="L11574" s="3" t="s">
        <v>36</v>
      </c>
      <c r="M11574" s="4">
        <v>67220.28</v>
      </c>
      <c r="N11574" s="5" t="s">
        <v>28117</v>
      </c>
    </row>
    <row r="11575" spans="1:14" customFormat="1" ht="15" hidden="1" x14ac:dyDescent="0.25">
      <c r="A11575" s="6" t="s">
        <v>24865</v>
      </c>
      <c r="B11575" s="7" t="s">
        <v>28118</v>
      </c>
      <c r="C11575" s="7" t="s">
        <v>16</v>
      </c>
      <c r="D11575" s="8" t="s">
        <v>193</v>
      </c>
      <c r="E11575" s="8" t="s">
        <v>28110</v>
      </c>
      <c r="F11575" s="8" t="s">
        <v>24919</v>
      </c>
      <c r="G11575" s="8" t="s">
        <v>5908</v>
      </c>
      <c r="H11575" s="8" t="s">
        <v>5909</v>
      </c>
      <c r="I11575" s="8" t="s">
        <v>919</v>
      </c>
      <c r="J11575" s="8" t="s">
        <v>920</v>
      </c>
      <c r="K11575" s="8" t="s">
        <v>35</v>
      </c>
      <c r="L11575" s="8" t="s">
        <v>36</v>
      </c>
      <c r="M11575" s="9">
        <v>16734.11</v>
      </c>
      <c r="N11575" s="10" t="s">
        <v>28119</v>
      </c>
    </row>
    <row r="11576" spans="1:14" customFormat="1" ht="15" hidden="1" x14ac:dyDescent="0.25">
      <c r="A11576" s="1" t="s">
        <v>24865</v>
      </c>
      <c r="B11576" s="2" t="s">
        <v>28120</v>
      </c>
      <c r="C11576" s="2" t="s">
        <v>16</v>
      </c>
      <c r="D11576" s="3" t="s">
        <v>193</v>
      </c>
      <c r="E11576" s="3" t="s">
        <v>28110</v>
      </c>
      <c r="F11576" s="3" t="s">
        <v>24919</v>
      </c>
      <c r="G11576" s="3" t="s">
        <v>3400</v>
      </c>
      <c r="H11576" s="3" t="s">
        <v>3401</v>
      </c>
      <c r="I11576" s="3" t="s">
        <v>919</v>
      </c>
      <c r="J11576" s="3" t="s">
        <v>920</v>
      </c>
      <c r="K11576" s="3" t="s">
        <v>35</v>
      </c>
      <c r="L11576" s="3" t="s">
        <v>36</v>
      </c>
      <c r="M11576" s="4">
        <v>721909.93</v>
      </c>
      <c r="N11576" s="5" t="s">
        <v>28121</v>
      </c>
    </row>
    <row r="11577" spans="1:14" customFormat="1" ht="15" hidden="1" x14ac:dyDescent="0.25">
      <c r="A11577" s="6" t="s">
        <v>24865</v>
      </c>
      <c r="B11577" s="7" t="s">
        <v>28122</v>
      </c>
      <c r="C11577" s="7" t="s">
        <v>16</v>
      </c>
      <c r="D11577" s="8" t="s">
        <v>242</v>
      </c>
      <c r="E11577" s="8" t="s">
        <v>243</v>
      </c>
      <c r="F11577" s="8" t="s">
        <v>244</v>
      </c>
      <c r="G11577" s="8" t="s">
        <v>28123</v>
      </c>
      <c r="H11577" s="8" t="s">
        <v>28124</v>
      </c>
      <c r="I11577" s="8" t="s">
        <v>2149</v>
      </c>
      <c r="J11577" s="8" t="s">
        <v>1014</v>
      </c>
      <c r="K11577" s="8" t="s">
        <v>4043</v>
      </c>
      <c r="L11577" s="8" t="s">
        <v>4044</v>
      </c>
      <c r="M11577" s="9">
        <v>314.3</v>
      </c>
      <c r="N11577" s="10" t="s">
        <v>28125</v>
      </c>
    </row>
    <row r="11578" spans="1:14" customFormat="1" ht="15" hidden="1" x14ac:dyDescent="0.25">
      <c r="A11578" s="1" t="s">
        <v>24865</v>
      </c>
      <c r="B11578" s="2" t="s">
        <v>28126</v>
      </c>
      <c r="C11578" s="2" t="s">
        <v>16</v>
      </c>
      <c r="D11578" s="3" t="s">
        <v>242</v>
      </c>
      <c r="E11578" s="3" t="s">
        <v>243</v>
      </c>
      <c r="F11578" s="3" t="s">
        <v>244</v>
      </c>
      <c r="G11578" s="3" t="s">
        <v>31</v>
      </c>
      <c r="H11578" s="3" t="s">
        <v>32</v>
      </c>
      <c r="I11578" s="3" t="s">
        <v>22</v>
      </c>
      <c r="J11578" s="3" t="s">
        <v>23</v>
      </c>
      <c r="K11578" s="3" t="s">
        <v>35</v>
      </c>
      <c r="L11578" s="3" t="s">
        <v>36</v>
      </c>
      <c r="M11578" s="4">
        <v>18065.21</v>
      </c>
      <c r="N11578" s="5" t="s">
        <v>28127</v>
      </c>
    </row>
    <row r="11579" spans="1:14" customFormat="1" ht="15" hidden="1" x14ac:dyDescent="0.25">
      <c r="A11579" s="6" t="s">
        <v>24865</v>
      </c>
      <c r="B11579" s="7" t="s">
        <v>28128</v>
      </c>
      <c r="C11579" s="7" t="s">
        <v>16</v>
      </c>
      <c r="D11579" s="8" t="s">
        <v>193</v>
      </c>
      <c r="E11579" s="8" t="s">
        <v>28129</v>
      </c>
      <c r="F11579" s="8" t="s">
        <v>20816</v>
      </c>
      <c r="G11579" s="8" t="s">
        <v>21816</v>
      </c>
      <c r="H11579" s="8" t="s">
        <v>21817</v>
      </c>
      <c r="I11579" s="8" t="s">
        <v>919</v>
      </c>
      <c r="J11579" s="8" t="s">
        <v>920</v>
      </c>
      <c r="K11579" s="8" t="s">
        <v>35</v>
      </c>
      <c r="L11579" s="8" t="s">
        <v>36</v>
      </c>
      <c r="M11579" s="9">
        <v>2970827.35</v>
      </c>
      <c r="N11579" s="10" t="s">
        <v>28130</v>
      </c>
    </row>
    <row r="11580" spans="1:14" customFormat="1" ht="15" hidden="1" x14ac:dyDescent="0.25">
      <c r="A11580" s="1" t="s">
        <v>24865</v>
      </c>
      <c r="B11580" s="2" t="s">
        <v>28131</v>
      </c>
      <c r="C11580" s="2" t="s">
        <v>16</v>
      </c>
      <c r="D11580" s="3" t="s">
        <v>193</v>
      </c>
      <c r="E11580" s="3" t="s">
        <v>28129</v>
      </c>
      <c r="F11580" s="3" t="s">
        <v>20816</v>
      </c>
      <c r="G11580" s="3" t="s">
        <v>3400</v>
      </c>
      <c r="H11580" s="3" t="s">
        <v>3401</v>
      </c>
      <c r="I11580" s="3" t="s">
        <v>919</v>
      </c>
      <c r="J11580" s="3" t="s">
        <v>920</v>
      </c>
      <c r="K11580" s="3" t="s">
        <v>35</v>
      </c>
      <c r="L11580" s="3" t="s">
        <v>36</v>
      </c>
      <c r="M11580" s="4">
        <v>76748.2</v>
      </c>
      <c r="N11580" s="5" t="s">
        <v>28132</v>
      </c>
    </row>
    <row r="11581" spans="1:14" customFormat="1" ht="15" hidden="1" x14ac:dyDescent="0.25">
      <c r="A11581" s="6" t="s">
        <v>24865</v>
      </c>
      <c r="B11581" s="7" t="s">
        <v>28133</v>
      </c>
      <c r="C11581" s="7" t="s">
        <v>16</v>
      </c>
      <c r="D11581" s="8" t="s">
        <v>193</v>
      </c>
      <c r="E11581" s="8" t="s">
        <v>28129</v>
      </c>
      <c r="F11581" s="8" t="s">
        <v>20816</v>
      </c>
      <c r="G11581" s="8" t="s">
        <v>3400</v>
      </c>
      <c r="H11581" s="8" t="s">
        <v>3401</v>
      </c>
      <c r="I11581" s="8" t="s">
        <v>919</v>
      </c>
      <c r="J11581" s="8" t="s">
        <v>920</v>
      </c>
      <c r="K11581" s="8" t="s">
        <v>35</v>
      </c>
      <c r="L11581" s="8" t="s">
        <v>36</v>
      </c>
      <c r="M11581" s="9">
        <v>24540.3</v>
      </c>
      <c r="N11581" s="10" t="s">
        <v>28134</v>
      </c>
    </row>
    <row r="11582" spans="1:14" customFormat="1" ht="15" hidden="1" x14ac:dyDescent="0.25">
      <c r="A11582" s="1" t="s">
        <v>24865</v>
      </c>
      <c r="B11582" s="2" t="s">
        <v>28135</v>
      </c>
      <c r="C11582" s="2" t="s">
        <v>16</v>
      </c>
      <c r="D11582" s="3" t="s">
        <v>193</v>
      </c>
      <c r="E11582" s="3" t="s">
        <v>28129</v>
      </c>
      <c r="F11582" s="3" t="s">
        <v>20816</v>
      </c>
      <c r="G11582" s="3" t="s">
        <v>5908</v>
      </c>
      <c r="H11582" s="3" t="s">
        <v>5909</v>
      </c>
      <c r="I11582" s="3" t="s">
        <v>919</v>
      </c>
      <c r="J11582" s="3" t="s">
        <v>920</v>
      </c>
      <c r="K11582" s="3" t="s">
        <v>35</v>
      </c>
      <c r="L11582" s="3" t="s">
        <v>36</v>
      </c>
      <c r="M11582" s="4">
        <v>152.83000000000001</v>
      </c>
      <c r="N11582" s="5" t="s">
        <v>28136</v>
      </c>
    </row>
    <row r="11583" spans="1:14" customFormat="1" ht="15" hidden="1" x14ac:dyDescent="0.25">
      <c r="A11583" s="6" t="s">
        <v>24865</v>
      </c>
      <c r="B11583" s="7" t="s">
        <v>28137</v>
      </c>
      <c r="C11583" s="7" t="s">
        <v>16</v>
      </c>
      <c r="D11583" s="8" t="s">
        <v>242</v>
      </c>
      <c r="E11583" s="8" t="s">
        <v>243</v>
      </c>
      <c r="F11583" s="8" t="s">
        <v>244</v>
      </c>
      <c r="G11583" s="8" t="s">
        <v>15288</v>
      </c>
      <c r="H11583" s="8" t="s">
        <v>15289</v>
      </c>
      <c r="I11583" s="8" t="s">
        <v>1184</v>
      </c>
      <c r="J11583" s="8" t="s">
        <v>1185</v>
      </c>
      <c r="K11583" s="8" t="s">
        <v>28138</v>
      </c>
      <c r="L11583" s="8" t="s">
        <v>28139</v>
      </c>
      <c r="M11583" s="9">
        <v>2525.0700000000002</v>
      </c>
      <c r="N11583" s="10" t="s">
        <v>28140</v>
      </c>
    </row>
    <row r="11584" spans="1:14" customFormat="1" ht="15" hidden="1" x14ac:dyDescent="0.25">
      <c r="A11584" s="1" t="s">
        <v>24865</v>
      </c>
      <c r="B11584" s="2" t="s">
        <v>28141</v>
      </c>
      <c r="C11584" s="2" t="s">
        <v>16</v>
      </c>
      <c r="D11584" s="3" t="s">
        <v>242</v>
      </c>
      <c r="E11584" s="3" t="s">
        <v>243</v>
      </c>
      <c r="F11584" s="3" t="s">
        <v>244</v>
      </c>
      <c r="G11584" s="3" t="s">
        <v>25292</v>
      </c>
      <c r="H11584" s="3" t="s">
        <v>25293</v>
      </c>
      <c r="I11584" s="3" t="s">
        <v>1155</v>
      </c>
      <c r="J11584" s="3" t="s">
        <v>1156</v>
      </c>
      <c r="K11584" s="3" t="s">
        <v>35</v>
      </c>
      <c r="L11584" s="3" t="s">
        <v>36</v>
      </c>
      <c r="M11584" s="4">
        <v>2133.2800000000002</v>
      </c>
      <c r="N11584" s="5" t="s">
        <v>28142</v>
      </c>
    </row>
    <row r="11585" spans="1:14" customFormat="1" ht="15" hidden="1" x14ac:dyDescent="0.25">
      <c r="A11585" s="6" t="s">
        <v>24865</v>
      </c>
      <c r="B11585" s="7" t="s">
        <v>28143</v>
      </c>
      <c r="C11585" s="7" t="s">
        <v>16</v>
      </c>
      <c r="D11585" s="8" t="s">
        <v>28144</v>
      </c>
      <c r="E11585" s="8" t="s">
        <v>28145</v>
      </c>
      <c r="F11585" s="8" t="s">
        <v>28146</v>
      </c>
      <c r="G11585" s="8" t="s">
        <v>28147</v>
      </c>
      <c r="H11585" s="8" t="s">
        <v>28148</v>
      </c>
      <c r="I11585" s="8" t="s">
        <v>3818</v>
      </c>
      <c r="J11585" s="8" t="s">
        <v>3819</v>
      </c>
      <c r="K11585" s="8" t="s">
        <v>57</v>
      </c>
      <c r="L11585" s="8" t="s">
        <v>58</v>
      </c>
      <c r="M11585" s="9">
        <v>31917490</v>
      </c>
      <c r="N11585" s="10" t="s">
        <v>28149</v>
      </c>
    </row>
    <row r="11586" spans="1:14" customFormat="1" ht="15" hidden="1" x14ac:dyDescent="0.25">
      <c r="A11586" s="1" t="s">
        <v>24865</v>
      </c>
      <c r="B11586" s="2" t="s">
        <v>28150</v>
      </c>
      <c r="C11586" s="2" t="s">
        <v>16</v>
      </c>
      <c r="D11586" s="3" t="s">
        <v>193</v>
      </c>
      <c r="E11586" s="3" t="s">
        <v>28151</v>
      </c>
      <c r="F11586" s="3" t="s">
        <v>27981</v>
      </c>
      <c r="G11586" s="3" t="s">
        <v>24763</v>
      </c>
      <c r="H11586" s="3" t="s">
        <v>24764</v>
      </c>
      <c r="I11586" s="3" t="s">
        <v>919</v>
      </c>
      <c r="J11586" s="3" t="s">
        <v>920</v>
      </c>
      <c r="K11586" s="3" t="s">
        <v>35</v>
      </c>
      <c r="L11586" s="3" t="s">
        <v>36</v>
      </c>
      <c r="M11586" s="4">
        <v>15084846.029999999</v>
      </c>
      <c r="N11586" s="5" t="s">
        <v>28152</v>
      </c>
    </row>
    <row r="11587" spans="1:14" customFormat="1" ht="15" hidden="1" x14ac:dyDescent="0.25">
      <c r="A11587" s="6" t="s">
        <v>24865</v>
      </c>
      <c r="B11587" s="7" t="s">
        <v>28153</v>
      </c>
      <c r="C11587" s="7" t="s">
        <v>16</v>
      </c>
      <c r="D11587" s="8" t="s">
        <v>242</v>
      </c>
      <c r="E11587" s="8" t="s">
        <v>243</v>
      </c>
      <c r="F11587" s="8" t="s">
        <v>244</v>
      </c>
      <c r="G11587" s="8" t="s">
        <v>31</v>
      </c>
      <c r="H11587" s="8" t="s">
        <v>32</v>
      </c>
      <c r="I11587" s="8" t="s">
        <v>22</v>
      </c>
      <c r="J11587" s="8" t="s">
        <v>23</v>
      </c>
      <c r="K11587" s="8" t="s">
        <v>6772</v>
      </c>
      <c r="L11587" s="8" t="s">
        <v>6773</v>
      </c>
      <c r="M11587" s="9">
        <v>39882.26</v>
      </c>
      <c r="N11587" s="10" t="s">
        <v>28154</v>
      </c>
    </row>
    <row r="11588" spans="1:14" customFormat="1" ht="15" hidden="1" x14ac:dyDescent="0.25">
      <c r="A11588" s="1" t="s">
        <v>24865</v>
      </c>
      <c r="B11588" s="2" t="s">
        <v>28155</v>
      </c>
      <c r="C11588" s="2" t="s">
        <v>16</v>
      </c>
      <c r="D11588" s="3" t="s">
        <v>193</v>
      </c>
      <c r="E11588" s="3" t="s">
        <v>28156</v>
      </c>
      <c r="F11588" s="3" t="s">
        <v>27978</v>
      </c>
      <c r="G11588" s="3" t="s">
        <v>25032</v>
      </c>
      <c r="H11588" s="3" t="s">
        <v>25033</v>
      </c>
      <c r="I11588" s="3" t="s">
        <v>3961</v>
      </c>
      <c r="J11588" s="3" t="s">
        <v>3962</v>
      </c>
      <c r="K11588" s="3" t="s">
        <v>35</v>
      </c>
      <c r="L11588" s="3" t="s">
        <v>36</v>
      </c>
      <c r="M11588" s="4">
        <v>75223734.920000002</v>
      </c>
      <c r="N11588" s="5" t="s">
        <v>28157</v>
      </c>
    </row>
    <row r="11589" spans="1:14" customFormat="1" ht="15" hidden="1" x14ac:dyDescent="0.25">
      <c r="A11589" s="6" t="s">
        <v>24865</v>
      </c>
      <c r="B11589" s="7" t="s">
        <v>28158</v>
      </c>
      <c r="C11589" s="7" t="s">
        <v>16</v>
      </c>
      <c r="D11589" s="8" t="s">
        <v>193</v>
      </c>
      <c r="E11589" s="8" t="s">
        <v>28159</v>
      </c>
      <c r="F11589" s="8" t="s">
        <v>27978</v>
      </c>
      <c r="G11589" s="8" t="s">
        <v>28160</v>
      </c>
      <c r="H11589" s="8" t="s">
        <v>28161</v>
      </c>
      <c r="I11589" s="8" t="s">
        <v>3961</v>
      </c>
      <c r="J11589" s="8" t="s">
        <v>3962</v>
      </c>
      <c r="K11589" s="8" t="s">
        <v>35</v>
      </c>
      <c r="L11589" s="8" t="s">
        <v>36</v>
      </c>
      <c r="M11589" s="9">
        <v>3079034.75</v>
      </c>
      <c r="N11589" s="10" t="s">
        <v>28162</v>
      </c>
    </row>
    <row r="11590" spans="1:14" customFormat="1" ht="15" hidden="1" x14ac:dyDescent="0.25">
      <c r="A11590" s="1" t="s">
        <v>24865</v>
      </c>
      <c r="B11590" s="2" t="s">
        <v>28163</v>
      </c>
      <c r="C11590" s="2" t="s">
        <v>16</v>
      </c>
      <c r="D11590" s="3" t="s">
        <v>193</v>
      </c>
      <c r="E11590" s="3" t="s">
        <v>28164</v>
      </c>
      <c r="F11590" s="3" t="s">
        <v>27978</v>
      </c>
      <c r="G11590" s="3" t="s">
        <v>28165</v>
      </c>
      <c r="H11590" s="3" t="s">
        <v>28166</v>
      </c>
      <c r="I11590" s="3" t="s">
        <v>3961</v>
      </c>
      <c r="J11590" s="3" t="s">
        <v>3962</v>
      </c>
      <c r="K11590" s="3" t="s">
        <v>35</v>
      </c>
      <c r="L11590" s="3" t="s">
        <v>36</v>
      </c>
      <c r="M11590" s="4">
        <v>3235596.6</v>
      </c>
      <c r="N11590" s="5" t="s">
        <v>28167</v>
      </c>
    </row>
    <row r="11591" spans="1:14" customFormat="1" ht="15" hidden="1" x14ac:dyDescent="0.25">
      <c r="A11591" s="6" t="s">
        <v>24865</v>
      </c>
      <c r="B11591" s="7" t="s">
        <v>28168</v>
      </c>
      <c r="C11591" s="7" t="s">
        <v>16</v>
      </c>
      <c r="D11591" s="8" t="s">
        <v>193</v>
      </c>
      <c r="E11591" s="8" t="s">
        <v>28169</v>
      </c>
      <c r="F11591" s="8" t="s">
        <v>27978</v>
      </c>
      <c r="G11591" s="8" t="s">
        <v>28170</v>
      </c>
      <c r="H11591" s="8" t="s">
        <v>28171</v>
      </c>
      <c r="I11591" s="8" t="s">
        <v>3961</v>
      </c>
      <c r="J11591" s="8" t="s">
        <v>3962</v>
      </c>
      <c r="K11591" s="8" t="s">
        <v>35</v>
      </c>
      <c r="L11591" s="8" t="s">
        <v>36</v>
      </c>
      <c r="M11591" s="9">
        <v>2537548.88</v>
      </c>
      <c r="N11591" s="10" t="s">
        <v>28172</v>
      </c>
    </row>
    <row r="11592" spans="1:14" customFormat="1" ht="15" hidden="1" x14ac:dyDescent="0.25">
      <c r="A11592" s="1" t="s">
        <v>24865</v>
      </c>
      <c r="B11592" s="2" t="s">
        <v>28173</v>
      </c>
      <c r="C11592" s="2" t="s">
        <v>16</v>
      </c>
      <c r="D11592" s="3" t="s">
        <v>193</v>
      </c>
      <c r="E11592" s="3" t="s">
        <v>28174</v>
      </c>
      <c r="F11592" s="3" t="s">
        <v>27978</v>
      </c>
      <c r="G11592" s="3" t="s">
        <v>28175</v>
      </c>
      <c r="H11592" s="3" t="s">
        <v>28176</v>
      </c>
      <c r="I11592" s="3" t="s">
        <v>3961</v>
      </c>
      <c r="J11592" s="3" t="s">
        <v>3962</v>
      </c>
      <c r="K11592" s="3" t="s">
        <v>35</v>
      </c>
      <c r="L11592" s="3" t="s">
        <v>36</v>
      </c>
      <c r="M11592" s="4">
        <v>3525480.55</v>
      </c>
      <c r="N11592" s="5" t="s">
        <v>28177</v>
      </c>
    </row>
    <row r="11593" spans="1:14" customFormat="1" ht="15" hidden="1" x14ac:dyDescent="0.25">
      <c r="A11593" s="6" t="s">
        <v>24865</v>
      </c>
      <c r="B11593" s="7" t="s">
        <v>28178</v>
      </c>
      <c r="C11593" s="7" t="s">
        <v>16</v>
      </c>
      <c r="D11593" s="8" t="s">
        <v>193</v>
      </c>
      <c r="E11593" s="8" t="s">
        <v>28179</v>
      </c>
      <c r="F11593" s="8" t="s">
        <v>25529</v>
      </c>
      <c r="G11593" s="8" t="s">
        <v>28170</v>
      </c>
      <c r="H11593" s="8" t="s">
        <v>28171</v>
      </c>
      <c r="I11593" s="8" t="s">
        <v>3961</v>
      </c>
      <c r="J11593" s="8" t="s">
        <v>3962</v>
      </c>
      <c r="K11593" s="8" t="s">
        <v>35</v>
      </c>
      <c r="L11593" s="8" t="s">
        <v>36</v>
      </c>
      <c r="M11593" s="9">
        <v>387904.07</v>
      </c>
      <c r="N11593" s="10" t="s">
        <v>28180</v>
      </c>
    </row>
    <row r="11594" spans="1:14" customFormat="1" ht="15" hidden="1" x14ac:dyDescent="0.25">
      <c r="A11594" s="1" t="s">
        <v>24865</v>
      </c>
      <c r="B11594" s="2" t="s">
        <v>28181</v>
      </c>
      <c r="C11594" s="2" t="s">
        <v>16</v>
      </c>
      <c r="D11594" s="3" t="s">
        <v>193</v>
      </c>
      <c r="E11594" s="3" t="s">
        <v>28182</v>
      </c>
      <c r="F11594" s="3" t="s">
        <v>25529</v>
      </c>
      <c r="G11594" s="3" t="s">
        <v>25032</v>
      </c>
      <c r="H11594" s="3" t="s">
        <v>25033</v>
      </c>
      <c r="I11594" s="3" t="s">
        <v>3961</v>
      </c>
      <c r="J11594" s="3" t="s">
        <v>3962</v>
      </c>
      <c r="K11594" s="3" t="s">
        <v>35</v>
      </c>
      <c r="L11594" s="3" t="s">
        <v>36</v>
      </c>
      <c r="M11594" s="4">
        <v>7933951.4900000002</v>
      </c>
      <c r="N11594" s="5" t="s">
        <v>28183</v>
      </c>
    </row>
    <row r="11595" spans="1:14" customFormat="1" ht="15" hidden="1" x14ac:dyDescent="0.25">
      <c r="A11595" s="6" t="s">
        <v>24865</v>
      </c>
      <c r="B11595" s="7" t="s">
        <v>28184</v>
      </c>
      <c r="C11595" s="7" t="s">
        <v>16</v>
      </c>
      <c r="D11595" s="8" t="s">
        <v>193</v>
      </c>
      <c r="E11595" s="8" t="s">
        <v>28185</v>
      </c>
      <c r="F11595" s="8" t="s">
        <v>25529</v>
      </c>
      <c r="G11595" s="8" t="s">
        <v>28175</v>
      </c>
      <c r="H11595" s="8" t="s">
        <v>28176</v>
      </c>
      <c r="I11595" s="8" t="s">
        <v>3961</v>
      </c>
      <c r="J11595" s="8" t="s">
        <v>3962</v>
      </c>
      <c r="K11595" s="8" t="s">
        <v>35</v>
      </c>
      <c r="L11595" s="8" t="s">
        <v>36</v>
      </c>
      <c r="M11595" s="9">
        <v>264372.18</v>
      </c>
      <c r="N11595" s="10" t="s">
        <v>28186</v>
      </c>
    </row>
    <row r="11596" spans="1:14" customFormat="1" ht="15" hidden="1" x14ac:dyDescent="0.25">
      <c r="A11596" s="1" t="s">
        <v>24865</v>
      </c>
      <c r="B11596" s="2" t="s">
        <v>28187</v>
      </c>
      <c r="C11596" s="2" t="s">
        <v>16</v>
      </c>
      <c r="D11596" s="3" t="s">
        <v>193</v>
      </c>
      <c r="E11596" s="3" t="s">
        <v>28188</v>
      </c>
      <c r="F11596" s="3" t="s">
        <v>25529</v>
      </c>
      <c r="G11596" s="3" t="s">
        <v>28160</v>
      </c>
      <c r="H11596" s="3" t="s">
        <v>28161</v>
      </c>
      <c r="I11596" s="3" t="s">
        <v>3961</v>
      </c>
      <c r="J11596" s="3" t="s">
        <v>3962</v>
      </c>
      <c r="K11596" s="3" t="s">
        <v>35</v>
      </c>
      <c r="L11596" s="3" t="s">
        <v>36</v>
      </c>
      <c r="M11596" s="4">
        <v>453026.54</v>
      </c>
      <c r="N11596" s="5" t="s">
        <v>28189</v>
      </c>
    </row>
    <row r="11597" spans="1:14" customFormat="1" ht="15" hidden="1" x14ac:dyDescent="0.25">
      <c r="A11597" s="6" t="s">
        <v>24865</v>
      </c>
      <c r="B11597" s="7" t="s">
        <v>28190</v>
      </c>
      <c r="C11597" s="7" t="s">
        <v>16</v>
      </c>
      <c r="D11597" s="8" t="s">
        <v>193</v>
      </c>
      <c r="E11597" s="8" t="s">
        <v>28191</v>
      </c>
      <c r="F11597" s="8" t="s">
        <v>25529</v>
      </c>
      <c r="G11597" s="8" t="s">
        <v>28165</v>
      </c>
      <c r="H11597" s="8" t="s">
        <v>28166</v>
      </c>
      <c r="I11597" s="8" t="s">
        <v>3961</v>
      </c>
      <c r="J11597" s="8" t="s">
        <v>3962</v>
      </c>
      <c r="K11597" s="8" t="s">
        <v>35</v>
      </c>
      <c r="L11597" s="8" t="s">
        <v>36</v>
      </c>
      <c r="M11597" s="9">
        <v>1190250.83</v>
      </c>
      <c r="N11597" s="10" t="s">
        <v>28192</v>
      </c>
    </row>
    <row r="11598" spans="1:14" customFormat="1" ht="15" hidden="1" x14ac:dyDescent="0.25">
      <c r="A11598" s="1" t="s">
        <v>24865</v>
      </c>
      <c r="B11598" s="2" t="s">
        <v>28193</v>
      </c>
      <c r="C11598" s="2" t="s">
        <v>16</v>
      </c>
      <c r="D11598" s="3" t="s">
        <v>193</v>
      </c>
      <c r="E11598" s="3" t="s">
        <v>28194</v>
      </c>
      <c r="F11598" s="3" t="s">
        <v>28195</v>
      </c>
      <c r="G11598" s="3" t="s">
        <v>28196</v>
      </c>
      <c r="H11598" s="3" t="s">
        <v>28197</v>
      </c>
      <c r="I11598" s="3" t="s">
        <v>1261</v>
      </c>
      <c r="J11598" s="3" t="s">
        <v>1008</v>
      </c>
      <c r="K11598" s="3" t="s">
        <v>28198</v>
      </c>
      <c r="L11598" s="3" t="s">
        <v>28199</v>
      </c>
      <c r="M11598" s="4">
        <v>962403</v>
      </c>
      <c r="N11598" s="5" t="s">
        <v>28200</v>
      </c>
    </row>
    <row r="11599" spans="1:14" customFormat="1" ht="15" hidden="1" x14ac:dyDescent="0.25">
      <c r="A11599" s="6" t="s">
        <v>24865</v>
      </c>
      <c r="B11599" s="7" t="s">
        <v>28201</v>
      </c>
      <c r="C11599" s="7" t="s">
        <v>16</v>
      </c>
      <c r="D11599" s="8" t="s">
        <v>242</v>
      </c>
      <c r="E11599" s="8" t="s">
        <v>243</v>
      </c>
      <c r="F11599" s="8" t="s">
        <v>244</v>
      </c>
      <c r="G11599" s="8" t="s">
        <v>3049</v>
      </c>
      <c r="H11599" s="8" t="s">
        <v>3050</v>
      </c>
      <c r="I11599" s="8" t="s">
        <v>1261</v>
      </c>
      <c r="J11599" s="8" t="s">
        <v>1008</v>
      </c>
      <c r="K11599" s="8" t="s">
        <v>3051</v>
      </c>
      <c r="L11599" s="8" t="s">
        <v>3052</v>
      </c>
      <c r="M11599" s="9">
        <v>8030365.7400000002</v>
      </c>
      <c r="N11599" s="10" t="s">
        <v>28202</v>
      </c>
    </row>
    <row r="11600" spans="1:14" customFormat="1" ht="15" hidden="1" x14ac:dyDescent="0.25">
      <c r="A11600" s="1" t="s">
        <v>24865</v>
      </c>
      <c r="B11600" s="2" t="s">
        <v>28203</v>
      </c>
      <c r="C11600" s="2" t="s">
        <v>16</v>
      </c>
      <c r="D11600" s="3" t="s">
        <v>242</v>
      </c>
      <c r="E11600" s="3" t="s">
        <v>243</v>
      </c>
      <c r="F11600" s="3" t="s">
        <v>244</v>
      </c>
      <c r="G11600" s="3" t="s">
        <v>28204</v>
      </c>
      <c r="H11600" s="3" t="s">
        <v>28205</v>
      </c>
      <c r="I11600" s="3" t="s">
        <v>1261</v>
      </c>
      <c r="J11600" s="3" t="s">
        <v>1008</v>
      </c>
      <c r="K11600" s="3" t="s">
        <v>3051</v>
      </c>
      <c r="L11600" s="3" t="s">
        <v>3052</v>
      </c>
      <c r="M11600" s="4">
        <v>146477.65</v>
      </c>
      <c r="N11600" s="5" t="s">
        <v>28206</v>
      </c>
    </row>
    <row r="11601" spans="1:14" customFormat="1" ht="15" hidden="1" x14ac:dyDescent="0.25">
      <c r="A11601" s="6" t="s">
        <v>28207</v>
      </c>
      <c r="B11601" s="7" t="s">
        <v>28208</v>
      </c>
      <c r="C11601" s="7" t="s">
        <v>16</v>
      </c>
      <c r="D11601" s="8" t="s">
        <v>193</v>
      </c>
      <c r="E11601" s="8" t="s">
        <v>8756</v>
      </c>
      <c r="F11601" s="8" t="s">
        <v>1873</v>
      </c>
      <c r="G11601" s="8" t="s">
        <v>25355</v>
      </c>
      <c r="H11601" s="8" t="s">
        <v>25356</v>
      </c>
      <c r="I11601" s="8" t="s">
        <v>5758</v>
      </c>
      <c r="J11601" s="8" t="s">
        <v>1239</v>
      </c>
      <c r="K11601" s="8" t="s">
        <v>28209</v>
      </c>
      <c r="L11601" s="8" t="s">
        <v>28210</v>
      </c>
      <c r="M11601" s="9">
        <v>0.63</v>
      </c>
      <c r="N11601" s="10" t="s">
        <v>28211</v>
      </c>
    </row>
    <row r="11602" spans="1:14" customFormat="1" ht="15" hidden="1" x14ac:dyDescent="0.25">
      <c r="A11602" s="1" t="s">
        <v>28207</v>
      </c>
      <c r="B11602" s="2" t="s">
        <v>28212</v>
      </c>
      <c r="C11602" s="2" t="s">
        <v>16</v>
      </c>
      <c r="D11602" s="3" t="s">
        <v>193</v>
      </c>
      <c r="E11602" s="3" t="s">
        <v>13498</v>
      </c>
      <c r="F11602" s="3" t="s">
        <v>10936</v>
      </c>
      <c r="G11602" s="3" t="s">
        <v>3400</v>
      </c>
      <c r="H11602" s="3" t="s">
        <v>3401</v>
      </c>
      <c r="I11602" s="3" t="s">
        <v>3445</v>
      </c>
      <c r="J11602" s="3" t="s">
        <v>920</v>
      </c>
      <c r="K11602" s="3" t="s">
        <v>13499</v>
      </c>
      <c r="L11602" s="3" t="s">
        <v>13500</v>
      </c>
      <c r="M11602" s="4">
        <v>1.23</v>
      </c>
      <c r="N11602" s="5" t="s">
        <v>28213</v>
      </c>
    </row>
    <row r="11603" spans="1:14" customFormat="1" ht="15" hidden="1" x14ac:dyDescent="0.25">
      <c r="A11603" s="6" t="s">
        <v>28207</v>
      </c>
      <c r="B11603" s="7" t="s">
        <v>28214</v>
      </c>
      <c r="C11603" s="7" t="s">
        <v>16</v>
      </c>
      <c r="D11603" s="8" t="s">
        <v>193</v>
      </c>
      <c r="E11603" s="8" t="s">
        <v>17076</v>
      </c>
      <c r="F11603" s="8" t="s">
        <v>17077</v>
      </c>
      <c r="G11603" s="8" t="s">
        <v>3975</v>
      </c>
      <c r="H11603" s="8" t="s">
        <v>3976</v>
      </c>
      <c r="I11603" s="8" t="s">
        <v>3977</v>
      </c>
      <c r="J11603" s="8" t="s">
        <v>3978</v>
      </c>
      <c r="K11603" s="8" t="s">
        <v>17078</v>
      </c>
      <c r="L11603" s="8" t="s">
        <v>17079</v>
      </c>
      <c r="M11603" s="9">
        <v>2520</v>
      </c>
      <c r="N11603" s="10" t="s">
        <v>28215</v>
      </c>
    </row>
    <row r="11604" spans="1:14" customFormat="1" ht="15" hidden="1" x14ac:dyDescent="0.25">
      <c r="A11604" s="1" t="s">
        <v>28207</v>
      </c>
      <c r="B11604" s="2" t="s">
        <v>28216</v>
      </c>
      <c r="C11604" s="2" t="s">
        <v>16</v>
      </c>
      <c r="D11604" s="3" t="s">
        <v>193</v>
      </c>
      <c r="E11604" s="3" t="s">
        <v>17076</v>
      </c>
      <c r="F11604" s="3" t="s">
        <v>17077</v>
      </c>
      <c r="G11604" s="3" t="s">
        <v>17051</v>
      </c>
      <c r="H11604" s="3" t="s">
        <v>17052</v>
      </c>
      <c r="I11604" s="3" t="s">
        <v>17053</v>
      </c>
      <c r="J11604" s="3" t="s">
        <v>17054</v>
      </c>
      <c r="K11604" s="3" t="s">
        <v>17078</v>
      </c>
      <c r="L11604" s="3" t="s">
        <v>17079</v>
      </c>
      <c r="M11604" s="4">
        <v>2520</v>
      </c>
      <c r="N11604" s="5" t="s">
        <v>28215</v>
      </c>
    </row>
    <row r="11605" spans="1:14" customFormat="1" ht="15" hidden="1" x14ac:dyDescent="0.25">
      <c r="A11605" s="6" t="s">
        <v>28207</v>
      </c>
      <c r="B11605" s="7" t="s">
        <v>28217</v>
      </c>
      <c r="C11605" s="7" t="s">
        <v>16</v>
      </c>
      <c r="D11605" s="8" t="s">
        <v>193</v>
      </c>
      <c r="E11605" s="8" t="s">
        <v>10670</v>
      </c>
      <c r="F11605" s="8" t="s">
        <v>20731</v>
      </c>
      <c r="G11605" s="8" t="s">
        <v>18169</v>
      </c>
      <c r="H11605" s="8" t="s">
        <v>18170</v>
      </c>
      <c r="I11605" s="8" t="s">
        <v>3977</v>
      </c>
      <c r="J11605" s="8" t="s">
        <v>3978</v>
      </c>
      <c r="K11605" s="8" t="s">
        <v>17078</v>
      </c>
      <c r="L11605" s="8" t="s">
        <v>17079</v>
      </c>
      <c r="M11605" s="9">
        <v>2520</v>
      </c>
      <c r="N11605" s="10" t="s">
        <v>28218</v>
      </c>
    </row>
    <row r="11606" spans="1:14" customFormat="1" ht="15" hidden="1" x14ac:dyDescent="0.25">
      <c r="A11606" s="1" t="s">
        <v>28207</v>
      </c>
      <c r="B11606" s="2" t="s">
        <v>28219</v>
      </c>
      <c r="C11606" s="2" t="s">
        <v>16</v>
      </c>
      <c r="D11606" s="3" t="s">
        <v>193</v>
      </c>
      <c r="E11606" s="3" t="s">
        <v>25901</v>
      </c>
      <c r="F11606" s="3" t="s">
        <v>28220</v>
      </c>
      <c r="G11606" s="3" t="s">
        <v>24869</v>
      </c>
      <c r="H11606" s="3" t="s">
        <v>24870</v>
      </c>
      <c r="I11606" s="3" t="s">
        <v>12084</v>
      </c>
      <c r="J11606" s="3" t="s">
        <v>1239</v>
      </c>
      <c r="K11606" s="3" t="s">
        <v>28221</v>
      </c>
      <c r="L11606" s="3" t="s">
        <v>28222</v>
      </c>
      <c r="M11606" s="4">
        <v>1983.44</v>
      </c>
      <c r="N11606" s="5" t="s">
        <v>28223</v>
      </c>
    </row>
    <row r="11607" spans="1:14" customFormat="1" ht="15" hidden="1" x14ac:dyDescent="0.25">
      <c r="A11607" s="6" t="s">
        <v>28207</v>
      </c>
      <c r="B11607" s="7" t="s">
        <v>28224</v>
      </c>
      <c r="C11607" s="7" t="s">
        <v>16</v>
      </c>
      <c r="D11607" s="8" t="s">
        <v>193</v>
      </c>
      <c r="E11607" s="8" t="s">
        <v>17868</v>
      </c>
      <c r="F11607" s="8" t="s">
        <v>28225</v>
      </c>
      <c r="G11607" s="8" t="s">
        <v>22914</v>
      </c>
      <c r="H11607" s="8" t="s">
        <v>22915</v>
      </c>
      <c r="I11607" s="8" t="s">
        <v>12084</v>
      </c>
      <c r="J11607" s="8" t="s">
        <v>1239</v>
      </c>
      <c r="K11607" s="8" t="s">
        <v>28226</v>
      </c>
      <c r="L11607" s="8" t="s">
        <v>28227</v>
      </c>
      <c r="M11607" s="9">
        <v>591.1</v>
      </c>
      <c r="N11607" s="10" t="s">
        <v>28228</v>
      </c>
    </row>
    <row r="11608" spans="1:14" customFormat="1" ht="15" hidden="1" x14ac:dyDescent="0.25">
      <c r="A11608" s="1" t="s">
        <v>28207</v>
      </c>
      <c r="B11608" s="2" t="s">
        <v>28229</v>
      </c>
      <c r="C11608" s="2" t="s">
        <v>16</v>
      </c>
      <c r="D11608" s="3" t="s">
        <v>193</v>
      </c>
      <c r="E11608" s="3" t="s">
        <v>17868</v>
      </c>
      <c r="F11608" s="3" t="s">
        <v>28225</v>
      </c>
      <c r="G11608" s="3" t="s">
        <v>22914</v>
      </c>
      <c r="H11608" s="3" t="s">
        <v>22915</v>
      </c>
      <c r="I11608" s="3" t="s">
        <v>12084</v>
      </c>
      <c r="J11608" s="3" t="s">
        <v>1239</v>
      </c>
      <c r="K11608" s="3" t="s">
        <v>28230</v>
      </c>
      <c r="L11608" s="3" t="s">
        <v>28231</v>
      </c>
      <c r="M11608" s="4">
        <v>1849.5</v>
      </c>
      <c r="N11608" s="5" t="s">
        <v>28228</v>
      </c>
    </row>
    <row r="11609" spans="1:14" customFormat="1" ht="15" hidden="1" x14ac:dyDescent="0.25">
      <c r="A11609" s="6" t="s">
        <v>28207</v>
      </c>
      <c r="B11609" s="7" t="s">
        <v>28232</v>
      </c>
      <c r="C11609" s="7" t="s">
        <v>16</v>
      </c>
      <c r="D11609" s="8" t="s">
        <v>193</v>
      </c>
      <c r="E11609" s="8" t="s">
        <v>17868</v>
      </c>
      <c r="F11609" s="8" t="s">
        <v>28225</v>
      </c>
      <c r="G11609" s="8" t="s">
        <v>22914</v>
      </c>
      <c r="H11609" s="8" t="s">
        <v>22915</v>
      </c>
      <c r="I11609" s="8" t="s">
        <v>12084</v>
      </c>
      <c r="J11609" s="8" t="s">
        <v>1239</v>
      </c>
      <c r="K11609" s="8" t="s">
        <v>28233</v>
      </c>
      <c r="L11609" s="8" t="s">
        <v>28234</v>
      </c>
      <c r="M11609" s="9">
        <v>2960.13</v>
      </c>
      <c r="N11609" s="10" t="s">
        <v>28228</v>
      </c>
    </row>
    <row r="11610" spans="1:14" customFormat="1" ht="15" hidden="1" x14ac:dyDescent="0.25">
      <c r="A11610" s="1" t="s">
        <v>28207</v>
      </c>
      <c r="B11610" s="2" t="s">
        <v>28235</v>
      </c>
      <c r="C11610" s="2" t="s">
        <v>16</v>
      </c>
      <c r="D11610" s="3" t="s">
        <v>193</v>
      </c>
      <c r="E11610" s="3" t="s">
        <v>17868</v>
      </c>
      <c r="F11610" s="3" t="s">
        <v>28225</v>
      </c>
      <c r="G11610" s="3" t="s">
        <v>22914</v>
      </c>
      <c r="H11610" s="3" t="s">
        <v>22915</v>
      </c>
      <c r="I11610" s="3" t="s">
        <v>12084</v>
      </c>
      <c r="J11610" s="3" t="s">
        <v>1239</v>
      </c>
      <c r="K11610" s="3" t="s">
        <v>28236</v>
      </c>
      <c r="L11610" s="3" t="s">
        <v>28237</v>
      </c>
      <c r="M11610" s="4">
        <v>2872.13</v>
      </c>
      <c r="N11610" s="5" t="s">
        <v>28228</v>
      </c>
    </row>
    <row r="11611" spans="1:14" customFormat="1" ht="15" hidden="1" x14ac:dyDescent="0.25">
      <c r="A11611" s="6" t="s">
        <v>28207</v>
      </c>
      <c r="B11611" s="7" t="s">
        <v>28238</v>
      </c>
      <c r="C11611" s="7" t="s">
        <v>16</v>
      </c>
      <c r="D11611" s="8" t="s">
        <v>193</v>
      </c>
      <c r="E11611" s="8" t="s">
        <v>17868</v>
      </c>
      <c r="F11611" s="8" t="s">
        <v>28225</v>
      </c>
      <c r="G11611" s="8" t="s">
        <v>22914</v>
      </c>
      <c r="H11611" s="8" t="s">
        <v>22915</v>
      </c>
      <c r="I11611" s="8" t="s">
        <v>12084</v>
      </c>
      <c r="J11611" s="8" t="s">
        <v>1239</v>
      </c>
      <c r="K11611" s="8" t="s">
        <v>28239</v>
      </c>
      <c r="L11611" s="8" t="s">
        <v>28240</v>
      </c>
      <c r="M11611" s="9">
        <v>2012.33</v>
      </c>
      <c r="N11611" s="10" t="s">
        <v>28228</v>
      </c>
    </row>
    <row r="11612" spans="1:14" customFormat="1" ht="15" hidden="1" x14ac:dyDescent="0.25">
      <c r="A11612" s="1" t="s">
        <v>28207</v>
      </c>
      <c r="B11612" s="2" t="s">
        <v>28241</v>
      </c>
      <c r="C11612" s="2" t="s">
        <v>16</v>
      </c>
      <c r="D11612" s="3" t="s">
        <v>193</v>
      </c>
      <c r="E11612" s="3" t="s">
        <v>17868</v>
      </c>
      <c r="F11612" s="3" t="s">
        <v>28225</v>
      </c>
      <c r="G11612" s="3" t="s">
        <v>22914</v>
      </c>
      <c r="H11612" s="3" t="s">
        <v>22915</v>
      </c>
      <c r="I11612" s="3" t="s">
        <v>12084</v>
      </c>
      <c r="J11612" s="3" t="s">
        <v>1239</v>
      </c>
      <c r="K11612" s="3" t="s">
        <v>28242</v>
      </c>
      <c r="L11612" s="3" t="s">
        <v>28243</v>
      </c>
      <c r="M11612" s="4">
        <v>1365.75</v>
      </c>
      <c r="N11612" s="5" t="s">
        <v>28228</v>
      </c>
    </row>
    <row r="11613" spans="1:14" customFormat="1" ht="15" hidden="1" x14ac:dyDescent="0.25">
      <c r="A11613" s="6" t="s">
        <v>28207</v>
      </c>
      <c r="B11613" s="7" t="s">
        <v>28244</v>
      </c>
      <c r="C11613" s="7" t="s">
        <v>16</v>
      </c>
      <c r="D11613" s="8" t="s">
        <v>193</v>
      </c>
      <c r="E11613" s="8" t="s">
        <v>17868</v>
      </c>
      <c r="F11613" s="8" t="s">
        <v>28225</v>
      </c>
      <c r="G11613" s="8" t="s">
        <v>22914</v>
      </c>
      <c r="H11613" s="8" t="s">
        <v>22915</v>
      </c>
      <c r="I11613" s="8" t="s">
        <v>12084</v>
      </c>
      <c r="J11613" s="8" t="s">
        <v>1239</v>
      </c>
      <c r="K11613" s="8" t="s">
        <v>28245</v>
      </c>
      <c r="L11613" s="8" t="s">
        <v>28246</v>
      </c>
      <c r="M11613" s="9">
        <v>1001.78</v>
      </c>
      <c r="N11613" s="10" t="s">
        <v>28228</v>
      </c>
    </row>
    <row r="11614" spans="1:14" customFormat="1" ht="15" hidden="1" x14ac:dyDescent="0.25">
      <c r="A11614" s="1" t="s">
        <v>28207</v>
      </c>
      <c r="B11614" s="2" t="s">
        <v>28247</v>
      </c>
      <c r="C11614" s="2" t="s">
        <v>16</v>
      </c>
      <c r="D11614" s="3" t="s">
        <v>193</v>
      </c>
      <c r="E11614" s="3" t="s">
        <v>17868</v>
      </c>
      <c r="F11614" s="3" t="s">
        <v>28225</v>
      </c>
      <c r="G11614" s="3" t="s">
        <v>22914</v>
      </c>
      <c r="H11614" s="3" t="s">
        <v>22915</v>
      </c>
      <c r="I11614" s="3" t="s">
        <v>12084</v>
      </c>
      <c r="J11614" s="3" t="s">
        <v>1239</v>
      </c>
      <c r="K11614" s="3" t="s">
        <v>28248</v>
      </c>
      <c r="L11614" s="3" t="s">
        <v>28249</v>
      </c>
      <c r="M11614" s="4">
        <v>289.33</v>
      </c>
      <c r="N11614" s="5" t="s">
        <v>28228</v>
      </c>
    </row>
    <row r="11615" spans="1:14" customFormat="1" ht="15" hidden="1" x14ac:dyDescent="0.25">
      <c r="A11615" s="6" t="s">
        <v>28207</v>
      </c>
      <c r="B11615" s="7" t="s">
        <v>28250</v>
      </c>
      <c r="C11615" s="7" t="s">
        <v>16</v>
      </c>
      <c r="D11615" s="8" t="s">
        <v>193</v>
      </c>
      <c r="E11615" s="8" t="s">
        <v>17868</v>
      </c>
      <c r="F11615" s="8" t="s">
        <v>28225</v>
      </c>
      <c r="G11615" s="8" t="s">
        <v>22914</v>
      </c>
      <c r="H11615" s="8" t="s">
        <v>22915</v>
      </c>
      <c r="I11615" s="8" t="s">
        <v>12084</v>
      </c>
      <c r="J11615" s="8" t="s">
        <v>1239</v>
      </c>
      <c r="K11615" s="8" t="s">
        <v>28251</v>
      </c>
      <c r="L11615" s="8" t="s">
        <v>28252</v>
      </c>
      <c r="M11615" s="9">
        <v>830.64</v>
      </c>
      <c r="N11615" s="10" t="s">
        <v>28228</v>
      </c>
    </row>
    <row r="11616" spans="1:14" customFormat="1" ht="15" hidden="1" x14ac:dyDescent="0.25">
      <c r="A11616" s="1" t="s">
        <v>28207</v>
      </c>
      <c r="B11616" s="2" t="s">
        <v>28253</v>
      </c>
      <c r="C11616" s="2" t="s">
        <v>16</v>
      </c>
      <c r="D11616" s="3" t="s">
        <v>193</v>
      </c>
      <c r="E11616" s="3" t="s">
        <v>17868</v>
      </c>
      <c r="F11616" s="3" t="s">
        <v>28225</v>
      </c>
      <c r="G11616" s="3" t="s">
        <v>22914</v>
      </c>
      <c r="H11616" s="3" t="s">
        <v>22915</v>
      </c>
      <c r="I11616" s="3" t="s">
        <v>12084</v>
      </c>
      <c r="J11616" s="3" t="s">
        <v>1239</v>
      </c>
      <c r="K11616" s="3" t="s">
        <v>28254</v>
      </c>
      <c r="L11616" s="3" t="s">
        <v>28255</v>
      </c>
      <c r="M11616" s="4">
        <v>2314.59</v>
      </c>
      <c r="N11616" s="5" t="s">
        <v>28228</v>
      </c>
    </row>
    <row r="11617" spans="1:14" customFormat="1" ht="15" hidden="1" x14ac:dyDescent="0.25">
      <c r="A11617" s="6" t="s">
        <v>28207</v>
      </c>
      <c r="B11617" s="7" t="s">
        <v>28256</v>
      </c>
      <c r="C11617" s="7" t="s">
        <v>16</v>
      </c>
      <c r="D11617" s="8" t="s">
        <v>193</v>
      </c>
      <c r="E11617" s="8" t="s">
        <v>17868</v>
      </c>
      <c r="F11617" s="8" t="s">
        <v>28225</v>
      </c>
      <c r="G11617" s="8" t="s">
        <v>22914</v>
      </c>
      <c r="H11617" s="8" t="s">
        <v>22915</v>
      </c>
      <c r="I11617" s="8" t="s">
        <v>12084</v>
      </c>
      <c r="J11617" s="8" t="s">
        <v>1239</v>
      </c>
      <c r="K11617" s="8" t="s">
        <v>28257</v>
      </c>
      <c r="L11617" s="8" t="s">
        <v>28258</v>
      </c>
      <c r="M11617" s="9">
        <v>1042.2</v>
      </c>
      <c r="N11617" s="10" t="s">
        <v>28228</v>
      </c>
    </row>
    <row r="11618" spans="1:14" customFormat="1" ht="15" hidden="1" x14ac:dyDescent="0.25">
      <c r="A11618" s="1" t="s">
        <v>28207</v>
      </c>
      <c r="B11618" s="2" t="s">
        <v>28259</v>
      </c>
      <c r="C11618" s="2" t="s">
        <v>16</v>
      </c>
      <c r="D11618" s="3" t="s">
        <v>193</v>
      </c>
      <c r="E11618" s="3" t="s">
        <v>17868</v>
      </c>
      <c r="F11618" s="3" t="s">
        <v>28225</v>
      </c>
      <c r="G11618" s="3" t="s">
        <v>22914</v>
      </c>
      <c r="H11618" s="3" t="s">
        <v>22915</v>
      </c>
      <c r="I11618" s="3" t="s">
        <v>12084</v>
      </c>
      <c r="J11618" s="3" t="s">
        <v>1239</v>
      </c>
      <c r="K11618" s="3" t="s">
        <v>22917</v>
      </c>
      <c r="L11618" s="3" t="s">
        <v>22918</v>
      </c>
      <c r="M11618" s="4">
        <v>1197.74</v>
      </c>
      <c r="N11618" s="5" t="s">
        <v>28228</v>
      </c>
    </row>
    <row r="11619" spans="1:14" customFormat="1" ht="15" hidden="1" x14ac:dyDescent="0.25">
      <c r="A11619" s="6" t="s">
        <v>28207</v>
      </c>
      <c r="B11619" s="7" t="s">
        <v>28260</v>
      </c>
      <c r="C11619" s="7" t="s">
        <v>16</v>
      </c>
      <c r="D11619" s="8" t="s">
        <v>193</v>
      </c>
      <c r="E11619" s="8" t="s">
        <v>17868</v>
      </c>
      <c r="F11619" s="8" t="s">
        <v>28225</v>
      </c>
      <c r="G11619" s="8" t="s">
        <v>22914</v>
      </c>
      <c r="H11619" s="8" t="s">
        <v>22915</v>
      </c>
      <c r="I11619" s="8" t="s">
        <v>12084</v>
      </c>
      <c r="J11619" s="8" t="s">
        <v>1239</v>
      </c>
      <c r="K11619" s="8" t="s">
        <v>28261</v>
      </c>
      <c r="L11619" s="8" t="s">
        <v>28262</v>
      </c>
      <c r="M11619" s="9">
        <v>1742.17</v>
      </c>
      <c r="N11619" s="10" t="s">
        <v>28228</v>
      </c>
    </row>
    <row r="11620" spans="1:14" customFormat="1" ht="15" hidden="1" x14ac:dyDescent="0.25">
      <c r="A11620" s="1" t="s">
        <v>28207</v>
      </c>
      <c r="B11620" s="2" t="s">
        <v>28263</v>
      </c>
      <c r="C11620" s="2" t="s">
        <v>16</v>
      </c>
      <c r="D11620" s="3" t="s">
        <v>193</v>
      </c>
      <c r="E11620" s="3" t="s">
        <v>17868</v>
      </c>
      <c r="F11620" s="3" t="s">
        <v>28225</v>
      </c>
      <c r="G11620" s="3" t="s">
        <v>22914</v>
      </c>
      <c r="H11620" s="3" t="s">
        <v>22915</v>
      </c>
      <c r="I11620" s="3" t="s">
        <v>12084</v>
      </c>
      <c r="J11620" s="3" t="s">
        <v>1239</v>
      </c>
      <c r="K11620" s="3" t="s">
        <v>28264</v>
      </c>
      <c r="L11620" s="3" t="s">
        <v>28265</v>
      </c>
      <c r="M11620" s="4">
        <v>2191.71</v>
      </c>
      <c r="N11620" s="5" t="s">
        <v>28228</v>
      </c>
    </row>
    <row r="11621" spans="1:14" customFormat="1" ht="15" hidden="1" x14ac:dyDescent="0.25">
      <c r="A11621" s="6" t="s">
        <v>28207</v>
      </c>
      <c r="B11621" s="7" t="s">
        <v>28266</v>
      </c>
      <c r="C11621" s="7" t="s">
        <v>16</v>
      </c>
      <c r="D11621" s="8" t="s">
        <v>193</v>
      </c>
      <c r="E11621" s="8" t="s">
        <v>17868</v>
      </c>
      <c r="F11621" s="8" t="s">
        <v>28225</v>
      </c>
      <c r="G11621" s="8" t="s">
        <v>22914</v>
      </c>
      <c r="H11621" s="8" t="s">
        <v>22915</v>
      </c>
      <c r="I11621" s="8" t="s">
        <v>12084</v>
      </c>
      <c r="J11621" s="8" t="s">
        <v>1239</v>
      </c>
      <c r="K11621" s="8" t="s">
        <v>28267</v>
      </c>
      <c r="L11621" s="8" t="s">
        <v>28268</v>
      </c>
      <c r="M11621" s="9">
        <v>1498.71</v>
      </c>
      <c r="N11621" s="10" t="s">
        <v>28228</v>
      </c>
    </row>
    <row r="11622" spans="1:14" customFormat="1" ht="15" hidden="1" x14ac:dyDescent="0.25">
      <c r="A11622" s="1" t="s">
        <v>28207</v>
      </c>
      <c r="B11622" s="2" t="s">
        <v>28269</v>
      </c>
      <c r="C11622" s="2" t="s">
        <v>16</v>
      </c>
      <c r="D11622" s="3" t="s">
        <v>193</v>
      </c>
      <c r="E11622" s="3" t="s">
        <v>17868</v>
      </c>
      <c r="F11622" s="3" t="s">
        <v>28225</v>
      </c>
      <c r="G11622" s="3" t="s">
        <v>22914</v>
      </c>
      <c r="H11622" s="3" t="s">
        <v>22915</v>
      </c>
      <c r="I11622" s="3" t="s">
        <v>12084</v>
      </c>
      <c r="J11622" s="3" t="s">
        <v>1239</v>
      </c>
      <c r="K11622" s="3" t="s">
        <v>28270</v>
      </c>
      <c r="L11622" s="3" t="s">
        <v>28271</v>
      </c>
      <c r="M11622" s="4">
        <v>1207.07</v>
      </c>
      <c r="N11622" s="5" t="s">
        <v>28228</v>
      </c>
    </row>
    <row r="11623" spans="1:14" customFormat="1" ht="15" hidden="1" x14ac:dyDescent="0.25">
      <c r="A11623" s="6" t="s">
        <v>28207</v>
      </c>
      <c r="B11623" s="7" t="s">
        <v>28272</v>
      </c>
      <c r="C11623" s="7" t="s">
        <v>16</v>
      </c>
      <c r="D11623" s="8" t="s">
        <v>193</v>
      </c>
      <c r="E11623" s="8" t="s">
        <v>17868</v>
      </c>
      <c r="F11623" s="8" t="s">
        <v>28225</v>
      </c>
      <c r="G11623" s="8" t="s">
        <v>22914</v>
      </c>
      <c r="H11623" s="8" t="s">
        <v>22915</v>
      </c>
      <c r="I11623" s="8" t="s">
        <v>12084</v>
      </c>
      <c r="J11623" s="8" t="s">
        <v>1239</v>
      </c>
      <c r="K11623" s="8" t="s">
        <v>28273</v>
      </c>
      <c r="L11623" s="8" t="s">
        <v>28274</v>
      </c>
      <c r="M11623" s="9">
        <v>671.98</v>
      </c>
      <c r="N11623" s="10" t="s">
        <v>28228</v>
      </c>
    </row>
    <row r="11624" spans="1:14" customFormat="1" ht="15" hidden="1" x14ac:dyDescent="0.25">
      <c r="A11624" s="1" t="s">
        <v>28207</v>
      </c>
      <c r="B11624" s="2" t="s">
        <v>28275</v>
      </c>
      <c r="C11624" s="2" t="s">
        <v>16</v>
      </c>
      <c r="D11624" s="3" t="s">
        <v>193</v>
      </c>
      <c r="E11624" s="3" t="s">
        <v>17868</v>
      </c>
      <c r="F11624" s="3" t="s">
        <v>28225</v>
      </c>
      <c r="G11624" s="3" t="s">
        <v>22914</v>
      </c>
      <c r="H11624" s="3" t="s">
        <v>22915</v>
      </c>
      <c r="I11624" s="3" t="s">
        <v>12084</v>
      </c>
      <c r="J11624" s="3" t="s">
        <v>1239</v>
      </c>
      <c r="K11624" s="3" t="s">
        <v>28276</v>
      </c>
      <c r="L11624" s="3" t="s">
        <v>28277</v>
      </c>
      <c r="M11624" s="4">
        <v>597.33000000000004</v>
      </c>
      <c r="N11624" s="5" t="s">
        <v>28228</v>
      </c>
    </row>
    <row r="11625" spans="1:14" customFormat="1" ht="15" hidden="1" x14ac:dyDescent="0.25">
      <c r="A11625" s="6" t="s">
        <v>28207</v>
      </c>
      <c r="B11625" s="7" t="s">
        <v>28278</v>
      </c>
      <c r="C11625" s="7" t="s">
        <v>16</v>
      </c>
      <c r="D11625" s="8" t="s">
        <v>193</v>
      </c>
      <c r="E11625" s="8" t="s">
        <v>17868</v>
      </c>
      <c r="F11625" s="8" t="s">
        <v>28225</v>
      </c>
      <c r="G11625" s="8" t="s">
        <v>22914</v>
      </c>
      <c r="H11625" s="8" t="s">
        <v>22915</v>
      </c>
      <c r="I11625" s="8" t="s">
        <v>12084</v>
      </c>
      <c r="J11625" s="8" t="s">
        <v>1239</v>
      </c>
      <c r="K11625" s="8" t="s">
        <v>28279</v>
      </c>
      <c r="L11625" s="8" t="s">
        <v>28280</v>
      </c>
      <c r="M11625" s="9">
        <v>2174.62</v>
      </c>
      <c r="N11625" s="10" t="s">
        <v>28228</v>
      </c>
    </row>
    <row r="11626" spans="1:14" customFormat="1" ht="15" hidden="1" x14ac:dyDescent="0.25">
      <c r="A11626" s="1" t="s">
        <v>28207</v>
      </c>
      <c r="B11626" s="2" t="s">
        <v>28281</v>
      </c>
      <c r="C11626" s="2" t="s">
        <v>16</v>
      </c>
      <c r="D11626" s="3" t="s">
        <v>193</v>
      </c>
      <c r="E11626" s="3" t="s">
        <v>17868</v>
      </c>
      <c r="F11626" s="3" t="s">
        <v>28225</v>
      </c>
      <c r="G11626" s="3" t="s">
        <v>22914</v>
      </c>
      <c r="H11626" s="3" t="s">
        <v>22915</v>
      </c>
      <c r="I11626" s="3" t="s">
        <v>12084</v>
      </c>
      <c r="J11626" s="3" t="s">
        <v>1239</v>
      </c>
      <c r="K11626" s="3" t="s">
        <v>28282</v>
      </c>
      <c r="L11626" s="3" t="s">
        <v>28283</v>
      </c>
      <c r="M11626" s="4">
        <v>737.31</v>
      </c>
      <c r="N11626" s="5" t="s">
        <v>28228</v>
      </c>
    </row>
    <row r="11627" spans="1:14" customFormat="1" ht="15" hidden="1" x14ac:dyDescent="0.25">
      <c r="A11627" s="6" t="s">
        <v>28207</v>
      </c>
      <c r="B11627" s="7" t="s">
        <v>28284</v>
      </c>
      <c r="C11627" s="7" t="s">
        <v>16</v>
      </c>
      <c r="D11627" s="8" t="s">
        <v>193</v>
      </c>
      <c r="E11627" s="8" t="s">
        <v>17868</v>
      </c>
      <c r="F11627" s="8" t="s">
        <v>28225</v>
      </c>
      <c r="G11627" s="8" t="s">
        <v>22914</v>
      </c>
      <c r="H11627" s="8" t="s">
        <v>22915</v>
      </c>
      <c r="I11627" s="8" t="s">
        <v>12084</v>
      </c>
      <c r="J11627" s="8" t="s">
        <v>1239</v>
      </c>
      <c r="K11627" s="8" t="s">
        <v>28285</v>
      </c>
      <c r="L11627" s="8" t="s">
        <v>28286</v>
      </c>
      <c r="M11627" s="9">
        <v>1891.51</v>
      </c>
      <c r="N11627" s="10" t="s">
        <v>28228</v>
      </c>
    </row>
    <row r="11628" spans="1:14" customFormat="1" ht="15" hidden="1" x14ac:dyDescent="0.25">
      <c r="A11628" s="1" t="s">
        <v>28207</v>
      </c>
      <c r="B11628" s="2" t="s">
        <v>28287</v>
      </c>
      <c r="C11628" s="2" t="s">
        <v>16</v>
      </c>
      <c r="D11628" s="3" t="s">
        <v>193</v>
      </c>
      <c r="E11628" s="3" t="s">
        <v>17868</v>
      </c>
      <c r="F11628" s="3" t="s">
        <v>28225</v>
      </c>
      <c r="G11628" s="3" t="s">
        <v>22914</v>
      </c>
      <c r="H11628" s="3" t="s">
        <v>22915</v>
      </c>
      <c r="I11628" s="3" t="s">
        <v>12084</v>
      </c>
      <c r="J11628" s="3" t="s">
        <v>1239</v>
      </c>
      <c r="K11628" s="3" t="s">
        <v>28288</v>
      </c>
      <c r="L11628" s="3" t="s">
        <v>28289</v>
      </c>
      <c r="M11628" s="4">
        <v>331.32</v>
      </c>
      <c r="N11628" s="5" t="s">
        <v>28228</v>
      </c>
    </row>
    <row r="11629" spans="1:14" customFormat="1" ht="15" hidden="1" x14ac:dyDescent="0.25">
      <c r="A11629" s="6" t="s">
        <v>28207</v>
      </c>
      <c r="B11629" s="7" t="s">
        <v>28290</v>
      </c>
      <c r="C11629" s="7" t="s">
        <v>16</v>
      </c>
      <c r="D11629" s="8" t="s">
        <v>193</v>
      </c>
      <c r="E11629" s="8" t="s">
        <v>17868</v>
      </c>
      <c r="F11629" s="8" t="s">
        <v>28225</v>
      </c>
      <c r="G11629" s="8" t="s">
        <v>22914</v>
      </c>
      <c r="H11629" s="8" t="s">
        <v>22915</v>
      </c>
      <c r="I11629" s="8" t="s">
        <v>12084</v>
      </c>
      <c r="J11629" s="8" t="s">
        <v>1239</v>
      </c>
      <c r="K11629" s="8" t="s">
        <v>28291</v>
      </c>
      <c r="L11629" s="8" t="s">
        <v>28292</v>
      </c>
      <c r="M11629" s="9">
        <v>1754.61</v>
      </c>
      <c r="N11629" s="10" t="s">
        <v>28228</v>
      </c>
    </row>
    <row r="11630" spans="1:14" customFormat="1" ht="15" hidden="1" x14ac:dyDescent="0.25">
      <c r="A11630" s="1" t="s">
        <v>28207</v>
      </c>
      <c r="B11630" s="2" t="s">
        <v>28293</v>
      </c>
      <c r="C11630" s="2" t="s">
        <v>16</v>
      </c>
      <c r="D11630" s="3" t="s">
        <v>193</v>
      </c>
      <c r="E11630" s="3" t="s">
        <v>17868</v>
      </c>
      <c r="F11630" s="3" t="s">
        <v>28225</v>
      </c>
      <c r="G11630" s="3" t="s">
        <v>22914</v>
      </c>
      <c r="H11630" s="3" t="s">
        <v>22915</v>
      </c>
      <c r="I11630" s="3" t="s">
        <v>12084</v>
      </c>
      <c r="J11630" s="3" t="s">
        <v>1239</v>
      </c>
      <c r="K11630" s="3" t="s">
        <v>28294</v>
      </c>
      <c r="L11630" s="3" t="s">
        <v>28295</v>
      </c>
      <c r="M11630" s="4">
        <v>280</v>
      </c>
      <c r="N11630" s="5" t="s">
        <v>28228</v>
      </c>
    </row>
    <row r="11631" spans="1:14" customFormat="1" ht="15" hidden="1" x14ac:dyDescent="0.25">
      <c r="A11631" s="6" t="s">
        <v>28207</v>
      </c>
      <c r="B11631" s="7" t="s">
        <v>28296</v>
      </c>
      <c r="C11631" s="7" t="s">
        <v>16</v>
      </c>
      <c r="D11631" s="8" t="s">
        <v>193</v>
      </c>
      <c r="E11631" s="8" t="s">
        <v>17868</v>
      </c>
      <c r="F11631" s="8" t="s">
        <v>28225</v>
      </c>
      <c r="G11631" s="8" t="s">
        <v>22914</v>
      </c>
      <c r="H11631" s="8" t="s">
        <v>22915</v>
      </c>
      <c r="I11631" s="8" t="s">
        <v>12084</v>
      </c>
      <c r="J11631" s="8" t="s">
        <v>1239</v>
      </c>
      <c r="K11631" s="8" t="s">
        <v>28297</v>
      </c>
      <c r="L11631" s="8" t="s">
        <v>28298</v>
      </c>
      <c r="M11631" s="9">
        <v>124.44</v>
      </c>
      <c r="N11631" s="10" t="s">
        <v>28228</v>
      </c>
    </row>
    <row r="11632" spans="1:14" customFormat="1" ht="15" hidden="1" x14ac:dyDescent="0.25">
      <c r="A11632" s="1" t="s">
        <v>28207</v>
      </c>
      <c r="B11632" s="2" t="s">
        <v>28299</v>
      </c>
      <c r="C11632" s="2" t="s">
        <v>16</v>
      </c>
      <c r="D11632" s="3" t="s">
        <v>193</v>
      </c>
      <c r="E11632" s="3" t="s">
        <v>17868</v>
      </c>
      <c r="F11632" s="3" t="s">
        <v>28225</v>
      </c>
      <c r="G11632" s="3" t="s">
        <v>22914</v>
      </c>
      <c r="H11632" s="3" t="s">
        <v>22915</v>
      </c>
      <c r="I11632" s="3" t="s">
        <v>12084</v>
      </c>
      <c r="J11632" s="3" t="s">
        <v>1239</v>
      </c>
      <c r="K11632" s="3" t="s">
        <v>28300</v>
      </c>
      <c r="L11632" s="3" t="s">
        <v>28301</v>
      </c>
      <c r="M11632" s="4">
        <v>816.65</v>
      </c>
      <c r="N11632" s="5" t="s">
        <v>28228</v>
      </c>
    </row>
    <row r="11633" spans="1:14" customFormat="1" ht="15" hidden="1" x14ac:dyDescent="0.25">
      <c r="A11633" s="6" t="s">
        <v>28207</v>
      </c>
      <c r="B11633" s="7" t="s">
        <v>28302</v>
      </c>
      <c r="C11633" s="7" t="s">
        <v>16</v>
      </c>
      <c r="D11633" s="8" t="s">
        <v>193</v>
      </c>
      <c r="E11633" s="8" t="s">
        <v>17868</v>
      </c>
      <c r="F11633" s="8" t="s">
        <v>28225</v>
      </c>
      <c r="G11633" s="8" t="s">
        <v>22914</v>
      </c>
      <c r="H11633" s="8" t="s">
        <v>22915</v>
      </c>
      <c r="I11633" s="8" t="s">
        <v>12084</v>
      </c>
      <c r="J11633" s="8" t="s">
        <v>1239</v>
      </c>
      <c r="K11633" s="8" t="s">
        <v>28303</v>
      </c>
      <c r="L11633" s="8" t="s">
        <v>28304</v>
      </c>
      <c r="M11633" s="9">
        <v>2169.94</v>
      </c>
      <c r="N11633" s="10" t="s">
        <v>28228</v>
      </c>
    </row>
    <row r="11634" spans="1:14" customFormat="1" ht="15" hidden="1" x14ac:dyDescent="0.25">
      <c r="A11634" s="1" t="s">
        <v>28207</v>
      </c>
      <c r="B11634" s="2" t="s">
        <v>28305</v>
      </c>
      <c r="C11634" s="2" t="s">
        <v>16</v>
      </c>
      <c r="D11634" s="3" t="s">
        <v>193</v>
      </c>
      <c r="E11634" s="3" t="s">
        <v>28306</v>
      </c>
      <c r="F11634" s="3" t="s">
        <v>21951</v>
      </c>
      <c r="G11634" s="3" t="s">
        <v>22914</v>
      </c>
      <c r="H11634" s="3" t="s">
        <v>22915</v>
      </c>
      <c r="I11634" s="3" t="s">
        <v>28307</v>
      </c>
      <c r="J11634" s="3" t="s">
        <v>1239</v>
      </c>
      <c r="K11634" s="3" t="s">
        <v>28308</v>
      </c>
      <c r="L11634" s="3" t="s">
        <v>28309</v>
      </c>
      <c r="M11634" s="4">
        <v>478.54</v>
      </c>
      <c r="N11634" s="5" t="s">
        <v>28310</v>
      </c>
    </row>
    <row r="11635" spans="1:14" customFormat="1" ht="15" hidden="1" x14ac:dyDescent="0.25">
      <c r="A11635" s="6" t="s">
        <v>28207</v>
      </c>
      <c r="B11635" s="7" t="s">
        <v>28311</v>
      </c>
      <c r="C11635" s="7" t="s">
        <v>16</v>
      </c>
      <c r="D11635" s="8" t="s">
        <v>193</v>
      </c>
      <c r="E11635" s="8" t="s">
        <v>15059</v>
      </c>
      <c r="F11635" s="8" t="s">
        <v>22169</v>
      </c>
      <c r="G11635" s="8" t="s">
        <v>25810</v>
      </c>
      <c r="H11635" s="8" t="s">
        <v>25811</v>
      </c>
      <c r="I11635" s="8" t="s">
        <v>7002</v>
      </c>
      <c r="J11635" s="8" t="s">
        <v>1014</v>
      </c>
      <c r="K11635" s="8" t="s">
        <v>57</v>
      </c>
      <c r="L11635" s="8" t="s">
        <v>58</v>
      </c>
      <c r="M11635" s="9">
        <v>297662.14</v>
      </c>
      <c r="N11635" s="10" t="s">
        <v>28312</v>
      </c>
    </row>
    <row r="11636" spans="1:14" customFormat="1" ht="15" hidden="1" x14ac:dyDescent="0.25">
      <c r="A11636" s="1" t="s">
        <v>28207</v>
      </c>
      <c r="B11636" s="2" t="s">
        <v>28313</v>
      </c>
      <c r="C11636" s="2" t="s">
        <v>16</v>
      </c>
      <c r="D11636" s="3" t="s">
        <v>193</v>
      </c>
      <c r="E11636" s="3" t="s">
        <v>14896</v>
      </c>
      <c r="F11636" s="3" t="s">
        <v>22593</v>
      </c>
      <c r="G11636" s="3" t="s">
        <v>2450</v>
      </c>
      <c r="H11636" s="3" t="s">
        <v>2451</v>
      </c>
      <c r="I11636" s="3" t="s">
        <v>907</v>
      </c>
      <c r="J11636" s="3" t="s">
        <v>908</v>
      </c>
      <c r="K11636" s="3" t="s">
        <v>5863</v>
      </c>
      <c r="L11636" s="3" t="s">
        <v>5864</v>
      </c>
      <c r="M11636" s="4">
        <v>7009.2</v>
      </c>
      <c r="N11636" s="5" t="s">
        <v>28314</v>
      </c>
    </row>
    <row r="11637" spans="1:14" customFormat="1" ht="15" hidden="1" x14ac:dyDescent="0.25">
      <c r="A11637" s="6" t="s">
        <v>28207</v>
      </c>
      <c r="B11637" s="7" t="s">
        <v>28315</v>
      </c>
      <c r="C11637" s="7" t="s">
        <v>16</v>
      </c>
      <c r="D11637" s="8" t="s">
        <v>193</v>
      </c>
      <c r="E11637" s="8" t="s">
        <v>14896</v>
      </c>
      <c r="F11637" s="8" t="s">
        <v>22593</v>
      </c>
      <c r="G11637" s="8" t="s">
        <v>3400</v>
      </c>
      <c r="H11637" s="8" t="s">
        <v>3401</v>
      </c>
      <c r="I11637" s="8" t="s">
        <v>907</v>
      </c>
      <c r="J11637" s="8" t="s">
        <v>908</v>
      </c>
      <c r="K11637" s="8" t="s">
        <v>5863</v>
      </c>
      <c r="L11637" s="8" t="s">
        <v>5864</v>
      </c>
      <c r="M11637" s="9">
        <v>114.76</v>
      </c>
      <c r="N11637" s="10" t="s">
        <v>28316</v>
      </c>
    </row>
    <row r="11638" spans="1:14" customFormat="1" ht="15" hidden="1" x14ac:dyDescent="0.25">
      <c r="A11638" s="1" t="s">
        <v>28207</v>
      </c>
      <c r="B11638" s="2" t="s">
        <v>28317</v>
      </c>
      <c r="C11638" s="2" t="s">
        <v>16</v>
      </c>
      <c r="D11638" s="3" t="s">
        <v>193</v>
      </c>
      <c r="E11638" s="3" t="s">
        <v>7377</v>
      </c>
      <c r="F11638" s="3" t="s">
        <v>22371</v>
      </c>
      <c r="G11638" s="3" t="s">
        <v>2450</v>
      </c>
      <c r="H11638" s="3" t="s">
        <v>2451</v>
      </c>
      <c r="I11638" s="3" t="s">
        <v>907</v>
      </c>
      <c r="J11638" s="3" t="s">
        <v>908</v>
      </c>
      <c r="K11638" s="3" t="s">
        <v>22156</v>
      </c>
      <c r="L11638" s="3" t="s">
        <v>22157</v>
      </c>
      <c r="M11638" s="4">
        <v>15158.43</v>
      </c>
      <c r="N11638" s="5" t="s">
        <v>22415</v>
      </c>
    </row>
    <row r="11639" spans="1:14" customFormat="1" ht="15" hidden="1" x14ac:dyDescent="0.25">
      <c r="A11639" s="6" t="s">
        <v>28207</v>
      </c>
      <c r="B11639" s="7" t="s">
        <v>28318</v>
      </c>
      <c r="C11639" s="7" t="s">
        <v>16</v>
      </c>
      <c r="D11639" s="8" t="s">
        <v>193</v>
      </c>
      <c r="E11639" s="8" t="s">
        <v>7377</v>
      </c>
      <c r="F11639" s="8" t="s">
        <v>22371</v>
      </c>
      <c r="G11639" s="8" t="s">
        <v>3400</v>
      </c>
      <c r="H11639" s="8" t="s">
        <v>3401</v>
      </c>
      <c r="I11639" s="8" t="s">
        <v>907</v>
      </c>
      <c r="J11639" s="8" t="s">
        <v>908</v>
      </c>
      <c r="K11639" s="8" t="s">
        <v>22156</v>
      </c>
      <c r="L11639" s="8" t="s">
        <v>22157</v>
      </c>
      <c r="M11639" s="9">
        <v>296.37</v>
      </c>
      <c r="N11639" s="10" t="s">
        <v>22417</v>
      </c>
    </row>
    <row r="11640" spans="1:14" customFormat="1" ht="15" hidden="1" x14ac:dyDescent="0.25">
      <c r="A11640" s="1" t="s">
        <v>28207</v>
      </c>
      <c r="B11640" s="2" t="s">
        <v>28319</v>
      </c>
      <c r="C11640" s="2" t="s">
        <v>16</v>
      </c>
      <c r="D11640" s="3" t="s">
        <v>193</v>
      </c>
      <c r="E11640" s="3" t="s">
        <v>22996</v>
      </c>
      <c r="F11640" s="3" t="s">
        <v>22997</v>
      </c>
      <c r="G11640" s="3" t="s">
        <v>2450</v>
      </c>
      <c r="H11640" s="3" t="s">
        <v>2451</v>
      </c>
      <c r="I11640" s="3" t="s">
        <v>907</v>
      </c>
      <c r="J11640" s="3" t="s">
        <v>908</v>
      </c>
      <c r="K11640" s="3" t="s">
        <v>22156</v>
      </c>
      <c r="L11640" s="3" t="s">
        <v>22157</v>
      </c>
      <c r="M11640" s="4">
        <v>15385.35</v>
      </c>
      <c r="N11640" s="5" t="s">
        <v>22998</v>
      </c>
    </row>
    <row r="11641" spans="1:14" customFormat="1" ht="15" hidden="1" x14ac:dyDescent="0.25">
      <c r="A11641" s="6" t="s">
        <v>28207</v>
      </c>
      <c r="B11641" s="7" t="s">
        <v>28320</v>
      </c>
      <c r="C11641" s="7" t="s">
        <v>16</v>
      </c>
      <c r="D11641" s="8" t="s">
        <v>193</v>
      </c>
      <c r="E11641" s="8" t="s">
        <v>22996</v>
      </c>
      <c r="F11641" s="8" t="s">
        <v>22997</v>
      </c>
      <c r="G11641" s="8" t="s">
        <v>3400</v>
      </c>
      <c r="H11641" s="8" t="s">
        <v>3401</v>
      </c>
      <c r="I11641" s="8" t="s">
        <v>2452</v>
      </c>
      <c r="J11641" s="8" t="s">
        <v>2453</v>
      </c>
      <c r="K11641" s="8" t="s">
        <v>22156</v>
      </c>
      <c r="L11641" s="8" t="s">
        <v>22157</v>
      </c>
      <c r="M11641" s="9">
        <v>179.83</v>
      </c>
      <c r="N11641" s="10" t="s">
        <v>23000</v>
      </c>
    </row>
    <row r="11642" spans="1:14" customFormat="1" ht="15" hidden="1" x14ac:dyDescent="0.25">
      <c r="A11642" s="1" t="s">
        <v>28207</v>
      </c>
      <c r="B11642" s="2" t="s">
        <v>28321</v>
      </c>
      <c r="C11642" s="2" t="s">
        <v>16</v>
      </c>
      <c r="D11642" s="3" t="s">
        <v>193</v>
      </c>
      <c r="E11642" s="3" t="s">
        <v>11442</v>
      </c>
      <c r="F11642" s="3" t="s">
        <v>23305</v>
      </c>
      <c r="G11642" s="3" t="s">
        <v>2450</v>
      </c>
      <c r="H11642" s="3" t="s">
        <v>2451</v>
      </c>
      <c r="I11642" s="3" t="s">
        <v>907</v>
      </c>
      <c r="J11642" s="3" t="s">
        <v>908</v>
      </c>
      <c r="K11642" s="3" t="s">
        <v>21662</v>
      </c>
      <c r="L11642" s="3" t="s">
        <v>21663</v>
      </c>
      <c r="M11642" s="4">
        <v>23092.59</v>
      </c>
      <c r="N11642" s="5" t="s">
        <v>23308</v>
      </c>
    </row>
    <row r="11643" spans="1:14" customFormat="1" ht="15" hidden="1" x14ac:dyDescent="0.25">
      <c r="A11643" s="6" t="s">
        <v>28207</v>
      </c>
      <c r="B11643" s="7" t="s">
        <v>28322</v>
      </c>
      <c r="C11643" s="7" t="s">
        <v>16</v>
      </c>
      <c r="D11643" s="8" t="s">
        <v>193</v>
      </c>
      <c r="E11643" s="8" t="s">
        <v>11442</v>
      </c>
      <c r="F11643" s="8" t="s">
        <v>23305</v>
      </c>
      <c r="G11643" s="8" t="s">
        <v>3400</v>
      </c>
      <c r="H11643" s="8" t="s">
        <v>3401</v>
      </c>
      <c r="I11643" s="8" t="s">
        <v>907</v>
      </c>
      <c r="J11643" s="8" t="s">
        <v>908</v>
      </c>
      <c r="K11643" s="8" t="s">
        <v>21662</v>
      </c>
      <c r="L11643" s="8" t="s">
        <v>21663</v>
      </c>
      <c r="M11643" s="9">
        <v>83.85</v>
      </c>
      <c r="N11643" s="10" t="s">
        <v>23310</v>
      </c>
    </row>
    <row r="11644" spans="1:14" customFormat="1" ht="15" hidden="1" x14ac:dyDescent="0.25">
      <c r="A11644" s="1" t="s">
        <v>28207</v>
      </c>
      <c r="B11644" s="2" t="s">
        <v>28323</v>
      </c>
      <c r="C11644" s="2" t="s">
        <v>16</v>
      </c>
      <c r="D11644" s="3" t="s">
        <v>193</v>
      </c>
      <c r="E11644" s="3" t="s">
        <v>11541</v>
      </c>
      <c r="F11644" s="3" t="s">
        <v>23305</v>
      </c>
      <c r="G11644" s="3" t="s">
        <v>2450</v>
      </c>
      <c r="H11644" s="3" t="s">
        <v>2451</v>
      </c>
      <c r="I11644" s="3" t="s">
        <v>907</v>
      </c>
      <c r="J11644" s="3" t="s">
        <v>908</v>
      </c>
      <c r="K11644" s="3" t="s">
        <v>21662</v>
      </c>
      <c r="L11644" s="3" t="s">
        <v>21663</v>
      </c>
      <c r="M11644" s="4">
        <v>23092.59</v>
      </c>
      <c r="N11644" s="5" t="s">
        <v>23331</v>
      </c>
    </row>
    <row r="11645" spans="1:14" customFormat="1" ht="15" hidden="1" x14ac:dyDescent="0.25">
      <c r="A11645" s="6" t="s">
        <v>28207</v>
      </c>
      <c r="B11645" s="7" t="s">
        <v>28324</v>
      </c>
      <c r="C11645" s="7" t="s">
        <v>16</v>
      </c>
      <c r="D11645" s="8" t="s">
        <v>193</v>
      </c>
      <c r="E11645" s="8" t="s">
        <v>11541</v>
      </c>
      <c r="F11645" s="8" t="s">
        <v>23305</v>
      </c>
      <c r="G11645" s="8" t="s">
        <v>3400</v>
      </c>
      <c r="H11645" s="8" t="s">
        <v>3401</v>
      </c>
      <c r="I11645" s="8" t="s">
        <v>907</v>
      </c>
      <c r="J11645" s="8" t="s">
        <v>908</v>
      </c>
      <c r="K11645" s="8" t="s">
        <v>21662</v>
      </c>
      <c r="L11645" s="8" t="s">
        <v>21663</v>
      </c>
      <c r="M11645" s="9">
        <v>83.85</v>
      </c>
      <c r="N11645" s="10" t="s">
        <v>23333</v>
      </c>
    </row>
    <row r="11646" spans="1:14" customFormat="1" ht="15" hidden="1" x14ac:dyDescent="0.25">
      <c r="A11646" s="1" t="s">
        <v>28207</v>
      </c>
      <c r="B11646" s="2" t="s">
        <v>28325</v>
      </c>
      <c r="C11646" s="2" t="s">
        <v>16</v>
      </c>
      <c r="D11646" s="3" t="s">
        <v>193</v>
      </c>
      <c r="E11646" s="3" t="s">
        <v>5644</v>
      </c>
      <c r="F11646" s="3" t="s">
        <v>23727</v>
      </c>
      <c r="G11646" s="3" t="s">
        <v>3400</v>
      </c>
      <c r="H11646" s="3" t="s">
        <v>3401</v>
      </c>
      <c r="I11646" s="3" t="s">
        <v>907</v>
      </c>
      <c r="J11646" s="3" t="s">
        <v>908</v>
      </c>
      <c r="K11646" s="3" t="s">
        <v>5344</v>
      </c>
      <c r="L11646" s="3" t="s">
        <v>5345</v>
      </c>
      <c r="M11646" s="4">
        <v>0.01</v>
      </c>
      <c r="N11646" s="5" t="s">
        <v>28326</v>
      </c>
    </row>
    <row r="11647" spans="1:14" customFormat="1" ht="15" hidden="1" x14ac:dyDescent="0.25">
      <c r="A11647" s="6" t="s">
        <v>28207</v>
      </c>
      <c r="B11647" s="7" t="s">
        <v>28327</v>
      </c>
      <c r="C11647" s="7" t="s">
        <v>16</v>
      </c>
      <c r="D11647" s="8" t="s">
        <v>193</v>
      </c>
      <c r="E11647" s="8" t="s">
        <v>8989</v>
      </c>
      <c r="F11647" s="8" t="s">
        <v>6506</v>
      </c>
      <c r="G11647" s="8" t="s">
        <v>2450</v>
      </c>
      <c r="H11647" s="8" t="s">
        <v>2451</v>
      </c>
      <c r="I11647" s="8" t="s">
        <v>907</v>
      </c>
      <c r="J11647" s="8" t="s">
        <v>908</v>
      </c>
      <c r="K11647" s="8" t="s">
        <v>21662</v>
      </c>
      <c r="L11647" s="8" t="s">
        <v>21663</v>
      </c>
      <c r="M11647" s="9">
        <v>18002.990000000002</v>
      </c>
      <c r="N11647" s="10" t="s">
        <v>23811</v>
      </c>
    </row>
    <row r="11648" spans="1:14" customFormat="1" ht="15" hidden="1" x14ac:dyDescent="0.25">
      <c r="A11648" s="1" t="s">
        <v>28207</v>
      </c>
      <c r="B11648" s="2" t="s">
        <v>28328</v>
      </c>
      <c r="C11648" s="2" t="s">
        <v>16</v>
      </c>
      <c r="D11648" s="3" t="s">
        <v>193</v>
      </c>
      <c r="E11648" s="3" t="s">
        <v>8989</v>
      </c>
      <c r="F11648" s="3" t="s">
        <v>6506</v>
      </c>
      <c r="G11648" s="3" t="s">
        <v>3400</v>
      </c>
      <c r="H11648" s="3" t="s">
        <v>3401</v>
      </c>
      <c r="I11648" s="3" t="s">
        <v>907</v>
      </c>
      <c r="J11648" s="3" t="s">
        <v>908</v>
      </c>
      <c r="K11648" s="3" t="s">
        <v>21662</v>
      </c>
      <c r="L11648" s="3" t="s">
        <v>21663</v>
      </c>
      <c r="M11648" s="4">
        <v>60.85</v>
      </c>
      <c r="N11648" s="5" t="s">
        <v>23813</v>
      </c>
    </row>
    <row r="11649" spans="1:14" customFormat="1" ht="15" hidden="1" x14ac:dyDescent="0.25">
      <c r="A11649" s="6" t="s">
        <v>28207</v>
      </c>
      <c r="B11649" s="7" t="s">
        <v>28329</v>
      </c>
      <c r="C11649" s="7" t="s">
        <v>16</v>
      </c>
      <c r="D11649" s="8" t="s">
        <v>193</v>
      </c>
      <c r="E11649" s="8" t="s">
        <v>21476</v>
      </c>
      <c r="F11649" s="8" t="s">
        <v>19702</v>
      </c>
      <c r="G11649" s="8" t="s">
        <v>2450</v>
      </c>
      <c r="H11649" s="8" t="s">
        <v>2451</v>
      </c>
      <c r="I11649" s="8" t="s">
        <v>907</v>
      </c>
      <c r="J11649" s="8" t="s">
        <v>908</v>
      </c>
      <c r="K11649" s="8" t="s">
        <v>5344</v>
      </c>
      <c r="L11649" s="8" t="s">
        <v>5345</v>
      </c>
      <c r="M11649" s="9">
        <v>20644.419999999998</v>
      </c>
      <c r="N11649" s="10" t="s">
        <v>24065</v>
      </c>
    </row>
    <row r="11650" spans="1:14" customFormat="1" ht="15" hidden="1" x14ac:dyDescent="0.25">
      <c r="A11650" s="1" t="s">
        <v>28207</v>
      </c>
      <c r="B11650" s="2" t="s">
        <v>28330</v>
      </c>
      <c r="C11650" s="2" t="s">
        <v>16</v>
      </c>
      <c r="D11650" s="3" t="s">
        <v>193</v>
      </c>
      <c r="E11650" s="3" t="s">
        <v>21476</v>
      </c>
      <c r="F11650" s="3" t="s">
        <v>19702</v>
      </c>
      <c r="G11650" s="3" t="s">
        <v>3400</v>
      </c>
      <c r="H11650" s="3" t="s">
        <v>3401</v>
      </c>
      <c r="I11650" s="3" t="s">
        <v>907</v>
      </c>
      <c r="J11650" s="3" t="s">
        <v>908</v>
      </c>
      <c r="K11650" s="3" t="s">
        <v>5344</v>
      </c>
      <c r="L11650" s="3" t="s">
        <v>5345</v>
      </c>
      <c r="M11650" s="4">
        <v>69.78</v>
      </c>
      <c r="N11650" s="5" t="s">
        <v>24067</v>
      </c>
    </row>
    <row r="11651" spans="1:14" customFormat="1" ht="15" hidden="1" x14ac:dyDescent="0.25">
      <c r="A11651" s="6" t="s">
        <v>28207</v>
      </c>
      <c r="B11651" s="7" t="s">
        <v>28331</v>
      </c>
      <c r="C11651" s="7" t="s">
        <v>16</v>
      </c>
      <c r="D11651" s="8" t="s">
        <v>193</v>
      </c>
      <c r="E11651" s="8" t="s">
        <v>1034</v>
      </c>
      <c r="F11651" s="8" t="s">
        <v>19702</v>
      </c>
      <c r="G11651" s="8" t="s">
        <v>2450</v>
      </c>
      <c r="H11651" s="8" t="s">
        <v>2451</v>
      </c>
      <c r="I11651" s="8" t="s">
        <v>907</v>
      </c>
      <c r="J11651" s="8" t="s">
        <v>908</v>
      </c>
      <c r="K11651" s="8" t="s">
        <v>5344</v>
      </c>
      <c r="L11651" s="8" t="s">
        <v>5345</v>
      </c>
      <c r="M11651" s="9">
        <v>20644.419999999998</v>
      </c>
      <c r="N11651" s="10" t="s">
        <v>24423</v>
      </c>
    </row>
    <row r="11652" spans="1:14" customFormat="1" ht="15" hidden="1" x14ac:dyDescent="0.25">
      <c r="A11652" s="1" t="s">
        <v>28207</v>
      </c>
      <c r="B11652" s="2" t="s">
        <v>28332</v>
      </c>
      <c r="C11652" s="2" t="s">
        <v>16</v>
      </c>
      <c r="D11652" s="3" t="s">
        <v>193</v>
      </c>
      <c r="E11652" s="3" t="s">
        <v>1034</v>
      </c>
      <c r="F11652" s="3" t="s">
        <v>19702</v>
      </c>
      <c r="G11652" s="3" t="s">
        <v>3400</v>
      </c>
      <c r="H11652" s="3" t="s">
        <v>3401</v>
      </c>
      <c r="I11652" s="3" t="s">
        <v>907</v>
      </c>
      <c r="J11652" s="3" t="s">
        <v>908</v>
      </c>
      <c r="K11652" s="3" t="s">
        <v>5344</v>
      </c>
      <c r="L11652" s="3" t="s">
        <v>5345</v>
      </c>
      <c r="M11652" s="4">
        <v>69.78</v>
      </c>
      <c r="N11652" s="5" t="s">
        <v>24425</v>
      </c>
    </row>
    <row r="11653" spans="1:14" customFormat="1" ht="15" hidden="1" x14ac:dyDescent="0.25">
      <c r="A11653" s="6" t="s">
        <v>28207</v>
      </c>
      <c r="B11653" s="7" t="s">
        <v>28333</v>
      </c>
      <c r="C11653" s="7" t="s">
        <v>16</v>
      </c>
      <c r="D11653" s="8" t="s">
        <v>193</v>
      </c>
      <c r="E11653" s="8" t="s">
        <v>8726</v>
      </c>
      <c r="F11653" s="8" t="s">
        <v>24281</v>
      </c>
      <c r="G11653" s="8" t="s">
        <v>2450</v>
      </c>
      <c r="H11653" s="8" t="s">
        <v>2451</v>
      </c>
      <c r="I11653" s="8" t="s">
        <v>907</v>
      </c>
      <c r="J11653" s="8" t="s">
        <v>908</v>
      </c>
      <c r="K11653" s="8" t="s">
        <v>5863</v>
      </c>
      <c r="L11653" s="8" t="s">
        <v>5864</v>
      </c>
      <c r="M11653" s="9">
        <v>14169.53</v>
      </c>
      <c r="N11653" s="10" t="s">
        <v>24431</v>
      </c>
    </row>
    <row r="11654" spans="1:14" customFormat="1" ht="15" hidden="1" x14ac:dyDescent="0.25">
      <c r="A11654" s="1" t="s">
        <v>28207</v>
      </c>
      <c r="B11654" s="2" t="s">
        <v>28334</v>
      </c>
      <c r="C11654" s="2" t="s">
        <v>16</v>
      </c>
      <c r="D11654" s="3" t="s">
        <v>193</v>
      </c>
      <c r="E11654" s="3" t="s">
        <v>8726</v>
      </c>
      <c r="F11654" s="3" t="s">
        <v>24281</v>
      </c>
      <c r="G11654" s="3" t="s">
        <v>3400</v>
      </c>
      <c r="H11654" s="3" t="s">
        <v>3401</v>
      </c>
      <c r="I11654" s="3" t="s">
        <v>907</v>
      </c>
      <c r="J11654" s="3" t="s">
        <v>908</v>
      </c>
      <c r="K11654" s="3" t="s">
        <v>5863</v>
      </c>
      <c r="L11654" s="3" t="s">
        <v>5864</v>
      </c>
      <c r="M11654" s="4">
        <v>47.89</v>
      </c>
      <c r="N11654" s="5" t="s">
        <v>24433</v>
      </c>
    </row>
    <row r="11655" spans="1:14" customFormat="1" ht="15" hidden="1" x14ac:dyDescent="0.25">
      <c r="A11655" s="6" t="s">
        <v>28207</v>
      </c>
      <c r="B11655" s="7" t="s">
        <v>28335</v>
      </c>
      <c r="C11655" s="7" t="s">
        <v>16</v>
      </c>
      <c r="D11655" s="8" t="s">
        <v>193</v>
      </c>
      <c r="E11655" s="8" t="s">
        <v>5789</v>
      </c>
      <c r="F11655" s="8" t="s">
        <v>23753</v>
      </c>
      <c r="G11655" s="8" t="s">
        <v>11128</v>
      </c>
      <c r="H11655" s="8" t="s">
        <v>11129</v>
      </c>
      <c r="I11655" s="8" t="s">
        <v>5614</v>
      </c>
      <c r="J11655" s="8" t="s">
        <v>5615</v>
      </c>
      <c r="K11655" s="8" t="s">
        <v>25058</v>
      </c>
      <c r="L11655" s="8" t="s">
        <v>25059</v>
      </c>
      <c r="M11655" s="9">
        <v>6100</v>
      </c>
      <c r="N11655" s="10" t="s">
        <v>28336</v>
      </c>
    </row>
    <row r="11656" spans="1:14" customFormat="1" ht="15" hidden="1" x14ac:dyDescent="0.25">
      <c r="A11656" s="1" t="s">
        <v>28207</v>
      </c>
      <c r="B11656" s="2" t="s">
        <v>28337</v>
      </c>
      <c r="C11656" s="2" t="s">
        <v>16</v>
      </c>
      <c r="D11656" s="3" t="s">
        <v>193</v>
      </c>
      <c r="E11656" s="3" t="s">
        <v>464</v>
      </c>
      <c r="F11656" s="3" t="s">
        <v>3437</v>
      </c>
      <c r="G11656" s="3" t="s">
        <v>3431</v>
      </c>
      <c r="H11656" s="3" t="s">
        <v>3407</v>
      </c>
      <c r="I11656" s="3" t="s">
        <v>7215</v>
      </c>
      <c r="J11656" s="3" t="s">
        <v>7216</v>
      </c>
      <c r="K11656" s="3" t="s">
        <v>28338</v>
      </c>
      <c r="L11656" s="3" t="s">
        <v>28339</v>
      </c>
      <c r="M11656" s="4">
        <v>16408.71</v>
      </c>
      <c r="N11656" s="5" t="s">
        <v>28340</v>
      </c>
    </row>
    <row r="11657" spans="1:14" customFormat="1" ht="15" hidden="1" x14ac:dyDescent="0.25">
      <c r="A11657" s="6" t="s">
        <v>28207</v>
      </c>
      <c r="B11657" s="7" t="s">
        <v>28341</v>
      </c>
      <c r="C11657" s="7" t="s">
        <v>16</v>
      </c>
      <c r="D11657" s="8" t="s">
        <v>193</v>
      </c>
      <c r="E11657" s="8" t="s">
        <v>3468</v>
      </c>
      <c r="F11657" s="8" t="s">
        <v>25308</v>
      </c>
      <c r="G11657" s="8" t="s">
        <v>3431</v>
      </c>
      <c r="H11657" s="8" t="s">
        <v>3407</v>
      </c>
      <c r="I11657" s="8" t="s">
        <v>7215</v>
      </c>
      <c r="J11657" s="8" t="s">
        <v>7216</v>
      </c>
      <c r="K11657" s="8" t="s">
        <v>7217</v>
      </c>
      <c r="L11657" s="8" t="s">
        <v>7218</v>
      </c>
      <c r="M11657" s="9">
        <v>26500.23</v>
      </c>
      <c r="N11657" s="10" t="s">
        <v>28342</v>
      </c>
    </row>
    <row r="11658" spans="1:14" customFormat="1" ht="15" hidden="1" x14ac:dyDescent="0.25">
      <c r="A11658" s="1" t="s">
        <v>28207</v>
      </c>
      <c r="B11658" s="2" t="s">
        <v>28343</v>
      </c>
      <c r="C11658" s="2" t="s">
        <v>16</v>
      </c>
      <c r="D11658" s="3" t="s">
        <v>193</v>
      </c>
      <c r="E11658" s="3" t="s">
        <v>19500</v>
      </c>
      <c r="F11658" s="3" t="s">
        <v>25308</v>
      </c>
      <c r="G11658" s="3" t="s">
        <v>7213</v>
      </c>
      <c r="H11658" s="3" t="s">
        <v>7214</v>
      </c>
      <c r="I11658" s="3" t="s">
        <v>7215</v>
      </c>
      <c r="J11658" s="3" t="s">
        <v>7216</v>
      </c>
      <c r="K11658" s="3" t="s">
        <v>28344</v>
      </c>
      <c r="L11658" s="3" t="s">
        <v>28345</v>
      </c>
      <c r="M11658" s="4">
        <v>137.18</v>
      </c>
      <c r="N11658" s="5" t="s">
        <v>28346</v>
      </c>
    </row>
    <row r="11659" spans="1:14" customFormat="1" ht="15" hidden="1" x14ac:dyDescent="0.25">
      <c r="A11659" s="6" t="s">
        <v>28207</v>
      </c>
      <c r="B11659" s="7" t="s">
        <v>28347</v>
      </c>
      <c r="C11659" s="7" t="s">
        <v>16</v>
      </c>
      <c r="D11659" s="8" t="s">
        <v>193</v>
      </c>
      <c r="E11659" s="8" t="s">
        <v>22036</v>
      </c>
      <c r="F11659" s="8" t="s">
        <v>7392</v>
      </c>
      <c r="G11659" s="8" t="s">
        <v>3400</v>
      </c>
      <c r="H11659" s="8" t="s">
        <v>3401</v>
      </c>
      <c r="I11659" s="8" t="s">
        <v>22037</v>
      </c>
      <c r="J11659" s="8" t="s">
        <v>22038</v>
      </c>
      <c r="K11659" s="8" t="s">
        <v>35</v>
      </c>
      <c r="L11659" s="8" t="s">
        <v>36</v>
      </c>
      <c r="M11659" s="9">
        <v>5556.05</v>
      </c>
      <c r="N11659" s="10" t="s">
        <v>25335</v>
      </c>
    </row>
    <row r="11660" spans="1:14" customFormat="1" ht="15" hidden="1" x14ac:dyDescent="0.25">
      <c r="A11660" s="1" t="s">
        <v>28207</v>
      </c>
      <c r="B11660" s="2" t="s">
        <v>28348</v>
      </c>
      <c r="C11660" s="2" t="s">
        <v>16</v>
      </c>
      <c r="D11660" s="3" t="s">
        <v>193</v>
      </c>
      <c r="E11660" s="3" t="s">
        <v>28349</v>
      </c>
      <c r="F11660" s="3" t="s">
        <v>18160</v>
      </c>
      <c r="G11660" s="3" t="s">
        <v>4037</v>
      </c>
      <c r="H11660" s="3" t="s">
        <v>4038</v>
      </c>
      <c r="I11660" s="3" t="s">
        <v>3818</v>
      </c>
      <c r="J11660" s="3" t="s">
        <v>3819</v>
      </c>
      <c r="K11660" s="3" t="s">
        <v>35</v>
      </c>
      <c r="L11660" s="3" t="s">
        <v>36</v>
      </c>
      <c r="M11660" s="4">
        <v>300</v>
      </c>
      <c r="N11660" s="5" t="s">
        <v>28350</v>
      </c>
    </row>
    <row r="11661" spans="1:14" customFormat="1" ht="15" hidden="1" x14ac:dyDescent="0.25">
      <c r="A11661" s="6" t="s">
        <v>28207</v>
      </c>
      <c r="B11661" s="7" t="s">
        <v>28351</v>
      </c>
      <c r="C11661" s="7" t="s">
        <v>16</v>
      </c>
      <c r="D11661" s="8" t="s">
        <v>193</v>
      </c>
      <c r="E11661" s="8" t="s">
        <v>1099</v>
      </c>
      <c r="F11661" s="8" t="s">
        <v>19541</v>
      </c>
      <c r="G11661" s="8" t="s">
        <v>4037</v>
      </c>
      <c r="H11661" s="8" t="s">
        <v>4038</v>
      </c>
      <c r="I11661" s="8" t="s">
        <v>3818</v>
      </c>
      <c r="J11661" s="8" t="s">
        <v>3819</v>
      </c>
      <c r="K11661" s="8" t="s">
        <v>35</v>
      </c>
      <c r="L11661" s="8" t="s">
        <v>36</v>
      </c>
      <c r="M11661" s="9">
        <v>249</v>
      </c>
      <c r="N11661" s="10" t="s">
        <v>28352</v>
      </c>
    </row>
    <row r="11662" spans="1:14" customFormat="1" ht="15" hidden="1" x14ac:dyDescent="0.25">
      <c r="A11662" s="1" t="s">
        <v>28207</v>
      </c>
      <c r="B11662" s="2" t="s">
        <v>28353</v>
      </c>
      <c r="C11662" s="2" t="s">
        <v>16</v>
      </c>
      <c r="D11662" s="3" t="s">
        <v>193</v>
      </c>
      <c r="E11662" s="3" t="s">
        <v>28354</v>
      </c>
      <c r="F11662" s="3" t="s">
        <v>25426</v>
      </c>
      <c r="G11662" s="3" t="s">
        <v>4037</v>
      </c>
      <c r="H11662" s="3" t="s">
        <v>4038</v>
      </c>
      <c r="I11662" s="3" t="s">
        <v>3818</v>
      </c>
      <c r="J11662" s="3" t="s">
        <v>3819</v>
      </c>
      <c r="K11662" s="3" t="s">
        <v>35</v>
      </c>
      <c r="L11662" s="3" t="s">
        <v>36</v>
      </c>
      <c r="M11662" s="4">
        <v>100</v>
      </c>
      <c r="N11662" s="5" t="s">
        <v>28355</v>
      </c>
    </row>
    <row r="11663" spans="1:14" customFormat="1" ht="15" hidden="1" x14ac:dyDescent="0.25">
      <c r="A11663" s="6" t="s">
        <v>28207</v>
      </c>
      <c r="B11663" s="7" t="s">
        <v>28356</v>
      </c>
      <c r="C11663" s="7" t="s">
        <v>16</v>
      </c>
      <c r="D11663" s="8" t="s">
        <v>193</v>
      </c>
      <c r="E11663" s="8" t="s">
        <v>7104</v>
      </c>
      <c r="F11663" s="8" t="s">
        <v>6916</v>
      </c>
      <c r="G11663" s="8" t="s">
        <v>7240</v>
      </c>
      <c r="H11663" s="8" t="s">
        <v>2409</v>
      </c>
      <c r="I11663" s="8" t="s">
        <v>3818</v>
      </c>
      <c r="J11663" s="8" t="s">
        <v>3819</v>
      </c>
      <c r="K11663" s="8" t="s">
        <v>7241</v>
      </c>
      <c r="L11663" s="8" t="s">
        <v>7242</v>
      </c>
      <c r="M11663" s="9">
        <v>10600012.199999999</v>
      </c>
      <c r="N11663" s="10" t="s">
        <v>25617</v>
      </c>
    </row>
    <row r="11664" spans="1:14" customFormat="1" ht="15" hidden="1" x14ac:dyDescent="0.25">
      <c r="A11664" s="1" t="s">
        <v>28207</v>
      </c>
      <c r="B11664" s="2" t="s">
        <v>28357</v>
      </c>
      <c r="C11664" s="2" t="s">
        <v>16</v>
      </c>
      <c r="D11664" s="3" t="s">
        <v>193</v>
      </c>
      <c r="E11664" s="3" t="s">
        <v>4056</v>
      </c>
      <c r="F11664" s="3" t="s">
        <v>26098</v>
      </c>
      <c r="G11664" s="3" t="s">
        <v>26099</v>
      </c>
      <c r="H11664" s="3" t="s">
        <v>26100</v>
      </c>
      <c r="I11664" s="3" t="s">
        <v>8715</v>
      </c>
      <c r="J11664" s="3" t="s">
        <v>8716</v>
      </c>
      <c r="K11664" s="3" t="s">
        <v>23608</v>
      </c>
      <c r="L11664" s="3" t="s">
        <v>23609</v>
      </c>
      <c r="M11664" s="4">
        <v>2750000</v>
      </c>
      <c r="N11664" s="5" t="s">
        <v>26101</v>
      </c>
    </row>
    <row r="11665" spans="1:14" customFormat="1" ht="15" hidden="1" x14ac:dyDescent="0.25">
      <c r="A11665" s="6" t="s">
        <v>28207</v>
      </c>
      <c r="B11665" s="7" t="s">
        <v>28358</v>
      </c>
      <c r="C11665" s="7" t="s">
        <v>16</v>
      </c>
      <c r="D11665" s="8" t="s">
        <v>193</v>
      </c>
      <c r="E11665" s="8" t="s">
        <v>4056</v>
      </c>
      <c r="F11665" s="8" t="s">
        <v>26098</v>
      </c>
      <c r="G11665" s="8" t="s">
        <v>26103</v>
      </c>
      <c r="H11665" s="8" t="s">
        <v>26104</v>
      </c>
      <c r="I11665" s="8" t="s">
        <v>8715</v>
      </c>
      <c r="J11665" s="8" t="s">
        <v>8716</v>
      </c>
      <c r="K11665" s="8" t="s">
        <v>23608</v>
      </c>
      <c r="L11665" s="8" t="s">
        <v>23609</v>
      </c>
      <c r="M11665" s="9">
        <v>2302662.71</v>
      </c>
      <c r="N11665" s="10" t="s">
        <v>26101</v>
      </c>
    </row>
    <row r="11666" spans="1:14" customFormat="1" ht="15" hidden="1" x14ac:dyDescent="0.25">
      <c r="A11666" s="1" t="s">
        <v>28207</v>
      </c>
      <c r="B11666" s="2" t="s">
        <v>28359</v>
      </c>
      <c r="C11666" s="2" t="s">
        <v>16</v>
      </c>
      <c r="D11666" s="3" t="s">
        <v>193</v>
      </c>
      <c r="E11666" s="3" t="s">
        <v>24542</v>
      </c>
      <c r="F11666" s="3" t="s">
        <v>26464</v>
      </c>
      <c r="G11666" s="3" t="s">
        <v>22914</v>
      </c>
      <c r="H11666" s="3" t="s">
        <v>22915</v>
      </c>
      <c r="I11666" s="3" t="s">
        <v>22916</v>
      </c>
      <c r="J11666" s="3" t="s">
        <v>1239</v>
      </c>
      <c r="K11666" s="3" t="s">
        <v>28360</v>
      </c>
      <c r="L11666" s="3" t="s">
        <v>28361</v>
      </c>
      <c r="M11666" s="4">
        <v>335.98</v>
      </c>
      <c r="N11666" s="5" t="s">
        <v>26465</v>
      </c>
    </row>
    <row r="11667" spans="1:14" customFormat="1" ht="15" hidden="1" x14ac:dyDescent="0.25">
      <c r="A11667" s="6" t="s">
        <v>28207</v>
      </c>
      <c r="B11667" s="7" t="s">
        <v>28362</v>
      </c>
      <c r="C11667" s="7" t="s">
        <v>16</v>
      </c>
      <c r="D11667" s="8" t="s">
        <v>193</v>
      </c>
      <c r="E11667" s="8" t="s">
        <v>24542</v>
      </c>
      <c r="F11667" s="8" t="s">
        <v>26464</v>
      </c>
      <c r="G11667" s="8" t="s">
        <v>22914</v>
      </c>
      <c r="H11667" s="8" t="s">
        <v>22915</v>
      </c>
      <c r="I11667" s="8" t="s">
        <v>22916</v>
      </c>
      <c r="J11667" s="8" t="s">
        <v>1239</v>
      </c>
      <c r="K11667" s="8" t="s">
        <v>22917</v>
      </c>
      <c r="L11667" s="8" t="s">
        <v>22918</v>
      </c>
      <c r="M11667" s="9">
        <v>1462.17</v>
      </c>
      <c r="N11667" s="10" t="s">
        <v>26465</v>
      </c>
    </row>
    <row r="11668" spans="1:14" customFormat="1" ht="15" hidden="1" x14ac:dyDescent="0.25">
      <c r="A11668" s="1" t="s">
        <v>28207</v>
      </c>
      <c r="B11668" s="2" t="s">
        <v>28363</v>
      </c>
      <c r="C11668" s="2" t="s">
        <v>16</v>
      </c>
      <c r="D11668" s="3" t="s">
        <v>193</v>
      </c>
      <c r="E11668" s="3" t="s">
        <v>24542</v>
      </c>
      <c r="F11668" s="3" t="s">
        <v>26464</v>
      </c>
      <c r="G11668" s="3" t="s">
        <v>22914</v>
      </c>
      <c r="H11668" s="3" t="s">
        <v>22915</v>
      </c>
      <c r="I11668" s="3" t="s">
        <v>22916</v>
      </c>
      <c r="J11668" s="3" t="s">
        <v>1239</v>
      </c>
      <c r="K11668" s="3" t="s">
        <v>28364</v>
      </c>
      <c r="L11668" s="3" t="s">
        <v>28365</v>
      </c>
      <c r="M11668" s="4">
        <v>358.11</v>
      </c>
      <c r="N11668" s="5" t="s">
        <v>26465</v>
      </c>
    </row>
    <row r="11669" spans="1:14" customFormat="1" ht="15" hidden="1" x14ac:dyDescent="0.25">
      <c r="A11669" s="6" t="s">
        <v>28207</v>
      </c>
      <c r="B11669" s="7" t="s">
        <v>28366</v>
      </c>
      <c r="C11669" s="7" t="s">
        <v>16</v>
      </c>
      <c r="D11669" s="8" t="s">
        <v>193</v>
      </c>
      <c r="E11669" s="8" t="s">
        <v>24542</v>
      </c>
      <c r="F11669" s="8" t="s">
        <v>26464</v>
      </c>
      <c r="G11669" s="8" t="s">
        <v>22914</v>
      </c>
      <c r="H11669" s="8" t="s">
        <v>22915</v>
      </c>
      <c r="I11669" s="8" t="s">
        <v>22916</v>
      </c>
      <c r="J11669" s="8" t="s">
        <v>1239</v>
      </c>
      <c r="K11669" s="8" t="s">
        <v>26467</v>
      </c>
      <c r="L11669" s="8" t="s">
        <v>26468</v>
      </c>
      <c r="M11669" s="9">
        <v>367.1</v>
      </c>
      <c r="N11669" s="10" t="s">
        <v>26465</v>
      </c>
    </row>
    <row r="11670" spans="1:14" customFormat="1" ht="15" hidden="1" x14ac:dyDescent="0.25">
      <c r="A11670" s="1" t="s">
        <v>28207</v>
      </c>
      <c r="B11670" s="2" t="s">
        <v>28367</v>
      </c>
      <c r="C11670" s="2" t="s">
        <v>16</v>
      </c>
      <c r="D11670" s="3" t="s">
        <v>193</v>
      </c>
      <c r="E11670" s="3" t="s">
        <v>27057</v>
      </c>
      <c r="F11670" s="3" t="s">
        <v>26353</v>
      </c>
      <c r="G11670" s="3" t="s">
        <v>16979</v>
      </c>
      <c r="H11670" s="3" t="s">
        <v>16980</v>
      </c>
      <c r="I11670" s="3" t="s">
        <v>6503</v>
      </c>
      <c r="J11670" s="3" t="s">
        <v>4067</v>
      </c>
      <c r="K11670" s="3" t="s">
        <v>28368</v>
      </c>
      <c r="L11670" s="3" t="s">
        <v>28369</v>
      </c>
      <c r="M11670" s="4">
        <v>171</v>
      </c>
      <c r="N11670" s="5" t="s">
        <v>28370</v>
      </c>
    </row>
    <row r="11671" spans="1:14" customFormat="1" ht="15" hidden="1" x14ac:dyDescent="0.25">
      <c r="A11671" s="6" t="s">
        <v>28207</v>
      </c>
      <c r="B11671" s="7" t="s">
        <v>28371</v>
      </c>
      <c r="C11671" s="7" t="s">
        <v>16</v>
      </c>
      <c r="D11671" s="8" t="s">
        <v>193</v>
      </c>
      <c r="E11671" s="8" t="s">
        <v>28372</v>
      </c>
      <c r="F11671" s="8" t="s">
        <v>28373</v>
      </c>
      <c r="G11671" s="8" t="s">
        <v>16979</v>
      </c>
      <c r="H11671" s="8" t="s">
        <v>16980</v>
      </c>
      <c r="I11671" s="8" t="s">
        <v>6503</v>
      </c>
      <c r="J11671" s="8" t="s">
        <v>4067</v>
      </c>
      <c r="K11671" s="8" t="s">
        <v>28374</v>
      </c>
      <c r="L11671" s="8" t="s">
        <v>28375</v>
      </c>
      <c r="M11671" s="9">
        <v>171</v>
      </c>
      <c r="N11671" s="10" t="s">
        <v>28376</v>
      </c>
    </row>
    <row r="11672" spans="1:14" customFormat="1" ht="15" hidden="1" x14ac:dyDescent="0.25">
      <c r="A11672" s="1" t="s">
        <v>28207</v>
      </c>
      <c r="B11672" s="2" t="s">
        <v>28377</v>
      </c>
      <c r="C11672" s="2" t="s">
        <v>16</v>
      </c>
      <c r="D11672" s="3" t="s">
        <v>193</v>
      </c>
      <c r="E11672" s="3" t="s">
        <v>14101</v>
      </c>
      <c r="F11672" s="3" t="s">
        <v>28378</v>
      </c>
      <c r="G11672" s="3" t="s">
        <v>16979</v>
      </c>
      <c r="H11672" s="3" t="s">
        <v>16980</v>
      </c>
      <c r="I11672" s="3" t="s">
        <v>18706</v>
      </c>
      <c r="J11672" s="3" t="s">
        <v>4067</v>
      </c>
      <c r="K11672" s="3" t="s">
        <v>28379</v>
      </c>
      <c r="L11672" s="3" t="s">
        <v>28380</v>
      </c>
      <c r="M11672" s="4">
        <v>24</v>
      </c>
      <c r="N11672" s="5" t="s">
        <v>28381</v>
      </c>
    </row>
    <row r="11673" spans="1:14" customFormat="1" ht="15" hidden="1" x14ac:dyDescent="0.25">
      <c r="A11673" s="6" t="s">
        <v>28207</v>
      </c>
      <c r="B11673" s="7" t="s">
        <v>28382</v>
      </c>
      <c r="C11673" s="7" t="s">
        <v>16</v>
      </c>
      <c r="D11673" s="8" t="s">
        <v>193</v>
      </c>
      <c r="E11673" s="8" t="s">
        <v>14101</v>
      </c>
      <c r="F11673" s="8" t="s">
        <v>28378</v>
      </c>
      <c r="G11673" s="8" t="s">
        <v>16979</v>
      </c>
      <c r="H11673" s="8" t="s">
        <v>16980</v>
      </c>
      <c r="I11673" s="8" t="s">
        <v>18706</v>
      </c>
      <c r="J11673" s="8" t="s">
        <v>4067</v>
      </c>
      <c r="K11673" s="8" t="s">
        <v>28383</v>
      </c>
      <c r="L11673" s="8" t="s">
        <v>28384</v>
      </c>
      <c r="M11673" s="9">
        <v>48</v>
      </c>
      <c r="N11673" s="10" t="s">
        <v>28385</v>
      </c>
    </row>
    <row r="11674" spans="1:14" customFormat="1" ht="15" hidden="1" x14ac:dyDescent="0.25">
      <c r="A11674" s="1" t="s">
        <v>28207</v>
      </c>
      <c r="B11674" s="2" t="s">
        <v>28386</v>
      </c>
      <c r="C11674" s="2" t="s">
        <v>16</v>
      </c>
      <c r="D11674" s="3" t="s">
        <v>193</v>
      </c>
      <c r="E11674" s="3" t="s">
        <v>14101</v>
      </c>
      <c r="F11674" s="3" t="s">
        <v>28378</v>
      </c>
      <c r="G11674" s="3" t="s">
        <v>16979</v>
      </c>
      <c r="H11674" s="3" t="s">
        <v>16980</v>
      </c>
      <c r="I11674" s="3" t="s">
        <v>18706</v>
      </c>
      <c r="J11674" s="3" t="s">
        <v>4067</v>
      </c>
      <c r="K11674" s="3" t="s">
        <v>28383</v>
      </c>
      <c r="L11674" s="3" t="s">
        <v>28384</v>
      </c>
      <c r="M11674" s="4">
        <v>48</v>
      </c>
      <c r="N11674" s="5" t="s">
        <v>28387</v>
      </c>
    </row>
    <row r="11675" spans="1:14" customFormat="1" ht="15" hidden="1" x14ac:dyDescent="0.25">
      <c r="A11675" s="6" t="s">
        <v>28207</v>
      </c>
      <c r="B11675" s="7" t="s">
        <v>28388</v>
      </c>
      <c r="C11675" s="7" t="s">
        <v>16</v>
      </c>
      <c r="D11675" s="8" t="s">
        <v>193</v>
      </c>
      <c r="E11675" s="8" t="s">
        <v>26788</v>
      </c>
      <c r="F11675" s="8" t="s">
        <v>26721</v>
      </c>
      <c r="G11675" s="8" t="s">
        <v>2450</v>
      </c>
      <c r="H11675" s="8" t="s">
        <v>2451</v>
      </c>
      <c r="I11675" s="8" t="s">
        <v>907</v>
      </c>
      <c r="J11675" s="8" t="s">
        <v>908</v>
      </c>
      <c r="K11675" s="8" t="s">
        <v>16846</v>
      </c>
      <c r="L11675" s="8" t="s">
        <v>16847</v>
      </c>
      <c r="M11675" s="9">
        <v>49221.4</v>
      </c>
      <c r="N11675" s="10" t="s">
        <v>26789</v>
      </c>
    </row>
    <row r="11676" spans="1:14" customFormat="1" ht="15" hidden="1" x14ac:dyDescent="0.25">
      <c r="A11676" s="1" t="s">
        <v>28207</v>
      </c>
      <c r="B11676" s="2" t="s">
        <v>28389</v>
      </c>
      <c r="C11676" s="2" t="s">
        <v>16</v>
      </c>
      <c r="D11676" s="3" t="s">
        <v>193</v>
      </c>
      <c r="E11676" s="3" t="s">
        <v>26788</v>
      </c>
      <c r="F11676" s="3" t="s">
        <v>26721</v>
      </c>
      <c r="G11676" s="3" t="s">
        <v>3400</v>
      </c>
      <c r="H11676" s="3" t="s">
        <v>3401</v>
      </c>
      <c r="I11676" s="3" t="s">
        <v>907</v>
      </c>
      <c r="J11676" s="3" t="s">
        <v>908</v>
      </c>
      <c r="K11676" s="3" t="s">
        <v>16846</v>
      </c>
      <c r="L11676" s="3" t="s">
        <v>16847</v>
      </c>
      <c r="M11676" s="4">
        <v>129.36000000000001</v>
      </c>
      <c r="N11676" s="5" t="s">
        <v>26791</v>
      </c>
    </row>
    <row r="11677" spans="1:14" customFormat="1" ht="15" hidden="1" x14ac:dyDescent="0.25">
      <c r="A11677" s="6" t="s">
        <v>28207</v>
      </c>
      <c r="B11677" s="7" t="s">
        <v>28390</v>
      </c>
      <c r="C11677" s="7" t="s">
        <v>16</v>
      </c>
      <c r="D11677" s="8" t="s">
        <v>193</v>
      </c>
      <c r="E11677" s="8" t="s">
        <v>4001</v>
      </c>
      <c r="F11677" s="8" t="s">
        <v>26764</v>
      </c>
      <c r="G11677" s="8" t="s">
        <v>2450</v>
      </c>
      <c r="H11677" s="8" t="s">
        <v>2451</v>
      </c>
      <c r="I11677" s="8" t="s">
        <v>907</v>
      </c>
      <c r="J11677" s="8" t="s">
        <v>908</v>
      </c>
      <c r="K11677" s="8" t="s">
        <v>5863</v>
      </c>
      <c r="L11677" s="8" t="s">
        <v>5864</v>
      </c>
      <c r="M11677" s="9">
        <v>17369.900000000001</v>
      </c>
      <c r="N11677" s="10" t="s">
        <v>26793</v>
      </c>
    </row>
    <row r="11678" spans="1:14" customFormat="1" ht="15" hidden="1" x14ac:dyDescent="0.25">
      <c r="A11678" s="1" t="s">
        <v>28207</v>
      </c>
      <c r="B11678" s="2" t="s">
        <v>28391</v>
      </c>
      <c r="C11678" s="2" t="s">
        <v>16</v>
      </c>
      <c r="D11678" s="3" t="s">
        <v>193</v>
      </c>
      <c r="E11678" s="3" t="s">
        <v>4001</v>
      </c>
      <c r="F11678" s="3" t="s">
        <v>26764</v>
      </c>
      <c r="G11678" s="3" t="s">
        <v>3400</v>
      </c>
      <c r="H11678" s="3" t="s">
        <v>3401</v>
      </c>
      <c r="I11678" s="3" t="s">
        <v>907</v>
      </c>
      <c r="J11678" s="3" t="s">
        <v>908</v>
      </c>
      <c r="K11678" s="3" t="s">
        <v>5863</v>
      </c>
      <c r="L11678" s="3" t="s">
        <v>5864</v>
      </c>
      <c r="M11678" s="4">
        <v>45.65</v>
      </c>
      <c r="N11678" s="5" t="s">
        <v>26795</v>
      </c>
    </row>
    <row r="11679" spans="1:14" customFormat="1" ht="15" hidden="1" x14ac:dyDescent="0.25">
      <c r="A11679" s="6" t="s">
        <v>28207</v>
      </c>
      <c r="B11679" s="7" t="s">
        <v>28392</v>
      </c>
      <c r="C11679" s="7" t="s">
        <v>16</v>
      </c>
      <c r="D11679" s="8" t="s">
        <v>193</v>
      </c>
      <c r="E11679" s="8" t="s">
        <v>8766</v>
      </c>
      <c r="F11679" s="8" t="s">
        <v>26884</v>
      </c>
      <c r="G11679" s="8" t="s">
        <v>2450</v>
      </c>
      <c r="H11679" s="8" t="s">
        <v>2451</v>
      </c>
      <c r="I11679" s="8" t="s">
        <v>907</v>
      </c>
      <c r="J11679" s="8" t="s">
        <v>908</v>
      </c>
      <c r="K11679" s="8" t="s">
        <v>4999</v>
      </c>
      <c r="L11679" s="8" t="s">
        <v>5000</v>
      </c>
      <c r="M11679" s="9">
        <v>24086.01</v>
      </c>
      <c r="N11679" s="10" t="s">
        <v>26885</v>
      </c>
    </row>
    <row r="11680" spans="1:14" customFormat="1" ht="15" hidden="1" x14ac:dyDescent="0.25">
      <c r="A11680" s="1" t="s">
        <v>28207</v>
      </c>
      <c r="B11680" s="2" t="s">
        <v>28393</v>
      </c>
      <c r="C11680" s="2" t="s">
        <v>16</v>
      </c>
      <c r="D11680" s="3" t="s">
        <v>193</v>
      </c>
      <c r="E11680" s="3" t="s">
        <v>8766</v>
      </c>
      <c r="F11680" s="3" t="s">
        <v>26884</v>
      </c>
      <c r="G11680" s="3" t="s">
        <v>3400</v>
      </c>
      <c r="H11680" s="3" t="s">
        <v>3401</v>
      </c>
      <c r="I11680" s="3" t="s">
        <v>907</v>
      </c>
      <c r="J11680" s="3" t="s">
        <v>908</v>
      </c>
      <c r="K11680" s="3" t="s">
        <v>4999</v>
      </c>
      <c r="L11680" s="3" t="s">
        <v>5000</v>
      </c>
      <c r="M11680" s="4">
        <v>99.55</v>
      </c>
      <c r="N11680" s="5" t="s">
        <v>26887</v>
      </c>
    </row>
    <row r="11681" spans="1:14" customFormat="1" ht="15" hidden="1" x14ac:dyDescent="0.25">
      <c r="A11681" s="6" t="s">
        <v>28207</v>
      </c>
      <c r="B11681" s="7" t="s">
        <v>28394</v>
      </c>
      <c r="C11681" s="7" t="s">
        <v>16</v>
      </c>
      <c r="D11681" s="8" t="s">
        <v>193</v>
      </c>
      <c r="E11681" s="8" t="s">
        <v>5342</v>
      </c>
      <c r="F11681" s="8" t="s">
        <v>24958</v>
      </c>
      <c r="G11681" s="8" t="s">
        <v>16979</v>
      </c>
      <c r="H11681" s="8" t="s">
        <v>16980</v>
      </c>
      <c r="I11681" s="8" t="s">
        <v>6503</v>
      </c>
      <c r="J11681" s="8" t="s">
        <v>4067</v>
      </c>
      <c r="K11681" s="8" t="s">
        <v>28395</v>
      </c>
      <c r="L11681" s="8" t="s">
        <v>28396</v>
      </c>
      <c r="M11681" s="9">
        <v>171</v>
      </c>
      <c r="N11681" s="10" t="s">
        <v>28397</v>
      </c>
    </row>
    <row r="11682" spans="1:14" customFormat="1" ht="15" hidden="1" x14ac:dyDescent="0.25">
      <c r="A11682" s="1" t="s">
        <v>28207</v>
      </c>
      <c r="B11682" s="2" t="s">
        <v>28398</v>
      </c>
      <c r="C11682" s="2" t="s">
        <v>16</v>
      </c>
      <c r="D11682" s="3" t="s">
        <v>193</v>
      </c>
      <c r="E11682" s="3" t="s">
        <v>22869</v>
      </c>
      <c r="F11682" s="3" t="s">
        <v>26884</v>
      </c>
      <c r="G11682" s="3" t="s">
        <v>2450</v>
      </c>
      <c r="H11682" s="3" t="s">
        <v>2451</v>
      </c>
      <c r="I11682" s="3" t="s">
        <v>907</v>
      </c>
      <c r="J11682" s="3" t="s">
        <v>908</v>
      </c>
      <c r="K11682" s="3" t="s">
        <v>4999</v>
      </c>
      <c r="L11682" s="3" t="s">
        <v>5000</v>
      </c>
      <c r="M11682" s="4">
        <v>21163.16</v>
      </c>
      <c r="N11682" s="5" t="s">
        <v>26893</v>
      </c>
    </row>
    <row r="11683" spans="1:14" customFormat="1" ht="15" hidden="1" x14ac:dyDescent="0.25">
      <c r="A11683" s="6" t="s">
        <v>28207</v>
      </c>
      <c r="B11683" s="7" t="s">
        <v>28399</v>
      </c>
      <c r="C11683" s="7" t="s">
        <v>16</v>
      </c>
      <c r="D11683" s="8" t="s">
        <v>193</v>
      </c>
      <c r="E11683" s="8" t="s">
        <v>22869</v>
      </c>
      <c r="F11683" s="8" t="s">
        <v>26884</v>
      </c>
      <c r="G11683" s="8" t="s">
        <v>3400</v>
      </c>
      <c r="H11683" s="8" t="s">
        <v>3401</v>
      </c>
      <c r="I11683" s="8" t="s">
        <v>907</v>
      </c>
      <c r="J11683" s="8" t="s">
        <v>908</v>
      </c>
      <c r="K11683" s="8" t="s">
        <v>4999</v>
      </c>
      <c r="L11683" s="8" t="s">
        <v>5000</v>
      </c>
      <c r="M11683" s="9">
        <v>87.47</v>
      </c>
      <c r="N11683" s="10" t="s">
        <v>26895</v>
      </c>
    </row>
    <row r="11684" spans="1:14" customFormat="1" ht="15" hidden="1" x14ac:dyDescent="0.25">
      <c r="A11684" s="1" t="s">
        <v>28207</v>
      </c>
      <c r="B11684" s="2" t="s">
        <v>28400</v>
      </c>
      <c r="C11684" s="2" t="s">
        <v>16</v>
      </c>
      <c r="D11684" s="3" t="s">
        <v>193</v>
      </c>
      <c r="E11684" s="3" t="s">
        <v>17157</v>
      </c>
      <c r="F11684" s="3" t="s">
        <v>26930</v>
      </c>
      <c r="G11684" s="3" t="s">
        <v>2450</v>
      </c>
      <c r="H11684" s="3" t="s">
        <v>2451</v>
      </c>
      <c r="I11684" s="3" t="s">
        <v>907</v>
      </c>
      <c r="J11684" s="3" t="s">
        <v>908</v>
      </c>
      <c r="K11684" s="3" t="s">
        <v>5056</v>
      </c>
      <c r="L11684" s="3" t="s">
        <v>5057</v>
      </c>
      <c r="M11684" s="4">
        <v>43076.38</v>
      </c>
      <c r="N11684" s="5" t="s">
        <v>26933</v>
      </c>
    </row>
    <row r="11685" spans="1:14" customFormat="1" ht="15" hidden="1" x14ac:dyDescent="0.25">
      <c r="A11685" s="6" t="s">
        <v>28207</v>
      </c>
      <c r="B11685" s="7" t="s">
        <v>28401</v>
      </c>
      <c r="C11685" s="7" t="s">
        <v>16</v>
      </c>
      <c r="D11685" s="8" t="s">
        <v>193</v>
      </c>
      <c r="E11685" s="8" t="s">
        <v>17157</v>
      </c>
      <c r="F11685" s="8" t="s">
        <v>26930</v>
      </c>
      <c r="G11685" s="8" t="s">
        <v>3400</v>
      </c>
      <c r="H11685" s="8" t="s">
        <v>3401</v>
      </c>
      <c r="I11685" s="8" t="s">
        <v>907</v>
      </c>
      <c r="J11685" s="8" t="s">
        <v>908</v>
      </c>
      <c r="K11685" s="8" t="s">
        <v>5056</v>
      </c>
      <c r="L11685" s="8" t="s">
        <v>5057</v>
      </c>
      <c r="M11685" s="9">
        <v>102.42</v>
      </c>
      <c r="N11685" s="10" t="s">
        <v>26935</v>
      </c>
    </row>
    <row r="11686" spans="1:14" customFormat="1" ht="15" hidden="1" x14ac:dyDescent="0.25">
      <c r="A11686" s="1" t="s">
        <v>28207</v>
      </c>
      <c r="B11686" s="2" t="s">
        <v>28402</v>
      </c>
      <c r="C11686" s="2" t="s">
        <v>16</v>
      </c>
      <c r="D11686" s="3" t="s">
        <v>193</v>
      </c>
      <c r="E11686" s="3" t="s">
        <v>8322</v>
      </c>
      <c r="F11686" s="3" t="s">
        <v>26937</v>
      </c>
      <c r="G11686" s="3" t="s">
        <v>2450</v>
      </c>
      <c r="H11686" s="3" t="s">
        <v>2451</v>
      </c>
      <c r="I11686" s="3" t="s">
        <v>907</v>
      </c>
      <c r="J11686" s="3" t="s">
        <v>908</v>
      </c>
      <c r="K11686" s="3" t="s">
        <v>17168</v>
      </c>
      <c r="L11686" s="3" t="s">
        <v>17169</v>
      </c>
      <c r="M11686" s="4">
        <v>23265.89</v>
      </c>
      <c r="N11686" s="5" t="s">
        <v>26996</v>
      </c>
    </row>
    <row r="11687" spans="1:14" customFormat="1" ht="15" hidden="1" x14ac:dyDescent="0.25">
      <c r="A11687" s="6" t="s">
        <v>28207</v>
      </c>
      <c r="B11687" s="7" t="s">
        <v>28403</v>
      </c>
      <c r="C11687" s="7" t="s">
        <v>16</v>
      </c>
      <c r="D11687" s="8" t="s">
        <v>193</v>
      </c>
      <c r="E11687" s="8" t="s">
        <v>8322</v>
      </c>
      <c r="F11687" s="8" t="s">
        <v>26937</v>
      </c>
      <c r="G11687" s="8" t="s">
        <v>3400</v>
      </c>
      <c r="H11687" s="8" t="s">
        <v>3401</v>
      </c>
      <c r="I11687" s="8" t="s">
        <v>907</v>
      </c>
      <c r="J11687" s="8" t="s">
        <v>908</v>
      </c>
      <c r="K11687" s="8" t="s">
        <v>17168</v>
      </c>
      <c r="L11687" s="8" t="s">
        <v>17169</v>
      </c>
      <c r="M11687" s="9">
        <v>55.31</v>
      </c>
      <c r="N11687" s="10" t="s">
        <v>26998</v>
      </c>
    </row>
    <row r="11688" spans="1:14" customFormat="1" ht="15" hidden="1" x14ac:dyDescent="0.25">
      <c r="A11688" s="1" t="s">
        <v>28207</v>
      </c>
      <c r="B11688" s="2" t="s">
        <v>28404</v>
      </c>
      <c r="C11688" s="2" t="s">
        <v>16</v>
      </c>
      <c r="D11688" s="3" t="s">
        <v>193</v>
      </c>
      <c r="E11688" s="3" t="s">
        <v>27000</v>
      </c>
      <c r="F11688" s="3" t="s">
        <v>26930</v>
      </c>
      <c r="G11688" s="3" t="s">
        <v>2450</v>
      </c>
      <c r="H11688" s="3" t="s">
        <v>2451</v>
      </c>
      <c r="I11688" s="3" t="s">
        <v>907</v>
      </c>
      <c r="J11688" s="3" t="s">
        <v>908</v>
      </c>
      <c r="K11688" s="3" t="s">
        <v>4799</v>
      </c>
      <c r="L11688" s="3" t="s">
        <v>4800</v>
      </c>
      <c r="M11688" s="4">
        <v>51607.25</v>
      </c>
      <c r="N11688" s="5" t="s">
        <v>27001</v>
      </c>
    </row>
    <row r="11689" spans="1:14" customFormat="1" ht="15" hidden="1" x14ac:dyDescent="0.25">
      <c r="A11689" s="6" t="s">
        <v>28207</v>
      </c>
      <c r="B11689" s="7" t="s">
        <v>28405</v>
      </c>
      <c r="C11689" s="7" t="s">
        <v>16</v>
      </c>
      <c r="D11689" s="8" t="s">
        <v>193</v>
      </c>
      <c r="E11689" s="8" t="s">
        <v>27000</v>
      </c>
      <c r="F11689" s="8" t="s">
        <v>26930</v>
      </c>
      <c r="G11689" s="8" t="s">
        <v>3400</v>
      </c>
      <c r="H11689" s="8" t="s">
        <v>3401</v>
      </c>
      <c r="I11689" s="8" t="s">
        <v>907</v>
      </c>
      <c r="J11689" s="8" t="s">
        <v>908</v>
      </c>
      <c r="K11689" s="8" t="s">
        <v>4799</v>
      </c>
      <c r="L11689" s="8" t="s">
        <v>4800</v>
      </c>
      <c r="M11689" s="9">
        <v>148.57</v>
      </c>
      <c r="N11689" s="10" t="s">
        <v>27003</v>
      </c>
    </row>
    <row r="11690" spans="1:14" customFormat="1" ht="15" hidden="1" x14ac:dyDescent="0.25">
      <c r="A11690" s="1" t="s">
        <v>28207</v>
      </c>
      <c r="B11690" s="2" t="s">
        <v>28406</v>
      </c>
      <c r="C11690" s="2" t="s">
        <v>16</v>
      </c>
      <c r="D11690" s="3" t="s">
        <v>193</v>
      </c>
      <c r="E11690" s="3" t="s">
        <v>302</v>
      </c>
      <c r="F11690" s="3" t="s">
        <v>26937</v>
      </c>
      <c r="G11690" s="3" t="s">
        <v>2450</v>
      </c>
      <c r="H11690" s="3" t="s">
        <v>2451</v>
      </c>
      <c r="I11690" s="3" t="s">
        <v>907</v>
      </c>
      <c r="J11690" s="3" t="s">
        <v>908</v>
      </c>
      <c r="K11690" s="3" t="s">
        <v>5056</v>
      </c>
      <c r="L11690" s="3" t="s">
        <v>5057</v>
      </c>
      <c r="M11690" s="4">
        <v>66147.97</v>
      </c>
      <c r="N11690" s="5" t="s">
        <v>27008</v>
      </c>
    </row>
    <row r="11691" spans="1:14" customFormat="1" ht="15" hidden="1" x14ac:dyDescent="0.25">
      <c r="A11691" s="6" t="s">
        <v>28207</v>
      </c>
      <c r="B11691" s="7" t="s">
        <v>28407</v>
      </c>
      <c r="C11691" s="7" t="s">
        <v>16</v>
      </c>
      <c r="D11691" s="8" t="s">
        <v>193</v>
      </c>
      <c r="E11691" s="8" t="s">
        <v>302</v>
      </c>
      <c r="F11691" s="8" t="s">
        <v>26937</v>
      </c>
      <c r="G11691" s="8" t="s">
        <v>3400</v>
      </c>
      <c r="H11691" s="8" t="s">
        <v>3401</v>
      </c>
      <c r="I11691" s="8" t="s">
        <v>907</v>
      </c>
      <c r="J11691" s="8" t="s">
        <v>908</v>
      </c>
      <c r="K11691" s="8" t="s">
        <v>5056</v>
      </c>
      <c r="L11691" s="8" t="s">
        <v>5057</v>
      </c>
      <c r="M11691" s="9">
        <v>157.27000000000001</v>
      </c>
      <c r="N11691" s="10" t="s">
        <v>27013</v>
      </c>
    </row>
    <row r="11692" spans="1:14" customFormat="1" ht="15" hidden="1" x14ac:dyDescent="0.25">
      <c r="A11692" s="1" t="s">
        <v>28207</v>
      </c>
      <c r="B11692" s="2" t="s">
        <v>28408</v>
      </c>
      <c r="C11692" s="2" t="s">
        <v>16</v>
      </c>
      <c r="D11692" s="3" t="s">
        <v>193</v>
      </c>
      <c r="E11692" s="3" t="s">
        <v>7356</v>
      </c>
      <c r="F11692" s="3" t="s">
        <v>28409</v>
      </c>
      <c r="G11692" s="3" t="s">
        <v>22914</v>
      </c>
      <c r="H11692" s="3" t="s">
        <v>22915</v>
      </c>
      <c r="I11692" s="3" t="s">
        <v>12084</v>
      </c>
      <c r="J11692" s="3" t="s">
        <v>1239</v>
      </c>
      <c r="K11692" s="3" t="s">
        <v>28383</v>
      </c>
      <c r="L11692" s="3" t="s">
        <v>28384</v>
      </c>
      <c r="M11692" s="4">
        <v>617.54</v>
      </c>
      <c r="N11692" s="5" t="s">
        <v>28410</v>
      </c>
    </row>
    <row r="11693" spans="1:14" customFormat="1" ht="15" hidden="1" x14ac:dyDescent="0.25">
      <c r="A11693" s="6" t="s">
        <v>28207</v>
      </c>
      <c r="B11693" s="7" t="s">
        <v>28411</v>
      </c>
      <c r="C11693" s="7" t="s">
        <v>16</v>
      </c>
      <c r="D11693" s="8" t="s">
        <v>193</v>
      </c>
      <c r="E11693" s="8" t="s">
        <v>27047</v>
      </c>
      <c r="F11693" s="8" t="s">
        <v>27048</v>
      </c>
      <c r="G11693" s="8" t="s">
        <v>2450</v>
      </c>
      <c r="H11693" s="8" t="s">
        <v>2451</v>
      </c>
      <c r="I11693" s="8" t="s">
        <v>907</v>
      </c>
      <c r="J11693" s="8" t="s">
        <v>908</v>
      </c>
      <c r="K11693" s="8" t="s">
        <v>17031</v>
      </c>
      <c r="L11693" s="8" t="s">
        <v>17032</v>
      </c>
      <c r="M11693" s="9">
        <v>31752.89</v>
      </c>
      <c r="N11693" s="10" t="s">
        <v>27049</v>
      </c>
    </row>
    <row r="11694" spans="1:14" customFormat="1" ht="15" hidden="1" x14ac:dyDescent="0.25">
      <c r="A11694" s="1" t="s">
        <v>28207</v>
      </c>
      <c r="B11694" s="2" t="s">
        <v>28412</v>
      </c>
      <c r="C11694" s="2" t="s">
        <v>16</v>
      </c>
      <c r="D11694" s="3" t="s">
        <v>193</v>
      </c>
      <c r="E11694" s="3" t="s">
        <v>27047</v>
      </c>
      <c r="F11694" s="3" t="s">
        <v>27048</v>
      </c>
      <c r="G11694" s="3" t="s">
        <v>3400</v>
      </c>
      <c r="H11694" s="3" t="s">
        <v>3401</v>
      </c>
      <c r="I11694" s="3" t="s">
        <v>907</v>
      </c>
      <c r="J11694" s="3" t="s">
        <v>908</v>
      </c>
      <c r="K11694" s="3" t="s">
        <v>17031</v>
      </c>
      <c r="L11694" s="3" t="s">
        <v>17032</v>
      </c>
      <c r="M11694" s="4">
        <v>91.41</v>
      </c>
      <c r="N11694" s="5" t="s">
        <v>27051</v>
      </c>
    </row>
    <row r="11695" spans="1:14" customFormat="1" ht="15" hidden="1" x14ac:dyDescent="0.25">
      <c r="A11695" s="6" t="s">
        <v>28207</v>
      </c>
      <c r="B11695" s="7" t="s">
        <v>28413</v>
      </c>
      <c r="C11695" s="7" t="s">
        <v>16</v>
      </c>
      <c r="D11695" s="8" t="s">
        <v>193</v>
      </c>
      <c r="E11695" s="8" t="s">
        <v>8979</v>
      </c>
      <c r="F11695" s="8" t="s">
        <v>27037</v>
      </c>
      <c r="G11695" s="8" t="s">
        <v>16979</v>
      </c>
      <c r="H11695" s="8" t="s">
        <v>16980</v>
      </c>
      <c r="I11695" s="8" t="s">
        <v>4289</v>
      </c>
      <c r="J11695" s="8" t="s">
        <v>4067</v>
      </c>
      <c r="K11695" s="8" t="s">
        <v>28414</v>
      </c>
      <c r="L11695" s="8" t="s">
        <v>28415</v>
      </c>
      <c r="M11695" s="9">
        <v>157.44999999999999</v>
      </c>
      <c r="N11695" s="10" t="s">
        <v>28416</v>
      </c>
    </row>
    <row r="11696" spans="1:14" customFormat="1" ht="15" hidden="1" x14ac:dyDescent="0.25">
      <c r="A11696" s="1" t="s">
        <v>28207</v>
      </c>
      <c r="B11696" s="2" t="s">
        <v>28417</v>
      </c>
      <c r="C11696" s="2" t="s">
        <v>16</v>
      </c>
      <c r="D11696" s="3" t="s">
        <v>242</v>
      </c>
      <c r="E11696" s="3" t="s">
        <v>243</v>
      </c>
      <c r="F11696" s="3" t="s">
        <v>244</v>
      </c>
      <c r="G11696" s="3" t="s">
        <v>3431</v>
      </c>
      <c r="H11696" s="3" t="s">
        <v>3407</v>
      </c>
      <c r="I11696" s="3" t="s">
        <v>4615</v>
      </c>
      <c r="J11696" s="3" t="s">
        <v>625</v>
      </c>
      <c r="K11696" s="3" t="s">
        <v>429</v>
      </c>
      <c r="L11696" s="3" t="s">
        <v>430</v>
      </c>
      <c r="M11696" s="4">
        <v>255.47</v>
      </c>
      <c r="N11696" s="5" t="s">
        <v>28418</v>
      </c>
    </row>
    <row r="11697" spans="1:14" customFormat="1" ht="15" hidden="1" x14ac:dyDescent="0.25">
      <c r="A11697" s="6" t="s">
        <v>28207</v>
      </c>
      <c r="B11697" s="7" t="s">
        <v>28419</v>
      </c>
      <c r="C11697" s="7" t="s">
        <v>16</v>
      </c>
      <c r="D11697" s="8" t="s">
        <v>193</v>
      </c>
      <c r="E11697" s="8" t="s">
        <v>8119</v>
      </c>
      <c r="F11697" s="8" t="s">
        <v>28072</v>
      </c>
      <c r="G11697" s="8" t="s">
        <v>16979</v>
      </c>
      <c r="H11697" s="8" t="s">
        <v>16980</v>
      </c>
      <c r="I11697" s="8" t="s">
        <v>18706</v>
      </c>
      <c r="J11697" s="8" t="s">
        <v>4067</v>
      </c>
      <c r="K11697" s="8" t="s">
        <v>28420</v>
      </c>
      <c r="L11697" s="8" t="s">
        <v>28421</v>
      </c>
      <c r="M11697" s="9">
        <v>24</v>
      </c>
      <c r="N11697" s="10" t="s">
        <v>28422</v>
      </c>
    </row>
    <row r="11698" spans="1:14" customFormat="1" ht="15" hidden="1" x14ac:dyDescent="0.25">
      <c r="A11698" s="1" t="s">
        <v>28207</v>
      </c>
      <c r="B11698" s="2" t="s">
        <v>28423</v>
      </c>
      <c r="C11698" s="2" t="s">
        <v>16</v>
      </c>
      <c r="D11698" s="3" t="s">
        <v>193</v>
      </c>
      <c r="E11698" s="3" t="s">
        <v>8119</v>
      </c>
      <c r="F11698" s="3" t="s">
        <v>28072</v>
      </c>
      <c r="G11698" s="3" t="s">
        <v>16979</v>
      </c>
      <c r="H11698" s="3" t="s">
        <v>16980</v>
      </c>
      <c r="I11698" s="3" t="s">
        <v>18706</v>
      </c>
      <c r="J11698" s="3" t="s">
        <v>4067</v>
      </c>
      <c r="K11698" s="3" t="s">
        <v>28420</v>
      </c>
      <c r="L11698" s="3" t="s">
        <v>28421</v>
      </c>
      <c r="M11698" s="4">
        <v>24</v>
      </c>
      <c r="N11698" s="5" t="s">
        <v>28424</v>
      </c>
    </row>
    <row r="11699" spans="1:14" customFormat="1" ht="15" hidden="1" x14ac:dyDescent="0.25">
      <c r="A11699" s="6" t="s">
        <v>28207</v>
      </c>
      <c r="B11699" s="7" t="s">
        <v>28425</v>
      </c>
      <c r="C11699" s="7" t="s">
        <v>16</v>
      </c>
      <c r="D11699" s="8" t="s">
        <v>193</v>
      </c>
      <c r="E11699" s="8" t="s">
        <v>8119</v>
      </c>
      <c r="F11699" s="8" t="s">
        <v>28072</v>
      </c>
      <c r="G11699" s="8" t="s">
        <v>16979</v>
      </c>
      <c r="H11699" s="8" t="s">
        <v>16980</v>
      </c>
      <c r="I11699" s="8" t="s">
        <v>18706</v>
      </c>
      <c r="J11699" s="8" t="s">
        <v>4067</v>
      </c>
      <c r="K11699" s="8" t="s">
        <v>28426</v>
      </c>
      <c r="L11699" s="8" t="s">
        <v>28427</v>
      </c>
      <c r="M11699" s="9">
        <v>96</v>
      </c>
      <c r="N11699" s="10" t="s">
        <v>28428</v>
      </c>
    </row>
    <row r="11700" spans="1:14" customFormat="1" ht="15" hidden="1" x14ac:dyDescent="0.25">
      <c r="A11700" s="1" t="s">
        <v>28207</v>
      </c>
      <c r="B11700" s="2" t="s">
        <v>28429</v>
      </c>
      <c r="C11700" s="2" t="s">
        <v>16</v>
      </c>
      <c r="D11700" s="3" t="s">
        <v>193</v>
      </c>
      <c r="E11700" s="3" t="s">
        <v>28430</v>
      </c>
      <c r="F11700" s="3" t="s">
        <v>16594</v>
      </c>
      <c r="G11700" s="3" t="s">
        <v>22914</v>
      </c>
      <c r="H11700" s="3" t="s">
        <v>22915</v>
      </c>
      <c r="I11700" s="3" t="s">
        <v>13478</v>
      </c>
      <c r="J11700" s="3" t="s">
        <v>1239</v>
      </c>
      <c r="K11700" s="3" t="s">
        <v>28431</v>
      </c>
      <c r="L11700" s="3" t="s">
        <v>28432</v>
      </c>
      <c r="M11700" s="4">
        <v>709.31</v>
      </c>
      <c r="N11700" s="5" t="s">
        <v>28433</v>
      </c>
    </row>
    <row r="11701" spans="1:14" customFormat="1" ht="15" hidden="1" x14ac:dyDescent="0.25">
      <c r="A11701" s="6" t="s">
        <v>28207</v>
      </c>
      <c r="B11701" s="7" t="s">
        <v>28434</v>
      </c>
      <c r="C11701" s="7" t="s">
        <v>16</v>
      </c>
      <c r="D11701" s="8" t="s">
        <v>193</v>
      </c>
      <c r="E11701" s="8" t="s">
        <v>28430</v>
      </c>
      <c r="F11701" s="8" t="s">
        <v>16594</v>
      </c>
      <c r="G11701" s="8" t="s">
        <v>22914</v>
      </c>
      <c r="H11701" s="8" t="s">
        <v>22915</v>
      </c>
      <c r="I11701" s="8" t="s">
        <v>13478</v>
      </c>
      <c r="J11701" s="8" t="s">
        <v>1239</v>
      </c>
      <c r="K11701" s="8" t="s">
        <v>28435</v>
      </c>
      <c r="L11701" s="8" t="s">
        <v>28436</v>
      </c>
      <c r="M11701" s="9">
        <v>236.44</v>
      </c>
      <c r="N11701" s="10" t="s">
        <v>28433</v>
      </c>
    </row>
    <row r="11702" spans="1:14" customFormat="1" ht="15" hidden="1" x14ac:dyDescent="0.25">
      <c r="A11702" s="1" t="s">
        <v>28207</v>
      </c>
      <c r="B11702" s="2" t="s">
        <v>28437</v>
      </c>
      <c r="C11702" s="2" t="s">
        <v>16</v>
      </c>
      <c r="D11702" s="3" t="s">
        <v>193</v>
      </c>
      <c r="E11702" s="3" t="s">
        <v>28430</v>
      </c>
      <c r="F11702" s="3" t="s">
        <v>16594</v>
      </c>
      <c r="G11702" s="3" t="s">
        <v>22914</v>
      </c>
      <c r="H11702" s="3" t="s">
        <v>22915</v>
      </c>
      <c r="I11702" s="3" t="s">
        <v>13478</v>
      </c>
      <c r="J11702" s="3" t="s">
        <v>1239</v>
      </c>
      <c r="K11702" s="3" t="s">
        <v>28438</v>
      </c>
      <c r="L11702" s="3" t="s">
        <v>28439</v>
      </c>
      <c r="M11702" s="4">
        <v>326.66000000000003</v>
      </c>
      <c r="N11702" s="5" t="s">
        <v>28433</v>
      </c>
    </row>
    <row r="11703" spans="1:14" customFormat="1" ht="15" hidden="1" x14ac:dyDescent="0.25">
      <c r="A11703" s="6" t="s">
        <v>28207</v>
      </c>
      <c r="B11703" s="7" t="s">
        <v>28440</v>
      </c>
      <c r="C11703" s="7" t="s">
        <v>16</v>
      </c>
      <c r="D11703" s="8" t="s">
        <v>193</v>
      </c>
      <c r="E11703" s="8" t="s">
        <v>28430</v>
      </c>
      <c r="F11703" s="8" t="s">
        <v>16594</v>
      </c>
      <c r="G11703" s="8" t="s">
        <v>22914</v>
      </c>
      <c r="H11703" s="8" t="s">
        <v>22915</v>
      </c>
      <c r="I11703" s="8" t="s">
        <v>13478</v>
      </c>
      <c r="J11703" s="8" t="s">
        <v>1239</v>
      </c>
      <c r="K11703" s="8" t="s">
        <v>28441</v>
      </c>
      <c r="L11703" s="8" t="s">
        <v>28442</v>
      </c>
      <c r="M11703" s="9">
        <v>286.20999999999998</v>
      </c>
      <c r="N11703" s="10" t="s">
        <v>28433</v>
      </c>
    </row>
    <row r="11704" spans="1:14" customFormat="1" ht="15" hidden="1" x14ac:dyDescent="0.25">
      <c r="A11704" s="1" t="s">
        <v>28207</v>
      </c>
      <c r="B11704" s="2" t="s">
        <v>28443</v>
      </c>
      <c r="C11704" s="2" t="s">
        <v>16</v>
      </c>
      <c r="D11704" s="3" t="s">
        <v>193</v>
      </c>
      <c r="E11704" s="3" t="s">
        <v>28430</v>
      </c>
      <c r="F11704" s="3" t="s">
        <v>16594</v>
      </c>
      <c r="G11704" s="3" t="s">
        <v>22914</v>
      </c>
      <c r="H11704" s="3" t="s">
        <v>22915</v>
      </c>
      <c r="I11704" s="3" t="s">
        <v>13478</v>
      </c>
      <c r="J11704" s="3" t="s">
        <v>1239</v>
      </c>
      <c r="K11704" s="3" t="s">
        <v>28444</v>
      </c>
      <c r="L11704" s="3" t="s">
        <v>28445</v>
      </c>
      <c r="M11704" s="4">
        <v>236.44</v>
      </c>
      <c r="N11704" s="5" t="s">
        <v>28433</v>
      </c>
    </row>
    <row r="11705" spans="1:14" customFormat="1" ht="15" hidden="1" x14ac:dyDescent="0.25">
      <c r="A11705" s="6" t="s">
        <v>28207</v>
      </c>
      <c r="B11705" s="7" t="s">
        <v>28446</v>
      </c>
      <c r="C11705" s="7" t="s">
        <v>16</v>
      </c>
      <c r="D11705" s="8" t="s">
        <v>193</v>
      </c>
      <c r="E11705" s="8" t="s">
        <v>28430</v>
      </c>
      <c r="F11705" s="8" t="s">
        <v>16594</v>
      </c>
      <c r="G11705" s="8" t="s">
        <v>22914</v>
      </c>
      <c r="H11705" s="8" t="s">
        <v>22915</v>
      </c>
      <c r="I11705" s="8" t="s">
        <v>13478</v>
      </c>
      <c r="J11705" s="8" t="s">
        <v>1239</v>
      </c>
      <c r="K11705" s="8" t="s">
        <v>28447</v>
      </c>
      <c r="L11705" s="8" t="s">
        <v>28448</v>
      </c>
      <c r="M11705" s="9">
        <v>413.76</v>
      </c>
      <c r="N11705" s="10" t="s">
        <v>28433</v>
      </c>
    </row>
    <row r="11706" spans="1:14" customFormat="1" ht="15" hidden="1" x14ac:dyDescent="0.25">
      <c r="A11706" s="1" t="s">
        <v>28207</v>
      </c>
      <c r="B11706" s="2" t="s">
        <v>28449</v>
      </c>
      <c r="C11706" s="2" t="s">
        <v>16</v>
      </c>
      <c r="D11706" s="3" t="s">
        <v>193</v>
      </c>
      <c r="E11706" s="3" t="s">
        <v>28430</v>
      </c>
      <c r="F11706" s="3" t="s">
        <v>16594</v>
      </c>
      <c r="G11706" s="3" t="s">
        <v>22914</v>
      </c>
      <c r="H11706" s="3" t="s">
        <v>22915</v>
      </c>
      <c r="I11706" s="3" t="s">
        <v>13478</v>
      </c>
      <c r="J11706" s="3" t="s">
        <v>1239</v>
      </c>
      <c r="K11706" s="3" t="s">
        <v>28450</v>
      </c>
      <c r="L11706" s="3" t="s">
        <v>28451</v>
      </c>
      <c r="M11706" s="4">
        <v>1104.4100000000001</v>
      </c>
      <c r="N11706" s="5" t="s">
        <v>28433</v>
      </c>
    </row>
    <row r="11707" spans="1:14" customFormat="1" ht="15" hidden="1" x14ac:dyDescent="0.25">
      <c r="A11707" s="6" t="s">
        <v>28207</v>
      </c>
      <c r="B11707" s="7" t="s">
        <v>28452</v>
      </c>
      <c r="C11707" s="7" t="s">
        <v>16</v>
      </c>
      <c r="D11707" s="8" t="s">
        <v>193</v>
      </c>
      <c r="E11707" s="8" t="s">
        <v>28430</v>
      </c>
      <c r="F11707" s="8" t="s">
        <v>16594</v>
      </c>
      <c r="G11707" s="8" t="s">
        <v>22914</v>
      </c>
      <c r="H11707" s="8" t="s">
        <v>22915</v>
      </c>
      <c r="I11707" s="8" t="s">
        <v>13478</v>
      </c>
      <c r="J11707" s="8" t="s">
        <v>1239</v>
      </c>
      <c r="K11707" s="8" t="s">
        <v>28453</v>
      </c>
      <c r="L11707" s="8" t="s">
        <v>28454</v>
      </c>
      <c r="M11707" s="9">
        <v>507.09</v>
      </c>
      <c r="N11707" s="10" t="s">
        <v>28433</v>
      </c>
    </row>
    <row r="11708" spans="1:14" customFormat="1" ht="15" hidden="1" x14ac:dyDescent="0.25">
      <c r="A11708" s="1" t="s">
        <v>28207</v>
      </c>
      <c r="B11708" s="2" t="s">
        <v>28455</v>
      </c>
      <c r="C11708" s="2" t="s">
        <v>16</v>
      </c>
      <c r="D11708" s="3" t="s">
        <v>193</v>
      </c>
      <c r="E11708" s="3" t="s">
        <v>28430</v>
      </c>
      <c r="F11708" s="3" t="s">
        <v>16594</v>
      </c>
      <c r="G11708" s="3" t="s">
        <v>22914</v>
      </c>
      <c r="H11708" s="3" t="s">
        <v>22915</v>
      </c>
      <c r="I11708" s="3" t="s">
        <v>13478</v>
      </c>
      <c r="J11708" s="3" t="s">
        <v>1239</v>
      </c>
      <c r="K11708" s="3" t="s">
        <v>28456</v>
      </c>
      <c r="L11708" s="3" t="s">
        <v>28457</v>
      </c>
      <c r="M11708" s="4">
        <v>466.65</v>
      </c>
      <c r="N11708" s="5" t="s">
        <v>28433</v>
      </c>
    </row>
    <row r="11709" spans="1:14" customFormat="1" ht="15" hidden="1" x14ac:dyDescent="0.25">
      <c r="A11709" s="6" t="s">
        <v>28207</v>
      </c>
      <c r="B11709" s="7" t="s">
        <v>28458</v>
      </c>
      <c r="C11709" s="7" t="s">
        <v>16</v>
      </c>
      <c r="D11709" s="8" t="s">
        <v>193</v>
      </c>
      <c r="E11709" s="8" t="s">
        <v>28430</v>
      </c>
      <c r="F11709" s="8" t="s">
        <v>16594</v>
      </c>
      <c r="G11709" s="8" t="s">
        <v>22914</v>
      </c>
      <c r="H11709" s="8" t="s">
        <v>22915</v>
      </c>
      <c r="I11709" s="8" t="s">
        <v>13478</v>
      </c>
      <c r="J11709" s="8" t="s">
        <v>1239</v>
      </c>
      <c r="K11709" s="8" t="s">
        <v>28459</v>
      </c>
      <c r="L11709" s="8" t="s">
        <v>28460</v>
      </c>
      <c r="M11709" s="9">
        <v>68.44</v>
      </c>
      <c r="N11709" s="10" t="s">
        <v>28433</v>
      </c>
    </row>
    <row r="11710" spans="1:14" customFormat="1" ht="15" hidden="1" x14ac:dyDescent="0.25">
      <c r="A11710" s="1" t="s">
        <v>28207</v>
      </c>
      <c r="B11710" s="2" t="s">
        <v>28461</v>
      </c>
      <c r="C11710" s="2" t="s">
        <v>16</v>
      </c>
      <c r="D11710" s="3" t="s">
        <v>193</v>
      </c>
      <c r="E11710" s="3" t="s">
        <v>28430</v>
      </c>
      <c r="F11710" s="3" t="s">
        <v>16594</v>
      </c>
      <c r="G11710" s="3" t="s">
        <v>22914</v>
      </c>
      <c r="H11710" s="3" t="s">
        <v>22915</v>
      </c>
      <c r="I11710" s="3" t="s">
        <v>13478</v>
      </c>
      <c r="J11710" s="3" t="s">
        <v>1239</v>
      </c>
      <c r="K11710" s="3" t="s">
        <v>28462</v>
      </c>
      <c r="L11710" s="3" t="s">
        <v>28463</v>
      </c>
      <c r="M11710" s="4">
        <v>1144.8499999999999</v>
      </c>
      <c r="N11710" s="5" t="s">
        <v>28433</v>
      </c>
    </row>
    <row r="11711" spans="1:14" customFormat="1" ht="15" hidden="1" x14ac:dyDescent="0.25">
      <c r="A11711" s="6" t="s">
        <v>28207</v>
      </c>
      <c r="B11711" s="7" t="s">
        <v>28464</v>
      </c>
      <c r="C11711" s="7" t="s">
        <v>16</v>
      </c>
      <c r="D11711" s="8" t="s">
        <v>193</v>
      </c>
      <c r="E11711" s="8" t="s">
        <v>28430</v>
      </c>
      <c r="F11711" s="8" t="s">
        <v>16594</v>
      </c>
      <c r="G11711" s="8" t="s">
        <v>22914</v>
      </c>
      <c r="H11711" s="8" t="s">
        <v>22915</v>
      </c>
      <c r="I11711" s="8" t="s">
        <v>13478</v>
      </c>
      <c r="J11711" s="8" t="s">
        <v>1239</v>
      </c>
      <c r="K11711" s="8" t="s">
        <v>28465</v>
      </c>
      <c r="L11711" s="8" t="s">
        <v>28466</v>
      </c>
      <c r="M11711" s="9">
        <v>1679.94</v>
      </c>
      <c r="N11711" s="10" t="s">
        <v>28433</v>
      </c>
    </row>
    <row r="11712" spans="1:14" customFormat="1" ht="15" hidden="1" x14ac:dyDescent="0.25">
      <c r="A11712" s="1" t="s">
        <v>28207</v>
      </c>
      <c r="B11712" s="2" t="s">
        <v>28467</v>
      </c>
      <c r="C11712" s="2" t="s">
        <v>16</v>
      </c>
      <c r="D11712" s="3" t="s">
        <v>193</v>
      </c>
      <c r="E11712" s="3" t="s">
        <v>12267</v>
      </c>
      <c r="F11712" s="3" t="s">
        <v>28468</v>
      </c>
      <c r="G11712" s="3" t="s">
        <v>28469</v>
      </c>
      <c r="H11712" s="3" t="s">
        <v>28470</v>
      </c>
      <c r="I11712" s="3" t="s">
        <v>5036</v>
      </c>
      <c r="J11712" s="3" t="s">
        <v>1164</v>
      </c>
      <c r="K11712" s="3" t="s">
        <v>28471</v>
      </c>
      <c r="L11712" s="3" t="s">
        <v>28472</v>
      </c>
      <c r="M11712" s="4">
        <v>39606.720000000001</v>
      </c>
      <c r="N11712" s="5" t="s">
        <v>28473</v>
      </c>
    </row>
    <row r="11713" spans="1:14" customFormat="1" ht="15" hidden="1" x14ac:dyDescent="0.25">
      <c r="A11713" s="6" t="s">
        <v>28207</v>
      </c>
      <c r="B11713" s="7" t="s">
        <v>28474</v>
      </c>
      <c r="C11713" s="7" t="s">
        <v>16</v>
      </c>
      <c r="D11713" s="8" t="s">
        <v>193</v>
      </c>
      <c r="E11713" s="8" t="s">
        <v>27288</v>
      </c>
      <c r="F11713" s="8" t="s">
        <v>27289</v>
      </c>
      <c r="G11713" s="8" t="s">
        <v>27290</v>
      </c>
      <c r="H11713" s="8" t="s">
        <v>27291</v>
      </c>
      <c r="I11713" s="8" t="s">
        <v>5036</v>
      </c>
      <c r="J11713" s="8" t="s">
        <v>1164</v>
      </c>
      <c r="K11713" s="8" t="s">
        <v>23340</v>
      </c>
      <c r="L11713" s="8" t="s">
        <v>23341</v>
      </c>
      <c r="M11713" s="9">
        <v>22500</v>
      </c>
      <c r="N11713" s="10" t="s">
        <v>27292</v>
      </c>
    </row>
    <row r="11714" spans="1:14" customFormat="1" ht="15" hidden="1" x14ac:dyDescent="0.25">
      <c r="A11714" s="1" t="s">
        <v>28207</v>
      </c>
      <c r="B11714" s="2" t="s">
        <v>28475</v>
      </c>
      <c r="C11714" s="2" t="s">
        <v>16</v>
      </c>
      <c r="D11714" s="3" t="s">
        <v>193</v>
      </c>
      <c r="E11714" s="3" t="s">
        <v>27294</v>
      </c>
      <c r="F11714" s="3" t="s">
        <v>16594</v>
      </c>
      <c r="G11714" s="3" t="s">
        <v>2450</v>
      </c>
      <c r="H11714" s="3" t="s">
        <v>2451</v>
      </c>
      <c r="I11714" s="3" t="s">
        <v>907</v>
      </c>
      <c r="J11714" s="3" t="s">
        <v>908</v>
      </c>
      <c r="K11714" s="3" t="s">
        <v>5344</v>
      </c>
      <c r="L11714" s="3" t="s">
        <v>5345</v>
      </c>
      <c r="M11714" s="4">
        <v>42743.17</v>
      </c>
      <c r="N11714" s="5" t="s">
        <v>28476</v>
      </c>
    </row>
    <row r="11715" spans="1:14" customFormat="1" ht="15" hidden="1" x14ac:dyDescent="0.25">
      <c r="A11715" s="6" t="s">
        <v>28207</v>
      </c>
      <c r="B11715" s="7" t="s">
        <v>28477</v>
      </c>
      <c r="C11715" s="7" t="s">
        <v>16</v>
      </c>
      <c r="D11715" s="8" t="s">
        <v>193</v>
      </c>
      <c r="E11715" s="8" t="s">
        <v>27294</v>
      </c>
      <c r="F11715" s="8" t="s">
        <v>16594</v>
      </c>
      <c r="G11715" s="8" t="s">
        <v>3400</v>
      </c>
      <c r="H11715" s="8" t="s">
        <v>3401</v>
      </c>
      <c r="I11715" s="8" t="s">
        <v>907</v>
      </c>
      <c r="J11715" s="8" t="s">
        <v>908</v>
      </c>
      <c r="K11715" s="8" t="s">
        <v>5344</v>
      </c>
      <c r="L11715" s="8" t="s">
        <v>5345</v>
      </c>
      <c r="M11715" s="9">
        <v>176.66</v>
      </c>
      <c r="N11715" s="10" t="s">
        <v>28478</v>
      </c>
    </row>
    <row r="11716" spans="1:14" customFormat="1" ht="15" hidden="1" x14ac:dyDescent="0.25">
      <c r="A11716" s="1" t="s">
        <v>28207</v>
      </c>
      <c r="B11716" s="2" t="s">
        <v>28479</v>
      </c>
      <c r="C11716" s="2" t="s">
        <v>16</v>
      </c>
      <c r="D11716" s="3" t="s">
        <v>193</v>
      </c>
      <c r="E11716" s="3" t="s">
        <v>3589</v>
      </c>
      <c r="F11716" s="3" t="s">
        <v>27781</v>
      </c>
      <c r="G11716" s="3" t="s">
        <v>25073</v>
      </c>
      <c r="H11716" s="3" t="s">
        <v>25074</v>
      </c>
      <c r="I11716" s="3" t="s">
        <v>22</v>
      </c>
      <c r="J11716" s="3" t="s">
        <v>23</v>
      </c>
      <c r="K11716" s="3" t="s">
        <v>28480</v>
      </c>
      <c r="L11716" s="3" t="s">
        <v>28481</v>
      </c>
      <c r="M11716" s="4">
        <v>265900.81</v>
      </c>
      <c r="N11716" s="5" t="s">
        <v>28482</v>
      </c>
    </row>
    <row r="11717" spans="1:14" customFormat="1" ht="15" hidden="1" x14ac:dyDescent="0.25">
      <c r="A11717" s="6" t="s">
        <v>28207</v>
      </c>
      <c r="B11717" s="7" t="s">
        <v>28483</v>
      </c>
      <c r="C11717" s="7" t="s">
        <v>16</v>
      </c>
      <c r="D11717" s="8" t="s">
        <v>193</v>
      </c>
      <c r="E11717" s="8" t="s">
        <v>28484</v>
      </c>
      <c r="F11717" s="8" t="s">
        <v>12768</v>
      </c>
      <c r="G11717" s="8" t="s">
        <v>22143</v>
      </c>
      <c r="H11717" s="8" t="s">
        <v>22144</v>
      </c>
      <c r="I11717" s="8" t="s">
        <v>4747</v>
      </c>
      <c r="J11717" s="8" t="s">
        <v>1008</v>
      </c>
      <c r="K11717" s="8" t="s">
        <v>28485</v>
      </c>
      <c r="L11717" s="8" t="s">
        <v>28486</v>
      </c>
      <c r="M11717" s="9">
        <v>33461</v>
      </c>
      <c r="N11717" s="10" t="s">
        <v>28487</v>
      </c>
    </row>
    <row r="11718" spans="1:14" customFormat="1" ht="15" hidden="1" x14ac:dyDescent="0.25">
      <c r="A11718" s="1" t="s">
        <v>28207</v>
      </c>
      <c r="B11718" s="2" t="s">
        <v>28488</v>
      </c>
      <c r="C11718" s="2" t="s">
        <v>16</v>
      </c>
      <c r="D11718" s="3" t="s">
        <v>193</v>
      </c>
      <c r="E11718" s="3" t="s">
        <v>21733</v>
      </c>
      <c r="F11718" s="3" t="s">
        <v>27394</v>
      </c>
      <c r="G11718" s="3" t="s">
        <v>2450</v>
      </c>
      <c r="H11718" s="3" t="s">
        <v>2451</v>
      </c>
      <c r="I11718" s="3" t="s">
        <v>907</v>
      </c>
      <c r="J11718" s="3" t="s">
        <v>908</v>
      </c>
      <c r="K11718" s="3" t="s">
        <v>21662</v>
      </c>
      <c r="L11718" s="3" t="s">
        <v>21663</v>
      </c>
      <c r="M11718" s="4">
        <v>35890.300000000003</v>
      </c>
      <c r="N11718" s="5" t="s">
        <v>27622</v>
      </c>
    </row>
    <row r="11719" spans="1:14" customFormat="1" ht="15" hidden="1" x14ac:dyDescent="0.25">
      <c r="A11719" s="6" t="s">
        <v>28207</v>
      </c>
      <c r="B11719" s="7" t="s">
        <v>28489</v>
      </c>
      <c r="C11719" s="7" t="s">
        <v>16</v>
      </c>
      <c r="D11719" s="8" t="s">
        <v>193</v>
      </c>
      <c r="E11719" s="8" t="s">
        <v>21733</v>
      </c>
      <c r="F11719" s="8" t="s">
        <v>27394</v>
      </c>
      <c r="G11719" s="8" t="s">
        <v>3400</v>
      </c>
      <c r="H11719" s="8" t="s">
        <v>3401</v>
      </c>
      <c r="I11719" s="8" t="s">
        <v>907</v>
      </c>
      <c r="J11719" s="8" t="s">
        <v>908</v>
      </c>
      <c r="K11719" s="8" t="s">
        <v>21662</v>
      </c>
      <c r="L11719" s="8" t="s">
        <v>21663</v>
      </c>
      <c r="M11719" s="9">
        <v>157.34</v>
      </c>
      <c r="N11719" s="10" t="s">
        <v>28490</v>
      </c>
    </row>
    <row r="11720" spans="1:14" customFormat="1" ht="15" hidden="1" x14ac:dyDescent="0.25">
      <c r="A11720" s="1" t="s">
        <v>28207</v>
      </c>
      <c r="B11720" s="2" t="s">
        <v>28491</v>
      </c>
      <c r="C11720" s="2" t="s">
        <v>16</v>
      </c>
      <c r="D11720" s="3" t="s">
        <v>193</v>
      </c>
      <c r="E11720" s="3" t="s">
        <v>251</v>
      </c>
      <c r="F11720" s="3" t="s">
        <v>28492</v>
      </c>
      <c r="G11720" s="3" t="s">
        <v>28493</v>
      </c>
      <c r="H11720" s="3" t="s">
        <v>28494</v>
      </c>
      <c r="I11720" s="3" t="s">
        <v>5078</v>
      </c>
      <c r="J11720" s="3" t="s">
        <v>5079</v>
      </c>
      <c r="K11720" s="3" t="s">
        <v>28495</v>
      </c>
      <c r="L11720" s="3" t="s">
        <v>28496</v>
      </c>
      <c r="M11720" s="4">
        <v>2596.5700000000002</v>
      </c>
      <c r="N11720" s="5" t="s">
        <v>28497</v>
      </c>
    </row>
    <row r="11721" spans="1:14" customFormat="1" ht="15" hidden="1" x14ac:dyDescent="0.25">
      <c r="A11721" s="6" t="s">
        <v>28207</v>
      </c>
      <c r="B11721" s="7" t="s">
        <v>28498</v>
      </c>
      <c r="C11721" s="7" t="s">
        <v>16</v>
      </c>
      <c r="D11721" s="8" t="s">
        <v>193</v>
      </c>
      <c r="E11721" s="8" t="s">
        <v>27649</v>
      </c>
      <c r="F11721" s="8" t="s">
        <v>24919</v>
      </c>
      <c r="G11721" s="8" t="s">
        <v>2450</v>
      </c>
      <c r="H11721" s="8" t="s">
        <v>2451</v>
      </c>
      <c r="I11721" s="8" t="s">
        <v>907</v>
      </c>
      <c r="J11721" s="8" t="s">
        <v>908</v>
      </c>
      <c r="K11721" s="8" t="s">
        <v>5863</v>
      </c>
      <c r="L11721" s="8" t="s">
        <v>5864</v>
      </c>
      <c r="M11721" s="9">
        <v>11783.52</v>
      </c>
      <c r="N11721" s="10" t="s">
        <v>27650</v>
      </c>
    </row>
    <row r="11722" spans="1:14" customFormat="1" ht="15" hidden="1" x14ac:dyDescent="0.25">
      <c r="A11722" s="1" t="s">
        <v>28207</v>
      </c>
      <c r="B11722" s="2" t="s">
        <v>28499</v>
      </c>
      <c r="C11722" s="2" t="s">
        <v>16</v>
      </c>
      <c r="D11722" s="3" t="s">
        <v>193</v>
      </c>
      <c r="E11722" s="3" t="s">
        <v>27649</v>
      </c>
      <c r="F11722" s="3" t="s">
        <v>24919</v>
      </c>
      <c r="G11722" s="3" t="s">
        <v>3400</v>
      </c>
      <c r="H11722" s="3" t="s">
        <v>3401</v>
      </c>
      <c r="I11722" s="3" t="s">
        <v>907</v>
      </c>
      <c r="J11722" s="3" t="s">
        <v>908</v>
      </c>
      <c r="K11722" s="3" t="s">
        <v>5863</v>
      </c>
      <c r="L11722" s="3" t="s">
        <v>5864</v>
      </c>
      <c r="M11722" s="4">
        <v>51.66</v>
      </c>
      <c r="N11722" s="5" t="s">
        <v>27652</v>
      </c>
    </row>
    <row r="11723" spans="1:14" customFormat="1" ht="15" hidden="1" x14ac:dyDescent="0.25">
      <c r="A11723" s="6" t="s">
        <v>28207</v>
      </c>
      <c r="B11723" s="7" t="s">
        <v>28500</v>
      </c>
      <c r="C11723" s="7" t="s">
        <v>16</v>
      </c>
      <c r="D11723" s="8" t="s">
        <v>193</v>
      </c>
      <c r="E11723" s="8" t="s">
        <v>27662</v>
      </c>
      <c r="F11723" s="8" t="s">
        <v>24919</v>
      </c>
      <c r="G11723" s="8" t="s">
        <v>2450</v>
      </c>
      <c r="H11723" s="8" t="s">
        <v>2451</v>
      </c>
      <c r="I11723" s="8" t="s">
        <v>907</v>
      </c>
      <c r="J11723" s="8" t="s">
        <v>908</v>
      </c>
      <c r="K11723" s="8" t="s">
        <v>5863</v>
      </c>
      <c r="L11723" s="8" t="s">
        <v>5864</v>
      </c>
      <c r="M11723" s="9">
        <v>11783.52</v>
      </c>
      <c r="N11723" s="10" t="s">
        <v>27663</v>
      </c>
    </row>
    <row r="11724" spans="1:14" customFormat="1" ht="15" hidden="1" x14ac:dyDescent="0.25">
      <c r="A11724" s="1" t="s">
        <v>28207</v>
      </c>
      <c r="B11724" s="2" t="s">
        <v>28501</v>
      </c>
      <c r="C11724" s="2" t="s">
        <v>16</v>
      </c>
      <c r="D11724" s="3" t="s">
        <v>193</v>
      </c>
      <c r="E11724" s="3" t="s">
        <v>27662</v>
      </c>
      <c r="F11724" s="3" t="s">
        <v>24919</v>
      </c>
      <c r="G11724" s="3" t="s">
        <v>3400</v>
      </c>
      <c r="H11724" s="3" t="s">
        <v>3401</v>
      </c>
      <c r="I11724" s="3" t="s">
        <v>907</v>
      </c>
      <c r="J11724" s="3" t="s">
        <v>908</v>
      </c>
      <c r="K11724" s="3" t="s">
        <v>5863</v>
      </c>
      <c r="L11724" s="3" t="s">
        <v>5864</v>
      </c>
      <c r="M11724" s="4">
        <v>51.66</v>
      </c>
      <c r="N11724" s="5" t="s">
        <v>27665</v>
      </c>
    </row>
    <row r="11725" spans="1:14" customFormat="1" ht="15" hidden="1" x14ac:dyDescent="0.25">
      <c r="A11725" s="6" t="s">
        <v>28207</v>
      </c>
      <c r="B11725" s="7" t="s">
        <v>28502</v>
      </c>
      <c r="C11725" s="7" t="s">
        <v>16</v>
      </c>
      <c r="D11725" s="8" t="s">
        <v>193</v>
      </c>
      <c r="E11725" s="8" t="s">
        <v>9468</v>
      </c>
      <c r="F11725" s="8" t="s">
        <v>27948</v>
      </c>
      <c r="G11725" s="8" t="s">
        <v>21314</v>
      </c>
      <c r="H11725" s="8" t="s">
        <v>21315</v>
      </c>
      <c r="I11725" s="8" t="s">
        <v>470</v>
      </c>
      <c r="J11725" s="8" t="s">
        <v>471</v>
      </c>
      <c r="K11725" s="8" t="s">
        <v>35</v>
      </c>
      <c r="L11725" s="8" t="s">
        <v>36</v>
      </c>
      <c r="M11725" s="9">
        <v>427.5</v>
      </c>
      <c r="N11725" s="10" t="s">
        <v>28503</v>
      </c>
    </row>
    <row r="11726" spans="1:14" customFormat="1" ht="15" hidden="1" x14ac:dyDescent="0.25">
      <c r="A11726" s="1" t="s">
        <v>28207</v>
      </c>
      <c r="B11726" s="2" t="s">
        <v>28504</v>
      </c>
      <c r="C11726" s="2" t="s">
        <v>16</v>
      </c>
      <c r="D11726" s="3" t="s">
        <v>193</v>
      </c>
      <c r="E11726" s="3" t="s">
        <v>9468</v>
      </c>
      <c r="F11726" s="3" t="s">
        <v>27948</v>
      </c>
      <c r="G11726" s="3" t="s">
        <v>3431</v>
      </c>
      <c r="H11726" s="3" t="s">
        <v>3407</v>
      </c>
      <c r="I11726" s="3" t="s">
        <v>470</v>
      </c>
      <c r="J11726" s="3" t="s">
        <v>471</v>
      </c>
      <c r="K11726" s="3" t="s">
        <v>3496</v>
      </c>
      <c r="L11726" s="3" t="s">
        <v>3497</v>
      </c>
      <c r="M11726" s="4">
        <v>0.09</v>
      </c>
      <c r="N11726" s="5" t="s">
        <v>28505</v>
      </c>
    </row>
    <row r="11727" spans="1:14" customFormat="1" ht="15" hidden="1" x14ac:dyDescent="0.25">
      <c r="A11727" s="6" t="s">
        <v>28207</v>
      </c>
      <c r="B11727" s="7" t="s">
        <v>28506</v>
      </c>
      <c r="C11727" s="7" t="s">
        <v>16</v>
      </c>
      <c r="D11727" s="8" t="s">
        <v>193</v>
      </c>
      <c r="E11727" s="8" t="s">
        <v>9468</v>
      </c>
      <c r="F11727" s="8" t="s">
        <v>27948</v>
      </c>
      <c r="G11727" s="8" t="s">
        <v>21320</v>
      </c>
      <c r="H11727" s="8" t="s">
        <v>21321</v>
      </c>
      <c r="I11727" s="8" t="s">
        <v>470</v>
      </c>
      <c r="J11727" s="8" t="s">
        <v>471</v>
      </c>
      <c r="K11727" s="8" t="s">
        <v>35</v>
      </c>
      <c r="L11727" s="8" t="s">
        <v>36</v>
      </c>
      <c r="M11727" s="9">
        <v>56153.41</v>
      </c>
      <c r="N11727" s="10" t="s">
        <v>28507</v>
      </c>
    </row>
    <row r="11728" spans="1:14" customFormat="1" ht="15" hidden="1" x14ac:dyDescent="0.25">
      <c r="A11728" s="1" t="s">
        <v>28207</v>
      </c>
      <c r="B11728" s="2" t="s">
        <v>28508</v>
      </c>
      <c r="C11728" s="2" t="s">
        <v>16</v>
      </c>
      <c r="D11728" s="3" t="s">
        <v>193</v>
      </c>
      <c r="E11728" s="3" t="s">
        <v>9468</v>
      </c>
      <c r="F11728" s="3" t="s">
        <v>27948</v>
      </c>
      <c r="G11728" s="3" t="s">
        <v>21314</v>
      </c>
      <c r="H11728" s="3" t="s">
        <v>21315</v>
      </c>
      <c r="I11728" s="3" t="s">
        <v>470</v>
      </c>
      <c r="J11728" s="3" t="s">
        <v>471</v>
      </c>
      <c r="K11728" s="3" t="s">
        <v>35</v>
      </c>
      <c r="L11728" s="3" t="s">
        <v>36</v>
      </c>
      <c r="M11728" s="4">
        <v>13078.47</v>
      </c>
      <c r="N11728" s="5" t="s">
        <v>28509</v>
      </c>
    </row>
    <row r="11729" spans="1:14" customFormat="1" ht="15" hidden="1" x14ac:dyDescent="0.25">
      <c r="A11729" s="6" t="s">
        <v>28207</v>
      </c>
      <c r="B11729" s="7" t="s">
        <v>28510</v>
      </c>
      <c r="C11729" s="7" t="s">
        <v>16</v>
      </c>
      <c r="D11729" s="8" t="s">
        <v>193</v>
      </c>
      <c r="E11729" s="8" t="s">
        <v>9468</v>
      </c>
      <c r="F11729" s="8" t="s">
        <v>27948</v>
      </c>
      <c r="G11729" s="8" t="s">
        <v>24937</v>
      </c>
      <c r="H11729" s="8" t="s">
        <v>24938</v>
      </c>
      <c r="I11729" s="8" t="s">
        <v>470</v>
      </c>
      <c r="J11729" s="8" t="s">
        <v>471</v>
      </c>
      <c r="K11729" s="8" t="s">
        <v>35</v>
      </c>
      <c r="L11729" s="8" t="s">
        <v>36</v>
      </c>
      <c r="M11729" s="9">
        <v>212386.66</v>
      </c>
      <c r="N11729" s="10" t="s">
        <v>28511</v>
      </c>
    </row>
    <row r="11730" spans="1:14" customFormat="1" ht="15" hidden="1" x14ac:dyDescent="0.25">
      <c r="A11730" s="1" t="s">
        <v>28207</v>
      </c>
      <c r="B11730" s="2" t="s">
        <v>28512</v>
      </c>
      <c r="C11730" s="2" t="s">
        <v>16</v>
      </c>
      <c r="D11730" s="3" t="s">
        <v>193</v>
      </c>
      <c r="E11730" s="3" t="s">
        <v>9468</v>
      </c>
      <c r="F11730" s="3" t="s">
        <v>27948</v>
      </c>
      <c r="G11730" s="3" t="s">
        <v>21314</v>
      </c>
      <c r="H11730" s="3" t="s">
        <v>21315</v>
      </c>
      <c r="I11730" s="3" t="s">
        <v>470</v>
      </c>
      <c r="J11730" s="3" t="s">
        <v>471</v>
      </c>
      <c r="K11730" s="3" t="s">
        <v>35</v>
      </c>
      <c r="L11730" s="3" t="s">
        <v>36</v>
      </c>
      <c r="M11730" s="4">
        <v>75112.160000000003</v>
      </c>
      <c r="N11730" s="5" t="s">
        <v>28513</v>
      </c>
    </row>
    <row r="11731" spans="1:14" customFormat="1" ht="15" hidden="1" x14ac:dyDescent="0.25">
      <c r="A11731" s="6" t="s">
        <v>28207</v>
      </c>
      <c r="B11731" s="7" t="s">
        <v>28514</v>
      </c>
      <c r="C11731" s="7" t="s">
        <v>16</v>
      </c>
      <c r="D11731" s="8" t="s">
        <v>193</v>
      </c>
      <c r="E11731" s="8" t="s">
        <v>9468</v>
      </c>
      <c r="F11731" s="8" t="s">
        <v>27948</v>
      </c>
      <c r="G11731" s="8" t="s">
        <v>21314</v>
      </c>
      <c r="H11731" s="8" t="s">
        <v>21315</v>
      </c>
      <c r="I11731" s="8" t="s">
        <v>470</v>
      </c>
      <c r="J11731" s="8" t="s">
        <v>471</v>
      </c>
      <c r="K11731" s="8" t="s">
        <v>35</v>
      </c>
      <c r="L11731" s="8" t="s">
        <v>36</v>
      </c>
      <c r="M11731" s="9">
        <v>31112.51</v>
      </c>
      <c r="N11731" s="10" t="s">
        <v>28515</v>
      </c>
    </row>
    <row r="11732" spans="1:14" customFormat="1" ht="15" hidden="1" x14ac:dyDescent="0.25">
      <c r="A11732" s="1" t="s">
        <v>28207</v>
      </c>
      <c r="B11732" s="2" t="s">
        <v>28516</v>
      </c>
      <c r="C11732" s="2" t="s">
        <v>16</v>
      </c>
      <c r="D11732" s="3" t="s">
        <v>193</v>
      </c>
      <c r="E11732" s="3" t="s">
        <v>8576</v>
      </c>
      <c r="F11732" s="3" t="s">
        <v>27394</v>
      </c>
      <c r="G11732" s="3" t="s">
        <v>3431</v>
      </c>
      <c r="H11732" s="3" t="s">
        <v>3407</v>
      </c>
      <c r="I11732" s="3" t="s">
        <v>11646</v>
      </c>
      <c r="J11732" s="3" t="s">
        <v>2247</v>
      </c>
      <c r="K11732" s="3" t="s">
        <v>28517</v>
      </c>
      <c r="L11732" s="3" t="s">
        <v>28518</v>
      </c>
      <c r="M11732" s="4">
        <v>5346.14</v>
      </c>
      <c r="N11732" s="5" t="s">
        <v>28519</v>
      </c>
    </row>
    <row r="11733" spans="1:14" customFormat="1" ht="15" hidden="1" x14ac:dyDescent="0.25">
      <c r="A11733" s="6" t="s">
        <v>28207</v>
      </c>
      <c r="B11733" s="7" t="s">
        <v>28520</v>
      </c>
      <c r="C11733" s="7" t="s">
        <v>16</v>
      </c>
      <c r="D11733" s="8" t="s">
        <v>193</v>
      </c>
      <c r="E11733" s="8" t="s">
        <v>28521</v>
      </c>
      <c r="F11733" s="8" t="s">
        <v>27626</v>
      </c>
      <c r="G11733" s="8" t="s">
        <v>3431</v>
      </c>
      <c r="H11733" s="8" t="s">
        <v>3407</v>
      </c>
      <c r="I11733" s="8" t="s">
        <v>11646</v>
      </c>
      <c r="J11733" s="8" t="s">
        <v>2247</v>
      </c>
      <c r="K11733" s="8" t="s">
        <v>28522</v>
      </c>
      <c r="L11733" s="8" t="s">
        <v>28523</v>
      </c>
      <c r="M11733" s="9">
        <v>4007.73</v>
      </c>
      <c r="N11733" s="10" t="s">
        <v>28519</v>
      </c>
    </row>
    <row r="11734" spans="1:14" customFormat="1" ht="15" hidden="1" x14ac:dyDescent="0.25">
      <c r="A11734" s="1" t="s">
        <v>28207</v>
      </c>
      <c r="B11734" s="2" t="s">
        <v>28524</v>
      </c>
      <c r="C11734" s="2" t="s">
        <v>16</v>
      </c>
      <c r="D11734" s="3" t="s">
        <v>193</v>
      </c>
      <c r="E11734" s="3" t="s">
        <v>28525</v>
      </c>
      <c r="F11734" s="3" t="s">
        <v>27978</v>
      </c>
      <c r="G11734" s="3" t="s">
        <v>16967</v>
      </c>
      <c r="H11734" s="3" t="s">
        <v>16968</v>
      </c>
      <c r="I11734" s="3" t="s">
        <v>8302</v>
      </c>
      <c r="J11734" s="3" t="s">
        <v>1239</v>
      </c>
      <c r="K11734" s="3" t="s">
        <v>16969</v>
      </c>
      <c r="L11734" s="3" t="s">
        <v>16970</v>
      </c>
      <c r="M11734" s="4">
        <v>1308.96</v>
      </c>
      <c r="N11734" s="5" t="s">
        <v>28526</v>
      </c>
    </row>
    <row r="11735" spans="1:14" customFormat="1" ht="15" hidden="1" x14ac:dyDescent="0.25">
      <c r="A11735" s="6" t="s">
        <v>28207</v>
      </c>
      <c r="B11735" s="7" t="s">
        <v>28527</v>
      </c>
      <c r="C11735" s="7" t="s">
        <v>16</v>
      </c>
      <c r="D11735" s="8" t="s">
        <v>193</v>
      </c>
      <c r="E11735" s="8" t="s">
        <v>13623</v>
      </c>
      <c r="F11735" s="8" t="s">
        <v>28528</v>
      </c>
      <c r="G11735" s="8" t="s">
        <v>20901</v>
      </c>
      <c r="H11735" s="8" t="s">
        <v>20902</v>
      </c>
      <c r="I11735" s="8" t="s">
        <v>4763</v>
      </c>
      <c r="J11735" s="8" t="s">
        <v>920</v>
      </c>
      <c r="K11735" s="8" t="s">
        <v>22468</v>
      </c>
      <c r="L11735" s="8" t="s">
        <v>22469</v>
      </c>
      <c r="M11735" s="9">
        <v>212479.17</v>
      </c>
      <c r="N11735" s="10" t="s">
        <v>28529</v>
      </c>
    </row>
    <row r="11736" spans="1:14" customFormat="1" ht="15" hidden="1" x14ac:dyDescent="0.25">
      <c r="A11736" s="1" t="s">
        <v>28207</v>
      </c>
      <c r="B11736" s="2" t="s">
        <v>28530</v>
      </c>
      <c r="C11736" s="2" t="s">
        <v>16</v>
      </c>
      <c r="D11736" s="3" t="s">
        <v>193</v>
      </c>
      <c r="E11736" s="3" t="s">
        <v>476</v>
      </c>
      <c r="F11736" s="3" t="s">
        <v>28528</v>
      </c>
      <c r="G11736" s="3" t="s">
        <v>3443</v>
      </c>
      <c r="H11736" s="3" t="s">
        <v>3444</v>
      </c>
      <c r="I11736" s="3" t="s">
        <v>4763</v>
      </c>
      <c r="J11736" s="3" t="s">
        <v>920</v>
      </c>
      <c r="K11736" s="3" t="s">
        <v>22468</v>
      </c>
      <c r="L11736" s="3" t="s">
        <v>22469</v>
      </c>
      <c r="M11736" s="4">
        <v>290789</v>
      </c>
      <c r="N11736" s="5" t="s">
        <v>28531</v>
      </c>
    </row>
    <row r="11737" spans="1:14" customFormat="1" ht="15" hidden="1" x14ac:dyDescent="0.25">
      <c r="A11737" s="6" t="s">
        <v>28207</v>
      </c>
      <c r="B11737" s="7" t="s">
        <v>28532</v>
      </c>
      <c r="C11737" s="7" t="s">
        <v>16</v>
      </c>
      <c r="D11737" s="8" t="s">
        <v>193</v>
      </c>
      <c r="E11737" s="8" t="s">
        <v>6816</v>
      </c>
      <c r="F11737" s="8" t="s">
        <v>28528</v>
      </c>
      <c r="G11737" s="8" t="s">
        <v>4511</v>
      </c>
      <c r="H11737" s="8" t="s">
        <v>4512</v>
      </c>
      <c r="I11737" s="8" t="s">
        <v>4763</v>
      </c>
      <c r="J11737" s="8" t="s">
        <v>920</v>
      </c>
      <c r="K11737" s="8" t="s">
        <v>22468</v>
      </c>
      <c r="L11737" s="8" t="s">
        <v>22469</v>
      </c>
      <c r="M11737" s="9">
        <v>23103.59</v>
      </c>
      <c r="N11737" s="10" t="s">
        <v>28533</v>
      </c>
    </row>
    <row r="11738" spans="1:14" customFormat="1" ht="15" hidden="1" x14ac:dyDescent="0.25">
      <c r="A11738" s="1" t="s">
        <v>28207</v>
      </c>
      <c r="B11738" s="2" t="s">
        <v>28534</v>
      </c>
      <c r="C11738" s="2" t="s">
        <v>16</v>
      </c>
      <c r="D11738" s="3" t="s">
        <v>193</v>
      </c>
      <c r="E11738" s="3" t="s">
        <v>1125</v>
      </c>
      <c r="F11738" s="3" t="s">
        <v>28528</v>
      </c>
      <c r="G11738" s="3" t="s">
        <v>3443</v>
      </c>
      <c r="H11738" s="3" t="s">
        <v>3444</v>
      </c>
      <c r="I11738" s="3" t="s">
        <v>5802</v>
      </c>
      <c r="J11738" s="3" t="s">
        <v>625</v>
      </c>
      <c r="K11738" s="3" t="s">
        <v>22468</v>
      </c>
      <c r="L11738" s="3" t="s">
        <v>22469</v>
      </c>
      <c r="M11738" s="4">
        <v>127065.4</v>
      </c>
      <c r="N11738" s="5" t="s">
        <v>28535</v>
      </c>
    </row>
    <row r="11739" spans="1:14" customFormat="1" ht="15" hidden="1" x14ac:dyDescent="0.25">
      <c r="A11739" s="6" t="s">
        <v>28207</v>
      </c>
      <c r="B11739" s="7" t="s">
        <v>28536</v>
      </c>
      <c r="C11739" s="7" t="s">
        <v>16</v>
      </c>
      <c r="D11739" s="8" t="s">
        <v>193</v>
      </c>
      <c r="E11739" s="8" t="s">
        <v>10359</v>
      </c>
      <c r="F11739" s="8" t="s">
        <v>28537</v>
      </c>
      <c r="G11739" s="8" t="s">
        <v>6493</v>
      </c>
      <c r="H11739" s="8" t="s">
        <v>6494</v>
      </c>
      <c r="I11739" s="8" t="s">
        <v>5176</v>
      </c>
      <c r="J11739" s="8" t="s">
        <v>1061</v>
      </c>
      <c r="K11739" s="8" t="s">
        <v>22468</v>
      </c>
      <c r="L11739" s="8" t="s">
        <v>22469</v>
      </c>
      <c r="M11739" s="9">
        <v>782.77</v>
      </c>
      <c r="N11739" s="10" t="s">
        <v>28538</v>
      </c>
    </row>
    <row r="11740" spans="1:14" customFormat="1" ht="15" hidden="1" x14ac:dyDescent="0.25">
      <c r="A11740" s="1" t="s">
        <v>28207</v>
      </c>
      <c r="B11740" s="2" t="s">
        <v>28539</v>
      </c>
      <c r="C11740" s="2" t="s">
        <v>16</v>
      </c>
      <c r="D11740" s="3" t="s">
        <v>193</v>
      </c>
      <c r="E11740" s="3" t="s">
        <v>28540</v>
      </c>
      <c r="F11740" s="3" t="s">
        <v>22810</v>
      </c>
      <c r="G11740" s="3" t="s">
        <v>6493</v>
      </c>
      <c r="H11740" s="3" t="s">
        <v>6494</v>
      </c>
      <c r="I11740" s="3" t="s">
        <v>5176</v>
      </c>
      <c r="J11740" s="3" t="s">
        <v>1061</v>
      </c>
      <c r="K11740" s="3" t="s">
        <v>22468</v>
      </c>
      <c r="L11740" s="3" t="s">
        <v>22469</v>
      </c>
      <c r="M11740" s="4">
        <v>4188.84</v>
      </c>
      <c r="N11740" s="5" t="s">
        <v>28541</v>
      </c>
    </row>
    <row r="11741" spans="1:14" customFormat="1" ht="15" hidden="1" x14ac:dyDescent="0.25">
      <c r="A11741" s="6" t="s">
        <v>28207</v>
      </c>
      <c r="B11741" s="7" t="s">
        <v>28542</v>
      </c>
      <c r="C11741" s="7" t="s">
        <v>16</v>
      </c>
      <c r="D11741" s="8" t="s">
        <v>193</v>
      </c>
      <c r="E11741" s="8" t="s">
        <v>644</v>
      </c>
      <c r="F11741" s="8" t="s">
        <v>28537</v>
      </c>
      <c r="G11741" s="8" t="s">
        <v>4076</v>
      </c>
      <c r="H11741" s="8" t="s">
        <v>4077</v>
      </c>
      <c r="I11741" s="8" t="s">
        <v>4391</v>
      </c>
      <c r="J11741" s="8" t="s">
        <v>3403</v>
      </c>
      <c r="K11741" s="8" t="s">
        <v>22468</v>
      </c>
      <c r="L11741" s="8" t="s">
        <v>22469</v>
      </c>
      <c r="M11741" s="9">
        <v>480531.25</v>
      </c>
      <c r="N11741" s="10" t="s">
        <v>28543</v>
      </c>
    </row>
    <row r="11742" spans="1:14" customFormat="1" ht="15" hidden="1" x14ac:dyDescent="0.25">
      <c r="A11742" s="1" t="s">
        <v>28207</v>
      </c>
      <c r="B11742" s="2" t="s">
        <v>28544</v>
      </c>
      <c r="C11742" s="2" t="s">
        <v>16</v>
      </c>
      <c r="D11742" s="3" t="s">
        <v>193</v>
      </c>
      <c r="E11742" s="3" t="s">
        <v>28545</v>
      </c>
      <c r="F11742" s="3" t="s">
        <v>22810</v>
      </c>
      <c r="G11742" s="3" t="s">
        <v>4076</v>
      </c>
      <c r="H11742" s="3" t="s">
        <v>4077</v>
      </c>
      <c r="I11742" s="3" t="s">
        <v>4391</v>
      </c>
      <c r="J11742" s="3" t="s">
        <v>3403</v>
      </c>
      <c r="K11742" s="3" t="s">
        <v>22468</v>
      </c>
      <c r="L11742" s="3" t="s">
        <v>22469</v>
      </c>
      <c r="M11742" s="4">
        <v>508969.55</v>
      </c>
      <c r="N11742" s="5" t="s">
        <v>28546</v>
      </c>
    </row>
    <row r="11743" spans="1:14" customFormat="1" ht="15" hidden="1" x14ac:dyDescent="0.25">
      <c r="A11743" s="6" t="s">
        <v>28207</v>
      </c>
      <c r="B11743" s="7" t="s">
        <v>28547</v>
      </c>
      <c r="C11743" s="7" t="s">
        <v>16</v>
      </c>
      <c r="D11743" s="8" t="s">
        <v>193</v>
      </c>
      <c r="E11743" s="8" t="s">
        <v>28548</v>
      </c>
      <c r="F11743" s="8" t="s">
        <v>28537</v>
      </c>
      <c r="G11743" s="8" t="s">
        <v>5997</v>
      </c>
      <c r="H11743" s="8" t="s">
        <v>5998</v>
      </c>
      <c r="I11743" s="8" t="s">
        <v>5999</v>
      </c>
      <c r="J11743" s="8" t="s">
        <v>3439</v>
      </c>
      <c r="K11743" s="8" t="s">
        <v>22468</v>
      </c>
      <c r="L11743" s="8" t="s">
        <v>22469</v>
      </c>
      <c r="M11743" s="9">
        <v>86349.23</v>
      </c>
      <c r="N11743" s="10" t="s">
        <v>28549</v>
      </c>
    </row>
    <row r="11744" spans="1:14" customFormat="1" ht="15" hidden="1" x14ac:dyDescent="0.25">
      <c r="A11744" s="1" t="s">
        <v>28207</v>
      </c>
      <c r="B11744" s="2" t="s">
        <v>28550</v>
      </c>
      <c r="C11744" s="2" t="s">
        <v>16</v>
      </c>
      <c r="D11744" s="3" t="s">
        <v>193</v>
      </c>
      <c r="E11744" s="3" t="s">
        <v>13783</v>
      </c>
      <c r="F11744" s="3" t="s">
        <v>28537</v>
      </c>
      <c r="G11744" s="3" t="s">
        <v>4064</v>
      </c>
      <c r="H11744" s="3" t="s">
        <v>4065</v>
      </c>
      <c r="I11744" s="3" t="s">
        <v>22897</v>
      </c>
      <c r="J11744" s="3" t="s">
        <v>4067</v>
      </c>
      <c r="K11744" s="3" t="s">
        <v>22468</v>
      </c>
      <c r="L11744" s="3" t="s">
        <v>22469</v>
      </c>
      <c r="M11744" s="4">
        <v>1647.92</v>
      </c>
      <c r="N11744" s="5" t="s">
        <v>28551</v>
      </c>
    </row>
    <row r="11745" spans="1:14" customFormat="1" ht="15" hidden="1" x14ac:dyDescent="0.25">
      <c r="A11745" s="6" t="s">
        <v>28207</v>
      </c>
      <c r="B11745" s="7" t="s">
        <v>28552</v>
      </c>
      <c r="C11745" s="7" t="s">
        <v>16</v>
      </c>
      <c r="D11745" s="8" t="s">
        <v>193</v>
      </c>
      <c r="E11745" s="8" t="s">
        <v>28553</v>
      </c>
      <c r="F11745" s="8" t="s">
        <v>22810</v>
      </c>
      <c r="G11745" s="8" t="s">
        <v>4064</v>
      </c>
      <c r="H11745" s="8" t="s">
        <v>4065</v>
      </c>
      <c r="I11745" s="8" t="s">
        <v>22897</v>
      </c>
      <c r="J11745" s="8" t="s">
        <v>4067</v>
      </c>
      <c r="K11745" s="8" t="s">
        <v>22468</v>
      </c>
      <c r="L11745" s="8" t="s">
        <v>22469</v>
      </c>
      <c r="M11745" s="9">
        <v>1284.17</v>
      </c>
      <c r="N11745" s="10" t="s">
        <v>28554</v>
      </c>
    </row>
    <row r="11746" spans="1:14" customFormat="1" ht="15" hidden="1" x14ac:dyDescent="0.25">
      <c r="A11746" s="1" t="s">
        <v>28207</v>
      </c>
      <c r="B11746" s="2" t="s">
        <v>28555</v>
      </c>
      <c r="C11746" s="2" t="s">
        <v>16</v>
      </c>
      <c r="D11746" s="3" t="s">
        <v>193</v>
      </c>
      <c r="E11746" s="3" t="s">
        <v>28556</v>
      </c>
      <c r="F11746" s="3" t="s">
        <v>24919</v>
      </c>
      <c r="G11746" s="3" t="s">
        <v>4076</v>
      </c>
      <c r="H11746" s="3" t="s">
        <v>4077</v>
      </c>
      <c r="I11746" s="3" t="s">
        <v>4078</v>
      </c>
      <c r="J11746" s="3" t="s">
        <v>3403</v>
      </c>
      <c r="K11746" s="3" t="s">
        <v>22468</v>
      </c>
      <c r="L11746" s="3" t="s">
        <v>22469</v>
      </c>
      <c r="M11746" s="4">
        <v>283036.87</v>
      </c>
      <c r="N11746" s="5" t="s">
        <v>28557</v>
      </c>
    </row>
    <row r="11747" spans="1:14" customFormat="1" ht="15" hidden="1" x14ac:dyDescent="0.25">
      <c r="A11747" s="6" t="s">
        <v>28207</v>
      </c>
      <c r="B11747" s="7" t="s">
        <v>28558</v>
      </c>
      <c r="C11747" s="7" t="s">
        <v>16</v>
      </c>
      <c r="D11747" s="8" t="s">
        <v>193</v>
      </c>
      <c r="E11747" s="8" t="s">
        <v>24542</v>
      </c>
      <c r="F11747" s="8" t="s">
        <v>28559</v>
      </c>
      <c r="G11747" s="8" t="s">
        <v>20901</v>
      </c>
      <c r="H11747" s="8" t="s">
        <v>20902</v>
      </c>
      <c r="I11747" s="8" t="s">
        <v>4676</v>
      </c>
      <c r="J11747" s="8" t="s">
        <v>920</v>
      </c>
      <c r="K11747" s="8" t="s">
        <v>22468</v>
      </c>
      <c r="L11747" s="8" t="s">
        <v>22469</v>
      </c>
      <c r="M11747" s="9">
        <v>144434.56</v>
      </c>
      <c r="N11747" s="10" t="s">
        <v>28560</v>
      </c>
    </row>
    <row r="11748" spans="1:14" customFormat="1" ht="15" hidden="1" x14ac:dyDescent="0.25">
      <c r="A11748" s="1" t="s">
        <v>28207</v>
      </c>
      <c r="B11748" s="2" t="s">
        <v>28561</v>
      </c>
      <c r="C11748" s="2" t="s">
        <v>16</v>
      </c>
      <c r="D11748" s="3" t="s">
        <v>193</v>
      </c>
      <c r="E11748" s="3" t="s">
        <v>14311</v>
      </c>
      <c r="F11748" s="3" t="s">
        <v>28562</v>
      </c>
      <c r="G11748" s="3" t="s">
        <v>3443</v>
      </c>
      <c r="H11748" s="3" t="s">
        <v>3444</v>
      </c>
      <c r="I11748" s="3" t="s">
        <v>4676</v>
      </c>
      <c r="J11748" s="3" t="s">
        <v>920</v>
      </c>
      <c r="K11748" s="3" t="s">
        <v>22468</v>
      </c>
      <c r="L11748" s="3" t="s">
        <v>22469</v>
      </c>
      <c r="M11748" s="4">
        <v>213417.39</v>
      </c>
      <c r="N11748" s="5" t="s">
        <v>28563</v>
      </c>
    </row>
    <row r="11749" spans="1:14" customFormat="1" ht="15" hidden="1" x14ac:dyDescent="0.25">
      <c r="A11749" s="6" t="s">
        <v>28207</v>
      </c>
      <c r="B11749" s="7" t="s">
        <v>28564</v>
      </c>
      <c r="C11749" s="7" t="s">
        <v>16</v>
      </c>
      <c r="D11749" s="8" t="s">
        <v>193</v>
      </c>
      <c r="E11749" s="8" t="s">
        <v>28565</v>
      </c>
      <c r="F11749" s="8" t="s">
        <v>28562</v>
      </c>
      <c r="G11749" s="8" t="s">
        <v>4511</v>
      </c>
      <c r="H11749" s="8" t="s">
        <v>4512</v>
      </c>
      <c r="I11749" s="8" t="s">
        <v>4676</v>
      </c>
      <c r="J11749" s="8" t="s">
        <v>920</v>
      </c>
      <c r="K11749" s="8" t="s">
        <v>22468</v>
      </c>
      <c r="L11749" s="8" t="s">
        <v>22469</v>
      </c>
      <c r="M11749" s="9">
        <v>81313.100000000006</v>
      </c>
      <c r="N11749" s="10" t="s">
        <v>28566</v>
      </c>
    </row>
    <row r="11750" spans="1:14" customFormat="1" ht="15" hidden="1" x14ac:dyDescent="0.25">
      <c r="A11750" s="1" t="s">
        <v>28207</v>
      </c>
      <c r="B11750" s="2" t="s">
        <v>28567</v>
      </c>
      <c r="C11750" s="2" t="s">
        <v>16</v>
      </c>
      <c r="D11750" s="3" t="s">
        <v>193</v>
      </c>
      <c r="E11750" s="3" t="s">
        <v>4020</v>
      </c>
      <c r="F11750" s="3" t="s">
        <v>28562</v>
      </c>
      <c r="G11750" s="3" t="s">
        <v>3443</v>
      </c>
      <c r="H11750" s="3" t="s">
        <v>3444</v>
      </c>
      <c r="I11750" s="3" t="s">
        <v>5566</v>
      </c>
      <c r="J11750" s="3" t="s">
        <v>625</v>
      </c>
      <c r="K11750" s="3" t="s">
        <v>22468</v>
      </c>
      <c r="L11750" s="3" t="s">
        <v>22469</v>
      </c>
      <c r="M11750" s="4">
        <v>134931.6</v>
      </c>
      <c r="N11750" s="5" t="s">
        <v>28568</v>
      </c>
    </row>
    <row r="11751" spans="1:14" customFormat="1" ht="15" hidden="1" x14ac:dyDescent="0.25">
      <c r="A11751" s="6" t="s">
        <v>28207</v>
      </c>
      <c r="B11751" s="7" t="s">
        <v>28569</v>
      </c>
      <c r="C11751" s="7" t="s">
        <v>16</v>
      </c>
      <c r="D11751" s="8" t="s">
        <v>193</v>
      </c>
      <c r="E11751" s="8" t="s">
        <v>13679</v>
      </c>
      <c r="F11751" s="8" t="s">
        <v>25119</v>
      </c>
      <c r="G11751" s="8" t="s">
        <v>5997</v>
      </c>
      <c r="H11751" s="8" t="s">
        <v>5998</v>
      </c>
      <c r="I11751" s="8" t="s">
        <v>6471</v>
      </c>
      <c r="J11751" s="8" t="s">
        <v>3439</v>
      </c>
      <c r="K11751" s="8" t="s">
        <v>22468</v>
      </c>
      <c r="L11751" s="8" t="s">
        <v>22469</v>
      </c>
      <c r="M11751" s="9">
        <v>71166.89</v>
      </c>
      <c r="N11751" s="10" t="s">
        <v>28570</v>
      </c>
    </row>
    <row r="11752" spans="1:14" customFormat="1" ht="15" hidden="1" x14ac:dyDescent="0.25">
      <c r="A11752" s="1" t="s">
        <v>28207</v>
      </c>
      <c r="B11752" s="2" t="s">
        <v>28571</v>
      </c>
      <c r="C11752" s="2" t="s">
        <v>16</v>
      </c>
      <c r="D11752" s="3" t="s">
        <v>193</v>
      </c>
      <c r="E11752" s="3" t="s">
        <v>28572</v>
      </c>
      <c r="F11752" s="3" t="s">
        <v>22472</v>
      </c>
      <c r="G11752" s="3" t="s">
        <v>5997</v>
      </c>
      <c r="H11752" s="3" t="s">
        <v>5998</v>
      </c>
      <c r="I11752" s="3" t="s">
        <v>6471</v>
      </c>
      <c r="J11752" s="3" t="s">
        <v>3439</v>
      </c>
      <c r="K11752" s="3" t="s">
        <v>22468</v>
      </c>
      <c r="L11752" s="3" t="s">
        <v>22469</v>
      </c>
      <c r="M11752" s="4">
        <v>18425.21</v>
      </c>
      <c r="N11752" s="5" t="s">
        <v>28573</v>
      </c>
    </row>
    <row r="11753" spans="1:14" customFormat="1" ht="15" hidden="1" x14ac:dyDescent="0.25">
      <c r="A11753" s="6" t="s">
        <v>28207</v>
      </c>
      <c r="B11753" s="7" t="s">
        <v>28574</v>
      </c>
      <c r="C11753" s="7" t="s">
        <v>16</v>
      </c>
      <c r="D11753" s="8" t="s">
        <v>193</v>
      </c>
      <c r="E11753" s="8" t="s">
        <v>4014</v>
      </c>
      <c r="F11753" s="8" t="s">
        <v>18367</v>
      </c>
      <c r="G11753" s="8" t="s">
        <v>6493</v>
      </c>
      <c r="H11753" s="8" t="s">
        <v>6494</v>
      </c>
      <c r="I11753" s="8" t="s">
        <v>5325</v>
      </c>
      <c r="J11753" s="8" t="s">
        <v>1061</v>
      </c>
      <c r="K11753" s="8" t="s">
        <v>22468</v>
      </c>
      <c r="L11753" s="8" t="s">
        <v>22469</v>
      </c>
      <c r="M11753" s="9">
        <v>2666.68</v>
      </c>
      <c r="N11753" s="10" t="s">
        <v>28575</v>
      </c>
    </row>
    <row r="11754" spans="1:14" customFormat="1" ht="15" hidden="1" x14ac:dyDescent="0.25">
      <c r="A11754" s="1" t="s">
        <v>28207</v>
      </c>
      <c r="B11754" s="2" t="s">
        <v>28576</v>
      </c>
      <c r="C11754" s="2" t="s">
        <v>16</v>
      </c>
      <c r="D11754" s="3" t="s">
        <v>193</v>
      </c>
      <c r="E11754" s="3" t="s">
        <v>10979</v>
      </c>
      <c r="F11754" s="3" t="s">
        <v>22472</v>
      </c>
      <c r="G11754" s="3" t="s">
        <v>6493</v>
      </c>
      <c r="H11754" s="3" t="s">
        <v>6494</v>
      </c>
      <c r="I11754" s="3" t="s">
        <v>5325</v>
      </c>
      <c r="J11754" s="3" t="s">
        <v>1061</v>
      </c>
      <c r="K11754" s="3" t="s">
        <v>22468</v>
      </c>
      <c r="L11754" s="3" t="s">
        <v>22469</v>
      </c>
      <c r="M11754" s="4">
        <v>563.66</v>
      </c>
      <c r="N11754" s="5" t="s">
        <v>28577</v>
      </c>
    </row>
    <row r="11755" spans="1:14" customFormat="1" ht="15" hidden="1" x14ac:dyDescent="0.25">
      <c r="A11755" s="6" t="s">
        <v>28207</v>
      </c>
      <c r="B11755" s="7" t="s">
        <v>28578</v>
      </c>
      <c r="C11755" s="7" t="s">
        <v>16</v>
      </c>
      <c r="D11755" s="8" t="s">
        <v>193</v>
      </c>
      <c r="E11755" s="8" t="s">
        <v>11841</v>
      </c>
      <c r="F11755" s="8" t="s">
        <v>28579</v>
      </c>
      <c r="G11755" s="8" t="s">
        <v>4076</v>
      </c>
      <c r="H11755" s="8" t="s">
        <v>4077</v>
      </c>
      <c r="I11755" s="8" t="s">
        <v>6479</v>
      </c>
      <c r="J11755" s="8" t="s">
        <v>3403</v>
      </c>
      <c r="K11755" s="8" t="s">
        <v>22468</v>
      </c>
      <c r="L11755" s="8" t="s">
        <v>22469</v>
      </c>
      <c r="M11755" s="9">
        <v>346083.54</v>
      </c>
      <c r="N11755" s="10" t="s">
        <v>28580</v>
      </c>
    </row>
    <row r="11756" spans="1:14" customFormat="1" ht="15" hidden="1" x14ac:dyDescent="0.25">
      <c r="A11756" s="1" t="s">
        <v>28207</v>
      </c>
      <c r="B11756" s="2" t="s">
        <v>28581</v>
      </c>
      <c r="C11756" s="2" t="s">
        <v>16</v>
      </c>
      <c r="D11756" s="3" t="s">
        <v>193</v>
      </c>
      <c r="E11756" s="3" t="s">
        <v>12581</v>
      </c>
      <c r="F11756" s="3" t="s">
        <v>22472</v>
      </c>
      <c r="G11756" s="3" t="s">
        <v>4076</v>
      </c>
      <c r="H11756" s="3" t="s">
        <v>4077</v>
      </c>
      <c r="I11756" s="3" t="s">
        <v>6479</v>
      </c>
      <c r="J11756" s="3" t="s">
        <v>3403</v>
      </c>
      <c r="K11756" s="3" t="s">
        <v>22468</v>
      </c>
      <c r="L11756" s="3" t="s">
        <v>22469</v>
      </c>
      <c r="M11756" s="4">
        <v>265192.15999999997</v>
      </c>
      <c r="N11756" s="5" t="s">
        <v>28582</v>
      </c>
    </row>
    <row r="11757" spans="1:14" customFormat="1" ht="15" hidden="1" x14ac:dyDescent="0.25">
      <c r="A11757" s="6" t="s">
        <v>28207</v>
      </c>
      <c r="B11757" s="7" t="s">
        <v>28583</v>
      </c>
      <c r="C11757" s="7" t="s">
        <v>16</v>
      </c>
      <c r="D11757" s="8" t="s">
        <v>193</v>
      </c>
      <c r="E11757" s="8" t="s">
        <v>28584</v>
      </c>
      <c r="F11757" s="8" t="s">
        <v>25119</v>
      </c>
      <c r="G11757" s="8" t="s">
        <v>4064</v>
      </c>
      <c r="H11757" s="8" t="s">
        <v>4065</v>
      </c>
      <c r="I11757" s="8" t="s">
        <v>6487</v>
      </c>
      <c r="J11757" s="8" t="s">
        <v>4067</v>
      </c>
      <c r="K11757" s="8" t="s">
        <v>22468</v>
      </c>
      <c r="L11757" s="8" t="s">
        <v>22469</v>
      </c>
      <c r="M11757" s="9">
        <v>6005.4</v>
      </c>
      <c r="N11757" s="10" t="s">
        <v>28585</v>
      </c>
    </row>
    <row r="11758" spans="1:14" customFormat="1" ht="15" hidden="1" x14ac:dyDescent="0.25">
      <c r="A11758" s="1" t="s">
        <v>28207</v>
      </c>
      <c r="B11758" s="2" t="s">
        <v>28586</v>
      </c>
      <c r="C11758" s="2" t="s">
        <v>16</v>
      </c>
      <c r="D11758" s="3" t="s">
        <v>193</v>
      </c>
      <c r="E11758" s="3" t="s">
        <v>12717</v>
      </c>
      <c r="F11758" s="3" t="s">
        <v>22472</v>
      </c>
      <c r="G11758" s="3" t="s">
        <v>4064</v>
      </c>
      <c r="H11758" s="3" t="s">
        <v>4065</v>
      </c>
      <c r="I11758" s="3" t="s">
        <v>6487</v>
      </c>
      <c r="J11758" s="3" t="s">
        <v>4067</v>
      </c>
      <c r="K11758" s="3" t="s">
        <v>22468</v>
      </c>
      <c r="L11758" s="3" t="s">
        <v>22469</v>
      </c>
      <c r="M11758" s="4">
        <v>3777.86</v>
      </c>
      <c r="N11758" s="5" t="s">
        <v>28587</v>
      </c>
    </row>
    <row r="11759" spans="1:14" customFormat="1" ht="15" hidden="1" x14ac:dyDescent="0.25">
      <c r="A11759" s="6" t="s">
        <v>28207</v>
      </c>
      <c r="B11759" s="7" t="s">
        <v>28588</v>
      </c>
      <c r="C11759" s="7" t="s">
        <v>16</v>
      </c>
      <c r="D11759" s="8" t="s">
        <v>242</v>
      </c>
      <c r="E11759" s="8" t="s">
        <v>251</v>
      </c>
      <c r="F11759" s="8" t="s">
        <v>19983</v>
      </c>
      <c r="G11759" s="8" t="s">
        <v>3443</v>
      </c>
      <c r="H11759" s="8" t="s">
        <v>3444</v>
      </c>
      <c r="I11759" s="8" t="s">
        <v>4818</v>
      </c>
      <c r="J11759" s="8" t="s">
        <v>920</v>
      </c>
      <c r="K11759" s="8" t="s">
        <v>429</v>
      </c>
      <c r="L11759" s="8" t="s">
        <v>430</v>
      </c>
      <c r="M11759" s="9">
        <v>1723.51</v>
      </c>
      <c r="N11759" s="10" t="s">
        <v>28589</v>
      </c>
    </row>
    <row r="11760" spans="1:14" customFormat="1" ht="15" hidden="1" x14ac:dyDescent="0.25">
      <c r="A11760" s="1" t="s">
        <v>28207</v>
      </c>
      <c r="B11760" s="2" t="s">
        <v>28590</v>
      </c>
      <c r="C11760" s="2" t="s">
        <v>16</v>
      </c>
      <c r="D11760" s="3" t="s">
        <v>193</v>
      </c>
      <c r="E11760" s="3" t="s">
        <v>24045</v>
      </c>
      <c r="F11760" s="3" t="s">
        <v>24919</v>
      </c>
      <c r="G11760" s="3" t="s">
        <v>4064</v>
      </c>
      <c r="H11760" s="3" t="s">
        <v>4065</v>
      </c>
      <c r="I11760" s="3" t="s">
        <v>4066</v>
      </c>
      <c r="J11760" s="3" t="s">
        <v>4067</v>
      </c>
      <c r="K11760" s="3" t="s">
        <v>22468</v>
      </c>
      <c r="L11760" s="3" t="s">
        <v>22469</v>
      </c>
      <c r="M11760" s="4">
        <v>22081.26</v>
      </c>
      <c r="N11760" s="5" t="s">
        <v>28591</v>
      </c>
    </row>
    <row r="11761" spans="1:14" customFormat="1" ht="15" hidden="1" x14ac:dyDescent="0.25">
      <c r="A11761" s="6" t="s">
        <v>28207</v>
      </c>
      <c r="B11761" s="7" t="s">
        <v>28592</v>
      </c>
      <c r="C11761" s="7" t="s">
        <v>16</v>
      </c>
      <c r="D11761" s="8" t="s">
        <v>193</v>
      </c>
      <c r="E11761" s="8" t="s">
        <v>14928</v>
      </c>
      <c r="F11761" s="8" t="s">
        <v>19940</v>
      </c>
      <c r="G11761" s="8" t="s">
        <v>2450</v>
      </c>
      <c r="H11761" s="8" t="s">
        <v>2451</v>
      </c>
      <c r="I11761" s="8" t="s">
        <v>907</v>
      </c>
      <c r="J11761" s="8" t="s">
        <v>908</v>
      </c>
      <c r="K11761" s="8" t="s">
        <v>5863</v>
      </c>
      <c r="L11761" s="8" t="s">
        <v>5864</v>
      </c>
      <c r="M11761" s="9">
        <v>21936.58</v>
      </c>
      <c r="N11761" s="10" t="s">
        <v>27995</v>
      </c>
    </row>
    <row r="11762" spans="1:14" customFormat="1" ht="15" hidden="1" x14ac:dyDescent="0.25">
      <c r="A11762" s="1" t="s">
        <v>28207</v>
      </c>
      <c r="B11762" s="2" t="s">
        <v>28593</v>
      </c>
      <c r="C11762" s="2" t="s">
        <v>16</v>
      </c>
      <c r="D11762" s="3" t="s">
        <v>193</v>
      </c>
      <c r="E11762" s="3" t="s">
        <v>14928</v>
      </c>
      <c r="F11762" s="3" t="s">
        <v>19940</v>
      </c>
      <c r="G11762" s="3" t="s">
        <v>3400</v>
      </c>
      <c r="H11762" s="3" t="s">
        <v>3401</v>
      </c>
      <c r="I11762" s="3" t="s">
        <v>907</v>
      </c>
      <c r="J11762" s="3" t="s">
        <v>908</v>
      </c>
      <c r="K11762" s="3" t="s">
        <v>5863</v>
      </c>
      <c r="L11762" s="3" t="s">
        <v>5864</v>
      </c>
      <c r="M11762" s="4">
        <v>90.66</v>
      </c>
      <c r="N11762" s="5" t="s">
        <v>27997</v>
      </c>
    </row>
    <row r="11763" spans="1:14" customFormat="1" ht="15" hidden="1" x14ac:dyDescent="0.25">
      <c r="A11763" s="6" t="s">
        <v>28207</v>
      </c>
      <c r="B11763" s="7" t="s">
        <v>28594</v>
      </c>
      <c r="C11763" s="7" t="s">
        <v>16</v>
      </c>
      <c r="D11763" s="8" t="s">
        <v>193</v>
      </c>
      <c r="E11763" s="8" t="s">
        <v>4816</v>
      </c>
      <c r="F11763" s="8" t="s">
        <v>24919</v>
      </c>
      <c r="G11763" s="8" t="s">
        <v>5997</v>
      </c>
      <c r="H11763" s="8" t="s">
        <v>5998</v>
      </c>
      <c r="I11763" s="8" t="s">
        <v>7024</v>
      </c>
      <c r="J11763" s="8" t="s">
        <v>3439</v>
      </c>
      <c r="K11763" s="8" t="s">
        <v>22468</v>
      </c>
      <c r="L11763" s="8" t="s">
        <v>22469</v>
      </c>
      <c r="M11763" s="9">
        <v>20501.54</v>
      </c>
      <c r="N11763" s="10" t="s">
        <v>28595</v>
      </c>
    </row>
    <row r="11764" spans="1:14" customFormat="1" ht="15" hidden="1" x14ac:dyDescent="0.25">
      <c r="A11764" s="1" t="s">
        <v>28207</v>
      </c>
      <c r="B11764" s="2" t="s">
        <v>28596</v>
      </c>
      <c r="C11764" s="2" t="s">
        <v>16</v>
      </c>
      <c r="D11764" s="3" t="s">
        <v>193</v>
      </c>
      <c r="E11764" s="3" t="s">
        <v>4816</v>
      </c>
      <c r="F11764" s="3" t="s">
        <v>24919</v>
      </c>
      <c r="G11764" s="3" t="s">
        <v>6493</v>
      </c>
      <c r="H11764" s="3" t="s">
        <v>6494</v>
      </c>
      <c r="I11764" s="3" t="s">
        <v>7033</v>
      </c>
      <c r="J11764" s="3" t="s">
        <v>1061</v>
      </c>
      <c r="K11764" s="3" t="s">
        <v>22468</v>
      </c>
      <c r="L11764" s="3" t="s">
        <v>22469</v>
      </c>
      <c r="M11764" s="4">
        <v>868.81</v>
      </c>
      <c r="N11764" s="5" t="s">
        <v>28597</v>
      </c>
    </row>
    <row r="11765" spans="1:14" customFormat="1" ht="15" hidden="1" x14ac:dyDescent="0.25">
      <c r="A11765" s="6" t="s">
        <v>28207</v>
      </c>
      <c r="B11765" s="7" t="s">
        <v>28598</v>
      </c>
      <c r="C11765" s="7" t="s">
        <v>16</v>
      </c>
      <c r="D11765" s="8" t="s">
        <v>193</v>
      </c>
      <c r="E11765" s="8" t="s">
        <v>24897</v>
      </c>
      <c r="F11765" s="8" t="s">
        <v>28599</v>
      </c>
      <c r="G11765" s="8" t="s">
        <v>6781</v>
      </c>
      <c r="H11765" s="8" t="s">
        <v>6782</v>
      </c>
      <c r="I11765" s="8" t="s">
        <v>470</v>
      </c>
      <c r="J11765" s="8" t="s">
        <v>471</v>
      </c>
      <c r="K11765" s="8" t="s">
        <v>28600</v>
      </c>
      <c r="L11765" s="8" t="s">
        <v>28601</v>
      </c>
      <c r="M11765" s="9">
        <v>11987.02</v>
      </c>
      <c r="N11765" s="10" t="s">
        <v>28602</v>
      </c>
    </row>
    <row r="11766" spans="1:14" customFormat="1" ht="15" hidden="1" x14ac:dyDescent="0.25">
      <c r="A11766" s="1" t="s">
        <v>28207</v>
      </c>
      <c r="B11766" s="2" t="s">
        <v>28603</v>
      </c>
      <c r="C11766" s="2" t="s">
        <v>16</v>
      </c>
      <c r="D11766" s="3" t="s">
        <v>242</v>
      </c>
      <c r="E11766" s="3" t="s">
        <v>243</v>
      </c>
      <c r="F11766" s="3" t="s">
        <v>244</v>
      </c>
      <c r="G11766" s="3" t="s">
        <v>28604</v>
      </c>
      <c r="H11766" s="3" t="s">
        <v>28605</v>
      </c>
      <c r="I11766" s="3" t="s">
        <v>5566</v>
      </c>
      <c r="J11766" s="3" t="s">
        <v>625</v>
      </c>
      <c r="K11766" s="3" t="s">
        <v>429</v>
      </c>
      <c r="L11766" s="3" t="s">
        <v>430</v>
      </c>
      <c r="M11766" s="4">
        <v>2598.2600000000002</v>
      </c>
      <c r="N11766" s="5" t="s">
        <v>28606</v>
      </c>
    </row>
    <row r="11767" spans="1:14" customFormat="1" ht="15" hidden="1" x14ac:dyDescent="0.25">
      <c r="A11767" s="6" t="s">
        <v>28207</v>
      </c>
      <c r="B11767" s="7" t="s">
        <v>28607</v>
      </c>
      <c r="C11767" s="7" t="s">
        <v>16</v>
      </c>
      <c r="D11767" s="8" t="s">
        <v>242</v>
      </c>
      <c r="E11767" s="8" t="s">
        <v>243</v>
      </c>
      <c r="F11767" s="8" t="s">
        <v>244</v>
      </c>
      <c r="G11767" s="8" t="s">
        <v>28608</v>
      </c>
      <c r="H11767" s="8" t="s">
        <v>28609</v>
      </c>
      <c r="I11767" s="8" t="s">
        <v>22037</v>
      </c>
      <c r="J11767" s="8" t="s">
        <v>22038</v>
      </c>
      <c r="K11767" s="8" t="s">
        <v>35</v>
      </c>
      <c r="L11767" s="8" t="s">
        <v>36</v>
      </c>
      <c r="M11767" s="9">
        <v>461.5</v>
      </c>
      <c r="N11767" s="10" t="s">
        <v>28610</v>
      </c>
    </row>
    <row r="11768" spans="1:14" customFormat="1" ht="15" hidden="1" x14ac:dyDescent="0.25">
      <c r="A11768" s="1" t="s">
        <v>28207</v>
      </c>
      <c r="B11768" s="2" t="s">
        <v>28611</v>
      </c>
      <c r="C11768" s="2" t="s">
        <v>16</v>
      </c>
      <c r="D11768" s="3" t="s">
        <v>193</v>
      </c>
      <c r="E11768" s="3" t="s">
        <v>2423</v>
      </c>
      <c r="F11768" s="3" t="s">
        <v>28612</v>
      </c>
      <c r="G11768" s="3" t="s">
        <v>28613</v>
      </c>
      <c r="H11768" s="3" t="s">
        <v>28614</v>
      </c>
      <c r="I11768" s="3" t="s">
        <v>10871</v>
      </c>
      <c r="J11768" s="3" t="s">
        <v>10872</v>
      </c>
      <c r="K11768" s="3" t="s">
        <v>57</v>
      </c>
      <c r="L11768" s="3" t="s">
        <v>58</v>
      </c>
      <c r="M11768" s="4">
        <v>6426</v>
      </c>
      <c r="N11768" s="5" t="s">
        <v>28615</v>
      </c>
    </row>
    <row r="11769" spans="1:14" customFormat="1" ht="15" hidden="1" x14ac:dyDescent="0.25">
      <c r="A11769" s="6" t="s">
        <v>28207</v>
      </c>
      <c r="B11769" s="7" t="s">
        <v>28616</v>
      </c>
      <c r="C11769" s="7" t="s">
        <v>16</v>
      </c>
      <c r="D11769" s="8" t="s">
        <v>193</v>
      </c>
      <c r="E11769" s="8" t="s">
        <v>2423</v>
      </c>
      <c r="F11769" s="8" t="s">
        <v>28612</v>
      </c>
      <c r="G11769" s="8" t="s">
        <v>28613</v>
      </c>
      <c r="H11769" s="8" t="s">
        <v>28614</v>
      </c>
      <c r="I11769" s="8" t="s">
        <v>10871</v>
      </c>
      <c r="J11769" s="8" t="s">
        <v>10872</v>
      </c>
      <c r="K11769" s="8" t="s">
        <v>57</v>
      </c>
      <c r="L11769" s="8" t="s">
        <v>58</v>
      </c>
      <c r="M11769" s="9">
        <v>15120</v>
      </c>
      <c r="N11769" s="10" t="s">
        <v>28617</v>
      </c>
    </row>
    <row r="11770" spans="1:14" customFormat="1" ht="15" hidden="1" x14ac:dyDescent="0.25">
      <c r="A11770" s="1" t="s">
        <v>28207</v>
      </c>
      <c r="B11770" s="2" t="s">
        <v>28618</v>
      </c>
      <c r="C11770" s="2" t="s">
        <v>16</v>
      </c>
      <c r="D11770" s="3" t="s">
        <v>193</v>
      </c>
      <c r="E11770" s="3" t="s">
        <v>25627</v>
      </c>
      <c r="F11770" s="3" t="s">
        <v>28619</v>
      </c>
      <c r="G11770" s="3" t="s">
        <v>20901</v>
      </c>
      <c r="H11770" s="3" t="s">
        <v>20902</v>
      </c>
      <c r="I11770" s="3" t="s">
        <v>4292</v>
      </c>
      <c r="J11770" s="3" t="s">
        <v>920</v>
      </c>
      <c r="K11770" s="3" t="s">
        <v>22468</v>
      </c>
      <c r="L11770" s="3" t="s">
        <v>22469</v>
      </c>
      <c r="M11770" s="4">
        <v>148512.85</v>
      </c>
      <c r="N11770" s="5" t="s">
        <v>28620</v>
      </c>
    </row>
    <row r="11771" spans="1:14" customFormat="1" ht="15" hidden="1" x14ac:dyDescent="0.25">
      <c r="A11771" s="6" t="s">
        <v>28207</v>
      </c>
      <c r="B11771" s="7" t="s">
        <v>28621</v>
      </c>
      <c r="C11771" s="7" t="s">
        <v>16</v>
      </c>
      <c r="D11771" s="8" t="s">
        <v>193</v>
      </c>
      <c r="E11771" s="8" t="s">
        <v>3509</v>
      </c>
      <c r="F11771" s="8" t="s">
        <v>28619</v>
      </c>
      <c r="G11771" s="8" t="s">
        <v>3443</v>
      </c>
      <c r="H11771" s="8" t="s">
        <v>3444</v>
      </c>
      <c r="I11771" s="8" t="s">
        <v>4292</v>
      </c>
      <c r="J11771" s="8" t="s">
        <v>920</v>
      </c>
      <c r="K11771" s="8" t="s">
        <v>22468</v>
      </c>
      <c r="L11771" s="8" t="s">
        <v>22469</v>
      </c>
      <c r="M11771" s="9">
        <v>190509.43</v>
      </c>
      <c r="N11771" s="10" t="s">
        <v>28622</v>
      </c>
    </row>
    <row r="11772" spans="1:14" customFormat="1" ht="15" hidden="1" x14ac:dyDescent="0.25">
      <c r="A11772" s="1" t="s">
        <v>28207</v>
      </c>
      <c r="B11772" s="2" t="s">
        <v>28623</v>
      </c>
      <c r="C11772" s="2" t="s">
        <v>16</v>
      </c>
      <c r="D11772" s="3" t="s">
        <v>193</v>
      </c>
      <c r="E11772" s="3" t="s">
        <v>7275</v>
      </c>
      <c r="F11772" s="3" t="s">
        <v>28624</v>
      </c>
      <c r="G11772" s="3" t="s">
        <v>5997</v>
      </c>
      <c r="H11772" s="3" t="s">
        <v>5998</v>
      </c>
      <c r="I11772" s="3" t="s">
        <v>4750</v>
      </c>
      <c r="J11772" s="3" t="s">
        <v>3439</v>
      </c>
      <c r="K11772" s="3" t="s">
        <v>22468</v>
      </c>
      <c r="L11772" s="3" t="s">
        <v>22469</v>
      </c>
      <c r="M11772" s="4">
        <v>735.53</v>
      </c>
      <c r="N11772" s="5" t="s">
        <v>28625</v>
      </c>
    </row>
    <row r="11773" spans="1:14" customFormat="1" ht="15" hidden="1" x14ac:dyDescent="0.25">
      <c r="A11773" s="6" t="s">
        <v>28207</v>
      </c>
      <c r="B11773" s="7" t="s">
        <v>28623</v>
      </c>
      <c r="C11773" s="7" t="s">
        <v>20811</v>
      </c>
      <c r="D11773" s="8" t="s">
        <v>193</v>
      </c>
      <c r="E11773" s="8" t="s">
        <v>15140</v>
      </c>
      <c r="F11773" s="8" t="s">
        <v>23284</v>
      </c>
      <c r="G11773" s="8" t="s">
        <v>5997</v>
      </c>
      <c r="H11773" s="8" t="s">
        <v>5998</v>
      </c>
      <c r="I11773" s="8" t="s">
        <v>4750</v>
      </c>
      <c r="J11773" s="8" t="s">
        <v>3439</v>
      </c>
      <c r="K11773" s="8" t="s">
        <v>4204</v>
      </c>
      <c r="L11773" s="8" t="s">
        <v>4205</v>
      </c>
      <c r="M11773" s="9">
        <v>30937.24</v>
      </c>
      <c r="N11773" s="10" t="s">
        <v>26628</v>
      </c>
    </row>
    <row r="11774" spans="1:14" customFormat="1" ht="15" hidden="1" x14ac:dyDescent="0.25">
      <c r="A11774" s="1" t="s">
        <v>28207</v>
      </c>
      <c r="B11774" s="2" t="s">
        <v>28626</v>
      </c>
      <c r="C11774" s="2" t="s">
        <v>16</v>
      </c>
      <c r="D11774" s="3" t="s">
        <v>193</v>
      </c>
      <c r="E11774" s="3" t="s">
        <v>22178</v>
      </c>
      <c r="F11774" s="3" t="s">
        <v>28624</v>
      </c>
      <c r="G11774" s="3" t="s">
        <v>6493</v>
      </c>
      <c r="H11774" s="3" t="s">
        <v>6494</v>
      </c>
      <c r="I11774" s="3" t="s">
        <v>3836</v>
      </c>
      <c r="J11774" s="3" t="s">
        <v>1061</v>
      </c>
      <c r="K11774" s="3" t="s">
        <v>22468</v>
      </c>
      <c r="L11774" s="3" t="s">
        <v>22469</v>
      </c>
      <c r="M11774" s="4">
        <v>2361.59</v>
      </c>
      <c r="N11774" s="5" t="s">
        <v>28627</v>
      </c>
    </row>
    <row r="11775" spans="1:14" customFormat="1" ht="15" hidden="1" x14ac:dyDescent="0.25">
      <c r="A11775" s="6" t="s">
        <v>28207</v>
      </c>
      <c r="B11775" s="7" t="s">
        <v>28626</v>
      </c>
      <c r="C11775" s="7" t="s">
        <v>9705</v>
      </c>
      <c r="D11775" s="8" t="s">
        <v>193</v>
      </c>
      <c r="E11775" s="8" t="s">
        <v>15140</v>
      </c>
      <c r="F11775" s="8" t="s">
        <v>23284</v>
      </c>
      <c r="G11775" s="8" t="s">
        <v>6493</v>
      </c>
      <c r="H11775" s="8" t="s">
        <v>6494</v>
      </c>
      <c r="I11775" s="8" t="s">
        <v>3836</v>
      </c>
      <c r="J11775" s="8" t="s">
        <v>1061</v>
      </c>
      <c r="K11775" s="8" t="s">
        <v>4204</v>
      </c>
      <c r="L11775" s="8" t="s">
        <v>4205</v>
      </c>
      <c r="M11775" s="9">
        <v>3778.24</v>
      </c>
      <c r="N11775" s="10" t="s">
        <v>25026</v>
      </c>
    </row>
    <row r="11776" spans="1:14" customFormat="1" ht="15" hidden="1" x14ac:dyDescent="0.25">
      <c r="A11776" s="1" t="s">
        <v>28207</v>
      </c>
      <c r="B11776" s="2" t="s">
        <v>28628</v>
      </c>
      <c r="C11776" s="2" t="s">
        <v>16</v>
      </c>
      <c r="D11776" s="3" t="s">
        <v>193</v>
      </c>
      <c r="E11776" s="3" t="s">
        <v>22241</v>
      </c>
      <c r="F11776" s="3" t="s">
        <v>28624</v>
      </c>
      <c r="G11776" s="3" t="s">
        <v>4076</v>
      </c>
      <c r="H11776" s="3" t="s">
        <v>4077</v>
      </c>
      <c r="I11776" s="3" t="s">
        <v>3402</v>
      </c>
      <c r="J11776" s="3" t="s">
        <v>3403</v>
      </c>
      <c r="K11776" s="3" t="s">
        <v>22468</v>
      </c>
      <c r="L11776" s="3" t="s">
        <v>22469</v>
      </c>
      <c r="M11776" s="4">
        <v>37500.17</v>
      </c>
      <c r="N11776" s="5" t="s">
        <v>28629</v>
      </c>
    </row>
    <row r="11777" spans="1:14" customFormat="1" ht="15" hidden="1" x14ac:dyDescent="0.25">
      <c r="A11777" s="6" t="s">
        <v>28207</v>
      </c>
      <c r="B11777" s="7" t="s">
        <v>28628</v>
      </c>
      <c r="C11777" s="7" t="s">
        <v>28630</v>
      </c>
      <c r="D11777" s="8" t="s">
        <v>193</v>
      </c>
      <c r="E11777" s="8" t="s">
        <v>15140</v>
      </c>
      <c r="F11777" s="8" t="s">
        <v>23284</v>
      </c>
      <c r="G11777" s="8" t="s">
        <v>4076</v>
      </c>
      <c r="H11777" s="8" t="s">
        <v>4077</v>
      </c>
      <c r="I11777" s="8" t="s">
        <v>3402</v>
      </c>
      <c r="J11777" s="8" t="s">
        <v>3403</v>
      </c>
      <c r="K11777" s="8" t="s">
        <v>4204</v>
      </c>
      <c r="L11777" s="8" t="s">
        <v>4205</v>
      </c>
      <c r="M11777" s="9">
        <v>209732.08</v>
      </c>
      <c r="N11777" s="10" t="s">
        <v>23285</v>
      </c>
    </row>
    <row r="11778" spans="1:14" customFormat="1" ht="15" hidden="1" x14ac:dyDescent="0.25">
      <c r="A11778" s="1" t="s">
        <v>28207</v>
      </c>
      <c r="B11778" s="2" t="s">
        <v>28631</v>
      </c>
      <c r="C11778" s="2" t="s">
        <v>16</v>
      </c>
      <c r="D11778" s="3" t="s">
        <v>193</v>
      </c>
      <c r="E11778" s="3" t="s">
        <v>22026</v>
      </c>
      <c r="F11778" s="3" t="s">
        <v>28632</v>
      </c>
      <c r="G11778" s="3" t="s">
        <v>20901</v>
      </c>
      <c r="H11778" s="3" t="s">
        <v>20902</v>
      </c>
      <c r="I11778" s="3" t="s">
        <v>4525</v>
      </c>
      <c r="J11778" s="3" t="s">
        <v>920</v>
      </c>
      <c r="K11778" s="3" t="s">
        <v>22468</v>
      </c>
      <c r="L11778" s="3" t="s">
        <v>22469</v>
      </c>
      <c r="M11778" s="4">
        <v>144887.79999999999</v>
      </c>
      <c r="N11778" s="5" t="s">
        <v>28633</v>
      </c>
    </row>
    <row r="11779" spans="1:14" customFormat="1" ht="15" hidden="1" x14ac:dyDescent="0.25">
      <c r="A11779" s="6" t="s">
        <v>28207</v>
      </c>
      <c r="B11779" s="7" t="s">
        <v>28634</v>
      </c>
      <c r="C11779" s="7" t="s">
        <v>16</v>
      </c>
      <c r="D11779" s="8" t="s">
        <v>242</v>
      </c>
      <c r="E11779" s="8" t="s">
        <v>243</v>
      </c>
      <c r="F11779" s="8" t="s">
        <v>244</v>
      </c>
      <c r="G11779" s="8" t="s">
        <v>31</v>
      </c>
      <c r="H11779" s="8" t="s">
        <v>32</v>
      </c>
      <c r="I11779" s="8" t="s">
        <v>11117</v>
      </c>
      <c r="J11779" s="8" t="s">
        <v>625</v>
      </c>
      <c r="K11779" s="8" t="s">
        <v>429</v>
      </c>
      <c r="L11779" s="8" t="s">
        <v>430</v>
      </c>
      <c r="M11779" s="9">
        <v>3169.4</v>
      </c>
      <c r="N11779" s="10" t="s">
        <v>28635</v>
      </c>
    </row>
    <row r="11780" spans="1:14" customFormat="1" ht="15" hidden="1" x14ac:dyDescent="0.25">
      <c r="A11780" s="1" t="s">
        <v>28207</v>
      </c>
      <c r="B11780" s="2" t="s">
        <v>28636</v>
      </c>
      <c r="C11780" s="2" t="s">
        <v>16</v>
      </c>
      <c r="D11780" s="3" t="s">
        <v>242</v>
      </c>
      <c r="E11780" s="3" t="s">
        <v>243</v>
      </c>
      <c r="F11780" s="3" t="s">
        <v>244</v>
      </c>
      <c r="G11780" s="3" t="s">
        <v>7863</v>
      </c>
      <c r="H11780" s="3" t="s">
        <v>7864</v>
      </c>
      <c r="I11780" s="3" t="s">
        <v>5802</v>
      </c>
      <c r="J11780" s="3" t="s">
        <v>625</v>
      </c>
      <c r="K11780" s="3" t="s">
        <v>429</v>
      </c>
      <c r="L11780" s="3" t="s">
        <v>430</v>
      </c>
      <c r="M11780" s="4">
        <v>500</v>
      </c>
      <c r="N11780" s="5" t="s">
        <v>28637</v>
      </c>
    </row>
    <row r="11781" spans="1:14" customFormat="1" ht="15" hidden="1" x14ac:dyDescent="0.25">
      <c r="A11781" s="6" t="s">
        <v>28207</v>
      </c>
      <c r="B11781" s="7" t="s">
        <v>28638</v>
      </c>
      <c r="C11781" s="7" t="s">
        <v>16</v>
      </c>
      <c r="D11781" s="8" t="s">
        <v>193</v>
      </c>
      <c r="E11781" s="8" t="s">
        <v>28639</v>
      </c>
      <c r="F11781" s="8" t="s">
        <v>28612</v>
      </c>
      <c r="G11781" s="8" t="s">
        <v>16979</v>
      </c>
      <c r="H11781" s="8" t="s">
        <v>16980</v>
      </c>
      <c r="I11781" s="8" t="s">
        <v>6503</v>
      </c>
      <c r="J11781" s="8" t="s">
        <v>4067</v>
      </c>
      <c r="K11781" s="8" t="s">
        <v>28640</v>
      </c>
      <c r="L11781" s="8" t="s">
        <v>28641</v>
      </c>
      <c r="M11781" s="9">
        <v>342</v>
      </c>
      <c r="N11781" s="10" t="s">
        <v>28642</v>
      </c>
    </row>
    <row r="11782" spans="1:14" customFormat="1" ht="15" hidden="1" x14ac:dyDescent="0.25">
      <c r="A11782" s="1" t="s">
        <v>28207</v>
      </c>
      <c r="B11782" s="2" t="s">
        <v>28643</v>
      </c>
      <c r="C11782" s="2" t="s">
        <v>16</v>
      </c>
      <c r="D11782" s="3" t="s">
        <v>193</v>
      </c>
      <c r="E11782" s="3" t="s">
        <v>1072</v>
      </c>
      <c r="F11782" s="3" t="s">
        <v>26825</v>
      </c>
      <c r="G11782" s="3" t="s">
        <v>4076</v>
      </c>
      <c r="H11782" s="3" t="s">
        <v>4077</v>
      </c>
      <c r="I11782" s="3" t="s">
        <v>4352</v>
      </c>
      <c r="J11782" s="3" t="s">
        <v>3403</v>
      </c>
      <c r="K11782" s="3" t="s">
        <v>22468</v>
      </c>
      <c r="L11782" s="3" t="s">
        <v>22469</v>
      </c>
      <c r="M11782" s="4">
        <v>389171.98</v>
      </c>
      <c r="N11782" s="5" t="s">
        <v>28644</v>
      </c>
    </row>
    <row r="11783" spans="1:14" customFormat="1" ht="15" hidden="1" x14ac:dyDescent="0.25">
      <c r="A11783" s="6" t="s">
        <v>28207</v>
      </c>
      <c r="B11783" s="7" t="s">
        <v>28645</v>
      </c>
      <c r="C11783" s="7" t="s">
        <v>16</v>
      </c>
      <c r="D11783" s="8" t="s">
        <v>193</v>
      </c>
      <c r="E11783" s="8" t="s">
        <v>1072</v>
      </c>
      <c r="F11783" s="8" t="s">
        <v>26825</v>
      </c>
      <c r="G11783" s="8" t="s">
        <v>5997</v>
      </c>
      <c r="H11783" s="8" t="s">
        <v>5998</v>
      </c>
      <c r="I11783" s="8" t="s">
        <v>5594</v>
      </c>
      <c r="J11783" s="8" t="s">
        <v>3439</v>
      </c>
      <c r="K11783" s="8" t="s">
        <v>22468</v>
      </c>
      <c r="L11783" s="8" t="s">
        <v>22469</v>
      </c>
      <c r="M11783" s="9">
        <v>30113.33</v>
      </c>
      <c r="N11783" s="10" t="s">
        <v>28646</v>
      </c>
    </row>
    <row r="11784" spans="1:14" customFormat="1" ht="15" hidden="1" x14ac:dyDescent="0.25">
      <c r="A11784" s="1" t="s">
        <v>28207</v>
      </c>
      <c r="B11784" s="2" t="s">
        <v>28647</v>
      </c>
      <c r="C11784" s="2" t="s">
        <v>16</v>
      </c>
      <c r="D11784" s="3" t="s">
        <v>193</v>
      </c>
      <c r="E11784" s="3" t="s">
        <v>1072</v>
      </c>
      <c r="F11784" s="3" t="s">
        <v>26825</v>
      </c>
      <c r="G11784" s="3" t="s">
        <v>6493</v>
      </c>
      <c r="H11784" s="3" t="s">
        <v>6494</v>
      </c>
      <c r="I11784" s="3" t="s">
        <v>7343</v>
      </c>
      <c r="J11784" s="3" t="s">
        <v>1061</v>
      </c>
      <c r="K11784" s="3" t="s">
        <v>22468</v>
      </c>
      <c r="L11784" s="3" t="s">
        <v>22469</v>
      </c>
      <c r="M11784" s="4">
        <v>344.69</v>
      </c>
      <c r="N11784" s="5" t="s">
        <v>28648</v>
      </c>
    </row>
    <row r="11785" spans="1:14" customFormat="1" ht="15" hidden="1" x14ac:dyDescent="0.25">
      <c r="A11785" s="6" t="s">
        <v>28207</v>
      </c>
      <c r="B11785" s="7" t="s">
        <v>28649</v>
      </c>
      <c r="C11785" s="7" t="s">
        <v>16</v>
      </c>
      <c r="D11785" s="8" t="s">
        <v>193</v>
      </c>
      <c r="E11785" s="8" t="s">
        <v>1072</v>
      </c>
      <c r="F11785" s="8" t="s">
        <v>26825</v>
      </c>
      <c r="G11785" s="8" t="s">
        <v>4064</v>
      </c>
      <c r="H11785" s="8" t="s">
        <v>4065</v>
      </c>
      <c r="I11785" s="8" t="s">
        <v>5585</v>
      </c>
      <c r="J11785" s="8" t="s">
        <v>4067</v>
      </c>
      <c r="K11785" s="8" t="s">
        <v>22468</v>
      </c>
      <c r="L11785" s="8" t="s">
        <v>22469</v>
      </c>
      <c r="M11785" s="9">
        <v>5264.57</v>
      </c>
      <c r="N11785" s="10" t="s">
        <v>28650</v>
      </c>
    </row>
    <row r="11786" spans="1:14" customFormat="1" ht="15" hidden="1" x14ac:dyDescent="0.25">
      <c r="A11786" s="1" t="s">
        <v>28207</v>
      </c>
      <c r="B11786" s="2" t="s">
        <v>28651</v>
      </c>
      <c r="C11786" s="2" t="s">
        <v>16</v>
      </c>
      <c r="D11786" s="3" t="s">
        <v>193</v>
      </c>
      <c r="E11786" s="3" t="s">
        <v>8635</v>
      </c>
      <c r="F11786" s="3" t="s">
        <v>24919</v>
      </c>
      <c r="G11786" s="3" t="s">
        <v>28652</v>
      </c>
      <c r="H11786" s="3" t="s">
        <v>28653</v>
      </c>
      <c r="I11786" s="3" t="s">
        <v>22204</v>
      </c>
      <c r="J11786" s="3" t="s">
        <v>22205</v>
      </c>
      <c r="K11786" s="3" t="s">
        <v>28654</v>
      </c>
      <c r="L11786" s="3" t="s">
        <v>28655</v>
      </c>
      <c r="M11786" s="4">
        <v>24233.19</v>
      </c>
      <c r="N11786" s="5" t="s">
        <v>28656</v>
      </c>
    </row>
    <row r="11787" spans="1:14" customFormat="1" ht="15" hidden="1" x14ac:dyDescent="0.25">
      <c r="A11787" s="6" t="s">
        <v>28207</v>
      </c>
      <c r="B11787" s="7" t="s">
        <v>28657</v>
      </c>
      <c r="C11787" s="7" t="s">
        <v>16</v>
      </c>
      <c r="D11787" s="8" t="s">
        <v>193</v>
      </c>
      <c r="E11787" s="8" t="s">
        <v>3936</v>
      </c>
      <c r="F11787" s="8" t="s">
        <v>28624</v>
      </c>
      <c r="G11787" s="8" t="s">
        <v>4064</v>
      </c>
      <c r="H11787" s="8" t="s">
        <v>4065</v>
      </c>
      <c r="I11787" s="8" t="s">
        <v>8437</v>
      </c>
      <c r="J11787" s="8" t="s">
        <v>4067</v>
      </c>
      <c r="K11787" s="8" t="s">
        <v>22468</v>
      </c>
      <c r="L11787" s="8" t="s">
        <v>22469</v>
      </c>
      <c r="M11787" s="9">
        <v>3151.42</v>
      </c>
      <c r="N11787" s="10" t="s">
        <v>28658</v>
      </c>
    </row>
    <row r="11788" spans="1:14" customFormat="1" ht="15" hidden="1" x14ac:dyDescent="0.25">
      <c r="A11788" s="1" t="s">
        <v>28207</v>
      </c>
      <c r="B11788" s="2" t="s">
        <v>28657</v>
      </c>
      <c r="C11788" s="2" t="s">
        <v>9719</v>
      </c>
      <c r="D11788" s="3" t="s">
        <v>193</v>
      </c>
      <c r="E11788" s="3" t="s">
        <v>15140</v>
      </c>
      <c r="F11788" s="3" t="s">
        <v>23284</v>
      </c>
      <c r="G11788" s="3" t="s">
        <v>4064</v>
      </c>
      <c r="H11788" s="3" t="s">
        <v>4065</v>
      </c>
      <c r="I11788" s="3" t="s">
        <v>8437</v>
      </c>
      <c r="J11788" s="3" t="s">
        <v>4067</v>
      </c>
      <c r="K11788" s="3" t="s">
        <v>4204</v>
      </c>
      <c r="L11788" s="3" t="s">
        <v>4205</v>
      </c>
      <c r="M11788" s="4">
        <v>4849</v>
      </c>
      <c r="N11788" s="5" t="s">
        <v>25030</v>
      </c>
    </row>
    <row r="11789" spans="1:14" customFormat="1" ht="15" hidden="1" x14ac:dyDescent="0.25">
      <c r="A11789" s="6" t="s">
        <v>28207</v>
      </c>
      <c r="B11789" s="7" t="s">
        <v>28659</v>
      </c>
      <c r="C11789" s="7" t="s">
        <v>16</v>
      </c>
      <c r="D11789" s="8" t="s">
        <v>193</v>
      </c>
      <c r="E11789" s="8" t="s">
        <v>855</v>
      </c>
      <c r="F11789" s="8" t="s">
        <v>27978</v>
      </c>
      <c r="G11789" s="8" t="s">
        <v>11888</v>
      </c>
      <c r="H11789" s="8" t="s">
        <v>10615</v>
      </c>
      <c r="I11789" s="8" t="s">
        <v>22</v>
      </c>
      <c r="J11789" s="8" t="s">
        <v>23</v>
      </c>
      <c r="K11789" s="8" t="s">
        <v>57</v>
      </c>
      <c r="L11789" s="8" t="s">
        <v>58</v>
      </c>
      <c r="M11789" s="9">
        <v>2922907.43</v>
      </c>
      <c r="N11789" s="10" t="s">
        <v>28660</v>
      </c>
    </row>
    <row r="11790" spans="1:14" customFormat="1" ht="15" hidden="1" x14ac:dyDescent="0.25">
      <c r="A11790" s="1" t="s">
        <v>28207</v>
      </c>
      <c r="B11790" s="2" t="s">
        <v>28661</v>
      </c>
      <c r="C11790" s="2" t="s">
        <v>16</v>
      </c>
      <c r="D11790" s="3" t="s">
        <v>193</v>
      </c>
      <c r="E11790" s="3" t="s">
        <v>9468</v>
      </c>
      <c r="F11790" s="3" t="s">
        <v>27948</v>
      </c>
      <c r="G11790" s="3" t="s">
        <v>31</v>
      </c>
      <c r="H11790" s="3" t="s">
        <v>32</v>
      </c>
      <c r="I11790" s="3" t="s">
        <v>470</v>
      </c>
      <c r="J11790" s="3" t="s">
        <v>471</v>
      </c>
      <c r="K11790" s="3" t="s">
        <v>3496</v>
      </c>
      <c r="L11790" s="3" t="s">
        <v>3497</v>
      </c>
      <c r="M11790" s="4">
        <v>1949.51</v>
      </c>
      <c r="N11790" s="5" t="s">
        <v>28662</v>
      </c>
    </row>
    <row r="11791" spans="1:14" customFormat="1" ht="15" hidden="1" x14ac:dyDescent="0.25">
      <c r="A11791" s="6" t="s">
        <v>28207</v>
      </c>
      <c r="B11791" s="7" t="s">
        <v>28663</v>
      </c>
      <c r="C11791" s="7" t="s">
        <v>16</v>
      </c>
      <c r="D11791" s="8" t="s">
        <v>193</v>
      </c>
      <c r="E11791" s="8" t="s">
        <v>13574</v>
      </c>
      <c r="F11791" s="8" t="s">
        <v>28612</v>
      </c>
      <c r="G11791" s="8" t="s">
        <v>16979</v>
      </c>
      <c r="H11791" s="8" t="s">
        <v>16980</v>
      </c>
      <c r="I11791" s="8" t="s">
        <v>6503</v>
      </c>
      <c r="J11791" s="8" t="s">
        <v>4067</v>
      </c>
      <c r="K11791" s="8" t="s">
        <v>28664</v>
      </c>
      <c r="L11791" s="8" t="s">
        <v>28665</v>
      </c>
      <c r="M11791" s="9">
        <v>570</v>
      </c>
      <c r="N11791" s="10" t="s">
        <v>28666</v>
      </c>
    </row>
    <row r="11792" spans="1:14" customFormat="1" ht="15" hidden="1" x14ac:dyDescent="0.25">
      <c r="A11792" s="1" t="s">
        <v>28207</v>
      </c>
      <c r="B11792" s="2" t="s">
        <v>28667</v>
      </c>
      <c r="C11792" s="2" t="s">
        <v>16</v>
      </c>
      <c r="D11792" s="3" t="s">
        <v>193</v>
      </c>
      <c r="E11792" s="3" t="s">
        <v>5268</v>
      </c>
      <c r="F11792" s="3" t="s">
        <v>28668</v>
      </c>
      <c r="G11792" s="3" t="s">
        <v>20901</v>
      </c>
      <c r="H11792" s="3" t="s">
        <v>20902</v>
      </c>
      <c r="I11792" s="3" t="s">
        <v>5450</v>
      </c>
      <c r="J11792" s="3" t="s">
        <v>920</v>
      </c>
      <c r="K11792" s="3" t="s">
        <v>22468</v>
      </c>
      <c r="L11792" s="3" t="s">
        <v>22469</v>
      </c>
      <c r="M11792" s="4">
        <v>13585.59</v>
      </c>
      <c r="N11792" s="5" t="s">
        <v>28669</v>
      </c>
    </row>
    <row r="11793" spans="1:14" customFormat="1" ht="15" hidden="1" x14ac:dyDescent="0.25">
      <c r="A11793" s="6" t="s">
        <v>28207</v>
      </c>
      <c r="B11793" s="7" t="s">
        <v>28667</v>
      </c>
      <c r="C11793" s="7" t="s">
        <v>9713</v>
      </c>
      <c r="D11793" s="8" t="s">
        <v>193</v>
      </c>
      <c r="E11793" s="8" t="s">
        <v>8703</v>
      </c>
      <c r="F11793" s="8" t="s">
        <v>22745</v>
      </c>
      <c r="G11793" s="8" t="s">
        <v>20901</v>
      </c>
      <c r="H11793" s="8" t="s">
        <v>20902</v>
      </c>
      <c r="I11793" s="8" t="s">
        <v>5450</v>
      </c>
      <c r="J11793" s="8" t="s">
        <v>920</v>
      </c>
      <c r="K11793" s="8" t="s">
        <v>4204</v>
      </c>
      <c r="L11793" s="8" t="s">
        <v>4205</v>
      </c>
      <c r="M11793" s="9">
        <v>2878.52</v>
      </c>
      <c r="N11793" s="10" t="s">
        <v>25146</v>
      </c>
    </row>
    <row r="11794" spans="1:14" customFormat="1" ht="15" hidden="1" x14ac:dyDescent="0.25">
      <c r="A11794" s="1" t="s">
        <v>28207</v>
      </c>
      <c r="B11794" s="2" t="s">
        <v>28667</v>
      </c>
      <c r="C11794" s="2" t="s">
        <v>9717</v>
      </c>
      <c r="D11794" s="3" t="s">
        <v>193</v>
      </c>
      <c r="E11794" s="3" t="s">
        <v>9380</v>
      </c>
      <c r="F11794" s="3" t="s">
        <v>23284</v>
      </c>
      <c r="G11794" s="3" t="s">
        <v>20901</v>
      </c>
      <c r="H11794" s="3" t="s">
        <v>20902</v>
      </c>
      <c r="I11794" s="3" t="s">
        <v>5450</v>
      </c>
      <c r="J11794" s="3" t="s">
        <v>920</v>
      </c>
      <c r="K11794" s="3" t="s">
        <v>4204</v>
      </c>
      <c r="L11794" s="3" t="s">
        <v>4205</v>
      </c>
      <c r="M11794" s="4">
        <v>1804.66</v>
      </c>
      <c r="N11794" s="5" t="s">
        <v>25147</v>
      </c>
    </row>
    <row r="11795" spans="1:14" customFormat="1" ht="15" hidden="1" x14ac:dyDescent="0.25">
      <c r="A11795" s="6" t="s">
        <v>28207</v>
      </c>
      <c r="B11795" s="7" t="s">
        <v>28670</v>
      </c>
      <c r="C11795" s="7" t="s">
        <v>16</v>
      </c>
      <c r="D11795" s="8" t="s">
        <v>193</v>
      </c>
      <c r="E11795" s="8" t="s">
        <v>71</v>
      </c>
      <c r="F11795" s="8" t="s">
        <v>28671</v>
      </c>
      <c r="G11795" s="8" t="s">
        <v>43</v>
      </c>
      <c r="H11795" s="8" t="s">
        <v>44</v>
      </c>
      <c r="I11795" s="8" t="s">
        <v>28672</v>
      </c>
      <c r="J11795" s="8" t="s">
        <v>19530</v>
      </c>
      <c r="K11795" s="8" t="s">
        <v>28673</v>
      </c>
      <c r="L11795" s="8" t="s">
        <v>28674</v>
      </c>
      <c r="M11795" s="9">
        <v>353.89</v>
      </c>
      <c r="N11795" s="10" t="s">
        <v>28675</v>
      </c>
    </row>
    <row r="11796" spans="1:14" customFormat="1" ht="15" hidden="1" x14ac:dyDescent="0.25">
      <c r="A11796" s="1" t="s">
        <v>28207</v>
      </c>
      <c r="B11796" s="2" t="s">
        <v>28676</v>
      </c>
      <c r="C11796" s="2" t="s">
        <v>16</v>
      </c>
      <c r="D11796" s="3" t="s">
        <v>193</v>
      </c>
      <c r="E11796" s="3" t="s">
        <v>28677</v>
      </c>
      <c r="F11796" s="3" t="s">
        <v>28528</v>
      </c>
      <c r="G11796" s="3" t="s">
        <v>3443</v>
      </c>
      <c r="H11796" s="3" t="s">
        <v>3444</v>
      </c>
      <c r="I11796" s="3" t="s">
        <v>11117</v>
      </c>
      <c r="J11796" s="3" t="s">
        <v>625</v>
      </c>
      <c r="K11796" s="3" t="s">
        <v>429</v>
      </c>
      <c r="L11796" s="3" t="s">
        <v>430</v>
      </c>
      <c r="M11796" s="4">
        <v>44568.85</v>
      </c>
      <c r="N11796" s="5" t="s">
        <v>28678</v>
      </c>
    </row>
    <row r="11797" spans="1:14" customFormat="1" ht="15" hidden="1" x14ac:dyDescent="0.25">
      <c r="A11797" s="6" t="s">
        <v>28207</v>
      </c>
      <c r="B11797" s="7" t="s">
        <v>28676</v>
      </c>
      <c r="C11797" s="7" t="s">
        <v>4336</v>
      </c>
      <c r="D11797" s="8" t="s">
        <v>242</v>
      </c>
      <c r="E11797" s="8" t="s">
        <v>243</v>
      </c>
      <c r="F11797" s="8" t="s">
        <v>244</v>
      </c>
      <c r="G11797" s="8" t="s">
        <v>3443</v>
      </c>
      <c r="H11797" s="8" t="s">
        <v>3444</v>
      </c>
      <c r="I11797" s="8" t="s">
        <v>11117</v>
      </c>
      <c r="J11797" s="8" t="s">
        <v>625</v>
      </c>
      <c r="K11797" s="8" t="s">
        <v>429</v>
      </c>
      <c r="L11797" s="8" t="s">
        <v>430</v>
      </c>
      <c r="M11797" s="9">
        <v>240.77</v>
      </c>
      <c r="N11797" s="10" t="s">
        <v>28679</v>
      </c>
    </row>
    <row r="11798" spans="1:14" customFormat="1" ht="15" hidden="1" x14ac:dyDescent="0.25">
      <c r="A11798" s="1" t="s">
        <v>28207</v>
      </c>
      <c r="B11798" s="2" t="s">
        <v>28680</v>
      </c>
      <c r="C11798" s="2" t="s">
        <v>16</v>
      </c>
      <c r="D11798" s="3" t="s">
        <v>193</v>
      </c>
      <c r="E11798" s="3" t="s">
        <v>27010</v>
      </c>
      <c r="F11798" s="3" t="s">
        <v>28632</v>
      </c>
      <c r="G11798" s="3" t="s">
        <v>3443</v>
      </c>
      <c r="H11798" s="3" t="s">
        <v>3444</v>
      </c>
      <c r="I11798" s="3" t="s">
        <v>4525</v>
      </c>
      <c r="J11798" s="3" t="s">
        <v>920</v>
      </c>
      <c r="K11798" s="3" t="s">
        <v>22468</v>
      </c>
      <c r="L11798" s="3" t="s">
        <v>22469</v>
      </c>
      <c r="M11798" s="4">
        <v>78661.72</v>
      </c>
      <c r="N11798" s="5" t="s">
        <v>28681</v>
      </c>
    </row>
    <row r="11799" spans="1:14" customFormat="1" ht="15" hidden="1" x14ac:dyDescent="0.25">
      <c r="A11799" s="6" t="s">
        <v>28207</v>
      </c>
      <c r="B11799" s="7" t="s">
        <v>28682</v>
      </c>
      <c r="C11799" s="7" t="s">
        <v>16</v>
      </c>
      <c r="D11799" s="8" t="s">
        <v>193</v>
      </c>
      <c r="E11799" s="8" t="s">
        <v>28683</v>
      </c>
      <c r="F11799" s="8" t="s">
        <v>27757</v>
      </c>
      <c r="G11799" s="8" t="s">
        <v>28684</v>
      </c>
      <c r="H11799" s="8" t="s">
        <v>28685</v>
      </c>
      <c r="I11799" s="8" t="s">
        <v>28686</v>
      </c>
      <c r="J11799" s="8" t="s">
        <v>28687</v>
      </c>
      <c r="K11799" s="8" t="s">
        <v>5272</v>
      </c>
      <c r="L11799" s="8" t="s">
        <v>5273</v>
      </c>
      <c r="M11799" s="9">
        <v>295881.89</v>
      </c>
      <c r="N11799" s="10" t="s">
        <v>28688</v>
      </c>
    </row>
    <row r="11800" spans="1:14" customFormat="1" ht="15" hidden="1" x14ac:dyDescent="0.25">
      <c r="A11800" s="1" t="s">
        <v>28207</v>
      </c>
      <c r="B11800" s="2" t="s">
        <v>28689</v>
      </c>
      <c r="C11800" s="2" t="s">
        <v>16</v>
      </c>
      <c r="D11800" s="3" t="s">
        <v>193</v>
      </c>
      <c r="E11800" s="3" t="s">
        <v>7116</v>
      </c>
      <c r="F11800" s="3" t="s">
        <v>28668</v>
      </c>
      <c r="G11800" s="3" t="s">
        <v>4511</v>
      </c>
      <c r="H11800" s="3" t="s">
        <v>4512</v>
      </c>
      <c r="I11800" s="3" t="s">
        <v>5450</v>
      </c>
      <c r="J11800" s="3" t="s">
        <v>920</v>
      </c>
      <c r="K11800" s="3" t="s">
        <v>22468</v>
      </c>
      <c r="L11800" s="3" t="s">
        <v>22469</v>
      </c>
      <c r="M11800" s="4">
        <v>8977.42</v>
      </c>
      <c r="N11800" s="5" t="s">
        <v>28690</v>
      </c>
    </row>
    <row r="11801" spans="1:14" customFormat="1" ht="15" hidden="1" x14ac:dyDescent="0.25">
      <c r="A11801" s="6" t="s">
        <v>28207</v>
      </c>
      <c r="B11801" s="7" t="s">
        <v>28691</v>
      </c>
      <c r="C11801" s="7" t="s">
        <v>16</v>
      </c>
      <c r="D11801" s="8" t="s">
        <v>193</v>
      </c>
      <c r="E11801" s="8" t="s">
        <v>10764</v>
      </c>
      <c r="F11801" s="8" t="s">
        <v>28668</v>
      </c>
      <c r="G11801" s="8" t="s">
        <v>3443</v>
      </c>
      <c r="H11801" s="8" t="s">
        <v>3444</v>
      </c>
      <c r="I11801" s="8" t="s">
        <v>8443</v>
      </c>
      <c r="J11801" s="8" t="s">
        <v>625</v>
      </c>
      <c r="K11801" s="8" t="s">
        <v>22468</v>
      </c>
      <c r="L11801" s="8" t="s">
        <v>22469</v>
      </c>
      <c r="M11801" s="9">
        <v>148663.32</v>
      </c>
      <c r="N11801" s="10" t="s">
        <v>28692</v>
      </c>
    </row>
    <row r="11802" spans="1:14" customFormat="1" ht="15" hidden="1" x14ac:dyDescent="0.25">
      <c r="A11802" s="1" t="s">
        <v>28207</v>
      </c>
      <c r="B11802" s="2" t="s">
        <v>28691</v>
      </c>
      <c r="C11802" s="2" t="s">
        <v>9705</v>
      </c>
      <c r="D11802" s="3" t="s">
        <v>193</v>
      </c>
      <c r="E11802" s="3" t="s">
        <v>8703</v>
      </c>
      <c r="F11802" s="3" t="s">
        <v>22745</v>
      </c>
      <c r="G11802" s="3" t="s">
        <v>3443</v>
      </c>
      <c r="H11802" s="3" t="s">
        <v>3444</v>
      </c>
      <c r="I11802" s="3" t="s">
        <v>8443</v>
      </c>
      <c r="J11802" s="3" t="s">
        <v>625</v>
      </c>
      <c r="K11802" s="3" t="s">
        <v>4204</v>
      </c>
      <c r="L11802" s="3" t="s">
        <v>4205</v>
      </c>
      <c r="M11802" s="4">
        <v>380</v>
      </c>
      <c r="N11802" s="5" t="s">
        <v>25137</v>
      </c>
    </row>
    <row r="11803" spans="1:14" customFormat="1" ht="15" hidden="1" x14ac:dyDescent="0.25">
      <c r="A11803" s="6" t="s">
        <v>28207</v>
      </c>
      <c r="B11803" s="7" t="s">
        <v>28691</v>
      </c>
      <c r="C11803" s="7" t="s">
        <v>9707</v>
      </c>
      <c r="D11803" s="8" t="s">
        <v>193</v>
      </c>
      <c r="E11803" s="8" t="s">
        <v>9380</v>
      </c>
      <c r="F11803" s="8" t="s">
        <v>23284</v>
      </c>
      <c r="G11803" s="8" t="s">
        <v>3443</v>
      </c>
      <c r="H11803" s="8" t="s">
        <v>3444</v>
      </c>
      <c r="I11803" s="8" t="s">
        <v>8443</v>
      </c>
      <c r="J11803" s="8" t="s">
        <v>625</v>
      </c>
      <c r="K11803" s="8" t="s">
        <v>4204</v>
      </c>
      <c r="L11803" s="8" t="s">
        <v>4205</v>
      </c>
      <c r="M11803" s="9">
        <v>3695</v>
      </c>
      <c r="N11803" s="10" t="s">
        <v>25139</v>
      </c>
    </row>
    <row r="11804" spans="1:14" customFormat="1" ht="15" hidden="1" x14ac:dyDescent="0.25">
      <c r="A11804" s="1" t="s">
        <v>28207</v>
      </c>
      <c r="B11804" s="2" t="s">
        <v>28693</v>
      </c>
      <c r="C11804" s="2" t="s">
        <v>16</v>
      </c>
      <c r="D11804" s="3" t="s">
        <v>193</v>
      </c>
      <c r="E11804" s="3" t="s">
        <v>19058</v>
      </c>
      <c r="F11804" s="3" t="s">
        <v>28668</v>
      </c>
      <c r="G11804" s="3" t="s">
        <v>3443</v>
      </c>
      <c r="H11804" s="3" t="s">
        <v>3444</v>
      </c>
      <c r="I11804" s="3" t="s">
        <v>5450</v>
      </c>
      <c r="J11804" s="3" t="s">
        <v>920</v>
      </c>
      <c r="K11804" s="3" t="s">
        <v>22468</v>
      </c>
      <c r="L11804" s="3" t="s">
        <v>22469</v>
      </c>
      <c r="M11804" s="4">
        <v>70301.3</v>
      </c>
      <c r="N11804" s="5" t="s">
        <v>28694</v>
      </c>
    </row>
    <row r="11805" spans="1:14" customFormat="1" ht="15" hidden="1" x14ac:dyDescent="0.25">
      <c r="A11805" s="6" t="s">
        <v>28207</v>
      </c>
      <c r="B11805" s="7" t="s">
        <v>28693</v>
      </c>
      <c r="C11805" s="7" t="s">
        <v>19430</v>
      </c>
      <c r="D11805" s="8" t="s">
        <v>193</v>
      </c>
      <c r="E11805" s="8" t="s">
        <v>8703</v>
      </c>
      <c r="F11805" s="8" t="s">
        <v>22745</v>
      </c>
      <c r="G11805" s="8" t="s">
        <v>3443</v>
      </c>
      <c r="H11805" s="8" t="s">
        <v>3444</v>
      </c>
      <c r="I11805" s="8" t="s">
        <v>5450</v>
      </c>
      <c r="J11805" s="8" t="s">
        <v>920</v>
      </c>
      <c r="K11805" s="8" t="s">
        <v>4204</v>
      </c>
      <c r="L11805" s="8" t="s">
        <v>4205</v>
      </c>
      <c r="M11805" s="9">
        <v>496</v>
      </c>
      <c r="N11805" s="10" t="s">
        <v>28695</v>
      </c>
    </row>
    <row r="11806" spans="1:14" customFormat="1" ht="15" hidden="1" x14ac:dyDescent="0.25">
      <c r="A11806" s="1" t="s">
        <v>28207</v>
      </c>
      <c r="B11806" s="2" t="s">
        <v>28693</v>
      </c>
      <c r="C11806" s="2" t="s">
        <v>22729</v>
      </c>
      <c r="D11806" s="3" t="s">
        <v>193</v>
      </c>
      <c r="E11806" s="3" t="s">
        <v>9380</v>
      </c>
      <c r="F11806" s="3" t="s">
        <v>23284</v>
      </c>
      <c r="G11806" s="3" t="s">
        <v>3443</v>
      </c>
      <c r="H11806" s="3" t="s">
        <v>3444</v>
      </c>
      <c r="I11806" s="3" t="s">
        <v>5450</v>
      </c>
      <c r="J11806" s="3" t="s">
        <v>920</v>
      </c>
      <c r="K11806" s="3" t="s">
        <v>4204</v>
      </c>
      <c r="L11806" s="3" t="s">
        <v>4205</v>
      </c>
      <c r="M11806" s="4">
        <v>310</v>
      </c>
      <c r="N11806" s="5" t="s">
        <v>25139</v>
      </c>
    </row>
    <row r="11807" spans="1:14" customFormat="1" ht="15" hidden="1" x14ac:dyDescent="0.25">
      <c r="A11807" s="6" t="s">
        <v>28207</v>
      </c>
      <c r="B11807" s="7" t="s">
        <v>28696</v>
      </c>
      <c r="C11807" s="7" t="s">
        <v>16</v>
      </c>
      <c r="D11807" s="8" t="s">
        <v>242</v>
      </c>
      <c r="E11807" s="8" t="s">
        <v>243</v>
      </c>
      <c r="F11807" s="8" t="s">
        <v>244</v>
      </c>
      <c r="G11807" s="8" t="s">
        <v>3400</v>
      </c>
      <c r="H11807" s="8" t="s">
        <v>3401</v>
      </c>
      <c r="I11807" s="8" t="s">
        <v>4292</v>
      </c>
      <c r="J11807" s="8" t="s">
        <v>920</v>
      </c>
      <c r="K11807" s="8" t="s">
        <v>429</v>
      </c>
      <c r="L11807" s="8" t="s">
        <v>430</v>
      </c>
      <c r="M11807" s="9">
        <v>720.32</v>
      </c>
      <c r="N11807" s="10" t="s">
        <v>28697</v>
      </c>
    </row>
    <row r="11808" spans="1:14" customFormat="1" ht="15" hidden="1" x14ac:dyDescent="0.25">
      <c r="A11808" s="1" t="s">
        <v>28207</v>
      </c>
      <c r="B11808" s="2" t="s">
        <v>28698</v>
      </c>
      <c r="C11808" s="2" t="s">
        <v>16</v>
      </c>
      <c r="D11808" s="3" t="s">
        <v>193</v>
      </c>
      <c r="E11808" s="3" t="s">
        <v>28699</v>
      </c>
      <c r="F11808" s="3" t="s">
        <v>28700</v>
      </c>
      <c r="G11808" s="3" t="s">
        <v>5997</v>
      </c>
      <c r="H11808" s="3" t="s">
        <v>5998</v>
      </c>
      <c r="I11808" s="3" t="s">
        <v>13285</v>
      </c>
      <c r="J11808" s="3" t="s">
        <v>3439</v>
      </c>
      <c r="K11808" s="3" t="s">
        <v>22468</v>
      </c>
      <c r="L11808" s="3" t="s">
        <v>22469</v>
      </c>
      <c r="M11808" s="4">
        <v>43212.480000000003</v>
      </c>
      <c r="N11808" s="5" t="s">
        <v>28701</v>
      </c>
    </row>
    <row r="11809" spans="1:14" customFormat="1" ht="15" hidden="1" x14ac:dyDescent="0.25">
      <c r="A11809" s="6" t="s">
        <v>28207</v>
      </c>
      <c r="B11809" s="7" t="s">
        <v>28702</v>
      </c>
      <c r="C11809" s="7" t="s">
        <v>16</v>
      </c>
      <c r="D11809" s="8" t="s">
        <v>193</v>
      </c>
      <c r="E11809" s="8" t="s">
        <v>6031</v>
      </c>
      <c r="F11809" s="8" t="s">
        <v>28703</v>
      </c>
      <c r="G11809" s="8" t="s">
        <v>5997</v>
      </c>
      <c r="H11809" s="8" t="s">
        <v>5998</v>
      </c>
      <c r="I11809" s="8" t="s">
        <v>13285</v>
      </c>
      <c r="J11809" s="8" t="s">
        <v>3439</v>
      </c>
      <c r="K11809" s="8" t="s">
        <v>22468</v>
      </c>
      <c r="L11809" s="8" t="s">
        <v>22469</v>
      </c>
      <c r="M11809" s="9">
        <v>21103.86</v>
      </c>
      <c r="N11809" s="10" t="s">
        <v>28704</v>
      </c>
    </row>
    <row r="11810" spans="1:14" customFormat="1" ht="15" hidden="1" x14ac:dyDescent="0.25">
      <c r="A11810" s="1" t="s">
        <v>28207</v>
      </c>
      <c r="B11810" s="2" t="s">
        <v>28705</v>
      </c>
      <c r="C11810" s="2" t="s">
        <v>16</v>
      </c>
      <c r="D11810" s="3" t="s">
        <v>193</v>
      </c>
      <c r="E11810" s="3" t="s">
        <v>3375</v>
      </c>
      <c r="F11810" s="3" t="s">
        <v>28700</v>
      </c>
      <c r="G11810" s="3" t="s">
        <v>4076</v>
      </c>
      <c r="H11810" s="3" t="s">
        <v>4077</v>
      </c>
      <c r="I11810" s="3" t="s">
        <v>8374</v>
      </c>
      <c r="J11810" s="3" t="s">
        <v>3403</v>
      </c>
      <c r="K11810" s="3" t="s">
        <v>22468</v>
      </c>
      <c r="L11810" s="3" t="s">
        <v>22469</v>
      </c>
      <c r="M11810" s="4">
        <v>69539.240000000005</v>
      </c>
      <c r="N11810" s="5" t="s">
        <v>28706</v>
      </c>
    </row>
    <row r="11811" spans="1:14" customFormat="1" ht="15" hidden="1" x14ac:dyDescent="0.25">
      <c r="A11811" s="6" t="s">
        <v>28207</v>
      </c>
      <c r="B11811" s="7" t="s">
        <v>28707</v>
      </c>
      <c r="C11811" s="7" t="s">
        <v>16</v>
      </c>
      <c r="D11811" s="8" t="s">
        <v>193</v>
      </c>
      <c r="E11811" s="8" t="s">
        <v>6031</v>
      </c>
      <c r="F11811" s="8" t="s">
        <v>28703</v>
      </c>
      <c r="G11811" s="8" t="s">
        <v>4076</v>
      </c>
      <c r="H11811" s="8" t="s">
        <v>4077</v>
      </c>
      <c r="I11811" s="8" t="s">
        <v>8374</v>
      </c>
      <c r="J11811" s="8" t="s">
        <v>3403</v>
      </c>
      <c r="K11811" s="8" t="s">
        <v>22468</v>
      </c>
      <c r="L11811" s="8" t="s">
        <v>22469</v>
      </c>
      <c r="M11811" s="9">
        <v>74409.13</v>
      </c>
      <c r="N11811" s="10" t="s">
        <v>28708</v>
      </c>
    </row>
    <row r="11812" spans="1:14" customFormat="1" ht="15" hidden="1" x14ac:dyDescent="0.25">
      <c r="A11812" s="1" t="s">
        <v>28207</v>
      </c>
      <c r="B11812" s="2" t="s">
        <v>28709</v>
      </c>
      <c r="C11812" s="2" t="s">
        <v>16</v>
      </c>
      <c r="D11812" s="3" t="s">
        <v>193</v>
      </c>
      <c r="E11812" s="3" t="s">
        <v>3863</v>
      </c>
      <c r="F11812" s="3" t="s">
        <v>28710</v>
      </c>
      <c r="G11812" s="3" t="s">
        <v>3443</v>
      </c>
      <c r="H11812" s="3" t="s">
        <v>3444</v>
      </c>
      <c r="I11812" s="3" t="s">
        <v>6647</v>
      </c>
      <c r="J11812" s="3" t="s">
        <v>625</v>
      </c>
      <c r="K11812" s="3" t="s">
        <v>22468</v>
      </c>
      <c r="L11812" s="3" t="s">
        <v>22469</v>
      </c>
      <c r="M11812" s="4">
        <v>105812.71</v>
      </c>
      <c r="N11812" s="5" t="s">
        <v>28711</v>
      </c>
    </row>
    <row r="11813" spans="1:14" customFormat="1" ht="15" hidden="1" x14ac:dyDescent="0.25">
      <c r="A11813" s="6" t="s">
        <v>28207</v>
      </c>
      <c r="B11813" s="7" t="s">
        <v>28712</v>
      </c>
      <c r="C11813" s="7" t="s">
        <v>16</v>
      </c>
      <c r="D11813" s="8" t="s">
        <v>193</v>
      </c>
      <c r="E11813" s="8" t="s">
        <v>3863</v>
      </c>
      <c r="F11813" s="8" t="s">
        <v>28710</v>
      </c>
      <c r="G11813" s="8" t="s">
        <v>20901</v>
      </c>
      <c r="H11813" s="8" t="s">
        <v>20902</v>
      </c>
      <c r="I11813" s="8" t="s">
        <v>5429</v>
      </c>
      <c r="J11813" s="8" t="s">
        <v>920</v>
      </c>
      <c r="K11813" s="8" t="s">
        <v>22468</v>
      </c>
      <c r="L11813" s="8" t="s">
        <v>22469</v>
      </c>
      <c r="M11813" s="9">
        <v>70783.39</v>
      </c>
      <c r="N11813" s="10" t="s">
        <v>28713</v>
      </c>
    </row>
    <row r="11814" spans="1:14" customFormat="1" ht="15" hidden="1" x14ac:dyDescent="0.25">
      <c r="A11814" s="1" t="s">
        <v>28207</v>
      </c>
      <c r="B11814" s="2" t="s">
        <v>28714</v>
      </c>
      <c r="C11814" s="2" t="s">
        <v>16</v>
      </c>
      <c r="D11814" s="3" t="s">
        <v>193</v>
      </c>
      <c r="E11814" s="3" t="s">
        <v>3863</v>
      </c>
      <c r="F11814" s="3" t="s">
        <v>28710</v>
      </c>
      <c r="G11814" s="3" t="s">
        <v>3443</v>
      </c>
      <c r="H11814" s="3" t="s">
        <v>3444</v>
      </c>
      <c r="I11814" s="3" t="s">
        <v>5429</v>
      </c>
      <c r="J11814" s="3" t="s">
        <v>920</v>
      </c>
      <c r="K11814" s="3" t="s">
        <v>22468</v>
      </c>
      <c r="L11814" s="3" t="s">
        <v>22469</v>
      </c>
      <c r="M11814" s="4">
        <v>268289.09000000003</v>
      </c>
      <c r="N11814" s="5" t="s">
        <v>28715</v>
      </c>
    </row>
    <row r="11815" spans="1:14" customFormat="1" ht="15" hidden="1" x14ac:dyDescent="0.25">
      <c r="A11815" s="6" t="s">
        <v>28207</v>
      </c>
      <c r="B11815" s="7" t="s">
        <v>28716</v>
      </c>
      <c r="C11815" s="7" t="s">
        <v>16</v>
      </c>
      <c r="D11815" s="8" t="s">
        <v>193</v>
      </c>
      <c r="E11815" s="8" t="s">
        <v>3863</v>
      </c>
      <c r="F11815" s="8" t="s">
        <v>28710</v>
      </c>
      <c r="G11815" s="8" t="s">
        <v>4511</v>
      </c>
      <c r="H11815" s="8" t="s">
        <v>4512</v>
      </c>
      <c r="I11815" s="8" t="s">
        <v>5429</v>
      </c>
      <c r="J11815" s="8" t="s">
        <v>920</v>
      </c>
      <c r="K11815" s="8" t="s">
        <v>22468</v>
      </c>
      <c r="L11815" s="8" t="s">
        <v>22469</v>
      </c>
      <c r="M11815" s="9">
        <v>23501.82</v>
      </c>
      <c r="N11815" s="10" t="s">
        <v>28717</v>
      </c>
    </row>
    <row r="11816" spans="1:14" customFormat="1" ht="15" hidden="1" x14ac:dyDescent="0.25">
      <c r="A11816" s="1" t="s">
        <v>28207</v>
      </c>
      <c r="B11816" s="2" t="s">
        <v>28718</v>
      </c>
      <c r="C11816" s="2" t="s">
        <v>16</v>
      </c>
      <c r="D11816" s="3" t="s">
        <v>193</v>
      </c>
      <c r="E11816" s="3" t="s">
        <v>1867</v>
      </c>
      <c r="F11816" s="3" t="s">
        <v>28719</v>
      </c>
      <c r="G11816" s="3" t="s">
        <v>19645</v>
      </c>
      <c r="H11816" s="3" t="s">
        <v>19646</v>
      </c>
      <c r="I11816" s="3" t="s">
        <v>28720</v>
      </c>
      <c r="J11816" s="3" t="s">
        <v>1164</v>
      </c>
      <c r="K11816" s="3" t="s">
        <v>15917</v>
      </c>
      <c r="L11816" s="3" t="s">
        <v>15918</v>
      </c>
      <c r="M11816" s="4">
        <v>76213.8</v>
      </c>
      <c r="N11816" s="5" t="s">
        <v>28721</v>
      </c>
    </row>
    <row r="11817" spans="1:14" customFormat="1" ht="15" hidden="1" x14ac:dyDescent="0.25">
      <c r="A11817" s="6" t="s">
        <v>28207</v>
      </c>
      <c r="B11817" s="7" t="s">
        <v>28722</v>
      </c>
      <c r="C11817" s="7" t="s">
        <v>16</v>
      </c>
      <c r="D11817" s="8" t="s">
        <v>193</v>
      </c>
      <c r="E11817" s="8" t="s">
        <v>980</v>
      </c>
      <c r="F11817" s="8" t="s">
        <v>26802</v>
      </c>
      <c r="G11817" s="8" t="s">
        <v>19645</v>
      </c>
      <c r="H11817" s="8" t="s">
        <v>19646</v>
      </c>
      <c r="I11817" s="8" t="s">
        <v>24714</v>
      </c>
      <c r="J11817" s="8" t="s">
        <v>1164</v>
      </c>
      <c r="K11817" s="8" t="s">
        <v>26012</v>
      </c>
      <c r="L11817" s="8" t="s">
        <v>26013</v>
      </c>
      <c r="M11817" s="9">
        <v>1</v>
      </c>
      <c r="N11817" s="10" t="s">
        <v>28723</v>
      </c>
    </row>
    <row r="11818" spans="1:14" customFormat="1" ht="15" hidden="1" x14ac:dyDescent="0.25">
      <c r="A11818" s="1" t="s">
        <v>28207</v>
      </c>
      <c r="B11818" s="2" t="s">
        <v>28724</v>
      </c>
      <c r="C11818" s="2" t="s">
        <v>16</v>
      </c>
      <c r="D11818" s="3" t="s">
        <v>193</v>
      </c>
      <c r="E11818" s="3" t="s">
        <v>27010</v>
      </c>
      <c r="F11818" s="3" t="s">
        <v>28725</v>
      </c>
      <c r="G11818" s="3" t="s">
        <v>4076</v>
      </c>
      <c r="H11818" s="3" t="s">
        <v>4077</v>
      </c>
      <c r="I11818" s="3" t="s">
        <v>5092</v>
      </c>
      <c r="J11818" s="3" t="s">
        <v>3403</v>
      </c>
      <c r="K11818" s="3" t="s">
        <v>22468</v>
      </c>
      <c r="L11818" s="3" t="s">
        <v>22469</v>
      </c>
      <c r="M11818" s="4">
        <v>310148.09999999998</v>
      </c>
      <c r="N11818" s="5" t="s">
        <v>28726</v>
      </c>
    </row>
    <row r="11819" spans="1:14" customFormat="1" ht="15" hidden="1" x14ac:dyDescent="0.25">
      <c r="A11819" s="6" t="s">
        <v>28207</v>
      </c>
      <c r="B11819" s="7" t="s">
        <v>28727</v>
      </c>
      <c r="C11819" s="7" t="s">
        <v>16</v>
      </c>
      <c r="D11819" s="8" t="s">
        <v>193</v>
      </c>
      <c r="E11819" s="8" t="s">
        <v>27010</v>
      </c>
      <c r="F11819" s="8" t="s">
        <v>28725</v>
      </c>
      <c r="G11819" s="8" t="s">
        <v>5997</v>
      </c>
      <c r="H11819" s="8" t="s">
        <v>5998</v>
      </c>
      <c r="I11819" s="8" t="s">
        <v>7768</v>
      </c>
      <c r="J11819" s="8" t="s">
        <v>3439</v>
      </c>
      <c r="K11819" s="8" t="s">
        <v>22468</v>
      </c>
      <c r="L11819" s="8" t="s">
        <v>22469</v>
      </c>
      <c r="M11819" s="9">
        <v>18506.5</v>
      </c>
      <c r="N11819" s="10" t="s">
        <v>28728</v>
      </c>
    </row>
    <row r="11820" spans="1:14" customFormat="1" ht="15" hidden="1" x14ac:dyDescent="0.25">
      <c r="A11820" s="1" t="s">
        <v>28207</v>
      </c>
      <c r="B11820" s="2" t="s">
        <v>28729</v>
      </c>
      <c r="C11820" s="2" t="s">
        <v>16</v>
      </c>
      <c r="D11820" s="3" t="s">
        <v>193</v>
      </c>
      <c r="E11820" s="3" t="s">
        <v>27010</v>
      </c>
      <c r="F11820" s="3" t="s">
        <v>28725</v>
      </c>
      <c r="G11820" s="3" t="s">
        <v>6493</v>
      </c>
      <c r="H11820" s="3" t="s">
        <v>6494</v>
      </c>
      <c r="I11820" s="3" t="s">
        <v>8982</v>
      </c>
      <c r="J11820" s="3" t="s">
        <v>1061</v>
      </c>
      <c r="K11820" s="3" t="s">
        <v>22468</v>
      </c>
      <c r="L11820" s="3" t="s">
        <v>22469</v>
      </c>
      <c r="M11820" s="4">
        <v>204.1</v>
      </c>
      <c r="N11820" s="5" t="s">
        <v>28730</v>
      </c>
    </row>
    <row r="11821" spans="1:14" customFormat="1" ht="15" hidden="1" x14ac:dyDescent="0.25">
      <c r="A11821" s="6" t="s">
        <v>28207</v>
      </c>
      <c r="B11821" s="7" t="s">
        <v>28731</v>
      </c>
      <c r="C11821" s="7" t="s">
        <v>16</v>
      </c>
      <c r="D11821" s="8" t="s">
        <v>193</v>
      </c>
      <c r="E11821" s="8" t="s">
        <v>28732</v>
      </c>
      <c r="F11821" s="8" t="s">
        <v>28733</v>
      </c>
      <c r="G11821" s="8" t="s">
        <v>20901</v>
      </c>
      <c r="H11821" s="8" t="s">
        <v>20902</v>
      </c>
      <c r="I11821" s="8" t="s">
        <v>6552</v>
      </c>
      <c r="J11821" s="8" t="s">
        <v>920</v>
      </c>
      <c r="K11821" s="8" t="s">
        <v>22468</v>
      </c>
      <c r="L11821" s="8" t="s">
        <v>22469</v>
      </c>
      <c r="M11821" s="9">
        <v>112993.9</v>
      </c>
      <c r="N11821" s="10" t="s">
        <v>28734</v>
      </c>
    </row>
    <row r="11822" spans="1:14" customFormat="1" ht="15" hidden="1" x14ac:dyDescent="0.25">
      <c r="A11822" s="1" t="s">
        <v>28207</v>
      </c>
      <c r="B11822" s="2" t="s">
        <v>28735</v>
      </c>
      <c r="C11822" s="2" t="s">
        <v>16</v>
      </c>
      <c r="D11822" s="3" t="s">
        <v>193</v>
      </c>
      <c r="E11822" s="3" t="s">
        <v>10920</v>
      </c>
      <c r="F11822" s="3" t="s">
        <v>28733</v>
      </c>
      <c r="G11822" s="3" t="s">
        <v>3443</v>
      </c>
      <c r="H11822" s="3" t="s">
        <v>3444</v>
      </c>
      <c r="I11822" s="3" t="s">
        <v>6552</v>
      </c>
      <c r="J11822" s="3" t="s">
        <v>920</v>
      </c>
      <c r="K11822" s="3" t="s">
        <v>22468</v>
      </c>
      <c r="L11822" s="3" t="s">
        <v>22469</v>
      </c>
      <c r="M11822" s="4">
        <v>36501.699999999997</v>
      </c>
      <c r="N11822" s="5" t="s">
        <v>28736</v>
      </c>
    </row>
    <row r="11823" spans="1:14" customFormat="1" ht="15" hidden="1" x14ac:dyDescent="0.25">
      <c r="A11823" s="6" t="s">
        <v>28207</v>
      </c>
      <c r="B11823" s="7" t="s">
        <v>28737</v>
      </c>
      <c r="C11823" s="7" t="s">
        <v>16</v>
      </c>
      <c r="D11823" s="8" t="s">
        <v>193</v>
      </c>
      <c r="E11823" s="8" t="s">
        <v>10963</v>
      </c>
      <c r="F11823" s="8" t="s">
        <v>28733</v>
      </c>
      <c r="G11823" s="8" t="s">
        <v>4511</v>
      </c>
      <c r="H11823" s="8" t="s">
        <v>4512</v>
      </c>
      <c r="I11823" s="8" t="s">
        <v>6552</v>
      </c>
      <c r="J11823" s="8" t="s">
        <v>920</v>
      </c>
      <c r="K11823" s="8" t="s">
        <v>22468</v>
      </c>
      <c r="L11823" s="8" t="s">
        <v>22469</v>
      </c>
      <c r="M11823" s="9">
        <v>124394.54</v>
      </c>
      <c r="N11823" s="10" t="s">
        <v>28738</v>
      </c>
    </row>
    <row r="11824" spans="1:14" customFormat="1" ht="15" hidden="1" x14ac:dyDescent="0.25">
      <c r="A11824" s="1" t="s">
        <v>28207</v>
      </c>
      <c r="B11824" s="2" t="s">
        <v>28739</v>
      </c>
      <c r="C11824" s="2" t="s">
        <v>16</v>
      </c>
      <c r="D11824" s="3" t="s">
        <v>193</v>
      </c>
      <c r="E11824" s="3" t="s">
        <v>24595</v>
      </c>
      <c r="F11824" s="3" t="s">
        <v>28733</v>
      </c>
      <c r="G11824" s="3" t="s">
        <v>3443</v>
      </c>
      <c r="H11824" s="3" t="s">
        <v>3444</v>
      </c>
      <c r="I11824" s="3" t="s">
        <v>4615</v>
      </c>
      <c r="J11824" s="3" t="s">
        <v>625</v>
      </c>
      <c r="K11824" s="3" t="s">
        <v>22468</v>
      </c>
      <c r="L11824" s="3" t="s">
        <v>22469</v>
      </c>
      <c r="M11824" s="4">
        <v>67294.73</v>
      </c>
      <c r="N11824" s="5" t="s">
        <v>28740</v>
      </c>
    </row>
    <row r="11825" spans="1:14" customFormat="1" ht="15" hidden="1" x14ac:dyDescent="0.25">
      <c r="A11825" s="6" t="s">
        <v>28207</v>
      </c>
      <c r="B11825" s="7" t="s">
        <v>28741</v>
      </c>
      <c r="C11825" s="7" t="s">
        <v>16</v>
      </c>
      <c r="D11825" s="8" t="s">
        <v>193</v>
      </c>
      <c r="E11825" s="8" t="s">
        <v>346</v>
      </c>
      <c r="F11825" s="8" t="s">
        <v>28733</v>
      </c>
      <c r="G11825" s="8" t="s">
        <v>6493</v>
      </c>
      <c r="H11825" s="8" t="s">
        <v>6494</v>
      </c>
      <c r="I11825" s="8" t="s">
        <v>5292</v>
      </c>
      <c r="J11825" s="8" t="s">
        <v>1061</v>
      </c>
      <c r="K11825" s="8" t="s">
        <v>22468</v>
      </c>
      <c r="L11825" s="8" t="s">
        <v>22469</v>
      </c>
      <c r="M11825" s="9">
        <v>4148.24</v>
      </c>
      <c r="N11825" s="10" t="s">
        <v>28742</v>
      </c>
    </row>
    <row r="11826" spans="1:14" customFormat="1" ht="15" hidden="1" x14ac:dyDescent="0.25">
      <c r="A11826" s="1" t="s">
        <v>28207</v>
      </c>
      <c r="B11826" s="2" t="s">
        <v>28743</v>
      </c>
      <c r="C11826" s="2" t="s">
        <v>16</v>
      </c>
      <c r="D11826" s="3" t="s">
        <v>193</v>
      </c>
      <c r="E11826" s="3" t="s">
        <v>28744</v>
      </c>
      <c r="F11826" s="3" t="s">
        <v>22472</v>
      </c>
      <c r="G11826" s="3" t="s">
        <v>6493</v>
      </c>
      <c r="H11826" s="3" t="s">
        <v>6494</v>
      </c>
      <c r="I11826" s="3" t="s">
        <v>5292</v>
      </c>
      <c r="J11826" s="3" t="s">
        <v>1061</v>
      </c>
      <c r="K11826" s="3" t="s">
        <v>22468</v>
      </c>
      <c r="L11826" s="3" t="s">
        <v>22469</v>
      </c>
      <c r="M11826" s="4">
        <v>962.09</v>
      </c>
      <c r="N11826" s="5" t="s">
        <v>28745</v>
      </c>
    </row>
    <row r="11827" spans="1:14" customFormat="1" ht="15" hidden="1" x14ac:dyDescent="0.25">
      <c r="A11827" s="6" t="s">
        <v>28207</v>
      </c>
      <c r="B11827" s="7" t="s">
        <v>28746</v>
      </c>
      <c r="C11827" s="7" t="s">
        <v>16</v>
      </c>
      <c r="D11827" s="8" t="s">
        <v>193</v>
      </c>
      <c r="E11827" s="8" t="s">
        <v>115</v>
      </c>
      <c r="F11827" s="8" t="s">
        <v>28733</v>
      </c>
      <c r="G11827" s="8" t="s">
        <v>4076</v>
      </c>
      <c r="H11827" s="8" t="s">
        <v>4077</v>
      </c>
      <c r="I11827" s="8" t="s">
        <v>6600</v>
      </c>
      <c r="J11827" s="8" t="s">
        <v>3403</v>
      </c>
      <c r="K11827" s="8" t="s">
        <v>22468</v>
      </c>
      <c r="L11827" s="8" t="s">
        <v>22469</v>
      </c>
      <c r="M11827" s="9">
        <v>1075723.74</v>
      </c>
      <c r="N11827" s="10" t="s">
        <v>28747</v>
      </c>
    </row>
    <row r="11828" spans="1:14" customFormat="1" ht="15" hidden="1" x14ac:dyDescent="0.25">
      <c r="A11828" s="1" t="s">
        <v>28207</v>
      </c>
      <c r="B11828" s="2" t="s">
        <v>28746</v>
      </c>
      <c r="C11828" s="2" t="s">
        <v>4338</v>
      </c>
      <c r="D11828" s="3" t="s">
        <v>193</v>
      </c>
      <c r="E11828" s="3" t="s">
        <v>22582</v>
      </c>
      <c r="F11828" s="3" t="s">
        <v>26841</v>
      </c>
      <c r="G11828" s="3" t="s">
        <v>4076</v>
      </c>
      <c r="H11828" s="3" t="s">
        <v>4077</v>
      </c>
      <c r="I11828" s="3" t="s">
        <v>6600</v>
      </c>
      <c r="J11828" s="3" t="s">
        <v>3403</v>
      </c>
      <c r="K11828" s="3" t="s">
        <v>26842</v>
      </c>
      <c r="L11828" s="3" t="s">
        <v>26843</v>
      </c>
      <c r="M11828" s="4">
        <v>204.16</v>
      </c>
      <c r="N11828" s="5" t="s">
        <v>26844</v>
      </c>
    </row>
    <row r="11829" spans="1:14" customFormat="1" ht="15" hidden="1" x14ac:dyDescent="0.25">
      <c r="A11829" s="6" t="s">
        <v>28207</v>
      </c>
      <c r="B11829" s="7" t="s">
        <v>28748</v>
      </c>
      <c r="C11829" s="7" t="s">
        <v>16</v>
      </c>
      <c r="D11829" s="8" t="s">
        <v>193</v>
      </c>
      <c r="E11829" s="8" t="s">
        <v>124</v>
      </c>
      <c r="F11829" s="8" t="s">
        <v>28733</v>
      </c>
      <c r="G11829" s="8" t="s">
        <v>4064</v>
      </c>
      <c r="H11829" s="8" t="s">
        <v>4065</v>
      </c>
      <c r="I11829" s="8" t="s">
        <v>6503</v>
      </c>
      <c r="J11829" s="8" t="s">
        <v>4067</v>
      </c>
      <c r="K11829" s="8" t="s">
        <v>22468</v>
      </c>
      <c r="L11829" s="8" t="s">
        <v>22469</v>
      </c>
      <c r="M11829" s="9">
        <v>48159.45</v>
      </c>
      <c r="N11829" s="10" t="s">
        <v>28749</v>
      </c>
    </row>
    <row r="11830" spans="1:14" customFormat="1" ht="15" hidden="1" x14ac:dyDescent="0.25">
      <c r="A11830" s="1" t="s">
        <v>28207</v>
      </c>
      <c r="B11830" s="2" t="s">
        <v>28750</v>
      </c>
      <c r="C11830" s="2" t="s">
        <v>16</v>
      </c>
      <c r="D11830" s="3" t="s">
        <v>193</v>
      </c>
      <c r="E11830" s="3" t="s">
        <v>200</v>
      </c>
      <c r="F11830" s="3" t="s">
        <v>28528</v>
      </c>
      <c r="G11830" s="3" t="s">
        <v>16979</v>
      </c>
      <c r="H11830" s="3" t="s">
        <v>16980</v>
      </c>
      <c r="I11830" s="3" t="s">
        <v>4289</v>
      </c>
      <c r="J11830" s="3" t="s">
        <v>4067</v>
      </c>
      <c r="K11830" s="3" t="s">
        <v>28751</v>
      </c>
      <c r="L11830" s="3" t="s">
        <v>28752</v>
      </c>
      <c r="M11830" s="4">
        <v>188.94</v>
      </c>
      <c r="N11830" s="5" t="s">
        <v>28753</v>
      </c>
    </row>
    <row r="11831" spans="1:14" customFormat="1" ht="15" hidden="1" x14ac:dyDescent="0.25">
      <c r="A11831" s="6" t="s">
        <v>28207</v>
      </c>
      <c r="B11831" s="7" t="s">
        <v>28754</v>
      </c>
      <c r="C11831" s="7" t="s">
        <v>16</v>
      </c>
      <c r="D11831" s="8" t="s">
        <v>193</v>
      </c>
      <c r="E11831" s="8" t="s">
        <v>846</v>
      </c>
      <c r="F11831" s="8" t="s">
        <v>28632</v>
      </c>
      <c r="G11831" s="8" t="s">
        <v>3443</v>
      </c>
      <c r="H11831" s="8" t="s">
        <v>3444</v>
      </c>
      <c r="I11831" s="8" t="s">
        <v>4525</v>
      </c>
      <c r="J11831" s="8" t="s">
        <v>920</v>
      </c>
      <c r="K11831" s="8" t="s">
        <v>22468</v>
      </c>
      <c r="L11831" s="8" t="s">
        <v>22469</v>
      </c>
      <c r="M11831" s="9">
        <v>30470.240000000002</v>
      </c>
      <c r="N11831" s="10" t="s">
        <v>28755</v>
      </c>
    </row>
    <row r="11832" spans="1:14" customFormat="1" ht="15" hidden="1" x14ac:dyDescent="0.25">
      <c r="A11832" s="1" t="s">
        <v>28207</v>
      </c>
      <c r="B11832" s="2" t="s">
        <v>28756</v>
      </c>
      <c r="C11832" s="2" t="s">
        <v>62</v>
      </c>
      <c r="D11832" s="3" t="s">
        <v>193</v>
      </c>
      <c r="E11832" s="3" t="s">
        <v>28757</v>
      </c>
      <c r="F11832" s="3" t="s">
        <v>28758</v>
      </c>
      <c r="G11832" s="3" t="s">
        <v>975</v>
      </c>
      <c r="H11832" s="3" t="s">
        <v>976</v>
      </c>
      <c r="I11832" s="3" t="s">
        <v>4986</v>
      </c>
      <c r="J11832" s="3" t="s">
        <v>625</v>
      </c>
      <c r="K11832" s="3" t="s">
        <v>4204</v>
      </c>
      <c r="L11832" s="3" t="s">
        <v>4205</v>
      </c>
      <c r="M11832" s="4">
        <v>7500</v>
      </c>
      <c r="N11832" s="5" t="s">
        <v>28759</v>
      </c>
    </row>
    <row r="11833" spans="1:14" customFormat="1" ht="15" hidden="1" x14ac:dyDescent="0.25">
      <c r="A11833" s="6" t="s">
        <v>28207</v>
      </c>
      <c r="B11833" s="7" t="s">
        <v>28760</v>
      </c>
      <c r="C11833" s="7" t="s">
        <v>16</v>
      </c>
      <c r="D11833" s="8" t="s">
        <v>193</v>
      </c>
      <c r="E11833" s="8" t="s">
        <v>5767</v>
      </c>
      <c r="F11833" s="8" t="s">
        <v>28761</v>
      </c>
      <c r="G11833" s="8" t="s">
        <v>20901</v>
      </c>
      <c r="H11833" s="8" t="s">
        <v>20902</v>
      </c>
      <c r="I11833" s="8" t="s">
        <v>5224</v>
      </c>
      <c r="J11833" s="8" t="s">
        <v>920</v>
      </c>
      <c r="K11833" s="8" t="s">
        <v>22468</v>
      </c>
      <c r="L11833" s="8" t="s">
        <v>22469</v>
      </c>
      <c r="M11833" s="9">
        <v>69190.13</v>
      </c>
      <c r="N11833" s="10" t="s">
        <v>28762</v>
      </c>
    </row>
    <row r="11834" spans="1:14" customFormat="1" ht="15" hidden="1" x14ac:dyDescent="0.25">
      <c r="A11834" s="1" t="s">
        <v>28207</v>
      </c>
      <c r="B11834" s="2" t="s">
        <v>28763</v>
      </c>
      <c r="C11834" s="2" t="s">
        <v>16</v>
      </c>
      <c r="D11834" s="3" t="s">
        <v>193</v>
      </c>
      <c r="E11834" s="3" t="s">
        <v>3410</v>
      </c>
      <c r="F11834" s="3" t="s">
        <v>28764</v>
      </c>
      <c r="G11834" s="3" t="s">
        <v>28765</v>
      </c>
      <c r="H11834" s="3" t="s">
        <v>28766</v>
      </c>
      <c r="I11834" s="3" t="s">
        <v>1246</v>
      </c>
      <c r="J11834" s="3" t="s">
        <v>1247</v>
      </c>
      <c r="K11834" s="3" t="s">
        <v>5272</v>
      </c>
      <c r="L11834" s="3" t="s">
        <v>5273</v>
      </c>
      <c r="M11834" s="4">
        <v>2686280.28</v>
      </c>
      <c r="N11834" s="5" t="s">
        <v>28767</v>
      </c>
    </row>
    <row r="11835" spans="1:14" customFormat="1" ht="15" hidden="1" x14ac:dyDescent="0.25">
      <c r="A11835" s="6" t="s">
        <v>28207</v>
      </c>
      <c r="B11835" s="7" t="s">
        <v>28768</v>
      </c>
      <c r="C11835" s="7" t="s">
        <v>16</v>
      </c>
      <c r="D11835" s="8" t="s">
        <v>193</v>
      </c>
      <c r="E11835" s="8" t="s">
        <v>3505</v>
      </c>
      <c r="F11835" s="8" t="s">
        <v>28764</v>
      </c>
      <c r="G11835" s="8" t="s">
        <v>975</v>
      </c>
      <c r="H11835" s="8" t="s">
        <v>976</v>
      </c>
      <c r="I11835" s="8" t="s">
        <v>4950</v>
      </c>
      <c r="J11835" s="8" t="s">
        <v>625</v>
      </c>
      <c r="K11835" s="8" t="s">
        <v>429</v>
      </c>
      <c r="L11835" s="8" t="s">
        <v>430</v>
      </c>
      <c r="M11835" s="9">
        <v>15000</v>
      </c>
      <c r="N11835" s="10" t="s">
        <v>28769</v>
      </c>
    </row>
    <row r="11836" spans="1:14" customFormat="1" ht="15" hidden="1" x14ac:dyDescent="0.25">
      <c r="A11836" s="1" t="s">
        <v>28207</v>
      </c>
      <c r="B11836" s="2" t="s">
        <v>28770</v>
      </c>
      <c r="C11836" s="2" t="s">
        <v>16</v>
      </c>
      <c r="D11836" s="3" t="s">
        <v>193</v>
      </c>
      <c r="E11836" s="3" t="s">
        <v>5258</v>
      </c>
      <c r="F11836" s="3" t="s">
        <v>28764</v>
      </c>
      <c r="G11836" s="3" t="s">
        <v>975</v>
      </c>
      <c r="H11836" s="3" t="s">
        <v>976</v>
      </c>
      <c r="I11836" s="3" t="s">
        <v>4950</v>
      </c>
      <c r="J11836" s="3" t="s">
        <v>625</v>
      </c>
      <c r="K11836" s="3" t="s">
        <v>429</v>
      </c>
      <c r="L11836" s="3" t="s">
        <v>430</v>
      </c>
      <c r="M11836" s="4">
        <v>15000</v>
      </c>
      <c r="N11836" s="5" t="s">
        <v>28771</v>
      </c>
    </row>
    <row r="11837" spans="1:14" customFormat="1" ht="15" hidden="1" x14ac:dyDescent="0.25">
      <c r="A11837" s="6" t="s">
        <v>28207</v>
      </c>
      <c r="B11837" s="7" t="s">
        <v>28772</v>
      </c>
      <c r="C11837" s="7" t="s">
        <v>16</v>
      </c>
      <c r="D11837" s="8" t="s">
        <v>193</v>
      </c>
      <c r="E11837" s="8" t="s">
        <v>10753</v>
      </c>
      <c r="F11837" s="8" t="s">
        <v>28773</v>
      </c>
      <c r="G11837" s="8" t="s">
        <v>975</v>
      </c>
      <c r="H11837" s="8" t="s">
        <v>976</v>
      </c>
      <c r="I11837" s="8" t="s">
        <v>4950</v>
      </c>
      <c r="J11837" s="8" t="s">
        <v>625</v>
      </c>
      <c r="K11837" s="8" t="s">
        <v>429</v>
      </c>
      <c r="L11837" s="8" t="s">
        <v>430</v>
      </c>
      <c r="M11837" s="9">
        <v>20000</v>
      </c>
      <c r="N11837" s="10" t="s">
        <v>28774</v>
      </c>
    </row>
    <row r="11838" spans="1:14" customFormat="1" ht="15" hidden="1" x14ac:dyDescent="0.25">
      <c r="A11838" s="1" t="s">
        <v>28207</v>
      </c>
      <c r="B11838" s="2" t="s">
        <v>28775</v>
      </c>
      <c r="C11838" s="2" t="s">
        <v>16</v>
      </c>
      <c r="D11838" s="3" t="s">
        <v>193</v>
      </c>
      <c r="E11838" s="3" t="s">
        <v>846</v>
      </c>
      <c r="F11838" s="3" t="s">
        <v>28776</v>
      </c>
      <c r="G11838" s="3" t="s">
        <v>3443</v>
      </c>
      <c r="H11838" s="3" t="s">
        <v>3444</v>
      </c>
      <c r="I11838" s="3" t="s">
        <v>5224</v>
      </c>
      <c r="J11838" s="3" t="s">
        <v>920</v>
      </c>
      <c r="K11838" s="3" t="s">
        <v>22468</v>
      </c>
      <c r="L11838" s="3" t="s">
        <v>22469</v>
      </c>
      <c r="M11838" s="4">
        <v>271329.62</v>
      </c>
      <c r="N11838" s="5" t="s">
        <v>28777</v>
      </c>
    </row>
    <row r="11839" spans="1:14" customFormat="1" ht="15" hidden="1" x14ac:dyDescent="0.25">
      <c r="A11839" s="6" t="s">
        <v>28207</v>
      </c>
      <c r="B11839" s="7" t="s">
        <v>28778</v>
      </c>
      <c r="C11839" s="7" t="s">
        <v>62</v>
      </c>
      <c r="D11839" s="8" t="s">
        <v>242</v>
      </c>
      <c r="E11839" s="8" t="s">
        <v>243</v>
      </c>
      <c r="F11839" s="8" t="s">
        <v>244</v>
      </c>
      <c r="G11839" s="8" t="s">
        <v>31</v>
      </c>
      <c r="H11839" s="8" t="s">
        <v>32</v>
      </c>
      <c r="I11839" s="8" t="s">
        <v>7151</v>
      </c>
      <c r="J11839" s="8" t="s">
        <v>625</v>
      </c>
      <c r="K11839" s="8" t="s">
        <v>28779</v>
      </c>
      <c r="L11839" s="8" t="s">
        <v>28780</v>
      </c>
      <c r="M11839" s="9">
        <v>255.44</v>
      </c>
      <c r="N11839" s="10" t="s">
        <v>28781</v>
      </c>
    </row>
    <row r="11840" spans="1:14" customFormat="1" ht="15" hidden="1" x14ac:dyDescent="0.25">
      <c r="A11840" s="1" t="s">
        <v>28207</v>
      </c>
      <c r="B11840" s="2" t="s">
        <v>28782</v>
      </c>
      <c r="C11840" s="2" t="s">
        <v>16</v>
      </c>
      <c r="D11840" s="3" t="s">
        <v>242</v>
      </c>
      <c r="E11840" s="3" t="s">
        <v>17123</v>
      </c>
      <c r="F11840" s="3" t="s">
        <v>28783</v>
      </c>
      <c r="G11840" s="3" t="s">
        <v>7863</v>
      </c>
      <c r="H11840" s="3" t="s">
        <v>7864</v>
      </c>
      <c r="I11840" s="3" t="s">
        <v>4950</v>
      </c>
      <c r="J11840" s="3" t="s">
        <v>625</v>
      </c>
      <c r="K11840" s="3" t="s">
        <v>35</v>
      </c>
      <c r="L11840" s="3" t="s">
        <v>36</v>
      </c>
      <c r="M11840" s="4">
        <v>3500</v>
      </c>
      <c r="N11840" s="5" t="s">
        <v>28784</v>
      </c>
    </row>
    <row r="11841" spans="1:14" customFormat="1" ht="15" hidden="1" x14ac:dyDescent="0.25">
      <c r="A11841" s="6" t="s">
        <v>28207</v>
      </c>
      <c r="B11841" s="7" t="s">
        <v>28785</v>
      </c>
      <c r="C11841" s="7" t="s">
        <v>16</v>
      </c>
      <c r="D11841" s="8" t="s">
        <v>6769</v>
      </c>
      <c r="E11841" s="8" t="s">
        <v>16282</v>
      </c>
      <c r="F11841" s="8" t="s">
        <v>22216</v>
      </c>
      <c r="G11841" s="8" t="s">
        <v>975</v>
      </c>
      <c r="H11841" s="8" t="s">
        <v>976</v>
      </c>
      <c r="I11841" s="8" t="s">
        <v>7151</v>
      </c>
      <c r="J11841" s="8" t="s">
        <v>625</v>
      </c>
      <c r="K11841" s="8" t="s">
        <v>35</v>
      </c>
      <c r="L11841" s="8" t="s">
        <v>36</v>
      </c>
      <c r="M11841" s="9">
        <v>3000</v>
      </c>
      <c r="N11841" s="10" t="s">
        <v>28786</v>
      </c>
    </row>
    <row r="11842" spans="1:14" customFormat="1" ht="15" hidden="1" x14ac:dyDescent="0.25">
      <c r="A11842" s="1" t="s">
        <v>28207</v>
      </c>
      <c r="B11842" s="2" t="s">
        <v>28787</v>
      </c>
      <c r="C11842" s="2" t="s">
        <v>16</v>
      </c>
      <c r="D11842" s="3" t="s">
        <v>193</v>
      </c>
      <c r="E11842" s="3" t="s">
        <v>3967</v>
      </c>
      <c r="F11842" s="3" t="s">
        <v>28725</v>
      </c>
      <c r="G11842" s="3" t="s">
        <v>4083</v>
      </c>
      <c r="H11842" s="3" t="s">
        <v>4084</v>
      </c>
      <c r="I11842" s="3" t="s">
        <v>4085</v>
      </c>
      <c r="J11842" s="3" t="s">
        <v>4086</v>
      </c>
      <c r="K11842" s="3" t="s">
        <v>28788</v>
      </c>
      <c r="L11842" s="3" t="s">
        <v>28789</v>
      </c>
      <c r="M11842" s="4">
        <v>44583.15</v>
      </c>
      <c r="N11842" s="5" t="s">
        <v>28790</v>
      </c>
    </row>
    <row r="11843" spans="1:14" customFormat="1" ht="15" hidden="1" x14ac:dyDescent="0.25">
      <c r="A11843" s="6" t="s">
        <v>28207</v>
      </c>
      <c r="B11843" s="7" t="s">
        <v>28787</v>
      </c>
      <c r="C11843" s="7" t="s">
        <v>62</v>
      </c>
      <c r="D11843" s="8" t="s">
        <v>193</v>
      </c>
      <c r="E11843" s="8" t="s">
        <v>24045</v>
      </c>
      <c r="F11843" s="8" t="s">
        <v>26181</v>
      </c>
      <c r="G11843" s="8" t="s">
        <v>4083</v>
      </c>
      <c r="H11843" s="8" t="s">
        <v>4084</v>
      </c>
      <c r="I11843" s="8" t="s">
        <v>4085</v>
      </c>
      <c r="J11843" s="8" t="s">
        <v>4086</v>
      </c>
      <c r="K11843" s="8" t="s">
        <v>28788</v>
      </c>
      <c r="L11843" s="8" t="s">
        <v>28789</v>
      </c>
      <c r="M11843" s="9">
        <v>8357.66</v>
      </c>
      <c r="N11843" s="10" t="s">
        <v>26182</v>
      </c>
    </row>
    <row r="11844" spans="1:14" customFormat="1" ht="15" hidden="1" x14ac:dyDescent="0.25">
      <c r="A11844" s="1" t="s">
        <v>28207</v>
      </c>
      <c r="B11844" s="2" t="s">
        <v>28791</v>
      </c>
      <c r="C11844" s="2" t="s">
        <v>16</v>
      </c>
      <c r="D11844" s="3" t="s">
        <v>193</v>
      </c>
      <c r="E11844" s="3" t="s">
        <v>13822</v>
      </c>
      <c r="F11844" s="3" t="s">
        <v>28764</v>
      </c>
      <c r="G11844" s="3" t="s">
        <v>2450</v>
      </c>
      <c r="H11844" s="3" t="s">
        <v>2451</v>
      </c>
      <c r="I11844" s="3" t="s">
        <v>907</v>
      </c>
      <c r="J11844" s="3" t="s">
        <v>908</v>
      </c>
      <c r="K11844" s="3" t="s">
        <v>5056</v>
      </c>
      <c r="L11844" s="3" t="s">
        <v>5057</v>
      </c>
      <c r="M11844" s="4">
        <v>6936.5</v>
      </c>
      <c r="N11844" s="5" t="s">
        <v>28792</v>
      </c>
    </row>
    <row r="11845" spans="1:14" customFormat="1" ht="15" hidden="1" x14ac:dyDescent="0.25">
      <c r="A11845" s="6" t="s">
        <v>28207</v>
      </c>
      <c r="B11845" s="7" t="s">
        <v>28793</v>
      </c>
      <c r="C11845" s="7" t="s">
        <v>16</v>
      </c>
      <c r="D11845" s="8" t="s">
        <v>193</v>
      </c>
      <c r="E11845" s="8" t="s">
        <v>13822</v>
      </c>
      <c r="F11845" s="8" t="s">
        <v>28764</v>
      </c>
      <c r="G11845" s="8" t="s">
        <v>3400</v>
      </c>
      <c r="H11845" s="8" t="s">
        <v>3401</v>
      </c>
      <c r="I11845" s="8" t="s">
        <v>907</v>
      </c>
      <c r="J11845" s="8" t="s">
        <v>908</v>
      </c>
      <c r="K11845" s="8" t="s">
        <v>5056</v>
      </c>
      <c r="L11845" s="8" t="s">
        <v>5057</v>
      </c>
      <c r="M11845" s="9">
        <v>24.32</v>
      </c>
      <c r="N11845" s="10" t="s">
        <v>28794</v>
      </c>
    </row>
    <row r="11846" spans="1:14" customFormat="1" ht="15" hidden="1" x14ac:dyDescent="0.25">
      <c r="A11846" s="1" t="s">
        <v>28207</v>
      </c>
      <c r="B11846" s="2" t="s">
        <v>28795</v>
      </c>
      <c r="C11846" s="2" t="s">
        <v>16</v>
      </c>
      <c r="D11846" s="3" t="s">
        <v>193</v>
      </c>
      <c r="E11846" s="3" t="s">
        <v>28796</v>
      </c>
      <c r="F11846" s="3" t="s">
        <v>28107</v>
      </c>
      <c r="G11846" s="3" t="s">
        <v>3431</v>
      </c>
      <c r="H11846" s="3" t="s">
        <v>3407</v>
      </c>
      <c r="I11846" s="3" t="s">
        <v>24306</v>
      </c>
      <c r="J11846" s="3" t="s">
        <v>24307</v>
      </c>
      <c r="K11846" s="3" t="s">
        <v>28797</v>
      </c>
      <c r="L11846" s="3" t="s">
        <v>28798</v>
      </c>
      <c r="M11846" s="4">
        <v>8488.67</v>
      </c>
      <c r="N11846" s="5" t="s">
        <v>28799</v>
      </c>
    </row>
    <row r="11847" spans="1:14" customFormat="1" ht="15" hidden="1" x14ac:dyDescent="0.25">
      <c r="A11847" s="6" t="s">
        <v>28207</v>
      </c>
      <c r="B11847" s="7" t="s">
        <v>28800</v>
      </c>
      <c r="C11847" s="7" t="s">
        <v>16</v>
      </c>
      <c r="D11847" s="8" t="s">
        <v>193</v>
      </c>
      <c r="E11847" s="8" t="s">
        <v>5254</v>
      </c>
      <c r="F11847" s="8" t="s">
        <v>28801</v>
      </c>
      <c r="G11847" s="8" t="s">
        <v>3443</v>
      </c>
      <c r="H11847" s="8" t="s">
        <v>3444</v>
      </c>
      <c r="I11847" s="8" t="s">
        <v>5570</v>
      </c>
      <c r="J11847" s="8" t="s">
        <v>920</v>
      </c>
      <c r="K11847" s="8" t="s">
        <v>22468</v>
      </c>
      <c r="L11847" s="8" t="s">
        <v>22469</v>
      </c>
      <c r="M11847" s="9">
        <v>183938.67</v>
      </c>
      <c r="N11847" s="10" t="s">
        <v>28802</v>
      </c>
    </row>
    <row r="11848" spans="1:14" customFormat="1" ht="15" hidden="1" x14ac:dyDescent="0.25">
      <c r="A11848" s="1" t="s">
        <v>28207</v>
      </c>
      <c r="B11848" s="2" t="s">
        <v>28803</v>
      </c>
      <c r="C11848" s="2" t="s">
        <v>16</v>
      </c>
      <c r="D11848" s="3" t="s">
        <v>40</v>
      </c>
      <c r="E11848" s="3" t="s">
        <v>14581</v>
      </c>
      <c r="F11848" s="3" t="s">
        <v>313</v>
      </c>
      <c r="G11848" s="3" t="s">
        <v>5599</v>
      </c>
      <c r="H11848" s="3" t="s">
        <v>5600</v>
      </c>
      <c r="I11848" s="3" t="s">
        <v>5594</v>
      </c>
      <c r="J11848" s="3" t="s">
        <v>3439</v>
      </c>
      <c r="K11848" s="3" t="s">
        <v>429</v>
      </c>
      <c r="L11848" s="3" t="s">
        <v>430</v>
      </c>
      <c r="M11848" s="4">
        <v>801.75</v>
      </c>
      <c r="N11848" s="5" t="s">
        <v>28804</v>
      </c>
    </row>
    <row r="11849" spans="1:14" customFormat="1" ht="15" hidden="1" x14ac:dyDescent="0.25">
      <c r="A11849" s="6" t="s">
        <v>28207</v>
      </c>
      <c r="B11849" s="7" t="s">
        <v>28805</v>
      </c>
      <c r="C11849" s="7" t="s">
        <v>16</v>
      </c>
      <c r="D11849" s="8" t="s">
        <v>242</v>
      </c>
      <c r="E11849" s="8" t="s">
        <v>243</v>
      </c>
      <c r="F11849" s="8" t="s">
        <v>244</v>
      </c>
      <c r="G11849" s="8" t="s">
        <v>3400</v>
      </c>
      <c r="H11849" s="8" t="s">
        <v>3401</v>
      </c>
      <c r="I11849" s="8" t="s">
        <v>4986</v>
      </c>
      <c r="J11849" s="8" t="s">
        <v>625</v>
      </c>
      <c r="K11849" s="8" t="s">
        <v>429</v>
      </c>
      <c r="L11849" s="8" t="s">
        <v>430</v>
      </c>
      <c r="M11849" s="9">
        <v>3.45</v>
      </c>
      <c r="N11849" s="10" t="s">
        <v>28806</v>
      </c>
    </row>
    <row r="11850" spans="1:14" customFormat="1" ht="15" hidden="1" x14ac:dyDescent="0.25">
      <c r="A11850" s="1" t="s">
        <v>28207</v>
      </c>
      <c r="B11850" s="2" t="s">
        <v>28807</v>
      </c>
      <c r="C11850" s="2" t="s">
        <v>16</v>
      </c>
      <c r="D11850" s="3" t="s">
        <v>242</v>
      </c>
      <c r="E11850" s="3" t="s">
        <v>243</v>
      </c>
      <c r="F11850" s="3" t="s">
        <v>244</v>
      </c>
      <c r="G11850" s="3" t="s">
        <v>3443</v>
      </c>
      <c r="H11850" s="3" t="s">
        <v>3444</v>
      </c>
      <c r="I11850" s="3" t="s">
        <v>919</v>
      </c>
      <c r="J11850" s="3" t="s">
        <v>920</v>
      </c>
      <c r="K11850" s="3" t="s">
        <v>35</v>
      </c>
      <c r="L11850" s="3" t="s">
        <v>36</v>
      </c>
      <c r="M11850" s="4">
        <v>1412352.78</v>
      </c>
      <c r="N11850" s="5" t="s">
        <v>28808</v>
      </c>
    </row>
    <row r="11851" spans="1:14" customFormat="1" ht="15" hidden="1" x14ac:dyDescent="0.25">
      <c r="A11851" s="6" t="s">
        <v>28207</v>
      </c>
      <c r="B11851" s="7" t="s">
        <v>28809</v>
      </c>
      <c r="C11851" s="7" t="s">
        <v>16</v>
      </c>
      <c r="D11851" s="8" t="s">
        <v>193</v>
      </c>
      <c r="E11851" s="8" t="s">
        <v>23196</v>
      </c>
      <c r="F11851" s="8" t="s">
        <v>28764</v>
      </c>
      <c r="G11851" s="8" t="s">
        <v>3443</v>
      </c>
      <c r="H11851" s="8" t="s">
        <v>3444</v>
      </c>
      <c r="I11851" s="8" t="s">
        <v>6389</v>
      </c>
      <c r="J11851" s="8" t="s">
        <v>625</v>
      </c>
      <c r="K11851" s="8" t="s">
        <v>22468</v>
      </c>
      <c r="L11851" s="8" t="s">
        <v>22469</v>
      </c>
      <c r="M11851" s="9">
        <v>91726.85</v>
      </c>
      <c r="N11851" s="10" t="s">
        <v>28810</v>
      </c>
    </row>
    <row r="11852" spans="1:14" customFormat="1" ht="15" hidden="1" x14ac:dyDescent="0.25">
      <c r="A11852" s="1" t="s">
        <v>28207</v>
      </c>
      <c r="B11852" s="2" t="s">
        <v>28811</v>
      </c>
      <c r="C11852" s="2" t="s">
        <v>16</v>
      </c>
      <c r="D11852" s="3" t="s">
        <v>193</v>
      </c>
      <c r="E11852" s="3" t="s">
        <v>13451</v>
      </c>
      <c r="F11852" s="3" t="s">
        <v>28812</v>
      </c>
      <c r="G11852" s="3" t="s">
        <v>43</v>
      </c>
      <c r="H11852" s="3" t="s">
        <v>44</v>
      </c>
      <c r="I11852" s="3" t="s">
        <v>5614</v>
      </c>
      <c r="J11852" s="3" t="s">
        <v>5615</v>
      </c>
      <c r="K11852" s="3" t="s">
        <v>28813</v>
      </c>
      <c r="L11852" s="3" t="s">
        <v>28814</v>
      </c>
      <c r="M11852" s="4">
        <v>637.35</v>
      </c>
      <c r="N11852" s="5" t="s">
        <v>28815</v>
      </c>
    </row>
    <row r="11853" spans="1:14" customFormat="1" ht="15" hidden="1" x14ac:dyDescent="0.25">
      <c r="A11853" s="6" t="s">
        <v>28207</v>
      </c>
      <c r="B11853" s="7" t="s">
        <v>28816</v>
      </c>
      <c r="C11853" s="7" t="s">
        <v>16</v>
      </c>
      <c r="D11853" s="8" t="s">
        <v>193</v>
      </c>
      <c r="E11853" s="8" t="s">
        <v>10820</v>
      </c>
      <c r="F11853" s="8" t="s">
        <v>28817</v>
      </c>
      <c r="G11853" s="8" t="s">
        <v>975</v>
      </c>
      <c r="H11853" s="8" t="s">
        <v>976</v>
      </c>
      <c r="I11853" s="8" t="s">
        <v>4950</v>
      </c>
      <c r="J11853" s="8" t="s">
        <v>625</v>
      </c>
      <c r="K11853" s="8" t="s">
        <v>429</v>
      </c>
      <c r="L11853" s="8" t="s">
        <v>430</v>
      </c>
      <c r="M11853" s="9">
        <v>2500</v>
      </c>
      <c r="N11853" s="10" t="s">
        <v>28818</v>
      </c>
    </row>
    <row r="11854" spans="1:14" customFormat="1" ht="15" hidden="1" x14ac:dyDescent="0.25">
      <c r="A11854" s="1" t="s">
        <v>28207</v>
      </c>
      <c r="B11854" s="2" t="s">
        <v>28819</v>
      </c>
      <c r="C11854" s="2" t="s">
        <v>16</v>
      </c>
      <c r="D11854" s="3" t="s">
        <v>193</v>
      </c>
      <c r="E11854" s="3" t="s">
        <v>10586</v>
      </c>
      <c r="F11854" s="3" t="s">
        <v>28632</v>
      </c>
      <c r="G11854" s="3" t="s">
        <v>975</v>
      </c>
      <c r="H11854" s="3" t="s">
        <v>976</v>
      </c>
      <c r="I11854" s="3" t="s">
        <v>4950</v>
      </c>
      <c r="J11854" s="3" t="s">
        <v>625</v>
      </c>
      <c r="K11854" s="3" t="s">
        <v>429</v>
      </c>
      <c r="L11854" s="3" t="s">
        <v>430</v>
      </c>
      <c r="M11854" s="4">
        <v>20000</v>
      </c>
      <c r="N11854" s="5" t="s">
        <v>28820</v>
      </c>
    </row>
    <row r="11855" spans="1:14" customFormat="1" ht="15" hidden="1" x14ac:dyDescent="0.25">
      <c r="A11855" s="6" t="s">
        <v>28207</v>
      </c>
      <c r="B11855" s="7" t="s">
        <v>28821</v>
      </c>
      <c r="C11855" s="7" t="s">
        <v>16</v>
      </c>
      <c r="D11855" s="8" t="s">
        <v>193</v>
      </c>
      <c r="E11855" s="8" t="s">
        <v>28822</v>
      </c>
      <c r="F11855" s="8" t="s">
        <v>28812</v>
      </c>
      <c r="G11855" s="8" t="s">
        <v>3443</v>
      </c>
      <c r="H11855" s="8" t="s">
        <v>3444</v>
      </c>
      <c r="I11855" s="8" t="s">
        <v>4986</v>
      </c>
      <c r="J11855" s="8" t="s">
        <v>625</v>
      </c>
      <c r="K11855" s="8" t="s">
        <v>22468</v>
      </c>
      <c r="L11855" s="8" t="s">
        <v>22469</v>
      </c>
      <c r="M11855" s="9">
        <v>149929.71</v>
      </c>
      <c r="N11855" s="10" t="s">
        <v>28823</v>
      </c>
    </row>
    <row r="11856" spans="1:14" customFormat="1" ht="15" hidden="1" x14ac:dyDescent="0.25">
      <c r="A11856" s="1" t="s">
        <v>28207</v>
      </c>
      <c r="B11856" s="2" t="s">
        <v>28824</v>
      </c>
      <c r="C11856" s="2" t="s">
        <v>16</v>
      </c>
      <c r="D11856" s="3" t="s">
        <v>193</v>
      </c>
      <c r="E11856" s="3" t="s">
        <v>23053</v>
      </c>
      <c r="F11856" s="3" t="s">
        <v>28733</v>
      </c>
      <c r="G11856" s="3" t="s">
        <v>28825</v>
      </c>
      <c r="H11856" s="3" t="s">
        <v>28826</v>
      </c>
      <c r="I11856" s="3" t="s">
        <v>3597</v>
      </c>
      <c r="J11856" s="3" t="s">
        <v>3517</v>
      </c>
      <c r="K11856" s="3" t="s">
        <v>57</v>
      </c>
      <c r="L11856" s="3" t="s">
        <v>58</v>
      </c>
      <c r="M11856" s="4">
        <v>42886.8</v>
      </c>
      <c r="N11856" s="5" t="s">
        <v>28827</v>
      </c>
    </row>
    <row r="11857" spans="1:14" customFormat="1" ht="15" hidden="1" x14ac:dyDescent="0.25">
      <c r="A11857" s="6" t="s">
        <v>28207</v>
      </c>
      <c r="B11857" s="7" t="s">
        <v>28828</v>
      </c>
      <c r="C11857" s="7" t="s">
        <v>16</v>
      </c>
      <c r="D11857" s="8" t="s">
        <v>193</v>
      </c>
      <c r="E11857" s="8" t="s">
        <v>4210</v>
      </c>
      <c r="F11857" s="8" t="s">
        <v>28829</v>
      </c>
      <c r="G11857" s="8" t="s">
        <v>20901</v>
      </c>
      <c r="H11857" s="8" t="s">
        <v>20902</v>
      </c>
      <c r="I11857" s="8" t="s">
        <v>5570</v>
      </c>
      <c r="J11857" s="8" t="s">
        <v>920</v>
      </c>
      <c r="K11857" s="8" t="s">
        <v>22468</v>
      </c>
      <c r="L11857" s="8" t="s">
        <v>22469</v>
      </c>
      <c r="M11857" s="9">
        <v>132566.71</v>
      </c>
      <c r="N11857" s="10" t="s">
        <v>28830</v>
      </c>
    </row>
    <row r="11858" spans="1:14" customFormat="1" ht="15" hidden="1" x14ac:dyDescent="0.25">
      <c r="A11858" s="1" t="s">
        <v>28207</v>
      </c>
      <c r="B11858" s="2" t="s">
        <v>28831</v>
      </c>
      <c r="C11858" s="2" t="s">
        <v>16</v>
      </c>
      <c r="D11858" s="3" t="s">
        <v>193</v>
      </c>
      <c r="E11858" s="3" t="s">
        <v>25880</v>
      </c>
      <c r="F11858" s="3" t="s">
        <v>28832</v>
      </c>
      <c r="G11858" s="3" t="s">
        <v>20901</v>
      </c>
      <c r="H11858" s="3" t="s">
        <v>20902</v>
      </c>
      <c r="I11858" s="3" t="s">
        <v>4818</v>
      </c>
      <c r="J11858" s="3" t="s">
        <v>920</v>
      </c>
      <c r="K11858" s="3" t="s">
        <v>22468</v>
      </c>
      <c r="L11858" s="3" t="s">
        <v>22469</v>
      </c>
      <c r="M11858" s="4">
        <v>233740.69</v>
      </c>
      <c r="N11858" s="5" t="s">
        <v>28833</v>
      </c>
    </row>
    <row r="11859" spans="1:14" customFormat="1" ht="15" hidden="1" x14ac:dyDescent="0.25">
      <c r="A11859" s="6" t="s">
        <v>28207</v>
      </c>
      <c r="B11859" s="7" t="s">
        <v>28834</v>
      </c>
      <c r="C11859" s="7" t="s">
        <v>16</v>
      </c>
      <c r="D11859" s="8" t="s">
        <v>193</v>
      </c>
      <c r="E11859" s="8" t="s">
        <v>28835</v>
      </c>
      <c r="F11859" s="8" t="s">
        <v>28836</v>
      </c>
      <c r="G11859" s="8" t="s">
        <v>3443</v>
      </c>
      <c r="H11859" s="8" t="s">
        <v>3444</v>
      </c>
      <c r="I11859" s="8" t="s">
        <v>6375</v>
      </c>
      <c r="J11859" s="8" t="s">
        <v>920</v>
      </c>
      <c r="K11859" s="8" t="s">
        <v>22468</v>
      </c>
      <c r="L11859" s="8" t="s">
        <v>22469</v>
      </c>
      <c r="M11859" s="9">
        <v>113815.31</v>
      </c>
      <c r="N11859" s="10" t="s">
        <v>28837</v>
      </c>
    </row>
    <row r="11860" spans="1:14" customFormat="1" ht="15" hidden="1" x14ac:dyDescent="0.25">
      <c r="A11860" s="1" t="s">
        <v>28207</v>
      </c>
      <c r="B11860" s="2" t="s">
        <v>28834</v>
      </c>
      <c r="C11860" s="2" t="s">
        <v>4336</v>
      </c>
      <c r="D11860" s="3" t="s">
        <v>193</v>
      </c>
      <c r="E11860" s="3" t="s">
        <v>28835</v>
      </c>
      <c r="F11860" s="3" t="s">
        <v>28836</v>
      </c>
      <c r="G11860" s="3" t="s">
        <v>3443</v>
      </c>
      <c r="H11860" s="3" t="s">
        <v>3444</v>
      </c>
      <c r="I11860" s="3" t="s">
        <v>6375</v>
      </c>
      <c r="J11860" s="3" t="s">
        <v>920</v>
      </c>
      <c r="K11860" s="3" t="s">
        <v>17183</v>
      </c>
      <c r="L11860" s="3" t="s">
        <v>17184</v>
      </c>
      <c r="M11860" s="4">
        <v>1551</v>
      </c>
      <c r="N11860" s="5" t="s">
        <v>28838</v>
      </c>
    </row>
    <row r="11861" spans="1:14" customFormat="1" ht="15" hidden="1" x14ac:dyDescent="0.25">
      <c r="A11861" s="6" t="s">
        <v>28207</v>
      </c>
      <c r="B11861" s="7" t="s">
        <v>28839</v>
      </c>
      <c r="C11861" s="7" t="s">
        <v>16</v>
      </c>
      <c r="D11861" s="8" t="s">
        <v>193</v>
      </c>
      <c r="E11861" s="8" t="s">
        <v>28835</v>
      </c>
      <c r="F11861" s="8" t="s">
        <v>28836</v>
      </c>
      <c r="G11861" s="8" t="s">
        <v>4511</v>
      </c>
      <c r="H11861" s="8" t="s">
        <v>4512</v>
      </c>
      <c r="I11861" s="8" t="s">
        <v>6375</v>
      </c>
      <c r="J11861" s="8" t="s">
        <v>920</v>
      </c>
      <c r="K11861" s="8" t="s">
        <v>22468</v>
      </c>
      <c r="L11861" s="8" t="s">
        <v>22469</v>
      </c>
      <c r="M11861" s="9">
        <v>41028.639999999999</v>
      </c>
      <c r="N11861" s="10" t="s">
        <v>28840</v>
      </c>
    </row>
    <row r="11862" spans="1:14" customFormat="1" ht="15" hidden="1" x14ac:dyDescent="0.25">
      <c r="A11862" s="1" t="s">
        <v>28207</v>
      </c>
      <c r="B11862" s="2" t="s">
        <v>28839</v>
      </c>
      <c r="C11862" s="2" t="s">
        <v>4336</v>
      </c>
      <c r="D11862" s="3" t="s">
        <v>193</v>
      </c>
      <c r="E11862" s="3" t="s">
        <v>28835</v>
      </c>
      <c r="F11862" s="3" t="s">
        <v>28836</v>
      </c>
      <c r="G11862" s="3" t="s">
        <v>4511</v>
      </c>
      <c r="H11862" s="3" t="s">
        <v>4512</v>
      </c>
      <c r="I11862" s="3" t="s">
        <v>6375</v>
      </c>
      <c r="J11862" s="3" t="s">
        <v>920</v>
      </c>
      <c r="K11862" s="3" t="s">
        <v>17183</v>
      </c>
      <c r="L11862" s="3" t="s">
        <v>17184</v>
      </c>
      <c r="M11862" s="4">
        <v>2751.26</v>
      </c>
      <c r="N11862" s="5" t="s">
        <v>28841</v>
      </c>
    </row>
    <row r="11863" spans="1:14" customFormat="1" ht="15" hidden="1" x14ac:dyDescent="0.25">
      <c r="A11863" s="6" t="s">
        <v>28207</v>
      </c>
      <c r="B11863" s="7" t="s">
        <v>28842</v>
      </c>
      <c r="C11863" s="7" t="s">
        <v>16</v>
      </c>
      <c r="D11863" s="8" t="s">
        <v>193</v>
      </c>
      <c r="E11863" s="8" t="s">
        <v>25848</v>
      </c>
      <c r="F11863" s="8" t="s">
        <v>28836</v>
      </c>
      <c r="G11863" s="8" t="s">
        <v>20901</v>
      </c>
      <c r="H11863" s="8" t="s">
        <v>20902</v>
      </c>
      <c r="I11863" s="8" t="s">
        <v>6375</v>
      </c>
      <c r="J11863" s="8" t="s">
        <v>920</v>
      </c>
      <c r="K11863" s="8" t="s">
        <v>22468</v>
      </c>
      <c r="L11863" s="8" t="s">
        <v>22469</v>
      </c>
      <c r="M11863" s="9">
        <v>89211.21</v>
      </c>
      <c r="N11863" s="10" t="s">
        <v>28843</v>
      </c>
    </row>
    <row r="11864" spans="1:14" customFormat="1" ht="15" hidden="1" x14ac:dyDescent="0.25">
      <c r="A11864" s="1" t="s">
        <v>28207</v>
      </c>
      <c r="B11864" s="2" t="s">
        <v>28842</v>
      </c>
      <c r="C11864" s="2" t="s">
        <v>4338</v>
      </c>
      <c r="D11864" s="3" t="s">
        <v>193</v>
      </c>
      <c r="E11864" s="3" t="s">
        <v>25848</v>
      </c>
      <c r="F11864" s="3" t="s">
        <v>28836</v>
      </c>
      <c r="G11864" s="3" t="s">
        <v>20901</v>
      </c>
      <c r="H11864" s="3" t="s">
        <v>20902</v>
      </c>
      <c r="I11864" s="3" t="s">
        <v>6375</v>
      </c>
      <c r="J11864" s="3" t="s">
        <v>920</v>
      </c>
      <c r="K11864" s="3" t="s">
        <v>429</v>
      </c>
      <c r="L11864" s="3" t="s">
        <v>430</v>
      </c>
      <c r="M11864" s="4">
        <v>141.32</v>
      </c>
      <c r="N11864" s="5" t="s">
        <v>28844</v>
      </c>
    </row>
    <row r="11865" spans="1:14" customFormat="1" ht="15" hidden="1" x14ac:dyDescent="0.25">
      <c r="A11865" s="6" t="s">
        <v>28207</v>
      </c>
      <c r="B11865" s="7" t="s">
        <v>28845</v>
      </c>
      <c r="C11865" s="7" t="s">
        <v>16</v>
      </c>
      <c r="D11865" s="8" t="s">
        <v>193</v>
      </c>
      <c r="E11865" s="8" t="s">
        <v>884</v>
      </c>
      <c r="F11865" s="8" t="s">
        <v>28836</v>
      </c>
      <c r="G11865" s="8" t="s">
        <v>975</v>
      </c>
      <c r="H11865" s="8" t="s">
        <v>976</v>
      </c>
      <c r="I11865" s="8" t="s">
        <v>4986</v>
      </c>
      <c r="J11865" s="8" t="s">
        <v>625</v>
      </c>
      <c r="K11865" s="8" t="s">
        <v>429</v>
      </c>
      <c r="L11865" s="8" t="s">
        <v>430</v>
      </c>
      <c r="M11865" s="9">
        <v>7500</v>
      </c>
      <c r="N11865" s="10" t="s">
        <v>28846</v>
      </c>
    </row>
    <row r="11866" spans="1:14" customFormat="1" ht="15" hidden="1" x14ac:dyDescent="0.25">
      <c r="A11866" s="1" t="s">
        <v>28207</v>
      </c>
      <c r="B11866" s="2" t="s">
        <v>28847</v>
      </c>
      <c r="C11866" s="2" t="s">
        <v>16</v>
      </c>
      <c r="D11866" s="3" t="s">
        <v>193</v>
      </c>
      <c r="E11866" s="3" t="s">
        <v>5114</v>
      </c>
      <c r="F11866" s="3" t="s">
        <v>28836</v>
      </c>
      <c r="G11866" s="3" t="s">
        <v>975</v>
      </c>
      <c r="H11866" s="3" t="s">
        <v>976</v>
      </c>
      <c r="I11866" s="3" t="s">
        <v>4986</v>
      </c>
      <c r="J11866" s="3" t="s">
        <v>625</v>
      </c>
      <c r="K11866" s="3" t="s">
        <v>429</v>
      </c>
      <c r="L11866" s="3" t="s">
        <v>430</v>
      </c>
      <c r="M11866" s="4">
        <v>2500</v>
      </c>
      <c r="N11866" s="5" t="s">
        <v>28848</v>
      </c>
    </row>
    <row r="11867" spans="1:14" customFormat="1" ht="15" hidden="1" x14ac:dyDescent="0.25">
      <c r="A11867" s="6" t="s">
        <v>28207</v>
      </c>
      <c r="B11867" s="7" t="s">
        <v>28849</v>
      </c>
      <c r="C11867" s="7" t="s">
        <v>16</v>
      </c>
      <c r="D11867" s="8" t="s">
        <v>193</v>
      </c>
      <c r="E11867" s="8" t="s">
        <v>3933</v>
      </c>
      <c r="F11867" s="8" t="s">
        <v>28836</v>
      </c>
      <c r="G11867" s="8" t="s">
        <v>3443</v>
      </c>
      <c r="H11867" s="8" t="s">
        <v>3444</v>
      </c>
      <c r="I11867" s="8" t="s">
        <v>4818</v>
      </c>
      <c r="J11867" s="8" t="s">
        <v>920</v>
      </c>
      <c r="K11867" s="8" t="s">
        <v>22468</v>
      </c>
      <c r="L11867" s="8" t="s">
        <v>22469</v>
      </c>
      <c r="M11867" s="9">
        <v>656959.11</v>
      </c>
      <c r="N11867" s="10" t="s">
        <v>28850</v>
      </c>
    </row>
    <row r="11868" spans="1:14" customFormat="1" ht="15" hidden="1" x14ac:dyDescent="0.25">
      <c r="A11868" s="1" t="s">
        <v>28207</v>
      </c>
      <c r="B11868" s="2" t="s">
        <v>28851</v>
      </c>
      <c r="C11868" s="2" t="s">
        <v>16</v>
      </c>
      <c r="D11868" s="3" t="s">
        <v>193</v>
      </c>
      <c r="E11868" s="3" t="s">
        <v>3933</v>
      </c>
      <c r="F11868" s="3" t="s">
        <v>28836</v>
      </c>
      <c r="G11868" s="3" t="s">
        <v>3443</v>
      </c>
      <c r="H11868" s="3" t="s">
        <v>3444</v>
      </c>
      <c r="I11868" s="3" t="s">
        <v>4818</v>
      </c>
      <c r="J11868" s="3" t="s">
        <v>920</v>
      </c>
      <c r="K11868" s="3" t="s">
        <v>22468</v>
      </c>
      <c r="L11868" s="3" t="s">
        <v>22469</v>
      </c>
      <c r="M11868" s="4">
        <v>747515.24</v>
      </c>
      <c r="N11868" s="5" t="s">
        <v>28852</v>
      </c>
    </row>
    <row r="11869" spans="1:14" customFormat="1" ht="15" hidden="1" x14ac:dyDescent="0.25">
      <c r="A11869" s="6" t="s">
        <v>28207</v>
      </c>
      <c r="B11869" s="7" t="s">
        <v>28853</v>
      </c>
      <c r="C11869" s="7" t="s">
        <v>16</v>
      </c>
      <c r="D11869" s="8" t="s">
        <v>193</v>
      </c>
      <c r="E11869" s="8" t="s">
        <v>3933</v>
      </c>
      <c r="F11869" s="8" t="s">
        <v>28836</v>
      </c>
      <c r="G11869" s="8" t="s">
        <v>4511</v>
      </c>
      <c r="H11869" s="8" t="s">
        <v>4512</v>
      </c>
      <c r="I11869" s="8" t="s">
        <v>4818</v>
      </c>
      <c r="J11869" s="8" t="s">
        <v>920</v>
      </c>
      <c r="K11869" s="8" t="s">
        <v>22468</v>
      </c>
      <c r="L11869" s="8" t="s">
        <v>22469</v>
      </c>
      <c r="M11869" s="9">
        <v>26818.14</v>
      </c>
      <c r="N11869" s="10" t="s">
        <v>28854</v>
      </c>
    </row>
    <row r="11870" spans="1:14" customFormat="1" ht="15" hidden="1" x14ac:dyDescent="0.25">
      <c r="A11870" s="1" t="s">
        <v>28207</v>
      </c>
      <c r="B11870" s="2" t="s">
        <v>28855</v>
      </c>
      <c r="C11870" s="2" t="s">
        <v>16</v>
      </c>
      <c r="D11870" s="3" t="s">
        <v>193</v>
      </c>
      <c r="E11870" s="3" t="s">
        <v>121</v>
      </c>
      <c r="F11870" s="3" t="s">
        <v>28733</v>
      </c>
      <c r="G11870" s="3" t="s">
        <v>5997</v>
      </c>
      <c r="H11870" s="3" t="s">
        <v>5998</v>
      </c>
      <c r="I11870" s="3" t="s">
        <v>6638</v>
      </c>
      <c r="J11870" s="3" t="s">
        <v>3439</v>
      </c>
      <c r="K11870" s="3" t="s">
        <v>22468</v>
      </c>
      <c r="L11870" s="3" t="s">
        <v>22469</v>
      </c>
      <c r="M11870" s="4">
        <v>38323.75</v>
      </c>
      <c r="N11870" s="5" t="s">
        <v>28856</v>
      </c>
    </row>
    <row r="11871" spans="1:14" customFormat="1" ht="15" hidden="1" x14ac:dyDescent="0.25">
      <c r="A11871" s="6" t="s">
        <v>28207</v>
      </c>
      <c r="B11871" s="7" t="s">
        <v>28857</v>
      </c>
      <c r="C11871" s="7" t="s">
        <v>16</v>
      </c>
      <c r="D11871" s="8" t="s">
        <v>242</v>
      </c>
      <c r="E11871" s="8" t="s">
        <v>243</v>
      </c>
      <c r="F11871" s="8" t="s">
        <v>244</v>
      </c>
      <c r="G11871" s="8" t="s">
        <v>4260</v>
      </c>
      <c r="H11871" s="8" t="s">
        <v>4261</v>
      </c>
      <c r="I11871" s="8" t="s">
        <v>6375</v>
      </c>
      <c r="J11871" s="8" t="s">
        <v>920</v>
      </c>
      <c r="K11871" s="8" t="s">
        <v>429</v>
      </c>
      <c r="L11871" s="8" t="s">
        <v>430</v>
      </c>
      <c r="M11871" s="9">
        <v>14.3</v>
      </c>
      <c r="N11871" s="10" t="s">
        <v>28858</v>
      </c>
    </row>
    <row r="11872" spans="1:14" customFormat="1" ht="15" hidden="1" x14ac:dyDescent="0.25">
      <c r="A11872" s="1" t="s">
        <v>28207</v>
      </c>
      <c r="B11872" s="2" t="s">
        <v>28859</v>
      </c>
      <c r="C11872" s="2" t="s">
        <v>16</v>
      </c>
      <c r="D11872" s="3" t="s">
        <v>193</v>
      </c>
      <c r="E11872" s="3" t="s">
        <v>1119</v>
      </c>
      <c r="F11872" s="3" t="s">
        <v>28860</v>
      </c>
      <c r="G11872" s="3" t="s">
        <v>20901</v>
      </c>
      <c r="H11872" s="3" t="s">
        <v>20902</v>
      </c>
      <c r="I11872" s="3" t="s">
        <v>5095</v>
      </c>
      <c r="J11872" s="3" t="s">
        <v>920</v>
      </c>
      <c r="K11872" s="3" t="s">
        <v>22468</v>
      </c>
      <c r="L11872" s="3" t="s">
        <v>22469</v>
      </c>
      <c r="M11872" s="4">
        <v>495466.69</v>
      </c>
      <c r="N11872" s="5" t="s">
        <v>28861</v>
      </c>
    </row>
    <row r="11873" spans="1:14" customFormat="1" ht="15" hidden="1" x14ac:dyDescent="0.25">
      <c r="A11873" s="6" t="s">
        <v>28207</v>
      </c>
      <c r="B11873" s="7" t="s">
        <v>28862</v>
      </c>
      <c r="C11873" s="7" t="s">
        <v>16</v>
      </c>
      <c r="D11873" s="8" t="s">
        <v>193</v>
      </c>
      <c r="E11873" s="8" t="s">
        <v>19832</v>
      </c>
      <c r="F11873" s="8" t="s">
        <v>28860</v>
      </c>
      <c r="G11873" s="8" t="s">
        <v>3443</v>
      </c>
      <c r="H11873" s="8" t="s">
        <v>3444</v>
      </c>
      <c r="I11873" s="8" t="s">
        <v>5095</v>
      </c>
      <c r="J11873" s="8" t="s">
        <v>920</v>
      </c>
      <c r="K11873" s="8" t="s">
        <v>22468</v>
      </c>
      <c r="L11873" s="8" t="s">
        <v>22469</v>
      </c>
      <c r="M11873" s="9">
        <v>2079492.61</v>
      </c>
      <c r="N11873" s="10" t="s">
        <v>28863</v>
      </c>
    </row>
    <row r="11874" spans="1:14" customFormat="1" ht="15" hidden="1" x14ac:dyDescent="0.25">
      <c r="A11874" s="1" t="s">
        <v>28207</v>
      </c>
      <c r="B11874" s="2" t="s">
        <v>28864</v>
      </c>
      <c r="C11874" s="2" t="s">
        <v>16</v>
      </c>
      <c r="D11874" s="3" t="s">
        <v>193</v>
      </c>
      <c r="E11874" s="3" t="s">
        <v>28865</v>
      </c>
      <c r="F11874" s="3" t="s">
        <v>28866</v>
      </c>
      <c r="G11874" s="3" t="s">
        <v>3443</v>
      </c>
      <c r="H11874" s="3" t="s">
        <v>3444</v>
      </c>
      <c r="I11874" s="3" t="s">
        <v>4368</v>
      </c>
      <c r="J11874" s="3" t="s">
        <v>625</v>
      </c>
      <c r="K11874" s="3" t="s">
        <v>22468</v>
      </c>
      <c r="L11874" s="3" t="s">
        <v>22469</v>
      </c>
      <c r="M11874" s="4">
        <v>445112.87</v>
      </c>
      <c r="N11874" s="5" t="s">
        <v>28867</v>
      </c>
    </row>
    <row r="11875" spans="1:14" customFormat="1" ht="15" hidden="1" x14ac:dyDescent="0.25">
      <c r="A11875" s="6" t="s">
        <v>28207</v>
      </c>
      <c r="B11875" s="7" t="s">
        <v>28868</v>
      </c>
      <c r="C11875" s="7" t="s">
        <v>16</v>
      </c>
      <c r="D11875" s="8" t="s">
        <v>193</v>
      </c>
      <c r="E11875" s="8" t="s">
        <v>8653</v>
      </c>
      <c r="F11875" s="8" t="s">
        <v>28829</v>
      </c>
      <c r="G11875" s="8" t="s">
        <v>4076</v>
      </c>
      <c r="H11875" s="8" t="s">
        <v>4077</v>
      </c>
      <c r="I11875" s="8" t="s">
        <v>6700</v>
      </c>
      <c r="J11875" s="8" t="s">
        <v>3403</v>
      </c>
      <c r="K11875" s="8" t="s">
        <v>22468</v>
      </c>
      <c r="L11875" s="8" t="s">
        <v>22469</v>
      </c>
      <c r="M11875" s="9">
        <v>225303.37</v>
      </c>
      <c r="N11875" s="10" t="s">
        <v>28869</v>
      </c>
    </row>
    <row r="11876" spans="1:14" customFormat="1" ht="15" hidden="1" x14ac:dyDescent="0.25">
      <c r="A11876" s="1" t="s">
        <v>28207</v>
      </c>
      <c r="B11876" s="2" t="s">
        <v>28868</v>
      </c>
      <c r="C11876" s="2" t="s">
        <v>4336</v>
      </c>
      <c r="D11876" s="3" t="s">
        <v>193</v>
      </c>
      <c r="E11876" s="3" t="s">
        <v>8653</v>
      </c>
      <c r="F11876" s="3" t="s">
        <v>28829</v>
      </c>
      <c r="G11876" s="3" t="s">
        <v>4076</v>
      </c>
      <c r="H11876" s="3" t="s">
        <v>4077</v>
      </c>
      <c r="I11876" s="3" t="s">
        <v>6700</v>
      </c>
      <c r="J11876" s="3" t="s">
        <v>3403</v>
      </c>
      <c r="K11876" s="3" t="s">
        <v>17183</v>
      </c>
      <c r="L11876" s="3" t="s">
        <v>17184</v>
      </c>
      <c r="M11876" s="4">
        <v>7408.44</v>
      </c>
      <c r="N11876" s="5" t="s">
        <v>28870</v>
      </c>
    </row>
    <row r="11877" spans="1:14" customFormat="1" ht="15" hidden="1" x14ac:dyDescent="0.25">
      <c r="A11877" s="6" t="s">
        <v>28207</v>
      </c>
      <c r="B11877" s="7" t="s">
        <v>28868</v>
      </c>
      <c r="C11877" s="7" t="s">
        <v>4338</v>
      </c>
      <c r="D11877" s="8" t="s">
        <v>193</v>
      </c>
      <c r="E11877" s="8" t="s">
        <v>8653</v>
      </c>
      <c r="F11877" s="8" t="s">
        <v>28829</v>
      </c>
      <c r="G11877" s="8" t="s">
        <v>4076</v>
      </c>
      <c r="H11877" s="8" t="s">
        <v>4077</v>
      </c>
      <c r="I11877" s="8" t="s">
        <v>6700</v>
      </c>
      <c r="J11877" s="8" t="s">
        <v>3403</v>
      </c>
      <c r="K11877" s="8" t="s">
        <v>429</v>
      </c>
      <c r="L11877" s="8" t="s">
        <v>430</v>
      </c>
      <c r="M11877" s="9">
        <v>337.53</v>
      </c>
      <c r="N11877" s="10" t="s">
        <v>28871</v>
      </c>
    </row>
    <row r="11878" spans="1:14" customFormat="1" ht="15" hidden="1" x14ac:dyDescent="0.25">
      <c r="A11878" s="1" t="s">
        <v>28207</v>
      </c>
      <c r="B11878" s="2" t="s">
        <v>28868</v>
      </c>
      <c r="C11878" s="2" t="s">
        <v>5313</v>
      </c>
      <c r="D11878" s="3" t="s">
        <v>242</v>
      </c>
      <c r="E11878" s="3" t="s">
        <v>243</v>
      </c>
      <c r="F11878" s="3" t="s">
        <v>244</v>
      </c>
      <c r="G11878" s="3" t="s">
        <v>4076</v>
      </c>
      <c r="H11878" s="3" t="s">
        <v>4077</v>
      </c>
      <c r="I11878" s="3" t="s">
        <v>6700</v>
      </c>
      <c r="J11878" s="3" t="s">
        <v>3403</v>
      </c>
      <c r="K11878" s="3" t="s">
        <v>26842</v>
      </c>
      <c r="L11878" s="3" t="s">
        <v>26843</v>
      </c>
      <c r="M11878" s="4">
        <v>240.38</v>
      </c>
      <c r="N11878" s="5" t="s">
        <v>28872</v>
      </c>
    </row>
    <row r="11879" spans="1:14" customFormat="1" ht="15" hidden="1" x14ac:dyDescent="0.25">
      <c r="A11879" s="6" t="s">
        <v>28207</v>
      </c>
      <c r="B11879" s="7" t="s">
        <v>28873</v>
      </c>
      <c r="C11879" s="7" t="s">
        <v>16</v>
      </c>
      <c r="D11879" s="8" t="s">
        <v>193</v>
      </c>
      <c r="E11879" s="8" t="s">
        <v>3362</v>
      </c>
      <c r="F11879" s="8" t="s">
        <v>28829</v>
      </c>
      <c r="G11879" s="8" t="s">
        <v>4064</v>
      </c>
      <c r="H11879" s="8" t="s">
        <v>4065</v>
      </c>
      <c r="I11879" s="8" t="s">
        <v>10262</v>
      </c>
      <c r="J11879" s="8" t="s">
        <v>4067</v>
      </c>
      <c r="K11879" s="8" t="s">
        <v>22468</v>
      </c>
      <c r="L11879" s="8" t="s">
        <v>22469</v>
      </c>
      <c r="M11879" s="9">
        <v>26559.09</v>
      </c>
      <c r="N11879" s="10" t="s">
        <v>28874</v>
      </c>
    </row>
    <row r="11880" spans="1:14" customFormat="1" ht="15" hidden="1" x14ac:dyDescent="0.25">
      <c r="A11880" s="1" t="s">
        <v>28207</v>
      </c>
      <c r="B11880" s="2" t="s">
        <v>28873</v>
      </c>
      <c r="C11880" s="2" t="s">
        <v>4336</v>
      </c>
      <c r="D11880" s="3" t="s">
        <v>193</v>
      </c>
      <c r="E11880" s="3" t="s">
        <v>3362</v>
      </c>
      <c r="F11880" s="3" t="s">
        <v>28829</v>
      </c>
      <c r="G11880" s="3" t="s">
        <v>4064</v>
      </c>
      <c r="H11880" s="3" t="s">
        <v>4065</v>
      </c>
      <c r="I11880" s="3" t="s">
        <v>10262</v>
      </c>
      <c r="J11880" s="3" t="s">
        <v>4067</v>
      </c>
      <c r="K11880" s="3" t="s">
        <v>17183</v>
      </c>
      <c r="L11880" s="3" t="s">
        <v>17184</v>
      </c>
      <c r="M11880" s="4">
        <v>1145</v>
      </c>
      <c r="N11880" s="5" t="s">
        <v>28875</v>
      </c>
    </row>
    <row r="11881" spans="1:14" customFormat="1" ht="15" hidden="1" x14ac:dyDescent="0.25">
      <c r="A11881" s="6" t="s">
        <v>28207</v>
      </c>
      <c r="B11881" s="7" t="s">
        <v>28873</v>
      </c>
      <c r="C11881" s="7" t="s">
        <v>4338</v>
      </c>
      <c r="D11881" s="8" t="s">
        <v>193</v>
      </c>
      <c r="E11881" s="8" t="s">
        <v>3362</v>
      </c>
      <c r="F11881" s="8" t="s">
        <v>28829</v>
      </c>
      <c r="G11881" s="8" t="s">
        <v>4064</v>
      </c>
      <c r="H11881" s="8" t="s">
        <v>4065</v>
      </c>
      <c r="I11881" s="8" t="s">
        <v>10262</v>
      </c>
      <c r="J11881" s="8" t="s">
        <v>4067</v>
      </c>
      <c r="K11881" s="8" t="s">
        <v>429</v>
      </c>
      <c r="L11881" s="8" t="s">
        <v>430</v>
      </c>
      <c r="M11881" s="9">
        <v>100</v>
      </c>
      <c r="N11881" s="10" t="s">
        <v>28876</v>
      </c>
    </row>
    <row r="11882" spans="1:14" customFormat="1" ht="15" hidden="1" x14ac:dyDescent="0.25">
      <c r="A11882" s="1" t="s">
        <v>28207</v>
      </c>
      <c r="B11882" s="2" t="s">
        <v>28877</v>
      </c>
      <c r="C11882" s="2" t="s">
        <v>16</v>
      </c>
      <c r="D11882" s="3" t="s">
        <v>193</v>
      </c>
      <c r="E11882" s="3" t="s">
        <v>25277</v>
      </c>
      <c r="F11882" s="3" t="s">
        <v>28011</v>
      </c>
      <c r="G11882" s="3" t="s">
        <v>28022</v>
      </c>
      <c r="H11882" s="3" t="s">
        <v>28023</v>
      </c>
      <c r="I11882" s="3" t="s">
        <v>5171</v>
      </c>
      <c r="J11882" s="3" t="s">
        <v>5172</v>
      </c>
      <c r="K11882" s="3" t="s">
        <v>27637</v>
      </c>
      <c r="L11882" s="3" t="s">
        <v>27638</v>
      </c>
      <c r="M11882" s="4">
        <v>3451194.11</v>
      </c>
      <c r="N11882" s="5" t="s">
        <v>28878</v>
      </c>
    </row>
    <row r="11883" spans="1:14" customFormat="1" ht="15" hidden="1" x14ac:dyDescent="0.25">
      <c r="A11883" s="6" t="s">
        <v>28207</v>
      </c>
      <c r="B11883" s="7" t="s">
        <v>28879</v>
      </c>
      <c r="C11883" s="7" t="s">
        <v>16</v>
      </c>
      <c r="D11883" s="8" t="s">
        <v>193</v>
      </c>
      <c r="E11883" s="8" t="s">
        <v>3887</v>
      </c>
      <c r="F11883" s="8" t="s">
        <v>28880</v>
      </c>
      <c r="G11883" s="8" t="s">
        <v>20901</v>
      </c>
      <c r="H11883" s="8" t="s">
        <v>20902</v>
      </c>
      <c r="I11883" s="8" t="s">
        <v>3445</v>
      </c>
      <c r="J11883" s="8" t="s">
        <v>920</v>
      </c>
      <c r="K11883" s="8" t="s">
        <v>22468</v>
      </c>
      <c r="L11883" s="8" t="s">
        <v>22469</v>
      </c>
      <c r="M11883" s="9">
        <v>95568.4</v>
      </c>
      <c r="N11883" s="10" t="s">
        <v>28881</v>
      </c>
    </row>
    <row r="11884" spans="1:14" customFormat="1" ht="15" hidden="1" x14ac:dyDescent="0.25">
      <c r="A11884" s="1" t="s">
        <v>28207</v>
      </c>
      <c r="B11884" s="2" t="s">
        <v>28882</v>
      </c>
      <c r="C11884" s="2" t="s">
        <v>16</v>
      </c>
      <c r="D11884" s="3" t="s">
        <v>193</v>
      </c>
      <c r="E11884" s="3" t="s">
        <v>28883</v>
      </c>
      <c r="F11884" s="3" t="s">
        <v>28829</v>
      </c>
      <c r="G11884" s="3" t="s">
        <v>4511</v>
      </c>
      <c r="H11884" s="3" t="s">
        <v>4512</v>
      </c>
      <c r="I11884" s="3" t="s">
        <v>3445</v>
      </c>
      <c r="J11884" s="3" t="s">
        <v>920</v>
      </c>
      <c r="K11884" s="3" t="s">
        <v>22468</v>
      </c>
      <c r="L11884" s="3" t="s">
        <v>22469</v>
      </c>
      <c r="M11884" s="4">
        <v>18931.310000000001</v>
      </c>
      <c r="N11884" s="5" t="s">
        <v>28884</v>
      </c>
    </row>
    <row r="11885" spans="1:14" customFormat="1" ht="15" hidden="1" x14ac:dyDescent="0.25">
      <c r="A11885" s="6" t="s">
        <v>28207</v>
      </c>
      <c r="B11885" s="7" t="s">
        <v>28885</v>
      </c>
      <c r="C11885" s="7" t="s">
        <v>16</v>
      </c>
      <c r="D11885" s="8" t="s">
        <v>193</v>
      </c>
      <c r="E11885" s="8" t="s">
        <v>7608</v>
      </c>
      <c r="F11885" s="8" t="s">
        <v>28829</v>
      </c>
      <c r="G11885" s="8" t="s">
        <v>3443</v>
      </c>
      <c r="H11885" s="8" t="s">
        <v>3444</v>
      </c>
      <c r="I11885" s="8" t="s">
        <v>3445</v>
      </c>
      <c r="J11885" s="8" t="s">
        <v>920</v>
      </c>
      <c r="K11885" s="8" t="s">
        <v>22468</v>
      </c>
      <c r="L11885" s="8" t="s">
        <v>22469</v>
      </c>
      <c r="M11885" s="9">
        <v>56406.720000000001</v>
      </c>
      <c r="N11885" s="10" t="s">
        <v>28886</v>
      </c>
    </row>
    <row r="11886" spans="1:14" customFormat="1" ht="15" hidden="1" x14ac:dyDescent="0.25">
      <c r="A11886" s="1" t="s">
        <v>28207</v>
      </c>
      <c r="B11886" s="2" t="s">
        <v>28887</v>
      </c>
      <c r="C11886" s="2" t="s">
        <v>16</v>
      </c>
      <c r="D11886" s="3" t="s">
        <v>193</v>
      </c>
      <c r="E11886" s="3" t="s">
        <v>10857</v>
      </c>
      <c r="F11886" s="3" t="s">
        <v>28888</v>
      </c>
      <c r="G11886" s="3" t="s">
        <v>20901</v>
      </c>
      <c r="H11886" s="3" t="s">
        <v>20902</v>
      </c>
      <c r="I11886" s="3" t="s">
        <v>4412</v>
      </c>
      <c r="J11886" s="3" t="s">
        <v>920</v>
      </c>
      <c r="K11886" s="3" t="s">
        <v>22468</v>
      </c>
      <c r="L11886" s="3" t="s">
        <v>22469</v>
      </c>
      <c r="M11886" s="4">
        <v>168439.81</v>
      </c>
      <c r="N11886" s="5" t="s">
        <v>28889</v>
      </c>
    </row>
    <row r="11887" spans="1:14" customFormat="1" ht="15" hidden="1" x14ac:dyDescent="0.25">
      <c r="A11887" s="6" t="s">
        <v>28207</v>
      </c>
      <c r="B11887" s="7" t="s">
        <v>28890</v>
      </c>
      <c r="C11887" s="7" t="s">
        <v>16</v>
      </c>
      <c r="D11887" s="8" t="s">
        <v>193</v>
      </c>
      <c r="E11887" s="8" t="s">
        <v>28891</v>
      </c>
      <c r="F11887" s="8" t="s">
        <v>28888</v>
      </c>
      <c r="G11887" s="8" t="s">
        <v>3443</v>
      </c>
      <c r="H11887" s="8" t="s">
        <v>3444</v>
      </c>
      <c r="I11887" s="8" t="s">
        <v>4412</v>
      </c>
      <c r="J11887" s="8" t="s">
        <v>920</v>
      </c>
      <c r="K11887" s="8" t="s">
        <v>22468</v>
      </c>
      <c r="L11887" s="8" t="s">
        <v>22469</v>
      </c>
      <c r="M11887" s="9">
        <v>453890.73</v>
      </c>
      <c r="N11887" s="10" t="s">
        <v>28892</v>
      </c>
    </row>
    <row r="11888" spans="1:14" customFormat="1" ht="15" hidden="1" x14ac:dyDescent="0.25">
      <c r="A11888" s="1" t="s">
        <v>28207</v>
      </c>
      <c r="B11888" s="2" t="s">
        <v>28893</v>
      </c>
      <c r="C11888" s="2" t="s">
        <v>4338</v>
      </c>
      <c r="D11888" s="3" t="s">
        <v>193</v>
      </c>
      <c r="E11888" s="3" t="s">
        <v>28894</v>
      </c>
      <c r="F11888" s="3" t="s">
        <v>28895</v>
      </c>
      <c r="G11888" s="3" t="s">
        <v>11128</v>
      </c>
      <c r="H11888" s="3" t="s">
        <v>11129</v>
      </c>
      <c r="I11888" s="3" t="s">
        <v>5614</v>
      </c>
      <c r="J11888" s="3" t="s">
        <v>5615</v>
      </c>
      <c r="K11888" s="3" t="s">
        <v>28896</v>
      </c>
      <c r="L11888" s="3" t="s">
        <v>28897</v>
      </c>
      <c r="M11888" s="4">
        <v>18391.28</v>
      </c>
      <c r="N11888" s="5" t="s">
        <v>28898</v>
      </c>
    </row>
    <row r="11889" spans="1:14" customFormat="1" ht="15" hidden="1" x14ac:dyDescent="0.25">
      <c r="A11889" s="6" t="s">
        <v>28207</v>
      </c>
      <c r="B11889" s="7" t="s">
        <v>28893</v>
      </c>
      <c r="C11889" s="7" t="s">
        <v>9691</v>
      </c>
      <c r="D11889" s="8" t="s">
        <v>193</v>
      </c>
      <c r="E11889" s="8" t="s">
        <v>6911</v>
      </c>
      <c r="F11889" s="8" t="s">
        <v>28899</v>
      </c>
      <c r="G11889" s="8" t="s">
        <v>11128</v>
      </c>
      <c r="H11889" s="8" t="s">
        <v>11129</v>
      </c>
      <c r="I11889" s="8" t="s">
        <v>5614</v>
      </c>
      <c r="J11889" s="8" t="s">
        <v>5615</v>
      </c>
      <c r="K11889" s="8" t="s">
        <v>28896</v>
      </c>
      <c r="L11889" s="8" t="s">
        <v>28897</v>
      </c>
      <c r="M11889" s="9">
        <v>351.04</v>
      </c>
      <c r="N11889" s="10" t="s">
        <v>28900</v>
      </c>
    </row>
    <row r="11890" spans="1:14" customFormat="1" ht="15" hidden="1" x14ac:dyDescent="0.25">
      <c r="A11890" s="1" t="s">
        <v>28207</v>
      </c>
      <c r="B11890" s="2" t="s">
        <v>28901</v>
      </c>
      <c r="C11890" s="2" t="s">
        <v>16</v>
      </c>
      <c r="D11890" s="3" t="s">
        <v>193</v>
      </c>
      <c r="E11890" s="3" t="s">
        <v>10824</v>
      </c>
      <c r="F11890" s="3" t="s">
        <v>28902</v>
      </c>
      <c r="G11890" s="3" t="s">
        <v>3431</v>
      </c>
      <c r="H11890" s="3" t="s">
        <v>3407</v>
      </c>
      <c r="I11890" s="3" t="s">
        <v>470</v>
      </c>
      <c r="J11890" s="3" t="s">
        <v>471</v>
      </c>
      <c r="K11890" s="3" t="s">
        <v>3496</v>
      </c>
      <c r="L11890" s="3" t="s">
        <v>3497</v>
      </c>
      <c r="M11890" s="4">
        <v>1910.39</v>
      </c>
      <c r="N11890" s="5" t="s">
        <v>28903</v>
      </c>
    </row>
    <row r="11891" spans="1:14" customFormat="1" ht="15" hidden="1" x14ac:dyDescent="0.25">
      <c r="A11891" s="6" t="s">
        <v>28207</v>
      </c>
      <c r="B11891" s="7" t="s">
        <v>28904</v>
      </c>
      <c r="C11891" s="7" t="s">
        <v>16</v>
      </c>
      <c r="D11891" s="8" t="s">
        <v>193</v>
      </c>
      <c r="E11891" s="8" t="s">
        <v>13930</v>
      </c>
      <c r="F11891" s="8" t="s">
        <v>28905</v>
      </c>
      <c r="G11891" s="8" t="s">
        <v>975</v>
      </c>
      <c r="H11891" s="8" t="s">
        <v>976</v>
      </c>
      <c r="I11891" s="8" t="s">
        <v>4950</v>
      </c>
      <c r="J11891" s="8" t="s">
        <v>625</v>
      </c>
      <c r="K11891" s="8" t="s">
        <v>429</v>
      </c>
      <c r="L11891" s="8" t="s">
        <v>430</v>
      </c>
      <c r="M11891" s="9">
        <v>15000</v>
      </c>
      <c r="N11891" s="10" t="s">
        <v>28906</v>
      </c>
    </row>
    <row r="11892" spans="1:14" customFormat="1" ht="15" hidden="1" x14ac:dyDescent="0.25">
      <c r="A11892" s="1" t="s">
        <v>28207</v>
      </c>
      <c r="B11892" s="2" t="s">
        <v>28907</v>
      </c>
      <c r="C11892" s="2" t="s">
        <v>16</v>
      </c>
      <c r="D11892" s="3" t="s">
        <v>193</v>
      </c>
      <c r="E11892" s="3" t="s">
        <v>11905</v>
      </c>
      <c r="F11892" s="3" t="s">
        <v>28908</v>
      </c>
      <c r="G11892" s="3" t="s">
        <v>28909</v>
      </c>
      <c r="H11892" s="3" t="s">
        <v>28910</v>
      </c>
      <c r="I11892" s="3" t="s">
        <v>11635</v>
      </c>
      <c r="J11892" s="3" t="s">
        <v>11636</v>
      </c>
      <c r="K11892" s="3" t="s">
        <v>224</v>
      </c>
      <c r="L11892" s="3" t="s">
        <v>225</v>
      </c>
      <c r="M11892" s="4">
        <v>2900467.48</v>
      </c>
      <c r="N11892" s="5" t="s">
        <v>28911</v>
      </c>
    </row>
    <row r="11893" spans="1:14" customFormat="1" ht="15" hidden="1" x14ac:dyDescent="0.25">
      <c r="A11893" s="6" t="s">
        <v>28207</v>
      </c>
      <c r="B11893" s="7" t="s">
        <v>28912</v>
      </c>
      <c r="C11893" s="7" t="s">
        <v>16</v>
      </c>
      <c r="D11893" s="8" t="s">
        <v>6769</v>
      </c>
      <c r="E11893" s="8" t="s">
        <v>13015</v>
      </c>
      <c r="F11893" s="8" t="s">
        <v>28913</v>
      </c>
      <c r="G11893" s="8" t="s">
        <v>3400</v>
      </c>
      <c r="H11893" s="8" t="s">
        <v>3401</v>
      </c>
      <c r="I11893" s="8" t="s">
        <v>4219</v>
      </c>
      <c r="J11893" s="8" t="s">
        <v>3403</v>
      </c>
      <c r="K11893" s="8" t="s">
        <v>429</v>
      </c>
      <c r="L11893" s="8" t="s">
        <v>430</v>
      </c>
      <c r="M11893" s="9">
        <v>0.13</v>
      </c>
      <c r="N11893" s="10" t="s">
        <v>28914</v>
      </c>
    </row>
    <row r="11894" spans="1:14" customFormat="1" ht="15" hidden="1" x14ac:dyDescent="0.25">
      <c r="A11894" s="1" t="s">
        <v>28207</v>
      </c>
      <c r="B11894" s="2" t="s">
        <v>28915</v>
      </c>
      <c r="C11894" s="2" t="s">
        <v>16</v>
      </c>
      <c r="D11894" s="3" t="s">
        <v>193</v>
      </c>
      <c r="E11894" s="3" t="s">
        <v>19992</v>
      </c>
      <c r="F11894" s="3" t="s">
        <v>26768</v>
      </c>
      <c r="G11894" s="3" t="s">
        <v>3368</v>
      </c>
      <c r="H11894" s="3" t="s">
        <v>3369</v>
      </c>
      <c r="I11894" s="3" t="s">
        <v>10571</v>
      </c>
      <c r="J11894" s="3" t="s">
        <v>10572</v>
      </c>
      <c r="K11894" s="3" t="s">
        <v>3371</v>
      </c>
      <c r="L11894" s="3" t="s">
        <v>3372</v>
      </c>
      <c r="M11894" s="4">
        <v>19181.36</v>
      </c>
      <c r="N11894" s="5" t="s">
        <v>28916</v>
      </c>
    </row>
    <row r="11895" spans="1:14" customFormat="1" ht="15" hidden="1" x14ac:dyDescent="0.25">
      <c r="A11895" s="6" t="s">
        <v>28207</v>
      </c>
      <c r="B11895" s="7" t="s">
        <v>28917</v>
      </c>
      <c r="C11895" s="7" t="s">
        <v>16</v>
      </c>
      <c r="D11895" s="8" t="s">
        <v>193</v>
      </c>
      <c r="E11895" s="8" t="s">
        <v>7938</v>
      </c>
      <c r="F11895" s="8" t="s">
        <v>24567</v>
      </c>
      <c r="G11895" s="8" t="s">
        <v>3368</v>
      </c>
      <c r="H11895" s="8" t="s">
        <v>3369</v>
      </c>
      <c r="I11895" s="8" t="s">
        <v>1261</v>
      </c>
      <c r="J11895" s="8" t="s">
        <v>1008</v>
      </c>
      <c r="K11895" s="8" t="s">
        <v>3371</v>
      </c>
      <c r="L11895" s="8" t="s">
        <v>3372</v>
      </c>
      <c r="M11895" s="9">
        <v>31638</v>
      </c>
      <c r="N11895" s="10" t="s">
        <v>28918</v>
      </c>
    </row>
    <row r="11896" spans="1:14" customFormat="1" ht="15" hidden="1" x14ac:dyDescent="0.25">
      <c r="A11896" s="1" t="s">
        <v>28207</v>
      </c>
      <c r="B11896" s="2" t="s">
        <v>28919</v>
      </c>
      <c r="C11896" s="2" t="s">
        <v>16</v>
      </c>
      <c r="D11896" s="3" t="s">
        <v>193</v>
      </c>
      <c r="E11896" s="3" t="s">
        <v>3549</v>
      </c>
      <c r="F11896" s="3" t="s">
        <v>28920</v>
      </c>
      <c r="G11896" s="3" t="s">
        <v>3368</v>
      </c>
      <c r="H11896" s="3" t="s">
        <v>3369</v>
      </c>
      <c r="I11896" s="3" t="s">
        <v>421</v>
      </c>
      <c r="J11896" s="3" t="s">
        <v>422</v>
      </c>
      <c r="K11896" s="3" t="s">
        <v>3371</v>
      </c>
      <c r="L11896" s="3" t="s">
        <v>3372</v>
      </c>
      <c r="M11896" s="4">
        <v>4380</v>
      </c>
      <c r="N11896" s="5" t="s">
        <v>28921</v>
      </c>
    </row>
    <row r="11897" spans="1:14" customFormat="1" ht="15" hidden="1" x14ac:dyDescent="0.25">
      <c r="A11897" s="6" t="s">
        <v>28207</v>
      </c>
      <c r="B11897" s="7" t="s">
        <v>28922</v>
      </c>
      <c r="C11897" s="7" t="s">
        <v>16</v>
      </c>
      <c r="D11897" s="8" t="s">
        <v>193</v>
      </c>
      <c r="E11897" s="8" t="s">
        <v>4141</v>
      </c>
      <c r="F11897" s="8" t="s">
        <v>28923</v>
      </c>
      <c r="G11897" s="8" t="s">
        <v>3368</v>
      </c>
      <c r="H11897" s="8" t="s">
        <v>3369</v>
      </c>
      <c r="I11897" s="8" t="s">
        <v>1031</v>
      </c>
      <c r="J11897" s="8" t="s">
        <v>1008</v>
      </c>
      <c r="K11897" s="8" t="s">
        <v>3371</v>
      </c>
      <c r="L11897" s="8" t="s">
        <v>3372</v>
      </c>
      <c r="M11897" s="9">
        <v>2996.9</v>
      </c>
      <c r="N11897" s="10" t="s">
        <v>28924</v>
      </c>
    </row>
    <row r="11898" spans="1:14" customFormat="1" ht="15" hidden="1" x14ac:dyDescent="0.25">
      <c r="A11898" s="1" t="s">
        <v>28207</v>
      </c>
      <c r="B11898" s="2" t="s">
        <v>28925</v>
      </c>
      <c r="C11898" s="2" t="s">
        <v>16</v>
      </c>
      <c r="D11898" s="3" t="s">
        <v>193</v>
      </c>
      <c r="E11898" s="3" t="s">
        <v>28926</v>
      </c>
      <c r="F11898" s="3" t="s">
        <v>28927</v>
      </c>
      <c r="G11898" s="3" t="s">
        <v>3368</v>
      </c>
      <c r="H11898" s="3" t="s">
        <v>3369</v>
      </c>
      <c r="I11898" s="3" t="s">
        <v>1078</v>
      </c>
      <c r="J11898" s="3" t="s">
        <v>1079</v>
      </c>
      <c r="K11898" s="3" t="s">
        <v>3371</v>
      </c>
      <c r="L11898" s="3" t="s">
        <v>3372</v>
      </c>
      <c r="M11898" s="4">
        <v>32095.52</v>
      </c>
      <c r="N11898" s="5" t="s">
        <v>28928</v>
      </c>
    </row>
    <row r="11899" spans="1:14" customFormat="1" ht="15" hidden="1" x14ac:dyDescent="0.25">
      <c r="A11899" s="6" t="s">
        <v>28207</v>
      </c>
      <c r="B11899" s="7" t="s">
        <v>28929</v>
      </c>
      <c r="C11899" s="7" t="s">
        <v>16</v>
      </c>
      <c r="D11899" s="8" t="s">
        <v>193</v>
      </c>
      <c r="E11899" s="8" t="s">
        <v>7886</v>
      </c>
      <c r="F11899" s="8" t="s">
        <v>26684</v>
      </c>
      <c r="G11899" s="8" t="s">
        <v>3368</v>
      </c>
      <c r="H11899" s="8" t="s">
        <v>3369</v>
      </c>
      <c r="I11899" s="8" t="s">
        <v>364</v>
      </c>
      <c r="J11899" s="8" t="s">
        <v>365</v>
      </c>
      <c r="K11899" s="8" t="s">
        <v>3371</v>
      </c>
      <c r="L11899" s="8" t="s">
        <v>3372</v>
      </c>
      <c r="M11899" s="9">
        <v>1161.1099999999999</v>
      </c>
      <c r="N11899" s="10" t="s">
        <v>28930</v>
      </c>
    </row>
    <row r="11900" spans="1:14" customFormat="1" ht="15" hidden="1" x14ac:dyDescent="0.25">
      <c r="A11900" s="1" t="s">
        <v>28207</v>
      </c>
      <c r="B11900" s="2" t="s">
        <v>28931</v>
      </c>
      <c r="C11900" s="2" t="s">
        <v>16</v>
      </c>
      <c r="D11900" s="3" t="s">
        <v>193</v>
      </c>
      <c r="E11900" s="3" t="s">
        <v>7604</v>
      </c>
      <c r="F11900" s="3" t="s">
        <v>26227</v>
      </c>
      <c r="G11900" s="3" t="s">
        <v>3368</v>
      </c>
      <c r="H11900" s="3" t="s">
        <v>3369</v>
      </c>
      <c r="I11900" s="3" t="s">
        <v>1031</v>
      </c>
      <c r="J11900" s="3" t="s">
        <v>1008</v>
      </c>
      <c r="K11900" s="3" t="s">
        <v>3371</v>
      </c>
      <c r="L11900" s="3" t="s">
        <v>3372</v>
      </c>
      <c r="M11900" s="4">
        <v>5981.16</v>
      </c>
      <c r="N11900" s="5" t="s">
        <v>28932</v>
      </c>
    </row>
    <row r="11901" spans="1:14" customFormat="1" ht="15" hidden="1" x14ac:dyDescent="0.25">
      <c r="A11901" s="6" t="s">
        <v>28207</v>
      </c>
      <c r="B11901" s="7" t="s">
        <v>28933</v>
      </c>
      <c r="C11901" s="7" t="s">
        <v>16</v>
      </c>
      <c r="D11901" s="8" t="s">
        <v>193</v>
      </c>
      <c r="E11901" s="8" t="s">
        <v>13825</v>
      </c>
      <c r="F11901" s="8" t="s">
        <v>28934</v>
      </c>
      <c r="G11901" s="8" t="s">
        <v>3368</v>
      </c>
      <c r="H11901" s="8" t="s">
        <v>3369</v>
      </c>
      <c r="I11901" s="8" t="s">
        <v>7700</v>
      </c>
      <c r="J11901" s="8" t="s">
        <v>7701</v>
      </c>
      <c r="K11901" s="8" t="s">
        <v>3371</v>
      </c>
      <c r="L11901" s="8" t="s">
        <v>3372</v>
      </c>
      <c r="M11901" s="9">
        <v>39151.980000000003</v>
      </c>
      <c r="N11901" s="10" t="s">
        <v>28935</v>
      </c>
    </row>
    <row r="11902" spans="1:14" customFormat="1" ht="15" hidden="1" x14ac:dyDescent="0.25">
      <c r="A11902" s="1" t="s">
        <v>28207</v>
      </c>
      <c r="B11902" s="2" t="s">
        <v>28936</v>
      </c>
      <c r="C11902" s="2" t="s">
        <v>16</v>
      </c>
      <c r="D11902" s="3" t="s">
        <v>193</v>
      </c>
      <c r="E11902" s="3" t="s">
        <v>746</v>
      </c>
      <c r="F11902" s="3" t="s">
        <v>28937</v>
      </c>
      <c r="G11902" s="3" t="s">
        <v>4300</v>
      </c>
      <c r="H11902" s="3" t="s">
        <v>4301</v>
      </c>
      <c r="I11902" s="3" t="s">
        <v>6389</v>
      </c>
      <c r="J11902" s="3" t="s">
        <v>625</v>
      </c>
      <c r="K11902" s="3" t="s">
        <v>4204</v>
      </c>
      <c r="L11902" s="3" t="s">
        <v>4205</v>
      </c>
      <c r="M11902" s="4">
        <v>2482.66</v>
      </c>
      <c r="N11902" s="5" t="s">
        <v>28938</v>
      </c>
    </row>
    <row r="11903" spans="1:14" customFormat="1" ht="15" hidden="1" x14ac:dyDescent="0.25">
      <c r="A11903" s="6" t="s">
        <v>28207</v>
      </c>
      <c r="B11903" s="7" t="s">
        <v>28939</v>
      </c>
      <c r="C11903" s="7" t="s">
        <v>16</v>
      </c>
      <c r="D11903" s="8" t="s">
        <v>193</v>
      </c>
      <c r="E11903" s="8" t="s">
        <v>6911</v>
      </c>
      <c r="F11903" s="8" t="s">
        <v>28940</v>
      </c>
      <c r="G11903" s="8" t="s">
        <v>3443</v>
      </c>
      <c r="H11903" s="8" t="s">
        <v>3444</v>
      </c>
      <c r="I11903" s="8" t="s">
        <v>6375</v>
      </c>
      <c r="J11903" s="8" t="s">
        <v>920</v>
      </c>
      <c r="K11903" s="8" t="s">
        <v>22468</v>
      </c>
      <c r="L11903" s="8" t="s">
        <v>22469</v>
      </c>
      <c r="M11903" s="9">
        <v>141646.39999999999</v>
      </c>
      <c r="N11903" s="10" t="s">
        <v>28941</v>
      </c>
    </row>
    <row r="11904" spans="1:14" customFormat="1" ht="15" hidden="1" x14ac:dyDescent="0.25">
      <c r="A11904" s="1" t="s">
        <v>28207</v>
      </c>
      <c r="B11904" s="2" t="s">
        <v>28942</v>
      </c>
      <c r="C11904" s="2" t="s">
        <v>16</v>
      </c>
      <c r="D11904" s="3" t="s">
        <v>3397</v>
      </c>
      <c r="E11904" s="3" t="s">
        <v>28943</v>
      </c>
      <c r="F11904" s="3" t="s">
        <v>28719</v>
      </c>
      <c r="G11904" s="3" t="s">
        <v>25032</v>
      </c>
      <c r="H11904" s="3" t="s">
        <v>25033</v>
      </c>
      <c r="I11904" s="3" t="s">
        <v>3961</v>
      </c>
      <c r="J11904" s="3" t="s">
        <v>3962</v>
      </c>
      <c r="K11904" s="3" t="s">
        <v>429</v>
      </c>
      <c r="L11904" s="3" t="s">
        <v>430</v>
      </c>
      <c r="M11904" s="4">
        <v>402.5</v>
      </c>
      <c r="N11904" s="5" t="s">
        <v>28944</v>
      </c>
    </row>
    <row r="11905" spans="1:14" customFormat="1" ht="15" hidden="1" x14ac:dyDescent="0.25">
      <c r="A11905" s="6" t="s">
        <v>28207</v>
      </c>
      <c r="B11905" s="7" t="s">
        <v>28945</v>
      </c>
      <c r="C11905" s="7" t="s">
        <v>16</v>
      </c>
      <c r="D11905" s="8" t="s">
        <v>193</v>
      </c>
      <c r="E11905" s="8" t="s">
        <v>17830</v>
      </c>
      <c r="F11905" s="8" t="s">
        <v>28940</v>
      </c>
      <c r="G11905" s="8" t="s">
        <v>3431</v>
      </c>
      <c r="H11905" s="8" t="s">
        <v>3407</v>
      </c>
      <c r="I11905" s="8" t="s">
        <v>470</v>
      </c>
      <c r="J11905" s="8" t="s">
        <v>471</v>
      </c>
      <c r="K11905" s="8" t="s">
        <v>3496</v>
      </c>
      <c r="L11905" s="8" t="s">
        <v>3497</v>
      </c>
      <c r="M11905" s="9">
        <v>1400.45</v>
      </c>
      <c r="N11905" s="10" t="s">
        <v>28946</v>
      </c>
    </row>
    <row r="11906" spans="1:14" customFormat="1" ht="15" hidden="1" x14ac:dyDescent="0.25">
      <c r="A11906" s="1" t="s">
        <v>28207</v>
      </c>
      <c r="B11906" s="2" t="s">
        <v>28947</v>
      </c>
      <c r="C11906" s="2" t="s">
        <v>16</v>
      </c>
      <c r="D11906" s="3" t="s">
        <v>193</v>
      </c>
      <c r="E11906" s="3" t="s">
        <v>17758</v>
      </c>
      <c r="F11906" s="3" t="s">
        <v>28948</v>
      </c>
      <c r="G11906" s="3" t="s">
        <v>28949</v>
      </c>
      <c r="H11906" s="3" t="s">
        <v>28950</v>
      </c>
      <c r="I11906" s="3" t="s">
        <v>470</v>
      </c>
      <c r="J11906" s="3" t="s">
        <v>471</v>
      </c>
      <c r="K11906" s="3" t="s">
        <v>3496</v>
      </c>
      <c r="L11906" s="3" t="s">
        <v>3497</v>
      </c>
      <c r="M11906" s="4">
        <v>33786.11</v>
      </c>
      <c r="N11906" s="5" t="s">
        <v>28951</v>
      </c>
    </row>
    <row r="11907" spans="1:14" customFormat="1" ht="15" hidden="1" x14ac:dyDescent="0.25">
      <c r="A11907" s="6" t="s">
        <v>28207</v>
      </c>
      <c r="B11907" s="7" t="s">
        <v>28952</v>
      </c>
      <c r="C11907" s="7" t="s">
        <v>16</v>
      </c>
      <c r="D11907" s="8" t="s">
        <v>193</v>
      </c>
      <c r="E11907" s="8" t="s">
        <v>17758</v>
      </c>
      <c r="F11907" s="8" t="s">
        <v>28948</v>
      </c>
      <c r="G11907" s="8" t="s">
        <v>28949</v>
      </c>
      <c r="H11907" s="8" t="s">
        <v>28950</v>
      </c>
      <c r="I11907" s="8" t="s">
        <v>470</v>
      </c>
      <c r="J11907" s="8" t="s">
        <v>471</v>
      </c>
      <c r="K11907" s="8" t="s">
        <v>28953</v>
      </c>
      <c r="L11907" s="8" t="s">
        <v>28954</v>
      </c>
      <c r="M11907" s="9">
        <v>8036.42</v>
      </c>
      <c r="N11907" s="10" t="s">
        <v>28951</v>
      </c>
    </row>
    <row r="11908" spans="1:14" customFormat="1" ht="15" hidden="1" x14ac:dyDescent="0.25">
      <c r="A11908" s="1" t="s">
        <v>28207</v>
      </c>
      <c r="B11908" s="2" t="s">
        <v>28955</v>
      </c>
      <c r="C11908" s="2" t="s">
        <v>16</v>
      </c>
      <c r="D11908" s="3" t="s">
        <v>193</v>
      </c>
      <c r="E11908" s="3" t="s">
        <v>17758</v>
      </c>
      <c r="F11908" s="3" t="s">
        <v>28948</v>
      </c>
      <c r="G11908" s="3" t="s">
        <v>28949</v>
      </c>
      <c r="H11908" s="3" t="s">
        <v>28950</v>
      </c>
      <c r="I11908" s="3" t="s">
        <v>470</v>
      </c>
      <c r="J11908" s="3" t="s">
        <v>471</v>
      </c>
      <c r="K11908" s="3" t="s">
        <v>2420</v>
      </c>
      <c r="L11908" s="3" t="s">
        <v>58</v>
      </c>
      <c r="M11908" s="4">
        <v>2870.18</v>
      </c>
      <c r="N11908" s="5" t="s">
        <v>28951</v>
      </c>
    </row>
    <row r="11909" spans="1:14" customFormat="1" ht="15" hidden="1" x14ac:dyDescent="0.25">
      <c r="A11909" s="6" t="s">
        <v>28207</v>
      </c>
      <c r="B11909" s="7" t="s">
        <v>28956</v>
      </c>
      <c r="C11909" s="7" t="s">
        <v>16</v>
      </c>
      <c r="D11909" s="8" t="s">
        <v>193</v>
      </c>
      <c r="E11909" s="8" t="s">
        <v>23416</v>
      </c>
      <c r="F11909" s="8" t="s">
        <v>28948</v>
      </c>
      <c r="G11909" s="8" t="s">
        <v>28957</v>
      </c>
      <c r="H11909" s="8" t="s">
        <v>28958</v>
      </c>
      <c r="I11909" s="8" t="s">
        <v>470</v>
      </c>
      <c r="J11909" s="8" t="s">
        <v>471</v>
      </c>
      <c r="K11909" s="8" t="s">
        <v>3496</v>
      </c>
      <c r="L11909" s="8" t="s">
        <v>3497</v>
      </c>
      <c r="M11909" s="9">
        <v>183828.38</v>
      </c>
      <c r="N11909" s="10" t="s">
        <v>28959</v>
      </c>
    </row>
    <row r="11910" spans="1:14" customFormat="1" ht="15" hidden="1" x14ac:dyDescent="0.25">
      <c r="A11910" s="1" t="s">
        <v>28207</v>
      </c>
      <c r="B11910" s="2" t="s">
        <v>28960</v>
      </c>
      <c r="C11910" s="2" t="s">
        <v>16</v>
      </c>
      <c r="D11910" s="3" t="s">
        <v>193</v>
      </c>
      <c r="E11910" s="3" t="s">
        <v>23416</v>
      </c>
      <c r="F11910" s="3" t="s">
        <v>28948</v>
      </c>
      <c r="G11910" s="3" t="s">
        <v>28957</v>
      </c>
      <c r="H11910" s="3" t="s">
        <v>28958</v>
      </c>
      <c r="I11910" s="3" t="s">
        <v>470</v>
      </c>
      <c r="J11910" s="3" t="s">
        <v>471</v>
      </c>
      <c r="K11910" s="3" t="s">
        <v>28953</v>
      </c>
      <c r="L11910" s="3" t="s">
        <v>28954</v>
      </c>
      <c r="M11910" s="4">
        <v>43751.13</v>
      </c>
      <c r="N11910" s="5" t="s">
        <v>28959</v>
      </c>
    </row>
    <row r="11911" spans="1:14" customFormat="1" ht="15" hidden="1" x14ac:dyDescent="0.25">
      <c r="A11911" s="6" t="s">
        <v>28207</v>
      </c>
      <c r="B11911" s="7" t="s">
        <v>28961</v>
      </c>
      <c r="C11911" s="7" t="s">
        <v>16</v>
      </c>
      <c r="D11911" s="8" t="s">
        <v>193</v>
      </c>
      <c r="E11911" s="8" t="s">
        <v>5248</v>
      </c>
      <c r="F11911" s="8" t="s">
        <v>28962</v>
      </c>
      <c r="G11911" s="8" t="s">
        <v>3443</v>
      </c>
      <c r="H11911" s="8" t="s">
        <v>3444</v>
      </c>
      <c r="I11911" s="8" t="s">
        <v>3489</v>
      </c>
      <c r="J11911" s="8" t="s">
        <v>625</v>
      </c>
      <c r="K11911" s="8" t="s">
        <v>22468</v>
      </c>
      <c r="L11911" s="8" t="s">
        <v>22469</v>
      </c>
      <c r="M11911" s="9">
        <v>36363.440000000002</v>
      </c>
      <c r="N11911" s="10" t="s">
        <v>28963</v>
      </c>
    </row>
    <row r="11912" spans="1:14" customFormat="1" ht="15" hidden="1" x14ac:dyDescent="0.25">
      <c r="A11912" s="1" t="s">
        <v>28207</v>
      </c>
      <c r="B11912" s="2" t="s">
        <v>28964</v>
      </c>
      <c r="C11912" s="2" t="s">
        <v>16</v>
      </c>
      <c r="D11912" s="3" t="s">
        <v>193</v>
      </c>
      <c r="E11912" s="3" t="s">
        <v>28965</v>
      </c>
      <c r="F11912" s="3" t="s">
        <v>28905</v>
      </c>
      <c r="G11912" s="3" t="s">
        <v>3431</v>
      </c>
      <c r="H11912" s="3" t="s">
        <v>3407</v>
      </c>
      <c r="I11912" s="3" t="s">
        <v>7151</v>
      </c>
      <c r="J11912" s="3" t="s">
        <v>625</v>
      </c>
      <c r="K11912" s="3" t="s">
        <v>28966</v>
      </c>
      <c r="L11912" s="3" t="s">
        <v>28967</v>
      </c>
      <c r="M11912" s="4">
        <v>3020</v>
      </c>
      <c r="N11912" s="5" t="s">
        <v>28968</v>
      </c>
    </row>
    <row r="11913" spans="1:14" customFormat="1" ht="15" hidden="1" x14ac:dyDescent="0.25">
      <c r="A11913" s="6" t="s">
        <v>28207</v>
      </c>
      <c r="B11913" s="7" t="s">
        <v>28969</v>
      </c>
      <c r="C11913" s="7" t="s">
        <v>62</v>
      </c>
      <c r="D11913" s="8" t="s">
        <v>193</v>
      </c>
      <c r="E11913" s="8" t="s">
        <v>28757</v>
      </c>
      <c r="F11913" s="8" t="s">
        <v>28758</v>
      </c>
      <c r="G11913" s="8" t="s">
        <v>975</v>
      </c>
      <c r="H11913" s="8" t="s">
        <v>976</v>
      </c>
      <c r="I11913" s="8" t="s">
        <v>4986</v>
      </c>
      <c r="J11913" s="8" t="s">
        <v>625</v>
      </c>
      <c r="K11913" s="8" t="s">
        <v>4204</v>
      </c>
      <c r="L11913" s="8" t="s">
        <v>4205</v>
      </c>
      <c r="M11913" s="9">
        <v>12500</v>
      </c>
      <c r="N11913" s="10" t="s">
        <v>28759</v>
      </c>
    </row>
    <row r="11914" spans="1:14" customFormat="1" ht="15" hidden="1" x14ac:dyDescent="0.25">
      <c r="A11914" s="1" t="s">
        <v>28207</v>
      </c>
      <c r="B11914" s="2" t="s">
        <v>28970</v>
      </c>
      <c r="C11914" s="2" t="s">
        <v>16</v>
      </c>
      <c r="D11914" s="3" t="s">
        <v>193</v>
      </c>
      <c r="E11914" s="3" t="s">
        <v>14179</v>
      </c>
      <c r="F11914" s="3" t="s">
        <v>28940</v>
      </c>
      <c r="G11914" s="3" t="s">
        <v>15954</v>
      </c>
      <c r="H11914" s="3" t="s">
        <v>15955</v>
      </c>
      <c r="I11914" s="3" t="s">
        <v>15956</v>
      </c>
      <c r="J11914" s="3" t="s">
        <v>15957</v>
      </c>
      <c r="K11914" s="3" t="s">
        <v>28971</v>
      </c>
      <c r="L11914" s="3" t="s">
        <v>28972</v>
      </c>
      <c r="M11914" s="4">
        <v>36852.68</v>
      </c>
      <c r="N11914" s="5" t="s">
        <v>28973</v>
      </c>
    </row>
    <row r="11915" spans="1:14" customFormat="1" ht="15" hidden="1" x14ac:dyDescent="0.25">
      <c r="A11915" s="6" t="s">
        <v>28207</v>
      </c>
      <c r="B11915" s="7" t="s">
        <v>28974</v>
      </c>
      <c r="C11915" s="7" t="s">
        <v>16</v>
      </c>
      <c r="D11915" s="8" t="s">
        <v>193</v>
      </c>
      <c r="E11915" s="8" t="s">
        <v>16867</v>
      </c>
      <c r="F11915" s="8" t="s">
        <v>28975</v>
      </c>
      <c r="G11915" s="8" t="s">
        <v>975</v>
      </c>
      <c r="H11915" s="8" t="s">
        <v>976</v>
      </c>
      <c r="I11915" s="8" t="s">
        <v>4950</v>
      </c>
      <c r="J11915" s="8" t="s">
        <v>625</v>
      </c>
      <c r="K11915" s="8" t="s">
        <v>429</v>
      </c>
      <c r="L11915" s="8" t="s">
        <v>430</v>
      </c>
      <c r="M11915" s="9">
        <v>15000</v>
      </c>
      <c r="N11915" s="10" t="s">
        <v>28976</v>
      </c>
    </row>
    <row r="11916" spans="1:14" customFormat="1" ht="15" hidden="1" x14ac:dyDescent="0.25">
      <c r="A11916" s="1" t="s">
        <v>28207</v>
      </c>
      <c r="B11916" s="2" t="s">
        <v>28977</v>
      </c>
      <c r="C11916" s="2" t="s">
        <v>16</v>
      </c>
      <c r="D11916" s="3" t="s">
        <v>193</v>
      </c>
      <c r="E11916" s="3" t="s">
        <v>3589</v>
      </c>
      <c r="F11916" s="3" t="s">
        <v>28940</v>
      </c>
      <c r="G11916" s="3" t="s">
        <v>24450</v>
      </c>
      <c r="H11916" s="3" t="s">
        <v>24451</v>
      </c>
      <c r="I11916" s="3" t="s">
        <v>3818</v>
      </c>
      <c r="J11916" s="3" t="s">
        <v>3819</v>
      </c>
      <c r="K11916" s="3" t="s">
        <v>26573</v>
      </c>
      <c r="L11916" s="3" t="s">
        <v>26574</v>
      </c>
      <c r="M11916" s="4">
        <v>400</v>
      </c>
      <c r="N11916" s="5" t="s">
        <v>28978</v>
      </c>
    </row>
    <row r="11917" spans="1:14" customFormat="1" ht="15" hidden="1" x14ac:dyDescent="0.25">
      <c r="A11917" s="6" t="s">
        <v>28207</v>
      </c>
      <c r="B11917" s="7" t="s">
        <v>28979</v>
      </c>
      <c r="C11917" s="7" t="s">
        <v>16</v>
      </c>
      <c r="D11917" s="8" t="s">
        <v>193</v>
      </c>
      <c r="E11917" s="8" t="s">
        <v>7536</v>
      </c>
      <c r="F11917" s="8" t="s">
        <v>28980</v>
      </c>
      <c r="G11917" s="8" t="s">
        <v>3443</v>
      </c>
      <c r="H11917" s="8" t="s">
        <v>3444</v>
      </c>
      <c r="I11917" s="8" t="s">
        <v>7151</v>
      </c>
      <c r="J11917" s="8" t="s">
        <v>625</v>
      </c>
      <c r="K11917" s="8" t="s">
        <v>22468</v>
      </c>
      <c r="L11917" s="8" t="s">
        <v>22469</v>
      </c>
      <c r="M11917" s="9">
        <v>906163.65</v>
      </c>
      <c r="N11917" s="10" t="s">
        <v>28981</v>
      </c>
    </row>
    <row r="11918" spans="1:14" customFormat="1" ht="15" hidden="1" x14ac:dyDescent="0.25">
      <c r="A11918" s="1" t="s">
        <v>28207</v>
      </c>
      <c r="B11918" s="2" t="s">
        <v>28982</v>
      </c>
      <c r="C11918" s="2" t="s">
        <v>16</v>
      </c>
      <c r="D11918" s="3" t="s">
        <v>193</v>
      </c>
      <c r="E11918" s="3" t="s">
        <v>13754</v>
      </c>
      <c r="F11918" s="3" t="s">
        <v>28983</v>
      </c>
      <c r="G11918" s="3" t="s">
        <v>3431</v>
      </c>
      <c r="H11918" s="3" t="s">
        <v>3407</v>
      </c>
      <c r="I11918" s="3" t="s">
        <v>13354</v>
      </c>
      <c r="J11918" s="3" t="s">
        <v>13355</v>
      </c>
      <c r="K11918" s="3" t="s">
        <v>28984</v>
      </c>
      <c r="L11918" s="3" t="s">
        <v>28985</v>
      </c>
      <c r="M11918" s="4">
        <v>245231.66</v>
      </c>
      <c r="N11918" s="5" t="s">
        <v>28986</v>
      </c>
    </row>
    <row r="11919" spans="1:14" customFormat="1" ht="15" hidden="1" x14ac:dyDescent="0.25">
      <c r="A11919" s="6" t="s">
        <v>28207</v>
      </c>
      <c r="B11919" s="7" t="s">
        <v>28987</v>
      </c>
      <c r="C11919" s="7" t="s">
        <v>16</v>
      </c>
      <c r="D11919" s="8" t="s">
        <v>193</v>
      </c>
      <c r="E11919" s="8" t="s">
        <v>28988</v>
      </c>
      <c r="F11919" s="8" t="s">
        <v>28989</v>
      </c>
      <c r="G11919" s="8" t="s">
        <v>6781</v>
      </c>
      <c r="H11919" s="8" t="s">
        <v>6782</v>
      </c>
      <c r="I11919" s="8" t="s">
        <v>470</v>
      </c>
      <c r="J11919" s="8" t="s">
        <v>471</v>
      </c>
      <c r="K11919" s="8" t="s">
        <v>27493</v>
      </c>
      <c r="L11919" s="8" t="s">
        <v>27494</v>
      </c>
      <c r="M11919" s="9">
        <v>5108.2299999999996</v>
      </c>
      <c r="N11919" s="10" t="s">
        <v>28990</v>
      </c>
    </row>
    <row r="11920" spans="1:14" customFormat="1" ht="15" hidden="1" x14ac:dyDescent="0.25">
      <c r="A11920" s="1" t="s">
        <v>28207</v>
      </c>
      <c r="B11920" s="2" t="s">
        <v>28991</v>
      </c>
      <c r="C11920" s="2" t="s">
        <v>16</v>
      </c>
      <c r="D11920" s="3" t="s">
        <v>193</v>
      </c>
      <c r="E11920" s="3" t="s">
        <v>28988</v>
      </c>
      <c r="F11920" s="3" t="s">
        <v>28989</v>
      </c>
      <c r="G11920" s="3" t="s">
        <v>6781</v>
      </c>
      <c r="H11920" s="3" t="s">
        <v>6782</v>
      </c>
      <c r="I11920" s="3" t="s">
        <v>470</v>
      </c>
      <c r="J11920" s="3" t="s">
        <v>471</v>
      </c>
      <c r="K11920" s="3" t="s">
        <v>27509</v>
      </c>
      <c r="L11920" s="3" t="s">
        <v>27510</v>
      </c>
      <c r="M11920" s="4">
        <v>1347.99</v>
      </c>
      <c r="N11920" s="5" t="s">
        <v>28990</v>
      </c>
    </row>
    <row r="11921" spans="1:14" customFormat="1" ht="15" hidden="1" x14ac:dyDescent="0.25">
      <c r="A11921" s="6" t="s">
        <v>28207</v>
      </c>
      <c r="B11921" s="7" t="s">
        <v>28992</v>
      </c>
      <c r="C11921" s="7" t="s">
        <v>16</v>
      </c>
      <c r="D11921" s="8" t="s">
        <v>193</v>
      </c>
      <c r="E11921" s="8" t="s">
        <v>28988</v>
      </c>
      <c r="F11921" s="8" t="s">
        <v>28989</v>
      </c>
      <c r="G11921" s="8" t="s">
        <v>6781</v>
      </c>
      <c r="H11921" s="8" t="s">
        <v>6782</v>
      </c>
      <c r="I11921" s="8" t="s">
        <v>470</v>
      </c>
      <c r="J11921" s="8" t="s">
        <v>471</v>
      </c>
      <c r="K11921" s="8" t="s">
        <v>57</v>
      </c>
      <c r="L11921" s="8" t="s">
        <v>58</v>
      </c>
      <c r="M11921" s="9">
        <v>52657.58</v>
      </c>
      <c r="N11921" s="10" t="s">
        <v>28990</v>
      </c>
    </row>
    <row r="11922" spans="1:14" customFormat="1" ht="15" hidden="1" x14ac:dyDescent="0.25">
      <c r="A11922" s="1" t="s">
        <v>28207</v>
      </c>
      <c r="B11922" s="2" t="s">
        <v>28993</v>
      </c>
      <c r="C11922" s="2" t="s">
        <v>16</v>
      </c>
      <c r="D11922" s="3" t="s">
        <v>193</v>
      </c>
      <c r="E11922" s="3" t="s">
        <v>16913</v>
      </c>
      <c r="F11922" s="3" t="s">
        <v>28994</v>
      </c>
      <c r="G11922" s="3" t="s">
        <v>3443</v>
      </c>
      <c r="H11922" s="3" t="s">
        <v>3444</v>
      </c>
      <c r="I11922" s="3" t="s">
        <v>5683</v>
      </c>
      <c r="J11922" s="3" t="s">
        <v>920</v>
      </c>
      <c r="K11922" s="3" t="s">
        <v>22468</v>
      </c>
      <c r="L11922" s="3" t="s">
        <v>22469</v>
      </c>
      <c r="M11922" s="4">
        <v>344580.05</v>
      </c>
      <c r="N11922" s="5" t="s">
        <v>28995</v>
      </c>
    </row>
    <row r="11923" spans="1:14" customFormat="1" ht="15" hidden="1" x14ac:dyDescent="0.25">
      <c r="A11923" s="6" t="s">
        <v>28207</v>
      </c>
      <c r="B11923" s="7" t="s">
        <v>28996</v>
      </c>
      <c r="C11923" s="7" t="s">
        <v>16</v>
      </c>
      <c r="D11923" s="8" t="s">
        <v>193</v>
      </c>
      <c r="E11923" s="8" t="s">
        <v>19715</v>
      </c>
      <c r="F11923" s="8" t="s">
        <v>28994</v>
      </c>
      <c r="G11923" s="8" t="s">
        <v>20901</v>
      </c>
      <c r="H11923" s="8" t="s">
        <v>20902</v>
      </c>
      <c r="I11923" s="8" t="s">
        <v>5683</v>
      </c>
      <c r="J11923" s="8" t="s">
        <v>920</v>
      </c>
      <c r="K11923" s="8" t="s">
        <v>22468</v>
      </c>
      <c r="L11923" s="8" t="s">
        <v>22469</v>
      </c>
      <c r="M11923" s="9">
        <v>171832.67</v>
      </c>
      <c r="N11923" s="10" t="s">
        <v>28997</v>
      </c>
    </row>
    <row r="11924" spans="1:14" customFormat="1" ht="15" hidden="1" x14ac:dyDescent="0.25">
      <c r="A11924" s="1" t="s">
        <v>28207</v>
      </c>
      <c r="B11924" s="2" t="s">
        <v>28998</v>
      </c>
      <c r="C11924" s="2" t="s">
        <v>16</v>
      </c>
      <c r="D11924" s="3" t="s">
        <v>193</v>
      </c>
      <c r="E11924" s="3" t="s">
        <v>10640</v>
      </c>
      <c r="F11924" s="3" t="s">
        <v>28994</v>
      </c>
      <c r="G11924" s="3" t="s">
        <v>6493</v>
      </c>
      <c r="H11924" s="3" t="s">
        <v>6494</v>
      </c>
      <c r="I11924" s="3" t="s">
        <v>16486</v>
      </c>
      <c r="J11924" s="3" t="s">
        <v>1061</v>
      </c>
      <c r="K11924" s="3" t="s">
        <v>22468</v>
      </c>
      <c r="L11924" s="3" t="s">
        <v>22469</v>
      </c>
      <c r="M11924" s="4">
        <v>632.29</v>
      </c>
      <c r="N11924" s="5" t="s">
        <v>28999</v>
      </c>
    </row>
    <row r="11925" spans="1:14" customFormat="1" ht="15" hidden="1" x14ac:dyDescent="0.25">
      <c r="A11925" s="6" t="s">
        <v>28207</v>
      </c>
      <c r="B11925" s="7" t="s">
        <v>29000</v>
      </c>
      <c r="C11925" s="7" t="s">
        <v>16</v>
      </c>
      <c r="D11925" s="8" t="s">
        <v>193</v>
      </c>
      <c r="E11925" s="8" t="s">
        <v>2448</v>
      </c>
      <c r="F11925" s="8" t="s">
        <v>29001</v>
      </c>
      <c r="G11925" s="8" t="s">
        <v>29002</v>
      </c>
      <c r="H11925" s="8" t="s">
        <v>29003</v>
      </c>
      <c r="I11925" s="8" t="s">
        <v>23601</v>
      </c>
      <c r="J11925" s="8" t="s">
        <v>4067</v>
      </c>
      <c r="K11925" s="8" t="s">
        <v>29004</v>
      </c>
      <c r="L11925" s="8" t="s">
        <v>29005</v>
      </c>
      <c r="M11925" s="9">
        <v>35760.959999999999</v>
      </c>
      <c r="N11925" s="10" t="s">
        <v>29006</v>
      </c>
    </row>
    <row r="11926" spans="1:14" customFormat="1" ht="15" hidden="1" x14ac:dyDescent="0.25">
      <c r="A11926" s="1" t="s">
        <v>28207</v>
      </c>
      <c r="B11926" s="2" t="s">
        <v>29007</v>
      </c>
      <c r="C11926" s="2" t="s">
        <v>16</v>
      </c>
      <c r="D11926" s="3" t="s">
        <v>193</v>
      </c>
      <c r="E11926" s="3" t="s">
        <v>29008</v>
      </c>
      <c r="F11926" s="3" t="s">
        <v>29009</v>
      </c>
      <c r="G11926" s="3" t="s">
        <v>4217</v>
      </c>
      <c r="H11926" s="3" t="s">
        <v>4218</v>
      </c>
      <c r="I11926" s="3" t="s">
        <v>4078</v>
      </c>
      <c r="J11926" s="3" t="s">
        <v>3403</v>
      </c>
      <c r="K11926" s="3" t="s">
        <v>4204</v>
      </c>
      <c r="L11926" s="3" t="s">
        <v>4205</v>
      </c>
      <c r="M11926" s="4">
        <v>1286.8900000000001</v>
      </c>
      <c r="N11926" s="5" t="s">
        <v>29010</v>
      </c>
    </row>
    <row r="11927" spans="1:14" customFormat="1" ht="15" hidden="1" x14ac:dyDescent="0.25">
      <c r="A11927" s="6" t="s">
        <v>28207</v>
      </c>
      <c r="B11927" s="7" t="s">
        <v>29011</v>
      </c>
      <c r="C11927" s="7" t="s">
        <v>16</v>
      </c>
      <c r="D11927" s="8" t="s">
        <v>193</v>
      </c>
      <c r="E11927" s="8" t="s">
        <v>7257</v>
      </c>
      <c r="F11927" s="8" t="s">
        <v>28860</v>
      </c>
      <c r="G11927" s="8" t="s">
        <v>19656</v>
      </c>
      <c r="H11927" s="8" t="s">
        <v>19657</v>
      </c>
      <c r="I11927" s="8" t="s">
        <v>12283</v>
      </c>
      <c r="J11927" s="8" t="s">
        <v>1239</v>
      </c>
      <c r="K11927" s="8" t="s">
        <v>29012</v>
      </c>
      <c r="L11927" s="8" t="s">
        <v>29013</v>
      </c>
      <c r="M11927" s="9">
        <v>823.99</v>
      </c>
      <c r="N11927" s="10" t="s">
        <v>29014</v>
      </c>
    </row>
    <row r="11928" spans="1:14" customFormat="1" ht="15" hidden="1" x14ac:dyDescent="0.25">
      <c r="A11928" s="1" t="s">
        <v>28207</v>
      </c>
      <c r="B11928" s="2" t="s">
        <v>29015</v>
      </c>
      <c r="C11928" s="2" t="s">
        <v>16</v>
      </c>
      <c r="D11928" s="3" t="s">
        <v>193</v>
      </c>
      <c r="E11928" s="3" t="s">
        <v>13787</v>
      </c>
      <c r="F11928" s="3" t="s">
        <v>28994</v>
      </c>
      <c r="G11928" s="3" t="s">
        <v>3443</v>
      </c>
      <c r="H11928" s="3" t="s">
        <v>3444</v>
      </c>
      <c r="I11928" s="3" t="s">
        <v>5683</v>
      </c>
      <c r="J11928" s="3" t="s">
        <v>920</v>
      </c>
      <c r="K11928" s="3" t="s">
        <v>22468</v>
      </c>
      <c r="L11928" s="3" t="s">
        <v>22469</v>
      </c>
      <c r="M11928" s="4">
        <v>71787.28</v>
      </c>
      <c r="N11928" s="5" t="s">
        <v>29016</v>
      </c>
    </row>
    <row r="11929" spans="1:14" customFormat="1" ht="15" hidden="1" x14ac:dyDescent="0.25">
      <c r="A11929" s="6" t="s">
        <v>28207</v>
      </c>
      <c r="B11929" s="7" t="s">
        <v>29017</v>
      </c>
      <c r="C11929" s="7" t="s">
        <v>16</v>
      </c>
      <c r="D11929" s="8" t="s">
        <v>193</v>
      </c>
      <c r="E11929" s="8" t="s">
        <v>3863</v>
      </c>
      <c r="F11929" s="8" t="s">
        <v>29018</v>
      </c>
      <c r="G11929" s="8" t="s">
        <v>3431</v>
      </c>
      <c r="H11929" s="8" t="s">
        <v>3407</v>
      </c>
      <c r="I11929" s="8" t="s">
        <v>29019</v>
      </c>
      <c r="J11929" s="8" t="s">
        <v>29020</v>
      </c>
      <c r="K11929" s="8" t="s">
        <v>29021</v>
      </c>
      <c r="L11929" s="8" t="s">
        <v>29022</v>
      </c>
      <c r="M11929" s="9">
        <v>56040.77</v>
      </c>
      <c r="N11929" s="10" t="s">
        <v>29023</v>
      </c>
    </row>
    <row r="11930" spans="1:14" customFormat="1" ht="15" hidden="1" x14ac:dyDescent="0.25">
      <c r="A11930" s="1" t="s">
        <v>28207</v>
      </c>
      <c r="B11930" s="2" t="s">
        <v>29024</v>
      </c>
      <c r="C11930" s="2" t="s">
        <v>16</v>
      </c>
      <c r="D11930" s="3" t="s">
        <v>193</v>
      </c>
      <c r="E11930" s="3" t="s">
        <v>10599</v>
      </c>
      <c r="F11930" s="3" t="s">
        <v>28994</v>
      </c>
      <c r="G11930" s="3" t="s">
        <v>5107</v>
      </c>
      <c r="H11930" s="3" t="s">
        <v>5108</v>
      </c>
      <c r="I11930" s="3" t="s">
        <v>907</v>
      </c>
      <c r="J11930" s="3" t="s">
        <v>908</v>
      </c>
      <c r="K11930" s="3" t="s">
        <v>29025</v>
      </c>
      <c r="L11930" s="3" t="s">
        <v>29026</v>
      </c>
      <c r="M11930" s="4">
        <v>1074385.9199999999</v>
      </c>
      <c r="N11930" s="5" t="s">
        <v>29027</v>
      </c>
    </row>
    <row r="11931" spans="1:14" customFormat="1" ht="15" hidden="1" x14ac:dyDescent="0.25">
      <c r="A11931" s="6" t="s">
        <v>28207</v>
      </c>
      <c r="B11931" s="7" t="s">
        <v>29028</v>
      </c>
      <c r="C11931" s="7" t="s">
        <v>16</v>
      </c>
      <c r="D11931" s="8" t="s">
        <v>242</v>
      </c>
      <c r="E11931" s="8" t="s">
        <v>243</v>
      </c>
      <c r="F11931" s="8" t="s">
        <v>244</v>
      </c>
      <c r="G11931" s="8" t="s">
        <v>15288</v>
      </c>
      <c r="H11931" s="8" t="s">
        <v>15289</v>
      </c>
      <c r="I11931" s="8" t="s">
        <v>12955</v>
      </c>
      <c r="J11931" s="8" t="s">
        <v>12956</v>
      </c>
      <c r="K11931" s="8" t="s">
        <v>29029</v>
      </c>
      <c r="L11931" s="8" t="s">
        <v>29030</v>
      </c>
      <c r="M11931" s="9">
        <v>1004.95</v>
      </c>
      <c r="N11931" s="10" t="s">
        <v>29031</v>
      </c>
    </row>
    <row r="11932" spans="1:14" customFormat="1" ht="15" hidden="1" x14ac:dyDescent="0.25">
      <c r="A11932" s="1" t="s">
        <v>28207</v>
      </c>
      <c r="B11932" s="2" t="s">
        <v>29032</v>
      </c>
      <c r="C11932" s="2" t="s">
        <v>16</v>
      </c>
      <c r="D11932" s="3" t="s">
        <v>242</v>
      </c>
      <c r="E11932" s="3" t="s">
        <v>243</v>
      </c>
      <c r="F11932" s="3" t="s">
        <v>244</v>
      </c>
      <c r="G11932" s="3" t="s">
        <v>4300</v>
      </c>
      <c r="H11932" s="3" t="s">
        <v>4301</v>
      </c>
      <c r="I11932" s="3" t="s">
        <v>6389</v>
      </c>
      <c r="J11932" s="3" t="s">
        <v>625</v>
      </c>
      <c r="K11932" s="3" t="s">
        <v>429</v>
      </c>
      <c r="L11932" s="3" t="s">
        <v>430</v>
      </c>
      <c r="M11932" s="4">
        <v>20.91</v>
      </c>
      <c r="N11932" s="5" t="s">
        <v>29033</v>
      </c>
    </row>
    <row r="11933" spans="1:14" customFormat="1" ht="15" hidden="1" x14ac:dyDescent="0.25">
      <c r="A11933" s="6" t="s">
        <v>28207</v>
      </c>
      <c r="B11933" s="7" t="s">
        <v>29034</v>
      </c>
      <c r="C11933" s="7" t="s">
        <v>16</v>
      </c>
      <c r="D11933" s="8" t="s">
        <v>193</v>
      </c>
      <c r="E11933" s="8" t="s">
        <v>12714</v>
      </c>
      <c r="F11933" s="8" t="s">
        <v>29035</v>
      </c>
      <c r="G11933" s="8" t="s">
        <v>4037</v>
      </c>
      <c r="H11933" s="8" t="s">
        <v>4038</v>
      </c>
      <c r="I11933" s="8" t="s">
        <v>5545</v>
      </c>
      <c r="J11933" s="8" t="s">
        <v>2247</v>
      </c>
      <c r="K11933" s="8" t="s">
        <v>29036</v>
      </c>
      <c r="L11933" s="8" t="s">
        <v>29037</v>
      </c>
      <c r="M11933" s="9">
        <v>5000</v>
      </c>
      <c r="N11933" s="10" t="s">
        <v>29038</v>
      </c>
    </row>
    <row r="11934" spans="1:14" customFormat="1" ht="15" hidden="1" x14ac:dyDescent="0.25">
      <c r="A11934" s="1" t="s">
        <v>28207</v>
      </c>
      <c r="B11934" s="2" t="s">
        <v>29039</v>
      </c>
      <c r="C11934" s="2" t="s">
        <v>16</v>
      </c>
      <c r="D11934" s="3" t="s">
        <v>193</v>
      </c>
      <c r="E11934" s="3" t="s">
        <v>7530</v>
      </c>
      <c r="F11934" s="3" t="s">
        <v>28994</v>
      </c>
      <c r="G11934" s="3" t="s">
        <v>3975</v>
      </c>
      <c r="H11934" s="3" t="s">
        <v>3976</v>
      </c>
      <c r="I11934" s="3" t="s">
        <v>3977</v>
      </c>
      <c r="J11934" s="3" t="s">
        <v>3978</v>
      </c>
      <c r="K11934" s="3" t="s">
        <v>29040</v>
      </c>
      <c r="L11934" s="3" t="s">
        <v>29041</v>
      </c>
      <c r="M11934" s="4">
        <v>20109.599999999999</v>
      </c>
      <c r="N11934" s="5" t="s">
        <v>29042</v>
      </c>
    </row>
    <row r="11935" spans="1:14" customFormat="1" ht="15" hidden="1" x14ac:dyDescent="0.25">
      <c r="A11935" s="6" t="s">
        <v>28207</v>
      </c>
      <c r="B11935" s="7" t="s">
        <v>29043</v>
      </c>
      <c r="C11935" s="7" t="s">
        <v>16</v>
      </c>
      <c r="D11935" s="8" t="s">
        <v>242</v>
      </c>
      <c r="E11935" s="8" t="s">
        <v>243</v>
      </c>
      <c r="F11935" s="8" t="s">
        <v>244</v>
      </c>
      <c r="G11935" s="8" t="s">
        <v>22234</v>
      </c>
      <c r="H11935" s="8" t="s">
        <v>22235</v>
      </c>
      <c r="I11935" s="8" t="s">
        <v>919</v>
      </c>
      <c r="J11935" s="8" t="s">
        <v>920</v>
      </c>
      <c r="K11935" s="8" t="s">
        <v>35</v>
      </c>
      <c r="L11935" s="8" t="s">
        <v>36</v>
      </c>
      <c r="M11935" s="9">
        <v>66507408.520000003</v>
      </c>
      <c r="N11935" s="10" t="s">
        <v>29044</v>
      </c>
    </row>
    <row r="11936" spans="1:14" customFormat="1" ht="15" hidden="1" x14ac:dyDescent="0.25">
      <c r="A11936" s="1" t="s">
        <v>28207</v>
      </c>
      <c r="B11936" s="2" t="s">
        <v>29045</v>
      </c>
      <c r="C11936" s="2" t="s">
        <v>16</v>
      </c>
      <c r="D11936" s="3" t="s">
        <v>193</v>
      </c>
      <c r="E11936" s="3" t="s">
        <v>14857</v>
      </c>
      <c r="F11936" s="3" t="s">
        <v>29046</v>
      </c>
      <c r="G11936" s="3" t="s">
        <v>975</v>
      </c>
      <c r="H11936" s="3" t="s">
        <v>976</v>
      </c>
      <c r="I11936" s="3" t="s">
        <v>3489</v>
      </c>
      <c r="J11936" s="3" t="s">
        <v>625</v>
      </c>
      <c r="K11936" s="3" t="s">
        <v>35</v>
      </c>
      <c r="L11936" s="3" t="s">
        <v>36</v>
      </c>
      <c r="M11936" s="4">
        <v>5000</v>
      </c>
      <c r="N11936" s="5" t="s">
        <v>29047</v>
      </c>
    </row>
    <row r="11937" spans="1:14" customFormat="1" ht="15" hidden="1" x14ac:dyDescent="0.25">
      <c r="A11937" s="6" t="s">
        <v>28207</v>
      </c>
      <c r="B11937" s="7" t="s">
        <v>29048</v>
      </c>
      <c r="C11937" s="7" t="s">
        <v>16</v>
      </c>
      <c r="D11937" s="8" t="s">
        <v>193</v>
      </c>
      <c r="E11937" s="8" t="s">
        <v>9000</v>
      </c>
      <c r="F11937" s="8" t="s">
        <v>29049</v>
      </c>
      <c r="G11937" s="8" t="s">
        <v>17051</v>
      </c>
      <c r="H11937" s="8" t="s">
        <v>17052</v>
      </c>
      <c r="I11937" s="8" t="s">
        <v>17053</v>
      </c>
      <c r="J11937" s="8" t="s">
        <v>17054</v>
      </c>
      <c r="K11937" s="8" t="s">
        <v>24898</v>
      </c>
      <c r="L11937" s="8" t="s">
        <v>24899</v>
      </c>
      <c r="M11937" s="9">
        <v>24775</v>
      </c>
      <c r="N11937" s="10" t="s">
        <v>29050</v>
      </c>
    </row>
    <row r="11938" spans="1:14" customFormat="1" ht="15" hidden="1" x14ac:dyDescent="0.25">
      <c r="A11938" s="1" t="s">
        <v>28207</v>
      </c>
      <c r="B11938" s="2" t="s">
        <v>29051</v>
      </c>
      <c r="C11938" s="2" t="s">
        <v>16</v>
      </c>
      <c r="D11938" s="3" t="s">
        <v>242</v>
      </c>
      <c r="E11938" s="3" t="s">
        <v>243</v>
      </c>
      <c r="F11938" s="3" t="s">
        <v>244</v>
      </c>
      <c r="G11938" s="3" t="s">
        <v>3431</v>
      </c>
      <c r="H11938" s="3" t="s">
        <v>3407</v>
      </c>
      <c r="I11938" s="3" t="s">
        <v>5283</v>
      </c>
      <c r="J11938" s="3" t="s">
        <v>5284</v>
      </c>
      <c r="K11938" s="3" t="s">
        <v>35</v>
      </c>
      <c r="L11938" s="3" t="s">
        <v>36</v>
      </c>
      <c r="M11938" s="4">
        <v>7930</v>
      </c>
      <c r="N11938" s="5" t="s">
        <v>29052</v>
      </c>
    </row>
    <row r="11939" spans="1:14" customFormat="1" ht="15" hidden="1" x14ac:dyDescent="0.25">
      <c r="A11939" s="6" t="s">
        <v>28207</v>
      </c>
      <c r="B11939" s="7" t="s">
        <v>29053</v>
      </c>
      <c r="C11939" s="7" t="s">
        <v>4336</v>
      </c>
      <c r="D11939" s="8" t="s">
        <v>193</v>
      </c>
      <c r="E11939" s="8" t="s">
        <v>29054</v>
      </c>
      <c r="F11939" s="8" t="s">
        <v>29055</v>
      </c>
      <c r="G11939" s="8" t="s">
        <v>25073</v>
      </c>
      <c r="H11939" s="8" t="s">
        <v>25074</v>
      </c>
      <c r="I11939" s="8" t="s">
        <v>22</v>
      </c>
      <c r="J11939" s="8" t="s">
        <v>23</v>
      </c>
      <c r="K11939" s="8" t="s">
        <v>28480</v>
      </c>
      <c r="L11939" s="8" t="s">
        <v>28481</v>
      </c>
      <c r="M11939" s="9">
        <v>194131.67</v>
      </c>
      <c r="N11939" s="10" t="s">
        <v>29056</v>
      </c>
    </row>
    <row r="11940" spans="1:14" customFormat="1" ht="15" hidden="1" x14ac:dyDescent="0.25">
      <c r="A11940" s="1" t="s">
        <v>28207</v>
      </c>
      <c r="B11940" s="2" t="s">
        <v>29057</v>
      </c>
      <c r="C11940" s="2" t="s">
        <v>16</v>
      </c>
      <c r="D11940" s="3" t="s">
        <v>193</v>
      </c>
      <c r="E11940" s="3" t="s">
        <v>980</v>
      </c>
      <c r="F11940" s="3" t="s">
        <v>26802</v>
      </c>
      <c r="G11940" s="3" t="s">
        <v>19645</v>
      </c>
      <c r="H11940" s="3" t="s">
        <v>19646</v>
      </c>
      <c r="I11940" s="3" t="s">
        <v>24714</v>
      </c>
      <c r="J11940" s="3" t="s">
        <v>1164</v>
      </c>
      <c r="K11940" s="3" t="s">
        <v>29058</v>
      </c>
      <c r="L11940" s="3" t="s">
        <v>23111</v>
      </c>
      <c r="M11940" s="4">
        <v>66998.42</v>
      </c>
      <c r="N11940" s="5" t="s">
        <v>29059</v>
      </c>
    </row>
    <row r="11941" spans="1:14" customFormat="1" ht="15" hidden="1" x14ac:dyDescent="0.25">
      <c r="A11941" s="6" t="s">
        <v>28207</v>
      </c>
      <c r="B11941" s="7" t="s">
        <v>29060</v>
      </c>
      <c r="C11941" s="7" t="s">
        <v>16</v>
      </c>
      <c r="D11941" s="8" t="s">
        <v>193</v>
      </c>
      <c r="E11941" s="8" t="s">
        <v>980</v>
      </c>
      <c r="F11941" s="8" t="s">
        <v>26802</v>
      </c>
      <c r="G11941" s="8" t="s">
        <v>19645</v>
      </c>
      <c r="H11941" s="8" t="s">
        <v>19646</v>
      </c>
      <c r="I11941" s="8" t="s">
        <v>24714</v>
      </c>
      <c r="J11941" s="8" t="s">
        <v>1164</v>
      </c>
      <c r="K11941" s="8" t="s">
        <v>29058</v>
      </c>
      <c r="L11941" s="8" t="s">
        <v>23111</v>
      </c>
      <c r="M11941" s="9">
        <v>81900</v>
      </c>
      <c r="N11941" s="10" t="s">
        <v>29061</v>
      </c>
    </row>
    <row r="11942" spans="1:14" customFormat="1" ht="15" hidden="1" x14ac:dyDescent="0.25">
      <c r="A11942" s="1" t="s">
        <v>28207</v>
      </c>
      <c r="B11942" s="2" t="s">
        <v>29062</v>
      </c>
      <c r="C11942" s="2" t="s">
        <v>16</v>
      </c>
      <c r="D11942" s="3" t="s">
        <v>193</v>
      </c>
      <c r="E11942" s="3" t="s">
        <v>24187</v>
      </c>
      <c r="F11942" s="3" t="s">
        <v>28559</v>
      </c>
      <c r="G11942" s="3" t="s">
        <v>19656</v>
      </c>
      <c r="H11942" s="3" t="s">
        <v>19657</v>
      </c>
      <c r="I11942" s="3" t="s">
        <v>10120</v>
      </c>
      <c r="J11942" s="3" t="s">
        <v>1239</v>
      </c>
      <c r="K11942" s="3" t="s">
        <v>19658</v>
      </c>
      <c r="L11942" s="3" t="s">
        <v>19659</v>
      </c>
      <c r="M11942" s="4">
        <v>49.78</v>
      </c>
      <c r="N11942" s="5" t="s">
        <v>29063</v>
      </c>
    </row>
    <row r="11943" spans="1:14" customFormat="1" ht="15" hidden="1" x14ac:dyDescent="0.25">
      <c r="A11943" s="6" t="s">
        <v>28207</v>
      </c>
      <c r="B11943" s="7" t="s">
        <v>29064</v>
      </c>
      <c r="C11943" s="7" t="s">
        <v>16</v>
      </c>
      <c r="D11943" s="8" t="s">
        <v>242</v>
      </c>
      <c r="E11943" s="8" t="s">
        <v>243</v>
      </c>
      <c r="F11943" s="8" t="s">
        <v>244</v>
      </c>
      <c r="G11943" s="8" t="s">
        <v>31</v>
      </c>
      <c r="H11943" s="8" t="s">
        <v>32</v>
      </c>
      <c r="I11943" s="8" t="s">
        <v>470</v>
      </c>
      <c r="J11943" s="8" t="s">
        <v>471</v>
      </c>
      <c r="K11943" s="8" t="s">
        <v>35</v>
      </c>
      <c r="L11943" s="8" t="s">
        <v>36</v>
      </c>
      <c r="M11943" s="9">
        <v>19608.599999999999</v>
      </c>
      <c r="N11943" s="10" t="s">
        <v>29065</v>
      </c>
    </row>
    <row r="11944" spans="1:14" customFormat="1" ht="15" hidden="1" x14ac:dyDescent="0.25">
      <c r="A11944" s="1" t="s">
        <v>28207</v>
      </c>
      <c r="B11944" s="2" t="s">
        <v>29066</v>
      </c>
      <c r="C11944" s="2" t="s">
        <v>16</v>
      </c>
      <c r="D11944" s="3" t="s">
        <v>193</v>
      </c>
      <c r="E11944" s="3" t="s">
        <v>312</v>
      </c>
      <c r="F11944" s="3" t="s">
        <v>29067</v>
      </c>
      <c r="G11944" s="3" t="s">
        <v>975</v>
      </c>
      <c r="H11944" s="3" t="s">
        <v>976</v>
      </c>
      <c r="I11944" s="3" t="s">
        <v>3489</v>
      </c>
      <c r="J11944" s="3" t="s">
        <v>625</v>
      </c>
      <c r="K11944" s="3" t="s">
        <v>35</v>
      </c>
      <c r="L11944" s="3" t="s">
        <v>36</v>
      </c>
      <c r="M11944" s="4">
        <v>1000</v>
      </c>
      <c r="N11944" s="5" t="s">
        <v>29068</v>
      </c>
    </row>
    <row r="11945" spans="1:14" customFormat="1" ht="15" hidden="1" x14ac:dyDescent="0.25">
      <c r="A11945" s="6" t="s">
        <v>28207</v>
      </c>
      <c r="B11945" s="7" t="s">
        <v>29069</v>
      </c>
      <c r="C11945" s="7" t="s">
        <v>16</v>
      </c>
      <c r="D11945" s="8" t="s">
        <v>242</v>
      </c>
      <c r="E11945" s="8" t="s">
        <v>243</v>
      </c>
      <c r="F11945" s="8" t="s">
        <v>244</v>
      </c>
      <c r="G11945" s="8" t="s">
        <v>31</v>
      </c>
      <c r="H11945" s="8" t="s">
        <v>32</v>
      </c>
      <c r="I11945" s="8" t="s">
        <v>470</v>
      </c>
      <c r="J11945" s="8" t="s">
        <v>471</v>
      </c>
      <c r="K11945" s="8" t="s">
        <v>35</v>
      </c>
      <c r="L11945" s="8" t="s">
        <v>36</v>
      </c>
      <c r="M11945" s="9">
        <v>382001</v>
      </c>
      <c r="N11945" s="10" t="s">
        <v>29070</v>
      </c>
    </row>
    <row r="11946" spans="1:14" customFormat="1" ht="15" hidden="1" x14ac:dyDescent="0.25">
      <c r="A11946" s="1" t="s">
        <v>28207</v>
      </c>
      <c r="B11946" s="2" t="s">
        <v>29071</v>
      </c>
      <c r="C11946" s="2" t="s">
        <v>16</v>
      </c>
      <c r="D11946" s="3" t="s">
        <v>193</v>
      </c>
      <c r="E11946" s="3" t="s">
        <v>29072</v>
      </c>
      <c r="F11946" s="3" t="s">
        <v>29035</v>
      </c>
      <c r="G11946" s="3" t="s">
        <v>975</v>
      </c>
      <c r="H11946" s="3" t="s">
        <v>976</v>
      </c>
      <c r="I11946" s="3" t="s">
        <v>4950</v>
      </c>
      <c r="J11946" s="3" t="s">
        <v>625</v>
      </c>
      <c r="K11946" s="3" t="s">
        <v>429</v>
      </c>
      <c r="L11946" s="3" t="s">
        <v>430</v>
      </c>
      <c r="M11946" s="4">
        <v>20000</v>
      </c>
      <c r="N11946" s="5" t="s">
        <v>29073</v>
      </c>
    </row>
    <row r="11947" spans="1:14" customFormat="1" ht="15" hidden="1" x14ac:dyDescent="0.25">
      <c r="A11947" s="6" t="s">
        <v>28207</v>
      </c>
      <c r="B11947" s="7" t="s">
        <v>29074</v>
      </c>
      <c r="C11947" s="7" t="s">
        <v>16</v>
      </c>
      <c r="D11947" s="8" t="s">
        <v>242</v>
      </c>
      <c r="E11947" s="8" t="s">
        <v>243</v>
      </c>
      <c r="F11947" s="8" t="s">
        <v>244</v>
      </c>
      <c r="G11947" s="8" t="s">
        <v>5905</v>
      </c>
      <c r="H11947" s="8" t="s">
        <v>5906</v>
      </c>
      <c r="I11947" s="8" t="s">
        <v>919</v>
      </c>
      <c r="J11947" s="8" t="s">
        <v>920</v>
      </c>
      <c r="K11947" s="8" t="s">
        <v>35</v>
      </c>
      <c r="L11947" s="8" t="s">
        <v>36</v>
      </c>
      <c r="M11947" s="9">
        <v>45886.34</v>
      </c>
      <c r="N11947" s="10" t="s">
        <v>29075</v>
      </c>
    </row>
    <row r="11948" spans="1:14" customFormat="1" ht="15" hidden="1" x14ac:dyDescent="0.25">
      <c r="A11948" s="1" t="s">
        <v>28207</v>
      </c>
      <c r="B11948" s="2" t="s">
        <v>29076</v>
      </c>
      <c r="C11948" s="2" t="s">
        <v>16</v>
      </c>
      <c r="D11948" s="3" t="s">
        <v>193</v>
      </c>
      <c r="E11948" s="3" t="s">
        <v>4200</v>
      </c>
      <c r="F11948" s="3" t="s">
        <v>29077</v>
      </c>
      <c r="G11948" s="3" t="s">
        <v>4217</v>
      </c>
      <c r="H11948" s="3" t="s">
        <v>4218</v>
      </c>
      <c r="I11948" s="3" t="s">
        <v>5634</v>
      </c>
      <c r="J11948" s="3" t="s">
        <v>3403</v>
      </c>
      <c r="K11948" s="3" t="s">
        <v>4204</v>
      </c>
      <c r="L11948" s="3" t="s">
        <v>4205</v>
      </c>
      <c r="M11948" s="4">
        <v>29507.88</v>
      </c>
      <c r="N11948" s="5" t="s">
        <v>27144</v>
      </c>
    </row>
    <row r="11949" spans="1:14" customFormat="1" ht="15" hidden="1" x14ac:dyDescent="0.25">
      <c r="A11949" s="6" t="s">
        <v>28207</v>
      </c>
      <c r="B11949" s="7" t="s">
        <v>29078</v>
      </c>
      <c r="C11949" s="7" t="s">
        <v>16</v>
      </c>
      <c r="D11949" s="8" t="s">
        <v>193</v>
      </c>
      <c r="E11949" s="8" t="s">
        <v>4200</v>
      </c>
      <c r="F11949" s="8" t="s">
        <v>29077</v>
      </c>
      <c r="G11949" s="8" t="s">
        <v>4217</v>
      </c>
      <c r="H11949" s="8" t="s">
        <v>4218</v>
      </c>
      <c r="I11949" s="8" t="s">
        <v>5634</v>
      </c>
      <c r="J11949" s="8" t="s">
        <v>3403</v>
      </c>
      <c r="K11949" s="8" t="s">
        <v>4204</v>
      </c>
      <c r="L11949" s="8" t="s">
        <v>4205</v>
      </c>
      <c r="M11949" s="9">
        <v>1069.3499999999999</v>
      </c>
      <c r="N11949" s="10" t="s">
        <v>27146</v>
      </c>
    </row>
    <row r="11950" spans="1:14" customFormat="1" ht="15" hidden="1" x14ac:dyDescent="0.25">
      <c r="A11950" s="1" t="s">
        <v>28207</v>
      </c>
      <c r="B11950" s="2" t="s">
        <v>29079</v>
      </c>
      <c r="C11950" s="2" t="s">
        <v>16</v>
      </c>
      <c r="D11950" s="3" t="s">
        <v>193</v>
      </c>
      <c r="E11950" s="3" t="s">
        <v>4200</v>
      </c>
      <c r="F11950" s="3" t="s">
        <v>29077</v>
      </c>
      <c r="G11950" s="3" t="s">
        <v>4217</v>
      </c>
      <c r="H11950" s="3" t="s">
        <v>4218</v>
      </c>
      <c r="I11950" s="3" t="s">
        <v>5634</v>
      </c>
      <c r="J11950" s="3" t="s">
        <v>3403</v>
      </c>
      <c r="K11950" s="3" t="s">
        <v>4204</v>
      </c>
      <c r="L11950" s="3" t="s">
        <v>4205</v>
      </c>
      <c r="M11950" s="4">
        <v>582.32000000000005</v>
      </c>
      <c r="N11950" s="5" t="s">
        <v>27148</v>
      </c>
    </row>
    <row r="11951" spans="1:14" customFormat="1" ht="15" hidden="1" x14ac:dyDescent="0.25">
      <c r="A11951" s="6" t="s">
        <v>28207</v>
      </c>
      <c r="B11951" s="7" t="s">
        <v>29080</v>
      </c>
      <c r="C11951" s="7" t="s">
        <v>16</v>
      </c>
      <c r="D11951" s="8" t="s">
        <v>193</v>
      </c>
      <c r="E11951" s="8" t="s">
        <v>4200</v>
      </c>
      <c r="F11951" s="8" t="s">
        <v>29077</v>
      </c>
      <c r="G11951" s="8" t="s">
        <v>4217</v>
      </c>
      <c r="H11951" s="8" t="s">
        <v>4218</v>
      </c>
      <c r="I11951" s="8" t="s">
        <v>5634</v>
      </c>
      <c r="J11951" s="8" t="s">
        <v>3403</v>
      </c>
      <c r="K11951" s="8" t="s">
        <v>4204</v>
      </c>
      <c r="L11951" s="8" t="s">
        <v>4205</v>
      </c>
      <c r="M11951" s="9">
        <v>186.78</v>
      </c>
      <c r="N11951" s="10" t="s">
        <v>27150</v>
      </c>
    </row>
    <row r="11952" spans="1:14" customFormat="1" ht="15" hidden="1" x14ac:dyDescent="0.25">
      <c r="A11952" s="1" t="s">
        <v>28207</v>
      </c>
      <c r="B11952" s="2" t="s">
        <v>29081</v>
      </c>
      <c r="C11952" s="2" t="s">
        <v>16</v>
      </c>
      <c r="D11952" s="3" t="s">
        <v>193</v>
      </c>
      <c r="E11952" s="3" t="s">
        <v>4200</v>
      </c>
      <c r="F11952" s="3" t="s">
        <v>29077</v>
      </c>
      <c r="G11952" s="3" t="s">
        <v>4201</v>
      </c>
      <c r="H11952" s="3" t="s">
        <v>4202</v>
      </c>
      <c r="I11952" s="3" t="s">
        <v>5637</v>
      </c>
      <c r="J11952" s="3" t="s">
        <v>4067</v>
      </c>
      <c r="K11952" s="3" t="s">
        <v>4204</v>
      </c>
      <c r="L11952" s="3" t="s">
        <v>4205</v>
      </c>
      <c r="M11952" s="4">
        <v>511.2</v>
      </c>
      <c r="N11952" s="5" t="s">
        <v>27152</v>
      </c>
    </row>
    <row r="11953" spans="1:14" customFormat="1" ht="15" hidden="1" x14ac:dyDescent="0.25">
      <c r="A11953" s="6" t="s">
        <v>28207</v>
      </c>
      <c r="B11953" s="7" t="s">
        <v>29082</v>
      </c>
      <c r="C11953" s="7" t="s">
        <v>16</v>
      </c>
      <c r="D11953" s="8" t="s">
        <v>193</v>
      </c>
      <c r="E11953" s="8" t="s">
        <v>4200</v>
      </c>
      <c r="F11953" s="8" t="s">
        <v>29077</v>
      </c>
      <c r="G11953" s="8" t="s">
        <v>4201</v>
      </c>
      <c r="H11953" s="8" t="s">
        <v>4202</v>
      </c>
      <c r="I11953" s="8" t="s">
        <v>5637</v>
      </c>
      <c r="J11953" s="8" t="s">
        <v>4067</v>
      </c>
      <c r="K11953" s="8" t="s">
        <v>4204</v>
      </c>
      <c r="L11953" s="8" t="s">
        <v>4205</v>
      </c>
      <c r="M11953" s="9">
        <v>23.03</v>
      </c>
      <c r="N11953" s="10" t="s">
        <v>27154</v>
      </c>
    </row>
    <row r="11954" spans="1:14" customFormat="1" ht="15" hidden="1" x14ac:dyDescent="0.25">
      <c r="A11954" s="1" t="s">
        <v>28207</v>
      </c>
      <c r="B11954" s="2" t="s">
        <v>29083</v>
      </c>
      <c r="C11954" s="2" t="s">
        <v>16</v>
      </c>
      <c r="D11954" s="3" t="s">
        <v>193</v>
      </c>
      <c r="E11954" s="3" t="s">
        <v>4200</v>
      </c>
      <c r="F11954" s="3" t="s">
        <v>29077</v>
      </c>
      <c r="G11954" s="3" t="s">
        <v>4201</v>
      </c>
      <c r="H11954" s="3" t="s">
        <v>4202</v>
      </c>
      <c r="I11954" s="3" t="s">
        <v>5637</v>
      </c>
      <c r="J11954" s="3" t="s">
        <v>4067</v>
      </c>
      <c r="K11954" s="3" t="s">
        <v>4204</v>
      </c>
      <c r="L11954" s="3" t="s">
        <v>4205</v>
      </c>
      <c r="M11954" s="4">
        <v>41.28</v>
      </c>
      <c r="N11954" s="5" t="s">
        <v>27148</v>
      </c>
    </row>
    <row r="11955" spans="1:14" customFormat="1" ht="15" hidden="1" x14ac:dyDescent="0.25">
      <c r="A11955" s="6" t="s">
        <v>28207</v>
      </c>
      <c r="B11955" s="7" t="s">
        <v>29084</v>
      </c>
      <c r="C11955" s="7" t="s">
        <v>16</v>
      </c>
      <c r="D11955" s="8" t="s">
        <v>193</v>
      </c>
      <c r="E11955" s="8" t="s">
        <v>4200</v>
      </c>
      <c r="F11955" s="8" t="s">
        <v>29077</v>
      </c>
      <c r="G11955" s="8" t="s">
        <v>4201</v>
      </c>
      <c r="H11955" s="8" t="s">
        <v>4202</v>
      </c>
      <c r="I11955" s="8" t="s">
        <v>5637</v>
      </c>
      <c r="J11955" s="8" t="s">
        <v>4067</v>
      </c>
      <c r="K11955" s="8" t="s">
        <v>4204</v>
      </c>
      <c r="L11955" s="8" t="s">
        <v>4205</v>
      </c>
      <c r="M11955" s="9">
        <v>1.31</v>
      </c>
      <c r="N11955" s="10" t="s">
        <v>27157</v>
      </c>
    </row>
    <row r="11956" spans="1:14" customFormat="1" ht="15" hidden="1" x14ac:dyDescent="0.25">
      <c r="A11956" s="1" t="s">
        <v>28207</v>
      </c>
      <c r="B11956" s="2" t="s">
        <v>29085</v>
      </c>
      <c r="C11956" s="2" t="s">
        <v>16</v>
      </c>
      <c r="D11956" s="3" t="s">
        <v>193</v>
      </c>
      <c r="E11956" s="3" t="s">
        <v>4200</v>
      </c>
      <c r="F11956" s="3" t="s">
        <v>29077</v>
      </c>
      <c r="G11956" s="3" t="s">
        <v>5599</v>
      </c>
      <c r="H11956" s="3" t="s">
        <v>5600</v>
      </c>
      <c r="I11956" s="3" t="s">
        <v>14427</v>
      </c>
      <c r="J11956" s="3" t="s">
        <v>3439</v>
      </c>
      <c r="K11956" s="3" t="s">
        <v>4204</v>
      </c>
      <c r="L11956" s="3" t="s">
        <v>4205</v>
      </c>
      <c r="M11956" s="4">
        <v>1671.76</v>
      </c>
      <c r="N11956" s="5" t="s">
        <v>27159</v>
      </c>
    </row>
    <row r="11957" spans="1:14" customFormat="1" ht="15" hidden="1" x14ac:dyDescent="0.25">
      <c r="A11957" s="6" t="s">
        <v>28207</v>
      </c>
      <c r="B11957" s="7" t="s">
        <v>29086</v>
      </c>
      <c r="C11957" s="7" t="s">
        <v>16</v>
      </c>
      <c r="D11957" s="8" t="s">
        <v>193</v>
      </c>
      <c r="E11957" s="8" t="s">
        <v>4200</v>
      </c>
      <c r="F11957" s="8" t="s">
        <v>29077</v>
      </c>
      <c r="G11957" s="8" t="s">
        <v>5599</v>
      </c>
      <c r="H11957" s="8" t="s">
        <v>5600</v>
      </c>
      <c r="I11957" s="8" t="s">
        <v>14427</v>
      </c>
      <c r="J11957" s="8" t="s">
        <v>3439</v>
      </c>
      <c r="K11957" s="8" t="s">
        <v>4204</v>
      </c>
      <c r="L11957" s="8" t="s">
        <v>4205</v>
      </c>
      <c r="M11957" s="9">
        <v>75.48</v>
      </c>
      <c r="N11957" s="10" t="s">
        <v>27161</v>
      </c>
    </row>
    <row r="11958" spans="1:14" customFormat="1" ht="15" hidden="1" x14ac:dyDescent="0.25">
      <c r="A11958" s="1" t="s">
        <v>28207</v>
      </c>
      <c r="B11958" s="2" t="s">
        <v>29087</v>
      </c>
      <c r="C11958" s="2" t="s">
        <v>16</v>
      </c>
      <c r="D11958" s="3" t="s">
        <v>193</v>
      </c>
      <c r="E11958" s="3" t="s">
        <v>4200</v>
      </c>
      <c r="F11958" s="3" t="s">
        <v>29077</v>
      </c>
      <c r="G11958" s="3" t="s">
        <v>5599</v>
      </c>
      <c r="H11958" s="3" t="s">
        <v>5600</v>
      </c>
      <c r="I11958" s="3" t="s">
        <v>14427</v>
      </c>
      <c r="J11958" s="3" t="s">
        <v>3439</v>
      </c>
      <c r="K11958" s="3" t="s">
        <v>4204</v>
      </c>
      <c r="L11958" s="3" t="s">
        <v>4205</v>
      </c>
      <c r="M11958" s="4">
        <v>15.48</v>
      </c>
      <c r="N11958" s="5" t="s">
        <v>27148</v>
      </c>
    </row>
    <row r="11959" spans="1:14" customFormat="1" ht="15" hidden="1" x14ac:dyDescent="0.25">
      <c r="A11959" s="6" t="s">
        <v>28207</v>
      </c>
      <c r="B11959" s="7" t="s">
        <v>29088</v>
      </c>
      <c r="C11959" s="7" t="s">
        <v>16</v>
      </c>
      <c r="D11959" s="8" t="s">
        <v>193</v>
      </c>
      <c r="E11959" s="8" t="s">
        <v>4200</v>
      </c>
      <c r="F11959" s="8" t="s">
        <v>29077</v>
      </c>
      <c r="G11959" s="8" t="s">
        <v>5599</v>
      </c>
      <c r="H11959" s="8" t="s">
        <v>5600</v>
      </c>
      <c r="I11959" s="8" t="s">
        <v>14427</v>
      </c>
      <c r="J11959" s="8" t="s">
        <v>3439</v>
      </c>
      <c r="K11959" s="8" t="s">
        <v>4204</v>
      </c>
      <c r="L11959" s="8" t="s">
        <v>4205</v>
      </c>
      <c r="M11959" s="9">
        <v>4.2300000000000004</v>
      </c>
      <c r="N11959" s="10" t="s">
        <v>27150</v>
      </c>
    </row>
    <row r="11960" spans="1:14" customFormat="1" ht="15" hidden="1" x14ac:dyDescent="0.25">
      <c r="A11960" s="1" t="s">
        <v>28207</v>
      </c>
      <c r="B11960" s="2" t="s">
        <v>29089</v>
      </c>
      <c r="C11960" s="2" t="s">
        <v>16</v>
      </c>
      <c r="D11960" s="3" t="s">
        <v>193</v>
      </c>
      <c r="E11960" s="3" t="s">
        <v>588</v>
      </c>
      <c r="F11960" s="3" t="s">
        <v>29090</v>
      </c>
      <c r="G11960" s="3" t="s">
        <v>2459</v>
      </c>
      <c r="H11960" s="3" t="s">
        <v>2460</v>
      </c>
      <c r="I11960" s="3" t="s">
        <v>2149</v>
      </c>
      <c r="J11960" s="3" t="s">
        <v>1014</v>
      </c>
      <c r="K11960" s="3" t="s">
        <v>29091</v>
      </c>
      <c r="L11960" s="3" t="s">
        <v>29092</v>
      </c>
      <c r="M11960" s="4">
        <v>1222828.72</v>
      </c>
      <c r="N11960" s="5" t="s">
        <v>29093</v>
      </c>
    </row>
    <row r="11961" spans="1:14" customFormat="1" ht="15" hidden="1" x14ac:dyDescent="0.25">
      <c r="A11961" s="6" t="s">
        <v>28207</v>
      </c>
      <c r="B11961" s="7" t="s">
        <v>29094</v>
      </c>
      <c r="C11961" s="7" t="s">
        <v>16</v>
      </c>
      <c r="D11961" s="8" t="s">
        <v>193</v>
      </c>
      <c r="E11961" s="8" t="s">
        <v>588</v>
      </c>
      <c r="F11961" s="8" t="s">
        <v>29090</v>
      </c>
      <c r="G11961" s="8" t="s">
        <v>4222</v>
      </c>
      <c r="H11961" s="8" t="s">
        <v>4223</v>
      </c>
      <c r="I11961" s="8" t="s">
        <v>2149</v>
      </c>
      <c r="J11961" s="8" t="s">
        <v>1014</v>
      </c>
      <c r="K11961" s="8" t="s">
        <v>29091</v>
      </c>
      <c r="L11961" s="8" t="s">
        <v>29092</v>
      </c>
      <c r="M11961" s="9">
        <v>7021132.4100000001</v>
      </c>
      <c r="N11961" s="10" t="s">
        <v>29095</v>
      </c>
    </row>
    <row r="11962" spans="1:14" customFormat="1" ht="15" hidden="1" x14ac:dyDescent="0.25">
      <c r="A11962" s="1" t="s">
        <v>28207</v>
      </c>
      <c r="B11962" s="2" t="s">
        <v>29096</v>
      </c>
      <c r="C11962" s="2" t="s">
        <v>16</v>
      </c>
      <c r="D11962" s="3" t="s">
        <v>193</v>
      </c>
      <c r="E11962" s="3" t="s">
        <v>588</v>
      </c>
      <c r="F11962" s="3" t="s">
        <v>29090</v>
      </c>
      <c r="G11962" s="3" t="s">
        <v>4228</v>
      </c>
      <c r="H11962" s="3" t="s">
        <v>4229</v>
      </c>
      <c r="I11962" s="3" t="s">
        <v>2149</v>
      </c>
      <c r="J11962" s="3" t="s">
        <v>1014</v>
      </c>
      <c r="K11962" s="3" t="s">
        <v>29091</v>
      </c>
      <c r="L11962" s="3" t="s">
        <v>29092</v>
      </c>
      <c r="M11962" s="4">
        <v>273827.36</v>
      </c>
      <c r="N11962" s="5" t="s">
        <v>29097</v>
      </c>
    </row>
    <row r="11963" spans="1:14" customFormat="1" ht="15" hidden="1" x14ac:dyDescent="0.25">
      <c r="A11963" s="6" t="s">
        <v>28207</v>
      </c>
      <c r="B11963" s="7" t="s">
        <v>29098</v>
      </c>
      <c r="C11963" s="7" t="s">
        <v>16</v>
      </c>
      <c r="D11963" s="8" t="s">
        <v>193</v>
      </c>
      <c r="E11963" s="8" t="s">
        <v>588</v>
      </c>
      <c r="F11963" s="8" t="s">
        <v>29090</v>
      </c>
      <c r="G11963" s="8" t="s">
        <v>4250</v>
      </c>
      <c r="H11963" s="8" t="s">
        <v>4251</v>
      </c>
      <c r="I11963" s="8" t="s">
        <v>2149</v>
      </c>
      <c r="J11963" s="8" t="s">
        <v>1014</v>
      </c>
      <c r="K11963" s="8" t="s">
        <v>29091</v>
      </c>
      <c r="L11963" s="8" t="s">
        <v>29092</v>
      </c>
      <c r="M11963" s="9">
        <v>19071.25</v>
      </c>
      <c r="N11963" s="10" t="s">
        <v>29099</v>
      </c>
    </row>
    <row r="11964" spans="1:14" customFormat="1" ht="15" hidden="1" x14ac:dyDescent="0.25">
      <c r="A11964" s="1" t="s">
        <v>28207</v>
      </c>
      <c r="B11964" s="2" t="s">
        <v>29100</v>
      </c>
      <c r="C11964" s="2" t="s">
        <v>16</v>
      </c>
      <c r="D11964" s="3" t="s">
        <v>193</v>
      </c>
      <c r="E11964" s="3" t="s">
        <v>588</v>
      </c>
      <c r="F11964" s="3" t="s">
        <v>29090</v>
      </c>
      <c r="G11964" s="3" t="s">
        <v>4234</v>
      </c>
      <c r="H11964" s="3" t="s">
        <v>4235</v>
      </c>
      <c r="I11964" s="3" t="s">
        <v>2149</v>
      </c>
      <c r="J11964" s="3" t="s">
        <v>1014</v>
      </c>
      <c r="K11964" s="3" t="s">
        <v>29091</v>
      </c>
      <c r="L11964" s="3" t="s">
        <v>29092</v>
      </c>
      <c r="M11964" s="4">
        <v>5107418.4400000004</v>
      </c>
      <c r="N11964" s="5" t="s">
        <v>29101</v>
      </c>
    </row>
    <row r="11965" spans="1:14" customFormat="1" ht="15" hidden="1" x14ac:dyDescent="0.25">
      <c r="A11965" s="6" t="s">
        <v>28207</v>
      </c>
      <c r="B11965" s="7" t="s">
        <v>29102</v>
      </c>
      <c r="C11965" s="7" t="s">
        <v>16</v>
      </c>
      <c r="D11965" s="8" t="s">
        <v>193</v>
      </c>
      <c r="E11965" s="8" t="s">
        <v>588</v>
      </c>
      <c r="F11965" s="8" t="s">
        <v>29090</v>
      </c>
      <c r="G11965" s="8" t="s">
        <v>4238</v>
      </c>
      <c r="H11965" s="8" t="s">
        <v>4239</v>
      </c>
      <c r="I11965" s="8" t="s">
        <v>2149</v>
      </c>
      <c r="J11965" s="8" t="s">
        <v>1014</v>
      </c>
      <c r="K11965" s="8" t="s">
        <v>29091</v>
      </c>
      <c r="L11965" s="8" t="s">
        <v>29092</v>
      </c>
      <c r="M11965" s="9">
        <v>3406760.31</v>
      </c>
      <c r="N11965" s="10" t="s">
        <v>29103</v>
      </c>
    </row>
    <row r="11966" spans="1:14" customFormat="1" ht="15" hidden="1" x14ac:dyDescent="0.25">
      <c r="A11966" s="1" t="s">
        <v>28207</v>
      </c>
      <c r="B11966" s="2" t="s">
        <v>29104</v>
      </c>
      <c r="C11966" s="2" t="s">
        <v>16</v>
      </c>
      <c r="D11966" s="3" t="s">
        <v>193</v>
      </c>
      <c r="E11966" s="3" t="s">
        <v>588</v>
      </c>
      <c r="F11966" s="3" t="s">
        <v>29090</v>
      </c>
      <c r="G11966" s="3" t="s">
        <v>4242</v>
      </c>
      <c r="H11966" s="3" t="s">
        <v>4243</v>
      </c>
      <c r="I11966" s="3" t="s">
        <v>2149</v>
      </c>
      <c r="J11966" s="3" t="s">
        <v>1014</v>
      </c>
      <c r="K11966" s="3" t="s">
        <v>29091</v>
      </c>
      <c r="L11966" s="3" t="s">
        <v>29092</v>
      </c>
      <c r="M11966" s="4">
        <v>3676723.72</v>
      </c>
      <c r="N11966" s="5" t="s">
        <v>29105</v>
      </c>
    </row>
    <row r="11967" spans="1:14" customFormat="1" ht="15" hidden="1" x14ac:dyDescent="0.25">
      <c r="A11967" s="6" t="s">
        <v>28207</v>
      </c>
      <c r="B11967" s="7" t="s">
        <v>29106</v>
      </c>
      <c r="C11967" s="7" t="s">
        <v>16</v>
      </c>
      <c r="D11967" s="8" t="s">
        <v>193</v>
      </c>
      <c r="E11967" s="8" t="s">
        <v>588</v>
      </c>
      <c r="F11967" s="8" t="s">
        <v>29090</v>
      </c>
      <c r="G11967" s="8" t="s">
        <v>4246</v>
      </c>
      <c r="H11967" s="8" t="s">
        <v>4247</v>
      </c>
      <c r="I11967" s="8" t="s">
        <v>2149</v>
      </c>
      <c r="J11967" s="8" t="s">
        <v>1014</v>
      </c>
      <c r="K11967" s="8" t="s">
        <v>29091</v>
      </c>
      <c r="L11967" s="8" t="s">
        <v>29092</v>
      </c>
      <c r="M11967" s="9">
        <v>2985.12</v>
      </c>
      <c r="N11967" s="10" t="s">
        <v>29107</v>
      </c>
    </row>
    <row r="11968" spans="1:14" customFormat="1" ht="15" hidden="1" x14ac:dyDescent="0.25">
      <c r="A11968" s="1" t="s">
        <v>28207</v>
      </c>
      <c r="B11968" s="2" t="s">
        <v>29108</v>
      </c>
      <c r="C11968" s="2" t="s">
        <v>16</v>
      </c>
      <c r="D11968" s="3" t="s">
        <v>193</v>
      </c>
      <c r="E11968" s="3" t="s">
        <v>588</v>
      </c>
      <c r="F11968" s="3" t="s">
        <v>29090</v>
      </c>
      <c r="G11968" s="3" t="s">
        <v>4268</v>
      </c>
      <c r="H11968" s="3" t="s">
        <v>4269</v>
      </c>
      <c r="I11968" s="3" t="s">
        <v>2149</v>
      </c>
      <c r="J11968" s="3" t="s">
        <v>1014</v>
      </c>
      <c r="K11968" s="3" t="s">
        <v>29091</v>
      </c>
      <c r="L11968" s="3" t="s">
        <v>29092</v>
      </c>
      <c r="M11968" s="4">
        <v>2260581.3199999998</v>
      </c>
      <c r="N11968" s="5" t="s">
        <v>29109</v>
      </c>
    </row>
    <row r="11969" spans="1:14" customFormat="1" ht="15" hidden="1" x14ac:dyDescent="0.25">
      <c r="A11969" s="6" t="s">
        <v>28207</v>
      </c>
      <c r="B11969" s="7" t="s">
        <v>29110</v>
      </c>
      <c r="C11969" s="7" t="s">
        <v>16</v>
      </c>
      <c r="D11969" s="8" t="s">
        <v>193</v>
      </c>
      <c r="E11969" s="8" t="s">
        <v>588</v>
      </c>
      <c r="F11969" s="8" t="s">
        <v>29090</v>
      </c>
      <c r="G11969" s="8" t="s">
        <v>14831</v>
      </c>
      <c r="H11969" s="8" t="s">
        <v>14832</v>
      </c>
      <c r="I11969" s="8" t="s">
        <v>2149</v>
      </c>
      <c r="J11969" s="8" t="s">
        <v>1014</v>
      </c>
      <c r="K11969" s="8" t="s">
        <v>29091</v>
      </c>
      <c r="L11969" s="8" t="s">
        <v>29092</v>
      </c>
      <c r="M11969" s="9">
        <v>16779.86</v>
      </c>
      <c r="N11969" s="10" t="s">
        <v>29111</v>
      </c>
    </row>
    <row r="11970" spans="1:14" customFormat="1" ht="15" hidden="1" x14ac:dyDescent="0.25">
      <c r="A11970" s="1" t="s">
        <v>28207</v>
      </c>
      <c r="B11970" s="2" t="s">
        <v>29112</v>
      </c>
      <c r="C11970" s="2" t="s">
        <v>16</v>
      </c>
      <c r="D11970" s="3" t="s">
        <v>193</v>
      </c>
      <c r="E11970" s="3" t="s">
        <v>588</v>
      </c>
      <c r="F11970" s="3" t="s">
        <v>29090</v>
      </c>
      <c r="G11970" s="3" t="s">
        <v>4276</v>
      </c>
      <c r="H11970" s="3" t="s">
        <v>4277</v>
      </c>
      <c r="I11970" s="3" t="s">
        <v>2149</v>
      </c>
      <c r="J11970" s="3" t="s">
        <v>1014</v>
      </c>
      <c r="K11970" s="3" t="s">
        <v>29091</v>
      </c>
      <c r="L11970" s="3" t="s">
        <v>29092</v>
      </c>
      <c r="M11970" s="4">
        <v>229.68</v>
      </c>
      <c r="N11970" s="5" t="s">
        <v>29113</v>
      </c>
    </row>
    <row r="11971" spans="1:14" customFormat="1" ht="15" hidden="1" x14ac:dyDescent="0.25">
      <c r="A11971" s="6" t="s">
        <v>28207</v>
      </c>
      <c r="B11971" s="7" t="s">
        <v>29114</v>
      </c>
      <c r="C11971" s="7" t="s">
        <v>16</v>
      </c>
      <c r="D11971" s="8" t="s">
        <v>193</v>
      </c>
      <c r="E11971" s="8" t="s">
        <v>588</v>
      </c>
      <c r="F11971" s="8" t="s">
        <v>29090</v>
      </c>
      <c r="G11971" s="8" t="s">
        <v>4272</v>
      </c>
      <c r="H11971" s="8" t="s">
        <v>4273</v>
      </c>
      <c r="I11971" s="8" t="s">
        <v>2149</v>
      </c>
      <c r="J11971" s="8" t="s">
        <v>1014</v>
      </c>
      <c r="K11971" s="8" t="s">
        <v>29091</v>
      </c>
      <c r="L11971" s="8" t="s">
        <v>29092</v>
      </c>
      <c r="M11971" s="9">
        <v>1457628.01</v>
      </c>
      <c r="N11971" s="10" t="s">
        <v>29115</v>
      </c>
    </row>
    <row r="11972" spans="1:14" customFormat="1" ht="15" hidden="1" x14ac:dyDescent="0.25">
      <c r="A11972" s="1" t="s">
        <v>28207</v>
      </c>
      <c r="B11972" s="2" t="s">
        <v>29116</v>
      </c>
      <c r="C11972" s="2" t="s">
        <v>16</v>
      </c>
      <c r="D11972" s="3" t="s">
        <v>193</v>
      </c>
      <c r="E11972" s="3" t="s">
        <v>588</v>
      </c>
      <c r="F11972" s="3" t="s">
        <v>29090</v>
      </c>
      <c r="G11972" s="3" t="s">
        <v>3431</v>
      </c>
      <c r="H11972" s="3" t="s">
        <v>3407</v>
      </c>
      <c r="I11972" s="3" t="s">
        <v>2149</v>
      </c>
      <c r="J11972" s="3" t="s">
        <v>1014</v>
      </c>
      <c r="K11972" s="3" t="s">
        <v>29091</v>
      </c>
      <c r="L11972" s="3" t="s">
        <v>29092</v>
      </c>
      <c r="M11972" s="4">
        <v>4032.45</v>
      </c>
      <c r="N11972" s="5" t="s">
        <v>29117</v>
      </c>
    </row>
    <row r="11973" spans="1:14" customFormat="1" ht="15" hidden="1" x14ac:dyDescent="0.25">
      <c r="A11973" s="6" t="s">
        <v>28207</v>
      </c>
      <c r="B11973" s="7" t="s">
        <v>29118</v>
      </c>
      <c r="C11973" s="7" t="s">
        <v>16</v>
      </c>
      <c r="D11973" s="8" t="s">
        <v>193</v>
      </c>
      <c r="E11973" s="8" t="s">
        <v>588</v>
      </c>
      <c r="F11973" s="8" t="s">
        <v>29090</v>
      </c>
      <c r="G11973" s="8" t="s">
        <v>3420</v>
      </c>
      <c r="H11973" s="8" t="s">
        <v>3421</v>
      </c>
      <c r="I11973" s="8" t="s">
        <v>2149</v>
      </c>
      <c r="J11973" s="8" t="s">
        <v>1014</v>
      </c>
      <c r="K11973" s="8" t="s">
        <v>29091</v>
      </c>
      <c r="L11973" s="8" t="s">
        <v>29092</v>
      </c>
      <c r="M11973" s="9">
        <v>74645.27</v>
      </c>
      <c r="N11973" s="10" t="s">
        <v>29119</v>
      </c>
    </row>
    <row r="11974" spans="1:14" customFormat="1" ht="15" hidden="1" x14ac:dyDescent="0.25">
      <c r="A11974" s="1" t="s">
        <v>28207</v>
      </c>
      <c r="B11974" s="2" t="s">
        <v>29120</v>
      </c>
      <c r="C11974" s="2" t="s">
        <v>16</v>
      </c>
      <c r="D11974" s="3" t="s">
        <v>193</v>
      </c>
      <c r="E11974" s="3" t="s">
        <v>588</v>
      </c>
      <c r="F11974" s="3" t="s">
        <v>29090</v>
      </c>
      <c r="G11974" s="3" t="s">
        <v>3400</v>
      </c>
      <c r="H11974" s="3" t="s">
        <v>3401</v>
      </c>
      <c r="I11974" s="3" t="s">
        <v>2149</v>
      </c>
      <c r="J11974" s="3" t="s">
        <v>1014</v>
      </c>
      <c r="K11974" s="3" t="s">
        <v>29091</v>
      </c>
      <c r="L11974" s="3" t="s">
        <v>29092</v>
      </c>
      <c r="M11974" s="4">
        <v>39206.33</v>
      </c>
      <c r="N11974" s="5" t="s">
        <v>29121</v>
      </c>
    </row>
    <row r="11975" spans="1:14" customFormat="1" ht="15" hidden="1" x14ac:dyDescent="0.25">
      <c r="A11975" s="6" t="s">
        <v>28207</v>
      </c>
      <c r="B11975" s="7" t="s">
        <v>29122</v>
      </c>
      <c r="C11975" s="7" t="s">
        <v>16</v>
      </c>
      <c r="D11975" s="8" t="s">
        <v>193</v>
      </c>
      <c r="E11975" s="8" t="s">
        <v>10875</v>
      </c>
      <c r="F11975" s="8" t="s">
        <v>29123</v>
      </c>
      <c r="G11975" s="8" t="s">
        <v>975</v>
      </c>
      <c r="H11975" s="8" t="s">
        <v>976</v>
      </c>
      <c r="I11975" s="8" t="s">
        <v>11117</v>
      </c>
      <c r="J11975" s="8" t="s">
        <v>625</v>
      </c>
      <c r="K11975" s="8" t="s">
        <v>429</v>
      </c>
      <c r="L11975" s="8" t="s">
        <v>430</v>
      </c>
      <c r="M11975" s="9">
        <v>1000</v>
      </c>
      <c r="N11975" s="10" t="s">
        <v>29124</v>
      </c>
    </row>
    <row r="11976" spans="1:14" customFormat="1" ht="15" hidden="1" x14ac:dyDescent="0.25">
      <c r="A11976" s="1" t="s">
        <v>28207</v>
      </c>
      <c r="B11976" s="2" t="s">
        <v>29125</v>
      </c>
      <c r="C11976" s="2" t="s">
        <v>16</v>
      </c>
      <c r="D11976" s="3" t="s">
        <v>193</v>
      </c>
      <c r="E11976" s="3" t="s">
        <v>6328</v>
      </c>
      <c r="F11976" s="3" t="s">
        <v>29123</v>
      </c>
      <c r="G11976" s="3" t="s">
        <v>975</v>
      </c>
      <c r="H11976" s="3" t="s">
        <v>976</v>
      </c>
      <c r="I11976" s="3" t="s">
        <v>11117</v>
      </c>
      <c r="J11976" s="3" t="s">
        <v>625</v>
      </c>
      <c r="K11976" s="3" t="s">
        <v>429</v>
      </c>
      <c r="L11976" s="3" t="s">
        <v>430</v>
      </c>
      <c r="M11976" s="4">
        <v>1000</v>
      </c>
      <c r="N11976" s="5" t="s">
        <v>29126</v>
      </c>
    </row>
    <row r="11977" spans="1:14" customFormat="1" ht="15" hidden="1" x14ac:dyDescent="0.25">
      <c r="A11977" s="6" t="s">
        <v>28207</v>
      </c>
      <c r="B11977" s="7" t="s">
        <v>29127</v>
      </c>
      <c r="C11977" s="7" t="s">
        <v>16</v>
      </c>
      <c r="D11977" s="8" t="s">
        <v>193</v>
      </c>
      <c r="E11977" s="8" t="s">
        <v>13631</v>
      </c>
      <c r="F11977" s="8" t="s">
        <v>28559</v>
      </c>
      <c r="G11977" s="8" t="s">
        <v>975</v>
      </c>
      <c r="H11977" s="8" t="s">
        <v>976</v>
      </c>
      <c r="I11977" s="8" t="s">
        <v>11117</v>
      </c>
      <c r="J11977" s="8" t="s">
        <v>625</v>
      </c>
      <c r="K11977" s="8" t="s">
        <v>429</v>
      </c>
      <c r="L11977" s="8" t="s">
        <v>430</v>
      </c>
      <c r="M11977" s="9">
        <v>1000</v>
      </c>
      <c r="N11977" s="10" t="s">
        <v>29128</v>
      </c>
    </row>
    <row r="11978" spans="1:14" customFormat="1" ht="15" hidden="1" x14ac:dyDescent="0.25">
      <c r="A11978" s="1" t="s">
        <v>28207</v>
      </c>
      <c r="B11978" s="2" t="s">
        <v>29129</v>
      </c>
      <c r="C11978" s="2" t="s">
        <v>16</v>
      </c>
      <c r="D11978" s="3" t="s">
        <v>193</v>
      </c>
      <c r="E11978" s="3" t="s">
        <v>29130</v>
      </c>
      <c r="F11978" s="3" t="s">
        <v>29123</v>
      </c>
      <c r="G11978" s="3" t="s">
        <v>975</v>
      </c>
      <c r="H11978" s="3" t="s">
        <v>976</v>
      </c>
      <c r="I11978" s="3" t="s">
        <v>11117</v>
      </c>
      <c r="J11978" s="3" t="s">
        <v>625</v>
      </c>
      <c r="K11978" s="3" t="s">
        <v>429</v>
      </c>
      <c r="L11978" s="3" t="s">
        <v>430</v>
      </c>
      <c r="M11978" s="4">
        <v>1000</v>
      </c>
      <c r="N11978" s="5" t="s">
        <v>29131</v>
      </c>
    </row>
    <row r="11979" spans="1:14" customFormat="1" ht="15" hidden="1" x14ac:dyDescent="0.25">
      <c r="A11979" s="6" t="s">
        <v>28207</v>
      </c>
      <c r="B11979" s="7" t="s">
        <v>29132</v>
      </c>
      <c r="C11979" s="7" t="s">
        <v>16</v>
      </c>
      <c r="D11979" s="8" t="s">
        <v>193</v>
      </c>
      <c r="E11979" s="8" t="s">
        <v>7931</v>
      </c>
      <c r="F11979" s="8" t="s">
        <v>20814</v>
      </c>
      <c r="G11979" s="8" t="s">
        <v>3400</v>
      </c>
      <c r="H11979" s="8" t="s">
        <v>3401</v>
      </c>
      <c r="I11979" s="8" t="s">
        <v>3402</v>
      </c>
      <c r="J11979" s="8" t="s">
        <v>3403</v>
      </c>
      <c r="K11979" s="8" t="s">
        <v>4204</v>
      </c>
      <c r="L11979" s="8" t="s">
        <v>4205</v>
      </c>
      <c r="M11979" s="9">
        <v>627.19000000000005</v>
      </c>
      <c r="N11979" s="10" t="s">
        <v>29133</v>
      </c>
    </row>
    <row r="11980" spans="1:14" customFormat="1" ht="15" hidden="1" x14ac:dyDescent="0.25">
      <c r="A11980" s="1" t="s">
        <v>28207</v>
      </c>
      <c r="B11980" s="2" t="s">
        <v>29134</v>
      </c>
      <c r="C11980" s="2" t="s">
        <v>16</v>
      </c>
      <c r="D11980" s="3" t="s">
        <v>193</v>
      </c>
      <c r="E11980" s="3" t="s">
        <v>7931</v>
      </c>
      <c r="F11980" s="3" t="s">
        <v>20814</v>
      </c>
      <c r="G11980" s="3" t="s">
        <v>3406</v>
      </c>
      <c r="H11980" s="3" t="s">
        <v>3407</v>
      </c>
      <c r="I11980" s="3" t="s">
        <v>3402</v>
      </c>
      <c r="J11980" s="3" t="s">
        <v>3403</v>
      </c>
      <c r="K11980" s="3" t="s">
        <v>4204</v>
      </c>
      <c r="L11980" s="3" t="s">
        <v>4205</v>
      </c>
      <c r="M11980" s="4">
        <v>1318.26</v>
      </c>
      <c r="N11980" s="5" t="s">
        <v>29135</v>
      </c>
    </row>
    <row r="11981" spans="1:14" customFormat="1" ht="15" hidden="1" x14ac:dyDescent="0.25">
      <c r="A11981" s="6" t="s">
        <v>28207</v>
      </c>
      <c r="B11981" s="7" t="s">
        <v>29136</v>
      </c>
      <c r="C11981" s="7" t="s">
        <v>16</v>
      </c>
      <c r="D11981" s="8" t="s">
        <v>193</v>
      </c>
      <c r="E11981" s="8" t="s">
        <v>7931</v>
      </c>
      <c r="F11981" s="8" t="s">
        <v>20814</v>
      </c>
      <c r="G11981" s="8" t="s">
        <v>4217</v>
      </c>
      <c r="H11981" s="8" t="s">
        <v>4218</v>
      </c>
      <c r="I11981" s="8" t="s">
        <v>3402</v>
      </c>
      <c r="J11981" s="8" t="s">
        <v>3403</v>
      </c>
      <c r="K11981" s="8" t="s">
        <v>4204</v>
      </c>
      <c r="L11981" s="8" t="s">
        <v>4205</v>
      </c>
      <c r="M11981" s="9">
        <v>1641.88</v>
      </c>
      <c r="N11981" s="10" t="s">
        <v>29137</v>
      </c>
    </row>
    <row r="11982" spans="1:14" customFormat="1" ht="15" hidden="1" x14ac:dyDescent="0.25">
      <c r="A11982" s="1" t="s">
        <v>28207</v>
      </c>
      <c r="B11982" s="2" t="s">
        <v>29138</v>
      </c>
      <c r="C11982" s="2" t="s">
        <v>16</v>
      </c>
      <c r="D11982" s="3" t="s">
        <v>193</v>
      </c>
      <c r="E11982" s="3" t="s">
        <v>7931</v>
      </c>
      <c r="F11982" s="3" t="s">
        <v>20814</v>
      </c>
      <c r="G11982" s="3" t="s">
        <v>3400</v>
      </c>
      <c r="H11982" s="3" t="s">
        <v>3401</v>
      </c>
      <c r="I11982" s="3" t="s">
        <v>4750</v>
      </c>
      <c r="J11982" s="3" t="s">
        <v>3439</v>
      </c>
      <c r="K11982" s="3" t="s">
        <v>4204</v>
      </c>
      <c r="L11982" s="3" t="s">
        <v>4205</v>
      </c>
      <c r="M11982" s="4">
        <v>64.930000000000007</v>
      </c>
      <c r="N11982" s="5" t="s">
        <v>29139</v>
      </c>
    </row>
    <row r="11983" spans="1:14" customFormat="1" ht="15" hidden="1" x14ac:dyDescent="0.25">
      <c r="A11983" s="6" t="s">
        <v>28207</v>
      </c>
      <c r="B11983" s="7" t="s">
        <v>29140</v>
      </c>
      <c r="C11983" s="7" t="s">
        <v>16</v>
      </c>
      <c r="D11983" s="8" t="s">
        <v>193</v>
      </c>
      <c r="E11983" s="8" t="s">
        <v>7931</v>
      </c>
      <c r="F11983" s="8" t="s">
        <v>20814</v>
      </c>
      <c r="G11983" s="8" t="s">
        <v>3406</v>
      </c>
      <c r="H11983" s="8" t="s">
        <v>3407</v>
      </c>
      <c r="I11983" s="8" t="s">
        <v>4750</v>
      </c>
      <c r="J11983" s="8" t="s">
        <v>3439</v>
      </c>
      <c r="K11983" s="8" t="s">
        <v>4204</v>
      </c>
      <c r="L11983" s="8" t="s">
        <v>4205</v>
      </c>
      <c r="M11983" s="9">
        <v>81.34</v>
      </c>
      <c r="N11983" s="10" t="s">
        <v>29141</v>
      </c>
    </row>
    <row r="11984" spans="1:14" customFormat="1" ht="15" hidden="1" x14ac:dyDescent="0.25">
      <c r="A11984" s="1" t="s">
        <v>28207</v>
      </c>
      <c r="B11984" s="2" t="s">
        <v>29142</v>
      </c>
      <c r="C11984" s="2" t="s">
        <v>16</v>
      </c>
      <c r="D11984" s="3" t="s">
        <v>193</v>
      </c>
      <c r="E11984" s="3" t="s">
        <v>7931</v>
      </c>
      <c r="F11984" s="3" t="s">
        <v>20814</v>
      </c>
      <c r="G11984" s="3" t="s">
        <v>3400</v>
      </c>
      <c r="H11984" s="3" t="s">
        <v>3401</v>
      </c>
      <c r="I11984" s="3" t="s">
        <v>3836</v>
      </c>
      <c r="J11984" s="3" t="s">
        <v>1061</v>
      </c>
      <c r="K11984" s="3" t="s">
        <v>4204</v>
      </c>
      <c r="L11984" s="3" t="s">
        <v>4205</v>
      </c>
      <c r="M11984" s="4">
        <v>1.4</v>
      </c>
      <c r="N11984" s="5" t="s">
        <v>29143</v>
      </c>
    </row>
    <row r="11985" spans="1:14" customFormat="1" ht="15" hidden="1" x14ac:dyDescent="0.25">
      <c r="A11985" s="6" t="s">
        <v>28207</v>
      </c>
      <c r="B11985" s="7" t="s">
        <v>29144</v>
      </c>
      <c r="C11985" s="7" t="s">
        <v>16</v>
      </c>
      <c r="D11985" s="8" t="s">
        <v>193</v>
      </c>
      <c r="E11985" s="8" t="s">
        <v>7931</v>
      </c>
      <c r="F11985" s="8" t="s">
        <v>20814</v>
      </c>
      <c r="G11985" s="8" t="s">
        <v>3431</v>
      </c>
      <c r="H11985" s="8" t="s">
        <v>3407</v>
      </c>
      <c r="I11985" s="8" t="s">
        <v>3836</v>
      </c>
      <c r="J11985" s="8" t="s">
        <v>1061</v>
      </c>
      <c r="K11985" s="8" t="s">
        <v>4204</v>
      </c>
      <c r="L11985" s="8" t="s">
        <v>4205</v>
      </c>
      <c r="M11985" s="9">
        <v>17.5</v>
      </c>
      <c r="N11985" s="10" t="s">
        <v>29145</v>
      </c>
    </row>
    <row r="11986" spans="1:14" customFormat="1" ht="15" hidden="1" x14ac:dyDescent="0.25">
      <c r="A11986" s="1" t="s">
        <v>28207</v>
      </c>
      <c r="B11986" s="2" t="s">
        <v>29146</v>
      </c>
      <c r="C11986" s="2" t="s">
        <v>16</v>
      </c>
      <c r="D11986" s="3" t="s">
        <v>193</v>
      </c>
      <c r="E11986" s="3" t="s">
        <v>7931</v>
      </c>
      <c r="F11986" s="3" t="s">
        <v>20814</v>
      </c>
      <c r="G11986" s="3" t="s">
        <v>3400</v>
      </c>
      <c r="H11986" s="3" t="s">
        <v>3401</v>
      </c>
      <c r="I11986" s="3" t="s">
        <v>8437</v>
      </c>
      <c r="J11986" s="3" t="s">
        <v>4067</v>
      </c>
      <c r="K11986" s="3" t="s">
        <v>4204</v>
      </c>
      <c r="L11986" s="3" t="s">
        <v>4205</v>
      </c>
      <c r="M11986" s="4">
        <v>3.37</v>
      </c>
      <c r="N11986" s="5" t="s">
        <v>29147</v>
      </c>
    </row>
    <row r="11987" spans="1:14" customFormat="1" ht="15" hidden="1" x14ac:dyDescent="0.25">
      <c r="A11987" s="6" t="s">
        <v>28207</v>
      </c>
      <c r="B11987" s="7" t="s">
        <v>29148</v>
      </c>
      <c r="C11987" s="7" t="s">
        <v>16</v>
      </c>
      <c r="D11987" s="8" t="s">
        <v>193</v>
      </c>
      <c r="E11987" s="8" t="s">
        <v>7931</v>
      </c>
      <c r="F11987" s="8" t="s">
        <v>20814</v>
      </c>
      <c r="G11987" s="8" t="s">
        <v>3406</v>
      </c>
      <c r="H11987" s="8" t="s">
        <v>3407</v>
      </c>
      <c r="I11987" s="8" t="s">
        <v>8437</v>
      </c>
      <c r="J11987" s="8" t="s">
        <v>4067</v>
      </c>
      <c r="K11987" s="8" t="s">
        <v>4204</v>
      </c>
      <c r="L11987" s="8" t="s">
        <v>4205</v>
      </c>
      <c r="M11987" s="9">
        <v>39.58</v>
      </c>
      <c r="N11987" s="10" t="s">
        <v>29149</v>
      </c>
    </row>
    <row r="11988" spans="1:14" customFormat="1" ht="15" hidden="1" x14ac:dyDescent="0.25">
      <c r="A11988" s="1" t="s">
        <v>28207</v>
      </c>
      <c r="B11988" s="2" t="s">
        <v>29150</v>
      </c>
      <c r="C11988" s="2" t="s">
        <v>16</v>
      </c>
      <c r="D11988" s="3" t="s">
        <v>193</v>
      </c>
      <c r="E11988" s="3" t="s">
        <v>4145</v>
      </c>
      <c r="F11988" s="3" t="s">
        <v>20814</v>
      </c>
      <c r="G11988" s="3" t="s">
        <v>3400</v>
      </c>
      <c r="H11988" s="3" t="s">
        <v>3401</v>
      </c>
      <c r="I11988" s="3" t="s">
        <v>5450</v>
      </c>
      <c r="J11988" s="3" t="s">
        <v>920</v>
      </c>
      <c r="K11988" s="3" t="s">
        <v>4204</v>
      </c>
      <c r="L11988" s="3" t="s">
        <v>4205</v>
      </c>
      <c r="M11988" s="4">
        <v>158.81</v>
      </c>
      <c r="N11988" s="5" t="s">
        <v>29151</v>
      </c>
    </row>
    <row r="11989" spans="1:14" customFormat="1" ht="15" hidden="1" x14ac:dyDescent="0.25">
      <c r="A11989" s="6" t="s">
        <v>28207</v>
      </c>
      <c r="B11989" s="7" t="s">
        <v>29152</v>
      </c>
      <c r="C11989" s="7" t="s">
        <v>16</v>
      </c>
      <c r="D11989" s="8" t="s">
        <v>193</v>
      </c>
      <c r="E11989" s="8" t="s">
        <v>4145</v>
      </c>
      <c r="F11989" s="8" t="s">
        <v>20814</v>
      </c>
      <c r="G11989" s="8" t="s">
        <v>3431</v>
      </c>
      <c r="H11989" s="8" t="s">
        <v>3407</v>
      </c>
      <c r="I11989" s="8" t="s">
        <v>5450</v>
      </c>
      <c r="J11989" s="8" t="s">
        <v>920</v>
      </c>
      <c r="K11989" s="8" t="s">
        <v>4204</v>
      </c>
      <c r="L11989" s="8" t="s">
        <v>4205</v>
      </c>
      <c r="M11989" s="9">
        <v>112.55</v>
      </c>
      <c r="N11989" s="10" t="s">
        <v>29153</v>
      </c>
    </row>
    <row r="11990" spans="1:14" customFormat="1" ht="15" hidden="1" x14ac:dyDescent="0.25">
      <c r="A11990" s="1" t="s">
        <v>28207</v>
      </c>
      <c r="B11990" s="2" t="s">
        <v>29154</v>
      </c>
      <c r="C11990" s="2" t="s">
        <v>16</v>
      </c>
      <c r="D11990" s="3" t="s">
        <v>193</v>
      </c>
      <c r="E11990" s="3" t="s">
        <v>4145</v>
      </c>
      <c r="F11990" s="3" t="s">
        <v>20814</v>
      </c>
      <c r="G11990" s="3" t="s">
        <v>20485</v>
      </c>
      <c r="H11990" s="3" t="s">
        <v>20486</v>
      </c>
      <c r="I11990" s="3" t="s">
        <v>5450</v>
      </c>
      <c r="J11990" s="3" t="s">
        <v>920</v>
      </c>
      <c r="K11990" s="3" t="s">
        <v>4204</v>
      </c>
      <c r="L11990" s="3" t="s">
        <v>4205</v>
      </c>
      <c r="M11990" s="4">
        <v>8793.09</v>
      </c>
      <c r="N11990" s="5" t="s">
        <v>29155</v>
      </c>
    </row>
    <row r="11991" spans="1:14" customFormat="1" ht="15" hidden="1" x14ac:dyDescent="0.25">
      <c r="A11991" s="6" t="s">
        <v>28207</v>
      </c>
      <c r="B11991" s="7" t="s">
        <v>29156</v>
      </c>
      <c r="C11991" s="7" t="s">
        <v>16</v>
      </c>
      <c r="D11991" s="8" t="s">
        <v>193</v>
      </c>
      <c r="E11991" s="8" t="s">
        <v>4145</v>
      </c>
      <c r="F11991" s="8" t="s">
        <v>20814</v>
      </c>
      <c r="G11991" s="8" t="s">
        <v>20123</v>
      </c>
      <c r="H11991" s="8" t="s">
        <v>20124</v>
      </c>
      <c r="I11991" s="8" t="s">
        <v>5450</v>
      </c>
      <c r="J11991" s="8" t="s">
        <v>920</v>
      </c>
      <c r="K11991" s="8" t="s">
        <v>4204</v>
      </c>
      <c r="L11991" s="8" t="s">
        <v>4205</v>
      </c>
      <c r="M11991" s="9">
        <v>1320.16</v>
      </c>
      <c r="N11991" s="10" t="s">
        <v>29157</v>
      </c>
    </row>
    <row r="11992" spans="1:14" customFormat="1" ht="15" hidden="1" x14ac:dyDescent="0.25">
      <c r="A11992" s="1" t="s">
        <v>28207</v>
      </c>
      <c r="B11992" s="2" t="s">
        <v>29158</v>
      </c>
      <c r="C11992" s="2" t="s">
        <v>16</v>
      </c>
      <c r="D11992" s="3" t="s">
        <v>193</v>
      </c>
      <c r="E11992" s="3" t="s">
        <v>4145</v>
      </c>
      <c r="F11992" s="3" t="s">
        <v>20814</v>
      </c>
      <c r="G11992" s="3" t="s">
        <v>3400</v>
      </c>
      <c r="H11992" s="3" t="s">
        <v>3401</v>
      </c>
      <c r="I11992" s="3" t="s">
        <v>5450</v>
      </c>
      <c r="J11992" s="3" t="s">
        <v>920</v>
      </c>
      <c r="K11992" s="3" t="s">
        <v>4204</v>
      </c>
      <c r="L11992" s="3" t="s">
        <v>4205</v>
      </c>
      <c r="M11992" s="4">
        <v>787.79</v>
      </c>
      <c r="N11992" s="5" t="s">
        <v>29159</v>
      </c>
    </row>
    <row r="11993" spans="1:14" customFormat="1" ht="15" hidden="1" x14ac:dyDescent="0.25">
      <c r="A11993" s="6" t="s">
        <v>28207</v>
      </c>
      <c r="B11993" s="7" t="s">
        <v>29160</v>
      </c>
      <c r="C11993" s="7" t="s">
        <v>16</v>
      </c>
      <c r="D11993" s="8" t="s">
        <v>193</v>
      </c>
      <c r="E11993" s="8" t="s">
        <v>4145</v>
      </c>
      <c r="F11993" s="8" t="s">
        <v>20814</v>
      </c>
      <c r="G11993" s="8" t="s">
        <v>3431</v>
      </c>
      <c r="H11993" s="8" t="s">
        <v>3407</v>
      </c>
      <c r="I11993" s="8" t="s">
        <v>5450</v>
      </c>
      <c r="J11993" s="8" t="s">
        <v>920</v>
      </c>
      <c r="K11993" s="8" t="s">
        <v>4204</v>
      </c>
      <c r="L11993" s="8" t="s">
        <v>4205</v>
      </c>
      <c r="M11993" s="9">
        <v>502.42</v>
      </c>
      <c r="N11993" s="10" t="s">
        <v>29161</v>
      </c>
    </row>
    <row r="11994" spans="1:14" customFormat="1" ht="15" hidden="1" x14ac:dyDescent="0.25">
      <c r="A11994" s="1" t="s">
        <v>28207</v>
      </c>
      <c r="B11994" s="2" t="s">
        <v>29162</v>
      </c>
      <c r="C11994" s="2" t="s">
        <v>16</v>
      </c>
      <c r="D11994" s="3" t="s">
        <v>193</v>
      </c>
      <c r="E11994" s="3" t="s">
        <v>4145</v>
      </c>
      <c r="F11994" s="3" t="s">
        <v>20814</v>
      </c>
      <c r="G11994" s="3" t="s">
        <v>4260</v>
      </c>
      <c r="H11994" s="3" t="s">
        <v>4261</v>
      </c>
      <c r="I11994" s="3" t="s">
        <v>5450</v>
      </c>
      <c r="J11994" s="3" t="s">
        <v>920</v>
      </c>
      <c r="K11994" s="3" t="s">
        <v>4204</v>
      </c>
      <c r="L11994" s="3" t="s">
        <v>4205</v>
      </c>
      <c r="M11994" s="4">
        <v>8515.9599999999991</v>
      </c>
      <c r="N11994" s="5" t="s">
        <v>29163</v>
      </c>
    </row>
    <row r="11995" spans="1:14" customFormat="1" ht="15" hidden="1" x14ac:dyDescent="0.25">
      <c r="A11995" s="6" t="s">
        <v>28207</v>
      </c>
      <c r="B11995" s="7" t="s">
        <v>29164</v>
      </c>
      <c r="C11995" s="7" t="s">
        <v>16</v>
      </c>
      <c r="D11995" s="8" t="s">
        <v>193</v>
      </c>
      <c r="E11995" s="8" t="s">
        <v>4145</v>
      </c>
      <c r="F11995" s="8" t="s">
        <v>20814</v>
      </c>
      <c r="G11995" s="8" t="s">
        <v>4300</v>
      </c>
      <c r="H11995" s="8" t="s">
        <v>4301</v>
      </c>
      <c r="I11995" s="8" t="s">
        <v>5450</v>
      </c>
      <c r="J11995" s="8" t="s">
        <v>920</v>
      </c>
      <c r="K11995" s="8" t="s">
        <v>4204</v>
      </c>
      <c r="L11995" s="8" t="s">
        <v>4205</v>
      </c>
      <c r="M11995" s="9">
        <v>15958.83</v>
      </c>
      <c r="N11995" s="10" t="s">
        <v>29165</v>
      </c>
    </row>
    <row r="11996" spans="1:14" customFormat="1" ht="15" hidden="1" x14ac:dyDescent="0.25">
      <c r="A11996" s="1" t="s">
        <v>28207</v>
      </c>
      <c r="B11996" s="2" t="s">
        <v>29166</v>
      </c>
      <c r="C11996" s="2" t="s">
        <v>16</v>
      </c>
      <c r="D11996" s="3" t="s">
        <v>193</v>
      </c>
      <c r="E11996" s="3" t="s">
        <v>4145</v>
      </c>
      <c r="F11996" s="3" t="s">
        <v>20814</v>
      </c>
      <c r="G11996" s="3" t="s">
        <v>3400</v>
      </c>
      <c r="H11996" s="3" t="s">
        <v>3401</v>
      </c>
      <c r="I11996" s="3" t="s">
        <v>5450</v>
      </c>
      <c r="J11996" s="3" t="s">
        <v>920</v>
      </c>
      <c r="K11996" s="3" t="s">
        <v>4204</v>
      </c>
      <c r="L11996" s="3" t="s">
        <v>4205</v>
      </c>
      <c r="M11996" s="4">
        <v>122.83</v>
      </c>
      <c r="N11996" s="5" t="s">
        <v>29167</v>
      </c>
    </row>
    <row r="11997" spans="1:14" customFormat="1" ht="15" hidden="1" x14ac:dyDescent="0.25">
      <c r="A11997" s="6" t="s">
        <v>28207</v>
      </c>
      <c r="B11997" s="7" t="s">
        <v>29168</v>
      </c>
      <c r="C11997" s="7" t="s">
        <v>16</v>
      </c>
      <c r="D11997" s="8" t="s">
        <v>193</v>
      </c>
      <c r="E11997" s="8" t="s">
        <v>4145</v>
      </c>
      <c r="F11997" s="8" t="s">
        <v>20814</v>
      </c>
      <c r="G11997" s="8" t="s">
        <v>3431</v>
      </c>
      <c r="H11997" s="8" t="s">
        <v>3407</v>
      </c>
      <c r="I11997" s="8" t="s">
        <v>5450</v>
      </c>
      <c r="J11997" s="8" t="s">
        <v>920</v>
      </c>
      <c r="K11997" s="8" t="s">
        <v>4204</v>
      </c>
      <c r="L11997" s="8" t="s">
        <v>4205</v>
      </c>
      <c r="M11997" s="9">
        <v>2362.0500000000002</v>
      </c>
      <c r="N11997" s="10" t="s">
        <v>29169</v>
      </c>
    </row>
    <row r="11998" spans="1:14" customFormat="1" ht="15" hidden="1" x14ac:dyDescent="0.25">
      <c r="A11998" s="1" t="s">
        <v>28207</v>
      </c>
      <c r="B11998" s="2" t="s">
        <v>29170</v>
      </c>
      <c r="C11998" s="2" t="s">
        <v>16</v>
      </c>
      <c r="D11998" s="3" t="s">
        <v>193</v>
      </c>
      <c r="E11998" s="3" t="s">
        <v>4145</v>
      </c>
      <c r="F11998" s="3" t="s">
        <v>20814</v>
      </c>
      <c r="G11998" s="3" t="s">
        <v>4260</v>
      </c>
      <c r="H11998" s="3" t="s">
        <v>4261</v>
      </c>
      <c r="I11998" s="3" t="s">
        <v>5450</v>
      </c>
      <c r="J11998" s="3" t="s">
        <v>920</v>
      </c>
      <c r="K11998" s="3" t="s">
        <v>4204</v>
      </c>
      <c r="L11998" s="3" t="s">
        <v>4205</v>
      </c>
      <c r="M11998" s="4">
        <v>87230.35</v>
      </c>
      <c r="N11998" s="5" t="s">
        <v>29171</v>
      </c>
    </row>
    <row r="11999" spans="1:14" customFormat="1" ht="15" hidden="1" x14ac:dyDescent="0.25">
      <c r="A11999" s="6" t="s">
        <v>28207</v>
      </c>
      <c r="B11999" s="7" t="s">
        <v>29172</v>
      </c>
      <c r="C11999" s="7" t="s">
        <v>16</v>
      </c>
      <c r="D11999" s="8" t="s">
        <v>193</v>
      </c>
      <c r="E11999" s="8" t="s">
        <v>4145</v>
      </c>
      <c r="F11999" s="8" t="s">
        <v>20814</v>
      </c>
      <c r="G11999" s="8" t="s">
        <v>4256</v>
      </c>
      <c r="H11999" s="8" t="s">
        <v>4257</v>
      </c>
      <c r="I11999" s="8" t="s">
        <v>5450</v>
      </c>
      <c r="J11999" s="8" t="s">
        <v>920</v>
      </c>
      <c r="K11999" s="8" t="s">
        <v>4204</v>
      </c>
      <c r="L11999" s="8" t="s">
        <v>4205</v>
      </c>
      <c r="M11999" s="9">
        <v>48710.97</v>
      </c>
      <c r="N11999" s="10" t="s">
        <v>29173</v>
      </c>
    </row>
    <row r="12000" spans="1:14" customFormat="1" ht="15" hidden="1" x14ac:dyDescent="0.25">
      <c r="A12000" s="1" t="s">
        <v>28207</v>
      </c>
      <c r="B12000" s="2" t="s">
        <v>29174</v>
      </c>
      <c r="C12000" s="2" t="s">
        <v>16</v>
      </c>
      <c r="D12000" s="3" t="s">
        <v>242</v>
      </c>
      <c r="E12000" s="3" t="s">
        <v>243</v>
      </c>
      <c r="F12000" s="3" t="s">
        <v>244</v>
      </c>
      <c r="G12000" s="3" t="s">
        <v>31</v>
      </c>
      <c r="H12000" s="3" t="s">
        <v>32</v>
      </c>
      <c r="I12000" s="3" t="s">
        <v>470</v>
      </c>
      <c r="J12000" s="3" t="s">
        <v>471</v>
      </c>
      <c r="K12000" s="3" t="s">
        <v>35</v>
      </c>
      <c r="L12000" s="3" t="s">
        <v>36</v>
      </c>
      <c r="M12000" s="4">
        <v>35347.699999999997</v>
      </c>
      <c r="N12000" s="5" t="s">
        <v>29175</v>
      </c>
    </row>
    <row r="12001" spans="1:14" customFormat="1" ht="15" hidden="1" x14ac:dyDescent="0.25">
      <c r="A12001" s="6" t="s">
        <v>28207</v>
      </c>
      <c r="B12001" s="7" t="s">
        <v>29176</v>
      </c>
      <c r="C12001" s="7" t="s">
        <v>16</v>
      </c>
      <c r="D12001" s="8" t="s">
        <v>242</v>
      </c>
      <c r="E12001" s="8" t="s">
        <v>243</v>
      </c>
      <c r="F12001" s="8" t="s">
        <v>244</v>
      </c>
      <c r="G12001" s="8" t="s">
        <v>31</v>
      </c>
      <c r="H12001" s="8" t="s">
        <v>32</v>
      </c>
      <c r="I12001" s="8" t="s">
        <v>470</v>
      </c>
      <c r="J12001" s="8" t="s">
        <v>471</v>
      </c>
      <c r="K12001" s="8" t="s">
        <v>35</v>
      </c>
      <c r="L12001" s="8" t="s">
        <v>36</v>
      </c>
      <c r="M12001" s="9">
        <v>8510.25</v>
      </c>
      <c r="N12001" s="10" t="s">
        <v>29177</v>
      </c>
    </row>
    <row r="12002" spans="1:14" customFormat="1" ht="15" hidden="1" x14ac:dyDescent="0.25">
      <c r="A12002" s="1" t="s">
        <v>28207</v>
      </c>
      <c r="B12002" s="2" t="s">
        <v>29178</v>
      </c>
      <c r="C12002" s="2" t="s">
        <v>16</v>
      </c>
      <c r="D12002" s="3" t="s">
        <v>193</v>
      </c>
      <c r="E12002" s="3" t="s">
        <v>13696</v>
      </c>
      <c r="F12002" s="3" t="s">
        <v>29179</v>
      </c>
      <c r="G12002" s="3" t="s">
        <v>29180</v>
      </c>
      <c r="H12002" s="3" t="s">
        <v>29181</v>
      </c>
      <c r="I12002" s="3" t="s">
        <v>11635</v>
      </c>
      <c r="J12002" s="3" t="s">
        <v>11636</v>
      </c>
      <c r="K12002" s="3" t="s">
        <v>224</v>
      </c>
      <c r="L12002" s="3" t="s">
        <v>225</v>
      </c>
      <c r="M12002" s="4">
        <v>6628037.25</v>
      </c>
      <c r="N12002" s="5" t="s">
        <v>29182</v>
      </c>
    </row>
    <row r="12003" spans="1:14" customFormat="1" ht="15" hidden="1" x14ac:dyDescent="0.25">
      <c r="A12003" s="6" t="s">
        <v>28207</v>
      </c>
      <c r="B12003" s="7" t="s">
        <v>29183</v>
      </c>
      <c r="C12003" s="7" t="s">
        <v>16</v>
      </c>
      <c r="D12003" s="8" t="s">
        <v>193</v>
      </c>
      <c r="E12003" s="8" t="s">
        <v>4152</v>
      </c>
      <c r="F12003" s="8" t="s">
        <v>20814</v>
      </c>
      <c r="G12003" s="8" t="s">
        <v>29184</v>
      </c>
      <c r="H12003" s="8" t="s">
        <v>4038</v>
      </c>
      <c r="I12003" s="8" t="s">
        <v>4750</v>
      </c>
      <c r="J12003" s="8" t="s">
        <v>3439</v>
      </c>
      <c r="K12003" s="8" t="s">
        <v>22468</v>
      </c>
      <c r="L12003" s="8" t="s">
        <v>22469</v>
      </c>
      <c r="M12003" s="9">
        <v>725.99</v>
      </c>
      <c r="N12003" s="10" t="s">
        <v>29185</v>
      </c>
    </row>
    <row r="12004" spans="1:14" customFormat="1" ht="15" hidden="1" x14ac:dyDescent="0.25">
      <c r="A12004" s="1" t="s">
        <v>28207</v>
      </c>
      <c r="B12004" s="2" t="s">
        <v>29183</v>
      </c>
      <c r="C12004" s="2" t="s">
        <v>62</v>
      </c>
      <c r="D12004" s="3" t="s">
        <v>193</v>
      </c>
      <c r="E12004" s="3" t="s">
        <v>15140</v>
      </c>
      <c r="F12004" s="3" t="s">
        <v>23284</v>
      </c>
      <c r="G12004" s="3" t="s">
        <v>29184</v>
      </c>
      <c r="H12004" s="3" t="s">
        <v>4038</v>
      </c>
      <c r="I12004" s="3" t="s">
        <v>4750</v>
      </c>
      <c r="J12004" s="3" t="s">
        <v>3439</v>
      </c>
      <c r="K12004" s="3" t="s">
        <v>4204</v>
      </c>
      <c r="L12004" s="3" t="s">
        <v>4205</v>
      </c>
      <c r="M12004" s="4">
        <v>2107.1999999999998</v>
      </c>
      <c r="N12004" s="5" t="s">
        <v>29186</v>
      </c>
    </row>
    <row r="12005" spans="1:14" customFormat="1" ht="15" hidden="1" x14ac:dyDescent="0.25">
      <c r="A12005" s="6" t="s">
        <v>28207</v>
      </c>
      <c r="B12005" s="7" t="s">
        <v>29187</v>
      </c>
      <c r="C12005" s="7" t="s">
        <v>16</v>
      </c>
      <c r="D12005" s="8" t="s">
        <v>193</v>
      </c>
      <c r="E12005" s="8" t="s">
        <v>13696</v>
      </c>
      <c r="F12005" s="8" t="s">
        <v>29179</v>
      </c>
      <c r="G12005" s="8" t="s">
        <v>28909</v>
      </c>
      <c r="H12005" s="8" t="s">
        <v>28910</v>
      </c>
      <c r="I12005" s="8" t="s">
        <v>11635</v>
      </c>
      <c r="J12005" s="8" t="s">
        <v>11636</v>
      </c>
      <c r="K12005" s="8" t="s">
        <v>224</v>
      </c>
      <c r="L12005" s="8" t="s">
        <v>225</v>
      </c>
      <c r="M12005" s="9">
        <v>8179858.2999999998</v>
      </c>
      <c r="N12005" s="10" t="s">
        <v>29188</v>
      </c>
    </row>
    <row r="12006" spans="1:14" customFormat="1" ht="15" hidden="1" x14ac:dyDescent="0.25">
      <c r="A12006" s="1" t="s">
        <v>28207</v>
      </c>
      <c r="B12006" s="2" t="s">
        <v>29189</v>
      </c>
      <c r="C12006" s="2" t="s">
        <v>16</v>
      </c>
      <c r="D12006" s="3" t="s">
        <v>193</v>
      </c>
      <c r="E12006" s="3" t="s">
        <v>4685</v>
      </c>
      <c r="F12006" s="3" t="s">
        <v>29190</v>
      </c>
      <c r="G12006" s="3" t="s">
        <v>3431</v>
      </c>
      <c r="H12006" s="3" t="s">
        <v>3407</v>
      </c>
      <c r="I12006" s="3" t="s">
        <v>5570</v>
      </c>
      <c r="J12006" s="3" t="s">
        <v>920</v>
      </c>
      <c r="K12006" s="3" t="s">
        <v>4204</v>
      </c>
      <c r="L12006" s="3" t="s">
        <v>4205</v>
      </c>
      <c r="M12006" s="4">
        <v>1033.9000000000001</v>
      </c>
      <c r="N12006" s="5" t="s">
        <v>29191</v>
      </c>
    </row>
    <row r="12007" spans="1:14" customFormat="1" ht="15" hidden="1" x14ac:dyDescent="0.25">
      <c r="A12007" s="6" t="s">
        <v>28207</v>
      </c>
      <c r="B12007" s="7" t="s">
        <v>29192</v>
      </c>
      <c r="C12007" s="7" t="s">
        <v>16</v>
      </c>
      <c r="D12007" s="8" t="s">
        <v>193</v>
      </c>
      <c r="E12007" s="8" t="s">
        <v>4685</v>
      </c>
      <c r="F12007" s="8" t="s">
        <v>29190</v>
      </c>
      <c r="G12007" s="8" t="s">
        <v>4300</v>
      </c>
      <c r="H12007" s="8" t="s">
        <v>4301</v>
      </c>
      <c r="I12007" s="8" t="s">
        <v>5570</v>
      </c>
      <c r="J12007" s="8" t="s">
        <v>920</v>
      </c>
      <c r="K12007" s="8" t="s">
        <v>4204</v>
      </c>
      <c r="L12007" s="8" t="s">
        <v>4205</v>
      </c>
      <c r="M12007" s="9">
        <v>118251.24</v>
      </c>
      <c r="N12007" s="10" t="s">
        <v>29193</v>
      </c>
    </row>
    <row r="12008" spans="1:14" customFormat="1" ht="15" hidden="1" x14ac:dyDescent="0.25">
      <c r="A12008" s="1" t="s">
        <v>28207</v>
      </c>
      <c r="B12008" s="2" t="s">
        <v>29194</v>
      </c>
      <c r="C12008" s="2" t="s">
        <v>16</v>
      </c>
      <c r="D12008" s="3" t="s">
        <v>193</v>
      </c>
      <c r="E12008" s="3" t="s">
        <v>4685</v>
      </c>
      <c r="F12008" s="3" t="s">
        <v>29190</v>
      </c>
      <c r="G12008" s="3" t="s">
        <v>3400</v>
      </c>
      <c r="H12008" s="3" t="s">
        <v>3401</v>
      </c>
      <c r="I12008" s="3" t="s">
        <v>5570</v>
      </c>
      <c r="J12008" s="3" t="s">
        <v>920</v>
      </c>
      <c r="K12008" s="3" t="s">
        <v>4204</v>
      </c>
      <c r="L12008" s="3" t="s">
        <v>4205</v>
      </c>
      <c r="M12008" s="4">
        <v>7841.86</v>
      </c>
      <c r="N12008" s="5" t="s">
        <v>29195</v>
      </c>
    </row>
    <row r="12009" spans="1:14" customFormat="1" ht="15" hidden="1" x14ac:dyDescent="0.25">
      <c r="A12009" s="6" t="s">
        <v>28207</v>
      </c>
      <c r="B12009" s="7" t="s">
        <v>29196</v>
      </c>
      <c r="C12009" s="7" t="s">
        <v>16</v>
      </c>
      <c r="D12009" s="8" t="s">
        <v>193</v>
      </c>
      <c r="E12009" s="8" t="s">
        <v>4685</v>
      </c>
      <c r="F12009" s="8" t="s">
        <v>29190</v>
      </c>
      <c r="G12009" s="8" t="s">
        <v>4260</v>
      </c>
      <c r="H12009" s="8" t="s">
        <v>4261</v>
      </c>
      <c r="I12009" s="8" t="s">
        <v>5570</v>
      </c>
      <c r="J12009" s="8" t="s">
        <v>920</v>
      </c>
      <c r="K12009" s="8" t="s">
        <v>4204</v>
      </c>
      <c r="L12009" s="8" t="s">
        <v>4205</v>
      </c>
      <c r="M12009" s="9">
        <v>60862.43</v>
      </c>
      <c r="N12009" s="10" t="s">
        <v>29197</v>
      </c>
    </row>
    <row r="12010" spans="1:14" customFormat="1" ht="15" hidden="1" x14ac:dyDescent="0.25">
      <c r="A12010" s="1" t="s">
        <v>28207</v>
      </c>
      <c r="B12010" s="2" t="s">
        <v>29198</v>
      </c>
      <c r="C12010" s="2" t="s">
        <v>16</v>
      </c>
      <c r="D12010" s="3" t="s">
        <v>193</v>
      </c>
      <c r="E12010" s="3" t="s">
        <v>4685</v>
      </c>
      <c r="F12010" s="3" t="s">
        <v>29190</v>
      </c>
      <c r="G12010" s="3" t="s">
        <v>3431</v>
      </c>
      <c r="H12010" s="3" t="s">
        <v>3407</v>
      </c>
      <c r="I12010" s="3" t="s">
        <v>5570</v>
      </c>
      <c r="J12010" s="3" t="s">
        <v>920</v>
      </c>
      <c r="K12010" s="3" t="s">
        <v>4204</v>
      </c>
      <c r="L12010" s="3" t="s">
        <v>4205</v>
      </c>
      <c r="M12010" s="4">
        <v>81.7</v>
      </c>
      <c r="N12010" s="5" t="s">
        <v>29199</v>
      </c>
    </row>
    <row r="12011" spans="1:14" customFormat="1" ht="15" hidden="1" x14ac:dyDescent="0.25">
      <c r="A12011" s="6" t="s">
        <v>28207</v>
      </c>
      <c r="B12011" s="7" t="s">
        <v>29200</v>
      </c>
      <c r="C12011" s="7" t="s">
        <v>16</v>
      </c>
      <c r="D12011" s="8" t="s">
        <v>193</v>
      </c>
      <c r="E12011" s="8" t="s">
        <v>4685</v>
      </c>
      <c r="F12011" s="8" t="s">
        <v>29190</v>
      </c>
      <c r="G12011" s="8" t="s">
        <v>4256</v>
      </c>
      <c r="H12011" s="8" t="s">
        <v>4257</v>
      </c>
      <c r="I12011" s="8" t="s">
        <v>5570</v>
      </c>
      <c r="J12011" s="8" t="s">
        <v>920</v>
      </c>
      <c r="K12011" s="8" t="s">
        <v>4204</v>
      </c>
      <c r="L12011" s="8" t="s">
        <v>4205</v>
      </c>
      <c r="M12011" s="9">
        <v>2358.19</v>
      </c>
      <c r="N12011" s="10" t="s">
        <v>29201</v>
      </c>
    </row>
    <row r="12012" spans="1:14" customFormat="1" ht="15" hidden="1" x14ac:dyDescent="0.25">
      <c r="A12012" s="1" t="s">
        <v>28207</v>
      </c>
      <c r="B12012" s="2" t="s">
        <v>29202</v>
      </c>
      <c r="C12012" s="2" t="s">
        <v>16</v>
      </c>
      <c r="D12012" s="3" t="s">
        <v>193</v>
      </c>
      <c r="E12012" s="3" t="s">
        <v>4685</v>
      </c>
      <c r="F12012" s="3" t="s">
        <v>29190</v>
      </c>
      <c r="G12012" s="3" t="s">
        <v>3400</v>
      </c>
      <c r="H12012" s="3" t="s">
        <v>3401</v>
      </c>
      <c r="I12012" s="3" t="s">
        <v>5570</v>
      </c>
      <c r="J12012" s="3" t="s">
        <v>920</v>
      </c>
      <c r="K12012" s="3" t="s">
        <v>4204</v>
      </c>
      <c r="L12012" s="3" t="s">
        <v>4205</v>
      </c>
      <c r="M12012" s="4">
        <v>34.51</v>
      </c>
      <c r="N12012" s="5" t="s">
        <v>29203</v>
      </c>
    </row>
    <row r="12013" spans="1:14" customFormat="1" ht="15" hidden="1" x14ac:dyDescent="0.25">
      <c r="A12013" s="6" t="s">
        <v>28207</v>
      </c>
      <c r="B12013" s="7" t="s">
        <v>29204</v>
      </c>
      <c r="C12013" s="7" t="s">
        <v>16</v>
      </c>
      <c r="D12013" s="8" t="s">
        <v>193</v>
      </c>
      <c r="E12013" s="8" t="s">
        <v>4685</v>
      </c>
      <c r="F12013" s="8" t="s">
        <v>29190</v>
      </c>
      <c r="G12013" s="8" t="s">
        <v>4260</v>
      </c>
      <c r="H12013" s="8" t="s">
        <v>4261</v>
      </c>
      <c r="I12013" s="8" t="s">
        <v>5570</v>
      </c>
      <c r="J12013" s="8" t="s">
        <v>920</v>
      </c>
      <c r="K12013" s="8" t="s">
        <v>4204</v>
      </c>
      <c r="L12013" s="8" t="s">
        <v>4205</v>
      </c>
      <c r="M12013" s="9">
        <v>2656.2</v>
      </c>
      <c r="N12013" s="10" t="s">
        <v>29205</v>
      </c>
    </row>
    <row r="12014" spans="1:14" customFormat="1" ht="15" hidden="1" x14ac:dyDescent="0.25">
      <c r="A12014" s="1" t="s">
        <v>28207</v>
      </c>
      <c r="B12014" s="2" t="s">
        <v>29206</v>
      </c>
      <c r="C12014" s="2" t="s">
        <v>16</v>
      </c>
      <c r="D12014" s="3" t="s">
        <v>193</v>
      </c>
      <c r="E12014" s="3" t="s">
        <v>4685</v>
      </c>
      <c r="F12014" s="3" t="s">
        <v>29190</v>
      </c>
      <c r="G12014" s="3" t="s">
        <v>3431</v>
      </c>
      <c r="H12014" s="3" t="s">
        <v>3407</v>
      </c>
      <c r="I12014" s="3" t="s">
        <v>5570</v>
      </c>
      <c r="J12014" s="3" t="s">
        <v>920</v>
      </c>
      <c r="K12014" s="3" t="s">
        <v>4204</v>
      </c>
      <c r="L12014" s="3" t="s">
        <v>4205</v>
      </c>
      <c r="M12014" s="4">
        <v>440.12</v>
      </c>
      <c r="N12014" s="5" t="s">
        <v>29207</v>
      </c>
    </row>
    <row r="12015" spans="1:14" customFormat="1" ht="15" hidden="1" x14ac:dyDescent="0.25">
      <c r="A12015" s="6" t="s">
        <v>28207</v>
      </c>
      <c r="B12015" s="7" t="s">
        <v>29208</v>
      </c>
      <c r="C12015" s="7" t="s">
        <v>16</v>
      </c>
      <c r="D12015" s="8" t="s">
        <v>193</v>
      </c>
      <c r="E12015" s="8" t="s">
        <v>4685</v>
      </c>
      <c r="F12015" s="8" t="s">
        <v>29190</v>
      </c>
      <c r="G12015" s="8" t="s">
        <v>20123</v>
      </c>
      <c r="H12015" s="8" t="s">
        <v>20124</v>
      </c>
      <c r="I12015" s="8" t="s">
        <v>5570</v>
      </c>
      <c r="J12015" s="8" t="s">
        <v>920</v>
      </c>
      <c r="K12015" s="8" t="s">
        <v>4204</v>
      </c>
      <c r="L12015" s="8" t="s">
        <v>4205</v>
      </c>
      <c r="M12015" s="9">
        <v>66285.09</v>
      </c>
      <c r="N12015" s="10" t="s">
        <v>29209</v>
      </c>
    </row>
    <row r="12016" spans="1:14" customFormat="1" ht="15" hidden="1" x14ac:dyDescent="0.25">
      <c r="A12016" s="1" t="s">
        <v>28207</v>
      </c>
      <c r="B12016" s="2" t="s">
        <v>29210</v>
      </c>
      <c r="C12016" s="2" t="s">
        <v>16</v>
      </c>
      <c r="D12016" s="3" t="s">
        <v>193</v>
      </c>
      <c r="E12016" s="3" t="s">
        <v>4685</v>
      </c>
      <c r="F12016" s="3" t="s">
        <v>29190</v>
      </c>
      <c r="G12016" s="3" t="s">
        <v>3400</v>
      </c>
      <c r="H12016" s="3" t="s">
        <v>3401</v>
      </c>
      <c r="I12016" s="3" t="s">
        <v>5570</v>
      </c>
      <c r="J12016" s="3" t="s">
        <v>920</v>
      </c>
      <c r="K12016" s="3" t="s">
        <v>4204</v>
      </c>
      <c r="L12016" s="3" t="s">
        <v>4205</v>
      </c>
      <c r="M12016" s="4">
        <v>3378.73</v>
      </c>
      <c r="N12016" s="5" t="s">
        <v>29211</v>
      </c>
    </row>
    <row r="12017" spans="1:14" customFormat="1" ht="15" hidden="1" x14ac:dyDescent="0.25">
      <c r="A12017" s="6" t="s">
        <v>28207</v>
      </c>
      <c r="B12017" s="7" t="s">
        <v>29212</v>
      </c>
      <c r="C12017" s="7" t="s">
        <v>16</v>
      </c>
      <c r="D12017" s="8" t="s">
        <v>193</v>
      </c>
      <c r="E12017" s="8" t="s">
        <v>4685</v>
      </c>
      <c r="F12017" s="8" t="s">
        <v>29190</v>
      </c>
      <c r="G12017" s="8" t="s">
        <v>20485</v>
      </c>
      <c r="H12017" s="8" t="s">
        <v>20486</v>
      </c>
      <c r="I12017" s="8" t="s">
        <v>5570</v>
      </c>
      <c r="J12017" s="8" t="s">
        <v>920</v>
      </c>
      <c r="K12017" s="8" t="s">
        <v>4204</v>
      </c>
      <c r="L12017" s="8" t="s">
        <v>4205</v>
      </c>
      <c r="M12017" s="9">
        <v>50562.95</v>
      </c>
      <c r="N12017" s="10" t="s">
        <v>29213</v>
      </c>
    </row>
    <row r="12018" spans="1:14" customFormat="1" ht="15" hidden="1" x14ac:dyDescent="0.25">
      <c r="A12018" s="1" t="s">
        <v>28207</v>
      </c>
      <c r="B12018" s="2" t="s">
        <v>29214</v>
      </c>
      <c r="C12018" s="2" t="s">
        <v>16</v>
      </c>
      <c r="D12018" s="3" t="s">
        <v>193</v>
      </c>
      <c r="E12018" s="3" t="s">
        <v>29215</v>
      </c>
      <c r="F12018" s="3" t="s">
        <v>29179</v>
      </c>
      <c r="G12018" s="3" t="s">
        <v>31</v>
      </c>
      <c r="H12018" s="3" t="s">
        <v>32</v>
      </c>
      <c r="I12018" s="3" t="s">
        <v>2149</v>
      </c>
      <c r="J12018" s="3" t="s">
        <v>1014</v>
      </c>
      <c r="K12018" s="3" t="s">
        <v>4043</v>
      </c>
      <c r="L12018" s="3" t="s">
        <v>4044</v>
      </c>
      <c r="M12018" s="4">
        <v>47981.03</v>
      </c>
      <c r="N12018" s="5" t="s">
        <v>29216</v>
      </c>
    </row>
    <row r="12019" spans="1:14" customFormat="1" ht="15" hidden="1" x14ac:dyDescent="0.25">
      <c r="A12019" s="6" t="s">
        <v>28207</v>
      </c>
      <c r="B12019" s="7" t="s">
        <v>29217</v>
      </c>
      <c r="C12019" s="7" t="s">
        <v>16</v>
      </c>
      <c r="D12019" s="8" t="s">
        <v>193</v>
      </c>
      <c r="E12019" s="8" t="s">
        <v>3522</v>
      </c>
      <c r="F12019" s="8" t="s">
        <v>29179</v>
      </c>
      <c r="G12019" s="8" t="s">
        <v>25032</v>
      </c>
      <c r="H12019" s="8" t="s">
        <v>25033</v>
      </c>
      <c r="I12019" s="8" t="s">
        <v>3961</v>
      </c>
      <c r="J12019" s="8" t="s">
        <v>3962</v>
      </c>
      <c r="K12019" s="8" t="s">
        <v>35</v>
      </c>
      <c r="L12019" s="8" t="s">
        <v>36</v>
      </c>
      <c r="M12019" s="9">
        <v>148.4</v>
      </c>
      <c r="N12019" s="10" t="s">
        <v>29218</v>
      </c>
    </row>
    <row r="12020" spans="1:14" customFormat="1" ht="15" hidden="1" x14ac:dyDescent="0.25">
      <c r="A12020" s="1" t="s">
        <v>28207</v>
      </c>
      <c r="B12020" s="2" t="s">
        <v>29219</v>
      </c>
      <c r="C12020" s="2" t="s">
        <v>16</v>
      </c>
      <c r="D12020" s="3" t="s">
        <v>6769</v>
      </c>
      <c r="E12020" s="3" t="s">
        <v>8008</v>
      </c>
      <c r="F12020" s="3" t="s">
        <v>29220</v>
      </c>
      <c r="G12020" s="3" t="s">
        <v>29221</v>
      </c>
      <c r="H12020" s="3" t="s">
        <v>29222</v>
      </c>
      <c r="I12020" s="3" t="s">
        <v>22</v>
      </c>
      <c r="J12020" s="3" t="s">
        <v>23</v>
      </c>
      <c r="K12020" s="3" t="s">
        <v>4981</v>
      </c>
      <c r="L12020" s="3" t="s">
        <v>58</v>
      </c>
      <c r="M12020" s="4">
        <v>0.02</v>
      </c>
      <c r="N12020" s="5" t="s">
        <v>29223</v>
      </c>
    </row>
    <row r="12021" spans="1:14" customFormat="1" ht="15" hidden="1" x14ac:dyDescent="0.25">
      <c r="A12021" s="6" t="s">
        <v>28207</v>
      </c>
      <c r="B12021" s="7" t="s">
        <v>29224</v>
      </c>
      <c r="C12021" s="7" t="s">
        <v>16</v>
      </c>
      <c r="D12021" s="8" t="s">
        <v>193</v>
      </c>
      <c r="E12021" s="8" t="s">
        <v>29225</v>
      </c>
      <c r="F12021" s="8" t="s">
        <v>29226</v>
      </c>
      <c r="G12021" s="8" t="s">
        <v>3431</v>
      </c>
      <c r="H12021" s="8" t="s">
        <v>3407</v>
      </c>
      <c r="I12021" s="8" t="s">
        <v>470</v>
      </c>
      <c r="J12021" s="8" t="s">
        <v>471</v>
      </c>
      <c r="K12021" s="8" t="s">
        <v>3496</v>
      </c>
      <c r="L12021" s="8" t="s">
        <v>3497</v>
      </c>
      <c r="M12021" s="9">
        <v>791.19</v>
      </c>
      <c r="N12021" s="10" t="s">
        <v>29227</v>
      </c>
    </row>
    <row r="12022" spans="1:14" customFormat="1" ht="15" hidden="1" x14ac:dyDescent="0.25">
      <c r="A12022" s="1" t="s">
        <v>28207</v>
      </c>
      <c r="B12022" s="2" t="s">
        <v>29228</v>
      </c>
      <c r="C12022" s="2" t="s">
        <v>16</v>
      </c>
      <c r="D12022" s="3" t="s">
        <v>193</v>
      </c>
      <c r="E12022" s="3" t="s">
        <v>7377</v>
      </c>
      <c r="F12022" s="3" t="s">
        <v>29229</v>
      </c>
      <c r="G12022" s="3" t="s">
        <v>19645</v>
      </c>
      <c r="H12022" s="3" t="s">
        <v>19646</v>
      </c>
      <c r="I12022" s="3" t="s">
        <v>1163</v>
      </c>
      <c r="J12022" s="3" t="s">
        <v>1164</v>
      </c>
      <c r="K12022" s="3" t="s">
        <v>29058</v>
      </c>
      <c r="L12022" s="3" t="s">
        <v>23111</v>
      </c>
      <c r="M12022" s="4">
        <v>20184.72</v>
      </c>
      <c r="N12022" s="5" t="s">
        <v>29230</v>
      </c>
    </row>
    <row r="12023" spans="1:14" customFormat="1" ht="15" hidden="1" x14ac:dyDescent="0.25">
      <c r="A12023" s="6" t="s">
        <v>28207</v>
      </c>
      <c r="B12023" s="7" t="s">
        <v>29231</v>
      </c>
      <c r="C12023" s="7" t="s">
        <v>16</v>
      </c>
      <c r="D12023" s="8" t="s">
        <v>193</v>
      </c>
      <c r="E12023" s="8" t="s">
        <v>7377</v>
      </c>
      <c r="F12023" s="8" t="s">
        <v>29229</v>
      </c>
      <c r="G12023" s="8" t="s">
        <v>19645</v>
      </c>
      <c r="H12023" s="8" t="s">
        <v>19646</v>
      </c>
      <c r="I12023" s="8" t="s">
        <v>1163</v>
      </c>
      <c r="J12023" s="8" t="s">
        <v>1164</v>
      </c>
      <c r="K12023" s="8" t="s">
        <v>29058</v>
      </c>
      <c r="L12023" s="8" t="s">
        <v>23111</v>
      </c>
      <c r="M12023" s="9">
        <v>11501.59</v>
      </c>
      <c r="N12023" s="10" t="s">
        <v>29232</v>
      </c>
    </row>
    <row r="12024" spans="1:14" customFormat="1" ht="15" hidden="1" x14ac:dyDescent="0.25">
      <c r="A12024" s="1" t="s">
        <v>28207</v>
      </c>
      <c r="B12024" s="2" t="s">
        <v>29233</v>
      </c>
      <c r="C12024" s="2" t="s">
        <v>16</v>
      </c>
      <c r="D12024" s="3" t="s">
        <v>193</v>
      </c>
      <c r="E12024" s="3" t="s">
        <v>29234</v>
      </c>
      <c r="F12024" s="3" t="s">
        <v>29235</v>
      </c>
      <c r="G12024" s="3" t="s">
        <v>11888</v>
      </c>
      <c r="H12024" s="3" t="s">
        <v>10615</v>
      </c>
      <c r="I12024" s="3" t="s">
        <v>421</v>
      </c>
      <c r="J12024" s="3" t="s">
        <v>422</v>
      </c>
      <c r="K12024" s="3" t="s">
        <v>4981</v>
      </c>
      <c r="L12024" s="3" t="s">
        <v>58</v>
      </c>
      <c r="M12024" s="4">
        <v>1200000</v>
      </c>
      <c r="N12024" s="5" t="s">
        <v>29236</v>
      </c>
    </row>
    <row r="12025" spans="1:14" customFormat="1" ht="15" hidden="1" x14ac:dyDescent="0.25">
      <c r="A12025" s="6" t="s">
        <v>28207</v>
      </c>
      <c r="B12025" s="7" t="s">
        <v>29237</v>
      </c>
      <c r="C12025" s="7" t="s">
        <v>16</v>
      </c>
      <c r="D12025" s="8" t="s">
        <v>193</v>
      </c>
      <c r="E12025" s="8" t="s">
        <v>29054</v>
      </c>
      <c r="F12025" s="8" t="s">
        <v>29235</v>
      </c>
      <c r="G12025" s="8" t="s">
        <v>11888</v>
      </c>
      <c r="H12025" s="8" t="s">
        <v>10615</v>
      </c>
      <c r="I12025" s="8" t="s">
        <v>488</v>
      </c>
      <c r="J12025" s="8" t="s">
        <v>489</v>
      </c>
      <c r="K12025" s="8" t="s">
        <v>4981</v>
      </c>
      <c r="L12025" s="8" t="s">
        <v>58</v>
      </c>
      <c r="M12025" s="9">
        <v>868202.88</v>
      </c>
      <c r="N12025" s="10" t="s">
        <v>29238</v>
      </c>
    </row>
    <row r="12026" spans="1:14" customFormat="1" ht="15" hidden="1" x14ac:dyDescent="0.25">
      <c r="A12026" s="1" t="s">
        <v>28207</v>
      </c>
      <c r="B12026" s="2" t="s">
        <v>29239</v>
      </c>
      <c r="C12026" s="2" t="s">
        <v>16</v>
      </c>
      <c r="D12026" s="3" t="s">
        <v>193</v>
      </c>
      <c r="E12026" s="3" t="s">
        <v>11084</v>
      </c>
      <c r="F12026" s="3" t="s">
        <v>29240</v>
      </c>
      <c r="G12026" s="3" t="s">
        <v>975</v>
      </c>
      <c r="H12026" s="3" t="s">
        <v>976</v>
      </c>
      <c r="I12026" s="3" t="s">
        <v>4051</v>
      </c>
      <c r="J12026" s="3" t="s">
        <v>625</v>
      </c>
      <c r="K12026" s="3" t="s">
        <v>4204</v>
      </c>
      <c r="L12026" s="3" t="s">
        <v>4205</v>
      </c>
      <c r="M12026" s="4">
        <v>4189.07</v>
      </c>
      <c r="N12026" s="5" t="s">
        <v>29241</v>
      </c>
    </row>
    <row r="12027" spans="1:14" customFormat="1" ht="15" hidden="1" x14ac:dyDescent="0.25">
      <c r="A12027" s="6" t="s">
        <v>28207</v>
      </c>
      <c r="B12027" s="7" t="s">
        <v>29242</v>
      </c>
      <c r="C12027" s="7" t="s">
        <v>16</v>
      </c>
      <c r="D12027" s="8" t="s">
        <v>193</v>
      </c>
      <c r="E12027" s="8" t="s">
        <v>11084</v>
      </c>
      <c r="F12027" s="8" t="s">
        <v>29240</v>
      </c>
      <c r="G12027" s="8" t="s">
        <v>3400</v>
      </c>
      <c r="H12027" s="8" t="s">
        <v>3401</v>
      </c>
      <c r="I12027" s="8" t="s">
        <v>4051</v>
      </c>
      <c r="J12027" s="8" t="s">
        <v>625</v>
      </c>
      <c r="K12027" s="8" t="s">
        <v>4204</v>
      </c>
      <c r="L12027" s="8" t="s">
        <v>4205</v>
      </c>
      <c r="M12027" s="9">
        <v>131.54</v>
      </c>
      <c r="N12027" s="10" t="s">
        <v>29243</v>
      </c>
    </row>
    <row r="12028" spans="1:14" customFormat="1" ht="15" hidden="1" x14ac:dyDescent="0.25">
      <c r="A12028" s="1" t="s">
        <v>28207</v>
      </c>
      <c r="B12028" s="2" t="s">
        <v>29244</v>
      </c>
      <c r="C12028" s="2" t="s">
        <v>16</v>
      </c>
      <c r="D12028" s="3" t="s">
        <v>193</v>
      </c>
      <c r="E12028" s="3" t="s">
        <v>15397</v>
      </c>
      <c r="F12028" s="3" t="s">
        <v>29179</v>
      </c>
      <c r="G12028" s="3" t="s">
        <v>975</v>
      </c>
      <c r="H12028" s="3" t="s">
        <v>976</v>
      </c>
      <c r="I12028" s="3" t="s">
        <v>4950</v>
      </c>
      <c r="J12028" s="3" t="s">
        <v>625</v>
      </c>
      <c r="K12028" s="3" t="s">
        <v>429</v>
      </c>
      <c r="L12028" s="3" t="s">
        <v>430</v>
      </c>
      <c r="M12028" s="4">
        <v>12500</v>
      </c>
      <c r="N12028" s="5" t="s">
        <v>29245</v>
      </c>
    </row>
    <row r="12029" spans="1:14" customFormat="1" ht="15" hidden="1" x14ac:dyDescent="0.25">
      <c r="A12029" s="6" t="s">
        <v>28207</v>
      </c>
      <c r="B12029" s="7" t="s">
        <v>29246</v>
      </c>
      <c r="C12029" s="7" t="s">
        <v>16</v>
      </c>
      <c r="D12029" s="8" t="s">
        <v>193</v>
      </c>
      <c r="E12029" s="8" t="s">
        <v>15487</v>
      </c>
      <c r="F12029" s="8" t="s">
        <v>29055</v>
      </c>
      <c r="G12029" s="8" t="s">
        <v>4217</v>
      </c>
      <c r="H12029" s="8" t="s">
        <v>4218</v>
      </c>
      <c r="I12029" s="8" t="s">
        <v>5092</v>
      </c>
      <c r="J12029" s="8" t="s">
        <v>3403</v>
      </c>
      <c r="K12029" s="8" t="s">
        <v>4204</v>
      </c>
      <c r="L12029" s="8" t="s">
        <v>4205</v>
      </c>
      <c r="M12029" s="9">
        <v>22195.89</v>
      </c>
      <c r="N12029" s="10" t="s">
        <v>29247</v>
      </c>
    </row>
    <row r="12030" spans="1:14" customFormat="1" ht="15" hidden="1" x14ac:dyDescent="0.25">
      <c r="A12030" s="1" t="s">
        <v>28207</v>
      </c>
      <c r="B12030" s="2" t="s">
        <v>29248</v>
      </c>
      <c r="C12030" s="2" t="s">
        <v>16</v>
      </c>
      <c r="D12030" s="3" t="s">
        <v>193</v>
      </c>
      <c r="E12030" s="3" t="s">
        <v>15487</v>
      </c>
      <c r="F12030" s="3" t="s">
        <v>29055</v>
      </c>
      <c r="G12030" s="3" t="s">
        <v>3400</v>
      </c>
      <c r="H12030" s="3" t="s">
        <v>3401</v>
      </c>
      <c r="I12030" s="3" t="s">
        <v>5092</v>
      </c>
      <c r="J12030" s="3" t="s">
        <v>3403</v>
      </c>
      <c r="K12030" s="3" t="s">
        <v>4204</v>
      </c>
      <c r="L12030" s="3" t="s">
        <v>4205</v>
      </c>
      <c r="M12030" s="4">
        <v>253</v>
      </c>
      <c r="N12030" s="5" t="s">
        <v>29249</v>
      </c>
    </row>
    <row r="12031" spans="1:14" customFormat="1" ht="15" hidden="1" x14ac:dyDescent="0.25">
      <c r="A12031" s="6" t="s">
        <v>28207</v>
      </c>
      <c r="B12031" s="7" t="s">
        <v>29250</v>
      </c>
      <c r="C12031" s="7" t="s">
        <v>16</v>
      </c>
      <c r="D12031" s="8" t="s">
        <v>193</v>
      </c>
      <c r="E12031" s="8" t="s">
        <v>15487</v>
      </c>
      <c r="F12031" s="8" t="s">
        <v>29055</v>
      </c>
      <c r="G12031" s="8" t="s">
        <v>3431</v>
      </c>
      <c r="H12031" s="8" t="s">
        <v>3407</v>
      </c>
      <c r="I12031" s="8" t="s">
        <v>5095</v>
      </c>
      <c r="J12031" s="8" t="s">
        <v>920</v>
      </c>
      <c r="K12031" s="8" t="s">
        <v>4204</v>
      </c>
      <c r="L12031" s="8" t="s">
        <v>4205</v>
      </c>
      <c r="M12031" s="9">
        <v>286.16000000000003</v>
      </c>
      <c r="N12031" s="10" t="s">
        <v>29251</v>
      </c>
    </row>
    <row r="12032" spans="1:14" customFormat="1" ht="15" hidden="1" x14ac:dyDescent="0.25">
      <c r="A12032" s="1" t="s">
        <v>28207</v>
      </c>
      <c r="B12032" s="2" t="s">
        <v>29252</v>
      </c>
      <c r="C12032" s="2" t="s">
        <v>16</v>
      </c>
      <c r="D12032" s="3" t="s">
        <v>193</v>
      </c>
      <c r="E12032" s="3" t="s">
        <v>4647</v>
      </c>
      <c r="F12032" s="3" t="s">
        <v>29055</v>
      </c>
      <c r="G12032" s="3" t="s">
        <v>5599</v>
      </c>
      <c r="H12032" s="3" t="s">
        <v>5600</v>
      </c>
      <c r="I12032" s="3" t="s">
        <v>7768</v>
      </c>
      <c r="J12032" s="3" t="s">
        <v>3439</v>
      </c>
      <c r="K12032" s="3" t="s">
        <v>4204</v>
      </c>
      <c r="L12032" s="3" t="s">
        <v>4205</v>
      </c>
      <c r="M12032" s="4">
        <v>13030.67</v>
      </c>
      <c r="N12032" s="5" t="s">
        <v>29253</v>
      </c>
    </row>
    <row r="12033" spans="1:14" customFormat="1" ht="15" hidden="1" x14ac:dyDescent="0.25">
      <c r="A12033" s="6" t="s">
        <v>28207</v>
      </c>
      <c r="B12033" s="7" t="s">
        <v>29254</v>
      </c>
      <c r="C12033" s="7" t="s">
        <v>16</v>
      </c>
      <c r="D12033" s="8" t="s">
        <v>193</v>
      </c>
      <c r="E12033" s="8" t="s">
        <v>4647</v>
      </c>
      <c r="F12033" s="8" t="s">
        <v>29055</v>
      </c>
      <c r="G12033" s="8" t="s">
        <v>3400</v>
      </c>
      <c r="H12033" s="8" t="s">
        <v>3401</v>
      </c>
      <c r="I12033" s="8" t="s">
        <v>7768</v>
      </c>
      <c r="J12033" s="8" t="s">
        <v>3439</v>
      </c>
      <c r="K12033" s="8" t="s">
        <v>4204</v>
      </c>
      <c r="L12033" s="8" t="s">
        <v>4205</v>
      </c>
      <c r="M12033" s="9">
        <v>219.52</v>
      </c>
      <c r="N12033" s="10" t="s">
        <v>29255</v>
      </c>
    </row>
    <row r="12034" spans="1:14" customFormat="1" ht="15" hidden="1" x14ac:dyDescent="0.25">
      <c r="A12034" s="1" t="s">
        <v>28207</v>
      </c>
      <c r="B12034" s="2" t="s">
        <v>29256</v>
      </c>
      <c r="C12034" s="2" t="s">
        <v>16</v>
      </c>
      <c r="D12034" s="3" t="s">
        <v>193</v>
      </c>
      <c r="E12034" s="3" t="s">
        <v>4647</v>
      </c>
      <c r="F12034" s="3" t="s">
        <v>29055</v>
      </c>
      <c r="G12034" s="3" t="s">
        <v>3431</v>
      </c>
      <c r="H12034" s="3" t="s">
        <v>3407</v>
      </c>
      <c r="I12034" s="3" t="s">
        <v>5095</v>
      </c>
      <c r="J12034" s="3" t="s">
        <v>920</v>
      </c>
      <c r="K12034" s="3" t="s">
        <v>4204</v>
      </c>
      <c r="L12034" s="3" t="s">
        <v>4205</v>
      </c>
      <c r="M12034" s="4">
        <v>143.66</v>
      </c>
      <c r="N12034" s="5" t="s">
        <v>29257</v>
      </c>
    </row>
    <row r="12035" spans="1:14" customFormat="1" ht="15" hidden="1" x14ac:dyDescent="0.25">
      <c r="A12035" s="6" t="s">
        <v>28207</v>
      </c>
      <c r="B12035" s="7" t="s">
        <v>29258</v>
      </c>
      <c r="C12035" s="7" t="s">
        <v>16</v>
      </c>
      <c r="D12035" s="8" t="s">
        <v>193</v>
      </c>
      <c r="E12035" s="8" t="s">
        <v>14356</v>
      </c>
      <c r="F12035" s="8" t="s">
        <v>29259</v>
      </c>
      <c r="G12035" s="8" t="s">
        <v>26630</v>
      </c>
      <c r="H12035" s="8" t="s">
        <v>26631</v>
      </c>
      <c r="I12035" s="8" t="s">
        <v>10981</v>
      </c>
      <c r="J12035" s="8" t="s">
        <v>10982</v>
      </c>
      <c r="K12035" s="8" t="s">
        <v>29260</v>
      </c>
      <c r="L12035" s="8" t="s">
        <v>29261</v>
      </c>
      <c r="M12035" s="9">
        <v>300423.90000000002</v>
      </c>
      <c r="N12035" s="10" t="s">
        <v>29262</v>
      </c>
    </row>
    <row r="12036" spans="1:14" customFormat="1" ht="15" hidden="1" x14ac:dyDescent="0.25">
      <c r="A12036" s="1" t="s">
        <v>28207</v>
      </c>
      <c r="B12036" s="2" t="s">
        <v>29263</v>
      </c>
      <c r="C12036" s="2" t="s">
        <v>16</v>
      </c>
      <c r="D12036" s="3" t="s">
        <v>193</v>
      </c>
      <c r="E12036" s="3" t="s">
        <v>14333</v>
      </c>
      <c r="F12036" s="3" t="s">
        <v>29259</v>
      </c>
      <c r="G12036" s="3" t="s">
        <v>20901</v>
      </c>
      <c r="H12036" s="3" t="s">
        <v>20902</v>
      </c>
      <c r="I12036" s="3" t="s">
        <v>10981</v>
      </c>
      <c r="J12036" s="3" t="s">
        <v>10982</v>
      </c>
      <c r="K12036" s="3" t="s">
        <v>29264</v>
      </c>
      <c r="L12036" s="3" t="s">
        <v>29265</v>
      </c>
      <c r="M12036" s="4">
        <v>243317.44</v>
      </c>
      <c r="N12036" s="5" t="s">
        <v>29266</v>
      </c>
    </row>
    <row r="12037" spans="1:14" customFormat="1" ht="15" hidden="1" x14ac:dyDescent="0.25">
      <c r="A12037" s="6" t="s">
        <v>28207</v>
      </c>
      <c r="B12037" s="7" t="s">
        <v>29267</v>
      </c>
      <c r="C12037" s="7" t="s">
        <v>16</v>
      </c>
      <c r="D12037" s="8" t="s">
        <v>193</v>
      </c>
      <c r="E12037" s="8" t="s">
        <v>29268</v>
      </c>
      <c r="F12037" s="8" t="s">
        <v>29240</v>
      </c>
      <c r="G12037" s="8" t="s">
        <v>3431</v>
      </c>
      <c r="H12037" s="8" t="s">
        <v>3407</v>
      </c>
      <c r="I12037" s="8" t="s">
        <v>470</v>
      </c>
      <c r="J12037" s="8" t="s">
        <v>471</v>
      </c>
      <c r="K12037" s="8" t="s">
        <v>3496</v>
      </c>
      <c r="L12037" s="8" t="s">
        <v>3497</v>
      </c>
      <c r="M12037" s="9">
        <v>8116.17</v>
      </c>
      <c r="N12037" s="10" t="s">
        <v>29269</v>
      </c>
    </row>
    <row r="12038" spans="1:14" customFormat="1" ht="15" hidden="1" x14ac:dyDescent="0.25">
      <c r="A12038" s="1" t="s">
        <v>28207</v>
      </c>
      <c r="B12038" s="2" t="s">
        <v>29270</v>
      </c>
      <c r="C12038" s="2" t="s">
        <v>16</v>
      </c>
      <c r="D12038" s="3" t="s">
        <v>193</v>
      </c>
      <c r="E12038" s="3" t="s">
        <v>17461</v>
      </c>
      <c r="F12038" s="3" t="s">
        <v>29271</v>
      </c>
      <c r="G12038" s="3" t="s">
        <v>18169</v>
      </c>
      <c r="H12038" s="3" t="s">
        <v>18170</v>
      </c>
      <c r="I12038" s="3" t="s">
        <v>3977</v>
      </c>
      <c r="J12038" s="3" t="s">
        <v>3978</v>
      </c>
      <c r="K12038" s="3" t="s">
        <v>29272</v>
      </c>
      <c r="L12038" s="3" t="s">
        <v>29273</v>
      </c>
      <c r="M12038" s="4">
        <v>356.4</v>
      </c>
      <c r="N12038" s="5" t="s">
        <v>29274</v>
      </c>
    </row>
    <row r="12039" spans="1:14" customFormat="1" ht="15" hidden="1" x14ac:dyDescent="0.25">
      <c r="A12039" s="6" t="s">
        <v>28207</v>
      </c>
      <c r="B12039" s="7" t="s">
        <v>29275</v>
      </c>
      <c r="C12039" s="7" t="s">
        <v>16</v>
      </c>
      <c r="D12039" s="8" t="s">
        <v>193</v>
      </c>
      <c r="E12039" s="8" t="s">
        <v>11487</v>
      </c>
      <c r="F12039" s="8" t="s">
        <v>29276</v>
      </c>
      <c r="G12039" s="8" t="s">
        <v>3400</v>
      </c>
      <c r="H12039" s="8" t="s">
        <v>3401</v>
      </c>
      <c r="I12039" s="8" t="s">
        <v>5594</v>
      </c>
      <c r="J12039" s="8" t="s">
        <v>3439</v>
      </c>
      <c r="K12039" s="8" t="s">
        <v>4204</v>
      </c>
      <c r="L12039" s="8" t="s">
        <v>4205</v>
      </c>
      <c r="M12039" s="9">
        <v>104.35</v>
      </c>
      <c r="N12039" s="10" t="s">
        <v>29277</v>
      </c>
    </row>
    <row r="12040" spans="1:14" customFormat="1" ht="15" hidden="1" x14ac:dyDescent="0.25">
      <c r="A12040" s="1" t="s">
        <v>28207</v>
      </c>
      <c r="B12040" s="2" t="s">
        <v>29278</v>
      </c>
      <c r="C12040" s="2" t="s">
        <v>16</v>
      </c>
      <c r="D12040" s="3" t="s">
        <v>193</v>
      </c>
      <c r="E12040" s="3" t="s">
        <v>11487</v>
      </c>
      <c r="F12040" s="3" t="s">
        <v>29276</v>
      </c>
      <c r="G12040" s="3" t="s">
        <v>3431</v>
      </c>
      <c r="H12040" s="3" t="s">
        <v>3407</v>
      </c>
      <c r="I12040" s="3" t="s">
        <v>5594</v>
      </c>
      <c r="J12040" s="3" t="s">
        <v>3439</v>
      </c>
      <c r="K12040" s="3" t="s">
        <v>4204</v>
      </c>
      <c r="L12040" s="3" t="s">
        <v>4205</v>
      </c>
      <c r="M12040" s="4">
        <v>372.57</v>
      </c>
      <c r="N12040" s="5" t="s">
        <v>29279</v>
      </c>
    </row>
    <row r="12041" spans="1:14" customFormat="1" ht="15" hidden="1" x14ac:dyDescent="0.25">
      <c r="A12041" s="6" t="s">
        <v>28207</v>
      </c>
      <c r="B12041" s="7" t="s">
        <v>29280</v>
      </c>
      <c r="C12041" s="7" t="s">
        <v>16</v>
      </c>
      <c r="D12041" s="8" t="s">
        <v>193</v>
      </c>
      <c r="E12041" s="8" t="s">
        <v>11487</v>
      </c>
      <c r="F12041" s="8" t="s">
        <v>29276</v>
      </c>
      <c r="G12041" s="8" t="s">
        <v>5599</v>
      </c>
      <c r="H12041" s="8" t="s">
        <v>5600</v>
      </c>
      <c r="I12041" s="8" t="s">
        <v>5594</v>
      </c>
      <c r="J12041" s="8" t="s">
        <v>3439</v>
      </c>
      <c r="K12041" s="8" t="s">
        <v>4204</v>
      </c>
      <c r="L12041" s="8" t="s">
        <v>4205</v>
      </c>
      <c r="M12041" s="9">
        <v>27160.66</v>
      </c>
      <c r="N12041" s="10" t="s">
        <v>29281</v>
      </c>
    </row>
    <row r="12042" spans="1:14" customFormat="1" ht="15" hidden="1" x14ac:dyDescent="0.25">
      <c r="A12042" s="1" t="s">
        <v>28207</v>
      </c>
      <c r="B12042" s="2" t="s">
        <v>29282</v>
      </c>
      <c r="C12042" s="2" t="s">
        <v>16</v>
      </c>
      <c r="D12042" s="3" t="s">
        <v>193</v>
      </c>
      <c r="E12042" s="3" t="s">
        <v>11487</v>
      </c>
      <c r="F12042" s="3" t="s">
        <v>29276</v>
      </c>
      <c r="G12042" s="3" t="s">
        <v>3400</v>
      </c>
      <c r="H12042" s="3" t="s">
        <v>3401</v>
      </c>
      <c r="I12042" s="3" t="s">
        <v>5594</v>
      </c>
      <c r="J12042" s="3" t="s">
        <v>3439</v>
      </c>
      <c r="K12042" s="3" t="s">
        <v>4204</v>
      </c>
      <c r="L12042" s="3" t="s">
        <v>4205</v>
      </c>
      <c r="M12042" s="4">
        <v>1448.55</v>
      </c>
      <c r="N12042" s="5" t="s">
        <v>29283</v>
      </c>
    </row>
    <row r="12043" spans="1:14" customFormat="1" ht="15" hidden="1" x14ac:dyDescent="0.25">
      <c r="A12043" s="6" t="s">
        <v>28207</v>
      </c>
      <c r="B12043" s="7" t="s">
        <v>29284</v>
      </c>
      <c r="C12043" s="7" t="s">
        <v>16</v>
      </c>
      <c r="D12043" s="8" t="s">
        <v>193</v>
      </c>
      <c r="E12043" s="8" t="s">
        <v>11487</v>
      </c>
      <c r="F12043" s="8" t="s">
        <v>29276</v>
      </c>
      <c r="G12043" s="8" t="s">
        <v>3400</v>
      </c>
      <c r="H12043" s="8" t="s">
        <v>3401</v>
      </c>
      <c r="I12043" s="8" t="s">
        <v>5585</v>
      </c>
      <c r="J12043" s="8" t="s">
        <v>4067</v>
      </c>
      <c r="K12043" s="8" t="s">
        <v>4204</v>
      </c>
      <c r="L12043" s="8" t="s">
        <v>4205</v>
      </c>
      <c r="M12043" s="9">
        <v>4.3600000000000003</v>
      </c>
      <c r="N12043" s="10" t="s">
        <v>29285</v>
      </c>
    </row>
    <row r="12044" spans="1:14" customFormat="1" ht="15" hidden="1" x14ac:dyDescent="0.25">
      <c r="A12044" s="1" t="s">
        <v>28207</v>
      </c>
      <c r="B12044" s="2" t="s">
        <v>29286</v>
      </c>
      <c r="C12044" s="2" t="s">
        <v>16</v>
      </c>
      <c r="D12044" s="3" t="s">
        <v>193</v>
      </c>
      <c r="E12044" s="3" t="s">
        <v>11487</v>
      </c>
      <c r="F12044" s="3" t="s">
        <v>29276</v>
      </c>
      <c r="G12044" s="3" t="s">
        <v>3431</v>
      </c>
      <c r="H12044" s="3" t="s">
        <v>3407</v>
      </c>
      <c r="I12044" s="3" t="s">
        <v>4352</v>
      </c>
      <c r="J12044" s="3" t="s">
        <v>3403</v>
      </c>
      <c r="K12044" s="3" t="s">
        <v>4204</v>
      </c>
      <c r="L12044" s="3" t="s">
        <v>4205</v>
      </c>
      <c r="M12044" s="4">
        <v>150.9</v>
      </c>
      <c r="N12044" s="5" t="s">
        <v>29287</v>
      </c>
    </row>
    <row r="12045" spans="1:14" customFormat="1" ht="15" hidden="1" x14ac:dyDescent="0.25">
      <c r="A12045" s="6" t="s">
        <v>28207</v>
      </c>
      <c r="B12045" s="7" t="s">
        <v>29288</v>
      </c>
      <c r="C12045" s="7" t="s">
        <v>16</v>
      </c>
      <c r="D12045" s="8" t="s">
        <v>193</v>
      </c>
      <c r="E12045" s="8" t="s">
        <v>11487</v>
      </c>
      <c r="F12045" s="8" t="s">
        <v>29276</v>
      </c>
      <c r="G12045" s="8" t="s">
        <v>4201</v>
      </c>
      <c r="H12045" s="8" t="s">
        <v>4202</v>
      </c>
      <c r="I12045" s="8" t="s">
        <v>5585</v>
      </c>
      <c r="J12045" s="8" t="s">
        <v>4067</v>
      </c>
      <c r="K12045" s="8" t="s">
        <v>4204</v>
      </c>
      <c r="L12045" s="8" t="s">
        <v>4205</v>
      </c>
      <c r="M12045" s="9">
        <v>1261.1500000000001</v>
      </c>
      <c r="N12045" s="10" t="s">
        <v>29289</v>
      </c>
    </row>
    <row r="12046" spans="1:14" customFormat="1" ht="15" hidden="1" x14ac:dyDescent="0.25">
      <c r="A12046" s="1" t="s">
        <v>28207</v>
      </c>
      <c r="B12046" s="2" t="s">
        <v>29290</v>
      </c>
      <c r="C12046" s="2" t="s">
        <v>16</v>
      </c>
      <c r="D12046" s="3" t="s">
        <v>193</v>
      </c>
      <c r="E12046" s="3" t="s">
        <v>11487</v>
      </c>
      <c r="F12046" s="3" t="s">
        <v>29276</v>
      </c>
      <c r="G12046" s="3" t="s">
        <v>3400</v>
      </c>
      <c r="H12046" s="3" t="s">
        <v>3401</v>
      </c>
      <c r="I12046" s="3" t="s">
        <v>5585</v>
      </c>
      <c r="J12046" s="3" t="s">
        <v>4067</v>
      </c>
      <c r="K12046" s="3" t="s">
        <v>4204</v>
      </c>
      <c r="L12046" s="3" t="s">
        <v>4205</v>
      </c>
      <c r="M12046" s="4">
        <v>88.38</v>
      </c>
      <c r="N12046" s="5" t="s">
        <v>29291</v>
      </c>
    </row>
    <row r="12047" spans="1:14" customFormat="1" ht="15" hidden="1" x14ac:dyDescent="0.25">
      <c r="A12047" s="6" t="s">
        <v>28207</v>
      </c>
      <c r="B12047" s="7" t="s">
        <v>29292</v>
      </c>
      <c r="C12047" s="7" t="s">
        <v>16</v>
      </c>
      <c r="D12047" s="8" t="s">
        <v>193</v>
      </c>
      <c r="E12047" s="8" t="s">
        <v>11487</v>
      </c>
      <c r="F12047" s="8" t="s">
        <v>29276</v>
      </c>
      <c r="G12047" s="8" t="s">
        <v>3400</v>
      </c>
      <c r="H12047" s="8" t="s">
        <v>3401</v>
      </c>
      <c r="I12047" s="8" t="s">
        <v>4352</v>
      </c>
      <c r="J12047" s="8" t="s">
        <v>3403</v>
      </c>
      <c r="K12047" s="8" t="s">
        <v>4204</v>
      </c>
      <c r="L12047" s="8" t="s">
        <v>4205</v>
      </c>
      <c r="M12047" s="9">
        <v>867.12</v>
      </c>
      <c r="N12047" s="10" t="s">
        <v>29293</v>
      </c>
    </row>
    <row r="12048" spans="1:14" customFormat="1" ht="15" hidden="1" x14ac:dyDescent="0.25">
      <c r="A12048" s="1" t="s">
        <v>28207</v>
      </c>
      <c r="B12048" s="2" t="s">
        <v>29294</v>
      </c>
      <c r="C12048" s="2" t="s">
        <v>16</v>
      </c>
      <c r="D12048" s="3" t="s">
        <v>193</v>
      </c>
      <c r="E12048" s="3" t="s">
        <v>11487</v>
      </c>
      <c r="F12048" s="3" t="s">
        <v>29276</v>
      </c>
      <c r="G12048" s="3" t="s">
        <v>3431</v>
      </c>
      <c r="H12048" s="3" t="s">
        <v>3407</v>
      </c>
      <c r="I12048" s="3" t="s">
        <v>4352</v>
      </c>
      <c r="J12048" s="3" t="s">
        <v>3403</v>
      </c>
      <c r="K12048" s="3" t="s">
        <v>4204</v>
      </c>
      <c r="L12048" s="3" t="s">
        <v>4205</v>
      </c>
      <c r="M12048" s="4">
        <v>4422.01</v>
      </c>
      <c r="N12048" s="5" t="s">
        <v>29295</v>
      </c>
    </row>
    <row r="12049" spans="1:14" customFormat="1" ht="15" hidden="1" x14ac:dyDescent="0.25">
      <c r="A12049" s="6" t="s">
        <v>28207</v>
      </c>
      <c r="B12049" s="7" t="s">
        <v>29296</v>
      </c>
      <c r="C12049" s="7" t="s">
        <v>16</v>
      </c>
      <c r="D12049" s="8" t="s">
        <v>193</v>
      </c>
      <c r="E12049" s="8" t="s">
        <v>11487</v>
      </c>
      <c r="F12049" s="8" t="s">
        <v>29276</v>
      </c>
      <c r="G12049" s="8" t="s">
        <v>4217</v>
      </c>
      <c r="H12049" s="8" t="s">
        <v>4218</v>
      </c>
      <c r="I12049" s="8" t="s">
        <v>4352</v>
      </c>
      <c r="J12049" s="8" t="s">
        <v>3403</v>
      </c>
      <c r="K12049" s="8" t="s">
        <v>4204</v>
      </c>
      <c r="L12049" s="8" t="s">
        <v>4205</v>
      </c>
      <c r="M12049" s="9">
        <v>196601.42</v>
      </c>
      <c r="N12049" s="10" t="s">
        <v>29297</v>
      </c>
    </row>
    <row r="12050" spans="1:14" customFormat="1" ht="15" hidden="1" x14ac:dyDescent="0.25">
      <c r="A12050" s="1" t="s">
        <v>28207</v>
      </c>
      <c r="B12050" s="2" t="s">
        <v>29298</v>
      </c>
      <c r="C12050" s="2" t="s">
        <v>16</v>
      </c>
      <c r="D12050" s="3" t="s">
        <v>193</v>
      </c>
      <c r="E12050" s="3" t="s">
        <v>11487</v>
      </c>
      <c r="F12050" s="3" t="s">
        <v>29276</v>
      </c>
      <c r="G12050" s="3" t="s">
        <v>3400</v>
      </c>
      <c r="H12050" s="3" t="s">
        <v>3401</v>
      </c>
      <c r="I12050" s="3" t="s">
        <v>4352</v>
      </c>
      <c r="J12050" s="3" t="s">
        <v>3403</v>
      </c>
      <c r="K12050" s="3" t="s">
        <v>4204</v>
      </c>
      <c r="L12050" s="3" t="s">
        <v>4205</v>
      </c>
      <c r="M12050" s="4">
        <v>13600.01</v>
      </c>
      <c r="N12050" s="5" t="s">
        <v>29299</v>
      </c>
    </row>
    <row r="12051" spans="1:14" customFormat="1" ht="15" hidden="1" x14ac:dyDescent="0.25">
      <c r="A12051" s="6" t="s">
        <v>28207</v>
      </c>
      <c r="B12051" s="7" t="s">
        <v>29300</v>
      </c>
      <c r="C12051" s="7" t="s">
        <v>16</v>
      </c>
      <c r="D12051" s="8" t="s">
        <v>193</v>
      </c>
      <c r="E12051" s="8" t="s">
        <v>11487</v>
      </c>
      <c r="F12051" s="8" t="s">
        <v>29276</v>
      </c>
      <c r="G12051" s="8" t="s">
        <v>3400</v>
      </c>
      <c r="H12051" s="8" t="s">
        <v>3401</v>
      </c>
      <c r="I12051" s="8" t="s">
        <v>7343</v>
      </c>
      <c r="J12051" s="8" t="s">
        <v>1061</v>
      </c>
      <c r="K12051" s="8" t="s">
        <v>4204</v>
      </c>
      <c r="L12051" s="8" t="s">
        <v>4205</v>
      </c>
      <c r="M12051" s="9">
        <v>1.1299999999999999</v>
      </c>
      <c r="N12051" s="10" t="s">
        <v>29301</v>
      </c>
    </row>
    <row r="12052" spans="1:14" customFormat="1" ht="15" hidden="1" x14ac:dyDescent="0.25">
      <c r="A12052" s="1" t="s">
        <v>28207</v>
      </c>
      <c r="B12052" s="2" t="s">
        <v>29302</v>
      </c>
      <c r="C12052" s="2" t="s">
        <v>16</v>
      </c>
      <c r="D12052" s="3" t="s">
        <v>193</v>
      </c>
      <c r="E12052" s="3" t="s">
        <v>11487</v>
      </c>
      <c r="F12052" s="3" t="s">
        <v>29276</v>
      </c>
      <c r="G12052" s="3" t="s">
        <v>3431</v>
      </c>
      <c r="H12052" s="3" t="s">
        <v>3407</v>
      </c>
      <c r="I12052" s="3" t="s">
        <v>7343</v>
      </c>
      <c r="J12052" s="3" t="s">
        <v>1061</v>
      </c>
      <c r="K12052" s="3" t="s">
        <v>4204</v>
      </c>
      <c r="L12052" s="3" t="s">
        <v>4205</v>
      </c>
      <c r="M12052" s="4">
        <v>14.6</v>
      </c>
      <c r="N12052" s="5" t="s">
        <v>29303</v>
      </c>
    </row>
    <row r="12053" spans="1:14" customFormat="1" ht="15" hidden="1" x14ac:dyDescent="0.25">
      <c r="A12053" s="6" t="s">
        <v>28207</v>
      </c>
      <c r="B12053" s="7" t="s">
        <v>29304</v>
      </c>
      <c r="C12053" s="7" t="s">
        <v>16</v>
      </c>
      <c r="D12053" s="8" t="s">
        <v>193</v>
      </c>
      <c r="E12053" s="8" t="s">
        <v>11487</v>
      </c>
      <c r="F12053" s="8" t="s">
        <v>29276</v>
      </c>
      <c r="G12053" s="8" t="s">
        <v>6493</v>
      </c>
      <c r="H12053" s="8" t="s">
        <v>6494</v>
      </c>
      <c r="I12053" s="8" t="s">
        <v>7343</v>
      </c>
      <c r="J12053" s="8" t="s">
        <v>1061</v>
      </c>
      <c r="K12053" s="8" t="s">
        <v>4204</v>
      </c>
      <c r="L12053" s="8" t="s">
        <v>4205</v>
      </c>
      <c r="M12053" s="9">
        <v>85.19</v>
      </c>
      <c r="N12053" s="10" t="s">
        <v>29305</v>
      </c>
    </row>
    <row r="12054" spans="1:14" customFormat="1" ht="15" hidden="1" x14ac:dyDescent="0.25">
      <c r="A12054" s="1" t="s">
        <v>28207</v>
      </c>
      <c r="B12054" s="2" t="s">
        <v>29306</v>
      </c>
      <c r="C12054" s="2" t="s">
        <v>16</v>
      </c>
      <c r="D12054" s="3" t="s">
        <v>193</v>
      </c>
      <c r="E12054" s="3" t="s">
        <v>11487</v>
      </c>
      <c r="F12054" s="3" t="s">
        <v>29276</v>
      </c>
      <c r="G12054" s="3" t="s">
        <v>3400</v>
      </c>
      <c r="H12054" s="3" t="s">
        <v>3401</v>
      </c>
      <c r="I12054" s="3" t="s">
        <v>7343</v>
      </c>
      <c r="J12054" s="3" t="s">
        <v>1061</v>
      </c>
      <c r="K12054" s="3" t="s">
        <v>4204</v>
      </c>
      <c r="L12054" s="3" t="s">
        <v>4205</v>
      </c>
      <c r="M12054" s="4">
        <v>6.9</v>
      </c>
      <c r="N12054" s="5" t="s">
        <v>29307</v>
      </c>
    </row>
    <row r="12055" spans="1:14" customFormat="1" ht="15" hidden="1" x14ac:dyDescent="0.25">
      <c r="A12055" s="6" t="s">
        <v>28207</v>
      </c>
      <c r="B12055" s="7" t="s">
        <v>29308</v>
      </c>
      <c r="C12055" s="7" t="s">
        <v>16</v>
      </c>
      <c r="D12055" s="8" t="s">
        <v>193</v>
      </c>
      <c r="E12055" s="8" t="s">
        <v>13949</v>
      </c>
      <c r="F12055" s="8" t="s">
        <v>29309</v>
      </c>
      <c r="G12055" s="8" t="s">
        <v>3975</v>
      </c>
      <c r="H12055" s="8" t="s">
        <v>3976</v>
      </c>
      <c r="I12055" s="8" t="s">
        <v>3977</v>
      </c>
      <c r="J12055" s="8" t="s">
        <v>3978</v>
      </c>
      <c r="K12055" s="8" t="s">
        <v>29272</v>
      </c>
      <c r="L12055" s="8" t="s">
        <v>29273</v>
      </c>
      <c r="M12055" s="9">
        <v>12285</v>
      </c>
      <c r="N12055" s="10" t="s">
        <v>29310</v>
      </c>
    </row>
    <row r="12056" spans="1:14" customFormat="1" ht="15" hidden="1" x14ac:dyDescent="0.25">
      <c r="A12056" s="1" t="s">
        <v>28207</v>
      </c>
      <c r="B12056" s="2" t="s">
        <v>29311</v>
      </c>
      <c r="C12056" s="2" t="s">
        <v>16</v>
      </c>
      <c r="D12056" s="3" t="s">
        <v>193</v>
      </c>
      <c r="E12056" s="3" t="s">
        <v>13949</v>
      </c>
      <c r="F12056" s="3" t="s">
        <v>29309</v>
      </c>
      <c r="G12056" s="3" t="s">
        <v>3975</v>
      </c>
      <c r="H12056" s="3" t="s">
        <v>3976</v>
      </c>
      <c r="I12056" s="3" t="s">
        <v>3977</v>
      </c>
      <c r="J12056" s="3" t="s">
        <v>3978</v>
      </c>
      <c r="K12056" s="3" t="s">
        <v>29272</v>
      </c>
      <c r="L12056" s="3" t="s">
        <v>29273</v>
      </c>
      <c r="M12056" s="4">
        <v>514.79999999999995</v>
      </c>
      <c r="N12056" s="5" t="s">
        <v>29312</v>
      </c>
    </row>
    <row r="12057" spans="1:14" customFormat="1" ht="15" hidden="1" x14ac:dyDescent="0.25">
      <c r="A12057" s="6" t="s">
        <v>28207</v>
      </c>
      <c r="B12057" s="7" t="s">
        <v>29313</v>
      </c>
      <c r="C12057" s="7" t="s">
        <v>16</v>
      </c>
      <c r="D12057" s="8" t="s">
        <v>193</v>
      </c>
      <c r="E12057" s="8" t="s">
        <v>7710</v>
      </c>
      <c r="F12057" s="8" t="s">
        <v>18367</v>
      </c>
      <c r="G12057" s="8" t="s">
        <v>3400</v>
      </c>
      <c r="H12057" s="8" t="s">
        <v>3401</v>
      </c>
      <c r="I12057" s="8" t="s">
        <v>6700</v>
      </c>
      <c r="J12057" s="8" t="s">
        <v>3403</v>
      </c>
      <c r="K12057" s="8" t="s">
        <v>4071</v>
      </c>
      <c r="L12057" s="8" t="s">
        <v>4072</v>
      </c>
      <c r="M12057" s="9">
        <v>2482.6</v>
      </c>
      <c r="N12057" s="10" t="s">
        <v>29314</v>
      </c>
    </row>
    <row r="12058" spans="1:14" customFormat="1" ht="15" hidden="1" x14ac:dyDescent="0.25">
      <c r="A12058" s="1" t="s">
        <v>28207</v>
      </c>
      <c r="B12058" s="2" t="s">
        <v>29315</v>
      </c>
      <c r="C12058" s="2" t="s">
        <v>16</v>
      </c>
      <c r="D12058" s="3" t="s">
        <v>193</v>
      </c>
      <c r="E12058" s="3" t="s">
        <v>7710</v>
      </c>
      <c r="F12058" s="3" t="s">
        <v>18367</v>
      </c>
      <c r="G12058" s="3" t="s">
        <v>3400</v>
      </c>
      <c r="H12058" s="3" t="s">
        <v>3401</v>
      </c>
      <c r="I12058" s="3" t="s">
        <v>6700</v>
      </c>
      <c r="J12058" s="3" t="s">
        <v>3403</v>
      </c>
      <c r="K12058" s="3" t="s">
        <v>4071</v>
      </c>
      <c r="L12058" s="3" t="s">
        <v>4072</v>
      </c>
      <c r="M12058" s="4">
        <v>932.23</v>
      </c>
      <c r="N12058" s="5" t="s">
        <v>29316</v>
      </c>
    </row>
    <row r="12059" spans="1:14" customFormat="1" ht="15" hidden="1" x14ac:dyDescent="0.25">
      <c r="A12059" s="6" t="s">
        <v>28207</v>
      </c>
      <c r="B12059" s="7" t="s">
        <v>29317</v>
      </c>
      <c r="C12059" s="7" t="s">
        <v>16</v>
      </c>
      <c r="D12059" s="8" t="s">
        <v>193</v>
      </c>
      <c r="E12059" s="8" t="s">
        <v>7710</v>
      </c>
      <c r="F12059" s="8" t="s">
        <v>18367</v>
      </c>
      <c r="G12059" s="8" t="s">
        <v>3431</v>
      </c>
      <c r="H12059" s="8" t="s">
        <v>3407</v>
      </c>
      <c r="I12059" s="8" t="s">
        <v>6700</v>
      </c>
      <c r="J12059" s="8" t="s">
        <v>3403</v>
      </c>
      <c r="K12059" s="8" t="s">
        <v>4071</v>
      </c>
      <c r="L12059" s="8" t="s">
        <v>4072</v>
      </c>
      <c r="M12059" s="9">
        <v>1913.91</v>
      </c>
      <c r="N12059" s="10" t="s">
        <v>29318</v>
      </c>
    </row>
    <row r="12060" spans="1:14" customFormat="1" ht="15" hidden="1" x14ac:dyDescent="0.25">
      <c r="A12060" s="1" t="s">
        <v>28207</v>
      </c>
      <c r="B12060" s="2" t="s">
        <v>29319</v>
      </c>
      <c r="C12060" s="2" t="s">
        <v>16</v>
      </c>
      <c r="D12060" s="3" t="s">
        <v>193</v>
      </c>
      <c r="E12060" s="3" t="s">
        <v>7914</v>
      </c>
      <c r="F12060" s="3" t="s">
        <v>29320</v>
      </c>
      <c r="G12060" s="3" t="s">
        <v>3406</v>
      </c>
      <c r="H12060" s="3" t="s">
        <v>3407</v>
      </c>
      <c r="I12060" s="3" t="s">
        <v>4493</v>
      </c>
      <c r="J12060" s="3" t="s">
        <v>3403</v>
      </c>
      <c r="K12060" s="3" t="s">
        <v>4204</v>
      </c>
      <c r="L12060" s="3" t="s">
        <v>4205</v>
      </c>
      <c r="M12060" s="4">
        <v>939.02</v>
      </c>
      <c r="N12060" s="5" t="s">
        <v>29321</v>
      </c>
    </row>
    <row r="12061" spans="1:14" customFormat="1" ht="15" hidden="1" x14ac:dyDescent="0.25">
      <c r="A12061" s="6" t="s">
        <v>28207</v>
      </c>
      <c r="B12061" s="7" t="s">
        <v>29322</v>
      </c>
      <c r="C12061" s="7" t="s">
        <v>16</v>
      </c>
      <c r="D12061" s="8" t="s">
        <v>193</v>
      </c>
      <c r="E12061" s="8" t="s">
        <v>7914</v>
      </c>
      <c r="F12061" s="8" t="s">
        <v>29320</v>
      </c>
      <c r="G12061" s="8" t="s">
        <v>3400</v>
      </c>
      <c r="H12061" s="8" t="s">
        <v>3401</v>
      </c>
      <c r="I12061" s="8" t="s">
        <v>4493</v>
      </c>
      <c r="J12061" s="8" t="s">
        <v>3403</v>
      </c>
      <c r="K12061" s="8" t="s">
        <v>4204</v>
      </c>
      <c r="L12061" s="8" t="s">
        <v>4205</v>
      </c>
      <c r="M12061" s="9">
        <v>254.92</v>
      </c>
      <c r="N12061" s="10" t="s">
        <v>29323</v>
      </c>
    </row>
    <row r="12062" spans="1:14" customFormat="1" ht="15" hidden="1" x14ac:dyDescent="0.25">
      <c r="A12062" s="1" t="s">
        <v>28207</v>
      </c>
      <c r="B12062" s="2" t="s">
        <v>29324</v>
      </c>
      <c r="C12062" s="2" t="s">
        <v>16</v>
      </c>
      <c r="D12062" s="3" t="s">
        <v>193</v>
      </c>
      <c r="E12062" s="3" t="s">
        <v>7914</v>
      </c>
      <c r="F12062" s="3" t="s">
        <v>29320</v>
      </c>
      <c r="G12062" s="3" t="s">
        <v>4217</v>
      </c>
      <c r="H12062" s="3" t="s">
        <v>4218</v>
      </c>
      <c r="I12062" s="3" t="s">
        <v>4493</v>
      </c>
      <c r="J12062" s="3" t="s">
        <v>3403</v>
      </c>
      <c r="K12062" s="3" t="s">
        <v>4204</v>
      </c>
      <c r="L12062" s="3" t="s">
        <v>4205</v>
      </c>
      <c r="M12062" s="4">
        <v>36498.089999999997</v>
      </c>
      <c r="N12062" s="5" t="s">
        <v>29325</v>
      </c>
    </row>
    <row r="12063" spans="1:14" customFormat="1" ht="15" hidden="1" x14ac:dyDescent="0.25">
      <c r="A12063" s="6" t="s">
        <v>28207</v>
      </c>
      <c r="B12063" s="7" t="s">
        <v>29326</v>
      </c>
      <c r="C12063" s="7" t="s">
        <v>16</v>
      </c>
      <c r="D12063" s="8" t="s">
        <v>193</v>
      </c>
      <c r="E12063" s="8" t="s">
        <v>7914</v>
      </c>
      <c r="F12063" s="8" t="s">
        <v>29320</v>
      </c>
      <c r="G12063" s="8" t="s">
        <v>3400</v>
      </c>
      <c r="H12063" s="8" t="s">
        <v>3401</v>
      </c>
      <c r="I12063" s="8" t="s">
        <v>4493</v>
      </c>
      <c r="J12063" s="8" t="s">
        <v>3403</v>
      </c>
      <c r="K12063" s="8" t="s">
        <v>4204</v>
      </c>
      <c r="L12063" s="8" t="s">
        <v>4205</v>
      </c>
      <c r="M12063" s="9">
        <v>2937.18</v>
      </c>
      <c r="N12063" s="10" t="s">
        <v>29327</v>
      </c>
    </row>
    <row r="12064" spans="1:14" customFormat="1" ht="15" hidden="1" x14ac:dyDescent="0.25">
      <c r="A12064" s="1" t="s">
        <v>28207</v>
      </c>
      <c r="B12064" s="2" t="s">
        <v>29328</v>
      </c>
      <c r="C12064" s="2" t="s">
        <v>16</v>
      </c>
      <c r="D12064" s="3" t="s">
        <v>193</v>
      </c>
      <c r="E12064" s="3" t="s">
        <v>7914</v>
      </c>
      <c r="F12064" s="3" t="s">
        <v>29320</v>
      </c>
      <c r="G12064" s="3" t="s">
        <v>4398</v>
      </c>
      <c r="H12064" s="3" t="s">
        <v>4399</v>
      </c>
      <c r="I12064" s="3" t="s">
        <v>18933</v>
      </c>
      <c r="J12064" s="3" t="s">
        <v>1061</v>
      </c>
      <c r="K12064" s="3" t="s">
        <v>4204</v>
      </c>
      <c r="L12064" s="3" t="s">
        <v>4205</v>
      </c>
      <c r="M12064" s="4">
        <v>13.62</v>
      </c>
      <c r="N12064" s="5" t="s">
        <v>29329</v>
      </c>
    </row>
    <row r="12065" spans="1:14" customFormat="1" ht="15" hidden="1" x14ac:dyDescent="0.25">
      <c r="A12065" s="6" t="s">
        <v>28207</v>
      </c>
      <c r="B12065" s="7" t="s">
        <v>29330</v>
      </c>
      <c r="C12065" s="7" t="s">
        <v>16</v>
      </c>
      <c r="D12065" s="8" t="s">
        <v>193</v>
      </c>
      <c r="E12065" s="8" t="s">
        <v>7914</v>
      </c>
      <c r="F12065" s="8" t="s">
        <v>29320</v>
      </c>
      <c r="G12065" s="8" t="s">
        <v>3400</v>
      </c>
      <c r="H12065" s="8" t="s">
        <v>3401</v>
      </c>
      <c r="I12065" s="8" t="s">
        <v>18933</v>
      </c>
      <c r="J12065" s="8" t="s">
        <v>1061</v>
      </c>
      <c r="K12065" s="8" t="s">
        <v>4204</v>
      </c>
      <c r="L12065" s="8" t="s">
        <v>4205</v>
      </c>
      <c r="M12065" s="9">
        <v>6.77</v>
      </c>
      <c r="N12065" s="10" t="s">
        <v>29331</v>
      </c>
    </row>
    <row r="12066" spans="1:14" customFormat="1" ht="15" hidden="1" x14ac:dyDescent="0.25">
      <c r="A12066" s="1" t="s">
        <v>28207</v>
      </c>
      <c r="B12066" s="2" t="s">
        <v>29332</v>
      </c>
      <c r="C12066" s="2" t="s">
        <v>16</v>
      </c>
      <c r="D12066" s="3" t="s">
        <v>193</v>
      </c>
      <c r="E12066" s="3" t="s">
        <v>7914</v>
      </c>
      <c r="F12066" s="3" t="s">
        <v>29320</v>
      </c>
      <c r="G12066" s="3" t="s">
        <v>6493</v>
      </c>
      <c r="H12066" s="3" t="s">
        <v>6494</v>
      </c>
      <c r="I12066" s="3" t="s">
        <v>18933</v>
      </c>
      <c r="J12066" s="3" t="s">
        <v>1061</v>
      </c>
      <c r="K12066" s="3" t="s">
        <v>4204</v>
      </c>
      <c r="L12066" s="3" t="s">
        <v>4205</v>
      </c>
      <c r="M12066" s="4">
        <v>1488.71</v>
      </c>
      <c r="N12066" s="5" t="s">
        <v>29333</v>
      </c>
    </row>
    <row r="12067" spans="1:14" customFormat="1" ht="15" hidden="1" x14ac:dyDescent="0.25">
      <c r="A12067" s="6" t="s">
        <v>28207</v>
      </c>
      <c r="B12067" s="7" t="s">
        <v>29334</v>
      </c>
      <c r="C12067" s="7" t="s">
        <v>16</v>
      </c>
      <c r="D12067" s="8" t="s">
        <v>193</v>
      </c>
      <c r="E12067" s="8" t="s">
        <v>7914</v>
      </c>
      <c r="F12067" s="8" t="s">
        <v>29320</v>
      </c>
      <c r="G12067" s="8" t="s">
        <v>3400</v>
      </c>
      <c r="H12067" s="8" t="s">
        <v>3401</v>
      </c>
      <c r="I12067" s="8" t="s">
        <v>18933</v>
      </c>
      <c r="J12067" s="8" t="s">
        <v>1061</v>
      </c>
      <c r="K12067" s="8" t="s">
        <v>4204</v>
      </c>
      <c r="L12067" s="8" t="s">
        <v>4205</v>
      </c>
      <c r="M12067" s="9">
        <v>24.84</v>
      </c>
      <c r="N12067" s="10" t="s">
        <v>29335</v>
      </c>
    </row>
    <row r="12068" spans="1:14" customFormat="1" ht="15" hidden="1" x14ac:dyDescent="0.25">
      <c r="A12068" s="1" t="s">
        <v>28207</v>
      </c>
      <c r="B12068" s="2" t="s">
        <v>29336</v>
      </c>
      <c r="C12068" s="2" t="s">
        <v>16</v>
      </c>
      <c r="D12068" s="3" t="s">
        <v>193</v>
      </c>
      <c r="E12068" s="3" t="s">
        <v>7914</v>
      </c>
      <c r="F12068" s="3" t="s">
        <v>29320</v>
      </c>
      <c r="G12068" s="3" t="s">
        <v>3431</v>
      </c>
      <c r="H12068" s="3" t="s">
        <v>3407</v>
      </c>
      <c r="I12068" s="3" t="s">
        <v>6678</v>
      </c>
      <c r="J12068" s="3" t="s">
        <v>3439</v>
      </c>
      <c r="K12068" s="3" t="s">
        <v>4204</v>
      </c>
      <c r="L12068" s="3" t="s">
        <v>4205</v>
      </c>
      <c r="M12068" s="4">
        <v>230.6</v>
      </c>
      <c r="N12068" s="5" t="s">
        <v>29337</v>
      </c>
    </row>
    <row r="12069" spans="1:14" customFormat="1" ht="15" hidden="1" x14ac:dyDescent="0.25">
      <c r="A12069" s="6" t="s">
        <v>28207</v>
      </c>
      <c r="B12069" s="7" t="s">
        <v>29338</v>
      </c>
      <c r="C12069" s="7" t="s">
        <v>16</v>
      </c>
      <c r="D12069" s="8" t="s">
        <v>193</v>
      </c>
      <c r="E12069" s="8" t="s">
        <v>7914</v>
      </c>
      <c r="F12069" s="8" t="s">
        <v>29320</v>
      </c>
      <c r="G12069" s="8" t="s">
        <v>3400</v>
      </c>
      <c r="H12069" s="8" t="s">
        <v>3401</v>
      </c>
      <c r="I12069" s="8" t="s">
        <v>6678</v>
      </c>
      <c r="J12069" s="8" t="s">
        <v>3439</v>
      </c>
      <c r="K12069" s="8" t="s">
        <v>4204</v>
      </c>
      <c r="L12069" s="8" t="s">
        <v>4205</v>
      </c>
      <c r="M12069" s="9">
        <v>110.79</v>
      </c>
      <c r="N12069" s="10" t="s">
        <v>29339</v>
      </c>
    </row>
    <row r="12070" spans="1:14" customFormat="1" ht="15" hidden="1" x14ac:dyDescent="0.25">
      <c r="A12070" s="1" t="s">
        <v>28207</v>
      </c>
      <c r="B12070" s="2" t="s">
        <v>29340</v>
      </c>
      <c r="C12070" s="2" t="s">
        <v>16</v>
      </c>
      <c r="D12070" s="3" t="s">
        <v>193</v>
      </c>
      <c r="E12070" s="3" t="s">
        <v>7914</v>
      </c>
      <c r="F12070" s="3" t="s">
        <v>29320</v>
      </c>
      <c r="G12070" s="3" t="s">
        <v>5599</v>
      </c>
      <c r="H12070" s="3" t="s">
        <v>5600</v>
      </c>
      <c r="I12070" s="3" t="s">
        <v>6678</v>
      </c>
      <c r="J12070" s="3" t="s">
        <v>3439</v>
      </c>
      <c r="K12070" s="3" t="s">
        <v>4204</v>
      </c>
      <c r="L12070" s="3" t="s">
        <v>4205</v>
      </c>
      <c r="M12070" s="4">
        <v>21767.3</v>
      </c>
      <c r="N12070" s="5" t="s">
        <v>29341</v>
      </c>
    </row>
    <row r="12071" spans="1:14" customFormat="1" ht="15" hidden="1" x14ac:dyDescent="0.25">
      <c r="A12071" s="6" t="s">
        <v>28207</v>
      </c>
      <c r="B12071" s="7" t="s">
        <v>29342</v>
      </c>
      <c r="C12071" s="7" t="s">
        <v>16</v>
      </c>
      <c r="D12071" s="8" t="s">
        <v>193</v>
      </c>
      <c r="E12071" s="8" t="s">
        <v>7914</v>
      </c>
      <c r="F12071" s="8" t="s">
        <v>29320</v>
      </c>
      <c r="G12071" s="8" t="s">
        <v>3400</v>
      </c>
      <c r="H12071" s="8" t="s">
        <v>3401</v>
      </c>
      <c r="I12071" s="8" t="s">
        <v>6678</v>
      </c>
      <c r="J12071" s="8" t="s">
        <v>3439</v>
      </c>
      <c r="K12071" s="8" t="s">
        <v>4204</v>
      </c>
      <c r="L12071" s="8" t="s">
        <v>4205</v>
      </c>
      <c r="M12071" s="9">
        <v>1077.1300000000001</v>
      </c>
      <c r="N12071" s="10" t="s">
        <v>29343</v>
      </c>
    </row>
    <row r="12072" spans="1:14" customFormat="1" ht="15" hidden="1" x14ac:dyDescent="0.25">
      <c r="A12072" s="1" t="s">
        <v>28207</v>
      </c>
      <c r="B12072" s="2" t="s">
        <v>29344</v>
      </c>
      <c r="C12072" s="2" t="s">
        <v>16</v>
      </c>
      <c r="D12072" s="3" t="s">
        <v>242</v>
      </c>
      <c r="E12072" s="3" t="s">
        <v>243</v>
      </c>
      <c r="F12072" s="3" t="s">
        <v>29345</v>
      </c>
      <c r="G12072" s="3" t="s">
        <v>29346</v>
      </c>
      <c r="H12072" s="3" t="s">
        <v>29347</v>
      </c>
      <c r="I12072" s="3" t="s">
        <v>29348</v>
      </c>
      <c r="J12072" s="3" t="s">
        <v>29349</v>
      </c>
      <c r="K12072" s="3" t="s">
        <v>35</v>
      </c>
      <c r="L12072" s="3" t="s">
        <v>36</v>
      </c>
      <c r="M12072" s="4">
        <v>11900.48</v>
      </c>
      <c r="N12072" s="5" t="s">
        <v>29350</v>
      </c>
    </row>
    <row r="12073" spans="1:14" customFormat="1" ht="15" hidden="1" x14ac:dyDescent="0.25">
      <c r="A12073" s="6" t="s">
        <v>28207</v>
      </c>
      <c r="B12073" s="7" t="s">
        <v>29351</v>
      </c>
      <c r="C12073" s="7" t="s">
        <v>16</v>
      </c>
      <c r="D12073" s="8" t="s">
        <v>193</v>
      </c>
      <c r="E12073" s="8" t="s">
        <v>8105</v>
      </c>
      <c r="F12073" s="8" t="s">
        <v>29352</v>
      </c>
      <c r="G12073" s="8" t="s">
        <v>3431</v>
      </c>
      <c r="H12073" s="8" t="s">
        <v>3407</v>
      </c>
      <c r="I12073" s="8" t="s">
        <v>470</v>
      </c>
      <c r="J12073" s="8" t="s">
        <v>471</v>
      </c>
      <c r="K12073" s="8" t="s">
        <v>3496</v>
      </c>
      <c r="L12073" s="8" t="s">
        <v>3497</v>
      </c>
      <c r="M12073" s="9">
        <v>1307.45</v>
      </c>
      <c r="N12073" s="10" t="s">
        <v>29353</v>
      </c>
    </row>
    <row r="12074" spans="1:14" customFormat="1" ht="15" hidden="1" x14ac:dyDescent="0.25">
      <c r="A12074" s="1" t="s">
        <v>28207</v>
      </c>
      <c r="B12074" s="2" t="s">
        <v>29354</v>
      </c>
      <c r="C12074" s="2" t="s">
        <v>16</v>
      </c>
      <c r="D12074" s="3" t="s">
        <v>193</v>
      </c>
      <c r="E12074" s="3" t="s">
        <v>7317</v>
      </c>
      <c r="F12074" s="3" t="s">
        <v>29055</v>
      </c>
      <c r="G12074" s="3" t="s">
        <v>20123</v>
      </c>
      <c r="H12074" s="3" t="s">
        <v>20124</v>
      </c>
      <c r="I12074" s="3" t="s">
        <v>4818</v>
      </c>
      <c r="J12074" s="3" t="s">
        <v>920</v>
      </c>
      <c r="K12074" s="3" t="s">
        <v>4204</v>
      </c>
      <c r="L12074" s="3" t="s">
        <v>4205</v>
      </c>
      <c r="M12074" s="4">
        <v>154.57</v>
      </c>
      <c r="N12074" s="5" t="s">
        <v>29355</v>
      </c>
    </row>
    <row r="12075" spans="1:14" customFormat="1" ht="15" hidden="1" x14ac:dyDescent="0.25">
      <c r="A12075" s="6" t="s">
        <v>28207</v>
      </c>
      <c r="B12075" s="7" t="s">
        <v>29356</v>
      </c>
      <c r="C12075" s="7" t="s">
        <v>16</v>
      </c>
      <c r="D12075" s="8" t="s">
        <v>193</v>
      </c>
      <c r="E12075" s="8" t="s">
        <v>7317</v>
      </c>
      <c r="F12075" s="8" t="s">
        <v>29055</v>
      </c>
      <c r="G12075" s="8" t="s">
        <v>20485</v>
      </c>
      <c r="H12075" s="8" t="s">
        <v>20486</v>
      </c>
      <c r="I12075" s="8" t="s">
        <v>4818</v>
      </c>
      <c r="J12075" s="8" t="s">
        <v>920</v>
      </c>
      <c r="K12075" s="8" t="s">
        <v>4204</v>
      </c>
      <c r="L12075" s="8" t="s">
        <v>4205</v>
      </c>
      <c r="M12075" s="9">
        <v>61.97</v>
      </c>
      <c r="N12075" s="10" t="s">
        <v>29357</v>
      </c>
    </row>
    <row r="12076" spans="1:14" customFormat="1" ht="15" hidden="1" x14ac:dyDescent="0.25">
      <c r="A12076" s="1" t="s">
        <v>28207</v>
      </c>
      <c r="B12076" s="2" t="s">
        <v>29358</v>
      </c>
      <c r="C12076" s="2" t="s">
        <v>16</v>
      </c>
      <c r="D12076" s="3" t="s">
        <v>193</v>
      </c>
      <c r="E12076" s="3" t="s">
        <v>7317</v>
      </c>
      <c r="F12076" s="3" t="s">
        <v>29055</v>
      </c>
      <c r="G12076" s="3" t="s">
        <v>3400</v>
      </c>
      <c r="H12076" s="3" t="s">
        <v>3401</v>
      </c>
      <c r="I12076" s="3" t="s">
        <v>4818</v>
      </c>
      <c r="J12076" s="3" t="s">
        <v>920</v>
      </c>
      <c r="K12076" s="3" t="s">
        <v>4204</v>
      </c>
      <c r="L12076" s="3" t="s">
        <v>4205</v>
      </c>
      <c r="M12076" s="4">
        <v>58.34</v>
      </c>
      <c r="N12076" s="5" t="s">
        <v>29359</v>
      </c>
    </row>
    <row r="12077" spans="1:14" customFormat="1" ht="15" hidden="1" x14ac:dyDescent="0.25">
      <c r="A12077" s="6" t="s">
        <v>28207</v>
      </c>
      <c r="B12077" s="7" t="s">
        <v>29360</v>
      </c>
      <c r="C12077" s="7" t="s">
        <v>16</v>
      </c>
      <c r="D12077" s="8" t="s">
        <v>193</v>
      </c>
      <c r="E12077" s="8" t="s">
        <v>7317</v>
      </c>
      <c r="F12077" s="8" t="s">
        <v>29055</v>
      </c>
      <c r="G12077" s="8" t="s">
        <v>20123</v>
      </c>
      <c r="H12077" s="8" t="s">
        <v>20124</v>
      </c>
      <c r="I12077" s="8" t="s">
        <v>4818</v>
      </c>
      <c r="J12077" s="8" t="s">
        <v>920</v>
      </c>
      <c r="K12077" s="8" t="s">
        <v>4204</v>
      </c>
      <c r="L12077" s="8" t="s">
        <v>4205</v>
      </c>
      <c r="M12077" s="9">
        <v>81611.66</v>
      </c>
      <c r="N12077" s="10" t="s">
        <v>29361</v>
      </c>
    </row>
    <row r="12078" spans="1:14" customFormat="1" ht="15" hidden="1" x14ac:dyDescent="0.25">
      <c r="A12078" s="1" t="s">
        <v>28207</v>
      </c>
      <c r="B12078" s="2" t="s">
        <v>29362</v>
      </c>
      <c r="C12078" s="2" t="s">
        <v>16</v>
      </c>
      <c r="D12078" s="3" t="s">
        <v>193</v>
      </c>
      <c r="E12078" s="3" t="s">
        <v>7317</v>
      </c>
      <c r="F12078" s="3" t="s">
        <v>29055</v>
      </c>
      <c r="G12078" s="3" t="s">
        <v>20485</v>
      </c>
      <c r="H12078" s="3" t="s">
        <v>20486</v>
      </c>
      <c r="I12078" s="3" t="s">
        <v>4818</v>
      </c>
      <c r="J12078" s="3" t="s">
        <v>920</v>
      </c>
      <c r="K12078" s="3" t="s">
        <v>4204</v>
      </c>
      <c r="L12078" s="3" t="s">
        <v>4205</v>
      </c>
      <c r="M12078" s="4">
        <v>1887.79</v>
      </c>
      <c r="N12078" s="5" t="s">
        <v>29363</v>
      </c>
    </row>
    <row r="12079" spans="1:14" customFormat="1" ht="15" hidden="1" x14ac:dyDescent="0.25">
      <c r="A12079" s="6" t="s">
        <v>28207</v>
      </c>
      <c r="B12079" s="7" t="s">
        <v>29364</v>
      </c>
      <c r="C12079" s="7" t="s">
        <v>16</v>
      </c>
      <c r="D12079" s="8" t="s">
        <v>193</v>
      </c>
      <c r="E12079" s="8" t="s">
        <v>7317</v>
      </c>
      <c r="F12079" s="8" t="s">
        <v>29055</v>
      </c>
      <c r="G12079" s="8" t="s">
        <v>20485</v>
      </c>
      <c r="H12079" s="8" t="s">
        <v>20486</v>
      </c>
      <c r="I12079" s="8" t="s">
        <v>4818</v>
      </c>
      <c r="J12079" s="8" t="s">
        <v>920</v>
      </c>
      <c r="K12079" s="8" t="s">
        <v>4204</v>
      </c>
      <c r="L12079" s="8" t="s">
        <v>4205</v>
      </c>
      <c r="M12079" s="9">
        <v>28681.53</v>
      </c>
      <c r="N12079" s="10" t="s">
        <v>29365</v>
      </c>
    </row>
    <row r="12080" spans="1:14" customFormat="1" ht="15" hidden="1" x14ac:dyDescent="0.25">
      <c r="A12080" s="1" t="s">
        <v>28207</v>
      </c>
      <c r="B12080" s="2" t="s">
        <v>29366</v>
      </c>
      <c r="C12080" s="2" t="s">
        <v>16</v>
      </c>
      <c r="D12080" s="3" t="s">
        <v>193</v>
      </c>
      <c r="E12080" s="3" t="s">
        <v>7317</v>
      </c>
      <c r="F12080" s="3" t="s">
        <v>29055</v>
      </c>
      <c r="G12080" s="3" t="s">
        <v>3400</v>
      </c>
      <c r="H12080" s="3" t="s">
        <v>3401</v>
      </c>
      <c r="I12080" s="3" t="s">
        <v>4818</v>
      </c>
      <c r="J12080" s="3" t="s">
        <v>920</v>
      </c>
      <c r="K12080" s="3" t="s">
        <v>4204</v>
      </c>
      <c r="L12080" s="3" t="s">
        <v>4205</v>
      </c>
      <c r="M12080" s="4">
        <v>851.62</v>
      </c>
      <c r="N12080" s="5" t="s">
        <v>29367</v>
      </c>
    </row>
    <row r="12081" spans="1:14" customFormat="1" ht="15" hidden="1" x14ac:dyDescent="0.25">
      <c r="A12081" s="6" t="s">
        <v>28207</v>
      </c>
      <c r="B12081" s="7" t="s">
        <v>29368</v>
      </c>
      <c r="C12081" s="7" t="s">
        <v>16</v>
      </c>
      <c r="D12081" s="8" t="s">
        <v>193</v>
      </c>
      <c r="E12081" s="8" t="s">
        <v>7317</v>
      </c>
      <c r="F12081" s="8" t="s">
        <v>29055</v>
      </c>
      <c r="G12081" s="8" t="s">
        <v>3400</v>
      </c>
      <c r="H12081" s="8" t="s">
        <v>3401</v>
      </c>
      <c r="I12081" s="8" t="s">
        <v>4818</v>
      </c>
      <c r="J12081" s="8" t="s">
        <v>920</v>
      </c>
      <c r="K12081" s="8" t="s">
        <v>4204</v>
      </c>
      <c r="L12081" s="8" t="s">
        <v>4205</v>
      </c>
      <c r="M12081" s="9">
        <v>189.08</v>
      </c>
      <c r="N12081" s="10" t="s">
        <v>29369</v>
      </c>
    </row>
    <row r="12082" spans="1:14" customFormat="1" ht="15" hidden="1" x14ac:dyDescent="0.25">
      <c r="A12082" s="1" t="s">
        <v>28207</v>
      </c>
      <c r="B12082" s="2" t="s">
        <v>29370</v>
      </c>
      <c r="C12082" s="2" t="s">
        <v>16</v>
      </c>
      <c r="D12082" s="3" t="s">
        <v>193</v>
      </c>
      <c r="E12082" s="3" t="s">
        <v>14176</v>
      </c>
      <c r="F12082" s="3" t="s">
        <v>29371</v>
      </c>
      <c r="G12082" s="3" t="s">
        <v>11429</v>
      </c>
      <c r="H12082" s="3" t="s">
        <v>11430</v>
      </c>
      <c r="I12082" s="3" t="s">
        <v>2452</v>
      </c>
      <c r="J12082" s="3" t="s">
        <v>2453</v>
      </c>
      <c r="K12082" s="3" t="s">
        <v>7612</v>
      </c>
      <c r="L12082" s="3" t="s">
        <v>7613</v>
      </c>
      <c r="M12082" s="4">
        <v>6720</v>
      </c>
      <c r="N12082" s="5" t="s">
        <v>29372</v>
      </c>
    </row>
    <row r="12083" spans="1:14" customFormat="1" ht="15" hidden="1" x14ac:dyDescent="0.25">
      <c r="A12083" s="6" t="s">
        <v>28207</v>
      </c>
      <c r="B12083" s="7" t="s">
        <v>29373</v>
      </c>
      <c r="C12083" s="7" t="s">
        <v>16</v>
      </c>
      <c r="D12083" s="8" t="s">
        <v>193</v>
      </c>
      <c r="E12083" s="8" t="s">
        <v>15041</v>
      </c>
      <c r="F12083" s="8" t="s">
        <v>29374</v>
      </c>
      <c r="G12083" s="8" t="s">
        <v>19645</v>
      </c>
      <c r="H12083" s="8" t="s">
        <v>19646</v>
      </c>
      <c r="I12083" s="8" t="s">
        <v>28720</v>
      </c>
      <c r="J12083" s="8" t="s">
        <v>1164</v>
      </c>
      <c r="K12083" s="8" t="s">
        <v>15917</v>
      </c>
      <c r="L12083" s="8" t="s">
        <v>15918</v>
      </c>
      <c r="M12083" s="9">
        <v>47213</v>
      </c>
      <c r="N12083" s="10" t="s">
        <v>29375</v>
      </c>
    </row>
    <row r="12084" spans="1:14" customFormat="1" ht="15" hidden="1" x14ac:dyDescent="0.25">
      <c r="A12084" s="1" t="s">
        <v>28207</v>
      </c>
      <c r="B12084" s="2" t="s">
        <v>29376</v>
      </c>
      <c r="C12084" s="2" t="s">
        <v>16</v>
      </c>
      <c r="D12084" s="3" t="s">
        <v>193</v>
      </c>
      <c r="E12084" s="3" t="s">
        <v>7401</v>
      </c>
      <c r="F12084" s="3" t="s">
        <v>29374</v>
      </c>
      <c r="G12084" s="3" t="s">
        <v>27139</v>
      </c>
      <c r="H12084" s="3" t="s">
        <v>27140</v>
      </c>
      <c r="I12084" s="3" t="s">
        <v>3961</v>
      </c>
      <c r="J12084" s="3" t="s">
        <v>3962</v>
      </c>
      <c r="K12084" s="3" t="s">
        <v>35</v>
      </c>
      <c r="L12084" s="3" t="s">
        <v>36</v>
      </c>
      <c r="M12084" s="4">
        <v>13.88</v>
      </c>
      <c r="N12084" s="5" t="s">
        <v>29377</v>
      </c>
    </row>
    <row r="12085" spans="1:14" customFormat="1" ht="15" hidden="1" x14ac:dyDescent="0.25">
      <c r="A12085" s="6" t="s">
        <v>28207</v>
      </c>
      <c r="B12085" s="7" t="s">
        <v>29378</v>
      </c>
      <c r="C12085" s="7" t="s">
        <v>16</v>
      </c>
      <c r="D12085" s="8" t="s">
        <v>193</v>
      </c>
      <c r="E12085" s="8" t="s">
        <v>7401</v>
      </c>
      <c r="F12085" s="8" t="s">
        <v>29374</v>
      </c>
      <c r="G12085" s="8" t="s">
        <v>25032</v>
      </c>
      <c r="H12085" s="8" t="s">
        <v>25033</v>
      </c>
      <c r="I12085" s="8" t="s">
        <v>3961</v>
      </c>
      <c r="J12085" s="8" t="s">
        <v>3962</v>
      </c>
      <c r="K12085" s="8" t="s">
        <v>35</v>
      </c>
      <c r="L12085" s="8" t="s">
        <v>36</v>
      </c>
      <c r="M12085" s="9">
        <v>848</v>
      </c>
      <c r="N12085" s="10" t="s">
        <v>29379</v>
      </c>
    </row>
    <row r="12086" spans="1:14" customFormat="1" ht="15" hidden="1" x14ac:dyDescent="0.25">
      <c r="A12086" s="1" t="s">
        <v>28207</v>
      </c>
      <c r="B12086" s="2" t="s">
        <v>29380</v>
      </c>
      <c r="C12086" s="2" t="s">
        <v>16</v>
      </c>
      <c r="D12086" s="3" t="s">
        <v>242</v>
      </c>
      <c r="E12086" s="3" t="s">
        <v>243</v>
      </c>
      <c r="F12086" s="3" t="s">
        <v>244</v>
      </c>
      <c r="G12086" s="3" t="s">
        <v>4260</v>
      </c>
      <c r="H12086" s="3" t="s">
        <v>4261</v>
      </c>
      <c r="I12086" s="3" t="s">
        <v>5683</v>
      </c>
      <c r="J12086" s="3" t="s">
        <v>920</v>
      </c>
      <c r="K12086" s="3" t="s">
        <v>429</v>
      </c>
      <c r="L12086" s="3" t="s">
        <v>430</v>
      </c>
      <c r="M12086" s="4">
        <v>242.15</v>
      </c>
      <c r="N12086" s="5" t="s">
        <v>29381</v>
      </c>
    </row>
    <row r="12087" spans="1:14" customFormat="1" ht="15" hidden="1" x14ac:dyDescent="0.25">
      <c r="A12087" s="6" t="s">
        <v>28207</v>
      </c>
      <c r="B12087" s="7" t="s">
        <v>29382</v>
      </c>
      <c r="C12087" s="7" t="s">
        <v>16</v>
      </c>
      <c r="D12087" s="8" t="s">
        <v>193</v>
      </c>
      <c r="E12087" s="8" t="s">
        <v>7401</v>
      </c>
      <c r="F12087" s="8" t="s">
        <v>29383</v>
      </c>
      <c r="G12087" s="8" t="s">
        <v>20123</v>
      </c>
      <c r="H12087" s="8" t="s">
        <v>20124</v>
      </c>
      <c r="I12087" s="8" t="s">
        <v>5683</v>
      </c>
      <c r="J12087" s="8" t="s">
        <v>920</v>
      </c>
      <c r="K12087" s="8" t="s">
        <v>4204</v>
      </c>
      <c r="L12087" s="8" t="s">
        <v>4205</v>
      </c>
      <c r="M12087" s="9">
        <v>22656.71</v>
      </c>
      <c r="N12087" s="10" t="s">
        <v>29384</v>
      </c>
    </row>
    <row r="12088" spans="1:14" customFormat="1" ht="15" hidden="1" x14ac:dyDescent="0.25">
      <c r="A12088" s="1" t="s">
        <v>28207</v>
      </c>
      <c r="B12088" s="2" t="s">
        <v>29385</v>
      </c>
      <c r="C12088" s="2" t="s">
        <v>16</v>
      </c>
      <c r="D12088" s="3" t="s">
        <v>193</v>
      </c>
      <c r="E12088" s="3" t="s">
        <v>7401</v>
      </c>
      <c r="F12088" s="3" t="s">
        <v>29383</v>
      </c>
      <c r="G12088" s="3" t="s">
        <v>4310</v>
      </c>
      <c r="H12088" s="3" t="s">
        <v>4311</v>
      </c>
      <c r="I12088" s="3" t="s">
        <v>5683</v>
      </c>
      <c r="J12088" s="3" t="s">
        <v>920</v>
      </c>
      <c r="K12088" s="3" t="s">
        <v>4204</v>
      </c>
      <c r="L12088" s="3" t="s">
        <v>4205</v>
      </c>
      <c r="M12088" s="4">
        <v>74531.100000000006</v>
      </c>
      <c r="N12088" s="5" t="s">
        <v>29386</v>
      </c>
    </row>
    <row r="12089" spans="1:14" customFormat="1" ht="15" hidden="1" x14ac:dyDescent="0.25">
      <c r="A12089" s="6" t="s">
        <v>28207</v>
      </c>
      <c r="B12089" s="7" t="s">
        <v>29387</v>
      </c>
      <c r="C12089" s="7" t="s">
        <v>16</v>
      </c>
      <c r="D12089" s="8" t="s">
        <v>193</v>
      </c>
      <c r="E12089" s="8" t="s">
        <v>7401</v>
      </c>
      <c r="F12089" s="8" t="s">
        <v>29383</v>
      </c>
      <c r="G12089" s="8" t="s">
        <v>3400</v>
      </c>
      <c r="H12089" s="8" t="s">
        <v>3401</v>
      </c>
      <c r="I12089" s="8" t="s">
        <v>5683</v>
      </c>
      <c r="J12089" s="8" t="s">
        <v>920</v>
      </c>
      <c r="K12089" s="8" t="s">
        <v>4204</v>
      </c>
      <c r="L12089" s="8" t="s">
        <v>4205</v>
      </c>
      <c r="M12089" s="9">
        <v>3281.2</v>
      </c>
      <c r="N12089" s="10" t="s">
        <v>29388</v>
      </c>
    </row>
    <row r="12090" spans="1:14" customFormat="1" ht="15" hidden="1" x14ac:dyDescent="0.25">
      <c r="A12090" s="1" t="s">
        <v>28207</v>
      </c>
      <c r="B12090" s="2" t="s">
        <v>29389</v>
      </c>
      <c r="C12090" s="2" t="s">
        <v>16</v>
      </c>
      <c r="D12090" s="3" t="s">
        <v>193</v>
      </c>
      <c r="E12090" s="3" t="s">
        <v>7401</v>
      </c>
      <c r="F12090" s="3" t="s">
        <v>29383</v>
      </c>
      <c r="G12090" s="3" t="s">
        <v>3431</v>
      </c>
      <c r="H12090" s="3" t="s">
        <v>3407</v>
      </c>
      <c r="I12090" s="3" t="s">
        <v>5683</v>
      </c>
      <c r="J12090" s="3" t="s">
        <v>920</v>
      </c>
      <c r="K12090" s="3" t="s">
        <v>4204</v>
      </c>
      <c r="L12090" s="3" t="s">
        <v>4205</v>
      </c>
      <c r="M12090" s="4">
        <v>151.80000000000001</v>
      </c>
      <c r="N12090" s="5" t="s">
        <v>29390</v>
      </c>
    </row>
    <row r="12091" spans="1:14" customFormat="1" ht="15" hidden="1" x14ac:dyDescent="0.25">
      <c r="A12091" s="6" t="s">
        <v>28207</v>
      </c>
      <c r="B12091" s="7" t="s">
        <v>29391</v>
      </c>
      <c r="C12091" s="7" t="s">
        <v>16</v>
      </c>
      <c r="D12091" s="8" t="s">
        <v>242</v>
      </c>
      <c r="E12091" s="8" t="s">
        <v>243</v>
      </c>
      <c r="F12091" s="8" t="s">
        <v>244</v>
      </c>
      <c r="G12091" s="8" t="s">
        <v>31</v>
      </c>
      <c r="H12091" s="8" t="s">
        <v>32</v>
      </c>
      <c r="I12091" s="8" t="s">
        <v>470</v>
      </c>
      <c r="J12091" s="8" t="s">
        <v>471</v>
      </c>
      <c r="K12091" s="8" t="s">
        <v>35</v>
      </c>
      <c r="L12091" s="8" t="s">
        <v>36</v>
      </c>
      <c r="M12091" s="9">
        <v>4304.07</v>
      </c>
      <c r="N12091" s="10" t="s">
        <v>29392</v>
      </c>
    </row>
    <row r="12092" spans="1:14" customFormat="1" ht="15" hidden="1" x14ac:dyDescent="0.25">
      <c r="A12092" s="1" t="s">
        <v>28207</v>
      </c>
      <c r="B12092" s="2" t="s">
        <v>29393</v>
      </c>
      <c r="C12092" s="2" t="s">
        <v>16</v>
      </c>
      <c r="D12092" s="3" t="s">
        <v>193</v>
      </c>
      <c r="E12092" s="3" t="s">
        <v>12581</v>
      </c>
      <c r="F12092" s="3" t="s">
        <v>29271</v>
      </c>
      <c r="G12092" s="3" t="s">
        <v>4300</v>
      </c>
      <c r="H12092" s="3" t="s">
        <v>4301</v>
      </c>
      <c r="I12092" s="3" t="s">
        <v>4763</v>
      </c>
      <c r="J12092" s="3" t="s">
        <v>920</v>
      </c>
      <c r="K12092" s="3" t="s">
        <v>4071</v>
      </c>
      <c r="L12092" s="3" t="s">
        <v>4072</v>
      </c>
      <c r="M12092" s="4">
        <v>178710.18</v>
      </c>
      <c r="N12092" s="5" t="s">
        <v>29394</v>
      </c>
    </row>
    <row r="12093" spans="1:14" customFormat="1" ht="15" hidden="1" x14ac:dyDescent="0.25">
      <c r="A12093" s="6" t="s">
        <v>28207</v>
      </c>
      <c r="B12093" s="7" t="s">
        <v>29395</v>
      </c>
      <c r="C12093" s="7" t="s">
        <v>16</v>
      </c>
      <c r="D12093" s="8" t="s">
        <v>193</v>
      </c>
      <c r="E12093" s="8" t="s">
        <v>12581</v>
      </c>
      <c r="F12093" s="8" t="s">
        <v>29271</v>
      </c>
      <c r="G12093" s="8" t="s">
        <v>4260</v>
      </c>
      <c r="H12093" s="8" t="s">
        <v>4261</v>
      </c>
      <c r="I12093" s="8" t="s">
        <v>4763</v>
      </c>
      <c r="J12093" s="8" t="s">
        <v>920</v>
      </c>
      <c r="K12093" s="8" t="s">
        <v>4071</v>
      </c>
      <c r="L12093" s="8" t="s">
        <v>4072</v>
      </c>
      <c r="M12093" s="9">
        <v>45122.65</v>
      </c>
      <c r="N12093" s="10" t="s">
        <v>29396</v>
      </c>
    </row>
    <row r="12094" spans="1:14" customFormat="1" ht="15" hidden="1" x14ac:dyDescent="0.25">
      <c r="A12094" s="1" t="s">
        <v>28207</v>
      </c>
      <c r="B12094" s="2" t="s">
        <v>29397</v>
      </c>
      <c r="C12094" s="2" t="s">
        <v>16</v>
      </c>
      <c r="D12094" s="3" t="s">
        <v>193</v>
      </c>
      <c r="E12094" s="3" t="s">
        <v>12581</v>
      </c>
      <c r="F12094" s="3" t="s">
        <v>29271</v>
      </c>
      <c r="G12094" s="3" t="s">
        <v>3400</v>
      </c>
      <c r="H12094" s="3" t="s">
        <v>3401</v>
      </c>
      <c r="I12094" s="3" t="s">
        <v>4763</v>
      </c>
      <c r="J12094" s="3" t="s">
        <v>920</v>
      </c>
      <c r="K12094" s="3" t="s">
        <v>4071</v>
      </c>
      <c r="L12094" s="3" t="s">
        <v>4072</v>
      </c>
      <c r="M12094" s="4">
        <v>6845.87</v>
      </c>
      <c r="N12094" s="5" t="s">
        <v>29398</v>
      </c>
    </row>
    <row r="12095" spans="1:14" customFormat="1" ht="15" hidden="1" x14ac:dyDescent="0.25">
      <c r="A12095" s="6" t="s">
        <v>28207</v>
      </c>
      <c r="B12095" s="7" t="s">
        <v>29399</v>
      </c>
      <c r="C12095" s="7" t="s">
        <v>16</v>
      </c>
      <c r="D12095" s="8" t="s">
        <v>193</v>
      </c>
      <c r="E12095" s="8" t="s">
        <v>12581</v>
      </c>
      <c r="F12095" s="8" t="s">
        <v>29271</v>
      </c>
      <c r="G12095" s="8" t="s">
        <v>4398</v>
      </c>
      <c r="H12095" s="8" t="s">
        <v>4399</v>
      </c>
      <c r="I12095" s="8" t="s">
        <v>4763</v>
      </c>
      <c r="J12095" s="8" t="s">
        <v>920</v>
      </c>
      <c r="K12095" s="8" t="s">
        <v>4071</v>
      </c>
      <c r="L12095" s="8" t="s">
        <v>4072</v>
      </c>
      <c r="M12095" s="9">
        <v>2988.05</v>
      </c>
      <c r="N12095" s="10" t="s">
        <v>29400</v>
      </c>
    </row>
    <row r="12096" spans="1:14" customFormat="1" ht="15" hidden="1" x14ac:dyDescent="0.25">
      <c r="A12096" s="1" t="s">
        <v>28207</v>
      </c>
      <c r="B12096" s="2" t="s">
        <v>29401</v>
      </c>
      <c r="C12096" s="2" t="s">
        <v>16</v>
      </c>
      <c r="D12096" s="3" t="s">
        <v>193</v>
      </c>
      <c r="E12096" s="3" t="s">
        <v>12581</v>
      </c>
      <c r="F12096" s="3" t="s">
        <v>29271</v>
      </c>
      <c r="G12096" s="3" t="s">
        <v>4256</v>
      </c>
      <c r="H12096" s="3" t="s">
        <v>4257</v>
      </c>
      <c r="I12096" s="3" t="s">
        <v>4763</v>
      </c>
      <c r="J12096" s="3" t="s">
        <v>920</v>
      </c>
      <c r="K12096" s="3" t="s">
        <v>4071</v>
      </c>
      <c r="L12096" s="3" t="s">
        <v>4072</v>
      </c>
      <c r="M12096" s="4">
        <v>467363.47</v>
      </c>
      <c r="N12096" s="5" t="s">
        <v>29402</v>
      </c>
    </row>
    <row r="12097" spans="1:14" customFormat="1" ht="15" hidden="1" x14ac:dyDescent="0.25">
      <c r="A12097" s="6" t="s">
        <v>28207</v>
      </c>
      <c r="B12097" s="7" t="s">
        <v>29403</v>
      </c>
      <c r="C12097" s="7" t="s">
        <v>16</v>
      </c>
      <c r="D12097" s="8" t="s">
        <v>193</v>
      </c>
      <c r="E12097" s="8" t="s">
        <v>12581</v>
      </c>
      <c r="F12097" s="8" t="s">
        <v>29271</v>
      </c>
      <c r="G12097" s="8" t="s">
        <v>4260</v>
      </c>
      <c r="H12097" s="8" t="s">
        <v>4261</v>
      </c>
      <c r="I12097" s="8" t="s">
        <v>4763</v>
      </c>
      <c r="J12097" s="8" t="s">
        <v>920</v>
      </c>
      <c r="K12097" s="8" t="s">
        <v>4071</v>
      </c>
      <c r="L12097" s="8" t="s">
        <v>4072</v>
      </c>
      <c r="M12097" s="9">
        <v>56391.66</v>
      </c>
      <c r="N12097" s="10" t="s">
        <v>29404</v>
      </c>
    </row>
    <row r="12098" spans="1:14" customFormat="1" ht="15" hidden="1" x14ac:dyDescent="0.25">
      <c r="A12098" s="1" t="s">
        <v>28207</v>
      </c>
      <c r="B12098" s="2" t="s">
        <v>29405</v>
      </c>
      <c r="C12098" s="2" t="s">
        <v>16</v>
      </c>
      <c r="D12098" s="3" t="s">
        <v>193</v>
      </c>
      <c r="E12098" s="3" t="s">
        <v>12581</v>
      </c>
      <c r="F12098" s="3" t="s">
        <v>29271</v>
      </c>
      <c r="G12098" s="3" t="s">
        <v>3400</v>
      </c>
      <c r="H12098" s="3" t="s">
        <v>3401</v>
      </c>
      <c r="I12098" s="3" t="s">
        <v>4763</v>
      </c>
      <c r="J12098" s="3" t="s">
        <v>920</v>
      </c>
      <c r="K12098" s="3" t="s">
        <v>4071</v>
      </c>
      <c r="L12098" s="3" t="s">
        <v>4072</v>
      </c>
      <c r="M12098" s="4">
        <v>33080.26</v>
      </c>
      <c r="N12098" s="5" t="s">
        <v>29406</v>
      </c>
    </row>
    <row r="12099" spans="1:14" customFormat="1" ht="15" hidden="1" x14ac:dyDescent="0.25">
      <c r="A12099" s="6" t="s">
        <v>28207</v>
      </c>
      <c r="B12099" s="7" t="s">
        <v>29407</v>
      </c>
      <c r="C12099" s="7" t="s">
        <v>16</v>
      </c>
      <c r="D12099" s="8" t="s">
        <v>193</v>
      </c>
      <c r="E12099" s="8" t="s">
        <v>12581</v>
      </c>
      <c r="F12099" s="8" t="s">
        <v>29271</v>
      </c>
      <c r="G12099" s="8" t="s">
        <v>4398</v>
      </c>
      <c r="H12099" s="8" t="s">
        <v>4399</v>
      </c>
      <c r="I12099" s="8" t="s">
        <v>4763</v>
      </c>
      <c r="J12099" s="8" t="s">
        <v>920</v>
      </c>
      <c r="K12099" s="8" t="s">
        <v>4071</v>
      </c>
      <c r="L12099" s="8" t="s">
        <v>4072</v>
      </c>
      <c r="M12099" s="9">
        <v>1673.91</v>
      </c>
      <c r="N12099" s="10" t="s">
        <v>29408</v>
      </c>
    </row>
    <row r="12100" spans="1:14" customFormat="1" ht="15" hidden="1" x14ac:dyDescent="0.25">
      <c r="A12100" s="1" t="s">
        <v>28207</v>
      </c>
      <c r="B12100" s="2" t="s">
        <v>29409</v>
      </c>
      <c r="C12100" s="2" t="s">
        <v>16</v>
      </c>
      <c r="D12100" s="3" t="s">
        <v>193</v>
      </c>
      <c r="E12100" s="3" t="s">
        <v>12581</v>
      </c>
      <c r="F12100" s="3" t="s">
        <v>29271</v>
      </c>
      <c r="G12100" s="3" t="s">
        <v>20123</v>
      </c>
      <c r="H12100" s="3" t="s">
        <v>20124</v>
      </c>
      <c r="I12100" s="3" t="s">
        <v>4763</v>
      </c>
      <c r="J12100" s="3" t="s">
        <v>920</v>
      </c>
      <c r="K12100" s="3" t="s">
        <v>4071</v>
      </c>
      <c r="L12100" s="3" t="s">
        <v>4072</v>
      </c>
      <c r="M12100" s="4">
        <v>66472.17</v>
      </c>
      <c r="N12100" s="5" t="s">
        <v>29410</v>
      </c>
    </row>
    <row r="12101" spans="1:14" customFormat="1" ht="15" hidden="1" x14ac:dyDescent="0.25">
      <c r="A12101" s="6" t="s">
        <v>28207</v>
      </c>
      <c r="B12101" s="7" t="s">
        <v>29411</v>
      </c>
      <c r="C12101" s="7" t="s">
        <v>16</v>
      </c>
      <c r="D12101" s="8" t="s">
        <v>193</v>
      </c>
      <c r="E12101" s="8" t="s">
        <v>12581</v>
      </c>
      <c r="F12101" s="8" t="s">
        <v>29271</v>
      </c>
      <c r="G12101" s="8" t="s">
        <v>20485</v>
      </c>
      <c r="H12101" s="8" t="s">
        <v>20486</v>
      </c>
      <c r="I12101" s="8" t="s">
        <v>4763</v>
      </c>
      <c r="J12101" s="8" t="s">
        <v>920</v>
      </c>
      <c r="K12101" s="8" t="s">
        <v>4071</v>
      </c>
      <c r="L12101" s="8" t="s">
        <v>4072</v>
      </c>
      <c r="M12101" s="9">
        <v>27493.16</v>
      </c>
      <c r="N12101" s="10" t="s">
        <v>29412</v>
      </c>
    </row>
    <row r="12102" spans="1:14" customFormat="1" ht="15" hidden="1" x14ac:dyDescent="0.25">
      <c r="A12102" s="1" t="s">
        <v>28207</v>
      </c>
      <c r="B12102" s="2" t="s">
        <v>29413</v>
      </c>
      <c r="C12102" s="2" t="s">
        <v>16</v>
      </c>
      <c r="D12102" s="3" t="s">
        <v>193</v>
      </c>
      <c r="E12102" s="3" t="s">
        <v>12581</v>
      </c>
      <c r="F12102" s="3" t="s">
        <v>29271</v>
      </c>
      <c r="G12102" s="3" t="s">
        <v>3400</v>
      </c>
      <c r="H12102" s="3" t="s">
        <v>3401</v>
      </c>
      <c r="I12102" s="3" t="s">
        <v>4763</v>
      </c>
      <c r="J12102" s="3" t="s">
        <v>920</v>
      </c>
      <c r="K12102" s="3" t="s">
        <v>4071</v>
      </c>
      <c r="L12102" s="3" t="s">
        <v>4072</v>
      </c>
      <c r="M12102" s="4">
        <v>2772.44</v>
      </c>
      <c r="N12102" s="5" t="s">
        <v>29414</v>
      </c>
    </row>
    <row r="12103" spans="1:14" customFormat="1" ht="15" hidden="1" x14ac:dyDescent="0.25">
      <c r="A12103" s="6" t="s">
        <v>28207</v>
      </c>
      <c r="B12103" s="7" t="s">
        <v>29415</v>
      </c>
      <c r="C12103" s="7" t="s">
        <v>16</v>
      </c>
      <c r="D12103" s="8" t="s">
        <v>193</v>
      </c>
      <c r="E12103" s="8" t="s">
        <v>12581</v>
      </c>
      <c r="F12103" s="8" t="s">
        <v>29271</v>
      </c>
      <c r="G12103" s="8" t="s">
        <v>4398</v>
      </c>
      <c r="H12103" s="8" t="s">
        <v>4399</v>
      </c>
      <c r="I12103" s="8" t="s">
        <v>4763</v>
      </c>
      <c r="J12103" s="8" t="s">
        <v>920</v>
      </c>
      <c r="K12103" s="8" t="s">
        <v>4071</v>
      </c>
      <c r="L12103" s="8" t="s">
        <v>4072</v>
      </c>
      <c r="M12103" s="9">
        <v>463.38</v>
      </c>
      <c r="N12103" s="10" t="s">
        <v>29416</v>
      </c>
    </row>
    <row r="12104" spans="1:14" customFormat="1" ht="15" hidden="1" x14ac:dyDescent="0.25">
      <c r="A12104" s="1" t="s">
        <v>28207</v>
      </c>
      <c r="B12104" s="2" t="s">
        <v>29417</v>
      </c>
      <c r="C12104" s="2" t="s">
        <v>16</v>
      </c>
      <c r="D12104" s="3" t="s">
        <v>193</v>
      </c>
      <c r="E12104" s="3" t="s">
        <v>15124</v>
      </c>
      <c r="F12104" s="3" t="s">
        <v>29271</v>
      </c>
      <c r="G12104" s="3" t="s">
        <v>975</v>
      </c>
      <c r="H12104" s="3" t="s">
        <v>976</v>
      </c>
      <c r="I12104" s="3" t="s">
        <v>5802</v>
      </c>
      <c r="J12104" s="3" t="s">
        <v>625</v>
      </c>
      <c r="K12104" s="3" t="s">
        <v>4071</v>
      </c>
      <c r="L12104" s="3" t="s">
        <v>4072</v>
      </c>
      <c r="M12104" s="4">
        <v>1466.06</v>
      </c>
      <c r="N12104" s="5" t="s">
        <v>29418</v>
      </c>
    </row>
    <row r="12105" spans="1:14" customFormat="1" ht="15" hidden="1" x14ac:dyDescent="0.25">
      <c r="A12105" s="6" t="s">
        <v>28207</v>
      </c>
      <c r="B12105" s="7" t="s">
        <v>29419</v>
      </c>
      <c r="C12105" s="7" t="s">
        <v>16</v>
      </c>
      <c r="D12105" s="8" t="s">
        <v>193</v>
      </c>
      <c r="E12105" s="8" t="s">
        <v>28572</v>
      </c>
      <c r="F12105" s="8" t="s">
        <v>29271</v>
      </c>
      <c r="G12105" s="8" t="s">
        <v>4217</v>
      </c>
      <c r="H12105" s="8" t="s">
        <v>4218</v>
      </c>
      <c r="I12105" s="8" t="s">
        <v>4391</v>
      </c>
      <c r="J12105" s="8" t="s">
        <v>3403</v>
      </c>
      <c r="K12105" s="8" t="s">
        <v>4071</v>
      </c>
      <c r="L12105" s="8" t="s">
        <v>4072</v>
      </c>
      <c r="M12105" s="9">
        <v>131921.37</v>
      </c>
      <c r="N12105" s="10" t="s">
        <v>29420</v>
      </c>
    </row>
    <row r="12106" spans="1:14" customFormat="1" ht="15" hidden="1" x14ac:dyDescent="0.25">
      <c r="A12106" s="1" t="s">
        <v>28207</v>
      </c>
      <c r="B12106" s="2" t="s">
        <v>29421</v>
      </c>
      <c r="C12106" s="2" t="s">
        <v>16</v>
      </c>
      <c r="D12106" s="3" t="s">
        <v>193</v>
      </c>
      <c r="E12106" s="3" t="s">
        <v>28572</v>
      </c>
      <c r="F12106" s="3" t="s">
        <v>29271</v>
      </c>
      <c r="G12106" s="3" t="s">
        <v>3400</v>
      </c>
      <c r="H12106" s="3" t="s">
        <v>3401</v>
      </c>
      <c r="I12106" s="3" t="s">
        <v>4391</v>
      </c>
      <c r="J12106" s="3" t="s">
        <v>3403</v>
      </c>
      <c r="K12106" s="3" t="s">
        <v>4071</v>
      </c>
      <c r="L12106" s="3" t="s">
        <v>4072</v>
      </c>
      <c r="M12106" s="4">
        <v>3539.4</v>
      </c>
      <c r="N12106" s="5" t="s">
        <v>29422</v>
      </c>
    </row>
    <row r="12107" spans="1:14" customFormat="1" ht="15" hidden="1" x14ac:dyDescent="0.25">
      <c r="A12107" s="6" t="s">
        <v>28207</v>
      </c>
      <c r="B12107" s="7" t="s">
        <v>29423</v>
      </c>
      <c r="C12107" s="7" t="s">
        <v>16</v>
      </c>
      <c r="D12107" s="8" t="s">
        <v>193</v>
      </c>
      <c r="E12107" s="8" t="s">
        <v>28572</v>
      </c>
      <c r="F12107" s="8" t="s">
        <v>29271</v>
      </c>
      <c r="G12107" s="8" t="s">
        <v>4398</v>
      </c>
      <c r="H12107" s="8" t="s">
        <v>4399</v>
      </c>
      <c r="I12107" s="8" t="s">
        <v>4391</v>
      </c>
      <c r="J12107" s="8" t="s">
        <v>3403</v>
      </c>
      <c r="K12107" s="8" t="s">
        <v>4071</v>
      </c>
      <c r="L12107" s="8" t="s">
        <v>4072</v>
      </c>
      <c r="M12107" s="9">
        <v>1803.94</v>
      </c>
      <c r="N12107" s="10" t="s">
        <v>29424</v>
      </c>
    </row>
    <row r="12108" spans="1:14" customFormat="1" ht="15" hidden="1" x14ac:dyDescent="0.25">
      <c r="A12108" s="1" t="s">
        <v>28207</v>
      </c>
      <c r="B12108" s="2" t="s">
        <v>29425</v>
      </c>
      <c r="C12108" s="2" t="s">
        <v>16</v>
      </c>
      <c r="D12108" s="3" t="s">
        <v>193</v>
      </c>
      <c r="E12108" s="3" t="s">
        <v>28572</v>
      </c>
      <c r="F12108" s="3" t="s">
        <v>29271</v>
      </c>
      <c r="G12108" s="3" t="s">
        <v>5599</v>
      </c>
      <c r="H12108" s="3" t="s">
        <v>5600</v>
      </c>
      <c r="I12108" s="3" t="s">
        <v>5999</v>
      </c>
      <c r="J12108" s="3" t="s">
        <v>3439</v>
      </c>
      <c r="K12108" s="3" t="s">
        <v>4071</v>
      </c>
      <c r="L12108" s="3" t="s">
        <v>4072</v>
      </c>
      <c r="M12108" s="4">
        <v>30436.54</v>
      </c>
      <c r="N12108" s="5" t="s">
        <v>29426</v>
      </c>
    </row>
    <row r="12109" spans="1:14" customFormat="1" ht="15" hidden="1" x14ac:dyDescent="0.25">
      <c r="A12109" s="6" t="s">
        <v>28207</v>
      </c>
      <c r="B12109" s="7" t="s">
        <v>29427</v>
      </c>
      <c r="C12109" s="7" t="s">
        <v>16</v>
      </c>
      <c r="D12109" s="8" t="s">
        <v>193</v>
      </c>
      <c r="E12109" s="8" t="s">
        <v>28572</v>
      </c>
      <c r="F12109" s="8" t="s">
        <v>29271</v>
      </c>
      <c r="G12109" s="8" t="s">
        <v>3400</v>
      </c>
      <c r="H12109" s="8" t="s">
        <v>3401</v>
      </c>
      <c r="I12109" s="8" t="s">
        <v>5999</v>
      </c>
      <c r="J12109" s="8" t="s">
        <v>3439</v>
      </c>
      <c r="K12109" s="8" t="s">
        <v>4071</v>
      </c>
      <c r="L12109" s="8" t="s">
        <v>4072</v>
      </c>
      <c r="M12109" s="9">
        <v>951.05</v>
      </c>
      <c r="N12109" s="10" t="s">
        <v>29428</v>
      </c>
    </row>
    <row r="12110" spans="1:14" customFormat="1" ht="15" hidden="1" x14ac:dyDescent="0.25">
      <c r="A12110" s="1" t="s">
        <v>28207</v>
      </c>
      <c r="B12110" s="2" t="s">
        <v>29429</v>
      </c>
      <c r="C12110" s="2" t="s">
        <v>16</v>
      </c>
      <c r="D12110" s="3" t="s">
        <v>193</v>
      </c>
      <c r="E12110" s="3" t="s">
        <v>28572</v>
      </c>
      <c r="F12110" s="3" t="s">
        <v>29271</v>
      </c>
      <c r="G12110" s="3" t="s">
        <v>4398</v>
      </c>
      <c r="H12110" s="3" t="s">
        <v>4399</v>
      </c>
      <c r="I12110" s="3" t="s">
        <v>5999</v>
      </c>
      <c r="J12110" s="3" t="s">
        <v>3439</v>
      </c>
      <c r="K12110" s="3" t="s">
        <v>4071</v>
      </c>
      <c r="L12110" s="3" t="s">
        <v>4072</v>
      </c>
      <c r="M12110" s="4">
        <v>418.5</v>
      </c>
      <c r="N12110" s="5" t="s">
        <v>29430</v>
      </c>
    </row>
    <row r="12111" spans="1:14" customFormat="1" ht="15" hidden="1" x14ac:dyDescent="0.25">
      <c r="A12111" s="6" t="s">
        <v>28207</v>
      </c>
      <c r="B12111" s="7" t="s">
        <v>29431</v>
      </c>
      <c r="C12111" s="7" t="s">
        <v>16</v>
      </c>
      <c r="D12111" s="8" t="s">
        <v>193</v>
      </c>
      <c r="E12111" s="8" t="s">
        <v>28572</v>
      </c>
      <c r="F12111" s="8" t="s">
        <v>29271</v>
      </c>
      <c r="G12111" s="8" t="s">
        <v>6493</v>
      </c>
      <c r="H12111" s="8" t="s">
        <v>6494</v>
      </c>
      <c r="I12111" s="8" t="s">
        <v>5176</v>
      </c>
      <c r="J12111" s="8" t="s">
        <v>1061</v>
      </c>
      <c r="K12111" s="8" t="s">
        <v>4071</v>
      </c>
      <c r="L12111" s="8" t="s">
        <v>4072</v>
      </c>
      <c r="M12111" s="9">
        <v>2159.36</v>
      </c>
      <c r="N12111" s="10" t="s">
        <v>29432</v>
      </c>
    </row>
    <row r="12112" spans="1:14" customFormat="1" ht="15" hidden="1" x14ac:dyDescent="0.25">
      <c r="A12112" s="1" t="s">
        <v>28207</v>
      </c>
      <c r="B12112" s="2" t="s">
        <v>29433</v>
      </c>
      <c r="C12112" s="2" t="s">
        <v>16</v>
      </c>
      <c r="D12112" s="3" t="s">
        <v>193</v>
      </c>
      <c r="E12112" s="3" t="s">
        <v>28572</v>
      </c>
      <c r="F12112" s="3" t="s">
        <v>29271</v>
      </c>
      <c r="G12112" s="3" t="s">
        <v>3400</v>
      </c>
      <c r="H12112" s="3" t="s">
        <v>3401</v>
      </c>
      <c r="I12112" s="3" t="s">
        <v>5176</v>
      </c>
      <c r="J12112" s="3" t="s">
        <v>1061</v>
      </c>
      <c r="K12112" s="3" t="s">
        <v>4071</v>
      </c>
      <c r="L12112" s="3" t="s">
        <v>4072</v>
      </c>
      <c r="M12112" s="4">
        <v>53.19</v>
      </c>
      <c r="N12112" s="5" t="s">
        <v>29434</v>
      </c>
    </row>
    <row r="12113" spans="1:14" customFormat="1" ht="15" hidden="1" x14ac:dyDescent="0.25">
      <c r="A12113" s="6" t="s">
        <v>28207</v>
      </c>
      <c r="B12113" s="7" t="s">
        <v>29435</v>
      </c>
      <c r="C12113" s="7" t="s">
        <v>16</v>
      </c>
      <c r="D12113" s="8" t="s">
        <v>193</v>
      </c>
      <c r="E12113" s="8" t="s">
        <v>28572</v>
      </c>
      <c r="F12113" s="8" t="s">
        <v>29271</v>
      </c>
      <c r="G12113" s="8" t="s">
        <v>4398</v>
      </c>
      <c r="H12113" s="8" t="s">
        <v>4399</v>
      </c>
      <c r="I12113" s="8" t="s">
        <v>5176</v>
      </c>
      <c r="J12113" s="8" t="s">
        <v>1061</v>
      </c>
      <c r="K12113" s="8" t="s">
        <v>4071</v>
      </c>
      <c r="L12113" s="8" t="s">
        <v>4072</v>
      </c>
      <c r="M12113" s="9">
        <v>43.96</v>
      </c>
      <c r="N12113" s="10" t="s">
        <v>29436</v>
      </c>
    </row>
    <row r="12114" spans="1:14" customFormat="1" ht="15" hidden="1" x14ac:dyDescent="0.25">
      <c r="A12114" s="1" t="s">
        <v>28207</v>
      </c>
      <c r="B12114" s="2" t="s">
        <v>29437</v>
      </c>
      <c r="C12114" s="2" t="s">
        <v>16</v>
      </c>
      <c r="D12114" s="3" t="s">
        <v>193</v>
      </c>
      <c r="E12114" s="3" t="s">
        <v>28572</v>
      </c>
      <c r="F12114" s="3" t="s">
        <v>29271</v>
      </c>
      <c r="G12114" s="3" t="s">
        <v>4201</v>
      </c>
      <c r="H12114" s="3" t="s">
        <v>4202</v>
      </c>
      <c r="I12114" s="3" t="s">
        <v>22897</v>
      </c>
      <c r="J12114" s="3" t="s">
        <v>4067</v>
      </c>
      <c r="K12114" s="3" t="s">
        <v>4071</v>
      </c>
      <c r="L12114" s="3" t="s">
        <v>4072</v>
      </c>
      <c r="M12114" s="4">
        <v>545.28</v>
      </c>
      <c r="N12114" s="5" t="s">
        <v>29438</v>
      </c>
    </row>
    <row r="12115" spans="1:14" customFormat="1" ht="15" hidden="1" x14ac:dyDescent="0.25">
      <c r="A12115" s="6" t="s">
        <v>28207</v>
      </c>
      <c r="B12115" s="7" t="s">
        <v>29439</v>
      </c>
      <c r="C12115" s="7" t="s">
        <v>16</v>
      </c>
      <c r="D12115" s="8" t="s">
        <v>193</v>
      </c>
      <c r="E12115" s="8" t="s">
        <v>28572</v>
      </c>
      <c r="F12115" s="8" t="s">
        <v>29271</v>
      </c>
      <c r="G12115" s="8" t="s">
        <v>3400</v>
      </c>
      <c r="H12115" s="8" t="s">
        <v>3401</v>
      </c>
      <c r="I12115" s="8" t="s">
        <v>22897</v>
      </c>
      <c r="J12115" s="8" t="s">
        <v>4067</v>
      </c>
      <c r="K12115" s="8" t="s">
        <v>4071</v>
      </c>
      <c r="L12115" s="8" t="s">
        <v>4072</v>
      </c>
      <c r="M12115" s="9">
        <v>17.5</v>
      </c>
      <c r="N12115" s="10" t="s">
        <v>29440</v>
      </c>
    </row>
    <row r="12116" spans="1:14" customFormat="1" ht="15" hidden="1" x14ac:dyDescent="0.25">
      <c r="A12116" s="1" t="s">
        <v>28207</v>
      </c>
      <c r="B12116" s="2" t="s">
        <v>29441</v>
      </c>
      <c r="C12116" s="2" t="s">
        <v>16</v>
      </c>
      <c r="D12116" s="3" t="s">
        <v>193</v>
      </c>
      <c r="E12116" s="3" t="s">
        <v>28572</v>
      </c>
      <c r="F12116" s="3" t="s">
        <v>29271</v>
      </c>
      <c r="G12116" s="3" t="s">
        <v>4398</v>
      </c>
      <c r="H12116" s="3" t="s">
        <v>4399</v>
      </c>
      <c r="I12116" s="3" t="s">
        <v>22897</v>
      </c>
      <c r="J12116" s="3" t="s">
        <v>4067</v>
      </c>
      <c r="K12116" s="3" t="s">
        <v>4071</v>
      </c>
      <c r="L12116" s="3" t="s">
        <v>4072</v>
      </c>
      <c r="M12116" s="4">
        <v>51.74</v>
      </c>
      <c r="N12116" s="5" t="s">
        <v>29442</v>
      </c>
    </row>
    <row r="12117" spans="1:14" customFormat="1" ht="15" hidden="1" x14ac:dyDescent="0.25">
      <c r="A12117" s="6" t="s">
        <v>28207</v>
      </c>
      <c r="B12117" s="7" t="s">
        <v>29443</v>
      </c>
      <c r="C12117" s="7" t="s">
        <v>16</v>
      </c>
      <c r="D12117" s="8" t="s">
        <v>193</v>
      </c>
      <c r="E12117" s="8" t="s">
        <v>29444</v>
      </c>
      <c r="F12117" s="8" t="s">
        <v>20893</v>
      </c>
      <c r="G12117" s="8" t="s">
        <v>5997</v>
      </c>
      <c r="H12117" s="8" t="s">
        <v>5998</v>
      </c>
      <c r="I12117" s="8" t="s">
        <v>4750</v>
      </c>
      <c r="J12117" s="8" t="s">
        <v>3439</v>
      </c>
      <c r="K12117" s="8" t="s">
        <v>22468</v>
      </c>
      <c r="L12117" s="8" t="s">
        <v>22469</v>
      </c>
      <c r="M12117" s="9">
        <v>30836.97</v>
      </c>
      <c r="N12117" s="10" t="s">
        <v>29445</v>
      </c>
    </row>
    <row r="12118" spans="1:14" customFormat="1" ht="15" hidden="1" x14ac:dyDescent="0.25">
      <c r="A12118" s="1" t="s">
        <v>28207</v>
      </c>
      <c r="B12118" s="2" t="s">
        <v>29446</v>
      </c>
      <c r="C12118" s="2" t="s">
        <v>16</v>
      </c>
      <c r="D12118" s="3" t="s">
        <v>193</v>
      </c>
      <c r="E12118" s="3" t="s">
        <v>29447</v>
      </c>
      <c r="F12118" s="3" t="s">
        <v>20893</v>
      </c>
      <c r="G12118" s="3" t="s">
        <v>6493</v>
      </c>
      <c r="H12118" s="3" t="s">
        <v>6494</v>
      </c>
      <c r="I12118" s="3" t="s">
        <v>3836</v>
      </c>
      <c r="J12118" s="3" t="s">
        <v>1061</v>
      </c>
      <c r="K12118" s="3" t="s">
        <v>22468</v>
      </c>
      <c r="L12118" s="3" t="s">
        <v>22469</v>
      </c>
      <c r="M12118" s="4">
        <v>260.76</v>
      </c>
      <c r="N12118" s="5" t="s">
        <v>29448</v>
      </c>
    </row>
    <row r="12119" spans="1:14" customFormat="1" ht="15" hidden="1" x14ac:dyDescent="0.25">
      <c r="A12119" s="6" t="s">
        <v>28207</v>
      </c>
      <c r="B12119" s="7" t="s">
        <v>29449</v>
      </c>
      <c r="C12119" s="7" t="s">
        <v>16</v>
      </c>
      <c r="D12119" s="8" t="s">
        <v>193</v>
      </c>
      <c r="E12119" s="8" t="s">
        <v>4148</v>
      </c>
      <c r="F12119" s="8" t="s">
        <v>29450</v>
      </c>
      <c r="G12119" s="8" t="s">
        <v>4300</v>
      </c>
      <c r="H12119" s="8" t="s">
        <v>4301</v>
      </c>
      <c r="I12119" s="8" t="s">
        <v>5683</v>
      </c>
      <c r="J12119" s="8" t="s">
        <v>920</v>
      </c>
      <c r="K12119" s="8" t="s">
        <v>4204</v>
      </c>
      <c r="L12119" s="8" t="s">
        <v>4205</v>
      </c>
      <c r="M12119" s="9">
        <v>42245.75</v>
      </c>
      <c r="N12119" s="10" t="s">
        <v>27658</v>
      </c>
    </row>
    <row r="12120" spans="1:14" customFormat="1" ht="15" hidden="1" x14ac:dyDescent="0.25">
      <c r="A12120" s="1" t="s">
        <v>28207</v>
      </c>
      <c r="B12120" s="2" t="s">
        <v>29451</v>
      </c>
      <c r="C12120" s="2" t="s">
        <v>16</v>
      </c>
      <c r="D12120" s="3" t="s">
        <v>193</v>
      </c>
      <c r="E12120" s="3" t="s">
        <v>4148</v>
      </c>
      <c r="F12120" s="3" t="s">
        <v>29450</v>
      </c>
      <c r="G12120" s="3" t="s">
        <v>4260</v>
      </c>
      <c r="H12120" s="3" t="s">
        <v>4261</v>
      </c>
      <c r="I12120" s="3" t="s">
        <v>5683</v>
      </c>
      <c r="J12120" s="3" t="s">
        <v>920</v>
      </c>
      <c r="K12120" s="3" t="s">
        <v>4204</v>
      </c>
      <c r="L12120" s="3" t="s">
        <v>4205</v>
      </c>
      <c r="M12120" s="4">
        <v>130634.73</v>
      </c>
      <c r="N12120" s="5" t="s">
        <v>29452</v>
      </c>
    </row>
    <row r="12121" spans="1:14" customFormat="1" ht="15" hidden="1" x14ac:dyDescent="0.25">
      <c r="A12121" s="6" t="s">
        <v>28207</v>
      </c>
      <c r="B12121" s="7" t="s">
        <v>29453</v>
      </c>
      <c r="C12121" s="7" t="s">
        <v>16</v>
      </c>
      <c r="D12121" s="8" t="s">
        <v>193</v>
      </c>
      <c r="E12121" s="8" t="s">
        <v>4129</v>
      </c>
      <c r="F12121" s="8" t="s">
        <v>29454</v>
      </c>
      <c r="G12121" s="8" t="s">
        <v>4260</v>
      </c>
      <c r="H12121" s="8" t="s">
        <v>4261</v>
      </c>
      <c r="I12121" s="8" t="s">
        <v>4986</v>
      </c>
      <c r="J12121" s="8" t="s">
        <v>625</v>
      </c>
      <c r="K12121" s="8" t="s">
        <v>4204</v>
      </c>
      <c r="L12121" s="8" t="s">
        <v>4205</v>
      </c>
      <c r="M12121" s="9">
        <v>41252.6</v>
      </c>
      <c r="N12121" s="10" t="s">
        <v>29455</v>
      </c>
    </row>
    <row r="12122" spans="1:14" customFormat="1" ht="15" hidden="1" x14ac:dyDescent="0.25">
      <c r="A12122" s="1" t="s">
        <v>28207</v>
      </c>
      <c r="B12122" s="2" t="s">
        <v>29456</v>
      </c>
      <c r="C12122" s="2" t="s">
        <v>16</v>
      </c>
      <c r="D12122" s="3" t="s">
        <v>193</v>
      </c>
      <c r="E12122" s="3" t="s">
        <v>4129</v>
      </c>
      <c r="F12122" s="3" t="s">
        <v>29454</v>
      </c>
      <c r="G12122" s="3" t="s">
        <v>3431</v>
      </c>
      <c r="H12122" s="3" t="s">
        <v>3407</v>
      </c>
      <c r="I12122" s="3" t="s">
        <v>4986</v>
      </c>
      <c r="J12122" s="3" t="s">
        <v>625</v>
      </c>
      <c r="K12122" s="3" t="s">
        <v>4204</v>
      </c>
      <c r="L12122" s="3" t="s">
        <v>4205</v>
      </c>
      <c r="M12122" s="4">
        <v>27293.27</v>
      </c>
      <c r="N12122" s="5" t="s">
        <v>29457</v>
      </c>
    </row>
    <row r="12123" spans="1:14" customFormat="1" ht="15" hidden="1" x14ac:dyDescent="0.25">
      <c r="A12123" s="6" t="s">
        <v>28207</v>
      </c>
      <c r="B12123" s="7" t="s">
        <v>29458</v>
      </c>
      <c r="C12123" s="7" t="s">
        <v>16</v>
      </c>
      <c r="D12123" s="8" t="s">
        <v>193</v>
      </c>
      <c r="E12123" s="8" t="s">
        <v>4129</v>
      </c>
      <c r="F12123" s="8" t="s">
        <v>29454</v>
      </c>
      <c r="G12123" s="8" t="s">
        <v>3400</v>
      </c>
      <c r="H12123" s="8" t="s">
        <v>3401</v>
      </c>
      <c r="I12123" s="8" t="s">
        <v>4986</v>
      </c>
      <c r="J12123" s="8" t="s">
        <v>625</v>
      </c>
      <c r="K12123" s="8" t="s">
        <v>4204</v>
      </c>
      <c r="L12123" s="8" t="s">
        <v>4205</v>
      </c>
      <c r="M12123" s="9">
        <v>3393.12</v>
      </c>
      <c r="N12123" s="10" t="s">
        <v>29459</v>
      </c>
    </row>
    <row r="12124" spans="1:14" customFormat="1" ht="15" hidden="1" x14ac:dyDescent="0.25">
      <c r="A12124" s="1" t="s">
        <v>28207</v>
      </c>
      <c r="B12124" s="2" t="s">
        <v>29460</v>
      </c>
      <c r="C12124" s="2" t="s">
        <v>16</v>
      </c>
      <c r="D12124" s="3" t="s">
        <v>193</v>
      </c>
      <c r="E12124" s="3" t="s">
        <v>4129</v>
      </c>
      <c r="F12124" s="3" t="s">
        <v>29454</v>
      </c>
      <c r="G12124" s="3" t="s">
        <v>4300</v>
      </c>
      <c r="H12124" s="3" t="s">
        <v>4301</v>
      </c>
      <c r="I12124" s="3" t="s">
        <v>4986</v>
      </c>
      <c r="J12124" s="3" t="s">
        <v>625</v>
      </c>
      <c r="K12124" s="3" t="s">
        <v>4204</v>
      </c>
      <c r="L12124" s="3" t="s">
        <v>4205</v>
      </c>
      <c r="M12124" s="4">
        <v>33226.400000000001</v>
      </c>
      <c r="N12124" s="5" t="s">
        <v>29461</v>
      </c>
    </row>
    <row r="12125" spans="1:14" customFormat="1" ht="15" hidden="1" x14ac:dyDescent="0.25">
      <c r="A12125" s="6" t="s">
        <v>28207</v>
      </c>
      <c r="B12125" s="7" t="s">
        <v>29462</v>
      </c>
      <c r="C12125" s="7" t="s">
        <v>16</v>
      </c>
      <c r="D12125" s="8" t="s">
        <v>193</v>
      </c>
      <c r="E12125" s="8" t="s">
        <v>4129</v>
      </c>
      <c r="F12125" s="8" t="s">
        <v>29454</v>
      </c>
      <c r="G12125" s="8" t="s">
        <v>4256</v>
      </c>
      <c r="H12125" s="8" t="s">
        <v>4257</v>
      </c>
      <c r="I12125" s="8" t="s">
        <v>4986</v>
      </c>
      <c r="J12125" s="8" t="s">
        <v>625</v>
      </c>
      <c r="K12125" s="8" t="s">
        <v>4204</v>
      </c>
      <c r="L12125" s="8" t="s">
        <v>4205</v>
      </c>
      <c r="M12125" s="9">
        <v>19376.62</v>
      </c>
      <c r="N12125" s="10" t="s">
        <v>29463</v>
      </c>
    </row>
    <row r="12126" spans="1:14" customFormat="1" ht="15" hidden="1" x14ac:dyDescent="0.25">
      <c r="A12126" s="1" t="s">
        <v>28207</v>
      </c>
      <c r="B12126" s="2" t="s">
        <v>29464</v>
      </c>
      <c r="C12126" s="2" t="s">
        <v>16</v>
      </c>
      <c r="D12126" s="3" t="s">
        <v>193</v>
      </c>
      <c r="E12126" s="3" t="s">
        <v>4129</v>
      </c>
      <c r="F12126" s="3" t="s">
        <v>29454</v>
      </c>
      <c r="G12126" s="3" t="s">
        <v>975</v>
      </c>
      <c r="H12126" s="3" t="s">
        <v>976</v>
      </c>
      <c r="I12126" s="3" t="s">
        <v>4986</v>
      </c>
      <c r="J12126" s="3" t="s">
        <v>625</v>
      </c>
      <c r="K12126" s="3" t="s">
        <v>4204</v>
      </c>
      <c r="L12126" s="3" t="s">
        <v>4205</v>
      </c>
      <c r="M12126" s="4">
        <v>47499.7</v>
      </c>
      <c r="N12126" s="5" t="s">
        <v>29465</v>
      </c>
    </row>
    <row r="12127" spans="1:14" customFormat="1" ht="15" hidden="1" x14ac:dyDescent="0.25">
      <c r="A12127" s="6" t="s">
        <v>28207</v>
      </c>
      <c r="B12127" s="7" t="s">
        <v>29466</v>
      </c>
      <c r="C12127" s="7" t="s">
        <v>16</v>
      </c>
      <c r="D12127" s="8" t="s">
        <v>193</v>
      </c>
      <c r="E12127" s="8" t="s">
        <v>29467</v>
      </c>
      <c r="F12127" s="8" t="s">
        <v>29468</v>
      </c>
      <c r="G12127" s="8" t="s">
        <v>4300</v>
      </c>
      <c r="H12127" s="8" t="s">
        <v>4301</v>
      </c>
      <c r="I12127" s="8" t="s">
        <v>6389</v>
      </c>
      <c r="J12127" s="8" t="s">
        <v>625</v>
      </c>
      <c r="K12127" s="8" t="s">
        <v>4204</v>
      </c>
      <c r="L12127" s="8" t="s">
        <v>4205</v>
      </c>
      <c r="M12127" s="9">
        <v>3007.39</v>
      </c>
      <c r="N12127" s="10" t="s">
        <v>29469</v>
      </c>
    </row>
    <row r="12128" spans="1:14" customFormat="1" ht="15" hidden="1" x14ac:dyDescent="0.25">
      <c r="A12128" s="1" t="s">
        <v>28207</v>
      </c>
      <c r="B12128" s="2" t="s">
        <v>29470</v>
      </c>
      <c r="C12128" s="2" t="s">
        <v>16</v>
      </c>
      <c r="D12128" s="3" t="s">
        <v>193</v>
      </c>
      <c r="E12128" s="3" t="s">
        <v>2219</v>
      </c>
      <c r="F12128" s="3" t="s">
        <v>29471</v>
      </c>
      <c r="G12128" s="3" t="s">
        <v>7240</v>
      </c>
      <c r="H12128" s="3" t="s">
        <v>2409</v>
      </c>
      <c r="I12128" s="3" t="s">
        <v>1261</v>
      </c>
      <c r="J12128" s="3" t="s">
        <v>1008</v>
      </c>
      <c r="K12128" s="3" t="s">
        <v>29472</v>
      </c>
      <c r="L12128" s="3" t="s">
        <v>29473</v>
      </c>
      <c r="M12128" s="4">
        <v>1580000</v>
      </c>
      <c r="N12128" s="5" t="s">
        <v>29474</v>
      </c>
    </row>
    <row r="12129" spans="1:14" customFormat="1" ht="15" hidden="1" x14ac:dyDescent="0.25">
      <c r="A12129" s="6" t="s">
        <v>28207</v>
      </c>
      <c r="B12129" s="7" t="s">
        <v>29475</v>
      </c>
      <c r="C12129" s="7" t="s">
        <v>16</v>
      </c>
      <c r="D12129" s="8" t="s">
        <v>193</v>
      </c>
      <c r="E12129" s="8" t="s">
        <v>2448</v>
      </c>
      <c r="F12129" s="8" t="s">
        <v>29476</v>
      </c>
      <c r="G12129" s="8" t="s">
        <v>25032</v>
      </c>
      <c r="H12129" s="8" t="s">
        <v>25033</v>
      </c>
      <c r="I12129" s="8" t="s">
        <v>3961</v>
      </c>
      <c r="J12129" s="8" t="s">
        <v>3962</v>
      </c>
      <c r="K12129" s="8" t="s">
        <v>35</v>
      </c>
      <c r="L12129" s="8" t="s">
        <v>36</v>
      </c>
      <c r="M12129" s="9">
        <v>148.4</v>
      </c>
      <c r="N12129" s="10" t="s">
        <v>29477</v>
      </c>
    </row>
    <row r="12130" spans="1:14" customFormat="1" ht="15" hidden="1" x14ac:dyDescent="0.25">
      <c r="A12130" s="1" t="s">
        <v>28207</v>
      </c>
      <c r="B12130" s="2" t="s">
        <v>29478</v>
      </c>
      <c r="C12130" s="2" t="s">
        <v>16</v>
      </c>
      <c r="D12130" s="3" t="s">
        <v>193</v>
      </c>
      <c r="E12130" s="3" t="s">
        <v>2448</v>
      </c>
      <c r="F12130" s="3" t="s">
        <v>29476</v>
      </c>
      <c r="G12130" s="3" t="s">
        <v>27139</v>
      </c>
      <c r="H12130" s="3" t="s">
        <v>27140</v>
      </c>
      <c r="I12130" s="3" t="s">
        <v>3961</v>
      </c>
      <c r="J12130" s="3" t="s">
        <v>3962</v>
      </c>
      <c r="K12130" s="3" t="s">
        <v>35</v>
      </c>
      <c r="L12130" s="3" t="s">
        <v>36</v>
      </c>
      <c r="M12130" s="4">
        <v>3.78</v>
      </c>
      <c r="N12130" s="5" t="s">
        <v>29479</v>
      </c>
    </row>
    <row r="12131" spans="1:14" customFormat="1" ht="15" hidden="1" x14ac:dyDescent="0.25">
      <c r="A12131" s="6" t="s">
        <v>28207</v>
      </c>
      <c r="B12131" s="7" t="s">
        <v>29480</v>
      </c>
      <c r="C12131" s="7" t="s">
        <v>16</v>
      </c>
      <c r="D12131" s="8" t="s">
        <v>193</v>
      </c>
      <c r="E12131" s="8" t="s">
        <v>7588</v>
      </c>
      <c r="F12131" s="8" t="s">
        <v>29476</v>
      </c>
      <c r="G12131" s="8" t="s">
        <v>27139</v>
      </c>
      <c r="H12131" s="8" t="s">
        <v>27140</v>
      </c>
      <c r="I12131" s="8" t="s">
        <v>3961</v>
      </c>
      <c r="J12131" s="8" t="s">
        <v>3962</v>
      </c>
      <c r="K12131" s="8" t="s">
        <v>35</v>
      </c>
      <c r="L12131" s="8" t="s">
        <v>36</v>
      </c>
      <c r="M12131" s="9">
        <v>3.78</v>
      </c>
      <c r="N12131" s="10" t="s">
        <v>29481</v>
      </c>
    </row>
    <row r="12132" spans="1:14" customFormat="1" ht="15" hidden="1" x14ac:dyDescent="0.25">
      <c r="A12132" s="1" t="s">
        <v>28207</v>
      </c>
      <c r="B12132" s="2" t="s">
        <v>29482</v>
      </c>
      <c r="C12132" s="2" t="s">
        <v>16</v>
      </c>
      <c r="D12132" s="3" t="s">
        <v>193</v>
      </c>
      <c r="E12132" s="3" t="s">
        <v>7579</v>
      </c>
      <c r="F12132" s="3" t="s">
        <v>29476</v>
      </c>
      <c r="G12132" s="3" t="s">
        <v>27139</v>
      </c>
      <c r="H12132" s="3" t="s">
        <v>27140</v>
      </c>
      <c r="I12132" s="3" t="s">
        <v>3961</v>
      </c>
      <c r="J12132" s="3" t="s">
        <v>3962</v>
      </c>
      <c r="K12132" s="3" t="s">
        <v>35</v>
      </c>
      <c r="L12132" s="3" t="s">
        <v>36</v>
      </c>
      <c r="M12132" s="4">
        <v>3.78</v>
      </c>
      <c r="N12132" s="5" t="s">
        <v>29483</v>
      </c>
    </row>
    <row r="12133" spans="1:14" customFormat="1" ht="15" hidden="1" x14ac:dyDescent="0.25">
      <c r="A12133" s="6" t="s">
        <v>28207</v>
      </c>
      <c r="B12133" s="7" t="s">
        <v>29484</v>
      </c>
      <c r="C12133" s="7" t="s">
        <v>16</v>
      </c>
      <c r="D12133" s="8" t="s">
        <v>193</v>
      </c>
      <c r="E12133" s="8" t="s">
        <v>7604</v>
      </c>
      <c r="F12133" s="8" t="s">
        <v>29476</v>
      </c>
      <c r="G12133" s="8" t="s">
        <v>27139</v>
      </c>
      <c r="H12133" s="8" t="s">
        <v>27140</v>
      </c>
      <c r="I12133" s="8" t="s">
        <v>3961</v>
      </c>
      <c r="J12133" s="8" t="s">
        <v>3962</v>
      </c>
      <c r="K12133" s="8" t="s">
        <v>35</v>
      </c>
      <c r="L12133" s="8" t="s">
        <v>36</v>
      </c>
      <c r="M12133" s="9">
        <v>13.88</v>
      </c>
      <c r="N12133" s="10" t="s">
        <v>29485</v>
      </c>
    </row>
    <row r="12134" spans="1:14" customFormat="1" ht="15" hidden="1" x14ac:dyDescent="0.25">
      <c r="A12134" s="1" t="s">
        <v>28207</v>
      </c>
      <c r="B12134" s="2" t="s">
        <v>29486</v>
      </c>
      <c r="C12134" s="2" t="s">
        <v>16</v>
      </c>
      <c r="D12134" s="3" t="s">
        <v>193</v>
      </c>
      <c r="E12134" s="3" t="s">
        <v>29487</v>
      </c>
      <c r="F12134" s="3" t="s">
        <v>29476</v>
      </c>
      <c r="G12134" s="3" t="s">
        <v>27139</v>
      </c>
      <c r="H12134" s="3" t="s">
        <v>27140</v>
      </c>
      <c r="I12134" s="3" t="s">
        <v>3961</v>
      </c>
      <c r="J12134" s="3" t="s">
        <v>3962</v>
      </c>
      <c r="K12134" s="3" t="s">
        <v>35</v>
      </c>
      <c r="L12134" s="3" t="s">
        <v>36</v>
      </c>
      <c r="M12134" s="4">
        <v>3.78</v>
      </c>
      <c r="N12134" s="5" t="s">
        <v>29488</v>
      </c>
    </row>
    <row r="12135" spans="1:14" customFormat="1" ht="15" hidden="1" x14ac:dyDescent="0.25">
      <c r="A12135" s="6" t="s">
        <v>28207</v>
      </c>
      <c r="B12135" s="7" t="s">
        <v>29489</v>
      </c>
      <c r="C12135" s="7" t="s">
        <v>16</v>
      </c>
      <c r="D12135" s="8" t="s">
        <v>193</v>
      </c>
      <c r="E12135" s="8" t="s">
        <v>15299</v>
      </c>
      <c r="F12135" s="8" t="s">
        <v>29490</v>
      </c>
      <c r="G12135" s="8" t="s">
        <v>24869</v>
      </c>
      <c r="H12135" s="8" t="s">
        <v>24870</v>
      </c>
      <c r="I12135" s="8" t="s">
        <v>4651</v>
      </c>
      <c r="J12135" s="8" t="s">
        <v>1239</v>
      </c>
      <c r="K12135" s="8" t="s">
        <v>29491</v>
      </c>
      <c r="L12135" s="8" t="s">
        <v>29492</v>
      </c>
      <c r="M12135" s="9">
        <v>6710.64</v>
      </c>
      <c r="N12135" s="10" t="s">
        <v>29493</v>
      </c>
    </row>
    <row r="12136" spans="1:14" customFormat="1" ht="15" hidden="1" x14ac:dyDescent="0.25">
      <c r="A12136" s="1" t="s">
        <v>28207</v>
      </c>
      <c r="B12136" s="2" t="s">
        <v>29494</v>
      </c>
      <c r="C12136" s="2" t="s">
        <v>16</v>
      </c>
      <c r="D12136" s="3" t="s">
        <v>193</v>
      </c>
      <c r="E12136" s="3" t="s">
        <v>29495</v>
      </c>
      <c r="F12136" s="3" t="s">
        <v>29496</v>
      </c>
      <c r="G12136" s="3" t="s">
        <v>4398</v>
      </c>
      <c r="H12136" s="3" t="s">
        <v>4399</v>
      </c>
      <c r="I12136" s="3" t="s">
        <v>6600</v>
      </c>
      <c r="J12136" s="3" t="s">
        <v>3403</v>
      </c>
      <c r="K12136" s="3" t="s">
        <v>4071</v>
      </c>
      <c r="L12136" s="3" t="s">
        <v>4072</v>
      </c>
      <c r="M12136" s="4">
        <v>5941.7</v>
      </c>
      <c r="N12136" s="5" t="s">
        <v>29497</v>
      </c>
    </row>
    <row r="12137" spans="1:14" customFormat="1" ht="15" hidden="1" x14ac:dyDescent="0.25">
      <c r="A12137" s="6" t="s">
        <v>28207</v>
      </c>
      <c r="B12137" s="7" t="s">
        <v>29498</v>
      </c>
      <c r="C12137" s="7" t="s">
        <v>16</v>
      </c>
      <c r="D12137" s="8" t="s">
        <v>193</v>
      </c>
      <c r="E12137" s="8" t="s">
        <v>29495</v>
      </c>
      <c r="F12137" s="8" t="s">
        <v>29496</v>
      </c>
      <c r="G12137" s="8" t="s">
        <v>4217</v>
      </c>
      <c r="H12137" s="8" t="s">
        <v>4218</v>
      </c>
      <c r="I12137" s="8" t="s">
        <v>6600</v>
      </c>
      <c r="J12137" s="8" t="s">
        <v>3403</v>
      </c>
      <c r="K12137" s="8" t="s">
        <v>4071</v>
      </c>
      <c r="L12137" s="8" t="s">
        <v>4072</v>
      </c>
      <c r="M12137" s="9">
        <v>386697.22</v>
      </c>
      <c r="N12137" s="10" t="s">
        <v>29497</v>
      </c>
    </row>
    <row r="12138" spans="1:14" customFormat="1" ht="15" hidden="1" x14ac:dyDescent="0.25">
      <c r="A12138" s="1" t="s">
        <v>28207</v>
      </c>
      <c r="B12138" s="2" t="s">
        <v>29499</v>
      </c>
      <c r="C12138" s="2" t="s">
        <v>16</v>
      </c>
      <c r="D12138" s="3" t="s">
        <v>193</v>
      </c>
      <c r="E12138" s="3" t="s">
        <v>29495</v>
      </c>
      <c r="F12138" s="3" t="s">
        <v>29496</v>
      </c>
      <c r="G12138" s="3" t="s">
        <v>3400</v>
      </c>
      <c r="H12138" s="3" t="s">
        <v>3401</v>
      </c>
      <c r="I12138" s="3" t="s">
        <v>6600</v>
      </c>
      <c r="J12138" s="3" t="s">
        <v>3403</v>
      </c>
      <c r="K12138" s="3" t="s">
        <v>4071</v>
      </c>
      <c r="L12138" s="3" t="s">
        <v>4072</v>
      </c>
      <c r="M12138" s="4">
        <v>16113.7</v>
      </c>
      <c r="N12138" s="5" t="s">
        <v>29497</v>
      </c>
    </row>
    <row r="12139" spans="1:14" customFormat="1" ht="15" hidden="1" x14ac:dyDescent="0.25">
      <c r="A12139" s="6" t="s">
        <v>28207</v>
      </c>
      <c r="B12139" s="7" t="s">
        <v>29500</v>
      </c>
      <c r="C12139" s="7" t="s">
        <v>16</v>
      </c>
      <c r="D12139" s="8" t="s">
        <v>193</v>
      </c>
      <c r="E12139" s="8" t="s">
        <v>7410</v>
      </c>
      <c r="F12139" s="8" t="s">
        <v>29055</v>
      </c>
      <c r="G12139" s="8" t="s">
        <v>19604</v>
      </c>
      <c r="H12139" s="8" t="s">
        <v>19605</v>
      </c>
      <c r="I12139" s="8" t="s">
        <v>5171</v>
      </c>
      <c r="J12139" s="8" t="s">
        <v>5172</v>
      </c>
      <c r="K12139" s="8" t="s">
        <v>57</v>
      </c>
      <c r="L12139" s="8" t="s">
        <v>58</v>
      </c>
      <c r="M12139" s="9">
        <v>34887.93</v>
      </c>
      <c r="N12139" s="10" t="s">
        <v>29501</v>
      </c>
    </row>
    <row r="12140" spans="1:14" customFormat="1" ht="15" hidden="1" x14ac:dyDescent="0.25">
      <c r="A12140" s="1" t="s">
        <v>28207</v>
      </c>
      <c r="B12140" s="2" t="s">
        <v>29502</v>
      </c>
      <c r="C12140" s="2" t="s">
        <v>16</v>
      </c>
      <c r="D12140" s="3" t="s">
        <v>193</v>
      </c>
      <c r="E12140" s="3" t="s">
        <v>29503</v>
      </c>
      <c r="F12140" s="3" t="s">
        <v>29496</v>
      </c>
      <c r="G12140" s="3" t="s">
        <v>4268</v>
      </c>
      <c r="H12140" s="3" t="s">
        <v>4269</v>
      </c>
      <c r="I12140" s="3" t="s">
        <v>2149</v>
      </c>
      <c r="J12140" s="3" t="s">
        <v>1014</v>
      </c>
      <c r="K12140" s="3" t="s">
        <v>29504</v>
      </c>
      <c r="L12140" s="3" t="s">
        <v>29505</v>
      </c>
      <c r="M12140" s="4">
        <v>566.15</v>
      </c>
      <c r="N12140" s="5" t="s">
        <v>29506</v>
      </c>
    </row>
    <row r="12141" spans="1:14" customFormat="1" ht="15" hidden="1" x14ac:dyDescent="0.25">
      <c r="A12141" s="6" t="s">
        <v>28207</v>
      </c>
      <c r="B12141" s="7" t="s">
        <v>29507</v>
      </c>
      <c r="C12141" s="7" t="s">
        <v>16</v>
      </c>
      <c r="D12141" s="8" t="s">
        <v>193</v>
      </c>
      <c r="E12141" s="8" t="s">
        <v>10518</v>
      </c>
      <c r="F12141" s="8" t="s">
        <v>29508</v>
      </c>
      <c r="G12141" s="8" t="s">
        <v>16979</v>
      </c>
      <c r="H12141" s="8" t="s">
        <v>16980</v>
      </c>
      <c r="I12141" s="8" t="s">
        <v>18706</v>
      </c>
      <c r="J12141" s="8" t="s">
        <v>4067</v>
      </c>
      <c r="K12141" s="8" t="s">
        <v>29509</v>
      </c>
      <c r="L12141" s="8" t="s">
        <v>29510</v>
      </c>
      <c r="M12141" s="9">
        <v>72</v>
      </c>
      <c r="N12141" s="10" t="s">
        <v>29511</v>
      </c>
    </row>
    <row r="12142" spans="1:14" customFormat="1" ht="15" hidden="1" x14ac:dyDescent="0.25">
      <c r="A12142" s="1" t="s">
        <v>28207</v>
      </c>
      <c r="B12142" s="2" t="s">
        <v>29512</v>
      </c>
      <c r="C12142" s="2" t="s">
        <v>16</v>
      </c>
      <c r="D12142" s="3" t="s">
        <v>193</v>
      </c>
      <c r="E12142" s="3" t="s">
        <v>10006</v>
      </c>
      <c r="F12142" s="3" t="s">
        <v>22472</v>
      </c>
      <c r="G12142" s="3" t="s">
        <v>5997</v>
      </c>
      <c r="H12142" s="3" t="s">
        <v>5998</v>
      </c>
      <c r="I12142" s="3" t="s">
        <v>6638</v>
      </c>
      <c r="J12142" s="3" t="s">
        <v>3439</v>
      </c>
      <c r="K12142" s="3" t="s">
        <v>22468</v>
      </c>
      <c r="L12142" s="3" t="s">
        <v>22469</v>
      </c>
      <c r="M12142" s="4">
        <v>19480.57</v>
      </c>
      <c r="N12142" s="5" t="s">
        <v>29513</v>
      </c>
    </row>
    <row r="12143" spans="1:14" customFormat="1" ht="15" hidden="1" x14ac:dyDescent="0.25">
      <c r="A12143" s="6" t="s">
        <v>28207</v>
      </c>
      <c r="B12143" s="7" t="s">
        <v>29514</v>
      </c>
      <c r="C12143" s="7" t="s">
        <v>16</v>
      </c>
      <c r="D12143" s="8" t="s">
        <v>193</v>
      </c>
      <c r="E12143" s="8" t="s">
        <v>29515</v>
      </c>
      <c r="F12143" s="8" t="s">
        <v>29476</v>
      </c>
      <c r="G12143" s="8" t="s">
        <v>25032</v>
      </c>
      <c r="H12143" s="8" t="s">
        <v>25033</v>
      </c>
      <c r="I12143" s="8" t="s">
        <v>3961</v>
      </c>
      <c r="J12143" s="8" t="s">
        <v>3962</v>
      </c>
      <c r="K12143" s="8" t="s">
        <v>35</v>
      </c>
      <c r="L12143" s="8" t="s">
        <v>36</v>
      </c>
      <c r="M12143" s="9">
        <v>148.4</v>
      </c>
      <c r="N12143" s="10" t="s">
        <v>29516</v>
      </c>
    </row>
    <row r="12144" spans="1:14" customFormat="1" ht="15" hidden="1" x14ac:dyDescent="0.25">
      <c r="A12144" s="1" t="s">
        <v>28207</v>
      </c>
      <c r="B12144" s="2" t="s">
        <v>29517</v>
      </c>
      <c r="C12144" s="2" t="s">
        <v>16</v>
      </c>
      <c r="D12144" s="3" t="s">
        <v>193</v>
      </c>
      <c r="E12144" s="3" t="s">
        <v>29515</v>
      </c>
      <c r="F12144" s="3" t="s">
        <v>29476</v>
      </c>
      <c r="G12144" s="3" t="s">
        <v>27139</v>
      </c>
      <c r="H12144" s="3" t="s">
        <v>27140</v>
      </c>
      <c r="I12144" s="3" t="s">
        <v>3961</v>
      </c>
      <c r="J12144" s="3" t="s">
        <v>3962</v>
      </c>
      <c r="K12144" s="3" t="s">
        <v>35</v>
      </c>
      <c r="L12144" s="3" t="s">
        <v>36</v>
      </c>
      <c r="M12144" s="4">
        <v>3.78</v>
      </c>
      <c r="N12144" s="5" t="s">
        <v>29518</v>
      </c>
    </row>
    <row r="12145" spans="1:14" customFormat="1" ht="15" hidden="1" x14ac:dyDescent="0.25">
      <c r="A12145" s="6" t="s">
        <v>28207</v>
      </c>
      <c r="B12145" s="7" t="s">
        <v>29519</v>
      </c>
      <c r="C12145" s="7" t="s">
        <v>16</v>
      </c>
      <c r="D12145" s="8" t="s">
        <v>193</v>
      </c>
      <c r="E12145" s="8" t="s">
        <v>7616</v>
      </c>
      <c r="F12145" s="8" t="s">
        <v>29476</v>
      </c>
      <c r="G12145" s="8" t="s">
        <v>25032</v>
      </c>
      <c r="H12145" s="8" t="s">
        <v>25033</v>
      </c>
      <c r="I12145" s="8" t="s">
        <v>3961</v>
      </c>
      <c r="J12145" s="8" t="s">
        <v>3962</v>
      </c>
      <c r="K12145" s="8" t="s">
        <v>35</v>
      </c>
      <c r="L12145" s="8" t="s">
        <v>36</v>
      </c>
      <c r="M12145" s="9">
        <v>148.4</v>
      </c>
      <c r="N12145" s="10" t="s">
        <v>29520</v>
      </c>
    </row>
    <row r="12146" spans="1:14" customFormat="1" ht="15" hidden="1" x14ac:dyDescent="0.25">
      <c r="A12146" s="1" t="s">
        <v>28207</v>
      </c>
      <c r="B12146" s="2" t="s">
        <v>29521</v>
      </c>
      <c r="C12146" s="2" t="s">
        <v>16</v>
      </c>
      <c r="D12146" s="3" t="s">
        <v>193</v>
      </c>
      <c r="E12146" s="3" t="s">
        <v>7616</v>
      </c>
      <c r="F12146" s="3" t="s">
        <v>29476</v>
      </c>
      <c r="G12146" s="3" t="s">
        <v>27139</v>
      </c>
      <c r="H12146" s="3" t="s">
        <v>27140</v>
      </c>
      <c r="I12146" s="3" t="s">
        <v>3961</v>
      </c>
      <c r="J12146" s="3" t="s">
        <v>3962</v>
      </c>
      <c r="K12146" s="3" t="s">
        <v>35</v>
      </c>
      <c r="L12146" s="3" t="s">
        <v>36</v>
      </c>
      <c r="M12146" s="4">
        <v>3.78</v>
      </c>
      <c r="N12146" s="5" t="s">
        <v>29522</v>
      </c>
    </row>
    <row r="12147" spans="1:14" customFormat="1" ht="15" hidden="1" x14ac:dyDescent="0.25">
      <c r="A12147" s="6" t="s">
        <v>28207</v>
      </c>
      <c r="B12147" s="7" t="s">
        <v>29523</v>
      </c>
      <c r="C12147" s="7" t="s">
        <v>16</v>
      </c>
      <c r="D12147" s="8" t="s">
        <v>193</v>
      </c>
      <c r="E12147" s="8" t="s">
        <v>5311</v>
      </c>
      <c r="F12147" s="8" t="s">
        <v>29524</v>
      </c>
      <c r="G12147" s="8" t="s">
        <v>29525</v>
      </c>
      <c r="H12147" s="8" t="s">
        <v>29526</v>
      </c>
      <c r="I12147" s="8" t="s">
        <v>29527</v>
      </c>
      <c r="J12147" s="8" t="s">
        <v>29528</v>
      </c>
      <c r="K12147" s="8" t="s">
        <v>29529</v>
      </c>
      <c r="L12147" s="8" t="s">
        <v>29530</v>
      </c>
      <c r="M12147" s="9">
        <v>210558</v>
      </c>
      <c r="N12147" s="10" t="s">
        <v>29531</v>
      </c>
    </row>
    <row r="12148" spans="1:14" customFormat="1" ht="15" hidden="1" x14ac:dyDescent="0.25">
      <c r="A12148" s="1" t="s">
        <v>28207</v>
      </c>
      <c r="B12148" s="2" t="s">
        <v>29532</v>
      </c>
      <c r="C12148" s="2" t="s">
        <v>16</v>
      </c>
      <c r="D12148" s="3" t="s">
        <v>193</v>
      </c>
      <c r="E12148" s="3" t="s">
        <v>7497</v>
      </c>
      <c r="F12148" s="3" t="s">
        <v>29533</v>
      </c>
      <c r="G12148" s="3" t="s">
        <v>25032</v>
      </c>
      <c r="H12148" s="3" t="s">
        <v>25033</v>
      </c>
      <c r="I12148" s="3" t="s">
        <v>3961</v>
      </c>
      <c r="J12148" s="3" t="s">
        <v>3962</v>
      </c>
      <c r="K12148" s="3" t="s">
        <v>35</v>
      </c>
      <c r="L12148" s="3" t="s">
        <v>36</v>
      </c>
      <c r="M12148" s="4">
        <v>148.4</v>
      </c>
      <c r="N12148" s="5" t="s">
        <v>29534</v>
      </c>
    </row>
    <row r="12149" spans="1:14" customFormat="1" ht="15" hidden="1" x14ac:dyDescent="0.25">
      <c r="A12149" s="6" t="s">
        <v>28207</v>
      </c>
      <c r="B12149" s="7" t="s">
        <v>29535</v>
      </c>
      <c r="C12149" s="7" t="s">
        <v>16</v>
      </c>
      <c r="D12149" s="8" t="s">
        <v>193</v>
      </c>
      <c r="E12149" s="8" t="s">
        <v>7497</v>
      </c>
      <c r="F12149" s="8" t="s">
        <v>29533</v>
      </c>
      <c r="G12149" s="8" t="s">
        <v>27139</v>
      </c>
      <c r="H12149" s="8" t="s">
        <v>27140</v>
      </c>
      <c r="I12149" s="8" t="s">
        <v>3961</v>
      </c>
      <c r="J12149" s="8" t="s">
        <v>3962</v>
      </c>
      <c r="K12149" s="8" t="s">
        <v>35</v>
      </c>
      <c r="L12149" s="8" t="s">
        <v>36</v>
      </c>
      <c r="M12149" s="9">
        <v>3.78</v>
      </c>
      <c r="N12149" s="10" t="s">
        <v>29536</v>
      </c>
    </row>
    <row r="12150" spans="1:14" customFormat="1" ht="15" hidden="1" x14ac:dyDescent="0.25">
      <c r="A12150" s="1" t="s">
        <v>28207</v>
      </c>
      <c r="B12150" s="2" t="s">
        <v>29537</v>
      </c>
      <c r="C12150" s="2" t="s">
        <v>16</v>
      </c>
      <c r="D12150" s="3" t="s">
        <v>193</v>
      </c>
      <c r="E12150" s="3" t="s">
        <v>29538</v>
      </c>
      <c r="F12150" s="3" t="s">
        <v>29476</v>
      </c>
      <c r="G12150" s="3" t="s">
        <v>5888</v>
      </c>
      <c r="H12150" s="3" t="s">
        <v>5889</v>
      </c>
      <c r="I12150" s="3" t="s">
        <v>919</v>
      </c>
      <c r="J12150" s="3" t="s">
        <v>920</v>
      </c>
      <c r="K12150" s="3" t="s">
        <v>19874</v>
      </c>
      <c r="L12150" s="3" t="s">
        <v>19875</v>
      </c>
      <c r="M12150" s="4">
        <v>13785.23</v>
      </c>
      <c r="N12150" s="5" t="s">
        <v>29539</v>
      </c>
    </row>
    <row r="12151" spans="1:14" customFormat="1" ht="15" hidden="1" x14ac:dyDescent="0.25">
      <c r="A12151" s="6" t="s">
        <v>28207</v>
      </c>
      <c r="B12151" s="7" t="s">
        <v>29540</v>
      </c>
      <c r="C12151" s="7" t="s">
        <v>16</v>
      </c>
      <c r="D12151" s="8" t="s">
        <v>242</v>
      </c>
      <c r="E12151" s="8" t="s">
        <v>243</v>
      </c>
      <c r="F12151" s="8" t="s">
        <v>244</v>
      </c>
      <c r="G12151" s="8" t="s">
        <v>4076</v>
      </c>
      <c r="H12151" s="8" t="s">
        <v>4077</v>
      </c>
      <c r="I12151" s="8" t="s">
        <v>6089</v>
      </c>
      <c r="J12151" s="8" t="s">
        <v>3403</v>
      </c>
      <c r="K12151" s="8" t="s">
        <v>429</v>
      </c>
      <c r="L12151" s="8" t="s">
        <v>430</v>
      </c>
      <c r="M12151" s="9">
        <v>1465.94</v>
      </c>
      <c r="N12151" s="10" t="s">
        <v>29541</v>
      </c>
    </row>
    <row r="12152" spans="1:14" customFormat="1" ht="15" hidden="1" x14ac:dyDescent="0.25">
      <c r="A12152" s="1" t="s">
        <v>28207</v>
      </c>
      <c r="B12152" s="2" t="s">
        <v>29542</v>
      </c>
      <c r="C12152" s="2" t="s">
        <v>16</v>
      </c>
      <c r="D12152" s="3" t="s">
        <v>193</v>
      </c>
      <c r="E12152" s="3" t="s">
        <v>5420</v>
      </c>
      <c r="F12152" s="3" t="s">
        <v>29543</v>
      </c>
      <c r="G12152" s="3" t="s">
        <v>4037</v>
      </c>
      <c r="H12152" s="3" t="s">
        <v>4038</v>
      </c>
      <c r="I12152" s="3" t="s">
        <v>4051</v>
      </c>
      <c r="J12152" s="3" t="s">
        <v>625</v>
      </c>
      <c r="K12152" s="3" t="s">
        <v>29544</v>
      </c>
      <c r="L12152" s="3" t="s">
        <v>29545</v>
      </c>
      <c r="M12152" s="4">
        <v>338.93</v>
      </c>
      <c r="N12152" s="5" t="s">
        <v>29546</v>
      </c>
    </row>
    <row r="12153" spans="1:14" customFormat="1" ht="15" hidden="1" x14ac:dyDescent="0.25">
      <c r="A12153" s="6" t="s">
        <v>28207</v>
      </c>
      <c r="B12153" s="7" t="s">
        <v>29547</v>
      </c>
      <c r="C12153" s="7" t="s">
        <v>16</v>
      </c>
      <c r="D12153" s="8" t="s">
        <v>193</v>
      </c>
      <c r="E12153" s="8" t="s">
        <v>15286</v>
      </c>
      <c r="F12153" s="8" t="s">
        <v>29548</v>
      </c>
      <c r="G12153" s="8" t="s">
        <v>6781</v>
      </c>
      <c r="H12153" s="8" t="s">
        <v>6782</v>
      </c>
      <c r="I12153" s="8" t="s">
        <v>470</v>
      </c>
      <c r="J12153" s="8" t="s">
        <v>471</v>
      </c>
      <c r="K12153" s="8" t="s">
        <v>26165</v>
      </c>
      <c r="L12153" s="8" t="s">
        <v>26166</v>
      </c>
      <c r="M12153" s="9">
        <v>6613.2</v>
      </c>
      <c r="N12153" s="10" t="s">
        <v>29549</v>
      </c>
    </row>
    <row r="12154" spans="1:14" customFormat="1" ht="15" hidden="1" x14ac:dyDescent="0.25">
      <c r="A12154" s="1" t="s">
        <v>28207</v>
      </c>
      <c r="B12154" s="2" t="s">
        <v>29550</v>
      </c>
      <c r="C12154" s="2" t="s">
        <v>16</v>
      </c>
      <c r="D12154" s="3" t="s">
        <v>193</v>
      </c>
      <c r="E12154" s="3" t="s">
        <v>15286</v>
      </c>
      <c r="F12154" s="3" t="s">
        <v>29548</v>
      </c>
      <c r="G12154" s="3" t="s">
        <v>6781</v>
      </c>
      <c r="H12154" s="3" t="s">
        <v>6782</v>
      </c>
      <c r="I12154" s="3" t="s">
        <v>470</v>
      </c>
      <c r="J12154" s="3" t="s">
        <v>471</v>
      </c>
      <c r="K12154" s="3" t="s">
        <v>24034</v>
      </c>
      <c r="L12154" s="3" t="s">
        <v>24035</v>
      </c>
      <c r="M12154" s="4">
        <v>63163.13</v>
      </c>
      <c r="N12154" s="5" t="s">
        <v>29551</v>
      </c>
    </row>
    <row r="12155" spans="1:14" customFormat="1" ht="15" hidden="1" x14ac:dyDescent="0.25">
      <c r="A12155" s="6" t="s">
        <v>28207</v>
      </c>
      <c r="B12155" s="7" t="s">
        <v>29552</v>
      </c>
      <c r="C12155" s="7" t="s">
        <v>16</v>
      </c>
      <c r="D12155" s="8" t="s">
        <v>193</v>
      </c>
      <c r="E12155" s="8" t="s">
        <v>15286</v>
      </c>
      <c r="F12155" s="8" t="s">
        <v>29548</v>
      </c>
      <c r="G12155" s="8" t="s">
        <v>6781</v>
      </c>
      <c r="H12155" s="8" t="s">
        <v>6782</v>
      </c>
      <c r="I12155" s="8" t="s">
        <v>470</v>
      </c>
      <c r="J12155" s="8" t="s">
        <v>471</v>
      </c>
      <c r="K12155" s="8" t="s">
        <v>28600</v>
      </c>
      <c r="L12155" s="8" t="s">
        <v>28601</v>
      </c>
      <c r="M12155" s="9">
        <v>53675.72</v>
      </c>
      <c r="N12155" s="10" t="s">
        <v>29551</v>
      </c>
    </row>
    <row r="12156" spans="1:14" customFormat="1" ht="15" hidden="1" x14ac:dyDescent="0.25">
      <c r="A12156" s="1" t="s">
        <v>28207</v>
      </c>
      <c r="B12156" s="2" t="s">
        <v>29553</v>
      </c>
      <c r="C12156" s="2" t="s">
        <v>16</v>
      </c>
      <c r="D12156" s="3" t="s">
        <v>193</v>
      </c>
      <c r="E12156" s="3" t="s">
        <v>23606</v>
      </c>
      <c r="F12156" s="3" t="s">
        <v>29554</v>
      </c>
      <c r="G12156" s="3" t="s">
        <v>3443</v>
      </c>
      <c r="H12156" s="3" t="s">
        <v>3444</v>
      </c>
      <c r="I12156" s="3" t="s">
        <v>17159</v>
      </c>
      <c r="J12156" s="3" t="s">
        <v>17160</v>
      </c>
      <c r="K12156" s="3" t="s">
        <v>22468</v>
      </c>
      <c r="L12156" s="3" t="s">
        <v>22469</v>
      </c>
      <c r="M12156" s="4">
        <v>92105.88</v>
      </c>
      <c r="N12156" s="5" t="s">
        <v>29555</v>
      </c>
    </row>
    <row r="12157" spans="1:14" customFormat="1" ht="15" hidden="1" x14ac:dyDescent="0.25">
      <c r="A12157" s="6" t="s">
        <v>28207</v>
      </c>
      <c r="B12157" s="7" t="s">
        <v>29556</v>
      </c>
      <c r="C12157" s="7" t="s">
        <v>16</v>
      </c>
      <c r="D12157" s="8" t="s">
        <v>193</v>
      </c>
      <c r="E12157" s="8" t="s">
        <v>29557</v>
      </c>
      <c r="F12157" s="8" t="s">
        <v>29558</v>
      </c>
      <c r="G12157" s="8" t="s">
        <v>19656</v>
      </c>
      <c r="H12157" s="8" t="s">
        <v>19657</v>
      </c>
      <c r="I12157" s="8" t="s">
        <v>29559</v>
      </c>
      <c r="J12157" s="8" t="s">
        <v>1239</v>
      </c>
      <c r="K12157" s="8" t="s">
        <v>29560</v>
      </c>
      <c r="L12157" s="8" t="s">
        <v>29561</v>
      </c>
      <c r="M12157" s="9">
        <v>170.01</v>
      </c>
      <c r="N12157" s="10" t="s">
        <v>29562</v>
      </c>
    </row>
    <row r="12158" spans="1:14" customFormat="1" ht="15" hidden="1" x14ac:dyDescent="0.25">
      <c r="A12158" s="1" t="s">
        <v>28207</v>
      </c>
      <c r="B12158" s="2" t="s">
        <v>29563</v>
      </c>
      <c r="C12158" s="2" t="s">
        <v>16</v>
      </c>
      <c r="D12158" s="3" t="s">
        <v>193</v>
      </c>
      <c r="E12158" s="3" t="s">
        <v>29564</v>
      </c>
      <c r="F12158" s="3" t="s">
        <v>18367</v>
      </c>
      <c r="G12158" s="3" t="s">
        <v>4201</v>
      </c>
      <c r="H12158" s="3" t="s">
        <v>4202</v>
      </c>
      <c r="I12158" s="3" t="s">
        <v>10262</v>
      </c>
      <c r="J12158" s="3" t="s">
        <v>4067</v>
      </c>
      <c r="K12158" s="3" t="s">
        <v>4071</v>
      </c>
      <c r="L12158" s="3" t="s">
        <v>4072</v>
      </c>
      <c r="M12158" s="4">
        <v>4328.0600000000004</v>
      </c>
      <c r="N12158" s="5" t="s">
        <v>27819</v>
      </c>
    </row>
    <row r="12159" spans="1:14" customFormat="1" ht="15" hidden="1" x14ac:dyDescent="0.25">
      <c r="A12159" s="6" t="s">
        <v>28207</v>
      </c>
      <c r="B12159" s="7" t="s">
        <v>29565</v>
      </c>
      <c r="C12159" s="7" t="s">
        <v>16</v>
      </c>
      <c r="D12159" s="8" t="s">
        <v>193</v>
      </c>
      <c r="E12159" s="8" t="s">
        <v>29564</v>
      </c>
      <c r="F12159" s="8" t="s">
        <v>18367</v>
      </c>
      <c r="G12159" s="8" t="s">
        <v>3400</v>
      </c>
      <c r="H12159" s="8" t="s">
        <v>3401</v>
      </c>
      <c r="I12159" s="8" t="s">
        <v>10262</v>
      </c>
      <c r="J12159" s="8" t="s">
        <v>4067</v>
      </c>
      <c r="K12159" s="8" t="s">
        <v>4071</v>
      </c>
      <c r="L12159" s="8" t="s">
        <v>4072</v>
      </c>
      <c r="M12159" s="9">
        <v>45.41</v>
      </c>
      <c r="N12159" s="10" t="s">
        <v>27821</v>
      </c>
    </row>
    <row r="12160" spans="1:14" customFormat="1" ht="15" hidden="1" x14ac:dyDescent="0.25">
      <c r="A12160" s="1" t="s">
        <v>28207</v>
      </c>
      <c r="B12160" s="2" t="s">
        <v>29566</v>
      </c>
      <c r="C12160" s="2" t="s">
        <v>16</v>
      </c>
      <c r="D12160" s="3" t="s">
        <v>193</v>
      </c>
      <c r="E12160" s="3" t="s">
        <v>29564</v>
      </c>
      <c r="F12160" s="3" t="s">
        <v>18367</v>
      </c>
      <c r="G12160" s="3" t="s">
        <v>3400</v>
      </c>
      <c r="H12160" s="3" t="s">
        <v>3401</v>
      </c>
      <c r="I12160" s="3" t="s">
        <v>10262</v>
      </c>
      <c r="J12160" s="3" t="s">
        <v>4067</v>
      </c>
      <c r="K12160" s="3" t="s">
        <v>4071</v>
      </c>
      <c r="L12160" s="3" t="s">
        <v>4072</v>
      </c>
      <c r="M12160" s="4">
        <v>3.93</v>
      </c>
      <c r="N12160" s="5" t="s">
        <v>27823</v>
      </c>
    </row>
    <row r="12161" spans="1:14" customFormat="1" ht="15" hidden="1" x14ac:dyDescent="0.25">
      <c r="A12161" s="6" t="s">
        <v>28207</v>
      </c>
      <c r="B12161" s="7" t="s">
        <v>29567</v>
      </c>
      <c r="C12161" s="7" t="s">
        <v>16</v>
      </c>
      <c r="D12161" s="8" t="s">
        <v>193</v>
      </c>
      <c r="E12161" s="8" t="s">
        <v>29564</v>
      </c>
      <c r="F12161" s="8" t="s">
        <v>18367</v>
      </c>
      <c r="G12161" s="8" t="s">
        <v>3431</v>
      </c>
      <c r="H12161" s="8" t="s">
        <v>3407</v>
      </c>
      <c r="I12161" s="8" t="s">
        <v>10262</v>
      </c>
      <c r="J12161" s="8" t="s">
        <v>4067</v>
      </c>
      <c r="K12161" s="8" t="s">
        <v>4071</v>
      </c>
      <c r="L12161" s="8" t="s">
        <v>4072</v>
      </c>
      <c r="M12161" s="9">
        <v>482.75</v>
      </c>
      <c r="N12161" s="10" t="s">
        <v>27825</v>
      </c>
    </row>
    <row r="12162" spans="1:14" customFormat="1" ht="15" hidden="1" x14ac:dyDescent="0.25">
      <c r="A12162" s="1" t="s">
        <v>28207</v>
      </c>
      <c r="B12162" s="2" t="s">
        <v>29568</v>
      </c>
      <c r="C12162" s="2" t="s">
        <v>16</v>
      </c>
      <c r="D12162" s="3" t="s">
        <v>193</v>
      </c>
      <c r="E12162" s="3" t="s">
        <v>27662</v>
      </c>
      <c r="F12162" s="3" t="s">
        <v>29490</v>
      </c>
      <c r="G12162" s="3" t="s">
        <v>975</v>
      </c>
      <c r="H12162" s="3" t="s">
        <v>976</v>
      </c>
      <c r="I12162" s="3" t="s">
        <v>4950</v>
      </c>
      <c r="J12162" s="3" t="s">
        <v>625</v>
      </c>
      <c r="K12162" s="3" t="s">
        <v>429</v>
      </c>
      <c r="L12162" s="3" t="s">
        <v>430</v>
      </c>
      <c r="M12162" s="4">
        <v>2500</v>
      </c>
      <c r="N12162" s="5" t="s">
        <v>29569</v>
      </c>
    </row>
    <row r="12163" spans="1:14" customFormat="1" ht="15" hidden="1" x14ac:dyDescent="0.25">
      <c r="A12163" s="6" t="s">
        <v>28207</v>
      </c>
      <c r="B12163" s="7" t="s">
        <v>29570</v>
      </c>
      <c r="C12163" s="7" t="s">
        <v>16</v>
      </c>
      <c r="D12163" s="8" t="s">
        <v>193</v>
      </c>
      <c r="E12163" s="8" t="s">
        <v>14778</v>
      </c>
      <c r="F12163" s="8" t="s">
        <v>29524</v>
      </c>
      <c r="G12163" s="8" t="s">
        <v>22143</v>
      </c>
      <c r="H12163" s="8" t="s">
        <v>22144</v>
      </c>
      <c r="I12163" s="8" t="s">
        <v>4747</v>
      </c>
      <c r="J12163" s="8" t="s">
        <v>1008</v>
      </c>
      <c r="K12163" s="8" t="s">
        <v>28485</v>
      </c>
      <c r="L12163" s="8" t="s">
        <v>28486</v>
      </c>
      <c r="M12163" s="9">
        <v>43635.18</v>
      </c>
      <c r="N12163" s="10" t="s">
        <v>29571</v>
      </c>
    </row>
    <row r="12164" spans="1:14" customFormat="1" ht="15" hidden="1" x14ac:dyDescent="0.25">
      <c r="A12164" s="1" t="s">
        <v>28207</v>
      </c>
      <c r="B12164" s="2" t="s">
        <v>29572</v>
      </c>
      <c r="C12164" s="2" t="s">
        <v>16</v>
      </c>
      <c r="D12164" s="3" t="s">
        <v>193</v>
      </c>
      <c r="E12164" s="3" t="s">
        <v>4443</v>
      </c>
      <c r="F12164" s="3" t="s">
        <v>29496</v>
      </c>
      <c r="G12164" s="3" t="s">
        <v>22914</v>
      </c>
      <c r="H12164" s="3" t="s">
        <v>22915</v>
      </c>
      <c r="I12164" s="3" t="s">
        <v>22916</v>
      </c>
      <c r="J12164" s="3" t="s">
        <v>1239</v>
      </c>
      <c r="K12164" s="3" t="s">
        <v>26467</v>
      </c>
      <c r="L12164" s="3" t="s">
        <v>26468</v>
      </c>
      <c r="M12164" s="4">
        <v>122.4</v>
      </c>
      <c r="N12164" s="5" t="s">
        <v>29573</v>
      </c>
    </row>
    <row r="12165" spans="1:14" customFormat="1" ht="15" hidden="1" x14ac:dyDescent="0.25">
      <c r="A12165" s="6" t="s">
        <v>28207</v>
      </c>
      <c r="B12165" s="7" t="s">
        <v>29574</v>
      </c>
      <c r="C12165" s="7" t="s">
        <v>16</v>
      </c>
      <c r="D12165" s="8" t="s">
        <v>193</v>
      </c>
      <c r="E12165" s="8" t="s">
        <v>4443</v>
      </c>
      <c r="F12165" s="8" t="s">
        <v>29496</v>
      </c>
      <c r="G12165" s="8" t="s">
        <v>22914</v>
      </c>
      <c r="H12165" s="8" t="s">
        <v>22915</v>
      </c>
      <c r="I12165" s="8" t="s">
        <v>22916</v>
      </c>
      <c r="J12165" s="8" t="s">
        <v>1239</v>
      </c>
      <c r="K12165" s="8" t="s">
        <v>28364</v>
      </c>
      <c r="L12165" s="8" t="s">
        <v>28365</v>
      </c>
      <c r="M12165" s="9">
        <v>153</v>
      </c>
      <c r="N12165" s="10" t="s">
        <v>29575</v>
      </c>
    </row>
    <row r="12166" spans="1:14" customFormat="1" ht="15" hidden="1" x14ac:dyDescent="0.25">
      <c r="A12166" s="1" t="s">
        <v>28207</v>
      </c>
      <c r="B12166" s="2" t="s">
        <v>29576</v>
      </c>
      <c r="C12166" s="2" t="s">
        <v>16</v>
      </c>
      <c r="D12166" s="3" t="s">
        <v>193</v>
      </c>
      <c r="E12166" s="3" t="s">
        <v>4443</v>
      </c>
      <c r="F12166" s="3" t="s">
        <v>29496</v>
      </c>
      <c r="G12166" s="3" t="s">
        <v>22914</v>
      </c>
      <c r="H12166" s="3" t="s">
        <v>22915</v>
      </c>
      <c r="I12166" s="3" t="s">
        <v>22916</v>
      </c>
      <c r="J12166" s="3" t="s">
        <v>1239</v>
      </c>
      <c r="K12166" s="3" t="s">
        <v>29577</v>
      </c>
      <c r="L12166" s="3" t="s">
        <v>29578</v>
      </c>
      <c r="M12166" s="4">
        <v>61.2</v>
      </c>
      <c r="N12166" s="5" t="s">
        <v>29579</v>
      </c>
    </row>
    <row r="12167" spans="1:14" customFormat="1" ht="15" hidden="1" x14ac:dyDescent="0.25">
      <c r="A12167" s="6" t="s">
        <v>28207</v>
      </c>
      <c r="B12167" s="7" t="s">
        <v>29580</v>
      </c>
      <c r="C12167" s="7" t="s">
        <v>16</v>
      </c>
      <c r="D12167" s="8" t="s">
        <v>193</v>
      </c>
      <c r="E12167" s="8" t="s">
        <v>13002</v>
      </c>
      <c r="F12167" s="8" t="s">
        <v>29490</v>
      </c>
      <c r="G12167" s="8" t="s">
        <v>975</v>
      </c>
      <c r="H12167" s="8" t="s">
        <v>976</v>
      </c>
      <c r="I12167" s="8" t="s">
        <v>4950</v>
      </c>
      <c r="J12167" s="8" t="s">
        <v>625</v>
      </c>
      <c r="K12167" s="8" t="s">
        <v>429</v>
      </c>
      <c r="L12167" s="8" t="s">
        <v>430</v>
      </c>
      <c r="M12167" s="9">
        <v>15000</v>
      </c>
      <c r="N12167" s="10" t="s">
        <v>29581</v>
      </c>
    </row>
    <row r="12168" spans="1:14" customFormat="1" ht="15" hidden="1" x14ac:dyDescent="0.25">
      <c r="A12168" s="1" t="s">
        <v>28207</v>
      </c>
      <c r="B12168" s="2" t="s">
        <v>29582</v>
      </c>
      <c r="C12168" s="2" t="s">
        <v>16</v>
      </c>
      <c r="D12168" s="3" t="s">
        <v>193</v>
      </c>
      <c r="E12168" s="3" t="s">
        <v>29583</v>
      </c>
      <c r="F12168" s="3" t="s">
        <v>29490</v>
      </c>
      <c r="G12168" s="3" t="s">
        <v>975</v>
      </c>
      <c r="H12168" s="3" t="s">
        <v>976</v>
      </c>
      <c r="I12168" s="3" t="s">
        <v>4950</v>
      </c>
      <c r="J12168" s="3" t="s">
        <v>625</v>
      </c>
      <c r="K12168" s="3" t="s">
        <v>429</v>
      </c>
      <c r="L12168" s="3" t="s">
        <v>430</v>
      </c>
      <c r="M12168" s="4">
        <v>15000</v>
      </c>
      <c r="N12168" s="5" t="s">
        <v>29584</v>
      </c>
    </row>
    <row r="12169" spans="1:14" customFormat="1" ht="15" hidden="1" x14ac:dyDescent="0.25">
      <c r="A12169" s="6" t="s">
        <v>28207</v>
      </c>
      <c r="B12169" s="7" t="s">
        <v>29585</v>
      </c>
      <c r="C12169" s="7" t="s">
        <v>16</v>
      </c>
      <c r="D12169" s="8" t="s">
        <v>193</v>
      </c>
      <c r="E12169" s="8" t="s">
        <v>6841</v>
      </c>
      <c r="F12169" s="8" t="s">
        <v>29496</v>
      </c>
      <c r="G12169" s="8" t="s">
        <v>29586</v>
      </c>
      <c r="H12169" s="8" t="s">
        <v>29587</v>
      </c>
      <c r="I12169" s="8" t="s">
        <v>488</v>
      </c>
      <c r="J12169" s="8" t="s">
        <v>489</v>
      </c>
      <c r="K12169" s="8" t="s">
        <v>22132</v>
      </c>
      <c r="L12169" s="8" t="s">
        <v>22133</v>
      </c>
      <c r="M12169" s="9">
        <v>4314.08</v>
      </c>
      <c r="N12169" s="10" t="s">
        <v>29588</v>
      </c>
    </row>
    <row r="12170" spans="1:14" customFormat="1" ht="15" hidden="1" x14ac:dyDescent="0.25">
      <c r="A12170" s="1" t="s">
        <v>28207</v>
      </c>
      <c r="B12170" s="2" t="s">
        <v>29589</v>
      </c>
      <c r="C12170" s="2" t="s">
        <v>16</v>
      </c>
      <c r="D12170" s="3" t="s">
        <v>193</v>
      </c>
      <c r="E12170" s="3" t="s">
        <v>6841</v>
      </c>
      <c r="F12170" s="3" t="s">
        <v>29496</v>
      </c>
      <c r="G12170" s="3" t="s">
        <v>29586</v>
      </c>
      <c r="H12170" s="3" t="s">
        <v>29587</v>
      </c>
      <c r="I12170" s="3" t="s">
        <v>356</v>
      </c>
      <c r="J12170" s="3" t="s">
        <v>357</v>
      </c>
      <c r="K12170" s="3" t="s">
        <v>22132</v>
      </c>
      <c r="L12170" s="3" t="s">
        <v>22133</v>
      </c>
      <c r="M12170" s="4">
        <v>13931.09</v>
      </c>
      <c r="N12170" s="5" t="s">
        <v>29588</v>
      </c>
    </row>
    <row r="12171" spans="1:14" customFormat="1" ht="15" hidden="1" x14ac:dyDescent="0.25">
      <c r="A12171" s="6" t="s">
        <v>28207</v>
      </c>
      <c r="B12171" s="7" t="s">
        <v>29590</v>
      </c>
      <c r="C12171" s="7" t="s">
        <v>16</v>
      </c>
      <c r="D12171" s="8" t="s">
        <v>193</v>
      </c>
      <c r="E12171" s="8" t="s">
        <v>29591</v>
      </c>
      <c r="F12171" s="8" t="s">
        <v>28671</v>
      </c>
      <c r="G12171" s="8" t="s">
        <v>29586</v>
      </c>
      <c r="H12171" s="8" t="s">
        <v>29587</v>
      </c>
      <c r="I12171" s="8" t="s">
        <v>488</v>
      </c>
      <c r="J12171" s="8" t="s">
        <v>489</v>
      </c>
      <c r="K12171" s="8" t="s">
        <v>22132</v>
      </c>
      <c r="L12171" s="8" t="s">
        <v>22133</v>
      </c>
      <c r="M12171" s="9">
        <v>9550.5499999999993</v>
      </c>
      <c r="N12171" s="10" t="s">
        <v>29588</v>
      </c>
    </row>
    <row r="12172" spans="1:14" customFormat="1" ht="15" hidden="1" x14ac:dyDescent="0.25">
      <c r="A12172" s="1" t="s">
        <v>28207</v>
      </c>
      <c r="B12172" s="2" t="s">
        <v>29592</v>
      </c>
      <c r="C12172" s="2" t="s">
        <v>16</v>
      </c>
      <c r="D12172" s="3" t="s">
        <v>193</v>
      </c>
      <c r="E12172" s="3" t="s">
        <v>933</v>
      </c>
      <c r="F12172" s="3" t="s">
        <v>28671</v>
      </c>
      <c r="G12172" s="3" t="s">
        <v>29586</v>
      </c>
      <c r="H12172" s="3" t="s">
        <v>29587</v>
      </c>
      <c r="I12172" s="3" t="s">
        <v>488</v>
      </c>
      <c r="J12172" s="3" t="s">
        <v>489</v>
      </c>
      <c r="K12172" s="3" t="s">
        <v>22132</v>
      </c>
      <c r="L12172" s="3" t="s">
        <v>22133</v>
      </c>
      <c r="M12172" s="4">
        <v>10668.58</v>
      </c>
      <c r="N12172" s="5" t="s">
        <v>29588</v>
      </c>
    </row>
    <row r="12173" spans="1:14" customFormat="1" ht="15" hidden="1" x14ac:dyDescent="0.25">
      <c r="A12173" s="6" t="s">
        <v>28207</v>
      </c>
      <c r="B12173" s="7" t="s">
        <v>29593</v>
      </c>
      <c r="C12173" s="7" t="s">
        <v>16</v>
      </c>
      <c r="D12173" s="8" t="s">
        <v>193</v>
      </c>
      <c r="E12173" s="8" t="s">
        <v>10807</v>
      </c>
      <c r="F12173" s="8" t="s">
        <v>29554</v>
      </c>
      <c r="G12173" s="8" t="s">
        <v>28765</v>
      </c>
      <c r="H12173" s="8" t="s">
        <v>28766</v>
      </c>
      <c r="I12173" s="8" t="s">
        <v>1246</v>
      </c>
      <c r="J12173" s="8" t="s">
        <v>1247</v>
      </c>
      <c r="K12173" s="8" t="s">
        <v>5272</v>
      </c>
      <c r="L12173" s="8" t="s">
        <v>5273</v>
      </c>
      <c r="M12173" s="9">
        <v>21687.14</v>
      </c>
      <c r="N12173" s="10" t="s">
        <v>29594</v>
      </c>
    </row>
    <row r="12174" spans="1:14" customFormat="1" ht="15" hidden="1" x14ac:dyDescent="0.25">
      <c r="A12174" s="1" t="s">
        <v>28207</v>
      </c>
      <c r="B12174" s="2" t="s">
        <v>29595</v>
      </c>
      <c r="C12174" s="2" t="s">
        <v>16</v>
      </c>
      <c r="D12174" s="3" t="s">
        <v>193</v>
      </c>
      <c r="E12174" s="3" t="s">
        <v>19085</v>
      </c>
      <c r="F12174" s="3" t="s">
        <v>29596</v>
      </c>
      <c r="G12174" s="3" t="s">
        <v>3400</v>
      </c>
      <c r="H12174" s="3" t="s">
        <v>3401</v>
      </c>
      <c r="I12174" s="3" t="s">
        <v>4818</v>
      </c>
      <c r="J12174" s="3" t="s">
        <v>920</v>
      </c>
      <c r="K12174" s="3" t="s">
        <v>4204</v>
      </c>
      <c r="L12174" s="3" t="s">
        <v>4205</v>
      </c>
      <c r="M12174" s="4">
        <v>19088.27</v>
      </c>
      <c r="N12174" s="5" t="s">
        <v>29597</v>
      </c>
    </row>
    <row r="12175" spans="1:14" customFormat="1" ht="15" hidden="1" x14ac:dyDescent="0.25">
      <c r="A12175" s="6" t="s">
        <v>28207</v>
      </c>
      <c r="B12175" s="7" t="s">
        <v>29598</v>
      </c>
      <c r="C12175" s="7" t="s">
        <v>16</v>
      </c>
      <c r="D12175" s="8" t="s">
        <v>193</v>
      </c>
      <c r="E12175" s="8" t="s">
        <v>19085</v>
      </c>
      <c r="F12175" s="8" t="s">
        <v>29596</v>
      </c>
      <c r="G12175" s="8" t="s">
        <v>4300</v>
      </c>
      <c r="H12175" s="8" t="s">
        <v>4301</v>
      </c>
      <c r="I12175" s="8" t="s">
        <v>4818</v>
      </c>
      <c r="J12175" s="8" t="s">
        <v>920</v>
      </c>
      <c r="K12175" s="8" t="s">
        <v>4204</v>
      </c>
      <c r="L12175" s="8" t="s">
        <v>4205</v>
      </c>
      <c r="M12175" s="9">
        <v>527022.31000000006</v>
      </c>
      <c r="N12175" s="10" t="s">
        <v>29599</v>
      </c>
    </row>
    <row r="12176" spans="1:14" customFormat="1" ht="15" hidden="1" x14ac:dyDescent="0.25">
      <c r="A12176" s="1" t="s">
        <v>28207</v>
      </c>
      <c r="B12176" s="2" t="s">
        <v>29600</v>
      </c>
      <c r="C12176" s="2" t="s">
        <v>16</v>
      </c>
      <c r="D12176" s="3" t="s">
        <v>193</v>
      </c>
      <c r="E12176" s="3" t="s">
        <v>19085</v>
      </c>
      <c r="F12176" s="3" t="s">
        <v>29596</v>
      </c>
      <c r="G12176" s="3" t="s">
        <v>4260</v>
      </c>
      <c r="H12176" s="3" t="s">
        <v>4261</v>
      </c>
      <c r="I12176" s="3" t="s">
        <v>4818</v>
      </c>
      <c r="J12176" s="3" t="s">
        <v>920</v>
      </c>
      <c r="K12176" s="3" t="s">
        <v>4204</v>
      </c>
      <c r="L12176" s="3" t="s">
        <v>4205</v>
      </c>
      <c r="M12176" s="4">
        <v>204698.1</v>
      </c>
      <c r="N12176" s="5" t="s">
        <v>29601</v>
      </c>
    </row>
    <row r="12177" spans="1:14" customFormat="1" ht="15" hidden="1" x14ac:dyDescent="0.25">
      <c r="A12177" s="6" t="s">
        <v>28207</v>
      </c>
      <c r="B12177" s="7" t="s">
        <v>29602</v>
      </c>
      <c r="C12177" s="7" t="s">
        <v>16</v>
      </c>
      <c r="D12177" s="8" t="s">
        <v>193</v>
      </c>
      <c r="E12177" s="8" t="s">
        <v>19085</v>
      </c>
      <c r="F12177" s="8" t="s">
        <v>29596</v>
      </c>
      <c r="G12177" s="8" t="s">
        <v>3431</v>
      </c>
      <c r="H12177" s="8" t="s">
        <v>3407</v>
      </c>
      <c r="I12177" s="8" t="s">
        <v>4818</v>
      </c>
      <c r="J12177" s="8" t="s">
        <v>920</v>
      </c>
      <c r="K12177" s="8" t="s">
        <v>4204</v>
      </c>
      <c r="L12177" s="8" t="s">
        <v>4205</v>
      </c>
      <c r="M12177" s="9">
        <v>4674.54</v>
      </c>
      <c r="N12177" s="10" t="s">
        <v>29603</v>
      </c>
    </row>
    <row r="12178" spans="1:14" customFormat="1" ht="15" hidden="1" x14ac:dyDescent="0.25">
      <c r="A12178" s="1" t="s">
        <v>28207</v>
      </c>
      <c r="B12178" s="2" t="s">
        <v>29604</v>
      </c>
      <c r="C12178" s="2" t="s">
        <v>16</v>
      </c>
      <c r="D12178" s="3" t="s">
        <v>242</v>
      </c>
      <c r="E12178" s="3" t="s">
        <v>243</v>
      </c>
      <c r="F12178" s="3" t="s">
        <v>244</v>
      </c>
      <c r="G12178" s="3" t="s">
        <v>3431</v>
      </c>
      <c r="H12178" s="3" t="s">
        <v>3407</v>
      </c>
      <c r="I12178" s="3" t="s">
        <v>22</v>
      </c>
      <c r="J12178" s="3" t="s">
        <v>23</v>
      </c>
      <c r="K12178" s="3" t="s">
        <v>35</v>
      </c>
      <c r="L12178" s="3" t="s">
        <v>36</v>
      </c>
      <c r="M12178" s="4">
        <v>12.14</v>
      </c>
      <c r="N12178" s="5" t="s">
        <v>29605</v>
      </c>
    </row>
    <row r="12179" spans="1:14" customFormat="1" ht="15" hidden="1" x14ac:dyDescent="0.25">
      <c r="A12179" s="6" t="s">
        <v>28207</v>
      </c>
      <c r="B12179" s="7" t="s">
        <v>29606</v>
      </c>
      <c r="C12179" s="7" t="s">
        <v>16</v>
      </c>
      <c r="D12179" s="8" t="s">
        <v>193</v>
      </c>
      <c r="E12179" s="8" t="s">
        <v>8635</v>
      </c>
      <c r="F12179" s="8" t="s">
        <v>29524</v>
      </c>
      <c r="G12179" s="8" t="s">
        <v>19645</v>
      </c>
      <c r="H12179" s="8" t="s">
        <v>19646</v>
      </c>
      <c r="I12179" s="8" t="s">
        <v>24714</v>
      </c>
      <c r="J12179" s="8" t="s">
        <v>1164</v>
      </c>
      <c r="K12179" s="8" t="s">
        <v>29058</v>
      </c>
      <c r="L12179" s="8" t="s">
        <v>23111</v>
      </c>
      <c r="M12179" s="9">
        <v>160123</v>
      </c>
      <c r="N12179" s="10" t="s">
        <v>29607</v>
      </c>
    </row>
    <row r="12180" spans="1:14" customFormat="1" ht="15" hidden="1" x14ac:dyDescent="0.25">
      <c r="A12180" s="1" t="s">
        <v>28207</v>
      </c>
      <c r="B12180" s="2" t="s">
        <v>29608</v>
      </c>
      <c r="C12180" s="2" t="s">
        <v>16</v>
      </c>
      <c r="D12180" s="3" t="s">
        <v>193</v>
      </c>
      <c r="E12180" s="3" t="s">
        <v>29609</v>
      </c>
      <c r="F12180" s="3" t="s">
        <v>29476</v>
      </c>
      <c r="G12180" s="3" t="s">
        <v>5905</v>
      </c>
      <c r="H12180" s="3" t="s">
        <v>5906</v>
      </c>
      <c r="I12180" s="3" t="s">
        <v>919</v>
      </c>
      <c r="J12180" s="3" t="s">
        <v>920</v>
      </c>
      <c r="K12180" s="3" t="s">
        <v>35</v>
      </c>
      <c r="L12180" s="3" t="s">
        <v>36</v>
      </c>
      <c r="M12180" s="4">
        <v>70539.179999999993</v>
      </c>
      <c r="N12180" s="5" t="s">
        <v>29610</v>
      </c>
    </row>
    <row r="12181" spans="1:14" customFormat="1" ht="15" hidden="1" x14ac:dyDescent="0.25">
      <c r="A12181" s="6" t="s">
        <v>28207</v>
      </c>
      <c r="B12181" s="7" t="s">
        <v>29611</v>
      </c>
      <c r="C12181" s="7" t="s">
        <v>16</v>
      </c>
      <c r="D12181" s="8" t="s">
        <v>193</v>
      </c>
      <c r="E12181" s="8" t="s">
        <v>29609</v>
      </c>
      <c r="F12181" s="8" t="s">
        <v>29476</v>
      </c>
      <c r="G12181" s="8" t="s">
        <v>3400</v>
      </c>
      <c r="H12181" s="8" t="s">
        <v>3401</v>
      </c>
      <c r="I12181" s="8" t="s">
        <v>919</v>
      </c>
      <c r="J12181" s="8" t="s">
        <v>920</v>
      </c>
      <c r="K12181" s="8" t="s">
        <v>35</v>
      </c>
      <c r="L12181" s="8" t="s">
        <v>36</v>
      </c>
      <c r="M12181" s="9">
        <v>19541.740000000002</v>
      </c>
      <c r="N12181" s="10" t="s">
        <v>29612</v>
      </c>
    </row>
    <row r="12182" spans="1:14" customFormat="1" ht="15" hidden="1" x14ac:dyDescent="0.25">
      <c r="A12182" s="1" t="s">
        <v>28207</v>
      </c>
      <c r="B12182" s="2" t="s">
        <v>29613</v>
      </c>
      <c r="C12182" s="2" t="s">
        <v>16</v>
      </c>
      <c r="D12182" s="3" t="s">
        <v>193</v>
      </c>
      <c r="E12182" s="3" t="s">
        <v>29609</v>
      </c>
      <c r="F12182" s="3" t="s">
        <v>29476</v>
      </c>
      <c r="G12182" s="3" t="s">
        <v>5888</v>
      </c>
      <c r="H12182" s="3" t="s">
        <v>5889</v>
      </c>
      <c r="I12182" s="3" t="s">
        <v>919</v>
      </c>
      <c r="J12182" s="3" t="s">
        <v>920</v>
      </c>
      <c r="K12182" s="3" t="s">
        <v>35</v>
      </c>
      <c r="L12182" s="3" t="s">
        <v>36</v>
      </c>
      <c r="M12182" s="4">
        <v>59204.24</v>
      </c>
      <c r="N12182" s="5" t="s">
        <v>29614</v>
      </c>
    </row>
    <row r="12183" spans="1:14" customFormat="1" ht="15" hidden="1" x14ac:dyDescent="0.25">
      <c r="A12183" s="6" t="s">
        <v>28207</v>
      </c>
      <c r="B12183" s="7" t="s">
        <v>29615</v>
      </c>
      <c r="C12183" s="7" t="s">
        <v>16</v>
      </c>
      <c r="D12183" s="8" t="s">
        <v>193</v>
      </c>
      <c r="E12183" s="8" t="s">
        <v>29609</v>
      </c>
      <c r="F12183" s="8" t="s">
        <v>29476</v>
      </c>
      <c r="G12183" s="8" t="s">
        <v>5902</v>
      </c>
      <c r="H12183" s="8" t="s">
        <v>5903</v>
      </c>
      <c r="I12183" s="8" t="s">
        <v>919</v>
      </c>
      <c r="J12183" s="8" t="s">
        <v>920</v>
      </c>
      <c r="K12183" s="8" t="s">
        <v>35</v>
      </c>
      <c r="L12183" s="8" t="s">
        <v>36</v>
      </c>
      <c r="M12183" s="9">
        <v>175787.31</v>
      </c>
      <c r="N12183" s="10" t="s">
        <v>29616</v>
      </c>
    </row>
    <row r="12184" spans="1:14" customFormat="1" ht="15" hidden="1" x14ac:dyDescent="0.25">
      <c r="A12184" s="1" t="s">
        <v>28207</v>
      </c>
      <c r="B12184" s="2" t="s">
        <v>29617</v>
      </c>
      <c r="C12184" s="2" t="s">
        <v>16</v>
      </c>
      <c r="D12184" s="3" t="s">
        <v>193</v>
      </c>
      <c r="E12184" s="3" t="s">
        <v>7597</v>
      </c>
      <c r="F12184" s="3" t="s">
        <v>29524</v>
      </c>
      <c r="G12184" s="3" t="s">
        <v>2450</v>
      </c>
      <c r="H12184" s="3" t="s">
        <v>2451</v>
      </c>
      <c r="I12184" s="3" t="s">
        <v>2452</v>
      </c>
      <c r="J12184" s="3" t="s">
        <v>2453</v>
      </c>
      <c r="K12184" s="3" t="s">
        <v>29618</v>
      </c>
      <c r="L12184" s="3" t="s">
        <v>29619</v>
      </c>
      <c r="M12184" s="4">
        <v>107500</v>
      </c>
      <c r="N12184" s="5" t="s">
        <v>29620</v>
      </c>
    </row>
    <row r="12185" spans="1:14" customFormat="1" ht="15" hidden="1" x14ac:dyDescent="0.25">
      <c r="A12185" s="6" t="s">
        <v>28207</v>
      </c>
      <c r="B12185" s="7" t="s">
        <v>29621</v>
      </c>
      <c r="C12185" s="7" t="s">
        <v>16</v>
      </c>
      <c r="D12185" s="8" t="s">
        <v>193</v>
      </c>
      <c r="E12185" s="8" t="s">
        <v>7597</v>
      </c>
      <c r="F12185" s="8" t="s">
        <v>29524</v>
      </c>
      <c r="G12185" s="8" t="s">
        <v>2450</v>
      </c>
      <c r="H12185" s="8" t="s">
        <v>2451</v>
      </c>
      <c r="I12185" s="8" t="s">
        <v>2452</v>
      </c>
      <c r="J12185" s="8" t="s">
        <v>2453</v>
      </c>
      <c r="K12185" s="8" t="s">
        <v>29622</v>
      </c>
      <c r="L12185" s="8" t="s">
        <v>29623</v>
      </c>
      <c r="M12185" s="9">
        <v>107500</v>
      </c>
      <c r="N12185" s="10" t="s">
        <v>29624</v>
      </c>
    </row>
    <row r="12186" spans="1:14" customFormat="1" ht="15" hidden="1" x14ac:dyDescent="0.25">
      <c r="A12186" s="1" t="s">
        <v>28207</v>
      </c>
      <c r="B12186" s="2" t="s">
        <v>29625</v>
      </c>
      <c r="C12186" s="2" t="s">
        <v>16</v>
      </c>
      <c r="D12186" s="3" t="s">
        <v>3397</v>
      </c>
      <c r="E12186" s="3" t="s">
        <v>29626</v>
      </c>
      <c r="F12186" s="3" t="s">
        <v>29627</v>
      </c>
      <c r="G12186" s="3" t="s">
        <v>5997</v>
      </c>
      <c r="H12186" s="3" t="s">
        <v>5998</v>
      </c>
      <c r="I12186" s="3" t="s">
        <v>5492</v>
      </c>
      <c r="J12186" s="3" t="s">
        <v>3439</v>
      </c>
      <c r="K12186" s="3" t="s">
        <v>22468</v>
      </c>
      <c r="L12186" s="3" t="s">
        <v>22469</v>
      </c>
      <c r="M12186" s="4">
        <v>12172.25</v>
      </c>
      <c r="N12186" s="5" t="s">
        <v>29628</v>
      </c>
    </row>
    <row r="12187" spans="1:14" customFormat="1" ht="15" hidden="1" x14ac:dyDescent="0.25">
      <c r="A12187" s="6" t="s">
        <v>28207</v>
      </c>
      <c r="B12187" s="7" t="s">
        <v>29625</v>
      </c>
      <c r="C12187" s="7" t="s">
        <v>4336</v>
      </c>
      <c r="D12187" s="8" t="s">
        <v>3397</v>
      </c>
      <c r="E12187" s="8" t="s">
        <v>29626</v>
      </c>
      <c r="F12187" s="8" t="s">
        <v>29627</v>
      </c>
      <c r="G12187" s="8" t="s">
        <v>5997</v>
      </c>
      <c r="H12187" s="8" t="s">
        <v>5998</v>
      </c>
      <c r="I12187" s="8" t="s">
        <v>5492</v>
      </c>
      <c r="J12187" s="8" t="s">
        <v>3439</v>
      </c>
      <c r="K12187" s="8" t="s">
        <v>17183</v>
      </c>
      <c r="L12187" s="8" t="s">
        <v>17184</v>
      </c>
      <c r="M12187" s="9">
        <v>461.69</v>
      </c>
      <c r="N12187" s="10" t="s">
        <v>29629</v>
      </c>
    </row>
    <row r="12188" spans="1:14" customFormat="1" ht="15" hidden="1" x14ac:dyDescent="0.25">
      <c r="A12188" s="1" t="s">
        <v>28207</v>
      </c>
      <c r="B12188" s="2" t="s">
        <v>29630</v>
      </c>
      <c r="C12188" s="2" t="s">
        <v>16</v>
      </c>
      <c r="D12188" s="3" t="s">
        <v>193</v>
      </c>
      <c r="E12188" s="3" t="s">
        <v>8732</v>
      </c>
      <c r="F12188" s="3" t="s">
        <v>29631</v>
      </c>
      <c r="G12188" s="3" t="s">
        <v>3400</v>
      </c>
      <c r="H12188" s="3" t="s">
        <v>3401</v>
      </c>
      <c r="I12188" s="3" t="s">
        <v>4051</v>
      </c>
      <c r="J12188" s="3" t="s">
        <v>625</v>
      </c>
      <c r="K12188" s="3" t="s">
        <v>4204</v>
      </c>
      <c r="L12188" s="3" t="s">
        <v>4205</v>
      </c>
      <c r="M12188" s="4">
        <v>331.08</v>
      </c>
      <c r="N12188" s="5" t="s">
        <v>29632</v>
      </c>
    </row>
    <row r="12189" spans="1:14" customFormat="1" ht="15" hidden="1" x14ac:dyDescent="0.25">
      <c r="A12189" s="6" t="s">
        <v>28207</v>
      </c>
      <c r="B12189" s="7" t="s">
        <v>29633</v>
      </c>
      <c r="C12189" s="7" t="s">
        <v>16</v>
      </c>
      <c r="D12189" s="8" t="s">
        <v>3397</v>
      </c>
      <c r="E12189" s="8" t="s">
        <v>29626</v>
      </c>
      <c r="F12189" s="8" t="s">
        <v>29627</v>
      </c>
      <c r="G12189" s="8" t="s">
        <v>4064</v>
      </c>
      <c r="H12189" s="8" t="s">
        <v>4065</v>
      </c>
      <c r="I12189" s="8" t="s">
        <v>10262</v>
      </c>
      <c r="J12189" s="8" t="s">
        <v>4067</v>
      </c>
      <c r="K12189" s="8" t="s">
        <v>22468</v>
      </c>
      <c r="L12189" s="8" t="s">
        <v>22469</v>
      </c>
      <c r="M12189" s="9">
        <v>13971.13</v>
      </c>
      <c r="N12189" s="10" t="s">
        <v>29634</v>
      </c>
    </row>
    <row r="12190" spans="1:14" customFormat="1" ht="15" hidden="1" x14ac:dyDescent="0.25">
      <c r="A12190" s="1" t="s">
        <v>28207</v>
      </c>
      <c r="B12190" s="2" t="s">
        <v>29633</v>
      </c>
      <c r="C12190" s="2" t="s">
        <v>4336</v>
      </c>
      <c r="D12190" s="3" t="s">
        <v>3397</v>
      </c>
      <c r="E12190" s="3" t="s">
        <v>29626</v>
      </c>
      <c r="F12190" s="3" t="s">
        <v>29627</v>
      </c>
      <c r="G12190" s="3" t="s">
        <v>4064</v>
      </c>
      <c r="H12190" s="3" t="s">
        <v>4065</v>
      </c>
      <c r="I12190" s="3" t="s">
        <v>10262</v>
      </c>
      <c r="J12190" s="3" t="s">
        <v>4067</v>
      </c>
      <c r="K12190" s="3" t="s">
        <v>17183</v>
      </c>
      <c r="L12190" s="3" t="s">
        <v>17184</v>
      </c>
      <c r="M12190" s="4">
        <v>1000.63</v>
      </c>
      <c r="N12190" s="5" t="s">
        <v>29635</v>
      </c>
    </row>
    <row r="12191" spans="1:14" customFormat="1" ht="15" hidden="1" x14ac:dyDescent="0.25">
      <c r="A12191" s="6" t="s">
        <v>28207</v>
      </c>
      <c r="B12191" s="7" t="s">
        <v>29633</v>
      </c>
      <c r="C12191" s="7" t="s">
        <v>4338</v>
      </c>
      <c r="D12191" s="8" t="s">
        <v>3397</v>
      </c>
      <c r="E12191" s="8" t="s">
        <v>29626</v>
      </c>
      <c r="F12191" s="8" t="s">
        <v>29627</v>
      </c>
      <c r="G12191" s="8" t="s">
        <v>4064</v>
      </c>
      <c r="H12191" s="8" t="s">
        <v>4065</v>
      </c>
      <c r="I12191" s="8" t="s">
        <v>10262</v>
      </c>
      <c r="J12191" s="8" t="s">
        <v>4067</v>
      </c>
      <c r="K12191" s="8" t="s">
        <v>429</v>
      </c>
      <c r="L12191" s="8" t="s">
        <v>430</v>
      </c>
      <c r="M12191" s="9">
        <v>117.99</v>
      </c>
      <c r="N12191" s="10" t="s">
        <v>29636</v>
      </c>
    </row>
    <row r="12192" spans="1:14" customFormat="1" ht="15" hidden="1" x14ac:dyDescent="0.25">
      <c r="A12192" s="1" t="s">
        <v>28207</v>
      </c>
      <c r="B12192" s="2" t="s">
        <v>29633</v>
      </c>
      <c r="C12192" s="2" t="s">
        <v>9683</v>
      </c>
      <c r="D12192" s="3" t="s">
        <v>242</v>
      </c>
      <c r="E12192" s="3" t="s">
        <v>243</v>
      </c>
      <c r="F12192" s="3" t="s">
        <v>244</v>
      </c>
      <c r="G12192" s="3" t="s">
        <v>4064</v>
      </c>
      <c r="H12192" s="3" t="s">
        <v>4065</v>
      </c>
      <c r="I12192" s="3" t="s">
        <v>10262</v>
      </c>
      <c r="J12192" s="3" t="s">
        <v>4067</v>
      </c>
      <c r="K12192" s="3" t="s">
        <v>26842</v>
      </c>
      <c r="L12192" s="3" t="s">
        <v>26843</v>
      </c>
      <c r="M12192" s="4">
        <v>30</v>
      </c>
      <c r="N12192" s="5" t="s">
        <v>29637</v>
      </c>
    </row>
    <row r="12193" spans="1:14" customFormat="1" ht="15" hidden="1" x14ac:dyDescent="0.25">
      <c r="A12193" s="6" t="s">
        <v>28207</v>
      </c>
      <c r="B12193" s="7" t="s">
        <v>29638</v>
      </c>
      <c r="C12193" s="7" t="s">
        <v>16</v>
      </c>
      <c r="D12193" s="8" t="s">
        <v>3397</v>
      </c>
      <c r="E12193" s="8" t="s">
        <v>29626</v>
      </c>
      <c r="F12193" s="8" t="s">
        <v>29627</v>
      </c>
      <c r="G12193" s="8" t="s">
        <v>4076</v>
      </c>
      <c r="H12193" s="8" t="s">
        <v>4077</v>
      </c>
      <c r="I12193" s="8" t="s">
        <v>6700</v>
      </c>
      <c r="J12193" s="8" t="s">
        <v>3403</v>
      </c>
      <c r="K12193" s="8" t="s">
        <v>22468</v>
      </c>
      <c r="L12193" s="8" t="s">
        <v>22469</v>
      </c>
      <c r="M12193" s="9">
        <v>217487.62</v>
      </c>
      <c r="N12193" s="10" t="s">
        <v>29639</v>
      </c>
    </row>
    <row r="12194" spans="1:14" customFormat="1" ht="15" hidden="1" x14ac:dyDescent="0.25">
      <c r="A12194" s="1" t="s">
        <v>28207</v>
      </c>
      <c r="B12194" s="2" t="s">
        <v>29638</v>
      </c>
      <c r="C12194" s="2" t="s">
        <v>4336</v>
      </c>
      <c r="D12194" s="3" t="s">
        <v>3397</v>
      </c>
      <c r="E12194" s="3" t="s">
        <v>29626</v>
      </c>
      <c r="F12194" s="3" t="s">
        <v>29627</v>
      </c>
      <c r="G12194" s="3" t="s">
        <v>4076</v>
      </c>
      <c r="H12194" s="3" t="s">
        <v>4077</v>
      </c>
      <c r="I12194" s="3" t="s">
        <v>6700</v>
      </c>
      <c r="J12194" s="3" t="s">
        <v>3403</v>
      </c>
      <c r="K12194" s="3" t="s">
        <v>17183</v>
      </c>
      <c r="L12194" s="3" t="s">
        <v>17184</v>
      </c>
      <c r="M12194" s="4">
        <v>7301.07</v>
      </c>
      <c r="N12194" s="5" t="s">
        <v>29640</v>
      </c>
    </row>
    <row r="12195" spans="1:14" customFormat="1" ht="15" hidden="1" x14ac:dyDescent="0.25">
      <c r="A12195" s="6" t="s">
        <v>28207</v>
      </c>
      <c r="B12195" s="7" t="s">
        <v>29638</v>
      </c>
      <c r="C12195" s="7" t="s">
        <v>4338</v>
      </c>
      <c r="D12195" s="8" t="s">
        <v>3397</v>
      </c>
      <c r="E12195" s="8" t="s">
        <v>29626</v>
      </c>
      <c r="F12195" s="8" t="s">
        <v>29627</v>
      </c>
      <c r="G12195" s="8" t="s">
        <v>4076</v>
      </c>
      <c r="H12195" s="8" t="s">
        <v>4077</v>
      </c>
      <c r="I12195" s="8" t="s">
        <v>6700</v>
      </c>
      <c r="J12195" s="8" t="s">
        <v>3403</v>
      </c>
      <c r="K12195" s="8" t="s">
        <v>429</v>
      </c>
      <c r="L12195" s="8" t="s">
        <v>430</v>
      </c>
      <c r="M12195" s="9">
        <v>919.66</v>
      </c>
      <c r="N12195" s="10" t="s">
        <v>29641</v>
      </c>
    </row>
    <row r="12196" spans="1:14" customFormat="1" ht="15" hidden="1" x14ac:dyDescent="0.25">
      <c r="A12196" s="1" t="s">
        <v>28207</v>
      </c>
      <c r="B12196" s="2" t="s">
        <v>29638</v>
      </c>
      <c r="C12196" s="2" t="s">
        <v>5313</v>
      </c>
      <c r="D12196" s="3" t="s">
        <v>242</v>
      </c>
      <c r="E12196" s="3" t="s">
        <v>243</v>
      </c>
      <c r="F12196" s="3" t="s">
        <v>244</v>
      </c>
      <c r="G12196" s="3" t="s">
        <v>4076</v>
      </c>
      <c r="H12196" s="3" t="s">
        <v>4077</v>
      </c>
      <c r="I12196" s="3" t="s">
        <v>6700</v>
      </c>
      <c r="J12196" s="3" t="s">
        <v>3403</v>
      </c>
      <c r="K12196" s="3" t="s">
        <v>26842</v>
      </c>
      <c r="L12196" s="3" t="s">
        <v>26843</v>
      </c>
      <c r="M12196" s="4">
        <v>723.08</v>
      </c>
      <c r="N12196" s="5" t="s">
        <v>29642</v>
      </c>
    </row>
    <row r="12197" spans="1:14" customFormat="1" ht="15" hidden="1" x14ac:dyDescent="0.25">
      <c r="A12197" s="6" t="s">
        <v>28207</v>
      </c>
      <c r="B12197" s="7" t="s">
        <v>29643</v>
      </c>
      <c r="C12197" s="7" t="s">
        <v>16</v>
      </c>
      <c r="D12197" s="8" t="s">
        <v>193</v>
      </c>
      <c r="E12197" s="8" t="s">
        <v>15038</v>
      </c>
      <c r="F12197" s="8" t="s">
        <v>29644</v>
      </c>
      <c r="G12197" s="8" t="s">
        <v>4076</v>
      </c>
      <c r="H12197" s="8" t="s">
        <v>4077</v>
      </c>
      <c r="I12197" s="8" t="s">
        <v>3402</v>
      </c>
      <c r="J12197" s="8" t="s">
        <v>3403</v>
      </c>
      <c r="K12197" s="8" t="s">
        <v>22468</v>
      </c>
      <c r="L12197" s="8" t="s">
        <v>22469</v>
      </c>
      <c r="M12197" s="9">
        <v>282117.65000000002</v>
      </c>
      <c r="N12197" s="10" t="s">
        <v>29645</v>
      </c>
    </row>
    <row r="12198" spans="1:14" customFormat="1" ht="15" hidden="1" x14ac:dyDescent="0.25">
      <c r="A12198" s="1" t="s">
        <v>28207</v>
      </c>
      <c r="B12198" s="2" t="s">
        <v>29646</v>
      </c>
      <c r="C12198" s="2" t="s">
        <v>16</v>
      </c>
      <c r="D12198" s="3" t="s">
        <v>193</v>
      </c>
      <c r="E12198" s="3" t="s">
        <v>29647</v>
      </c>
      <c r="F12198" s="3" t="s">
        <v>29627</v>
      </c>
      <c r="G12198" s="3" t="s">
        <v>25032</v>
      </c>
      <c r="H12198" s="3" t="s">
        <v>25033</v>
      </c>
      <c r="I12198" s="3" t="s">
        <v>3961</v>
      </c>
      <c r="J12198" s="3" t="s">
        <v>3962</v>
      </c>
      <c r="K12198" s="3" t="s">
        <v>35</v>
      </c>
      <c r="L12198" s="3" t="s">
        <v>36</v>
      </c>
      <c r="M12198" s="4">
        <v>148.4</v>
      </c>
      <c r="N12198" s="5" t="s">
        <v>29648</v>
      </c>
    </row>
    <row r="12199" spans="1:14" customFormat="1" ht="15" hidden="1" x14ac:dyDescent="0.25">
      <c r="A12199" s="6" t="s">
        <v>28207</v>
      </c>
      <c r="B12199" s="7" t="s">
        <v>29649</v>
      </c>
      <c r="C12199" s="7" t="s">
        <v>16</v>
      </c>
      <c r="D12199" s="8" t="s">
        <v>193</v>
      </c>
      <c r="E12199" s="8" t="s">
        <v>29647</v>
      </c>
      <c r="F12199" s="8" t="s">
        <v>29627</v>
      </c>
      <c r="G12199" s="8" t="s">
        <v>27139</v>
      </c>
      <c r="H12199" s="8" t="s">
        <v>27140</v>
      </c>
      <c r="I12199" s="8" t="s">
        <v>3961</v>
      </c>
      <c r="J12199" s="8" t="s">
        <v>3962</v>
      </c>
      <c r="K12199" s="8" t="s">
        <v>35</v>
      </c>
      <c r="L12199" s="8" t="s">
        <v>36</v>
      </c>
      <c r="M12199" s="9">
        <v>3.78</v>
      </c>
      <c r="N12199" s="10" t="s">
        <v>29650</v>
      </c>
    </row>
    <row r="12200" spans="1:14" customFormat="1" ht="15" hidden="1" x14ac:dyDescent="0.25">
      <c r="A12200" s="1" t="s">
        <v>28207</v>
      </c>
      <c r="B12200" s="2" t="s">
        <v>29651</v>
      </c>
      <c r="C12200" s="2" t="s">
        <v>16</v>
      </c>
      <c r="D12200" s="3" t="s">
        <v>193</v>
      </c>
      <c r="E12200" s="3" t="s">
        <v>14725</v>
      </c>
      <c r="F12200" s="3" t="s">
        <v>29627</v>
      </c>
      <c r="G12200" s="3" t="s">
        <v>25032</v>
      </c>
      <c r="H12200" s="3" t="s">
        <v>25033</v>
      </c>
      <c r="I12200" s="3" t="s">
        <v>3961</v>
      </c>
      <c r="J12200" s="3" t="s">
        <v>3962</v>
      </c>
      <c r="K12200" s="3" t="s">
        <v>35</v>
      </c>
      <c r="L12200" s="3" t="s">
        <v>36</v>
      </c>
      <c r="M12200" s="4">
        <v>148.4</v>
      </c>
      <c r="N12200" s="5" t="s">
        <v>29652</v>
      </c>
    </row>
    <row r="12201" spans="1:14" customFormat="1" ht="15" hidden="1" x14ac:dyDescent="0.25">
      <c r="A12201" s="6" t="s">
        <v>28207</v>
      </c>
      <c r="B12201" s="7" t="s">
        <v>29653</v>
      </c>
      <c r="C12201" s="7" t="s">
        <v>16</v>
      </c>
      <c r="D12201" s="8" t="s">
        <v>193</v>
      </c>
      <c r="E12201" s="8" t="s">
        <v>14725</v>
      </c>
      <c r="F12201" s="8" t="s">
        <v>29627</v>
      </c>
      <c r="G12201" s="8" t="s">
        <v>27139</v>
      </c>
      <c r="H12201" s="8" t="s">
        <v>27140</v>
      </c>
      <c r="I12201" s="8" t="s">
        <v>3961</v>
      </c>
      <c r="J12201" s="8" t="s">
        <v>3962</v>
      </c>
      <c r="K12201" s="8" t="s">
        <v>35</v>
      </c>
      <c r="L12201" s="8" t="s">
        <v>36</v>
      </c>
      <c r="M12201" s="9">
        <v>3.78</v>
      </c>
      <c r="N12201" s="10" t="s">
        <v>29654</v>
      </c>
    </row>
    <row r="12202" spans="1:14" customFormat="1" ht="15" hidden="1" x14ac:dyDescent="0.25">
      <c r="A12202" s="1" t="s">
        <v>28207</v>
      </c>
      <c r="B12202" s="2" t="s">
        <v>29655</v>
      </c>
      <c r="C12202" s="2" t="s">
        <v>16</v>
      </c>
      <c r="D12202" s="3" t="s">
        <v>193</v>
      </c>
      <c r="E12202" s="3" t="s">
        <v>10163</v>
      </c>
      <c r="F12202" s="3" t="s">
        <v>29627</v>
      </c>
      <c r="G12202" s="3" t="s">
        <v>25032</v>
      </c>
      <c r="H12202" s="3" t="s">
        <v>25033</v>
      </c>
      <c r="I12202" s="3" t="s">
        <v>3961</v>
      </c>
      <c r="J12202" s="3" t="s">
        <v>3962</v>
      </c>
      <c r="K12202" s="3" t="s">
        <v>35</v>
      </c>
      <c r="L12202" s="3" t="s">
        <v>36</v>
      </c>
      <c r="M12202" s="4">
        <v>148.4</v>
      </c>
      <c r="N12202" s="5" t="s">
        <v>29656</v>
      </c>
    </row>
    <row r="12203" spans="1:14" customFormat="1" ht="15" hidden="1" x14ac:dyDescent="0.25">
      <c r="A12203" s="6" t="s">
        <v>28207</v>
      </c>
      <c r="B12203" s="7" t="s">
        <v>29657</v>
      </c>
      <c r="C12203" s="7" t="s">
        <v>16</v>
      </c>
      <c r="D12203" s="8" t="s">
        <v>193</v>
      </c>
      <c r="E12203" s="8" t="s">
        <v>10163</v>
      </c>
      <c r="F12203" s="8" t="s">
        <v>29627</v>
      </c>
      <c r="G12203" s="8" t="s">
        <v>27139</v>
      </c>
      <c r="H12203" s="8" t="s">
        <v>27140</v>
      </c>
      <c r="I12203" s="8" t="s">
        <v>3961</v>
      </c>
      <c r="J12203" s="8" t="s">
        <v>3962</v>
      </c>
      <c r="K12203" s="8" t="s">
        <v>35</v>
      </c>
      <c r="L12203" s="8" t="s">
        <v>36</v>
      </c>
      <c r="M12203" s="9">
        <v>3.78</v>
      </c>
      <c r="N12203" s="10" t="s">
        <v>29658</v>
      </c>
    </row>
    <row r="12204" spans="1:14" customFormat="1" ht="15" hidden="1" x14ac:dyDescent="0.25">
      <c r="A12204" s="1" t="s">
        <v>28207</v>
      </c>
      <c r="B12204" s="2" t="s">
        <v>29659</v>
      </c>
      <c r="C12204" s="2" t="s">
        <v>16</v>
      </c>
      <c r="D12204" s="3" t="s">
        <v>193</v>
      </c>
      <c r="E12204" s="3" t="s">
        <v>5019</v>
      </c>
      <c r="F12204" s="3" t="s">
        <v>29660</v>
      </c>
      <c r="G12204" s="3" t="s">
        <v>16979</v>
      </c>
      <c r="H12204" s="3" t="s">
        <v>16980</v>
      </c>
      <c r="I12204" s="3" t="s">
        <v>18706</v>
      </c>
      <c r="J12204" s="3" t="s">
        <v>4067</v>
      </c>
      <c r="K12204" s="3" t="s">
        <v>29661</v>
      </c>
      <c r="L12204" s="3" t="s">
        <v>29662</v>
      </c>
      <c r="M12204" s="4">
        <v>48</v>
      </c>
      <c r="N12204" s="5" t="s">
        <v>29663</v>
      </c>
    </row>
    <row r="12205" spans="1:14" customFormat="1" ht="15" hidden="1" x14ac:dyDescent="0.25">
      <c r="A12205" s="6" t="s">
        <v>28207</v>
      </c>
      <c r="B12205" s="7" t="s">
        <v>29664</v>
      </c>
      <c r="C12205" s="7" t="s">
        <v>16</v>
      </c>
      <c r="D12205" s="8" t="s">
        <v>193</v>
      </c>
      <c r="E12205" s="8" t="s">
        <v>13949</v>
      </c>
      <c r="F12205" s="8" t="s">
        <v>29627</v>
      </c>
      <c r="G12205" s="8" t="s">
        <v>25032</v>
      </c>
      <c r="H12205" s="8" t="s">
        <v>25033</v>
      </c>
      <c r="I12205" s="8" t="s">
        <v>3961</v>
      </c>
      <c r="J12205" s="8" t="s">
        <v>3962</v>
      </c>
      <c r="K12205" s="8" t="s">
        <v>35</v>
      </c>
      <c r="L12205" s="8" t="s">
        <v>36</v>
      </c>
      <c r="M12205" s="9">
        <v>148.4</v>
      </c>
      <c r="N12205" s="10" t="s">
        <v>29665</v>
      </c>
    </row>
    <row r="12206" spans="1:14" customFormat="1" ht="15" hidden="1" x14ac:dyDescent="0.25">
      <c r="A12206" s="1" t="s">
        <v>28207</v>
      </c>
      <c r="B12206" s="2" t="s">
        <v>29666</v>
      </c>
      <c r="C12206" s="2" t="s">
        <v>16</v>
      </c>
      <c r="D12206" s="3" t="s">
        <v>193</v>
      </c>
      <c r="E12206" s="3" t="s">
        <v>13949</v>
      </c>
      <c r="F12206" s="3" t="s">
        <v>29627</v>
      </c>
      <c r="G12206" s="3" t="s">
        <v>27139</v>
      </c>
      <c r="H12206" s="3" t="s">
        <v>27140</v>
      </c>
      <c r="I12206" s="3" t="s">
        <v>3961</v>
      </c>
      <c r="J12206" s="3" t="s">
        <v>3962</v>
      </c>
      <c r="K12206" s="3" t="s">
        <v>35</v>
      </c>
      <c r="L12206" s="3" t="s">
        <v>36</v>
      </c>
      <c r="M12206" s="4">
        <v>3.78</v>
      </c>
      <c r="N12206" s="5" t="s">
        <v>29667</v>
      </c>
    </row>
    <row r="12207" spans="1:14" customFormat="1" ht="15" hidden="1" x14ac:dyDescent="0.25">
      <c r="A12207" s="6" t="s">
        <v>28207</v>
      </c>
      <c r="B12207" s="7" t="s">
        <v>29668</v>
      </c>
      <c r="C12207" s="7" t="s">
        <v>16</v>
      </c>
      <c r="D12207" s="8" t="s">
        <v>193</v>
      </c>
      <c r="E12207" s="8" t="s">
        <v>15855</v>
      </c>
      <c r="F12207" s="8" t="s">
        <v>29627</v>
      </c>
      <c r="G12207" s="8" t="s">
        <v>25032</v>
      </c>
      <c r="H12207" s="8" t="s">
        <v>25033</v>
      </c>
      <c r="I12207" s="8" t="s">
        <v>3961</v>
      </c>
      <c r="J12207" s="8" t="s">
        <v>3962</v>
      </c>
      <c r="K12207" s="8" t="s">
        <v>35</v>
      </c>
      <c r="L12207" s="8" t="s">
        <v>36</v>
      </c>
      <c r="M12207" s="9">
        <v>148.4</v>
      </c>
      <c r="N12207" s="10" t="s">
        <v>29669</v>
      </c>
    </row>
    <row r="12208" spans="1:14" customFormat="1" ht="15" hidden="1" x14ac:dyDescent="0.25">
      <c r="A12208" s="1" t="s">
        <v>28207</v>
      </c>
      <c r="B12208" s="2" t="s">
        <v>29670</v>
      </c>
      <c r="C12208" s="2" t="s">
        <v>16</v>
      </c>
      <c r="D12208" s="3" t="s">
        <v>193</v>
      </c>
      <c r="E12208" s="3" t="s">
        <v>15855</v>
      </c>
      <c r="F12208" s="3" t="s">
        <v>29627</v>
      </c>
      <c r="G12208" s="3" t="s">
        <v>27139</v>
      </c>
      <c r="H12208" s="3" t="s">
        <v>27140</v>
      </c>
      <c r="I12208" s="3" t="s">
        <v>3961</v>
      </c>
      <c r="J12208" s="3" t="s">
        <v>3962</v>
      </c>
      <c r="K12208" s="3" t="s">
        <v>35</v>
      </c>
      <c r="L12208" s="3" t="s">
        <v>36</v>
      </c>
      <c r="M12208" s="4">
        <v>13.88</v>
      </c>
      <c r="N12208" s="5" t="s">
        <v>29671</v>
      </c>
    </row>
    <row r="12209" spans="1:14" customFormat="1" ht="15" hidden="1" x14ac:dyDescent="0.25">
      <c r="A12209" s="6" t="s">
        <v>28207</v>
      </c>
      <c r="B12209" s="7" t="s">
        <v>29672</v>
      </c>
      <c r="C12209" s="7" t="s">
        <v>16</v>
      </c>
      <c r="D12209" s="8" t="s">
        <v>193</v>
      </c>
      <c r="E12209" s="8" t="s">
        <v>4803</v>
      </c>
      <c r="F12209" s="8" t="s">
        <v>29627</v>
      </c>
      <c r="G12209" s="8" t="s">
        <v>25032</v>
      </c>
      <c r="H12209" s="8" t="s">
        <v>25033</v>
      </c>
      <c r="I12209" s="8" t="s">
        <v>3961</v>
      </c>
      <c r="J12209" s="8" t="s">
        <v>3962</v>
      </c>
      <c r="K12209" s="8" t="s">
        <v>35</v>
      </c>
      <c r="L12209" s="8" t="s">
        <v>36</v>
      </c>
      <c r="M12209" s="9">
        <v>148.4</v>
      </c>
      <c r="N12209" s="10" t="s">
        <v>29673</v>
      </c>
    </row>
    <row r="12210" spans="1:14" customFormat="1" ht="15" hidden="1" x14ac:dyDescent="0.25">
      <c r="A12210" s="1" t="s">
        <v>28207</v>
      </c>
      <c r="B12210" s="2" t="s">
        <v>29674</v>
      </c>
      <c r="C12210" s="2" t="s">
        <v>16</v>
      </c>
      <c r="D12210" s="3" t="s">
        <v>193</v>
      </c>
      <c r="E12210" s="3" t="s">
        <v>4803</v>
      </c>
      <c r="F12210" s="3" t="s">
        <v>29627</v>
      </c>
      <c r="G12210" s="3" t="s">
        <v>27139</v>
      </c>
      <c r="H12210" s="3" t="s">
        <v>27140</v>
      </c>
      <c r="I12210" s="3" t="s">
        <v>3961</v>
      </c>
      <c r="J12210" s="3" t="s">
        <v>3962</v>
      </c>
      <c r="K12210" s="3" t="s">
        <v>35</v>
      </c>
      <c r="L12210" s="3" t="s">
        <v>36</v>
      </c>
      <c r="M12210" s="4">
        <v>13.88</v>
      </c>
      <c r="N12210" s="5" t="s">
        <v>29675</v>
      </c>
    </row>
    <row r="12211" spans="1:14" customFormat="1" ht="15" hidden="1" x14ac:dyDescent="0.25">
      <c r="A12211" s="6" t="s">
        <v>28207</v>
      </c>
      <c r="B12211" s="7" t="s">
        <v>29676</v>
      </c>
      <c r="C12211" s="7" t="s">
        <v>16</v>
      </c>
      <c r="D12211" s="8" t="s">
        <v>193</v>
      </c>
      <c r="E12211" s="8" t="s">
        <v>8105</v>
      </c>
      <c r="F12211" s="8" t="s">
        <v>29627</v>
      </c>
      <c r="G12211" s="8" t="s">
        <v>25032</v>
      </c>
      <c r="H12211" s="8" t="s">
        <v>25033</v>
      </c>
      <c r="I12211" s="8" t="s">
        <v>3961</v>
      </c>
      <c r="J12211" s="8" t="s">
        <v>3962</v>
      </c>
      <c r="K12211" s="8" t="s">
        <v>35</v>
      </c>
      <c r="L12211" s="8" t="s">
        <v>36</v>
      </c>
      <c r="M12211" s="9">
        <v>148.4</v>
      </c>
      <c r="N12211" s="10" t="s">
        <v>29677</v>
      </c>
    </row>
    <row r="12212" spans="1:14" customFormat="1" ht="15" hidden="1" x14ac:dyDescent="0.25">
      <c r="A12212" s="1" t="s">
        <v>28207</v>
      </c>
      <c r="B12212" s="2" t="s">
        <v>29678</v>
      </c>
      <c r="C12212" s="2" t="s">
        <v>16</v>
      </c>
      <c r="D12212" s="3" t="s">
        <v>193</v>
      </c>
      <c r="E12212" s="3" t="s">
        <v>8105</v>
      </c>
      <c r="F12212" s="3" t="s">
        <v>29627</v>
      </c>
      <c r="G12212" s="3" t="s">
        <v>27139</v>
      </c>
      <c r="H12212" s="3" t="s">
        <v>27140</v>
      </c>
      <c r="I12212" s="3" t="s">
        <v>3961</v>
      </c>
      <c r="J12212" s="3" t="s">
        <v>3962</v>
      </c>
      <c r="K12212" s="3" t="s">
        <v>35</v>
      </c>
      <c r="L12212" s="3" t="s">
        <v>36</v>
      </c>
      <c r="M12212" s="4">
        <v>3.78</v>
      </c>
      <c r="N12212" s="5" t="s">
        <v>29679</v>
      </c>
    </row>
    <row r="12213" spans="1:14" customFormat="1" ht="15" hidden="1" x14ac:dyDescent="0.25">
      <c r="A12213" s="6" t="s">
        <v>28207</v>
      </c>
      <c r="B12213" s="7" t="s">
        <v>29680</v>
      </c>
      <c r="C12213" s="7" t="s">
        <v>16</v>
      </c>
      <c r="D12213" s="8" t="s">
        <v>193</v>
      </c>
      <c r="E12213" s="8" t="s">
        <v>22285</v>
      </c>
      <c r="F12213" s="8" t="s">
        <v>29681</v>
      </c>
      <c r="G12213" s="8" t="s">
        <v>43</v>
      </c>
      <c r="H12213" s="8" t="s">
        <v>44</v>
      </c>
      <c r="I12213" s="8" t="s">
        <v>2149</v>
      </c>
      <c r="J12213" s="8" t="s">
        <v>1014</v>
      </c>
      <c r="K12213" s="8" t="s">
        <v>24948</v>
      </c>
      <c r="L12213" s="8" t="s">
        <v>24949</v>
      </c>
      <c r="M12213" s="9">
        <v>29587.06</v>
      </c>
      <c r="N12213" s="10" t="s">
        <v>29682</v>
      </c>
    </row>
    <row r="12214" spans="1:14" customFormat="1" ht="15" hidden="1" x14ac:dyDescent="0.25">
      <c r="A12214" s="1" t="s">
        <v>28207</v>
      </c>
      <c r="B12214" s="2" t="s">
        <v>29683</v>
      </c>
      <c r="C12214" s="2" t="s">
        <v>16</v>
      </c>
      <c r="D12214" s="3" t="s">
        <v>193</v>
      </c>
      <c r="E12214" s="3" t="s">
        <v>29684</v>
      </c>
      <c r="F12214" s="3" t="s">
        <v>29685</v>
      </c>
      <c r="G12214" s="3" t="s">
        <v>3431</v>
      </c>
      <c r="H12214" s="3" t="s">
        <v>3407</v>
      </c>
      <c r="I12214" s="3" t="s">
        <v>470</v>
      </c>
      <c r="J12214" s="3" t="s">
        <v>471</v>
      </c>
      <c r="K12214" s="3" t="s">
        <v>3496</v>
      </c>
      <c r="L12214" s="3" t="s">
        <v>3497</v>
      </c>
      <c r="M12214" s="4">
        <v>956.71</v>
      </c>
      <c r="N12214" s="5" t="s">
        <v>29686</v>
      </c>
    </row>
    <row r="12215" spans="1:14" customFormat="1" ht="15" hidden="1" x14ac:dyDescent="0.25">
      <c r="A12215" s="6" t="s">
        <v>28207</v>
      </c>
      <c r="B12215" s="7" t="s">
        <v>29687</v>
      </c>
      <c r="C12215" s="7" t="s">
        <v>16</v>
      </c>
      <c r="D12215" s="8" t="s">
        <v>193</v>
      </c>
      <c r="E12215" s="8" t="s">
        <v>29688</v>
      </c>
      <c r="F12215" s="8" t="s">
        <v>29685</v>
      </c>
      <c r="G12215" s="8" t="s">
        <v>3431</v>
      </c>
      <c r="H12215" s="8" t="s">
        <v>3407</v>
      </c>
      <c r="I12215" s="8" t="s">
        <v>4818</v>
      </c>
      <c r="J12215" s="8" t="s">
        <v>920</v>
      </c>
      <c r="K12215" s="8" t="s">
        <v>4204</v>
      </c>
      <c r="L12215" s="8" t="s">
        <v>4205</v>
      </c>
      <c r="M12215" s="9">
        <v>1118.06</v>
      </c>
      <c r="N12215" s="10" t="s">
        <v>29689</v>
      </c>
    </row>
    <row r="12216" spans="1:14" customFormat="1" ht="15" hidden="1" x14ac:dyDescent="0.25">
      <c r="A12216" s="1" t="s">
        <v>28207</v>
      </c>
      <c r="B12216" s="2" t="s">
        <v>29690</v>
      </c>
      <c r="C12216" s="2" t="s">
        <v>16</v>
      </c>
      <c r="D12216" s="3" t="s">
        <v>193</v>
      </c>
      <c r="E12216" s="3" t="s">
        <v>29688</v>
      </c>
      <c r="F12216" s="3" t="s">
        <v>29685</v>
      </c>
      <c r="G12216" s="3" t="s">
        <v>4256</v>
      </c>
      <c r="H12216" s="3" t="s">
        <v>4257</v>
      </c>
      <c r="I12216" s="3" t="s">
        <v>4818</v>
      </c>
      <c r="J12216" s="3" t="s">
        <v>920</v>
      </c>
      <c r="K12216" s="3" t="s">
        <v>4204</v>
      </c>
      <c r="L12216" s="3" t="s">
        <v>4205</v>
      </c>
      <c r="M12216" s="4">
        <v>24008.73</v>
      </c>
      <c r="N12216" s="5" t="s">
        <v>29691</v>
      </c>
    </row>
    <row r="12217" spans="1:14" customFormat="1" ht="15" hidden="1" x14ac:dyDescent="0.25">
      <c r="A12217" s="6" t="s">
        <v>28207</v>
      </c>
      <c r="B12217" s="7" t="s">
        <v>29692</v>
      </c>
      <c r="C12217" s="7" t="s">
        <v>16</v>
      </c>
      <c r="D12217" s="8" t="s">
        <v>193</v>
      </c>
      <c r="E12217" s="8" t="s">
        <v>29688</v>
      </c>
      <c r="F12217" s="8" t="s">
        <v>29685</v>
      </c>
      <c r="G12217" s="8" t="s">
        <v>3400</v>
      </c>
      <c r="H12217" s="8" t="s">
        <v>3401</v>
      </c>
      <c r="I12217" s="8" t="s">
        <v>4818</v>
      </c>
      <c r="J12217" s="8" t="s">
        <v>920</v>
      </c>
      <c r="K12217" s="8" t="s">
        <v>4204</v>
      </c>
      <c r="L12217" s="8" t="s">
        <v>4205</v>
      </c>
      <c r="M12217" s="9">
        <v>443.72</v>
      </c>
      <c r="N12217" s="10" t="s">
        <v>29693</v>
      </c>
    </row>
    <row r="12218" spans="1:14" customFormat="1" ht="15" hidden="1" x14ac:dyDescent="0.25">
      <c r="A12218" s="1" t="s">
        <v>28207</v>
      </c>
      <c r="B12218" s="2" t="s">
        <v>29694</v>
      </c>
      <c r="C12218" s="2" t="s">
        <v>16</v>
      </c>
      <c r="D12218" s="3" t="s">
        <v>193</v>
      </c>
      <c r="E12218" s="3" t="s">
        <v>29688</v>
      </c>
      <c r="F12218" s="3" t="s">
        <v>29685</v>
      </c>
      <c r="G12218" s="3" t="s">
        <v>4260</v>
      </c>
      <c r="H12218" s="3" t="s">
        <v>4261</v>
      </c>
      <c r="I12218" s="3" t="s">
        <v>4818</v>
      </c>
      <c r="J12218" s="3" t="s">
        <v>920</v>
      </c>
      <c r="K12218" s="3" t="s">
        <v>4204</v>
      </c>
      <c r="L12218" s="3" t="s">
        <v>4205</v>
      </c>
      <c r="M12218" s="4">
        <v>63735.38</v>
      </c>
      <c r="N12218" s="5" t="s">
        <v>29695</v>
      </c>
    </row>
    <row r="12219" spans="1:14" customFormat="1" ht="15" hidden="1" x14ac:dyDescent="0.25">
      <c r="A12219" s="6" t="s">
        <v>28207</v>
      </c>
      <c r="B12219" s="7" t="s">
        <v>29696</v>
      </c>
      <c r="C12219" s="7" t="s">
        <v>62</v>
      </c>
      <c r="D12219" s="8" t="s">
        <v>193</v>
      </c>
      <c r="E12219" s="8" t="s">
        <v>21899</v>
      </c>
      <c r="F12219" s="8" t="s">
        <v>22778</v>
      </c>
      <c r="G12219" s="8" t="s">
        <v>4256</v>
      </c>
      <c r="H12219" s="8" t="s">
        <v>4257</v>
      </c>
      <c r="I12219" s="8" t="s">
        <v>5224</v>
      </c>
      <c r="J12219" s="8" t="s">
        <v>920</v>
      </c>
      <c r="K12219" s="8" t="s">
        <v>4071</v>
      </c>
      <c r="L12219" s="8" t="s">
        <v>4072</v>
      </c>
      <c r="M12219" s="9">
        <v>8000</v>
      </c>
      <c r="N12219" s="10" t="s">
        <v>29697</v>
      </c>
    </row>
    <row r="12220" spans="1:14" customFormat="1" ht="15" hidden="1" x14ac:dyDescent="0.25">
      <c r="A12220" s="1" t="s">
        <v>28207</v>
      </c>
      <c r="B12220" s="2" t="s">
        <v>29698</v>
      </c>
      <c r="C12220" s="2" t="s">
        <v>62</v>
      </c>
      <c r="D12220" s="3" t="s">
        <v>193</v>
      </c>
      <c r="E12220" s="3" t="s">
        <v>21899</v>
      </c>
      <c r="F12220" s="3" t="s">
        <v>22778</v>
      </c>
      <c r="G12220" s="3" t="s">
        <v>4256</v>
      </c>
      <c r="H12220" s="3" t="s">
        <v>4257</v>
      </c>
      <c r="I12220" s="3" t="s">
        <v>5224</v>
      </c>
      <c r="J12220" s="3" t="s">
        <v>920</v>
      </c>
      <c r="K12220" s="3" t="s">
        <v>4071</v>
      </c>
      <c r="L12220" s="3" t="s">
        <v>4072</v>
      </c>
      <c r="M12220" s="4">
        <v>8000</v>
      </c>
      <c r="N12220" s="5" t="s">
        <v>29699</v>
      </c>
    </row>
    <row r="12221" spans="1:14" customFormat="1" ht="15" hidden="1" x14ac:dyDescent="0.25">
      <c r="A12221" s="6" t="s">
        <v>28207</v>
      </c>
      <c r="B12221" s="7" t="s">
        <v>29700</v>
      </c>
      <c r="C12221" s="7" t="s">
        <v>62</v>
      </c>
      <c r="D12221" s="8" t="s">
        <v>193</v>
      </c>
      <c r="E12221" s="8" t="s">
        <v>21899</v>
      </c>
      <c r="F12221" s="8" t="s">
        <v>22778</v>
      </c>
      <c r="G12221" s="8" t="s">
        <v>4256</v>
      </c>
      <c r="H12221" s="8" t="s">
        <v>4257</v>
      </c>
      <c r="I12221" s="8" t="s">
        <v>5224</v>
      </c>
      <c r="J12221" s="8" t="s">
        <v>920</v>
      </c>
      <c r="K12221" s="8" t="s">
        <v>4071</v>
      </c>
      <c r="L12221" s="8" t="s">
        <v>4072</v>
      </c>
      <c r="M12221" s="9">
        <v>8000</v>
      </c>
      <c r="N12221" s="10" t="s">
        <v>29701</v>
      </c>
    </row>
    <row r="12222" spans="1:14" customFormat="1" ht="15" hidden="1" x14ac:dyDescent="0.25">
      <c r="A12222" s="1" t="s">
        <v>28207</v>
      </c>
      <c r="B12222" s="2" t="s">
        <v>29702</v>
      </c>
      <c r="C12222" s="2" t="s">
        <v>62</v>
      </c>
      <c r="D12222" s="3" t="s">
        <v>193</v>
      </c>
      <c r="E12222" s="3" t="s">
        <v>21899</v>
      </c>
      <c r="F12222" s="3" t="s">
        <v>22778</v>
      </c>
      <c r="G12222" s="3" t="s">
        <v>4256</v>
      </c>
      <c r="H12222" s="3" t="s">
        <v>4257</v>
      </c>
      <c r="I12222" s="3" t="s">
        <v>5224</v>
      </c>
      <c r="J12222" s="3" t="s">
        <v>920</v>
      </c>
      <c r="K12222" s="3" t="s">
        <v>4071</v>
      </c>
      <c r="L12222" s="3" t="s">
        <v>4072</v>
      </c>
      <c r="M12222" s="4">
        <v>8000</v>
      </c>
      <c r="N12222" s="5" t="s">
        <v>29701</v>
      </c>
    </row>
    <row r="12223" spans="1:14" customFormat="1" ht="15" hidden="1" x14ac:dyDescent="0.25">
      <c r="A12223" s="6" t="s">
        <v>28207</v>
      </c>
      <c r="B12223" s="7" t="s">
        <v>29703</v>
      </c>
      <c r="C12223" s="7" t="s">
        <v>16</v>
      </c>
      <c r="D12223" s="8" t="s">
        <v>193</v>
      </c>
      <c r="E12223" s="8" t="s">
        <v>29704</v>
      </c>
      <c r="F12223" s="8" t="s">
        <v>29685</v>
      </c>
      <c r="G12223" s="8" t="s">
        <v>29705</v>
      </c>
      <c r="H12223" s="8" t="s">
        <v>29706</v>
      </c>
      <c r="I12223" s="8" t="s">
        <v>5836</v>
      </c>
      <c r="J12223" s="8" t="s">
        <v>5837</v>
      </c>
      <c r="K12223" s="8" t="s">
        <v>26906</v>
      </c>
      <c r="L12223" s="8" t="s">
        <v>26907</v>
      </c>
      <c r="M12223" s="9">
        <v>1273493</v>
      </c>
      <c r="N12223" s="10" t="s">
        <v>29707</v>
      </c>
    </row>
    <row r="12224" spans="1:14" customFormat="1" ht="15" hidden="1" x14ac:dyDescent="0.25">
      <c r="A12224" s="1" t="s">
        <v>28207</v>
      </c>
      <c r="B12224" s="2" t="s">
        <v>29708</v>
      </c>
      <c r="C12224" s="2" t="s">
        <v>16</v>
      </c>
      <c r="D12224" s="3" t="s">
        <v>193</v>
      </c>
      <c r="E12224" s="3" t="s">
        <v>17762</v>
      </c>
      <c r="F12224" s="3" t="s">
        <v>29709</v>
      </c>
      <c r="G12224" s="3" t="s">
        <v>4217</v>
      </c>
      <c r="H12224" s="3" t="s">
        <v>4218</v>
      </c>
      <c r="I12224" s="3" t="s">
        <v>4539</v>
      </c>
      <c r="J12224" s="3" t="s">
        <v>3403</v>
      </c>
      <c r="K12224" s="3" t="s">
        <v>4071</v>
      </c>
      <c r="L12224" s="3" t="s">
        <v>4072</v>
      </c>
      <c r="M12224" s="4">
        <v>339481.79</v>
      </c>
      <c r="N12224" s="5" t="s">
        <v>29710</v>
      </c>
    </row>
    <row r="12225" spans="1:14" customFormat="1" ht="15" hidden="1" x14ac:dyDescent="0.25">
      <c r="A12225" s="6" t="s">
        <v>28207</v>
      </c>
      <c r="B12225" s="7" t="s">
        <v>29711</v>
      </c>
      <c r="C12225" s="7" t="s">
        <v>16</v>
      </c>
      <c r="D12225" s="8" t="s">
        <v>193</v>
      </c>
      <c r="E12225" s="8" t="s">
        <v>17762</v>
      </c>
      <c r="F12225" s="8" t="s">
        <v>29709</v>
      </c>
      <c r="G12225" s="8" t="s">
        <v>3400</v>
      </c>
      <c r="H12225" s="8" t="s">
        <v>3401</v>
      </c>
      <c r="I12225" s="8" t="s">
        <v>4525</v>
      </c>
      <c r="J12225" s="8" t="s">
        <v>920</v>
      </c>
      <c r="K12225" s="8" t="s">
        <v>4071</v>
      </c>
      <c r="L12225" s="8" t="s">
        <v>4072</v>
      </c>
      <c r="M12225" s="9">
        <v>2182.23</v>
      </c>
      <c r="N12225" s="10" t="s">
        <v>29712</v>
      </c>
    </row>
    <row r="12226" spans="1:14" customFormat="1" ht="15" hidden="1" x14ac:dyDescent="0.25">
      <c r="A12226" s="1" t="s">
        <v>28207</v>
      </c>
      <c r="B12226" s="2" t="s">
        <v>29713</v>
      </c>
      <c r="C12226" s="2" t="s">
        <v>16</v>
      </c>
      <c r="D12226" s="3" t="s">
        <v>193</v>
      </c>
      <c r="E12226" s="3" t="s">
        <v>17762</v>
      </c>
      <c r="F12226" s="3" t="s">
        <v>29709</v>
      </c>
      <c r="G12226" s="3" t="s">
        <v>3400</v>
      </c>
      <c r="H12226" s="3" t="s">
        <v>3401</v>
      </c>
      <c r="I12226" s="3" t="s">
        <v>4525</v>
      </c>
      <c r="J12226" s="3" t="s">
        <v>920</v>
      </c>
      <c r="K12226" s="3" t="s">
        <v>4071</v>
      </c>
      <c r="L12226" s="3" t="s">
        <v>4072</v>
      </c>
      <c r="M12226" s="4">
        <v>1385.29</v>
      </c>
      <c r="N12226" s="5" t="s">
        <v>29714</v>
      </c>
    </row>
    <row r="12227" spans="1:14" customFormat="1" ht="15" hidden="1" x14ac:dyDescent="0.25">
      <c r="A12227" s="6" t="s">
        <v>28207</v>
      </c>
      <c r="B12227" s="7" t="s">
        <v>29715</v>
      </c>
      <c r="C12227" s="7" t="s">
        <v>16</v>
      </c>
      <c r="D12227" s="8" t="s">
        <v>193</v>
      </c>
      <c r="E12227" s="8" t="s">
        <v>17762</v>
      </c>
      <c r="F12227" s="8" t="s">
        <v>29709</v>
      </c>
      <c r="G12227" s="8" t="s">
        <v>3431</v>
      </c>
      <c r="H12227" s="8" t="s">
        <v>3407</v>
      </c>
      <c r="I12227" s="8" t="s">
        <v>4539</v>
      </c>
      <c r="J12227" s="8" t="s">
        <v>3403</v>
      </c>
      <c r="K12227" s="8" t="s">
        <v>4071</v>
      </c>
      <c r="L12227" s="8" t="s">
        <v>4072</v>
      </c>
      <c r="M12227" s="9">
        <v>7949.8</v>
      </c>
      <c r="N12227" s="10" t="s">
        <v>29716</v>
      </c>
    </row>
    <row r="12228" spans="1:14" customFormat="1" ht="15" hidden="1" x14ac:dyDescent="0.25">
      <c r="A12228" s="1" t="s">
        <v>28207</v>
      </c>
      <c r="B12228" s="2" t="s">
        <v>29717</v>
      </c>
      <c r="C12228" s="2" t="s">
        <v>16</v>
      </c>
      <c r="D12228" s="3" t="s">
        <v>193</v>
      </c>
      <c r="E12228" s="3" t="s">
        <v>28068</v>
      </c>
      <c r="F12228" s="3" t="s">
        <v>29709</v>
      </c>
      <c r="G12228" s="3" t="s">
        <v>975</v>
      </c>
      <c r="H12228" s="3" t="s">
        <v>976</v>
      </c>
      <c r="I12228" s="3" t="s">
        <v>11117</v>
      </c>
      <c r="J12228" s="3" t="s">
        <v>625</v>
      </c>
      <c r="K12228" s="3" t="s">
        <v>4071</v>
      </c>
      <c r="L12228" s="3" t="s">
        <v>4072</v>
      </c>
      <c r="M12228" s="4">
        <v>32500</v>
      </c>
      <c r="N12228" s="5" t="s">
        <v>29718</v>
      </c>
    </row>
    <row r="12229" spans="1:14" customFormat="1" ht="15" hidden="1" x14ac:dyDescent="0.25">
      <c r="A12229" s="6" t="s">
        <v>28207</v>
      </c>
      <c r="B12229" s="7" t="s">
        <v>29719</v>
      </c>
      <c r="C12229" s="7" t="s">
        <v>16</v>
      </c>
      <c r="D12229" s="8" t="s">
        <v>193</v>
      </c>
      <c r="E12229" s="8" t="s">
        <v>22941</v>
      </c>
      <c r="F12229" s="8" t="s">
        <v>29709</v>
      </c>
      <c r="G12229" s="8" t="s">
        <v>3431</v>
      </c>
      <c r="H12229" s="8" t="s">
        <v>3407</v>
      </c>
      <c r="I12229" s="8" t="s">
        <v>11117</v>
      </c>
      <c r="J12229" s="8" t="s">
        <v>625</v>
      </c>
      <c r="K12229" s="8" t="s">
        <v>4071</v>
      </c>
      <c r="L12229" s="8" t="s">
        <v>4072</v>
      </c>
      <c r="M12229" s="9">
        <v>1510.52</v>
      </c>
      <c r="N12229" s="10" t="s">
        <v>29720</v>
      </c>
    </row>
    <row r="12230" spans="1:14" customFormat="1" ht="15" hidden="1" x14ac:dyDescent="0.25">
      <c r="A12230" s="1" t="s">
        <v>28207</v>
      </c>
      <c r="B12230" s="2" t="s">
        <v>29721</v>
      </c>
      <c r="C12230" s="2" t="s">
        <v>16</v>
      </c>
      <c r="D12230" s="3" t="s">
        <v>193</v>
      </c>
      <c r="E12230" s="3" t="s">
        <v>22941</v>
      </c>
      <c r="F12230" s="3" t="s">
        <v>29709</v>
      </c>
      <c r="G12230" s="3" t="s">
        <v>3431</v>
      </c>
      <c r="H12230" s="3" t="s">
        <v>3407</v>
      </c>
      <c r="I12230" s="3" t="s">
        <v>11117</v>
      </c>
      <c r="J12230" s="3" t="s">
        <v>625</v>
      </c>
      <c r="K12230" s="3" t="s">
        <v>4071</v>
      </c>
      <c r="L12230" s="3" t="s">
        <v>4072</v>
      </c>
      <c r="M12230" s="4">
        <v>99.44</v>
      </c>
      <c r="N12230" s="5" t="s">
        <v>29722</v>
      </c>
    </row>
    <row r="12231" spans="1:14" customFormat="1" ht="15" hidden="1" x14ac:dyDescent="0.25">
      <c r="A12231" s="6" t="s">
        <v>28207</v>
      </c>
      <c r="B12231" s="7" t="s">
        <v>29723</v>
      </c>
      <c r="C12231" s="7" t="s">
        <v>16</v>
      </c>
      <c r="D12231" s="8" t="s">
        <v>193</v>
      </c>
      <c r="E12231" s="8" t="s">
        <v>22941</v>
      </c>
      <c r="F12231" s="8" t="s">
        <v>29709</v>
      </c>
      <c r="G12231" s="8" t="s">
        <v>4260</v>
      </c>
      <c r="H12231" s="8" t="s">
        <v>4261</v>
      </c>
      <c r="I12231" s="8" t="s">
        <v>11117</v>
      </c>
      <c r="J12231" s="8" t="s">
        <v>625</v>
      </c>
      <c r="K12231" s="8" t="s">
        <v>4071</v>
      </c>
      <c r="L12231" s="8" t="s">
        <v>4072</v>
      </c>
      <c r="M12231" s="9">
        <v>10109.370000000001</v>
      </c>
      <c r="N12231" s="10" t="s">
        <v>29724</v>
      </c>
    </row>
    <row r="12232" spans="1:14" customFormat="1" ht="15" hidden="1" x14ac:dyDescent="0.25">
      <c r="A12232" s="1" t="s">
        <v>28207</v>
      </c>
      <c r="B12232" s="2" t="s">
        <v>29725</v>
      </c>
      <c r="C12232" s="2" t="s">
        <v>16</v>
      </c>
      <c r="D12232" s="3" t="s">
        <v>193</v>
      </c>
      <c r="E12232" s="3" t="s">
        <v>22941</v>
      </c>
      <c r="F12232" s="3" t="s">
        <v>29709</v>
      </c>
      <c r="G12232" s="3" t="s">
        <v>4300</v>
      </c>
      <c r="H12232" s="3" t="s">
        <v>4301</v>
      </c>
      <c r="I12232" s="3" t="s">
        <v>11117</v>
      </c>
      <c r="J12232" s="3" t="s">
        <v>625</v>
      </c>
      <c r="K12232" s="3" t="s">
        <v>4071</v>
      </c>
      <c r="L12232" s="3" t="s">
        <v>4072</v>
      </c>
      <c r="M12232" s="4">
        <v>16675.47</v>
      </c>
      <c r="N12232" s="5" t="s">
        <v>29726</v>
      </c>
    </row>
    <row r="12233" spans="1:14" customFormat="1" ht="15" hidden="1" x14ac:dyDescent="0.25">
      <c r="A12233" s="6" t="s">
        <v>28207</v>
      </c>
      <c r="B12233" s="7" t="s">
        <v>29727</v>
      </c>
      <c r="C12233" s="7" t="s">
        <v>16</v>
      </c>
      <c r="D12233" s="8" t="s">
        <v>193</v>
      </c>
      <c r="E12233" s="8" t="s">
        <v>22941</v>
      </c>
      <c r="F12233" s="8" t="s">
        <v>29709</v>
      </c>
      <c r="G12233" s="8" t="s">
        <v>4260</v>
      </c>
      <c r="H12233" s="8" t="s">
        <v>4261</v>
      </c>
      <c r="I12233" s="8" t="s">
        <v>11117</v>
      </c>
      <c r="J12233" s="8" t="s">
        <v>625</v>
      </c>
      <c r="K12233" s="8" t="s">
        <v>4071</v>
      </c>
      <c r="L12233" s="8" t="s">
        <v>4072</v>
      </c>
      <c r="M12233" s="9">
        <v>1020.92</v>
      </c>
      <c r="N12233" s="10" t="s">
        <v>29728</v>
      </c>
    </row>
    <row r="12234" spans="1:14" customFormat="1" ht="15" hidden="1" x14ac:dyDescent="0.25">
      <c r="A12234" s="1" t="s">
        <v>28207</v>
      </c>
      <c r="B12234" s="2" t="s">
        <v>29729</v>
      </c>
      <c r="C12234" s="2" t="s">
        <v>16</v>
      </c>
      <c r="D12234" s="3" t="s">
        <v>193</v>
      </c>
      <c r="E12234" s="3" t="s">
        <v>29730</v>
      </c>
      <c r="F12234" s="3" t="s">
        <v>29731</v>
      </c>
      <c r="G12234" s="3" t="s">
        <v>28765</v>
      </c>
      <c r="H12234" s="3" t="s">
        <v>28766</v>
      </c>
      <c r="I12234" s="3" t="s">
        <v>1246</v>
      </c>
      <c r="J12234" s="3" t="s">
        <v>1247</v>
      </c>
      <c r="K12234" s="3" t="s">
        <v>5272</v>
      </c>
      <c r="L12234" s="3" t="s">
        <v>5273</v>
      </c>
      <c r="M12234" s="4">
        <v>10032993.029999999</v>
      </c>
      <c r="N12234" s="5" t="s">
        <v>29732</v>
      </c>
    </row>
    <row r="12235" spans="1:14" customFormat="1" ht="15" hidden="1" x14ac:dyDescent="0.25">
      <c r="A12235" s="6" t="s">
        <v>28207</v>
      </c>
      <c r="B12235" s="7" t="s">
        <v>29733</v>
      </c>
      <c r="C12235" s="7" t="s">
        <v>16</v>
      </c>
      <c r="D12235" s="8" t="s">
        <v>193</v>
      </c>
      <c r="E12235" s="8" t="s">
        <v>22941</v>
      </c>
      <c r="F12235" s="8" t="s">
        <v>29709</v>
      </c>
      <c r="G12235" s="8" t="s">
        <v>4260</v>
      </c>
      <c r="H12235" s="8" t="s">
        <v>4261</v>
      </c>
      <c r="I12235" s="8" t="s">
        <v>11117</v>
      </c>
      <c r="J12235" s="8" t="s">
        <v>625</v>
      </c>
      <c r="K12235" s="8" t="s">
        <v>4071</v>
      </c>
      <c r="L12235" s="8" t="s">
        <v>4072</v>
      </c>
      <c r="M12235" s="9">
        <v>111.45</v>
      </c>
      <c r="N12235" s="10" t="s">
        <v>29734</v>
      </c>
    </row>
    <row r="12236" spans="1:14" customFormat="1" ht="15" hidden="1" x14ac:dyDescent="0.25">
      <c r="A12236" s="1" t="s">
        <v>28207</v>
      </c>
      <c r="B12236" s="2" t="s">
        <v>29735</v>
      </c>
      <c r="C12236" s="2" t="s">
        <v>16</v>
      </c>
      <c r="D12236" s="3" t="s">
        <v>242</v>
      </c>
      <c r="E12236" s="3" t="s">
        <v>243</v>
      </c>
      <c r="F12236" s="3" t="s">
        <v>244</v>
      </c>
      <c r="G12236" s="3" t="s">
        <v>6770</v>
      </c>
      <c r="H12236" s="3" t="s">
        <v>6771</v>
      </c>
      <c r="I12236" s="3" t="s">
        <v>22</v>
      </c>
      <c r="J12236" s="3" t="s">
        <v>23</v>
      </c>
      <c r="K12236" s="3" t="s">
        <v>6772</v>
      </c>
      <c r="L12236" s="3" t="s">
        <v>6773</v>
      </c>
      <c r="M12236" s="4">
        <v>251.24</v>
      </c>
      <c r="N12236" s="5" t="s">
        <v>29736</v>
      </c>
    </row>
    <row r="12237" spans="1:14" customFormat="1" ht="15" hidden="1" x14ac:dyDescent="0.25">
      <c r="A12237" s="6" t="s">
        <v>28207</v>
      </c>
      <c r="B12237" s="7" t="s">
        <v>29737</v>
      </c>
      <c r="C12237" s="7" t="s">
        <v>16</v>
      </c>
      <c r="D12237" s="8" t="s">
        <v>193</v>
      </c>
      <c r="E12237" s="8" t="s">
        <v>13949</v>
      </c>
      <c r="F12237" s="8" t="s">
        <v>29709</v>
      </c>
      <c r="G12237" s="8" t="s">
        <v>4201</v>
      </c>
      <c r="H12237" s="8" t="s">
        <v>4202</v>
      </c>
      <c r="I12237" s="8" t="s">
        <v>18706</v>
      </c>
      <c r="J12237" s="8" t="s">
        <v>4067</v>
      </c>
      <c r="K12237" s="8" t="s">
        <v>4071</v>
      </c>
      <c r="L12237" s="8" t="s">
        <v>4072</v>
      </c>
      <c r="M12237" s="9">
        <v>901.28</v>
      </c>
      <c r="N12237" s="10" t="s">
        <v>29738</v>
      </c>
    </row>
    <row r="12238" spans="1:14" customFormat="1" ht="15" hidden="1" x14ac:dyDescent="0.25">
      <c r="A12238" s="1" t="s">
        <v>28207</v>
      </c>
      <c r="B12238" s="2" t="s">
        <v>29739</v>
      </c>
      <c r="C12238" s="2" t="s">
        <v>16</v>
      </c>
      <c r="D12238" s="3" t="s">
        <v>242</v>
      </c>
      <c r="E12238" s="3" t="s">
        <v>243</v>
      </c>
      <c r="F12238" s="3" t="s">
        <v>244</v>
      </c>
      <c r="G12238" s="3" t="s">
        <v>6770</v>
      </c>
      <c r="H12238" s="3" t="s">
        <v>6771</v>
      </c>
      <c r="I12238" s="3" t="s">
        <v>22</v>
      </c>
      <c r="J12238" s="3" t="s">
        <v>23</v>
      </c>
      <c r="K12238" s="3" t="s">
        <v>6772</v>
      </c>
      <c r="L12238" s="3" t="s">
        <v>6773</v>
      </c>
      <c r="M12238" s="4">
        <v>5.88</v>
      </c>
      <c r="N12238" s="5" t="s">
        <v>29740</v>
      </c>
    </row>
    <row r="12239" spans="1:14" customFormat="1" ht="15" hidden="1" x14ac:dyDescent="0.25">
      <c r="A12239" s="6" t="s">
        <v>28207</v>
      </c>
      <c r="B12239" s="7" t="s">
        <v>29741</v>
      </c>
      <c r="C12239" s="7" t="s">
        <v>16</v>
      </c>
      <c r="D12239" s="8" t="s">
        <v>193</v>
      </c>
      <c r="E12239" s="8" t="s">
        <v>13949</v>
      </c>
      <c r="F12239" s="8" t="s">
        <v>29709</v>
      </c>
      <c r="G12239" s="8" t="s">
        <v>3400</v>
      </c>
      <c r="H12239" s="8" t="s">
        <v>3401</v>
      </c>
      <c r="I12239" s="8" t="s">
        <v>4525</v>
      </c>
      <c r="J12239" s="8" t="s">
        <v>920</v>
      </c>
      <c r="K12239" s="8" t="s">
        <v>4071</v>
      </c>
      <c r="L12239" s="8" t="s">
        <v>4072</v>
      </c>
      <c r="M12239" s="9">
        <v>4.83</v>
      </c>
      <c r="N12239" s="10" t="s">
        <v>29742</v>
      </c>
    </row>
    <row r="12240" spans="1:14" customFormat="1" ht="15" hidden="1" x14ac:dyDescent="0.25">
      <c r="A12240" s="1" t="s">
        <v>28207</v>
      </c>
      <c r="B12240" s="2" t="s">
        <v>29743</v>
      </c>
      <c r="C12240" s="2" t="s">
        <v>16</v>
      </c>
      <c r="D12240" s="3" t="s">
        <v>193</v>
      </c>
      <c r="E12240" s="3" t="s">
        <v>13949</v>
      </c>
      <c r="F12240" s="3" t="s">
        <v>29709</v>
      </c>
      <c r="G12240" s="3" t="s">
        <v>3400</v>
      </c>
      <c r="H12240" s="3" t="s">
        <v>3401</v>
      </c>
      <c r="I12240" s="3" t="s">
        <v>4525</v>
      </c>
      <c r="J12240" s="3" t="s">
        <v>920</v>
      </c>
      <c r="K12240" s="3" t="s">
        <v>4071</v>
      </c>
      <c r="L12240" s="3" t="s">
        <v>4072</v>
      </c>
      <c r="M12240" s="4">
        <v>139.21</v>
      </c>
      <c r="N12240" s="5" t="s">
        <v>29744</v>
      </c>
    </row>
    <row r="12241" spans="1:14" customFormat="1" ht="15" hidden="1" x14ac:dyDescent="0.25">
      <c r="A12241" s="6" t="s">
        <v>28207</v>
      </c>
      <c r="B12241" s="7" t="s">
        <v>29745</v>
      </c>
      <c r="C12241" s="7" t="s">
        <v>16</v>
      </c>
      <c r="D12241" s="8" t="s">
        <v>193</v>
      </c>
      <c r="E12241" s="8" t="s">
        <v>29746</v>
      </c>
      <c r="F12241" s="8" t="s">
        <v>29709</v>
      </c>
      <c r="G12241" s="8" t="s">
        <v>5599</v>
      </c>
      <c r="H12241" s="8" t="s">
        <v>5600</v>
      </c>
      <c r="I12241" s="8" t="s">
        <v>18729</v>
      </c>
      <c r="J12241" s="8" t="s">
        <v>3439</v>
      </c>
      <c r="K12241" s="8" t="s">
        <v>4071</v>
      </c>
      <c r="L12241" s="8" t="s">
        <v>4072</v>
      </c>
      <c r="M12241" s="9">
        <v>28574.84</v>
      </c>
      <c r="N12241" s="10" t="s">
        <v>29747</v>
      </c>
    </row>
    <row r="12242" spans="1:14" customFormat="1" ht="15" hidden="1" x14ac:dyDescent="0.25">
      <c r="A12242" s="1" t="s">
        <v>28207</v>
      </c>
      <c r="B12242" s="2" t="s">
        <v>29748</v>
      </c>
      <c r="C12242" s="2" t="s">
        <v>16</v>
      </c>
      <c r="D12242" s="3" t="s">
        <v>193</v>
      </c>
      <c r="E12242" s="3" t="s">
        <v>29746</v>
      </c>
      <c r="F12242" s="3" t="s">
        <v>29709</v>
      </c>
      <c r="G12242" s="3" t="s">
        <v>3400</v>
      </c>
      <c r="H12242" s="3" t="s">
        <v>3401</v>
      </c>
      <c r="I12242" s="3" t="s">
        <v>4525</v>
      </c>
      <c r="J12242" s="3" t="s">
        <v>920</v>
      </c>
      <c r="K12242" s="3" t="s">
        <v>4071</v>
      </c>
      <c r="L12242" s="3" t="s">
        <v>4072</v>
      </c>
      <c r="M12242" s="4">
        <v>154.13999999999999</v>
      </c>
      <c r="N12242" s="5" t="s">
        <v>29749</v>
      </c>
    </row>
    <row r="12243" spans="1:14" customFormat="1" ht="15" hidden="1" x14ac:dyDescent="0.25">
      <c r="A12243" s="6" t="s">
        <v>28207</v>
      </c>
      <c r="B12243" s="7" t="s">
        <v>29750</v>
      </c>
      <c r="C12243" s="7" t="s">
        <v>16</v>
      </c>
      <c r="D12243" s="8" t="s">
        <v>193</v>
      </c>
      <c r="E12243" s="8" t="s">
        <v>29746</v>
      </c>
      <c r="F12243" s="8" t="s">
        <v>29709</v>
      </c>
      <c r="G12243" s="8" t="s">
        <v>3400</v>
      </c>
      <c r="H12243" s="8" t="s">
        <v>3401</v>
      </c>
      <c r="I12243" s="8" t="s">
        <v>4525</v>
      </c>
      <c r="J12243" s="8" t="s">
        <v>920</v>
      </c>
      <c r="K12243" s="8" t="s">
        <v>4071</v>
      </c>
      <c r="L12243" s="8" t="s">
        <v>4072</v>
      </c>
      <c r="M12243" s="9">
        <v>142.56</v>
      </c>
      <c r="N12243" s="10" t="s">
        <v>29751</v>
      </c>
    </row>
    <row r="12244" spans="1:14" customFormat="1" ht="15" hidden="1" x14ac:dyDescent="0.25">
      <c r="A12244" s="1" t="s">
        <v>28207</v>
      </c>
      <c r="B12244" s="2" t="s">
        <v>29752</v>
      </c>
      <c r="C12244" s="2" t="s">
        <v>16</v>
      </c>
      <c r="D12244" s="3" t="s">
        <v>193</v>
      </c>
      <c r="E12244" s="3" t="s">
        <v>29746</v>
      </c>
      <c r="F12244" s="3" t="s">
        <v>29709</v>
      </c>
      <c r="G12244" s="3" t="s">
        <v>3400</v>
      </c>
      <c r="H12244" s="3" t="s">
        <v>3401</v>
      </c>
      <c r="I12244" s="3" t="s">
        <v>4525</v>
      </c>
      <c r="J12244" s="3" t="s">
        <v>920</v>
      </c>
      <c r="K12244" s="3" t="s">
        <v>4071</v>
      </c>
      <c r="L12244" s="3" t="s">
        <v>4072</v>
      </c>
      <c r="M12244" s="4">
        <v>482.31</v>
      </c>
      <c r="N12244" s="5" t="s">
        <v>29753</v>
      </c>
    </row>
    <row r="12245" spans="1:14" customFormat="1" ht="15" hidden="1" x14ac:dyDescent="0.25">
      <c r="A12245" s="6" t="s">
        <v>28207</v>
      </c>
      <c r="B12245" s="7" t="s">
        <v>29754</v>
      </c>
      <c r="C12245" s="7" t="s">
        <v>16</v>
      </c>
      <c r="D12245" s="8" t="s">
        <v>193</v>
      </c>
      <c r="E12245" s="8" t="s">
        <v>29746</v>
      </c>
      <c r="F12245" s="8" t="s">
        <v>29709</v>
      </c>
      <c r="G12245" s="8" t="s">
        <v>3400</v>
      </c>
      <c r="H12245" s="8" t="s">
        <v>3401</v>
      </c>
      <c r="I12245" s="8" t="s">
        <v>4525</v>
      </c>
      <c r="J12245" s="8" t="s">
        <v>920</v>
      </c>
      <c r="K12245" s="8" t="s">
        <v>4071</v>
      </c>
      <c r="L12245" s="8" t="s">
        <v>4072</v>
      </c>
      <c r="M12245" s="9">
        <v>2489.56</v>
      </c>
      <c r="N12245" s="10" t="s">
        <v>29755</v>
      </c>
    </row>
    <row r="12246" spans="1:14" customFormat="1" ht="15" hidden="1" x14ac:dyDescent="0.25">
      <c r="A12246" s="1" t="s">
        <v>28207</v>
      </c>
      <c r="B12246" s="2" t="s">
        <v>29756</v>
      </c>
      <c r="C12246" s="2" t="s">
        <v>16</v>
      </c>
      <c r="D12246" s="3" t="s">
        <v>193</v>
      </c>
      <c r="E12246" s="3" t="s">
        <v>16433</v>
      </c>
      <c r="F12246" s="3" t="s">
        <v>29757</v>
      </c>
      <c r="G12246" s="3" t="s">
        <v>3431</v>
      </c>
      <c r="H12246" s="3" t="s">
        <v>3407</v>
      </c>
      <c r="I12246" s="3" t="s">
        <v>4368</v>
      </c>
      <c r="J12246" s="3" t="s">
        <v>625</v>
      </c>
      <c r="K12246" s="3" t="s">
        <v>4204</v>
      </c>
      <c r="L12246" s="3" t="s">
        <v>4205</v>
      </c>
      <c r="M12246" s="4">
        <v>706.89</v>
      </c>
      <c r="N12246" s="5" t="s">
        <v>29758</v>
      </c>
    </row>
    <row r="12247" spans="1:14" customFormat="1" ht="15" hidden="1" x14ac:dyDescent="0.25">
      <c r="A12247" s="6" t="s">
        <v>28207</v>
      </c>
      <c r="B12247" s="7" t="s">
        <v>29759</v>
      </c>
      <c r="C12247" s="7" t="s">
        <v>16</v>
      </c>
      <c r="D12247" s="8" t="s">
        <v>193</v>
      </c>
      <c r="E12247" s="8" t="s">
        <v>16433</v>
      </c>
      <c r="F12247" s="8" t="s">
        <v>29757</v>
      </c>
      <c r="G12247" s="8" t="s">
        <v>3400</v>
      </c>
      <c r="H12247" s="8" t="s">
        <v>3401</v>
      </c>
      <c r="I12247" s="8" t="s">
        <v>4368</v>
      </c>
      <c r="J12247" s="8" t="s">
        <v>625</v>
      </c>
      <c r="K12247" s="8" t="s">
        <v>4204</v>
      </c>
      <c r="L12247" s="8" t="s">
        <v>4205</v>
      </c>
      <c r="M12247" s="9">
        <v>10933.12</v>
      </c>
      <c r="N12247" s="10" t="s">
        <v>29760</v>
      </c>
    </row>
    <row r="12248" spans="1:14" customFormat="1" ht="15" hidden="1" x14ac:dyDescent="0.25">
      <c r="A12248" s="1" t="s">
        <v>28207</v>
      </c>
      <c r="B12248" s="2" t="s">
        <v>29761</v>
      </c>
      <c r="C12248" s="2" t="s">
        <v>16</v>
      </c>
      <c r="D12248" s="3" t="s">
        <v>193</v>
      </c>
      <c r="E12248" s="3" t="s">
        <v>16433</v>
      </c>
      <c r="F12248" s="3" t="s">
        <v>29757</v>
      </c>
      <c r="G12248" s="3" t="s">
        <v>4300</v>
      </c>
      <c r="H12248" s="3" t="s">
        <v>4301</v>
      </c>
      <c r="I12248" s="3" t="s">
        <v>4368</v>
      </c>
      <c r="J12248" s="3" t="s">
        <v>625</v>
      </c>
      <c r="K12248" s="3" t="s">
        <v>4204</v>
      </c>
      <c r="L12248" s="3" t="s">
        <v>4205</v>
      </c>
      <c r="M12248" s="4">
        <v>165207.93</v>
      </c>
      <c r="N12248" s="5" t="s">
        <v>29762</v>
      </c>
    </row>
    <row r="12249" spans="1:14" customFormat="1" ht="15" hidden="1" x14ac:dyDescent="0.25">
      <c r="A12249" s="6" t="s">
        <v>28207</v>
      </c>
      <c r="B12249" s="7" t="s">
        <v>29763</v>
      </c>
      <c r="C12249" s="7" t="s">
        <v>16</v>
      </c>
      <c r="D12249" s="8" t="s">
        <v>193</v>
      </c>
      <c r="E12249" s="8" t="s">
        <v>16433</v>
      </c>
      <c r="F12249" s="8" t="s">
        <v>29757</v>
      </c>
      <c r="G12249" s="8" t="s">
        <v>4260</v>
      </c>
      <c r="H12249" s="8" t="s">
        <v>4261</v>
      </c>
      <c r="I12249" s="8" t="s">
        <v>4368</v>
      </c>
      <c r="J12249" s="8" t="s">
        <v>625</v>
      </c>
      <c r="K12249" s="8" t="s">
        <v>4204</v>
      </c>
      <c r="L12249" s="8" t="s">
        <v>4205</v>
      </c>
      <c r="M12249" s="9">
        <v>65177.16</v>
      </c>
      <c r="N12249" s="10" t="s">
        <v>29764</v>
      </c>
    </row>
    <row r="12250" spans="1:14" customFormat="1" ht="15" hidden="1" x14ac:dyDescent="0.25">
      <c r="A12250" s="1" t="s">
        <v>28207</v>
      </c>
      <c r="B12250" s="2" t="s">
        <v>29765</v>
      </c>
      <c r="C12250" s="2" t="s">
        <v>16</v>
      </c>
      <c r="D12250" s="3" t="s">
        <v>242</v>
      </c>
      <c r="E12250" s="3" t="s">
        <v>243</v>
      </c>
      <c r="F12250" s="3" t="s">
        <v>244</v>
      </c>
      <c r="G12250" s="3" t="s">
        <v>4511</v>
      </c>
      <c r="H12250" s="3" t="s">
        <v>4512</v>
      </c>
      <c r="I12250" s="3" t="s">
        <v>5422</v>
      </c>
      <c r="J12250" s="3" t="s">
        <v>625</v>
      </c>
      <c r="K12250" s="3" t="s">
        <v>7245</v>
      </c>
      <c r="L12250" s="3" t="s">
        <v>7246</v>
      </c>
      <c r="M12250" s="4">
        <v>574235.9</v>
      </c>
      <c r="N12250" s="5" t="s">
        <v>29766</v>
      </c>
    </row>
    <row r="12251" spans="1:14" customFormat="1" ht="15" hidden="1" x14ac:dyDescent="0.25">
      <c r="A12251" s="6" t="s">
        <v>28207</v>
      </c>
      <c r="B12251" s="7" t="s">
        <v>29767</v>
      </c>
      <c r="C12251" s="7" t="s">
        <v>16</v>
      </c>
      <c r="D12251" s="8" t="s">
        <v>193</v>
      </c>
      <c r="E12251" s="8" t="s">
        <v>6441</v>
      </c>
      <c r="F12251" s="8" t="s">
        <v>29768</v>
      </c>
      <c r="G12251" s="8" t="s">
        <v>975</v>
      </c>
      <c r="H12251" s="8" t="s">
        <v>976</v>
      </c>
      <c r="I12251" s="8" t="s">
        <v>3489</v>
      </c>
      <c r="J12251" s="8" t="s">
        <v>625</v>
      </c>
      <c r="K12251" s="8" t="s">
        <v>35</v>
      </c>
      <c r="L12251" s="8" t="s">
        <v>36</v>
      </c>
      <c r="M12251" s="9">
        <v>7500</v>
      </c>
      <c r="N12251" s="10" t="s">
        <v>29769</v>
      </c>
    </row>
    <row r="12252" spans="1:14" customFormat="1" ht="15" hidden="1" x14ac:dyDescent="0.25">
      <c r="A12252" s="1" t="s">
        <v>28207</v>
      </c>
      <c r="B12252" s="2" t="s">
        <v>29770</v>
      </c>
      <c r="C12252" s="2" t="s">
        <v>16</v>
      </c>
      <c r="D12252" s="3" t="s">
        <v>193</v>
      </c>
      <c r="E12252" s="3" t="s">
        <v>29771</v>
      </c>
      <c r="F12252" s="3" t="s">
        <v>29685</v>
      </c>
      <c r="G12252" s="3" t="s">
        <v>28684</v>
      </c>
      <c r="H12252" s="3" t="s">
        <v>28685</v>
      </c>
      <c r="I12252" s="3" t="s">
        <v>3597</v>
      </c>
      <c r="J12252" s="3" t="s">
        <v>3517</v>
      </c>
      <c r="K12252" s="3" t="s">
        <v>29772</v>
      </c>
      <c r="L12252" s="3" t="s">
        <v>29773</v>
      </c>
      <c r="M12252" s="4">
        <v>392023.98</v>
      </c>
      <c r="N12252" s="5" t="s">
        <v>29774</v>
      </c>
    </row>
    <row r="12253" spans="1:14" customFormat="1" ht="15" hidden="1" x14ac:dyDescent="0.25">
      <c r="A12253" s="6" t="s">
        <v>28207</v>
      </c>
      <c r="B12253" s="7" t="s">
        <v>29775</v>
      </c>
      <c r="C12253" s="7" t="s">
        <v>16</v>
      </c>
      <c r="D12253" s="8" t="s">
        <v>193</v>
      </c>
      <c r="E12253" s="8" t="s">
        <v>11779</v>
      </c>
      <c r="F12253" s="8" t="s">
        <v>29776</v>
      </c>
      <c r="G12253" s="8" t="s">
        <v>975</v>
      </c>
      <c r="H12253" s="8" t="s">
        <v>976</v>
      </c>
      <c r="I12253" s="8" t="s">
        <v>4986</v>
      </c>
      <c r="J12253" s="8" t="s">
        <v>625</v>
      </c>
      <c r="K12253" s="8" t="s">
        <v>429</v>
      </c>
      <c r="L12253" s="8" t="s">
        <v>430</v>
      </c>
      <c r="M12253" s="9">
        <v>2500</v>
      </c>
      <c r="N12253" s="10" t="s">
        <v>29777</v>
      </c>
    </row>
    <row r="12254" spans="1:14" customFormat="1" ht="15" hidden="1" x14ac:dyDescent="0.25">
      <c r="A12254" s="1" t="s">
        <v>28207</v>
      </c>
      <c r="B12254" s="2" t="s">
        <v>29778</v>
      </c>
      <c r="C12254" s="2" t="s">
        <v>16</v>
      </c>
      <c r="D12254" s="3" t="s">
        <v>193</v>
      </c>
      <c r="E12254" s="3" t="s">
        <v>27772</v>
      </c>
      <c r="F12254" s="3" t="s">
        <v>29776</v>
      </c>
      <c r="G12254" s="3" t="s">
        <v>975</v>
      </c>
      <c r="H12254" s="3" t="s">
        <v>976</v>
      </c>
      <c r="I12254" s="3" t="s">
        <v>4986</v>
      </c>
      <c r="J12254" s="3" t="s">
        <v>625</v>
      </c>
      <c r="K12254" s="3" t="s">
        <v>429</v>
      </c>
      <c r="L12254" s="3" t="s">
        <v>430</v>
      </c>
      <c r="M12254" s="4">
        <v>2500</v>
      </c>
      <c r="N12254" s="5" t="s">
        <v>29779</v>
      </c>
    </row>
    <row r="12255" spans="1:14" customFormat="1" ht="15" hidden="1" x14ac:dyDescent="0.25">
      <c r="A12255" s="6" t="s">
        <v>28207</v>
      </c>
      <c r="B12255" s="7" t="s">
        <v>29780</v>
      </c>
      <c r="C12255" s="7" t="s">
        <v>16</v>
      </c>
      <c r="D12255" s="8" t="s">
        <v>193</v>
      </c>
      <c r="E12255" s="8" t="s">
        <v>340</v>
      </c>
      <c r="F12255" s="8" t="s">
        <v>29781</v>
      </c>
      <c r="G12255" s="8" t="s">
        <v>3431</v>
      </c>
      <c r="H12255" s="8" t="s">
        <v>3407</v>
      </c>
      <c r="I12255" s="8" t="s">
        <v>470</v>
      </c>
      <c r="J12255" s="8" t="s">
        <v>471</v>
      </c>
      <c r="K12255" s="8" t="s">
        <v>3496</v>
      </c>
      <c r="L12255" s="8" t="s">
        <v>3497</v>
      </c>
      <c r="M12255" s="9">
        <v>540.75</v>
      </c>
      <c r="N12255" s="10" t="s">
        <v>29782</v>
      </c>
    </row>
    <row r="12256" spans="1:14" customFormat="1" ht="15" hidden="1" x14ac:dyDescent="0.25">
      <c r="A12256" s="1" t="s">
        <v>28207</v>
      </c>
      <c r="B12256" s="2" t="s">
        <v>29783</v>
      </c>
      <c r="C12256" s="2" t="s">
        <v>16</v>
      </c>
      <c r="D12256" s="3" t="s">
        <v>193</v>
      </c>
      <c r="E12256" s="3" t="s">
        <v>12389</v>
      </c>
      <c r="F12256" s="3" t="s">
        <v>29781</v>
      </c>
      <c r="G12256" s="3" t="s">
        <v>3431</v>
      </c>
      <c r="H12256" s="3" t="s">
        <v>3407</v>
      </c>
      <c r="I12256" s="3" t="s">
        <v>470</v>
      </c>
      <c r="J12256" s="3" t="s">
        <v>471</v>
      </c>
      <c r="K12256" s="3" t="s">
        <v>3496</v>
      </c>
      <c r="L12256" s="3" t="s">
        <v>3497</v>
      </c>
      <c r="M12256" s="4">
        <v>713.4</v>
      </c>
      <c r="N12256" s="5" t="s">
        <v>29784</v>
      </c>
    </row>
    <row r="12257" spans="1:14" customFormat="1" ht="15" hidden="1" x14ac:dyDescent="0.25">
      <c r="A12257" s="6" t="s">
        <v>28207</v>
      </c>
      <c r="B12257" s="7" t="s">
        <v>29785</v>
      </c>
      <c r="C12257" s="7" t="s">
        <v>16</v>
      </c>
      <c r="D12257" s="8" t="s">
        <v>193</v>
      </c>
      <c r="E12257" s="8" t="s">
        <v>29786</v>
      </c>
      <c r="F12257" s="8" t="s">
        <v>29781</v>
      </c>
      <c r="G12257" s="8" t="s">
        <v>3431</v>
      </c>
      <c r="H12257" s="8" t="s">
        <v>3407</v>
      </c>
      <c r="I12257" s="8" t="s">
        <v>470</v>
      </c>
      <c r="J12257" s="8" t="s">
        <v>471</v>
      </c>
      <c r="K12257" s="8" t="s">
        <v>3496</v>
      </c>
      <c r="L12257" s="8" t="s">
        <v>3497</v>
      </c>
      <c r="M12257" s="9">
        <v>1500</v>
      </c>
      <c r="N12257" s="10" t="s">
        <v>29787</v>
      </c>
    </row>
    <row r="12258" spans="1:14" customFormat="1" ht="15" hidden="1" x14ac:dyDescent="0.25">
      <c r="A12258" s="1" t="s">
        <v>28207</v>
      </c>
      <c r="B12258" s="2" t="s">
        <v>29788</v>
      </c>
      <c r="C12258" s="2" t="s">
        <v>16</v>
      </c>
      <c r="D12258" s="3" t="s">
        <v>193</v>
      </c>
      <c r="E12258" s="3" t="s">
        <v>12137</v>
      </c>
      <c r="F12258" s="3" t="s">
        <v>29781</v>
      </c>
      <c r="G12258" s="3" t="s">
        <v>3431</v>
      </c>
      <c r="H12258" s="3" t="s">
        <v>3407</v>
      </c>
      <c r="I12258" s="3" t="s">
        <v>470</v>
      </c>
      <c r="J12258" s="3" t="s">
        <v>471</v>
      </c>
      <c r="K12258" s="3" t="s">
        <v>3496</v>
      </c>
      <c r="L12258" s="3" t="s">
        <v>3497</v>
      </c>
      <c r="M12258" s="4">
        <v>1652.06</v>
      </c>
      <c r="N12258" s="5" t="s">
        <v>29789</v>
      </c>
    </row>
    <row r="12259" spans="1:14" customFormat="1" ht="15" hidden="1" x14ac:dyDescent="0.25">
      <c r="A12259" s="6" t="s">
        <v>28207</v>
      </c>
      <c r="B12259" s="7" t="s">
        <v>29790</v>
      </c>
      <c r="C12259" s="7" t="s">
        <v>16</v>
      </c>
      <c r="D12259" s="8" t="s">
        <v>193</v>
      </c>
      <c r="E12259" s="8" t="s">
        <v>1017</v>
      </c>
      <c r="F12259" s="8" t="s">
        <v>29781</v>
      </c>
      <c r="G12259" s="8" t="s">
        <v>3431</v>
      </c>
      <c r="H12259" s="8" t="s">
        <v>3407</v>
      </c>
      <c r="I12259" s="8" t="s">
        <v>470</v>
      </c>
      <c r="J12259" s="8" t="s">
        <v>471</v>
      </c>
      <c r="K12259" s="8" t="s">
        <v>3496</v>
      </c>
      <c r="L12259" s="8" t="s">
        <v>3497</v>
      </c>
      <c r="M12259" s="9">
        <v>271.74</v>
      </c>
      <c r="N12259" s="10" t="s">
        <v>29791</v>
      </c>
    </row>
    <row r="12260" spans="1:14" customFormat="1" ht="15" hidden="1" x14ac:dyDescent="0.25">
      <c r="A12260" s="1" t="s">
        <v>28207</v>
      </c>
      <c r="B12260" s="2" t="s">
        <v>29792</v>
      </c>
      <c r="C12260" s="2" t="s">
        <v>16</v>
      </c>
      <c r="D12260" s="3" t="s">
        <v>193</v>
      </c>
      <c r="E12260" s="3" t="s">
        <v>29793</v>
      </c>
      <c r="F12260" s="3" t="s">
        <v>29794</v>
      </c>
      <c r="G12260" s="3" t="s">
        <v>22104</v>
      </c>
      <c r="H12260" s="3" t="s">
        <v>22105</v>
      </c>
      <c r="I12260" s="3" t="s">
        <v>22037</v>
      </c>
      <c r="J12260" s="3" t="s">
        <v>22038</v>
      </c>
      <c r="K12260" s="3" t="s">
        <v>22106</v>
      </c>
      <c r="L12260" s="3" t="s">
        <v>22107</v>
      </c>
      <c r="M12260" s="4">
        <v>3299.56</v>
      </c>
      <c r="N12260" s="5" t="s">
        <v>29795</v>
      </c>
    </row>
    <row r="12261" spans="1:14" customFormat="1" ht="15" hidden="1" x14ac:dyDescent="0.25">
      <c r="A12261" s="6" t="s">
        <v>28207</v>
      </c>
      <c r="B12261" s="7" t="s">
        <v>29796</v>
      </c>
      <c r="C12261" s="7" t="s">
        <v>16</v>
      </c>
      <c r="D12261" s="8" t="s">
        <v>193</v>
      </c>
      <c r="E12261" s="8" t="s">
        <v>7067</v>
      </c>
      <c r="F12261" s="8" t="s">
        <v>29685</v>
      </c>
      <c r="G12261" s="8" t="s">
        <v>11429</v>
      </c>
      <c r="H12261" s="8" t="s">
        <v>11430</v>
      </c>
      <c r="I12261" s="8" t="s">
        <v>2452</v>
      </c>
      <c r="J12261" s="8" t="s">
        <v>2453</v>
      </c>
      <c r="K12261" s="8" t="s">
        <v>7612</v>
      </c>
      <c r="L12261" s="8" t="s">
        <v>7613</v>
      </c>
      <c r="M12261" s="9">
        <v>17703.259999999998</v>
      </c>
      <c r="N12261" s="10" t="s">
        <v>29797</v>
      </c>
    </row>
    <row r="12262" spans="1:14" customFormat="1" ht="15" hidden="1" x14ac:dyDescent="0.25">
      <c r="A12262" s="1" t="s">
        <v>28207</v>
      </c>
      <c r="B12262" s="2" t="s">
        <v>29798</v>
      </c>
      <c r="C12262" s="2" t="s">
        <v>16</v>
      </c>
      <c r="D12262" s="3" t="s">
        <v>242</v>
      </c>
      <c r="E12262" s="3" t="s">
        <v>243</v>
      </c>
      <c r="F12262" s="3" t="s">
        <v>244</v>
      </c>
      <c r="G12262" s="3" t="s">
        <v>31</v>
      </c>
      <c r="H12262" s="3" t="s">
        <v>32</v>
      </c>
      <c r="I12262" s="3" t="s">
        <v>470</v>
      </c>
      <c r="J12262" s="3" t="s">
        <v>471</v>
      </c>
      <c r="K12262" s="3" t="s">
        <v>35</v>
      </c>
      <c r="L12262" s="3" t="s">
        <v>36</v>
      </c>
      <c r="M12262" s="4">
        <v>464.31</v>
      </c>
      <c r="N12262" s="5" t="s">
        <v>29799</v>
      </c>
    </row>
    <row r="12263" spans="1:14" customFormat="1" ht="15" hidden="1" x14ac:dyDescent="0.25">
      <c r="A12263" s="6" t="s">
        <v>28207</v>
      </c>
      <c r="B12263" s="7" t="s">
        <v>29800</v>
      </c>
      <c r="C12263" s="7" t="s">
        <v>16</v>
      </c>
      <c r="D12263" s="8" t="s">
        <v>193</v>
      </c>
      <c r="E12263" s="8" t="s">
        <v>29801</v>
      </c>
      <c r="F12263" s="8" t="s">
        <v>29802</v>
      </c>
      <c r="G12263" s="8" t="s">
        <v>16979</v>
      </c>
      <c r="H12263" s="8" t="s">
        <v>16980</v>
      </c>
      <c r="I12263" s="8" t="s">
        <v>6503</v>
      </c>
      <c r="J12263" s="8" t="s">
        <v>4067</v>
      </c>
      <c r="K12263" s="8" t="s">
        <v>28395</v>
      </c>
      <c r="L12263" s="8" t="s">
        <v>28396</v>
      </c>
      <c r="M12263" s="9">
        <v>114</v>
      </c>
      <c r="N12263" s="10" t="s">
        <v>29803</v>
      </c>
    </row>
    <row r="12264" spans="1:14" customFormat="1" ht="15" hidden="1" x14ac:dyDescent="0.25">
      <c r="A12264" s="1" t="s">
        <v>28207</v>
      </c>
      <c r="B12264" s="2" t="s">
        <v>29804</v>
      </c>
      <c r="C12264" s="2" t="s">
        <v>16</v>
      </c>
      <c r="D12264" s="3" t="s">
        <v>193</v>
      </c>
      <c r="E12264" s="3" t="s">
        <v>29805</v>
      </c>
      <c r="F12264" s="3" t="s">
        <v>29806</v>
      </c>
      <c r="G12264" s="3" t="s">
        <v>15288</v>
      </c>
      <c r="H12264" s="3" t="s">
        <v>15289</v>
      </c>
      <c r="I12264" s="3" t="s">
        <v>13354</v>
      </c>
      <c r="J12264" s="3" t="s">
        <v>13355</v>
      </c>
      <c r="K12264" s="3" t="s">
        <v>35</v>
      </c>
      <c r="L12264" s="3" t="s">
        <v>36</v>
      </c>
      <c r="M12264" s="4">
        <v>636</v>
      </c>
      <c r="N12264" s="5" t="s">
        <v>29807</v>
      </c>
    </row>
    <row r="12265" spans="1:14" customFormat="1" ht="15" hidden="1" x14ac:dyDescent="0.25">
      <c r="A12265" s="6" t="s">
        <v>28207</v>
      </c>
      <c r="B12265" s="7" t="s">
        <v>29808</v>
      </c>
      <c r="C12265" s="7" t="s">
        <v>16</v>
      </c>
      <c r="D12265" s="8" t="s">
        <v>193</v>
      </c>
      <c r="E12265" s="8" t="s">
        <v>29809</v>
      </c>
      <c r="F12265" s="8" t="s">
        <v>29627</v>
      </c>
      <c r="G12265" s="8" t="s">
        <v>3431</v>
      </c>
      <c r="H12265" s="8" t="s">
        <v>3407</v>
      </c>
      <c r="I12265" s="8" t="s">
        <v>4292</v>
      </c>
      <c r="J12265" s="8" t="s">
        <v>920</v>
      </c>
      <c r="K12265" s="8" t="s">
        <v>4071</v>
      </c>
      <c r="L12265" s="8" t="s">
        <v>4072</v>
      </c>
      <c r="M12265" s="9">
        <v>1546.01</v>
      </c>
      <c r="N12265" s="10" t="s">
        <v>29810</v>
      </c>
    </row>
    <row r="12266" spans="1:14" customFormat="1" ht="15" hidden="1" x14ac:dyDescent="0.25">
      <c r="A12266" s="1" t="s">
        <v>28207</v>
      </c>
      <c r="B12266" s="2" t="s">
        <v>29811</v>
      </c>
      <c r="C12266" s="2" t="s">
        <v>16</v>
      </c>
      <c r="D12266" s="3" t="s">
        <v>193</v>
      </c>
      <c r="E12266" s="3" t="s">
        <v>29809</v>
      </c>
      <c r="F12266" s="3" t="s">
        <v>29627</v>
      </c>
      <c r="G12266" s="3" t="s">
        <v>3400</v>
      </c>
      <c r="H12266" s="3" t="s">
        <v>3401</v>
      </c>
      <c r="I12266" s="3" t="s">
        <v>4292</v>
      </c>
      <c r="J12266" s="3" t="s">
        <v>920</v>
      </c>
      <c r="K12266" s="3" t="s">
        <v>4071</v>
      </c>
      <c r="L12266" s="3" t="s">
        <v>4072</v>
      </c>
      <c r="M12266" s="4">
        <v>6866.26</v>
      </c>
      <c r="N12266" s="5" t="s">
        <v>29812</v>
      </c>
    </row>
    <row r="12267" spans="1:14" customFormat="1" ht="15" hidden="1" x14ac:dyDescent="0.25">
      <c r="A12267" s="6" t="s">
        <v>28207</v>
      </c>
      <c r="B12267" s="7" t="s">
        <v>29813</v>
      </c>
      <c r="C12267" s="7" t="s">
        <v>16</v>
      </c>
      <c r="D12267" s="8" t="s">
        <v>193</v>
      </c>
      <c r="E12267" s="8" t="s">
        <v>29809</v>
      </c>
      <c r="F12267" s="8" t="s">
        <v>29627</v>
      </c>
      <c r="G12267" s="8" t="s">
        <v>4260</v>
      </c>
      <c r="H12267" s="8" t="s">
        <v>4261</v>
      </c>
      <c r="I12267" s="8" t="s">
        <v>4292</v>
      </c>
      <c r="J12267" s="8" t="s">
        <v>920</v>
      </c>
      <c r="K12267" s="8" t="s">
        <v>4071</v>
      </c>
      <c r="L12267" s="8" t="s">
        <v>4072</v>
      </c>
      <c r="M12267" s="9">
        <v>24338.23</v>
      </c>
      <c r="N12267" s="10" t="s">
        <v>29814</v>
      </c>
    </row>
    <row r="12268" spans="1:14" customFormat="1" ht="15" hidden="1" x14ac:dyDescent="0.25">
      <c r="A12268" s="1" t="s">
        <v>28207</v>
      </c>
      <c r="B12268" s="2" t="s">
        <v>29815</v>
      </c>
      <c r="C12268" s="2" t="s">
        <v>16</v>
      </c>
      <c r="D12268" s="3" t="s">
        <v>193</v>
      </c>
      <c r="E12268" s="3" t="s">
        <v>29809</v>
      </c>
      <c r="F12268" s="3" t="s">
        <v>29627</v>
      </c>
      <c r="G12268" s="3" t="s">
        <v>4300</v>
      </c>
      <c r="H12268" s="3" t="s">
        <v>4301</v>
      </c>
      <c r="I12268" s="3" t="s">
        <v>4292</v>
      </c>
      <c r="J12268" s="3" t="s">
        <v>920</v>
      </c>
      <c r="K12268" s="3" t="s">
        <v>4071</v>
      </c>
      <c r="L12268" s="3" t="s">
        <v>4072</v>
      </c>
      <c r="M12268" s="4">
        <v>74950.05</v>
      </c>
      <c r="N12268" s="5" t="s">
        <v>29816</v>
      </c>
    </row>
    <row r="12269" spans="1:14" customFormat="1" ht="15" hidden="1" x14ac:dyDescent="0.25">
      <c r="A12269" s="6" t="s">
        <v>28207</v>
      </c>
      <c r="B12269" s="7" t="s">
        <v>29817</v>
      </c>
      <c r="C12269" s="7" t="s">
        <v>16</v>
      </c>
      <c r="D12269" s="8" t="s">
        <v>193</v>
      </c>
      <c r="E12269" s="8" t="s">
        <v>14767</v>
      </c>
      <c r="F12269" s="8" t="s">
        <v>29776</v>
      </c>
      <c r="G12269" s="8" t="s">
        <v>19396</v>
      </c>
      <c r="H12269" s="8" t="s">
        <v>19397</v>
      </c>
      <c r="I12269" s="8" t="s">
        <v>19398</v>
      </c>
      <c r="J12269" s="8" t="s">
        <v>19399</v>
      </c>
      <c r="K12269" s="8" t="s">
        <v>4629</v>
      </c>
      <c r="L12269" s="8" t="s">
        <v>4630</v>
      </c>
      <c r="M12269" s="9">
        <v>10618953.109999999</v>
      </c>
      <c r="N12269" s="10" t="s">
        <v>29818</v>
      </c>
    </row>
    <row r="12270" spans="1:14" customFormat="1" ht="15" hidden="1" x14ac:dyDescent="0.25">
      <c r="A12270" s="1" t="s">
        <v>28207</v>
      </c>
      <c r="B12270" s="2" t="s">
        <v>29819</v>
      </c>
      <c r="C12270" s="2" t="s">
        <v>16</v>
      </c>
      <c r="D12270" s="3" t="s">
        <v>193</v>
      </c>
      <c r="E12270" s="3" t="s">
        <v>29809</v>
      </c>
      <c r="F12270" s="3" t="s">
        <v>29627</v>
      </c>
      <c r="G12270" s="3" t="s">
        <v>20123</v>
      </c>
      <c r="H12270" s="3" t="s">
        <v>20124</v>
      </c>
      <c r="I12270" s="3" t="s">
        <v>4292</v>
      </c>
      <c r="J12270" s="3" t="s">
        <v>920</v>
      </c>
      <c r="K12270" s="3" t="s">
        <v>4071</v>
      </c>
      <c r="L12270" s="3" t="s">
        <v>4072</v>
      </c>
      <c r="M12270" s="4">
        <v>73921.25</v>
      </c>
      <c r="N12270" s="5" t="s">
        <v>29820</v>
      </c>
    </row>
    <row r="12271" spans="1:14" customFormat="1" ht="15" hidden="1" x14ac:dyDescent="0.25">
      <c r="A12271" s="6" t="s">
        <v>28207</v>
      </c>
      <c r="B12271" s="7" t="s">
        <v>29821</v>
      </c>
      <c r="C12271" s="7" t="s">
        <v>16</v>
      </c>
      <c r="D12271" s="8" t="s">
        <v>193</v>
      </c>
      <c r="E12271" s="8" t="s">
        <v>29809</v>
      </c>
      <c r="F12271" s="8" t="s">
        <v>29627</v>
      </c>
      <c r="G12271" s="8" t="s">
        <v>20485</v>
      </c>
      <c r="H12271" s="8" t="s">
        <v>20486</v>
      </c>
      <c r="I12271" s="8" t="s">
        <v>4292</v>
      </c>
      <c r="J12271" s="8" t="s">
        <v>920</v>
      </c>
      <c r="K12271" s="8" t="s">
        <v>4071</v>
      </c>
      <c r="L12271" s="8" t="s">
        <v>4072</v>
      </c>
      <c r="M12271" s="9">
        <v>31760.17</v>
      </c>
      <c r="N12271" s="10" t="s">
        <v>29822</v>
      </c>
    </row>
    <row r="12272" spans="1:14" customFormat="1" ht="15" hidden="1" x14ac:dyDescent="0.25">
      <c r="A12272" s="1" t="s">
        <v>28207</v>
      </c>
      <c r="B12272" s="2" t="s">
        <v>29823</v>
      </c>
      <c r="C12272" s="2" t="s">
        <v>16</v>
      </c>
      <c r="D12272" s="3" t="s">
        <v>193</v>
      </c>
      <c r="E12272" s="3" t="s">
        <v>25277</v>
      </c>
      <c r="F12272" s="3" t="s">
        <v>28994</v>
      </c>
      <c r="G12272" s="3" t="s">
        <v>2450</v>
      </c>
      <c r="H12272" s="3" t="s">
        <v>2451</v>
      </c>
      <c r="I12272" s="3" t="s">
        <v>907</v>
      </c>
      <c r="J12272" s="3" t="s">
        <v>908</v>
      </c>
      <c r="K12272" s="3" t="s">
        <v>17031</v>
      </c>
      <c r="L12272" s="3" t="s">
        <v>17032</v>
      </c>
      <c r="M12272" s="4">
        <v>6821.82</v>
      </c>
      <c r="N12272" s="5" t="s">
        <v>29824</v>
      </c>
    </row>
    <row r="12273" spans="1:14" customFormat="1" ht="15" hidden="1" x14ac:dyDescent="0.25">
      <c r="A12273" s="6" t="s">
        <v>28207</v>
      </c>
      <c r="B12273" s="7" t="s">
        <v>29825</v>
      </c>
      <c r="C12273" s="7" t="s">
        <v>16</v>
      </c>
      <c r="D12273" s="8" t="s">
        <v>193</v>
      </c>
      <c r="E12273" s="8" t="s">
        <v>4901</v>
      </c>
      <c r="F12273" s="8" t="s">
        <v>29826</v>
      </c>
      <c r="G12273" s="8" t="s">
        <v>975</v>
      </c>
      <c r="H12273" s="8" t="s">
        <v>976</v>
      </c>
      <c r="I12273" s="8" t="s">
        <v>11117</v>
      </c>
      <c r="J12273" s="8" t="s">
        <v>625</v>
      </c>
      <c r="K12273" s="8" t="s">
        <v>429</v>
      </c>
      <c r="L12273" s="8" t="s">
        <v>430</v>
      </c>
      <c r="M12273" s="9">
        <v>2000</v>
      </c>
      <c r="N12273" s="10" t="s">
        <v>29827</v>
      </c>
    </row>
    <row r="12274" spans="1:14" customFormat="1" ht="15" hidden="1" x14ac:dyDescent="0.25">
      <c r="A12274" s="1" t="s">
        <v>28207</v>
      </c>
      <c r="B12274" s="2" t="s">
        <v>29828</v>
      </c>
      <c r="C12274" s="2" t="s">
        <v>16</v>
      </c>
      <c r="D12274" s="3" t="s">
        <v>193</v>
      </c>
      <c r="E12274" s="3" t="s">
        <v>7846</v>
      </c>
      <c r="F12274" s="3" t="s">
        <v>29829</v>
      </c>
      <c r="G12274" s="3" t="s">
        <v>25032</v>
      </c>
      <c r="H12274" s="3" t="s">
        <v>25033</v>
      </c>
      <c r="I12274" s="3" t="s">
        <v>3961</v>
      </c>
      <c r="J12274" s="3" t="s">
        <v>3962</v>
      </c>
      <c r="K12274" s="3" t="s">
        <v>35</v>
      </c>
      <c r="L12274" s="3" t="s">
        <v>36</v>
      </c>
      <c r="M12274" s="4">
        <v>212</v>
      </c>
      <c r="N12274" s="5" t="s">
        <v>29830</v>
      </c>
    </row>
    <row r="12275" spans="1:14" customFormat="1" ht="15" hidden="1" x14ac:dyDescent="0.25">
      <c r="A12275" s="6" t="s">
        <v>28207</v>
      </c>
      <c r="B12275" s="7" t="s">
        <v>29831</v>
      </c>
      <c r="C12275" s="7" t="s">
        <v>16</v>
      </c>
      <c r="D12275" s="8" t="s">
        <v>193</v>
      </c>
      <c r="E12275" s="8" t="s">
        <v>23059</v>
      </c>
      <c r="F12275" s="8" t="s">
        <v>29829</v>
      </c>
      <c r="G12275" s="8" t="s">
        <v>25032</v>
      </c>
      <c r="H12275" s="8" t="s">
        <v>25033</v>
      </c>
      <c r="I12275" s="8" t="s">
        <v>3961</v>
      </c>
      <c r="J12275" s="8" t="s">
        <v>3962</v>
      </c>
      <c r="K12275" s="8" t="s">
        <v>35</v>
      </c>
      <c r="L12275" s="8" t="s">
        <v>36</v>
      </c>
      <c r="M12275" s="9">
        <v>148.4</v>
      </c>
      <c r="N12275" s="10" t="s">
        <v>29832</v>
      </c>
    </row>
    <row r="12276" spans="1:14" customFormat="1" ht="15" hidden="1" x14ac:dyDescent="0.25">
      <c r="A12276" s="1" t="s">
        <v>28207</v>
      </c>
      <c r="B12276" s="2" t="s">
        <v>29833</v>
      </c>
      <c r="C12276" s="2" t="s">
        <v>16</v>
      </c>
      <c r="D12276" s="3" t="s">
        <v>193</v>
      </c>
      <c r="E12276" s="3" t="s">
        <v>17249</v>
      </c>
      <c r="F12276" s="3" t="s">
        <v>29229</v>
      </c>
      <c r="G12276" s="3" t="s">
        <v>3431</v>
      </c>
      <c r="H12276" s="3" t="s">
        <v>3407</v>
      </c>
      <c r="I12276" s="3" t="s">
        <v>2452</v>
      </c>
      <c r="J12276" s="3" t="s">
        <v>2453</v>
      </c>
      <c r="K12276" s="3" t="s">
        <v>29834</v>
      </c>
      <c r="L12276" s="3" t="s">
        <v>29835</v>
      </c>
      <c r="M12276" s="4">
        <v>1303.9000000000001</v>
      </c>
      <c r="N12276" s="5" t="s">
        <v>29836</v>
      </c>
    </row>
    <row r="12277" spans="1:14" customFormat="1" ht="15" hidden="1" x14ac:dyDescent="0.25">
      <c r="A12277" s="6" t="s">
        <v>28207</v>
      </c>
      <c r="B12277" s="7" t="s">
        <v>29837</v>
      </c>
      <c r="C12277" s="7" t="s">
        <v>16</v>
      </c>
      <c r="D12277" s="8" t="s">
        <v>193</v>
      </c>
      <c r="E12277" s="8" t="s">
        <v>11518</v>
      </c>
      <c r="F12277" s="8" t="s">
        <v>29838</v>
      </c>
      <c r="G12277" s="8" t="s">
        <v>22914</v>
      </c>
      <c r="H12277" s="8" t="s">
        <v>22915</v>
      </c>
      <c r="I12277" s="8" t="s">
        <v>22916</v>
      </c>
      <c r="J12277" s="8" t="s">
        <v>1239</v>
      </c>
      <c r="K12277" s="8" t="s">
        <v>22917</v>
      </c>
      <c r="L12277" s="8" t="s">
        <v>22918</v>
      </c>
      <c r="M12277" s="9">
        <v>459</v>
      </c>
      <c r="N12277" s="10" t="s">
        <v>29839</v>
      </c>
    </row>
    <row r="12278" spans="1:14" customFormat="1" ht="15" hidden="1" x14ac:dyDescent="0.25">
      <c r="A12278" s="1" t="s">
        <v>28207</v>
      </c>
      <c r="B12278" s="2" t="s">
        <v>29840</v>
      </c>
      <c r="C12278" s="2" t="s">
        <v>16</v>
      </c>
      <c r="D12278" s="3" t="s">
        <v>193</v>
      </c>
      <c r="E12278" s="3" t="s">
        <v>9075</v>
      </c>
      <c r="F12278" s="3" t="s">
        <v>29794</v>
      </c>
      <c r="G12278" s="3" t="s">
        <v>975</v>
      </c>
      <c r="H12278" s="3" t="s">
        <v>976</v>
      </c>
      <c r="I12278" s="3" t="s">
        <v>4950</v>
      </c>
      <c r="J12278" s="3" t="s">
        <v>625</v>
      </c>
      <c r="K12278" s="3" t="s">
        <v>429</v>
      </c>
      <c r="L12278" s="3" t="s">
        <v>430</v>
      </c>
      <c r="M12278" s="4">
        <v>15000</v>
      </c>
      <c r="N12278" s="5" t="s">
        <v>29841</v>
      </c>
    </row>
    <row r="12279" spans="1:14" customFormat="1" ht="15" hidden="1" x14ac:dyDescent="0.25">
      <c r="A12279" s="6" t="s">
        <v>28207</v>
      </c>
      <c r="B12279" s="7" t="s">
        <v>29842</v>
      </c>
      <c r="C12279" s="7" t="s">
        <v>16</v>
      </c>
      <c r="D12279" s="8" t="s">
        <v>193</v>
      </c>
      <c r="E12279" s="8" t="s">
        <v>29843</v>
      </c>
      <c r="F12279" s="8" t="s">
        <v>29844</v>
      </c>
      <c r="G12279" s="8" t="s">
        <v>29845</v>
      </c>
      <c r="H12279" s="8" t="s">
        <v>29846</v>
      </c>
      <c r="I12279" s="8" t="s">
        <v>1184</v>
      </c>
      <c r="J12279" s="8" t="s">
        <v>1185</v>
      </c>
      <c r="K12279" s="8" t="s">
        <v>29847</v>
      </c>
      <c r="L12279" s="8" t="s">
        <v>29848</v>
      </c>
      <c r="M12279" s="9">
        <v>5700.75</v>
      </c>
      <c r="N12279" s="10" t="s">
        <v>29849</v>
      </c>
    </row>
    <row r="12280" spans="1:14" customFormat="1" ht="15" hidden="1" x14ac:dyDescent="0.25">
      <c r="A12280" s="1" t="s">
        <v>28207</v>
      </c>
      <c r="B12280" s="2" t="s">
        <v>29850</v>
      </c>
      <c r="C12280" s="2" t="s">
        <v>16</v>
      </c>
      <c r="D12280" s="3" t="s">
        <v>193</v>
      </c>
      <c r="E12280" s="3" t="s">
        <v>10150</v>
      </c>
      <c r="F12280" s="3" t="s">
        <v>29851</v>
      </c>
      <c r="G12280" s="3" t="s">
        <v>16979</v>
      </c>
      <c r="H12280" s="3" t="s">
        <v>16980</v>
      </c>
      <c r="I12280" s="3" t="s">
        <v>4066</v>
      </c>
      <c r="J12280" s="3" t="s">
        <v>4067</v>
      </c>
      <c r="K12280" s="3" t="s">
        <v>29852</v>
      </c>
      <c r="L12280" s="3" t="s">
        <v>29853</v>
      </c>
      <c r="M12280" s="4">
        <v>76.23</v>
      </c>
      <c r="N12280" s="5" t="s">
        <v>29854</v>
      </c>
    </row>
    <row r="12281" spans="1:14" customFormat="1" ht="15" hidden="1" x14ac:dyDescent="0.25">
      <c r="A12281" s="6" t="s">
        <v>28207</v>
      </c>
      <c r="B12281" s="7" t="s">
        <v>29855</v>
      </c>
      <c r="C12281" s="7" t="s">
        <v>16</v>
      </c>
      <c r="D12281" s="8" t="s">
        <v>193</v>
      </c>
      <c r="E12281" s="8" t="s">
        <v>4035</v>
      </c>
      <c r="F12281" s="8" t="s">
        <v>29856</v>
      </c>
      <c r="G12281" s="8" t="s">
        <v>8615</v>
      </c>
      <c r="H12281" s="8" t="s">
        <v>8616</v>
      </c>
      <c r="I12281" s="8" t="s">
        <v>2149</v>
      </c>
      <c r="J12281" s="8" t="s">
        <v>1014</v>
      </c>
      <c r="K12281" s="8" t="s">
        <v>8617</v>
      </c>
      <c r="L12281" s="8" t="s">
        <v>8618</v>
      </c>
      <c r="M12281" s="9">
        <v>30227103.969999999</v>
      </c>
      <c r="N12281" s="10" t="s">
        <v>29857</v>
      </c>
    </row>
    <row r="12282" spans="1:14" customFormat="1" ht="15" hidden="1" x14ac:dyDescent="0.25">
      <c r="A12282" s="1" t="s">
        <v>28207</v>
      </c>
      <c r="B12282" s="2" t="s">
        <v>29858</v>
      </c>
      <c r="C12282" s="2" t="s">
        <v>16</v>
      </c>
      <c r="D12282" s="3" t="s">
        <v>193</v>
      </c>
      <c r="E12282" s="3" t="s">
        <v>8819</v>
      </c>
      <c r="F12282" s="3" t="s">
        <v>29768</v>
      </c>
      <c r="G12282" s="3" t="s">
        <v>4260</v>
      </c>
      <c r="H12282" s="3" t="s">
        <v>4261</v>
      </c>
      <c r="I12282" s="3" t="s">
        <v>5224</v>
      </c>
      <c r="J12282" s="3" t="s">
        <v>920</v>
      </c>
      <c r="K12282" s="3" t="s">
        <v>4071</v>
      </c>
      <c r="L12282" s="3" t="s">
        <v>4072</v>
      </c>
      <c r="M12282" s="4">
        <v>87645.14</v>
      </c>
      <c r="N12282" s="5" t="s">
        <v>29859</v>
      </c>
    </row>
    <row r="12283" spans="1:14" customFormat="1" ht="15" hidden="1" x14ac:dyDescent="0.25">
      <c r="A12283" s="6" t="s">
        <v>28207</v>
      </c>
      <c r="B12283" s="7" t="s">
        <v>29860</v>
      </c>
      <c r="C12283" s="7" t="s">
        <v>16</v>
      </c>
      <c r="D12283" s="8" t="s">
        <v>193</v>
      </c>
      <c r="E12283" s="8" t="s">
        <v>8819</v>
      </c>
      <c r="F12283" s="8" t="s">
        <v>29768</v>
      </c>
      <c r="G12283" s="8" t="s">
        <v>4300</v>
      </c>
      <c r="H12283" s="8" t="s">
        <v>4301</v>
      </c>
      <c r="I12283" s="8" t="s">
        <v>5224</v>
      </c>
      <c r="J12283" s="8" t="s">
        <v>920</v>
      </c>
      <c r="K12283" s="8" t="s">
        <v>4071</v>
      </c>
      <c r="L12283" s="8" t="s">
        <v>4072</v>
      </c>
      <c r="M12283" s="9">
        <v>67424.210000000006</v>
      </c>
      <c r="N12283" s="10" t="s">
        <v>29861</v>
      </c>
    </row>
    <row r="12284" spans="1:14" customFormat="1" ht="15" hidden="1" x14ac:dyDescent="0.25">
      <c r="A12284" s="1" t="s">
        <v>28207</v>
      </c>
      <c r="B12284" s="2" t="s">
        <v>29862</v>
      </c>
      <c r="C12284" s="2" t="s">
        <v>16</v>
      </c>
      <c r="D12284" s="3" t="s">
        <v>193</v>
      </c>
      <c r="E12284" s="3" t="s">
        <v>8819</v>
      </c>
      <c r="F12284" s="3" t="s">
        <v>29768</v>
      </c>
      <c r="G12284" s="3" t="s">
        <v>3400</v>
      </c>
      <c r="H12284" s="3" t="s">
        <v>3401</v>
      </c>
      <c r="I12284" s="3" t="s">
        <v>5224</v>
      </c>
      <c r="J12284" s="3" t="s">
        <v>920</v>
      </c>
      <c r="K12284" s="3" t="s">
        <v>4071</v>
      </c>
      <c r="L12284" s="3" t="s">
        <v>4072</v>
      </c>
      <c r="M12284" s="4">
        <v>3163.48</v>
      </c>
      <c r="N12284" s="5" t="s">
        <v>29863</v>
      </c>
    </row>
    <row r="12285" spans="1:14" customFormat="1" ht="15" hidden="1" x14ac:dyDescent="0.25">
      <c r="A12285" s="6" t="s">
        <v>28207</v>
      </c>
      <c r="B12285" s="7" t="s">
        <v>29864</v>
      </c>
      <c r="C12285" s="7" t="s">
        <v>16</v>
      </c>
      <c r="D12285" s="8" t="s">
        <v>193</v>
      </c>
      <c r="E12285" s="8" t="s">
        <v>8819</v>
      </c>
      <c r="F12285" s="8" t="s">
        <v>29768</v>
      </c>
      <c r="G12285" s="8" t="s">
        <v>4256</v>
      </c>
      <c r="H12285" s="8" t="s">
        <v>4257</v>
      </c>
      <c r="I12285" s="8" t="s">
        <v>5224</v>
      </c>
      <c r="J12285" s="8" t="s">
        <v>920</v>
      </c>
      <c r="K12285" s="8" t="s">
        <v>4071</v>
      </c>
      <c r="L12285" s="8" t="s">
        <v>4072</v>
      </c>
      <c r="M12285" s="9">
        <v>8493.67</v>
      </c>
      <c r="N12285" s="10" t="s">
        <v>29865</v>
      </c>
    </row>
    <row r="12286" spans="1:14" customFormat="1" ht="15" hidden="1" x14ac:dyDescent="0.25">
      <c r="A12286" s="1" t="s">
        <v>28207</v>
      </c>
      <c r="B12286" s="2" t="s">
        <v>29866</v>
      </c>
      <c r="C12286" s="2" t="s">
        <v>16</v>
      </c>
      <c r="D12286" s="3" t="s">
        <v>193</v>
      </c>
      <c r="E12286" s="3" t="s">
        <v>8819</v>
      </c>
      <c r="F12286" s="3" t="s">
        <v>29768</v>
      </c>
      <c r="G12286" s="3" t="s">
        <v>20123</v>
      </c>
      <c r="H12286" s="3" t="s">
        <v>20124</v>
      </c>
      <c r="I12286" s="3" t="s">
        <v>5224</v>
      </c>
      <c r="J12286" s="3" t="s">
        <v>920</v>
      </c>
      <c r="K12286" s="3" t="s">
        <v>4071</v>
      </c>
      <c r="L12286" s="3" t="s">
        <v>4072</v>
      </c>
      <c r="M12286" s="4">
        <v>11778.32</v>
      </c>
      <c r="N12286" s="5" t="s">
        <v>29867</v>
      </c>
    </row>
    <row r="12287" spans="1:14" customFormat="1" ht="15" hidden="1" x14ac:dyDescent="0.25">
      <c r="A12287" s="6" t="s">
        <v>28207</v>
      </c>
      <c r="B12287" s="7" t="s">
        <v>29868</v>
      </c>
      <c r="C12287" s="7" t="s">
        <v>16</v>
      </c>
      <c r="D12287" s="8" t="s">
        <v>193</v>
      </c>
      <c r="E12287" s="8" t="s">
        <v>8819</v>
      </c>
      <c r="F12287" s="8" t="s">
        <v>29768</v>
      </c>
      <c r="G12287" s="8" t="s">
        <v>4310</v>
      </c>
      <c r="H12287" s="8" t="s">
        <v>4311</v>
      </c>
      <c r="I12287" s="8" t="s">
        <v>5224</v>
      </c>
      <c r="J12287" s="8" t="s">
        <v>920</v>
      </c>
      <c r="K12287" s="8" t="s">
        <v>4071</v>
      </c>
      <c r="L12287" s="8" t="s">
        <v>4072</v>
      </c>
      <c r="M12287" s="9">
        <v>4351</v>
      </c>
      <c r="N12287" s="10" t="s">
        <v>29869</v>
      </c>
    </row>
    <row r="12288" spans="1:14" customFormat="1" ht="15" hidden="1" x14ac:dyDescent="0.25">
      <c r="A12288" s="1" t="s">
        <v>28207</v>
      </c>
      <c r="B12288" s="2" t="s">
        <v>29870</v>
      </c>
      <c r="C12288" s="2" t="s">
        <v>16</v>
      </c>
      <c r="D12288" s="3" t="s">
        <v>193</v>
      </c>
      <c r="E12288" s="3" t="s">
        <v>8819</v>
      </c>
      <c r="F12288" s="3" t="s">
        <v>29768</v>
      </c>
      <c r="G12288" s="3" t="s">
        <v>3431</v>
      </c>
      <c r="H12288" s="3" t="s">
        <v>3407</v>
      </c>
      <c r="I12288" s="3" t="s">
        <v>5224</v>
      </c>
      <c r="J12288" s="3" t="s">
        <v>920</v>
      </c>
      <c r="K12288" s="3" t="s">
        <v>4071</v>
      </c>
      <c r="L12288" s="3" t="s">
        <v>4072</v>
      </c>
      <c r="M12288" s="4">
        <v>1839.9</v>
      </c>
      <c r="N12288" s="5" t="s">
        <v>29871</v>
      </c>
    </row>
    <row r="12289" spans="1:14" customFormat="1" ht="15" hidden="1" x14ac:dyDescent="0.25">
      <c r="A12289" s="6" t="s">
        <v>28207</v>
      </c>
      <c r="B12289" s="7" t="s">
        <v>29872</v>
      </c>
      <c r="C12289" s="7" t="s">
        <v>16</v>
      </c>
      <c r="D12289" s="8" t="s">
        <v>193</v>
      </c>
      <c r="E12289" s="8" t="s">
        <v>4604</v>
      </c>
      <c r="F12289" s="8" t="s">
        <v>29873</v>
      </c>
      <c r="G12289" s="8" t="s">
        <v>975</v>
      </c>
      <c r="H12289" s="8" t="s">
        <v>976</v>
      </c>
      <c r="I12289" s="8" t="s">
        <v>11117</v>
      </c>
      <c r="J12289" s="8" t="s">
        <v>625</v>
      </c>
      <c r="K12289" s="8" t="s">
        <v>429</v>
      </c>
      <c r="L12289" s="8" t="s">
        <v>430</v>
      </c>
      <c r="M12289" s="9">
        <v>7500</v>
      </c>
      <c r="N12289" s="10" t="s">
        <v>29874</v>
      </c>
    </row>
    <row r="12290" spans="1:14" customFormat="1" ht="15" hidden="1" x14ac:dyDescent="0.25">
      <c r="A12290" s="1" t="s">
        <v>28207</v>
      </c>
      <c r="B12290" s="2" t="s">
        <v>29875</v>
      </c>
      <c r="C12290" s="2" t="s">
        <v>16</v>
      </c>
      <c r="D12290" s="3" t="s">
        <v>193</v>
      </c>
      <c r="E12290" s="3" t="s">
        <v>10790</v>
      </c>
      <c r="F12290" s="3" t="s">
        <v>29876</v>
      </c>
      <c r="G12290" s="3" t="s">
        <v>5135</v>
      </c>
      <c r="H12290" s="3" t="s">
        <v>5136</v>
      </c>
      <c r="I12290" s="3" t="s">
        <v>2149</v>
      </c>
      <c r="J12290" s="3" t="s">
        <v>1014</v>
      </c>
      <c r="K12290" s="3" t="s">
        <v>27799</v>
      </c>
      <c r="L12290" s="3" t="s">
        <v>27800</v>
      </c>
      <c r="M12290" s="4">
        <v>3600456.53</v>
      </c>
      <c r="N12290" s="5" t="s">
        <v>29877</v>
      </c>
    </row>
    <row r="12291" spans="1:14" customFormat="1" ht="15" hidden="1" x14ac:dyDescent="0.25">
      <c r="A12291" s="6" t="s">
        <v>28207</v>
      </c>
      <c r="B12291" s="7" t="s">
        <v>29878</v>
      </c>
      <c r="C12291" s="7" t="s">
        <v>16</v>
      </c>
      <c r="D12291" s="8" t="s">
        <v>193</v>
      </c>
      <c r="E12291" s="8" t="s">
        <v>10790</v>
      </c>
      <c r="F12291" s="8" t="s">
        <v>29876</v>
      </c>
      <c r="G12291" s="8" t="s">
        <v>5143</v>
      </c>
      <c r="H12291" s="8" t="s">
        <v>5144</v>
      </c>
      <c r="I12291" s="8" t="s">
        <v>2149</v>
      </c>
      <c r="J12291" s="8" t="s">
        <v>1014</v>
      </c>
      <c r="K12291" s="8" t="s">
        <v>27799</v>
      </c>
      <c r="L12291" s="8" t="s">
        <v>27800</v>
      </c>
      <c r="M12291" s="9">
        <v>546323.53</v>
      </c>
      <c r="N12291" s="10" t="s">
        <v>29879</v>
      </c>
    </row>
    <row r="12292" spans="1:14" customFormat="1" ht="15" hidden="1" x14ac:dyDescent="0.25">
      <c r="A12292" s="1" t="s">
        <v>28207</v>
      </c>
      <c r="B12292" s="2" t="s">
        <v>29880</v>
      </c>
      <c r="C12292" s="2" t="s">
        <v>16</v>
      </c>
      <c r="D12292" s="3" t="s">
        <v>193</v>
      </c>
      <c r="E12292" s="3" t="s">
        <v>10790</v>
      </c>
      <c r="F12292" s="3" t="s">
        <v>29876</v>
      </c>
      <c r="G12292" s="3" t="s">
        <v>5152</v>
      </c>
      <c r="H12292" s="3" t="s">
        <v>5153</v>
      </c>
      <c r="I12292" s="3" t="s">
        <v>2149</v>
      </c>
      <c r="J12292" s="3" t="s">
        <v>1014</v>
      </c>
      <c r="K12292" s="3" t="s">
        <v>27799</v>
      </c>
      <c r="L12292" s="3" t="s">
        <v>27800</v>
      </c>
      <c r="M12292" s="4">
        <v>23052.06</v>
      </c>
      <c r="N12292" s="5" t="s">
        <v>29881</v>
      </c>
    </row>
    <row r="12293" spans="1:14" customFormat="1" ht="15" hidden="1" x14ac:dyDescent="0.25">
      <c r="A12293" s="6" t="s">
        <v>28207</v>
      </c>
      <c r="B12293" s="7" t="s">
        <v>29882</v>
      </c>
      <c r="C12293" s="7" t="s">
        <v>16</v>
      </c>
      <c r="D12293" s="8" t="s">
        <v>193</v>
      </c>
      <c r="E12293" s="8" t="s">
        <v>10790</v>
      </c>
      <c r="F12293" s="8" t="s">
        <v>29876</v>
      </c>
      <c r="G12293" s="8" t="s">
        <v>3400</v>
      </c>
      <c r="H12293" s="8" t="s">
        <v>3401</v>
      </c>
      <c r="I12293" s="8" t="s">
        <v>2149</v>
      </c>
      <c r="J12293" s="8" t="s">
        <v>1014</v>
      </c>
      <c r="K12293" s="8" t="s">
        <v>27799</v>
      </c>
      <c r="L12293" s="8" t="s">
        <v>27800</v>
      </c>
      <c r="M12293" s="9">
        <v>1917.82</v>
      </c>
      <c r="N12293" s="10" t="s">
        <v>29883</v>
      </c>
    </row>
    <row r="12294" spans="1:14" customFormat="1" ht="15" hidden="1" x14ac:dyDescent="0.25">
      <c r="A12294" s="1" t="s">
        <v>28207</v>
      </c>
      <c r="B12294" s="2" t="s">
        <v>29884</v>
      </c>
      <c r="C12294" s="2" t="s">
        <v>16</v>
      </c>
      <c r="D12294" s="3" t="s">
        <v>193</v>
      </c>
      <c r="E12294" s="3" t="s">
        <v>24045</v>
      </c>
      <c r="F12294" s="3" t="s">
        <v>29806</v>
      </c>
      <c r="G12294" s="3" t="s">
        <v>29586</v>
      </c>
      <c r="H12294" s="3" t="s">
        <v>29587</v>
      </c>
      <c r="I12294" s="3" t="s">
        <v>488</v>
      </c>
      <c r="J12294" s="3" t="s">
        <v>489</v>
      </c>
      <c r="K12294" s="3" t="s">
        <v>22132</v>
      </c>
      <c r="L12294" s="3" t="s">
        <v>22133</v>
      </c>
      <c r="M12294" s="4">
        <v>91000</v>
      </c>
      <c r="N12294" s="5" t="s">
        <v>29885</v>
      </c>
    </row>
    <row r="12295" spans="1:14" customFormat="1" ht="15" hidden="1" x14ac:dyDescent="0.25">
      <c r="A12295" s="6" t="s">
        <v>28207</v>
      </c>
      <c r="B12295" s="7" t="s">
        <v>29886</v>
      </c>
      <c r="C12295" s="7" t="s">
        <v>16</v>
      </c>
      <c r="D12295" s="8" t="s">
        <v>193</v>
      </c>
      <c r="E12295" s="8" t="s">
        <v>24045</v>
      </c>
      <c r="F12295" s="8" t="s">
        <v>29806</v>
      </c>
      <c r="G12295" s="8" t="s">
        <v>29586</v>
      </c>
      <c r="H12295" s="8" t="s">
        <v>29587</v>
      </c>
      <c r="I12295" s="8" t="s">
        <v>356</v>
      </c>
      <c r="J12295" s="8" t="s">
        <v>357</v>
      </c>
      <c r="K12295" s="8" t="s">
        <v>22132</v>
      </c>
      <c r="L12295" s="8" t="s">
        <v>22133</v>
      </c>
      <c r="M12295" s="9">
        <v>45000</v>
      </c>
      <c r="N12295" s="10" t="s">
        <v>29887</v>
      </c>
    </row>
    <row r="12296" spans="1:14" customFormat="1" ht="15" hidden="1" x14ac:dyDescent="0.25">
      <c r="A12296" s="1" t="s">
        <v>28207</v>
      </c>
      <c r="B12296" s="2" t="s">
        <v>29888</v>
      </c>
      <c r="C12296" s="2" t="s">
        <v>16</v>
      </c>
      <c r="D12296" s="3" t="s">
        <v>193</v>
      </c>
      <c r="E12296" s="3" t="s">
        <v>26862</v>
      </c>
      <c r="F12296" s="3" t="s">
        <v>29889</v>
      </c>
      <c r="G12296" s="3" t="s">
        <v>3431</v>
      </c>
      <c r="H12296" s="3" t="s">
        <v>3407</v>
      </c>
      <c r="I12296" s="3" t="s">
        <v>470</v>
      </c>
      <c r="J12296" s="3" t="s">
        <v>471</v>
      </c>
      <c r="K12296" s="3" t="s">
        <v>3496</v>
      </c>
      <c r="L12296" s="3" t="s">
        <v>3497</v>
      </c>
      <c r="M12296" s="4">
        <v>227.52</v>
      </c>
      <c r="N12296" s="5" t="s">
        <v>29890</v>
      </c>
    </row>
    <row r="12297" spans="1:14" customFormat="1" ht="15" hidden="1" x14ac:dyDescent="0.25">
      <c r="A12297" s="6" t="s">
        <v>28207</v>
      </c>
      <c r="B12297" s="7" t="s">
        <v>29891</v>
      </c>
      <c r="C12297" s="7" t="s">
        <v>62</v>
      </c>
      <c r="D12297" s="8" t="s">
        <v>193</v>
      </c>
      <c r="E12297" s="8" t="s">
        <v>28757</v>
      </c>
      <c r="F12297" s="8" t="s">
        <v>28758</v>
      </c>
      <c r="G12297" s="8" t="s">
        <v>975</v>
      </c>
      <c r="H12297" s="8" t="s">
        <v>976</v>
      </c>
      <c r="I12297" s="8" t="s">
        <v>4986</v>
      </c>
      <c r="J12297" s="8" t="s">
        <v>625</v>
      </c>
      <c r="K12297" s="8" t="s">
        <v>4204</v>
      </c>
      <c r="L12297" s="8" t="s">
        <v>4205</v>
      </c>
      <c r="M12297" s="9">
        <v>108</v>
      </c>
      <c r="N12297" s="10" t="s">
        <v>28759</v>
      </c>
    </row>
    <row r="12298" spans="1:14" customFormat="1" ht="15" hidden="1" x14ac:dyDescent="0.25">
      <c r="A12298" s="1" t="s">
        <v>28207</v>
      </c>
      <c r="B12298" s="2" t="s">
        <v>29892</v>
      </c>
      <c r="C12298" s="2" t="s">
        <v>16</v>
      </c>
      <c r="D12298" s="3" t="s">
        <v>193</v>
      </c>
      <c r="E12298" s="3" t="s">
        <v>17564</v>
      </c>
      <c r="F12298" s="3" t="s">
        <v>29829</v>
      </c>
      <c r="G12298" s="3" t="s">
        <v>5135</v>
      </c>
      <c r="H12298" s="3" t="s">
        <v>5136</v>
      </c>
      <c r="I12298" s="3" t="s">
        <v>7151</v>
      </c>
      <c r="J12298" s="3" t="s">
        <v>625</v>
      </c>
      <c r="K12298" s="3" t="s">
        <v>29893</v>
      </c>
      <c r="L12298" s="3" t="s">
        <v>29894</v>
      </c>
      <c r="M12298" s="4">
        <v>180.55</v>
      </c>
      <c r="N12298" s="5" t="s">
        <v>29895</v>
      </c>
    </row>
    <row r="12299" spans="1:14" customFormat="1" ht="15" hidden="1" x14ac:dyDescent="0.25">
      <c r="A12299" s="6" t="s">
        <v>28207</v>
      </c>
      <c r="B12299" s="7" t="s">
        <v>29896</v>
      </c>
      <c r="C12299" s="7" t="s">
        <v>16</v>
      </c>
      <c r="D12299" s="8" t="s">
        <v>193</v>
      </c>
      <c r="E12299" s="8" t="s">
        <v>29897</v>
      </c>
      <c r="F12299" s="8" t="s">
        <v>29229</v>
      </c>
      <c r="G12299" s="8" t="s">
        <v>3431</v>
      </c>
      <c r="H12299" s="8" t="s">
        <v>3407</v>
      </c>
      <c r="I12299" s="8" t="s">
        <v>2452</v>
      </c>
      <c r="J12299" s="8" t="s">
        <v>2453</v>
      </c>
      <c r="K12299" s="8" t="s">
        <v>29898</v>
      </c>
      <c r="L12299" s="8" t="s">
        <v>29899</v>
      </c>
      <c r="M12299" s="9">
        <v>2372.19</v>
      </c>
      <c r="N12299" s="10" t="s">
        <v>29900</v>
      </c>
    </row>
    <row r="12300" spans="1:14" customFormat="1" ht="15" hidden="1" x14ac:dyDescent="0.25">
      <c r="A12300" s="1" t="s">
        <v>28207</v>
      </c>
      <c r="B12300" s="2" t="s">
        <v>29901</v>
      </c>
      <c r="C12300" s="2" t="s">
        <v>16</v>
      </c>
      <c r="D12300" s="3" t="s">
        <v>193</v>
      </c>
      <c r="E12300" s="3" t="s">
        <v>16591</v>
      </c>
      <c r="F12300" s="3" t="s">
        <v>29826</v>
      </c>
      <c r="G12300" s="3" t="s">
        <v>3400</v>
      </c>
      <c r="H12300" s="3" t="s">
        <v>3401</v>
      </c>
      <c r="I12300" s="3" t="s">
        <v>6552</v>
      </c>
      <c r="J12300" s="3" t="s">
        <v>920</v>
      </c>
      <c r="K12300" s="3" t="s">
        <v>429</v>
      </c>
      <c r="L12300" s="3" t="s">
        <v>430</v>
      </c>
      <c r="M12300" s="4">
        <v>903.01</v>
      </c>
      <c r="N12300" s="5" t="s">
        <v>29902</v>
      </c>
    </row>
    <row r="12301" spans="1:14" customFormat="1" ht="15" hidden="1" x14ac:dyDescent="0.25">
      <c r="A12301" s="6" t="s">
        <v>28207</v>
      </c>
      <c r="B12301" s="7" t="s">
        <v>29903</v>
      </c>
      <c r="C12301" s="7" t="s">
        <v>16</v>
      </c>
      <c r="D12301" s="8" t="s">
        <v>193</v>
      </c>
      <c r="E12301" s="8" t="s">
        <v>251</v>
      </c>
      <c r="F12301" s="8" t="s">
        <v>29856</v>
      </c>
      <c r="G12301" s="8" t="s">
        <v>29904</v>
      </c>
      <c r="H12301" s="8" t="s">
        <v>29905</v>
      </c>
      <c r="I12301" s="8" t="s">
        <v>10774</v>
      </c>
      <c r="J12301" s="8" t="s">
        <v>10775</v>
      </c>
      <c r="K12301" s="8" t="s">
        <v>29906</v>
      </c>
      <c r="L12301" s="8" t="s">
        <v>29907</v>
      </c>
      <c r="M12301" s="9">
        <v>21030.14</v>
      </c>
      <c r="N12301" s="10" t="s">
        <v>29908</v>
      </c>
    </row>
    <row r="12302" spans="1:14" customFormat="1" ht="15" hidden="1" x14ac:dyDescent="0.25">
      <c r="A12302" s="1" t="s">
        <v>28207</v>
      </c>
      <c r="B12302" s="2" t="s">
        <v>29909</v>
      </c>
      <c r="C12302" s="2" t="s">
        <v>16</v>
      </c>
      <c r="D12302" s="3" t="s">
        <v>193</v>
      </c>
      <c r="E12302" s="3" t="s">
        <v>582</v>
      </c>
      <c r="F12302" s="3" t="s">
        <v>29768</v>
      </c>
      <c r="G12302" s="3" t="s">
        <v>29904</v>
      </c>
      <c r="H12302" s="3" t="s">
        <v>29905</v>
      </c>
      <c r="I12302" s="3" t="s">
        <v>10774</v>
      </c>
      <c r="J12302" s="3" t="s">
        <v>10775</v>
      </c>
      <c r="K12302" s="3" t="s">
        <v>29910</v>
      </c>
      <c r="L12302" s="3" t="s">
        <v>29911</v>
      </c>
      <c r="M12302" s="4">
        <v>26086.61</v>
      </c>
      <c r="N12302" s="5" t="s">
        <v>29912</v>
      </c>
    </row>
    <row r="12303" spans="1:14" customFormat="1" ht="15" hidden="1" x14ac:dyDescent="0.25">
      <c r="A12303" s="6" t="s">
        <v>28207</v>
      </c>
      <c r="B12303" s="7" t="s">
        <v>29913</v>
      </c>
      <c r="C12303" s="7" t="s">
        <v>16</v>
      </c>
      <c r="D12303" s="8" t="s">
        <v>193</v>
      </c>
      <c r="E12303" s="8" t="s">
        <v>7128</v>
      </c>
      <c r="F12303" s="8" t="s">
        <v>29856</v>
      </c>
      <c r="G12303" s="8" t="s">
        <v>29904</v>
      </c>
      <c r="H12303" s="8" t="s">
        <v>29905</v>
      </c>
      <c r="I12303" s="8" t="s">
        <v>10774</v>
      </c>
      <c r="J12303" s="8" t="s">
        <v>10775</v>
      </c>
      <c r="K12303" s="8" t="s">
        <v>29914</v>
      </c>
      <c r="L12303" s="8" t="s">
        <v>29915</v>
      </c>
      <c r="M12303" s="9">
        <v>123841.56</v>
      </c>
      <c r="N12303" s="10" t="s">
        <v>29916</v>
      </c>
    </row>
    <row r="12304" spans="1:14" customFormat="1" ht="15" hidden="1" x14ac:dyDescent="0.25">
      <c r="A12304" s="1" t="s">
        <v>28207</v>
      </c>
      <c r="B12304" s="2" t="s">
        <v>29917</v>
      </c>
      <c r="C12304" s="2" t="s">
        <v>16</v>
      </c>
      <c r="D12304" s="3" t="s">
        <v>242</v>
      </c>
      <c r="E12304" s="3" t="s">
        <v>243</v>
      </c>
      <c r="F12304" s="3" t="s">
        <v>244</v>
      </c>
      <c r="G12304" s="3" t="s">
        <v>3400</v>
      </c>
      <c r="H12304" s="3" t="s">
        <v>3401</v>
      </c>
      <c r="I12304" s="3" t="s">
        <v>4818</v>
      </c>
      <c r="J12304" s="3" t="s">
        <v>920</v>
      </c>
      <c r="K12304" s="3" t="s">
        <v>429</v>
      </c>
      <c r="L12304" s="3" t="s">
        <v>430</v>
      </c>
      <c r="M12304" s="4">
        <v>3.6</v>
      </c>
      <c r="N12304" s="5" t="s">
        <v>29918</v>
      </c>
    </row>
    <row r="12305" spans="1:14" customFormat="1" ht="15" hidden="1" x14ac:dyDescent="0.25">
      <c r="A12305" s="6" t="s">
        <v>28207</v>
      </c>
      <c r="B12305" s="7" t="s">
        <v>29919</v>
      </c>
      <c r="C12305" s="7" t="s">
        <v>16</v>
      </c>
      <c r="D12305" s="8" t="s">
        <v>193</v>
      </c>
      <c r="E12305" s="8" t="s">
        <v>10916</v>
      </c>
      <c r="F12305" s="8" t="s">
        <v>29920</v>
      </c>
      <c r="G12305" s="8" t="s">
        <v>29921</v>
      </c>
      <c r="H12305" s="8" t="s">
        <v>29922</v>
      </c>
      <c r="I12305" s="8" t="s">
        <v>2452</v>
      </c>
      <c r="J12305" s="8" t="s">
        <v>2453</v>
      </c>
      <c r="K12305" s="8" t="s">
        <v>6772</v>
      </c>
      <c r="L12305" s="8" t="s">
        <v>6773</v>
      </c>
      <c r="M12305" s="9">
        <v>293260.40000000002</v>
      </c>
      <c r="N12305" s="10" t="s">
        <v>29923</v>
      </c>
    </row>
    <row r="12306" spans="1:14" customFormat="1" ht="15" hidden="1" x14ac:dyDescent="0.25">
      <c r="A12306" s="1" t="s">
        <v>28207</v>
      </c>
      <c r="B12306" s="2" t="s">
        <v>29924</v>
      </c>
      <c r="C12306" s="2" t="s">
        <v>16</v>
      </c>
      <c r="D12306" s="3" t="s">
        <v>193</v>
      </c>
      <c r="E12306" s="3" t="s">
        <v>8641</v>
      </c>
      <c r="F12306" s="3" t="s">
        <v>29925</v>
      </c>
      <c r="G12306" s="3" t="s">
        <v>3400</v>
      </c>
      <c r="H12306" s="3" t="s">
        <v>3401</v>
      </c>
      <c r="I12306" s="3" t="s">
        <v>5450</v>
      </c>
      <c r="J12306" s="3" t="s">
        <v>920</v>
      </c>
      <c r="K12306" s="3" t="s">
        <v>4204</v>
      </c>
      <c r="L12306" s="3" t="s">
        <v>4205</v>
      </c>
      <c r="M12306" s="4">
        <v>834.33</v>
      </c>
      <c r="N12306" s="5" t="s">
        <v>29926</v>
      </c>
    </row>
    <row r="12307" spans="1:14" customFormat="1" ht="15" hidden="1" x14ac:dyDescent="0.25">
      <c r="A12307" s="6" t="s">
        <v>28207</v>
      </c>
      <c r="B12307" s="7" t="s">
        <v>29927</v>
      </c>
      <c r="C12307" s="7" t="s">
        <v>16</v>
      </c>
      <c r="D12307" s="8" t="s">
        <v>193</v>
      </c>
      <c r="E12307" s="8" t="s">
        <v>18556</v>
      </c>
      <c r="F12307" s="8" t="s">
        <v>29928</v>
      </c>
      <c r="G12307" s="8" t="s">
        <v>29929</v>
      </c>
      <c r="H12307" s="8" t="s">
        <v>29930</v>
      </c>
      <c r="I12307" s="8" t="s">
        <v>29931</v>
      </c>
      <c r="J12307" s="8" t="s">
        <v>29932</v>
      </c>
      <c r="K12307" s="8" t="s">
        <v>29933</v>
      </c>
      <c r="L12307" s="8" t="s">
        <v>29934</v>
      </c>
      <c r="M12307" s="9">
        <v>294027.68</v>
      </c>
      <c r="N12307" s="10" t="s">
        <v>29935</v>
      </c>
    </row>
    <row r="12308" spans="1:14" customFormat="1" ht="15" hidden="1" x14ac:dyDescent="0.25">
      <c r="A12308" s="1" t="s">
        <v>28207</v>
      </c>
      <c r="B12308" s="2" t="s">
        <v>29936</v>
      </c>
      <c r="C12308" s="2" t="s">
        <v>16</v>
      </c>
      <c r="D12308" s="3" t="s">
        <v>242</v>
      </c>
      <c r="E12308" s="3" t="s">
        <v>243</v>
      </c>
      <c r="F12308" s="3" t="s">
        <v>244</v>
      </c>
      <c r="G12308" s="3" t="s">
        <v>31</v>
      </c>
      <c r="H12308" s="3" t="s">
        <v>32</v>
      </c>
      <c r="I12308" s="3" t="s">
        <v>29937</v>
      </c>
      <c r="J12308" s="3" t="s">
        <v>19530</v>
      </c>
      <c r="K12308" s="3" t="s">
        <v>429</v>
      </c>
      <c r="L12308" s="3" t="s">
        <v>430</v>
      </c>
      <c r="M12308" s="4">
        <v>3408.37</v>
      </c>
      <c r="N12308" s="5" t="s">
        <v>29938</v>
      </c>
    </row>
    <row r="12309" spans="1:14" customFormat="1" ht="15" hidden="1" x14ac:dyDescent="0.25">
      <c r="A12309" s="6" t="s">
        <v>28207</v>
      </c>
      <c r="B12309" s="7" t="s">
        <v>29939</v>
      </c>
      <c r="C12309" s="7" t="s">
        <v>16</v>
      </c>
      <c r="D12309" s="8" t="s">
        <v>193</v>
      </c>
      <c r="E12309" s="8" t="s">
        <v>11848</v>
      </c>
      <c r="F12309" s="8" t="s">
        <v>29940</v>
      </c>
      <c r="G12309" s="8" t="s">
        <v>3431</v>
      </c>
      <c r="H12309" s="8" t="s">
        <v>3407</v>
      </c>
      <c r="I12309" s="8" t="s">
        <v>3489</v>
      </c>
      <c r="J12309" s="8" t="s">
        <v>625</v>
      </c>
      <c r="K12309" s="8" t="s">
        <v>29941</v>
      </c>
      <c r="L12309" s="8" t="s">
        <v>29942</v>
      </c>
      <c r="M12309" s="9">
        <v>13500.75</v>
      </c>
      <c r="N12309" s="10" t="s">
        <v>29943</v>
      </c>
    </row>
    <row r="12310" spans="1:14" customFormat="1" ht="15" hidden="1" x14ac:dyDescent="0.25">
      <c r="A12310" s="1" t="s">
        <v>28207</v>
      </c>
      <c r="B12310" s="2" t="s">
        <v>29944</v>
      </c>
      <c r="C12310" s="2" t="s">
        <v>16</v>
      </c>
      <c r="D12310" s="3" t="s">
        <v>193</v>
      </c>
      <c r="E12310" s="3" t="s">
        <v>597</v>
      </c>
      <c r="F12310" s="3" t="s">
        <v>29768</v>
      </c>
      <c r="G12310" s="3" t="s">
        <v>29904</v>
      </c>
      <c r="H12310" s="3" t="s">
        <v>29905</v>
      </c>
      <c r="I12310" s="3" t="s">
        <v>10774</v>
      </c>
      <c r="J12310" s="3" t="s">
        <v>10775</v>
      </c>
      <c r="K12310" s="3" t="s">
        <v>29945</v>
      </c>
      <c r="L12310" s="3" t="s">
        <v>29946</v>
      </c>
      <c r="M12310" s="4">
        <v>6068.13</v>
      </c>
      <c r="N12310" s="5" t="s">
        <v>29947</v>
      </c>
    </row>
    <row r="12311" spans="1:14" customFormat="1" ht="15" hidden="1" x14ac:dyDescent="0.25">
      <c r="A12311" s="6" t="s">
        <v>28207</v>
      </c>
      <c r="B12311" s="7" t="s">
        <v>29948</v>
      </c>
      <c r="C12311" s="7" t="s">
        <v>16</v>
      </c>
      <c r="D12311" s="8" t="s">
        <v>193</v>
      </c>
      <c r="E12311" s="8" t="s">
        <v>20539</v>
      </c>
      <c r="F12311" s="8" t="s">
        <v>29829</v>
      </c>
      <c r="G12311" s="8" t="s">
        <v>29904</v>
      </c>
      <c r="H12311" s="8" t="s">
        <v>29905</v>
      </c>
      <c r="I12311" s="8" t="s">
        <v>10774</v>
      </c>
      <c r="J12311" s="8" t="s">
        <v>10775</v>
      </c>
      <c r="K12311" s="8" t="s">
        <v>29949</v>
      </c>
      <c r="L12311" s="8" t="s">
        <v>29950</v>
      </c>
      <c r="M12311" s="9">
        <v>56786.33</v>
      </c>
      <c r="N12311" s="10" t="s">
        <v>29951</v>
      </c>
    </row>
    <row r="12312" spans="1:14" customFormat="1" ht="15" hidden="1" x14ac:dyDescent="0.25">
      <c r="A12312" s="1" t="s">
        <v>28207</v>
      </c>
      <c r="B12312" s="2" t="s">
        <v>29952</v>
      </c>
      <c r="C12312" s="2" t="s">
        <v>16</v>
      </c>
      <c r="D12312" s="3" t="s">
        <v>193</v>
      </c>
      <c r="E12312" s="3" t="s">
        <v>10899</v>
      </c>
      <c r="F12312" s="3" t="s">
        <v>29768</v>
      </c>
      <c r="G12312" s="3" t="s">
        <v>29904</v>
      </c>
      <c r="H12312" s="3" t="s">
        <v>29905</v>
      </c>
      <c r="I12312" s="3" t="s">
        <v>10774</v>
      </c>
      <c r="J12312" s="3" t="s">
        <v>10775</v>
      </c>
      <c r="K12312" s="3" t="s">
        <v>29953</v>
      </c>
      <c r="L12312" s="3" t="s">
        <v>29954</v>
      </c>
      <c r="M12312" s="4">
        <v>14765</v>
      </c>
      <c r="N12312" s="5" t="s">
        <v>29955</v>
      </c>
    </row>
    <row r="12313" spans="1:14" customFormat="1" ht="15" hidden="1" x14ac:dyDescent="0.25">
      <c r="A12313" s="6" t="s">
        <v>28207</v>
      </c>
      <c r="B12313" s="7" t="s">
        <v>29956</v>
      </c>
      <c r="C12313" s="7" t="s">
        <v>16</v>
      </c>
      <c r="D12313" s="8" t="s">
        <v>193</v>
      </c>
      <c r="E12313" s="8" t="s">
        <v>8034</v>
      </c>
      <c r="F12313" s="8" t="s">
        <v>29829</v>
      </c>
      <c r="G12313" s="8" t="s">
        <v>29904</v>
      </c>
      <c r="H12313" s="8" t="s">
        <v>29905</v>
      </c>
      <c r="I12313" s="8" t="s">
        <v>10774</v>
      </c>
      <c r="J12313" s="8" t="s">
        <v>10775</v>
      </c>
      <c r="K12313" s="8" t="s">
        <v>29957</v>
      </c>
      <c r="L12313" s="8" t="s">
        <v>29958</v>
      </c>
      <c r="M12313" s="9">
        <v>35738.68</v>
      </c>
      <c r="N12313" s="10" t="s">
        <v>29959</v>
      </c>
    </row>
    <row r="12314" spans="1:14" customFormat="1" ht="15" hidden="1" x14ac:dyDescent="0.25">
      <c r="A12314" s="1" t="s">
        <v>28207</v>
      </c>
      <c r="B12314" s="2" t="s">
        <v>29960</v>
      </c>
      <c r="C12314" s="2" t="s">
        <v>16</v>
      </c>
      <c r="D12314" s="3" t="s">
        <v>193</v>
      </c>
      <c r="E12314" s="3" t="s">
        <v>14857</v>
      </c>
      <c r="F12314" s="3" t="s">
        <v>29873</v>
      </c>
      <c r="G12314" s="3" t="s">
        <v>29904</v>
      </c>
      <c r="H12314" s="3" t="s">
        <v>29905</v>
      </c>
      <c r="I12314" s="3" t="s">
        <v>10774</v>
      </c>
      <c r="J12314" s="3" t="s">
        <v>10775</v>
      </c>
      <c r="K12314" s="3" t="s">
        <v>29961</v>
      </c>
      <c r="L12314" s="3" t="s">
        <v>29962</v>
      </c>
      <c r="M12314" s="4">
        <v>20084.21</v>
      </c>
      <c r="N12314" s="5" t="s">
        <v>29959</v>
      </c>
    </row>
    <row r="12315" spans="1:14" customFormat="1" ht="15" hidden="1" x14ac:dyDescent="0.25">
      <c r="A12315" s="6" t="s">
        <v>28207</v>
      </c>
      <c r="B12315" s="7" t="s">
        <v>29963</v>
      </c>
      <c r="C12315" s="7" t="s">
        <v>16</v>
      </c>
      <c r="D12315" s="8" t="s">
        <v>193</v>
      </c>
      <c r="E12315" s="8" t="s">
        <v>5324</v>
      </c>
      <c r="F12315" s="8" t="s">
        <v>29829</v>
      </c>
      <c r="G12315" s="8" t="s">
        <v>29904</v>
      </c>
      <c r="H12315" s="8" t="s">
        <v>29905</v>
      </c>
      <c r="I12315" s="8" t="s">
        <v>10774</v>
      </c>
      <c r="J12315" s="8" t="s">
        <v>10775</v>
      </c>
      <c r="K12315" s="8" t="s">
        <v>29964</v>
      </c>
      <c r="L12315" s="8" t="s">
        <v>29965</v>
      </c>
      <c r="M12315" s="9">
        <v>16060.15</v>
      </c>
      <c r="N12315" s="10" t="s">
        <v>29916</v>
      </c>
    </row>
    <row r="12316" spans="1:14" customFormat="1" ht="15" hidden="1" x14ac:dyDescent="0.25">
      <c r="A12316" s="1" t="s">
        <v>28207</v>
      </c>
      <c r="B12316" s="2" t="s">
        <v>29966</v>
      </c>
      <c r="C12316" s="2" t="s">
        <v>16</v>
      </c>
      <c r="D12316" s="3" t="s">
        <v>193</v>
      </c>
      <c r="E12316" s="3" t="s">
        <v>8143</v>
      </c>
      <c r="F12316" s="3" t="s">
        <v>29829</v>
      </c>
      <c r="G12316" s="3" t="s">
        <v>29904</v>
      </c>
      <c r="H12316" s="3" t="s">
        <v>29905</v>
      </c>
      <c r="I12316" s="3" t="s">
        <v>10774</v>
      </c>
      <c r="J12316" s="3" t="s">
        <v>10775</v>
      </c>
      <c r="K12316" s="3" t="s">
        <v>29967</v>
      </c>
      <c r="L12316" s="3" t="s">
        <v>29968</v>
      </c>
      <c r="M12316" s="4">
        <v>14173.98</v>
      </c>
      <c r="N12316" s="5" t="s">
        <v>29959</v>
      </c>
    </row>
    <row r="12317" spans="1:14" customFormat="1" ht="15" hidden="1" x14ac:dyDescent="0.25">
      <c r="A12317" s="6" t="s">
        <v>28207</v>
      </c>
      <c r="B12317" s="7" t="s">
        <v>29969</v>
      </c>
      <c r="C12317" s="7" t="s">
        <v>16</v>
      </c>
      <c r="D12317" s="8" t="s">
        <v>193</v>
      </c>
      <c r="E12317" s="8" t="s">
        <v>29970</v>
      </c>
      <c r="F12317" s="8" t="s">
        <v>29971</v>
      </c>
      <c r="G12317" s="8" t="s">
        <v>29904</v>
      </c>
      <c r="H12317" s="8" t="s">
        <v>29905</v>
      </c>
      <c r="I12317" s="8" t="s">
        <v>10774</v>
      </c>
      <c r="J12317" s="8" t="s">
        <v>10775</v>
      </c>
      <c r="K12317" s="8" t="s">
        <v>29972</v>
      </c>
      <c r="L12317" s="8" t="s">
        <v>29973</v>
      </c>
      <c r="M12317" s="9">
        <v>19290.439999999999</v>
      </c>
      <c r="N12317" s="10" t="s">
        <v>29974</v>
      </c>
    </row>
    <row r="12318" spans="1:14" customFormat="1" ht="15" hidden="1" x14ac:dyDescent="0.25">
      <c r="A12318" s="1" t="s">
        <v>28207</v>
      </c>
      <c r="B12318" s="2" t="s">
        <v>29975</v>
      </c>
      <c r="C12318" s="2" t="s">
        <v>16</v>
      </c>
      <c r="D12318" s="3" t="s">
        <v>193</v>
      </c>
      <c r="E12318" s="3" t="s">
        <v>10834</v>
      </c>
      <c r="F12318" s="3" t="s">
        <v>29829</v>
      </c>
      <c r="G12318" s="3" t="s">
        <v>29904</v>
      </c>
      <c r="H12318" s="3" t="s">
        <v>29905</v>
      </c>
      <c r="I12318" s="3" t="s">
        <v>10774</v>
      </c>
      <c r="J12318" s="3" t="s">
        <v>10775</v>
      </c>
      <c r="K12318" s="3" t="s">
        <v>29976</v>
      </c>
      <c r="L12318" s="3" t="s">
        <v>29977</v>
      </c>
      <c r="M12318" s="4">
        <v>28963.46</v>
      </c>
      <c r="N12318" s="5" t="s">
        <v>29955</v>
      </c>
    </row>
    <row r="12319" spans="1:14" customFormat="1" ht="15" hidden="1" x14ac:dyDescent="0.25">
      <c r="A12319" s="6" t="s">
        <v>28207</v>
      </c>
      <c r="B12319" s="7" t="s">
        <v>29978</v>
      </c>
      <c r="C12319" s="7" t="s">
        <v>16</v>
      </c>
      <c r="D12319" s="8" t="s">
        <v>193</v>
      </c>
      <c r="E12319" s="8" t="s">
        <v>10273</v>
      </c>
      <c r="F12319" s="8" t="s">
        <v>29971</v>
      </c>
      <c r="G12319" s="8" t="s">
        <v>29904</v>
      </c>
      <c r="H12319" s="8" t="s">
        <v>29905</v>
      </c>
      <c r="I12319" s="8" t="s">
        <v>10774</v>
      </c>
      <c r="J12319" s="8" t="s">
        <v>10775</v>
      </c>
      <c r="K12319" s="8" t="s">
        <v>29979</v>
      </c>
      <c r="L12319" s="8" t="s">
        <v>29980</v>
      </c>
      <c r="M12319" s="9">
        <v>9324.83</v>
      </c>
      <c r="N12319" s="10" t="s">
        <v>29981</v>
      </c>
    </row>
    <row r="12320" spans="1:14" customFormat="1" ht="15" hidden="1" x14ac:dyDescent="0.25">
      <c r="A12320" s="1" t="s">
        <v>28207</v>
      </c>
      <c r="B12320" s="2" t="s">
        <v>29982</v>
      </c>
      <c r="C12320" s="2" t="s">
        <v>16</v>
      </c>
      <c r="D12320" s="3" t="s">
        <v>193</v>
      </c>
      <c r="E12320" s="3" t="s">
        <v>5505</v>
      </c>
      <c r="F12320" s="3" t="s">
        <v>20893</v>
      </c>
      <c r="G12320" s="3" t="s">
        <v>20485</v>
      </c>
      <c r="H12320" s="3" t="s">
        <v>20486</v>
      </c>
      <c r="I12320" s="3" t="s">
        <v>5450</v>
      </c>
      <c r="J12320" s="3" t="s">
        <v>920</v>
      </c>
      <c r="K12320" s="3" t="s">
        <v>4204</v>
      </c>
      <c r="L12320" s="3" t="s">
        <v>4205</v>
      </c>
      <c r="M12320" s="4">
        <v>22216.54</v>
      </c>
      <c r="N12320" s="5" t="s">
        <v>29983</v>
      </c>
    </row>
    <row r="12321" spans="1:14" customFormat="1" ht="15" hidden="1" x14ac:dyDescent="0.25">
      <c r="A12321" s="6" t="s">
        <v>28207</v>
      </c>
      <c r="B12321" s="7" t="s">
        <v>29984</v>
      </c>
      <c r="C12321" s="7" t="s">
        <v>16</v>
      </c>
      <c r="D12321" s="8" t="s">
        <v>193</v>
      </c>
      <c r="E12321" s="8" t="s">
        <v>5505</v>
      </c>
      <c r="F12321" s="8" t="s">
        <v>20893</v>
      </c>
      <c r="G12321" s="8" t="s">
        <v>4300</v>
      </c>
      <c r="H12321" s="8" t="s">
        <v>4301</v>
      </c>
      <c r="I12321" s="8" t="s">
        <v>5450</v>
      </c>
      <c r="J12321" s="8" t="s">
        <v>920</v>
      </c>
      <c r="K12321" s="8" t="s">
        <v>4204</v>
      </c>
      <c r="L12321" s="8" t="s">
        <v>4205</v>
      </c>
      <c r="M12321" s="9">
        <v>17219.37</v>
      </c>
      <c r="N12321" s="10" t="s">
        <v>29985</v>
      </c>
    </row>
    <row r="12322" spans="1:14" customFormat="1" ht="15" hidden="1" x14ac:dyDescent="0.25">
      <c r="A12322" s="1" t="s">
        <v>28207</v>
      </c>
      <c r="B12322" s="2" t="s">
        <v>29986</v>
      </c>
      <c r="C12322" s="2" t="s">
        <v>16</v>
      </c>
      <c r="D12322" s="3" t="s">
        <v>193</v>
      </c>
      <c r="E12322" s="3" t="s">
        <v>5505</v>
      </c>
      <c r="F12322" s="3" t="s">
        <v>20893</v>
      </c>
      <c r="G12322" s="3" t="s">
        <v>3400</v>
      </c>
      <c r="H12322" s="3" t="s">
        <v>3401</v>
      </c>
      <c r="I12322" s="3" t="s">
        <v>5450</v>
      </c>
      <c r="J12322" s="3" t="s">
        <v>920</v>
      </c>
      <c r="K12322" s="3" t="s">
        <v>4204</v>
      </c>
      <c r="L12322" s="3" t="s">
        <v>4205</v>
      </c>
      <c r="M12322" s="4">
        <v>3245.35</v>
      </c>
      <c r="N12322" s="5" t="s">
        <v>29987</v>
      </c>
    </row>
    <row r="12323" spans="1:14" customFormat="1" ht="15" hidden="1" x14ac:dyDescent="0.25">
      <c r="A12323" s="6" t="s">
        <v>28207</v>
      </c>
      <c r="B12323" s="7" t="s">
        <v>29988</v>
      </c>
      <c r="C12323" s="7" t="s">
        <v>16</v>
      </c>
      <c r="D12323" s="8" t="s">
        <v>193</v>
      </c>
      <c r="E12323" s="8" t="s">
        <v>5505</v>
      </c>
      <c r="F12323" s="8" t="s">
        <v>20893</v>
      </c>
      <c r="G12323" s="8" t="s">
        <v>3431</v>
      </c>
      <c r="H12323" s="8" t="s">
        <v>3407</v>
      </c>
      <c r="I12323" s="8" t="s">
        <v>5450</v>
      </c>
      <c r="J12323" s="8" t="s">
        <v>920</v>
      </c>
      <c r="K12323" s="8" t="s">
        <v>4204</v>
      </c>
      <c r="L12323" s="8" t="s">
        <v>4205</v>
      </c>
      <c r="M12323" s="9">
        <v>5024.7700000000004</v>
      </c>
      <c r="N12323" s="10" t="s">
        <v>29989</v>
      </c>
    </row>
    <row r="12324" spans="1:14" customFormat="1" ht="15" hidden="1" x14ac:dyDescent="0.25">
      <c r="A12324" s="1" t="s">
        <v>28207</v>
      </c>
      <c r="B12324" s="2" t="s">
        <v>29990</v>
      </c>
      <c r="C12324" s="2" t="s">
        <v>16</v>
      </c>
      <c r="D12324" s="3" t="s">
        <v>193</v>
      </c>
      <c r="E12324" s="3" t="s">
        <v>5505</v>
      </c>
      <c r="F12324" s="3" t="s">
        <v>20893</v>
      </c>
      <c r="G12324" s="3" t="s">
        <v>4260</v>
      </c>
      <c r="H12324" s="3" t="s">
        <v>4261</v>
      </c>
      <c r="I12324" s="3" t="s">
        <v>5450</v>
      </c>
      <c r="J12324" s="3" t="s">
        <v>920</v>
      </c>
      <c r="K12324" s="3" t="s">
        <v>4204</v>
      </c>
      <c r="L12324" s="3" t="s">
        <v>4205</v>
      </c>
      <c r="M12324" s="4">
        <v>93489.72</v>
      </c>
      <c r="N12324" s="5" t="s">
        <v>29991</v>
      </c>
    </row>
    <row r="12325" spans="1:14" customFormat="1" ht="15" hidden="1" x14ac:dyDescent="0.25">
      <c r="A12325" s="6" t="s">
        <v>28207</v>
      </c>
      <c r="B12325" s="7" t="s">
        <v>29992</v>
      </c>
      <c r="C12325" s="7" t="s">
        <v>16</v>
      </c>
      <c r="D12325" s="8" t="s">
        <v>193</v>
      </c>
      <c r="E12325" s="8" t="s">
        <v>5505</v>
      </c>
      <c r="F12325" s="8" t="s">
        <v>20893</v>
      </c>
      <c r="G12325" s="8" t="s">
        <v>4256</v>
      </c>
      <c r="H12325" s="8" t="s">
        <v>4257</v>
      </c>
      <c r="I12325" s="8" t="s">
        <v>5450</v>
      </c>
      <c r="J12325" s="8" t="s">
        <v>920</v>
      </c>
      <c r="K12325" s="8" t="s">
        <v>4204</v>
      </c>
      <c r="L12325" s="8" t="s">
        <v>4205</v>
      </c>
      <c r="M12325" s="9">
        <v>10415.69</v>
      </c>
      <c r="N12325" s="10" t="s">
        <v>29993</v>
      </c>
    </row>
    <row r="12326" spans="1:14" customFormat="1" ht="15" hidden="1" x14ac:dyDescent="0.25">
      <c r="A12326" s="1" t="s">
        <v>28207</v>
      </c>
      <c r="B12326" s="2" t="s">
        <v>29994</v>
      </c>
      <c r="C12326" s="2" t="s">
        <v>16</v>
      </c>
      <c r="D12326" s="3" t="s">
        <v>193</v>
      </c>
      <c r="E12326" s="3" t="s">
        <v>14980</v>
      </c>
      <c r="F12326" s="3" t="s">
        <v>29829</v>
      </c>
      <c r="G12326" s="3" t="s">
        <v>29904</v>
      </c>
      <c r="H12326" s="3" t="s">
        <v>29905</v>
      </c>
      <c r="I12326" s="3" t="s">
        <v>10774</v>
      </c>
      <c r="J12326" s="3" t="s">
        <v>10775</v>
      </c>
      <c r="K12326" s="3" t="s">
        <v>29995</v>
      </c>
      <c r="L12326" s="3" t="s">
        <v>29996</v>
      </c>
      <c r="M12326" s="4">
        <v>9782.3799999999992</v>
      </c>
      <c r="N12326" s="5" t="s">
        <v>29959</v>
      </c>
    </row>
    <row r="12327" spans="1:14" customFormat="1" ht="15" hidden="1" x14ac:dyDescent="0.25">
      <c r="A12327" s="6" t="s">
        <v>28207</v>
      </c>
      <c r="B12327" s="7" t="s">
        <v>29997</v>
      </c>
      <c r="C12327" s="7" t="s">
        <v>16</v>
      </c>
      <c r="D12327" s="8" t="s">
        <v>193</v>
      </c>
      <c r="E12327" s="8" t="s">
        <v>12145</v>
      </c>
      <c r="F12327" s="8" t="s">
        <v>29998</v>
      </c>
      <c r="G12327" s="8" t="s">
        <v>6493</v>
      </c>
      <c r="H12327" s="8" t="s">
        <v>6494</v>
      </c>
      <c r="I12327" s="8" t="s">
        <v>16486</v>
      </c>
      <c r="J12327" s="8" t="s">
        <v>1061</v>
      </c>
      <c r="K12327" s="8" t="s">
        <v>22468</v>
      </c>
      <c r="L12327" s="8" t="s">
        <v>22469</v>
      </c>
      <c r="M12327" s="9">
        <v>2692.18</v>
      </c>
      <c r="N12327" s="10" t="s">
        <v>29999</v>
      </c>
    </row>
    <row r="12328" spans="1:14" customFormat="1" ht="15" hidden="1" x14ac:dyDescent="0.25">
      <c r="A12328" s="1" t="s">
        <v>28207</v>
      </c>
      <c r="B12328" s="2" t="s">
        <v>30000</v>
      </c>
      <c r="C12328" s="2" t="s">
        <v>16</v>
      </c>
      <c r="D12328" s="3" t="s">
        <v>193</v>
      </c>
      <c r="E12328" s="3" t="s">
        <v>7910</v>
      </c>
      <c r="F12328" s="3" t="s">
        <v>29971</v>
      </c>
      <c r="G12328" s="3" t="s">
        <v>29904</v>
      </c>
      <c r="H12328" s="3" t="s">
        <v>29905</v>
      </c>
      <c r="I12328" s="3" t="s">
        <v>10774</v>
      </c>
      <c r="J12328" s="3" t="s">
        <v>10775</v>
      </c>
      <c r="K12328" s="3" t="s">
        <v>30001</v>
      </c>
      <c r="L12328" s="3" t="s">
        <v>30002</v>
      </c>
      <c r="M12328" s="4">
        <v>36895.1</v>
      </c>
      <c r="N12328" s="5" t="s">
        <v>29981</v>
      </c>
    </row>
    <row r="12329" spans="1:14" customFormat="1" ht="15" hidden="1" x14ac:dyDescent="0.25">
      <c r="A12329" s="6" t="s">
        <v>28207</v>
      </c>
      <c r="B12329" s="7" t="s">
        <v>30003</v>
      </c>
      <c r="C12329" s="7" t="s">
        <v>16</v>
      </c>
      <c r="D12329" s="8" t="s">
        <v>193</v>
      </c>
      <c r="E12329" s="8" t="s">
        <v>30004</v>
      </c>
      <c r="F12329" s="8" t="s">
        <v>29768</v>
      </c>
      <c r="G12329" s="8" t="s">
        <v>29904</v>
      </c>
      <c r="H12329" s="8" t="s">
        <v>29905</v>
      </c>
      <c r="I12329" s="8" t="s">
        <v>10774</v>
      </c>
      <c r="J12329" s="8" t="s">
        <v>10775</v>
      </c>
      <c r="K12329" s="8" t="s">
        <v>30005</v>
      </c>
      <c r="L12329" s="8" t="s">
        <v>30006</v>
      </c>
      <c r="M12329" s="9">
        <v>25158.720000000001</v>
      </c>
      <c r="N12329" s="10" t="s">
        <v>30007</v>
      </c>
    </row>
    <row r="12330" spans="1:14" customFormat="1" ht="15" hidden="1" x14ac:dyDescent="0.25">
      <c r="A12330" s="1" t="s">
        <v>28207</v>
      </c>
      <c r="B12330" s="2" t="s">
        <v>30008</v>
      </c>
      <c r="C12330" s="2" t="s">
        <v>16</v>
      </c>
      <c r="D12330" s="3" t="s">
        <v>193</v>
      </c>
      <c r="E12330" s="3" t="s">
        <v>30009</v>
      </c>
      <c r="F12330" s="3" t="s">
        <v>29998</v>
      </c>
      <c r="G12330" s="3" t="s">
        <v>4064</v>
      </c>
      <c r="H12330" s="3" t="s">
        <v>4065</v>
      </c>
      <c r="I12330" s="3" t="s">
        <v>5637</v>
      </c>
      <c r="J12330" s="3" t="s">
        <v>4067</v>
      </c>
      <c r="K12330" s="3" t="s">
        <v>22468</v>
      </c>
      <c r="L12330" s="3" t="s">
        <v>22469</v>
      </c>
      <c r="M12330" s="4">
        <v>16889.03</v>
      </c>
      <c r="N12330" s="5" t="s">
        <v>30010</v>
      </c>
    </row>
    <row r="12331" spans="1:14" customFormat="1" ht="15" hidden="1" x14ac:dyDescent="0.25">
      <c r="A12331" s="6" t="s">
        <v>28207</v>
      </c>
      <c r="B12331" s="7" t="s">
        <v>30011</v>
      </c>
      <c r="C12331" s="7" t="s">
        <v>16</v>
      </c>
      <c r="D12331" s="8" t="s">
        <v>193</v>
      </c>
      <c r="E12331" s="8" t="s">
        <v>12024</v>
      </c>
      <c r="F12331" s="8" t="s">
        <v>30012</v>
      </c>
      <c r="G12331" s="8" t="s">
        <v>2450</v>
      </c>
      <c r="H12331" s="8" t="s">
        <v>2451</v>
      </c>
      <c r="I12331" s="8" t="s">
        <v>2452</v>
      </c>
      <c r="J12331" s="8" t="s">
        <v>2453</v>
      </c>
      <c r="K12331" s="8" t="s">
        <v>29618</v>
      </c>
      <c r="L12331" s="8" t="s">
        <v>29619</v>
      </c>
      <c r="M12331" s="9">
        <v>124205.01</v>
      </c>
      <c r="N12331" s="10" t="s">
        <v>30013</v>
      </c>
    </row>
    <row r="12332" spans="1:14" customFormat="1" ht="15" hidden="1" x14ac:dyDescent="0.25">
      <c r="A12332" s="1" t="s">
        <v>28207</v>
      </c>
      <c r="B12332" s="2" t="s">
        <v>30014</v>
      </c>
      <c r="C12332" s="2" t="s">
        <v>16</v>
      </c>
      <c r="D12332" s="3" t="s">
        <v>193</v>
      </c>
      <c r="E12332" s="3" t="s">
        <v>12024</v>
      </c>
      <c r="F12332" s="3" t="s">
        <v>30012</v>
      </c>
      <c r="G12332" s="3" t="s">
        <v>2450</v>
      </c>
      <c r="H12332" s="3" t="s">
        <v>2451</v>
      </c>
      <c r="I12332" s="3" t="s">
        <v>2452</v>
      </c>
      <c r="J12332" s="3" t="s">
        <v>2453</v>
      </c>
      <c r="K12332" s="3" t="s">
        <v>29622</v>
      </c>
      <c r="L12332" s="3" t="s">
        <v>29623</v>
      </c>
      <c r="M12332" s="4">
        <v>124205</v>
      </c>
      <c r="N12332" s="5" t="s">
        <v>30013</v>
      </c>
    </row>
    <row r="12333" spans="1:14" customFormat="1" ht="15" hidden="1" x14ac:dyDescent="0.25">
      <c r="A12333" s="6" t="s">
        <v>28207</v>
      </c>
      <c r="B12333" s="7" t="s">
        <v>30015</v>
      </c>
      <c r="C12333" s="7" t="s">
        <v>16</v>
      </c>
      <c r="D12333" s="8" t="s">
        <v>193</v>
      </c>
      <c r="E12333" s="8" t="s">
        <v>27060</v>
      </c>
      <c r="F12333" s="8" t="s">
        <v>29998</v>
      </c>
      <c r="G12333" s="8" t="s">
        <v>5997</v>
      </c>
      <c r="H12333" s="8" t="s">
        <v>5998</v>
      </c>
      <c r="I12333" s="8" t="s">
        <v>14427</v>
      </c>
      <c r="J12333" s="8" t="s">
        <v>3439</v>
      </c>
      <c r="K12333" s="8" t="s">
        <v>22468</v>
      </c>
      <c r="L12333" s="8" t="s">
        <v>22469</v>
      </c>
      <c r="M12333" s="9">
        <v>35306.74</v>
      </c>
      <c r="N12333" s="10" t="s">
        <v>30016</v>
      </c>
    </row>
    <row r="12334" spans="1:14" customFormat="1" ht="15" hidden="1" x14ac:dyDescent="0.25">
      <c r="A12334" s="1" t="s">
        <v>28207</v>
      </c>
      <c r="B12334" s="2" t="s">
        <v>30017</v>
      </c>
      <c r="C12334" s="2" t="s">
        <v>16</v>
      </c>
      <c r="D12334" s="3" t="s">
        <v>193</v>
      </c>
      <c r="E12334" s="3" t="s">
        <v>8567</v>
      </c>
      <c r="F12334" s="3" t="s">
        <v>29873</v>
      </c>
      <c r="G12334" s="3" t="s">
        <v>3368</v>
      </c>
      <c r="H12334" s="3" t="s">
        <v>3369</v>
      </c>
      <c r="I12334" s="3" t="s">
        <v>1184</v>
      </c>
      <c r="J12334" s="3" t="s">
        <v>1185</v>
      </c>
      <c r="K12334" s="3" t="s">
        <v>3371</v>
      </c>
      <c r="L12334" s="3" t="s">
        <v>3372</v>
      </c>
      <c r="M12334" s="4">
        <v>7923.15</v>
      </c>
      <c r="N12334" s="5" t="s">
        <v>30018</v>
      </c>
    </row>
    <row r="12335" spans="1:14" customFormat="1" ht="15" hidden="1" x14ac:dyDescent="0.25">
      <c r="A12335" s="6" t="s">
        <v>28207</v>
      </c>
      <c r="B12335" s="7" t="s">
        <v>30019</v>
      </c>
      <c r="C12335" s="7" t="s">
        <v>16</v>
      </c>
      <c r="D12335" s="8" t="s">
        <v>193</v>
      </c>
      <c r="E12335" s="8" t="s">
        <v>18817</v>
      </c>
      <c r="F12335" s="8" t="s">
        <v>30020</v>
      </c>
      <c r="G12335" s="8" t="s">
        <v>3406</v>
      </c>
      <c r="H12335" s="8" t="s">
        <v>3407</v>
      </c>
      <c r="I12335" s="8" t="s">
        <v>4493</v>
      </c>
      <c r="J12335" s="8" t="s">
        <v>3403</v>
      </c>
      <c r="K12335" s="8" t="s">
        <v>4204</v>
      </c>
      <c r="L12335" s="8" t="s">
        <v>4205</v>
      </c>
      <c r="M12335" s="9">
        <v>1289.45</v>
      </c>
      <c r="N12335" s="10" t="s">
        <v>30021</v>
      </c>
    </row>
    <row r="12336" spans="1:14" customFormat="1" ht="15" hidden="1" x14ac:dyDescent="0.25">
      <c r="A12336" s="1" t="s">
        <v>28207</v>
      </c>
      <c r="B12336" s="2" t="s">
        <v>30022</v>
      </c>
      <c r="C12336" s="2" t="s">
        <v>16</v>
      </c>
      <c r="D12336" s="3" t="s">
        <v>193</v>
      </c>
      <c r="E12336" s="3" t="s">
        <v>18817</v>
      </c>
      <c r="F12336" s="3" t="s">
        <v>30020</v>
      </c>
      <c r="G12336" s="3" t="s">
        <v>3400</v>
      </c>
      <c r="H12336" s="3" t="s">
        <v>3401</v>
      </c>
      <c r="I12336" s="3" t="s">
        <v>4493</v>
      </c>
      <c r="J12336" s="3" t="s">
        <v>3403</v>
      </c>
      <c r="K12336" s="3" t="s">
        <v>4204</v>
      </c>
      <c r="L12336" s="3" t="s">
        <v>4205</v>
      </c>
      <c r="M12336" s="4">
        <v>84.89</v>
      </c>
      <c r="N12336" s="5" t="s">
        <v>30023</v>
      </c>
    </row>
    <row r="12337" spans="1:14" customFormat="1" ht="15" hidden="1" x14ac:dyDescent="0.25">
      <c r="A12337" s="6" t="s">
        <v>28207</v>
      </c>
      <c r="B12337" s="7" t="s">
        <v>30024</v>
      </c>
      <c r="C12337" s="7" t="s">
        <v>16</v>
      </c>
      <c r="D12337" s="8" t="s">
        <v>193</v>
      </c>
      <c r="E12337" s="8" t="s">
        <v>18817</v>
      </c>
      <c r="F12337" s="8" t="s">
        <v>30020</v>
      </c>
      <c r="G12337" s="8" t="s">
        <v>4217</v>
      </c>
      <c r="H12337" s="8" t="s">
        <v>4218</v>
      </c>
      <c r="I12337" s="8" t="s">
        <v>4493</v>
      </c>
      <c r="J12337" s="8" t="s">
        <v>3403</v>
      </c>
      <c r="K12337" s="8" t="s">
        <v>4204</v>
      </c>
      <c r="L12337" s="8" t="s">
        <v>4205</v>
      </c>
      <c r="M12337" s="9">
        <v>48481.94</v>
      </c>
      <c r="N12337" s="10" t="s">
        <v>30025</v>
      </c>
    </row>
    <row r="12338" spans="1:14" customFormat="1" ht="15" hidden="1" x14ac:dyDescent="0.25">
      <c r="A12338" s="1" t="s">
        <v>28207</v>
      </c>
      <c r="B12338" s="2" t="s">
        <v>30026</v>
      </c>
      <c r="C12338" s="2" t="s">
        <v>16</v>
      </c>
      <c r="D12338" s="3" t="s">
        <v>193</v>
      </c>
      <c r="E12338" s="3" t="s">
        <v>18817</v>
      </c>
      <c r="F12338" s="3" t="s">
        <v>30020</v>
      </c>
      <c r="G12338" s="3" t="s">
        <v>3400</v>
      </c>
      <c r="H12338" s="3" t="s">
        <v>3401</v>
      </c>
      <c r="I12338" s="3" t="s">
        <v>4493</v>
      </c>
      <c r="J12338" s="3" t="s">
        <v>3403</v>
      </c>
      <c r="K12338" s="3" t="s">
        <v>4204</v>
      </c>
      <c r="L12338" s="3" t="s">
        <v>4205</v>
      </c>
      <c r="M12338" s="4">
        <v>3447.67</v>
      </c>
      <c r="N12338" s="5" t="s">
        <v>30027</v>
      </c>
    </row>
    <row r="12339" spans="1:14" customFormat="1" ht="15" hidden="1" x14ac:dyDescent="0.25">
      <c r="A12339" s="6" t="s">
        <v>28207</v>
      </c>
      <c r="B12339" s="7" t="s">
        <v>30028</v>
      </c>
      <c r="C12339" s="7" t="s">
        <v>16</v>
      </c>
      <c r="D12339" s="8" t="s">
        <v>193</v>
      </c>
      <c r="E12339" s="8" t="s">
        <v>18817</v>
      </c>
      <c r="F12339" s="8" t="s">
        <v>30020</v>
      </c>
      <c r="G12339" s="8" t="s">
        <v>4398</v>
      </c>
      <c r="H12339" s="8" t="s">
        <v>4399</v>
      </c>
      <c r="I12339" s="8" t="s">
        <v>18933</v>
      </c>
      <c r="J12339" s="8" t="s">
        <v>1061</v>
      </c>
      <c r="K12339" s="8" t="s">
        <v>4204</v>
      </c>
      <c r="L12339" s="8" t="s">
        <v>4205</v>
      </c>
      <c r="M12339" s="9">
        <v>35</v>
      </c>
      <c r="N12339" s="10" t="s">
        <v>30029</v>
      </c>
    </row>
    <row r="12340" spans="1:14" customFormat="1" ht="15" hidden="1" x14ac:dyDescent="0.25">
      <c r="A12340" s="1" t="s">
        <v>28207</v>
      </c>
      <c r="B12340" s="2" t="s">
        <v>30030</v>
      </c>
      <c r="C12340" s="2" t="s">
        <v>16</v>
      </c>
      <c r="D12340" s="3" t="s">
        <v>193</v>
      </c>
      <c r="E12340" s="3" t="s">
        <v>18817</v>
      </c>
      <c r="F12340" s="3" t="s">
        <v>30020</v>
      </c>
      <c r="G12340" s="3" t="s">
        <v>3400</v>
      </c>
      <c r="H12340" s="3" t="s">
        <v>3401</v>
      </c>
      <c r="I12340" s="3" t="s">
        <v>18933</v>
      </c>
      <c r="J12340" s="3" t="s">
        <v>1061</v>
      </c>
      <c r="K12340" s="3" t="s">
        <v>4204</v>
      </c>
      <c r="L12340" s="3" t="s">
        <v>4205</v>
      </c>
      <c r="M12340" s="4">
        <v>0.79</v>
      </c>
      <c r="N12340" s="5" t="s">
        <v>30031</v>
      </c>
    </row>
    <row r="12341" spans="1:14" customFormat="1" ht="15" hidden="1" x14ac:dyDescent="0.25">
      <c r="A12341" s="6" t="s">
        <v>28207</v>
      </c>
      <c r="B12341" s="7" t="s">
        <v>30032</v>
      </c>
      <c r="C12341" s="7" t="s">
        <v>16</v>
      </c>
      <c r="D12341" s="8" t="s">
        <v>193</v>
      </c>
      <c r="E12341" s="8" t="s">
        <v>18817</v>
      </c>
      <c r="F12341" s="8" t="s">
        <v>30020</v>
      </c>
      <c r="G12341" s="8" t="s">
        <v>6493</v>
      </c>
      <c r="H12341" s="8" t="s">
        <v>6494</v>
      </c>
      <c r="I12341" s="8" t="s">
        <v>18933</v>
      </c>
      <c r="J12341" s="8" t="s">
        <v>1061</v>
      </c>
      <c r="K12341" s="8" t="s">
        <v>4204</v>
      </c>
      <c r="L12341" s="8" t="s">
        <v>4205</v>
      </c>
      <c r="M12341" s="9">
        <v>433.55</v>
      </c>
      <c r="N12341" s="10" t="s">
        <v>30033</v>
      </c>
    </row>
    <row r="12342" spans="1:14" customFormat="1" ht="15" hidden="1" x14ac:dyDescent="0.25">
      <c r="A12342" s="1" t="s">
        <v>28207</v>
      </c>
      <c r="B12342" s="2" t="s">
        <v>30034</v>
      </c>
      <c r="C12342" s="2" t="s">
        <v>16</v>
      </c>
      <c r="D12342" s="3" t="s">
        <v>193</v>
      </c>
      <c r="E12342" s="3" t="s">
        <v>18817</v>
      </c>
      <c r="F12342" s="3" t="s">
        <v>30020</v>
      </c>
      <c r="G12342" s="3" t="s">
        <v>6493</v>
      </c>
      <c r="H12342" s="3" t="s">
        <v>6494</v>
      </c>
      <c r="I12342" s="3" t="s">
        <v>18933</v>
      </c>
      <c r="J12342" s="3" t="s">
        <v>1061</v>
      </c>
      <c r="K12342" s="3" t="s">
        <v>4204</v>
      </c>
      <c r="L12342" s="3" t="s">
        <v>4205</v>
      </c>
      <c r="M12342" s="4">
        <v>30.56</v>
      </c>
      <c r="N12342" s="5" t="s">
        <v>30035</v>
      </c>
    </row>
    <row r="12343" spans="1:14" customFormat="1" ht="15" hidden="1" x14ac:dyDescent="0.25">
      <c r="A12343" s="6" t="s">
        <v>28207</v>
      </c>
      <c r="B12343" s="7" t="s">
        <v>30036</v>
      </c>
      <c r="C12343" s="7" t="s">
        <v>16</v>
      </c>
      <c r="D12343" s="8" t="s">
        <v>193</v>
      </c>
      <c r="E12343" s="8" t="s">
        <v>18817</v>
      </c>
      <c r="F12343" s="8" t="s">
        <v>30020</v>
      </c>
      <c r="G12343" s="8" t="s">
        <v>3431</v>
      </c>
      <c r="H12343" s="8" t="s">
        <v>3407</v>
      </c>
      <c r="I12343" s="8" t="s">
        <v>6678</v>
      </c>
      <c r="J12343" s="8" t="s">
        <v>3439</v>
      </c>
      <c r="K12343" s="8" t="s">
        <v>4204</v>
      </c>
      <c r="L12343" s="8" t="s">
        <v>4205</v>
      </c>
      <c r="M12343" s="9">
        <v>183.42</v>
      </c>
      <c r="N12343" s="10" t="s">
        <v>30037</v>
      </c>
    </row>
    <row r="12344" spans="1:14" customFormat="1" ht="15" hidden="1" x14ac:dyDescent="0.25">
      <c r="A12344" s="1" t="s">
        <v>28207</v>
      </c>
      <c r="B12344" s="2" t="s">
        <v>30038</v>
      </c>
      <c r="C12344" s="2" t="s">
        <v>16</v>
      </c>
      <c r="D12344" s="3" t="s">
        <v>193</v>
      </c>
      <c r="E12344" s="3" t="s">
        <v>18817</v>
      </c>
      <c r="F12344" s="3" t="s">
        <v>30020</v>
      </c>
      <c r="G12344" s="3" t="s">
        <v>3400</v>
      </c>
      <c r="H12344" s="3" t="s">
        <v>3401</v>
      </c>
      <c r="I12344" s="3" t="s">
        <v>6678</v>
      </c>
      <c r="J12344" s="3" t="s">
        <v>3439</v>
      </c>
      <c r="K12344" s="3" t="s">
        <v>4204</v>
      </c>
      <c r="L12344" s="3" t="s">
        <v>4205</v>
      </c>
      <c r="M12344" s="4">
        <v>19.89</v>
      </c>
      <c r="N12344" s="5" t="s">
        <v>30039</v>
      </c>
    </row>
    <row r="12345" spans="1:14" customFormat="1" ht="15" hidden="1" x14ac:dyDescent="0.25">
      <c r="A12345" s="6" t="s">
        <v>28207</v>
      </c>
      <c r="B12345" s="7" t="s">
        <v>30040</v>
      </c>
      <c r="C12345" s="7" t="s">
        <v>16</v>
      </c>
      <c r="D12345" s="8" t="s">
        <v>193</v>
      </c>
      <c r="E12345" s="8" t="s">
        <v>18817</v>
      </c>
      <c r="F12345" s="8" t="s">
        <v>30020</v>
      </c>
      <c r="G12345" s="8" t="s">
        <v>5599</v>
      </c>
      <c r="H12345" s="8" t="s">
        <v>5600</v>
      </c>
      <c r="I12345" s="8" t="s">
        <v>6678</v>
      </c>
      <c r="J12345" s="8" t="s">
        <v>3439</v>
      </c>
      <c r="K12345" s="8" t="s">
        <v>4204</v>
      </c>
      <c r="L12345" s="8" t="s">
        <v>4205</v>
      </c>
      <c r="M12345" s="9">
        <v>8863.8799999999992</v>
      </c>
      <c r="N12345" s="10" t="s">
        <v>30041</v>
      </c>
    </row>
    <row r="12346" spans="1:14" customFormat="1" ht="15" hidden="1" x14ac:dyDescent="0.25">
      <c r="A12346" s="1" t="s">
        <v>28207</v>
      </c>
      <c r="B12346" s="2" t="s">
        <v>30042</v>
      </c>
      <c r="C12346" s="2" t="s">
        <v>16</v>
      </c>
      <c r="D12346" s="3" t="s">
        <v>193</v>
      </c>
      <c r="E12346" s="3" t="s">
        <v>18817</v>
      </c>
      <c r="F12346" s="3" t="s">
        <v>30020</v>
      </c>
      <c r="G12346" s="3" t="s">
        <v>3400</v>
      </c>
      <c r="H12346" s="3" t="s">
        <v>3401</v>
      </c>
      <c r="I12346" s="3" t="s">
        <v>6678</v>
      </c>
      <c r="J12346" s="3" t="s">
        <v>3439</v>
      </c>
      <c r="K12346" s="3" t="s">
        <v>4204</v>
      </c>
      <c r="L12346" s="3" t="s">
        <v>4205</v>
      </c>
      <c r="M12346" s="4">
        <v>638.09</v>
      </c>
      <c r="N12346" s="5" t="s">
        <v>30043</v>
      </c>
    </row>
    <row r="12347" spans="1:14" customFormat="1" ht="15" hidden="1" x14ac:dyDescent="0.25">
      <c r="A12347" s="6" t="s">
        <v>28207</v>
      </c>
      <c r="B12347" s="7" t="s">
        <v>30044</v>
      </c>
      <c r="C12347" s="7" t="s">
        <v>16</v>
      </c>
      <c r="D12347" s="8" t="s">
        <v>193</v>
      </c>
      <c r="E12347" s="8" t="s">
        <v>8805</v>
      </c>
      <c r="F12347" s="8" t="s">
        <v>20893</v>
      </c>
      <c r="G12347" s="8" t="s">
        <v>3400</v>
      </c>
      <c r="H12347" s="8" t="s">
        <v>3401</v>
      </c>
      <c r="I12347" s="8" t="s">
        <v>3402</v>
      </c>
      <c r="J12347" s="8" t="s">
        <v>3403</v>
      </c>
      <c r="K12347" s="8" t="s">
        <v>4204</v>
      </c>
      <c r="L12347" s="8" t="s">
        <v>4205</v>
      </c>
      <c r="M12347" s="9">
        <v>1126.26</v>
      </c>
      <c r="N12347" s="10" t="s">
        <v>30045</v>
      </c>
    </row>
    <row r="12348" spans="1:14" customFormat="1" ht="15" hidden="1" x14ac:dyDescent="0.25">
      <c r="A12348" s="1" t="s">
        <v>28207</v>
      </c>
      <c r="B12348" s="2" t="s">
        <v>30046</v>
      </c>
      <c r="C12348" s="2" t="s">
        <v>16</v>
      </c>
      <c r="D12348" s="3" t="s">
        <v>193</v>
      </c>
      <c r="E12348" s="3" t="s">
        <v>8805</v>
      </c>
      <c r="F12348" s="3" t="s">
        <v>20893</v>
      </c>
      <c r="G12348" s="3" t="s">
        <v>3406</v>
      </c>
      <c r="H12348" s="3" t="s">
        <v>3407</v>
      </c>
      <c r="I12348" s="3" t="s">
        <v>3402</v>
      </c>
      <c r="J12348" s="3" t="s">
        <v>3403</v>
      </c>
      <c r="K12348" s="3" t="s">
        <v>4204</v>
      </c>
      <c r="L12348" s="3" t="s">
        <v>4205</v>
      </c>
      <c r="M12348" s="4">
        <v>5414.53</v>
      </c>
      <c r="N12348" s="5" t="s">
        <v>30047</v>
      </c>
    </row>
    <row r="12349" spans="1:14" customFormat="1" ht="15" hidden="1" x14ac:dyDescent="0.25">
      <c r="A12349" s="6" t="s">
        <v>28207</v>
      </c>
      <c r="B12349" s="7" t="s">
        <v>30048</v>
      </c>
      <c r="C12349" s="7" t="s">
        <v>16</v>
      </c>
      <c r="D12349" s="8" t="s">
        <v>193</v>
      </c>
      <c r="E12349" s="8" t="s">
        <v>8805</v>
      </c>
      <c r="F12349" s="8" t="s">
        <v>20893</v>
      </c>
      <c r="G12349" s="8" t="s">
        <v>3400</v>
      </c>
      <c r="H12349" s="8" t="s">
        <v>3401</v>
      </c>
      <c r="I12349" s="8" t="s">
        <v>4750</v>
      </c>
      <c r="J12349" s="8" t="s">
        <v>3439</v>
      </c>
      <c r="K12349" s="8" t="s">
        <v>4204</v>
      </c>
      <c r="L12349" s="8" t="s">
        <v>4205</v>
      </c>
      <c r="M12349" s="9">
        <v>90.06</v>
      </c>
      <c r="N12349" s="10" t="s">
        <v>30049</v>
      </c>
    </row>
    <row r="12350" spans="1:14" customFormat="1" ht="15" hidden="1" x14ac:dyDescent="0.25">
      <c r="A12350" s="1" t="s">
        <v>28207</v>
      </c>
      <c r="B12350" s="2" t="s">
        <v>30050</v>
      </c>
      <c r="C12350" s="2" t="s">
        <v>16</v>
      </c>
      <c r="D12350" s="3" t="s">
        <v>193</v>
      </c>
      <c r="E12350" s="3" t="s">
        <v>8805</v>
      </c>
      <c r="F12350" s="3" t="s">
        <v>20893</v>
      </c>
      <c r="G12350" s="3" t="s">
        <v>3406</v>
      </c>
      <c r="H12350" s="3" t="s">
        <v>3407</v>
      </c>
      <c r="I12350" s="3" t="s">
        <v>4750</v>
      </c>
      <c r="J12350" s="3" t="s">
        <v>3439</v>
      </c>
      <c r="K12350" s="3" t="s">
        <v>4204</v>
      </c>
      <c r="L12350" s="3" t="s">
        <v>4205</v>
      </c>
      <c r="M12350" s="4">
        <v>385.97</v>
      </c>
      <c r="N12350" s="5" t="s">
        <v>30051</v>
      </c>
    </row>
    <row r="12351" spans="1:14" customFormat="1" ht="15" hidden="1" x14ac:dyDescent="0.25">
      <c r="A12351" s="6" t="s">
        <v>28207</v>
      </c>
      <c r="B12351" s="7" t="s">
        <v>30052</v>
      </c>
      <c r="C12351" s="7" t="s">
        <v>16</v>
      </c>
      <c r="D12351" s="8" t="s">
        <v>193</v>
      </c>
      <c r="E12351" s="8" t="s">
        <v>8805</v>
      </c>
      <c r="F12351" s="8" t="s">
        <v>20893</v>
      </c>
      <c r="G12351" s="8" t="s">
        <v>3400</v>
      </c>
      <c r="H12351" s="8" t="s">
        <v>3401</v>
      </c>
      <c r="I12351" s="8" t="s">
        <v>3836</v>
      </c>
      <c r="J12351" s="8" t="s">
        <v>1061</v>
      </c>
      <c r="K12351" s="8" t="s">
        <v>4204</v>
      </c>
      <c r="L12351" s="8" t="s">
        <v>4205</v>
      </c>
      <c r="M12351" s="9">
        <v>14.96</v>
      </c>
      <c r="N12351" s="10" t="s">
        <v>30053</v>
      </c>
    </row>
    <row r="12352" spans="1:14" customFormat="1" ht="15" hidden="1" x14ac:dyDescent="0.25">
      <c r="A12352" s="1" t="s">
        <v>28207</v>
      </c>
      <c r="B12352" s="2" t="s">
        <v>30054</v>
      </c>
      <c r="C12352" s="2" t="s">
        <v>16</v>
      </c>
      <c r="D12352" s="3" t="s">
        <v>193</v>
      </c>
      <c r="E12352" s="3" t="s">
        <v>8805</v>
      </c>
      <c r="F12352" s="3" t="s">
        <v>20893</v>
      </c>
      <c r="G12352" s="3" t="s">
        <v>3431</v>
      </c>
      <c r="H12352" s="3" t="s">
        <v>3407</v>
      </c>
      <c r="I12352" s="3" t="s">
        <v>3836</v>
      </c>
      <c r="J12352" s="3" t="s">
        <v>1061</v>
      </c>
      <c r="K12352" s="3" t="s">
        <v>4204</v>
      </c>
      <c r="L12352" s="3" t="s">
        <v>4205</v>
      </c>
      <c r="M12352" s="4">
        <v>61.25</v>
      </c>
      <c r="N12352" s="5" t="s">
        <v>30051</v>
      </c>
    </row>
    <row r="12353" spans="1:14" customFormat="1" ht="15" hidden="1" x14ac:dyDescent="0.25">
      <c r="A12353" s="6" t="s">
        <v>28207</v>
      </c>
      <c r="B12353" s="7" t="s">
        <v>30055</v>
      </c>
      <c r="C12353" s="7" t="s">
        <v>16</v>
      </c>
      <c r="D12353" s="8" t="s">
        <v>193</v>
      </c>
      <c r="E12353" s="8" t="s">
        <v>8805</v>
      </c>
      <c r="F12353" s="8" t="s">
        <v>20893</v>
      </c>
      <c r="G12353" s="8" t="s">
        <v>3400</v>
      </c>
      <c r="H12353" s="8" t="s">
        <v>3401</v>
      </c>
      <c r="I12353" s="8" t="s">
        <v>8437</v>
      </c>
      <c r="J12353" s="8" t="s">
        <v>4067</v>
      </c>
      <c r="K12353" s="8" t="s">
        <v>4204</v>
      </c>
      <c r="L12353" s="8" t="s">
        <v>4205</v>
      </c>
      <c r="M12353" s="9">
        <v>39.01</v>
      </c>
      <c r="N12353" s="10" t="s">
        <v>30056</v>
      </c>
    </row>
    <row r="12354" spans="1:14" customFormat="1" ht="15" hidden="1" x14ac:dyDescent="0.25">
      <c r="A12354" s="1" t="s">
        <v>28207</v>
      </c>
      <c r="B12354" s="2" t="s">
        <v>30057</v>
      </c>
      <c r="C12354" s="2" t="s">
        <v>16</v>
      </c>
      <c r="D12354" s="3" t="s">
        <v>193</v>
      </c>
      <c r="E12354" s="3" t="s">
        <v>8805</v>
      </c>
      <c r="F12354" s="3" t="s">
        <v>20893</v>
      </c>
      <c r="G12354" s="3" t="s">
        <v>3406</v>
      </c>
      <c r="H12354" s="3" t="s">
        <v>3407</v>
      </c>
      <c r="I12354" s="3" t="s">
        <v>8437</v>
      </c>
      <c r="J12354" s="3" t="s">
        <v>4067</v>
      </c>
      <c r="K12354" s="3" t="s">
        <v>4204</v>
      </c>
      <c r="L12354" s="3" t="s">
        <v>4205</v>
      </c>
      <c r="M12354" s="4">
        <v>315</v>
      </c>
      <c r="N12354" s="5" t="s">
        <v>30051</v>
      </c>
    </row>
    <row r="12355" spans="1:14" customFormat="1" ht="15" hidden="1" x14ac:dyDescent="0.25">
      <c r="A12355" s="6" t="s">
        <v>28207</v>
      </c>
      <c r="B12355" s="7" t="s">
        <v>30058</v>
      </c>
      <c r="C12355" s="7" t="s">
        <v>16</v>
      </c>
      <c r="D12355" s="8" t="s">
        <v>193</v>
      </c>
      <c r="E12355" s="8" t="s">
        <v>18817</v>
      </c>
      <c r="F12355" s="8" t="s">
        <v>30020</v>
      </c>
      <c r="G12355" s="8" t="s">
        <v>3400</v>
      </c>
      <c r="H12355" s="8" t="s">
        <v>3401</v>
      </c>
      <c r="I12355" s="8" t="s">
        <v>18933</v>
      </c>
      <c r="J12355" s="8" t="s">
        <v>1061</v>
      </c>
      <c r="K12355" s="8" t="s">
        <v>4204</v>
      </c>
      <c r="L12355" s="8" t="s">
        <v>4205</v>
      </c>
      <c r="M12355" s="9">
        <v>30.56</v>
      </c>
      <c r="N12355" s="10" t="s">
        <v>30059</v>
      </c>
    </row>
    <row r="12356" spans="1:14" customFormat="1" ht="15" hidden="1" x14ac:dyDescent="0.25">
      <c r="A12356" s="1" t="s">
        <v>28207</v>
      </c>
      <c r="B12356" s="2" t="s">
        <v>30060</v>
      </c>
      <c r="C12356" s="2" t="s">
        <v>16</v>
      </c>
      <c r="D12356" s="3" t="s">
        <v>193</v>
      </c>
      <c r="E12356" s="3" t="s">
        <v>30061</v>
      </c>
      <c r="F12356" s="3" t="s">
        <v>30062</v>
      </c>
      <c r="G12356" s="3" t="s">
        <v>21816</v>
      </c>
      <c r="H12356" s="3" t="s">
        <v>21817</v>
      </c>
      <c r="I12356" s="3" t="s">
        <v>919</v>
      </c>
      <c r="J12356" s="3" t="s">
        <v>920</v>
      </c>
      <c r="K12356" s="3" t="s">
        <v>35</v>
      </c>
      <c r="L12356" s="3" t="s">
        <v>36</v>
      </c>
      <c r="M12356" s="4">
        <v>81855</v>
      </c>
      <c r="N12356" s="5" t="s">
        <v>30063</v>
      </c>
    </row>
    <row r="12357" spans="1:14" customFormat="1" ht="15" hidden="1" x14ac:dyDescent="0.25">
      <c r="A12357" s="6" t="s">
        <v>28207</v>
      </c>
      <c r="B12357" s="7" t="s">
        <v>30064</v>
      </c>
      <c r="C12357" s="7" t="s">
        <v>16</v>
      </c>
      <c r="D12357" s="8" t="s">
        <v>193</v>
      </c>
      <c r="E12357" s="8" t="s">
        <v>30061</v>
      </c>
      <c r="F12357" s="8" t="s">
        <v>30062</v>
      </c>
      <c r="G12357" s="8" t="s">
        <v>3400</v>
      </c>
      <c r="H12357" s="8" t="s">
        <v>3401</v>
      </c>
      <c r="I12357" s="8" t="s">
        <v>919</v>
      </c>
      <c r="J12357" s="8" t="s">
        <v>920</v>
      </c>
      <c r="K12357" s="8" t="s">
        <v>35</v>
      </c>
      <c r="L12357" s="8" t="s">
        <v>36</v>
      </c>
      <c r="M12357" s="9">
        <v>4841.3599999999997</v>
      </c>
      <c r="N12357" s="10" t="s">
        <v>30065</v>
      </c>
    </row>
    <row r="12358" spans="1:14" customFormat="1" ht="15" hidden="1" x14ac:dyDescent="0.25">
      <c r="A12358" s="1" t="s">
        <v>28207</v>
      </c>
      <c r="B12358" s="2" t="s">
        <v>30066</v>
      </c>
      <c r="C12358" s="2" t="s">
        <v>16</v>
      </c>
      <c r="D12358" s="3" t="s">
        <v>193</v>
      </c>
      <c r="E12358" s="3" t="s">
        <v>30061</v>
      </c>
      <c r="F12358" s="3" t="s">
        <v>30062</v>
      </c>
      <c r="G12358" s="3" t="s">
        <v>5908</v>
      </c>
      <c r="H12358" s="3" t="s">
        <v>5909</v>
      </c>
      <c r="I12358" s="3" t="s">
        <v>919</v>
      </c>
      <c r="J12358" s="3" t="s">
        <v>920</v>
      </c>
      <c r="K12358" s="3" t="s">
        <v>35</v>
      </c>
      <c r="L12358" s="3" t="s">
        <v>36</v>
      </c>
      <c r="M12358" s="4">
        <v>10.32</v>
      </c>
      <c r="N12358" s="5" t="s">
        <v>30067</v>
      </c>
    </row>
    <row r="12359" spans="1:14" customFormat="1" ht="15" hidden="1" x14ac:dyDescent="0.25">
      <c r="A12359" s="6" t="s">
        <v>28207</v>
      </c>
      <c r="B12359" s="7" t="s">
        <v>30068</v>
      </c>
      <c r="C12359" s="7" t="s">
        <v>16</v>
      </c>
      <c r="D12359" s="8" t="s">
        <v>193</v>
      </c>
      <c r="E12359" s="8" t="s">
        <v>30069</v>
      </c>
      <c r="F12359" s="8" t="s">
        <v>30062</v>
      </c>
      <c r="G12359" s="8" t="s">
        <v>21816</v>
      </c>
      <c r="H12359" s="8" t="s">
        <v>21817</v>
      </c>
      <c r="I12359" s="8" t="s">
        <v>919</v>
      </c>
      <c r="J12359" s="8" t="s">
        <v>920</v>
      </c>
      <c r="K12359" s="8" t="s">
        <v>35</v>
      </c>
      <c r="L12359" s="8" t="s">
        <v>36</v>
      </c>
      <c r="M12359" s="9">
        <v>1951309.26</v>
      </c>
      <c r="N12359" s="10" t="s">
        <v>30070</v>
      </c>
    </row>
    <row r="12360" spans="1:14" customFormat="1" ht="15" hidden="1" x14ac:dyDescent="0.25">
      <c r="A12360" s="1" t="s">
        <v>28207</v>
      </c>
      <c r="B12360" s="2" t="s">
        <v>30071</v>
      </c>
      <c r="C12360" s="2" t="s">
        <v>16</v>
      </c>
      <c r="D12360" s="3" t="s">
        <v>193</v>
      </c>
      <c r="E12360" s="3" t="s">
        <v>30069</v>
      </c>
      <c r="F12360" s="3" t="s">
        <v>30062</v>
      </c>
      <c r="G12360" s="3" t="s">
        <v>3400</v>
      </c>
      <c r="H12360" s="3" t="s">
        <v>3401</v>
      </c>
      <c r="I12360" s="3" t="s">
        <v>919</v>
      </c>
      <c r="J12360" s="3" t="s">
        <v>920</v>
      </c>
      <c r="K12360" s="3" t="s">
        <v>35</v>
      </c>
      <c r="L12360" s="3" t="s">
        <v>36</v>
      </c>
      <c r="M12360" s="4">
        <v>41786.1</v>
      </c>
      <c r="N12360" s="5" t="s">
        <v>30072</v>
      </c>
    </row>
    <row r="12361" spans="1:14" customFormat="1" ht="15" hidden="1" x14ac:dyDescent="0.25">
      <c r="A12361" s="6" t="s">
        <v>28207</v>
      </c>
      <c r="B12361" s="7" t="s">
        <v>30073</v>
      </c>
      <c r="C12361" s="7" t="s">
        <v>16</v>
      </c>
      <c r="D12361" s="8" t="s">
        <v>193</v>
      </c>
      <c r="E12361" s="8" t="s">
        <v>30069</v>
      </c>
      <c r="F12361" s="8" t="s">
        <v>30062</v>
      </c>
      <c r="G12361" s="8" t="s">
        <v>5908</v>
      </c>
      <c r="H12361" s="8" t="s">
        <v>5909</v>
      </c>
      <c r="I12361" s="8" t="s">
        <v>919</v>
      </c>
      <c r="J12361" s="8" t="s">
        <v>920</v>
      </c>
      <c r="K12361" s="8" t="s">
        <v>35</v>
      </c>
      <c r="L12361" s="8" t="s">
        <v>36</v>
      </c>
      <c r="M12361" s="9">
        <v>186.38</v>
      </c>
      <c r="N12361" s="10" t="s">
        <v>30074</v>
      </c>
    </row>
    <row r="12362" spans="1:14" customFormat="1" ht="15" hidden="1" x14ac:dyDescent="0.25">
      <c r="A12362" s="1" t="s">
        <v>28207</v>
      </c>
      <c r="B12362" s="2" t="s">
        <v>30075</v>
      </c>
      <c r="C12362" s="2" t="s">
        <v>16</v>
      </c>
      <c r="D12362" s="3" t="s">
        <v>193</v>
      </c>
      <c r="E12362" s="3" t="s">
        <v>17878</v>
      </c>
      <c r="F12362" s="3" t="s">
        <v>30062</v>
      </c>
      <c r="G12362" s="3" t="s">
        <v>2450</v>
      </c>
      <c r="H12362" s="3" t="s">
        <v>2451</v>
      </c>
      <c r="I12362" s="3" t="s">
        <v>907</v>
      </c>
      <c r="J12362" s="3" t="s">
        <v>908</v>
      </c>
      <c r="K12362" s="3" t="s">
        <v>30076</v>
      </c>
      <c r="L12362" s="3" t="s">
        <v>30077</v>
      </c>
      <c r="M12362" s="4">
        <v>29096.15</v>
      </c>
      <c r="N12362" s="5" t="s">
        <v>30078</v>
      </c>
    </row>
    <row r="12363" spans="1:14" customFormat="1" ht="15" hidden="1" x14ac:dyDescent="0.25">
      <c r="A12363" s="6" t="s">
        <v>28207</v>
      </c>
      <c r="B12363" s="7" t="s">
        <v>30079</v>
      </c>
      <c r="C12363" s="7" t="s">
        <v>16</v>
      </c>
      <c r="D12363" s="8" t="s">
        <v>193</v>
      </c>
      <c r="E12363" s="8" t="s">
        <v>8147</v>
      </c>
      <c r="F12363" s="8" t="s">
        <v>30080</v>
      </c>
      <c r="G12363" s="8" t="s">
        <v>31</v>
      </c>
      <c r="H12363" s="8" t="s">
        <v>32</v>
      </c>
      <c r="I12363" s="8" t="s">
        <v>11635</v>
      </c>
      <c r="J12363" s="8" t="s">
        <v>11636</v>
      </c>
      <c r="K12363" s="8" t="s">
        <v>35</v>
      </c>
      <c r="L12363" s="8" t="s">
        <v>36</v>
      </c>
      <c r="M12363" s="9">
        <v>245387.71</v>
      </c>
      <c r="N12363" s="10" t="s">
        <v>30081</v>
      </c>
    </row>
    <row r="12364" spans="1:14" customFormat="1" ht="15" hidden="1" x14ac:dyDescent="0.25">
      <c r="A12364" s="1" t="s">
        <v>28207</v>
      </c>
      <c r="B12364" s="2" t="s">
        <v>30082</v>
      </c>
      <c r="C12364" s="2" t="s">
        <v>16</v>
      </c>
      <c r="D12364" s="3" t="s">
        <v>193</v>
      </c>
      <c r="E12364" s="3" t="s">
        <v>17011</v>
      </c>
      <c r="F12364" s="3" t="s">
        <v>20893</v>
      </c>
      <c r="G12364" s="3" t="s">
        <v>29525</v>
      </c>
      <c r="H12364" s="3" t="s">
        <v>29526</v>
      </c>
      <c r="I12364" s="3" t="s">
        <v>29527</v>
      </c>
      <c r="J12364" s="3" t="s">
        <v>29528</v>
      </c>
      <c r="K12364" s="3" t="s">
        <v>29529</v>
      </c>
      <c r="L12364" s="3" t="s">
        <v>29530</v>
      </c>
      <c r="M12364" s="4">
        <v>4408.54</v>
      </c>
      <c r="N12364" s="5" t="s">
        <v>30083</v>
      </c>
    </row>
    <row r="12365" spans="1:14" customFormat="1" ht="15" hidden="1" x14ac:dyDescent="0.25">
      <c r="A12365" s="6" t="s">
        <v>28207</v>
      </c>
      <c r="B12365" s="7" t="s">
        <v>30084</v>
      </c>
      <c r="C12365" s="7" t="s">
        <v>16</v>
      </c>
      <c r="D12365" s="8" t="s">
        <v>242</v>
      </c>
      <c r="E12365" s="8" t="s">
        <v>243</v>
      </c>
      <c r="F12365" s="8" t="s">
        <v>244</v>
      </c>
      <c r="G12365" s="8" t="s">
        <v>24869</v>
      </c>
      <c r="H12365" s="8" t="s">
        <v>24870</v>
      </c>
      <c r="I12365" s="8" t="s">
        <v>5758</v>
      </c>
      <c r="J12365" s="8" t="s">
        <v>1239</v>
      </c>
      <c r="K12365" s="8" t="s">
        <v>429</v>
      </c>
      <c r="L12365" s="8" t="s">
        <v>430</v>
      </c>
      <c r="M12365" s="9">
        <v>153000</v>
      </c>
      <c r="N12365" s="10" t="s">
        <v>30085</v>
      </c>
    </row>
    <row r="12366" spans="1:14" customFormat="1" ht="15" hidden="1" x14ac:dyDescent="0.25">
      <c r="A12366" s="1" t="s">
        <v>28207</v>
      </c>
      <c r="B12366" s="2" t="s">
        <v>30086</v>
      </c>
      <c r="C12366" s="2" t="s">
        <v>16</v>
      </c>
      <c r="D12366" s="3" t="s">
        <v>193</v>
      </c>
      <c r="E12366" s="3" t="s">
        <v>12748</v>
      </c>
      <c r="F12366" s="3" t="s">
        <v>30087</v>
      </c>
      <c r="G12366" s="3" t="s">
        <v>28022</v>
      </c>
      <c r="H12366" s="3" t="s">
        <v>28023</v>
      </c>
      <c r="I12366" s="3" t="s">
        <v>5171</v>
      </c>
      <c r="J12366" s="3" t="s">
        <v>5172</v>
      </c>
      <c r="K12366" s="3" t="s">
        <v>27637</v>
      </c>
      <c r="L12366" s="3" t="s">
        <v>27638</v>
      </c>
      <c r="M12366" s="4">
        <v>256878.58</v>
      </c>
      <c r="N12366" s="5" t="s">
        <v>30088</v>
      </c>
    </row>
    <row r="12367" spans="1:14" customFormat="1" ht="15" hidden="1" x14ac:dyDescent="0.25">
      <c r="A12367" s="6" t="s">
        <v>28207</v>
      </c>
      <c r="B12367" s="7" t="s">
        <v>30089</v>
      </c>
      <c r="C12367" s="7" t="s">
        <v>16</v>
      </c>
      <c r="D12367" s="8" t="s">
        <v>193</v>
      </c>
      <c r="E12367" s="8" t="s">
        <v>3915</v>
      </c>
      <c r="F12367" s="8" t="s">
        <v>30090</v>
      </c>
      <c r="G12367" s="8" t="s">
        <v>29904</v>
      </c>
      <c r="H12367" s="8" t="s">
        <v>29905</v>
      </c>
      <c r="I12367" s="8" t="s">
        <v>10774</v>
      </c>
      <c r="J12367" s="8" t="s">
        <v>10775</v>
      </c>
      <c r="K12367" s="8" t="s">
        <v>30091</v>
      </c>
      <c r="L12367" s="8" t="s">
        <v>30092</v>
      </c>
      <c r="M12367" s="9">
        <v>71132.070000000007</v>
      </c>
      <c r="N12367" s="10" t="s">
        <v>30093</v>
      </c>
    </row>
    <row r="12368" spans="1:14" customFormat="1" ht="15" hidden="1" x14ac:dyDescent="0.25">
      <c r="A12368" s="1" t="s">
        <v>28207</v>
      </c>
      <c r="B12368" s="2" t="s">
        <v>30094</v>
      </c>
      <c r="C12368" s="2" t="s">
        <v>16</v>
      </c>
      <c r="D12368" s="3" t="s">
        <v>193</v>
      </c>
      <c r="E12368" s="3" t="s">
        <v>660</v>
      </c>
      <c r="F12368" s="3" t="s">
        <v>30095</v>
      </c>
      <c r="G12368" s="3" t="s">
        <v>4217</v>
      </c>
      <c r="H12368" s="3" t="s">
        <v>4218</v>
      </c>
      <c r="I12368" s="3" t="s">
        <v>5634</v>
      </c>
      <c r="J12368" s="3" t="s">
        <v>3403</v>
      </c>
      <c r="K12368" s="3" t="s">
        <v>4204</v>
      </c>
      <c r="L12368" s="3" t="s">
        <v>4205</v>
      </c>
      <c r="M12368" s="4">
        <v>533577.39</v>
      </c>
      <c r="N12368" s="5" t="s">
        <v>30096</v>
      </c>
    </row>
    <row r="12369" spans="1:14" customFormat="1" ht="15" hidden="1" x14ac:dyDescent="0.25">
      <c r="A12369" s="6" t="s">
        <v>28207</v>
      </c>
      <c r="B12369" s="7" t="s">
        <v>30097</v>
      </c>
      <c r="C12369" s="7" t="s">
        <v>16</v>
      </c>
      <c r="D12369" s="8" t="s">
        <v>193</v>
      </c>
      <c r="E12369" s="8" t="s">
        <v>660</v>
      </c>
      <c r="F12369" s="8" t="s">
        <v>30095</v>
      </c>
      <c r="G12369" s="8" t="s">
        <v>6493</v>
      </c>
      <c r="H12369" s="8" t="s">
        <v>6494</v>
      </c>
      <c r="I12369" s="8" t="s">
        <v>16486</v>
      </c>
      <c r="J12369" s="8" t="s">
        <v>1061</v>
      </c>
      <c r="K12369" s="8" t="s">
        <v>4204</v>
      </c>
      <c r="L12369" s="8" t="s">
        <v>4205</v>
      </c>
      <c r="M12369" s="9">
        <v>492.27</v>
      </c>
      <c r="N12369" s="10" t="s">
        <v>30098</v>
      </c>
    </row>
    <row r="12370" spans="1:14" customFormat="1" ht="15" hidden="1" x14ac:dyDescent="0.25">
      <c r="A12370" s="1" t="s">
        <v>28207</v>
      </c>
      <c r="B12370" s="2" t="s">
        <v>30099</v>
      </c>
      <c r="C12370" s="2" t="s">
        <v>16</v>
      </c>
      <c r="D12370" s="3" t="s">
        <v>193</v>
      </c>
      <c r="E12370" s="3" t="s">
        <v>660</v>
      </c>
      <c r="F12370" s="3" t="s">
        <v>30095</v>
      </c>
      <c r="G12370" s="3" t="s">
        <v>4201</v>
      </c>
      <c r="H12370" s="3" t="s">
        <v>4202</v>
      </c>
      <c r="I12370" s="3" t="s">
        <v>5637</v>
      </c>
      <c r="J12370" s="3" t="s">
        <v>4067</v>
      </c>
      <c r="K12370" s="3" t="s">
        <v>4204</v>
      </c>
      <c r="L12370" s="3" t="s">
        <v>4205</v>
      </c>
      <c r="M12370" s="4">
        <v>5990.76</v>
      </c>
      <c r="N12370" s="5" t="s">
        <v>30100</v>
      </c>
    </row>
    <row r="12371" spans="1:14" customFormat="1" ht="15" hidden="1" x14ac:dyDescent="0.25">
      <c r="A12371" s="6" t="s">
        <v>28207</v>
      </c>
      <c r="B12371" s="7" t="s">
        <v>30101</v>
      </c>
      <c r="C12371" s="7" t="s">
        <v>16</v>
      </c>
      <c r="D12371" s="8" t="s">
        <v>193</v>
      </c>
      <c r="E12371" s="8" t="s">
        <v>660</v>
      </c>
      <c r="F12371" s="8" t="s">
        <v>30095</v>
      </c>
      <c r="G12371" s="8" t="s">
        <v>5599</v>
      </c>
      <c r="H12371" s="8" t="s">
        <v>5600</v>
      </c>
      <c r="I12371" s="8" t="s">
        <v>14427</v>
      </c>
      <c r="J12371" s="8" t="s">
        <v>3439</v>
      </c>
      <c r="K12371" s="8" t="s">
        <v>4204</v>
      </c>
      <c r="L12371" s="8" t="s">
        <v>4205</v>
      </c>
      <c r="M12371" s="9">
        <v>35295.949999999997</v>
      </c>
      <c r="N12371" s="10" t="s">
        <v>30102</v>
      </c>
    </row>
    <row r="12372" spans="1:14" customFormat="1" ht="15" hidden="1" x14ac:dyDescent="0.25">
      <c r="A12372" s="1" t="s">
        <v>28207</v>
      </c>
      <c r="B12372" s="2" t="s">
        <v>30103</v>
      </c>
      <c r="C12372" s="2" t="s">
        <v>16</v>
      </c>
      <c r="D12372" s="3" t="s">
        <v>193</v>
      </c>
      <c r="E12372" s="3" t="s">
        <v>30104</v>
      </c>
      <c r="F12372" s="3" t="s">
        <v>30105</v>
      </c>
      <c r="G12372" s="3" t="s">
        <v>6493</v>
      </c>
      <c r="H12372" s="3" t="s">
        <v>6494</v>
      </c>
      <c r="I12372" s="3" t="s">
        <v>7343</v>
      </c>
      <c r="J12372" s="3" t="s">
        <v>1061</v>
      </c>
      <c r="K12372" s="3" t="s">
        <v>22468</v>
      </c>
      <c r="L12372" s="3" t="s">
        <v>22469</v>
      </c>
      <c r="M12372" s="4">
        <v>3682.63</v>
      </c>
      <c r="N12372" s="5" t="s">
        <v>30106</v>
      </c>
    </row>
    <row r="12373" spans="1:14" customFormat="1" ht="15" hidden="1" x14ac:dyDescent="0.25">
      <c r="A12373" s="6" t="s">
        <v>28207</v>
      </c>
      <c r="B12373" s="7" t="s">
        <v>30107</v>
      </c>
      <c r="C12373" s="7" t="s">
        <v>16</v>
      </c>
      <c r="D12373" s="8" t="s">
        <v>193</v>
      </c>
      <c r="E12373" s="8" t="s">
        <v>30104</v>
      </c>
      <c r="F12373" s="8" t="s">
        <v>30105</v>
      </c>
      <c r="G12373" s="8" t="s">
        <v>5997</v>
      </c>
      <c r="H12373" s="8" t="s">
        <v>5998</v>
      </c>
      <c r="I12373" s="8" t="s">
        <v>5594</v>
      </c>
      <c r="J12373" s="8" t="s">
        <v>3439</v>
      </c>
      <c r="K12373" s="8" t="s">
        <v>22468</v>
      </c>
      <c r="L12373" s="8" t="s">
        <v>22469</v>
      </c>
      <c r="M12373" s="9">
        <v>35196.1</v>
      </c>
      <c r="N12373" s="10" t="s">
        <v>30108</v>
      </c>
    </row>
    <row r="12374" spans="1:14" customFormat="1" ht="15" hidden="1" x14ac:dyDescent="0.25">
      <c r="A12374" s="1" t="s">
        <v>28207</v>
      </c>
      <c r="B12374" s="2" t="s">
        <v>30109</v>
      </c>
      <c r="C12374" s="2" t="s">
        <v>16</v>
      </c>
      <c r="D12374" s="3" t="s">
        <v>193</v>
      </c>
      <c r="E12374" s="3" t="s">
        <v>30110</v>
      </c>
      <c r="F12374" s="3" t="s">
        <v>30111</v>
      </c>
      <c r="G12374" s="3" t="s">
        <v>24763</v>
      </c>
      <c r="H12374" s="3" t="s">
        <v>24764</v>
      </c>
      <c r="I12374" s="3" t="s">
        <v>919</v>
      </c>
      <c r="J12374" s="3" t="s">
        <v>920</v>
      </c>
      <c r="K12374" s="3" t="s">
        <v>35</v>
      </c>
      <c r="L12374" s="3" t="s">
        <v>36</v>
      </c>
      <c r="M12374" s="4">
        <v>37023710.07</v>
      </c>
      <c r="N12374" s="5" t="s">
        <v>30112</v>
      </c>
    </row>
    <row r="12375" spans="1:14" customFormat="1" ht="15" hidden="1" x14ac:dyDescent="0.25">
      <c r="A12375" s="6" t="s">
        <v>28207</v>
      </c>
      <c r="B12375" s="7" t="s">
        <v>30113</v>
      </c>
      <c r="C12375" s="7" t="s">
        <v>16</v>
      </c>
      <c r="D12375" s="8" t="s">
        <v>193</v>
      </c>
      <c r="E12375" s="8" t="s">
        <v>7600</v>
      </c>
      <c r="F12375" s="8" t="s">
        <v>30114</v>
      </c>
      <c r="G12375" s="8" t="s">
        <v>3431</v>
      </c>
      <c r="H12375" s="8" t="s">
        <v>3407</v>
      </c>
      <c r="I12375" s="8" t="s">
        <v>1184</v>
      </c>
      <c r="J12375" s="8" t="s">
        <v>1185</v>
      </c>
      <c r="K12375" s="8" t="s">
        <v>30115</v>
      </c>
      <c r="L12375" s="8" t="s">
        <v>30116</v>
      </c>
      <c r="M12375" s="9">
        <v>2159.5100000000002</v>
      </c>
      <c r="N12375" s="10" t="s">
        <v>30117</v>
      </c>
    </row>
    <row r="12376" spans="1:14" customFormat="1" ht="15" hidden="1" x14ac:dyDescent="0.25">
      <c r="A12376" s="1" t="s">
        <v>28207</v>
      </c>
      <c r="B12376" s="2" t="s">
        <v>30118</v>
      </c>
      <c r="C12376" s="2" t="s">
        <v>16</v>
      </c>
      <c r="D12376" s="3" t="s">
        <v>193</v>
      </c>
      <c r="E12376" s="3" t="s">
        <v>6377</v>
      </c>
      <c r="F12376" s="3" t="s">
        <v>30114</v>
      </c>
      <c r="G12376" s="3" t="s">
        <v>3400</v>
      </c>
      <c r="H12376" s="3" t="s">
        <v>3401</v>
      </c>
      <c r="I12376" s="3" t="s">
        <v>4986</v>
      </c>
      <c r="J12376" s="3" t="s">
        <v>625</v>
      </c>
      <c r="K12376" s="3" t="s">
        <v>4204</v>
      </c>
      <c r="L12376" s="3" t="s">
        <v>4205</v>
      </c>
      <c r="M12376" s="4">
        <v>753.36</v>
      </c>
      <c r="N12376" s="5" t="s">
        <v>30119</v>
      </c>
    </row>
    <row r="12377" spans="1:14" customFormat="1" ht="15" hidden="1" x14ac:dyDescent="0.25">
      <c r="A12377" s="6" t="s">
        <v>28207</v>
      </c>
      <c r="B12377" s="7" t="s">
        <v>30120</v>
      </c>
      <c r="C12377" s="7" t="s">
        <v>16</v>
      </c>
      <c r="D12377" s="8" t="s">
        <v>193</v>
      </c>
      <c r="E12377" s="8" t="s">
        <v>6377</v>
      </c>
      <c r="F12377" s="8" t="s">
        <v>30114</v>
      </c>
      <c r="G12377" s="8" t="s">
        <v>3431</v>
      </c>
      <c r="H12377" s="8" t="s">
        <v>3407</v>
      </c>
      <c r="I12377" s="8" t="s">
        <v>4986</v>
      </c>
      <c r="J12377" s="8" t="s">
        <v>625</v>
      </c>
      <c r="K12377" s="8" t="s">
        <v>4204</v>
      </c>
      <c r="L12377" s="8" t="s">
        <v>4205</v>
      </c>
      <c r="M12377" s="9">
        <v>2277.64</v>
      </c>
      <c r="N12377" s="10" t="s">
        <v>30121</v>
      </c>
    </row>
    <row r="12378" spans="1:14" customFormat="1" ht="15" hidden="1" x14ac:dyDescent="0.25">
      <c r="A12378" s="1" t="s">
        <v>28207</v>
      </c>
      <c r="B12378" s="2" t="s">
        <v>30122</v>
      </c>
      <c r="C12378" s="2" t="s">
        <v>16</v>
      </c>
      <c r="D12378" s="3" t="s">
        <v>193</v>
      </c>
      <c r="E12378" s="3" t="s">
        <v>6377</v>
      </c>
      <c r="F12378" s="3" t="s">
        <v>30114</v>
      </c>
      <c r="G12378" s="3" t="s">
        <v>4300</v>
      </c>
      <c r="H12378" s="3" t="s">
        <v>4301</v>
      </c>
      <c r="I12378" s="3" t="s">
        <v>4986</v>
      </c>
      <c r="J12378" s="3" t="s">
        <v>625</v>
      </c>
      <c r="K12378" s="3" t="s">
        <v>4204</v>
      </c>
      <c r="L12378" s="3" t="s">
        <v>4205</v>
      </c>
      <c r="M12378" s="4">
        <v>51921.99</v>
      </c>
      <c r="N12378" s="5" t="s">
        <v>30123</v>
      </c>
    </row>
    <row r="12379" spans="1:14" customFormat="1" ht="15" hidden="1" x14ac:dyDescent="0.25">
      <c r="A12379" s="6" t="s">
        <v>28207</v>
      </c>
      <c r="B12379" s="7" t="s">
        <v>30124</v>
      </c>
      <c r="C12379" s="7" t="s">
        <v>16</v>
      </c>
      <c r="D12379" s="8" t="s">
        <v>193</v>
      </c>
      <c r="E12379" s="8" t="s">
        <v>6377</v>
      </c>
      <c r="F12379" s="8" t="s">
        <v>30114</v>
      </c>
      <c r="G12379" s="8" t="s">
        <v>4260</v>
      </c>
      <c r="H12379" s="8" t="s">
        <v>4261</v>
      </c>
      <c r="I12379" s="8" t="s">
        <v>4986</v>
      </c>
      <c r="J12379" s="8" t="s">
        <v>625</v>
      </c>
      <c r="K12379" s="8" t="s">
        <v>4204</v>
      </c>
      <c r="L12379" s="8" t="s">
        <v>4205</v>
      </c>
      <c r="M12379" s="9">
        <v>23449.67</v>
      </c>
      <c r="N12379" s="10" t="s">
        <v>30125</v>
      </c>
    </row>
    <row r="12380" spans="1:14" customFormat="1" ht="15" hidden="1" x14ac:dyDescent="0.25">
      <c r="A12380" s="1" t="s">
        <v>28207</v>
      </c>
      <c r="B12380" s="2" t="s">
        <v>30126</v>
      </c>
      <c r="C12380" s="2" t="s">
        <v>16</v>
      </c>
      <c r="D12380" s="3" t="s">
        <v>193</v>
      </c>
      <c r="E12380" s="3" t="s">
        <v>7328</v>
      </c>
      <c r="F12380" s="3" t="s">
        <v>30127</v>
      </c>
      <c r="G12380" s="3" t="s">
        <v>3431</v>
      </c>
      <c r="H12380" s="3" t="s">
        <v>3407</v>
      </c>
      <c r="I12380" s="3" t="s">
        <v>907</v>
      </c>
      <c r="J12380" s="3" t="s">
        <v>908</v>
      </c>
      <c r="K12380" s="3" t="s">
        <v>30128</v>
      </c>
      <c r="L12380" s="3" t="s">
        <v>30129</v>
      </c>
      <c r="M12380" s="4">
        <v>28336</v>
      </c>
      <c r="N12380" s="5" t="s">
        <v>30130</v>
      </c>
    </row>
    <row r="12381" spans="1:14" customFormat="1" ht="15" hidden="1" x14ac:dyDescent="0.25">
      <c r="A12381" s="6" t="s">
        <v>28207</v>
      </c>
      <c r="B12381" s="7" t="s">
        <v>30131</v>
      </c>
      <c r="C12381" s="7" t="s">
        <v>16</v>
      </c>
      <c r="D12381" s="8" t="s">
        <v>193</v>
      </c>
      <c r="E12381" s="8" t="s">
        <v>7328</v>
      </c>
      <c r="F12381" s="8" t="s">
        <v>30127</v>
      </c>
      <c r="G12381" s="8" t="s">
        <v>2450</v>
      </c>
      <c r="H12381" s="8" t="s">
        <v>2451</v>
      </c>
      <c r="I12381" s="8" t="s">
        <v>907</v>
      </c>
      <c r="J12381" s="8" t="s">
        <v>908</v>
      </c>
      <c r="K12381" s="8" t="s">
        <v>30128</v>
      </c>
      <c r="L12381" s="8" t="s">
        <v>30129</v>
      </c>
      <c r="M12381" s="9">
        <v>123284</v>
      </c>
      <c r="N12381" s="10" t="s">
        <v>30132</v>
      </c>
    </row>
    <row r="12382" spans="1:14" customFormat="1" ht="15" hidden="1" x14ac:dyDescent="0.25">
      <c r="A12382" s="1" t="s">
        <v>28207</v>
      </c>
      <c r="B12382" s="2" t="s">
        <v>30133</v>
      </c>
      <c r="C12382" s="2" t="s">
        <v>16</v>
      </c>
      <c r="D12382" s="3" t="s">
        <v>193</v>
      </c>
      <c r="E12382" s="3" t="s">
        <v>5179</v>
      </c>
      <c r="F12382" s="3" t="s">
        <v>15729</v>
      </c>
      <c r="G12382" s="3" t="s">
        <v>3431</v>
      </c>
      <c r="H12382" s="3" t="s">
        <v>3407</v>
      </c>
      <c r="I12382" s="3" t="s">
        <v>470</v>
      </c>
      <c r="J12382" s="3" t="s">
        <v>471</v>
      </c>
      <c r="K12382" s="3" t="s">
        <v>3496</v>
      </c>
      <c r="L12382" s="3" t="s">
        <v>3497</v>
      </c>
      <c r="M12382" s="4">
        <v>345.63</v>
      </c>
      <c r="N12382" s="5" t="s">
        <v>30134</v>
      </c>
    </row>
    <row r="12383" spans="1:14" customFormat="1" ht="15" hidden="1" x14ac:dyDescent="0.25">
      <c r="A12383" s="6" t="s">
        <v>28207</v>
      </c>
      <c r="B12383" s="7" t="s">
        <v>30135</v>
      </c>
      <c r="C12383" s="7" t="s">
        <v>16</v>
      </c>
      <c r="D12383" s="8" t="s">
        <v>193</v>
      </c>
      <c r="E12383" s="8" t="s">
        <v>30136</v>
      </c>
      <c r="F12383" s="8" t="s">
        <v>15729</v>
      </c>
      <c r="G12383" s="8" t="s">
        <v>3400</v>
      </c>
      <c r="H12383" s="8" t="s">
        <v>3401</v>
      </c>
      <c r="I12383" s="8" t="s">
        <v>6647</v>
      </c>
      <c r="J12383" s="8" t="s">
        <v>625</v>
      </c>
      <c r="K12383" s="8" t="s">
        <v>4071</v>
      </c>
      <c r="L12383" s="8" t="s">
        <v>4072</v>
      </c>
      <c r="M12383" s="9">
        <v>14.02</v>
      </c>
      <c r="N12383" s="10" t="s">
        <v>30137</v>
      </c>
    </row>
    <row r="12384" spans="1:14" customFormat="1" ht="15" hidden="1" x14ac:dyDescent="0.25">
      <c r="A12384" s="1" t="s">
        <v>28207</v>
      </c>
      <c r="B12384" s="2" t="s">
        <v>30138</v>
      </c>
      <c r="C12384" s="2" t="s">
        <v>16</v>
      </c>
      <c r="D12384" s="3" t="s">
        <v>193</v>
      </c>
      <c r="E12384" s="3" t="s">
        <v>30136</v>
      </c>
      <c r="F12384" s="3" t="s">
        <v>15729</v>
      </c>
      <c r="G12384" s="3" t="s">
        <v>4398</v>
      </c>
      <c r="H12384" s="3" t="s">
        <v>4399</v>
      </c>
      <c r="I12384" s="3" t="s">
        <v>6647</v>
      </c>
      <c r="J12384" s="3" t="s">
        <v>625</v>
      </c>
      <c r="K12384" s="3" t="s">
        <v>4071</v>
      </c>
      <c r="L12384" s="3" t="s">
        <v>4072</v>
      </c>
      <c r="M12384" s="4">
        <v>8.75</v>
      </c>
      <c r="N12384" s="5" t="s">
        <v>30139</v>
      </c>
    </row>
    <row r="12385" spans="1:14" customFormat="1" ht="15" hidden="1" x14ac:dyDescent="0.25">
      <c r="A12385" s="6" t="s">
        <v>28207</v>
      </c>
      <c r="B12385" s="7" t="s">
        <v>30140</v>
      </c>
      <c r="C12385" s="7" t="s">
        <v>16</v>
      </c>
      <c r="D12385" s="8" t="s">
        <v>193</v>
      </c>
      <c r="E12385" s="8" t="s">
        <v>30136</v>
      </c>
      <c r="F12385" s="8" t="s">
        <v>15729</v>
      </c>
      <c r="G12385" s="8" t="s">
        <v>4260</v>
      </c>
      <c r="H12385" s="8" t="s">
        <v>4261</v>
      </c>
      <c r="I12385" s="8" t="s">
        <v>6647</v>
      </c>
      <c r="J12385" s="8" t="s">
        <v>625</v>
      </c>
      <c r="K12385" s="8" t="s">
        <v>4071</v>
      </c>
      <c r="L12385" s="8" t="s">
        <v>4072</v>
      </c>
      <c r="M12385" s="9">
        <v>3017.66</v>
      </c>
      <c r="N12385" s="10" t="s">
        <v>30141</v>
      </c>
    </row>
    <row r="12386" spans="1:14" customFormat="1" ht="15" hidden="1" x14ac:dyDescent="0.25">
      <c r="A12386" s="1" t="s">
        <v>28207</v>
      </c>
      <c r="B12386" s="2" t="s">
        <v>30142</v>
      </c>
      <c r="C12386" s="2" t="s">
        <v>16</v>
      </c>
      <c r="D12386" s="3" t="s">
        <v>193</v>
      </c>
      <c r="E12386" s="3" t="s">
        <v>5373</v>
      </c>
      <c r="F12386" s="3" t="s">
        <v>15729</v>
      </c>
      <c r="G12386" s="3" t="s">
        <v>4300</v>
      </c>
      <c r="H12386" s="3" t="s">
        <v>4301</v>
      </c>
      <c r="I12386" s="3" t="s">
        <v>5429</v>
      </c>
      <c r="J12386" s="3" t="s">
        <v>920</v>
      </c>
      <c r="K12386" s="3" t="s">
        <v>4071</v>
      </c>
      <c r="L12386" s="3" t="s">
        <v>4072</v>
      </c>
      <c r="M12386" s="4">
        <v>7322.12</v>
      </c>
      <c r="N12386" s="5" t="s">
        <v>30143</v>
      </c>
    </row>
    <row r="12387" spans="1:14" customFormat="1" ht="15" hidden="1" x14ac:dyDescent="0.25">
      <c r="A12387" s="6" t="s">
        <v>28207</v>
      </c>
      <c r="B12387" s="7" t="s">
        <v>30144</v>
      </c>
      <c r="C12387" s="7" t="s">
        <v>16</v>
      </c>
      <c r="D12387" s="8" t="s">
        <v>193</v>
      </c>
      <c r="E12387" s="8" t="s">
        <v>5373</v>
      </c>
      <c r="F12387" s="8" t="s">
        <v>15729</v>
      </c>
      <c r="G12387" s="8" t="s">
        <v>3400</v>
      </c>
      <c r="H12387" s="8" t="s">
        <v>3401</v>
      </c>
      <c r="I12387" s="8" t="s">
        <v>5429</v>
      </c>
      <c r="J12387" s="8" t="s">
        <v>920</v>
      </c>
      <c r="K12387" s="8" t="s">
        <v>4071</v>
      </c>
      <c r="L12387" s="8" t="s">
        <v>4072</v>
      </c>
      <c r="M12387" s="9">
        <v>649.16</v>
      </c>
      <c r="N12387" s="10" t="s">
        <v>30145</v>
      </c>
    </row>
    <row r="12388" spans="1:14" customFormat="1" ht="15" hidden="1" x14ac:dyDescent="0.25">
      <c r="A12388" s="1" t="s">
        <v>28207</v>
      </c>
      <c r="B12388" s="2" t="s">
        <v>30146</v>
      </c>
      <c r="C12388" s="2" t="s">
        <v>16</v>
      </c>
      <c r="D12388" s="3" t="s">
        <v>193</v>
      </c>
      <c r="E12388" s="3" t="s">
        <v>5373</v>
      </c>
      <c r="F12388" s="3" t="s">
        <v>15729</v>
      </c>
      <c r="G12388" s="3" t="s">
        <v>4398</v>
      </c>
      <c r="H12388" s="3" t="s">
        <v>4399</v>
      </c>
      <c r="I12388" s="3" t="s">
        <v>5429</v>
      </c>
      <c r="J12388" s="3" t="s">
        <v>920</v>
      </c>
      <c r="K12388" s="3" t="s">
        <v>4071</v>
      </c>
      <c r="L12388" s="3" t="s">
        <v>4072</v>
      </c>
      <c r="M12388" s="4">
        <v>468.9</v>
      </c>
      <c r="N12388" s="5" t="s">
        <v>30143</v>
      </c>
    </row>
    <row r="12389" spans="1:14" customFormat="1" ht="15" hidden="1" x14ac:dyDescent="0.25">
      <c r="A12389" s="6" t="s">
        <v>28207</v>
      </c>
      <c r="B12389" s="7" t="s">
        <v>30147</v>
      </c>
      <c r="C12389" s="7" t="s">
        <v>16</v>
      </c>
      <c r="D12389" s="8" t="s">
        <v>193</v>
      </c>
      <c r="E12389" s="8" t="s">
        <v>5373</v>
      </c>
      <c r="F12389" s="8" t="s">
        <v>15729</v>
      </c>
      <c r="G12389" s="8" t="s">
        <v>4260</v>
      </c>
      <c r="H12389" s="8" t="s">
        <v>4261</v>
      </c>
      <c r="I12389" s="8" t="s">
        <v>5429</v>
      </c>
      <c r="J12389" s="8" t="s">
        <v>920</v>
      </c>
      <c r="K12389" s="8" t="s">
        <v>4071</v>
      </c>
      <c r="L12389" s="8" t="s">
        <v>4072</v>
      </c>
      <c r="M12389" s="9">
        <v>35928.39</v>
      </c>
      <c r="N12389" s="10" t="s">
        <v>30143</v>
      </c>
    </row>
    <row r="12390" spans="1:14" customFormat="1" ht="15" hidden="1" x14ac:dyDescent="0.25">
      <c r="A12390" s="1" t="s">
        <v>28207</v>
      </c>
      <c r="B12390" s="2" t="s">
        <v>30148</v>
      </c>
      <c r="C12390" s="2" t="s">
        <v>16</v>
      </c>
      <c r="D12390" s="3" t="s">
        <v>193</v>
      </c>
      <c r="E12390" s="3" t="s">
        <v>15728</v>
      </c>
      <c r="F12390" s="3" t="s">
        <v>15729</v>
      </c>
      <c r="G12390" s="3" t="s">
        <v>3400</v>
      </c>
      <c r="H12390" s="3" t="s">
        <v>3401</v>
      </c>
      <c r="I12390" s="3" t="s">
        <v>5429</v>
      </c>
      <c r="J12390" s="3" t="s">
        <v>920</v>
      </c>
      <c r="K12390" s="3" t="s">
        <v>4071</v>
      </c>
      <c r="L12390" s="3" t="s">
        <v>4072</v>
      </c>
      <c r="M12390" s="4">
        <v>937.17</v>
      </c>
      <c r="N12390" s="5" t="s">
        <v>30149</v>
      </c>
    </row>
    <row r="12391" spans="1:14" customFormat="1" ht="15" hidden="1" x14ac:dyDescent="0.25">
      <c r="A12391" s="6" t="s">
        <v>28207</v>
      </c>
      <c r="B12391" s="7" t="s">
        <v>30150</v>
      </c>
      <c r="C12391" s="7" t="s">
        <v>16</v>
      </c>
      <c r="D12391" s="8" t="s">
        <v>193</v>
      </c>
      <c r="E12391" s="8" t="s">
        <v>15728</v>
      </c>
      <c r="F12391" s="8" t="s">
        <v>15729</v>
      </c>
      <c r="G12391" s="8" t="s">
        <v>4398</v>
      </c>
      <c r="H12391" s="8" t="s">
        <v>4399</v>
      </c>
      <c r="I12391" s="8" t="s">
        <v>5429</v>
      </c>
      <c r="J12391" s="8" t="s">
        <v>920</v>
      </c>
      <c r="K12391" s="8" t="s">
        <v>4071</v>
      </c>
      <c r="L12391" s="8" t="s">
        <v>4072</v>
      </c>
      <c r="M12391" s="9">
        <v>208.98</v>
      </c>
      <c r="N12391" s="10" t="s">
        <v>30151</v>
      </c>
    </row>
    <row r="12392" spans="1:14" customFormat="1" ht="15" hidden="1" x14ac:dyDescent="0.25">
      <c r="A12392" s="1" t="s">
        <v>28207</v>
      </c>
      <c r="B12392" s="2" t="s">
        <v>30152</v>
      </c>
      <c r="C12392" s="2" t="s">
        <v>16</v>
      </c>
      <c r="D12392" s="3" t="s">
        <v>193</v>
      </c>
      <c r="E12392" s="3" t="s">
        <v>15728</v>
      </c>
      <c r="F12392" s="3" t="s">
        <v>15729</v>
      </c>
      <c r="G12392" s="3" t="s">
        <v>20485</v>
      </c>
      <c r="H12392" s="3" t="s">
        <v>20486</v>
      </c>
      <c r="I12392" s="3" t="s">
        <v>5429</v>
      </c>
      <c r="J12392" s="3" t="s">
        <v>920</v>
      </c>
      <c r="K12392" s="3" t="s">
        <v>4071</v>
      </c>
      <c r="L12392" s="3" t="s">
        <v>4072</v>
      </c>
      <c r="M12392" s="4">
        <v>67431.62</v>
      </c>
      <c r="N12392" s="5" t="s">
        <v>30153</v>
      </c>
    </row>
    <row r="12393" spans="1:14" customFormat="1" ht="15" hidden="1" x14ac:dyDescent="0.25">
      <c r="A12393" s="6" t="s">
        <v>28207</v>
      </c>
      <c r="B12393" s="7" t="s">
        <v>30154</v>
      </c>
      <c r="C12393" s="7" t="s">
        <v>16</v>
      </c>
      <c r="D12393" s="8" t="s">
        <v>193</v>
      </c>
      <c r="E12393" s="8" t="s">
        <v>21177</v>
      </c>
      <c r="F12393" s="8" t="s">
        <v>15729</v>
      </c>
      <c r="G12393" s="8" t="s">
        <v>4256</v>
      </c>
      <c r="H12393" s="8" t="s">
        <v>4257</v>
      </c>
      <c r="I12393" s="8" t="s">
        <v>5429</v>
      </c>
      <c r="J12393" s="8" t="s">
        <v>920</v>
      </c>
      <c r="K12393" s="8" t="s">
        <v>4071</v>
      </c>
      <c r="L12393" s="8" t="s">
        <v>4072</v>
      </c>
      <c r="M12393" s="9">
        <v>4988.93</v>
      </c>
      <c r="N12393" s="10" t="s">
        <v>21178</v>
      </c>
    </row>
    <row r="12394" spans="1:14" customFormat="1" ht="15" hidden="1" x14ac:dyDescent="0.25">
      <c r="A12394" s="1" t="s">
        <v>28207</v>
      </c>
      <c r="B12394" s="2" t="s">
        <v>30155</v>
      </c>
      <c r="C12394" s="2" t="s">
        <v>16</v>
      </c>
      <c r="D12394" s="3" t="s">
        <v>193</v>
      </c>
      <c r="E12394" s="3" t="s">
        <v>21177</v>
      </c>
      <c r="F12394" s="3" t="s">
        <v>15729</v>
      </c>
      <c r="G12394" s="3" t="s">
        <v>4398</v>
      </c>
      <c r="H12394" s="3" t="s">
        <v>4399</v>
      </c>
      <c r="I12394" s="3" t="s">
        <v>5429</v>
      </c>
      <c r="J12394" s="3" t="s">
        <v>920</v>
      </c>
      <c r="K12394" s="3" t="s">
        <v>4071</v>
      </c>
      <c r="L12394" s="3" t="s">
        <v>4072</v>
      </c>
      <c r="M12394" s="4">
        <v>3608.98</v>
      </c>
      <c r="N12394" s="5" t="s">
        <v>21178</v>
      </c>
    </row>
    <row r="12395" spans="1:14" customFormat="1" ht="15" hidden="1" x14ac:dyDescent="0.25">
      <c r="A12395" s="6" t="s">
        <v>28207</v>
      </c>
      <c r="B12395" s="7" t="s">
        <v>30156</v>
      </c>
      <c r="C12395" s="7" t="s">
        <v>16</v>
      </c>
      <c r="D12395" s="8" t="s">
        <v>193</v>
      </c>
      <c r="E12395" s="8" t="s">
        <v>21177</v>
      </c>
      <c r="F12395" s="8" t="s">
        <v>15729</v>
      </c>
      <c r="G12395" s="8" t="s">
        <v>3400</v>
      </c>
      <c r="H12395" s="8" t="s">
        <v>3401</v>
      </c>
      <c r="I12395" s="8" t="s">
        <v>5429</v>
      </c>
      <c r="J12395" s="8" t="s">
        <v>920</v>
      </c>
      <c r="K12395" s="8" t="s">
        <v>4071</v>
      </c>
      <c r="L12395" s="8" t="s">
        <v>4072</v>
      </c>
      <c r="M12395" s="9">
        <v>2801.71</v>
      </c>
      <c r="N12395" s="10" t="s">
        <v>21178</v>
      </c>
    </row>
    <row r="12396" spans="1:14" customFormat="1" ht="15" hidden="1" x14ac:dyDescent="0.25">
      <c r="A12396" s="1" t="s">
        <v>28207</v>
      </c>
      <c r="B12396" s="2" t="s">
        <v>30157</v>
      </c>
      <c r="C12396" s="2" t="s">
        <v>16</v>
      </c>
      <c r="D12396" s="3" t="s">
        <v>193</v>
      </c>
      <c r="E12396" s="3" t="s">
        <v>21177</v>
      </c>
      <c r="F12396" s="3" t="s">
        <v>15729</v>
      </c>
      <c r="G12396" s="3" t="s">
        <v>4260</v>
      </c>
      <c r="H12396" s="3" t="s">
        <v>4261</v>
      </c>
      <c r="I12396" s="3" t="s">
        <v>5429</v>
      </c>
      <c r="J12396" s="3" t="s">
        <v>920</v>
      </c>
      <c r="K12396" s="3" t="s">
        <v>4071</v>
      </c>
      <c r="L12396" s="3" t="s">
        <v>4072</v>
      </c>
      <c r="M12396" s="4">
        <v>199946.28</v>
      </c>
      <c r="N12396" s="5" t="s">
        <v>21178</v>
      </c>
    </row>
    <row r="12397" spans="1:14" customFormat="1" ht="15" hidden="1" x14ac:dyDescent="0.25">
      <c r="A12397" s="6" t="s">
        <v>28207</v>
      </c>
      <c r="B12397" s="7" t="s">
        <v>30158</v>
      </c>
      <c r="C12397" s="7" t="s">
        <v>16</v>
      </c>
      <c r="D12397" s="8" t="s">
        <v>193</v>
      </c>
      <c r="E12397" s="8" t="s">
        <v>10448</v>
      </c>
      <c r="F12397" s="8" t="s">
        <v>15729</v>
      </c>
      <c r="G12397" s="8" t="s">
        <v>4300</v>
      </c>
      <c r="H12397" s="8" t="s">
        <v>4301</v>
      </c>
      <c r="I12397" s="8" t="s">
        <v>6647</v>
      </c>
      <c r="J12397" s="8" t="s">
        <v>625</v>
      </c>
      <c r="K12397" s="8" t="s">
        <v>4071</v>
      </c>
      <c r="L12397" s="8" t="s">
        <v>4072</v>
      </c>
      <c r="M12397" s="9">
        <v>3351.35</v>
      </c>
      <c r="N12397" s="10" t="s">
        <v>21173</v>
      </c>
    </row>
    <row r="12398" spans="1:14" customFormat="1" ht="15" hidden="1" x14ac:dyDescent="0.25">
      <c r="A12398" s="1" t="s">
        <v>28207</v>
      </c>
      <c r="B12398" s="2" t="s">
        <v>30159</v>
      </c>
      <c r="C12398" s="2" t="s">
        <v>16</v>
      </c>
      <c r="D12398" s="3" t="s">
        <v>193</v>
      </c>
      <c r="E12398" s="3" t="s">
        <v>10448</v>
      </c>
      <c r="F12398" s="3" t="s">
        <v>15729</v>
      </c>
      <c r="G12398" s="3" t="s">
        <v>3400</v>
      </c>
      <c r="H12398" s="3" t="s">
        <v>3401</v>
      </c>
      <c r="I12398" s="3" t="s">
        <v>6647</v>
      </c>
      <c r="J12398" s="3" t="s">
        <v>625</v>
      </c>
      <c r="K12398" s="3" t="s">
        <v>4071</v>
      </c>
      <c r="L12398" s="3" t="s">
        <v>4072</v>
      </c>
      <c r="M12398" s="4">
        <v>548.16999999999996</v>
      </c>
      <c r="N12398" s="5" t="s">
        <v>21173</v>
      </c>
    </row>
    <row r="12399" spans="1:14" customFormat="1" ht="15" hidden="1" x14ac:dyDescent="0.25">
      <c r="A12399" s="6" t="s">
        <v>28207</v>
      </c>
      <c r="B12399" s="7" t="s">
        <v>30160</v>
      </c>
      <c r="C12399" s="7" t="s">
        <v>16</v>
      </c>
      <c r="D12399" s="8" t="s">
        <v>193</v>
      </c>
      <c r="E12399" s="8" t="s">
        <v>10448</v>
      </c>
      <c r="F12399" s="8" t="s">
        <v>15729</v>
      </c>
      <c r="G12399" s="8" t="s">
        <v>4398</v>
      </c>
      <c r="H12399" s="8" t="s">
        <v>4399</v>
      </c>
      <c r="I12399" s="8" t="s">
        <v>6647</v>
      </c>
      <c r="J12399" s="8" t="s">
        <v>625</v>
      </c>
      <c r="K12399" s="8" t="s">
        <v>4071</v>
      </c>
      <c r="L12399" s="8" t="s">
        <v>4072</v>
      </c>
      <c r="M12399" s="9">
        <v>55.64</v>
      </c>
      <c r="N12399" s="10" t="s">
        <v>21173</v>
      </c>
    </row>
    <row r="12400" spans="1:14" customFormat="1" ht="15" hidden="1" x14ac:dyDescent="0.25">
      <c r="A12400" s="1" t="s">
        <v>28207</v>
      </c>
      <c r="B12400" s="2" t="s">
        <v>30161</v>
      </c>
      <c r="C12400" s="2" t="s">
        <v>16</v>
      </c>
      <c r="D12400" s="3" t="s">
        <v>193</v>
      </c>
      <c r="E12400" s="3" t="s">
        <v>10448</v>
      </c>
      <c r="F12400" s="3" t="s">
        <v>15729</v>
      </c>
      <c r="G12400" s="3" t="s">
        <v>4260</v>
      </c>
      <c r="H12400" s="3" t="s">
        <v>4261</v>
      </c>
      <c r="I12400" s="3" t="s">
        <v>6647</v>
      </c>
      <c r="J12400" s="3" t="s">
        <v>625</v>
      </c>
      <c r="K12400" s="3" t="s">
        <v>4071</v>
      </c>
      <c r="L12400" s="3" t="s">
        <v>4072</v>
      </c>
      <c r="M12400" s="4">
        <v>2086.61</v>
      </c>
      <c r="N12400" s="5" t="s">
        <v>21173</v>
      </c>
    </row>
    <row r="12401" spans="1:14" customFormat="1" ht="15" hidden="1" x14ac:dyDescent="0.25">
      <c r="A12401" s="6" t="s">
        <v>28207</v>
      </c>
      <c r="B12401" s="7" t="s">
        <v>30162</v>
      </c>
      <c r="C12401" s="7" t="s">
        <v>16</v>
      </c>
      <c r="D12401" s="8" t="s">
        <v>193</v>
      </c>
      <c r="E12401" s="8" t="s">
        <v>7096</v>
      </c>
      <c r="F12401" s="8" t="s">
        <v>30163</v>
      </c>
      <c r="G12401" s="8" t="s">
        <v>30164</v>
      </c>
      <c r="H12401" s="8" t="s">
        <v>30165</v>
      </c>
      <c r="I12401" s="8" t="s">
        <v>22</v>
      </c>
      <c r="J12401" s="8" t="s">
        <v>23</v>
      </c>
      <c r="K12401" s="8" t="s">
        <v>24</v>
      </c>
      <c r="L12401" s="8" t="s">
        <v>25</v>
      </c>
      <c r="M12401" s="9">
        <v>3233308.89</v>
      </c>
      <c r="N12401" s="10" t="s">
        <v>30166</v>
      </c>
    </row>
    <row r="12402" spans="1:14" customFormat="1" ht="15" hidden="1" x14ac:dyDescent="0.25">
      <c r="A12402" s="1" t="s">
        <v>28207</v>
      </c>
      <c r="B12402" s="2" t="s">
        <v>30167</v>
      </c>
      <c r="C12402" s="2" t="s">
        <v>16</v>
      </c>
      <c r="D12402" s="3" t="s">
        <v>193</v>
      </c>
      <c r="E12402" s="3" t="s">
        <v>7096</v>
      </c>
      <c r="F12402" s="3" t="s">
        <v>30163</v>
      </c>
      <c r="G12402" s="3" t="s">
        <v>30164</v>
      </c>
      <c r="H12402" s="3" t="s">
        <v>30165</v>
      </c>
      <c r="I12402" s="3" t="s">
        <v>22</v>
      </c>
      <c r="J12402" s="3" t="s">
        <v>23</v>
      </c>
      <c r="K12402" s="3" t="s">
        <v>24</v>
      </c>
      <c r="L12402" s="3" t="s">
        <v>25</v>
      </c>
      <c r="M12402" s="4">
        <v>3260794.98</v>
      </c>
      <c r="N12402" s="5" t="s">
        <v>30168</v>
      </c>
    </row>
    <row r="12403" spans="1:14" customFormat="1" ht="15" hidden="1" x14ac:dyDescent="0.25">
      <c r="A12403" s="6" t="s">
        <v>28207</v>
      </c>
      <c r="B12403" s="7" t="s">
        <v>30169</v>
      </c>
      <c r="C12403" s="7" t="s">
        <v>16</v>
      </c>
      <c r="D12403" s="8" t="s">
        <v>193</v>
      </c>
      <c r="E12403" s="8" t="s">
        <v>7096</v>
      </c>
      <c r="F12403" s="8" t="s">
        <v>30163</v>
      </c>
      <c r="G12403" s="8" t="s">
        <v>30164</v>
      </c>
      <c r="H12403" s="8" t="s">
        <v>30165</v>
      </c>
      <c r="I12403" s="8" t="s">
        <v>22</v>
      </c>
      <c r="J12403" s="8" t="s">
        <v>23</v>
      </c>
      <c r="K12403" s="8" t="s">
        <v>24</v>
      </c>
      <c r="L12403" s="8" t="s">
        <v>25</v>
      </c>
      <c r="M12403" s="9">
        <v>3249677.92</v>
      </c>
      <c r="N12403" s="10" t="s">
        <v>30170</v>
      </c>
    </row>
    <row r="12404" spans="1:14" customFormat="1" ht="15" hidden="1" x14ac:dyDescent="0.25">
      <c r="A12404" s="1" t="s">
        <v>28207</v>
      </c>
      <c r="B12404" s="2" t="s">
        <v>30171</v>
      </c>
      <c r="C12404" s="2" t="s">
        <v>16</v>
      </c>
      <c r="D12404" s="3" t="s">
        <v>193</v>
      </c>
      <c r="E12404" s="3" t="s">
        <v>7096</v>
      </c>
      <c r="F12404" s="3" t="s">
        <v>30163</v>
      </c>
      <c r="G12404" s="3" t="s">
        <v>30164</v>
      </c>
      <c r="H12404" s="3" t="s">
        <v>30165</v>
      </c>
      <c r="I12404" s="3" t="s">
        <v>22</v>
      </c>
      <c r="J12404" s="3" t="s">
        <v>23</v>
      </c>
      <c r="K12404" s="3" t="s">
        <v>24</v>
      </c>
      <c r="L12404" s="3" t="s">
        <v>25</v>
      </c>
      <c r="M12404" s="4">
        <v>3250877.97</v>
      </c>
      <c r="N12404" s="5" t="s">
        <v>30172</v>
      </c>
    </row>
    <row r="12405" spans="1:14" customFormat="1" ht="15" hidden="1" x14ac:dyDescent="0.25">
      <c r="A12405" s="6" t="s">
        <v>28207</v>
      </c>
      <c r="B12405" s="7" t="s">
        <v>30173</v>
      </c>
      <c r="C12405" s="7" t="s">
        <v>16</v>
      </c>
      <c r="D12405" s="8" t="s">
        <v>193</v>
      </c>
      <c r="E12405" s="8" t="s">
        <v>7096</v>
      </c>
      <c r="F12405" s="8" t="s">
        <v>30163</v>
      </c>
      <c r="G12405" s="8" t="s">
        <v>30164</v>
      </c>
      <c r="H12405" s="8" t="s">
        <v>30165</v>
      </c>
      <c r="I12405" s="8" t="s">
        <v>22</v>
      </c>
      <c r="J12405" s="8" t="s">
        <v>23</v>
      </c>
      <c r="K12405" s="8" t="s">
        <v>24</v>
      </c>
      <c r="L12405" s="8" t="s">
        <v>25</v>
      </c>
      <c r="M12405" s="9">
        <v>3077834.44</v>
      </c>
      <c r="N12405" s="10" t="s">
        <v>30174</v>
      </c>
    </row>
    <row r="12406" spans="1:14" customFormat="1" ht="15" hidden="1" x14ac:dyDescent="0.25">
      <c r="A12406" s="1" t="s">
        <v>28207</v>
      </c>
      <c r="B12406" s="2" t="s">
        <v>30175</v>
      </c>
      <c r="C12406" s="2" t="s">
        <v>16</v>
      </c>
      <c r="D12406" s="3" t="s">
        <v>193</v>
      </c>
      <c r="E12406" s="3" t="s">
        <v>7096</v>
      </c>
      <c r="F12406" s="3" t="s">
        <v>30163</v>
      </c>
      <c r="G12406" s="3" t="s">
        <v>30164</v>
      </c>
      <c r="H12406" s="3" t="s">
        <v>30165</v>
      </c>
      <c r="I12406" s="3" t="s">
        <v>22</v>
      </c>
      <c r="J12406" s="3" t="s">
        <v>23</v>
      </c>
      <c r="K12406" s="3" t="s">
        <v>24</v>
      </c>
      <c r="L12406" s="3" t="s">
        <v>25</v>
      </c>
      <c r="M12406" s="4">
        <v>1870600.75</v>
      </c>
      <c r="N12406" s="5" t="s">
        <v>30176</v>
      </c>
    </row>
    <row r="12407" spans="1:14" customFormat="1" ht="15" hidden="1" x14ac:dyDescent="0.25">
      <c r="A12407" s="6" t="s">
        <v>28207</v>
      </c>
      <c r="B12407" s="7" t="s">
        <v>30177</v>
      </c>
      <c r="C12407" s="7" t="s">
        <v>16</v>
      </c>
      <c r="D12407" s="8" t="s">
        <v>193</v>
      </c>
      <c r="E12407" s="8" t="s">
        <v>7096</v>
      </c>
      <c r="F12407" s="8" t="s">
        <v>30163</v>
      </c>
      <c r="G12407" s="8" t="s">
        <v>30164</v>
      </c>
      <c r="H12407" s="8" t="s">
        <v>30165</v>
      </c>
      <c r="I12407" s="8" t="s">
        <v>22</v>
      </c>
      <c r="J12407" s="8" t="s">
        <v>23</v>
      </c>
      <c r="K12407" s="8" t="s">
        <v>24</v>
      </c>
      <c r="L12407" s="8" t="s">
        <v>25</v>
      </c>
      <c r="M12407" s="9">
        <v>3300000</v>
      </c>
      <c r="N12407" s="10" t="s">
        <v>30178</v>
      </c>
    </row>
    <row r="12408" spans="1:14" customFormat="1" ht="15" hidden="1" x14ac:dyDescent="0.25">
      <c r="A12408" s="1" t="s">
        <v>28207</v>
      </c>
      <c r="B12408" s="2" t="s">
        <v>30179</v>
      </c>
      <c r="C12408" s="2" t="s">
        <v>16</v>
      </c>
      <c r="D12408" s="3" t="s">
        <v>193</v>
      </c>
      <c r="E12408" s="3" t="s">
        <v>7096</v>
      </c>
      <c r="F12408" s="3" t="s">
        <v>30163</v>
      </c>
      <c r="G12408" s="3" t="s">
        <v>30164</v>
      </c>
      <c r="H12408" s="3" t="s">
        <v>30165</v>
      </c>
      <c r="I12408" s="3" t="s">
        <v>22</v>
      </c>
      <c r="J12408" s="3" t="s">
        <v>23</v>
      </c>
      <c r="K12408" s="3" t="s">
        <v>24</v>
      </c>
      <c r="L12408" s="3" t="s">
        <v>25</v>
      </c>
      <c r="M12408" s="4">
        <v>3300000</v>
      </c>
      <c r="N12408" s="5" t="s">
        <v>30180</v>
      </c>
    </row>
    <row r="12409" spans="1:14" customFormat="1" ht="15" hidden="1" x14ac:dyDescent="0.25">
      <c r="A12409" s="6" t="s">
        <v>28207</v>
      </c>
      <c r="B12409" s="7" t="s">
        <v>30181</v>
      </c>
      <c r="C12409" s="7" t="s">
        <v>16</v>
      </c>
      <c r="D12409" s="8" t="s">
        <v>193</v>
      </c>
      <c r="E12409" s="8" t="s">
        <v>7096</v>
      </c>
      <c r="F12409" s="8" t="s">
        <v>30163</v>
      </c>
      <c r="G12409" s="8" t="s">
        <v>30164</v>
      </c>
      <c r="H12409" s="8" t="s">
        <v>30165</v>
      </c>
      <c r="I12409" s="8" t="s">
        <v>22</v>
      </c>
      <c r="J12409" s="8" t="s">
        <v>23</v>
      </c>
      <c r="K12409" s="8" t="s">
        <v>24</v>
      </c>
      <c r="L12409" s="8" t="s">
        <v>25</v>
      </c>
      <c r="M12409" s="9">
        <v>3249620</v>
      </c>
      <c r="N12409" s="10" t="s">
        <v>30182</v>
      </c>
    </row>
    <row r="12410" spans="1:14" customFormat="1" ht="15" hidden="1" x14ac:dyDescent="0.25">
      <c r="A12410" s="1" t="s">
        <v>28207</v>
      </c>
      <c r="B12410" s="2" t="s">
        <v>30183</v>
      </c>
      <c r="C12410" s="2" t="s">
        <v>16</v>
      </c>
      <c r="D12410" s="3" t="s">
        <v>193</v>
      </c>
      <c r="E12410" s="3" t="s">
        <v>7096</v>
      </c>
      <c r="F12410" s="3" t="s">
        <v>30163</v>
      </c>
      <c r="G12410" s="3" t="s">
        <v>30164</v>
      </c>
      <c r="H12410" s="3" t="s">
        <v>30165</v>
      </c>
      <c r="I12410" s="3" t="s">
        <v>22</v>
      </c>
      <c r="J12410" s="3" t="s">
        <v>23</v>
      </c>
      <c r="K12410" s="3" t="s">
        <v>24</v>
      </c>
      <c r="L12410" s="3" t="s">
        <v>25</v>
      </c>
      <c r="M12410" s="4">
        <v>3270000</v>
      </c>
      <c r="N12410" s="5" t="s">
        <v>30184</v>
      </c>
    </row>
    <row r="12411" spans="1:14" customFormat="1" ht="15" hidden="1" x14ac:dyDescent="0.25">
      <c r="A12411" s="6" t="s">
        <v>28207</v>
      </c>
      <c r="B12411" s="7" t="s">
        <v>30185</v>
      </c>
      <c r="C12411" s="7" t="s">
        <v>16</v>
      </c>
      <c r="D12411" s="8" t="s">
        <v>193</v>
      </c>
      <c r="E12411" s="8" t="s">
        <v>7096</v>
      </c>
      <c r="F12411" s="8" t="s">
        <v>30163</v>
      </c>
      <c r="G12411" s="8" t="s">
        <v>30164</v>
      </c>
      <c r="H12411" s="8" t="s">
        <v>30165</v>
      </c>
      <c r="I12411" s="8" t="s">
        <v>22</v>
      </c>
      <c r="J12411" s="8" t="s">
        <v>23</v>
      </c>
      <c r="K12411" s="8" t="s">
        <v>24</v>
      </c>
      <c r="L12411" s="8" t="s">
        <v>25</v>
      </c>
      <c r="M12411" s="9">
        <v>3254206.9</v>
      </c>
      <c r="N12411" s="10" t="s">
        <v>30186</v>
      </c>
    </row>
    <row r="12412" spans="1:14" customFormat="1" ht="15" hidden="1" x14ac:dyDescent="0.25">
      <c r="A12412" s="1" t="s">
        <v>28207</v>
      </c>
      <c r="B12412" s="2" t="s">
        <v>30187</v>
      </c>
      <c r="C12412" s="2" t="s">
        <v>16</v>
      </c>
      <c r="D12412" s="3" t="s">
        <v>193</v>
      </c>
      <c r="E12412" s="3" t="s">
        <v>7096</v>
      </c>
      <c r="F12412" s="3" t="s">
        <v>30163</v>
      </c>
      <c r="G12412" s="3" t="s">
        <v>30164</v>
      </c>
      <c r="H12412" s="3" t="s">
        <v>30165</v>
      </c>
      <c r="I12412" s="3" t="s">
        <v>22</v>
      </c>
      <c r="J12412" s="3" t="s">
        <v>23</v>
      </c>
      <c r="K12412" s="3" t="s">
        <v>24</v>
      </c>
      <c r="L12412" s="3" t="s">
        <v>25</v>
      </c>
      <c r="M12412" s="4">
        <v>1804211.64</v>
      </c>
      <c r="N12412" s="5" t="s">
        <v>30188</v>
      </c>
    </row>
    <row r="12413" spans="1:14" customFormat="1" ht="15" hidden="1" x14ac:dyDescent="0.25">
      <c r="A12413" s="6" t="s">
        <v>28207</v>
      </c>
      <c r="B12413" s="7" t="s">
        <v>30189</v>
      </c>
      <c r="C12413" s="7" t="s">
        <v>16</v>
      </c>
      <c r="D12413" s="8" t="s">
        <v>193</v>
      </c>
      <c r="E12413" s="8" t="s">
        <v>7096</v>
      </c>
      <c r="F12413" s="8" t="s">
        <v>30163</v>
      </c>
      <c r="G12413" s="8" t="s">
        <v>30164</v>
      </c>
      <c r="H12413" s="8" t="s">
        <v>30165</v>
      </c>
      <c r="I12413" s="8" t="s">
        <v>22</v>
      </c>
      <c r="J12413" s="8" t="s">
        <v>23</v>
      </c>
      <c r="K12413" s="8" t="s">
        <v>24</v>
      </c>
      <c r="L12413" s="8" t="s">
        <v>25</v>
      </c>
      <c r="M12413" s="9">
        <v>3282820</v>
      </c>
      <c r="N12413" s="10" t="s">
        <v>30190</v>
      </c>
    </row>
    <row r="12414" spans="1:14" customFormat="1" ht="15" hidden="1" x14ac:dyDescent="0.25">
      <c r="A12414" s="1" t="s">
        <v>28207</v>
      </c>
      <c r="B12414" s="2" t="s">
        <v>30191</v>
      </c>
      <c r="C12414" s="2" t="s">
        <v>16</v>
      </c>
      <c r="D12414" s="3" t="s">
        <v>193</v>
      </c>
      <c r="E12414" s="3" t="s">
        <v>7096</v>
      </c>
      <c r="F12414" s="3" t="s">
        <v>30163</v>
      </c>
      <c r="G12414" s="3" t="s">
        <v>30164</v>
      </c>
      <c r="H12414" s="3" t="s">
        <v>30165</v>
      </c>
      <c r="I12414" s="3" t="s">
        <v>22</v>
      </c>
      <c r="J12414" s="3" t="s">
        <v>23</v>
      </c>
      <c r="K12414" s="3" t="s">
        <v>24</v>
      </c>
      <c r="L12414" s="3" t="s">
        <v>25</v>
      </c>
      <c r="M12414" s="4">
        <v>3261211.26</v>
      </c>
      <c r="N12414" s="5" t="s">
        <v>30192</v>
      </c>
    </row>
    <row r="12415" spans="1:14" customFormat="1" ht="15" hidden="1" x14ac:dyDescent="0.25">
      <c r="A12415" s="6" t="s">
        <v>28207</v>
      </c>
      <c r="B12415" s="7" t="s">
        <v>30193</v>
      </c>
      <c r="C12415" s="7" t="s">
        <v>16</v>
      </c>
      <c r="D12415" s="8" t="s">
        <v>193</v>
      </c>
      <c r="E12415" s="8" t="s">
        <v>7096</v>
      </c>
      <c r="F12415" s="8" t="s">
        <v>30163</v>
      </c>
      <c r="G12415" s="8" t="s">
        <v>30164</v>
      </c>
      <c r="H12415" s="8" t="s">
        <v>30165</v>
      </c>
      <c r="I12415" s="8" t="s">
        <v>22</v>
      </c>
      <c r="J12415" s="8" t="s">
        <v>23</v>
      </c>
      <c r="K12415" s="8" t="s">
        <v>24</v>
      </c>
      <c r="L12415" s="8" t="s">
        <v>25</v>
      </c>
      <c r="M12415" s="9">
        <v>501838.12</v>
      </c>
      <c r="N12415" s="10" t="s">
        <v>30194</v>
      </c>
    </row>
    <row r="12416" spans="1:14" customFormat="1" ht="15" hidden="1" x14ac:dyDescent="0.25">
      <c r="A12416" s="1" t="s">
        <v>28207</v>
      </c>
      <c r="B12416" s="2" t="s">
        <v>30195</v>
      </c>
      <c r="C12416" s="2" t="s">
        <v>16</v>
      </c>
      <c r="D12416" s="3" t="s">
        <v>193</v>
      </c>
      <c r="E12416" s="3" t="s">
        <v>30196</v>
      </c>
      <c r="F12416" s="3" t="s">
        <v>30197</v>
      </c>
      <c r="G12416" s="3" t="s">
        <v>18951</v>
      </c>
      <c r="H12416" s="3" t="s">
        <v>18952</v>
      </c>
      <c r="I12416" s="3" t="s">
        <v>919</v>
      </c>
      <c r="J12416" s="3" t="s">
        <v>920</v>
      </c>
      <c r="K12416" s="3" t="s">
        <v>35</v>
      </c>
      <c r="L12416" s="3" t="s">
        <v>36</v>
      </c>
      <c r="M12416" s="4">
        <v>21860</v>
      </c>
      <c r="N12416" s="5" t="s">
        <v>30198</v>
      </c>
    </row>
    <row r="12417" spans="1:14" customFormat="1" ht="15" hidden="1" x14ac:dyDescent="0.25">
      <c r="A12417" s="6" t="s">
        <v>28207</v>
      </c>
      <c r="B12417" s="7" t="s">
        <v>30199</v>
      </c>
      <c r="C12417" s="7" t="s">
        <v>16</v>
      </c>
      <c r="D12417" s="8" t="s">
        <v>193</v>
      </c>
      <c r="E12417" s="8" t="s">
        <v>30196</v>
      </c>
      <c r="F12417" s="8" t="s">
        <v>30197</v>
      </c>
      <c r="G12417" s="8" t="s">
        <v>6928</v>
      </c>
      <c r="H12417" s="8" t="s">
        <v>5906</v>
      </c>
      <c r="I12417" s="8" t="s">
        <v>919</v>
      </c>
      <c r="J12417" s="8" t="s">
        <v>920</v>
      </c>
      <c r="K12417" s="8" t="s">
        <v>35</v>
      </c>
      <c r="L12417" s="8" t="s">
        <v>36</v>
      </c>
      <c r="M12417" s="9">
        <v>28329</v>
      </c>
      <c r="N12417" s="10" t="s">
        <v>30200</v>
      </c>
    </row>
    <row r="12418" spans="1:14" customFormat="1" ht="15" hidden="1" x14ac:dyDescent="0.25">
      <c r="A12418" s="1" t="s">
        <v>28207</v>
      </c>
      <c r="B12418" s="2" t="s">
        <v>30201</v>
      </c>
      <c r="C12418" s="2" t="s">
        <v>16</v>
      </c>
      <c r="D12418" s="3" t="s">
        <v>193</v>
      </c>
      <c r="E12418" s="3" t="s">
        <v>30202</v>
      </c>
      <c r="F12418" s="3" t="s">
        <v>15729</v>
      </c>
      <c r="G12418" s="3" t="s">
        <v>4398</v>
      </c>
      <c r="H12418" s="3" t="s">
        <v>4399</v>
      </c>
      <c r="I12418" s="3" t="s">
        <v>5325</v>
      </c>
      <c r="J12418" s="3" t="s">
        <v>1061</v>
      </c>
      <c r="K12418" s="3" t="s">
        <v>4071</v>
      </c>
      <c r="L12418" s="3" t="s">
        <v>4072</v>
      </c>
      <c r="M12418" s="4">
        <v>17.5</v>
      </c>
      <c r="N12418" s="5" t="s">
        <v>30203</v>
      </c>
    </row>
    <row r="12419" spans="1:14" customFormat="1" ht="15" hidden="1" x14ac:dyDescent="0.25">
      <c r="A12419" s="6" t="s">
        <v>28207</v>
      </c>
      <c r="B12419" s="7" t="s">
        <v>30204</v>
      </c>
      <c r="C12419" s="7" t="s">
        <v>16</v>
      </c>
      <c r="D12419" s="8" t="s">
        <v>193</v>
      </c>
      <c r="E12419" s="8" t="s">
        <v>30202</v>
      </c>
      <c r="F12419" s="8" t="s">
        <v>15729</v>
      </c>
      <c r="G12419" s="8" t="s">
        <v>3400</v>
      </c>
      <c r="H12419" s="8" t="s">
        <v>3401</v>
      </c>
      <c r="I12419" s="8" t="s">
        <v>5325</v>
      </c>
      <c r="J12419" s="8" t="s">
        <v>1061</v>
      </c>
      <c r="K12419" s="8" t="s">
        <v>4071</v>
      </c>
      <c r="L12419" s="8" t="s">
        <v>4072</v>
      </c>
      <c r="M12419" s="9">
        <v>22.48</v>
      </c>
      <c r="N12419" s="10" t="s">
        <v>30205</v>
      </c>
    </row>
    <row r="12420" spans="1:14" customFormat="1" ht="15" hidden="1" x14ac:dyDescent="0.25">
      <c r="A12420" s="1" t="s">
        <v>28207</v>
      </c>
      <c r="B12420" s="2" t="s">
        <v>30206</v>
      </c>
      <c r="C12420" s="2" t="s">
        <v>16</v>
      </c>
      <c r="D12420" s="3" t="s">
        <v>193</v>
      </c>
      <c r="E12420" s="3" t="s">
        <v>30202</v>
      </c>
      <c r="F12420" s="3" t="s">
        <v>15729</v>
      </c>
      <c r="G12420" s="3" t="s">
        <v>6493</v>
      </c>
      <c r="H12420" s="3" t="s">
        <v>6494</v>
      </c>
      <c r="I12420" s="3" t="s">
        <v>5325</v>
      </c>
      <c r="J12420" s="3" t="s">
        <v>1061</v>
      </c>
      <c r="K12420" s="3" t="s">
        <v>4071</v>
      </c>
      <c r="L12420" s="3" t="s">
        <v>4072</v>
      </c>
      <c r="M12420" s="4">
        <v>438.27</v>
      </c>
      <c r="N12420" s="5" t="s">
        <v>30207</v>
      </c>
    </row>
    <row r="12421" spans="1:14" customFormat="1" ht="15" hidden="1" x14ac:dyDescent="0.25">
      <c r="A12421" s="6" t="s">
        <v>28207</v>
      </c>
      <c r="B12421" s="7" t="s">
        <v>30208</v>
      </c>
      <c r="C12421" s="7" t="s">
        <v>16</v>
      </c>
      <c r="D12421" s="8" t="s">
        <v>193</v>
      </c>
      <c r="E12421" s="8" t="s">
        <v>9228</v>
      </c>
      <c r="F12421" s="8" t="s">
        <v>15729</v>
      </c>
      <c r="G12421" s="8" t="s">
        <v>4201</v>
      </c>
      <c r="H12421" s="8" t="s">
        <v>4202</v>
      </c>
      <c r="I12421" s="8" t="s">
        <v>6487</v>
      </c>
      <c r="J12421" s="8" t="s">
        <v>4067</v>
      </c>
      <c r="K12421" s="8" t="s">
        <v>4071</v>
      </c>
      <c r="L12421" s="8" t="s">
        <v>4072</v>
      </c>
      <c r="M12421" s="9">
        <v>1942.89</v>
      </c>
      <c r="N12421" s="10" t="s">
        <v>30209</v>
      </c>
    </row>
    <row r="12422" spans="1:14" customFormat="1" ht="15" hidden="1" x14ac:dyDescent="0.25">
      <c r="A12422" s="1" t="s">
        <v>28207</v>
      </c>
      <c r="B12422" s="2" t="s">
        <v>30210</v>
      </c>
      <c r="C12422" s="2" t="s">
        <v>16</v>
      </c>
      <c r="D12422" s="3" t="s">
        <v>193</v>
      </c>
      <c r="E12422" s="3" t="s">
        <v>9228</v>
      </c>
      <c r="F12422" s="3" t="s">
        <v>15729</v>
      </c>
      <c r="G12422" s="3" t="s">
        <v>3400</v>
      </c>
      <c r="H12422" s="3" t="s">
        <v>3401</v>
      </c>
      <c r="I12422" s="3" t="s">
        <v>6487</v>
      </c>
      <c r="J12422" s="3" t="s">
        <v>4067</v>
      </c>
      <c r="K12422" s="3" t="s">
        <v>4071</v>
      </c>
      <c r="L12422" s="3" t="s">
        <v>4072</v>
      </c>
      <c r="M12422" s="4">
        <v>99.76</v>
      </c>
      <c r="N12422" s="5" t="s">
        <v>30211</v>
      </c>
    </row>
    <row r="12423" spans="1:14" customFormat="1" ht="15" hidden="1" x14ac:dyDescent="0.25">
      <c r="A12423" s="6" t="s">
        <v>28207</v>
      </c>
      <c r="B12423" s="7" t="s">
        <v>30212</v>
      </c>
      <c r="C12423" s="7" t="s">
        <v>16</v>
      </c>
      <c r="D12423" s="8" t="s">
        <v>193</v>
      </c>
      <c r="E12423" s="8" t="s">
        <v>9228</v>
      </c>
      <c r="F12423" s="8" t="s">
        <v>15729</v>
      </c>
      <c r="G12423" s="8" t="s">
        <v>4398</v>
      </c>
      <c r="H12423" s="8" t="s">
        <v>4399</v>
      </c>
      <c r="I12423" s="8" t="s">
        <v>6487</v>
      </c>
      <c r="J12423" s="8" t="s">
        <v>4067</v>
      </c>
      <c r="K12423" s="8" t="s">
        <v>4071</v>
      </c>
      <c r="L12423" s="8" t="s">
        <v>4072</v>
      </c>
      <c r="M12423" s="9">
        <v>251.09</v>
      </c>
      <c r="N12423" s="10" t="s">
        <v>30213</v>
      </c>
    </row>
    <row r="12424" spans="1:14" customFormat="1" ht="15" hidden="1" x14ac:dyDescent="0.25">
      <c r="A12424" s="1" t="s">
        <v>28207</v>
      </c>
      <c r="B12424" s="2" t="s">
        <v>30214</v>
      </c>
      <c r="C12424" s="2" t="s">
        <v>16</v>
      </c>
      <c r="D12424" s="3" t="s">
        <v>193</v>
      </c>
      <c r="E12424" s="3" t="s">
        <v>27060</v>
      </c>
      <c r="F12424" s="3" t="s">
        <v>15729</v>
      </c>
      <c r="G12424" s="3" t="s">
        <v>5599</v>
      </c>
      <c r="H12424" s="3" t="s">
        <v>5600</v>
      </c>
      <c r="I12424" s="3" t="s">
        <v>6471</v>
      </c>
      <c r="J12424" s="3" t="s">
        <v>3439</v>
      </c>
      <c r="K12424" s="3" t="s">
        <v>4071</v>
      </c>
      <c r="L12424" s="3" t="s">
        <v>4072</v>
      </c>
      <c r="M12424" s="4">
        <v>61156.65</v>
      </c>
      <c r="N12424" s="5" t="s">
        <v>30215</v>
      </c>
    </row>
    <row r="12425" spans="1:14" customFormat="1" ht="15" hidden="1" x14ac:dyDescent="0.25">
      <c r="A12425" s="6" t="s">
        <v>28207</v>
      </c>
      <c r="B12425" s="7" t="s">
        <v>30216</v>
      </c>
      <c r="C12425" s="7" t="s">
        <v>16</v>
      </c>
      <c r="D12425" s="8" t="s">
        <v>193</v>
      </c>
      <c r="E12425" s="8" t="s">
        <v>27060</v>
      </c>
      <c r="F12425" s="8" t="s">
        <v>15729</v>
      </c>
      <c r="G12425" s="8" t="s">
        <v>3400</v>
      </c>
      <c r="H12425" s="8" t="s">
        <v>3401</v>
      </c>
      <c r="I12425" s="8" t="s">
        <v>6471</v>
      </c>
      <c r="J12425" s="8" t="s">
        <v>3439</v>
      </c>
      <c r="K12425" s="8" t="s">
        <v>4071</v>
      </c>
      <c r="L12425" s="8" t="s">
        <v>4072</v>
      </c>
      <c r="M12425" s="9">
        <v>3335.84</v>
      </c>
      <c r="N12425" s="10" t="s">
        <v>30217</v>
      </c>
    </row>
    <row r="12426" spans="1:14" customFormat="1" ht="15" hidden="1" x14ac:dyDescent="0.25">
      <c r="A12426" s="1" t="s">
        <v>28207</v>
      </c>
      <c r="B12426" s="2" t="s">
        <v>30218</v>
      </c>
      <c r="C12426" s="2" t="s">
        <v>16</v>
      </c>
      <c r="D12426" s="3" t="s">
        <v>193</v>
      </c>
      <c r="E12426" s="3" t="s">
        <v>27060</v>
      </c>
      <c r="F12426" s="3" t="s">
        <v>15729</v>
      </c>
      <c r="G12426" s="3" t="s">
        <v>4398</v>
      </c>
      <c r="H12426" s="3" t="s">
        <v>4399</v>
      </c>
      <c r="I12426" s="3" t="s">
        <v>6471</v>
      </c>
      <c r="J12426" s="3" t="s">
        <v>3439</v>
      </c>
      <c r="K12426" s="3" t="s">
        <v>4071</v>
      </c>
      <c r="L12426" s="3" t="s">
        <v>4072</v>
      </c>
      <c r="M12426" s="4">
        <v>613.22</v>
      </c>
      <c r="N12426" s="5" t="s">
        <v>30219</v>
      </c>
    </row>
    <row r="12427" spans="1:14" customFormat="1" ht="15" hidden="1" x14ac:dyDescent="0.25">
      <c r="A12427" s="6" t="s">
        <v>28207</v>
      </c>
      <c r="B12427" s="7" t="s">
        <v>30220</v>
      </c>
      <c r="C12427" s="7" t="s">
        <v>16</v>
      </c>
      <c r="D12427" s="8" t="s">
        <v>193</v>
      </c>
      <c r="E12427" s="8" t="s">
        <v>19486</v>
      </c>
      <c r="F12427" s="8" t="s">
        <v>15729</v>
      </c>
      <c r="G12427" s="8" t="s">
        <v>3400</v>
      </c>
      <c r="H12427" s="8" t="s">
        <v>3401</v>
      </c>
      <c r="I12427" s="8" t="s">
        <v>6479</v>
      </c>
      <c r="J12427" s="8" t="s">
        <v>3403</v>
      </c>
      <c r="K12427" s="8" t="s">
        <v>4071</v>
      </c>
      <c r="L12427" s="8" t="s">
        <v>4072</v>
      </c>
      <c r="M12427" s="9">
        <v>7724.98</v>
      </c>
      <c r="N12427" s="10" t="s">
        <v>30221</v>
      </c>
    </row>
    <row r="12428" spans="1:14" customFormat="1" ht="15" hidden="1" x14ac:dyDescent="0.25">
      <c r="A12428" s="1" t="s">
        <v>28207</v>
      </c>
      <c r="B12428" s="2" t="s">
        <v>30222</v>
      </c>
      <c r="C12428" s="2" t="s">
        <v>16</v>
      </c>
      <c r="D12428" s="3" t="s">
        <v>193</v>
      </c>
      <c r="E12428" s="3" t="s">
        <v>19486</v>
      </c>
      <c r="F12428" s="3" t="s">
        <v>15729</v>
      </c>
      <c r="G12428" s="3" t="s">
        <v>4217</v>
      </c>
      <c r="H12428" s="3" t="s">
        <v>4218</v>
      </c>
      <c r="I12428" s="3" t="s">
        <v>6479</v>
      </c>
      <c r="J12428" s="3" t="s">
        <v>3403</v>
      </c>
      <c r="K12428" s="3" t="s">
        <v>4071</v>
      </c>
      <c r="L12428" s="3" t="s">
        <v>4072</v>
      </c>
      <c r="M12428" s="4">
        <v>153089.07</v>
      </c>
      <c r="N12428" s="5" t="s">
        <v>30223</v>
      </c>
    </row>
    <row r="12429" spans="1:14" customFormat="1" ht="15" hidden="1" x14ac:dyDescent="0.25">
      <c r="A12429" s="6" t="s">
        <v>28207</v>
      </c>
      <c r="B12429" s="7" t="s">
        <v>30224</v>
      </c>
      <c r="C12429" s="7" t="s">
        <v>16</v>
      </c>
      <c r="D12429" s="8" t="s">
        <v>193</v>
      </c>
      <c r="E12429" s="8" t="s">
        <v>19486</v>
      </c>
      <c r="F12429" s="8" t="s">
        <v>15729</v>
      </c>
      <c r="G12429" s="8" t="s">
        <v>4398</v>
      </c>
      <c r="H12429" s="8" t="s">
        <v>4399</v>
      </c>
      <c r="I12429" s="8" t="s">
        <v>6479</v>
      </c>
      <c r="J12429" s="8" t="s">
        <v>3403</v>
      </c>
      <c r="K12429" s="8" t="s">
        <v>4071</v>
      </c>
      <c r="L12429" s="8" t="s">
        <v>4072</v>
      </c>
      <c r="M12429" s="9">
        <v>3474.04</v>
      </c>
      <c r="N12429" s="10" t="s">
        <v>30225</v>
      </c>
    </row>
    <row r="12430" spans="1:14" customFormat="1" ht="15" hidden="1" x14ac:dyDescent="0.25">
      <c r="A12430" s="1" t="s">
        <v>28207</v>
      </c>
      <c r="B12430" s="2" t="s">
        <v>30226</v>
      </c>
      <c r="C12430" s="2" t="s">
        <v>16</v>
      </c>
      <c r="D12430" s="3" t="s">
        <v>193</v>
      </c>
      <c r="E12430" s="3" t="s">
        <v>30227</v>
      </c>
      <c r="F12430" s="3" t="s">
        <v>30228</v>
      </c>
      <c r="G12430" s="3" t="s">
        <v>23509</v>
      </c>
      <c r="H12430" s="3" t="s">
        <v>21345</v>
      </c>
      <c r="I12430" s="3" t="s">
        <v>470</v>
      </c>
      <c r="J12430" s="3" t="s">
        <v>471</v>
      </c>
      <c r="K12430" s="3" t="s">
        <v>30229</v>
      </c>
      <c r="L12430" s="3" t="s">
        <v>30230</v>
      </c>
      <c r="M12430" s="4">
        <v>34502.550000000003</v>
      </c>
      <c r="N12430" s="5" t="s">
        <v>30231</v>
      </c>
    </row>
    <row r="12431" spans="1:14" customFormat="1" ht="15" hidden="1" x14ac:dyDescent="0.25">
      <c r="A12431" s="6" t="s">
        <v>28207</v>
      </c>
      <c r="B12431" s="7" t="s">
        <v>30232</v>
      </c>
      <c r="C12431" s="7" t="s">
        <v>16</v>
      </c>
      <c r="D12431" s="8" t="s">
        <v>193</v>
      </c>
      <c r="E12431" s="8" t="s">
        <v>30227</v>
      </c>
      <c r="F12431" s="8" t="s">
        <v>30228</v>
      </c>
      <c r="G12431" s="8" t="s">
        <v>6781</v>
      </c>
      <c r="H12431" s="8" t="s">
        <v>6782</v>
      </c>
      <c r="I12431" s="8" t="s">
        <v>470</v>
      </c>
      <c r="J12431" s="8" t="s">
        <v>471</v>
      </c>
      <c r="K12431" s="8" t="s">
        <v>30233</v>
      </c>
      <c r="L12431" s="8" t="s">
        <v>30234</v>
      </c>
      <c r="M12431" s="9">
        <v>5.7</v>
      </c>
      <c r="N12431" s="10" t="s">
        <v>30235</v>
      </c>
    </row>
    <row r="12432" spans="1:14" customFormat="1" ht="15" hidden="1" x14ac:dyDescent="0.25">
      <c r="A12432" s="1" t="s">
        <v>28207</v>
      </c>
      <c r="B12432" s="2" t="s">
        <v>30236</v>
      </c>
      <c r="C12432" s="2" t="s">
        <v>16</v>
      </c>
      <c r="D12432" s="3" t="s">
        <v>193</v>
      </c>
      <c r="E12432" s="3" t="s">
        <v>30227</v>
      </c>
      <c r="F12432" s="3" t="s">
        <v>30228</v>
      </c>
      <c r="G12432" s="3" t="s">
        <v>6781</v>
      </c>
      <c r="H12432" s="3" t="s">
        <v>6782</v>
      </c>
      <c r="I12432" s="3" t="s">
        <v>470</v>
      </c>
      <c r="J12432" s="3" t="s">
        <v>471</v>
      </c>
      <c r="K12432" s="3" t="s">
        <v>30237</v>
      </c>
      <c r="L12432" s="3" t="s">
        <v>30238</v>
      </c>
      <c r="M12432" s="4">
        <v>39637.980000000003</v>
      </c>
      <c r="N12432" s="5" t="s">
        <v>30235</v>
      </c>
    </row>
    <row r="12433" spans="1:14" customFormat="1" ht="15" hidden="1" x14ac:dyDescent="0.25">
      <c r="A12433" s="6" t="s">
        <v>28207</v>
      </c>
      <c r="B12433" s="7" t="s">
        <v>30239</v>
      </c>
      <c r="C12433" s="7" t="s">
        <v>16</v>
      </c>
      <c r="D12433" s="8" t="s">
        <v>193</v>
      </c>
      <c r="E12433" s="8" t="s">
        <v>30227</v>
      </c>
      <c r="F12433" s="8" t="s">
        <v>30228</v>
      </c>
      <c r="G12433" s="8" t="s">
        <v>6781</v>
      </c>
      <c r="H12433" s="8" t="s">
        <v>6782</v>
      </c>
      <c r="I12433" s="8" t="s">
        <v>470</v>
      </c>
      <c r="J12433" s="8" t="s">
        <v>471</v>
      </c>
      <c r="K12433" s="8" t="s">
        <v>23966</v>
      </c>
      <c r="L12433" s="8" t="s">
        <v>23967</v>
      </c>
      <c r="M12433" s="9">
        <v>56590.73</v>
      </c>
      <c r="N12433" s="10" t="s">
        <v>30235</v>
      </c>
    </row>
    <row r="12434" spans="1:14" customFormat="1" ht="15" hidden="1" x14ac:dyDescent="0.25">
      <c r="A12434" s="1" t="s">
        <v>28207</v>
      </c>
      <c r="B12434" s="2" t="s">
        <v>30240</v>
      </c>
      <c r="C12434" s="2" t="s">
        <v>16</v>
      </c>
      <c r="D12434" s="3" t="s">
        <v>193</v>
      </c>
      <c r="E12434" s="3" t="s">
        <v>30227</v>
      </c>
      <c r="F12434" s="3" t="s">
        <v>30228</v>
      </c>
      <c r="G12434" s="3" t="s">
        <v>6781</v>
      </c>
      <c r="H12434" s="3" t="s">
        <v>6782</v>
      </c>
      <c r="I12434" s="3" t="s">
        <v>470</v>
      </c>
      <c r="J12434" s="3" t="s">
        <v>471</v>
      </c>
      <c r="K12434" s="3" t="s">
        <v>30241</v>
      </c>
      <c r="L12434" s="3" t="s">
        <v>30242</v>
      </c>
      <c r="M12434" s="4">
        <v>33137.199999999997</v>
      </c>
      <c r="N12434" s="5" t="s">
        <v>30235</v>
      </c>
    </row>
    <row r="12435" spans="1:14" customFormat="1" ht="15" hidden="1" x14ac:dyDescent="0.25">
      <c r="A12435" s="6" t="s">
        <v>28207</v>
      </c>
      <c r="B12435" s="7" t="s">
        <v>30243</v>
      </c>
      <c r="C12435" s="7" t="s">
        <v>16</v>
      </c>
      <c r="D12435" s="8" t="s">
        <v>193</v>
      </c>
      <c r="E12435" s="8" t="s">
        <v>30227</v>
      </c>
      <c r="F12435" s="8" t="s">
        <v>30228</v>
      </c>
      <c r="G12435" s="8" t="s">
        <v>6781</v>
      </c>
      <c r="H12435" s="8" t="s">
        <v>6782</v>
      </c>
      <c r="I12435" s="8" t="s">
        <v>470</v>
      </c>
      <c r="J12435" s="8" t="s">
        <v>471</v>
      </c>
      <c r="K12435" s="8" t="s">
        <v>30244</v>
      </c>
      <c r="L12435" s="8" t="s">
        <v>30245</v>
      </c>
      <c r="M12435" s="9">
        <v>24256.94</v>
      </c>
      <c r="N12435" s="10" t="s">
        <v>30235</v>
      </c>
    </row>
    <row r="12436" spans="1:14" customFormat="1" ht="15" hidden="1" x14ac:dyDescent="0.25">
      <c r="A12436" s="1" t="s">
        <v>28207</v>
      </c>
      <c r="B12436" s="2" t="s">
        <v>30246</v>
      </c>
      <c r="C12436" s="2" t="s">
        <v>16</v>
      </c>
      <c r="D12436" s="3" t="s">
        <v>193</v>
      </c>
      <c r="E12436" s="3" t="s">
        <v>30227</v>
      </c>
      <c r="F12436" s="3" t="s">
        <v>30228</v>
      </c>
      <c r="G12436" s="3" t="s">
        <v>6781</v>
      </c>
      <c r="H12436" s="3" t="s">
        <v>6782</v>
      </c>
      <c r="I12436" s="3" t="s">
        <v>470</v>
      </c>
      <c r="J12436" s="3" t="s">
        <v>471</v>
      </c>
      <c r="K12436" s="3" t="s">
        <v>30247</v>
      </c>
      <c r="L12436" s="3" t="s">
        <v>30248</v>
      </c>
      <c r="M12436" s="4">
        <v>31096.36</v>
      </c>
      <c r="N12436" s="5" t="s">
        <v>30235</v>
      </c>
    </row>
    <row r="12437" spans="1:14" customFormat="1" ht="15" hidden="1" x14ac:dyDescent="0.25">
      <c r="A12437" s="6" t="s">
        <v>28207</v>
      </c>
      <c r="B12437" s="7" t="s">
        <v>30249</v>
      </c>
      <c r="C12437" s="7" t="s">
        <v>16</v>
      </c>
      <c r="D12437" s="8" t="s">
        <v>193</v>
      </c>
      <c r="E12437" s="8" t="s">
        <v>30227</v>
      </c>
      <c r="F12437" s="8" t="s">
        <v>30228</v>
      </c>
      <c r="G12437" s="8" t="s">
        <v>6781</v>
      </c>
      <c r="H12437" s="8" t="s">
        <v>6782</v>
      </c>
      <c r="I12437" s="8" t="s">
        <v>470</v>
      </c>
      <c r="J12437" s="8" t="s">
        <v>471</v>
      </c>
      <c r="K12437" s="8" t="s">
        <v>30250</v>
      </c>
      <c r="L12437" s="8" t="s">
        <v>30251</v>
      </c>
      <c r="M12437" s="9">
        <v>55503.65</v>
      </c>
      <c r="N12437" s="10" t="s">
        <v>30235</v>
      </c>
    </row>
    <row r="12438" spans="1:14" customFormat="1" ht="15" hidden="1" x14ac:dyDescent="0.25">
      <c r="A12438" s="1" t="s">
        <v>28207</v>
      </c>
      <c r="B12438" s="2" t="s">
        <v>30252</v>
      </c>
      <c r="C12438" s="2" t="s">
        <v>16</v>
      </c>
      <c r="D12438" s="3" t="s">
        <v>193</v>
      </c>
      <c r="E12438" s="3" t="s">
        <v>30227</v>
      </c>
      <c r="F12438" s="3" t="s">
        <v>30228</v>
      </c>
      <c r="G12438" s="3" t="s">
        <v>6781</v>
      </c>
      <c r="H12438" s="3" t="s">
        <v>6782</v>
      </c>
      <c r="I12438" s="3" t="s">
        <v>470</v>
      </c>
      <c r="J12438" s="3" t="s">
        <v>471</v>
      </c>
      <c r="K12438" s="3" t="s">
        <v>27512</v>
      </c>
      <c r="L12438" s="3" t="s">
        <v>27513</v>
      </c>
      <c r="M12438" s="4">
        <v>31476</v>
      </c>
      <c r="N12438" s="5" t="s">
        <v>30235</v>
      </c>
    </row>
    <row r="12439" spans="1:14" customFormat="1" ht="15" hidden="1" x14ac:dyDescent="0.25">
      <c r="A12439" s="6" t="s">
        <v>28207</v>
      </c>
      <c r="B12439" s="7" t="s">
        <v>30253</v>
      </c>
      <c r="C12439" s="7" t="s">
        <v>16</v>
      </c>
      <c r="D12439" s="8" t="s">
        <v>193</v>
      </c>
      <c r="E12439" s="8" t="s">
        <v>30227</v>
      </c>
      <c r="F12439" s="8" t="s">
        <v>30228</v>
      </c>
      <c r="G12439" s="8" t="s">
        <v>6781</v>
      </c>
      <c r="H12439" s="8" t="s">
        <v>6782</v>
      </c>
      <c r="I12439" s="8" t="s">
        <v>470</v>
      </c>
      <c r="J12439" s="8" t="s">
        <v>471</v>
      </c>
      <c r="K12439" s="8" t="s">
        <v>30254</v>
      </c>
      <c r="L12439" s="8" t="s">
        <v>30255</v>
      </c>
      <c r="M12439" s="9">
        <v>2743.4</v>
      </c>
      <c r="N12439" s="10" t="s">
        <v>30235</v>
      </c>
    </row>
    <row r="12440" spans="1:14" customFormat="1" ht="15" hidden="1" x14ac:dyDescent="0.25">
      <c r="A12440" s="1" t="s">
        <v>28207</v>
      </c>
      <c r="B12440" s="2" t="s">
        <v>30256</v>
      </c>
      <c r="C12440" s="2" t="s">
        <v>16</v>
      </c>
      <c r="D12440" s="3" t="s">
        <v>193</v>
      </c>
      <c r="E12440" s="3" t="s">
        <v>30227</v>
      </c>
      <c r="F12440" s="3" t="s">
        <v>30228</v>
      </c>
      <c r="G12440" s="3" t="s">
        <v>6781</v>
      </c>
      <c r="H12440" s="3" t="s">
        <v>6782</v>
      </c>
      <c r="I12440" s="3" t="s">
        <v>470</v>
      </c>
      <c r="J12440" s="3" t="s">
        <v>471</v>
      </c>
      <c r="K12440" s="3" t="s">
        <v>30257</v>
      </c>
      <c r="L12440" s="3" t="s">
        <v>30258</v>
      </c>
      <c r="M12440" s="4">
        <v>21182.720000000001</v>
      </c>
      <c r="N12440" s="5" t="s">
        <v>30235</v>
      </c>
    </row>
    <row r="12441" spans="1:14" customFormat="1" ht="15" hidden="1" x14ac:dyDescent="0.25">
      <c r="A12441" s="6" t="s">
        <v>28207</v>
      </c>
      <c r="B12441" s="7" t="s">
        <v>30259</v>
      </c>
      <c r="C12441" s="7" t="s">
        <v>16</v>
      </c>
      <c r="D12441" s="8" t="s">
        <v>193</v>
      </c>
      <c r="E12441" s="8" t="s">
        <v>30227</v>
      </c>
      <c r="F12441" s="8" t="s">
        <v>30228</v>
      </c>
      <c r="G12441" s="8" t="s">
        <v>6781</v>
      </c>
      <c r="H12441" s="8" t="s">
        <v>6782</v>
      </c>
      <c r="I12441" s="8" t="s">
        <v>470</v>
      </c>
      <c r="J12441" s="8" t="s">
        <v>471</v>
      </c>
      <c r="K12441" s="8" t="s">
        <v>30260</v>
      </c>
      <c r="L12441" s="8" t="s">
        <v>30261</v>
      </c>
      <c r="M12441" s="9">
        <v>2312.46</v>
      </c>
      <c r="N12441" s="10" t="s">
        <v>30235</v>
      </c>
    </row>
    <row r="12442" spans="1:14" customFormat="1" ht="15" hidden="1" x14ac:dyDescent="0.25">
      <c r="A12442" s="1" t="s">
        <v>28207</v>
      </c>
      <c r="B12442" s="2" t="s">
        <v>30262</v>
      </c>
      <c r="C12442" s="2" t="s">
        <v>16</v>
      </c>
      <c r="D12442" s="3" t="s">
        <v>193</v>
      </c>
      <c r="E12442" s="3" t="s">
        <v>30227</v>
      </c>
      <c r="F12442" s="3" t="s">
        <v>30228</v>
      </c>
      <c r="G12442" s="3" t="s">
        <v>6781</v>
      </c>
      <c r="H12442" s="3" t="s">
        <v>6782</v>
      </c>
      <c r="I12442" s="3" t="s">
        <v>470</v>
      </c>
      <c r="J12442" s="3" t="s">
        <v>471</v>
      </c>
      <c r="K12442" s="3" t="s">
        <v>30263</v>
      </c>
      <c r="L12442" s="3" t="s">
        <v>30264</v>
      </c>
      <c r="M12442" s="4">
        <v>10012.24</v>
      </c>
      <c r="N12442" s="5" t="s">
        <v>30235</v>
      </c>
    </row>
    <row r="12443" spans="1:14" customFormat="1" ht="15" hidden="1" x14ac:dyDescent="0.25">
      <c r="A12443" s="6" t="s">
        <v>28207</v>
      </c>
      <c r="B12443" s="7" t="s">
        <v>30265</v>
      </c>
      <c r="C12443" s="7" t="s">
        <v>16</v>
      </c>
      <c r="D12443" s="8" t="s">
        <v>193</v>
      </c>
      <c r="E12443" s="8" t="s">
        <v>30227</v>
      </c>
      <c r="F12443" s="8" t="s">
        <v>30228</v>
      </c>
      <c r="G12443" s="8" t="s">
        <v>6781</v>
      </c>
      <c r="H12443" s="8" t="s">
        <v>6782</v>
      </c>
      <c r="I12443" s="8" t="s">
        <v>470</v>
      </c>
      <c r="J12443" s="8" t="s">
        <v>471</v>
      </c>
      <c r="K12443" s="8" t="s">
        <v>30266</v>
      </c>
      <c r="L12443" s="8" t="s">
        <v>30267</v>
      </c>
      <c r="M12443" s="9">
        <v>30090.28</v>
      </c>
      <c r="N12443" s="10" t="s">
        <v>30235</v>
      </c>
    </row>
    <row r="12444" spans="1:14" customFormat="1" ht="15" hidden="1" x14ac:dyDescent="0.25">
      <c r="A12444" s="1" t="s">
        <v>28207</v>
      </c>
      <c r="B12444" s="2" t="s">
        <v>30268</v>
      </c>
      <c r="C12444" s="2" t="s">
        <v>16</v>
      </c>
      <c r="D12444" s="3" t="s">
        <v>193</v>
      </c>
      <c r="E12444" s="3" t="s">
        <v>30227</v>
      </c>
      <c r="F12444" s="3" t="s">
        <v>30228</v>
      </c>
      <c r="G12444" s="3" t="s">
        <v>6781</v>
      </c>
      <c r="H12444" s="3" t="s">
        <v>6782</v>
      </c>
      <c r="I12444" s="3" t="s">
        <v>470</v>
      </c>
      <c r="J12444" s="3" t="s">
        <v>471</v>
      </c>
      <c r="K12444" s="3" t="s">
        <v>30269</v>
      </c>
      <c r="L12444" s="3" t="s">
        <v>30270</v>
      </c>
      <c r="M12444" s="4">
        <v>29942.42</v>
      </c>
      <c r="N12444" s="5" t="s">
        <v>30235</v>
      </c>
    </row>
    <row r="12445" spans="1:14" customFormat="1" ht="15" hidden="1" x14ac:dyDescent="0.25">
      <c r="A12445" s="6" t="s">
        <v>28207</v>
      </c>
      <c r="B12445" s="7" t="s">
        <v>30271</v>
      </c>
      <c r="C12445" s="7" t="s">
        <v>16</v>
      </c>
      <c r="D12445" s="8" t="s">
        <v>193</v>
      </c>
      <c r="E12445" s="8" t="s">
        <v>30227</v>
      </c>
      <c r="F12445" s="8" t="s">
        <v>30228</v>
      </c>
      <c r="G12445" s="8" t="s">
        <v>6781</v>
      </c>
      <c r="H12445" s="8" t="s">
        <v>6782</v>
      </c>
      <c r="I12445" s="8" t="s">
        <v>470</v>
      </c>
      <c r="J12445" s="8" t="s">
        <v>471</v>
      </c>
      <c r="K12445" s="8" t="s">
        <v>30272</v>
      </c>
      <c r="L12445" s="8" t="s">
        <v>30273</v>
      </c>
      <c r="M12445" s="9">
        <v>41024.620000000003</v>
      </c>
      <c r="N12445" s="10" t="s">
        <v>30235</v>
      </c>
    </row>
    <row r="12446" spans="1:14" customFormat="1" ht="15" hidden="1" x14ac:dyDescent="0.25">
      <c r="A12446" s="1" t="s">
        <v>28207</v>
      </c>
      <c r="B12446" s="2" t="s">
        <v>30274</v>
      </c>
      <c r="C12446" s="2" t="s">
        <v>16</v>
      </c>
      <c r="D12446" s="3" t="s">
        <v>193</v>
      </c>
      <c r="E12446" s="3" t="s">
        <v>30227</v>
      </c>
      <c r="F12446" s="3" t="s">
        <v>30228</v>
      </c>
      <c r="G12446" s="3" t="s">
        <v>6781</v>
      </c>
      <c r="H12446" s="3" t="s">
        <v>6782</v>
      </c>
      <c r="I12446" s="3" t="s">
        <v>470</v>
      </c>
      <c r="J12446" s="3" t="s">
        <v>471</v>
      </c>
      <c r="K12446" s="3" t="s">
        <v>91</v>
      </c>
      <c r="L12446" s="3" t="s">
        <v>92</v>
      </c>
      <c r="M12446" s="4">
        <v>3492.51</v>
      </c>
      <c r="N12446" s="5" t="s">
        <v>30235</v>
      </c>
    </row>
    <row r="12447" spans="1:14" customFormat="1" ht="15" hidden="1" x14ac:dyDescent="0.25">
      <c r="A12447" s="6" t="s">
        <v>28207</v>
      </c>
      <c r="B12447" s="7" t="s">
        <v>30275</v>
      </c>
      <c r="C12447" s="7" t="s">
        <v>16</v>
      </c>
      <c r="D12447" s="8" t="s">
        <v>193</v>
      </c>
      <c r="E12447" s="8" t="s">
        <v>30227</v>
      </c>
      <c r="F12447" s="8" t="s">
        <v>30228</v>
      </c>
      <c r="G12447" s="8" t="s">
        <v>6781</v>
      </c>
      <c r="H12447" s="8" t="s">
        <v>6782</v>
      </c>
      <c r="I12447" s="8" t="s">
        <v>470</v>
      </c>
      <c r="J12447" s="8" t="s">
        <v>471</v>
      </c>
      <c r="K12447" s="8" t="s">
        <v>30276</v>
      </c>
      <c r="L12447" s="8" t="s">
        <v>30277</v>
      </c>
      <c r="M12447" s="9">
        <v>60357.9</v>
      </c>
      <c r="N12447" s="10" t="s">
        <v>30235</v>
      </c>
    </row>
    <row r="12448" spans="1:14" customFormat="1" ht="15" hidden="1" x14ac:dyDescent="0.25">
      <c r="A12448" s="1" t="s">
        <v>28207</v>
      </c>
      <c r="B12448" s="2" t="s">
        <v>30278</v>
      </c>
      <c r="C12448" s="2" t="s">
        <v>16</v>
      </c>
      <c r="D12448" s="3" t="s">
        <v>193</v>
      </c>
      <c r="E12448" s="3" t="s">
        <v>30227</v>
      </c>
      <c r="F12448" s="3" t="s">
        <v>30228</v>
      </c>
      <c r="G12448" s="3" t="s">
        <v>6781</v>
      </c>
      <c r="H12448" s="3" t="s">
        <v>6782</v>
      </c>
      <c r="I12448" s="3" t="s">
        <v>470</v>
      </c>
      <c r="J12448" s="3" t="s">
        <v>471</v>
      </c>
      <c r="K12448" s="3" t="s">
        <v>24037</v>
      </c>
      <c r="L12448" s="3" t="s">
        <v>24038</v>
      </c>
      <c r="M12448" s="4">
        <v>51641.72</v>
      </c>
      <c r="N12448" s="5" t="s">
        <v>30235</v>
      </c>
    </row>
    <row r="12449" spans="1:14" customFormat="1" ht="15" hidden="1" x14ac:dyDescent="0.25">
      <c r="A12449" s="6" t="s">
        <v>28207</v>
      </c>
      <c r="B12449" s="7" t="s">
        <v>30279</v>
      </c>
      <c r="C12449" s="7" t="s">
        <v>16</v>
      </c>
      <c r="D12449" s="8" t="s">
        <v>193</v>
      </c>
      <c r="E12449" s="8" t="s">
        <v>30280</v>
      </c>
      <c r="F12449" s="8" t="s">
        <v>30095</v>
      </c>
      <c r="G12449" s="8" t="s">
        <v>4398</v>
      </c>
      <c r="H12449" s="8" t="s">
        <v>4399</v>
      </c>
      <c r="I12449" s="8" t="s">
        <v>9877</v>
      </c>
      <c r="J12449" s="8" t="s">
        <v>4387</v>
      </c>
      <c r="K12449" s="8" t="s">
        <v>4071</v>
      </c>
      <c r="L12449" s="8" t="s">
        <v>4072</v>
      </c>
      <c r="M12449" s="9">
        <v>5.53</v>
      </c>
      <c r="N12449" s="10" t="s">
        <v>30281</v>
      </c>
    </row>
    <row r="12450" spans="1:14" customFormat="1" ht="15" hidden="1" x14ac:dyDescent="0.25">
      <c r="A12450" s="1" t="s">
        <v>28207</v>
      </c>
      <c r="B12450" s="2" t="s">
        <v>30282</v>
      </c>
      <c r="C12450" s="2" t="s">
        <v>16</v>
      </c>
      <c r="D12450" s="3" t="s">
        <v>193</v>
      </c>
      <c r="E12450" s="3" t="s">
        <v>30280</v>
      </c>
      <c r="F12450" s="3" t="s">
        <v>30095</v>
      </c>
      <c r="G12450" s="3" t="s">
        <v>4953</v>
      </c>
      <c r="H12450" s="3" t="s">
        <v>4954</v>
      </c>
      <c r="I12450" s="3" t="s">
        <v>9877</v>
      </c>
      <c r="J12450" s="3" t="s">
        <v>4387</v>
      </c>
      <c r="K12450" s="3" t="s">
        <v>4071</v>
      </c>
      <c r="L12450" s="3" t="s">
        <v>4072</v>
      </c>
      <c r="M12450" s="4">
        <v>1456.79</v>
      </c>
      <c r="N12450" s="5" t="s">
        <v>30283</v>
      </c>
    </row>
    <row r="12451" spans="1:14" customFormat="1" ht="15" hidden="1" x14ac:dyDescent="0.25">
      <c r="A12451" s="6" t="s">
        <v>28207</v>
      </c>
      <c r="B12451" s="7" t="s">
        <v>30284</v>
      </c>
      <c r="C12451" s="7" t="s">
        <v>16</v>
      </c>
      <c r="D12451" s="8" t="s">
        <v>193</v>
      </c>
      <c r="E12451" s="8" t="s">
        <v>30285</v>
      </c>
      <c r="F12451" s="8" t="s">
        <v>30095</v>
      </c>
      <c r="G12451" s="8" t="s">
        <v>4398</v>
      </c>
      <c r="H12451" s="8" t="s">
        <v>4399</v>
      </c>
      <c r="I12451" s="8" t="s">
        <v>5999</v>
      </c>
      <c r="J12451" s="8" t="s">
        <v>3439</v>
      </c>
      <c r="K12451" s="8" t="s">
        <v>4071</v>
      </c>
      <c r="L12451" s="8" t="s">
        <v>4072</v>
      </c>
      <c r="M12451" s="9">
        <v>30.41</v>
      </c>
      <c r="N12451" s="10" t="s">
        <v>30286</v>
      </c>
    </row>
    <row r="12452" spans="1:14" customFormat="1" ht="15" hidden="1" x14ac:dyDescent="0.25">
      <c r="A12452" s="1" t="s">
        <v>28207</v>
      </c>
      <c r="B12452" s="2" t="s">
        <v>30287</v>
      </c>
      <c r="C12452" s="2" t="s">
        <v>16</v>
      </c>
      <c r="D12452" s="3" t="s">
        <v>193</v>
      </c>
      <c r="E12452" s="3" t="s">
        <v>30285</v>
      </c>
      <c r="F12452" s="3" t="s">
        <v>30095</v>
      </c>
      <c r="G12452" s="3" t="s">
        <v>3400</v>
      </c>
      <c r="H12452" s="3" t="s">
        <v>3401</v>
      </c>
      <c r="I12452" s="3" t="s">
        <v>5999</v>
      </c>
      <c r="J12452" s="3" t="s">
        <v>3439</v>
      </c>
      <c r="K12452" s="3" t="s">
        <v>4071</v>
      </c>
      <c r="L12452" s="3" t="s">
        <v>4072</v>
      </c>
      <c r="M12452" s="4">
        <v>752.15</v>
      </c>
      <c r="N12452" s="5" t="s">
        <v>30288</v>
      </c>
    </row>
    <row r="12453" spans="1:14" customFormat="1" ht="15" hidden="1" x14ac:dyDescent="0.25">
      <c r="A12453" s="6" t="s">
        <v>28207</v>
      </c>
      <c r="B12453" s="7" t="s">
        <v>30289</v>
      </c>
      <c r="C12453" s="7" t="s">
        <v>16</v>
      </c>
      <c r="D12453" s="8" t="s">
        <v>193</v>
      </c>
      <c r="E12453" s="8" t="s">
        <v>30285</v>
      </c>
      <c r="F12453" s="8" t="s">
        <v>30095</v>
      </c>
      <c r="G12453" s="8" t="s">
        <v>5599</v>
      </c>
      <c r="H12453" s="8" t="s">
        <v>5600</v>
      </c>
      <c r="I12453" s="8" t="s">
        <v>5999</v>
      </c>
      <c r="J12453" s="8" t="s">
        <v>3439</v>
      </c>
      <c r="K12453" s="8" t="s">
        <v>4071</v>
      </c>
      <c r="L12453" s="8" t="s">
        <v>4072</v>
      </c>
      <c r="M12453" s="9">
        <v>10729.8</v>
      </c>
      <c r="N12453" s="10" t="s">
        <v>30290</v>
      </c>
    </row>
    <row r="12454" spans="1:14" customFormat="1" ht="15" hidden="1" x14ac:dyDescent="0.25">
      <c r="A12454" s="1" t="s">
        <v>28207</v>
      </c>
      <c r="B12454" s="2" t="s">
        <v>30291</v>
      </c>
      <c r="C12454" s="2" t="s">
        <v>16</v>
      </c>
      <c r="D12454" s="3" t="s">
        <v>193</v>
      </c>
      <c r="E12454" s="3" t="s">
        <v>30285</v>
      </c>
      <c r="F12454" s="3" t="s">
        <v>30095</v>
      </c>
      <c r="G12454" s="3" t="s">
        <v>4398</v>
      </c>
      <c r="H12454" s="3" t="s">
        <v>4399</v>
      </c>
      <c r="I12454" s="3" t="s">
        <v>4391</v>
      </c>
      <c r="J12454" s="3" t="s">
        <v>3403</v>
      </c>
      <c r="K12454" s="3" t="s">
        <v>4071</v>
      </c>
      <c r="L12454" s="3" t="s">
        <v>4072</v>
      </c>
      <c r="M12454" s="4">
        <v>2256.83</v>
      </c>
      <c r="N12454" s="5" t="s">
        <v>30292</v>
      </c>
    </row>
    <row r="12455" spans="1:14" customFormat="1" ht="15" hidden="1" x14ac:dyDescent="0.25">
      <c r="A12455" s="6" t="s">
        <v>28207</v>
      </c>
      <c r="B12455" s="7" t="s">
        <v>30293</v>
      </c>
      <c r="C12455" s="7" t="s">
        <v>16</v>
      </c>
      <c r="D12455" s="8" t="s">
        <v>193</v>
      </c>
      <c r="E12455" s="8" t="s">
        <v>30285</v>
      </c>
      <c r="F12455" s="8" t="s">
        <v>30095</v>
      </c>
      <c r="G12455" s="8" t="s">
        <v>3400</v>
      </c>
      <c r="H12455" s="8" t="s">
        <v>3401</v>
      </c>
      <c r="I12455" s="8" t="s">
        <v>4391</v>
      </c>
      <c r="J12455" s="8" t="s">
        <v>3403</v>
      </c>
      <c r="K12455" s="8" t="s">
        <v>4071</v>
      </c>
      <c r="L12455" s="8" t="s">
        <v>4072</v>
      </c>
      <c r="M12455" s="9">
        <v>3979.95</v>
      </c>
      <c r="N12455" s="10" t="s">
        <v>30294</v>
      </c>
    </row>
    <row r="12456" spans="1:14" customFormat="1" ht="15" hidden="1" x14ac:dyDescent="0.25">
      <c r="A12456" s="1" t="s">
        <v>28207</v>
      </c>
      <c r="B12456" s="2" t="s">
        <v>30295</v>
      </c>
      <c r="C12456" s="2" t="s">
        <v>16</v>
      </c>
      <c r="D12456" s="3" t="s">
        <v>193</v>
      </c>
      <c r="E12456" s="3" t="s">
        <v>30285</v>
      </c>
      <c r="F12456" s="3" t="s">
        <v>30095</v>
      </c>
      <c r="G12456" s="3" t="s">
        <v>4217</v>
      </c>
      <c r="H12456" s="3" t="s">
        <v>4218</v>
      </c>
      <c r="I12456" s="3" t="s">
        <v>4391</v>
      </c>
      <c r="J12456" s="3" t="s">
        <v>3403</v>
      </c>
      <c r="K12456" s="3" t="s">
        <v>4071</v>
      </c>
      <c r="L12456" s="3" t="s">
        <v>4072</v>
      </c>
      <c r="M12456" s="4">
        <v>159984.07</v>
      </c>
      <c r="N12456" s="5" t="s">
        <v>30296</v>
      </c>
    </row>
    <row r="12457" spans="1:14" customFormat="1" ht="15" hidden="1" x14ac:dyDescent="0.25">
      <c r="A12457" s="6" t="s">
        <v>28207</v>
      </c>
      <c r="B12457" s="7" t="s">
        <v>30297</v>
      </c>
      <c r="C12457" s="7" t="s">
        <v>16</v>
      </c>
      <c r="D12457" s="8" t="s">
        <v>193</v>
      </c>
      <c r="E12457" s="8" t="s">
        <v>13526</v>
      </c>
      <c r="F12457" s="8" t="s">
        <v>30298</v>
      </c>
      <c r="G12457" s="8" t="s">
        <v>15483</v>
      </c>
      <c r="H12457" s="8" t="s">
        <v>15484</v>
      </c>
      <c r="I12457" s="8" t="s">
        <v>3961</v>
      </c>
      <c r="J12457" s="8" t="s">
        <v>3962</v>
      </c>
      <c r="K12457" s="8" t="s">
        <v>35</v>
      </c>
      <c r="L12457" s="8" t="s">
        <v>36</v>
      </c>
      <c r="M12457" s="9">
        <v>252149.28</v>
      </c>
      <c r="N12457" s="10" t="s">
        <v>30299</v>
      </c>
    </row>
    <row r="12458" spans="1:14" customFormat="1" ht="15" hidden="1" x14ac:dyDescent="0.25">
      <c r="A12458" s="1" t="s">
        <v>28207</v>
      </c>
      <c r="B12458" s="2" t="s">
        <v>30300</v>
      </c>
      <c r="C12458" s="2" t="s">
        <v>16</v>
      </c>
      <c r="D12458" s="3" t="s">
        <v>193</v>
      </c>
      <c r="E12458" s="3" t="s">
        <v>13526</v>
      </c>
      <c r="F12458" s="3" t="s">
        <v>30298</v>
      </c>
      <c r="G12458" s="3" t="s">
        <v>15483</v>
      </c>
      <c r="H12458" s="3" t="s">
        <v>15484</v>
      </c>
      <c r="I12458" s="3" t="s">
        <v>3961</v>
      </c>
      <c r="J12458" s="3" t="s">
        <v>3962</v>
      </c>
      <c r="K12458" s="3" t="s">
        <v>35</v>
      </c>
      <c r="L12458" s="3" t="s">
        <v>36</v>
      </c>
      <c r="M12458" s="4">
        <v>5391</v>
      </c>
      <c r="N12458" s="5" t="s">
        <v>30301</v>
      </c>
    </row>
    <row r="12459" spans="1:14" customFormat="1" ht="15" hidden="1" x14ac:dyDescent="0.25">
      <c r="A12459" s="6" t="s">
        <v>28207</v>
      </c>
      <c r="B12459" s="7" t="s">
        <v>30302</v>
      </c>
      <c r="C12459" s="7" t="s">
        <v>16</v>
      </c>
      <c r="D12459" s="8" t="s">
        <v>193</v>
      </c>
      <c r="E12459" s="8" t="s">
        <v>13526</v>
      </c>
      <c r="F12459" s="8" t="s">
        <v>30298</v>
      </c>
      <c r="G12459" s="8" t="s">
        <v>6670</v>
      </c>
      <c r="H12459" s="8" t="s">
        <v>6671</v>
      </c>
      <c r="I12459" s="8" t="s">
        <v>3961</v>
      </c>
      <c r="J12459" s="8" t="s">
        <v>3962</v>
      </c>
      <c r="K12459" s="8" t="s">
        <v>35</v>
      </c>
      <c r="L12459" s="8" t="s">
        <v>36</v>
      </c>
      <c r="M12459" s="9">
        <v>1371122.51</v>
      </c>
      <c r="N12459" s="10" t="s">
        <v>30303</v>
      </c>
    </row>
    <row r="12460" spans="1:14" customFormat="1" ht="15" hidden="1" x14ac:dyDescent="0.25">
      <c r="A12460" s="1" t="s">
        <v>28207</v>
      </c>
      <c r="B12460" s="2" t="s">
        <v>30304</v>
      </c>
      <c r="C12460" s="2" t="s">
        <v>16</v>
      </c>
      <c r="D12460" s="3" t="s">
        <v>193</v>
      </c>
      <c r="E12460" s="3" t="s">
        <v>13526</v>
      </c>
      <c r="F12460" s="3" t="s">
        <v>30298</v>
      </c>
      <c r="G12460" s="3" t="s">
        <v>6665</v>
      </c>
      <c r="H12460" s="3" t="s">
        <v>6666</v>
      </c>
      <c r="I12460" s="3" t="s">
        <v>3961</v>
      </c>
      <c r="J12460" s="3" t="s">
        <v>3962</v>
      </c>
      <c r="K12460" s="3" t="s">
        <v>35</v>
      </c>
      <c r="L12460" s="3" t="s">
        <v>36</v>
      </c>
      <c r="M12460" s="4">
        <v>48357.81</v>
      </c>
      <c r="N12460" s="5" t="s">
        <v>30305</v>
      </c>
    </row>
    <row r="12461" spans="1:14" customFormat="1" ht="15" hidden="1" x14ac:dyDescent="0.25">
      <c r="A12461" s="6" t="s">
        <v>28207</v>
      </c>
      <c r="B12461" s="7" t="s">
        <v>30306</v>
      </c>
      <c r="C12461" s="7" t="s">
        <v>16</v>
      </c>
      <c r="D12461" s="8" t="s">
        <v>193</v>
      </c>
      <c r="E12461" s="8" t="s">
        <v>13526</v>
      </c>
      <c r="F12461" s="8" t="s">
        <v>30298</v>
      </c>
      <c r="G12461" s="8" t="s">
        <v>6665</v>
      </c>
      <c r="H12461" s="8" t="s">
        <v>6666</v>
      </c>
      <c r="I12461" s="8" t="s">
        <v>3961</v>
      </c>
      <c r="J12461" s="8" t="s">
        <v>3962</v>
      </c>
      <c r="K12461" s="8" t="s">
        <v>35</v>
      </c>
      <c r="L12461" s="8" t="s">
        <v>36</v>
      </c>
      <c r="M12461" s="9">
        <v>23584.9</v>
      </c>
      <c r="N12461" s="10" t="s">
        <v>30307</v>
      </c>
    </row>
    <row r="12462" spans="1:14" customFormat="1" ht="15" hidden="1" x14ac:dyDescent="0.25">
      <c r="A12462" s="1" t="s">
        <v>28207</v>
      </c>
      <c r="B12462" s="2" t="s">
        <v>30308</v>
      </c>
      <c r="C12462" s="2" t="s">
        <v>16</v>
      </c>
      <c r="D12462" s="3" t="s">
        <v>193</v>
      </c>
      <c r="E12462" s="3" t="s">
        <v>16596</v>
      </c>
      <c r="F12462" s="3" t="s">
        <v>16597</v>
      </c>
      <c r="G12462" s="3" t="s">
        <v>4300</v>
      </c>
      <c r="H12462" s="3" t="s">
        <v>4301</v>
      </c>
      <c r="I12462" s="3" t="s">
        <v>6375</v>
      </c>
      <c r="J12462" s="3" t="s">
        <v>920</v>
      </c>
      <c r="K12462" s="3" t="s">
        <v>4071</v>
      </c>
      <c r="L12462" s="3" t="s">
        <v>4072</v>
      </c>
      <c r="M12462" s="4">
        <v>40668.51</v>
      </c>
      <c r="N12462" s="5" t="s">
        <v>16604</v>
      </c>
    </row>
    <row r="12463" spans="1:14" customFormat="1" ht="15" hidden="1" x14ac:dyDescent="0.25">
      <c r="A12463" s="6" t="s">
        <v>28207</v>
      </c>
      <c r="B12463" s="7" t="s">
        <v>30309</v>
      </c>
      <c r="C12463" s="7" t="s">
        <v>16</v>
      </c>
      <c r="D12463" s="8" t="s">
        <v>193</v>
      </c>
      <c r="E12463" s="8" t="s">
        <v>16596</v>
      </c>
      <c r="F12463" s="8" t="s">
        <v>16597</v>
      </c>
      <c r="G12463" s="8" t="s">
        <v>4260</v>
      </c>
      <c r="H12463" s="8" t="s">
        <v>4261</v>
      </c>
      <c r="I12463" s="8" t="s">
        <v>6375</v>
      </c>
      <c r="J12463" s="8" t="s">
        <v>920</v>
      </c>
      <c r="K12463" s="8" t="s">
        <v>4071</v>
      </c>
      <c r="L12463" s="8" t="s">
        <v>4072</v>
      </c>
      <c r="M12463" s="9">
        <v>25388.639999999999</v>
      </c>
      <c r="N12463" s="10" t="s">
        <v>30310</v>
      </c>
    </row>
    <row r="12464" spans="1:14" customFormat="1" ht="15" hidden="1" x14ac:dyDescent="0.25">
      <c r="A12464" s="1" t="s">
        <v>28207</v>
      </c>
      <c r="B12464" s="2" t="s">
        <v>30311</v>
      </c>
      <c r="C12464" s="2" t="s">
        <v>16</v>
      </c>
      <c r="D12464" s="3" t="s">
        <v>193</v>
      </c>
      <c r="E12464" s="3" t="s">
        <v>16596</v>
      </c>
      <c r="F12464" s="3" t="s">
        <v>16597</v>
      </c>
      <c r="G12464" s="3" t="s">
        <v>3400</v>
      </c>
      <c r="H12464" s="3" t="s">
        <v>3401</v>
      </c>
      <c r="I12464" s="3" t="s">
        <v>6375</v>
      </c>
      <c r="J12464" s="3" t="s">
        <v>920</v>
      </c>
      <c r="K12464" s="3" t="s">
        <v>4071</v>
      </c>
      <c r="L12464" s="3" t="s">
        <v>4072</v>
      </c>
      <c r="M12464" s="4">
        <v>5544.5</v>
      </c>
      <c r="N12464" s="5" t="s">
        <v>30312</v>
      </c>
    </row>
    <row r="12465" spans="1:14" customFormat="1" ht="15" hidden="1" x14ac:dyDescent="0.25">
      <c r="A12465" s="6" t="s">
        <v>28207</v>
      </c>
      <c r="B12465" s="7" t="s">
        <v>30313</v>
      </c>
      <c r="C12465" s="7" t="s">
        <v>16</v>
      </c>
      <c r="D12465" s="8" t="s">
        <v>193</v>
      </c>
      <c r="E12465" s="8" t="s">
        <v>16596</v>
      </c>
      <c r="F12465" s="8" t="s">
        <v>16597</v>
      </c>
      <c r="G12465" s="8" t="s">
        <v>3431</v>
      </c>
      <c r="H12465" s="8" t="s">
        <v>3407</v>
      </c>
      <c r="I12465" s="8" t="s">
        <v>6375</v>
      </c>
      <c r="J12465" s="8" t="s">
        <v>920</v>
      </c>
      <c r="K12465" s="8" t="s">
        <v>4071</v>
      </c>
      <c r="L12465" s="8" t="s">
        <v>4072</v>
      </c>
      <c r="M12465" s="9">
        <v>3607.52</v>
      </c>
      <c r="N12465" s="10" t="s">
        <v>30314</v>
      </c>
    </row>
    <row r="12466" spans="1:14" customFormat="1" ht="15" hidden="1" x14ac:dyDescent="0.25">
      <c r="A12466" s="1" t="s">
        <v>28207</v>
      </c>
      <c r="B12466" s="2" t="s">
        <v>30315</v>
      </c>
      <c r="C12466" s="2" t="s">
        <v>16</v>
      </c>
      <c r="D12466" s="3" t="s">
        <v>193</v>
      </c>
      <c r="E12466" s="3" t="s">
        <v>16596</v>
      </c>
      <c r="F12466" s="3" t="s">
        <v>16597</v>
      </c>
      <c r="G12466" s="3" t="s">
        <v>20123</v>
      </c>
      <c r="H12466" s="3" t="s">
        <v>20124</v>
      </c>
      <c r="I12466" s="3" t="s">
        <v>6375</v>
      </c>
      <c r="J12466" s="3" t="s">
        <v>920</v>
      </c>
      <c r="K12466" s="3" t="s">
        <v>4071</v>
      </c>
      <c r="L12466" s="3" t="s">
        <v>4072</v>
      </c>
      <c r="M12466" s="4">
        <v>27378.07</v>
      </c>
      <c r="N12466" s="5" t="s">
        <v>30316</v>
      </c>
    </row>
    <row r="12467" spans="1:14" customFormat="1" ht="15" hidden="1" x14ac:dyDescent="0.25">
      <c r="A12467" s="6" t="s">
        <v>28207</v>
      </c>
      <c r="B12467" s="7" t="s">
        <v>30317</v>
      </c>
      <c r="C12467" s="7" t="s">
        <v>16</v>
      </c>
      <c r="D12467" s="8" t="s">
        <v>193</v>
      </c>
      <c r="E12467" s="8" t="s">
        <v>16596</v>
      </c>
      <c r="F12467" s="8" t="s">
        <v>16597</v>
      </c>
      <c r="G12467" s="8" t="s">
        <v>20485</v>
      </c>
      <c r="H12467" s="8" t="s">
        <v>20486</v>
      </c>
      <c r="I12467" s="8" t="s">
        <v>6375</v>
      </c>
      <c r="J12467" s="8" t="s">
        <v>920</v>
      </c>
      <c r="K12467" s="8" t="s">
        <v>4071</v>
      </c>
      <c r="L12467" s="8" t="s">
        <v>4072</v>
      </c>
      <c r="M12467" s="9">
        <v>22993.96</v>
      </c>
      <c r="N12467" s="10" t="s">
        <v>30318</v>
      </c>
    </row>
    <row r="12468" spans="1:14" customFormat="1" ht="15" hidden="1" x14ac:dyDescent="0.25">
      <c r="A12468" s="1" t="s">
        <v>28207</v>
      </c>
      <c r="B12468" s="2" t="s">
        <v>30319</v>
      </c>
      <c r="C12468" s="2" t="s">
        <v>16</v>
      </c>
      <c r="D12468" s="3" t="s">
        <v>193</v>
      </c>
      <c r="E12468" s="3" t="s">
        <v>30320</v>
      </c>
      <c r="F12468" s="3" t="s">
        <v>30321</v>
      </c>
      <c r="G12468" s="3" t="s">
        <v>3400</v>
      </c>
      <c r="H12468" s="3" t="s">
        <v>3401</v>
      </c>
      <c r="I12468" s="3" t="s">
        <v>5292</v>
      </c>
      <c r="J12468" s="3" t="s">
        <v>1061</v>
      </c>
      <c r="K12468" s="3" t="s">
        <v>4071</v>
      </c>
      <c r="L12468" s="3" t="s">
        <v>4072</v>
      </c>
      <c r="M12468" s="4">
        <v>56.03</v>
      </c>
      <c r="N12468" s="5" t="s">
        <v>30322</v>
      </c>
    </row>
    <row r="12469" spans="1:14" customFormat="1" ht="15" hidden="1" x14ac:dyDescent="0.25">
      <c r="A12469" s="6" t="s">
        <v>28207</v>
      </c>
      <c r="B12469" s="7" t="s">
        <v>30323</v>
      </c>
      <c r="C12469" s="7" t="s">
        <v>16</v>
      </c>
      <c r="D12469" s="8" t="s">
        <v>193</v>
      </c>
      <c r="E12469" s="8" t="s">
        <v>30320</v>
      </c>
      <c r="F12469" s="8" t="s">
        <v>30321</v>
      </c>
      <c r="G12469" s="8" t="s">
        <v>6493</v>
      </c>
      <c r="H12469" s="8" t="s">
        <v>6494</v>
      </c>
      <c r="I12469" s="8" t="s">
        <v>5292</v>
      </c>
      <c r="J12469" s="8" t="s">
        <v>1061</v>
      </c>
      <c r="K12469" s="8" t="s">
        <v>4071</v>
      </c>
      <c r="L12469" s="8" t="s">
        <v>4072</v>
      </c>
      <c r="M12469" s="9">
        <v>1795.57</v>
      </c>
      <c r="N12469" s="10" t="s">
        <v>30324</v>
      </c>
    </row>
    <row r="12470" spans="1:14" customFormat="1" ht="15" hidden="1" x14ac:dyDescent="0.25">
      <c r="A12470" s="1" t="s">
        <v>28207</v>
      </c>
      <c r="B12470" s="2" t="s">
        <v>30325</v>
      </c>
      <c r="C12470" s="2" t="s">
        <v>16</v>
      </c>
      <c r="D12470" s="3" t="s">
        <v>193</v>
      </c>
      <c r="E12470" s="3" t="s">
        <v>30320</v>
      </c>
      <c r="F12470" s="3" t="s">
        <v>30321</v>
      </c>
      <c r="G12470" s="3" t="s">
        <v>4398</v>
      </c>
      <c r="H12470" s="3" t="s">
        <v>4399</v>
      </c>
      <c r="I12470" s="3" t="s">
        <v>5292</v>
      </c>
      <c r="J12470" s="3" t="s">
        <v>1061</v>
      </c>
      <c r="K12470" s="3" t="s">
        <v>4071</v>
      </c>
      <c r="L12470" s="3" t="s">
        <v>4072</v>
      </c>
      <c r="M12470" s="4">
        <v>62.66</v>
      </c>
      <c r="N12470" s="5" t="s">
        <v>30326</v>
      </c>
    </row>
    <row r="12471" spans="1:14" customFormat="1" ht="15" hidden="1" x14ac:dyDescent="0.25">
      <c r="A12471" s="6" t="s">
        <v>28207</v>
      </c>
      <c r="B12471" s="7" t="s">
        <v>30327</v>
      </c>
      <c r="C12471" s="7" t="s">
        <v>16</v>
      </c>
      <c r="D12471" s="8" t="s">
        <v>193</v>
      </c>
      <c r="E12471" s="8" t="s">
        <v>10369</v>
      </c>
      <c r="F12471" s="8" t="s">
        <v>30321</v>
      </c>
      <c r="G12471" s="8" t="s">
        <v>3400</v>
      </c>
      <c r="H12471" s="8" t="s">
        <v>3401</v>
      </c>
      <c r="I12471" s="8" t="s">
        <v>6638</v>
      </c>
      <c r="J12471" s="8" t="s">
        <v>3439</v>
      </c>
      <c r="K12471" s="8" t="s">
        <v>4071</v>
      </c>
      <c r="L12471" s="8" t="s">
        <v>4072</v>
      </c>
      <c r="M12471" s="9">
        <v>2145.1799999999998</v>
      </c>
      <c r="N12471" s="10" t="s">
        <v>30328</v>
      </c>
    </row>
    <row r="12472" spans="1:14" customFormat="1" ht="15" hidden="1" x14ac:dyDescent="0.25">
      <c r="A12472" s="1" t="s">
        <v>28207</v>
      </c>
      <c r="B12472" s="2" t="s">
        <v>30329</v>
      </c>
      <c r="C12472" s="2" t="s">
        <v>16</v>
      </c>
      <c r="D12472" s="3" t="s">
        <v>193</v>
      </c>
      <c r="E12472" s="3" t="s">
        <v>10369</v>
      </c>
      <c r="F12472" s="3" t="s">
        <v>30321</v>
      </c>
      <c r="G12472" s="3" t="s">
        <v>5599</v>
      </c>
      <c r="H12472" s="3" t="s">
        <v>5600</v>
      </c>
      <c r="I12472" s="3" t="s">
        <v>6638</v>
      </c>
      <c r="J12472" s="3" t="s">
        <v>3439</v>
      </c>
      <c r="K12472" s="3" t="s">
        <v>4071</v>
      </c>
      <c r="L12472" s="3" t="s">
        <v>4072</v>
      </c>
      <c r="M12472" s="4">
        <v>63139.63</v>
      </c>
      <c r="N12472" s="5" t="s">
        <v>30330</v>
      </c>
    </row>
    <row r="12473" spans="1:14" customFormat="1" ht="15" hidden="1" x14ac:dyDescent="0.25">
      <c r="A12473" s="6" t="s">
        <v>28207</v>
      </c>
      <c r="B12473" s="7" t="s">
        <v>30331</v>
      </c>
      <c r="C12473" s="7" t="s">
        <v>16</v>
      </c>
      <c r="D12473" s="8" t="s">
        <v>193</v>
      </c>
      <c r="E12473" s="8" t="s">
        <v>10369</v>
      </c>
      <c r="F12473" s="8" t="s">
        <v>30321</v>
      </c>
      <c r="G12473" s="8" t="s">
        <v>4398</v>
      </c>
      <c r="H12473" s="8" t="s">
        <v>4399</v>
      </c>
      <c r="I12473" s="8" t="s">
        <v>6638</v>
      </c>
      <c r="J12473" s="8" t="s">
        <v>3439</v>
      </c>
      <c r="K12473" s="8" t="s">
        <v>4071</v>
      </c>
      <c r="L12473" s="8" t="s">
        <v>4072</v>
      </c>
      <c r="M12473" s="9">
        <v>651.26</v>
      </c>
      <c r="N12473" s="10" t="s">
        <v>30332</v>
      </c>
    </row>
    <row r="12474" spans="1:14" customFormat="1" ht="15" hidden="1" x14ac:dyDescent="0.25">
      <c r="A12474" s="1" t="s">
        <v>28207</v>
      </c>
      <c r="B12474" s="2" t="s">
        <v>30333</v>
      </c>
      <c r="C12474" s="2" t="s">
        <v>16</v>
      </c>
      <c r="D12474" s="3" t="s">
        <v>193</v>
      </c>
      <c r="E12474" s="3" t="s">
        <v>30334</v>
      </c>
      <c r="F12474" s="3" t="s">
        <v>30321</v>
      </c>
      <c r="G12474" s="3" t="s">
        <v>4201</v>
      </c>
      <c r="H12474" s="3" t="s">
        <v>4202</v>
      </c>
      <c r="I12474" s="3" t="s">
        <v>6503</v>
      </c>
      <c r="J12474" s="3" t="s">
        <v>4067</v>
      </c>
      <c r="K12474" s="3" t="s">
        <v>4071</v>
      </c>
      <c r="L12474" s="3" t="s">
        <v>4072</v>
      </c>
      <c r="M12474" s="4">
        <v>12737.39</v>
      </c>
      <c r="N12474" s="5" t="s">
        <v>30335</v>
      </c>
    </row>
    <row r="12475" spans="1:14" customFormat="1" ht="15" hidden="1" x14ac:dyDescent="0.25">
      <c r="A12475" s="6" t="s">
        <v>28207</v>
      </c>
      <c r="B12475" s="7" t="s">
        <v>30336</v>
      </c>
      <c r="C12475" s="7" t="s">
        <v>16</v>
      </c>
      <c r="D12475" s="8" t="s">
        <v>193</v>
      </c>
      <c r="E12475" s="8" t="s">
        <v>30334</v>
      </c>
      <c r="F12475" s="8" t="s">
        <v>30321</v>
      </c>
      <c r="G12475" s="8" t="s">
        <v>3400</v>
      </c>
      <c r="H12475" s="8" t="s">
        <v>3401</v>
      </c>
      <c r="I12475" s="8" t="s">
        <v>6503</v>
      </c>
      <c r="J12475" s="8" t="s">
        <v>4067</v>
      </c>
      <c r="K12475" s="8" t="s">
        <v>4071</v>
      </c>
      <c r="L12475" s="8" t="s">
        <v>4072</v>
      </c>
      <c r="M12475" s="9">
        <v>157.77000000000001</v>
      </c>
      <c r="N12475" s="10" t="s">
        <v>30337</v>
      </c>
    </row>
    <row r="12476" spans="1:14" customFormat="1" ht="15" hidden="1" x14ac:dyDescent="0.25">
      <c r="A12476" s="1" t="s">
        <v>28207</v>
      </c>
      <c r="B12476" s="2" t="s">
        <v>30338</v>
      </c>
      <c r="C12476" s="2" t="s">
        <v>16</v>
      </c>
      <c r="D12476" s="3" t="s">
        <v>193</v>
      </c>
      <c r="E12476" s="3" t="s">
        <v>30334</v>
      </c>
      <c r="F12476" s="3" t="s">
        <v>30321</v>
      </c>
      <c r="G12476" s="3" t="s">
        <v>4398</v>
      </c>
      <c r="H12476" s="3" t="s">
        <v>4399</v>
      </c>
      <c r="I12476" s="3" t="s">
        <v>6503</v>
      </c>
      <c r="J12476" s="3" t="s">
        <v>4067</v>
      </c>
      <c r="K12476" s="3" t="s">
        <v>4071</v>
      </c>
      <c r="L12476" s="3" t="s">
        <v>4072</v>
      </c>
      <c r="M12476" s="4">
        <v>1376.44</v>
      </c>
      <c r="N12476" s="5" t="s">
        <v>30339</v>
      </c>
    </row>
    <row r="12477" spans="1:14" customFormat="1" ht="15" hidden="1" x14ac:dyDescent="0.25">
      <c r="A12477" s="6" t="s">
        <v>28207</v>
      </c>
      <c r="B12477" s="7" t="s">
        <v>30340</v>
      </c>
      <c r="C12477" s="7" t="s">
        <v>16</v>
      </c>
      <c r="D12477" s="8" t="s">
        <v>193</v>
      </c>
      <c r="E12477" s="8" t="s">
        <v>30341</v>
      </c>
      <c r="F12477" s="8" t="s">
        <v>30163</v>
      </c>
      <c r="G12477" s="8" t="s">
        <v>5905</v>
      </c>
      <c r="H12477" s="8" t="s">
        <v>5906</v>
      </c>
      <c r="I12477" s="8" t="s">
        <v>919</v>
      </c>
      <c r="J12477" s="8" t="s">
        <v>920</v>
      </c>
      <c r="K12477" s="8" t="s">
        <v>35</v>
      </c>
      <c r="L12477" s="8" t="s">
        <v>36</v>
      </c>
      <c r="M12477" s="9">
        <v>2381129.0499999998</v>
      </c>
      <c r="N12477" s="10" t="s">
        <v>30342</v>
      </c>
    </row>
    <row r="12478" spans="1:14" customFormat="1" ht="15" hidden="1" x14ac:dyDescent="0.25">
      <c r="A12478" s="1" t="s">
        <v>28207</v>
      </c>
      <c r="B12478" s="2" t="s">
        <v>30343</v>
      </c>
      <c r="C12478" s="2" t="s">
        <v>16</v>
      </c>
      <c r="D12478" s="3" t="s">
        <v>193</v>
      </c>
      <c r="E12478" s="3" t="s">
        <v>30341</v>
      </c>
      <c r="F12478" s="3" t="s">
        <v>30163</v>
      </c>
      <c r="G12478" s="3" t="s">
        <v>3400</v>
      </c>
      <c r="H12478" s="3" t="s">
        <v>3401</v>
      </c>
      <c r="I12478" s="3" t="s">
        <v>919</v>
      </c>
      <c r="J12478" s="3" t="s">
        <v>920</v>
      </c>
      <c r="K12478" s="3" t="s">
        <v>35</v>
      </c>
      <c r="L12478" s="3" t="s">
        <v>36</v>
      </c>
      <c r="M12478" s="4">
        <v>692381.34</v>
      </c>
      <c r="N12478" s="5" t="s">
        <v>30344</v>
      </c>
    </row>
    <row r="12479" spans="1:14" customFormat="1" ht="15" hidden="1" x14ac:dyDescent="0.25">
      <c r="A12479" s="6" t="s">
        <v>28207</v>
      </c>
      <c r="B12479" s="7" t="s">
        <v>30345</v>
      </c>
      <c r="C12479" s="7" t="s">
        <v>16</v>
      </c>
      <c r="D12479" s="8" t="s">
        <v>193</v>
      </c>
      <c r="E12479" s="8" t="s">
        <v>30341</v>
      </c>
      <c r="F12479" s="8" t="s">
        <v>30163</v>
      </c>
      <c r="G12479" s="8" t="s">
        <v>5908</v>
      </c>
      <c r="H12479" s="8" t="s">
        <v>5909</v>
      </c>
      <c r="I12479" s="8" t="s">
        <v>919</v>
      </c>
      <c r="J12479" s="8" t="s">
        <v>920</v>
      </c>
      <c r="K12479" s="8" t="s">
        <v>35</v>
      </c>
      <c r="L12479" s="8" t="s">
        <v>36</v>
      </c>
      <c r="M12479" s="9">
        <v>17435.099999999999</v>
      </c>
      <c r="N12479" s="10" t="s">
        <v>30346</v>
      </c>
    </row>
    <row r="12480" spans="1:14" customFormat="1" ht="15" hidden="1" x14ac:dyDescent="0.25">
      <c r="A12480" s="1" t="s">
        <v>28207</v>
      </c>
      <c r="B12480" s="2" t="s">
        <v>30347</v>
      </c>
      <c r="C12480" s="2" t="s">
        <v>16</v>
      </c>
      <c r="D12480" s="3" t="s">
        <v>193</v>
      </c>
      <c r="E12480" s="3" t="s">
        <v>30348</v>
      </c>
      <c r="F12480" s="3" t="s">
        <v>30321</v>
      </c>
      <c r="G12480" s="3" t="s">
        <v>3400</v>
      </c>
      <c r="H12480" s="3" t="s">
        <v>3401</v>
      </c>
      <c r="I12480" s="3" t="s">
        <v>6600</v>
      </c>
      <c r="J12480" s="3" t="s">
        <v>3403</v>
      </c>
      <c r="K12480" s="3" t="s">
        <v>4071</v>
      </c>
      <c r="L12480" s="3" t="s">
        <v>4072</v>
      </c>
      <c r="M12480" s="4">
        <v>19723.900000000001</v>
      </c>
      <c r="N12480" s="5" t="s">
        <v>30349</v>
      </c>
    </row>
    <row r="12481" spans="1:14" customFormat="1" ht="15" hidden="1" x14ac:dyDescent="0.25">
      <c r="A12481" s="6" t="s">
        <v>28207</v>
      </c>
      <c r="B12481" s="7" t="s">
        <v>30350</v>
      </c>
      <c r="C12481" s="7" t="s">
        <v>16</v>
      </c>
      <c r="D12481" s="8" t="s">
        <v>193</v>
      </c>
      <c r="E12481" s="8" t="s">
        <v>30348</v>
      </c>
      <c r="F12481" s="8" t="s">
        <v>30321</v>
      </c>
      <c r="G12481" s="8" t="s">
        <v>4217</v>
      </c>
      <c r="H12481" s="8" t="s">
        <v>4218</v>
      </c>
      <c r="I12481" s="8" t="s">
        <v>6600</v>
      </c>
      <c r="J12481" s="8" t="s">
        <v>3403</v>
      </c>
      <c r="K12481" s="8" t="s">
        <v>4071</v>
      </c>
      <c r="L12481" s="8" t="s">
        <v>4072</v>
      </c>
      <c r="M12481" s="9">
        <v>361380.79</v>
      </c>
      <c r="N12481" s="10" t="s">
        <v>30351</v>
      </c>
    </row>
    <row r="12482" spans="1:14" customFormat="1" ht="15" hidden="1" x14ac:dyDescent="0.25">
      <c r="A12482" s="1" t="s">
        <v>28207</v>
      </c>
      <c r="B12482" s="2" t="s">
        <v>30352</v>
      </c>
      <c r="C12482" s="2" t="s">
        <v>16</v>
      </c>
      <c r="D12482" s="3" t="s">
        <v>193</v>
      </c>
      <c r="E12482" s="3" t="s">
        <v>30348</v>
      </c>
      <c r="F12482" s="3" t="s">
        <v>30321</v>
      </c>
      <c r="G12482" s="3" t="s">
        <v>4398</v>
      </c>
      <c r="H12482" s="3" t="s">
        <v>4399</v>
      </c>
      <c r="I12482" s="3" t="s">
        <v>6600</v>
      </c>
      <c r="J12482" s="3" t="s">
        <v>3403</v>
      </c>
      <c r="K12482" s="3" t="s">
        <v>4071</v>
      </c>
      <c r="L12482" s="3" t="s">
        <v>4072</v>
      </c>
      <c r="M12482" s="4">
        <v>6355.57</v>
      </c>
      <c r="N12482" s="5" t="s">
        <v>30353</v>
      </c>
    </row>
    <row r="12483" spans="1:14" customFormat="1" ht="15" hidden="1" x14ac:dyDescent="0.25">
      <c r="A12483" s="6" t="s">
        <v>28207</v>
      </c>
      <c r="B12483" s="7" t="s">
        <v>30354</v>
      </c>
      <c r="C12483" s="7" t="s">
        <v>16</v>
      </c>
      <c r="D12483" s="8" t="s">
        <v>193</v>
      </c>
      <c r="E12483" s="8" t="s">
        <v>30355</v>
      </c>
      <c r="F12483" s="8" t="s">
        <v>30321</v>
      </c>
      <c r="G12483" s="8" t="s">
        <v>975</v>
      </c>
      <c r="H12483" s="8" t="s">
        <v>976</v>
      </c>
      <c r="I12483" s="8" t="s">
        <v>4615</v>
      </c>
      <c r="J12483" s="8" t="s">
        <v>625</v>
      </c>
      <c r="K12483" s="8" t="s">
        <v>4071</v>
      </c>
      <c r="L12483" s="8" t="s">
        <v>4072</v>
      </c>
      <c r="M12483" s="9">
        <v>167424.64000000001</v>
      </c>
      <c r="N12483" s="10" t="s">
        <v>30356</v>
      </c>
    </row>
    <row r="12484" spans="1:14" customFormat="1" ht="15" hidden="1" x14ac:dyDescent="0.25">
      <c r="A12484" s="1" t="s">
        <v>28207</v>
      </c>
      <c r="B12484" s="2" t="s">
        <v>30357</v>
      </c>
      <c r="C12484" s="2" t="s">
        <v>16</v>
      </c>
      <c r="D12484" s="3" t="s">
        <v>193</v>
      </c>
      <c r="E12484" s="3" t="s">
        <v>30355</v>
      </c>
      <c r="F12484" s="3" t="s">
        <v>30321</v>
      </c>
      <c r="G12484" s="3" t="s">
        <v>4398</v>
      </c>
      <c r="H12484" s="3" t="s">
        <v>4399</v>
      </c>
      <c r="I12484" s="3" t="s">
        <v>4615</v>
      </c>
      <c r="J12484" s="3" t="s">
        <v>625</v>
      </c>
      <c r="K12484" s="3" t="s">
        <v>4071</v>
      </c>
      <c r="L12484" s="3" t="s">
        <v>4072</v>
      </c>
      <c r="M12484" s="4">
        <v>223.35</v>
      </c>
      <c r="N12484" s="5" t="s">
        <v>30358</v>
      </c>
    </row>
    <row r="12485" spans="1:14" customFormat="1" ht="15" hidden="1" x14ac:dyDescent="0.25">
      <c r="A12485" s="6" t="s">
        <v>28207</v>
      </c>
      <c r="B12485" s="7" t="s">
        <v>30359</v>
      </c>
      <c r="C12485" s="7" t="s">
        <v>16</v>
      </c>
      <c r="D12485" s="8" t="s">
        <v>193</v>
      </c>
      <c r="E12485" s="8" t="s">
        <v>19266</v>
      </c>
      <c r="F12485" s="8" t="s">
        <v>30321</v>
      </c>
      <c r="G12485" s="8" t="s">
        <v>3400</v>
      </c>
      <c r="H12485" s="8" t="s">
        <v>3401</v>
      </c>
      <c r="I12485" s="8" t="s">
        <v>4615</v>
      </c>
      <c r="J12485" s="8" t="s">
        <v>625</v>
      </c>
      <c r="K12485" s="8" t="s">
        <v>4071</v>
      </c>
      <c r="L12485" s="8" t="s">
        <v>4072</v>
      </c>
      <c r="M12485" s="9">
        <v>44.03</v>
      </c>
      <c r="N12485" s="10" t="s">
        <v>30360</v>
      </c>
    </row>
    <row r="12486" spans="1:14" customFormat="1" ht="15" hidden="1" x14ac:dyDescent="0.25">
      <c r="A12486" s="1" t="s">
        <v>28207</v>
      </c>
      <c r="B12486" s="2" t="s">
        <v>30361</v>
      </c>
      <c r="C12486" s="2" t="s">
        <v>16</v>
      </c>
      <c r="D12486" s="3" t="s">
        <v>193</v>
      </c>
      <c r="E12486" s="3" t="s">
        <v>19266</v>
      </c>
      <c r="F12486" s="3" t="s">
        <v>30321</v>
      </c>
      <c r="G12486" s="3" t="s">
        <v>4260</v>
      </c>
      <c r="H12486" s="3" t="s">
        <v>4261</v>
      </c>
      <c r="I12486" s="3" t="s">
        <v>4615</v>
      </c>
      <c r="J12486" s="3" t="s">
        <v>625</v>
      </c>
      <c r="K12486" s="3" t="s">
        <v>4071</v>
      </c>
      <c r="L12486" s="3" t="s">
        <v>4072</v>
      </c>
      <c r="M12486" s="4">
        <v>134.85</v>
      </c>
      <c r="N12486" s="5" t="s">
        <v>30362</v>
      </c>
    </row>
    <row r="12487" spans="1:14" customFormat="1" ht="15" hidden="1" x14ac:dyDescent="0.25">
      <c r="A12487" s="6" t="s">
        <v>28207</v>
      </c>
      <c r="B12487" s="7" t="s">
        <v>30363</v>
      </c>
      <c r="C12487" s="7" t="s">
        <v>16</v>
      </c>
      <c r="D12487" s="8" t="s">
        <v>193</v>
      </c>
      <c r="E12487" s="8" t="s">
        <v>19266</v>
      </c>
      <c r="F12487" s="8" t="s">
        <v>30321</v>
      </c>
      <c r="G12487" s="8" t="s">
        <v>4256</v>
      </c>
      <c r="H12487" s="8" t="s">
        <v>4257</v>
      </c>
      <c r="I12487" s="8" t="s">
        <v>4615</v>
      </c>
      <c r="J12487" s="8" t="s">
        <v>625</v>
      </c>
      <c r="K12487" s="8" t="s">
        <v>4071</v>
      </c>
      <c r="L12487" s="8" t="s">
        <v>4072</v>
      </c>
      <c r="M12487" s="9">
        <v>510.87</v>
      </c>
      <c r="N12487" s="10" t="s">
        <v>30364</v>
      </c>
    </row>
    <row r="12488" spans="1:14" customFormat="1" ht="15" hidden="1" x14ac:dyDescent="0.25">
      <c r="A12488" s="1" t="s">
        <v>28207</v>
      </c>
      <c r="B12488" s="2" t="s">
        <v>30365</v>
      </c>
      <c r="C12488" s="2" t="s">
        <v>16</v>
      </c>
      <c r="D12488" s="3" t="s">
        <v>193</v>
      </c>
      <c r="E12488" s="3" t="s">
        <v>19266</v>
      </c>
      <c r="F12488" s="3" t="s">
        <v>30321</v>
      </c>
      <c r="G12488" s="3" t="s">
        <v>4398</v>
      </c>
      <c r="H12488" s="3" t="s">
        <v>4399</v>
      </c>
      <c r="I12488" s="3" t="s">
        <v>4615</v>
      </c>
      <c r="J12488" s="3" t="s">
        <v>625</v>
      </c>
      <c r="K12488" s="3" t="s">
        <v>4071</v>
      </c>
      <c r="L12488" s="3" t="s">
        <v>4072</v>
      </c>
      <c r="M12488" s="4">
        <v>6.39</v>
      </c>
      <c r="N12488" s="5" t="s">
        <v>30366</v>
      </c>
    </row>
    <row r="12489" spans="1:14" customFormat="1" ht="15" hidden="1" x14ac:dyDescent="0.25">
      <c r="A12489" s="6" t="s">
        <v>28207</v>
      </c>
      <c r="B12489" s="7" t="s">
        <v>30367</v>
      </c>
      <c r="C12489" s="7" t="s">
        <v>16</v>
      </c>
      <c r="D12489" s="8" t="s">
        <v>193</v>
      </c>
      <c r="E12489" s="8" t="s">
        <v>6743</v>
      </c>
      <c r="F12489" s="8" t="s">
        <v>22472</v>
      </c>
      <c r="G12489" s="8" t="s">
        <v>3431</v>
      </c>
      <c r="H12489" s="8" t="s">
        <v>3407</v>
      </c>
      <c r="I12489" s="8" t="s">
        <v>470</v>
      </c>
      <c r="J12489" s="8" t="s">
        <v>471</v>
      </c>
      <c r="K12489" s="8" t="s">
        <v>3496</v>
      </c>
      <c r="L12489" s="8" t="s">
        <v>3497</v>
      </c>
      <c r="M12489" s="9">
        <v>93.37</v>
      </c>
      <c r="N12489" s="10" t="s">
        <v>30368</v>
      </c>
    </row>
    <row r="12490" spans="1:14" customFormat="1" ht="15" hidden="1" x14ac:dyDescent="0.25">
      <c r="A12490" s="1" t="s">
        <v>28207</v>
      </c>
      <c r="B12490" s="2" t="s">
        <v>30369</v>
      </c>
      <c r="C12490" s="2" t="s">
        <v>16</v>
      </c>
      <c r="D12490" s="3" t="s">
        <v>193</v>
      </c>
      <c r="E12490" s="3" t="s">
        <v>30370</v>
      </c>
      <c r="F12490" s="3" t="s">
        <v>30163</v>
      </c>
      <c r="G12490" s="3" t="s">
        <v>5905</v>
      </c>
      <c r="H12490" s="3" t="s">
        <v>5906</v>
      </c>
      <c r="I12490" s="3" t="s">
        <v>919</v>
      </c>
      <c r="J12490" s="3" t="s">
        <v>920</v>
      </c>
      <c r="K12490" s="3" t="s">
        <v>35</v>
      </c>
      <c r="L12490" s="3" t="s">
        <v>36</v>
      </c>
      <c r="M12490" s="4">
        <v>4124441.01</v>
      </c>
      <c r="N12490" s="5" t="s">
        <v>30371</v>
      </c>
    </row>
    <row r="12491" spans="1:14" customFormat="1" ht="15" hidden="1" x14ac:dyDescent="0.25">
      <c r="A12491" s="6" t="s">
        <v>28207</v>
      </c>
      <c r="B12491" s="7" t="s">
        <v>30372</v>
      </c>
      <c r="C12491" s="7" t="s">
        <v>16</v>
      </c>
      <c r="D12491" s="8" t="s">
        <v>193</v>
      </c>
      <c r="E12491" s="8" t="s">
        <v>30370</v>
      </c>
      <c r="F12491" s="8" t="s">
        <v>30163</v>
      </c>
      <c r="G12491" s="8" t="s">
        <v>3400</v>
      </c>
      <c r="H12491" s="8" t="s">
        <v>3401</v>
      </c>
      <c r="I12491" s="8" t="s">
        <v>919</v>
      </c>
      <c r="J12491" s="8" t="s">
        <v>920</v>
      </c>
      <c r="K12491" s="8" t="s">
        <v>35</v>
      </c>
      <c r="L12491" s="8" t="s">
        <v>36</v>
      </c>
      <c r="M12491" s="9">
        <v>860084.64</v>
      </c>
      <c r="N12491" s="10" t="s">
        <v>30373</v>
      </c>
    </row>
    <row r="12492" spans="1:14" customFormat="1" ht="15" hidden="1" x14ac:dyDescent="0.25">
      <c r="A12492" s="1" t="s">
        <v>28207</v>
      </c>
      <c r="B12492" s="2" t="s">
        <v>30374</v>
      </c>
      <c r="C12492" s="2" t="s">
        <v>16</v>
      </c>
      <c r="D12492" s="3" t="s">
        <v>193</v>
      </c>
      <c r="E12492" s="3" t="s">
        <v>30370</v>
      </c>
      <c r="F12492" s="3" t="s">
        <v>30163</v>
      </c>
      <c r="G12492" s="3" t="s">
        <v>5908</v>
      </c>
      <c r="H12492" s="3" t="s">
        <v>5909</v>
      </c>
      <c r="I12492" s="3" t="s">
        <v>919</v>
      </c>
      <c r="J12492" s="3" t="s">
        <v>920</v>
      </c>
      <c r="K12492" s="3" t="s">
        <v>35</v>
      </c>
      <c r="L12492" s="3" t="s">
        <v>36</v>
      </c>
      <c r="M12492" s="4">
        <v>717.61</v>
      </c>
      <c r="N12492" s="5" t="s">
        <v>30375</v>
      </c>
    </row>
    <row r="12493" spans="1:14" customFormat="1" ht="15" hidden="1" x14ac:dyDescent="0.25">
      <c r="A12493" s="6" t="s">
        <v>28207</v>
      </c>
      <c r="B12493" s="7" t="s">
        <v>30376</v>
      </c>
      <c r="C12493" s="7" t="s">
        <v>16</v>
      </c>
      <c r="D12493" s="8" t="s">
        <v>193</v>
      </c>
      <c r="E12493" s="8" t="s">
        <v>30377</v>
      </c>
      <c r="F12493" s="8" t="s">
        <v>30095</v>
      </c>
      <c r="G12493" s="8" t="s">
        <v>20485</v>
      </c>
      <c r="H12493" s="8" t="s">
        <v>20486</v>
      </c>
      <c r="I12493" s="8" t="s">
        <v>4763</v>
      </c>
      <c r="J12493" s="8" t="s">
        <v>920</v>
      </c>
      <c r="K12493" s="8" t="s">
        <v>4071</v>
      </c>
      <c r="L12493" s="8" t="s">
        <v>4072</v>
      </c>
      <c r="M12493" s="9">
        <v>37987.57</v>
      </c>
      <c r="N12493" s="10" t="s">
        <v>30378</v>
      </c>
    </row>
    <row r="12494" spans="1:14" customFormat="1" ht="15" hidden="1" x14ac:dyDescent="0.25">
      <c r="A12494" s="1" t="s">
        <v>28207</v>
      </c>
      <c r="B12494" s="2" t="s">
        <v>30379</v>
      </c>
      <c r="C12494" s="2" t="s">
        <v>16</v>
      </c>
      <c r="D12494" s="3" t="s">
        <v>193</v>
      </c>
      <c r="E12494" s="3" t="s">
        <v>30377</v>
      </c>
      <c r="F12494" s="3" t="s">
        <v>30095</v>
      </c>
      <c r="G12494" s="3" t="s">
        <v>20123</v>
      </c>
      <c r="H12494" s="3" t="s">
        <v>20124</v>
      </c>
      <c r="I12494" s="3" t="s">
        <v>4763</v>
      </c>
      <c r="J12494" s="3" t="s">
        <v>920</v>
      </c>
      <c r="K12494" s="3" t="s">
        <v>4071</v>
      </c>
      <c r="L12494" s="3" t="s">
        <v>4072</v>
      </c>
      <c r="M12494" s="4">
        <v>78516.58</v>
      </c>
      <c r="N12494" s="5" t="s">
        <v>30380</v>
      </c>
    </row>
    <row r="12495" spans="1:14" customFormat="1" ht="15" hidden="1" x14ac:dyDescent="0.25">
      <c r="A12495" s="6" t="s">
        <v>28207</v>
      </c>
      <c r="B12495" s="7" t="s">
        <v>30381</v>
      </c>
      <c r="C12495" s="7" t="s">
        <v>16</v>
      </c>
      <c r="D12495" s="8" t="s">
        <v>193</v>
      </c>
      <c r="E12495" s="8" t="s">
        <v>30377</v>
      </c>
      <c r="F12495" s="8" t="s">
        <v>30095</v>
      </c>
      <c r="G12495" s="8" t="s">
        <v>4398</v>
      </c>
      <c r="H12495" s="8" t="s">
        <v>4399</v>
      </c>
      <c r="I12495" s="8" t="s">
        <v>4763</v>
      </c>
      <c r="J12495" s="8" t="s">
        <v>920</v>
      </c>
      <c r="K12495" s="8" t="s">
        <v>4071</v>
      </c>
      <c r="L12495" s="8" t="s">
        <v>4072</v>
      </c>
      <c r="M12495" s="9">
        <v>5054.47</v>
      </c>
      <c r="N12495" s="10" t="s">
        <v>30382</v>
      </c>
    </row>
    <row r="12496" spans="1:14" customFormat="1" ht="15" hidden="1" x14ac:dyDescent="0.25">
      <c r="A12496" s="1" t="s">
        <v>28207</v>
      </c>
      <c r="B12496" s="2" t="s">
        <v>30383</v>
      </c>
      <c r="C12496" s="2" t="s">
        <v>16</v>
      </c>
      <c r="D12496" s="3" t="s">
        <v>193</v>
      </c>
      <c r="E12496" s="3" t="s">
        <v>30377</v>
      </c>
      <c r="F12496" s="3" t="s">
        <v>30095</v>
      </c>
      <c r="G12496" s="3" t="s">
        <v>3400</v>
      </c>
      <c r="H12496" s="3" t="s">
        <v>3401</v>
      </c>
      <c r="I12496" s="3" t="s">
        <v>4763</v>
      </c>
      <c r="J12496" s="3" t="s">
        <v>920</v>
      </c>
      <c r="K12496" s="3" t="s">
        <v>4071</v>
      </c>
      <c r="L12496" s="3" t="s">
        <v>4072</v>
      </c>
      <c r="M12496" s="4">
        <v>6671.54</v>
      </c>
      <c r="N12496" s="5" t="s">
        <v>30384</v>
      </c>
    </row>
    <row r="12497" spans="1:14" customFormat="1" ht="15" hidden="1" x14ac:dyDescent="0.25">
      <c r="A12497" s="6" t="s">
        <v>28207</v>
      </c>
      <c r="B12497" s="7" t="s">
        <v>30385</v>
      </c>
      <c r="C12497" s="7" t="s">
        <v>16</v>
      </c>
      <c r="D12497" s="8" t="s">
        <v>193</v>
      </c>
      <c r="E12497" s="8" t="s">
        <v>30377</v>
      </c>
      <c r="F12497" s="8" t="s">
        <v>30095</v>
      </c>
      <c r="G12497" s="8" t="s">
        <v>4300</v>
      </c>
      <c r="H12497" s="8" t="s">
        <v>4301</v>
      </c>
      <c r="I12497" s="8" t="s">
        <v>4763</v>
      </c>
      <c r="J12497" s="8" t="s">
        <v>920</v>
      </c>
      <c r="K12497" s="8" t="s">
        <v>4071</v>
      </c>
      <c r="L12497" s="8" t="s">
        <v>4072</v>
      </c>
      <c r="M12497" s="9">
        <v>239752.45</v>
      </c>
      <c r="N12497" s="10" t="s">
        <v>30386</v>
      </c>
    </row>
    <row r="12498" spans="1:14" customFormat="1" ht="15" hidden="1" x14ac:dyDescent="0.25">
      <c r="A12498" s="1" t="s">
        <v>28207</v>
      </c>
      <c r="B12498" s="2" t="s">
        <v>30387</v>
      </c>
      <c r="C12498" s="2" t="s">
        <v>16</v>
      </c>
      <c r="D12498" s="3" t="s">
        <v>193</v>
      </c>
      <c r="E12498" s="3" t="s">
        <v>30377</v>
      </c>
      <c r="F12498" s="3" t="s">
        <v>30095</v>
      </c>
      <c r="G12498" s="3" t="s">
        <v>4256</v>
      </c>
      <c r="H12498" s="3" t="s">
        <v>4257</v>
      </c>
      <c r="I12498" s="3" t="s">
        <v>4763</v>
      </c>
      <c r="J12498" s="3" t="s">
        <v>920</v>
      </c>
      <c r="K12498" s="3" t="s">
        <v>4071</v>
      </c>
      <c r="L12498" s="3" t="s">
        <v>4072</v>
      </c>
      <c r="M12498" s="4">
        <v>10313.709999999999</v>
      </c>
      <c r="N12498" s="5" t="s">
        <v>30388</v>
      </c>
    </row>
    <row r="12499" spans="1:14" customFormat="1" ht="15" hidden="1" x14ac:dyDescent="0.25">
      <c r="A12499" s="6" t="s">
        <v>28207</v>
      </c>
      <c r="B12499" s="7" t="s">
        <v>30389</v>
      </c>
      <c r="C12499" s="7" t="s">
        <v>16</v>
      </c>
      <c r="D12499" s="8" t="s">
        <v>193</v>
      </c>
      <c r="E12499" s="8" t="s">
        <v>30377</v>
      </c>
      <c r="F12499" s="8" t="s">
        <v>30095</v>
      </c>
      <c r="G12499" s="8" t="s">
        <v>4260</v>
      </c>
      <c r="H12499" s="8" t="s">
        <v>4261</v>
      </c>
      <c r="I12499" s="8" t="s">
        <v>4763</v>
      </c>
      <c r="J12499" s="8" t="s">
        <v>920</v>
      </c>
      <c r="K12499" s="8" t="s">
        <v>4071</v>
      </c>
      <c r="L12499" s="8" t="s">
        <v>4072</v>
      </c>
      <c r="M12499" s="9">
        <v>347624.5</v>
      </c>
      <c r="N12499" s="10" t="s">
        <v>30390</v>
      </c>
    </row>
    <row r="12500" spans="1:14" customFormat="1" ht="15" hidden="1" x14ac:dyDescent="0.25">
      <c r="A12500" s="1" t="s">
        <v>28207</v>
      </c>
      <c r="B12500" s="2" t="s">
        <v>30391</v>
      </c>
      <c r="C12500" s="2" t="s">
        <v>16</v>
      </c>
      <c r="D12500" s="3" t="s">
        <v>193</v>
      </c>
      <c r="E12500" s="3" t="s">
        <v>11923</v>
      </c>
      <c r="F12500" s="3" t="s">
        <v>22472</v>
      </c>
      <c r="G12500" s="3" t="s">
        <v>975</v>
      </c>
      <c r="H12500" s="3" t="s">
        <v>976</v>
      </c>
      <c r="I12500" s="3" t="s">
        <v>5918</v>
      </c>
      <c r="J12500" s="3" t="s">
        <v>625</v>
      </c>
      <c r="K12500" s="3" t="s">
        <v>4204</v>
      </c>
      <c r="L12500" s="3" t="s">
        <v>4205</v>
      </c>
      <c r="M12500" s="4">
        <v>30669.01</v>
      </c>
      <c r="N12500" s="5" t="s">
        <v>30392</v>
      </c>
    </row>
    <row r="12501" spans="1:14" customFormat="1" ht="15" hidden="1" x14ac:dyDescent="0.25">
      <c r="A12501" s="6" t="s">
        <v>28207</v>
      </c>
      <c r="B12501" s="7" t="s">
        <v>30393</v>
      </c>
      <c r="C12501" s="7" t="s">
        <v>16</v>
      </c>
      <c r="D12501" s="8" t="s">
        <v>193</v>
      </c>
      <c r="E12501" s="8" t="s">
        <v>11923</v>
      </c>
      <c r="F12501" s="8" t="s">
        <v>22472</v>
      </c>
      <c r="G12501" s="8" t="s">
        <v>4300</v>
      </c>
      <c r="H12501" s="8" t="s">
        <v>4301</v>
      </c>
      <c r="I12501" s="8" t="s">
        <v>5918</v>
      </c>
      <c r="J12501" s="8" t="s">
        <v>625</v>
      </c>
      <c r="K12501" s="8" t="s">
        <v>4204</v>
      </c>
      <c r="L12501" s="8" t="s">
        <v>4205</v>
      </c>
      <c r="M12501" s="9">
        <v>10276.299999999999</v>
      </c>
      <c r="N12501" s="10" t="s">
        <v>30394</v>
      </c>
    </row>
    <row r="12502" spans="1:14" customFormat="1" ht="15" hidden="1" x14ac:dyDescent="0.25">
      <c r="A12502" s="1" t="s">
        <v>28207</v>
      </c>
      <c r="B12502" s="2" t="s">
        <v>30395</v>
      </c>
      <c r="C12502" s="2" t="s">
        <v>16</v>
      </c>
      <c r="D12502" s="3" t="s">
        <v>193</v>
      </c>
      <c r="E12502" s="3" t="s">
        <v>11923</v>
      </c>
      <c r="F12502" s="3" t="s">
        <v>22472</v>
      </c>
      <c r="G12502" s="3" t="s">
        <v>4260</v>
      </c>
      <c r="H12502" s="3" t="s">
        <v>4261</v>
      </c>
      <c r="I12502" s="3" t="s">
        <v>5918</v>
      </c>
      <c r="J12502" s="3" t="s">
        <v>625</v>
      </c>
      <c r="K12502" s="3" t="s">
        <v>4204</v>
      </c>
      <c r="L12502" s="3" t="s">
        <v>4205</v>
      </c>
      <c r="M12502" s="4">
        <v>3694.71</v>
      </c>
      <c r="N12502" s="5" t="s">
        <v>30396</v>
      </c>
    </row>
    <row r="12503" spans="1:14" customFormat="1" ht="15" hidden="1" x14ac:dyDescent="0.25">
      <c r="A12503" s="6" t="s">
        <v>28207</v>
      </c>
      <c r="B12503" s="7" t="s">
        <v>30397</v>
      </c>
      <c r="C12503" s="7" t="s">
        <v>16</v>
      </c>
      <c r="D12503" s="8" t="s">
        <v>193</v>
      </c>
      <c r="E12503" s="8" t="s">
        <v>11923</v>
      </c>
      <c r="F12503" s="8" t="s">
        <v>22472</v>
      </c>
      <c r="G12503" s="8" t="s">
        <v>3400</v>
      </c>
      <c r="H12503" s="8" t="s">
        <v>3401</v>
      </c>
      <c r="I12503" s="8" t="s">
        <v>5918</v>
      </c>
      <c r="J12503" s="8" t="s">
        <v>625</v>
      </c>
      <c r="K12503" s="8" t="s">
        <v>4204</v>
      </c>
      <c r="L12503" s="8" t="s">
        <v>4205</v>
      </c>
      <c r="M12503" s="9">
        <v>1046.5899999999999</v>
      </c>
      <c r="N12503" s="10" t="s">
        <v>30398</v>
      </c>
    </row>
    <row r="12504" spans="1:14" customFormat="1" ht="15" hidden="1" x14ac:dyDescent="0.25">
      <c r="A12504" s="1" t="s">
        <v>28207</v>
      </c>
      <c r="B12504" s="2" t="s">
        <v>30399</v>
      </c>
      <c r="C12504" s="2" t="s">
        <v>16</v>
      </c>
      <c r="D12504" s="3" t="s">
        <v>193</v>
      </c>
      <c r="E12504" s="3" t="s">
        <v>11923</v>
      </c>
      <c r="F12504" s="3" t="s">
        <v>22472</v>
      </c>
      <c r="G12504" s="3" t="s">
        <v>3431</v>
      </c>
      <c r="H12504" s="3" t="s">
        <v>3407</v>
      </c>
      <c r="I12504" s="3" t="s">
        <v>5918</v>
      </c>
      <c r="J12504" s="3" t="s">
        <v>625</v>
      </c>
      <c r="K12504" s="3" t="s">
        <v>4204</v>
      </c>
      <c r="L12504" s="3" t="s">
        <v>4205</v>
      </c>
      <c r="M12504" s="4">
        <v>154.36000000000001</v>
      </c>
      <c r="N12504" s="5" t="s">
        <v>30400</v>
      </c>
    </row>
    <row r="12505" spans="1:14" customFormat="1" ht="15" hidden="1" x14ac:dyDescent="0.25">
      <c r="A12505" s="6" t="s">
        <v>28207</v>
      </c>
      <c r="B12505" s="7" t="s">
        <v>30401</v>
      </c>
      <c r="C12505" s="7" t="s">
        <v>16</v>
      </c>
      <c r="D12505" s="8" t="s">
        <v>193</v>
      </c>
      <c r="E12505" s="8" t="s">
        <v>11415</v>
      </c>
      <c r="F12505" s="8" t="s">
        <v>22472</v>
      </c>
      <c r="G12505" s="8" t="s">
        <v>4076</v>
      </c>
      <c r="H12505" s="8" t="s">
        <v>4077</v>
      </c>
      <c r="I12505" s="8" t="s">
        <v>4352</v>
      </c>
      <c r="J12505" s="8" t="s">
        <v>3403</v>
      </c>
      <c r="K12505" s="8" t="s">
        <v>22468</v>
      </c>
      <c r="L12505" s="8" t="s">
        <v>22469</v>
      </c>
      <c r="M12505" s="9">
        <v>211215.07</v>
      </c>
      <c r="N12505" s="10" t="s">
        <v>30402</v>
      </c>
    </row>
    <row r="12506" spans="1:14" customFormat="1" ht="15" hidden="1" x14ac:dyDescent="0.25">
      <c r="A12506" s="1" t="s">
        <v>28207</v>
      </c>
      <c r="B12506" s="2" t="s">
        <v>30403</v>
      </c>
      <c r="C12506" s="2" t="s">
        <v>16</v>
      </c>
      <c r="D12506" s="3" t="s">
        <v>193</v>
      </c>
      <c r="E12506" s="3" t="s">
        <v>11415</v>
      </c>
      <c r="F12506" s="3" t="s">
        <v>22472</v>
      </c>
      <c r="G12506" s="3" t="s">
        <v>4064</v>
      </c>
      <c r="H12506" s="3" t="s">
        <v>4065</v>
      </c>
      <c r="I12506" s="3" t="s">
        <v>5585</v>
      </c>
      <c r="J12506" s="3" t="s">
        <v>4067</v>
      </c>
      <c r="K12506" s="3" t="s">
        <v>22468</v>
      </c>
      <c r="L12506" s="3" t="s">
        <v>22469</v>
      </c>
      <c r="M12506" s="4">
        <v>2416.0300000000002</v>
      </c>
      <c r="N12506" s="5" t="s">
        <v>30404</v>
      </c>
    </row>
    <row r="12507" spans="1:14" customFormat="1" ht="15" hidden="1" x14ac:dyDescent="0.25">
      <c r="A12507" s="6" t="s">
        <v>28207</v>
      </c>
      <c r="B12507" s="7" t="s">
        <v>30405</v>
      </c>
      <c r="C12507" s="7" t="s">
        <v>16</v>
      </c>
      <c r="D12507" s="8" t="s">
        <v>193</v>
      </c>
      <c r="E12507" s="8" t="s">
        <v>30406</v>
      </c>
      <c r="F12507" s="8" t="s">
        <v>28895</v>
      </c>
      <c r="G12507" s="8" t="s">
        <v>4260</v>
      </c>
      <c r="H12507" s="8" t="s">
        <v>4261</v>
      </c>
      <c r="I12507" s="8" t="s">
        <v>4818</v>
      </c>
      <c r="J12507" s="8" t="s">
        <v>920</v>
      </c>
      <c r="K12507" s="8" t="s">
        <v>4204</v>
      </c>
      <c r="L12507" s="8" t="s">
        <v>4205</v>
      </c>
      <c r="M12507" s="9">
        <v>90822.74</v>
      </c>
      <c r="N12507" s="10" t="s">
        <v>30407</v>
      </c>
    </row>
    <row r="12508" spans="1:14" customFormat="1" ht="15" hidden="1" x14ac:dyDescent="0.25">
      <c r="A12508" s="1" t="s">
        <v>28207</v>
      </c>
      <c r="B12508" s="2" t="s">
        <v>30408</v>
      </c>
      <c r="C12508" s="2" t="s">
        <v>16</v>
      </c>
      <c r="D12508" s="3" t="s">
        <v>193</v>
      </c>
      <c r="E12508" s="3" t="s">
        <v>30406</v>
      </c>
      <c r="F12508" s="3" t="s">
        <v>28895</v>
      </c>
      <c r="G12508" s="3" t="s">
        <v>4256</v>
      </c>
      <c r="H12508" s="3" t="s">
        <v>4257</v>
      </c>
      <c r="I12508" s="3" t="s">
        <v>4818</v>
      </c>
      <c r="J12508" s="3" t="s">
        <v>920</v>
      </c>
      <c r="K12508" s="3" t="s">
        <v>4204</v>
      </c>
      <c r="L12508" s="3" t="s">
        <v>4205</v>
      </c>
      <c r="M12508" s="4">
        <v>60764.49</v>
      </c>
      <c r="N12508" s="5" t="s">
        <v>30409</v>
      </c>
    </row>
    <row r="12509" spans="1:14" customFormat="1" ht="15" hidden="1" x14ac:dyDescent="0.25">
      <c r="A12509" s="6" t="s">
        <v>28207</v>
      </c>
      <c r="B12509" s="7" t="s">
        <v>30410</v>
      </c>
      <c r="C12509" s="7" t="s">
        <v>16</v>
      </c>
      <c r="D12509" s="8" t="s">
        <v>193</v>
      </c>
      <c r="E12509" s="8" t="s">
        <v>30406</v>
      </c>
      <c r="F12509" s="8" t="s">
        <v>28895</v>
      </c>
      <c r="G12509" s="8" t="s">
        <v>3400</v>
      </c>
      <c r="H12509" s="8" t="s">
        <v>3401</v>
      </c>
      <c r="I12509" s="8" t="s">
        <v>4818</v>
      </c>
      <c r="J12509" s="8" t="s">
        <v>920</v>
      </c>
      <c r="K12509" s="8" t="s">
        <v>4204</v>
      </c>
      <c r="L12509" s="8" t="s">
        <v>4205</v>
      </c>
      <c r="M12509" s="9">
        <v>1136.3</v>
      </c>
      <c r="N12509" s="10" t="s">
        <v>30411</v>
      </c>
    </row>
    <row r="12510" spans="1:14" customFormat="1" ht="15" hidden="1" x14ac:dyDescent="0.25">
      <c r="A12510" s="1" t="s">
        <v>28207</v>
      </c>
      <c r="B12510" s="2" t="s">
        <v>30412</v>
      </c>
      <c r="C12510" s="2" t="s">
        <v>16</v>
      </c>
      <c r="D12510" s="3" t="s">
        <v>193</v>
      </c>
      <c r="E12510" s="3" t="s">
        <v>30406</v>
      </c>
      <c r="F12510" s="3" t="s">
        <v>28895</v>
      </c>
      <c r="G12510" s="3" t="s">
        <v>3431</v>
      </c>
      <c r="H12510" s="3" t="s">
        <v>3407</v>
      </c>
      <c r="I12510" s="3" t="s">
        <v>4818</v>
      </c>
      <c r="J12510" s="3" t="s">
        <v>920</v>
      </c>
      <c r="K12510" s="3" t="s">
        <v>4204</v>
      </c>
      <c r="L12510" s="3" t="s">
        <v>4205</v>
      </c>
      <c r="M12510" s="4">
        <v>2313.08</v>
      </c>
      <c r="N12510" s="5" t="s">
        <v>30413</v>
      </c>
    </row>
    <row r="12511" spans="1:14" customFormat="1" ht="15" hidden="1" x14ac:dyDescent="0.25">
      <c r="A12511" s="6" t="s">
        <v>28207</v>
      </c>
      <c r="B12511" s="7" t="s">
        <v>30414</v>
      </c>
      <c r="C12511" s="7" t="s">
        <v>16</v>
      </c>
      <c r="D12511" s="8" t="s">
        <v>193</v>
      </c>
      <c r="E12511" s="8" t="s">
        <v>2254</v>
      </c>
      <c r="F12511" s="8" t="s">
        <v>30321</v>
      </c>
      <c r="G12511" s="8" t="s">
        <v>5135</v>
      </c>
      <c r="H12511" s="8" t="s">
        <v>5136</v>
      </c>
      <c r="I12511" s="8" t="s">
        <v>11635</v>
      </c>
      <c r="J12511" s="8" t="s">
        <v>11636</v>
      </c>
      <c r="K12511" s="8" t="s">
        <v>22147</v>
      </c>
      <c r="L12511" s="8" t="s">
        <v>22148</v>
      </c>
      <c r="M12511" s="9">
        <v>3660</v>
      </c>
      <c r="N12511" s="10" t="s">
        <v>30415</v>
      </c>
    </row>
    <row r="12512" spans="1:14" customFormat="1" ht="15" hidden="1" x14ac:dyDescent="0.25">
      <c r="A12512" s="1" t="s">
        <v>28207</v>
      </c>
      <c r="B12512" s="2" t="s">
        <v>30416</v>
      </c>
      <c r="C12512" s="2" t="s">
        <v>16</v>
      </c>
      <c r="D12512" s="3" t="s">
        <v>193</v>
      </c>
      <c r="E12512" s="3" t="s">
        <v>30417</v>
      </c>
      <c r="F12512" s="3" t="s">
        <v>15729</v>
      </c>
      <c r="G12512" s="3" t="s">
        <v>22914</v>
      </c>
      <c r="H12512" s="3" t="s">
        <v>22915</v>
      </c>
      <c r="I12512" s="3" t="s">
        <v>22916</v>
      </c>
      <c r="J12512" s="3" t="s">
        <v>1239</v>
      </c>
      <c r="K12512" s="3" t="s">
        <v>28360</v>
      </c>
      <c r="L12512" s="3" t="s">
        <v>28361</v>
      </c>
      <c r="M12512" s="4">
        <v>275.39999999999998</v>
      </c>
      <c r="N12512" s="5" t="s">
        <v>30418</v>
      </c>
    </row>
    <row r="12513" spans="1:14" customFormat="1" ht="15" hidden="1" x14ac:dyDescent="0.25">
      <c r="A12513" s="6" t="s">
        <v>28207</v>
      </c>
      <c r="B12513" s="7" t="s">
        <v>30419</v>
      </c>
      <c r="C12513" s="7" t="s">
        <v>16</v>
      </c>
      <c r="D12513" s="8" t="s">
        <v>193</v>
      </c>
      <c r="E12513" s="8" t="s">
        <v>9231</v>
      </c>
      <c r="F12513" s="8" t="s">
        <v>30321</v>
      </c>
      <c r="G12513" s="8" t="s">
        <v>4076</v>
      </c>
      <c r="H12513" s="8" t="s">
        <v>4077</v>
      </c>
      <c r="I12513" s="8" t="s">
        <v>6600</v>
      </c>
      <c r="J12513" s="8" t="s">
        <v>3403</v>
      </c>
      <c r="K12513" s="8" t="s">
        <v>22468</v>
      </c>
      <c r="L12513" s="8" t="s">
        <v>22469</v>
      </c>
      <c r="M12513" s="9">
        <v>690971.33</v>
      </c>
      <c r="N12513" s="10" t="s">
        <v>30420</v>
      </c>
    </row>
    <row r="12514" spans="1:14" customFormat="1" ht="15" hidden="1" x14ac:dyDescent="0.25">
      <c r="A12514" s="1" t="s">
        <v>28207</v>
      </c>
      <c r="B12514" s="2" t="s">
        <v>30419</v>
      </c>
      <c r="C12514" s="2" t="s">
        <v>4336</v>
      </c>
      <c r="D12514" s="3" t="s">
        <v>193</v>
      </c>
      <c r="E12514" s="3" t="s">
        <v>22582</v>
      </c>
      <c r="F12514" s="3" t="s">
        <v>26841</v>
      </c>
      <c r="G12514" s="3" t="s">
        <v>4076</v>
      </c>
      <c r="H12514" s="3" t="s">
        <v>4077</v>
      </c>
      <c r="I12514" s="3" t="s">
        <v>6600</v>
      </c>
      <c r="J12514" s="3" t="s">
        <v>3403</v>
      </c>
      <c r="K12514" s="3" t="s">
        <v>26842</v>
      </c>
      <c r="L12514" s="3" t="s">
        <v>26843</v>
      </c>
      <c r="M12514" s="4">
        <v>5014.26</v>
      </c>
      <c r="N12514" s="5" t="s">
        <v>26844</v>
      </c>
    </row>
    <row r="12515" spans="1:14" customFormat="1" ht="15" hidden="1" x14ac:dyDescent="0.25">
      <c r="A12515" s="6" t="s">
        <v>28207</v>
      </c>
      <c r="B12515" s="7" t="s">
        <v>30421</v>
      </c>
      <c r="C12515" s="7" t="s">
        <v>16</v>
      </c>
      <c r="D12515" s="8" t="s">
        <v>193</v>
      </c>
      <c r="E12515" s="8" t="s">
        <v>4923</v>
      </c>
      <c r="F12515" s="8" t="s">
        <v>22810</v>
      </c>
      <c r="G12515" s="8" t="s">
        <v>25032</v>
      </c>
      <c r="H12515" s="8" t="s">
        <v>25033</v>
      </c>
      <c r="I12515" s="8" t="s">
        <v>3961</v>
      </c>
      <c r="J12515" s="8" t="s">
        <v>3962</v>
      </c>
      <c r="K12515" s="8" t="s">
        <v>35</v>
      </c>
      <c r="L12515" s="8" t="s">
        <v>36</v>
      </c>
      <c r="M12515" s="9">
        <v>148.4</v>
      </c>
      <c r="N12515" s="10" t="s">
        <v>30422</v>
      </c>
    </row>
    <row r="12516" spans="1:14" customFormat="1" ht="15" hidden="1" x14ac:dyDescent="0.25">
      <c r="A12516" s="1" t="s">
        <v>28207</v>
      </c>
      <c r="B12516" s="2" t="s">
        <v>30423</v>
      </c>
      <c r="C12516" s="2" t="s">
        <v>16</v>
      </c>
      <c r="D12516" s="3" t="s">
        <v>193</v>
      </c>
      <c r="E12516" s="3" t="s">
        <v>4923</v>
      </c>
      <c r="F12516" s="3" t="s">
        <v>22810</v>
      </c>
      <c r="G12516" s="3" t="s">
        <v>27139</v>
      </c>
      <c r="H12516" s="3" t="s">
        <v>27140</v>
      </c>
      <c r="I12516" s="3" t="s">
        <v>3961</v>
      </c>
      <c r="J12516" s="3" t="s">
        <v>3962</v>
      </c>
      <c r="K12516" s="3" t="s">
        <v>35</v>
      </c>
      <c r="L12516" s="3" t="s">
        <v>36</v>
      </c>
      <c r="M12516" s="4">
        <v>3.78</v>
      </c>
      <c r="N12516" s="5" t="s">
        <v>30424</v>
      </c>
    </row>
    <row r="12517" spans="1:14" customFormat="1" ht="15" hidden="1" x14ac:dyDescent="0.25">
      <c r="A12517" s="6" t="s">
        <v>28207</v>
      </c>
      <c r="B12517" s="7" t="s">
        <v>30425</v>
      </c>
      <c r="C12517" s="7" t="s">
        <v>16</v>
      </c>
      <c r="D12517" s="8" t="s">
        <v>193</v>
      </c>
      <c r="E12517" s="8" t="s">
        <v>24231</v>
      </c>
      <c r="F12517" s="8" t="s">
        <v>30426</v>
      </c>
      <c r="G12517" s="8" t="s">
        <v>30427</v>
      </c>
      <c r="H12517" s="8" t="s">
        <v>30428</v>
      </c>
      <c r="I12517" s="8" t="s">
        <v>28686</v>
      </c>
      <c r="J12517" s="8" t="s">
        <v>28687</v>
      </c>
      <c r="K12517" s="8" t="s">
        <v>5272</v>
      </c>
      <c r="L12517" s="8" t="s">
        <v>5273</v>
      </c>
      <c r="M12517" s="9">
        <v>110223.62</v>
      </c>
      <c r="N12517" s="10" t="s">
        <v>30429</v>
      </c>
    </row>
    <row r="12518" spans="1:14" customFormat="1" ht="15" hidden="1" x14ac:dyDescent="0.25">
      <c r="A12518" s="1" t="s">
        <v>28207</v>
      </c>
      <c r="B12518" s="2" t="s">
        <v>30430</v>
      </c>
      <c r="C12518" s="2" t="s">
        <v>16</v>
      </c>
      <c r="D12518" s="3" t="s">
        <v>193</v>
      </c>
      <c r="E12518" s="3" t="s">
        <v>15789</v>
      </c>
      <c r="F12518" s="3" t="s">
        <v>22472</v>
      </c>
      <c r="G12518" s="3" t="s">
        <v>4064</v>
      </c>
      <c r="H12518" s="3" t="s">
        <v>4065</v>
      </c>
      <c r="I12518" s="3" t="s">
        <v>6503</v>
      </c>
      <c r="J12518" s="3" t="s">
        <v>4067</v>
      </c>
      <c r="K12518" s="3" t="s">
        <v>22468</v>
      </c>
      <c r="L12518" s="3" t="s">
        <v>22469</v>
      </c>
      <c r="M12518" s="4">
        <v>45996.54</v>
      </c>
      <c r="N12518" s="5" t="s">
        <v>30431</v>
      </c>
    </row>
    <row r="12519" spans="1:14" customFormat="1" ht="15" hidden="1" x14ac:dyDescent="0.25">
      <c r="A12519" s="6" t="s">
        <v>28207</v>
      </c>
      <c r="B12519" s="7" t="s">
        <v>30432</v>
      </c>
      <c r="C12519" s="7" t="s">
        <v>16</v>
      </c>
      <c r="D12519" s="8" t="s">
        <v>193</v>
      </c>
      <c r="E12519" s="8" t="s">
        <v>6352</v>
      </c>
      <c r="F12519" s="8" t="s">
        <v>22472</v>
      </c>
      <c r="G12519" s="8" t="s">
        <v>6781</v>
      </c>
      <c r="H12519" s="8" t="s">
        <v>6782</v>
      </c>
      <c r="I12519" s="8" t="s">
        <v>470</v>
      </c>
      <c r="J12519" s="8" t="s">
        <v>471</v>
      </c>
      <c r="K12519" s="8" t="s">
        <v>28600</v>
      </c>
      <c r="L12519" s="8" t="s">
        <v>28601</v>
      </c>
      <c r="M12519" s="9">
        <v>8880.0400000000009</v>
      </c>
      <c r="N12519" s="10" t="s">
        <v>30433</v>
      </c>
    </row>
    <row r="12520" spans="1:14" customFormat="1" ht="15" hidden="1" x14ac:dyDescent="0.25">
      <c r="A12520" s="1" t="s">
        <v>28207</v>
      </c>
      <c r="B12520" s="2" t="s">
        <v>30434</v>
      </c>
      <c r="C12520" s="2" t="s">
        <v>16</v>
      </c>
      <c r="D12520" s="3" t="s">
        <v>193</v>
      </c>
      <c r="E12520" s="3" t="s">
        <v>15749</v>
      </c>
      <c r="F12520" s="3" t="s">
        <v>22810</v>
      </c>
      <c r="G12520" s="3" t="s">
        <v>25032</v>
      </c>
      <c r="H12520" s="3" t="s">
        <v>25033</v>
      </c>
      <c r="I12520" s="3" t="s">
        <v>3961</v>
      </c>
      <c r="J12520" s="3" t="s">
        <v>3962</v>
      </c>
      <c r="K12520" s="3" t="s">
        <v>35</v>
      </c>
      <c r="L12520" s="3" t="s">
        <v>36</v>
      </c>
      <c r="M12520" s="4">
        <v>212</v>
      </c>
      <c r="N12520" s="5" t="s">
        <v>30435</v>
      </c>
    </row>
    <row r="12521" spans="1:14" customFormat="1" ht="15" hidden="1" x14ac:dyDescent="0.25">
      <c r="A12521" s="6" t="s">
        <v>28207</v>
      </c>
      <c r="B12521" s="7" t="s">
        <v>30436</v>
      </c>
      <c r="C12521" s="7" t="s">
        <v>16</v>
      </c>
      <c r="D12521" s="8" t="s">
        <v>193</v>
      </c>
      <c r="E12521" s="8" t="s">
        <v>15749</v>
      </c>
      <c r="F12521" s="8" t="s">
        <v>22810</v>
      </c>
      <c r="G12521" s="8" t="s">
        <v>27139</v>
      </c>
      <c r="H12521" s="8" t="s">
        <v>27140</v>
      </c>
      <c r="I12521" s="8" t="s">
        <v>3961</v>
      </c>
      <c r="J12521" s="8" t="s">
        <v>3962</v>
      </c>
      <c r="K12521" s="8" t="s">
        <v>35</v>
      </c>
      <c r="L12521" s="8" t="s">
        <v>36</v>
      </c>
      <c r="M12521" s="9">
        <v>13.88</v>
      </c>
      <c r="N12521" s="10" t="s">
        <v>30437</v>
      </c>
    </row>
    <row r="12522" spans="1:14" customFormat="1" ht="15" hidden="1" x14ac:dyDescent="0.25">
      <c r="A12522" s="1" t="s">
        <v>28207</v>
      </c>
      <c r="B12522" s="2" t="s">
        <v>30438</v>
      </c>
      <c r="C12522" s="2" t="s">
        <v>16</v>
      </c>
      <c r="D12522" s="3" t="s">
        <v>193</v>
      </c>
      <c r="E12522" s="3" t="s">
        <v>4647</v>
      </c>
      <c r="F12522" s="3" t="s">
        <v>29644</v>
      </c>
      <c r="G12522" s="3" t="s">
        <v>25032</v>
      </c>
      <c r="H12522" s="3" t="s">
        <v>25033</v>
      </c>
      <c r="I12522" s="3" t="s">
        <v>3961</v>
      </c>
      <c r="J12522" s="3" t="s">
        <v>3962</v>
      </c>
      <c r="K12522" s="3" t="s">
        <v>35</v>
      </c>
      <c r="L12522" s="3" t="s">
        <v>36</v>
      </c>
      <c r="M12522" s="4">
        <v>148.4</v>
      </c>
      <c r="N12522" s="5" t="s">
        <v>30439</v>
      </c>
    </row>
    <row r="12523" spans="1:14" customFormat="1" ht="15" hidden="1" x14ac:dyDescent="0.25">
      <c r="A12523" s="6" t="s">
        <v>28207</v>
      </c>
      <c r="B12523" s="7" t="s">
        <v>30440</v>
      </c>
      <c r="C12523" s="7" t="s">
        <v>16</v>
      </c>
      <c r="D12523" s="8" t="s">
        <v>193</v>
      </c>
      <c r="E12523" s="8" t="s">
        <v>4647</v>
      </c>
      <c r="F12523" s="8" t="s">
        <v>29644</v>
      </c>
      <c r="G12523" s="8" t="s">
        <v>27139</v>
      </c>
      <c r="H12523" s="8" t="s">
        <v>27140</v>
      </c>
      <c r="I12523" s="8" t="s">
        <v>3961</v>
      </c>
      <c r="J12523" s="8" t="s">
        <v>3962</v>
      </c>
      <c r="K12523" s="8" t="s">
        <v>35</v>
      </c>
      <c r="L12523" s="8" t="s">
        <v>36</v>
      </c>
      <c r="M12523" s="9">
        <v>3.78</v>
      </c>
      <c r="N12523" s="10" t="s">
        <v>30441</v>
      </c>
    </row>
    <row r="12524" spans="1:14" customFormat="1" ht="15" hidden="1" x14ac:dyDescent="0.25">
      <c r="A12524" s="1" t="s">
        <v>28207</v>
      </c>
      <c r="B12524" s="2" t="s">
        <v>30442</v>
      </c>
      <c r="C12524" s="2" t="s">
        <v>16</v>
      </c>
      <c r="D12524" s="3" t="s">
        <v>193</v>
      </c>
      <c r="E12524" s="3" t="s">
        <v>30443</v>
      </c>
      <c r="F12524" s="3" t="s">
        <v>22810</v>
      </c>
      <c r="G12524" s="3" t="s">
        <v>4064</v>
      </c>
      <c r="H12524" s="3" t="s">
        <v>4065</v>
      </c>
      <c r="I12524" s="3" t="s">
        <v>8437</v>
      </c>
      <c r="J12524" s="3" t="s">
        <v>4067</v>
      </c>
      <c r="K12524" s="3" t="s">
        <v>22468</v>
      </c>
      <c r="L12524" s="3" t="s">
        <v>22469</v>
      </c>
      <c r="M12524" s="4">
        <v>9434.2099999999991</v>
      </c>
      <c r="N12524" s="5" t="s">
        <v>30444</v>
      </c>
    </row>
    <row r="12525" spans="1:14" customFormat="1" ht="15" hidden="1" x14ac:dyDescent="0.25">
      <c r="A12525" s="6" t="s">
        <v>28207</v>
      </c>
      <c r="B12525" s="7" t="s">
        <v>30445</v>
      </c>
      <c r="C12525" s="7" t="s">
        <v>16</v>
      </c>
      <c r="D12525" s="8" t="s">
        <v>193</v>
      </c>
      <c r="E12525" s="8" t="s">
        <v>1053</v>
      </c>
      <c r="F12525" s="8" t="s">
        <v>29644</v>
      </c>
      <c r="G12525" s="8" t="s">
        <v>3400</v>
      </c>
      <c r="H12525" s="8" t="s">
        <v>3401</v>
      </c>
      <c r="I12525" s="8" t="s">
        <v>6389</v>
      </c>
      <c r="J12525" s="8" t="s">
        <v>625</v>
      </c>
      <c r="K12525" s="8" t="s">
        <v>429</v>
      </c>
      <c r="L12525" s="8" t="s">
        <v>430</v>
      </c>
      <c r="M12525" s="9">
        <v>35.299999999999997</v>
      </c>
      <c r="N12525" s="10" t="s">
        <v>30446</v>
      </c>
    </row>
    <row r="12526" spans="1:14" customFormat="1" ht="15" hidden="1" x14ac:dyDescent="0.25">
      <c r="A12526" s="1" t="s">
        <v>28207</v>
      </c>
      <c r="B12526" s="2" t="s">
        <v>30447</v>
      </c>
      <c r="C12526" s="2" t="s">
        <v>16</v>
      </c>
      <c r="D12526" s="3" t="s">
        <v>193</v>
      </c>
      <c r="E12526" s="3" t="s">
        <v>1053</v>
      </c>
      <c r="F12526" s="3" t="s">
        <v>29644</v>
      </c>
      <c r="G12526" s="3" t="s">
        <v>3400</v>
      </c>
      <c r="H12526" s="3" t="s">
        <v>3401</v>
      </c>
      <c r="I12526" s="3" t="s">
        <v>6389</v>
      </c>
      <c r="J12526" s="3" t="s">
        <v>625</v>
      </c>
      <c r="K12526" s="3" t="s">
        <v>429</v>
      </c>
      <c r="L12526" s="3" t="s">
        <v>430</v>
      </c>
      <c r="M12526" s="4">
        <v>121.57</v>
      </c>
      <c r="N12526" s="5" t="s">
        <v>30448</v>
      </c>
    </row>
    <row r="12527" spans="1:14" customFormat="1" ht="15" hidden="1" x14ac:dyDescent="0.25">
      <c r="A12527" s="6" t="s">
        <v>28207</v>
      </c>
      <c r="B12527" s="7" t="s">
        <v>30449</v>
      </c>
      <c r="C12527" s="7" t="s">
        <v>16</v>
      </c>
      <c r="D12527" s="8" t="s">
        <v>193</v>
      </c>
      <c r="E12527" s="8" t="s">
        <v>1053</v>
      </c>
      <c r="F12527" s="8" t="s">
        <v>29644</v>
      </c>
      <c r="G12527" s="8" t="s">
        <v>3400</v>
      </c>
      <c r="H12527" s="8" t="s">
        <v>3401</v>
      </c>
      <c r="I12527" s="8" t="s">
        <v>6389</v>
      </c>
      <c r="J12527" s="8" t="s">
        <v>625</v>
      </c>
      <c r="K12527" s="8" t="s">
        <v>429</v>
      </c>
      <c r="L12527" s="8" t="s">
        <v>430</v>
      </c>
      <c r="M12527" s="9">
        <v>24.74</v>
      </c>
      <c r="N12527" s="10" t="s">
        <v>30450</v>
      </c>
    </row>
    <row r="12528" spans="1:14" customFormat="1" ht="15" hidden="1" x14ac:dyDescent="0.25">
      <c r="A12528" s="1" t="s">
        <v>28207</v>
      </c>
      <c r="B12528" s="2" t="s">
        <v>30451</v>
      </c>
      <c r="C12528" s="2" t="s">
        <v>16</v>
      </c>
      <c r="D12528" s="3" t="s">
        <v>193</v>
      </c>
      <c r="E12528" s="3" t="s">
        <v>15487</v>
      </c>
      <c r="F12528" s="3" t="s">
        <v>29644</v>
      </c>
      <c r="G12528" s="3" t="s">
        <v>25032</v>
      </c>
      <c r="H12528" s="3" t="s">
        <v>25033</v>
      </c>
      <c r="I12528" s="3" t="s">
        <v>3961</v>
      </c>
      <c r="J12528" s="3" t="s">
        <v>3962</v>
      </c>
      <c r="K12528" s="3" t="s">
        <v>35</v>
      </c>
      <c r="L12528" s="3" t="s">
        <v>36</v>
      </c>
      <c r="M12528" s="4">
        <v>148.4</v>
      </c>
      <c r="N12528" s="5" t="s">
        <v>30452</v>
      </c>
    </row>
    <row r="12529" spans="1:14" customFormat="1" ht="15" hidden="1" x14ac:dyDescent="0.25">
      <c r="A12529" s="6" t="s">
        <v>28207</v>
      </c>
      <c r="B12529" s="7" t="s">
        <v>30453</v>
      </c>
      <c r="C12529" s="7" t="s">
        <v>16</v>
      </c>
      <c r="D12529" s="8" t="s">
        <v>193</v>
      </c>
      <c r="E12529" s="8" t="s">
        <v>15487</v>
      </c>
      <c r="F12529" s="8" t="s">
        <v>29644</v>
      </c>
      <c r="G12529" s="8" t="s">
        <v>27139</v>
      </c>
      <c r="H12529" s="8" t="s">
        <v>27140</v>
      </c>
      <c r="I12529" s="8" t="s">
        <v>3961</v>
      </c>
      <c r="J12529" s="8" t="s">
        <v>3962</v>
      </c>
      <c r="K12529" s="8" t="s">
        <v>35</v>
      </c>
      <c r="L12529" s="8" t="s">
        <v>36</v>
      </c>
      <c r="M12529" s="9">
        <v>13.88</v>
      </c>
      <c r="N12529" s="10" t="s">
        <v>30454</v>
      </c>
    </row>
    <row r="12530" spans="1:14" customFormat="1" ht="15" hidden="1" x14ac:dyDescent="0.25">
      <c r="A12530" s="1" t="s">
        <v>28207</v>
      </c>
      <c r="B12530" s="2" t="s">
        <v>30455</v>
      </c>
      <c r="C12530" s="2" t="s">
        <v>16</v>
      </c>
      <c r="D12530" s="3" t="s">
        <v>193</v>
      </c>
      <c r="E12530" s="3" t="s">
        <v>30456</v>
      </c>
      <c r="F12530" s="3" t="s">
        <v>29794</v>
      </c>
      <c r="G12530" s="3" t="s">
        <v>30457</v>
      </c>
      <c r="H12530" s="3" t="s">
        <v>30458</v>
      </c>
      <c r="I12530" s="3" t="s">
        <v>23601</v>
      </c>
      <c r="J12530" s="3" t="s">
        <v>4067</v>
      </c>
      <c r="K12530" s="3" t="s">
        <v>29004</v>
      </c>
      <c r="L12530" s="3" t="s">
        <v>29005</v>
      </c>
      <c r="M12530" s="4">
        <v>5886.8</v>
      </c>
      <c r="N12530" s="5" t="s">
        <v>30459</v>
      </c>
    </row>
    <row r="12531" spans="1:14" customFormat="1" ht="15" hidden="1" x14ac:dyDescent="0.25">
      <c r="A12531" s="6" t="s">
        <v>28207</v>
      </c>
      <c r="B12531" s="7" t="s">
        <v>30460</v>
      </c>
      <c r="C12531" s="7" t="s">
        <v>16</v>
      </c>
      <c r="D12531" s="8" t="s">
        <v>193</v>
      </c>
      <c r="E12531" s="8" t="s">
        <v>5282</v>
      </c>
      <c r="F12531" s="8" t="s">
        <v>28703</v>
      </c>
      <c r="G12531" s="8" t="s">
        <v>19402</v>
      </c>
      <c r="H12531" s="8" t="s">
        <v>5108</v>
      </c>
      <c r="I12531" s="8" t="s">
        <v>19398</v>
      </c>
      <c r="J12531" s="8" t="s">
        <v>19399</v>
      </c>
      <c r="K12531" s="8" t="s">
        <v>4629</v>
      </c>
      <c r="L12531" s="8" t="s">
        <v>4630</v>
      </c>
      <c r="M12531" s="9">
        <v>5000000</v>
      </c>
      <c r="N12531" s="10" t="s">
        <v>30461</v>
      </c>
    </row>
    <row r="12532" spans="1:14" customFormat="1" ht="15" hidden="1" x14ac:dyDescent="0.25">
      <c r="A12532" s="1" t="s">
        <v>28207</v>
      </c>
      <c r="B12532" s="2" t="s">
        <v>30462</v>
      </c>
      <c r="C12532" s="2" t="s">
        <v>16</v>
      </c>
      <c r="D12532" s="3" t="s">
        <v>193</v>
      </c>
      <c r="E12532" s="3" t="s">
        <v>22471</v>
      </c>
      <c r="F12532" s="3" t="s">
        <v>22472</v>
      </c>
      <c r="G12532" s="3" t="s">
        <v>4256</v>
      </c>
      <c r="H12532" s="3" t="s">
        <v>4257</v>
      </c>
      <c r="I12532" s="3" t="s">
        <v>6552</v>
      </c>
      <c r="J12532" s="3" t="s">
        <v>920</v>
      </c>
      <c r="K12532" s="3" t="s">
        <v>4204</v>
      </c>
      <c r="L12532" s="3" t="s">
        <v>4205</v>
      </c>
      <c r="M12532" s="4">
        <v>65943.63</v>
      </c>
      <c r="N12532" s="5" t="s">
        <v>30463</v>
      </c>
    </row>
    <row r="12533" spans="1:14" customFormat="1" ht="15" hidden="1" x14ac:dyDescent="0.25">
      <c r="A12533" s="6" t="s">
        <v>28207</v>
      </c>
      <c r="B12533" s="7" t="s">
        <v>30464</v>
      </c>
      <c r="C12533" s="7" t="s">
        <v>16</v>
      </c>
      <c r="D12533" s="8" t="s">
        <v>193</v>
      </c>
      <c r="E12533" s="8" t="s">
        <v>22471</v>
      </c>
      <c r="F12533" s="8" t="s">
        <v>22472</v>
      </c>
      <c r="G12533" s="8" t="s">
        <v>3400</v>
      </c>
      <c r="H12533" s="8" t="s">
        <v>3401</v>
      </c>
      <c r="I12533" s="8" t="s">
        <v>6552</v>
      </c>
      <c r="J12533" s="8" t="s">
        <v>920</v>
      </c>
      <c r="K12533" s="8" t="s">
        <v>4204</v>
      </c>
      <c r="L12533" s="8" t="s">
        <v>4205</v>
      </c>
      <c r="M12533" s="9">
        <v>2433.56</v>
      </c>
      <c r="N12533" s="10" t="s">
        <v>30465</v>
      </c>
    </row>
    <row r="12534" spans="1:14" customFormat="1" ht="15" hidden="1" x14ac:dyDescent="0.25">
      <c r="A12534" s="1" t="s">
        <v>28207</v>
      </c>
      <c r="B12534" s="2" t="s">
        <v>30466</v>
      </c>
      <c r="C12534" s="2" t="s">
        <v>16</v>
      </c>
      <c r="D12534" s="3" t="s">
        <v>193</v>
      </c>
      <c r="E12534" s="3" t="s">
        <v>22471</v>
      </c>
      <c r="F12534" s="3" t="s">
        <v>22472</v>
      </c>
      <c r="G12534" s="3" t="s">
        <v>4260</v>
      </c>
      <c r="H12534" s="3" t="s">
        <v>4261</v>
      </c>
      <c r="I12534" s="3" t="s">
        <v>6552</v>
      </c>
      <c r="J12534" s="3" t="s">
        <v>920</v>
      </c>
      <c r="K12534" s="3" t="s">
        <v>4204</v>
      </c>
      <c r="L12534" s="3" t="s">
        <v>4205</v>
      </c>
      <c r="M12534" s="4">
        <v>24999.38</v>
      </c>
      <c r="N12534" s="5" t="s">
        <v>30467</v>
      </c>
    </row>
    <row r="12535" spans="1:14" customFormat="1" ht="15" hidden="1" x14ac:dyDescent="0.25">
      <c r="A12535" s="6" t="s">
        <v>28207</v>
      </c>
      <c r="B12535" s="7" t="s">
        <v>30468</v>
      </c>
      <c r="C12535" s="7" t="s">
        <v>16</v>
      </c>
      <c r="D12535" s="8" t="s">
        <v>193</v>
      </c>
      <c r="E12535" s="8" t="s">
        <v>22471</v>
      </c>
      <c r="F12535" s="8" t="s">
        <v>22472</v>
      </c>
      <c r="G12535" s="8" t="s">
        <v>4398</v>
      </c>
      <c r="H12535" s="8" t="s">
        <v>4399</v>
      </c>
      <c r="I12535" s="8" t="s">
        <v>6552</v>
      </c>
      <c r="J12535" s="8" t="s">
        <v>920</v>
      </c>
      <c r="K12535" s="8" t="s">
        <v>4204</v>
      </c>
      <c r="L12535" s="8" t="s">
        <v>4205</v>
      </c>
      <c r="M12535" s="9">
        <v>896.97</v>
      </c>
      <c r="N12535" s="10" t="s">
        <v>30469</v>
      </c>
    </row>
    <row r="12536" spans="1:14" customFormat="1" ht="15" hidden="1" x14ac:dyDescent="0.25">
      <c r="A12536" s="1" t="s">
        <v>28207</v>
      </c>
      <c r="B12536" s="2" t="s">
        <v>30470</v>
      </c>
      <c r="C12536" s="2" t="s">
        <v>16</v>
      </c>
      <c r="D12536" s="3" t="s">
        <v>193</v>
      </c>
      <c r="E12536" s="3" t="s">
        <v>22471</v>
      </c>
      <c r="F12536" s="3" t="s">
        <v>22472</v>
      </c>
      <c r="G12536" s="3" t="s">
        <v>4300</v>
      </c>
      <c r="H12536" s="3" t="s">
        <v>4301</v>
      </c>
      <c r="I12536" s="3" t="s">
        <v>6552</v>
      </c>
      <c r="J12536" s="3" t="s">
        <v>920</v>
      </c>
      <c r="K12536" s="3" t="s">
        <v>4204</v>
      </c>
      <c r="L12536" s="3" t="s">
        <v>4205</v>
      </c>
      <c r="M12536" s="4">
        <v>4776.22</v>
      </c>
      <c r="N12536" s="5" t="s">
        <v>30471</v>
      </c>
    </row>
    <row r="12537" spans="1:14" customFormat="1" ht="15" hidden="1" x14ac:dyDescent="0.25">
      <c r="A12537" s="6" t="s">
        <v>28207</v>
      </c>
      <c r="B12537" s="7" t="s">
        <v>30472</v>
      </c>
      <c r="C12537" s="7" t="s">
        <v>16</v>
      </c>
      <c r="D12537" s="8" t="s">
        <v>193</v>
      </c>
      <c r="E12537" s="8" t="s">
        <v>22471</v>
      </c>
      <c r="F12537" s="8" t="s">
        <v>22472</v>
      </c>
      <c r="G12537" s="8" t="s">
        <v>3400</v>
      </c>
      <c r="H12537" s="8" t="s">
        <v>3401</v>
      </c>
      <c r="I12537" s="8" t="s">
        <v>6552</v>
      </c>
      <c r="J12537" s="8" t="s">
        <v>920</v>
      </c>
      <c r="K12537" s="8" t="s">
        <v>4204</v>
      </c>
      <c r="L12537" s="8" t="s">
        <v>4205</v>
      </c>
      <c r="M12537" s="9">
        <v>1306.3399999999999</v>
      </c>
      <c r="N12537" s="10" t="s">
        <v>30473</v>
      </c>
    </row>
    <row r="12538" spans="1:14" customFormat="1" ht="15" hidden="1" x14ac:dyDescent="0.25">
      <c r="A12538" s="1" t="s">
        <v>28207</v>
      </c>
      <c r="B12538" s="2" t="s">
        <v>30474</v>
      </c>
      <c r="C12538" s="2" t="s">
        <v>16</v>
      </c>
      <c r="D12538" s="3" t="s">
        <v>193</v>
      </c>
      <c r="E12538" s="3" t="s">
        <v>22471</v>
      </c>
      <c r="F12538" s="3" t="s">
        <v>22472</v>
      </c>
      <c r="G12538" s="3" t="s">
        <v>4260</v>
      </c>
      <c r="H12538" s="3" t="s">
        <v>4261</v>
      </c>
      <c r="I12538" s="3" t="s">
        <v>6552</v>
      </c>
      <c r="J12538" s="3" t="s">
        <v>920</v>
      </c>
      <c r="K12538" s="3" t="s">
        <v>4204</v>
      </c>
      <c r="L12538" s="3" t="s">
        <v>4205</v>
      </c>
      <c r="M12538" s="4">
        <v>32580.09</v>
      </c>
      <c r="N12538" s="5" t="s">
        <v>30475</v>
      </c>
    </row>
    <row r="12539" spans="1:14" customFormat="1" ht="15" hidden="1" x14ac:dyDescent="0.25">
      <c r="A12539" s="6" t="s">
        <v>28207</v>
      </c>
      <c r="B12539" s="7" t="s">
        <v>30476</v>
      </c>
      <c r="C12539" s="7" t="s">
        <v>16</v>
      </c>
      <c r="D12539" s="8" t="s">
        <v>193</v>
      </c>
      <c r="E12539" s="8" t="s">
        <v>22471</v>
      </c>
      <c r="F12539" s="8" t="s">
        <v>22472</v>
      </c>
      <c r="G12539" s="8" t="s">
        <v>4398</v>
      </c>
      <c r="H12539" s="8" t="s">
        <v>4399</v>
      </c>
      <c r="I12539" s="8" t="s">
        <v>6552</v>
      </c>
      <c r="J12539" s="8" t="s">
        <v>920</v>
      </c>
      <c r="K12539" s="8" t="s">
        <v>4204</v>
      </c>
      <c r="L12539" s="8" t="s">
        <v>4205</v>
      </c>
      <c r="M12539" s="9">
        <v>3718.47</v>
      </c>
      <c r="N12539" s="10" t="s">
        <v>30477</v>
      </c>
    </row>
    <row r="12540" spans="1:14" customFormat="1" ht="15" hidden="1" x14ac:dyDescent="0.25">
      <c r="A12540" s="1" t="s">
        <v>28207</v>
      </c>
      <c r="B12540" s="2" t="s">
        <v>30478</v>
      </c>
      <c r="C12540" s="2" t="s">
        <v>16</v>
      </c>
      <c r="D12540" s="3" t="s">
        <v>193</v>
      </c>
      <c r="E12540" s="3" t="s">
        <v>22471</v>
      </c>
      <c r="F12540" s="3" t="s">
        <v>22472</v>
      </c>
      <c r="G12540" s="3" t="s">
        <v>20123</v>
      </c>
      <c r="H12540" s="3" t="s">
        <v>20124</v>
      </c>
      <c r="I12540" s="3" t="s">
        <v>6552</v>
      </c>
      <c r="J12540" s="3" t="s">
        <v>920</v>
      </c>
      <c r="K12540" s="3" t="s">
        <v>4204</v>
      </c>
      <c r="L12540" s="3" t="s">
        <v>4205</v>
      </c>
      <c r="M12540" s="4">
        <v>19900.32</v>
      </c>
      <c r="N12540" s="5" t="s">
        <v>30479</v>
      </c>
    </row>
    <row r="12541" spans="1:14" customFormat="1" ht="15" hidden="1" x14ac:dyDescent="0.25">
      <c r="A12541" s="6" t="s">
        <v>28207</v>
      </c>
      <c r="B12541" s="7" t="s">
        <v>30480</v>
      </c>
      <c r="C12541" s="7" t="s">
        <v>16</v>
      </c>
      <c r="D12541" s="8" t="s">
        <v>193</v>
      </c>
      <c r="E12541" s="8" t="s">
        <v>22471</v>
      </c>
      <c r="F12541" s="8" t="s">
        <v>22472</v>
      </c>
      <c r="G12541" s="8" t="s">
        <v>3400</v>
      </c>
      <c r="H12541" s="8" t="s">
        <v>3401</v>
      </c>
      <c r="I12541" s="8" t="s">
        <v>6552</v>
      </c>
      <c r="J12541" s="8" t="s">
        <v>920</v>
      </c>
      <c r="K12541" s="8" t="s">
        <v>4204</v>
      </c>
      <c r="L12541" s="8" t="s">
        <v>4205</v>
      </c>
      <c r="M12541" s="9">
        <v>1317.78</v>
      </c>
      <c r="N12541" s="10" t="s">
        <v>30481</v>
      </c>
    </row>
    <row r="12542" spans="1:14" customFormat="1" ht="15" hidden="1" x14ac:dyDescent="0.25">
      <c r="A12542" s="1" t="s">
        <v>28207</v>
      </c>
      <c r="B12542" s="2" t="s">
        <v>30482</v>
      </c>
      <c r="C12542" s="2" t="s">
        <v>16</v>
      </c>
      <c r="D12542" s="3" t="s">
        <v>193</v>
      </c>
      <c r="E12542" s="3" t="s">
        <v>22471</v>
      </c>
      <c r="F12542" s="3" t="s">
        <v>22472</v>
      </c>
      <c r="G12542" s="3" t="s">
        <v>20485</v>
      </c>
      <c r="H12542" s="3" t="s">
        <v>20486</v>
      </c>
      <c r="I12542" s="3" t="s">
        <v>6552</v>
      </c>
      <c r="J12542" s="3" t="s">
        <v>920</v>
      </c>
      <c r="K12542" s="3" t="s">
        <v>4204</v>
      </c>
      <c r="L12542" s="3" t="s">
        <v>4205</v>
      </c>
      <c r="M12542" s="4">
        <v>71113.45</v>
      </c>
      <c r="N12542" s="5" t="s">
        <v>30483</v>
      </c>
    </row>
    <row r="12543" spans="1:14" customFormat="1" ht="15" hidden="1" x14ac:dyDescent="0.25">
      <c r="A12543" s="6" t="s">
        <v>28207</v>
      </c>
      <c r="B12543" s="7" t="s">
        <v>30484</v>
      </c>
      <c r="C12543" s="7" t="s">
        <v>16</v>
      </c>
      <c r="D12543" s="8" t="s">
        <v>193</v>
      </c>
      <c r="E12543" s="8" t="s">
        <v>22471</v>
      </c>
      <c r="F12543" s="8" t="s">
        <v>22472</v>
      </c>
      <c r="G12543" s="8" t="s">
        <v>4398</v>
      </c>
      <c r="H12543" s="8" t="s">
        <v>4399</v>
      </c>
      <c r="I12543" s="8" t="s">
        <v>6552</v>
      </c>
      <c r="J12543" s="8" t="s">
        <v>920</v>
      </c>
      <c r="K12543" s="8" t="s">
        <v>4204</v>
      </c>
      <c r="L12543" s="8" t="s">
        <v>4205</v>
      </c>
      <c r="M12543" s="9">
        <v>1135.3399999999999</v>
      </c>
      <c r="N12543" s="10" t="s">
        <v>30485</v>
      </c>
    </row>
    <row r="12544" spans="1:14" customFormat="1" ht="15" hidden="1" x14ac:dyDescent="0.25">
      <c r="A12544" s="1" t="s">
        <v>28207</v>
      </c>
      <c r="B12544" s="2" t="s">
        <v>30486</v>
      </c>
      <c r="C12544" s="2" t="s">
        <v>16</v>
      </c>
      <c r="D12544" s="3" t="s">
        <v>193</v>
      </c>
      <c r="E12544" s="3" t="s">
        <v>30487</v>
      </c>
      <c r="F12544" s="3" t="s">
        <v>22810</v>
      </c>
      <c r="G12544" s="3" t="s">
        <v>4300</v>
      </c>
      <c r="H12544" s="3" t="s">
        <v>4301</v>
      </c>
      <c r="I12544" s="3" t="s">
        <v>5095</v>
      </c>
      <c r="J12544" s="3" t="s">
        <v>920</v>
      </c>
      <c r="K12544" s="3" t="s">
        <v>4204</v>
      </c>
      <c r="L12544" s="3" t="s">
        <v>4205</v>
      </c>
      <c r="M12544" s="4">
        <v>342896.09</v>
      </c>
      <c r="N12544" s="5" t="s">
        <v>30488</v>
      </c>
    </row>
    <row r="12545" spans="1:14" customFormat="1" ht="15" hidden="1" x14ac:dyDescent="0.25">
      <c r="A12545" s="6" t="s">
        <v>28207</v>
      </c>
      <c r="B12545" s="7" t="s">
        <v>30489</v>
      </c>
      <c r="C12545" s="7" t="s">
        <v>16</v>
      </c>
      <c r="D12545" s="8" t="s">
        <v>193</v>
      </c>
      <c r="E12545" s="8" t="s">
        <v>30487</v>
      </c>
      <c r="F12545" s="8" t="s">
        <v>22810</v>
      </c>
      <c r="G12545" s="8" t="s">
        <v>4260</v>
      </c>
      <c r="H12545" s="8" t="s">
        <v>4261</v>
      </c>
      <c r="I12545" s="8" t="s">
        <v>5095</v>
      </c>
      <c r="J12545" s="8" t="s">
        <v>920</v>
      </c>
      <c r="K12545" s="8" t="s">
        <v>4204</v>
      </c>
      <c r="L12545" s="8" t="s">
        <v>4205</v>
      </c>
      <c r="M12545" s="9">
        <v>2371675.1</v>
      </c>
      <c r="N12545" s="10" t="s">
        <v>30490</v>
      </c>
    </row>
    <row r="12546" spans="1:14" customFormat="1" ht="15" hidden="1" x14ac:dyDescent="0.25">
      <c r="A12546" s="1" t="s">
        <v>28207</v>
      </c>
      <c r="B12546" s="2" t="s">
        <v>30491</v>
      </c>
      <c r="C12546" s="2" t="s">
        <v>16</v>
      </c>
      <c r="D12546" s="3" t="s">
        <v>193</v>
      </c>
      <c r="E12546" s="3" t="s">
        <v>30487</v>
      </c>
      <c r="F12546" s="3" t="s">
        <v>22810</v>
      </c>
      <c r="G12546" s="3" t="s">
        <v>20123</v>
      </c>
      <c r="H12546" s="3" t="s">
        <v>20124</v>
      </c>
      <c r="I12546" s="3" t="s">
        <v>5095</v>
      </c>
      <c r="J12546" s="3" t="s">
        <v>920</v>
      </c>
      <c r="K12546" s="3" t="s">
        <v>4204</v>
      </c>
      <c r="L12546" s="3" t="s">
        <v>4205</v>
      </c>
      <c r="M12546" s="4">
        <v>15021.14</v>
      </c>
      <c r="N12546" s="5" t="s">
        <v>30492</v>
      </c>
    </row>
    <row r="12547" spans="1:14" customFormat="1" ht="15" hidden="1" x14ac:dyDescent="0.25">
      <c r="A12547" s="6" t="s">
        <v>28207</v>
      </c>
      <c r="B12547" s="7" t="s">
        <v>30493</v>
      </c>
      <c r="C12547" s="7" t="s">
        <v>16</v>
      </c>
      <c r="D12547" s="8" t="s">
        <v>193</v>
      </c>
      <c r="E12547" s="8" t="s">
        <v>30487</v>
      </c>
      <c r="F12547" s="8" t="s">
        <v>22810</v>
      </c>
      <c r="G12547" s="8" t="s">
        <v>20485</v>
      </c>
      <c r="H12547" s="8" t="s">
        <v>20486</v>
      </c>
      <c r="I12547" s="8" t="s">
        <v>5095</v>
      </c>
      <c r="J12547" s="8" t="s">
        <v>920</v>
      </c>
      <c r="K12547" s="8" t="s">
        <v>4204</v>
      </c>
      <c r="L12547" s="8" t="s">
        <v>4205</v>
      </c>
      <c r="M12547" s="9">
        <v>5114.1000000000004</v>
      </c>
      <c r="N12547" s="10" t="s">
        <v>30494</v>
      </c>
    </row>
    <row r="12548" spans="1:14" customFormat="1" ht="15" hidden="1" x14ac:dyDescent="0.25">
      <c r="A12548" s="1" t="s">
        <v>28207</v>
      </c>
      <c r="B12548" s="2" t="s">
        <v>30495</v>
      </c>
      <c r="C12548" s="2" t="s">
        <v>16</v>
      </c>
      <c r="D12548" s="3" t="s">
        <v>193</v>
      </c>
      <c r="E12548" s="3" t="s">
        <v>30487</v>
      </c>
      <c r="F12548" s="3" t="s">
        <v>22810</v>
      </c>
      <c r="G12548" s="3" t="s">
        <v>3400</v>
      </c>
      <c r="H12548" s="3" t="s">
        <v>3401</v>
      </c>
      <c r="I12548" s="3" t="s">
        <v>5095</v>
      </c>
      <c r="J12548" s="3" t="s">
        <v>920</v>
      </c>
      <c r="K12548" s="3" t="s">
        <v>4204</v>
      </c>
      <c r="L12548" s="3" t="s">
        <v>4205</v>
      </c>
      <c r="M12548" s="4">
        <v>125975.18</v>
      </c>
      <c r="N12548" s="5" t="s">
        <v>30496</v>
      </c>
    </row>
    <row r="12549" spans="1:14" customFormat="1" ht="15" hidden="1" x14ac:dyDescent="0.25">
      <c r="A12549" s="6" t="s">
        <v>28207</v>
      </c>
      <c r="B12549" s="7" t="s">
        <v>30497</v>
      </c>
      <c r="C12549" s="7" t="s">
        <v>16</v>
      </c>
      <c r="D12549" s="8" t="s">
        <v>193</v>
      </c>
      <c r="E12549" s="8" t="s">
        <v>30487</v>
      </c>
      <c r="F12549" s="8" t="s">
        <v>22810</v>
      </c>
      <c r="G12549" s="8" t="s">
        <v>4398</v>
      </c>
      <c r="H12549" s="8" t="s">
        <v>4399</v>
      </c>
      <c r="I12549" s="8" t="s">
        <v>5095</v>
      </c>
      <c r="J12549" s="8" t="s">
        <v>920</v>
      </c>
      <c r="K12549" s="8" t="s">
        <v>4204</v>
      </c>
      <c r="L12549" s="8" t="s">
        <v>4205</v>
      </c>
      <c r="M12549" s="9">
        <v>1832.65</v>
      </c>
      <c r="N12549" s="10" t="s">
        <v>30498</v>
      </c>
    </row>
    <row r="12550" spans="1:14" customFormat="1" ht="15" hidden="1" x14ac:dyDescent="0.25">
      <c r="A12550" s="1" t="s">
        <v>28207</v>
      </c>
      <c r="B12550" s="2" t="s">
        <v>30499</v>
      </c>
      <c r="C12550" s="2" t="s">
        <v>16</v>
      </c>
      <c r="D12550" s="3" t="s">
        <v>193</v>
      </c>
      <c r="E12550" s="3" t="s">
        <v>30487</v>
      </c>
      <c r="F12550" s="3" t="s">
        <v>22810</v>
      </c>
      <c r="G12550" s="3" t="s">
        <v>3431</v>
      </c>
      <c r="H12550" s="3" t="s">
        <v>3407</v>
      </c>
      <c r="I12550" s="3" t="s">
        <v>5095</v>
      </c>
      <c r="J12550" s="3" t="s">
        <v>920</v>
      </c>
      <c r="K12550" s="3" t="s">
        <v>4204</v>
      </c>
      <c r="L12550" s="3" t="s">
        <v>4205</v>
      </c>
      <c r="M12550" s="4">
        <v>8369.94</v>
      </c>
      <c r="N12550" s="5" t="s">
        <v>30500</v>
      </c>
    </row>
    <row r="12551" spans="1:14" customFormat="1" ht="15" hidden="1" x14ac:dyDescent="0.25">
      <c r="A12551" s="6" t="s">
        <v>28207</v>
      </c>
      <c r="B12551" s="7" t="s">
        <v>30501</v>
      </c>
      <c r="C12551" s="7" t="s">
        <v>16</v>
      </c>
      <c r="D12551" s="8" t="s">
        <v>193</v>
      </c>
      <c r="E12551" s="8" t="s">
        <v>30487</v>
      </c>
      <c r="F12551" s="8" t="s">
        <v>22810</v>
      </c>
      <c r="G12551" s="8" t="s">
        <v>4256</v>
      </c>
      <c r="H12551" s="8" t="s">
        <v>4257</v>
      </c>
      <c r="I12551" s="8" t="s">
        <v>5095</v>
      </c>
      <c r="J12551" s="8" t="s">
        <v>920</v>
      </c>
      <c r="K12551" s="8" t="s">
        <v>4204</v>
      </c>
      <c r="L12551" s="8" t="s">
        <v>4205</v>
      </c>
      <c r="M12551" s="9">
        <v>930210.45</v>
      </c>
      <c r="N12551" s="10" t="s">
        <v>30502</v>
      </c>
    </row>
    <row r="12552" spans="1:14" customFormat="1" ht="15" hidden="1" x14ac:dyDescent="0.25">
      <c r="A12552" s="1" t="s">
        <v>28207</v>
      </c>
      <c r="B12552" s="2" t="s">
        <v>30503</v>
      </c>
      <c r="C12552" s="2" t="s">
        <v>16</v>
      </c>
      <c r="D12552" s="3" t="s">
        <v>193</v>
      </c>
      <c r="E12552" s="3" t="s">
        <v>30504</v>
      </c>
      <c r="F12552" s="3" t="s">
        <v>29644</v>
      </c>
      <c r="G12552" s="3" t="s">
        <v>30505</v>
      </c>
      <c r="H12552" s="3" t="s">
        <v>28023</v>
      </c>
      <c r="I12552" s="3" t="s">
        <v>5171</v>
      </c>
      <c r="J12552" s="3" t="s">
        <v>5172</v>
      </c>
      <c r="K12552" s="3" t="s">
        <v>27637</v>
      </c>
      <c r="L12552" s="3" t="s">
        <v>27638</v>
      </c>
      <c r="M12552" s="4">
        <v>94487.71</v>
      </c>
      <c r="N12552" s="5" t="s">
        <v>30506</v>
      </c>
    </row>
    <row r="12553" spans="1:14" customFormat="1" ht="15" hidden="1" x14ac:dyDescent="0.25">
      <c r="A12553" s="6" t="s">
        <v>28207</v>
      </c>
      <c r="B12553" s="7" t="s">
        <v>30507</v>
      </c>
      <c r="C12553" s="7" t="s">
        <v>16</v>
      </c>
      <c r="D12553" s="8" t="s">
        <v>3397</v>
      </c>
      <c r="E12553" s="8" t="s">
        <v>30508</v>
      </c>
      <c r="F12553" s="8" t="s">
        <v>30509</v>
      </c>
      <c r="G12553" s="8" t="s">
        <v>31</v>
      </c>
      <c r="H12553" s="8" t="s">
        <v>32</v>
      </c>
      <c r="I12553" s="8" t="s">
        <v>30510</v>
      </c>
      <c r="J12553" s="8" t="s">
        <v>19530</v>
      </c>
      <c r="K12553" s="8" t="s">
        <v>429</v>
      </c>
      <c r="L12553" s="8" t="s">
        <v>430</v>
      </c>
      <c r="M12553" s="9">
        <v>24194.39</v>
      </c>
      <c r="N12553" s="10" t="s">
        <v>30511</v>
      </c>
    </row>
    <row r="12554" spans="1:14" customFormat="1" ht="15" hidden="1" x14ac:dyDescent="0.25">
      <c r="A12554" s="1" t="s">
        <v>28207</v>
      </c>
      <c r="B12554" s="2" t="s">
        <v>30512</v>
      </c>
      <c r="C12554" s="2" t="s">
        <v>16</v>
      </c>
      <c r="D12554" s="3" t="s">
        <v>193</v>
      </c>
      <c r="E12554" s="3" t="s">
        <v>6075</v>
      </c>
      <c r="F12554" s="3" t="s">
        <v>29644</v>
      </c>
      <c r="G12554" s="3" t="s">
        <v>20123</v>
      </c>
      <c r="H12554" s="3" t="s">
        <v>20124</v>
      </c>
      <c r="I12554" s="3" t="s">
        <v>4818</v>
      </c>
      <c r="J12554" s="3" t="s">
        <v>920</v>
      </c>
      <c r="K12554" s="3" t="s">
        <v>4204</v>
      </c>
      <c r="L12554" s="3" t="s">
        <v>4205</v>
      </c>
      <c r="M12554" s="4">
        <v>8701.7000000000007</v>
      </c>
      <c r="N12554" s="5" t="s">
        <v>30513</v>
      </c>
    </row>
    <row r="12555" spans="1:14" customFormat="1" ht="15" hidden="1" x14ac:dyDescent="0.25">
      <c r="A12555" s="6" t="s">
        <v>28207</v>
      </c>
      <c r="B12555" s="7" t="s">
        <v>30514</v>
      </c>
      <c r="C12555" s="7" t="s">
        <v>16</v>
      </c>
      <c r="D12555" s="8" t="s">
        <v>193</v>
      </c>
      <c r="E12555" s="8" t="s">
        <v>6075</v>
      </c>
      <c r="F12555" s="8" t="s">
        <v>29644</v>
      </c>
      <c r="G12555" s="8" t="s">
        <v>4260</v>
      </c>
      <c r="H12555" s="8" t="s">
        <v>4261</v>
      </c>
      <c r="I12555" s="8" t="s">
        <v>4818</v>
      </c>
      <c r="J12555" s="8" t="s">
        <v>920</v>
      </c>
      <c r="K12555" s="8" t="s">
        <v>4204</v>
      </c>
      <c r="L12555" s="8" t="s">
        <v>4205</v>
      </c>
      <c r="M12555" s="9">
        <v>2890.74</v>
      </c>
      <c r="N12555" s="10" t="s">
        <v>30515</v>
      </c>
    </row>
    <row r="12556" spans="1:14" customFormat="1" ht="15" hidden="1" x14ac:dyDescent="0.25">
      <c r="A12556" s="1" t="s">
        <v>28207</v>
      </c>
      <c r="B12556" s="2" t="s">
        <v>30516</v>
      </c>
      <c r="C12556" s="2" t="s">
        <v>16</v>
      </c>
      <c r="D12556" s="3" t="s">
        <v>193</v>
      </c>
      <c r="E12556" s="3" t="s">
        <v>6075</v>
      </c>
      <c r="F12556" s="3" t="s">
        <v>29644</v>
      </c>
      <c r="G12556" s="3" t="s">
        <v>3431</v>
      </c>
      <c r="H12556" s="3" t="s">
        <v>3407</v>
      </c>
      <c r="I12556" s="3" t="s">
        <v>4818</v>
      </c>
      <c r="J12556" s="3" t="s">
        <v>920</v>
      </c>
      <c r="K12556" s="3" t="s">
        <v>4204</v>
      </c>
      <c r="L12556" s="3" t="s">
        <v>4205</v>
      </c>
      <c r="M12556" s="4">
        <v>135.35</v>
      </c>
      <c r="N12556" s="5" t="s">
        <v>30517</v>
      </c>
    </row>
    <row r="12557" spans="1:14" customFormat="1" ht="15" hidden="1" x14ac:dyDescent="0.25">
      <c r="A12557" s="6" t="s">
        <v>28207</v>
      </c>
      <c r="B12557" s="7" t="s">
        <v>30518</v>
      </c>
      <c r="C12557" s="7" t="s">
        <v>16</v>
      </c>
      <c r="D12557" s="8" t="s">
        <v>193</v>
      </c>
      <c r="E12557" s="8" t="s">
        <v>6075</v>
      </c>
      <c r="F12557" s="8" t="s">
        <v>29644</v>
      </c>
      <c r="G12557" s="8" t="s">
        <v>3400</v>
      </c>
      <c r="H12557" s="8" t="s">
        <v>3401</v>
      </c>
      <c r="I12557" s="8" t="s">
        <v>4818</v>
      </c>
      <c r="J12557" s="8" t="s">
        <v>920</v>
      </c>
      <c r="K12557" s="8" t="s">
        <v>4204</v>
      </c>
      <c r="L12557" s="8" t="s">
        <v>4205</v>
      </c>
      <c r="M12557" s="9">
        <v>9.3699999999999992</v>
      </c>
      <c r="N12557" s="10" t="s">
        <v>30519</v>
      </c>
    </row>
    <row r="12558" spans="1:14" customFormat="1" ht="15" hidden="1" x14ac:dyDescent="0.25">
      <c r="A12558" s="1" t="s">
        <v>28207</v>
      </c>
      <c r="B12558" s="2" t="s">
        <v>30520</v>
      </c>
      <c r="C12558" s="2" t="s">
        <v>16</v>
      </c>
      <c r="D12558" s="3" t="s">
        <v>193</v>
      </c>
      <c r="E12558" s="3" t="s">
        <v>16773</v>
      </c>
      <c r="F12558" s="3" t="s">
        <v>29644</v>
      </c>
      <c r="G12558" s="3" t="s">
        <v>25032</v>
      </c>
      <c r="H12558" s="3" t="s">
        <v>25033</v>
      </c>
      <c r="I12558" s="3" t="s">
        <v>3961</v>
      </c>
      <c r="J12558" s="3" t="s">
        <v>3962</v>
      </c>
      <c r="K12558" s="3" t="s">
        <v>35</v>
      </c>
      <c r="L12558" s="3" t="s">
        <v>36</v>
      </c>
      <c r="M12558" s="4">
        <v>148.4</v>
      </c>
      <c r="N12558" s="5" t="s">
        <v>30521</v>
      </c>
    </row>
    <row r="12559" spans="1:14" customFormat="1" ht="15" hidden="1" x14ac:dyDescent="0.25">
      <c r="A12559" s="6" t="s">
        <v>28207</v>
      </c>
      <c r="B12559" s="7" t="s">
        <v>30522</v>
      </c>
      <c r="C12559" s="7" t="s">
        <v>16</v>
      </c>
      <c r="D12559" s="8" t="s">
        <v>193</v>
      </c>
      <c r="E12559" s="8" t="s">
        <v>16773</v>
      </c>
      <c r="F12559" s="8" t="s">
        <v>29644</v>
      </c>
      <c r="G12559" s="8" t="s">
        <v>27139</v>
      </c>
      <c r="H12559" s="8" t="s">
        <v>27140</v>
      </c>
      <c r="I12559" s="8" t="s">
        <v>3961</v>
      </c>
      <c r="J12559" s="8" t="s">
        <v>3962</v>
      </c>
      <c r="K12559" s="8" t="s">
        <v>35</v>
      </c>
      <c r="L12559" s="8" t="s">
        <v>36</v>
      </c>
      <c r="M12559" s="9">
        <v>3.78</v>
      </c>
      <c r="N12559" s="10" t="s">
        <v>30523</v>
      </c>
    </row>
    <row r="12560" spans="1:14" customFormat="1" ht="15" hidden="1" x14ac:dyDescent="0.25">
      <c r="A12560" s="1" t="s">
        <v>28207</v>
      </c>
      <c r="B12560" s="2" t="s">
        <v>30524</v>
      </c>
      <c r="C12560" s="2" t="s">
        <v>16</v>
      </c>
      <c r="D12560" s="3" t="s">
        <v>193</v>
      </c>
      <c r="E12560" s="3" t="s">
        <v>21571</v>
      </c>
      <c r="F12560" s="3" t="s">
        <v>15729</v>
      </c>
      <c r="G12560" s="3" t="s">
        <v>25355</v>
      </c>
      <c r="H12560" s="3" t="s">
        <v>25356</v>
      </c>
      <c r="I12560" s="3" t="s">
        <v>5758</v>
      </c>
      <c r="J12560" s="3" t="s">
        <v>1239</v>
      </c>
      <c r="K12560" s="3" t="s">
        <v>35</v>
      </c>
      <c r="L12560" s="3" t="s">
        <v>36</v>
      </c>
      <c r="M12560" s="4">
        <v>2622740.5299999998</v>
      </c>
      <c r="N12560" s="5" t="s">
        <v>30525</v>
      </c>
    </row>
    <row r="12561" spans="1:14" customFormat="1" ht="15" hidden="1" x14ac:dyDescent="0.25">
      <c r="A12561" s="6" t="s">
        <v>28207</v>
      </c>
      <c r="B12561" s="7" t="s">
        <v>30526</v>
      </c>
      <c r="C12561" s="7" t="s">
        <v>16</v>
      </c>
      <c r="D12561" s="8" t="s">
        <v>193</v>
      </c>
      <c r="E12561" s="8" t="s">
        <v>21571</v>
      </c>
      <c r="F12561" s="8" t="s">
        <v>15729</v>
      </c>
      <c r="G12561" s="8" t="s">
        <v>3400</v>
      </c>
      <c r="H12561" s="8" t="s">
        <v>3401</v>
      </c>
      <c r="I12561" s="8" t="s">
        <v>5758</v>
      </c>
      <c r="J12561" s="8" t="s">
        <v>1239</v>
      </c>
      <c r="K12561" s="8" t="s">
        <v>35</v>
      </c>
      <c r="L12561" s="8" t="s">
        <v>36</v>
      </c>
      <c r="M12561" s="9">
        <v>225231.43</v>
      </c>
      <c r="N12561" s="10" t="s">
        <v>30527</v>
      </c>
    </row>
    <row r="12562" spans="1:14" customFormat="1" ht="15" hidden="1" x14ac:dyDescent="0.25">
      <c r="A12562" s="1" t="s">
        <v>28207</v>
      </c>
      <c r="B12562" s="2" t="s">
        <v>30528</v>
      </c>
      <c r="C12562" s="2" t="s">
        <v>16</v>
      </c>
      <c r="D12562" s="3" t="s">
        <v>193</v>
      </c>
      <c r="E12562" s="3" t="s">
        <v>21571</v>
      </c>
      <c r="F12562" s="3" t="s">
        <v>15729</v>
      </c>
      <c r="G12562" s="3" t="s">
        <v>3400</v>
      </c>
      <c r="H12562" s="3" t="s">
        <v>3401</v>
      </c>
      <c r="I12562" s="3" t="s">
        <v>5758</v>
      </c>
      <c r="J12562" s="3" t="s">
        <v>1239</v>
      </c>
      <c r="K12562" s="3" t="s">
        <v>35</v>
      </c>
      <c r="L12562" s="3" t="s">
        <v>36</v>
      </c>
      <c r="M12562" s="4">
        <v>3607.76</v>
      </c>
      <c r="N12562" s="5" t="s">
        <v>30529</v>
      </c>
    </row>
    <row r="12563" spans="1:14" customFormat="1" ht="15" hidden="1" x14ac:dyDescent="0.25">
      <c r="A12563" s="6" t="s">
        <v>28207</v>
      </c>
      <c r="B12563" s="7" t="s">
        <v>30530</v>
      </c>
      <c r="C12563" s="7" t="s">
        <v>16</v>
      </c>
      <c r="D12563" s="8" t="s">
        <v>193</v>
      </c>
      <c r="E12563" s="8" t="s">
        <v>21571</v>
      </c>
      <c r="F12563" s="8" t="s">
        <v>15729</v>
      </c>
      <c r="G12563" s="8" t="s">
        <v>3431</v>
      </c>
      <c r="H12563" s="8" t="s">
        <v>3407</v>
      </c>
      <c r="I12563" s="8" t="s">
        <v>5758</v>
      </c>
      <c r="J12563" s="8" t="s">
        <v>1239</v>
      </c>
      <c r="K12563" s="8" t="s">
        <v>35</v>
      </c>
      <c r="L12563" s="8" t="s">
        <v>36</v>
      </c>
      <c r="M12563" s="9">
        <v>121.16</v>
      </c>
      <c r="N12563" s="10" t="s">
        <v>30531</v>
      </c>
    </row>
    <row r="12564" spans="1:14" customFormat="1" ht="15" hidden="1" x14ac:dyDescent="0.25">
      <c r="A12564" s="1" t="s">
        <v>28207</v>
      </c>
      <c r="B12564" s="2" t="s">
        <v>30532</v>
      </c>
      <c r="C12564" s="2" t="s">
        <v>16</v>
      </c>
      <c r="D12564" s="3" t="s">
        <v>193</v>
      </c>
      <c r="E12564" s="3" t="s">
        <v>4761</v>
      </c>
      <c r="F12564" s="3" t="s">
        <v>29644</v>
      </c>
      <c r="G12564" s="3" t="s">
        <v>25032</v>
      </c>
      <c r="H12564" s="3" t="s">
        <v>25033</v>
      </c>
      <c r="I12564" s="3" t="s">
        <v>3961</v>
      </c>
      <c r="J12564" s="3" t="s">
        <v>3962</v>
      </c>
      <c r="K12564" s="3" t="s">
        <v>35</v>
      </c>
      <c r="L12564" s="3" t="s">
        <v>36</v>
      </c>
      <c r="M12564" s="4">
        <v>593.6</v>
      </c>
      <c r="N12564" s="5" t="s">
        <v>30533</v>
      </c>
    </row>
    <row r="12565" spans="1:14" customFormat="1" ht="15" hidden="1" x14ac:dyDescent="0.25">
      <c r="A12565" s="6" t="s">
        <v>28207</v>
      </c>
      <c r="B12565" s="7" t="s">
        <v>30534</v>
      </c>
      <c r="C12565" s="7" t="s">
        <v>16</v>
      </c>
      <c r="D12565" s="8" t="s">
        <v>193</v>
      </c>
      <c r="E12565" s="8" t="s">
        <v>4761</v>
      </c>
      <c r="F12565" s="8" t="s">
        <v>29644</v>
      </c>
      <c r="G12565" s="8" t="s">
        <v>27139</v>
      </c>
      <c r="H12565" s="8" t="s">
        <v>27140</v>
      </c>
      <c r="I12565" s="8" t="s">
        <v>3961</v>
      </c>
      <c r="J12565" s="8" t="s">
        <v>3962</v>
      </c>
      <c r="K12565" s="8" t="s">
        <v>35</v>
      </c>
      <c r="L12565" s="8" t="s">
        <v>36</v>
      </c>
      <c r="M12565" s="9">
        <v>3.78</v>
      </c>
      <c r="N12565" s="10" t="s">
        <v>30535</v>
      </c>
    </row>
    <row r="12566" spans="1:14" customFormat="1" ht="15" hidden="1" x14ac:dyDescent="0.25">
      <c r="A12566" s="1" t="s">
        <v>28207</v>
      </c>
      <c r="B12566" s="2" t="s">
        <v>30536</v>
      </c>
      <c r="C12566" s="2" t="s">
        <v>16</v>
      </c>
      <c r="D12566" s="3" t="s">
        <v>193</v>
      </c>
      <c r="E12566" s="3" t="s">
        <v>30537</v>
      </c>
      <c r="F12566" s="3" t="s">
        <v>29644</v>
      </c>
      <c r="G12566" s="3" t="s">
        <v>4300</v>
      </c>
      <c r="H12566" s="3" t="s">
        <v>4301</v>
      </c>
      <c r="I12566" s="3" t="s">
        <v>7151</v>
      </c>
      <c r="J12566" s="3" t="s">
        <v>625</v>
      </c>
      <c r="K12566" s="3" t="s">
        <v>4204</v>
      </c>
      <c r="L12566" s="3" t="s">
        <v>4205</v>
      </c>
      <c r="M12566" s="4">
        <v>2792.12</v>
      </c>
      <c r="N12566" s="5" t="s">
        <v>30538</v>
      </c>
    </row>
    <row r="12567" spans="1:14" customFormat="1" ht="15" hidden="1" x14ac:dyDescent="0.25">
      <c r="A12567" s="6" t="s">
        <v>28207</v>
      </c>
      <c r="B12567" s="7" t="s">
        <v>30539</v>
      </c>
      <c r="C12567" s="7" t="s">
        <v>16</v>
      </c>
      <c r="D12567" s="8" t="s">
        <v>193</v>
      </c>
      <c r="E12567" s="8" t="s">
        <v>30537</v>
      </c>
      <c r="F12567" s="8" t="s">
        <v>29644</v>
      </c>
      <c r="G12567" s="8" t="s">
        <v>4374</v>
      </c>
      <c r="H12567" s="8" t="s">
        <v>4375</v>
      </c>
      <c r="I12567" s="8" t="s">
        <v>1191</v>
      </c>
      <c r="J12567" s="8" t="s">
        <v>1008</v>
      </c>
      <c r="K12567" s="8" t="s">
        <v>4204</v>
      </c>
      <c r="L12567" s="8" t="s">
        <v>4205</v>
      </c>
      <c r="M12567" s="9">
        <v>11414.17</v>
      </c>
      <c r="N12567" s="10" t="s">
        <v>30540</v>
      </c>
    </row>
    <row r="12568" spans="1:14" customFormat="1" ht="15" hidden="1" x14ac:dyDescent="0.25">
      <c r="A12568" s="1" t="s">
        <v>28207</v>
      </c>
      <c r="B12568" s="2" t="s">
        <v>30541</v>
      </c>
      <c r="C12568" s="2" t="s">
        <v>16</v>
      </c>
      <c r="D12568" s="3" t="s">
        <v>193</v>
      </c>
      <c r="E12568" s="3" t="s">
        <v>30537</v>
      </c>
      <c r="F12568" s="3" t="s">
        <v>29644</v>
      </c>
      <c r="G12568" s="3" t="s">
        <v>7117</v>
      </c>
      <c r="H12568" s="3" t="s">
        <v>7118</v>
      </c>
      <c r="I12568" s="3" t="s">
        <v>7151</v>
      </c>
      <c r="J12568" s="3" t="s">
        <v>625</v>
      </c>
      <c r="K12568" s="3" t="s">
        <v>4204</v>
      </c>
      <c r="L12568" s="3" t="s">
        <v>4205</v>
      </c>
      <c r="M12568" s="4">
        <v>22200.37</v>
      </c>
      <c r="N12568" s="5" t="s">
        <v>30542</v>
      </c>
    </row>
    <row r="12569" spans="1:14" customFormat="1" ht="15" hidden="1" x14ac:dyDescent="0.25">
      <c r="A12569" s="6" t="s">
        <v>28207</v>
      </c>
      <c r="B12569" s="7" t="s">
        <v>30543</v>
      </c>
      <c r="C12569" s="7" t="s">
        <v>16</v>
      </c>
      <c r="D12569" s="8" t="s">
        <v>193</v>
      </c>
      <c r="E12569" s="8" t="s">
        <v>30537</v>
      </c>
      <c r="F12569" s="8" t="s">
        <v>29644</v>
      </c>
      <c r="G12569" s="8" t="s">
        <v>4260</v>
      </c>
      <c r="H12569" s="8" t="s">
        <v>4261</v>
      </c>
      <c r="I12569" s="8" t="s">
        <v>7151</v>
      </c>
      <c r="J12569" s="8" t="s">
        <v>625</v>
      </c>
      <c r="K12569" s="8" t="s">
        <v>4204</v>
      </c>
      <c r="L12569" s="8" t="s">
        <v>4205</v>
      </c>
      <c r="M12569" s="9">
        <v>31308.560000000001</v>
      </c>
      <c r="N12569" s="10" t="s">
        <v>30544</v>
      </c>
    </row>
    <row r="12570" spans="1:14" customFormat="1" ht="15" hidden="1" x14ac:dyDescent="0.25">
      <c r="A12570" s="1" t="s">
        <v>28207</v>
      </c>
      <c r="B12570" s="2" t="s">
        <v>30545</v>
      </c>
      <c r="C12570" s="2" t="s">
        <v>16</v>
      </c>
      <c r="D12570" s="3" t="s">
        <v>193</v>
      </c>
      <c r="E12570" s="3" t="s">
        <v>30537</v>
      </c>
      <c r="F12570" s="3" t="s">
        <v>29644</v>
      </c>
      <c r="G12570" s="3" t="s">
        <v>4256</v>
      </c>
      <c r="H12570" s="3" t="s">
        <v>4257</v>
      </c>
      <c r="I12570" s="3" t="s">
        <v>7151</v>
      </c>
      <c r="J12570" s="3" t="s">
        <v>625</v>
      </c>
      <c r="K12570" s="3" t="s">
        <v>4204</v>
      </c>
      <c r="L12570" s="3" t="s">
        <v>4205</v>
      </c>
      <c r="M12570" s="4">
        <v>48129.86</v>
      </c>
      <c r="N12570" s="5" t="s">
        <v>30546</v>
      </c>
    </row>
    <row r="12571" spans="1:14" customFormat="1" ht="15" hidden="1" x14ac:dyDescent="0.25">
      <c r="A12571" s="6" t="s">
        <v>28207</v>
      </c>
      <c r="B12571" s="7" t="s">
        <v>30547</v>
      </c>
      <c r="C12571" s="7" t="s">
        <v>16</v>
      </c>
      <c r="D12571" s="8" t="s">
        <v>193</v>
      </c>
      <c r="E12571" s="8" t="s">
        <v>30537</v>
      </c>
      <c r="F12571" s="8" t="s">
        <v>29644</v>
      </c>
      <c r="G12571" s="8" t="s">
        <v>3431</v>
      </c>
      <c r="H12571" s="8" t="s">
        <v>3407</v>
      </c>
      <c r="I12571" s="8" t="s">
        <v>7151</v>
      </c>
      <c r="J12571" s="8" t="s">
        <v>625</v>
      </c>
      <c r="K12571" s="8" t="s">
        <v>4204</v>
      </c>
      <c r="L12571" s="8" t="s">
        <v>4205</v>
      </c>
      <c r="M12571" s="9">
        <v>1971.29</v>
      </c>
      <c r="N12571" s="10" t="s">
        <v>30548</v>
      </c>
    </row>
    <row r="12572" spans="1:14" customFormat="1" ht="15" hidden="1" x14ac:dyDescent="0.25">
      <c r="A12572" s="1" t="s">
        <v>28207</v>
      </c>
      <c r="B12572" s="2" t="s">
        <v>30549</v>
      </c>
      <c r="C12572" s="2" t="s">
        <v>16</v>
      </c>
      <c r="D12572" s="3" t="s">
        <v>193</v>
      </c>
      <c r="E12572" s="3" t="s">
        <v>30537</v>
      </c>
      <c r="F12572" s="3" t="s">
        <v>29644</v>
      </c>
      <c r="G12572" s="3" t="s">
        <v>3400</v>
      </c>
      <c r="H12572" s="3" t="s">
        <v>3401</v>
      </c>
      <c r="I12572" s="3" t="s">
        <v>7151</v>
      </c>
      <c r="J12572" s="3" t="s">
        <v>625</v>
      </c>
      <c r="K12572" s="3" t="s">
        <v>4204</v>
      </c>
      <c r="L12572" s="3" t="s">
        <v>4205</v>
      </c>
      <c r="M12572" s="4">
        <v>6030.34</v>
      </c>
      <c r="N12572" s="5" t="s">
        <v>30550</v>
      </c>
    </row>
    <row r="12573" spans="1:14" customFormat="1" ht="15" hidden="1" x14ac:dyDescent="0.25">
      <c r="A12573" s="6" t="s">
        <v>28207</v>
      </c>
      <c r="B12573" s="7" t="s">
        <v>30551</v>
      </c>
      <c r="C12573" s="7" t="s">
        <v>16</v>
      </c>
      <c r="D12573" s="8" t="s">
        <v>193</v>
      </c>
      <c r="E12573" s="8" t="s">
        <v>30552</v>
      </c>
      <c r="F12573" s="8" t="s">
        <v>29644</v>
      </c>
      <c r="G12573" s="8" t="s">
        <v>29904</v>
      </c>
      <c r="H12573" s="8" t="s">
        <v>29905</v>
      </c>
      <c r="I12573" s="8" t="s">
        <v>10774</v>
      </c>
      <c r="J12573" s="8" t="s">
        <v>10775</v>
      </c>
      <c r="K12573" s="8" t="s">
        <v>30553</v>
      </c>
      <c r="L12573" s="8" t="s">
        <v>30554</v>
      </c>
      <c r="M12573" s="9">
        <v>31645.98</v>
      </c>
      <c r="N12573" s="10" t="s">
        <v>30555</v>
      </c>
    </row>
    <row r="12574" spans="1:14" customFormat="1" ht="15" hidden="1" x14ac:dyDescent="0.25">
      <c r="A12574" s="1" t="s">
        <v>28207</v>
      </c>
      <c r="B12574" s="2" t="s">
        <v>30556</v>
      </c>
      <c r="C12574" s="2" t="s">
        <v>16</v>
      </c>
      <c r="D12574" s="3" t="s">
        <v>193</v>
      </c>
      <c r="E12574" s="3" t="s">
        <v>30552</v>
      </c>
      <c r="F12574" s="3" t="s">
        <v>29644</v>
      </c>
      <c r="G12574" s="3" t="s">
        <v>29904</v>
      </c>
      <c r="H12574" s="3" t="s">
        <v>29905</v>
      </c>
      <c r="I12574" s="3" t="s">
        <v>10774</v>
      </c>
      <c r="J12574" s="3" t="s">
        <v>10775</v>
      </c>
      <c r="K12574" s="3" t="s">
        <v>30557</v>
      </c>
      <c r="L12574" s="3" t="s">
        <v>30558</v>
      </c>
      <c r="M12574" s="4">
        <v>51427.61</v>
      </c>
      <c r="N12574" s="5" t="s">
        <v>30559</v>
      </c>
    </row>
    <row r="12575" spans="1:14" customFormat="1" ht="15" hidden="1" x14ac:dyDescent="0.25">
      <c r="A12575" s="6" t="s">
        <v>28207</v>
      </c>
      <c r="B12575" s="7" t="s">
        <v>30560</v>
      </c>
      <c r="C12575" s="7" t="s">
        <v>16</v>
      </c>
      <c r="D12575" s="8" t="s">
        <v>193</v>
      </c>
      <c r="E12575" s="8" t="s">
        <v>30552</v>
      </c>
      <c r="F12575" s="8" t="s">
        <v>29644</v>
      </c>
      <c r="G12575" s="8" t="s">
        <v>29904</v>
      </c>
      <c r="H12575" s="8" t="s">
        <v>29905</v>
      </c>
      <c r="I12575" s="8" t="s">
        <v>10774</v>
      </c>
      <c r="J12575" s="8" t="s">
        <v>10775</v>
      </c>
      <c r="K12575" s="8" t="s">
        <v>30561</v>
      </c>
      <c r="L12575" s="8" t="s">
        <v>30562</v>
      </c>
      <c r="M12575" s="9">
        <v>8362.57</v>
      </c>
      <c r="N12575" s="10" t="s">
        <v>30563</v>
      </c>
    </row>
    <row r="12576" spans="1:14" customFormat="1" ht="15" hidden="1" x14ac:dyDescent="0.25">
      <c r="A12576" s="1" t="s">
        <v>28207</v>
      </c>
      <c r="B12576" s="2" t="s">
        <v>30564</v>
      </c>
      <c r="C12576" s="2" t="s">
        <v>16</v>
      </c>
      <c r="D12576" s="3" t="s">
        <v>193</v>
      </c>
      <c r="E12576" s="3" t="s">
        <v>30565</v>
      </c>
      <c r="F12576" s="3" t="s">
        <v>28703</v>
      </c>
      <c r="G12576" s="3" t="s">
        <v>4217</v>
      </c>
      <c r="H12576" s="3" t="s">
        <v>4218</v>
      </c>
      <c r="I12576" s="3" t="s">
        <v>8374</v>
      </c>
      <c r="J12576" s="3" t="s">
        <v>3403</v>
      </c>
      <c r="K12576" s="3" t="s">
        <v>4071</v>
      </c>
      <c r="L12576" s="3" t="s">
        <v>4072</v>
      </c>
      <c r="M12576" s="4">
        <v>207083.53</v>
      </c>
      <c r="N12576" s="5" t="s">
        <v>30566</v>
      </c>
    </row>
    <row r="12577" spans="1:14" customFormat="1" ht="15" hidden="1" x14ac:dyDescent="0.25">
      <c r="A12577" s="6" t="s">
        <v>28207</v>
      </c>
      <c r="B12577" s="7" t="s">
        <v>30567</v>
      </c>
      <c r="C12577" s="7" t="s">
        <v>16</v>
      </c>
      <c r="D12577" s="8" t="s">
        <v>193</v>
      </c>
      <c r="E12577" s="8" t="s">
        <v>30565</v>
      </c>
      <c r="F12577" s="8" t="s">
        <v>28703</v>
      </c>
      <c r="G12577" s="8" t="s">
        <v>4398</v>
      </c>
      <c r="H12577" s="8" t="s">
        <v>4399</v>
      </c>
      <c r="I12577" s="8" t="s">
        <v>8374</v>
      </c>
      <c r="J12577" s="8" t="s">
        <v>3403</v>
      </c>
      <c r="K12577" s="8" t="s">
        <v>4071</v>
      </c>
      <c r="L12577" s="8" t="s">
        <v>4072</v>
      </c>
      <c r="M12577" s="9">
        <v>2741.53</v>
      </c>
      <c r="N12577" s="10" t="s">
        <v>30568</v>
      </c>
    </row>
    <row r="12578" spans="1:14" customFormat="1" ht="15" hidden="1" x14ac:dyDescent="0.25">
      <c r="A12578" s="1" t="s">
        <v>28207</v>
      </c>
      <c r="B12578" s="2" t="s">
        <v>30569</v>
      </c>
      <c r="C12578" s="2" t="s">
        <v>16</v>
      </c>
      <c r="D12578" s="3" t="s">
        <v>193</v>
      </c>
      <c r="E12578" s="3" t="s">
        <v>30565</v>
      </c>
      <c r="F12578" s="3" t="s">
        <v>28703</v>
      </c>
      <c r="G12578" s="3" t="s">
        <v>3400</v>
      </c>
      <c r="H12578" s="3" t="s">
        <v>3401</v>
      </c>
      <c r="I12578" s="3" t="s">
        <v>8374</v>
      </c>
      <c r="J12578" s="3" t="s">
        <v>3403</v>
      </c>
      <c r="K12578" s="3" t="s">
        <v>4071</v>
      </c>
      <c r="L12578" s="3" t="s">
        <v>4072</v>
      </c>
      <c r="M12578" s="4">
        <v>10988.79</v>
      </c>
      <c r="N12578" s="5" t="s">
        <v>30570</v>
      </c>
    </row>
    <row r="12579" spans="1:14" customFormat="1" ht="15" hidden="1" x14ac:dyDescent="0.25">
      <c r="A12579" s="6" t="s">
        <v>28207</v>
      </c>
      <c r="B12579" s="7" t="s">
        <v>30571</v>
      </c>
      <c r="C12579" s="7" t="s">
        <v>16</v>
      </c>
      <c r="D12579" s="8" t="s">
        <v>193</v>
      </c>
      <c r="E12579" s="8" t="s">
        <v>30565</v>
      </c>
      <c r="F12579" s="8" t="s">
        <v>28703</v>
      </c>
      <c r="G12579" s="8" t="s">
        <v>5599</v>
      </c>
      <c r="H12579" s="8" t="s">
        <v>5600</v>
      </c>
      <c r="I12579" s="8" t="s">
        <v>13285</v>
      </c>
      <c r="J12579" s="8" t="s">
        <v>3439</v>
      </c>
      <c r="K12579" s="8" t="s">
        <v>4071</v>
      </c>
      <c r="L12579" s="8" t="s">
        <v>4072</v>
      </c>
      <c r="M12579" s="9">
        <v>39541.089999999997</v>
      </c>
      <c r="N12579" s="10" t="s">
        <v>30572</v>
      </c>
    </row>
    <row r="12580" spans="1:14" customFormat="1" ht="15" hidden="1" x14ac:dyDescent="0.25">
      <c r="A12580" s="1" t="s">
        <v>28207</v>
      </c>
      <c r="B12580" s="2" t="s">
        <v>30573</v>
      </c>
      <c r="C12580" s="2" t="s">
        <v>16</v>
      </c>
      <c r="D12580" s="3" t="s">
        <v>193</v>
      </c>
      <c r="E12580" s="3" t="s">
        <v>30565</v>
      </c>
      <c r="F12580" s="3" t="s">
        <v>28703</v>
      </c>
      <c r="G12580" s="3" t="s">
        <v>4398</v>
      </c>
      <c r="H12580" s="3" t="s">
        <v>4399</v>
      </c>
      <c r="I12580" s="3" t="s">
        <v>13285</v>
      </c>
      <c r="J12580" s="3" t="s">
        <v>3439</v>
      </c>
      <c r="K12580" s="3" t="s">
        <v>4071</v>
      </c>
      <c r="L12580" s="3" t="s">
        <v>4072</v>
      </c>
      <c r="M12580" s="4">
        <v>447.91</v>
      </c>
      <c r="N12580" s="5" t="s">
        <v>30574</v>
      </c>
    </row>
    <row r="12581" spans="1:14" customFormat="1" ht="15" hidden="1" x14ac:dyDescent="0.25">
      <c r="A12581" s="6" t="s">
        <v>28207</v>
      </c>
      <c r="B12581" s="7" t="s">
        <v>30575</v>
      </c>
      <c r="C12581" s="7" t="s">
        <v>16</v>
      </c>
      <c r="D12581" s="8" t="s">
        <v>193</v>
      </c>
      <c r="E12581" s="8" t="s">
        <v>30565</v>
      </c>
      <c r="F12581" s="8" t="s">
        <v>28703</v>
      </c>
      <c r="G12581" s="8" t="s">
        <v>3400</v>
      </c>
      <c r="H12581" s="8" t="s">
        <v>3401</v>
      </c>
      <c r="I12581" s="8" t="s">
        <v>13285</v>
      </c>
      <c r="J12581" s="8" t="s">
        <v>3439</v>
      </c>
      <c r="K12581" s="8" t="s">
        <v>4071</v>
      </c>
      <c r="L12581" s="8" t="s">
        <v>4072</v>
      </c>
      <c r="M12581" s="9">
        <v>1672.47</v>
      </c>
      <c r="N12581" s="10" t="s">
        <v>30574</v>
      </c>
    </row>
    <row r="12582" spans="1:14" customFormat="1" ht="15" hidden="1" x14ac:dyDescent="0.25">
      <c r="A12582" s="1" t="s">
        <v>28207</v>
      </c>
      <c r="B12582" s="2" t="s">
        <v>30576</v>
      </c>
      <c r="C12582" s="2" t="s">
        <v>16</v>
      </c>
      <c r="D12582" s="3" t="s">
        <v>193</v>
      </c>
      <c r="E12582" s="3" t="s">
        <v>30577</v>
      </c>
      <c r="F12582" s="3" t="s">
        <v>22773</v>
      </c>
      <c r="G12582" s="3" t="s">
        <v>20123</v>
      </c>
      <c r="H12582" s="3" t="s">
        <v>20124</v>
      </c>
      <c r="I12582" s="3" t="s">
        <v>4676</v>
      </c>
      <c r="J12582" s="3" t="s">
        <v>920</v>
      </c>
      <c r="K12582" s="3" t="s">
        <v>4071</v>
      </c>
      <c r="L12582" s="3" t="s">
        <v>4072</v>
      </c>
      <c r="M12582" s="4">
        <v>31113.26</v>
      </c>
      <c r="N12582" s="5" t="s">
        <v>30578</v>
      </c>
    </row>
    <row r="12583" spans="1:14" customFormat="1" ht="15" hidden="1" x14ac:dyDescent="0.25">
      <c r="A12583" s="6" t="s">
        <v>28207</v>
      </c>
      <c r="B12583" s="7" t="s">
        <v>30579</v>
      </c>
      <c r="C12583" s="7" t="s">
        <v>16</v>
      </c>
      <c r="D12583" s="8" t="s">
        <v>193</v>
      </c>
      <c r="E12583" s="8" t="s">
        <v>30577</v>
      </c>
      <c r="F12583" s="8" t="s">
        <v>22773</v>
      </c>
      <c r="G12583" s="8" t="s">
        <v>20485</v>
      </c>
      <c r="H12583" s="8" t="s">
        <v>20486</v>
      </c>
      <c r="I12583" s="8" t="s">
        <v>4676</v>
      </c>
      <c r="J12583" s="8" t="s">
        <v>920</v>
      </c>
      <c r="K12583" s="8" t="s">
        <v>4071</v>
      </c>
      <c r="L12583" s="8" t="s">
        <v>4072</v>
      </c>
      <c r="M12583" s="9">
        <v>9913.44</v>
      </c>
      <c r="N12583" s="10" t="s">
        <v>30580</v>
      </c>
    </row>
    <row r="12584" spans="1:14" customFormat="1" ht="15" hidden="1" x14ac:dyDescent="0.25">
      <c r="A12584" s="1" t="s">
        <v>28207</v>
      </c>
      <c r="B12584" s="2" t="s">
        <v>30581</v>
      </c>
      <c r="C12584" s="2" t="s">
        <v>16</v>
      </c>
      <c r="D12584" s="3" t="s">
        <v>193</v>
      </c>
      <c r="E12584" s="3" t="s">
        <v>30577</v>
      </c>
      <c r="F12584" s="3" t="s">
        <v>22773</v>
      </c>
      <c r="G12584" s="3" t="s">
        <v>3400</v>
      </c>
      <c r="H12584" s="3" t="s">
        <v>3401</v>
      </c>
      <c r="I12584" s="3" t="s">
        <v>4676</v>
      </c>
      <c r="J12584" s="3" t="s">
        <v>920</v>
      </c>
      <c r="K12584" s="3" t="s">
        <v>4071</v>
      </c>
      <c r="L12584" s="3" t="s">
        <v>4072</v>
      </c>
      <c r="M12584" s="4">
        <v>2568.23</v>
      </c>
      <c r="N12584" s="5" t="s">
        <v>30582</v>
      </c>
    </row>
    <row r="12585" spans="1:14" customFormat="1" ht="15" hidden="1" x14ac:dyDescent="0.25">
      <c r="A12585" s="6" t="s">
        <v>28207</v>
      </c>
      <c r="B12585" s="7" t="s">
        <v>30583</v>
      </c>
      <c r="C12585" s="7" t="s">
        <v>16</v>
      </c>
      <c r="D12585" s="8" t="s">
        <v>193</v>
      </c>
      <c r="E12585" s="8" t="s">
        <v>30577</v>
      </c>
      <c r="F12585" s="8" t="s">
        <v>22773</v>
      </c>
      <c r="G12585" s="8" t="s">
        <v>4398</v>
      </c>
      <c r="H12585" s="8" t="s">
        <v>4399</v>
      </c>
      <c r="I12585" s="8" t="s">
        <v>4676</v>
      </c>
      <c r="J12585" s="8" t="s">
        <v>920</v>
      </c>
      <c r="K12585" s="8" t="s">
        <v>4071</v>
      </c>
      <c r="L12585" s="8" t="s">
        <v>4072</v>
      </c>
      <c r="M12585" s="9">
        <v>390.88</v>
      </c>
      <c r="N12585" s="10" t="s">
        <v>30584</v>
      </c>
    </row>
    <row r="12586" spans="1:14" customFormat="1" ht="15" hidden="1" x14ac:dyDescent="0.25">
      <c r="A12586" s="1" t="s">
        <v>28207</v>
      </c>
      <c r="B12586" s="2" t="s">
        <v>30585</v>
      </c>
      <c r="C12586" s="2" t="s">
        <v>16</v>
      </c>
      <c r="D12586" s="3" t="s">
        <v>193</v>
      </c>
      <c r="E12586" s="3" t="s">
        <v>7600</v>
      </c>
      <c r="F12586" s="3" t="s">
        <v>22773</v>
      </c>
      <c r="G12586" s="3" t="s">
        <v>20123</v>
      </c>
      <c r="H12586" s="3" t="s">
        <v>20124</v>
      </c>
      <c r="I12586" s="3" t="s">
        <v>4676</v>
      </c>
      <c r="J12586" s="3" t="s">
        <v>920</v>
      </c>
      <c r="K12586" s="3" t="s">
        <v>4071</v>
      </c>
      <c r="L12586" s="3" t="s">
        <v>4072</v>
      </c>
      <c r="M12586" s="4">
        <v>57310.83</v>
      </c>
      <c r="N12586" s="5" t="s">
        <v>30586</v>
      </c>
    </row>
    <row r="12587" spans="1:14" customFormat="1" ht="15" hidden="1" x14ac:dyDescent="0.25">
      <c r="A12587" s="6" t="s">
        <v>28207</v>
      </c>
      <c r="B12587" s="7" t="s">
        <v>30587</v>
      </c>
      <c r="C12587" s="7" t="s">
        <v>16</v>
      </c>
      <c r="D12587" s="8" t="s">
        <v>193</v>
      </c>
      <c r="E12587" s="8" t="s">
        <v>7600</v>
      </c>
      <c r="F12587" s="8" t="s">
        <v>22773</v>
      </c>
      <c r="G12587" s="8" t="s">
        <v>20485</v>
      </c>
      <c r="H12587" s="8" t="s">
        <v>20486</v>
      </c>
      <c r="I12587" s="8" t="s">
        <v>4676</v>
      </c>
      <c r="J12587" s="8" t="s">
        <v>920</v>
      </c>
      <c r="K12587" s="8" t="s">
        <v>4071</v>
      </c>
      <c r="L12587" s="8" t="s">
        <v>4072</v>
      </c>
      <c r="M12587" s="9">
        <v>24236.93</v>
      </c>
      <c r="N12587" s="10" t="s">
        <v>30588</v>
      </c>
    </row>
    <row r="12588" spans="1:14" customFormat="1" ht="15" hidden="1" x14ac:dyDescent="0.25">
      <c r="A12588" s="1" t="s">
        <v>28207</v>
      </c>
      <c r="B12588" s="2" t="s">
        <v>30589</v>
      </c>
      <c r="C12588" s="2" t="s">
        <v>16</v>
      </c>
      <c r="D12588" s="3" t="s">
        <v>193</v>
      </c>
      <c r="E12588" s="3" t="s">
        <v>7600</v>
      </c>
      <c r="F12588" s="3" t="s">
        <v>22773</v>
      </c>
      <c r="G12588" s="3" t="s">
        <v>4398</v>
      </c>
      <c r="H12588" s="3" t="s">
        <v>4399</v>
      </c>
      <c r="I12588" s="3" t="s">
        <v>4676</v>
      </c>
      <c r="J12588" s="3" t="s">
        <v>920</v>
      </c>
      <c r="K12588" s="3" t="s">
        <v>4071</v>
      </c>
      <c r="L12588" s="3" t="s">
        <v>4072</v>
      </c>
      <c r="M12588" s="4">
        <v>815.8</v>
      </c>
      <c r="N12588" s="5" t="s">
        <v>30590</v>
      </c>
    </row>
    <row r="12589" spans="1:14" customFormat="1" ht="15" hidden="1" x14ac:dyDescent="0.25">
      <c r="A12589" s="6" t="s">
        <v>28207</v>
      </c>
      <c r="B12589" s="7" t="s">
        <v>30591</v>
      </c>
      <c r="C12589" s="7" t="s">
        <v>16</v>
      </c>
      <c r="D12589" s="8" t="s">
        <v>193</v>
      </c>
      <c r="E12589" s="8" t="s">
        <v>7600</v>
      </c>
      <c r="F12589" s="8" t="s">
        <v>22773</v>
      </c>
      <c r="G12589" s="8" t="s">
        <v>3400</v>
      </c>
      <c r="H12589" s="8" t="s">
        <v>3401</v>
      </c>
      <c r="I12589" s="8" t="s">
        <v>4676</v>
      </c>
      <c r="J12589" s="8" t="s">
        <v>920</v>
      </c>
      <c r="K12589" s="8" t="s">
        <v>4071</v>
      </c>
      <c r="L12589" s="8" t="s">
        <v>4072</v>
      </c>
      <c r="M12589" s="9">
        <v>6237.9</v>
      </c>
      <c r="N12589" s="10" t="s">
        <v>30592</v>
      </c>
    </row>
    <row r="12590" spans="1:14" customFormat="1" ht="15" hidden="1" x14ac:dyDescent="0.25">
      <c r="A12590" s="1" t="s">
        <v>28207</v>
      </c>
      <c r="B12590" s="2" t="s">
        <v>30593</v>
      </c>
      <c r="C12590" s="2" t="s">
        <v>16</v>
      </c>
      <c r="D12590" s="3" t="s">
        <v>193</v>
      </c>
      <c r="E12590" s="3" t="s">
        <v>9000</v>
      </c>
      <c r="F12590" s="3" t="s">
        <v>30594</v>
      </c>
      <c r="G12590" s="3" t="s">
        <v>5135</v>
      </c>
      <c r="H12590" s="3" t="s">
        <v>5136</v>
      </c>
      <c r="I12590" s="3" t="s">
        <v>2149</v>
      </c>
      <c r="J12590" s="3" t="s">
        <v>1014</v>
      </c>
      <c r="K12590" s="3" t="s">
        <v>27799</v>
      </c>
      <c r="L12590" s="3" t="s">
        <v>27800</v>
      </c>
      <c r="M12590" s="4">
        <v>540408.17000000004</v>
      </c>
      <c r="N12590" s="5" t="s">
        <v>30595</v>
      </c>
    </row>
    <row r="12591" spans="1:14" customFormat="1" ht="15" hidden="1" x14ac:dyDescent="0.25">
      <c r="A12591" s="6" t="s">
        <v>28207</v>
      </c>
      <c r="B12591" s="7" t="s">
        <v>30596</v>
      </c>
      <c r="C12591" s="7" t="s">
        <v>16</v>
      </c>
      <c r="D12591" s="8" t="s">
        <v>193</v>
      </c>
      <c r="E12591" s="8" t="s">
        <v>27403</v>
      </c>
      <c r="F12591" s="8" t="s">
        <v>28895</v>
      </c>
      <c r="G12591" s="8" t="s">
        <v>3368</v>
      </c>
      <c r="H12591" s="8" t="s">
        <v>3369</v>
      </c>
      <c r="I12591" s="8" t="s">
        <v>4898</v>
      </c>
      <c r="J12591" s="8" t="s">
        <v>3577</v>
      </c>
      <c r="K12591" s="8" t="s">
        <v>3371</v>
      </c>
      <c r="L12591" s="8" t="s">
        <v>3372</v>
      </c>
      <c r="M12591" s="9">
        <v>12080</v>
      </c>
      <c r="N12591" s="10" t="s">
        <v>30597</v>
      </c>
    </row>
    <row r="12592" spans="1:14" customFormat="1" ht="15" hidden="1" x14ac:dyDescent="0.25">
      <c r="A12592" s="1" t="s">
        <v>28207</v>
      </c>
      <c r="B12592" s="2" t="s">
        <v>30598</v>
      </c>
      <c r="C12592" s="2" t="s">
        <v>16</v>
      </c>
      <c r="D12592" s="3" t="s">
        <v>193</v>
      </c>
      <c r="E12592" s="3" t="s">
        <v>27403</v>
      </c>
      <c r="F12592" s="3" t="s">
        <v>28895</v>
      </c>
      <c r="G12592" s="3" t="s">
        <v>3368</v>
      </c>
      <c r="H12592" s="3" t="s">
        <v>3369</v>
      </c>
      <c r="I12592" s="3" t="s">
        <v>4898</v>
      </c>
      <c r="J12592" s="3" t="s">
        <v>3577</v>
      </c>
      <c r="K12592" s="3" t="s">
        <v>3371</v>
      </c>
      <c r="L12592" s="3" t="s">
        <v>3372</v>
      </c>
      <c r="M12592" s="4">
        <v>5400</v>
      </c>
      <c r="N12592" s="5" t="s">
        <v>30597</v>
      </c>
    </row>
    <row r="12593" spans="1:14" customFormat="1" ht="15" hidden="1" x14ac:dyDescent="0.25">
      <c r="A12593" s="6" t="s">
        <v>28207</v>
      </c>
      <c r="B12593" s="7" t="s">
        <v>30599</v>
      </c>
      <c r="C12593" s="7" t="s">
        <v>16</v>
      </c>
      <c r="D12593" s="8" t="s">
        <v>193</v>
      </c>
      <c r="E12593" s="8" t="s">
        <v>27403</v>
      </c>
      <c r="F12593" s="8" t="s">
        <v>28895</v>
      </c>
      <c r="G12593" s="8" t="s">
        <v>3368</v>
      </c>
      <c r="H12593" s="8" t="s">
        <v>3369</v>
      </c>
      <c r="I12593" s="8" t="s">
        <v>4898</v>
      </c>
      <c r="J12593" s="8" t="s">
        <v>3577</v>
      </c>
      <c r="K12593" s="8" t="s">
        <v>3371</v>
      </c>
      <c r="L12593" s="8" t="s">
        <v>3372</v>
      </c>
      <c r="M12593" s="9">
        <v>3000</v>
      </c>
      <c r="N12593" s="10" t="s">
        <v>30597</v>
      </c>
    </row>
    <row r="12594" spans="1:14" customFormat="1" ht="15" hidden="1" x14ac:dyDescent="0.25">
      <c r="A12594" s="1" t="s">
        <v>28207</v>
      </c>
      <c r="B12594" s="2" t="s">
        <v>30600</v>
      </c>
      <c r="C12594" s="2" t="s">
        <v>16</v>
      </c>
      <c r="D12594" s="3" t="s">
        <v>193</v>
      </c>
      <c r="E12594" s="3" t="s">
        <v>27403</v>
      </c>
      <c r="F12594" s="3" t="s">
        <v>28895</v>
      </c>
      <c r="G12594" s="3" t="s">
        <v>3368</v>
      </c>
      <c r="H12594" s="3" t="s">
        <v>3369</v>
      </c>
      <c r="I12594" s="3" t="s">
        <v>4898</v>
      </c>
      <c r="J12594" s="3" t="s">
        <v>3577</v>
      </c>
      <c r="K12594" s="3" t="s">
        <v>3371</v>
      </c>
      <c r="L12594" s="3" t="s">
        <v>3372</v>
      </c>
      <c r="M12594" s="4">
        <v>3000</v>
      </c>
      <c r="N12594" s="5" t="s">
        <v>30597</v>
      </c>
    </row>
    <row r="12595" spans="1:14" customFormat="1" ht="15" hidden="1" x14ac:dyDescent="0.25">
      <c r="A12595" s="6" t="s">
        <v>28207</v>
      </c>
      <c r="B12595" s="7" t="s">
        <v>30601</v>
      </c>
      <c r="C12595" s="7" t="s">
        <v>16</v>
      </c>
      <c r="D12595" s="8" t="s">
        <v>193</v>
      </c>
      <c r="E12595" s="8" t="s">
        <v>27403</v>
      </c>
      <c r="F12595" s="8" t="s">
        <v>28895</v>
      </c>
      <c r="G12595" s="8" t="s">
        <v>3368</v>
      </c>
      <c r="H12595" s="8" t="s">
        <v>3369</v>
      </c>
      <c r="I12595" s="8" t="s">
        <v>4898</v>
      </c>
      <c r="J12595" s="8" t="s">
        <v>3577</v>
      </c>
      <c r="K12595" s="8" t="s">
        <v>3371</v>
      </c>
      <c r="L12595" s="8" t="s">
        <v>3372</v>
      </c>
      <c r="M12595" s="9">
        <v>4600</v>
      </c>
      <c r="N12595" s="10" t="s">
        <v>30597</v>
      </c>
    </row>
    <row r="12596" spans="1:14" customFormat="1" ht="15" hidden="1" x14ac:dyDescent="0.25">
      <c r="A12596" s="1" t="s">
        <v>28207</v>
      </c>
      <c r="B12596" s="2" t="s">
        <v>30602</v>
      </c>
      <c r="C12596" s="2" t="s">
        <v>16</v>
      </c>
      <c r="D12596" s="3" t="s">
        <v>193</v>
      </c>
      <c r="E12596" s="3" t="s">
        <v>27403</v>
      </c>
      <c r="F12596" s="3" t="s">
        <v>28895</v>
      </c>
      <c r="G12596" s="3" t="s">
        <v>3368</v>
      </c>
      <c r="H12596" s="3" t="s">
        <v>3369</v>
      </c>
      <c r="I12596" s="3" t="s">
        <v>4898</v>
      </c>
      <c r="J12596" s="3" t="s">
        <v>3577</v>
      </c>
      <c r="K12596" s="3" t="s">
        <v>3371</v>
      </c>
      <c r="L12596" s="3" t="s">
        <v>3372</v>
      </c>
      <c r="M12596" s="4">
        <v>2600</v>
      </c>
      <c r="N12596" s="5" t="s">
        <v>30597</v>
      </c>
    </row>
    <row r="12597" spans="1:14" customFormat="1" ht="15" hidden="1" x14ac:dyDescent="0.25">
      <c r="A12597" s="6" t="s">
        <v>28207</v>
      </c>
      <c r="B12597" s="7" t="s">
        <v>30603</v>
      </c>
      <c r="C12597" s="7" t="s">
        <v>16</v>
      </c>
      <c r="D12597" s="8" t="s">
        <v>193</v>
      </c>
      <c r="E12597" s="8" t="s">
        <v>27403</v>
      </c>
      <c r="F12597" s="8" t="s">
        <v>28895</v>
      </c>
      <c r="G12597" s="8" t="s">
        <v>3368</v>
      </c>
      <c r="H12597" s="8" t="s">
        <v>3369</v>
      </c>
      <c r="I12597" s="8" t="s">
        <v>4898</v>
      </c>
      <c r="J12597" s="8" t="s">
        <v>3577</v>
      </c>
      <c r="K12597" s="8" t="s">
        <v>3371</v>
      </c>
      <c r="L12597" s="8" t="s">
        <v>3372</v>
      </c>
      <c r="M12597" s="9">
        <v>7700</v>
      </c>
      <c r="N12597" s="10" t="s">
        <v>30597</v>
      </c>
    </row>
    <row r="12598" spans="1:14" customFormat="1" ht="15" hidden="1" x14ac:dyDescent="0.25">
      <c r="A12598" s="1" t="s">
        <v>28207</v>
      </c>
      <c r="B12598" s="2" t="s">
        <v>30604</v>
      </c>
      <c r="C12598" s="2" t="s">
        <v>16</v>
      </c>
      <c r="D12598" s="3" t="s">
        <v>193</v>
      </c>
      <c r="E12598" s="3" t="s">
        <v>27403</v>
      </c>
      <c r="F12598" s="3" t="s">
        <v>28895</v>
      </c>
      <c r="G12598" s="3" t="s">
        <v>3368</v>
      </c>
      <c r="H12598" s="3" t="s">
        <v>3369</v>
      </c>
      <c r="I12598" s="3" t="s">
        <v>9077</v>
      </c>
      <c r="J12598" s="3" t="s">
        <v>3461</v>
      </c>
      <c r="K12598" s="3" t="s">
        <v>3371</v>
      </c>
      <c r="L12598" s="3" t="s">
        <v>3372</v>
      </c>
      <c r="M12598" s="4">
        <v>3000</v>
      </c>
      <c r="N12598" s="5" t="s">
        <v>30597</v>
      </c>
    </row>
    <row r="12599" spans="1:14" customFormat="1" ht="15" hidden="1" x14ac:dyDescent="0.25">
      <c r="A12599" s="6" t="s">
        <v>28207</v>
      </c>
      <c r="B12599" s="7" t="s">
        <v>30605</v>
      </c>
      <c r="C12599" s="7" t="s">
        <v>16</v>
      </c>
      <c r="D12599" s="8" t="s">
        <v>193</v>
      </c>
      <c r="E12599" s="8" t="s">
        <v>27403</v>
      </c>
      <c r="F12599" s="8" t="s">
        <v>28895</v>
      </c>
      <c r="G12599" s="8" t="s">
        <v>3368</v>
      </c>
      <c r="H12599" s="8" t="s">
        <v>3369</v>
      </c>
      <c r="I12599" s="8" t="s">
        <v>9077</v>
      </c>
      <c r="J12599" s="8" t="s">
        <v>3461</v>
      </c>
      <c r="K12599" s="8" t="s">
        <v>3371</v>
      </c>
      <c r="L12599" s="8" t="s">
        <v>3372</v>
      </c>
      <c r="M12599" s="9">
        <v>2200</v>
      </c>
      <c r="N12599" s="10" t="s">
        <v>30597</v>
      </c>
    </row>
    <row r="12600" spans="1:14" customFormat="1" ht="15" hidden="1" x14ac:dyDescent="0.25">
      <c r="A12600" s="1" t="s">
        <v>28207</v>
      </c>
      <c r="B12600" s="2" t="s">
        <v>30606</v>
      </c>
      <c r="C12600" s="2" t="s">
        <v>16</v>
      </c>
      <c r="D12600" s="3" t="s">
        <v>193</v>
      </c>
      <c r="E12600" s="3" t="s">
        <v>27403</v>
      </c>
      <c r="F12600" s="3" t="s">
        <v>28895</v>
      </c>
      <c r="G12600" s="3" t="s">
        <v>3368</v>
      </c>
      <c r="H12600" s="3" t="s">
        <v>3369</v>
      </c>
      <c r="I12600" s="3" t="s">
        <v>9077</v>
      </c>
      <c r="J12600" s="3" t="s">
        <v>3461</v>
      </c>
      <c r="K12600" s="3" t="s">
        <v>3371</v>
      </c>
      <c r="L12600" s="3" t="s">
        <v>3372</v>
      </c>
      <c r="M12600" s="4">
        <v>4600</v>
      </c>
      <c r="N12600" s="5" t="s">
        <v>30597</v>
      </c>
    </row>
    <row r="12601" spans="1:14" customFormat="1" ht="15" hidden="1" x14ac:dyDescent="0.25">
      <c r="A12601" s="6" t="s">
        <v>28207</v>
      </c>
      <c r="B12601" s="7" t="s">
        <v>30607</v>
      </c>
      <c r="C12601" s="7" t="s">
        <v>16</v>
      </c>
      <c r="D12601" s="8" t="s">
        <v>193</v>
      </c>
      <c r="E12601" s="8" t="s">
        <v>27403</v>
      </c>
      <c r="F12601" s="8" t="s">
        <v>28895</v>
      </c>
      <c r="G12601" s="8" t="s">
        <v>3368</v>
      </c>
      <c r="H12601" s="8" t="s">
        <v>3369</v>
      </c>
      <c r="I12601" s="8" t="s">
        <v>9077</v>
      </c>
      <c r="J12601" s="8" t="s">
        <v>3461</v>
      </c>
      <c r="K12601" s="8" t="s">
        <v>3371</v>
      </c>
      <c r="L12601" s="8" t="s">
        <v>3372</v>
      </c>
      <c r="M12601" s="9">
        <v>2200</v>
      </c>
      <c r="N12601" s="10" t="s">
        <v>30597</v>
      </c>
    </row>
    <row r="12602" spans="1:14" customFormat="1" ht="15" hidden="1" x14ac:dyDescent="0.25">
      <c r="A12602" s="1" t="s">
        <v>28207</v>
      </c>
      <c r="B12602" s="2" t="s">
        <v>30608</v>
      </c>
      <c r="C12602" s="2" t="s">
        <v>16</v>
      </c>
      <c r="D12602" s="3" t="s">
        <v>193</v>
      </c>
      <c r="E12602" s="3" t="s">
        <v>30609</v>
      </c>
      <c r="F12602" s="3" t="s">
        <v>22773</v>
      </c>
      <c r="G12602" s="3" t="s">
        <v>5997</v>
      </c>
      <c r="H12602" s="3" t="s">
        <v>5998</v>
      </c>
      <c r="I12602" s="3" t="s">
        <v>7768</v>
      </c>
      <c r="J12602" s="3" t="s">
        <v>3439</v>
      </c>
      <c r="K12602" s="3" t="s">
        <v>22468</v>
      </c>
      <c r="L12602" s="3" t="s">
        <v>22469</v>
      </c>
      <c r="M12602" s="4">
        <v>103215.24</v>
      </c>
      <c r="N12602" s="5" t="s">
        <v>30610</v>
      </c>
    </row>
    <row r="12603" spans="1:14" customFormat="1" ht="15" hidden="1" x14ac:dyDescent="0.25">
      <c r="A12603" s="6" t="s">
        <v>28207</v>
      </c>
      <c r="B12603" s="7" t="s">
        <v>30611</v>
      </c>
      <c r="C12603" s="7" t="s">
        <v>16</v>
      </c>
      <c r="D12603" s="8" t="s">
        <v>193</v>
      </c>
      <c r="E12603" s="8" t="s">
        <v>30609</v>
      </c>
      <c r="F12603" s="8" t="s">
        <v>22773</v>
      </c>
      <c r="G12603" s="8" t="s">
        <v>6493</v>
      </c>
      <c r="H12603" s="8" t="s">
        <v>6494</v>
      </c>
      <c r="I12603" s="8" t="s">
        <v>8982</v>
      </c>
      <c r="J12603" s="8" t="s">
        <v>1061</v>
      </c>
      <c r="K12603" s="8" t="s">
        <v>22468</v>
      </c>
      <c r="L12603" s="8" t="s">
        <v>22469</v>
      </c>
      <c r="M12603" s="9">
        <v>4760.8500000000004</v>
      </c>
      <c r="N12603" s="10" t="s">
        <v>30612</v>
      </c>
    </row>
    <row r="12604" spans="1:14" customFormat="1" ht="15" hidden="1" x14ac:dyDescent="0.25">
      <c r="A12604" s="1" t="s">
        <v>28207</v>
      </c>
      <c r="B12604" s="2" t="s">
        <v>30613</v>
      </c>
      <c r="C12604" s="2" t="s">
        <v>16</v>
      </c>
      <c r="D12604" s="3" t="s">
        <v>193</v>
      </c>
      <c r="E12604" s="3" t="s">
        <v>30609</v>
      </c>
      <c r="F12604" s="3" t="s">
        <v>22773</v>
      </c>
      <c r="G12604" s="3" t="s">
        <v>4076</v>
      </c>
      <c r="H12604" s="3" t="s">
        <v>4077</v>
      </c>
      <c r="I12604" s="3" t="s">
        <v>5092</v>
      </c>
      <c r="J12604" s="3" t="s">
        <v>3403</v>
      </c>
      <c r="K12604" s="3" t="s">
        <v>22468</v>
      </c>
      <c r="L12604" s="3" t="s">
        <v>22469</v>
      </c>
      <c r="M12604" s="4">
        <v>509.56</v>
      </c>
      <c r="N12604" s="5" t="s">
        <v>30614</v>
      </c>
    </row>
    <row r="12605" spans="1:14" customFormat="1" ht="15" hidden="1" x14ac:dyDescent="0.25">
      <c r="A12605" s="6" t="s">
        <v>28207</v>
      </c>
      <c r="B12605" s="7" t="s">
        <v>30615</v>
      </c>
      <c r="C12605" s="7" t="s">
        <v>16</v>
      </c>
      <c r="D12605" s="8" t="s">
        <v>242</v>
      </c>
      <c r="E12605" s="8" t="s">
        <v>243</v>
      </c>
      <c r="F12605" s="8" t="s">
        <v>244</v>
      </c>
      <c r="G12605" s="8" t="s">
        <v>30616</v>
      </c>
      <c r="H12605" s="8" t="s">
        <v>30617</v>
      </c>
      <c r="I12605" s="8" t="s">
        <v>30618</v>
      </c>
      <c r="J12605" s="8" t="s">
        <v>3517</v>
      </c>
      <c r="K12605" s="8" t="s">
        <v>30619</v>
      </c>
      <c r="L12605" s="8" t="s">
        <v>30620</v>
      </c>
      <c r="M12605" s="9">
        <v>3520</v>
      </c>
      <c r="N12605" s="10" t="s">
        <v>30621</v>
      </c>
    </row>
    <row r="12606" spans="1:14" customFormat="1" ht="15" hidden="1" x14ac:dyDescent="0.25">
      <c r="A12606" s="1" t="s">
        <v>28207</v>
      </c>
      <c r="B12606" s="2" t="s">
        <v>30622</v>
      </c>
      <c r="C12606" s="2" t="s">
        <v>16</v>
      </c>
      <c r="D12606" s="3" t="s">
        <v>242</v>
      </c>
      <c r="E12606" s="3" t="s">
        <v>243</v>
      </c>
      <c r="F12606" s="3" t="s">
        <v>244</v>
      </c>
      <c r="G12606" s="3" t="s">
        <v>30616</v>
      </c>
      <c r="H12606" s="3" t="s">
        <v>30617</v>
      </c>
      <c r="I12606" s="3" t="s">
        <v>13448</v>
      </c>
      <c r="J12606" s="3" t="s">
        <v>2247</v>
      </c>
      <c r="K12606" s="3" t="s">
        <v>30619</v>
      </c>
      <c r="L12606" s="3" t="s">
        <v>30620</v>
      </c>
      <c r="M12606" s="4">
        <v>2700</v>
      </c>
      <c r="N12606" s="5" t="s">
        <v>30623</v>
      </c>
    </row>
    <row r="12607" spans="1:14" customFormat="1" ht="15" hidden="1" x14ac:dyDescent="0.25">
      <c r="A12607" s="6" t="s">
        <v>28207</v>
      </c>
      <c r="B12607" s="7" t="s">
        <v>30624</v>
      </c>
      <c r="C12607" s="7" t="s">
        <v>16</v>
      </c>
      <c r="D12607" s="8" t="s">
        <v>242</v>
      </c>
      <c r="E12607" s="8" t="s">
        <v>243</v>
      </c>
      <c r="F12607" s="8" t="s">
        <v>244</v>
      </c>
      <c r="G12607" s="8" t="s">
        <v>30616</v>
      </c>
      <c r="H12607" s="8" t="s">
        <v>30617</v>
      </c>
      <c r="I12607" s="8" t="s">
        <v>1163</v>
      </c>
      <c r="J12607" s="8" t="s">
        <v>1164</v>
      </c>
      <c r="K12607" s="8" t="s">
        <v>30619</v>
      </c>
      <c r="L12607" s="8" t="s">
        <v>30620</v>
      </c>
      <c r="M12607" s="9">
        <v>3400</v>
      </c>
      <c r="N12607" s="10" t="s">
        <v>30625</v>
      </c>
    </row>
    <row r="12608" spans="1:14" customFormat="1" ht="15" hidden="1" x14ac:dyDescent="0.25">
      <c r="A12608" s="1" t="s">
        <v>28207</v>
      </c>
      <c r="B12608" s="2" t="s">
        <v>30626</v>
      </c>
      <c r="C12608" s="2" t="s">
        <v>16</v>
      </c>
      <c r="D12608" s="3" t="s">
        <v>193</v>
      </c>
      <c r="E12608" s="3" t="s">
        <v>11126</v>
      </c>
      <c r="F12608" s="3" t="s">
        <v>30197</v>
      </c>
      <c r="G12608" s="3" t="s">
        <v>3431</v>
      </c>
      <c r="H12608" s="3" t="s">
        <v>3407</v>
      </c>
      <c r="I12608" s="3" t="s">
        <v>4292</v>
      </c>
      <c r="J12608" s="3" t="s">
        <v>920</v>
      </c>
      <c r="K12608" s="3" t="s">
        <v>4071</v>
      </c>
      <c r="L12608" s="3" t="s">
        <v>4072</v>
      </c>
      <c r="M12608" s="4">
        <v>2918.77</v>
      </c>
      <c r="N12608" s="5" t="s">
        <v>30627</v>
      </c>
    </row>
    <row r="12609" spans="1:14" customFormat="1" ht="15" hidden="1" x14ac:dyDescent="0.25">
      <c r="A12609" s="6" t="s">
        <v>28207</v>
      </c>
      <c r="B12609" s="7" t="s">
        <v>30628</v>
      </c>
      <c r="C12609" s="7" t="s">
        <v>16</v>
      </c>
      <c r="D12609" s="8" t="s">
        <v>193</v>
      </c>
      <c r="E12609" s="8" t="s">
        <v>11126</v>
      </c>
      <c r="F12609" s="8" t="s">
        <v>30197</v>
      </c>
      <c r="G12609" s="8" t="s">
        <v>3400</v>
      </c>
      <c r="H12609" s="8" t="s">
        <v>3401</v>
      </c>
      <c r="I12609" s="8" t="s">
        <v>4292</v>
      </c>
      <c r="J12609" s="8" t="s">
        <v>920</v>
      </c>
      <c r="K12609" s="8" t="s">
        <v>4071</v>
      </c>
      <c r="L12609" s="8" t="s">
        <v>4072</v>
      </c>
      <c r="M12609" s="9">
        <v>757.57</v>
      </c>
      <c r="N12609" s="10" t="s">
        <v>30629</v>
      </c>
    </row>
    <row r="12610" spans="1:14" customFormat="1" ht="15" hidden="1" x14ac:dyDescent="0.25">
      <c r="A12610" s="1" t="s">
        <v>28207</v>
      </c>
      <c r="B12610" s="2" t="s">
        <v>30630</v>
      </c>
      <c r="C12610" s="2" t="s">
        <v>16</v>
      </c>
      <c r="D12610" s="3" t="s">
        <v>193</v>
      </c>
      <c r="E12610" s="3" t="s">
        <v>11126</v>
      </c>
      <c r="F12610" s="3" t="s">
        <v>30197</v>
      </c>
      <c r="G12610" s="3" t="s">
        <v>4260</v>
      </c>
      <c r="H12610" s="3" t="s">
        <v>4261</v>
      </c>
      <c r="I12610" s="3" t="s">
        <v>4292</v>
      </c>
      <c r="J12610" s="3" t="s">
        <v>920</v>
      </c>
      <c r="K12610" s="3" t="s">
        <v>4071</v>
      </c>
      <c r="L12610" s="3" t="s">
        <v>4072</v>
      </c>
      <c r="M12610" s="4">
        <v>1333</v>
      </c>
      <c r="N12610" s="5" t="s">
        <v>30631</v>
      </c>
    </row>
    <row r="12611" spans="1:14" customFormat="1" ht="15" hidden="1" x14ac:dyDescent="0.25">
      <c r="A12611" s="6" t="s">
        <v>28207</v>
      </c>
      <c r="B12611" s="7" t="s">
        <v>30632</v>
      </c>
      <c r="C12611" s="7" t="s">
        <v>16</v>
      </c>
      <c r="D12611" s="8" t="s">
        <v>193</v>
      </c>
      <c r="E12611" s="8" t="s">
        <v>11126</v>
      </c>
      <c r="F12611" s="8" t="s">
        <v>30197</v>
      </c>
      <c r="G12611" s="8" t="s">
        <v>4300</v>
      </c>
      <c r="H12611" s="8" t="s">
        <v>4301</v>
      </c>
      <c r="I12611" s="8" t="s">
        <v>4292</v>
      </c>
      <c r="J12611" s="8" t="s">
        <v>920</v>
      </c>
      <c r="K12611" s="8" t="s">
        <v>4071</v>
      </c>
      <c r="L12611" s="8" t="s">
        <v>4072</v>
      </c>
      <c r="M12611" s="9">
        <v>88197.39</v>
      </c>
      <c r="N12611" s="10" t="s">
        <v>30633</v>
      </c>
    </row>
    <row r="12612" spans="1:14" customFormat="1" ht="15" hidden="1" x14ac:dyDescent="0.25">
      <c r="A12612" s="1" t="s">
        <v>28207</v>
      </c>
      <c r="B12612" s="2" t="s">
        <v>30634</v>
      </c>
      <c r="C12612" s="2" t="s">
        <v>16</v>
      </c>
      <c r="D12612" s="3" t="s">
        <v>193</v>
      </c>
      <c r="E12612" s="3" t="s">
        <v>11126</v>
      </c>
      <c r="F12612" s="3" t="s">
        <v>30197</v>
      </c>
      <c r="G12612" s="3" t="s">
        <v>3400</v>
      </c>
      <c r="H12612" s="3" t="s">
        <v>3401</v>
      </c>
      <c r="I12612" s="3" t="s">
        <v>4292</v>
      </c>
      <c r="J12612" s="3" t="s">
        <v>920</v>
      </c>
      <c r="K12612" s="3" t="s">
        <v>4071</v>
      </c>
      <c r="L12612" s="3" t="s">
        <v>4072</v>
      </c>
      <c r="M12612" s="4">
        <v>2639.41</v>
      </c>
      <c r="N12612" s="5" t="s">
        <v>30635</v>
      </c>
    </row>
    <row r="12613" spans="1:14" customFormat="1" ht="15" hidden="1" x14ac:dyDescent="0.25">
      <c r="A12613" s="6" t="s">
        <v>28207</v>
      </c>
      <c r="B12613" s="7" t="s">
        <v>30636</v>
      </c>
      <c r="C12613" s="7" t="s">
        <v>16</v>
      </c>
      <c r="D12613" s="8" t="s">
        <v>193</v>
      </c>
      <c r="E12613" s="8" t="s">
        <v>11126</v>
      </c>
      <c r="F12613" s="8" t="s">
        <v>30197</v>
      </c>
      <c r="G12613" s="8" t="s">
        <v>4260</v>
      </c>
      <c r="H12613" s="8" t="s">
        <v>4261</v>
      </c>
      <c r="I12613" s="8" t="s">
        <v>4292</v>
      </c>
      <c r="J12613" s="8" t="s">
        <v>920</v>
      </c>
      <c r="K12613" s="8" t="s">
        <v>4071</v>
      </c>
      <c r="L12613" s="8" t="s">
        <v>4072</v>
      </c>
      <c r="M12613" s="9">
        <v>30757.02</v>
      </c>
      <c r="N12613" s="10" t="s">
        <v>30637</v>
      </c>
    </row>
    <row r="12614" spans="1:14" customFormat="1" ht="15" hidden="1" x14ac:dyDescent="0.25">
      <c r="A12614" s="1" t="s">
        <v>28207</v>
      </c>
      <c r="B12614" s="2" t="s">
        <v>30638</v>
      </c>
      <c r="C12614" s="2" t="s">
        <v>16</v>
      </c>
      <c r="D12614" s="3" t="s">
        <v>193</v>
      </c>
      <c r="E12614" s="3" t="s">
        <v>11126</v>
      </c>
      <c r="F12614" s="3" t="s">
        <v>30197</v>
      </c>
      <c r="G12614" s="3" t="s">
        <v>3431</v>
      </c>
      <c r="H12614" s="3" t="s">
        <v>3407</v>
      </c>
      <c r="I12614" s="3" t="s">
        <v>4292</v>
      </c>
      <c r="J12614" s="3" t="s">
        <v>920</v>
      </c>
      <c r="K12614" s="3" t="s">
        <v>4071</v>
      </c>
      <c r="L12614" s="3" t="s">
        <v>4072</v>
      </c>
      <c r="M12614" s="4">
        <v>1603.56</v>
      </c>
      <c r="N12614" s="5" t="s">
        <v>30639</v>
      </c>
    </row>
    <row r="12615" spans="1:14" customFormat="1" ht="15" hidden="1" x14ac:dyDescent="0.25">
      <c r="A12615" s="6" t="s">
        <v>28207</v>
      </c>
      <c r="B12615" s="7" t="s">
        <v>30640</v>
      </c>
      <c r="C12615" s="7" t="s">
        <v>16</v>
      </c>
      <c r="D12615" s="8" t="s">
        <v>193</v>
      </c>
      <c r="E12615" s="8" t="s">
        <v>11126</v>
      </c>
      <c r="F12615" s="8" t="s">
        <v>30197</v>
      </c>
      <c r="G12615" s="8" t="s">
        <v>3400</v>
      </c>
      <c r="H12615" s="8" t="s">
        <v>3401</v>
      </c>
      <c r="I12615" s="8" t="s">
        <v>4292</v>
      </c>
      <c r="J12615" s="8" t="s">
        <v>920</v>
      </c>
      <c r="K12615" s="8" t="s">
        <v>4071</v>
      </c>
      <c r="L12615" s="8" t="s">
        <v>4072</v>
      </c>
      <c r="M12615" s="9">
        <v>17.97</v>
      </c>
      <c r="N12615" s="10" t="s">
        <v>30641</v>
      </c>
    </row>
    <row r="12616" spans="1:14" customFormat="1" ht="15" hidden="1" x14ac:dyDescent="0.25">
      <c r="A12616" s="1" t="s">
        <v>28207</v>
      </c>
      <c r="B12616" s="2" t="s">
        <v>30642</v>
      </c>
      <c r="C12616" s="2" t="s">
        <v>16</v>
      </c>
      <c r="D12616" s="3" t="s">
        <v>193</v>
      </c>
      <c r="E12616" s="3" t="s">
        <v>11126</v>
      </c>
      <c r="F12616" s="3" t="s">
        <v>30197</v>
      </c>
      <c r="G12616" s="3" t="s">
        <v>4256</v>
      </c>
      <c r="H12616" s="3" t="s">
        <v>4257</v>
      </c>
      <c r="I12616" s="3" t="s">
        <v>4292</v>
      </c>
      <c r="J12616" s="3" t="s">
        <v>920</v>
      </c>
      <c r="K12616" s="3" t="s">
        <v>4071</v>
      </c>
      <c r="L12616" s="3" t="s">
        <v>4072</v>
      </c>
      <c r="M12616" s="4">
        <v>11818</v>
      </c>
      <c r="N12616" s="5" t="s">
        <v>30643</v>
      </c>
    </row>
    <row r="12617" spans="1:14" customFormat="1" ht="15" hidden="1" x14ac:dyDescent="0.25">
      <c r="A12617" s="6" t="s">
        <v>28207</v>
      </c>
      <c r="B12617" s="7" t="s">
        <v>30644</v>
      </c>
      <c r="C12617" s="7" t="s">
        <v>16</v>
      </c>
      <c r="D12617" s="8" t="s">
        <v>193</v>
      </c>
      <c r="E12617" s="8" t="s">
        <v>11126</v>
      </c>
      <c r="F12617" s="8" t="s">
        <v>30197</v>
      </c>
      <c r="G12617" s="8" t="s">
        <v>3400</v>
      </c>
      <c r="H12617" s="8" t="s">
        <v>3401</v>
      </c>
      <c r="I12617" s="8" t="s">
        <v>4292</v>
      </c>
      <c r="J12617" s="8" t="s">
        <v>920</v>
      </c>
      <c r="K12617" s="8" t="s">
        <v>4071</v>
      </c>
      <c r="L12617" s="8" t="s">
        <v>4072</v>
      </c>
      <c r="M12617" s="9">
        <v>42.83</v>
      </c>
      <c r="N12617" s="10" t="s">
        <v>30645</v>
      </c>
    </row>
    <row r="12618" spans="1:14" customFormat="1" ht="15" hidden="1" x14ac:dyDescent="0.25">
      <c r="A12618" s="1" t="s">
        <v>28207</v>
      </c>
      <c r="B12618" s="2" t="s">
        <v>30646</v>
      </c>
      <c r="C12618" s="2" t="s">
        <v>16</v>
      </c>
      <c r="D12618" s="3" t="s">
        <v>193</v>
      </c>
      <c r="E12618" s="3" t="s">
        <v>11126</v>
      </c>
      <c r="F12618" s="3" t="s">
        <v>30197</v>
      </c>
      <c r="G12618" s="3" t="s">
        <v>4260</v>
      </c>
      <c r="H12618" s="3" t="s">
        <v>4261</v>
      </c>
      <c r="I12618" s="3" t="s">
        <v>4292</v>
      </c>
      <c r="J12618" s="3" t="s">
        <v>920</v>
      </c>
      <c r="K12618" s="3" t="s">
        <v>4071</v>
      </c>
      <c r="L12618" s="3" t="s">
        <v>4072</v>
      </c>
      <c r="M12618" s="4">
        <v>27459.46</v>
      </c>
      <c r="N12618" s="5" t="s">
        <v>30647</v>
      </c>
    </row>
    <row r="12619" spans="1:14" customFormat="1" ht="15" hidden="1" x14ac:dyDescent="0.25">
      <c r="A12619" s="6" t="s">
        <v>28207</v>
      </c>
      <c r="B12619" s="7" t="s">
        <v>30648</v>
      </c>
      <c r="C12619" s="7" t="s">
        <v>16</v>
      </c>
      <c r="D12619" s="8" t="s">
        <v>193</v>
      </c>
      <c r="E12619" s="8" t="s">
        <v>11126</v>
      </c>
      <c r="F12619" s="8" t="s">
        <v>30197</v>
      </c>
      <c r="G12619" s="8" t="s">
        <v>20123</v>
      </c>
      <c r="H12619" s="8" t="s">
        <v>20124</v>
      </c>
      <c r="I12619" s="8" t="s">
        <v>4292</v>
      </c>
      <c r="J12619" s="8" t="s">
        <v>920</v>
      </c>
      <c r="K12619" s="8" t="s">
        <v>4071</v>
      </c>
      <c r="L12619" s="8" t="s">
        <v>4072</v>
      </c>
      <c r="M12619" s="9">
        <v>68590</v>
      </c>
      <c r="N12619" s="10" t="s">
        <v>30649</v>
      </c>
    </row>
    <row r="12620" spans="1:14" customFormat="1" ht="15" hidden="1" x14ac:dyDescent="0.25">
      <c r="A12620" s="1" t="s">
        <v>28207</v>
      </c>
      <c r="B12620" s="2" t="s">
        <v>30650</v>
      </c>
      <c r="C12620" s="2" t="s">
        <v>16</v>
      </c>
      <c r="D12620" s="3" t="s">
        <v>193</v>
      </c>
      <c r="E12620" s="3" t="s">
        <v>11126</v>
      </c>
      <c r="F12620" s="3" t="s">
        <v>30197</v>
      </c>
      <c r="G12620" s="3" t="s">
        <v>3400</v>
      </c>
      <c r="H12620" s="3" t="s">
        <v>3401</v>
      </c>
      <c r="I12620" s="3" t="s">
        <v>4292</v>
      </c>
      <c r="J12620" s="3" t="s">
        <v>920</v>
      </c>
      <c r="K12620" s="3" t="s">
        <v>4071</v>
      </c>
      <c r="L12620" s="3" t="s">
        <v>4072</v>
      </c>
      <c r="M12620" s="4">
        <v>1472.08</v>
      </c>
      <c r="N12620" s="5" t="s">
        <v>30651</v>
      </c>
    </row>
    <row r="12621" spans="1:14" customFormat="1" ht="15" hidden="1" x14ac:dyDescent="0.25">
      <c r="A12621" s="6" t="s">
        <v>28207</v>
      </c>
      <c r="B12621" s="7" t="s">
        <v>30652</v>
      </c>
      <c r="C12621" s="7" t="s">
        <v>16</v>
      </c>
      <c r="D12621" s="8" t="s">
        <v>193</v>
      </c>
      <c r="E12621" s="8" t="s">
        <v>11126</v>
      </c>
      <c r="F12621" s="8" t="s">
        <v>30197</v>
      </c>
      <c r="G12621" s="8" t="s">
        <v>20485</v>
      </c>
      <c r="H12621" s="8" t="s">
        <v>20486</v>
      </c>
      <c r="I12621" s="8" t="s">
        <v>4292</v>
      </c>
      <c r="J12621" s="8" t="s">
        <v>920</v>
      </c>
      <c r="K12621" s="8" t="s">
        <v>4071</v>
      </c>
      <c r="L12621" s="8" t="s">
        <v>4072</v>
      </c>
      <c r="M12621" s="9">
        <v>35258.54</v>
      </c>
      <c r="N12621" s="10" t="s">
        <v>30653</v>
      </c>
    </row>
    <row r="12622" spans="1:14" customFormat="1" ht="15" hidden="1" x14ac:dyDescent="0.25">
      <c r="A12622" s="1" t="s">
        <v>28207</v>
      </c>
      <c r="B12622" s="2" t="s">
        <v>30654</v>
      </c>
      <c r="C12622" s="2" t="s">
        <v>16</v>
      </c>
      <c r="D12622" s="3" t="s">
        <v>193</v>
      </c>
      <c r="E12622" s="3" t="s">
        <v>11126</v>
      </c>
      <c r="F12622" s="3" t="s">
        <v>30197</v>
      </c>
      <c r="G12622" s="3" t="s">
        <v>3431</v>
      </c>
      <c r="H12622" s="3" t="s">
        <v>3407</v>
      </c>
      <c r="I12622" s="3" t="s">
        <v>4292</v>
      </c>
      <c r="J12622" s="3" t="s">
        <v>920</v>
      </c>
      <c r="K12622" s="3" t="s">
        <v>4071</v>
      </c>
      <c r="L12622" s="3" t="s">
        <v>4072</v>
      </c>
      <c r="M12622" s="4">
        <v>1006.59</v>
      </c>
      <c r="N12622" s="5" t="s">
        <v>30655</v>
      </c>
    </row>
    <row r="12623" spans="1:14" customFormat="1" ht="15" hidden="1" x14ac:dyDescent="0.25">
      <c r="A12623" s="6" t="s">
        <v>28207</v>
      </c>
      <c r="B12623" s="7" t="s">
        <v>30656</v>
      </c>
      <c r="C12623" s="7" t="s">
        <v>16</v>
      </c>
      <c r="D12623" s="8" t="s">
        <v>193</v>
      </c>
      <c r="E12623" s="8" t="s">
        <v>11126</v>
      </c>
      <c r="F12623" s="8" t="s">
        <v>30197</v>
      </c>
      <c r="G12623" s="8" t="s">
        <v>3400</v>
      </c>
      <c r="H12623" s="8" t="s">
        <v>3401</v>
      </c>
      <c r="I12623" s="8" t="s">
        <v>4292</v>
      </c>
      <c r="J12623" s="8" t="s">
        <v>920</v>
      </c>
      <c r="K12623" s="8" t="s">
        <v>4071</v>
      </c>
      <c r="L12623" s="8" t="s">
        <v>4072</v>
      </c>
      <c r="M12623" s="9">
        <v>552.29999999999995</v>
      </c>
      <c r="N12623" s="10" t="s">
        <v>30657</v>
      </c>
    </row>
    <row r="12624" spans="1:14" customFormat="1" ht="15" hidden="1" x14ac:dyDescent="0.25">
      <c r="A12624" s="1" t="s">
        <v>28207</v>
      </c>
      <c r="B12624" s="2" t="s">
        <v>30658</v>
      </c>
      <c r="C12624" s="2" t="s">
        <v>16</v>
      </c>
      <c r="D12624" s="3" t="s">
        <v>193</v>
      </c>
      <c r="E12624" s="3" t="s">
        <v>30659</v>
      </c>
      <c r="F12624" s="3" t="s">
        <v>22472</v>
      </c>
      <c r="G12624" s="3" t="s">
        <v>4260</v>
      </c>
      <c r="H12624" s="3" t="s">
        <v>4261</v>
      </c>
      <c r="I12624" s="3" t="s">
        <v>3445</v>
      </c>
      <c r="J12624" s="3" t="s">
        <v>920</v>
      </c>
      <c r="K12624" s="3" t="s">
        <v>4204</v>
      </c>
      <c r="L12624" s="3" t="s">
        <v>4205</v>
      </c>
      <c r="M12624" s="4">
        <v>68793.679999999993</v>
      </c>
      <c r="N12624" s="5" t="s">
        <v>30660</v>
      </c>
    </row>
    <row r="12625" spans="1:14" customFormat="1" ht="15" hidden="1" x14ac:dyDescent="0.25">
      <c r="A12625" s="6" t="s">
        <v>28207</v>
      </c>
      <c r="B12625" s="7" t="s">
        <v>30661</v>
      </c>
      <c r="C12625" s="7" t="s">
        <v>16</v>
      </c>
      <c r="D12625" s="8" t="s">
        <v>193</v>
      </c>
      <c r="E12625" s="8" t="s">
        <v>30659</v>
      </c>
      <c r="F12625" s="8" t="s">
        <v>22472</v>
      </c>
      <c r="G12625" s="8" t="s">
        <v>5656</v>
      </c>
      <c r="H12625" s="8" t="s">
        <v>5657</v>
      </c>
      <c r="I12625" s="8" t="s">
        <v>3445</v>
      </c>
      <c r="J12625" s="8" t="s">
        <v>920</v>
      </c>
      <c r="K12625" s="8" t="s">
        <v>4204</v>
      </c>
      <c r="L12625" s="8" t="s">
        <v>4205</v>
      </c>
      <c r="M12625" s="9">
        <v>36487.1</v>
      </c>
      <c r="N12625" s="10" t="s">
        <v>30662</v>
      </c>
    </row>
    <row r="12626" spans="1:14" customFormat="1" ht="15" hidden="1" x14ac:dyDescent="0.25">
      <c r="A12626" s="1" t="s">
        <v>28207</v>
      </c>
      <c r="B12626" s="2" t="s">
        <v>30663</v>
      </c>
      <c r="C12626" s="2" t="s">
        <v>16</v>
      </c>
      <c r="D12626" s="3" t="s">
        <v>193</v>
      </c>
      <c r="E12626" s="3" t="s">
        <v>30659</v>
      </c>
      <c r="F12626" s="3" t="s">
        <v>22472</v>
      </c>
      <c r="G12626" s="3" t="s">
        <v>4217</v>
      </c>
      <c r="H12626" s="3" t="s">
        <v>4218</v>
      </c>
      <c r="I12626" s="3" t="s">
        <v>4219</v>
      </c>
      <c r="J12626" s="3" t="s">
        <v>3403</v>
      </c>
      <c r="K12626" s="3" t="s">
        <v>4204</v>
      </c>
      <c r="L12626" s="3" t="s">
        <v>4205</v>
      </c>
      <c r="M12626" s="4">
        <v>342061.85</v>
      </c>
      <c r="N12626" s="5" t="s">
        <v>30664</v>
      </c>
    </row>
    <row r="12627" spans="1:14" customFormat="1" ht="15" hidden="1" x14ac:dyDescent="0.25">
      <c r="A12627" s="6" t="s">
        <v>28207</v>
      </c>
      <c r="B12627" s="7" t="s">
        <v>30665</v>
      </c>
      <c r="C12627" s="7" t="s">
        <v>16</v>
      </c>
      <c r="D12627" s="8" t="s">
        <v>193</v>
      </c>
      <c r="E12627" s="8" t="s">
        <v>30659</v>
      </c>
      <c r="F12627" s="8" t="s">
        <v>22472</v>
      </c>
      <c r="G12627" s="8" t="s">
        <v>4256</v>
      </c>
      <c r="H12627" s="8" t="s">
        <v>4257</v>
      </c>
      <c r="I12627" s="8" t="s">
        <v>3445</v>
      </c>
      <c r="J12627" s="8" t="s">
        <v>920</v>
      </c>
      <c r="K12627" s="8" t="s">
        <v>4204</v>
      </c>
      <c r="L12627" s="8" t="s">
        <v>4205</v>
      </c>
      <c r="M12627" s="9">
        <v>5884.15</v>
      </c>
      <c r="N12627" s="10" t="s">
        <v>30666</v>
      </c>
    </row>
    <row r="12628" spans="1:14" customFormat="1" ht="15" hidden="1" x14ac:dyDescent="0.25">
      <c r="A12628" s="1" t="s">
        <v>28207</v>
      </c>
      <c r="B12628" s="2" t="s">
        <v>30667</v>
      </c>
      <c r="C12628" s="2" t="s">
        <v>16</v>
      </c>
      <c r="D12628" s="3" t="s">
        <v>193</v>
      </c>
      <c r="E12628" s="3" t="s">
        <v>30659</v>
      </c>
      <c r="F12628" s="3" t="s">
        <v>22472</v>
      </c>
      <c r="G12628" s="3" t="s">
        <v>4300</v>
      </c>
      <c r="H12628" s="3" t="s">
        <v>4301</v>
      </c>
      <c r="I12628" s="3" t="s">
        <v>3445</v>
      </c>
      <c r="J12628" s="3" t="s">
        <v>920</v>
      </c>
      <c r="K12628" s="3" t="s">
        <v>4204</v>
      </c>
      <c r="L12628" s="3" t="s">
        <v>4205</v>
      </c>
      <c r="M12628" s="4">
        <v>172824.2</v>
      </c>
      <c r="N12628" s="5" t="s">
        <v>30668</v>
      </c>
    </row>
    <row r="12629" spans="1:14" customFormat="1" ht="15" hidden="1" x14ac:dyDescent="0.25">
      <c r="A12629" s="6" t="s">
        <v>28207</v>
      </c>
      <c r="B12629" s="7" t="s">
        <v>30669</v>
      </c>
      <c r="C12629" s="7" t="s">
        <v>16</v>
      </c>
      <c r="D12629" s="8" t="s">
        <v>193</v>
      </c>
      <c r="E12629" s="8" t="s">
        <v>30659</v>
      </c>
      <c r="F12629" s="8" t="s">
        <v>22472</v>
      </c>
      <c r="G12629" s="8" t="s">
        <v>20901</v>
      </c>
      <c r="H12629" s="8" t="s">
        <v>20902</v>
      </c>
      <c r="I12629" s="8" t="s">
        <v>3445</v>
      </c>
      <c r="J12629" s="8" t="s">
        <v>920</v>
      </c>
      <c r="K12629" s="8" t="s">
        <v>4204</v>
      </c>
      <c r="L12629" s="8" t="s">
        <v>4205</v>
      </c>
      <c r="M12629" s="9">
        <v>92080.78</v>
      </c>
      <c r="N12629" s="10" t="s">
        <v>30670</v>
      </c>
    </row>
    <row r="12630" spans="1:14" customFormat="1" ht="15" hidden="1" x14ac:dyDescent="0.25">
      <c r="A12630" s="1" t="s">
        <v>28207</v>
      </c>
      <c r="B12630" s="2" t="s">
        <v>30671</v>
      </c>
      <c r="C12630" s="2" t="s">
        <v>16</v>
      </c>
      <c r="D12630" s="3" t="s">
        <v>193</v>
      </c>
      <c r="E12630" s="3" t="s">
        <v>30659</v>
      </c>
      <c r="F12630" s="3" t="s">
        <v>22472</v>
      </c>
      <c r="G12630" s="3" t="s">
        <v>5599</v>
      </c>
      <c r="H12630" s="3" t="s">
        <v>5600</v>
      </c>
      <c r="I12630" s="3" t="s">
        <v>5237</v>
      </c>
      <c r="J12630" s="3" t="s">
        <v>3439</v>
      </c>
      <c r="K12630" s="3" t="s">
        <v>4204</v>
      </c>
      <c r="L12630" s="3" t="s">
        <v>4205</v>
      </c>
      <c r="M12630" s="4">
        <v>32385.48</v>
      </c>
      <c r="N12630" s="5" t="s">
        <v>30672</v>
      </c>
    </row>
    <row r="12631" spans="1:14" customFormat="1" ht="15" hidden="1" x14ac:dyDescent="0.25">
      <c r="A12631" s="6" t="s">
        <v>28207</v>
      </c>
      <c r="B12631" s="7" t="s">
        <v>30673</v>
      </c>
      <c r="C12631" s="7" t="s">
        <v>16</v>
      </c>
      <c r="D12631" s="8" t="s">
        <v>193</v>
      </c>
      <c r="E12631" s="8" t="s">
        <v>30659</v>
      </c>
      <c r="F12631" s="8" t="s">
        <v>22472</v>
      </c>
      <c r="G12631" s="8" t="s">
        <v>4201</v>
      </c>
      <c r="H12631" s="8" t="s">
        <v>4202</v>
      </c>
      <c r="I12631" s="8" t="s">
        <v>4203</v>
      </c>
      <c r="J12631" s="8" t="s">
        <v>4067</v>
      </c>
      <c r="K12631" s="8" t="s">
        <v>4204</v>
      </c>
      <c r="L12631" s="8" t="s">
        <v>4205</v>
      </c>
      <c r="M12631" s="9">
        <v>30325.62</v>
      </c>
      <c r="N12631" s="10" t="s">
        <v>30674</v>
      </c>
    </row>
    <row r="12632" spans="1:14" customFormat="1" ht="15" hidden="1" x14ac:dyDescent="0.25">
      <c r="A12632" s="1" t="s">
        <v>28207</v>
      </c>
      <c r="B12632" s="2" t="s">
        <v>30675</v>
      </c>
      <c r="C12632" s="2" t="s">
        <v>16</v>
      </c>
      <c r="D12632" s="3" t="s">
        <v>193</v>
      </c>
      <c r="E12632" s="3" t="s">
        <v>30659</v>
      </c>
      <c r="F12632" s="3" t="s">
        <v>22472</v>
      </c>
      <c r="G12632" s="3" t="s">
        <v>3400</v>
      </c>
      <c r="H12632" s="3" t="s">
        <v>3401</v>
      </c>
      <c r="I12632" s="3" t="s">
        <v>3445</v>
      </c>
      <c r="J12632" s="3" t="s">
        <v>920</v>
      </c>
      <c r="K12632" s="3" t="s">
        <v>4204</v>
      </c>
      <c r="L12632" s="3" t="s">
        <v>4205</v>
      </c>
      <c r="M12632" s="4">
        <v>26873.42</v>
      </c>
      <c r="N12632" s="5" t="s">
        <v>30676</v>
      </c>
    </row>
    <row r="12633" spans="1:14" customFormat="1" ht="15" hidden="1" x14ac:dyDescent="0.25">
      <c r="A12633" s="6" t="s">
        <v>28207</v>
      </c>
      <c r="B12633" s="7" t="s">
        <v>30677</v>
      </c>
      <c r="C12633" s="7" t="s">
        <v>16</v>
      </c>
      <c r="D12633" s="8" t="s">
        <v>193</v>
      </c>
      <c r="E12633" s="8" t="s">
        <v>30659</v>
      </c>
      <c r="F12633" s="8" t="s">
        <v>22472</v>
      </c>
      <c r="G12633" s="8" t="s">
        <v>3431</v>
      </c>
      <c r="H12633" s="8" t="s">
        <v>3407</v>
      </c>
      <c r="I12633" s="8" t="s">
        <v>3445</v>
      </c>
      <c r="J12633" s="8" t="s">
        <v>920</v>
      </c>
      <c r="K12633" s="8" t="s">
        <v>4204</v>
      </c>
      <c r="L12633" s="8" t="s">
        <v>4205</v>
      </c>
      <c r="M12633" s="9">
        <v>7150.7</v>
      </c>
      <c r="N12633" s="10" t="s">
        <v>30678</v>
      </c>
    </row>
    <row r="12634" spans="1:14" customFormat="1" ht="15" hidden="1" x14ac:dyDescent="0.25">
      <c r="A12634" s="1" t="s">
        <v>28207</v>
      </c>
      <c r="B12634" s="2" t="s">
        <v>30679</v>
      </c>
      <c r="C12634" s="2" t="s">
        <v>16</v>
      </c>
      <c r="D12634" s="3" t="s">
        <v>193</v>
      </c>
      <c r="E12634" s="3" t="s">
        <v>8223</v>
      </c>
      <c r="F12634" s="3" t="s">
        <v>22472</v>
      </c>
      <c r="G12634" s="3" t="s">
        <v>4201</v>
      </c>
      <c r="H12634" s="3" t="s">
        <v>4202</v>
      </c>
      <c r="I12634" s="3" t="s">
        <v>4203</v>
      </c>
      <c r="J12634" s="3" t="s">
        <v>4067</v>
      </c>
      <c r="K12634" s="3" t="s">
        <v>4204</v>
      </c>
      <c r="L12634" s="3" t="s">
        <v>4205</v>
      </c>
      <c r="M12634" s="4">
        <v>1340.48</v>
      </c>
      <c r="N12634" s="5" t="s">
        <v>30680</v>
      </c>
    </row>
    <row r="12635" spans="1:14" customFormat="1" ht="15" hidden="1" x14ac:dyDescent="0.25">
      <c r="A12635" s="6" t="s">
        <v>28207</v>
      </c>
      <c r="B12635" s="7" t="s">
        <v>30681</v>
      </c>
      <c r="C12635" s="7" t="s">
        <v>16</v>
      </c>
      <c r="D12635" s="8" t="s">
        <v>193</v>
      </c>
      <c r="E12635" s="8" t="s">
        <v>8223</v>
      </c>
      <c r="F12635" s="8" t="s">
        <v>22472</v>
      </c>
      <c r="G12635" s="8" t="s">
        <v>4256</v>
      </c>
      <c r="H12635" s="8" t="s">
        <v>4257</v>
      </c>
      <c r="I12635" s="8" t="s">
        <v>3445</v>
      </c>
      <c r="J12635" s="8" t="s">
        <v>920</v>
      </c>
      <c r="K12635" s="8" t="s">
        <v>4204</v>
      </c>
      <c r="L12635" s="8" t="s">
        <v>4205</v>
      </c>
      <c r="M12635" s="9">
        <v>33270.879999999997</v>
      </c>
      <c r="N12635" s="10" t="s">
        <v>30682</v>
      </c>
    </row>
    <row r="12636" spans="1:14" customFormat="1" ht="15" hidden="1" x14ac:dyDescent="0.25">
      <c r="A12636" s="1" t="s">
        <v>28207</v>
      </c>
      <c r="B12636" s="2" t="s">
        <v>30683</v>
      </c>
      <c r="C12636" s="2" t="s">
        <v>16</v>
      </c>
      <c r="D12636" s="3" t="s">
        <v>193</v>
      </c>
      <c r="E12636" s="3" t="s">
        <v>8223</v>
      </c>
      <c r="F12636" s="3" t="s">
        <v>22472</v>
      </c>
      <c r="G12636" s="3" t="s">
        <v>3431</v>
      </c>
      <c r="H12636" s="3" t="s">
        <v>3407</v>
      </c>
      <c r="I12636" s="3" t="s">
        <v>3445</v>
      </c>
      <c r="J12636" s="3" t="s">
        <v>920</v>
      </c>
      <c r="K12636" s="3" t="s">
        <v>4204</v>
      </c>
      <c r="L12636" s="3" t="s">
        <v>4205</v>
      </c>
      <c r="M12636" s="4">
        <v>13460.07</v>
      </c>
      <c r="N12636" s="5" t="s">
        <v>30684</v>
      </c>
    </row>
    <row r="12637" spans="1:14" customFormat="1" ht="15" hidden="1" x14ac:dyDescent="0.25">
      <c r="A12637" s="6" t="s">
        <v>28207</v>
      </c>
      <c r="B12637" s="7" t="s">
        <v>30685</v>
      </c>
      <c r="C12637" s="7" t="s">
        <v>16</v>
      </c>
      <c r="D12637" s="8" t="s">
        <v>193</v>
      </c>
      <c r="E12637" s="8" t="s">
        <v>8223</v>
      </c>
      <c r="F12637" s="8" t="s">
        <v>22472</v>
      </c>
      <c r="G12637" s="8" t="s">
        <v>5656</v>
      </c>
      <c r="H12637" s="8" t="s">
        <v>5657</v>
      </c>
      <c r="I12637" s="8" t="s">
        <v>3445</v>
      </c>
      <c r="J12637" s="8" t="s">
        <v>920</v>
      </c>
      <c r="K12637" s="8" t="s">
        <v>4204</v>
      </c>
      <c r="L12637" s="8" t="s">
        <v>4205</v>
      </c>
      <c r="M12637" s="9">
        <v>86293.01</v>
      </c>
      <c r="N12637" s="10" t="s">
        <v>30686</v>
      </c>
    </row>
    <row r="12638" spans="1:14" customFormat="1" ht="15" hidden="1" x14ac:dyDescent="0.25">
      <c r="A12638" s="1" t="s">
        <v>28207</v>
      </c>
      <c r="B12638" s="2" t="s">
        <v>30687</v>
      </c>
      <c r="C12638" s="2" t="s">
        <v>16</v>
      </c>
      <c r="D12638" s="3" t="s">
        <v>193</v>
      </c>
      <c r="E12638" s="3" t="s">
        <v>8223</v>
      </c>
      <c r="F12638" s="3" t="s">
        <v>22472</v>
      </c>
      <c r="G12638" s="3" t="s">
        <v>3400</v>
      </c>
      <c r="H12638" s="3" t="s">
        <v>3401</v>
      </c>
      <c r="I12638" s="3" t="s">
        <v>3445</v>
      </c>
      <c r="J12638" s="3" t="s">
        <v>920</v>
      </c>
      <c r="K12638" s="3" t="s">
        <v>4204</v>
      </c>
      <c r="L12638" s="3" t="s">
        <v>4205</v>
      </c>
      <c r="M12638" s="4">
        <v>5376.4</v>
      </c>
      <c r="N12638" s="5" t="s">
        <v>30688</v>
      </c>
    </row>
    <row r="12639" spans="1:14" customFormat="1" ht="15" hidden="1" x14ac:dyDescent="0.25">
      <c r="A12639" s="6" t="s">
        <v>28207</v>
      </c>
      <c r="B12639" s="7" t="s">
        <v>30689</v>
      </c>
      <c r="C12639" s="7" t="s">
        <v>16</v>
      </c>
      <c r="D12639" s="8" t="s">
        <v>193</v>
      </c>
      <c r="E12639" s="8" t="s">
        <v>8223</v>
      </c>
      <c r="F12639" s="8" t="s">
        <v>22472</v>
      </c>
      <c r="G12639" s="8" t="s">
        <v>8010</v>
      </c>
      <c r="H12639" s="8" t="s">
        <v>8011</v>
      </c>
      <c r="I12639" s="8" t="s">
        <v>3445</v>
      </c>
      <c r="J12639" s="8" t="s">
        <v>920</v>
      </c>
      <c r="K12639" s="8" t="s">
        <v>4204</v>
      </c>
      <c r="L12639" s="8" t="s">
        <v>4205</v>
      </c>
      <c r="M12639" s="9">
        <v>1932.56</v>
      </c>
      <c r="N12639" s="10" t="s">
        <v>30690</v>
      </c>
    </row>
    <row r="12640" spans="1:14" customFormat="1" ht="15" hidden="1" x14ac:dyDescent="0.25">
      <c r="A12640" s="1" t="s">
        <v>28207</v>
      </c>
      <c r="B12640" s="2" t="s">
        <v>30691</v>
      </c>
      <c r="C12640" s="2" t="s">
        <v>16</v>
      </c>
      <c r="D12640" s="3" t="s">
        <v>193</v>
      </c>
      <c r="E12640" s="3" t="s">
        <v>8223</v>
      </c>
      <c r="F12640" s="3" t="s">
        <v>22472</v>
      </c>
      <c r="G12640" s="3" t="s">
        <v>4300</v>
      </c>
      <c r="H12640" s="3" t="s">
        <v>4301</v>
      </c>
      <c r="I12640" s="3" t="s">
        <v>3445</v>
      </c>
      <c r="J12640" s="3" t="s">
        <v>920</v>
      </c>
      <c r="K12640" s="3" t="s">
        <v>4204</v>
      </c>
      <c r="L12640" s="3" t="s">
        <v>4205</v>
      </c>
      <c r="M12640" s="4">
        <v>4305.37</v>
      </c>
      <c r="N12640" s="5" t="s">
        <v>30692</v>
      </c>
    </row>
    <row r="12641" spans="1:14" customFormat="1" ht="15" hidden="1" x14ac:dyDescent="0.25">
      <c r="A12641" s="6" t="s">
        <v>28207</v>
      </c>
      <c r="B12641" s="7" t="s">
        <v>30693</v>
      </c>
      <c r="C12641" s="7" t="s">
        <v>16</v>
      </c>
      <c r="D12641" s="8" t="s">
        <v>193</v>
      </c>
      <c r="E12641" s="8" t="s">
        <v>8223</v>
      </c>
      <c r="F12641" s="8" t="s">
        <v>22472</v>
      </c>
      <c r="G12641" s="8" t="s">
        <v>4217</v>
      </c>
      <c r="H12641" s="8" t="s">
        <v>4218</v>
      </c>
      <c r="I12641" s="8" t="s">
        <v>4219</v>
      </c>
      <c r="J12641" s="8" t="s">
        <v>3403</v>
      </c>
      <c r="K12641" s="8" t="s">
        <v>4204</v>
      </c>
      <c r="L12641" s="8" t="s">
        <v>4205</v>
      </c>
      <c r="M12641" s="9">
        <v>23009.53</v>
      </c>
      <c r="N12641" s="10" t="s">
        <v>30694</v>
      </c>
    </row>
    <row r="12642" spans="1:14" customFormat="1" ht="15" hidden="1" x14ac:dyDescent="0.25">
      <c r="A12642" s="1" t="s">
        <v>28207</v>
      </c>
      <c r="B12642" s="2" t="s">
        <v>30695</v>
      </c>
      <c r="C12642" s="2" t="s">
        <v>16</v>
      </c>
      <c r="D12642" s="3" t="s">
        <v>242</v>
      </c>
      <c r="E12642" s="3" t="s">
        <v>243</v>
      </c>
      <c r="F12642" s="3" t="s">
        <v>30696</v>
      </c>
      <c r="G12642" s="3" t="s">
        <v>30697</v>
      </c>
      <c r="H12642" s="3" t="s">
        <v>30698</v>
      </c>
      <c r="I12642" s="3" t="s">
        <v>19435</v>
      </c>
      <c r="J12642" s="3" t="s">
        <v>19436</v>
      </c>
      <c r="K12642" s="3" t="s">
        <v>429</v>
      </c>
      <c r="L12642" s="3" t="s">
        <v>430</v>
      </c>
      <c r="M12642" s="4">
        <v>0.5</v>
      </c>
      <c r="N12642" s="5" t="s">
        <v>30699</v>
      </c>
    </row>
    <row r="12643" spans="1:14" customFormat="1" ht="15" hidden="1" x14ac:dyDescent="0.25">
      <c r="A12643" s="6" t="s">
        <v>28207</v>
      </c>
      <c r="B12643" s="7" t="s">
        <v>30700</v>
      </c>
      <c r="C12643" s="7" t="s">
        <v>16</v>
      </c>
      <c r="D12643" s="8" t="s">
        <v>193</v>
      </c>
      <c r="E12643" s="8" t="s">
        <v>10211</v>
      </c>
      <c r="F12643" s="8" t="s">
        <v>30701</v>
      </c>
      <c r="G12643" s="8" t="s">
        <v>4398</v>
      </c>
      <c r="H12643" s="8" t="s">
        <v>4399</v>
      </c>
      <c r="I12643" s="8" t="s">
        <v>4676</v>
      </c>
      <c r="J12643" s="8" t="s">
        <v>920</v>
      </c>
      <c r="K12643" s="8" t="s">
        <v>4071</v>
      </c>
      <c r="L12643" s="8" t="s">
        <v>4072</v>
      </c>
      <c r="M12643" s="9">
        <v>3318.39</v>
      </c>
      <c r="N12643" s="10" t="s">
        <v>30702</v>
      </c>
    </row>
    <row r="12644" spans="1:14" customFormat="1" ht="15" hidden="1" x14ac:dyDescent="0.25">
      <c r="A12644" s="1" t="s">
        <v>28207</v>
      </c>
      <c r="B12644" s="2" t="s">
        <v>30703</v>
      </c>
      <c r="C12644" s="2" t="s">
        <v>16</v>
      </c>
      <c r="D12644" s="3" t="s">
        <v>193</v>
      </c>
      <c r="E12644" s="3" t="s">
        <v>10211</v>
      </c>
      <c r="F12644" s="3" t="s">
        <v>30701</v>
      </c>
      <c r="G12644" s="3" t="s">
        <v>3400</v>
      </c>
      <c r="H12644" s="3" t="s">
        <v>3401</v>
      </c>
      <c r="I12644" s="3" t="s">
        <v>4676</v>
      </c>
      <c r="J12644" s="3" t="s">
        <v>920</v>
      </c>
      <c r="K12644" s="3" t="s">
        <v>4071</v>
      </c>
      <c r="L12644" s="3" t="s">
        <v>4072</v>
      </c>
      <c r="M12644" s="4">
        <v>13037.23</v>
      </c>
      <c r="N12644" s="5" t="s">
        <v>30704</v>
      </c>
    </row>
    <row r="12645" spans="1:14" customFormat="1" ht="15" hidden="1" x14ac:dyDescent="0.25">
      <c r="A12645" s="6" t="s">
        <v>28207</v>
      </c>
      <c r="B12645" s="7" t="s">
        <v>30705</v>
      </c>
      <c r="C12645" s="7" t="s">
        <v>16</v>
      </c>
      <c r="D12645" s="8" t="s">
        <v>193</v>
      </c>
      <c r="E12645" s="8" t="s">
        <v>10211</v>
      </c>
      <c r="F12645" s="8" t="s">
        <v>30701</v>
      </c>
      <c r="G12645" s="8" t="s">
        <v>20485</v>
      </c>
      <c r="H12645" s="8" t="s">
        <v>20486</v>
      </c>
      <c r="I12645" s="8" t="s">
        <v>4676</v>
      </c>
      <c r="J12645" s="8" t="s">
        <v>920</v>
      </c>
      <c r="K12645" s="8" t="s">
        <v>4071</v>
      </c>
      <c r="L12645" s="8" t="s">
        <v>4072</v>
      </c>
      <c r="M12645" s="9">
        <v>71732.22</v>
      </c>
      <c r="N12645" s="10" t="s">
        <v>30706</v>
      </c>
    </row>
    <row r="12646" spans="1:14" customFormat="1" ht="15" hidden="1" x14ac:dyDescent="0.25">
      <c r="A12646" s="1" t="s">
        <v>28207</v>
      </c>
      <c r="B12646" s="2" t="s">
        <v>30707</v>
      </c>
      <c r="C12646" s="2" t="s">
        <v>16</v>
      </c>
      <c r="D12646" s="3" t="s">
        <v>193</v>
      </c>
      <c r="E12646" s="3" t="s">
        <v>10211</v>
      </c>
      <c r="F12646" s="3" t="s">
        <v>30701</v>
      </c>
      <c r="G12646" s="3" t="s">
        <v>4300</v>
      </c>
      <c r="H12646" s="3" t="s">
        <v>4301</v>
      </c>
      <c r="I12646" s="3" t="s">
        <v>4676</v>
      </c>
      <c r="J12646" s="3" t="s">
        <v>920</v>
      </c>
      <c r="K12646" s="3" t="s">
        <v>4071</v>
      </c>
      <c r="L12646" s="3" t="s">
        <v>4072</v>
      </c>
      <c r="M12646" s="4">
        <v>155527.48000000001</v>
      </c>
      <c r="N12646" s="5" t="s">
        <v>30708</v>
      </c>
    </row>
    <row r="12647" spans="1:14" customFormat="1" ht="15" hidden="1" x14ac:dyDescent="0.25">
      <c r="A12647" s="6" t="s">
        <v>28207</v>
      </c>
      <c r="B12647" s="7" t="s">
        <v>30709</v>
      </c>
      <c r="C12647" s="7" t="s">
        <v>16</v>
      </c>
      <c r="D12647" s="8" t="s">
        <v>193</v>
      </c>
      <c r="E12647" s="8" t="s">
        <v>21168</v>
      </c>
      <c r="F12647" s="8" t="s">
        <v>30701</v>
      </c>
      <c r="G12647" s="8" t="s">
        <v>3400</v>
      </c>
      <c r="H12647" s="8" t="s">
        <v>3401</v>
      </c>
      <c r="I12647" s="8" t="s">
        <v>4676</v>
      </c>
      <c r="J12647" s="8" t="s">
        <v>920</v>
      </c>
      <c r="K12647" s="8" t="s">
        <v>4071</v>
      </c>
      <c r="L12647" s="8" t="s">
        <v>4072</v>
      </c>
      <c r="M12647" s="9">
        <v>4129.13</v>
      </c>
      <c r="N12647" s="10" t="s">
        <v>30710</v>
      </c>
    </row>
    <row r="12648" spans="1:14" customFormat="1" ht="15" hidden="1" x14ac:dyDescent="0.25">
      <c r="A12648" s="1" t="s">
        <v>28207</v>
      </c>
      <c r="B12648" s="2" t="s">
        <v>30711</v>
      </c>
      <c r="C12648" s="2" t="s">
        <v>16</v>
      </c>
      <c r="D12648" s="3" t="s">
        <v>193</v>
      </c>
      <c r="E12648" s="3" t="s">
        <v>21168</v>
      </c>
      <c r="F12648" s="3" t="s">
        <v>30701</v>
      </c>
      <c r="G12648" s="3" t="s">
        <v>20485</v>
      </c>
      <c r="H12648" s="3" t="s">
        <v>20486</v>
      </c>
      <c r="I12648" s="3" t="s">
        <v>4676</v>
      </c>
      <c r="J12648" s="3" t="s">
        <v>920</v>
      </c>
      <c r="K12648" s="3" t="s">
        <v>4071</v>
      </c>
      <c r="L12648" s="3" t="s">
        <v>4072</v>
      </c>
      <c r="M12648" s="4">
        <v>14756.09</v>
      </c>
      <c r="N12648" s="5" t="s">
        <v>30712</v>
      </c>
    </row>
    <row r="12649" spans="1:14" customFormat="1" ht="15" hidden="1" x14ac:dyDescent="0.25">
      <c r="A12649" s="6" t="s">
        <v>28207</v>
      </c>
      <c r="B12649" s="7" t="s">
        <v>30713</v>
      </c>
      <c r="C12649" s="7" t="s">
        <v>16</v>
      </c>
      <c r="D12649" s="8" t="s">
        <v>193</v>
      </c>
      <c r="E12649" s="8" t="s">
        <v>21168</v>
      </c>
      <c r="F12649" s="8" t="s">
        <v>30701</v>
      </c>
      <c r="G12649" s="8" t="s">
        <v>4398</v>
      </c>
      <c r="H12649" s="8" t="s">
        <v>4399</v>
      </c>
      <c r="I12649" s="8" t="s">
        <v>4676</v>
      </c>
      <c r="J12649" s="8" t="s">
        <v>920</v>
      </c>
      <c r="K12649" s="8" t="s">
        <v>4071</v>
      </c>
      <c r="L12649" s="8" t="s">
        <v>4072</v>
      </c>
      <c r="M12649" s="9">
        <v>743.87</v>
      </c>
      <c r="N12649" s="10" t="s">
        <v>30714</v>
      </c>
    </row>
    <row r="12650" spans="1:14" customFormat="1" ht="15" hidden="1" x14ac:dyDescent="0.25">
      <c r="A12650" s="1" t="s">
        <v>28207</v>
      </c>
      <c r="B12650" s="2" t="s">
        <v>30715</v>
      </c>
      <c r="C12650" s="2" t="s">
        <v>16</v>
      </c>
      <c r="D12650" s="3" t="s">
        <v>193</v>
      </c>
      <c r="E12650" s="3" t="s">
        <v>21168</v>
      </c>
      <c r="F12650" s="3" t="s">
        <v>30701</v>
      </c>
      <c r="G12650" s="3" t="s">
        <v>4300</v>
      </c>
      <c r="H12650" s="3" t="s">
        <v>4301</v>
      </c>
      <c r="I12650" s="3" t="s">
        <v>4676</v>
      </c>
      <c r="J12650" s="3" t="s">
        <v>920</v>
      </c>
      <c r="K12650" s="3" t="s">
        <v>4071</v>
      </c>
      <c r="L12650" s="3" t="s">
        <v>4072</v>
      </c>
      <c r="M12650" s="4">
        <v>35139.279999999999</v>
      </c>
      <c r="N12650" s="5" t="s">
        <v>30716</v>
      </c>
    </row>
    <row r="12651" spans="1:14" customFormat="1" ht="15" hidden="1" x14ac:dyDescent="0.25">
      <c r="A12651" s="6" t="s">
        <v>28207</v>
      </c>
      <c r="B12651" s="7" t="s">
        <v>30717</v>
      </c>
      <c r="C12651" s="7" t="s">
        <v>16</v>
      </c>
      <c r="D12651" s="8" t="s">
        <v>193</v>
      </c>
      <c r="E12651" s="8" t="s">
        <v>17762</v>
      </c>
      <c r="F12651" s="8" t="s">
        <v>30701</v>
      </c>
      <c r="G12651" s="8" t="s">
        <v>28196</v>
      </c>
      <c r="H12651" s="8" t="s">
        <v>28197</v>
      </c>
      <c r="I12651" s="8" t="s">
        <v>1261</v>
      </c>
      <c r="J12651" s="8" t="s">
        <v>1008</v>
      </c>
      <c r="K12651" s="8" t="s">
        <v>28198</v>
      </c>
      <c r="L12651" s="8" t="s">
        <v>28199</v>
      </c>
      <c r="M12651" s="9">
        <v>114339.61</v>
      </c>
      <c r="N12651" s="10" t="s">
        <v>30718</v>
      </c>
    </row>
    <row r="12652" spans="1:14" customFormat="1" ht="15" hidden="1" x14ac:dyDescent="0.25">
      <c r="A12652" s="1" t="s">
        <v>28207</v>
      </c>
      <c r="B12652" s="2" t="s">
        <v>30719</v>
      </c>
      <c r="C12652" s="2" t="s">
        <v>16</v>
      </c>
      <c r="D12652" s="3" t="s">
        <v>193</v>
      </c>
      <c r="E12652" s="3" t="s">
        <v>5840</v>
      </c>
      <c r="F12652" s="3" t="s">
        <v>22810</v>
      </c>
      <c r="G12652" s="3" t="s">
        <v>975</v>
      </c>
      <c r="H12652" s="3" t="s">
        <v>976</v>
      </c>
      <c r="I12652" s="3" t="s">
        <v>4368</v>
      </c>
      <c r="J12652" s="3" t="s">
        <v>625</v>
      </c>
      <c r="K12652" s="3" t="s">
        <v>429</v>
      </c>
      <c r="L12652" s="3" t="s">
        <v>430</v>
      </c>
      <c r="M12652" s="4">
        <v>25000</v>
      </c>
      <c r="N12652" s="5" t="s">
        <v>30720</v>
      </c>
    </row>
    <row r="12653" spans="1:14" customFormat="1" ht="15" hidden="1" x14ac:dyDescent="0.25">
      <c r="A12653" s="6" t="s">
        <v>28207</v>
      </c>
      <c r="B12653" s="7" t="s">
        <v>30721</v>
      </c>
      <c r="C12653" s="7" t="s">
        <v>16</v>
      </c>
      <c r="D12653" s="8" t="s">
        <v>193</v>
      </c>
      <c r="E12653" s="8" t="s">
        <v>16655</v>
      </c>
      <c r="F12653" s="8" t="s">
        <v>22810</v>
      </c>
      <c r="G12653" s="8" t="s">
        <v>975</v>
      </c>
      <c r="H12653" s="8" t="s">
        <v>976</v>
      </c>
      <c r="I12653" s="8" t="s">
        <v>4368</v>
      </c>
      <c r="J12653" s="8" t="s">
        <v>625</v>
      </c>
      <c r="K12653" s="8" t="s">
        <v>429</v>
      </c>
      <c r="L12653" s="8" t="s">
        <v>430</v>
      </c>
      <c r="M12653" s="9">
        <v>1500</v>
      </c>
      <c r="N12653" s="10" t="s">
        <v>30722</v>
      </c>
    </row>
    <row r="12654" spans="1:14" customFormat="1" ht="15" hidden="1" x14ac:dyDescent="0.25">
      <c r="A12654" s="1" t="s">
        <v>28207</v>
      </c>
      <c r="B12654" s="2" t="s">
        <v>30723</v>
      </c>
      <c r="C12654" s="2" t="s">
        <v>16</v>
      </c>
      <c r="D12654" s="3" t="s">
        <v>193</v>
      </c>
      <c r="E12654" s="3" t="s">
        <v>22809</v>
      </c>
      <c r="F12654" s="3" t="s">
        <v>22810</v>
      </c>
      <c r="G12654" s="3" t="s">
        <v>20485</v>
      </c>
      <c r="H12654" s="3" t="s">
        <v>20486</v>
      </c>
      <c r="I12654" s="3" t="s">
        <v>5095</v>
      </c>
      <c r="J12654" s="3" t="s">
        <v>920</v>
      </c>
      <c r="K12654" s="3" t="s">
        <v>4204</v>
      </c>
      <c r="L12654" s="3" t="s">
        <v>4205</v>
      </c>
      <c r="M12654" s="4">
        <v>28461.52</v>
      </c>
      <c r="N12654" s="5" t="s">
        <v>30724</v>
      </c>
    </row>
    <row r="12655" spans="1:14" customFormat="1" ht="15" hidden="1" x14ac:dyDescent="0.25">
      <c r="A12655" s="6" t="s">
        <v>28207</v>
      </c>
      <c r="B12655" s="7" t="s">
        <v>30725</v>
      </c>
      <c r="C12655" s="7" t="s">
        <v>16</v>
      </c>
      <c r="D12655" s="8" t="s">
        <v>193</v>
      </c>
      <c r="E12655" s="8" t="s">
        <v>22809</v>
      </c>
      <c r="F12655" s="8" t="s">
        <v>22810</v>
      </c>
      <c r="G12655" s="8" t="s">
        <v>20123</v>
      </c>
      <c r="H12655" s="8" t="s">
        <v>20124</v>
      </c>
      <c r="I12655" s="8" t="s">
        <v>5095</v>
      </c>
      <c r="J12655" s="8" t="s">
        <v>920</v>
      </c>
      <c r="K12655" s="8" t="s">
        <v>4204</v>
      </c>
      <c r="L12655" s="8" t="s">
        <v>4205</v>
      </c>
      <c r="M12655" s="9">
        <v>35120.21</v>
      </c>
      <c r="N12655" s="10" t="s">
        <v>30726</v>
      </c>
    </row>
    <row r="12656" spans="1:14" customFormat="1" ht="15" hidden="1" x14ac:dyDescent="0.25">
      <c r="A12656" s="1" t="s">
        <v>28207</v>
      </c>
      <c r="B12656" s="2" t="s">
        <v>30727</v>
      </c>
      <c r="C12656" s="2" t="s">
        <v>16</v>
      </c>
      <c r="D12656" s="3" t="s">
        <v>193</v>
      </c>
      <c r="E12656" s="3" t="s">
        <v>22809</v>
      </c>
      <c r="F12656" s="3" t="s">
        <v>22810</v>
      </c>
      <c r="G12656" s="3" t="s">
        <v>4398</v>
      </c>
      <c r="H12656" s="3" t="s">
        <v>4399</v>
      </c>
      <c r="I12656" s="3" t="s">
        <v>5095</v>
      </c>
      <c r="J12656" s="3" t="s">
        <v>920</v>
      </c>
      <c r="K12656" s="3" t="s">
        <v>4204</v>
      </c>
      <c r="L12656" s="3" t="s">
        <v>4205</v>
      </c>
      <c r="M12656" s="4">
        <v>6367.58</v>
      </c>
      <c r="N12656" s="5" t="s">
        <v>30728</v>
      </c>
    </row>
    <row r="12657" spans="1:14" customFormat="1" ht="15" hidden="1" x14ac:dyDescent="0.25">
      <c r="A12657" s="6" t="s">
        <v>28207</v>
      </c>
      <c r="B12657" s="7" t="s">
        <v>30729</v>
      </c>
      <c r="C12657" s="7" t="s">
        <v>16</v>
      </c>
      <c r="D12657" s="8" t="s">
        <v>193</v>
      </c>
      <c r="E12657" s="8" t="s">
        <v>22809</v>
      </c>
      <c r="F12657" s="8" t="s">
        <v>22810</v>
      </c>
      <c r="G12657" s="8" t="s">
        <v>4260</v>
      </c>
      <c r="H12657" s="8" t="s">
        <v>4261</v>
      </c>
      <c r="I12657" s="8" t="s">
        <v>5095</v>
      </c>
      <c r="J12657" s="8" t="s">
        <v>920</v>
      </c>
      <c r="K12657" s="8" t="s">
        <v>4204</v>
      </c>
      <c r="L12657" s="8" t="s">
        <v>4205</v>
      </c>
      <c r="M12657" s="9">
        <v>301451.40000000002</v>
      </c>
      <c r="N12657" s="10" t="s">
        <v>30730</v>
      </c>
    </row>
    <row r="12658" spans="1:14" customFormat="1" ht="15" hidden="1" x14ac:dyDescent="0.25">
      <c r="A12658" s="1" t="s">
        <v>28207</v>
      </c>
      <c r="B12658" s="2" t="s">
        <v>30731</v>
      </c>
      <c r="C12658" s="2" t="s">
        <v>16</v>
      </c>
      <c r="D12658" s="3" t="s">
        <v>193</v>
      </c>
      <c r="E12658" s="3" t="s">
        <v>22809</v>
      </c>
      <c r="F12658" s="3" t="s">
        <v>22810</v>
      </c>
      <c r="G12658" s="3" t="s">
        <v>3400</v>
      </c>
      <c r="H12658" s="3" t="s">
        <v>3401</v>
      </c>
      <c r="I12658" s="3" t="s">
        <v>5095</v>
      </c>
      <c r="J12658" s="3" t="s">
        <v>920</v>
      </c>
      <c r="K12658" s="3" t="s">
        <v>4204</v>
      </c>
      <c r="L12658" s="3" t="s">
        <v>4205</v>
      </c>
      <c r="M12658" s="4">
        <v>46883.71</v>
      </c>
      <c r="N12658" s="5" t="s">
        <v>30732</v>
      </c>
    </row>
    <row r="12659" spans="1:14" customFormat="1" ht="15" hidden="1" x14ac:dyDescent="0.25">
      <c r="A12659" s="6" t="s">
        <v>28207</v>
      </c>
      <c r="B12659" s="7" t="s">
        <v>30733</v>
      </c>
      <c r="C12659" s="7" t="s">
        <v>16</v>
      </c>
      <c r="D12659" s="8" t="s">
        <v>193</v>
      </c>
      <c r="E12659" s="8" t="s">
        <v>22809</v>
      </c>
      <c r="F12659" s="8" t="s">
        <v>22810</v>
      </c>
      <c r="G12659" s="8" t="s">
        <v>4256</v>
      </c>
      <c r="H12659" s="8" t="s">
        <v>4257</v>
      </c>
      <c r="I12659" s="8" t="s">
        <v>5095</v>
      </c>
      <c r="J12659" s="8" t="s">
        <v>920</v>
      </c>
      <c r="K12659" s="8" t="s">
        <v>4204</v>
      </c>
      <c r="L12659" s="8" t="s">
        <v>4205</v>
      </c>
      <c r="M12659" s="9">
        <v>10900.09</v>
      </c>
      <c r="N12659" s="10" t="s">
        <v>30734</v>
      </c>
    </row>
    <row r="12660" spans="1:14" customFormat="1" ht="15" hidden="1" x14ac:dyDescent="0.25">
      <c r="A12660" s="1" t="s">
        <v>28207</v>
      </c>
      <c r="B12660" s="2" t="s">
        <v>30735</v>
      </c>
      <c r="C12660" s="2" t="s">
        <v>16</v>
      </c>
      <c r="D12660" s="3" t="s">
        <v>193</v>
      </c>
      <c r="E12660" s="3" t="s">
        <v>22809</v>
      </c>
      <c r="F12660" s="3" t="s">
        <v>22810</v>
      </c>
      <c r="G12660" s="3" t="s">
        <v>4300</v>
      </c>
      <c r="H12660" s="3" t="s">
        <v>4301</v>
      </c>
      <c r="I12660" s="3" t="s">
        <v>5095</v>
      </c>
      <c r="J12660" s="3" t="s">
        <v>920</v>
      </c>
      <c r="K12660" s="3" t="s">
        <v>4204</v>
      </c>
      <c r="L12660" s="3" t="s">
        <v>4205</v>
      </c>
      <c r="M12660" s="4">
        <v>555603.17000000004</v>
      </c>
      <c r="N12660" s="5" t="s">
        <v>30736</v>
      </c>
    </row>
    <row r="12661" spans="1:14" customFormat="1" ht="15" hidden="1" x14ac:dyDescent="0.25">
      <c r="A12661" s="6" t="s">
        <v>28207</v>
      </c>
      <c r="B12661" s="7" t="s">
        <v>30737</v>
      </c>
      <c r="C12661" s="7" t="s">
        <v>16</v>
      </c>
      <c r="D12661" s="8" t="s">
        <v>193</v>
      </c>
      <c r="E12661" s="8" t="s">
        <v>30738</v>
      </c>
      <c r="F12661" s="8" t="s">
        <v>29644</v>
      </c>
      <c r="G12661" s="8" t="s">
        <v>6670</v>
      </c>
      <c r="H12661" s="8" t="s">
        <v>6671</v>
      </c>
      <c r="I12661" s="8" t="s">
        <v>3961</v>
      </c>
      <c r="J12661" s="8" t="s">
        <v>3962</v>
      </c>
      <c r="K12661" s="8" t="s">
        <v>35</v>
      </c>
      <c r="L12661" s="8" t="s">
        <v>36</v>
      </c>
      <c r="M12661" s="9">
        <v>128199162.76000001</v>
      </c>
      <c r="N12661" s="10" t="s">
        <v>30739</v>
      </c>
    </row>
    <row r="12662" spans="1:14" customFormat="1" ht="15" hidden="1" x14ac:dyDescent="0.25">
      <c r="A12662" s="1" t="s">
        <v>28207</v>
      </c>
      <c r="B12662" s="2" t="s">
        <v>30740</v>
      </c>
      <c r="C12662" s="2" t="s">
        <v>16</v>
      </c>
      <c r="D12662" s="3" t="s">
        <v>193</v>
      </c>
      <c r="E12662" s="3" t="s">
        <v>30738</v>
      </c>
      <c r="F12662" s="3" t="s">
        <v>29644</v>
      </c>
      <c r="G12662" s="3" t="s">
        <v>6652</v>
      </c>
      <c r="H12662" s="3" t="s">
        <v>6653</v>
      </c>
      <c r="I12662" s="3" t="s">
        <v>3961</v>
      </c>
      <c r="J12662" s="3" t="s">
        <v>3962</v>
      </c>
      <c r="K12662" s="3" t="s">
        <v>35</v>
      </c>
      <c r="L12662" s="3" t="s">
        <v>36</v>
      </c>
      <c r="M12662" s="4">
        <v>6493764.3899999997</v>
      </c>
      <c r="N12662" s="5" t="s">
        <v>30741</v>
      </c>
    </row>
    <row r="12663" spans="1:14" customFormat="1" ht="15" hidden="1" x14ac:dyDescent="0.25">
      <c r="A12663" s="6" t="s">
        <v>28207</v>
      </c>
      <c r="B12663" s="7" t="s">
        <v>30742</v>
      </c>
      <c r="C12663" s="7" t="s">
        <v>16</v>
      </c>
      <c r="D12663" s="8" t="s">
        <v>193</v>
      </c>
      <c r="E12663" s="8" t="s">
        <v>30738</v>
      </c>
      <c r="F12663" s="8" t="s">
        <v>29644</v>
      </c>
      <c r="G12663" s="8" t="s">
        <v>6656</v>
      </c>
      <c r="H12663" s="8" t="s">
        <v>6657</v>
      </c>
      <c r="I12663" s="8" t="s">
        <v>3961</v>
      </c>
      <c r="J12663" s="8" t="s">
        <v>3962</v>
      </c>
      <c r="K12663" s="8" t="s">
        <v>35</v>
      </c>
      <c r="L12663" s="8" t="s">
        <v>36</v>
      </c>
      <c r="M12663" s="9">
        <v>9885982.9100000001</v>
      </c>
      <c r="N12663" s="10" t="s">
        <v>30743</v>
      </c>
    </row>
    <row r="12664" spans="1:14" customFormat="1" ht="15" hidden="1" x14ac:dyDescent="0.25">
      <c r="A12664" s="1" t="s">
        <v>28207</v>
      </c>
      <c r="B12664" s="2" t="s">
        <v>30744</v>
      </c>
      <c r="C12664" s="2" t="s">
        <v>16</v>
      </c>
      <c r="D12664" s="3" t="s">
        <v>193</v>
      </c>
      <c r="E12664" s="3" t="s">
        <v>30738</v>
      </c>
      <c r="F12664" s="3" t="s">
        <v>29644</v>
      </c>
      <c r="G12664" s="3" t="s">
        <v>6662</v>
      </c>
      <c r="H12664" s="3" t="s">
        <v>6663</v>
      </c>
      <c r="I12664" s="3" t="s">
        <v>3961</v>
      </c>
      <c r="J12664" s="3" t="s">
        <v>3962</v>
      </c>
      <c r="K12664" s="3" t="s">
        <v>35</v>
      </c>
      <c r="L12664" s="3" t="s">
        <v>36</v>
      </c>
      <c r="M12664" s="4">
        <v>5530942.96</v>
      </c>
      <c r="N12664" s="5" t="s">
        <v>30745</v>
      </c>
    </row>
    <row r="12665" spans="1:14" customFormat="1" ht="15" hidden="1" x14ac:dyDescent="0.25">
      <c r="A12665" s="6" t="s">
        <v>28207</v>
      </c>
      <c r="B12665" s="7" t="s">
        <v>30746</v>
      </c>
      <c r="C12665" s="7" t="s">
        <v>16</v>
      </c>
      <c r="D12665" s="8" t="s">
        <v>193</v>
      </c>
      <c r="E12665" s="8" t="s">
        <v>30738</v>
      </c>
      <c r="F12665" s="8" t="s">
        <v>29644</v>
      </c>
      <c r="G12665" s="8" t="s">
        <v>15483</v>
      </c>
      <c r="H12665" s="8" t="s">
        <v>15484</v>
      </c>
      <c r="I12665" s="8" t="s">
        <v>3961</v>
      </c>
      <c r="J12665" s="8" t="s">
        <v>3962</v>
      </c>
      <c r="K12665" s="8" t="s">
        <v>35</v>
      </c>
      <c r="L12665" s="8" t="s">
        <v>36</v>
      </c>
      <c r="M12665" s="9">
        <v>12027193.539999999</v>
      </c>
      <c r="N12665" s="10" t="s">
        <v>30747</v>
      </c>
    </row>
    <row r="12666" spans="1:14" customFormat="1" ht="15" hidden="1" x14ac:dyDescent="0.25">
      <c r="A12666" s="1" t="s">
        <v>28207</v>
      </c>
      <c r="B12666" s="2" t="s">
        <v>30748</v>
      </c>
      <c r="C12666" s="2" t="s">
        <v>16</v>
      </c>
      <c r="D12666" s="3" t="s">
        <v>193</v>
      </c>
      <c r="E12666" s="3" t="s">
        <v>30738</v>
      </c>
      <c r="F12666" s="3" t="s">
        <v>29644</v>
      </c>
      <c r="G12666" s="3" t="s">
        <v>6665</v>
      </c>
      <c r="H12666" s="3" t="s">
        <v>6666</v>
      </c>
      <c r="I12666" s="3" t="s">
        <v>3961</v>
      </c>
      <c r="J12666" s="3" t="s">
        <v>3962</v>
      </c>
      <c r="K12666" s="3" t="s">
        <v>35</v>
      </c>
      <c r="L12666" s="3" t="s">
        <v>36</v>
      </c>
      <c r="M12666" s="4">
        <v>5761297.7599999998</v>
      </c>
      <c r="N12666" s="5" t="s">
        <v>30749</v>
      </c>
    </row>
    <row r="12667" spans="1:14" customFormat="1" ht="15" hidden="1" x14ac:dyDescent="0.25">
      <c r="A12667" s="6" t="s">
        <v>28207</v>
      </c>
      <c r="B12667" s="7" t="s">
        <v>30750</v>
      </c>
      <c r="C12667" s="7" t="s">
        <v>16</v>
      </c>
      <c r="D12667" s="8" t="s">
        <v>193</v>
      </c>
      <c r="E12667" s="8" t="s">
        <v>30738</v>
      </c>
      <c r="F12667" s="8" t="s">
        <v>29644</v>
      </c>
      <c r="G12667" s="8" t="s">
        <v>31</v>
      </c>
      <c r="H12667" s="8" t="s">
        <v>32</v>
      </c>
      <c r="I12667" s="8" t="s">
        <v>3961</v>
      </c>
      <c r="J12667" s="8" t="s">
        <v>3962</v>
      </c>
      <c r="K12667" s="8" t="s">
        <v>35</v>
      </c>
      <c r="L12667" s="8" t="s">
        <v>36</v>
      </c>
      <c r="M12667" s="9">
        <v>13277383.890000001</v>
      </c>
      <c r="N12667" s="10" t="s">
        <v>30751</v>
      </c>
    </row>
    <row r="12668" spans="1:14" customFormat="1" ht="15" hidden="1" x14ac:dyDescent="0.25">
      <c r="A12668" s="1" t="s">
        <v>28207</v>
      </c>
      <c r="B12668" s="2" t="s">
        <v>30752</v>
      </c>
      <c r="C12668" s="2" t="s">
        <v>16</v>
      </c>
      <c r="D12668" s="3" t="s">
        <v>193</v>
      </c>
      <c r="E12668" s="3" t="s">
        <v>8116</v>
      </c>
      <c r="F12668" s="3" t="s">
        <v>30753</v>
      </c>
      <c r="G12668" s="3" t="s">
        <v>4217</v>
      </c>
      <c r="H12668" s="3" t="s">
        <v>4218</v>
      </c>
      <c r="I12668" s="3" t="s">
        <v>4539</v>
      </c>
      <c r="J12668" s="3" t="s">
        <v>3403</v>
      </c>
      <c r="K12668" s="3" t="s">
        <v>4071</v>
      </c>
      <c r="L12668" s="3" t="s">
        <v>4072</v>
      </c>
      <c r="M12668" s="4">
        <v>14823.92</v>
      </c>
      <c r="N12668" s="5" t="s">
        <v>30754</v>
      </c>
    </row>
    <row r="12669" spans="1:14" customFormat="1" ht="15" hidden="1" x14ac:dyDescent="0.25">
      <c r="A12669" s="6" t="s">
        <v>28207</v>
      </c>
      <c r="B12669" s="7" t="s">
        <v>30755</v>
      </c>
      <c r="C12669" s="7" t="s">
        <v>16</v>
      </c>
      <c r="D12669" s="8" t="s">
        <v>193</v>
      </c>
      <c r="E12669" s="8" t="s">
        <v>8116</v>
      </c>
      <c r="F12669" s="8" t="s">
        <v>30753</v>
      </c>
      <c r="G12669" s="8" t="s">
        <v>3400</v>
      </c>
      <c r="H12669" s="8" t="s">
        <v>3401</v>
      </c>
      <c r="I12669" s="8" t="s">
        <v>4525</v>
      </c>
      <c r="J12669" s="8" t="s">
        <v>920</v>
      </c>
      <c r="K12669" s="8" t="s">
        <v>4071</v>
      </c>
      <c r="L12669" s="8" t="s">
        <v>4072</v>
      </c>
      <c r="M12669" s="9">
        <v>379.5</v>
      </c>
      <c r="N12669" s="10" t="s">
        <v>30756</v>
      </c>
    </row>
    <row r="12670" spans="1:14" customFormat="1" ht="15" hidden="1" x14ac:dyDescent="0.25">
      <c r="A12670" s="1" t="s">
        <v>28207</v>
      </c>
      <c r="B12670" s="2" t="s">
        <v>30757</v>
      </c>
      <c r="C12670" s="2" t="s">
        <v>16</v>
      </c>
      <c r="D12670" s="3" t="s">
        <v>193</v>
      </c>
      <c r="E12670" s="3" t="s">
        <v>8116</v>
      </c>
      <c r="F12670" s="3" t="s">
        <v>30753</v>
      </c>
      <c r="G12670" s="3" t="s">
        <v>3400</v>
      </c>
      <c r="H12670" s="3" t="s">
        <v>3401</v>
      </c>
      <c r="I12670" s="3" t="s">
        <v>4525</v>
      </c>
      <c r="J12670" s="3" t="s">
        <v>920</v>
      </c>
      <c r="K12670" s="3" t="s">
        <v>4071</v>
      </c>
      <c r="L12670" s="3" t="s">
        <v>4072</v>
      </c>
      <c r="M12670" s="4">
        <v>49.45</v>
      </c>
      <c r="N12670" s="5" t="s">
        <v>30758</v>
      </c>
    </row>
    <row r="12671" spans="1:14" customFormat="1" ht="15" hidden="1" x14ac:dyDescent="0.25">
      <c r="A12671" s="6" t="s">
        <v>28207</v>
      </c>
      <c r="B12671" s="7" t="s">
        <v>30759</v>
      </c>
      <c r="C12671" s="7" t="s">
        <v>16</v>
      </c>
      <c r="D12671" s="8" t="s">
        <v>193</v>
      </c>
      <c r="E12671" s="8" t="s">
        <v>8116</v>
      </c>
      <c r="F12671" s="8" t="s">
        <v>30753</v>
      </c>
      <c r="G12671" s="8" t="s">
        <v>3431</v>
      </c>
      <c r="H12671" s="8" t="s">
        <v>3407</v>
      </c>
      <c r="I12671" s="8" t="s">
        <v>4539</v>
      </c>
      <c r="J12671" s="8" t="s">
        <v>3403</v>
      </c>
      <c r="K12671" s="8" t="s">
        <v>4071</v>
      </c>
      <c r="L12671" s="8" t="s">
        <v>4072</v>
      </c>
      <c r="M12671" s="9">
        <v>339.4</v>
      </c>
      <c r="N12671" s="10" t="s">
        <v>30760</v>
      </c>
    </row>
    <row r="12672" spans="1:14" customFormat="1" ht="15" hidden="1" x14ac:dyDescent="0.25">
      <c r="A12672" s="1" t="s">
        <v>28207</v>
      </c>
      <c r="B12672" s="2" t="s">
        <v>30761</v>
      </c>
      <c r="C12672" s="2" t="s">
        <v>16</v>
      </c>
      <c r="D12672" s="3" t="s">
        <v>193</v>
      </c>
      <c r="E12672" s="3" t="s">
        <v>11909</v>
      </c>
      <c r="F12672" s="3" t="s">
        <v>30753</v>
      </c>
      <c r="G12672" s="3" t="s">
        <v>20123</v>
      </c>
      <c r="H12672" s="3" t="s">
        <v>20124</v>
      </c>
      <c r="I12672" s="3" t="s">
        <v>4525</v>
      </c>
      <c r="J12672" s="3" t="s">
        <v>920</v>
      </c>
      <c r="K12672" s="3" t="s">
        <v>4071</v>
      </c>
      <c r="L12672" s="3" t="s">
        <v>4072</v>
      </c>
      <c r="M12672" s="4">
        <v>206504.33</v>
      </c>
      <c r="N12672" s="5" t="s">
        <v>30762</v>
      </c>
    </row>
    <row r="12673" spans="1:14" customFormat="1" ht="15" hidden="1" x14ac:dyDescent="0.25">
      <c r="A12673" s="6" t="s">
        <v>28207</v>
      </c>
      <c r="B12673" s="7" t="s">
        <v>30763</v>
      </c>
      <c r="C12673" s="7" t="s">
        <v>16</v>
      </c>
      <c r="D12673" s="8" t="s">
        <v>193</v>
      </c>
      <c r="E12673" s="8" t="s">
        <v>11909</v>
      </c>
      <c r="F12673" s="8" t="s">
        <v>30753</v>
      </c>
      <c r="G12673" s="8" t="s">
        <v>20485</v>
      </c>
      <c r="H12673" s="8" t="s">
        <v>20486</v>
      </c>
      <c r="I12673" s="8" t="s">
        <v>4525</v>
      </c>
      <c r="J12673" s="8" t="s">
        <v>920</v>
      </c>
      <c r="K12673" s="8" t="s">
        <v>4071</v>
      </c>
      <c r="L12673" s="8" t="s">
        <v>4072</v>
      </c>
      <c r="M12673" s="9">
        <v>12533.98</v>
      </c>
      <c r="N12673" s="10" t="s">
        <v>30764</v>
      </c>
    </row>
    <row r="12674" spans="1:14" customFormat="1" ht="15" hidden="1" x14ac:dyDescent="0.25">
      <c r="A12674" s="1" t="s">
        <v>28207</v>
      </c>
      <c r="B12674" s="2" t="s">
        <v>30765</v>
      </c>
      <c r="C12674" s="2" t="s">
        <v>16</v>
      </c>
      <c r="D12674" s="3" t="s">
        <v>193</v>
      </c>
      <c r="E12674" s="3" t="s">
        <v>11909</v>
      </c>
      <c r="F12674" s="3" t="s">
        <v>30753</v>
      </c>
      <c r="G12674" s="3" t="s">
        <v>20485</v>
      </c>
      <c r="H12674" s="3" t="s">
        <v>20486</v>
      </c>
      <c r="I12674" s="3" t="s">
        <v>4525</v>
      </c>
      <c r="J12674" s="3" t="s">
        <v>920</v>
      </c>
      <c r="K12674" s="3" t="s">
        <v>4071</v>
      </c>
      <c r="L12674" s="3" t="s">
        <v>4072</v>
      </c>
      <c r="M12674" s="4">
        <v>86386.74</v>
      </c>
      <c r="N12674" s="5" t="s">
        <v>30766</v>
      </c>
    </row>
    <row r="12675" spans="1:14" customFormat="1" ht="15" hidden="1" x14ac:dyDescent="0.25">
      <c r="A12675" s="6" t="s">
        <v>28207</v>
      </c>
      <c r="B12675" s="7" t="s">
        <v>30767</v>
      </c>
      <c r="C12675" s="7" t="s">
        <v>16</v>
      </c>
      <c r="D12675" s="8" t="s">
        <v>193</v>
      </c>
      <c r="E12675" s="8" t="s">
        <v>11909</v>
      </c>
      <c r="F12675" s="8" t="s">
        <v>30753</v>
      </c>
      <c r="G12675" s="8" t="s">
        <v>3431</v>
      </c>
      <c r="H12675" s="8" t="s">
        <v>3407</v>
      </c>
      <c r="I12675" s="8" t="s">
        <v>4525</v>
      </c>
      <c r="J12675" s="8" t="s">
        <v>920</v>
      </c>
      <c r="K12675" s="8" t="s">
        <v>4071</v>
      </c>
      <c r="L12675" s="8" t="s">
        <v>4072</v>
      </c>
      <c r="M12675" s="9">
        <v>1715.89</v>
      </c>
      <c r="N12675" s="10" t="s">
        <v>30768</v>
      </c>
    </row>
    <row r="12676" spans="1:14" customFormat="1" ht="15" hidden="1" x14ac:dyDescent="0.25">
      <c r="A12676" s="1" t="s">
        <v>28207</v>
      </c>
      <c r="B12676" s="2" t="s">
        <v>30769</v>
      </c>
      <c r="C12676" s="2" t="s">
        <v>16</v>
      </c>
      <c r="D12676" s="3" t="s">
        <v>193</v>
      </c>
      <c r="E12676" s="3" t="s">
        <v>11909</v>
      </c>
      <c r="F12676" s="3" t="s">
        <v>30753</v>
      </c>
      <c r="G12676" s="3" t="s">
        <v>3400</v>
      </c>
      <c r="H12676" s="3" t="s">
        <v>3401</v>
      </c>
      <c r="I12676" s="3" t="s">
        <v>4525</v>
      </c>
      <c r="J12676" s="3" t="s">
        <v>920</v>
      </c>
      <c r="K12676" s="3" t="s">
        <v>4071</v>
      </c>
      <c r="L12676" s="3" t="s">
        <v>4072</v>
      </c>
      <c r="M12676" s="4">
        <v>2631.63</v>
      </c>
      <c r="N12676" s="5" t="s">
        <v>30770</v>
      </c>
    </row>
    <row r="12677" spans="1:14" customFormat="1" ht="15" hidden="1" x14ac:dyDescent="0.25">
      <c r="A12677" s="6" t="s">
        <v>28207</v>
      </c>
      <c r="B12677" s="7" t="s">
        <v>30771</v>
      </c>
      <c r="C12677" s="7" t="s">
        <v>16</v>
      </c>
      <c r="D12677" s="8" t="s">
        <v>193</v>
      </c>
      <c r="E12677" s="8" t="s">
        <v>11909</v>
      </c>
      <c r="F12677" s="8" t="s">
        <v>30753</v>
      </c>
      <c r="G12677" s="8" t="s">
        <v>3400</v>
      </c>
      <c r="H12677" s="8" t="s">
        <v>3401</v>
      </c>
      <c r="I12677" s="8" t="s">
        <v>4525</v>
      </c>
      <c r="J12677" s="8" t="s">
        <v>920</v>
      </c>
      <c r="K12677" s="8" t="s">
        <v>4071</v>
      </c>
      <c r="L12677" s="8" t="s">
        <v>4072</v>
      </c>
      <c r="M12677" s="9">
        <v>46.89</v>
      </c>
      <c r="N12677" s="10" t="s">
        <v>30772</v>
      </c>
    </row>
    <row r="12678" spans="1:14" customFormat="1" ht="15" hidden="1" x14ac:dyDescent="0.25">
      <c r="A12678" s="1" t="s">
        <v>28207</v>
      </c>
      <c r="B12678" s="2" t="s">
        <v>30773</v>
      </c>
      <c r="C12678" s="2" t="s">
        <v>16</v>
      </c>
      <c r="D12678" s="3" t="s">
        <v>193</v>
      </c>
      <c r="E12678" s="3" t="s">
        <v>25528</v>
      </c>
      <c r="F12678" s="3" t="s">
        <v>25529</v>
      </c>
      <c r="G12678" s="3" t="s">
        <v>3431</v>
      </c>
      <c r="H12678" s="3" t="s">
        <v>3407</v>
      </c>
      <c r="I12678" s="3" t="s">
        <v>4818</v>
      </c>
      <c r="J12678" s="3" t="s">
        <v>920</v>
      </c>
      <c r="K12678" s="3" t="s">
        <v>4204</v>
      </c>
      <c r="L12678" s="3" t="s">
        <v>4205</v>
      </c>
      <c r="M12678" s="4">
        <v>10543.18</v>
      </c>
      <c r="N12678" s="5" t="s">
        <v>30774</v>
      </c>
    </row>
    <row r="12679" spans="1:14" customFormat="1" ht="15" hidden="1" x14ac:dyDescent="0.25">
      <c r="A12679" s="6" t="s">
        <v>28207</v>
      </c>
      <c r="B12679" s="7" t="s">
        <v>30775</v>
      </c>
      <c r="C12679" s="7" t="s">
        <v>16</v>
      </c>
      <c r="D12679" s="8" t="s">
        <v>193</v>
      </c>
      <c r="E12679" s="8" t="s">
        <v>25528</v>
      </c>
      <c r="F12679" s="8" t="s">
        <v>25529</v>
      </c>
      <c r="G12679" s="8" t="s">
        <v>4300</v>
      </c>
      <c r="H12679" s="8" t="s">
        <v>4301</v>
      </c>
      <c r="I12679" s="8" t="s">
        <v>4818</v>
      </c>
      <c r="J12679" s="8" t="s">
        <v>920</v>
      </c>
      <c r="K12679" s="8" t="s">
        <v>4204</v>
      </c>
      <c r="L12679" s="8" t="s">
        <v>4205</v>
      </c>
      <c r="M12679" s="9">
        <v>385053.62</v>
      </c>
      <c r="N12679" s="10" t="s">
        <v>30776</v>
      </c>
    </row>
    <row r="12680" spans="1:14" customFormat="1" ht="15" hidden="1" x14ac:dyDescent="0.25">
      <c r="A12680" s="1" t="s">
        <v>28207</v>
      </c>
      <c r="B12680" s="2" t="s">
        <v>30777</v>
      </c>
      <c r="C12680" s="2" t="s">
        <v>16</v>
      </c>
      <c r="D12680" s="3" t="s">
        <v>193</v>
      </c>
      <c r="E12680" s="3" t="s">
        <v>25528</v>
      </c>
      <c r="F12680" s="3" t="s">
        <v>25529</v>
      </c>
      <c r="G12680" s="3" t="s">
        <v>4260</v>
      </c>
      <c r="H12680" s="3" t="s">
        <v>4261</v>
      </c>
      <c r="I12680" s="3" t="s">
        <v>4818</v>
      </c>
      <c r="J12680" s="3" t="s">
        <v>920</v>
      </c>
      <c r="K12680" s="3" t="s">
        <v>4204</v>
      </c>
      <c r="L12680" s="3" t="s">
        <v>4205</v>
      </c>
      <c r="M12680" s="4">
        <v>383176.39</v>
      </c>
      <c r="N12680" s="5" t="s">
        <v>30778</v>
      </c>
    </row>
    <row r="12681" spans="1:14" customFormat="1" ht="15" hidden="1" x14ac:dyDescent="0.25">
      <c r="A12681" s="6" t="s">
        <v>28207</v>
      </c>
      <c r="B12681" s="7" t="s">
        <v>30779</v>
      </c>
      <c r="C12681" s="7" t="s">
        <v>16</v>
      </c>
      <c r="D12681" s="8" t="s">
        <v>193</v>
      </c>
      <c r="E12681" s="8" t="s">
        <v>25528</v>
      </c>
      <c r="F12681" s="8" t="s">
        <v>25529</v>
      </c>
      <c r="G12681" s="8" t="s">
        <v>3400</v>
      </c>
      <c r="H12681" s="8" t="s">
        <v>3401</v>
      </c>
      <c r="I12681" s="8" t="s">
        <v>4818</v>
      </c>
      <c r="J12681" s="8" t="s">
        <v>920</v>
      </c>
      <c r="K12681" s="8" t="s">
        <v>4204</v>
      </c>
      <c r="L12681" s="8" t="s">
        <v>4205</v>
      </c>
      <c r="M12681" s="9">
        <v>17439.09</v>
      </c>
      <c r="N12681" s="10" t="s">
        <v>30780</v>
      </c>
    </row>
    <row r="12682" spans="1:14" customFormat="1" ht="15" hidden="1" x14ac:dyDescent="0.25">
      <c r="A12682" s="1" t="s">
        <v>28207</v>
      </c>
      <c r="B12682" s="2" t="s">
        <v>30781</v>
      </c>
      <c r="C12682" s="2" t="s">
        <v>16</v>
      </c>
      <c r="D12682" s="3" t="s">
        <v>193</v>
      </c>
      <c r="E12682" s="3" t="s">
        <v>7685</v>
      </c>
      <c r="F12682" s="3" t="s">
        <v>30753</v>
      </c>
      <c r="G12682" s="3" t="s">
        <v>4201</v>
      </c>
      <c r="H12682" s="3" t="s">
        <v>4202</v>
      </c>
      <c r="I12682" s="3" t="s">
        <v>18706</v>
      </c>
      <c r="J12682" s="3" t="s">
        <v>4067</v>
      </c>
      <c r="K12682" s="3" t="s">
        <v>4071</v>
      </c>
      <c r="L12682" s="3" t="s">
        <v>4072</v>
      </c>
      <c r="M12682" s="4">
        <v>204.48</v>
      </c>
      <c r="N12682" s="5" t="s">
        <v>30782</v>
      </c>
    </row>
    <row r="12683" spans="1:14" customFormat="1" ht="15" hidden="1" x14ac:dyDescent="0.25">
      <c r="A12683" s="6" t="s">
        <v>28207</v>
      </c>
      <c r="B12683" s="7" t="s">
        <v>30783</v>
      </c>
      <c r="C12683" s="7" t="s">
        <v>16</v>
      </c>
      <c r="D12683" s="8" t="s">
        <v>193</v>
      </c>
      <c r="E12683" s="8" t="s">
        <v>7685</v>
      </c>
      <c r="F12683" s="8" t="s">
        <v>30753</v>
      </c>
      <c r="G12683" s="8" t="s">
        <v>3400</v>
      </c>
      <c r="H12683" s="8" t="s">
        <v>3401</v>
      </c>
      <c r="I12683" s="8" t="s">
        <v>4525</v>
      </c>
      <c r="J12683" s="8" t="s">
        <v>920</v>
      </c>
      <c r="K12683" s="8" t="s">
        <v>4071</v>
      </c>
      <c r="L12683" s="8" t="s">
        <v>4072</v>
      </c>
      <c r="M12683" s="9">
        <v>0.26</v>
      </c>
      <c r="N12683" s="10" t="s">
        <v>30784</v>
      </c>
    </row>
    <row r="12684" spans="1:14" customFormat="1" ht="15" hidden="1" x14ac:dyDescent="0.25">
      <c r="A12684" s="1" t="s">
        <v>28207</v>
      </c>
      <c r="B12684" s="2" t="s">
        <v>30785</v>
      </c>
      <c r="C12684" s="2" t="s">
        <v>16</v>
      </c>
      <c r="D12684" s="3" t="s">
        <v>193</v>
      </c>
      <c r="E12684" s="3" t="s">
        <v>7685</v>
      </c>
      <c r="F12684" s="3" t="s">
        <v>30753</v>
      </c>
      <c r="G12684" s="3" t="s">
        <v>3400</v>
      </c>
      <c r="H12684" s="3" t="s">
        <v>3401</v>
      </c>
      <c r="I12684" s="3" t="s">
        <v>4525</v>
      </c>
      <c r="J12684" s="3" t="s">
        <v>920</v>
      </c>
      <c r="K12684" s="3" t="s">
        <v>4071</v>
      </c>
      <c r="L12684" s="3" t="s">
        <v>4072</v>
      </c>
      <c r="M12684" s="4">
        <v>3.16</v>
      </c>
      <c r="N12684" s="5" t="s">
        <v>30786</v>
      </c>
    </row>
    <row r="12685" spans="1:14" customFormat="1" ht="15" hidden="1" x14ac:dyDescent="0.25">
      <c r="A12685" s="6" t="s">
        <v>28207</v>
      </c>
      <c r="B12685" s="7" t="s">
        <v>30787</v>
      </c>
      <c r="C12685" s="7" t="s">
        <v>16</v>
      </c>
      <c r="D12685" s="8" t="s">
        <v>193</v>
      </c>
      <c r="E12685" s="8" t="s">
        <v>7685</v>
      </c>
      <c r="F12685" s="8" t="s">
        <v>30753</v>
      </c>
      <c r="G12685" s="8" t="s">
        <v>3400</v>
      </c>
      <c r="H12685" s="8" t="s">
        <v>3401</v>
      </c>
      <c r="I12685" s="8" t="s">
        <v>4525</v>
      </c>
      <c r="J12685" s="8" t="s">
        <v>920</v>
      </c>
      <c r="K12685" s="8" t="s">
        <v>4071</v>
      </c>
      <c r="L12685" s="8" t="s">
        <v>4072</v>
      </c>
      <c r="M12685" s="9">
        <v>17</v>
      </c>
      <c r="N12685" s="10" t="s">
        <v>30788</v>
      </c>
    </row>
    <row r="12686" spans="1:14" customFormat="1" ht="15" hidden="1" x14ac:dyDescent="0.25">
      <c r="A12686" s="1" t="s">
        <v>28207</v>
      </c>
      <c r="B12686" s="2" t="s">
        <v>30789</v>
      </c>
      <c r="C12686" s="2" t="s">
        <v>16</v>
      </c>
      <c r="D12686" s="3" t="s">
        <v>193</v>
      </c>
      <c r="E12686" s="3" t="s">
        <v>7651</v>
      </c>
      <c r="F12686" s="3" t="s">
        <v>30753</v>
      </c>
      <c r="G12686" s="3" t="s">
        <v>975</v>
      </c>
      <c r="H12686" s="3" t="s">
        <v>976</v>
      </c>
      <c r="I12686" s="3" t="s">
        <v>11117</v>
      </c>
      <c r="J12686" s="3" t="s">
        <v>625</v>
      </c>
      <c r="K12686" s="3" t="s">
        <v>4071</v>
      </c>
      <c r="L12686" s="3" t="s">
        <v>4072</v>
      </c>
      <c r="M12686" s="4">
        <v>20000</v>
      </c>
      <c r="N12686" s="5" t="s">
        <v>30790</v>
      </c>
    </row>
    <row r="12687" spans="1:14" customFormat="1" ht="15" hidden="1" x14ac:dyDescent="0.25">
      <c r="A12687" s="6" t="s">
        <v>28207</v>
      </c>
      <c r="B12687" s="7" t="s">
        <v>30791</v>
      </c>
      <c r="C12687" s="7" t="s">
        <v>16</v>
      </c>
      <c r="D12687" s="8" t="s">
        <v>193</v>
      </c>
      <c r="E12687" s="8" t="s">
        <v>30792</v>
      </c>
      <c r="F12687" s="8" t="s">
        <v>28895</v>
      </c>
      <c r="G12687" s="8" t="s">
        <v>5656</v>
      </c>
      <c r="H12687" s="8" t="s">
        <v>5657</v>
      </c>
      <c r="I12687" s="8" t="s">
        <v>4412</v>
      </c>
      <c r="J12687" s="8" t="s">
        <v>920</v>
      </c>
      <c r="K12687" s="8" t="s">
        <v>4071</v>
      </c>
      <c r="L12687" s="8" t="s">
        <v>4072</v>
      </c>
      <c r="M12687" s="9">
        <v>86183</v>
      </c>
      <c r="N12687" s="10" t="s">
        <v>30793</v>
      </c>
    </row>
    <row r="12688" spans="1:14" customFormat="1" ht="15" hidden="1" x14ac:dyDescent="0.25">
      <c r="A12688" s="1" t="s">
        <v>28207</v>
      </c>
      <c r="B12688" s="2" t="s">
        <v>30794</v>
      </c>
      <c r="C12688" s="2" t="s">
        <v>16</v>
      </c>
      <c r="D12688" s="3" t="s">
        <v>193</v>
      </c>
      <c r="E12688" s="3" t="s">
        <v>30792</v>
      </c>
      <c r="F12688" s="3" t="s">
        <v>28895</v>
      </c>
      <c r="G12688" s="3" t="s">
        <v>20123</v>
      </c>
      <c r="H12688" s="3" t="s">
        <v>20124</v>
      </c>
      <c r="I12688" s="3" t="s">
        <v>4412</v>
      </c>
      <c r="J12688" s="3" t="s">
        <v>920</v>
      </c>
      <c r="K12688" s="3" t="s">
        <v>4071</v>
      </c>
      <c r="L12688" s="3" t="s">
        <v>4072</v>
      </c>
      <c r="M12688" s="4">
        <v>232894.65</v>
      </c>
      <c r="N12688" s="5" t="s">
        <v>30795</v>
      </c>
    </row>
    <row r="12689" spans="1:14" customFormat="1" ht="15" hidden="1" x14ac:dyDescent="0.25">
      <c r="A12689" s="6" t="s">
        <v>28207</v>
      </c>
      <c r="B12689" s="7" t="s">
        <v>30796</v>
      </c>
      <c r="C12689" s="7" t="s">
        <v>16</v>
      </c>
      <c r="D12689" s="8" t="s">
        <v>193</v>
      </c>
      <c r="E12689" s="8" t="s">
        <v>30792</v>
      </c>
      <c r="F12689" s="8" t="s">
        <v>28895</v>
      </c>
      <c r="G12689" s="8" t="s">
        <v>3400</v>
      </c>
      <c r="H12689" s="8" t="s">
        <v>3401</v>
      </c>
      <c r="I12689" s="8" t="s">
        <v>4412</v>
      </c>
      <c r="J12689" s="8" t="s">
        <v>920</v>
      </c>
      <c r="K12689" s="8" t="s">
        <v>4071</v>
      </c>
      <c r="L12689" s="8" t="s">
        <v>4072</v>
      </c>
      <c r="M12689" s="9">
        <v>21074.58</v>
      </c>
      <c r="N12689" s="10" t="s">
        <v>30797</v>
      </c>
    </row>
    <row r="12690" spans="1:14" customFormat="1" ht="15" hidden="1" x14ac:dyDescent="0.25">
      <c r="A12690" s="1" t="s">
        <v>28207</v>
      </c>
      <c r="B12690" s="2" t="s">
        <v>30798</v>
      </c>
      <c r="C12690" s="2" t="s">
        <v>16</v>
      </c>
      <c r="D12690" s="3" t="s">
        <v>193</v>
      </c>
      <c r="E12690" s="3" t="s">
        <v>30792</v>
      </c>
      <c r="F12690" s="3" t="s">
        <v>28895</v>
      </c>
      <c r="G12690" s="3" t="s">
        <v>3431</v>
      </c>
      <c r="H12690" s="3" t="s">
        <v>3407</v>
      </c>
      <c r="I12690" s="3" t="s">
        <v>4412</v>
      </c>
      <c r="J12690" s="3" t="s">
        <v>920</v>
      </c>
      <c r="K12690" s="3" t="s">
        <v>4071</v>
      </c>
      <c r="L12690" s="3" t="s">
        <v>4072</v>
      </c>
      <c r="M12690" s="4">
        <v>10448.68</v>
      </c>
      <c r="N12690" s="5" t="s">
        <v>30799</v>
      </c>
    </row>
    <row r="12691" spans="1:14" customFormat="1" ht="15" hidden="1" x14ac:dyDescent="0.25">
      <c r="A12691" s="6" t="s">
        <v>28207</v>
      </c>
      <c r="B12691" s="7" t="s">
        <v>30800</v>
      </c>
      <c r="C12691" s="7" t="s">
        <v>16</v>
      </c>
      <c r="D12691" s="8" t="s">
        <v>193</v>
      </c>
      <c r="E12691" s="8" t="s">
        <v>30792</v>
      </c>
      <c r="F12691" s="8" t="s">
        <v>28895</v>
      </c>
      <c r="G12691" s="8" t="s">
        <v>4260</v>
      </c>
      <c r="H12691" s="8" t="s">
        <v>4261</v>
      </c>
      <c r="I12691" s="8" t="s">
        <v>4412</v>
      </c>
      <c r="J12691" s="8" t="s">
        <v>920</v>
      </c>
      <c r="K12691" s="8" t="s">
        <v>4071</v>
      </c>
      <c r="L12691" s="8" t="s">
        <v>4072</v>
      </c>
      <c r="M12691" s="9">
        <v>165343</v>
      </c>
      <c r="N12691" s="10" t="s">
        <v>30801</v>
      </c>
    </row>
    <row r="12692" spans="1:14" customFormat="1" ht="15" hidden="1" x14ac:dyDescent="0.25">
      <c r="A12692" s="1" t="s">
        <v>28207</v>
      </c>
      <c r="B12692" s="2" t="s">
        <v>30802</v>
      </c>
      <c r="C12692" s="2" t="s">
        <v>16</v>
      </c>
      <c r="D12692" s="3" t="s">
        <v>193</v>
      </c>
      <c r="E12692" s="3" t="s">
        <v>30792</v>
      </c>
      <c r="F12692" s="3" t="s">
        <v>28895</v>
      </c>
      <c r="G12692" s="3" t="s">
        <v>4300</v>
      </c>
      <c r="H12692" s="3" t="s">
        <v>4301</v>
      </c>
      <c r="I12692" s="3" t="s">
        <v>4412</v>
      </c>
      <c r="J12692" s="3" t="s">
        <v>920</v>
      </c>
      <c r="K12692" s="3" t="s">
        <v>4071</v>
      </c>
      <c r="L12692" s="3" t="s">
        <v>4072</v>
      </c>
      <c r="M12692" s="4">
        <v>428565.72</v>
      </c>
      <c r="N12692" s="5" t="s">
        <v>30803</v>
      </c>
    </row>
    <row r="12693" spans="1:14" customFormat="1" ht="15" hidden="1" x14ac:dyDescent="0.25">
      <c r="A12693" s="6" t="s">
        <v>28207</v>
      </c>
      <c r="B12693" s="7" t="s">
        <v>30804</v>
      </c>
      <c r="C12693" s="7" t="s">
        <v>16</v>
      </c>
      <c r="D12693" s="8" t="s">
        <v>193</v>
      </c>
      <c r="E12693" s="8" t="s">
        <v>8989</v>
      </c>
      <c r="F12693" s="8" t="s">
        <v>30228</v>
      </c>
      <c r="G12693" s="8" t="s">
        <v>5599</v>
      </c>
      <c r="H12693" s="8" t="s">
        <v>5600</v>
      </c>
      <c r="I12693" s="8" t="s">
        <v>5492</v>
      </c>
      <c r="J12693" s="8" t="s">
        <v>3439</v>
      </c>
      <c r="K12693" s="8" t="s">
        <v>4071</v>
      </c>
      <c r="L12693" s="8" t="s">
        <v>4072</v>
      </c>
      <c r="M12693" s="9">
        <v>15062.39</v>
      </c>
      <c r="N12693" s="10" t="s">
        <v>30805</v>
      </c>
    </row>
    <row r="12694" spans="1:14" customFormat="1" ht="15" hidden="1" x14ac:dyDescent="0.25">
      <c r="A12694" s="1" t="s">
        <v>28207</v>
      </c>
      <c r="B12694" s="2" t="s">
        <v>30806</v>
      </c>
      <c r="C12694" s="2" t="s">
        <v>16</v>
      </c>
      <c r="D12694" s="3" t="s">
        <v>193</v>
      </c>
      <c r="E12694" s="3" t="s">
        <v>8989</v>
      </c>
      <c r="F12694" s="3" t="s">
        <v>30228</v>
      </c>
      <c r="G12694" s="3" t="s">
        <v>3400</v>
      </c>
      <c r="H12694" s="3" t="s">
        <v>3401</v>
      </c>
      <c r="I12694" s="3" t="s">
        <v>5492</v>
      </c>
      <c r="J12694" s="3" t="s">
        <v>3439</v>
      </c>
      <c r="K12694" s="3" t="s">
        <v>4071</v>
      </c>
      <c r="L12694" s="3" t="s">
        <v>4072</v>
      </c>
      <c r="M12694" s="4">
        <v>637.72</v>
      </c>
      <c r="N12694" s="5" t="s">
        <v>30807</v>
      </c>
    </row>
    <row r="12695" spans="1:14" customFormat="1" ht="15" hidden="1" x14ac:dyDescent="0.25">
      <c r="A12695" s="6" t="s">
        <v>28207</v>
      </c>
      <c r="B12695" s="7" t="s">
        <v>30808</v>
      </c>
      <c r="C12695" s="7" t="s">
        <v>16</v>
      </c>
      <c r="D12695" s="8" t="s">
        <v>193</v>
      </c>
      <c r="E12695" s="8" t="s">
        <v>8989</v>
      </c>
      <c r="F12695" s="8" t="s">
        <v>30228</v>
      </c>
      <c r="G12695" s="8" t="s">
        <v>3431</v>
      </c>
      <c r="H12695" s="8" t="s">
        <v>3407</v>
      </c>
      <c r="I12695" s="8" t="s">
        <v>5492</v>
      </c>
      <c r="J12695" s="8" t="s">
        <v>3439</v>
      </c>
      <c r="K12695" s="8" t="s">
        <v>4071</v>
      </c>
      <c r="L12695" s="8" t="s">
        <v>4072</v>
      </c>
      <c r="M12695" s="9">
        <v>212.49</v>
      </c>
      <c r="N12695" s="10" t="s">
        <v>30809</v>
      </c>
    </row>
    <row r="12696" spans="1:14" customFormat="1" ht="15" hidden="1" x14ac:dyDescent="0.25">
      <c r="A12696" s="1" t="s">
        <v>28207</v>
      </c>
      <c r="B12696" s="2" t="s">
        <v>30810</v>
      </c>
      <c r="C12696" s="2" t="s">
        <v>16</v>
      </c>
      <c r="D12696" s="3" t="s">
        <v>193</v>
      </c>
      <c r="E12696" s="3" t="s">
        <v>8097</v>
      </c>
      <c r="F12696" s="3" t="s">
        <v>30753</v>
      </c>
      <c r="G12696" s="3" t="s">
        <v>5599</v>
      </c>
      <c r="H12696" s="3" t="s">
        <v>5600</v>
      </c>
      <c r="I12696" s="3" t="s">
        <v>18729</v>
      </c>
      <c r="J12696" s="3" t="s">
        <v>3439</v>
      </c>
      <c r="K12696" s="3" t="s">
        <v>4071</v>
      </c>
      <c r="L12696" s="3" t="s">
        <v>4072</v>
      </c>
      <c r="M12696" s="4">
        <v>2109.2199999999998</v>
      </c>
      <c r="N12696" s="5" t="s">
        <v>30811</v>
      </c>
    </row>
    <row r="12697" spans="1:14" customFormat="1" ht="15" hidden="1" x14ac:dyDescent="0.25">
      <c r="A12697" s="6" t="s">
        <v>28207</v>
      </c>
      <c r="B12697" s="7" t="s">
        <v>30812</v>
      </c>
      <c r="C12697" s="7" t="s">
        <v>16</v>
      </c>
      <c r="D12697" s="8" t="s">
        <v>193</v>
      </c>
      <c r="E12697" s="8" t="s">
        <v>8097</v>
      </c>
      <c r="F12697" s="8" t="s">
        <v>30753</v>
      </c>
      <c r="G12697" s="8" t="s">
        <v>3400</v>
      </c>
      <c r="H12697" s="8" t="s">
        <v>3401</v>
      </c>
      <c r="I12697" s="8" t="s">
        <v>4525</v>
      </c>
      <c r="J12697" s="8" t="s">
        <v>920</v>
      </c>
      <c r="K12697" s="8" t="s">
        <v>4071</v>
      </c>
      <c r="L12697" s="8" t="s">
        <v>4072</v>
      </c>
      <c r="M12697" s="9">
        <v>7.92</v>
      </c>
      <c r="N12697" s="10" t="s">
        <v>30813</v>
      </c>
    </row>
    <row r="12698" spans="1:14" customFormat="1" ht="15" hidden="1" x14ac:dyDescent="0.25">
      <c r="A12698" s="1" t="s">
        <v>28207</v>
      </c>
      <c r="B12698" s="2" t="s">
        <v>30814</v>
      </c>
      <c r="C12698" s="2" t="s">
        <v>16</v>
      </c>
      <c r="D12698" s="3" t="s">
        <v>193</v>
      </c>
      <c r="E12698" s="3" t="s">
        <v>8097</v>
      </c>
      <c r="F12698" s="3" t="s">
        <v>30753</v>
      </c>
      <c r="G12698" s="3" t="s">
        <v>3400</v>
      </c>
      <c r="H12698" s="3" t="s">
        <v>3401</v>
      </c>
      <c r="I12698" s="3" t="s">
        <v>4525</v>
      </c>
      <c r="J12698" s="3" t="s">
        <v>920</v>
      </c>
      <c r="K12698" s="3" t="s">
        <v>4071</v>
      </c>
      <c r="L12698" s="3" t="s">
        <v>4072</v>
      </c>
      <c r="M12698" s="4">
        <v>78.91</v>
      </c>
      <c r="N12698" s="5" t="s">
        <v>30815</v>
      </c>
    </row>
    <row r="12699" spans="1:14" customFormat="1" ht="15" hidden="1" x14ac:dyDescent="0.25">
      <c r="A12699" s="6" t="s">
        <v>28207</v>
      </c>
      <c r="B12699" s="7" t="s">
        <v>30816</v>
      </c>
      <c r="C12699" s="7" t="s">
        <v>16</v>
      </c>
      <c r="D12699" s="8" t="s">
        <v>193</v>
      </c>
      <c r="E12699" s="8" t="s">
        <v>8097</v>
      </c>
      <c r="F12699" s="8" t="s">
        <v>30753</v>
      </c>
      <c r="G12699" s="8" t="s">
        <v>3400</v>
      </c>
      <c r="H12699" s="8" t="s">
        <v>3401</v>
      </c>
      <c r="I12699" s="8" t="s">
        <v>4525</v>
      </c>
      <c r="J12699" s="8" t="s">
        <v>920</v>
      </c>
      <c r="K12699" s="8" t="s">
        <v>4071</v>
      </c>
      <c r="L12699" s="8" t="s">
        <v>4072</v>
      </c>
      <c r="M12699" s="9">
        <v>42.7</v>
      </c>
      <c r="N12699" s="10" t="s">
        <v>30817</v>
      </c>
    </row>
    <row r="12700" spans="1:14" customFormat="1" ht="15" hidden="1" x14ac:dyDescent="0.25">
      <c r="A12700" s="1" t="s">
        <v>28207</v>
      </c>
      <c r="B12700" s="2" t="s">
        <v>30818</v>
      </c>
      <c r="C12700" s="2" t="s">
        <v>16</v>
      </c>
      <c r="D12700" s="3" t="s">
        <v>242</v>
      </c>
      <c r="E12700" s="3" t="s">
        <v>243</v>
      </c>
      <c r="F12700" s="3" t="s">
        <v>244</v>
      </c>
      <c r="G12700" s="3" t="s">
        <v>3400</v>
      </c>
      <c r="H12700" s="3" t="s">
        <v>3401</v>
      </c>
      <c r="I12700" s="3" t="s">
        <v>6389</v>
      </c>
      <c r="J12700" s="3" t="s">
        <v>625</v>
      </c>
      <c r="K12700" s="3" t="s">
        <v>429</v>
      </c>
      <c r="L12700" s="3" t="s">
        <v>430</v>
      </c>
      <c r="M12700" s="4">
        <v>13.32</v>
      </c>
      <c r="N12700" s="5" t="s">
        <v>30819</v>
      </c>
    </row>
    <row r="12701" spans="1:14" customFormat="1" ht="15" hidden="1" x14ac:dyDescent="0.25">
      <c r="A12701" s="6" t="s">
        <v>28207</v>
      </c>
      <c r="B12701" s="7" t="s">
        <v>30820</v>
      </c>
      <c r="C12701" s="7" t="s">
        <v>16</v>
      </c>
      <c r="D12701" s="8" t="s">
        <v>193</v>
      </c>
      <c r="E12701" s="8" t="s">
        <v>30821</v>
      </c>
      <c r="F12701" s="8" t="s">
        <v>25529</v>
      </c>
      <c r="G12701" s="8" t="s">
        <v>28165</v>
      </c>
      <c r="H12701" s="8" t="s">
        <v>28166</v>
      </c>
      <c r="I12701" s="8" t="s">
        <v>3961</v>
      </c>
      <c r="J12701" s="8" t="s">
        <v>3962</v>
      </c>
      <c r="K12701" s="8" t="s">
        <v>35</v>
      </c>
      <c r="L12701" s="8" t="s">
        <v>36</v>
      </c>
      <c r="M12701" s="9">
        <v>3518317.91</v>
      </c>
      <c r="N12701" s="10" t="s">
        <v>30822</v>
      </c>
    </row>
    <row r="12702" spans="1:14" customFormat="1" ht="15" hidden="1" x14ac:dyDescent="0.25">
      <c r="A12702" s="1" t="s">
        <v>28207</v>
      </c>
      <c r="B12702" s="2" t="s">
        <v>30823</v>
      </c>
      <c r="C12702" s="2" t="s">
        <v>16</v>
      </c>
      <c r="D12702" s="3" t="s">
        <v>193</v>
      </c>
      <c r="E12702" s="3" t="s">
        <v>30824</v>
      </c>
      <c r="F12702" s="3" t="s">
        <v>25529</v>
      </c>
      <c r="G12702" s="3" t="s">
        <v>28175</v>
      </c>
      <c r="H12702" s="3" t="s">
        <v>28176</v>
      </c>
      <c r="I12702" s="3" t="s">
        <v>3961</v>
      </c>
      <c r="J12702" s="3" t="s">
        <v>3962</v>
      </c>
      <c r="K12702" s="3" t="s">
        <v>35</v>
      </c>
      <c r="L12702" s="3" t="s">
        <v>36</v>
      </c>
      <c r="M12702" s="4">
        <v>10228493.779999999</v>
      </c>
      <c r="N12702" s="5" t="s">
        <v>30825</v>
      </c>
    </row>
    <row r="12703" spans="1:14" customFormat="1" ht="15" hidden="1" x14ac:dyDescent="0.25">
      <c r="A12703" s="6" t="s">
        <v>28207</v>
      </c>
      <c r="B12703" s="7" t="s">
        <v>30826</v>
      </c>
      <c r="C12703" s="7" t="s">
        <v>16</v>
      </c>
      <c r="D12703" s="8" t="s">
        <v>193</v>
      </c>
      <c r="E12703" s="8" t="s">
        <v>30827</v>
      </c>
      <c r="F12703" s="8" t="s">
        <v>25529</v>
      </c>
      <c r="G12703" s="8" t="s">
        <v>25032</v>
      </c>
      <c r="H12703" s="8" t="s">
        <v>25033</v>
      </c>
      <c r="I12703" s="8" t="s">
        <v>3961</v>
      </c>
      <c r="J12703" s="8" t="s">
        <v>3962</v>
      </c>
      <c r="K12703" s="8" t="s">
        <v>35</v>
      </c>
      <c r="L12703" s="8" t="s">
        <v>36</v>
      </c>
      <c r="M12703" s="9">
        <v>66797020.939999998</v>
      </c>
      <c r="N12703" s="10" t="s">
        <v>30828</v>
      </c>
    </row>
    <row r="12704" spans="1:14" customFormat="1" ht="15" hidden="1" x14ac:dyDescent="0.25">
      <c r="A12704" s="1" t="s">
        <v>28207</v>
      </c>
      <c r="B12704" s="2" t="s">
        <v>30829</v>
      </c>
      <c r="C12704" s="2" t="s">
        <v>16</v>
      </c>
      <c r="D12704" s="3" t="s">
        <v>242</v>
      </c>
      <c r="E12704" s="3" t="s">
        <v>243</v>
      </c>
      <c r="F12704" s="3" t="s">
        <v>30696</v>
      </c>
      <c r="G12704" s="3" t="s">
        <v>30697</v>
      </c>
      <c r="H12704" s="3" t="s">
        <v>30698</v>
      </c>
      <c r="I12704" s="3" t="s">
        <v>19435</v>
      </c>
      <c r="J12704" s="3" t="s">
        <v>19436</v>
      </c>
      <c r="K12704" s="3" t="s">
        <v>429</v>
      </c>
      <c r="L12704" s="3" t="s">
        <v>430</v>
      </c>
      <c r="M12704" s="4">
        <v>0.3</v>
      </c>
      <c r="N12704" s="5" t="s">
        <v>30830</v>
      </c>
    </row>
    <row r="12705" spans="1:14" customFormat="1" ht="15" hidden="1" x14ac:dyDescent="0.25">
      <c r="A12705" s="6" t="s">
        <v>28207</v>
      </c>
      <c r="B12705" s="7" t="s">
        <v>30831</v>
      </c>
      <c r="C12705" s="7" t="s">
        <v>16</v>
      </c>
      <c r="D12705" s="8" t="s">
        <v>193</v>
      </c>
      <c r="E12705" s="8" t="s">
        <v>4622</v>
      </c>
      <c r="F12705" s="8" t="s">
        <v>22773</v>
      </c>
      <c r="G12705" s="8" t="s">
        <v>4300</v>
      </c>
      <c r="H12705" s="8" t="s">
        <v>4301</v>
      </c>
      <c r="I12705" s="8" t="s">
        <v>5224</v>
      </c>
      <c r="J12705" s="8" t="s">
        <v>920</v>
      </c>
      <c r="K12705" s="8" t="s">
        <v>4071</v>
      </c>
      <c r="L12705" s="8" t="s">
        <v>4072</v>
      </c>
      <c r="M12705" s="9">
        <v>15780.51</v>
      </c>
      <c r="N12705" s="10" t="s">
        <v>30832</v>
      </c>
    </row>
    <row r="12706" spans="1:14" customFormat="1" ht="15" hidden="1" x14ac:dyDescent="0.25">
      <c r="A12706" s="1" t="s">
        <v>28207</v>
      </c>
      <c r="B12706" s="2" t="s">
        <v>30833</v>
      </c>
      <c r="C12706" s="2" t="s">
        <v>16</v>
      </c>
      <c r="D12706" s="3" t="s">
        <v>193</v>
      </c>
      <c r="E12706" s="3" t="s">
        <v>4622</v>
      </c>
      <c r="F12706" s="3" t="s">
        <v>22773</v>
      </c>
      <c r="G12706" s="3" t="s">
        <v>4260</v>
      </c>
      <c r="H12706" s="3" t="s">
        <v>4261</v>
      </c>
      <c r="I12706" s="3" t="s">
        <v>5224</v>
      </c>
      <c r="J12706" s="3" t="s">
        <v>920</v>
      </c>
      <c r="K12706" s="3" t="s">
        <v>4071</v>
      </c>
      <c r="L12706" s="3" t="s">
        <v>4072</v>
      </c>
      <c r="M12706" s="4">
        <v>113262.43</v>
      </c>
      <c r="N12706" s="5" t="s">
        <v>30834</v>
      </c>
    </row>
    <row r="12707" spans="1:14" customFormat="1" ht="15" hidden="1" x14ac:dyDescent="0.25">
      <c r="A12707" s="6" t="s">
        <v>28207</v>
      </c>
      <c r="B12707" s="7" t="s">
        <v>30835</v>
      </c>
      <c r="C12707" s="7" t="s">
        <v>16</v>
      </c>
      <c r="D12707" s="8" t="s">
        <v>193</v>
      </c>
      <c r="E12707" s="8" t="s">
        <v>4622</v>
      </c>
      <c r="F12707" s="8" t="s">
        <v>22773</v>
      </c>
      <c r="G12707" s="8" t="s">
        <v>3400</v>
      </c>
      <c r="H12707" s="8" t="s">
        <v>3401</v>
      </c>
      <c r="I12707" s="8" t="s">
        <v>5224</v>
      </c>
      <c r="J12707" s="8" t="s">
        <v>920</v>
      </c>
      <c r="K12707" s="8" t="s">
        <v>4071</v>
      </c>
      <c r="L12707" s="8" t="s">
        <v>4072</v>
      </c>
      <c r="M12707" s="9">
        <v>4752.8500000000004</v>
      </c>
      <c r="N12707" s="10" t="s">
        <v>30836</v>
      </c>
    </row>
    <row r="12708" spans="1:14" customFormat="1" ht="15" hidden="1" x14ac:dyDescent="0.25">
      <c r="A12708" s="1" t="s">
        <v>28207</v>
      </c>
      <c r="B12708" s="2" t="s">
        <v>30837</v>
      </c>
      <c r="C12708" s="2" t="s">
        <v>16</v>
      </c>
      <c r="D12708" s="3" t="s">
        <v>193</v>
      </c>
      <c r="E12708" s="3" t="s">
        <v>4622</v>
      </c>
      <c r="F12708" s="3" t="s">
        <v>22773</v>
      </c>
      <c r="G12708" s="3" t="s">
        <v>4256</v>
      </c>
      <c r="H12708" s="3" t="s">
        <v>4257</v>
      </c>
      <c r="I12708" s="3" t="s">
        <v>5224</v>
      </c>
      <c r="J12708" s="3" t="s">
        <v>920</v>
      </c>
      <c r="K12708" s="3" t="s">
        <v>4071</v>
      </c>
      <c r="L12708" s="3" t="s">
        <v>4072</v>
      </c>
      <c r="M12708" s="4">
        <v>33927.53</v>
      </c>
      <c r="N12708" s="5" t="s">
        <v>30838</v>
      </c>
    </row>
    <row r="12709" spans="1:14" customFormat="1" ht="15" hidden="1" x14ac:dyDescent="0.25">
      <c r="A12709" s="6" t="s">
        <v>28207</v>
      </c>
      <c r="B12709" s="7" t="s">
        <v>30839</v>
      </c>
      <c r="C12709" s="7" t="s">
        <v>16</v>
      </c>
      <c r="D12709" s="8" t="s">
        <v>193</v>
      </c>
      <c r="E12709" s="8" t="s">
        <v>4622</v>
      </c>
      <c r="F12709" s="8" t="s">
        <v>22773</v>
      </c>
      <c r="G12709" s="8" t="s">
        <v>20123</v>
      </c>
      <c r="H12709" s="8" t="s">
        <v>20124</v>
      </c>
      <c r="I12709" s="8" t="s">
        <v>5224</v>
      </c>
      <c r="J12709" s="8" t="s">
        <v>920</v>
      </c>
      <c r="K12709" s="8" t="s">
        <v>4071</v>
      </c>
      <c r="L12709" s="8" t="s">
        <v>4072</v>
      </c>
      <c r="M12709" s="9">
        <v>316.02999999999997</v>
      </c>
      <c r="N12709" s="10" t="s">
        <v>30840</v>
      </c>
    </row>
    <row r="12710" spans="1:14" customFormat="1" ht="15" hidden="1" x14ac:dyDescent="0.25">
      <c r="A12710" s="1" t="s">
        <v>28207</v>
      </c>
      <c r="B12710" s="2" t="s">
        <v>30841</v>
      </c>
      <c r="C12710" s="2" t="s">
        <v>16</v>
      </c>
      <c r="D12710" s="3" t="s">
        <v>193</v>
      </c>
      <c r="E12710" s="3" t="s">
        <v>4622</v>
      </c>
      <c r="F12710" s="3" t="s">
        <v>22773</v>
      </c>
      <c r="G12710" s="3" t="s">
        <v>4310</v>
      </c>
      <c r="H12710" s="3" t="s">
        <v>4311</v>
      </c>
      <c r="I12710" s="3" t="s">
        <v>5224</v>
      </c>
      <c r="J12710" s="3" t="s">
        <v>920</v>
      </c>
      <c r="K12710" s="3" t="s">
        <v>4071</v>
      </c>
      <c r="L12710" s="3" t="s">
        <v>4072</v>
      </c>
      <c r="M12710" s="4">
        <v>6487.11</v>
      </c>
      <c r="N12710" s="5" t="s">
        <v>30842</v>
      </c>
    </row>
    <row r="12711" spans="1:14" customFormat="1" ht="15" hidden="1" x14ac:dyDescent="0.25">
      <c r="A12711" s="6" t="s">
        <v>28207</v>
      </c>
      <c r="B12711" s="7" t="s">
        <v>30843</v>
      </c>
      <c r="C12711" s="7" t="s">
        <v>16</v>
      </c>
      <c r="D12711" s="8" t="s">
        <v>193</v>
      </c>
      <c r="E12711" s="8" t="s">
        <v>4622</v>
      </c>
      <c r="F12711" s="8" t="s">
        <v>22773</v>
      </c>
      <c r="G12711" s="8" t="s">
        <v>3431</v>
      </c>
      <c r="H12711" s="8" t="s">
        <v>3407</v>
      </c>
      <c r="I12711" s="8" t="s">
        <v>5224</v>
      </c>
      <c r="J12711" s="8" t="s">
        <v>920</v>
      </c>
      <c r="K12711" s="8" t="s">
        <v>4071</v>
      </c>
      <c r="L12711" s="8" t="s">
        <v>4072</v>
      </c>
      <c r="M12711" s="9">
        <v>1228.5999999999999</v>
      </c>
      <c r="N12711" s="10" t="s">
        <v>30844</v>
      </c>
    </row>
    <row r="12712" spans="1:14" customFormat="1" ht="15" hidden="1" x14ac:dyDescent="0.25">
      <c r="A12712" s="1" t="s">
        <v>28207</v>
      </c>
      <c r="B12712" s="2" t="s">
        <v>30845</v>
      </c>
      <c r="C12712" s="2" t="s">
        <v>16</v>
      </c>
      <c r="D12712" s="3" t="s">
        <v>193</v>
      </c>
      <c r="E12712" s="3" t="s">
        <v>826</v>
      </c>
      <c r="F12712" s="3" t="s">
        <v>30846</v>
      </c>
      <c r="G12712" s="3" t="s">
        <v>5902</v>
      </c>
      <c r="H12712" s="3" t="s">
        <v>5903</v>
      </c>
      <c r="I12712" s="3" t="s">
        <v>919</v>
      </c>
      <c r="J12712" s="3" t="s">
        <v>920</v>
      </c>
      <c r="K12712" s="3" t="s">
        <v>35</v>
      </c>
      <c r="L12712" s="3" t="s">
        <v>36</v>
      </c>
      <c r="M12712" s="4">
        <v>7862386.0599999996</v>
      </c>
      <c r="N12712" s="5" t="s">
        <v>30847</v>
      </c>
    </row>
    <row r="12713" spans="1:14" customFormat="1" ht="15" hidden="1" x14ac:dyDescent="0.25">
      <c r="A12713" s="6" t="s">
        <v>28207</v>
      </c>
      <c r="B12713" s="7" t="s">
        <v>30848</v>
      </c>
      <c r="C12713" s="7" t="s">
        <v>16</v>
      </c>
      <c r="D12713" s="8" t="s">
        <v>193</v>
      </c>
      <c r="E12713" s="8" t="s">
        <v>826</v>
      </c>
      <c r="F12713" s="8" t="s">
        <v>30846</v>
      </c>
      <c r="G12713" s="8" t="s">
        <v>5902</v>
      </c>
      <c r="H12713" s="8" t="s">
        <v>5903</v>
      </c>
      <c r="I12713" s="8" t="s">
        <v>919</v>
      </c>
      <c r="J12713" s="8" t="s">
        <v>920</v>
      </c>
      <c r="K12713" s="8" t="s">
        <v>35</v>
      </c>
      <c r="L12713" s="8" t="s">
        <v>36</v>
      </c>
      <c r="M12713" s="9">
        <v>7363069.1200000001</v>
      </c>
      <c r="N12713" s="10" t="s">
        <v>30849</v>
      </c>
    </row>
    <row r="12714" spans="1:14" customFormat="1" ht="15" hidden="1" x14ac:dyDescent="0.25">
      <c r="A12714" s="1" t="s">
        <v>28207</v>
      </c>
      <c r="B12714" s="2" t="s">
        <v>30850</v>
      </c>
      <c r="C12714" s="2" t="s">
        <v>16</v>
      </c>
      <c r="D12714" s="3" t="s">
        <v>193</v>
      </c>
      <c r="E12714" s="3" t="s">
        <v>23274</v>
      </c>
      <c r="F12714" s="3" t="s">
        <v>16597</v>
      </c>
      <c r="G12714" s="3" t="s">
        <v>4300</v>
      </c>
      <c r="H12714" s="3" t="s">
        <v>4301</v>
      </c>
      <c r="I12714" s="3" t="s">
        <v>6389</v>
      </c>
      <c r="J12714" s="3" t="s">
        <v>625</v>
      </c>
      <c r="K12714" s="3" t="s">
        <v>4071</v>
      </c>
      <c r="L12714" s="3" t="s">
        <v>4072</v>
      </c>
      <c r="M12714" s="4">
        <v>3091.02</v>
      </c>
      <c r="N12714" s="5" t="s">
        <v>30851</v>
      </c>
    </row>
    <row r="12715" spans="1:14" customFormat="1" ht="15" hidden="1" x14ac:dyDescent="0.25">
      <c r="A12715" s="6" t="s">
        <v>28207</v>
      </c>
      <c r="B12715" s="7" t="s">
        <v>30852</v>
      </c>
      <c r="C12715" s="7" t="s">
        <v>16</v>
      </c>
      <c r="D12715" s="8" t="s">
        <v>193</v>
      </c>
      <c r="E12715" s="8" t="s">
        <v>4056</v>
      </c>
      <c r="F12715" s="8" t="s">
        <v>30853</v>
      </c>
      <c r="G12715" s="8" t="s">
        <v>19402</v>
      </c>
      <c r="H12715" s="8" t="s">
        <v>5108</v>
      </c>
      <c r="I12715" s="8" t="s">
        <v>19398</v>
      </c>
      <c r="J12715" s="8" t="s">
        <v>19399</v>
      </c>
      <c r="K12715" s="8" t="s">
        <v>4629</v>
      </c>
      <c r="L12715" s="8" t="s">
        <v>4630</v>
      </c>
      <c r="M12715" s="9">
        <v>17608.009999999998</v>
      </c>
      <c r="N12715" s="10" t="s">
        <v>30854</v>
      </c>
    </row>
    <row r="12716" spans="1:14" customFormat="1" ht="15" hidden="1" x14ac:dyDescent="0.25">
      <c r="A12716" s="1" t="s">
        <v>28207</v>
      </c>
      <c r="B12716" s="2" t="s">
        <v>30855</v>
      </c>
      <c r="C12716" s="2" t="s">
        <v>16</v>
      </c>
      <c r="D12716" s="3" t="s">
        <v>193</v>
      </c>
      <c r="E12716" s="3" t="s">
        <v>30856</v>
      </c>
      <c r="F12716" s="3" t="s">
        <v>29731</v>
      </c>
      <c r="G12716" s="3" t="s">
        <v>19604</v>
      </c>
      <c r="H12716" s="3" t="s">
        <v>19605</v>
      </c>
      <c r="I12716" s="3" t="s">
        <v>5171</v>
      </c>
      <c r="J12716" s="3" t="s">
        <v>5172</v>
      </c>
      <c r="K12716" s="3" t="s">
        <v>57</v>
      </c>
      <c r="L12716" s="3" t="s">
        <v>58</v>
      </c>
      <c r="M12716" s="4">
        <v>139812.07</v>
      </c>
      <c r="N12716" s="5" t="s">
        <v>30857</v>
      </c>
    </row>
    <row r="12717" spans="1:14" customFormat="1" ht="15" hidden="1" x14ac:dyDescent="0.25">
      <c r="A12717" s="6" t="s">
        <v>28207</v>
      </c>
      <c r="B12717" s="7" t="s">
        <v>30858</v>
      </c>
      <c r="C12717" s="7" t="s">
        <v>16</v>
      </c>
      <c r="D12717" s="8" t="s">
        <v>193</v>
      </c>
      <c r="E12717" s="8" t="s">
        <v>23059</v>
      </c>
      <c r="F12717" s="8" t="s">
        <v>29829</v>
      </c>
      <c r="G12717" s="8" t="s">
        <v>31</v>
      </c>
      <c r="H12717" s="8" t="s">
        <v>32</v>
      </c>
      <c r="I12717" s="8" t="s">
        <v>470</v>
      </c>
      <c r="J12717" s="8" t="s">
        <v>471</v>
      </c>
      <c r="K12717" s="8" t="s">
        <v>29504</v>
      </c>
      <c r="L12717" s="8" t="s">
        <v>29505</v>
      </c>
      <c r="M12717" s="9">
        <v>4000</v>
      </c>
      <c r="N12717" s="10" t="s">
        <v>30859</v>
      </c>
    </row>
    <row r="12718" spans="1:14" customFormat="1" ht="15" hidden="1" x14ac:dyDescent="0.25">
      <c r="A12718" s="1" t="s">
        <v>28207</v>
      </c>
      <c r="B12718" s="2" t="s">
        <v>30860</v>
      </c>
      <c r="C12718" s="2" t="s">
        <v>16</v>
      </c>
      <c r="D12718" s="3" t="s">
        <v>193</v>
      </c>
      <c r="E12718" s="3" t="s">
        <v>4810</v>
      </c>
      <c r="F12718" s="3" t="s">
        <v>30701</v>
      </c>
      <c r="G12718" s="3" t="s">
        <v>16979</v>
      </c>
      <c r="H12718" s="3" t="s">
        <v>16980</v>
      </c>
      <c r="I12718" s="3" t="s">
        <v>6503</v>
      </c>
      <c r="J12718" s="3" t="s">
        <v>4067</v>
      </c>
      <c r="K12718" s="3" t="s">
        <v>28368</v>
      </c>
      <c r="L12718" s="3" t="s">
        <v>28369</v>
      </c>
      <c r="M12718" s="4">
        <v>129.56</v>
      </c>
      <c r="N12718" s="5" t="s">
        <v>30861</v>
      </c>
    </row>
    <row r="12719" spans="1:14" customFormat="1" ht="15" hidden="1" x14ac:dyDescent="0.25">
      <c r="A12719" s="6" t="s">
        <v>28207</v>
      </c>
      <c r="B12719" s="7" t="s">
        <v>30862</v>
      </c>
      <c r="C12719" s="7" t="s">
        <v>16</v>
      </c>
      <c r="D12719" s="8" t="s">
        <v>193</v>
      </c>
      <c r="E12719" s="8" t="s">
        <v>30863</v>
      </c>
      <c r="F12719" s="8" t="s">
        <v>29644</v>
      </c>
      <c r="G12719" s="8" t="s">
        <v>5997</v>
      </c>
      <c r="H12719" s="8" t="s">
        <v>5998</v>
      </c>
      <c r="I12719" s="8" t="s">
        <v>7024</v>
      </c>
      <c r="J12719" s="8" t="s">
        <v>3439</v>
      </c>
      <c r="K12719" s="8" t="s">
        <v>22468</v>
      </c>
      <c r="L12719" s="8" t="s">
        <v>22469</v>
      </c>
      <c r="M12719" s="9">
        <v>148309.68</v>
      </c>
      <c r="N12719" s="10" t="s">
        <v>30864</v>
      </c>
    </row>
    <row r="12720" spans="1:14" customFormat="1" ht="15" hidden="1" x14ac:dyDescent="0.25">
      <c r="A12720" s="1" t="s">
        <v>28207</v>
      </c>
      <c r="B12720" s="2" t="s">
        <v>30862</v>
      </c>
      <c r="C12720" s="2" t="s">
        <v>4336</v>
      </c>
      <c r="D12720" s="3" t="s">
        <v>193</v>
      </c>
      <c r="E12720" s="3" t="s">
        <v>30863</v>
      </c>
      <c r="F12720" s="3" t="s">
        <v>29644</v>
      </c>
      <c r="G12720" s="3" t="s">
        <v>5997</v>
      </c>
      <c r="H12720" s="3" t="s">
        <v>5998</v>
      </c>
      <c r="I12720" s="3" t="s">
        <v>7024</v>
      </c>
      <c r="J12720" s="3" t="s">
        <v>3439</v>
      </c>
      <c r="K12720" s="3" t="s">
        <v>17183</v>
      </c>
      <c r="L12720" s="3" t="s">
        <v>17184</v>
      </c>
      <c r="M12720" s="4">
        <v>273.73</v>
      </c>
      <c r="N12720" s="5" t="s">
        <v>30865</v>
      </c>
    </row>
    <row r="12721" spans="1:14" customFormat="1" ht="15" hidden="1" x14ac:dyDescent="0.25">
      <c r="A12721" s="6" t="s">
        <v>28207</v>
      </c>
      <c r="B12721" s="7" t="s">
        <v>30866</v>
      </c>
      <c r="C12721" s="7" t="s">
        <v>16</v>
      </c>
      <c r="D12721" s="8" t="s">
        <v>193</v>
      </c>
      <c r="E12721" s="8" t="s">
        <v>30863</v>
      </c>
      <c r="F12721" s="8" t="s">
        <v>29644</v>
      </c>
      <c r="G12721" s="8" t="s">
        <v>6493</v>
      </c>
      <c r="H12721" s="8" t="s">
        <v>6494</v>
      </c>
      <c r="I12721" s="8" t="s">
        <v>7033</v>
      </c>
      <c r="J12721" s="8" t="s">
        <v>1061</v>
      </c>
      <c r="K12721" s="8" t="s">
        <v>22468</v>
      </c>
      <c r="L12721" s="8" t="s">
        <v>22469</v>
      </c>
      <c r="M12721" s="9">
        <v>13595.46</v>
      </c>
      <c r="N12721" s="10" t="s">
        <v>30867</v>
      </c>
    </row>
    <row r="12722" spans="1:14" customFormat="1" ht="15" hidden="1" x14ac:dyDescent="0.25">
      <c r="A12722" s="1" t="s">
        <v>28207</v>
      </c>
      <c r="B12722" s="2" t="s">
        <v>30866</v>
      </c>
      <c r="C12722" s="2" t="s">
        <v>4336</v>
      </c>
      <c r="D12722" s="3" t="s">
        <v>193</v>
      </c>
      <c r="E12722" s="3" t="s">
        <v>30863</v>
      </c>
      <c r="F12722" s="3" t="s">
        <v>29644</v>
      </c>
      <c r="G12722" s="3" t="s">
        <v>6493</v>
      </c>
      <c r="H12722" s="3" t="s">
        <v>6494</v>
      </c>
      <c r="I12722" s="3" t="s">
        <v>7033</v>
      </c>
      <c r="J12722" s="3" t="s">
        <v>1061</v>
      </c>
      <c r="K12722" s="3" t="s">
        <v>17183</v>
      </c>
      <c r="L12722" s="3" t="s">
        <v>17184</v>
      </c>
      <c r="M12722" s="4">
        <v>29.36</v>
      </c>
      <c r="N12722" s="5" t="s">
        <v>30868</v>
      </c>
    </row>
    <row r="12723" spans="1:14" customFormat="1" ht="15" hidden="1" x14ac:dyDescent="0.25">
      <c r="A12723" s="6" t="s">
        <v>28207</v>
      </c>
      <c r="B12723" s="7" t="s">
        <v>30869</v>
      </c>
      <c r="C12723" s="7" t="s">
        <v>16</v>
      </c>
      <c r="D12723" s="8" t="s">
        <v>193</v>
      </c>
      <c r="E12723" s="8" t="s">
        <v>10853</v>
      </c>
      <c r="F12723" s="8" t="s">
        <v>28668</v>
      </c>
      <c r="G12723" s="8" t="s">
        <v>18381</v>
      </c>
      <c r="H12723" s="8" t="s">
        <v>18382</v>
      </c>
      <c r="I12723" s="8" t="s">
        <v>919</v>
      </c>
      <c r="J12723" s="8" t="s">
        <v>920</v>
      </c>
      <c r="K12723" s="8" t="s">
        <v>35</v>
      </c>
      <c r="L12723" s="8" t="s">
        <v>36</v>
      </c>
      <c r="M12723" s="9">
        <v>2163500.86</v>
      </c>
      <c r="N12723" s="10" t="s">
        <v>30870</v>
      </c>
    </row>
    <row r="12724" spans="1:14" customFormat="1" ht="15" hidden="1" x14ac:dyDescent="0.25">
      <c r="A12724" s="1" t="s">
        <v>28207</v>
      </c>
      <c r="B12724" s="2" t="s">
        <v>30871</v>
      </c>
      <c r="C12724" s="2" t="s">
        <v>16</v>
      </c>
      <c r="D12724" s="3" t="s">
        <v>193</v>
      </c>
      <c r="E12724" s="3" t="s">
        <v>30872</v>
      </c>
      <c r="F12724" s="3" t="s">
        <v>30701</v>
      </c>
      <c r="G12724" s="3" t="s">
        <v>16979</v>
      </c>
      <c r="H12724" s="3" t="s">
        <v>16980</v>
      </c>
      <c r="I12724" s="3" t="s">
        <v>6503</v>
      </c>
      <c r="J12724" s="3" t="s">
        <v>4067</v>
      </c>
      <c r="K12724" s="3" t="s">
        <v>28368</v>
      </c>
      <c r="L12724" s="3" t="s">
        <v>28369</v>
      </c>
      <c r="M12724" s="4">
        <v>129.56</v>
      </c>
      <c r="N12724" s="5" t="s">
        <v>30873</v>
      </c>
    </row>
    <row r="12725" spans="1:14" customFormat="1" ht="15" hidden="1" x14ac:dyDescent="0.25">
      <c r="A12725" s="6" t="s">
        <v>28207</v>
      </c>
      <c r="B12725" s="7" t="s">
        <v>30874</v>
      </c>
      <c r="C12725" s="7" t="s">
        <v>16</v>
      </c>
      <c r="D12725" s="8" t="s">
        <v>242</v>
      </c>
      <c r="E12725" s="8" t="s">
        <v>243</v>
      </c>
      <c r="F12725" s="8" t="s">
        <v>244</v>
      </c>
      <c r="G12725" s="8" t="s">
        <v>3420</v>
      </c>
      <c r="H12725" s="8" t="s">
        <v>3421</v>
      </c>
      <c r="I12725" s="8" t="s">
        <v>22</v>
      </c>
      <c r="J12725" s="8" t="s">
        <v>23</v>
      </c>
      <c r="K12725" s="8" t="s">
        <v>35</v>
      </c>
      <c r="L12725" s="8" t="s">
        <v>36</v>
      </c>
      <c r="M12725" s="9">
        <v>164096</v>
      </c>
      <c r="N12725" s="10" t="s">
        <v>30875</v>
      </c>
    </row>
    <row r="12726" spans="1:14" customFormat="1" ht="15" hidden="1" x14ac:dyDescent="0.25">
      <c r="A12726" s="1" t="s">
        <v>28207</v>
      </c>
      <c r="B12726" s="2" t="s">
        <v>30876</v>
      </c>
      <c r="C12726" s="2" t="s">
        <v>16</v>
      </c>
      <c r="D12726" s="3" t="s">
        <v>193</v>
      </c>
      <c r="E12726" s="3" t="s">
        <v>12075</v>
      </c>
      <c r="F12726" s="3" t="s">
        <v>16597</v>
      </c>
      <c r="G12726" s="3" t="s">
        <v>3400</v>
      </c>
      <c r="H12726" s="3" t="s">
        <v>3401</v>
      </c>
      <c r="I12726" s="3" t="s">
        <v>2149</v>
      </c>
      <c r="J12726" s="3" t="s">
        <v>1014</v>
      </c>
      <c r="K12726" s="3" t="s">
        <v>35</v>
      </c>
      <c r="L12726" s="3" t="s">
        <v>36</v>
      </c>
      <c r="M12726" s="4">
        <v>766497.81</v>
      </c>
      <c r="N12726" s="5" t="s">
        <v>30877</v>
      </c>
    </row>
    <row r="12727" spans="1:14" customFormat="1" ht="15" hidden="1" x14ac:dyDescent="0.25">
      <c r="A12727" s="6" t="s">
        <v>28207</v>
      </c>
      <c r="B12727" s="7" t="s">
        <v>30878</v>
      </c>
      <c r="C12727" s="7" t="s">
        <v>16</v>
      </c>
      <c r="D12727" s="8" t="s">
        <v>193</v>
      </c>
      <c r="E12727" s="8" t="s">
        <v>13874</v>
      </c>
      <c r="F12727" s="8" t="s">
        <v>15729</v>
      </c>
      <c r="G12727" s="8" t="s">
        <v>3400</v>
      </c>
      <c r="H12727" s="8" t="s">
        <v>3401</v>
      </c>
      <c r="I12727" s="8" t="s">
        <v>2149</v>
      </c>
      <c r="J12727" s="8" t="s">
        <v>1014</v>
      </c>
      <c r="K12727" s="8" t="s">
        <v>35</v>
      </c>
      <c r="L12727" s="8" t="s">
        <v>36</v>
      </c>
      <c r="M12727" s="9">
        <v>16326.26</v>
      </c>
      <c r="N12727" s="10" t="s">
        <v>30879</v>
      </c>
    </row>
    <row r="12728" spans="1:14" customFormat="1" ht="15" hidden="1" x14ac:dyDescent="0.25">
      <c r="A12728" s="1" t="s">
        <v>28207</v>
      </c>
      <c r="B12728" s="2" t="s">
        <v>30880</v>
      </c>
      <c r="C12728" s="2" t="s">
        <v>16</v>
      </c>
      <c r="D12728" s="3" t="s">
        <v>193</v>
      </c>
      <c r="E12728" s="3" t="s">
        <v>13874</v>
      </c>
      <c r="F12728" s="3" t="s">
        <v>15729</v>
      </c>
      <c r="G12728" s="3" t="s">
        <v>30881</v>
      </c>
      <c r="H12728" s="3" t="s">
        <v>30882</v>
      </c>
      <c r="I12728" s="3" t="s">
        <v>2149</v>
      </c>
      <c r="J12728" s="3" t="s">
        <v>1014</v>
      </c>
      <c r="K12728" s="3" t="s">
        <v>35</v>
      </c>
      <c r="L12728" s="3" t="s">
        <v>36</v>
      </c>
      <c r="M12728" s="4">
        <v>1477775.87</v>
      </c>
      <c r="N12728" s="5" t="s">
        <v>30883</v>
      </c>
    </row>
    <row r="12729" spans="1:14" customFormat="1" ht="15" hidden="1" x14ac:dyDescent="0.25">
      <c r="A12729" s="6" t="s">
        <v>28207</v>
      </c>
      <c r="B12729" s="7" t="s">
        <v>30884</v>
      </c>
      <c r="C12729" s="7" t="s">
        <v>16</v>
      </c>
      <c r="D12729" s="8" t="s">
        <v>193</v>
      </c>
      <c r="E12729" s="8" t="s">
        <v>7956</v>
      </c>
      <c r="F12729" s="8" t="s">
        <v>16597</v>
      </c>
      <c r="G12729" s="8" t="s">
        <v>3400</v>
      </c>
      <c r="H12729" s="8" t="s">
        <v>3401</v>
      </c>
      <c r="I12729" s="8" t="s">
        <v>2149</v>
      </c>
      <c r="J12729" s="8" t="s">
        <v>1014</v>
      </c>
      <c r="K12729" s="8" t="s">
        <v>35</v>
      </c>
      <c r="L12729" s="8" t="s">
        <v>36</v>
      </c>
      <c r="M12729" s="9">
        <v>25900.68</v>
      </c>
      <c r="N12729" s="10" t="s">
        <v>30885</v>
      </c>
    </row>
    <row r="12730" spans="1:14" customFormat="1" ht="15" hidden="1" x14ac:dyDescent="0.25">
      <c r="A12730" s="1" t="s">
        <v>28207</v>
      </c>
      <c r="B12730" s="2" t="s">
        <v>30886</v>
      </c>
      <c r="C12730" s="2" t="s">
        <v>16</v>
      </c>
      <c r="D12730" s="3" t="s">
        <v>193</v>
      </c>
      <c r="E12730" s="3" t="s">
        <v>7956</v>
      </c>
      <c r="F12730" s="3" t="s">
        <v>16597</v>
      </c>
      <c r="G12730" s="3" t="s">
        <v>30887</v>
      </c>
      <c r="H12730" s="3" t="s">
        <v>30888</v>
      </c>
      <c r="I12730" s="3" t="s">
        <v>2149</v>
      </c>
      <c r="J12730" s="3" t="s">
        <v>1014</v>
      </c>
      <c r="K12730" s="3" t="s">
        <v>35</v>
      </c>
      <c r="L12730" s="3" t="s">
        <v>36</v>
      </c>
      <c r="M12730" s="4">
        <v>271000</v>
      </c>
      <c r="N12730" s="5" t="s">
        <v>30889</v>
      </c>
    </row>
    <row r="12731" spans="1:14" customFormat="1" ht="15" hidden="1" x14ac:dyDescent="0.25">
      <c r="A12731" s="6" t="s">
        <v>28207</v>
      </c>
      <c r="B12731" s="7" t="s">
        <v>30890</v>
      </c>
      <c r="C12731" s="7" t="s">
        <v>16</v>
      </c>
      <c r="D12731" s="8" t="s">
        <v>193</v>
      </c>
      <c r="E12731" s="8" t="s">
        <v>11315</v>
      </c>
      <c r="F12731" s="8" t="s">
        <v>15729</v>
      </c>
      <c r="G12731" s="8" t="s">
        <v>3400</v>
      </c>
      <c r="H12731" s="8" t="s">
        <v>3401</v>
      </c>
      <c r="I12731" s="8" t="s">
        <v>2149</v>
      </c>
      <c r="J12731" s="8" t="s">
        <v>1014</v>
      </c>
      <c r="K12731" s="8" t="s">
        <v>35</v>
      </c>
      <c r="L12731" s="8" t="s">
        <v>36</v>
      </c>
      <c r="M12731" s="9">
        <v>418842.69</v>
      </c>
      <c r="N12731" s="10" t="s">
        <v>30891</v>
      </c>
    </row>
    <row r="12732" spans="1:14" customFormat="1" ht="15" hidden="1" x14ac:dyDescent="0.25">
      <c r="A12732" s="1" t="s">
        <v>28207</v>
      </c>
      <c r="B12732" s="2" t="s">
        <v>30892</v>
      </c>
      <c r="C12732" s="2" t="s">
        <v>16</v>
      </c>
      <c r="D12732" s="3" t="s">
        <v>193</v>
      </c>
      <c r="E12732" s="3" t="s">
        <v>11315</v>
      </c>
      <c r="F12732" s="3" t="s">
        <v>15729</v>
      </c>
      <c r="G12732" s="3" t="s">
        <v>30881</v>
      </c>
      <c r="H12732" s="3" t="s">
        <v>30882</v>
      </c>
      <c r="I12732" s="3" t="s">
        <v>2149</v>
      </c>
      <c r="J12732" s="3" t="s">
        <v>1014</v>
      </c>
      <c r="K12732" s="3" t="s">
        <v>35</v>
      </c>
      <c r="L12732" s="3" t="s">
        <v>36</v>
      </c>
      <c r="M12732" s="4">
        <v>2705475.35</v>
      </c>
      <c r="N12732" s="5" t="s">
        <v>30893</v>
      </c>
    </row>
    <row r="12733" spans="1:14" customFormat="1" ht="15" hidden="1" x14ac:dyDescent="0.25">
      <c r="A12733" s="6" t="s">
        <v>28207</v>
      </c>
      <c r="B12733" s="7" t="s">
        <v>30894</v>
      </c>
      <c r="C12733" s="7" t="s">
        <v>16</v>
      </c>
      <c r="D12733" s="8" t="s">
        <v>193</v>
      </c>
      <c r="E12733" s="8" t="s">
        <v>12075</v>
      </c>
      <c r="F12733" s="8" t="s">
        <v>16597</v>
      </c>
      <c r="G12733" s="8" t="s">
        <v>30887</v>
      </c>
      <c r="H12733" s="8" t="s">
        <v>30888</v>
      </c>
      <c r="I12733" s="8" t="s">
        <v>2149</v>
      </c>
      <c r="J12733" s="8" t="s">
        <v>1014</v>
      </c>
      <c r="K12733" s="8" t="s">
        <v>35</v>
      </c>
      <c r="L12733" s="8" t="s">
        <v>36</v>
      </c>
      <c r="M12733" s="9">
        <v>4969347.09</v>
      </c>
      <c r="N12733" s="10" t="s">
        <v>30895</v>
      </c>
    </row>
    <row r="12734" spans="1:14" customFormat="1" ht="15" hidden="1" x14ac:dyDescent="0.25">
      <c r="A12734" s="1" t="s">
        <v>28207</v>
      </c>
      <c r="B12734" s="2" t="s">
        <v>30896</v>
      </c>
      <c r="C12734" s="2" t="s">
        <v>16</v>
      </c>
      <c r="D12734" s="3" t="s">
        <v>193</v>
      </c>
      <c r="E12734" s="3" t="s">
        <v>1053</v>
      </c>
      <c r="F12734" s="3" t="s">
        <v>29644</v>
      </c>
      <c r="G12734" s="3" t="s">
        <v>4260</v>
      </c>
      <c r="H12734" s="3" t="s">
        <v>4261</v>
      </c>
      <c r="I12734" s="3" t="s">
        <v>6389</v>
      </c>
      <c r="J12734" s="3" t="s">
        <v>625</v>
      </c>
      <c r="K12734" s="3" t="s">
        <v>35</v>
      </c>
      <c r="L12734" s="3" t="s">
        <v>36</v>
      </c>
      <c r="M12734" s="4">
        <v>7.61</v>
      </c>
      <c r="N12734" s="5" t="s">
        <v>30897</v>
      </c>
    </row>
    <row r="12735" spans="1:14" customFormat="1" ht="15" hidden="1" x14ac:dyDescent="0.25">
      <c r="A12735" s="6" t="s">
        <v>28207</v>
      </c>
      <c r="B12735" s="7" t="s">
        <v>30898</v>
      </c>
      <c r="C12735" s="7" t="s">
        <v>16</v>
      </c>
      <c r="D12735" s="8" t="s">
        <v>193</v>
      </c>
      <c r="E12735" s="8" t="s">
        <v>1053</v>
      </c>
      <c r="F12735" s="8" t="s">
        <v>29644</v>
      </c>
      <c r="G12735" s="8" t="s">
        <v>3431</v>
      </c>
      <c r="H12735" s="8" t="s">
        <v>3407</v>
      </c>
      <c r="I12735" s="8" t="s">
        <v>6389</v>
      </c>
      <c r="J12735" s="8" t="s">
        <v>625</v>
      </c>
      <c r="K12735" s="8" t="s">
        <v>35</v>
      </c>
      <c r="L12735" s="8" t="s">
        <v>36</v>
      </c>
      <c r="M12735" s="9">
        <v>1.51</v>
      </c>
      <c r="N12735" s="10" t="s">
        <v>30899</v>
      </c>
    </row>
    <row r="12736" spans="1:14" customFormat="1" ht="15" hidden="1" x14ac:dyDescent="0.25">
      <c r="A12736" s="1" t="s">
        <v>28207</v>
      </c>
      <c r="B12736" s="2" t="s">
        <v>30900</v>
      </c>
      <c r="C12736" s="2" t="s">
        <v>16</v>
      </c>
      <c r="D12736" s="3" t="s">
        <v>193</v>
      </c>
      <c r="E12736" s="3" t="s">
        <v>30901</v>
      </c>
      <c r="F12736" s="3" t="s">
        <v>30902</v>
      </c>
      <c r="G12736" s="3" t="s">
        <v>3400</v>
      </c>
      <c r="H12736" s="3" t="s">
        <v>3401</v>
      </c>
      <c r="I12736" s="3" t="s">
        <v>919</v>
      </c>
      <c r="J12736" s="3" t="s">
        <v>920</v>
      </c>
      <c r="K12736" s="3" t="s">
        <v>35</v>
      </c>
      <c r="L12736" s="3" t="s">
        <v>36</v>
      </c>
      <c r="M12736" s="4">
        <v>603.21</v>
      </c>
      <c r="N12736" s="5" t="s">
        <v>30903</v>
      </c>
    </row>
    <row r="12737" spans="1:14" customFormat="1" ht="15" hidden="1" x14ac:dyDescent="0.25">
      <c r="A12737" s="6" t="s">
        <v>28207</v>
      </c>
      <c r="B12737" s="7" t="s">
        <v>30904</v>
      </c>
      <c r="C12737" s="7" t="s">
        <v>16</v>
      </c>
      <c r="D12737" s="8" t="s">
        <v>193</v>
      </c>
      <c r="E12737" s="8" t="s">
        <v>4761</v>
      </c>
      <c r="F12737" s="8" t="s">
        <v>29644</v>
      </c>
      <c r="G12737" s="8" t="s">
        <v>4064</v>
      </c>
      <c r="H12737" s="8" t="s">
        <v>4065</v>
      </c>
      <c r="I12737" s="8" t="s">
        <v>4066</v>
      </c>
      <c r="J12737" s="8" t="s">
        <v>4067</v>
      </c>
      <c r="K12737" s="8" t="s">
        <v>22468</v>
      </c>
      <c r="L12737" s="8" t="s">
        <v>22469</v>
      </c>
      <c r="M12737" s="9">
        <v>18610.599999999999</v>
      </c>
      <c r="N12737" s="10" t="s">
        <v>30905</v>
      </c>
    </row>
    <row r="12738" spans="1:14" customFormat="1" ht="15" hidden="1" x14ac:dyDescent="0.25">
      <c r="A12738" s="1" t="s">
        <v>28207</v>
      </c>
      <c r="B12738" s="2" t="s">
        <v>30904</v>
      </c>
      <c r="C12738" s="2" t="s">
        <v>4336</v>
      </c>
      <c r="D12738" s="3" t="s">
        <v>193</v>
      </c>
      <c r="E12738" s="3" t="s">
        <v>4761</v>
      </c>
      <c r="F12738" s="3" t="s">
        <v>29644</v>
      </c>
      <c r="G12738" s="3" t="s">
        <v>4064</v>
      </c>
      <c r="H12738" s="3" t="s">
        <v>4065</v>
      </c>
      <c r="I12738" s="3" t="s">
        <v>4066</v>
      </c>
      <c r="J12738" s="3" t="s">
        <v>4067</v>
      </c>
      <c r="K12738" s="3" t="s">
        <v>17183</v>
      </c>
      <c r="L12738" s="3" t="s">
        <v>17184</v>
      </c>
      <c r="M12738" s="4">
        <v>1270</v>
      </c>
      <c r="N12738" s="5" t="s">
        <v>30906</v>
      </c>
    </row>
    <row r="12739" spans="1:14" customFormat="1" ht="15" hidden="1" x14ac:dyDescent="0.25">
      <c r="A12739" s="6" t="s">
        <v>28207</v>
      </c>
      <c r="B12739" s="7" t="s">
        <v>30904</v>
      </c>
      <c r="C12739" s="7" t="s">
        <v>9683</v>
      </c>
      <c r="D12739" s="8" t="s">
        <v>242</v>
      </c>
      <c r="E12739" s="8" t="s">
        <v>243</v>
      </c>
      <c r="F12739" s="8" t="s">
        <v>244</v>
      </c>
      <c r="G12739" s="8" t="s">
        <v>4064</v>
      </c>
      <c r="H12739" s="8" t="s">
        <v>4065</v>
      </c>
      <c r="I12739" s="8" t="s">
        <v>4066</v>
      </c>
      <c r="J12739" s="8" t="s">
        <v>4067</v>
      </c>
      <c r="K12739" s="8" t="s">
        <v>26842</v>
      </c>
      <c r="L12739" s="8" t="s">
        <v>26843</v>
      </c>
      <c r="M12739" s="9">
        <v>946</v>
      </c>
      <c r="N12739" s="10" t="s">
        <v>30907</v>
      </c>
    </row>
    <row r="12740" spans="1:14" customFormat="1" ht="15" hidden="1" x14ac:dyDescent="0.25">
      <c r="A12740" s="1" t="s">
        <v>28207</v>
      </c>
      <c r="B12740" s="2" t="s">
        <v>30908</v>
      </c>
      <c r="C12740" s="2" t="s">
        <v>16</v>
      </c>
      <c r="D12740" s="3" t="s">
        <v>193</v>
      </c>
      <c r="E12740" s="3" t="s">
        <v>16528</v>
      </c>
      <c r="F12740" s="3" t="s">
        <v>29644</v>
      </c>
      <c r="G12740" s="3" t="s">
        <v>11429</v>
      </c>
      <c r="H12740" s="3" t="s">
        <v>11430</v>
      </c>
      <c r="I12740" s="3" t="s">
        <v>2452</v>
      </c>
      <c r="J12740" s="3" t="s">
        <v>2453</v>
      </c>
      <c r="K12740" s="3" t="s">
        <v>7612</v>
      </c>
      <c r="L12740" s="3" t="s">
        <v>7613</v>
      </c>
      <c r="M12740" s="4">
        <v>101874</v>
      </c>
      <c r="N12740" s="5" t="s">
        <v>30909</v>
      </c>
    </row>
    <row r="12741" spans="1:14" customFormat="1" ht="15" hidden="1" x14ac:dyDescent="0.25">
      <c r="A12741" s="6" t="s">
        <v>28207</v>
      </c>
      <c r="B12741" s="7" t="s">
        <v>30910</v>
      </c>
      <c r="C12741" s="7" t="s">
        <v>16</v>
      </c>
      <c r="D12741" s="8" t="s">
        <v>193</v>
      </c>
      <c r="E12741" s="8" t="s">
        <v>30911</v>
      </c>
      <c r="F12741" s="8" t="s">
        <v>22472</v>
      </c>
      <c r="G12741" s="8" t="s">
        <v>20123</v>
      </c>
      <c r="H12741" s="8" t="s">
        <v>20124</v>
      </c>
      <c r="I12741" s="8" t="s">
        <v>5683</v>
      </c>
      <c r="J12741" s="8" t="s">
        <v>920</v>
      </c>
      <c r="K12741" s="8" t="s">
        <v>4204</v>
      </c>
      <c r="L12741" s="8" t="s">
        <v>4205</v>
      </c>
      <c r="M12741" s="9">
        <v>162817.28</v>
      </c>
      <c r="N12741" s="10" t="s">
        <v>30912</v>
      </c>
    </row>
    <row r="12742" spans="1:14" customFormat="1" ht="15" hidden="1" x14ac:dyDescent="0.25">
      <c r="A12742" s="1" t="s">
        <v>28207</v>
      </c>
      <c r="B12742" s="2" t="s">
        <v>30913</v>
      </c>
      <c r="C12742" s="2" t="s">
        <v>16</v>
      </c>
      <c r="D12742" s="3" t="s">
        <v>193</v>
      </c>
      <c r="E12742" s="3" t="s">
        <v>30911</v>
      </c>
      <c r="F12742" s="3" t="s">
        <v>22472</v>
      </c>
      <c r="G12742" s="3" t="s">
        <v>4310</v>
      </c>
      <c r="H12742" s="3" t="s">
        <v>4311</v>
      </c>
      <c r="I12742" s="3" t="s">
        <v>5683</v>
      </c>
      <c r="J12742" s="3" t="s">
        <v>920</v>
      </c>
      <c r="K12742" s="3" t="s">
        <v>4204</v>
      </c>
      <c r="L12742" s="3" t="s">
        <v>4205</v>
      </c>
      <c r="M12742" s="4">
        <v>59501.68</v>
      </c>
      <c r="N12742" s="5" t="s">
        <v>30912</v>
      </c>
    </row>
    <row r="12743" spans="1:14" customFormat="1" ht="15" hidden="1" x14ac:dyDescent="0.25">
      <c r="A12743" s="6" t="s">
        <v>28207</v>
      </c>
      <c r="B12743" s="7" t="s">
        <v>30914</v>
      </c>
      <c r="C12743" s="7" t="s">
        <v>16</v>
      </c>
      <c r="D12743" s="8" t="s">
        <v>193</v>
      </c>
      <c r="E12743" s="8" t="s">
        <v>30911</v>
      </c>
      <c r="F12743" s="8" t="s">
        <v>22472</v>
      </c>
      <c r="G12743" s="8" t="s">
        <v>3400</v>
      </c>
      <c r="H12743" s="8" t="s">
        <v>3401</v>
      </c>
      <c r="I12743" s="8" t="s">
        <v>5683</v>
      </c>
      <c r="J12743" s="8" t="s">
        <v>920</v>
      </c>
      <c r="K12743" s="8" t="s">
        <v>4204</v>
      </c>
      <c r="L12743" s="8" t="s">
        <v>4205</v>
      </c>
      <c r="M12743" s="9">
        <v>10800.89</v>
      </c>
      <c r="N12743" s="10" t="s">
        <v>30912</v>
      </c>
    </row>
    <row r="12744" spans="1:14" customFormat="1" ht="15" hidden="1" x14ac:dyDescent="0.25">
      <c r="A12744" s="1" t="s">
        <v>28207</v>
      </c>
      <c r="B12744" s="2" t="s">
        <v>30915</v>
      </c>
      <c r="C12744" s="2" t="s">
        <v>16</v>
      </c>
      <c r="D12744" s="3" t="s">
        <v>193</v>
      </c>
      <c r="E12744" s="3" t="s">
        <v>30911</v>
      </c>
      <c r="F12744" s="3" t="s">
        <v>22472</v>
      </c>
      <c r="G12744" s="3" t="s">
        <v>3431</v>
      </c>
      <c r="H12744" s="3" t="s">
        <v>3407</v>
      </c>
      <c r="I12744" s="3" t="s">
        <v>5683</v>
      </c>
      <c r="J12744" s="3" t="s">
        <v>920</v>
      </c>
      <c r="K12744" s="3" t="s">
        <v>4204</v>
      </c>
      <c r="L12744" s="3" t="s">
        <v>4205</v>
      </c>
      <c r="M12744" s="4">
        <v>1232.95</v>
      </c>
      <c r="N12744" s="5" t="s">
        <v>30912</v>
      </c>
    </row>
    <row r="12745" spans="1:14" customFormat="1" ht="15" hidden="1" x14ac:dyDescent="0.25">
      <c r="A12745" s="6" t="s">
        <v>28207</v>
      </c>
      <c r="B12745" s="7" t="s">
        <v>30916</v>
      </c>
      <c r="C12745" s="7" t="s">
        <v>16</v>
      </c>
      <c r="D12745" s="8" t="s">
        <v>193</v>
      </c>
      <c r="E12745" s="8" t="s">
        <v>27066</v>
      </c>
      <c r="F12745" s="8" t="s">
        <v>30321</v>
      </c>
      <c r="G12745" s="8" t="s">
        <v>2450</v>
      </c>
      <c r="H12745" s="8" t="s">
        <v>2451</v>
      </c>
      <c r="I12745" s="8" t="s">
        <v>2452</v>
      </c>
      <c r="J12745" s="8" t="s">
        <v>2453</v>
      </c>
      <c r="K12745" s="8" t="s">
        <v>29618</v>
      </c>
      <c r="L12745" s="8" t="s">
        <v>29619</v>
      </c>
      <c r="M12745" s="9">
        <v>74946.86</v>
      </c>
      <c r="N12745" s="10" t="s">
        <v>30917</v>
      </c>
    </row>
    <row r="12746" spans="1:14" customFormat="1" ht="15" hidden="1" x14ac:dyDescent="0.25">
      <c r="A12746" s="1" t="s">
        <v>28207</v>
      </c>
      <c r="B12746" s="2" t="s">
        <v>30918</v>
      </c>
      <c r="C12746" s="2" t="s">
        <v>16</v>
      </c>
      <c r="D12746" s="3" t="s">
        <v>193</v>
      </c>
      <c r="E12746" s="3" t="s">
        <v>27066</v>
      </c>
      <c r="F12746" s="3" t="s">
        <v>30321</v>
      </c>
      <c r="G12746" s="3" t="s">
        <v>2450</v>
      </c>
      <c r="H12746" s="3" t="s">
        <v>2451</v>
      </c>
      <c r="I12746" s="3" t="s">
        <v>2452</v>
      </c>
      <c r="J12746" s="3" t="s">
        <v>2453</v>
      </c>
      <c r="K12746" s="3" t="s">
        <v>29622</v>
      </c>
      <c r="L12746" s="3" t="s">
        <v>29623</v>
      </c>
      <c r="M12746" s="4">
        <v>74946.86</v>
      </c>
      <c r="N12746" s="5" t="s">
        <v>30917</v>
      </c>
    </row>
    <row r="12747" spans="1:14" customFormat="1" ht="15" hidden="1" x14ac:dyDescent="0.25">
      <c r="A12747" s="6" t="s">
        <v>28207</v>
      </c>
      <c r="B12747" s="7" t="s">
        <v>30919</v>
      </c>
      <c r="C12747" s="7" t="s">
        <v>16</v>
      </c>
      <c r="D12747" s="8" t="s">
        <v>193</v>
      </c>
      <c r="E12747" s="8" t="s">
        <v>17123</v>
      </c>
      <c r="F12747" s="8" t="s">
        <v>4089</v>
      </c>
      <c r="G12747" s="8" t="s">
        <v>5872</v>
      </c>
      <c r="H12747" s="8" t="s">
        <v>5873</v>
      </c>
      <c r="I12747" s="8" t="s">
        <v>4085</v>
      </c>
      <c r="J12747" s="8" t="s">
        <v>4086</v>
      </c>
      <c r="K12747" s="8" t="s">
        <v>35</v>
      </c>
      <c r="L12747" s="8" t="s">
        <v>36</v>
      </c>
      <c r="M12747" s="9">
        <v>15279.87</v>
      </c>
      <c r="N12747" s="10" t="s">
        <v>30920</v>
      </c>
    </row>
    <row r="12748" spans="1:14" customFormat="1" ht="15" hidden="1" x14ac:dyDescent="0.25">
      <c r="A12748" s="1" t="s">
        <v>28207</v>
      </c>
      <c r="B12748" s="2" t="s">
        <v>30921</v>
      </c>
      <c r="C12748" s="2" t="s">
        <v>16</v>
      </c>
      <c r="D12748" s="3" t="s">
        <v>193</v>
      </c>
      <c r="E12748" s="3" t="s">
        <v>4088</v>
      </c>
      <c r="F12748" s="3" t="s">
        <v>4089</v>
      </c>
      <c r="G12748" s="3" t="s">
        <v>5872</v>
      </c>
      <c r="H12748" s="3" t="s">
        <v>5873</v>
      </c>
      <c r="I12748" s="3" t="s">
        <v>4085</v>
      </c>
      <c r="J12748" s="3" t="s">
        <v>4086</v>
      </c>
      <c r="K12748" s="3" t="s">
        <v>35</v>
      </c>
      <c r="L12748" s="3" t="s">
        <v>36</v>
      </c>
      <c r="M12748" s="4">
        <v>65774.38</v>
      </c>
      <c r="N12748" s="5" t="s">
        <v>30922</v>
      </c>
    </row>
    <row r="12749" spans="1:14" customFormat="1" ht="15" hidden="1" x14ac:dyDescent="0.25">
      <c r="A12749" s="6" t="s">
        <v>28207</v>
      </c>
      <c r="B12749" s="7" t="s">
        <v>30923</v>
      </c>
      <c r="C12749" s="7" t="s">
        <v>16</v>
      </c>
      <c r="D12749" s="8" t="s">
        <v>193</v>
      </c>
      <c r="E12749" s="8" t="s">
        <v>17123</v>
      </c>
      <c r="F12749" s="8" t="s">
        <v>4089</v>
      </c>
      <c r="G12749" s="8" t="s">
        <v>4083</v>
      </c>
      <c r="H12749" s="8" t="s">
        <v>4084</v>
      </c>
      <c r="I12749" s="8" t="s">
        <v>4085</v>
      </c>
      <c r="J12749" s="8" t="s">
        <v>4086</v>
      </c>
      <c r="K12749" s="8" t="s">
        <v>35</v>
      </c>
      <c r="L12749" s="8" t="s">
        <v>36</v>
      </c>
      <c r="M12749" s="9">
        <v>147.06</v>
      </c>
      <c r="N12749" s="10" t="s">
        <v>30924</v>
      </c>
    </row>
    <row r="12750" spans="1:14" customFormat="1" ht="15" hidden="1" x14ac:dyDescent="0.25">
      <c r="A12750" s="1" t="s">
        <v>28207</v>
      </c>
      <c r="B12750" s="2" t="s">
        <v>30925</v>
      </c>
      <c r="C12750" s="2" t="s">
        <v>16</v>
      </c>
      <c r="D12750" s="3" t="s">
        <v>193</v>
      </c>
      <c r="E12750" s="3" t="s">
        <v>11641</v>
      </c>
      <c r="F12750" s="3" t="s">
        <v>22472</v>
      </c>
      <c r="G12750" s="3" t="s">
        <v>3443</v>
      </c>
      <c r="H12750" s="3" t="s">
        <v>3444</v>
      </c>
      <c r="I12750" s="3" t="s">
        <v>17159</v>
      </c>
      <c r="J12750" s="3" t="s">
        <v>17160</v>
      </c>
      <c r="K12750" s="3" t="s">
        <v>35</v>
      </c>
      <c r="L12750" s="3" t="s">
        <v>36</v>
      </c>
      <c r="M12750" s="4">
        <v>34638.99</v>
      </c>
      <c r="N12750" s="5" t="s">
        <v>30926</v>
      </c>
    </row>
    <row r="12751" spans="1:14" customFormat="1" ht="15" hidden="1" x14ac:dyDescent="0.25">
      <c r="A12751" s="6" t="s">
        <v>28207</v>
      </c>
      <c r="B12751" s="7" t="s">
        <v>30927</v>
      </c>
      <c r="C12751" s="7" t="s">
        <v>16</v>
      </c>
      <c r="D12751" s="8" t="s">
        <v>193</v>
      </c>
      <c r="E12751" s="8" t="s">
        <v>30928</v>
      </c>
      <c r="F12751" s="8" t="s">
        <v>30753</v>
      </c>
      <c r="G12751" s="8" t="s">
        <v>3431</v>
      </c>
      <c r="H12751" s="8" t="s">
        <v>3407</v>
      </c>
      <c r="I12751" s="8" t="s">
        <v>4525</v>
      </c>
      <c r="J12751" s="8" t="s">
        <v>920</v>
      </c>
      <c r="K12751" s="8" t="s">
        <v>4071</v>
      </c>
      <c r="L12751" s="8" t="s">
        <v>4072</v>
      </c>
      <c r="M12751" s="9">
        <v>4110.45</v>
      </c>
      <c r="N12751" s="10" t="s">
        <v>30929</v>
      </c>
    </row>
    <row r="12752" spans="1:14" customFormat="1" ht="15" hidden="1" x14ac:dyDescent="0.25">
      <c r="A12752" s="1" t="s">
        <v>28207</v>
      </c>
      <c r="B12752" s="2" t="s">
        <v>30930</v>
      </c>
      <c r="C12752" s="2" t="s">
        <v>16</v>
      </c>
      <c r="D12752" s="3" t="s">
        <v>193</v>
      </c>
      <c r="E12752" s="3" t="s">
        <v>30928</v>
      </c>
      <c r="F12752" s="3" t="s">
        <v>30753</v>
      </c>
      <c r="G12752" s="3" t="s">
        <v>3431</v>
      </c>
      <c r="H12752" s="3" t="s">
        <v>3407</v>
      </c>
      <c r="I12752" s="3" t="s">
        <v>4525</v>
      </c>
      <c r="J12752" s="3" t="s">
        <v>920</v>
      </c>
      <c r="K12752" s="3" t="s">
        <v>4071</v>
      </c>
      <c r="L12752" s="3" t="s">
        <v>4072</v>
      </c>
      <c r="M12752" s="4">
        <v>1031.26</v>
      </c>
      <c r="N12752" s="5" t="s">
        <v>30931</v>
      </c>
    </row>
    <row r="12753" spans="1:14" customFormat="1" ht="15" hidden="1" x14ac:dyDescent="0.25">
      <c r="A12753" s="6" t="s">
        <v>28207</v>
      </c>
      <c r="B12753" s="7" t="s">
        <v>30932</v>
      </c>
      <c r="C12753" s="7" t="s">
        <v>16</v>
      </c>
      <c r="D12753" s="8" t="s">
        <v>193</v>
      </c>
      <c r="E12753" s="8" t="s">
        <v>30928</v>
      </c>
      <c r="F12753" s="8" t="s">
        <v>30753</v>
      </c>
      <c r="G12753" s="8" t="s">
        <v>4260</v>
      </c>
      <c r="H12753" s="8" t="s">
        <v>4261</v>
      </c>
      <c r="I12753" s="8" t="s">
        <v>4525</v>
      </c>
      <c r="J12753" s="8" t="s">
        <v>920</v>
      </c>
      <c r="K12753" s="8" t="s">
        <v>4071</v>
      </c>
      <c r="L12753" s="8" t="s">
        <v>4072</v>
      </c>
      <c r="M12753" s="9">
        <v>57394.080000000002</v>
      </c>
      <c r="N12753" s="10" t="s">
        <v>30933</v>
      </c>
    </row>
    <row r="12754" spans="1:14" customFormat="1" ht="15" hidden="1" x14ac:dyDescent="0.25">
      <c r="A12754" s="1" t="s">
        <v>28207</v>
      </c>
      <c r="B12754" s="2" t="s">
        <v>30934</v>
      </c>
      <c r="C12754" s="2" t="s">
        <v>16</v>
      </c>
      <c r="D12754" s="3" t="s">
        <v>193</v>
      </c>
      <c r="E12754" s="3" t="s">
        <v>30928</v>
      </c>
      <c r="F12754" s="3" t="s">
        <v>30753</v>
      </c>
      <c r="G12754" s="3" t="s">
        <v>4300</v>
      </c>
      <c r="H12754" s="3" t="s">
        <v>4301</v>
      </c>
      <c r="I12754" s="3" t="s">
        <v>4525</v>
      </c>
      <c r="J12754" s="3" t="s">
        <v>920</v>
      </c>
      <c r="K12754" s="3" t="s">
        <v>4071</v>
      </c>
      <c r="L12754" s="3" t="s">
        <v>4072</v>
      </c>
      <c r="M12754" s="4">
        <v>176288.33</v>
      </c>
      <c r="N12754" s="5" t="s">
        <v>30935</v>
      </c>
    </row>
    <row r="12755" spans="1:14" customFormat="1" ht="15" hidden="1" x14ac:dyDescent="0.25">
      <c r="A12755" s="6" t="s">
        <v>28207</v>
      </c>
      <c r="B12755" s="7" t="s">
        <v>30936</v>
      </c>
      <c r="C12755" s="7" t="s">
        <v>16</v>
      </c>
      <c r="D12755" s="8" t="s">
        <v>193</v>
      </c>
      <c r="E12755" s="8" t="s">
        <v>30928</v>
      </c>
      <c r="F12755" s="8" t="s">
        <v>30753</v>
      </c>
      <c r="G12755" s="8" t="s">
        <v>4260</v>
      </c>
      <c r="H12755" s="8" t="s">
        <v>4261</v>
      </c>
      <c r="I12755" s="8" t="s">
        <v>4525</v>
      </c>
      <c r="J12755" s="8" t="s">
        <v>920</v>
      </c>
      <c r="K12755" s="8" t="s">
        <v>4071</v>
      </c>
      <c r="L12755" s="8" t="s">
        <v>4072</v>
      </c>
      <c r="M12755" s="9">
        <v>7825.4</v>
      </c>
      <c r="N12755" s="10" t="s">
        <v>30937</v>
      </c>
    </row>
    <row r="12756" spans="1:14" customFormat="1" ht="15" hidden="1" x14ac:dyDescent="0.25">
      <c r="A12756" s="1" t="s">
        <v>28207</v>
      </c>
      <c r="B12756" s="2" t="s">
        <v>30938</v>
      </c>
      <c r="C12756" s="2" t="s">
        <v>16</v>
      </c>
      <c r="D12756" s="3" t="s">
        <v>193</v>
      </c>
      <c r="E12756" s="3" t="s">
        <v>30928</v>
      </c>
      <c r="F12756" s="3" t="s">
        <v>30753</v>
      </c>
      <c r="G12756" s="3" t="s">
        <v>4260</v>
      </c>
      <c r="H12756" s="3" t="s">
        <v>4261</v>
      </c>
      <c r="I12756" s="3" t="s">
        <v>4525</v>
      </c>
      <c r="J12756" s="3" t="s">
        <v>920</v>
      </c>
      <c r="K12756" s="3" t="s">
        <v>4071</v>
      </c>
      <c r="L12756" s="3" t="s">
        <v>4072</v>
      </c>
      <c r="M12756" s="4">
        <v>9677.36</v>
      </c>
      <c r="N12756" s="5" t="s">
        <v>30939</v>
      </c>
    </row>
    <row r="12757" spans="1:14" customFormat="1" ht="15" hidden="1" x14ac:dyDescent="0.25">
      <c r="A12757" s="6" t="s">
        <v>28207</v>
      </c>
      <c r="B12757" s="7" t="s">
        <v>30940</v>
      </c>
      <c r="C12757" s="7" t="s">
        <v>16</v>
      </c>
      <c r="D12757" s="8" t="s">
        <v>193</v>
      </c>
      <c r="E12757" s="8" t="s">
        <v>30941</v>
      </c>
      <c r="F12757" s="8" t="s">
        <v>22773</v>
      </c>
      <c r="G12757" s="8" t="s">
        <v>4217</v>
      </c>
      <c r="H12757" s="8" t="s">
        <v>4218</v>
      </c>
      <c r="I12757" s="8" t="s">
        <v>6089</v>
      </c>
      <c r="J12757" s="8" t="s">
        <v>3403</v>
      </c>
      <c r="K12757" s="8" t="s">
        <v>4204</v>
      </c>
      <c r="L12757" s="8" t="s">
        <v>4205</v>
      </c>
      <c r="M12757" s="9">
        <v>446545.14</v>
      </c>
      <c r="N12757" s="10" t="s">
        <v>30942</v>
      </c>
    </row>
    <row r="12758" spans="1:14" customFormat="1" ht="15" hidden="1" x14ac:dyDescent="0.25">
      <c r="A12758" s="1" t="s">
        <v>28207</v>
      </c>
      <c r="B12758" s="2" t="s">
        <v>30943</v>
      </c>
      <c r="C12758" s="2" t="s">
        <v>16</v>
      </c>
      <c r="D12758" s="3" t="s">
        <v>193</v>
      </c>
      <c r="E12758" s="3" t="s">
        <v>30941</v>
      </c>
      <c r="F12758" s="3" t="s">
        <v>22773</v>
      </c>
      <c r="G12758" s="3" t="s">
        <v>3400</v>
      </c>
      <c r="H12758" s="3" t="s">
        <v>3401</v>
      </c>
      <c r="I12758" s="3" t="s">
        <v>6089</v>
      </c>
      <c r="J12758" s="3" t="s">
        <v>3403</v>
      </c>
      <c r="K12758" s="3" t="s">
        <v>4204</v>
      </c>
      <c r="L12758" s="3" t="s">
        <v>4205</v>
      </c>
      <c r="M12758" s="4">
        <v>22834.46</v>
      </c>
      <c r="N12758" s="5" t="s">
        <v>30942</v>
      </c>
    </row>
    <row r="12759" spans="1:14" customFormat="1" ht="15" hidden="1" x14ac:dyDescent="0.25">
      <c r="A12759" s="6" t="s">
        <v>28207</v>
      </c>
      <c r="B12759" s="7" t="s">
        <v>30944</v>
      </c>
      <c r="C12759" s="7" t="s">
        <v>16</v>
      </c>
      <c r="D12759" s="8" t="s">
        <v>193</v>
      </c>
      <c r="E12759" s="8" t="s">
        <v>30941</v>
      </c>
      <c r="F12759" s="8" t="s">
        <v>22773</v>
      </c>
      <c r="G12759" s="8" t="s">
        <v>4201</v>
      </c>
      <c r="H12759" s="8" t="s">
        <v>4202</v>
      </c>
      <c r="I12759" s="8" t="s">
        <v>9794</v>
      </c>
      <c r="J12759" s="8" t="s">
        <v>4067</v>
      </c>
      <c r="K12759" s="8" t="s">
        <v>4204</v>
      </c>
      <c r="L12759" s="8" t="s">
        <v>4205</v>
      </c>
      <c r="M12759" s="9">
        <v>16178.88</v>
      </c>
      <c r="N12759" s="10" t="s">
        <v>30945</v>
      </c>
    </row>
    <row r="12760" spans="1:14" customFormat="1" ht="15" hidden="1" x14ac:dyDescent="0.25">
      <c r="A12760" s="1" t="s">
        <v>28207</v>
      </c>
      <c r="B12760" s="2" t="s">
        <v>30946</v>
      </c>
      <c r="C12760" s="2" t="s">
        <v>16</v>
      </c>
      <c r="D12760" s="3" t="s">
        <v>193</v>
      </c>
      <c r="E12760" s="3" t="s">
        <v>30941</v>
      </c>
      <c r="F12760" s="3" t="s">
        <v>22773</v>
      </c>
      <c r="G12760" s="3" t="s">
        <v>3400</v>
      </c>
      <c r="H12760" s="3" t="s">
        <v>3401</v>
      </c>
      <c r="I12760" s="3" t="s">
        <v>9794</v>
      </c>
      <c r="J12760" s="3" t="s">
        <v>4067</v>
      </c>
      <c r="K12760" s="3" t="s">
        <v>4204</v>
      </c>
      <c r="L12760" s="3" t="s">
        <v>4205</v>
      </c>
      <c r="M12760" s="4">
        <v>804.43</v>
      </c>
      <c r="N12760" s="5" t="s">
        <v>30945</v>
      </c>
    </row>
    <row r="12761" spans="1:14" customFormat="1" ht="15" hidden="1" x14ac:dyDescent="0.25">
      <c r="A12761" s="6" t="s">
        <v>28207</v>
      </c>
      <c r="B12761" s="7" t="s">
        <v>30947</v>
      </c>
      <c r="C12761" s="7" t="s">
        <v>16</v>
      </c>
      <c r="D12761" s="8" t="s">
        <v>193</v>
      </c>
      <c r="E12761" s="8" t="s">
        <v>30941</v>
      </c>
      <c r="F12761" s="8" t="s">
        <v>22773</v>
      </c>
      <c r="G12761" s="8" t="s">
        <v>3431</v>
      </c>
      <c r="H12761" s="8" t="s">
        <v>3407</v>
      </c>
      <c r="I12761" s="8" t="s">
        <v>6089</v>
      </c>
      <c r="J12761" s="8" t="s">
        <v>3403</v>
      </c>
      <c r="K12761" s="8" t="s">
        <v>4204</v>
      </c>
      <c r="L12761" s="8" t="s">
        <v>4205</v>
      </c>
      <c r="M12761" s="9">
        <v>8538.9599999999991</v>
      </c>
      <c r="N12761" s="10" t="s">
        <v>30942</v>
      </c>
    </row>
    <row r="12762" spans="1:14" customFormat="1" ht="15" hidden="1" x14ac:dyDescent="0.25">
      <c r="A12762" s="1" t="s">
        <v>28207</v>
      </c>
      <c r="B12762" s="2" t="s">
        <v>30948</v>
      </c>
      <c r="C12762" s="2" t="s">
        <v>16</v>
      </c>
      <c r="D12762" s="3" t="s">
        <v>193</v>
      </c>
      <c r="E12762" s="3" t="s">
        <v>30941</v>
      </c>
      <c r="F12762" s="3" t="s">
        <v>22773</v>
      </c>
      <c r="G12762" s="3" t="s">
        <v>3431</v>
      </c>
      <c r="H12762" s="3" t="s">
        <v>3407</v>
      </c>
      <c r="I12762" s="3" t="s">
        <v>9794</v>
      </c>
      <c r="J12762" s="3" t="s">
        <v>4067</v>
      </c>
      <c r="K12762" s="3" t="s">
        <v>4204</v>
      </c>
      <c r="L12762" s="3" t="s">
        <v>4205</v>
      </c>
      <c r="M12762" s="4">
        <v>1861.96</v>
      </c>
      <c r="N12762" s="5" t="s">
        <v>30945</v>
      </c>
    </row>
    <row r="12763" spans="1:14" customFormat="1" ht="15" hidden="1" x14ac:dyDescent="0.25">
      <c r="A12763" s="6" t="s">
        <v>28207</v>
      </c>
      <c r="B12763" s="7" t="s">
        <v>30949</v>
      </c>
      <c r="C12763" s="7" t="s">
        <v>16</v>
      </c>
      <c r="D12763" s="8" t="s">
        <v>193</v>
      </c>
      <c r="E12763" s="8" t="s">
        <v>30941</v>
      </c>
      <c r="F12763" s="8" t="s">
        <v>22773</v>
      </c>
      <c r="G12763" s="8" t="s">
        <v>5599</v>
      </c>
      <c r="H12763" s="8" t="s">
        <v>5600</v>
      </c>
      <c r="I12763" s="8" t="s">
        <v>6076</v>
      </c>
      <c r="J12763" s="8" t="s">
        <v>3439</v>
      </c>
      <c r="K12763" s="8" t="s">
        <v>4204</v>
      </c>
      <c r="L12763" s="8" t="s">
        <v>4205</v>
      </c>
      <c r="M12763" s="9">
        <v>78682.679999999993</v>
      </c>
      <c r="N12763" s="10" t="s">
        <v>30950</v>
      </c>
    </row>
    <row r="12764" spans="1:14" customFormat="1" ht="15" hidden="1" x14ac:dyDescent="0.25">
      <c r="A12764" s="1" t="s">
        <v>28207</v>
      </c>
      <c r="B12764" s="2" t="s">
        <v>30951</v>
      </c>
      <c r="C12764" s="2" t="s">
        <v>16</v>
      </c>
      <c r="D12764" s="3" t="s">
        <v>193</v>
      </c>
      <c r="E12764" s="3" t="s">
        <v>30941</v>
      </c>
      <c r="F12764" s="3" t="s">
        <v>22773</v>
      </c>
      <c r="G12764" s="3" t="s">
        <v>3400</v>
      </c>
      <c r="H12764" s="3" t="s">
        <v>3401</v>
      </c>
      <c r="I12764" s="3" t="s">
        <v>6076</v>
      </c>
      <c r="J12764" s="3" t="s">
        <v>3439</v>
      </c>
      <c r="K12764" s="3" t="s">
        <v>4204</v>
      </c>
      <c r="L12764" s="3" t="s">
        <v>4205</v>
      </c>
      <c r="M12764" s="4">
        <v>3642.67</v>
      </c>
      <c r="N12764" s="5" t="s">
        <v>30950</v>
      </c>
    </row>
    <row r="12765" spans="1:14" customFormat="1" ht="15" hidden="1" x14ac:dyDescent="0.25">
      <c r="A12765" s="6" t="s">
        <v>28207</v>
      </c>
      <c r="B12765" s="7" t="s">
        <v>30952</v>
      </c>
      <c r="C12765" s="7" t="s">
        <v>16</v>
      </c>
      <c r="D12765" s="8" t="s">
        <v>193</v>
      </c>
      <c r="E12765" s="8" t="s">
        <v>30941</v>
      </c>
      <c r="F12765" s="8" t="s">
        <v>22773</v>
      </c>
      <c r="G12765" s="8" t="s">
        <v>3431</v>
      </c>
      <c r="H12765" s="8" t="s">
        <v>3407</v>
      </c>
      <c r="I12765" s="8" t="s">
        <v>6076</v>
      </c>
      <c r="J12765" s="8" t="s">
        <v>3439</v>
      </c>
      <c r="K12765" s="8" t="s">
        <v>4204</v>
      </c>
      <c r="L12765" s="8" t="s">
        <v>4205</v>
      </c>
      <c r="M12765" s="9">
        <v>1517.33</v>
      </c>
      <c r="N12765" s="10" t="s">
        <v>30950</v>
      </c>
    </row>
    <row r="12766" spans="1:14" customFormat="1" ht="15" hidden="1" x14ac:dyDescent="0.25">
      <c r="A12766" s="1" t="s">
        <v>28207</v>
      </c>
      <c r="B12766" s="2" t="s">
        <v>30953</v>
      </c>
      <c r="C12766" s="2" t="s">
        <v>16</v>
      </c>
      <c r="D12766" s="3" t="s">
        <v>193</v>
      </c>
      <c r="E12766" s="3" t="s">
        <v>30941</v>
      </c>
      <c r="F12766" s="3" t="s">
        <v>22773</v>
      </c>
      <c r="G12766" s="3" t="s">
        <v>6493</v>
      </c>
      <c r="H12766" s="3" t="s">
        <v>6494</v>
      </c>
      <c r="I12766" s="3" t="s">
        <v>5149</v>
      </c>
      <c r="J12766" s="3" t="s">
        <v>1061</v>
      </c>
      <c r="K12766" s="3" t="s">
        <v>4204</v>
      </c>
      <c r="L12766" s="3" t="s">
        <v>4205</v>
      </c>
      <c r="M12766" s="4">
        <v>4251.3599999999997</v>
      </c>
      <c r="N12766" s="5" t="s">
        <v>30954</v>
      </c>
    </row>
    <row r="12767" spans="1:14" customFormat="1" ht="15" hidden="1" x14ac:dyDescent="0.25">
      <c r="A12767" s="6" t="s">
        <v>28207</v>
      </c>
      <c r="B12767" s="7" t="s">
        <v>30955</v>
      </c>
      <c r="C12767" s="7" t="s">
        <v>16</v>
      </c>
      <c r="D12767" s="8" t="s">
        <v>193</v>
      </c>
      <c r="E12767" s="8" t="s">
        <v>3362</v>
      </c>
      <c r="F12767" s="8" t="s">
        <v>30956</v>
      </c>
      <c r="G12767" s="8" t="s">
        <v>4037</v>
      </c>
      <c r="H12767" s="8" t="s">
        <v>4038</v>
      </c>
      <c r="I12767" s="8" t="s">
        <v>5545</v>
      </c>
      <c r="J12767" s="8" t="s">
        <v>2247</v>
      </c>
      <c r="K12767" s="8" t="s">
        <v>30957</v>
      </c>
      <c r="L12767" s="8" t="s">
        <v>30958</v>
      </c>
      <c r="M12767" s="9">
        <v>5000</v>
      </c>
      <c r="N12767" s="10" t="s">
        <v>30959</v>
      </c>
    </row>
    <row r="12768" spans="1:14" customFormat="1" ht="15" hidden="1" x14ac:dyDescent="0.25">
      <c r="A12768" s="1" t="s">
        <v>28207</v>
      </c>
      <c r="B12768" s="2" t="s">
        <v>30960</v>
      </c>
      <c r="C12768" s="2" t="s">
        <v>16</v>
      </c>
      <c r="D12768" s="3" t="s">
        <v>242</v>
      </c>
      <c r="E12768" s="3" t="s">
        <v>243</v>
      </c>
      <c r="F12768" s="3" t="s">
        <v>244</v>
      </c>
      <c r="G12768" s="3" t="s">
        <v>3431</v>
      </c>
      <c r="H12768" s="3" t="s">
        <v>3407</v>
      </c>
      <c r="I12768" s="3" t="s">
        <v>4615</v>
      </c>
      <c r="J12768" s="3" t="s">
        <v>625</v>
      </c>
      <c r="K12768" s="3" t="s">
        <v>429</v>
      </c>
      <c r="L12768" s="3" t="s">
        <v>430</v>
      </c>
      <c r="M12768" s="4">
        <v>2556.41</v>
      </c>
      <c r="N12768" s="5" t="s">
        <v>30961</v>
      </c>
    </row>
    <row r="12769" spans="1:14" customFormat="1" ht="15" hidden="1" x14ac:dyDescent="0.25">
      <c r="A12769" s="6" t="s">
        <v>28207</v>
      </c>
      <c r="B12769" s="7" t="s">
        <v>30962</v>
      </c>
      <c r="C12769" s="7" t="s">
        <v>16</v>
      </c>
      <c r="D12769" s="8" t="s">
        <v>242</v>
      </c>
      <c r="E12769" s="8" t="s">
        <v>243</v>
      </c>
      <c r="F12769" s="8" t="s">
        <v>244</v>
      </c>
      <c r="G12769" s="8" t="s">
        <v>3431</v>
      </c>
      <c r="H12769" s="8" t="s">
        <v>3407</v>
      </c>
      <c r="I12769" s="8" t="s">
        <v>6389</v>
      </c>
      <c r="J12769" s="8" t="s">
        <v>625</v>
      </c>
      <c r="K12769" s="8" t="s">
        <v>4204</v>
      </c>
      <c r="L12769" s="8" t="s">
        <v>4205</v>
      </c>
      <c r="M12769" s="9">
        <v>0.28000000000000003</v>
      </c>
      <c r="N12769" s="10" t="s">
        <v>30963</v>
      </c>
    </row>
    <row r="12770" spans="1:14" customFormat="1" ht="15" hidden="1" x14ac:dyDescent="0.25">
      <c r="A12770" s="1" t="s">
        <v>28207</v>
      </c>
      <c r="B12770" s="2" t="s">
        <v>30964</v>
      </c>
      <c r="C12770" s="2" t="s">
        <v>16</v>
      </c>
      <c r="D12770" s="3" t="s">
        <v>242</v>
      </c>
      <c r="E12770" s="3" t="s">
        <v>243</v>
      </c>
      <c r="F12770" s="3" t="s">
        <v>244</v>
      </c>
      <c r="G12770" s="3" t="s">
        <v>4260</v>
      </c>
      <c r="H12770" s="3" t="s">
        <v>4261</v>
      </c>
      <c r="I12770" s="3" t="s">
        <v>6389</v>
      </c>
      <c r="J12770" s="3" t="s">
        <v>625</v>
      </c>
      <c r="K12770" s="3" t="s">
        <v>4204</v>
      </c>
      <c r="L12770" s="3" t="s">
        <v>4205</v>
      </c>
      <c r="M12770" s="4">
        <v>2</v>
      </c>
      <c r="N12770" s="5" t="s">
        <v>30963</v>
      </c>
    </row>
    <row r="12771" spans="1:14" customFormat="1" ht="15" hidden="1" x14ac:dyDescent="0.25">
      <c r="A12771" s="6" t="s">
        <v>28207</v>
      </c>
      <c r="B12771" s="7" t="s">
        <v>30965</v>
      </c>
      <c r="C12771" s="7" t="s">
        <v>16</v>
      </c>
      <c r="D12771" s="8" t="s">
        <v>193</v>
      </c>
      <c r="E12771" s="8" t="s">
        <v>16551</v>
      </c>
      <c r="F12771" s="8" t="s">
        <v>22810</v>
      </c>
      <c r="G12771" s="8" t="s">
        <v>4300</v>
      </c>
      <c r="H12771" s="8" t="s">
        <v>4301</v>
      </c>
      <c r="I12771" s="8" t="s">
        <v>5683</v>
      </c>
      <c r="J12771" s="8" t="s">
        <v>920</v>
      </c>
      <c r="K12771" s="8" t="s">
        <v>4204</v>
      </c>
      <c r="L12771" s="8" t="s">
        <v>4205</v>
      </c>
      <c r="M12771" s="9">
        <v>288787.98</v>
      </c>
      <c r="N12771" s="10" t="s">
        <v>30966</v>
      </c>
    </row>
    <row r="12772" spans="1:14" customFormat="1" ht="15" hidden="1" x14ac:dyDescent="0.25">
      <c r="A12772" s="1" t="s">
        <v>28207</v>
      </c>
      <c r="B12772" s="2" t="s">
        <v>30967</v>
      </c>
      <c r="C12772" s="2" t="s">
        <v>16</v>
      </c>
      <c r="D12772" s="3" t="s">
        <v>193</v>
      </c>
      <c r="E12772" s="3" t="s">
        <v>16551</v>
      </c>
      <c r="F12772" s="3" t="s">
        <v>22810</v>
      </c>
      <c r="G12772" s="3" t="s">
        <v>4260</v>
      </c>
      <c r="H12772" s="3" t="s">
        <v>4261</v>
      </c>
      <c r="I12772" s="3" t="s">
        <v>5683</v>
      </c>
      <c r="J12772" s="3" t="s">
        <v>920</v>
      </c>
      <c r="K12772" s="3" t="s">
        <v>4204</v>
      </c>
      <c r="L12772" s="3" t="s">
        <v>4205</v>
      </c>
      <c r="M12772" s="4">
        <v>152275.39000000001</v>
      </c>
      <c r="N12772" s="5" t="s">
        <v>30968</v>
      </c>
    </row>
    <row r="12773" spans="1:14" customFormat="1" ht="15" hidden="1" x14ac:dyDescent="0.25">
      <c r="A12773" s="6" t="s">
        <v>28207</v>
      </c>
      <c r="B12773" s="7" t="s">
        <v>30969</v>
      </c>
      <c r="C12773" s="7" t="s">
        <v>16</v>
      </c>
      <c r="D12773" s="8" t="s">
        <v>193</v>
      </c>
      <c r="E12773" s="8" t="s">
        <v>30970</v>
      </c>
      <c r="F12773" s="8" t="s">
        <v>22810</v>
      </c>
      <c r="G12773" s="8" t="s">
        <v>4256</v>
      </c>
      <c r="H12773" s="8" t="s">
        <v>4257</v>
      </c>
      <c r="I12773" s="8" t="s">
        <v>5683</v>
      </c>
      <c r="J12773" s="8" t="s">
        <v>920</v>
      </c>
      <c r="K12773" s="8" t="s">
        <v>4204</v>
      </c>
      <c r="L12773" s="8" t="s">
        <v>4205</v>
      </c>
      <c r="M12773" s="9">
        <v>47506.720000000001</v>
      </c>
      <c r="N12773" s="10" t="s">
        <v>30971</v>
      </c>
    </row>
    <row r="12774" spans="1:14" customFormat="1" ht="15" hidden="1" x14ac:dyDescent="0.25">
      <c r="A12774" s="1" t="s">
        <v>28207</v>
      </c>
      <c r="B12774" s="2" t="s">
        <v>30972</v>
      </c>
      <c r="C12774" s="2" t="s">
        <v>16</v>
      </c>
      <c r="D12774" s="3" t="s">
        <v>193</v>
      </c>
      <c r="E12774" s="3" t="s">
        <v>30970</v>
      </c>
      <c r="F12774" s="3" t="s">
        <v>22810</v>
      </c>
      <c r="G12774" s="3" t="s">
        <v>4260</v>
      </c>
      <c r="H12774" s="3" t="s">
        <v>4261</v>
      </c>
      <c r="I12774" s="3" t="s">
        <v>5683</v>
      </c>
      <c r="J12774" s="3" t="s">
        <v>920</v>
      </c>
      <c r="K12774" s="3" t="s">
        <v>4204</v>
      </c>
      <c r="L12774" s="3" t="s">
        <v>4205</v>
      </c>
      <c r="M12774" s="4">
        <v>96693.36</v>
      </c>
      <c r="N12774" s="5" t="s">
        <v>30973</v>
      </c>
    </row>
    <row r="12775" spans="1:14" customFormat="1" ht="15" hidden="1" x14ac:dyDescent="0.25">
      <c r="A12775" s="6" t="s">
        <v>28207</v>
      </c>
      <c r="B12775" s="7" t="s">
        <v>30974</v>
      </c>
      <c r="C12775" s="7" t="s">
        <v>16</v>
      </c>
      <c r="D12775" s="8" t="s">
        <v>193</v>
      </c>
      <c r="E12775" s="8" t="s">
        <v>30975</v>
      </c>
      <c r="F12775" s="8" t="s">
        <v>30976</v>
      </c>
      <c r="G12775" s="8" t="s">
        <v>25032</v>
      </c>
      <c r="H12775" s="8" t="s">
        <v>25033</v>
      </c>
      <c r="I12775" s="8" t="s">
        <v>3961</v>
      </c>
      <c r="J12775" s="8" t="s">
        <v>3962</v>
      </c>
      <c r="K12775" s="8" t="s">
        <v>30977</v>
      </c>
      <c r="L12775" s="8" t="s">
        <v>30978</v>
      </c>
      <c r="M12775" s="9">
        <v>10.23</v>
      </c>
      <c r="N12775" s="10" t="s">
        <v>30979</v>
      </c>
    </row>
    <row r="12776" spans="1:14" customFormat="1" ht="15" hidden="1" x14ac:dyDescent="0.25">
      <c r="A12776" s="1" t="s">
        <v>28207</v>
      </c>
      <c r="B12776" s="2" t="s">
        <v>30980</v>
      </c>
      <c r="C12776" s="2" t="s">
        <v>16</v>
      </c>
      <c r="D12776" s="3" t="s">
        <v>193</v>
      </c>
      <c r="E12776" s="3" t="s">
        <v>30975</v>
      </c>
      <c r="F12776" s="3" t="s">
        <v>30976</v>
      </c>
      <c r="G12776" s="3" t="s">
        <v>31</v>
      </c>
      <c r="H12776" s="3" t="s">
        <v>32</v>
      </c>
      <c r="I12776" s="3" t="s">
        <v>3961</v>
      </c>
      <c r="J12776" s="3" t="s">
        <v>3962</v>
      </c>
      <c r="K12776" s="3" t="s">
        <v>30977</v>
      </c>
      <c r="L12776" s="3" t="s">
        <v>30978</v>
      </c>
      <c r="M12776" s="4">
        <v>8.1300000000000008</v>
      </c>
      <c r="N12776" s="5" t="s">
        <v>30981</v>
      </c>
    </row>
    <row r="12777" spans="1:14" customFormat="1" ht="15" hidden="1" x14ac:dyDescent="0.25">
      <c r="A12777" s="6" t="s">
        <v>28207</v>
      </c>
      <c r="B12777" s="7" t="s">
        <v>30982</v>
      </c>
      <c r="C12777" s="7" t="s">
        <v>16</v>
      </c>
      <c r="D12777" s="8" t="s">
        <v>193</v>
      </c>
      <c r="E12777" s="8" t="s">
        <v>8170</v>
      </c>
      <c r="F12777" s="8" t="s">
        <v>30127</v>
      </c>
      <c r="G12777" s="8" t="s">
        <v>2450</v>
      </c>
      <c r="H12777" s="8" t="s">
        <v>2451</v>
      </c>
      <c r="I12777" s="8" t="s">
        <v>907</v>
      </c>
      <c r="J12777" s="8" t="s">
        <v>908</v>
      </c>
      <c r="K12777" s="8" t="s">
        <v>17031</v>
      </c>
      <c r="L12777" s="8" t="s">
        <v>17032</v>
      </c>
      <c r="M12777" s="9">
        <v>159002.81</v>
      </c>
      <c r="N12777" s="10" t="s">
        <v>30983</v>
      </c>
    </row>
    <row r="12778" spans="1:14" customFormat="1" ht="15" hidden="1" x14ac:dyDescent="0.25">
      <c r="A12778" s="1" t="s">
        <v>28207</v>
      </c>
      <c r="B12778" s="2" t="s">
        <v>30984</v>
      </c>
      <c r="C12778" s="2" t="s">
        <v>16</v>
      </c>
      <c r="D12778" s="3" t="s">
        <v>193</v>
      </c>
      <c r="E12778" s="3" t="s">
        <v>27451</v>
      </c>
      <c r="F12778" s="3" t="s">
        <v>30127</v>
      </c>
      <c r="G12778" s="3" t="s">
        <v>2450</v>
      </c>
      <c r="H12778" s="3" t="s">
        <v>2451</v>
      </c>
      <c r="I12778" s="3" t="s">
        <v>907</v>
      </c>
      <c r="J12778" s="3" t="s">
        <v>908</v>
      </c>
      <c r="K12778" s="3" t="s">
        <v>11842</v>
      </c>
      <c r="L12778" s="3" t="s">
        <v>11843</v>
      </c>
      <c r="M12778" s="4">
        <v>10736.9</v>
      </c>
      <c r="N12778" s="5" t="s">
        <v>30985</v>
      </c>
    </row>
    <row r="12779" spans="1:14" customFormat="1" ht="15" hidden="1" x14ac:dyDescent="0.25">
      <c r="A12779" s="6" t="s">
        <v>28207</v>
      </c>
      <c r="B12779" s="7" t="s">
        <v>30986</v>
      </c>
      <c r="C12779" s="7" t="s">
        <v>16</v>
      </c>
      <c r="D12779" s="8" t="s">
        <v>193</v>
      </c>
      <c r="E12779" s="8" t="s">
        <v>27451</v>
      </c>
      <c r="F12779" s="8" t="s">
        <v>30127</v>
      </c>
      <c r="G12779" s="8" t="s">
        <v>3400</v>
      </c>
      <c r="H12779" s="8" t="s">
        <v>3401</v>
      </c>
      <c r="I12779" s="8" t="s">
        <v>907</v>
      </c>
      <c r="J12779" s="8" t="s">
        <v>908</v>
      </c>
      <c r="K12779" s="8" t="s">
        <v>11842</v>
      </c>
      <c r="L12779" s="8" t="s">
        <v>11843</v>
      </c>
      <c r="M12779" s="9">
        <v>30.18</v>
      </c>
      <c r="N12779" s="10" t="s">
        <v>30987</v>
      </c>
    </row>
    <row r="12780" spans="1:14" customFormat="1" ht="15" hidden="1" x14ac:dyDescent="0.25">
      <c r="A12780" s="1" t="s">
        <v>28207</v>
      </c>
      <c r="B12780" s="2" t="s">
        <v>30988</v>
      </c>
      <c r="C12780" s="2" t="s">
        <v>16</v>
      </c>
      <c r="D12780" s="3" t="s">
        <v>242</v>
      </c>
      <c r="E12780" s="3" t="s">
        <v>243</v>
      </c>
      <c r="F12780" s="3" t="s">
        <v>244</v>
      </c>
      <c r="G12780" s="3" t="s">
        <v>31</v>
      </c>
      <c r="H12780" s="3" t="s">
        <v>32</v>
      </c>
      <c r="I12780" s="3" t="s">
        <v>30989</v>
      </c>
      <c r="J12780" s="3" t="s">
        <v>3517</v>
      </c>
      <c r="K12780" s="3" t="s">
        <v>30990</v>
      </c>
      <c r="L12780" s="3" t="s">
        <v>30991</v>
      </c>
      <c r="M12780" s="4">
        <v>4324.5</v>
      </c>
      <c r="N12780" s="5" t="s">
        <v>30992</v>
      </c>
    </row>
    <row r="12781" spans="1:14" customFormat="1" ht="15" hidden="1" x14ac:dyDescent="0.25">
      <c r="A12781" s="6" t="s">
        <v>28207</v>
      </c>
      <c r="B12781" s="7" t="s">
        <v>30993</v>
      </c>
      <c r="C12781" s="7" t="s">
        <v>16</v>
      </c>
      <c r="D12781" s="8" t="s">
        <v>242</v>
      </c>
      <c r="E12781" s="8" t="s">
        <v>243</v>
      </c>
      <c r="F12781" s="8" t="s">
        <v>244</v>
      </c>
      <c r="G12781" s="8" t="s">
        <v>30616</v>
      </c>
      <c r="H12781" s="8" t="s">
        <v>30617</v>
      </c>
      <c r="I12781" s="8" t="s">
        <v>1163</v>
      </c>
      <c r="J12781" s="8" t="s">
        <v>1164</v>
      </c>
      <c r="K12781" s="8" t="s">
        <v>429</v>
      </c>
      <c r="L12781" s="8" t="s">
        <v>430</v>
      </c>
      <c r="M12781" s="9">
        <v>1000</v>
      </c>
      <c r="N12781" s="10" t="s">
        <v>30994</v>
      </c>
    </row>
    <row r="12782" spans="1:14" customFormat="1" ht="15" hidden="1" x14ac:dyDescent="0.25">
      <c r="A12782" s="1" t="s">
        <v>28207</v>
      </c>
      <c r="B12782" s="2" t="s">
        <v>30995</v>
      </c>
      <c r="C12782" s="2" t="s">
        <v>16</v>
      </c>
      <c r="D12782" s="3" t="s">
        <v>242</v>
      </c>
      <c r="E12782" s="3" t="s">
        <v>243</v>
      </c>
      <c r="F12782" s="3" t="s">
        <v>244</v>
      </c>
      <c r="G12782" s="3" t="s">
        <v>31</v>
      </c>
      <c r="H12782" s="3" t="s">
        <v>32</v>
      </c>
      <c r="I12782" s="3" t="s">
        <v>12796</v>
      </c>
      <c r="J12782" s="3" t="s">
        <v>1164</v>
      </c>
      <c r="K12782" s="3" t="s">
        <v>429</v>
      </c>
      <c r="L12782" s="3" t="s">
        <v>430</v>
      </c>
      <c r="M12782" s="4">
        <v>5.8</v>
      </c>
      <c r="N12782" s="5" t="s">
        <v>30996</v>
      </c>
    </row>
    <row r="12783" spans="1:14" customFormat="1" ht="15" hidden="1" x14ac:dyDescent="0.25">
      <c r="A12783" s="6" t="s">
        <v>28207</v>
      </c>
      <c r="B12783" s="7" t="s">
        <v>30997</v>
      </c>
      <c r="C12783" s="7" t="s">
        <v>16</v>
      </c>
      <c r="D12783" s="8" t="s">
        <v>242</v>
      </c>
      <c r="E12783" s="8" t="s">
        <v>243</v>
      </c>
      <c r="F12783" s="8" t="s">
        <v>244</v>
      </c>
      <c r="G12783" s="8" t="s">
        <v>3400</v>
      </c>
      <c r="H12783" s="8" t="s">
        <v>3401</v>
      </c>
      <c r="I12783" s="8" t="s">
        <v>919</v>
      </c>
      <c r="J12783" s="8" t="s">
        <v>920</v>
      </c>
      <c r="K12783" s="8" t="s">
        <v>35</v>
      </c>
      <c r="L12783" s="8" t="s">
        <v>36</v>
      </c>
      <c r="M12783" s="9">
        <v>10943.16</v>
      </c>
      <c r="N12783" s="10" t="s">
        <v>30998</v>
      </c>
    </row>
    <row r="12784" spans="1:14" customFormat="1" ht="15" hidden="1" x14ac:dyDescent="0.25">
      <c r="A12784" s="1" t="s">
        <v>28207</v>
      </c>
      <c r="B12784" s="2" t="s">
        <v>30999</v>
      </c>
      <c r="C12784" s="2" t="s">
        <v>16</v>
      </c>
      <c r="D12784" s="3" t="s">
        <v>193</v>
      </c>
      <c r="E12784" s="3" t="s">
        <v>8474</v>
      </c>
      <c r="F12784" s="3" t="s">
        <v>31000</v>
      </c>
      <c r="G12784" s="3" t="s">
        <v>4260</v>
      </c>
      <c r="H12784" s="3" t="s">
        <v>4261</v>
      </c>
      <c r="I12784" s="3" t="s">
        <v>6389</v>
      </c>
      <c r="J12784" s="3" t="s">
        <v>625</v>
      </c>
      <c r="K12784" s="3" t="s">
        <v>429</v>
      </c>
      <c r="L12784" s="3" t="s">
        <v>430</v>
      </c>
      <c r="M12784" s="4">
        <v>19.62</v>
      </c>
      <c r="N12784" s="5" t="s">
        <v>31001</v>
      </c>
    </row>
    <row r="12785" spans="1:14" customFormat="1" ht="15" hidden="1" x14ac:dyDescent="0.25">
      <c r="A12785" s="6" t="s">
        <v>28207</v>
      </c>
      <c r="B12785" s="7" t="s">
        <v>31002</v>
      </c>
      <c r="C12785" s="7" t="s">
        <v>16</v>
      </c>
      <c r="D12785" s="8" t="s">
        <v>193</v>
      </c>
      <c r="E12785" s="8" t="s">
        <v>8474</v>
      </c>
      <c r="F12785" s="8" t="s">
        <v>31000</v>
      </c>
      <c r="G12785" s="8" t="s">
        <v>3431</v>
      </c>
      <c r="H12785" s="8" t="s">
        <v>3407</v>
      </c>
      <c r="I12785" s="8" t="s">
        <v>6389</v>
      </c>
      <c r="J12785" s="8" t="s">
        <v>625</v>
      </c>
      <c r="K12785" s="8" t="s">
        <v>429</v>
      </c>
      <c r="L12785" s="8" t="s">
        <v>430</v>
      </c>
      <c r="M12785" s="9">
        <v>1.32</v>
      </c>
      <c r="N12785" s="10" t="s">
        <v>31001</v>
      </c>
    </row>
    <row r="12786" spans="1:14" customFormat="1" ht="15" hidden="1" x14ac:dyDescent="0.25">
      <c r="A12786" s="1" t="s">
        <v>28207</v>
      </c>
      <c r="B12786" s="2" t="s">
        <v>31003</v>
      </c>
      <c r="C12786" s="2" t="s">
        <v>16</v>
      </c>
      <c r="D12786" s="3" t="s">
        <v>242</v>
      </c>
      <c r="E12786" s="3" t="s">
        <v>243</v>
      </c>
      <c r="F12786" s="3" t="s">
        <v>244</v>
      </c>
      <c r="G12786" s="3" t="s">
        <v>5135</v>
      </c>
      <c r="H12786" s="3" t="s">
        <v>5136</v>
      </c>
      <c r="I12786" s="3" t="s">
        <v>2149</v>
      </c>
      <c r="J12786" s="3" t="s">
        <v>1014</v>
      </c>
      <c r="K12786" s="3" t="s">
        <v>27799</v>
      </c>
      <c r="L12786" s="3" t="s">
        <v>27800</v>
      </c>
      <c r="M12786" s="4">
        <v>42610198.609999999</v>
      </c>
      <c r="N12786" s="5" t="s">
        <v>31004</v>
      </c>
    </row>
    <row r="12787" spans="1:14" customFormat="1" ht="15" hidden="1" x14ac:dyDescent="0.25">
      <c r="A12787" s="6" t="s">
        <v>28207</v>
      </c>
      <c r="B12787" s="7" t="s">
        <v>31005</v>
      </c>
      <c r="C12787" s="7" t="s">
        <v>16</v>
      </c>
      <c r="D12787" s="8" t="s">
        <v>242</v>
      </c>
      <c r="E12787" s="8" t="s">
        <v>243</v>
      </c>
      <c r="F12787" s="8" t="s">
        <v>244</v>
      </c>
      <c r="G12787" s="8" t="s">
        <v>3431</v>
      </c>
      <c r="H12787" s="8" t="s">
        <v>3407</v>
      </c>
      <c r="I12787" s="8" t="s">
        <v>22</v>
      </c>
      <c r="J12787" s="8" t="s">
        <v>23</v>
      </c>
      <c r="K12787" s="8" t="s">
        <v>35</v>
      </c>
      <c r="L12787" s="8" t="s">
        <v>36</v>
      </c>
      <c r="M12787" s="9">
        <v>61.33</v>
      </c>
      <c r="N12787" s="10" t="s">
        <v>31006</v>
      </c>
    </row>
    <row r="12788" spans="1:14" customFormat="1" ht="15" hidden="1" x14ac:dyDescent="0.25">
      <c r="A12788" s="1" t="s">
        <v>28207</v>
      </c>
      <c r="B12788" s="2" t="s">
        <v>31007</v>
      </c>
      <c r="C12788" s="2" t="s">
        <v>16</v>
      </c>
      <c r="D12788" s="3" t="s">
        <v>242</v>
      </c>
      <c r="E12788" s="3" t="s">
        <v>243</v>
      </c>
      <c r="F12788" s="3" t="s">
        <v>244</v>
      </c>
      <c r="G12788" s="3" t="s">
        <v>31</v>
      </c>
      <c r="H12788" s="3" t="s">
        <v>32</v>
      </c>
      <c r="I12788" s="3" t="s">
        <v>22</v>
      </c>
      <c r="J12788" s="3" t="s">
        <v>23</v>
      </c>
      <c r="K12788" s="3" t="s">
        <v>3051</v>
      </c>
      <c r="L12788" s="3" t="s">
        <v>3052</v>
      </c>
      <c r="M12788" s="4">
        <v>16934482.379999999</v>
      </c>
      <c r="N12788" s="5" t="s">
        <v>31008</v>
      </c>
    </row>
    <row r="12789" spans="1:14" customFormat="1" ht="15" hidden="1" x14ac:dyDescent="0.25">
      <c r="A12789" s="6" t="s">
        <v>28207</v>
      </c>
      <c r="B12789" s="7" t="s">
        <v>31009</v>
      </c>
      <c r="C12789" s="7" t="s">
        <v>16</v>
      </c>
      <c r="D12789" s="8" t="s">
        <v>242</v>
      </c>
      <c r="E12789" s="8" t="s">
        <v>243</v>
      </c>
      <c r="F12789" s="8" t="s">
        <v>244</v>
      </c>
      <c r="G12789" s="8" t="s">
        <v>28038</v>
      </c>
      <c r="H12789" s="8" t="s">
        <v>28039</v>
      </c>
      <c r="I12789" s="8" t="s">
        <v>28040</v>
      </c>
      <c r="J12789" s="8" t="s">
        <v>28041</v>
      </c>
      <c r="K12789" s="8" t="s">
        <v>91</v>
      </c>
      <c r="L12789" s="8" t="s">
        <v>92</v>
      </c>
      <c r="M12789" s="9">
        <v>700000</v>
      </c>
      <c r="N12789" s="10" t="s">
        <v>31010</v>
      </c>
    </row>
    <row r="12790" spans="1:14" customFormat="1" ht="15" hidden="1" x14ac:dyDescent="0.25">
      <c r="A12790" s="1" t="s">
        <v>28207</v>
      </c>
      <c r="B12790" s="2" t="s">
        <v>31011</v>
      </c>
      <c r="C12790" s="2" t="s">
        <v>16</v>
      </c>
      <c r="D12790" s="3" t="s">
        <v>6769</v>
      </c>
      <c r="E12790" s="3" t="s">
        <v>16282</v>
      </c>
      <c r="F12790" s="3" t="s">
        <v>22216</v>
      </c>
      <c r="G12790" s="3" t="s">
        <v>975</v>
      </c>
      <c r="H12790" s="3" t="s">
        <v>976</v>
      </c>
      <c r="I12790" s="3" t="s">
        <v>7151</v>
      </c>
      <c r="J12790" s="3" t="s">
        <v>625</v>
      </c>
      <c r="K12790" s="3" t="s">
        <v>35</v>
      </c>
      <c r="L12790" s="3" t="s">
        <v>36</v>
      </c>
      <c r="M12790" s="4">
        <v>1000</v>
      </c>
      <c r="N12790" s="5" t="s">
        <v>31012</v>
      </c>
    </row>
    <row r="12791" spans="1:14" customFormat="1" ht="15" hidden="1" x14ac:dyDescent="0.25">
      <c r="A12791" s="6" t="s">
        <v>28207</v>
      </c>
      <c r="B12791" s="7" t="s">
        <v>31013</v>
      </c>
      <c r="C12791" s="7" t="s">
        <v>16</v>
      </c>
      <c r="D12791" s="8" t="s">
        <v>193</v>
      </c>
      <c r="E12791" s="8" t="s">
        <v>3863</v>
      </c>
      <c r="F12791" s="8" t="s">
        <v>29018</v>
      </c>
      <c r="G12791" s="8" t="s">
        <v>3431</v>
      </c>
      <c r="H12791" s="8" t="s">
        <v>3407</v>
      </c>
      <c r="I12791" s="8" t="s">
        <v>29019</v>
      </c>
      <c r="J12791" s="8" t="s">
        <v>29020</v>
      </c>
      <c r="K12791" s="8" t="s">
        <v>31014</v>
      </c>
      <c r="L12791" s="8" t="s">
        <v>31015</v>
      </c>
      <c r="M12791" s="9">
        <v>772.4</v>
      </c>
      <c r="N12791" s="10" t="s">
        <v>31016</v>
      </c>
    </row>
    <row r="12792" spans="1:14" customFormat="1" ht="15" hidden="1" x14ac:dyDescent="0.25">
      <c r="A12792" s="1" t="s">
        <v>28207</v>
      </c>
      <c r="B12792" s="2" t="s">
        <v>31017</v>
      </c>
      <c r="C12792" s="2" t="s">
        <v>16</v>
      </c>
      <c r="D12792" s="3" t="s">
        <v>193</v>
      </c>
      <c r="E12792" s="3" t="s">
        <v>31018</v>
      </c>
      <c r="F12792" s="3" t="s">
        <v>31019</v>
      </c>
      <c r="G12792" s="3" t="s">
        <v>20901</v>
      </c>
      <c r="H12792" s="3" t="s">
        <v>20902</v>
      </c>
      <c r="I12792" s="3" t="s">
        <v>4818</v>
      </c>
      <c r="J12792" s="3" t="s">
        <v>920</v>
      </c>
      <c r="K12792" s="3" t="s">
        <v>22468</v>
      </c>
      <c r="L12792" s="3" t="s">
        <v>22469</v>
      </c>
      <c r="M12792" s="4">
        <v>2208.0700000000002</v>
      </c>
      <c r="N12792" s="5" t="s">
        <v>31020</v>
      </c>
    </row>
    <row r="12793" spans="1:14" customFormat="1" ht="15" hidden="1" x14ac:dyDescent="0.25">
      <c r="A12793" s="6" t="s">
        <v>28207</v>
      </c>
      <c r="B12793" s="7" t="s">
        <v>31021</v>
      </c>
      <c r="C12793" s="7" t="s">
        <v>16</v>
      </c>
      <c r="D12793" s="8" t="s">
        <v>193</v>
      </c>
      <c r="E12793" s="8" t="s">
        <v>31022</v>
      </c>
      <c r="F12793" s="8" t="s">
        <v>31023</v>
      </c>
      <c r="G12793" s="8" t="s">
        <v>3443</v>
      </c>
      <c r="H12793" s="8" t="s">
        <v>3444</v>
      </c>
      <c r="I12793" s="8" t="s">
        <v>4818</v>
      </c>
      <c r="J12793" s="8" t="s">
        <v>920</v>
      </c>
      <c r="K12793" s="8" t="s">
        <v>22468</v>
      </c>
      <c r="L12793" s="8" t="s">
        <v>22469</v>
      </c>
      <c r="M12793" s="9">
        <v>44477</v>
      </c>
      <c r="N12793" s="10" t="s">
        <v>31024</v>
      </c>
    </row>
    <row r="12794" spans="1:14" customFormat="1" ht="15" hidden="1" x14ac:dyDescent="0.25">
      <c r="A12794" s="1" t="s">
        <v>28207</v>
      </c>
      <c r="B12794" s="2" t="s">
        <v>31025</v>
      </c>
      <c r="C12794" s="2" t="s">
        <v>16</v>
      </c>
      <c r="D12794" s="3" t="s">
        <v>193</v>
      </c>
      <c r="E12794" s="3" t="s">
        <v>17762</v>
      </c>
      <c r="F12794" s="3" t="s">
        <v>31026</v>
      </c>
      <c r="G12794" s="3" t="s">
        <v>3443</v>
      </c>
      <c r="H12794" s="3" t="s">
        <v>3444</v>
      </c>
      <c r="I12794" s="3" t="s">
        <v>4818</v>
      </c>
      <c r="J12794" s="3" t="s">
        <v>920</v>
      </c>
      <c r="K12794" s="3" t="s">
        <v>22468</v>
      </c>
      <c r="L12794" s="3" t="s">
        <v>22469</v>
      </c>
      <c r="M12794" s="4">
        <v>66892</v>
      </c>
      <c r="N12794" s="5" t="s">
        <v>31027</v>
      </c>
    </row>
    <row r="12795" spans="1:14" customFormat="1" ht="15" hidden="1" x14ac:dyDescent="0.25">
      <c r="A12795" s="6" t="s">
        <v>28207</v>
      </c>
      <c r="B12795" s="7" t="s">
        <v>31028</v>
      </c>
      <c r="C12795" s="7" t="s">
        <v>16</v>
      </c>
      <c r="D12795" s="8" t="s">
        <v>193</v>
      </c>
      <c r="E12795" s="8" t="s">
        <v>17762</v>
      </c>
      <c r="F12795" s="8" t="s">
        <v>31026</v>
      </c>
      <c r="G12795" s="8" t="s">
        <v>3443</v>
      </c>
      <c r="H12795" s="8" t="s">
        <v>3444</v>
      </c>
      <c r="I12795" s="8" t="s">
        <v>4818</v>
      </c>
      <c r="J12795" s="8" t="s">
        <v>920</v>
      </c>
      <c r="K12795" s="8" t="s">
        <v>22468</v>
      </c>
      <c r="L12795" s="8" t="s">
        <v>22469</v>
      </c>
      <c r="M12795" s="9">
        <v>9945</v>
      </c>
      <c r="N12795" s="10" t="s">
        <v>31029</v>
      </c>
    </row>
    <row r="12796" spans="1:14" customFormat="1" ht="15" hidden="1" x14ac:dyDescent="0.25">
      <c r="A12796" s="1" t="s">
        <v>28207</v>
      </c>
      <c r="B12796" s="2" t="s">
        <v>31030</v>
      </c>
      <c r="C12796" s="2" t="s">
        <v>16</v>
      </c>
      <c r="D12796" s="3" t="s">
        <v>193</v>
      </c>
      <c r="E12796" s="3" t="s">
        <v>14703</v>
      </c>
      <c r="F12796" s="3" t="s">
        <v>31031</v>
      </c>
      <c r="G12796" s="3" t="s">
        <v>20901</v>
      </c>
      <c r="H12796" s="3" t="s">
        <v>20902</v>
      </c>
      <c r="I12796" s="3" t="s">
        <v>4818</v>
      </c>
      <c r="J12796" s="3" t="s">
        <v>920</v>
      </c>
      <c r="K12796" s="3" t="s">
        <v>22468</v>
      </c>
      <c r="L12796" s="3" t="s">
        <v>22469</v>
      </c>
      <c r="M12796" s="4">
        <v>10549</v>
      </c>
      <c r="N12796" s="5" t="s">
        <v>31032</v>
      </c>
    </row>
    <row r="12797" spans="1:14" customFormat="1" ht="15" hidden="1" x14ac:dyDescent="0.25">
      <c r="A12797" s="6" t="s">
        <v>31033</v>
      </c>
      <c r="B12797" s="7" t="s">
        <v>31034</v>
      </c>
      <c r="C12797" s="7" t="s">
        <v>16</v>
      </c>
      <c r="D12797" s="8" t="s">
        <v>193</v>
      </c>
      <c r="E12797" s="8" t="s">
        <v>3502</v>
      </c>
      <c r="F12797" s="8" t="s">
        <v>31035</v>
      </c>
      <c r="G12797" s="8" t="s">
        <v>31036</v>
      </c>
      <c r="H12797" s="8" t="s">
        <v>31037</v>
      </c>
      <c r="I12797" s="8" t="s">
        <v>22</v>
      </c>
      <c r="J12797" s="8" t="s">
        <v>23</v>
      </c>
      <c r="K12797" s="8" t="s">
        <v>31038</v>
      </c>
      <c r="L12797" s="8" t="s">
        <v>31039</v>
      </c>
      <c r="M12797" s="9">
        <v>145.07</v>
      </c>
      <c r="N12797" s="10" t="s">
        <v>31040</v>
      </c>
    </row>
    <row r="12798" spans="1:14" customFormat="1" ht="15" hidden="1" x14ac:dyDescent="0.25">
      <c r="A12798" s="1" t="s">
        <v>31033</v>
      </c>
      <c r="B12798" s="2" t="s">
        <v>31041</v>
      </c>
      <c r="C12798" s="2" t="s">
        <v>16</v>
      </c>
      <c r="D12798" s="3" t="s">
        <v>193</v>
      </c>
      <c r="E12798" s="3" t="s">
        <v>17093</v>
      </c>
      <c r="F12798" s="3" t="s">
        <v>31042</v>
      </c>
      <c r="G12798" s="3" t="s">
        <v>31036</v>
      </c>
      <c r="H12798" s="3" t="s">
        <v>31037</v>
      </c>
      <c r="I12798" s="3" t="s">
        <v>22</v>
      </c>
      <c r="J12798" s="3" t="s">
        <v>23</v>
      </c>
      <c r="K12798" s="3" t="s">
        <v>31038</v>
      </c>
      <c r="L12798" s="3" t="s">
        <v>31039</v>
      </c>
      <c r="M12798" s="4">
        <v>88.52</v>
      </c>
      <c r="N12798" s="5" t="s">
        <v>31043</v>
      </c>
    </row>
    <row r="12799" spans="1:14" customFormat="1" ht="15" hidden="1" x14ac:dyDescent="0.25">
      <c r="A12799" s="6" t="s">
        <v>31033</v>
      </c>
      <c r="B12799" s="7" t="s">
        <v>31044</v>
      </c>
      <c r="C12799" s="7" t="s">
        <v>16</v>
      </c>
      <c r="D12799" s="8" t="s">
        <v>193</v>
      </c>
      <c r="E12799" s="8" t="s">
        <v>2412</v>
      </c>
      <c r="F12799" s="8" t="s">
        <v>31045</v>
      </c>
      <c r="G12799" s="8" t="s">
        <v>31036</v>
      </c>
      <c r="H12799" s="8" t="s">
        <v>31037</v>
      </c>
      <c r="I12799" s="8" t="s">
        <v>22</v>
      </c>
      <c r="J12799" s="8" t="s">
        <v>23</v>
      </c>
      <c r="K12799" s="8" t="s">
        <v>31038</v>
      </c>
      <c r="L12799" s="8" t="s">
        <v>31039</v>
      </c>
      <c r="M12799" s="9">
        <v>780.84</v>
      </c>
      <c r="N12799" s="10" t="s">
        <v>31046</v>
      </c>
    </row>
    <row r="12800" spans="1:14" customFormat="1" ht="15" hidden="1" x14ac:dyDescent="0.25">
      <c r="A12800" s="1" t="s">
        <v>31033</v>
      </c>
      <c r="B12800" s="2" t="s">
        <v>31047</v>
      </c>
      <c r="C12800" s="2" t="s">
        <v>16</v>
      </c>
      <c r="D12800" s="3" t="s">
        <v>193</v>
      </c>
      <c r="E12800" s="3" t="s">
        <v>13398</v>
      </c>
      <c r="F12800" s="3" t="s">
        <v>31045</v>
      </c>
      <c r="G12800" s="3" t="s">
        <v>31036</v>
      </c>
      <c r="H12800" s="3" t="s">
        <v>31037</v>
      </c>
      <c r="I12800" s="3" t="s">
        <v>22</v>
      </c>
      <c r="J12800" s="3" t="s">
        <v>23</v>
      </c>
      <c r="K12800" s="3" t="s">
        <v>31038</v>
      </c>
      <c r="L12800" s="3" t="s">
        <v>31039</v>
      </c>
      <c r="M12800" s="4">
        <v>2537.91</v>
      </c>
      <c r="N12800" s="5" t="s">
        <v>31048</v>
      </c>
    </row>
    <row r="12801" spans="1:14" customFormat="1" ht="15" hidden="1" x14ac:dyDescent="0.25">
      <c r="A12801" s="6" t="s">
        <v>31033</v>
      </c>
      <c r="B12801" s="7" t="s">
        <v>31049</v>
      </c>
      <c r="C12801" s="7" t="s">
        <v>16</v>
      </c>
      <c r="D12801" s="8" t="s">
        <v>193</v>
      </c>
      <c r="E12801" s="8" t="s">
        <v>21809</v>
      </c>
      <c r="F12801" s="8" t="s">
        <v>31042</v>
      </c>
      <c r="G12801" s="8" t="s">
        <v>31036</v>
      </c>
      <c r="H12801" s="8" t="s">
        <v>31037</v>
      </c>
      <c r="I12801" s="8" t="s">
        <v>22</v>
      </c>
      <c r="J12801" s="8" t="s">
        <v>23</v>
      </c>
      <c r="K12801" s="8" t="s">
        <v>31038</v>
      </c>
      <c r="L12801" s="8" t="s">
        <v>31039</v>
      </c>
      <c r="M12801" s="9">
        <v>325.14999999999998</v>
      </c>
      <c r="N12801" s="10" t="s">
        <v>31050</v>
      </c>
    </row>
    <row r="12802" spans="1:14" customFormat="1" ht="15" hidden="1" x14ac:dyDescent="0.25">
      <c r="A12802" s="1" t="s">
        <v>31033</v>
      </c>
      <c r="B12802" s="2" t="s">
        <v>31051</v>
      </c>
      <c r="C12802" s="2" t="s">
        <v>16</v>
      </c>
      <c r="D12802" s="3" t="s">
        <v>193</v>
      </c>
      <c r="E12802" s="3" t="s">
        <v>7088</v>
      </c>
      <c r="F12802" s="3" t="s">
        <v>31052</v>
      </c>
      <c r="G12802" s="3" t="s">
        <v>31036</v>
      </c>
      <c r="H12802" s="3" t="s">
        <v>31037</v>
      </c>
      <c r="I12802" s="3" t="s">
        <v>22</v>
      </c>
      <c r="J12802" s="3" t="s">
        <v>23</v>
      </c>
      <c r="K12802" s="3" t="s">
        <v>31038</v>
      </c>
      <c r="L12802" s="3" t="s">
        <v>31039</v>
      </c>
      <c r="M12802" s="4">
        <v>100.64</v>
      </c>
      <c r="N12802" s="5" t="s">
        <v>31053</v>
      </c>
    </row>
    <row r="12803" spans="1:14" customFormat="1" ht="15" hidden="1" x14ac:dyDescent="0.25">
      <c r="A12803" s="6" t="s">
        <v>31033</v>
      </c>
      <c r="B12803" s="7" t="s">
        <v>31054</v>
      </c>
      <c r="C12803" s="7" t="s">
        <v>16</v>
      </c>
      <c r="D12803" s="8" t="s">
        <v>193</v>
      </c>
      <c r="E12803" s="8" t="s">
        <v>10670</v>
      </c>
      <c r="F12803" s="8" t="s">
        <v>20731</v>
      </c>
      <c r="G12803" s="8" t="s">
        <v>18169</v>
      </c>
      <c r="H12803" s="8" t="s">
        <v>18170</v>
      </c>
      <c r="I12803" s="8" t="s">
        <v>3977</v>
      </c>
      <c r="J12803" s="8" t="s">
        <v>3978</v>
      </c>
      <c r="K12803" s="8" t="s">
        <v>17078</v>
      </c>
      <c r="L12803" s="8" t="s">
        <v>17079</v>
      </c>
      <c r="M12803" s="9">
        <v>2520</v>
      </c>
      <c r="N12803" s="10" t="s">
        <v>31055</v>
      </c>
    </row>
    <row r="12804" spans="1:14" customFormat="1" ht="15" hidden="1" x14ac:dyDescent="0.25">
      <c r="A12804" s="1" t="s">
        <v>31033</v>
      </c>
      <c r="B12804" s="2" t="s">
        <v>31056</v>
      </c>
      <c r="C12804" s="2" t="s">
        <v>16</v>
      </c>
      <c r="D12804" s="3" t="s">
        <v>193</v>
      </c>
      <c r="E12804" s="3" t="s">
        <v>14013</v>
      </c>
      <c r="F12804" s="3" t="s">
        <v>21951</v>
      </c>
      <c r="G12804" s="3" t="s">
        <v>22914</v>
      </c>
      <c r="H12804" s="3" t="s">
        <v>22915</v>
      </c>
      <c r="I12804" s="3" t="s">
        <v>28307</v>
      </c>
      <c r="J12804" s="3" t="s">
        <v>1239</v>
      </c>
      <c r="K12804" s="3" t="s">
        <v>31057</v>
      </c>
      <c r="L12804" s="3" t="s">
        <v>31058</v>
      </c>
      <c r="M12804" s="4">
        <v>3564.96</v>
      </c>
      <c r="N12804" s="5" t="s">
        <v>31059</v>
      </c>
    </row>
    <row r="12805" spans="1:14" customFormat="1" ht="15" hidden="1" x14ac:dyDescent="0.25">
      <c r="A12805" s="6" t="s">
        <v>31033</v>
      </c>
      <c r="B12805" s="7" t="s">
        <v>31060</v>
      </c>
      <c r="C12805" s="7" t="s">
        <v>16</v>
      </c>
      <c r="D12805" s="8" t="s">
        <v>193</v>
      </c>
      <c r="E12805" s="8" t="s">
        <v>12588</v>
      </c>
      <c r="F12805" s="8" t="s">
        <v>24902</v>
      </c>
      <c r="G12805" s="8" t="s">
        <v>24903</v>
      </c>
      <c r="H12805" s="8" t="s">
        <v>5136</v>
      </c>
      <c r="I12805" s="8" t="s">
        <v>10342</v>
      </c>
      <c r="J12805" s="8" t="s">
        <v>9018</v>
      </c>
      <c r="K12805" s="8" t="s">
        <v>429</v>
      </c>
      <c r="L12805" s="8" t="s">
        <v>430</v>
      </c>
      <c r="M12805" s="9">
        <v>621.45000000000005</v>
      </c>
      <c r="N12805" s="10" t="s">
        <v>31061</v>
      </c>
    </row>
    <row r="12806" spans="1:14" customFormat="1" ht="15" hidden="1" x14ac:dyDescent="0.25">
      <c r="A12806" s="1" t="s">
        <v>31033</v>
      </c>
      <c r="B12806" s="2" t="s">
        <v>31062</v>
      </c>
      <c r="C12806" s="2" t="s">
        <v>16</v>
      </c>
      <c r="D12806" s="3" t="s">
        <v>193</v>
      </c>
      <c r="E12806" s="3" t="s">
        <v>6325</v>
      </c>
      <c r="F12806" s="3" t="s">
        <v>23291</v>
      </c>
      <c r="G12806" s="3" t="s">
        <v>31063</v>
      </c>
      <c r="H12806" s="3" t="s">
        <v>31064</v>
      </c>
      <c r="I12806" s="3" t="s">
        <v>5614</v>
      </c>
      <c r="J12806" s="3" t="s">
        <v>5615</v>
      </c>
      <c r="K12806" s="3" t="s">
        <v>4629</v>
      </c>
      <c r="L12806" s="3" t="s">
        <v>4630</v>
      </c>
      <c r="M12806" s="4">
        <v>615000</v>
      </c>
      <c r="N12806" s="5" t="s">
        <v>31065</v>
      </c>
    </row>
    <row r="12807" spans="1:14" customFormat="1" ht="15" hidden="1" x14ac:dyDescent="0.25">
      <c r="A12807" s="6" t="s">
        <v>31033</v>
      </c>
      <c r="B12807" s="7" t="s">
        <v>31066</v>
      </c>
      <c r="C12807" s="7" t="s">
        <v>16</v>
      </c>
      <c r="D12807" s="8" t="s">
        <v>193</v>
      </c>
      <c r="E12807" s="8" t="s">
        <v>4404</v>
      </c>
      <c r="F12807" s="8" t="s">
        <v>31067</v>
      </c>
      <c r="G12807" s="8" t="s">
        <v>24903</v>
      </c>
      <c r="H12807" s="8" t="s">
        <v>5136</v>
      </c>
      <c r="I12807" s="8" t="s">
        <v>1149</v>
      </c>
      <c r="J12807" s="8" t="s">
        <v>1150</v>
      </c>
      <c r="K12807" s="8" t="s">
        <v>31068</v>
      </c>
      <c r="L12807" s="8" t="s">
        <v>31069</v>
      </c>
      <c r="M12807" s="9">
        <v>51.65</v>
      </c>
      <c r="N12807" s="10" t="s">
        <v>31070</v>
      </c>
    </row>
    <row r="12808" spans="1:14" customFormat="1" ht="15" hidden="1" x14ac:dyDescent="0.25">
      <c r="A12808" s="1" t="s">
        <v>31033</v>
      </c>
      <c r="B12808" s="2" t="s">
        <v>31071</v>
      </c>
      <c r="C12808" s="2" t="s">
        <v>16</v>
      </c>
      <c r="D12808" s="3" t="s">
        <v>193</v>
      </c>
      <c r="E12808" s="3" t="s">
        <v>5789</v>
      </c>
      <c r="F12808" s="3" t="s">
        <v>23753</v>
      </c>
      <c r="G12808" s="3" t="s">
        <v>11128</v>
      </c>
      <c r="H12808" s="3" t="s">
        <v>11129</v>
      </c>
      <c r="I12808" s="3" t="s">
        <v>5614</v>
      </c>
      <c r="J12808" s="3" t="s">
        <v>5615</v>
      </c>
      <c r="K12808" s="3" t="s">
        <v>25058</v>
      </c>
      <c r="L12808" s="3" t="s">
        <v>25059</v>
      </c>
      <c r="M12808" s="4">
        <v>6100</v>
      </c>
      <c r="N12808" s="5" t="s">
        <v>31072</v>
      </c>
    </row>
    <row r="12809" spans="1:14" customFormat="1" ht="15" hidden="1" x14ac:dyDescent="0.25">
      <c r="A12809" s="6" t="s">
        <v>31033</v>
      </c>
      <c r="B12809" s="7" t="s">
        <v>31073</v>
      </c>
      <c r="C12809" s="7" t="s">
        <v>16</v>
      </c>
      <c r="D12809" s="8" t="s">
        <v>193</v>
      </c>
      <c r="E12809" s="8" t="s">
        <v>22036</v>
      </c>
      <c r="F12809" s="8" t="s">
        <v>7392</v>
      </c>
      <c r="G12809" s="8" t="s">
        <v>3431</v>
      </c>
      <c r="H12809" s="8" t="s">
        <v>3407</v>
      </c>
      <c r="I12809" s="8" t="s">
        <v>22037</v>
      </c>
      <c r="J12809" s="8" t="s">
        <v>22038</v>
      </c>
      <c r="K12809" s="8" t="s">
        <v>35</v>
      </c>
      <c r="L12809" s="8" t="s">
        <v>36</v>
      </c>
      <c r="M12809" s="9">
        <v>7599.93</v>
      </c>
      <c r="N12809" s="10" t="s">
        <v>31074</v>
      </c>
    </row>
    <row r="12810" spans="1:14" customFormat="1" ht="15" hidden="1" x14ac:dyDescent="0.25">
      <c r="A12810" s="1" t="s">
        <v>31033</v>
      </c>
      <c r="B12810" s="2" t="s">
        <v>31075</v>
      </c>
      <c r="C12810" s="2" t="s">
        <v>16</v>
      </c>
      <c r="D12810" s="3" t="s">
        <v>193</v>
      </c>
      <c r="E12810" s="3" t="s">
        <v>22036</v>
      </c>
      <c r="F12810" s="3" t="s">
        <v>7392</v>
      </c>
      <c r="G12810" s="3" t="s">
        <v>3431</v>
      </c>
      <c r="H12810" s="3" t="s">
        <v>3407</v>
      </c>
      <c r="I12810" s="3" t="s">
        <v>22037</v>
      </c>
      <c r="J12810" s="3" t="s">
        <v>22038</v>
      </c>
      <c r="K12810" s="3" t="s">
        <v>35</v>
      </c>
      <c r="L12810" s="3" t="s">
        <v>36</v>
      </c>
      <c r="M12810" s="4">
        <v>11155.47</v>
      </c>
      <c r="N12810" s="5" t="s">
        <v>31074</v>
      </c>
    </row>
    <row r="12811" spans="1:14" customFormat="1" ht="15" hidden="1" x14ac:dyDescent="0.25">
      <c r="A12811" s="6" t="s">
        <v>31033</v>
      </c>
      <c r="B12811" s="7" t="s">
        <v>31076</v>
      </c>
      <c r="C12811" s="7" t="s">
        <v>16</v>
      </c>
      <c r="D12811" s="8" t="s">
        <v>193</v>
      </c>
      <c r="E12811" s="8" t="s">
        <v>10707</v>
      </c>
      <c r="F12811" s="8" t="s">
        <v>31077</v>
      </c>
      <c r="G12811" s="8" t="s">
        <v>3431</v>
      </c>
      <c r="H12811" s="8" t="s">
        <v>3407</v>
      </c>
      <c r="I12811" s="8" t="s">
        <v>22037</v>
      </c>
      <c r="J12811" s="8" t="s">
        <v>22038</v>
      </c>
      <c r="K12811" s="8" t="s">
        <v>31078</v>
      </c>
      <c r="L12811" s="8" t="s">
        <v>31079</v>
      </c>
      <c r="M12811" s="9">
        <v>35284</v>
      </c>
      <c r="N12811" s="10" t="s">
        <v>31080</v>
      </c>
    </row>
    <row r="12812" spans="1:14" customFormat="1" ht="15" hidden="1" x14ac:dyDescent="0.25">
      <c r="A12812" s="1" t="s">
        <v>31033</v>
      </c>
      <c r="B12812" s="2" t="s">
        <v>31081</v>
      </c>
      <c r="C12812" s="2" t="s">
        <v>16</v>
      </c>
      <c r="D12812" s="3" t="s">
        <v>193</v>
      </c>
      <c r="E12812" s="3" t="s">
        <v>22036</v>
      </c>
      <c r="F12812" s="3" t="s">
        <v>7392</v>
      </c>
      <c r="G12812" s="3" t="s">
        <v>3400</v>
      </c>
      <c r="H12812" s="3" t="s">
        <v>3401</v>
      </c>
      <c r="I12812" s="3" t="s">
        <v>22037</v>
      </c>
      <c r="J12812" s="3" t="s">
        <v>22038</v>
      </c>
      <c r="K12812" s="3" t="s">
        <v>35</v>
      </c>
      <c r="L12812" s="3" t="s">
        <v>36</v>
      </c>
      <c r="M12812" s="4">
        <v>5556.05</v>
      </c>
      <c r="N12812" s="5" t="s">
        <v>31082</v>
      </c>
    </row>
    <row r="12813" spans="1:14" customFormat="1" ht="15" hidden="1" x14ac:dyDescent="0.25">
      <c r="A12813" s="6" t="s">
        <v>31033</v>
      </c>
      <c r="B12813" s="7" t="s">
        <v>31083</v>
      </c>
      <c r="C12813" s="7" t="s">
        <v>16</v>
      </c>
      <c r="D12813" s="8" t="s">
        <v>193</v>
      </c>
      <c r="E12813" s="8" t="s">
        <v>14005</v>
      </c>
      <c r="F12813" s="8" t="s">
        <v>25426</v>
      </c>
      <c r="G12813" s="8" t="s">
        <v>4037</v>
      </c>
      <c r="H12813" s="8" t="s">
        <v>4038</v>
      </c>
      <c r="I12813" s="8" t="s">
        <v>3818</v>
      </c>
      <c r="J12813" s="8" t="s">
        <v>3819</v>
      </c>
      <c r="K12813" s="8" t="s">
        <v>35</v>
      </c>
      <c r="L12813" s="8" t="s">
        <v>36</v>
      </c>
      <c r="M12813" s="9">
        <v>200</v>
      </c>
      <c r="N12813" s="10" t="s">
        <v>31084</v>
      </c>
    </row>
    <row r="12814" spans="1:14" customFormat="1" ht="15" hidden="1" x14ac:dyDescent="0.25">
      <c r="A12814" s="1" t="s">
        <v>31033</v>
      </c>
      <c r="B12814" s="2" t="s">
        <v>31085</v>
      </c>
      <c r="C12814" s="2" t="s">
        <v>16</v>
      </c>
      <c r="D12814" s="3" t="s">
        <v>193</v>
      </c>
      <c r="E12814" s="3" t="s">
        <v>3814</v>
      </c>
      <c r="F12814" s="3" t="s">
        <v>20000</v>
      </c>
      <c r="G12814" s="3" t="s">
        <v>4037</v>
      </c>
      <c r="H12814" s="3" t="s">
        <v>4038</v>
      </c>
      <c r="I12814" s="3" t="s">
        <v>3818</v>
      </c>
      <c r="J12814" s="3" t="s">
        <v>3819</v>
      </c>
      <c r="K12814" s="3" t="s">
        <v>35</v>
      </c>
      <c r="L12814" s="3" t="s">
        <v>36</v>
      </c>
      <c r="M12814" s="4">
        <v>138.66999999999999</v>
      </c>
      <c r="N12814" s="5" t="s">
        <v>31086</v>
      </c>
    </row>
    <row r="12815" spans="1:14" customFormat="1" ht="15" hidden="1" x14ac:dyDescent="0.25">
      <c r="A12815" s="6" t="s">
        <v>31033</v>
      </c>
      <c r="B12815" s="7" t="s">
        <v>31087</v>
      </c>
      <c r="C12815" s="7" t="s">
        <v>16</v>
      </c>
      <c r="D12815" s="8" t="s">
        <v>193</v>
      </c>
      <c r="E12815" s="8" t="s">
        <v>22036</v>
      </c>
      <c r="F12815" s="8" t="s">
        <v>7392</v>
      </c>
      <c r="G12815" s="8" t="s">
        <v>3431</v>
      </c>
      <c r="H12815" s="8" t="s">
        <v>3407</v>
      </c>
      <c r="I12815" s="8" t="s">
        <v>22037</v>
      </c>
      <c r="J12815" s="8" t="s">
        <v>22038</v>
      </c>
      <c r="K12815" s="8" t="s">
        <v>35</v>
      </c>
      <c r="L12815" s="8" t="s">
        <v>36</v>
      </c>
      <c r="M12815" s="9">
        <v>11035.47</v>
      </c>
      <c r="N12815" s="10" t="s">
        <v>31074</v>
      </c>
    </row>
    <row r="12816" spans="1:14" customFormat="1" ht="15" hidden="1" x14ac:dyDescent="0.25">
      <c r="A12816" s="1" t="s">
        <v>31033</v>
      </c>
      <c r="B12816" s="2" t="s">
        <v>31088</v>
      </c>
      <c r="C12816" s="2" t="s">
        <v>16</v>
      </c>
      <c r="D12816" s="3" t="s">
        <v>193</v>
      </c>
      <c r="E12816" s="3" t="s">
        <v>22036</v>
      </c>
      <c r="F12816" s="3" t="s">
        <v>7392</v>
      </c>
      <c r="G12816" s="3" t="s">
        <v>3400</v>
      </c>
      <c r="H12816" s="3" t="s">
        <v>3401</v>
      </c>
      <c r="I12816" s="3" t="s">
        <v>22037</v>
      </c>
      <c r="J12816" s="3" t="s">
        <v>22038</v>
      </c>
      <c r="K12816" s="3" t="s">
        <v>35</v>
      </c>
      <c r="L12816" s="3" t="s">
        <v>36</v>
      </c>
      <c r="M12816" s="4">
        <v>5556.05</v>
      </c>
      <c r="N12816" s="5" t="s">
        <v>31089</v>
      </c>
    </row>
    <row r="12817" spans="1:14" customFormat="1" ht="15" hidden="1" x14ac:dyDescent="0.25">
      <c r="A12817" s="6" t="s">
        <v>31033</v>
      </c>
      <c r="B12817" s="7" t="s">
        <v>31090</v>
      </c>
      <c r="C12817" s="7" t="s">
        <v>16</v>
      </c>
      <c r="D12817" s="8" t="s">
        <v>193</v>
      </c>
      <c r="E12817" s="8" t="s">
        <v>7104</v>
      </c>
      <c r="F12817" s="8" t="s">
        <v>6916</v>
      </c>
      <c r="G12817" s="8" t="s">
        <v>7240</v>
      </c>
      <c r="H12817" s="8" t="s">
        <v>2409</v>
      </c>
      <c r="I12817" s="8" t="s">
        <v>3818</v>
      </c>
      <c r="J12817" s="8" t="s">
        <v>3819</v>
      </c>
      <c r="K12817" s="8" t="s">
        <v>7241</v>
      </c>
      <c r="L12817" s="8" t="s">
        <v>7242</v>
      </c>
      <c r="M12817" s="9">
        <v>10745551.949999999</v>
      </c>
      <c r="N12817" s="10" t="s">
        <v>31091</v>
      </c>
    </row>
    <row r="12818" spans="1:14" customFormat="1" ht="15" hidden="1" x14ac:dyDescent="0.25">
      <c r="A12818" s="1" t="s">
        <v>31033</v>
      </c>
      <c r="B12818" s="2" t="s">
        <v>31092</v>
      </c>
      <c r="C12818" s="2" t="s">
        <v>16</v>
      </c>
      <c r="D12818" s="3" t="s">
        <v>193</v>
      </c>
      <c r="E12818" s="3" t="s">
        <v>13930</v>
      </c>
      <c r="F12818" s="3" t="s">
        <v>26464</v>
      </c>
      <c r="G12818" s="3" t="s">
        <v>16967</v>
      </c>
      <c r="H12818" s="3" t="s">
        <v>16968</v>
      </c>
      <c r="I12818" s="3" t="s">
        <v>22916</v>
      </c>
      <c r="J12818" s="3" t="s">
        <v>1239</v>
      </c>
      <c r="K12818" s="3" t="s">
        <v>31093</v>
      </c>
      <c r="L12818" s="3" t="s">
        <v>31094</v>
      </c>
      <c r="M12818" s="4">
        <v>1556.66</v>
      </c>
      <c r="N12818" s="5" t="s">
        <v>31095</v>
      </c>
    </row>
    <row r="12819" spans="1:14" customFormat="1" ht="15" hidden="1" x14ac:dyDescent="0.25">
      <c r="A12819" s="6" t="s">
        <v>31033</v>
      </c>
      <c r="B12819" s="7" t="s">
        <v>31096</v>
      </c>
      <c r="C12819" s="7" t="s">
        <v>16</v>
      </c>
      <c r="D12819" s="8" t="s">
        <v>193</v>
      </c>
      <c r="E12819" s="8" t="s">
        <v>4056</v>
      </c>
      <c r="F12819" s="8" t="s">
        <v>26098</v>
      </c>
      <c r="G12819" s="8" t="s">
        <v>26099</v>
      </c>
      <c r="H12819" s="8" t="s">
        <v>26100</v>
      </c>
      <c r="I12819" s="8" t="s">
        <v>8715</v>
      </c>
      <c r="J12819" s="8" t="s">
        <v>8716</v>
      </c>
      <c r="K12819" s="8" t="s">
        <v>23608</v>
      </c>
      <c r="L12819" s="8" t="s">
        <v>23609</v>
      </c>
      <c r="M12819" s="9">
        <v>1653463.26</v>
      </c>
      <c r="N12819" s="10" t="s">
        <v>26101</v>
      </c>
    </row>
    <row r="12820" spans="1:14" customFormat="1" ht="15" hidden="1" x14ac:dyDescent="0.25">
      <c r="A12820" s="1" t="s">
        <v>31033</v>
      </c>
      <c r="B12820" s="2" t="s">
        <v>31097</v>
      </c>
      <c r="C12820" s="2" t="s">
        <v>16</v>
      </c>
      <c r="D12820" s="3" t="s">
        <v>193</v>
      </c>
      <c r="E12820" s="3" t="s">
        <v>4056</v>
      </c>
      <c r="F12820" s="3" t="s">
        <v>26098</v>
      </c>
      <c r="G12820" s="3" t="s">
        <v>26103</v>
      </c>
      <c r="H12820" s="3" t="s">
        <v>26104</v>
      </c>
      <c r="I12820" s="3" t="s">
        <v>8715</v>
      </c>
      <c r="J12820" s="3" t="s">
        <v>8716</v>
      </c>
      <c r="K12820" s="3" t="s">
        <v>23608</v>
      </c>
      <c r="L12820" s="3" t="s">
        <v>23609</v>
      </c>
      <c r="M12820" s="4">
        <v>1879828.54</v>
      </c>
      <c r="N12820" s="5" t="s">
        <v>26101</v>
      </c>
    </row>
    <row r="12821" spans="1:14" customFormat="1" ht="15" hidden="1" x14ac:dyDescent="0.25">
      <c r="A12821" s="6" t="s">
        <v>31033</v>
      </c>
      <c r="B12821" s="7" t="s">
        <v>31098</v>
      </c>
      <c r="C12821" s="7" t="s">
        <v>16</v>
      </c>
      <c r="D12821" s="8" t="s">
        <v>193</v>
      </c>
      <c r="E12821" s="8" t="s">
        <v>24542</v>
      </c>
      <c r="F12821" s="8" t="s">
        <v>26464</v>
      </c>
      <c r="G12821" s="8" t="s">
        <v>22914</v>
      </c>
      <c r="H12821" s="8" t="s">
        <v>22915</v>
      </c>
      <c r="I12821" s="8" t="s">
        <v>22916</v>
      </c>
      <c r="J12821" s="8" t="s">
        <v>1239</v>
      </c>
      <c r="K12821" s="8" t="s">
        <v>31099</v>
      </c>
      <c r="L12821" s="8" t="s">
        <v>31100</v>
      </c>
      <c r="M12821" s="9">
        <v>34.229999999999997</v>
      </c>
      <c r="N12821" s="10" t="s">
        <v>26465</v>
      </c>
    </row>
    <row r="12822" spans="1:14" customFormat="1" ht="15" hidden="1" x14ac:dyDescent="0.25">
      <c r="A12822" s="1" t="s">
        <v>31033</v>
      </c>
      <c r="B12822" s="2" t="s">
        <v>31101</v>
      </c>
      <c r="C12822" s="2" t="s">
        <v>16</v>
      </c>
      <c r="D12822" s="3" t="s">
        <v>193</v>
      </c>
      <c r="E12822" s="3" t="s">
        <v>24542</v>
      </c>
      <c r="F12822" s="3" t="s">
        <v>26464</v>
      </c>
      <c r="G12822" s="3" t="s">
        <v>22914</v>
      </c>
      <c r="H12822" s="3" t="s">
        <v>22915</v>
      </c>
      <c r="I12822" s="3" t="s">
        <v>22916</v>
      </c>
      <c r="J12822" s="3" t="s">
        <v>1239</v>
      </c>
      <c r="K12822" s="3" t="s">
        <v>28360</v>
      </c>
      <c r="L12822" s="3" t="s">
        <v>28361</v>
      </c>
      <c r="M12822" s="4">
        <v>447.98</v>
      </c>
      <c r="N12822" s="5" t="s">
        <v>26465</v>
      </c>
    </row>
    <row r="12823" spans="1:14" customFormat="1" ht="15" hidden="1" x14ac:dyDescent="0.25">
      <c r="A12823" s="6" t="s">
        <v>31033</v>
      </c>
      <c r="B12823" s="7" t="s">
        <v>31102</v>
      </c>
      <c r="C12823" s="7" t="s">
        <v>16</v>
      </c>
      <c r="D12823" s="8" t="s">
        <v>193</v>
      </c>
      <c r="E12823" s="8" t="s">
        <v>24542</v>
      </c>
      <c r="F12823" s="8" t="s">
        <v>26464</v>
      </c>
      <c r="G12823" s="8" t="s">
        <v>22914</v>
      </c>
      <c r="H12823" s="8" t="s">
        <v>22915</v>
      </c>
      <c r="I12823" s="8" t="s">
        <v>22916</v>
      </c>
      <c r="J12823" s="8" t="s">
        <v>1239</v>
      </c>
      <c r="K12823" s="8" t="s">
        <v>31103</v>
      </c>
      <c r="L12823" s="8" t="s">
        <v>31104</v>
      </c>
      <c r="M12823" s="9">
        <v>211.95</v>
      </c>
      <c r="N12823" s="10" t="s">
        <v>26465</v>
      </c>
    </row>
    <row r="12824" spans="1:14" customFormat="1" ht="15" hidden="1" x14ac:dyDescent="0.25">
      <c r="A12824" s="1" t="s">
        <v>31033</v>
      </c>
      <c r="B12824" s="2" t="s">
        <v>31105</v>
      </c>
      <c r="C12824" s="2" t="s">
        <v>16</v>
      </c>
      <c r="D12824" s="3" t="s">
        <v>193</v>
      </c>
      <c r="E12824" s="3" t="s">
        <v>24542</v>
      </c>
      <c r="F12824" s="3" t="s">
        <v>26464</v>
      </c>
      <c r="G12824" s="3" t="s">
        <v>22914</v>
      </c>
      <c r="H12824" s="3" t="s">
        <v>22915</v>
      </c>
      <c r="I12824" s="3" t="s">
        <v>22916</v>
      </c>
      <c r="J12824" s="3" t="s">
        <v>1239</v>
      </c>
      <c r="K12824" s="3" t="s">
        <v>31106</v>
      </c>
      <c r="L12824" s="3" t="s">
        <v>31107</v>
      </c>
      <c r="M12824" s="4">
        <v>0.01</v>
      </c>
      <c r="N12824" s="5" t="s">
        <v>26465</v>
      </c>
    </row>
    <row r="12825" spans="1:14" customFormat="1" ht="15" hidden="1" x14ac:dyDescent="0.25">
      <c r="A12825" s="6" t="s">
        <v>31033</v>
      </c>
      <c r="B12825" s="7" t="s">
        <v>31108</v>
      </c>
      <c r="C12825" s="7" t="s">
        <v>16</v>
      </c>
      <c r="D12825" s="8" t="s">
        <v>193</v>
      </c>
      <c r="E12825" s="8" t="s">
        <v>24542</v>
      </c>
      <c r="F12825" s="8" t="s">
        <v>26464</v>
      </c>
      <c r="G12825" s="8" t="s">
        <v>22914</v>
      </c>
      <c r="H12825" s="8" t="s">
        <v>22915</v>
      </c>
      <c r="I12825" s="8" t="s">
        <v>22916</v>
      </c>
      <c r="J12825" s="8" t="s">
        <v>1239</v>
      </c>
      <c r="K12825" s="8" t="s">
        <v>31109</v>
      </c>
      <c r="L12825" s="8" t="s">
        <v>31110</v>
      </c>
      <c r="M12825" s="9">
        <v>351.53</v>
      </c>
      <c r="N12825" s="10" t="s">
        <v>26465</v>
      </c>
    </row>
    <row r="12826" spans="1:14" customFormat="1" ht="15" hidden="1" x14ac:dyDescent="0.25">
      <c r="A12826" s="1" t="s">
        <v>31033</v>
      </c>
      <c r="B12826" s="2" t="s">
        <v>31111</v>
      </c>
      <c r="C12826" s="2" t="s">
        <v>16</v>
      </c>
      <c r="D12826" s="3" t="s">
        <v>193</v>
      </c>
      <c r="E12826" s="3" t="s">
        <v>24542</v>
      </c>
      <c r="F12826" s="3" t="s">
        <v>26464</v>
      </c>
      <c r="G12826" s="3" t="s">
        <v>22914</v>
      </c>
      <c r="H12826" s="3" t="s">
        <v>22915</v>
      </c>
      <c r="I12826" s="3" t="s">
        <v>22916</v>
      </c>
      <c r="J12826" s="3" t="s">
        <v>1239</v>
      </c>
      <c r="K12826" s="3" t="s">
        <v>22917</v>
      </c>
      <c r="L12826" s="3" t="s">
        <v>22918</v>
      </c>
      <c r="M12826" s="4">
        <v>917.75</v>
      </c>
      <c r="N12826" s="5" t="s">
        <v>26465</v>
      </c>
    </row>
    <row r="12827" spans="1:14" customFormat="1" ht="15" hidden="1" x14ac:dyDescent="0.25">
      <c r="A12827" s="6" t="s">
        <v>31033</v>
      </c>
      <c r="B12827" s="7" t="s">
        <v>31112</v>
      </c>
      <c r="C12827" s="7" t="s">
        <v>16</v>
      </c>
      <c r="D12827" s="8" t="s">
        <v>193</v>
      </c>
      <c r="E12827" s="8" t="s">
        <v>24542</v>
      </c>
      <c r="F12827" s="8" t="s">
        <v>26464</v>
      </c>
      <c r="G12827" s="8" t="s">
        <v>22914</v>
      </c>
      <c r="H12827" s="8" t="s">
        <v>22915</v>
      </c>
      <c r="I12827" s="8" t="s">
        <v>22916</v>
      </c>
      <c r="J12827" s="8" t="s">
        <v>1239</v>
      </c>
      <c r="K12827" s="8" t="s">
        <v>28364</v>
      </c>
      <c r="L12827" s="8" t="s">
        <v>28365</v>
      </c>
      <c r="M12827" s="9">
        <v>233.33</v>
      </c>
      <c r="N12827" s="10" t="s">
        <v>26465</v>
      </c>
    </row>
    <row r="12828" spans="1:14" customFormat="1" ht="15" hidden="1" x14ac:dyDescent="0.25">
      <c r="A12828" s="1" t="s">
        <v>31033</v>
      </c>
      <c r="B12828" s="2" t="s">
        <v>31113</v>
      </c>
      <c r="C12828" s="2" t="s">
        <v>16</v>
      </c>
      <c r="D12828" s="3" t="s">
        <v>193</v>
      </c>
      <c r="E12828" s="3" t="s">
        <v>24542</v>
      </c>
      <c r="F12828" s="3" t="s">
        <v>26464</v>
      </c>
      <c r="G12828" s="3" t="s">
        <v>22914</v>
      </c>
      <c r="H12828" s="3" t="s">
        <v>22915</v>
      </c>
      <c r="I12828" s="3" t="s">
        <v>22916</v>
      </c>
      <c r="J12828" s="3" t="s">
        <v>1239</v>
      </c>
      <c r="K12828" s="3" t="s">
        <v>31114</v>
      </c>
      <c r="L12828" s="3" t="s">
        <v>31115</v>
      </c>
      <c r="M12828" s="4">
        <v>122.89</v>
      </c>
      <c r="N12828" s="5" t="s">
        <v>26465</v>
      </c>
    </row>
    <row r="12829" spans="1:14" customFormat="1" ht="15" hidden="1" x14ac:dyDescent="0.25">
      <c r="A12829" s="6" t="s">
        <v>31033</v>
      </c>
      <c r="B12829" s="7" t="s">
        <v>31116</v>
      </c>
      <c r="C12829" s="7" t="s">
        <v>16</v>
      </c>
      <c r="D12829" s="8" t="s">
        <v>193</v>
      </c>
      <c r="E12829" s="8" t="s">
        <v>24542</v>
      </c>
      <c r="F12829" s="8" t="s">
        <v>26464</v>
      </c>
      <c r="G12829" s="8" t="s">
        <v>22914</v>
      </c>
      <c r="H12829" s="8" t="s">
        <v>22915</v>
      </c>
      <c r="I12829" s="8" t="s">
        <v>22916</v>
      </c>
      <c r="J12829" s="8" t="s">
        <v>1239</v>
      </c>
      <c r="K12829" s="8" t="s">
        <v>28291</v>
      </c>
      <c r="L12829" s="8" t="s">
        <v>28292</v>
      </c>
      <c r="M12829" s="9">
        <v>299.02</v>
      </c>
      <c r="N12829" s="10" t="s">
        <v>26465</v>
      </c>
    </row>
    <row r="12830" spans="1:14" customFormat="1" ht="15" hidden="1" x14ac:dyDescent="0.25">
      <c r="A12830" s="1" t="s">
        <v>31033</v>
      </c>
      <c r="B12830" s="2" t="s">
        <v>31117</v>
      </c>
      <c r="C12830" s="2" t="s">
        <v>16</v>
      </c>
      <c r="D12830" s="3" t="s">
        <v>193</v>
      </c>
      <c r="E12830" s="3" t="s">
        <v>24542</v>
      </c>
      <c r="F12830" s="3" t="s">
        <v>26464</v>
      </c>
      <c r="G12830" s="3" t="s">
        <v>22914</v>
      </c>
      <c r="H12830" s="3" t="s">
        <v>22915</v>
      </c>
      <c r="I12830" s="3" t="s">
        <v>22916</v>
      </c>
      <c r="J12830" s="3" t="s">
        <v>1239</v>
      </c>
      <c r="K12830" s="3" t="s">
        <v>31118</v>
      </c>
      <c r="L12830" s="3" t="s">
        <v>31119</v>
      </c>
      <c r="M12830" s="4">
        <v>35.79</v>
      </c>
      <c r="N12830" s="5" t="s">
        <v>26465</v>
      </c>
    </row>
    <row r="12831" spans="1:14" customFormat="1" ht="15" hidden="1" x14ac:dyDescent="0.25">
      <c r="A12831" s="6" t="s">
        <v>31033</v>
      </c>
      <c r="B12831" s="7" t="s">
        <v>31120</v>
      </c>
      <c r="C12831" s="7" t="s">
        <v>16</v>
      </c>
      <c r="D12831" s="8" t="s">
        <v>193</v>
      </c>
      <c r="E12831" s="8" t="s">
        <v>24542</v>
      </c>
      <c r="F12831" s="8" t="s">
        <v>26464</v>
      </c>
      <c r="G12831" s="8" t="s">
        <v>22914</v>
      </c>
      <c r="H12831" s="8" t="s">
        <v>22915</v>
      </c>
      <c r="I12831" s="8" t="s">
        <v>22916</v>
      </c>
      <c r="J12831" s="8" t="s">
        <v>1239</v>
      </c>
      <c r="K12831" s="8" t="s">
        <v>31121</v>
      </c>
      <c r="L12831" s="8" t="s">
        <v>31122</v>
      </c>
      <c r="M12831" s="9">
        <v>153.99</v>
      </c>
      <c r="N12831" s="10" t="s">
        <v>26465</v>
      </c>
    </row>
    <row r="12832" spans="1:14" customFormat="1" ht="15" hidden="1" x14ac:dyDescent="0.25">
      <c r="A12832" s="1" t="s">
        <v>31033</v>
      </c>
      <c r="B12832" s="2" t="s">
        <v>31123</v>
      </c>
      <c r="C12832" s="2" t="s">
        <v>16</v>
      </c>
      <c r="D12832" s="3" t="s">
        <v>193</v>
      </c>
      <c r="E12832" s="3" t="s">
        <v>24542</v>
      </c>
      <c r="F12832" s="3" t="s">
        <v>26464</v>
      </c>
      <c r="G12832" s="3" t="s">
        <v>22914</v>
      </c>
      <c r="H12832" s="3" t="s">
        <v>22915</v>
      </c>
      <c r="I12832" s="3" t="s">
        <v>22916</v>
      </c>
      <c r="J12832" s="3" t="s">
        <v>1239</v>
      </c>
      <c r="K12832" s="3" t="s">
        <v>31124</v>
      </c>
      <c r="L12832" s="3" t="s">
        <v>31125</v>
      </c>
      <c r="M12832" s="4">
        <v>31.12</v>
      </c>
      <c r="N12832" s="5" t="s">
        <v>26465</v>
      </c>
    </row>
    <row r="12833" spans="1:14" customFormat="1" ht="15" hidden="1" x14ac:dyDescent="0.25">
      <c r="A12833" s="6" t="s">
        <v>31033</v>
      </c>
      <c r="B12833" s="7" t="s">
        <v>31126</v>
      </c>
      <c r="C12833" s="7" t="s">
        <v>16</v>
      </c>
      <c r="D12833" s="8" t="s">
        <v>193</v>
      </c>
      <c r="E12833" s="8" t="s">
        <v>24542</v>
      </c>
      <c r="F12833" s="8" t="s">
        <v>26464</v>
      </c>
      <c r="G12833" s="8" t="s">
        <v>22914</v>
      </c>
      <c r="H12833" s="8" t="s">
        <v>22915</v>
      </c>
      <c r="I12833" s="8" t="s">
        <v>22916</v>
      </c>
      <c r="J12833" s="8" t="s">
        <v>1239</v>
      </c>
      <c r="K12833" s="8" t="s">
        <v>31127</v>
      </c>
      <c r="L12833" s="8" t="s">
        <v>31128</v>
      </c>
      <c r="M12833" s="9">
        <v>83.99</v>
      </c>
      <c r="N12833" s="10" t="s">
        <v>26465</v>
      </c>
    </row>
    <row r="12834" spans="1:14" customFormat="1" ht="15" hidden="1" x14ac:dyDescent="0.25">
      <c r="A12834" s="1" t="s">
        <v>31033</v>
      </c>
      <c r="B12834" s="2" t="s">
        <v>31129</v>
      </c>
      <c r="C12834" s="2" t="s">
        <v>16</v>
      </c>
      <c r="D12834" s="3" t="s">
        <v>193</v>
      </c>
      <c r="E12834" s="3" t="s">
        <v>24542</v>
      </c>
      <c r="F12834" s="3" t="s">
        <v>26464</v>
      </c>
      <c r="G12834" s="3" t="s">
        <v>22914</v>
      </c>
      <c r="H12834" s="3" t="s">
        <v>22915</v>
      </c>
      <c r="I12834" s="3" t="s">
        <v>22916</v>
      </c>
      <c r="J12834" s="3" t="s">
        <v>1239</v>
      </c>
      <c r="K12834" s="3" t="s">
        <v>31130</v>
      </c>
      <c r="L12834" s="3" t="s">
        <v>31131</v>
      </c>
      <c r="M12834" s="4">
        <v>231.78</v>
      </c>
      <c r="N12834" s="5" t="s">
        <v>26465</v>
      </c>
    </row>
    <row r="12835" spans="1:14" customFormat="1" ht="15" hidden="1" x14ac:dyDescent="0.25">
      <c r="A12835" s="6" t="s">
        <v>31033</v>
      </c>
      <c r="B12835" s="7" t="s">
        <v>31132</v>
      </c>
      <c r="C12835" s="7" t="s">
        <v>16</v>
      </c>
      <c r="D12835" s="8" t="s">
        <v>193</v>
      </c>
      <c r="E12835" s="8" t="s">
        <v>24542</v>
      </c>
      <c r="F12835" s="8" t="s">
        <v>26464</v>
      </c>
      <c r="G12835" s="8" t="s">
        <v>22914</v>
      </c>
      <c r="H12835" s="8" t="s">
        <v>22915</v>
      </c>
      <c r="I12835" s="8" t="s">
        <v>22916</v>
      </c>
      <c r="J12835" s="8" t="s">
        <v>1239</v>
      </c>
      <c r="K12835" s="8" t="s">
        <v>26467</v>
      </c>
      <c r="L12835" s="8" t="s">
        <v>26468</v>
      </c>
      <c r="M12835" s="9">
        <v>242.66</v>
      </c>
      <c r="N12835" s="10" t="s">
        <v>26465</v>
      </c>
    </row>
    <row r="12836" spans="1:14" customFormat="1" ht="15" hidden="1" x14ac:dyDescent="0.25">
      <c r="A12836" s="1" t="s">
        <v>31033</v>
      </c>
      <c r="B12836" s="2" t="s">
        <v>31133</v>
      </c>
      <c r="C12836" s="2" t="s">
        <v>16</v>
      </c>
      <c r="D12836" s="3" t="s">
        <v>193</v>
      </c>
      <c r="E12836" s="3" t="s">
        <v>24542</v>
      </c>
      <c r="F12836" s="3" t="s">
        <v>26464</v>
      </c>
      <c r="G12836" s="3" t="s">
        <v>22914</v>
      </c>
      <c r="H12836" s="3" t="s">
        <v>22915</v>
      </c>
      <c r="I12836" s="3" t="s">
        <v>22916</v>
      </c>
      <c r="J12836" s="3" t="s">
        <v>1239</v>
      </c>
      <c r="K12836" s="3" t="s">
        <v>31134</v>
      </c>
      <c r="L12836" s="3" t="s">
        <v>31135</v>
      </c>
      <c r="M12836" s="4">
        <v>18.670000000000002</v>
      </c>
      <c r="N12836" s="5" t="s">
        <v>26465</v>
      </c>
    </row>
    <row r="12837" spans="1:14" customFormat="1" ht="15" hidden="1" x14ac:dyDescent="0.25">
      <c r="A12837" s="6" t="s">
        <v>31033</v>
      </c>
      <c r="B12837" s="7" t="s">
        <v>31136</v>
      </c>
      <c r="C12837" s="7" t="s">
        <v>16</v>
      </c>
      <c r="D12837" s="8" t="s">
        <v>193</v>
      </c>
      <c r="E12837" s="8" t="s">
        <v>24542</v>
      </c>
      <c r="F12837" s="8" t="s">
        <v>26464</v>
      </c>
      <c r="G12837" s="8" t="s">
        <v>22914</v>
      </c>
      <c r="H12837" s="8" t="s">
        <v>22915</v>
      </c>
      <c r="I12837" s="8" t="s">
        <v>22916</v>
      </c>
      <c r="J12837" s="8" t="s">
        <v>1239</v>
      </c>
      <c r="K12837" s="8" t="s">
        <v>28276</v>
      </c>
      <c r="L12837" s="8" t="s">
        <v>28277</v>
      </c>
      <c r="M12837" s="9">
        <v>15.56</v>
      </c>
      <c r="N12837" s="10" t="s">
        <v>26465</v>
      </c>
    </row>
    <row r="12838" spans="1:14" customFormat="1" ht="15" hidden="1" x14ac:dyDescent="0.25">
      <c r="A12838" s="1" t="s">
        <v>31033</v>
      </c>
      <c r="B12838" s="2" t="s">
        <v>31137</v>
      </c>
      <c r="C12838" s="2" t="s">
        <v>16</v>
      </c>
      <c r="D12838" s="3" t="s">
        <v>193</v>
      </c>
      <c r="E12838" s="3" t="s">
        <v>24542</v>
      </c>
      <c r="F12838" s="3" t="s">
        <v>26464</v>
      </c>
      <c r="G12838" s="3" t="s">
        <v>22914</v>
      </c>
      <c r="H12838" s="3" t="s">
        <v>22915</v>
      </c>
      <c r="I12838" s="3" t="s">
        <v>22916</v>
      </c>
      <c r="J12838" s="3" t="s">
        <v>1239</v>
      </c>
      <c r="K12838" s="3" t="s">
        <v>31138</v>
      </c>
      <c r="L12838" s="3" t="s">
        <v>31139</v>
      </c>
      <c r="M12838" s="4">
        <v>46.66</v>
      </c>
      <c r="N12838" s="5" t="s">
        <v>26465</v>
      </c>
    </row>
    <row r="12839" spans="1:14" customFormat="1" ht="15" hidden="1" x14ac:dyDescent="0.25">
      <c r="A12839" s="6" t="s">
        <v>31033</v>
      </c>
      <c r="B12839" s="7" t="s">
        <v>31140</v>
      </c>
      <c r="C12839" s="7" t="s">
        <v>16</v>
      </c>
      <c r="D12839" s="8" t="s">
        <v>193</v>
      </c>
      <c r="E12839" s="8" t="s">
        <v>24542</v>
      </c>
      <c r="F12839" s="8" t="s">
        <v>26464</v>
      </c>
      <c r="G12839" s="8" t="s">
        <v>22914</v>
      </c>
      <c r="H12839" s="8" t="s">
        <v>22915</v>
      </c>
      <c r="I12839" s="8" t="s">
        <v>22916</v>
      </c>
      <c r="J12839" s="8" t="s">
        <v>1239</v>
      </c>
      <c r="K12839" s="8" t="s">
        <v>31141</v>
      </c>
      <c r="L12839" s="8" t="s">
        <v>31142</v>
      </c>
      <c r="M12839" s="9">
        <v>196</v>
      </c>
      <c r="N12839" s="10" t="s">
        <v>26465</v>
      </c>
    </row>
    <row r="12840" spans="1:14" customFormat="1" ht="15" hidden="1" x14ac:dyDescent="0.25">
      <c r="A12840" s="1" t="s">
        <v>31033</v>
      </c>
      <c r="B12840" s="2" t="s">
        <v>31143</v>
      </c>
      <c r="C12840" s="2" t="s">
        <v>16</v>
      </c>
      <c r="D12840" s="3" t="s">
        <v>193</v>
      </c>
      <c r="E12840" s="3" t="s">
        <v>24542</v>
      </c>
      <c r="F12840" s="3" t="s">
        <v>26464</v>
      </c>
      <c r="G12840" s="3" t="s">
        <v>22914</v>
      </c>
      <c r="H12840" s="3" t="s">
        <v>22915</v>
      </c>
      <c r="I12840" s="3" t="s">
        <v>22916</v>
      </c>
      <c r="J12840" s="3" t="s">
        <v>1239</v>
      </c>
      <c r="K12840" s="3" t="s">
        <v>31144</v>
      </c>
      <c r="L12840" s="3" t="s">
        <v>31145</v>
      </c>
      <c r="M12840" s="4">
        <v>119.77</v>
      </c>
      <c r="N12840" s="5" t="s">
        <v>26465</v>
      </c>
    </row>
    <row r="12841" spans="1:14" customFormat="1" ht="15" hidden="1" x14ac:dyDescent="0.25">
      <c r="A12841" s="6" t="s">
        <v>31033</v>
      </c>
      <c r="B12841" s="7" t="s">
        <v>31146</v>
      </c>
      <c r="C12841" s="7" t="s">
        <v>16</v>
      </c>
      <c r="D12841" s="8" t="s">
        <v>193</v>
      </c>
      <c r="E12841" s="8" t="s">
        <v>24542</v>
      </c>
      <c r="F12841" s="8" t="s">
        <v>26464</v>
      </c>
      <c r="G12841" s="8" t="s">
        <v>22914</v>
      </c>
      <c r="H12841" s="8" t="s">
        <v>22915</v>
      </c>
      <c r="I12841" s="8" t="s">
        <v>22916</v>
      </c>
      <c r="J12841" s="8" t="s">
        <v>1239</v>
      </c>
      <c r="K12841" s="8" t="s">
        <v>31147</v>
      </c>
      <c r="L12841" s="8" t="s">
        <v>31148</v>
      </c>
      <c r="M12841" s="9">
        <v>131.52000000000001</v>
      </c>
      <c r="N12841" s="10" t="s">
        <v>26465</v>
      </c>
    </row>
    <row r="12842" spans="1:14" customFormat="1" ht="15" hidden="1" x14ac:dyDescent="0.25">
      <c r="A12842" s="1" t="s">
        <v>31033</v>
      </c>
      <c r="B12842" s="2" t="s">
        <v>31149</v>
      </c>
      <c r="C12842" s="2" t="s">
        <v>16</v>
      </c>
      <c r="D12842" s="3" t="s">
        <v>193</v>
      </c>
      <c r="E12842" s="3" t="s">
        <v>24542</v>
      </c>
      <c r="F12842" s="3" t="s">
        <v>26464</v>
      </c>
      <c r="G12842" s="3" t="s">
        <v>22914</v>
      </c>
      <c r="H12842" s="3" t="s">
        <v>22915</v>
      </c>
      <c r="I12842" s="3" t="s">
        <v>22916</v>
      </c>
      <c r="J12842" s="3" t="s">
        <v>1239</v>
      </c>
      <c r="K12842" s="3" t="s">
        <v>28230</v>
      </c>
      <c r="L12842" s="3" t="s">
        <v>28231</v>
      </c>
      <c r="M12842" s="4">
        <v>765.32</v>
      </c>
      <c r="N12842" s="5" t="s">
        <v>26465</v>
      </c>
    </row>
    <row r="12843" spans="1:14" customFormat="1" ht="15" hidden="1" x14ac:dyDescent="0.25">
      <c r="A12843" s="6" t="s">
        <v>31033</v>
      </c>
      <c r="B12843" s="7" t="s">
        <v>31150</v>
      </c>
      <c r="C12843" s="7" t="s">
        <v>16</v>
      </c>
      <c r="D12843" s="8" t="s">
        <v>193</v>
      </c>
      <c r="E12843" s="8" t="s">
        <v>24542</v>
      </c>
      <c r="F12843" s="8" t="s">
        <v>26464</v>
      </c>
      <c r="G12843" s="8" t="s">
        <v>22914</v>
      </c>
      <c r="H12843" s="8" t="s">
        <v>22915</v>
      </c>
      <c r="I12843" s="8" t="s">
        <v>22916</v>
      </c>
      <c r="J12843" s="8" t="s">
        <v>1239</v>
      </c>
      <c r="K12843" s="8" t="s">
        <v>31151</v>
      </c>
      <c r="L12843" s="8" t="s">
        <v>31152</v>
      </c>
      <c r="M12843" s="9">
        <v>70</v>
      </c>
      <c r="N12843" s="10" t="s">
        <v>26465</v>
      </c>
    </row>
    <row r="12844" spans="1:14" customFormat="1" ht="15" hidden="1" x14ac:dyDescent="0.25">
      <c r="A12844" s="1" t="s">
        <v>31033</v>
      </c>
      <c r="B12844" s="2" t="s">
        <v>31153</v>
      </c>
      <c r="C12844" s="2" t="s">
        <v>16</v>
      </c>
      <c r="D12844" s="3" t="s">
        <v>193</v>
      </c>
      <c r="E12844" s="3" t="s">
        <v>24542</v>
      </c>
      <c r="F12844" s="3" t="s">
        <v>26464</v>
      </c>
      <c r="G12844" s="3" t="s">
        <v>22914</v>
      </c>
      <c r="H12844" s="3" t="s">
        <v>22915</v>
      </c>
      <c r="I12844" s="3" t="s">
        <v>22916</v>
      </c>
      <c r="J12844" s="3" t="s">
        <v>1239</v>
      </c>
      <c r="K12844" s="3" t="s">
        <v>31154</v>
      </c>
      <c r="L12844" s="3" t="s">
        <v>31155</v>
      </c>
      <c r="M12844" s="4">
        <v>263.64999999999998</v>
      </c>
      <c r="N12844" s="5" t="s">
        <v>26465</v>
      </c>
    </row>
    <row r="12845" spans="1:14" customFormat="1" ht="15" hidden="1" x14ac:dyDescent="0.25">
      <c r="A12845" s="6" t="s">
        <v>31033</v>
      </c>
      <c r="B12845" s="7" t="s">
        <v>31156</v>
      </c>
      <c r="C12845" s="7" t="s">
        <v>16</v>
      </c>
      <c r="D12845" s="8" t="s">
        <v>193</v>
      </c>
      <c r="E12845" s="8" t="s">
        <v>24542</v>
      </c>
      <c r="F12845" s="8" t="s">
        <v>26464</v>
      </c>
      <c r="G12845" s="8" t="s">
        <v>22914</v>
      </c>
      <c r="H12845" s="8" t="s">
        <v>22915</v>
      </c>
      <c r="I12845" s="8" t="s">
        <v>22916</v>
      </c>
      <c r="J12845" s="8" t="s">
        <v>1239</v>
      </c>
      <c r="K12845" s="8" t="s">
        <v>31157</v>
      </c>
      <c r="L12845" s="8" t="s">
        <v>31158</v>
      </c>
      <c r="M12845" s="9">
        <v>169.55</v>
      </c>
      <c r="N12845" s="10" t="s">
        <v>26465</v>
      </c>
    </row>
    <row r="12846" spans="1:14" customFormat="1" ht="15" hidden="1" x14ac:dyDescent="0.25">
      <c r="A12846" s="1" t="s">
        <v>31033</v>
      </c>
      <c r="B12846" s="2" t="s">
        <v>31159</v>
      </c>
      <c r="C12846" s="2" t="s">
        <v>16</v>
      </c>
      <c r="D12846" s="3" t="s">
        <v>193</v>
      </c>
      <c r="E12846" s="3" t="s">
        <v>24542</v>
      </c>
      <c r="F12846" s="3" t="s">
        <v>26464</v>
      </c>
      <c r="G12846" s="3" t="s">
        <v>22914</v>
      </c>
      <c r="H12846" s="3" t="s">
        <v>22915</v>
      </c>
      <c r="I12846" s="3" t="s">
        <v>22916</v>
      </c>
      <c r="J12846" s="3" t="s">
        <v>1239</v>
      </c>
      <c r="K12846" s="3" t="s">
        <v>28248</v>
      </c>
      <c r="L12846" s="3" t="s">
        <v>28249</v>
      </c>
      <c r="M12846" s="4">
        <v>18.670000000000002</v>
      </c>
      <c r="N12846" s="5" t="s">
        <v>26465</v>
      </c>
    </row>
    <row r="12847" spans="1:14" customFormat="1" ht="15" hidden="1" x14ac:dyDescent="0.25">
      <c r="A12847" s="6" t="s">
        <v>31033</v>
      </c>
      <c r="B12847" s="7" t="s">
        <v>31160</v>
      </c>
      <c r="C12847" s="7" t="s">
        <v>16</v>
      </c>
      <c r="D12847" s="8" t="s">
        <v>193</v>
      </c>
      <c r="E12847" s="8" t="s">
        <v>24542</v>
      </c>
      <c r="F12847" s="8" t="s">
        <v>26464</v>
      </c>
      <c r="G12847" s="8" t="s">
        <v>22914</v>
      </c>
      <c r="H12847" s="8" t="s">
        <v>22915</v>
      </c>
      <c r="I12847" s="8" t="s">
        <v>22916</v>
      </c>
      <c r="J12847" s="8" t="s">
        <v>1239</v>
      </c>
      <c r="K12847" s="8" t="s">
        <v>28261</v>
      </c>
      <c r="L12847" s="8" t="s">
        <v>28262</v>
      </c>
      <c r="M12847" s="9">
        <v>180.44</v>
      </c>
      <c r="N12847" s="10" t="s">
        <v>26465</v>
      </c>
    </row>
    <row r="12848" spans="1:14" customFormat="1" ht="15" hidden="1" x14ac:dyDescent="0.25">
      <c r="A12848" s="1" t="s">
        <v>31033</v>
      </c>
      <c r="B12848" s="2" t="s">
        <v>31161</v>
      </c>
      <c r="C12848" s="2" t="s">
        <v>16</v>
      </c>
      <c r="D12848" s="3" t="s">
        <v>193</v>
      </c>
      <c r="E12848" s="3" t="s">
        <v>24542</v>
      </c>
      <c r="F12848" s="3" t="s">
        <v>26464</v>
      </c>
      <c r="G12848" s="3" t="s">
        <v>22914</v>
      </c>
      <c r="H12848" s="3" t="s">
        <v>22915</v>
      </c>
      <c r="I12848" s="3" t="s">
        <v>22916</v>
      </c>
      <c r="J12848" s="3" t="s">
        <v>1239</v>
      </c>
      <c r="K12848" s="3" t="s">
        <v>31162</v>
      </c>
      <c r="L12848" s="3" t="s">
        <v>31163</v>
      </c>
      <c r="M12848" s="4">
        <v>90.22</v>
      </c>
      <c r="N12848" s="5" t="s">
        <v>26465</v>
      </c>
    </row>
    <row r="12849" spans="1:14" customFormat="1" ht="15" hidden="1" x14ac:dyDescent="0.25">
      <c r="A12849" s="6" t="s">
        <v>31033</v>
      </c>
      <c r="B12849" s="7" t="s">
        <v>31164</v>
      </c>
      <c r="C12849" s="7" t="s">
        <v>16</v>
      </c>
      <c r="D12849" s="8" t="s">
        <v>193</v>
      </c>
      <c r="E12849" s="8" t="s">
        <v>24542</v>
      </c>
      <c r="F12849" s="8" t="s">
        <v>26464</v>
      </c>
      <c r="G12849" s="8" t="s">
        <v>22914</v>
      </c>
      <c r="H12849" s="8" t="s">
        <v>22915</v>
      </c>
      <c r="I12849" s="8" t="s">
        <v>22916</v>
      </c>
      <c r="J12849" s="8" t="s">
        <v>1239</v>
      </c>
      <c r="K12849" s="8" t="s">
        <v>31165</v>
      </c>
      <c r="L12849" s="8" t="s">
        <v>31166</v>
      </c>
      <c r="M12849" s="9">
        <v>6.22</v>
      </c>
      <c r="N12849" s="10" t="s">
        <v>26465</v>
      </c>
    </row>
    <row r="12850" spans="1:14" customFormat="1" ht="15" hidden="1" x14ac:dyDescent="0.25">
      <c r="A12850" s="1" t="s">
        <v>31033</v>
      </c>
      <c r="B12850" s="2" t="s">
        <v>31167</v>
      </c>
      <c r="C12850" s="2" t="s">
        <v>16</v>
      </c>
      <c r="D12850" s="3" t="s">
        <v>193</v>
      </c>
      <c r="E12850" s="3" t="s">
        <v>24542</v>
      </c>
      <c r="F12850" s="3" t="s">
        <v>26464</v>
      </c>
      <c r="G12850" s="3" t="s">
        <v>22914</v>
      </c>
      <c r="H12850" s="3" t="s">
        <v>22915</v>
      </c>
      <c r="I12850" s="3" t="s">
        <v>22916</v>
      </c>
      <c r="J12850" s="3" t="s">
        <v>1239</v>
      </c>
      <c r="K12850" s="3" t="s">
        <v>31168</v>
      </c>
      <c r="L12850" s="3" t="s">
        <v>31169</v>
      </c>
      <c r="M12850" s="4">
        <v>21.78</v>
      </c>
      <c r="N12850" s="5" t="s">
        <v>26465</v>
      </c>
    </row>
    <row r="12851" spans="1:14" customFormat="1" ht="15" hidden="1" x14ac:dyDescent="0.25">
      <c r="A12851" s="6" t="s">
        <v>31033</v>
      </c>
      <c r="B12851" s="7" t="s">
        <v>31170</v>
      </c>
      <c r="C12851" s="7" t="s">
        <v>16</v>
      </c>
      <c r="D12851" s="8" t="s">
        <v>193</v>
      </c>
      <c r="E12851" s="8" t="s">
        <v>24542</v>
      </c>
      <c r="F12851" s="8" t="s">
        <v>26464</v>
      </c>
      <c r="G12851" s="8" t="s">
        <v>22914</v>
      </c>
      <c r="H12851" s="8" t="s">
        <v>22915</v>
      </c>
      <c r="I12851" s="8" t="s">
        <v>22916</v>
      </c>
      <c r="J12851" s="8" t="s">
        <v>1239</v>
      </c>
      <c r="K12851" s="8" t="s">
        <v>31171</v>
      </c>
      <c r="L12851" s="8" t="s">
        <v>31172</v>
      </c>
      <c r="M12851" s="9">
        <v>12.44</v>
      </c>
      <c r="N12851" s="10" t="s">
        <v>26465</v>
      </c>
    </row>
    <row r="12852" spans="1:14" customFormat="1" ht="15" hidden="1" x14ac:dyDescent="0.25">
      <c r="A12852" s="1" t="s">
        <v>31033</v>
      </c>
      <c r="B12852" s="2" t="s">
        <v>31173</v>
      </c>
      <c r="C12852" s="2" t="s">
        <v>16</v>
      </c>
      <c r="D12852" s="3" t="s">
        <v>193</v>
      </c>
      <c r="E12852" s="3" t="s">
        <v>26788</v>
      </c>
      <c r="F12852" s="3" t="s">
        <v>26721</v>
      </c>
      <c r="G12852" s="3" t="s">
        <v>2450</v>
      </c>
      <c r="H12852" s="3" t="s">
        <v>2451</v>
      </c>
      <c r="I12852" s="3" t="s">
        <v>907</v>
      </c>
      <c r="J12852" s="3" t="s">
        <v>908</v>
      </c>
      <c r="K12852" s="3" t="s">
        <v>16846</v>
      </c>
      <c r="L12852" s="3" t="s">
        <v>16847</v>
      </c>
      <c r="M12852" s="4">
        <v>49246.01</v>
      </c>
      <c r="N12852" s="5" t="s">
        <v>26789</v>
      </c>
    </row>
    <row r="12853" spans="1:14" customFormat="1" ht="15" hidden="1" x14ac:dyDescent="0.25">
      <c r="A12853" s="6" t="s">
        <v>31033</v>
      </c>
      <c r="B12853" s="7" t="s">
        <v>31174</v>
      </c>
      <c r="C12853" s="7" t="s">
        <v>16</v>
      </c>
      <c r="D12853" s="8" t="s">
        <v>193</v>
      </c>
      <c r="E12853" s="8" t="s">
        <v>26788</v>
      </c>
      <c r="F12853" s="8" t="s">
        <v>26721</v>
      </c>
      <c r="G12853" s="8" t="s">
        <v>3400</v>
      </c>
      <c r="H12853" s="8" t="s">
        <v>3401</v>
      </c>
      <c r="I12853" s="8" t="s">
        <v>907</v>
      </c>
      <c r="J12853" s="8" t="s">
        <v>908</v>
      </c>
      <c r="K12853" s="8" t="s">
        <v>16846</v>
      </c>
      <c r="L12853" s="8" t="s">
        <v>16847</v>
      </c>
      <c r="M12853" s="9">
        <v>104.75</v>
      </c>
      <c r="N12853" s="10" t="s">
        <v>26791</v>
      </c>
    </row>
    <row r="12854" spans="1:14" customFormat="1" ht="15" hidden="1" x14ac:dyDescent="0.25">
      <c r="A12854" s="1" t="s">
        <v>31033</v>
      </c>
      <c r="B12854" s="2" t="s">
        <v>31175</v>
      </c>
      <c r="C12854" s="2" t="s">
        <v>16</v>
      </c>
      <c r="D12854" s="3" t="s">
        <v>193</v>
      </c>
      <c r="E12854" s="3" t="s">
        <v>4001</v>
      </c>
      <c r="F12854" s="3" t="s">
        <v>26764</v>
      </c>
      <c r="G12854" s="3" t="s">
        <v>2450</v>
      </c>
      <c r="H12854" s="3" t="s">
        <v>2451</v>
      </c>
      <c r="I12854" s="3" t="s">
        <v>907</v>
      </c>
      <c r="J12854" s="3" t="s">
        <v>908</v>
      </c>
      <c r="K12854" s="3" t="s">
        <v>5863</v>
      </c>
      <c r="L12854" s="3" t="s">
        <v>5864</v>
      </c>
      <c r="M12854" s="4">
        <v>17378.580000000002</v>
      </c>
      <c r="N12854" s="5" t="s">
        <v>26793</v>
      </c>
    </row>
    <row r="12855" spans="1:14" customFormat="1" ht="15" hidden="1" x14ac:dyDescent="0.25">
      <c r="A12855" s="6" t="s">
        <v>31033</v>
      </c>
      <c r="B12855" s="7" t="s">
        <v>31176</v>
      </c>
      <c r="C12855" s="7" t="s">
        <v>16</v>
      </c>
      <c r="D12855" s="8" t="s">
        <v>193</v>
      </c>
      <c r="E12855" s="8" t="s">
        <v>4001</v>
      </c>
      <c r="F12855" s="8" t="s">
        <v>26764</v>
      </c>
      <c r="G12855" s="8" t="s">
        <v>3400</v>
      </c>
      <c r="H12855" s="8" t="s">
        <v>3401</v>
      </c>
      <c r="I12855" s="8" t="s">
        <v>907</v>
      </c>
      <c r="J12855" s="8" t="s">
        <v>908</v>
      </c>
      <c r="K12855" s="8" t="s">
        <v>5863</v>
      </c>
      <c r="L12855" s="8" t="s">
        <v>5864</v>
      </c>
      <c r="M12855" s="9">
        <v>36.97</v>
      </c>
      <c r="N12855" s="10" t="s">
        <v>26795</v>
      </c>
    </row>
    <row r="12856" spans="1:14" customFormat="1" ht="15" hidden="1" x14ac:dyDescent="0.25">
      <c r="A12856" s="1" t="s">
        <v>31033</v>
      </c>
      <c r="B12856" s="2" t="s">
        <v>31177</v>
      </c>
      <c r="C12856" s="2" t="s">
        <v>16</v>
      </c>
      <c r="D12856" s="3" t="s">
        <v>193</v>
      </c>
      <c r="E12856" s="3" t="s">
        <v>8766</v>
      </c>
      <c r="F12856" s="3" t="s">
        <v>26884</v>
      </c>
      <c r="G12856" s="3" t="s">
        <v>2450</v>
      </c>
      <c r="H12856" s="3" t="s">
        <v>2451</v>
      </c>
      <c r="I12856" s="3" t="s">
        <v>907</v>
      </c>
      <c r="J12856" s="3" t="s">
        <v>908</v>
      </c>
      <c r="K12856" s="3" t="s">
        <v>4999</v>
      </c>
      <c r="L12856" s="3" t="s">
        <v>5000</v>
      </c>
      <c r="M12856" s="4">
        <v>24098.05</v>
      </c>
      <c r="N12856" s="5" t="s">
        <v>26885</v>
      </c>
    </row>
    <row r="12857" spans="1:14" customFormat="1" ht="15" hidden="1" x14ac:dyDescent="0.25">
      <c r="A12857" s="6" t="s">
        <v>31033</v>
      </c>
      <c r="B12857" s="7" t="s">
        <v>31178</v>
      </c>
      <c r="C12857" s="7" t="s">
        <v>16</v>
      </c>
      <c r="D12857" s="8" t="s">
        <v>193</v>
      </c>
      <c r="E12857" s="8" t="s">
        <v>8766</v>
      </c>
      <c r="F12857" s="8" t="s">
        <v>26884</v>
      </c>
      <c r="G12857" s="8" t="s">
        <v>3400</v>
      </c>
      <c r="H12857" s="8" t="s">
        <v>3401</v>
      </c>
      <c r="I12857" s="8" t="s">
        <v>907</v>
      </c>
      <c r="J12857" s="8" t="s">
        <v>908</v>
      </c>
      <c r="K12857" s="8" t="s">
        <v>4999</v>
      </c>
      <c r="L12857" s="8" t="s">
        <v>5000</v>
      </c>
      <c r="M12857" s="9">
        <v>87.51</v>
      </c>
      <c r="N12857" s="10" t="s">
        <v>26887</v>
      </c>
    </row>
    <row r="12858" spans="1:14" customFormat="1" ht="15" hidden="1" x14ac:dyDescent="0.25">
      <c r="A12858" s="1" t="s">
        <v>31033</v>
      </c>
      <c r="B12858" s="2" t="s">
        <v>31179</v>
      </c>
      <c r="C12858" s="2" t="s">
        <v>16</v>
      </c>
      <c r="D12858" s="3" t="s">
        <v>193</v>
      </c>
      <c r="E12858" s="3" t="s">
        <v>22869</v>
      </c>
      <c r="F12858" s="3" t="s">
        <v>26884</v>
      </c>
      <c r="G12858" s="3" t="s">
        <v>2450</v>
      </c>
      <c r="H12858" s="3" t="s">
        <v>2451</v>
      </c>
      <c r="I12858" s="3" t="s">
        <v>907</v>
      </c>
      <c r="J12858" s="3" t="s">
        <v>908</v>
      </c>
      <c r="K12858" s="3" t="s">
        <v>4999</v>
      </c>
      <c r="L12858" s="3" t="s">
        <v>5000</v>
      </c>
      <c r="M12858" s="4">
        <v>21173.75</v>
      </c>
      <c r="N12858" s="5" t="s">
        <v>26893</v>
      </c>
    </row>
    <row r="12859" spans="1:14" customFormat="1" ht="15" hidden="1" x14ac:dyDescent="0.25">
      <c r="A12859" s="6" t="s">
        <v>31033</v>
      </c>
      <c r="B12859" s="7" t="s">
        <v>31180</v>
      </c>
      <c r="C12859" s="7" t="s">
        <v>16</v>
      </c>
      <c r="D12859" s="8" t="s">
        <v>193</v>
      </c>
      <c r="E12859" s="8" t="s">
        <v>22869</v>
      </c>
      <c r="F12859" s="8" t="s">
        <v>26884</v>
      </c>
      <c r="G12859" s="8" t="s">
        <v>3400</v>
      </c>
      <c r="H12859" s="8" t="s">
        <v>3401</v>
      </c>
      <c r="I12859" s="8" t="s">
        <v>907</v>
      </c>
      <c r="J12859" s="8" t="s">
        <v>908</v>
      </c>
      <c r="K12859" s="8" t="s">
        <v>4999</v>
      </c>
      <c r="L12859" s="8" t="s">
        <v>5000</v>
      </c>
      <c r="M12859" s="9">
        <v>76.89</v>
      </c>
      <c r="N12859" s="10" t="s">
        <v>26895</v>
      </c>
    </row>
    <row r="12860" spans="1:14" customFormat="1" ht="15" hidden="1" x14ac:dyDescent="0.25">
      <c r="A12860" s="1" t="s">
        <v>31033</v>
      </c>
      <c r="B12860" s="2" t="s">
        <v>31181</v>
      </c>
      <c r="C12860" s="2" t="s">
        <v>16</v>
      </c>
      <c r="D12860" s="3" t="s">
        <v>193</v>
      </c>
      <c r="E12860" s="3" t="s">
        <v>17157</v>
      </c>
      <c r="F12860" s="3" t="s">
        <v>26930</v>
      </c>
      <c r="G12860" s="3" t="s">
        <v>2450</v>
      </c>
      <c r="H12860" s="3" t="s">
        <v>2451</v>
      </c>
      <c r="I12860" s="3" t="s">
        <v>907</v>
      </c>
      <c r="J12860" s="3" t="s">
        <v>908</v>
      </c>
      <c r="K12860" s="3" t="s">
        <v>5056</v>
      </c>
      <c r="L12860" s="3" t="s">
        <v>5057</v>
      </c>
      <c r="M12860" s="4">
        <v>43097.94</v>
      </c>
      <c r="N12860" s="5" t="s">
        <v>26933</v>
      </c>
    </row>
    <row r="12861" spans="1:14" customFormat="1" ht="15" hidden="1" x14ac:dyDescent="0.25">
      <c r="A12861" s="6" t="s">
        <v>31033</v>
      </c>
      <c r="B12861" s="7" t="s">
        <v>31182</v>
      </c>
      <c r="C12861" s="7" t="s">
        <v>16</v>
      </c>
      <c r="D12861" s="8" t="s">
        <v>193</v>
      </c>
      <c r="E12861" s="8" t="s">
        <v>17157</v>
      </c>
      <c r="F12861" s="8" t="s">
        <v>26930</v>
      </c>
      <c r="G12861" s="8" t="s">
        <v>3400</v>
      </c>
      <c r="H12861" s="8" t="s">
        <v>3401</v>
      </c>
      <c r="I12861" s="8" t="s">
        <v>907</v>
      </c>
      <c r="J12861" s="8" t="s">
        <v>908</v>
      </c>
      <c r="K12861" s="8" t="s">
        <v>5056</v>
      </c>
      <c r="L12861" s="8" t="s">
        <v>5057</v>
      </c>
      <c r="M12861" s="9">
        <v>80.87</v>
      </c>
      <c r="N12861" s="10" t="s">
        <v>26935</v>
      </c>
    </row>
    <row r="12862" spans="1:14" customFormat="1" ht="15" hidden="1" x14ac:dyDescent="0.25">
      <c r="A12862" s="1" t="s">
        <v>31033</v>
      </c>
      <c r="B12862" s="2" t="s">
        <v>31183</v>
      </c>
      <c r="C12862" s="2" t="s">
        <v>16</v>
      </c>
      <c r="D12862" s="3" t="s">
        <v>193</v>
      </c>
      <c r="E12862" s="3" t="s">
        <v>8322</v>
      </c>
      <c r="F12862" s="3" t="s">
        <v>26937</v>
      </c>
      <c r="G12862" s="3" t="s">
        <v>2450</v>
      </c>
      <c r="H12862" s="3" t="s">
        <v>2451</v>
      </c>
      <c r="I12862" s="3" t="s">
        <v>907</v>
      </c>
      <c r="J12862" s="3" t="s">
        <v>908</v>
      </c>
      <c r="K12862" s="3" t="s">
        <v>17168</v>
      </c>
      <c r="L12862" s="3" t="s">
        <v>17169</v>
      </c>
      <c r="M12862" s="4">
        <v>23277.52</v>
      </c>
      <c r="N12862" s="5" t="s">
        <v>26996</v>
      </c>
    </row>
    <row r="12863" spans="1:14" customFormat="1" ht="15" hidden="1" x14ac:dyDescent="0.25">
      <c r="A12863" s="6" t="s">
        <v>31033</v>
      </c>
      <c r="B12863" s="7" t="s">
        <v>31184</v>
      </c>
      <c r="C12863" s="7" t="s">
        <v>16</v>
      </c>
      <c r="D12863" s="8" t="s">
        <v>193</v>
      </c>
      <c r="E12863" s="8" t="s">
        <v>8322</v>
      </c>
      <c r="F12863" s="8" t="s">
        <v>26937</v>
      </c>
      <c r="G12863" s="8" t="s">
        <v>3400</v>
      </c>
      <c r="H12863" s="8" t="s">
        <v>3401</v>
      </c>
      <c r="I12863" s="8" t="s">
        <v>907</v>
      </c>
      <c r="J12863" s="8" t="s">
        <v>908</v>
      </c>
      <c r="K12863" s="8" t="s">
        <v>17168</v>
      </c>
      <c r="L12863" s="8" t="s">
        <v>17169</v>
      </c>
      <c r="M12863" s="9">
        <v>43.68</v>
      </c>
      <c r="N12863" s="10" t="s">
        <v>26998</v>
      </c>
    </row>
    <row r="12864" spans="1:14" customFormat="1" ht="15" hidden="1" x14ac:dyDescent="0.25">
      <c r="A12864" s="1" t="s">
        <v>31033</v>
      </c>
      <c r="B12864" s="2" t="s">
        <v>31185</v>
      </c>
      <c r="C12864" s="2" t="s">
        <v>16</v>
      </c>
      <c r="D12864" s="3" t="s">
        <v>193</v>
      </c>
      <c r="E12864" s="3" t="s">
        <v>27000</v>
      </c>
      <c r="F12864" s="3" t="s">
        <v>26930</v>
      </c>
      <c r="G12864" s="3" t="s">
        <v>2450</v>
      </c>
      <c r="H12864" s="3" t="s">
        <v>2451</v>
      </c>
      <c r="I12864" s="3" t="s">
        <v>907</v>
      </c>
      <c r="J12864" s="3" t="s">
        <v>908</v>
      </c>
      <c r="K12864" s="3" t="s">
        <v>4799</v>
      </c>
      <c r="L12864" s="3" t="s">
        <v>4800</v>
      </c>
      <c r="M12864" s="4">
        <v>51633.08</v>
      </c>
      <c r="N12864" s="5" t="s">
        <v>27001</v>
      </c>
    </row>
    <row r="12865" spans="1:14" customFormat="1" ht="15" hidden="1" x14ac:dyDescent="0.25">
      <c r="A12865" s="6" t="s">
        <v>31033</v>
      </c>
      <c r="B12865" s="7" t="s">
        <v>31186</v>
      </c>
      <c r="C12865" s="7" t="s">
        <v>16</v>
      </c>
      <c r="D12865" s="8" t="s">
        <v>193</v>
      </c>
      <c r="E12865" s="8" t="s">
        <v>27000</v>
      </c>
      <c r="F12865" s="8" t="s">
        <v>26930</v>
      </c>
      <c r="G12865" s="8" t="s">
        <v>3400</v>
      </c>
      <c r="H12865" s="8" t="s">
        <v>3401</v>
      </c>
      <c r="I12865" s="8" t="s">
        <v>907</v>
      </c>
      <c r="J12865" s="8" t="s">
        <v>908</v>
      </c>
      <c r="K12865" s="8" t="s">
        <v>4799</v>
      </c>
      <c r="L12865" s="8" t="s">
        <v>4800</v>
      </c>
      <c r="M12865" s="9">
        <v>122.76</v>
      </c>
      <c r="N12865" s="10" t="s">
        <v>27003</v>
      </c>
    </row>
    <row r="12866" spans="1:14" customFormat="1" ht="15" hidden="1" x14ac:dyDescent="0.25">
      <c r="A12866" s="1" t="s">
        <v>31033</v>
      </c>
      <c r="B12866" s="2" t="s">
        <v>31187</v>
      </c>
      <c r="C12866" s="2" t="s">
        <v>16</v>
      </c>
      <c r="D12866" s="3" t="s">
        <v>193</v>
      </c>
      <c r="E12866" s="3" t="s">
        <v>302</v>
      </c>
      <c r="F12866" s="3" t="s">
        <v>26937</v>
      </c>
      <c r="G12866" s="3" t="s">
        <v>2450</v>
      </c>
      <c r="H12866" s="3" t="s">
        <v>2451</v>
      </c>
      <c r="I12866" s="3" t="s">
        <v>907</v>
      </c>
      <c r="J12866" s="3" t="s">
        <v>908</v>
      </c>
      <c r="K12866" s="3" t="s">
        <v>5056</v>
      </c>
      <c r="L12866" s="3" t="s">
        <v>5057</v>
      </c>
      <c r="M12866" s="4">
        <v>66181.03</v>
      </c>
      <c r="N12866" s="5" t="s">
        <v>27008</v>
      </c>
    </row>
    <row r="12867" spans="1:14" customFormat="1" ht="15" hidden="1" x14ac:dyDescent="0.25">
      <c r="A12867" s="6" t="s">
        <v>31033</v>
      </c>
      <c r="B12867" s="7" t="s">
        <v>31188</v>
      </c>
      <c r="C12867" s="7" t="s">
        <v>16</v>
      </c>
      <c r="D12867" s="8" t="s">
        <v>193</v>
      </c>
      <c r="E12867" s="8" t="s">
        <v>302</v>
      </c>
      <c r="F12867" s="8" t="s">
        <v>26937</v>
      </c>
      <c r="G12867" s="8" t="s">
        <v>3400</v>
      </c>
      <c r="H12867" s="8" t="s">
        <v>3401</v>
      </c>
      <c r="I12867" s="8" t="s">
        <v>907</v>
      </c>
      <c r="J12867" s="8" t="s">
        <v>908</v>
      </c>
      <c r="K12867" s="8" t="s">
        <v>5056</v>
      </c>
      <c r="L12867" s="8" t="s">
        <v>5057</v>
      </c>
      <c r="M12867" s="9">
        <v>124.19</v>
      </c>
      <c r="N12867" s="10" t="s">
        <v>27013</v>
      </c>
    </row>
    <row r="12868" spans="1:14" customFormat="1" ht="15" hidden="1" x14ac:dyDescent="0.25">
      <c r="A12868" s="1" t="s">
        <v>31033</v>
      </c>
      <c r="B12868" s="2" t="s">
        <v>31189</v>
      </c>
      <c r="C12868" s="2" t="s">
        <v>16</v>
      </c>
      <c r="D12868" s="3" t="s">
        <v>193</v>
      </c>
      <c r="E12868" s="3" t="s">
        <v>28430</v>
      </c>
      <c r="F12868" s="3" t="s">
        <v>16594</v>
      </c>
      <c r="G12868" s="3" t="s">
        <v>22914</v>
      </c>
      <c r="H12868" s="3" t="s">
        <v>22915</v>
      </c>
      <c r="I12868" s="3" t="s">
        <v>13478</v>
      </c>
      <c r="J12868" s="3" t="s">
        <v>1239</v>
      </c>
      <c r="K12868" s="3" t="s">
        <v>31190</v>
      </c>
      <c r="L12868" s="3" t="s">
        <v>31191</v>
      </c>
      <c r="M12868" s="4">
        <v>49</v>
      </c>
      <c r="N12868" s="5" t="s">
        <v>28433</v>
      </c>
    </row>
    <row r="12869" spans="1:14" customFormat="1" ht="15" hidden="1" x14ac:dyDescent="0.25">
      <c r="A12869" s="6" t="s">
        <v>31033</v>
      </c>
      <c r="B12869" s="7" t="s">
        <v>31192</v>
      </c>
      <c r="C12869" s="7" t="s">
        <v>16</v>
      </c>
      <c r="D12869" s="8" t="s">
        <v>193</v>
      </c>
      <c r="E12869" s="8" t="s">
        <v>28430</v>
      </c>
      <c r="F12869" s="8" t="s">
        <v>16594</v>
      </c>
      <c r="G12869" s="8" t="s">
        <v>22914</v>
      </c>
      <c r="H12869" s="8" t="s">
        <v>22915</v>
      </c>
      <c r="I12869" s="8" t="s">
        <v>13478</v>
      </c>
      <c r="J12869" s="8" t="s">
        <v>1239</v>
      </c>
      <c r="K12869" s="8" t="s">
        <v>28435</v>
      </c>
      <c r="L12869" s="8" t="s">
        <v>28436</v>
      </c>
      <c r="M12869" s="9">
        <v>119.6</v>
      </c>
      <c r="N12869" s="10" t="s">
        <v>28433</v>
      </c>
    </row>
    <row r="12870" spans="1:14" customFormat="1" ht="15" hidden="1" x14ac:dyDescent="0.25">
      <c r="A12870" s="1" t="s">
        <v>31033</v>
      </c>
      <c r="B12870" s="2" t="s">
        <v>31193</v>
      </c>
      <c r="C12870" s="2" t="s">
        <v>16</v>
      </c>
      <c r="D12870" s="3" t="s">
        <v>193</v>
      </c>
      <c r="E12870" s="3" t="s">
        <v>28430</v>
      </c>
      <c r="F12870" s="3" t="s">
        <v>16594</v>
      </c>
      <c r="G12870" s="3" t="s">
        <v>22914</v>
      </c>
      <c r="H12870" s="3" t="s">
        <v>22915</v>
      </c>
      <c r="I12870" s="3" t="s">
        <v>13478</v>
      </c>
      <c r="J12870" s="3" t="s">
        <v>1239</v>
      </c>
      <c r="K12870" s="3" t="s">
        <v>28438</v>
      </c>
      <c r="L12870" s="3" t="s">
        <v>28439</v>
      </c>
      <c r="M12870" s="4">
        <v>31.44</v>
      </c>
      <c r="N12870" s="5" t="s">
        <v>28433</v>
      </c>
    </row>
    <row r="12871" spans="1:14" customFormat="1" ht="15" hidden="1" x14ac:dyDescent="0.25">
      <c r="A12871" s="6" t="s">
        <v>31033</v>
      </c>
      <c r="B12871" s="7" t="s">
        <v>31194</v>
      </c>
      <c r="C12871" s="7" t="s">
        <v>16</v>
      </c>
      <c r="D12871" s="8" t="s">
        <v>193</v>
      </c>
      <c r="E12871" s="8" t="s">
        <v>28430</v>
      </c>
      <c r="F12871" s="8" t="s">
        <v>16594</v>
      </c>
      <c r="G12871" s="8" t="s">
        <v>22914</v>
      </c>
      <c r="H12871" s="8" t="s">
        <v>22915</v>
      </c>
      <c r="I12871" s="8" t="s">
        <v>13478</v>
      </c>
      <c r="J12871" s="8" t="s">
        <v>1239</v>
      </c>
      <c r="K12871" s="8" t="s">
        <v>31195</v>
      </c>
      <c r="L12871" s="8" t="s">
        <v>31196</v>
      </c>
      <c r="M12871" s="9">
        <v>471.84</v>
      </c>
      <c r="N12871" s="10" t="s">
        <v>28433</v>
      </c>
    </row>
    <row r="12872" spans="1:14" customFormat="1" ht="15" hidden="1" x14ac:dyDescent="0.25">
      <c r="A12872" s="1" t="s">
        <v>31033</v>
      </c>
      <c r="B12872" s="2" t="s">
        <v>31197</v>
      </c>
      <c r="C12872" s="2" t="s">
        <v>16</v>
      </c>
      <c r="D12872" s="3" t="s">
        <v>193</v>
      </c>
      <c r="E12872" s="3" t="s">
        <v>28430</v>
      </c>
      <c r="F12872" s="3" t="s">
        <v>16594</v>
      </c>
      <c r="G12872" s="3" t="s">
        <v>22914</v>
      </c>
      <c r="H12872" s="3" t="s">
        <v>22915</v>
      </c>
      <c r="I12872" s="3" t="s">
        <v>13478</v>
      </c>
      <c r="J12872" s="3" t="s">
        <v>1239</v>
      </c>
      <c r="K12872" s="3" t="s">
        <v>31198</v>
      </c>
      <c r="L12872" s="3" t="s">
        <v>31199</v>
      </c>
      <c r="M12872" s="4">
        <v>1.99</v>
      </c>
      <c r="N12872" s="5" t="s">
        <v>28433</v>
      </c>
    </row>
    <row r="12873" spans="1:14" customFormat="1" ht="15" hidden="1" x14ac:dyDescent="0.25">
      <c r="A12873" s="6" t="s">
        <v>31033</v>
      </c>
      <c r="B12873" s="7" t="s">
        <v>31200</v>
      </c>
      <c r="C12873" s="7" t="s">
        <v>16</v>
      </c>
      <c r="D12873" s="8" t="s">
        <v>193</v>
      </c>
      <c r="E12873" s="8" t="s">
        <v>28430</v>
      </c>
      <c r="F12873" s="8" t="s">
        <v>16594</v>
      </c>
      <c r="G12873" s="8" t="s">
        <v>22914</v>
      </c>
      <c r="H12873" s="8" t="s">
        <v>22915</v>
      </c>
      <c r="I12873" s="8" t="s">
        <v>13478</v>
      </c>
      <c r="J12873" s="8" t="s">
        <v>1239</v>
      </c>
      <c r="K12873" s="8" t="s">
        <v>31201</v>
      </c>
      <c r="L12873" s="8" t="s">
        <v>31202</v>
      </c>
      <c r="M12873" s="9">
        <v>14.28</v>
      </c>
      <c r="N12873" s="10" t="s">
        <v>28433</v>
      </c>
    </row>
    <row r="12874" spans="1:14" customFormat="1" ht="15" hidden="1" x14ac:dyDescent="0.25">
      <c r="A12874" s="1" t="s">
        <v>31033</v>
      </c>
      <c r="B12874" s="2" t="s">
        <v>31203</v>
      </c>
      <c r="C12874" s="2" t="s">
        <v>16</v>
      </c>
      <c r="D12874" s="3" t="s">
        <v>193</v>
      </c>
      <c r="E12874" s="3" t="s">
        <v>28430</v>
      </c>
      <c r="F12874" s="3" t="s">
        <v>16594</v>
      </c>
      <c r="G12874" s="3" t="s">
        <v>22914</v>
      </c>
      <c r="H12874" s="3" t="s">
        <v>22915</v>
      </c>
      <c r="I12874" s="3" t="s">
        <v>13478</v>
      </c>
      <c r="J12874" s="3" t="s">
        <v>1239</v>
      </c>
      <c r="K12874" s="3" t="s">
        <v>28450</v>
      </c>
      <c r="L12874" s="3" t="s">
        <v>28451</v>
      </c>
      <c r="M12874" s="4">
        <v>22.03</v>
      </c>
      <c r="N12874" s="5" t="s">
        <v>28433</v>
      </c>
    </row>
    <row r="12875" spans="1:14" customFormat="1" ht="15" hidden="1" x14ac:dyDescent="0.25">
      <c r="A12875" s="6" t="s">
        <v>31033</v>
      </c>
      <c r="B12875" s="7" t="s">
        <v>31204</v>
      </c>
      <c r="C12875" s="7" t="s">
        <v>16</v>
      </c>
      <c r="D12875" s="8" t="s">
        <v>193</v>
      </c>
      <c r="E12875" s="8" t="s">
        <v>28430</v>
      </c>
      <c r="F12875" s="8" t="s">
        <v>16594</v>
      </c>
      <c r="G12875" s="8" t="s">
        <v>22914</v>
      </c>
      <c r="H12875" s="8" t="s">
        <v>22915</v>
      </c>
      <c r="I12875" s="8" t="s">
        <v>13478</v>
      </c>
      <c r="J12875" s="8" t="s">
        <v>1239</v>
      </c>
      <c r="K12875" s="8" t="s">
        <v>31205</v>
      </c>
      <c r="L12875" s="8" t="s">
        <v>31206</v>
      </c>
      <c r="M12875" s="9">
        <v>586.87</v>
      </c>
      <c r="N12875" s="10" t="s">
        <v>28433</v>
      </c>
    </row>
    <row r="12876" spans="1:14" customFormat="1" ht="15" hidden="1" x14ac:dyDescent="0.25">
      <c r="A12876" s="1" t="s">
        <v>31033</v>
      </c>
      <c r="B12876" s="2" t="s">
        <v>31207</v>
      </c>
      <c r="C12876" s="2" t="s">
        <v>16</v>
      </c>
      <c r="D12876" s="3" t="s">
        <v>193</v>
      </c>
      <c r="E12876" s="3" t="s">
        <v>28430</v>
      </c>
      <c r="F12876" s="3" t="s">
        <v>16594</v>
      </c>
      <c r="G12876" s="3" t="s">
        <v>22914</v>
      </c>
      <c r="H12876" s="3" t="s">
        <v>22915</v>
      </c>
      <c r="I12876" s="3" t="s">
        <v>13478</v>
      </c>
      <c r="J12876" s="3" t="s">
        <v>1239</v>
      </c>
      <c r="K12876" s="3" t="s">
        <v>28456</v>
      </c>
      <c r="L12876" s="3" t="s">
        <v>28457</v>
      </c>
      <c r="M12876" s="4">
        <v>266.43</v>
      </c>
      <c r="N12876" s="5" t="s">
        <v>28433</v>
      </c>
    </row>
    <row r="12877" spans="1:14" customFormat="1" ht="15" hidden="1" x14ac:dyDescent="0.25">
      <c r="A12877" s="6" t="s">
        <v>31033</v>
      </c>
      <c r="B12877" s="7" t="s">
        <v>31208</v>
      </c>
      <c r="C12877" s="7" t="s">
        <v>16</v>
      </c>
      <c r="D12877" s="8" t="s">
        <v>193</v>
      </c>
      <c r="E12877" s="8" t="s">
        <v>28430</v>
      </c>
      <c r="F12877" s="8" t="s">
        <v>16594</v>
      </c>
      <c r="G12877" s="8" t="s">
        <v>22914</v>
      </c>
      <c r="H12877" s="8" t="s">
        <v>22915</v>
      </c>
      <c r="I12877" s="8" t="s">
        <v>13478</v>
      </c>
      <c r="J12877" s="8" t="s">
        <v>1239</v>
      </c>
      <c r="K12877" s="8" t="s">
        <v>28462</v>
      </c>
      <c r="L12877" s="8" t="s">
        <v>28463</v>
      </c>
      <c r="M12877" s="9">
        <v>137.5</v>
      </c>
      <c r="N12877" s="10" t="s">
        <v>28433</v>
      </c>
    </row>
    <row r="12878" spans="1:14" customFormat="1" ht="15" hidden="1" x14ac:dyDescent="0.25">
      <c r="A12878" s="1" t="s">
        <v>31033</v>
      </c>
      <c r="B12878" s="2" t="s">
        <v>31209</v>
      </c>
      <c r="C12878" s="2" t="s">
        <v>16</v>
      </c>
      <c r="D12878" s="3" t="s">
        <v>193</v>
      </c>
      <c r="E12878" s="3" t="s">
        <v>28430</v>
      </c>
      <c r="F12878" s="3" t="s">
        <v>16594</v>
      </c>
      <c r="G12878" s="3" t="s">
        <v>22914</v>
      </c>
      <c r="H12878" s="3" t="s">
        <v>22915</v>
      </c>
      <c r="I12878" s="3" t="s">
        <v>13478</v>
      </c>
      <c r="J12878" s="3" t="s">
        <v>1239</v>
      </c>
      <c r="K12878" s="3" t="s">
        <v>24876</v>
      </c>
      <c r="L12878" s="3" t="s">
        <v>24877</v>
      </c>
      <c r="M12878" s="4">
        <v>165.99</v>
      </c>
      <c r="N12878" s="5" t="s">
        <v>28433</v>
      </c>
    </row>
    <row r="12879" spans="1:14" customFormat="1" ht="15" hidden="1" x14ac:dyDescent="0.25">
      <c r="A12879" s="6" t="s">
        <v>31033</v>
      </c>
      <c r="B12879" s="7" t="s">
        <v>31210</v>
      </c>
      <c r="C12879" s="7" t="s">
        <v>16</v>
      </c>
      <c r="D12879" s="8" t="s">
        <v>193</v>
      </c>
      <c r="E12879" s="8" t="s">
        <v>28430</v>
      </c>
      <c r="F12879" s="8" t="s">
        <v>16594</v>
      </c>
      <c r="G12879" s="8" t="s">
        <v>22914</v>
      </c>
      <c r="H12879" s="8" t="s">
        <v>22915</v>
      </c>
      <c r="I12879" s="8" t="s">
        <v>13478</v>
      </c>
      <c r="J12879" s="8" t="s">
        <v>1239</v>
      </c>
      <c r="K12879" s="8" t="s">
        <v>28465</v>
      </c>
      <c r="L12879" s="8" t="s">
        <v>28466</v>
      </c>
      <c r="M12879" s="9">
        <v>15.76</v>
      </c>
      <c r="N12879" s="10" t="s">
        <v>28433</v>
      </c>
    </row>
    <row r="12880" spans="1:14" customFormat="1" ht="15" hidden="1" x14ac:dyDescent="0.25">
      <c r="A12880" s="1" t="s">
        <v>31033</v>
      </c>
      <c r="B12880" s="2" t="s">
        <v>31211</v>
      </c>
      <c r="C12880" s="2" t="s">
        <v>16</v>
      </c>
      <c r="D12880" s="3" t="s">
        <v>193</v>
      </c>
      <c r="E12880" s="3" t="s">
        <v>12267</v>
      </c>
      <c r="F12880" s="3" t="s">
        <v>28468</v>
      </c>
      <c r="G12880" s="3" t="s">
        <v>28469</v>
      </c>
      <c r="H12880" s="3" t="s">
        <v>28470</v>
      </c>
      <c r="I12880" s="3" t="s">
        <v>5036</v>
      </c>
      <c r="J12880" s="3" t="s">
        <v>1164</v>
      </c>
      <c r="K12880" s="3" t="s">
        <v>28471</v>
      </c>
      <c r="L12880" s="3" t="s">
        <v>28472</v>
      </c>
      <c r="M12880" s="4">
        <v>498796.5</v>
      </c>
      <c r="N12880" s="5" t="s">
        <v>28473</v>
      </c>
    </row>
    <row r="12881" spans="1:14" customFormat="1" ht="15" hidden="1" x14ac:dyDescent="0.25">
      <c r="A12881" s="6" t="s">
        <v>31033</v>
      </c>
      <c r="B12881" s="7" t="s">
        <v>31212</v>
      </c>
      <c r="C12881" s="7" t="s">
        <v>16</v>
      </c>
      <c r="D12881" s="8" t="s">
        <v>193</v>
      </c>
      <c r="E12881" s="8" t="s">
        <v>27294</v>
      </c>
      <c r="F12881" s="8" t="s">
        <v>16594</v>
      </c>
      <c r="G12881" s="8" t="s">
        <v>2450</v>
      </c>
      <c r="H12881" s="8" t="s">
        <v>2451</v>
      </c>
      <c r="I12881" s="8" t="s">
        <v>907</v>
      </c>
      <c r="J12881" s="8" t="s">
        <v>908</v>
      </c>
      <c r="K12881" s="8" t="s">
        <v>5344</v>
      </c>
      <c r="L12881" s="8" t="s">
        <v>5345</v>
      </c>
      <c r="M12881" s="9">
        <v>42764.55</v>
      </c>
      <c r="N12881" s="10" t="s">
        <v>27295</v>
      </c>
    </row>
    <row r="12882" spans="1:14" customFormat="1" ht="15" hidden="1" x14ac:dyDescent="0.25">
      <c r="A12882" s="1" t="s">
        <v>31033</v>
      </c>
      <c r="B12882" s="2" t="s">
        <v>31213</v>
      </c>
      <c r="C12882" s="2" t="s">
        <v>16</v>
      </c>
      <c r="D12882" s="3" t="s">
        <v>193</v>
      </c>
      <c r="E12882" s="3" t="s">
        <v>27294</v>
      </c>
      <c r="F12882" s="3" t="s">
        <v>16594</v>
      </c>
      <c r="G12882" s="3" t="s">
        <v>3400</v>
      </c>
      <c r="H12882" s="3" t="s">
        <v>3401</v>
      </c>
      <c r="I12882" s="3" t="s">
        <v>907</v>
      </c>
      <c r="J12882" s="3" t="s">
        <v>908</v>
      </c>
      <c r="K12882" s="3" t="s">
        <v>5344</v>
      </c>
      <c r="L12882" s="3" t="s">
        <v>5345</v>
      </c>
      <c r="M12882" s="4">
        <v>155.28</v>
      </c>
      <c r="N12882" s="5" t="s">
        <v>28478</v>
      </c>
    </row>
    <row r="12883" spans="1:14" customFormat="1" ht="15" hidden="1" x14ac:dyDescent="0.25">
      <c r="A12883" s="6" t="s">
        <v>31033</v>
      </c>
      <c r="B12883" s="7" t="s">
        <v>31214</v>
      </c>
      <c r="C12883" s="7" t="s">
        <v>16</v>
      </c>
      <c r="D12883" s="8" t="s">
        <v>193</v>
      </c>
      <c r="E12883" s="8" t="s">
        <v>21733</v>
      </c>
      <c r="F12883" s="8" t="s">
        <v>27394</v>
      </c>
      <c r="G12883" s="8" t="s">
        <v>2450</v>
      </c>
      <c r="H12883" s="8" t="s">
        <v>2451</v>
      </c>
      <c r="I12883" s="8" t="s">
        <v>907</v>
      </c>
      <c r="J12883" s="8" t="s">
        <v>908</v>
      </c>
      <c r="K12883" s="8" t="s">
        <v>21662</v>
      </c>
      <c r="L12883" s="8" t="s">
        <v>21663</v>
      </c>
      <c r="M12883" s="9">
        <v>35908.26</v>
      </c>
      <c r="N12883" s="10" t="s">
        <v>27622</v>
      </c>
    </row>
    <row r="12884" spans="1:14" customFormat="1" ht="15" hidden="1" x14ac:dyDescent="0.25">
      <c r="A12884" s="1" t="s">
        <v>31033</v>
      </c>
      <c r="B12884" s="2" t="s">
        <v>31215</v>
      </c>
      <c r="C12884" s="2" t="s">
        <v>16</v>
      </c>
      <c r="D12884" s="3" t="s">
        <v>193</v>
      </c>
      <c r="E12884" s="3" t="s">
        <v>21733</v>
      </c>
      <c r="F12884" s="3" t="s">
        <v>27394</v>
      </c>
      <c r="G12884" s="3" t="s">
        <v>3400</v>
      </c>
      <c r="H12884" s="3" t="s">
        <v>3401</v>
      </c>
      <c r="I12884" s="3" t="s">
        <v>907</v>
      </c>
      <c r="J12884" s="3" t="s">
        <v>908</v>
      </c>
      <c r="K12884" s="3" t="s">
        <v>21662</v>
      </c>
      <c r="L12884" s="3" t="s">
        <v>21663</v>
      </c>
      <c r="M12884" s="4">
        <v>139.38999999999999</v>
      </c>
      <c r="N12884" s="5" t="s">
        <v>27624</v>
      </c>
    </row>
    <row r="12885" spans="1:14" customFormat="1" ht="15" hidden="1" x14ac:dyDescent="0.25">
      <c r="A12885" s="6" t="s">
        <v>31033</v>
      </c>
      <c r="B12885" s="7" t="s">
        <v>31216</v>
      </c>
      <c r="C12885" s="7" t="s">
        <v>16</v>
      </c>
      <c r="D12885" s="8" t="s">
        <v>193</v>
      </c>
      <c r="E12885" s="8" t="s">
        <v>27649</v>
      </c>
      <c r="F12885" s="8" t="s">
        <v>24919</v>
      </c>
      <c r="G12885" s="8" t="s">
        <v>2450</v>
      </c>
      <c r="H12885" s="8" t="s">
        <v>2451</v>
      </c>
      <c r="I12885" s="8" t="s">
        <v>907</v>
      </c>
      <c r="J12885" s="8" t="s">
        <v>908</v>
      </c>
      <c r="K12885" s="8" t="s">
        <v>5863</v>
      </c>
      <c r="L12885" s="8" t="s">
        <v>5864</v>
      </c>
      <c r="M12885" s="9">
        <v>11789.41</v>
      </c>
      <c r="N12885" s="10" t="s">
        <v>27650</v>
      </c>
    </row>
    <row r="12886" spans="1:14" customFormat="1" ht="15" hidden="1" x14ac:dyDescent="0.25">
      <c r="A12886" s="1" t="s">
        <v>31033</v>
      </c>
      <c r="B12886" s="2" t="s">
        <v>31217</v>
      </c>
      <c r="C12886" s="2" t="s">
        <v>16</v>
      </c>
      <c r="D12886" s="3" t="s">
        <v>193</v>
      </c>
      <c r="E12886" s="3" t="s">
        <v>27649</v>
      </c>
      <c r="F12886" s="3" t="s">
        <v>24919</v>
      </c>
      <c r="G12886" s="3" t="s">
        <v>3400</v>
      </c>
      <c r="H12886" s="3" t="s">
        <v>3401</v>
      </c>
      <c r="I12886" s="3" t="s">
        <v>907</v>
      </c>
      <c r="J12886" s="3" t="s">
        <v>908</v>
      </c>
      <c r="K12886" s="3" t="s">
        <v>5863</v>
      </c>
      <c r="L12886" s="3" t="s">
        <v>5864</v>
      </c>
      <c r="M12886" s="4">
        <v>45.77</v>
      </c>
      <c r="N12886" s="5" t="s">
        <v>27652</v>
      </c>
    </row>
    <row r="12887" spans="1:14" customFormat="1" ht="15" hidden="1" x14ac:dyDescent="0.25">
      <c r="A12887" s="6" t="s">
        <v>31033</v>
      </c>
      <c r="B12887" s="7" t="s">
        <v>31218</v>
      </c>
      <c r="C12887" s="7" t="s">
        <v>16</v>
      </c>
      <c r="D12887" s="8" t="s">
        <v>193</v>
      </c>
      <c r="E12887" s="8" t="s">
        <v>27662</v>
      </c>
      <c r="F12887" s="8" t="s">
        <v>24919</v>
      </c>
      <c r="G12887" s="8" t="s">
        <v>2450</v>
      </c>
      <c r="H12887" s="8" t="s">
        <v>2451</v>
      </c>
      <c r="I12887" s="8" t="s">
        <v>907</v>
      </c>
      <c r="J12887" s="8" t="s">
        <v>908</v>
      </c>
      <c r="K12887" s="8" t="s">
        <v>5863</v>
      </c>
      <c r="L12887" s="8" t="s">
        <v>5864</v>
      </c>
      <c r="M12887" s="9">
        <v>11789.41</v>
      </c>
      <c r="N12887" s="10" t="s">
        <v>27663</v>
      </c>
    </row>
    <row r="12888" spans="1:14" customFormat="1" ht="15" hidden="1" x14ac:dyDescent="0.25">
      <c r="A12888" s="1" t="s">
        <v>31033</v>
      </c>
      <c r="B12888" s="2" t="s">
        <v>31219</v>
      </c>
      <c r="C12888" s="2" t="s">
        <v>16</v>
      </c>
      <c r="D12888" s="3" t="s">
        <v>193</v>
      </c>
      <c r="E12888" s="3" t="s">
        <v>27662</v>
      </c>
      <c r="F12888" s="3" t="s">
        <v>24919</v>
      </c>
      <c r="G12888" s="3" t="s">
        <v>3400</v>
      </c>
      <c r="H12888" s="3" t="s">
        <v>3401</v>
      </c>
      <c r="I12888" s="3" t="s">
        <v>907</v>
      </c>
      <c r="J12888" s="3" t="s">
        <v>908</v>
      </c>
      <c r="K12888" s="3" t="s">
        <v>5863</v>
      </c>
      <c r="L12888" s="3" t="s">
        <v>5864</v>
      </c>
      <c r="M12888" s="4">
        <v>45.77</v>
      </c>
      <c r="N12888" s="5" t="s">
        <v>27665</v>
      </c>
    </row>
    <row r="12889" spans="1:14" customFormat="1" ht="15" hidden="1" x14ac:dyDescent="0.25">
      <c r="A12889" s="6" t="s">
        <v>31033</v>
      </c>
      <c r="B12889" s="7" t="s">
        <v>31220</v>
      </c>
      <c r="C12889" s="7" t="s">
        <v>16</v>
      </c>
      <c r="D12889" s="8" t="s">
        <v>193</v>
      </c>
      <c r="E12889" s="8" t="s">
        <v>14928</v>
      </c>
      <c r="F12889" s="8" t="s">
        <v>19940</v>
      </c>
      <c r="G12889" s="8" t="s">
        <v>2450</v>
      </c>
      <c r="H12889" s="8" t="s">
        <v>2451</v>
      </c>
      <c r="I12889" s="8" t="s">
        <v>907</v>
      </c>
      <c r="J12889" s="8" t="s">
        <v>908</v>
      </c>
      <c r="K12889" s="8" t="s">
        <v>5863</v>
      </c>
      <c r="L12889" s="8" t="s">
        <v>5864</v>
      </c>
      <c r="M12889" s="9">
        <v>21947.54</v>
      </c>
      <c r="N12889" s="10" t="s">
        <v>27995</v>
      </c>
    </row>
    <row r="12890" spans="1:14" customFormat="1" ht="15" hidden="1" x14ac:dyDescent="0.25">
      <c r="A12890" s="1" t="s">
        <v>31033</v>
      </c>
      <c r="B12890" s="2" t="s">
        <v>31221</v>
      </c>
      <c r="C12890" s="2" t="s">
        <v>16</v>
      </c>
      <c r="D12890" s="3" t="s">
        <v>193</v>
      </c>
      <c r="E12890" s="3" t="s">
        <v>14928</v>
      </c>
      <c r="F12890" s="3" t="s">
        <v>19940</v>
      </c>
      <c r="G12890" s="3" t="s">
        <v>3400</v>
      </c>
      <c r="H12890" s="3" t="s">
        <v>3401</v>
      </c>
      <c r="I12890" s="3" t="s">
        <v>907</v>
      </c>
      <c r="J12890" s="3" t="s">
        <v>908</v>
      </c>
      <c r="K12890" s="3" t="s">
        <v>5863</v>
      </c>
      <c r="L12890" s="3" t="s">
        <v>5864</v>
      </c>
      <c r="M12890" s="4">
        <v>79.7</v>
      </c>
      <c r="N12890" s="5" t="s">
        <v>27997</v>
      </c>
    </row>
    <row r="12891" spans="1:14" customFormat="1" ht="15" hidden="1" x14ac:dyDescent="0.25">
      <c r="A12891" s="6" t="s">
        <v>31033</v>
      </c>
      <c r="B12891" s="7" t="s">
        <v>31222</v>
      </c>
      <c r="C12891" s="7" t="s">
        <v>16</v>
      </c>
      <c r="D12891" s="8" t="s">
        <v>193</v>
      </c>
      <c r="E12891" s="8" t="s">
        <v>8635</v>
      </c>
      <c r="F12891" s="8" t="s">
        <v>24919</v>
      </c>
      <c r="G12891" s="8" t="s">
        <v>28652</v>
      </c>
      <c r="H12891" s="8" t="s">
        <v>28653</v>
      </c>
      <c r="I12891" s="8" t="s">
        <v>22204</v>
      </c>
      <c r="J12891" s="8" t="s">
        <v>22205</v>
      </c>
      <c r="K12891" s="8" t="s">
        <v>28654</v>
      </c>
      <c r="L12891" s="8" t="s">
        <v>28655</v>
      </c>
      <c r="M12891" s="9">
        <v>19073.75</v>
      </c>
      <c r="N12891" s="10" t="s">
        <v>28656</v>
      </c>
    </row>
    <row r="12892" spans="1:14" customFormat="1" ht="15" hidden="1" x14ac:dyDescent="0.25">
      <c r="A12892" s="1" t="s">
        <v>31033</v>
      </c>
      <c r="B12892" s="2" t="s">
        <v>31223</v>
      </c>
      <c r="C12892" s="2" t="s">
        <v>16</v>
      </c>
      <c r="D12892" s="3" t="s">
        <v>193</v>
      </c>
      <c r="E12892" s="3" t="s">
        <v>855</v>
      </c>
      <c r="F12892" s="3" t="s">
        <v>27978</v>
      </c>
      <c r="G12892" s="3" t="s">
        <v>11888</v>
      </c>
      <c r="H12892" s="3" t="s">
        <v>10615</v>
      </c>
      <c r="I12892" s="3" t="s">
        <v>22</v>
      </c>
      <c r="J12892" s="3" t="s">
        <v>23</v>
      </c>
      <c r="K12892" s="3" t="s">
        <v>57</v>
      </c>
      <c r="L12892" s="3" t="s">
        <v>58</v>
      </c>
      <c r="M12892" s="4">
        <v>14332365.16</v>
      </c>
      <c r="N12892" s="5" t="s">
        <v>31224</v>
      </c>
    </row>
    <row r="12893" spans="1:14" customFormat="1" ht="15" hidden="1" x14ac:dyDescent="0.25">
      <c r="A12893" s="6" t="s">
        <v>31033</v>
      </c>
      <c r="B12893" s="7" t="s">
        <v>31225</v>
      </c>
      <c r="C12893" s="7" t="s">
        <v>16</v>
      </c>
      <c r="D12893" s="8" t="s">
        <v>193</v>
      </c>
      <c r="E12893" s="8" t="s">
        <v>9330</v>
      </c>
      <c r="F12893" s="8" t="s">
        <v>27654</v>
      </c>
      <c r="G12893" s="8" t="s">
        <v>31226</v>
      </c>
      <c r="H12893" s="8" t="s">
        <v>31227</v>
      </c>
      <c r="I12893" s="8" t="s">
        <v>1261</v>
      </c>
      <c r="J12893" s="8" t="s">
        <v>1008</v>
      </c>
      <c r="K12893" s="8" t="s">
        <v>31228</v>
      </c>
      <c r="L12893" s="8" t="s">
        <v>31229</v>
      </c>
      <c r="M12893" s="9">
        <v>3218.75</v>
      </c>
      <c r="N12893" s="10" t="s">
        <v>31230</v>
      </c>
    </row>
    <row r="12894" spans="1:14" customFormat="1" ht="15" hidden="1" x14ac:dyDescent="0.25">
      <c r="A12894" s="1" t="s">
        <v>31033</v>
      </c>
      <c r="B12894" s="2" t="s">
        <v>31231</v>
      </c>
      <c r="C12894" s="2" t="s">
        <v>16</v>
      </c>
      <c r="D12894" s="3" t="s">
        <v>193</v>
      </c>
      <c r="E12894" s="3" t="s">
        <v>7950</v>
      </c>
      <c r="F12894" s="3" t="s">
        <v>31232</v>
      </c>
      <c r="G12894" s="3" t="s">
        <v>2450</v>
      </c>
      <c r="H12894" s="3" t="s">
        <v>2451</v>
      </c>
      <c r="I12894" s="3" t="s">
        <v>907</v>
      </c>
      <c r="J12894" s="3" t="s">
        <v>908</v>
      </c>
      <c r="K12894" s="3" t="s">
        <v>21662</v>
      </c>
      <c r="L12894" s="3" t="s">
        <v>21663</v>
      </c>
      <c r="M12894" s="4">
        <v>20964.38</v>
      </c>
      <c r="N12894" s="5" t="s">
        <v>31233</v>
      </c>
    </row>
    <row r="12895" spans="1:14" customFormat="1" ht="15" hidden="1" x14ac:dyDescent="0.25">
      <c r="A12895" s="6" t="s">
        <v>31033</v>
      </c>
      <c r="B12895" s="7" t="s">
        <v>31234</v>
      </c>
      <c r="C12895" s="7" t="s">
        <v>16</v>
      </c>
      <c r="D12895" s="8" t="s">
        <v>193</v>
      </c>
      <c r="E12895" s="8" t="s">
        <v>7950</v>
      </c>
      <c r="F12895" s="8" t="s">
        <v>31232</v>
      </c>
      <c r="G12895" s="8" t="s">
        <v>3400</v>
      </c>
      <c r="H12895" s="8" t="s">
        <v>3401</v>
      </c>
      <c r="I12895" s="8" t="s">
        <v>907</v>
      </c>
      <c r="J12895" s="8" t="s">
        <v>908</v>
      </c>
      <c r="K12895" s="8" t="s">
        <v>21662</v>
      </c>
      <c r="L12895" s="8" t="s">
        <v>21663</v>
      </c>
      <c r="M12895" s="9">
        <v>60.36</v>
      </c>
      <c r="N12895" s="10" t="s">
        <v>31235</v>
      </c>
    </row>
    <row r="12896" spans="1:14" customFormat="1" ht="15" hidden="1" x14ac:dyDescent="0.25">
      <c r="A12896" s="1" t="s">
        <v>31033</v>
      </c>
      <c r="B12896" s="2" t="s">
        <v>31236</v>
      </c>
      <c r="C12896" s="2" t="s">
        <v>16</v>
      </c>
      <c r="D12896" s="3" t="s">
        <v>193</v>
      </c>
      <c r="E12896" s="3" t="s">
        <v>842</v>
      </c>
      <c r="F12896" s="3" t="s">
        <v>28528</v>
      </c>
      <c r="G12896" s="3" t="s">
        <v>3431</v>
      </c>
      <c r="H12896" s="3" t="s">
        <v>3407</v>
      </c>
      <c r="I12896" s="3" t="s">
        <v>31237</v>
      </c>
      <c r="J12896" s="3" t="s">
        <v>4943</v>
      </c>
      <c r="K12896" s="3" t="s">
        <v>31238</v>
      </c>
      <c r="L12896" s="3" t="s">
        <v>31239</v>
      </c>
      <c r="M12896" s="4">
        <v>813.33</v>
      </c>
      <c r="N12896" s="5" t="s">
        <v>31240</v>
      </c>
    </row>
    <row r="12897" spans="1:14" customFormat="1" ht="15" hidden="1" x14ac:dyDescent="0.25">
      <c r="A12897" s="6" t="s">
        <v>31033</v>
      </c>
      <c r="B12897" s="7" t="s">
        <v>31241</v>
      </c>
      <c r="C12897" s="7" t="s">
        <v>16</v>
      </c>
      <c r="D12897" s="8" t="s">
        <v>193</v>
      </c>
      <c r="E12897" s="8" t="s">
        <v>23353</v>
      </c>
      <c r="F12897" s="8" t="s">
        <v>28888</v>
      </c>
      <c r="G12897" s="8" t="s">
        <v>3431</v>
      </c>
      <c r="H12897" s="8" t="s">
        <v>3407</v>
      </c>
      <c r="I12897" s="8" t="s">
        <v>20544</v>
      </c>
      <c r="J12897" s="8" t="s">
        <v>4943</v>
      </c>
      <c r="K12897" s="8" t="s">
        <v>31242</v>
      </c>
      <c r="L12897" s="8" t="s">
        <v>31243</v>
      </c>
      <c r="M12897" s="9">
        <v>463.6</v>
      </c>
      <c r="N12897" s="10" t="s">
        <v>31244</v>
      </c>
    </row>
    <row r="12898" spans="1:14" customFormat="1" ht="15" hidden="1" x14ac:dyDescent="0.25">
      <c r="A12898" s="1" t="s">
        <v>31033</v>
      </c>
      <c r="B12898" s="2" t="s">
        <v>31245</v>
      </c>
      <c r="C12898" s="2" t="s">
        <v>16</v>
      </c>
      <c r="D12898" s="3" t="s">
        <v>193</v>
      </c>
      <c r="E12898" s="3" t="s">
        <v>25281</v>
      </c>
      <c r="F12898" s="3" t="s">
        <v>31246</v>
      </c>
      <c r="G12898" s="3" t="s">
        <v>4037</v>
      </c>
      <c r="H12898" s="3" t="s">
        <v>4038</v>
      </c>
      <c r="I12898" s="3" t="s">
        <v>10215</v>
      </c>
      <c r="J12898" s="3" t="s">
        <v>2247</v>
      </c>
      <c r="K12898" s="3" t="s">
        <v>31247</v>
      </c>
      <c r="L12898" s="3" t="s">
        <v>31248</v>
      </c>
      <c r="M12898" s="4">
        <v>1241.97</v>
      </c>
      <c r="N12898" s="5" t="s">
        <v>31249</v>
      </c>
    </row>
    <row r="12899" spans="1:14" customFormat="1" ht="15" hidden="1" x14ac:dyDescent="0.25">
      <c r="A12899" s="6" t="s">
        <v>31033</v>
      </c>
      <c r="B12899" s="7" t="s">
        <v>31250</v>
      </c>
      <c r="C12899" s="7" t="s">
        <v>16</v>
      </c>
      <c r="D12899" s="8" t="s">
        <v>193</v>
      </c>
      <c r="E12899" s="8" t="s">
        <v>31251</v>
      </c>
      <c r="F12899" s="8" t="s">
        <v>29235</v>
      </c>
      <c r="G12899" s="8" t="s">
        <v>4260</v>
      </c>
      <c r="H12899" s="8" t="s">
        <v>4261</v>
      </c>
      <c r="I12899" s="8" t="s">
        <v>6389</v>
      </c>
      <c r="J12899" s="8" t="s">
        <v>625</v>
      </c>
      <c r="K12899" s="8" t="s">
        <v>31252</v>
      </c>
      <c r="L12899" s="8" t="s">
        <v>31253</v>
      </c>
      <c r="M12899" s="9">
        <v>28023.8</v>
      </c>
      <c r="N12899" s="10" t="s">
        <v>31254</v>
      </c>
    </row>
    <row r="12900" spans="1:14" customFormat="1" ht="15" hidden="1" x14ac:dyDescent="0.25">
      <c r="A12900" s="1" t="s">
        <v>31033</v>
      </c>
      <c r="B12900" s="2" t="s">
        <v>31255</v>
      </c>
      <c r="C12900" s="2" t="s">
        <v>16</v>
      </c>
      <c r="D12900" s="3" t="s">
        <v>193</v>
      </c>
      <c r="E12900" s="3" t="s">
        <v>31251</v>
      </c>
      <c r="F12900" s="3" t="s">
        <v>29235</v>
      </c>
      <c r="G12900" s="3" t="s">
        <v>3400</v>
      </c>
      <c r="H12900" s="3" t="s">
        <v>3401</v>
      </c>
      <c r="I12900" s="3" t="s">
        <v>6389</v>
      </c>
      <c r="J12900" s="3" t="s">
        <v>625</v>
      </c>
      <c r="K12900" s="3" t="s">
        <v>31252</v>
      </c>
      <c r="L12900" s="3" t="s">
        <v>31253</v>
      </c>
      <c r="M12900" s="4">
        <v>49.08</v>
      </c>
      <c r="N12900" s="5" t="s">
        <v>27821</v>
      </c>
    </row>
    <row r="12901" spans="1:14" customFormat="1" ht="15" hidden="1" x14ac:dyDescent="0.25">
      <c r="A12901" s="6" t="s">
        <v>31033</v>
      </c>
      <c r="B12901" s="7" t="s">
        <v>31256</v>
      </c>
      <c r="C12901" s="7" t="s">
        <v>16</v>
      </c>
      <c r="D12901" s="8" t="s">
        <v>193</v>
      </c>
      <c r="E12901" s="8" t="s">
        <v>6978</v>
      </c>
      <c r="F12901" s="8" t="s">
        <v>29476</v>
      </c>
      <c r="G12901" s="8" t="s">
        <v>16979</v>
      </c>
      <c r="H12901" s="8" t="s">
        <v>16980</v>
      </c>
      <c r="I12901" s="8" t="s">
        <v>10262</v>
      </c>
      <c r="J12901" s="8" t="s">
        <v>4067</v>
      </c>
      <c r="K12901" s="8" t="s">
        <v>31257</v>
      </c>
      <c r="L12901" s="8" t="s">
        <v>31258</v>
      </c>
      <c r="M12901" s="9">
        <v>356.73</v>
      </c>
      <c r="N12901" s="10" t="s">
        <v>31259</v>
      </c>
    </row>
    <row r="12902" spans="1:14" customFormat="1" ht="15" hidden="1" x14ac:dyDescent="0.25">
      <c r="A12902" s="1" t="s">
        <v>31033</v>
      </c>
      <c r="B12902" s="2" t="s">
        <v>31260</v>
      </c>
      <c r="C12902" s="2" t="s">
        <v>16</v>
      </c>
      <c r="D12902" s="3" t="s">
        <v>193</v>
      </c>
      <c r="E12902" s="3" t="s">
        <v>15299</v>
      </c>
      <c r="F12902" s="3" t="s">
        <v>29490</v>
      </c>
      <c r="G12902" s="3" t="s">
        <v>24869</v>
      </c>
      <c r="H12902" s="3" t="s">
        <v>24870</v>
      </c>
      <c r="I12902" s="3" t="s">
        <v>4651</v>
      </c>
      <c r="J12902" s="3" t="s">
        <v>1239</v>
      </c>
      <c r="K12902" s="3" t="s">
        <v>29491</v>
      </c>
      <c r="L12902" s="3" t="s">
        <v>29492</v>
      </c>
      <c r="M12902" s="4">
        <v>7760.64</v>
      </c>
      <c r="N12902" s="5" t="s">
        <v>31261</v>
      </c>
    </row>
    <row r="12903" spans="1:14" customFormat="1" ht="15" hidden="1" x14ac:dyDescent="0.25">
      <c r="A12903" s="6" t="s">
        <v>31033</v>
      </c>
      <c r="B12903" s="7" t="s">
        <v>31262</v>
      </c>
      <c r="C12903" s="7" t="s">
        <v>16</v>
      </c>
      <c r="D12903" s="8" t="s">
        <v>193</v>
      </c>
      <c r="E12903" s="8" t="s">
        <v>7879</v>
      </c>
      <c r="F12903" s="8" t="s">
        <v>29524</v>
      </c>
      <c r="G12903" s="8" t="s">
        <v>16979</v>
      </c>
      <c r="H12903" s="8" t="s">
        <v>16980</v>
      </c>
      <c r="I12903" s="8" t="s">
        <v>10262</v>
      </c>
      <c r="J12903" s="8" t="s">
        <v>4067</v>
      </c>
      <c r="K12903" s="8" t="s">
        <v>31263</v>
      </c>
      <c r="L12903" s="8" t="s">
        <v>31264</v>
      </c>
      <c r="M12903" s="9">
        <v>324.3</v>
      </c>
      <c r="N12903" s="10" t="s">
        <v>31265</v>
      </c>
    </row>
    <row r="12904" spans="1:14" customFormat="1" ht="15" hidden="1" x14ac:dyDescent="0.25">
      <c r="A12904" s="1" t="s">
        <v>31033</v>
      </c>
      <c r="B12904" s="2" t="s">
        <v>31266</v>
      </c>
      <c r="C12904" s="2" t="s">
        <v>16</v>
      </c>
      <c r="D12904" s="3" t="s">
        <v>242</v>
      </c>
      <c r="E12904" s="3" t="s">
        <v>243</v>
      </c>
      <c r="F12904" s="3" t="s">
        <v>244</v>
      </c>
      <c r="G12904" s="3" t="s">
        <v>31267</v>
      </c>
      <c r="H12904" s="3" t="s">
        <v>31268</v>
      </c>
      <c r="I12904" s="3" t="s">
        <v>3818</v>
      </c>
      <c r="J12904" s="3" t="s">
        <v>3819</v>
      </c>
      <c r="K12904" s="3" t="s">
        <v>2420</v>
      </c>
      <c r="L12904" s="3" t="s">
        <v>58</v>
      </c>
      <c r="M12904" s="4">
        <v>2702691.97</v>
      </c>
      <c r="N12904" s="5" t="s">
        <v>31269</v>
      </c>
    </row>
    <row r="12905" spans="1:14" customFormat="1" ht="15" hidden="1" x14ac:dyDescent="0.25">
      <c r="A12905" s="6" t="s">
        <v>31033</v>
      </c>
      <c r="B12905" s="7" t="s">
        <v>31270</v>
      </c>
      <c r="C12905" s="7" t="s">
        <v>16</v>
      </c>
      <c r="D12905" s="8" t="s">
        <v>193</v>
      </c>
      <c r="E12905" s="8" t="s">
        <v>10142</v>
      </c>
      <c r="F12905" s="8" t="s">
        <v>31271</v>
      </c>
      <c r="G12905" s="8" t="s">
        <v>16979</v>
      </c>
      <c r="H12905" s="8" t="s">
        <v>16980</v>
      </c>
      <c r="I12905" s="8" t="s">
        <v>10262</v>
      </c>
      <c r="J12905" s="8" t="s">
        <v>4067</v>
      </c>
      <c r="K12905" s="8" t="s">
        <v>31272</v>
      </c>
      <c r="L12905" s="8" t="s">
        <v>31273</v>
      </c>
      <c r="M12905" s="9">
        <v>64.86</v>
      </c>
      <c r="N12905" s="10" t="s">
        <v>31274</v>
      </c>
    </row>
    <row r="12906" spans="1:14" customFormat="1" ht="15" hidden="1" x14ac:dyDescent="0.25">
      <c r="A12906" s="1" t="s">
        <v>31033</v>
      </c>
      <c r="B12906" s="2" t="s">
        <v>31275</v>
      </c>
      <c r="C12906" s="2" t="s">
        <v>16</v>
      </c>
      <c r="D12906" s="3" t="s">
        <v>193</v>
      </c>
      <c r="E12906" s="3" t="s">
        <v>31276</v>
      </c>
      <c r="F12906" s="3" t="s">
        <v>31277</v>
      </c>
      <c r="G12906" s="3" t="s">
        <v>3431</v>
      </c>
      <c r="H12906" s="3" t="s">
        <v>3407</v>
      </c>
      <c r="I12906" s="3" t="s">
        <v>5036</v>
      </c>
      <c r="J12906" s="3" t="s">
        <v>1164</v>
      </c>
      <c r="K12906" s="3" t="s">
        <v>57</v>
      </c>
      <c r="L12906" s="3" t="s">
        <v>58</v>
      </c>
      <c r="M12906" s="4">
        <v>76524.600000000006</v>
      </c>
      <c r="N12906" s="5" t="s">
        <v>31278</v>
      </c>
    </row>
    <row r="12907" spans="1:14" customFormat="1" ht="15" hidden="1" x14ac:dyDescent="0.25">
      <c r="A12907" s="6" t="s">
        <v>31033</v>
      </c>
      <c r="B12907" s="7" t="s">
        <v>31279</v>
      </c>
      <c r="C12907" s="7" t="s">
        <v>16</v>
      </c>
      <c r="D12907" s="8" t="s">
        <v>193</v>
      </c>
      <c r="E12907" s="8" t="s">
        <v>31276</v>
      </c>
      <c r="F12907" s="8" t="s">
        <v>31277</v>
      </c>
      <c r="G12907" s="8" t="s">
        <v>31280</v>
      </c>
      <c r="H12907" s="8" t="s">
        <v>31281</v>
      </c>
      <c r="I12907" s="8" t="s">
        <v>5036</v>
      </c>
      <c r="J12907" s="8" t="s">
        <v>1164</v>
      </c>
      <c r="K12907" s="8" t="s">
        <v>57</v>
      </c>
      <c r="L12907" s="8" t="s">
        <v>58</v>
      </c>
      <c r="M12907" s="9">
        <v>40653</v>
      </c>
      <c r="N12907" s="10" t="s">
        <v>31282</v>
      </c>
    </row>
    <row r="12908" spans="1:14" customFormat="1" ht="15" hidden="1" x14ac:dyDescent="0.25">
      <c r="A12908" s="1" t="s">
        <v>31033</v>
      </c>
      <c r="B12908" s="2" t="s">
        <v>31283</v>
      </c>
      <c r="C12908" s="2" t="s">
        <v>16</v>
      </c>
      <c r="D12908" s="3" t="s">
        <v>193</v>
      </c>
      <c r="E12908" s="3" t="s">
        <v>29801</v>
      </c>
      <c r="F12908" s="3" t="s">
        <v>29802</v>
      </c>
      <c r="G12908" s="3" t="s">
        <v>16979</v>
      </c>
      <c r="H12908" s="3" t="s">
        <v>16980</v>
      </c>
      <c r="I12908" s="3" t="s">
        <v>6503</v>
      </c>
      <c r="J12908" s="3" t="s">
        <v>4067</v>
      </c>
      <c r="K12908" s="3" t="s">
        <v>28395</v>
      </c>
      <c r="L12908" s="3" t="s">
        <v>28396</v>
      </c>
      <c r="M12908" s="4">
        <v>171</v>
      </c>
      <c r="N12908" s="5" t="s">
        <v>31284</v>
      </c>
    </row>
    <row r="12909" spans="1:14" customFormat="1" ht="15" hidden="1" x14ac:dyDescent="0.25">
      <c r="A12909" s="6" t="s">
        <v>31033</v>
      </c>
      <c r="B12909" s="7" t="s">
        <v>31285</v>
      </c>
      <c r="C12909" s="7" t="s">
        <v>16</v>
      </c>
      <c r="D12909" s="8" t="s">
        <v>193</v>
      </c>
      <c r="E12909" s="8" t="s">
        <v>10150</v>
      </c>
      <c r="F12909" s="8" t="s">
        <v>29851</v>
      </c>
      <c r="G12909" s="8" t="s">
        <v>16979</v>
      </c>
      <c r="H12909" s="8" t="s">
        <v>16980</v>
      </c>
      <c r="I12909" s="8" t="s">
        <v>4066</v>
      </c>
      <c r="J12909" s="8" t="s">
        <v>4067</v>
      </c>
      <c r="K12909" s="8" t="s">
        <v>29852</v>
      </c>
      <c r="L12909" s="8" t="s">
        <v>29853</v>
      </c>
      <c r="M12909" s="9">
        <v>152.46</v>
      </c>
      <c r="N12909" s="10" t="s">
        <v>31286</v>
      </c>
    </row>
    <row r="12910" spans="1:14" customFormat="1" ht="15" hidden="1" x14ac:dyDescent="0.25">
      <c r="A12910" s="1" t="s">
        <v>31033</v>
      </c>
      <c r="B12910" s="2" t="s">
        <v>31287</v>
      </c>
      <c r="C12910" s="2" t="s">
        <v>16</v>
      </c>
      <c r="D12910" s="3" t="s">
        <v>193</v>
      </c>
      <c r="E12910" s="3" t="s">
        <v>17564</v>
      </c>
      <c r="F12910" s="3" t="s">
        <v>29829</v>
      </c>
      <c r="G12910" s="3" t="s">
        <v>5135</v>
      </c>
      <c r="H12910" s="3" t="s">
        <v>5136</v>
      </c>
      <c r="I12910" s="3" t="s">
        <v>7151</v>
      </c>
      <c r="J12910" s="3" t="s">
        <v>625</v>
      </c>
      <c r="K12910" s="3" t="s">
        <v>29893</v>
      </c>
      <c r="L12910" s="3" t="s">
        <v>29894</v>
      </c>
      <c r="M12910" s="4">
        <v>2166.6999999999998</v>
      </c>
      <c r="N12910" s="5" t="s">
        <v>31288</v>
      </c>
    </row>
    <row r="12911" spans="1:14" customFormat="1" ht="15" hidden="1" x14ac:dyDescent="0.25">
      <c r="A12911" s="6" t="s">
        <v>31033</v>
      </c>
      <c r="B12911" s="7" t="s">
        <v>31289</v>
      </c>
      <c r="C12911" s="7" t="s">
        <v>16</v>
      </c>
      <c r="D12911" s="8" t="s">
        <v>193</v>
      </c>
      <c r="E12911" s="8" t="s">
        <v>10846</v>
      </c>
      <c r="F12911" s="8" t="s">
        <v>31290</v>
      </c>
      <c r="G12911" s="8" t="s">
        <v>3443</v>
      </c>
      <c r="H12911" s="8" t="s">
        <v>3444</v>
      </c>
      <c r="I12911" s="8" t="s">
        <v>5802</v>
      </c>
      <c r="J12911" s="8" t="s">
        <v>625</v>
      </c>
      <c r="K12911" s="8" t="s">
        <v>22468</v>
      </c>
      <c r="L12911" s="8" t="s">
        <v>22469</v>
      </c>
      <c r="M12911" s="9">
        <v>190706.63</v>
      </c>
      <c r="N12911" s="10" t="s">
        <v>31291</v>
      </c>
    </row>
    <row r="12912" spans="1:14" customFormat="1" ht="15" hidden="1" x14ac:dyDescent="0.25">
      <c r="A12912" s="1" t="s">
        <v>31033</v>
      </c>
      <c r="B12912" s="2" t="s">
        <v>31292</v>
      </c>
      <c r="C12912" s="2" t="s">
        <v>16</v>
      </c>
      <c r="D12912" s="3" t="s">
        <v>193</v>
      </c>
      <c r="E12912" s="3" t="s">
        <v>13732</v>
      </c>
      <c r="F12912" s="3" t="s">
        <v>31293</v>
      </c>
      <c r="G12912" s="3" t="s">
        <v>20901</v>
      </c>
      <c r="H12912" s="3" t="s">
        <v>20902</v>
      </c>
      <c r="I12912" s="3" t="s">
        <v>4763</v>
      </c>
      <c r="J12912" s="3" t="s">
        <v>920</v>
      </c>
      <c r="K12912" s="3" t="s">
        <v>22468</v>
      </c>
      <c r="L12912" s="3" t="s">
        <v>22469</v>
      </c>
      <c r="M12912" s="4">
        <v>224396.99</v>
      </c>
      <c r="N12912" s="5" t="s">
        <v>31294</v>
      </c>
    </row>
    <row r="12913" spans="1:14" customFormat="1" ht="15" hidden="1" x14ac:dyDescent="0.25">
      <c r="A12913" s="6" t="s">
        <v>31033</v>
      </c>
      <c r="B12913" s="7" t="s">
        <v>31295</v>
      </c>
      <c r="C12913" s="7" t="s">
        <v>16</v>
      </c>
      <c r="D12913" s="8" t="s">
        <v>193</v>
      </c>
      <c r="E12913" s="8" t="s">
        <v>31296</v>
      </c>
      <c r="F12913" s="8" t="s">
        <v>29928</v>
      </c>
      <c r="G12913" s="8" t="s">
        <v>16979</v>
      </c>
      <c r="H12913" s="8" t="s">
        <v>16980</v>
      </c>
      <c r="I12913" s="8" t="s">
        <v>4203</v>
      </c>
      <c r="J12913" s="8" t="s">
        <v>4067</v>
      </c>
      <c r="K12913" s="8" t="s">
        <v>31297</v>
      </c>
      <c r="L12913" s="8" t="s">
        <v>31298</v>
      </c>
      <c r="M12913" s="9">
        <v>577.79999999999995</v>
      </c>
      <c r="N12913" s="10" t="s">
        <v>31299</v>
      </c>
    </row>
    <row r="12914" spans="1:14" customFormat="1" ht="15" hidden="1" x14ac:dyDescent="0.25">
      <c r="A12914" s="1" t="s">
        <v>31033</v>
      </c>
      <c r="B12914" s="2" t="s">
        <v>31300</v>
      </c>
      <c r="C12914" s="2" t="s">
        <v>16</v>
      </c>
      <c r="D12914" s="3" t="s">
        <v>193</v>
      </c>
      <c r="E12914" s="3" t="s">
        <v>31301</v>
      </c>
      <c r="F12914" s="3" t="s">
        <v>31302</v>
      </c>
      <c r="G12914" s="3" t="s">
        <v>16979</v>
      </c>
      <c r="H12914" s="3" t="s">
        <v>16980</v>
      </c>
      <c r="I12914" s="3" t="s">
        <v>4203</v>
      </c>
      <c r="J12914" s="3" t="s">
        <v>4067</v>
      </c>
      <c r="K12914" s="3" t="s">
        <v>31303</v>
      </c>
      <c r="L12914" s="3" t="s">
        <v>31304</v>
      </c>
      <c r="M12914" s="4">
        <v>96.3</v>
      </c>
      <c r="N12914" s="5" t="s">
        <v>31305</v>
      </c>
    </row>
    <row r="12915" spans="1:14" customFormat="1" ht="15" hidden="1" x14ac:dyDescent="0.25">
      <c r="A12915" s="6" t="s">
        <v>31033</v>
      </c>
      <c r="B12915" s="7" t="s">
        <v>31306</v>
      </c>
      <c r="C12915" s="7" t="s">
        <v>16</v>
      </c>
      <c r="D12915" s="8" t="s">
        <v>193</v>
      </c>
      <c r="E12915" s="8" t="s">
        <v>7210</v>
      </c>
      <c r="F12915" s="8" t="s">
        <v>31290</v>
      </c>
      <c r="G12915" s="8" t="s">
        <v>3443</v>
      </c>
      <c r="H12915" s="8" t="s">
        <v>3444</v>
      </c>
      <c r="I12915" s="8" t="s">
        <v>4763</v>
      </c>
      <c r="J12915" s="8" t="s">
        <v>920</v>
      </c>
      <c r="K12915" s="8" t="s">
        <v>22468</v>
      </c>
      <c r="L12915" s="8" t="s">
        <v>22469</v>
      </c>
      <c r="M12915" s="9">
        <v>293558.59000000003</v>
      </c>
      <c r="N12915" s="10" t="s">
        <v>31307</v>
      </c>
    </row>
    <row r="12916" spans="1:14" customFormat="1" ht="15" hidden="1" x14ac:dyDescent="0.25">
      <c r="A12916" s="1" t="s">
        <v>31033</v>
      </c>
      <c r="B12916" s="2" t="s">
        <v>31306</v>
      </c>
      <c r="C12916" s="2" t="s">
        <v>4336</v>
      </c>
      <c r="D12916" s="3" t="s">
        <v>193</v>
      </c>
      <c r="E12916" s="3" t="s">
        <v>7210</v>
      </c>
      <c r="F12916" s="3" t="s">
        <v>31290</v>
      </c>
      <c r="G12916" s="3" t="s">
        <v>3443</v>
      </c>
      <c r="H12916" s="3" t="s">
        <v>3444</v>
      </c>
      <c r="I12916" s="3" t="s">
        <v>4763</v>
      </c>
      <c r="J12916" s="3" t="s">
        <v>920</v>
      </c>
      <c r="K12916" s="3" t="s">
        <v>26842</v>
      </c>
      <c r="L12916" s="3" t="s">
        <v>26843</v>
      </c>
      <c r="M12916" s="4">
        <v>170</v>
      </c>
      <c r="N12916" s="5" t="s">
        <v>31308</v>
      </c>
    </row>
    <row r="12917" spans="1:14" customFormat="1" ht="15" hidden="1" x14ac:dyDescent="0.25">
      <c r="A12917" s="6" t="s">
        <v>31033</v>
      </c>
      <c r="B12917" s="7" t="s">
        <v>31309</v>
      </c>
      <c r="C12917" s="7" t="s">
        <v>16</v>
      </c>
      <c r="D12917" s="8" t="s">
        <v>193</v>
      </c>
      <c r="E12917" s="8" t="s">
        <v>31310</v>
      </c>
      <c r="F12917" s="8" t="s">
        <v>31290</v>
      </c>
      <c r="G12917" s="8" t="s">
        <v>4511</v>
      </c>
      <c r="H12917" s="8" t="s">
        <v>4512</v>
      </c>
      <c r="I12917" s="8" t="s">
        <v>4763</v>
      </c>
      <c r="J12917" s="8" t="s">
        <v>920</v>
      </c>
      <c r="K12917" s="8" t="s">
        <v>22468</v>
      </c>
      <c r="L12917" s="8" t="s">
        <v>22469</v>
      </c>
      <c r="M12917" s="9">
        <v>26880.2</v>
      </c>
      <c r="N12917" s="10" t="s">
        <v>31311</v>
      </c>
    </row>
    <row r="12918" spans="1:14" customFormat="1" ht="15" hidden="1" x14ac:dyDescent="0.25">
      <c r="A12918" s="1" t="s">
        <v>31033</v>
      </c>
      <c r="B12918" s="2" t="s">
        <v>31312</v>
      </c>
      <c r="C12918" s="2" t="s">
        <v>16</v>
      </c>
      <c r="D12918" s="3" t="s">
        <v>193</v>
      </c>
      <c r="E12918" s="3" t="s">
        <v>19675</v>
      </c>
      <c r="F12918" s="3" t="s">
        <v>31313</v>
      </c>
      <c r="G12918" s="3" t="s">
        <v>4064</v>
      </c>
      <c r="H12918" s="3" t="s">
        <v>4065</v>
      </c>
      <c r="I12918" s="3" t="s">
        <v>22897</v>
      </c>
      <c r="J12918" s="3" t="s">
        <v>4067</v>
      </c>
      <c r="K12918" s="3" t="s">
        <v>22468</v>
      </c>
      <c r="L12918" s="3" t="s">
        <v>22469</v>
      </c>
      <c r="M12918" s="4">
        <v>551.45000000000005</v>
      </c>
      <c r="N12918" s="5" t="s">
        <v>31314</v>
      </c>
    </row>
    <row r="12919" spans="1:14" customFormat="1" ht="15" hidden="1" x14ac:dyDescent="0.25">
      <c r="A12919" s="6" t="s">
        <v>31033</v>
      </c>
      <c r="B12919" s="7" t="s">
        <v>31315</v>
      </c>
      <c r="C12919" s="7" t="s">
        <v>16</v>
      </c>
      <c r="D12919" s="8" t="s">
        <v>193</v>
      </c>
      <c r="E12919" s="8" t="s">
        <v>31316</v>
      </c>
      <c r="F12919" s="8" t="s">
        <v>31317</v>
      </c>
      <c r="G12919" s="8" t="s">
        <v>4064</v>
      </c>
      <c r="H12919" s="8" t="s">
        <v>4065</v>
      </c>
      <c r="I12919" s="8" t="s">
        <v>22897</v>
      </c>
      <c r="J12919" s="8" t="s">
        <v>4067</v>
      </c>
      <c r="K12919" s="8" t="s">
        <v>22468</v>
      </c>
      <c r="L12919" s="8" t="s">
        <v>22469</v>
      </c>
      <c r="M12919" s="9">
        <v>1337.27</v>
      </c>
      <c r="N12919" s="10" t="s">
        <v>31318</v>
      </c>
    </row>
    <row r="12920" spans="1:14" customFormat="1" ht="15" hidden="1" x14ac:dyDescent="0.25">
      <c r="A12920" s="1" t="s">
        <v>31033</v>
      </c>
      <c r="B12920" s="2" t="s">
        <v>31319</v>
      </c>
      <c r="C12920" s="2" t="s">
        <v>16</v>
      </c>
      <c r="D12920" s="3" t="s">
        <v>193</v>
      </c>
      <c r="E12920" s="3" t="s">
        <v>7927</v>
      </c>
      <c r="F12920" s="3" t="s">
        <v>31313</v>
      </c>
      <c r="G12920" s="3" t="s">
        <v>4076</v>
      </c>
      <c r="H12920" s="3" t="s">
        <v>4077</v>
      </c>
      <c r="I12920" s="3" t="s">
        <v>4391</v>
      </c>
      <c r="J12920" s="3" t="s">
        <v>3403</v>
      </c>
      <c r="K12920" s="3" t="s">
        <v>429</v>
      </c>
      <c r="L12920" s="3" t="s">
        <v>430</v>
      </c>
      <c r="M12920" s="4">
        <v>711108.48</v>
      </c>
      <c r="N12920" s="5" t="s">
        <v>31320</v>
      </c>
    </row>
    <row r="12921" spans="1:14" customFormat="1" ht="15" hidden="1" x14ac:dyDescent="0.25">
      <c r="A12921" s="6" t="s">
        <v>31033</v>
      </c>
      <c r="B12921" s="7" t="s">
        <v>31319</v>
      </c>
      <c r="C12921" s="7" t="s">
        <v>4336</v>
      </c>
      <c r="D12921" s="8" t="s">
        <v>193</v>
      </c>
      <c r="E12921" s="8" t="s">
        <v>7927</v>
      </c>
      <c r="F12921" s="8" t="s">
        <v>31313</v>
      </c>
      <c r="G12921" s="8" t="s">
        <v>4076</v>
      </c>
      <c r="H12921" s="8" t="s">
        <v>4077</v>
      </c>
      <c r="I12921" s="8" t="s">
        <v>4391</v>
      </c>
      <c r="J12921" s="8" t="s">
        <v>3403</v>
      </c>
      <c r="K12921" s="8" t="s">
        <v>26842</v>
      </c>
      <c r="L12921" s="8" t="s">
        <v>26843</v>
      </c>
      <c r="M12921" s="9">
        <v>91.28</v>
      </c>
      <c r="N12921" s="10" t="s">
        <v>31321</v>
      </c>
    </row>
    <row r="12922" spans="1:14" customFormat="1" ht="15" hidden="1" x14ac:dyDescent="0.25">
      <c r="A12922" s="1" t="s">
        <v>31033</v>
      </c>
      <c r="B12922" s="2" t="s">
        <v>31322</v>
      </c>
      <c r="C12922" s="2" t="s">
        <v>16</v>
      </c>
      <c r="D12922" s="3" t="s">
        <v>193</v>
      </c>
      <c r="E12922" s="3" t="s">
        <v>31323</v>
      </c>
      <c r="F12922" s="3" t="s">
        <v>31324</v>
      </c>
      <c r="G12922" s="3" t="s">
        <v>4076</v>
      </c>
      <c r="H12922" s="3" t="s">
        <v>4077</v>
      </c>
      <c r="I12922" s="3" t="s">
        <v>4391</v>
      </c>
      <c r="J12922" s="3" t="s">
        <v>3403</v>
      </c>
      <c r="K12922" s="3" t="s">
        <v>22468</v>
      </c>
      <c r="L12922" s="3" t="s">
        <v>22469</v>
      </c>
      <c r="M12922" s="4">
        <v>1591691.29</v>
      </c>
      <c r="N12922" s="5" t="s">
        <v>31325</v>
      </c>
    </row>
    <row r="12923" spans="1:14" customFormat="1" ht="15" hidden="1" x14ac:dyDescent="0.25">
      <c r="A12923" s="6" t="s">
        <v>31033</v>
      </c>
      <c r="B12923" s="7" t="s">
        <v>31326</v>
      </c>
      <c r="C12923" s="7" t="s">
        <v>16</v>
      </c>
      <c r="D12923" s="8" t="s">
        <v>193</v>
      </c>
      <c r="E12923" s="8" t="s">
        <v>31327</v>
      </c>
      <c r="F12923" s="8" t="s">
        <v>31313</v>
      </c>
      <c r="G12923" s="8" t="s">
        <v>6493</v>
      </c>
      <c r="H12923" s="8" t="s">
        <v>6494</v>
      </c>
      <c r="I12923" s="8" t="s">
        <v>5176</v>
      </c>
      <c r="J12923" s="8" t="s">
        <v>1061</v>
      </c>
      <c r="K12923" s="8" t="s">
        <v>22468</v>
      </c>
      <c r="L12923" s="8" t="s">
        <v>22469</v>
      </c>
      <c r="M12923" s="9">
        <v>6890.02</v>
      </c>
      <c r="N12923" s="10" t="s">
        <v>31328</v>
      </c>
    </row>
    <row r="12924" spans="1:14" customFormat="1" ht="15" hidden="1" x14ac:dyDescent="0.25">
      <c r="A12924" s="1" t="s">
        <v>31033</v>
      </c>
      <c r="B12924" s="2" t="s">
        <v>31329</v>
      </c>
      <c r="C12924" s="2" t="s">
        <v>16</v>
      </c>
      <c r="D12924" s="3" t="s">
        <v>193</v>
      </c>
      <c r="E12924" s="3" t="s">
        <v>31330</v>
      </c>
      <c r="F12924" s="3" t="s">
        <v>31317</v>
      </c>
      <c r="G12924" s="3" t="s">
        <v>6493</v>
      </c>
      <c r="H12924" s="3" t="s">
        <v>6494</v>
      </c>
      <c r="I12924" s="3" t="s">
        <v>5176</v>
      </c>
      <c r="J12924" s="3" t="s">
        <v>1061</v>
      </c>
      <c r="K12924" s="3" t="s">
        <v>22468</v>
      </c>
      <c r="L12924" s="3" t="s">
        <v>22469</v>
      </c>
      <c r="M12924" s="4">
        <v>11346.83</v>
      </c>
      <c r="N12924" s="5" t="s">
        <v>31331</v>
      </c>
    </row>
    <row r="12925" spans="1:14" customFormat="1" ht="15" hidden="1" x14ac:dyDescent="0.25">
      <c r="A12925" s="6" t="s">
        <v>31033</v>
      </c>
      <c r="B12925" s="7" t="s">
        <v>31332</v>
      </c>
      <c r="C12925" s="7" t="s">
        <v>16</v>
      </c>
      <c r="D12925" s="8" t="s">
        <v>193</v>
      </c>
      <c r="E12925" s="8" t="s">
        <v>16282</v>
      </c>
      <c r="F12925" s="8" t="s">
        <v>31313</v>
      </c>
      <c r="G12925" s="8" t="s">
        <v>5997</v>
      </c>
      <c r="H12925" s="8" t="s">
        <v>5998</v>
      </c>
      <c r="I12925" s="8" t="s">
        <v>5999</v>
      </c>
      <c r="J12925" s="8" t="s">
        <v>3439</v>
      </c>
      <c r="K12925" s="8" t="s">
        <v>22468</v>
      </c>
      <c r="L12925" s="8" t="s">
        <v>22469</v>
      </c>
      <c r="M12925" s="9">
        <v>126553.23</v>
      </c>
      <c r="N12925" s="10" t="s">
        <v>31333</v>
      </c>
    </row>
    <row r="12926" spans="1:14" customFormat="1" ht="15" hidden="1" x14ac:dyDescent="0.25">
      <c r="A12926" s="1" t="s">
        <v>31033</v>
      </c>
      <c r="B12926" s="2" t="s">
        <v>31334</v>
      </c>
      <c r="C12926" s="2" t="s">
        <v>16</v>
      </c>
      <c r="D12926" s="3" t="s">
        <v>193</v>
      </c>
      <c r="E12926" s="3" t="s">
        <v>31335</v>
      </c>
      <c r="F12926" s="3" t="s">
        <v>31317</v>
      </c>
      <c r="G12926" s="3" t="s">
        <v>5997</v>
      </c>
      <c r="H12926" s="3" t="s">
        <v>5998</v>
      </c>
      <c r="I12926" s="3" t="s">
        <v>5999</v>
      </c>
      <c r="J12926" s="3" t="s">
        <v>3439</v>
      </c>
      <c r="K12926" s="3" t="s">
        <v>429</v>
      </c>
      <c r="L12926" s="3" t="s">
        <v>430</v>
      </c>
      <c r="M12926" s="4">
        <v>225296.24</v>
      </c>
      <c r="N12926" s="5" t="s">
        <v>31336</v>
      </c>
    </row>
    <row r="12927" spans="1:14" customFormat="1" ht="15" hidden="1" x14ac:dyDescent="0.25">
      <c r="A12927" s="6" t="s">
        <v>31033</v>
      </c>
      <c r="B12927" s="7" t="s">
        <v>31337</v>
      </c>
      <c r="C12927" s="7" t="s">
        <v>16</v>
      </c>
      <c r="D12927" s="8" t="s">
        <v>193</v>
      </c>
      <c r="E12927" s="8" t="s">
        <v>31338</v>
      </c>
      <c r="F12927" s="8" t="s">
        <v>31339</v>
      </c>
      <c r="G12927" s="8" t="s">
        <v>16979</v>
      </c>
      <c r="H12927" s="8" t="s">
        <v>16980</v>
      </c>
      <c r="I12927" s="8" t="s">
        <v>4203</v>
      </c>
      <c r="J12927" s="8" t="s">
        <v>4067</v>
      </c>
      <c r="K12927" s="8" t="s">
        <v>31340</v>
      </c>
      <c r="L12927" s="8" t="s">
        <v>31341</v>
      </c>
      <c r="M12927" s="9">
        <v>64.2</v>
      </c>
      <c r="N12927" s="10" t="s">
        <v>31342</v>
      </c>
    </row>
    <row r="12928" spans="1:14" customFormat="1" ht="15" hidden="1" x14ac:dyDescent="0.25">
      <c r="A12928" s="1" t="s">
        <v>31033</v>
      </c>
      <c r="B12928" s="2" t="s">
        <v>31343</v>
      </c>
      <c r="C12928" s="2" t="s">
        <v>16</v>
      </c>
      <c r="D12928" s="3" t="s">
        <v>193</v>
      </c>
      <c r="E12928" s="3" t="s">
        <v>31344</v>
      </c>
      <c r="F12928" s="3" t="s">
        <v>30163</v>
      </c>
      <c r="G12928" s="3" t="s">
        <v>19487</v>
      </c>
      <c r="H12928" s="3" t="s">
        <v>16980</v>
      </c>
      <c r="I12928" s="3" t="s">
        <v>10342</v>
      </c>
      <c r="J12928" s="3" t="s">
        <v>9018</v>
      </c>
      <c r="K12928" s="3" t="s">
        <v>31345</v>
      </c>
      <c r="L12928" s="3" t="s">
        <v>31346</v>
      </c>
      <c r="M12928" s="4">
        <v>153.5</v>
      </c>
      <c r="N12928" s="5" t="s">
        <v>31347</v>
      </c>
    </row>
    <row r="12929" spans="1:14" customFormat="1" ht="15" hidden="1" x14ac:dyDescent="0.25">
      <c r="A12929" s="6" t="s">
        <v>31033</v>
      </c>
      <c r="B12929" s="7" t="s">
        <v>31348</v>
      </c>
      <c r="C12929" s="7" t="s">
        <v>16</v>
      </c>
      <c r="D12929" s="8" t="s">
        <v>193</v>
      </c>
      <c r="E12929" s="8" t="s">
        <v>31349</v>
      </c>
      <c r="F12929" s="8" t="s">
        <v>15729</v>
      </c>
      <c r="G12929" s="8" t="s">
        <v>28022</v>
      </c>
      <c r="H12929" s="8" t="s">
        <v>28023</v>
      </c>
      <c r="I12929" s="8" t="s">
        <v>5171</v>
      </c>
      <c r="J12929" s="8" t="s">
        <v>5172</v>
      </c>
      <c r="K12929" s="8" t="s">
        <v>27637</v>
      </c>
      <c r="L12929" s="8" t="s">
        <v>27638</v>
      </c>
      <c r="M12929" s="9">
        <v>2922004.2</v>
      </c>
      <c r="N12929" s="10" t="s">
        <v>31350</v>
      </c>
    </row>
    <row r="12930" spans="1:14" customFormat="1" ht="15" hidden="1" x14ac:dyDescent="0.25">
      <c r="A12930" s="1" t="s">
        <v>31033</v>
      </c>
      <c r="B12930" s="2" t="s">
        <v>31351</v>
      </c>
      <c r="C12930" s="2" t="s">
        <v>16</v>
      </c>
      <c r="D12930" s="3" t="s">
        <v>193</v>
      </c>
      <c r="E12930" s="3" t="s">
        <v>9413</v>
      </c>
      <c r="F12930" s="3" t="s">
        <v>30095</v>
      </c>
      <c r="G12930" s="3" t="s">
        <v>16979</v>
      </c>
      <c r="H12930" s="3" t="s">
        <v>16980</v>
      </c>
      <c r="I12930" s="3" t="s">
        <v>6503</v>
      </c>
      <c r="J12930" s="3" t="s">
        <v>4067</v>
      </c>
      <c r="K12930" s="3" t="s">
        <v>28640</v>
      </c>
      <c r="L12930" s="3" t="s">
        <v>28641</v>
      </c>
      <c r="M12930" s="4">
        <v>64.78</v>
      </c>
      <c r="N12930" s="5" t="s">
        <v>31352</v>
      </c>
    </row>
    <row r="12931" spans="1:14" customFormat="1" ht="15" hidden="1" x14ac:dyDescent="0.25">
      <c r="A12931" s="6" t="s">
        <v>31033</v>
      </c>
      <c r="B12931" s="7" t="s">
        <v>31353</v>
      </c>
      <c r="C12931" s="7" t="s">
        <v>16</v>
      </c>
      <c r="D12931" s="8" t="s">
        <v>193</v>
      </c>
      <c r="E12931" s="8" t="s">
        <v>2116</v>
      </c>
      <c r="F12931" s="8" t="s">
        <v>28703</v>
      </c>
      <c r="G12931" s="8" t="s">
        <v>25073</v>
      </c>
      <c r="H12931" s="8" t="s">
        <v>25074</v>
      </c>
      <c r="I12931" s="8" t="s">
        <v>22</v>
      </c>
      <c r="J12931" s="8" t="s">
        <v>23</v>
      </c>
      <c r="K12931" s="8" t="s">
        <v>28480</v>
      </c>
      <c r="L12931" s="8" t="s">
        <v>28481</v>
      </c>
      <c r="M12931" s="9">
        <v>8463.39</v>
      </c>
      <c r="N12931" s="10" t="s">
        <v>31354</v>
      </c>
    </row>
    <row r="12932" spans="1:14" customFormat="1" ht="15" hidden="1" x14ac:dyDescent="0.25">
      <c r="A12932" s="1" t="s">
        <v>31033</v>
      </c>
      <c r="B12932" s="2" t="s">
        <v>31355</v>
      </c>
      <c r="C12932" s="2" t="s">
        <v>16</v>
      </c>
      <c r="D12932" s="3" t="s">
        <v>193</v>
      </c>
      <c r="E12932" s="3" t="s">
        <v>31356</v>
      </c>
      <c r="F12932" s="3" t="s">
        <v>30080</v>
      </c>
      <c r="G12932" s="3" t="s">
        <v>16979</v>
      </c>
      <c r="H12932" s="3" t="s">
        <v>16980</v>
      </c>
      <c r="I12932" s="3" t="s">
        <v>9794</v>
      </c>
      <c r="J12932" s="3" t="s">
        <v>4067</v>
      </c>
      <c r="K12932" s="3" t="s">
        <v>31357</v>
      </c>
      <c r="L12932" s="3" t="s">
        <v>31358</v>
      </c>
      <c r="M12932" s="4">
        <v>0.18</v>
      </c>
      <c r="N12932" s="5" t="s">
        <v>31359</v>
      </c>
    </row>
    <row r="12933" spans="1:14" customFormat="1" ht="15" hidden="1" x14ac:dyDescent="0.25">
      <c r="A12933" s="6" t="s">
        <v>31033</v>
      </c>
      <c r="B12933" s="7" t="s">
        <v>31360</v>
      </c>
      <c r="C12933" s="7" t="s">
        <v>16</v>
      </c>
      <c r="D12933" s="8" t="s">
        <v>193</v>
      </c>
      <c r="E12933" s="8" t="s">
        <v>7728</v>
      </c>
      <c r="F12933" s="8" t="s">
        <v>30080</v>
      </c>
      <c r="G12933" s="8" t="s">
        <v>31361</v>
      </c>
      <c r="H12933" s="8" t="s">
        <v>31362</v>
      </c>
      <c r="I12933" s="8" t="s">
        <v>29527</v>
      </c>
      <c r="J12933" s="8" t="s">
        <v>29528</v>
      </c>
      <c r="K12933" s="8" t="s">
        <v>29529</v>
      </c>
      <c r="L12933" s="8" t="s">
        <v>29530</v>
      </c>
      <c r="M12933" s="9">
        <v>473341.45</v>
      </c>
      <c r="N12933" s="10" t="s">
        <v>31363</v>
      </c>
    </row>
    <row r="12934" spans="1:14" customFormat="1" ht="15" hidden="1" x14ac:dyDescent="0.25">
      <c r="A12934" s="1" t="s">
        <v>31033</v>
      </c>
      <c r="B12934" s="2" t="s">
        <v>31364</v>
      </c>
      <c r="C12934" s="2" t="s">
        <v>16</v>
      </c>
      <c r="D12934" s="3" t="s">
        <v>193</v>
      </c>
      <c r="E12934" s="3" t="s">
        <v>31365</v>
      </c>
      <c r="F12934" s="3" t="s">
        <v>22472</v>
      </c>
      <c r="G12934" s="3" t="s">
        <v>5826</v>
      </c>
      <c r="H12934" s="3" t="s">
        <v>5827</v>
      </c>
      <c r="I12934" s="3" t="s">
        <v>919</v>
      </c>
      <c r="J12934" s="3" t="s">
        <v>920</v>
      </c>
      <c r="K12934" s="3" t="s">
        <v>35</v>
      </c>
      <c r="L12934" s="3" t="s">
        <v>36</v>
      </c>
      <c r="M12934" s="4">
        <v>249760.71</v>
      </c>
      <c r="N12934" s="5" t="s">
        <v>31366</v>
      </c>
    </row>
    <row r="12935" spans="1:14" customFormat="1" ht="15" hidden="1" x14ac:dyDescent="0.25">
      <c r="A12935" s="6" t="s">
        <v>31033</v>
      </c>
      <c r="B12935" s="7" t="s">
        <v>31367</v>
      </c>
      <c r="C12935" s="7" t="s">
        <v>16</v>
      </c>
      <c r="D12935" s="8" t="s">
        <v>193</v>
      </c>
      <c r="E12935" s="8" t="s">
        <v>31365</v>
      </c>
      <c r="F12935" s="8" t="s">
        <v>22472</v>
      </c>
      <c r="G12935" s="8" t="s">
        <v>3400</v>
      </c>
      <c r="H12935" s="8" t="s">
        <v>3401</v>
      </c>
      <c r="I12935" s="8" t="s">
        <v>919</v>
      </c>
      <c r="J12935" s="8" t="s">
        <v>920</v>
      </c>
      <c r="K12935" s="8" t="s">
        <v>35</v>
      </c>
      <c r="L12935" s="8" t="s">
        <v>36</v>
      </c>
      <c r="M12935" s="9">
        <v>19037.310000000001</v>
      </c>
      <c r="N12935" s="10" t="s">
        <v>31368</v>
      </c>
    </row>
    <row r="12936" spans="1:14" customFormat="1" ht="15" hidden="1" x14ac:dyDescent="0.25">
      <c r="A12936" s="1" t="s">
        <v>31033</v>
      </c>
      <c r="B12936" s="2" t="s">
        <v>31369</v>
      </c>
      <c r="C12936" s="2" t="s">
        <v>16</v>
      </c>
      <c r="D12936" s="3" t="s">
        <v>193</v>
      </c>
      <c r="E12936" s="3" t="s">
        <v>31365</v>
      </c>
      <c r="F12936" s="3" t="s">
        <v>22472</v>
      </c>
      <c r="G12936" s="3" t="s">
        <v>31</v>
      </c>
      <c r="H12936" s="3" t="s">
        <v>32</v>
      </c>
      <c r="I12936" s="3" t="s">
        <v>919</v>
      </c>
      <c r="J12936" s="3" t="s">
        <v>920</v>
      </c>
      <c r="K12936" s="3" t="s">
        <v>35</v>
      </c>
      <c r="L12936" s="3" t="s">
        <v>36</v>
      </c>
      <c r="M12936" s="4">
        <v>1497.95</v>
      </c>
      <c r="N12936" s="5" t="s">
        <v>31370</v>
      </c>
    </row>
    <row r="12937" spans="1:14" customFormat="1" ht="15" hidden="1" x14ac:dyDescent="0.25">
      <c r="A12937" s="6" t="s">
        <v>31033</v>
      </c>
      <c r="B12937" s="7" t="s">
        <v>31371</v>
      </c>
      <c r="C12937" s="7" t="s">
        <v>16</v>
      </c>
      <c r="D12937" s="8" t="s">
        <v>193</v>
      </c>
      <c r="E12937" s="8" t="s">
        <v>2116</v>
      </c>
      <c r="F12937" s="8" t="s">
        <v>28703</v>
      </c>
      <c r="G12937" s="8" t="s">
        <v>25073</v>
      </c>
      <c r="H12937" s="8" t="s">
        <v>25074</v>
      </c>
      <c r="I12937" s="8" t="s">
        <v>22</v>
      </c>
      <c r="J12937" s="8" t="s">
        <v>23</v>
      </c>
      <c r="K12937" s="8" t="s">
        <v>28480</v>
      </c>
      <c r="L12937" s="8" t="s">
        <v>28481</v>
      </c>
      <c r="M12937" s="9">
        <v>18523.78</v>
      </c>
      <c r="N12937" s="10" t="s">
        <v>31372</v>
      </c>
    </row>
    <row r="12938" spans="1:14" customFormat="1" ht="15" hidden="1" x14ac:dyDescent="0.25">
      <c r="A12938" s="1" t="s">
        <v>31033</v>
      </c>
      <c r="B12938" s="2" t="s">
        <v>31373</v>
      </c>
      <c r="C12938" s="2" t="s">
        <v>16</v>
      </c>
      <c r="D12938" s="3" t="s">
        <v>193</v>
      </c>
      <c r="E12938" s="3" t="s">
        <v>21681</v>
      </c>
      <c r="F12938" s="3" t="s">
        <v>28703</v>
      </c>
      <c r="G12938" s="3" t="s">
        <v>31374</v>
      </c>
      <c r="H12938" s="3" t="s">
        <v>31375</v>
      </c>
      <c r="I12938" s="3" t="s">
        <v>22</v>
      </c>
      <c r="J12938" s="3" t="s">
        <v>23</v>
      </c>
      <c r="K12938" s="3" t="s">
        <v>28480</v>
      </c>
      <c r="L12938" s="3" t="s">
        <v>28481</v>
      </c>
      <c r="M12938" s="4">
        <v>194.96</v>
      </c>
      <c r="N12938" s="5" t="s">
        <v>31376</v>
      </c>
    </row>
    <row r="12939" spans="1:14" customFormat="1" ht="15" hidden="1" x14ac:dyDescent="0.25">
      <c r="A12939" s="6" t="s">
        <v>31033</v>
      </c>
      <c r="B12939" s="7" t="s">
        <v>31377</v>
      </c>
      <c r="C12939" s="7" t="s">
        <v>16</v>
      </c>
      <c r="D12939" s="8" t="s">
        <v>193</v>
      </c>
      <c r="E12939" s="8" t="s">
        <v>31378</v>
      </c>
      <c r="F12939" s="8" t="s">
        <v>28703</v>
      </c>
      <c r="G12939" s="8" t="s">
        <v>3400</v>
      </c>
      <c r="H12939" s="8" t="s">
        <v>3401</v>
      </c>
      <c r="I12939" s="8" t="s">
        <v>919</v>
      </c>
      <c r="J12939" s="8" t="s">
        <v>920</v>
      </c>
      <c r="K12939" s="8" t="s">
        <v>35</v>
      </c>
      <c r="L12939" s="8" t="s">
        <v>36</v>
      </c>
      <c r="M12939" s="9">
        <v>169.17</v>
      </c>
      <c r="N12939" s="10" t="s">
        <v>31379</v>
      </c>
    </row>
    <row r="12940" spans="1:14" customFormat="1" ht="15" hidden="1" x14ac:dyDescent="0.25">
      <c r="A12940" s="1" t="s">
        <v>31033</v>
      </c>
      <c r="B12940" s="2" t="s">
        <v>31380</v>
      </c>
      <c r="C12940" s="2" t="s">
        <v>16</v>
      </c>
      <c r="D12940" s="3" t="s">
        <v>193</v>
      </c>
      <c r="E12940" s="3" t="s">
        <v>24042</v>
      </c>
      <c r="F12940" s="3" t="s">
        <v>30228</v>
      </c>
      <c r="G12940" s="3" t="s">
        <v>16979</v>
      </c>
      <c r="H12940" s="3" t="s">
        <v>16980</v>
      </c>
      <c r="I12940" s="3" t="s">
        <v>9794</v>
      </c>
      <c r="J12940" s="3" t="s">
        <v>4067</v>
      </c>
      <c r="K12940" s="3" t="s">
        <v>31381</v>
      </c>
      <c r="L12940" s="3" t="s">
        <v>31382</v>
      </c>
      <c r="M12940" s="4">
        <v>0.28999999999999998</v>
      </c>
      <c r="N12940" s="5" t="s">
        <v>31383</v>
      </c>
    </row>
    <row r="12941" spans="1:14" customFormat="1" ht="15" hidden="1" x14ac:dyDescent="0.25">
      <c r="A12941" s="6" t="s">
        <v>31033</v>
      </c>
      <c r="B12941" s="7" t="s">
        <v>31384</v>
      </c>
      <c r="C12941" s="7" t="s">
        <v>16</v>
      </c>
      <c r="D12941" s="8" t="s">
        <v>193</v>
      </c>
      <c r="E12941" s="8" t="s">
        <v>18517</v>
      </c>
      <c r="F12941" s="8" t="s">
        <v>28895</v>
      </c>
      <c r="G12941" s="8" t="s">
        <v>16967</v>
      </c>
      <c r="H12941" s="8" t="s">
        <v>16968</v>
      </c>
      <c r="I12941" s="8" t="s">
        <v>8302</v>
      </c>
      <c r="J12941" s="8" t="s">
        <v>1239</v>
      </c>
      <c r="K12941" s="8" t="s">
        <v>16969</v>
      </c>
      <c r="L12941" s="8" t="s">
        <v>16970</v>
      </c>
      <c r="M12941" s="9">
        <v>654.48</v>
      </c>
      <c r="N12941" s="10" t="s">
        <v>31385</v>
      </c>
    </row>
    <row r="12942" spans="1:14" customFormat="1" ht="15" hidden="1" x14ac:dyDescent="0.25">
      <c r="A12942" s="1" t="s">
        <v>31033</v>
      </c>
      <c r="B12942" s="2" t="s">
        <v>31386</v>
      </c>
      <c r="C12942" s="2" t="s">
        <v>16</v>
      </c>
      <c r="D12942" s="3" t="s">
        <v>193</v>
      </c>
      <c r="E12942" s="3" t="s">
        <v>15935</v>
      </c>
      <c r="F12942" s="3" t="s">
        <v>31387</v>
      </c>
      <c r="G12942" s="3" t="s">
        <v>21314</v>
      </c>
      <c r="H12942" s="3" t="s">
        <v>21315</v>
      </c>
      <c r="I12942" s="3" t="s">
        <v>470</v>
      </c>
      <c r="J12942" s="3" t="s">
        <v>471</v>
      </c>
      <c r="K12942" s="3" t="s">
        <v>35</v>
      </c>
      <c r="L12942" s="3" t="s">
        <v>36</v>
      </c>
      <c r="M12942" s="4">
        <v>30.99</v>
      </c>
      <c r="N12942" s="5" t="s">
        <v>31388</v>
      </c>
    </row>
    <row r="12943" spans="1:14" customFormat="1" ht="15" hidden="1" x14ac:dyDescent="0.25">
      <c r="A12943" s="6" t="s">
        <v>31033</v>
      </c>
      <c r="B12943" s="7" t="s">
        <v>31389</v>
      </c>
      <c r="C12943" s="7" t="s">
        <v>16</v>
      </c>
      <c r="D12943" s="8" t="s">
        <v>193</v>
      </c>
      <c r="E12943" s="8" t="s">
        <v>15935</v>
      </c>
      <c r="F12943" s="8" t="s">
        <v>31387</v>
      </c>
      <c r="G12943" s="8" t="s">
        <v>21314</v>
      </c>
      <c r="H12943" s="8" t="s">
        <v>21315</v>
      </c>
      <c r="I12943" s="8" t="s">
        <v>470</v>
      </c>
      <c r="J12943" s="8" t="s">
        <v>471</v>
      </c>
      <c r="K12943" s="8" t="s">
        <v>35</v>
      </c>
      <c r="L12943" s="8" t="s">
        <v>36</v>
      </c>
      <c r="M12943" s="9">
        <v>0.08</v>
      </c>
      <c r="N12943" s="10" t="s">
        <v>31390</v>
      </c>
    </row>
    <row r="12944" spans="1:14" customFormat="1" ht="15" hidden="1" x14ac:dyDescent="0.25">
      <c r="A12944" s="1" t="s">
        <v>31033</v>
      </c>
      <c r="B12944" s="2" t="s">
        <v>31391</v>
      </c>
      <c r="C12944" s="2" t="s">
        <v>16</v>
      </c>
      <c r="D12944" s="3" t="s">
        <v>193</v>
      </c>
      <c r="E12944" s="3" t="s">
        <v>15935</v>
      </c>
      <c r="F12944" s="3" t="s">
        <v>31387</v>
      </c>
      <c r="G12944" s="3" t="s">
        <v>3431</v>
      </c>
      <c r="H12944" s="3" t="s">
        <v>3407</v>
      </c>
      <c r="I12944" s="3" t="s">
        <v>470</v>
      </c>
      <c r="J12944" s="3" t="s">
        <v>471</v>
      </c>
      <c r="K12944" s="3" t="s">
        <v>3496</v>
      </c>
      <c r="L12944" s="3" t="s">
        <v>3497</v>
      </c>
      <c r="M12944" s="4">
        <v>250</v>
      </c>
      <c r="N12944" s="5" t="s">
        <v>31392</v>
      </c>
    </row>
    <row r="12945" spans="1:14" customFormat="1" ht="15" hidden="1" x14ac:dyDescent="0.25">
      <c r="A12945" s="6" t="s">
        <v>31033</v>
      </c>
      <c r="B12945" s="7" t="s">
        <v>31393</v>
      </c>
      <c r="C12945" s="7" t="s">
        <v>16</v>
      </c>
      <c r="D12945" s="8" t="s">
        <v>193</v>
      </c>
      <c r="E12945" s="8" t="s">
        <v>15935</v>
      </c>
      <c r="F12945" s="8" t="s">
        <v>31387</v>
      </c>
      <c r="G12945" s="8" t="s">
        <v>21320</v>
      </c>
      <c r="H12945" s="8" t="s">
        <v>21321</v>
      </c>
      <c r="I12945" s="8" t="s">
        <v>470</v>
      </c>
      <c r="J12945" s="8" t="s">
        <v>471</v>
      </c>
      <c r="K12945" s="8" t="s">
        <v>35</v>
      </c>
      <c r="L12945" s="8" t="s">
        <v>36</v>
      </c>
      <c r="M12945" s="9">
        <v>82054.59</v>
      </c>
      <c r="N12945" s="10" t="s">
        <v>31394</v>
      </c>
    </row>
    <row r="12946" spans="1:14" customFormat="1" ht="15" hidden="1" x14ac:dyDescent="0.25">
      <c r="A12946" s="1" t="s">
        <v>31033</v>
      </c>
      <c r="B12946" s="2" t="s">
        <v>31395</v>
      </c>
      <c r="C12946" s="2" t="s">
        <v>16</v>
      </c>
      <c r="D12946" s="3" t="s">
        <v>193</v>
      </c>
      <c r="E12946" s="3" t="s">
        <v>15935</v>
      </c>
      <c r="F12946" s="3" t="s">
        <v>31387</v>
      </c>
      <c r="G12946" s="3" t="s">
        <v>21314</v>
      </c>
      <c r="H12946" s="3" t="s">
        <v>21315</v>
      </c>
      <c r="I12946" s="3" t="s">
        <v>470</v>
      </c>
      <c r="J12946" s="3" t="s">
        <v>471</v>
      </c>
      <c r="K12946" s="3" t="s">
        <v>35</v>
      </c>
      <c r="L12946" s="3" t="s">
        <v>36</v>
      </c>
      <c r="M12946" s="4">
        <v>5204.58</v>
      </c>
      <c r="N12946" s="5" t="s">
        <v>31396</v>
      </c>
    </row>
    <row r="12947" spans="1:14" customFormat="1" ht="15" hidden="1" x14ac:dyDescent="0.25">
      <c r="A12947" s="6" t="s">
        <v>31033</v>
      </c>
      <c r="B12947" s="7" t="s">
        <v>31397</v>
      </c>
      <c r="C12947" s="7" t="s">
        <v>16</v>
      </c>
      <c r="D12947" s="8" t="s">
        <v>193</v>
      </c>
      <c r="E12947" s="8" t="s">
        <v>15935</v>
      </c>
      <c r="F12947" s="8" t="s">
        <v>31387</v>
      </c>
      <c r="G12947" s="8" t="s">
        <v>24937</v>
      </c>
      <c r="H12947" s="8" t="s">
        <v>24938</v>
      </c>
      <c r="I12947" s="8" t="s">
        <v>470</v>
      </c>
      <c r="J12947" s="8" t="s">
        <v>471</v>
      </c>
      <c r="K12947" s="8" t="s">
        <v>35</v>
      </c>
      <c r="L12947" s="8" t="s">
        <v>36</v>
      </c>
      <c r="M12947" s="9">
        <v>2342921.0499999998</v>
      </c>
      <c r="N12947" s="10" t="s">
        <v>31398</v>
      </c>
    </row>
    <row r="12948" spans="1:14" customFormat="1" ht="15" hidden="1" x14ac:dyDescent="0.25">
      <c r="A12948" s="1" t="s">
        <v>31033</v>
      </c>
      <c r="B12948" s="2" t="s">
        <v>31399</v>
      </c>
      <c r="C12948" s="2" t="s">
        <v>16</v>
      </c>
      <c r="D12948" s="3" t="s">
        <v>193</v>
      </c>
      <c r="E12948" s="3" t="s">
        <v>15935</v>
      </c>
      <c r="F12948" s="3" t="s">
        <v>31387</v>
      </c>
      <c r="G12948" s="3" t="s">
        <v>24937</v>
      </c>
      <c r="H12948" s="3" t="s">
        <v>24938</v>
      </c>
      <c r="I12948" s="3" t="s">
        <v>470</v>
      </c>
      <c r="J12948" s="3" t="s">
        <v>471</v>
      </c>
      <c r="K12948" s="3" t="s">
        <v>35</v>
      </c>
      <c r="L12948" s="3" t="s">
        <v>36</v>
      </c>
      <c r="M12948" s="4">
        <v>65746.94</v>
      </c>
      <c r="N12948" s="5" t="s">
        <v>31400</v>
      </c>
    </row>
    <row r="12949" spans="1:14" customFormat="1" ht="15" hidden="1" x14ac:dyDescent="0.25">
      <c r="A12949" s="6" t="s">
        <v>31033</v>
      </c>
      <c r="B12949" s="7" t="s">
        <v>31401</v>
      </c>
      <c r="C12949" s="7" t="s">
        <v>16</v>
      </c>
      <c r="D12949" s="8" t="s">
        <v>193</v>
      </c>
      <c r="E12949" s="8" t="s">
        <v>15935</v>
      </c>
      <c r="F12949" s="8" t="s">
        <v>31387</v>
      </c>
      <c r="G12949" s="8" t="s">
        <v>21314</v>
      </c>
      <c r="H12949" s="8" t="s">
        <v>21315</v>
      </c>
      <c r="I12949" s="8" t="s">
        <v>470</v>
      </c>
      <c r="J12949" s="8" t="s">
        <v>471</v>
      </c>
      <c r="K12949" s="8" t="s">
        <v>35</v>
      </c>
      <c r="L12949" s="8" t="s">
        <v>36</v>
      </c>
      <c r="M12949" s="9">
        <v>19165.12</v>
      </c>
      <c r="N12949" s="10" t="s">
        <v>31402</v>
      </c>
    </row>
    <row r="12950" spans="1:14" customFormat="1" ht="15" hidden="1" x14ac:dyDescent="0.25">
      <c r="A12950" s="1" t="s">
        <v>31033</v>
      </c>
      <c r="B12950" s="2" t="s">
        <v>31403</v>
      </c>
      <c r="C12950" s="2" t="s">
        <v>16</v>
      </c>
      <c r="D12950" s="3" t="s">
        <v>193</v>
      </c>
      <c r="E12950" s="3" t="s">
        <v>2434</v>
      </c>
      <c r="F12950" s="3" t="s">
        <v>31404</v>
      </c>
      <c r="G12950" s="3" t="s">
        <v>19656</v>
      </c>
      <c r="H12950" s="3" t="s">
        <v>19657</v>
      </c>
      <c r="I12950" s="3" t="s">
        <v>12084</v>
      </c>
      <c r="J12950" s="3" t="s">
        <v>1239</v>
      </c>
      <c r="K12950" s="3" t="s">
        <v>429</v>
      </c>
      <c r="L12950" s="3" t="s">
        <v>430</v>
      </c>
      <c r="M12950" s="4">
        <v>119.61</v>
      </c>
      <c r="N12950" s="5" t="s">
        <v>31405</v>
      </c>
    </row>
    <row r="12951" spans="1:14" customFormat="1" ht="15" hidden="1" x14ac:dyDescent="0.25">
      <c r="A12951" s="6" t="s">
        <v>31033</v>
      </c>
      <c r="B12951" s="7" t="s">
        <v>31406</v>
      </c>
      <c r="C12951" s="7" t="s">
        <v>62</v>
      </c>
      <c r="D12951" s="8" t="s">
        <v>193</v>
      </c>
      <c r="E12951" s="8" t="s">
        <v>3936</v>
      </c>
      <c r="F12951" s="8" t="s">
        <v>31407</v>
      </c>
      <c r="G12951" s="8" t="s">
        <v>25073</v>
      </c>
      <c r="H12951" s="8" t="s">
        <v>25074</v>
      </c>
      <c r="I12951" s="8" t="s">
        <v>22</v>
      </c>
      <c r="J12951" s="8" t="s">
        <v>23</v>
      </c>
      <c r="K12951" s="8" t="s">
        <v>28480</v>
      </c>
      <c r="L12951" s="8" t="s">
        <v>28481</v>
      </c>
      <c r="M12951" s="9">
        <v>12936</v>
      </c>
      <c r="N12951" s="10" t="s">
        <v>31408</v>
      </c>
    </row>
    <row r="12952" spans="1:14" customFormat="1" ht="15" hidden="1" x14ac:dyDescent="0.25">
      <c r="A12952" s="1" t="s">
        <v>31033</v>
      </c>
      <c r="B12952" s="2" t="s">
        <v>31406</v>
      </c>
      <c r="C12952" s="2" t="s">
        <v>4336</v>
      </c>
      <c r="D12952" s="3" t="s">
        <v>193</v>
      </c>
      <c r="E12952" s="3" t="s">
        <v>5258</v>
      </c>
      <c r="F12952" s="3" t="s">
        <v>31409</v>
      </c>
      <c r="G12952" s="3" t="s">
        <v>25073</v>
      </c>
      <c r="H12952" s="3" t="s">
        <v>25074</v>
      </c>
      <c r="I12952" s="3" t="s">
        <v>22</v>
      </c>
      <c r="J12952" s="3" t="s">
        <v>23</v>
      </c>
      <c r="K12952" s="3" t="s">
        <v>28480</v>
      </c>
      <c r="L12952" s="3" t="s">
        <v>28481</v>
      </c>
      <c r="M12952" s="4">
        <v>102876.48</v>
      </c>
      <c r="N12952" s="5" t="s">
        <v>31410</v>
      </c>
    </row>
    <row r="12953" spans="1:14" customFormat="1" ht="15" hidden="1" x14ac:dyDescent="0.25">
      <c r="A12953" s="6" t="s">
        <v>31033</v>
      </c>
      <c r="B12953" s="7" t="s">
        <v>31406</v>
      </c>
      <c r="C12953" s="7" t="s">
        <v>4338</v>
      </c>
      <c r="D12953" s="8" t="s">
        <v>193</v>
      </c>
      <c r="E12953" s="8" t="s">
        <v>5263</v>
      </c>
      <c r="F12953" s="8" t="s">
        <v>31409</v>
      </c>
      <c r="G12953" s="8" t="s">
        <v>25073</v>
      </c>
      <c r="H12953" s="8" t="s">
        <v>25074</v>
      </c>
      <c r="I12953" s="8" t="s">
        <v>22</v>
      </c>
      <c r="J12953" s="8" t="s">
        <v>23</v>
      </c>
      <c r="K12953" s="8" t="s">
        <v>28480</v>
      </c>
      <c r="L12953" s="8" t="s">
        <v>28481</v>
      </c>
      <c r="M12953" s="9">
        <v>31353.05</v>
      </c>
      <c r="N12953" s="10" t="s">
        <v>31411</v>
      </c>
    </row>
    <row r="12954" spans="1:14" customFormat="1" ht="15" hidden="1" x14ac:dyDescent="0.25">
      <c r="A12954" s="1" t="s">
        <v>31033</v>
      </c>
      <c r="B12954" s="2" t="s">
        <v>31412</v>
      </c>
      <c r="C12954" s="2" t="s">
        <v>16</v>
      </c>
      <c r="D12954" s="3" t="s">
        <v>193</v>
      </c>
      <c r="E12954" s="3" t="s">
        <v>2434</v>
      </c>
      <c r="F12954" s="3" t="s">
        <v>30846</v>
      </c>
      <c r="G12954" s="3" t="s">
        <v>5135</v>
      </c>
      <c r="H12954" s="3" t="s">
        <v>5136</v>
      </c>
      <c r="I12954" s="3" t="s">
        <v>1021</v>
      </c>
      <c r="J12954" s="3" t="s">
        <v>1014</v>
      </c>
      <c r="K12954" s="3" t="s">
        <v>31413</v>
      </c>
      <c r="L12954" s="3" t="s">
        <v>31414</v>
      </c>
      <c r="M12954" s="4">
        <v>56.35</v>
      </c>
      <c r="N12954" s="5" t="s">
        <v>31415</v>
      </c>
    </row>
    <row r="12955" spans="1:14" customFormat="1" ht="15" hidden="1" x14ac:dyDescent="0.25">
      <c r="A12955" s="6" t="s">
        <v>31033</v>
      </c>
      <c r="B12955" s="7" t="s">
        <v>31416</v>
      </c>
      <c r="C12955" s="7" t="s">
        <v>16</v>
      </c>
      <c r="D12955" s="8" t="s">
        <v>193</v>
      </c>
      <c r="E12955" s="8" t="s">
        <v>14311</v>
      </c>
      <c r="F12955" s="8" t="s">
        <v>31387</v>
      </c>
      <c r="G12955" s="8" t="s">
        <v>11410</v>
      </c>
      <c r="H12955" s="8" t="s">
        <v>976</v>
      </c>
      <c r="I12955" s="8" t="s">
        <v>1155</v>
      </c>
      <c r="J12955" s="8" t="s">
        <v>1156</v>
      </c>
      <c r="K12955" s="8" t="s">
        <v>31417</v>
      </c>
      <c r="L12955" s="8" t="s">
        <v>31418</v>
      </c>
      <c r="M12955" s="9">
        <v>180000</v>
      </c>
      <c r="N12955" s="10" t="s">
        <v>31419</v>
      </c>
    </row>
    <row r="12956" spans="1:14" customFormat="1" ht="15" hidden="1" x14ac:dyDescent="0.25">
      <c r="A12956" s="1" t="s">
        <v>31033</v>
      </c>
      <c r="B12956" s="2" t="s">
        <v>31420</v>
      </c>
      <c r="C12956" s="2" t="s">
        <v>16</v>
      </c>
      <c r="D12956" s="3" t="s">
        <v>193</v>
      </c>
      <c r="E12956" s="3" t="s">
        <v>28145</v>
      </c>
      <c r="F12956" s="3" t="s">
        <v>31421</v>
      </c>
      <c r="G12956" s="3" t="s">
        <v>17066</v>
      </c>
      <c r="H12956" s="3" t="s">
        <v>17067</v>
      </c>
      <c r="I12956" s="3" t="s">
        <v>470</v>
      </c>
      <c r="J12956" s="3" t="s">
        <v>471</v>
      </c>
      <c r="K12956" s="3" t="s">
        <v>3496</v>
      </c>
      <c r="L12956" s="3" t="s">
        <v>3497</v>
      </c>
      <c r="M12956" s="4">
        <v>216627.39</v>
      </c>
      <c r="N12956" s="5" t="s">
        <v>31422</v>
      </c>
    </row>
    <row r="12957" spans="1:14" customFormat="1" ht="15" hidden="1" x14ac:dyDescent="0.25">
      <c r="A12957" s="6" t="s">
        <v>31033</v>
      </c>
      <c r="B12957" s="7" t="s">
        <v>31423</v>
      </c>
      <c r="C12957" s="7" t="s">
        <v>16</v>
      </c>
      <c r="D12957" s="8" t="s">
        <v>193</v>
      </c>
      <c r="E12957" s="8" t="s">
        <v>10896</v>
      </c>
      <c r="F12957" s="8" t="s">
        <v>30853</v>
      </c>
      <c r="G12957" s="8" t="s">
        <v>43</v>
      </c>
      <c r="H12957" s="8" t="s">
        <v>44</v>
      </c>
      <c r="I12957" s="8" t="s">
        <v>29348</v>
      </c>
      <c r="J12957" s="8" t="s">
        <v>29349</v>
      </c>
      <c r="K12957" s="8" t="s">
        <v>31424</v>
      </c>
      <c r="L12957" s="8" t="s">
        <v>31425</v>
      </c>
      <c r="M12957" s="9">
        <v>1200</v>
      </c>
      <c r="N12957" s="10" t="s">
        <v>31426</v>
      </c>
    </row>
    <row r="12958" spans="1:14" customFormat="1" ht="15" hidden="1" x14ac:dyDescent="0.25">
      <c r="A12958" s="1" t="s">
        <v>31033</v>
      </c>
      <c r="B12958" s="2" t="s">
        <v>31427</v>
      </c>
      <c r="C12958" s="2" t="s">
        <v>16</v>
      </c>
      <c r="D12958" s="3" t="s">
        <v>193</v>
      </c>
      <c r="E12958" s="3" t="s">
        <v>2431</v>
      </c>
      <c r="F12958" s="3" t="s">
        <v>31428</v>
      </c>
      <c r="G12958" s="3" t="s">
        <v>3595</v>
      </c>
      <c r="H12958" s="3" t="s">
        <v>3596</v>
      </c>
      <c r="I12958" s="3" t="s">
        <v>3597</v>
      </c>
      <c r="J12958" s="3" t="s">
        <v>3517</v>
      </c>
      <c r="K12958" s="3" t="s">
        <v>57</v>
      </c>
      <c r="L12958" s="3" t="s">
        <v>58</v>
      </c>
      <c r="M12958" s="4">
        <v>326300.58</v>
      </c>
      <c r="N12958" s="5" t="s">
        <v>31429</v>
      </c>
    </row>
    <row r="12959" spans="1:14" customFormat="1" ht="15" hidden="1" x14ac:dyDescent="0.25">
      <c r="A12959" s="6" t="s">
        <v>31033</v>
      </c>
      <c r="B12959" s="7" t="s">
        <v>31430</v>
      </c>
      <c r="C12959" s="7" t="s">
        <v>16</v>
      </c>
      <c r="D12959" s="8" t="s">
        <v>193</v>
      </c>
      <c r="E12959" s="8" t="s">
        <v>2444</v>
      </c>
      <c r="F12959" s="8" t="s">
        <v>31431</v>
      </c>
      <c r="G12959" s="8" t="s">
        <v>28684</v>
      </c>
      <c r="H12959" s="8" t="s">
        <v>28685</v>
      </c>
      <c r="I12959" s="8" t="s">
        <v>3597</v>
      </c>
      <c r="J12959" s="8" t="s">
        <v>3517</v>
      </c>
      <c r="K12959" s="8" t="s">
        <v>29772</v>
      </c>
      <c r="L12959" s="8" t="s">
        <v>29773</v>
      </c>
      <c r="M12959" s="9">
        <v>141827.75</v>
      </c>
      <c r="N12959" s="10" t="s">
        <v>31432</v>
      </c>
    </row>
    <row r="12960" spans="1:14" customFormat="1" ht="15" hidden="1" x14ac:dyDescent="0.25">
      <c r="A12960" s="1" t="s">
        <v>31033</v>
      </c>
      <c r="B12960" s="2" t="s">
        <v>31433</v>
      </c>
      <c r="C12960" s="2" t="s">
        <v>16</v>
      </c>
      <c r="D12960" s="3" t="s">
        <v>193</v>
      </c>
      <c r="E12960" s="3" t="s">
        <v>14963</v>
      </c>
      <c r="F12960" s="3" t="s">
        <v>29644</v>
      </c>
      <c r="G12960" s="3" t="s">
        <v>6493</v>
      </c>
      <c r="H12960" s="3" t="s">
        <v>6494</v>
      </c>
      <c r="I12960" s="3" t="s">
        <v>7033</v>
      </c>
      <c r="J12960" s="3" t="s">
        <v>1061</v>
      </c>
      <c r="K12960" s="3" t="s">
        <v>22468</v>
      </c>
      <c r="L12960" s="3" t="s">
        <v>22469</v>
      </c>
      <c r="M12960" s="4">
        <v>4046.93</v>
      </c>
      <c r="N12960" s="5" t="s">
        <v>31434</v>
      </c>
    </row>
    <row r="12961" spans="1:14" customFormat="1" ht="15" hidden="1" x14ac:dyDescent="0.25">
      <c r="A12961" s="6" t="s">
        <v>31033</v>
      </c>
      <c r="B12961" s="7" t="s">
        <v>31433</v>
      </c>
      <c r="C12961" s="7" t="s">
        <v>4336</v>
      </c>
      <c r="D12961" s="8" t="s">
        <v>193</v>
      </c>
      <c r="E12961" s="8" t="s">
        <v>14963</v>
      </c>
      <c r="F12961" s="8" t="s">
        <v>29644</v>
      </c>
      <c r="G12961" s="8" t="s">
        <v>6493</v>
      </c>
      <c r="H12961" s="8" t="s">
        <v>6494</v>
      </c>
      <c r="I12961" s="8" t="s">
        <v>7033</v>
      </c>
      <c r="J12961" s="8" t="s">
        <v>1061</v>
      </c>
      <c r="K12961" s="8" t="s">
        <v>17183</v>
      </c>
      <c r="L12961" s="8" t="s">
        <v>17184</v>
      </c>
      <c r="M12961" s="9">
        <v>2273.37</v>
      </c>
      <c r="N12961" s="10" t="s">
        <v>31435</v>
      </c>
    </row>
    <row r="12962" spans="1:14" customFormat="1" ht="15" hidden="1" x14ac:dyDescent="0.25">
      <c r="A12962" s="1" t="s">
        <v>31033</v>
      </c>
      <c r="B12962" s="2" t="s">
        <v>31436</v>
      </c>
      <c r="C12962" s="2" t="s">
        <v>16</v>
      </c>
      <c r="D12962" s="3" t="s">
        <v>193</v>
      </c>
      <c r="E12962" s="3" t="s">
        <v>14963</v>
      </c>
      <c r="F12962" s="3" t="s">
        <v>29644</v>
      </c>
      <c r="G12962" s="3" t="s">
        <v>5997</v>
      </c>
      <c r="H12962" s="3" t="s">
        <v>5998</v>
      </c>
      <c r="I12962" s="3" t="s">
        <v>7024</v>
      </c>
      <c r="J12962" s="3" t="s">
        <v>3439</v>
      </c>
      <c r="K12962" s="3" t="s">
        <v>22468</v>
      </c>
      <c r="L12962" s="3" t="s">
        <v>22469</v>
      </c>
      <c r="M12962" s="4">
        <v>56777.05</v>
      </c>
      <c r="N12962" s="5" t="s">
        <v>31437</v>
      </c>
    </row>
    <row r="12963" spans="1:14" customFormat="1" ht="15" hidden="1" x14ac:dyDescent="0.25">
      <c r="A12963" s="6" t="s">
        <v>31033</v>
      </c>
      <c r="B12963" s="7" t="s">
        <v>31436</v>
      </c>
      <c r="C12963" s="7" t="s">
        <v>4336</v>
      </c>
      <c r="D12963" s="8" t="s">
        <v>193</v>
      </c>
      <c r="E12963" s="8" t="s">
        <v>14963</v>
      </c>
      <c r="F12963" s="8" t="s">
        <v>29644</v>
      </c>
      <c r="G12963" s="8" t="s">
        <v>5997</v>
      </c>
      <c r="H12963" s="8" t="s">
        <v>5998</v>
      </c>
      <c r="I12963" s="8" t="s">
        <v>7024</v>
      </c>
      <c r="J12963" s="8" t="s">
        <v>3439</v>
      </c>
      <c r="K12963" s="8" t="s">
        <v>17183</v>
      </c>
      <c r="L12963" s="8" t="s">
        <v>17184</v>
      </c>
      <c r="M12963" s="9">
        <v>654.44000000000005</v>
      </c>
      <c r="N12963" s="10" t="s">
        <v>31438</v>
      </c>
    </row>
    <row r="12964" spans="1:14" customFormat="1" ht="15" hidden="1" x14ac:dyDescent="0.25">
      <c r="A12964" s="1" t="s">
        <v>31033</v>
      </c>
      <c r="B12964" s="2" t="s">
        <v>31439</v>
      </c>
      <c r="C12964" s="2" t="s">
        <v>16</v>
      </c>
      <c r="D12964" s="3" t="s">
        <v>193</v>
      </c>
      <c r="E12964" s="3" t="s">
        <v>6845</v>
      </c>
      <c r="F12964" s="3" t="s">
        <v>31440</v>
      </c>
      <c r="G12964" s="3" t="s">
        <v>31</v>
      </c>
      <c r="H12964" s="3" t="s">
        <v>32</v>
      </c>
      <c r="I12964" s="3" t="s">
        <v>13354</v>
      </c>
      <c r="J12964" s="3" t="s">
        <v>13355</v>
      </c>
      <c r="K12964" s="3" t="s">
        <v>3496</v>
      </c>
      <c r="L12964" s="3" t="s">
        <v>3497</v>
      </c>
      <c r="M12964" s="4">
        <v>1499.06</v>
      </c>
      <c r="N12964" s="5" t="s">
        <v>31441</v>
      </c>
    </row>
    <row r="12965" spans="1:14" customFormat="1" ht="15" hidden="1" x14ac:dyDescent="0.25">
      <c r="A12965" s="6" t="s">
        <v>31033</v>
      </c>
      <c r="B12965" s="7" t="s">
        <v>31442</v>
      </c>
      <c r="C12965" s="7" t="s">
        <v>16</v>
      </c>
      <c r="D12965" s="8" t="s">
        <v>193</v>
      </c>
      <c r="E12965" s="8" t="s">
        <v>6328</v>
      </c>
      <c r="F12965" s="8" t="s">
        <v>28703</v>
      </c>
      <c r="G12965" s="8" t="s">
        <v>19626</v>
      </c>
      <c r="H12965" s="8" t="s">
        <v>19627</v>
      </c>
      <c r="I12965" s="8" t="s">
        <v>5283</v>
      </c>
      <c r="J12965" s="8" t="s">
        <v>5284</v>
      </c>
      <c r="K12965" s="8" t="s">
        <v>35</v>
      </c>
      <c r="L12965" s="8" t="s">
        <v>36</v>
      </c>
      <c r="M12965" s="9">
        <v>0.04</v>
      </c>
      <c r="N12965" s="10" t="s">
        <v>31443</v>
      </c>
    </row>
    <row r="12966" spans="1:14" customFormat="1" ht="15" hidden="1" x14ac:dyDescent="0.25">
      <c r="A12966" s="1" t="s">
        <v>31033</v>
      </c>
      <c r="B12966" s="2" t="s">
        <v>31444</v>
      </c>
      <c r="C12966" s="2" t="s">
        <v>62</v>
      </c>
      <c r="D12966" s="3" t="s">
        <v>193</v>
      </c>
      <c r="E12966" s="3" t="s">
        <v>28757</v>
      </c>
      <c r="F12966" s="3" t="s">
        <v>28758</v>
      </c>
      <c r="G12966" s="3" t="s">
        <v>975</v>
      </c>
      <c r="H12966" s="3" t="s">
        <v>976</v>
      </c>
      <c r="I12966" s="3" t="s">
        <v>4986</v>
      </c>
      <c r="J12966" s="3" t="s">
        <v>625</v>
      </c>
      <c r="K12966" s="3" t="s">
        <v>4204</v>
      </c>
      <c r="L12966" s="3" t="s">
        <v>4205</v>
      </c>
      <c r="M12966" s="4">
        <v>86.4</v>
      </c>
      <c r="N12966" s="5" t="s">
        <v>31445</v>
      </c>
    </row>
    <row r="12967" spans="1:14" customFormat="1" ht="15" hidden="1" x14ac:dyDescent="0.25">
      <c r="A12967" s="6" t="s">
        <v>31033</v>
      </c>
      <c r="B12967" s="7" t="s">
        <v>31446</v>
      </c>
      <c r="C12967" s="7" t="s">
        <v>16</v>
      </c>
      <c r="D12967" s="8" t="s">
        <v>193</v>
      </c>
      <c r="E12967" s="8" t="s">
        <v>30856</v>
      </c>
      <c r="F12967" s="8" t="s">
        <v>29731</v>
      </c>
      <c r="G12967" s="8" t="s">
        <v>19604</v>
      </c>
      <c r="H12967" s="8" t="s">
        <v>19605</v>
      </c>
      <c r="I12967" s="8" t="s">
        <v>5171</v>
      </c>
      <c r="J12967" s="8" t="s">
        <v>5172</v>
      </c>
      <c r="K12967" s="8" t="s">
        <v>57</v>
      </c>
      <c r="L12967" s="8" t="s">
        <v>58</v>
      </c>
      <c r="M12967" s="9">
        <v>460787.93</v>
      </c>
      <c r="N12967" s="10" t="s">
        <v>30857</v>
      </c>
    </row>
    <row r="12968" spans="1:14" customFormat="1" ht="15" hidden="1" x14ac:dyDescent="0.25">
      <c r="A12968" s="1" t="s">
        <v>31033</v>
      </c>
      <c r="B12968" s="2" t="s">
        <v>31447</v>
      </c>
      <c r="C12968" s="2" t="s">
        <v>16</v>
      </c>
      <c r="D12968" s="3" t="s">
        <v>193</v>
      </c>
      <c r="E12968" s="3" t="s">
        <v>370</v>
      </c>
      <c r="F12968" s="3" t="s">
        <v>31448</v>
      </c>
      <c r="G12968" s="3" t="s">
        <v>31</v>
      </c>
      <c r="H12968" s="3" t="s">
        <v>32</v>
      </c>
      <c r="I12968" s="3" t="s">
        <v>31449</v>
      </c>
      <c r="J12968" s="3" t="s">
        <v>19530</v>
      </c>
      <c r="K12968" s="3" t="s">
        <v>429</v>
      </c>
      <c r="L12968" s="3" t="s">
        <v>430</v>
      </c>
      <c r="M12968" s="4">
        <v>8210.31</v>
      </c>
      <c r="N12968" s="5" t="s">
        <v>31450</v>
      </c>
    </row>
    <row r="12969" spans="1:14" customFormat="1" ht="15" hidden="1" x14ac:dyDescent="0.25">
      <c r="A12969" s="6" t="s">
        <v>31033</v>
      </c>
      <c r="B12969" s="7" t="s">
        <v>31451</v>
      </c>
      <c r="C12969" s="7" t="s">
        <v>16</v>
      </c>
      <c r="D12969" s="8" t="s">
        <v>193</v>
      </c>
      <c r="E12969" s="8" t="s">
        <v>5427</v>
      </c>
      <c r="F12969" s="8" t="s">
        <v>29644</v>
      </c>
      <c r="G12969" s="8" t="s">
        <v>4064</v>
      </c>
      <c r="H12969" s="8" t="s">
        <v>4065</v>
      </c>
      <c r="I12969" s="8" t="s">
        <v>4066</v>
      </c>
      <c r="J12969" s="8" t="s">
        <v>4067</v>
      </c>
      <c r="K12969" s="8" t="s">
        <v>22468</v>
      </c>
      <c r="L12969" s="8" t="s">
        <v>22469</v>
      </c>
      <c r="M12969" s="9">
        <v>21033.93</v>
      </c>
      <c r="N12969" s="10" t="s">
        <v>31452</v>
      </c>
    </row>
    <row r="12970" spans="1:14" customFormat="1" ht="15" hidden="1" x14ac:dyDescent="0.25">
      <c r="A12970" s="1" t="s">
        <v>31033</v>
      </c>
      <c r="B12970" s="2" t="s">
        <v>31451</v>
      </c>
      <c r="C12970" s="2" t="s">
        <v>4336</v>
      </c>
      <c r="D12970" s="3" t="s">
        <v>193</v>
      </c>
      <c r="E12970" s="3" t="s">
        <v>5427</v>
      </c>
      <c r="F12970" s="3" t="s">
        <v>29644</v>
      </c>
      <c r="G12970" s="3" t="s">
        <v>4064</v>
      </c>
      <c r="H12970" s="3" t="s">
        <v>4065</v>
      </c>
      <c r="I12970" s="3" t="s">
        <v>4066</v>
      </c>
      <c r="J12970" s="3" t="s">
        <v>4067</v>
      </c>
      <c r="K12970" s="3" t="s">
        <v>17183</v>
      </c>
      <c r="L12970" s="3" t="s">
        <v>17184</v>
      </c>
      <c r="M12970" s="4">
        <v>2422</v>
      </c>
      <c r="N12970" s="5" t="s">
        <v>31453</v>
      </c>
    </row>
    <row r="12971" spans="1:14" customFormat="1" ht="15" hidden="1" x14ac:dyDescent="0.25">
      <c r="A12971" s="6" t="s">
        <v>31033</v>
      </c>
      <c r="B12971" s="7" t="s">
        <v>31451</v>
      </c>
      <c r="C12971" s="7" t="s">
        <v>9683</v>
      </c>
      <c r="D12971" s="8" t="s">
        <v>242</v>
      </c>
      <c r="E12971" s="8" t="s">
        <v>243</v>
      </c>
      <c r="F12971" s="8" t="s">
        <v>244</v>
      </c>
      <c r="G12971" s="8" t="s">
        <v>4064</v>
      </c>
      <c r="H12971" s="8" t="s">
        <v>4065</v>
      </c>
      <c r="I12971" s="8" t="s">
        <v>4066</v>
      </c>
      <c r="J12971" s="8" t="s">
        <v>4067</v>
      </c>
      <c r="K12971" s="8" t="s">
        <v>26842</v>
      </c>
      <c r="L12971" s="8" t="s">
        <v>26843</v>
      </c>
      <c r="M12971" s="9">
        <v>930</v>
      </c>
      <c r="N12971" s="10" t="s">
        <v>30907</v>
      </c>
    </row>
    <row r="12972" spans="1:14" customFormat="1" ht="15" hidden="1" x14ac:dyDescent="0.25">
      <c r="A12972" s="1" t="s">
        <v>31033</v>
      </c>
      <c r="B12972" s="2" t="s">
        <v>31454</v>
      </c>
      <c r="C12972" s="2" t="s">
        <v>16</v>
      </c>
      <c r="D12972" s="3" t="s">
        <v>193</v>
      </c>
      <c r="E12972" s="3" t="s">
        <v>18528</v>
      </c>
      <c r="F12972" s="3" t="s">
        <v>31455</v>
      </c>
      <c r="G12972" s="3" t="s">
        <v>6493</v>
      </c>
      <c r="H12972" s="3" t="s">
        <v>6494</v>
      </c>
      <c r="I12972" s="3" t="s">
        <v>31456</v>
      </c>
      <c r="J12972" s="3" t="s">
        <v>1061</v>
      </c>
      <c r="K12972" s="3" t="s">
        <v>22468</v>
      </c>
      <c r="L12972" s="3" t="s">
        <v>22469</v>
      </c>
      <c r="M12972" s="4">
        <v>3565.42</v>
      </c>
      <c r="N12972" s="5" t="s">
        <v>31457</v>
      </c>
    </row>
    <row r="12973" spans="1:14" customFormat="1" ht="15" hidden="1" x14ac:dyDescent="0.25">
      <c r="A12973" s="6" t="s">
        <v>31033</v>
      </c>
      <c r="B12973" s="7" t="s">
        <v>31458</v>
      </c>
      <c r="C12973" s="7" t="s">
        <v>16</v>
      </c>
      <c r="D12973" s="8" t="s">
        <v>193</v>
      </c>
      <c r="E12973" s="8" t="s">
        <v>31459</v>
      </c>
      <c r="F12973" s="8" t="s">
        <v>25176</v>
      </c>
      <c r="G12973" s="8" t="s">
        <v>6493</v>
      </c>
      <c r="H12973" s="8" t="s">
        <v>6494</v>
      </c>
      <c r="I12973" s="8" t="s">
        <v>31456</v>
      </c>
      <c r="J12973" s="8" t="s">
        <v>1061</v>
      </c>
      <c r="K12973" s="8" t="s">
        <v>22468</v>
      </c>
      <c r="L12973" s="8" t="s">
        <v>22469</v>
      </c>
      <c r="M12973" s="9">
        <v>8387.5400000000009</v>
      </c>
      <c r="N12973" s="10" t="s">
        <v>31460</v>
      </c>
    </row>
    <row r="12974" spans="1:14" customFormat="1" ht="15" hidden="1" x14ac:dyDescent="0.25">
      <c r="A12974" s="1" t="s">
        <v>31033</v>
      </c>
      <c r="B12974" s="2" t="s">
        <v>31461</v>
      </c>
      <c r="C12974" s="2" t="s">
        <v>16</v>
      </c>
      <c r="D12974" s="3" t="s">
        <v>193</v>
      </c>
      <c r="E12974" s="3" t="s">
        <v>31459</v>
      </c>
      <c r="F12974" s="3" t="s">
        <v>25176</v>
      </c>
      <c r="G12974" s="3" t="s">
        <v>4076</v>
      </c>
      <c r="H12974" s="3" t="s">
        <v>4077</v>
      </c>
      <c r="I12974" s="3" t="s">
        <v>8374</v>
      </c>
      <c r="J12974" s="3" t="s">
        <v>3403</v>
      </c>
      <c r="K12974" s="3" t="s">
        <v>22468</v>
      </c>
      <c r="L12974" s="3" t="s">
        <v>22469</v>
      </c>
      <c r="M12974" s="4">
        <v>331681.11</v>
      </c>
      <c r="N12974" s="5" t="s">
        <v>31462</v>
      </c>
    </row>
    <row r="12975" spans="1:14" customFormat="1" ht="15" hidden="1" x14ac:dyDescent="0.25">
      <c r="A12975" s="6" t="s">
        <v>31033</v>
      </c>
      <c r="B12975" s="7" t="s">
        <v>31463</v>
      </c>
      <c r="C12975" s="7" t="s">
        <v>16</v>
      </c>
      <c r="D12975" s="8" t="s">
        <v>193</v>
      </c>
      <c r="E12975" s="8" t="s">
        <v>8756</v>
      </c>
      <c r="F12975" s="8" t="s">
        <v>31000</v>
      </c>
      <c r="G12975" s="8" t="s">
        <v>3443</v>
      </c>
      <c r="H12975" s="8" t="s">
        <v>3444</v>
      </c>
      <c r="I12975" s="8" t="s">
        <v>6647</v>
      </c>
      <c r="J12975" s="8" t="s">
        <v>625</v>
      </c>
      <c r="K12975" s="8" t="s">
        <v>22468</v>
      </c>
      <c r="L12975" s="8" t="s">
        <v>22469</v>
      </c>
      <c r="M12975" s="9">
        <v>210689.17</v>
      </c>
      <c r="N12975" s="10" t="s">
        <v>31464</v>
      </c>
    </row>
    <row r="12976" spans="1:14" customFormat="1" ht="15" hidden="1" x14ac:dyDescent="0.25">
      <c r="A12976" s="1" t="s">
        <v>31033</v>
      </c>
      <c r="B12976" s="2" t="s">
        <v>31465</v>
      </c>
      <c r="C12976" s="2" t="s">
        <v>16</v>
      </c>
      <c r="D12976" s="3" t="s">
        <v>193</v>
      </c>
      <c r="E12976" s="3" t="s">
        <v>18528</v>
      </c>
      <c r="F12976" s="3" t="s">
        <v>31455</v>
      </c>
      <c r="G12976" s="3" t="s">
        <v>5997</v>
      </c>
      <c r="H12976" s="3" t="s">
        <v>5998</v>
      </c>
      <c r="I12976" s="3" t="s">
        <v>13285</v>
      </c>
      <c r="J12976" s="3" t="s">
        <v>3439</v>
      </c>
      <c r="K12976" s="3" t="s">
        <v>22468</v>
      </c>
      <c r="L12976" s="3" t="s">
        <v>22469</v>
      </c>
      <c r="M12976" s="4">
        <v>48552.89</v>
      </c>
      <c r="N12976" s="5" t="s">
        <v>31466</v>
      </c>
    </row>
    <row r="12977" spans="1:14" customFormat="1" ht="15" hidden="1" x14ac:dyDescent="0.25">
      <c r="A12977" s="6" t="s">
        <v>31033</v>
      </c>
      <c r="B12977" s="7" t="s">
        <v>31467</v>
      </c>
      <c r="C12977" s="7" t="s">
        <v>16</v>
      </c>
      <c r="D12977" s="8" t="s">
        <v>193</v>
      </c>
      <c r="E12977" s="8" t="s">
        <v>31459</v>
      </c>
      <c r="F12977" s="8" t="s">
        <v>25176</v>
      </c>
      <c r="G12977" s="8" t="s">
        <v>5997</v>
      </c>
      <c r="H12977" s="8" t="s">
        <v>5998</v>
      </c>
      <c r="I12977" s="8" t="s">
        <v>13285</v>
      </c>
      <c r="J12977" s="8" t="s">
        <v>3439</v>
      </c>
      <c r="K12977" s="8" t="s">
        <v>22468</v>
      </c>
      <c r="L12977" s="8" t="s">
        <v>22469</v>
      </c>
      <c r="M12977" s="9">
        <v>239874.62</v>
      </c>
      <c r="N12977" s="10" t="s">
        <v>31468</v>
      </c>
    </row>
    <row r="12978" spans="1:14" customFormat="1" ht="15" hidden="1" x14ac:dyDescent="0.25">
      <c r="A12978" s="1" t="s">
        <v>31033</v>
      </c>
      <c r="B12978" s="2" t="s">
        <v>31469</v>
      </c>
      <c r="C12978" s="2" t="s">
        <v>16</v>
      </c>
      <c r="D12978" s="3" t="s">
        <v>193</v>
      </c>
      <c r="E12978" s="3" t="s">
        <v>18528</v>
      </c>
      <c r="F12978" s="3" t="s">
        <v>31455</v>
      </c>
      <c r="G12978" s="3" t="s">
        <v>4076</v>
      </c>
      <c r="H12978" s="3" t="s">
        <v>4077</v>
      </c>
      <c r="I12978" s="3" t="s">
        <v>8374</v>
      </c>
      <c r="J12978" s="3" t="s">
        <v>3403</v>
      </c>
      <c r="K12978" s="3" t="s">
        <v>22468</v>
      </c>
      <c r="L12978" s="3" t="s">
        <v>22469</v>
      </c>
      <c r="M12978" s="4">
        <v>98109.5</v>
      </c>
      <c r="N12978" s="5" t="s">
        <v>31470</v>
      </c>
    </row>
    <row r="12979" spans="1:14" customFormat="1" ht="15" hidden="1" x14ac:dyDescent="0.25">
      <c r="A12979" s="6" t="s">
        <v>31033</v>
      </c>
      <c r="B12979" s="7" t="s">
        <v>31469</v>
      </c>
      <c r="C12979" s="7" t="s">
        <v>9693</v>
      </c>
      <c r="D12979" s="8" t="s">
        <v>3397</v>
      </c>
      <c r="E12979" s="8" t="s">
        <v>31471</v>
      </c>
      <c r="F12979" s="8" t="s">
        <v>31472</v>
      </c>
      <c r="G12979" s="8" t="s">
        <v>4076</v>
      </c>
      <c r="H12979" s="8" t="s">
        <v>4077</v>
      </c>
      <c r="I12979" s="8" t="s">
        <v>8374</v>
      </c>
      <c r="J12979" s="8" t="s">
        <v>3403</v>
      </c>
      <c r="K12979" s="8" t="s">
        <v>22468</v>
      </c>
      <c r="L12979" s="8" t="s">
        <v>22469</v>
      </c>
      <c r="M12979" s="9">
        <v>400</v>
      </c>
      <c r="N12979" s="10" t="s">
        <v>31473</v>
      </c>
    </row>
    <row r="12980" spans="1:14" customFormat="1" ht="15" hidden="1" x14ac:dyDescent="0.25">
      <c r="A12980" s="1" t="s">
        <v>31033</v>
      </c>
      <c r="B12980" s="2" t="s">
        <v>31474</v>
      </c>
      <c r="C12980" s="2" t="s">
        <v>16</v>
      </c>
      <c r="D12980" s="3" t="s">
        <v>193</v>
      </c>
      <c r="E12980" s="3" t="s">
        <v>8756</v>
      </c>
      <c r="F12980" s="3" t="s">
        <v>31000</v>
      </c>
      <c r="G12980" s="3" t="s">
        <v>20901</v>
      </c>
      <c r="H12980" s="3" t="s">
        <v>20902</v>
      </c>
      <c r="I12980" s="3" t="s">
        <v>5429</v>
      </c>
      <c r="J12980" s="3" t="s">
        <v>920</v>
      </c>
      <c r="K12980" s="3" t="s">
        <v>22468</v>
      </c>
      <c r="L12980" s="3" t="s">
        <v>22469</v>
      </c>
      <c r="M12980" s="4">
        <v>123722.95</v>
      </c>
      <c r="N12980" s="5" t="s">
        <v>31475</v>
      </c>
    </row>
    <row r="12981" spans="1:14" customFormat="1" ht="15" hidden="1" x14ac:dyDescent="0.25">
      <c r="A12981" s="6" t="s">
        <v>31033</v>
      </c>
      <c r="B12981" s="7" t="s">
        <v>31476</v>
      </c>
      <c r="C12981" s="7" t="s">
        <v>16</v>
      </c>
      <c r="D12981" s="8" t="s">
        <v>193</v>
      </c>
      <c r="E12981" s="8" t="s">
        <v>8756</v>
      </c>
      <c r="F12981" s="8" t="s">
        <v>31000</v>
      </c>
      <c r="G12981" s="8" t="s">
        <v>4511</v>
      </c>
      <c r="H12981" s="8" t="s">
        <v>4512</v>
      </c>
      <c r="I12981" s="8" t="s">
        <v>5429</v>
      </c>
      <c r="J12981" s="8" t="s">
        <v>920</v>
      </c>
      <c r="K12981" s="8" t="s">
        <v>22468</v>
      </c>
      <c r="L12981" s="8" t="s">
        <v>22469</v>
      </c>
      <c r="M12981" s="9">
        <v>51646.01</v>
      </c>
      <c r="N12981" s="10" t="s">
        <v>31477</v>
      </c>
    </row>
    <row r="12982" spans="1:14" customFormat="1" ht="15" hidden="1" x14ac:dyDescent="0.25">
      <c r="A12982" s="1" t="s">
        <v>31033</v>
      </c>
      <c r="B12982" s="2" t="s">
        <v>31478</v>
      </c>
      <c r="C12982" s="2" t="s">
        <v>16</v>
      </c>
      <c r="D12982" s="3" t="s">
        <v>193</v>
      </c>
      <c r="E12982" s="3" t="s">
        <v>31479</v>
      </c>
      <c r="F12982" s="3" t="s">
        <v>31480</v>
      </c>
      <c r="G12982" s="3" t="s">
        <v>43</v>
      </c>
      <c r="H12982" s="3" t="s">
        <v>44</v>
      </c>
      <c r="I12982" s="3" t="s">
        <v>31449</v>
      </c>
      <c r="J12982" s="3" t="s">
        <v>19530</v>
      </c>
      <c r="K12982" s="3" t="s">
        <v>31481</v>
      </c>
      <c r="L12982" s="3" t="s">
        <v>31482</v>
      </c>
      <c r="M12982" s="4">
        <v>11000</v>
      </c>
      <c r="N12982" s="5" t="s">
        <v>31483</v>
      </c>
    </row>
    <row r="12983" spans="1:14" customFormat="1" ht="15" hidden="1" x14ac:dyDescent="0.25">
      <c r="A12983" s="6" t="s">
        <v>31033</v>
      </c>
      <c r="B12983" s="7" t="s">
        <v>31484</v>
      </c>
      <c r="C12983" s="7" t="s">
        <v>16</v>
      </c>
      <c r="D12983" s="8" t="s">
        <v>193</v>
      </c>
      <c r="E12983" s="8" t="s">
        <v>8756</v>
      </c>
      <c r="F12983" s="8" t="s">
        <v>31000</v>
      </c>
      <c r="G12983" s="8" t="s">
        <v>3443</v>
      </c>
      <c r="H12983" s="8" t="s">
        <v>3444</v>
      </c>
      <c r="I12983" s="8" t="s">
        <v>5429</v>
      </c>
      <c r="J12983" s="8" t="s">
        <v>920</v>
      </c>
      <c r="K12983" s="8" t="s">
        <v>22468</v>
      </c>
      <c r="L12983" s="8" t="s">
        <v>22469</v>
      </c>
      <c r="M12983" s="9">
        <v>346574.28</v>
      </c>
      <c r="N12983" s="10" t="s">
        <v>31485</v>
      </c>
    </row>
    <row r="12984" spans="1:14" customFormat="1" ht="15" hidden="1" x14ac:dyDescent="0.25">
      <c r="A12984" s="1" t="s">
        <v>31033</v>
      </c>
      <c r="B12984" s="2" t="s">
        <v>31486</v>
      </c>
      <c r="C12984" s="2" t="s">
        <v>16</v>
      </c>
      <c r="D12984" s="3" t="s">
        <v>242</v>
      </c>
      <c r="E12984" s="3" t="s">
        <v>243</v>
      </c>
      <c r="F12984" s="3" t="s">
        <v>244</v>
      </c>
      <c r="G12984" s="3" t="s">
        <v>21314</v>
      </c>
      <c r="H12984" s="3" t="s">
        <v>21315</v>
      </c>
      <c r="I12984" s="3" t="s">
        <v>470</v>
      </c>
      <c r="J12984" s="3" t="s">
        <v>471</v>
      </c>
      <c r="K12984" s="3" t="s">
        <v>35</v>
      </c>
      <c r="L12984" s="3" t="s">
        <v>36</v>
      </c>
      <c r="M12984" s="4">
        <v>666322.48</v>
      </c>
      <c r="N12984" s="5" t="s">
        <v>31487</v>
      </c>
    </row>
    <row r="12985" spans="1:14" customFormat="1" ht="15" hidden="1" x14ac:dyDescent="0.25">
      <c r="A12985" s="6" t="s">
        <v>31033</v>
      </c>
      <c r="B12985" s="7" t="s">
        <v>31488</v>
      </c>
      <c r="C12985" s="7" t="s">
        <v>16</v>
      </c>
      <c r="D12985" s="8" t="s">
        <v>193</v>
      </c>
      <c r="E12985" s="8" t="s">
        <v>9468</v>
      </c>
      <c r="F12985" s="8" t="s">
        <v>27948</v>
      </c>
      <c r="G12985" s="8" t="s">
        <v>31</v>
      </c>
      <c r="H12985" s="8" t="s">
        <v>32</v>
      </c>
      <c r="I12985" s="8" t="s">
        <v>470</v>
      </c>
      <c r="J12985" s="8" t="s">
        <v>471</v>
      </c>
      <c r="K12985" s="8" t="s">
        <v>3496</v>
      </c>
      <c r="L12985" s="8" t="s">
        <v>3497</v>
      </c>
      <c r="M12985" s="9">
        <v>361.75</v>
      </c>
      <c r="N12985" s="10" t="s">
        <v>31489</v>
      </c>
    </row>
    <row r="12986" spans="1:14" customFormat="1" ht="15" hidden="1" x14ac:dyDescent="0.25">
      <c r="A12986" s="1" t="s">
        <v>31033</v>
      </c>
      <c r="B12986" s="2" t="s">
        <v>31490</v>
      </c>
      <c r="C12986" s="2" t="s">
        <v>16</v>
      </c>
      <c r="D12986" s="3" t="s">
        <v>193</v>
      </c>
      <c r="E12986" s="3" t="s">
        <v>31491</v>
      </c>
      <c r="F12986" s="3" t="s">
        <v>31407</v>
      </c>
      <c r="G12986" s="3" t="s">
        <v>43</v>
      </c>
      <c r="H12986" s="3" t="s">
        <v>44</v>
      </c>
      <c r="I12986" s="3" t="s">
        <v>31492</v>
      </c>
      <c r="J12986" s="3" t="s">
        <v>19530</v>
      </c>
      <c r="K12986" s="3" t="s">
        <v>31493</v>
      </c>
      <c r="L12986" s="3" t="s">
        <v>31494</v>
      </c>
      <c r="M12986" s="4">
        <v>14804.86</v>
      </c>
      <c r="N12986" s="5" t="s">
        <v>31495</v>
      </c>
    </row>
    <row r="12987" spans="1:14" customFormat="1" ht="15" hidden="1" x14ac:dyDescent="0.25">
      <c r="A12987" s="6" t="s">
        <v>31033</v>
      </c>
      <c r="B12987" s="7" t="s">
        <v>31496</v>
      </c>
      <c r="C12987" s="7" t="s">
        <v>16</v>
      </c>
      <c r="D12987" s="8" t="s">
        <v>242</v>
      </c>
      <c r="E12987" s="8" t="s">
        <v>243</v>
      </c>
      <c r="F12987" s="8" t="s">
        <v>244</v>
      </c>
      <c r="G12987" s="8" t="s">
        <v>21314</v>
      </c>
      <c r="H12987" s="8" t="s">
        <v>21315</v>
      </c>
      <c r="I12987" s="8" t="s">
        <v>470</v>
      </c>
      <c r="J12987" s="8" t="s">
        <v>471</v>
      </c>
      <c r="K12987" s="8" t="s">
        <v>35</v>
      </c>
      <c r="L12987" s="8" t="s">
        <v>36</v>
      </c>
      <c r="M12987" s="9">
        <v>6700</v>
      </c>
      <c r="N12987" s="10" t="s">
        <v>31497</v>
      </c>
    </row>
    <row r="12988" spans="1:14" customFormat="1" ht="15" hidden="1" x14ac:dyDescent="0.25">
      <c r="A12988" s="1" t="s">
        <v>31033</v>
      </c>
      <c r="B12988" s="2" t="s">
        <v>31498</v>
      </c>
      <c r="C12988" s="2" t="s">
        <v>16</v>
      </c>
      <c r="D12988" s="3" t="s">
        <v>193</v>
      </c>
      <c r="E12988" s="3" t="s">
        <v>7125</v>
      </c>
      <c r="F12988" s="3" t="s">
        <v>31499</v>
      </c>
      <c r="G12988" s="3" t="s">
        <v>43</v>
      </c>
      <c r="H12988" s="3" t="s">
        <v>44</v>
      </c>
      <c r="I12988" s="3" t="s">
        <v>31500</v>
      </c>
      <c r="J12988" s="3" t="s">
        <v>19530</v>
      </c>
      <c r="K12988" s="3" t="s">
        <v>31501</v>
      </c>
      <c r="L12988" s="3" t="s">
        <v>31502</v>
      </c>
      <c r="M12988" s="4">
        <v>7333.69</v>
      </c>
      <c r="N12988" s="5" t="s">
        <v>31503</v>
      </c>
    </row>
    <row r="12989" spans="1:14" customFormat="1" ht="15" hidden="1" x14ac:dyDescent="0.25">
      <c r="A12989" s="6" t="s">
        <v>31033</v>
      </c>
      <c r="B12989" s="7" t="s">
        <v>31504</v>
      </c>
      <c r="C12989" s="7" t="s">
        <v>16</v>
      </c>
      <c r="D12989" s="8" t="s">
        <v>193</v>
      </c>
      <c r="E12989" s="8" t="s">
        <v>22241</v>
      </c>
      <c r="F12989" s="8" t="s">
        <v>31505</v>
      </c>
      <c r="G12989" s="8" t="s">
        <v>4076</v>
      </c>
      <c r="H12989" s="8" t="s">
        <v>4077</v>
      </c>
      <c r="I12989" s="8" t="s">
        <v>5634</v>
      </c>
      <c r="J12989" s="8" t="s">
        <v>3403</v>
      </c>
      <c r="K12989" s="8" t="s">
        <v>22468</v>
      </c>
      <c r="L12989" s="8" t="s">
        <v>22469</v>
      </c>
      <c r="M12989" s="9">
        <v>200976.91</v>
      </c>
      <c r="N12989" s="10" t="s">
        <v>31506</v>
      </c>
    </row>
    <row r="12990" spans="1:14" customFormat="1" ht="15" hidden="1" x14ac:dyDescent="0.25">
      <c r="A12990" s="1" t="s">
        <v>31033</v>
      </c>
      <c r="B12990" s="2" t="s">
        <v>31507</v>
      </c>
      <c r="C12990" s="2" t="s">
        <v>16</v>
      </c>
      <c r="D12990" s="3" t="s">
        <v>193</v>
      </c>
      <c r="E12990" s="3" t="s">
        <v>3936</v>
      </c>
      <c r="F12990" s="3" t="s">
        <v>31505</v>
      </c>
      <c r="G12990" s="3" t="s">
        <v>4064</v>
      </c>
      <c r="H12990" s="3" t="s">
        <v>4065</v>
      </c>
      <c r="I12990" s="3" t="s">
        <v>5637</v>
      </c>
      <c r="J12990" s="3" t="s">
        <v>4067</v>
      </c>
      <c r="K12990" s="3" t="s">
        <v>22468</v>
      </c>
      <c r="L12990" s="3" t="s">
        <v>22469</v>
      </c>
      <c r="M12990" s="4">
        <v>1281.57</v>
      </c>
      <c r="N12990" s="5" t="s">
        <v>31508</v>
      </c>
    </row>
    <row r="12991" spans="1:14" customFormat="1" ht="15" hidden="1" x14ac:dyDescent="0.25">
      <c r="A12991" s="6" t="s">
        <v>31033</v>
      </c>
      <c r="B12991" s="7" t="s">
        <v>31509</v>
      </c>
      <c r="C12991" s="7" t="s">
        <v>16</v>
      </c>
      <c r="D12991" s="8" t="s">
        <v>193</v>
      </c>
      <c r="E12991" s="8" t="s">
        <v>3448</v>
      </c>
      <c r="F12991" s="8" t="s">
        <v>31510</v>
      </c>
      <c r="G12991" s="8" t="s">
        <v>5997</v>
      </c>
      <c r="H12991" s="8" t="s">
        <v>5998</v>
      </c>
      <c r="I12991" s="8" t="s">
        <v>4750</v>
      </c>
      <c r="J12991" s="8" t="s">
        <v>3439</v>
      </c>
      <c r="K12991" s="8" t="s">
        <v>22468</v>
      </c>
      <c r="L12991" s="8" t="s">
        <v>22469</v>
      </c>
      <c r="M12991" s="9">
        <v>43035.33</v>
      </c>
      <c r="N12991" s="10" t="s">
        <v>31511</v>
      </c>
    </row>
    <row r="12992" spans="1:14" customFormat="1" ht="15" hidden="1" x14ac:dyDescent="0.25">
      <c r="A12992" s="1" t="s">
        <v>31033</v>
      </c>
      <c r="B12992" s="2" t="s">
        <v>31512</v>
      </c>
      <c r="C12992" s="2" t="s">
        <v>16</v>
      </c>
      <c r="D12992" s="3" t="s">
        <v>193</v>
      </c>
      <c r="E12992" s="3" t="s">
        <v>541</v>
      </c>
      <c r="F12992" s="3" t="s">
        <v>31510</v>
      </c>
      <c r="G12992" s="3" t="s">
        <v>6493</v>
      </c>
      <c r="H12992" s="3" t="s">
        <v>6494</v>
      </c>
      <c r="I12992" s="3" t="s">
        <v>3836</v>
      </c>
      <c r="J12992" s="3" t="s">
        <v>1061</v>
      </c>
      <c r="K12992" s="3" t="s">
        <v>22468</v>
      </c>
      <c r="L12992" s="3" t="s">
        <v>22469</v>
      </c>
      <c r="M12992" s="4">
        <v>3430.68</v>
      </c>
      <c r="N12992" s="5" t="s">
        <v>31513</v>
      </c>
    </row>
    <row r="12993" spans="1:14" customFormat="1" ht="15" hidden="1" x14ac:dyDescent="0.25">
      <c r="A12993" s="6" t="s">
        <v>31033</v>
      </c>
      <c r="B12993" s="7" t="s">
        <v>31514</v>
      </c>
      <c r="C12993" s="7" t="s">
        <v>16</v>
      </c>
      <c r="D12993" s="8" t="s">
        <v>242</v>
      </c>
      <c r="E12993" s="8" t="s">
        <v>243</v>
      </c>
      <c r="F12993" s="8" t="s">
        <v>244</v>
      </c>
      <c r="G12993" s="8" t="s">
        <v>31515</v>
      </c>
      <c r="H12993" s="8" t="s">
        <v>31516</v>
      </c>
      <c r="I12993" s="8" t="s">
        <v>12964</v>
      </c>
      <c r="J12993" s="8" t="s">
        <v>12965</v>
      </c>
      <c r="K12993" s="8" t="s">
        <v>35</v>
      </c>
      <c r="L12993" s="8" t="s">
        <v>36</v>
      </c>
      <c r="M12993" s="9">
        <v>54.5</v>
      </c>
      <c r="N12993" s="10" t="s">
        <v>31517</v>
      </c>
    </row>
    <row r="12994" spans="1:14" customFormat="1" ht="15" hidden="1" x14ac:dyDescent="0.25">
      <c r="A12994" s="1" t="s">
        <v>31033</v>
      </c>
      <c r="B12994" s="2" t="s">
        <v>31518</v>
      </c>
      <c r="C12994" s="2" t="s">
        <v>16</v>
      </c>
      <c r="D12994" s="3" t="s">
        <v>193</v>
      </c>
      <c r="E12994" s="3" t="s">
        <v>22178</v>
      </c>
      <c r="F12994" s="3" t="s">
        <v>31505</v>
      </c>
      <c r="G12994" s="3" t="s">
        <v>6493</v>
      </c>
      <c r="H12994" s="3" t="s">
        <v>6494</v>
      </c>
      <c r="I12994" s="3" t="s">
        <v>16486</v>
      </c>
      <c r="J12994" s="3" t="s">
        <v>1061</v>
      </c>
      <c r="K12994" s="3" t="s">
        <v>22468</v>
      </c>
      <c r="L12994" s="3" t="s">
        <v>22469</v>
      </c>
      <c r="M12994" s="4">
        <v>1338.4</v>
      </c>
      <c r="N12994" s="5" t="s">
        <v>31519</v>
      </c>
    </row>
    <row r="12995" spans="1:14" customFormat="1" ht="15" hidden="1" x14ac:dyDescent="0.25">
      <c r="A12995" s="6" t="s">
        <v>31033</v>
      </c>
      <c r="B12995" s="7" t="s">
        <v>31520</v>
      </c>
      <c r="C12995" s="7" t="s">
        <v>16</v>
      </c>
      <c r="D12995" s="8" t="s">
        <v>193</v>
      </c>
      <c r="E12995" s="8" t="s">
        <v>11905</v>
      </c>
      <c r="F12995" s="8" t="s">
        <v>31510</v>
      </c>
      <c r="G12995" s="8" t="s">
        <v>4076</v>
      </c>
      <c r="H12995" s="8" t="s">
        <v>4077</v>
      </c>
      <c r="I12995" s="8" t="s">
        <v>3402</v>
      </c>
      <c r="J12995" s="8" t="s">
        <v>3403</v>
      </c>
      <c r="K12995" s="8" t="s">
        <v>22468</v>
      </c>
      <c r="L12995" s="8" t="s">
        <v>22469</v>
      </c>
      <c r="M12995" s="9">
        <v>418617.32</v>
      </c>
      <c r="N12995" s="10" t="s">
        <v>31521</v>
      </c>
    </row>
    <row r="12996" spans="1:14" customFormat="1" ht="15" hidden="1" x14ac:dyDescent="0.25">
      <c r="A12996" s="1" t="s">
        <v>31033</v>
      </c>
      <c r="B12996" s="2" t="s">
        <v>31522</v>
      </c>
      <c r="C12996" s="2" t="s">
        <v>16</v>
      </c>
      <c r="D12996" s="3" t="s">
        <v>242</v>
      </c>
      <c r="E12996" s="3" t="s">
        <v>243</v>
      </c>
      <c r="F12996" s="3" t="s">
        <v>244</v>
      </c>
      <c r="G12996" s="3" t="s">
        <v>31523</v>
      </c>
      <c r="H12996" s="3" t="s">
        <v>26408</v>
      </c>
      <c r="I12996" s="3" t="s">
        <v>31524</v>
      </c>
      <c r="J12996" s="3" t="s">
        <v>31525</v>
      </c>
      <c r="K12996" s="3" t="s">
        <v>35</v>
      </c>
      <c r="L12996" s="3" t="s">
        <v>36</v>
      </c>
      <c r="M12996" s="4">
        <v>35</v>
      </c>
      <c r="N12996" s="5" t="s">
        <v>31526</v>
      </c>
    </row>
    <row r="12997" spans="1:14" customFormat="1" ht="15" hidden="1" x14ac:dyDescent="0.25">
      <c r="A12997" s="6" t="s">
        <v>31033</v>
      </c>
      <c r="B12997" s="7" t="s">
        <v>31527</v>
      </c>
      <c r="C12997" s="7" t="s">
        <v>16</v>
      </c>
      <c r="D12997" s="8" t="s">
        <v>242</v>
      </c>
      <c r="E12997" s="8" t="s">
        <v>243</v>
      </c>
      <c r="F12997" s="8" t="s">
        <v>244</v>
      </c>
      <c r="G12997" s="8" t="s">
        <v>31523</v>
      </c>
      <c r="H12997" s="8" t="s">
        <v>26408</v>
      </c>
      <c r="I12997" s="8" t="s">
        <v>31524</v>
      </c>
      <c r="J12997" s="8" t="s">
        <v>31525</v>
      </c>
      <c r="K12997" s="8" t="s">
        <v>35</v>
      </c>
      <c r="L12997" s="8" t="s">
        <v>36</v>
      </c>
      <c r="M12997" s="9">
        <v>5</v>
      </c>
      <c r="N12997" s="10" t="s">
        <v>31528</v>
      </c>
    </row>
    <row r="12998" spans="1:14" customFormat="1" ht="15" hidden="1" x14ac:dyDescent="0.25">
      <c r="A12998" s="1" t="s">
        <v>31033</v>
      </c>
      <c r="B12998" s="2" t="s">
        <v>31529</v>
      </c>
      <c r="C12998" s="2" t="s">
        <v>16</v>
      </c>
      <c r="D12998" s="3" t="s">
        <v>193</v>
      </c>
      <c r="E12998" s="3" t="s">
        <v>7082</v>
      </c>
      <c r="F12998" s="3" t="s">
        <v>31510</v>
      </c>
      <c r="G12998" s="3" t="s">
        <v>4064</v>
      </c>
      <c r="H12998" s="3" t="s">
        <v>4065</v>
      </c>
      <c r="I12998" s="3" t="s">
        <v>8437</v>
      </c>
      <c r="J12998" s="3" t="s">
        <v>4067</v>
      </c>
      <c r="K12998" s="3" t="s">
        <v>22468</v>
      </c>
      <c r="L12998" s="3" t="s">
        <v>22469</v>
      </c>
      <c r="M12998" s="4">
        <v>13830.7</v>
      </c>
      <c r="N12998" s="5" t="s">
        <v>31530</v>
      </c>
    </row>
    <row r="12999" spans="1:14" customFormat="1" ht="15" hidden="1" x14ac:dyDescent="0.25">
      <c r="A12999" s="6" t="s">
        <v>31033</v>
      </c>
      <c r="B12999" s="7" t="s">
        <v>31531</v>
      </c>
      <c r="C12999" s="7" t="s">
        <v>16</v>
      </c>
      <c r="D12999" s="8" t="s">
        <v>242</v>
      </c>
      <c r="E12999" s="8" t="s">
        <v>243</v>
      </c>
      <c r="F12999" s="8" t="s">
        <v>244</v>
      </c>
      <c r="G12999" s="8" t="s">
        <v>31523</v>
      </c>
      <c r="H12999" s="8" t="s">
        <v>26408</v>
      </c>
      <c r="I12999" s="8" t="s">
        <v>31524</v>
      </c>
      <c r="J12999" s="8" t="s">
        <v>31525</v>
      </c>
      <c r="K12999" s="8" t="s">
        <v>35</v>
      </c>
      <c r="L12999" s="8" t="s">
        <v>36</v>
      </c>
      <c r="M12999" s="9">
        <v>150</v>
      </c>
      <c r="N12999" s="10" t="s">
        <v>31532</v>
      </c>
    </row>
    <row r="13000" spans="1:14" customFormat="1" ht="15" hidden="1" x14ac:dyDescent="0.25">
      <c r="A13000" s="1" t="s">
        <v>31033</v>
      </c>
      <c r="B13000" s="2" t="s">
        <v>31533</v>
      </c>
      <c r="C13000" s="2" t="s">
        <v>16</v>
      </c>
      <c r="D13000" s="3" t="s">
        <v>193</v>
      </c>
      <c r="E13000" s="3" t="s">
        <v>3448</v>
      </c>
      <c r="F13000" s="3" t="s">
        <v>31534</v>
      </c>
      <c r="G13000" s="3" t="s">
        <v>19645</v>
      </c>
      <c r="H13000" s="3" t="s">
        <v>19646</v>
      </c>
      <c r="I13000" s="3" t="s">
        <v>1163</v>
      </c>
      <c r="J13000" s="3" t="s">
        <v>1164</v>
      </c>
      <c r="K13000" s="3" t="s">
        <v>23110</v>
      </c>
      <c r="L13000" s="3" t="s">
        <v>23111</v>
      </c>
      <c r="M13000" s="4">
        <v>17250</v>
      </c>
      <c r="N13000" s="5" t="s">
        <v>31535</v>
      </c>
    </row>
    <row r="13001" spans="1:14" customFormat="1" ht="15" hidden="1" x14ac:dyDescent="0.25">
      <c r="A13001" s="6" t="s">
        <v>31033</v>
      </c>
      <c r="B13001" s="7" t="s">
        <v>31536</v>
      </c>
      <c r="C13001" s="7" t="s">
        <v>16</v>
      </c>
      <c r="D13001" s="8" t="s">
        <v>193</v>
      </c>
      <c r="E13001" s="8" t="s">
        <v>3448</v>
      </c>
      <c r="F13001" s="8" t="s">
        <v>31534</v>
      </c>
      <c r="G13001" s="8" t="s">
        <v>19645</v>
      </c>
      <c r="H13001" s="8" t="s">
        <v>19646</v>
      </c>
      <c r="I13001" s="8" t="s">
        <v>1163</v>
      </c>
      <c r="J13001" s="8" t="s">
        <v>1164</v>
      </c>
      <c r="K13001" s="8" t="s">
        <v>23110</v>
      </c>
      <c r="L13001" s="8" t="s">
        <v>23111</v>
      </c>
      <c r="M13001" s="9">
        <v>5070</v>
      </c>
      <c r="N13001" s="10" t="s">
        <v>31537</v>
      </c>
    </row>
    <row r="13002" spans="1:14" customFormat="1" ht="15" hidden="1" x14ac:dyDescent="0.25">
      <c r="A13002" s="1" t="s">
        <v>31033</v>
      </c>
      <c r="B13002" s="2" t="s">
        <v>31538</v>
      </c>
      <c r="C13002" s="2" t="s">
        <v>16</v>
      </c>
      <c r="D13002" s="3" t="s">
        <v>193</v>
      </c>
      <c r="E13002" s="3" t="s">
        <v>31539</v>
      </c>
      <c r="F13002" s="3" t="s">
        <v>31540</v>
      </c>
      <c r="G13002" s="3" t="s">
        <v>3443</v>
      </c>
      <c r="H13002" s="3" t="s">
        <v>3444</v>
      </c>
      <c r="I13002" s="3" t="s">
        <v>5918</v>
      </c>
      <c r="J13002" s="3" t="s">
        <v>625</v>
      </c>
      <c r="K13002" s="3" t="s">
        <v>22468</v>
      </c>
      <c r="L13002" s="3" t="s">
        <v>22469</v>
      </c>
      <c r="M13002" s="4">
        <v>262764.71000000002</v>
      </c>
      <c r="N13002" s="5" t="s">
        <v>31541</v>
      </c>
    </row>
    <row r="13003" spans="1:14" customFormat="1" ht="15" hidden="1" x14ac:dyDescent="0.25">
      <c r="A13003" s="6" t="s">
        <v>31033</v>
      </c>
      <c r="B13003" s="7" t="s">
        <v>31542</v>
      </c>
      <c r="C13003" s="7" t="s">
        <v>16</v>
      </c>
      <c r="D13003" s="8" t="s">
        <v>242</v>
      </c>
      <c r="E13003" s="8" t="s">
        <v>243</v>
      </c>
      <c r="F13003" s="8" t="s">
        <v>244</v>
      </c>
      <c r="G13003" s="8" t="s">
        <v>3443</v>
      </c>
      <c r="H13003" s="8" t="s">
        <v>3444</v>
      </c>
      <c r="I13003" s="8" t="s">
        <v>4292</v>
      </c>
      <c r="J13003" s="8" t="s">
        <v>920</v>
      </c>
      <c r="K13003" s="8" t="s">
        <v>22468</v>
      </c>
      <c r="L13003" s="8" t="s">
        <v>22469</v>
      </c>
      <c r="M13003" s="9">
        <v>245679.41</v>
      </c>
      <c r="N13003" s="10" t="s">
        <v>31543</v>
      </c>
    </row>
    <row r="13004" spans="1:14" customFormat="1" ht="15" hidden="1" x14ac:dyDescent="0.25">
      <c r="A13004" s="1" t="s">
        <v>31033</v>
      </c>
      <c r="B13004" s="2" t="s">
        <v>31544</v>
      </c>
      <c r="C13004" s="2" t="s">
        <v>16</v>
      </c>
      <c r="D13004" s="3" t="s">
        <v>193</v>
      </c>
      <c r="E13004" s="3" t="s">
        <v>12745</v>
      </c>
      <c r="F13004" s="3" t="s">
        <v>28703</v>
      </c>
      <c r="G13004" s="3" t="s">
        <v>43</v>
      </c>
      <c r="H13004" s="3" t="s">
        <v>44</v>
      </c>
      <c r="I13004" s="3" t="s">
        <v>26031</v>
      </c>
      <c r="J13004" s="3" t="s">
        <v>19530</v>
      </c>
      <c r="K13004" s="3" t="s">
        <v>31545</v>
      </c>
      <c r="L13004" s="3" t="s">
        <v>31546</v>
      </c>
      <c r="M13004" s="4">
        <v>25194</v>
      </c>
      <c r="N13004" s="5" t="s">
        <v>31547</v>
      </c>
    </row>
    <row r="13005" spans="1:14" customFormat="1" ht="15" hidden="1" x14ac:dyDescent="0.25">
      <c r="A13005" s="6" t="s">
        <v>31033</v>
      </c>
      <c r="B13005" s="7" t="s">
        <v>31548</v>
      </c>
      <c r="C13005" s="7" t="s">
        <v>16</v>
      </c>
      <c r="D13005" s="8" t="s">
        <v>242</v>
      </c>
      <c r="E13005" s="8" t="s">
        <v>243</v>
      </c>
      <c r="F13005" s="8" t="s">
        <v>244</v>
      </c>
      <c r="G13005" s="8" t="s">
        <v>20901</v>
      </c>
      <c r="H13005" s="8" t="s">
        <v>20902</v>
      </c>
      <c r="I13005" s="8" t="s">
        <v>4292</v>
      </c>
      <c r="J13005" s="8" t="s">
        <v>920</v>
      </c>
      <c r="K13005" s="8" t="s">
        <v>22468</v>
      </c>
      <c r="L13005" s="8" t="s">
        <v>22469</v>
      </c>
      <c r="M13005" s="9">
        <v>141667.68</v>
      </c>
      <c r="N13005" s="10" t="s">
        <v>31549</v>
      </c>
    </row>
    <row r="13006" spans="1:14" customFormat="1" ht="15" hidden="1" x14ac:dyDescent="0.25">
      <c r="A13006" s="1" t="s">
        <v>31033</v>
      </c>
      <c r="B13006" s="2" t="s">
        <v>31550</v>
      </c>
      <c r="C13006" s="2" t="s">
        <v>16</v>
      </c>
      <c r="D13006" s="3" t="s">
        <v>193</v>
      </c>
      <c r="E13006" s="3" t="s">
        <v>30872</v>
      </c>
      <c r="F13006" s="3" t="s">
        <v>30701</v>
      </c>
      <c r="G13006" s="3" t="s">
        <v>16979</v>
      </c>
      <c r="H13006" s="3" t="s">
        <v>16980</v>
      </c>
      <c r="I13006" s="3" t="s">
        <v>6503</v>
      </c>
      <c r="J13006" s="3" t="s">
        <v>4067</v>
      </c>
      <c r="K13006" s="3" t="s">
        <v>28368</v>
      </c>
      <c r="L13006" s="3" t="s">
        <v>28369</v>
      </c>
      <c r="M13006" s="4">
        <v>32.39</v>
      </c>
      <c r="N13006" s="5" t="s">
        <v>31551</v>
      </c>
    </row>
    <row r="13007" spans="1:14" customFormat="1" ht="15" hidden="1" x14ac:dyDescent="0.25">
      <c r="A13007" s="6" t="s">
        <v>31033</v>
      </c>
      <c r="B13007" s="7" t="s">
        <v>31552</v>
      </c>
      <c r="C13007" s="7" t="s">
        <v>16</v>
      </c>
      <c r="D13007" s="8" t="s">
        <v>193</v>
      </c>
      <c r="E13007" s="8" t="s">
        <v>31553</v>
      </c>
      <c r="F13007" s="8" t="s">
        <v>25529</v>
      </c>
      <c r="G13007" s="8" t="s">
        <v>43</v>
      </c>
      <c r="H13007" s="8" t="s">
        <v>44</v>
      </c>
      <c r="I13007" s="8" t="s">
        <v>29937</v>
      </c>
      <c r="J13007" s="8" t="s">
        <v>19530</v>
      </c>
      <c r="K13007" s="8" t="s">
        <v>31554</v>
      </c>
      <c r="L13007" s="8" t="s">
        <v>31555</v>
      </c>
      <c r="M13007" s="9">
        <v>10000</v>
      </c>
      <c r="N13007" s="10" t="s">
        <v>31556</v>
      </c>
    </row>
    <row r="13008" spans="1:14" customFormat="1" ht="15" hidden="1" x14ac:dyDescent="0.25">
      <c r="A13008" s="1" t="s">
        <v>31033</v>
      </c>
      <c r="B13008" s="2" t="s">
        <v>31557</v>
      </c>
      <c r="C13008" s="2" t="s">
        <v>16</v>
      </c>
      <c r="D13008" s="3" t="s">
        <v>193</v>
      </c>
      <c r="E13008" s="3" t="s">
        <v>3531</v>
      </c>
      <c r="F13008" s="3" t="s">
        <v>31558</v>
      </c>
      <c r="G13008" s="3" t="s">
        <v>31559</v>
      </c>
      <c r="H13008" s="3" t="s">
        <v>31560</v>
      </c>
      <c r="I13008" s="3" t="s">
        <v>31561</v>
      </c>
      <c r="J13008" s="3" t="s">
        <v>31562</v>
      </c>
      <c r="K13008" s="3" t="s">
        <v>31563</v>
      </c>
      <c r="L13008" s="3" t="s">
        <v>31564</v>
      </c>
      <c r="M13008" s="4">
        <v>605.4</v>
      </c>
      <c r="N13008" s="5" t="s">
        <v>31565</v>
      </c>
    </row>
    <row r="13009" spans="1:14" customFormat="1" ht="15" hidden="1" x14ac:dyDescent="0.25">
      <c r="A13009" s="6" t="s">
        <v>31033</v>
      </c>
      <c r="B13009" s="7" t="s">
        <v>31566</v>
      </c>
      <c r="C13009" s="7" t="s">
        <v>16</v>
      </c>
      <c r="D13009" s="8" t="s">
        <v>193</v>
      </c>
      <c r="E13009" s="8" t="s">
        <v>7275</v>
      </c>
      <c r="F13009" s="8" t="s">
        <v>28619</v>
      </c>
      <c r="G13009" s="8" t="s">
        <v>31</v>
      </c>
      <c r="H13009" s="8" t="s">
        <v>32</v>
      </c>
      <c r="I13009" s="8" t="s">
        <v>13354</v>
      </c>
      <c r="J13009" s="8" t="s">
        <v>13355</v>
      </c>
      <c r="K13009" s="8" t="s">
        <v>3496</v>
      </c>
      <c r="L13009" s="8" t="s">
        <v>3497</v>
      </c>
      <c r="M13009" s="9">
        <v>762</v>
      </c>
      <c r="N13009" s="10" t="s">
        <v>31567</v>
      </c>
    </row>
    <row r="13010" spans="1:14" customFormat="1" ht="15" hidden="1" x14ac:dyDescent="0.25">
      <c r="A13010" s="1" t="s">
        <v>31033</v>
      </c>
      <c r="B13010" s="2" t="s">
        <v>31568</v>
      </c>
      <c r="C13010" s="2" t="s">
        <v>16</v>
      </c>
      <c r="D13010" s="3" t="s">
        <v>193</v>
      </c>
      <c r="E13010" s="3" t="s">
        <v>17457</v>
      </c>
      <c r="F13010" s="3" t="s">
        <v>31569</v>
      </c>
      <c r="G13010" s="3" t="s">
        <v>5997</v>
      </c>
      <c r="H13010" s="3" t="s">
        <v>5998</v>
      </c>
      <c r="I13010" s="3" t="s">
        <v>5594</v>
      </c>
      <c r="J13010" s="3" t="s">
        <v>3439</v>
      </c>
      <c r="K13010" s="3" t="s">
        <v>22468</v>
      </c>
      <c r="L13010" s="3" t="s">
        <v>22469</v>
      </c>
      <c r="M13010" s="4">
        <v>64573.17</v>
      </c>
      <c r="N13010" s="5" t="s">
        <v>31570</v>
      </c>
    </row>
    <row r="13011" spans="1:14" customFormat="1" ht="15" hidden="1" x14ac:dyDescent="0.25">
      <c r="A13011" s="6" t="s">
        <v>31033</v>
      </c>
      <c r="B13011" s="7" t="s">
        <v>31571</v>
      </c>
      <c r="C13011" s="7" t="s">
        <v>16</v>
      </c>
      <c r="D13011" s="8" t="s">
        <v>193</v>
      </c>
      <c r="E13011" s="8" t="s">
        <v>18282</v>
      </c>
      <c r="F13011" s="8" t="s">
        <v>31572</v>
      </c>
      <c r="G13011" s="8" t="s">
        <v>20901</v>
      </c>
      <c r="H13011" s="8" t="s">
        <v>20902</v>
      </c>
      <c r="I13011" s="8" t="s">
        <v>4676</v>
      </c>
      <c r="J13011" s="8" t="s">
        <v>920</v>
      </c>
      <c r="K13011" s="8" t="s">
        <v>22468</v>
      </c>
      <c r="L13011" s="8" t="s">
        <v>22469</v>
      </c>
      <c r="M13011" s="9">
        <v>349312.83</v>
      </c>
      <c r="N13011" s="10" t="s">
        <v>31573</v>
      </c>
    </row>
    <row r="13012" spans="1:14" customFormat="1" ht="15" hidden="1" x14ac:dyDescent="0.25">
      <c r="A13012" s="1" t="s">
        <v>31033</v>
      </c>
      <c r="B13012" s="2" t="s">
        <v>31574</v>
      </c>
      <c r="C13012" s="2" t="s">
        <v>16</v>
      </c>
      <c r="D13012" s="3" t="s">
        <v>193</v>
      </c>
      <c r="E13012" s="3" t="s">
        <v>14459</v>
      </c>
      <c r="F13012" s="3" t="s">
        <v>31575</v>
      </c>
      <c r="G13012" s="3" t="s">
        <v>3443</v>
      </c>
      <c r="H13012" s="3" t="s">
        <v>3444</v>
      </c>
      <c r="I13012" s="3" t="s">
        <v>4676</v>
      </c>
      <c r="J13012" s="3" t="s">
        <v>920</v>
      </c>
      <c r="K13012" s="3" t="s">
        <v>22468</v>
      </c>
      <c r="L13012" s="3" t="s">
        <v>22469</v>
      </c>
      <c r="M13012" s="4">
        <v>291875.99</v>
      </c>
      <c r="N13012" s="5" t="s">
        <v>31576</v>
      </c>
    </row>
    <row r="13013" spans="1:14" customFormat="1" ht="15" hidden="1" x14ac:dyDescent="0.25">
      <c r="A13013" s="6" t="s">
        <v>31033</v>
      </c>
      <c r="B13013" s="7" t="s">
        <v>31577</v>
      </c>
      <c r="C13013" s="7" t="s">
        <v>16</v>
      </c>
      <c r="D13013" s="8" t="s">
        <v>193</v>
      </c>
      <c r="E13013" s="8" t="s">
        <v>24968</v>
      </c>
      <c r="F13013" s="8" t="s">
        <v>31572</v>
      </c>
      <c r="G13013" s="8" t="s">
        <v>4511</v>
      </c>
      <c r="H13013" s="8" t="s">
        <v>4512</v>
      </c>
      <c r="I13013" s="8" t="s">
        <v>4676</v>
      </c>
      <c r="J13013" s="8" t="s">
        <v>920</v>
      </c>
      <c r="K13013" s="8" t="s">
        <v>22468</v>
      </c>
      <c r="L13013" s="8" t="s">
        <v>22469</v>
      </c>
      <c r="M13013" s="9">
        <v>129697.68</v>
      </c>
      <c r="N13013" s="10" t="s">
        <v>31578</v>
      </c>
    </row>
    <row r="13014" spans="1:14" customFormat="1" ht="15" hidden="1" x14ac:dyDescent="0.25">
      <c r="A13014" s="1" t="s">
        <v>31033</v>
      </c>
      <c r="B13014" s="2" t="s">
        <v>31579</v>
      </c>
      <c r="C13014" s="2" t="s">
        <v>16</v>
      </c>
      <c r="D13014" s="3" t="s">
        <v>193</v>
      </c>
      <c r="E13014" s="3" t="s">
        <v>2337</v>
      </c>
      <c r="F13014" s="3" t="s">
        <v>31580</v>
      </c>
      <c r="G13014" s="3" t="s">
        <v>5997</v>
      </c>
      <c r="H13014" s="3" t="s">
        <v>5998</v>
      </c>
      <c r="I13014" s="3" t="s">
        <v>6471</v>
      </c>
      <c r="J13014" s="3" t="s">
        <v>3439</v>
      </c>
      <c r="K13014" s="3" t="s">
        <v>22468</v>
      </c>
      <c r="L13014" s="3" t="s">
        <v>22469</v>
      </c>
      <c r="M13014" s="4">
        <v>53800.86</v>
      </c>
      <c r="N13014" s="5" t="s">
        <v>31581</v>
      </c>
    </row>
    <row r="13015" spans="1:14" customFormat="1" ht="15" hidden="1" x14ac:dyDescent="0.25">
      <c r="A13015" s="6" t="s">
        <v>31033</v>
      </c>
      <c r="B13015" s="7" t="s">
        <v>31582</v>
      </c>
      <c r="C13015" s="7" t="s">
        <v>16</v>
      </c>
      <c r="D13015" s="8" t="s">
        <v>193</v>
      </c>
      <c r="E13015" s="8" t="s">
        <v>15124</v>
      </c>
      <c r="F13015" s="8" t="s">
        <v>31317</v>
      </c>
      <c r="G13015" s="8" t="s">
        <v>5997</v>
      </c>
      <c r="H13015" s="8" t="s">
        <v>5998</v>
      </c>
      <c r="I13015" s="8" t="s">
        <v>6471</v>
      </c>
      <c r="J13015" s="8" t="s">
        <v>3439</v>
      </c>
      <c r="K13015" s="8" t="s">
        <v>22468</v>
      </c>
      <c r="L13015" s="8" t="s">
        <v>22469</v>
      </c>
      <c r="M13015" s="9">
        <v>263344.92</v>
      </c>
      <c r="N13015" s="10" t="s">
        <v>31583</v>
      </c>
    </row>
    <row r="13016" spans="1:14" customFormat="1" ht="15" hidden="1" x14ac:dyDescent="0.25">
      <c r="A13016" s="1" t="s">
        <v>31033</v>
      </c>
      <c r="B13016" s="2" t="s">
        <v>31584</v>
      </c>
      <c r="C13016" s="2" t="s">
        <v>16</v>
      </c>
      <c r="D13016" s="3" t="s">
        <v>193</v>
      </c>
      <c r="E13016" s="3" t="s">
        <v>20409</v>
      </c>
      <c r="F13016" s="3" t="s">
        <v>31580</v>
      </c>
      <c r="G13016" s="3" t="s">
        <v>4064</v>
      </c>
      <c r="H13016" s="3" t="s">
        <v>4065</v>
      </c>
      <c r="I13016" s="3" t="s">
        <v>6487</v>
      </c>
      <c r="J13016" s="3" t="s">
        <v>4067</v>
      </c>
      <c r="K13016" s="3" t="s">
        <v>22468</v>
      </c>
      <c r="L13016" s="3" t="s">
        <v>22469</v>
      </c>
      <c r="M13016" s="4">
        <v>7624.19</v>
      </c>
      <c r="N13016" s="5" t="s">
        <v>31585</v>
      </c>
    </row>
    <row r="13017" spans="1:14" customFormat="1" ht="15" hidden="1" x14ac:dyDescent="0.25">
      <c r="A13017" s="6" t="s">
        <v>31033</v>
      </c>
      <c r="B13017" s="7" t="s">
        <v>31586</v>
      </c>
      <c r="C13017" s="7" t="s">
        <v>16</v>
      </c>
      <c r="D13017" s="8" t="s">
        <v>193</v>
      </c>
      <c r="E13017" s="8" t="s">
        <v>31587</v>
      </c>
      <c r="F13017" s="8" t="s">
        <v>31588</v>
      </c>
      <c r="G13017" s="8" t="s">
        <v>4064</v>
      </c>
      <c r="H13017" s="8" t="s">
        <v>4065</v>
      </c>
      <c r="I13017" s="8" t="s">
        <v>6487</v>
      </c>
      <c r="J13017" s="8" t="s">
        <v>4067</v>
      </c>
      <c r="K13017" s="8" t="s">
        <v>22468</v>
      </c>
      <c r="L13017" s="8" t="s">
        <v>22469</v>
      </c>
      <c r="M13017" s="9">
        <v>13475</v>
      </c>
      <c r="N13017" s="10" t="s">
        <v>31589</v>
      </c>
    </row>
    <row r="13018" spans="1:14" customFormat="1" ht="15" hidden="1" x14ac:dyDescent="0.25">
      <c r="A13018" s="1" t="s">
        <v>31033</v>
      </c>
      <c r="B13018" s="2" t="s">
        <v>31590</v>
      </c>
      <c r="C13018" s="2" t="s">
        <v>16</v>
      </c>
      <c r="D13018" s="3" t="s">
        <v>193</v>
      </c>
      <c r="E13018" s="3" t="s">
        <v>31591</v>
      </c>
      <c r="F13018" s="3" t="s">
        <v>31580</v>
      </c>
      <c r="G13018" s="3" t="s">
        <v>4076</v>
      </c>
      <c r="H13018" s="3" t="s">
        <v>4077</v>
      </c>
      <c r="I13018" s="3" t="s">
        <v>6479</v>
      </c>
      <c r="J13018" s="3" t="s">
        <v>3403</v>
      </c>
      <c r="K13018" s="3" t="s">
        <v>22468</v>
      </c>
      <c r="L13018" s="3" t="s">
        <v>22469</v>
      </c>
      <c r="M13018" s="4">
        <v>475322.03</v>
      </c>
      <c r="N13018" s="5" t="s">
        <v>31592</v>
      </c>
    </row>
    <row r="13019" spans="1:14" customFormat="1" ht="15" hidden="1" x14ac:dyDescent="0.25">
      <c r="A13019" s="6" t="s">
        <v>31033</v>
      </c>
      <c r="B13019" s="7" t="s">
        <v>31593</v>
      </c>
      <c r="C13019" s="7" t="s">
        <v>16</v>
      </c>
      <c r="D13019" s="8" t="s">
        <v>193</v>
      </c>
      <c r="E13019" s="8" t="s">
        <v>31594</v>
      </c>
      <c r="F13019" s="8" t="s">
        <v>31588</v>
      </c>
      <c r="G13019" s="8" t="s">
        <v>4076</v>
      </c>
      <c r="H13019" s="8" t="s">
        <v>4077</v>
      </c>
      <c r="I13019" s="8" t="s">
        <v>6479</v>
      </c>
      <c r="J13019" s="8" t="s">
        <v>3403</v>
      </c>
      <c r="K13019" s="8" t="s">
        <v>22468</v>
      </c>
      <c r="L13019" s="8" t="s">
        <v>22469</v>
      </c>
      <c r="M13019" s="9">
        <v>1020108.06</v>
      </c>
      <c r="N13019" s="10" t="s">
        <v>31595</v>
      </c>
    </row>
    <row r="13020" spans="1:14" customFormat="1" ht="15" hidden="1" x14ac:dyDescent="0.25">
      <c r="A13020" s="1" t="s">
        <v>31033</v>
      </c>
      <c r="B13020" s="2" t="s">
        <v>31596</v>
      </c>
      <c r="C13020" s="2" t="s">
        <v>16</v>
      </c>
      <c r="D13020" s="3" t="s">
        <v>193</v>
      </c>
      <c r="E13020" s="3" t="s">
        <v>887</v>
      </c>
      <c r="F13020" s="3" t="s">
        <v>31597</v>
      </c>
      <c r="G13020" s="3" t="s">
        <v>6493</v>
      </c>
      <c r="H13020" s="3" t="s">
        <v>6494</v>
      </c>
      <c r="I13020" s="3" t="s">
        <v>5325</v>
      </c>
      <c r="J13020" s="3" t="s">
        <v>1061</v>
      </c>
      <c r="K13020" s="3" t="s">
        <v>22468</v>
      </c>
      <c r="L13020" s="3" t="s">
        <v>22469</v>
      </c>
      <c r="M13020" s="4">
        <v>2258.31</v>
      </c>
      <c r="N13020" s="5" t="s">
        <v>31598</v>
      </c>
    </row>
    <row r="13021" spans="1:14" customFormat="1" ht="15" hidden="1" x14ac:dyDescent="0.25">
      <c r="A13021" s="6" t="s">
        <v>31033</v>
      </c>
      <c r="B13021" s="7" t="s">
        <v>31599</v>
      </c>
      <c r="C13021" s="7" t="s">
        <v>16</v>
      </c>
      <c r="D13021" s="8" t="s">
        <v>193</v>
      </c>
      <c r="E13021" s="8" t="s">
        <v>28572</v>
      </c>
      <c r="F13021" s="8" t="s">
        <v>31317</v>
      </c>
      <c r="G13021" s="8" t="s">
        <v>6493</v>
      </c>
      <c r="H13021" s="8" t="s">
        <v>6494</v>
      </c>
      <c r="I13021" s="8" t="s">
        <v>5325</v>
      </c>
      <c r="J13021" s="8" t="s">
        <v>1061</v>
      </c>
      <c r="K13021" s="8" t="s">
        <v>22468</v>
      </c>
      <c r="L13021" s="8" t="s">
        <v>22469</v>
      </c>
      <c r="M13021" s="9">
        <v>8044.14</v>
      </c>
      <c r="N13021" s="10" t="s">
        <v>31600</v>
      </c>
    </row>
    <row r="13022" spans="1:14" customFormat="1" ht="15" hidden="1" x14ac:dyDescent="0.25">
      <c r="A13022" s="1" t="s">
        <v>31033</v>
      </c>
      <c r="B13022" s="2" t="s">
        <v>31601</v>
      </c>
      <c r="C13022" s="2" t="s">
        <v>16</v>
      </c>
      <c r="D13022" s="3" t="s">
        <v>193</v>
      </c>
      <c r="E13022" s="3" t="s">
        <v>19697</v>
      </c>
      <c r="F13022" s="3" t="s">
        <v>31572</v>
      </c>
      <c r="G13022" s="3" t="s">
        <v>3443</v>
      </c>
      <c r="H13022" s="3" t="s">
        <v>3444</v>
      </c>
      <c r="I13022" s="3" t="s">
        <v>5566</v>
      </c>
      <c r="J13022" s="3" t="s">
        <v>625</v>
      </c>
      <c r="K13022" s="3" t="s">
        <v>22468</v>
      </c>
      <c r="L13022" s="3" t="s">
        <v>22469</v>
      </c>
      <c r="M13022" s="4">
        <v>235582.79</v>
      </c>
      <c r="N13022" s="5" t="s">
        <v>31602</v>
      </c>
    </row>
    <row r="13023" spans="1:14" customFormat="1" ht="15" hidden="1" x14ac:dyDescent="0.25">
      <c r="A13023" s="6" t="s">
        <v>31033</v>
      </c>
      <c r="B13023" s="7" t="s">
        <v>31603</v>
      </c>
      <c r="C13023" s="7" t="s">
        <v>16</v>
      </c>
      <c r="D13023" s="8" t="s">
        <v>193</v>
      </c>
      <c r="E13023" s="8" t="s">
        <v>7950</v>
      </c>
      <c r="F13023" s="8" t="s">
        <v>31569</v>
      </c>
      <c r="G13023" s="8" t="s">
        <v>3431</v>
      </c>
      <c r="H13023" s="8" t="s">
        <v>3407</v>
      </c>
      <c r="I13023" s="8" t="s">
        <v>15290</v>
      </c>
      <c r="J13023" s="8" t="s">
        <v>15291</v>
      </c>
      <c r="K13023" s="8" t="s">
        <v>31604</v>
      </c>
      <c r="L13023" s="8" t="s">
        <v>31605</v>
      </c>
      <c r="M13023" s="9">
        <v>39671.449999999997</v>
      </c>
      <c r="N13023" s="10" t="s">
        <v>31606</v>
      </c>
    </row>
    <row r="13024" spans="1:14" customFormat="1" ht="15" hidden="1" x14ac:dyDescent="0.25">
      <c r="A13024" s="1" t="s">
        <v>31033</v>
      </c>
      <c r="B13024" s="2" t="s">
        <v>31607</v>
      </c>
      <c r="C13024" s="2" t="s">
        <v>16</v>
      </c>
      <c r="D13024" s="3" t="s">
        <v>193</v>
      </c>
      <c r="E13024" s="3" t="s">
        <v>2137</v>
      </c>
      <c r="F13024" s="3" t="s">
        <v>31569</v>
      </c>
      <c r="G13024" s="3" t="s">
        <v>3431</v>
      </c>
      <c r="H13024" s="3" t="s">
        <v>3407</v>
      </c>
      <c r="I13024" s="3" t="s">
        <v>15290</v>
      </c>
      <c r="J13024" s="3" t="s">
        <v>15291</v>
      </c>
      <c r="K13024" s="3" t="s">
        <v>31608</v>
      </c>
      <c r="L13024" s="3" t="s">
        <v>31609</v>
      </c>
      <c r="M13024" s="4">
        <v>6713.16</v>
      </c>
      <c r="N13024" s="5" t="s">
        <v>31610</v>
      </c>
    </row>
    <row r="13025" spans="1:14" customFormat="1" ht="15" hidden="1" x14ac:dyDescent="0.25">
      <c r="A13025" s="6" t="s">
        <v>31033</v>
      </c>
      <c r="B13025" s="7" t="s">
        <v>31611</v>
      </c>
      <c r="C13025" s="7" t="s">
        <v>16</v>
      </c>
      <c r="D13025" s="8" t="s">
        <v>193</v>
      </c>
      <c r="E13025" s="8" t="s">
        <v>23427</v>
      </c>
      <c r="F13025" s="8" t="s">
        <v>31534</v>
      </c>
      <c r="G13025" s="8" t="s">
        <v>3431</v>
      </c>
      <c r="H13025" s="8" t="s">
        <v>3407</v>
      </c>
      <c r="I13025" s="8" t="s">
        <v>470</v>
      </c>
      <c r="J13025" s="8" t="s">
        <v>471</v>
      </c>
      <c r="K13025" s="8" t="s">
        <v>3496</v>
      </c>
      <c r="L13025" s="8" t="s">
        <v>3497</v>
      </c>
      <c r="M13025" s="9">
        <v>1532.49</v>
      </c>
      <c r="N13025" s="10" t="s">
        <v>31612</v>
      </c>
    </row>
    <row r="13026" spans="1:14" customFormat="1" ht="15" hidden="1" x14ac:dyDescent="0.25">
      <c r="A13026" s="1" t="s">
        <v>31033</v>
      </c>
      <c r="B13026" s="2" t="s">
        <v>31613</v>
      </c>
      <c r="C13026" s="2" t="s">
        <v>16</v>
      </c>
      <c r="D13026" s="3" t="s">
        <v>193</v>
      </c>
      <c r="E13026" s="3" t="s">
        <v>31614</v>
      </c>
      <c r="F13026" s="3" t="s">
        <v>28619</v>
      </c>
      <c r="G13026" s="3" t="s">
        <v>19645</v>
      </c>
      <c r="H13026" s="3" t="s">
        <v>19646</v>
      </c>
      <c r="I13026" s="3" t="s">
        <v>23339</v>
      </c>
      <c r="J13026" s="3" t="s">
        <v>2247</v>
      </c>
      <c r="K13026" s="3" t="s">
        <v>28953</v>
      </c>
      <c r="L13026" s="3" t="s">
        <v>28954</v>
      </c>
      <c r="M13026" s="4">
        <v>201004.98</v>
      </c>
      <c r="N13026" s="5" t="s">
        <v>31615</v>
      </c>
    </row>
    <row r="13027" spans="1:14" customFormat="1" ht="15" hidden="1" x14ac:dyDescent="0.25">
      <c r="A13027" s="6" t="s">
        <v>31033</v>
      </c>
      <c r="B13027" s="7" t="s">
        <v>31616</v>
      </c>
      <c r="C13027" s="7" t="s">
        <v>16</v>
      </c>
      <c r="D13027" s="8" t="s">
        <v>193</v>
      </c>
      <c r="E13027" s="8" t="s">
        <v>476</v>
      </c>
      <c r="F13027" s="8" t="s">
        <v>31617</v>
      </c>
      <c r="G13027" s="8" t="s">
        <v>6493</v>
      </c>
      <c r="H13027" s="8" t="s">
        <v>6494</v>
      </c>
      <c r="I13027" s="8" t="s">
        <v>7343</v>
      </c>
      <c r="J13027" s="8" t="s">
        <v>1061</v>
      </c>
      <c r="K13027" s="8" t="s">
        <v>22468</v>
      </c>
      <c r="L13027" s="8" t="s">
        <v>22469</v>
      </c>
      <c r="M13027" s="9">
        <v>2719.12</v>
      </c>
      <c r="N13027" s="10" t="s">
        <v>31618</v>
      </c>
    </row>
    <row r="13028" spans="1:14" customFormat="1" ht="15" hidden="1" x14ac:dyDescent="0.25">
      <c r="A13028" s="1" t="s">
        <v>31033</v>
      </c>
      <c r="B13028" s="2" t="s">
        <v>31619</v>
      </c>
      <c r="C13028" s="2" t="s">
        <v>16</v>
      </c>
      <c r="D13028" s="3" t="s">
        <v>193</v>
      </c>
      <c r="E13028" s="3" t="s">
        <v>1125</v>
      </c>
      <c r="F13028" s="3" t="s">
        <v>31617</v>
      </c>
      <c r="G13028" s="3" t="s">
        <v>4064</v>
      </c>
      <c r="H13028" s="3" t="s">
        <v>4065</v>
      </c>
      <c r="I13028" s="3" t="s">
        <v>5585</v>
      </c>
      <c r="J13028" s="3" t="s">
        <v>4067</v>
      </c>
      <c r="K13028" s="3" t="s">
        <v>22468</v>
      </c>
      <c r="L13028" s="3" t="s">
        <v>22469</v>
      </c>
      <c r="M13028" s="4">
        <v>4761.2</v>
      </c>
      <c r="N13028" s="5" t="s">
        <v>31620</v>
      </c>
    </row>
    <row r="13029" spans="1:14" customFormat="1" ht="15" hidden="1" x14ac:dyDescent="0.25">
      <c r="A13029" s="6" t="s">
        <v>31033</v>
      </c>
      <c r="B13029" s="7" t="s">
        <v>31621</v>
      </c>
      <c r="C13029" s="7" t="s">
        <v>16</v>
      </c>
      <c r="D13029" s="8" t="s">
        <v>31622</v>
      </c>
      <c r="E13029" s="8" t="s">
        <v>884</v>
      </c>
      <c r="F13029" s="8" t="s">
        <v>30020</v>
      </c>
      <c r="G13029" s="8" t="s">
        <v>31623</v>
      </c>
      <c r="H13029" s="8" t="s">
        <v>31624</v>
      </c>
      <c r="I13029" s="8" t="s">
        <v>3818</v>
      </c>
      <c r="J13029" s="8" t="s">
        <v>3819</v>
      </c>
      <c r="K13029" s="8" t="s">
        <v>7241</v>
      </c>
      <c r="L13029" s="8" t="s">
        <v>7242</v>
      </c>
      <c r="M13029" s="9">
        <v>67191348.299999997</v>
      </c>
      <c r="N13029" s="10" t="s">
        <v>31625</v>
      </c>
    </row>
    <row r="13030" spans="1:14" customFormat="1" ht="15" hidden="1" x14ac:dyDescent="0.25">
      <c r="A13030" s="1" t="s">
        <v>31033</v>
      </c>
      <c r="B13030" s="2" t="s">
        <v>31626</v>
      </c>
      <c r="C13030" s="2" t="s">
        <v>16</v>
      </c>
      <c r="D13030" s="3" t="s">
        <v>242</v>
      </c>
      <c r="E13030" s="3" t="s">
        <v>243</v>
      </c>
      <c r="F13030" s="3" t="s">
        <v>244</v>
      </c>
      <c r="G13030" s="3" t="s">
        <v>31627</v>
      </c>
      <c r="H13030" s="3" t="s">
        <v>31628</v>
      </c>
      <c r="I13030" s="3" t="s">
        <v>919</v>
      </c>
      <c r="J13030" s="3" t="s">
        <v>920</v>
      </c>
      <c r="K13030" s="3" t="s">
        <v>35</v>
      </c>
      <c r="L13030" s="3" t="s">
        <v>36</v>
      </c>
      <c r="M13030" s="4">
        <v>579267.34</v>
      </c>
      <c r="N13030" s="5" t="s">
        <v>31629</v>
      </c>
    </row>
    <row r="13031" spans="1:14" customFormat="1" ht="15" hidden="1" x14ac:dyDescent="0.25">
      <c r="A13031" s="6" t="s">
        <v>31033</v>
      </c>
      <c r="B13031" s="7" t="s">
        <v>31630</v>
      </c>
      <c r="C13031" s="7" t="s">
        <v>16</v>
      </c>
      <c r="D13031" s="8" t="s">
        <v>242</v>
      </c>
      <c r="E13031" s="8" t="s">
        <v>243</v>
      </c>
      <c r="F13031" s="8" t="s">
        <v>244</v>
      </c>
      <c r="G13031" s="8" t="s">
        <v>31631</v>
      </c>
      <c r="H13031" s="8" t="s">
        <v>31632</v>
      </c>
      <c r="I13031" s="8" t="s">
        <v>919</v>
      </c>
      <c r="J13031" s="8" t="s">
        <v>920</v>
      </c>
      <c r="K13031" s="8" t="s">
        <v>35</v>
      </c>
      <c r="L13031" s="8" t="s">
        <v>36</v>
      </c>
      <c r="M13031" s="9">
        <v>11360422.939999999</v>
      </c>
      <c r="N13031" s="10" t="s">
        <v>31633</v>
      </c>
    </row>
    <row r="13032" spans="1:14" customFormat="1" ht="15" hidden="1" x14ac:dyDescent="0.25">
      <c r="A13032" s="1" t="s">
        <v>31033</v>
      </c>
      <c r="B13032" s="2" t="s">
        <v>31634</v>
      </c>
      <c r="C13032" s="2" t="s">
        <v>16</v>
      </c>
      <c r="D13032" s="3" t="s">
        <v>193</v>
      </c>
      <c r="E13032" s="3" t="s">
        <v>20327</v>
      </c>
      <c r="F13032" s="3" t="s">
        <v>31635</v>
      </c>
      <c r="G13032" s="3" t="s">
        <v>31636</v>
      </c>
      <c r="H13032" s="3" t="s">
        <v>31637</v>
      </c>
      <c r="I13032" s="3" t="s">
        <v>4108</v>
      </c>
      <c r="J13032" s="3" t="s">
        <v>4109</v>
      </c>
      <c r="K13032" s="3" t="s">
        <v>57</v>
      </c>
      <c r="L13032" s="3" t="s">
        <v>58</v>
      </c>
      <c r="M13032" s="4">
        <v>875696.76</v>
      </c>
      <c r="N13032" s="5" t="s">
        <v>31638</v>
      </c>
    </row>
    <row r="13033" spans="1:14" customFormat="1" ht="15" hidden="1" x14ac:dyDescent="0.25">
      <c r="A13033" s="6" t="s">
        <v>31033</v>
      </c>
      <c r="B13033" s="7" t="s">
        <v>31639</v>
      </c>
      <c r="C13033" s="7" t="s">
        <v>16</v>
      </c>
      <c r="D13033" s="8" t="s">
        <v>193</v>
      </c>
      <c r="E13033" s="8" t="s">
        <v>13623</v>
      </c>
      <c r="F13033" s="8" t="s">
        <v>31617</v>
      </c>
      <c r="G13033" s="8" t="s">
        <v>4076</v>
      </c>
      <c r="H13033" s="8" t="s">
        <v>4077</v>
      </c>
      <c r="I13033" s="8" t="s">
        <v>4352</v>
      </c>
      <c r="J13033" s="8" t="s">
        <v>3403</v>
      </c>
      <c r="K13033" s="8" t="s">
        <v>22468</v>
      </c>
      <c r="L13033" s="8" t="s">
        <v>22469</v>
      </c>
      <c r="M13033" s="9">
        <v>602297.96</v>
      </c>
      <c r="N13033" s="10" t="s">
        <v>31640</v>
      </c>
    </row>
    <row r="13034" spans="1:14" customFormat="1" ht="15" hidden="1" x14ac:dyDescent="0.25">
      <c r="A13034" s="1" t="s">
        <v>31033</v>
      </c>
      <c r="B13034" s="2" t="s">
        <v>31641</v>
      </c>
      <c r="C13034" s="2" t="s">
        <v>16</v>
      </c>
      <c r="D13034" s="3" t="s">
        <v>193</v>
      </c>
      <c r="E13034" s="3" t="s">
        <v>3851</v>
      </c>
      <c r="F13034" s="3" t="s">
        <v>31642</v>
      </c>
      <c r="G13034" s="3" t="s">
        <v>4076</v>
      </c>
      <c r="H13034" s="3" t="s">
        <v>4077</v>
      </c>
      <c r="I13034" s="3" t="s">
        <v>5092</v>
      </c>
      <c r="J13034" s="3" t="s">
        <v>3403</v>
      </c>
      <c r="K13034" s="3" t="s">
        <v>22468</v>
      </c>
      <c r="L13034" s="3" t="s">
        <v>22469</v>
      </c>
      <c r="M13034" s="4">
        <v>397229.11</v>
      </c>
      <c r="N13034" s="5" t="s">
        <v>31643</v>
      </c>
    </row>
    <row r="13035" spans="1:14" customFormat="1" ht="15" hidden="1" x14ac:dyDescent="0.25">
      <c r="A13035" s="6" t="s">
        <v>31033</v>
      </c>
      <c r="B13035" s="7" t="s">
        <v>31644</v>
      </c>
      <c r="C13035" s="7" t="s">
        <v>16</v>
      </c>
      <c r="D13035" s="8" t="s">
        <v>193</v>
      </c>
      <c r="E13035" s="8" t="s">
        <v>3851</v>
      </c>
      <c r="F13035" s="8" t="s">
        <v>31642</v>
      </c>
      <c r="G13035" s="8" t="s">
        <v>5997</v>
      </c>
      <c r="H13035" s="8" t="s">
        <v>5998</v>
      </c>
      <c r="I13035" s="8" t="s">
        <v>7768</v>
      </c>
      <c r="J13035" s="8" t="s">
        <v>3439</v>
      </c>
      <c r="K13035" s="8" t="s">
        <v>22468</v>
      </c>
      <c r="L13035" s="8" t="s">
        <v>22469</v>
      </c>
      <c r="M13035" s="9">
        <v>139282.79999999999</v>
      </c>
      <c r="N13035" s="10" t="s">
        <v>31645</v>
      </c>
    </row>
    <row r="13036" spans="1:14" customFormat="1" ht="15" hidden="1" x14ac:dyDescent="0.25">
      <c r="A13036" s="1" t="s">
        <v>31033</v>
      </c>
      <c r="B13036" s="2" t="s">
        <v>31646</v>
      </c>
      <c r="C13036" s="2" t="s">
        <v>16</v>
      </c>
      <c r="D13036" s="3" t="s">
        <v>193</v>
      </c>
      <c r="E13036" s="3" t="s">
        <v>3851</v>
      </c>
      <c r="F13036" s="3" t="s">
        <v>31642</v>
      </c>
      <c r="G13036" s="3" t="s">
        <v>6493</v>
      </c>
      <c r="H13036" s="3" t="s">
        <v>6494</v>
      </c>
      <c r="I13036" s="3" t="s">
        <v>8982</v>
      </c>
      <c r="J13036" s="3" t="s">
        <v>1061</v>
      </c>
      <c r="K13036" s="3" t="s">
        <v>22468</v>
      </c>
      <c r="L13036" s="3" t="s">
        <v>22469</v>
      </c>
      <c r="M13036" s="4">
        <v>8863.2099999999991</v>
      </c>
      <c r="N13036" s="5" t="s">
        <v>31647</v>
      </c>
    </row>
    <row r="13037" spans="1:14" customFormat="1" ht="15" hidden="1" x14ac:dyDescent="0.25">
      <c r="A13037" s="6" t="s">
        <v>31033</v>
      </c>
      <c r="B13037" s="7" t="s">
        <v>31648</v>
      </c>
      <c r="C13037" s="7" t="s">
        <v>16</v>
      </c>
      <c r="D13037" s="8" t="s">
        <v>193</v>
      </c>
      <c r="E13037" s="8" t="s">
        <v>13825</v>
      </c>
      <c r="F13037" s="8" t="s">
        <v>30902</v>
      </c>
      <c r="G13037" s="8" t="s">
        <v>43</v>
      </c>
      <c r="H13037" s="8" t="s">
        <v>44</v>
      </c>
      <c r="I13037" s="8" t="s">
        <v>31649</v>
      </c>
      <c r="J13037" s="8" t="s">
        <v>19530</v>
      </c>
      <c r="K13037" s="8" t="s">
        <v>31650</v>
      </c>
      <c r="L13037" s="8" t="s">
        <v>31651</v>
      </c>
      <c r="M13037" s="9">
        <v>13720</v>
      </c>
      <c r="N13037" s="10" t="s">
        <v>31652</v>
      </c>
    </row>
    <row r="13038" spans="1:14" customFormat="1" ht="15" hidden="1" x14ac:dyDescent="0.25">
      <c r="A13038" s="1" t="s">
        <v>31033</v>
      </c>
      <c r="B13038" s="2" t="s">
        <v>31653</v>
      </c>
      <c r="C13038" s="2" t="s">
        <v>16</v>
      </c>
      <c r="D13038" s="3" t="s">
        <v>193</v>
      </c>
      <c r="E13038" s="3" t="s">
        <v>4005</v>
      </c>
      <c r="F13038" s="3" t="s">
        <v>30095</v>
      </c>
      <c r="G13038" s="3" t="s">
        <v>29180</v>
      </c>
      <c r="H13038" s="3" t="s">
        <v>29181</v>
      </c>
      <c r="I13038" s="3" t="s">
        <v>11635</v>
      </c>
      <c r="J13038" s="3" t="s">
        <v>11636</v>
      </c>
      <c r="K13038" s="3" t="s">
        <v>224</v>
      </c>
      <c r="L13038" s="3" t="s">
        <v>225</v>
      </c>
      <c r="M13038" s="4">
        <v>637156.82999999996</v>
      </c>
      <c r="N13038" s="5" t="s">
        <v>31654</v>
      </c>
    </row>
    <row r="13039" spans="1:14" customFormat="1" ht="15" hidden="1" x14ac:dyDescent="0.25">
      <c r="A13039" s="6" t="s">
        <v>31033</v>
      </c>
      <c r="B13039" s="7" t="s">
        <v>31655</v>
      </c>
      <c r="C13039" s="7" t="s">
        <v>16</v>
      </c>
      <c r="D13039" s="8" t="s">
        <v>193</v>
      </c>
      <c r="E13039" s="8" t="s">
        <v>16762</v>
      </c>
      <c r="F13039" s="8" t="s">
        <v>31656</v>
      </c>
      <c r="G13039" s="8" t="s">
        <v>31657</v>
      </c>
      <c r="H13039" s="8" t="s">
        <v>31658</v>
      </c>
      <c r="I13039" s="8" t="s">
        <v>5171</v>
      </c>
      <c r="J13039" s="8" t="s">
        <v>5172</v>
      </c>
      <c r="K13039" s="8" t="s">
        <v>24034</v>
      </c>
      <c r="L13039" s="8" t="s">
        <v>24035</v>
      </c>
      <c r="M13039" s="9">
        <v>25000</v>
      </c>
      <c r="N13039" s="10" t="s">
        <v>31659</v>
      </c>
    </row>
    <row r="13040" spans="1:14" customFormat="1" ht="15" hidden="1" x14ac:dyDescent="0.25">
      <c r="A13040" s="1" t="s">
        <v>31033</v>
      </c>
      <c r="B13040" s="2" t="s">
        <v>31660</v>
      </c>
      <c r="C13040" s="2" t="s">
        <v>16</v>
      </c>
      <c r="D13040" s="3" t="s">
        <v>242</v>
      </c>
      <c r="E13040" s="3" t="s">
        <v>243</v>
      </c>
      <c r="F13040" s="3" t="s">
        <v>244</v>
      </c>
      <c r="G13040" s="3" t="s">
        <v>25032</v>
      </c>
      <c r="H13040" s="3" t="s">
        <v>25033</v>
      </c>
      <c r="I13040" s="3" t="s">
        <v>3961</v>
      </c>
      <c r="J13040" s="3" t="s">
        <v>3962</v>
      </c>
      <c r="K13040" s="3" t="s">
        <v>35</v>
      </c>
      <c r="L13040" s="3" t="s">
        <v>36</v>
      </c>
      <c r="M13040" s="4">
        <v>4713.16</v>
      </c>
      <c r="N13040" s="5" t="s">
        <v>31661</v>
      </c>
    </row>
    <row r="13041" spans="1:14" customFormat="1" ht="15" hidden="1" x14ac:dyDescent="0.25">
      <c r="A13041" s="6" t="s">
        <v>31033</v>
      </c>
      <c r="B13041" s="7" t="s">
        <v>31662</v>
      </c>
      <c r="C13041" s="7" t="s">
        <v>16</v>
      </c>
      <c r="D13041" s="8" t="s">
        <v>242</v>
      </c>
      <c r="E13041" s="8" t="s">
        <v>243</v>
      </c>
      <c r="F13041" s="8" t="s">
        <v>244</v>
      </c>
      <c r="G13041" s="8" t="s">
        <v>28608</v>
      </c>
      <c r="H13041" s="8" t="s">
        <v>28609</v>
      </c>
      <c r="I13041" s="8" t="s">
        <v>13354</v>
      </c>
      <c r="J13041" s="8" t="s">
        <v>13355</v>
      </c>
      <c r="K13041" s="8" t="s">
        <v>35</v>
      </c>
      <c r="L13041" s="8" t="s">
        <v>36</v>
      </c>
      <c r="M13041" s="9">
        <v>18</v>
      </c>
      <c r="N13041" s="10" t="s">
        <v>31663</v>
      </c>
    </row>
    <row r="13042" spans="1:14" customFormat="1" ht="15" hidden="1" x14ac:dyDescent="0.25">
      <c r="A13042" s="1" t="s">
        <v>31033</v>
      </c>
      <c r="B13042" s="2" t="s">
        <v>31664</v>
      </c>
      <c r="C13042" s="2" t="s">
        <v>16</v>
      </c>
      <c r="D13042" s="3" t="s">
        <v>242</v>
      </c>
      <c r="E13042" s="3" t="s">
        <v>243</v>
      </c>
      <c r="F13042" s="3" t="s">
        <v>244</v>
      </c>
      <c r="G13042" s="3" t="s">
        <v>30697</v>
      </c>
      <c r="H13042" s="3" t="s">
        <v>30698</v>
      </c>
      <c r="I13042" s="3" t="s">
        <v>13354</v>
      </c>
      <c r="J13042" s="3" t="s">
        <v>13355</v>
      </c>
      <c r="K13042" s="3" t="s">
        <v>35</v>
      </c>
      <c r="L13042" s="3" t="s">
        <v>36</v>
      </c>
      <c r="M13042" s="4">
        <v>19.45</v>
      </c>
      <c r="N13042" s="5" t="s">
        <v>31665</v>
      </c>
    </row>
    <row r="13043" spans="1:14" customFormat="1" ht="15" hidden="1" x14ac:dyDescent="0.25">
      <c r="A13043" s="6" t="s">
        <v>31033</v>
      </c>
      <c r="B13043" s="7" t="s">
        <v>31666</v>
      </c>
      <c r="C13043" s="7" t="s">
        <v>16</v>
      </c>
      <c r="D13043" s="8" t="s">
        <v>242</v>
      </c>
      <c r="E13043" s="8" t="s">
        <v>243</v>
      </c>
      <c r="F13043" s="8" t="s">
        <v>244</v>
      </c>
      <c r="G13043" s="8" t="s">
        <v>31667</v>
      </c>
      <c r="H13043" s="8" t="s">
        <v>31668</v>
      </c>
      <c r="I13043" s="8" t="s">
        <v>13354</v>
      </c>
      <c r="J13043" s="8" t="s">
        <v>13355</v>
      </c>
      <c r="K13043" s="8" t="s">
        <v>35</v>
      </c>
      <c r="L13043" s="8" t="s">
        <v>36</v>
      </c>
      <c r="M13043" s="9">
        <v>685</v>
      </c>
      <c r="N13043" s="10" t="s">
        <v>31669</v>
      </c>
    </row>
    <row r="13044" spans="1:14" customFormat="1" ht="15" hidden="1" x14ac:dyDescent="0.25">
      <c r="A13044" s="1" t="s">
        <v>31033</v>
      </c>
      <c r="B13044" s="2" t="s">
        <v>31670</v>
      </c>
      <c r="C13044" s="2" t="s">
        <v>16</v>
      </c>
      <c r="D13044" s="3" t="s">
        <v>242</v>
      </c>
      <c r="E13044" s="3" t="s">
        <v>243</v>
      </c>
      <c r="F13044" s="3" t="s">
        <v>244</v>
      </c>
      <c r="G13044" s="3" t="s">
        <v>3431</v>
      </c>
      <c r="H13044" s="3" t="s">
        <v>3407</v>
      </c>
      <c r="I13044" s="3" t="s">
        <v>13354</v>
      </c>
      <c r="J13044" s="3" t="s">
        <v>13355</v>
      </c>
      <c r="K13044" s="3" t="s">
        <v>35</v>
      </c>
      <c r="L13044" s="3" t="s">
        <v>36</v>
      </c>
      <c r="M13044" s="4">
        <v>2079</v>
      </c>
      <c r="N13044" s="5" t="s">
        <v>31671</v>
      </c>
    </row>
    <row r="13045" spans="1:14" customFormat="1" ht="15" hidden="1" x14ac:dyDescent="0.25">
      <c r="A13045" s="6" t="s">
        <v>31033</v>
      </c>
      <c r="B13045" s="7" t="s">
        <v>31672</v>
      </c>
      <c r="C13045" s="7" t="s">
        <v>16</v>
      </c>
      <c r="D13045" s="8" t="s">
        <v>193</v>
      </c>
      <c r="E13045" s="8" t="s">
        <v>3967</v>
      </c>
      <c r="F13045" s="8" t="s">
        <v>31673</v>
      </c>
      <c r="G13045" s="8" t="s">
        <v>43</v>
      </c>
      <c r="H13045" s="8" t="s">
        <v>44</v>
      </c>
      <c r="I13045" s="8" t="s">
        <v>31674</v>
      </c>
      <c r="J13045" s="8" t="s">
        <v>19530</v>
      </c>
      <c r="K13045" s="8" t="s">
        <v>31675</v>
      </c>
      <c r="L13045" s="8" t="s">
        <v>31676</v>
      </c>
      <c r="M13045" s="9">
        <v>15158.07</v>
      </c>
      <c r="N13045" s="10" t="s">
        <v>31677</v>
      </c>
    </row>
    <row r="13046" spans="1:14" customFormat="1" ht="15" hidden="1" x14ac:dyDescent="0.25">
      <c r="A13046" s="1" t="s">
        <v>31033</v>
      </c>
      <c r="B13046" s="2" t="s">
        <v>31678</v>
      </c>
      <c r="C13046" s="2" t="s">
        <v>16</v>
      </c>
      <c r="D13046" s="3" t="s">
        <v>193</v>
      </c>
      <c r="E13046" s="3" t="s">
        <v>22241</v>
      </c>
      <c r="F13046" s="3" t="s">
        <v>31673</v>
      </c>
      <c r="G13046" s="3" t="s">
        <v>43</v>
      </c>
      <c r="H13046" s="3" t="s">
        <v>44</v>
      </c>
      <c r="I13046" s="3" t="s">
        <v>2149</v>
      </c>
      <c r="J13046" s="3" t="s">
        <v>1014</v>
      </c>
      <c r="K13046" s="3" t="s">
        <v>24948</v>
      </c>
      <c r="L13046" s="3" t="s">
        <v>24949</v>
      </c>
      <c r="M13046" s="4">
        <v>66598.55</v>
      </c>
      <c r="N13046" s="5" t="s">
        <v>31679</v>
      </c>
    </row>
    <row r="13047" spans="1:14" customFormat="1" ht="15" hidden="1" x14ac:dyDescent="0.25">
      <c r="A13047" s="6" t="s">
        <v>31033</v>
      </c>
      <c r="B13047" s="7" t="s">
        <v>31680</v>
      </c>
      <c r="C13047" s="7" t="s">
        <v>16</v>
      </c>
      <c r="D13047" s="8" t="s">
        <v>193</v>
      </c>
      <c r="E13047" s="8" t="s">
        <v>5258</v>
      </c>
      <c r="F13047" s="8" t="s">
        <v>31656</v>
      </c>
      <c r="G13047" s="8" t="s">
        <v>975</v>
      </c>
      <c r="H13047" s="8" t="s">
        <v>976</v>
      </c>
      <c r="I13047" s="8" t="s">
        <v>4986</v>
      </c>
      <c r="J13047" s="8" t="s">
        <v>625</v>
      </c>
      <c r="K13047" s="8" t="s">
        <v>429</v>
      </c>
      <c r="L13047" s="8" t="s">
        <v>430</v>
      </c>
      <c r="M13047" s="9">
        <v>15000</v>
      </c>
      <c r="N13047" s="10" t="s">
        <v>31681</v>
      </c>
    </row>
    <row r="13048" spans="1:14" customFormat="1" ht="15" hidden="1" x14ac:dyDescent="0.25">
      <c r="A13048" s="1" t="s">
        <v>31033</v>
      </c>
      <c r="B13048" s="2" t="s">
        <v>31682</v>
      </c>
      <c r="C13048" s="2" t="s">
        <v>16</v>
      </c>
      <c r="D13048" s="3" t="s">
        <v>242</v>
      </c>
      <c r="E13048" s="3" t="s">
        <v>243</v>
      </c>
      <c r="F13048" s="3" t="s">
        <v>244</v>
      </c>
      <c r="G13048" s="3" t="s">
        <v>31683</v>
      </c>
      <c r="H13048" s="3" t="s">
        <v>31684</v>
      </c>
      <c r="I13048" s="3" t="s">
        <v>919</v>
      </c>
      <c r="J13048" s="3" t="s">
        <v>920</v>
      </c>
      <c r="K13048" s="3" t="s">
        <v>35</v>
      </c>
      <c r="L13048" s="3" t="s">
        <v>36</v>
      </c>
      <c r="M13048" s="4">
        <v>24789931.170000002</v>
      </c>
      <c r="N13048" s="5" t="s">
        <v>31685</v>
      </c>
    </row>
    <row r="13049" spans="1:14" customFormat="1" ht="15" hidden="1" x14ac:dyDescent="0.25">
      <c r="A13049" s="6" t="s">
        <v>31033</v>
      </c>
      <c r="B13049" s="7" t="s">
        <v>31686</v>
      </c>
      <c r="C13049" s="7" t="s">
        <v>16</v>
      </c>
      <c r="D13049" s="8" t="s">
        <v>193</v>
      </c>
      <c r="E13049" s="8" t="s">
        <v>31687</v>
      </c>
      <c r="F13049" s="8" t="s">
        <v>31293</v>
      </c>
      <c r="G13049" s="8" t="s">
        <v>3443</v>
      </c>
      <c r="H13049" s="8" t="s">
        <v>3444</v>
      </c>
      <c r="I13049" s="8" t="s">
        <v>5450</v>
      </c>
      <c r="J13049" s="8" t="s">
        <v>920</v>
      </c>
      <c r="K13049" s="8" t="s">
        <v>22468</v>
      </c>
      <c r="L13049" s="8" t="s">
        <v>22469</v>
      </c>
      <c r="M13049" s="9">
        <v>131574.19</v>
      </c>
      <c r="N13049" s="10" t="s">
        <v>31688</v>
      </c>
    </row>
    <row r="13050" spans="1:14" customFormat="1" ht="15" hidden="1" x14ac:dyDescent="0.25">
      <c r="A13050" s="1" t="s">
        <v>31033</v>
      </c>
      <c r="B13050" s="2" t="s">
        <v>31689</v>
      </c>
      <c r="C13050" s="2" t="s">
        <v>16</v>
      </c>
      <c r="D13050" s="3" t="s">
        <v>193</v>
      </c>
      <c r="E13050" s="3" t="s">
        <v>7182</v>
      </c>
      <c r="F13050" s="3" t="s">
        <v>31293</v>
      </c>
      <c r="G13050" s="3" t="s">
        <v>4511</v>
      </c>
      <c r="H13050" s="3" t="s">
        <v>4512</v>
      </c>
      <c r="I13050" s="3" t="s">
        <v>5450</v>
      </c>
      <c r="J13050" s="3" t="s">
        <v>920</v>
      </c>
      <c r="K13050" s="3" t="s">
        <v>22468</v>
      </c>
      <c r="L13050" s="3" t="s">
        <v>22469</v>
      </c>
      <c r="M13050" s="4">
        <v>22380.46</v>
      </c>
      <c r="N13050" s="5" t="s">
        <v>31690</v>
      </c>
    </row>
    <row r="13051" spans="1:14" customFormat="1" ht="15" hidden="1" x14ac:dyDescent="0.25">
      <c r="A13051" s="6" t="s">
        <v>31033</v>
      </c>
      <c r="B13051" s="7" t="s">
        <v>31691</v>
      </c>
      <c r="C13051" s="7" t="s">
        <v>16</v>
      </c>
      <c r="D13051" s="8" t="s">
        <v>193</v>
      </c>
      <c r="E13051" s="8" t="s">
        <v>18031</v>
      </c>
      <c r="F13051" s="8" t="s">
        <v>31692</v>
      </c>
      <c r="G13051" s="8" t="s">
        <v>3443</v>
      </c>
      <c r="H13051" s="8" t="s">
        <v>3444</v>
      </c>
      <c r="I13051" s="8" t="s">
        <v>5570</v>
      </c>
      <c r="J13051" s="8" t="s">
        <v>920</v>
      </c>
      <c r="K13051" s="8" t="s">
        <v>22468</v>
      </c>
      <c r="L13051" s="8" t="s">
        <v>22469</v>
      </c>
      <c r="M13051" s="9">
        <v>366235.74</v>
      </c>
      <c r="N13051" s="10" t="s">
        <v>31693</v>
      </c>
    </row>
    <row r="13052" spans="1:14" customFormat="1" ht="15" hidden="1" x14ac:dyDescent="0.25">
      <c r="A13052" s="1" t="s">
        <v>31033</v>
      </c>
      <c r="B13052" s="2" t="s">
        <v>31694</v>
      </c>
      <c r="C13052" s="2" t="s">
        <v>16</v>
      </c>
      <c r="D13052" s="3" t="s">
        <v>193</v>
      </c>
      <c r="E13052" s="3" t="s">
        <v>19496</v>
      </c>
      <c r="F13052" s="3" t="s">
        <v>28773</v>
      </c>
      <c r="G13052" s="3" t="s">
        <v>4076</v>
      </c>
      <c r="H13052" s="3" t="s">
        <v>4077</v>
      </c>
      <c r="I13052" s="3" t="s">
        <v>4078</v>
      </c>
      <c r="J13052" s="3" t="s">
        <v>3403</v>
      </c>
      <c r="K13052" s="3" t="s">
        <v>22468</v>
      </c>
      <c r="L13052" s="3" t="s">
        <v>22469</v>
      </c>
      <c r="M13052" s="4">
        <v>260464.34</v>
      </c>
      <c r="N13052" s="5" t="s">
        <v>31695</v>
      </c>
    </row>
    <row r="13053" spans="1:14" customFormat="1" ht="15" hidden="1" x14ac:dyDescent="0.25">
      <c r="A13053" s="6" t="s">
        <v>31033</v>
      </c>
      <c r="B13053" s="7" t="s">
        <v>31694</v>
      </c>
      <c r="C13053" s="7" t="s">
        <v>4336</v>
      </c>
      <c r="D13053" s="8" t="s">
        <v>242</v>
      </c>
      <c r="E13053" s="8" t="s">
        <v>243</v>
      </c>
      <c r="F13053" s="8" t="s">
        <v>244</v>
      </c>
      <c r="G13053" s="8" t="s">
        <v>4076</v>
      </c>
      <c r="H13053" s="8" t="s">
        <v>4077</v>
      </c>
      <c r="I13053" s="8" t="s">
        <v>4078</v>
      </c>
      <c r="J13053" s="8" t="s">
        <v>3403</v>
      </c>
      <c r="K13053" s="8" t="s">
        <v>22468</v>
      </c>
      <c r="L13053" s="8" t="s">
        <v>22469</v>
      </c>
      <c r="M13053" s="9">
        <v>9349.85</v>
      </c>
      <c r="N13053" s="10" t="s">
        <v>31696</v>
      </c>
    </row>
    <row r="13054" spans="1:14" customFormat="1" ht="15" hidden="1" x14ac:dyDescent="0.25">
      <c r="A13054" s="1" t="s">
        <v>31033</v>
      </c>
      <c r="B13054" s="2" t="s">
        <v>31694</v>
      </c>
      <c r="C13054" s="2" t="s">
        <v>9683</v>
      </c>
      <c r="D13054" s="3" t="s">
        <v>242</v>
      </c>
      <c r="E13054" s="3" t="s">
        <v>243</v>
      </c>
      <c r="F13054" s="3" t="s">
        <v>244</v>
      </c>
      <c r="G13054" s="3" t="s">
        <v>4076</v>
      </c>
      <c r="H13054" s="3" t="s">
        <v>4077</v>
      </c>
      <c r="I13054" s="3" t="s">
        <v>4078</v>
      </c>
      <c r="J13054" s="3" t="s">
        <v>3403</v>
      </c>
      <c r="K13054" s="3" t="s">
        <v>26842</v>
      </c>
      <c r="L13054" s="3" t="s">
        <v>26843</v>
      </c>
      <c r="M13054" s="4">
        <v>1229.1500000000001</v>
      </c>
      <c r="N13054" s="5" t="s">
        <v>31697</v>
      </c>
    </row>
    <row r="13055" spans="1:14" customFormat="1" ht="15" hidden="1" x14ac:dyDescent="0.25">
      <c r="A13055" s="6" t="s">
        <v>31033</v>
      </c>
      <c r="B13055" s="7" t="s">
        <v>31698</v>
      </c>
      <c r="C13055" s="7" t="s">
        <v>16</v>
      </c>
      <c r="D13055" s="8" t="s">
        <v>193</v>
      </c>
      <c r="E13055" s="8" t="s">
        <v>31699</v>
      </c>
      <c r="F13055" s="8" t="s">
        <v>31692</v>
      </c>
      <c r="G13055" s="8" t="s">
        <v>20901</v>
      </c>
      <c r="H13055" s="8" t="s">
        <v>20902</v>
      </c>
      <c r="I13055" s="8" t="s">
        <v>5570</v>
      </c>
      <c r="J13055" s="8" t="s">
        <v>920</v>
      </c>
      <c r="K13055" s="8" t="s">
        <v>22468</v>
      </c>
      <c r="L13055" s="8" t="s">
        <v>22469</v>
      </c>
      <c r="M13055" s="9">
        <v>194236.08</v>
      </c>
      <c r="N13055" s="10" t="s">
        <v>31700</v>
      </c>
    </row>
    <row r="13056" spans="1:14" customFormat="1" ht="15" hidden="1" x14ac:dyDescent="0.25">
      <c r="A13056" s="1" t="s">
        <v>31033</v>
      </c>
      <c r="B13056" s="2" t="s">
        <v>31701</v>
      </c>
      <c r="C13056" s="2" t="s">
        <v>16</v>
      </c>
      <c r="D13056" s="3" t="s">
        <v>242</v>
      </c>
      <c r="E13056" s="3" t="s">
        <v>243</v>
      </c>
      <c r="F13056" s="3" t="s">
        <v>244</v>
      </c>
      <c r="G13056" s="3" t="s">
        <v>22234</v>
      </c>
      <c r="H13056" s="3" t="s">
        <v>22235</v>
      </c>
      <c r="I13056" s="3" t="s">
        <v>919</v>
      </c>
      <c r="J13056" s="3" t="s">
        <v>920</v>
      </c>
      <c r="K13056" s="3" t="s">
        <v>4629</v>
      </c>
      <c r="L13056" s="3" t="s">
        <v>4630</v>
      </c>
      <c r="M13056" s="4">
        <v>344971266</v>
      </c>
      <c r="N13056" s="5" t="s">
        <v>31702</v>
      </c>
    </row>
    <row r="13057" spans="1:14" customFormat="1" ht="15" hidden="1" x14ac:dyDescent="0.25">
      <c r="A13057" s="6" t="s">
        <v>31033</v>
      </c>
      <c r="B13057" s="7" t="s">
        <v>31703</v>
      </c>
      <c r="C13057" s="7" t="s">
        <v>16</v>
      </c>
      <c r="D13057" s="8" t="s">
        <v>193</v>
      </c>
      <c r="E13057" s="8" t="s">
        <v>8491</v>
      </c>
      <c r="F13057" s="8" t="s">
        <v>31293</v>
      </c>
      <c r="G13057" s="8" t="s">
        <v>43</v>
      </c>
      <c r="H13057" s="8" t="s">
        <v>44</v>
      </c>
      <c r="I13057" s="8" t="s">
        <v>31704</v>
      </c>
      <c r="J13057" s="8" t="s">
        <v>19530</v>
      </c>
      <c r="K13057" s="8" t="s">
        <v>31705</v>
      </c>
      <c r="L13057" s="8" t="s">
        <v>31706</v>
      </c>
      <c r="M13057" s="9">
        <v>8000</v>
      </c>
      <c r="N13057" s="10" t="s">
        <v>31707</v>
      </c>
    </row>
    <row r="13058" spans="1:14" customFormat="1" ht="15" hidden="1" x14ac:dyDescent="0.25">
      <c r="A13058" s="1" t="s">
        <v>31033</v>
      </c>
      <c r="B13058" s="2" t="s">
        <v>31708</v>
      </c>
      <c r="C13058" s="2" t="s">
        <v>16</v>
      </c>
      <c r="D13058" s="3" t="s">
        <v>193</v>
      </c>
      <c r="E13058" s="3" t="s">
        <v>3896</v>
      </c>
      <c r="F13058" s="3" t="s">
        <v>31597</v>
      </c>
      <c r="G13058" s="3" t="s">
        <v>16979</v>
      </c>
      <c r="H13058" s="3" t="s">
        <v>16980</v>
      </c>
      <c r="I13058" s="3" t="s">
        <v>31709</v>
      </c>
      <c r="J13058" s="3" t="s">
        <v>4067</v>
      </c>
      <c r="K13058" s="3" t="s">
        <v>429</v>
      </c>
      <c r="L13058" s="3" t="s">
        <v>430</v>
      </c>
      <c r="M13058" s="4">
        <v>230.4</v>
      </c>
      <c r="N13058" s="5" t="s">
        <v>31710</v>
      </c>
    </row>
    <row r="13059" spans="1:14" customFormat="1" ht="15" hidden="1" x14ac:dyDescent="0.25">
      <c r="A13059" s="6" t="s">
        <v>31033</v>
      </c>
      <c r="B13059" s="7" t="s">
        <v>31711</v>
      </c>
      <c r="C13059" s="7" t="s">
        <v>16</v>
      </c>
      <c r="D13059" s="8" t="s">
        <v>193</v>
      </c>
      <c r="E13059" s="8" t="s">
        <v>31712</v>
      </c>
      <c r="F13059" s="8" t="s">
        <v>31597</v>
      </c>
      <c r="G13059" s="8" t="s">
        <v>16979</v>
      </c>
      <c r="H13059" s="8" t="s">
        <v>16980</v>
      </c>
      <c r="I13059" s="8" t="s">
        <v>31709</v>
      </c>
      <c r="J13059" s="8" t="s">
        <v>4067</v>
      </c>
      <c r="K13059" s="8" t="s">
        <v>429</v>
      </c>
      <c r="L13059" s="8" t="s">
        <v>430</v>
      </c>
      <c r="M13059" s="9">
        <v>230.4</v>
      </c>
      <c r="N13059" s="10" t="s">
        <v>31713</v>
      </c>
    </row>
    <row r="13060" spans="1:14" customFormat="1" ht="15" hidden="1" x14ac:dyDescent="0.25">
      <c r="A13060" s="1" t="s">
        <v>31033</v>
      </c>
      <c r="B13060" s="2" t="s">
        <v>31714</v>
      </c>
      <c r="C13060" s="2" t="s">
        <v>16</v>
      </c>
      <c r="D13060" s="3" t="s">
        <v>193</v>
      </c>
      <c r="E13060" s="3" t="s">
        <v>10586</v>
      </c>
      <c r="F13060" s="3" t="s">
        <v>31715</v>
      </c>
      <c r="G13060" s="3" t="s">
        <v>3431</v>
      </c>
      <c r="H13060" s="3" t="s">
        <v>3407</v>
      </c>
      <c r="I13060" s="3" t="s">
        <v>470</v>
      </c>
      <c r="J13060" s="3" t="s">
        <v>471</v>
      </c>
      <c r="K13060" s="3" t="s">
        <v>3496</v>
      </c>
      <c r="L13060" s="3" t="s">
        <v>3497</v>
      </c>
      <c r="M13060" s="4">
        <v>1104.94</v>
      </c>
      <c r="N13060" s="5" t="s">
        <v>31716</v>
      </c>
    </row>
    <row r="13061" spans="1:14" customFormat="1" ht="15" hidden="1" x14ac:dyDescent="0.25">
      <c r="A13061" s="6" t="s">
        <v>31033</v>
      </c>
      <c r="B13061" s="7" t="s">
        <v>31717</v>
      </c>
      <c r="C13061" s="7" t="s">
        <v>16</v>
      </c>
      <c r="D13061" s="8" t="s">
        <v>193</v>
      </c>
      <c r="E13061" s="8" t="s">
        <v>967</v>
      </c>
      <c r="F13061" s="8" t="s">
        <v>31718</v>
      </c>
      <c r="G13061" s="8" t="s">
        <v>975</v>
      </c>
      <c r="H13061" s="8" t="s">
        <v>976</v>
      </c>
      <c r="I13061" s="8" t="s">
        <v>11117</v>
      </c>
      <c r="J13061" s="8" t="s">
        <v>625</v>
      </c>
      <c r="K13061" s="8" t="s">
        <v>429</v>
      </c>
      <c r="L13061" s="8" t="s">
        <v>430</v>
      </c>
      <c r="M13061" s="9">
        <v>1000</v>
      </c>
      <c r="N13061" s="10" t="s">
        <v>31719</v>
      </c>
    </row>
    <row r="13062" spans="1:14" customFormat="1" ht="15" hidden="1" x14ac:dyDescent="0.25">
      <c r="A13062" s="1" t="s">
        <v>31033</v>
      </c>
      <c r="B13062" s="2" t="s">
        <v>31720</v>
      </c>
      <c r="C13062" s="2" t="s">
        <v>16</v>
      </c>
      <c r="D13062" s="3" t="s">
        <v>193</v>
      </c>
      <c r="E13062" s="3" t="s">
        <v>939</v>
      </c>
      <c r="F13062" s="3" t="s">
        <v>31718</v>
      </c>
      <c r="G13062" s="3" t="s">
        <v>975</v>
      </c>
      <c r="H13062" s="3" t="s">
        <v>976</v>
      </c>
      <c r="I13062" s="3" t="s">
        <v>11117</v>
      </c>
      <c r="J13062" s="3" t="s">
        <v>625</v>
      </c>
      <c r="K13062" s="3" t="s">
        <v>429</v>
      </c>
      <c r="L13062" s="3" t="s">
        <v>430</v>
      </c>
      <c r="M13062" s="4">
        <v>1000</v>
      </c>
      <c r="N13062" s="5" t="s">
        <v>31721</v>
      </c>
    </row>
    <row r="13063" spans="1:14" customFormat="1" ht="15" hidden="1" x14ac:dyDescent="0.25">
      <c r="A13063" s="6" t="s">
        <v>31033</v>
      </c>
      <c r="B13063" s="7" t="s">
        <v>31722</v>
      </c>
      <c r="C13063" s="7" t="s">
        <v>16</v>
      </c>
      <c r="D13063" s="8" t="s">
        <v>193</v>
      </c>
      <c r="E13063" s="8" t="s">
        <v>993</v>
      </c>
      <c r="F13063" s="8" t="s">
        <v>31290</v>
      </c>
      <c r="G13063" s="8" t="s">
        <v>19645</v>
      </c>
      <c r="H13063" s="8" t="s">
        <v>19646</v>
      </c>
      <c r="I13063" s="8" t="s">
        <v>26011</v>
      </c>
      <c r="J13063" s="8" t="s">
        <v>1164</v>
      </c>
      <c r="K13063" s="8" t="s">
        <v>26012</v>
      </c>
      <c r="L13063" s="8" t="s">
        <v>26013</v>
      </c>
      <c r="M13063" s="9">
        <v>14438.52</v>
      </c>
      <c r="N13063" s="10" t="s">
        <v>31723</v>
      </c>
    </row>
    <row r="13064" spans="1:14" customFormat="1" ht="15" hidden="1" x14ac:dyDescent="0.25">
      <c r="A13064" s="1" t="s">
        <v>31033</v>
      </c>
      <c r="B13064" s="2" t="s">
        <v>31724</v>
      </c>
      <c r="C13064" s="2" t="s">
        <v>16</v>
      </c>
      <c r="D13064" s="3" t="s">
        <v>193</v>
      </c>
      <c r="E13064" s="3" t="s">
        <v>881</v>
      </c>
      <c r="F13064" s="3" t="s">
        <v>31635</v>
      </c>
      <c r="G13064" s="3" t="s">
        <v>31725</v>
      </c>
      <c r="H13064" s="3" t="s">
        <v>31726</v>
      </c>
      <c r="I13064" s="3" t="s">
        <v>3597</v>
      </c>
      <c r="J13064" s="3" t="s">
        <v>3517</v>
      </c>
      <c r="K13064" s="3" t="s">
        <v>5272</v>
      </c>
      <c r="L13064" s="3" t="s">
        <v>5273</v>
      </c>
      <c r="M13064" s="4">
        <v>1115.25</v>
      </c>
      <c r="N13064" s="5" t="s">
        <v>31727</v>
      </c>
    </row>
    <row r="13065" spans="1:14" customFormat="1" ht="15" hidden="1" x14ac:dyDescent="0.25">
      <c r="A13065" s="6" t="s">
        <v>31033</v>
      </c>
      <c r="B13065" s="7" t="s">
        <v>31728</v>
      </c>
      <c r="C13065" s="7" t="s">
        <v>16</v>
      </c>
      <c r="D13065" s="8" t="s">
        <v>193</v>
      </c>
      <c r="E13065" s="8" t="s">
        <v>31729</v>
      </c>
      <c r="F13065" s="8" t="s">
        <v>31617</v>
      </c>
      <c r="G13065" s="8" t="s">
        <v>19645</v>
      </c>
      <c r="H13065" s="8" t="s">
        <v>19646</v>
      </c>
      <c r="I13065" s="8" t="s">
        <v>7731</v>
      </c>
      <c r="J13065" s="8" t="s">
        <v>1164</v>
      </c>
      <c r="K13065" s="8" t="s">
        <v>23110</v>
      </c>
      <c r="L13065" s="8" t="s">
        <v>23111</v>
      </c>
      <c r="M13065" s="9">
        <v>138910.62</v>
      </c>
      <c r="N13065" s="10" t="s">
        <v>31730</v>
      </c>
    </row>
    <row r="13066" spans="1:14" customFormat="1" ht="15" hidden="1" x14ac:dyDescent="0.25">
      <c r="A13066" s="1" t="s">
        <v>31033</v>
      </c>
      <c r="B13066" s="2" t="s">
        <v>31731</v>
      </c>
      <c r="C13066" s="2" t="s">
        <v>16</v>
      </c>
      <c r="D13066" s="3" t="s">
        <v>193</v>
      </c>
      <c r="E13066" s="3" t="s">
        <v>582</v>
      </c>
      <c r="F13066" s="3" t="s">
        <v>31313</v>
      </c>
      <c r="G13066" s="3" t="s">
        <v>43</v>
      </c>
      <c r="H13066" s="3" t="s">
        <v>44</v>
      </c>
      <c r="I13066" s="3" t="s">
        <v>31732</v>
      </c>
      <c r="J13066" s="3" t="s">
        <v>19530</v>
      </c>
      <c r="K13066" s="3" t="s">
        <v>31733</v>
      </c>
      <c r="L13066" s="3" t="s">
        <v>31734</v>
      </c>
      <c r="M13066" s="4">
        <v>10000</v>
      </c>
      <c r="N13066" s="5" t="s">
        <v>31735</v>
      </c>
    </row>
    <row r="13067" spans="1:14" customFormat="1" ht="15" hidden="1" x14ac:dyDescent="0.25">
      <c r="A13067" s="6" t="s">
        <v>31033</v>
      </c>
      <c r="B13067" s="7" t="s">
        <v>31736</v>
      </c>
      <c r="C13067" s="7" t="s">
        <v>16</v>
      </c>
      <c r="D13067" s="8" t="s">
        <v>193</v>
      </c>
      <c r="E13067" s="8" t="s">
        <v>31737</v>
      </c>
      <c r="F13067" s="8" t="s">
        <v>29644</v>
      </c>
      <c r="G13067" s="8" t="s">
        <v>43</v>
      </c>
      <c r="H13067" s="8" t="s">
        <v>44</v>
      </c>
      <c r="I13067" s="8" t="s">
        <v>31738</v>
      </c>
      <c r="J13067" s="8" t="s">
        <v>19530</v>
      </c>
      <c r="K13067" s="8" t="s">
        <v>31739</v>
      </c>
      <c r="L13067" s="8" t="s">
        <v>31740</v>
      </c>
      <c r="M13067" s="9">
        <v>17000</v>
      </c>
      <c r="N13067" s="10" t="s">
        <v>31741</v>
      </c>
    </row>
    <row r="13068" spans="1:14" customFormat="1" ht="15" hidden="1" x14ac:dyDescent="0.25">
      <c r="A13068" s="1" t="s">
        <v>31033</v>
      </c>
      <c r="B13068" s="2" t="s">
        <v>31742</v>
      </c>
      <c r="C13068" s="2" t="s">
        <v>16</v>
      </c>
      <c r="D13068" s="3" t="s">
        <v>193</v>
      </c>
      <c r="E13068" s="3" t="s">
        <v>26282</v>
      </c>
      <c r="F13068" s="3" t="s">
        <v>31293</v>
      </c>
      <c r="G13068" s="3" t="s">
        <v>31</v>
      </c>
      <c r="H13068" s="3" t="s">
        <v>32</v>
      </c>
      <c r="I13068" s="3" t="s">
        <v>470</v>
      </c>
      <c r="J13068" s="3" t="s">
        <v>471</v>
      </c>
      <c r="K13068" s="3" t="s">
        <v>31743</v>
      </c>
      <c r="L13068" s="3" t="s">
        <v>31744</v>
      </c>
      <c r="M13068" s="4">
        <v>42310.45</v>
      </c>
      <c r="N13068" s="5" t="s">
        <v>31745</v>
      </c>
    </row>
    <row r="13069" spans="1:14" customFormat="1" ht="15" hidden="1" x14ac:dyDescent="0.25">
      <c r="A13069" s="6" t="s">
        <v>31033</v>
      </c>
      <c r="B13069" s="7" t="s">
        <v>31746</v>
      </c>
      <c r="C13069" s="7" t="s">
        <v>16</v>
      </c>
      <c r="D13069" s="8" t="s">
        <v>242</v>
      </c>
      <c r="E13069" s="8" t="s">
        <v>8550</v>
      </c>
      <c r="F13069" s="8" t="s">
        <v>31747</v>
      </c>
      <c r="G13069" s="8" t="s">
        <v>31748</v>
      </c>
      <c r="H13069" s="8" t="s">
        <v>31749</v>
      </c>
      <c r="I13069" s="8" t="s">
        <v>919</v>
      </c>
      <c r="J13069" s="8" t="s">
        <v>920</v>
      </c>
      <c r="K13069" s="8" t="s">
        <v>35</v>
      </c>
      <c r="L13069" s="8" t="s">
        <v>36</v>
      </c>
      <c r="M13069" s="9">
        <v>1690227.93</v>
      </c>
      <c r="N13069" s="10" t="s">
        <v>31750</v>
      </c>
    </row>
    <row r="13070" spans="1:14" customFormat="1" ht="15" hidden="1" x14ac:dyDescent="0.25">
      <c r="A13070" s="1" t="s">
        <v>31033</v>
      </c>
      <c r="B13070" s="2" t="s">
        <v>31751</v>
      </c>
      <c r="C13070" s="2" t="s">
        <v>16</v>
      </c>
      <c r="D13070" s="3" t="s">
        <v>193</v>
      </c>
      <c r="E13070" s="3" t="s">
        <v>28306</v>
      </c>
      <c r="F13070" s="3" t="s">
        <v>31293</v>
      </c>
      <c r="G13070" s="3" t="s">
        <v>24450</v>
      </c>
      <c r="H13070" s="3" t="s">
        <v>24451</v>
      </c>
      <c r="I13070" s="3" t="s">
        <v>3818</v>
      </c>
      <c r="J13070" s="3" t="s">
        <v>3819</v>
      </c>
      <c r="K13070" s="3" t="s">
        <v>26573</v>
      </c>
      <c r="L13070" s="3" t="s">
        <v>26574</v>
      </c>
      <c r="M13070" s="4">
        <v>400</v>
      </c>
      <c r="N13070" s="5" t="s">
        <v>31752</v>
      </c>
    </row>
    <row r="13071" spans="1:14" customFormat="1" ht="15" hidden="1" x14ac:dyDescent="0.25">
      <c r="A13071" s="6" t="s">
        <v>31033</v>
      </c>
      <c r="B13071" s="7" t="s">
        <v>31753</v>
      </c>
      <c r="C13071" s="7" t="s">
        <v>16</v>
      </c>
      <c r="D13071" s="8" t="s">
        <v>242</v>
      </c>
      <c r="E13071" s="8" t="s">
        <v>243</v>
      </c>
      <c r="F13071" s="8" t="s">
        <v>244</v>
      </c>
      <c r="G13071" s="8" t="s">
        <v>25068</v>
      </c>
      <c r="H13071" s="8" t="s">
        <v>25069</v>
      </c>
      <c r="I13071" s="8" t="s">
        <v>919</v>
      </c>
      <c r="J13071" s="8" t="s">
        <v>920</v>
      </c>
      <c r="K13071" s="8" t="s">
        <v>35</v>
      </c>
      <c r="L13071" s="8" t="s">
        <v>36</v>
      </c>
      <c r="M13071" s="9">
        <v>115914.33</v>
      </c>
      <c r="N13071" s="10" t="s">
        <v>31754</v>
      </c>
    </row>
    <row r="13072" spans="1:14" customFormat="1" ht="15" hidden="1" x14ac:dyDescent="0.25">
      <c r="A13072" s="1" t="s">
        <v>31033</v>
      </c>
      <c r="B13072" s="2" t="s">
        <v>31755</v>
      </c>
      <c r="C13072" s="2" t="s">
        <v>16</v>
      </c>
      <c r="D13072" s="3" t="s">
        <v>242</v>
      </c>
      <c r="E13072" s="3" t="s">
        <v>243</v>
      </c>
      <c r="F13072" s="3" t="s">
        <v>244</v>
      </c>
      <c r="G13072" s="3" t="s">
        <v>18385</v>
      </c>
      <c r="H13072" s="3" t="s">
        <v>18386</v>
      </c>
      <c r="I13072" s="3" t="s">
        <v>919</v>
      </c>
      <c r="J13072" s="3" t="s">
        <v>920</v>
      </c>
      <c r="K13072" s="3" t="s">
        <v>35</v>
      </c>
      <c r="L13072" s="3" t="s">
        <v>36</v>
      </c>
      <c r="M13072" s="4">
        <v>109511929.15000001</v>
      </c>
      <c r="N13072" s="5" t="s">
        <v>31754</v>
      </c>
    </row>
    <row r="13073" spans="1:14" customFormat="1" ht="15" hidden="1" x14ac:dyDescent="0.25">
      <c r="A13073" s="6" t="s">
        <v>31033</v>
      </c>
      <c r="B13073" s="7" t="s">
        <v>31756</v>
      </c>
      <c r="C13073" s="7" t="s">
        <v>16</v>
      </c>
      <c r="D13073" s="8" t="s">
        <v>193</v>
      </c>
      <c r="E13073" s="8" t="s">
        <v>7185</v>
      </c>
      <c r="F13073" s="8" t="s">
        <v>31692</v>
      </c>
      <c r="G13073" s="8" t="s">
        <v>20901</v>
      </c>
      <c r="H13073" s="8" t="s">
        <v>20902</v>
      </c>
      <c r="I13073" s="8" t="s">
        <v>5450</v>
      </c>
      <c r="J13073" s="8" t="s">
        <v>920</v>
      </c>
      <c r="K13073" s="8" t="s">
        <v>22468</v>
      </c>
      <c r="L13073" s="8" t="s">
        <v>22469</v>
      </c>
      <c r="M13073" s="9">
        <v>51662.36</v>
      </c>
      <c r="N13073" s="10" t="s">
        <v>31757</v>
      </c>
    </row>
    <row r="13074" spans="1:14" customFormat="1" ht="15" hidden="1" x14ac:dyDescent="0.25">
      <c r="A13074" s="1" t="s">
        <v>31033</v>
      </c>
      <c r="B13074" s="2" t="s">
        <v>31758</v>
      </c>
      <c r="C13074" s="2" t="s">
        <v>16</v>
      </c>
      <c r="D13074" s="3" t="s">
        <v>193</v>
      </c>
      <c r="E13074" s="3" t="s">
        <v>564</v>
      </c>
      <c r="F13074" s="3" t="s">
        <v>31692</v>
      </c>
      <c r="G13074" s="3" t="s">
        <v>3443</v>
      </c>
      <c r="H13074" s="3" t="s">
        <v>3444</v>
      </c>
      <c r="I13074" s="3" t="s">
        <v>8443</v>
      </c>
      <c r="J13074" s="3" t="s">
        <v>625</v>
      </c>
      <c r="K13074" s="3" t="s">
        <v>22468</v>
      </c>
      <c r="L13074" s="3" t="s">
        <v>22469</v>
      </c>
      <c r="M13074" s="4">
        <v>209120.7</v>
      </c>
      <c r="N13074" s="5" t="s">
        <v>31759</v>
      </c>
    </row>
    <row r="13075" spans="1:14" customFormat="1" ht="15" hidden="1" x14ac:dyDescent="0.25">
      <c r="A13075" s="6" t="s">
        <v>31033</v>
      </c>
      <c r="B13075" s="7" t="s">
        <v>31760</v>
      </c>
      <c r="C13075" s="7" t="s">
        <v>16</v>
      </c>
      <c r="D13075" s="8" t="s">
        <v>193</v>
      </c>
      <c r="E13075" s="8" t="s">
        <v>2254</v>
      </c>
      <c r="F13075" s="8" t="s">
        <v>31455</v>
      </c>
      <c r="G13075" s="8" t="s">
        <v>43</v>
      </c>
      <c r="H13075" s="8" t="s">
        <v>44</v>
      </c>
      <c r="I13075" s="8" t="s">
        <v>28672</v>
      </c>
      <c r="J13075" s="8" t="s">
        <v>19530</v>
      </c>
      <c r="K13075" s="8" t="s">
        <v>31761</v>
      </c>
      <c r="L13075" s="8" t="s">
        <v>31762</v>
      </c>
      <c r="M13075" s="9">
        <v>34750.39</v>
      </c>
      <c r="N13075" s="10" t="s">
        <v>31763</v>
      </c>
    </row>
    <row r="13076" spans="1:14" customFormat="1" ht="15" hidden="1" x14ac:dyDescent="0.25">
      <c r="A13076" s="1" t="s">
        <v>31033</v>
      </c>
      <c r="B13076" s="2" t="s">
        <v>31764</v>
      </c>
      <c r="C13076" s="2" t="s">
        <v>16</v>
      </c>
      <c r="D13076" s="3" t="s">
        <v>193</v>
      </c>
      <c r="E13076" s="3" t="s">
        <v>31765</v>
      </c>
      <c r="F13076" s="3" t="s">
        <v>31455</v>
      </c>
      <c r="G13076" s="3" t="s">
        <v>20901</v>
      </c>
      <c r="H13076" s="3" t="s">
        <v>20902</v>
      </c>
      <c r="I13076" s="3" t="s">
        <v>4818</v>
      </c>
      <c r="J13076" s="3" t="s">
        <v>920</v>
      </c>
      <c r="K13076" s="3" t="s">
        <v>22468</v>
      </c>
      <c r="L13076" s="3" t="s">
        <v>22469</v>
      </c>
      <c r="M13076" s="4">
        <v>278442.09999999998</v>
      </c>
      <c r="N13076" s="5" t="s">
        <v>31766</v>
      </c>
    </row>
    <row r="13077" spans="1:14" customFormat="1" ht="15" hidden="1" x14ac:dyDescent="0.25">
      <c r="A13077" s="6" t="s">
        <v>31033</v>
      </c>
      <c r="B13077" s="7" t="s">
        <v>31767</v>
      </c>
      <c r="C13077" s="7" t="s">
        <v>16</v>
      </c>
      <c r="D13077" s="8" t="s">
        <v>193</v>
      </c>
      <c r="E13077" s="8" t="s">
        <v>832</v>
      </c>
      <c r="F13077" s="8" t="s">
        <v>31000</v>
      </c>
      <c r="G13077" s="8" t="s">
        <v>29904</v>
      </c>
      <c r="H13077" s="8" t="s">
        <v>29905</v>
      </c>
      <c r="I13077" s="8" t="s">
        <v>10774</v>
      </c>
      <c r="J13077" s="8" t="s">
        <v>10775</v>
      </c>
      <c r="K13077" s="8" t="s">
        <v>31768</v>
      </c>
      <c r="L13077" s="8" t="s">
        <v>31769</v>
      </c>
      <c r="M13077" s="9">
        <v>40186.910000000003</v>
      </c>
      <c r="N13077" s="10" t="s">
        <v>31770</v>
      </c>
    </row>
    <row r="13078" spans="1:14" customFormat="1" ht="15" hidden="1" x14ac:dyDescent="0.25">
      <c r="A13078" s="1" t="s">
        <v>31033</v>
      </c>
      <c r="B13078" s="2" t="s">
        <v>31771</v>
      </c>
      <c r="C13078" s="2" t="s">
        <v>16</v>
      </c>
      <c r="D13078" s="3" t="s">
        <v>193</v>
      </c>
      <c r="E13078" s="3" t="s">
        <v>640</v>
      </c>
      <c r="F13078" s="3" t="s">
        <v>31642</v>
      </c>
      <c r="G13078" s="3" t="s">
        <v>975</v>
      </c>
      <c r="H13078" s="3" t="s">
        <v>976</v>
      </c>
      <c r="I13078" s="3" t="s">
        <v>11117</v>
      </c>
      <c r="J13078" s="3" t="s">
        <v>625</v>
      </c>
      <c r="K13078" s="3" t="s">
        <v>429</v>
      </c>
      <c r="L13078" s="3" t="s">
        <v>430</v>
      </c>
      <c r="M13078" s="4">
        <v>2000</v>
      </c>
      <c r="N13078" s="5" t="s">
        <v>31772</v>
      </c>
    </row>
    <row r="13079" spans="1:14" customFormat="1" ht="15" hidden="1" x14ac:dyDescent="0.25">
      <c r="A13079" s="6" t="s">
        <v>31033</v>
      </c>
      <c r="B13079" s="7" t="s">
        <v>31773</v>
      </c>
      <c r="C13079" s="7" t="s">
        <v>16</v>
      </c>
      <c r="D13079" s="8" t="s">
        <v>193</v>
      </c>
      <c r="E13079" s="8" t="s">
        <v>25632</v>
      </c>
      <c r="F13079" s="8" t="s">
        <v>4089</v>
      </c>
      <c r="G13079" s="8" t="s">
        <v>43</v>
      </c>
      <c r="H13079" s="8" t="s">
        <v>44</v>
      </c>
      <c r="I13079" s="8" t="s">
        <v>31774</v>
      </c>
      <c r="J13079" s="8" t="s">
        <v>19530</v>
      </c>
      <c r="K13079" s="8" t="s">
        <v>31775</v>
      </c>
      <c r="L13079" s="8" t="s">
        <v>31776</v>
      </c>
      <c r="M13079" s="9">
        <v>23316.77</v>
      </c>
      <c r="N13079" s="10" t="s">
        <v>31777</v>
      </c>
    </row>
    <row r="13080" spans="1:14" customFormat="1" ht="15" hidden="1" x14ac:dyDescent="0.25">
      <c r="A13080" s="1" t="s">
        <v>31033</v>
      </c>
      <c r="B13080" s="2" t="s">
        <v>31778</v>
      </c>
      <c r="C13080" s="2" t="s">
        <v>16</v>
      </c>
      <c r="D13080" s="3" t="s">
        <v>193</v>
      </c>
      <c r="E13080" s="3" t="s">
        <v>318</v>
      </c>
      <c r="F13080" s="3" t="s">
        <v>31692</v>
      </c>
      <c r="G13080" s="3" t="s">
        <v>3431</v>
      </c>
      <c r="H13080" s="3" t="s">
        <v>3407</v>
      </c>
      <c r="I13080" s="3" t="s">
        <v>5171</v>
      </c>
      <c r="J13080" s="3" t="s">
        <v>5172</v>
      </c>
      <c r="K13080" s="3" t="s">
        <v>4643</v>
      </c>
      <c r="L13080" s="3" t="s">
        <v>4644</v>
      </c>
      <c r="M13080" s="4">
        <v>853.49</v>
      </c>
      <c r="N13080" s="5" t="s">
        <v>31779</v>
      </c>
    </row>
    <row r="13081" spans="1:14" customFormat="1" ht="15" hidden="1" x14ac:dyDescent="0.25">
      <c r="A13081" s="6" t="s">
        <v>31033</v>
      </c>
      <c r="B13081" s="7" t="s">
        <v>31780</v>
      </c>
      <c r="C13081" s="7" t="s">
        <v>16</v>
      </c>
      <c r="D13081" s="8" t="s">
        <v>193</v>
      </c>
      <c r="E13081" s="8" t="s">
        <v>27451</v>
      </c>
      <c r="F13081" s="8" t="s">
        <v>30127</v>
      </c>
      <c r="G13081" s="8" t="s">
        <v>2450</v>
      </c>
      <c r="H13081" s="8" t="s">
        <v>2451</v>
      </c>
      <c r="I13081" s="8" t="s">
        <v>907</v>
      </c>
      <c r="J13081" s="8" t="s">
        <v>908</v>
      </c>
      <c r="K13081" s="8" t="s">
        <v>11842</v>
      </c>
      <c r="L13081" s="8" t="s">
        <v>11843</v>
      </c>
      <c r="M13081" s="9">
        <v>21931.82</v>
      </c>
      <c r="N13081" s="10" t="s">
        <v>31781</v>
      </c>
    </row>
    <row r="13082" spans="1:14" customFormat="1" ht="15" hidden="1" x14ac:dyDescent="0.25">
      <c r="A13082" s="1" t="s">
        <v>31033</v>
      </c>
      <c r="B13082" s="2" t="s">
        <v>31782</v>
      </c>
      <c r="C13082" s="2" t="s">
        <v>16</v>
      </c>
      <c r="D13082" s="3" t="s">
        <v>193</v>
      </c>
      <c r="E13082" s="3" t="s">
        <v>27451</v>
      </c>
      <c r="F13082" s="3" t="s">
        <v>30127</v>
      </c>
      <c r="G13082" s="3" t="s">
        <v>3400</v>
      </c>
      <c r="H13082" s="3" t="s">
        <v>3401</v>
      </c>
      <c r="I13082" s="3" t="s">
        <v>907</v>
      </c>
      <c r="J13082" s="3" t="s">
        <v>908</v>
      </c>
      <c r="K13082" s="3" t="s">
        <v>11842</v>
      </c>
      <c r="L13082" s="3" t="s">
        <v>11843</v>
      </c>
      <c r="M13082" s="4">
        <v>52.14</v>
      </c>
      <c r="N13082" s="5" t="s">
        <v>31783</v>
      </c>
    </row>
    <row r="13083" spans="1:14" customFormat="1" ht="15" hidden="1" x14ac:dyDescent="0.25">
      <c r="A13083" s="6" t="s">
        <v>31033</v>
      </c>
      <c r="B13083" s="7" t="s">
        <v>31784</v>
      </c>
      <c r="C13083" s="7" t="s">
        <v>16</v>
      </c>
      <c r="D13083" s="8" t="s">
        <v>193</v>
      </c>
      <c r="E13083" s="8" t="s">
        <v>5168</v>
      </c>
      <c r="F13083" s="8" t="s">
        <v>31455</v>
      </c>
      <c r="G13083" s="8" t="s">
        <v>3443</v>
      </c>
      <c r="H13083" s="8" t="s">
        <v>3444</v>
      </c>
      <c r="I13083" s="8" t="s">
        <v>4818</v>
      </c>
      <c r="J13083" s="8" t="s">
        <v>920</v>
      </c>
      <c r="K13083" s="8" t="s">
        <v>22468</v>
      </c>
      <c r="L13083" s="8" t="s">
        <v>22469</v>
      </c>
      <c r="M13083" s="9">
        <v>983898.39</v>
      </c>
      <c r="N13083" s="10" t="s">
        <v>31785</v>
      </c>
    </row>
    <row r="13084" spans="1:14" customFormat="1" ht="15" hidden="1" x14ac:dyDescent="0.25">
      <c r="A13084" s="1" t="s">
        <v>31033</v>
      </c>
      <c r="B13084" s="2" t="s">
        <v>31786</v>
      </c>
      <c r="C13084" s="2" t="s">
        <v>16</v>
      </c>
      <c r="D13084" s="3" t="s">
        <v>193</v>
      </c>
      <c r="E13084" s="3" t="s">
        <v>5168</v>
      </c>
      <c r="F13084" s="3" t="s">
        <v>31455</v>
      </c>
      <c r="G13084" s="3" t="s">
        <v>3443</v>
      </c>
      <c r="H13084" s="3" t="s">
        <v>3444</v>
      </c>
      <c r="I13084" s="3" t="s">
        <v>4818</v>
      </c>
      <c r="J13084" s="3" t="s">
        <v>920</v>
      </c>
      <c r="K13084" s="3" t="s">
        <v>22468</v>
      </c>
      <c r="L13084" s="3" t="s">
        <v>22469</v>
      </c>
      <c r="M13084" s="4">
        <v>909154.48</v>
      </c>
      <c r="N13084" s="5" t="s">
        <v>31787</v>
      </c>
    </row>
    <row r="13085" spans="1:14" customFormat="1" ht="15" hidden="1" x14ac:dyDescent="0.25">
      <c r="A13085" s="6" t="s">
        <v>31033</v>
      </c>
      <c r="B13085" s="7" t="s">
        <v>31788</v>
      </c>
      <c r="C13085" s="7" t="s">
        <v>16</v>
      </c>
      <c r="D13085" s="8" t="s">
        <v>193</v>
      </c>
      <c r="E13085" s="8" t="s">
        <v>5168</v>
      </c>
      <c r="F13085" s="8" t="s">
        <v>31455</v>
      </c>
      <c r="G13085" s="8" t="s">
        <v>4511</v>
      </c>
      <c r="H13085" s="8" t="s">
        <v>4512</v>
      </c>
      <c r="I13085" s="8" t="s">
        <v>4818</v>
      </c>
      <c r="J13085" s="8" t="s">
        <v>920</v>
      </c>
      <c r="K13085" s="8" t="s">
        <v>22468</v>
      </c>
      <c r="L13085" s="8" t="s">
        <v>22469</v>
      </c>
      <c r="M13085" s="9">
        <v>53873.78</v>
      </c>
      <c r="N13085" s="10" t="s">
        <v>31789</v>
      </c>
    </row>
    <row r="13086" spans="1:14" customFormat="1" ht="15" hidden="1" x14ac:dyDescent="0.25">
      <c r="A13086" s="1" t="s">
        <v>31033</v>
      </c>
      <c r="B13086" s="2" t="s">
        <v>31790</v>
      </c>
      <c r="C13086" s="2" t="s">
        <v>16</v>
      </c>
      <c r="D13086" s="3" t="s">
        <v>193</v>
      </c>
      <c r="E13086" s="3" t="s">
        <v>16282</v>
      </c>
      <c r="F13086" s="3" t="s">
        <v>31409</v>
      </c>
      <c r="G13086" s="3" t="s">
        <v>20901</v>
      </c>
      <c r="H13086" s="3" t="s">
        <v>20902</v>
      </c>
      <c r="I13086" s="3" t="s">
        <v>6552</v>
      </c>
      <c r="J13086" s="3" t="s">
        <v>920</v>
      </c>
      <c r="K13086" s="3" t="s">
        <v>22468</v>
      </c>
      <c r="L13086" s="3" t="s">
        <v>22469</v>
      </c>
      <c r="M13086" s="4">
        <v>175649.58</v>
      </c>
      <c r="N13086" s="5" t="s">
        <v>31791</v>
      </c>
    </row>
    <row r="13087" spans="1:14" customFormat="1" ht="15" hidden="1" x14ac:dyDescent="0.25">
      <c r="A13087" s="6" t="s">
        <v>31033</v>
      </c>
      <c r="B13087" s="7" t="s">
        <v>31792</v>
      </c>
      <c r="C13087" s="7" t="s">
        <v>16</v>
      </c>
      <c r="D13087" s="8" t="s">
        <v>242</v>
      </c>
      <c r="E13087" s="8" t="s">
        <v>243</v>
      </c>
      <c r="F13087" s="8" t="s">
        <v>244</v>
      </c>
      <c r="G13087" s="8" t="s">
        <v>3443</v>
      </c>
      <c r="H13087" s="8" t="s">
        <v>3444</v>
      </c>
      <c r="I13087" s="8" t="s">
        <v>6552</v>
      </c>
      <c r="J13087" s="8" t="s">
        <v>920</v>
      </c>
      <c r="K13087" s="8" t="s">
        <v>22468</v>
      </c>
      <c r="L13087" s="8" t="s">
        <v>22469</v>
      </c>
      <c r="M13087" s="9">
        <v>79879.520000000004</v>
      </c>
      <c r="N13087" s="10" t="s">
        <v>31793</v>
      </c>
    </row>
    <row r="13088" spans="1:14" customFormat="1" ht="15" hidden="1" x14ac:dyDescent="0.25">
      <c r="A13088" s="1" t="s">
        <v>31033</v>
      </c>
      <c r="B13088" s="2" t="s">
        <v>31794</v>
      </c>
      <c r="C13088" s="2" t="s">
        <v>16</v>
      </c>
      <c r="D13088" s="3" t="s">
        <v>193</v>
      </c>
      <c r="E13088" s="3" t="s">
        <v>7927</v>
      </c>
      <c r="F13088" s="3" t="s">
        <v>31409</v>
      </c>
      <c r="G13088" s="3" t="s">
        <v>4511</v>
      </c>
      <c r="H13088" s="3" t="s">
        <v>4512</v>
      </c>
      <c r="I13088" s="3" t="s">
        <v>6552</v>
      </c>
      <c r="J13088" s="3" t="s">
        <v>920</v>
      </c>
      <c r="K13088" s="3" t="s">
        <v>22468</v>
      </c>
      <c r="L13088" s="3" t="s">
        <v>22469</v>
      </c>
      <c r="M13088" s="4">
        <v>198141.77</v>
      </c>
      <c r="N13088" s="5" t="s">
        <v>31795</v>
      </c>
    </row>
    <row r="13089" spans="1:14" customFormat="1" ht="15" hidden="1" x14ac:dyDescent="0.25">
      <c r="A13089" s="6" t="s">
        <v>31033</v>
      </c>
      <c r="B13089" s="7" t="s">
        <v>31796</v>
      </c>
      <c r="C13089" s="7" t="s">
        <v>16</v>
      </c>
      <c r="D13089" s="8" t="s">
        <v>242</v>
      </c>
      <c r="E13089" s="8" t="s">
        <v>243</v>
      </c>
      <c r="F13089" s="8" t="s">
        <v>244</v>
      </c>
      <c r="G13089" s="8" t="s">
        <v>3400</v>
      </c>
      <c r="H13089" s="8" t="s">
        <v>3401</v>
      </c>
      <c r="I13089" s="8" t="s">
        <v>6552</v>
      </c>
      <c r="J13089" s="8" t="s">
        <v>920</v>
      </c>
      <c r="K13089" s="8" t="s">
        <v>429</v>
      </c>
      <c r="L13089" s="8" t="s">
        <v>430</v>
      </c>
      <c r="M13089" s="9">
        <v>4394.62</v>
      </c>
      <c r="N13089" s="10" t="s">
        <v>31797</v>
      </c>
    </row>
    <row r="13090" spans="1:14" customFormat="1" ht="15" hidden="1" x14ac:dyDescent="0.25">
      <c r="A13090" s="1" t="s">
        <v>31033</v>
      </c>
      <c r="B13090" s="2" t="s">
        <v>31798</v>
      </c>
      <c r="C13090" s="2" t="s">
        <v>16</v>
      </c>
      <c r="D13090" s="3" t="s">
        <v>193</v>
      </c>
      <c r="E13090" s="3" t="s">
        <v>31799</v>
      </c>
      <c r="F13090" s="3" t="s">
        <v>31800</v>
      </c>
      <c r="G13090" s="3" t="s">
        <v>3443</v>
      </c>
      <c r="H13090" s="3" t="s">
        <v>3444</v>
      </c>
      <c r="I13090" s="3" t="s">
        <v>4615</v>
      </c>
      <c r="J13090" s="3" t="s">
        <v>625</v>
      </c>
      <c r="K13090" s="3" t="s">
        <v>22468</v>
      </c>
      <c r="L13090" s="3" t="s">
        <v>22469</v>
      </c>
      <c r="M13090" s="4">
        <v>138137.93</v>
      </c>
      <c r="N13090" s="5" t="s">
        <v>31801</v>
      </c>
    </row>
    <row r="13091" spans="1:14" customFormat="1" ht="15" hidden="1" x14ac:dyDescent="0.25">
      <c r="A13091" s="6" t="s">
        <v>31033</v>
      </c>
      <c r="B13091" s="7" t="s">
        <v>31802</v>
      </c>
      <c r="C13091" s="7" t="s">
        <v>16</v>
      </c>
      <c r="D13091" s="8" t="s">
        <v>242</v>
      </c>
      <c r="E13091" s="8" t="s">
        <v>243</v>
      </c>
      <c r="F13091" s="8" t="s">
        <v>244</v>
      </c>
      <c r="G13091" s="8" t="s">
        <v>9200</v>
      </c>
      <c r="H13091" s="8" t="s">
        <v>9201</v>
      </c>
      <c r="I13091" s="8" t="s">
        <v>4615</v>
      </c>
      <c r="J13091" s="8" t="s">
        <v>625</v>
      </c>
      <c r="K13091" s="8" t="s">
        <v>429</v>
      </c>
      <c r="L13091" s="8" t="s">
        <v>430</v>
      </c>
      <c r="M13091" s="9">
        <v>860.88</v>
      </c>
      <c r="N13091" s="10" t="s">
        <v>31803</v>
      </c>
    </row>
    <row r="13092" spans="1:14" customFormat="1" ht="15" hidden="1" x14ac:dyDescent="0.25">
      <c r="A13092" s="1" t="s">
        <v>31033</v>
      </c>
      <c r="B13092" s="2" t="s">
        <v>31804</v>
      </c>
      <c r="C13092" s="2" t="s">
        <v>16</v>
      </c>
      <c r="D13092" s="3" t="s">
        <v>242</v>
      </c>
      <c r="E13092" s="3" t="s">
        <v>243</v>
      </c>
      <c r="F13092" s="3" t="s">
        <v>244</v>
      </c>
      <c r="G13092" s="3" t="s">
        <v>3431</v>
      </c>
      <c r="H13092" s="3" t="s">
        <v>3407</v>
      </c>
      <c r="I13092" s="3" t="s">
        <v>4615</v>
      </c>
      <c r="J13092" s="3" t="s">
        <v>625</v>
      </c>
      <c r="K13092" s="3" t="s">
        <v>429</v>
      </c>
      <c r="L13092" s="3" t="s">
        <v>430</v>
      </c>
      <c r="M13092" s="4">
        <v>1361.75</v>
      </c>
      <c r="N13092" s="5" t="s">
        <v>31803</v>
      </c>
    </row>
    <row r="13093" spans="1:14" customFormat="1" ht="15" hidden="1" x14ac:dyDescent="0.25">
      <c r="A13093" s="6" t="s">
        <v>31033</v>
      </c>
      <c r="B13093" s="7" t="s">
        <v>31805</v>
      </c>
      <c r="C13093" s="7" t="s">
        <v>16</v>
      </c>
      <c r="D13093" s="8" t="s">
        <v>193</v>
      </c>
      <c r="E13093" s="8" t="s">
        <v>31806</v>
      </c>
      <c r="F13093" s="8" t="s">
        <v>31807</v>
      </c>
      <c r="G13093" s="8" t="s">
        <v>5997</v>
      </c>
      <c r="H13093" s="8" t="s">
        <v>5998</v>
      </c>
      <c r="I13093" s="8" t="s">
        <v>6638</v>
      </c>
      <c r="J13093" s="8" t="s">
        <v>3439</v>
      </c>
      <c r="K13093" s="8" t="s">
        <v>22468</v>
      </c>
      <c r="L13093" s="8" t="s">
        <v>22469</v>
      </c>
      <c r="M13093" s="9">
        <v>65675.789999999994</v>
      </c>
      <c r="N13093" s="10" t="s">
        <v>31808</v>
      </c>
    </row>
    <row r="13094" spans="1:14" customFormat="1" ht="15" hidden="1" x14ac:dyDescent="0.25">
      <c r="A13094" s="1" t="s">
        <v>31033</v>
      </c>
      <c r="B13094" s="2" t="s">
        <v>31805</v>
      </c>
      <c r="C13094" s="2" t="s">
        <v>4338</v>
      </c>
      <c r="D13094" s="3" t="s">
        <v>193</v>
      </c>
      <c r="E13094" s="3" t="s">
        <v>22582</v>
      </c>
      <c r="F13094" s="3" t="s">
        <v>26841</v>
      </c>
      <c r="G13094" s="3" t="s">
        <v>5997</v>
      </c>
      <c r="H13094" s="3" t="s">
        <v>5998</v>
      </c>
      <c r="I13094" s="3" t="s">
        <v>6638</v>
      </c>
      <c r="J13094" s="3" t="s">
        <v>3439</v>
      </c>
      <c r="K13094" s="3" t="s">
        <v>26842</v>
      </c>
      <c r="L13094" s="3" t="s">
        <v>26843</v>
      </c>
      <c r="M13094" s="4">
        <v>1614.75</v>
      </c>
      <c r="N13094" s="5" t="s">
        <v>26844</v>
      </c>
    </row>
    <row r="13095" spans="1:14" customFormat="1" ht="15" hidden="1" x14ac:dyDescent="0.25">
      <c r="A13095" s="6" t="s">
        <v>31033</v>
      </c>
      <c r="B13095" s="7" t="s">
        <v>31809</v>
      </c>
      <c r="C13095" s="7" t="s">
        <v>16</v>
      </c>
      <c r="D13095" s="8" t="s">
        <v>193</v>
      </c>
      <c r="E13095" s="8" t="s">
        <v>26352</v>
      </c>
      <c r="F13095" s="8" t="s">
        <v>31807</v>
      </c>
      <c r="G13095" s="8" t="s">
        <v>6493</v>
      </c>
      <c r="H13095" s="8" t="s">
        <v>6494</v>
      </c>
      <c r="I13095" s="8" t="s">
        <v>5292</v>
      </c>
      <c r="J13095" s="8" t="s">
        <v>1061</v>
      </c>
      <c r="K13095" s="8" t="s">
        <v>22468</v>
      </c>
      <c r="L13095" s="8" t="s">
        <v>22469</v>
      </c>
      <c r="M13095" s="9">
        <v>4244.63</v>
      </c>
      <c r="N13095" s="10" t="s">
        <v>31810</v>
      </c>
    </row>
    <row r="13096" spans="1:14" customFormat="1" ht="15" hidden="1" x14ac:dyDescent="0.25">
      <c r="A13096" s="1" t="s">
        <v>31033</v>
      </c>
      <c r="B13096" s="2" t="s">
        <v>31811</v>
      </c>
      <c r="C13096" s="2" t="s">
        <v>16</v>
      </c>
      <c r="D13096" s="3" t="s">
        <v>193</v>
      </c>
      <c r="E13096" s="3" t="s">
        <v>31812</v>
      </c>
      <c r="F13096" s="3" t="s">
        <v>31813</v>
      </c>
      <c r="G13096" s="3" t="s">
        <v>4076</v>
      </c>
      <c r="H13096" s="3" t="s">
        <v>4077</v>
      </c>
      <c r="I13096" s="3" t="s">
        <v>6600</v>
      </c>
      <c r="J13096" s="3" t="s">
        <v>3403</v>
      </c>
      <c r="K13096" s="3" t="s">
        <v>22468</v>
      </c>
      <c r="L13096" s="3" t="s">
        <v>22469</v>
      </c>
      <c r="M13096" s="4">
        <v>1493975.16</v>
      </c>
      <c r="N13096" s="5" t="s">
        <v>31814</v>
      </c>
    </row>
    <row r="13097" spans="1:14" customFormat="1" ht="15" hidden="1" x14ac:dyDescent="0.25">
      <c r="A13097" s="6" t="s">
        <v>31033</v>
      </c>
      <c r="B13097" s="7" t="s">
        <v>31811</v>
      </c>
      <c r="C13097" s="7" t="s">
        <v>4336</v>
      </c>
      <c r="D13097" s="8" t="s">
        <v>193</v>
      </c>
      <c r="E13097" s="8" t="s">
        <v>22582</v>
      </c>
      <c r="F13097" s="8" t="s">
        <v>26841</v>
      </c>
      <c r="G13097" s="8" t="s">
        <v>4076</v>
      </c>
      <c r="H13097" s="8" t="s">
        <v>4077</v>
      </c>
      <c r="I13097" s="8" t="s">
        <v>6600</v>
      </c>
      <c r="J13097" s="8" t="s">
        <v>3403</v>
      </c>
      <c r="K13097" s="8" t="s">
        <v>26842</v>
      </c>
      <c r="L13097" s="8" t="s">
        <v>26843</v>
      </c>
      <c r="M13097" s="9">
        <v>9749.7199999999993</v>
      </c>
      <c r="N13097" s="10" t="s">
        <v>26844</v>
      </c>
    </row>
    <row r="13098" spans="1:14" customFormat="1" ht="15" hidden="1" x14ac:dyDescent="0.25">
      <c r="A13098" s="1" t="s">
        <v>31033</v>
      </c>
      <c r="B13098" s="2" t="s">
        <v>31815</v>
      </c>
      <c r="C13098" s="2" t="s">
        <v>16</v>
      </c>
      <c r="D13098" s="3" t="s">
        <v>193</v>
      </c>
      <c r="E13098" s="3" t="s">
        <v>11487</v>
      </c>
      <c r="F13098" s="3" t="s">
        <v>31813</v>
      </c>
      <c r="G13098" s="3" t="s">
        <v>4064</v>
      </c>
      <c r="H13098" s="3" t="s">
        <v>4065</v>
      </c>
      <c r="I13098" s="3" t="s">
        <v>6503</v>
      </c>
      <c r="J13098" s="3" t="s">
        <v>4067</v>
      </c>
      <c r="K13098" s="3" t="s">
        <v>22468</v>
      </c>
      <c r="L13098" s="3" t="s">
        <v>22469</v>
      </c>
      <c r="M13098" s="4">
        <v>66780.289999999994</v>
      </c>
      <c r="N13098" s="5" t="s">
        <v>31816</v>
      </c>
    </row>
    <row r="13099" spans="1:14" customFormat="1" ht="15" hidden="1" x14ac:dyDescent="0.25">
      <c r="A13099" s="6" t="s">
        <v>31033</v>
      </c>
      <c r="B13099" s="7" t="s">
        <v>31815</v>
      </c>
      <c r="C13099" s="7" t="s">
        <v>4336</v>
      </c>
      <c r="D13099" s="8" t="s">
        <v>193</v>
      </c>
      <c r="E13099" s="8" t="s">
        <v>22582</v>
      </c>
      <c r="F13099" s="8" t="s">
        <v>26841</v>
      </c>
      <c r="G13099" s="8" t="s">
        <v>4064</v>
      </c>
      <c r="H13099" s="8" t="s">
        <v>4065</v>
      </c>
      <c r="I13099" s="8" t="s">
        <v>6503</v>
      </c>
      <c r="J13099" s="8" t="s">
        <v>4067</v>
      </c>
      <c r="K13099" s="8" t="s">
        <v>26842</v>
      </c>
      <c r="L13099" s="8" t="s">
        <v>26843</v>
      </c>
      <c r="M13099" s="9">
        <v>670</v>
      </c>
      <c r="N13099" s="10" t="s">
        <v>26844</v>
      </c>
    </row>
    <row r="13100" spans="1:14" customFormat="1" ht="15" hidden="1" x14ac:dyDescent="0.25">
      <c r="A13100" s="1" t="s">
        <v>31033</v>
      </c>
      <c r="B13100" s="2" t="s">
        <v>31817</v>
      </c>
      <c r="C13100" s="2" t="s">
        <v>16</v>
      </c>
      <c r="D13100" s="3" t="s">
        <v>193</v>
      </c>
      <c r="E13100" s="3" t="s">
        <v>18031</v>
      </c>
      <c r="F13100" s="3" t="s">
        <v>30976</v>
      </c>
      <c r="G13100" s="3" t="s">
        <v>3431</v>
      </c>
      <c r="H13100" s="3" t="s">
        <v>3407</v>
      </c>
      <c r="I13100" s="3" t="s">
        <v>13285</v>
      </c>
      <c r="J13100" s="3" t="s">
        <v>3439</v>
      </c>
      <c r="K13100" s="3" t="s">
        <v>31818</v>
      </c>
      <c r="L13100" s="3" t="s">
        <v>31819</v>
      </c>
      <c r="M13100" s="4">
        <v>0.02</v>
      </c>
      <c r="N13100" s="5" t="s">
        <v>31820</v>
      </c>
    </row>
    <row r="13101" spans="1:14" customFormat="1" ht="15" hidden="1" x14ac:dyDescent="0.25">
      <c r="A13101" s="6" t="s">
        <v>31033</v>
      </c>
      <c r="B13101" s="7" t="s">
        <v>31821</v>
      </c>
      <c r="C13101" s="7" t="s">
        <v>16</v>
      </c>
      <c r="D13101" s="8" t="s">
        <v>193</v>
      </c>
      <c r="E13101" s="8" t="s">
        <v>3448</v>
      </c>
      <c r="F13101" s="8" t="s">
        <v>31822</v>
      </c>
      <c r="G13101" s="8" t="s">
        <v>29904</v>
      </c>
      <c r="H13101" s="8" t="s">
        <v>29905</v>
      </c>
      <c r="I13101" s="8" t="s">
        <v>10774</v>
      </c>
      <c r="J13101" s="8" t="s">
        <v>10775</v>
      </c>
      <c r="K13101" s="8" t="s">
        <v>31823</v>
      </c>
      <c r="L13101" s="8" t="s">
        <v>31824</v>
      </c>
      <c r="M13101" s="9">
        <v>9396.65</v>
      </c>
      <c r="N13101" s="10" t="s">
        <v>31825</v>
      </c>
    </row>
    <row r="13102" spans="1:14" customFormat="1" ht="15" hidden="1" x14ac:dyDescent="0.25">
      <c r="A13102" s="1" t="s">
        <v>31033</v>
      </c>
      <c r="B13102" s="2" t="s">
        <v>31826</v>
      </c>
      <c r="C13102" s="2" t="s">
        <v>16</v>
      </c>
      <c r="D13102" s="3" t="s">
        <v>193</v>
      </c>
      <c r="E13102" s="3" t="s">
        <v>541</v>
      </c>
      <c r="F13102" s="3" t="s">
        <v>31822</v>
      </c>
      <c r="G13102" s="3" t="s">
        <v>29904</v>
      </c>
      <c r="H13102" s="3" t="s">
        <v>29905</v>
      </c>
      <c r="I13102" s="3" t="s">
        <v>10774</v>
      </c>
      <c r="J13102" s="3" t="s">
        <v>10775</v>
      </c>
      <c r="K13102" s="3" t="s">
        <v>31827</v>
      </c>
      <c r="L13102" s="3" t="s">
        <v>31828</v>
      </c>
      <c r="M13102" s="4">
        <v>5277.89</v>
      </c>
      <c r="N13102" s="5" t="s">
        <v>31829</v>
      </c>
    </row>
    <row r="13103" spans="1:14" customFormat="1" ht="15" hidden="1" x14ac:dyDescent="0.25">
      <c r="A13103" s="6" t="s">
        <v>31033</v>
      </c>
      <c r="B13103" s="7" t="s">
        <v>31830</v>
      </c>
      <c r="C13103" s="7" t="s">
        <v>16</v>
      </c>
      <c r="D13103" s="8" t="s">
        <v>193</v>
      </c>
      <c r="E13103" s="8" t="s">
        <v>7082</v>
      </c>
      <c r="F13103" s="8" t="s">
        <v>31822</v>
      </c>
      <c r="G13103" s="8" t="s">
        <v>29904</v>
      </c>
      <c r="H13103" s="8" t="s">
        <v>29905</v>
      </c>
      <c r="I13103" s="8" t="s">
        <v>10774</v>
      </c>
      <c r="J13103" s="8" t="s">
        <v>10775</v>
      </c>
      <c r="K13103" s="8" t="s">
        <v>31831</v>
      </c>
      <c r="L13103" s="8" t="s">
        <v>31832</v>
      </c>
      <c r="M13103" s="9">
        <v>28628.61</v>
      </c>
      <c r="N13103" s="10" t="s">
        <v>31833</v>
      </c>
    </row>
    <row r="13104" spans="1:14" customFormat="1" ht="15" hidden="1" x14ac:dyDescent="0.25">
      <c r="A13104" s="1" t="s">
        <v>31033</v>
      </c>
      <c r="B13104" s="2" t="s">
        <v>31834</v>
      </c>
      <c r="C13104" s="2" t="s">
        <v>16</v>
      </c>
      <c r="D13104" s="3" t="s">
        <v>193</v>
      </c>
      <c r="E13104" s="3" t="s">
        <v>11905</v>
      </c>
      <c r="F13104" s="3" t="s">
        <v>31822</v>
      </c>
      <c r="G13104" s="3" t="s">
        <v>29904</v>
      </c>
      <c r="H13104" s="3" t="s">
        <v>29905</v>
      </c>
      <c r="I13104" s="3" t="s">
        <v>10774</v>
      </c>
      <c r="J13104" s="3" t="s">
        <v>10775</v>
      </c>
      <c r="K13104" s="3" t="s">
        <v>31835</v>
      </c>
      <c r="L13104" s="3" t="s">
        <v>31836</v>
      </c>
      <c r="M13104" s="4">
        <v>33571.58</v>
      </c>
      <c r="N13104" s="5" t="s">
        <v>31837</v>
      </c>
    </row>
    <row r="13105" spans="1:14" customFormat="1" ht="15" hidden="1" x14ac:dyDescent="0.25">
      <c r="A13105" s="6" t="s">
        <v>31033</v>
      </c>
      <c r="B13105" s="7" t="s">
        <v>31838</v>
      </c>
      <c r="C13105" s="7" t="s">
        <v>16</v>
      </c>
      <c r="D13105" s="8" t="s">
        <v>242</v>
      </c>
      <c r="E13105" s="8" t="s">
        <v>243</v>
      </c>
      <c r="F13105" s="8" t="s">
        <v>244</v>
      </c>
      <c r="G13105" s="8" t="s">
        <v>18381</v>
      </c>
      <c r="H13105" s="8" t="s">
        <v>18382</v>
      </c>
      <c r="I13105" s="8" t="s">
        <v>919</v>
      </c>
      <c r="J13105" s="8" t="s">
        <v>920</v>
      </c>
      <c r="K13105" s="8" t="s">
        <v>35</v>
      </c>
      <c r="L13105" s="8" t="s">
        <v>36</v>
      </c>
      <c r="M13105" s="9">
        <v>131623934.17</v>
      </c>
      <c r="N13105" s="10" t="s">
        <v>31839</v>
      </c>
    </row>
    <row r="13106" spans="1:14" customFormat="1" ht="15" hidden="1" x14ac:dyDescent="0.25">
      <c r="A13106" s="1" t="s">
        <v>31033</v>
      </c>
      <c r="B13106" s="2" t="s">
        <v>31840</v>
      </c>
      <c r="C13106" s="2" t="s">
        <v>16</v>
      </c>
      <c r="D13106" s="3" t="s">
        <v>242</v>
      </c>
      <c r="E13106" s="3" t="s">
        <v>243</v>
      </c>
      <c r="F13106" s="3" t="s">
        <v>244</v>
      </c>
      <c r="G13106" s="3" t="s">
        <v>3400</v>
      </c>
      <c r="H13106" s="3" t="s">
        <v>3401</v>
      </c>
      <c r="I13106" s="3" t="s">
        <v>919</v>
      </c>
      <c r="J13106" s="3" t="s">
        <v>920</v>
      </c>
      <c r="K13106" s="3" t="s">
        <v>35</v>
      </c>
      <c r="L13106" s="3" t="s">
        <v>36</v>
      </c>
      <c r="M13106" s="4">
        <v>27</v>
      </c>
      <c r="N13106" s="5" t="s">
        <v>31839</v>
      </c>
    </row>
    <row r="13107" spans="1:14" customFormat="1" ht="15" hidden="1" x14ac:dyDescent="0.25">
      <c r="A13107" s="6" t="s">
        <v>31033</v>
      </c>
      <c r="B13107" s="7" t="s">
        <v>31841</v>
      </c>
      <c r="C13107" s="7" t="s">
        <v>16</v>
      </c>
      <c r="D13107" s="8" t="s">
        <v>193</v>
      </c>
      <c r="E13107" s="8" t="s">
        <v>31842</v>
      </c>
      <c r="F13107" s="8" t="s">
        <v>31580</v>
      </c>
      <c r="G13107" s="8" t="s">
        <v>975</v>
      </c>
      <c r="H13107" s="8" t="s">
        <v>976</v>
      </c>
      <c r="I13107" s="8" t="s">
        <v>4950</v>
      </c>
      <c r="J13107" s="8" t="s">
        <v>625</v>
      </c>
      <c r="K13107" s="8" t="s">
        <v>429</v>
      </c>
      <c r="L13107" s="8" t="s">
        <v>430</v>
      </c>
      <c r="M13107" s="9">
        <v>2500</v>
      </c>
      <c r="N13107" s="10" t="s">
        <v>31843</v>
      </c>
    </row>
    <row r="13108" spans="1:14" customFormat="1" ht="15" hidden="1" x14ac:dyDescent="0.25">
      <c r="A13108" s="1" t="s">
        <v>31033</v>
      </c>
      <c r="B13108" s="2" t="s">
        <v>31844</v>
      </c>
      <c r="C13108" s="2" t="s">
        <v>16</v>
      </c>
      <c r="D13108" s="3" t="s">
        <v>193</v>
      </c>
      <c r="E13108" s="3" t="s">
        <v>3954</v>
      </c>
      <c r="F13108" s="3" t="s">
        <v>31313</v>
      </c>
      <c r="G13108" s="3" t="s">
        <v>975</v>
      </c>
      <c r="H13108" s="3" t="s">
        <v>976</v>
      </c>
      <c r="I13108" s="3" t="s">
        <v>4950</v>
      </c>
      <c r="J13108" s="3" t="s">
        <v>625</v>
      </c>
      <c r="K13108" s="3" t="s">
        <v>429</v>
      </c>
      <c r="L13108" s="3" t="s">
        <v>430</v>
      </c>
      <c r="M13108" s="4">
        <v>2500</v>
      </c>
      <c r="N13108" s="5" t="s">
        <v>31845</v>
      </c>
    </row>
    <row r="13109" spans="1:14" customFormat="1" ht="15" hidden="1" x14ac:dyDescent="0.25">
      <c r="A13109" s="6" t="s">
        <v>31033</v>
      </c>
      <c r="B13109" s="7" t="s">
        <v>31846</v>
      </c>
      <c r="C13109" s="7" t="s">
        <v>16</v>
      </c>
      <c r="D13109" s="8" t="s">
        <v>193</v>
      </c>
      <c r="E13109" s="8" t="s">
        <v>14857</v>
      </c>
      <c r="F13109" s="8" t="s">
        <v>31847</v>
      </c>
      <c r="G13109" s="8" t="s">
        <v>3431</v>
      </c>
      <c r="H13109" s="8" t="s">
        <v>3407</v>
      </c>
      <c r="I13109" s="8" t="s">
        <v>470</v>
      </c>
      <c r="J13109" s="8" t="s">
        <v>471</v>
      </c>
      <c r="K13109" s="8" t="s">
        <v>3496</v>
      </c>
      <c r="L13109" s="8" t="s">
        <v>3497</v>
      </c>
      <c r="M13109" s="9">
        <v>1411.29</v>
      </c>
      <c r="N13109" s="10" t="s">
        <v>31848</v>
      </c>
    </row>
    <row r="13110" spans="1:14" customFormat="1" ht="15" hidden="1" x14ac:dyDescent="0.25">
      <c r="A13110" s="1" t="s">
        <v>31033</v>
      </c>
      <c r="B13110" s="2" t="s">
        <v>31849</v>
      </c>
      <c r="C13110" s="2" t="s">
        <v>16</v>
      </c>
      <c r="D13110" s="3" t="s">
        <v>193</v>
      </c>
      <c r="E13110" s="3" t="s">
        <v>11084</v>
      </c>
      <c r="F13110" s="3" t="s">
        <v>31847</v>
      </c>
      <c r="G13110" s="3" t="s">
        <v>3443</v>
      </c>
      <c r="H13110" s="3" t="s">
        <v>3444</v>
      </c>
      <c r="I13110" s="3" t="s">
        <v>5095</v>
      </c>
      <c r="J13110" s="3" t="s">
        <v>920</v>
      </c>
      <c r="K13110" s="3" t="s">
        <v>22468</v>
      </c>
      <c r="L13110" s="3" t="s">
        <v>22469</v>
      </c>
      <c r="M13110" s="4">
        <v>2376193.42</v>
      </c>
      <c r="N13110" s="5" t="s">
        <v>31850</v>
      </c>
    </row>
    <row r="13111" spans="1:14" customFormat="1" ht="15" hidden="1" x14ac:dyDescent="0.25">
      <c r="A13111" s="6" t="s">
        <v>31033</v>
      </c>
      <c r="B13111" s="7" t="s">
        <v>31851</v>
      </c>
      <c r="C13111" s="7" t="s">
        <v>16</v>
      </c>
      <c r="D13111" s="8" t="s">
        <v>193</v>
      </c>
      <c r="E13111" s="8" t="s">
        <v>25123</v>
      </c>
      <c r="F13111" s="8" t="s">
        <v>31692</v>
      </c>
      <c r="G13111" s="8" t="s">
        <v>3443</v>
      </c>
      <c r="H13111" s="8" t="s">
        <v>3444</v>
      </c>
      <c r="I13111" s="8" t="s">
        <v>6389</v>
      </c>
      <c r="J13111" s="8" t="s">
        <v>625</v>
      </c>
      <c r="K13111" s="8" t="s">
        <v>22468</v>
      </c>
      <c r="L13111" s="8" t="s">
        <v>22469</v>
      </c>
      <c r="M13111" s="9">
        <v>219696.3</v>
      </c>
      <c r="N13111" s="10" t="s">
        <v>31852</v>
      </c>
    </row>
    <row r="13112" spans="1:14" customFormat="1" ht="15" hidden="1" x14ac:dyDescent="0.25">
      <c r="A13112" s="1" t="s">
        <v>31033</v>
      </c>
      <c r="B13112" s="2" t="s">
        <v>31853</v>
      </c>
      <c r="C13112" s="2" t="s">
        <v>16</v>
      </c>
      <c r="D13112" s="3" t="s">
        <v>193</v>
      </c>
      <c r="E13112" s="3" t="s">
        <v>4009</v>
      </c>
      <c r="F13112" s="3" t="s">
        <v>31847</v>
      </c>
      <c r="G13112" s="3" t="s">
        <v>20901</v>
      </c>
      <c r="H13112" s="3" t="s">
        <v>20902</v>
      </c>
      <c r="I13112" s="3" t="s">
        <v>5095</v>
      </c>
      <c r="J13112" s="3" t="s">
        <v>920</v>
      </c>
      <c r="K13112" s="3" t="s">
        <v>22468</v>
      </c>
      <c r="L13112" s="3" t="s">
        <v>22469</v>
      </c>
      <c r="M13112" s="4">
        <v>615990.57999999996</v>
      </c>
      <c r="N13112" s="5" t="s">
        <v>31854</v>
      </c>
    </row>
    <row r="13113" spans="1:14" customFormat="1" ht="15" hidden="1" x14ac:dyDescent="0.25">
      <c r="A13113" s="6" t="s">
        <v>31033</v>
      </c>
      <c r="B13113" s="7" t="s">
        <v>31855</v>
      </c>
      <c r="C13113" s="7" t="s">
        <v>16</v>
      </c>
      <c r="D13113" s="8" t="s">
        <v>193</v>
      </c>
      <c r="E13113" s="8" t="s">
        <v>3572</v>
      </c>
      <c r="F13113" s="8" t="s">
        <v>31692</v>
      </c>
      <c r="G13113" s="8" t="s">
        <v>3443</v>
      </c>
      <c r="H13113" s="8" t="s">
        <v>3444</v>
      </c>
      <c r="I13113" s="8" t="s">
        <v>4368</v>
      </c>
      <c r="J13113" s="8" t="s">
        <v>625</v>
      </c>
      <c r="K13113" s="8" t="s">
        <v>22468</v>
      </c>
      <c r="L13113" s="8" t="s">
        <v>22469</v>
      </c>
      <c r="M13113" s="9">
        <v>589383.03</v>
      </c>
      <c r="N13113" s="10" t="s">
        <v>31856</v>
      </c>
    </row>
    <row r="13114" spans="1:14" customFormat="1" ht="15" hidden="1" x14ac:dyDescent="0.25">
      <c r="A13114" s="1" t="s">
        <v>31033</v>
      </c>
      <c r="B13114" s="2" t="s">
        <v>31857</v>
      </c>
      <c r="C13114" s="2" t="s">
        <v>16</v>
      </c>
      <c r="D13114" s="3" t="s">
        <v>242</v>
      </c>
      <c r="E13114" s="3" t="s">
        <v>243</v>
      </c>
      <c r="F13114" s="3" t="s">
        <v>244</v>
      </c>
      <c r="G13114" s="3" t="s">
        <v>3431</v>
      </c>
      <c r="H13114" s="3" t="s">
        <v>3407</v>
      </c>
      <c r="I13114" s="3" t="s">
        <v>1086</v>
      </c>
      <c r="J13114" s="3" t="s">
        <v>1087</v>
      </c>
      <c r="K13114" s="3" t="s">
        <v>35</v>
      </c>
      <c r="L13114" s="3" t="s">
        <v>36</v>
      </c>
      <c r="M13114" s="4">
        <v>18.3</v>
      </c>
      <c r="N13114" s="5" t="s">
        <v>31858</v>
      </c>
    </row>
    <row r="13115" spans="1:14" customFormat="1" ht="15" hidden="1" x14ac:dyDescent="0.25">
      <c r="A13115" s="6" t="s">
        <v>31033</v>
      </c>
      <c r="B13115" s="7" t="s">
        <v>31859</v>
      </c>
      <c r="C13115" s="7" t="s">
        <v>16</v>
      </c>
      <c r="D13115" s="8" t="s">
        <v>242</v>
      </c>
      <c r="E13115" s="8" t="s">
        <v>243</v>
      </c>
      <c r="F13115" s="8" t="s">
        <v>244</v>
      </c>
      <c r="G13115" s="8" t="s">
        <v>31860</v>
      </c>
      <c r="H13115" s="8" t="s">
        <v>31861</v>
      </c>
      <c r="I13115" s="8" t="s">
        <v>5608</v>
      </c>
      <c r="J13115" s="8" t="s">
        <v>5609</v>
      </c>
      <c r="K13115" s="8" t="s">
        <v>35</v>
      </c>
      <c r="L13115" s="8" t="s">
        <v>36</v>
      </c>
      <c r="M13115" s="9">
        <v>1080.1199999999999</v>
      </c>
      <c r="N13115" s="10" t="s">
        <v>31862</v>
      </c>
    </row>
    <row r="13116" spans="1:14" customFormat="1" ht="15" hidden="1" x14ac:dyDescent="0.25">
      <c r="A13116" s="1" t="s">
        <v>31033</v>
      </c>
      <c r="B13116" s="2" t="s">
        <v>31863</v>
      </c>
      <c r="C13116" s="2" t="s">
        <v>16</v>
      </c>
      <c r="D13116" s="3" t="s">
        <v>242</v>
      </c>
      <c r="E13116" s="3" t="s">
        <v>243</v>
      </c>
      <c r="F13116" s="3" t="s">
        <v>244</v>
      </c>
      <c r="G13116" s="3" t="s">
        <v>28604</v>
      </c>
      <c r="H13116" s="3" t="s">
        <v>28605</v>
      </c>
      <c r="I13116" s="3" t="s">
        <v>5608</v>
      </c>
      <c r="J13116" s="3" t="s">
        <v>5609</v>
      </c>
      <c r="K13116" s="3" t="s">
        <v>35</v>
      </c>
      <c r="L13116" s="3" t="s">
        <v>36</v>
      </c>
      <c r="M13116" s="4">
        <v>3927.72</v>
      </c>
      <c r="N13116" s="5" t="s">
        <v>31864</v>
      </c>
    </row>
    <row r="13117" spans="1:14" customFormat="1" ht="15" hidden="1" x14ac:dyDescent="0.25">
      <c r="A13117" s="6" t="s">
        <v>31033</v>
      </c>
      <c r="B13117" s="7" t="s">
        <v>31865</v>
      </c>
      <c r="C13117" s="7" t="s">
        <v>16</v>
      </c>
      <c r="D13117" s="8" t="s">
        <v>242</v>
      </c>
      <c r="E13117" s="8" t="s">
        <v>243</v>
      </c>
      <c r="F13117" s="8" t="s">
        <v>244</v>
      </c>
      <c r="G13117" s="8" t="s">
        <v>28608</v>
      </c>
      <c r="H13117" s="8" t="s">
        <v>28609</v>
      </c>
      <c r="I13117" s="8" t="s">
        <v>470</v>
      </c>
      <c r="J13117" s="8" t="s">
        <v>471</v>
      </c>
      <c r="K13117" s="8" t="s">
        <v>35</v>
      </c>
      <c r="L13117" s="8" t="s">
        <v>36</v>
      </c>
      <c r="M13117" s="9">
        <v>72</v>
      </c>
      <c r="N13117" s="10" t="s">
        <v>31866</v>
      </c>
    </row>
    <row r="13118" spans="1:14" customFormat="1" ht="15" hidden="1" x14ac:dyDescent="0.25">
      <c r="A13118" s="1" t="s">
        <v>31033</v>
      </c>
      <c r="B13118" s="2" t="s">
        <v>31867</v>
      </c>
      <c r="C13118" s="2" t="s">
        <v>16</v>
      </c>
      <c r="D13118" s="3" t="s">
        <v>242</v>
      </c>
      <c r="E13118" s="3" t="s">
        <v>243</v>
      </c>
      <c r="F13118" s="3" t="s">
        <v>244</v>
      </c>
      <c r="G13118" s="3" t="s">
        <v>30697</v>
      </c>
      <c r="H13118" s="3" t="s">
        <v>30698</v>
      </c>
      <c r="I13118" s="3" t="s">
        <v>470</v>
      </c>
      <c r="J13118" s="3" t="s">
        <v>471</v>
      </c>
      <c r="K13118" s="3" t="s">
        <v>35</v>
      </c>
      <c r="L13118" s="3" t="s">
        <v>36</v>
      </c>
      <c r="M13118" s="4">
        <v>148.75</v>
      </c>
      <c r="N13118" s="5" t="s">
        <v>31868</v>
      </c>
    </row>
    <row r="13119" spans="1:14" customFormat="1" ht="15" hidden="1" x14ac:dyDescent="0.25">
      <c r="A13119" s="6" t="s">
        <v>31033</v>
      </c>
      <c r="B13119" s="7" t="s">
        <v>31869</v>
      </c>
      <c r="C13119" s="7" t="s">
        <v>16</v>
      </c>
      <c r="D13119" s="8" t="s">
        <v>193</v>
      </c>
      <c r="E13119" s="8" t="s">
        <v>564</v>
      </c>
      <c r="F13119" s="8" t="s">
        <v>31000</v>
      </c>
      <c r="G13119" s="8" t="s">
        <v>20901</v>
      </c>
      <c r="H13119" s="8" t="s">
        <v>20902</v>
      </c>
      <c r="I13119" s="8" t="s">
        <v>6375</v>
      </c>
      <c r="J13119" s="8" t="s">
        <v>920</v>
      </c>
      <c r="K13119" s="8" t="s">
        <v>22468</v>
      </c>
      <c r="L13119" s="8" t="s">
        <v>22469</v>
      </c>
      <c r="M13119" s="9">
        <v>130505.86</v>
      </c>
      <c r="N13119" s="10" t="s">
        <v>31870</v>
      </c>
    </row>
    <row r="13120" spans="1:14" customFormat="1" ht="15" hidden="1" x14ac:dyDescent="0.25">
      <c r="A13120" s="1" t="s">
        <v>31033</v>
      </c>
      <c r="B13120" s="2" t="s">
        <v>31869</v>
      </c>
      <c r="C13120" s="2" t="s">
        <v>4336</v>
      </c>
      <c r="D13120" s="3" t="s">
        <v>193</v>
      </c>
      <c r="E13120" s="3" t="s">
        <v>564</v>
      </c>
      <c r="F13120" s="3" t="s">
        <v>31000</v>
      </c>
      <c r="G13120" s="3" t="s">
        <v>20901</v>
      </c>
      <c r="H13120" s="3" t="s">
        <v>20902</v>
      </c>
      <c r="I13120" s="3" t="s">
        <v>6375</v>
      </c>
      <c r="J13120" s="3" t="s">
        <v>920</v>
      </c>
      <c r="K13120" s="3" t="s">
        <v>17183</v>
      </c>
      <c r="L13120" s="3" t="s">
        <v>17184</v>
      </c>
      <c r="M13120" s="4">
        <v>1718.9</v>
      </c>
      <c r="N13120" s="5" t="s">
        <v>31871</v>
      </c>
    </row>
    <row r="13121" spans="1:14" customFormat="1" ht="15" hidden="1" x14ac:dyDescent="0.25">
      <c r="A13121" s="6" t="s">
        <v>31033</v>
      </c>
      <c r="B13121" s="7" t="s">
        <v>31872</v>
      </c>
      <c r="C13121" s="7" t="s">
        <v>16</v>
      </c>
      <c r="D13121" s="8" t="s">
        <v>193</v>
      </c>
      <c r="E13121" s="8" t="s">
        <v>31687</v>
      </c>
      <c r="F13121" s="8" t="s">
        <v>31000</v>
      </c>
      <c r="G13121" s="8" t="s">
        <v>3443</v>
      </c>
      <c r="H13121" s="8" t="s">
        <v>3444</v>
      </c>
      <c r="I13121" s="8" t="s">
        <v>6375</v>
      </c>
      <c r="J13121" s="8" t="s">
        <v>920</v>
      </c>
      <c r="K13121" s="8" t="s">
        <v>22468</v>
      </c>
      <c r="L13121" s="8" t="s">
        <v>22469</v>
      </c>
      <c r="M13121" s="9">
        <v>162578.23999999999</v>
      </c>
      <c r="N13121" s="10" t="s">
        <v>31873</v>
      </c>
    </row>
    <row r="13122" spans="1:14" customFormat="1" ht="15" hidden="1" x14ac:dyDescent="0.25">
      <c r="A13122" s="1" t="s">
        <v>31033</v>
      </c>
      <c r="B13122" s="2" t="s">
        <v>31872</v>
      </c>
      <c r="C13122" s="2" t="s">
        <v>4336</v>
      </c>
      <c r="D13122" s="3" t="s">
        <v>193</v>
      </c>
      <c r="E13122" s="3" t="s">
        <v>31687</v>
      </c>
      <c r="F13122" s="3" t="s">
        <v>31000</v>
      </c>
      <c r="G13122" s="3" t="s">
        <v>3443</v>
      </c>
      <c r="H13122" s="3" t="s">
        <v>3444</v>
      </c>
      <c r="I13122" s="3" t="s">
        <v>6375</v>
      </c>
      <c r="J13122" s="3" t="s">
        <v>920</v>
      </c>
      <c r="K13122" s="3" t="s">
        <v>17183</v>
      </c>
      <c r="L13122" s="3" t="s">
        <v>17184</v>
      </c>
      <c r="M13122" s="4">
        <v>10804.91</v>
      </c>
      <c r="N13122" s="5" t="s">
        <v>31874</v>
      </c>
    </row>
    <row r="13123" spans="1:14" customFormat="1" ht="15" hidden="1" x14ac:dyDescent="0.25">
      <c r="A13123" s="6" t="s">
        <v>31033</v>
      </c>
      <c r="B13123" s="7" t="s">
        <v>31872</v>
      </c>
      <c r="C13123" s="7" t="s">
        <v>4338</v>
      </c>
      <c r="D13123" s="8" t="s">
        <v>193</v>
      </c>
      <c r="E13123" s="8" t="s">
        <v>31687</v>
      </c>
      <c r="F13123" s="8" t="s">
        <v>31000</v>
      </c>
      <c r="G13123" s="8" t="s">
        <v>3443</v>
      </c>
      <c r="H13123" s="8" t="s">
        <v>3444</v>
      </c>
      <c r="I13123" s="8" t="s">
        <v>6375</v>
      </c>
      <c r="J13123" s="8" t="s">
        <v>920</v>
      </c>
      <c r="K13123" s="8" t="s">
        <v>429</v>
      </c>
      <c r="L13123" s="8" t="s">
        <v>430</v>
      </c>
      <c r="M13123" s="9">
        <v>357</v>
      </c>
      <c r="N13123" s="10" t="s">
        <v>31875</v>
      </c>
    </row>
    <row r="13124" spans="1:14" customFormat="1" ht="15" hidden="1" x14ac:dyDescent="0.25">
      <c r="A13124" s="1" t="s">
        <v>31033</v>
      </c>
      <c r="B13124" s="2" t="s">
        <v>31872</v>
      </c>
      <c r="C13124" s="2" t="s">
        <v>5313</v>
      </c>
      <c r="D13124" s="3" t="s">
        <v>193</v>
      </c>
      <c r="E13124" s="3" t="s">
        <v>31687</v>
      </c>
      <c r="F13124" s="3" t="s">
        <v>31000</v>
      </c>
      <c r="G13124" s="3" t="s">
        <v>3443</v>
      </c>
      <c r="H13124" s="3" t="s">
        <v>3444</v>
      </c>
      <c r="I13124" s="3" t="s">
        <v>6375</v>
      </c>
      <c r="J13124" s="3" t="s">
        <v>920</v>
      </c>
      <c r="K13124" s="3" t="s">
        <v>26842</v>
      </c>
      <c r="L13124" s="3" t="s">
        <v>26843</v>
      </c>
      <c r="M13124" s="4">
        <v>159</v>
      </c>
      <c r="N13124" s="5" t="s">
        <v>31876</v>
      </c>
    </row>
    <row r="13125" spans="1:14" customFormat="1" ht="15" hidden="1" x14ac:dyDescent="0.25">
      <c r="A13125" s="6" t="s">
        <v>31033</v>
      </c>
      <c r="B13125" s="7" t="s">
        <v>31877</v>
      </c>
      <c r="C13125" s="7" t="s">
        <v>16</v>
      </c>
      <c r="D13125" s="8" t="s">
        <v>193</v>
      </c>
      <c r="E13125" s="8" t="s">
        <v>31687</v>
      </c>
      <c r="F13125" s="8" t="s">
        <v>31000</v>
      </c>
      <c r="G13125" s="8" t="s">
        <v>3443</v>
      </c>
      <c r="H13125" s="8" t="s">
        <v>3444</v>
      </c>
      <c r="I13125" s="8" t="s">
        <v>6375</v>
      </c>
      <c r="J13125" s="8" t="s">
        <v>920</v>
      </c>
      <c r="K13125" s="8" t="s">
        <v>22468</v>
      </c>
      <c r="L13125" s="8" t="s">
        <v>22469</v>
      </c>
      <c r="M13125" s="9">
        <v>183932.43</v>
      </c>
      <c r="N13125" s="10" t="s">
        <v>31878</v>
      </c>
    </row>
    <row r="13126" spans="1:14" customFormat="1" ht="15" hidden="1" x14ac:dyDescent="0.25">
      <c r="A13126" s="1" t="s">
        <v>31033</v>
      </c>
      <c r="B13126" s="2" t="s">
        <v>31877</v>
      </c>
      <c r="C13126" s="2" t="s">
        <v>4336</v>
      </c>
      <c r="D13126" s="3" t="s">
        <v>193</v>
      </c>
      <c r="E13126" s="3" t="s">
        <v>31687</v>
      </c>
      <c r="F13126" s="3" t="s">
        <v>31000</v>
      </c>
      <c r="G13126" s="3" t="s">
        <v>3443</v>
      </c>
      <c r="H13126" s="3" t="s">
        <v>3444</v>
      </c>
      <c r="I13126" s="3" t="s">
        <v>6375</v>
      </c>
      <c r="J13126" s="3" t="s">
        <v>920</v>
      </c>
      <c r="K13126" s="3" t="s">
        <v>17183</v>
      </c>
      <c r="L13126" s="3" t="s">
        <v>17184</v>
      </c>
      <c r="M13126" s="4">
        <v>9942.5</v>
      </c>
      <c r="N13126" s="5" t="s">
        <v>31879</v>
      </c>
    </row>
    <row r="13127" spans="1:14" customFormat="1" ht="15" hidden="1" x14ac:dyDescent="0.25">
      <c r="A13127" s="6" t="s">
        <v>31033</v>
      </c>
      <c r="B13127" s="7" t="s">
        <v>31877</v>
      </c>
      <c r="C13127" s="7" t="s">
        <v>4338</v>
      </c>
      <c r="D13127" s="8" t="s">
        <v>193</v>
      </c>
      <c r="E13127" s="8" t="s">
        <v>31687</v>
      </c>
      <c r="F13127" s="8" t="s">
        <v>31000</v>
      </c>
      <c r="G13127" s="8" t="s">
        <v>3443</v>
      </c>
      <c r="H13127" s="8" t="s">
        <v>3444</v>
      </c>
      <c r="I13127" s="8" t="s">
        <v>6375</v>
      </c>
      <c r="J13127" s="8" t="s">
        <v>920</v>
      </c>
      <c r="K13127" s="8" t="s">
        <v>429</v>
      </c>
      <c r="L13127" s="8" t="s">
        <v>430</v>
      </c>
      <c r="M13127" s="9">
        <v>381</v>
      </c>
      <c r="N13127" s="10" t="s">
        <v>31880</v>
      </c>
    </row>
    <row r="13128" spans="1:14" customFormat="1" ht="15" hidden="1" x14ac:dyDescent="0.25">
      <c r="A13128" s="1" t="s">
        <v>31033</v>
      </c>
      <c r="B13128" s="2" t="s">
        <v>31881</v>
      </c>
      <c r="C13128" s="2" t="s">
        <v>16</v>
      </c>
      <c r="D13128" s="3" t="s">
        <v>193</v>
      </c>
      <c r="E13128" s="3" t="s">
        <v>14065</v>
      </c>
      <c r="F13128" s="3" t="s">
        <v>31882</v>
      </c>
      <c r="G13128" s="3" t="s">
        <v>3443</v>
      </c>
      <c r="H13128" s="3" t="s">
        <v>3444</v>
      </c>
      <c r="I13128" s="3" t="s">
        <v>4986</v>
      </c>
      <c r="J13128" s="3" t="s">
        <v>625</v>
      </c>
      <c r="K13128" s="3" t="s">
        <v>22468</v>
      </c>
      <c r="L13128" s="3" t="s">
        <v>22469</v>
      </c>
      <c r="M13128" s="4">
        <v>108114.48</v>
      </c>
      <c r="N13128" s="5" t="s">
        <v>31883</v>
      </c>
    </row>
    <row r="13129" spans="1:14" customFormat="1" ht="15" hidden="1" x14ac:dyDescent="0.25">
      <c r="A13129" s="6" t="s">
        <v>31033</v>
      </c>
      <c r="B13129" s="7" t="s">
        <v>31884</v>
      </c>
      <c r="C13129" s="7" t="s">
        <v>16</v>
      </c>
      <c r="D13129" s="8" t="s">
        <v>193</v>
      </c>
      <c r="E13129" s="8" t="s">
        <v>31687</v>
      </c>
      <c r="F13129" s="8" t="s">
        <v>31000</v>
      </c>
      <c r="G13129" s="8" t="s">
        <v>4511</v>
      </c>
      <c r="H13129" s="8" t="s">
        <v>4512</v>
      </c>
      <c r="I13129" s="8" t="s">
        <v>6375</v>
      </c>
      <c r="J13129" s="8" t="s">
        <v>920</v>
      </c>
      <c r="K13129" s="8" t="s">
        <v>22468</v>
      </c>
      <c r="L13129" s="8" t="s">
        <v>22469</v>
      </c>
      <c r="M13129" s="9">
        <v>43590.32</v>
      </c>
      <c r="N13129" s="10" t="s">
        <v>31885</v>
      </c>
    </row>
    <row r="13130" spans="1:14" customFormat="1" ht="15" hidden="1" x14ac:dyDescent="0.25">
      <c r="A13130" s="1" t="s">
        <v>31033</v>
      </c>
      <c r="B13130" s="2" t="s">
        <v>31884</v>
      </c>
      <c r="C13130" s="2" t="s">
        <v>4336</v>
      </c>
      <c r="D13130" s="3" t="s">
        <v>193</v>
      </c>
      <c r="E13130" s="3" t="s">
        <v>31687</v>
      </c>
      <c r="F13130" s="3" t="s">
        <v>31000</v>
      </c>
      <c r="G13130" s="3" t="s">
        <v>4511</v>
      </c>
      <c r="H13130" s="3" t="s">
        <v>4512</v>
      </c>
      <c r="I13130" s="3" t="s">
        <v>6375</v>
      </c>
      <c r="J13130" s="3" t="s">
        <v>920</v>
      </c>
      <c r="K13130" s="3" t="s">
        <v>17183</v>
      </c>
      <c r="L13130" s="3" t="s">
        <v>17184</v>
      </c>
      <c r="M13130" s="4">
        <v>6177</v>
      </c>
      <c r="N13130" s="5" t="s">
        <v>31886</v>
      </c>
    </row>
    <row r="13131" spans="1:14" customFormat="1" ht="15" hidden="1" x14ac:dyDescent="0.25">
      <c r="A13131" s="6" t="s">
        <v>31033</v>
      </c>
      <c r="B13131" s="7" t="s">
        <v>31887</v>
      </c>
      <c r="C13131" s="7" t="s">
        <v>16</v>
      </c>
      <c r="D13131" s="8" t="s">
        <v>193</v>
      </c>
      <c r="E13131" s="8" t="s">
        <v>10920</v>
      </c>
      <c r="F13131" s="8" t="s">
        <v>31882</v>
      </c>
      <c r="G13131" s="8" t="s">
        <v>5997</v>
      </c>
      <c r="H13131" s="8" t="s">
        <v>5998</v>
      </c>
      <c r="I13131" s="8" t="s">
        <v>5492</v>
      </c>
      <c r="J13131" s="8" t="s">
        <v>3439</v>
      </c>
      <c r="K13131" s="8" t="s">
        <v>22468</v>
      </c>
      <c r="L13131" s="8" t="s">
        <v>22469</v>
      </c>
      <c r="M13131" s="9">
        <v>1204.82</v>
      </c>
      <c r="N13131" s="10" t="s">
        <v>31888</v>
      </c>
    </row>
    <row r="13132" spans="1:14" customFormat="1" ht="15" hidden="1" x14ac:dyDescent="0.25">
      <c r="A13132" s="1" t="s">
        <v>31033</v>
      </c>
      <c r="B13132" s="2" t="s">
        <v>31887</v>
      </c>
      <c r="C13132" s="2" t="s">
        <v>5313</v>
      </c>
      <c r="D13132" s="3" t="s">
        <v>193</v>
      </c>
      <c r="E13132" s="3" t="s">
        <v>10920</v>
      </c>
      <c r="F13132" s="3" t="s">
        <v>31882</v>
      </c>
      <c r="G13132" s="3" t="s">
        <v>5997</v>
      </c>
      <c r="H13132" s="3" t="s">
        <v>5998</v>
      </c>
      <c r="I13132" s="3" t="s">
        <v>5492</v>
      </c>
      <c r="J13132" s="3" t="s">
        <v>3439</v>
      </c>
      <c r="K13132" s="3" t="s">
        <v>26842</v>
      </c>
      <c r="L13132" s="3" t="s">
        <v>26843</v>
      </c>
      <c r="M13132" s="4">
        <v>366.6</v>
      </c>
      <c r="N13132" s="5" t="s">
        <v>31889</v>
      </c>
    </row>
    <row r="13133" spans="1:14" customFormat="1" ht="15" hidden="1" x14ac:dyDescent="0.25">
      <c r="A13133" s="6" t="s">
        <v>31033</v>
      </c>
      <c r="B13133" s="7" t="s">
        <v>31890</v>
      </c>
      <c r="C13133" s="7" t="s">
        <v>16</v>
      </c>
      <c r="D13133" s="8" t="s">
        <v>242</v>
      </c>
      <c r="E13133" s="8" t="s">
        <v>243</v>
      </c>
      <c r="F13133" s="8" t="s">
        <v>244</v>
      </c>
      <c r="G13133" s="8" t="s">
        <v>31515</v>
      </c>
      <c r="H13133" s="8" t="s">
        <v>31516</v>
      </c>
      <c r="I13133" s="8" t="s">
        <v>1155</v>
      </c>
      <c r="J13133" s="8" t="s">
        <v>1156</v>
      </c>
      <c r="K13133" s="8" t="s">
        <v>35</v>
      </c>
      <c r="L13133" s="8" t="s">
        <v>36</v>
      </c>
      <c r="M13133" s="9">
        <v>2920</v>
      </c>
      <c r="N13133" s="10" t="s">
        <v>31891</v>
      </c>
    </row>
    <row r="13134" spans="1:14" customFormat="1" ht="15" hidden="1" x14ac:dyDescent="0.25">
      <c r="A13134" s="1" t="s">
        <v>31033</v>
      </c>
      <c r="B13134" s="2" t="s">
        <v>31892</v>
      </c>
      <c r="C13134" s="2" t="s">
        <v>16</v>
      </c>
      <c r="D13134" s="3" t="s">
        <v>242</v>
      </c>
      <c r="E13134" s="3" t="s">
        <v>243</v>
      </c>
      <c r="F13134" s="3" t="s">
        <v>244</v>
      </c>
      <c r="G13134" s="3" t="s">
        <v>31515</v>
      </c>
      <c r="H13134" s="3" t="s">
        <v>31516</v>
      </c>
      <c r="I13134" s="3" t="s">
        <v>1155</v>
      </c>
      <c r="J13134" s="3" t="s">
        <v>1156</v>
      </c>
      <c r="K13134" s="3" t="s">
        <v>35</v>
      </c>
      <c r="L13134" s="3" t="s">
        <v>36</v>
      </c>
      <c r="M13134" s="4">
        <v>80</v>
      </c>
      <c r="N13134" s="5" t="s">
        <v>31893</v>
      </c>
    </row>
    <row r="13135" spans="1:14" customFormat="1" ht="15" hidden="1" x14ac:dyDescent="0.25">
      <c r="A13135" s="6" t="s">
        <v>31033</v>
      </c>
      <c r="B13135" s="7" t="s">
        <v>31894</v>
      </c>
      <c r="C13135" s="7" t="s">
        <v>16</v>
      </c>
      <c r="D13135" s="8" t="s">
        <v>242</v>
      </c>
      <c r="E13135" s="8" t="s">
        <v>243</v>
      </c>
      <c r="F13135" s="8" t="s">
        <v>244</v>
      </c>
      <c r="G13135" s="8" t="s">
        <v>31515</v>
      </c>
      <c r="H13135" s="8" t="s">
        <v>31516</v>
      </c>
      <c r="I13135" s="8" t="s">
        <v>1155</v>
      </c>
      <c r="J13135" s="8" t="s">
        <v>1156</v>
      </c>
      <c r="K13135" s="8" t="s">
        <v>35</v>
      </c>
      <c r="L13135" s="8" t="s">
        <v>36</v>
      </c>
      <c r="M13135" s="9">
        <v>315.5</v>
      </c>
      <c r="N13135" s="10" t="s">
        <v>31895</v>
      </c>
    </row>
    <row r="13136" spans="1:14" customFormat="1" ht="15" hidden="1" x14ac:dyDescent="0.25">
      <c r="A13136" s="1" t="s">
        <v>31033</v>
      </c>
      <c r="B13136" s="2" t="s">
        <v>31896</v>
      </c>
      <c r="C13136" s="2" t="s">
        <v>16</v>
      </c>
      <c r="D13136" s="3" t="s">
        <v>193</v>
      </c>
      <c r="E13136" s="3" t="s">
        <v>734</v>
      </c>
      <c r="F13136" s="3" t="s">
        <v>31897</v>
      </c>
      <c r="G13136" s="3" t="s">
        <v>3431</v>
      </c>
      <c r="H13136" s="3" t="s">
        <v>3407</v>
      </c>
      <c r="I13136" s="3" t="s">
        <v>470</v>
      </c>
      <c r="J13136" s="3" t="s">
        <v>471</v>
      </c>
      <c r="K13136" s="3" t="s">
        <v>3496</v>
      </c>
      <c r="L13136" s="3" t="s">
        <v>3497</v>
      </c>
      <c r="M13136" s="4">
        <v>2183.9299999999998</v>
      </c>
      <c r="N13136" s="5" t="s">
        <v>31898</v>
      </c>
    </row>
    <row r="13137" spans="1:14" customFormat="1" ht="15" hidden="1" x14ac:dyDescent="0.25">
      <c r="A13137" s="6" t="s">
        <v>31033</v>
      </c>
      <c r="B13137" s="7" t="s">
        <v>31899</v>
      </c>
      <c r="C13137" s="7" t="s">
        <v>16</v>
      </c>
      <c r="D13137" s="8" t="s">
        <v>193</v>
      </c>
      <c r="E13137" s="8" t="s">
        <v>31900</v>
      </c>
      <c r="F13137" s="8" t="s">
        <v>31847</v>
      </c>
      <c r="G13137" s="8" t="s">
        <v>29904</v>
      </c>
      <c r="H13137" s="8" t="s">
        <v>29905</v>
      </c>
      <c r="I13137" s="8" t="s">
        <v>10774</v>
      </c>
      <c r="J13137" s="8" t="s">
        <v>10775</v>
      </c>
      <c r="K13137" s="8" t="s">
        <v>30091</v>
      </c>
      <c r="L13137" s="8" t="s">
        <v>30092</v>
      </c>
      <c r="M13137" s="9">
        <v>71132.070000000007</v>
      </c>
      <c r="N13137" s="10" t="s">
        <v>31901</v>
      </c>
    </row>
    <row r="13138" spans="1:14" customFormat="1" ht="15" hidden="1" x14ac:dyDescent="0.25">
      <c r="A13138" s="1" t="s">
        <v>31033</v>
      </c>
      <c r="B13138" s="2" t="s">
        <v>31902</v>
      </c>
      <c r="C13138" s="2" t="s">
        <v>16</v>
      </c>
      <c r="D13138" s="3" t="s">
        <v>193</v>
      </c>
      <c r="E13138" s="3" t="s">
        <v>31903</v>
      </c>
      <c r="F13138" s="3" t="s">
        <v>31904</v>
      </c>
      <c r="G13138" s="3" t="s">
        <v>3431</v>
      </c>
      <c r="H13138" s="3" t="s">
        <v>3407</v>
      </c>
      <c r="I13138" s="3" t="s">
        <v>348</v>
      </c>
      <c r="J13138" s="3" t="s">
        <v>349</v>
      </c>
      <c r="K13138" s="3" t="s">
        <v>28338</v>
      </c>
      <c r="L13138" s="3" t="s">
        <v>28339</v>
      </c>
      <c r="M13138" s="4">
        <v>488469</v>
      </c>
      <c r="N13138" s="5" t="s">
        <v>31905</v>
      </c>
    </row>
    <row r="13139" spans="1:14" customFormat="1" ht="15" hidden="1" x14ac:dyDescent="0.25">
      <c r="A13139" s="6" t="s">
        <v>31033</v>
      </c>
      <c r="B13139" s="7" t="s">
        <v>31906</v>
      </c>
      <c r="C13139" s="7" t="s">
        <v>16</v>
      </c>
      <c r="D13139" s="8" t="s">
        <v>193</v>
      </c>
      <c r="E13139" s="8" t="s">
        <v>3990</v>
      </c>
      <c r="F13139" s="8" t="s">
        <v>31907</v>
      </c>
      <c r="G13139" s="8" t="s">
        <v>31908</v>
      </c>
      <c r="H13139" s="8" t="s">
        <v>31909</v>
      </c>
      <c r="I13139" s="8" t="s">
        <v>5048</v>
      </c>
      <c r="J13139" s="8" t="s">
        <v>1008</v>
      </c>
      <c r="K13139" s="8" t="s">
        <v>31910</v>
      </c>
      <c r="L13139" s="8" t="s">
        <v>31911</v>
      </c>
      <c r="M13139" s="9">
        <v>8500</v>
      </c>
      <c r="N13139" s="10" t="s">
        <v>31912</v>
      </c>
    </row>
    <row r="13140" spans="1:14" customFormat="1" ht="15" hidden="1" x14ac:dyDescent="0.25">
      <c r="A13140" s="1" t="s">
        <v>31033</v>
      </c>
      <c r="B13140" s="2" t="s">
        <v>31913</v>
      </c>
      <c r="C13140" s="2" t="s">
        <v>16</v>
      </c>
      <c r="D13140" s="3" t="s">
        <v>242</v>
      </c>
      <c r="E13140" s="3" t="s">
        <v>243</v>
      </c>
      <c r="F13140" s="3" t="s">
        <v>244</v>
      </c>
      <c r="G13140" s="3" t="s">
        <v>28608</v>
      </c>
      <c r="H13140" s="3" t="s">
        <v>28609</v>
      </c>
      <c r="I13140" s="3" t="s">
        <v>2149</v>
      </c>
      <c r="J13140" s="3" t="s">
        <v>1014</v>
      </c>
      <c r="K13140" s="3" t="s">
        <v>35</v>
      </c>
      <c r="L13140" s="3" t="s">
        <v>36</v>
      </c>
      <c r="M13140" s="4">
        <v>9</v>
      </c>
      <c r="N13140" s="5" t="s">
        <v>31914</v>
      </c>
    </row>
    <row r="13141" spans="1:14" customFormat="1" ht="15" hidden="1" x14ac:dyDescent="0.25">
      <c r="A13141" s="6" t="s">
        <v>31033</v>
      </c>
      <c r="B13141" s="7" t="s">
        <v>31915</v>
      </c>
      <c r="C13141" s="7" t="s">
        <v>16</v>
      </c>
      <c r="D13141" s="8" t="s">
        <v>242</v>
      </c>
      <c r="E13141" s="8" t="s">
        <v>243</v>
      </c>
      <c r="F13141" s="8" t="s">
        <v>244</v>
      </c>
      <c r="G13141" s="8" t="s">
        <v>30697</v>
      </c>
      <c r="H13141" s="8" t="s">
        <v>30698</v>
      </c>
      <c r="I13141" s="8" t="s">
        <v>2149</v>
      </c>
      <c r="J13141" s="8" t="s">
        <v>1014</v>
      </c>
      <c r="K13141" s="8" t="s">
        <v>35</v>
      </c>
      <c r="L13141" s="8" t="s">
        <v>36</v>
      </c>
      <c r="M13141" s="9">
        <v>289.02999999999997</v>
      </c>
      <c r="N13141" s="10" t="s">
        <v>31916</v>
      </c>
    </row>
    <row r="13142" spans="1:14" customFormat="1" ht="15" hidden="1" x14ac:dyDescent="0.25">
      <c r="A13142" s="1" t="s">
        <v>31033</v>
      </c>
      <c r="B13142" s="2" t="s">
        <v>31917</v>
      </c>
      <c r="C13142" s="2" t="s">
        <v>16</v>
      </c>
      <c r="D13142" s="3" t="s">
        <v>242</v>
      </c>
      <c r="E13142" s="3" t="s">
        <v>243</v>
      </c>
      <c r="F13142" s="3" t="s">
        <v>244</v>
      </c>
      <c r="G13142" s="3" t="s">
        <v>31918</v>
      </c>
      <c r="H13142" s="3" t="s">
        <v>31919</v>
      </c>
      <c r="I13142" s="3" t="s">
        <v>2149</v>
      </c>
      <c r="J13142" s="3" t="s">
        <v>1014</v>
      </c>
      <c r="K13142" s="3" t="s">
        <v>35</v>
      </c>
      <c r="L13142" s="3" t="s">
        <v>36</v>
      </c>
      <c r="M13142" s="4">
        <v>120</v>
      </c>
      <c r="N13142" s="5" t="s">
        <v>31920</v>
      </c>
    </row>
    <row r="13143" spans="1:14" customFormat="1" ht="15" hidden="1" x14ac:dyDescent="0.25">
      <c r="A13143" s="6" t="s">
        <v>31033</v>
      </c>
      <c r="B13143" s="7" t="s">
        <v>31921</v>
      </c>
      <c r="C13143" s="7" t="s">
        <v>16</v>
      </c>
      <c r="D13143" s="8" t="s">
        <v>242</v>
      </c>
      <c r="E13143" s="8" t="s">
        <v>243</v>
      </c>
      <c r="F13143" s="8" t="s">
        <v>244</v>
      </c>
      <c r="G13143" s="8" t="s">
        <v>28608</v>
      </c>
      <c r="H13143" s="8" t="s">
        <v>28609</v>
      </c>
      <c r="I13143" s="8" t="s">
        <v>31922</v>
      </c>
      <c r="J13143" s="8" t="s">
        <v>31923</v>
      </c>
      <c r="K13143" s="8" t="s">
        <v>35</v>
      </c>
      <c r="L13143" s="8" t="s">
        <v>36</v>
      </c>
      <c r="M13143" s="9">
        <v>9</v>
      </c>
      <c r="N13143" s="10" t="s">
        <v>31924</v>
      </c>
    </row>
    <row r="13144" spans="1:14" customFormat="1" ht="15" hidden="1" x14ac:dyDescent="0.25">
      <c r="A13144" s="1" t="s">
        <v>31033</v>
      </c>
      <c r="B13144" s="2" t="s">
        <v>31925</v>
      </c>
      <c r="C13144" s="2" t="s">
        <v>16</v>
      </c>
      <c r="D13144" s="3" t="s">
        <v>242</v>
      </c>
      <c r="E13144" s="3" t="s">
        <v>243</v>
      </c>
      <c r="F13144" s="3" t="s">
        <v>244</v>
      </c>
      <c r="G13144" s="3" t="s">
        <v>30697</v>
      </c>
      <c r="H13144" s="3" t="s">
        <v>30698</v>
      </c>
      <c r="I13144" s="3" t="s">
        <v>31922</v>
      </c>
      <c r="J13144" s="3" t="s">
        <v>31923</v>
      </c>
      <c r="K13144" s="3" t="s">
        <v>35</v>
      </c>
      <c r="L13144" s="3" t="s">
        <v>36</v>
      </c>
      <c r="M13144" s="4">
        <v>42.25</v>
      </c>
      <c r="N13144" s="5" t="s">
        <v>31926</v>
      </c>
    </row>
    <row r="13145" spans="1:14" customFormat="1" ht="15" hidden="1" x14ac:dyDescent="0.25">
      <c r="A13145" s="6" t="s">
        <v>31033</v>
      </c>
      <c r="B13145" s="7" t="s">
        <v>31927</v>
      </c>
      <c r="C13145" s="7" t="s">
        <v>16</v>
      </c>
      <c r="D13145" s="8" t="s">
        <v>193</v>
      </c>
      <c r="E13145" s="8" t="s">
        <v>19575</v>
      </c>
      <c r="F13145" s="8" t="s">
        <v>31928</v>
      </c>
      <c r="G13145" s="8" t="s">
        <v>4076</v>
      </c>
      <c r="H13145" s="8" t="s">
        <v>4077</v>
      </c>
      <c r="I13145" s="8" t="s">
        <v>6700</v>
      </c>
      <c r="J13145" s="8" t="s">
        <v>3403</v>
      </c>
      <c r="K13145" s="8" t="s">
        <v>22468</v>
      </c>
      <c r="L13145" s="8" t="s">
        <v>22469</v>
      </c>
      <c r="M13145" s="9">
        <v>400381.02</v>
      </c>
      <c r="N13145" s="10" t="s">
        <v>31929</v>
      </c>
    </row>
    <row r="13146" spans="1:14" customFormat="1" ht="15" hidden="1" x14ac:dyDescent="0.25">
      <c r="A13146" s="1" t="s">
        <v>31033</v>
      </c>
      <c r="B13146" s="2" t="s">
        <v>31927</v>
      </c>
      <c r="C13146" s="2" t="s">
        <v>4336</v>
      </c>
      <c r="D13146" s="3" t="s">
        <v>193</v>
      </c>
      <c r="E13146" s="3" t="s">
        <v>19575</v>
      </c>
      <c r="F13146" s="3" t="s">
        <v>31928</v>
      </c>
      <c r="G13146" s="3" t="s">
        <v>4076</v>
      </c>
      <c r="H13146" s="3" t="s">
        <v>4077</v>
      </c>
      <c r="I13146" s="3" t="s">
        <v>6700</v>
      </c>
      <c r="J13146" s="3" t="s">
        <v>3403</v>
      </c>
      <c r="K13146" s="3" t="s">
        <v>17183</v>
      </c>
      <c r="L13146" s="3" t="s">
        <v>17184</v>
      </c>
      <c r="M13146" s="4">
        <v>19842.169999999998</v>
      </c>
      <c r="N13146" s="5" t="s">
        <v>31930</v>
      </c>
    </row>
    <row r="13147" spans="1:14" customFormat="1" ht="15" hidden="1" x14ac:dyDescent="0.25">
      <c r="A13147" s="6" t="s">
        <v>31033</v>
      </c>
      <c r="B13147" s="7" t="s">
        <v>31927</v>
      </c>
      <c r="C13147" s="7" t="s">
        <v>5313</v>
      </c>
      <c r="D13147" s="8" t="s">
        <v>193</v>
      </c>
      <c r="E13147" s="8" t="s">
        <v>19575</v>
      </c>
      <c r="F13147" s="8" t="s">
        <v>31928</v>
      </c>
      <c r="G13147" s="8" t="s">
        <v>4076</v>
      </c>
      <c r="H13147" s="8" t="s">
        <v>4077</v>
      </c>
      <c r="I13147" s="8" t="s">
        <v>6700</v>
      </c>
      <c r="J13147" s="8" t="s">
        <v>3403</v>
      </c>
      <c r="K13147" s="8" t="s">
        <v>26842</v>
      </c>
      <c r="L13147" s="8" t="s">
        <v>26843</v>
      </c>
      <c r="M13147" s="9">
        <v>2749.44</v>
      </c>
      <c r="N13147" s="10" t="s">
        <v>31931</v>
      </c>
    </row>
    <row r="13148" spans="1:14" customFormat="1" ht="15" hidden="1" x14ac:dyDescent="0.25">
      <c r="A13148" s="1" t="s">
        <v>31033</v>
      </c>
      <c r="B13148" s="2" t="s">
        <v>31932</v>
      </c>
      <c r="C13148" s="2" t="s">
        <v>16</v>
      </c>
      <c r="D13148" s="3" t="s">
        <v>193</v>
      </c>
      <c r="E13148" s="3" t="s">
        <v>1257</v>
      </c>
      <c r="F13148" s="3" t="s">
        <v>31928</v>
      </c>
      <c r="G13148" s="3" t="s">
        <v>4064</v>
      </c>
      <c r="H13148" s="3" t="s">
        <v>4065</v>
      </c>
      <c r="I13148" s="3" t="s">
        <v>10262</v>
      </c>
      <c r="J13148" s="3" t="s">
        <v>4067</v>
      </c>
      <c r="K13148" s="3" t="s">
        <v>22468</v>
      </c>
      <c r="L13148" s="3" t="s">
        <v>22469</v>
      </c>
      <c r="M13148" s="4">
        <v>31918.54</v>
      </c>
      <c r="N13148" s="5" t="s">
        <v>31933</v>
      </c>
    </row>
    <row r="13149" spans="1:14" customFormat="1" ht="15" hidden="1" x14ac:dyDescent="0.25">
      <c r="A13149" s="6" t="s">
        <v>31033</v>
      </c>
      <c r="B13149" s="7" t="s">
        <v>31932</v>
      </c>
      <c r="C13149" s="7" t="s">
        <v>4336</v>
      </c>
      <c r="D13149" s="8" t="s">
        <v>193</v>
      </c>
      <c r="E13149" s="8" t="s">
        <v>1257</v>
      </c>
      <c r="F13149" s="8" t="s">
        <v>31928</v>
      </c>
      <c r="G13149" s="8" t="s">
        <v>4064</v>
      </c>
      <c r="H13149" s="8" t="s">
        <v>4065</v>
      </c>
      <c r="I13149" s="8" t="s">
        <v>10262</v>
      </c>
      <c r="J13149" s="8" t="s">
        <v>4067</v>
      </c>
      <c r="K13149" s="8" t="s">
        <v>17183</v>
      </c>
      <c r="L13149" s="8" t="s">
        <v>17184</v>
      </c>
      <c r="M13149" s="9">
        <v>2625</v>
      </c>
      <c r="N13149" s="10" t="s">
        <v>31934</v>
      </c>
    </row>
    <row r="13150" spans="1:14" customFormat="1" ht="15" hidden="1" x14ac:dyDescent="0.25">
      <c r="A13150" s="1" t="s">
        <v>31033</v>
      </c>
      <c r="B13150" s="2" t="s">
        <v>31932</v>
      </c>
      <c r="C13150" s="2" t="s">
        <v>5313</v>
      </c>
      <c r="D13150" s="3" t="s">
        <v>193</v>
      </c>
      <c r="E13150" s="3" t="s">
        <v>1257</v>
      </c>
      <c r="F13150" s="3" t="s">
        <v>31928</v>
      </c>
      <c r="G13150" s="3" t="s">
        <v>4064</v>
      </c>
      <c r="H13150" s="3" t="s">
        <v>4065</v>
      </c>
      <c r="I13150" s="3" t="s">
        <v>10262</v>
      </c>
      <c r="J13150" s="3" t="s">
        <v>4067</v>
      </c>
      <c r="K13150" s="3" t="s">
        <v>26842</v>
      </c>
      <c r="L13150" s="3" t="s">
        <v>26843</v>
      </c>
      <c r="M13150" s="4">
        <v>60</v>
      </c>
      <c r="N13150" s="5" t="s">
        <v>31935</v>
      </c>
    </row>
    <row r="13151" spans="1:14" customFormat="1" ht="15" hidden="1" x14ac:dyDescent="0.25">
      <c r="A13151" s="6" t="s">
        <v>31033</v>
      </c>
      <c r="B13151" s="7" t="s">
        <v>31936</v>
      </c>
      <c r="C13151" s="7" t="s">
        <v>16</v>
      </c>
      <c r="D13151" s="8" t="s">
        <v>193</v>
      </c>
      <c r="E13151" s="8" t="s">
        <v>3909</v>
      </c>
      <c r="F13151" s="8" t="s">
        <v>31409</v>
      </c>
      <c r="G13151" s="8" t="s">
        <v>3816</v>
      </c>
      <c r="H13151" s="8" t="s">
        <v>3817</v>
      </c>
      <c r="I13151" s="8" t="s">
        <v>26172</v>
      </c>
      <c r="J13151" s="8" t="s">
        <v>26173</v>
      </c>
      <c r="K13151" s="8" t="s">
        <v>31937</v>
      </c>
      <c r="L13151" s="8" t="s">
        <v>31938</v>
      </c>
      <c r="M13151" s="9">
        <v>11914512.609999999</v>
      </c>
      <c r="N13151" s="10" t="s">
        <v>31939</v>
      </c>
    </row>
    <row r="13152" spans="1:14" customFormat="1" ht="15" hidden="1" x14ac:dyDescent="0.25">
      <c r="A13152" s="1" t="s">
        <v>31033</v>
      </c>
      <c r="B13152" s="2" t="s">
        <v>31940</v>
      </c>
      <c r="C13152" s="2" t="s">
        <v>16</v>
      </c>
      <c r="D13152" s="3" t="s">
        <v>193</v>
      </c>
      <c r="E13152" s="3" t="s">
        <v>3912</v>
      </c>
      <c r="F13152" s="3" t="s">
        <v>31928</v>
      </c>
      <c r="G13152" s="3" t="s">
        <v>3443</v>
      </c>
      <c r="H13152" s="3" t="s">
        <v>3444</v>
      </c>
      <c r="I13152" s="3" t="s">
        <v>3445</v>
      </c>
      <c r="J13152" s="3" t="s">
        <v>920</v>
      </c>
      <c r="K13152" s="3" t="s">
        <v>22468</v>
      </c>
      <c r="L13152" s="3" t="s">
        <v>22469</v>
      </c>
      <c r="M13152" s="4">
        <v>134183.32999999999</v>
      </c>
      <c r="N13152" s="5" t="s">
        <v>31941</v>
      </c>
    </row>
    <row r="13153" spans="1:14" customFormat="1" ht="15" hidden="1" x14ac:dyDescent="0.25">
      <c r="A13153" s="6" t="s">
        <v>31033</v>
      </c>
      <c r="B13153" s="7" t="s">
        <v>31940</v>
      </c>
      <c r="C13153" s="7" t="s">
        <v>4336</v>
      </c>
      <c r="D13153" s="8" t="s">
        <v>242</v>
      </c>
      <c r="E13153" s="8" t="s">
        <v>243</v>
      </c>
      <c r="F13153" s="8" t="s">
        <v>244</v>
      </c>
      <c r="G13153" s="8" t="s">
        <v>3443</v>
      </c>
      <c r="H13153" s="8" t="s">
        <v>3444</v>
      </c>
      <c r="I13153" s="8" t="s">
        <v>3445</v>
      </c>
      <c r="J13153" s="8" t="s">
        <v>920</v>
      </c>
      <c r="K13153" s="8" t="s">
        <v>429</v>
      </c>
      <c r="L13153" s="8" t="s">
        <v>430</v>
      </c>
      <c r="M13153" s="9">
        <v>0.5</v>
      </c>
      <c r="N13153" s="10" t="s">
        <v>31942</v>
      </c>
    </row>
    <row r="13154" spans="1:14" customFormat="1" ht="15" hidden="1" x14ac:dyDescent="0.25">
      <c r="A13154" s="1" t="s">
        <v>31033</v>
      </c>
      <c r="B13154" s="2" t="s">
        <v>31943</v>
      </c>
      <c r="C13154" s="2" t="s">
        <v>16</v>
      </c>
      <c r="D13154" s="3" t="s">
        <v>193</v>
      </c>
      <c r="E13154" s="3" t="s">
        <v>2147</v>
      </c>
      <c r="F13154" s="3" t="s">
        <v>31928</v>
      </c>
      <c r="G13154" s="3" t="s">
        <v>3443</v>
      </c>
      <c r="H13154" s="3" t="s">
        <v>3444</v>
      </c>
      <c r="I13154" s="3" t="s">
        <v>3489</v>
      </c>
      <c r="J13154" s="3" t="s">
        <v>625</v>
      </c>
      <c r="K13154" s="3" t="s">
        <v>22468</v>
      </c>
      <c r="L13154" s="3" t="s">
        <v>22469</v>
      </c>
      <c r="M13154" s="4">
        <v>133143.10999999999</v>
      </c>
      <c r="N13154" s="5" t="s">
        <v>31944</v>
      </c>
    </row>
    <row r="13155" spans="1:14" customFormat="1" ht="15" hidden="1" x14ac:dyDescent="0.25">
      <c r="A13155" s="6" t="s">
        <v>31033</v>
      </c>
      <c r="B13155" s="7" t="s">
        <v>31945</v>
      </c>
      <c r="C13155" s="7" t="s">
        <v>16</v>
      </c>
      <c r="D13155" s="8" t="s">
        <v>193</v>
      </c>
      <c r="E13155" s="8" t="s">
        <v>23065</v>
      </c>
      <c r="F13155" s="8" t="s">
        <v>31928</v>
      </c>
      <c r="G13155" s="8" t="s">
        <v>4511</v>
      </c>
      <c r="H13155" s="8" t="s">
        <v>4512</v>
      </c>
      <c r="I13155" s="8" t="s">
        <v>3445</v>
      </c>
      <c r="J13155" s="8" t="s">
        <v>920</v>
      </c>
      <c r="K13155" s="8" t="s">
        <v>22468</v>
      </c>
      <c r="L13155" s="8" t="s">
        <v>22469</v>
      </c>
      <c r="M13155" s="9">
        <v>53744.79</v>
      </c>
      <c r="N13155" s="10" t="s">
        <v>31946</v>
      </c>
    </row>
    <row r="13156" spans="1:14" customFormat="1" ht="15" hidden="1" x14ac:dyDescent="0.25">
      <c r="A13156" s="1" t="s">
        <v>31033</v>
      </c>
      <c r="B13156" s="2" t="s">
        <v>31947</v>
      </c>
      <c r="C13156" s="2" t="s">
        <v>16</v>
      </c>
      <c r="D13156" s="3" t="s">
        <v>193</v>
      </c>
      <c r="E13156" s="3" t="s">
        <v>7288</v>
      </c>
      <c r="F13156" s="3" t="s">
        <v>31290</v>
      </c>
      <c r="G13156" s="3" t="s">
        <v>20901</v>
      </c>
      <c r="H13156" s="3" t="s">
        <v>20902</v>
      </c>
      <c r="I13156" s="3" t="s">
        <v>5224</v>
      </c>
      <c r="J13156" s="3" t="s">
        <v>920</v>
      </c>
      <c r="K13156" s="3" t="s">
        <v>22468</v>
      </c>
      <c r="L13156" s="3" t="s">
        <v>22469</v>
      </c>
      <c r="M13156" s="4">
        <v>306294.81</v>
      </c>
      <c r="N13156" s="5" t="s">
        <v>31948</v>
      </c>
    </row>
    <row r="13157" spans="1:14" customFormat="1" ht="15" hidden="1" x14ac:dyDescent="0.25">
      <c r="A13157" s="6" t="s">
        <v>31033</v>
      </c>
      <c r="B13157" s="7" t="s">
        <v>31949</v>
      </c>
      <c r="C13157" s="7" t="s">
        <v>16</v>
      </c>
      <c r="D13157" s="8" t="s">
        <v>193</v>
      </c>
      <c r="E13157" s="8" t="s">
        <v>671</v>
      </c>
      <c r="F13157" s="8" t="s">
        <v>31290</v>
      </c>
      <c r="G13157" s="8" t="s">
        <v>3443</v>
      </c>
      <c r="H13157" s="8" t="s">
        <v>3444</v>
      </c>
      <c r="I13157" s="8" t="s">
        <v>5224</v>
      </c>
      <c r="J13157" s="8" t="s">
        <v>920</v>
      </c>
      <c r="K13157" s="8" t="s">
        <v>22468</v>
      </c>
      <c r="L13157" s="8" t="s">
        <v>22469</v>
      </c>
      <c r="M13157" s="9">
        <v>487544.84</v>
      </c>
      <c r="N13157" s="10" t="s">
        <v>31948</v>
      </c>
    </row>
    <row r="13158" spans="1:14" customFormat="1" ht="15" hidden="1" x14ac:dyDescent="0.25">
      <c r="A13158" s="1" t="s">
        <v>31033</v>
      </c>
      <c r="B13158" s="2" t="s">
        <v>31950</v>
      </c>
      <c r="C13158" s="2" t="s">
        <v>16</v>
      </c>
      <c r="D13158" s="3" t="s">
        <v>193</v>
      </c>
      <c r="E13158" s="3" t="s">
        <v>3482</v>
      </c>
      <c r="F13158" s="3" t="s">
        <v>31951</v>
      </c>
      <c r="G13158" s="3" t="s">
        <v>20901</v>
      </c>
      <c r="H13158" s="3" t="s">
        <v>20902</v>
      </c>
      <c r="I13158" s="3" t="s">
        <v>3445</v>
      </c>
      <c r="J13158" s="3" t="s">
        <v>920</v>
      </c>
      <c r="K13158" s="3" t="s">
        <v>22468</v>
      </c>
      <c r="L13158" s="3" t="s">
        <v>22469</v>
      </c>
      <c r="M13158" s="4">
        <v>111149.23</v>
      </c>
      <c r="N13158" s="5" t="s">
        <v>31952</v>
      </c>
    </row>
    <row r="13159" spans="1:14" customFormat="1" ht="15" hidden="1" x14ac:dyDescent="0.25">
      <c r="A13159" s="6" t="s">
        <v>31033</v>
      </c>
      <c r="B13159" s="7" t="s">
        <v>31953</v>
      </c>
      <c r="C13159" s="7" t="s">
        <v>16</v>
      </c>
      <c r="D13159" s="8" t="s">
        <v>193</v>
      </c>
      <c r="E13159" s="8" t="s">
        <v>346</v>
      </c>
      <c r="F13159" s="8" t="s">
        <v>31954</v>
      </c>
      <c r="G13159" s="8" t="s">
        <v>31</v>
      </c>
      <c r="H13159" s="8" t="s">
        <v>32</v>
      </c>
      <c r="I13159" s="8" t="s">
        <v>5551</v>
      </c>
      <c r="J13159" s="8" t="s">
        <v>4387</v>
      </c>
      <c r="K13159" s="8" t="s">
        <v>429</v>
      </c>
      <c r="L13159" s="8" t="s">
        <v>430</v>
      </c>
      <c r="M13159" s="9">
        <v>824.09</v>
      </c>
      <c r="N13159" s="10" t="s">
        <v>31955</v>
      </c>
    </row>
    <row r="13160" spans="1:14" customFormat="1" ht="15" hidden="1" x14ac:dyDescent="0.25">
      <c r="A13160" s="1" t="s">
        <v>31033</v>
      </c>
      <c r="B13160" s="2" t="s">
        <v>31956</v>
      </c>
      <c r="C13160" s="2" t="s">
        <v>16</v>
      </c>
      <c r="D13160" s="3" t="s">
        <v>193</v>
      </c>
      <c r="E13160" s="3" t="s">
        <v>346</v>
      </c>
      <c r="F13160" s="3" t="s">
        <v>31954</v>
      </c>
      <c r="G13160" s="3" t="s">
        <v>31</v>
      </c>
      <c r="H13160" s="3" t="s">
        <v>32</v>
      </c>
      <c r="I13160" s="3" t="s">
        <v>3489</v>
      </c>
      <c r="J13160" s="3" t="s">
        <v>625</v>
      </c>
      <c r="K13160" s="3" t="s">
        <v>429</v>
      </c>
      <c r="L13160" s="3" t="s">
        <v>430</v>
      </c>
      <c r="M13160" s="4">
        <v>229.42</v>
      </c>
      <c r="N13160" s="5" t="s">
        <v>31957</v>
      </c>
    </row>
    <row r="13161" spans="1:14" customFormat="1" ht="15" hidden="1" x14ac:dyDescent="0.25">
      <c r="A13161" s="6" t="s">
        <v>31033</v>
      </c>
      <c r="B13161" s="7" t="s">
        <v>31958</v>
      </c>
      <c r="C13161" s="7" t="s">
        <v>16</v>
      </c>
      <c r="D13161" s="8" t="s">
        <v>193</v>
      </c>
      <c r="E13161" s="8" t="s">
        <v>16600</v>
      </c>
      <c r="F13161" s="8" t="s">
        <v>31959</v>
      </c>
      <c r="G13161" s="8" t="s">
        <v>3443</v>
      </c>
      <c r="H13161" s="8" t="s">
        <v>3444</v>
      </c>
      <c r="I13161" s="8" t="s">
        <v>7151</v>
      </c>
      <c r="J13161" s="8" t="s">
        <v>625</v>
      </c>
      <c r="K13161" s="8" t="s">
        <v>22468</v>
      </c>
      <c r="L13161" s="8" t="s">
        <v>22469</v>
      </c>
      <c r="M13161" s="9">
        <v>851363.21</v>
      </c>
      <c r="N13161" s="10" t="s">
        <v>31960</v>
      </c>
    </row>
    <row r="13162" spans="1:14" customFormat="1" ht="15" hidden="1" x14ac:dyDescent="0.25">
      <c r="A13162" s="1" t="s">
        <v>31033</v>
      </c>
      <c r="B13162" s="2" t="s">
        <v>31961</v>
      </c>
      <c r="C13162" s="2" t="s">
        <v>16</v>
      </c>
      <c r="D13162" s="3" t="s">
        <v>242</v>
      </c>
      <c r="E13162" s="3" t="s">
        <v>243</v>
      </c>
      <c r="F13162" s="3" t="s">
        <v>244</v>
      </c>
      <c r="G13162" s="3" t="s">
        <v>13869</v>
      </c>
      <c r="H13162" s="3" t="s">
        <v>5108</v>
      </c>
      <c r="I13162" s="3" t="s">
        <v>17159</v>
      </c>
      <c r="J13162" s="3" t="s">
        <v>17160</v>
      </c>
      <c r="K13162" s="3" t="s">
        <v>429</v>
      </c>
      <c r="L13162" s="3" t="s">
        <v>430</v>
      </c>
      <c r="M13162" s="4">
        <v>1439.42</v>
      </c>
      <c r="N13162" s="5" t="s">
        <v>31962</v>
      </c>
    </row>
    <row r="13163" spans="1:14" customFormat="1" ht="15" hidden="1" x14ac:dyDescent="0.25">
      <c r="A13163" s="6" t="s">
        <v>31033</v>
      </c>
      <c r="B13163" s="7" t="s">
        <v>31963</v>
      </c>
      <c r="C13163" s="7" t="s">
        <v>16</v>
      </c>
      <c r="D13163" s="8" t="s">
        <v>242</v>
      </c>
      <c r="E13163" s="8" t="s">
        <v>243</v>
      </c>
      <c r="F13163" s="8" t="s">
        <v>244</v>
      </c>
      <c r="G13163" s="8" t="s">
        <v>31964</v>
      </c>
      <c r="H13163" s="8" t="s">
        <v>31965</v>
      </c>
      <c r="I13163" s="8" t="s">
        <v>919</v>
      </c>
      <c r="J13163" s="8" t="s">
        <v>920</v>
      </c>
      <c r="K13163" s="8" t="s">
        <v>35</v>
      </c>
      <c r="L13163" s="8" t="s">
        <v>36</v>
      </c>
      <c r="M13163" s="9">
        <v>495688.28</v>
      </c>
      <c r="N13163" s="10" t="s">
        <v>31966</v>
      </c>
    </row>
    <row r="13164" spans="1:14" customFormat="1" ht="15" hidden="1" x14ac:dyDescent="0.25">
      <c r="A13164" s="1" t="s">
        <v>31033</v>
      </c>
      <c r="B13164" s="2" t="s">
        <v>31967</v>
      </c>
      <c r="C13164" s="2" t="s">
        <v>16</v>
      </c>
      <c r="D13164" s="3" t="s">
        <v>242</v>
      </c>
      <c r="E13164" s="3" t="s">
        <v>243</v>
      </c>
      <c r="F13164" s="3" t="s">
        <v>244</v>
      </c>
      <c r="G13164" s="3" t="s">
        <v>5905</v>
      </c>
      <c r="H13164" s="3" t="s">
        <v>5906</v>
      </c>
      <c r="I13164" s="3" t="s">
        <v>919</v>
      </c>
      <c r="J13164" s="3" t="s">
        <v>920</v>
      </c>
      <c r="K13164" s="3" t="s">
        <v>35</v>
      </c>
      <c r="L13164" s="3" t="s">
        <v>36</v>
      </c>
      <c r="M13164" s="4">
        <v>140968.89000000001</v>
      </c>
      <c r="N13164" s="5" t="s">
        <v>31966</v>
      </c>
    </row>
    <row r="13165" spans="1:14" customFormat="1" ht="15" hidden="1" x14ac:dyDescent="0.25">
      <c r="A13165" s="6" t="s">
        <v>31033</v>
      </c>
      <c r="B13165" s="7" t="s">
        <v>31968</v>
      </c>
      <c r="C13165" s="7" t="s">
        <v>16</v>
      </c>
      <c r="D13165" s="8" t="s">
        <v>242</v>
      </c>
      <c r="E13165" s="8" t="s">
        <v>243</v>
      </c>
      <c r="F13165" s="8" t="s">
        <v>244</v>
      </c>
      <c r="G13165" s="8" t="s">
        <v>3400</v>
      </c>
      <c r="H13165" s="8" t="s">
        <v>3401</v>
      </c>
      <c r="I13165" s="8" t="s">
        <v>919</v>
      </c>
      <c r="J13165" s="8" t="s">
        <v>920</v>
      </c>
      <c r="K13165" s="8" t="s">
        <v>35</v>
      </c>
      <c r="L13165" s="8" t="s">
        <v>36</v>
      </c>
      <c r="M13165" s="9">
        <v>46788.81</v>
      </c>
      <c r="N13165" s="10" t="s">
        <v>31966</v>
      </c>
    </row>
    <row r="13166" spans="1:14" customFormat="1" ht="15" hidden="1" x14ac:dyDescent="0.25">
      <c r="A13166" s="1" t="s">
        <v>31033</v>
      </c>
      <c r="B13166" s="2" t="s">
        <v>31969</v>
      </c>
      <c r="C13166" s="2" t="s">
        <v>16</v>
      </c>
      <c r="D13166" s="3" t="s">
        <v>242</v>
      </c>
      <c r="E13166" s="3" t="s">
        <v>243</v>
      </c>
      <c r="F13166" s="3" t="s">
        <v>244</v>
      </c>
      <c r="G13166" s="3" t="s">
        <v>5908</v>
      </c>
      <c r="H13166" s="3" t="s">
        <v>5909</v>
      </c>
      <c r="I13166" s="3" t="s">
        <v>919</v>
      </c>
      <c r="J13166" s="3" t="s">
        <v>920</v>
      </c>
      <c r="K13166" s="3" t="s">
        <v>35</v>
      </c>
      <c r="L13166" s="3" t="s">
        <v>36</v>
      </c>
      <c r="M13166" s="4">
        <v>672.97</v>
      </c>
      <c r="N13166" s="5" t="s">
        <v>31970</v>
      </c>
    </row>
    <row r="13167" spans="1:14" customFormat="1" ht="15" hidden="1" x14ac:dyDescent="0.25">
      <c r="A13167" s="6" t="s">
        <v>31033</v>
      </c>
      <c r="B13167" s="7" t="s">
        <v>31971</v>
      </c>
      <c r="C13167" s="7" t="s">
        <v>16</v>
      </c>
      <c r="D13167" s="8" t="s">
        <v>242</v>
      </c>
      <c r="E13167" s="8" t="s">
        <v>243</v>
      </c>
      <c r="F13167" s="8" t="s">
        <v>244</v>
      </c>
      <c r="G13167" s="8" t="s">
        <v>31972</v>
      </c>
      <c r="H13167" s="8" t="s">
        <v>31973</v>
      </c>
      <c r="I13167" s="8" t="s">
        <v>919</v>
      </c>
      <c r="J13167" s="8" t="s">
        <v>920</v>
      </c>
      <c r="K13167" s="8" t="s">
        <v>31974</v>
      </c>
      <c r="L13167" s="8" t="s">
        <v>31975</v>
      </c>
      <c r="M13167" s="9">
        <v>6003766.4299999997</v>
      </c>
      <c r="N13167" s="10" t="s">
        <v>31976</v>
      </c>
    </row>
    <row r="13168" spans="1:14" customFormat="1" ht="15" hidden="1" x14ac:dyDescent="0.25">
      <c r="A13168" s="1" t="s">
        <v>31033</v>
      </c>
      <c r="B13168" s="2" t="s">
        <v>31977</v>
      </c>
      <c r="C13168" s="2" t="s">
        <v>16</v>
      </c>
      <c r="D13168" s="3" t="s">
        <v>3397</v>
      </c>
      <c r="E13168" s="3" t="s">
        <v>31978</v>
      </c>
      <c r="F13168" s="3" t="s">
        <v>31979</v>
      </c>
      <c r="G13168" s="3" t="s">
        <v>31</v>
      </c>
      <c r="H13168" s="3" t="s">
        <v>32</v>
      </c>
      <c r="I13168" s="3" t="s">
        <v>31980</v>
      </c>
      <c r="J13168" s="3" t="s">
        <v>19530</v>
      </c>
      <c r="K13168" s="3" t="s">
        <v>429</v>
      </c>
      <c r="L13168" s="3" t="s">
        <v>430</v>
      </c>
      <c r="M13168" s="4">
        <v>2468.13</v>
      </c>
      <c r="N13168" s="5" t="s">
        <v>31981</v>
      </c>
    </row>
    <row r="13169" spans="1:14" customFormat="1" ht="15" hidden="1" x14ac:dyDescent="0.25">
      <c r="A13169" s="6" t="s">
        <v>31033</v>
      </c>
      <c r="B13169" s="7" t="s">
        <v>31982</v>
      </c>
      <c r="C13169" s="7" t="s">
        <v>16</v>
      </c>
      <c r="D13169" s="8" t="s">
        <v>193</v>
      </c>
      <c r="E13169" s="8" t="s">
        <v>17007</v>
      </c>
      <c r="F13169" s="8" t="s">
        <v>31718</v>
      </c>
      <c r="G13169" s="8" t="s">
        <v>10671</v>
      </c>
      <c r="H13169" s="8" t="s">
        <v>10672</v>
      </c>
      <c r="I13169" s="8" t="s">
        <v>3540</v>
      </c>
      <c r="J13169" s="8" t="s">
        <v>1008</v>
      </c>
      <c r="K13169" s="8" t="s">
        <v>31983</v>
      </c>
      <c r="L13169" s="8" t="s">
        <v>31984</v>
      </c>
      <c r="M13169" s="9">
        <v>54250</v>
      </c>
      <c r="N13169" s="10" t="s">
        <v>31985</v>
      </c>
    </row>
    <row r="13170" spans="1:14" customFormat="1" ht="15" hidden="1" x14ac:dyDescent="0.25">
      <c r="A13170" s="1" t="s">
        <v>31033</v>
      </c>
      <c r="B13170" s="2" t="s">
        <v>31986</v>
      </c>
      <c r="C13170" s="2" t="s">
        <v>16</v>
      </c>
      <c r="D13170" s="3" t="s">
        <v>193</v>
      </c>
      <c r="E13170" s="3" t="s">
        <v>12009</v>
      </c>
      <c r="F13170" s="3" t="s">
        <v>31987</v>
      </c>
      <c r="G13170" s="3" t="s">
        <v>3431</v>
      </c>
      <c r="H13170" s="3" t="s">
        <v>3407</v>
      </c>
      <c r="I13170" s="3" t="s">
        <v>470</v>
      </c>
      <c r="J13170" s="3" t="s">
        <v>471</v>
      </c>
      <c r="K13170" s="3" t="s">
        <v>3496</v>
      </c>
      <c r="L13170" s="3" t="s">
        <v>3497</v>
      </c>
      <c r="M13170" s="4">
        <v>1065.4100000000001</v>
      </c>
      <c r="N13170" s="5" t="s">
        <v>31988</v>
      </c>
    </row>
    <row r="13171" spans="1:14" customFormat="1" ht="15" hidden="1" x14ac:dyDescent="0.25">
      <c r="A13171" s="6" t="s">
        <v>31033</v>
      </c>
      <c r="B13171" s="7" t="s">
        <v>31989</v>
      </c>
      <c r="C13171" s="7" t="s">
        <v>16</v>
      </c>
      <c r="D13171" s="8" t="s">
        <v>193</v>
      </c>
      <c r="E13171" s="8" t="s">
        <v>243</v>
      </c>
      <c r="F13171" s="8" t="s">
        <v>244</v>
      </c>
      <c r="G13171" s="8" t="s">
        <v>24763</v>
      </c>
      <c r="H13171" s="8" t="s">
        <v>24764</v>
      </c>
      <c r="I13171" s="8" t="s">
        <v>919</v>
      </c>
      <c r="J13171" s="8" t="s">
        <v>920</v>
      </c>
      <c r="K13171" s="8" t="s">
        <v>35</v>
      </c>
      <c r="L13171" s="8" t="s">
        <v>36</v>
      </c>
      <c r="M13171" s="9">
        <v>9020800.0399999991</v>
      </c>
      <c r="N13171" s="10" t="s">
        <v>31990</v>
      </c>
    </row>
    <row r="13172" spans="1:14" customFormat="1" ht="15" hidden="1" x14ac:dyDescent="0.25">
      <c r="A13172" s="1" t="s">
        <v>31033</v>
      </c>
      <c r="B13172" s="2" t="s">
        <v>31991</v>
      </c>
      <c r="C13172" s="2" t="s">
        <v>16</v>
      </c>
      <c r="D13172" s="3" t="s">
        <v>242</v>
      </c>
      <c r="E13172" s="3" t="s">
        <v>243</v>
      </c>
      <c r="F13172" s="3" t="s">
        <v>244</v>
      </c>
      <c r="G13172" s="3" t="s">
        <v>3400</v>
      </c>
      <c r="H13172" s="3" t="s">
        <v>3401</v>
      </c>
      <c r="I13172" s="3" t="s">
        <v>919</v>
      </c>
      <c r="J13172" s="3" t="s">
        <v>920</v>
      </c>
      <c r="K13172" s="3" t="s">
        <v>35</v>
      </c>
      <c r="L13172" s="3" t="s">
        <v>36</v>
      </c>
      <c r="M13172" s="4">
        <v>183787.61</v>
      </c>
      <c r="N13172" s="5" t="s">
        <v>31990</v>
      </c>
    </row>
    <row r="13173" spans="1:14" customFormat="1" ht="15" hidden="1" x14ac:dyDescent="0.25">
      <c r="A13173" s="6" t="s">
        <v>31033</v>
      </c>
      <c r="B13173" s="7" t="s">
        <v>31992</v>
      </c>
      <c r="C13173" s="7" t="s">
        <v>16</v>
      </c>
      <c r="D13173" s="8" t="s">
        <v>193</v>
      </c>
      <c r="E13173" s="8" t="s">
        <v>18149</v>
      </c>
      <c r="F13173" s="8" t="s">
        <v>31993</v>
      </c>
      <c r="G13173" s="8" t="s">
        <v>3431</v>
      </c>
      <c r="H13173" s="8" t="s">
        <v>3407</v>
      </c>
      <c r="I13173" s="8" t="s">
        <v>4368</v>
      </c>
      <c r="J13173" s="8" t="s">
        <v>625</v>
      </c>
      <c r="K13173" s="8" t="s">
        <v>31994</v>
      </c>
      <c r="L13173" s="8" t="s">
        <v>31995</v>
      </c>
      <c r="M13173" s="9">
        <v>595.13</v>
      </c>
      <c r="N13173" s="10" t="s">
        <v>31996</v>
      </c>
    </row>
    <row r="13174" spans="1:14" customFormat="1" ht="15" hidden="1" x14ac:dyDescent="0.25">
      <c r="A13174" s="1" t="s">
        <v>31033</v>
      </c>
      <c r="B13174" s="2" t="s">
        <v>31997</v>
      </c>
      <c r="C13174" s="2" t="s">
        <v>16</v>
      </c>
      <c r="D13174" s="3" t="s">
        <v>242</v>
      </c>
      <c r="E13174" s="3" t="s">
        <v>243</v>
      </c>
      <c r="F13174" s="3" t="s">
        <v>244</v>
      </c>
      <c r="G13174" s="3" t="s">
        <v>5905</v>
      </c>
      <c r="H13174" s="3" t="s">
        <v>5906</v>
      </c>
      <c r="I13174" s="3" t="s">
        <v>919</v>
      </c>
      <c r="J13174" s="3" t="s">
        <v>920</v>
      </c>
      <c r="K13174" s="3" t="s">
        <v>35</v>
      </c>
      <c r="L13174" s="3" t="s">
        <v>36</v>
      </c>
      <c r="M13174" s="4">
        <v>1041355.95</v>
      </c>
      <c r="N13174" s="5" t="s">
        <v>31990</v>
      </c>
    </row>
    <row r="13175" spans="1:14" customFormat="1" ht="15" hidden="1" x14ac:dyDescent="0.25">
      <c r="A13175" s="6" t="s">
        <v>31033</v>
      </c>
      <c r="B13175" s="7" t="s">
        <v>31998</v>
      </c>
      <c r="C13175" s="7" t="s">
        <v>16</v>
      </c>
      <c r="D13175" s="8" t="s">
        <v>242</v>
      </c>
      <c r="E13175" s="8" t="s">
        <v>243</v>
      </c>
      <c r="F13175" s="8" t="s">
        <v>244</v>
      </c>
      <c r="G13175" s="8" t="s">
        <v>3400</v>
      </c>
      <c r="H13175" s="8" t="s">
        <v>3401</v>
      </c>
      <c r="I13175" s="8" t="s">
        <v>919</v>
      </c>
      <c r="J13175" s="8" t="s">
        <v>920</v>
      </c>
      <c r="K13175" s="8" t="s">
        <v>35</v>
      </c>
      <c r="L13175" s="8" t="s">
        <v>36</v>
      </c>
      <c r="M13175" s="9">
        <v>4680.04</v>
      </c>
      <c r="N13175" s="10" t="s">
        <v>31999</v>
      </c>
    </row>
    <row r="13176" spans="1:14" customFormat="1" ht="15" hidden="1" x14ac:dyDescent="0.25">
      <c r="A13176" s="1" t="s">
        <v>31033</v>
      </c>
      <c r="B13176" s="2" t="s">
        <v>32000</v>
      </c>
      <c r="C13176" s="2" t="s">
        <v>16</v>
      </c>
      <c r="D13176" s="3" t="s">
        <v>242</v>
      </c>
      <c r="E13176" s="3" t="s">
        <v>243</v>
      </c>
      <c r="F13176" s="3" t="s">
        <v>244</v>
      </c>
      <c r="G13176" s="3" t="s">
        <v>5905</v>
      </c>
      <c r="H13176" s="3" t="s">
        <v>5906</v>
      </c>
      <c r="I13176" s="3" t="s">
        <v>919</v>
      </c>
      <c r="J13176" s="3" t="s">
        <v>920</v>
      </c>
      <c r="K13176" s="3" t="s">
        <v>35</v>
      </c>
      <c r="L13176" s="3" t="s">
        <v>36</v>
      </c>
      <c r="M13176" s="4">
        <v>44662.78</v>
      </c>
      <c r="N13176" s="5" t="s">
        <v>32001</v>
      </c>
    </row>
    <row r="13177" spans="1:14" customFormat="1" ht="15" hidden="1" x14ac:dyDescent="0.25">
      <c r="A13177" s="6" t="s">
        <v>31033</v>
      </c>
      <c r="B13177" s="7" t="s">
        <v>32002</v>
      </c>
      <c r="C13177" s="7" t="s">
        <v>16</v>
      </c>
      <c r="D13177" s="8" t="s">
        <v>193</v>
      </c>
      <c r="E13177" s="8" t="s">
        <v>7759</v>
      </c>
      <c r="F13177" s="8" t="s">
        <v>32003</v>
      </c>
      <c r="G13177" s="8" t="s">
        <v>32004</v>
      </c>
      <c r="H13177" s="8" t="s">
        <v>32005</v>
      </c>
      <c r="I13177" s="8" t="s">
        <v>32006</v>
      </c>
      <c r="J13177" s="8" t="s">
        <v>3517</v>
      </c>
      <c r="K13177" s="8" t="s">
        <v>32007</v>
      </c>
      <c r="L13177" s="8" t="s">
        <v>32008</v>
      </c>
      <c r="M13177" s="9">
        <v>17273.46</v>
      </c>
      <c r="N13177" s="10" t="s">
        <v>32009</v>
      </c>
    </row>
    <row r="13178" spans="1:14" customFormat="1" ht="15" hidden="1" x14ac:dyDescent="0.25">
      <c r="A13178" s="1" t="s">
        <v>31033</v>
      </c>
      <c r="B13178" s="2" t="s">
        <v>32010</v>
      </c>
      <c r="C13178" s="2" t="s">
        <v>16</v>
      </c>
      <c r="D13178" s="3" t="s">
        <v>242</v>
      </c>
      <c r="E13178" s="3" t="s">
        <v>243</v>
      </c>
      <c r="F13178" s="3" t="s">
        <v>244</v>
      </c>
      <c r="G13178" s="3" t="s">
        <v>3443</v>
      </c>
      <c r="H13178" s="3" t="s">
        <v>3444</v>
      </c>
      <c r="I13178" s="3" t="s">
        <v>919</v>
      </c>
      <c r="J13178" s="3" t="s">
        <v>920</v>
      </c>
      <c r="K13178" s="3" t="s">
        <v>7245</v>
      </c>
      <c r="L13178" s="3" t="s">
        <v>7246</v>
      </c>
      <c r="M13178" s="4">
        <v>1393780.46</v>
      </c>
      <c r="N13178" s="5" t="s">
        <v>32011</v>
      </c>
    </row>
    <row r="13179" spans="1:14" customFormat="1" ht="15" hidden="1" x14ac:dyDescent="0.25">
      <c r="A13179" s="6" t="s">
        <v>31033</v>
      </c>
      <c r="B13179" s="7" t="s">
        <v>32012</v>
      </c>
      <c r="C13179" s="7" t="s">
        <v>16</v>
      </c>
      <c r="D13179" s="8" t="s">
        <v>193</v>
      </c>
      <c r="E13179" s="8" t="s">
        <v>10916</v>
      </c>
      <c r="F13179" s="8" t="s">
        <v>32013</v>
      </c>
      <c r="G13179" s="8" t="s">
        <v>3443</v>
      </c>
      <c r="H13179" s="8" t="s">
        <v>3444</v>
      </c>
      <c r="I13179" s="8" t="s">
        <v>4412</v>
      </c>
      <c r="J13179" s="8" t="s">
        <v>920</v>
      </c>
      <c r="K13179" s="8" t="s">
        <v>22468</v>
      </c>
      <c r="L13179" s="8" t="s">
        <v>22469</v>
      </c>
      <c r="M13179" s="9">
        <v>800138.36</v>
      </c>
      <c r="N13179" s="10" t="s">
        <v>32014</v>
      </c>
    </row>
    <row r="13180" spans="1:14" customFormat="1" ht="15" hidden="1" x14ac:dyDescent="0.25">
      <c r="A13180" s="1" t="s">
        <v>31033</v>
      </c>
      <c r="B13180" s="2" t="s">
        <v>32015</v>
      </c>
      <c r="C13180" s="2" t="s">
        <v>16</v>
      </c>
      <c r="D13180" s="3" t="s">
        <v>193</v>
      </c>
      <c r="E13180" s="3" t="s">
        <v>7395</v>
      </c>
      <c r="F13180" s="3" t="s">
        <v>32013</v>
      </c>
      <c r="G13180" s="3" t="s">
        <v>20901</v>
      </c>
      <c r="H13180" s="3" t="s">
        <v>20902</v>
      </c>
      <c r="I13180" s="3" t="s">
        <v>4412</v>
      </c>
      <c r="J13180" s="3" t="s">
        <v>920</v>
      </c>
      <c r="K13180" s="3" t="s">
        <v>22468</v>
      </c>
      <c r="L13180" s="3" t="s">
        <v>22469</v>
      </c>
      <c r="M13180" s="4">
        <v>381466.74</v>
      </c>
      <c r="N13180" s="5" t="s">
        <v>32016</v>
      </c>
    </row>
    <row r="13181" spans="1:14" customFormat="1" ht="15" hidden="1" x14ac:dyDescent="0.25">
      <c r="A13181" s="6" t="s">
        <v>31033</v>
      </c>
      <c r="B13181" s="7" t="s">
        <v>32017</v>
      </c>
      <c r="C13181" s="7" t="s">
        <v>16</v>
      </c>
      <c r="D13181" s="8" t="s">
        <v>242</v>
      </c>
      <c r="E13181" s="8" t="s">
        <v>243</v>
      </c>
      <c r="F13181" s="8" t="s">
        <v>244</v>
      </c>
      <c r="G13181" s="8" t="s">
        <v>32018</v>
      </c>
      <c r="H13181" s="8" t="s">
        <v>32019</v>
      </c>
      <c r="I13181" s="8" t="s">
        <v>919</v>
      </c>
      <c r="J13181" s="8" t="s">
        <v>920</v>
      </c>
      <c r="K13181" s="8" t="s">
        <v>35</v>
      </c>
      <c r="L13181" s="8" t="s">
        <v>36</v>
      </c>
      <c r="M13181" s="9">
        <v>360472.53</v>
      </c>
      <c r="N13181" s="10" t="s">
        <v>32020</v>
      </c>
    </row>
    <row r="13182" spans="1:14" customFormat="1" ht="15" hidden="1" x14ac:dyDescent="0.25">
      <c r="A13182" s="1" t="s">
        <v>31033</v>
      </c>
      <c r="B13182" s="2" t="s">
        <v>32021</v>
      </c>
      <c r="C13182" s="2" t="s">
        <v>16</v>
      </c>
      <c r="D13182" s="3" t="s">
        <v>242</v>
      </c>
      <c r="E13182" s="3" t="s">
        <v>243</v>
      </c>
      <c r="F13182" s="3" t="s">
        <v>244</v>
      </c>
      <c r="G13182" s="3" t="s">
        <v>31631</v>
      </c>
      <c r="H13182" s="3" t="s">
        <v>31632</v>
      </c>
      <c r="I13182" s="3" t="s">
        <v>919</v>
      </c>
      <c r="J13182" s="3" t="s">
        <v>920</v>
      </c>
      <c r="K13182" s="3" t="s">
        <v>35</v>
      </c>
      <c r="L13182" s="3" t="s">
        <v>36</v>
      </c>
      <c r="M13182" s="4">
        <v>6363957.9500000002</v>
      </c>
      <c r="N13182" s="5" t="s">
        <v>32022</v>
      </c>
    </row>
    <row r="13183" spans="1:14" customFormat="1" ht="15" hidden="1" x14ac:dyDescent="0.25">
      <c r="A13183" s="6" t="s">
        <v>31033</v>
      </c>
      <c r="B13183" s="7" t="s">
        <v>32023</v>
      </c>
      <c r="C13183" s="7" t="s">
        <v>16</v>
      </c>
      <c r="D13183" s="8" t="s">
        <v>242</v>
      </c>
      <c r="E13183" s="8" t="s">
        <v>243</v>
      </c>
      <c r="F13183" s="8" t="s">
        <v>32024</v>
      </c>
      <c r="G13183" s="8" t="s">
        <v>31627</v>
      </c>
      <c r="H13183" s="8" t="s">
        <v>31628</v>
      </c>
      <c r="I13183" s="8" t="s">
        <v>919</v>
      </c>
      <c r="J13183" s="8" t="s">
        <v>920</v>
      </c>
      <c r="K13183" s="8" t="s">
        <v>35</v>
      </c>
      <c r="L13183" s="8" t="s">
        <v>36</v>
      </c>
      <c r="M13183" s="9">
        <v>396586</v>
      </c>
      <c r="N13183" s="10" t="s">
        <v>32025</v>
      </c>
    </row>
    <row r="13184" spans="1:14" customFormat="1" ht="15" hidden="1" x14ac:dyDescent="0.25">
      <c r="A13184" s="1" t="s">
        <v>31033</v>
      </c>
      <c r="B13184" s="2" t="s">
        <v>32026</v>
      </c>
      <c r="C13184" s="2" t="s">
        <v>16</v>
      </c>
      <c r="D13184" s="3" t="s">
        <v>242</v>
      </c>
      <c r="E13184" s="3" t="s">
        <v>243</v>
      </c>
      <c r="F13184" s="3" t="s">
        <v>32024</v>
      </c>
      <c r="G13184" s="3" t="s">
        <v>32027</v>
      </c>
      <c r="H13184" s="3" t="s">
        <v>5906</v>
      </c>
      <c r="I13184" s="3" t="s">
        <v>919</v>
      </c>
      <c r="J13184" s="3" t="s">
        <v>920</v>
      </c>
      <c r="K13184" s="3" t="s">
        <v>35</v>
      </c>
      <c r="L13184" s="3" t="s">
        <v>36</v>
      </c>
      <c r="M13184" s="4">
        <v>19473.46</v>
      </c>
      <c r="N13184" s="5" t="s">
        <v>32025</v>
      </c>
    </row>
    <row r="13185" spans="1:14" customFormat="1" ht="15" hidden="1" x14ac:dyDescent="0.25">
      <c r="A13185" s="6" t="s">
        <v>31033</v>
      </c>
      <c r="B13185" s="7" t="s">
        <v>32028</v>
      </c>
      <c r="C13185" s="7" t="s">
        <v>16</v>
      </c>
      <c r="D13185" s="8" t="s">
        <v>242</v>
      </c>
      <c r="E13185" s="8" t="s">
        <v>243</v>
      </c>
      <c r="F13185" s="8" t="s">
        <v>32024</v>
      </c>
      <c r="G13185" s="8" t="s">
        <v>3400</v>
      </c>
      <c r="H13185" s="8" t="s">
        <v>3401</v>
      </c>
      <c r="I13185" s="8" t="s">
        <v>919</v>
      </c>
      <c r="J13185" s="8" t="s">
        <v>920</v>
      </c>
      <c r="K13185" s="8" t="s">
        <v>35</v>
      </c>
      <c r="L13185" s="8" t="s">
        <v>36</v>
      </c>
      <c r="M13185" s="9">
        <v>5464.55</v>
      </c>
      <c r="N13185" s="10" t="s">
        <v>32029</v>
      </c>
    </row>
    <row r="13186" spans="1:14" customFormat="1" ht="15" hidden="1" x14ac:dyDescent="0.25">
      <c r="A13186" s="1" t="s">
        <v>31033</v>
      </c>
      <c r="B13186" s="2" t="s">
        <v>32030</v>
      </c>
      <c r="C13186" s="2" t="s">
        <v>16</v>
      </c>
      <c r="D13186" s="3" t="s">
        <v>242</v>
      </c>
      <c r="E13186" s="3" t="s">
        <v>243</v>
      </c>
      <c r="F13186" s="3" t="s">
        <v>244</v>
      </c>
      <c r="G13186" s="3" t="s">
        <v>975</v>
      </c>
      <c r="H13186" s="3" t="s">
        <v>976</v>
      </c>
      <c r="I13186" s="3" t="s">
        <v>6389</v>
      </c>
      <c r="J13186" s="3" t="s">
        <v>625</v>
      </c>
      <c r="K13186" s="3" t="s">
        <v>429</v>
      </c>
      <c r="L13186" s="3" t="s">
        <v>430</v>
      </c>
      <c r="M13186" s="4">
        <v>5000</v>
      </c>
      <c r="N13186" s="5" t="s">
        <v>29033</v>
      </c>
    </row>
    <row r="13187" spans="1:14" customFormat="1" ht="15" hidden="1" x14ac:dyDescent="0.25">
      <c r="A13187" s="6" t="s">
        <v>31033</v>
      </c>
      <c r="B13187" s="7" t="s">
        <v>32031</v>
      </c>
      <c r="C13187" s="7" t="s">
        <v>16</v>
      </c>
      <c r="D13187" s="8" t="s">
        <v>193</v>
      </c>
      <c r="E13187" s="8" t="s">
        <v>3553</v>
      </c>
      <c r="F13187" s="8" t="s">
        <v>31409</v>
      </c>
      <c r="G13187" s="8" t="s">
        <v>2450</v>
      </c>
      <c r="H13187" s="8" t="s">
        <v>2451</v>
      </c>
      <c r="I13187" s="8" t="s">
        <v>907</v>
      </c>
      <c r="J13187" s="8" t="s">
        <v>908</v>
      </c>
      <c r="K13187" s="8" t="s">
        <v>5056</v>
      </c>
      <c r="L13187" s="8" t="s">
        <v>5057</v>
      </c>
      <c r="M13187" s="9">
        <v>140137.79</v>
      </c>
      <c r="N13187" s="10" t="s">
        <v>32032</v>
      </c>
    </row>
    <row r="13188" spans="1:14" customFormat="1" ht="15" hidden="1" x14ac:dyDescent="0.25">
      <c r="A13188" s="1" t="s">
        <v>31033</v>
      </c>
      <c r="B13188" s="2" t="s">
        <v>32033</v>
      </c>
      <c r="C13188" s="2" t="s">
        <v>16</v>
      </c>
      <c r="D13188" s="3" t="s">
        <v>193</v>
      </c>
      <c r="E13188" s="3" t="s">
        <v>24897</v>
      </c>
      <c r="F13188" s="3" t="s">
        <v>31993</v>
      </c>
      <c r="G13188" s="3" t="s">
        <v>31361</v>
      </c>
      <c r="H13188" s="3" t="s">
        <v>31362</v>
      </c>
      <c r="I13188" s="3" t="s">
        <v>29527</v>
      </c>
      <c r="J13188" s="3" t="s">
        <v>29528</v>
      </c>
      <c r="K13188" s="3" t="s">
        <v>29529</v>
      </c>
      <c r="L13188" s="3" t="s">
        <v>29530</v>
      </c>
      <c r="M13188" s="4">
        <v>21586.6</v>
      </c>
      <c r="N13188" s="5" t="s">
        <v>32034</v>
      </c>
    </row>
    <row r="13189" spans="1:14" customFormat="1" ht="15" hidden="1" x14ac:dyDescent="0.25">
      <c r="A13189" s="6" t="s">
        <v>31033</v>
      </c>
      <c r="B13189" s="7" t="s">
        <v>32035</v>
      </c>
      <c r="C13189" s="7" t="s">
        <v>16</v>
      </c>
      <c r="D13189" s="8" t="s">
        <v>193</v>
      </c>
      <c r="E13189" s="8" t="s">
        <v>22036</v>
      </c>
      <c r="F13189" s="8" t="s">
        <v>31019</v>
      </c>
      <c r="G13189" s="8" t="s">
        <v>31361</v>
      </c>
      <c r="H13189" s="8" t="s">
        <v>31362</v>
      </c>
      <c r="I13189" s="8" t="s">
        <v>29527</v>
      </c>
      <c r="J13189" s="8" t="s">
        <v>29528</v>
      </c>
      <c r="K13189" s="8" t="s">
        <v>29529</v>
      </c>
      <c r="L13189" s="8" t="s">
        <v>29530</v>
      </c>
      <c r="M13189" s="9">
        <v>7458</v>
      </c>
      <c r="N13189" s="10" t="s">
        <v>32036</v>
      </c>
    </row>
    <row r="13190" spans="1:14" customFormat="1" ht="15" hidden="1" x14ac:dyDescent="0.25">
      <c r="A13190" s="1" t="s">
        <v>31033</v>
      </c>
      <c r="B13190" s="2" t="s">
        <v>32037</v>
      </c>
      <c r="C13190" s="2" t="s">
        <v>16</v>
      </c>
      <c r="D13190" s="3" t="s">
        <v>193</v>
      </c>
      <c r="E13190" s="3" t="s">
        <v>32038</v>
      </c>
      <c r="F13190" s="3" t="s">
        <v>32039</v>
      </c>
      <c r="G13190" s="3" t="s">
        <v>31559</v>
      </c>
      <c r="H13190" s="3" t="s">
        <v>31560</v>
      </c>
      <c r="I13190" s="3" t="s">
        <v>31561</v>
      </c>
      <c r="J13190" s="3" t="s">
        <v>31562</v>
      </c>
      <c r="K13190" s="3" t="s">
        <v>31563</v>
      </c>
      <c r="L13190" s="3" t="s">
        <v>31564</v>
      </c>
      <c r="M13190" s="4">
        <v>22698.3</v>
      </c>
      <c r="N13190" s="5" t="s">
        <v>32040</v>
      </c>
    </row>
    <row r="13191" spans="1:14" customFormat="1" ht="15" hidden="1" x14ac:dyDescent="0.25">
      <c r="A13191" s="6" t="s">
        <v>31033</v>
      </c>
      <c r="B13191" s="7" t="s">
        <v>32041</v>
      </c>
      <c r="C13191" s="7" t="s">
        <v>16</v>
      </c>
      <c r="D13191" s="8" t="s">
        <v>242</v>
      </c>
      <c r="E13191" s="8" t="s">
        <v>243</v>
      </c>
      <c r="F13191" s="8" t="s">
        <v>244</v>
      </c>
      <c r="G13191" s="8" t="s">
        <v>6928</v>
      </c>
      <c r="H13191" s="8" t="s">
        <v>5906</v>
      </c>
      <c r="I13191" s="8" t="s">
        <v>919</v>
      </c>
      <c r="J13191" s="8" t="s">
        <v>920</v>
      </c>
      <c r="K13191" s="8" t="s">
        <v>35</v>
      </c>
      <c r="L13191" s="8" t="s">
        <v>36</v>
      </c>
      <c r="M13191" s="9">
        <v>154.07</v>
      </c>
      <c r="N13191" s="10" t="s">
        <v>32042</v>
      </c>
    </row>
    <row r="13192" spans="1:14" customFormat="1" ht="15" hidden="1" x14ac:dyDescent="0.25">
      <c r="A13192" s="1" t="s">
        <v>31033</v>
      </c>
      <c r="B13192" s="2" t="s">
        <v>32043</v>
      </c>
      <c r="C13192" s="2" t="s">
        <v>16</v>
      </c>
      <c r="D13192" s="3" t="s">
        <v>193</v>
      </c>
      <c r="E13192" s="3" t="s">
        <v>7889</v>
      </c>
      <c r="F13192" s="3" t="s">
        <v>31023</v>
      </c>
      <c r="G13192" s="3" t="s">
        <v>975</v>
      </c>
      <c r="H13192" s="3" t="s">
        <v>976</v>
      </c>
      <c r="I13192" s="3" t="s">
        <v>4986</v>
      </c>
      <c r="J13192" s="3" t="s">
        <v>625</v>
      </c>
      <c r="K13192" s="3" t="s">
        <v>429</v>
      </c>
      <c r="L13192" s="3" t="s">
        <v>430</v>
      </c>
      <c r="M13192" s="4">
        <v>1500</v>
      </c>
      <c r="N13192" s="5" t="s">
        <v>32044</v>
      </c>
    </row>
    <row r="13193" spans="1:14" customFormat="1" ht="15" hidden="1" x14ac:dyDescent="0.25">
      <c r="A13193" s="6" t="s">
        <v>31033</v>
      </c>
      <c r="B13193" s="7" t="s">
        <v>32045</v>
      </c>
      <c r="C13193" s="7" t="s">
        <v>16</v>
      </c>
      <c r="D13193" s="8" t="s">
        <v>193</v>
      </c>
      <c r="E13193" s="8" t="s">
        <v>32046</v>
      </c>
      <c r="F13193" s="8" t="s">
        <v>31023</v>
      </c>
      <c r="G13193" s="8" t="s">
        <v>975</v>
      </c>
      <c r="H13193" s="8" t="s">
        <v>976</v>
      </c>
      <c r="I13193" s="8" t="s">
        <v>4986</v>
      </c>
      <c r="J13193" s="8" t="s">
        <v>625</v>
      </c>
      <c r="K13193" s="8" t="s">
        <v>429</v>
      </c>
      <c r="L13193" s="8" t="s">
        <v>430</v>
      </c>
      <c r="M13193" s="9">
        <v>1500</v>
      </c>
      <c r="N13193" s="10" t="s">
        <v>32047</v>
      </c>
    </row>
    <row r="13194" spans="1:14" customFormat="1" ht="15" hidden="1" x14ac:dyDescent="0.25">
      <c r="A13194" s="1" t="s">
        <v>31033</v>
      </c>
      <c r="B13194" s="2" t="s">
        <v>32048</v>
      </c>
      <c r="C13194" s="2" t="s">
        <v>16</v>
      </c>
      <c r="D13194" s="3" t="s">
        <v>193</v>
      </c>
      <c r="E13194" s="3" t="s">
        <v>272</v>
      </c>
      <c r="F13194" s="3" t="s">
        <v>31718</v>
      </c>
      <c r="G13194" s="3" t="s">
        <v>11128</v>
      </c>
      <c r="H13194" s="3" t="s">
        <v>11129</v>
      </c>
      <c r="I13194" s="3" t="s">
        <v>5614</v>
      </c>
      <c r="J13194" s="3" t="s">
        <v>5615</v>
      </c>
      <c r="K13194" s="3" t="s">
        <v>28896</v>
      </c>
      <c r="L13194" s="3" t="s">
        <v>28897</v>
      </c>
      <c r="M13194" s="4">
        <v>353187.98</v>
      </c>
      <c r="N13194" s="5" t="s">
        <v>32049</v>
      </c>
    </row>
    <row r="13195" spans="1:14" customFormat="1" ht="15" hidden="1" x14ac:dyDescent="0.25">
      <c r="A13195" s="6" t="s">
        <v>31033</v>
      </c>
      <c r="B13195" s="7" t="s">
        <v>32050</v>
      </c>
      <c r="C13195" s="7" t="s">
        <v>16</v>
      </c>
      <c r="D13195" s="8" t="s">
        <v>193</v>
      </c>
      <c r="E13195" s="8" t="s">
        <v>758</v>
      </c>
      <c r="F13195" s="8" t="s">
        <v>31807</v>
      </c>
      <c r="G13195" s="8" t="s">
        <v>29904</v>
      </c>
      <c r="H13195" s="8" t="s">
        <v>29905</v>
      </c>
      <c r="I13195" s="8" t="s">
        <v>10774</v>
      </c>
      <c r="J13195" s="8" t="s">
        <v>10775</v>
      </c>
      <c r="K13195" s="8" t="s">
        <v>32051</v>
      </c>
      <c r="L13195" s="8" t="s">
        <v>32052</v>
      </c>
      <c r="M13195" s="9">
        <v>15776</v>
      </c>
      <c r="N13195" s="10" t="s">
        <v>32053</v>
      </c>
    </row>
    <row r="13196" spans="1:14" customFormat="1" ht="15" hidden="1" x14ac:dyDescent="0.25">
      <c r="A13196" s="1" t="s">
        <v>31033</v>
      </c>
      <c r="B13196" s="2" t="s">
        <v>32054</v>
      </c>
      <c r="C13196" s="2" t="s">
        <v>16</v>
      </c>
      <c r="D13196" s="3" t="s">
        <v>193</v>
      </c>
      <c r="E13196" s="3" t="s">
        <v>32055</v>
      </c>
      <c r="F13196" s="3" t="s">
        <v>32056</v>
      </c>
      <c r="G13196" s="3" t="s">
        <v>24450</v>
      </c>
      <c r="H13196" s="3" t="s">
        <v>24451</v>
      </c>
      <c r="I13196" s="3" t="s">
        <v>3818</v>
      </c>
      <c r="J13196" s="3" t="s">
        <v>3819</v>
      </c>
      <c r="K13196" s="3" t="s">
        <v>26573</v>
      </c>
      <c r="L13196" s="3" t="s">
        <v>26574</v>
      </c>
      <c r="M13196" s="4">
        <v>200</v>
      </c>
      <c r="N13196" s="5" t="s">
        <v>32057</v>
      </c>
    </row>
    <row r="13197" spans="1:14" customFormat="1" ht="15" hidden="1" x14ac:dyDescent="0.25">
      <c r="A13197" s="6" t="s">
        <v>31033</v>
      </c>
      <c r="B13197" s="7" t="s">
        <v>32058</v>
      </c>
      <c r="C13197" s="7" t="s">
        <v>16</v>
      </c>
      <c r="D13197" s="8" t="s">
        <v>242</v>
      </c>
      <c r="E13197" s="8" t="s">
        <v>243</v>
      </c>
      <c r="F13197" s="8" t="s">
        <v>244</v>
      </c>
      <c r="G13197" s="8" t="s">
        <v>22234</v>
      </c>
      <c r="H13197" s="8" t="s">
        <v>22235</v>
      </c>
      <c r="I13197" s="8" t="s">
        <v>919</v>
      </c>
      <c r="J13197" s="8" t="s">
        <v>920</v>
      </c>
      <c r="K13197" s="8" t="s">
        <v>35</v>
      </c>
      <c r="L13197" s="8" t="s">
        <v>36</v>
      </c>
      <c r="M13197" s="9">
        <v>14229.22</v>
      </c>
      <c r="N13197" s="10" t="s">
        <v>32059</v>
      </c>
    </row>
    <row r="13198" spans="1:14" customFormat="1" ht="15" hidden="1" x14ac:dyDescent="0.25">
      <c r="A13198" s="1" t="s">
        <v>31033</v>
      </c>
      <c r="B13198" s="2" t="s">
        <v>32060</v>
      </c>
      <c r="C13198" s="2" t="s">
        <v>16</v>
      </c>
      <c r="D13198" s="3" t="s">
        <v>242</v>
      </c>
      <c r="E13198" s="3" t="s">
        <v>243</v>
      </c>
      <c r="F13198" s="3" t="s">
        <v>244</v>
      </c>
      <c r="G13198" s="3" t="s">
        <v>18381</v>
      </c>
      <c r="H13198" s="3" t="s">
        <v>18382</v>
      </c>
      <c r="I13198" s="3" t="s">
        <v>919</v>
      </c>
      <c r="J13198" s="3" t="s">
        <v>920</v>
      </c>
      <c r="K13198" s="3" t="s">
        <v>35</v>
      </c>
      <c r="L13198" s="3" t="s">
        <v>36</v>
      </c>
      <c r="M13198" s="4">
        <v>117821.38</v>
      </c>
      <c r="N13198" s="5" t="s">
        <v>32061</v>
      </c>
    </row>
    <row r="13199" spans="1:14" customFormat="1" ht="15" hidden="1" x14ac:dyDescent="0.25">
      <c r="A13199" s="6" t="s">
        <v>31033</v>
      </c>
      <c r="B13199" s="7" t="s">
        <v>32062</v>
      </c>
      <c r="C13199" s="7" t="s">
        <v>16</v>
      </c>
      <c r="D13199" s="8" t="s">
        <v>193</v>
      </c>
      <c r="E13199" s="8" t="s">
        <v>17151</v>
      </c>
      <c r="F13199" s="8" t="s">
        <v>31897</v>
      </c>
      <c r="G13199" s="8" t="s">
        <v>28957</v>
      </c>
      <c r="H13199" s="8" t="s">
        <v>28958</v>
      </c>
      <c r="I13199" s="8" t="s">
        <v>470</v>
      </c>
      <c r="J13199" s="8" t="s">
        <v>471</v>
      </c>
      <c r="K13199" s="8" t="s">
        <v>3496</v>
      </c>
      <c r="L13199" s="8" t="s">
        <v>3497</v>
      </c>
      <c r="M13199" s="9">
        <v>87580.06</v>
      </c>
      <c r="N13199" s="10" t="s">
        <v>32063</v>
      </c>
    </row>
    <row r="13200" spans="1:14" customFormat="1" ht="15" hidden="1" x14ac:dyDescent="0.25">
      <c r="A13200" s="1" t="s">
        <v>31033</v>
      </c>
      <c r="B13200" s="2" t="s">
        <v>32064</v>
      </c>
      <c r="C13200" s="2" t="s">
        <v>16</v>
      </c>
      <c r="D13200" s="3" t="s">
        <v>193</v>
      </c>
      <c r="E13200" s="3" t="s">
        <v>17151</v>
      </c>
      <c r="F13200" s="3" t="s">
        <v>31897</v>
      </c>
      <c r="G13200" s="3" t="s">
        <v>28957</v>
      </c>
      <c r="H13200" s="3" t="s">
        <v>28958</v>
      </c>
      <c r="I13200" s="3" t="s">
        <v>470</v>
      </c>
      <c r="J13200" s="3" t="s">
        <v>471</v>
      </c>
      <c r="K13200" s="3" t="s">
        <v>28953</v>
      </c>
      <c r="L13200" s="3" t="s">
        <v>28954</v>
      </c>
      <c r="M13200" s="4">
        <v>20812.88</v>
      </c>
      <c r="N13200" s="5" t="s">
        <v>32065</v>
      </c>
    </row>
    <row r="13201" spans="1:14" customFormat="1" ht="15" hidden="1" x14ac:dyDescent="0.25">
      <c r="A13201" s="6" t="s">
        <v>31033</v>
      </c>
      <c r="B13201" s="7" t="s">
        <v>32066</v>
      </c>
      <c r="C13201" s="7" t="s">
        <v>16</v>
      </c>
      <c r="D13201" s="8" t="s">
        <v>193</v>
      </c>
      <c r="E13201" s="8" t="s">
        <v>20350</v>
      </c>
      <c r="F13201" s="8" t="s">
        <v>32067</v>
      </c>
      <c r="G13201" s="8" t="s">
        <v>3431</v>
      </c>
      <c r="H13201" s="8" t="s">
        <v>3407</v>
      </c>
      <c r="I13201" s="8" t="s">
        <v>470</v>
      </c>
      <c r="J13201" s="8" t="s">
        <v>471</v>
      </c>
      <c r="K13201" s="8" t="s">
        <v>3496</v>
      </c>
      <c r="L13201" s="8" t="s">
        <v>3497</v>
      </c>
      <c r="M13201" s="9">
        <v>0.04</v>
      </c>
      <c r="N13201" s="10" t="s">
        <v>32068</v>
      </c>
    </row>
    <row r="13202" spans="1:14" customFormat="1" ht="15" hidden="1" x14ac:dyDescent="0.25">
      <c r="A13202" s="1" t="s">
        <v>31033</v>
      </c>
      <c r="B13202" s="2" t="s">
        <v>32069</v>
      </c>
      <c r="C13202" s="2" t="s">
        <v>16</v>
      </c>
      <c r="D13202" s="3" t="s">
        <v>193</v>
      </c>
      <c r="E13202" s="3" t="s">
        <v>19500</v>
      </c>
      <c r="F13202" s="3" t="s">
        <v>32070</v>
      </c>
      <c r="G13202" s="3" t="s">
        <v>15954</v>
      </c>
      <c r="H13202" s="3" t="s">
        <v>15955</v>
      </c>
      <c r="I13202" s="3" t="s">
        <v>15956</v>
      </c>
      <c r="J13202" s="3" t="s">
        <v>15957</v>
      </c>
      <c r="K13202" s="3" t="s">
        <v>28971</v>
      </c>
      <c r="L13202" s="3" t="s">
        <v>28972</v>
      </c>
      <c r="M13202" s="4">
        <v>124644.75</v>
      </c>
      <c r="N13202" s="5" t="s">
        <v>32071</v>
      </c>
    </row>
    <row r="13203" spans="1:14" customFormat="1" ht="15" hidden="1" x14ac:dyDescent="0.25">
      <c r="A13203" s="6" t="s">
        <v>31033</v>
      </c>
      <c r="B13203" s="7" t="s">
        <v>32072</v>
      </c>
      <c r="C13203" s="7" t="s">
        <v>16</v>
      </c>
      <c r="D13203" s="8" t="s">
        <v>193</v>
      </c>
      <c r="E13203" s="8" t="s">
        <v>29215</v>
      </c>
      <c r="F13203" s="8" t="s">
        <v>32056</v>
      </c>
      <c r="G13203" s="8" t="s">
        <v>975</v>
      </c>
      <c r="H13203" s="8" t="s">
        <v>976</v>
      </c>
      <c r="I13203" s="8" t="s">
        <v>11117</v>
      </c>
      <c r="J13203" s="8" t="s">
        <v>625</v>
      </c>
      <c r="K13203" s="8" t="s">
        <v>429</v>
      </c>
      <c r="L13203" s="8" t="s">
        <v>430</v>
      </c>
      <c r="M13203" s="9">
        <v>2000</v>
      </c>
      <c r="N13203" s="10" t="s">
        <v>32073</v>
      </c>
    </row>
    <row r="13204" spans="1:14" customFormat="1" ht="15" hidden="1" x14ac:dyDescent="0.25">
      <c r="A13204" s="1" t="s">
        <v>31033</v>
      </c>
      <c r="B13204" s="2" t="s">
        <v>32074</v>
      </c>
      <c r="C13204" s="2" t="s">
        <v>16</v>
      </c>
      <c r="D13204" s="3" t="s">
        <v>193</v>
      </c>
      <c r="E13204" s="3" t="s">
        <v>32075</v>
      </c>
      <c r="F13204" s="3" t="s">
        <v>32076</v>
      </c>
      <c r="G13204" s="3" t="s">
        <v>975</v>
      </c>
      <c r="H13204" s="3" t="s">
        <v>976</v>
      </c>
      <c r="I13204" s="3" t="s">
        <v>11117</v>
      </c>
      <c r="J13204" s="3" t="s">
        <v>625</v>
      </c>
      <c r="K13204" s="3" t="s">
        <v>429</v>
      </c>
      <c r="L13204" s="3" t="s">
        <v>430</v>
      </c>
      <c r="M13204" s="4">
        <v>20000</v>
      </c>
      <c r="N13204" s="5" t="s">
        <v>32077</v>
      </c>
    </row>
    <row r="13205" spans="1:14" customFormat="1" ht="15" hidden="1" x14ac:dyDescent="0.25">
      <c r="A13205" s="6" t="s">
        <v>31033</v>
      </c>
      <c r="B13205" s="7" t="s">
        <v>32078</v>
      </c>
      <c r="C13205" s="7" t="s">
        <v>16</v>
      </c>
      <c r="D13205" s="8" t="s">
        <v>193</v>
      </c>
      <c r="E13205" s="8" t="s">
        <v>5751</v>
      </c>
      <c r="F13205" s="8" t="s">
        <v>32079</v>
      </c>
      <c r="G13205" s="8" t="s">
        <v>3431</v>
      </c>
      <c r="H13205" s="8" t="s">
        <v>3407</v>
      </c>
      <c r="I13205" s="8" t="s">
        <v>32080</v>
      </c>
      <c r="J13205" s="8" t="s">
        <v>4943</v>
      </c>
      <c r="K13205" s="8" t="s">
        <v>12039</v>
      </c>
      <c r="L13205" s="8" t="s">
        <v>12040</v>
      </c>
      <c r="M13205" s="9">
        <v>9879.2900000000009</v>
      </c>
      <c r="N13205" s="10" t="s">
        <v>32081</v>
      </c>
    </row>
    <row r="13206" spans="1:14" customFormat="1" ht="15" hidden="1" x14ac:dyDescent="0.25">
      <c r="A13206" s="1" t="s">
        <v>31033</v>
      </c>
      <c r="B13206" s="2" t="s">
        <v>32082</v>
      </c>
      <c r="C13206" s="2" t="s">
        <v>16</v>
      </c>
      <c r="D13206" s="3" t="s">
        <v>193</v>
      </c>
      <c r="E13206" s="3" t="s">
        <v>27010</v>
      </c>
      <c r="F13206" s="3" t="s">
        <v>28632</v>
      </c>
      <c r="G13206" s="3" t="s">
        <v>3443</v>
      </c>
      <c r="H13206" s="3" t="s">
        <v>3444</v>
      </c>
      <c r="I13206" s="3" t="s">
        <v>4525</v>
      </c>
      <c r="J13206" s="3" t="s">
        <v>920</v>
      </c>
      <c r="K13206" s="3" t="s">
        <v>22468</v>
      </c>
      <c r="L13206" s="3" t="s">
        <v>22469</v>
      </c>
      <c r="M13206" s="4">
        <v>4474.75</v>
      </c>
      <c r="N13206" s="5" t="s">
        <v>32083</v>
      </c>
    </row>
    <row r="13207" spans="1:14" customFormat="1" ht="15" hidden="1" x14ac:dyDescent="0.25">
      <c r="A13207" s="6" t="s">
        <v>31033</v>
      </c>
      <c r="B13207" s="7" t="s">
        <v>32082</v>
      </c>
      <c r="C13207" s="7" t="s">
        <v>4338</v>
      </c>
      <c r="D13207" s="8" t="s">
        <v>242</v>
      </c>
      <c r="E13207" s="8" t="s">
        <v>243</v>
      </c>
      <c r="F13207" s="8" t="s">
        <v>244</v>
      </c>
      <c r="G13207" s="8" t="s">
        <v>3443</v>
      </c>
      <c r="H13207" s="8" t="s">
        <v>3444</v>
      </c>
      <c r="I13207" s="8" t="s">
        <v>4525</v>
      </c>
      <c r="J13207" s="8" t="s">
        <v>920</v>
      </c>
      <c r="K13207" s="8" t="s">
        <v>429</v>
      </c>
      <c r="L13207" s="8" t="s">
        <v>430</v>
      </c>
      <c r="M13207" s="9">
        <v>341</v>
      </c>
      <c r="N13207" s="10" t="s">
        <v>32084</v>
      </c>
    </row>
    <row r="13208" spans="1:14" customFormat="1" ht="15" hidden="1" x14ac:dyDescent="0.25">
      <c r="A13208" s="1" t="s">
        <v>31033</v>
      </c>
      <c r="B13208" s="2" t="s">
        <v>32085</v>
      </c>
      <c r="C13208" s="2" t="s">
        <v>16</v>
      </c>
      <c r="D13208" s="3" t="s">
        <v>193</v>
      </c>
      <c r="E13208" s="3" t="s">
        <v>27010</v>
      </c>
      <c r="F13208" s="3" t="s">
        <v>28632</v>
      </c>
      <c r="G13208" s="3" t="s">
        <v>3443</v>
      </c>
      <c r="H13208" s="3" t="s">
        <v>3444</v>
      </c>
      <c r="I13208" s="3" t="s">
        <v>11117</v>
      </c>
      <c r="J13208" s="3" t="s">
        <v>625</v>
      </c>
      <c r="K13208" s="3" t="s">
        <v>22468</v>
      </c>
      <c r="L13208" s="3" t="s">
        <v>22469</v>
      </c>
      <c r="M13208" s="4">
        <v>101595.58</v>
      </c>
      <c r="N13208" s="5" t="s">
        <v>32086</v>
      </c>
    </row>
    <row r="13209" spans="1:14" customFormat="1" ht="15" hidden="1" x14ac:dyDescent="0.25">
      <c r="A13209" s="6" t="s">
        <v>31033</v>
      </c>
      <c r="B13209" s="7" t="s">
        <v>32085</v>
      </c>
      <c r="C13209" s="7" t="s">
        <v>4338</v>
      </c>
      <c r="D13209" s="8" t="s">
        <v>242</v>
      </c>
      <c r="E13209" s="8" t="s">
        <v>243</v>
      </c>
      <c r="F13209" s="8" t="s">
        <v>244</v>
      </c>
      <c r="G13209" s="8" t="s">
        <v>3443</v>
      </c>
      <c r="H13209" s="8" t="s">
        <v>3444</v>
      </c>
      <c r="I13209" s="8" t="s">
        <v>11117</v>
      </c>
      <c r="J13209" s="8" t="s">
        <v>625</v>
      </c>
      <c r="K13209" s="8" t="s">
        <v>429</v>
      </c>
      <c r="L13209" s="8" t="s">
        <v>430</v>
      </c>
      <c r="M13209" s="9">
        <v>31.55</v>
      </c>
      <c r="N13209" s="10" t="s">
        <v>32087</v>
      </c>
    </row>
    <row r="13210" spans="1:14" customFormat="1" ht="15" hidden="1" x14ac:dyDescent="0.25">
      <c r="A13210" s="1" t="s">
        <v>31033</v>
      </c>
      <c r="B13210" s="2" t="s">
        <v>32088</v>
      </c>
      <c r="C13210" s="2" t="s">
        <v>16</v>
      </c>
      <c r="D13210" s="3" t="s">
        <v>193</v>
      </c>
      <c r="E13210" s="3" t="s">
        <v>31539</v>
      </c>
      <c r="F13210" s="3" t="s">
        <v>32089</v>
      </c>
      <c r="G13210" s="3" t="s">
        <v>20901</v>
      </c>
      <c r="H13210" s="3" t="s">
        <v>20902</v>
      </c>
      <c r="I13210" s="3" t="s">
        <v>5683</v>
      </c>
      <c r="J13210" s="3" t="s">
        <v>920</v>
      </c>
      <c r="K13210" s="3" t="s">
        <v>22468</v>
      </c>
      <c r="L13210" s="3" t="s">
        <v>22469</v>
      </c>
      <c r="M13210" s="4">
        <v>229312.46</v>
      </c>
      <c r="N13210" s="5" t="s">
        <v>32090</v>
      </c>
    </row>
    <row r="13211" spans="1:14" customFormat="1" ht="15" hidden="1" x14ac:dyDescent="0.25">
      <c r="A13211" s="6" t="s">
        <v>31033</v>
      </c>
      <c r="B13211" s="7" t="s">
        <v>32091</v>
      </c>
      <c r="C13211" s="7" t="s">
        <v>16</v>
      </c>
      <c r="D13211" s="8" t="s">
        <v>193</v>
      </c>
      <c r="E13211" s="8" t="s">
        <v>5106</v>
      </c>
      <c r="F13211" s="8" t="s">
        <v>31019</v>
      </c>
      <c r="G13211" s="8" t="s">
        <v>3431</v>
      </c>
      <c r="H13211" s="8" t="s">
        <v>3407</v>
      </c>
      <c r="I13211" s="8" t="s">
        <v>1261</v>
      </c>
      <c r="J13211" s="8" t="s">
        <v>1008</v>
      </c>
      <c r="K13211" s="8" t="s">
        <v>28198</v>
      </c>
      <c r="L13211" s="8" t="s">
        <v>28199</v>
      </c>
      <c r="M13211" s="9">
        <v>3295.97</v>
      </c>
      <c r="N13211" s="10" t="s">
        <v>32092</v>
      </c>
    </row>
    <row r="13212" spans="1:14" customFormat="1" ht="15" hidden="1" x14ac:dyDescent="0.25">
      <c r="A13212" s="1" t="s">
        <v>31033</v>
      </c>
      <c r="B13212" s="2" t="s">
        <v>32093</v>
      </c>
      <c r="C13212" s="2" t="s">
        <v>16</v>
      </c>
      <c r="D13212" s="3" t="s">
        <v>193</v>
      </c>
      <c r="E13212" s="3" t="s">
        <v>8034</v>
      </c>
      <c r="F13212" s="3" t="s">
        <v>32094</v>
      </c>
      <c r="G13212" s="3" t="s">
        <v>3443</v>
      </c>
      <c r="H13212" s="3" t="s">
        <v>3444</v>
      </c>
      <c r="I13212" s="3" t="s">
        <v>5224</v>
      </c>
      <c r="J13212" s="3" t="s">
        <v>920</v>
      </c>
      <c r="K13212" s="3" t="s">
        <v>22468</v>
      </c>
      <c r="L13212" s="3" t="s">
        <v>22469</v>
      </c>
      <c r="M13212" s="4">
        <v>95214.77</v>
      </c>
      <c r="N13212" s="5" t="s">
        <v>32095</v>
      </c>
    </row>
    <row r="13213" spans="1:14" customFormat="1" ht="15" hidden="1" x14ac:dyDescent="0.25">
      <c r="A13213" s="6" t="s">
        <v>31033</v>
      </c>
      <c r="B13213" s="7" t="s">
        <v>32096</v>
      </c>
      <c r="C13213" s="7" t="s">
        <v>16</v>
      </c>
      <c r="D13213" s="8" t="s">
        <v>193</v>
      </c>
      <c r="E13213" s="8" t="s">
        <v>32097</v>
      </c>
      <c r="F13213" s="8" t="s">
        <v>32098</v>
      </c>
      <c r="G13213" s="8" t="s">
        <v>19645</v>
      </c>
      <c r="H13213" s="8" t="s">
        <v>19646</v>
      </c>
      <c r="I13213" s="8" t="s">
        <v>23109</v>
      </c>
      <c r="J13213" s="8" t="s">
        <v>1164</v>
      </c>
      <c r="K13213" s="8" t="s">
        <v>26012</v>
      </c>
      <c r="L13213" s="8" t="s">
        <v>26013</v>
      </c>
      <c r="M13213" s="9">
        <v>153006</v>
      </c>
      <c r="N13213" s="10" t="s">
        <v>32099</v>
      </c>
    </row>
    <row r="13214" spans="1:14" customFormat="1" ht="15" hidden="1" x14ac:dyDescent="0.25">
      <c r="A13214" s="1" t="s">
        <v>31033</v>
      </c>
      <c r="B13214" s="2" t="s">
        <v>32100</v>
      </c>
      <c r="C13214" s="2" t="s">
        <v>16</v>
      </c>
      <c r="D13214" s="3" t="s">
        <v>193</v>
      </c>
      <c r="E13214" s="3" t="s">
        <v>25627</v>
      </c>
      <c r="F13214" s="3" t="s">
        <v>32101</v>
      </c>
      <c r="G13214" s="3" t="s">
        <v>3975</v>
      </c>
      <c r="H13214" s="3" t="s">
        <v>3976</v>
      </c>
      <c r="I13214" s="3" t="s">
        <v>3977</v>
      </c>
      <c r="J13214" s="3" t="s">
        <v>3978</v>
      </c>
      <c r="K13214" s="3" t="s">
        <v>32102</v>
      </c>
      <c r="L13214" s="3" t="s">
        <v>32103</v>
      </c>
      <c r="M13214" s="4">
        <v>42469.21</v>
      </c>
      <c r="N13214" s="5" t="s">
        <v>32104</v>
      </c>
    </row>
    <row r="13215" spans="1:14" customFormat="1" ht="15" hidden="1" x14ac:dyDescent="0.25">
      <c r="A13215" s="6" t="s">
        <v>31033</v>
      </c>
      <c r="B13215" s="7" t="s">
        <v>32105</v>
      </c>
      <c r="C13215" s="7" t="s">
        <v>16</v>
      </c>
      <c r="D13215" s="8" t="s">
        <v>193</v>
      </c>
      <c r="E13215" s="8" t="s">
        <v>25627</v>
      </c>
      <c r="F13215" s="8" t="s">
        <v>32101</v>
      </c>
      <c r="G13215" s="8" t="s">
        <v>18169</v>
      </c>
      <c r="H13215" s="8" t="s">
        <v>18170</v>
      </c>
      <c r="I13215" s="8" t="s">
        <v>3977</v>
      </c>
      <c r="J13215" s="8" t="s">
        <v>3978</v>
      </c>
      <c r="K13215" s="8" t="s">
        <v>32102</v>
      </c>
      <c r="L13215" s="8" t="s">
        <v>32103</v>
      </c>
      <c r="M13215" s="9">
        <v>53183.34</v>
      </c>
      <c r="N13215" s="10" t="s">
        <v>32104</v>
      </c>
    </row>
    <row r="13216" spans="1:14" customFormat="1" ht="15" hidden="1" x14ac:dyDescent="0.25">
      <c r="A13216" s="1" t="s">
        <v>31033</v>
      </c>
      <c r="B13216" s="2" t="s">
        <v>32106</v>
      </c>
      <c r="C13216" s="2" t="s">
        <v>16</v>
      </c>
      <c r="D13216" s="3" t="s">
        <v>193</v>
      </c>
      <c r="E13216" s="3" t="s">
        <v>11070</v>
      </c>
      <c r="F13216" s="3" t="s">
        <v>32107</v>
      </c>
      <c r="G13216" s="3" t="s">
        <v>17066</v>
      </c>
      <c r="H13216" s="3" t="s">
        <v>17067</v>
      </c>
      <c r="I13216" s="3" t="s">
        <v>470</v>
      </c>
      <c r="J13216" s="3" t="s">
        <v>471</v>
      </c>
      <c r="K13216" s="3" t="s">
        <v>3496</v>
      </c>
      <c r="L13216" s="3" t="s">
        <v>3497</v>
      </c>
      <c r="M13216" s="4">
        <v>61.97</v>
      </c>
      <c r="N13216" s="5" t="s">
        <v>32108</v>
      </c>
    </row>
    <row r="13217" spans="1:14" customFormat="1" ht="15" hidden="1" x14ac:dyDescent="0.25">
      <c r="A13217" s="6" t="s">
        <v>31033</v>
      </c>
      <c r="B13217" s="7" t="s">
        <v>32109</v>
      </c>
      <c r="C13217" s="7" t="s">
        <v>16</v>
      </c>
      <c r="D13217" s="8" t="s">
        <v>242</v>
      </c>
      <c r="E13217" s="8" t="s">
        <v>243</v>
      </c>
      <c r="F13217" s="8" t="s">
        <v>244</v>
      </c>
      <c r="G13217" s="8" t="s">
        <v>975</v>
      </c>
      <c r="H13217" s="8" t="s">
        <v>976</v>
      </c>
      <c r="I13217" s="8" t="s">
        <v>4051</v>
      </c>
      <c r="J13217" s="8" t="s">
        <v>625</v>
      </c>
      <c r="K13217" s="8" t="s">
        <v>35</v>
      </c>
      <c r="L13217" s="8" t="s">
        <v>36</v>
      </c>
      <c r="M13217" s="9">
        <v>1088.1500000000001</v>
      </c>
      <c r="N13217" s="10" t="s">
        <v>32110</v>
      </c>
    </row>
    <row r="13218" spans="1:14" customFormat="1" ht="15" hidden="1" x14ac:dyDescent="0.25">
      <c r="A13218" s="1" t="s">
        <v>31033</v>
      </c>
      <c r="B13218" s="2" t="s">
        <v>32111</v>
      </c>
      <c r="C13218" s="2" t="s">
        <v>16</v>
      </c>
      <c r="D13218" s="3" t="s">
        <v>193</v>
      </c>
      <c r="E13218" s="3" t="s">
        <v>32112</v>
      </c>
      <c r="F13218" s="3" t="s">
        <v>32013</v>
      </c>
      <c r="G13218" s="3" t="s">
        <v>28949</v>
      </c>
      <c r="H13218" s="3" t="s">
        <v>28950</v>
      </c>
      <c r="I13218" s="3" t="s">
        <v>470</v>
      </c>
      <c r="J13218" s="3" t="s">
        <v>471</v>
      </c>
      <c r="K13218" s="3" t="s">
        <v>3496</v>
      </c>
      <c r="L13218" s="3" t="s">
        <v>3497</v>
      </c>
      <c r="M13218" s="4">
        <v>39234.980000000003</v>
      </c>
      <c r="N13218" s="5" t="s">
        <v>32113</v>
      </c>
    </row>
    <row r="13219" spans="1:14" customFormat="1" ht="15" hidden="1" x14ac:dyDescent="0.25">
      <c r="A13219" s="6" t="s">
        <v>31033</v>
      </c>
      <c r="B13219" s="7" t="s">
        <v>32114</v>
      </c>
      <c r="C13219" s="7" t="s">
        <v>16</v>
      </c>
      <c r="D13219" s="8" t="s">
        <v>193</v>
      </c>
      <c r="E13219" s="8" t="s">
        <v>32112</v>
      </c>
      <c r="F13219" s="8" t="s">
        <v>32013</v>
      </c>
      <c r="G13219" s="8" t="s">
        <v>28949</v>
      </c>
      <c r="H13219" s="8" t="s">
        <v>28950</v>
      </c>
      <c r="I13219" s="8" t="s">
        <v>470</v>
      </c>
      <c r="J13219" s="8" t="s">
        <v>471</v>
      </c>
      <c r="K13219" s="8" t="s">
        <v>28953</v>
      </c>
      <c r="L13219" s="8" t="s">
        <v>28954</v>
      </c>
      <c r="M13219" s="9">
        <v>9337.83</v>
      </c>
      <c r="N13219" s="10" t="s">
        <v>32113</v>
      </c>
    </row>
    <row r="13220" spans="1:14" customFormat="1" ht="15" hidden="1" x14ac:dyDescent="0.25">
      <c r="A13220" s="1" t="s">
        <v>31033</v>
      </c>
      <c r="B13220" s="2" t="s">
        <v>32115</v>
      </c>
      <c r="C13220" s="2" t="s">
        <v>16</v>
      </c>
      <c r="D13220" s="3" t="s">
        <v>193</v>
      </c>
      <c r="E13220" s="3" t="s">
        <v>32112</v>
      </c>
      <c r="F13220" s="3" t="s">
        <v>32013</v>
      </c>
      <c r="G13220" s="3" t="s">
        <v>28949</v>
      </c>
      <c r="H13220" s="3" t="s">
        <v>28950</v>
      </c>
      <c r="I13220" s="3" t="s">
        <v>470</v>
      </c>
      <c r="J13220" s="3" t="s">
        <v>471</v>
      </c>
      <c r="K13220" s="3" t="s">
        <v>2420</v>
      </c>
      <c r="L13220" s="3" t="s">
        <v>58</v>
      </c>
      <c r="M13220" s="4">
        <v>3317.85</v>
      </c>
      <c r="N13220" s="5" t="s">
        <v>32113</v>
      </c>
    </row>
    <row r="13221" spans="1:14" customFormat="1" ht="15" hidden="1" x14ac:dyDescent="0.25">
      <c r="A13221" s="6" t="s">
        <v>31033</v>
      </c>
      <c r="B13221" s="7" t="s">
        <v>32116</v>
      </c>
      <c r="C13221" s="7" t="s">
        <v>16</v>
      </c>
      <c r="D13221" s="8" t="s">
        <v>242</v>
      </c>
      <c r="E13221" s="8" t="s">
        <v>243</v>
      </c>
      <c r="F13221" s="8" t="s">
        <v>244</v>
      </c>
      <c r="G13221" s="8" t="s">
        <v>3400</v>
      </c>
      <c r="H13221" s="8" t="s">
        <v>3401</v>
      </c>
      <c r="I13221" s="8" t="s">
        <v>919</v>
      </c>
      <c r="J13221" s="8" t="s">
        <v>920</v>
      </c>
      <c r="K13221" s="8" t="s">
        <v>35</v>
      </c>
      <c r="L13221" s="8" t="s">
        <v>36</v>
      </c>
      <c r="M13221" s="9">
        <v>2465.08</v>
      </c>
      <c r="N13221" s="10" t="s">
        <v>32042</v>
      </c>
    </row>
    <row r="13222" spans="1:14" customFormat="1" ht="15" hidden="1" x14ac:dyDescent="0.25">
      <c r="A13222" s="1" t="s">
        <v>31033</v>
      </c>
      <c r="B13222" s="2" t="s">
        <v>32117</v>
      </c>
      <c r="C13222" s="2" t="s">
        <v>16</v>
      </c>
      <c r="D13222" s="3" t="s">
        <v>242</v>
      </c>
      <c r="E13222" s="3" t="s">
        <v>243</v>
      </c>
      <c r="F13222" s="3" t="s">
        <v>244</v>
      </c>
      <c r="G13222" s="3" t="s">
        <v>32118</v>
      </c>
      <c r="H13222" s="3" t="s">
        <v>32119</v>
      </c>
      <c r="I13222" s="3" t="s">
        <v>16575</v>
      </c>
      <c r="J13222" s="3" t="s">
        <v>985</v>
      </c>
      <c r="K13222" s="3" t="s">
        <v>35</v>
      </c>
      <c r="L13222" s="3" t="s">
        <v>36</v>
      </c>
      <c r="M13222" s="4">
        <v>700</v>
      </c>
      <c r="N13222" s="5" t="s">
        <v>32120</v>
      </c>
    </row>
    <row r="13223" spans="1:14" customFormat="1" ht="15" hidden="1" x14ac:dyDescent="0.25">
      <c r="A13223" s="6" t="s">
        <v>31033</v>
      </c>
      <c r="B13223" s="7" t="s">
        <v>32121</v>
      </c>
      <c r="C13223" s="7" t="s">
        <v>16</v>
      </c>
      <c r="D13223" s="8" t="s">
        <v>3397</v>
      </c>
      <c r="E13223" s="8" t="s">
        <v>32122</v>
      </c>
      <c r="F13223" s="8" t="s">
        <v>32123</v>
      </c>
      <c r="G13223" s="8" t="s">
        <v>30697</v>
      </c>
      <c r="H13223" s="8" t="s">
        <v>30698</v>
      </c>
      <c r="I13223" s="8" t="s">
        <v>11635</v>
      </c>
      <c r="J13223" s="8" t="s">
        <v>11636</v>
      </c>
      <c r="K13223" s="8" t="s">
        <v>35</v>
      </c>
      <c r="L13223" s="8" t="s">
        <v>36</v>
      </c>
      <c r="M13223" s="9">
        <v>170.8</v>
      </c>
      <c r="N13223" s="10" t="s">
        <v>32124</v>
      </c>
    </row>
    <row r="13224" spans="1:14" customFormat="1" ht="15" hidden="1" x14ac:dyDescent="0.25">
      <c r="A13224" s="1" t="s">
        <v>31033</v>
      </c>
      <c r="B13224" s="2" t="s">
        <v>32125</v>
      </c>
      <c r="C13224" s="2" t="s">
        <v>16</v>
      </c>
      <c r="D13224" s="3" t="s">
        <v>242</v>
      </c>
      <c r="E13224" s="3" t="s">
        <v>243</v>
      </c>
      <c r="F13224" s="3" t="s">
        <v>244</v>
      </c>
      <c r="G13224" s="3" t="s">
        <v>11128</v>
      </c>
      <c r="H13224" s="3" t="s">
        <v>11129</v>
      </c>
      <c r="I13224" s="3" t="s">
        <v>5614</v>
      </c>
      <c r="J13224" s="3" t="s">
        <v>5615</v>
      </c>
      <c r="K13224" s="3" t="s">
        <v>35</v>
      </c>
      <c r="L13224" s="3" t="s">
        <v>36</v>
      </c>
      <c r="M13224" s="4">
        <v>3182.04</v>
      </c>
      <c r="N13224" s="5" t="s">
        <v>32126</v>
      </c>
    </row>
    <row r="13225" spans="1:14" customFormat="1" ht="15" hidden="1" x14ac:dyDescent="0.25">
      <c r="A13225" s="6" t="s">
        <v>31033</v>
      </c>
      <c r="B13225" s="7" t="s">
        <v>32127</v>
      </c>
      <c r="C13225" s="7" t="s">
        <v>16</v>
      </c>
      <c r="D13225" s="8" t="s">
        <v>242</v>
      </c>
      <c r="E13225" s="8" t="s">
        <v>243</v>
      </c>
      <c r="F13225" s="8" t="s">
        <v>244</v>
      </c>
      <c r="G13225" s="8" t="s">
        <v>32128</v>
      </c>
      <c r="H13225" s="8" t="s">
        <v>32129</v>
      </c>
      <c r="I13225" s="8" t="s">
        <v>5614</v>
      </c>
      <c r="J13225" s="8" t="s">
        <v>5615</v>
      </c>
      <c r="K13225" s="8" t="s">
        <v>35</v>
      </c>
      <c r="L13225" s="8" t="s">
        <v>36</v>
      </c>
      <c r="M13225" s="9">
        <v>10.85</v>
      </c>
      <c r="N13225" s="10" t="s">
        <v>32130</v>
      </c>
    </row>
    <row r="13226" spans="1:14" customFormat="1" ht="15" hidden="1" x14ac:dyDescent="0.25">
      <c r="A13226" s="1" t="s">
        <v>31033</v>
      </c>
      <c r="B13226" s="2" t="s">
        <v>32131</v>
      </c>
      <c r="C13226" s="2" t="s">
        <v>16</v>
      </c>
      <c r="D13226" s="3" t="s">
        <v>242</v>
      </c>
      <c r="E13226" s="3" t="s">
        <v>243</v>
      </c>
      <c r="F13226" s="3" t="s">
        <v>244</v>
      </c>
      <c r="G13226" s="3" t="s">
        <v>32132</v>
      </c>
      <c r="H13226" s="3" t="s">
        <v>32133</v>
      </c>
      <c r="I13226" s="3" t="s">
        <v>5614</v>
      </c>
      <c r="J13226" s="3" t="s">
        <v>5615</v>
      </c>
      <c r="K13226" s="3" t="s">
        <v>35</v>
      </c>
      <c r="L13226" s="3" t="s">
        <v>36</v>
      </c>
      <c r="M13226" s="4">
        <v>6600.79</v>
      </c>
      <c r="N13226" s="5" t="s">
        <v>32134</v>
      </c>
    </row>
    <row r="13227" spans="1:14" customFormat="1" ht="15" hidden="1" x14ac:dyDescent="0.25">
      <c r="A13227" s="6" t="s">
        <v>31033</v>
      </c>
      <c r="B13227" s="7" t="s">
        <v>32135</v>
      </c>
      <c r="C13227" s="7" t="s">
        <v>16</v>
      </c>
      <c r="D13227" s="8" t="s">
        <v>242</v>
      </c>
      <c r="E13227" s="8" t="s">
        <v>243</v>
      </c>
      <c r="F13227" s="8" t="s">
        <v>244</v>
      </c>
      <c r="G13227" s="8" t="s">
        <v>3400</v>
      </c>
      <c r="H13227" s="8" t="s">
        <v>3401</v>
      </c>
      <c r="I13227" s="8" t="s">
        <v>5614</v>
      </c>
      <c r="J13227" s="8" t="s">
        <v>5615</v>
      </c>
      <c r="K13227" s="8" t="s">
        <v>35</v>
      </c>
      <c r="L13227" s="8" t="s">
        <v>36</v>
      </c>
      <c r="M13227" s="9">
        <v>1329.78</v>
      </c>
      <c r="N13227" s="10" t="s">
        <v>32136</v>
      </c>
    </row>
    <row r="13228" spans="1:14" customFormat="1" ht="15" hidden="1" x14ac:dyDescent="0.25">
      <c r="A13228" s="1" t="s">
        <v>31033</v>
      </c>
      <c r="B13228" s="2" t="s">
        <v>32137</v>
      </c>
      <c r="C13228" s="2" t="s">
        <v>16</v>
      </c>
      <c r="D13228" s="3" t="s">
        <v>193</v>
      </c>
      <c r="E13228" s="3" t="s">
        <v>7476</v>
      </c>
      <c r="F13228" s="3" t="s">
        <v>32039</v>
      </c>
      <c r="G13228" s="3" t="s">
        <v>32138</v>
      </c>
      <c r="H13228" s="3" t="s">
        <v>32139</v>
      </c>
      <c r="I13228" s="3" t="s">
        <v>32140</v>
      </c>
      <c r="J13228" s="3" t="s">
        <v>32141</v>
      </c>
      <c r="K13228" s="3" t="s">
        <v>32142</v>
      </c>
      <c r="L13228" s="3" t="s">
        <v>32143</v>
      </c>
      <c r="M13228" s="4">
        <v>80846.929999999993</v>
      </c>
      <c r="N13228" s="5" t="s">
        <v>32144</v>
      </c>
    </row>
    <row r="13229" spans="1:14" customFormat="1" ht="15" hidden="1" x14ac:dyDescent="0.25">
      <c r="A13229" s="6" t="s">
        <v>31033</v>
      </c>
      <c r="B13229" s="7" t="s">
        <v>32145</v>
      </c>
      <c r="C13229" s="7" t="s">
        <v>16</v>
      </c>
      <c r="D13229" s="8" t="s">
        <v>193</v>
      </c>
      <c r="E13229" s="8" t="s">
        <v>24470</v>
      </c>
      <c r="F13229" s="8" t="s">
        <v>32146</v>
      </c>
      <c r="G13229" s="8" t="s">
        <v>3443</v>
      </c>
      <c r="H13229" s="8" t="s">
        <v>3444</v>
      </c>
      <c r="I13229" s="8" t="s">
        <v>5683</v>
      </c>
      <c r="J13229" s="8" t="s">
        <v>920</v>
      </c>
      <c r="K13229" s="8" t="s">
        <v>22468</v>
      </c>
      <c r="L13229" s="8" t="s">
        <v>22469</v>
      </c>
      <c r="M13229" s="9">
        <v>163399.12</v>
      </c>
      <c r="N13229" s="10" t="s">
        <v>32147</v>
      </c>
    </row>
    <row r="13230" spans="1:14" customFormat="1" ht="15" hidden="1" x14ac:dyDescent="0.25">
      <c r="A13230" s="1" t="s">
        <v>31033</v>
      </c>
      <c r="B13230" s="2" t="s">
        <v>32148</v>
      </c>
      <c r="C13230" s="2" t="s">
        <v>16</v>
      </c>
      <c r="D13230" s="3" t="s">
        <v>193</v>
      </c>
      <c r="E13230" s="3" t="s">
        <v>14896</v>
      </c>
      <c r="F13230" s="3" t="s">
        <v>32146</v>
      </c>
      <c r="G13230" s="3" t="s">
        <v>3443</v>
      </c>
      <c r="H13230" s="3" t="s">
        <v>3444</v>
      </c>
      <c r="I13230" s="3" t="s">
        <v>5683</v>
      </c>
      <c r="J13230" s="3" t="s">
        <v>920</v>
      </c>
      <c r="K13230" s="3" t="s">
        <v>22468</v>
      </c>
      <c r="L13230" s="3" t="s">
        <v>22469</v>
      </c>
      <c r="M13230" s="4">
        <v>305768.69</v>
      </c>
      <c r="N13230" s="5" t="s">
        <v>32149</v>
      </c>
    </row>
    <row r="13231" spans="1:14" customFormat="1" ht="15" hidden="1" x14ac:dyDescent="0.25">
      <c r="A13231" s="6" t="s">
        <v>31033</v>
      </c>
      <c r="B13231" s="7" t="s">
        <v>32150</v>
      </c>
      <c r="C13231" s="7" t="s">
        <v>16</v>
      </c>
      <c r="D13231" s="8" t="s">
        <v>242</v>
      </c>
      <c r="E13231" s="8" t="s">
        <v>243</v>
      </c>
      <c r="F13231" s="8" t="s">
        <v>244</v>
      </c>
      <c r="G13231" s="8" t="s">
        <v>22914</v>
      </c>
      <c r="H13231" s="8" t="s">
        <v>22915</v>
      </c>
      <c r="I13231" s="8" t="s">
        <v>8302</v>
      </c>
      <c r="J13231" s="8" t="s">
        <v>1239</v>
      </c>
      <c r="K13231" s="8" t="s">
        <v>429</v>
      </c>
      <c r="L13231" s="8" t="s">
        <v>430</v>
      </c>
      <c r="M13231" s="9">
        <v>751.49</v>
      </c>
      <c r="N13231" s="10" t="s">
        <v>32151</v>
      </c>
    </row>
    <row r="13232" spans="1:14" customFormat="1" ht="15" hidden="1" x14ac:dyDescent="0.25">
      <c r="A13232" s="1" t="s">
        <v>31033</v>
      </c>
      <c r="B13232" s="2" t="s">
        <v>32152</v>
      </c>
      <c r="C13232" s="2" t="s">
        <v>16</v>
      </c>
      <c r="D13232" s="3" t="s">
        <v>193</v>
      </c>
      <c r="E13232" s="3" t="s">
        <v>897</v>
      </c>
      <c r="F13232" s="3" t="s">
        <v>32076</v>
      </c>
      <c r="G13232" s="3" t="s">
        <v>3443</v>
      </c>
      <c r="H13232" s="3" t="s">
        <v>3444</v>
      </c>
      <c r="I13232" s="3" t="s">
        <v>17159</v>
      </c>
      <c r="J13232" s="3" t="s">
        <v>17160</v>
      </c>
      <c r="K13232" s="3" t="s">
        <v>22468</v>
      </c>
      <c r="L13232" s="3" t="s">
        <v>22469</v>
      </c>
      <c r="M13232" s="4">
        <v>125257.39</v>
      </c>
      <c r="N13232" s="5" t="s">
        <v>32153</v>
      </c>
    </row>
    <row r="13233" spans="1:14" customFormat="1" ht="15" hidden="1" x14ac:dyDescent="0.25">
      <c r="A13233" s="6" t="s">
        <v>31033</v>
      </c>
      <c r="B13233" s="7" t="s">
        <v>32154</v>
      </c>
      <c r="C13233" s="7" t="s">
        <v>16</v>
      </c>
      <c r="D13233" s="8" t="s">
        <v>193</v>
      </c>
      <c r="E13233" s="8" t="s">
        <v>29234</v>
      </c>
      <c r="F13233" s="8" t="s">
        <v>31026</v>
      </c>
      <c r="G13233" s="8" t="s">
        <v>3443</v>
      </c>
      <c r="H13233" s="8" t="s">
        <v>3444</v>
      </c>
      <c r="I13233" s="8" t="s">
        <v>4085</v>
      </c>
      <c r="J13233" s="8" t="s">
        <v>4086</v>
      </c>
      <c r="K13233" s="8" t="s">
        <v>32155</v>
      </c>
      <c r="L13233" s="8" t="s">
        <v>32156</v>
      </c>
      <c r="M13233" s="9">
        <v>554505.75</v>
      </c>
      <c r="N13233" s="10" t="s">
        <v>32157</v>
      </c>
    </row>
    <row r="13234" spans="1:14" customFormat="1" ht="15" hidden="1" x14ac:dyDescent="0.25">
      <c r="A13234" s="1" t="s">
        <v>31033</v>
      </c>
      <c r="B13234" s="2" t="s">
        <v>32158</v>
      </c>
      <c r="C13234" s="2" t="s">
        <v>16</v>
      </c>
      <c r="D13234" s="3" t="s">
        <v>193</v>
      </c>
      <c r="E13234" s="3" t="s">
        <v>7472</v>
      </c>
      <c r="F13234" s="3" t="s">
        <v>32146</v>
      </c>
      <c r="G13234" s="3" t="s">
        <v>2459</v>
      </c>
      <c r="H13234" s="3" t="s">
        <v>2460</v>
      </c>
      <c r="I13234" s="3" t="s">
        <v>2149</v>
      </c>
      <c r="J13234" s="3" t="s">
        <v>1014</v>
      </c>
      <c r="K13234" s="3" t="s">
        <v>27799</v>
      </c>
      <c r="L13234" s="3" t="s">
        <v>27800</v>
      </c>
      <c r="M13234" s="4">
        <v>2639237.16</v>
      </c>
      <c r="N13234" s="5" t="s">
        <v>32159</v>
      </c>
    </row>
    <row r="13235" spans="1:14" customFormat="1" ht="15" hidden="1" x14ac:dyDescent="0.25">
      <c r="A13235" s="6" t="s">
        <v>31033</v>
      </c>
      <c r="B13235" s="7" t="s">
        <v>32160</v>
      </c>
      <c r="C13235" s="7" t="s">
        <v>16</v>
      </c>
      <c r="D13235" s="8" t="s">
        <v>193</v>
      </c>
      <c r="E13235" s="8" t="s">
        <v>7472</v>
      </c>
      <c r="F13235" s="8" t="s">
        <v>32146</v>
      </c>
      <c r="G13235" s="8" t="s">
        <v>4222</v>
      </c>
      <c r="H13235" s="8" t="s">
        <v>4223</v>
      </c>
      <c r="I13235" s="8" t="s">
        <v>2149</v>
      </c>
      <c r="J13235" s="8" t="s">
        <v>1014</v>
      </c>
      <c r="K13235" s="8" t="s">
        <v>27799</v>
      </c>
      <c r="L13235" s="8" t="s">
        <v>27800</v>
      </c>
      <c r="M13235" s="9">
        <v>7678834.1399999997</v>
      </c>
      <c r="N13235" s="10" t="s">
        <v>32161</v>
      </c>
    </row>
    <row r="13236" spans="1:14" customFormat="1" ht="15" hidden="1" x14ac:dyDescent="0.25">
      <c r="A13236" s="1" t="s">
        <v>31033</v>
      </c>
      <c r="B13236" s="2" t="s">
        <v>32162</v>
      </c>
      <c r="C13236" s="2" t="s">
        <v>16</v>
      </c>
      <c r="D13236" s="3" t="s">
        <v>193</v>
      </c>
      <c r="E13236" s="3" t="s">
        <v>7472</v>
      </c>
      <c r="F13236" s="3" t="s">
        <v>32146</v>
      </c>
      <c r="G13236" s="3" t="s">
        <v>4228</v>
      </c>
      <c r="H13236" s="3" t="s">
        <v>4229</v>
      </c>
      <c r="I13236" s="3" t="s">
        <v>2149</v>
      </c>
      <c r="J13236" s="3" t="s">
        <v>1014</v>
      </c>
      <c r="K13236" s="3" t="s">
        <v>27799</v>
      </c>
      <c r="L13236" s="3" t="s">
        <v>27800</v>
      </c>
      <c r="M13236" s="4">
        <v>353254</v>
      </c>
      <c r="N13236" s="5" t="s">
        <v>32163</v>
      </c>
    </row>
    <row r="13237" spans="1:14" customFormat="1" ht="15" hidden="1" x14ac:dyDescent="0.25">
      <c r="A13237" s="6" t="s">
        <v>31033</v>
      </c>
      <c r="B13237" s="7" t="s">
        <v>32164</v>
      </c>
      <c r="C13237" s="7" t="s">
        <v>16</v>
      </c>
      <c r="D13237" s="8" t="s">
        <v>193</v>
      </c>
      <c r="E13237" s="8" t="s">
        <v>7472</v>
      </c>
      <c r="F13237" s="8" t="s">
        <v>32146</v>
      </c>
      <c r="G13237" s="8" t="s">
        <v>4250</v>
      </c>
      <c r="H13237" s="8" t="s">
        <v>4251</v>
      </c>
      <c r="I13237" s="8" t="s">
        <v>2149</v>
      </c>
      <c r="J13237" s="8" t="s">
        <v>1014</v>
      </c>
      <c r="K13237" s="8" t="s">
        <v>27799</v>
      </c>
      <c r="L13237" s="8" t="s">
        <v>27800</v>
      </c>
      <c r="M13237" s="9">
        <v>22336.02</v>
      </c>
      <c r="N13237" s="10" t="s">
        <v>32165</v>
      </c>
    </row>
    <row r="13238" spans="1:14" customFormat="1" ht="15" hidden="1" x14ac:dyDescent="0.25">
      <c r="A13238" s="1" t="s">
        <v>31033</v>
      </c>
      <c r="B13238" s="2" t="s">
        <v>32166</v>
      </c>
      <c r="C13238" s="2" t="s">
        <v>16</v>
      </c>
      <c r="D13238" s="3" t="s">
        <v>193</v>
      </c>
      <c r="E13238" s="3" t="s">
        <v>7472</v>
      </c>
      <c r="F13238" s="3" t="s">
        <v>32146</v>
      </c>
      <c r="G13238" s="3" t="s">
        <v>4234</v>
      </c>
      <c r="H13238" s="3" t="s">
        <v>4235</v>
      </c>
      <c r="I13238" s="3" t="s">
        <v>2149</v>
      </c>
      <c r="J13238" s="3" t="s">
        <v>1014</v>
      </c>
      <c r="K13238" s="3" t="s">
        <v>27799</v>
      </c>
      <c r="L13238" s="3" t="s">
        <v>27800</v>
      </c>
      <c r="M13238" s="4">
        <v>4850715.05</v>
      </c>
      <c r="N13238" s="5" t="s">
        <v>32167</v>
      </c>
    </row>
    <row r="13239" spans="1:14" customFormat="1" ht="15" hidden="1" x14ac:dyDescent="0.25">
      <c r="A13239" s="6" t="s">
        <v>31033</v>
      </c>
      <c r="B13239" s="7" t="s">
        <v>32168</v>
      </c>
      <c r="C13239" s="7" t="s">
        <v>16</v>
      </c>
      <c r="D13239" s="8" t="s">
        <v>193</v>
      </c>
      <c r="E13239" s="8" t="s">
        <v>7472</v>
      </c>
      <c r="F13239" s="8" t="s">
        <v>32146</v>
      </c>
      <c r="G13239" s="8" t="s">
        <v>4238</v>
      </c>
      <c r="H13239" s="8" t="s">
        <v>4239</v>
      </c>
      <c r="I13239" s="8" t="s">
        <v>2149</v>
      </c>
      <c r="J13239" s="8" t="s">
        <v>1014</v>
      </c>
      <c r="K13239" s="8" t="s">
        <v>27799</v>
      </c>
      <c r="L13239" s="8" t="s">
        <v>27800</v>
      </c>
      <c r="M13239" s="9">
        <v>3443136.28</v>
      </c>
      <c r="N13239" s="10" t="s">
        <v>32169</v>
      </c>
    </row>
    <row r="13240" spans="1:14" customFormat="1" ht="15" hidden="1" x14ac:dyDescent="0.25">
      <c r="A13240" s="1" t="s">
        <v>31033</v>
      </c>
      <c r="B13240" s="2" t="s">
        <v>32170</v>
      </c>
      <c r="C13240" s="2" t="s">
        <v>16</v>
      </c>
      <c r="D13240" s="3" t="s">
        <v>193</v>
      </c>
      <c r="E13240" s="3" t="s">
        <v>7472</v>
      </c>
      <c r="F13240" s="3" t="s">
        <v>32146</v>
      </c>
      <c r="G13240" s="3" t="s">
        <v>4242</v>
      </c>
      <c r="H13240" s="3" t="s">
        <v>4243</v>
      </c>
      <c r="I13240" s="3" t="s">
        <v>2149</v>
      </c>
      <c r="J13240" s="3" t="s">
        <v>1014</v>
      </c>
      <c r="K13240" s="3" t="s">
        <v>27799</v>
      </c>
      <c r="L13240" s="3" t="s">
        <v>27800</v>
      </c>
      <c r="M13240" s="4">
        <v>3303474.82</v>
      </c>
      <c r="N13240" s="5" t="s">
        <v>32171</v>
      </c>
    </row>
    <row r="13241" spans="1:14" customFormat="1" ht="15" hidden="1" x14ac:dyDescent="0.25">
      <c r="A13241" s="6" t="s">
        <v>31033</v>
      </c>
      <c r="B13241" s="7" t="s">
        <v>32172</v>
      </c>
      <c r="C13241" s="7" t="s">
        <v>16</v>
      </c>
      <c r="D13241" s="8" t="s">
        <v>193</v>
      </c>
      <c r="E13241" s="8" t="s">
        <v>7472</v>
      </c>
      <c r="F13241" s="8" t="s">
        <v>32146</v>
      </c>
      <c r="G13241" s="8" t="s">
        <v>4246</v>
      </c>
      <c r="H13241" s="8" t="s">
        <v>4247</v>
      </c>
      <c r="I13241" s="8" t="s">
        <v>2149</v>
      </c>
      <c r="J13241" s="8" t="s">
        <v>1014</v>
      </c>
      <c r="K13241" s="8" t="s">
        <v>27799</v>
      </c>
      <c r="L13241" s="8" t="s">
        <v>27800</v>
      </c>
      <c r="M13241" s="9">
        <v>59649.31</v>
      </c>
      <c r="N13241" s="10" t="s">
        <v>32173</v>
      </c>
    </row>
    <row r="13242" spans="1:14" customFormat="1" ht="15" hidden="1" x14ac:dyDescent="0.25">
      <c r="A13242" s="1" t="s">
        <v>31033</v>
      </c>
      <c r="B13242" s="2" t="s">
        <v>32174</v>
      </c>
      <c r="C13242" s="2" t="s">
        <v>16</v>
      </c>
      <c r="D13242" s="3" t="s">
        <v>193</v>
      </c>
      <c r="E13242" s="3" t="s">
        <v>7472</v>
      </c>
      <c r="F13242" s="3" t="s">
        <v>32146</v>
      </c>
      <c r="G13242" s="3" t="s">
        <v>4268</v>
      </c>
      <c r="H13242" s="3" t="s">
        <v>4269</v>
      </c>
      <c r="I13242" s="3" t="s">
        <v>2149</v>
      </c>
      <c r="J13242" s="3" t="s">
        <v>1014</v>
      </c>
      <c r="K13242" s="3" t="s">
        <v>27799</v>
      </c>
      <c r="L13242" s="3" t="s">
        <v>27800</v>
      </c>
      <c r="M13242" s="4">
        <v>3011070.21</v>
      </c>
      <c r="N13242" s="5" t="s">
        <v>32175</v>
      </c>
    </row>
    <row r="13243" spans="1:14" customFormat="1" ht="15" hidden="1" x14ac:dyDescent="0.25">
      <c r="A13243" s="6" t="s">
        <v>31033</v>
      </c>
      <c r="B13243" s="7" t="s">
        <v>32176</v>
      </c>
      <c r="C13243" s="7" t="s">
        <v>16</v>
      </c>
      <c r="D13243" s="8" t="s">
        <v>193</v>
      </c>
      <c r="E13243" s="8" t="s">
        <v>7472</v>
      </c>
      <c r="F13243" s="8" t="s">
        <v>32146</v>
      </c>
      <c r="G13243" s="8" t="s">
        <v>14831</v>
      </c>
      <c r="H13243" s="8" t="s">
        <v>14832</v>
      </c>
      <c r="I13243" s="8" t="s">
        <v>2149</v>
      </c>
      <c r="J13243" s="8" t="s">
        <v>1014</v>
      </c>
      <c r="K13243" s="8" t="s">
        <v>27799</v>
      </c>
      <c r="L13243" s="8" t="s">
        <v>27800</v>
      </c>
      <c r="M13243" s="9">
        <v>29734.49</v>
      </c>
      <c r="N13243" s="10" t="s">
        <v>32177</v>
      </c>
    </row>
    <row r="13244" spans="1:14" customFormat="1" ht="15" hidden="1" x14ac:dyDescent="0.25">
      <c r="A13244" s="1" t="s">
        <v>31033</v>
      </c>
      <c r="B13244" s="2" t="s">
        <v>32178</v>
      </c>
      <c r="C13244" s="2" t="s">
        <v>16</v>
      </c>
      <c r="D13244" s="3" t="s">
        <v>193</v>
      </c>
      <c r="E13244" s="3" t="s">
        <v>7472</v>
      </c>
      <c r="F13244" s="3" t="s">
        <v>32146</v>
      </c>
      <c r="G13244" s="3" t="s">
        <v>4276</v>
      </c>
      <c r="H13244" s="3" t="s">
        <v>4277</v>
      </c>
      <c r="I13244" s="3" t="s">
        <v>2149</v>
      </c>
      <c r="J13244" s="3" t="s">
        <v>1014</v>
      </c>
      <c r="K13244" s="3" t="s">
        <v>27799</v>
      </c>
      <c r="L13244" s="3" t="s">
        <v>27800</v>
      </c>
      <c r="M13244" s="4">
        <v>229.68</v>
      </c>
      <c r="N13244" s="5" t="s">
        <v>32179</v>
      </c>
    </row>
    <row r="13245" spans="1:14" customFormat="1" ht="15" hidden="1" x14ac:dyDescent="0.25">
      <c r="A13245" s="6" t="s">
        <v>31033</v>
      </c>
      <c r="B13245" s="7" t="s">
        <v>32180</v>
      </c>
      <c r="C13245" s="7" t="s">
        <v>16</v>
      </c>
      <c r="D13245" s="8" t="s">
        <v>193</v>
      </c>
      <c r="E13245" s="8" t="s">
        <v>7472</v>
      </c>
      <c r="F13245" s="8" t="s">
        <v>32146</v>
      </c>
      <c r="G13245" s="8" t="s">
        <v>4272</v>
      </c>
      <c r="H13245" s="8" t="s">
        <v>4273</v>
      </c>
      <c r="I13245" s="8" t="s">
        <v>2149</v>
      </c>
      <c r="J13245" s="8" t="s">
        <v>1014</v>
      </c>
      <c r="K13245" s="8" t="s">
        <v>27799</v>
      </c>
      <c r="L13245" s="8" t="s">
        <v>27800</v>
      </c>
      <c r="M13245" s="9">
        <v>1778346.36</v>
      </c>
      <c r="N13245" s="10" t="s">
        <v>32181</v>
      </c>
    </row>
    <row r="13246" spans="1:14" customFormat="1" ht="15" hidden="1" x14ac:dyDescent="0.25">
      <c r="A13246" s="1" t="s">
        <v>31033</v>
      </c>
      <c r="B13246" s="2" t="s">
        <v>32182</v>
      </c>
      <c r="C13246" s="2" t="s">
        <v>16</v>
      </c>
      <c r="D13246" s="3" t="s">
        <v>193</v>
      </c>
      <c r="E13246" s="3" t="s">
        <v>7472</v>
      </c>
      <c r="F13246" s="3" t="s">
        <v>32146</v>
      </c>
      <c r="G13246" s="3" t="s">
        <v>3431</v>
      </c>
      <c r="H13246" s="3" t="s">
        <v>3407</v>
      </c>
      <c r="I13246" s="3" t="s">
        <v>2149</v>
      </c>
      <c r="J13246" s="3" t="s">
        <v>1014</v>
      </c>
      <c r="K13246" s="3" t="s">
        <v>27799</v>
      </c>
      <c r="L13246" s="3" t="s">
        <v>27800</v>
      </c>
      <c r="M13246" s="4">
        <v>5407.99</v>
      </c>
      <c r="N13246" s="5" t="s">
        <v>32183</v>
      </c>
    </row>
    <row r="13247" spans="1:14" customFormat="1" ht="15" hidden="1" x14ac:dyDescent="0.25">
      <c r="A13247" s="6" t="s">
        <v>31033</v>
      </c>
      <c r="B13247" s="7" t="s">
        <v>32184</v>
      </c>
      <c r="C13247" s="7" t="s">
        <v>16</v>
      </c>
      <c r="D13247" s="8" t="s">
        <v>193</v>
      </c>
      <c r="E13247" s="8" t="s">
        <v>7472</v>
      </c>
      <c r="F13247" s="8" t="s">
        <v>32146</v>
      </c>
      <c r="G13247" s="8" t="s">
        <v>3400</v>
      </c>
      <c r="H13247" s="8" t="s">
        <v>3401</v>
      </c>
      <c r="I13247" s="8" t="s">
        <v>2149</v>
      </c>
      <c r="J13247" s="8" t="s">
        <v>1014</v>
      </c>
      <c r="K13247" s="8" t="s">
        <v>27799</v>
      </c>
      <c r="L13247" s="8" t="s">
        <v>27800</v>
      </c>
      <c r="M13247" s="9">
        <v>65650.23</v>
      </c>
      <c r="N13247" s="10" t="s">
        <v>27055</v>
      </c>
    </row>
    <row r="13248" spans="1:14" customFormat="1" ht="15" hidden="1" x14ac:dyDescent="0.25">
      <c r="A13248" s="1" t="s">
        <v>31033</v>
      </c>
      <c r="B13248" s="2" t="s">
        <v>32185</v>
      </c>
      <c r="C13248" s="2" t="s">
        <v>16</v>
      </c>
      <c r="D13248" s="3" t="s">
        <v>193</v>
      </c>
      <c r="E13248" s="3" t="s">
        <v>32186</v>
      </c>
      <c r="F13248" s="3" t="s">
        <v>32187</v>
      </c>
      <c r="G13248" s="3" t="s">
        <v>20901</v>
      </c>
      <c r="H13248" s="3" t="s">
        <v>20902</v>
      </c>
      <c r="I13248" s="3" t="s">
        <v>4525</v>
      </c>
      <c r="J13248" s="3" t="s">
        <v>920</v>
      </c>
      <c r="K13248" s="3" t="s">
        <v>22468</v>
      </c>
      <c r="L13248" s="3" t="s">
        <v>22469</v>
      </c>
      <c r="M13248" s="4">
        <v>286585.71000000002</v>
      </c>
      <c r="N13248" s="5" t="s">
        <v>32188</v>
      </c>
    </row>
    <row r="13249" spans="1:14" customFormat="1" ht="15" hidden="1" x14ac:dyDescent="0.25">
      <c r="A13249" s="6" t="s">
        <v>31033</v>
      </c>
      <c r="B13249" s="7" t="s">
        <v>32185</v>
      </c>
      <c r="C13249" s="7" t="s">
        <v>4338</v>
      </c>
      <c r="D13249" s="8" t="s">
        <v>242</v>
      </c>
      <c r="E13249" s="8" t="s">
        <v>243</v>
      </c>
      <c r="F13249" s="8" t="s">
        <v>244</v>
      </c>
      <c r="G13249" s="8" t="s">
        <v>20901</v>
      </c>
      <c r="H13249" s="8" t="s">
        <v>20902</v>
      </c>
      <c r="I13249" s="8" t="s">
        <v>4525</v>
      </c>
      <c r="J13249" s="8" t="s">
        <v>920</v>
      </c>
      <c r="K13249" s="8" t="s">
        <v>429</v>
      </c>
      <c r="L13249" s="8" t="s">
        <v>430</v>
      </c>
      <c r="M13249" s="9">
        <v>1177.32</v>
      </c>
      <c r="N13249" s="10" t="s">
        <v>32189</v>
      </c>
    </row>
    <row r="13250" spans="1:14" customFormat="1" ht="15" hidden="1" x14ac:dyDescent="0.25">
      <c r="A13250" s="1" t="s">
        <v>31033</v>
      </c>
      <c r="B13250" s="2" t="s">
        <v>32190</v>
      </c>
      <c r="C13250" s="2" t="s">
        <v>16</v>
      </c>
      <c r="D13250" s="3" t="s">
        <v>193</v>
      </c>
      <c r="E13250" s="3" t="s">
        <v>17956</v>
      </c>
      <c r="F13250" s="3" t="s">
        <v>32146</v>
      </c>
      <c r="G13250" s="3" t="s">
        <v>5135</v>
      </c>
      <c r="H13250" s="3" t="s">
        <v>5136</v>
      </c>
      <c r="I13250" s="3" t="s">
        <v>2149</v>
      </c>
      <c r="J13250" s="3" t="s">
        <v>1014</v>
      </c>
      <c r="K13250" s="3" t="s">
        <v>27799</v>
      </c>
      <c r="L13250" s="3" t="s">
        <v>27800</v>
      </c>
      <c r="M13250" s="4">
        <v>9583865.3100000005</v>
      </c>
      <c r="N13250" s="5" t="s">
        <v>32191</v>
      </c>
    </row>
    <row r="13251" spans="1:14" customFormat="1" ht="15" hidden="1" x14ac:dyDescent="0.25">
      <c r="A13251" s="6" t="s">
        <v>31033</v>
      </c>
      <c r="B13251" s="7" t="s">
        <v>32192</v>
      </c>
      <c r="C13251" s="7" t="s">
        <v>16</v>
      </c>
      <c r="D13251" s="8" t="s">
        <v>193</v>
      </c>
      <c r="E13251" s="8" t="s">
        <v>17956</v>
      </c>
      <c r="F13251" s="8" t="s">
        <v>32146</v>
      </c>
      <c r="G13251" s="8" t="s">
        <v>5143</v>
      </c>
      <c r="H13251" s="8" t="s">
        <v>5144</v>
      </c>
      <c r="I13251" s="8" t="s">
        <v>2149</v>
      </c>
      <c r="J13251" s="8" t="s">
        <v>1014</v>
      </c>
      <c r="K13251" s="8" t="s">
        <v>27799</v>
      </c>
      <c r="L13251" s="8" t="s">
        <v>27800</v>
      </c>
      <c r="M13251" s="9">
        <v>546794.03</v>
      </c>
      <c r="N13251" s="10" t="s">
        <v>32193</v>
      </c>
    </row>
    <row r="13252" spans="1:14" customFormat="1" ht="15" hidden="1" x14ac:dyDescent="0.25">
      <c r="A13252" s="1" t="s">
        <v>31033</v>
      </c>
      <c r="B13252" s="2" t="s">
        <v>32194</v>
      </c>
      <c r="C13252" s="2" t="s">
        <v>16</v>
      </c>
      <c r="D13252" s="3" t="s">
        <v>193</v>
      </c>
      <c r="E13252" s="3" t="s">
        <v>17956</v>
      </c>
      <c r="F13252" s="3" t="s">
        <v>32146</v>
      </c>
      <c r="G13252" s="3" t="s">
        <v>5152</v>
      </c>
      <c r="H13252" s="3" t="s">
        <v>5153</v>
      </c>
      <c r="I13252" s="3" t="s">
        <v>2149</v>
      </c>
      <c r="J13252" s="3" t="s">
        <v>1014</v>
      </c>
      <c r="K13252" s="3" t="s">
        <v>27799</v>
      </c>
      <c r="L13252" s="3" t="s">
        <v>27800</v>
      </c>
      <c r="M13252" s="4">
        <v>17130.900000000001</v>
      </c>
      <c r="N13252" s="5" t="s">
        <v>32195</v>
      </c>
    </row>
    <row r="13253" spans="1:14" customFormat="1" ht="15" hidden="1" x14ac:dyDescent="0.25">
      <c r="A13253" s="6" t="s">
        <v>31033</v>
      </c>
      <c r="B13253" s="7" t="s">
        <v>32196</v>
      </c>
      <c r="C13253" s="7" t="s">
        <v>16</v>
      </c>
      <c r="D13253" s="8" t="s">
        <v>193</v>
      </c>
      <c r="E13253" s="8" t="s">
        <v>285</v>
      </c>
      <c r="F13253" s="8" t="s">
        <v>31455</v>
      </c>
      <c r="G13253" s="8" t="s">
        <v>26407</v>
      </c>
      <c r="H13253" s="8" t="s">
        <v>26408</v>
      </c>
      <c r="I13253" s="8" t="s">
        <v>26397</v>
      </c>
      <c r="J13253" s="8" t="s">
        <v>26398</v>
      </c>
      <c r="K13253" s="8" t="s">
        <v>26399</v>
      </c>
      <c r="L13253" s="8" t="s">
        <v>26400</v>
      </c>
      <c r="M13253" s="9">
        <v>24476.92</v>
      </c>
      <c r="N13253" s="10" t="s">
        <v>32197</v>
      </c>
    </row>
    <row r="13254" spans="1:14" customFormat="1" ht="15" hidden="1" x14ac:dyDescent="0.25">
      <c r="A13254" s="1" t="s">
        <v>31033</v>
      </c>
      <c r="B13254" s="2" t="s">
        <v>32198</v>
      </c>
      <c r="C13254" s="2" t="s">
        <v>16</v>
      </c>
      <c r="D13254" s="3" t="s">
        <v>193</v>
      </c>
      <c r="E13254" s="3" t="s">
        <v>14949</v>
      </c>
      <c r="F13254" s="3" t="s">
        <v>32199</v>
      </c>
      <c r="G13254" s="3" t="s">
        <v>22914</v>
      </c>
      <c r="H13254" s="3" t="s">
        <v>22915</v>
      </c>
      <c r="I13254" s="3" t="s">
        <v>1859</v>
      </c>
      <c r="J13254" s="3" t="s">
        <v>1239</v>
      </c>
      <c r="K13254" s="3" t="s">
        <v>429</v>
      </c>
      <c r="L13254" s="3" t="s">
        <v>430</v>
      </c>
      <c r="M13254" s="4">
        <v>2439.83</v>
      </c>
      <c r="N13254" s="5" t="s">
        <v>32200</v>
      </c>
    </row>
    <row r="13255" spans="1:14" customFormat="1" ht="15" hidden="1" x14ac:dyDescent="0.25">
      <c r="A13255" s="6" t="s">
        <v>31033</v>
      </c>
      <c r="B13255" s="7" t="s">
        <v>32201</v>
      </c>
      <c r="C13255" s="7" t="s">
        <v>16</v>
      </c>
      <c r="D13255" s="8" t="s">
        <v>193</v>
      </c>
      <c r="E13255" s="8" t="s">
        <v>955</v>
      </c>
      <c r="F13255" s="8" t="s">
        <v>32202</v>
      </c>
      <c r="G13255" s="8" t="s">
        <v>32203</v>
      </c>
      <c r="H13255" s="8" t="s">
        <v>32204</v>
      </c>
      <c r="I13255" s="8" t="s">
        <v>31561</v>
      </c>
      <c r="J13255" s="8" t="s">
        <v>31562</v>
      </c>
      <c r="K13255" s="8" t="s">
        <v>31563</v>
      </c>
      <c r="L13255" s="8" t="s">
        <v>31564</v>
      </c>
      <c r="M13255" s="9">
        <v>10819.82</v>
      </c>
      <c r="N13255" s="10" t="s">
        <v>32205</v>
      </c>
    </row>
    <row r="13256" spans="1:14" customFormat="1" ht="15" hidden="1" x14ac:dyDescent="0.25">
      <c r="A13256" s="1" t="s">
        <v>31033</v>
      </c>
      <c r="B13256" s="2" t="s">
        <v>32206</v>
      </c>
      <c r="C13256" s="2" t="s">
        <v>16</v>
      </c>
      <c r="D13256" s="3" t="s">
        <v>193</v>
      </c>
      <c r="E13256" s="3" t="s">
        <v>3909</v>
      </c>
      <c r="F13256" s="3" t="s">
        <v>32207</v>
      </c>
      <c r="G13256" s="3" t="s">
        <v>18169</v>
      </c>
      <c r="H13256" s="3" t="s">
        <v>18170</v>
      </c>
      <c r="I13256" s="3" t="s">
        <v>3977</v>
      </c>
      <c r="J13256" s="3" t="s">
        <v>3978</v>
      </c>
      <c r="K13256" s="3" t="s">
        <v>32208</v>
      </c>
      <c r="L13256" s="3" t="s">
        <v>32209</v>
      </c>
      <c r="M13256" s="4">
        <v>3020.69</v>
      </c>
      <c r="N13256" s="5" t="s">
        <v>32210</v>
      </c>
    </row>
    <row r="13257" spans="1:14" customFormat="1" ht="15" hidden="1" x14ac:dyDescent="0.25">
      <c r="A13257" s="6" t="s">
        <v>31033</v>
      </c>
      <c r="B13257" s="7" t="s">
        <v>32211</v>
      </c>
      <c r="C13257" s="7" t="s">
        <v>16</v>
      </c>
      <c r="D13257" s="8" t="s">
        <v>193</v>
      </c>
      <c r="E13257" s="8" t="s">
        <v>10327</v>
      </c>
      <c r="F13257" s="8" t="s">
        <v>31813</v>
      </c>
      <c r="G13257" s="8" t="s">
        <v>43</v>
      </c>
      <c r="H13257" s="8" t="s">
        <v>44</v>
      </c>
      <c r="I13257" s="8" t="s">
        <v>31649</v>
      </c>
      <c r="J13257" s="8" t="s">
        <v>19530</v>
      </c>
      <c r="K13257" s="8" t="s">
        <v>31650</v>
      </c>
      <c r="L13257" s="8" t="s">
        <v>31651</v>
      </c>
      <c r="M13257" s="9">
        <v>1420</v>
      </c>
      <c r="N13257" s="10" t="s">
        <v>31652</v>
      </c>
    </row>
    <row r="13258" spans="1:14" customFormat="1" ht="15" hidden="1" x14ac:dyDescent="0.25">
      <c r="A13258" s="1" t="s">
        <v>31033</v>
      </c>
      <c r="B13258" s="2" t="s">
        <v>32212</v>
      </c>
      <c r="C13258" s="2" t="s">
        <v>16</v>
      </c>
      <c r="D13258" s="3" t="s">
        <v>193</v>
      </c>
      <c r="E13258" s="3" t="s">
        <v>32213</v>
      </c>
      <c r="F13258" s="3" t="s">
        <v>32214</v>
      </c>
      <c r="G13258" s="3" t="s">
        <v>975</v>
      </c>
      <c r="H13258" s="3" t="s">
        <v>976</v>
      </c>
      <c r="I13258" s="3" t="s">
        <v>11117</v>
      </c>
      <c r="J13258" s="3" t="s">
        <v>625</v>
      </c>
      <c r="K13258" s="3" t="s">
        <v>429</v>
      </c>
      <c r="L13258" s="3" t="s">
        <v>430</v>
      </c>
      <c r="M13258" s="4">
        <v>3000</v>
      </c>
      <c r="N13258" s="5" t="s">
        <v>32215</v>
      </c>
    </row>
    <row r="13259" spans="1:14" customFormat="1" ht="15" hidden="1" x14ac:dyDescent="0.25">
      <c r="A13259" s="6" t="s">
        <v>31033</v>
      </c>
      <c r="B13259" s="7" t="s">
        <v>32216</v>
      </c>
      <c r="C13259" s="7" t="s">
        <v>16</v>
      </c>
      <c r="D13259" s="8" t="s">
        <v>193</v>
      </c>
      <c r="E13259" s="8" t="s">
        <v>6595</v>
      </c>
      <c r="F13259" s="8" t="s">
        <v>32217</v>
      </c>
      <c r="G13259" s="8" t="s">
        <v>975</v>
      </c>
      <c r="H13259" s="8" t="s">
        <v>976</v>
      </c>
      <c r="I13259" s="8" t="s">
        <v>4986</v>
      </c>
      <c r="J13259" s="8" t="s">
        <v>625</v>
      </c>
      <c r="K13259" s="8" t="s">
        <v>429</v>
      </c>
      <c r="L13259" s="8" t="s">
        <v>430</v>
      </c>
      <c r="M13259" s="9">
        <v>2500</v>
      </c>
      <c r="N13259" s="10" t="s">
        <v>32218</v>
      </c>
    </row>
    <row r="13260" spans="1:14" customFormat="1" ht="15" hidden="1" x14ac:dyDescent="0.25">
      <c r="A13260" s="1" t="s">
        <v>31033</v>
      </c>
      <c r="B13260" s="2" t="s">
        <v>32219</v>
      </c>
      <c r="C13260" s="2" t="s">
        <v>16</v>
      </c>
      <c r="D13260" s="3" t="s">
        <v>193</v>
      </c>
      <c r="E13260" s="3" t="s">
        <v>32220</v>
      </c>
      <c r="F13260" s="3" t="s">
        <v>32221</v>
      </c>
      <c r="G13260" s="3" t="s">
        <v>3443</v>
      </c>
      <c r="H13260" s="3" t="s">
        <v>3444</v>
      </c>
      <c r="I13260" s="3" t="s">
        <v>4525</v>
      </c>
      <c r="J13260" s="3" t="s">
        <v>920</v>
      </c>
      <c r="K13260" s="3" t="s">
        <v>22468</v>
      </c>
      <c r="L13260" s="3" t="s">
        <v>22469</v>
      </c>
      <c r="M13260" s="4">
        <v>226981.52</v>
      </c>
      <c r="N13260" s="5" t="s">
        <v>32222</v>
      </c>
    </row>
    <row r="13261" spans="1:14" customFormat="1" ht="15" hidden="1" x14ac:dyDescent="0.25">
      <c r="A13261" s="6" t="s">
        <v>31033</v>
      </c>
      <c r="B13261" s="7" t="s">
        <v>32219</v>
      </c>
      <c r="C13261" s="7" t="s">
        <v>4338</v>
      </c>
      <c r="D13261" s="8" t="s">
        <v>242</v>
      </c>
      <c r="E13261" s="8" t="s">
        <v>243</v>
      </c>
      <c r="F13261" s="8" t="s">
        <v>244</v>
      </c>
      <c r="G13261" s="8" t="s">
        <v>3443</v>
      </c>
      <c r="H13261" s="8" t="s">
        <v>3444</v>
      </c>
      <c r="I13261" s="8" t="s">
        <v>4525</v>
      </c>
      <c r="J13261" s="8" t="s">
        <v>920</v>
      </c>
      <c r="K13261" s="8" t="s">
        <v>429</v>
      </c>
      <c r="L13261" s="8" t="s">
        <v>430</v>
      </c>
      <c r="M13261" s="9">
        <v>72</v>
      </c>
      <c r="N13261" s="10" t="s">
        <v>32223</v>
      </c>
    </row>
    <row r="13262" spans="1:14" customFormat="1" ht="15" hidden="1" x14ac:dyDescent="0.25">
      <c r="A13262" s="1" t="s">
        <v>31033</v>
      </c>
      <c r="B13262" s="2" t="s">
        <v>32224</v>
      </c>
      <c r="C13262" s="2" t="s">
        <v>16</v>
      </c>
      <c r="D13262" s="3" t="s">
        <v>3397</v>
      </c>
      <c r="E13262" s="3" t="s">
        <v>31978</v>
      </c>
      <c r="F13262" s="3" t="s">
        <v>32225</v>
      </c>
      <c r="G13262" s="3" t="s">
        <v>3431</v>
      </c>
      <c r="H13262" s="3" t="s">
        <v>3407</v>
      </c>
      <c r="I13262" s="3" t="s">
        <v>26130</v>
      </c>
      <c r="J13262" s="3" t="s">
        <v>26131</v>
      </c>
      <c r="K13262" s="3" t="s">
        <v>35</v>
      </c>
      <c r="L13262" s="3" t="s">
        <v>36</v>
      </c>
      <c r="M13262" s="4">
        <v>1019.43</v>
      </c>
      <c r="N13262" s="5" t="s">
        <v>32226</v>
      </c>
    </row>
    <row r="13263" spans="1:14" customFormat="1" ht="15" hidden="1" x14ac:dyDescent="0.25">
      <c r="A13263" s="6" t="s">
        <v>31033</v>
      </c>
      <c r="B13263" s="7" t="s">
        <v>32227</v>
      </c>
      <c r="C13263" s="7" t="s">
        <v>16</v>
      </c>
      <c r="D13263" s="8" t="s">
        <v>193</v>
      </c>
      <c r="E13263" s="8" t="s">
        <v>32228</v>
      </c>
      <c r="F13263" s="8" t="s">
        <v>31813</v>
      </c>
      <c r="G13263" s="8" t="s">
        <v>26630</v>
      </c>
      <c r="H13263" s="8" t="s">
        <v>26631</v>
      </c>
      <c r="I13263" s="8" t="s">
        <v>10981</v>
      </c>
      <c r="J13263" s="8" t="s">
        <v>10982</v>
      </c>
      <c r="K13263" s="8" t="s">
        <v>29260</v>
      </c>
      <c r="L13263" s="8" t="s">
        <v>29261</v>
      </c>
      <c r="M13263" s="9">
        <v>325253.40000000002</v>
      </c>
      <c r="N13263" s="10" t="s">
        <v>32229</v>
      </c>
    </row>
    <row r="13264" spans="1:14" customFormat="1" ht="15" hidden="1" x14ac:dyDescent="0.25">
      <c r="A13264" s="1" t="s">
        <v>31033</v>
      </c>
      <c r="B13264" s="2" t="s">
        <v>32230</v>
      </c>
      <c r="C13264" s="2" t="s">
        <v>16</v>
      </c>
      <c r="D13264" s="3" t="s">
        <v>193</v>
      </c>
      <c r="E13264" s="3" t="s">
        <v>4320</v>
      </c>
      <c r="F13264" s="3" t="s">
        <v>31813</v>
      </c>
      <c r="G13264" s="3" t="s">
        <v>20901</v>
      </c>
      <c r="H13264" s="3" t="s">
        <v>20902</v>
      </c>
      <c r="I13264" s="3" t="s">
        <v>10981</v>
      </c>
      <c r="J13264" s="3" t="s">
        <v>10982</v>
      </c>
      <c r="K13264" s="3" t="s">
        <v>29264</v>
      </c>
      <c r="L13264" s="3" t="s">
        <v>29265</v>
      </c>
      <c r="M13264" s="4">
        <v>249647.79</v>
      </c>
      <c r="N13264" s="5" t="s">
        <v>32231</v>
      </c>
    </row>
    <row r="13265" spans="1:14" customFormat="1" ht="15" hidden="1" x14ac:dyDescent="0.25">
      <c r="A13265" s="6" t="s">
        <v>31033</v>
      </c>
      <c r="B13265" s="7" t="s">
        <v>32232</v>
      </c>
      <c r="C13265" s="7" t="s">
        <v>16</v>
      </c>
      <c r="D13265" s="8" t="s">
        <v>193</v>
      </c>
      <c r="E13265" s="8" t="s">
        <v>32233</v>
      </c>
      <c r="F13265" s="8" t="s">
        <v>32234</v>
      </c>
      <c r="G13265" s="8" t="s">
        <v>32235</v>
      </c>
      <c r="H13265" s="8" t="s">
        <v>32236</v>
      </c>
      <c r="I13265" s="8" t="s">
        <v>16936</v>
      </c>
      <c r="J13265" s="8" t="s">
        <v>16937</v>
      </c>
      <c r="K13265" s="8" t="s">
        <v>22147</v>
      </c>
      <c r="L13265" s="8" t="s">
        <v>22148</v>
      </c>
      <c r="M13265" s="9">
        <v>31154.25</v>
      </c>
      <c r="N13265" s="10" t="s">
        <v>32237</v>
      </c>
    </row>
    <row r="13266" spans="1:14" customFormat="1" ht="15" hidden="1" x14ac:dyDescent="0.25">
      <c r="A13266" s="1" t="s">
        <v>31033</v>
      </c>
      <c r="B13266" s="2" t="s">
        <v>32238</v>
      </c>
      <c r="C13266" s="2" t="s">
        <v>16</v>
      </c>
      <c r="D13266" s="3" t="s">
        <v>193</v>
      </c>
      <c r="E13266" s="3" t="s">
        <v>14896</v>
      </c>
      <c r="F13266" s="3" t="s">
        <v>32239</v>
      </c>
      <c r="G13266" s="3" t="s">
        <v>17257</v>
      </c>
      <c r="H13266" s="3" t="s">
        <v>17258</v>
      </c>
      <c r="I13266" s="3" t="s">
        <v>32240</v>
      </c>
      <c r="J13266" s="3" t="s">
        <v>32241</v>
      </c>
      <c r="K13266" s="3" t="s">
        <v>32007</v>
      </c>
      <c r="L13266" s="3" t="s">
        <v>32008</v>
      </c>
      <c r="M13266" s="4">
        <v>35000</v>
      </c>
      <c r="N13266" s="5" t="s">
        <v>32242</v>
      </c>
    </row>
    <row r="13267" spans="1:14" customFormat="1" ht="15" hidden="1" x14ac:dyDescent="0.25">
      <c r="A13267" s="6" t="s">
        <v>31033</v>
      </c>
      <c r="B13267" s="7" t="s">
        <v>32243</v>
      </c>
      <c r="C13267" s="7" t="s">
        <v>16</v>
      </c>
      <c r="D13267" s="8" t="s">
        <v>193</v>
      </c>
      <c r="E13267" s="8" t="s">
        <v>522</v>
      </c>
      <c r="F13267" s="8" t="s">
        <v>31455</v>
      </c>
      <c r="G13267" s="8" t="s">
        <v>3431</v>
      </c>
      <c r="H13267" s="8" t="s">
        <v>3407</v>
      </c>
      <c r="I13267" s="8" t="s">
        <v>15290</v>
      </c>
      <c r="J13267" s="8" t="s">
        <v>15291</v>
      </c>
      <c r="K13267" s="8" t="s">
        <v>32244</v>
      </c>
      <c r="L13267" s="8" t="s">
        <v>32245</v>
      </c>
      <c r="M13267" s="9">
        <v>48416.639999999999</v>
      </c>
      <c r="N13267" s="10" t="s">
        <v>32246</v>
      </c>
    </row>
    <row r="13268" spans="1:14" customFormat="1" ht="15" hidden="1" x14ac:dyDescent="0.25">
      <c r="A13268" s="1" t="s">
        <v>31033</v>
      </c>
      <c r="B13268" s="2" t="s">
        <v>32247</v>
      </c>
      <c r="C13268" s="2" t="s">
        <v>16</v>
      </c>
      <c r="D13268" s="3" t="s">
        <v>242</v>
      </c>
      <c r="E13268" s="3" t="s">
        <v>243</v>
      </c>
      <c r="F13268" s="3" t="s">
        <v>244</v>
      </c>
      <c r="G13268" s="3" t="s">
        <v>31631</v>
      </c>
      <c r="H13268" s="3" t="s">
        <v>31632</v>
      </c>
      <c r="I13268" s="3" t="s">
        <v>919</v>
      </c>
      <c r="J13268" s="3" t="s">
        <v>920</v>
      </c>
      <c r="K13268" s="3" t="s">
        <v>35</v>
      </c>
      <c r="L13268" s="3" t="s">
        <v>36</v>
      </c>
      <c r="M13268" s="4">
        <v>1862</v>
      </c>
      <c r="N13268" s="5" t="s">
        <v>32248</v>
      </c>
    </row>
    <row r="13269" spans="1:14" customFormat="1" ht="15" hidden="1" x14ac:dyDescent="0.25">
      <c r="A13269" s="6" t="s">
        <v>31033</v>
      </c>
      <c r="B13269" s="7" t="s">
        <v>32249</v>
      </c>
      <c r="C13269" s="7" t="s">
        <v>16</v>
      </c>
      <c r="D13269" s="8" t="s">
        <v>193</v>
      </c>
      <c r="E13269" s="8" t="s">
        <v>7395</v>
      </c>
      <c r="F13269" s="8" t="s">
        <v>32250</v>
      </c>
      <c r="G13269" s="8" t="s">
        <v>4083</v>
      </c>
      <c r="H13269" s="8" t="s">
        <v>4084</v>
      </c>
      <c r="I13269" s="8" t="s">
        <v>4085</v>
      </c>
      <c r="J13269" s="8" t="s">
        <v>4086</v>
      </c>
      <c r="K13269" s="8" t="s">
        <v>28788</v>
      </c>
      <c r="L13269" s="8" t="s">
        <v>28789</v>
      </c>
      <c r="M13269" s="9">
        <v>7582.11</v>
      </c>
      <c r="N13269" s="10" t="s">
        <v>32251</v>
      </c>
    </row>
    <row r="13270" spans="1:14" customFormat="1" ht="15" hidden="1" x14ac:dyDescent="0.25">
      <c r="A13270" s="1" t="s">
        <v>31033</v>
      </c>
      <c r="B13270" s="2" t="s">
        <v>32252</v>
      </c>
      <c r="C13270" s="2" t="s">
        <v>16</v>
      </c>
      <c r="D13270" s="3" t="s">
        <v>193</v>
      </c>
      <c r="E13270" s="3" t="s">
        <v>10790</v>
      </c>
      <c r="F13270" s="3" t="s">
        <v>32253</v>
      </c>
      <c r="G13270" s="3" t="s">
        <v>3049</v>
      </c>
      <c r="H13270" s="3" t="s">
        <v>3050</v>
      </c>
      <c r="I13270" s="3" t="s">
        <v>1261</v>
      </c>
      <c r="J13270" s="3" t="s">
        <v>1008</v>
      </c>
      <c r="K13270" s="3" t="s">
        <v>3051</v>
      </c>
      <c r="L13270" s="3" t="s">
        <v>3052</v>
      </c>
      <c r="M13270" s="4">
        <v>197349.68</v>
      </c>
      <c r="N13270" s="5" t="s">
        <v>32254</v>
      </c>
    </row>
    <row r="13271" spans="1:14" customFormat="1" ht="15" hidden="1" x14ac:dyDescent="0.25">
      <c r="A13271" s="6" t="s">
        <v>31033</v>
      </c>
      <c r="B13271" s="7" t="s">
        <v>32255</v>
      </c>
      <c r="C13271" s="7" t="s">
        <v>16</v>
      </c>
      <c r="D13271" s="8" t="s">
        <v>193</v>
      </c>
      <c r="E13271" s="8" t="s">
        <v>20350</v>
      </c>
      <c r="F13271" s="8" t="s">
        <v>32256</v>
      </c>
      <c r="G13271" s="8" t="s">
        <v>975</v>
      </c>
      <c r="H13271" s="8" t="s">
        <v>976</v>
      </c>
      <c r="I13271" s="8" t="s">
        <v>11117</v>
      </c>
      <c r="J13271" s="8" t="s">
        <v>625</v>
      </c>
      <c r="K13271" s="8" t="s">
        <v>429</v>
      </c>
      <c r="L13271" s="8" t="s">
        <v>430</v>
      </c>
      <c r="M13271" s="9">
        <v>1000</v>
      </c>
      <c r="N13271" s="10" t="s">
        <v>32257</v>
      </c>
    </row>
    <row r="13272" spans="1:14" customFormat="1" ht="15" hidden="1" x14ac:dyDescent="0.25">
      <c r="A13272" s="1" t="s">
        <v>31033</v>
      </c>
      <c r="B13272" s="2" t="s">
        <v>32258</v>
      </c>
      <c r="C13272" s="2" t="s">
        <v>16</v>
      </c>
      <c r="D13272" s="3" t="s">
        <v>193</v>
      </c>
      <c r="E13272" s="3" t="s">
        <v>9004</v>
      </c>
      <c r="F13272" s="3" t="s">
        <v>32256</v>
      </c>
      <c r="G13272" s="3" t="s">
        <v>975</v>
      </c>
      <c r="H13272" s="3" t="s">
        <v>976</v>
      </c>
      <c r="I13272" s="3" t="s">
        <v>11117</v>
      </c>
      <c r="J13272" s="3" t="s">
        <v>625</v>
      </c>
      <c r="K13272" s="3" t="s">
        <v>429</v>
      </c>
      <c r="L13272" s="3" t="s">
        <v>430</v>
      </c>
      <c r="M13272" s="4">
        <v>7500</v>
      </c>
      <c r="N13272" s="5" t="s">
        <v>32259</v>
      </c>
    </row>
    <row r="13273" spans="1:14" customFormat="1" ht="15" hidden="1" x14ac:dyDescent="0.25">
      <c r="A13273" s="6" t="s">
        <v>31033</v>
      </c>
      <c r="B13273" s="7" t="s">
        <v>32260</v>
      </c>
      <c r="C13273" s="7" t="s">
        <v>16</v>
      </c>
      <c r="D13273" s="8" t="s">
        <v>193</v>
      </c>
      <c r="E13273" s="8" t="s">
        <v>32261</v>
      </c>
      <c r="F13273" s="8" t="s">
        <v>32256</v>
      </c>
      <c r="G13273" s="8" t="s">
        <v>975</v>
      </c>
      <c r="H13273" s="8" t="s">
        <v>976</v>
      </c>
      <c r="I13273" s="8" t="s">
        <v>11117</v>
      </c>
      <c r="J13273" s="8" t="s">
        <v>625</v>
      </c>
      <c r="K13273" s="8" t="s">
        <v>429</v>
      </c>
      <c r="L13273" s="8" t="s">
        <v>430</v>
      </c>
      <c r="M13273" s="9">
        <v>7500</v>
      </c>
      <c r="N13273" s="10" t="s">
        <v>32262</v>
      </c>
    </row>
    <row r="13274" spans="1:14" customFormat="1" ht="15" hidden="1" x14ac:dyDescent="0.25">
      <c r="A13274" s="1" t="s">
        <v>31033</v>
      </c>
      <c r="B13274" s="2" t="s">
        <v>32263</v>
      </c>
      <c r="C13274" s="2" t="s">
        <v>16</v>
      </c>
      <c r="D13274" s="3" t="s">
        <v>193</v>
      </c>
      <c r="E13274" s="3" t="s">
        <v>13930</v>
      </c>
      <c r="F13274" s="3" t="s">
        <v>32256</v>
      </c>
      <c r="G13274" s="3" t="s">
        <v>975</v>
      </c>
      <c r="H13274" s="3" t="s">
        <v>976</v>
      </c>
      <c r="I13274" s="3" t="s">
        <v>11117</v>
      </c>
      <c r="J13274" s="3" t="s">
        <v>625</v>
      </c>
      <c r="K13274" s="3" t="s">
        <v>429</v>
      </c>
      <c r="L13274" s="3" t="s">
        <v>430</v>
      </c>
      <c r="M13274" s="4">
        <v>7500</v>
      </c>
      <c r="N13274" s="5" t="s">
        <v>32264</v>
      </c>
    </row>
    <row r="13275" spans="1:14" customFormat="1" ht="15" hidden="1" x14ac:dyDescent="0.25">
      <c r="A13275" s="6" t="s">
        <v>31033</v>
      </c>
      <c r="B13275" s="7" t="s">
        <v>32265</v>
      </c>
      <c r="C13275" s="7" t="s">
        <v>16</v>
      </c>
      <c r="D13275" s="8" t="s">
        <v>193</v>
      </c>
      <c r="E13275" s="8" t="s">
        <v>23281</v>
      </c>
      <c r="F13275" s="8" t="s">
        <v>23282</v>
      </c>
      <c r="G13275" s="8" t="s">
        <v>3406</v>
      </c>
      <c r="H13275" s="8" t="s">
        <v>3407</v>
      </c>
      <c r="I13275" s="8" t="s">
        <v>3402</v>
      </c>
      <c r="J13275" s="8" t="s">
        <v>3403</v>
      </c>
      <c r="K13275" s="8" t="s">
        <v>4204</v>
      </c>
      <c r="L13275" s="8" t="s">
        <v>4205</v>
      </c>
      <c r="M13275" s="9">
        <v>962.89</v>
      </c>
      <c r="N13275" s="10" t="s">
        <v>32266</v>
      </c>
    </row>
    <row r="13276" spans="1:14" customFormat="1" ht="15" hidden="1" x14ac:dyDescent="0.25">
      <c r="A13276" s="1" t="s">
        <v>31033</v>
      </c>
      <c r="B13276" s="2" t="s">
        <v>32267</v>
      </c>
      <c r="C13276" s="2" t="s">
        <v>16</v>
      </c>
      <c r="D13276" s="3" t="s">
        <v>193</v>
      </c>
      <c r="E13276" s="3" t="s">
        <v>23281</v>
      </c>
      <c r="F13276" s="3" t="s">
        <v>23282</v>
      </c>
      <c r="G13276" s="3" t="s">
        <v>3400</v>
      </c>
      <c r="H13276" s="3" t="s">
        <v>3401</v>
      </c>
      <c r="I13276" s="3" t="s">
        <v>3402</v>
      </c>
      <c r="J13276" s="3" t="s">
        <v>3403</v>
      </c>
      <c r="K13276" s="3" t="s">
        <v>4204</v>
      </c>
      <c r="L13276" s="3" t="s">
        <v>4205</v>
      </c>
      <c r="M13276" s="4">
        <v>192.43</v>
      </c>
      <c r="N13276" s="5" t="s">
        <v>32268</v>
      </c>
    </row>
    <row r="13277" spans="1:14" customFormat="1" ht="15" hidden="1" x14ac:dyDescent="0.25">
      <c r="A13277" s="6" t="s">
        <v>31033</v>
      </c>
      <c r="B13277" s="7" t="s">
        <v>32269</v>
      </c>
      <c r="C13277" s="7" t="s">
        <v>16</v>
      </c>
      <c r="D13277" s="8" t="s">
        <v>193</v>
      </c>
      <c r="E13277" s="8" t="s">
        <v>23281</v>
      </c>
      <c r="F13277" s="8" t="s">
        <v>23282</v>
      </c>
      <c r="G13277" s="8" t="s">
        <v>4217</v>
      </c>
      <c r="H13277" s="8" t="s">
        <v>4218</v>
      </c>
      <c r="I13277" s="8" t="s">
        <v>3402</v>
      </c>
      <c r="J13277" s="8" t="s">
        <v>3403</v>
      </c>
      <c r="K13277" s="8" t="s">
        <v>4204</v>
      </c>
      <c r="L13277" s="8" t="s">
        <v>4205</v>
      </c>
      <c r="M13277" s="9">
        <v>64</v>
      </c>
      <c r="N13277" s="10" t="s">
        <v>32270</v>
      </c>
    </row>
    <row r="13278" spans="1:14" customFormat="1" ht="15" hidden="1" x14ac:dyDescent="0.25">
      <c r="A13278" s="1" t="s">
        <v>31033</v>
      </c>
      <c r="B13278" s="2" t="s">
        <v>32271</v>
      </c>
      <c r="C13278" s="2" t="s">
        <v>16</v>
      </c>
      <c r="D13278" s="3" t="s">
        <v>193</v>
      </c>
      <c r="E13278" s="3" t="s">
        <v>31765</v>
      </c>
      <c r="F13278" s="3" t="s">
        <v>32272</v>
      </c>
      <c r="G13278" s="3" t="s">
        <v>6781</v>
      </c>
      <c r="H13278" s="3" t="s">
        <v>6782</v>
      </c>
      <c r="I13278" s="3" t="s">
        <v>470</v>
      </c>
      <c r="J13278" s="3" t="s">
        <v>471</v>
      </c>
      <c r="K13278" s="3" t="s">
        <v>32273</v>
      </c>
      <c r="L13278" s="3" t="s">
        <v>32274</v>
      </c>
      <c r="M13278" s="4">
        <v>15413.58</v>
      </c>
      <c r="N13278" s="5" t="s">
        <v>32275</v>
      </c>
    </row>
    <row r="13279" spans="1:14" customFormat="1" ht="15" hidden="1" x14ac:dyDescent="0.25">
      <c r="A13279" s="6" t="s">
        <v>31033</v>
      </c>
      <c r="B13279" s="7" t="s">
        <v>32276</v>
      </c>
      <c r="C13279" s="7" t="s">
        <v>16</v>
      </c>
      <c r="D13279" s="8" t="s">
        <v>193</v>
      </c>
      <c r="E13279" s="8" t="s">
        <v>32277</v>
      </c>
      <c r="F13279" s="8" t="s">
        <v>23282</v>
      </c>
      <c r="G13279" s="8" t="s">
        <v>29904</v>
      </c>
      <c r="H13279" s="8" t="s">
        <v>29905</v>
      </c>
      <c r="I13279" s="8" t="s">
        <v>10774</v>
      </c>
      <c r="J13279" s="8" t="s">
        <v>10775</v>
      </c>
      <c r="K13279" s="8" t="s">
        <v>32278</v>
      </c>
      <c r="L13279" s="8" t="s">
        <v>32279</v>
      </c>
      <c r="M13279" s="9">
        <v>22980.49</v>
      </c>
      <c r="N13279" s="10" t="s">
        <v>32280</v>
      </c>
    </row>
    <row r="13280" spans="1:14" customFormat="1" ht="15" hidden="1" x14ac:dyDescent="0.25">
      <c r="A13280" s="1" t="s">
        <v>31033</v>
      </c>
      <c r="B13280" s="2" t="s">
        <v>32281</v>
      </c>
      <c r="C13280" s="2" t="s">
        <v>16</v>
      </c>
      <c r="D13280" s="3" t="s">
        <v>193</v>
      </c>
      <c r="E13280" s="3" t="s">
        <v>25648</v>
      </c>
      <c r="F13280" s="3" t="s">
        <v>31572</v>
      </c>
      <c r="G13280" s="3" t="s">
        <v>3400</v>
      </c>
      <c r="H13280" s="3" t="s">
        <v>3401</v>
      </c>
      <c r="I13280" s="3" t="s">
        <v>6600</v>
      </c>
      <c r="J13280" s="3" t="s">
        <v>3403</v>
      </c>
      <c r="K13280" s="3" t="s">
        <v>4071</v>
      </c>
      <c r="L13280" s="3" t="s">
        <v>4072</v>
      </c>
      <c r="M13280" s="4">
        <v>10195.290000000001</v>
      </c>
      <c r="N13280" s="5" t="s">
        <v>32282</v>
      </c>
    </row>
    <row r="13281" spans="1:14" customFormat="1" ht="15" hidden="1" x14ac:dyDescent="0.25">
      <c r="A13281" s="6" t="s">
        <v>31033</v>
      </c>
      <c r="B13281" s="7" t="s">
        <v>32283</v>
      </c>
      <c r="C13281" s="7" t="s">
        <v>16</v>
      </c>
      <c r="D13281" s="8" t="s">
        <v>193</v>
      </c>
      <c r="E13281" s="8" t="s">
        <v>25648</v>
      </c>
      <c r="F13281" s="8" t="s">
        <v>31572</v>
      </c>
      <c r="G13281" s="8" t="s">
        <v>4217</v>
      </c>
      <c r="H13281" s="8" t="s">
        <v>4218</v>
      </c>
      <c r="I13281" s="8" t="s">
        <v>6600</v>
      </c>
      <c r="J13281" s="8" t="s">
        <v>3403</v>
      </c>
      <c r="K13281" s="8" t="s">
        <v>4071</v>
      </c>
      <c r="L13281" s="8" t="s">
        <v>4072</v>
      </c>
      <c r="M13281" s="9">
        <v>412006.15</v>
      </c>
      <c r="N13281" s="10" t="s">
        <v>32284</v>
      </c>
    </row>
    <row r="13282" spans="1:14" customFormat="1" ht="15" hidden="1" x14ac:dyDescent="0.25">
      <c r="A13282" s="1" t="s">
        <v>31033</v>
      </c>
      <c r="B13282" s="2" t="s">
        <v>32285</v>
      </c>
      <c r="C13282" s="2" t="s">
        <v>16</v>
      </c>
      <c r="D13282" s="3" t="s">
        <v>193</v>
      </c>
      <c r="E13282" s="3" t="s">
        <v>25648</v>
      </c>
      <c r="F13282" s="3" t="s">
        <v>31572</v>
      </c>
      <c r="G13282" s="3" t="s">
        <v>4398</v>
      </c>
      <c r="H13282" s="3" t="s">
        <v>4399</v>
      </c>
      <c r="I13282" s="3" t="s">
        <v>6600</v>
      </c>
      <c r="J13282" s="3" t="s">
        <v>3403</v>
      </c>
      <c r="K13282" s="3" t="s">
        <v>4071</v>
      </c>
      <c r="L13282" s="3" t="s">
        <v>4072</v>
      </c>
      <c r="M13282" s="4">
        <v>5829.62</v>
      </c>
      <c r="N13282" s="5" t="s">
        <v>32286</v>
      </c>
    </row>
    <row r="13283" spans="1:14" customFormat="1" ht="15" hidden="1" x14ac:dyDescent="0.25">
      <c r="A13283" s="6" t="s">
        <v>31033</v>
      </c>
      <c r="B13283" s="7" t="s">
        <v>32287</v>
      </c>
      <c r="C13283" s="7" t="s">
        <v>16</v>
      </c>
      <c r="D13283" s="8" t="s">
        <v>193</v>
      </c>
      <c r="E13283" s="8" t="s">
        <v>6981</v>
      </c>
      <c r="F13283" s="8" t="s">
        <v>31572</v>
      </c>
      <c r="G13283" s="8" t="s">
        <v>975</v>
      </c>
      <c r="H13283" s="8" t="s">
        <v>976</v>
      </c>
      <c r="I13283" s="8" t="s">
        <v>11117</v>
      </c>
      <c r="J13283" s="8" t="s">
        <v>625</v>
      </c>
      <c r="K13283" s="8" t="s">
        <v>429</v>
      </c>
      <c r="L13283" s="8" t="s">
        <v>430</v>
      </c>
      <c r="M13283" s="9">
        <v>2250</v>
      </c>
      <c r="N13283" s="10" t="s">
        <v>32288</v>
      </c>
    </row>
    <row r="13284" spans="1:14" customFormat="1" ht="15" hidden="1" x14ac:dyDescent="0.25">
      <c r="A13284" s="1" t="s">
        <v>31033</v>
      </c>
      <c r="B13284" s="2" t="s">
        <v>32289</v>
      </c>
      <c r="C13284" s="2" t="s">
        <v>16</v>
      </c>
      <c r="D13284" s="3" t="s">
        <v>193</v>
      </c>
      <c r="E13284" s="3" t="s">
        <v>6246</v>
      </c>
      <c r="F13284" s="3" t="s">
        <v>32290</v>
      </c>
      <c r="G13284" s="3" t="s">
        <v>31725</v>
      </c>
      <c r="H13284" s="3" t="s">
        <v>31726</v>
      </c>
      <c r="I13284" s="3" t="s">
        <v>3597</v>
      </c>
      <c r="J13284" s="3" t="s">
        <v>3517</v>
      </c>
      <c r="K13284" s="3" t="s">
        <v>5272</v>
      </c>
      <c r="L13284" s="3" t="s">
        <v>5273</v>
      </c>
      <c r="M13284" s="4">
        <v>4669729.5</v>
      </c>
      <c r="N13284" s="5" t="s">
        <v>32291</v>
      </c>
    </row>
    <row r="13285" spans="1:14" customFormat="1" ht="15" hidden="1" x14ac:dyDescent="0.25">
      <c r="A13285" s="6" t="s">
        <v>31033</v>
      </c>
      <c r="B13285" s="7" t="s">
        <v>32292</v>
      </c>
      <c r="C13285" s="7" t="s">
        <v>16</v>
      </c>
      <c r="D13285" s="8" t="s">
        <v>193</v>
      </c>
      <c r="E13285" s="8" t="s">
        <v>11627</v>
      </c>
      <c r="F13285" s="8" t="s">
        <v>32293</v>
      </c>
      <c r="G13285" s="8" t="s">
        <v>5997</v>
      </c>
      <c r="H13285" s="8" t="s">
        <v>5998</v>
      </c>
      <c r="I13285" s="8" t="s">
        <v>4750</v>
      </c>
      <c r="J13285" s="8" t="s">
        <v>3439</v>
      </c>
      <c r="K13285" s="8" t="s">
        <v>22468</v>
      </c>
      <c r="L13285" s="8" t="s">
        <v>22469</v>
      </c>
      <c r="M13285" s="9">
        <v>189208.06</v>
      </c>
      <c r="N13285" s="10" t="s">
        <v>32294</v>
      </c>
    </row>
    <row r="13286" spans="1:14" customFormat="1" ht="15" hidden="1" x14ac:dyDescent="0.25">
      <c r="A13286" s="1" t="s">
        <v>31033</v>
      </c>
      <c r="B13286" s="2" t="s">
        <v>32295</v>
      </c>
      <c r="C13286" s="2" t="s">
        <v>16</v>
      </c>
      <c r="D13286" s="3" t="s">
        <v>193</v>
      </c>
      <c r="E13286" s="3" t="s">
        <v>3927</v>
      </c>
      <c r="F13286" s="3" t="s">
        <v>23282</v>
      </c>
      <c r="G13286" s="3" t="s">
        <v>29904</v>
      </c>
      <c r="H13286" s="3" t="s">
        <v>29905</v>
      </c>
      <c r="I13286" s="3" t="s">
        <v>10774</v>
      </c>
      <c r="J13286" s="3" t="s">
        <v>10775</v>
      </c>
      <c r="K13286" s="3" t="s">
        <v>32296</v>
      </c>
      <c r="L13286" s="3" t="s">
        <v>32297</v>
      </c>
      <c r="M13286" s="4">
        <v>25125.78</v>
      </c>
      <c r="N13286" s="5" t="s">
        <v>32298</v>
      </c>
    </row>
    <row r="13287" spans="1:14" customFormat="1" ht="15" hidden="1" x14ac:dyDescent="0.25">
      <c r="A13287" s="6" t="s">
        <v>31033</v>
      </c>
      <c r="B13287" s="7" t="s">
        <v>32299</v>
      </c>
      <c r="C13287" s="7" t="s">
        <v>16</v>
      </c>
      <c r="D13287" s="8" t="s">
        <v>193</v>
      </c>
      <c r="E13287" s="8" t="s">
        <v>10731</v>
      </c>
      <c r="F13287" s="8" t="s">
        <v>23282</v>
      </c>
      <c r="G13287" s="8" t="s">
        <v>29904</v>
      </c>
      <c r="H13287" s="8" t="s">
        <v>29905</v>
      </c>
      <c r="I13287" s="8" t="s">
        <v>10774</v>
      </c>
      <c r="J13287" s="8" t="s">
        <v>10775</v>
      </c>
      <c r="K13287" s="8" t="s">
        <v>32300</v>
      </c>
      <c r="L13287" s="8" t="s">
        <v>32301</v>
      </c>
      <c r="M13287" s="9">
        <v>15973.96</v>
      </c>
      <c r="N13287" s="10" t="s">
        <v>32302</v>
      </c>
    </row>
    <row r="13288" spans="1:14" customFormat="1" ht="15" hidden="1" x14ac:dyDescent="0.25">
      <c r="A13288" s="1" t="s">
        <v>31033</v>
      </c>
      <c r="B13288" s="2" t="s">
        <v>32303</v>
      </c>
      <c r="C13288" s="2" t="s">
        <v>16</v>
      </c>
      <c r="D13288" s="3" t="s">
        <v>193</v>
      </c>
      <c r="E13288" s="3" t="s">
        <v>528</v>
      </c>
      <c r="F13288" s="3" t="s">
        <v>32304</v>
      </c>
      <c r="G13288" s="3" t="s">
        <v>22104</v>
      </c>
      <c r="H13288" s="3" t="s">
        <v>22105</v>
      </c>
      <c r="I13288" s="3" t="s">
        <v>22037</v>
      </c>
      <c r="J13288" s="3" t="s">
        <v>22038</v>
      </c>
      <c r="K13288" s="3" t="s">
        <v>22106</v>
      </c>
      <c r="L13288" s="3" t="s">
        <v>22107</v>
      </c>
      <c r="M13288" s="4">
        <v>22920</v>
      </c>
      <c r="N13288" s="5" t="s">
        <v>32305</v>
      </c>
    </row>
    <row r="13289" spans="1:14" customFormat="1" ht="15" hidden="1" x14ac:dyDescent="0.25">
      <c r="A13289" s="6" t="s">
        <v>31033</v>
      </c>
      <c r="B13289" s="7" t="s">
        <v>32303</v>
      </c>
      <c r="C13289" s="7" t="s">
        <v>5313</v>
      </c>
      <c r="D13289" s="8" t="s">
        <v>193</v>
      </c>
      <c r="E13289" s="8" t="s">
        <v>17735</v>
      </c>
      <c r="F13289" s="8" t="s">
        <v>32306</v>
      </c>
      <c r="G13289" s="8" t="s">
        <v>22104</v>
      </c>
      <c r="H13289" s="8" t="s">
        <v>22105</v>
      </c>
      <c r="I13289" s="8" t="s">
        <v>22037</v>
      </c>
      <c r="J13289" s="8" t="s">
        <v>22038</v>
      </c>
      <c r="K13289" s="8" t="s">
        <v>22106</v>
      </c>
      <c r="L13289" s="8" t="s">
        <v>22107</v>
      </c>
      <c r="M13289" s="9">
        <v>1000</v>
      </c>
      <c r="N13289" s="10" t="s">
        <v>32307</v>
      </c>
    </row>
    <row r="13290" spans="1:14" customFormat="1" ht="15" hidden="1" x14ac:dyDescent="0.25">
      <c r="A13290" s="1" t="s">
        <v>31033</v>
      </c>
      <c r="B13290" s="2" t="s">
        <v>32303</v>
      </c>
      <c r="C13290" s="2" t="s">
        <v>9683</v>
      </c>
      <c r="D13290" s="3" t="s">
        <v>193</v>
      </c>
      <c r="E13290" s="3" t="s">
        <v>17735</v>
      </c>
      <c r="F13290" s="3" t="s">
        <v>32306</v>
      </c>
      <c r="G13290" s="3" t="s">
        <v>22104</v>
      </c>
      <c r="H13290" s="3" t="s">
        <v>22105</v>
      </c>
      <c r="I13290" s="3" t="s">
        <v>22037</v>
      </c>
      <c r="J13290" s="3" t="s">
        <v>22038</v>
      </c>
      <c r="K13290" s="3" t="s">
        <v>22106</v>
      </c>
      <c r="L13290" s="3" t="s">
        <v>22107</v>
      </c>
      <c r="M13290" s="4">
        <v>225</v>
      </c>
      <c r="N13290" s="5" t="s">
        <v>32308</v>
      </c>
    </row>
    <row r="13291" spans="1:14" customFormat="1" ht="15" hidden="1" x14ac:dyDescent="0.25">
      <c r="A13291" s="6" t="s">
        <v>31033</v>
      </c>
      <c r="B13291" s="7" t="s">
        <v>32309</v>
      </c>
      <c r="C13291" s="7" t="s">
        <v>16</v>
      </c>
      <c r="D13291" s="8" t="s">
        <v>193</v>
      </c>
      <c r="E13291" s="8" t="s">
        <v>32310</v>
      </c>
      <c r="F13291" s="8" t="s">
        <v>32202</v>
      </c>
      <c r="G13291" s="8" t="s">
        <v>16979</v>
      </c>
      <c r="H13291" s="8" t="s">
        <v>16980</v>
      </c>
      <c r="I13291" s="8" t="s">
        <v>31709</v>
      </c>
      <c r="J13291" s="8" t="s">
        <v>4067</v>
      </c>
      <c r="K13291" s="8" t="s">
        <v>429</v>
      </c>
      <c r="L13291" s="8" t="s">
        <v>430</v>
      </c>
      <c r="M13291" s="9">
        <v>28.8</v>
      </c>
      <c r="N13291" s="10" t="s">
        <v>32311</v>
      </c>
    </row>
    <row r="13292" spans="1:14" customFormat="1" ht="15" hidden="1" x14ac:dyDescent="0.25">
      <c r="A13292" s="1" t="s">
        <v>31033</v>
      </c>
      <c r="B13292" s="2" t="s">
        <v>32312</v>
      </c>
      <c r="C13292" s="2" t="s">
        <v>16</v>
      </c>
      <c r="D13292" s="3" t="s">
        <v>193</v>
      </c>
      <c r="E13292" s="3" t="s">
        <v>7938</v>
      </c>
      <c r="F13292" s="3" t="s">
        <v>32313</v>
      </c>
      <c r="G13292" s="3" t="s">
        <v>4217</v>
      </c>
      <c r="H13292" s="3" t="s">
        <v>4218</v>
      </c>
      <c r="I13292" s="3" t="s">
        <v>5634</v>
      </c>
      <c r="J13292" s="3" t="s">
        <v>3403</v>
      </c>
      <c r="K13292" s="3" t="s">
        <v>4204</v>
      </c>
      <c r="L13292" s="3" t="s">
        <v>4205</v>
      </c>
      <c r="M13292" s="4">
        <v>549966.67000000004</v>
      </c>
      <c r="N13292" s="5" t="s">
        <v>32314</v>
      </c>
    </row>
    <row r="13293" spans="1:14" customFormat="1" ht="15" hidden="1" x14ac:dyDescent="0.25">
      <c r="A13293" s="6" t="s">
        <v>31033</v>
      </c>
      <c r="B13293" s="7" t="s">
        <v>32315</v>
      </c>
      <c r="C13293" s="7" t="s">
        <v>16</v>
      </c>
      <c r="D13293" s="8" t="s">
        <v>193</v>
      </c>
      <c r="E13293" s="8" t="s">
        <v>7938</v>
      </c>
      <c r="F13293" s="8" t="s">
        <v>32313</v>
      </c>
      <c r="G13293" s="8" t="s">
        <v>5599</v>
      </c>
      <c r="H13293" s="8" t="s">
        <v>5600</v>
      </c>
      <c r="I13293" s="8" t="s">
        <v>14427</v>
      </c>
      <c r="J13293" s="8" t="s">
        <v>3439</v>
      </c>
      <c r="K13293" s="8" t="s">
        <v>4204</v>
      </c>
      <c r="L13293" s="8" t="s">
        <v>4205</v>
      </c>
      <c r="M13293" s="9">
        <v>25137.31</v>
      </c>
      <c r="N13293" s="10" t="s">
        <v>32316</v>
      </c>
    </row>
    <row r="13294" spans="1:14" customFormat="1" ht="15" hidden="1" x14ac:dyDescent="0.25">
      <c r="A13294" s="1" t="s">
        <v>31033</v>
      </c>
      <c r="B13294" s="2" t="s">
        <v>32317</v>
      </c>
      <c r="C13294" s="2" t="s">
        <v>16</v>
      </c>
      <c r="D13294" s="3" t="s">
        <v>193</v>
      </c>
      <c r="E13294" s="3" t="s">
        <v>7938</v>
      </c>
      <c r="F13294" s="3" t="s">
        <v>32313</v>
      </c>
      <c r="G13294" s="3" t="s">
        <v>4201</v>
      </c>
      <c r="H13294" s="3" t="s">
        <v>4202</v>
      </c>
      <c r="I13294" s="3" t="s">
        <v>5637</v>
      </c>
      <c r="J13294" s="3" t="s">
        <v>4067</v>
      </c>
      <c r="K13294" s="3" t="s">
        <v>4204</v>
      </c>
      <c r="L13294" s="3" t="s">
        <v>4205</v>
      </c>
      <c r="M13294" s="4">
        <v>4288.92</v>
      </c>
      <c r="N13294" s="5" t="s">
        <v>32318</v>
      </c>
    </row>
    <row r="13295" spans="1:14" customFormat="1" ht="15" hidden="1" x14ac:dyDescent="0.25">
      <c r="A13295" s="6" t="s">
        <v>31033</v>
      </c>
      <c r="B13295" s="7" t="s">
        <v>32319</v>
      </c>
      <c r="C13295" s="7" t="s">
        <v>16</v>
      </c>
      <c r="D13295" s="8" t="s">
        <v>193</v>
      </c>
      <c r="E13295" s="8" t="s">
        <v>7938</v>
      </c>
      <c r="F13295" s="8" t="s">
        <v>32313</v>
      </c>
      <c r="G13295" s="8" t="s">
        <v>6493</v>
      </c>
      <c r="H13295" s="8" t="s">
        <v>6494</v>
      </c>
      <c r="I13295" s="8" t="s">
        <v>16486</v>
      </c>
      <c r="J13295" s="8" t="s">
        <v>1061</v>
      </c>
      <c r="K13295" s="8" t="s">
        <v>4204</v>
      </c>
      <c r="L13295" s="8" t="s">
        <v>4205</v>
      </c>
      <c r="M13295" s="9">
        <v>770.35</v>
      </c>
      <c r="N13295" s="10" t="s">
        <v>32320</v>
      </c>
    </row>
    <row r="13296" spans="1:14" customFormat="1" ht="15" hidden="1" x14ac:dyDescent="0.25">
      <c r="A13296" s="1" t="s">
        <v>31033</v>
      </c>
      <c r="B13296" s="2" t="s">
        <v>32321</v>
      </c>
      <c r="C13296" s="2" t="s">
        <v>16</v>
      </c>
      <c r="D13296" s="3" t="s">
        <v>242</v>
      </c>
      <c r="E13296" s="3" t="s">
        <v>243</v>
      </c>
      <c r="F13296" s="3" t="s">
        <v>244</v>
      </c>
      <c r="G13296" s="3" t="s">
        <v>245</v>
      </c>
      <c r="H13296" s="3" t="s">
        <v>246</v>
      </c>
      <c r="I13296" s="3" t="s">
        <v>247</v>
      </c>
      <c r="J13296" s="3" t="s">
        <v>248</v>
      </c>
      <c r="K13296" s="3" t="s">
        <v>8760</v>
      </c>
      <c r="L13296" s="3" t="s">
        <v>8761</v>
      </c>
      <c r="M13296" s="4">
        <v>1650000</v>
      </c>
      <c r="N13296" s="5" t="s">
        <v>32322</v>
      </c>
    </row>
    <row r="13297" spans="1:14" customFormat="1" ht="15" hidden="1" x14ac:dyDescent="0.25">
      <c r="A13297" s="6" t="s">
        <v>31033</v>
      </c>
      <c r="B13297" s="7" t="s">
        <v>32323</v>
      </c>
      <c r="C13297" s="7" t="s">
        <v>16</v>
      </c>
      <c r="D13297" s="8" t="s">
        <v>193</v>
      </c>
      <c r="E13297" s="8" t="s">
        <v>5082</v>
      </c>
      <c r="F13297" s="8" t="s">
        <v>32202</v>
      </c>
      <c r="G13297" s="8" t="s">
        <v>3431</v>
      </c>
      <c r="H13297" s="8" t="s">
        <v>3407</v>
      </c>
      <c r="I13297" s="8" t="s">
        <v>24306</v>
      </c>
      <c r="J13297" s="8" t="s">
        <v>24307</v>
      </c>
      <c r="K13297" s="8" t="s">
        <v>12039</v>
      </c>
      <c r="L13297" s="8" t="s">
        <v>12040</v>
      </c>
      <c r="M13297" s="9">
        <v>29605.200000000001</v>
      </c>
      <c r="N13297" s="10" t="s">
        <v>32324</v>
      </c>
    </row>
    <row r="13298" spans="1:14" customFormat="1" ht="15" hidden="1" x14ac:dyDescent="0.25">
      <c r="A13298" s="1" t="s">
        <v>31033</v>
      </c>
      <c r="B13298" s="2" t="s">
        <v>32325</v>
      </c>
      <c r="C13298" s="2" t="s">
        <v>16</v>
      </c>
      <c r="D13298" s="3" t="s">
        <v>193</v>
      </c>
      <c r="E13298" s="3" t="s">
        <v>22941</v>
      </c>
      <c r="F13298" s="3" t="s">
        <v>32326</v>
      </c>
      <c r="G13298" s="3" t="s">
        <v>6781</v>
      </c>
      <c r="H13298" s="3" t="s">
        <v>6782</v>
      </c>
      <c r="I13298" s="3" t="s">
        <v>470</v>
      </c>
      <c r="J13298" s="3" t="s">
        <v>471</v>
      </c>
      <c r="K13298" s="3" t="s">
        <v>30237</v>
      </c>
      <c r="L13298" s="3" t="s">
        <v>30238</v>
      </c>
      <c r="M13298" s="4">
        <v>9391.27</v>
      </c>
      <c r="N13298" s="5" t="s">
        <v>32327</v>
      </c>
    </row>
    <row r="13299" spans="1:14" customFormat="1" ht="15" hidden="1" x14ac:dyDescent="0.25">
      <c r="A13299" s="6" t="s">
        <v>31033</v>
      </c>
      <c r="B13299" s="7" t="s">
        <v>32328</v>
      </c>
      <c r="C13299" s="7" t="s">
        <v>16</v>
      </c>
      <c r="D13299" s="8" t="s">
        <v>193</v>
      </c>
      <c r="E13299" s="8" t="s">
        <v>22941</v>
      </c>
      <c r="F13299" s="8" t="s">
        <v>32326</v>
      </c>
      <c r="G13299" s="8" t="s">
        <v>6781</v>
      </c>
      <c r="H13299" s="8" t="s">
        <v>6782</v>
      </c>
      <c r="I13299" s="8" t="s">
        <v>470</v>
      </c>
      <c r="J13299" s="8" t="s">
        <v>471</v>
      </c>
      <c r="K13299" s="8" t="s">
        <v>23966</v>
      </c>
      <c r="L13299" s="8" t="s">
        <v>23967</v>
      </c>
      <c r="M13299" s="9">
        <v>2220.89</v>
      </c>
      <c r="N13299" s="10" t="s">
        <v>32327</v>
      </c>
    </row>
    <row r="13300" spans="1:14" customFormat="1" ht="15" hidden="1" x14ac:dyDescent="0.25">
      <c r="A13300" s="1" t="s">
        <v>31033</v>
      </c>
      <c r="B13300" s="2" t="s">
        <v>32329</v>
      </c>
      <c r="C13300" s="2" t="s">
        <v>16</v>
      </c>
      <c r="D13300" s="3" t="s">
        <v>193</v>
      </c>
      <c r="E13300" s="3" t="s">
        <v>22941</v>
      </c>
      <c r="F13300" s="3" t="s">
        <v>32326</v>
      </c>
      <c r="G13300" s="3" t="s">
        <v>6781</v>
      </c>
      <c r="H13300" s="3" t="s">
        <v>6782</v>
      </c>
      <c r="I13300" s="3" t="s">
        <v>470</v>
      </c>
      <c r="J13300" s="3" t="s">
        <v>471</v>
      </c>
      <c r="K13300" s="3" t="s">
        <v>32330</v>
      </c>
      <c r="L13300" s="3" t="s">
        <v>32331</v>
      </c>
      <c r="M13300" s="4">
        <v>63531.46</v>
      </c>
      <c r="N13300" s="5" t="s">
        <v>32327</v>
      </c>
    </row>
    <row r="13301" spans="1:14" customFormat="1" ht="15" hidden="1" x14ac:dyDescent="0.25">
      <c r="A13301" s="6" t="s">
        <v>31033</v>
      </c>
      <c r="B13301" s="7" t="s">
        <v>32332</v>
      </c>
      <c r="C13301" s="7" t="s">
        <v>16</v>
      </c>
      <c r="D13301" s="8" t="s">
        <v>193</v>
      </c>
      <c r="E13301" s="8" t="s">
        <v>22941</v>
      </c>
      <c r="F13301" s="8" t="s">
        <v>32326</v>
      </c>
      <c r="G13301" s="8" t="s">
        <v>6781</v>
      </c>
      <c r="H13301" s="8" t="s">
        <v>6782</v>
      </c>
      <c r="I13301" s="8" t="s">
        <v>470</v>
      </c>
      <c r="J13301" s="8" t="s">
        <v>471</v>
      </c>
      <c r="K13301" s="8" t="s">
        <v>32333</v>
      </c>
      <c r="L13301" s="8" t="s">
        <v>32334</v>
      </c>
      <c r="M13301" s="9">
        <v>21216.49</v>
      </c>
      <c r="N13301" s="10" t="s">
        <v>32335</v>
      </c>
    </row>
    <row r="13302" spans="1:14" customFormat="1" ht="15" hidden="1" x14ac:dyDescent="0.25">
      <c r="A13302" s="1" t="s">
        <v>31033</v>
      </c>
      <c r="B13302" s="2" t="s">
        <v>32336</v>
      </c>
      <c r="C13302" s="2" t="s">
        <v>16</v>
      </c>
      <c r="D13302" s="3" t="s">
        <v>193</v>
      </c>
      <c r="E13302" s="3" t="s">
        <v>22941</v>
      </c>
      <c r="F13302" s="3" t="s">
        <v>32326</v>
      </c>
      <c r="G13302" s="3" t="s">
        <v>6781</v>
      </c>
      <c r="H13302" s="3" t="s">
        <v>6782</v>
      </c>
      <c r="I13302" s="3" t="s">
        <v>470</v>
      </c>
      <c r="J13302" s="3" t="s">
        <v>471</v>
      </c>
      <c r="K13302" s="3" t="s">
        <v>30269</v>
      </c>
      <c r="L13302" s="3" t="s">
        <v>30270</v>
      </c>
      <c r="M13302" s="4">
        <v>3440.62</v>
      </c>
      <c r="N13302" s="5" t="s">
        <v>32335</v>
      </c>
    </row>
    <row r="13303" spans="1:14" customFormat="1" ht="15" hidden="1" x14ac:dyDescent="0.25">
      <c r="A13303" s="6" t="s">
        <v>31033</v>
      </c>
      <c r="B13303" s="7" t="s">
        <v>32337</v>
      </c>
      <c r="C13303" s="7" t="s">
        <v>16</v>
      </c>
      <c r="D13303" s="8" t="s">
        <v>193</v>
      </c>
      <c r="E13303" s="8" t="s">
        <v>22941</v>
      </c>
      <c r="F13303" s="8" t="s">
        <v>32326</v>
      </c>
      <c r="G13303" s="8" t="s">
        <v>6781</v>
      </c>
      <c r="H13303" s="8" t="s">
        <v>6782</v>
      </c>
      <c r="I13303" s="8" t="s">
        <v>470</v>
      </c>
      <c r="J13303" s="8" t="s">
        <v>471</v>
      </c>
      <c r="K13303" s="8" t="s">
        <v>30247</v>
      </c>
      <c r="L13303" s="8" t="s">
        <v>30248</v>
      </c>
      <c r="M13303" s="9">
        <v>38620.43</v>
      </c>
      <c r="N13303" s="10" t="s">
        <v>32335</v>
      </c>
    </row>
    <row r="13304" spans="1:14" customFormat="1" ht="15" hidden="1" x14ac:dyDescent="0.25">
      <c r="A13304" s="1" t="s">
        <v>31033</v>
      </c>
      <c r="B13304" s="2" t="s">
        <v>32338</v>
      </c>
      <c r="C13304" s="2" t="s">
        <v>16</v>
      </c>
      <c r="D13304" s="3" t="s">
        <v>193</v>
      </c>
      <c r="E13304" s="3" t="s">
        <v>22941</v>
      </c>
      <c r="F13304" s="3" t="s">
        <v>32326</v>
      </c>
      <c r="G13304" s="3" t="s">
        <v>6781</v>
      </c>
      <c r="H13304" s="3" t="s">
        <v>6782</v>
      </c>
      <c r="I13304" s="3" t="s">
        <v>470</v>
      </c>
      <c r="J13304" s="3" t="s">
        <v>471</v>
      </c>
      <c r="K13304" s="3" t="s">
        <v>30257</v>
      </c>
      <c r="L13304" s="3" t="s">
        <v>30258</v>
      </c>
      <c r="M13304" s="4">
        <v>11807.75</v>
      </c>
      <c r="N13304" s="5" t="s">
        <v>32335</v>
      </c>
    </row>
    <row r="13305" spans="1:14" customFormat="1" ht="15" hidden="1" x14ac:dyDescent="0.25">
      <c r="A13305" s="6" t="s">
        <v>31033</v>
      </c>
      <c r="B13305" s="7" t="s">
        <v>32339</v>
      </c>
      <c r="C13305" s="7" t="s">
        <v>16</v>
      </c>
      <c r="D13305" s="8" t="s">
        <v>193</v>
      </c>
      <c r="E13305" s="8" t="s">
        <v>22941</v>
      </c>
      <c r="F13305" s="8" t="s">
        <v>32326</v>
      </c>
      <c r="G13305" s="8" t="s">
        <v>6781</v>
      </c>
      <c r="H13305" s="8" t="s">
        <v>6782</v>
      </c>
      <c r="I13305" s="8" t="s">
        <v>470</v>
      </c>
      <c r="J13305" s="8" t="s">
        <v>471</v>
      </c>
      <c r="K13305" s="8" t="s">
        <v>32340</v>
      </c>
      <c r="L13305" s="8" t="s">
        <v>32341</v>
      </c>
      <c r="M13305" s="9">
        <v>9799.1200000000008</v>
      </c>
      <c r="N13305" s="10" t="s">
        <v>32335</v>
      </c>
    </row>
    <row r="13306" spans="1:14" customFormat="1" ht="15" hidden="1" x14ac:dyDescent="0.25">
      <c r="A13306" s="1" t="s">
        <v>31033</v>
      </c>
      <c r="B13306" s="2" t="s">
        <v>32342</v>
      </c>
      <c r="C13306" s="2" t="s">
        <v>16</v>
      </c>
      <c r="D13306" s="3" t="s">
        <v>193</v>
      </c>
      <c r="E13306" s="3" t="s">
        <v>22941</v>
      </c>
      <c r="F13306" s="3" t="s">
        <v>32326</v>
      </c>
      <c r="G13306" s="3" t="s">
        <v>6781</v>
      </c>
      <c r="H13306" s="3" t="s">
        <v>6782</v>
      </c>
      <c r="I13306" s="3" t="s">
        <v>470</v>
      </c>
      <c r="J13306" s="3" t="s">
        <v>471</v>
      </c>
      <c r="K13306" s="3" t="s">
        <v>26012</v>
      </c>
      <c r="L13306" s="3" t="s">
        <v>26013</v>
      </c>
      <c r="M13306" s="4">
        <v>128490.61</v>
      </c>
      <c r="N13306" s="5" t="s">
        <v>32335</v>
      </c>
    </row>
    <row r="13307" spans="1:14" customFormat="1" ht="15" hidden="1" x14ac:dyDescent="0.25">
      <c r="A13307" s="6" t="s">
        <v>31033</v>
      </c>
      <c r="B13307" s="7" t="s">
        <v>32343</v>
      </c>
      <c r="C13307" s="7" t="s">
        <v>16</v>
      </c>
      <c r="D13307" s="8" t="s">
        <v>193</v>
      </c>
      <c r="E13307" s="8" t="s">
        <v>22941</v>
      </c>
      <c r="F13307" s="8" t="s">
        <v>32326</v>
      </c>
      <c r="G13307" s="8" t="s">
        <v>6781</v>
      </c>
      <c r="H13307" s="8" t="s">
        <v>6782</v>
      </c>
      <c r="I13307" s="8" t="s">
        <v>470</v>
      </c>
      <c r="J13307" s="8" t="s">
        <v>471</v>
      </c>
      <c r="K13307" s="8" t="s">
        <v>22094</v>
      </c>
      <c r="L13307" s="8" t="s">
        <v>22095</v>
      </c>
      <c r="M13307" s="9">
        <v>108244.76</v>
      </c>
      <c r="N13307" s="10" t="s">
        <v>32335</v>
      </c>
    </row>
    <row r="13308" spans="1:14" customFormat="1" ht="15" hidden="1" x14ac:dyDescent="0.25">
      <c r="A13308" s="1" t="s">
        <v>31033</v>
      </c>
      <c r="B13308" s="2" t="s">
        <v>32344</v>
      </c>
      <c r="C13308" s="2" t="s">
        <v>16</v>
      </c>
      <c r="D13308" s="3" t="s">
        <v>193</v>
      </c>
      <c r="E13308" s="3" t="s">
        <v>22941</v>
      </c>
      <c r="F13308" s="3" t="s">
        <v>32326</v>
      </c>
      <c r="G13308" s="3" t="s">
        <v>6781</v>
      </c>
      <c r="H13308" s="3" t="s">
        <v>6782</v>
      </c>
      <c r="I13308" s="3" t="s">
        <v>470</v>
      </c>
      <c r="J13308" s="3" t="s">
        <v>471</v>
      </c>
      <c r="K13308" s="3" t="s">
        <v>91</v>
      </c>
      <c r="L13308" s="3" t="s">
        <v>92</v>
      </c>
      <c r="M13308" s="4">
        <v>88293.94</v>
      </c>
      <c r="N13308" s="5" t="s">
        <v>32335</v>
      </c>
    </row>
    <row r="13309" spans="1:14" customFormat="1" ht="15" hidden="1" x14ac:dyDescent="0.25">
      <c r="A13309" s="6" t="s">
        <v>31033</v>
      </c>
      <c r="B13309" s="7" t="s">
        <v>32345</v>
      </c>
      <c r="C13309" s="7" t="s">
        <v>16</v>
      </c>
      <c r="D13309" s="8" t="s">
        <v>193</v>
      </c>
      <c r="E13309" s="8" t="s">
        <v>22941</v>
      </c>
      <c r="F13309" s="8" t="s">
        <v>32326</v>
      </c>
      <c r="G13309" s="8" t="s">
        <v>6781</v>
      </c>
      <c r="H13309" s="8" t="s">
        <v>6782</v>
      </c>
      <c r="I13309" s="8" t="s">
        <v>470</v>
      </c>
      <c r="J13309" s="8" t="s">
        <v>471</v>
      </c>
      <c r="K13309" s="8" t="s">
        <v>32346</v>
      </c>
      <c r="L13309" s="8" t="s">
        <v>32347</v>
      </c>
      <c r="M13309" s="9">
        <v>48942.8</v>
      </c>
      <c r="N13309" s="10" t="s">
        <v>32335</v>
      </c>
    </row>
    <row r="13310" spans="1:14" customFormat="1" ht="15" hidden="1" x14ac:dyDescent="0.25">
      <c r="A13310" s="1" t="s">
        <v>31033</v>
      </c>
      <c r="B13310" s="2" t="s">
        <v>32348</v>
      </c>
      <c r="C13310" s="2" t="s">
        <v>16</v>
      </c>
      <c r="D13310" s="3" t="s">
        <v>193</v>
      </c>
      <c r="E13310" s="3" t="s">
        <v>7570</v>
      </c>
      <c r="F13310" s="3" t="s">
        <v>32349</v>
      </c>
      <c r="G13310" s="3" t="s">
        <v>30881</v>
      </c>
      <c r="H13310" s="3" t="s">
        <v>30882</v>
      </c>
      <c r="I13310" s="3" t="s">
        <v>2149</v>
      </c>
      <c r="J13310" s="3" t="s">
        <v>1014</v>
      </c>
      <c r="K13310" s="3" t="s">
        <v>35</v>
      </c>
      <c r="L13310" s="3" t="s">
        <v>36</v>
      </c>
      <c r="M13310" s="4">
        <v>4735915.34</v>
      </c>
      <c r="N13310" s="5" t="s">
        <v>32350</v>
      </c>
    </row>
    <row r="13311" spans="1:14" customFormat="1" ht="15" hidden="1" x14ac:dyDescent="0.25">
      <c r="A13311" s="6" t="s">
        <v>31033</v>
      </c>
      <c r="B13311" s="7" t="s">
        <v>32351</v>
      </c>
      <c r="C13311" s="7" t="s">
        <v>16</v>
      </c>
      <c r="D13311" s="8" t="s">
        <v>193</v>
      </c>
      <c r="E13311" s="8" t="s">
        <v>7570</v>
      </c>
      <c r="F13311" s="8" t="s">
        <v>32349</v>
      </c>
      <c r="G13311" s="8" t="s">
        <v>3400</v>
      </c>
      <c r="H13311" s="8" t="s">
        <v>3401</v>
      </c>
      <c r="I13311" s="8" t="s">
        <v>2149</v>
      </c>
      <c r="J13311" s="8" t="s">
        <v>1014</v>
      </c>
      <c r="K13311" s="8" t="s">
        <v>35</v>
      </c>
      <c r="L13311" s="8" t="s">
        <v>36</v>
      </c>
      <c r="M13311" s="9">
        <v>374515.42</v>
      </c>
      <c r="N13311" s="10" t="s">
        <v>32352</v>
      </c>
    </row>
    <row r="13312" spans="1:14" customFormat="1" ht="15" hidden="1" x14ac:dyDescent="0.25">
      <c r="A13312" s="1" t="s">
        <v>31033</v>
      </c>
      <c r="B13312" s="2" t="s">
        <v>32353</v>
      </c>
      <c r="C13312" s="2" t="s">
        <v>16</v>
      </c>
      <c r="D13312" s="3" t="s">
        <v>193</v>
      </c>
      <c r="E13312" s="3" t="s">
        <v>5011</v>
      </c>
      <c r="F13312" s="3" t="s">
        <v>13854</v>
      </c>
      <c r="G13312" s="3" t="s">
        <v>975</v>
      </c>
      <c r="H13312" s="3" t="s">
        <v>976</v>
      </c>
      <c r="I13312" s="3" t="s">
        <v>4986</v>
      </c>
      <c r="J13312" s="3" t="s">
        <v>625</v>
      </c>
      <c r="K13312" s="3" t="s">
        <v>429</v>
      </c>
      <c r="L13312" s="3" t="s">
        <v>430</v>
      </c>
      <c r="M13312" s="4">
        <v>2500</v>
      </c>
      <c r="N13312" s="5" t="s">
        <v>32354</v>
      </c>
    </row>
    <row r="13313" spans="1:14" customFormat="1" ht="15" hidden="1" x14ac:dyDescent="0.25">
      <c r="A13313" s="6" t="s">
        <v>31033</v>
      </c>
      <c r="B13313" s="7" t="s">
        <v>32355</v>
      </c>
      <c r="C13313" s="7" t="s">
        <v>16</v>
      </c>
      <c r="D13313" s="8" t="s">
        <v>193</v>
      </c>
      <c r="E13313" s="8" t="s">
        <v>32356</v>
      </c>
      <c r="F13313" s="8" t="s">
        <v>13854</v>
      </c>
      <c r="G13313" s="8" t="s">
        <v>3431</v>
      </c>
      <c r="H13313" s="8" t="s">
        <v>3407</v>
      </c>
      <c r="I13313" s="8" t="s">
        <v>470</v>
      </c>
      <c r="J13313" s="8" t="s">
        <v>471</v>
      </c>
      <c r="K13313" s="8" t="s">
        <v>3496</v>
      </c>
      <c r="L13313" s="8" t="s">
        <v>3497</v>
      </c>
      <c r="M13313" s="9">
        <v>765.04</v>
      </c>
      <c r="N13313" s="10" t="s">
        <v>32357</v>
      </c>
    </row>
    <row r="13314" spans="1:14" customFormat="1" ht="15" hidden="1" x14ac:dyDescent="0.25">
      <c r="A13314" s="1" t="s">
        <v>31033</v>
      </c>
      <c r="B13314" s="2" t="s">
        <v>32358</v>
      </c>
      <c r="C13314" s="2" t="s">
        <v>16</v>
      </c>
      <c r="D13314" s="3" t="s">
        <v>193</v>
      </c>
      <c r="E13314" s="3" t="s">
        <v>309</v>
      </c>
      <c r="F13314" s="3" t="s">
        <v>32359</v>
      </c>
      <c r="G13314" s="3" t="s">
        <v>3400</v>
      </c>
      <c r="H13314" s="3" t="s">
        <v>3401</v>
      </c>
      <c r="I13314" s="3" t="s">
        <v>5566</v>
      </c>
      <c r="J13314" s="3" t="s">
        <v>625</v>
      </c>
      <c r="K13314" s="3" t="s">
        <v>4071</v>
      </c>
      <c r="L13314" s="3" t="s">
        <v>4072</v>
      </c>
      <c r="M13314" s="4">
        <v>154.44</v>
      </c>
      <c r="N13314" s="5" t="s">
        <v>32360</v>
      </c>
    </row>
    <row r="13315" spans="1:14" customFormat="1" ht="15" hidden="1" x14ac:dyDescent="0.25">
      <c r="A13315" s="6" t="s">
        <v>31033</v>
      </c>
      <c r="B13315" s="7" t="s">
        <v>32361</v>
      </c>
      <c r="C13315" s="7" t="s">
        <v>16</v>
      </c>
      <c r="D13315" s="8" t="s">
        <v>193</v>
      </c>
      <c r="E13315" s="8" t="s">
        <v>309</v>
      </c>
      <c r="F13315" s="8" t="s">
        <v>32359</v>
      </c>
      <c r="G13315" s="8" t="s">
        <v>4398</v>
      </c>
      <c r="H13315" s="8" t="s">
        <v>4399</v>
      </c>
      <c r="I13315" s="8" t="s">
        <v>5566</v>
      </c>
      <c r="J13315" s="8" t="s">
        <v>625</v>
      </c>
      <c r="K13315" s="8" t="s">
        <v>4071</v>
      </c>
      <c r="L13315" s="8" t="s">
        <v>4072</v>
      </c>
      <c r="M13315" s="9">
        <v>41.28</v>
      </c>
      <c r="N13315" s="10" t="s">
        <v>32362</v>
      </c>
    </row>
    <row r="13316" spans="1:14" customFormat="1" ht="15" hidden="1" x14ac:dyDescent="0.25">
      <c r="A13316" s="1" t="s">
        <v>31033</v>
      </c>
      <c r="B13316" s="2" t="s">
        <v>32363</v>
      </c>
      <c r="C13316" s="2" t="s">
        <v>16</v>
      </c>
      <c r="D13316" s="3" t="s">
        <v>193</v>
      </c>
      <c r="E13316" s="3" t="s">
        <v>309</v>
      </c>
      <c r="F13316" s="3" t="s">
        <v>32359</v>
      </c>
      <c r="G13316" s="3" t="s">
        <v>975</v>
      </c>
      <c r="H13316" s="3" t="s">
        <v>976</v>
      </c>
      <c r="I13316" s="3" t="s">
        <v>5566</v>
      </c>
      <c r="J13316" s="3" t="s">
        <v>625</v>
      </c>
      <c r="K13316" s="3" t="s">
        <v>4071</v>
      </c>
      <c r="L13316" s="3" t="s">
        <v>4072</v>
      </c>
      <c r="M13316" s="4">
        <v>11521.16</v>
      </c>
      <c r="N13316" s="5" t="s">
        <v>32364</v>
      </c>
    </row>
    <row r="13317" spans="1:14" customFormat="1" ht="15" hidden="1" x14ac:dyDescent="0.25">
      <c r="A13317" s="6" t="s">
        <v>31033</v>
      </c>
      <c r="B13317" s="7" t="s">
        <v>32365</v>
      </c>
      <c r="C13317" s="7" t="s">
        <v>16</v>
      </c>
      <c r="D13317" s="8" t="s">
        <v>242</v>
      </c>
      <c r="E13317" s="8" t="s">
        <v>468</v>
      </c>
      <c r="F13317" s="8" t="s">
        <v>244</v>
      </c>
      <c r="G13317" s="8" t="s">
        <v>16967</v>
      </c>
      <c r="H13317" s="8" t="s">
        <v>16968</v>
      </c>
      <c r="I13317" s="8" t="s">
        <v>1859</v>
      </c>
      <c r="J13317" s="8" t="s">
        <v>1239</v>
      </c>
      <c r="K13317" s="8" t="s">
        <v>32366</v>
      </c>
      <c r="L13317" s="8" t="s">
        <v>32367</v>
      </c>
      <c r="M13317" s="9">
        <v>830.83</v>
      </c>
      <c r="N13317" s="10" t="s">
        <v>32368</v>
      </c>
    </row>
    <row r="13318" spans="1:14" customFormat="1" ht="15" hidden="1" x14ac:dyDescent="0.25">
      <c r="A13318" s="1" t="s">
        <v>31033</v>
      </c>
      <c r="B13318" s="2" t="s">
        <v>32369</v>
      </c>
      <c r="C13318" s="2" t="s">
        <v>16</v>
      </c>
      <c r="D13318" s="3" t="s">
        <v>242</v>
      </c>
      <c r="E13318" s="3" t="s">
        <v>243</v>
      </c>
      <c r="F13318" s="3" t="s">
        <v>244</v>
      </c>
      <c r="G13318" s="3" t="s">
        <v>32370</v>
      </c>
      <c r="H13318" s="3" t="s">
        <v>32371</v>
      </c>
      <c r="I13318" s="3" t="s">
        <v>22</v>
      </c>
      <c r="J13318" s="3" t="s">
        <v>23</v>
      </c>
      <c r="K13318" s="3" t="s">
        <v>5272</v>
      </c>
      <c r="L13318" s="3" t="s">
        <v>5273</v>
      </c>
      <c r="M13318" s="4">
        <v>5845693.3300000001</v>
      </c>
      <c r="N13318" s="5" t="s">
        <v>32372</v>
      </c>
    </row>
    <row r="13319" spans="1:14" customFormat="1" ht="15" hidden="1" x14ac:dyDescent="0.25">
      <c r="A13319" s="6" t="s">
        <v>31033</v>
      </c>
      <c r="B13319" s="7" t="s">
        <v>32373</v>
      </c>
      <c r="C13319" s="7" t="s">
        <v>16</v>
      </c>
      <c r="D13319" s="8" t="s">
        <v>193</v>
      </c>
      <c r="E13319" s="8" t="s">
        <v>32374</v>
      </c>
      <c r="F13319" s="8" t="s">
        <v>23282</v>
      </c>
      <c r="G13319" s="8" t="s">
        <v>975</v>
      </c>
      <c r="H13319" s="8" t="s">
        <v>976</v>
      </c>
      <c r="I13319" s="8" t="s">
        <v>4986</v>
      </c>
      <c r="J13319" s="8" t="s">
        <v>625</v>
      </c>
      <c r="K13319" s="8" t="s">
        <v>429</v>
      </c>
      <c r="L13319" s="8" t="s">
        <v>430</v>
      </c>
      <c r="M13319" s="9">
        <v>1500</v>
      </c>
      <c r="N13319" s="10" t="s">
        <v>32375</v>
      </c>
    </row>
    <row r="13320" spans="1:14" customFormat="1" ht="15" hidden="1" x14ac:dyDescent="0.25">
      <c r="A13320" s="1" t="s">
        <v>31033</v>
      </c>
      <c r="B13320" s="2" t="s">
        <v>32376</v>
      </c>
      <c r="C13320" s="2" t="s">
        <v>16</v>
      </c>
      <c r="D13320" s="3" t="s">
        <v>193</v>
      </c>
      <c r="E13320" s="3" t="s">
        <v>32377</v>
      </c>
      <c r="F13320" s="3" t="s">
        <v>32359</v>
      </c>
      <c r="G13320" s="3" t="s">
        <v>4201</v>
      </c>
      <c r="H13320" s="3" t="s">
        <v>4202</v>
      </c>
      <c r="I13320" s="3" t="s">
        <v>6487</v>
      </c>
      <c r="J13320" s="3" t="s">
        <v>4067</v>
      </c>
      <c r="K13320" s="3" t="s">
        <v>4071</v>
      </c>
      <c r="L13320" s="3" t="s">
        <v>4072</v>
      </c>
      <c r="M13320" s="4">
        <v>249.92</v>
      </c>
      <c r="N13320" s="5" t="s">
        <v>32378</v>
      </c>
    </row>
    <row r="13321" spans="1:14" customFormat="1" ht="15" hidden="1" x14ac:dyDescent="0.25">
      <c r="A13321" s="6" t="s">
        <v>31033</v>
      </c>
      <c r="B13321" s="7" t="s">
        <v>32379</v>
      </c>
      <c r="C13321" s="7" t="s">
        <v>16</v>
      </c>
      <c r="D13321" s="8" t="s">
        <v>193</v>
      </c>
      <c r="E13321" s="8" t="s">
        <v>32377</v>
      </c>
      <c r="F13321" s="8" t="s">
        <v>32359</v>
      </c>
      <c r="G13321" s="8" t="s">
        <v>3400</v>
      </c>
      <c r="H13321" s="8" t="s">
        <v>3401</v>
      </c>
      <c r="I13321" s="8" t="s">
        <v>6487</v>
      </c>
      <c r="J13321" s="8" t="s">
        <v>4067</v>
      </c>
      <c r="K13321" s="8" t="s">
        <v>4071</v>
      </c>
      <c r="L13321" s="8" t="s">
        <v>4072</v>
      </c>
      <c r="M13321" s="9">
        <v>12.6</v>
      </c>
      <c r="N13321" s="10" t="s">
        <v>32380</v>
      </c>
    </row>
    <row r="13322" spans="1:14" customFormat="1" ht="15" hidden="1" x14ac:dyDescent="0.25">
      <c r="A13322" s="1" t="s">
        <v>31033</v>
      </c>
      <c r="B13322" s="2" t="s">
        <v>32381</v>
      </c>
      <c r="C13322" s="2" t="s">
        <v>16</v>
      </c>
      <c r="D13322" s="3" t="s">
        <v>193</v>
      </c>
      <c r="E13322" s="3" t="s">
        <v>32377</v>
      </c>
      <c r="F13322" s="3" t="s">
        <v>32359</v>
      </c>
      <c r="G13322" s="3" t="s">
        <v>4398</v>
      </c>
      <c r="H13322" s="3" t="s">
        <v>4399</v>
      </c>
      <c r="I13322" s="3" t="s">
        <v>6487</v>
      </c>
      <c r="J13322" s="3" t="s">
        <v>4067</v>
      </c>
      <c r="K13322" s="3" t="s">
        <v>4071</v>
      </c>
      <c r="L13322" s="3" t="s">
        <v>4072</v>
      </c>
      <c r="M13322" s="4">
        <v>35</v>
      </c>
      <c r="N13322" s="5" t="s">
        <v>32382</v>
      </c>
    </row>
    <row r="13323" spans="1:14" customFormat="1" ht="15" hidden="1" x14ac:dyDescent="0.25">
      <c r="A13323" s="6" t="s">
        <v>31033</v>
      </c>
      <c r="B13323" s="7" t="s">
        <v>32383</v>
      </c>
      <c r="C13323" s="7" t="s">
        <v>16</v>
      </c>
      <c r="D13323" s="8" t="s">
        <v>193</v>
      </c>
      <c r="E13323" s="8" t="s">
        <v>306</v>
      </c>
      <c r="F13323" s="8" t="s">
        <v>32359</v>
      </c>
      <c r="G13323" s="8" t="s">
        <v>4398</v>
      </c>
      <c r="H13323" s="8" t="s">
        <v>4399</v>
      </c>
      <c r="I13323" s="8" t="s">
        <v>6471</v>
      </c>
      <c r="J13323" s="8" t="s">
        <v>3439</v>
      </c>
      <c r="K13323" s="8" t="s">
        <v>4071</v>
      </c>
      <c r="L13323" s="8" t="s">
        <v>4072</v>
      </c>
      <c r="M13323" s="9">
        <v>43.2</v>
      </c>
      <c r="N13323" s="10" t="s">
        <v>32384</v>
      </c>
    </row>
    <row r="13324" spans="1:14" customFormat="1" ht="15" hidden="1" x14ac:dyDescent="0.25">
      <c r="A13324" s="1" t="s">
        <v>31033</v>
      </c>
      <c r="B13324" s="2" t="s">
        <v>32385</v>
      </c>
      <c r="C13324" s="2" t="s">
        <v>16</v>
      </c>
      <c r="D13324" s="3" t="s">
        <v>193</v>
      </c>
      <c r="E13324" s="3" t="s">
        <v>306</v>
      </c>
      <c r="F13324" s="3" t="s">
        <v>32359</v>
      </c>
      <c r="G13324" s="3" t="s">
        <v>3400</v>
      </c>
      <c r="H13324" s="3" t="s">
        <v>3401</v>
      </c>
      <c r="I13324" s="3" t="s">
        <v>6471</v>
      </c>
      <c r="J13324" s="3" t="s">
        <v>3439</v>
      </c>
      <c r="K13324" s="3" t="s">
        <v>4071</v>
      </c>
      <c r="L13324" s="3" t="s">
        <v>4072</v>
      </c>
      <c r="M13324" s="4">
        <v>372.56</v>
      </c>
      <c r="N13324" s="5" t="s">
        <v>32386</v>
      </c>
    </row>
    <row r="13325" spans="1:14" customFormat="1" ht="15" hidden="1" x14ac:dyDescent="0.25">
      <c r="A13325" s="6" t="s">
        <v>31033</v>
      </c>
      <c r="B13325" s="7" t="s">
        <v>32387</v>
      </c>
      <c r="C13325" s="7" t="s">
        <v>16</v>
      </c>
      <c r="D13325" s="8" t="s">
        <v>193</v>
      </c>
      <c r="E13325" s="8" t="s">
        <v>306</v>
      </c>
      <c r="F13325" s="8" t="s">
        <v>32359</v>
      </c>
      <c r="G13325" s="8" t="s">
        <v>5599</v>
      </c>
      <c r="H13325" s="8" t="s">
        <v>5600</v>
      </c>
      <c r="I13325" s="8" t="s">
        <v>6471</v>
      </c>
      <c r="J13325" s="8" t="s">
        <v>3439</v>
      </c>
      <c r="K13325" s="8" t="s">
        <v>4071</v>
      </c>
      <c r="L13325" s="8" t="s">
        <v>4072</v>
      </c>
      <c r="M13325" s="9">
        <v>6313.69</v>
      </c>
      <c r="N13325" s="10" t="s">
        <v>32388</v>
      </c>
    </row>
    <row r="13326" spans="1:14" customFormat="1" ht="15" hidden="1" x14ac:dyDescent="0.25">
      <c r="A13326" s="1" t="s">
        <v>31033</v>
      </c>
      <c r="B13326" s="2" t="s">
        <v>32389</v>
      </c>
      <c r="C13326" s="2" t="s">
        <v>16</v>
      </c>
      <c r="D13326" s="3" t="s">
        <v>193</v>
      </c>
      <c r="E13326" s="3" t="s">
        <v>8322</v>
      </c>
      <c r="F13326" s="3" t="s">
        <v>32359</v>
      </c>
      <c r="G13326" s="3" t="s">
        <v>3400</v>
      </c>
      <c r="H13326" s="3" t="s">
        <v>3401</v>
      </c>
      <c r="I13326" s="3" t="s">
        <v>6479</v>
      </c>
      <c r="J13326" s="3" t="s">
        <v>3403</v>
      </c>
      <c r="K13326" s="3" t="s">
        <v>4071</v>
      </c>
      <c r="L13326" s="3" t="s">
        <v>4072</v>
      </c>
      <c r="M13326" s="4">
        <v>960.18</v>
      </c>
      <c r="N13326" s="5" t="s">
        <v>32390</v>
      </c>
    </row>
    <row r="13327" spans="1:14" customFormat="1" ht="15" hidden="1" x14ac:dyDescent="0.25">
      <c r="A13327" s="6" t="s">
        <v>31033</v>
      </c>
      <c r="B13327" s="7" t="s">
        <v>32391</v>
      </c>
      <c r="C13327" s="7" t="s">
        <v>16</v>
      </c>
      <c r="D13327" s="8" t="s">
        <v>193</v>
      </c>
      <c r="E13327" s="8" t="s">
        <v>8322</v>
      </c>
      <c r="F13327" s="8" t="s">
        <v>32359</v>
      </c>
      <c r="G13327" s="8" t="s">
        <v>4217</v>
      </c>
      <c r="H13327" s="8" t="s">
        <v>4218</v>
      </c>
      <c r="I13327" s="8" t="s">
        <v>6479</v>
      </c>
      <c r="J13327" s="8" t="s">
        <v>3403</v>
      </c>
      <c r="K13327" s="8" t="s">
        <v>4071</v>
      </c>
      <c r="L13327" s="8" t="s">
        <v>4072</v>
      </c>
      <c r="M13327" s="9">
        <v>19009.66</v>
      </c>
      <c r="N13327" s="10" t="s">
        <v>32392</v>
      </c>
    </row>
    <row r="13328" spans="1:14" customFormat="1" ht="15" hidden="1" x14ac:dyDescent="0.25">
      <c r="A13328" s="1" t="s">
        <v>31033</v>
      </c>
      <c r="B13328" s="2" t="s">
        <v>32393</v>
      </c>
      <c r="C13328" s="2" t="s">
        <v>16</v>
      </c>
      <c r="D13328" s="3" t="s">
        <v>193</v>
      </c>
      <c r="E13328" s="3" t="s">
        <v>8322</v>
      </c>
      <c r="F13328" s="3" t="s">
        <v>32359</v>
      </c>
      <c r="G13328" s="3" t="s">
        <v>4398</v>
      </c>
      <c r="H13328" s="3" t="s">
        <v>4399</v>
      </c>
      <c r="I13328" s="3" t="s">
        <v>6479</v>
      </c>
      <c r="J13328" s="3" t="s">
        <v>3403</v>
      </c>
      <c r="K13328" s="3" t="s">
        <v>4071</v>
      </c>
      <c r="L13328" s="3" t="s">
        <v>4072</v>
      </c>
      <c r="M13328" s="4">
        <v>409.54</v>
      </c>
      <c r="N13328" s="5" t="s">
        <v>32394</v>
      </c>
    </row>
    <row r="13329" spans="1:14" customFormat="1" ht="15" hidden="1" x14ac:dyDescent="0.25">
      <c r="A13329" s="6" t="s">
        <v>31033</v>
      </c>
      <c r="B13329" s="7" t="s">
        <v>32395</v>
      </c>
      <c r="C13329" s="7" t="s">
        <v>16</v>
      </c>
      <c r="D13329" s="8" t="s">
        <v>193</v>
      </c>
      <c r="E13329" s="8" t="s">
        <v>13557</v>
      </c>
      <c r="F13329" s="8" t="s">
        <v>32304</v>
      </c>
      <c r="G13329" s="8" t="s">
        <v>12035</v>
      </c>
      <c r="H13329" s="8" t="s">
        <v>12036</v>
      </c>
      <c r="I13329" s="8" t="s">
        <v>5836</v>
      </c>
      <c r="J13329" s="8" t="s">
        <v>5837</v>
      </c>
      <c r="K13329" s="8" t="s">
        <v>12039</v>
      </c>
      <c r="L13329" s="8" t="s">
        <v>12040</v>
      </c>
      <c r="M13329" s="9">
        <v>802125.86</v>
      </c>
      <c r="N13329" s="10" t="s">
        <v>32396</v>
      </c>
    </row>
    <row r="13330" spans="1:14" customFormat="1" ht="15" hidden="1" x14ac:dyDescent="0.25">
      <c r="A13330" s="1" t="s">
        <v>31033</v>
      </c>
      <c r="B13330" s="2" t="s">
        <v>32397</v>
      </c>
      <c r="C13330" s="2" t="s">
        <v>16</v>
      </c>
      <c r="D13330" s="3" t="s">
        <v>193</v>
      </c>
      <c r="E13330" s="3" t="s">
        <v>7104</v>
      </c>
      <c r="F13330" s="3" t="s">
        <v>32359</v>
      </c>
      <c r="G13330" s="3" t="s">
        <v>29904</v>
      </c>
      <c r="H13330" s="3" t="s">
        <v>29905</v>
      </c>
      <c r="I13330" s="3" t="s">
        <v>10774</v>
      </c>
      <c r="J13330" s="3" t="s">
        <v>10775</v>
      </c>
      <c r="K13330" s="3" t="s">
        <v>32398</v>
      </c>
      <c r="L13330" s="3" t="s">
        <v>32399</v>
      </c>
      <c r="M13330" s="4">
        <v>4952.22</v>
      </c>
      <c r="N13330" s="5" t="s">
        <v>32400</v>
      </c>
    </row>
    <row r="13331" spans="1:14" customFormat="1" ht="15" hidden="1" x14ac:dyDescent="0.25">
      <c r="A13331" s="6" t="s">
        <v>31033</v>
      </c>
      <c r="B13331" s="7" t="s">
        <v>32401</v>
      </c>
      <c r="C13331" s="7" t="s">
        <v>16</v>
      </c>
      <c r="D13331" s="8" t="s">
        <v>193</v>
      </c>
      <c r="E13331" s="8" t="s">
        <v>7485</v>
      </c>
      <c r="F13331" s="8" t="s">
        <v>22745</v>
      </c>
      <c r="G13331" s="8" t="s">
        <v>5599</v>
      </c>
      <c r="H13331" s="8" t="s">
        <v>5600</v>
      </c>
      <c r="I13331" s="8" t="s">
        <v>13285</v>
      </c>
      <c r="J13331" s="8" t="s">
        <v>3439</v>
      </c>
      <c r="K13331" s="8" t="s">
        <v>4071</v>
      </c>
      <c r="L13331" s="8" t="s">
        <v>4072</v>
      </c>
      <c r="M13331" s="9">
        <v>9444.2800000000007</v>
      </c>
      <c r="N13331" s="10" t="s">
        <v>32402</v>
      </c>
    </row>
    <row r="13332" spans="1:14" customFormat="1" ht="15" hidden="1" x14ac:dyDescent="0.25">
      <c r="A13332" s="1" t="s">
        <v>31033</v>
      </c>
      <c r="B13332" s="2" t="s">
        <v>32403</v>
      </c>
      <c r="C13332" s="2" t="s">
        <v>16</v>
      </c>
      <c r="D13332" s="3" t="s">
        <v>193</v>
      </c>
      <c r="E13332" s="3" t="s">
        <v>7485</v>
      </c>
      <c r="F13332" s="3" t="s">
        <v>22745</v>
      </c>
      <c r="G13332" s="3" t="s">
        <v>4398</v>
      </c>
      <c r="H13332" s="3" t="s">
        <v>4399</v>
      </c>
      <c r="I13332" s="3" t="s">
        <v>13285</v>
      </c>
      <c r="J13332" s="3" t="s">
        <v>3439</v>
      </c>
      <c r="K13332" s="3" t="s">
        <v>4071</v>
      </c>
      <c r="L13332" s="3" t="s">
        <v>4072</v>
      </c>
      <c r="M13332" s="4">
        <v>172.42</v>
      </c>
      <c r="N13332" s="5" t="s">
        <v>32404</v>
      </c>
    </row>
    <row r="13333" spans="1:14" customFormat="1" ht="15" hidden="1" x14ac:dyDescent="0.25">
      <c r="A13333" s="6" t="s">
        <v>31033</v>
      </c>
      <c r="B13333" s="7" t="s">
        <v>32405</v>
      </c>
      <c r="C13333" s="7" t="s">
        <v>16</v>
      </c>
      <c r="D13333" s="8" t="s">
        <v>193</v>
      </c>
      <c r="E13333" s="8" t="s">
        <v>7485</v>
      </c>
      <c r="F13333" s="8" t="s">
        <v>22745</v>
      </c>
      <c r="G13333" s="8" t="s">
        <v>3400</v>
      </c>
      <c r="H13333" s="8" t="s">
        <v>3401</v>
      </c>
      <c r="I13333" s="8" t="s">
        <v>13285</v>
      </c>
      <c r="J13333" s="8" t="s">
        <v>3439</v>
      </c>
      <c r="K13333" s="8" t="s">
        <v>4071</v>
      </c>
      <c r="L13333" s="8" t="s">
        <v>4072</v>
      </c>
      <c r="M13333" s="9">
        <v>258.3</v>
      </c>
      <c r="N13333" s="10" t="s">
        <v>32406</v>
      </c>
    </row>
    <row r="13334" spans="1:14" customFormat="1" ht="15" hidden="1" x14ac:dyDescent="0.25">
      <c r="A13334" s="1" t="s">
        <v>31033</v>
      </c>
      <c r="B13334" s="2" t="s">
        <v>32407</v>
      </c>
      <c r="C13334" s="2" t="s">
        <v>16</v>
      </c>
      <c r="D13334" s="3" t="s">
        <v>193</v>
      </c>
      <c r="E13334" s="3" t="s">
        <v>5190</v>
      </c>
      <c r="F13334" s="3" t="s">
        <v>22745</v>
      </c>
      <c r="G13334" s="3" t="s">
        <v>4217</v>
      </c>
      <c r="H13334" s="3" t="s">
        <v>4218</v>
      </c>
      <c r="I13334" s="3" t="s">
        <v>8374</v>
      </c>
      <c r="J13334" s="3" t="s">
        <v>3403</v>
      </c>
      <c r="K13334" s="3" t="s">
        <v>4071</v>
      </c>
      <c r="L13334" s="3" t="s">
        <v>4072</v>
      </c>
      <c r="M13334" s="4">
        <v>170025.74</v>
      </c>
      <c r="N13334" s="5" t="s">
        <v>32408</v>
      </c>
    </row>
    <row r="13335" spans="1:14" customFormat="1" ht="15" hidden="1" x14ac:dyDescent="0.25">
      <c r="A13335" s="6" t="s">
        <v>31033</v>
      </c>
      <c r="B13335" s="7" t="s">
        <v>32409</v>
      </c>
      <c r="C13335" s="7" t="s">
        <v>16</v>
      </c>
      <c r="D13335" s="8" t="s">
        <v>193</v>
      </c>
      <c r="E13335" s="8" t="s">
        <v>5190</v>
      </c>
      <c r="F13335" s="8" t="s">
        <v>22745</v>
      </c>
      <c r="G13335" s="8" t="s">
        <v>4398</v>
      </c>
      <c r="H13335" s="8" t="s">
        <v>4399</v>
      </c>
      <c r="I13335" s="8" t="s">
        <v>8374</v>
      </c>
      <c r="J13335" s="8" t="s">
        <v>3403</v>
      </c>
      <c r="K13335" s="8" t="s">
        <v>4071</v>
      </c>
      <c r="L13335" s="8" t="s">
        <v>4072</v>
      </c>
      <c r="M13335" s="9">
        <v>4481.55</v>
      </c>
      <c r="N13335" s="10" t="s">
        <v>32410</v>
      </c>
    </row>
    <row r="13336" spans="1:14" customFormat="1" ht="15" hidden="1" x14ac:dyDescent="0.25">
      <c r="A13336" s="1" t="s">
        <v>31033</v>
      </c>
      <c r="B13336" s="2" t="s">
        <v>32411</v>
      </c>
      <c r="C13336" s="2" t="s">
        <v>16</v>
      </c>
      <c r="D13336" s="3" t="s">
        <v>193</v>
      </c>
      <c r="E13336" s="3" t="s">
        <v>5190</v>
      </c>
      <c r="F13336" s="3" t="s">
        <v>22745</v>
      </c>
      <c r="G13336" s="3" t="s">
        <v>3400</v>
      </c>
      <c r="H13336" s="3" t="s">
        <v>3401</v>
      </c>
      <c r="I13336" s="3" t="s">
        <v>8374</v>
      </c>
      <c r="J13336" s="3" t="s">
        <v>3403</v>
      </c>
      <c r="K13336" s="3" t="s">
        <v>4071</v>
      </c>
      <c r="L13336" s="3" t="s">
        <v>4072</v>
      </c>
      <c r="M13336" s="4">
        <v>4965.7</v>
      </c>
      <c r="N13336" s="5" t="s">
        <v>32412</v>
      </c>
    </row>
    <row r="13337" spans="1:14" customFormat="1" ht="15" hidden="1" x14ac:dyDescent="0.25">
      <c r="A13337" s="6" t="s">
        <v>31033</v>
      </c>
      <c r="B13337" s="7" t="s">
        <v>32413</v>
      </c>
      <c r="C13337" s="7" t="s">
        <v>16</v>
      </c>
      <c r="D13337" s="8" t="s">
        <v>193</v>
      </c>
      <c r="E13337" s="8" t="s">
        <v>32414</v>
      </c>
      <c r="F13337" s="8" t="s">
        <v>22745</v>
      </c>
      <c r="G13337" s="8" t="s">
        <v>3400</v>
      </c>
      <c r="H13337" s="8" t="s">
        <v>3401</v>
      </c>
      <c r="I13337" s="8" t="s">
        <v>5429</v>
      </c>
      <c r="J13337" s="8" t="s">
        <v>920</v>
      </c>
      <c r="K13337" s="8" t="s">
        <v>4071</v>
      </c>
      <c r="L13337" s="8" t="s">
        <v>4072</v>
      </c>
      <c r="M13337" s="9">
        <v>916.02</v>
      </c>
      <c r="N13337" s="10" t="s">
        <v>32415</v>
      </c>
    </row>
    <row r="13338" spans="1:14" customFormat="1" ht="15" hidden="1" x14ac:dyDescent="0.25">
      <c r="A13338" s="1" t="s">
        <v>31033</v>
      </c>
      <c r="B13338" s="2" t="s">
        <v>32416</v>
      </c>
      <c r="C13338" s="2" t="s">
        <v>16</v>
      </c>
      <c r="D13338" s="3" t="s">
        <v>193</v>
      </c>
      <c r="E13338" s="3" t="s">
        <v>32414</v>
      </c>
      <c r="F13338" s="3" t="s">
        <v>22745</v>
      </c>
      <c r="G13338" s="3" t="s">
        <v>4398</v>
      </c>
      <c r="H13338" s="3" t="s">
        <v>4399</v>
      </c>
      <c r="I13338" s="3" t="s">
        <v>5429</v>
      </c>
      <c r="J13338" s="3" t="s">
        <v>920</v>
      </c>
      <c r="K13338" s="3" t="s">
        <v>4071</v>
      </c>
      <c r="L13338" s="3" t="s">
        <v>4072</v>
      </c>
      <c r="M13338" s="4">
        <v>2121.23</v>
      </c>
      <c r="N13338" s="5" t="s">
        <v>32417</v>
      </c>
    </row>
    <row r="13339" spans="1:14" customFormat="1" ht="15" hidden="1" x14ac:dyDescent="0.25">
      <c r="A13339" s="6" t="s">
        <v>31033</v>
      </c>
      <c r="B13339" s="7" t="s">
        <v>32418</v>
      </c>
      <c r="C13339" s="7" t="s">
        <v>16</v>
      </c>
      <c r="D13339" s="8" t="s">
        <v>193</v>
      </c>
      <c r="E13339" s="8" t="s">
        <v>32414</v>
      </c>
      <c r="F13339" s="8" t="s">
        <v>22745</v>
      </c>
      <c r="G13339" s="8" t="s">
        <v>4260</v>
      </c>
      <c r="H13339" s="8" t="s">
        <v>4261</v>
      </c>
      <c r="I13339" s="8" t="s">
        <v>5429</v>
      </c>
      <c r="J13339" s="8" t="s">
        <v>920</v>
      </c>
      <c r="K13339" s="8" t="s">
        <v>4071</v>
      </c>
      <c r="L13339" s="8" t="s">
        <v>4072</v>
      </c>
      <c r="M13339" s="9">
        <v>81617.14</v>
      </c>
      <c r="N13339" s="10" t="s">
        <v>32419</v>
      </c>
    </row>
    <row r="13340" spans="1:14" customFormat="1" ht="15" hidden="1" x14ac:dyDescent="0.25">
      <c r="A13340" s="1" t="s">
        <v>31033</v>
      </c>
      <c r="B13340" s="2" t="s">
        <v>32420</v>
      </c>
      <c r="C13340" s="2" t="s">
        <v>16</v>
      </c>
      <c r="D13340" s="3" t="s">
        <v>193</v>
      </c>
      <c r="E13340" s="3" t="s">
        <v>27057</v>
      </c>
      <c r="F13340" s="3" t="s">
        <v>22745</v>
      </c>
      <c r="G13340" s="3" t="s">
        <v>4398</v>
      </c>
      <c r="H13340" s="3" t="s">
        <v>4399</v>
      </c>
      <c r="I13340" s="3" t="s">
        <v>6647</v>
      </c>
      <c r="J13340" s="3" t="s">
        <v>625</v>
      </c>
      <c r="K13340" s="3" t="s">
        <v>4071</v>
      </c>
      <c r="L13340" s="3" t="s">
        <v>4072</v>
      </c>
      <c r="M13340" s="4">
        <v>89.07</v>
      </c>
      <c r="N13340" s="5" t="s">
        <v>32421</v>
      </c>
    </row>
    <row r="13341" spans="1:14" customFormat="1" ht="15" hidden="1" x14ac:dyDescent="0.25">
      <c r="A13341" s="6" t="s">
        <v>31033</v>
      </c>
      <c r="B13341" s="7" t="s">
        <v>32422</v>
      </c>
      <c r="C13341" s="7" t="s">
        <v>16</v>
      </c>
      <c r="D13341" s="8" t="s">
        <v>193</v>
      </c>
      <c r="E13341" s="8" t="s">
        <v>27057</v>
      </c>
      <c r="F13341" s="8" t="s">
        <v>22745</v>
      </c>
      <c r="G13341" s="8" t="s">
        <v>3400</v>
      </c>
      <c r="H13341" s="8" t="s">
        <v>3401</v>
      </c>
      <c r="I13341" s="8" t="s">
        <v>6647</v>
      </c>
      <c r="J13341" s="8" t="s">
        <v>625</v>
      </c>
      <c r="K13341" s="8" t="s">
        <v>4071</v>
      </c>
      <c r="L13341" s="8" t="s">
        <v>4072</v>
      </c>
      <c r="M13341" s="9">
        <v>6.65</v>
      </c>
      <c r="N13341" s="10" t="s">
        <v>32423</v>
      </c>
    </row>
    <row r="13342" spans="1:14" customFormat="1" ht="15" hidden="1" x14ac:dyDescent="0.25">
      <c r="A13342" s="1" t="s">
        <v>31033</v>
      </c>
      <c r="B13342" s="2" t="s">
        <v>32424</v>
      </c>
      <c r="C13342" s="2" t="s">
        <v>16</v>
      </c>
      <c r="D13342" s="3" t="s">
        <v>193</v>
      </c>
      <c r="E13342" s="3" t="s">
        <v>27057</v>
      </c>
      <c r="F13342" s="3" t="s">
        <v>22745</v>
      </c>
      <c r="G13342" s="3" t="s">
        <v>4260</v>
      </c>
      <c r="H13342" s="3" t="s">
        <v>4261</v>
      </c>
      <c r="I13342" s="3" t="s">
        <v>6647</v>
      </c>
      <c r="J13342" s="3" t="s">
        <v>625</v>
      </c>
      <c r="K13342" s="3" t="s">
        <v>4071</v>
      </c>
      <c r="L13342" s="3" t="s">
        <v>4072</v>
      </c>
      <c r="M13342" s="4">
        <v>2464.41</v>
      </c>
      <c r="N13342" s="5" t="s">
        <v>32425</v>
      </c>
    </row>
    <row r="13343" spans="1:14" customFormat="1" ht="15" hidden="1" x14ac:dyDescent="0.25">
      <c r="A13343" s="6" t="s">
        <v>31033</v>
      </c>
      <c r="B13343" s="7" t="s">
        <v>32426</v>
      </c>
      <c r="C13343" s="7" t="s">
        <v>16</v>
      </c>
      <c r="D13343" s="8" t="s">
        <v>193</v>
      </c>
      <c r="E13343" s="8" t="s">
        <v>8478</v>
      </c>
      <c r="F13343" s="8" t="s">
        <v>32427</v>
      </c>
      <c r="G13343" s="8" t="s">
        <v>2459</v>
      </c>
      <c r="H13343" s="8" t="s">
        <v>2460</v>
      </c>
      <c r="I13343" s="8" t="s">
        <v>2113</v>
      </c>
      <c r="J13343" s="8" t="s">
        <v>1014</v>
      </c>
      <c r="K13343" s="8" t="s">
        <v>798</v>
      </c>
      <c r="L13343" s="8" t="s">
        <v>799</v>
      </c>
      <c r="M13343" s="9">
        <v>890.32</v>
      </c>
      <c r="N13343" s="10" t="s">
        <v>32428</v>
      </c>
    </row>
    <row r="13344" spans="1:14" customFormat="1" ht="15" hidden="1" x14ac:dyDescent="0.25">
      <c r="A13344" s="1" t="s">
        <v>31033</v>
      </c>
      <c r="B13344" s="2" t="s">
        <v>32429</v>
      </c>
      <c r="C13344" s="2" t="s">
        <v>16</v>
      </c>
      <c r="D13344" s="3" t="s">
        <v>193</v>
      </c>
      <c r="E13344" s="3" t="s">
        <v>257</v>
      </c>
      <c r="F13344" s="3" t="s">
        <v>22745</v>
      </c>
      <c r="G13344" s="3" t="s">
        <v>3400</v>
      </c>
      <c r="H13344" s="3" t="s">
        <v>3401</v>
      </c>
      <c r="I13344" s="3" t="s">
        <v>5429</v>
      </c>
      <c r="J13344" s="3" t="s">
        <v>920</v>
      </c>
      <c r="K13344" s="3" t="s">
        <v>4071</v>
      </c>
      <c r="L13344" s="3" t="s">
        <v>4072</v>
      </c>
      <c r="M13344" s="4">
        <v>2076.88</v>
      </c>
      <c r="N13344" s="5" t="s">
        <v>32430</v>
      </c>
    </row>
    <row r="13345" spans="1:14" customFormat="1" ht="15" hidden="1" x14ac:dyDescent="0.25">
      <c r="A13345" s="6" t="s">
        <v>31033</v>
      </c>
      <c r="B13345" s="7" t="s">
        <v>32431</v>
      </c>
      <c r="C13345" s="7" t="s">
        <v>16</v>
      </c>
      <c r="D13345" s="8" t="s">
        <v>193</v>
      </c>
      <c r="E13345" s="8" t="s">
        <v>257</v>
      </c>
      <c r="F13345" s="8" t="s">
        <v>22745</v>
      </c>
      <c r="G13345" s="8" t="s">
        <v>4398</v>
      </c>
      <c r="H13345" s="8" t="s">
        <v>4399</v>
      </c>
      <c r="I13345" s="8" t="s">
        <v>5429</v>
      </c>
      <c r="J13345" s="8" t="s">
        <v>920</v>
      </c>
      <c r="K13345" s="8" t="s">
        <v>4071</v>
      </c>
      <c r="L13345" s="8" t="s">
        <v>4072</v>
      </c>
      <c r="M13345" s="9">
        <v>1513.92</v>
      </c>
      <c r="N13345" s="10" t="s">
        <v>32432</v>
      </c>
    </row>
    <row r="13346" spans="1:14" customFormat="1" ht="15" hidden="1" x14ac:dyDescent="0.25">
      <c r="A13346" s="1" t="s">
        <v>31033</v>
      </c>
      <c r="B13346" s="2" t="s">
        <v>32433</v>
      </c>
      <c r="C13346" s="2" t="s">
        <v>16</v>
      </c>
      <c r="D13346" s="3" t="s">
        <v>193</v>
      </c>
      <c r="E13346" s="3" t="s">
        <v>257</v>
      </c>
      <c r="F13346" s="3" t="s">
        <v>22745</v>
      </c>
      <c r="G13346" s="3" t="s">
        <v>4260</v>
      </c>
      <c r="H13346" s="3" t="s">
        <v>4261</v>
      </c>
      <c r="I13346" s="3" t="s">
        <v>5429</v>
      </c>
      <c r="J13346" s="3" t="s">
        <v>920</v>
      </c>
      <c r="K13346" s="3" t="s">
        <v>4071</v>
      </c>
      <c r="L13346" s="3" t="s">
        <v>4072</v>
      </c>
      <c r="M13346" s="4">
        <v>52595.85</v>
      </c>
      <c r="N13346" s="5" t="s">
        <v>32434</v>
      </c>
    </row>
    <row r="13347" spans="1:14" customFormat="1" ht="15" hidden="1" x14ac:dyDescent="0.25">
      <c r="A13347" s="6" t="s">
        <v>31033</v>
      </c>
      <c r="B13347" s="7" t="s">
        <v>32435</v>
      </c>
      <c r="C13347" s="7" t="s">
        <v>16</v>
      </c>
      <c r="D13347" s="8" t="s">
        <v>193</v>
      </c>
      <c r="E13347" s="8" t="s">
        <v>11577</v>
      </c>
      <c r="F13347" s="8" t="s">
        <v>23282</v>
      </c>
      <c r="G13347" s="8" t="s">
        <v>975</v>
      </c>
      <c r="H13347" s="8" t="s">
        <v>976</v>
      </c>
      <c r="I13347" s="8" t="s">
        <v>4986</v>
      </c>
      <c r="J13347" s="8" t="s">
        <v>625</v>
      </c>
      <c r="K13347" s="8" t="s">
        <v>429</v>
      </c>
      <c r="L13347" s="8" t="s">
        <v>430</v>
      </c>
      <c r="M13347" s="9">
        <v>4500</v>
      </c>
      <c r="N13347" s="10" t="s">
        <v>32436</v>
      </c>
    </row>
    <row r="13348" spans="1:14" customFormat="1" ht="15" hidden="1" x14ac:dyDescent="0.25">
      <c r="A13348" s="1" t="s">
        <v>31033</v>
      </c>
      <c r="B13348" s="2" t="s">
        <v>32437</v>
      </c>
      <c r="C13348" s="2" t="s">
        <v>16</v>
      </c>
      <c r="D13348" s="3" t="s">
        <v>193</v>
      </c>
      <c r="E13348" s="3" t="s">
        <v>12581</v>
      </c>
      <c r="F13348" s="3" t="s">
        <v>32438</v>
      </c>
      <c r="G13348" s="3" t="s">
        <v>5997</v>
      </c>
      <c r="H13348" s="3" t="s">
        <v>5998</v>
      </c>
      <c r="I13348" s="3" t="s">
        <v>5492</v>
      </c>
      <c r="J13348" s="3" t="s">
        <v>3439</v>
      </c>
      <c r="K13348" s="3" t="s">
        <v>22468</v>
      </c>
      <c r="L13348" s="3" t="s">
        <v>22469</v>
      </c>
      <c r="M13348" s="4">
        <v>64242.48</v>
      </c>
      <c r="N13348" s="5" t="s">
        <v>32439</v>
      </c>
    </row>
    <row r="13349" spans="1:14" customFormat="1" ht="15" hidden="1" x14ac:dyDescent="0.25">
      <c r="A13349" s="6" t="s">
        <v>31033</v>
      </c>
      <c r="B13349" s="7" t="s">
        <v>32437</v>
      </c>
      <c r="C13349" s="7" t="s">
        <v>4336</v>
      </c>
      <c r="D13349" s="8" t="s">
        <v>193</v>
      </c>
      <c r="E13349" s="8" t="s">
        <v>32440</v>
      </c>
      <c r="F13349" s="8" t="s">
        <v>32441</v>
      </c>
      <c r="G13349" s="8" t="s">
        <v>5997</v>
      </c>
      <c r="H13349" s="8" t="s">
        <v>5998</v>
      </c>
      <c r="I13349" s="8" t="s">
        <v>5492</v>
      </c>
      <c r="J13349" s="8" t="s">
        <v>3439</v>
      </c>
      <c r="K13349" s="8" t="s">
        <v>17183</v>
      </c>
      <c r="L13349" s="8" t="s">
        <v>17184</v>
      </c>
      <c r="M13349" s="9">
        <v>15467.49</v>
      </c>
      <c r="N13349" s="10" t="s">
        <v>32442</v>
      </c>
    </row>
    <row r="13350" spans="1:14" customFormat="1" ht="15" hidden="1" x14ac:dyDescent="0.25">
      <c r="A13350" s="1" t="s">
        <v>31033</v>
      </c>
      <c r="B13350" s="2" t="s">
        <v>32437</v>
      </c>
      <c r="C13350" s="2" t="s">
        <v>4338</v>
      </c>
      <c r="D13350" s="3" t="s">
        <v>193</v>
      </c>
      <c r="E13350" s="3" t="s">
        <v>32440</v>
      </c>
      <c r="F13350" s="3" t="s">
        <v>32441</v>
      </c>
      <c r="G13350" s="3" t="s">
        <v>5997</v>
      </c>
      <c r="H13350" s="3" t="s">
        <v>5998</v>
      </c>
      <c r="I13350" s="3" t="s">
        <v>5492</v>
      </c>
      <c r="J13350" s="3" t="s">
        <v>3439</v>
      </c>
      <c r="K13350" s="3" t="s">
        <v>429</v>
      </c>
      <c r="L13350" s="3" t="s">
        <v>430</v>
      </c>
      <c r="M13350" s="4">
        <v>4700.93</v>
      </c>
      <c r="N13350" s="5" t="s">
        <v>32443</v>
      </c>
    </row>
    <row r="13351" spans="1:14" customFormat="1" ht="15" hidden="1" x14ac:dyDescent="0.25">
      <c r="A13351" s="6" t="s">
        <v>31033</v>
      </c>
      <c r="B13351" s="7" t="s">
        <v>32437</v>
      </c>
      <c r="C13351" s="7" t="s">
        <v>9688</v>
      </c>
      <c r="D13351" s="8" t="s">
        <v>242</v>
      </c>
      <c r="E13351" s="8" t="s">
        <v>243</v>
      </c>
      <c r="F13351" s="8" t="s">
        <v>244</v>
      </c>
      <c r="G13351" s="8" t="s">
        <v>5997</v>
      </c>
      <c r="H13351" s="8" t="s">
        <v>5998</v>
      </c>
      <c r="I13351" s="8" t="s">
        <v>5492</v>
      </c>
      <c r="J13351" s="8" t="s">
        <v>3439</v>
      </c>
      <c r="K13351" s="8" t="s">
        <v>26842</v>
      </c>
      <c r="L13351" s="8" t="s">
        <v>26843</v>
      </c>
      <c r="M13351" s="9">
        <v>43987.839999999997</v>
      </c>
      <c r="N13351" s="10" t="s">
        <v>32444</v>
      </c>
    </row>
    <row r="13352" spans="1:14" customFormat="1" ht="15" hidden="1" x14ac:dyDescent="0.25">
      <c r="A13352" s="1" t="s">
        <v>31033</v>
      </c>
      <c r="B13352" s="2" t="s">
        <v>32445</v>
      </c>
      <c r="C13352" s="2" t="s">
        <v>16</v>
      </c>
      <c r="D13352" s="3" t="s">
        <v>193</v>
      </c>
      <c r="E13352" s="3" t="s">
        <v>8703</v>
      </c>
      <c r="F13352" s="3" t="s">
        <v>22745</v>
      </c>
      <c r="G13352" s="3" t="s">
        <v>3400</v>
      </c>
      <c r="H13352" s="3" t="s">
        <v>3401</v>
      </c>
      <c r="I13352" s="3" t="s">
        <v>5450</v>
      </c>
      <c r="J13352" s="3" t="s">
        <v>920</v>
      </c>
      <c r="K13352" s="3" t="s">
        <v>4204</v>
      </c>
      <c r="L13352" s="3" t="s">
        <v>4205</v>
      </c>
      <c r="M13352" s="4">
        <v>494.45</v>
      </c>
      <c r="N13352" s="5" t="s">
        <v>32446</v>
      </c>
    </row>
    <row r="13353" spans="1:14" customFormat="1" ht="15" hidden="1" x14ac:dyDescent="0.25">
      <c r="A13353" s="6" t="s">
        <v>31033</v>
      </c>
      <c r="B13353" s="7" t="s">
        <v>32447</v>
      </c>
      <c r="C13353" s="7" t="s">
        <v>16</v>
      </c>
      <c r="D13353" s="8" t="s">
        <v>193</v>
      </c>
      <c r="E13353" s="8" t="s">
        <v>8703</v>
      </c>
      <c r="F13353" s="8" t="s">
        <v>22745</v>
      </c>
      <c r="G13353" s="8" t="s">
        <v>4300</v>
      </c>
      <c r="H13353" s="8" t="s">
        <v>4301</v>
      </c>
      <c r="I13353" s="8" t="s">
        <v>5450</v>
      </c>
      <c r="J13353" s="8" t="s">
        <v>920</v>
      </c>
      <c r="K13353" s="8" t="s">
        <v>4204</v>
      </c>
      <c r="L13353" s="8" t="s">
        <v>4205</v>
      </c>
      <c r="M13353" s="9">
        <v>6151.15</v>
      </c>
      <c r="N13353" s="10" t="s">
        <v>25137</v>
      </c>
    </row>
    <row r="13354" spans="1:14" customFormat="1" ht="15" hidden="1" x14ac:dyDescent="0.25">
      <c r="A13354" s="1" t="s">
        <v>31033</v>
      </c>
      <c r="B13354" s="2" t="s">
        <v>32448</v>
      </c>
      <c r="C13354" s="2" t="s">
        <v>16</v>
      </c>
      <c r="D13354" s="3" t="s">
        <v>193</v>
      </c>
      <c r="E13354" s="3" t="s">
        <v>8703</v>
      </c>
      <c r="F13354" s="3" t="s">
        <v>22745</v>
      </c>
      <c r="G13354" s="3" t="s">
        <v>20485</v>
      </c>
      <c r="H13354" s="3" t="s">
        <v>20486</v>
      </c>
      <c r="I13354" s="3" t="s">
        <v>5450</v>
      </c>
      <c r="J13354" s="3" t="s">
        <v>920</v>
      </c>
      <c r="K13354" s="3" t="s">
        <v>4204</v>
      </c>
      <c r="L13354" s="3" t="s">
        <v>4205</v>
      </c>
      <c r="M13354" s="4">
        <v>2568.69</v>
      </c>
      <c r="N13354" s="5" t="s">
        <v>32449</v>
      </c>
    </row>
    <row r="13355" spans="1:14" customFormat="1" ht="15" hidden="1" x14ac:dyDescent="0.25">
      <c r="A13355" s="6" t="s">
        <v>31033</v>
      </c>
      <c r="B13355" s="7" t="s">
        <v>32450</v>
      </c>
      <c r="C13355" s="7" t="s">
        <v>16</v>
      </c>
      <c r="D13355" s="8" t="s">
        <v>193</v>
      </c>
      <c r="E13355" s="8" t="s">
        <v>8703</v>
      </c>
      <c r="F13355" s="8" t="s">
        <v>22745</v>
      </c>
      <c r="G13355" s="8" t="s">
        <v>4260</v>
      </c>
      <c r="H13355" s="8" t="s">
        <v>4261</v>
      </c>
      <c r="I13355" s="8" t="s">
        <v>5450</v>
      </c>
      <c r="J13355" s="8" t="s">
        <v>920</v>
      </c>
      <c r="K13355" s="8" t="s">
        <v>4204</v>
      </c>
      <c r="L13355" s="8" t="s">
        <v>4205</v>
      </c>
      <c r="M13355" s="9">
        <v>62434.49</v>
      </c>
      <c r="N13355" s="10" t="s">
        <v>32451</v>
      </c>
    </row>
    <row r="13356" spans="1:14" customFormat="1" ht="15" hidden="1" x14ac:dyDescent="0.25">
      <c r="A13356" s="1" t="s">
        <v>31033</v>
      </c>
      <c r="B13356" s="2" t="s">
        <v>32452</v>
      </c>
      <c r="C13356" s="2" t="s">
        <v>16</v>
      </c>
      <c r="D13356" s="3" t="s">
        <v>193</v>
      </c>
      <c r="E13356" s="3" t="s">
        <v>8703</v>
      </c>
      <c r="F13356" s="3" t="s">
        <v>22745</v>
      </c>
      <c r="G13356" s="3" t="s">
        <v>3431</v>
      </c>
      <c r="H13356" s="3" t="s">
        <v>3407</v>
      </c>
      <c r="I13356" s="3" t="s">
        <v>5450</v>
      </c>
      <c r="J13356" s="3" t="s">
        <v>920</v>
      </c>
      <c r="K13356" s="3" t="s">
        <v>4204</v>
      </c>
      <c r="L13356" s="3" t="s">
        <v>4205</v>
      </c>
      <c r="M13356" s="4">
        <v>2688.7</v>
      </c>
      <c r="N13356" s="5" t="s">
        <v>32453</v>
      </c>
    </row>
    <row r="13357" spans="1:14" customFormat="1" ht="15" hidden="1" x14ac:dyDescent="0.25">
      <c r="A13357" s="6" t="s">
        <v>31033</v>
      </c>
      <c r="B13357" s="7" t="s">
        <v>32454</v>
      </c>
      <c r="C13357" s="7" t="s">
        <v>16</v>
      </c>
      <c r="D13357" s="8" t="s">
        <v>193</v>
      </c>
      <c r="E13357" s="8" t="s">
        <v>8703</v>
      </c>
      <c r="F13357" s="8" t="s">
        <v>22745</v>
      </c>
      <c r="G13357" s="8" t="s">
        <v>4256</v>
      </c>
      <c r="H13357" s="8" t="s">
        <v>4257</v>
      </c>
      <c r="I13357" s="8" t="s">
        <v>5450</v>
      </c>
      <c r="J13357" s="8" t="s">
        <v>920</v>
      </c>
      <c r="K13357" s="8" t="s">
        <v>4204</v>
      </c>
      <c r="L13357" s="8" t="s">
        <v>4205</v>
      </c>
      <c r="M13357" s="9">
        <v>28173.7</v>
      </c>
      <c r="N13357" s="10" t="s">
        <v>32455</v>
      </c>
    </row>
    <row r="13358" spans="1:14" customFormat="1" ht="15" hidden="1" x14ac:dyDescent="0.25">
      <c r="A13358" s="1" t="s">
        <v>31033</v>
      </c>
      <c r="B13358" s="2" t="s">
        <v>32456</v>
      </c>
      <c r="C13358" s="2" t="s">
        <v>16</v>
      </c>
      <c r="D13358" s="3" t="s">
        <v>193</v>
      </c>
      <c r="E13358" s="3" t="s">
        <v>8703</v>
      </c>
      <c r="F13358" s="3" t="s">
        <v>22745</v>
      </c>
      <c r="G13358" s="3" t="s">
        <v>3431</v>
      </c>
      <c r="H13358" s="3" t="s">
        <v>3407</v>
      </c>
      <c r="I13358" s="3" t="s">
        <v>8443</v>
      </c>
      <c r="J13358" s="3" t="s">
        <v>625</v>
      </c>
      <c r="K13358" s="3" t="s">
        <v>4204</v>
      </c>
      <c r="L13358" s="3" t="s">
        <v>4205</v>
      </c>
      <c r="M13358" s="4">
        <v>78.75</v>
      </c>
      <c r="N13358" s="5" t="s">
        <v>32457</v>
      </c>
    </row>
    <row r="13359" spans="1:14" customFormat="1" ht="15" hidden="1" x14ac:dyDescent="0.25">
      <c r="A13359" s="6" t="s">
        <v>31033</v>
      </c>
      <c r="B13359" s="7" t="s">
        <v>32458</v>
      </c>
      <c r="C13359" s="7" t="s">
        <v>16</v>
      </c>
      <c r="D13359" s="8" t="s">
        <v>193</v>
      </c>
      <c r="E13359" s="8" t="s">
        <v>8703</v>
      </c>
      <c r="F13359" s="8" t="s">
        <v>22745</v>
      </c>
      <c r="G13359" s="8" t="s">
        <v>3400</v>
      </c>
      <c r="H13359" s="8" t="s">
        <v>3401</v>
      </c>
      <c r="I13359" s="8" t="s">
        <v>8443</v>
      </c>
      <c r="J13359" s="8" t="s">
        <v>625</v>
      </c>
      <c r="K13359" s="8" t="s">
        <v>4204</v>
      </c>
      <c r="L13359" s="8" t="s">
        <v>4205</v>
      </c>
      <c r="M13359" s="9">
        <v>3.9</v>
      </c>
      <c r="N13359" s="10" t="s">
        <v>32459</v>
      </c>
    </row>
    <row r="13360" spans="1:14" customFormat="1" ht="15" hidden="1" x14ac:dyDescent="0.25">
      <c r="A13360" s="1" t="s">
        <v>31033</v>
      </c>
      <c r="B13360" s="2" t="s">
        <v>32460</v>
      </c>
      <c r="C13360" s="2" t="s">
        <v>16</v>
      </c>
      <c r="D13360" s="3" t="s">
        <v>193</v>
      </c>
      <c r="E13360" s="3" t="s">
        <v>8703</v>
      </c>
      <c r="F13360" s="3" t="s">
        <v>22745</v>
      </c>
      <c r="G13360" s="3" t="s">
        <v>4260</v>
      </c>
      <c r="H13360" s="3" t="s">
        <v>4261</v>
      </c>
      <c r="I13360" s="3" t="s">
        <v>8443</v>
      </c>
      <c r="J13360" s="3" t="s">
        <v>625</v>
      </c>
      <c r="K13360" s="3" t="s">
        <v>4204</v>
      </c>
      <c r="L13360" s="3" t="s">
        <v>4205</v>
      </c>
      <c r="M13360" s="4">
        <v>192.3</v>
      </c>
      <c r="N13360" s="5" t="s">
        <v>32461</v>
      </c>
    </row>
    <row r="13361" spans="1:14" customFormat="1" ht="15" hidden="1" x14ac:dyDescent="0.25">
      <c r="A13361" s="6" t="s">
        <v>31033</v>
      </c>
      <c r="B13361" s="7" t="s">
        <v>32462</v>
      </c>
      <c r="C13361" s="7" t="s">
        <v>16</v>
      </c>
      <c r="D13361" s="8" t="s">
        <v>193</v>
      </c>
      <c r="E13361" s="8" t="s">
        <v>17093</v>
      </c>
      <c r="F13361" s="8" t="s">
        <v>32427</v>
      </c>
      <c r="G13361" s="8" t="s">
        <v>25355</v>
      </c>
      <c r="H13361" s="8" t="s">
        <v>25356</v>
      </c>
      <c r="I13361" s="8" t="s">
        <v>5758</v>
      </c>
      <c r="J13361" s="8" t="s">
        <v>1239</v>
      </c>
      <c r="K13361" s="8" t="s">
        <v>429</v>
      </c>
      <c r="L13361" s="8" t="s">
        <v>430</v>
      </c>
      <c r="M13361" s="9">
        <v>7705.44</v>
      </c>
      <c r="N13361" s="10" t="s">
        <v>32463</v>
      </c>
    </row>
    <row r="13362" spans="1:14" customFormat="1" ht="15" hidden="1" x14ac:dyDescent="0.25">
      <c r="A13362" s="1" t="s">
        <v>31033</v>
      </c>
      <c r="B13362" s="2" t="s">
        <v>32464</v>
      </c>
      <c r="C13362" s="2" t="s">
        <v>16</v>
      </c>
      <c r="D13362" s="3" t="s">
        <v>193</v>
      </c>
      <c r="E13362" s="3" t="s">
        <v>3502</v>
      </c>
      <c r="F13362" s="3" t="s">
        <v>32427</v>
      </c>
      <c r="G13362" s="3" t="s">
        <v>24869</v>
      </c>
      <c r="H13362" s="3" t="s">
        <v>24870</v>
      </c>
      <c r="I13362" s="3" t="s">
        <v>5758</v>
      </c>
      <c r="J13362" s="3" t="s">
        <v>1239</v>
      </c>
      <c r="K13362" s="3" t="s">
        <v>429</v>
      </c>
      <c r="L13362" s="3" t="s">
        <v>430</v>
      </c>
      <c r="M13362" s="4">
        <v>314402.19</v>
      </c>
      <c r="N13362" s="5" t="s">
        <v>32465</v>
      </c>
    </row>
    <row r="13363" spans="1:14" customFormat="1" ht="15" hidden="1" x14ac:dyDescent="0.25">
      <c r="A13363" s="6" t="s">
        <v>31033</v>
      </c>
      <c r="B13363" s="7" t="s">
        <v>32466</v>
      </c>
      <c r="C13363" s="7" t="s">
        <v>16</v>
      </c>
      <c r="D13363" s="8" t="s">
        <v>193</v>
      </c>
      <c r="E13363" s="8" t="s">
        <v>25939</v>
      </c>
      <c r="F13363" s="8" t="s">
        <v>32313</v>
      </c>
      <c r="G13363" s="8" t="s">
        <v>3431</v>
      </c>
      <c r="H13363" s="8" t="s">
        <v>3407</v>
      </c>
      <c r="I13363" s="8" t="s">
        <v>15290</v>
      </c>
      <c r="J13363" s="8" t="s">
        <v>15291</v>
      </c>
      <c r="K13363" s="8" t="s">
        <v>32467</v>
      </c>
      <c r="L13363" s="8" t="s">
        <v>32468</v>
      </c>
      <c r="M13363" s="9">
        <v>45411.360000000001</v>
      </c>
      <c r="N13363" s="10" t="s">
        <v>32469</v>
      </c>
    </row>
    <row r="13364" spans="1:14" customFormat="1" ht="15" hidden="1" x14ac:dyDescent="0.25">
      <c r="A13364" s="1" t="s">
        <v>31033</v>
      </c>
      <c r="B13364" s="2" t="s">
        <v>32470</v>
      </c>
      <c r="C13364" s="2" t="s">
        <v>16</v>
      </c>
      <c r="D13364" s="3" t="s">
        <v>193</v>
      </c>
      <c r="E13364" s="3" t="s">
        <v>16657</v>
      </c>
      <c r="F13364" s="3" t="s">
        <v>32089</v>
      </c>
      <c r="G13364" s="3" t="s">
        <v>3431</v>
      </c>
      <c r="H13364" s="3" t="s">
        <v>3407</v>
      </c>
      <c r="I13364" s="3" t="s">
        <v>15290</v>
      </c>
      <c r="J13364" s="3" t="s">
        <v>15291</v>
      </c>
      <c r="K13364" s="3" t="s">
        <v>35</v>
      </c>
      <c r="L13364" s="3" t="s">
        <v>36</v>
      </c>
      <c r="M13364" s="4">
        <v>6626.44</v>
      </c>
      <c r="N13364" s="5" t="s">
        <v>32471</v>
      </c>
    </row>
    <row r="13365" spans="1:14" customFormat="1" ht="15" hidden="1" x14ac:dyDescent="0.25">
      <c r="A13365" s="6" t="s">
        <v>31033</v>
      </c>
      <c r="B13365" s="7" t="s">
        <v>32472</v>
      </c>
      <c r="C13365" s="7" t="s">
        <v>16</v>
      </c>
      <c r="D13365" s="8" t="s">
        <v>193</v>
      </c>
      <c r="E13365" s="8" t="s">
        <v>13398</v>
      </c>
      <c r="F13365" s="8" t="s">
        <v>32473</v>
      </c>
      <c r="G13365" s="8" t="s">
        <v>25355</v>
      </c>
      <c r="H13365" s="8" t="s">
        <v>25356</v>
      </c>
      <c r="I13365" s="8" t="s">
        <v>5758</v>
      </c>
      <c r="J13365" s="8" t="s">
        <v>1239</v>
      </c>
      <c r="K13365" s="8" t="s">
        <v>429</v>
      </c>
      <c r="L13365" s="8" t="s">
        <v>430</v>
      </c>
      <c r="M13365" s="9">
        <v>4526.6499999999996</v>
      </c>
      <c r="N13365" s="10" t="s">
        <v>32474</v>
      </c>
    </row>
    <row r="13366" spans="1:14" customFormat="1" ht="15" hidden="1" x14ac:dyDescent="0.25">
      <c r="A13366" s="1" t="s">
        <v>31033</v>
      </c>
      <c r="B13366" s="2" t="s">
        <v>32475</v>
      </c>
      <c r="C13366" s="2" t="s">
        <v>16</v>
      </c>
      <c r="D13366" s="3" t="s">
        <v>193</v>
      </c>
      <c r="E13366" s="3" t="s">
        <v>16976</v>
      </c>
      <c r="F13366" s="3" t="s">
        <v>32441</v>
      </c>
      <c r="G13366" s="3" t="s">
        <v>7816</v>
      </c>
      <c r="H13366" s="3" t="s">
        <v>7817</v>
      </c>
      <c r="I13366" s="3" t="s">
        <v>1109</v>
      </c>
      <c r="J13366" s="3" t="s">
        <v>1110</v>
      </c>
      <c r="K13366" s="3" t="s">
        <v>19874</v>
      </c>
      <c r="L13366" s="3" t="s">
        <v>19875</v>
      </c>
      <c r="M13366" s="4">
        <v>13023.81</v>
      </c>
      <c r="N13366" s="5" t="s">
        <v>32476</v>
      </c>
    </row>
    <row r="13367" spans="1:14" customFormat="1" ht="15" hidden="1" x14ac:dyDescent="0.25">
      <c r="A13367" s="6" t="s">
        <v>31033</v>
      </c>
      <c r="B13367" s="7" t="s">
        <v>32477</v>
      </c>
      <c r="C13367" s="7" t="s">
        <v>16</v>
      </c>
      <c r="D13367" s="8" t="s">
        <v>193</v>
      </c>
      <c r="E13367" s="8" t="s">
        <v>17956</v>
      </c>
      <c r="F13367" s="8" t="s">
        <v>32478</v>
      </c>
      <c r="G13367" s="8" t="s">
        <v>32479</v>
      </c>
      <c r="H13367" s="8" t="s">
        <v>32480</v>
      </c>
      <c r="I13367" s="8" t="s">
        <v>1155</v>
      </c>
      <c r="J13367" s="8" t="s">
        <v>1156</v>
      </c>
      <c r="K13367" s="8" t="s">
        <v>22147</v>
      </c>
      <c r="L13367" s="8" t="s">
        <v>22148</v>
      </c>
      <c r="M13367" s="9">
        <v>357916</v>
      </c>
      <c r="N13367" s="10" t="s">
        <v>32481</v>
      </c>
    </row>
    <row r="13368" spans="1:14" customFormat="1" ht="15" hidden="1" x14ac:dyDescent="0.25">
      <c r="A13368" s="1" t="s">
        <v>31033</v>
      </c>
      <c r="B13368" s="2" t="s">
        <v>32482</v>
      </c>
      <c r="C13368" s="2" t="s">
        <v>16</v>
      </c>
      <c r="D13368" s="3" t="s">
        <v>193</v>
      </c>
      <c r="E13368" s="3" t="s">
        <v>17956</v>
      </c>
      <c r="F13368" s="3" t="s">
        <v>32478</v>
      </c>
      <c r="G13368" s="3" t="s">
        <v>32483</v>
      </c>
      <c r="H13368" s="3" t="s">
        <v>32484</v>
      </c>
      <c r="I13368" s="3" t="s">
        <v>1155</v>
      </c>
      <c r="J13368" s="3" t="s">
        <v>1156</v>
      </c>
      <c r="K13368" s="3" t="s">
        <v>22147</v>
      </c>
      <c r="L13368" s="3" t="s">
        <v>22148</v>
      </c>
      <c r="M13368" s="4">
        <v>205371.35</v>
      </c>
      <c r="N13368" s="5" t="s">
        <v>32485</v>
      </c>
    </row>
    <row r="13369" spans="1:14" customFormat="1" ht="15" hidden="1" x14ac:dyDescent="0.25">
      <c r="A13369" s="6" t="s">
        <v>31033</v>
      </c>
      <c r="B13369" s="7" t="s">
        <v>32486</v>
      </c>
      <c r="C13369" s="7" t="s">
        <v>16</v>
      </c>
      <c r="D13369" s="8" t="s">
        <v>193</v>
      </c>
      <c r="E13369" s="8" t="s">
        <v>17956</v>
      </c>
      <c r="F13369" s="8" t="s">
        <v>32478</v>
      </c>
      <c r="G13369" s="8" t="s">
        <v>32487</v>
      </c>
      <c r="H13369" s="8" t="s">
        <v>32480</v>
      </c>
      <c r="I13369" s="8" t="s">
        <v>1155</v>
      </c>
      <c r="J13369" s="8" t="s">
        <v>1156</v>
      </c>
      <c r="K13369" s="8" t="s">
        <v>22147</v>
      </c>
      <c r="L13369" s="8" t="s">
        <v>22148</v>
      </c>
      <c r="M13369" s="9">
        <v>14486</v>
      </c>
      <c r="N13369" s="10" t="s">
        <v>32488</v>
      </c>
    </row>
    <row r="13370" spans="1:14" customFormat="1" ht="15" hidden="1" x14ac:dyDescent="0.25">
      <c r="A13370" s="1" t="s">
        <v>31033</v>
      </c>
      <c r="B13370" s="2" t="s">
        <v>32489</v>
      </c>
      <c r="C13370" s="2" t="s">
        <v>16</v>
      </c>
      <c r="D13370" s="3" t="s">
        <v>193</v>
      </c>
      <c r="E13370" s="3" t="s">
        <v>17956</v>
      </c>
      <c r="F13370" s="3" t="s">
        <v>32478</v>
      </c>
      <c r="G13370" s="3" t="s">
        <v>31631</v>
      </c>
      <c r="H13370" s="3" t="s">
        <v>31632</v>
      </c>
      <c r="I13370" s="3" t="s">
        <v>1155</v>
      </c>
      <c r="J13370" s="3" t="s">
        <v>1156</v>
      </c>
      <c r="K13370" s="3" t="s">
        <v>22147</v>
      </c>
      <c r="L13370" s="3" t="s">
        <v>22148</v>
      </c>
      <c r="M13370" s="4">
        <v>33842</v>
      </c>
      <c r="N13370" s="5" t="s">
        <v>32490</v>
      </c>
    </row>
    <row r="13371" spans="1:14" customFormat="1" ht="15" hidden="1" x14ac:dyDescent="0.25">
      <c r="A13371" s="6" t="s">
        <v>31033</v>
      </c>
      <c r="B13371" s="7" t="s">
        <v>32491</v>
      </c>
      <c r="C13371" s="7" t="s">
        <v>16</v>
      </c>
      <c r="D13371" s="8" t="s">
        <v>193</v>
      </c>
      <c r="E13371" s="8" t="s">
        <v>17956</v>
      </c>
      <c r="F13371" s="8" t="s">
        <v>32478</v>
      </c>
      <c r="G13371" s="8" t="s">
        <v>25292</v>
      </c>
      <c r="H13371" s="8" t="s">
        <v>25293</v>
      </c>
      <c r="I13371" s="8" t="s">
        <v>1155</v>
      </c>
      <c r="J13371" s="8" t="s">
        <v>1156</v>
      </c>
      <c r="K13371" s="8" t="s">
        <v>22147</v>
      </c>
      <c r="L13371" s="8" t="s">
        <v>22148</v>
      </c>
      <c r="M13371" s="9">
        <v>2473.4899999999998</v>
      </c>
      <c r="N13371" s="10" t="s">
        <v>32492</v>
      </c>
    </row>
    <row r="13372" spans="1:14" customFormat="1" ht="15" hidden="1" x14ac:dyDescent="0.25">
      <c r="A13372" s="1" t="s">
        <v>31033</v>
      </c>
      <c r="B13372" s="2" t="s">
        <v>32493</v>
      </c>
      <c r="C13372" s="2" t="s">
        <v>16</v>
      </c>
      <c r="D13372" s="3" t="s">
        <v>193</v>
      </c>
      <c r="E13372" s="3" t="s">
        <v>9000</v>
      </c>
      <c r="F13372" s="3" t="s">
        <v>32441</v>
      </c>
      <c r="G13372" s="3" t="s">
        <v>43</v>
      </c>
      <c r="H13372" s="3" t="s">
        <v>44</v>
      </c>
      <c r="I13372" s="3" t="s">
        <v>31980</v>
      </c>
      <c r="J13372" s="3" t="s">
        <v>19530</v>
      </c>
      <c r="K13372" s="3" t="s">
        <v>32494</v>
      </c>
      <c r="L13372" s="3" t="s">
        <v>32495</v>
      </c>
      <c r="M13372" s="4">
        <v>14000</v>
      </c>
      <c r="N13372" s="5" t="s">
        <v>32496</v>
      </c>
    </row>
    <row r="13373" spans="1:14" customFormat="1" ht="15" hidden="1" x14ac:dyDescent="0.25">
      <c r="A13373" s="6" t="s">
        <v>31033</v>
      </c>
      <c r="B13373" s="7" t="s">
        <v>32497</v>
      </c>
      <c r="C13373" s="7" t="s">
        <v>16</v>
      </c>
      <c r="D13373" s="8" t="s">
        <v>193</v>
      </c>
      <c r="E13373" s="8" t="s">
        <v>6713</v>
      </c>
      <c r="F13373" s="8" t="s">
        <v>32293</v>
      </c>
      <c r="G13373" s="8" t="s">
        <v>6493</v>
      </c>
      <c r="H13373" s="8" t="s">
        <v>6494</v>
      </c>
      <c r="I13373" s="8" t="s">
        <v>3836</v>
      </c>
      <c r="J13373" s="8" t="s">
        <v>1061</v>
      </c>
      <c r="K13373" s="8" t="s">
        <v>22468</v>
      </c>
      <c r="L13373" s="8" t="s">
        <v>22469</v>
      </c>
      <c r="M13373" s="9">
        <v>10713.56</v>
      </c>
      <c r="N13373" s="10" t="s">
        <v>32498</v>
      </c>
    </row>
    <row r="13374" spans="1:14" customFormat="1" ht="15" hidden="1" x14ac:dyDescent="0.25">
      <c r="A13374" s="1" t="s">
        <v>31033</v>
      </c>
      <c r="B13374" s="2" t="s">
        <v>32499</v>
      </c>
      <c r="C13374" s="2" t="s">
        <v>16</v>
      </c>
      <c r="D13374" s="3" t="s">
        <v>193</v>
      </c>
      <c r="E13374" s="3" t="s">
        <v>32500</v>
      </c>
      <c r="F13374" s="3" t="s">
        <v>32359</v>
      </c>
      <c r="G13374" s="3" t="s">
        <v>19645</v>
      </c>
      <c r="H13374" s="3" t="s">
        <v>19646</v>
      </c>
      <c r="I13374" s="3" t="s">
        <v>5844</v>
      </c>
      <c r="J13374" s="3" t="s">
        <v>1164</v>
      </c>
      <c r="K13374" s="3" t="s">
        <v>15917</v>
      </c>
      <c r="L13374" s="3" t="s">
        <v>15918</v>
      </c>
      <c r="M13374" s="4">
        <v>355612.9</v>
      </c>
      <c r="N13374" s="5" t="s">
        <v>32501</v>
      </c>
    </row>
    <row r="13375" spans="1:14" customFormat="1" ht="15" hidden="1" x14ac:dyDescent="0.25">
      <c r="A13375" s="6" t="s">
        <v>31033</v>
      </c>
      <c r="B13375" s="7" t="s">
        <v>32502</v>
      </c>
      <c r="C13375" s="7" t="s">
        <v>16</v>
      </c>
      <c r="D13375" s="8" t="s">
        <v>193</v>
      </c>
      <c r="E13375" s="8" t="s">
        <v>32503</v>
      </c>
      <c r="F13375" s="8" t="s">
        <v>32304</v>
      </c>
      <c r="G13375" s="8" t="s">
        <v>19656</v>
      </c>
      <c r="H13375" s="8" t="s">
        <v>19657</v>
      </c>
      <c r="I13375" s="8" t="s">
        <v>32504</v>
      </c>
      <c r="J13375" s="8" t="s">
        <v>1239</v>
      </c>
      <c r="K13375" s="8" t="s">
        <v>32505</v>
      </c>
      <c r="L13375" s="8" t="s">
        <v>32506</v>
      </c>
      <c r="M13375" s="9">
        <v>740.42</v>
      </c>
      <c r="N13375" s="10" t="s">
        <v>32507</v>
      </c>
    </row>
    <row r="13376" spans="1:14" customFormat="1" ht="15" hidden="1" x14ac:dyDescent="0.25">
      <c r="A13376" s="1" t="s">
        <v>31033</v>
      </c>
      <c r="B13376" s="2" t="s">
        <v>32508</v>
      </c>
      <c r="C13376" s="2" t="s">
        <v>16</v>
      </c>
      <c r="D13376" s="3" t="s">
        <v>193</v>
      </c>
      <c r="E13376" s="3" t="s">
        <v>32509</v>
      </c>
      <c r="F13376" s="3" t="s">
        <v>31575</v>
      </c>
      <c r="G13376" s="3" t="s">
        <v>2450</v>
      </c>
      <c r="H13376" s="3" t="s">
        <v>2451</v>
      </c>
      <c r="I13376" s="3" t="s">
        <v>907</v>
      </c>
      <c r="J13376" s="3" t="s">
        <v>908</v>
      </c>
      <c r="K13376" s="3" t="s">
        <v>21662</v>
      </c>
      <c r="L13376" s="3" t="s">
        <v>21663</v>
      </c>
      <c r="M13376" s="4">
        <v>56295.71</v>
      </c>
      <c r="N13376" s="5" t="s">
        <v>32510</v>
      </c>
    </row>
    <row r="13377" spans="1:14" customFormat="1" ht="15" hidden="1" x14ac:dyDescent="0.25">
      <c r="A13377" s="6" t="s">
        <v>31033</v>
      </c>
      <c r="B13377" s="7" t="s">
        <v>32511</v>
      </c>
      <c r="C13377" s="7" t="s">
        <v>16</v>
      </c>
      <c r="D13377" s="8" t="s">
        <v>193</v>
      </c>
      <c r="E13377" s="8" t="s">
        <v>9004</v>
      </c>
      <c r="F13377" s="8" t="s">
        <v>23282</v>
      </c>
      <c r="G13377" s="8" t="s">
        <v>2450</v>
      </c>
      <c r="H13377" s="8" t="s">
        <v>2451</v>
      </c>
      <c r="I13377" s="8" t="s">
        <v>907</v>
      </c>
      <c r="J13377" s="8" t="s">
        <v>908</v>
      </c>
      <c r="K13377" s="8" t="s">
        <v>22156</v>
      </c>
      <c r="L13377" s="8" t="s">
        <v>22157</v>
      </c>
      <c r="M13377" s="9">
        <v>108345.85</v>
      </c>
      <c r="N13377" s="10" t="s">
        <v>32512</v>
      </c>
    </row>
    <row r="13378" spans="1:14" customFormat="1" ht="15" hidden="1" x14ac:dyDescent="0.25">
      <c r="A13378" s="1" t="s">
        <v>31033</v>
      </c>
      <c r="B13378" s="2" t="s">
        <v>32513</v>
      </c>
      <c r="C13378" s="2" t="s">
        <v>16</v>
      </c>
      <c r="D13378" s="3" t="s">
        <v>193</v>
      </c>
      <c r="E13378" s="3" t="s">
        <v>3453</v>
      </c>
      <c r="F13378" s="3" t="s">
        <v>31928</v>
      </c>
      <c r="G13378" s="3" t="s">
        <v>25721</v>
      </c>
      <c r="H13378" s="3" t="s">
        <v>25722</v>
      </c>
      <c r="I13378" s="3" t="s">
        <v>2149</v>
      </c>
      <c r="J13378" s="3" t="s">
        <v>1014</v>
      </c>
      <c r="K13378" s="3" t="s">
        <v>32514</v>
      </c>
      <c r="L13378" s="3" t="s">
        <v>32515</v>
      </c>
      <c r="M13378" s="4">
        <v>9838.4</v>
      </c>
      <c r="N13378" s="5" t="s">
        <v>32516</v>
      </c>
    </row>
    <row r="13379" spans="1:14" customFormat="1" ht="15" hidden="1" x14ac:dyDescent="0.25">
      <c r="A13379" s="6" t="s">
        <v>31033</v>
      </c>
      <c r="B13379" s="7" t="s">
        <v>32517</v>
      </c>
      <c r="C13379" s="7" t="s">
        <v>16</v>
      </c>
      <c r="D13379" s="8" t="s">
        <v>193</v>
      </c>
      <c r="E13379" s="8" t="s">
        <v>3453</v>
      </c>
      <c r="F13379" s="8" t="s">
        <v>31928</v>
      </c>
      <c r="G13379" s="8" t="s">
        <v>5135</v>
      </c>
      <c r="H13379" s="8" t="s">
        <v>5136</v>
      </c>
      <c r="I13379" s="8" t="s">
        <v>2149</v>
      </c>
      <c r="J13379" s="8" t="s">
        <v>1014</v>
      </c>
      <c r="K13379" s="8" t="s">
        <v>32514</v>
      </c>
      <c r="L13379" s="8" t="s">
        <v>32515</v>
      </c>
      <c r="M13379" s="9">
        <v>4543.42</v>
      </c>
      <c r="N13379" s="10" t="s">
        <v>32518</v>
      </c>
    </row>
    <row r="13380" spans="1:14" customFormat="1" ht="15" hidden="1" x14ac:dyDescent="0.25">
      <c r="A13380" s="1" t="s">
        <v>31033</v>
      </c>
      <c r="B13380" s="2" t="s">
        <v>32519</v>
      </c>
      <c r="C13380" s="2" t="s">
        <v>16</v>
      </c>
      <c r="D13380" s="3" t="s">
        <v>193</v>
      </c>
      <c r="E13380" s="3" t="s">
        <v>5248</v>
      </c>
      <c r="F13380" s="3" t="s">
        <v>32441</v>
      </c>
      <c r="G13380" s="3" t="s">
        <v>29904</v>
      </c>
      <c r="H13380" s="3" t="s">
        <v>29905</v>
      </c>
      <c r="I13380" s="3" t="s">
        <v>10774</v>
      </c>
      <c r="J13380" s="3" t="s">
        <v>10775</v>
      </c>
      <c r="K13380" s="3" t="s">
        <v>32520</v>
      </c>
      <c r="L13380" s="3" t="s">
        <v>32521</v>
      </c>
      <c r="M13380" s="4">
        <v>10395.19</v>
      </c>
      <c r="N13380" s="5" t="s">
        <v>32522</v>
      </c>
    </row>
    <row r="13381" spans="1:14" customFormat="1" ht="15" hidden="1" x14ac:dyDescent="0.25">
      <c r="A13381" s="6" t="s">
        <v>31033</v>
      </c>
      <c r="B13381" s="7" t="s">
        <v>32523</v>
      </c>
      <c r="C13381" s="7" t="s">
        <v>16</v>
      </c>
      <c r="D13381" s="8" t="s">
        <v>193</v>
      </c>
      <c r="E13381" s="8" t="s">
        <v>2481</v>
      </c>
      <c r="F13381" s="8" t="s">
        <v>32441</v>
      </c>
      <c r="G13381" s="8" t="s">
        <v>29904</v>
      </c>
      <c r="H13381" s="8" t="s">
        <v>29905</v>
      </c>
      <c r="I13381" s="8" t="s">
        <v>10774</v>
      </c>
      <c r="J13381" s="8" t="s">
        <v>10775</v>
      </c>
      <c r="K13381" s="8" t="s">
        <v>32524</v>
      </c>
      <c r="L13381" s="8" t="s">
        <v>32525</v>
      </c>
      <c r="M13381" s="9">
        <v>15710.02</v>
      </c>
      <c r="N13381" s="10" t="s">
        <v>32522</v>
      </c>
    </row>
    <row r="13382" spans="1:14" customFormat="1" ht="15" hidden="1" x14ac:dyDescent="0.25">
      <c r="A13382" s="1" t="s">
        <v>31033</v>
      </c>
      <c r="B13382" s="2" t="s">
        <v>32526</v>
      </c>
      <c r="C13382" s="2" t="s">
        <v>16</v>
      </c>
      <c r="D13382" s="3" t="s">
        <v>193</v>
      </c>
      <c r="E13382" s="3" t="s">
        <v>17865</v>
      </c>
      <c r="F13382" s="3" t="s">
        <v>18369</v>
      </c>
      <c r="G13382" s="3" t="s">
        <v>975</v>
      </c>
      <c r="H13382" s="3" t="s">
        <v>976</v>
      </c>
      <c r="I13382" s="3" t="s">
        <v>4950</v>
      </c>
      <c r="J13382" s="3" t="s">
        <v>625</v>
      </c>
      <c r="K13382" s="3" t="s">
        <v>429</v>
      </c>
      <c r="L13382" s="3" t="s">
        <v>430</v>
      </c>
      <c r="M13382" s="4">
        <v>2500</v>
      </c>
      <c r="N13382" s="5" t="s">
        <v>32527</v>
      </c>
    </row>
    <row r="13383" spans="1:14" customFormat="1" ht="15" hidden="1" x14ac:dyDescent="0.25">
      <c r="A13383" s="6" t="s">
        <v>31033</v>
      </c>
      <c r="B13383" s="7" t="s">
        <v>32528</v>
      </c>
      <c r="C13383" s="7" t="s">
        <v>16</v>
      </c>
      <c r="D13383" s="8" t="s">
        <v>193</v>
      </c>
      <c r="E13383" s="8" t="s">
        <v>17365</v>
      </c>
      <c r="F13383" s="8" t="s">
        <v>32089</v>
      </c>
      <c r="G13383" s="8" t="s">
        <v>3431</v>
      </c>
      <c r="H13383" s="8" t="s">
        <v>3407</v>
      </c>
      <c r="I13383" s="8" t="s">
        <v>15290</v>
      </c>
      <c r="J13383" s="8" t="s">
        <v>15291</v>
      </c>
      <c r="K13383" s="8" t="s">
        <v>32529</v>
      </c>
      <c r="L13383" s="8" t="s">
        <v>32530</v>
      </c>
      <c r="M13383" s="9">
        <v>904.68</v>
      </c>
      <c r="N13383" s="10" t="s">
        <v>32531</v>
      </c>
    </row>
    <row r="13384" spans="1:14" customFormat="1" ht="15" hidden="1" x14ac:dyDescent="0.25">
      <c r="A13384" s="1" t="s">
        <v>31033</v>
      </c>
      <c r="B13384" s="2" t="s">
        <v>32532</v>
      </c>
      <c r="C13384" s="2" t="s">
        <v>16</v>
      </c>
      <c r="D13384" s="3" t="s">
        <v>193</v>
      </c>
      <c r="E13384" s="3" t="s">
        <v>5060</v>
      </c>
      <c r="F13384" s="3" t="s">
        <v>18369</v>
      </c>
      <c r="G13384" s="3" t="s">
        <v>975</v>
      </c>
      <c r="H13384" s="3" t="s">
        <v>976</v>
      </c>
      <c r="I13384" s="3" t="s">
        <v>4950</v>
      </c>
      <c r="J13384" s="3" t="s">
        <v>625</v>
      </c>
      <c r="K13384" s="3" t="s">
        <v>429</v>
      </c>
      <c r="L13384" s="3" t="s">
        <v>430</v>
      </c>
      <c r="M13384" s="4">
        <v>5000</v>
      </c>
      <c r="N13384" s="5" t="s">
        <v>32533</v>
      </c>
    </row>
    <row r="13385" spans="1:14" customFormat="1" ht="15" hidden="1" x14ac:dyDescent="0.25">
      <c r="A13385" s="6" t="s">
        <v>31033</v>
      </c>
      <c r="B13385" s="7" t="s">
        <v>32534</v>
      </c>
      <c r="C13385" s="7" t="s">
        <v>16</v>
      </c>
      <c r="D13385" s="8" t="s">
        <v>193</v>
      </c>
      <c r="E13385" s="8" t="s">
        <v>32535</v>
      </c>
      <c r="F13385" s="8" t="s">
        <v>32536</v>
      </c>
      <c r="G13385" s="8" t="s">
        <v>4217</v>
      </c>
      <c r="H13385" s="8" t="s">
        <v>4218</v>
      </c>
      <c r="I13385" s="8" t="s">
        <v>4539</v>
      </c>
      <c r="J13385" s="8" t="s">
        <v>3403</v>
      </c>
      <c r="K13385" s="8" t="s">
        <v>4071</v>
      </c>
      <c r="L13385" s="8" t="s">
        <v>4072</v>
      </c>
      <c r="M13385" s="9">
        <v>358817.87</v>
      </c>
      <c r="N13385" s="10" t="s">
        <v>32537</v>
      </c>
    </row>
    <row r="13386" spans="1:14" customFormat="1" ht="15" hidden="1" x14ac:dyDescent="0.25">
      <c r="A13386" s="1" t="s">
        <v>31033</v>
      </c>
      <c r="B13386" s="2" t="s">
        <v>32538</v>
      </c>
      <c r="C13386" s="2" t="s">
        <v>16</v>
      </c>
      <c r="D13386" s="3" t="s">
        <v>193</v>
      </c>
      <c r="E13386" s="3" t="s">
        <v>32535</v>
      </c>
      <c r="F13386" s="3" t="s">
        <v>32536</v>
      </c>
      <c r="G13386" s="3" t="s">
        <v>3400</v>
      </c>
      <c r="H13386" s="3" t="s">
        <v>3401</v>
      </c>
      <c r="I13386" s="3" t="s">
        <v>4525</v>
      </c>
      <c r="J13386" s="3" t="s">
        <v>920</v>
      </c>
      <c r="K13386" s="3" t="s">
        <v>4071</v>
      </c>
      <c r="L13386" s="3" t="s">
        <v>4072</v>
      </c>
      <c r="M13386" s="4">
        <v>1131.33</v>
      </c>
      <c r="N13386" s="5" t="s">
        <v>32539</v>
      </c>
    </row>
    <row r="13387" spans="1:14" customFormat="1" ht="15" hidden="1" x14ac:dyDescent="0.25">
      <c r="A13387" s="6" t="s">
        <v>31033</v>
      </c>
      <c r="B13387" s="7" t="s">
        <v>32540</v>
      </c>
      <c r="C13387" s="7" t="s">
        <v>16</v>
      </c>
      <c r="D13387" s="8" t="s">
        <v>193</v>
      </c>
      <c r="E13387" s="8" t="s">
        <v>32535</v>
      </c>
      <c r="F13387" s="8" t="s">
        <v>32536</v>
      </c>
      <c r="G13387" s="8" t="s">
        <v>3400</v>
      </c>
      <c r="H13387" s="8" t="s">
        <v>3401</v>
      </c>
      <c r="I13387" s="8" t="s">
        <v>4525</v>
      </c>
      <c r="J13387" s="8" t="s">
        <v>920</v>
      </c>
      <c r="K13387" s="8" t="s">
        <v>4071</v>
      </c>
      <c r="L13387" s="8" t="s">
        <v>4072</v>
      </c>
      <c r="M13387" s="9">
        <v>619.1</v>
      </c>
      <c r="N13387" s="10" t="s">
        <v>32541</v>
      </c>
    </row>
    <row r="13388" spans="1:14" customFormat="1" ht="15" hidden="1" x14ac:dyDescent="0.25">
      <c r="A13388" s="1" t="s">
        <v>31033</v>
      </c>
      <c r="B13388" s="2" t="s">
        <v>32542</v>
      </c>
      <c r="C13388" s="2" t="s">
        <v>16</v>
      </c>
      <c r="D13388" s="3" t="s">
        <v>193</v>
      </c>
      <c r="E13388" s="3" t="s">
        <v>32535</v>
      </c>
      <c r="F13388" s="3" t="s">
        <v>32536</v>
      </c>
      <c r="G13388" s="3" t="s">
        <v>3431</v>
      </c>
      <c r="H13388" s="3" t="s">
        <v>3407</v>
      </c>
      <c r="I13388" s="3" t="s">
        <v>4539</v>
      </c>
      <c r="J13388" s="3" t="s">
        <v>3403</v>
      </c>
      <c r="K13388" s="3" t="s">
        <v>4071</v>
      </c>
      <c r="L13388" s="3" t="s">
        <v>4072</v>
      </c>
      <c r="M13388" s="4">
        <v>8358.82</v>
      </c>
      <c r="N13388" s="5" t="s">
        <v>32543</v>
      </c>
    </row>
    <row r="13389" spans="1:14" customFormat="1" ht="15" hidden="1" x14ac:dyDescent="0.25">
      <c r="A13389" s="6" t="s">
        <v>31033</v>
      </c>
      <c r="B13389" s="7" t="s">
        <v>32544</v>
      </c>
      <c r="C13389" s="7" t="s">
        <v>16</v>
      </c>
      <c r="D13389" s="8" t="s">
        <v>193</v>
      </c>
      <c r="E13389" s="8" t="s">
        <v>4014</v>
      </c>
      <c r="F13389" s="8" t="s">
        <v>32536</v>
      </c>
      <c r="G13389" s="8" t="s">
        <v>5599</v>
      </c>
      <c r="H13389" s="8" t="s">
        <v>5600</v>
      </c>
      <c r="I13389" s="8" t="s">
        <v>18729</v>
      </c>
      <c r="J13389" s="8" t="s">
        <v>3439</v>
      </c>
      <c r="K13389" s="8" t="s">
        <v>4071</v>
      </c>
      <c r="L13389" s="8" t="s">
        <v>4072</v>
      </c>
      <c r="M13389" s="9">
        <v>34642.410000000003</v>
      </c>
      <c r="N13389" s="10" t="s">
        <v>32545</v>
      </c>
    </row>
    <row r="13390" spans="1:14" customFormat="1" ht="15" hidden="1" x14ac:dyDescent="0.25">
      <c r="A13390" s="1" t="s">
        <v>31033</v>
      </c>
      <c r="B13390" s="2" t="s">
        <v>32546</v>
      </c>
      <c r="C13390" s="2" t="s">
        <v>16</v>
      </c>
      <c r="D13390" s="3" t="s">
        <v>193</v>
      </c>
      <c r="E13390" s="3" t="s">
        <v>4014</v>
      </c>
      <c r="F13390" s="3" t="s">
        <v>32536</v>
      </c>
      <c r="G13390" s="3" t="s">
        <v>3400</v>
      </c>
      <c r="H13390" s="3" t="s">
        <v>3401</v>
      </c>
      <c r="I13390" s="3" t="s">
        <v>4525</v>
      </c>
      <c r="J13390" s="3" t="s">
        <v>920</v>
      </c>
      <c r="K13390" s="3" t="s">
        <v>4071</v>
      </c>
      <c r="L13390" s="3" t="s">
        <v>4072</v>
      </c>
      <c r="M13390" s="4">
        <v>59.97</v>
      </c>
      <c r="N13390" s="5" t="s">
        <v>32547</v>
      </c>
    </row>
    <row r="13391" spans="1:14" customFormat="1" ht="15" hidden="1" x14ac:dyDescent="0.25">
      <c r="A13391" s="6" t="s">
        <v>31033</v>
      </c>
      <c r="B13391" s="7" t="s">
        <v>32548</v>
      </c>
      <c r="C13391" s="7" t="s">
        <v>16</v>
      </c>
      <c r="D13391" s="8" t="s">
        <v>193</v>
      </c>
      <c r="E13391" s="8" t="s">
        <v>4014</v>
      </c>
      <c r="F13391" s="8" t="s">
        <v>32536</v>
      </c>
      <c r="G13391" s="8" t="s">
        <v>3400</v>
      </c>
      <c r="H13391" s="8" t="s">
        <v>3401</v>
      </c>
      <c r="I13391" s="8" t="s">
        <v>4525</v>
      </c>
      <c r="J13391" s="8" t="s">
        <v>920</v>
      </c>
      <c r="K13391" s="8" t="s">
        <v>4071</v>
      </c>
      <c r="L13391" s="8" t="s">
        <v>4072</v>
      </c>
      <c r="M13391" s="9">
        <v>79.430000000000007</v>
      </c>
      <c r="N13391" s="10" t="s">
        <v>32549</v>
      </c>
    </row>
    <row r="13392" spans="1:14" customFormat="1" ht="15" hidden="1" x14ac:dyDescent="0.25">
      <c r="A13392" s="1" t="s">
        <v>31033</v>
      </c>
      <c r="B13392" s="2" t="s">
        <v>32550</v>
      </c>
      <c r="C13392" s="2" t="s">
        <v>16</v>
      </c>
      <c r="D13392" s="3" t="s">
        <v>193</v>
      </c>
      <c r="E13392" s="3" t="s">
        <v>4014</v>
      </c>
      <c r="F13392" s="3" t="s">
        <v>32536</v>
      </c>
      <c r="G13392" s="3" t="s">
        <v>3400</v>
      </c>
      <c r="H13392" s="3" t="s">
        <v>3401</v>
      </c>
      <c r="I13392" s="3" t="s">
        <v>4525</v>
      </c>
      <c r="J13392" s="3" t="s">
        <v>920</v>
      </c>
      <c r="K13392" s="3" t="s">
        <v>4071</v>
      </c>
      <c r="L13392" s="3" t="s">
        <v>4072</v>
      </c>
      <c r="M13392" s="4">
        <v>454.93</v>
      </c>
      <c r="N13392" s="5" t="s">
        <v>32551</v>
      </c>
    </row>
    <row r="13393" spans="1:14" customFormat="1" ht="15" hidden="1" x14ac:dyDescent="0.25">
      <c r="A13393" s="6" t="s">
        <v>31033</v>
      </c>
      <c r="B13393" s="7" t="s">
        <v>32552</v>
      </c>
      <c r="C13393" s="7" t="s">
        <v>16</v>
      </c>
      <c r="D13393" s="8" t="s">
        <v>193</v>
      </c>
      <c r="E13393" s="8" t="s">
        <v>9291</v>
      </c>
      <c r="F13393" s="8" t="s">
        <v>18369</v>
      </c>
      <c r="G13393" s="8" t="s">
        <v>975</v>
      </c>
      <c r="H13393" s="8" t="s">
        <v>976</v>
      </c>
      <c r="I13393" s="8" t="s">
        <v>4950</v>
      </c>
      <c r="J13393" s="8" t="s">
        <v>625</v>
      </c>
      <c r="K13393" s="8" t="s">
        <v>429</v>
      </c>
      <c r="L13393" s="8" t="s">
        <v>430</v>
      </c>
      <c r="M13393" s="9">
        <v>2500</v>
      </c>
      <c r="N13393" s="10" t="s">
        <v>32553</v>
      </c>
    </row>
    <row r="13394" spans="1:14" customFormat="1" ht="15" hidden="1" x14ac:dyDescent="0.25">
      <c r="A13394" s="1" t="s">
        <v>31033</v>
      </c>
      <c r="B13394" s="2" t="s">
        <v>32554</v>
      </c>
      <c r="C13394" s="2" t="s">
        <v>16</v>
      </c>
      <c r="D13394" s="3" t="s">
        <v>193</v>
      </c>
      <c r="E13394" s="3" t="s">
        <v>1076</v>
      </c>
      <c r="F13394" s="3" t="s">
        <v>32555</v>
      </c>
      <c r="G13394" s="3" t="s">
        <v>31361</v>
      </c>
      <c r="H13394" s="3" t="s">
        <v>31362</v>
      </c>
      <c r="I13394" s="3" t="s">
        <v>29527</v>
      </c>
      <c r="J13394" s="3" t="s">
        <v>29528</v>
      </c>
      <c r="K13394" s="3" t="s">
        <v>29529</v>
      </c>
      <c r="L13394" s="3" t="s">
        <v>29530</v>
      </c>
      <c r="M13394" s="4">
        <v>704</v>
      </c>
      <c r="N13394" s="5" t="s">
        <v>32556</v>
      </c>
    </row>
    <row r="13395" spans="1:14" customFormat="1" ht="15" hidden="1" x14ac:dyDescent="0.25">
      <c r="A13395" s="6" t="s">
        <v>31033</v>
      </c>
      <c r="B13395" s="7" t="s">
        <v>32557</v>
      </c>
      <c r="C13395" s="7" t="s">
        <v>16</v>
      </c>
      <c r="D13395" s="8" t="s">
        <v>193</v>
      </c>
      <c r="E13395" s="8" t="s">
        <v>4017</v>
      </c>
      <c r="F13395" s="8" t="s">
        <v>32536</v>
      </c>
      <c r="G13395" s="8" t="s">
        <v>4201</v>
      </c>
      <c r="H13395" s="8" t="s">
        <v>4202</v>
      </c>
      <c r="I13395" s="8" t="s">
        <v>18706</v>
      </c>
      <c r="J13395" s="8" t="s">
        <v>4067</v>
      </c>
      <c r="K13395" s="8" t="s">
        <v>4071</v>
      </c>
      <c r="L13395" s="8" t="s">
        <v>4072</v>
      </c>
      <c r="M13395" s="9">
        <v>2862</v>
      </c>
      <c r="N13395" s="10" t="s">
        <v>32558</v>
      </c>
    </row>
    <row r="13396" spans="1:14" customFormat="1" ht="15" hidden="1" x14ac:dyDescent="0.25">
      <c r="A13396" s="1" t="s">
        <v>31033</v>
      </c>
      <c r="B13396" s="2" t="s">
        <v>32559</v>
      </c>
      <c r="C13396" s="2" t="s">
        <v>16</v>
      </c>
      <c r="D13396" s="3" t="s">
        <v>193</v>
      </c>
      <c r="E13396" s="3" t="s">
        <v>4017</v>
      </c>
      <c r="F13396" s="3" t="s">
        <v>32536</v>
      </c>
      <c r="G13396" s="3" t="s">
        <v>3400</v>
      </c>
      <c r="H13396" s="3" t="s">
        <v>3401</v>
      </c>
      <c r="I13396" s="3" t="s">
        <v>4525</v>
      </c>
      <c r="J13396" s="3" t="s">
        <v>920</v>
      </c>
      <c r="K13396" s="3" t="s">
        <v>4071</v>
      </c>
      <c r="L13396" s="3" t="s">
        <v>4072</v>
      </c>
      <c r="M13396" s="4">
        <v>5.1100000000000003</v>
      </c>
      <c r="N13396" s="5" t="s">
        <v>32560</v>
      </c>
    </row>
    <row r="13397" spans="1:14" customFormat="1" ht="15" hidden="1" x14ac:dyDescent="0.25">
      <c r="A13397" s="6" t="s">
        <v>31033</v>
      </c>
      <c r="B13397" s="7" t="s">
        <v>32561</v>
      </c>
      <c r="C13397" s="7" t="s">
        <v>16</v>
      </c>
      <c r="D13397" s="8" t="s">
        <v>193</v>
      </c>
      <c r="E13397" s="8" t="s">
        <v>4017</v>
      </c>
      <c r="F13397" s="8" t="s">
        <v>32536</v>
      </c>
      <c r="G13397" s="8" t="s">
        <v>3400</v>
      </c>
      <c r="H13397" s="8" t="s">
        <v>3401</v>
      </c>
      <c r="I13397" s="8" t="s">
        <v>4525</v>
      </c>
      <c r="J13397" s="8" t="s">
        <v>920</v>
      </c>
      <c r="K13397" s="8" t="s">
        <v>4071</v>
      </c>
      <c r="L13397" s="8" t="s">
        <v>4072</v>
      </c>
      <c r="M13397" s="9">
        <v>7.68</v>
      </c>
      <c r="N13397" s="10" t="s">
        <v>32562</v>
      </c>
    </row>
    <row r="13398" spans="1:14" customFormat="1" ht="15" hidden="1" x14ac:dyDescent="0.25">
      <c r="A13398" s="1" t="s">
        <v>31033</v>
      </c>
      <c r="B13398" s="2" t="s">
        <v>32563</v>
      </c>
      <c r="C13398" s="2" t="s">
        <v>16</v>
      </c>
      <c r="D13398" s="3" t="s">
        <v>193</v>
      </c>
      <c r="E13398" s="3" t="s">
        <v>4017</v>
      </c>
      <c r="F13398" s="3" t="s">
        <v>32536</v>
      </c>
      <c r="G13398" s="3" t="s">
        <v>3400</v>
      </c>
      <c r="H13398" s="3" t="s">
        <v>3401</v>
      </c>
      <c r="I13398" s="3" t="s">
        <v>4525</v>
      </c>
      <c r="J13398" s="3" t="s">
        <v>920</v>
      </c>
      <c r="K13398" s="3" t="s">
        <v>4071</v>
      </c>
      <c r="L13398" s="3" t="s">
        <v>4072</v>
      </c>
      <c r="M13398" s="4">
        <v>78.75</v>
      </c>
      <c r="N13398" s="5" t="s">
        <v>32564</v>
      </c>
    </row>
    <row r="13399" spans="1:14" customFormat="1" ht="15" hidden="1" x14ac:dyDescent="0.25">
      <c r="A13399" s="6" t="s">
        <v>31033</v>
      </c>
      <c r="B13399" s="7" t="s">
        <v>32565</v>
      </c>
      <c r="C13399" s="7" t="s">
        <v>16</v>
      </c>
      <c r="D13399" s="8" t="s">
        <v>193</v>
      </c>
      <c r="E13399" s="8" t="s">
        <v>8876</v>
      </c>
      <c r="F13399" s="8" t="s">
        <v>32566</v>
      </c>
      <c r="G13399" s="8" t="s">
        <v>3431</v>
      </c>
      <c r="H13399" s="8" t="s">
        <v>3407</v>
      </c>
      <c r="I13399" s="8" t="s">
        <v>4525</v>
      </c>
      <c r="J13399" s="8" t="s">
        <v>920</v>
      </c>
      <c r="K13399" s="8" t="s">
        <v>4071</v>
      </c>
      <c r="L13399" s="8" t="s">
        <v>4072</v>
      </c>
      <c r="M13399" s="9">
        <v>156.91</v>
      </c>
      <c r="N13399" s="10" t="s">
        <v>32567</v>
      </c>
    </row>
    <row r="13400" spans="1:14" customFormat="1" ht="15" hidden="1" x14ac:dyDescent="0.25">
      <c r="A13400" s="1" t="s">
        <v>31033</v>
      </c>
      <c r="B13400" s="2" t="s">
        <v>32568</v>
      </c>
      <c r="C13400" s="2" t="s">
        <v>16</v>
      </c>
      <c r="D13400" s="3" t="s">
        <v>193</v>
      </c>
      <c r="E13400" s="3" t="s">
        <v>8876</v>
      </c>
      <c r="F13400" s="3" t="s">
        <v>32566</v>
      </c>
      <c r="G13400" s="3" t="s">
        <v>3431</v>
      </c>
      <c r="H13400" s="3" t="s">
        <v>3407</v>
      </c>
      <c r="I13400" s="3" t="s">
        <v>4525</v>
      </c>
      <c r="J13400" s="3" t="s">
        <v>920</v>
      </c>
      <c r="K13400" s="3" t="s">
        <v>4071</v>
      </c>
      <c r="L13400" s="3" t="s">
        <v>4072</v>
      </c>
      <c r="M13400" s="4">
        <v>28.71</v>
      </c>
      <c r="N13400" s="5" t="s">
        <v>32569</v>
      </c>
    </row>
    <row r="13401" spans="1:14" customFormat="1" ht="15" hidden="1" x14ac:dyDescent="0.25">
      <c r="A13401" s="6" t="s">
        <v>31033</v>
      </c>
      <c r="B13401" s="7" t="s">
        <v>32570</v>
      </c>
      <c r="C13401" s="7" t="s">
        <v>16</v>
      </c>
      <c r="D13401" s="8" t="s">
        <v>193</v>
      </c>
      <c r="E13401" s="8" t="s">
        <v>8876</v>
      </c>
      <c r="F13401" s="8" t="s">
        <v>32566</v>
      </c>
      <c r="G13401" s="8" t="s">
        <v>4260</v>
      </c>
      <c r="H13401" s="8" t="s">
        <v>4261</v>
      </c>
      <c r="I13401" s="8" t="s">
        <v>4525</v>
      </c>
      <c r="J13401" s="8" t="s">
        <v>920</v>
      </c>
      <c r="K13401" s="8" t="s">
        <v>4071</v>
      </c>
      <c r="L13401" s="8" t="s">
        <v>4072</v>
      </c>
      <c r="M13401" s="9">
        <v>813.27</v>
      </c>
      <c r="N13401" s="10" t="s">
        <v>32571</v>
      </c>
    </row>
    <row r="13402" spans="1:14" customFormat="1" ht="15" hidden="1" x14ac:dyDescent="0.25">
      <c r="A13402" s="1" t="s">
        <v>31033</v>
      </c>
      <c r="B13402" s="2" t="s">
        <v>32572</v>
      </c>
      <c r="C13402" s="2" t="s">
        <v>16</v>
      </c>
      <c r="D13402" s="3" t="s">
        <v>193</v>
      </c>
      <c r="E13402" s="3" t="s">
        <v>8876</v>
      </c>
      <c r="F13402" s="3" t="s">
        <v>32566</v>
      </c>
      <c r="G13402" s="3" t="s">
        <v>4300</v>
      </c>
      <c r="H13402" s="3" t="s">
        <v>4301</v>
      </c>
      <c r="I13402" s="3" t="s">
        <v>4525</v>
      </c>
      <c r="J13402" s="3" t="s">
        <v>920</v>
      </c>
      <c r="K13402" s="3" t="s">
        <v>4071</v>
      </c>
      <c r="L13402" s="3" t="s">
        <v>4072</v>
      </c>
      <c r="M13402" s="4">
        <v>5574.08</v>
      </c>
      <c r="N13402" s="5" t="s">
        <v>32573</v>
      </c>
    </row>
    <row r="13403" spans="1:14" customFormat="1" ht="15" hidden="1" x14ac:dyDescent="0.25">
      <c r="A13403" s="6" t="s">
        <v>31033</v>
      </c>
      <c r="B13403" s="7" t="s">
        <v>32574</v>
      </c>
      <c r="C13403" s="7" t="s">
        <v>16</v>
      </c>
      <c r="D13403" s="8" t="s">
        <v>193</v>
      </c>
      <c r="E13403" s="8" t="s">
        <v>8876</v>
      </c>
      <c r="F13403" s="8" t="s">
        <v>32566</v>
      </c>
      <c r="G13403" s="8" t="s">
        <v>4260</v>
      </c>
      <c r="H13403" s="8" t="s">
        <v>4261</v>
      </c>
      <c r="I13403" s="8" t="s">
        <v>4525</v>
      </c>
      <c r="J13403" s="8" t="s">
        <v>920</v>
      </c>
      <c r="K13403" s="8" t="s">
        <v>4071</v>
      </c>
      <c r="L13403" s="8" t="s">
        <v>4072</v>
      </c>
      <c r="M13403" s="9">
        <v>440.01</v>
      </c>
      <c r="N13403" s="10" t="s">
        <v>32575</v>
      </c>
    </row>
    <row r="13404" spans="1:14" customFormat="1" ht="15" hidden="1" x14ac:dyDescent="0.25">
      <c r="A13404" s="1" t="s">
        <v>31033</v>
      </c>
      <c r="B13404" s="2" t="s">
        <v>32576</v>
      </c>
      <c r="C13404" s="2" t="s">
        <v>16</v>
      </c>
      <c r="D13404" s="3" t="s">
        <v>193</v>
      </c>
      <c r="E13404" s="3" t="s">
        <v>8876</v>
      </c>
      <c r="F13404" s="3" t="s">
        <v>32566</v>
      </c>
      <c r="G13404" s="3" t="s">
        <v>4260</v>
      </c>
      <c r="H13404" s="3" t="s">
        <v>4261</v>
      </c>
      <c r="I13404" s="3" t="s">
        <v>4525</v>
      </c>
      <c r="J13404" s="3" t="s">
        <v>920</v>
      </c>
      <c r="K13404" s="3" t="s">
        <v>4071</v>
      </c>
      <c r="L13404" s="3" t="s">
        <v>4072</v>
      </c>
      <c r="M13404" s="4">
        <v>3326.97</v>
      </c>
      <c r="N13404" s="5" t="s">
        <v>32577</v>
      </c>
    </row>
    <row r="13405" spans="1:14" customFormat="1" ht="15" hidden="1" x14ac:dyDescent="0.25">
      <c r="A13405" s="6" t="s">
        <v>31033</v>
      </c>
      <c r="B13405" s="7" t="s">
        <v>32578</v>
      </c>
      <c r="C13405" s="7" t="s">
        <v>16</v>
      </c>
      <c r="D13405" s="8" t="s">
        <v>193</v>
      </c>
      <c r="E13405" s="8" t="s">
        <v>23169</v>
      </c>
      <c r="F13405" s="8" t="s">
        <v>32555</v>
      </c>
      <c r="G13405" s="8" t="s">
        <v>25355</v>
      </c>
      <c r="H13405" s="8" t="s">
        <v>25356</v>
      </c>
      <c r="I13405" s="8" t="s">
        <v>5758</v>
      </c>
      <c r="J13405" s="8" t="s">
        <v>1239</v>
      </c>
      <c r="K13405" s="8" t="s">
        <v>429</v>
      </c>
      <c r="L13405" s="8" t="s">
        <v>430</v>
      </c>
      <c r="M13405" s="9">
        <v>460844.71</v>
      </c>
      <c r="N13405" s="10" t="s">
        <v>32579</v>
      </c>
    </row>
    <row r="13406" spans="1:14" customFormat="1" ht="15" hidden="1" x14ac:dyDescent="0.25">
      <c r="A13406" s="1" t="s">
        <v>31033</v>
      </c>
      <c r="B13406" s="2" t="s">
        <v>32580</v>
      </c>
      <c r="C13406" s="2" t="s">
        <v>16</v>
      </c>
      <c r="D13406" s="3" t="s">
        <v>193</v>
      </c>
      <c r="E13406" s="3" t="s">
        <v>23169</v>
      </c>
      <c r="F13406" s="3" t="s">
        <v>32555</v>
      </c>
      <c r="G13406" s="3" t="s">
        <v>3400</v>
      </c>
      <c r="H13406" s="3" t="s">
        <v>3401</v>
      </c>
      <c r="I13406" s="3" t="s">
        <v>5758</v>
      </c>
      <c r="J13406" s="3" t="s">
        <v>1239</v>
      </c>
      <c r="K13406" s="3" t="s">
        <v>429</v>
      </c>
      <c r="L13406" s="3" t="s">
        <v>430</v>
      </c>
      <c r="M13406" s="4">
        <v>21544.63</v>
      </c>
      <c r="N13406" s="5" t="s">
        <v>32581</v>
      </c>
    </row>
    <row r="13407" spans="1:14" customFormat="1" ht="15" hidden="1" x14ac:dyDescent="0.25">
      <c r="A13407" s="6" t="s">
        <v>31033</v>
      </c>
      <c r="B13407" s="7" t="s">
        <v>32582</v>
      </c>
      <c r="C13407" s="7" t="s">
        <v>16</v>
      </c>
      <c r="D13407" s="8" t="s">
        <v>193</v>
      </c>
      <c r="E13407" s="8" t="s">
        <v>23169</v>
      </c>
      <c r="F13407" s="8" t="s">
        <v>32555</v>
      </c>
      <c r="G13407" s="8" t="s">
        <v>3431</v>
      </c>
      <c r="H13407" s="8" t="s">
        <v>3407</v>
      </c>
      <c r="I13407" s="8" t="s">
        <v>5758</v>
      </c>
      <c r="J13407" s="8" t="s">
        <v>1239</v>
      </c>
      <c r="K13407" s="8" t="s">
        <v>429</v>
      </c>
      <c r="L13407" s="8" t="s">
        <v>430</v>
      </c>
      <c r="M13407" s="9">
        <v>31.43</v>
      </c>
      <c r="N13407" s="10" t="s">
        <v>32581</v>
      </c>
    </row>
    <row r="13408" spans="1:14" customFormat="1" ht="15" hidden="1" x14ac:dyDescent="0.25">
      <c r="A13408" s="1" t="s">
        <v>31033</v>
      </c>
      <c r="B13408" s="2" t="s">
        <v>32583</v>
      </c>
      <c r="C13408" s="2" t="s">
        <v>16</v>
      </c>
      <c r="D13408" s="3" t="s">
        <v>193</v>
      </c>
      <c r="E13408" s="3" t="s">
        <v>32584</v>
      </c>
      <c r="F13408" s="3" t="s">
        <v>32566</v>
      </c>
      <c r="G13408" s="3" t="s">
        <v>3049</v>
      </c>
      <c r="H13408" s="3" t="s">
        <v>3050</v>
      </c>
      <c r="I13408" s="3" t="s">
        <v>1261</v>
      </c>
      <c r="J13408" s="3" t="s">
        <v>1008</v>
      </c>
      <c r="K13408" s="3" t="s">
        <v>3051</v>
      </c>
      <c r="L13408" s="3" t="s">
        <v>3052</v>
      </c>
      <c r="M13408" s="4">
        <v>25102901.75</v>
      </c>
      <c r="N13408" s="5" t="s">
        <v>32585</v>
      </c>
    </row>
    <row r="13409" spans="1:14" customFormat="1" ht="15" hidden="1" x14ac:dyDescent="0.25">
      <c r="A13409" s="6" t="s">
        <v>31033</v>
      </c>
      <c r="B13409" s="7" t="s">
        <v>32586</v>
      </c>
      <c r="C13409" s="7" t="s">
        <v>16</v>
      </c>
      <c r="D13409" s="8" t="s">
        <v>193</v>
      </c>
      <c r="E13409" s="8" t="s">
        <v>32584</v>
      </c>
      <c r="F13409" s="8" t="s">
        <v>32566</v>
      </c>
      <c r="G13409" s="8" t="s">
        <v>28204</v>
      </c>
      <c r="H13409" s="8" t="s">
        <v>28205</v>
      </c>
      <c r="I13409" s="8" t="s">
        <v>1261</v>
      </c>
      <c r="J13409" s="8" t="s">
        <v>1008</v>
      </c>
      <c r="K13409" s="8" t="s">
        <v>3051</v>
      </c>
      <c r="L13409" s="8" t="s">
        <v>3052</v>
      </c>
      <c r="M13409" s="9">
        <v>356878.21</v>
      </c>
      <c r="N13409" s="10" t="s">
        <v>32587</v>
      </c>
    </row>
    <row r="13410" spans="1:14" customFormat="1" ht="15" hidden="1" x14ac:dyDescent="0.25">
      <c r="A13410" s="1" t="s">
        <v>31033</v>
      </c>
      <c r="B13410" s="2" t="s">
        <v>32588</v>
      </c>
      <c r="C13410" s="2" t="s">
        <v>16</v>
      </c>
      <c r="D13410" s="3" t="s">
        <v>193</v>
      </c>
      <c r="E13410" s="3" t="s">
        <v>11775</v>
      </c>
      <c r="F13410" s="3" t="s">
        <v>18369</v>
      </c>
      <c r="G13410" s="3" t="s">
        <v>32589</v>
      </c>
      <c r="H13410" s="3" t="s">
        <v>32590</v>
      </c>
      <c r="I13410" s="3" t="s">
        <v>16936</v>
      </c>
      <c r="J13410" s="3" t="s">
        <v>16937</v>
      </c>
      <c r="K13410" s="3" t="s">
        <v>57</v>
      </c>
      <c r="L13410" s="3" t="s">
        <v>58</v>
      </c>
      <c r="M13410" s="4">
        <v>468000</v>
      </c>
      <c r="N13410" s="5" t="s">
        <v>32591</v>
      </c>
    </row>
    <row r="13411" spans="1:14" customFormat="1" ht="15" hidden="1" x14ac:dyDescent="0.25">
      <c r="A13411" s="6" t="s">
        <v>31033</v>
      </c>
      <c r="B13411" s="7" t="s">
        <v>32592</v>
      </c>
      <c r="C13411" s="7" t="s">
        <v>16</v>
      </c>
      <c r="D13411" s="8" t="s">
        <v>193</v>
      </c>
      <c r="E13411" s="8" t="s">
        <v>32593</v>
      </c>
      <c r="F13411" s="8" t="s">
        <v>32594</v>
      </c>
      <c r="G13411" s="8" t="s">
        <v>3368</v>
      </c>
      <c r="H13411" s="8" t="s">
        <v>3369</v>
      </c>
      <c r="I13411" s="8" t="s">
        <v>7876</v>
      </c>
      <c r="J13411" s="8" t="s">
        <v>3461</v>
      </c>
      <c r="K13411" s="8" t="s">
        <v>3371</v>
      </c>
      <c r="L13411" s="8" t="s">
        <v>3372</v>
      </c>
      <c r="M13411" s="9">
        <v>3667.77</v>
      </c>
      <c r="N13411" s="10" t="s">
        <v>32595</v>
      </c>
    </row>
    <row r="13412" spans="1:14" customFormat="1" ht="15" hidden="1" x14ac:dyDescent="0.25">
      <c r="A13412" s="1" t="s">
        <v>31033</v>
      </c>
      <c r="B13412" s="2" t="s">
        <v>32596</v>
      </c>
      <c r="C13412" s="2" t="s">
        <v>16</v>
      </c>
      <c r="D13412" s="3" t="s">
        <v>193</v>
      </c>
      <c r="E13412" s="3" t="s">
        <v>32593</v>
      </c>
      <c r="F13412" s="3" t="s">
        <v>32594</v>
      </c>
      <c r="G13412" s="3" t="s">
        <v>3368</v>
      </c>
      <c r="H13412" s="3" t="s">
        <v>3369</v>
      </c>
      <c r="I13412" s="3" t="s">
        <v>4673</v>
      </c>
      <c r="J13412" s="3" t="s">
        <v>3577</v>
      </c>
      <c r="K13412" s="3" t="s">
        <v>3371</v>
      </c>
      <c r="L13412" s="3" t="s">
        <v>3372</v>
      </c>
      <c r="M13412" s="4">
        <v>4558.66</v>
      </c>
      <c r="N13412" s="5" t="s">
        <v>32597</v>
      </c>
    </row>
    <row r="13413" spans="1:14" customFormat="1" ht="15" hidden="1" x14ac:dyDescent="0.25">
      <c r="A13413" s="6" t="s">
        <v>31033</v>
      </c>
      <c r="B13413" s="7" t="s">
        <v>32598</v>
      </c>
      <c r="C13413" s="7" t="s">
        <v>16</v>
      </c>
      <c r="D13413" s="8" t="s">
        <v>193</v>
      </c>
      <c r="E13413" s="8" t="s">
        <v>32593</v>
      </c>
      <c r="F13413" s="8" t="s">
        <v>32594</v>
      </c>
      <c r="G13413" s="8" t="s">
        <v>3368</v>
      </c>
      <c r="H13413" s="8" t="s">
        <v>3369</v>
      </c>
      <c r="I13413" s="8" t="s">
        <v>7876</v>
      </c>
      <c r="J13413" s="8" t="s">
        <v>3461</v>
      </c>
      <c r="K13413" s="8" t="s">
        <v>3371</v>
      </c>
      <c r="L13413" s="8" t="s">
        <v>3372</v>
      </c>
      <c r="M13413" s="9">
        <v>10865.91</v>
      </c>
      <c r="N13413" s="10" t="s">
        <v>32595</v>
      </c>
    </row>
    <row r="13414" spans="1:14" customFormat="1" ht="15" hidden="1" x14ac:dyDescent="0.25">
      <c r="A13414" s="1" t="s">
        <v>31033</v>
      </c>
      <c r="B13414" s="2" t="s">
        <v>32599</v>
      </c>
      <c r="C13414" s="2" t="s">
        <v>16</v>
      </c>
      <c r="D13414" s="3" t="s">
        <v>193</v>
      </c>
      <c r="E13414" s="3" t="s">
        <v>32593</v>
      </c>
      <c r="F13414" s="3" t="s">
        <v>32594</v>
      </c>
      <c r="G13414" s="3" t="s">
        <v>3368</v>
      </c>
      <c r="H13414" s="3" t="s">
        <v>3369</v>
      </c>
      <c r="I13414" s="3" t="s">
        <v>4673</v>
      </c>
      <c r="J13414" s="3" t="s">
        <v>3577</v>
      </c>
      <c r="K13414" s="3" t="s">
        <v>3371</v>
      </c>
      <c r="L13414" s="3" t="s">
        <v>3372</v>
      </c>
      <c r="M13414" s="4">
        <v>11911.67</v>
      </c>
      <c r="N13414" s="5" t="s">
        <v>32600</v>
      </c>
    </row>
    <row r="13415" spans="1:14" customFormat="1" ht="15" hidden="1" x14ac:dyDescent="0.25">
      <c r="A13415" s="6" t="s">
        <v>31033</v>
      </c>
      <c r="B13415" s="7" t="s">
        <v>32601</v>
      </c>
      <c r="C13415" s="7" t="s">
        <v>16</v>
      </c>
      <c r="D13415" s="8" t="s">
        <v>193</v>
      </c>
      <c r="E13415" s="8" t="s">
        <v>32593</v>
      </c>
      <c r="F13415" s="8" t="s">
        <v>32594</v>
      </c>
      <c r="G13415" s="8" t="s">
        <v>3368</v>
      </c>
      <c r="H13415" s="8" t="s">
        <v>3369</v>
      </c>
      <c r="I13415" s="8" t="s">
        <v>5292</v>
      </c>
      <c r="J13415" s="8" t="s">
        <v>1061</v>
      </c>
      <c r="K13415" s="8" t="s">
        <v>3371</v>
      </c>
      <c r="L13415" s="8" t="s">
        <v>3372</v>
      </c>
      <c r="M13415" s="9">
        <v>1516.05</v>
      </c>
      <c r="N13415" s="10" t="s">
        <v>32602</v>
      </c>
    </row>
    <row r="13416" spans="1:14" customFormat="1" ht="15" hidden="1" x14ac:dyDescent="0.25">
      <c r="A13416" s="1" t="s">
        <v>31033</v>
      </c>
      <c r="B13416" s="2" t="s">
        <v>32603</v>
      </c>
      <c r="C13416" s="2" t="s">
        <v>16</v>
      </c>
      <c r="D13416" s="3" t="s">
        <v>193</v>
      </c>
      <c r="E13416" s="3" t="s">
        <v>32593</v>
      </c>
      <c r="F13416" s="3" t="s">
        <v>32594</v>
      </c>
      <c r="G13416" s="3" t="s">
        <v>3368</v>
      </c>
      <c r="H13416" s="3" t="s">
        <v>3369</v>
      </c>
      <c r="I13416" s="3" t="s">
        <v>7876</v>
      </c>
      <c r="J13416" s="3" t="s">
        <v>3461</v>
      </c>
      <c r="K13416" s="3" t="s">
        <v>3371</v>
      </c>
      <c r="L13416" s="3" t="s">
        <v>3372</v>
      </c>
      <c r="M13416" s="4">
        <v>3474</v>
      </c>
      <c r="N13416" s="5" t="s">
        <v>32604</v>
      </c>
    </row>
    <row r="13417" spans="1:14" customFormat="1" ht="15" hidden="1" x14ac:dyDescent="0.25">
      <c r="A13417" s="6" t="s">
        <v>31033</v>
      </c>
      <c r="B13417" s="7" t="s">
        <v>32605</v>
      </c>
      <c r="C13417" s="7" t="s">
        <v>16</v>
      </c>
      <c r="D13417" s="8" t="s">
        <v>193</v>
      </c>
      <c r="E13417" s="8" t="s">
        <v>32593</v>
      </c>
      <c r="F13417" s="8" t="s">
        <v>32594</v>
      </c>
      <c r="G13417" s="8" t="s">
        <v>3368</v>
      </c>
      <c r="H13417" s="8" t="s">
        <v>3369</v>
      </c>
      <c r="I13417" s="8" t="s">
        <v>5292</v>
      </c>
      <c r="J13417" s="8" t="s">
        <v>1061</v>
      </c>
      <c r="K13417" s="8" t="s">
        <v>3371</v>
      </c>
      <c r="L13417" s="8" t="s">
        <v>3372</v>
      </c>
      <c r="M13417" s="9">
        <v>1538.94</v>
      </c>
      <c r="N13417" s="10" t="s">
        <v>32595</v>
      </c>
    </row>
    <row r="13418" spans="1:14" customFormat="1" ht="15" hidden="1" x14ac:dyDescent="0.25">
      <c r="A13418" s="1" t="s">
        <v>31033</v>
      </c>
      <c r="B13418" s="2" t="s">
        <v>32606</v>
      </c>
      <c r="C13418" s="2" t="s">
        <v>16</v>
      </c>
      <c r="D13418" s="3" t="s">
        <v>193</v>
      </c>
      <c r="E13418" s="3" t="s">
        <v>12075</v>
      </c>
      <c r="F13418" s="3" t="s">
        <v>18369</v>
      </c>
      <c r="G13418" s="3" t="s">
        <v>3400</v>
      </c>
      <c r="H13418" s="3" t="s">
        <v>3401</v>
      </c>
      <c r="I13418" s="3" t="s">
        <v>907</v>
      </c>
      <c r="J13418" s="3" t="s">
        <v>908</v>
      </c>
      <c r="K13418" s="3" t="s">
        <v>5056</v>
      </c>
      <c r="L13418" s="3" t="s">
        <v>5057</v>
      </c>
      <c r="M13418" s="4">
        <v>1082.1500000000001</v>
      </c>
      <c r="N13418" s="5" t="s">
        <v>32607</v>
      </c>
    </row>
    <row r="13419" spans="1:14" customFormat="1" ht="15" hidden="1" x14ac:dyDescent="0.25">
      <c r="A13419" s="6" t="s">
        <v>31033</v>
      </c>
      <c r="B13419" s="7" t="s">
        <v>32608</v>
      </c>
      <c r="C13419" s="7" t="s">
        <v>16</v>
      </c>
      <c r="D13419" s="8" t="s">
        <v>193</v>
      </c>
      <c r="E13419" s="8" t="s">
        <v>12075</v>
      </c>
      <c r="F13419" s="8" t="s">
        <v>18369</v>
      </c>
      <c r="G13419" s="8" t="s">
        <v>2450</v>
      </c>
      <c r="H13419" s="8" t="s">
        <v>2451</v>
      </c>
      <c r="I13419" s="8" t="s">
        <v>907</v>
      </c>
      <c r="J13419" s="8" t="s">
        <v>908</v>
      </c>
      <c r="K13419" s="8" t="s">
        <v>5056</v>
      </c>
      <c r="L13419" s="8" t="s">
        <v>5057</v>
      </c>
      <c r="M13419" s="9">
        <v>70123.17</v>
      </c>
      <c r="N13419" s="10" t="s">
        <v>32609</v>
      </c>
    </row>
    <row r="13420" spans="1:14" customFormat="1" ht="15" hidden="1" x14ac:dyDescent="0.25">
      <c r="A13420" s="1" t="s">
        <v>31033</v>
      </c>
      <c r="B13420" s="2" t="s">
        <v>32610</v>
      </c>
      <c r="C13420" s="2" t="s">
        <v>16</v>
      </c>
      <c r="D13420" s="3" t="s">
        <v>193</v>
      </c>
      <c r="E13420" s="3" t="s">
        <v>18556</v>
      </c>
      <c r="F13420" s="3" t="s">
        <v>18369</v>
      </c>
      <c r="G13420" s="3" t="s">
        <v>19487</v>
      </c>
      <c r="H13420" s="3" t="s">
        <v>16980</v>
      </c>
      <c r="I13420" s="3" t="s">
        <v>10342</v>
      </c>
      <c r="J13420" s="3" t="s">
        <v>9018</v>
      </c>
      <c r="K13420" s="3" t="s">
        <v>32611</v>
      </c>
      <c r="L13420" s="3" t="s">
        <v>32612</v>
      </c>
      <c r="M13420" s="4">
        <v>61.4</v>
      </c>
      <c r="N13420" s="5" t="s">
        <v>32613</v>
      </c>
    </row>
    <row r="13421" spans="1:14" customFormat="1" ht="15" hidden="1" x14ac:dyDescent="0.25">
      <c r="A13421" s="6" t="s">
        <v>31033</v>
      </c>
      <c r="B13421" s="7" t="s">
        <v>32614</v>
      </c>
      <c r="C13421" s="7" t="s">
        <v>16</v>
      </c>
      <c r="D13421" s="8" t="s">
        <v>193</v>
      </c>
      <c r="E13421" s="8" t="s">
        <v>4320</v>
      </c>
      <c r="F13421" s="8" t="s">
        <v>32566</v>
      </c>
      <c r="G13421" s="8" t="s">
        <v>3431</v>
      </c>
      <c r="H13421" s="8" t="s">
        <v>3407</v>
      </c>
      <c r="I13421" s="8" t="s">
        <v>11117</v>
      </c>
      <c r="J13421" s="8" t="s">
        <v>625</v>
      </c>
      <c r="K13421" s="8" t="s">
        <v>4071</v>
      </c>
      <c r="L13421" s="8" t="s">
        <v>4072</v>
      </c>
      <c r="M13421" s="9">
        <v>1932.64</v>
      </c>
      <c r="N13421" s="10" t="s">
        <v>32615</v>
      </c>
    </row>
    <row r="13422" spans="1:14" customFormat="1" ht="15" hidden="1" x14ac:dyDescent="0.25">
      <c r="A13422" s="1" t="s">
        <v>31033</v>
      </c>
      <c r="B13422" s="2" t="s">
        <v>32616</v>
      </c>
      <c r="C13422" s="2" t="s">
        <v>16</v>
      </c>
      <c r="D13422" s="3" t="s">
        <v>193</v>
      </c>
      <c r="E13422" s="3" t="s">
        <v>4320</v>
      </c>
      <c r="F13422" s="3" t="s">
        <v>32566</v>
      </c>
      <c r="G13422" s="3" t="s">
        <v>3431</v>
      </c>
      <c r="H13422" s="3" t="s">
        <v>3407</v>
      </c>
      <c r="I13422" s="3" t="s">
        <v>11117</v>
      </c>
      <c r="J13422" s="3" t="s">
        <v>625</v>
      </c>
      <c r="K13422" s="3" t="s">
        <v>4071</v>
      </c>
      <c r="L13422" s="3" t="s">
        <v>4072</v>
      </c>
      <c r="M13422" s="4">
        <v>29.46</v>
      </c>
      <c r="N13422" s="5" t="s">
        <v>32617</v>
      </c>
    </row>
    <row r="13423" spans="1:14" customFormat="1" ht="15" hidden="1" x14ac:dyDescent="0.25">
      <c r="A13423" s="6" t="s">
        <v>31033</v>
      </c>
      <c r="B13423" s="7" t="s">
        <v>32618</v>
      </c>
      <c r="C13423" s="7" t="s">
        <v>16</v>
      </c>
      <c r="D13423" s="8" t="s">
        <v>193</v>
      </c>
      <c r="E13423" s="8" t="s">
        <v>4320</v>
      </c>
      <c r="F13423" s="8" t="s">
        <v>32566</v>
      </c>
      <c r="G13423" s="8" t="s">
        <v>4260</v>
      </c>
      <c r="H13423" s="8" t="s">
        <v>4261</v>
      </c>
      <c r="I13423" s="8" t="s">
        <v>11117</v>
      </c>
      <c r="J13423" s="8" t="s">
        <v>625</v>
      </c>
      <c r="K13423" s="8" t="s">
        <v>4071</v>
      </c>
      <c r="L13423" s="8" t="s">
        <v>4072</v>
      </c>
      <c r="M13423" s="9">
        <v>14494.85</v>
      </c>
      <c r="N13423" s="10" t="s">
        <v>32619</v>
      </c>
    </row>
    <row r="13424" spans="1:14" customFormat="1" ht="15" hidden="1" x14ac:dyDescent="0.25">
      <c r="A13424" s="1" t="s">
        <v>31033</v>
      </c>
      <c r="B13424" s="2" t="s">
        <v>32620</v>
      </c>
      <c r="C13424" s="2" t="s">
        <v>16</v>
      </c>
      <c r="D13424" s="3" t="s">
        <v>193</v>
      </c>
      <c r="E13424" s="3" t="s">
        <v>4320</v>
      </c>
      <c r="F13424" s="3" t="s">
        <v>32566</v>
      </c>
      <c r="G13424" s="3" t="s">
        <v>4300</v>
      </c>
      <c r="H13424" s="3" t="s">
        <v>4301</v>
      </c>
      <c r="I13424" s="3" t="s">
        <v>11117</v>
      </c>
      <c r="J13424" s="3" t="s">
        <v>625</v>
      </c>
      <c r="K13424" s="3" t="s">
        <v>4071</v>
      </c>
      <c r="L13424" s="3" t="s">
        <v>4072</v>
      </c>
      <c r="M13424" s="4">
        <v>22297.25</v>
      </c>
      <c r="N13424" s="5" t="s">
        <v>32621</v>
      </c>
    </row>
    <row r="13425" spans="1:14" customFormat="1" ht="15" hidden="1" x14ac:dyDescent="0.25">
      <c r="A13425" s="6" t="s">
        <v>31033</v>
      </c>
      <c r="B13425" s="7" t="s">
        <v>32622</v>
      </c>
      <c r="C13425" s="7" t="s">
        <v>16</v>
      </c>
      <c r="D13425" s="8" t="s">
        <v>193</v>
      </c>
      <c r="E13425" s="8" t="s">
        <v>4320</v>
      </c>
      <c r="F13425" s="8" t="s">
        <v>32566</v>
      </c>
      <c r="G13425" s="8" t="s">
        <v>4260</v>
      </c>
      <c r="H13425" s="8" t="s">
        <v>4261</v>
      </c>
      <c r="I13425" s="8" t="s">
        <v>11117</v>
      </c>
      <c r="J13425" s="8" t="s">
        <v>625</v>
      </c>
      <c r="K13425" s="8" t="s">
        <v>4071</v>
      </c>
      <c r="L13425" s="8" t="s">
        <v>4072</v>
      </c>
      <c r="M13425" s="9">
        <v>943.74</v>
      </c>
      <c r="N13425" s="10" t="s">
        <v>32623</v>
      </c>
    </row>
    <row r="13426" spans="1:14" customFormat="1" ht="15" hidden="1" x14ac:dyDescent="0.25">
      <c r="A13426" s="1" t="s">
        <v>31033</v>
      </c>
      <c r="B13426" s="2" t="s">
        <v>32624</v>
      </c>
      <c r="C13426" s="2" t="s">
        <v>16</v>
      </c>
      <c r="D13426" s="3" t="s">
        <v>193</v>
      </c>
      <c r="E13426" s="3" t="s">
        <v>4320</v>
      </c>
      <c r="F13426" s="3" t="s">
        <v>32566</v>
      </c>
      <c r="G13426" s="3" t="s">
        <v>4260</v>
      </c>
      <c r="H13426" s="3" t="s">
        <v>4261</v>
      </c>
      <c r="I13426" s="3" t="s">
        <v>11117</v>
      </c>
      <c r="J13426" s="3" t="s">
        <v>625</v>
      </c>
      <c r="K13426" s="3" t="s">
        <v>4071</v>
      </c>
      <c r="L13426" s="3" t="s">
        <v>4072</v>
      </c>
      <c r="M13426" s="4">
        <v>3185.88</v>
      </c>
      <c r="N13426" s="5" t="s">
        <v>32625</v>
      </c>
    </row>
    <row r="13427" spans="1:14" customFormat="1" ht="15" hidden="1" x14ac:dyDescent="0.25">
      <c r="A13427" s="6" t="s">
        <v>31033</v>
      </c>
      <c r="B13427" s="7" t="s">
        <v>32626</v>
      </c>
      <c r="C13427" s="7" t="s">
        <v>16</v>
      </c>
      <c r="D13427" s="8" t="s">
        <v>193</v>
      </c>
      <c r="E13427" s="8" t="s">
        <v>16085</v>
      </c>
      <c r="F13427" s="8" t="s">
        <v>32290</v>
      </c>
      <c r="G13427" s="8" t="s">
        <v>24450</v>
      </c>
      <c r="H13427" s="8" t="s">
        <v>24451</v>
      </c>
      <c r="I13427" s="8" t="s">
        <v>3818</v>
      </c>
      <c r="J13427" s="8" t="s">
        <v>3819</v>
      </c>
      <c r="K13427" s="8" t="s">
        <v>26573</v>
      </c>
      <c r="L13427" s="8" t="s">
        <v>26574</v>
      </c>
      <c r="M13427" s="9">
        <v>200</v>
      </c>
      <c r="N13427" s="10" t="s">
        <v>32627</v>
      </c>
    </row>
    <row r="13428" spans="1:14" customFormat="1" ht="15" hidden="1" x14ac:dyDescent="0.25">
      <c r="A13428" s="1" t="s">
        <v>31033</v>
      </c>
      <c r="B13428" s="2" t="s">
        <v>32628</v>
      </c>
      <c r="C13428" s="2" t="s">
        <v>16</v>
      </c>
      <c r="D13428" s="3" t="s">
        <v>193</v>
      </c>
      <c r="E13428" s="3" t="s">
        <v>13773</v>
      </c>
      <c r="F13428" s="3" t="s">
        <v>31575</v>
      </c>
      <c r="G13428" s="3" t="s">
        <v>24450</v>
      </c>
      <c r="H13428" s="3" t="s">
        <v>24451</v>
      </c>
      <c r="I13428" s="3" t="s">
        <v>3818</v>
      </c>
      <c r="J13428" s="3" t="s">
        <v>3819</v>
      </c>
      <c r="K13428" s="3" t="s">
        <v>26573</v>
      </c>
      <c r="L13428" s="3" t="s">
        <v>26574</v>
      </c>
      <c r="M13428" s="4">
        <v>200</v>
      </c>
      <c r="N13428" s="5" t="s">
        <v>32629</v>
      </c>
    </row>
    <row r="13429" spans="1:14" customFormat="1" ht="15" hidden="1" x14ac:dyDescent="0.25">
      <c r="A13429" s="6" t="s">
        <v>31033</v>
      </c>
      <c r="B13429" s="7" t="s">
        <v>32630</v>
      </c>
      <c r="C13429" s="7" t="s">
        <v>16</v>
      </c>
      <c r="D13429" s="8" t="s">
        <v>193</v>
      </c>
      <c r="E13429" s="8" t="s">
        <v>3267</v>
      </c>
      <c r="F13429" s="8" t="s">
        <v>31575</v>
      </c>
      <c r="G13429" s="8" t="s">
        <v>24450</v>
      </c>
      <c r="H13429" s="8" t="s">
        <v>24451</v>
      </c>
      <c r="I13429" s="8" t="s">
        <v>3818</v>
      </c>
      <c r="J13429" s="8" t="s">
        <v>3819</v>
      </c>
      <c r="K13429" s="8" t="s">
        <v>26573</v>
      </c>
      <c r="L13429" s="8" t="s">
        <v>26574</v>
      </c>
      <c r="M13429" s="9">
        <v>200</v>
      </c>
      <c r="N13429" s="10" t="s">
        <v>32631</v>
      </c>
    </row>
    <row r="13430" spans="1:14" customFormat="1" ht="15" hidden="1" x14ac:dyDescent="0.25">
      <c r="A13430" s="1" t="s">
        <v>31033</v>
      </c>
      <c r="B13430" s="2" t="s">
        <v>32632</v>
      </c>
      <c r="C13430" s="2" t="s">
        <v>16</v>
      </c>
      <c r="D13430" s="3" t="s">
        <v>193</v>
      </c>
      <c r="E13430" s="3" t="s">
        <v>32633</v>
      </c>
      <c r="F13430" s="3" t="s">
        <v>18369</v>
      </c>
      <c r="G13430" s="3" t="s">
        <v>5908</v>
      </c>
      <c r="H13430" s="3" t="s">
        <v>5909</v>
      </c>
      <c r="I13430" s="3" t="s">
        <v>919</v>
      </c>
      <c r="J13430" s="3" t="s">
        <v>920</v>
      </c>
      <c r="K13430" s="3" t="s">
        <v>35</v>
      </c>
      <c r="L13430" s="3" t="s">
        <v>36</v>
      </c>
      <c r="M13430" s="4">
        <v>25</v>
      </c>
      <c r="N13430" s="5" t="s">
        <v>32634</v>
      </c>
    </row>
    <row r="13431" spans="1:14" customFormat="1" ht="15" hidden="1" x14ac:dyDescent="0.25">
      <c r="A13431" s="6" t="s">
        <v>31033</v>
      </c>
      <c r="B13431" s="7" t="s">
        <v>32635</v>
      </c>
      <c r="C13431" s="7" t="s">
        <v>16</v>
      </c>
      <c r="D13431" s="8" t="s">
        <v>193</v>
      </c>
      <c r="E13431" s="8" t="s">
        <v>32633</v>
      </c>
      <c r="F13431" s="8" t="s">
        <v>18369</v>
      </c>
      <c r="G13431" s="8" t="s">
        <v>5905</v>
      </c>
      <c r="H13431" s="8" t="s">
        <v>5906</v>
      </c>
      <c r="I13431" s="8" t="s">
        <v>919</v>
      </c>
      <c r="J13431" s="8" t="s">
        <v>920</v>
      </c>
      <c r="K13431" s="8" t="s">
        <v>35</v>
      </c>
      <c r="L13431" s="8" t="s">
        <v>36</v>
      </c>
      <c r="M13431" s="9">
        <v>2283187</v>
      </c>
      <c r="N13431" s="10" t="s">
        <v>32636</v>
      </c>
    </row>
    <row r="13432" spans="1:14" customFormat="1" ht="15" hidden="1" x14ac:dyDescent="0.25">
      <c r="A13432" s="1" t="s">
        <v>31033</v>
      </c>
      <c r="B13432" s="2" t="s">
        <v>32637</v>
      </c>
      <c r="C13432" s="2" t="s">
        <v>16</v>
      </c>
      <c r="D13432" s="3" t="s">
        <v>193</v>
      </c>
      <c r="E13432" s="3" t="s">
        <v>32633</v>
      </c>
      <c r="F13432" s="3" t="s">
        <v>18369</v>
      </c>
      <c r="G13432" s="3" t="s">
        <v>5902</v>
      </c>
      <c r="H13432" s="3" t="s">
        <v>5903</v>
      </c>
      <c r="I13432" s="3" t="s">
        <v>919</v>
      </c>
      <c r="J13432" s="3" t="s">
        <v>920</v>
      </c>
      <c r="K13432" s="3" t="s">
        <v>35</v>
      </c>
      <c r="L13432" s="3" t="s">
        <v>36</v>
      </c>
      <c r="M13432" s="4">
        <v>4169605</v>
      </c>
      <c r="N13432" s="5" t="s">
        <v>32638</v>
      </c>
    </row>
    <row r="13433" spans="1:14" customFormat="1" ht="15" hidden="1" x14ac:dyDescent="0.25">
      <c r="A13433" s="6" t="s">
        <v>31033</v>
      </c>
      <c r="B13433" s="7" t="s">
        <v>32639</v>
      </c>
      <c r="C13433" s="7" t="s">
        <v>16</v>
      </c>
      <c r="D13433" s="8" t="s">
        <v>193</v>
      </c>
      <c r="E13433" s="8" t="s">
        <v>32228</v>
      </c>
      <c r="F13433" s="8" t="s">
        <v>32566</v>
      </c>
      <c r="G13433" s="8" t="s">
        <v>20123</v>
      </c>
      <c r="H13433" s="8" t="s">
        <v>20124</v>
      </c>
      <c r="I13433" s="8" t="s">
        <v>4525</v>
      </c>
      <c r="J13433" s="8" t="s">
        <v>920</v>
      </c>
      <c r="K13433" s="8" t="s">
        <v>4071</v>
      </c>
      <c r="L13433" s="8" t="s">
        <v>4072</v>
      </c>
      <c r="M13433" s="9">
        <v>9813.17</v>
      </c>
      <c r="N13433" s="10" t="s">
        <v>32640</v>
      </c>
    </row>
    <row r="13434" spans="1:14" customFormat="1" ht="15" hidden="1" x14ac:dyDescent="0.25">
      <c r="A13434" s="1" t="s">
        <v>31033</v>
      </c>
      <c r="B13434" s="2" t="s">
        <v>32641</v>
      </c>
      <c r="C13434" s="2" t="s">
        <v>16</v>
      </c>
      <c r="D13434" s="3" t="s">
        <v>193</v>
      </c>
      <c r="E13434" s="3" t="s">
        <v>32228</v>
      </c>
      <c r="F13434" s="3" t="s">
        <v>32566</v>
      </c>
      <c r="G13434" s="3" t="s">
        <v>20485</v>
      </c>
      <c r="H13434" s="3" t="s">
        <v>20486</v>
      </c>
      <c r="I13434" s="3" t="s">
        <v>4525</v>
      </c>
      <c r="J13434" s="3" t="s">
        <v>920</v>
      </c>
      <c r="K13434" s="3" t="s">
        <v>4071</v>
      </c>
      <c r="L13434" s="3" t="s">
        <v>4072</v>
      </c>
      <c r="M13434" s="4">
        <v>806.81</v>
      </c>
      <c r="N13434" s="5" t="s">
        <v>32642</v>
      </c>
    </row>
    <row r="13435" spans="1:14" customFormat="1" ht="15" hidden="1" x14ac:dyDescent="0.25">
      <c r="A13435" s="6" t="s">
        <v>31033</v>
      </c>
      <c r="B13435" s="7" t="s">
        <v>32643</v>
      </c>
      <c r="C13435" s="7" t="s">
        <v>16</v>
      </c>
      <c r="D13435" s="8" t="s">
        <v>193</v>
      </c>
      <c r="E13435" s="8" t="s">
        <v>32228</v>
      </c>
      <c r="F13435" s="8" t="s">
        <v>32566</v>
      </c>
      <c r="G13435" s="8" t="s">
        <v>20485</v>
      </c>
      <c r="H13435" s="8" t="s">
        <v>20486</v>
      </c>
      <c r="I13435" s="8" t="s">
        <v>4525</v>
      </c>
      <c r="J13435" s="8" t="s">
        <v>920</v>
      </c>
      <c r="K13435" s="8" t="s">
        <v>4071</v>
      </c>
      <c r="L13435" s="8" t="s">
        <v>4072</v>
      </c>
      <c r="M13435" s="9">
        <v>7168.11</v>
      </c>
      <c r="N13435" s="10" t="s">
        <v>32644</v>
      </c>
    </row>
    <row r="13436" spans="1:14" customFormat="1" ht="15" hidden="1" x14ac:dyDescent="0.25">
      <c r="A13436" s="1" t="s">
        <v>31033</v>
      </c>
      <c r="B13436" s="2" t="s">
        <v>32645</v>
      </c>
      <c r="C13436" s="2" t="s">
        <v>16</v>
      </c>
      <c r="D13436" s="3" t="s">
        <v>193</v>
      </c>
      <c r="E13436" s="3" t="s">
        <v>32228</v>
      </c>
      <c r="F13436" s="3" t="s">
        <v>32566</v>
      </c>
      <c r="G13436" s="3" t="s">
        <v>3431</v>
      </c>
      <c r="H13436" s="3" t="s">
        <v>3407</v>
      </c>
      <c r="I13436" s="3" t="s">
        <v>4525</v>
      </c>
      <c r="J13436" s="3" t="s">
        <v>920</v>
      </c>
      <c r="K13436" s="3" t="s">
        <v>4071</v>
      </c>
      <c r="L13436" s="3" t="s">
        <v>4072</v>
      </c>
      <c r="M13436" s="4">
        <v>155.08000000000001</v>
      </c>
      <c r="N13436" s="5" t="s">
        <v>32646</v>
      </c>
    </row>
    <row r="13437" spans="1:14" customFormat="1" ht="15" hidden="1" x14ac:dyDescent="0.25">
      <c r="A13437" s="6" t="s">
        <v>31033</v>
      </c>
      <c r="B13437" s="7" t="s">
        <v>32647</v>
      </c>
      <c r="C13437" s="7" t="s">
        <v>16</v>
      </c>
      <c r="D13437" s="8" t="s">
        <v>193</v>
      </c>
      <c r="E13437" s="8" t="s">
        <v>32228</v>
      </c>
      <c r="F13437" s="8" t="s">
        <v>32566</v>
      </c>
      <c r="G13437" s="8" t="s">
        <v>3400</v>
      </c>
      <c r="H13437" s="8" t="s">
        <v>3401</v>
      </c>
      <c r="I13437" s="8" t="s">
        <v>4525</v>
      </c>
      <c r="J13437" s="8" t="s">
        <v>920</v>
      </c>
      <c r="K13437" s="8" t="s">
        <v>4071</v>
      </c>
      <c r="L13437" s="8" t="s">
        <v>4072</v>
      </c>
      <c r="M13437" s="9">
        <v>57.15</v>
      </c>
      <c r="N13437" s="10" t="s">
        <v>32648</v>
      </c>
    </row>
    <row r="13438" spans="1:14" customFormat="1" ht="15" hidden="1" x14ac:dyDescent="0.25">
      <c r="A13438" s="1" t="s">
        <v>31033</v>
      </c>
      <c r="B13438" s="2" t="s">
        <v>32649</v>
      </c>
      <c r="C13438" s="2" t="s">
        <v>16</v>
      </c>
      <c r="D13438" s="3" t="s">
        <v>242</v>
      </c>
      <c r="E13438" s="3" t="s">
        <v>243</v>
      </c>
      <c r="F13438" s="3" t="s">
        <v>244</v>
      </c>
      <c r="G13438" s="3" t="s">
        <v>28909</v>
      </c>
      <c r="H13438" s="3" t="s">
        <v>28910</v>
      </c>
      <c r="I13438" s="3" t="s">
        <v>11635</v>
      </c>
      <c r="J13438" s="3" t="s">
        <v>11636</v>
      </c>
      <c r="K13438" s="3" t="s">
        <v>224</v>
      </c>
      <c r="L13438" s="3" t="s">
        <v>225</v>
      </c>
      <c r="M13438" s="4">
        <v>18615.98</v>
      </c>
      <c r="N13438" s="5" t="s">
        <v>29188</v>
      </c>
    </row>
    <row r="13439" spans="1:14" customFormat="1" ht="15" hidden="1" x14ac:dyDescent="0.25">
      <c r="A13439" s="6" t="s">
        <v>31033</v>
      </c>
      <c r="B13439" s="7" t="s">
        <v>32650</v>
      </c>
      <c r="C13439" s="7" t="s">
        <v>16</v>
      </c>
      <c r="D13439" s="8" t="s">
        <v>193</v>
      </c>
      <c r="E13439" s="8" t="s">
        <v>10670</v>
      </c>
      <c r="F13439" s="8" t="s">
        <v>18369</v>
      </c>
      <c r="G13439" s="8" t="s">
        <v>4217</v>
      </c>
      <c r="H13439" s="8" t="s">
        <v>4218</v>
      </c>
      <c r="I13439" s="8" t="s">
        <v>6700</v>
      </c>
      <c r="J13439" s="8" t="s">
        <v>3403</v>
      </c>
      <c r="K13439" s="8" t="s">
        <v>4071</v>
      </c>
      <c r="L13439" s="8" t="s">
        <v>4072</v>
      </c>
      <c r="M13439" s="9">
        <v>422014.1</v>
      </c>
      <c r="N13439" s="10" t="s">
        <v>32651</v>
      </c>
    </row>
    <row r="13440" spans="1:14" customFormat="1" ht="15" hidden="1" x14ac:dyDescent="0.25">
      <c r="A13440" s="1" t="s">
        <v>31033</v>
      </c>
      <c r="B13440" s="2" t="s">
        <v>32652</v>
      </c>
      <c r="C13440" s="2" t="s">
        <v>16</v>
      </c>
      <c r="D13440" s="3" t="s">
        <v>193</v>
      </c>
      <c r="E13440" s="3" t="s">
        <v>10670</v>
      </c>
      <c r="F13440" s="3" t="s">
        <v>18369</v>
      </c>
      <c r="G13440" s="3" t="s">
        <v>3400</v>
      </c>
      <c r="H13440" s="3" t="s">
        <v>3401</v>
      </c>
      <c r="I13440" s="3" t="s">
        <v>6700</v>
      </c>
      <c r="J13440" s="3" t="s">
        <v>3403</v>
      </c>
      <c r="K13440" s="3" t="s">
        <v>4071</v>
      </c>
      <c r="L13440" s="3" t="s">
        <v>4072</v>
      </c>
      <c r="M13440" s="4">
        <v>3234.2</v>
      </c>
      <c r="N13440" s="5" t="s">
        <v>32653</v>
      </c>
    </row>
    <row r="13441" spans="1:14" customFormat="1" ht="15" hidden="1" x14ac:dyDescent="0.25">
      <c r="A13441" s="6" t="s">
        <v>31033</v>
      </c>
      <c r="B13441" s="7" t="s">
        <v>32654</v>
      </c>
      <c r="C13441" s="7" t="s">
        <v>16</v>
      </c>
      <c r="D13441" s="8" t="s">
        <v>193</v>
      </c>
      <c r="E13441" s="8" t="s">
        <v>10670</v>
      </c>
      <c r="F13441" s="8" t="s">
        <v>18369</v>
      </c>
      <c r="G13441" s="8" t="s">
        <v>3400</v>
      </c>
      <c r="H13441" s="8" t="s">
        <v>3401</v>
      </c>
      <c r="I13441" s="8" t="s">
        <v>6700</v>
      </c>
      <c r="J13441" s="8" t="s">
        <v>3403</v>
      </c>
      <c r="K13441" s="8" t="s">
        <v>4071</v>
      </c>
      <c r="L13441" s="8" t="s">
        <v>4072</v>
      </c>
      <c r="M13441" s="9">
        <v>491.57</v>
      </c>
      <c r="N13441" s="10" t="s">
        <v>32655</v>
      </c>
    </row>
    <row r="13442" spans="1:14" customFormat="1" ht="15" hidden="1" x14ac:dyDescent="0.25">
      <c r="A13442" s="1" t="s">
        <v>31033</v>
      </c>
      <c r="B13442" s="2" t="s">
        <v>32656</v>
      </c>
      <c r="C13442" s="2" t="s">
        <v>16</v>
      </c>
      <c r="D13442" s="3" t="s">
        <v>193</v>
      </c>
      <c r="E13442" s="3" t="s">
        <v>32657</v>
      </c>
      <c r="F13442" s="3" t="s">
        <v>32658</v>
      </c>
      <c r="G13442" s="3" t="s">
        <v>24450</v>
      </c>
      <c r="H13442" s="3" t="s">
        <v>24451</v>
      </c>
      <c r="I13442" s="3" t="s">
        <v>3818</v>
      </c>
      <c r="J13442" s="3" t="s">
        <v>3819</v>
      </c>
      <c r="K13442" s="3" t="s">
        <v>26573</v>
      </c>
      <c r="L13442" s="3" t="s">
        <v>26574</v>
      </c>
      <c r="M13442" s="4">
        <v>400</v>
      </c>
      <c r="N13442" s="5" t="s">
        <v>31752</v>
      </c>
    </row>
    <row r="13443" spans="1:14" customFormat="1" ht="15" hidden="1" x14ac:dyDescent="0.25">
      <c r="A13443" s="6" t="s">
        <v>31033</v>
      </c>
      <c r="B13443" s="7" t="s">
        <v>32659</v>
      </c>
      <c r="C13443" s="7" t="s">
        <v>16</v>
      </c>
      <c r="D13443" s="8" t="s">
        <v>193</v>
      </c>
      <c r="E13443" s="8" t="s">
        <v>10670</v>
      </c>
      <c r="F13443" s="8" t="s">
        <v>18369</v>
      </c>
      <c r="G13443" s="8" t="s">
        <v>3431</v>
      </c>
      <c r="H13443" s="8" t="s">
        <v>3407</v>
      </c>
      <c r="I13443" s="8" t="s">
        <v>6700</v>
      </c>
      <c r="J13443" s="8" t="s">
        <v>3403</v>
      </c>
      <c r="K13443" s="8" t="s">
        <v>4071</v>
      </c>
      <c r="L13443" s="8" t="s">
        <v>4072</v>
      </c>
      <c r="M13443" s="9">
        <v>9059.35</v>
      </c>
      <c r="N13443" s="10" t="s">
        <v>32660</v>
      </c>
    </row>
    <row r="13444" spans="1:14" customFormat="1" ht="15" hidden="1" x14ac:dyDescent="0.25">
      <c r="A13444" s="1" t="s">
        <v>31033</v>
      </c>
      <c r="B13444" s="2" t="s">
        <v>32661</v>
      </c>
      <c r="C13444" s="2" t="s">
        <v>16</v>
      </c>
      <c r="D13444" s="3" t="s">
        <v>242</v>
      </c>
      <c r="E13444" s="3" t="s">
        <v>243</v>
      </c>
      <c r="F13444" s="3" t="s">
        <v>244</v>
      </c>
      <c r="G13444" s="3" t="s">
        <v>3431</v>
      </c>
      <c r="H13444" s="3" t="s">
        <v>3407</v>
      </c>
      <c r="I13444" s="3" t="s">
        <v>13354</v>
      </c>
      <c r="J13444" s="3" t="s">
        <v>13355</v>
      </c>
      <c r="K13444" s="3" t="s">
        <v>35</v>
      </c>
      <c r="L13444" s="3" t="s">
        <v>36</v>
      </c>
      <c r="M13444" s="4">
        <v>50</v>
      </c>
      <c r="N13444" s="5" t="s">
        <v>32662</v>
      </c>
    </row>
    <row r="13445" spans="1:14" customFormat="1" ht="15" hidden="1" x14ac:dyDescent="0.25">
      <c r="A13445" s="6" t="s">
        <v>31033</v>
      </c>
      <c r="B13445" s="7" t="s">
        <v>32663</v>
      </c>
      <c r="C13445" s="7" t="s">
        <v>16</v>
      </c>
      <c r="D13445" s="8" t="s">
        <v>193</v>
      </c>
      <c r="E13445" s="8" t="s">
        <v>9042</v>
      </c>
      <c r="F13445" s="8" t="s">
        <v>32555</v>
      </c>
      <c r="G13445" s="8" t="s">
        <v>28684</v>
      </c>
      <c r="H13445" s="8" t="s">
        <v>28685</v>
      </c>
      <c r="I13445" s="8" t="s">
        <v>28686</v>
      </c>
      <c r="J13445" s="8" t="s">
        <v>28687</v>
      </c>
      <c r="K13445" s="8" t="s">
        <v>5272</v>
      </c>
      <c r="L13445" s="8" t="s">
        <v>5273</v>
      </c>
      <c r="M13445" s="9">
        <v>7301820.2599999998</v>
      </c>
      <c r="N13445" s="10" t="s">
        <v>32664</v>
      </c>
    </row>
    <row r="13446" spans="1:14" customFormat="1" ht="15" hidden="1" x14ac:dyDescent="0.25">
      <c r="A13446" s="1" t="s">
        <v>31033</v>
      </c>
      <c r="B13446" s="2" t="s">
        <v>32665</v>
      </c>
      <c r="C13446" s="2" t="s">
        <v>16</v>
      </c>
      <c r="D13446" s="3" t="s">
        <v>193</v>
      </c>
      <c r="E13446" s="3" t="s">
        <v>14390</v>
      </c>
      <c r="F13446" s="3" t="s">
        <v>18369</v>
      </c>
      <c r="G13446" s="3" t="s">
        <v>4201</v>
      </c>
      <c r="H13446" s="3" t="s">
        <v>4202</v>
      </c>
      <c r="I13446" s="3" t="s">
        <v>10262</v>
      </c>
      <c r="J13446" s="3" t="s">
        <v>4067</v>
      </c>
      <c r="K13446" s="3" t="s">
        <v>4071</v>
      </c>
      <c r="L13446" s="3" t="s">
        <v>4072</v>
      </c>
      <c r="M13446" s="4">
        <v>2600.56</v>
      </c>
      <c r="N13446" s="5" t="s">
        <v>32666</v>
      </c>
    </row>
    <row r="13447" spans="1:14" customFormat="1" ht="15" hidden="1" x14ac:dyDescent="0.25">
      <c r="A13447" s="6" t="s">
        <v>31033</v>
      </c>
      <c r="B13447" s="7" t="s">
        <v>32667</v>
      </c>
      <c r="C13447" s="7" t="s">
        <v>16</v>
      </c>
      <c r="D13447" s="8" t="s">
        <v>193</v>
      </c>
      <c r="E13447" s="8" t="s">
        <v>14390</v>
      </c>
      <c r="F13447" s="8" t="s">
        <v>18369</v>
      </c>
      <c r="G13447" s="8" t="s">
        <v>3400</v>
      </c>
      <c r="H13447" s="8" t="s">
        <v>3401</v>
      </c>
      <c r="I13447" s="8" t="s">
        <v>10262</v>
      </c>
      <c r="J13447" s="8" t="s">
        <v>4067</v>
      </c>
      <c r="K13447" s="8" t="s">
        <v>4071</v>
      </c>
      <c r="L13447" s="8" t="s">
        <v>4072</v>
      </c>
      <c r="M13447" s="9">
        <v>25.87</v>
      </c>
      <c r="N13447" s="10" t="s">
        <v>32668</v>
      </c>
    </row>
    <row r="13448" spans="1:14" customFormat="1" ht="15" hidden="1" x14ac:dyDescent="0.25">
      <c r="A13448" s="1" t="s">
        <v>31033</v>
      </c>
      <c r="B13448" s="2" t="s">
        <v>32669</v>
      </c>
      <c r="C13448" s="2" t="s">
        <v>16</v>
      </c>
      <c r="D13448" s="3" t="s">
        <v>193</v>
      </c>
      <c r="E13448" s="3" t="s">
        <v>14390</v>
      </c>
      <c r="F13448" s="3" t="s">
        <v>18369</v>
      </c>
      <c r="G13448" s="3" t="s">
        <v>3400</v>
      </c>
      <c r="H13448" s="3" t="s">
        <v>3401</v>
      </c>
      <c r="I13448" s="3" t="s">
        <v>10262</v>
      </c>
      <c r="J13448" s="3" t="s">
        <v>4067</v>
      </c>
      <c r="K13448" s="3" t="s">
        <v>4071</v>
      </c>
      <c r="L13448" s="3" t="s">
        <v>4072</v>
      </c>
      <c r="M13448" s="4">
        <v>5.75</v>
      </c>
      <c r="N13448" s="5" t="s">
        <v>32670</v>
      </c>
    </row>
    <row r="13449" spans="1:14" customFormat="1" ht="15" hidden="1" x14ac:dyDescent="0.25">
      <c r="A13449" s="6" t="s">
        <v>31033</v>
      </c>
      <c r="B13449" s="7" t="s">
        <v>32671</v>
      </c>
      <c r="C13449" s="7" t="s">
        <v>16</v>
      </c>
      <c r="D13449" s="8" t="s">
        <v>193</v>
      </c>
      <c r="E13449" s="8" t="s">
        <v>14390</v>
      </c>
      <c r="F13449" s="8" t="s">
        <v>18369</v>
      </c>
      <c r="G13449" s="8" t="s">
        <v>3431</v>
      </c>
      <c r="H13449" s="8" t="s">
        <v>3407</v>
      </c>
      <c r="I13449" s="8" t="s">
        <v>10262</v>
      </c>
      <c r="J13449" s="8" t="s">
        <v>4067</v>
      </c>
      <c r="K13449" s="8" t="s">
        <v>4071</v>
      </c>
      <c r="L13449" s="8" t="s">
        <v>4072</v>
      </c>
      <c r="M13449" s="9">
        <v>299.86</v>
      </c>
      <c r="N13449" s="10" t="s">
        <v>32672</v>
      </c>
    </row>
    <row r="13450" spans="1:14" customFormat="1" ht="15" hidden="1" x14ac:dyDescent="0.25">
      <c r="A13450" s="1" t="s">
        <v>31033</v>
      </c>
      <c r="B13450" s="2" t="s">
        <v>32673</v>
      </c>
      <c r="C13450" s="2" t="s">
        <v>16</v>
      </c>
      <c r="D13450" s="3" t="s">
        <v>193</v>
      </c>
      <c r="E13450" s="3" t="s">
        <v>32674</v>
      </c>
      <c r="F13450" s="3" t="s">
        <v>32675</v>
      </c>
      <c r="G13450" s="3" t="s">
        <v>3431</v>
      </c>
      <c r="H13450" s="3" t="s">
        <v>3407</v>
      </c>
      <c r="I13450" s="3" t="s">
        <v>22</v>
      </c>
      <c r="J13450" s="3" t="s">
        <v>23</v>
      </c>
      <c r="K13450" s="3" t="s">
        <v>32676</v>
      </c>
      <c r="L13450" s="3" t="s">
        <v>32677</v>
      </c>
      <c r="M13450" s="4">
        <v>50</v>
      </c>
      <c r="N13450" s="5" t="s">
        <v>32678</v>
      </c>
    </row>
    <row r="13451" spans="1:14" customFormat="1" ht="15" hidden="1" x14ac:dyDescent="0.25">
      <c r="A13451" s="6" t="s">
        <v>31033</v>
      </c>
      <c r="B13451" s="7" t="s">
        <v>32679</v>
      </c>
      <c r="C13451" s="7" t="s">
        <v>16</v>
      </c>
      <c r="D13451" s="8" t="s">
        <v>193</v>
      </c>
      <c r="E13451" s="8" t="s">
        <v>12071</v>
      </c>
      <c r="F13451" s="8" t="s">
        <v>18369</v>
      </c>
      <c r="G13451" s="8" t="s">
        <v>2450</v>
      </c>
      <c r="H13451" s="8" t="s">
        <v>2451</v>
      </c>
      <c r="I13451" s="8" t="s">
        <v>907</v>
      </c>
      <c r="J13451" s="8" t="s">
        <v>908</v>
      </c>
      <c r="K13451" s="8" t="s">
        <v>5344</v>
      </c>
      <c r="L13451" s="8" t="s">
        <v>5345</v>
      </c>
      <c r="M13451" s="9">
        <v>23720.91</v>
      </c>
      <c r="N13451" s="10" t="s">
        <v>32680</v>
      </c>
    </row>
    <row r="13452" spans="1:14" customFormat="1" ht="15" hidden="1" x14ac:dyDescent="0.25">
      <c r="A13452" s="1" t="s">
        <v>31033</v>
      </c>
      <c r="B13452" s="2" t="s">
        <v>32681</v>
      </c>
      <c r="C13452" s="2" t="s">
        <v>16</v>
      </c>
      <c r="D13452" s="3" t="s">
        <v>193</v>
      </c>
      <c r="E13452" s="3" t="s">
        <v>32682</v>
      </c>
      <c r="F13452" s="3" t="s">
        <v>32675</v>
      </c>
      <c r="G13452" s="3" t="s">
        <v>32683</v>
      </c>
      <c r="H13452" s="3" t="s">
        <v>32684</v>
      </c>
      <c r="I13452" s="3" t="s">
        <v>5036</v>
      </c>
      <c r="J13452" s="3" t="s">
        <v>1164</v>
      </c>
      <c r="K13452" s="3" t="s">
        <v>23340</v>
      </c>
      <c r="L13452" s="3" t="s">
        <v>23341</v>
      </c>
      <c r="M13452" s="4">
        <v>3762.54</v>
      </c>
      <c r="N13452" s="5" t="s">
        <v>32685</v>
      </c>
    </row>
    <row r="13453" spans="1:14" customFormat="1" ht="15" hidden="1" x14ac:dyDescent="0.25">
      <c r="A13453" s="6" t="s">
        <v>31033</v>
      </c>
      <c r="B13453" s="7" t="s">
        <v>32686</v>
      </c>
      <c r="C13453" s="7" t="s">
        <v>16</v>
      </c>
      <c r="D13453" s="8" t="s">
        <v>193</v>
      </c>
      <c r="E13453" s="8" t="s">
        <v>32687</v>
      </c>
      <c r="F13453" s="8" t="s">
        <v>13854</v>
      </c>
      <c r="G13453" s="8" t="s">
        <v>19645</v>
      </c>
      <c r="H13453" s="8" t="s">
        <v>19646</v>
      </c>
      <c r="I13453" s="8" t="s">
        <v>9232</v>
      </c>
      <c r="J13453" s="8" t="s">
        <v>1164</v>
      </c>
      <c r="K13453" s="8" t="s">
        <v>15917</v>
      </c>
      <c r="L13453" s="8" t="s">
        <v>15918</v>
      </c>
      <c r="M13453" s="9">
        <v>128690</v>
      </c>
      <c r="N13453" s="10" t="s">
        <v>32688</v>
      </c>
    </row>
    <row r="13454" spans="1:14" customFormat="1" ht="15" hidden="1" x14ac:dyDescent="0.25">
      <c r="A13454" s="1" t="s">
        <v>31033</v>
      </c>
      <c r="B13454" s="2" t="s">
        <v>32689</v>
      </c>
      <c r="C13454" s="2" t="s">
        <v>16</v>
      </c>
      <c r="D13454" s="3" t="s">
        <v>193</v>
      </c>
      <c r="E13454" s="3" t="s">
        <v>5282</v>
      </c>
      <c r="F13454" s="3" t="s">
        <v>32658</v>
      </c>
      <c r="G13454" s="3" t="s">
        <v>2450</v>
      </c>
      <c r="H13454" s="3" t="s">
        <v>2451</v>
      </c>
      <c r="I13454" s="3" t="s">
        <v>907</v>
      </c>
      <c r="J13454" s="3" t="s">
        <v>908</v>
      </c>
      <c r="K13454" s="3" t="s">
        <v>4999</v>
      </c>
      <c r="L13454" s="3" t="s">
        <v>5000</v>
      </c>
      <c r="M13454" s="4">
        <v>156931.32999999999</v>
      </c>
      <c r="N13454" s="5" t="s">
        <v>32690</v>
      </c>
    </row>
    <row r="13455" spans="1:14" customFormat="1" ht="15" hidden="1" x14ac:dyDescent="0.25">
      <c r="A13455" s="6" t="s">
        <v>31033</v>
      </c>
      <c r="B13455" s="7" t="s">
        <v>32691</v>
      </c>
      <c r="C13455" s="7" t="s">
        <v>16</v>
      </c>
      <c r="D13455" s="8" t="s">
        <v>242</v>
      </c>
      <c r="E13455" s="8" t="s">
        <v>243</v>
      </c>
      <c r="F13455" s="8" t="s">
        <v>244</v>
      </c>
      <c r="G13455" s="8" t="s">
        <v>21314</v>
      </c>
      <c r="H13455" s="8" t="s">
        <v>21315</v>
      </c>
      <c r="I13455" s="8" t="s">
        <v>470</v>
      </c>
      <c r="J13455" s="8" t="s">
        <v>471</v>
      </c>
      <c r="K13455" s="8" t="s">
        <v>35</v>
      </c>
      <c r="L13455" s="8" t="s">
        <v>36</v>
      </c>
      <c r="M13455" s="9">
        <v>72778</v>
      </c>
      <c r="N13455" s="10" t="s">
        <v>32692</v>
      </c>
    </row>
    <row r="13456" spans="1:14" customFormat="1" ht="15" hidden="1" x14ac:dyDescent="0.25">
      <c r="A13456" s="1" t="s">
        <v>31033</v>
      </c>
      <c r="B13456" s="2" t="s">
        <v>32693</v>
      </c>
      <c r="C13456" s="2" t="s">
        <v>16</v>
      </c>
      <c r="D13456" s="3" t="s">
        <v>242</v>
      </c>
      <c r="E13456" s="3" t="s">
        <v>243</v>
      </c>
      <c r="F13456" s="3" t="s">
        <v>244</v>
      </c>
      <c r="G13456" s="3" t="s">
        <v>21314</v>
      </c>
      <c r="H13456" s="3" t="s">
        <v>21315</v>
      </c>
      <c r="I13456" s="3" t="s">
        <v>470</v>
      </c>
      <c r="J13456" s="3" t="s">
        <v>471</v>
      </c>
      <c r="K13456" s="3" t="s">
        <v>35</v>
      </c>
      <c r="L13456" s="3" t="s">
        <v>36</v>
      </c>
      <c r="M13456" s="4">
        <v>1708</v>
      </c>
      <c r="N13456" s="5" t="s">
        <v>32694</v>
      </c>
    </row>
    <row r="13457" spans="1:14" customFormat="1" ht="15" hidden="1" x14ac:dyDescent="0.25">
      <c r="A13457" s="6" t="s">
        <v>31033</v>
      </c>
      <c r="B13457" s="7" t="s">
        <v>32695</v>
      </c>
      <c r="C13457" s="7" t="s">
        <v>16</v>
      </c>
      <c r="D13457" s="8" t="s">
        <v>242</v>
      </c>
      <c r="E13457" s="8" t="s">
        <v>243</v>
      </c>
      <c r="F13457" s="8" t="s">
        <v>244</v>
      </c>
      <c r="G13457" s="8" t="s">
        <v>21314</v>
      </c>
      <c r="H13457" s="8" t="s">
        <v>21315</v>
      </c>
      <c r="I13457" s="8" t="s">
        <v>470</v>
      </c>
      <c r="J13457" s="8" t="s">
        <v>471</v>
      </c>
      <c r="K13457" s="8" t="s">
        <v>35</v>
      </c>
      <c r="L13457" s="8" t="s">
        <v>36</v>
      </c>
      <c r="M13457" s="9">
        <v>587</v>
      </c>
      <c r="N13457" s="10" t="s">
        <v>32696</v>
      </c>
    </row>
    <row r="13458" spans="1:14" customFormat="1" ht="15" hidden="1" x14ac:dyDescent="0.25">
      <c r="A13458" s="1" t="s">
        <v>31033</v>
      </c>
      <c r="B13458" s="2" t="s">
        <v>32697</v>
      </c>
      <c r="C13458" s="2" t="s">
        <v>16</v>
      </c>
      <c r="D13458" s="3" t="s">
        <v>193</v>
      </c>
      <c r="E13458" s="3" t="s">
        <v>10735</v>
      </c>
      <c r="F13458" s="3" t="s">
        <v>32658</v>
      </c>
      <c r="G13458" s="3" t="s">
        <v>29904</v>
      </c>
      <c r="H13458" s="3" t="s">
        <v>29905</v>
      </c>
      <c r="I13458" s="3" t="s">
        <v>10774</v>
      </c>
      <c r="J13458" s="3" t="s">
        <v>10775</v>
      </c>
      <c r="K13458" s="3" t="s">
        <v>32698</v>
      </c>
      <c r="L13458" s="3" t="s">
        <v>32699</v>
      </c>
      <c r="M13458" s="4">
        <v>35215.43</v>
      </c>
      <c r="N13458" s="5" t="s">
        <v>32700</v>
      </c>
    </row>
    <row r="13459" spans="1:14" customFormat="1" ht="15" hidden="1" x14ac:dyDescent="0.25">
      <c r="A13459" s="6" t="s">
        <v>31033</v>
      </c>
      <c r="B13459" s="7" t="s">
        <v>32701</v>
      </c>
      <c r="C13459" s="7" t="s">
        <v>16</v>
      </c>
      <c r="D13459" s="8" t="s">
        <v>193</v>
      </c>
      <c r="E13459" s="8" t="s">
        <v>17076</v>
      </c>
      <c r="F13459" s="8" t="s">
        <v>32702</v>
      </c>
      <c r="G13459" s="8" t="s">
        <v>43</v>
      </c>
      <c r="H13459" s="8" t="s">
        <v>44</v>
      </c>
      <c r="I13459" s="8" t="s">
        <v>16575</v>
      </c>
      <c r="J13459" s="8" t="s">
        <v>985</v>
      </c>
      <c r="K13459" s="8" t="s">
        <v>32703</v>
      </c>
      <c r="L13459" s="8" t="s">
        <v>32704</v>
      </c>
      <c r="M13459" s="9">
        <v>0.01</v>
      </c>
      <c r="N13459" s="10" t="s">
        <v>32705</v>
      </c>
    </row>
    <row r="13460" spans="1:14" customFormat="1" ht="15" hidden="1" x14ac:dyDescent="0.25">
      <c r="A13460" s="1" t="s">
        <v>31033</v>
      </c>
      <c r="B13460" s="2" t="s">
        <v>32706</v>
      </c>
      <c r="C13460" s="2" t="s">
        <v>16</v>
      </c>
      <c r="D13460" s="3" t="s">
        <v>193</v>
      </c>
      <c r="E13460" s="3" t="s">
        <v>13779</v>
      </c>
      <c r="F13460" s="3" t="s">
        <v>32707</v>
      </c>
      <c r="G13460" s="3" t="s">
        <v>975</v>
      </c>
      <c r="H13460" s="3" t="s">
        <v>976</v>
      </c>
      <c r="I13460" s="3" t="s">
        <v>11117</v>
      </c>
      <c r="J13460" s="3" t="s">
        <v>625</v>
      </c>
      <c r="K13460" s="3" t="s">
        <v>429</v>
      </c>
      <c r="L13460" s="3" t="s">
        <v>430</v>
      </c>
      <c r="M13460" s="4">
        <v>1000</v>
      </c>
      <c r="N13460" s="5" t="s">
        <v>32708</v>
      </c>
    </row>
    <row r="13461" spans="1:14" customFormat="1" ht="15" hidden="1" x14ac:dyDescent="0.25">
      <c r="A13461" s="6" t="s">
        <v>31033</v>
      </c>
      <c r="B13461" s="7" t="s">
        <v>32709</v>
      </c>
      <c r="C13461" s="7" t="s">
        <v>16</v>
      </c>
      <c r="D13461" s="8" t="s">
        <v>193</v>
      </c>
      <c r="E13461" s="8" t="s">
        <v>12774</v>
      </c>
      <c r="F13461" s="8" t="s">
        <v>19456</v>
      </c>
      <c r="G13461" s="8" t="s">
        <v>4300</v>
      </c>
      <c r="H13461" s="8" t="s">
        <v>4301</v>
      </c>
      <c r="I13461" s="8" t="s">
        <v>5802</v>
      </c>
      <c r="J13461" s="8" t="s">
        <v>625</v>
      </c>
      <c r="K13461" s="8" t="s">
        <v>4071</v>
      </c>
      <c r="L13461" s="8" t="s">
        <v>4072</v>
      </c>
      <c r="M13461" s="9">
        <v>38600.93</v>
      </c>
      <c r="N13461" s="10" t="s">
        <v>32710</v>
      </c>
    </row>
    <row r="13462" spans="1:14" customFormat="1" ht="15" hidden="1" x14ac:dyDescent="0.25">
      <c r="A13462" s="1" t="s">
        <v>31033</v>
      </c>
      <c r="B13462" s="2" t="s">
        <v>32711</v>
      </c>
      <c r="C13462" s="2" t="s">
        <v>16</v>
      </c>
      <c r="D13462" s="3" t="s">
        <v>193</v>
      </c>
      <c r="E13462" s="3" t="s">
        <v>12774</v>
      </c>
      <c r="F13462" s="3" t="s">
        <v>19456</v>
      </c>
      <c r="G13462" s="3" t="s">
        <v>3400</v>
      </c>
      <c r="H13462" s="3" t="s">
        <v>3401</v>
      </c>
      <c r="I13462" s="3" t="s">
        <v>5802</v>
      </c>
      <c r="J13462" s="3" t="s">
        <v>625</v>
      </c>
      <c r="K13462" s="3" t="s">
        <v>4071</v>
      </c>
      <c r="L13462" s="3" t="s">
        <v>4072</v>
      </c>
      <c r="M13462" s="4">
        <v>830.24</v>
      </c>
      <c r="N13462" s="5" t="s">
        <v>32712</v>
      </c>
    </row>
    <row r="13463" spans="1:14" customFormat="1" ht="15" hidden="1" x14ac:dyDescent="0.25">
      <c r="A13463" s="6" t="s">
        <v>31033</v>
      </c>
      <c r="B13463" s="7" t="s">
        <v>32713</v>
      </c>
      <c r="C13463" s="7" t="s">
        <v>16</v>
      </c>
      <c r="D13463" s="8" t="s">
        <v>193</v>
      </c>
      <c r="E13463" s="8" t="s">
        <v>12774</v>
      </c>
      <c r="F13463" s="8" t="s">
        <v>19456</v>
      </c>
      <c r="G13463" s="8" t="s">
        <v>4398</v>
      </c>
      <c r="H13463" s="8" t="s">
        <v>4399</v>
      </c>
      <c r="I13463" s="8" t="s">
        <v>5802</v>
      </c>
      <c r="J13463" s="8" t="s">
        <v>625</v>
      </c>
      <c r="K13463" s="8" t="s">
        <v>4071</v>
      </c>
      <c r="L13463" s="8" t="s">
        <v>4072</v>
      </c>
      <c r="M13463" s="9">
        <v>2271.92</v>
      </c>
      <c r="N13463" s="10" t="s">
        <v>32714</v>
      </c>
    </row>
    <row r="13464" spans="1:14" customFormat="1" ht="15" hidden="1" x14ac:dyDescent="0.25">
      <c r="A13464" s="1" t="s">
        <v>31033</v>
      </c>
      <c r="B13464" s="2" t="s">
        <v>32715</v>
      </c>
      <c r="C13464" s="2" t="s">
        <v>16</v>
      </c>
      <c r="D13464" s="3" t="s">
        <v>193</v>
      </c>
      <c r="E13464" s="3" t="s">
        <v>12774</v>
      </c>
      <c r="F13464" s="3" t="s">
        <v>19456</v>
      </c>
      <c r="G13464" s="3" t="s">
        <v>3400</v>
      </c>
      <c r="H13464" s="3" t="s">
        <v>3401</v>
      </c>
      <c r="I13464" s="3" t="s">
        <v>4763</v>
      </c>
      <c r="J13464" s="3" t="s">
        <v>920</v>
      </c>
      <c r="K13464" s="3" t="s">
        <v>4071</v>
      </c>
      <c r="L13464" s="3" t="s">
        <v>4072</v>
      </c>
      <c r="M13464" s="4">
        <v>5589.02</v>
      </c>
      <c r="N13464" s="5" t="s">
        <v>32716</v>
      </c>
    </row>
    <row r="13465" spans="1:14" customFormat="1" ht="15" hidden="1" x14ac:dyDescent="0.25">
      <c r="A13465" s="6" t="s">
        <v>31033</v>
      </c>
      <c r="B13465" s="7" t="s">
        <v>32717</v>
      </c>
      <c r="C13465" s="7" t="s">
        <v>16</v>
      </c>
      <c r="D13465" s="8" t="s">
        <v>193</v>
      </c>
      <c r="E13465" s="8" t="s">
        <v>12774</v>
      </c>
      <c r="F13465" s="8" t="s">
        <v>19456</v>
      </c>
      <c r="G13465" s="8" t="s">
        <v>4398</v>
      </c>
      <c r="H13465" s="8" t="s">
        <v>4399</v>
      </c>
      <c r="I13465" s="8" t="s">
        <v>4763</v>
      </c>
      <c r="J13465" s="8" t="s">
        <v>920</v>
      </c>
      <c r="K13465" s="8" t="s">
        <v>4071</v>
      </c>
      <c r="L13465" s="8" t="s">
        <v>4072</v>
      </c>
      <c r="M13465" s="9">
        <v>6759.44</v>
      </c>
      <c r="N13465" s="10" t="s">
        <v>32718</v>
      </c>
    </row>
    <row r="13466" spans="1:14" customFormat="1" ht="15" hidden="1" x14ac:dyDescent="0.25">
      <c r="A13466" s="1" t="s">
        <v>31033</v>
      </c>
      <c r="B13466" s="2" t="s">
        <v>32719</v>
      </c>
      <c r="C13466" s="2" t="s">
        <v>16</v>
      </c>
      <c r="D13466" s="3" t="s">
        <v>193</v>
      </c>
      <c r="E13466" s="3" t="s">
        <v>12774</v>
      </c>
      <c r="F13466" s="3" t="s">
        <v>19456</v>
      </c>
      <c r="G13466" s="3" t="s">
        <v>4256</v>
      </c>
      <c r="H13466" s="3" t="s">
        <v>4257</v>
      </c>
      <c r="I13466" s="3" t="s">
        <v>4763</v>
      </c>
      <c r="J13466" s="3" t="s">
        <v>920</v>
      </c>
      <c r="K13466" s="3" t="s">
        <v>4071</v>
      </c>
      <c r="L13466" s="3" t="s">
        <v>4072</v>
      </c>
      <c r="M13466" s="4">
        <v>34337.67</v>
      </c>
      <c r="N13466" s="5" t="s">
        <v>32720</v>
      </c>
    </row>
    <row r="13467" spans="1:14" customFormat="1" ht="15" hidden="1" x14ac:dyDescent="0.25">
      <c r="A13467" s="6" t="s">
        <v>31033</v>
      </c>
      <c r="B13467" s="7" t="s">
        <v>32721</v>
      </c>
      <c r="C13467" s="7" t="s">
        <v>16</v>
      </c>
      <c r="D13467" s="8" t="s">
        <v>193</v>
      </c>
      <c r="E13467" s="8" t="s">
        <v>12774</v>
      </c>
      <c r="F13467" s="8" t="s">
        <v>19456</v>
      </c>
      <c r="G13467" s="8" t="s">
        <v>20123</v>
      </c>
      <c r="H13467" s="8" t="s">
        <v>20124</v>
      </c>
      <c r="I13467" s="8" t="s">
        <v>4763</v>
      </c>
      <c r="J13467" s="8" t="s">
        <v>920</v>
      </c>
      <c r="K13467" s="8" t="s">
        <v>4071</v>
      </c>
      <c r="L13467" s="8" t="s">
        <v>4072</v>
      </c>
      <c r="M13467" s="9">
        <v>4824.43</v>
      </c>
      <c r="N13467" s="10" t="s">
        <v>32722</v>
      </c>
    </row>
    <row r="13468" spans="1:14" customFormat="1" ht="15" hidden="1" x14ac:dyDescent="0.25">
      <c r="A13468" s="1" t="s">
        <v>31033</v>
      </c>
      <c r="B13468" s="2" t="s">
        <v>32723</v>
      </c>
      <c r="C13468" s="2" t="s">
        <v>16</v>
      </c>
      <c r="D13468" s="3" t="s">
        <v>193</v>
      </c>
      <c r="E13468" s="3" t="s">
        <v>12774</v>
      </c>
      <c r="F13468" s="3" t="s">
        <v>19456</v>
      </c>
      <c r="G13468" s="3" t="s">
        <v>20485</v>
      </c>
      <c r="H13468" s="3" t="s">
        <v>20486</v>
      </c>
      <c r="I13468" s="3" t="s">
        <v>4763</v>
      </c>
      <c r="J13468" s="3" t="s">
        <v>920</v>
      </c>
      <c r="K13468" s="3" t="s">
        <v>4071</v>
      </c>
      <c r="L13468" s="3" t="s">
        <v>4072</v>
      </c>
      <c r="M13468" s="4">
        <v>9247.14</v>
      </c>
      <c r="N13468" s="5" t="s">
        <v>32724</v>
      </c>
    </row>
    <row r="13469" spans="1:14" customFormat="1" ht="15" hidden="1" x14ac:dyDescent="0.25">
      <c r="A13469" s="6" t="s">
        <v>31033</v>
      </c>
      <c r="B13469" s="7" t="s">
        <v>32725</v>
      </c>
      <c r="C13469" s="7" t="s">
        <v>16</v>
      </c>
      <c r="D13469" s="8" t="s">
        <v>193</v>
      </c>
      <c r="E13469" s="8" t="s">
        <v>12774</v>
      </c>
      <c r="F13469" s="8" t="s">
        <v>19456</v>
      </c>
      <c r="G13469" s="8" t="s">
        <v>4260</v>
      </c>
      <c r="H13469" s="8" t="s">
        <v>4261</v>
      </c>
      <c r="I13469" s="8" t="s">
        <v>5802</v>
      </c>
      <c r="J13469" s="8" t="s">
        <v>625</v>
      </c>
      <c r="K13469" s="8" t="s">
        <v>4071</v>
      </c>
      <c r="L13469" s="8" t="s">
        <v>4072</v>
      </c>
      <c r="M13469" s="9">
        <v>10618.48</v>
      </c>
      <c r="N13469" s="10" t="s">
        <v>32726</v>
      </c>
    </row>
    <row r="13470" spans="1:14" customFormat="1" ht="15" hidden="1" x14ac:dyDescent="0.25">
      <c r="A13470" s="1" t="s">
        <v>31033</v>
      </c>
      <c r="B13470" s="2" t="s">
        <v>32727</v>
      </c>
      <c r="C13470" s="2" t="s">
        <v>16</v>
      </c>
      <c r="D13470" s="3" t="s">
        <v>193</v>
      </c>
      <c r="E13470" s="3" t="s">
        <v>12774</v>
      </c>
      <c r="F13470" s="3" t="s">
        <v>19456</v>
      </c>
      <c r="G13470" s="3" t="s">
        <v>4260</v>
      </c>
      <c r="H13470" s="3" t="s">
        <v>4261</v>
      </c>
      <c r="I13470" s="3" t="s">
        <v>4763</v>
      </c>
      <c r="J13470" s="3" t="s">
        <v>920</v>
      </c>
      <c r="K13470" s="3" t="s">
        <v>4071</v>
      </c>
      <c r="L13470" s="3" t="s">
        <v>4072</v>
      </c>
      <c r="M13470" s="4">
        <v>100501.35</v>
      </c>
      <c r="N13470" s="5" t="s">
        <v>32728</v>
      </c>
    </row>
    <row r="13471" spans="1:14" customFormat="1" ht="15" hidden="1" x14ac:dyDescent="0.25">
      <c r="A13471" s="6" t="s">
        <v>31033</v>
      </c>
      <c r="B13471" s="7" t="s">
        <v>32729</v>
      </c>
      <c r="C13471" s="7" t="s">
        <v>16</v>
      </c>
      <c r="D13471" s="8" t="s">
        <v>193</v>
      </c>
      <c r="E13471" s="8" t="s">
        <v>12774</v>
      </c>
      <c r="F13471" s="8" t="s">
        <v>19456</v>
      </c>
      <c r="G13471" s="8" t="s">
        <v>4300</v>
      </c>
      <c r="H13471" s="8" t="s">
        <v>4301</v>
      </c>
      <c r="I13471" s="8" t="s">
        <v>4763</v>
      </c>
      <c r="J13471" s="8" t="s">
        <v>920</v>
      </c>
      <c r="K13471" s="8" t="s">
        <v>4071</v>
      </c>
      <c r="L13471" s="8" t="s">
        <v>4072</v>
      </c>
      <c r="M13471" s="9">
        <v>227326.67</v>
      </c>
      <c r="N13471" s="10" t="s">
        <v>32730</v>
      </c>
    </row>
    <row r="13472" spans="1:14" customFormat="1" ht="15" hidden="1" x14ac:dyDescent="0.25">
      <c r="A13472" s="1" t="s">
        <v>31033</v>
      </c>
      <c r="B13472" s="2" t="s">
        <v>32731</v>
      </c>
      <c r="C13472" s="2" t="s">
        <v>16</v>
      </c>
      <c r="D13472" s="3" t="s">
        <v>193</v>
      </c>
      <c r="E13472" s="3" t="s">
        <v>1143</v>
      </c>
      <c r="F13472" s="3" t="s">
        <v>32732</v>
      </c>
      <c r="G13472" s="3" t="s">
        <v>32138</v>
      </c>
      <c r="H13472" s="3" t="s">
        <v>32139</v>
      </c>
      <c r="I13472" s="3" t="s">
        <v>32140</v>
      </c>
      <c r="J13472" s="3" t="s">
        <v>32141</v>
      </c>
      <c r="K13472" s="3" t="s">
        <v>19874</v>
      </c>
      <c r="L13472" s="3" t="s">
        <v>19875</v>
      </c>
      <c r="M13472" s="4">
        <v>1004177.93</v>
      </c>
      <c r="N13472" s="5" t="s">
        <v>32733</v>
      </c>
    </row>
    <row r="13473" spans="1:14" customFormat="1" ht="15" hidden="1" x14ac:dyDescent="0.25">
      <c r="A13473" s="6" t="s">
        <v>31033</v>
      </c>
      <c r="B13473" s="7" t="s">
        <v>32734</v>
      </c>
      <c r="C13473" s="7" t="s">
        <v>16</v>
      </c>
      <c r="D13473" s="8" t="s">
        <v>193</v>
      </c>
      <c r="E13473" s="8" t="s">
        <v>14117</v>
      </c>
      <c r="F13473" s="8" t="s">
        <v>32089</v>
      </c>
      <c r="G13473" s="8" t="s">
        <v>3431</v>
      </c>
      <c r="H13473" s="8" t="s">
        <v>3407</v>
      </c>
      <c r="I13473" s="8" t="s">
        <v>5036</v>
      </c>
      <c r="J13473" s="8" t="s">
        <v>1164</v>
      </c>
      <c r="K13473" s="8" t="s">
        <v>32735</v>
      </c>
      <c r="L13473" s="8" t="s">
        <v>32736</v>
      </c>
      <c r="M13473" s="9">
        <v>2981.72</v>
      </c>
      <c r="N13473" s="10" t="s">
        <v>32737</v>
      </c>
    </row>
    <row r="13474" spans="1:14" customFormat="1" ht="15" hidden="1" x14ac:dyDescent="0.25">
      <c r="A13474" s="1" t="s">
        <v>31033</v>
      </c>
      <c r="B13474" s="2" t="s">
        <v>32738</v>
      </c>
      <c r="C13474" s="2" t="s">
        <v>16</v>
      </c>
      <c r="D13474" s="3" t="s">
        <v>193</v>
      </c>
      <c r="E13474" s="3" t="s">
        <v>4330</v>
      </c>
      <c r="F13474" s="3" t="s">
        <v>32739</v>
      </c>
      <c r="G13474" s="3" t="s">
        <v>32740</v>
      </c>
      <c r="H13474" s="3" t="s">
        <v>32741</v>
      </c>
      <c r="I13474" s="3" t="s">
        <v>470</v>
      </c>
      <c r="J13474" s="3" t="s">
        <v>471</v>
      </c>
      <c r="K13474" s="3" t="s">
        <v>32742</v>
      </c>
      <c r="L13474" s="3" t="s">
        <v>32743</v>
      </c>
      <c r="M13474" s="4">
        <v>1270067.69</v>
      </c>
      <c r="N13474" s="5" t="s">
        <v>32744</v>
      </c>
    </row>
    <row r="13475" spans="1:14" customFormat="1" ht="15" hidden="1" x14ac:dyDescent="0.25">
      <c r="A13475" s="6" t="s">
        <v>31033</v>
      </c>
      <c r="B13475" s="7" t="s">
        <v>32745</v>
      </c>
      <c r="C13475" s="7" t="s">
        <v>16</v>
      </c>
      <c r="D13475" s="8" t="s">
        <v>193</v>
      </c>
      <c r="E13475" s="8" t="s">
        <v>6352</v>
      </c>
      <c r="F13475" s="8" t="s">
        <v>19456</v>
      </c>
      <c r="G13475" s="8" t="s">
        <v>975</v>
      </c>
      <c r="H13475" s="8" t="s">
        <v>976</v>
      </c>
      <c r="I13475" s="8" t="s">
        <v>5802</v>
      </c>
      <c r="J13475" s="8" t="s">
        <v>625</v>
      </c>
      <c r="K13475" s="8" t="s">
        <v>4071</v>
      </c>
      <c r="L13475" s="8" t="s">
        <v>4072</v>
      </c>
      <c r="M13475" s="9">
        <v>14766</v>
      </c>
      <c r="N13475" s="10" t="s">
        <v>32746</v>
      </c>
    </row>
    <row r="13476" spans="1:14" customFormat="1" ht="15" hidden="1" x14ac:dyDescent="0.25">
      <c r="A13476" s="1" t="s">
        <v>31033</v>
      </c>
      <c r="B13476" s="2" t="s">
        <v>32747</v>
      </c>
      <c r="C13476" s="2" t="s">
        <v>16</v>
      </c>
      <c r="D13476" s="3" t="s">
        <v>193</v>
      </c>
      <c r="E13476" s="3" t="s">
        <v>6459</v>
      </c>
      <c r="F13476" s="3" t="s">
        <v>19456</v>
      </c>
      <c r="G13476" s="3" t="s">
        <v>4398</v>
      </c>
      <c r="H13476" s="3" t="s">
        <v>4399</v>
      </c>
      <c r="I13476" s="3" t="s">
        <v>22897</v>
      </c>
      <c r="J13476" s="3" t="s">
        <v>4067</v>
      </c>
      <c r="K13476" s="3" t="s">
        <v>4071</v>
      </c>
      <c r="L13476" s="3" t="s">
        <v>4072</v>
      </c>
      <c r="M13476" s="4">
        <v>157.5</v>
      </c>
      <c r="N13476" s="5" t="s">
        <v>32748</v>
      </c>
    </row>
    <row r="13477" spans="1:14" customFormat="1" ht="15" hidden="1" x14ac:dyDescent="0.25">
      <c r="A13477" s="6" t="s">
        <v>31033</v>
      </c>
      <c r="B13477" s="7" t="s">
        <v>32749</v>
      </c>
      <c r="C13477" s="7" t="s">
        <v>16</v>
      </c>
      <c r="D13477" s="8" t="s">
        <v>193</v>
      </c>
      <c r="E13477" s="8" t="s">
        <v>6459</v>
      </c>
      <c r="F13477" s="8" t="s">
        <v>19456</v>
      </c>
      <c r="G13477" s="8" t="s">
        <v>3400</v>
      </c>
      <c r="H13477" s="8" t="s">
        <v>3401</v>
      </c>
      <c r="I13477" s="8" t="s">
        <v>22897</v>
      </c>
      <c r="J13477" s="8" t="s">
        <v>4067</v>
      </c>
      <c r="K13477" s="8" t="s">
        <v>4071</v>
      </c>
      <c r="L13477" s="8" t="s">
        <v>4072</v>
      </c>
      <c r="M13477" s="9">
        <v>10.4</v>
      </c>
      <c r="N13477" s="10" t="s">
        <v>32750</v>
      </c>
    </row>
    <row r="13478" spans="1:14" customFormat="1" ht="15" hidden="1" x14ac:dyDescent="0.25">
      <c r="A13478" s="1" t="s">
        <v>31033</v>
      </c>
      <c r="B13478" s="2" t="s">
        <v>32751</v>
      </c>
      <c r="C13478" s="2" t="s">
        <v>16</v>
      </c>
      <c r="D13478" s="3" t="s">
        <v>193</v>
      </c>
      <c r="E13478" s="3" t="s">
        <v>6459</v>
      </c>
      <c r="F13478" s="3" t="s">
        <v>19456</v>
      </c>
      <c r="G13478" s="3" t="s">
        <v>4201</v>
      </c>
      <c r="H13478" s="3" t="s">
        <v>4202</v>
      </c>
      <c r="I13478" s="3" t="s">
        <v>22897</v>
      </c>
      <c r="J13478" s="3" t="s">
        <v>4067</v>
      </c>
      <c r="K13478" s="3" t="s">
        <v>4071</v>
      </c>
      <c r="L13478" s="3" t="s">
        <v>4072</v>
      </c>
      <c r="M13478" s="4">
        <v>869.04</v>
      </c>
      <c r="N13478" s="5" t="s">
        <v>32752</v>
      </c>
    </row>
    <row r="13479" spans="1:14" customFormat="1" ht="15" hidden="1" x14ac:dyDescent="0.25">
      <c r="A13479" s="6" t="s">
        <v>31033</v>
      </c>
      <c r="B13479" s="7" t="s">
        <v>32753</v>
      </c>
      <c r="C13479" s="7" t="s">
        <v>16</v>
      </c>
      <c r="D13479" s="8" t="s">
        <v>193</v>
      </c>
      <c r="E13479" s="8" t="s">
        <v>6459</v>
      </c>
      <c r="F13479" s="8" t="s">
        <v>19456</v>
      </c>
      <c r="G13479" s="8" t="s">
        <v>4398</v>
      </c>
      <c r="H13479" s="8" t="s">
        <v>4399</v>
      </c>
      <c r="I13479" s="8" t="s">
        <v>5176</v>
      </c>
      <c r="J13479" s="8" t="s">
        <v>1061</v>
      </c>
      <c r="K13479" s="8" t="s">
        <v>4071</v>
      </c>
      <c r="L13479" s="8" t="s">
        <v>4072</v>
      </c>
      <c r="M13479" s="9">
        <v>35</v>
      </c>
      <c r="N13479" s="10" t="s">
        <v>32754</v>
      </c>
    </row>
    <row r="13480" spans="1:14" customFormat="1" ht="15" hidden="1" x14ac:dyDescent="0.25">
      <c r="A13480" s="1" t="s">
        <v>31033</v>
      </c>
      <c r="B13480" s="2" t="s">
        <v>32755</v>
      </c>
      <c r="C13480" s="2" t="s">
        <v>16</v>
      </c>
      <c r="D13480" s="3" t="s">
        <v>193</v>
      </c>
      <c r="E13480" s="3" t="s">
        <v>6459</v>
      </c>
      <c r="F13480" s="3" t="s">
        <v>19456</v>
      </c>
      <c r="G13480" s="3" t="s">
        <v>3400</v>
      </c>
      <c r="H13480" s="3" t="s">
        <v>3401</v>
      </c>
      <c r="I13480" s="3" t="s">
        <v>5176</v>
      </c>
      <c r="J13480" s="3" t="s">
        <v>1061</v>
      </c>
      <c r="K13480" s="3" t="s">
        <v>4071</v>
      </c>
      <c r="L13480" s="3" t="s">
        <v>4072</v>
      </c>
      <c r="M13480" s="4">
        <v>12.32</v>
      </c>
      <c r="N13480" s="5" t="s">
        <v>32756</v>
      </c>
    </row>
    <row r="13481" spans="1:14" customFormat="1" ht="15" hidden="1" x14ac:dyDescent="0.25">
      <c r="A13481" s="6" t="s">
        <v>31033</v>
      </c>
      <c r="B13481" s="7" t="s">
        <v>32757</v>
      </c>
      <c r="C13481" s="7" t="s">
        <v>16</v>
      </c>
      <c r="D13481" s="8" t="s">
        <v>193</v>
      </c>
      <c r="E13481" s="8" t="s">
        <v>6459</v>
      </c>
      <c r="F13481" s="8" t="s">
        <v>19456</v>
      </c>
      <c r="G13481" s="8" t="s">
        <v>6493</v>
      </c>
      <c r="H13481" s="8" t="s">
        <v>6494</v>
      </c>
      <c r="I13481" s="8" t="s">
        <v>5176</v>
      </c>
      <c r="J13481" s="8" t="s">
        <v>1061</v>
      </c>
      <c r="K13481" s="8" t="s">
        <v>4071</v>
      </c>
      <c r="L13481" s="8" t="s">
        <v>4072</v>
      </c>
      <c r="M13481" s="9">
        <v>1026.57</v>
      </c>
      <c r="N13481" s="10" t="s">
        <v>32758</v>
      </c>
    </row>
    <row r="13482" spans="1:14" customFormat="1" ht="15" hidden="1" x14ac:dyDescent="0.25">
      <c r="A13482" s="1" t="s">
        <v>31033</v>
      </c>
      <c r="B13482" s="2" t="s">
        <v>32759</v>
      </c>
      <c r="C13482" s="2" t="s">
        <v>16</v>
      </c>
      <c r="D13482" s="3" t="s">
        <v>193</v>
      </c>
      <c r="E13482" s="3" t="s">
        <v>6459</v>
      </c>
      <c r="F13482" s="3" t="s">
        <v>19456</v>
      </c>
      <c r="G13482" s="3" t="s">
        <v>4398</v>
      </c>
      <c r="H13482" s="3" t="s">
        <v>4399</v>
      </c>
      <c r="I13482" s="3" t="s">
        <v>5999</v>
      </c>
      <c r="J13482" s="3" t="s">
        <v>3439</v>
      </c>
      <c r="K13482" s="3" t="s">
        <v>4071</v>
      </c>
      <c r="L13482" s="3" t="s">
        <v>4072</v>
      </c>
      <c r="M13482" s="4">
        <v>753.67</v>
      </c>
      <c r="N13482" s="5" t="s">
        <v>32760</v>
      </c>
    </row>
    <row r="13483" spans="1:14" customFormat="1" ht="15" hidden="1" x14ac:dyDescent="0.25">
      <c r="A13483" s="6" t="s">
        <v>31033</v>
      </c>
      <c r="B13483" s="7" t="s">
        <v>32761</v>
      </c>
      <c r="C13483" s="7" t="s">
        <v>16</v>
      </c>
      <c r="D13483" s="8" t="s">
        <v>193</v>
      </c>
      <c r="E13483" s="8" t="s">
        <v>6459</v>
      </c>
      <c r="F13483" s="8" t="s">
        <v>19456</v>
      </c>
      <c r="G13483" s="8" t="s">
        <v>3400</v>
      </c>
      <c r="H13483" s="8" t="s">
        <v>3401</v>
      </c>
      <c r="I13483" s="8" t="s">
        <v>5999</v>
      </c>
      <c r="J13483" s="8" t="s">
        <v>3439</v>
      </c>
      <c r="K13483" s="8" t="s">
        <v>4071</v>
      </c>
      <c r="L13483" s="8" t="s">
        <v>4072</v>
      </c>
      <c r="M13483" s="9">
        <v>287.67</v>
      </c>
      <c r="N13483" s="10" t="s">
        <v>32762</v>
      </c>
    </row>
    <row r="13484" spans="1:14" customFormat="1" ht="15" hidden="1" x14ac:dyDescent="0.25">
      <c r="A13484" s="1" t="s">
        <v>31033</v>
      </c>
      <c r="B13484" s="2" t="s">
        <v>32763</v>
      </c>
      <c r="C13484" s="2" t="s">
        <v>16</v>
      </c>
      <c r="D13484" s="3" t="s">
        <v>193</v>
      </c>
      <c r="E13484" s="3" t="s">
        <v>6459</v>
      </c>
      <c r="F13484" s="3" t="s">
        <v>19456</v>
      </c>
      <c r="G13484" s="3" t="s">
        <v>5599</v>
      </c>
      <c r="H13484" s="3" t="s">
        <v>5600</v>
      </c>
      <c r="I13484" s="3" t="s">
        <v>5999</v>
      </c>
      <c r="J13484" s="3" t="s">
        <v>3439</v>
      </c>
      <c r="K13484" s="3" t="s">
        <v>4071</v>
      </c>
      <c r="L13484" s="3" t="s">
        <v>4072</v>
      </c>
      <c r="M13484" s="4">
        <v>22193.46</v>
      </c>
      <c r="N13484" s="5" t="s">
        <v>32764</v>
      </c>
    </row>
    <row r="13485" spans="1:14" customFormat="1" ht="15" hidden="1" x14ac:dyDescent="0.25">
      <c r="A13485" s="6" t="s">
        <v>31033</v>
      </c>
      <c r="B13485" s="7" t="s">
        <v>32765</v>
      </c>
      <c r="C13485" s="7" t="s">
        <v>16</v>
      </c>
      <c r="D13485" s="8" t="s">
        <v>193</v>
      </c>
      <c r="E13485" s="8" t="s">
        <v>6459</v>
      </c>
      <c r="F13485" s="8" t="s">
        <v>19456</v>
      </c>
      <c r="G13485" s="8" t="s">
        <v>4398</v>
      </c>
      <c r="H13485" s="8" t="s">
        <v>4399</v>
      </c>
      <c r="I13485" s="8" t="s">
        <v>4391</v>
      </c>
      <c r="J13485" s="8" t="s">
        <v>3403</v>
      </c>
      <c r="K13485" s="8" t="s">
        <v>4071</v>
      </c>
      <c r="L13485" s="8" t="s">
        <v>4072</v>
      </c>
      <c r="M13485" s="9">
        <v>5301.31</v>
      </c>
      <c r="N13485" s="10" t="s">
        <v>32766</v>
      </c>
    </row>
    <row r="13486" spans="1:14" customFormat="1" ht="15" hidden="1" x14ac:dyDescent="0.25">
      <c r="A13486" s="1" t="s">
        <v>31033</v>
      </c>
      <c r="B13486" s="2" t="s">
        <v>32767</v>
      </c>
      <c r="C13486" s="2" t="s">
        <v>16</v>
      </c>
      <c r="D13486" s="3" t="s">
        <v>193</v>
      </c>
      <c r="E13486" s="3" t="s">
        <v>6459</v>
      </c>
      <c r="F13486" s="3" t="s">
        <v>19456</v>
      </c>
      <c r="G13486" s="3" t="s">
        <v>3400</v>
      </c>
      <c r="H13486" s="3" t="s">
        <v>3401</v>
      </c>
      <c r="I13486" s="3" t="s">
        <v>4391</v>
      </c>
      <c r="J13486" s="3" t="s">
        <v>3403</v>
      </c>
      <c r="K13486" s="3" t="s">
        <v>4071</v>
      </c>
      <c r="L13486" s="3" t="s">
        <v>4072</v>
      </c>
      <c r="M13486" s="4">
        <v>2327.39</v>
      </c>
      <c r="N13486" s="5" t="s">
        <v>32768</v>
      </c>
    </row>
    <row r="13487" spans="1:14" customFormat="1" ht="15" hidden="1" x14ac:dyDescent="0.25">
      <c r="A13487" s="6" t="s">
        <v>31033</v>
      </c>
      <c r="B13487" s="7" t="s">
        <v>32769</v>
      </c>
      <c r="C13487" s="7" t="s">
        <v>16</v>
      </c>
      <c r="D13487" s="8" t="s">
        <v>193</v>
      </c>
      <c r="E13487" s="8" t="s">
        <v>6459</v>
      </c>
      <c r="F13487" s="8" t="s">
        <v>19456</v>
      </c>
      <c r="G13487" s="8" t="s">
        <v>4217</v>
      </c>
      <c r="H13487" s="8" t="s">
        <v>4218</v>
      </c>
      <c r="I13487" s="8" t="s">
        <v>4391</v>
      </c>
      <c r="J13487" s="8" t="s">
        <v>3403</v>
      </c>
      <c r="K13487" s="8" t="s">
        <v>4071</v>
      </c>
      <c r="L13487" s="8" t="s">
        <v>4072</v>
      </c>
      <c r="M13487" s="9">
        <v>186298.58</v>
      </c>
      <c r="N13487" s="10" t="s">
        <v>32770</v>
      </c>
    </row>
    <row r="13488" spans="1:14" customFormat="1" ht="15" hidden="1" x14ac:dyDescent="0.25">
      <c r="A13488" s="1" t="s">
        <v>31033</v>
      </c>
      <c r="B13488" s="2" t="s">
        <v>32771</v>
      </c>
      <c r="C13488" s="2" t="s">
        <v>16</v>
      </c>
      <c r="D13488" s="3" t="s">
        <v>193</v>
      </c>
      <c r="E13488" s="3" t="s">
        <v>556</v>
      </c>
      <c r="F13488" s="3" t="s">
        <v>32359</v>
      </c>
      <c r="G13488" s="3" t="s">
        <v>29904</v>
      </c>
      <c r="H13488" s="3" t="s">
        <v>29905</v>
      </c>
      <c r="I13488" s="3" t="s">
        <v>10774</v>
      </c>
      <c r="J13488" s="3" t="s">
        <v>10775</v>
      </c>
      <c r="K13488" s="3" t="s">
        <v>32772</v>
      </c>
      <c r="L13488" s="3" t="s">
        <v>32773</v>
      </c>
      <c r="M13488" s="4">
        <v>30144.45</v>
      </c>
      <c r="N13488" s="5" t="s">
        <v>32774</v>
      </c>
    </row>
    <row r="13489" spans="1:14" customFormat="1" ht="15" hidden="1" x14ac:dyDescent="0.25">
      <c r="A13489" s="6" t="s">
        <v>31033</v>
      </c>
      <c r="B13489" s="7" t="s">
        <v>32775</v>
      </c>
      <c r="C13489" s="7" t="s">
        <v>16</v>
      </c>
      <c r="D13489" s="8" t="s">
        <v>242</v>
      </c>
      <c r="E13489" s="8" t="s">
        <v>243</v>
      </c>
      <c r="F13489" s="8" t="s">
        <v>244</v>
      </c>
      <c r="G13489" s="8" t="s">
        <v>28608</v>
      </c>
      <c r="H13489" s="8" t="s">
        <v>28609</v>
      </c>
      <c r="I13489" s="8" t="s">
        <v>15290</v>
      </c>
      <c r="J13489" s="8" t="s">
        <v>15291</v>
      </c>
      <c r="K13489" s="8" t="s">
        <v>35</v>
      </c>
      <c r="L13489" s="8" t="s">
        <v>36</v>
      </c>
      <c r="M13489" s="9">
        <v>19.5</v>
      </c>
      <c r="N13489" s="10" t="s">
        <v>32776</v>
      </c>
    </row>
    <row r="13490" spans="1:14" customFormat="1" ht="15" hidden="1" x14ac:dyDescent="0.25">
      <c r="A13490" s="1" t="s">
        <v>31033</v>
      </c>
      <c r="B13490" s="2" t="s">
        <v>32777</v>
      </c>
      <c r="C13490" s="2" t="s">
        <v>16</v>
      </c>
      <c r="D13490" s="3" t="s">
        <v>242</v>
      </c>
      <c r="E13490" s="3" t="s">
        <v>243</v>
      </c>
      <c r="F13490" s="3" t="s">
        <v>244</v>
      </c>
      <c r="G13490" s="3" t="s">
        <v>30697</v>
      </c>
      <c r="H13490" s="3" t="s">
        <v>30698</v>
      </c>
      <c r="I13490" s="3" t="s">
        <v>15290</v>
      </c>
      <c r="J13490" s="3" t="s">
        <v>15291</v>
      </c>
      <c r="K13490" s="3" t="s">
        <v>35</v>
      </c>
      <c r="L13490" s="3" t="s">
        <v>36</v>
      </c>
      <c r="M13490" s="4">
        <v>27.5</v>
      </c>
      <c r="N13490" s="5" t="s">
        <v>32776</v>
      </c>
    </row>
    <row r="13491" spans="1:14" customFormat="1" ht="15" hidden="1" x14ac:dyDescent="0.25">
      <c r="A13491" s="6" t="s">
        <v>31033</v>
      </c>
      <c r="B13491" s="7" t="s">
        <v>32778</v>
      </c>
      <c r="C13491" s="7" t="s">
        <v>16</v>
      </c>
      <c r="D13491" s="8" t="s">
        <v>193</v>
      </c>
      <c r="E13491" s="8" t="s">
        <v>4491</v>
      </c>
      <c r="F13491" s="8" t="s">
        <v>32739</v>
      </c>
      <c r="G13491" s="8" t="s">
        <v>43</v>
      </c>
      <c r="H13491" s="8" t="s">
        <v>44</v>
      </c>
      <c r="I13491" s="8" t="s">
        <v>470</v>
      </c>
      <c r="J13491" s="8" t="s">
        <v>471</v>
      </c>
      <c r="K13491" s="8" t="s">
        <v>32779</v>
      </c>
      <c r="L13491" s="8" t="s">
        <v>32780</v>
      </c>
      <c r="M13491" s="9">
        <v>150</v>
      </c>
      <c r="N13491" s="10" t="s">
        <v>32781</v>
      </c>
    </row>
    <row r="13492" spans="1:14" customFormat="1" ht="15" hidden="1" x14ac:dyDescent="0.25">
      <c r="A13492" s="1" t="s">
        <v>31033</v>
      </c>
      <c r="B13492" s="2" t="s">
        <v>32782</v>
      </c>
      <c r="C13492" s="2" t="s">
        <v>16</v>
      </c>
      <c r="D13492" s="3" t="s">
        <v>193</v>
      </c>
      <c r="E13492" s="3" t="s">
        <v>11848</v>
      </c>
      <c r="F13492" s="3" t="s">
        <v>19456</v>
      </c>
      <c r="G13492" s="3" t="s">
        <v>3400</v>
      </c>
      <c r="H13492" s="3" t="s">
        <v>3401</v>
      </c>
      <c r="I13492" s="3" t="s">
        <v>7024</v>
      </c>
      <c r="J13492" s="3" t="s">
        <v>3439</v>
      </c>
      <c r="K13492" s="3" t="s">
        <v>4071</v>
      </c>
      <c r="L13492" s="3" t="s">
        <v>4072</v>
      </c>
      <c r="M13492" s="4">
        <v>0.51</v>
      </c>
      <c r="N13492" s="5" t="s">
        <v>32783</v>
      </c>
    </row>
    <row r="13493" spans="1:14" customFormat="1" ht="15" hidden="1" x14ac:dyDescent="0.25">
      <c r="A13493" s="6" t="s">
        <v>31033</v>
      </c>
      <c r="B13493" s="7" t="s">
        <v>32784</v>
      </c>
      <c r="C13493" s="7" t="s">
        <v>16</v>
      </c>
      <c r="D13493" s="8" t="s">
        <v>193</v>
      </c>
      <c r="E13493" s="8" t="s">
        <v>11848</v>
      </c>
      <c r="F13493" s="8" t="s">
        <v>19456</v>
      </c>
      <c r="G13493" s="8" t="s">
        <v>3400</v>
      </c>
      <c r="H13493" s="8" t="s">
        <v>3401</v>
      </c>
      <c r="I13493" s="8" t="s">
        <v>7024</v>
      </c>
      <c r="J13493" s="8" t="s">
        <v>3439</v>
      </c>
      <c r="K13493" s="8" t="s">
        <v>4071</v>
      </c>
      <c r="L13493" s="8" t="s">
        <v>4072</v>
      </c>
      <c r="M13493" s="9">
        <v>17.97</v>
      </c>
      <c r="N13493" s="10" t="s">
        <v>32785</v>
      </c>
    </row>
    <row r="13494" spans="1:14" customFormat="1" ht="15" hidden="1" x14ac:dyDescent="0.25">
      <c r="A13494" s="1" t="s">
        <v>31033</v>
      </c>
      <c r="B13494" s="2" t="s">
        <v>32786</v>
      </c>
      <c r="C13494" s="2" t="s">
        <v>16</v>
      </c>
      <c r="D13494" s="3" t="s">
        <v>193</v>
      </c>
      <c r="E13494" s="3" t="s">
        <v>11848</v>
      </c>
      <c r="F13494" s="3" t="s">
        <v>19456</v>
      </c>
      <c r="G13494" s="3" t="s">
        <v>3400</v>
      </c>
      <c r="H13494" s="3" t="s">
        <v>3401</v>
      </c>
      <c r="I13494" s="3" t="s">
        <v>7033</v>
      </c>
      <c r="J13494" s="3" t="s">
        <v>1061</v>
      </c>
      <c r="K13494" s="3" t="s">
        <v>4071</v>
      </c>
      <c r="L13494" s="3" t="s">
        <v>4072</v>
      </c>
      <c r="M13494" s="4">
        <v>1.24</v>
      </c>
      <c r="N13494" s="5" t="s">
        <v>32785</v>
      </c>
    </row>
    <row r="13495" spans="1:14" customFormat="1" ht="15" hidden="1" x14ac:dyDescent="0.25">
      <c r="A13495" s="6" t="s">
        <v>31033</v>
      </c>
      <c r="B13495" s="7" t="s">
        <v>32787</v>
      </c>
      <c r="C13495" s="7" t="s">
        <v>16</v>
      </c>
      <c r="D13495" s="8" t="s">
        <v>193</v>
      </c>
      <c r="E13495" s="8" t="s">
        <v>11848</v>
      </c>
      <c r="F13495" s="8" t="s">
        <v>19456</v>
      </c>
      <c r="G13495" s="8" t="s">
        <v>3431</v>
      </c>
      <c r="H13495" s="8" t="s">
        <v>3407</v>
      </c>
      <c r="I13495" s="8" t="s">
        <v>7024</v>
      </c>
      <c r="J13495" s="8" t="s">
        <v>3439</v>
      </c>
      <c r="K13495" s="8" t="s">
        <v>4071</v>
      </c>
      <c r="L13495" s="8" t="s">
        <v>4072</v>
      </c>
      <c r="M13495" s="9">
        <v>26.25</v>
      </c>
      <c r="N13495" s="10" t="s">
        <v>32788</v>
      </c>
    </row>
    <row r="13496" spans="1:14" customFormat="1" ht="15" hidden="1" x14ac:dyDescent="0.25">
      <c r="A13496" s="1" t="s">
        <v>31033</v>
      </c>
      <c r="B13496" s="2" t="s">
        <v>32789</v>
      </c>
      <c r="C13496" s="2" t="s">
        <v>16</v>
      </c>
      <c r="D13496" s="3" t="s">
        <v>193</v>
      </c>
      <c r="E13496" s="3" t="s">
        <v>11848</v>
      </c>
      <c r="F13496" s="3" t="s">
        <v>19456</v>
      </c>
      <c r="G13496" s="3" t="s">
        <v>3431</v>
      </c>
      <c r="H13496" s="3" t="s">
        <v>3407</v>
      </c>
      <c r="I13496" s="3" t="s">
        <v>7024</v>
      </c>
      <c r="J13496" s="3" t="s">
        <v>3439</v>
      </c>
      <c r="K13496" s="3" t="s">
        <v>4071</v>
      </c>
      <c r="L13496" s="3" t="s">
        <v>4072</v>
      </c>
      <c r="M13496" s="4">
        <v>166.64</v>
      </c>
      <c r="N13496" s="5" t="s">
        <v>32790</v>
      </c>
    </row>
    <row r="13497" spans="1:14" customFormat="1" ht="15" hidden="1" x14ac:dyDescent="0.25">
      <c r="A13497" s="6" t="s">
        <v>31033</v>
      </c>
      <c r="B13497" s="7" t="s">
        <v>32791</v>
      </c>
      <c r="C13497" s="7" t="s">
        <v>16</v>
      </c>
      <c r="D13497" s="8" t="s">
        <v>193</v>
      </c>
      <c r="E13497" s="8" t="s">
        <v>11848</v>
      </c>
      <c r="F13497" s="8" t="s">
        <v>19456</v>
      </c>
      <c r="G13497" s="8" t="s">
        <v>3431</v>
      </c>
      <c r="H13497" s="8" t="s">
        <v>3407</v>
      </c>
      <c r="I13497" s="8" t="s">
        <v>7033</v>
      </c>
      <c r="J13497" s="8" t="s">
        <v>1061</v>
      </c>
      <c r="K13497" s="8" t="s">
        <v>4071</v>
      </c>
      <c r="L13497" s="8" t="s">
        <v>4072</v>
      </c>
      <c r="M13497" s="9">
        <v>43.75</v>
      </c>
      <c r="N13497" s="10" t="s">
        <v>32790</v>
      </c>
    </row>
    <row r="13498" spans="1:14" customFormat="1" ht="15" hidden="1" x14ac:dyDescent="0.25">
      <c r="A13498" s="1" t="s">
        <v>31033</v>
      </c>
      <c r="B13498" s="2" t="s">
        <v>32792</v>
      </c>
      <c r="C13498" s="2" t="s">
        <v>16</v>
      </c>
      <c r="D13498" s="3" t="s">
        <v>193</v>
      </c>
      <c r="E13498" s="3" t="s">
        <v>11848</v>
      </c>
      <c r="F13498" s="3" t="s">
        <v>19456</v>
      </c>
      <c r="G13498" s="3" t="s">
        <v>3400</v>
      </c>
      <c r="H13498" s="3" t="s">
        <v>3401</v>
      </c>
      <c r="I13498" s="3" t="s">
        <v>7024</v>
      </c>
      <c r="J13498" s="3" t="s">
        <v>3439</v>
      </c>
      <c r="K13498" s="3" t="s">
        <v>4071</v>
      </c>
      <c r="L13498" s="3" t="s">
        <v>4072</v>
      </c>
      <c r="M13498" s="4">
        <v>2.78</v>
      </c>
      <c r="N13498" s="5" t="s">
        <v>32793</v>
      </c>
    </row>
    <row r="13499" spans="1:14" customFormat="1" ht="15" hidden="1" x14ac:dyDescent="0.25">
      <c r="A13499" s="6" t="s">
        <v>31033</v>
      </c>
      <c r="B13499" s="7" t="s">
        <v>32794</v>
      </c>
      <c r="C13499" s="7" t="s">
        <v>16</v>
      </c>
      <c r="D13499" s="8" t="s">
        <v>193</v>
      </c>
      <c r="E13499" s="8" t="s">
        <v>11848</v>
      </c>
      <c r="F13499" s="8" t="s">
        <v>19456</v>
      </c>
      <c r="G13499" s="8" t="s">
        <v>3400</v>
      </c>
      <c r="H13499" s="8" t="s">
        <v>3401</v>
      </c>
      <c r="I13499" s="8" t="s">
        <v>7024</v>
      </c>
      <c r="J13499" s="8" t="s">
        <v>3439</v>
      </c>
      <c r="K13499" s="8" t="s">
        <v>4071</v>
      </c>
      <c r="L13499" s="8" t="s">
        <v>4072</v>
      </c>
      <c r="M13499" s="9">
        <v>100.92</v>
      </c>
      <c r="N13499" s="10" t="s">
        <v>32795</v>
      </c>
    </row>
    <row r="13500" spans="1:14" customFormat="1" ht="15" hidden="1" x14ac:dyDescent="0.25">
      <c r="A13500" s="1" t="s">
        <v>31033</v>
      </c>
      <c r="B13500" s="2" t="s">
        <v>32796</v>
      </c>
      <c r="C13500" s="2" t="s">
        <v>16</v>
      </c>
      <c r="D13500" s="3" t="s">
        <v>193</v>
      </c>
      <c r="E13500" s="3" t="s">
        <v>11848</v>
      </c>
      <c r="F13500" s="3" t="s">
        <v>19456</v>
      </c>
      <c r="G13500" s="3" t="s">
        <v>6493</v>
      </c>
      <c r="H13500" s="3" t="s">
        <v>6494</v>
      </c>
      <c r="I13500" s="3" t="s">
        <v>7033</v>
      </c>
      <c r="J13500" s="3" t="s">
        <v>1061</v>
      </c>
      <c r="K13500" s="3" t="s">
        <v>4071</v>
      </c>
      <c r="L13500" s="3" t="s">
        <v>4072</v>
      </c>
      <c r="M13500" s="4">
        <v>287.10000000000002</v>
      </c>
      <c r="N13500" s="5" t="s">
        <v>32797</v>
      </c>
    </row>
    <row r="13501" spans="1:14" customFormat="1" ht="15" hidden="1" x14ac:dyDescent="0.25">
      <c r="A13501" s="6" t="s">
        <v>31033</v>
      </c>
      <c r="B13501" s="7" t="s">
        <v>32798</v>
      </c>
      <c r="C13501" s="7" t="s">
        <v>16</v>
      </c>
      <c r="D13501" s="8" t="s">
        <v>193</v>
      </c>
      <c r="E13501" s="8" t="s">
        <v>11848</v>
      </c>
      <c r="F13501" s="8" t="s">
        <v>19456</v>
      </c>
      <c r="G13501" s="8" t="s">
        <v>3400</v>
      </c>
      <c r="H13501" s="8" t="s">
        <v>3401</v>
      </c>
      <c r="I13501" s="8" t="s">
        <v>7033</v>
      </c>
      <c r="J13501" s="8" t="s">
        <v>1061</v>
      </c>
      <c r="K13501" s="8" t="s">
        <v>4071</v>
      </c>
      <c r="L13501" s="8" t="s">
        <v>4072</v>
      </c>
      <c r="M13501" s="9">
        <v>10.54</v>
      </c>
      <c r="N13501" s="10" t="s">
        <v>32799</v>
      </c>
    </row>
    <row r="13502" spans="1:14" customFormat="1" ht="15" hidden="1" x14ac:dyDescent="0.25">
      <c r="A13502" s="1" t="s">
        <v>31033</v>
      </c>
      <c r="B13502" s="2" t="s">
        <v>32800</v>
      </c>
      <c r="C13502" s="2" t="s">
        <v>16</v>
      </c>
      <c r="D13502" s="3" t="s">
        <v>193</v>
      </c>
      <c r="E13502" s="3" t="s">
        <v>12751</v>
      </c>
      <c r="F13502" s="3" t="s">
        <v>32801</v>
      </c>
      <c r="G13502" s="3" t="s">
        <v>3431</v>
      </c>
      <c r="H13502" s="3" t="s">
        <v>3407</v>
      </c>
      <c r="I13502" s="3" t="s">
        <v>470</v>
      </c>
      <c r="J13502" s="3" t="s">
        <v>471</v>
      </c>
      <c r="K13502" s="3" t="s">
        <v>3496</v>
      </c>
      <c r="L13502" s="3" t="s">
        <v>3497</v>
      </c>
      <c r="M13502" s="4">
        <v>39.4</v>
      </c>
      <c r="N13502" s="5" t="s">
        <v>32802</v>
      </c>
    </row>
    <row r="13503" spans="1:14" customFormat="1" ht="15" hidden="1" x14ac:dyDescent="0.25">
      <c r="A13503" s="6" t="s">
        <v>31033</v>
      </c>
      <c r="B13503" s="7" t="s">
        <v>32803</v>
      </c>
      <c r="C13503" s="7" t="s">
        <v>16</v>
      </c>
      <c r="D13503" s="8" t="s">
        <v>193</v>
      </c>
      <c r="E13503" s="8" t="s">
        <v>22744</v>
      </c>
      <c r="F13503" s="8" t="s">
        <v>22745</v>
      </c>
      <c r="G13503" s="8" t="s">
        <v>4256</v>
      </c>
      <c r="H13503" s="8" t="s">
        <v>4257</v>
      </c>
      <c r="I13503" s="8" t="s">
        <v>4292</v>
      </c>
      <c r="J13503" s="8" t="s">
        <v>920</v>
      </c>
      <c r="K13503" s="8" t="s">
        <v>4071</v>
      </c>
      <c r="L13503" s="8" t="s">
        <v>4072</v>
      </c>
      <c r="M13503" s="9">
        <v>16472.5</v>
      </c>
      <c r="N13503" s="10" t="s">
        <v>32804</v>
      </c>
    </row>
    <row r="13504" spans="1:14" customFormat="1" ht="15" hidden="1" x14ac:dyDescent="0.25">
      <c r="A13504" s="1" t="s">
        <v>31033</v>
      </c>
      <c r="B13504" s="2" t="s">
        <v>32805</v>
      </c>
      <c r="C13504" s="2" t="s">
        <v>16</v>
      </c>
      <c r="D13504" s="3" t="s">
        <v>193</v>
      </c>
      <c r="E13504" s="3" t="s">
        <v>22744</v>
      </c>
      <c r="F13504" s="3" t="s">
        <v>22745</v>
      </c>
      <c r="G13504" s="3" t="s">
        <v>4300</v>
      </c>
      <c r="H13504" s="3" t="s">
        <v>4301</v>
      </c>
      <c r="I13504" s="3" t="s">
        <v>4292</v>
      </c>
      <c r="J13504" s="3" t="s">
        <v>920</v>
      </c>
      <c r="K13504" s="3" t="s">
        <v>4071</v>
      </c>
      <c r="L13504" s="3" t="s">
        <v>4072</v>
      </c>
      <c r="M13504" s="4">
        <v>63705.61</v>
      </c>
      <c r="N13504" s="5" t="s">
        <v>22746</v>
      </c>
    </row>
    <row r="13505" spans="1:14" customFormat="1" ht="15" hidden="1" x14ac:dyDescent="0.25">
      <c r="A13505" s="6" t="s">
        <v>31033</v>
      </c>
      <c r="B13505" s="7" t="s">
        <v>32806</v>
      </c>
      <c r="C13505" s="7" t="s">
        <v>16</v>
      </c>
      <c r="D13505" s="8" t="s">
        <v>193</v>
      </c>
      <c r="E13505" s="8" t="s">
        <v>22744</v>
      </c>
      <c r="F13505" s="8" t="s">
        <v>22745</v>
      </c>
      <c r="G13505" s="8" t="s">
        <v>4260</v>
      </c>
      <c r="H13505" s="8" t="s">
        <v>4261</v>
      </c>
      <c r="I13505" s="8" t="s">
        <v>4292</v>
      </c>
      <c r="J13505" s="8" t="s">
        <v>920</v>
      </c>
      <c r="K13505" s="8" t="s">
        <v>4071</v>
      </c>
      <c r="L13505" s="8" t="s">
        <v>4072</v>
      </c>
      <c r="M13505" s="9">
        <v>97305.62</v>
      </c>
      <c r="N13505" s="10" t="s">
        <v>32807</v>
      </c>
    </row>
    <row r="13506" spans="1:14" customFormat="1" ht="15" hidden="1" x14ac:dyDescent="0.25">
      <c r="A13506" s="1" t="s">
        <v>31033</v>
      </c>
      <c r="B13506" s="2" t="s">
        <v>32808</v>
      </c>
      <c r="C13506" s="2" t="s">
        <v>16</v>
      </c>
      <c r="D13506" s="3" t="s">
        <v>193</v>
      </c>
      <c r="E13506" s="3" t="s">
        <v>22744</v>
      </c>
      <c r="F13506" s="3" t="s">
        <v>22745</v>
      </c>
      <c r="G13506" s="3" t="s">
        <v>3400</v>
      </c>
      <c r="H13506" s="3" t="s">
        <v>3401</v>
      </c>
      <c r="I13506" s="3" t="s">
        <v>4292</v>
      </c>
      <c r="J13506" s="3" t="s">
        <v>920</v>
      </c>
      <c r="K13506" s="3" t="s">
        <v>4071</v>
      </c>
      <c r="L13506" s="3" t="s">
        <v>4072</v>
      </c>
      <c r="M13506" s="4">
        <v>5562.91</v>
      </c>
      <c r="N13506" s="5" t="s">
        <v>32809</v>
      </c>
    </row>
    <row r="13507" spans="1:14" customFormat="1" ht="15" hidden="1" x14ac:dyDescent="0.25">
      <c r="A13507" s="6" t="s">
        <v>31033</v>
      </c>
      <c r="B13507" s="7" t="s">
        <v>32810</v>
      </c>
      <c r="C13507" s="7" t="s">
        <v>16</v>
      </c>
      <c r="D13507" s="8" t="s">
        <v>193</v>
      </c>
      <c r="E13507" s="8" t="s">
        <v>22744</v>
      </c>
      <c r="F13507" s="8" t="s">
        <v>22745</v>
      </c>
      <c r="G13507" s="8" t="s">
        <v>3431</v>
      </c>
      <c r="H13507" s="8" t="s">
        <v>3407</v>
      </c>
      <c r="I13507" s="8" t="s">
        <v>4292</v>
      </c>
      <c r="J13507" s="8" t="s">
        <v>920</v>
      </c>
      <c r="K13507" s="8" t="s">
        <v>4071</v>
      </c>
      <c r="L13507" s="8" t="s">
        <v>4072</v>
      </c>
      <c r="M13507" s="9">
        <v>6775.83</v>
      </c>
      <c r="N13507" s="10" t="s">
        <v>32811</v>
      </c>
    </row>
    <row r="13508" spans="1:14" customFormat="1" ht="15" hidden="1" x14ac:dyDescent="0.25">
      <c r="A13508" s="1" t="s">
        <v>31033</v>
      </c>
      <c r="B13508" s="2" t="s">
        <v>32812</v>
      </c>
      <c r="C13508" s="2" t="s">
        <v>16</v>
      </c>
      <c r="D13508" s="3" t="s">
        <v>193</v>
      </c>
      <c r="E13508" s="3" t="s">
        <v>22744</v>
      </c>
      <c r="F13508" s="3" t="s">
        <v>22745</v>
      </c>
      <c r="G13508" s="3" t="s">
        <v>20485</v>
      </c>
      <c r="H13508" s="3" t="s">
        <v>20486</v>
      </c>
      <c r="I13508" s="3" t="s">
        <v>4292</v>
      </c>
      <c r="J13508" s="3" t="s">
        <v>920</v>
      </c>
      <c r="K13508" s="3" t="s">
        <v>4071</v>
      </c>
      <c r="L13508" s="3" t="s">
        <v>4072</v>
      </c>
      <c r="M13508" s="4">
        <v>26967.1</v>
      </c>
      <c r="N13508" s="5" t="s">
        <v>32813</v>
      </c>
    </row>
    <row r="13509" spans="1:14" customFormat="1" ht="15" hidden="1" x14ac:dyDescent="0.25">
      <c r="A13509" s="6" t="s">
        <v>31033</v>
      </c>
      <c r="B13509" s="7" t="s">
        <v>32814</v>
      </c>
      <c r="C13509" s="7" t="s">
        <v>16</v>
      </c>
      <c r="D13509" s="8" t="s">
        <v>193</v>
      </c>
      <c r="E13509" s="8" t="s">
        <v>7681</v>
      </c>
      <c r="F13509" s="8" t="s">
        <v>32801</v>
      </c>
      <c r="G13509" s="8" t="s">
        <v>19626</v>
      </c>
      <c r="H13509" s="8" t="s">
        <v>19627</v>
      </c>
      <c r="I13509" s="8" t="s">
        <v>22</v>
      </c>
      <c r="J13509" s="8" t="s">
        <v>23</v>
      </c>
      <c r="K13509" s="8" t="s">
        <v>32815</v>
      </c>
      <c r="L13509" s="8" t="s">
        <v>32816</v>
      </c>
      <c r="M13509" s="9">
        <v>56147.69</v>
      </c>
      <c r="N13509" s="10" t="s">
        <v>32817</v>
      </c>
    </row>
    <row r="13510" spans="1:14" customFormat="1" ht="15" hidden="1" x14ac:dyDescent="0.25">
      <c r="A13510" s="1" t="s">
        <v>31033</v>
      </c>
      <c r="B13510" s="2" t="s">
        <v>32818</v>
      </c>
      <c r="C13510" s="2" t="s">
        <v>16</v>
      </c>
      <c r="D13510" s="3" t="s">
        <v>193</v>
      </c>
      <c r="E13510" s="3" t="s">
        <v>11586</v>
      </c>
      <c r="F13510" s="3" t="s">
        <v>22699</v>
      </c>
      <c r="G13510" s="3" t="s">
        <v>31</v>
      </c>
      <c r="H13510" s="3" t="s">
        <v>32</v>
      </c>
      <c r="I13510" s="3" t="s">
        <v>22</v>
      </c>
      <c r="J13510" s="3" t="s">
        <v>23</v>
      </c>
      <c r="K13510" s="3" t="s">
        <v>32819</v>
      </c>
      <c r="L13510" s="3" t="s">
        <v>32820</v>
      </c>
      <c r="M13510" s="4">
        <v>2160</v>
      </c>
      <c r="N13510" s="5" t="s">
        <v>32821</v>
      </c>
    </row>
    <row r="13511" spans="1:14" customFormat="1" ht="15" hidden="1" x14ac:dyDescent="0.25">
      <c r="A13511" s="6" t="s">
        <v>31033</v>
      </c>
      <c r="B13511" s="7" t="s">
        <v>32822</v>
      </c>
      <c r="C13511" s="7" t="s">
        <v>16</v>
      </c>
      <c r="D13511" s="8" t="s">
        <v>193</v>
      </c>
      <c r="E13511" s="8" t="s">
        <v>10032</v>
      </c>
      <c r="F13511" s="8" t="s">
        <v>32801</v>
      </c>
      <c r="G13511" s="8" t="s">
        <v>19645</v>
      </c>
      <c r="H13511" s="8" t="s">
        <v>19646</v>
      </c>
      <c r="I13511" s="8" t="s">
        <v>23339</v>
      </c>
      <c r="J13511" s="8" t="s">
        <v>2247</v>
      </c>
      <c r="K13511" s="8" t="s">
        <v>28953</v>
      </c>
      <c r="L13511" s="8" t="s">
        <v>28954</v>
      </c>
      <c r="M13511" s="9">
        <v>1103570</v>
      </c>
      <c r="N13511" s="10" t="s">
        <v>32823</v>
      </c>
    </row>
    <row r="13512" spans="1:14" customFormat="1" ht="15" hidden="1" x14ac:dyDescent="0.25">
      <c r="A13512" s="1" t="s">
        <v>31033</v>
      </c>
      <c r="B13512" s="2" t="s">
        <v>32824</v>
      </c>
      <c r="C13512" s="2" t="s">
        <v>16</v>
      </c>
      <c r="D13512" s="3" t="s">
        <v>193</v>
      </c>
      <c r="E13512" s="3" t="s">
        <v>7738</v>
      </c>
      <c r="F13512" s="3" t="s">
        <v>22776</v>
      </c>
      <c r="G13512" s="3" t="s">
        <v>3431</v>
      </c>
      <c r="H13512" s="3" t="s">
        <v>3407</v>
      </c>
      <c r="I13512" s="3" t="s">
        <v>5224</v>
      </c>
      <c r="J13512" s="3" t="s">
        <v>920</v>
      </c>
      <c r="K13512" s="3" t="s">
        <v>4071</v>
      </c>
      <c r="L13512" s="3" t="s">
        <v>4072</v>
      </c>
      <c r="M13512" s="4">
        <v>202.42</v>
      </c>
      <c r="N13512" s="5" t="s">
        <v>32825</v>
      </c>
    </row>
    <row r="13513" spans="1:14" customFormat="1" ht="15" hidden="1" x14ac:dyDescent="0.25">
      <c r="A13513" s="6" t="s">
        <v>31033</v>
      </c>
      <c r="B13513" s="7" t="s">
        <v>32826</v>
      </c>
      <c r="C13513" s="7" t="s">
        <v>16</v>
      </c>
      <c r="D13513" s="8" t="s">
        <v>193</v>
      </c>
      <c r="E13513" s="8" t="s">
        <v>7738</v>
      </c>
      <c r="F13513" s="8" t="s">
        <v>22776</v>
      </c>
      <c r="G13513" s="8" t="s">
        <v>3431</v>
      </c>
      <c r="H13513" s="8" t="s">
        <v>3407</v>
      </c>
      <c r="I13513" s="8" t="s">
        <v>5224</v>
      </c>
      <c r="J13513" s="8" t="s">
        <v>920</v>
      </c>
      <c r="K13513" s="8" t="s">
        <v>4071</v>
      </c>
      <c r="L13513" s="8" t="s">
        <v>4072</v>
      </c>
      <c r="M13513" s="9">
        <v>1403.65</v>
      </c>
      <c r="N13513" s="10" t="s">
        <v>32827</v>
      </c>
    </row>
    <row r="13514" spans="1:14" customFormat="1" ht="15" hidden="1" x14ac:dyDescent="0.25">
      <c r="A13514" s="1" t="s">
        <v>31033</v>
      </c>
      <c r="B13514" s="2" t="s">
        <v>32828</v>
      </c>
      <c r="C13514" s="2" t="s">
        <v>16</v>
      </c>
      <c r="D13514" s="3" t="s">
        <v>193</v>
      </c>
      <c r="E13514" s="3" t="s">
        <v>7738</v>
      </c>
      <c r="F13514" s="3" t="s">
        <v>22776</v>
      </c>
      <c r="G13514" s="3" t="s">
        <v>3431</v>
      </c>
      <c r="H13514" s="3" t="s">
        <v>3407</v>
      </c>
      <c r="I13514" s="3" t="s">
        <v>5224</v>
      </c>
      <c r="J13514" s="3" t="s">
        <v>920</v>
      </c>
      <c r="K13514" s="3" t="s">
        <v>4071</v>
      </c>
      <c r="L13514" s="3" t="s">
        <v>4072</v>
      </c>
      <c r="M13514" s="4">
        <v>140.9</v>
      </c>
      <c r="N13514" s="5" t="s">
        <v>32829</v>
      </c>
    </row>
    <row r="13515" spans="1:14" customFormat="1" ht="15" hidden="1" x14ac:dyDescent="0.25">
      <c r="A13515" s="6" t="s">
        <v>31033</v>
      </c>
      <c r="B13515" s="7" t="s">
        <v>32830</v>
      </c>
      <c r="C13515" s="7" t="s">
        <v>16</v>
      </c>
      <c r="D13515" s="8" t="s">
        <v>193</v>
      </c>
      <c r="E13515" s="8" t="s">
        <v>7738</v>
      </c>
      <c r="F13515" s="8" t="s">
        <v>22776</v>
      </c>
      <c r="G13515" s="8" t="s">
        <v>4260</v>
      </c>
      <c r="H13515" s="8" t="s">
        <v>4261</v>
      </c>
      <c r="I13515" s="8" t="s">
        <v>5224</v>
      </c>
      <c r="J13515" s="8" t="s">
        <v>920</v>
      </c>
      <c r="K13515" s="8" t="s">
        <v>4071</v>
      </c>
      <c r="L13515" s="8" t="s">
        <v>4072</v>
      </c>
      <c r="M13515" s="9">
        <v>2027.66</v>
      </c>
      <c r="N13515" s="10" t="s">
        <v>32831</v>
      </c>
    </row>
    <row r="13516" spans="1:14" customFormat="1" ht="15" hidden="1" x14ac:dyDescent="0.25">
      <c r="A13516" s="1" t="s">
        <v>31033</v>
      </c>
      <c r="B13516" s="2" t="s">
        <v>32832</v>
      </c>
      <c r="C13516" s="2" t="s">
        <v>16</v>
      </c>
      <c r="D13516" s="3" t="s">
        <v>193</v>
      </c>
      <c r="E13516" s="3" t="s">
        <v>7738</v>
      </c>
      <c r="F13516" s="3" t="s">
        <v>22776</v>
      </c>
      <c r="G13516" s="3" t="s">
        <v>4260</v>
      </c>
      <c r="H13516" s="3" t="s">
        <v>4261</v>
      </c>
      <c r="I13516" s="3" t="s">
        <v>5224</v>
      </c>
      <c r="J13516" s="3" t="s">
        <v>920</v>
      </c>
      <c r="K13516" s="3" t="s">
        <v>4071</v>
      </c>
      <c r="L13516" s="3" t="s">
        <v>4072</v>
      </c>
      <c r="M13516" s="4">
        <v>5338.72</v>
      </c>
      <c r="N13516" s="5" t="s">
        <v>32833</v>
      </c>
    </row>
    <row r="13517" spans="1:14" customFormat="1" ht="15" hidden="1" x14ac:dyDescent="0.25">
      <c r="A13517" s="6" t="s">
        <v>31033</v>
      </c>
      <c r="B13517" s="7" t="s">
        <v>32834</v>
      </c>
      <c r="C13517" s="7" t="s">
        <v>16</v>
      </c>
      <c r="D13517" s="8" t="s">
        <v>193</v>
      </c>
      <c r="E13517" s="8" t="s">
        <v>7738</v>
      </c>
      <c r="F13517" s="8" t="s">
        <v>22776</v>
      </c>
      <c r="G13517" s="8" t="s">
        <v>4256</v>
      </c>
      <c r="H13517" s="8" t="s">
        <v>4257</v>
      </c>
      <c r="I13517" s="8" t="s">
        <v>5224</v>
      </c>
      <c r="J13517" s="8" t="s">
        <v>920</v>
      </c>
      <c r="K13517" s="8" t="s">
        <v>4071</v>
      </c>
      <c r="L13517" s="8" t="s">
        <v>4072</v>
      </c>
      <c r="M13517" s="9">
        <v>4037.32</v>
      </c>
      <c r="N13517" s="10" t="s">
        <v>32835</v>
      </c>
    </row>
    <row r="13518" spans="1:14" customFormat="1" ht="15" hidden="1" x14ac:dyDescent="0.25">
      <c r="A13518" s="1" t="s">
        <v>31033</v>
      </c>
      <c r="B13518" s="2" t="s">
        <v>32836</v>
      </c>
      <c r="C13518" s="2" t="s">
        <v>16</v>
      </c>
      <c r="D13518" s="3" t="s">
        <v>193</v>
      </c>
      <c r="E13518" s="3" t="s">
        <v>7738</v>
      </c>
      <c r="F13518" s="3" t="s">
        <v>22776</v>
      </c>
      <c r="G13518" s="3" t="s">
        <v>3400</v>
      </c>
      <c r="H13518" s="3" t="s">
        <v>3401</v>
      </c>
      <c r="I13518" s="3" t="s">
        <v>5224</v>
      </c>
      <c r="J13518" s="3" t="s">
        <v>920</v>
      </c>
      <c r="K13518" s="3" t="s">
        <v>4071</v>
      </c>
      <c r="L13518" s="3" t="s">
        <v>4072</v>
      </c>
      <c r="M13518" s="4">
        <v>89.64</v>
      </c>
      <c r="N13518" s="5" t="s">
        <v>32837</v>
      </c>
    </row>
    <row r="13519" spans="1:14" customFormat="1" ht="15" hidden="1" x14ac:dyDescent="0.25">
      <c r="A13519" s="6" t="s">
        <v>31033</v>
      </c>
      <c r="B13519" s="7" t="s">
        <v>32838</v>
      </c>
      <c r="C13519" s="7" t="s">
        <v>16</v>
      </c>
      <c r="D13519" s="8" t="s">
        <v>193</v>
      </c>
      <c r="E13519" s="8" t="s">
        <v>7738</v>
      </c>
      <c r="F13519" s="8" t="s">
        <v>22776</v>
      </c>
      <c r="G13519" s="8" t="s">
        <v>3400</v>
      </c>
      <c r="H13519" s="8" t="s">
        <v>3401</v>
      </c>
      <c r="I13519" s="8" t="s">
        <v>5224</v>
      </c>
      <c r="J13519" s="8" t="s">
        <v>920</v>
      </c>
      <c r="K13519" s="8" t="s">
        <v>4071</v>
      </c>
      <c r="L13519" s="8" t="s">
        <v>4072</v>
      </c>
      <c r="M13519" s="9">
        <v>100.24</v>
      </c>
      <c r="N13519" s="10" t="s">
        <v>32839</v>
      </c>
    </row>
    <row r="13520" spans="1:14" customFormat="1" ht="15" hidden="1" x14ac:dyDescent="0.25">
      <c r="A13520" s="1" t="s">
        <v>31033</v>
      </c>
      <c r="B13520" s="2" t="s">
        <v>32840</v>
      </c>
      <c r="C13520" s="2" t="s">
        <v>16</v>
      </c>
      <c r="D13520" s="3" t="s">
        <v>193</v>
      </c>
      <c r="E13520" s="3" t="s">
        <v>7738</v>
      </c>
      <c r="F13520" s="3" t="s">
        <v>22776</v>
      </c>
      <c r="G13520" s="3" t="s">
        <v>3400</v>
      </c>
      <c r="H13520" s="3" t="s">
        <v>3401</v>
      </c>
      <c r="I13520" s="3" t="s">
        <v>5224</v>
      </c>
      <c r="J13520" s="3" t="s">
        <v>920</v>
      </c>
      <c r="K13520" s="3" t="s">
        <v>4071</v>
      </c>
      <c r="L13520" s="3" t="s">
        <v>4072</v>
      </c>
      <c r="M13520" s="4">
        <v>127.39</v>
      </c>
      <c r="N13520" s="5" t="s">
        <v>32841</v>
      </c>
    </row>
    <row r="13521" spans="1:14" customFormat="1" ht="15" hidden="1" x14ac:dyDescent="0.25">
      <c r="A13521" s="6" t="s">
        <v>31033</v>
      </c>
      <c r="B13521" s="7" t="s">
        <v>32842</v>
      </c>
      <c r="C13521" s="7" t="s">
        <v>16</v>
      </c>
      <c r="D13521" s="8" t="s">
        <v>193</v>
      </c>
      <c r="E13521" s="8" t="s">
        <v>7738</v>
      </c>
      <c r="F13521" s="8" t="s">
        <v>22776</v>
      </c>
      <c r="G13521" s="8" t="s">
        <v>4310</v>
      </c>
      <c r="H13521" s="8" t="s">
        <v>4311</v>
      </c>
      <c r="I13521" s="8" t="s">
        <v>5224</v>
      </c>
      <c r="J13521" s="8" t="s">
        <v>920</v>
      </c>
      <c r="K13521" s="8" t="s">
        <v>4071</v>
      </c>
      <c r="L13521" s="8" t="s">
        <v>4072</v>
      </c>
      <c r="M13521" s="9">
        <v>3383.58</v>
      </c>
      <c r="N13521" s="10" t="s">
        <v>32843</v>
      </c>
    </row>
    <row r="13522" spans="1:14" customFormat="1" ht="15" hidden="1" x14ac:dyDescent="0.25">
      <c r="A13522" s="1" t="s">
        <v>31033</v>
      </c>
      <c r="B13522" s="2" t="s">
        <v>32844</v>
      </c>
      <c r="C13522" s="2" t="s">
        <v>16</v>
      </c>
      <c r="D13522" s="3" t="s">
        <v>193</v>
      </c>
      <c r="E13522" s="3" t="s">
        <v>11371</v>
      </c>
      <c r="F13522" s="3" t="s">
        <v>32845</v>
      </c>
      <c r="G13522" s="3" t="s">
        <v>3431</v>
      </c>
      <c r="H13522" s="3" t="s">
        <v>3407</v>
      </c>
      <c r="I13522" s="3" t="s">
        <v>5492</v>
      </c>
      <c r="J13522" s="3" t="s">
        <v>3439</v>
      </c>
      <c r="K13522" s="3" t="s">
        <v>4071</v>
      </c>
      <c r="L13522" s="3" t="s">
        <v>4072</v>
      </c>
      <c r="M13522" s="4">
        <v>746.05</v>
      </c>
      <c r="N13522" s="5" t="s">
        <v>32846</v>
      </c>
    </row>
    <row r="13523" spans="1:14" customFormat="1" ht="15" hidden="1" x14ac:dyDescent="0.25">
      <c r="A13523" s="6" t="s">
        <v>31033</v>
      </c>
      <c r="B13523" s="7" t="s">
        <v>32847</v>
      </c>
      <c r="C13523" s="7" t="s">
        <v>16</v>
      </c>
      <c r="D13523" s="8" t="s">
        <v>193</v>
      </c>
      <c r="E13523" s="8" t="s">
        <v>11371</v>
      </c>
      <c r="F13523" s="8" t="s">
        <v>32845</v>
      </c>
      <c r="G13523" s="8" t="s">
        <v>3400</v>
      </c>
      <c r="H13523" s="8" t="s">
        <v>3401</v>
      </c>
      <c r="I13523" s="8" t="s">
        <v>5492</v>
      </c>
      <c r="J13523" s="8" t="s">
        <v>3439</v>
      </c>
      <c r="K13523" s="8" t="s">
        <v>4071</v>
      </c>
      <c r="L13523" s="8" t="s">
        <v>4072</v>
      </c>
      <c r="M13523" s="9">
        <v>569.39</v>
      </c>
      <c r="N13523" s="10" t="s">
        <v>32848</v>
      </c>
    </row>
    <row r="13524" spans="1:14" customFormat="1" ht="15" hidden="1" x14ac:dyDescent="0.25">
      <c r="A13524" s="1" t="s">
        <v>31033</v>
      </c>
      <c r="B13524" s="2" t="s">
        <v>32849</v>
      </c>
      <c r="C13524" s="2" t="s">
        <v>16</v>
      </c>
      <c r="D13524" s="3" t="s">
        <v>193</v>
      </c>
      <c r="E13524" s="3" t="s">
        <v>32850</v>
      </c>
      <c r="F13524" s="3" t="s">
        <v>32658</v>
      </c>
      <c r="G13524" s="3" t="s">
        <v>3431</v>
      </c>
      <c r="H13524" s="3" t="s">
        <v>3407</v>
      </c>
      <c r="I13524" s="3" t="s">
        <v>919</v>
      </c>
      <c r="J13524" s="3" t="s">
        <v>920</v>
      </c>
      <c r="K13524" s="3" t="s">
        <v>32851</v>
      </c>
      <c r="L13524" s="3" t="s">
        <v>32852</v>
      </c>
      <c r="M13524" s="4">
        <v>2500</v>
      </c>
      <c r="N13524" s="5" t="s">
        <v>32853</v>
      </c>
    </row>
    <row r="13525" spans="1:14" customFormat="1" ht="15" hidden="1" x14ac:dyDescent="0.25">
      <c r="A13525" s="6" t="s">
        <v>31033</v>
      </c>
      <c r="B13525" s="7" t="s">
        <v>32854</v>
      </c>
      <c r="C13525" s="7" t="s">
        <v>16</v>
      </c>
      <c r="D13525" s="8" t="s">
        <v>193</v>
      </c>
      <c r="E13525" s="8" t="s">
        <v>32855</v>
      </c>
      <c r="F13525" s="8" t="s">
        <v>32856</v>
      </c>
      <c r="G13525" s="8" t="s">
        <v>31559</v>
      </c>
      <c r="H13525" s="8" t="s">
        <v>31560</v>
      </c>
      <c r="I13525" s="8" t="s">
        <v>31561</v>
      </c>
      <c r="J13525" s="8" t="s">
        <v>31562</v>
      </c>
      <c r="K13525" s="8" t="s">
        <v>31563</v>
      </c>
      <c r="L13525" s="8" t="s">
        <v>31564</v>
      </c>
      <c r="M13525" s="9">
        <v>12995.32</v>
      </c>
      <c r="N13525" s="10" t="s">
        <v>32857</v>
      </c>
    </row>
    <row r="13526" spans="1:14" customFormat="1" ht="15" hidden="1" x14ac:dyDescent="0.25">
      <c r="A13526" s="1" t="s">
        <v>31033</v>
      </c>
      <c r="B13526" s="2" t="s">
        <v>32858</v>
      </c>
      <c r="C13526" s="2" t="s">
        <v>16</v>
      </c>
      <c r="D13526" s="3" t="s">
        <v>193</v>
      </c>
      <c r="E13526" s="3" t="s">
        <v>13930</v>
      </c>
      <c r="F13526" s="3" t="s">
        <v>23282</v>
      </c>
      <c r="G13526" s="3" t="s">
        <v>2450</v>
      </c>
      <c r="H13526" s="3" t="s">
        <v>2451</v>
      </c>
      <c r="I13526" s="3" t="s">
        <v>907</v>
      </c>
      <c r="J13526" s="3" t="s">
        <v>908</v>
      </c>
      <c r="K13526" s="3" t="s">
        <v>22156</v>
      </c>
      <c r="L13526" s="3" t="s">
        <v>22157</v>
      </c>
      <c r="M13526" s="4">
        <v>107176.14</v>
      </c>
      <c r="N13526" s="5" t="s">
        <v>32859</v>
      </c>
    </row>
    <row r="13527" spans="1:14" customFormat="1" ht="15" hidden="1" x14ac:dyDescent="0.25">
      <c r="A13527" s="6" t="s">
        <v>31033</v>
      </c>
      <c r="B13527" s="7" t="s">
        <v>32860</v>
      </c>
      <c r="C13527" s="7" t="s">
        <v>16</v>
      </c>
      <c r="D13527" s="8" t="s">
        <v>193</v>
      </c>
      <c r="E13527" s="8" t="s">
        <v>5502</v>
      </c>
      <c r="F13527" s="8" t="s">
        <v>32536</v>
      </c>
      <c r="G13527" s="8" t="s">
        <v>17051</v>
      </c>
      <c r="H13527" s="8" t="s">
        <v>17052</v>
      </c>
      <c r="I13527" s="8" t="s">
        <v>17053</v>
      </c>
      <c r="J13527" s="8" t="s">
        <v>17054</v>
      </c>
      <c r="K13527" s="8" t="s">
        <v>24898</v>
      </c>
      <c r="L13527" s="8" t="s">
        <v>24899</v>
      </c>
      <c r="M13527" s="9">
        <v>3405.13</v>
      </c>
      <c r="N13527" s="10" t="s">
        <v>32861</v>
      </c>
    </row>
    <row r="13528" spans="1:14" customFormat="1" ht="15" hidden="1" x14ac:dyDescent="0.25">
      <c r="A13528" s="1" t="s">
        <v>31033</v>
      </c>
      <c r="B13528" s="2" t="s">
        <v>32862</v>
      </c>
      <c r="C13528" s="2" t="s">
        <v>16</v>
      </c>
      <c r="D13528" s="3" t="s">
        <v>193</v>
      </c>
      <c r="E13528" s="3" t="s">
        <v>5502</v>
      </c>
      <c r="F13528" s="3" t="s">
        <v>32536</v>
      </c>
      <c r="G13528" s="3" t="s">
        <v>10017</v>
      </c>
      <c r="H13528" s="3" t="s">
        <v>10018</v>
      </c>
      <c r="I13528" s="3" t="s">
        <v>17053</v>
      </c>
      <c r="J13528" s="3" t="s">
        <v>17054</v>
      </c>
      <c r="K13528" s="3" t="s">
        <v>24898</v>
      </c>
      <c r="L13528" s="3" t="s">
        <v>24899</v>
      </c>
      <c r="M13528" s="4">
        <v>4.55</v>
      </c>
      <c r="N13528" s="5" t="s">
        <v>32861</v>
      </c>
    </row>
    <row r="13529" spans="1:14" customFormat="1" ht="15" hidden="1" x14ac:dyDescent="0.25">
      <c r="A13529" s="6" t="s">
        <v>31033</v>
      </c>
      <c r="B13529" s="7" t="s">
        <v>32863</v>
      </c>
      <c r="C13529" s="7" t="s">
        <v>16</v>
      </c>
      <c r="D13529" s="8" t="s">
        <v>193</v>
      </c>
      <c r="E13529" s="8" t="s">
        <v>3531</v>
      </c>
      <c r="F13529" s="8" t="s">
        <v>32473</v>
      </c>
      <c r="G13529" s="8" t="s">
        <v>32864</v>
      </c>
      <c r="H13529" s="8" t="s">
        <v>32865</v>
      </c>
      <c r="I13529" s="8" t="s">
        <v>5836</v>
      </c>
      <c r="J13529" s="8" t="s">
        <v>5837</v>
      </c>
      <c r="K13529" s="8" t="s">
        <v>8617</v>
      </c>
      <c r="L13529" s="8" t="s">
        <v>8618</v>
      </c>
      <c r="M13529" s="9">
        <v>2168812.4900000002</v>
      </c>
      <c r="N13529" s="10" t="s">
        <v>32866</v>
      </c>
    </row>
    <row r="13530" spans="1:14" customFormat="1" ht="15" hidden="1" x14ac:dyDescent="0.25">
      <c r="A13530" s="1" t="s">
        <v>31033</v>
      </c>
      <c r="B13530" s="2" t="s">
        <v>32867</v>
      </c>
      <c r="C13530" s="2" t="s">
        <v>16</v>
      </c>
      <c r="D13530" s="3" t="s">
        <v>193</v>
      </c>
      <c r="E13530" s="3" t="s">
        <v>32868</v>
      </c>
      <c r="F13530" s="3" t="s">
        <v>31575</v>
      </c>
      <c r="G13530" s="3" t="s">
        <v>2450</v>
      </c>
      <c r="H13530" s="3" t="s">
        <v>2451</v>
      </c>
      <c r="I13530" s="3" t="s">
        <v>907</v>
      </c>
      <c r="J13530" s="3" t="s">
        <v>908</v>
      </c>
      <c r="K13530" s="3" t="s">
        <v>5863</v>
      </c>
      <c r="L13530" s="3" t="s">
        <v>5864</v>
      </c>
      <c r="M13530" s="4">
        <v>14052.4</v>
      </c>
      <c r="N13530" s="5" t="s">
        <v>32869</v>
      </c>
    </row>
    <row r="13531" spans="1:14" customFormat="1" ht="15" hidden="1" x14ac:dyDescent="0.25">
      <c r="A13531" s="6" t="s">
        <v>31033</v>
      </c>
      <c r="B13531" s="7" t="s">
        <v>32870</v>
      </c>
      <c r="C13531" s="7" t="s">
        <v>16</v>
      </c>
      <c r="D13531" s="8" t="s">
        <v>193</v>
      </c>
      <c r="E13531" s="8" t="s">
        <v>4462</v>
      </c>
      <c r="F13531" s="8" t="s">
        <v>32871</v>
      </c>
      <c r="G13531" s="8" t="s">
        <v>16979</v>
      </c>
      <c r="H13531" s="8" t="s">
        <v>16980</v>
      </c>
      <c r="I13531" s="8" t="s">
        <v>10262</v>
      </c>
      <c r="J13531" s="8" t="s">
        <v>4067</v>
      </c>
      <c r="K13531" s="8" t="s">
        <v>32872</v>
      </c>
      <c r="L13531" s="8" t="s">
        <v>32873</v>
      </c>
      <c r="M13531" s="9">
        <v>32.840000000000003</v>
      </c>
      <c r="N13531" s="10" t="s">
        <v>32874</v>
      </c>
    </row>
    <row r="13532" spans="1:14" customFormat="1" ht="15" hidden="1" x14ac:dyDescent="0.25">
      <c r="A13532" s="1" t="s">
        <v>31033</v>
      </c>
      <c r="B13532" s="2" t="s">
        <v>32875</v>
      </c>
      <c r="C13532" s="2" t="s">
        <v>16</v>
      </c>
      <c r="D13532" s="3" t="s">
        <v>193</v>
      </c>
      <c r="E13532" s="3" t="s">
        <v>10150</v>
      </c>
      <c r="F13532" s="3" t="s">
        <v>32871</v>
      </c>
      <c r="G13532" s="3" t="s">
        <v>16979</v>
      </c>
      <c r="H13532" s="3" t="s">
        <v>16980</v>
      </c>
      <c r="I13532" s="3" t="s">
        <v>10262</v>
      </c>
      <c r="J13532" s="3" t="s">
        <v>4067</v>
      </c>
      <c r="K13532" s="3" t="s">
        <v>32876</v>
      </c>
      <c r="L13532" s="3" t="s">
        <v>32877</v>
      </c>
      <c r="M13532" s="4">
        <v>98.52</v>
      </c>
      <c r="N13532" s="5" t="s">
        <v>32878</v>
      </c>
    </row>
    <row r="13533" spans="1:14" customFormat="1" ht="15" hidden="1" x14ac:dyDescent="0.25">
      <c r="A13533" s="6" t="s">
        <v>31033</v>
      </c>
      <c r="B13533" s="7" t="s">
        <v>32879</v>
      </c>
      <c r="C13533" s="7" t="s">
        <v>16</v>
      </c>
      <c r="D13533" s="8" t="s">
        <v>193</v>
      </c>
      <c r="E13533" s="8" t="s">
        <v>32880</v>
      </c>
      <c r="F13533" s="8" t="s">
        <v>32871</v>
      </c>
      <c r="G13533" s="8" t="s">
        <v>16979</v>
      </c>
      <c r="H13533" s="8" t="s">
        <v>16980</v>
      </c>
      <c r="I13533" s="8" t="s">
        <v>10262</v>
      </c>
      <c r="J13533" s="8" t="s">
        <v>4067</v>
      </c>
      <c r="K13533" s="8" t="s">
        <v>32881</v>
      </c>
      <c r="L13533" s="8" t="s">
        <v>32882</v>
      </c>
      <c r="M13533" s="9">
        <v>394.08</v>
      </c>
      <c r="N13533" s="10" t="s">
        <v>32883</v>
      </c>
    </row>
    <row r="13534" spans="1:14" customFormat="1" ht="15" hidden="1" x14ac:dyDescent="0.25">
      <c r="A13534" s="1" t="s">
        <v>31033</v>
      </c>
      <c r="B13534" s="2" t="s">
        <v>32884</v>
      </c>
      <c r="C13534" s="2" t="s">
        <v>16</v>
      </c>
      <c r="D13534" s="3" t="s">
        <v>193</v>
      </c>
      <c r="E13534" s="3" t="s">
        <v>32885</v>
      </c>
      <c r="F13534" s="3" t="s">
        <v>32856</v>
      </c>
      <c r="G13534" s="3" t="s">
        <v>2450</v>
      </c>
      <c r="H13534" s="3" t="s">
        <v>2451</v>
      </c>
      <c r="I13534" s="3" t="s">
        <v>907</v>
      </c>
      <c r="J13534" s="3" t="s">
        <v>908</v>
      </c>
      <c r="K13534" s="3" t="s">
        <v>5863</v>
      </c>
      <c r="L13534" s="3" t="s">
        <v>5864</v>
      </c>
      <c r="M13534" s="4">
        <v>24376.639999999999</v>
      </c>
      <c r="N13534" s="5" t="s">
        <v>32886</v>
      </c>
    </row>
    <row r="13535" spans="1:14" customFormat="1" ht="15" hidden="1" x14ac:dyDescent="0.25">
      <c r="A13535" s="6" t="s">
        <v>31033</v>
      </c>
      <c r="B13535" s="7" t="s">
        <v>32887</v>
      </c>
      <c r="C13535" s="7" t="s">
        <v>16</v>
      </c>
      <c r="D13535" s="8" t="s">
        <v>193</v>
      </c>
      <c r="E13535" s="8" t="s">
        <v>13853</v>
      </c>
      <c r="F13535" s="8" t="s">
        <v>13854</v>
      </c>
      <c r="G13535" s="8" t="s">
        <v>4037</v>
      </c>
      <c r="H13535" s="8" t="s">
        <v>4038</v>
      </c>
      <c r="I13535" s="8" t="s">
        <v>4085</v>
      </c>
      <c r="J13535" s="8" t="s">
        <v>4086</v>
      </c>
      <c r="K13535" s="8" t="s">
        <v>35</v>
      </c>
      <c r="L13535" s="8" t="s">
        <v>36</v>
      </c>
      <c r="M13535" s="9">
        <v>22206.28</v>
      </c>
      <c r="N13535" s="10" t="s">
        <v>32888</v>
      </c>
    </row>
    <row r="13536" spans="1:14" customFormat="1" ht="15" hidden="1" x14ac:dyDescent="0.25">
      <c r="A13536" s="1" t="s">
        <v>31033</v>
      </c>
      <c r="B13536" s="2" t="s">
        <v>32889</v>
      </c>
      <c r="C13536" s="2" t="s">
        <v>16</v>
      </c>
      <c r="D13536" s="3" t="s">
        <v>193</v>
      </c>
      <c r="E13536" s="3" t="s">
        <v>13853</v>
      </c>
      <c r="F13536" s="3" t="s">
        <v>13854</v>
      </c>
      <c r="G13536" s="3" t="s">
        <v>3400</v>
      </c>
      <c r="H13536" s="3" t="s">
        <v>3401</v>
      </c>
      <c r="I13536" s="3" t="s">
        <v>4085</v>
      </c>
      <c r="J13536" s="3" t="s">
        <v>4086</v>
      </c>
      <c r="K13536" s="3" t="s">
        <v>35</v>
      </c>
      <c r="L13536" s="3" t="s">
        <v>36</v>
      </c>
      <c r="M13536" s="4">
        <v>1605.08</v>
      </c>
      <c r="N13536" s="5" t="s">
        <v>32888</v>
      </c>
    </row>
    <row r="13537" spans="1:14" customFormat="1" ht="15" hidden="1" x14ac:dyDescent="0.25">
      <c r="A13537" s="6" t="s">
        <v>31033</v>
      </c>
      <c r="B13537" s="7" t="s">
        <v>32890</v>
      </c>
      <c r="C13537" s="7" t="s">
        <v>16</v>
      </c>
      <c r="D13537" s="8" t="s">
        <v>193</v>
      </c>
      <c r="E13537" s="8" t="s">
        <v>13853</v>
      </c>
      <c r="F13537" s="8" t="s">
        <v>13854</v>
      </c>
      <c r="G13537" s="8" t="s">
        <v>5872</v>
      </c>
      <c r="H13537" s="8" t="s">
        <v>5873</v>
      </c>
      <c r="I13537" s="8" t="s">
        <v>4085</v>
      </c>
      <c r="J13537" s="8" t="s">
        <v>4086</v>
      </c>
      <c r="K13537" s="8" t="s">
        <v>35</v>
      </c>
      <c r="L13537" s="8" t="s">
        <v>36</v>
      </c>
      <c r="M13537" s="9">
        <v>14362.97</v>
      </c>
      <c r="N13537" s="10" t="s">
        <v>32888</v>
      </c>
    </row>
    <row r="13538" spans="1:14" customFormat="1" ht="15" hidden="1" x14ac:dyDescent="0.25">
      <c r="A13538" s="1" t="s">
        <v>31033</v>
      </c>
      <c r="B13538" s="2" t="s">
        <v>32891</v>
      </c>
      <c r="C13538" s="2" t="s">
        <v>16</v>
      </c>
      <c r="D13538" s="3" t="s">
        <v>193</v>
      </c>
      <c r="E13538" s="3" t="s">
        <v>5878</v>
      </c>
      <c r="F13538" s="3" t="s">
        <v>32892</v>
      </c>
      <c r="G13538" s="3" t="s">
        <v>25032</v>
      </c>
      <c r="H13538" s="3" t="s">
        <v>25033</v>
      </c>
      <c r="I13538" s="3" t="s">
        <v>3961</v>
      </c>
      <c r="J13538" s="3" t="s">
        <v>3962</v>
      </c>
      <c r="K13538" s="3" t="s">
        <v>35</v>
      </c>
      <c r="L13538" s="3" t="s">
        <v>36</v>
      </c>
      <c r="M13538" s="4">
        <v>212.25</v>
      </c>
      <c r="N13538" s="5" t="s">
        <v>32893</v>
      </c>
    </row>
    <row r="13539" spans="1:14" customFormat="1" ht="15" hidden="1" x14ac:dyDescent="0.25">
      <c r="A13539" s="6" t="s">
        <v>31033</v>
      </c>
      <c r="B13539" s="7" t="s">
        <v>32894</v>
      </c>
      <c r="C13539" s="7" t="s">
        <v>16</v>
      </c>
      <c r="D13539" s="8" t="s">
        <v>193</v>
      </c>
      <c r="E13539" s="8" t="s">
        <v>32895</v>
      </c>
      <c r="F13539" s="8" t="s">
        <v>32892</v>
      </c>
      <c r="G13539" s="8" t="s">
        <v>19396</v>
      </c>
      <c r="H13539" s="8" t="s">
        <v>19397</v>
      </c>
      <c r="I13539" s="8" t="s">
        <v>19398</v>
      </c>
      <c r="J13539" s="8" t="s">
        <v>19399</v>
      </c>
      <c r="K13539" s="8" t="s">
        <v>4629</v>
      </c>
      <c r="L13539" s="8" t="s">
        <v>4630</v>
      </c>
      <c r="M13539" s="9">
        <v>10618953.109999999</v>
      </c>
      <c r="N13539" s="10" t="s">
        <v>32896</v>
      </c>
    </row>
    <row r="13540" spans="1:14" customFormat="1" ht="15" hidden="1" x14ac:dyDescent="0.25">
      <c r="A13540" s="1" t="s">
        <v>31033</v>
      </c>
      <c r="B13540" s="2" t="s">
        <v>32897</v>
      </c>
      <c r="C13540" s="2" t="s">
        <v>16</v>
      </c>
      <c r="D13540" s="3" t="s">
        <v>193</v>
      </c>
      <c r="E13540" s="3" t="s">
        <v>32895</v>
      </c>
      <c r="F13540" s="3" t="s">
        <v>32892</v>
      </c>
      <c r="G13540" s="3" t="s">
        <v>19402</v>
      </c>
      <c r="H13540" s="3" t="s">
        <v>5108</v>
      </c>
      <c r="I13540" s="3" t="s">
        <v>19398</v>
      </c>
      <c r="J13540" s="3" t="s">
        <v>19399</v>
      </c>
      <c r="K13540" s="3" t="s">
        <v>4629</v>
      </c>
      <c r="L13540" s="3" t="s">
        <v>4630</v>
      </c>
      <c r="M13540" s="4">
        <v>5000000</v>
      </c>
      <c r="N13540" s="5" t="s">
        <v>32898</v>
      </c>
    </row>
    <row r="13541" spans="1:14" customFormat="1" ht="15" hidden="1" x14ac:dyDescent="0.25">
      <c r="A13541" s="6" t="s">
        <v>31033</v>
      </c>
      <c r="B13541" s="7" t="s">
        <v>32899</v>
      </c>
      <c r="C13541" s="7" t="s">
        <v>16</v>
      </c>
      <c r="D13541" s="8" t="s">
        <v>242</v>
      </c>
      <c r="E13541" s="8" t="s">
        <v>243</v>
      </c>
      <c r="F13541" s="8" t="s">
        <v>244</v>
      </c>
      <c r="G13541" s="8" t="s">
        <v>9015</v>
      </c>
      <c r="H13541" s="8" t="s">
        <v>9016</v>
      </c>
      <c r="I13541" s="8" t="s">
        <v>1155</v>
      </c>
      <c r="J13541" s="8" t="s">
        <v>1156</v>
      </c>
      <c r="K13541" s="8" t="s">
        <v>32900</v>
      </c>
      <c r="L13541" s="8" t="s">
        <v>32901</v>
      </c>
      <c r="M13541" s="9">
        <v>45000</v>
      </c>
      <c r="N13541" s="10" t="s">
        <v>32902</v>
      </c>
    </row>
    <row r="13542" spans="1:14" customFormat="1" ht="15" hidden="1" x14ac:dyDescent="0.25">
      <c r="A13542" s="1" t="s">
        <v>31033</v>
      </c>
      <c r="B13542" s="2" t="s">
        <v>32903</v>
      </c>
      <c r="C13542" s="2" t="s">
        <v>16</v>
      </c>
      <c r="D13542" s="3" t="s">
        <v>193</v>
      </c>
      <c r="E13542" s="3" t="s">
        <v>28349</v>
      </c>
      <c r="F13542" s="3" t="s">
        <v>32707</v>
      </c>
      <c r="G13542" s="3" t="s">
        <v>22914</v>
      </c>
      <c r="H13542" s="3" t="s">
        <v>22915</v>
      </c>
      <c r="I13542" s="3" t="s">
        <v>22916</v>
      </c>
      <c r="J13542" s="3" t="s">
        <v>1239</v>
      </c>
      <c r="K13542" s="3" t="s">
        <v>32904</v>
      </c>
      <c r="L13542" s="3" t="s">
        <v>32905</v>
      </c>
      <c r="M13542" s="4">
        <v>223.99</v>
      </c>
      <c r="N13542" s="5" t="s">
        <v>32906</v>
      </c>
    </row>
    <row r="13543" spans="1:14" customFormat="1" ht="15" hidden="1" x14ac:dyDescent="0.25">
      <c r="A13543" s="6" t="s">
        <v>31033</v>
      </c>
      <c r="B13543" s="7" t="s">
        <v>32907</v>
      </c>
      <c r="C13543" s="7" t="s">
        <v>16</v>
      </c>
      <c r="D13543" s="8" t="s">
        <v>193</v>
      </c>
      <c r="E13543" s="8" t="s">
        <v>10875</v>
      </c>
      <c r="F13543" s="8" t="s">
        <v>32089</v>
      </c>
      <c r="G13543" s="8" t="s">
        <v>7816</v>
      </c>
      <c r="H13543" s="8" t="s">
        <v>7817</v>
      </c>
      <c r="I13543" s="8" t="s">
        <v>10981</v>
      </c>
      <c r="J13543" s="8" t="s">
        <v>10982</v>
      </c>
      <c r="K13543" s="8" t="s">
        <v>35</v>
      </c>
      <c r="L13543" s="8" t="s">
        <v>36</v>
      </c>
      <c r="M13543" s="9">
        <v>40960.480000000003</v>
      </c>
      <c r="N13543" s="10" t="s">
        <v>32908</v>
      </c>
    </row>
    <row r="13544" spans="1:14" customFormat="1" ht="15" hidden="1" x14ac:dyDescent="0.25">
      <c r="A13544" s="1" t="s">
        <v>31033</v>
      </c>
      <c r="B13544" s="2" t="s">
        <v>32909</v>
      </c>
      <c r="C13544" s="2" t="s">
        <v>16</v>
      </c>
      <c r="D13544" s="3" t="s">
        <v>193</v>
      </c>
      <c r="E13544" s="3" t="s">
        <v>10875</v>
      </c>
      <c r="F13544" s="3" t="s">
        <v>32089</v>
      </c>
      <c r="G13544" s="3" t="s">
        <v>20123</v>
      </c>
      <c r="H13544" s="3" t="s">
        <v>20124</v>
      </c>
      <c r="I13544" s="3" t="s">
        <v>10981</v>
      </c>
      <c r="J13544" s="3" t="s">
        <v>10982</v>
      </c>
      <c r="K13544" s="3" t="s">
        <v>35</v>
      </c>
      <c r="L13544" s="3" t="s">
        <v>36</v>
      </c>
      <c r="M13544" s="4">
        <v>5033374.18</v>
      </c>
      <c r="N13544" s="5" t="s">
        <v>32910</v>
      </c>
    </row>
    <row r="13545" spans="1:14" customFormat="1" ht="15" hidden="1" x14ac:dyDescent="0.25">
      <c r="A13545" s="6" t="s">
        <v>31033</v>
      </c>
      <c r="B13545" s="7" t="s">
        <v>32911</v>
      </c>
      <c r="C13545" s="7" t="s">
        <v>16</v>
      </c>
      <c r="D13545" s="8" t="s">
        <v>193</v>
      </c>
      <c r="E13545" s="8" t="s">
        <v>32912</v>
      </c>
      <c r="F13545" s="8" t="s">
        <v>32438</v>
      </c>
      <c r="G13545" s="8" t="s">
        <v>5997</v>
      </c>
      <c r="H13545" s="8" t="s">
        <v>5998</v>
      </c>
      <c r="I13545" s="8" t="s">
        <v>6638</v>
      </c>
      <c r="J13545" s="8" t="s">
        <v>3439</v>
      </c>
      <c r="K13545" s="8" t="s">
        <v>22468</v>
      </c>
      <c r="L13545" s="8" t="s">
        <v>22469</v>
      </c>
      <c r="M13545" s="9">
        <v>111545.27</v>
      </c>
      <c r="N13545" s="10" t="s">
        <v>32913</v>
      </c>
    </row>
    <row r="13546" spans="1:14" customFormat="1" ht="15" hidden="1" x14ac:dyDescent="0.25">
      <c r="A13546" s="1" t="s">
        <v>31033</v>
      </c>
      <c r="B13546" s="2" t="s">
        <v>32911</v>
      </c>
      <c r="C13546" s="2" t="s">
        <v>62</v>
      </c>
      <c r="D13546" s="3" t="s">
        <v>193</v>
      </c>
      <c r="E13546" s="3" t="s">
        <v>22582</v>
      </c>
      <c r="F13546" s="3" t="s">
        <v>26841</v>
      </c>
      <c r="G13546" s="3" t="s">
        <v>5997</v>
      </c>
      <c r="H13546" s="3" t="s">
        <v>5998</v>
      </c>
      <c r="I13546" s="3" t="s">
        <v>6638</v>
      </c>
      <c r="J13546" s="3" t="s">
        <v>3439</v>
      </c>
      <c r="K13546" s="3" t="s">
        <v>26842</v>
      </c>
      <c r="L13546" s="3" t="s">
        <v>26843</v>
      </c>
      <c r="M13546" s="4">
        <v>17499.5</v>
      </c>
      <c r="N13546" s="5" t="s">
        <v>26844</v>
      </c>
    </row>
    <row r="13547" spans="1:14" customFormat="1" ht="15" hidden="1" x14ac:dyDescent="0.25">
      <c r="A13547" s="6" t="s">
        <v>31033</v>
      </c>
      <c r="B13547" s="7" t="s">
        <v>32914</v>
      </c>
      <c r="C13547" s="7" t="s">
        <v>16</v>
      </c>
      <c r="D13547" s="8" t="s">
        <v>193</v>
      </c>
      <c r="E13547" s="8" t="s">
        <v>32915</v>
      </c>
      <c r="F13547" s="8" t="s">
        <v>32438</v>
      </c>
      <c r="G13547" s="8" t="s">
        <v>6493</v>
      </c>
      <c r="H13547" s="8" t="s">
        <v>6494</v>
      </c>
      <c r="I13547" s="8" t="s">
        <v>5292</v>
      </c>
      <c r="J13547" s="8" t="s">
        <v>1061</v>
      </c>
      <c r="K13547" s="8" t="s">
        <v>22468</v>
      </c>
      <c r="L13547" s="8" t="s">
        <v>22469</v>
      </c>
      <c r="M13547" s="9">
        <v>8757.68</v>
      </c>
      <c r="N13547" s="10" t="s">
        <v>32916</v>
      </c>
    </row>
    <row r="13548" spans="1:14" customFormat="1" ht="15" hidden="1" x14ac:dyDescent="0.25">
      <c r="A13548" s="1" t="s">
        <v>31033</v>
      </c>
      <c r="B13548" s="2" t="s">
        <v>32914</v>
      </c>
      <c r="C13548" s="2" t="s">
        <v>62</v>
      </c>
      <c r="D13548" s="3" t="s">
        <v>193</v>
      </c>
      <c r="E13548" s="3" t="s">
        <v>22582</v>
      </c>
      <c r="F13548" s="3" t="s">
        <v>26841</v>
      </c>
      <c r="G13548" s="3" t="s">
        <v>6493</v>
      </c>
      <c r="H13548" s="3" t="s">
        <v>6494</v>
      </c>
      <c r="I13548" s="3" t="s">
        <v>5292</v>
      </c>
      <c r="J13548" s="3" t="s">
        <v>1061</v>
      </c>
      <c r="K13548" s="3" t="s">
        <v>26842</v>
      </c>
      <c r="L13548" s="3" t="s">
        <v>26843</v>
      </c>
      <c r="M13548" s="4">
        <v>900.94</v>
      </c>
      <c r="N13548" s="5" t="s">
        <v>26844</v>
      </c>
    </row>
    <row r="13549" spans="1:14" customFormat="1" ht="15" hidden="1" x14ac:dyDescent="0.25">
      <c r="A13549" s="6" t="s">
        <v>31033</v>
      </c>
      <c r="B13549" s="7" t="s">
        <v>32917</v>
      </c>
      <c r="C13549" s="7" t="s">
        <v>16</v>
      </c>
      <c r="D13549" s="8" t="s">
        <v>193</v>
      </c>
      <c r="E13549" s="8" t="s">
        <v>32918</v>
      </c>
      <c r="F13549" s="8" t="s">
        <v>32919</v>
      </c>
      <c r="G13549" s="8" t="s">
        <v>5908</v>
      </c>
      <c r="H13549" s="8" t="s">
        <v>5909</v>
      </c>
      <c r="I13549" s="8" t="s">
        <v>919</v>
      </c>
      <c r="J13549" s="8" t="s">
        <v>920</v>
      </c>
      <c r="K13549" s="8" t="s">
        <v>35</v>
      </c>
      <c r="L13549" s="8" t="s">
        <v>36</v>
      </c>
      <c r="M13549" s="9">
        <v>1353.39</v>
      </c>
      <c r="N13549" s="10" t="s">
        <v>32920</v>
      </c>
    </row>
    <row r="13550" spans="1:14" customFormat="1" ht="15" hidden="1" x14ac:dyDescent="0.25">
      <c r="A13550" s="1" t="s">
        <v>31033</v>
      </c>
      <c r="B13550" s="2" t="s">
        <v>32921</v>
      </c>
      <c r="C13550" s="2" t="s">
        <v>16</v>
      </c>
      <c r="D13550" s="3" t="s">
        <v>193</v>
      </c>
      <c r="E13550" s="3" t="s">
        <v>32918</v>
      </c>
      <c r="F13550" s="3" t="s">
        <v>32919</v>
      </c>
      <c r="G13550" s="3" t="s">
        <v>5905</v>
      </c>
      <c r="H13550" s="3" t="s">
        <v>5906</v>
      </c>
      <c r="I13550" s="3" t="s">
        <v>919</v>
      </c>
      <c r="J13550" s="3" t="s">
        <v>920</v>
      </c>
      <c r="K13550" s="3" t="s">
        <v>35</v>
      </c>
      <c r="L13550" s="3" t="s">
        <v>36</v>
      </c>
      <c r="M13550" s="4">
        <v>6017765.6299999999</v>
      </c>
      <c r="N13550" s="5" t="s">
        <v>32922</v>
      </c>
    </row>
    <row r="13551" spans="1:14" customFormat="1" ht="15" hidden="1" x14ac:dyDescent="0.25">
      <c r="A13551" s="6" t="s">
        <v>31033</v>
      </c>
      <c r="B13551" s="7" t="s">
        <v>32923</v>
      </c>
      <c r="C13551" s="7" t="s">
        <v>16</v>
      </c>
      <c r="D13551" s="8" t="s">
        <v>193</v>
      </c>
      <c r="E13551" s="8" t="s">
        <v>32918</v>
      </c>
      <c r="F13551" s="8" t="s">
        <v>32919</v>
      </c>
      <c r="G13551" s="8" t="s">
        <v>5902</v>
      </c>
      <c r="H13551" s="8" t="s">
        <v>5903</v>
      </c>
      <c r="I13551" s="8" t="s">
        <v>919</v>
      </c>
      <c r="J13551" s="8" t="s">
        <v>920</v>
      </c>
      <c r="K13551" s="8" t="s">
        <v>35</v>
      </c>
      <c r="L13551" s="8" t="s">
        <v>36</v>
      </c>
      <c r="M13551" s="9">
        <v>10549342.6</v>
      </c>
      <c r="N13551" s="10" t="s">
        <v>32924</v>
      </c>
    </row>
    <row r="13552" spans="1:14" customFormat="1" ht="15" hidden="1" x14ac:dyDescent="0.25">
      <c r="A13552" s="1" t="s">
        <v>31033</v>
      </c>
      <c r="B13552" s="2" t="s">
        <v>32925</v>
      </c>
      <c r="C13552" s="2" t="s">
        <v>16</v>
      </c>
      <c r="D13552" s="3" t="s">
        <v>193</v>
      </c>
      <c r="E13552" s="3" t="s">
        <v>7310</v>
      </c>
      <c r="F13552" s="3" t="s">
        <v>32926</v>
      </c>
      <c r="G13552" s="3" t="s">
        <v>10017</v>
      </c>
      <c r="H13552" s="3" t="s">
        <v>10018</v>
      </c>
      <c r="I13552" s="3" t="s">
        <v>2149</v>
      </c>
      <c r="J13552" s="3" t="s">
        <v>1014</v>
      </c>
      <c r="K13552" s="3" t="s">
        <v>32927</v>
      </c>
      <c r="L13552" s="3" t="s">
        <v>32928</v>
      </c>
      <c r="M13552" s="4">
        <v>57.5</v>
      </c>
      <c r="N13552" s="5" t="s">
        <v>32929</v>
      </c>
    </row>
    <row r="13553" spans="1:14" customFormat="1" ht="15" hidden="1" x14ac:dyDescent="0.25">
      <c r="A13553" s="6" t="s">
        <v>31033</v>
      </c>
      <c r="B13553" s="7" t="s">
        <v>32930</v>
      </c>
      <c r="C13553" s="7" t="s">
        <v>16</v>
      </c>
      <c r="D13553" s="8" t="s">
        <v>193</v>
      </c>
      <c r="E13553" s="8" t="s">
        <v>10790</v>
      </c>
      <c r="F13553" s="8" t="s">
        <v>32931</v>
      </c>
      <c r="G13553" s="8" t="s">
        <v>25292</v>
      </c>
      <c r="H13553" s="8" t="s">
        <v>25293</v>
      </c>
      <c r="I13553" s="8" t="s">
        <v>1155</v>
      </c>
      <c r="J13553" s="8" t="s">
        <v>1156</v>
      </c>
      <c r="K13553" s="8" t="s">
        <v>32932</v>
      </c>
      <c r="L13553" s="8" t="s">
        <v>32933</v>
      </c>
      <c r="M13553" s="9">
        <v>29.04</v>
      </c>
      <c r="N13553" s="10" t="s">
        <v>32934</v>
      </c>
    </row>
    <row r="13554" spans="1:14" customFormat="1" ht="15" hidden="1" x14ac:dyDescent="0.25">
      <c r="A13554" s="1" t="s">
        <v>31033</v>
      </c>
      <c r="B13554" s="2" t="s">
        <v>32935</v>
      </c>
      <c r="C13554" s="2" t="s">
        <v>16</v>
      </c>
      <c r="D13554" s="3" t="s">
        <v>193</v>
      </c>
      <c r="E13554" s="3" t="s">
        <v>32228</v>
      </c>
      <c r="F13554" s="3" t="s">
        <v>32702</v>
      </c>
      <c r="G13554" s="3" t="s">
        <v>2450</v>
      </c>
      <c r="H13554" s="3" t="s">
        <v>2451</v>
      </c>
      <c r="I13554" s="3" t="s">
        <v>907</v>
      </c>
      <c r="J13554" s="3" t="s">
        <v>908</v>
      </c>
      <c r="K13554" s="3" t="s">
        <v>4999</v>
      </c>
      <c r="L13554" s="3" t="s">
        <v>5000</v>
      </c>
      <c r="M13554" s="4">
        <v>137887.67000000001</v>
      </c>
      <c r="N13554" s="5" t="s">
        <v>32936</v>
      </c>
    </row>
    <row r="13555" spans="1:14" customFormat="1" ht="15" hidden="1" x14ac:dyDescent="0.25">
      <c r="A13555" s="6" t="s">
        <v>31033</v>
      </c>
      <c r="B13555" s="7" t="s">
        <v>32937</v>
      </c>
      <c r="C13555" s="7" t="s">
        <v>16</v>
      </c>
      <c r="D13555" s="8" t="s">
        <v>193</v>
      </c>
      <c r="E13555" s="8" t="s">
        <v>32938</v>
      </c>
      <c r="F13555" s="8" t="s">
        <v>32939</v>
      </c>
      <c r="G13555" s="8" t="s">
        <v>24527</v>
      </c>
      <c r="H13555" s="8" t="s">
        <v>24528</v>
      </c>
      <c r="I13555" s="8" t="s">
        <v>9033</v>
      </c>
      <c r="J13555" s="8" t="s">
        <v>9034</v>
      </c>
      <c r="K13555" s="8" t="s">
        <v>429</v>
      </c>
      <c r="L13555" s="8" t="s">
        <v>430</v>
      </c>
      <c r="M13555" s="9">
        <v>47893.89</v>
      </c>
      <c r="N13555" s="10" t="s">
        <v>32940</v>
      </c>
    </row>
    <row r="13556" spans="1:14" customFormat="1" ht="15" hidden="1" x14ac:dyDescent="0.25">
      <c r="A13556" s="1" t="s">
        <v>31033</v>
      </c>
      <c r="B13556" s="2" t="s">
        <v>32941</v>
      </c>
      <c r="C13556" s="2" t="s">
        <v>16</v>
      </c>
      <c r="D13556" s="3" t="s">
        <v>193</v>
      </c>
      <c r="E13556" s="3" t="s">
        <v>32942</v>
      </c>
      <c r="F13556" s="3" t="s">
        <v>32801</v>
      </c>
      <c r="G13556" s="3" t="s">
        <v>975</v>
      </c>
      <c r="H13556" s="3" t="s">
        <v>976</v>
      </c>
      <c r="I13556" s="3" t="s">
        <v>4950</v>
      </c>
      <c r="J13556" s="3" t="s">
        <v>625</v>
      </c>
      <c r="K13556" s="3" t="s">
        <v>429</v>
      </c>
      <c r="L13556" s="3" t="s">
        <v>430</v>
      </c>
      <c r="M13556" s="4">
        <v>15000</v>
      </c>
      <c r="N13556" s="5" t="s">
        <v>32943</v>
      </c>
    </row>
    <row r="13557" spans="1:14" customFormat="1" ht="15" hidden="1" x14ac:dyDescent="0.25">
      <c r="A13557" s="6" t="s">
        <v>31033</v>
      </c>
      <c r="B13557" s="7" t="s">
        <v>32944</v>
      </c>
      <c r="C13557" s="7" t="s">
        <v>16</v>
      </c>
      <c r="D13557" s="8" t="s">
        <v>242</v>
      </c>
      <c r="E13557" s="8" t="s">
        <v>243</v>
      </c>
      <c r="F13557" s="8" t="s">
        <v>244</v>
      </c>
      <c r="G13557" s="8" t="s">
        <v>4076</v>
      </c>
      <c r="H13557" s="8" t="s">
        <v>4077</v>
      </c>
      <c r="I13557" s="8" t="s">
        <v>3402</v>
      </c>
      <c r="J13557" s="8" t="s">
        <v>3403</v>
      </c>
      <c r="K13557" s="8" t="s">
        <v>22468</v>
      </c>
      <c r="L13557" s="8" t="s">
        <v>22469</v>
      </c>
      <c r="M13557" s="9">
        <v>990733.18</v>
      </c>
      <c r="N13557" s="10" t="s">
        <v>32945</v>
      </c>
    </row>
    <row r="13558" spans="1:14" customFormat="1" ht="15" hidden="1" x14ac:dyDescent="0.25">
      <c r="A13558" s="1" t="s">
        <v>31033</v>
      </c>
      <c r="B13558" s="2" t="s">
        <v>32946</v>
      </c>
      <c r="C13558" s="2" t="s">
        <v>16</v>
      </c>
      <c r="D13558" s="3" t="s">
        <v>193</v>
      </c>
      <c r="E13558" s="3" t="s">
        <v>32947</v>
      </c>
      <c r="F13558" s="3" t="s">
        <v>32948</v>
      </c>
      <c r="G13558" s="3" t="s">
        <v>5997</v>
      </c>
      <c r="H13558" s="3" t="s">
        <v>5998</v>
      </c>
      <c r="I13558" s="3" t="s">
        <v>7024</v>
      </c>
      <c r="J13558" s="3" t="s">
        <v>3439</v>
      </c>
      <c r="K13558" s="3" t="s">
        <v>22468</v>
      </c>
      <c r="L13558" s="3" t="s">
        <v>22469</v>
      </c>
      <c r="M13558" s="4">
        <v>56166.53</v>
      </c>
      <c r="N13558" s="5" t="s">
        <v>32949</v>
      </c>
    </row>
    <row r="13559" spans="1:14" customFormat="1" ht="15" hidden="1" x14ac:dyDescent="0.25">
      <c r="A13559" s="6" t="s">
        <v>31033</v>
      </c>
      <c r="B13559" s="7" t="s">
        <v>32946</v>
      </c>
      <c r="C13559" s="7" t="s">
        <v>4336</v>
      </c>
      <c r="D13559" s="8" t="s">
        <v>242</v>
      </c>
      <c r="E13559" s="8" t="s">
        <v>243</v>
      </c>
      <c r="F13559" s="8" t="s">
        <v>244</v>
      </c>
      <c r="G13559" s="8" t="s">
        <v>5997</v>
      </c>
      <c r="H13559" s="8" t="s">
        <v>5998</v>
      </c>
      <c r="I13559" s="8" t="s">
        <v>7024</v>
      </c>
      <c r="J13559" s="8" t="s">
        <v>3439</v>
      </c>
      <c r="K13559" s="8" t="s">
        <v>17183</v>
      </c>
      <c r="L13559" s="8" t="s">
        <v>17184</v>
      </c>
      <c r="M13559" s="9">
        <v>22757.87</v>
      </c>
      <c r="N13559" s="10" t="s">
        <v>32950</v>
      </c>
    </row>
    <row r="13560" spans="1:14" customFormat="1" ht="15" hidden="1" x14ac:dyDescent="0.25">
      <c r="A13560" s="1" t="s">
        <v>31033</v>
      </c>
      <c r="B13560" s="2" t="s">
        <v>32946</v>
      </c>
      <c r="C13560" s="2" t="s">
        <v>5313</v>
      </c>
      <c r="D13560" s="3" t="s">
        <v>242</v>
      </c>
      <c r="E13560" s="3" t="s">
        <v>243</v>
      </c>
      <c r="F13560" s="3" t="s">
        <v>244</v>
      </c>
      <c r="G13560" s="3" t="s">
        <v>5997</v>
      </c>
      <c r="H13560" s="3" t="s">
        <v>5998</v>
      </c>
      <c r="I13560" s="3" t="s">
        <v>7024</v>
      </c>
      <c r="J13560" s="3" t="s">
        <v>3439</v>
      </c>
      <c r="K13560" s="3" t="s">
        <v>26842</v>
      </c>
      <c r="L13560" s="3" t="s">
        <v>26843</v>
      </c>
      <c r="M13560" s="4">
        <v>47074.33</v>
      </c>
      <c r="N13560" s="5" t="s">
        <v>32951</v>
      </c>
    </row>
    <row r="13561" spans="1:14" customFormat="1" ht="15" hidden="1" x14ac:dyDescent="0.25">
      <c r="A13561" s="6" t="s">
        <v>31033</v>
      </c>
      <c r="B13561" s="7" t="s">
        <v>32952</v>
      </c>
      <c r="C13561" s="7" t="s">
        <v>16</v>
      </c>
      <c r="D13561" s="8" t="s">
        <v>193</v>
      </c>
      <c r="E13561" s="8" t="s">
        <v>32947</v>
      </c>
      <c r="F13561" s="8" t="s">
        <v>32948</v>
      </c>
      <c r="G13561" s="8" t="s">
        <v>6493</v>
      </c>
      <c r="H13561" s="8" t="s">
        <v>6494</v>
      </c>
      <c r="I13561" s="8" t="s">
        <v>7033</v>
      </c>
      <c r="J13561" s="8" t="s">
        <v>1061</v>
      </c>
      <c r="K13561" s="8" t="s">
        <v>22468</v>
      </c>
      <c r="L13561" s="8" t="s">
        <v>22469</v>
      </c>
      <c r="M13561" s="9">
        <v>3558.23</v>
      </c>
      <c r="N13561" s="10" t="s">
        <v>32953</v>
      </c>
    </row>
    <row r="13562" spans="1:14" customFormat="1" ht="15" hidden="1" x14ac:dyDescent="0.25">
      <c r="A13562" s="1" t="s">
        <v>31033</v>
      </c>
      <c r="B13562" s="2" t="s">
        <v>32952</v>
      </c>
      <c r="C13562" s="2" t="s">
        <v>4336</v>
      </c>
      <c r="D13562" s="3" t="s">
        <v>242</v>
      </c>
      <c r="E13562" s="3" t="s">
        <v>243</v>
      </c>
      <c r="F13562" s="3" t="s">
        <v>244</v>
      </c>
      <c r="G13562" s="3" t="s">
        <v>6493</v>
      </c>
      <c r="H13562" s="3" t="s">
        <v>6494</v>
      </c>
      <c r="I13562" s="3" t="s">
        <v>7033</v>
      </c>
      <c r="J13562" s="3" t="s">
        <v>1061</v>
      </c>
      <c r="K13562" s="3" t="s">
        <v>17183</v>
      </c>
      <c r="L13562" s="3" t="s">
        <v>17184</v>
      </c>
      <c r="M13562" s="4">
        <v>407.42</v>
      </c>
      <c r="N13562" s="5" t="s">
        <v>32954</v>
      </c>
    </row>
    <row r="13563" spans="1:14" customFormat="1" ht="15" hidden="1" x14ac:dyDescent="0.25">
      <c r="A13563" s="6" t="s">
        <v>31033</v>
      </c>
      <c r="B13563" s="7" t="s">
        <v>32952</v>
      </c>
      <c r="C13563" s="7" t="s">
        <v>5313</v>
      </c>
      <c r="D13563" s="8" t="s">
        <v>242</v>
      </c>
      <c r="E13563" s="8" t="s">
        <v>243</v>
      </c>
      <c r="F13563" s="8" t="s">
        <v>244</v>
      </c>
      <c r="G13563" s="8" t="s">
        <v>6493</v>
      </c>
      <c r="H13563" s="8" t="s">
        <v>6494</v>
      </c>
      <c r="I13563" s="8" t="s">
        <v>7033</v>
      </c>
      <c r="J13563" s="8" t="s">
        <v>1061</v>
      </c>
      <c r="K13563" s="8" t="s">
        <v>26842</v>
      </c>
      <c r="L13563" s="8" t="s">
        <v>26843</v>
      </c>
      <c r="M13563" s="9">
        <v>1688.09</v>
      </c>
      <c r="N13563" s="10" t="s">
        <v>30907</v>
      </c>
    </row>
    <row r="13564" spans="1:14" customFormat="1" ht="15" hidden="1" x14ac:dyDescent="0.25">
      <c r="A13564" s="1" t="s">
        <v>31033</v>
      </c>
      <c r="B13564" s="2" t="s">
        <v>32955</v>
      </c>
      <c r="C13564" s="2" t="s">
        <v>16</v>
      </c>
      <c r="D13564" s="3" t="s">
        <v>193</v>
      </c>
      <c r="E13564" s="3" t="s">
        <v>11586</v>
      </c>
      <c r="F13564" s="3" t="s">
        <v>32956</v>
      </c>
      <c r="G13564" s="3" t="s">
        <v>975</v>
      </c>
      <c r="H13564" s="3" t="s">
        <v>976</v>
      </c>
      <c r="I13564" s="3" t="s">
        <v>4986</v>
      </c>
      <c r="J13564" s="3" t="s">
        <v>625</v>
      </c>
      <c r="K13564" s="3" t="s">
        <v>429</v>
      </c>
      <c r="L13564" s="3" t="s">
        <v>430</v>
      </c>
      <c r="M13564" s="4">
        <v>15000</v>
      </c>
      <c r="N13564" s="5" t="s">
        <v>32957</v>
      </c>
    </row>
    <row r="13565" spans="1:14" customFormat="1" ht="15" hidden="1" x14ac:dyDescent="0.25">
      <c r="A13565" s="6" t="s">
        <v>31033</v>
      </c>
      <c r="B13565" s="7" t="s">
        <v>32958</v>
      </c>
      <c r="C13565" s="7" t="s">
        <v>16</v>
      </c>
      <c r="D13565" s="8" t="s">
        <v>193</v>
      </c>
      <c r="E13565" s="8" t="s">
        <v>32959</v>
      </c>
      <c r="F13565" s="8" t="s">
        <v>32801</v>
      </c>
      <c r="G13565" s="8" t="s">
        <v>975</v>
      </c>
      <c r="H13565" s="8" t="s">
        <v>976</v>
      </c>
      <c r="I13565" s="8" t="s">
        <v>4986</v>
      </c>
      <c r="J13565" s="8" t="s">
        <v>625</v>
      </c>
      <c r="K13565" s="8" t="s">
        <v>429</v>
      </c>
      <c r="L13565" s="8" t="s">
        <v>430</v>
      </c>
      <c r="M13565" s="9">
        <v>1500</v>
      </c>
      <c r="N13565" s="10" t="s">
        <v>32960</v>
      </c>
    </row>
    <row r="13566" spans="1:14" customFormat="1" ht="15" hidden="1" x14ac:dyDescent="0.25">
      <c r="A13566" s="1" t="s">
        <v>31033</v>
      </c>
      <c r="B13566" s="2" t="s">
        <v>32961</v>
      </c>
      <c r="C13566" s="2" t="s">
        <v>16</v>
      </c>
      <c r="D13566" s="3" t="s">
        <v>193</v>
      </c>
      <c r="E13566" s="3" t="s">
        <v>3267</v>
      </c>
      <c r="F13566" s="3" t="s">
        <v>32962</v>
      </c>
      <c r="G13566" s="3" t="s">
        <v>43</v>
      </c>
      <c r="H13566" s="3" t="s">
        <v>44</v>
      </c>
      <c r="I13566" s="3" t="s">
        <v>26397</v>
      </c>
      <c r="J13566" s="3" t="s">
        <v>26398</v>
      </c>
      <c r="K13566" s="3" t="s">
        <v>32963</v>
      </c>
      <c r="L13566" s="3" t="s">
        <v>32964</v>
      </c>
      <c r="M13566" s="4">
        <v>63</v>
      </c>
      <c r="N13566" s="5" t="s">
        <v>32965</v>
      </c>
    </row>
    <row r="13567" spans="1:14" customFormat="1" ht="15" hidden="1" x14ac:dyDescent="0.25">
      <c r="A13567" s="6" t="s">
        <v>31033</v>
      </c>
      <c r="B13567" s="7" t="s">
        <v>32966</v>
      </c>
      <c r="C13567" s="7" t="s">
        <v>16</v>
      </c>
      <c r="D13567" s="8" t="s">
        <v>193</v>
      </c>
      <c r="E13567" s="8" t="s">
        <v>4797</v>
      </c>
      <c r="F13567" s="8" t="s">
        <v>30228</v>
      </c>
      <c r="G13567" s="8" t="s">
        <v>11429</v>
      </c>
      <c r="H13567" s="8" t="s">
        <v>11430</v>
      </c>
      <c r="I13567" s="8" t="s">
        <v>2452</v>
      </c>
      <c r="J13567" s="8" t="s">
        <v>2453</v>
      </c>
      <c r="K13567" s="8" t="s">
        <v>7612</v>
      </c>
      <c r="L13567" s="8" t="s">
        <v>7613</v>
      </c>
      <c r="M13567" s="9">
        <v>285299.62</v>
      </c>
      <c r="N13567" s="10" t="s">
        <v>32967</v>
      </c>
    </row>
    <row r="13568" spans="1:14" customFormat="1" ht="15" hidden="1" x14ac:dyDescent="0.25">
      <c r="A13568" s="1" t="s">
        <v>31033</v>
      </c>
      <c r="B13568" s="2" t="s">
        <v>32968</v>
      </c>
      <c r="C13568" s="2" t="s">
        <v>16</v>
      </c>
      <c r="D13568" s="3" t="s">
        <v>193</v>
      </c>
      <c r="E13568" s="3" t="s">
        <v>4563</v>
      </c>
      <c r="F13568" s="3" t="s">
        <v>32892</v>
      </c>
      <c r="G13568" s="3" t="s">
        <v>23410</v>
      </c>
      <c r="H13568" s="3" t="s">
        <v>23411</v>
      </c>
      <c r="I13568" s="3" t="s">
        <v>5171</v>
      </c>
      <c r="J13568" s="3" t="s">
        <v>5172</v>
      </c>
      <c r="K13568" s="3" t="s">
        <v>23412</v>
      </c>
      <c r="L13568" s="3" t="s">
        <v>23413</v>
      </c>
      <c r="M13568" s="4">
        <v>5325</v>
      </c>
      <c r="N13568" s="5" t="s">
        <v>32969</v>
      </c>
    </row>
    <row r="13569" spans="1:14" customFormat="1" ht="15" hidden="1" x14ac:dyDescent="0.25">
      <c r="A13569" s="6" t="s">
        <v>31033</v>
      </c>
      <c r="B13569" s="7" t="s">
        <v>32970</v>
      </c>
      <c r="C13569" s="7" t="s">
        <v>16</v>
      </c>
      <c r="D13569" s="8" t="s">
        <v>193</v>
      </c>
      <c r="E13569" s="8" t="s">
        <v>16906</v>
      </c>
      <c r="F13569" s="8" t="s">
        <v>32939</v>
      </c>
      <c r="G13569" s="8" t="s">
        <v>43</v>
      </c>
      <c r="H13569" s="8" t="s">
        <v>44</v>
      </c>
      <c r="I13569" s="8" t="s">
        <v>2149</v>
      </c>
      <c r="J13569" s="8" t="s">
        <v>1014</v>
      </c>
      <c r="K13569" s="8" t="s">
        <v>32971</v>
      </c>
      <c r="L13569" s="8" t="s">
        <v>32972</v>
      </c>
      <c r="M13569" s="9">
        <v>27267.74</v>
      </c>
      <c r="N13569" s="10" t="s">
        <v>32973</v>
      </c>
    </row>
    <row r="13570" spans="1:14" customFormat="1" ht="15" hidden="1" x14ac:dyDescent="0.25">
      <c r="A13570" s="1" t="s">
        <v>31033</v>
      </c>
      <c r="B13570" s="2" t="s">
        <v>32974</v>
      </c>
      <c r="C13570" s="2" t="s">
        <v>16</v>
      </c>
      <c r="D13570" s="3" t="s">
        <v>193</v>
      </c>
      <c r="E13570" s="3" t="s">
        <v>9241</v>
      </c>
      <c r="F13570" s="3" t="s">
        <v>32702</v>
      </c>
      <c r="G13570" s="3" t="s">
        <v>4217</v>
      </c>
      <c r="H13570" s="3" t="s">
        <v>4218</v>
      </c>
      <c r="I13570" s="3" t="s">
        <v>6089</v>
      </c>
      <c r="J13570" s="3" t="s">
        <v>3403</v>
      </c>
      <c r="K13570" s="3" t="s">
        <v>4204</v>
      </c>
      <c r="L13570" s="3" t="s">
        <v>4205</v>
      </c>
      <c r="M13570" s="4">
        <v>513579.1</v>
      </c>
      <c r="N13570" s="5" t="s">
        <v>32975</v>
      </c>
    </row>
    <row r="13571" spans="1:14" customFormat="1" ht="15" hidden="1" x14ac:dyDescent="0.25">
      <c r="A13571" s="6" t="s">
        <v>31033</v>
      </c>
      <c r="B13571" s="7" t="s">
        <v>32976</v>
      </c>
      <c r="C13571" s="7" t="s">
        <v>16</v>
      </c>
      <c r="D13571" s="8" t="s">
        <v>193</v>
      </c>
      <c r="E13571" s="8" t="s">
        <v>9241</v>
      </c>
      <c r="F13571" s="8" t="s">
        <v>32702</v>
      </c>
      <c r="G13571" s="8" t="s">
        <v>3400</v>
      </c>
      <c r="H13571" s="8" t="s">
        <v>3401</v>
      </c>
      <c r="I13571" s="8" t="s">
        <v>6089</v>
      </c>
      <c r="J13571" s="8" t="s">
        <v>3403</v>
      </c>
      <c r="K13571" s="8" t="s">
        <v>4204</v>
      </c>
      <c r="L13571" s="8" t="s">
        <v>4205</v>
      </c>
      <c r="M13571" s="9">
        <v>19566.509999999998</v>
      </c>
      <c r="N13571" s="10" t="s">
        <v>32977</v>
      </c>
    </row>
    <row r="13572" spans="1:14" customFormat="1" ht="15" hidden="1" x14ac:dyDescent="0.25">
      <c r="A13572" s="1" t="s">
        <v>31033</v>
      </c>
      <c r="B13572" s="2" t="s">
        <v>32978</v>
      </c>
      <c r="C13572" s="2" t="s">
        <v>16</v>
      </c>
      <c r="D13572" s="3" t="s">
        <v>193</v>
      </c>
      <c r="E13572" s="3" t="s">
        <v>9241</v>
      </c>
      <c r="F13572" s="3" t="s">
        <v>32702</v>
      </c>
      <c r="G13572" s="3" t="s">
        <v>3431</v>
      </c>
      <c r="H13572" s="3" t="s">
        <v>3407</v>
      </c>
      <c r="I13572" s="3" t="s">
        <v>6089</v>
      </c>
      <c r="J13572" s="3" t="s">
        <v>3403</v>
      </c>
      <c r="K13572" s="3" t="s">
        <v>4204</v>
      </c>
      <c r="L13572" s="3" t="s">
        <v>4205</v>
      </c>
      <c r="M13572" s="4">
        <v>10835.97</v>
      </c>
      <c r="N13572" s="5" t="s">
        <v>32975</v>
      </c>
    </row>
    <row r="13573" spans="1:14" customFormat="1" ht="15" hidden="1" x14ac:dyDescent="0.25">
      <c r="A13573" s="6" t="s">
        <v>31033</v>
      </c>
      <c r="B13573" s="7" t="s">
        <v>32979</v>
      </c>
      <c r="C13573" s="7" t="s">
        <v>16</v>
      </c>
      <c r="D13573" s="8" t="s">
        <v>193</v>
      </c>
      <c r="E13573" s="8" t="s">
        <v>9241</v>
      </c>
      <c r="F13573" s="8" t="s">
        <v>32702</v>
      </c>
      <c r="G13573" s="8" t="s">
        <v>5599</v>
      </c>
      <c r="H13573" s="8" t="s">
        <v>5600</v>
      </c>
      <c r="I13573" s="8" t="s">
        <v>6076</v>
      </c>
      <c r="J13573" s="8" t="s">
        <v>3439</v>
      </c>
      <c r="K13573" s="8" t="s">
        <v>4204</v>
      </c>
      <c r="L13573" s="8" t="s">
        <v>4205</v>
      </c>
      <c r="M13573" s="9">
        <v>9916.98</v>
      </c>
      <c r="N13573" s="10" t="s">
        <v>32980</v>
      </c>
    </row>
    <row r="13574" spans="1:14" customFormat="1" ht="15" hidden="1" x14ac:dyDescent="0.25">
      <c r="A13574" s="1" t="s">
        <v>31033</v>
      </c>
      <c r="B13574" s="2" t="s">
        <v>32981</v>
      </c>
      <c r="C13574" s="2" t="s">
        <v>16</v>
      </c>
      <c r="D13574" s="3" t="s">
        <v>193</v>
      </c>
      <c r="E13574" s="3" t="s">
        <v>9241</v>
      </c>
      <c r="F13574" s="3" t="s">
        <v>32702</v>
      </c>
      <c r="G13574" s="3" t="s">
        <v>3400</v>
      </c>
      <c r="H13574" s="3" t="s">
        <v>3401</v>
      </c>
      <c r="I13574" s="3" t="s">
        <v>6076</v>
      </c>
      <c r="J13574" s="3" t="s">
        <v>3439</v>
      </c>
      <c r="K13574" s="3" t="s">
        <v>4204</v>
      </c>
      <c r="L13574" s="3" t="s">
        <v>4205</v>
      </c>
      <c r="M13574" s="4">
        <v>529.02</v>
      </c>
      <c r="N13574" s="5" t="s">
        <v>32980</v>
      </c>
    </row>
    <row r="13575" spans="1:14" customFormat="1" ht="15" hidden="1" x14ac:dyDescent="0.25">
      <c r="A13575" s="6" t="s">
        <v>31033</v>
      </c>
      <c r="B13575" s="7" t="s">
        <v>32982</v>
      </c>
      <c r="C13575" s="7" t="s">
        <v>16</v>
      </c>
      <c r="D13575" s="8" t="s">
        <v>193</v>
      </c>
      <c r="E13575" s="8" t="s">
        <v>9241</v>
      </c>
      <c r="F13575" s="8" t="s">
        <v>32702</v>
      </c>
      <c r="G13575" s="8" t="s">
        <v>3431</v>
      </c>
      <c r="H13575" s="8" t="s">
        <v>3407</v>
      </c>
      <c r="I13575" s="8" t="s">
        <v>6076</v>
      </c>
      <c r="J13575" s="8" t="s">
        <v>3439</v>
      </c>
      <c r="K13575" s="8" t="s">
        <v>4204</v>
      </c>
      <c r="L13575" s="8" t="s">
        <v>4205</v>
      </c>
      <c r="M13575" s="9">
        <v>52.5</v>
      </c>
      <c r="N13575" s="10" t="s">
        <v>32980</v>
      </c>
    </row>
    <row r="13576" spans="1:14" customFormat="1" ht="15" hidden="1" x14ac:dyDescent="0.25">
      <c r="A13576" s="1" t="s">
        <v>31033</v>
      </c>
      <c r="B13576" s="2" t="s">
        <v>32983</v>
      </c>
      <c r="C13576" s="2" t="s">
        <v>16</v>
      </c>
      <c r="D13576" s="3" t="s">
        <v>193</v>
      </c>
      <c r="E13576" s="3" t="s">
        <v>30911</v>
      </c>
      <c r="F13576" s="3" t="s">
        <v>32984</v>
      </c>
      <c r="G13576" s="3" t="s">
        <v>975</v>
      </c>
      <c r="H13576" s="3" t="s">
        <v>976</v>
      </c>
      <c r="I13576" s="3" t="s">
        <v>4950</v>
      </c>
      <c r="J13576" s="3" t="s">
        <v>625</v>
      </c>
      <c r="K13576" s="3" t="s">
        <v>429</v>
      </c>
      <c r="L13576" s="3" t="s">
        <v>430</v>
      </c>
      <c r="M13576" s="4">
        <v>15000</v>
      </c>
      <c r="N13576" s="5" t="s">
        <v>32985</v>
      </c>
    </row>
    <row r="13577" spans="1:14" customFormat="1" ht="15" hidden="1" x14ac:dyDescent="0.25">
      <c r="A13577" s="6" t="s">
        <v>31033</v>
      </c>
      <c r="B13577" s="7" t="s">
        <v>32986</v>
      </c>
      <c r="C13577" s="7" t="s">
        <v>16</v>
      </c>
      <c r="D13577" s="8" t="s">
        <v>193</v>
      </c>
      <c r="E13577" s="8" t="s">
        <v>7835</v>
      </c>
      <c r="F13577" s="8" t="s">
        <v>22699</v>
      </c>
      <c r="G13577" s="8" t="s">
        <v>4300</v>
      </c>
      <c r="H13577" s="8" t="s">
        <v>4301</v>
      </c>
      <c r="I13577" s="8" t="s">
        <v>6375</v>
      </c>
      <c r="J13577" s="8" t="s">
        <v>920</v>
      </c>
      <c r="K13577" s="8" t="s">
        <v>4071</v>
      </c>
      <c r="L13577" s="8" t="s">
        <v>4072</v>
      </c>
      <c r="M13577" s="9">
        <v>169456.47</v>
      </c>
      <c r="N13577" s="10" t="s">
        <v>32987</v>
      </c>
    </row>
    <row r="13578" spans="1:14" customFormat="1" ht="15" hidden="1" x14ac:dyDescent="0.25">
      <c r="A13578" s="1" t="s">
        <v>31033</v>
      </c>
      <c r="B13578" s="2" t="s">
        <v>32988</v>
      </c>
      <c r="C13578" s="2" t="s">
        <v>16</v>
      </c>
      <c r="D13578" s="3" t="s">
        <v>193</v>
      </c>
      <c r="E13578" s="3" t="s">
        <v>7835</v>
      </c>
      <c r="F13578" s="3" t="s">
        <v>22699</v>
      </c>
      <c r="G13578" s="3" t="s">
        <v>4260</v>
      </c>
      <c r="H13578" s="3" t="s">
        <v>4261</v>
      </c>
      <c r="I13578" s="3" t="s">
        <v>6375</v>
      </c>
      <c r="J13578" s="3" t="s">
        <v>920</v>
      </c>
      <c r="K13578" s="3" t="s">
        <v>4071</v>
      </c>
      <c r="L13578" s="3" t="s">
        <v>4072</v>
      </c>
      <c r="M13578" s="4">
        <v>61154.42</v>
      </c>
      <c r="N13578" s="5" t="s">
        <v>32989</v>
      </c>
    </row>
    <row r="13579" spans="1:14" customFormat="1" ht="15" hidden="1" x14ac:dyDescent="0.25">
      <c r="A13579" s="6" t="s">
        <v>31033</v>
      </c>
      <c r="B13579" s="7" t="s">
        <v>32990</v>
      </c>
      <c r="C13579" s="7" t="s">
        <v>16</v>
      </c>
      <c r="D13579" s="8" t="s">
        <v>193</v>
      </c>
      <c r="E13579" s="8" t="s">
        <v>7835</v>
      </c>
      <c r="F13579" s="8" t="s">
        <v>22699</v>
      </c>
      <c r="G13579" s="8" t="s">
        <v>3431</v>
      </c>
      <c r="H13579" s="8" t="s">
        <v>3407</v>
      </c>
      <c r="I13579" s="8" t="s">
        <v>6375</v>
      </c>
      <c r="J13579" s="8" t="s">
        <v>920</v>
      </c>
      <c r="K13579" s="8" t="s">
        <v>4071</v>
      </c>
      <c r="L13579" s="8" t="s">
        <v>4072</v>
      </c>
      <c r="M13579" s="9">
        <v>4403.18</v>
      </c>
      <c r="N13579" s="10" t="s">
        <v>32991</v>
      </c>
    </row>
    <row r="13580" spans="1:14" customFormat="1" ht="15" hidden="1" x14ac:dyDescent="0.25">
      <c r="A13580" s="1" t="s">
        <v>31033</v>
      </c>
      <c r="B13580" s="2" t="s">
        <v>32992</v>
      </c>
      <c r="C13580" s="2" t="s">
        <v>16</v>
      </c>
      <c r="D13580" s="3" t="s">
        <v>193</v>
      </c>
      <c r="E13580" s="3" t="s">
        <v>6740</v>
      </c>
      <c r="F13580" s="3" t="s">
        <v>32939</v>
      </c>
      <c r="G13580" s="3" t="s">
        <v>975</v>
      </c>
      <c r="H13580" s="3" t="s">
        <v>976</v>
      </c>
      <c r="I13580" s="3" t="s">
        <v>4950</v>
      </c>
      <c r="J13580" s="3" t="s">
        <v>625</v>
      </c>
      <c r="K13580" s="3" t="s">
        <v>429</v>
      </c>
      <c r="L13580" s="3" t="s">
        <v>430</v>
      </c>
      <c r="M13580" s="4">
        <v>25000</v>
      </c>
      <c r="N13580" s="5" t="s">
        <v>32993</v>
      </c>
    </row>
    <row r="13581" spans="1:14" customFormat="1" ht="15" hidden="1" x14ac:dyDescent="0.25">
      <c r="A13581" s="6" t="s">
        <v>31033</v>
      </c>
      <c r="B13581" s="7" t="s">
        <v>32994</v>
      </c>
      <c r="C13581" s="7" t="s">
        <v>16</v>
      </c>
      <c r="D13581" s="8" t="s">
        <v>193</v>
      </c>
      <c r="E13581" s="8" t="s">
        <v>9196</v>
      </c>
      <c r="F13581" s="8" t="s">
        <v>32801</v>
      </c>
      <c r="G13581" s="8" t="s">
        <v>975</v>
      </c>
      <c r="H13581" s="8" t="s">
        <v>976</v>
      </c>
      <c r="I13581" s="8" t="s">
        <v>4950</v>
      </c>
      <c r="J13581" s="8" t="s">
        <v>625</v>
      </c>
      <c r="K13581" s="8" t="s">
        <v>429</v>
      </c>
      <c r="L13581" s="8" t="s">
        <v>430</v>
      </c>
      <c r="M13581" s="9">
        <v>15000</v>
      </c>
      <c r="N13581" s="10" t="s">
        <v>32995</v>
      </c>
    </row>
    <row r="13582" spans="1:14" customFormat="1" ht="15" hidden="1" x14ac:dyDescent="0.25">
      <c r="A13582" s="1" t="s">
        <v>31033</v>
      </c>
      <c r="B13582" s="2" t="s">
        <v>32996</v>
      </c>
      <c r="C13582" s="2" t="s">
        <v>16</v>
      </c>
      <c r="D13582" s="3" t="s">
        <v>193</v>
      </c>
      <c r="E13582" s="3" t="s">
        <v>7835</v>
      </c>
      <c r="F13582" s="3" t="s">
        <v>22699</v>
      </c>
      <c r="G13582" s="3" t="s">
        <v>20485</v>
      </c>
      <c r="H13582" s="3" t="s">
        <v>20486</v>
      </c>
      <c r="I13582" s="3" t="s">
        <v>6375</v>
      </c>
      <c r="J13582" s="3" t="s">
        <v>920</v>
      </c>
      <c r="K13582" s="3" t="s">
        <v>4071</v>
      </c>
      <c r="L13582" s="3" t="s">
        <v>4072</v>
      </c>
      <c r="M13582" s="4">
        <v>12126.73</v>
      </c>
      <c r="N13582" s="5" t="s">
        <v>32997</v>
      </c>
    </row>
    <row r="13583" spans="1:14" customFormat="1" ht="15" hidden="1" x14ac:dyDescent="0.25">
      <c r="A13583" s="6" t="s">
        <v>31033</v>
      </c>
      <c r="B13583" s="7" t="s">
        <v>32998</v>
      </c>
      <c r="C13583" s="7" t="s">
        <v>16</v>
      </c>
      <c r="D13583" s="8" t="s">
        <v>193</v>
      </c>
      <c r="E13583" s="8" t="s">
        <v>7835</v>
      </c>
      <c r="F13583" s="8" t="s">
        <v>22699</v>
      </c>
      <c r="G13583" s="8" t="s">
        <v>3431</v>
      </c>
      <c r="H13583" s="8" t="s">
        <v>3407</v>
      </c>
      <c r="I13583" s="8" t="s">
        <v>6375</v>
      </c>
      <c r="J13583" s="8" t="s">
        <v>920</v>
      </c>
      <c r="K13583" s="8" t="s">
        <v>4071</v>
      </c>
      <c r="L13583" s="8" t="s">
        <v>4072</v>
      </c>
      <c r="M13583" s="9">
        <v>403.67</v>
      </c>
      <c r="N13583" s="10" t="s">
        <v>32999</v>
      </c>
    </row>
    <row r="13584" spans="1:14" customFormat="1" ht="15" hidden="1" x14ac:dyDescent="0.25">
      <c r="A13584" s="1" t="s">
        <v>31033</v>
      </c>
      <c r="B13584" s="2" t="s">
        <v>33000</v>
      </c>
      <c r="C13584" s="2" t="s">
        <v>16</v>
      </c>
      <c r="D13584" s="3" t="s">
        <v>193</v>
      </c>
      <c r="E13584" s="3" t="s">
        <v>33001</v>
      </c>
      <c r="F13584" s="3" t="s">
        <v>32801</v>
      </c>
      <c r="G13584" s="3" t="s">
        <v>975</v>
      </c>
      <c r="H13584" s="3" t="s">
        <v>976</v>
      </c>
      <c r="I13584" s="3" t="s">
        <v>4950</v>
      </c>
      <c r="J13584" s="3" t="s">
        <v>625</v>
      </c>
      <c r="K13584" s="3" t="s">
        <v>429</v>
      </c>
      <c r="L13584" s="3" t="s">
        <v>430</v>
      </c>
      <c r="M13584" s="4">
        <v>15000</v>
      </c>
      <c r="N13584" s="5" t="s">
        <v>33002</v>
      </c>
    </row>
    <row r="13585" spans="1:14" customFormat="1" ht="15" hidden="1" x14ac:dyDescent="0.25">
      <c r="A13585" s="6" t="s">
        <v>31033</v>
      </c>
      <c r="B13585" s="7" t="s">
        <v>33003</v>
      </c>
      <c r="C13585" s="7" t="s">
        <v>16</v>
      </c>
      <c r="D13585" s="8" t="s">
        <v>193</v>
      </c>
      <c r="E13585" s="8" t="s">
        <v>7835</v>
      </c>
      <c r="F13585" s="8" t="s">
        <v>22699</v>
      </c>
      <c r="G13585" s="8" t="s">
        <v>3400</v>
      </c>
      <c r="H13585" s="8" t="s">
        <v>3401</v>
      </c>
      <c r="I13585" s="8" t="s">
        <v>6375</v>
      </c>
      <c r="J13585" s="8" t="s">
        <v>920</v>
      </c>
      <c r="K13585" s="8" t="s">
        <v>4071</v>
      </c>
      <c r="L13585" s="8" t="s">
        <v>4072</v>
      </c>
      <c r="M13585" s="9">
        <v>263.02</v>
      </c>
      <c r="N13585" s="10" t="s">
        <v>33004</v>
      </c>
    </row>
    <row r="13586" spans="1:14" customFormat="1" ht="15" hidden="1" x14ac:dyDescent="0.25">
      <c r="A13586" s="1" t="s">
        <v>31033</v>
      </c>
      <c r="B13586" s="2" t="s">
        <v>33005</v>
      </c>
      <c r="C13586" s="2" t="s">
        <v>16</v>
      </c>
      <c r="D13586" s="3" t="s">
        <v>242</v>
      </c>
      <c r="E13586" s="3" t="s">
        <v>243</v>
      </c>
      <c r="F13586" s="3" t="s">
        <v>244</v>
      </c>
      <c r="G13586" s="3" t="s">
        <v>31267</v>
      </c>
      <c r="H13586" s="3" t="s">
        <v>31268</v>
      </c>
      <c r="I13586" s="3" t="s">
        <v>3818</v>
      </c>
      <c r="J13586" s="3" t="s">
        <v>3819</v>
      </c>
      <c r="K13586" s="3" t="s">
        <v>4981</v>
      </c>
      <c r="L13586" s="3" t="s">
        <v>58</v>
      </c>
      <c r="M13586" s="4">
        <v>19458273.809999999</v>
      </c>
      <c r="N13586" s="5" t="s">
        <v>33006</v>
      </c>
    </row>
    <row r="13587" spans="1:14" customFormat="1" ht="15" hidden="1" x14ac:dyDescent="0.25">
      <c r="A13587" s="6" t="s">
        <v>31033</v>
      </c>
      <c r="B13587" s="7" t="s">
        <v>33007</v>
      </c>
      <c r="C13587" s="7" t="s">
        <v>16</v>
      </c>
      <c r="D13587" s="8" t="s">
        <v>193</v>
      </c>
      <c r="E13587" s="8" t="s">
        <v>10335</v>
      </c>
      <c r="F13587" s="8" t="s">
        <v>33008</v>
      </c>
      <c r="G13587" s="8" t="s">
        <v>975</v>
      </c>
      <c r="H13587" s="8" t="s">
        <v>976</v>
      </c>
      <c r="I13587" s="8" t="s">
        <v>4950</v>
      </c>
      <c r="J13587" s="8" t="s">
        <v>625</v>
      </c>
      <c r="K13587" s="8" t="s">
        <v>429</v>
      </c>
      <c r="L13587" s="8" t="s">
        <v>430</v>
      </c>
      <c r="M13587" s="9">
        <v>15000</v>
      </c>
      <c r="N13587" s="10" t="s">
        <v>33009</v>
      </c>
    </row>
    <row r="13588" spans="1:14" customFormat="1" ht="15" hidden="1" x14ac:dyDescent="0.25">
      <c r="A13588" s="1" t="s">
        <v>31033</v>
      </c>
      <c r="B13588" s="2" t="s">
        <v>33010</v>
      </c>
      <c r="C13588" s="2" t="s">
        <v>16</v>
      </c>
      <c r="D13588" s="3" t="s">
        <v>193</v>
      </c>
      <c r="E13588" s="3" t="s">
        <v>4189</v>
      </c>
      <c r="F13588" s="3" t="s">
        <v>33011</v>
      </c>
      <c r="G13588" s="3" t="s">
        <v>33012</v>
      </c>
      <c r="H13588" s="3" t="s">
        <v>33013</v>
      </c>
      <c r="I13588" s="3" t="s">
        <v>348</v>
      </c>
      <c r="J13588" s="3" t="s">
        <v>349</v>
      </c>
      <c r="K13588" s="3" t="s">
        <v>13113</v>
      </c>
      <c r="L13588" s="3" t="s">
        <v>13114</v>
      </c>
      <c r="M13588" s="4">
        <v>16992139.09</v>
      </c>
      <c r="N13588" s="5" t="s">
        <v>33014</v>
      </c>
    </row>
    <row r="13589" spans="1:14" customFormat="1" ht="15" hidden="1" x14ac:dyDescent="0.25">
      <c r="A13589" s="6" t="s">
        <v>31033</v>
      </c>
      <c r="B13589" s="7" t="s">
        <v>33015</v>
      </c>
      <c r="C13589" s="7" t="s">
        <v>16</v>
      </c>
      <c r="D13589" s="8" t="s">
        <v>193</v>
      </c>
      <c r="E13589" s="8" t="s">
        <v>4189</v>
      </c>
      <c r="F13589" s="8" t="s">
        <v>33011</v>
      </c>
      <c r="G13589" s="8" t="s">
        <v>22249</v>
      </c>
      <c r="H13589" s="8" t="s">
        <v>13112</v>
      </c>
      <c r="I13589" s="8" t="s">
        <v>348</v>
      </c>
      <c r="J13589" s="8" t="s">
        <v>349</v>
      </c>
      <c r="K13589" s="8" t="s">
        <v>13113</v>
      </c>
      <c r="L13589" s="8" t="s">
        <v>13114</v>
      </c>
      <c r="M13589" s="9">
        <v>847911.13</v>
      </c>
      <c r="N13589" s="10" t="s">
        <v>33016</v>
      </c>
    </row>
    <row r="13590" spans="1:14" customFormat="1" ht="15" hidden="1" x14ac:dyDescent="0.25">
      <c r="A13590" s="1" t="s">
        <v>31033</v>
      </c>
      <c r="B13590" s="2" t="s">
        <v>33017</v>
      </c>
      <c r="C13590" s="2" t="s">
        <v>16</v>
      </c>
      <c r="D13590" s="3" t="s">
        <v>193</v>
      </c>
      <c r="E13590" s="3" t="s">
        <v>9058</v>
      </c>
      <c r="F13590" s="3" t="s">
        <v>33018</v>
      </c>
      <c r="G13590" s="3" t="s">
        <v>975</v>
      </c>
      <c r="H13590" s="3" t="s">
        <v>976</v>
      </c>
      <c r="I13590" s="3" t="s">
        <v>4986</v>
      </c>
      <c r="J13590" s="3" t="s">
        <v>625</v>
      </c>
      <c r="K13590" s="3" t="s">
        <v>429</v>
      </c>
      <c r="L13590" s="3" t="s">
        <v>430</v>
      </c>
      <c r="M13590" s="4">
        <v>1600</v>
      </c>
      <c r="N13590" s="5" t="s">
        <v>33019</v>
      </c>
    </row>
    <row r="13591" spans="1:14" customFormat="1" ht="15" hidden="1" x14ac:dyDescent="0.25">
      <c r="A13591" s="6" t="s">
        <v>31033</v>
      </c>
      <c r="B13591" s="7" t="s">
        <v>33020</v>
      </c>
      <c r="C13591" s="7" t="s">
        <v>16</v>
      </c>
      <c r="D13591" s="8" t="s">
        <v>193</v>
      </c>
      <c r="E13591" s="8" t="s">
        <v>16528</v>
      </c>
      <c r="F13591" s="8" t="s">
        <v>33021</v>
      </c>
      <c r="G13591" s="8" t="s">
        <v>3431</v>
      </c>
      <c r="H13591" s="8" t="s">
        <v>3407</v>
      </c>
      <c r="I13591" s="8" t="s">
        <v>470</v>
      </c>
      <c r="J13591" s="8" t="s">
        <v>471</v>
      </c>
      <c r="K13591" s="8" t="s">
        <v>3496</v>
      </c>
      <c r="L13591" s="8" t="s">
        <v>3497</v>
      </c>
      <c r="M13591" s="9">
        <v>87.55</v>
      </c>
      <c r="N13591" s="10" t="s">
        <v>33022</v>
      </c>
    </row>
    <row r="13592" spans="1:14" customFormat="1" ht="15" hidden="1" x14ac:dyDescent="0.25">
      <c r="A13592" s="1" t="s">
        <v>31033</v>
      </c>
      <c r="B13592" s="2" t="s">
        <v>33023</v>
      </c>
      <c r="C13592" s="2" t="s">
        <v>16</v>
      </c>
      <c r="D13592" s="3" t="s">
        <v>193</v>
      </c>
      <c r="E13592" s="3" t="s">
        <v>33024</v>
      </c>
      <c r="F13592" s="3" t="s">
        <v>32438</v>
      </c>
      <c r="G13592" s="3" t="s">
        <v>4076</v>
      </c>
      <c r="H13592" s="3" t="s">
        <v>4077</v>
      </c>
      <c r="I13592" s="3" t="s">
        <v>6700</v>
      </c>
      <c r="J13592" s="3" t="s">
        <v>3403</v>
      </c>
      <c r="K13592" s="3" t="s">
        <v>22468</v>
      </c>
      <c r="L13592" s="3" t="s">
        <v>22469</v>
      </c>
      <c r="M13592" s="4">
        <v>923080.21</v>
      </c>
      <c r="N13592" s="5" t="s">
        <v>33025</v>
      </c>
    </row>
    <row r="13593" spans="1:14" customFormat="1" ht="15" hidden="1" x14ac:dyDescent="0.25">
      <c r="A13593" s="6" t="s">
        <v>31033</v>
      </c>
      <c r="B13593" s="7" t="s">
        <v>33023</v>
      </c>
      <c r="C13593" s="7" t="s">
        <v>4336</v>
      </c>
      <c r="D13593" s="8" t="s">
        <v>193</v>
      </c>
      <c r="E13593" s="8" t="s">
        <v>22941</v>
      </c>
      <c r="F13593" s="8" t="s">
        <v>32225</v>
      </c>
      <c r="G13593" s="8" t="s">
        <v>4076</v>
      </c>
      <c r="H13593" s="8" t="s">
        <v>4077</v>
      </c>
      <c r="I13593" s="8" t="s">
        <v>6700</v>
      </c>
      <c r="J13593" s="8" t="s">
        <v>3403</v>
      </c>
      <c r="K13593" s="8" t="s">
        <v>17183</v>
      </c>
      <c r="L13593" s="8" t="s">
        <v>17184</v>
      </c>
      <c r="M13593" s="9">
        <v>59121.75</v>
      </c>
      <c r="N13593" s="10" t="s">
        <v>33026</v>
      </c>
    </row>
    <row r="13594" spans="1:14" customFormat="1" ht="15" hidden="1" x14ac:dyDescent="0.25">
      <c r="A13594" s="1" t="s">
        <v>31033</v>
      </c>
      <c r="B13594" s="2" t="s">
        <v>33023</v>
      </c>
      <c r="C13594" s="2" t="s">
        <v>4338</v>
      </c>
      <c r="D13594" s="3" t="s">
        <v>193</v>
      </c>
      <c r="E13594" s="3" t="s">
        <v>22941</v>
      </c>
      <c r="F13594" s="3" t="s">
        <v>32225</v>
      </c>
      <c r="G13594" s="3" t="s">
        <v>4076</v>
      </c>
      <c r="H13594" s="3" t="s">
        <v>4077</v>
      </c>
      <c r="I13594" s="3" t="s">
        <v>6700</v>
      </c>
      <c r="J13594" s="3" t="s">
        <v>3403</v>
      </c>
      <c r="K13594" s="3" t="s">
        <v>429</v>
      </c>
      <c r="L13594" s="3" t="s">
        <v>430</v>
      </c>
      <c r="M13594" s="4">
        <v>1016.5</v>
      </c>
      <c r="N13594" s="5" t="s">
        <v>33027</v>
      </c>
    </row>
    <row r="13595" spans="1:14" customFormat="1" ht="15" hidden="1" x14ac:dyDescent="0.25">
      <c r="A13595" s="6" t="s">
        <v>31033</v>
      </c>
      <c r="B13595" s="7" t="s">
        <v>33023</v>
      </c>
      <c r="C13595" s="7" t="s">
        <v>5315</v>
      </c>
      <c r="D13595" s="8" t="s">
        <v>193</v>
      </c>
      <c r="E13595" s="8" t="s">
        <v>32440</v>
      </c>
      <c r="F13595" s="8" t="s">
        <v>33028</v>
      </c>
      <c r="G13595" s="8" t="s">
        <v>4076</v>
      </c>
      <c r="H13595" s="8" t="s">
        <v>4077</v>
      </c>
      <c r="I13595" s="8" t="s">
        <v>6700</v>
      </c>
      <c r="J13595" s="8" t="s">
        <v>3403</v>
      </c>
      <c r="K13595" s="8" t="s">
        <v>26842</v>
      </c>
      <c r="L13595" s="8" t="s">
        <v>26843</v>
      </c>
      <c r="M13595" s="9">
        <v>128604.3</v>
      </c>
      <c r="N13595" s="10" t="s">
        <v>33029</v>
      </c>
    </row>
    <row r="13596" spans="1:14" customFormat="1" ht="15" hidden="1" x14ac:dyDescent="0.25">
      <c r="A13596" s="1" t="s">
        <v>31033</v>
      </c>
      <c r="B13596" s="2" t="s">
        <v>33030</v>
      </c>
      <c r="C13596" s="2" t="s">
        <v>16</v>
      </c>
      <c r="D13596" s="3" t="s">
        <v>193</v>
      </c>
      <c r="E13596" s="3" t="s">
        <v>6716</v>
      </c>
      <c r="F13596" s="3" t="s">
        <v>32438</v>
      </c>
      <c r="G13596" s="3" t="s">
        <v>4064</v>
      </c>
      <c r="H13596" s="3" t="s">
        <v>4065</v>
      </c>
      <c r="I13596" s="3" t="s">
        <v>10262</v>
      </c>
      <c r="J13596" s="3" t="s">
        <v>4067</v>
      </c>
      <c r="K13596" s="3" t="s">
        <v>22468</v>
      </c>
      <c r="L13596" s="3" t="s">
        <v>22469</v>
      </c>
      <c r="M13596" s="4">
        <v>70725</v>
      </c>
      <c r="N13596" s="5" t="s">
        <v>33031</v>
      </c>
    </row>
    <row r="13597" spans="1:14" customFormat="1" ht="15" hidden="1" x14ac:dyDescent="0.25">
      <c r="A13597" s="6" t="s">
        <v>31033</v>
      </c>
      <c r="B13597" s="7" t="s">
        <v>33030</v>
      </c>
      <c r="C13597" s="7" t="s">
        <v>4336</v>
      </c>
      <c r="D13597" s="8" t="s">
        <v>193</v>
      </c>
      <c r="E13597" s="8" t="s">
        <v>22941</v>
      </c>
      <c r="F13597" s="8" t="s">
        <v>32225</v>
      </c>
      <c r="G13597" s="8" t="s">
        <v>4064</v>
      </c>
      <c r="H13597" s="8" t="s">
        <v>4065</v>
      </c>
      <c r="I13597" s="8" t="s">
        <v>10262</v>
      </c>
      <c r="J13597" s="8" t="s">
        <v>4067</v>
      </c>
      <c r="K13597" s="8" t="s">
        <v>17183</v>
      </c>
      <c r="L13597" s="8" t="s">
        <v>17184</v>
      </c>
      <c r="M13597" s="9">
        <v>4998</v>
      </c>
      <c r="N13597" s="10" t="s">
        <v>33032</v>
      </c>
    </row>
    <row r="13598" spans="1:14" customFormat="1" ht="15" hidden="1" x14ac:dyDescent="0.25">
      <c r="A13598" s="1" t="s">
        <v>31033</v>
      </c>
      <c r="B13598" s="2" t="s">
        <v>33030</v>
      </c>
      <c r="C13598" s="2" t="s">
        <v>4338</v>
      </c>
      <c r="D13598" s="3" t="s">
        <v>193</v>
      </c>
      <c r="E13598" s="3" t="s">
        <v>22941</v>
      </c>
      <c r="F13598" s="3" t="s">
        <v>32225</v>
      </c>
      <c r="G13598" s="3" t="s">
        <v>4064</v>
      </c>
      <c r="H13598" s="3" t="s">
        <v>4065</v>
      </c>
      <c r="I13598" s="3" t="s">
        <v>10262</v>
      </c>
      <c r="J13598" s="3" t="s">
        <v>4067</v>
      </c>
      <c r="K13598" s="3" t="s">
        <v>429</v>
      </c>
      <c r="L13598" s="3" t="s">
        <v>430</v>
      </c>
      <c r="M13598" s="4">
        <v>254</v>
      </c>
      <c r="N13598" s="5" t="s">
        <v>33033</v>
      </c>
    </row>
    <row r="13599" spans="1:14" customFormat="1" ht="15" hidden="1" x14ac:dyDescent="0.25">
      <c r="A13599" s="6" t="s">
        <v>31033</v>
      </c>
      <c r="B13599" s="7" t="s">
        <v>33030</v>
      </c>
      <c r="C13599" s="7" t="s">
        <v>5313</v>
      </c>
      <c r="D13599" s="8" t="s">
        <v>193</v>
      </c>
      <c r="E13599" s="8" t="s">
        <v>22941</v>
      </c>
      <c r="F13599" s="8" t="s">
        <v>32225</v>
      </c>
      <c r="G13599" s="8" t="s">
        <v>4064</v>
      </c>
      <c r="H13599" s="8" t="s">
        <v>4065</v>
      </c>
      <c r="I13599" s="8" t="s">
        <v>10262</v>
      </c>
      <c r="J13599" s="8" t="s">
        <v>4067</v>
      </c>
      <c r="K13599" s="8" t="s">
        <v>17183</v>
      </c>
      <c r="L13599" s="8" t="s">
        <v>17184</v>
      </c>
      <c r="M13599" s="9">
        <v>4840</v>
      </c>
      <c r="N13599" s="10" t="s">
        <v>33034</v>
      </c>
    </row>
    <row r="13600" spans="1:14" customFormat="1" ht="15" hidden="1" x14ac:dyDescent="0.25">
      <c r="A13600" s="1" t="s">
        <v>31033</v>
      </c>
      <c r="B13600" s="2" t="s">
        <v>33030</v>
      </c>
      <c r="C13600" s="2" t="s">
        <v>5315</v>
      </c>
      <c r="D13600" s="3" t="s">
        <v>193</v>
      </c>
      <c r="E13600" s="3" t="s">
        <v>32440</v>
      </c>
      <c r="F13600" s="3" t="s">
        <v>33028</v>
      </c>
      <c r="G13600" s="3" t="s">
        <v>4064</v>
      </c>
      <c r="H13600" s="3" t="s">
        <v>4065</v>
      </c>
      <c r="I13600" s="3" t="s">
        <v>10262</v>
      </c>
      <c r="J13600" s="3" t="s">
        <v>4067</v>
      </c>
      <c r="K13600" s="3" t="s">
        <v>26842</v>
      </c>
      <c r="L13600" s="3" t="s">
        <v>26843</v>
      </c>
      <c r="M13600" s="4">
        <v>2328</v>
      </c>
      <c r="N13600" s="5" t="s">
        <v>33035</v>
      </c>
    </row>
    <row r="13601" spans="1:14" customFormat="1" ht="15" hidden="1" x14ac:dyDescent="0.25">
      <c r="A13601" s="6" t="s">
        <v>31033</v>
      </c>
      <c r="B13601" s="7" t="s">
        <v>33036</v>
      </c>
      <c r="C13601" s="7" t="s">
        <v>16</v>
      </c>
      <c r="D13601" s="8" t="s">
        <v>193</v>
      </c>
      <c r="E13601" s="8" t="s">
        <v>9480</v>
      </c>
      <c r="F13601" s="8" t="s">
        <v>33021</v>
      </c>
      <c r="G13601" s="8" t="s">
        <v>16979</v>
      </c>
      <c r="H13601" s="8" t="s">
        <v>16980</v>
      </c>
      <c r="I13601" s="8" t="s">
        <v>6503</v>
      </c>
      <c r="J13601" s="8" t="s">
        <v>4067</v>
      </c>
      <c r="K13601" s="8" t="s">
        <v>33037</v>
      </c>
      <c r="L13601" s="8" t="s">
        <v>33038</v>
      </c>
      <c r="M13601" s="9">
        <v>129.56</v>
      </c>
      <c r="N13601" s="10" t="s">
        <v>33039</v>
      </c>
    </row>
    <row r="13602" spans="1:14" customFormat="1" ht="15" hidden="1" x14ac:dyDescent="0.25">
      <c r="A13602" s="1" t="s">
        <v>31033</v>
      </c>
      <c r="B13602" s="2" t="s">
        <v>33040</v>
      </c>
      <c r="C13602" s="2" t="s">
        <v>16</v>
      </c>
      <c r="D13602" s="3" t="s">
        <v>193</v>
      </c>
      <c r="E13602" s="3" t="s">
        <v>25101</v>
      </c>
      <c r="F13602" s="3" t="s">
        <v>32871</v>
      </c>
      <c r="G13602" s="3" t="s">
        <v>31</v>
      </c>
      <c r="H13602" s="3" t="s">
        <v>32</v>
      </c>
      <c r="I13602" s="3" t="s">
        <v>29019</v>
      </c>
      <c r="J13602" s="3" t="s">
        <v>29020</v>
      </c>
      <c r="K13602" s="3" t="s">
        <v>29504</v>
      </c>
      <c r="L13602" s="3" t="s">
        <v>29505</v>
      </c>
      <c r="M13602" s="4">
        <v>686.4</v>
      </c>
      <c r="N13602" s="5" t="s">
        <v>33041</v>
      </c>
    </row>
    <row r="13603" spans="1:14" customFormat="1" ht="15" hidden="1" x14ac:dyDescent="0.25">
      <c r="A13603" s="6" t="s">
        <v>31033</v>
      </c>
      <c r="B13603" s="7" t="s">
        <v>33042</v>
      </c>
      <c r="C13603" s="7" t="s">
        <v>16</v>
      </c>
      <c r="D13603" s="8" t="s">
        <v>193</v>
      </c>
      <c r="E13603" s="8" t="s">
        <v>24062</v>
      </c>
      <c r="F13603" s="8" t="s">
        <v>33043</v>
      </c>
      <c r="G13603" s="8" t="s">
        <v>31725</v>
      </c>
      <c r="H13603" s="8" t="s">
        <v>31726</v>
      </c>
      <c r="I13603" s="8" t="s">
        <v>3597</v>
      </c>
      <c r="J13603" s="8" t="s">
        <v>3517</v>
      </c>
      <c r="K13603" s="8" t="s">
        <v>5272</v>
      </c>
      <c r="L13603" s="8" t="s">
        <v>5273</v>
      </c>
      <c r="M13603" s="9">
        <v>1502365.5</v>
      </c>
      <c r="N13603" s="10" t="s">
        <v>33044</v>
      </c>
    </row>
    <row r="13604" spans="1:14" customFormat="1" ht="15" hidden="1" x14ac:dyDescent="0.25">
      <c r="A13604" s="1" t="s">
        <v>31033</v>
      </c>
      <c r="B13604" s="2" t="s">
        <v>33045</v>
      </c>
      <c r="C13604" s="2" t="s">
        <v>16</v>
      </c>
      <c r="D13604" s="3" t="s">
        <v>193</v>
      </c>
      <c r="E13604" s="3" t="s">
        <v>8609</v>
      </c>
      <c r="F13604" s="3" t="s">
        <v>33046</v>
      </c>
      <c r="G13604" s="3" t="s">
        <v>16979</v>
      </c>
      <c r="H13604" s="3" t="s">
        <v>16980</v>
      </c>
      <c r="I13604" s="3" t="s">
        <v>6503</v>
      </c>
      <c r="J13604" s="3" t="s">
        <v>4067</v>
      </c>
      <c r="K13604" s="3" t="s">
        <v>28374</v>
      </c>
      <c r="L13604" s="3" t="s">
        <v>28375</v>
      </c>
      <c r="M13604" s="4">
        <v>129.56</v>
      </c>
      <c r="N13604" s="5" t="s">
        <v>33047</v>
      </c>
    </row>
    <row r="13605" spans="1:14" customFormat="1" ht="15" hidden="1" x14ac:dyDescent="0.25">
      <c r="A13605" s="6" t="s">
        <v>31033</v>
      </c>
      <c r="B13605" s="7" t="s">
        <v>33048</v>
      </c>
      <c r="C13605" s="7" t="s">
        <v>16</v>
      </c>
      <c r="D13605" s="8" t="s">
        <v>193</v>
      </c>
      <c r="E13605" s="8" t="s">
        <v>33049</v>
      </c>
      <c r="F13605" s="8" t="s">
        <v>33046</v>
      </c>
      <c r="G13605" s="8" t="s">
        <v>16979</v>
      </c>
      <c r="H13605" s="8" t="s">
        <v>16980</v>
      </c>
      <c r="I13605" s="8" t="s">
        <v>6503</v>
      </c>
      <c r="J13605" s="8" t="s">
        <v>4067</v>
      </c>
      <c r="K13605" s="8" t="s">
        <v>28395</v>
      </c>
      <c r="L13605" s="8" t="s">
        <v>28396</v>
      </c>
      <c r="M13605" s="9">
        <v>129.56</v>
      </c>
      <c r="N13605" s="10" t="s">
        <v>33050</v>
      </c>
    </row>
    <row r="13606" spans="1:14" customFormat="1" ht="15" hidden="1" x14ac:dyDescent="0.25">
      <c r="A13606" s="1" t="s">
        <v>31033</v>
      </c>
      <c r="B13606" s="2" t="s">
        <v>33051</v>
      </c>
      <c r="C13606" s="2" t="s">
        <v>16</v>
      </c>
      <c r="D13606" s="3" t="s">
        <v>193</v>
      </c>
      <c r="E13606" s="3" t="s">
        <v>33052</v>
      </c>
      <c r="F13606" s="3" t="s">
        <v>33053</v>
      </c>
      <c r="G13606" s="3" t="s">
        <v>3431</v>
      </c>
      <c r="H13606" s="3" t="s">
        <v>3407</v>
      </c>
      <c r="I13606" s="3" t="s">
        <v>3597</v>
      </c>
      <c r="J13606" s="3" t="s">
        <v>3517</v>
      </c>
      <c r="K13606" s="3" t="s">
        <v>33054</v>
      </c>
      <c r="L13606" s="3" t="s">
        <v>33055</v>
      </c>
      <c r="M13606" s="4">
        <v>4254.75</v>
      </c>
      <c r="N13606" s="5" t="s">
        <v>33056</v>
      </c>
    </row>
    <row r="13607" spans="1:14" customFormat="1" ht="15" hidden="1" x14ac:dyDescent="0.25">
      <c r="A13607" s="6" t="s">
        <v>31033</v>
      </c>
      <c r="B13607" s="7" t="s">
        <v>33057</v>
      </c>
      <c r="C13607" s="7" t="s">
        <v>16</v>
      </c>
      <c r="D13607" s="8" t="s">
        <v>193</v>
      </c>
      <c r="E13607" s="8" t="s">
        <v>33058</v>
      </c>
      <c r="F13607" s="8" t="s">
        <v>33046</v>
      </c>
      <c r="G13607" s="8" t="s">
        <v>24763</v>
      </c>
      <c r="H13607" s="8" t="s">
        <v>24764</v>
      </c>
      <c r="I13607" s="8" t="s">
        <v>919</v>
      </c>
      <c r="J13607" s="8" t="s">
        <v>920</v>
      </c>
      <c r="K13607" s="8" t="s">
        <v>35</v>
      </c>
      <c r="L13607" s="8" t="s">
        <v>36</v>
      </c>
      <c r="M13607" s="9">
        <v>55725296.649999999</v>
      </c>
      <c r="N13607" s="10" t="s">
        <v>33059</v>
      </c>
    </row>
    <row r="13608" spans="1:14" customFormat="1" ht="15" hidden="1" x14ac:dyDescent="0.25">
      <c r="A13608" s="1" t="s">
        <v>31033</v>
      </c>
      <c r="B13608" s="2" t="s">
        <v>33060</v>
      </c>
      <c r="C13608" s="2" t="s">
        <v>16</v>
      </c>
      <c r="D13608" s="3" t="s">
        <v>193</v>
      </c>
      <c r="E13608" s="3" t="s">
        <v>33061</v>
      </c>
      <c r="F13608" s="3" t="s">
        <v>33046</v>
      </c>
      <c r="G13608" s="3" t="s">
        <v>5888</v>
      </c>
      <c r="H13608" s="3" t="s">
        <v>5889</v>
      </c>
      <c r="I13608" s="3" t="s">
        <v>919</v>
      </c>
      <c r="J13608" s="3" t="s">
        <v>920</v>
      </c>
      <c r="K13608" s="3" t="s">
        <v>35</v>
      </c>
      <c r="L13608" s="3" t="s">
        <v>36</v>
      </c>
      <c r="M13608" s="4">
        <v>13762.96</v>
      </c>
      <c r="N13608" s="5" t="s">
        <v>33062</v>
      </c>
    </row>
    <row r="13609" spans="1:14" customFormat="1" ht="15" hidden="1" x14ac:dyDescent="0.25">
      <c r="A13609" s="6" t="s">
        <v>31033</v>
      </c>
      <c r="B13609" s="7" t="s">
        <v>33063</v>
      </c>
      <c r="C13609" s="7" t="s">
        <v>16</v>
      </c>
      <c r="D13609" s="8" t="s">
        <v>193</v>
      </c>
      <c r="E13609" s="8" t="s">
        <v>16583</v>
      </c>
      <c r="F13609" s="8" t="s">
        <v>31472</v>
      </c>
      <c r="G13609" s="8" t="s">
        <v>43</v>
      </c>
      <c r="H13609" s="8" t="s">
        <v>44</v>
      </c>
      <c r="I13609" s="8" t="s">
        <v>30510</v>
      </c>
      <c r="J13609" s="8" t="s">
        <v>19530</v>
      </c>
      <c r="K13609" s="8" t="s">
        <v>33064</v>
      </c>
      <c r="L13609" s="8" t="s">
        <v>33065</v>
      </c>
      <c r="M13609" s="9">
        <v>6000</v>
      </c>
      <c r="N13609" s="10" t="s">
        <v>33066</v>
      </c>
    </row>
    <row r="13610" spans="1:14" customFormat="1" ht="15" hidden="1" x14ac:dyDescent="0.25">
      <c r="A13610" s="1" t="s">
        <v>31033</v>
      </c>
      <c r="B13610" s="2" t="s">
        <v>33067</v>
      </c>
      <c r="C13610" s="2" t="s">
        <v>16</v>
      </c>
      <c r="D13610" s="3" t="s">
        <v>193</v>
      </c>
      <c r="E13610" s="3" t="s">
        <v>11905</v>
      </c>
      <c r="F13610" s="3" t="s">
        <v>33068</v>
      </c>
      <c r="G13610" s="3" t="s">
        <v>43</v>
      </c>
      <c r="H13610" s="3" t="s">
        <v>44</v>
      </c>
      <c r="I13610" s="3" t="s">
        <v>33069</v>
      </c>
      <c r="J13610" s="3" t="s">
        <v>33070</v>
      </c>
      <c r="K13610" s="3" t="s">
        <v>33071</v>
      </c>
      <c r="L13610" s="3" t="s">
        <v>33072</v>
      </c>
      <c r="M13610" s="4">
        <v>1059</v>
      </c>
      <c r="N13610" s="5" t="s">
        <v>33073</v>
      </c>
    </row>
    <row r="13611" spans="1:14" customFormat="1" ht="15" hidden="1" x14ac:dyDescent="0.25">
      <c r="A13611" s="6" t="s">
        <v>31033</v>
      </c>
      <c r="B13611" s="7" t="s">
        <v>33074</v>
      </c>
      <c r="C13611" s="7" t="s">
        <v>16</v>
      </c>
      <c r="D13611" s="8" t="s">
        <v>193</v>
      </c>
      <c r="E13611" s="8" t="s">
        <v>33075</v>
      </c>
      <c r="F13611" s="8" t="s">
        <v>33068</v>
      </c>
      <c r="G13611" s="8" t="s">
        <v>3431</v>
      </c>
      <c r="H13611" s="8" t="s">
        <v>3407</v>
      </c>
      <c r="I13611" s="8" t="s">
        <v>470</v>
      </c>
      <c r="J13611" s="8" t="s">
        <v>471</v>
      </c>
      <c r="K13611" s="8" t="s">
        <v>3496</v>
      </c>
      <c r="L13611" s="8" t="s">
        <v>3497</v>
      </c>
      <c r="M13611" s="9">
        <v>300.60000000000002</v>
      </c>
      <c r="N13611" s="10" t="s">
        <v>33076</v>
      </c>
    </row>
    <row r="13612" spans="1:14" customFormat="1" ht="15" hidden="1" x14ac:dyDescent="0.25">
      <c r="A13612" s="1" t="s">
        <v>31033</v>
      </c>
      <c r="B13612" s="2" t="s">
        <v>33077</v>
      </c>
      <c r="C13612" s="2" t="s">
        <v>16</v>
      </c>
      <c r="D13612" s="3" t="s">
        <v>193</v>
      </c>
      <c r="E13612" s="3" t="s">
        <v>27416</v>
      </c>
      <c r="F13612" s="3" t="s">
        <v>33046</v>
      </c>
      <c r="G13612" s="3" t="s">
        <v>975</v>
      </c>
      <c r="H13612" s="3" t="s">
        <v>976</v>
      </c>
      <c r="I13612" s="3" t="s">
        <v>4950</v>
      </c>
      <c r="J13612" s="3" t="s">
        <v>625</v>
      </c>
      <c r="K13612" s="3" t="s">
        <v>429</v>
      </c>
      <c r="L13612" s="3" t="s">
        <v>430</v>
      </c>
      <c r="M13612" s="4">
        <v>2500</v>
      </c>
      <c r="N13612" s="5" t="s">
        <v>33078</v>
      </c>
    </row>
    <row r="13613" spans="1:14" customFormat="1" ht="15" hidden="1" x14ac:dyDescent="0.25">
      <c r="A13613" s="6" t="s">
        <v>31033</v>
      </c>
      <c r="B13613" s="7" t="s">
        <v>33079</v>
      </c>
      <c r="C13613" s="7" t="s">
        <v>16</v>
      </c>
      <c r="D13613" s="8" t="s">
        <v>193</v>
      </c>
      <c r="E13613" s="8" t="s">
        <v>33080</v>
      </c>
      <c r="F13613" s="8" t="s">
        <v>33046</v>
      </c>
      <c r="G13613" s="8" t="s">
        <v>975</v>
      </c>
      <c r="H13613" s="8" t="s">
        <v>976</v>
      </c>
      <c r="I13613" s="8" t="s">
        <v>4950</v>
      </c>
      <c r="J13613" s="8" t="s">
        <v>625</v>
      </c>
      <c r="K13613" s="8" t="s">
        <v>429</v>
      </c>
      <c r="L13613" s="8" t="s">
        <v>430</v>
      </c>
      <c r="M13613" s="9">
        <v>10000</v>
      </c>
      <c r="N13613" s="10" t="s">
        <v>33081</v>
      </c>
    </row>
    <row r="13614" spans="1:14" customFormat="1" ht="15" hidden="1" x14ac:dyDescent="0.25">
      <c r="A13614" s="1" t="s">
        <v>31033</v>
      </c>
      <c r="B13614" s="2" t="s">
        <v>33082</v>
      </c>
      <c r="C13614" s="2" t="s">
        <v>16</v>
      </c>
      <c r="D13614" s="3" t="s">
        <v>193</v>
      </c>
      <c r="E13614" s="3" t="s">
        <v>19052</v>
      </c>
      <c r="F13614" s="3" t="s">
        <v>33046</v>
      </c>
      <c r="G13614" s="3" t="s">
        <v>975</v>
      </c>
      <c r="H13614" s="3" t="s">
        <v>976</v>
      </c>
      <c r="I13614" s="3" t="s">
        <v>4950</v>
      </c>
      <c r="J13614" s="3" t="s">
        <v>625</v>
      </c>
      <c r="K13614" s="3" t="s">
        <v>429</v>
      </c>
      <c r="L13614" s="3" t="s">
        <v>430</v>
      </c>
      <c r="M13614" s="4">
        <v>10000</v>
      </c>
      <c r="N13614" s="5" t="s">
        <v>33083</v>
      </c>
    </row>
    <row r="13615" spans="1:14" customFormat="1" ht="15" hidden="1" x14ac:dyDescent="0.25">
      <c r="A13615" s="6" t="s">
        <v>31033</v>
      </c>
      <c r="B13615" s="7" t="s">
        <v>33084</v>
      </c>
      <c r="C13615" s="7" t="s">
        <v>16</v>
      </c>
      <c r="D13615" s="8" t="s">
        <v>193</v>
      </c>
      <c r="E13615" s="8" t="s">
        <v>33085</v>
      </c>
      <c r="F13615" s="8" t="s">
        <v>33086</v>
      </c>
      <c r="G13615" s="8" t="s">
        <v>16979</v>
      </c>
      <c r="H13615" s="8" t="s">
        <v>16980</v>
      </c>
      <c r="I13615" s="8" t="s">
        <v>10262</v>
      </c>
      <c r="J13615" s="8" t="s">
        <v>4067</v>
      </c>
      <c r="K13615" s="8" t="s">
        <v>33087</v>
      </c>
      <c r="L13615" s="8" t="s">
        <v>33088</v>
      </c>
      <c r="M13615" s="9">
        <v>131.36000000000001</v>
      </c>
      <c r="N13615" s="10" t="s">
        <v>33089</v>
      </c>
    </row>
    <row r="13616" spans="1:14" customFormat="1" ht="15" hidden="1" x14ac:dyDescent="0.25">
      <c r="A13616" s="1" t="s">
        <v>31033</v>
      </c>
      <c r="B13616" s="2" t="s">
        <v>33090</v>
      </c>
      <c r="C13616" s="2" t="s">
        <v>16</v>
      </c>
      <c r="D13616" s="3" t="s">
        <v>193</v>
      </c>
      <c r="E13616" s="3" t="s">
        <v>13124</v>
      </c>
      <c r="F13616" s="3" t="s">
        <v>32566</v>
      </c>
      <c r="G13616" s="3" t="s">
        <v>3406</v>
      </c>
      <c r="H13616" s="3" t="s">
        <v>3407</v>
      </c>
      <c r="I13616" s="3" t="s">
        <v>4493</v>
      </c>
      <c r="J13616" s="3" t="s">
        <v>3403</v>
      </c>
      <c r="K13616" s="3" t="s">
        <v>4204</v>
      </c>
      <c r="L13616" s="3" t="s">
        <v>4205</v>
      </c>
      <c r="M13616" s="4">
        <v>735.39</v>
      </c>
      <c r="N13616" s="5" t="s">
        <v>33091</v>
      </c>
    </row>
    <row r="13617" spans="1:14" customFormat="1" ht="15" hidden="1" x14ac:dyDescent="0.25">
      <c r="A13617" s="6" t="s">
        <v>31033</v>
      </c>
      <c r="B13617" s="7" t="s">
        <v>33092</v>
      </c>
      <c r="C13617" s="7" t="s">
        <v>16</v>
      </c>
      <c r="D13617" s="8" t="s">
        <v>193</v>
      </c>
      <c r="E13617" s="8" t="s">
        <v>13124</v>
      </c>
      <c r="F13617" s="8" t="s">
        <v>32566</v>
      </c>
      <c r="G13617" s="8" t="s">
        <v>3400</v>
      </c>
      <c r="H13617" s="8" t="s">
        <v>3401</v>
      </c>
      <c r="I13617" s="8" t="s">
        <v>4493</v>
      </c>
      <c r="J13617" s="8" t="s">
        <v>3403</v>
      </c>
      <c r="K13617" s="8" t="s">
        <v>4204</v>
      </c>
      <c r="L13617" s="8" t="s">
        <v>4205</v>
      </c>
      <c r="M13617" s="9">
        <v>58.46</v>
      </c>
      <c r="N13617" s="10" t="s">
        <v>33093</v>
      </c>
    </row>
    <row r="13618" spans="1:14" customFormat="1" ht="15" hidden="1" x14ac:dyDescent="0.25">
      <c r="A13618" s="1" t="s">
        <v>31033</v>
      </c>
      <c r="B13618" s="2" t="s">
        <v>33094</v>
      </c>
      <c r="C13618" s="2" t="s">
        <v>16</v>
      </c>
      <c r="D13618" s="3" t="s">
        <v>193</v>
      </c>
      <c r="E13618" s="3" t="s">
        <v>13124</v>
      </c>
      <c r="F13618" s="3" t="s">
        <v>32566</v>
      </c>
      <c r="G13618" s="3" t="s">
        <v>4217</v>
      </c>
      <c r="H13618" s="3" t="s">
        <v>4218</v>
      </c>
      <c r="I13618" s="3" t="s">
        <v>4493</v>
      </c>
      <c r="J13618" s="3" t="s">
        <v>3403</v>
      </c>
      <c r="K13618" s="3" t="s">
        <v>4204</v>
      </c>
      <c r="L13618" s="3" t="s">
        <v>4205</v>
      </c>
      <c r="M13618" s="4">
        <v>30880.69</v>
      </c>
      <c r="N13618" s="5" t="s">
        <v>33095</v>
      </c>
    </row>
    <row r="13619" spans="1:14" customFormat="1" ht="15" hidden="1" x14ac:dyDescent="0.25">
      <c r="A13619" s="6" t="s">
        <v>31033</v>
      </c>
      <c r="B13619" s="7" t="s">
        <v>33096</v>
      </c>
      <c r="C13619" s="7" t="s">
        <v>16</v>
      </c>
      <c r="D13619" s="8" t="s">
        <v>193</v>
      </c>
      <c r="E13619" s="8" t="s">
        <v>13124</v>
      </c>
      <c r="F13619" s="8" t="s">
        <v>32566</v>
      </c>
      <c r="G13619" s="8" t="s">
        <v>3400</v>
      </c>
      <c r="H13619" s="8" t="s">
        <v>3401</v>
      </c>
      <c r="I13619" s="8" t="s">
        <v>4493</v>
      </c>
      <c r="J13619" s="8" t="s">
        <v>3403</v>
      </c>
      <c r="K13619" s="8" t="s">
        <v>4204</v>
      </c>
      <c r="L13619" s="8" t="s">
        <v>4205</v>
      </c>
      <c r="M13619" s="9">
        <v>1560.91</v>
      </c>
      <c r="N13619" s="10" t="s">
        <v>33097</v>
      </c>
    </row>
    <row r="13620" spans="1:14" customFormat="1" ht="15" hidden="1" x14ac:dyDescent="0.25">
      <c r="A13620" s="1" t="s">
        <v>31033</v>
      </c>
      <c r="B13620" s="2" t="s">
        <v>33098</v>
      </c>
      <c r="C13620" s="2" t="s">
        <v>16</v>
      </c>
      <c r="D13620" s="3" t="s">
        <v>193</v>
      </c>
      <c r="E13620" s="3" t="s">
        <v>7321</v>
      </c>
      <c r="F13620" s="3" t="s">
        <v>33099</v>
      </c>
      <c r="G13620" s="3" t="s">
        <v>975</v>
      </c>
      <c r="H13620" s="3" t="s">
        <v>976</v>
      </c>
      <c r="I13620" s="3" t="s">
        <v>11117</v>
      </c>
      <c r="J13620" s="3" t="s">
        <v>625</v>
      </c>
      <c r="K13620" s="3" t="s">
        <v>429</v>
      </c>
      <c r="L13620" s="3" t="s">
        <v>430</v>
      </c>
      <c r="M13620" s="4">
        <v>1143.5</v>
      </c>
      <c r="N13620" s="5" t="s">
        <v>33100</v>
      </c>
    </row>
    <row r="13621" spans="1:14" customFormat="1" ht="15" hidden="1" x14ac:dyDescent="0.25">
      <c r="A13621" s="6" t="s">
        <v>31033</v>
      </c>
      <c r="B13621" s="7" t="s">
        <v>33101</v>
      </c>
      <c r="C13621" s="7" t="s">
        <v>16</v>
      </c>
      <c r="D13621" s="8" t="s">
        <v>193</v>
      </c>
      <c r="E13621" s="8" t="s">
        <v>11923</v>
      </c>
      <c r="F13621" s="8" t="s">
        <v>33102</v>
      </c>
      <c r="G13621" s="8" t="s">
        <v>5997</v>
      </c>
      <c r="H13621" s="8" t="s">
        <v>5998</v>
      </c>
      <c r="I13621" s="8" t="s">
        <v>14427</v>
      </c>
      <c r="J13621" s="8" t="s">
        <v>3439</v>
      </c>
      <c r="K13621" s="8" t="s">
        <v>22468</v>
      </c>
      <c r="L13621" s="8" t="s">
        <v>22469</v>
      </c>
      <c r="M13621" s="9">
        <v>110413.12</v>
      </c>
      <c r="N13621" s="10" t="s">
        <v>33103</v>
      </c>
    </row>
    <row r="13622" spans="1:14" customFormat="1" ht="15" hidden="1" x14ac:dyDescent="0.25">
      <c r="A13622" s="1" t="s">
        <v>31033</v>
      </c>
      <c r="B13622" s="2" t="s">
        <v>33104</v>
      </c>
      <c r="C13622" s="2" t="s">
        <v>16</v>
      </c>
      <c r="D13622" s="3" t="s">
        <v>193</v>
      </c>
      <c r="E13622" s="3" t="s">
        <v>33105</v>
      </c>
      <c r="F13622" s="3" t="s">
        <v>33106</v>
      </c>
      <c r="G13622" s="3" t="s">
        <v>3431</v>
      </c>
      <c r="H13622" s="3" t="s">
        <v>3407</v>
      </c>
      <c r="I13622" s="3" t="s">
        <v>470</v>
      </c>
      <c r="J13622" s="3" t="s">
        <v>471</v>
      </c>
      <c r="K13622" s="3" t="s">
        <v>10912</v>
      </c>
      <c r="L13622" s="3" t="s">
        <v>10913</v>
      </c>
      <c r="M13622" s="4">
        <v>1459.69</v>
      </c>
      <c r="N13622" s="5" t="s">
        <v>33107</v>
      </c>
    </row>
    <row r="13623" spans="1:14" customFormat="1" ht="15" hidden="1" x14ac:dyDescent="0.25">
      <c r="A13623" s="6" t="s">
        <v>31033</v>
      </c>
      <c r="B13623" s="7" t="s">
        <v>33108</v>
      </c>
      <c r="C13623" s="7" t="s">
        <v>16</v>
      </c>
      <c r="D13623" s="8" t="s">
        <v>193</v>
      </c>
      <c r="E13623" s="8" t="s">
        <v>2137</v>
      </c>
      <c r="F13623" s="8" t="s">
        <v>33109</v>
      </c>
      <c r="G13623" s="8" t="s">
        <v>31036</v>
      </c>
      <c r="H13623" s="8" t="s">
        <v>31037</v>
      </c>
      <c r="I13623" s="8" t="s">
        <v>22</v>
      </c>
      <c r="J13623" s="8" t="s">
        <v>23</v>
      </c>
      <c r="K13623" s="8" t="s">
        <v>25711</v>
      </c>
      <c r="L13623" s="8" t="s">
        <v>25712</v>
      </c>
      <c r="M13623" s="9">
        <v>385.13</v>
      </c>
      <c r="N13623" s="10" t="s">
        <v>33110</v>
      </c>
    </row>
    <row r="13624" spans="1:14" customFormat="1" ht="15" hidden="1" x14ac:dyDescent="0.25">
      <c r="A13624" s="1" t="s">
        <v>31033</v>
      </c>
      <c r="B13624" s="2" t="s">
        <v>33111</v>
      </c>
      <c r="C13624" s="2" t="s">
        <v>16</v>
      </c>
      <c r="D13624" s="3" t="s">
        <v>40</v>
      </c>
      <c r="E13624" s="3" t="s">
        <v>33112</v>
      </c>
      <c r="F13624" s="3" t="s">
        <v>33113</v>
      </c>
      <c r="G13624" s="3" t="s">
        <v>31036</v>
      </c>
      <c r="H13624" s="3" t="s">
        <v>31037</v>
      </c>
      <c r="I13624" s="3" t="s">
        <v>22</v>
      </c>
      <c r="J13624" s="3" t="s">
        <v>23</v>
      </c>
      <c r="K13624" s="3" t="s">
        <v>25711</v>
      </c>
      <c r="L13624" s="3" t="s">
        <v>25712</v>
      </c>
      <c r="M13624" s="4">
        <v>623.77</v>
      </c>
      <c r="N13624" s="5" t="s">
        <v>33114</v>
      </c>
    </row>
    <row r="13625" spans="1:14" customFormat="1" ht="15" hidden="1" x14ac:dyDescent="0.25">
      <c r="A13625" s="6" t="s">
        <v>31033</v>
      </c>
      <c r="B13625" s="7" t="s">
        <v>33115</v>
      </c>
      <c r="C13625" s="7" t="s">
        <v>16</v>
      </c>
      <c r="D13625" s="8" t="s">
        <v>193</v>
      </c>
      <c r="E13625" s="8" t="s">
        <v>7950</v>
      </c>
      <c r="F13625" s="8" t="s">
        <v>33109</v>
      </c>
      <c r="G13625" s="8" t="s">
        <v>31036</v>
      </c>
      <c r="H13625" s="8" t="s">
        <v>31037</v>
      </c>
      <c r="I13625" s="8" t="s">
        <v>22</v>
      </c>
      <c r="J13625" s="8" t="s">
        <v>23</v>
      </c>
      <c r="K13625" s="8" t="s">
        <v>25711</v>
      </c>
      <c r="L13625" s="8" t="s">
        <v>25712</v>
      </c>
      <c r="M13625" s="9">
        <v>625.39</v>
      </c>
      <c r="N13625" s="10" t="s">
        <v>33116</v>
      </c>
    </row>
    <row r="13626" spans="1:14" customFormat="1" ht="15" hidden="1" x14ac:dyDescent="0.25">
      <c r="A13626" s="1" t="s">
        <v>31033</v>
      </c>
      <c r="B13626" s="2" t="s">
        <v>33117</v>
      </c>
      <c r="C13626" s="2" t="s">
        <v>16</v>
      </c>
      <c r="D13626" s="3" t="s">
        <v>193</v>
      </c>
      <c r="E13626" s="3" t="s">
        <v>32674</v>
      </c>
      <c r="F13626" s="3" t="s">
        <v>33109</v>
      </c>
      <c r="G13626" s="3" t="s">
        <v>31036</v>
      </c>
      <c r="H13626" s="3" t="s">
        <v>31037</v>
      </c>
      <c r="I13626" s="3" t="s">
        <v>22</v>
      </c>
      <c r="J13626" s="3" t="s">
        <v>23</v>
      </c>
      <c r="K13626" s="3" t="s">
        <v>25711</v>
      </c>
      <c r="L13626" s="3" t="s">
        <v>25712</v>
      </c>
      <c r="M13626" s="4">
        <v>1552.49</v>
      </c>
      <c r="N13626" s="5" t="s">
        <v>33118</v>
      </c>
    </row>
    <row r="13627" spans="1:14" customFormat="1" ht="15" hidden="1" x14ac:dyDescent="0.25">
      <c r="A13627" s="6" t="s">
        <v>31033</v>
      </c>
      <c r="B13627" s="7" t="s">
        <v>33119</v>
      </c>
      <c r="C13627" s="7" t="s">
        <v>16</v>
      </c>
      <c r="D13627" s="8" t="s">
        <v>40</v>
      </c>
      <c r="E13627" s="8" t="s">
        <v>33112</v>
      </c>
      <c r="F13627" s="8" t="s">
        <v>33120</v>
      </c>
      <c r="G13627" s="8" t="s">
        <v>31036</v>
      </c>
      <c r="H13627" s="8" t="s">
        <v>31037</v>
      </c>
      <c r="I13627" s="8" t="s">
        <v>22</v>
      </c>
      <c r="J13627" s="8" t="s">
        <v>23</v>
      </c>
      <c r="K13627" s="8" t="s">
        <v>25711</v>
      </c>
      <c r="L13627" s="8" t="s">
        <v>25712</v>
      </c>
      <c r="M13627" s="9">
        <v>1717.81</v>
      </c>
      <c r="N13627" s="10" t="s">
        <v>33121</v>
      </c>
    </row>
    <row r="13628" spans="1:14" customFormat="1" ht="15" hidden="1" x14ac:dyDescent="0.25">
      <c r="A13628" s="1" t="s">
        <v>31033</v>
      </c>
      <c r="B13628" s="2" t="s">
        <v>33122</v>
      </c>
      <c r="C13628" s="2" t="s">
        <v>16</v>
      </c>
      <c r="D13628" s="3" t="s">
        <v>193</v>
      </c>
      <c r="E13628" s="3" t="s">
        <v>33123</v>
      </c>
      <c r="F13628" s="3" t="s">
        <v>28195</v>
      </c>
      <c r="G13628" s="3" t="s">
        <v>4064</v>
      </c>
      <c r="H13628" s="3" t="s">
        <v>4065</v>
      </c>
      <c r="I13628" s="3" t="s">
        <v>5637</v>
      </c>
      <c r="J13628" s="3" t="s">
        <v>4067</v>
      </c>
      <c r="K13628" s="3" t="s">
        <v>22468</v>
      </c>
      <c r="L13628" s="3" t="s">
        <v>22469</v>
      </c>
      <c r="M13628" s="4">
        <v>20509.689999999999</v>
      </c>
      <c r="N13628" s="5" t="s">
        <v>33124</v>
      </c>
    </row>
    <row r="13629" spans="1:14" customFormat="1" ht="15" hidden="1" x14ac:dyDescent="0.25">
      <c r="A13629" s="6" t="s">
        <v>31033</v>
      </c>
      <c r="B13629" s="7" t="s">
        <v>33125</v>
      </c>
      <c r="C13629" s="7" t="s">
        <v>16</v>
      </c>
      <c r="D13629" s="8" t="s">
        <v>6769</v>
      </c>
      <c r="E13629" s="8" t="s">
        <v>8008</v>
      </c>
      <c r="F13629" s="8" t="s">
        <v>29220</v>
      </c>
      <c r="G13629" s="8" t="s">
        <v>33126</v>
      </c>
      <c r="H13629" s="8" t="s">
        <v>33127</v>
      </c>
      <c r="I13629" s="8" t="s">
        <v>22</v>
      </c>
      <c r="J13629" s="8" t="s">
        <v>23</v>
      </c>
      <c r="K13629" s="8" t="s">
        <v>4981</v>
      </c>
      <c r="L13629" s="8" t="s">
        <v>58</v>
      </c>
      <c r="M13629" s="9">
        <v>829756.61</v>
      </c>
      <c r="N13629" s="10" t="s">
        <v>33128</v>
      </c>
    </row>
    <row r="13630" spans="1:14" customFormat="1" ht="15" hidden="1" x14ac:dyDescent="0.25">
      <c r="A13630" s="1" t="s">
        <v>31033</v>
      </c>
      <c r="B13630" s="2" t="s">
        <v>33129</v>
      </c>
      <c r="C13630" s="2" t="s">
        <v>16</v>
      </c>
      <c r="D13630" s="3" t="s">
        <v>193</v>
      </c>
      <c r="E13630" s="3" t="s">
        <v>4017</v>
      </c>
      <c r="F13630" s="3" t="s">
        <v>19456</v>
      </c>
      <c r="G13630" s="3" t="s">
        <v>4217</v>
      </c>
      <c r="H13630" s="3" t="s">
        <v>4218</v>
      </c>
      <c r="I13630" s="3" t="s">
        <v>4078</v>
      </c>
      <c r="J13630" s="3" t="s">
        <v>3403</v>
      </c>
      <c r="K13630" s="3" t="s">
        <v>4071</v>
      </c>
      <c r="L13630" s="3" t="s">
        <v>4072</v>
      </c>
      <c r="M13630" s="4">
        <v>28808.17</v>
      </c>
      <c r="N13630" s="5" t="s">
        <v>19457</v>
      </c>
    </row>
    <row r="13631" spans="1:14" customFormat="1" ht="15" hidden="1" x14ac:dyDescent="0.25">
      <c r="A13631" s="6" t="s">
        <v>31033</v>
      </c>
      <c r="B13631" s="7" t="s">
        <v>33130</v>
      </c>
      <c r="C13631" s="7" t="s">
        <v>16</v>
      </c>
      <c r="D13631" s="8" t="s">
        <v>193</v>
      </c>
      <c r="E13631" s="8" t="s">
        <v>4017</v>
      </c>
      <c r="F13631" s="8" t="s">
        <v>19456</v>
      </c>
      <c r="G13631" s="8" t="s">
        <v>3400</v>
      </c>
      <c r="H13631" s="8" t="s">
        <v>3401</v>
      </c>
      <c r="I13631" s="8" t="s">
        <v>4078</v>
      </c>
      <c r="J13631" s="8" t="s">
        <v>3403</v>
      </c>
      <c r="K13631" s="8" t="s">
        <v>4071</v>
      </c>
      <c r="L13631" s="8" t="s">
        <v>4072</v>
      </c>
      <c r="M13631" s="9">
        <v>2422.9899999999998</v>
      </c>
      <c r="N13631" s="10" t="s">
        <v>19457</v>
      </c>
    </row>
    <row r="13632" spans="1:14" customFormat="1" ht="15" hidden="1" x14ac:dyDescent="0.25">
      <c r="A13632" s="1" t="s">
        <v>31033</v>
      </c>
      <c r="B13632" s="2" t="s">
        <v>33131</v>
      </c>
      <c r="C13632" s="2" t="s">
        <v>16</v>
      </c>
      <c r="D13632" s="3" t="s">
        <v>193</v>
      </c>
      <c r="E13632" s="3" t="s">
        <v>4017</v>
      </c>
      <c r="F13632" s="3" t="s">
        <v>19456</v>
      </c>
      <c r="G13632" s="3" t="s">
        <v>3431</v>
      </c>
      <c r="H13632" s="3" t="s">
        <v>3407</v>
      </c>
      <c r="I13632" s="3" t="s">
        <v>4078</v>
      </c>
      <c r="J13632" s="3" t="s">
        <v>3403</v>
      </c>
      <c r="K13632" s="3" t="s">
        <v>4071</v>
      </c>
      <c r="L13632" s="3" t="s">
        <v>4072</v>
      </c>
      <c r="M13632" s="4">
        <v>1943.41</v>
      </c>
      <c r="N13632" s="5" t="s">
        <v>19457</v>
      </c>
    </row>
    <row r="13633" spans="1:14" customFormat="1" ht="15" hidden="1" x14ac:dyDescent="0.25">
      <c r="A13633" s="6" t="s">
        <v>31033</v>
      </c>
      <c r="B13633" s="7" t="s">
        <v>33132</v>
      </c>
      <c r="C13633" s="7" t="s">
        <v>16</v>
      </c>
      <c r="D13633" s="8" t="s">
        <v>193</v>
      </c>
      <c r="E13633" s="8" t="s">
        <v>27460</v>
      </c>
      <c r="F13633" s="8" t="s">
        <v>28195</v>
      </c>
      <c r="G13633" s="8" t="s">
        <v>4076</v>
      </c>
      <c r="H13633" s="8" t="s">
        <v>4077</v>
      </c>
      <c r="I13633" s="8" t="s">
        <v>5634</v>
      </c>
      <c r="J13633" s="8" t="s">
        <v>3403</v>
      </c>
      <c r="K13633" s="8" t="s">
        <v>22468</v>
      </c>
      <c r="L13633" s="8" t="s">
        <v>22469</v>
      </c>
      <c r="M13633" s="9">
        <v>1185909.5</v>
      </c>
      <c r="N13633" s="10" t="s">
        <v>33133</v>
      </c>
    </row>
    <row r="13634" spans="1:14" customFormat="1" ht="15" hidden="1" x14ac:dyDescent="0.25">
      <c r="A13634" s="1" t="s">
        <v>31033</v>
      </c>
      <c r="B13634" s="2" t="s">
        <v>33134</v>
      </c>
      <c r="C13634" s="2" t="s">
        <v>16</v>
      </c>
      <c r="D13634" s="3" t="s">
        <v>193</v>
      </c>
      <c r="E13634" s="3" t="s">
        <v>24030</v>
      </c>
      <c r="F13634" s="3" t="s">
        <v>28195</v>
      </c>
      <c r="G13634" s="3" t="s">
        <v>6493</v>
      </c>
      <c r="H13634" s="3" t="s">
        <v>6494</v>
      </c>
      <c r="I13634" s="3" t="s">
        <v>16486</v>
      </c>
      <c r="J13634" s="3" t="s">
        <v>1061</v>
      </c>
      <c r="K13634" s="3" t="s">
        <v>22468</v>
      </c>
      <c r="L13634" s="3" t="s">
        <v>22469</v>
      </c>
      <c r="M13634" s="4">
        <v>7436.7</v>
      </c>
      <c r="N13634" s="5" t="s">
        <v>33135</v>
      </c>
    </row>
    <row r="13635" spans="1:14" customFormat="1" ht="15" hidden="1" x14ac:dyDescent="0.25">
      <c r="A13635" s="6" t="s">
        <v>31033</v>
      </c>
      <c r="B13635" s="7" t="s">
        <v>33136</v>
      </c>
      <c r="C13635" s="7" t="s">
        <v>16</v>
      </c>
      <c r="D13635" s="8" t="s">
        <v>193</v>
      </c>
      <c r="E13635" s="8" t="s">
        <v>7921</v>
      </c>
      <c r="F13635" s="8" t="s">
        <v>28195</v>
      </c>
      <c r="G13635" s="8" t="s">
        <v>28196</v>
      </c>
      <c r="H13635" s="8" t="s">
        <v>28197</v>
      </c>
      <c r="I13635" s="8" t="s">
        <v>1261</v>
      </c>
      <c r="J13635" s="8" t="s">
        <v>1008</v>
      </c>
      <c r="K13635" s="8" t="s">
        <v>28198</v>
      </c>
      <c r="L13635" s="8" t="s">
        <v>28199</v>
      </c>
      <c r="M13635" s="9">
        <v>4368294.1900000004</v>
      </c>
      <c r="N13635" s="10" t="s">
        <v>33137</v>
      </c>
    </row>
    <row r="13636" spans="1:14" customFormat="1" ht="15" hidden="1" x14ac:dyDescent="0.25">
      <c r="A13636" s="1" t="s">
        <v>31033</v>
      </c>
      <c r="B13636" s="2" t="s">
        <v>33138</v>
      </c>
      <c r="C13636" s="2" t="s">
        <v>16</v>
      </c>
      <c r="D13636" s="3" t="s">
        <v>193</v>
      </c>
      <c r="E13636" s="3" t="s">
        <v>9143</v>
      </c>
      <c r="F13636" s="3" t="s">
        <v>33102</v>
      </c>
      <c r="G13636" s="3" t="s">
        <v>16979</v>
      </c>
      <c r="H13636" s="3" t="s">
        <v>16980</v>
      </c>
      <c r="I13636" s="3" t="s">
        <v>6503</v>
      </c>
      <c r="J13636" s="3" t="s">
        <v>4067</v>
      </c>
      <c r="K13636" s="3" t="s">
        <v>28368</v>
      </c>
      <c r="L13636" s="3" t="s">
        <v>28369</v>
      </c>
      <c r="M13636" s="4">
        <v>32.39</v>
      </c>
      <c r="N13636" s="5" t="s">
        <v>33139</v>
      </c>
    </row>
    <row r="13637" spans="1:14" customFormat="1" ht="15" hidden="1" x14ac:dyDescent="0.25">
      <c r="A13637" s="6" t="s">
        <v>31033</v>
      </c>
      <c r="B13637" s="7" t="s">
        <v>33140</v>
      </c>
      <c r="C13637" s="7" t="s">
        <v>16</v>
      </c>
      <c r="D13637" s="8" t="s">
        <v>242</v>
      </c>
      <c r="E13637" s="8" t="s">
        <v>243</v>
      </c>
      <c r="F13637" s="8" t="s">
        <v>244</v>
      </c>
      <c r="G13637" s="8" t="s">
        <v>3431</v>
      </c>
      <c r="H13637" s="8" t="s">
        <v>3407</v>
      </c>
      <c r="I13637" s="8" t="s">
        <v>13354</v>
      </c>
      <c r="J13637" s="8" t="s">
        <v>13355</v>
      </c>
      <c r="K13637" s="8" t="s">
        <v>35</v>
      </c>
      <c r="L13637" s="8" t="s">
        <v>36</v>
      </c>
      <c r="M13637" s="9">
        <v>28</v>
      </c>
      <c r="N13637" s="10" t="s">
        <v>33141</v>
      </c>
    </row>
    <row r="13638" spans="1:14" customFormat="1" ht="15" hidden="1" x14ac:dyDescent="0.25">
      <c r="A13638" s="1" t="s">
        <v>31033</v>
      </c>
      <c r="B13638" s="2" t="s">
        <v>33142</v>
      </c>
      <c r="C13638" s="2" t="s">
        <v>16</v>
      </c>
      <c r="D13638" s="3" t="s">
        <v>193</v>
      </c>
      <c r="E13638" s="3" t="s">
        <v>6446</v>
      </c>
      <c r="F13638" s="3" t="s">
        <v>33099</v>
      </c>
      <c r="G13638" s="3" t="s">
        <v>975</v>
      </c>
      <c r="H13638" s="3" t="s">
        <v>976</v>
      </c>
      <c r="I13638" s="3" t="s">
        <v>4950</v>
      </c>
      <c r="J13638" s="3" t="s">
        <v>625</v>
      </c>
      <c r="K13638" s="3" t="s">
        <v>429</v>
      </c>
      <c r="L13638" s="3" t="s">
        <v>430</v>
      </c>
      <c r="M13638" s="4">
        <v>2500</v>
      </c>
      <c r="N13638" s="5" t="s">
        <v>33143</v>
      </c>
    </row>
    <row r="13639" spans="1:14" customFormat="1" ht="15" hidden="1" x14ac:dyDescent="0.25">
      <c r="A13639" s="6" t="s">
        <v>31033</v>
      </c>
      <c r="B13639" s="7" t="s">
        <v>33144</v>
      </c>
      <c r="C13639" s="7" t="s">
        <v>16</v>
      </c>
      <c r="D13639" s="8" t="s">
        <v>193</v>
      </c>
      <c r="E13639" s="8" t="s">
        <v>24231</v>
      </c>
      <c r="F13639" s="8" t="s">
        <v>33145</v>
      </c>
      <c r="G13639" s="8" t="s">
        <v>19487</v>
      </c>
      <c r="H13639" s="8" t="s">
        <v>16980</v>
      </c>
      <c r="I13639" s="8" t="s">
        <v>10342</v>
      </c>
      <c r="J13639" s="8" t="s">
        <v>9018</v>
      </c>
      <c r="K13639" s="8" t="s">
        <v>33146</v>
      </c>
      <c r="L13639" s="8" t="s">
        <v>33147</v>
      </c>
      <c r="M13639" s="9">
        <v>93</v>
      </c>
      <c r="N13639" s="10" t="s">
        <v>33148</v>
      </c>
    </row>
    <row r="13640" spans="1:14" customFormat="1" ht="15" hidden="1" x14ac:dyDescent="0.25">
      <c r="A13640" s="1" t="s">
        <v>31033</v>
      </c>
      <c r="B13640" s="2" t="s">
        <v>33149</v>
      </c>
      <c r="C13640" s="2" t="s">
        <v>16</v>
      </c>
      <c r="D13640" s="3" t="s">
        <v>193</v>
      </c>
      <c r="E13640" s="3" t="s">
        <v>33150</v>
      </c>
      <c r="F13640" s="3" t="s">
        <v>33151</v>
      </c>
      <c r="G13640" s="3" t="s">
        <v>3431</v>
      </c>
      <c r="H13640" s="3" t="s">
        <v>3407</v>
      </c>
      <c r="I13640" s="3" t="s">
        <v>470</v>
      </c>
      <c r="J13640" s="3" t="s">
        <v>471</v>
      </c>
      <c r="K13640" s="3" t="s">
        <v>3496</v>
      </c>
      <c r="L13640" s="3" t="s">
        <v>3497</v>
      </c>
      <c r="M13640" s="4">
        <v>519.16999999999996</v>
      </c>
      <c r="N13640" s="5" t="s">
        <v>33152</v>
      </c>
    </row>
    <row r="13641" spans="1:14" customFormat="1" ht="15" hidden="1" x14ac:dyDescent="0.25">
      <c r="A13641" s="6" t="s">
        <v>31033</v>
      </c>
      <c r="B13641" s="7" t="s">
        <v>33153</v>
      </c>
      <c r="C13641" s="7" t="s">
        <v>16</v>
      </c>
      <c r="D13641" s="8" t="s">
        <v>193</v>
      </c>
      <c r="E13641" s="8" t="s">
        <v>4148</v>
      </c>
      <c r="F13641" s="8" t="s">
        <v>33154</v>
      </c>
      <c r="G13641" s="8" t="s">
        <v>10671</v>
      </c>
      <c r="H13641" s="8" t="s">
        <v>10672</v>
      </c>
      <c r="I13641" s="8" t="s">
        <v>3540</v>
      </c>
      <c r="J13641" s="8" t="s">
        <v>1008</v>
      </c>
      <c r="K13641" s="8" t="s">
        <v>33155</v>
      </c>
      <c r="L13641" s="8" t="s">
        <v>33156</v>
      </c>
      <c r="M13641" s="9">
        <v>30257.53</v>
      </c>
      <c r="N13641" s="10" t="s">
        <v>33157</v>
      </c>
    </row>
    <row r="13642" spans="1:14" customFormat="1" ht="15" hidden="1" x14ac:dyDescent="0.25">
      <c r="A13642" s="1" t="s">
        <v>31033</v>
      </c>
      <c r="B13642" s="2" t="s">
        <v>33158</v>
      </c>
      <c r="C13642" s="2" t="s">
        <v>16</v>
      </c>
      <c r="D13642" s="3" t="s">
        <v>193</v>
      </c>
      <c r="E13642" s="3" t="s">
        <v>11848</v>
      </c>
      <c r="F13642" s="3" t="s">
        <v>33159</v>
      </c>
      <c r="G13642" s="3" t="s">
        <v>25032</v>
      </c>
      <c r="H13642" s="3" t="s">
        <v>25033</v>
      </c>
      <c r="I13642" s="3" t="s">
        <v>3961</v>
      </c>
      <c r="J13642" s="3" t="s">
        <v>3962</v>
      </c>
      <c r="K13642" s="3" t="s">
        <v>35</v>
      </c>
      <c r="L13642" s="3" t="s">
        <v>36</v>
      </c>
      <c r="M13642" s="4">
        <v>148.58000000000001</v>
      </c>
      <c r="N13642" s="5" t="s">
        <v>33160</v>
      </c>
    </row>
    <row r="13643" spans="1:14" customFormat="1" ht="15" hidden="1" x14ac:dyDescent="0.25">
      <c r="A13643" s="6" t="s">
        <v>31033</v>
      </c>
      <c r="B13643" s="7" t="s">
        <v>33161</v>
      </c>
      <c r="C13643" s="7" t="s">
        <v>16</v>
      </c>
      <c r="D13643" s="8" t="s">
        <v>193</v>
      </c>
      <c r="E13643" s="8" t="s">
        <v>11848</v>
      </c>
      <c r="F13643" s="8" t="s">
        <v>33159</v>
      </c>
      <c r="G13643" s="8" t="s">
        <v>27139</v>
      </c>
      <c r="H13643" s="8" t="s">
        <v>27140</v>
      </c>
      <c r="I13643" s="8" t="s">
        <v>3961</v>
      </c>
      <c r="J13643" s="8" t="s">
        <v>3962</v>
      </c>
      <c r="K13643" s="8" t="s">
        <v>35</v>
      </c>
      <c r="L13643" s="8" t="s">
        <v>36</v>
      </c>
      <c r="M13643" s="9">
        <v>3.78</v>
      </c>
      <c r="N13643" s="10" t="s">
        <v>33162</v>
      </c>
    </row>
    <row r="13644" spans="1:14" customFormat="1" ht="15" hidden="1" x14ac:dyDescent="0.25">
      <c r="A13644" s="1" t="s">
        <v>31033</v>
      </c>
      <c r="B13644" s="2" t="s">
        <v>33163</v>
      </c>
      <c r="C13644" s="2" t="s">
        <v>16</v>
      </c>
      <c r="D13644" s="3" t="s">
        <v>193</v>
      </c>
      <c r="E13644" s="3" t="s">
        <v>15051</v>
      </c>
      <c r="F13644" s="3" t="s">
        <v>33164</v>
      </c>
      <c r="G13644" s="3" t="s">
        <v>3431</v>
      </c>
      <c r="H13644" s="3" t="s">
        <v>3407</v>
      </c>
      <c r="I13644" s="3" t="s">
        <v>470</v>
      </c>
      <c r="J13644" s="3" t="s">
        <v>471</v>
      </c>
      <c r="K13644" s="3" t="s">
        <v>3496</v>
      </c>
      <c r="L13644" s="3" t="s">
        <v>3497</v>
      </c>
      <c r="M13644" s="4">
        <v>484.41</v>
      </c>
      <c r="N13644" s="5" t="s">
        <v>33165</v>
      </c>
    </row>
    <row r="13645" spans="1:14" customFormat="1" ht="15" hidden="1" x14ac:dyDescent="0.25">
      <c r="A13645" s="6" t="s">
        <v>31033</v>
      </c>
      <c r="B13645" s="7" t="s">
        <v>33166</v>
      </c>
      <c r="C13645" s="7" t="s">
        <v>16</v>
      </c>
      <c r="D13645" s="8" t="s">
        <v>193</v>
      </c>
      <c r="E13645" s="8" t="s">
        <v>1125</v>
      </c>
      <c r="F13645" s="8" t="s">
        <v>32089</v>
      </c>
      <c r="G13645" s="8" t="s">
        <v>31</v>
      </c>
      <c r="H13645" s="8" t="s">
        <v>32</v>
      </c>
      <c r="I13645" s="8" t="s">
        <v>2149</v>
      </c>
      <c r="J13645" s="8" t="s">
        <v>1014</v>
      </c>
      <c r="K13645" s="8" t="s">
        <v>4043</v>
      </c>
      <c r="L13645" s="8" t="s">
        <v>4044</v>
      </c>
      <c r="M13645" s="9">
        <v>80848.97</v>
      </c>
      <c r="N13645" s="10" t="s">
        <v>33167</v>
      </c>
    </row>
    <row r="13646" spans="1:14" customFormat="1" ht="15" hidden="1" x14ac:dyDescent="0.25">
      <c r="A13646" s="1" t="s">
        <v>31033</v>
      </c>
      <c r="B13646" s="2" t="s">
        <v>33168</v>
      </c>
      <c r="C13646" s="2" t="s">
        <v>16</v>
      </c>
      <c r="D13646" s="3" t="s">
        <v>193</v>
      </c>
      <c r="E13646" s="3" t="s">
        <v>7778</v>
      </c>
      <c r="F13646" s="3" t="s">
        <v>31324</v>
      </c>
      <c r="G13646" s="3" t="s">
        <v>17051</v>
      </c>
      <c r="H13646" s="3" t="s">
        <v>17052</v>
      </c>
      <c r="I13646" s="3" t="s">
        <v>17053</v>
      </c>
      <c r="J13646" s="3" t="s">
        <v>17054</v>
      </c>
      <c r="K13646" s="3" t="s">
        <v>24898</v>
      </c>
      <c r="L13646" s="3" t="s">
        <v>24899</v>
      </c>
      <c r="M13646" s="4">
        <v>16516.64</v>
      </c>
      <c r="N13646" s="5" t="s">
        <v>33169</v>
      </c>
    </row>
    <row r="13647" spans="1:14" customFormat="1" ht="15" hidden="1" x14ac:dyDescent="0.25">
      <c r="A13647" s="6" t="s">
        <v>31033</v>
      </c>
      <c r="B13647" s="7" t="s">
        <v>33170</v>
      </c>
      <c r="C13647" s="7" t="s">
        <v>16</v>
      </c>
      <c r="D13647" s="8" t="s">
        <v>193</v>
      </c>
      <c r="E13647" s="8" t="s">
        <v>2161</v>
      </c>
      <c r="F13647" s="8" t="s">
        <v>33171</v>
      </c>
      <c r="G13647" s="8" t="s">
        <v>30164</v>
      </c>
      <c r="H13647" s="8" t="s">
        <v>30165</v>
      </c>
      <c r="I13647" s="8" t="s">
        <v>22</v>
      </c>
      <c r="J13647" s="8" t="s">
        <v>23</v>
      </c>
      <c r="K13647" s="8" t="s">
        <v>24</v>
      </c>
      <c r="L13647" s="8" t="s">
        <v>25</v>
      </c>
      <c r="M13647" s="9">
        <v>1967000</v>
      </c>
      <c r="N13647" s="10" t="s">
        <v>33172</v>
      </c>
    </row>
    <row r="13648" spans="1:14" customFormat="1" ht="15" hidden="1" x14ac:dyDescent="0.25">
      <c r="A13648" s="1" t="s">
        <v>31033</v>
      </c>
      <c r="B13648" s="2" t="s">
        <v>33173</v>
      </c>
      <c r="C13648" s="2" t="s">
        <v>16</v>
      </c>
      <c r="D13648" s="3" t="s">
        <v>193</v>
      </c>
      <c r="E13648" s="3" t="s">
        <v>10954</v>
      </c>
      <c r="F13648" s="3" t="s">
        <v>33174</v>
      </c>
      <c r="G13648" s="3" t="s">
        <v>33175</v>
      </c>
      <c r="H13648" s="3" t="s">
        <v>33176</v>
      </c>
      <c r="I13648" s="3" t="s">
        <v>3818</v>
      </c>
      <c r="J13648" s="3" t="s">
        <v>3819</v>
      </c>
      <c r="K13648" s="3" t="s">
        <v>57</v>
      </c>
      <c r="L13648" s="3" t="s">
        <v>58</v>
      </c>
      <c r="M13648" s="4">
        <v>120000000</v>
      </c>
      <c r="N13648" s="5" t="s">
        <v>33177</v>
      </c>
    </row>
    <row r="13649" spans="1:14" customFormat="1" ht="15" hidden="1" x14ac:dyDescent="0.25">
      <c r="A13649" s="6" t="s">
        <v>31033</v>
      </c>
      <c r="B13649" s="7" t="s">
        <v>33178</v>
      </c>
      <c r="C13649" s="7" t="s">
        <v>16</v>
      </c>
      <c r="D13649" s="8" t="s">
        <v>193</v>
      </c>
      <c r="E13649" s="8" t="s">
        <v>12630</v>
      </c>
      <c r="F13649" s="8" t="s">
        <v>33164</v>
      </c>
      <c r="G13649" s="8" t="s">
        <v>975</v>
      </c>
      <c r="H13649" s="8" t="s">
        <v>976</v>
      </c>
      <c r="I13649" s="8" t="s">
        <v>4986</v>
      </c>
      <c r="J13649" s="8" t="s">
        <v>625</v>
      </c>
      <c r="K13649" s="8" t="s">
        <v>429</v>
      </c>
      <c r="L13649" s="8" t="s">
        <v>430</v>
      </c>
      <c r="M13649" s="9">
        <v>258</v>
      </c>
      <c r="N13649" s="10" t="s">
        <v>33179</v>
      </c>
    </row>
    <row r="13650" spans="1:14" customFormat="1" ht="15" hidden="1" x14ac:dyDescent="0.25">
      <c r="A13650" s="1" t="s">
        <v>31033</v>
      </c>
      <c r="B13650" s="2" t="s">
        <v>33180</v>
      </c>
      <c r="C13650" s="2" t="s">
        <v>16</v>
      </c>
      <c r="D13650" s="3" t="s">
        <v>193</v>
      </c>
      <c r="E13650" s="3" t="s">
        <v>10846</v>
      </c>
      <c r="F13650" s="3" t="s">
        <v>33086</v>
      </c>
      <c r="G13650" s="3" t="s">
        <v>32589</v>
      </c>
      <c r="H13650" s="3" t="s">
        <v>32590</v>
      </c>
      <c r="I13650" s="3" t="s">
        <v>1155</v>
      </c>
      <c r="J13650" s="3" t="s">
        <v>1156</v>
      </c>
      <c r="K13650" s="3" t="s">
        <v>57</v>
      </c>
      <c r="L13650" s="3" t="s">
        <v>58</v>
      </c>
      <c r="M13650" s="4">
        <v>53237.32</v>
      </c>
      <c r="N13650" s="5" t="s">
        <v>33181</v>
      </c>
    </row>
    <row r="13651" spans="1:14" customFormat="1" ht="15" hidden="1" x14ac:dyDescent="0.25">
      <c r="A13651" s="6" t="s">
        <v>31033</v>
      </c>
      <c r="B13651" s="7" t="s">
        <v>33182</v>
      </c>
      <c r="C13651" s="7" t="s">
        <v>16</v>
      </c>
      <c r="D13651" s="8" t="s">
        <v>193</v>
      </c>
      <c r="E13651" s="8" t="s">
        <v>789</v>
      </c>
      <c r="F13651" s="8" t="s">
        <v>33183</v>
      </c>
      <c r="G13651" s="8" t="s">
        <v>19487</v>
      </c>
      <c r="H13651" s="8" t="s">
        <v>16980</v>
      </c>
      <c r="I13651" s="8" t="s">
        <v>10342</v>
      </c>
      <c r="J13651" s="8" t="s">
        <v>9018</v>
      </c>
      <c r="K13651" s="8" t="s">
        <v>33184</v>
      </c>
      <c r="L13651" s="8" t="s">
        <v>33185</v>
      </c>
      <c r="M13651" s="9">
        <v>62</v>
      </c>
      <c r="N13651" s="10" t="s">
        <v>33186</v>
      </c>
    </row>
    <row r="13652" spans="1:14" customFormat="1" ht="15" hidden="1" x14ac:dyDescent="0.25">
      <c r="A13652" s="1" t="s">
        <v>31033</v>
      </c>
      <c r="B13652" s="2" t="s">
        <v>33187</v>
      </c>
      <c r="C13652" s="2" t="s">
        <v>16</v>
      </c>
      <c r="D13652" s="3" t="s">
        <v>193</v>
      </c>
      <c r="E13652" s="3" t="s">
        <v>33188</v>
      </c>
      <c r="F13652" s="3" t="s">
        <v>33183</v>
      </c>
      <c r="G13652" s="3" t="s">
        <v>19487</v>
      </c>
      <c r="H13652" s="3" t="s">
        <v>16980</v>
      </c>
      <c r="I13652" s="3" t="s">
        <v>10342</v>
      </c>
      <c r="J13652" s="3" t="s">
        <v>9018</v>
      </c>
      <c r="K13652" s="3" t="s">
        <v>33184</v>
      </c>
      <c r="L13652" s="3" t="s">
        <v>33185</v>
      </c>
      <c r="M13652" s="4">
        <v>62</v>
      </c>
      <c r="N13652" s="5" t="s">
        <v>33189</v>
      </c>
    </row>
    <row r="13653" spans="1:14" customFormat="1" ht="15" hidden="1" x14ac:dyDescent="0.25">
      <c r="A13653" s="6" t="s">
        <v>31033</v>
      </c>
      <c r="B13653" s="7" t="s">
        <v>33190</v>
      </c>
      <c r="C13653" s="7" t="s">
        <v>16</v>
      </c>
      <c r="D13653" s="8" t="s">
        <v>193</v>
      </c>
      <c r="E13653" s="8" t="s">
        <v>793</v>
      </c>
      <c r="F13653" s="8" t="s">
        <v>33183</v>
      </c>
      <c r="G13653" s="8" t="s">
        <v>19487</v>
      </c>
      <c r="H13653" s="8" t="s">
        <v>16980</v>
      </c>
      <c r="I13653" s="8" t="s">
        <v>10342</v>
      </c>
      <c r="J13653" s="8" t="s">
        <v>9018</v>
      </c>
      <c r="K13653" s="8" t="s">
        <v>33184</v>
      </c>
      <c r="L13653" s="8" t="s">
        <v>33185</v>
      </c>
      <c r="M13653" s="9">
        <v>93</v>
      </c>
      <c r="N13653" s="10" t="s">
        <v>33191</v>
      </c>
    </row>
    <row r="13654" spans="1:14" customFormat="1" ht="15" hidden="1" x14ac:dyDescent="0.25">
      <c r="A13654" s="1" t="s">
        <v>31033</v>
      </c>
      <c r="B13654" s="2" t="s">
        <v>33192</v>
      </c>
      <c r="C13654" s="2" t="s">
        <v>16</v>
      </c>
      <c r="D13654" s="3" t="s">
        <v>193</v>
      </c>
      <c r="E13654" s="3" t="s">
        <v>33193</v>
      </c>
      <c r="F13654" s="3" t="s">
        <v>33183</v>
      </c>
      <c r="G13654" s="3" t="s">
        <v>16979</v>
      </c>
      <c r="H13654" s="3" t="s">
        <v>16980</v>
      </c>
      <c r="I13654" s="3" t="s">
        <v>10262</v>
      </c>
      <c r="J13654" s="3" t="s">
        <v>4067</v>
      </c>
      <c r="K13654" s="3" t="s">
        <v>33194</v>
      </c>
      <c r="L13654" s="3" t="s">
        <v>33195</v>
      </c>
      <c r="M13654" s="4">
        <v>394.08</v>
      </c>
      <c r="N13654" s="5" t="s">
        <v>33196</v>
      </c>
    </row>
    <row r="13655" spans="1:14" customFormat="1" ht="15" hidden="1" x14ac:dyDescent="0.25">
      <c r="A13655" s="6" t="s">
        <v>31033</v>
      </c>
      <c r="B13655" s="7" t="s">
        <v>33197</v>
      </c>
      <c r="C13655" s="7" t="s">
        <v>16</v>
      </c>
      <c r="D13655" s="8" t="s">
        <v>193</v>
      </c>
      <c r="E13655" s="8" t="s">
        <v>33198</v>
      </c>
      <c r="F13655" s="8" t="s">
        <v>33183</v>
      </c>
      <c r="G13655" s="8" t="s">
        <v>6652</v>
      </c>
      <c r="H13655" s="8" t="s">
        <v>6653</v>
      </c>
      <c r="I13655" s="8" t="s">
        <v>3961</v>
      </c>
      <c r="J13655" s="8" t="s">
        <v>3962</v>
      </c>
      <c r="K13655" s="8" t="s">
        <v>35</v>
      </c>
      <c r="L13655" s="8" t="s">
        <v>36</v>
      </c>
      <c r="M13655" s="9">
        <v>2126214.0499999998</v>
      </c>
      <c r="N13655" s="10" t="s">
        <v>33199</v>
      </c>
    </row>
    <row r="13656" spans="1:14" customFormat="1" ht="15" hidden="1" x14ac:dyDescent="0.25">
      <c r="A13656" s="1" t="s">
        <v>31033</v>
      </c>
      <c r="B13656" s="2" t="s">
        <v>33200</v>
      </c>
      <c r="C13656" s="2" t="s">
        <v>16</v>
      </c>
      <c r="D13656" s="3" t="s">
        <v>193</v>
      </c>
      <c r="E13656" s="3" t="s">
        <v>33198</v>
      </c>
      <c r="F13656" s="3" t="s">
        <v>33183</v>
      </c>
      <c r="G13656" s="3" t="s">
        <v>6656</v>
      </c>
      <c r="H13656" s="3" t="s">
        <v>6657</v>
      </c>
      <c r="I13656" s="3" t="s">
        <v>3961</v>
      </c>
      <c r="J13656" s="3" t="s">
        <v>3962</v>
      </c>
      <c r="K13656" s="3" t="s">
        <v>35</v>
      </c>
      <c r="L13656" s="3" t="s">
        <v>36</v>
      </c>
      <c r="M13656" s="4">
        <v>3612577.38</v>
      </c>
      <c r="N13656" s="5" t="s">
        <v>33201</v>
      </c>
    </row>
    <row r="13657" spans="1:14" customFormat="1" ht="15" hidden="1" x14ac:dyDescent="0.25">
      <c r="A13657" s="6" t="s">
        <v>31033</v>
      </c>
      <c r="B13657" s="7" t="s">
        <v>33202</v>
      </c>
      <c r="C13657" s="7" t="s">
        <v>16</v>
      </c>
      <c r="D13657" s="8" t="s">
        <v>193</v>
      </c>
      <c r="E13657" s="8" t="s">
        <v>33198</v>
      </c>
      <c r="F13657" s="8" t="s">
        <v>33183</v>
      </c>
      <c r="G13657" s="8" t="s">
        <v>6662</v>
      </c>
      <c r="H13657" s="8" t="s">
        <v>6663</v>
      </c>
      <c r="I13657" s="8" t="s">
        <v>3961</v>
      </c>
      <c r="J13657" s="8" t="s">
        <v>3962</v>
      </c>
      <c r="K13657" s="8" t="s">
        <v>35</v>
      </c>
      <c r="L13657" s="8" t="s">
        <v>36</v>
      </c>
      <c r="M13657" s="9">
        <v>2870415.38</v>
      </c>
      <c r="N13657" s="10" t="s">
        <v>33203</v>
      </c>
    </row>
    <row r="13658" spans="1:14" customFormat="1" ht="15" hidden="1" x14ac:dyDescent="0.25">
      <c r="A13658" s="1" t="s">
        <v>31033</v>
      </c>
      <c r="B13658" s="2" t="s">
        <v>33204</v>
      </c>
      <c r="C13658" s="2" t="s">
        <v>16</v>
      </c>
      <c r="D13658" s="3" t="s">
        <v>193</v>
      </c>
      <c r="E13658" s="3" t="s">
        <v>33198</v>
      </c>
      <c r="F13658" s="3" t="s">
        <v>33183</v>
      </c>
      <c r="G13658" s="3" t="s">
        <v>6670</v>
      </c>
      <c r="H13658" s="3" t="s">
        <v>6671</v>
      </c>
      <c r="I13658" s="3" t="s">
        <v>3961</v>
      </c>
      <c r="J13658" s="3" t="s">
        <v>3962</v>
      </c>
      <c r="K13658" s="3" t="s">
        <v>35</v>
      </c>
      <c r="L13658" s="3" t="s">
        <v>36</v>
      </c>
      <c r="M13658" s="4">
        <v>96815086.799999997</v>
      </c>
      <c r="N13658" s="5" t="s">
        <v>33205</v>
      </c>
    </row>
    <row r="13659" spans="1:14" customFormat="1" ht="15" hidden="1" x14ac:dyDescent="0.25">
      <c r="A13659" s="6" t="s">
        <v>31033</v>
      </c>
      <c r="B13659" s="7" t="s">
        <v>33206</v>
      </c>
      <c r="C13659" s="7" t="s">
        <v>16</v>
      </c>
      <c r="D13659" s="8" t="s">
        <v>193</v>
      </c>
      <c r="E13659" s="8" t="s">
        <v>33198</v>
      </c>
      <c r="F13659" s="8" t="s">
        <v>33183</v>
      </c>
      <c r="G13659" s="8" t="s">
        <v>15483</v>
      </c>
      <c r="H13659" s="8" t="s">
        <v>15484</v>
      </c>
      <c r="I13659" s="8" t="s">
        <v>3961</v>
      </c>
      <c r="J13659" s="8" t="s">
        <v>3962</v>
      </c>
      <c r="K13659" s="8" t="s">
        <v>35</v>
      </c>
      <c r="L13659" s="8" t="s">
        <v>36</v>
      </c>
      <c r="M13659" s="9">
        <v>1756954</v>
      </c>
      <c r="N13659" s="10" t="s">
        <v>33207</v>
      </c>
    </row>
    <row r="13660" spans="1:14" customFormat="1" ht="15" hidden="1" x14ac:dyDescent="0.25">
      <c r="A13660" s="1" t="s">
        <v>31033</v>
      </c>
      <c r="B13660" s="2" t="s">
        <v>33208</v>
      </c>
      <c r="C13660" s="2" t="s">
        <v>16</v>
      </c>
      <c r="D13660" s="3" t="s">
        <v>193</v>
      </c>
      <c r="E13660" s="3" t="s">
        <v>33198</v>
      </c>
      <c r="F13660" s="3" t="s">
        <v>33183</v>
      </c>
      <c r="G13660" s="3" t="s">
        <v>6665</v>
      </c>
      <c r="H13660" s="3" t="s">
        <v>6666</v>
      </c>
      <c r="I13660" s="3" t="s">
        <v>3961</v>
      </c>
      <c r="J13660" s="3" t="s">
        <v>3962</v>
      </c>
      <c r="K13660" s="3" t="s">
        <v>35</v>
      </c>
      <c r="L13660" s="3" t="s">
        <v>36</v>
      </c>
      <c r="M13660" s="4">
        <v>4732859.16</v>
      </c>
      <c r="N13660" s="5" t="s">
        <v>33209</v>
      </c>
    </row>
    <row r="13661" spans="1:14" customFormat="1" ht="15" hidden="1" x14ac:dyDescent="0.25">
      <c r="A13661" s="6" t="s">
        <v>31033</v>
      </c>
      <c r="B13661" s="7" t="s">
        <v>33210</v>
      </c>
      <c r="C13661" s="7" t="s">
        <v>16</v>
      </c>
      <c r="D13661" s="8" t="s">
        <v>193</v>
      </c>
      <c r="E13661" s="8" t="s">
        <v>33198</v>
      </c>
      <c r="F13661" s="8" t="s">
        <v>33183</v>
      </c>
      <c r="G13661" s="8" t="s">
        <v>31</v>
      </c>
      <c r="H13661" s="8" t="s">
        <v>32</v>
      </c>
      <c r="I13661" s="8" t="s">
        <v>3961</v>
      </c>
      <c r="J13661" s="8" t="s">
        <v>3962</v>
      </c>
      <c r="K13661" s="8" t="s">
        <v>35</v>
      </c>
      <c r="L13661" s="8" t="s">
        <v>36</v>
      </c>
      <c r="M13661" s="9">
        <v>411883.7</v>
      </c>
      <c r="N13661" s="10" t="s">
        <v>33211</v>
      </c>
    </row>
    <row r="13662" spans="1:14" customFormat="1" ht="15" hidden="1" x14ac:dyDescent="0.25">
      <c r="A13662" s="1" t="s">
        <v>31033</v>
      </c>
      <c r="B13662" s="2" t="s">
        <v>33212</v>
      </c>
      <c r="C13662" s="2" t="s">
        <v>16</v>
      </c>
      <c r="D13662" s="3" t="s">
        <v>193</v>
      </c>
      <c r="E13662" s="3" t="s">
        <v>13679</v>
      </c>
      <c r="F13662" s="3" t="s">
        <v>32566</v>
      </c>
      <c r="G13662" s="3" t="s">
        <v>4300</v>
      </c>
      <c r="H13662" s="3" t="s">
        <v>4301</v>
      </c>
      <c r="I13662" s="3" t="s">
        <v>6389</v>
      </c>
      <c r="J13662" s="3" t="s">
        <v>625</v>
      </c>
      <c r="K13662" s="3" t="s">
        <v>4071</v>
      </c>
      <c r="L13662" s="3" t="s">
        <v>4072</v>
      </c>
      <c r="M13662" s="4">
        <v>3710.39</v>
      </c>
      <c r="N13662" s="5" t="s">
        <v>33213</v>
      </c>
    </row>
    <row r="13663" spans="1:14" customFormat="1" ht="15" hidden="1" x14ac:dyDescent="0.25">
      <c r="A13663" s="6" t="s">
        <v>31033</v>
      </c>
      <c r="B13663" s="7" t="s">
        <v>33214</v>
      </c>
      <c r="C13663" s="7" t="s">
        <v>16</v>
      </c>
      <c r="D13663" s="8" t="s">
        <v>193</v>
      </c>
      <c r="E13663" s="8" t="s">
        <v>13679</v>
      </c>
      <c r="F13663" s="8" t="s">
        <v>32566</v>
      </c>
      <c r="G13663" s="8" t="s">
        <v>4260</v>
      </c>
      <c r="H13663" s="8" t="s">
        <v>4261</v>
      </c>
      <c r="I13663" s="8" t="s">
        <v>6389</v>
      </c>
      <c r="J13663" s="8" t="s">
        <v>625</v>
      </c>
      <c r="K13663" s="8" t="s">
        <v>4071</v>
      </c>
      <c r="L13663" s="8" t="s">
        <v>4072</v>
      </c>
      <c r="M13663" s="9">
        <v>169.27</v>
      </c>
      <c r="N13663" s="10" t="s">
        <v>33213</v>
      </c>
    </row>
    <row r="13664" spans="1:14" customFormat="1" ht="15" hidden="1" x14ac:dyDescent="0.25">
      <c r="A13664" s="1" t="s">
        <v>31033</v>
      </c>
      <c r="B13664" s="2" t="s">
        <v>33215</v>
      </c>
      <c r="C13664" s="2" t="s">
        <v>16</v>
      </c>
      <c r="D13664" s="3" t="s">
        <v>193</v>
      </c>
      <c r="E13664" s="3" t="s">
        <v>13679</v>
      </c>
      <c r="F13664" s="3" t="s">
        <v>32566</v>
      </c>
      <c r="G13664" s="3" t="s">
        <v>4260</v>
      </c>
      <c r="H13664" s="3" t="s">
        <v>4261</v>
      </c>
      <c r="I13664" s="3" t="s">
        <v>6389</v>
      </c>
      <c r="J13664" s="3" t="s">
        <v>625</v>
      </c>
      <c r="K13664" s="3" t="s">
        <v>4071</v>
      </c>
      <c r="L13664" s="3" t="s">
        <v>4072</v>
      </c>
      <c r="M13664" s="4">
        <v>4260.42</v>
      </c>
      <c r="N13664" s="5" t="s">
        <v>33213</v>
      </c>
    </row>
    <row r="13665" spans="1:14" customFormat="1" ht="15" hidden="1" x14ac:dyDescent="0.25">
      <c r="A13665" s="6" t="s">
        <v>31033</v>
      </c>
      <c r="B13665" s="7" t="s">
        <v>33216</v>
      </c>
      <c r="C13665" s="7" t="s">
        <v>16</v>
      </c>
      <c r="D13665" s="8" t="s">
        <v>193</v>
      </c>
      <c r="E13665" s="8" t="s">
        <v>13679</v>
      </c>
      <c r="F13665" s="8" t="s">
        <v>32566</v>
      </c>
      <c r="G13665" s="8" t="s">
        <v>4260</v>
      </c>
      <c r="H13665" s="8" t="s">
        <v>4261</v>
      </c>
      <c r="I13665" s="8" t="s">
        <v>6389</v>
      </c>
      <c r="J13665" s="8" t="s">
        <v>625</v>
      </c>
      <c r="K13665" s="8" t="s">
        <v>4071</v>
      </c>
      <c r="L13665" s="8" t="s">
        <v>4072</v>
      </c>
      <c r="M13665" s="9">
        <v>82.68</v>
      </c>
      <c r="N13665" s="10" t="s">
        <v>33213</v>
      </c>
    </row>
    <row r="13666" spans="1:14" customFormat="1" ht="15" hidden="1" x14ac:dyDescent="0.25">
      <c r="A13666" s="1" t="s">
        <v>31033</v>
      </c>
      <c r="B13666" s="2" t="s">
        <v>33217</v>
      </c>
      <c r="C13666" s="2" t="s">
        <v>16</v>
      </c>
      <c r="D13666" s="3" t="s">
        <v>193</v>
      </c>
      <c r="E13666" s="3" t="s">
        <v>13679</v>
      </c>
      <c r="F13666" s="3" t="s">
        <v>32566</v>
      </c>
      <c r="G13666" s="3" t="s">
        <v>3431</v>
      </c>
      <c r="H13666" s="3" t="s">
        <v>3407</v>
      </c>
      <c r="I13666" s="3" t="s">
        <v>6389</v>
      </c>
      <c r="J13666" s="3" t="s">
        <v>625</v>
      </c>
      <c r="K13666" s="3" t="s">
        <v>4071</v>
      </c>
      <c r="L13666" s="3" t="s">
        <v>4072</v>
      </c>
      <c r="M13666" s="4">
        <v>541.28</v>
      </c>
      <c r="N13666" s="5" t="s">
        <v>33213</v>
      </c>
    </row>
    <row r="13667" spans="1:14" customFormat="1" ht="15" hidden="1" x14ac:dyDescent="0.25">
      <c r="A13667" s="6" t="s">
        <v>31033</v>
      </c>
      <c r="B13667" s="7" t="s">
        <v>33218</v>
      </c>
      <c r="C13667" s="7" t="s">
        <v>16</v>
      </c>
      <c r="D13667" s="8" t="s">
        <v>193</v>
      </c>
      <c r="E13667" s="8" t="s">
        <v>28699</v>
      </c>
      <c r="F13667" s="8" t="s">
        <v>33183</v>
      </c>
      <c r="G13667" s="8" t="s">
        <v>16979</v>
      </c>
      <c r="H13667" s="8" t="s">
        <v>16980</v>
      </c>
      <c r="I13667" s="8" t="s">
        <v>6503</v>
      </c>
      <c r="J13667" s="8" t="s">
        <v>4067</v>
      </c>
      <c r="K13667" s="8" t="s">
        <v>33219</v>
      </c>
      <c r="L13667" s="8" t="s">
        <v>33220</v>
      </c>
      <c r="M13667" s="9">
        <v>0.46</v>
      </c>
      <c r="N13667" s="10" t="s">
        <v>33221</v>
      </c>
    </row>
    <row r="13668" spans="1:14" customFormat="1" ht="15" hidden="1" x14ac:dyDescent="0.25">
      <c r="A13668" s="1" t="s">
        <v>31033</v>
      </c>
      <c r="B13668" s="2" t="s">
        <v>33222</v>
      </c>
      <c r="C13668" s="2" t="s">
        <v>16</v>
      </c>
      <c r="D13668" s="3" t="s">
        <v>193</v>
      </c>
      <c r="E13668" s="3" t="s">
        <v>13018</v>
      </c>
      <c r="F13668" s="3" t="s">
        <v>33183</v>
      </c>
      <c r="G13668" s="3" t="s">
        <v>16979</v>
      </c>
      <c r="H13668" s="3" t="s">
        <v>16980</v>
      </c>
      <c r="I13668" s="3" t="s">
        <v>6503</v>
      </c>
      <c r="J13668" s="3" t="s">
        <v>4067</v>
      </c>
      <c r="K13668" s="3" t="s">
        <v>33223</v>
      </c>
      <c r="L13668" s="3" t="s">
        <v>33224</v>
      </c>
      <c r="M13668" s="4">
        <v>291.51</v>
      </c>
      <c r="N13668" s="5" t="s">
        <v>33225</v>
      </c>
    </row>
    <row r="13669" spans="1:14" customFormat="1" ht="15" hidden="1" x14ac:dyDescent="0.25">
      <c r="A13669" s="6" t="s">
        <v>31033</v>
      </c>
      <c r="B13669" s="7" t="s">
        <v>33226</v>
      </c>
      <c r="C13669" s="7" t="s">
        <v>16</v>
      </c>
      <c r="D13669" s="8" t="s">
        <v>193</v>
      </c>
      <c r="E13669" s="8" t="s">
        <v>11371</v>
      </c>
      <c r="F13669" s="8" t="s">
        <v>32845</v>
      </c>
      <c r="G13669" s="8" t="s">
        <v>5599</v>
      </c>
      <c r="H13669" s="8" t="s">
        <v>5600</v>
      </c>
      <c r="I13669" s="8" t="s">
        <v>5492</v>
      </c>
      <c r="J13669" s="8" t="s">
        <v>3439</v>
      </c>
      <c r="K13669" s="8" t="s">
        <v>4071</v>
      </c>
      <c r="L13669" s="8" t="s">
        <v>4072</v>
      </c>
      <c r="M13669" s="9">
        <v>38541.46</v>
      </c>
      <c r="N13669" s="10" t="s">
        <v>33227</v>
      </c>
    </row>
    <row r="13670" spans="1:14" customFormat="1" ht="15" hidden="1" x14ac:dyDescent="0.25">
      <c r="A13670" s="1" t="s">
        <v>31033</v>
      </c>
      <c r="B13670" s="2" t="s">
        <v>33228</v>
      </c>
      <c r="C13670" s="2" t="s">
        <v>16</v>
      </c>
      <c r="D13670" s="3" t="s">
        <v>242</v>
      </c>
      <c r="E13670" s="3" t="s">
        <v>243</v>
      </c>
      <c r="F13670" s="3" t="s">
        <v>244</v>
      </c>
      <c r="G13670" s="3" t="s">
        <v>3431</v>
      </c>
      <c r="H13670" s="3" t="s">
        <v>3407</v>
      </c>
      <c r="I13670" s="3" t="s">
        <v>10871</v>
      </c>
      <c r="J13670" s="3" t="s">
        <v>10872</v>
      </c>
      <c r="K13670" s="3" t="s">
        <v>35</v>
      </c>
      <c r="L13670" s="3" t="s">
        <v>36</v>
      </c>
      <c r="M13670" s="4">
        <v>1.85</v>
      </c>
      <c r="N13670" s="5" t="s">
        <v>33229</v>
      </c>
    </row>
    <row r="13671" spans="1:14" customFormat="1" ht="15" hidden="1" x14ac:dyDescent="0.25">
      <c r="A13671" s="6" t="s">
        <v>31033</v>
      </c>
      <c r="B13671" s="7" t="s">
        <v>33230</v>
      </c>
      <c r="C13671" s="7" t="s">
        <v>16</v>
      </c>
      <c r="D13671" s="8" t="s">
        <v>193</v>
      </c>
      <c r="E13671" s="8" t="s">
        <v>32593</v>
      </c>
      <c r="F13671" s="8" t="s">
        <v>33183</v>
      </c>
      <c r="G13671" s="8" t="s">
        <v>16979</v>
      </c>
      <c r="H13671" s="8" t="s">
        <v>16980</v>
      </c>
      <c r="I13671" s="8" t="s">
        <v>10262</v>
      </c>
      <c r="J13671" s="8" t="s">
        <v>4067</v>
      </c>
      <c r="K13671" s="8" t="s">
        <v>29509</v>
      </c>
      <c r="L13671" s="8" t="s">
        <v>29510</v>
      </c>
      <c r="M13671" s="9">
        <v>98.52</v>
      </c>
      <c r="N13671" s="10" t="s">
        <v>33231</v>
      </c>
    </row>
    <row r="13672" spans="1:14" customFormat="1" ht="15" hidden="1" x14ac:dyDescent="0.25">
      <c r="A13672" s="1" t="s">
        <v>31033</v>
      </c>
      <c r="B13672" s="2" t="s">
        <v>33232</v>
      </c>
      <c r="C13672" s="2" t="s">
        <v>16</v>
      </c>
      <c r="D13672" s="3" t="s">
        <v>193</v>
      </c>
      <c r="E13672" s="3" t="s">
        <v>33233</v>
      </c>
      <c r="F13672" s="3" t="s">
        <v>33183</v>
      </c>
      <c r="G13672" s="3" t="s">
        <v>16979</v>
      </c>
      <c r="H13672" s="3" t="s">
        <v>16980</v>
      </c>
      <c r="I13672" s="3" t="s">
        <v>10262</v>
      </c>
      <c r="J13672" s="3" t="s">
        <v>4067</v>
      </c>
      <c r="K13672" s="3" t="s">
        <v>33234</v>
      </c>
      <c r="L13672" s="3" t="s">
        <v>33235</v>
      </c>
      <c r="M13672" s="4">
        <v>65.680000000000007</v>
      </c>
      <c r="N13672" s="5" t="s">
        <v>33236</v>
      </c>
    </row>
    <row r="13673" spans="1:14" customFormat="1" ht="15" hidden="1" x14ac:dyDescent="0.25">
      <c r="A13673" s="6" t="s">
        <v>31033</v>
      </c>
      <c r="B13673" s="7" t="s">
        <v>33237</v>
      </c>
      <c r="C13673" s="7" t="s">
        <v>16</v>
      </c>
      <c r="D13673" s="8" t="s">
        <v>193</v>
      </c>
      <c r="E13673" s="8" t="s">
        <v>19486</v>
      </c>
      <c r="F13673" s="8" t="s">
        <v>33238</v>
      </c>
      <c r="G13673" s="8" t="s">
        <v>6781</v>
      </c>
      <c r="H13673" s="8" t="s">
        <v>6782</v>
      </c>
      <c r="I13673" s="8" t="s">
        <v>470</v>
      </c>
      <c r="J13673" s="8" t="s">
        <v>471</v>
      </c>
      <c r="K13673" s="8" t="s">
        <v>33239</v>
      </c>
      <c r="L13673" s="8" t="s">
        <v>33240</v>
      </c>
      <c r="M13673" s="9">
        <v>1953.78</v>
      </c>
      <c r="N13673" s="10" t="s">
        <v>32327</v>
      </c>
    </row>
    <row r="13674" spans="1:14" customFormat="1" ht="15" hidden="1" x14ac:dyDescent="0.25">
      <c r="A13674" s="1" t="s">
        <v>31033</v>
      </c>
      <c r="B13674" s="2" t="s">
        <v>33241</v>
      </c>
      <c r="C13674" s="2" t="s">
        <v>16</v>
      </c>
      <c r="D13674" s="3" t="s">
        <v>193</v>
      </c>
      <c r="E13674" s="3" t="s">
        <v>19486</v>
      </c>
      <c r="F13674" s="3" t="s">
        <v>33238</v>
      </c>
      <c r="G13674" s="3" t="s">
        <v>6781</v>
      </c>
      <c r="H13674" s="3" t="s">
        <v>6782</v>
      </c>
      <c r="I13674" s="3" t="s">
        <v>470</v>
      </c>
      <c r="J13674" s="3" t="s">
        <v>471</v>
      </c>
      <c r="K13674" s="3" t="s">
        <v>30241</v>
      </c>
      <c r="L13674" s="3" t="s">
        <v>30242</v>
      </c>
      <c r="M13674" s="4">
        <v>46780.13</v>
      </c>
      <c r="N13674" s="5" t="s">
        <v>32327</v>
      </c>
    </row>
    <row r="13675" spans="1:14" customFormat="1" ht="15" hidden="1" x14ac:dyDescent="0.25">
      <c r="A13675" s="6" t="s">
        <v>31033</v>
      </c>
      <c r="B13675" s="7" t="s">
        <v>33242</v>
      </c>
      <c r="C13675" s="7" t="s">
        <v>16</v>
      </c>
      <c r="D13675" s="8" t="s">
        <v>193</v>
      </c>
      <c r="E13675" s="8" t="s">
        <v>19486</v>
      </c>
      <c r="F13675" s="8" t="s">
        <v>33238</v>
      </c>
      <c r="G13675" s="8" t="s">
        <v>6781</v>
      </c>
      <c r="H13675" s="8" t="s">
        <v>6782</v>
      </c>
      <c r="I13675" s="8" t="s">
        <v>470</v>
      </c>
      <c r="J13675" s="8" t="s">
        <v>471</v>
      </c>
      <c r="K13675" s="8" t="s">
        <v>33243</v>
      </c>
      <c r="L13675" s="8" t="s">
        <v>33244</v>
      </c>
      <c r="M13675" s="9">
        <v>0.01</v>
      </c>
      <c r="N13675" s="10" t="s">
        <v>32327</v>
      </c>
    </row>
    <row r="13676" spans="1:14" customFormat="1" ht="15" hidden="1" x14ac:dyDescent="0.25">
      <c r="A13676" s="1" t="s">
        <v>31033</v>
      </c>
      <c r="B13676" s="2" t="s">
        <v>33245</v>
      </c>
      <c r="C13676" s="2" t="s">
        <v>16</v>
      </c>
      <c r="D13676" s="3" t="s">
        <v>193</v>
      </c>
      <c r="E13676" s="3" t="s">
        <v>19486</v>
      </c>
      <c r="F13676" s="3" t="s">
        <v>33238</v>
      </c>
      <c r="G13676" s="3" t="s">
        <v>6781</v>
      </c>
      <c r="H13676" s="3" t="s">
        <v>6782</v>
      </c>
      <c r="I13676" s="3" t="s">
        <v>470</v>
      </c>
      <c r="J13676" s="3" t="s">
        <v>471</v>
      </c>
      <c r="K13676" s="3" t="s">
        <v>30254</v>
      </c>
      <c r="L13676" s="3" t="s">
        <v>30255</v>
      </c>
      <c r="M13676" s="4">
        <v>19161.349999999999</v>
      </c>
      <c r="N13676" s="5" t="s">
        <v>32327</v>
      </c>
    </row>
    <row r="13677" spans="1:14" customFormat="1" ht="15" hidden="1" x14ac:dyDescent="0.25">
      <c r="A13677" s="6" t="s">
        <v>31033</v>
      </c>
      <c r="B13677" s="7" t="s">
        <v>33246</v>
      </c>
      <c r="C13677" s="7" t="s">
        <v>16</v>
      </c>
      <c r="D13677" s="8" t="s">
        <v>193</v>
      </c>
      <c r="E13677" s="8" t="s">
        <v>19486</v>
      </c>
      <c r="F13677" s="8" t="s">
        <v>33238</v>
      </c>
      <c r="G13677" s="8" t="s">
        <v>6781</v>
      </c>
      <c r="H13677" s="8" t="s">
        <v>6782</v>
      </c>
      <c r="I13677" s="8" t="s">
        <v>470</v>
      </c>
      <c r="J13677" s="8" t="s">
        <v>471</v>
      </c>
      <c r="K13677" s="8" t="s">
        <v>10616</v>
      </c>
      <c r="L13677" s="8" t="s">
        <v>10617</v>
      </c>
      <c r="M13677" s="9">
        <v>129533.84</v>
      </c>
      <c r="N13677" s="10" t="s">
        <v>32327</v>
      </c>
    </row>
    <row r="13678" spans="1:14" customFormat="1" ht="15" hidden="1" x14ac:dyDescent="0.25">
      <c r="A13678" s="1" t="s">
        <v>31033</v>
      </c>
      <c r="B13678" s="2" t="s">
        <v>33247</v>
      </c>
      <c r="C13678" s="2" t="s">
        <v>16</v>
      </c>
      <c r="D13678" s="3" t="s">
        <v>193</v>
      </c>
      <c r="E13678" s="3" t="s">
        <v>19486</v>
      </c>
      <c r="F13678" s="3" t="s">
        <v>33238</v>
      </c>
      <c r="G13678" s="3" t="s">
        <v>6781</v>
      </c>
      <c r="H13678" s="3" t="s">
        <v>6782</v>
      </c>
      <c r="I13678" s="3" t="s">
        <v>470</v>
      </c>
      <c r="J13678" s="3" t="s">
        <v>471</v>
      </c>
      <c r="K13678" s="3" t="s">
        <v>57</v>
      </c>
      <c r="L13678" s="3" t="s">
        <v>58</v>
      </c>
      <c r="M13678" s="4">
        <v>613390.87</v>
      </c>
      <c r="N13678" s="5" t="s">
        <v>32327</v>
      </c>
    </row>
    <row r="13679" spans="1:14" customFormat="1" ht="15" hidden="1" x14ac:dyDescent="0.25">
      <c r="A13679" s="6" t="s">
        <v>31033</v>
      </c>
      <c r="B13679" s="7" t="s">
        <v>33248</v>
      </c>
      <c r="C13679" s="7" t="s">
        <v>16</v>
      </c>
      <c r="D13679" s="8" t="s">
        <v>193</v>
      </c>
      <c r="E13679" s="8" t="s">
        <v>597</v>
      </c>
      <c r="F13679" s="8" t="s">
        <v>33249</v>
      </c>
      <c r="G13679" s="8" t="s">
        <v>3975</v>
      </c>
      <c r="H13679" s="8" t="s">
        <v>3976</v>
      </c>
      <c r="I13679" s="8" t="s">
        <v>3977</v>
      </c>
      <c r="J13679" s="8" t="s">
        <v>3978</v>
      </c>
      <c r="K13679" s="8" t="s">
        <v>33250</v>
      </c>
      <c r="L13679" s="8" t="s">
        <v>33251</v>
      </c>
      <c r="M13679" s="9">
        <v>168</v>
      </c>
      <c r="N13679" s="10" t="s">
        <v>33252</v>
      </c>
    </row>
    <row r="13680" spans="1:14" customFormat="1" ht="15" hidden="1" x14ac:dyDescent="0.25">
      <c r="A13680" s="1" t="s">
        <v>31033</v>
      </c>
      <c r="B13680" s="2" t="s">
        <v>33253</v>
      </c>
      <c r="C13680" s="2" t="s">
        <v>16</v>
      </c>
      <c r="D13680" s="3" t="s">
        <v>193</v>
      </c>
      <c r="E13680" s="3" t="s">
        <v>33254</v>
      </c>
      <c r="F13680" s="3" t="s">
        <v>33249</v>
      </c>
      <c r="G13680" s="3" t="s">
        <v>43</v>
      </c>
      <c r="H13680" s="3" t="s">
        <v>44</v>
      </c>
      <c r="I13680" s="3" t="s">
        <v>13354</v>
      </c>
      <c r="J13680" s="3" t="s">
        <v>13355</v>
      </c>
      <c r="K13680" s="3" t="s">
        <v>33255</v>
      </c>
      <c r="L13680" s="3" t="s">
        <v>33256</v>
      </c>
      <c r="M13680" s="4">
        <v>21124.55</v>
      </c>
      <c r="N13680" s="5" t="s">
        <v>33257</v>
      </c>
    </row>
    <row r="13681" spans="1:14" customFormat="1" ht="15" hidden="1" x14ac:dyDescent="0.25">
      <c r="A13681" s="6" t="s">
        <v>31033</v>
      </c>
      <c r="B13681" s="7" t="s">
        <v>33258</v>
      </c>
      <c r="C13681" s="7" t="s">
        <v>16</v>
      </c>
      <c r="D13681" s="8" t="s">
        <v>193</v>
      </c>
      <c r="E13681" s="8" t="s">
        <v>15162</v>
      </c>
      <c r="F13681" s="8" t="s">
        <v>33171</v>
      </c>
      <c r="G13681" s="8" t="s">
        <v>19604</v>
      </c>
      <c r="H13681" s="8" t="s">
        <v>19605</v>
      </c>
      <c r="I13681" s="8" t="s">
        <v>5171</v>
      </c>
      <c r="J13681" s="8" t="s">
        <v>5172</v>
      </c>
      <c r="K13681" s="8" t="s">
        <v>57</v>
      </c>
      <c r="L13681" s="8" t="s">
        <v>58</v>
      </c>
      <c r="M13681" s="9">
        <v>14875.2</v>
      </c>
      <c r="N13681" s="10" t="s">
        <v>33259</v>
      </c>
    </row>
    <row r="13682" spans="1:14" customFormat="1" ht="15" hidden="1" x14ac:dyDescent="0.25">
      <c r="A13682" s="1" t="s">
        <v>31033</v>
      </c>
      <c r="B13682" s="2" t="s">
        <v>33260</v>
      </c>
      <c r="C13682" s="2" t="s">
        <v>16</v>
      </c>
      <c r="D13682" s="3" t="s">
        <v>193</v>
      </c>
      <c r="E13682" s="3" t="s">
        <v>33261</v>
      </c>
      <c r="F13682" s="3" t="s">
        <v>33262</v>
      </c>
      <c r="G13682" s="3" t="s">
        <v>975</v>
      </c>
      <c r="H13682" s="3" t="s">
        <v>976</v>
      </c>
      <c r="I13682" s="3" t="s">
        <v>4950</v>
      </c>
      <c r="J13682" s="3" t="s">
        <v>625</v>
      </c>
      <c r="K13682" s="3" t="s">
        <v>429</v>
      </c>
      <c r="L13682" s="3" t="s">
        <v>430</v>
      </c>
      <c r="M13682" s="4">
        <v>5000</v>
      </c>
      <c r="N13682" s="5" t="s">
        <v>33263</v>
      </c>
    </row>
    <row r="13683" spans="1:14" customFormat="1" ht="15" hidden="1" x14ac:dyDescent="0.25">
      <c r="A13683" s="6" t="s">
        <v>31033</v>
      </c>
      <c r="B13683" s="7" t="s">
        <v>33264</v>
      </c>
      <c r="C13683" s="7" t="s">
        <v>16</v>
      </c>
      <c r="D13683" s="8" t="s">
        <v>193</v>
      </c>
      <c r="E13683" s="8" t="s">
        <v>32535</v>
      </c>
      <c r="F13683" s="8" t="s">
        <v>33265</v>
      </c>
      <c r="G13683" s="8" t="s">
        <v>24450</v>
      </c>
      <c r="H13683" s="8" t="s">
        <v>24451</v>
      </c>
      <c r="I13683" s="8" t="s">
        <v>3818</v>
      </c>
      <c r="J13683" s="8" t="s">
        <v>3819</v>
      </c>
      <c r="K13683" s="8" t="s">
        <v>26573</v>
      </c>
      <c r="L13683" s="8" t="s">
        <v>26574</v>
      </c>
      <c r="M13683" s="9">
        <v>400</v>
      </c>
      <c r="N13683" s="10" t="s">
        <v>33266</v>
      </c>
    </row>
    <row r="13684" spans="1:14" customFormat="1" ht="15" hidden="1" x14ac:dyDescent="0.25">
      <c r="A13684" s="1" t="s">
        <v>31033</v>
      </c>
      <c r="B13684" s="2" t="s">
        <v>33267</v>
      </c>
      <c r="C13684" s="2" t="s">
        <v>16</v>
      </c>
      <c r="D13684" s="3" t="s">
        <v>193</v>
      </c>
      <c r="E13684" s="3" t="s">
        <v>33268</v>
      </c>
      <c r="F13684" s="3" t="s">
        <v>33171</v>
      </c>
      <c r="G13684" s="3" t="s">
        <v>31515</v>
      </c>
      <c r="H13684" s="3" t="s">
        <v>31516</v>
      </c>
      <c r="I13684" s="3" t="s">
        <v>26397</v>
      </c>
      <c r="J13684" s="3" t="s">
        <v>26398</v>
      </c>
      <c r="K13684" s="3" t="s">
        <v>35</v>
      </c>
      <c r="L13684" s="3" t="s">
        <v>36</v>
      </c>
      <c r="M13684" s="4">
        <v>366</v>
      </c>
      <c r="N13684" s="5" t="s">
        <v>33269</v>
      </c>
    </row>
    <row r="13685" spans="1:14" customFormat="1" ht="15" hidden="1" x14ac:dyDescent="0.25">
      <c r="A13685" s="6" t="s">
        <v>31033</v>
      </c>
      <c r="B13685" s="7" t="s">
        <v>33270</v>
      </c>
      <c r="C13685" s="7" t="s">
        <v>16</v>
      </c>
      <c r="D13685" s="8" t="s">
        <v>193</v>
      </c>
      <c r="E13685" s="8" t="s">
        <v>5858</v>
      </c>
      <c r="F13685" s="8" t="s">
        <v>33171</v>
      </c>
      <c r="G13685" s="8" t="s">
        <v>975</v>
      </c>
      <c r="H13685" s="8" t="s">
        <v>976</v>
      </c>
      <c r="I13685" s="8" t="s">
        <v>4986</v>
      </c>
      <c r="J13685" s="8" t="s">
        <v>625</v>
      </c>
      <c r="K13685" s="8" t="s">
        <v>429</v>
      </c>
      <c r="L13685" s="8" t="s">
        <v>430</v>
      </c>
      <c r="M13685" s="9">
        <v>1000</v>
      </c>
      <c r="N13685" s="10" t="s">
        <v>33271</v>
      </c>
    </row>
    <row r="13686" spans="1:14" customFormat="1" ht="15" hidden="1" x14ac:dyDescent="0.25">
      <c r="A13686" s="1" t="s">
        <v>31033</v>
      </c>
      <c r="B13686" s="2" t="s">
        <v>33272</v>
      </c>
      <c r="C13686" s="2" t="s">
        <v>16</v>
      </c>
      <c r="D13686" s="3" t="s">
        <v>193</v>
      </c>
      <c r="E13686" s="3" t="s">
        <v>8879</v>
      </c>
      <c r="F13686" s="3" t="s">
        <v>33262</v>
      </c>
      <c r="G13686" s="3" t="s">
        <v>975</v>
      </c>
      <c r="H13686" s="3" t="s">
        <v>976</v>
      </c>
      <c r="I13686" s="3" t="s">
        <v>4986</v>
      </c>
      <c r="J13686" s="3" t="s">
        <v>625</v>
      </c>
      <c r="K13686" s="3" t="s">
        <v>429</v>
      </c>
      <c r="L13686" s="3" t="s">
        <v>430</v>
      </c>
      <c r="M13686" s="4">
        <v>20000</v>
      </c>
      <c r="N13686" s="5" t="s">
        <v>33273</v>
      </c>
    </row>
    <row r="13687" spans="1:14" customFormat="1" ht="15" hidden="1" x14ac:dyDescent="0.25">
      <c r="A13687" s="6" t="s">
        <v>31033</v>
      </c>
      <c r="B13687" s="7" t="s">
        <v>33274</v>
      </c>
      <c r="C13687" s="7" t="s">
        <v>16</v>
      </c>
      <c r="D13687" s="8" t="s">
        <v>193</v>
      </c>
      <c r="E13687" s="8" t="s">
        <v>10187</v>
      </c>
      <c r="F13687" s="8" t="s">
        <v>33164</v>
      </c>
      <c r="G13687" s="8" t="s">
        <v>4398</v>
      </c>
      <c r="H13687" s="8" t="s">
        <v>4399</v>
      </c>
      <c r="I13687" s="8" t="s">
        <v>4676</v>
      </c>
      <c r="J13687" s="8" t="s">
        <v>920</v>
      </c>
      <c r="K13687" s="8" t="s">
        <v>4071</v>
      </c>
      <c r="L13687" s="8" t="s">
        <v>4072</v>
      </c>
      <c r="M13687" s="9">
        <v>668.48</v>
      </c>
      <c r="N13687" s="10" t="s">
        <v>33275</v>
      </c>
    </row>
    <row r="13688" spans="1:14" customFormat="1" ht="15" hidden="1" x14ac:dyDescent="0.25">
      <c r="A13688" s="1" t="s">
        <v>31033</v>
      </c>
      <c r="B13688" s="2" t="s">
        <v>33276</v>
      </c>
      <c r="C13688" s="2" t="s">
        <v>16</v>
      </c>
      <c r="D13688" s="3" t="s">
        <v>193</v>
      </c>
      <c r="E13688" s="3" t="s">
        <v>10187</v>
      </c>
      <c r="F13688" s="3" t="s">
        <v>33164</v>
      </c>
      <c r="G13688" s="3" t="s">
        <v>3400</v>
      </c>
      <c r="H13688" s="3" t="s">
        <v>3401</v>
      </c>
      <c r="I13688" s="3" t="s">
        <v>4676</v>
      </c>
      <c r="J13688" s="3" t="s">
        <v>920</v>
      </c>
      <c r="K13688" s="3" t="s">
        <v>4071</v>
      </c>
      <c r="L13688" s="3" t="s">
        <v>4072</v>
      </c>
      <c r="M13688" s="4">
        <v>1010.45</v>
      </c>
      <c r="N13688" s="5" t="s">
        <v>33277</v>
      </c>
    </row>
    <row r="13689" spans="1:14" customFormat="1" ht="15" hidden="1" x14ac:dyDescent="0.25">
      <c r="A13689" s="6" t="s">
        <v>31033</v>
      </c>
      <c r="B13689" s="7" t="s">
        <v>33278</v>
      </c>
      <c r="C13689" s="7" t="s">
        <v>16</v>
      </c>
      <c r="D13689" s="8" t="s">
        <v>193</v>
      </c>
      <c r="E13689" s="8" t="s">
        <v>10187</v>
      </c>
      <c r="F13689" s="8" t="s">
        <v>33164</v>
      </c>
      <c r="G13689" s="8" t="s">
        <v>4260</v>
      </c>
      <c r="H13689" s="8" t="s">
        <v>4261</v>
      </c>
      <c r="I13689" s="8" t="s">
        <v>4676</v>
      </c>
      <c r="J13689" s="8" t="s">
        <v>920</v>
      </c>
      <c r="K13689" s="8" t="s">
        <v>4071</v>
      </c>
      <c r="L13689" s="8" t="s">
        <v>4072</v>
      </c>
      <c r="M13689" s="9">
        <v>29360.49</v>
      </c>
      <c r="N13689" s="10" t="s">
        <v>33279</v>
      </c>
    </row>
    <row r="13690" spans="1:14" customFormat="1" ht="15" hidden="1" x14ac:dyDescent="0.25">
      <c r="A13690" s="1" t="s">
        <v>31033</v>
      </c>
      <c r="B13690" s="2" t="s">
        <v>33280</v>
      </c>
      <c r="C13690" s="2" t="s">
        <v>16</v>
      </c>
      <c r="D13690" s="3" t="s">
        <v>193</v>
      </c>
      <c r="E13690" s="3" t="s">
        <v>10187</v>
      </c>
      <c r="F13690" s="3" t="s">
        <v>33164</v>
      </c>
      <c r="G13690" s="3" t="s">
        <v>4256</v>
      </c>
      <c r="H13690" s="3" t="s">
        <v>4257</v>
      </c>
      <c r="I13690" s="3" t="s">
        <v>4676</v>
      </c>
      <c r="J13690" s="3" t="s">
        <v>920</v>
      </c>
      <c r="K13690" s="3" t="s">
        <v>4071</v>
      </c>
      <c r="L13690" s="3" t="s">
        <v>4072</v>
      </c>
      <c r="M13690" s="4">
        <v>14680.07</v>
      </c>
      <c r="N13690" s="5" t="s">
        <v>33281</v>
      </c>
    </row>
    <row r="13691" spans="1:14" customFormat="1" ht="15" hidden="1" x14ac:dyDescent="0.25">
      <c r="A13691" s="6" t="s">
        <v>31033</v>
      </c>
      <c r="B13691" s="7" t="s">
        <v>33282</v>
      </c>
      <c r="C13691" s="7" t="s">
        <v>16</v>
      </c>
      <c r="D13691" s="8" t="s">
        <v>193</v>
      </c>
      <c r="E13691" s="8" t="s">
        <v>8949</v>
      </c>
      <c r="F13691" s="8" t="s">
        <v>33283</v>
      </c>
      <c r="G13691" s="8" t="s">
        <v>16979</v>
      </c>
      <c r="H13691" s="8" t="s">
        <v>16980</v>
      </c>
      <c r="I13691" s="8" t="s">
        <v>4289</v>
      </c>
      <c r="J13691" s="8" t="s">
        <v>4067</v>
      </c>
      <c r="K13691" s="8" t="s">
        <v>31303</v>
      </c>
      <c r="L13691" s="8" t="s">
        <v>31304</v>
      </c>
      <c r="M13691" s="9">
        <v>97.32</v>
      </c>
      <c r="N13691" s="10" t="s">
        <v>33284</v>
      </c>
    </row>
    <row r="13692" spans="1:14" customFormat="1" ht="15" hidden="1" x14ac:dyDescent="0.25">
      <c r="A13692" s="1" t="s">
        <v>31033</v>
      </c>
      <c r="B13692" s="2" t="s">
        <v>33285</v>
      </c>
      <c r="C13692" s="2" t="s">
        <v>16</v>
      </c>
      <c r="D13692" s="3" t="s">
        <v>193</v>
      </c>
      <c r="E13692" s="3" t="s">
        <v>33286</v>
      </c>
      <c r="F13692" s="3" t="s">
        <v>33238</v>
      </c>
      <c r="G13692" s="3" t="s">
        <v>3431</v>
      </c>
      <c r="H13692" s="3" t="s">
        <v>3407</v>
      </c>
      <c r="I13692" s="3" t="s">
        <v>3597</v>
      </c>
      <c r="J13692" s="3" t="s">
        <v>3517</v>
      </c>
      <c r="K13692" s="3" t="s">
        <v>33287</v>
      </c>
      <c r="L13692" s="3" t="s">
        <v>33288</v>
      </c>
      <c r="M13692" s="4">
        <v>661.5</v>
      </c>
      <c r="N13692" s="5" t="s">
        <v>33289</v>
      </c>
    </row>
    <row r="13693" spans="1:14" customFormat="1" ht="15" hidden="1" x14ac:dyDescent="0.25">
      <c r="A13693" s="6" t="s">
        <v>31033</v>
      </c>
      <c r="B13693" s="7" t="s">
        <v>33290</v>
      </c>
      <c r="C13693" s="7" t="s">
        <v>16</v>
      </c>
      <c r="D13693" s="8" t="s">
        <v>193</v>
      </c>
      <c r="E13693" s="8" t="s">
        <v>33291</v>
      </c>
      <c r="F13693" s="8" t="s">
        <v>33183</v>
      </c>
      <c r="G13693" s="8" t="s">
        <v>16979</v>
      </c>
      <c r="H13693" s="8" t="s">
        <v>16980</v>
      </c>
      <c r="I13693" s="8" t="s">
        <v>9794</v>
      </c>
      <c r="J13693" s="8" t="s">
        <v>4067</v>
      </c>
      <c r="K13693" s="8" t="s">
        <v>31357</v>
      </c>
      <c r="L13693" s="8" t="s">
        <v>31358</v>
      </c>
      <c r="M13693" s="9">
        <v>591.12</v>
      </c>
      <c r="N13693" s="10" t="s">
        <v>33292</v>
      </c>
    </row>
    <row r="13694" spans="1:14" customFormat="1" ht="15" hidden="1" x14ac:dyDescent="0.25">
      <c r="A13694" s="1" t="s">
        <v>31033</v>
      </c>
      <c r="B13694" s="2" t="s">
        <v>33293</v>
      </c>
      <c r="C13694" s="2" t="s">
        <v>16</v>
      </c>
      <c r="D13694" s="3" t="s">
        <v>193</v>
      </c>
      <c r="E13694" s="3" t="s">
        <v>33294</v>
      </c>
      <c r="F13694" s="3" t="s">
        <v>33295</v>
      </c>
      <c r="G13694" s="3" t="s">
        <v>3400</v>
      </c>
      <c r="H13694" s="3" t="s">
        <v>3401</v>
      </c>
      <c r="I13694" s="3" t="s">
        <v>6375</v>
      </c>
      <c r="J13694" s="3" t="s">
        <v>920</v>
      </c>
      <c r="K13694" s="3" t="s">
        <v>4071</v>
      </c>
      <c r="L13694" s="3" t="s">
        <v>4072</v>
      </c>
      <c r="M13694" s="4">
        <v>9273.98</v>
      </c>
      <c r="N13694" s="5" t="s">
        <v>33296</v>
      </c>
    </row>
    <row r="13695" spans="1:14" customFormat="1" ht="15" hidden="1" x14ac:dyDescent="0.25">
      <c r="A13695" s="6" t="s">
        <v>31033</v>
      </c>
      <c r="B13695" s="7" t="s">
        <v>33297</v>
      </c>
      <c r="C13695" s="7" t="s">
        <v>16</v>
      </c>
      <c r="D13695" s="8" t="s">
        <v>193</v>
      </c>
      <c r="E13695" s="8" t="s">
        <v>8962</v>
      </c>
      <c r="F13695" s="8" t="s">
        <v>33183</v>
      </c>
      <c r="G13695" s="8" t="s">
        <v>5997</v>
      </c>
      <c r="H13695" s="8" t="s">
        <v>5998</v>
      </c>
      <c r="I13695" s="8" t="s">
        <v>5594</v>
      </c>
      <c r="J13695" s="8" t="s">
        <v>3439</v>
      </c>
      <c r="K13695" s="8" t="s">
        <v>22468</v>
      </c>
      <c r="L13695" s="8" t="s">
        <v>22469</v>
      </c>
      <c r="M13695" s="9">
        <v>206856</v>
      </c>
      <c r="N13695" s="10" t="s">
        <v>33298</v>
      </c>
    </row>
    <row r="13696" spans="1:14" customFormat="1" ht="15" hidden="1" x14ac:dyDescent="0.25">
      <c r="A13696" s="1" t="s">
        <v>31033</v>
      </c>
      <c r="B13696" s="2" t="s">
        <v>33299</v>
      </c>
      <c r="C13696" s="2" t="s">
        <v>16</v>
      </c>
      <c r="D13696" s="3" t="s">
        <v>193</v>
      </c>
      <c r="E13696" s="3" t="s">
        <v>15024</v>
      </c>
      <c r="F13696" s="3" t="s">
        <v>33183</v>
      </c>
      <c r="G13696" s="3" t="s">
        <v>6493</v>
      </c>
      <c r="H13696" s="3" t="s">
        <v>6494</v>
      </c>
      <c r="I13696" s="3" t="s">
        <v>7343</v>
      </c>
      <c r="J13696" s="3" t="s">
        <v>1061</v>
      </c>
      <c r="K13696" s="3" t="s">
        <v>22468</v>
      </c>
      <c r="L13696" s="3" t="s">
        <v>22469</v>
      </c>
      <c r="M13696" s="4">
        <v>8548.42</v>
      </c>
      <c r="N13696" s="5" t="s">
        <v>33300</v>
      </c>
    </row>
    <row r="13697" spans="1:14" customFormat="1" ht="15" hidden="1" x14ac:dyDescent="0.25">
      <c r="A13697" s="6" t="s">
        <v>31033</v>
      </c>
      <c r="B13697" s="7" t="s">
        <v>33301</v>
      </c>
      <c r="C13697" s="7" t="s">
        <v>16</v>
      </c>
      <c r="D13697" s="8" t="s">
        <v>193</v>
      </c>
      <c r="E13697" s="8" t="s">
        <v>29793</v>
      </c>
      <c r="F13697" s="8" t="s">
        <v>31575</v>
      </c>
      <c r="G13697" s="8" t="s">
        <v>2450</v>
      </c>
      <c r="H13697" s="8" t="s">
        <v>2451</v>
      </c>
      <c r="I13697" s="8" t="s">
        <v>907</v>
      </c>
      <c r="J13697" s="8" t="s">
        <v>908</v>
      </c>
      <c r="K13697" s="8" t="s">
        <v>21662</v>
      </c>
      <c r="L13697" s="8" t="s">
        <v>21663</v>
      </c>
      <c r="M13697" s="9">
        <v>150668.81</v>
      </c>
      <c r="N13697" s="10" t="s">
        <v>33302</v>
      </c>
    </row>
    <row r="13698" spans="1:14" customFormat="1" ht="15" hidden="1" x14ac:dyDescent="0.25">
      <c r="A13698" s="1" t="s">
        <v>31033</v>
      </c>
      <c r="B13698" s="2" t="s">
        <v>33303</v>
      </c>
      <c r="C13698" s="2" t="s">
        <v>16</v>
      </c>
      <c r="D13698" s="3" t="s">
        <v>193</v>
      </c>
      <c r="E13698" s="3" t="s">
        <v>33123</v>
      </c>
      <c r="F13698" s="3" t="s">
        <v>33283</v>
      </c>
      <c r="G13698" s="3" t="s">
        <v>975</v>
      </c>
      <c r="H13698" s="3" t="s">
        <v>976</v>
      </c>
      <c r="I13698" s="3" t="s">
        <v>4986</v>
      </c>
      <c r="J13698" s="3" t="s">
        <v>625</v>
      </c>
      <c r="K13698" s="3" t="s">
        <v>429</v>
      </c>
      <c r="L13698" s="3" t="s">
        <v>430</v>
      </c>
      <c r="M13698" s="4">
        <v>258</v>
      </c>
      <c r="N13698" s="5" t="s">
        <v>33304</v>
      </c>
    </row>
    <row r="13699" spans="1:14" customFormat="1" ht="15" hidden="1" x14ac:dyDescent="0.25">
      <c r="A13699" s="6" t="s">
        <v>31033</v>
      </c>
      <c r="B13699" s="7" t="s">
        <v>33305</v>
      </c>
      <c r="C13699" s="7" t="s">
        <v>16</v>
      </c>
      <c r="D13699" s="8" t="s">
        <v>193</v>
      </c>
      <c r="E13699" s="8" t="s">
        <v>33306</v>
      </c>
      <c r="F13699" s="8" t="s">
        <v>33283</v>
      </c>
      <c r="G13699" s="8" t="s">
        <v>975</v>
      </c>
      <c r="H13699" s="8" t="s">
        <v>976</v>
      </c>
      <c r="I13699" s="8" t="s">
        <v>4986</v>
      </c>
      <c r="J13699" s="8" t="s">
        <v>625</v>
      </c>
      <c r="K13699" s="8" t="s">
        <v>429</v>
      </c>
      <c r="L13699" s="8" t="s">
        <v>430</v>
      </c>
      <c r="M13699" s="9">
        <v>1000</v>
      </c>
      <c r="N13699" s="10" t="s">
        <v>33307</v>
      </c>
    </row>
    <row r="13700" spans="1:14" customFormat="1" ht="15" hidden="1" x14ac:dyDescent="0.25">
      <c r="A13700" s="1" t="s">
        <v>31033</v>
      </c>
      <c r="B13700" s="2" t="s">
        <v>33308</v>
      </c>
      <c r="C13700" s="2" t="s">
        <v>16</v>
      </c>
      <c r="D13700" s="3" t="s">
        <v>193</v>
      </c>
      <c r="E13700" s="3" t="s">
        <v>12914</v>
      </c>
      <c r="F13700" s="3" t="s">
        <v>33283</v>
      </c>
      <c r="G13700" s="3" t="s">
        <v>975</v>
      </c>
      <c r="H13700" s="3" t="s">
        <v>976</v>
      </c>
      <c r="I13700" s="3" t="s">
        <v>4986</v>
      </c>
      <c r="J13700" s="3" t="s">
        <v>625</v>
      </c>
      <c r="K13700" s="3" t="s">
        <v>429</v>
      </c>
      <c r="L13700" s="3" t="s">
        <v>430</v>
      </c>
      <c r="M13700" s="4">
        <v>1000</v>
      </c>
      <c r="N13700" s="5" t="s">
        <v>33309</v>
      </c>
    </row>
    <row r="13701" spans="1:14" customFormat="1" ht="15" hidden="1" x14ac:dyDescent="0.25">
      <c r="A13701" s="6" t="s">
        <v>31033</v>
      </c>
      <c r="B13701" s="7" t="s">
        <v>33310</v>
      </c>
      <c r="C13701" s="7" t="s">
        <v>16</v>
      </c>
      <c r="D13701" s="8" t="s">
        <v>193</v>
      </c>
      <c r="E13701" s="8" t="s">
        <v>33049</v>
      </c>
      <c r="F13701" s="8" t="s">
        <v>33283</v>
      </c>
      <c r="G13701" s="8" t="s">
        <v>975</v>
      </c>
      <c r="H13701" s="8" t="s">
        <v>976</v>
      </c>
      <c r="I13701" s="8" t="s">
        <v>4986</v>
      </c>
      <c r="J13701" s="8" t="s">
        <v>625</v>
      </c>
      <c r="K13701" s="8" t="s">
        <v>429</v>
      </c>
      <c r="L13701" s="8" t="s">
        <v>430</v>
      </c>
      <c r="M13701" s="9">
        <v>1000</v>
      </c>
      <c r="N13701" s="10" t="s">
        <v>33311</v>
      </c>
    </row>
    <row r="13702" spans="1:14" customFormat="1" ht="15" hidden="1" x14ac:dyDescent="0.25">
      <c r="A13702" s="1" t="s">
        <v>31033</v>
      </c>
      <c r="B13702" s="2" t="s">
        <v>33312</v>
      </c>
      <c r="C13702" s="2" t="s">
        <v>16</v>
      </c>
      <c r="D13702" s="3" t="s">
        <v>193</v>
      </c>
      <c r="E13702" s="3" t="s">
        <v>8609</v>
      </c>
      <c r="F13702" s="3" t="s">
        <v>33283</v>
      </c>
      <c r="G13702" s="3" t="s">
        <v>975</v>
      </c>
      <c r="H13702" s="3" t="s">
        <v>976</v>
      </c>
      <c r="I13702" s="3" t="s">
        <v>4986</v>
      </c>
      <c r="J13702" s="3" t="s">
        <v>625</v>
      </c>
      <c r="K13702" s="3" t="s">
        <v>429</v>
      </c>
      <c r="L13702" s="3" t="s">
        <v>430</v>
      </c>
      <c r="M13702" s="4">
        <v>1000</v>
      </c>
      <c r="N13702" s="5" t="s">
        <v>33313</v>
      </c>
    </row>
    <row r="13703" spans="1:14" customFormat="1" ht="15" hidden="1" x14ac:dyDescent="0.25">
      <c r="A13703" s="6" t="s">
        <v>31033</v>
      </c>
      <c r="B13703" s="7" t="s">
        <v>33314</v>
      </c>
      <c r="C13703" s="7" t="s">
        <v>16</v>
      </c>
      <c r="D13703" s="8" t="s">
        <v>193</v>
      </c>
      <c r="E13703" s="8" t="s">
        <v>5751</v>
      </c>
      <c r="F13703" s="8" t="s">
        <v>32306</v>
      </c>
      <c r="G13703" s="8" t="s">
        <v>33315</v>
      </c>
      <c r="H13703" s="8" t="s">
        <v>33316</v>
      </c>
      <c r="I13703" s="8" t="s">
        <v>1246</v>
      </c>
      <c r="J13703" s="8" t="s">
        <v>1247</v>
      </c>
      <c r="K13703" s="8" t="s">
        <v>35</v>
      </c>
      <c r="L13703" s="8" t="s">
        <v>36</v>
      </c>
      <c r="M13703" s="9">
        <v>1859.22</v>
      </c>
      <c r="N13703" s="10" t="s">
        <v>33317</v>
      </c>
    </row>
    <row r="13704" spans="1:14" customFormat="1" ht="15" hidden="1" x14ac:dyDescent="0.25">
      <c r="A13704" s="1" t="s">
        <v>31033</v>
      </c>
      <c r="B13704" s="2" t="s">
        <v>33318</v>
      </c>
      <c r="C13704" s="2" t="s">
        <v>16</v>
      </c>
      <c r="D13704" s="3" t="s">
        <v>193</v>
      </c>
      <c r="E13704" s="3" t="s">
        <v>482</v>
      </c>
      <c r="F13704" s="3" t="s">
        <v>21951</v>
      </c>
      <c r="G13704" s="3" t="s">
        <v>22914</v>
      </c>
      <c r="H13704" s="3" t="s">
        <v>22915</v>
      </c>
      <c r="I13704" s="3" t="s">
        <v>28307</v>
      </c>
      <c r="J13704" s="3" t="s">
        <v>1239</v>
      </c>
      <c r="K13704" s="3" t="s">
        <v>429</v>
      </c>
      <c r="L13704" s="3" t="s">
        <v>430</v>
      </c>
      <c r="M13704" s="4">
        <v>613.38</v>
      </c>
      <c r="N13704" s="5" t="s">
        <v>33319</v>
      </c>
    </row>
    <row r="13705" spans="1:14" customFormat="1" ht="15" hidden="1" x14ac:dyDescent="0.25">
      <c r="A13705" s="6" t="s">
        <v>31033</v>
      </c>
      <c r="B13705" s="7" t="s">
        <v>33320</v>
      </c>
      <c r="C13705" s="7" t="s">
        <v>16</v>
      </c>
      <c r="D13705" s="8" t="s">
        <v>193</v>
      </c>
      <c r="E13705" s="8" t="s">
        <v>33321</v>
      </c>
      <c r="F13705" s="8" t="s">
        <v>33283</v>
      </c>
      <c r="G13705" s="8" t="s">
        <v>16979</v>
      </c>
      <c r="H13705" s="8" t="s">
        <v>16980</v>
      </c>
      <c r="I13705" s="8" t="s">
        <v>4289</v>
      </c>
      <c r="J13705" s="8" t="s">
        <v>4067</v>
      </c>
      <c r="K13705" s="8" t="s">
        <v>28751</v>
      </c>
      <c r="L13705" s="8" t="s">
        <v>28752</v>
      </c>
      <c r="M13705" s="9">
        <v>97.32</v>
      </c>
      <c r="N13705" s="10" t="s">
        <v>33322</v>
      </c>
    </row>
    <row r="13706" spans="1:14" customFormat="1" ht="15" hidden="1" x14ac:dyDescent="0.25">
      <c r="A13706" s="1" t="s">
        <v>31033</v>
      </c>
      <c r="B13706" s="2" t="s">
        <v>33323</v>
      </c>
      <c r="C13706" s="2" t="s">
        <v>16</v>
      </c>
      <c r="D13706" s="3" t="s">
        <v>193</v>
      </c>
      <c r="E13706" s="3" t="s">
        <v>33324</v>
      </c>
      <c r="F13706" s="3" t="s">
        <v>33325</v>
      </c>
      <c r="G13706" s="3" t="s">
        <v>3368</v>
      </c>
      <c r="H13706" s="3" t="s">
        <v>3369</v>
      </c>
      <c r="I13706" s="3" t="s">
        <v>1136</v>
      </c>
      <c r="J13706" s="3" t="s">
        <v>1137</v>
      </c>
      <c r="K13706" s="3" t="s">
        <v>3496</v>
      </c>
      <c r="L13706" s="3" t="s">
        <v>3497</v>
      </c>
      <c r="M13706" s="4">
        <v>11752</v>
      </c>
      <c r="N13706" s="5" t="s">
        <v>33326</v>
      </c>
    </row>
    <row r="13707" spans="1:14" customFormat="1" ht="15" hidden="1" x14ac:dyDescent="0.25">
      <c r="A13707" s="6" t="s">
        <v>31033</v>
      </c>
      <c r="B13707" s="7" t="s">
        <v>33327</v>
      </c>
      <c r="C13707" s="7" t="s">
        <v>16</v>
      </c>
      <c r="D13707" s="8" t="s">
        <v>193</v>
      </c>
      <c r="E13707" s="8" t="s">
        <v>33328</v>
      </c>
      <c r="F13707" s="8" t="s">
        <v>32926</v>
      </c>
      <c r="G13707" s="8" t="s">
        <v>4398</v>
      </c>
      <c r="H13707" s="8" t="s">
        <v>4399</v>
      </c>
      <c r="I13707" s="8" t="s">
        <v>4676</v>
      </c>
      <c r="J13707" s="8" t="s">
        <v>920</v>
      </c>
      <c r="K13707" s="8" t="s">
        <v>4071</v>
      </c>
      <c r="L13707" s="8" t="s">
        <v>4072</v>
      </c>
      <c r="M13707" s="9">
        <v>267.67</v>
      </c>
      <c r="N13707" s="10" t="s">
        <v>33329</v>
      </c>
    </row>
    <row r="13708" spans="1:14" customFormat="1" ht="15" hidden="1" x14ac:dyDescent="0.25">
      <c r="A13708" s="1" t="s">
        <v>31033</v>
      </c>
      <c r="B13708" s="2" t="s">
        <v>33330</v>
      </c>
      <c r="C13708" s="2" t="s">
        <v>16</v>
      </c>
      <c r="D13708" s="3" t="s">
        <v>193</v>
      </c>
      <c r="E13708" s="3" t="s">
        <v>33328</v>
      </c>
      <c r="F13708" s="3" t="s">
        <v>32926</v>
      </c>
      <c r="G13708" s="3" t="s">
        <v>3400</v>
      </c>
      <c r="H13708" s="3" t="s">
        <v>3401</v>
      </c>
      <c r="I13708" s="3" t="s">
        <v>4676</v>
      </c>
      <c r="J13708" s="3" t="s">
        <v>920</v>
      </c>
      <c r="K13708" s="3" t="s">
        <v>4071</v>
      </c>
      <c r="L13708" s="3" t="s">
        <v>4072</v>
      </c>
      <c r="M13708" s="4">
        <v>597.77</v>
      </c>
      <c r="N13708" s="5" t="s">
        <v>33331</v>
      </c>
    </row>
    <row r="13709" spans="1:14" customFormat="1" ht="15" hidden="1" x14ac:dyDescent="0.25">
      <c r="A13709" s="6" t="s">
        <v>31033</v>
      </c>
      <c r="B13709" s="7" t="s">
        <v>33332</v>
      </c>
      <c r="C13709" s="7" t="s">
        <v>16</v>
      </c>
      <c r="D13709" s="8" t="s">
        <v>193</v>
      </c>
      <c r="E13709" s="8" t="s">
        <v>33328</v>
      </c>
      <c r="F13709" s="8" t="s">
        <v>32926</v>
      </c>
      <c r="G13709" s="8" t="s">
        <v>20485</v>
      </c>
      <c r="H13709" s="8" t="s">
        <v>20486</v>
      </c>
      <c r="I13709" s="8" t="s">
        <v>4676</v>
      </c>
      <c r="J13709" s="8" t="s">
        <v>920</v>
      </c>
      <c r="K13709" s="8" t="s">
        <v>4071</v>
      </c>
      <c r="L13709" s="8" t="s">
        <v>4072</v>
      </c>
      <c r="M13709" s="9">
        <v>102441.64</v>
      </c>
      <c r="N13709" s="10" t="s">
        <v>33333</v>
      </c>
    </row>
    <row r="13710" spans="1:14" customFormat="1" ht="15" hidden="1" x14ac:dyDescent="0.25">
      <c r="A13710" s="1" t="s">
        <v>31033</v>
      </c>
      <c r="B13710" s="2" t="s">
        <v>33334</v>
      </c>
      <c r="C13710" s="2" t="s">
        <v>16</v>
      </c>
      <c r="D13710" s="3" t="s">
        <v>193</v>
      </c>
      <c r="E13710" s="3" t="s">
        <v>33328</v>
      </c>
      <c r="F13710" s="3" t="s">
        <v>32926</v>
      </c>
      <c r="G13710" s="3" t="s">
        <v>20123</v>
      </c>
      <c r="H13710" s="3" t="s">
        <v>20124</v>
      </c>
      <c r="I13710" s="3" t="s">
        <v>4676</v>
      </c>
      <c r="J13710" s="3" t="s">
        <v>920</v>
      </c>
      <c r="K13710" s="3" t="s">
        <v>4071</v>
      </c>
      <c r="L13710" s="3" t="s">
        <v>4072</v>
      </c>
      <c r="M13710" s="4">
        <v>51220.82</v>
      </c>
      <c r="N13710" s="5" t="s">
        <v>33335</v>
      </c>
    </row>
    <row r="13711" spans="1:14" customFormat="1" ht="15" hidden="1" x14ac:dyDescent="0.25">
      <c r="A13711" s="6" t="s">
        <v>31033</v>
      </c>
      <c r="B13711" s="7" t="s">
        <v>33336</v>
      </c>
      <c r="C13711" s="7" t="s">
        <v>16</v>
      </c>
      <c r="D13711" s="8" t="s">
        <v>193</v>
      </c>
      <c r="E13711" s="8" t="s">
        <v>12549</v>
      </c>
      <c r="F13711" s="8" t="s">
        <v>31575</v>
      </c>
      <c r="G13711" s="8" t="s">
        <v>2450</v>
      </c>
      <c r="H13711" s="8" t="s">
        <v>2451</v>
      </c>
      <c r="I13711" s="8" t="s">
        <v>907</v>
      </c>
      <c r="J13711" s="8" t="s">
        <v>908</v>
      </c>
      <c r="K13711" s="8" t="s">
        <v>21662</v>
      </c>
      <c r="L13711" s="8" t="s">
        <v>21663</v>
      </c>
      <c r="M13711" s="9">
        <v>251861.05</v>
      </c>
      <c r="N13711" s="10" t="s">
        <v>33337</v>
      </c>
    </row>
    <row r="13712" spans="1:14" customFormat="1" ht="15" hidden="1" x14ac:dyDescent="0.25">
      <c r="A13712" s="1" t="s">
        <v>31033</v>
      </c>
      <c r="B13712" s="2" t="s">
        <v>33338</v>
      </c>
      <c r="C13712" s="2" t="s">
        <v>16</v>
      </c>
      <c r="D13712" s="3" t="s">
        <v>193</v>
      </c>
      <c r="E13712" s="3" t="s">
        <v>33339</v>
      </c>
      <c r="F13712" s="3" t="s">
        <v>33340</v>
      </c>
      <c r="G13712" s="3" t="s">
        <v>19487</v>
      </c>
      <c r="H13712" s="3" t="s">
        <v>16980</v>
      </c>
      <c r="I13712" s="3" t="s">
        <v>10342</v>
      </c>
      <c r="J13712" s="3" t="s">
        <v>9018</v>
      </c>
      <c r="K13712" s="3" t="s">
        <v>33341</v>
      </c>
      <c r="L13712" s="3" t="s">
        <v>33342</v>
      </c>
      <c r="M13712" s="4">
        <v>62</v>
      </c>
      <c r="N13712" s="5" t="s">
        <v>33343</v>
      </c>
    </row>
    <row r="13713" spans="1:14" customFormat="1" ht="15" hidden="1" x14ac:dyDescent="0.25">
      <c r="A13713" s="6" t="s">
        <v>31033</v>
      </c>
      <c r="B13713" s="7" t="s">
        <v>33344</v>
      </c>
      <c r="C13713" s="7" t="s">
        <v>16</v>
      </c>
      <c r="D13713" s="8" t="s">
        <v>193</v>
      </c>
      <c r="E13713" s="8" t="s">
        <v>33345</v>
      </c>
      <c r="F13713" s="8" t="s">
        <v>33325</v>
      </c>
      <c r="G13713" s="8" t="s">
        <v>3368</v>
      </c>
      <c r="H13713" s="8" t="s">
        <v>3369</v>
      </c>
      <c r="I13713" s="8" t="s">
        <v>1136</v>
      </c>
      <c r="J13713" s="8" t="s">
        <v>1137</v>
      </c>
      <c r="K13713" s="8" t="s">
        <v>3371</v>
      </c>
      <c r="L13713" s="8" t="s">
        <v>3372</v>
      </c>
      <c r="M13713" s="9">
        <v>19616.48</v>
      </c>
      <c r="N13713" s="10" t="s">
        <v>33346</v>
      </c>
    </row>
    <row r="13714" spans="1:14" customFormat="1" ht="15" hidden="1" x14ac:dyDescent="0.25">
      <c r="A13714" s="1" t="s">
        <v>31033</v>
      </c>
      <c r="B13714" s="2" t="s">
        <v>33347</v>
      </c>
      <c r="C13714" s="2" t="s">
        <v>16</v>
      </c>
      <c r="D13714" s="3" t="s">
        <v>193</v>
      </c>
      <c r="E13714" s="3" t="s">
        <v>33348</v>
      </c>
      <c r="F13714" s="3" t="s">
        <v>33349</v>
      </c>
      <c r="G13714" s="3" t="s">
        <v>3431</v>
      </c>
      <c r="H13714" s="3" t="s">
        <v>3407</v>
      </c>
      <c r="I13714" s="3" t="s">
        <v>348</v>
      </c>
      <c r="J13714" s="3" t="s">
        <v>349</v>
      </c>
      <c r="K13714" s="3" t="s">
        <v>33350</v>
      </c>
      <c r="L13714" s="3" t="s">
        <v>33351</v>
      </c>
      <c r="M13714" s="4">
        <v>6090.24</v>
      </c>
      <c r="N13714" s="5" t="s">
        <v>33352</v>
      </c>
    </row>
    <row r="13715" spans="1:14" customFormat="1" ht="15" hidden="1" x14ac:dyDescent="0.25">
      <c r="A13715" s="6" t="s">
        <v>31033</v>
      </c>
      <c r="B13715" s="7" t="s">
        <v>33353</v>
      </c>
      <c r="C13715" s="7" t="s">
        <v>16</v>
      </c>
      <c r="D13715" s="8" t="s">
        <v>193</v>
      </c>
      <c r="E13715" s="8" t="s">
        <v>33354</v>
      </c>
      <c r="F13715" s="8" t="s">
        <v>33340</v>
      </c>
      <c r="G13715" s="8" t="s">
        <v>16979</v>
      </c>
      <c r="H13715" s="8" t="s">
        <v>16980</v>
      </c>
      <c r="I13715" s="8" t="s">
        <v>9794</v>
      </c>
      <c r="J13715" s="8" t="s">
        <v>4067</v>
      </c>
      <c r="K13715" s="8" t="s">
        <v>31357</v>
      </c>
      <c r="L13715" s="8" t="s">
        <v>31358</v>
      </c>
      <c r="M13715" s="9">
        <v>394.32</v>
      </c>
      <c r="N13715" s="10" t="s">
        <v>33355</v>
      </c>
    </row>
    <row r="13716" spans="1:14" customFormat="1" ht="15" hidden="1" x14ac:dyDescent="0.25">
      <c r="A13716" s="1" t="s">
        <v>31033</v>
      </c>
      <c r="B13716" s="2" t="s">
        <v>33356</v>
      </c>
      <c r="C13716" s="2" t="s">
        <v>16</v>
      </c>
      <c r="D13716" s="3" t="s">
        <v>193</v>
      </c>
      <c r="E13716" s="3" t="s">
        <v>33357</v>
      </c>
      <c r="F13716" s="3" t="s">
        <v>33340</v>
      </c>
      <c r="G13716" s="3" t="s">
        <v>19604</v>
      </c>
      <c r="H13716" s="3" t="s">
        <v>19605</v>
      </c>
      <c r="I13716" s="3" t="s">
        <v>5171</v>
      </c>
      <c r="J13716" s="3" t="s">
        <v>5172</v>
      </c>
      <c r="K13716" s="3" t="s">
        <v>57</v>
      </c>
      <c r="L13716" s="3" t="s">
        <v>58</v>
      </c>
      <c r="M13716" s="4">
        <v>51344.59</v>
      </c>
      <c r="N13716" s="5" t="s">
        <v>33358</v>
      </c>
    </row>
    <row r="13717" spans="1:14" customFormat="1" ht="15" hidden="1" x14ac:dyDescent="0.25">
      <c r="A13717" s="6" t="s">
        <v>31033</v>
      </c>
      <c r="B13717" s="7" t="s">
        <v>33359</v>
      </c>
      <c r="C13717" s="7" t="s">
        <v>16</v>
      </c>
      <c r="D13717" s="8" t="s">
        <v>193</v>
      </c>
      <c r="E13717" s="8" t="s">
        <v>25248</v>
      </c>
      <c r="F13717" s="8" t="s">
        <v>33021</v>
      </c>
      <c r="G13717" s="8" t="s">
        <v>28022</v>
      </c>
      <c r="H13717" s="8" t="s">
        <v>28023</v>
      </c>
      <c r="I13717" s="8" t="s">
        <v>5171</v>
      </c>
      <c r="J13717" s="8" t="s">
        <v>5172</v>
      </c>
      <c r="K13717" s="8" t="s">
        <v>27637</v>
      </c>
      <c r="L13717" s="8" t="s">
        <v>27638</v>
      </c>
      <c r="M13717" s="9">
        <v>1234122.93</v>
      </c>
      <c r="N13717" s="10" t="s">
        <v>33360</v>
      </c>
    </row>
    <row r="13718" spans="1:14" customFormat="1" ht="15" hidden="1" x14ac:dyDescent="0.25">
      <c r="A13718" s="1" t="s">
        <v>31033</v>
      </c>
      <c r="B13718" s="2" t="s">
        <v>33361</v>
      </c>
      <c r="C13718" s="2" t="s">
        <v>16</v>
      </c>
      <c r="D13718" s="3" t="s">
        <v>193</v>
      </c>
      <c r="E13718" s="3" t="s">
        <v>13347</v>
      </c>
      <c r="F13718" s="3" t="s">
        <v>33362</v>
      </c>
      <c r="G13718" s="3" t="s">
        <v>975</v>
      </c>
      <c r="H13718" s="3" t="s">
        <v>976</v>
      </c>
      <c r="I13718" s="3" t="s">
        <v>4986</v>
      </c>
      <c r="J13718" s="3" t="s">
        <v>625</v>
      </c>
      <c r="K13718" s="3" t="s">
        <v>429</v>
      </c>
      <c r="L13718" s="3" t="s">
        <v>430</v>
      </c>
      <c r="M13718" s="4">
        <v>1000</v>
      </c>
      <c r="N13718" s="5" t="s">
        <v>33363</v>
      </c>
    </row>
    <row r="13719" spans="1:14" customFormat="1" ht="15" hidden="1" x14ac:dyDescent="0.25">
      <c r="A13719" s="6" t="s">
        <v>31033</v>
      </c>
      <c r="B13719" s="7" t="s">
        <v>33364</v>
      </c>
      <c r="C13719" s="7" t="s">
        <v>16</v>
      </c>
      <c r="D13719" s="8" t="s">
        <v>193</v>
      </c>
      <c r="E13719" s="8" t="s">
        <v>24470</v>
      </c>
      <c r="F13719" s="8" t="s">
        <v>22699</v>
      </c>
      <c r="G13719" s="8" t="s">
        <v>3400</v>
      </c>
      <c r="H13719" s="8" t="s">
        <v>3401</v>
      </c>
      <c r="I13719" s="8" t="s">
        <v>907</v>
      </c>
      <c r="J13719" s="8" t="s">
        <v>908</v>
      </c>
      <c r="K13719" s="8" t="s">
        <v>5056</v>
      </c>
      <c r="L13719" s="8" t="s">
        <v>5057</v>
      </c>
      <c r="M13719" s="9">
        <v>1082.1500000000001</v>
      </c>
      <c r="N13719" s="10" t="s">
        <v>33365</v>
      </c>
    </row>
    <row r="13720" spans="1:14" customFormat="1" ht="15" hidden="1" x14ac:dyDescent="0.25">
      <c r="A13720" s="1" t="s">
        <v>31033</v>
      </c>
      <c r="B13720" s="2" t="s">
        <v>33366</v>
      </c>
      <c r="C13720" s="2" t="s">
        <v>16</v>
      </c>
      <c r="D13720" s="3" t="s">
        <v>193</v>
      </c>
      <c r="E13720" s="3" t="s">
        <v>24470</v>
      </c>
      <c r="F13720" s="3" t="s">
        <v>22699</v>
      </c>
      <c r="G13720" s="3" t="s">
        <v>2450</v>
      </c>
      <c r="H13720" s="3" t="s">
        <v>2451</v>
      </c>
      <c r="I13720" s="3" t="s">
        <v>907</v>
      </c>
      <c r="J13720" s="3" t="s">
        <v>908</v>
      </c>
      <c r="K13720" s="3" t="s">
        <v>5056</v>
      </c>
      <c r="L13720" s="3" t="s">
        <v>5057</v>
      </c>
      <c r="M13720" s="4">
        <v>70123.17</v>
      </c>
      <c r="N13720" s="5" t="s">
        <v>33367</v>
      </c>
    </row>
    <row r="13721" spans="1:14" customFormat="1" ht="15" hidden="1" x14ac:dyDescent="0.25">
      <c r="A13721" s="6" t="s">
        <v>31033</v>
      </c>
      <c r="B13721" s="7" t="s">
        <v>33368</v>
      </c>
      <c r="C13721" s="7" t="s">
        <v>16</v>
      </c>
      <c r="D13721" s="8" t="s">
        <v>193</v>
      </c>
      <c r="E13721" s="8" t="s">
        <v>30872</v>
      </c>
      <c r="F13721" s="8" t="s">
        <v>33369</v>
      </c>
      <c r="G13721" s="8" t="s">
        <v>975</v>
      </c>
      <c r="H13721" s="8" t="s">
        <v>976</v>
      </c>
      <c r="I13721" s="8" t="s">
        <v>4950</v>
      </c>
      <c r="J13721" s="8" t="s">
        <v>625</v>
      </c>
      <c r="K13721" s="8" t="s">
        <v>429</v>
      </c>
      <c r="L13721" s="8" t="s">
        <v>430</v>
      </c>
      <c r="M13721" s="9">
        <v>15000</v>
      </c>
      <c r="N13721" s="10" t="s">
        <v>33370</v>
      </c>
    </row>
    <row r="13722" spans="1:14" customFormat="1" ht="15" hidden="1" x14ac:dyDescent="0.25">
      <c r="A13722" s="1" t="s">
        <v>31033</v>
      </c>
      <c r="B13722" s="2" t="s">
        <v>33371</v>
      </c>
      <c r="C13722" s="2" t="s">
        <v>16</v>
      </c>
      <c r="D13722" s="3" t="s">
        <v>193</v>
      </c>
      <c r="E13722" s="3" t="s">
        <v>20946</v>
      </c>
      <c r="F13722" s="3" t="s">
        <v>33372</v>
      </c>
      <c r="G13722" s="3" t="s">
        <v>975</v>
      </c>
      <c r="H13722" s="3" t="s">
        <v>976</v>
      </c>
      <c r="I13722" s="3" t="s">
        <v>4986</v>
      </c>
      <c r="J13722" s="3" t="s">
        <v>625</v>
      </c>
      <c r="K13722" s="3" t="s">
        <v>429</v>
      </c>
      <c r="L13722" s="3" t="s">
        <v>430</v>
      </c>
      <c r="M13722" s="4">
        <v>1000</v>
      </c>
      <c r="N13722" s="5" t="s">
        <v>33373</v>
      </c>
    </row>
    <row r="13723" spans="1:14" customFormat="1" ht="15" hidden="1" x14ac:dyDescent="0.25">
      <c r="A13723" s="6" t="s">
        <v>31033</v>
      </c>
      <c r="B13723" s="7" t="s">
        <v>33374</v>
      </c>
      <c r="C13723" s="7" t="s">
        <v>16</v>
      </c>
      <c r="D13723" s="8" t="s">
        <v>193</v>
      </c>
      <c r="E13723" s="8" t="s">
        <v>33375</v>
      </c>
      <c r="F13723" s="8" t="s">
        <v>32306</v>
      </c>
      <c r="G13723" s="8" t="s">
        <v>975</v>
      </c>
      <c r="H13723" s="8" t="s">
        <v>976</v>
      </c>
      <c r="I13723" s="8" t="s">
        <v>4950</v>
      </c>
      <c r="J13723" s="8" t="s">
        <v>625</v>
      </c>
      <c r="K13723" s="8" t="s">
        <v>429</v>
      </c>
      <c r="L13723" s="8" t="s">
        <v>430</v>
      </c>
      <c r="M13723" s="9">
        <v>15000</v>
      </c>
      <c r="N13723" s="10" t="s">
        <v>33376</v>
      </c>
    </row>
    <row r="13724" spans="1:14" customFormat="1" ht="15" hidden="1" x14ac:dyDescent="0.25">
      <c r="A13724" s="1" t="s">
        <v>31033</v>
      </c>
      <c r="B13724" s="2" t="s">
        <v>33377</v>
      </c>
      <c r="C13724" s="2" t="s">
        <v>16</v>
      </c>
      <c r="D13724" s="3" t="s">
        <v>193</v>
      </c>
      <c r="E13724" s="3" t="s">
        <v>680</v>
      </c>
      <c r="F13724" s="3" t="s">
        <v>33369</v>
      </c>
      <c r="G13724" s="3" t="s">
        <v>28613</v>
      </c>
      <c r="H13724" s="3" t="s">
        <v>28614</v>
      </c>
      <c r="I13724" s="3" t="s">
        <v>10871</v>
      </c>
      <c r="J13724" s="3" t="s">
        <v>10872</v>
      </c>
      <c r="K13724" s="3" t="s">
        <v>57</v>
      </c>
      <c r="L13724" s="3" t="s">
        <v>58</v>
      </c>
      <c r="M13724" s="4">
        <v>2646</v>
      </c>
      <c r="N13724" s="5" t="s">
        <v>33378</v>
      </c>
    </row>
    <row r="13725" spans="1:14" customFormat="1" ht="15" hidden="1" x14ac:dyDescent="0.25">
      <c r="A13725" s="6" t="s">
        <v>31033</v>
      </c>
      <c r="B13725" s="7" t="s">
        <v>33379</v>
      </c>
      <c r="C13725" s="7" t="s">
        <v>16</v>
      </c>
      <c r="D13725" s="8" t="s">
        <v>193</v>
      </c>
      <c r="E13725" s="8" t="s">
        <v>33380</v>
      </c>
      <c r="F13725" s="8" t="s">
        <v>32306</v>
      </c>
      <c r="G13725" s="8" t="s">
        <v>975</v>
      </c>
      <c r="H13725" s="8" t="s">
        <v>976</v>
      </c>
      <c r="I13725" s="8" t="s">
        <v>4950</v>
      </c>
      <c r="J13725" s="8" t="s">
        <v>625</v>
      </c>
      <c r="K13725" s="8" t="s">
        <v>429</v>
      </c>
      <c r="L13725" s="8" t="s">
        <v>430</v>
      </c>
      <c r="M13725" s="9">
        <v>3000</v>
      </c>
      <c r="N13725" s="10" t="s">
        <v>33381</v>
      </c>
    </row>
    <row r="13726" spans="1:14" customFormat="1" ht="15" hidden="1" x14ac:dyDescent="0.25">
      <c r="A13726" s="1" t="s">
        <v>31033</v>
      </c>
      <c r="B13726" s="2" t="s">
        <v>33382</v>
      </c>
      <c r="C13726" s="2" t="s">
        <v>16</v>
      </c>
      <c r="D13726" s="3" t="s">
        <v>193</v>
      </c>
      <c r="E13726" s="3" t="s">
        <v>680</v>
      </c>
      <c r="F13726" s="3" t="s">
        <v>33369</v>
      </c>
      <c r="G13726" s="3" t="s">
        <v>28613</v>
      </c>
      <c r="H13726" s="3" t="s">
        <v>28614</v>
      </c>
      <c r="I13726" s="3" t="s">
        <v>10871</v>
      </c>
      <c r="J13726" s="3" t="s">
        <v>10872</v>
      </c>
      <c r="K13726" s="3" t="s">
        <v>57</v>
      </c>
      <c r="L13726" s="3" t="s">
        <v>58</v>
      </c>
      <c r="M13726" s="4">
        <v>20000</v>
      </c>
      <c r="N13726" s="5" t="s">
        <v>33383</v>
      </c>
    </row>
    <row r="13727" spans="1:14" customFormat="1" ht="15" hidden="1" x14ac:dyDescent="0.25">
      <c r="A13727" s="6" t="s">
        <v>31033</v>
      </c>
      <c r="B13727" s="7" t="s">
        <v>33384</v>
      </c>
      <c r="C13727" s="7" t="s">
        <v>16</v>
      </c>
      <c r="D13727" s="8" t="s">
        <v>193</v>
      </c>
      <c r="E13727" s="8" t="s">
        <v>6607</v>
      </c>
      <c r="F13727" s="8" t="s">
        <v>33369</v>
      </c>
      <c r="G13727" s="8" t="s">
        <v>16979</v>
      </c>
      <c r="H13727" s="8" t="s">
        <v>16980</v>
      </c>
      <c r="I13727" s="8" t="s">
        <v>10262</v>
      </c>
      <c r="J13727" s="8" t="s">
        <v>4067</v>
      </c>
      <c r="K13727" s="8" t="s">
        <v>31272</v>
      </c>
      <c r="L13727" s="8" t="s">
        <v>31273</v>
      </c>
      <c r="M13727" s="9">
        <v>131.36000000000001</v>
      </c>
      <c r="N13727" s="10" t="s">
        <v>33385</v>
      </c>
    </row>
    <row r="13728" spans="1:14" customFormat="1" ht="15" hidden="1" x14ac:dyDescent="0.25">
      <c r="A13728" s="1" t="s">
        <v>31033</v>
      </c>
      <c r="B13728" s="2" t="s">
        <v>33386</v>
      </c>
      <c r="C13728" s="2" t="s">
        <v>16</v>
      </c>
      <c r="D13728" s="3" t="s">
        <v>193</v>
      </c>
      <c r="E13728" s="3" t="s">
        <v>11826</v>
      </c>
      <c r="F13728" s="3" t="s">
        <v>33183</v>
      </c>
      <c r="G13728" s="3" t="s">
        <v>2450</v>
      </c>
      <c r="H13728" s="3" t="s">
        <v>2451</v>
      </c>
      <c r="I13728" s="3" t="s">
        <v>907</v>
      </c>
      <c r="J13728" s="3" t="s">
        <v>908</v>
      </c>
      <c r="K13728" s="3" t="s">
        <v>4799</v>
      </c>
      <c r="L13728" s="3" t="s">
        <v>4800</v>
      </c>
      <c r="M13728" s="4">
        <v>206790.61</v>
      </c>
      <c r="N13728" s="5" t="s">
        <v>33387</v>
      </c>
    </row>
    <row r="13729" spans="1:14" customFormat="1" ht="15" hidden="1" x14ac:dyDescent="0.25">
      <c r="A13729" s="6" t="s">
        <v>31033</v>
      </c>
      <c r="B13729" s="7" t="s">
        <v>33388</v>
      </c>
      <c r="C13729" s="7" t="s">
        <v>16</v>
      </c>
      <c r="D13729" s="8" t="s">
        <v>33389</v>
      </c>
      <c r="E13729" s="8" t="s">
        <v>33390</v>
      </c>
      <c r="F13729" s="8" t="s">
        <v>33391</v>
      </c>
      <c r="G13729" s="8" t="s">
        <v>33392</v>
      </c>
      <c r="H13729" s="8" t="s">
        <v>33393</v>
      </c>
      <c r="I13729" s="8" t="s">
        <v>22</v>
      </c>
      <c r="J13729" s="8" t="s">
        <v>23</v>
      </c>
      <c r="K13729" s="8" t="s">
        <v>33394</v>
      </c>
      <c r="L13729" s="8" t="s">
        <v>33395</v>
      </c>
      <c r="M13729" s="9">
        <v>2737661.35</v>
      </c>
      <c r="N13729" s="10" t="s">
        <v>33396</v>
      </c>
    </row>
    <row r="13730" spans="1:14" customFormat="1" ht="15" hidden="1" x14ac:dyDescent="0.25">
      <c r="A13730" s="1" t="s">
        <v>31033</v>
      </c>
      <c r="B13730" s="2" t="s">
        <v>33397</v>
      </c>
      <c r="C13730" s="2" t="s">
        <v>16</v>
      </c>
      <c r="D13730" s="3" t="s">
        <v>193</v>
      </c>
      <c r="E13730" s="3" t="s">
        <v>33398</v>
      </c>
      <c r="F13730" s="3" t="s">
        <v>33399</v>
      </c>
      <c r="G13730" s="3" t="s">
        <v>16979</v>
      </c>
      <c r="H13730" s="3" t="s">
        <v>16980</v>
      </c>
      <c r="I13730" s="3" t="s">
        <v>31709</v>
      </c>
      <c r="J13730" s="3" t="s">
        <v>4067</v>
      </c>
      <c r="K13730" s="3" t="s">
        <v>429</v>
      </c>
      <c r="L13730" s="3" t="s">
        <v>430</v>
      </c>
      <c r="M13730" s="4">
        <v>1270</v>
      </c>
      <c r="N13730" s="5" t="s">
        <v>33400</v>
      </c>
    </row>
    <row r="13731" spans="1:14" customFormat="1" ht="15" hidden="1" x14ac:dyDescent="0.25">
      <c r="A13731" s="6" t="s">
        <v>31033</v>
      </c>
      <c r="B13731" s="7" t="s">
        <v>33401</v>
      </c>
      <c r="C13731" s="7" t="s">
        <v>16</v>
      </c>
      <c r="D13731" s="8" t="s">
        <v>193</v>
      </c>
      <c r="E13731" s="8" t="s">
        <v>27066</v>
      </c>
      <c r="F13731" s="8" t="s">
        <v>33183</v>
      </c>
      <c r="G13731" s="8" t="s">
        <v>2450</v>
      </c>
      <c r="H13731" s="8" t="s">
        <v>2451</v>
      </c>
      <c r="I13731" s="8" t="s">
        <v>907</v>
      </c>
      <c r="J13731" s="8" t="s">
        <v>908</v>
      </c>
      <c r="K13731" s="8" t="s">
        <v>5344</v>
      </c>
      <c r="L13731" s="8" t="s">
        <v>5345</v>
      </c>
      <c r="M13731" s="9">
        <v>124083.5</v>
      </c>
      <c r="N13731" s="10" t="s">
        <v>33402</v>
      </c>
    </row>
    <row r="13732" spans="1:14" customFormat="1" ht="15" hidden="1" x14ac:dyDescent="0.25">
      <c r="A13732" s="1" t="s">
        <v>31033</v>
      </c>
      <c r="B13732" s="2" t="s">
        <v>33403</v>
      </c>
      <c r="C13732" s="2" t="s">
        <v>16</v>
      </c>
      <c r="D13732" s="3" t="s">
        <v>193</v>
      </c>
      <c r="E13732" s="3" t="s">
        <v>33404</v>
      </c>
      <c r="F13732" s="3" t="s">
        <v>33183</v>
      </c>
      <c r="G13732" s="3" t="s">
        <v>2450</v>
      </c>
      <c r="H13732" s="3" t="s">
        <v>2451</v>
      </c>
      <c r="I13732" s="3" t="s">
        <v>907</v>
      </c>
      <c r="J13732" s="3" t="s">
        <v>908</v>
      </c>
      <c r="K13732" s="3" t="s">
        <v>21662</v>
      </c>
      <c r="L13732" s="3" t="s">
        <v>21663</v>
      </c>
      <c r="M13732" s="4">
        <v>150383.57</v>
      </c>
      <c r="N13732" s="5" t="s">
        <v>33405</v>
      </c>
    </row>
    <row r="13733" spans="1:14" customFormat="1" ht="15" hidden="1" x14ac:dyDescent="0.25">
      <c r="A13733" s="6" t="s">
        <v>31033</v>
      </c>
      <c r="B13733" s="7" t="s">
        <v>33406</v>
      </c>
      <c r="C13733" s="7" t="s">
        <v>16</v>
      </c>
      <c r="D13733" s="8" t="s">
        <v>193</v>
      </c>
      <c r="E13733" s="8" t="s">
        <v>33407</v>
      </c>
      <c r="F13733" s="8" t="s">
        <v>33408</v>
      </c>
      <c r="G13733" s="8" t="s">
        <v>15288</v>
      </c>
      <c r="H13733" s="8" t="s">
        <v>15289</v>
      </c>
      <c r="I13733" s="8" t="s">
        <v>3961</v>
      </c>
      <c r="J13733" s="8" t="s">
        <v>3962</v>
      </c>
      <c r="K13733" s="8" t="s">
        <v>35</v>
      </c>
      <c r="L13733" s="8" t="s">
        <v>36</v>
      </c>
      <c r="M13733" s="9">
        <v>188.41</v>
      </c>
      <c r="N13733" s="10" t="s">
        <v>33409</v>
      </c>
    </row>
    <row r="13734" spans="1:14" customFormat="1" ht="15" hidden="1" x14ac:dyDescent="0.25">
      <c r="A13734" s="1" t="s">
        <v>31033</v>
      </c>
      <c r="B13734" s="2" t="s">
        <v>33410</v>
      </c>
      <c r="C13734" s="2" t="s">
        <v>16</v>
      </c>
      <c r="D13734" s="3" t="s">
        <v>33389</v>
      </c>
      <c r="E13734" s="3" t="s">
        <v>33390</v>
      </c>
      <c r="F13734" s="3" t="s">
        <v>33391</v>
      </c>
      <c r="G13734" s="3" t="s">
        <v>33392</v>
      </c>
      <c r="H13734" s="3" t="s">
        <v>33393</v>
      </c>
      <c r="I13734" s="3" t="s">
        <v>22</v>
      </c>
      <c r="J13734" s="3" t="s">
        <v>23</v>
      </c>
      <c r="K13734" s="3" t="s">
        <v>33394</v>
      </c>
      <c r="L13734" s="3" t="s">
        <v>33395</v>
      </c>
      <c r="M13734" s="4">
        <v>262338.65000000002</v>
      </c>
      <c r="N13734" s="5" t="s">
        <v>33411</v>
      </c>
    </row>
    <row r="13735" spans="1:14" customFormat="1" ht="15" hidden="1" x14ac:dyDescent="0.25">
      <c r="A13735" s="6" t="s">
        <v>31033</v>
      </c>
      <c r="B13735" s="7" t="s">
        <v>33412</v>
      </c>
      <c r="C13735" s="7" t="s">
        <v>16</v>
      </c>
      <c r="D13735" s="8" t="s">
        <v>193</v>
      </c>
      <c r="E13735" s="8" t="s">
        <v>33413</v>
      </c>
      <c r="F13735" s="8" t="s">
        <v>33414</v>
      </c>
      <c r="G13735" s="8" t="s">
        <v>33415</v>
      </c>
      <c r="H13735" s="8" t="s">
        <v>33416</v>
      </c>
      <c r="I13735" s="8" t="s">
        <v>26130</v>
      </c>
      <c r="J13735" s="8" t="s">
        <v>26131</v>
      </c>
      <c r="K13735" s="8" t="s">
        <v>57</v>
      </c>
      <c r="L13735" s="8" t="s">
        <v>58</v>
      </c>
      <c r="M13735" s="9">
        <v>12653175.66</v>
      </c>
      <c r="N13735" s="10" t="s">
        <v>33417</v>
      </c>
    </row>
    <row r="13736" spans="1:14" customFormat="1" ht="15" hidden="1" x14ac:dyDescent="0.25">
      <c r="A13736" s="1" t="s">
        <v>31033</v>
      </c>
      <c r="B13736" s="2" t="s">
        <v>33418</v>
      </c>
      <c r="C13736" s="2" t="s">
        <v>16</v>
      </c>
      <c r="D13736" s="3" t="s">
        <v>193</v>
      </c>
      <c r="E13736" s="3" t="s">
        <v>33419</v>
      </c>
      <c r="F13736" s="3" t="s">
        <v>18369</v>
      </c>
      <c r="G13736" s="3" t="s">
        <v>3368</v>
      </c>
      <c r="H13736" s="3" t="s">
        <v>3369</v>
      </c>
      <c r="I13736" s="3" t="s">
        <v>488</v>
      </c>
      <c r="J13736" s="3" t="s">
        <v>489</v>
      </c>
      <c r="K13736" s="3" t="s">
        <v>35</v>
      </c>
      <c r="L13736" s="3" t="s">
        <v>36</v>
      </c>
      <c r="M13736" s="4">
        <v>1711.48</v>
      </c>
      <c r="N13736" s="5" t="s">
        <v>33420</v>
      </c>
    </row>
    <row r="13737" spans="1:14" customFormat="1" ht="15" hidden="1" x14ac:dyDescent="0.25">
      <c r="A13737" s="6" t="s">
        <v>31033</v>
      </c>
      <c r="B13737" s="7" t="s">
        <v>33421</v>
      </c>
      <c r="C13737" s="7" t="s">
        <v>16</v>
      </c>
      <c r="D13737" s="8" t="s">
        <v>193</v>
      </c>
      <c r="E13737" s="8" t="s">
        <v>9380</v>
      </c>
      <c r="F13737" s="8" t="s">
        <v>23284</v>
      </c>
      <c r="G13737" s="8" t="s">
        <v>3400</v>
      </c>
      <c r="H13737" s="8" t="s">
        <v>3401</v>
      </c>
      <c r="I13737" s="8" t="s">
        <v>8443</v>
      </c>
      <c r="J13737" s="8" t="s">
        <v>625</v>
      </c>
      <c r="K13737" s="8" t="s">
        <v>4204</v>
      </c>
      <c r="L13737" s="8" t="s">
        <v>4205</v>
      </c>
      <c r="M13737" s="9">
        <v>35.04</v>
      </c>
      <c r="N13737" s="10" t="s">
        <v>33422</v>
      </c>
    </row>
    <row r="13738" spans="1:14" customFormat="1" ht="15" hidden="1" x14ac:dyDescent="0.25">
      <c r="A13738" s="1" t="s">
        <v>31033</v>
      </c>
      <c r="B13738" s="2" t="s">
        <v>33423</v>
      </c>
      <c r="C13738" s="2" t="s">
        <v>16</v>
      </c>
      <c r="D13738" s="3" t="s">
        <v>193</v>
      </c>
      <c r="E13738" s="3" t="s">
        <v>9380</v>
      </c>
      <c r="F13738" s="3" t="s">
        <v>23284</v>
      </c>
      <c r="G13738" s="3" t="s">
        <v>3431</v>
      </c>
      <c r="H13738" s="3" t="s">
        <v>3407</v>
      </c>
      <c r="I13738" s="3" t="s">
        <v>8443</v>
      </c>
      <c r="J13738" s="3" t="s">
        <v>625</v>
      </c>
      <c r="K13738" s="3" t="s">
        <v>4204</v>
      </c>
      <c r="L13738" s="3" t="s">
        <v>4205</v>
      </c>
      <c r="M13738" s="4">
        <v>87.5</v>
      </c>
      <c r="N13738" s="5" t="s">
        <v>33424</v>
      </c>
    </row>
    <row r="13739" spans="1:14" customFormat="1" ht="15" hidden="1" x14ac:dyDescent="0.25">
      <c r="A13739" s="6" t="s">
        <v>31033</v>
      </c>
      <c r="B13739" s="7" t="s">
        <v>33425</v>
      </c>
      <c r="C13739" s="7" t="s">
        <v>16</v>
      </c>
      <c r="D13739" s="8" t="s">
        <v>193</v>
      </c>
      <c r="E13739" s="8" t="s">
        <v>9380</v>
      </c>
      <c r="F13739" s="8" t="s">
        <v>23284</v>
      </c>
      <c r="G13739" s="8" t="s">
        <v>4260</v>
      </c>
      <c r="H13739" s="8" t="s">
        <v>4261</v>
      </c>
      <c r="I13739" s="8" t="s">
        <v>8443</v>
      </c>
      <c r="J13739" s="8" t="s">
        <v>625</v>
      </c>
      <c r="K13739" s="8" t="s">
        <v>4204</v>
      </c>
      <c r="L13739" s="8" t="s">
        <v>4205</v>
      </c>
      <c r="M13739" s="9">
        <v>2169</v>
      </c>
      <c r="N13739" s="10" t="s">
        <v>33426</v>
      </c>
    </row>
    <row r="13740" spans="1:14" customFormat="1" ht="15" hidden="1" x14ac:dyDescent="0.25">
      <c r="A13740" s="1" t="s">
        <v>31033</v>
      </c>
      <c r="B13740" s="2" t="s">
        <v>33427</v>
      </c>
      <c r="C13740" s="2" t="s">
        <v>16</v>
      </c>
      <c r="D13740" s="3" t="s">
        <v>193</v>
      </c>
      <c r="E13740" s="3" t="s">
        <v>9380</v>
      </c>
      <c r="F13740" s="3" t="s">
        <v>23284</v>
      </c>
      <c r="G13740" s="3" t="s">
        <v>3400</v>
      </c>
      <c r="H13740" s="3" t="s">
        <v>3401</v>
      </c>
      <c r="I13740" s="3" t="s">
        <v>5450</v>
      </c>
      <c r="J13740" s="3" t="s">
        <v>920</v>
      </c>
      <c r="K13740" s="3" t="s">
        <v>4204</v>
      </c>
      <c r="L13740" s="3" t="s">
        <v>4205</v>
      </c>
      <c r="M13740" s="4">
        <v>268.45</v>
      </c>
      <c r="N13740" s="5" t="s">
        <v>33428</v>
      </c>
    </row>
    <row r="13741" spans="1:14" customFormat="1" ht="15" hidden="1" x14ac:dyDescent="0.25">
      <c r="A13741" s="6" t="s">
        <v>31033</v>
      </c>
      <c r="B13741" s="7" t="s">
        <v>33429</v>
      </c>
      <c r="C13741" s="7" t="s">
        <v>16</v>
      </c>
      <c r="D13741" s="8" t="s">
        <v>193</v>
      </c>
      <c r="E13741" s="8" t="s">
        <v>9380</v>
      </c>
      <c r="F13741" s="8" t="s">
        <v>23284</v>
      </c>
      <c r="G13741" s="8" t="s">
        <v>3431</v>
      </c>
      <c r="H13741" s="8" t="s">
        <v>3407</v>
      </c>
      <c r="I13741" s="8" t="s">
        <v>5450</v>
      </c>
      <c r="J13741" s="8" t="s">
        <v>920</v>
      </c>
      <c r="K13741" s="8" t="s">
        <v>4204</v>
      </c>
      <c r="L13741" s="8" t="s">
        <v>4205</v>
      </c>
      <c r="M13741" s="9">
        <v>1407.27</v>
      </c>
      <c r="N13741" s="10" t="s">
        <v>33430</v>
      </c>
    </row>
    <row r="13742" spans="1:14" customFormat="1" ht="15" hidden="1" x14ac:dyDescent="0.25">
      <c r="A13742" s="1" t="s">
        <v>31033</v>
      </c>
      <c r="B13742" s="2" t="s">
        <v>33431</v>
      </c>
      <c r="C13742" s="2" t="s">
        <v>16</v>
      </c>
      <c r="D13742" s="3" t="s">
        <v>193</v>
      </c>
      <c r="E13742" s="3" t="s">
        <v>9380</v>
      </c>
      <c r="F13742" s="3" t="s">
        <v>23284</v>
      </c>
      <c r="G13742" s="3" t="s">
        <v>20485</v>
      </c>
      <c r="H13742" s="3" t="s">
        <v>20486</v>
      </c>
      <c r="I13742" s="3" t="s">
        <v>5450</v>
      </c>
      <c r="J13742" s="3" t="s">
        <v>920</v>
      </c>
      <c r="K13742" s="3" t="s">
        <v>4204</v>
      </c>
      <c r="L13742" s="3" t="s">
        <v>4205</v>
      </c>
      <c r="M13742" s="4">
        <v>16853.03</v>
      </c>
      <c r="N13742" s="5" t="s">
        <v>33432</v>
      </c>
    </row>
    <row r="13743" spans="1:14" customFormat="1" ht="15" hidden="1" x14ac:dyDescent="0.25">
      <c r="A13743" s="6" t="s">
        <v>31033</v>
      </c>
      <c r="B13743" s="7" t="s">
        <v>33433</v>
      </c>
      <c r="C13743" s="7" t="s">
        <v>16</v>
      </c>
      <c r="D13743" s="8" t="s">
        <v>193</v>
      </c>
      <c r="E13743" s="8" t="s">
        <v>9380</v>
      </c>
      <c r="F13743" s="8" t="s">
        <v>23284</v>
      </c>
      <c r="G13743" s="8" t="s">
        <v>4260</v>
      </c>
      <c r="H13743" s="8" t="s">
        <v>4261</v>
      </c>
      <c r="I13743" s="8" t="s">
        <v>5450</v>
      </c>
      <c r="J13743" s="8" t="s">
        <v>920</v>
      </c>
      <c r="K13743" s="8" t="s">
        <v>4204</v>
      </c>
      <c r="L13743" s="8" t="s">
        <v>4205</v>
      </c>
      <c r="M13743" s="9">
        <v>15421.44</v>
      </c>
      <c r="N13743" s="10" t="s">
        <v>33434</v>
      </c>
    </row>
    <row r="13744" spans="1:14" customFormat="1" ht="15" hidden="1" x14ac:dyDescent="0.25">
      <c r="A13744" s="1" t="s">
        <v>31033</v>
      </c>
      <c r="B13744" s="2" t="s">
        <v>33435</v>
      </c>
      <c r="C13744" s="2" t="s">
        <v>16</v>
      </c>
      <c r="D13744" s="3" t="s">
        <v>193</v>
      </c>
      <c r="E13744" s="3" t="s">
        <v>9380</v>
      </c>
      <c r="F13744" s="3" t="s">
        <v>23284</v>
      </c>
      <c r="G13744" s="3" t="s">
        <v>4511</v>
      </c>
      <c r="H13744" s="3" t="s">
        <v>4512</v>
      </c>
      <c r="I13744" s="3" t="s">
        <v>5450</v>
      </c>
      <c r="J13744" s="3" t="s">
        <v>920</v>
      </c>
      <c r="K13744" s="3" t="s">
        <v>4204</v>
      </c>
      <c r="L13744" s="3" t="s">
        <v>4205</v>
      </c>
      <c r="M13744" s="4">
        <v>10750.52</v>
      </c>
      <c r="N13744" s="5" t="s">
        <v>33436</v>
      </c>
    </row>
    <row r="13745" spans="1:14" customFormat="1" ht="15" hidden="1" x14ac:dyDescent="0.25">
      <c r="A13745" s="6" t="s">
        <v>31033</v>
      </c>
      <c r="B13745" s="7" t="s">
        <v>33437</v>
      </c>
      <c r="C13745" s="7" t="s">
        <v>16</v>
      </c>
      <c r="D13745" s="8" t="s">
        <v>193</v>
      </c>
      <c r="E13745" s="8" t="s">
        <v>33438</v>
      </c>
      <c r="F13745" s="8" t="s">
        <v>33262</v>
      </c>
      <c r="G13745" s="8" t="s">
        <v>2450</v>
      </c>
      <c r="H13745" s="8" t="s">
        <v>2451</v>
      </c>
      <c r="I13745" s="8" t="s">
        <v>907</v>
      </c>
      <c r="J13745" s="8" t="s">
        <v>908</v>
      </c>
      <c r="K13745" s="8" t="s">
        <v>5344</v>
      </c>
      <c r="L13745" s="8" t="s">
        <v>5345</v>
      </c>
      <c r="M13745" s="9">
        <v>124083.5</v>
      </c>
      <c r="N13745" s="10" t="s">
        <v>33439</v>
      </c>
    </row>
    <row r="13746" spans="1:14" customFormat="1" ht="15" hidden="1" x14ac:dyDescent="0.25">
      <c r="A13746" s="1" t="s">
        <v>31033</v>
      </c>
      <c r="B13746" s="2" t="s">
        <v>33440</v>
      </c>
      <c r="C13746" s="2" t="s">
        <v>16</v>
      </c>
      <c r="D13746" s="3" t="s">
        <v>193</v>
      </c>
      <c r="E13746" s="3" t="s">
        <v>33441</v>
      </c>
      <c r="F13746" s="3" t="s">
        <v>33262</v>
      </c>
      <c r="G13746" s="3" t="s">
        <v>2450</v>
      </c>
      <c r="H13746" s="3" t="s">
        <v>2451</v>
      </c>
      <c r="I13746" s="3" t="s">
        <v>907</v>
      </c>
      <c r="J13746" s="3" t="s">
        <v>908</v>
      </c>
      <c r="K13746" s="3" t="s">
        <v>5344</v>
      </c>
      <c r="L13746" s="3" t="s">
        <v>5345</v>
      </c>
      <c r="M13746" s="4">
        <v>278491.28999999998</v>
      </c>
      <c r="N13746" s="5" t="s">
        <v>33442</v>
      </c>
    </row>
    <row r="13747" spans="1:14" customFormat="1" ht="15" hidden="1" x14ac:dyDescent="0.25">
      <c r="A13747" s="6" t="s">
        <v>31033</v>
      </c>
      <c r="B13747" s="7" t="s">
        <v>33443</v>
      </c>
      <c r="C13747" s="7" t="s">
        <v>16</v>
      </c>
      <c r="D13747" s="8" t="s">
        <v>193</v>
      </c>
      <c r="E13747" s="8" t="s">
        <v>16839</v>
      </c>
      <c r="F13747" s="8" t="s">
        <v>33444</v>
      </c>
      <c r="G13747" s="8" t="s">
        <v>3431</v>
      </c>
      <c r="H13747" s="8" t="s">
        <v>3407</v>
      </c>
      <c r="I13747" s="8" t="s">
        <v>470</v>
      </c>
      <c r="J13747" s="8" t="s">
        <v>471</v>
      </c>
      <c r="K13747" s="8" t="s">
        <v>3496</v>
      </c>
      <c r="L13747" s="8" t="s">
        <v>3497</v>
      </c>
      <c r="M13747" s="9">
        <v>34247.4</v>
      </c>
      <c r="N13747" s="10" t="s">
        <v>33445</v>
      </c>
    </row>
    <row r="13748" spans="1:14" customFormat="1" ht="15" hidden="1" x14ac:dyDescent="0.25">
      <c r="A13748" s="1" t="s">
        <v>31033</v>
      </c>
      <c r="B13748" s="2" t="s">
        <v>33446</v>
      </c>
      <c r="C13748" s="2" t="s">
        <v>16</v>
      </c>
      <c r="D13748" s="3" t="s">
        <v>193</v>
      </c>
      <c r="E13748" s="3" t="s">
        <v>33447</v>
      </c>
      <c r="F13748" s="3" t="s">
        <v>32438</v>
      </c>
      <c r="G13748" s="3" t="s">
        <v>7816</v>
      </c>
      <c r="H13748" s="3" t="s">
        <v>7817</v>
      </c>
      <c r="I13748" s="3" t="s">
        <v>1109</v>
      </c>
      <c r="J13748" s="3" t="s">
        <v>1110</v>
      </c>
      <c r="K13748" s="3" t="s">
        <v>19874</v>
      </c>
      <c r="L13748" s="3" t="s">
        <v>19875</v>
      </c>
      <c r="M13748" s="4">
        <v>562493.80000000005</v>
      </c>
      <c r="N13748" s="5" t="s">
        <v>33448</v>
      </c>
    </row>
    <row r="13749" spans="1:14" customFormat="1" ht="15" hidden="1" x14ac:dyDescent="0.25">
      <c r="A13749" s="6" t="s">
        <v>31033</v>
      </c>
      <c r="B13749" s="7" t="s">
        <v>33449</v>
      </c>
      <c r="C13749" s="7" t="s">
        <v>16</v>
      </c>
      <c r="D13749" s="8" t="s">
        <v>242</v>
      </c>
      <c r="E13749" s="8" t="s">
        <v>243</v>
      </c>
      <c r="F13749" s="8" t="s">
        <v>244</v>
      </c>
      <c r="G13749" s="8" t="s">
        <v>15288</v>
      </c>
      <c r="H13749" s="8" t="s">
        <v>15289</v>
      </c>
      <c r="I13749" s="8" t="s">
        <v>22</v>
      </c>
      <c r="J13749" s="8" t="s">
        <v>23</v>
      </c>
      <c r="K13749" s="8" t="s">
        <v>35</v>
      </c>
      <c r="L13749" s="8" t="s">
        <v>36</v>
      </c>
      <c r="M13749" s="9">
        <v>799.58</v>
      </c>
      <c r="N13749" s="10" t="s">
        <v>33450</v>
      </c>
    </row>
    <row r="13750" spans="1:14" customFormat="1" ht="15" hidden="1" x14ac:dyDescent="0.25">
      <c r="A13750" s="1" t="s">
        <v>31033</v>
      </c>
      <c r="B13750" s="2" t="s">
        <v>33451</v>
      </c>
      <c r="C13750" s="2" t="s">
        <v>16</v>
      </c>
      <c r="D13750" s="3" t="s">
        <v>193</v>
      </c>
      <c r="E13750" s="3" t="s">
        <v>33452</v>
      </c>
      <c r="F13750" s="3" t="s">
        <v>32438</v>
      </c>
      <c r="G13750" s="3" t="s">
        <v>4076</v>
      </c>
      <c r="H13750" s="3" t="s">
        <v>4077</v>
      </c>
      <c r="I13750" s="3" t="s">
        <v>4352</v>
      </c>
      <c r="J13750" s="3" t="s">
        <v>3403</v>
      </c>
      <c r="K13750" s="3" t="s">
        <v>22468</v>
      </c>
      <c r="L13750" s="3" t="s">
        <v>22469</v>
      </c>
      <c r="M13750" s="4">
        <v>1479340.05</v>
      </c>
      <c r="N13750" s="5" t="s">
        <v>33453</v>
      </c>
    </row>
    <row r="13751" spans="1:14" customFormat="1" ht="15" hidden="1" x14ac:dyDescent="0.25">
      <c r="A13751" s="6" t="s">
        <v>31033</v>
      </c>
      <c r="B13751" s="7" t="s">
        <v>33454</v>
      </c>
      <c r="C13751" s="7" t="s">
        <v>16</v>
      </c>
      <c r="D13751" s="8" t="s">
        <v>193</v>
      </c>
      <c r="E13751" s="8" t="s">
        <v>33452</v>
      </c>
      <c r="F13751" s="8" t="s">
        <v>32438</v>
      </c>
      <c r="G13751" s="8" t="s">
        <v>4064</v>
      </c>
      <c r="H13751" s="8" t="s">
        <v>4065</v>
      </c>
      <c r="I13751" s="8" t="s">
        <v>5585</v>
      </c>
      <c r="J13751" s="8" t="s">
        <v>4067</v>
      </c>
      <c r="K13751" s="8" t="s">
        <v>22468</v>
      </c>
      <c r="L13751" s="8" t="s">
        <v>22469</v>
      </c>
      <c r="M13751" s="9">
        <v>9474</v>
      </c>
      <c r="N13751" s="10" t="s">
        <v>33455</v>
      </c>
    </row>
    <row r="13752" spans="1:14" customFormat="1" ht="15" hidden="1" x14ac:dyDescent="0.25">
      <c r="A13752" s="1" t="s">
        <v>31033</v>
      </c>
      <c r="B13752" s="2" t="s">
        <v>33456</v>
      </c>
      <c r="C13752" s="2" t="s">
        <v>16</v>
      </c>
      <c r="D13752" s="3" t="s">
        <v>193</v>
      </c>
      <c r="E13752" s="3" t="s">
        <v>21809</v>
      </c>
      <c r="F13752" s="3" t="s">
        <v>32293</v>
      </c>
      <c r="G13752" s="3" t="s">
        <v>29525</v>
      </c>
      <c r="H13752" s="3" t="s">
        <v>29526</v>
      </c>
      <c r="I13752" s="3" t="s">
        <v>29527</v>
      </c>
      <c r="J13752" s="3" t="s">
        <v>29528</v>
      </c>
      <c r="K13752" s="3" t="s">
        <v>29529</v>
      </c>
      <c r="L13752" s="3" t="s">
        <v>29530</v>
      </c>
      <c r="M13752" s="4">
        <v>24926.720000000001</v>
      </c>
      <c r="N13752" s="5" t="s">
        <v>33457</v>
      </c>
    </row>
    <row r="13753" spans="1:14" customFormat="1" ht="15" hidden="1" x14ac:dyDescent="0.25">
      <c r="A13753" s="6" t="s">
        <v>31033</v>
      </c>
      <c r="B13753" s="7" t="s">
        <v>33458</v>
      </c>
      <c r="C13753" s="7" t="s">
        <v>16</v>
      </c>
      <c r="D13753" s="8" t="s">
        <v>193</v>
      </c>
      <c r="E13753" s="8" t="s">
        <v>33459</v>
      </c>
      <c r="F13753" s="8" t="s">
        <v>19150</v>
      </c>
      <c r="G13753" s="8" t="s">
        <v>4217</v>
      </c>
      <c r="H13753" s="8" t="s">
        <v>4218</v>
      </c>
      <c r="I13753" s="8" t="s">
        <v>8374</v>
      </c>
      <c r="J13753" s="8" t="s">
        <v>3403</v>
      </c>
      <c r="K13753" s="8" t="s">
        <v>429</v>
      </c>
      <c r="L13753" s="8" t="s">
        <v>430</v>
      </c>
      <c r="M13753" s="9">
        <v>144705.10999999999</v>
      </c>
      <c r="N13753" s="10" t="s">
        <v>33460</v>
      </c>
    </row>
    <row r="13754" spans="1:14" customFormat="1" ht="15" hidden="1" x14ac:dyDescent="0.25">
      <c r="A13754" s="1" t="s">
        <v>31033</v>
      </c>
      <c r="B13754" s="2" t="s">
        <v>33461</v>
      </c>
      <c r="C13754" s="2" t="s">
        <v>16</v>
      </c>
      <c r="D13754" s="3" t="s">
        <v>193</v>
      </c>
      <c r="E13754" s="3" t="s">
        <v>33459</v>
      </c>
      <c r="F13754" s="3" t="s">
        <v>19150</v>
      </c>
      <c r="G13754" s="3" t="s">
        <v>4398</v>
      </c>
      <c r="H13754" s="3" t="s">
        <v>4399</v>
      </c>
      <c r="I13754" s="3" t="s">
        <v>8374</v>
      </c>
      <c r="J13754" s="3" t="s">
        <v>3403</v>
      </c>
      <c r="K13754" s="3" t="s">
        <v>429</v>
      </c>
      <c r="L13754" s="3" t="s">
        <v>430</v>
      </c>
      <c r="M13754" s="4">
        <v>4525.54</v>
      </c>
      <c r="N13754" s="5" t="s">
        <v>33462</v>
      </c>
    </row>
    <row r="13755" spans="1:14" customFormat="1" ht="15" hidden="1" x14ac:dyDescent="0.25">
      <c r="A13755" s="6" t="s">
        <v>31033</v>
      </c>
      <c r="B13755" s="7" t="s">
        <v>33463</v>
      </c>
      <c r="C13755" s="7" t="s">
        <v>16</v>
      </c>
      <c r="D13755" s="8" t="s">
        <v>193</v>
      </c>
      <c r="E13755" s="8" t="s">
        <v>33459</v>
      </c>
      <c r="F13755" s="8" t="s">
        <v>19150</v>
      </c>
      <c r="G13755" s="8" t="s">
        <v>3400</v>
      </c>
      <c r="H13755" s="8" t="s">
        <v>3401</v>
      </c>
      <c r="I13755" s="8" t="s">
        <v>8374</v>
      </c>
      <c r="J13755" s="8" t="s">
        <v>3403</v>
      </c>
      <c r="K13755" s="8" t="s">
        <v>429</v>
      </c>
      <c r="L13755" s="8" t="s">
        <v>430</v>
      </c>
      <c r="M13755" s="9">
        <v>3032.28</v>
      </c>
      <c r="N13755" s="10" t="s">
        <v>33464</v>
      </c>
    </row>
    <row r="13756" spans="1:14" customFormat="1" ht="15" hidden="1" x14ac:dyDescent="0.25">
      <c r="A13756" s="1" t="s">
        <v>31033</v>
      </c>
      <c r="B13756" s="2" t="s">
        <v>33465</v>
      </c>
      <c r="C13756" s="2" t="s">
        <v>16</v>
      </c>
      <c r="D13756" s="3" t="s">
        <v>193</v>
      </c>
      <c r="E13756" s="3" t="s">
        <v>13358</v>
      </c>
      <c r="F13756" s="3" t="s">
        <v>19150</v>
      </c>
      <c r="G13756" s="3" t="s">
        <v>5599</v>
      </c>
      <c r="H13756" s="3" t="s">
        <v>5600</v>
      </c>
      <c r="I13756" s="3" t="s">
        <v>13285</v>
      </c>
      <c r="J13756" s="3" t="s">
        <v>3439</v>
      </c>
      <c r="K13756" s="3" t="s">
        <v>429</v>
      </c>
      <c r="L13756" s="3" t="s">
        <v>430</v>
      </c>
      <c r="M13756" s="4">
        <v>27398.47</v>
      </c>
      <c r="N13756" s="5" t="s">
        <v>33466</v>
      </c>
    </row>
    <row r="13757" spans="1:14" customFormat="1" ht="15" hidden="1" x14ac:dyDescent="0.25">
      <c r="A13757" s="6" t="s">
        <v>31033</v>
      </c>
      <c r="B13757" s="7" t="s">
        <v>33467</v>
      </c>
      <c r="C13757" s="7" t="s">
        <v>16</v>
      </c>
      <c r="D13757" s="8" t="s">
        <v>193</v>
      </c>
      <c r="E13757" s="8" t="s">
        <v>13358</v>
      </c>
      <c r="F13757" s="8" t="s">
        <v>19150</v>
      </c>
      <c r="G13757" s="8" t="s">
        <v>4398</v>
      </c>
      <c r="H13757" s="8" t="s">
        <v>4399</v>
      </c>
      <c r="I13757" s="8" t="s">
        <v>13285</v>
      </c>
      <c r="J13757" s="8" t="s">
        <v>3439</v>
      </c>
      <c r="K13757" s="8" t="s">
        <v>429</v>
      </c>
      <c r="L13757" s="8" t="s">
        <v>430</v>
      </c>
      <c r="M13757" s="9">
        <v>474.07</v>
      </c>
      <c r="N13757" s="10" t="s">
        <v>33468</v>
      </c>
    </row>
    <row r="13758" spans="1:14" customFormat="1" ht="15" hidden="1" x14ac:dyDescent="0.25">
      <c r="A13758" s="1" t="s">
        <v>31033</v>
      </c>
      <c r="B13758" s="2" t="s">
        <v>33469</v>
      </c>
      <c r="C13758" s="2" t="s">
        <v>16</v>
      </c>
      <c r="D13758" s="3" t="s">
        <v>193</v>
      </c>
      <c r="E13758" s="3" t="s">
        <v>13358</v>
      </c>
      <c r="F13758" s="3" t="s">
        <v>19150</v>
      </c>
      <c r="G13758" s="3" t="s">
        <v>3400</v>
      </c>
      <c r="H13758" s="3" t="s">
        <v>3401</v>
      </c>
      <c r="I13758" s="3" t="s">
        <v>13285</v>
      </c>
      <c r="J13758" s="3" t="s">
        <v>3439</v>
      </c>
      <c r="K13758" s="3" t="s">
        <v>429</v>
      </c>
      <c r="L13758" s="3" t="s">
        <v>430</v>
      </c>
      <c r="M13758" s="4">
        <v>360.68</v>
      </c>
      <c r="N13758" s="5" t="s">
        <v>33470</v>
      </c>
    </row>
    <row r="13759" spans="1:14" customFormat="1" ht="15" hidden="1" x14ac:dyDescent="0.25">
      <c r="A13759" s="6" t="s">
        <v>31033</v>
      </c>
      <c r="B13759" s="7" t="s">
        <v>33471</v>
      </c>
      <c r="C13759" s="7" t="s">
        <v>16</v>
      </c>
      <c r="D13759" s="8" t="s">
        <v>193</v>
      </c>
      <c r="E13759" s="8" t="s">
        <v>9319</v>
      </c>
      <c r="F13759" s="8" t="s">
        <v>19150</v>
      </c>
      <c r="G13759" s="8" t="s">
        <v>4256</v>
      </c>
      <c r="H13759" s="8" t="s">
        <v>4257</v>
      </c>
      <c r="I13759" s="8" t="s">
        <v>5429</v>
      </c>
      <c r="J13759" s="8" t="s">
        <v>920</v>
      </c>
      <c r="K13759" s="8" t="s">
        <v>429</v>
      </c>
      <c r="L13759" s="8" t="s">
        <v>430</v>
      </c>
      <c r="M13759" s="9">
        <v>6258.33</v>
      </c>
      <c r="N13759" s="10" t="s">
        <v>33472</v>
      </c>
    </row>
    <row r="13760" spans="1:14" customFormat="1" ht="15" hidden="1" x14ac:dyDescent="0.25">
      <c r="A13760" s="1" t="s">
        <v>31033</v>
      </c>
      <c r="B13760" s="2" t="s">
        <v>33473</v>
      </c>
      <c r="C13760" s="2" t="s">
        <v>16</v>
      </c>
      <c r="D13760" s="3" t="s">
        <v>193</v>
      </c>
      <c r="E13760" s="3" t="s">
        <v>9319</v>
      </c>
      <c r="F13760" s="3" t="s">
        <v>19150</v>
      </c>
      <c r="G13760" s="3" t="s">
        <v>4398</v>
      </c>
      <c r="H13760" s="3" t="s">
        <v>4399</v>
      </c>
      <c r="I13760" s="3" t="s">
        <v>5429</v>
      </c>
      <c r="J13760" s="3" t="s">
        <v>920</v>
      </c>
      <c r="K13760" s="3" t="s">
        <v>429</v>
      </c>
      <c r="L13760" s="3" t="s">
        <v>430</v>
      </c>
      <c r="M13760" s="4">
        <v>145.16</v>
      </c>
      <c r="N13760" s="5" t="s">
        <v>33474</v>
      </c>
    </row>
    <row r="13761" spans="1:14" customFormat="1" ht="15" hidden="1" x14ac:dyDescent="0.25">
      <c r="A13761" s="6" t="s">
        <v>31033</v>
      </c>
      <c r="B13761" s="7" t="s">
        <v>33475</v>
      </c>
      <c r="C13761" s="7" t="s">
        <v>16</v>
      </c>
      <c r="D13761" s="8" t="s">
        <v>193</v>
      </c>
      <c r="E13761" s="8" t="s">
        <v>9319</v>
      </c>
      <c r="F13761" s="8" t="s">
        <v>19150</v>
      </c>
      <c r="G13761" s="8" t="s">
        <v>3400</v>
      </c>
      <c r="H13761" s="8" t="s">
        <v>3401</v>
      </c>
      <c r="I13761" s="8" t="s">
        <v>5429</v>
      </c>
      <c r="J13761" s="8" t="s">
        <v>920</v>
      </c>
      <c r="K13761" s="8" t="s">
        <v>429</v>
      </c>
      <c r="L13761" s="8" t="s">
        <v>430</v>
      </c>
      <c r="M13761" s="9">
        <v>174.29</v>
      </c>
      <c r="N13761" s="10" t="s">
        <v>33476</v>
      </c>
    </row>
    <row r="13762" spans="1:14" customFormat="1" ht="15" hidden="1" x14ac:dyDescent="0.25">
      <c r="A13762" s="1" t="s">
        <v>31033</v>
      </c>
      <c r="B13762" s="2" t="s">
        <v>33477</v>
      </c>
      <c r="C13762" s="2" t="s">
        <v>16</v>
      </c>
      <c r="D13762" s="3" t="s">
        <v>193</v>
      </c>
      <c r="E13762" s="3" t="s">
        <v>9319</v>
      </c>
      <c r="F13762" s="3" t="s">
        <v>19150</v>
      </c>
      <c r="G13762" s="3" t="s">
        <v>4260</v>
      </c>
      <c r="H13762" s="3" t="s">
        <v>4261</v>
      </c>
      <c r="I13762" s="3" t="s">
        <v>5429</v>
      </c>
      <c r="J13762" s="3" t="s">
        <v>920</v>
      </c>
      <c r="K13762" s="3" t="s">
        <v>429</v>
      </c>
      <c r="L13762" s="3" t="s">
        <v>430</v>
      </c>
      <c r="M13762" s="4">
        <v>4616.08</v>
      </c>
      <c r="N13762" s="5" t="s">
        <v>33478</v>
      </c>
    </row>
    <row r="13763" spans="1:14" customFormat="1" ht="15" hidden="1" x14ac:dyDescent="0.25">
      <c r="A13763" s="6" t="s">
        <v>31033</v>
      </c>
      <c r="B13763" s="7" t="s">
        <v>33479</v>
      </c>
      <c r="C13763" s="7" t="s">
        <v>16</v>
      </c>
      <c r="D13763" s="8" t="s">
        <v>193</v>
      </c>
      <c r="E13763" s="8" t="s">
        <v>4020</v>
      </c>
      <c r="F13763" s="8" t="s">
        <v>26181</v>
      </c>
      <c r="G13763" s="8" t="s">
        <v>3431</v>
      </c>
      <c r="H13763" s="8" t="s">
        <v>3407</v>
      </c>
      <c r="I13763" s="8" t="s">
        <v>5171</v>
      </c>
      <c r="J13763" s="8" t="s">
        <v>5172</v>
      </c>
      <c r="K13763" s="8" t="s">
        <v>4643</v>
      </c>
      <c r="L13763" s="8" t="s">
        <v>4644</v>
      </c>
      <c r="M13763" s="9">
        <v>346.64</v>
      </c>
      <c r="N13763" s="10" t="s">
        <v>33480</v>
      </c>
    </row>
    <row r="13764" spans="1:14" customFormat="1" ht="15" hidden="1" x14ac:dyDescent="0.25">
      <c r="A13764" s="1" t="s">
        <v>31033</v>
      </c>
      <c r="B13764" s="2" t="s">
        <v>33481</v>
      </c>
      <c r="C13764" s="2" t="s">
        <v>16</v>
      </c>
      <c r="D13764" s="3" t="s">
        <v>193</v>
      </c>
      <c r="E13764" s="3" t="s">
        <v>33482</v>
      </c>
      <c r="F13764" s="3" t="s">
        <v>33295</v>
      </c>
      <c r="G13764" s="3" t="s">
        <v>16979</v>
      </c>
      <c r="H13764" s="3" t="s">
        <v>16980</v>
      </c>
      <c r="I13764" s="3" t="s">
        <v>31709</v>
      </c>
      <c r="J13764" s="3" t="s">
        <v>4067</v>
      </c>
      <c r="K13764" s="3" t="s">
        <v>429</v>
      </c>
      <c r="L13764" s="3" t="s">
        <v>430</v>
      </c>
      <c r="M13764" s="4">
        <v>21.52</v>
      </c>
      <c r="N13764" s="5" t="s">
        <v>33483</v>
      </c>
    </row>
    <row r="13765" spans="1:14" customFormat="1" ht="15" hidden="1" x14ac:dyDescent="0.25">
      <c r="A13765" s="6" t="s">
        <v>31033</v>
      </c>
      <c r="B13765" s="7" t="s">
        <v>33484</v>
      </c>
      <c r="C13765" s="7" t="s">
        <v>16</v>
      </c>
      <c r="D13765" s="8" t="s">
        <v>193</v>
      </c>
      <c r="E13765" s="8" t="s">
        <v>9314</v>
      </c>
      <c r="F13765" s="8" t="s">
        <v>19150</v>
      </c>
      <c r="G13765" s="8" t="s">
        <v>20485</v>
      </c>
      <c r="H13765" s="8" t="s">
        <v>20486</v>
      </c>
      <c r="I13765" s="8" t="s">
        <v>5429</v>
      </c>
      <c r="J13765" s="8" t="s">
        <v>920</v>
      </c>
      <c r="K13765" s="8" t="s">
        <v>4071</v>
      </c>
      <c r="L13765" s="8" t="s">
        <v>4072</v>
      </c>
      <c r="M13765" s="9">
        <v>21618.91</v>
      </c>
      <c r="N13765" s="10" t="s">
        <v>33485</v>
      </c>
    </row>
    <row r="13766" spans="1:14" customFormat="1" ht="15" hidden="1" x14ac:dyDescent="0.25">
      <c r="A13766" s="1" t="s">
        <v>31033</v>
      </c>
      <c r="B13766" s="2" t="s">
        <v>33486</v>
      </c>
      <c r="C13766" s="2" t="s">
        <v>16</v>
      </c>
      <c r="D13766" s="3" t="s">
        <v>193</v>
      </c>
      <c r="E13766" s="3" t="s">
        <v>9314</v>
      </c>
      <c r="F13766" s="3" t="s">
        <v>19150</v>
      </c>
      <c r="G13766" s="3" t="s">
        <v>4398</v>
      </c>
      <c r="H13766" s="3" t="s">
        <v>4399</v>
      </c>
      <c r="I13766" s="3" t="s">
        <v>5429</v>
      </c>
      <c r="J13766" s="3" t="s">
        <v>920</v>
      </c>
      <c r="K13766" s="3" t="s">
        <v>4071</v>
      </c>
      <c r="L13766" s="3" t="s">
        <v>4072</v>
      </c>
      <c r="M13766" s="4">
        <v>603.75</v>
      </c>
      <c r="N13766" s="5" t="s">
        <v>33487</v>
      </c>
    </row>
    <row r="13767" spans="1:14" customFormat="1" ht="15" hidden="1" x14ac:dyDescent="0.25">
      <c r="A13767" s="6" t="s">
        <v>31033</v>
      </c>
      <c r="B13767" s="7" t="s">
        <v>33488</v>
      </c>
      <c r="C13767" s="7" t="s">
        <v>16</v>
      </c>
      <c r="D13767" s="8" t="s">
        <v>193</v>
      </c>
      <c r="E13767" s="8" t="s">
        <v>9314</v>
      </c>
      <c r="F13767" s="8" t="s">
        <v>19150</v>
      </c>
      <c r="G13767" s="8" t="s">
        <v>3400</v>
      </c>
      <c r="H13767" s="8" t="s">
        <v>3401</v>
      </c>
      <c r="I13767" s="8" t="s">
        <v>5429</v>
      </c>
      <c r="J13767" s="8" t="s">
        <v>920</v>
      </c>
      <c r="K13767" s="8" t="s">
        <v>4071</v>
      </c>
      <c r="L13767" s="8" t="s">
        <v>4072</v>
      </c>
      <c r="M13767" s="9">
        <v>862.4</v>
      </c>
      <c r="N13767" s="10" t="s">
        <v>33489</v>
      </c>
    </row>
    <row r="13768" spans="1:14" customFormat="1" ht="15" hidden="1" x14ac:dyDescent="0.25">
      <c r="A13768" s="1" t="s">
        <v>31033</v>
      </c>
      <c r="B13768" s="2" t="s">
        <v>33490</v>
      </c>
      <c r="C13768" s="2" t="s">
        <v>16</v>
      </c>
      <c r="D13768" s="3" t="s">
        <v>193</v>
      </c>
      <c r="E13768" s="3" t="s">
        <v>8769</v>
      </c>
      <c r="F13768" s="3" t="s">
        <v>33151</v>
      </c>
      <c r="G13768" s="3" t="s">
        <v>3400</v>
      </c>
      <c r="H13768" s="3" t="s">
        <v>3401</v>
      </c>
      <c r="I13768" s="3" t="s">
        <v>907</v>
      </c>
      <c r="J13768" s="3" t="s">
        <v>908</v>
      </c>
      <c r="K13768" s="3" t="s">
        <v>4799</v>
      </c>
      <c r="L13768" s="3" t="s">
        <v>4800</v>
      </c>
      <c r="M13768" s="4">
        <v>224.91</v>
      </c>
      <c r="N13768" s="5" t="s">
        <v>33491</v>
      </c>
    </row>
    <row r="13769" spans="1:14" customFormat="1" ht="15" hidden="1" x14ac:dyDescent="0.25">
      <c r="A13769" s="6" t="s">
        <v>31033</v>
      </c>
      <c r="B13769" s="7" t="s">
        <v>33492</v>
      </c>
      <c r="C13769" s="7" t="s">
        <v>16</v>
      </c>
      <c r="D13769" s="8" t="s">
        <v>193</v>
      </c>
      <c r="E13769" s="8" t="s">
        <v>8769</v>
      </c>
      <c r="F13769" s="8" t="s">
        <v>33151</v>
      </c>
      <c r="G13769" s="8" t="s">
        <v>2450</v>
      </c>
      <c r="H13769" s="8" t="s">
        <v>2451</v>
      </c>
      <c r="I13769" s="8" t="s">
        <v>907</v>
      </c>
      <c r="J13769" s="8" t="s">
        <v>908</v>
      </c>
      <c r="K13769" s="8" t="s">
        <v>4799</v>
      </c>
      <c r="L13769" s="8" t="s">
        <v>4800</v>
      </c>
      <c r="M13769" s="9">
        <v>96961.45</v>
      </c>
      <c r="N13769" s="10" t="s">
        <v>33493</v>
      </c>
    </row>
    <row r="13770" spans="1:14" customFormat="1" ht="15" hidden="1" x14ac:dyDescent="0.25">
      <c r="A13770" s="1" t="s">
        <v>31033</v>
      </c>
      <c r="B13770" s="2" t="s">
        <v>33494</v>
      </c>
      <c r="C13770" s="2" t="s">
        <v>16</v>
      </c>
      <c r="D13770" s="3" t="s">
        <v>193</v>
      </c>
      <c r="E13770" s="3" t="s">
        <v>21171</v>
      </c>
      <c r="F13770" s="3" t="s">
        <v>19150</v>
      </c>
      <c r="G13770" s="3" t="s">
        <v>4260</v>
      </c>
      <c r="H13770" s="3" t="s">
        <v>4261</v>
      </c>
      <c r="I13770" s="3" t="s">
        <v>5429</v>
      </c>
      <c r="J13770" s="3" t="s">
        <v>920</v>
      </c>
      <c r="K13770" s="3" t="s">
        <v>4071</v>
      </c>
      <c r="L13770" s="3" t="s">
        <v>4072</v>
      </c>
      <c r="M13770" s="4">
        <v>65531.12</v>
      </c>
      <c r="N13770" s="5" t="s">
        <v>33495</v>
      </c>
    </row>
    <row r="13771" spans="1:14" customFormat="1" ht="15" hidden="1" x14ac:dyDescent="0.25">
      <c r="A13771" s="6" t="s">
        <v>31033</v>
      </c>
      <c r="B13771" s="7" t="s">
        <v>33496</v>
      </c>
      <c r="C13771" s="7" t="s">
        <v>16</v>
      </c>
      <c r="D13771" s="8" t="s">
        <v>193</v>
      </c>
      <c r="E13771" s="8" t="s">
        <v>21171</v>
      </c>
      <c r="F13771" s="8" t="s">
        <v>19150</v>
      </c>
      <c r="G13771" s="8" t="s">
        <v>3400</v>
      </c>
      <c r="H13771" s="8" t="s">
        <v>3401</v>
      </c>
      <c r="I13771" s="8" t="s">
        <v>5429</v>
      </c>
      <c r="J13771" s="8" t="s">
        <v>920</v>
      </c>
      <c r="K13771" s="8" t="s">
        <v>4071</v>
      </c>
      <c r="L13771" s="8" t="s">
        <v>4072</v>
      </c>
      <c r="M13771" s="9">
        <v>3787.25</v>
      </c>
      <c r="N13771" s="10" t="s">
        <v>33497</v>
      </c>
    </row>
    <row r="13772" spans="1:14" customFormat="1" ht="15" hidden="1" x14ac:dyDescent="0.25">
      <c r="A13772" s="1" t="s">
        <v>31033</v>
      </c>
      <c r="B13772" s="2" t="s">
        <v>33498</v>
      </c>
      <c r="C13772" s="2" t="s">
        <v>16</v>
      </c>
      <c r="D13772" s="3" t="s">
        <v>193</v>
      </c>
      <c r="E13772" s="3" t="s">
        <v>21171</v>
      </c>
      <c r="F13772" s="3" t="s">
        <v>19150</v>
      </c>
      <c r="G13772" s="3" t="s">
        <v>4398</v>
      </c>
      <c r="H13772" s="3" t="s">
        <v>4399</v>
      </c>
      <c r="I13772" s="3" t="s">
        <v>5429</v>
      </c>
      <c r="J13772" s="3" t="s">
        <v>920</v>
      </c>
      <c r="K13772" s="3" t="s">
        <v>4071</v>
      </c>
      <c r="L13772" s="3" t="s">
        <v>4072</v>
      </c>
      <c r="M13772" s="4">
        <v>2787.49</v>
      </c>
      <c r="N13772" s="5" t="s">
        <v>33499</v>
      </c>
    </row>
    <row r="13773" spans="1:14" customFormat="1" ht="15" hidden="1" x14ac:dyDescent="0.25">
      <c r="A13773" s="6" t="s">
        <v>31033</v>
      </c>
      <c r="B13773" s="7" t="s">
        <v>33500</v>
      </c>
      <c r="C13773" s="7" t="s">
        <v>16</v>
      </c>
      <c r="D13773" s="8" t="s">
        <v>193</v>
      </c>
      <c r="E13773" s="8" t="s">
        <v>21171</v>
      </c>
      <c r="F13773" s="8" t="s">
        <v>19150</v>
      </c>
      <c r="G13773" s="8" t="s">
        <v>4300</v>
      </c>
      <c r="H13773" s="8" t="s">
        <v>4301</v>
      </c>
      <c r="I13773" s="8" t="s">
        <v>5429</v>
      </c>
      <c r="J13773" s="8" t="s">
        <v>920</v>
      </c>
      <c r="K13773" s="8" t="s">
        <v>4071</v>
      </c>
      <c r="L13773" s="8" t="s">
        <v>4072</v>
      </c>
      <c r="M13773" s="9">
        <v>167</v>
      </c>
      <c r="N13773" s="10" t="s">
        <v>33501</v>
      </c>
    </row>
    <row r="13774" spans="1:14" customFormat="1" ht="15" hidden="1" x14ac:dyDescent="0.25">
      <c r="A13774" s="1" t="s">
        <v>31033</v>
      </c>
      <c r="B13774" s="2" t="s">
        <v>33502</v>
      </c>
      <c r="C13774" s="2" t="s">
        <v>16</v>
      </c>
      <c r="D13774" s="3" t="s">
        <v>193</v>
      </c>
      <c r="E13774" s="3" t="s">
        <v>21174</v>
      </c>
      <c r="F13774" s="3" t="s">
        <v>19150</v>
      </c>
      <c r="G13774" s="3" t="s">
        <v>4300</v>
      </c>
      <c r="H13774" s="3" t="s">
        <v>4301</v>
      </c>
      <c r="I13774" s="3" t="s">
        <v>6647</v>
      </c>
      <c r="J13774" s="3" t="s">
        <v>625</v>
      </c>
      <c r="K13774" s="3" t="s">
        <v>4071</v>
      </c>
      <c r="L13774" s="3" t="s">
        <v>4072</v>
      </c>
      <c r="M13774" s="4">
        <v>6371.1</v>
      </c>
      <c r="N13774" s="5" t="s">
        <v>33503</v>
      </c>
    </row>
    <row r="13775" spans="1:14" customFormat="1" ht="15" hidden="1" x14ac:dyDescent="0.25">
      <c r="A13775" s="6" t="s">
        <v>31033</v>
      </c>
      <c r="B13775" s="7" t="s">
        <v>33504</v>
      </c>
      <c r="C13775" s="7" t="s">
        <v>16</v>
      </c>
      <c r="D13775" s="8" t="s">
        <v>193</v>
      </c>
      <c r="E13775" s="8" t="s">
        <v>21174</v>
      </c>
      <c r="F13775" s="8" t="s">
        <v>19150</v>
      </c>
      <c r="G13775" s="8" t="s">
        <v>4398</v>
      </c>
      <c r="H13775" s="8" t="s">
        <v>4399</v>
      </c>
      <c r="I13775" s="8" t="s">
        <v>6647</v>
      </c>
      <c r="J13775" s="8" t="s">
        <v>625</v>
      </c>
      <c r="K13775" s="8" t="s">
        <v>4071</v>
      </c>
      <c r="L13775" s="8" t="s">
        <v>4072</v>
      </c>
      <c r="M13775" s="9">
        <v>1741.25</v>
      </c>
      <c r="N13775" s="10" t="s">
        <v>33505</v>
      </c>
    </row>
    <row r="13776" spans="1:14" customFormat="1" ht="15" hidden="1" x14ac:dyDescent="0.25">
      <c r="A13776" s="1" t="s">
        <v>31033</v>
      </c>
      <c r="B13776" s="2" t="s">
        <v>33506</v>
      </c>
      <c r="C13776" s="2" t="s">
        <v>16</v>
      </c>
      <c r="D13776" s="3" t="s">
        <v>193</v>
      </c>
      <c r="E13776" s="3" t="s">
        <v>21174</v>
      </c>
      <c r="F13776" s="3" t="s">
        <v>19150</v>
      </c>
      <c r="G13776" s="3" t="s">
        <v>3400</v>
      </c>
      <c r="H13776" s="3" t="s">
        <v>3401</v>
      </c>
      <c r="I13776" s="3" t="s">
        <v>6647</v>
      </c>
      <c r="J13776" s="3" t="s">
        <v>625</v>
      </c>
      <c r="K13776" s="3" t="s">
        <v>4071</v>
      </c>
      <c r="L13776" s="3" t="s">
        <v>4072</v>
      </c>
      <c r="M13776" s="4">
        <v>4321.32</v>
      </c>
      <c r="N13776" s="5" t="s">
        <v>33507</v>
      </c>
    </row>
    <row r="13777" spans="1:14" customFormat="1" ht="15" hidden="1" x14ac:dyDescent="0.25">
      <c r="A13777" s="6" t="s">
        <v>31033</v>
      </c>
      <c r="B13777" s="7" t="s">
        <v>33508</v>
      </c>
      <c r="C13777" s="7" t="s">
        <v>16</v>
      </c>
      <c r="D13777" s="8" t="s">
        <v>193</v>
      </c>
      <c r="E13777" s="8" t="s">
        <v>21174</v>
      </c>
      <c r="F13777" s="8" t="s">
        <v>19150</v>
      </c>
      <c r="G13777" s="8" t="s">
        <v>4260</v>
      </c>
      <c r="H13777" s="8" t="s">
        <v>4261</v>
      </c>
      <c r="I13777" s="8" t="s">
        <v>6647</v>
      </c>
      <c r="J13777" s="8" t="s">
        <v>625</v>
      </c>
      <c r="K13777" s="8" t="s">
        <v>4071</v>
      </c>
      <c r="L13777" s="8" t="s">
        <v>4072</v>
      </c>
      <c r="M13777" s="9">
        <v>58373.98</v>
      </c>
      <c r="N13777" s="10" t="s">
        <v>33509</v>
      </c>
    </row>
    <row r="13778" spans="1:14" customFormat="1" ht="15" hidden="1" x14ac:dyDescent="0.25">
      <c r="A13778" s="1" t="s">
        <v>31033</v>
      </c>
      <c r="B13778" s="2" t="s">
        <v>33510</v>
      </c>
      <c r="C13778" s="2" t="s">
        <v>16</v>
      </c>
      <c r="D13778" s="3" t="s">
        <v>193</v>
      </c>
      <c r="E13778" s="3" t="s">
        <v>15140</v>
      </c>
      <c r="F13778" s="3" t="s">
        <v>23284</v>
      </c>
      <c r="G13778" s="3" t="s">
        <v>3400</v>
      </c>
      <c r="H13778" s="3" t="s">
        <v>3401</v>
      </c>
      <c r="I13778" s="3" t="s">
        <v>3402</v>
      </c>
      <c r="J13778" s="3" t="s">
        <v>3403</v>
      </c>
      <c r="K13778" s="3" t="s">
        <v>4204</v>
      </c>
      <c r="L13778" s="3" t="s">
        <v>4205</v>
      </c>
      <c r="M13778" s="4">
        <v>858.46</v>
      </c>
      <c r="N13778" s="5" t="s">
        <v>33511</v>
      </c>
    </row>
    <row r="13779" spans="1:14" customFormat="1" ht="15" hidden="1" x14ac:dyDescent="0.25">
      <c r="A13779" s="6" t="s">
        <v>31033</v>
      </c>
      <c r="B13779" s="7" t="s">
        <v>33512</v>
      </c>
      <c r="C13779" s="7" t="s">
        <v>16</v>
      </c>
      <c r="D13779" s="8" t="s">
        <v>193</v>
      </c>
      <c r="E13779" s="8" t="s">
        <v>15140</v>
      </c>
      <c r="F13779" s="8" t="s">
        <v>23284</v>
      </c>
      <c r="G13779" s="8" t="s">
        <v>3406</v>
      </c>
      <c r="H13779" s="8" t="s">
        <v>3407</v>
      </c>
      <c r="I13779" s="8" t="s">
        <v>3402</v>
      </c>
      <c r="J13779" s="8" t="s">
        <v>3403</v>
      </c>
      <c r="K13779" s="8" t="s">
        <v>4204</v>
      </c>
      <c r="L13779" s="8" t="s">
        <v>4205</v>
      </c>
      <c r="M13779" s="9">
        <v>7210</v>
      </c>
      <c r="N13779" s="10" t="s">
        <v>33513</v>
      </c>
    </row>
    <row r="13780" spans="1:14" customFormat="1" ht="15" hidden="1" x14ac:dyDescent="0.25">
      <c r="A13780" s="1" t="s">
        <v>31033</v>
      </c>
      <c r="B13780" s="2" t="s">
        <v>33514</v>
      </c>
      <c r="C13780" s="2" t="s">
        <v>16</v>
      </c>
      <c r="D13780" s="3" t="s">
        <v>193</v>
      </c>
      <c r="E13780" s="3" t="s">
        <v>15140</v>
      </c>
      <c r="F13780" s="3" t="s">
        <v>23284</v>
      </c>
      <c r="G13780" s="3" t="s">
        <v>3400</v>
      </c>
      <c r="H13780" s="3" t="s">
        <v>3401</v>
      </c>
      <c r="I13780" s="3" t="s">
        <v>4750</v>
      </c>
      <c r="J13780" s="3" t="s">
        <v>3439</v>
      </c>
      <c r="K13780" s="3" t="s">
        <v>4204</v>
      </c>
      <c r="L13780" s="3" t="s">
        <v>4205</v>
      </c>
      <c r="M13780" s="4">
        <v>139.96</v>
      </c>
      <c r="N13780" s="5" t="s">
        <v>33515</v>
      </c>
    </row>
    <row r="13781" spans="1:14" customFormat="1" ht="15" hidden="1" x14ac:dyDescent="0.25">
      <c r="A13781" s="6" t="s">
        <v>31033</v>
      </c>
      <c r="B13781" s="7" t="s">
        <v>33516</v>
      </c>
      <c r="C13781" s="7" t="s">
        <v>16</v>
      </c>
      <c r="D13781" s="8" t="s">
        <v>193</v>
      </c>
      <c r="E13781" s="8" t="s">
        <v>15140</v>
      </c>
      <c r="F13781" s="8" t="s">
        <v>23284</v>
      </c>
      <c r="G13781" s="8" t="s">
        <v>3406</v>
      </c>
      <c r="H13781" s="8" t="s">
        <v>3407</v>
      </c>
      <c r="I13781" s="8" t="s">
        <v>4750</v>
      </c>
      <c r="J13781" s="8" t="s">
        <v>3439</v>
      </c>
      <c r="K13781" s="8" t="s">
        <v>4204</v>
      </c>
      <c r="L13781" s="8" t="s">
        <v>4205</v>
      </c>
      <c r="M13781" s="9">
        <v>577.5</v>
      </c>
      <c r="N13781" s="10" t="s">
        <v>33513</v>
      </c>
    </row>
    <row r="13782" spans="1:14" customFormat="1" ht="15" hidden="1" x14ac:dyDescent="0.25">
      <c r="A13782" s="1" t="s">
        <v>31033</v>
      </c>
      <c r="B13782" s="2" t="s">
        <v>33517</v>
      </c>
      <c r="C13782" s="2" t="s">
        <v>16</v>
      </c>
      <c r="D13782" s="3" t="s">
        <v>193</v>
      </c>
      <c r="E13782" s="3" t="s">
        <v>15140</v>
      </c>
      <c r="F13782" s="3" t="s">
        <v>23284</v>
      </c>
      <c r="G13782" s="3" t="s">
        <v>3400</v>
      </c>
      <c r="H13782" s="3" t="s">
        <v>3401</v>
      </c>
      <c r="I13782" s="3" t="s">
        <v>8437</v>
      </c>
      <c r="J13782" s="3" t="s">
        <v>4067</v>
      </c>
      <c r="K13782" s="3" t="s">
        <v>4204</v>
      </c>
      <c r="L13782" s="3" t="s">
        <v>4205</v>
      </c>
      <c r="M13782" s="4">
        <v>25.2</v>
      </c>
      <c r="N13782" s="5" t="s">
        <v>33518</v>
      </c>
    </row>
    <row r="13783" spans="1:14" customFormat="1" ht="15" hidden="1" x14ac:dyDescent="0.25">
      <c r="A13783" s="6" t="s">
        <v>31033</v>
      </c>
      <c r="B13783" s="7" t="s">
        <v>33519</v>
      </c>
      <c r="C13783" s="7" t="s">
        <v>16</v>
      </c>
      <c r="D13783" s="8" t="s">
        <v>193</v>
      </c>
      <c r="E13783" s="8" t="s">
        <v>15140</v>
      </c>
      <c r="F13783" s="8" t="s">
        <v>23284</v>
      </c>
      <c r="G13783" s="8" t="s">
        <v>3406</v>
      </c>
      <c r="H13783" s="8" t="s">
        <v>3407</v>
      </c>
      <c r="I13783" s="8" t="s">
        <v>8437</v>
      </c>
      <c r="J13783" s="8" t="s">
        <v>4067</v>
      </c>
      <c r="K13783" s="8" t="s">
        <v>4204</v>
      </c>
      <c r="L13783" s="8" t="s">
        <v>4205</v>
      </c>
      <c r="M13783" s="9">
        <v>271.25</v>
      </c>
      <c r="N13783" s="10" t="s">
        <v>33513</v>
      </c>
    </row>
    <row r="13784" spans="1:14" customFormat="1" ht="15" hidden="1" x14ac:dyDescent="0.25">
      <c r="A13784" s="1" t="s">
        <v>31033</v>
      </c>
      <c r="B13784" s="2" t="s">
        <v>33520</v>
      </c>
      <c r="C13784" s="2" t="s">
        <v>16</v>
      </c>
      <c r="D13784" s="3" t="s">
        <v>193</v>
      </c>
      <c r="E13784" s="3" t="s">
        <v>15140</v>
      </c>
      <c r="F13784" s="3" t="s">
        <v>23284</v>
      </c>
      <c r="G13784" s="3" t="s">
        <v>3400</v>
      </c>
      <c r="H13784" s="3" t="s">
        <v>3401</v>
      </c>
      <c r="I13784" s="3" t="s">
        <v>3836</v>
      </c>
      <c r="J13784" s="3" t="s">
        <v>1061</v>
      </c>
      <c r="K13784" s="3" t="s">
        <v>4204</v>
      </c>
      <c r="L13784" s="3" t="s">
        <v>4205</v>
      </c>
      <c r="M13784" s="4">
        <v>13.39</v>
      </c>
      <c r="N13784" s="5" t="s">
        <v>33521</v>
      </c>
    </row>
    <row r="13785" spans="1:14" customFormat="1" ht="15" hidden="1" x14ac:dyDescent="0.25">
      <c r="A13785" s="6" t="s">
        <v>31033</v>
      </c>
      <c r="B13785" s="7" t="s">
        <v>33522</v>
      </c>
      <c r="C13785" s="7" t="s">
        <v>16</v>
      </c>
      <c r="D13785" s="8" t="s">
        <v>193</v>
      </c>
      <c r="E13785" s="8" t="s">
        <v>15140</v>
      </c>
      <c r="F13785" s="8" t="s">
        <v>23284</v>
      </c>
      <c r="G13785" s="8" t="s">
        <v>3431</v>
      </c>
      <c r="H13785" s="8" t="s">
        <v>3407</v>
      </c>
      <c r="I13785" s="8" t="s">
        <v>3836</v>
      </c>
      <c r="J13785" s="8" t="s">
        <v>1061</v>
      </c>
      <c r="K13785" s="8" t="s">
        <v>4204</v>
      </c>
      <c r="L13785" s="8" t="s">
        <v>4205</v>
      </c>
      <c r="M13785" s="9">
        <v>43.75</v>
      </c>
      <c r="N13785" s="10" t="s">
        <v>33513</v>
      </c>
    </row>
    <row r="13786" spans="1:14" customFormat="1" ht="15" hidden="1" x14ac:dyDescent="0.25">
      <c r="A13786" s="1" t="s">
        <v>31033</v>
      </c>
      <c r="B13786" s="2" t="s">
        <v>33523</v>
      </c>
      <c r="C13786" s="2" t="s">
        <v>16</v>
      </c>
      <c r="D13786" s="3" t="s">
        <v>193</v>
      </c>
      <c r="E13786" s="3" t="s">
        <v>10504</v>
      </c>
      <c r="F13786" s="3" t="s">
        <v>19150</v>
      </c>
      <c r="G13786" s="3" t="s">
        <v>5135</v>
      </c>
      <c r="H13786" s="3" t="s">
        <v>5136</v>
      </c>
      <c r="I13786" s="3" t="s">
        <v>5325</v>
      </c>
      <c r="J13786" s="3" t="s">
        <v>1061</v>
      </c>
      <c r="K13786" s="3" t="s">
        <v>33524</v>
      </c>
      <c r="L13786" s="3" t="s">
        <v>33525</v>
      </c>
      <c r="M13786" s="4">
        <v>31</v>
      </c>
      <c r="N13786" s="5" t="s">
        <v>33526</v>
      </c>
    </row>
    <row r="13787" spans="1:14" customFormat="1" ht="15" hidden="1" x14ac:dyDescent="0.25">
      <c r="A13787" s="6" t="s">
        <v>31033</v>
      </c>
      <c r="B13787" s="7" t="s">
        <v>33527</v>
      </c>
      <c r="C13787" s="7" t="s">
        <v>16</v>
      </c>
      <c r="D13787" s="8" t="s">
        <v>193</v>
      </c>
      <c r="E13787" s="8" t="s">
        <v>3509</v>
      </c>
      <c r="F13787" s="8" t="s">
        <v>33528</v>
      </c>
      <c r="G13787" s="8" t="s">
        <v>28765</v>
      </c>
      <c r="H13787" s="8" t="s">
        <v>28766</v>
      </c>
      <c r="I13787" s="8" t="s">
        <v>1246</v>
      </c>
      <c r="J13787" s="8" t="s">
        <v>1247</v>
      </c>
      <c r="K13787" s="8" t="s">
        <v>5272</v>
      </c>
      <c r="L13787" s="8" t="s">
        <v>5273</v>
      </c>
      <c r="M13787" s="9">
        <v>60544.12</v>
      </c>
      <c r="N13787" s="10" t="s">
        <v>33529</v>
      </c>
    </row>
    <row r="13788" spans="1:14" customFormat="1" ht="15" hidden="1" x14ac:dyDescent="0.25">
      <c r="A13788" s="1" t="s">
        <v>31033</v>
      </c>
      <c r="B13788" s="2" t="s">
        <v>33530</v>
      </c>
      <c r="C13788" s="2" t="s">
        <v>16</v>
      </c>
      <c r="D13788" s="3" t="s">
        <v>193</v>
      </c>
      <c r="E13788" s="3" t="s">
        <v>33531</v>
      </c>
      <c r="F13788" s="3" t="s">
        <v>33262</v>
      </c>
      <c r="G13788" s="3" t="s">
        <v>2450</v>
      </c>
      <c r="H13788" s="3" t="s">
        <v>2451</v>
      </c>
      <c r="I13788" s="3" t="s">
        <v>907</v>
      </c>
      <c r="J13788" s="3" t="s">
        <v>908</v>
      </c>
      <c r="K13788" s="3" t="s">
        <v>5056</v>
      </c>
      <c r="L13788" s="3" t="s">
        <v>5057</v>
      </c>
      <c r="M13788" s="4">
        <v>198741.77</v>
      </c>
      <c r="N13788" s="5" t="s">
        <v>33532</v>
      </c>
    </row>
    <row r="13789" spans="1:14" customFormat="1" ht="15" hidden="1" x14ac:dyDescent="0.25">
      <c r="A13789" s="6" t="s">
        <v>31033</v>
      </c>
      <c r="B13789" s="7" t="s">
        <v>33533</v>
      </c>
      <c r="C13789" s="7" t="s">
        <v>16</v>
      </c>
      <c r="D13789" s="8" t="s">
        <v>193</v>
      </c>
      <c r="E13789" s="8" t="s">
        <v>33534</v>
      </c>
      <c r="F13789" s="8" t="s">
        <v>26841</v>
      </c>
      <c r="G13789" s="8" t="s">
        <v>4064</v>
      </c>
      <c r="H13789" s="8" t="s">
        <v>4065</v>
      </c>
      <c r="I13789" s="8" t="s">
        <v>8437</v>
      </c>
      <c r="J13789" s="8" t="s">
        <v>4067</v>
      </c>
      <c r="K13789" s="8" t="s">
        <v>22468</v>
      </c>
      <c r="L13789" s="8" t="s">
        <v>22469</v>
      </c>
      <c r="M13789" s="9">
        <v>23813.66</v>
      </c>
      <c r="N13789" s="10" t="s">
        <v>33535</v>
      </c>
    </row>
    <row r="13790" spans="1:14" customFormat="1" ht="15" hidden="1" x14ac:dyDescent="0.25">
      <c r="A13790" s="1" t="s">
        <v>31033</v>
      </c>
      <c r="B13790" s="2" t="s">
        <v>33536</v>
      </c>
      <c r="C13790" s="2" t="s">
        <v>16</v>
      </c>
      <c r="D13790" s="3" t="s">
        <v>193</v>
      </c>
      <c r="E13790" s="3" t="s">
        <v>33537</v>
      </c>
      <c r="F13790" s="3" t="s">
        <v>33538</v>
      </c>
      <c r="G13790" s="3" t="s">
        <v>5997</v>
      </c>
      <c r="H13790" s="3" t="s">
        <v>5998</v>
      </c>
      <c r="I13790" s="3" t="s">
        <v>7768</v>
      </c>
      <c r="J13790" s="3" t="s">
        <v>3439</v>
      </c>
      <c r="K13790" s="3" t="s">
        <v>22468</v>
      </c>
      <c r="L13790" s="3" t="s">
        <v>22469</v>
      </c>
      <c r="M13790" s="4">
        <v>146009.91</v>
      </c>
      <c r="N13790" s="5" t="s">
        <v>33539</v>
      </c>
    </row>
    <row r="13791" spans="1:14" customFormat="1" ht="15" hidden="1" x14ac:dyDescent="0.25">
      <c r="A13791" s="6" t="s">
        <v>31033</v>
      </c>
      <c r="B13791" s="7" t="s">
        <v>33540</v>
      </c>
      <c r="C13791" s="7" t="s">
        <v>16</v>
      </c>
      <c r="D13791" s="8" t="s">
        <v>193</v>
      </c>
      <c r="E13791" s="8" t="s">
        <v>33537</v>
      </c>
      <c r="F13791" s="8" t="s">
        <v>33538</v>
      </c>
      <c r="G13791" s="8" t="s">
        <v>6493</v>
      </c>
      <c r="H13791" s="8" t="s">
        <v>6494</v>
      </c>
      <c r="I13791" s="8" t="s">
        <v>8982</v>
      </c>
      <c r="J13791" s="8" t="s">
        <v>1061</v>
      </c>
      <c r="K13791" s="8" t="s">
        <v>22468</v>
      </c>
      <c r="L13791" s="8" t="s">
        <v>22469</v>
      </c>
      <c r="M13791" s="9">
        <v>18869.98</v>
      </c>
      <c r="N13791" s="10" t="s">
        <v>33541</v>
      </c>
    </row>
    <row r="13792" spans="1:14" customFormat="1" ht="15" hidden="1" x14ac:dyDescent="0.25">
      <c r="A13792" s="1" t="s">
        <v>31033</v>
      </c>
      <c r="B13792" s="2" t="s">
        <v>33542</v>
      </c>
      <c r="C13792" s="2" t="s">
        <v>16</v>
      </c>
      <c r="D13792" s="3" t="s">
        <v>193</v>
      </c>
      <c r="E13792" s="3" t="s">
        <v>7148</v>
      </c>
      <c r="F13792" s="3" t="s">
        <v>32892</v>
      </c>
      <c r="G13792" s="3" t="s">
        <v>31657</v>
      </c>
      <c r="H13792" s="3" t="s">
        <v>31658</v>
      </c>
      <c r="I13792" s="3" t="s">
        <v>5171</v>
      </c>
      <c r="J13792" s="3" t="s">
        <v>5172</v>
      </c>
      <c r="K13792" s="3" t="s">
        <v>24034</v>
      </c>
      <c r="L13792" s="3" t="s">
        <v>24035</v>
      </c>
      <c r="M13792" s="4">
        <v>25000</v>
      </c>
      <c r="N13792" s="5" t="s">
        <v>33543</v>
      </c>
    </row>
    <row r="13793" spans="1:14" customFormat="1" ht="15" hidden="1" x14ac:dyDescent="0.25">
      <c r="A13793" s="6" t="s">
        <v>31033</v>
      </c>
      <c r="B13793" s="7" t="s">
        <v>33544</v>
      </c>
      <c r="C13793" s="7" t="s">
        <v>16</v>
      </c>
      <c r="D13793" s="8" t="s">
        <v>193</v>
      </c>
      <c r="E13793" s="8" t="s">
        <v>5640</v>
      </c>
      <c r="F13793" s="8" t="s">
        <v>4070</v>
      </c>
      <c r="G13793" s="8" t="s">
        <v>4256</v>
      </c>
      <c r="H13793" s="8" t="s">
        <v>4257</v>
      </c>
      <c r="I13793" s="8" t="s">
        <v>5683</v>
      </c>
      <c r="J13793" s="8" t="s">
        <v>920</v>
      </c>
      <c r="K13793" s="8" t="s">
        <v>4204</v>
      </c>
      <c r="L13793" s="8" t="s">
        <v>4205</v>
      </c>
      <c r="M13793" s="9">
        <v>26627.49</v>
      </c>
      <c r="N13793" s="10" t="s">
        <v>33545</v>
      </c>
    </row>
    <row r="13794" spans="1:14" customFormat="1" ht="15" hidden="1" x14ac:dyDescent="0.25">
      <c r="A13794" s="1" t="s">
        <v>31033</v>
      </c>
      <c r="B13794" s="2" t="s">
        <v>33546</v>
      </c>
      <c r="C13794" s="2" t="s">
        <v>16</v>
      </c>
      <c r="D13794" s="3" t="s">
        <v>193</v>
      </c>
      <c r="E13794" s="3" t="s">
        <v>5640</v>
      </c>
      <c r="F13794" s="3" t="s">
        <v>4070</v>
      </c>
      <c r="G13794" s="3" t="s">
        <v>4300</v>
      </c>
      <c r="H13794" s="3" t="s">
        <v>4301</v>
      </c>
      <c r="I13794" s="3" t="s">
        <v>5683</v>
      </c>
      <c r="J13794" s="3" t="s">
        <v>920</v>
      </c>
      <c r="K13794" s="3" t="s">
        <v>4204</v>
      </c>
      <c r="L13794" s="3" t="s">
        <v>4205</v>
      </c>
      <c r="M13794" s="4">
        <v>1299949.79</v>
      </c>
      <c r="N13794" s="5" t="s">
        <v>33547</v>
      </c>
    </row>
    <row r="13795" spans="1:14" customFormat="1" ht="15" hidden="1" x14ac:dyDescent="0.25">
      <c r="A13795" s="6" t="s">
        <v>31033</v>
      </c>
      <c r="B13795" s="7" t="s">
        <v>33548</v>
      </c>
      <c r="C13795" s="7" t="s">
        <v>16</v>
      </c>
      <c r="D13795" s="8" t="s">
        <v>193</v>
      </c>
      <c r="E13795" s="8" t="s">
        <v>33549</v>
      </c>
      <c r="F13795" s="8" t="s">
        <v>26181</v>
      </c>
      <c r="G13795" s="8" t="s">
        <v>6652</v>
      </c>
      <c r="H13795" s="8" t="s">
        <v>6653</v>
      </c>
      <c r="I13795" s="8" t="s">
        <v>3961</v>
      </c>
      <c r="J13795" s="8" t="s">
        <v>3962</v>
      </c>
      <c r="K13795" s="8" t="s">
        <v>35</v>
      </c>
      <c r="L13795" s="8" t="s">
        <v>36</v>
      </c>
      <c r="M13795" s="9">
        <v>4670282.38</v>
      </c>
      <c r="N13795" s="10" t="s">
        <v>33550</v>
      </c>
    </row>
    <row r="13796" spans="1:14" customFormat="1" ht="15" hidden="1" x14ac:dyDescent="0.25">
      <c r="A13796" s="1" t="s">
        <v>31033</v>
      </c>
      <c r="B13796" s="2" t="s">
        <v>33551</v>
      </c>
      <c r="C13796" s="2" t="s">
        <v>16</v>
      </c>
      <c r="D13796" s="3" t="s">
        <v>193</v>
      </c>
      <c r="E13796" s="3" t="s">
        <v>33552</v>
      </c>
      <c r="F13796" s="3" t="s">
        <v>4070</v>
      </c>
      <c r="G13796" s="3" t="s">
        <v>3400</v>
      </c>
      <c r="H13796" s="3" t="s">
        <v>3401</v>
      </c>
      <c r="I13796" s="3" t="s">
        <v>4525</v>
      </c>
      <c r="J13796" s="3" t="s">
        <v>920</v>
      </c>
      <c r="K13796" s="3" t="s">
        <v>4071</v>
      </c>
      <c r="L13796" s="3" t="s">
        <v>4072</v>
      </c>
      <c r="M13796" s="4">
        <v>361.39</v>
      </c>
      <c r="N13796" s="5" t="s">
        <v>33553</v>
      </c>
    </row>
    <row r="13797" spans="1:14" customFormat="1" ht="15" hidden="1" x14ac:dyDescent="0.25">
      <c r="A13797" s="6" t="s">
        <v>31033</v>
      </c>
      <c r="B13797" s="7" t="s">
        <v>33554</v>
      </c>
      <c r="C13797" s="7" t="s">
        <v>16</v>
      </c>
      <c r="D13797" s="8" t="s">
        <v>193</v>
      </c>
      <c r="E13797" s="8" t="s">
        <v>33549</v>
      </c>
      <c r="F13797" s="8" t="s">
        <v>26181</v>
      </c>
      <c r="G13797" s="8" t="s">
        <v>6656</v>
      </c>
      <c r="H13797" s="8" t="s">
        <v>6657</v>
      </c>
      <c r="I13797" s="8" t="s">
        <v>3961</v>
      </c>
      <c r="J13797" s="8" t="s">
        <v>3962</v>
      </c>
      <c r="K13797" s="8" t="s">
        <v>35</v>
      </c>
      <c r="L13797" s="8" t="s">
        <v>36</v>
      </c>
      <c r="M13797" s="9">
        <v>4468775.4400000004</v>
      </c>
      <c r="N13797" s="10" t="s">
        <v>33555</v>
      </c>
    </row>
    <row r="13798" spans="1:14" customFormat="1" ht="15" hidden="1" x14ac:dyDescent="0.25">
      <c r="A13798" s="1" t="s">
        <v>31033</v>
      </c>
      <c r="B13798" s="2" t="s">
        <v>33556</v>
      </c>
      <c r="C13798" s="2" t="s">
        <v>16</v>
      </c>
      <c r="D13798" s="3" t="s">
        <v>193</v>
      </c>
      <c r="E13798" s="3" t="s">
        <v>33552</v>
      </c>
      <c r="F13798" s="3" t="s">
        <v>4070</v>
      </c>
      <c r="G13798" s="3" t="s">
        <v>3431</v>
      </c>
      <c r="H13798" s="3" t="s">
        <v>3407</v>
      </c>
      <c r="I13798" s="3" t="s">
        <v>4539</v>
      </c>
      <c r="J13798" s="3" t="s">
        <v>3403</v>
      </c>
      <c r="K13798" s="3" t="s">
        <v>4071</v>
      </c>
      <c r="L13798" s="3" t="s">
        <v>4072</v>
      </c>
      <c r="M13798" s="4">
        <v>7178.75</v>
      </c>
      <c r="N13798" s="5" t="s">
        <v>33557</v>
      </c>
    </row>
    <row r="13799" spans="1:14" customFormat="1" ht="15" hidden="1" x14ac:dyDescent="0.25">
      <c r="A13799" s="6" t="s">
        <v>31033</v>
      </c>
      <c r="B13799" s="7" t="s">
        <v>33558</v>
      </c>
      <c r="C13799" s="7" t="s">
        <v>16</v>
      </c>
      <c r="D13799" s="8" t="s">
        <v>193</v>
      </c>
      <c r="E13799" s="8" t="s">
        <v>33549</v>
      </c>
      <c r="F13799" s="8" t="s">
        <v>26181</v>
      </c>
      <c r="G13799" s="8" t="s">
        <v>6662</v>
      </c>
      <c r="H13799" s="8" t="s">
        <v>6663</v>
      </c>
      <c r="I13799" s="8" t="s">
        <v>3961</v>
      </c>
      <c r="J13799" s="8" t="s">
        <v>3962</v>
      </c>
      <c r="K13799" s="8" t="s">
        <v>35</v>
      </c>
      <c r="L13799" s="8" t="s">
        <v>36</v>
      </c>
      <c r="M13799" s="9">
        <v>4239823.38</v>
      </c>
      <c r="N13799" s="10" t="s">
        <v>33559</v>
      </c>
    </row>
    <row r="13800" spans="1:14" customFormat="1" ht="15" hidden="1" x14ac:dyDescent="0.25">
      <c r="A13800" s="1" t="s">
        <v>31033</v>
      </c>
      <c r="B13800" s="2" t="s">
        <v>33560</v>
      </c>
      <c r="C13800" s="2" t="s">
        <v>16</v>
      </c>
      <c r="D13800" s="3" t="s">
        <v>193</v>
      </c>
      <c r="E13800" s="3" t="s">
        <v>33552</v>
      </c>
      <c r="F13800" s="3" t="s">
        <v>4070</v>
      </c>
      <c r="G13800" s="3" t="s">
        <v>4217</v>
      </c>
      <c r="H13800" s="3" t="s">
        <v>4218</v>
      </c>
      <c r="I13800" s="3" t="s">
        <v>4539</v>
      </c>
      <c r="J13800" s="3" t="s">
        <v>3403</v>
      </c>
      <c r="K13800" s="3" t="s">
        <v>4071</v>
      </c>
      <c r="L13800" s="3" t="s">
        <v>4072</v>
      </c>
      <c r="M13800" s="4">
        <v>376264.86</v>
      </c>
      <c r="N13800" s="5" t="s">
        <v>33561</v>
      </c>
    </row>
    <row r="13801" spans="1:14" customFormat="1" ht="15" hidden="1" x14ac:dyDescent="0.25">
      <c r="A13801" s="6" t="s">
        <v>31033</v>
      </c>
      <c r="B13801" s="7" t="s">
        <v>33562</v>
      </c>
      <c r="C13801" s="7" t="s">
        <v>16</v>
      </c>
      <c r="D13801" s="8" t="s">
        <v>193</v>
      </c>
      <c r="E13801" s="8" t="s">
        <v>33549</v>
      </c>
      <c r="F13801" s="8" t="s">
        <v>26181</v>
      </c>
      <c r="G13801" s="8" t="s">
        <v>6670</v>
      </c>
      <c r="H13801" s="8" t="s">
        <v>6671</v>
      </c>
      <c r="I13801" s="8" t="s">
        <v>3961</v>
      </c>
      <c r="J13801" s="8" t="s">
        <v>3962</v>
      </c>
      <c r="K13801" s="8" t="s">
        <v>35</v>
      </c>
      <c r="L13801" s="8" t="s">
        <v>36</v>
      </c>
      <c r="M13801" s="9">
        <v>69536194.870000005</v>
      </c>
      <c r="N13801" s="10" t="s">
        <v>33563</v>
      </c>
    </row>
    <row r="13802" spans="1:14" customFormat="1" ht="15" hidden="1" x14ac:dyDescent="0.25">
      <c r="A13802" s="1" t="s">
        <v>31033</v>
      </c>
      <c r="B13802" s="2" t="s">
        <v>33564</v>
      </c>
      <c r="C13802" s="2" t="s">
        <v>16</v>
      </c>
      <c r="D13802" s="3" t="s">
        <v>193</v>
      </c>
      <c r="E13802" s="3" t="s">
        <v>33552</v>
      </c>
      <c r="F13802" s="3" t="s">
        <v>4070</v>
      </c>
      <c r="G13802" s="3" t="s">
        <v>3400</v>
      </c>
      <c r="H13802" s="3" t="s">
        <v>3401</v>
      </c>
      <c r="I13802" s="3" t="s">
        <v>4525</v>
      </c>
      <c r="J13802" s="3" t="s">
        <v>920</v>
      </c>
      <c r="K13802" s="3" t="s">
        <v>4071</v>
      </c>
      <c r="L13802" s="3" t="s">
        <v>4072</v>
      </c>
      <c r="M13802" s="4">
        <v>410.47</v>
      </c>
      <c r="N13802" s="5" t="s">
        <v>33565</v>
      </c>
    </row>
    <row r="13803" spans="1:14" customFormat="1" ht="15" hidden="1" x14ac:dyDescent="0.25">
      <c r="A13803" s="6" t="s">
        <v>31033</v>
      </c>
      <c r="B13803" s="7" t="s">
        <v>33566</v>
      </c>
      <c r="C13803" s="7" t="s">
        <v>16</v>
      </c>
      <c r="D13803" s="8" t="s">
        <v>193</v>
      </c>
      <c r="E13803" s="8" t="s">
        <v>33549</v>
      </c>
      <c r="F13803" s="8" t="s">
        <v>26181</v>
      </c>
      <c r="G13803" s="8" t="s">
        <v>15483</v>
      </c>
      <c r="H13803" s="8" t="s">
        <v>15484</v>
      </c>
      <c r="I13803" s="8" t="s">
        <v>3961</v>
      </c>
      <c r="J13803" s="8" t="s">
        <v>3962</v>
      </c>
      <c r="K13803" s="8" t="s">
        <v>35</v>
      </c>
      <c r="L13803" s="8" t="s">
        <v>36</v>
      </c>
      <c r="M13803" s="9">
        <v>228545.07</v>
      </c>
      <c r="N13803" s="10" t="s">
        <v>33567</v>
      </c>
    </row>
    <row r="13804" spans="1:14" customFormat="1" ht="15" hidden="1" x14ac:dyDescent="0.25">
      <c r="A13804" s="1" t="s">
        <v>31033</v>
      </c>
      <c r="B13804" s="2" t="s">
        <v>33568</v>
      </c>
      <c r="C13804" s="2" t="s">
        <v>16</v>
      </c>
      <c r="D13804" s="3" t="s">
        <v>193</v>
      </c>
      <c r="E13804" s="3" t="s">
        <v>33549</v>
      </c>
      <c r="F13804" s="3" t="s">
        <v>26181</v>
      </c>
      <c r="G13804" s="3" t="s">
        <v>6665</v>
      </c>
      <c r="H13804" s="3" t="s">
        <v>6666</v>
      </c>
      <c r="I13804" s="3" t="s">
        <v>3961</v>
      </c>
      <c r="J13804" s="3" t="s">
        <v>3962</v>
      </c>
      <c r="K13804" s="3" t="s">
        <v>35</v>
      </c>
      <c r="L13804" s="3" t="s">
        <v>36</v>
      </c>
      <c r="M13804" s="4">
        <v>4202692.55</v>
      </c>
      <c r="N13804" s="5" t="s">
        <v>33569</v>
      </c>
    </row>
    <row r="13805" spans="1:14" customFormat="1" ht="15" hidden="1" x14ac:dyDescent="0.25">
      <c r="A13805" s="6" t="s">
        <v>31033</v>
      </c>
      <c r="B13805" s="7" t="s">
        <v>33570</v>
      </c>
      <c r="C13805" s="7" t="s">
        <v>16</v>
      </c>
      <c r="D13805" s="8" t="s">
        <v>193</v>
      </c>
      <c r="E13805" s="8" t="s">
        <v>33549</v>
      </c>
      <c r="F13805" s="8" t="s">
        <v>26181</v>
      </c>
      <c r="G13805" s="8" t="s">
        <v>31</v>
      </c>
      <c r="H13805" s="8" t="s">
        <v>32</v>
      </c>
      <c r="I13805" s="8" t="s">
        <v>3961</v>
      </c>
      <c r="J13805" s="8" t="s">
        <v>3962</v>
      </c>
      <c r="K13805" s="8" t="s">
        <v>35</v>
      </c>
      <c r="L13805" s="8" t="s">
        <v>36</v>
      </c>
      <c r="M13805" s="9">
        <v>26659.75</v>
      </c>
      <c r="N13805" s="10" t="s">
        <v>33571</v>
      </c>
    </row>
    <row r="13806" spans="1:14" customFormat="1" ht="15" hidden="1" x14ac:dyDescent="0.25">
      <c r="A13806" s="1" t="s">
        <v>31033</v>
      </c>
      <c r="B13806" s="2" t="s">
        <v>33572</v>
      </c>
      <c r="C13806" s="2" t="s">
        <v>16</v>
      </c>
      <c r="D13806" s="3" t="s">
        <v>193</v>
      </c>
      <c r="E13806" s="3" t="s">
        <v>9115</v>
      </c>
      <c r="F13806" s="3" t="s">
        <v>4070</v>
      </c>
      <c r="G13806" s="3" t="s">
        <v>975</v>
      </c>
      <c r="H13806" s="3" t="s">
        <v>976</v>
      </c>
      <c r="I13806" s="3" t="s">
        <v>11117</v>
      </c>
      <c r="J13806" s="3" t="s">
        <v>625</v>
      </c>
      <c r="K13806" s="3" t="s">
        <v>4071</v>
      </c>
      <c r="L13806" s="3" t="s">
        <v>4072</v>
      </c>
      <c r="M13806" s="4">
        <v>42280</v>
      </c>
      <c r="N13806" s="5" t="s">
        <v>33573</v>
      </c>
    </row>
    <row r="13807" spans="1:14" customFormat="1" ht="15" hidden="1" x14ac:dyDescent="0.25">
      <c r="A13807" s="6" t="s">
        <v>31033</v>
      </c>
      <c r="B13807" s="7" t="s">
        <v>33574</v>
      </c>
      <c r="C13807" s="7" t="s">
        <v>16</v>
      </c>
      <c r="D13807" s="8" t="s">
        <v>193</v>
      </c>
      <c r="E13807" s="8" t="s">
        <v>28572</v>
      </c>
      <c r="F13807" s="8" t="s">
        <v>32438</v>
      </c>
      <c r="G13807" s="8" t="s">
        <v>22914</v>
      </c>
      <c r="H13807" s="8" t="s">
        <v>22915</v>
      </c>
      <c r="I13807" s="8" t="s">
        <v>22916</v>
      </c>
      <c r="J13807" s="8" t="s">
        <v>1239</v>
      </c>
      <c r="K13807" s="8" t="s">
        <v>28257</v>
      </c>
      <c r="L13807" s="8" t="s">
        <v>28258</v>
      </c>
      <c r="M13807" s="9">
        <v>113.4</v>
      </c>
      <c r="N13807" s="10" t="s">
        <v>33575</v>
      </c>
    </row>
    <row r="13808" spans="1:14" customFormat="1" ht="15" hidden="1" x14ac:dyDescent="0.25">
      <c r="A13808" s="1" t="s">
        <v>31033</v>
      </c>
      <c r="B13808" s="2" t="s">
        <v>33576</v>
      </c>
      <c r="C13808" s="2" t="s">
        <v>16</v>
      </c>
      <c r="D13808" s="3" t="s">
        <v>193</v>
      </c>
      <c r="E13808" s="3" t="s">
        <v>28572</v>
      </c>
      <c r="F13808" s="3" t="s">
        <v>32438</v>
      </c>
      <c r="G13808" s="3" t="s">
        <v>22914</v>
      </c>
      <c r="H13808" s="3" t="s">
        <v>22915</v>
      </c>
      <c r="I13808" s="3" t="s">
        <v>22916</v>
      </c>
      <c r="J13808" s="3" t="s">
        <v>1239</v>
      </c>
      <c r="K13808" s="3" t="s">
        <v>33577</v>
      </c>
      <c r="L13808" s="3" t="s">
        <v>33578</v>
      </c>
      <c r="M13808" s="4">
        <v>283.5</v>
      </c>
      <c r="N13808" s="5" t="s">
        <v>33579</v>
      </c>
    </row>
    <row r="13809" spans="1:14" customFormat="1" ht="15" hidden="1" x14ac:dyDescent="0.25">
      <c r="A13809" s="6" t="s">
        <v>31033</v>
      </c>
      <c r="B13809" s="7" t="s">
        <v>33580</v>
      </c>
      <c r="C13809" s="7" t="s">
        <v>16</v>
      </c>
      <c r="D13809" s="8" t="s">
        <v>193</v>
      </c>
      <c r="E13809" s="8" t="s">
        <v>28572</v>
      </c>
      <c r="F13809" s="8" t="s">
        <v>32438</v>
      </c>
      <c r="G13809" s="8" t="s">
        <v>22914</v>
      </c>
      <c r="H13809" s="8" t="s">
        <v>22915</v>
      </c>
      <c r="I13809" s="8" t="s">
        <v>22916</v>
      </c>
      <c r="J13809" s="8" t="s">
        <v>1239</v>
      </c>
      <c r="K13809" s="8" t="s">
        <v>31103</v>
      </c>
      <c r="L13809" s="8" t="s">
        <v>31104</v>
      </c>
      <c r="M13809" s="9">
        <v>446.51</v>
      </c>
      <c r="N13809" s="10" t="s">
        <v>33581</v>
      </c>
    </row>
    <row r="13810" spans="1:14" customFormat="1" ht="15" hidden="1" x14ac:dyDescent="0.25">
      <c r="A13810" s="1" t="s">
        <v>31033</v>
      </c>
      <c r="B13810" s="2" t="s">
        <v>33582</v>
      </c>
      <c r="C13810" s="2" t="s">
        <v>16</v>
      </c>
      <c r="D13810" s="3" t="s">
        <v>193</v>
      </c>
      <c r="E13810" s="3" t="s">
        <v>28572</v>
      </c>
      <c r="F13810" s="3" t="s">
        <v>32438</v>
      </c>
      <c r="G13810" s="3" t="s">
        <v>22914</v>
      </c>
      <c r="H13810" s="3" t="s">
        <v>22915</v>
      </c>
      <c r="I13810" s="3" t="s">
        <v>22916</v>
      </c>
      <c r="J13810" s="3" t="s">
        <v>1239</v>
      </c>
      <c r="K13810" s="3" t="s">
        <v>31106</v>
      </c>
      <c r="L13810" s="3" t="s">
        <v>31107</v>
      </c>
      <c r="M13810" s="4">
        <v>864.68</v>
      </c>
      <c r="N13810" s="5" t="s">
        <v>33583</v>
      </c>
    </row>
    <row r="13811" spans="1:14" customFormat="1" ht="15" hidden="1" x14ac:dyDescent="0.25">
      <c r="A13811" s="6" t="s">
        <v>31033</v>
      </c>
      <c r="B13811" s="7" t="s">
        <v>33584</v>
      </c>
      <c r="C13811" s="7" t="s">
        <v>16</v>
      </c>
      <c r="D13811" s="8" t="s">
        <v>193</v>
      </c>
      <c r="E13811" s="8" t="s">
        <v>28572</v>
      </c>
      <c r="F13811" s="8" t="s">
        <v>32438</v>
      </c>
      <c r="G13811" s="8" t="s">
        <v>22914</v>
      </c>
      <c r="H13811" s="8" t="s">
        <v>22915</v>
      </c>
      <c r="I13811" s="8" t="s">
        <v>22916</v>
      </c>
      <c r="J13811" s="8" t="s">
        <v>1239</v>
      </c>
      <c r="K13811" s="8" t="s">
        <v>28276</v>
      </c>
      <c r="L13811" s="8" t="s">
        <v>28277</v>
      </c>
      <c r="M13811" s="9">
        <v>680.4</v>
      </c>
      <c r="N13811" s="10" t="s">
        <v>33585</v>
      </c>
    </row>
    <row r="13812" spans="1:14" customFormat="1" ht="15" hidden="1" x14ac:dyDescent="0.25">
      <c r="A13812" s="1" t="s">
        <v>31033</v>
      </c>
      <c r="B13812" s="2" t="s">
        <v>33586</v>
      </c>
      <c r="C13812" s="2" t="s">
        <v>16</v>
      </c>
      <c r="D13812" s="3" t="s">
        <v>193</v>
      </c>
      <c r="E13812" s="3" t="s">
        <v>28572</v>
      </c>
      <c r="F13812" s="3" t="s">
        <v>32438</v>
      </c>
      <c r="G13812" s="3" t="s">
        <v>22914</v>
      </c>
      <c r="H13812" s="3" t="s">
        <v>22915</v>
      </c>
      <c r="I13812" s="3" t="s">
        <v>22916</v>
      </c>
      <c r="J13812" s="3" t="s">
        <v>1239</v>
      </c>
      <c r="K13812" s="3" t="s">
        <v>31171</v>
      </c>
      <c r="L13812" s="3" t="s">
        <v>31172</v>
      </c>
      <c r="M13812" s="4">
        <v>255.15</v>
      </c>
      <c r="N13812" s="5" t="s">
        <v>33587</v>
      </c>
    </row>
    <row r="13813" spans="1:14" customFormat="1" ht="15" hidden="1" x14ac:dyDescent="0.25">
      <c r="A13813" s="6" t="s">
        <v>31033</v>
      </c>
      <c r="B13813" s="7" t="s">
        <v>33588</v>
      </c>
      <c r="C13813" s="7" t="s">
        <v>16</v>
      </c>
      <c r="D13813" s="8" t="s">
        <v>193</v>
      </c>
      <c r="E13813" s="8" t="s">
        <v>28572</v>
      </c>
      <c r="F13813" s="8" t="s">
        <v>32438</v>
      </c>
      <c r="G13813" s="8" t="s">
        <v>22914</v>
      </c>
      <c r="H13813" s="8" t="s">
        <v>22915</v>
      </c>
      <c r="I13813" s="8" t="s">
        <v>22916</v>
      </c>
      <c r="J13813" s="8" t="s">
        <v>1239</v>
      </c>
      <c r="K13813" s="8" t="s">
        <v>33589</v>
      </c>
      <c r="L13813" s="8" t="s">
        <v>33590</v>
      </c>
      <c r="M13813" s="9">
        <v>425.25</v>
      </c>
      <c r="N13813" s="10" t="s">
        <v>33591</v>
      </c>
    </row>
    <row r="13814" spans="1:14" customFormat="1" ht="15" hidden="1" x14ac:dyDescent="0.25">
      <c r="A13814" s="1" t="s">
        <v>31033</v>
      </c>
      <c r="B13814" s="2" t="s">
        <v>33592</v>
      </c>
      <c r="C13814" s="2" t="s">
        <v>16</v>
      </c>
      <c r="D13814" s="3" t="s">
        <v>193</v>
      </c>
      <c r="E13814" s="3" t="s">
        <v>28572</v>
      </c>
      <c r="F13814" s="3" t="s">
        <v>32438</v>
      </c>
      <c r="G13814" s="3" t="s">
        <v>22914</v>
      </c>
      <c r="H13814" s="3" t="s">
        <v>22915</v>
      </c>
      <c r="I13814" s="3" t="s">
        <v>22916</v>
      </c>
      <c r="J13814" s="3" t="s">
        <v>1239</v>
      </c>
      <c r="K13814" s="3" t="s">
        <v>31154</v>
      </c>
      <c r="L13814" s="3" t="s">
        <v>31155</v>
      </c>
      <c r="M13814" s="4">
        <v>212.63</v>
      </c>
      <c r="N13814" s="5" t="s">
        <v>33593</v>
      </c>
    </row>
    <row r="13815" spans="1:14" customFormat="1" ht="15" hidden="1" x14ac:dyDescent="0.25">
      <c r="A13815" s="6" t="s">
        <v>31033</v>
      </c>
      <c r="B13815" s="7" t="s">
        <v>33594</v>
      </c>
      <c r="C13815" s="7" t="s">
        <v>16</v>
      </c>
      <c r="D13815" s="8" t="s">
        <v>193</v>
      </c>
      <c r="E13815" s="8" t="s">
        <v>28572</v>
      </c>
      <c r="F13815" s="8" t="s">
        <v>32438</v>
      </c>
      <c r="G13815" s="8" t="s">
        <v>22914</v>
      </c>
      <c r="H13815" s="8" t="s">
        <v>22915</v>
      </c>
      <c r="I13815" s="8" t="s">
        <v>22916</v>
      </c>
      <c r="J13815" s="8" t="s">
        <v>1239</v>
      </c>
      <c r="K13815" s="8" t="s">
        <v>28230</v>
      </c>
      <c r="L13815" s="8" t="s">
        <v>28231</v>
      </c>
      <c r="M13815" s="9">
        <v>765.45</v>
      </c>
      <c r="N13815" s="10" t="s">
        <v>33595</v>
      </c>
    </row>
    <row r="13816" spans="1:14" customFormat="1" ht="15" hidden="1" x14ac:dyDescent="0.25">
      <c r="A13816" s="1" t="s">
        <v>31033</v>
      </c>
      <c r="B13816" s="2" t="s">
        <v>33596</v>
      </c>
      <c r="C13816" s="2" t="s">
        <v>16</v>
      </c>
      <c r="D13816" s="3" t="s">
        <v>193</v>
      </c>
      <c r="E13816" s="3" t="s">
        <v>28572</v>
      </c>
      <c r="F13816" s="3" t="s">
        <v>32438</v>
      </c>
      <c r="G13816" s="3" t="s">
        <v>22914</v>
      </c>
      <c r="H13816" s="3" t="s">
        <v>22915</v>
      </c>
      <c r="I13816" s="3" t="s">
        <v>22916</v>
      </c>
      <c r="J13816" s="3" t="s">
        <v>1239</v>
      </c>
      <c r="K13816" s="3" t="s">
        <v>31127</v>
      </c>
      <c r="L13816" s="3" t="s">
        <v>31128</v>
      </c>
      <c r="M13816" s="4">
        <v>659.14</v>
      </c>
      <c r="N13816" s="5" t="s">
        <v>33597</v>
      </c>
    </row>
    <row r="13817" spans="1:14" customFormat="1" ht="15" hidden="1" x14ac:dyDescent="0.25">
      <c r="A13817" s="6" t="s">
        <v>31033</v>
      </c>
      <c r="B13817" s="7" t="s">
        <v>33598</v>
      </c>
      <c r="C13817" s="7" t="s">
        <v>16</v>
      </c>
      <c r="D13817" s="8" t="s">
        <v>193</v>
      </c>
      <c r="E13817" s="8" t="s">
        <v>28572</v>
      </c>
      <c r="F13817" s="8" t="s">
        <v>32438</v>
      </c>
      <c r="G13817" s="8" t="s">
        <v>22914</v>
      </c>
      <c r="H13817" s="8" t="s">
        <v>22915</v>
      </c>
      <c r="I13817" s="8" t="s">
        <v>22916</v>
      </c>
      <c r="J13817" s="8" t="s">
        <v>1239</v>
      </c>
      <c r="K13817" s="8" t="s">
        <v>31118</v>
      </c>
      <c r="L13817" s="8" t="s">
        <v>31119</v>
      </c>
      <c r="M13817" s="9">
        <v>233.89</v>
      </c>
      <c r="N13817" s="10" t="s">
        <v>33599</v>
      </c>
    </row>
    <row r="13818" spans="1:14" customFormat="1" ht="15" hidden="1" x14ac:dyDescent="0.25">
      <c r="A13818" s="1" t="s">
        <v>31033</v>
      </c>
      <c r="B13818" s="2" t="s">
        <v>33600</v>
      </c>
      <c r="C13818" s="2" t="s">
        <v>16</v>
      </c>
      <c r="D13818" s="3" t="s">
        <v>193</v>
      </c>
      <c r="E13818" s="3" t="s">
        <v>28572</v>
      </c>
      <c r="F13818" s="3" t="s">
        <v>32438</v>
      </c>
      <c r="G13818" s="3" t="s">
        <v>22914</v>
      </c>
      <c r="H13818" s="3" t="s">
        <v>22915</v>
      </c>
      <c r="I13818" s="3" t="s">
        <v>22916</v>
      </c>
      <c r="J13818" s="3" t="s">
        <v>1239</v>
      </c>
      <c r="K13818" s="3" t="s">
        <v>33601</v>
      </c>
      <c r="L13818" s="3" t="s">
        <v>33602</v>
      </c>
      <c r="M13818" s="4">
        <v>843.41</v>
      </c>
      <c r="N13818" s="5" t="s">
        <v>33603</v>
      </c>
    </row>
    <row r="13819" spans="1:14" customFormat="1" ht="15" hidden="1" x14ac:dyDescent="0.25">
      <c r="A13819" s="6" t="s">
        <v>31033</v>
      </c>
      <c r="B13819" s="7" t="s">
        <v>33604</v>
      </c>
      <c r="C13819" s="7" t="s">
        <v>16</v>
      </c>
      <c r="D13819" s="8" t="s">
        <v>193</v>
      </c>
      <c r="E13819" s="8" t="s">
        <v>28572</v>
      </c>
      <c r="F13819" s="8" t="s">
        <v>32438</v>
      </c>
      <c r="G13819" s="8" t="s">
        <v>22914</v>
      </c>
      <c r="H13819" s="8" t="s">
        <v>22915</v>
      </c>
      <c r="I13819" s="8" t="s">
        <v>22916</v>
      </c>
      <c r="J13819" s="8" t="s">
        <v>1239</v>
      </c>
      <c r="K13819" s="8" t="s">
        <v>31165</v>
      </c>
      <c r="L13819" s="8" t="s">
        <v>31166</v>
      </c>
      <c r="M13819" s="9">
        <v>170.1</v>
      </c>
      <c r="N13819" s="10" t="s">
        <v>33605</v>
      </c>
    </row>
    <row r="13820" spans="1:14" customFormat="1" ht="15" hidden="1" x14ac:dyDescent="0.25">
      <c r="A13820" s="1" t="s">
        <v>31033</v>
      </c>
      <c r="B13820" s="2" t="s">
        <v>33606</v>
      </c>
      <c r="C13820" s="2" t="s">
        <v>16</v>
      </c>
      <c r="D13820" s="3" t="s">
        <v>193</v>
      </c>
      <c r="E13820" s="3" t="s">
        <v>28572</v>
      </c>
      <c r="F13820" s="3" t="s">
        <v>32438</v>
      </c>
      <c r="G13820" s="3" t="s">
        <v>22914</v>
      </c>
      <c r="H13820" s="3" t="s">
        <v>22915</v>
      </c>
      <c r="I13820" s="3" t="s">
        <v>22916</v>
      </c>
      <c r="J13820" s="3" t="s">
        <v>1239</v>
      </c>
      <c r="K13820" s="3" t="s">
        <v>29577</v>
      </c>
      <c r="L13820" s="3" t="s">
        <v>29578</v>
      </c>
      <c r="M13820" s="4">
        <v>28.35</v>
      </c>
      <c r="N13820" s="5" t="s">
        <v>33607</v>
      </c>
    </row>
    <row r="13821" spans="1:14" customFormat="1" ht="15" hidden="1" x14ac:dyDescent="0.25">
      <c r="A13821" s="6" t="s">
        <v>31033</v>
      </c>
      <c r="B13821" s="7" t="s">
        <v>33608</v>
      </c>
      <c r="C13821" s="7" t="s">
        <v>16</v>
      </c>
      <c r="D13821" s="8" t="s">
        <v>193</v>
      </c>
      <c r="E13821" s="8" t="s">
        <v>28572</v>
      </c>
      <c r="F13821" s="8" t="s">
        <v>32438</v>
      </c>
      <c r="G13821" s="8" t="s">
        <v>22914</v>
      </c>
      <c r="H13821" s="8" t="s">
        <v>22915</v>
      </c>
      <c r="I13821" s="8" t="s">
        <v>22916</v>
      </c>
      <c r="J13821" s="8" t="s">
        <v>1239</v>
      </c>
      <c r="K13821" s="8" t="s">
        <v>31157</v>
      </c>
      <c r="L13821" s="8" t="s">
        <v>31158</v>
      </c>
      <c r="M13821" s="9">
        <v>1233.23</v>
      </c>
      <c r="N13821" s="10" t="s">
        <v>33609</v>
      </c>
    </row>
    <row r="13822" spans="1:14" customFormat="1" ht="15" hidden="1" x14ac:dyDescent="0.25">
      <c r="A13822" s="1" t="s">
        <v>31033</v>
      </c>
      <c r="B13822" s="2" t="s">
        <v>33610</v>
      </c>
      <c r="C13822" s="2" t="s">
        <v>16</v>
      </c>
      <c r="D13822" s="3" t="s">
        <v>193</v>
      </c>
      <c r="E13822" s="3" t="s">
        <v>28572</v>
      </c>
      <c r="F13822" s="3" t="s">
        <v>32438</v>
      </c>
      <c r="G13822" s="3" t="s">
        <v>22914</v>
      </c>
      <c r="H13822" s="3" t="s">
        <v>22915</v>
      </c>
      <c r="I13822" s="3" t="s">
        <v>22916</v>
      </c>
      <c r="J13822" s="3" t="s">
        <v>1239</v>
      </c>
      <c r="K13822" s="3" t="s">
        <v>28291</v>
      </c>
      <c r="L13822" s="3" t="s">
        <v>28292</v>
      </c>
      <c r="M13822" s="4">
        <v>1162.3499999999999</v>
      </c>
      <c r="N13822" s="5" t="s">
        <v>33611</v>
      </c>
    </row>
    <row r="13823" spans="1:14" customFormat="1" ht="15" hidden="1" x14ac:dyDescent="0.25">
      <c r="A13823" s="6" t="s">
        <v>31033</v>
      </c>
      <c r="B13823" s="7" t="s">
        <v>33612</v>
      </c>
      <c r="C13823" s="7" t="s">
        <v>16</v>
      </c>
      <c r="D13823" s="8" t="s">
        <v>193</v>
      </c>
      <c r="E13823" s="8" t="s">
        <v>28572</v>
      </c>
      <c r="F13823" s="8" t="s">
        <v>32438</v>
      </c>
      <c r="G13823" s="8" t="s">
        <v>22914</v>
      </c>
      <c r="H13823" s="8" t="s">
        <v>22915</v>
      </c>
      <c r="I13823" s="8" t="s">
        <v>22916</v>
      </c>
      <c r="J13823" s="8" t="s">
        <v>1239</v>
      </c>
      <c r="K13823" s="8" t="s">
        <v>31114</v>
      </c>
      <c r="L13823" s="8" t="s">
        <v>31115</v>
      </c>
      <c r="M13823" s="9">
        <v>609.53</v>
      </c>
      <c r="N13823" s="10" t="s">
        <v>33613</v>
      </c>
    </row>
    <row r="13824" spans="1:14" customFormat="1" ht="15" hidden="1" x14ac:dyDescent="0.25">
      <c r="A13824" s="1" t="s">
        <v>31033</v>
      </c>
      <c r="B13824" s="2" t="s">
        <v>33614</v>
      </c>
      <c r="C13824" s="2" t="s">
        <v>16</v>
      </c>
      <c r="D13824" s="3" t="s">
        <v>193</v>
      </c>
      <c r="E13824" s="3" t="s">
        <v>28572</v>
      </c>
      <c r="F13824" s="3" t="s">
        <v>32438</v>
      </c>
      <c r="G13824" s="3" t="s">
        <v>22914</v>
      </c>
      <c r="H13824" s="3" t="s">
        <v>22915</v>
      </c>
      <c r="I13824" s="3" t="s">
        <v>22916</v>
      </c>
      <c r="J13824" s="3" t="s">
        <v>1239</v>
      </c>
      <c r="K13824" s="3" t="s">
        <v>31134</v>
      </c>
      <c r="L13824" s="3" t="s">
        <v>31135</v>
      </c>
      <c r="M13824" s="4">
        <v>453.6</v>
      </c>
      <c r="N13824" s="5" t="s">
        <v>33615</v>
      </c>
    </row>
    <row r="13825" spans="1:14" customFormat="1" ht="15" hidden="1" x14ac:dyDescent="0.25">
      <c r="A13825" s="6" t="s">
        <v>31033</v>
      </c>
      <c r="B13825" s="7" t="s">
        <v>33616</v>
      </c>
      <c r="C13825" s="7" t="s">
        <v>16</v>
      </c>
      <c r="D13825" s="8" t="s">
        <v>193</v>
      </c>
      <c r="E13825" s="8" t="s">
        <v>28572</v>
      </c>
      <c r="F13825" s="8" t="s">
        <v>32438</v>
      </c>
      <c r="G13825" s="8" t="s">
        <v>22914</v>
      </c>
      <c r="H13825" s="8" t="s">
        <v>22915</v>
      </c>
      <c r="I13825" s="8" t="s">
        <v>22916</v>
      </c>
      <c r="J13825" s="8" t="s">
        <v>1239</v>
      </c>
      <c r="K13825" s="8" t="s">
        <v>31147</v>
      </c>
      <c r="L13825" s="8" t="s">
        <v>31148</v>
      </c>
      <c r="M13825" s="9">
        <v>425.25</v>
      </c>
      <c r="N13825" s="10" t="s">
        <v>33617</v>
      </c>
    </row>
    <row r="13826" spans="1:14" customFormat="1" ht="15" hidden="1" x14ac:dyDescent="0.25">
      <c r="A13826" s="1" t="s">
        <v>31033</v>
      </c>
      <c r="B13826" s="2" t="s">
        <v>33618</v>
      </c>
      <c r="C13826" s="2" t="s">
        <v>16</v>
      </c>
      <c r="D13826" s="3" t="s">
        <v>193</v>
      </c>
      <c r="E13826" s="3" t="s">
        <v>28572</v>
      </c>
      <c r="F13826" s="3" t="s">
        <v>32438</v>
      </c>
      <c r="G13826" s="3" t="s">
        <v>22914</v>
      </c>
      <c r="H13826" s="3" t="s">
        <v>22915</v>
      </c>
      <c r="I13826" s="3" t="s">
        <v>22916</v>
      </c>
      <c r="J13826" s="3" t="s">
        <v>1239</v>
      </c>
      <c r="K13826" s="3" t="s">
        <v>31151</v>
      </c>
      <c r="L13826" s="3" t="s">
        <v>31152</v>
      </c>
      <c r="M13826" s="4">
        <v>382.73</v>
      </c>
      <c r="N13826" s="5" t="s">
        <v>33619</v>
      </c>
    </row>
    <row r="13827" spans="1:14" customFormat="1" ht="15" hidden="1" x14ac:dyDescent="0.25">
      <c r="A13827" s="6" t="s">
        <v>31033</v>
      </c>
      <c r="B13827" s="7" t="s">
        <v>33620</v>
      </c>
      <c r="C13827" s="7" t="s">
        <v>16</v>
      </c>
      <c r="D13827" s="8" t="s">
        <v>193</v>
      </c>
      <c r="E13827" s="8" t="s">
        <v>28572</v>
      </c>
      <c r="F13827" s="8" t="s">
        <v>32438</v>
      </c>
      <c r="G13827" s="8" t="s">
        <v>22914</v>
      </c>
      <c r="H13827" s="8" t="s">
        <v>22915</v>
      </c>
      <c r="I13827" s="8" t="s">
        <v>22916</v>
      </c>
      <c r="J13827" s="8" t="s">
        <v>1239</v>
      </c>
      <c r="K13827" s="8" t="s">
        <v>31138</v>
      </c>
      <c r="L13827" s="8" t="s">
        <v>31139</v>
      </c>
      <c r="M13827" s="9">
        <v>907.2</v>
      </c>
      <c r="N13827" s="10" t="s">
        <v>33621</v>
      </c>
    </row>
    <row r="13828" spans="1:14" customFormat="1" ht="15" hidden="1" x14ac:dyDescent="0.25">
      <c r="A13828" s="1" t="s">
        <v>31033</v>
      </c>
      <c r="B13828" s="2" t="s">
        <v>33622</v>
      </c>
      <c r="C13828" s="2" t="s">
        <v>16</v>
      </c>
      <c r="D13828" s="3" t="s">
        <v>193</v>
      </c>
      <c r="E13828" s="3" t="s">
        <v>28572</v>
      </c>
      <c r="F13828" s="3" t="s">
        <v>32438</v>
      </c>
      <c r="G13828" s="3" t="s">
        <v>22914</v>
      </c>
      <c r="H13828" s="3" t="s">
        <v>22915</v>
      </c>
      <c r="I13828" s="3" t="s">
        <v>22916</v>
      </c>
      <c r="J13828" s="3" t="s">
        <v>1239</v>
      </c>
      <c r="K13828" s="3" t="s">
        <v>31162</v>
      </c>
      <c r="L13828" s="3" t="s">
        <v>31163</v>
      </c>
      <c r="M13828" s="4">
        <v>411.08</v>
      </c>
      <c r="N13828" s="5" t="s">
        <v>33623</v>
      </c>
    </row>
    <row r="13829" spans="1:14" customFormat="1" ht="15" hidden="1" x14ac:dyDescent="0.25">
      <c r="A13829" s="6" t="s">
        <v>31033</v>
      </c>
      <c r="B13829" s="7" t="s">
        <v>33624</v>
      </c>
      <c r="C13829" s="7" t="s">
        <v>16</v>
      </c>
      <c r="D13829" s="8" t="s">
        <v>193</v>
      </c>
      <c r="E13829" s="8" t="s">
        <v>28572</v>
      </c>
      <c r="F13829" s="8" t="s">
        <v>32438</v>
      </c>
      <c r="G13829" s="8" t="s">
        <v>22914</v>
      </c>
      <c r="H13829" s="8" t="s">
        <v>22915</v>
      </c>
      <c r="I13829" s="8" t="s">
        <v>22916</v>
      </c>
      <c r="J13829" s="8" t="s">
        <v>1239</v>
      </c>
      <c r="K13829" s="8" t="s">
        <v>32872</v>
      </c>
      <c r="L13829" s="8" t="s">
        <v>32873</v>
      </c>
      <c r="M13829" s="9">
        <v>141.75</v>
      </c>
      <c r="N13829" s="10" t="s">
        <v>33625</v>
      </c>
    </row>
    <row r="13830" spans="1:14" customFormat="1" ht="15" hidden="1" x14ac:dyDescent="0.25">
      <c r="A13830" s="1" t="s">
        <v>31033</v>
      </c>
      <c r="B13830" s="2" t="s">
        <v>33626</v>
      </c>
      <c r="C13830" s="2" t="s">
        <v>16</v>
      </c>
      <c r="D13830" s="3" t="s">
        <v>193</v>
      </c>
      <c r="E13830" s="3" t="s">
        <v>28572</v>
      </c>
      <c r="F13830" s="3" t="s">
        <v>32438</v>
      </c>
      <c r="G13830" s="3" t="s">
        <v>22914</v>
      </c>
      <c r="H13830" s="3" t="s">
        <v>22915</v>
      </c>
      <c r="I13830" s="3" t="s">
        <v>22916</v>
      </c>
      <c r="J13830" s="3" t="s">
        <v>1239</v>
      </c>
      <c r="K13830" s="3" t="s">
        <v>31124</v>
      </c>
      <c r="L13830" s="3" t="s">
        <v>31125</v>
      </c>
      <c r="M13830" s="4">
        <v>396.9</v>
      </c>
      <c r="N13830" s="5" t="s">
        <v>33627</v>
      </c>
    </row>
    <row r="13831" spans="1:14" customFormat="1" ht="15" hidden="1" x14ac:dyDescent="0.25">
      <c r="A13831" s="6" t="s">
        <v>31033</v>
      </c>
      <c r="B13831" s="7" t="s">
        <v>33628</v>
      </c>
      <c r="C13831" s="7" t="s">
        <v>16</v>
      </c>
      <c r="D13831" s="8" t="s">
        <v>193</v>
      </c>
      <c r="E13831" s="8" t="s">
        <v>28572</v>
      </c>
      <c r="F13831" s="8" t="s">
        <v>32438</v>
      </c>
      <c r="G13831" s="8" t="s">
        <v>22914</v>
      </c>
      <c r="H13831" s="8" t="s">
        <v>22915</v>
      </c>
      <c r="I13831" s="8" t="s">
        <v>22916</v>
      </c>
      <c r="J13831" s="8" t="s">
        <v>1239</v>
      </c>
      <c r="K13831" s="8" t="s">
        <v>31130</v>
      </c>
      <c r="L13831" s="8" t="s">
        <v>31131</v>
      </c>
      <c r="M13831" s="9">
        <v>453.6</v>
      </c>
      <c r="N13831" s="10" t="s">
        <v>33629</v>
      </c>
    </row>
    <row r="13832" spans="1:14" customFormat="1" ht="15" hidden="1" x14ac:dyDescent="0.25">
      <c r="A13832" s="1" t="s">
        <v>31033</v>
      </c>
      <c r="B13832" s="2" t="s">
        <v>33630</v>
      </c>
      <c r="C13832" s="2" t="s">
        <v>16</v>
      </c>
      <c r="D13832" s="3" t="s">
        <v>193</v>
      </c>
      <c r="E13832" s="3" t="s">
        <v>28572</v>
      </c>
      <c r="F13832" s="3" t="s">
        <v>32438</v>
      </c>
      <c r="G13832" s="3" t="s">
        <v>22914</v>
      </c>
      <c r="H13832" s="3" t="s">
        <v>22915</v>
      </c>
      <c r="I13832" s="3" t="s">
        <v>22916</v>
      </c>
      <c r="J13832" s="3" t="s">
        <v>1239</v>
      </c>
      <c r="K13832" s="3" t="s">
        <v>28248</v>
      </c>
      <c r="L13832" s="3" t="s">
        <v>28249</v>
      </c>
      <c r="M13832" s="4">
        <v>368.55</v>
      </c>
      <c r="N13832" s="5" t="s">
        <v>33631</v>
      </c>
    </row>
    <row r="13833" spans="1:14" customFormat="1" ht="15" hidden="1" x14ac:dyDescent="0.25">
      <c r="A13833" s="6" t="s">
        <v>31033</v>
      </c>
      <c r="B13833" s="7" t="s">
        <v>33632</v>
      </c>
      <c r="C13833" s="7" t="s">
        <v>16</v>
      </c>
      <c r="D13833" s="8" t="s">
        <v>193</v>
      </c>
      <c r="E13833" s="8" t="s">
        <v>28572</v>
      </c>
      <c r="F13833" s="8" t="s">
        <v>32438</v>
      </c>
      <c r="G13833" s="8" t="s">
        <v>22914</v>
      </c>
      <c r="H13833" s="8" t="s">
        <v>22915</v>
      </c>
      <c r="I13833" s="8" t="s">
        <v>22916</v>
      </c>
      <c r="J13833" s="8" t="s">
        <v>1239</v>
      </c>
      <c r="K13833" s="8" t="s">
        <v>31099</v>
      </c>
      <c r="L13833" s="8" t="s">
        <v>31100</v>
      </c>
      <c r="M13833" s="9">
        <v>680.4</v>
      </c>
      <c r="N13833" s="10" t="s">
        <v>33633</v>
      </c>
    </row>
    <row r="13834" spans="1:14" customFormat="1" ht="15" hidden="1" x14ac:dyDescent="0.25">
      <c r="A13834" s="1" t="s">
        <v>31033</v>
      </c>
      <c r="B13834" s="2" t="s">
        <v>33634</v>
      </c>
      <c r="C13834" s="2" t="s">
        <v>16</v>
      </c>
      <c r="D13834" s="3" t="s">
        <v>193</v>
      </c>
      <c r="E13834" s="3" t="s">
        <v>28572</v>
      </c>
      <c r="F13834" s="3" t="s">
        <v>32438</v>
      </c>
      <c r="G13834" s="3" t="s">
        <v>22914</v>
      </c>
      <c r="H13834" s="3" t="s">
        <v>22915</v>
      </c>
      <c r="I13834" s="3" t="s">
        <v>22916</v>
      </c>
      <c r="J13834" s="3" t="s">
        <v>1239</v>
      </c>
      <c r="K13834" s="3" t="s">
        <v>33635</v>
      </c>
      <c r="L13834" s="3" t="s">
        <v>33636</v>
      </c>
      <c r="M13834" s="4">
        <v>311.85000000000002</v>
      </c>
      <c r="N13834" s="5" t="s">
        <v>33637</v>
      </c>
    </row>
    <row r="13835" spans="1:14" customFormat="1" ht="15" hidden="1" x14ac:dyDescent="0.25">
      <c r="A13835" s="6" t="s">
        <v>31033</v>
      </c>
      <c r="B13835" s="7" t="s">
        <v>33638</v>
      </c>
      <c r="C13835" s="7" t="s">
        <v>16</v>
      </c>
      <c r="D13835" s="8" t="s">
        <v>193</v>
      </c>
      <c r="E13835" s="8" t="s">
        <v>28572</v>
      </c>
      <c r="F13835" s="8" t="s">
        <v>32438</v>
      </c>
      <c r="G13835" s="8" t="s">
        <v>22914</v>
      </c>
      <c r="H13835" s="8" t="s">
        <v>22915</v>
      </c>
      <c r="I13835" s="8" t="s">
        <v>22916</v>
      </c>
      <c r="J13835" s="8" t="s">
        <v>1239</v>
      </c>
      <c r="K13835" s="8" t="s">
        <v>31121</v>
      </c>
      <c r="L13835" s="8" t="s">
        <v>31122</v>
      </c>
      <c r="M13835" s="9">
        <v>255.15</v>
      </c>
      <c r="N13835" s="10" t="s">
        <v>33639</v>
      </c>
    </row>
    <row r="13836" spans="1:14" customFormat="1" ht="15" hidden="1" x14ac:dyDescent="0.25">
      <c r="A13836" s="1" t="s">
        <v>31033</v>
      </c>
      <c r="B13836" s="2" t="s">
        <v>33640</v>
      </c>
      <c r="C13836" s="2" t="s">
        <v>16</v>
      </c>
      <c r="D13836" s="3" t="s">
        <v>193</v>
      </c>
      <c r="E13836" s="3" t="s">
        <v>33641</v>
      </c>
      <c r="F13836" s="3" t="s">
        <v>22474</v>
      </c>
      <c r="G13836" s="3" t="s">
        <v>3400</v>
      </c>
      <c r="H13836" s="3" t="s">
        <v>3401</v>
      </c>
      <c r="I13836" s="3" t="s">
        <v>5292</v>
      </c>
      <c r="J13836" s="3" t="s">
        <v>1061</v>
      </c>
      <c r="K13836" s="3" t="s">
        <v>4071</v>
      </c>
      <c r="L13836" s="3" t="s">
        <v>4072</v>
      </c>
      <c r="M13836" s="4">
        <v>25.93</v>
      </c>
      <c r="N13836" s="5" t="s">
        <v>33642</v>
      </c>
    </row>
    <row r="13837" spans="1:14" customFormat="1" ht="15" hidden="1" x14ac:dyDescent="0.25">
      <c r="A13837" s="6" t="s">
        <v>31033</v>
      </c>
      <c r="B13837" s="7" t="s">
        <v>33643</v>
      </c>
      <c r="C13837" s="7" t="s">
        <v>16</v>
      </c>
      <c r="D13837" s="8" t="s">
        <v>193</v>
      </c>
      <c r="E13837" s="8" t="s">
        <v>33641</v>
      </c>
      <c r="F13837" s="8" t="s">
        <v>22474</v>
      </c>
      <c r="G13837" s="8" t="s">
        <v>6493</v>
      </c>
      <c r="H13837" s="8" t="s">
        <v>6494</v>
      </c>
      <c r="I13837" s="8" t="s">
        <v>5292</v>
      </c>
      <c r="J13837" s="8" t="s">
        <v>1061</v>
      </c>
      <c r="K13837" s="8" t="s">
        <v>4071</v>
      </c>
      <c r="L13837" s="8" t="s">
        <v>4072</v>
      </c>
      <c r="M13837" s="9">
        <v>2969.01</v>
      </c>
      <c r="N13837" s="10" t="s">
        <v>33644</v>
      </c>
    </row>
    <row r="13838" spans="1:14" customFormat="1" ht="15" hidden="1" x14ac:dyDescent="0.25">
      <c r="A13838" s="1" t="s">
        <v>31033</v>
      </c>
      <c r="B13838" s="2" t="s">
        <v>33645</v>
      </c>
      <c r="C13838" s="2" t="s">
        <v>16</v>
      </c>
      <c r="D13838" s="3" t="s">
        <v>193</v>
      </c>
      <c r="E13838" s="3" t="s">
        <v>33641</v>
      </c>
      <c r="F13838" s="3" t="s">
        <v>22474</v>
      </c>
      <c r="G13838" s="3" t="s">
        <v>4398</v>
      </c>
      <c r="H13838" s="3" t="s">
        <v>4399</v>
      </c>
      <c r="I13838" s="3" t="s">
        <v>5292</v>
      </c>
      <c r="J13838" s="3" t="s">
        <v>1061</v>
      </c>
      <c r="K13838" s="3" t="s">
        <v>4071</v>
      </c>
      <c r="L13838" s="3" t="s">
        <v>4072</v>
      </c>
      <c r="M13838" s="4">
        <v>122.5</v>
      </c>
      <c r="N13838" s="5" t="s">
        <v>33646</v>
      </c>
    </row>
    <row r="13839" spans="1:14" customFormat="1" ht="15" hidden="1" x14ac:dyDescent="0.25">
      <c r="A13839" s="6" t="s">
        <v>31033</v>
      </c>
      <c r="B13839" s="7" t="s">
        <v>33647</v>
      </c>
      <c r="C13839" s="7" t="s">
        <v>16</v>
      </c>
      <c r="D13839" s="8" t="s">
        <v>193</v>
      </c>
      <c r="E13839" s="8" t="s">
        <v>25187</v>
      </c>
      <c r="F13839" s="8" t="s">
        <v>22474</v>
      </c>
      <c r="G13839" s="8" t="s">
        <v>3400</v>
      </c>
      <c r="H13839" s="8" t="s">
        <v>3401</v>
      </c>
      <c r="I13839" s="8" t="s">
        <v>6638</v>
      </c>
      <c r="J13839" s="8" t="s">
        <v>3439</v>
      </c>
      <c r="K13839" s="8" t="s">
        <v>4071</v>
      </c>
      <c r="L13839" s="8" t="s">
        <v>4072</v>
      </c>
      <c r="M13839" s="9">
        <v>490.74</v>
      </c>
      <c r="N13839" s="10" t="s">
        <v>33648</v>
      </c>
    </row>
    <row r="13840" spans="1:14" customFormat="1" ht="15" hidden="1" x14ac:dyDescent="0.25">
      <c r="A13840" s="1" t="s">
        <v>31033</v>
      </c>
      <c r="B13840" s="2" t="s">
        <v>33649</v>
      </c>
      <c r="C13840" s="2" t="s">
        <v>16</v>
      </c>
      <c r="D13840" s="3" t="s">
        <v>193</v>
      </c>
      <c r="E13840" s="3" t="s">
        <v>25187</v>
      </c>
      <c r="F13840" s="3" t="s">
        <v>22474</v>
      </c>
      <c r="G13840" s="3" t="s">
        <v>5599</v>
      </c>
      <c r="H13840" s="3" t="s">
        <v>5600</v>
      </c>
      <c r="I13840" s="3" t="s">
        <v>6638</v>
      </c>
      <c r="J13840" s="3" t="s">
        <v>3439</v>
      </c>
      <c r="K13840" s="3" t="s">
        <v>4071</v>
      </c>
      <c r="L13840" s="3" t="s">
        <v>4072</v>
      </c>
      <c r="M13840" s="4">
        <v>48896.57</v>
      </c>
      <c r="N13840" s="5" t="s">
        <v>33650</v>
      </c>
    </row>
    <row r="13841" spans="1:14" customFormat="1" ht="15" hidden="1" x14ac:dyDescent="0.25">
      <c r="A13841" s="6" t="s">
        <v>31033</v>
      </c>
      <c r="B13841" s="7" t="s">
        <v>33651</v>
      </c>
      <c r="C13841" s="7" t="s">
        <v>16</v>
      </c>
      <c r="D13841" s="8" t="s">
        <v>193</v>
      </c>
      <c r="E13841" s="8" t="s">
        <v>25187</v>
      </c>
      <c r="F13841" s="8" t="s">
        <v>22474</v>
      </c>
      <c r="G13841" s="8" t="s">
        <v>4398</v>
      </c>
      <c r="H13841" s="8" t="s">
        <v>4399</v>
      </c>
      <c r="I13841" s="8" t="s">
        <v>6638</v>
      </c>
      <c r="J13841" s="8" t="s">
        <v>3439</v>
      </c>
      <c r="K13841" s="8" t="s">
        <v>4071</v>
      </c>
      <c r="L13841" s="8" t="s">
        <v>4072</v>
      </c>
      <c r="M13841" s="9">
        <v>1107.76</v>
      </c>
      <c r="N13841" s="10" t="s">
        <v>33652</v>
      </c>
    </row>
    <row r="13842" spans="1:14" customFormat="1" ht="15" hidden="1" x14ac:dyDescent="0.25">
      <c r="A13842" s="1" t="s">
        <v>31033</v>
      </c>
      <c r="B13842" s="2" t="s">
        <v>33653</v>
      </c>
      <c r="C13842" s="2" t="s">
        <v>16</v>
      </c>
      <c r="D13842" s="3" t="s">
        <v>193</v>
      </c>
      <c r="E13842" s="3" t="s">
        <v>4810</v>
      </c>
      <c r="F13842" s="3" t="s">
        <v>22474</v>
      </c>
      <c r="G13842" s="3" t="s">
        <v>4256</v>
      </c>
      <c r="H13842" s="3" t="s">
        <v>4257</v>
      </c>
      <c r="I13842" s="3" t="s">
        <v>6552</v>
      </c>
      <c r="J13842" s="3" t="s">
        <v>920</v>
      </c>
      <c r="K13842" s="3" t="s">
        <v>4071</v>
      </c>
      <c r="L13842" s="3" t="s">
        <v>4072</v>
      </c>
      <c r="M13842" s="4">
        <v>49835.16</v>
      </c>
      <c r="N13842" s="5" t="s">
        <v>33654</v>
      </c>
    </row>
    <row r="13843" spans="1:14" customFormat="1" ht="15" hidden="1" x14ac:dyDescent="0.25">
      <c r="A13843" s="6" t="s">
        <v>31033</v>
      </c>
      <c r="B13843" s="7" t="s">
        <v>33655</v>
      </c>
      <c r="C13843" s="7" t="s">
        <v>16</v>
      </c>
      <c r="D13843" s="8" t="s">
        <v>193</v>
      </c>
      <c r="E13843" s="8" t="s">
        <v>4810</v>
      </c>
      <c r="F13843" s="8" t="s">
        <v>22474</v>
      </c>
      <c r="G13843" s="8" t="s">
        <v>3400</v>
      </c>
      <c r="H13843" s="8" t="s">
        <v>3401</v>
      </c>
      <c r="I13843" s="8" t="s">
        <v>6552</v>
      </c>
      <c r="J13843" s="8" t="s">
        <v>920</v>
      </c>
      <c r="K13843" s="8" t="s">
        <v>4071</v>
      </c>
      <c r="L13843" s="8" t="s">
        <v>4072</v>
      </c>
      <c r="M13843" s="9">
        <v>683.32</v>
      </c>
      <c r="N13843" s="10" t="s">
        <v>33656</v>
      </c>
    </row>
    <row r="13844" spans="1:14" customFormat="1" ht="15" hidden="1" x14ac:dyDescent="0.25">
      <c r="A13844" s="1" t="s">
        <v>31033</v>
      </c>
      <c r="B13844" s="2" t="s">
        <v>33657</v>
      </c>
      <c r="C13844" s="2" t="s">
        <v>16</v>
      </c>
      <c r="D13844" s="3" t="s">
        <v>193</v>
      </c>
      <c r="E13844" s="3" t="s">
        <v>4810</v>
      </c>
      <c r="F13844" s="3" t="s">
        <v>22474</v>
      </c>
      <c r="G13844" s="3" t="s">
        <v>4260</v>
      </c>
      <c r="H13844" s="3" t="s">
        <v>4261</v>
      </c>
      <c r="I13844" s="3" t="s">
        <v>6552</v>
      </c>
      <c r="J13844" s="3" t="s">
        <v>920</v>
      </c>
      <c r="K13844" s="3" t="s">
        <v>4071</v>
      </c>
      <c r="L13844" s="3" t="s">
        <v>4072</v>
      </c>
      <c r="M13844" s="4">
        <v>33772.36</v>
      </c>
      <c r="N13844" s="5" t="s">
        <v>33658</v>
      </c>
    </row>
    <row r="13845" spans="1:14" customFormat="1" ht="15" hidden="1" x14ac:dyDescent="0.25">
      <c r="A13845" s="6" t="s">
        <v>31033</v>
      </c>
      <c r="B13845" s="7" t="s">
        <v>33659</v>
      </c>
      <c r="C13845" s="7" t="s">
        <v>16</v>
      </c>
      <c r="D13845" s="8" t="s">
        <v>193</v>
      </c>
      <c r="E13845" s="8" t="s">
        <v>4810</v>
      </c>
      <c r="F13845" s="8" t="s">
        <v>22474</v>
      </c>
      <c r="G13845" s="8" t="s">
        <v>4398</v>
      </c>
      <c r="H13845" s="8" t="s">
        <v>4399</v>
      </c>
      <c r="I13845" s="8" t="s">
        <v>6552</v>
      </c>
      <c r="J13845" s="8" t="s">
        <v>920</v>
      </c>
      <c r="K13845" s="8" t="s">
        <v>4071</v>
      </c>
      <c r="L13845" s="8" t="s">
        <v>4072</v>
      </c>
      <c r="M13845" s="9">
        <v>2179.25</v>
      </c>
      <c r="N13845" s="10" t="s">
        <v>33660</v>
      </c>
    </row>
    <row r="13846" spans="1:14" customFormat="1" ht="15" hidden="1" x14ac:dyDescent="0.25">
      <c r="A13846" s="1" t="s">
        <v>31033</v>
      </c>
      <c r="B13846" s="2" t="s">
        <v>33661</v>
      </c>
      <c r="C13846" s="2" t="s">
        <v>16</v>
      </c>
      <c r="D13846" s="3" t="s">
        <v>193</v>
      </c>
      <c r="E13846" s="3" t="s">
        <v>4810</v>
      </c>
      <c r="F13846" s="3" t="s">
        <v>22474</v>
      </c>
      <c r="G13846" s="3" t="s">
        <v>4300</v>
      </c>
      <c r="H13846" s="3" t="s">
        <v>4301</v>
      </c>
      <c r="I13846" s="3" t="s">
        <v>6552</v>
      </c>
      <c r="J13846" s="3" t="s">
        <v>920</v>
      </c>
      <c r="K13846" s="3" t="s">
        <v>4071</v>
      </c>
      <c r="L13846" s="3" t="s">
        <v>4072</v>
      </c>
      <c r="M13846" s="4">
        <v>3465.27</v>
      </c>
      <c r="N13846" s="5" t="s">
        <v>33662</v>
      </c>
    </row>
    <row r="13847" spans="1:14" customFormat="1" ht="15" hidden="1" x14ac:dyDescent="0.25">
      <c r="A13847" s="6" t="s">
        <v>31033</v>
      </c>
      <c r="B13847" s="7" t="s">
        <v>33663</v>
      </c>
      <c r="C13847" s="7" t="s">
        <v>16</v>
      </c>
      <c r="D13847" s="8" t="s">
        <v>193</v>
      </c>
      <c r="E13847" s="8" t="s">
        <v>4810</v>
      </c>
      <c r="F13847" s="8" t="s">
        <v>22474</v>
      </c>
      <c r="G13847" s="8" t="s">
        <v>3400</v>
      </c>
      <c r="H13847" s="8" t="s">
        <v>3401</v>
      </c>
      <c r="I13847" s="8" t="s">
        <v>6552</v>
      </c>
      <c r="J13847" s="8" t="s">
        <v>920</v>
      </c>
      <c r="K13847" s="8" t="s">
        <v>4071</v>
      </c>
      <c r="L13847" s="8" t="s">
        <v>4072</v>
      </c>
      <c r="M13847" s="9">
        <v>213.76</v>
      </c>
      <c r="N13847" s="10" t="s">
        <v>33664</v>
      </c>
    </row>
    <row r="13848" spans="1:14" customFormat="1" ht="15" hidden="1" x14ac:dyDescent="0.25">
      <c r="A13848" s="1" t="s">
        <v>31033</v>
      </c>
      <c r="B13848" s="2" t="s">
        <v>33665</v>
      </c>
      <c r="C13848" s="2" t="s">
        <v>16</v>
      </c>
      <c r="D13848" s="3" t="s">
        <v>193</v>
      </c>
      <c r="E13848" s="3" t="s">
        <v>4810</v>
      </c>
      <c r="F13848" s="3" t="s">
        <v>22474</v>
      </c>
      <c r="G13848" s="3" t="s">
        <v>4260</v>
      </c>
      <c r="H13848" s="3" t="s">
        <v>4261</v>
      </c>
      <c r="I13848" s="3" t="s">
        <v>6552</v>
      </c>
      <c r="J13848" s="3" t="s">
        <v>920</v>
      </c>
      <c r="K13848" s="3" t="s">
        <v>4071</v>
      </c>
      <c r="L13848" s="3" t="s">
        <v>4072</v>
      </c>
      <c r="M13848" s="4">
        <v>1794.36</v>
      </c>
      <c r="N13848" s="5" t="s">
        <v>33666</v>
      </c>
    </row>
    <row r="13849" spans="1:14" customFormat="1" ht="15" hidden="1" x14ac:dyDescent="0.25">
      <c r="A13849" s="6" t="s">
        <v>31033</v>
      </c>
      <c r="B13849" s="7" t="s">
        <v>33667</v>
      </c>
      <c r="C13849" s="7" t="s">
        <v>16</v>
      </c>
      <c r="D13849" s="8" t="s">
        <v>193</v>
      </c>
      <c r="E13849" s="8" t="s">
        <v>4810</v>
      </c>
      <c r="F13849" s="8" t="s">
        <v>22474</v>
      </c>
      <c r="G13849" s="8" t="s">
        <v>4398</v>
      </c>
      <c r="H13849" s="8" t="s">
        <v>4399</v>
      </c>
      <c r="I13849" s="8" t="s">
        <v>6552</v>
      </c>
      <c r="J13849" s="8" t="s">
        <v>920</v>
      </c>
      <c r="K13849" s="8" t="s">
        <v>4071</v>
      </c>
      <c r="L13849" s="8" t="s">
        <v>4072</v>
      </c>
      <c r="M13849" s="9">
        <v>87.5</v>
      </c>
      <c r="N13849" s="10" t="s">
        <v>33668</v>
      </c>
    </row>
    <row r="13850" spans="1:14" customFormat="1" ht="15" hidden="1" x14ac:dyDescent="0.25">
      <c r="A13850" s="1" t="s">
        <v>31033</v>
      </c>
      <c r="B13850" s="2" t="s">
        <v>33669</v>
      </c>
      <c r="C13850" s="2" t="s">
        <v>16</v>
      </c>
      <c r="D13850" s="3" t="s">
        <v>193</v>
      </c>
      <c r="E13850" s="3" t="s">
        <v>4810</v>
      </c>
      <c r="F13850" s="3" t="s">
        <v>22474</v>
      </c>
      <c r="G13850" s="3" t="s">
        <v>20901</v>
      </c>
      <c r="H13850" s="3" t="s">
        <v>20902</v>
      </c>
      <c r="I13850" s="3" t="s">
        <v>6552</v>
      </c>
      <c r="J13850" s="3" t="s">
        <v>920</v>
      </c>
      <c r="K13850" s="3" t="s">
        <v>4071</v>
      </c>
      <c r="L13850" s="3" t="s">
        <v>4072</v>
      </c>
      <c r="M13850" s="4">
        <v>43557.65</v>
      </c>
      <c r="N13850" s="5" t="s">
        <v>33670</v>
      </c>
    </row>
    <row r="13851" spans="1:14" customFormat="1" ht="15" hidden="1" x14ac:dyDescent="0.25">
      <c r="A13851" s="6" t="s">
        <v>31033</v>
      </c>
      <c r="B13851" s="7" t="s">
        <v>33671</v>
      </c>
      <c r="C13851" s="7" t="s">
        <v>16</v>
      </c>
      <c r="D13851" s="8" t="s">
        <v>193</v>
      </c>
      <c r="E13851" s="8" t="s">
        <v>4810</v>
      </c>
      <c r="F13851" s="8" t="s">
        <v>22474</v>
      </c>
      <c r="G13851" s="8" t="s">
        <v>3400</v>
      </c>
      <c r="H13851" s="8" t="s">
        <v>3401</v>
      </c>
      <c r="I13851" s="8" t="s">
        <v>6552</v>
      </c>
      <c r="J13851" s="8" t="s">
        <v>920</v>
      </c>
      <c r="K13851" s="8" t="s">
        <v>4071</v>
      </c>
      <c r="L13851" s="8" t="s">
        <v>4072</v>
      </c>
      <c r="M13851" s="9">
        <v>406.6</v>
      </c>
      <c r="N13851" s="10" t="s">
        <v>33672</v>
      </c>
    </row>
    <row r="13852" spans="1:14" customFormat="1" ht="15" hidden="1" x14ac:dyDescent="0.25">
      <c r="A13852" s="1" t="s">
        <v>31033</v>
      </c>
      <c r="B13852" s="2" t="s">
        <v>33673</v>
      </c>
      <c r="C13852" s="2" t="s">
        <v>16</v>
      </c>
      <c r="D13852" s="3" t="s">
        <v>193</v>
      </c>
      <c r="E13852" s="3" t="s">
        <v>4810</v>
      </c>
      <c r="F13852" s="3" t="s">
        <v>22474</v>
      </c>
      <c r="G13852" s="3" t="s">
        <v>20485</v>
      </c>
      <c r="H13852" s="3" t="s">
        <v>20486</v>
      </c>
      <c r="I13852" s="3" t="s">
        <v>6552</v>
      </c>
      <c r="J13852" s="3" t="s">
        <v>920</v>
      </c>
      <c r="K13852" s="3" t="s">
        <v>4071</v>
      </c>
      <c r="L13852" s="3" t="s">
        <v>4072</v>
      </c>
      <c r="M13852" s="4">
        <v>75302.73</v>
      </c>
      <c r="N13852" s="5" t="s">
        <v>33674</v>
      </c>
    </row>
    <row r="13853" spans="1:14" customFormat="1" ht="15" hidden="1" x14ac:dyDescent="0.25">
      <c r="A13853" s="6" t="s">
        <v>31033</v>
      </c>
      <c r="B13853" s="7" t="s">
        <v>33675</v>
      </c>
      <c r="C13853" s="7" t="s">
        <v>16</v>
      </c>
      <c r="D13853" s="8" t="s">
        <v>193</v>
      </c>
      <c r="E13853" s="8" t="s">
        <v>4810</v>
      </c>
      <c r="F13853" s="8" t="s">
        <v>22474</v>
      </c>
      <c r="G13853" s="8" t="s">
        <v>4398</v>
      </c>
      <c r="H13853" s="8" t="s">
        <v>4399</v>
      </c>
      <c r="I13853" s="8" t="s">
        <v>6552</v>
      </c>
      <c r="J13853" s="8" t="s">
        <v>920</v>
      </c>
      <c r="K13853" s="8" t="s">
        <v>4071</v>
      </c>
      <c r="L13853" s="8" t="s">
        <v>4072</v>
      </c>
      <c r="M13853" s="9">
        <v>303.5</v>
      </c>
      <c r="N13853" s="10" t="s">
        <v>33676</v>
      </c>
    </row>
    <row r="13854" spans="1:14" customFormat="1" ht="15" hidden="1" x14ac:dyDescent="0.25">
      <c r="A13854" s="1" t="s">
        <v>31033</v>
      </c>
      <c r="B13854" s="2" t="s">
        <v>33677</v>
      </c>
      <c r="C13854" s="2" t="s">
        <v>16</v>
      </c>
      <c r="D13854" s="3" t="s">
        <v>193</v>
      </c>
      <c r="E13854" s="3" t="s">
        <v>13053</v>
      </c>
      <c r="F13854" s="3" t="s">
        <v>22474</v>
      </c>
      <c r="G13854" s="3" t="s">
        <v>4064</v>
      </c>
      <c r="H13854" s="3" t="s">
        <v>4065</v>
      </c>
      <c r="I13854" s="3" t="s">
        <v>6503</v>
      </c>
      <c r="J13854" s="3" t="s">
        <v>4067</v>
      </c>
      <c r="K13854" s="3" t="s">
        <v>22468</v>
      </c>
      <c r="L13854" s="3" t="s">
        <v>22469</v>
      </c>
      <c r="M13854" s="4">
        <v>125241.62</v>
      </c>
      <c r="N13854" s="5" t="s">
        <v>33678</v>
      </c>
    </row>
    <row r="13855" spans="1:14" customFormat="1" ht="15" hidden="1" x14ac:dyDescent="0.25">
      <c r="A13855" s="6" t="s">
        <v>31033</v>
      </c>
      <c r="B13855" s="7" t="s">
        <v>33679</v>
      </c>
      <c r="C13855" s="7" t="s">
        <v>16</v>
      </c>
      <c r="D13855" s="8" t="s">
        <v>193</v>
      </c>
      <c r="E13855" s="8" t="s">
        <v>33680</v>
      </c>
      <c r="F13855" s="8" t="s">
        <v>22474</v>
      </c>
      <c r="G13855" s="8" t="s">
        <v>4076</v>
      </c>
      <c r="H13855" s="8" t="s">
        <v>4077</v>
      </c>
      <c r="I13855" s="8" t="s">
        <v>6600</v>
      </c>
      <c r="J13855" s="8" t="s">
        <v>3403</v>
      </c>
      <c r="K13855" s="8" t="s">
        <v>22468</v>
      </c>
      <c r="L13855" s="8" t="s">
        <v>22469</v>
      </c>
      <c r="M13855" s="9">
        <v>1780482.84</v>
      </c>
      <c r="N13855" s="10" t="s">
        <v>33681</v>
      </c>
    </row>
    <row r="13856" spans="1:14" customFormat="1" ht="15" hidden="1" x14ac:dyDescent="0.25">
      <c r="A13856" s="1" t="s">
        <v>31033</v>
      </c>
      <c r="B13856" s="2" t="s">
        <v>33682</v>
      </c>
      <c r="C13856" s="2" t="s">
        <v>16</v>
      </c>
      <c r="D13856" s="3" t="s">
        <v>193</v>
      </c>
      <c r="E13856" s="3" t="s">
        <v>33683</v>
      </c>
      <c r="F13856" s="3" t="s">
        <v>22474</v>
      </c>
      <c r="G13856" s="3" t="s">
        <v>975</v>
      </c>
      <c r="H13856" s="3" t="s">
        <v>976</v>
      </c>
      <c r="I13856" s="3" t="s">
        <v>4615</v>
      </c>
      <c r="J13856" s="3" t="s">
        <v>625</v>
      </c>
      <c r="K13856" s="3" t="s">
        <v>4071</v>
      </c>
      <c r="L13856" s="3" t="s">
        <v>4072</v>
      </c>
      <c r="M13856" s="4">
        <v>59000</v>
      </c>
      <c r="N13856" s="5" t="s">
        <v>33684</v>
      </c>
    </row>
    <row r="13857" spans="1:14" customFormat="1" ht="15" hidden="1" x14ac:dyDescent="0.25">
      <c r="A13857" s="6" t="s">
        <v>31033</v>
      </c>
      <c r="B13857" s="7" t="s">
        <v>33685</v>
      </c>
      <c r="C13857" s="7" t="s">
        <v>16</v>
      </c>
      <c r="D13857" s="8" t="s">
        <v>193</v>
      </c>
      <c r="E13857" s="8" t="s">
        <v>33683</v>
      </c>
      <c r="F13857" s="8" t="s">
        <v>22474</v>
      </c>
      <c r="G13857" s="8" t="s">
        <v>4398</v>
      </c>
      <c r="H13857" s="8" t="s">
        <v>4399</v>
      </c>
      <c r="I13857" s="8" t="s">
        <v>4615</v>
      </c>
      <c r="J13857" s="8" t="s">
        <v>625</v>
      </c>
      <c r="K13857" s="8" t="s">
        <v>4071</v>
      </c>
      <c r="L13857" s="8" t="s">
        <v>4072</v>
      </c>
      <c r="M13857" s="9">
        <v>148.75</v>
      </c>
      <c r="N13857" s="10" t="s">
        <v>33686</v>
      </c>
    </row>
    <row r="13858" spans="1:14" customFormat="1" ht="15" hidden="1" x14ac:dyDescent="0.25">
      <c r="A13858" s="1" t="s">
        <v>31033</v>
      </c>
      <c r="B13858" s="2" t="s">
        <v>33687</v>
      </c>
      <c r="C13858" s="2" t="s">
        <v>16</v>
      </c>
      <c r="D13858" s="3" t="s">
        <v>193</v>
      </c>
      <c r="E13858" s="3" t="s">
        <v>15135</v>
      </c>
      <c r="F13858" s="3" t="s">
        <v>32438</v>
      </c>
      <c r="G13858" s="3" t="s">
        <v>4201</v>
      </c>
      <c r="H13858" s="3" t="s">
        <v>4202</v>
      </c>
      <c r="I13858" s="3" t="s">
        <v>10262</v>
      </c>
      <c r="J13858" s="3" t="s">
        <v>4067</v>
      </c>
      <c r="K13858" s="3" t="s">
        <v>4071</v>
      </c>
      <c r="L13858" s="3" t="s">
        <v>4072</v>
      </c>
      <c r="M13858" s="4">
        <v>27434.74</v>
      </c>
      <c r="N13858" s="5" t="s">
        <v>33688</v>
      </c>
    </row>
    <row r="13859" spans="1:14" customFormat="1" ht="15" hidden="1" x14ac:dyDescent="0.25">
      <c r="A13859" s="6" t="s">
        <v>31033</v>
      </c>
      <c r="B13859" s="7" t="s">
        <v>33689</v>
      </c>
      <c r="C13859" s="7" t="s">
        <v>16</v>
      </c>
      <c r="D13859" s="8" t="s">
        <v>193</v>
      </c>
      <c r="E13859" s="8" t="s">
        <v>15135</v>
      </c>
      <c r="F13859" s="8" t="s">
        <v>32438</v>
      </c>
      <c r="G13859" s="8" t="s">
        <v>3400</v>
      </c>
      <c r="H13859" s="8" t="s">
        <v>3401</v>
      </c>
      <c r="I13859" s="8" t="s">
        <v>10262</v>
      </c>
      <c r="J13859" s="8" t="s">
        <v>4067</v>
      </c>
      <c r="K13859" s="8" t="s">
        <v>4071</v>
      </c>
      <c r="L13859" s="8" t="s">
        <v>4072</v>
      </c>
      <c r="M13859" s="9">
        <v>148.77000000000001</v>
      </c>
      <c r="N13859" s="10" t="s">
        <v>33690</v>
      </c>
    </row>
    <row r="13860" spans="1:14" customFormat="1" ht="15" hidden="1" x14ac:dyDescent="0.25">
      <c r="A13860" s="1" t="s">
        <v>31033</v>
      </c>
      <c r="B13860" s="2" t="s">
        <v>33691</v>
      </c>
      <c r="C13860" s="2" t="s">
        <v>16</v>
      </c>
      <c r="D13860" s="3" t="s">
        <v>193</v>
      </c>
      <c r="E13860" s="3" t="s">
        <v>15135</v>
      </c>
      <c r="F13860" s="3" t="s">
        <v>32438</v>
      </c>
      <c r="G13860" s="3" t="s">
        <v>3431</v>
      </c>
      <c r="H13860" s="3" t="s">
        <v>3407</v>
      </c>
      <c r="I13860" s="3" t="s">
        <v>10262</v>
      </c>
      <c r="J13860" s="3" t="s">
        <v>4067</v>
      </c>
      <c r="K13860" s="3" t="s">
        <v>4071</v>
      </c>
      <c r="L13860" s="3" t="s">
        <v>4072</v>
      </c>
      <c r="M13860" s="4">
        <v>1242.5</v>
      </c>
      <c r="N13860" s="5" t="s">
        <v>33692</v>
      </c>
    </row>
    <row r="13861" spans="1:14" customFormat="1" ht="15" hidden="1" x14ac:dyDescent="0.25">
      <c r="A13861" s="6" t="s">
        <v>31033</v>
      </c>
      <c r="B13861" s="7" t="s">
        <v>33693</v>
      </c>
      <c r="C13861" s="7" t="s">
        <v>16</v>
      </c>
      <c r="D13861" s="8" t="s">
        <v>193</v>
      </c>
      <c r="E13861" s="8" t="s">
        <v>33694</v>
      </c>
      <c r="F13861" s="8" t="s">
        <v>25176</v>
      </c>
      <c r="G13861" s="8" t="s">
        <v>5888</v>
      </c>
      <c r="H13861" s="8" t="s">
        <v>5889</v>
      </c>
      <c r="I13861" s="8" t="s">
        <v>919</v>
      </c>
      <c r="J13861" s="8" t="s">
        <v>920</v>
      </c>
      <c r="K13861" s="8" t="s">
        <v>35</v>
      </c>
      <c r="L13861" s="8" t="s">
        <v>36</v>
      </c>
      <c r="M13861" s="9">
        <v>28830</v>
      </c>
      <c r="N13861" s="10" t="s">
        <v>33695</v>
      </c>
    </row>
    <row r="13862" spans="1:14" customFormat="1" ht="15" hidden="1" x14ac:dyDescent="0.25">
      <c r="A13862" s="1" t="s">
        <v>31033</v>
      </c>
      <c r="B13862" s="2" t="s">
        <v>33696</v>
      </c>
      <c r="C13862" s="2" t="s">
        <v>16</v>
      </c>
      <c r="D13862" s="3" t="s">
        <v>193</v>
      </c>
      <c r="E13862" s="3" t="s">
        <v>8599</v>
      </c>
      <c r="F13862" s="3" t="s">
        <v>33021</v>
      </c>
      <c r="G13862" s="3" t="s">
        <v>2450</v>
      </c>
      <c r="H13862" s="3" t="s">
        <v>2451</v>
      </c>
      <c r="I13862" s="3" t="s">
        <v>907</v>
      </c>
      <c r="J13862" s="3" t="s">
        <v>908</v>
      </c>
      <c r="K13862" s="3" t="s">
        <v>5056</v>
      </c>
      <c r="L13862" s="3" t="s">
        <v>5057</v>
      </c>
      <c r="M13862" s="4">
        <v>118695.77</v>
      </c>
      <c r="N13862" s="5" t="s">
        <v>33697</v>
      </c>
    </row>
    <row r="13863" spans="1:14" customFormat="1" ht="15" hidden="1" x14ac:dyDescent="0.25">
      <c r="A13863" s="6" t="s">
        <v>31033</v>
      </c>
      <c r="B13863" s="7" t="s">
        <v>33698</v>
      </c>
      <c r="C13863" s="7" t="s">
        <v>16</v>
      </c>
      <c r="D13863" s="8" t="s">
        <v>193</v>
      </c>
      <c r="E13863" s="8" t="s">
        <v>33699</v>
      </c>
      <c r="F13863" s="8" t="s">
        <v>32438</v>
      </c>
      <c r="G13863" s="8" t="s">
        <v>31</v>
      </c>
      <c r="H13863" s="8" t="s">
        <v>32</v>
      </c>
      <c r="I13863" s="8" t="s">
        <v>470</v>
      </c>
      <c r="J13863" s="8" t="s">
        <v>471</v>
      </c>
      <c r="K13863" s="8" t="s">
        <v>24997</v>
      </c>
      <c r="L13863" s="8" t="s">
        <v>24998</v>
      </c>
      <c r="M13863" s="9">
        <v>812.28</v>
      </c>
      <c r="N13863" s="10" t="s">
        <v>33700</v>
      </c>
    </row>
    <row r="13864" spans="1:14" customFormat="1" ht="15" hidden="1" x14ac:dyDescent="0.25">
      <c r="A13864" s="1" t="s">
        <v>31033</v>
      </c>
      <c r="B13864" s="2" t="s">
        <v>33701</v>
      </c>
      <c r="C13864" s="2" t="s">
        <v>16</v>
      </c>
      <c r="D13864" s="3" t="s">
        <v>193</v>
      </c>
      <c r="E13864" s="3" t="s">
        <v>12164</v>
      </c>
      <c r="F13864" s="3" t="s">
        <v>31575</v>
      </c>
      <c r="G13864" s="3" t="s">
        <v>2450</v>
      </c>
      <c r="H13864" s="3" t="s">
        <v>2451</v>
      </c>
      <c r="I13864" s="3" t="s">
        <v>907</v>
      </c>
      <c r="J13864" s="3" t="s">
        <v>908</v>
      </c>
      <c r="K13864" s="3" t="s">
        <v>21662</v>
      </c>
      <c r="L13864" s="3" t="s">
        <v>21663</v>
      </c>
      <c r="M13864" s="4">
        <v>108207.15</v>
      </c>
      <c r="N13864" s="5" t="s">
        <v>33702</v>
      </c>
    </row>
    <row r="13865" spans="1:14" customFormat="1" ht="15" hidden="1" x14ac:dyDescent="0.25">
      <c r="A13865" s="6" t="s">
        <v>31033</v>
      </c>
      <c r="B13865" s="7" t="s">
        <v>33703</v>
      </c>
      <c r="C13865" s="7" t="s">
        <v>16</v>
      </c>
      <c r="D13865" s="8" t="s">
        <v>193</v>
      </c>
      <c r="E13865" s="8" t="s">
        <v>33699</v>
      </c>
      <c r="F13865" s="8" t="s">
        <v>32438</v>
      </c>
      <c r="G13865" s="8" t="s">
        <v>3431</v>
      </c>
      <c r="H13865" s="8" t="s">
        <v>3407</v>
      </c>
      <c r="I13865" s="8" t="s">
        <v>470</v>
      </c>
      <c r="J13865" s="8" t="s">
        <v>471</v>
      </c>
      <c r="K13865" s="8" t="s">
        <v>24997</v>
      </c>
      <c r="L13865" s="8" t="s">
        <v>24998</v>
      </c>
      <c r="M13865" s="9">
        <v>10559.48</v>
      </c>
      <c r="N13865" s="10" t="s">
        <v>33704</v>
      </c>
    </row>
    <row r="13866" spans="1:14" customFormat="1" ht="15" hidden="1" x14ac:dyDescent="0.25">
      <c r="A13866" s="1" t="s">
        <v>31033</v>
      </c>
      <c r="B13866" s="2" t="s">
        <v>33705</v>
      </c>
      <c r="C13866" s="2" t="s">
        <v>16</v>
      </c>
      <c r="D13866" s="3" t="s">
        <v>193</v>
      </c>
      <c r="E13866" s="3" t="s">
        <v>33706</v>
      </c>
      <c r="F13866" s="3" t="s">
        <v>33183</v>
      </c>
      <c r="G13866" s="3" t="s">
        <v>2450</v>
      </c>
      <c r="H13866" s="3" t="s">
        <v>2451</v>
      </c>
      <c r="I13866" s="3" t="s">
        <v>907</v>
      </c>
      <c r="J13866" s="3" t="s">
        <v>908</v>
      </c>
      <c r="K13866" s="3" t="s">
        <v>21662</v>
      </c>
      <c r="L13866" s="3" t="s">
        <v>21663</v>
      </c>
      <c r="M13866" s="4">
        <v>150383.57</v>
      </c>
      <c r="N13866" s="5" t="s">
        <v>33707</v>
      </c>
    </row>
    <row r="13867" spans="1:14" customFormat="1" ht="15" hidden="1" x14ac:dyDescent="0.25">
      <c r="A13867" s="6" t="s">
        <v>31033</v>
      </c>
      <c r="B13867" s="7" t="s">
        <v>33708</v>
      </c>
      <c r="C13867" s="7" t="s">
        <v>16</v>
      </c>
      <c r="D13867" s="8" t="s">
        <v>193</v>
      </c>
      <c r="E13867" s="8" t="s">
        <v>33709</v>
      </c>
      <c r="F13867" s="8" t="s">
        <v>33710</v>
      </c>
      <c r="G13867" s="8" t="s">
        <v>33711</v>
      </c>
      <c r="H13867" s="8" t="s">
        <v>33712</v>
      </c>
      <c r="I13867" s="8" t="s">
        <v>26130</v>
      </c>
      <c r="J13867" s="8" t="s">
        <v>26131</v>
      </c>
      <c r="K13867" s="8" t="s">
        <v>57</v>
      </c>
      <c r="L13867" s="8" t="s">
        <v>58</v>
      </c>
      <c r="M13867" s="9">
        <v>3641735.79</v>
      </c>
      <c r="N13867" s="10" t="s">
        <v>33713</v>
      </c>
    </row>
    <row r="13868" spans="1:14" customFormat="1" ht="15" hidden="1" x14ac:dyDescent="0.25">
      <c r="A13868" s="1" t="s">
        <v>31033</v>
      </c>
      <c r="B13868" s="2" t="s">
        <v>33714</v>
      </c>
      <c r="C13868" s="2" t="s">
        <v>16</v>
      </c>
      <c r="D13868" s="3" t="s">
        <v>193</v>
      </c>
      <c r="E13868" s="3" t="s">
        <v>15135</v>
      </c>
      <c r="F13868" s="3" t="s">
        <v>25203</v>
      </c>
      <c r="G13868" s="3" t="s">
        <v>3431</v>
      </c>
      <c r="H13868" s="3" t="s">
        <v>3407</v>
      </c>
      <c r="I13868" s="3" t="s">
        <v>470</v>
      </c>
      <c r="J13868" s="3" t="s">
        <v>471</v>
      </c>
      <c r="K13868" s="3" t="s">
        <v>3496</v>
      </c>
      <c r="L13868" s="3" t="s">
        <v>3497</v>
      </c>
      <c r="M13868" s="4">
        <v>1097.78</v>
      </c>
      <c r="N13868" s="5" t="s">
        <v>33715</v>
      </c>
    </row>
    <row r="13869" spans="1:14" customFormat="1" ht="15" hidden="1" x14ac:dyDescent="0.25">
      <c r="A13869" s="6" t="s">
        <v>31033</v>
      </c>
      <c r="B13869" s="7" t="s">
        <v>33716</v>
      </c>
      <c r="C13869" s="7" t="s">
        <v>16</v>
      </c>
      <c r="D13869" s="8" t="s">
        <v>193</v>
      </c>
      <c r="E13869" s="8" t="s">
        <v>33717</v>
      </c>
      <c r="F13869" s="8" t="s">
        <v>25176</v>
      </c>
      <c r="G13869" s="8" t="s">
        <v>21816</v>
      </c>
      <c r="H13869" s="8" t="s">
        <v>21817</v>
      </c>
      <c r="I13869" s="8" t="s">
        <v>919</v>
      </c>
      <c r="J13869" s="8" t="s">
        <v>920</v>
      </c>
      <c r="K13869" s="8" t="s">
        <v>35</v>
      </c>
      <c r="L13869" s="8" t="s">
        <v>36</v>
      </c>
      <c r="M13869" s="9">
        <v>440533.23</v>
      </c>
      <c r="N13869" s="10" t="s">
        <v>33718</v>
      </c>
    </row>
    <row r="13870" spans="1:14" customFormat="1" ht="15" hidden="1" x14ac:dyDescent="0.25">
      <c r="A13870" s="1" t="s">
        <v>31033</v>
      </c>
      <c r="B13870" s="2" t="s">
        <v>33719</v>
      </c>
      <c r="C13870" s="2" t="s">
        <v>16</v>
      </c>
      <c r="D13870" s="3" t="s">
        <v>193</v>
      </c>
      <c r="E13870" s="3" t="s">
        <v>33717</v>
      </c>
      <c r="F13870" s="3" t="s">
        <v>25176</v>
      </c>
      <c r="G13870" s="3" t="s">
        <v>3400</v>
      </c>
      <c r="H13870" s="3" t="s">
        <v>3401</v>
      </c>
      <c r="I13870" s="3" t="s">
        <v>919</v>
      </c>
      <c r="J13870" s="3" t="s">
        <v>920</v>
      </c>
      <c r="K13870" s="3" t="s">
        <v>35</v>
      </c>
      <c r="L13870" s="3" t="s">
        <v>36</v>
      </c>
      <c r="M13870" s="4">
        <v>12022.84</v>
      </c>
      <c r="N13870" s="5" t="s">
        <v>33720</v>
      </c>
    </row>
    <row r="13871" spans="1:14" customFormat="1" ht="15" hidden="1" x14ac:dyDescent="0.25">
      <c r="A13871" s="6" t="s">
        <v>31033</v>
      </c>
      <c r="B13871" s="7" t="s">
        <v>33721</v>
      </c>
      <c r="C13871" s="7" t="s">
        <v>16</v>
      </c>
      <c r="D13871" s="8" t="s">
        <v>193</v>
      </c>
      <c r="E13871" s="8" t="s">
        <v>33717</v>
      </c>
      <c r="F13871" s="8" t="s">
        <v>25176</v>
      </c>
      <c r="G13871" s="8" t="s">
        <v>3400</v>
      </c>
      <c r="H13871" s="8" t="s">
        <v>3401</v>
      </c>
      <c r="I13871" s="8" t="s">
        <v>919</v>
      </c>
      <c r="J13871" s="8" t="s">
        <v>920</v>
      </c>
      <c r="K13871" s="8" t="s">
        <v>35</v>
      </c>
      <c r="L13871" s="8" t="s">
        <v>36</v>
      </c>
      <c r="M13871" s="9">
        <v>1325.54</v>
      </c>
      <c r="N13871" s="10" t="s">
        <v>33722</v>
      </c>
    </row>
    <row r="13872" spans="1:14" customFormat="1" ht="15" hidden="1" x14ac:dyDescent="0.25">
      <c r="A13872" s="1" t="s">
        <v>31033</v>
      </c>
      <c r="B13872" s="2" t="s">
        <v>33723</v>
      </c>
      <c r="C13872" s="2" t="s">
        <v>16</v>
      </c>
      <c r="D13872" s="3" t="s">
        <v>193</v>
      </c>
      <c r="E13872" s="3" t="s">
        <v>33717</v>
      </c>
      <c r="F13872" s="3" t="s">
        <v>25176</v>
      </c>
      <c r="G13872" s="3" t="s">
        <v>5908</v>
      </c>
      <c r="H13872" s="3" t="s">
        <v>5909</v>
      </c>
      <c r="I13872" s="3" t="s">
        <v>919</v>
      </c>
      <c r="J13872" s="3" t="s">
        <v>920</v>
      </c>
      <c r="K13872" s="3" t="s">
        <v>35</v>
      </c>
      <c r="L13872" s="3" t="s">
        <v>36</v>
      </c>
      <c r="M13872" s="4">
        <v>304.44</v>
      </c>
      <c r="N13872" s="5" t="s">
        <v>33724</v>
      </c>
    </row>
    <row r="13873" spans="1:14" customFormat="1" ht="15" hidden="1" x14ac:dyDescent="0.25">
      <c r="A13873" s="6" t="s">
        <v>31033</v>
      </c>
      <c r="B13873" s="7" t="s">
        <v>33725</v>
      </c>
      <c r="C13873" s="7" t="s">
        <v>16</v>
      </c>
      <c r="D13873" s="8" t="s">
        <v>193</v>
      </c>
      <c r="E13873" s="8" t="s">
        <v>33726</v>
      </c>
      <c r="F13873" s="8" t="s">
        <v>25176</v>
      </c>
      <c r="G13873" s="8" t="s">
        <v>5902</v>
      </c>
      <c r="H13873" s="8" t="s">
        <v>5903</v>
      </c>
      <c r="I13873" s="8" t="s">
        <v>919</v>
      </c>
      <c r="J13873" s="8" t="s">
        <v>920</v>
      </c>
      <c r="K13873" s="8" t="s">
        <v>35</v>
      </c>
      <c r="L13873" s="8" t="s">
        <v>36</v>
      </c>
      <c r="M13873" s="9">
        <v>15850620</v>
      </c>
      <c r="N13873" s="10" t="s">
        <v>33727</v>
      </c>
    </row>
    <row r="13874" spans="1:14" customFormat="1" ht="15" hidden="1" x14ac:dyDescent="0.25">
      <c r="A13874" s="1" t="s">
        <v>31033</v>
      </c>
      <c r="B13874" s="2" t="s">
        <v>33728</v>
      </c>
      <c r="C13874" s="2" t="s">
        <v>16</v>
      </c>
      <c r="D13874" s="3" t="s">
        <v>193</v>
      </c>
      <c r="E13874" s="3" t="s">
        <v>33726</v>
      </c>
      <c r="F13874" s="3" t="s">
        <v>25176</v>
      </c>
      <c r="G13874" s="3" t="s">
        <v>5905</v>
      </c>
      <c r="H13874" s="3" t="s">
        <v>5906</v>
      </c>
      <c r="I13874" s="3" t="s">
        <v>919</v>
      </c>
      <c r="J13874" s="3" t="s">
        <v>920</v>
      </c>
      <c r="K13874" s="3" t="s">
        <v>35</v>
      </c>
      <c r="L13874" s="3" t="s">
        <v>36</v>
      </c>
      <c r="M13874" s="4">
        <v>5137356</v>
      </c>
      <c r="N13874" s="5" t="s">
        <v>33729</v>
      </c>
    </row>
    <row r="13875" spans="1:14" customFormat="1" ht="15" hidden="1" x14ac:dyDescent="0.25">
      <c r="A13875" s="6" t="s">
        <v>31033</v>
      </c>
      <c r="B13875" s="7" t="s">
        <v>33730</v>
      </c>
      <c r="C13875" s="7" t="s">
        <v>16</v>
      </c>
      <c r="D13875" s="8" t="s">
        <v>193</v>
      </c>
      <c r="E13875" s="8" t="s">
        <v>33726</v>
      </c>
      <c r="F13875" s="8" t="s">
        <v>25176</v>
      </c>
      <c r="G13875" s="8" t="s">
        <v>5908</v>
      </c>
      <c r="H13875" s="8" t="s">
        <v>5909</v>
      </c>
      <c r="I13875" s="8" t="s">
        <v>919</v>
      </c>
      <c r="J13875" s="8" t="s">
        <v>920</v>
      </c>
      <c r="K13875" s="8" t="s">
        <v>35</v>
      </c>
      <c r="L13875" s="8" t="s">
        <v>36</v>
      </c>
      <c r="M13875" s="9">
        <v>6809</v>
      </c>
      <c r="N13875" s="10" t="s">
        <v>33731</v>
      </c>
    </row>
    <row r="13876" spans="1:14" customFormat="1" ht="15" hidden="1" x14ac:dyDescent="0.25">
      <c r="A13876" s="1" t="s">
        <v>31033</v>
      </c>
      <c r="B13876" s="2" t="s">
        <v>33732</v>
      </c>
      <c r="C13876" s="2" t="s">
        <v>16</v>
      </c>
      <c r="D13876" s="3" t="s">
        <v>193</v>
      </c>
      <c r="E13876" s="3" t="s">
        <v>33726</v>
      </c>
      <c r="F13876" s="3" t="s">
        <v>25176</v>
      </c>
      <c r="G13876" s="3" t="s">
        <v>5888</v>
      </c>
      <c r="H13876" s="3" t="s">
        <v>5889</v>
      </c>
      <c r="I13876" s="3" t="s">
        <v>919</v>
      </c>
      <c r="J13876" s="3" t="s">
        <v>920</v>
      </c>
      <c r="K13876" s="3" t="s">
        <v>35</v>
      </c>
      <c r="L13876" s="3" t="s">
        <v>36</v>
      </c>
      <c r="M13876" s="4">
        <v>193423</v>
      </c>
      <c r="N13876" s="5" t="s">
        <v>33733</v>
      </c>
    </row>
    <row r="13877" spans="1:14" customFormat="1" ht="15" hidden="1" x14ac:dyDescent="0.25">
      <c r="A13877" s="6" t="s">
        <v>31033</v>
      </c>
      <c r="B13877" s="7" t="s">
        <v>33734</v>
      </c>
      <c r="C13877" s="7" t="s">
        <v>16</v>
      </c>
      <c r="D13877" s="8" t="s">
        <v>193</v>
      </c>
      <c r="E13877" s="8" t="s">
        <v>5305</v>
      </c>
      <c r="F13877" s="8" t="s">
        <v>33238</v>
      </c>
      <c r="G13877" s="8" t="s">
        <v>2450</v>
      </c>
      <c r="H13877" s="8" t="s">
        <v>2451</v>
      </c>
      <c r="I13877" s="8" t="s">
        <v>907</v>
      </c>
      <c r="J13877" s="8" t="s">
        <v>908</v>
      </c>
      <c r="K13877" s="8" t="s">
        <v>5863</v>
      </c>
      <c r="L13877" s="8" t="s">
        <v>5864</v>
      </c>
      <c r="M13877" s="9">
        <v>82691.070000000007</v>
      </c>
      <c r="N13877" s="10" t="s">
        <v>33735</v>
      </c>
    </row>
    <row r="13878" spans="1:14" customFormat="1" ht="15" hidden="1" x14ac:dyDescent="0.25">
      <c r="A13878" s="1" t="s">
        <v>31033</v>
      </c>
      <c r="B13878" s="2" t="s">
        <v>33736</v>
      </c>
      <c r="C13878" s="2" t="s">
        <v>16</v>
      </c>
      <c r="D13878" s="3" t="s">
        <v>193</v>
      </c>
      <c r="E13878" s="3" t="s">
        <v>33737</v>
      </c>
      <c r="F13878" s="3" t="s">
        <v>33238</v>
      </c>
      <c r="G13878" s="3" t="s">
        <v>2450</v>
      </c>
      <c r="H13878" s="3" t="s">
        <v>2451</v>
      </c>
      <c r="I13878" s="3" t="s">
        <v>907</v>
      </c>
      <c r="J13878" s="3" t="s">
        <v>908</v>
      </c>
      <c r="K13878" s="3" t="s">
        <v>17168</v>
      </c>
      <c r="L13878" s="3" t="s">
        <v>17169</v>
      </c>
      <c r="M13878" s="4">
        <v>100246.03</v>
      </c>
      <c r="N13878" s="5" t="s">
        <v>33738</v>
      </c>
    </row>
    <row r="13879" spans="1:14" customFormat="1" ht="15" hidden="1" x14ac:dyDescent="0.25">
      <c r="A13879" s="6" t="s">
        <v>31033</v>
      </c>
      <c r="B13879" s="7" t="s">
        <v>33739</v>
      </c>
      <c r="C13879" s="7" t="s">
        <v>16</v>
      </c>
      <c r="D13879" s="8" t="s">
        <v>193</v>
      </c>
      <c r="E13879" s="8" t="s">
        <v>4997</v>
      </c>
      <c r="F13879" s="8" t="s">
        <v>33238</v>
      </c>
      <c r="G13879" s="8" t="s">
        <v>2450</v>
      </c>
      <c r="H13879" s="8" t="s">
        <v>2451</v>
      </c>
      <c r="I13879" s="8" t="s">
        <v>907</v>
      </c>
      <c r="J13879" s="8" t="s">
        <v>908</v>
      </c>
      <c r="K13879" s="8" t="s">
        <v>5863</v>
      </c>
      <c r="L13879" s="8" t="s">
        <v>5864</v>
      </c>
      <c r="M13879" s="9">
        <v>142926.82999999999</v>
      </c>
      <c r="N13879" s="10" t="s">
        <v>33735</v>
      </c>
    </row>
    <row r="13880" spans="1:14" customFormat="1" ht="15" hidden="1" x14ac:dyDescent="0.25">
      <c r="A13880" s="1" t="s">
        <v>31033</v>
      </c>
      <c r="B13880" s="2" t="s">
        <v>33740</v>
      </c>
      <c r="C13880" s="2" t="s">
        <v>16</v>
      </c>
      <c r="D13880" s="3" t="s">
        <v>193</v>
      </c>
      <c r="E13880" s="3" t="s">
        <v>8478</v>
      </c>
      <c r="F13880" s="3" t="s">
        <v>33262</v>
      </c>
      <c r="G13880" s="3" t="s">
        <v>2450</v>
      </c>
      <c r="H13880" s="3" t="s">
        <v>2451</v>
      </c>
      <c r="I13880" s="3" t="s">
        <v>907</v>
      </c>
      <c r="J13880" s="3" t="s">
        <v>908</v>
      </c>
      <c r="K13880" s="3" t="s">
        <v>5863</v>
      </c>
      <c r="L13880" s="3" t="s">
        <v>5864</v>
      </c>
      <c r="M13880" s="4">
        <v>85166.02</v>
      </c>
      <c r="N13880" s="5" t="s">
        <v>33741</v>
      </c>
    </row>
    <row r="13881" spans="1:14" customFormat="1" ht="15" hidden="1" x14ac:dyDescent="0.25">
      <c r="A13881" s="6" t="s">
        <v>31033</v>
      </c>
      <c r="B13881" s="7" t="s">
        <v>33742</v>
      </c>
      <c r="C13881" s="7" t="s">
        <v>16</v>
      </c>
      <c r="D13881" s="8" t="s">
        <v>193</v>
      </c>
      <c r="E13881" s="8" t="s">
        <v>25195</v>
      </c>
      <c r="F13881" s="8" t="s">
        <v>22474</v>
      </c>
      <c r="G13881" s="8" t="s">
        <v>25292</v>
      </c>
      <c r="H13881" s="8" t="s">
        <v>25293</v>
      </c>
      <c r="I13881" s="8" t="s">
        <v>1155</v>
      </c>
      <c r="J13881" s="8" t="s">
        <v>1156</v>
      </c>
      <c r="K13881" s="8" t="s">
        <v>33743</v>
      </c>
      <c r="L13881" s="8" t="s">
        <v>33744</v>
      </c>
      <c r="M13881" s="9">
        <v>2200</v>
      </c>
      <c r="N13881" s="10" t="s">
        <v>33745</v>
      </c>
    </row>
    <row r="13882" spans="1:14" customFormat="1" ht="15" hidden="1" x14ac:dyDescent="0.25">
      <c r="A13882" s="1" t="s">
        <v>31033</v>
      </c>
      <c r="B13882" s="2" t="s">
        <v>33746</v>
      </c>
      <c r="C13882" s="2" t="s">
        <v>16</v>
      </c>
      <c r="D13882" s="3" t="s">
        <v>193</v>
      </c>
      <c r="E13882" s="3" t="s">
        <v>11779</v>
      </c>
      <c r="F13882" s="3" t="s">
        <v>33028</v>
      </c>
      <c r="G13882" s="3" t="s">
        <v>5495</v>
      </c>
      <c r="H13882" s="3" t="s">
        <v>1253</v>
      </c>
      <c r="I13882" s="3" t="s">
        <v>364</v>
      </c>
      <c r="J13882" s="3" t="s">
        <v>365</v>
      </c>
      <c r="K13882" s="3" t="s">
        <v>57</v>
      </c>
      <c r="L13882" s="3" t="s">
        <v>58</v>
      </c>
      <c r="M13882" s="4">
        <v>450000</v>
      </c>
      <c r="N13882" s="5" t="s">
        <v>33747</v>
      </c>
    </row>
    <row r="13883" spans="1:14" customFormat="1" ht="15" hidden="1" x14ac:dyDescent="0.25">
      <c r="A13883" s="6" t="s">
        <v>31033</v>
      </c>
      <c r="B13883" s="7" t="s">
        <v>33748</v>
      </c>
      <c r="C13883" s="7" t="s">
        <v>16</v>
      </c>
      <c r="D13883" s="8" t="s">
        <v>193</v>
      </c>
      <c r="E13883" s="8" t="s">
        <v>25202</v>
      </c>
      <c r="F13883" s="8" t="s">
        <v>25203</v>
      </c>
      <c r="G13883" s="8" t="s">
        <v>4201</v>
      </c>
      <c r="H13883" s="8" t="s">
        <v>4202</v>
      </c>
      <c r="I13883" s="8" t="s">
        <v>6503</v>
      </c>
      <c r="J13883" s="8" t="s">
        <v>4067</v>
      </c>
      <c r="K13883" s="8" t="s">
        <v>4204</v>
      </c>
      <c r="L13883" s="8" t="s">
        <v>4205</v>
      </c>
      <c r="M13883" s="9">
        <v>38772.559999999998</v>
      </c>
      <c r="N13883" s="10" t="s">
        <v>33749</v>
      </c>
    </row>
    <row r="13884" spans="1:14" customFormat="1" ht="15" hidden="1" x14ac:dyDescent="0.25">
      <c r="A13884" s="1" t="s">
        <v>31033</v>
      </c>
      <c r="B13884" s="2" t="s">
        <v>33750</v>
      </c>
      <c r="C13884" s="2" t="s">
        <v>16</v>
      </c>
      <c r="D13884" s="3" t="s">
        <v>193</v>
      </c>
      <c r="E13884" s="3" t="s">
        <v>25202</v>
      </c>
      <c r="F13884" s="3" t="s">
        <v>25203</v>
      </c>
      <c r="G13884" s="3" t="s">
        <v>3400</v>
      </c>
      <c r="H13884" s="3" t="s">
        <v>3401</v>
      </c>
      <c r="I13884" s="3" t="s">
        <v>6503</v>
      </c>
      <c r="J13884" s="3" t="s">
        <v>4067</v>
      </c>
      <c r="K13884" s="3" t="s">
        <v>4204</v>
      </c>
      <c r="L13884" s="3" t="s">
        <v>4205</v>
      </c>
      <c r="M13884" s="4">
        <v>391.05</v>
      </c>
      <c r="N13884" s="5" t="s">
        <v>33751</v>
      </c>
    </row>
    <row r="13885" spans="1:14" customFormat="1" ht="15" hidden="1" x14ac:dyDescent="0.25">
      <c r="A13885" s="6" t="s">
        <v>31033</v>
      </c>
      <c r="B13885" s="7" t="s">
        <v>33752</v>
      </c>
      <c r="C13885" s="7" t="s">
        <v>16</v>
      </c>
      <c r="D13885" s="8" t="s">
        <v>193</v>
      </c>
      <c r="E13885" s="8" t="s">
        <v>25202</v>
      </c>
      <c r="F13885" s="8" t="s">
        <v>25203</v>
      </c>
      <c r="G13885" s="8" t="s">
        <v>4398</v>
      </c>
      <c r="H13885" s="8" t="s">
        <v>4399</v>
      </c>
      <c r="I13885" s="8" t="s">
        <v>6503</v>
      </c>
      <c r="J13885" s="8" t="s">
        <v>4067</v>
      </c>
      <c r="K13885" s="8" t="s">
        <v>4204</v>
      </c>
      <c r="L13885" s="8" t="s">
        <v>4205</v>
      </c>
      <c r="M13885" s="9">
        <v>3773.98</v>
      </c>
      <c r="N13885" s="10" t="s">
        <v>33753</v>
      </c>
    </row>
    <row r="13886" spans="1:14" customFormat="1" ht="15" hidden="1" x14ac:dyDescent="0.25">
      <c r="A13886" s="1" t="s">
        <v>31033</v>
      </c>
      <c r="B13886" s="2" t="s">
        <v>33754</v>
      </c>
      <c r="C13886" s="2" t="s">
        <v>16</v>
      </c>
      <c r="D13886" s="3" t="s">
        <v>193</v>
      </c>
      <c r="E13886" s="3" t="s">
        <v>33755</v>
      </c>
      <c r="F13886" s="3" t="s">
        <v>25203</v>
      </c>
      <c r="G13886" s="3" t="s">
        <v>3400</v>
      </c>
      <c r="H13886" s="3" t="s">
        <v>3401</v>
      </c>
      <c r="I13886" s="3" t="s">
        <v>6600</v>
      </c>
      <c r="J13886" s="3" t="s">
        <v>3403</v>
      </c>
      <c r="K13886" s="3" t="s">
        <v>4204</v>
      </c>
      <c r="L13886" s="3" t="s">
        <v>4205</v>
      </c>
      <c r="M13886" s="4">
        <v>11399.39</v>
      </c>
      <c r="N13886" s="5" t="s">
        <v>33756</v>
      </c>
    </row>
    <row r="13887" spans="1:14" customFormat="1" ht="15" hidden="1" x14ac:dyDescent="0.25">
      <c r="A13887" s="6" t="s">
        <v>31033</v>
      </c>
      <c r="B13887" s="7" t="s">
        <v>33757</v>
      </c>
      <c r="C13887" s="7" t="s">
        <v>16</v>
      </c>
      <c r="D13887" s="8" t="s">
        <v>193</v>
      </c>
      <c r="E13887" s="8" t="s">
        <v>33755</v>
      </c>
      <c r="F13887" s="8" t="s">
        <v>25203</v>
      </c>
      <c r="G13887" s="8" t="s">
        <v>4217</v>
      </c>
      <c r="H13887" s="8" t="s">
        <v>4218</v>
      </c>
      <c r="I13887" s="8" t="s">
        <v>6600</v>
      </c>
      <c r="J13887" s="8" t="s">
        <v>3403</v>
      </c>
      <c r="K13887" s="8" t="s">
        <v>4204</v>
      </c>
      <c r="L13887" s="8" t="s">
        <v>4205</v>
      </c>
      <c r="M13887" s="9">
        <v>476002.48</v>
      </c>
      <c r="N13887" s="10" t="s">
        <v>33758</v>
      </c>
    </row>
    <row r="13888" spans="1:14" customFormat="1" ht="15" hidden="1" x14ac:dyDescent="0.25">
      <c r="A13888" s="1" t="s">
        <v>31033</v>
      </c>
      <c r="B13888" s="2" t="s">
        <v>33759</v>
      </c>
      <c r="C13888" s="2" t="s">
        <v>16</v>
      </c>
      <c r="D13888" s="3" t="s">
        <v>193</v>
      </c>
      <c r="E13888" s="3" t="s">
        <v>33755</v>
      </c>
      <c r="F13888" s="3" t="s">
        <v>25203</v>
      </c>
      <c r="G13888" s="3" t="s">
        <v>4398</v>
      </c>
      <c r="H13888" s="3" t="s">
        <v>4399</v>
      </c>
      <c r="I13888" s="3" t="s">
        <v>6600</v>
      </c>
      <c r="J13888" s="3" t="s">
        <v>3403</v>
      </c>
      <c r="K13888" s="3" t="s">
        <v>4204</v>
      </c>
      <c r="L13888" s="3" t="s">
        <v>4205</v>
      </c>
      <c r="M13888" s="4">
        <v>10279.83</v>
      </c>
      <c r="N13888" s="5" t="s">
        <v>33760</v>
      </c>
    </row>
    <row r="13889" spans="1:14" customFormat="1" ht="15" hidden="1" x14ac:dyDescent="0.25">
      <c r="A13889" s="6" t="s">
        <v>31033</v>
      </c>
      <c r="B13889" s="7" t="s">
        <v>33761</v>
      </c>
      <c r="C13889" s="7" t="s">
        <v>16</v>
      </c>
      <c r="D13889" s="8" t="s">
        <v>193</v>
      </c>
      <c r="E13889" s="8" t="s">
        <v>15376</v>
      </c>
      <c r="F13889" s="8" t="s">
        <v>25270</v>
      </c>
      <c r="G13889" s="8" t="s">
        <v>16979</v>
      </c>
      <c r="H13889" s="8" t="s">
        <v>16980</v>
      </c>
      <c r="I13889" s="8" t="s">
        <v>10262</v>
      </c>
      <c r="J13889" s="8" t="s">
        <v>4067</v>
      </c>
      <c r="K13889" s="8" t="s">
        <v>33762</v>
      </c>
      <c r="L13889" s="8" t="s">
        <v>33763</v>
      </c>
      <c r="M13889" s="9">
        <v>65.680000000000007</v>
      </c>
      <c r="N13889" s="10" t="s">
        <v>33764</v>
      </c>
    </row>
    <row r="13890" spans="1:14" customFormat="1" ht="15" hidden="1" x14ac:dyDescent="0.25">
      <c r="A13890" s="1" t="s">
        <v>31033</v>
      </c>
      <c r="B13890" s="2" t="s">
        <v>33765</v>
      </c>
      <c r="C13890" s="2" t="s">
        <v>16</v>
      </c>
      <c r="D13890" s="3" t="s">
        <v>193</v>
      </c>
      <c r="E13890" s="3" t="s">
        <v>32855</v>
      </c>
      <c r="F13890" s="3" t="s">
        <v>32856</v>
      </c>
      <c r="G13890" s="3" t="s">
        <v>31559</v>
      </c>
      <c r="H13890" s="3" t="s">
        <v>31560</v>
      </c>
      <c r="I13890" s="3" t="s">
        <v>31561</v>
      </c>
      <c r="J13890" s="3" t="s">
        <v>31562</v>
      </c>
      <c r="K13890" s="3" t="s">
        <v>31563</v>
      </c>
      <c r="L13890" s="3" t="s">
        <v>31564</v>
      </c>
      <c r="M13890" s="4">
        <v>5000</v>
      </c>
      <c r="N13890" s="5" t="s">
        <v>33766</v>
      </c>
    </row>
    <row r="13891" spans="1:14" customFormat="1" ht="15" hidden="1" x14ac:dyDescent="0.25">
      <c r="A13891" s="6" t="s">
        <v>31033</v>
      </c>
      <c r="B13891" s="7" t="s">
        <v>33767</v>
      </c>
      <c r="C13891" s="7" t="s">
        <v>16</v>
      </c>
      <c r="D13891" s="8" t="s">
        <v>193</v>
      </c>
      <c r="E13891" s="8" t="s">
        <v>22471</v>
      </c>
      <c r="F13891" s="8" t="s">
        <v>25270</v>
      </c>
      <c r="G13891" s="8" t="s">
        <v>4201</v>
      </c>
      <c r="H13891" s="8" t="s">
        <v>4202</v>
      </c>
      <c r="I13891" s="8" t="s">
        <v>5637</v>
      </c>
      <c r="J13891" s="8" t="s">
        <v>4067</v>
      </c>
      <c r="K13891" s="8" t="s">
        <v>4204</v>
      </c>
      <c r="L13891" s="8" t="s">
        <v>4205</v>
      </c>
      <c r="M13891" s="9">
        <v>942.33</v>
      </c>
      <c r="N13891" s="10" t="s">
        <v>33768</v>
      </c>
    </row>
    <row r="13892" spans="1:14" customFormat="1" ht="15" hidden="1" x14ac:dyDescent="0.25">
      <c r="A13892" s="1" t="s">
        <v>31033</v>
      </c>
      <c r="B13892" s="2" t="s">
        <v>33769</v>
      </c>
      <c r="C13892" s="2" t="s">
        <v>16</v>
      </c>
      <c r="D13892" s="3" t="s">
        <v>193</v>
      </c>
      <c r="E13892" s="3" t="s">
        <v>22471</v>
      </c>
      <c r="F13892" s="3" t="s">
        <v>25270</v>
      </c>
      <c r="G13892" s="3" t="s">
        <v>5599</v>
      </c>
      <c r="H13892" s="3" t="s">
        <v>5600</v>
      </c>
      <c r="I13892" s="3" t="s">
        <v>14427</v>
      </c>
      <c r="J13892" s="3" t="s">
        <v>3439</v>
      </c>
      <c r="K13892" s="3" t="s">
        <v>4204</v>
      </c>
      <c r="L13892" s="3" t="s">
        <v>4205</v>
      </c>
      <c r="M13892" s="4">
        <v>9495.44</v>
      </c>
      <c r="N13892" s="5" t="s">
        <v>33770</v>
      </c>
    </row>
    <row r="13893" spans="1:14" customFormat="1" ht="15" hidden="1" x14ac:dyDescent="0.25">
      <c r="A13893" s="6" t="s">
        <v>31033</v>
      </c>
      <c r="B13893" s="7" t="s">
        <v>33771</v>
      </c>
      <c r="C13893" s="7" t="s">
        <v>16</v>
      </c>
      <c r="D13893" s="8" t="s">
        <v>193</v>
      </c>
      <c r="E13893" s="8" t="s">
        <v>22471</v>
      </c>
      <c r="F13893" s="8" t="s">
        <v>25270</v>
      </c>
      <c r="G13893" s="8" t="s">
        <v>4217</v>
      </c>
      <c r="H13893" s="8" t="s">
        <v>4218</v>
      </c>
      <c r="I13893" s="8" t="s">
        <v>5634</v>
      </c>
      <c r="J13893" s="8" t="s">
        <v>3403</v>
      </c>
      <c r="K13893" s="8" t="s">
        <v>4204</v>
      </c>
      <c r="L13893" s="8" t="s">
        <v>4205</v>
      </c>
      <c r="M13893" s="9">
        <v>131191.99</v>
      </c>
      <c r="N13893" s="10" t="s">
        <v>33772</v>
      </c>
    </row>
    <row r="13894" spans="1:14" customFormat="1" ht="15" hidden="1" x14ac:dyDescent="0.25">
      <c r="A13894" s="1" t="s">
        <v>31033</v>
      </c>
      <c r="B13894" s="2" t="s">
        <v>33773</v>
      </c>
      <c r="C13894" s="2" t="s">
        <v>16</v>
      </c>
      <c r="D13894" s="3" t="s">
        <v>193</v>
      </c>
      <c r="E13894" s="3" t="s">
        <v>10335</v>
      </c>
      <c r="F13894" s="3" t="s">
        <v>33774</v>
      </c>
      <c r="G13894" s="3" t="s">
        <v>975</v>
      </c>
      <c r="H13894" s="3" t="s">
        <v>976</v>
      </c>
      <c r="I13894" s="3" t="s">
        <v>4986</v>
      </c>
      <c r="J13894" s="3" t="s">
        <v>625</v>
      </c>
      <c r="K13894" s="3" t="s">
        <v>429</v>
      </c>
      <c r="L13894" s="3" t="s">
        <v>430</v>
      </c>
      <c r="M13894" s="4">
        <v>1000</v>
      </c>
      <c r="N13894" s="5" t="s">
        <v>33775</v>
      </c>
    </row>
    <row r="13895" spans="1:14" customFormat="1" ht="15" hidden="1" x14ac:dyDescent="0.25">
      <c r="A13895" s="6" t="s">
        <v>31033</v>
      </c>
      <c r="B13895" s="7" t="s">
        <v>33776</v>
      </c>
      <c r="C13895" s="7" t="s">
        <v>16</v>
      </c>
      <c r="D13895" s="8" t="s">
        <v>193</v>
      </c>
      <c r="E13895" s="8" t="s">
        <v>10133</v>
      </c>
      <c r="F13895" s="8" t="s">
        <v>33362</v>
      </c>
      <c r="G13895" s="8" t="s">
        <v>975</v>
      </c>
      <c r="H13895" s="8" t="s">
        <v>976</v>
      </c>
      <c r="I13895" s="8" t="s">
        <v>4986</v>
      </c>
      <c r="J13895" s="8" t="s">
        <v>625</v>
      </c>
      <c r="K13895" s="8" t="s">
        <v>429</v>
      </c>
      <c r="L13895" s="8" t="s">
        <v>430</v>
      </c>
      <c r="M13895" s="9">
        <v>1000</v>
      </c>
      <c r="N13895" s="10" t="s">
        <v>33777</v>
      </c>
    </row>
    <row r="13896" spans="1:14" customFormat="1" ht="15" hidden="1" x14ac:dyDescent="0.25">
      <c r="A13896" s="1" t="s">
        <v>31033</v>
      </c>
      <c r="B13896" s="2" t="s">
        <v>33778</v>
      </c>
      <c r="C13896" s="2" t="s">
        <v>16</v>
      </c>
      <c r="D13896" s="3" t="s">
        <v>242</v>
      </c>
      <c r="E13896" s="3" t="s">
        <v>243</v>
      </c>
      <c r="F13896" s="3" t="s">
        <v>33779</v>
      </c>
      <c r="G13896" s="3" t="s">
        <v>33780</v>
      </c>
      <c r="H13896" s="3" t="s">
        <v>33781</v>
      </c>
      <c r="I13896" s="3" t="s">
        <v>919</v>
      </c>
      <c r="J13896" s="3" t="s">
        <v>920</v>
      </c>
      <c r="K13896" s="3" t="s">
        <v>5272</v>
      </c>
      <c r="L13896" s="3" t="s">
        <v>5273</v>
      </c>
      <c r="M13896" s="4">
        <v>511034.4</v>
      </c>
      <c r="N13896" s="5" t="s">
        <v>33782</v>
      </c>
    </row>
    <row r="13897" spans="1:14" customFormat="1" ht="15" hidden="1" x14ac:dyDescent="0.25">
      <c r="A13897" s="6" t="s">
        <v>31033</v>
      </c>
      <c r="B13897" s="7" t="s">
        <v>33783</v>
      </c>
      <c r="C13897" s="7" t="s">
        <v>16</v>
      </c>
      <c r="D13897" s="8" t="s">
        <v>193</v>
      </c>
      <c r="E13897" s="8" t="s">
        <v>16657</v>
      </c>
      <c r="F13897" s="8" t="s">
        <v>26841</v>
      </c>
      <c r="G13897" s="8" t="s">
        <v>29904</v>
      </c>
      <c r="H13897" s="8" t="s">
        <v>29905</v>
      </c>
      <c r="I13897" s="8" t="s">
        <v>10774</v>
      </c>
      <c r="J13897" s="8" t="s">
        <v>10775</v>
      </c>
      <c r="K13897" s="8" t="s">
        <v>33784</v>
      </c>
      <c r="L13897" s="8" t="s">
        <v>33785</v>
      </c>
      <c r="M13897" s="9">
        <v>59205.19</v>
      </c>
      <c r="N13897" s="10" t="s">
        <v>33786</v>
      </c>
    </row>
    <row r="13898" spans="1:14" customFormat="1" ht="15" hidden="1" x14ac:dyDescent="0.25">
      <c r="A13898" s="1" t="s">
        <v>31033</v>
      </c>
      <c r="B13898" s="2" t="s">
        <v>33787</v>
      </c>
      <c r="C13898" s="2" t="s">
        <v>16</v>
      </c>
      <c r="D13898" s="3" t="s">
        <v>193</v>
      </c>
      <c r="E13898" s="3" t="s">
        <v>33788</v>
      </c>
      <c r="F13898" s="3" t="s">
        <v>26841</v>
      </c>
      <c r="G13898" s="3" t="s">
        <v>25355</v>
      </c>
      <c r="H13898" s="3" t="s">
        <v>25356</v>
      </c>
      <c r="I13898" s="3" t="s">
        <v>5758</v>
      </c>
      <c r="J13898" s="3" t="s">
        <v>1239</v>
      </c>
      <c r="K13898" s="3" t="s">
        <v>19874</v>
      </c>
      <c r="L13898" s="3" t="s">
        <v>19875</v>
      </c>
      <c r="M13898" s="4">
        <v>2095742.2</v>
      </c>
      <c r="N13898" s="5" t="s">
        <v>33789</v>
      </c>
    </row>
    <row r="13899" spans="1:14" customFormat="1" ht="15" hidden="1" x14ac:dyDescent="0.25">
      <c r="A13899" s="6" t="s">
        <v>31033</v>
      </c>
      <c r="B13899" s="7" t="s">
        <v>33790</v>
      </c>
      <c r="C13899" s="7" t="s">
        <v>16</v>
      </c>
      <c r="D13899" s="8" t="s">
        <v>193</v>
      </c>
      <c r="E13899" s="8" t="s">
        <v>33788</v>
      </c>
      <c r="F13899" s="8" t="s">
        <v>26841</v>
      </c>
      <c r="G13899" s="8" t="s">
        <v>3400</v>
      </c>
      <c r="H13899" s="8" t="s">
        <v>3401</v>
      </c>
      <c r="I13899" s="8" t="s">
        <v>5758</v>
      </c>
      <c r="J13899" s="8" t="s">
        <v>1239</v>
      </c>
      <c r="K13899" s="8" t="s">
        <v>19874</v>
      </c>
      <c r="L13899" s="8" t="s">
        <v>19875</v>
      </c>
      <c r="M13899" s="9">
        <v>234697.14</v>
      </c>
      <c r="N13899" s="10" t="s">
        <v>33789</v>
      </c>
    </row>
    <row r="13900" spans="1:14" customFormat="1" ht="15" hidden="1" x14ac:dyDescent="0.25">
      <c r="A13900" s="1" t="s">
        <v>31033</v>
      </c>
      <c r="B13900" s="2" t="s">
        <v>33791</v>
      </c>
      <c r="C13900" s="2" t="s">
        <v>16</v>
      </c>
      <c r="D13900" s="3" t="s">
        <v>193</v>
      </c>
      <c r="E13900" s="3" t="s">
        <v>33788</v>
      </c>
      <c r="F13900" s="3" t="s">
        <v>26841</v>
      </c>
      <c r="G13900" s="3" t="s">
        <v>3431</v>
      </c>
      <c r="H13900" s="3" t="s">
        <v>3407</v>
      </c>
      <c r="I13900" s="3" t="s">
        <v>5758</v>
      </c>
      <c r="J13900" s="3" t="s">
        <v>1239</v>
      </c>
      <c r="K13900" s="3" t="s">
        <v>19874</v>
      </c>
      <c r="L13900" s="3" t="s">
        <v>19875</v>
      </c>
      <c r="M13900" s="4">
        <v>87.5</v>
      </c>
      <c r="N13900" s="5" t="s">
        <v>33792</v>
      </c>
    </row>
    <row r="13901" spans="1:14" customFormat="1" ht="15" hidden="1" x14ac:dyDescent="0.25">
      <c r="A13901" s="6" t="s">
        <v>31033</v>
      </c>
      <c r="B13901" s="7" t="s">
        <v>33793</v>
      </c>
      <c r="C13901" s="7" t="s">
        <v>16</v>
      </c>
      <c r="D13901" s="8" t="s">
        <v>193</v>
      </c>
      <c r="E13901" s="8" t="s">
        <v>16528</v>
      </c>
      <c r="F13901" s="8" t="s">
        <v>33238</v>
      </c>
      <c r="G13901" s="8" t="s">
        <v>2450</v>
      </c>
      <c r="H13901" s="8" t="s">
        <v>2451</v>
      </c>
      <c r="I13901" s="8" t="s">
        <v>907</v>
      </c>
      <c r="J13901" s="8" t="s">
        <v>908</v>
      </c>
      <c r="K13901" s="8" t="s">
        <v>8526</v>
      </c>
      <c r="L13901" s="8" t="s">
        <v>8527</v>
      </c>
      <c r="M13901" s="9">
        <v>35546.76</v>
      </c>
      <c r="N13901" s="10" t="s">
        <v>33794</v>
      </c>
    </row>
    <row r="13902" spans="1:14" customFormat="1" ht="15" hidden="1" x14ac:dyDescent="0.25">
      <c r="A13902" s="1" t="s">
        <v>31033</v>
      </c>
      <c r="B13902" s="2" t="s">
        <v>33795</v>
      </c>
      <c r="C13902" s="2" t="s">
        <v>16</v>
      </c>
      <c r="D13902" s="3" t="s">
        <v>193</v>
      </c>
      <c r="E13902" s="3" t="s">
        <v>33796</v>
      </c>
      <c r="F13902" s="3" t="s">
        <v>26841</v>
      </c>
      <c r="G13902" s="3" t="s">
        <v>20123</v>
      </c>
      <c r="H13902" s="3" t="s">
        <v>20124</v>
      </c>
      <c r="I13902" s="3" t="s">
        <v>4412</v>
      </c>
      <c r="J13902" s="3" t="s">
        <v>920</v>
      </c>
      <c r="K13902" s="3" t="s">
        <v>4204</v>
      </c>
      <c r="L13902" s="3" t="s">
        <v>4205</v>
      </c>
      <c r="M13902" s="4">
        <v>67947.17</v>
      </c>
      <c r="N13902" s="5" t="s">
        <v>33797</v>
      </c>
    </row>
    <row r="13903" spans="1:14" customFormat="1" ht="15" hidden="1" x14ac:dyDescent="0.25">
      <c r="A13903" s="6" t="s">
        <v>31033</v>
      </c>
      <c r="B13903" s="7" t="s">
        <v>33798</v>
      </c>
      <c r="C13903" s="7" t="s">
        <v>16</v>
      </c>
      <c r="D13903" s="8" t="s">
        <v>193</v>
      </c>
      <c r="E13903" s="8" t="s">
        <v>33796</v>
      </c>
      <c r="F13903" s="8" t="s">
        <v>26841</v>
      </c>
      <c r="G13903" s="8" t="s">
        <v>20485</v>
      </c>
      <c r="H13903" s="8" t="s">
        <v>20486</v>
      </c>
      <c r="I13903" s="8" t="s">
        <v>4412</v>
      </c>
      <c r="J13903" s="8" t="s">
        <v>920</v>
      </c>
      <c r="K13903" s="8" t="s">
        <v>4204</v>
      </c>
      <c r="L13903" s="8" t="s">
        <v>4205</v>
      </c>
      <c r="M13903" s="9">
        <v>23108.880000000001</v>
      </c>
      <c r="N13903" s="10" t="s">
        <v>33799</v>
      </c>
    </row>
    <row r="13904" spans="1:14" customFormat="1" ht="15" hidden="1" x14ac:dyDescent="0.25">
      <c r="A13904" s="1" t="s">
        <v>31033</v>
      </c>
      <c r="B13904" s="2" t="s">
        <v>33800</v>
      </c>
      <c r="C13904" s="2" t="s">
        <v>16</v>
      </c>
      <c r="D13904" s="3" t="s">
        <v>193</v>
      </c>
      <c r="E13904" s="3" t="s">
        <v>33796</v>
      </c>
      <c r="F13904" s="3" t="s">
        <v>26841</v>
      </c>
      <c r="G13904" s="3" t="s">
        <v>4300</v>
      </c>
      <c r="H13904" s="3" t="s">
        <v>4301</v>
      </c>
      <c r="I13904" s="3" t="s">
        <v>4412</v>
      </c>
      <c r="J13904" s="3" t="s">
        <v>920</v>
      </c>
      <c r="K13904" s="3" t="s">
        <v>4204</v>
      </c>
      <c r="L13904" s="3" t="s">
        <v>4205</v>
      </c>
      <c r="M13904" s="4">
        <v>268048.69</v>
      </c>
      <c r="N13904" s="5" t="s">
        <v>33801</v>
      </c>
    </row>
    <row r="13905" spans="1:14" customFormat="1" ht="15" hidden="1" x14ac:dyDescent="0.25">
      <c r="A13905" s="6" t="s">
        <v>31033</v>
      </c>
      <c r="B13905" s="7" t="s">
        <v>33802</v>
      </c>
      <c r="C13905" s="7" t="s">
        <v>16</v>
      </c>
      <c r="D13905" s="8" t="s">
        <v>193</v>
      </c>
      <c r="E13905" s="8" t="s">
        <v>33796</v>
      </c>
      <c r="F13905" s="8" t="s">
        <v>26841</v>
      </c>
      <c r="G13905" s="8" t="s">
        <v>3400</v>
      </c>
      <c r="H13905" s="8" t="s">
        <v>3401</v>
      </c>
      <c r="I13905" s="8" t="s">
        <v>4412</v>
      </c>
      <c r="J13905" s="8" t="s">
        <v>920</v>
      </c>
      <c r="K13905" s="8" t="s">
        <v>4204</v>
      </c>
      <c r="L13905" s="8" t="s">
        <v>4205</v>
      </c>
      <c r="M13905" s="9">
        <v>8146.39</v>
      </c>
      <c r="N13905" s="10" t="s">
        <v>33803</v>
      </c>
    </row>
    <row r="13906" spans="1:14" customFormat="1" ht="15" hidden="1" x14ac:dyDescent="0.25">
      <c r="A13906" s="1" t="s">
        <v>31033</v>
      </c>
      <c r="B13906" s="2" t="s">
        <v>33804</v>
      </c>
      <c r="C13906" s="2" t="s">
        <v>16</v>
      </c>
      <c r="D13906" s="3" t="s">
        <v>193</v>
      </c>
      <c r="E13906" s="3" t="s">
        <v>33796</v>
      </c>
      <c r="F13906" s="3" t="s">
        <v>26841</v>
      </c>
      <c r="G13906" s="3" t="s">
        <v>4260</v>
      </c>
      <c r="H13906" s="3" t="s">
        <v>4261</v>
      </c>
      <c r="I13906" s="3" t="s">
        <v>4412</v>
      </c>
      <c r="J13906" s="3" t="s">
        <v>920</v>
      </c>
      <c r="K13906" s="3" t="s">
        <v>4204</v>
      </c>
      <c r="L13906" s="3" t="s">
        <v>4205</v>
      </c>
      <c r="M13906" s="4">
        <v>101707.17</v>
      </c>
      <c r="N13906" s="5" t="s">
        <v>33805</v>
      </c>
    </row>
    <row r="13907" spans="1:14" customFormat="1" ht="15" hidden="1" x14ac:dyDescent="0.25">
      <c r="A13907" s="6" t="s">
        <v>31033</v>
      </c>
      <c r="B13907" s="7" t="s">
        <v>33806</v>
      </c>
      <c r="C13907" s="7" t="s">
        <v>16</v>
      </c>
      <c r="D13907" s="8" t="s">
        <v>193</v>
      </c>
      <c r="E13907" s="8" t="s">
        <v>33796</v>
      </c>
      <c r="F13907" s="8" t="s">
        <v>26841</v>
      </c>
      <c r="G13907" s="8" t="s">
        <v>3431</v>
      </c>
      <c r="H13907" s="8" t="s">
        <v>3407</v>
      </c>
      <c r="I13907" s="8" t="s">
        <v>4412</v>
      </c>
      <c r="J13907" s="8" t="s">
        <v>920</v>
      </c>
      <c r="K13907" s="8" t="s">
        <v>4204</v>
      </c>
      <c r="L13907" s="8" t="s">
        <v>4205</v>
      </c>
      <c r="M13907" s="9">
        <v>5327.67</v>
      </c>
      <c r="N13907" s="10" t="s">
        <v>33807</v>
      </c>
    </row>
    <row r="13908" spans="1:14" customFormat="1" ht="15" hidden="1" x14ac:dyDescent="0.25">
      <c r="A13908" s="1" t="s">
        <v>31033</v>
      </c>
      <c r="B13908" s="2" t="s">
        <v>33808</v>
      </c>
      <c r="C13908" s="2" t="s">
        <v>16</v>
      </c>
      <c r="D13908" s="3" t="s">
        <v>193</v>
      </c>
      <c r="E13908" s="3" t="s">
        <v>18288</v>
      </c>
      <c r="F13908" s="3" t="s">
        <v>28195</v>
      </c>
      <c r="G13908" s="3" t="s">
        <v>16979</v>
      </c>
      <c r="H13908" s="3" t="s">
        <v>16980</v>
      </c>
      <c r="I13908" s="3" t="s">
        <v>31709</v>
      </c>
      <c r="J13908" s="3" t="s">
        <v>4067</v>
      </c>
      <c r="K13908" s="3" t="s">
        <v>429</v>
      </c>
      <c r="L13908" s="3" t="s">
        <v>430</v>
      </c>
      <c r="M13908" s="4">
        <v>317.5</v>
      </c>
      <c r="N13908" s="5" t="s">
        <v>33809</v>
      </c>
    </row>
    <row r="13909" spans="1:14" customFormat="1" ht="15" hidden="1" x14ac:dyDescent="0.25">
      <c r="A13909" s="6" t="s">
        <v>31033</v>
      </c>
      <c r="B13909" s="7" t="s">
        <v>33810</v>
      </c>
      <c r="C13909" s="7" t="s">
        <v>16</v>
      </c>
      <c r="D13909" s="8" t="s">
        <v>193</v>
      </c>
      <c r="E13909" s="8" t="s">
        <v>5840</v>
      </c>
      <c r="F13909" s="8" t="s">
        <v>32438</v>
      </c>
      <c r="G13909" s="8" t="s">
        <v>16979</v>
      </c>
      <c r="H13909" s="8" t="s">
        <v>16980</v>
      </c>
      <c r="I13909" s="8" t="s">
        <v>31709</v>
      </c>
      <c r="J13909" s="8" t="s">
        <v>4067</v>
      </c>
      <c r="K13909" s="8" t="s">
        <v>429</v>
      </c>
      <c r="L13909" s="8" t="s">
        <v>430</v>
      </c>
      <c r="M13909" s="9">
        <v>285.75</v>
      </c>
      <c r="N13909" s="10" t="s">
        <v>33811</v>
      </c>
    </row>
    <row r="13910" spans="1:14" customFormat="1" ht="15" hidden="1" x14ac:dyDescent="0.25">
      <c r="A13910" s="1" t="s">
        <v>31033</v>
      </c>
      <c r="B13910" s="2" t="s">
        <v>33812</v>
      </c>
      <c r="C13910" s="2" t="s">
        <v>16</v>
      </c>
      <c r="D13910" s="3" t="s">
        <v>193</v>
      </c>
      <c r="E13910" s="3" t="s">
        <v>13444</v>
      </c>
      <c r="F13910" s="3" t="s">
        <v>28758</v>
      </c>
      <c r="G13910" s="3" t="s">
        <v>6781</v>
      </c>
      <c r="H13910" s="3" t="s">
        <v>6782</v>
      </c>
      <c r="I13910" s="3" t="s">
        <v>470</v>
      </c>
      <c r="J13910" s="3" t="s">
        <v>471</v>
      </c>
      <c r="K13910" s="3" t="s">
        <v>30233</v>
      </c>
      <c r="L13910" s="3" t="s">
        <v>30234</v>
      </c>
      <c r="M13910" s="4">
        <v>235584.47</v>
      </c>
      <c r="N13910" s="5" t="s">
        <v>33813</v>
      </c>
    </row>
    <row r="13911" spans="1:14" customFormat="1" ht="15" hidden="1" x14ac:dyDescent="0.25">
      <c r="A13911" s="6" t="s">
        <v>31033</v>
      </c>
      <c r="B13911" s="7" t="s">
        <v>33814</v>
      </c>
      <c r="C13911" s="7" t="s">
        <v>16</v>
      </c>
      <c r="D13911" s="8" t="s">
        <v>193</v>
      </c>
      <c r="E13911" s="8" t="s">
        <v>13444</v>
      </c>
      <c r="F13911" s="8" t="s">
        <v>28758</v>
      </c>
      <c r="G13911" s="8" t="s">
        <v>6781</v>
      </c>
      <c r="H13911" s="8" t="s">
        <v>6782</v>
      </c>
      <c r="I13911" s="8" t="s">
        <v>470</v>
      </c>
      <c r="J13911" s="8" t="s">
        <v>471</v>
      </c>
      <c r="K13911" s="8" t="s">
        <v>33815</v>
      </c>
      <c r="L13911" s="8" t="s">
        <v>33816</v>
      </c>
      <c r="M13911" s="9">
        <v>37006.769999999997</v>
      </c>
      <c r="N13911" s="10" t="s">
        <v>33817</v>
      </c>
    </row>
    <row r="13912" spans="1:14" customFormat="1" ht="15" hidden="1" x14ac:dyDescent="0.25">
      <c r="A13912" s="1" t="s">
        <v>31033</v>
      </c>
      <c r="B13912" s="2" t="s">
        <v>33818</v>
      </c>
      <c r="C13912" s="2" t="s">
        <v>16</v>
      </c>
      <c r="D13912" s="3" t="s">
        <v>193</v>
      </c>
      <c r="E13912" s="3" t="s">
        <v>13444</v>
      </c>
      <c r="F13912" s="3" t="s">
        <v>28758</v>
      </c>
      <c r="G13912" s="3" t="s">
        <v>6781</v>
      </c>
      <c r="H13912" s="3" t="s">
        <v>6782</v>
      </c>
      <c r="I13912" s="3" t="s">
        <v>470</v>
      </c>
      <c r="J13912" s="3" t="s">
        <v>471</v>
      </c>
      <c r="K13912" s="3" t="s">
        <v>29504</v>
      </c>
      <c r="L13912" s="3" t="s">
        <v>29505</v>
      </c>
      <c r="M13912" s="4">
        <v>71587.789999999994</v>
      </c>
      <c r="N13912" s="5" t="s">
        <v>33819</v>
      </c>
    </row>
    <row r="13913" spans="1:14" customFormat="1" ht="15" hidden="1" x14ac:dyDescent="0.25">
      <c r="A13913" s="6" t="s">
        <v>31033</v>
      </c>
      <c r="B13913" s="7" t="s">
        <v>33820</v>
      </c>
      <c r="C13913" s="7" t="s">
        <v>16</v>
      </c>
      <c r="D13913" s="8" t="s">
        <v>193</v>
      </c>
      <c r="E13913" s="8" t="s">
        <v>13444</v>
      </c>
      <c r="F13913" s="8" t="s">
        <v>28758</v>
      </c>
      <c r="G13913" s="8" t="s">
        <v>6781</v>
      </c>
      <c r="H13913" s="8" t="s">
        <v>6782</v>
      </c>
      <c r="I13913" s="8" t="s">
        <v>470</v>
      </c>
      <c r="J13913" s="8" t="s">
        <v>471</v>
      </c>
      <c r="K13913" s="8" t="s">
        <v>30229</v>
      </c>
      <c r="L13913" s="8" t="s">
        <v>30230</v>
      </c>
      <c r="M13913" s="9">
        <v>204491.55</v>
      </c>
      <c r="N13913" s="10" t="s">
        <v>33821</v>
      </c>
    </row>
    <row r="13914" spans="1:14" customFormat="1" ht="15" hidden="1" x14ac:dyDescent="0.25">
      <c r="A13914" s="1" t="s">
        <v>31033</v>
      </c>
      <c r="B13914" s="2" t="s">
        <v>33822</v>
      </c>
      <c r="C13914" s="2" t="s">
        <v>16</v>
      </c>
      <c r="D13914" s="3" t="s">
        <v>193</v>
      </c>
      <c r="E13914" s="3" t="s">
        <v>13444</v>
      </c>
      <c r="F13914" s="3" t="s">
        <v>28758</v>
      </c>
      <c r="G13914" s="3" t="s">
        <v>6781</v>
      </c>
      <c r="H13914" s="3" t="s">
        <v>6782</v>
      </c>
      <c r="I13914" s="3" t="s">
        <v>470</v>
      </c>
      <c r="J13914" s="3" t="s">
        <v>471</v>
      </c>
      <c r="K13914" s="3" t="s">
        <v>33823</v>
      </c>
      <c r="L13914" s="3" t="s">
        <v>33824</v>
      </c>
      <c r="M13914" s="4">
        <v>28189.46</v>
      </c>
      <c r="N13914" s="5" t="s">
        <v>33825</v>
      </c>
    </row>
    <row r="13915" spans="1:14" customFormat="1" ht="15" hidden="1" x14ac:dyDescent="0.25">
      <c r="A13915" s="6" t="s">
        <v>31033</v>
      </c>
      <c r="B13915" s="7" t="s">
        <v>33826</v>
      </c>
      <c r="C13915" s="7" t="s">
        <v>16</v>
      </c>
      <c r="D13915" s="8" t="s">
        <v>193</v>
      </c>
      <c r="E13915" s="8" t="s">
        <v>13444</v>
      </c>
      <c r="F13915" s="8" t="s">
        <v>28758</v>
      </c>
      <c r="G13915" s="8" t="s">
        <v>6781</v>
      </c>
      <c r="H13915" s="8" t="s">
        <v>6782</v>
      </c>
      <c r="I13915" s="8" t="s">
        <v>470</v>
      </c>
      <c r="J13915" s="8" t="s">
        <v>471</v>
      </c>
      <c r="K13915" s="8" t="s">
        <v>12064</v>
      </c>
      <c r="L13915" s="8" t="s">
        <v>12065</v>
      </c>
      <c r="M13915" s="9">
        <v>14917.9</v>
      </c>
      <c r="N13915" s="10" t="s">
        <v>33827</v>
      </c>
    </row>
    <row r="13916" spans="1:14" customFormat="1" ht="15" hidden="1" x14ac:dyDescent="0.25">
      <c r="A13916" s="1" t="s">
        <v>31033</v>
      </c>
      <c r="B13916" s="2" t="s">
        <v>33828</v>
      </c>
      <c r="C13916" s="2" t="s">
        <v>16</v>
      </c>
      <c r="D13916" s="3" t="s">
        <v>193</v>
      </c>
      <c r="E13916" s="3" t="s">
        <v>13444</v>
      </c>
      <c r="F13916" s="3" t="s">
        <v>28758</v>
      </c>
      <c r="G13916" s="3" t="s">
        <v>6781</v>
      </c>
      <c r="H13916" s="3" t="s">
        <v>6782</v>
      </c>
      <c r="I13916" s="3" t="s">
        <v>470</v>
      </c>
      <c r="J13916" s="3" t="s">
        <v>471</v>
      </c>
      <c r="K13916" s="3" t="s">
        <v>33829</v>
      </c>
      <c r="L13916" s="3" t="s">
        <v>33830</v>
      </c>
      <c r="M13916" s="4">
        <v>25909.98</v>
      </c>
      <c r="N13916" s="5" t="s">
        <v>33831</v>
      </c>
    </row>
    <row r="13917" spans="1:14" customFormat="1" ht="15" hidden="1" x14ac:dyDescent="0.25">
      <c r="A13917" s="6" t="s">
        <v>31033</v>
      </c>
      <c r="B13917" s="7" t="s">
        <v>33832</v>
      </c>
      <c r="C13917" s="7" t="s">
        <v>16</v>
      </c>
      <c r="D13917" s="8" t="s">
        <v>193</v>
      </c>
      <c r="E13917" s="8" t="s">
        <v>13444</v>
      </c>
      <c r="F13917" s="8" t="s">
        <v>28758</v>
      </c>
      <c r="G13917" s="8" t="s">
        <v>6781</v>
      </c>
      <c r="H13917" s="8" t="s">
        <v>6782</v>
      </c>
      <c r="I13917" s="8" t="s">
        <v>470</v>
      </c>
      <c r="J13917" s="8" t="s">
        <v>471</v>
      </c>
      <c r="K13917" s="8" t="s">
        <v>33833</v>
      </c>
      <c r="L13917" s="8" t="s">
        <v>33834</v>
      </c>
      <c r="M13917" s="9">
        <v>30023.94</v>
      </c>
      <c r="N13917" s="10" t="s">
        <v>33835</v>
      </c>
    </row>
    <row r="13918" spans="1:14" customFormat="1" ht="15" hidden="1" x14ac:dyDescent="0.25">
      <c r="A13918" s="1" t="s">
        <v>31033</v>
      </c>
      <c r="B13918" s="2" t="s">
        <v>33836</v>
      </c>
      <c r="C13918" s="2" t="s">
        <v>16</v>
      </c>
      <c r="D13918" s="3" t="s">
        <v>193</v>
      </c>
      <c r="E13918" s="3" t="s">
        <v>13444</v>
      </c>
      <c r="F13918" s="3" t="s">
        <v>28758</v>
      </c>
      <c r="G13918" s="3" t="s">
        <v>6781</v>
      </c>
      <c r="H13918" s="3" t="s">
        <v>6782</v>
      </c>
      <c r="I13918" s="3" t="s">
        <v>470</v>
      </c>
      <c r="J13918" s="3" t="s">
        <v>471</v>
      </c>
      <c r="K13918" s="3" t="s">
        <v>33837</v>
      </c>
      <c r="L13918" s="3" t="s">
        <v>33838</v>
      </c>
      <c r="M13918" s="4">
        <v>51064.93</v>
      </c>
      <c r="N13918" s="5" t="s">
        <v>33839</v>
      </c>
    </row>
    <row r="13919" spans="1:14" customFormat="1" ht="15" hidden="1" x14ac:dyDescent="0.25">
      <c r="A13919" s="6" t="s">
        <v>31033</v>
      </c>
      <c r="B13919" s="7" t="s">
        <v>33840</v>
      </c>
      <c r="C13919" s="7" t="s">
        <v>16</v>
      </c>
      <c r="D13919" s="8" t="s">
        <v>193</v>
      </c>
      <c r="E13919" s="8" t="s">
        <v>13444</v>
      </c>
      <c r="F13919" s="8" t="s">
        <v>28758</v>
      </c>
      <c r="G13919" s="8" t="s">
        <v>6781</v>
      </c>
      <c r="H13919" s="8" t="s">
        <v>6782</v>
      </c>
      <c r="I13919" s="8" t="s">
        <v>470</v>
      </c>
      <c r="J13919" s="8" t="s">
        <v>471</v>
      </c>
      <c r="K13919" s="8" t="s">
        <v>33841</v>
      </c>
      <c r="L13919" s="8" t="s">
        <v>33842</v>
      </c>
      <c r="M13919" s="9">
        <v>31375.360000000001</v>
      </c>
      <c r="N13919" s="10" t="s">
        <v>33843</v>
      </c>
    </row>
    <row r="13920" spans="1:14" customFormat="1" ht="15" hidden="1" x14ac:dyDescent="0.25">
      <c r="A13920" s="1" t="s">
        <v>31033</v>
      </c>
      <c r="B13920" s="2" t="s">
        <v>33844</v>
      </c>
      <c r="C13920" s="2" t="s">
        <v>16</v>
      </c>
      <c r="D13920" s="3" t="s">
        <v>193</v>
      </c>
      <c r="E13920" s="3" t="s">
        <v>13444</v>
      </c>
      <c r="F13920" s="3" t="s">
        <v>28758</v>
      </c>
      <c r="G13920" s="3" t="s">
        <v>6781</v>
      </c>
      <c r="H13920" s="3" t="s">
        <v>6782</v>
      </c>
      <c r="I13920" s="3" t="s">
        <v>470</v>
      </c>
      <c r="J13920" s="3" t="s">
        <v>471</v>
      </c>
      <c r="K13920" s="3" t="s">
        <v>33845</v>
      </c>
      <c r="L13920" s="3" t="s">
        <v>33846</v>
      </c>
      <c r="M13920" s="4">
        <v>39283.269999999997</v>
      </c>
      <c r="N13920" s="5" t="s">
        <v>33847</v>
      </c>
    </row>
    <row r="13921" spans="1:14" customFormat="1" ht="15" hidden="1" x14ac:dyDescent="0.25">
      <c r="A13921" s="6" t="s">
        <v>31033</v>
      </c>
      <c r="B13921" s="7" t="s">
        <v>33848</v>
      </c>
      <c r="C13921" s="7" t="s">
        <v>16</v>
      </c>
      <c r="D13921" s="8" t="s">
        <v>193</v>
      </c>
      <c r="E13921" s="8" t="s">
        <v>13444</v>
      </c>
      <c r="F13921" s="8" t="s">
        <v>28758</v>
      </c>
      <c r="G13921" s="8" t="s">
        <v>6781</v>
      </c>
      <c r="H13921" s="8" t="s">
        <v>6782</v>
      </c>
      <c r="I13921" s="8" t="s">
        <v>470</v>
      </c>
      <c r="J13921" s="8" t="s">
        <v>471</v>
      </c>
      <c r="K13921" s="8" t="s">
        <v>33849</v>
      </c>
      <c r="L13921" s="8" t="s">
        <v>33850</v>
      </c>
      <c r="M13921" s="9">
        <v>2131.12</v>
      </c>
      <c r="N13921" s="10" t="s">
        <v>33851</v>
      </c>
    </row>
    <row r="13922" spans="1:14" customFormat="1" ht="15" hidden="1" x14ac:dyDescent="0.25">
      <c r="A13922" s="1" t="s">
        <v>31033</v>
      </c>
      <c r="B13922" s="2" t="s">
        <v>33852</v>
      </c>
      <c r="C13922" s="2" t="s">
        <v>16</v>
      </c>
      <c r="D13922" s="3" t="s">
        <v>193</v>
      </c>
      <c r="E13922" s="3" t="s">
        <v>13444</v>
      </c>
      <c r="F13922" s="3" t="s">
        <v>28758</v>
      </c>
      <c r="G13922" s="3" t="s">
        <v>6781</v>
      </c>
      <c r="H13922" s="3" t="s">
        <v>6782</v>
      </c>
      <c r="I13922" s="3" t="s">
        <v>470</v>
      </c>
      <c r="J13922" s="3" t="s">
        <v>471</v>
      </c>
      <c r="K13922" s="3" t="s">
        <v>29847</v>
      </c>
      <c r="L13922" s="3" t="s">
        <v>29848</v>
      </c>
      <c r="M13922" s="4">
        <v>69440.179999999993</v>
      </c>
      <c r="N13922" s="5" t="s">
        <v>33853</v>
      </c>
    </row>
    <row r="13923" spans="1:14" customFormat="1" ht="15" hidden="1" x14ac:dyDescent="0.25">
      <c r="A13923" s="6" t="s">
        <v>31033</v>
      </c>
      <c r="B13923" s="7" t="s">
        <v>33854</v>
      </c>
      <c r="C13923" s="7" t="s">
        <v>16</v>
      </c>
      <c r="D13923" s="8" t="s">
        <v>193</v>
      </c>
      <c r="E13923" s="8" t="s">
        <v>13444</v>
      </c>
      <c r="F13923" s="8" t="s">
        <v>28758</v>
      </c>
      <c r="G13923" s="8" t="s">
        <v>6781</v>
      </c>
      <c r="H13923" s="8" t="s">
        <v>6782</v>
      </c>
      <c r="I13923" s="8" t="s">
        <v>470</v>
      </c>
      <c r="J13923" s="8" t="s">
        <v>471</v>
      </c>
      <c r="K13923" s="8" t="s">
        <v>33855</v>
      </c>
      <c r="L13923" s="8" t="s">
        <v>33856</v>
      </c>
      <c r="M13923" s="9">
        <v>32951.18</v>
      </c>
      <c r="N13923" s="10" t="s">
        <v>33857</v>
      </c>
    </row>
    <row r="13924" spans="1:14" customFormat="1" ht="15" hidden="1" x14ac:dyDescent="0.25">
      <c r="A13924" s="1" t="s">
        <v>31033</v>
      </c>
      <c r="B13924" s="2" t="s">
        <v>33858</v>
      </c>
      <c r="C13924" s="2" t="s">
        <v>16</v>
      </c>
      <c r="D13924" s="3" t="s">
        <v>193</v>
      </c>
      <c r="E13924" s="3" t="s">
        <v>13444</v>
      </c>
      <c r="F13924" s="3" t="s">
        <v>28758</v>
      </c>
      <c r="G13924" s="3" t="s">
        <v>6781</v>
      </c>
      <c r="H13924" s="3" t="s">
        <v>6782</v>
      </c>
      <c r="I13924" s="3" t="s">
        <v>470</v>
      </c>
      <c r="J13924" s="3" t="s">
        <v>471</v>
      </c>
      <c r="K13924" s="3" t="s">
        <v>33859</v>
      </c>
      <c r="L13924" s="3" t="s">
        <v>33860</v>
      </c>
      <c r="M13924" s="4">
        <v>31236.97</v>
      </c>
      <c r="N13924" s="5" t="s">
        <v>33861</v>
      </c>
    </row>
    <row r="13925" spans="1:14" customFormat="1" ht="15" hidden="1" x14ac:dyDescent="0.25">
      <c r="A13925" s="6" t="s">
        <v>31033</v>
      </c>
      <c r="B13925" s="7" t="s">
        <v>33862</v>
      </c>
      <c r="C13925" s="7" t="s">
        <v>16</v>
      </c>
      <c r="D13925" s="8" t="s">
        <v>193</v>
      </c>
      <c r="E13925" s="8" t="s">
        <v>13444</v>
      </c>
      <c r="F13925" s="8" t="s">
        <v>28758</v>
      </c>
      <c r="G13925" s="8" t="s">
        <v>6781</v>
      </c>
      <c r="H13925" s="8" t="s">
        <v>6782</v>
      </c>
      <c r="I13925" s="8" t="s">
        <v>470</v>
      </c>
      <c r="J13925" s="8" t="s">
        <v>471</v>
      </c>
      <c r="K13925" s="8" t="s">
        <v>33863</v>
      </c>
      <c r="L13925" s="8" t="s">
        <v>33864</v>
      </c>
      <c r="M13925" s="9">
        <v>15016.72</v>
      </c>
      <c r="N13925" s="10" t="s">
        <v>33865</v>
      </c>
    </row>
    <row r="13926" spans="1:14" customFormat="1" ht="15" hidden="1" x14ac:dyDescent="0.25">
      <c r="A13926" s="1" t="s">
        <v>31033</v>
      </c>
      <c r="B13926" s="2" t="s">
        <v>33866</v>
      </c>
      <c r="C13926" s="2" t="s">
        <v>16</v>
      </c>
      <c r="D13926" s="3" t="s">
        <v>193</v>
      </c>
      <c r="E13926" s="3" t="s">
        <v>13444</v>
      </c>
      <c r="F13926" s="3" t="s">
        <v>28758</v>
      </c>
      <c r="G13926" s="3" t="s">
        <v>6781</v>
      </c>
      <c r="H13926" s="3" t="s">
        <v>6782</v>
      </c>
      <c r="I13926" s="3" t="s">
        <v>470</v>
      </c>
      <c r="J13926" s="3" t="s">
        <v>471</v>
      </c>
      <c r="K13926" s="3" t="s">
        <v>33867</v>
      </c>
      <c r="L13926" s="3" t="s">
        <v>33868</v>
      </c>
      <c r="M13926" s="4">
        <v>11861.62</v>
      </c>
      <c r="N13926" s="5" t="s">
        <v>33869</v>
      </c>
    </row>
    <row r="13927" spans="1:14" customFormat="1" ht="15" hidden="1" x14ac:dyDescent="0.25">
      <c r="A13927" s="6" t="s">
        <v>31033</v>
      </c>
      <c r="B13927" s="7" t="s">
        <v>33870</v>
      </c>
      <c r="C13927" s="7" t="s">
        <v>16</v>
      </c>
      <c r="D13927" s="8" t="s">
        <v>193</v>
      </c>
      <c r="E13927" s="8" t="s">
        <v>13444</v>
      </c>
      <c r="F13927" s="8" t="s">
        <v>28758</v>
      </c>
      <c r="G13927" s="8" t="s">
        <v>6781</v>
      </c>
      <c r="H13927" s="8" t="s">
        <v>6782</v>
      </c>
      <c r="I13927" s="8" t="s">
        <v>470</v>
      </c>
      <c r="J13927" s="8" t="s">
        <v>471</v>
      </c>
      <c r="K13927" s="8" t="s">
        <v>33871</v>
      </c>
      <c r="L13927" s="8" t="s">
        <v>33872</v>
      </c>
      <c r="M13927" s="9">
        <v>8207.58</v>
      </c>
      <c r="N13927" s="10" t="s">
        <v>33873</v>
      </c>
    </row>
    <row r="13928" spans="1:14" customFormat="1" ht="15" hidden="1" x14ac:dyDescent="0.25">
      <c r="A13928" s="1" t="s">
        <v>31033</v>
      </c>
      <c r="B13928" s="2" t="s">
        <v>33874</v>
      </c>
      <c r="C13928" s="2" t="s">
        <v>16</v>
      </c>
      <c r="D13928" s="3" t="s">
        <v>193</v>
      </c>
      <c r="E13928" s="3" t="s">
        <v>13444</v>
      </c>
      <c r="F13928" s="3" t="s">
        <v>28758</v>
      </c>
      <c r="G13928" s="3" t="s">
        <v>6781</v>
      </c>
      <c r="H13928" s="3" t="s">
        <v>6782</v>
      </c>
      <c r="I13928" s="3" t="s">
        <v>470</v>
      </c>
      <c r="J13928" s="3" t="s">
        <v>471</v>
      </c>
      <c r="K13928" s="3" t="s">
        <v>33875</v>
      </c>
      <c r="L13928" s="3" t="s">
        <v>33876</v>
      </c>
      <c r="M13928" s="4">
        <v>7064.42</v>
      </c>
      <c r="N13928" s="5" t="s">
        <v>33877</v>
      </c>
    </row>
    <row r="13929" spans="1:14" customFormat="1" ht="15" hidden="1" x14ac:dyDescent="0.25">
      <c r="A13929" s="6" t="s">
        <v>31033</v>
      </c>
      <c r="B13929" s="7" t="s">
        <v>33878</v>
      </c>
      <c r="C13929" s="7" t="s">
        <v>16</v>
      </c>
      <c r="D13929" s="8" t="s">
        <v>193</v>
      </c>
      <c r="E13929" s="8" t="s">
        <v>13444</v>
      </c>
      <c r="F13929" s="8" t="s">
        <v>28758</v>
      </c>
      <c r="G13929" s="8" t="s">
        <v>6781</v>
      </c>
      <c r="H13929" s="8" t="s">
        <v>6782</v>
      </c>
      <c r="I13929" s="8" t="s">
        <v>470</v>
      </c>
      <c r="J13929" s="8" t="s">
        <v>471</v>
      </c>
      <c r="K13929" s="8" t="s">
        <v>33879</v>
      </c>
      <c r="L13929" s="8" t="s">
        <v>33880</v>
      </c>
      <c r="M13929" s="9">
        <v>46116.39</v>
      </c>
      <c r="N13929" s="10" t="s">
        <v>33881</v>
      </c>
    </row>
    <row r="13930" spans="1:14" customFormat="1" ht="15" hidden="1" x14ac:dyDescent="0.25">
      <c r="A13930" s="1" t="s">
        <v>31033</v>
      </c>
      <c r="B13930" s="2" t="s">
        <v>33882</v>
      </c>
      <c r="C13930" s="2" t="s">
        <v>16</v>
      </c>
      <c r="D13930" s="3" t="s">
        <v>193</v>
      </c>
      <c r="E13930" s="3" t="s">
        <v>13444</v>
      </c>
      <c r="F13930" s="3" t="s">
        <v>28758</v>
      </c>
      <c r="G13930" s="3" t="s">
        <v>6781</v>
      </c>
      <c r="H13930" s="3" t="s">
        <v>6782</v>
      </c>
      <c r="I13930" s="3" t="s">
        <v>470</v>
      </c>
      <c r="J13930" s="3" t="s">
        <v>471</v>
      </c>
      <c r="K13930" s="3" t="s">
        <v>33883</v>
      </c>
      <c r="L13930" s="3" t="s">
        <v>33884</v>
      </c>
      <c r="M13930" s="4">
        <v>30179.7</v>
      </c>
      <c r="N13930" s="5" t="s">
        <v>33885</v>
      </c>
    </row>
    <row r="13931" spans="1:14" customFormat="1" ht="15" hidden="1" x14ac:dyDescent="0.25">
      <c r="A13931" s="6" t="s">
        <v>31033</v>
      </c>
      <c r="B13931" s="7" t="s">
        <v>33886</v>
      </c>
      <c r="C13931" s="7" t="s">
        <v>16</v>
      </c>
      <c r="D13931" s="8" t="s">
        <v>193</v>
      </c>
      <c r="E13931" s="8" t="s">
        <v>13444</v>
      </c>
      <c r="F13931" s="8" t="s">
        <v>28758</v>
      </c>
      <c r="G13931" s="8" t="s">
        <v>6781</v>
      </c>
      <c r="H13931" s="8" t="s">
        <v>6782</v>
      </c>
      <c r="I13931" s="8" t="s">
        <v>470</v>
      </c>
      <c r="J13931" s="8" t="s">
        <v>471</v>
      </c>
      <c r="K13931" s="8" t="s">
        <v>33887</v>
      </c>
      <c r="L13931" s="8" t="s">
        <v>33888</v>
      </c>
      <c r="M13931" s="9">
        <v>8832.6200000000008</v>
      </c>
      <c r="N13931" s="10" t="s">
        <v>33889</v>
      </c>
    </row>
    <row r="13932" spans="1:14" customFormat="1" ht="15" hidden="1" x14ac:dyDescent="0.25">
      <c r="A13932" s="1" t="s">
        <v>31033</v>
      </c>
      <c r="B13932" s="2" t="s">
        <v>33890</v>
      </c>
      <c r="C13932" s="2" t="s">
        <v>16</v>
      </c>
      <c r="D13932" s="3" t="s">
        <v>193</v>
      </c>
      <c r="E13932" s="3" t="s">
        <v>13444</v>
      </c>
      <c r="F13932" s="3" t="s">
        <v>28758</v>
      </c>
      <c r="G13932" s="3" t="s">
        <v>6781</v>
      </c>
      <c r="H13932" s="3" t="s">
        <v>6782</v>
      </c>
      <c r="I13932" s="3" t="s">
        <v>470</v>
      </c>
      <c r="J13932" s="3" t="s">
        <v>471</v>
      </c>
      <c r="K13932" s="3" t="s">
        <v>30244</v>
      </c>
      <c r="L13932" s="3" t="s">
        <v>30245</v>
      </c>
      <c r="M13932" s="4">
        <v>34672.01</v>
      </c>
      <c r="N13932" s="5" t="s">
        <v>33891</v>
      </c>
    </row>
    <row r="13933" spans="1:14" customFormat="1" ht="15" hidden="1" x14ac:dyDescent="0.25">
      <c r="A13933" s="6" t="s">
        <v>31033</v>
      </c>
      <c r="B13933" s="7" t="s">
        <v>33892</v>
      </c>
      <c r="C13933" s="7" t="s">
        <v>16</v>
      </c>
      <c r="D13933" s="8" t="s">
        <v>193</v>
      </c>
      <c r="E13933" s="8" t="s">
        <v>13444</v>
      </c>
      <c r="F13933" s="8" t="s">
        <v>28758</v>
      </c>
      <c r="G13933" s="8" t="s">
        <v>6781</v>
      </c>
      <c r="H13933" s="8" t="s">
        <v>6782</v>
      </c>
      <c r="I13933" s="8" t="s">
        <v>470</v>
      </c>
      <c r="J13933" s="8" t="s">
        <v>471</v>
      </c>
      <c r="K13933" s="8" t="s">
        <v>33893</v>
      </c>
      <c r="L13933" s="8" t="s">
        <v>33894</v>
      </c>
      <c r="M13933" s="9">
        <v>11413.42</v>
      </c>
      <c r="N13933" s="10" t="s">
        <v>33895</v>
      </c>
    </row>
    <row r="13934" spans="1:14" customFormat="1" ht="15" hidden="1" x14ac:dyDescent="0.25">
      <c r="A13934" s="1" t="s">
        <v>31033</v>
      </c>
      <c r="B13934" s="2" t="s">
        <v>33896</v>
      </c>
      <c r="C13934" s="2" t="s">
        <v>16</v>
      </c>
      <c r="D13934" s="3" t="s">
        <v>193</v>
      </c>
      <c r="E13934" s="3" t="s">
        <v>13444</v>
      </c>
      <c r="F13934" s="3" t="s">
        <v>28758</v>
      </c>
      <c r="G13934" s="3" t="s">
        <v>6781</v>
      </c>
      <c r="H13934" s="3" t="s">
        <v>6782</v>
      </c>
      <c r="I13934" s="3" t="s">
        <v>470</v>
      </c>
      <c r="J13934" s="3" t="s">
        <v>471</v>
      </c>
      <c r="K13934" s="3" t="s">
        <v>33897</v>
      </c>
      <c r="L13934" s="3" t="s">
        <v>33898</v>
      </c>
      <c r="M13934" s="4">
        <v>18189.29</v>
      </c>
      <c r="N13934" s="5" t="s">
        <v>33899</v>
      </c>
    </row>
    <row r="13935" spans="1:14" customFormat="1" ht="15" hidden="1" x14ac:dyDescent="0.25">
      <c r="A13935" s="6" t="s">
        <v>31033</v>
      </c>
      <c r="B13935" s="7" t="s">
        <v>33900</v>
      </c>
      <c r="C13935" s="7" t="s">
        <v>16</v>
      </c>
      <c r="D13935" s="8" t="s">
        <v>193</v>
      </c>
      <c r="E13935" s="8" t="s">
        <v>13444</v>
      </c>
      <c r="F13935" s="8" t="s">
        <v>28758</v>
      </c>
      <c r="G13935" s="8" t="s">
        <v>6781</v>
      </c>
      <c r="H13935" s="8" t="s">
        <v>6782</v>
      </c>
      <c r="I13935" s="8" t="s">
        <v>470</v>
      </c>
      <c r="J13935" s="8" t="s">
        <v>471</v>
      </c>
      <c r="K13935" s="8" t="s">
        <v>33901</v>
      </c>
      <c r="L13935" s="8" t="s">
        <v>33902</v>
      </c>
      <c r="M13935" s="9">
        <v>31563.7</v>
      </c>
      <c r="N13935" s="10" t="s">
        <v>33903</v>
      </c>
    </row>
    <row r="13936" spans="1:14" customFormat="1" ht="15" hidden="1" x14ac:dyDescent="0.25">
      <c r="A13936" s="1" t="s">
        <v>31033</v>
      </c>
      <c r="B13936" s="2" t="s">
        <v>33904</v>
      </c>
      <c r="C13936" s="2" t="s">
        <v>16</v>
      </c>
      <c r="D13936" s="3" t="s">
        <v>193</v>
      </c>
      <c r="E13936" s="3" t="s">
        <v>13444</v>
      </c>
      <c r="F13936" s="3" t="s">
        <v>28758</v>
      </c>
      <c r="G13936" s="3" t="s">
        <v>6781</v>
      </c>
      <c r="H13936" s="3" t="s">
        <v>6782</v>
      </c>
      <c r="I13936" s="3" t="s">
        <v>470</v>
      </c>
      <c r="J13936" s="3" t="s">
        <v>471</v>
      </c>
      <c r="K13936" s="3" t="s">
        <v>33905</v>
      </c>
      <c r="L13936" s="3" t="s">
        <v>33906</v>
      </c>
      <c r="M13936" s="4">
        <v>33219.279999999999</v>
      </c>
      <c r="N13936" s="5" t="s">
        <v>33907</v>
      </c>
    </row>
    <row r="13937" spans="1:14" customFormat="1" ht="15" hidden="1" x14ac:dyDescent="0.25">
      <c r="A13937" s="6" t="s">
        <v>31033</v>
      </c>
      <c r="B13937" s="7" t="s">
        <v>33908</v>
      </c>
      <c r="C13937" s="7" t="s">
        <v>16</v>
      </c>
      <c r="D13937" s="8" t="s">
        <v>193</v>
      </c>
      <c r="E13937" s="8" t="s">
        <v>13444</v>
      </c>
      <c r="F13937" s="8" t="s">
        <v>28758</v>
      </c>
      <c r="G13937" s="8" t="s">
        <v>6781</v>
      </c>
      <c r="H13937" s="8" t="s">
        <v>6782</v>
      </c>
      <c r="I13937" s="8" t="s">
        <v>470</v>
      </c>
      <c r="J13937" s="8" t="s">
        <v>471</v>
      </c>
      <c r="K13937" s="8" t="s">
        <v>33909</v>
      </c>
      <c r="L13937" s="8" t="s">
        <v>33910</v>
      </c>
      <c r="M13937" s="9">
        <v>3152.37</v>
      </c>
      <c r="N13937" s="10" t="s">
        <v>33911</v>
      </c>
    </row>
    <row r="13938" spans="1:14" customFormat="1" ht="15" hidden="1" x14ac:dyDescent="0.25">
      <c r="A13938" s="1" t="s">
        <v>31033</v>
      </c>
      <c r="B13938" s="2" t="s">
        <v>33912</v>
      </c>
      <c r="C13938" s="2" t="s">
        <v>16</v>
      </c>
      <c r="D13938" s="3" t="s">
        <v>193</v>
      </c>
      <c r="E13938" s="3" t="s">
        <v>13444</v>
      </c>
      <c r="F13938" s="3" t="s">
        <v>28758</v>
      </c>
      <c r="G13938" s="3" t="s">
        <v>6781</v>
      </c>
      <c r="H13938" s="3" t="s">
        <v>6782</v>
      </c>
      <c r="I13938" s="3" t="s">
        <v>470</v>
      </c>
      <c r="J13938" s="3" t="s">
        <v>471</v>
      </c>
      <c r="K13938" s="3" t="s">
        <v>33913</v>
      </c>
      <c r="L13938" s="3" t="s">
        <v>33914</v>
      </c>
      <c r="M13938" s="4">
        <v>16175.8</v>
      </c>
      <c r="N13938" s="5" t="s">
        <v>33915</v>
      </c>
    </row>
    <row r="13939" spans="1:14" customFormat="1" ht="15" hidden="1" x14ac:dyDescent="0.25">
      <c r="A13939" s="6" t="s">
        <v>31033</v>
      </c>
      <c r="B13939" s="7" t="s">
        <v>33916</v>
      </c>
      <c r="C13939" s="7" t="s">
        <v>16</v>
      </c>
      <c r="D13939" s="8" t="s">
        <v>193</v>
      </c>
      <c r="E13939" s="8" t="s">
        <v>13444</v>
      </c>
      <c r="F13939" s="8" t="s">
        <v>28758</v>
      </c>
      <c r="G13939" s="8" t="s">
        <v>6781</v>
      </c>
      <c r="H13939" s="8" t="s">
        <v>6782</v>
      </c>
      <c r="I13939" s="8" t="s">
        <v>470</v>
      </c>
      <c r="J13939" s="8" t="s">
        <v>471</v>
      </c>
      <c r="K13939" s="8" t="s">
        <v>30250</v>
      </c>
      <c r="L13939" s="8" t="s">
        <v>30251</v>
      </c>
      <c r="M13939" s="9">
        <v>53905.58</v>
      </c>
      <c r="N13939" s="10" t="s">
        <v>33917</v>
      </c>
    </row>
    <row r="13940" spans="1:14" customFormat="1" ht="15" hidden="1" x14ac:dyDescent="0.25">
      <c r="A13940" s="1" t="s">
        <v>31033</v>
      </c>
      <c r="B13940" s="2" t="s">
        <v>33918</v>
      </c>
      <c r="C13940" s="2" t="s">
        <v>16</v>
      </c>
      <c r="D13940" s="3" t="s">
        <v>193</v>
      </c>
      <c r="E13940" s="3" t="s">
        <v>13444</v>
      </c>
      <c r="F13940" s="3" t="s">
        <v>28758</v>
      </c>
      <c r="G13940" s="3" t="s">
        <v>6781</v>
      </c>
      <c r="H13940" s="3" t="s">
        <v>6782</v>
      </c>
      <c r="I13940" s="3" t="s">
        <v>470</v>
      </c>
      <c r="J13940" s="3" t="s">
        <v>471</v>
      </c>
      <c r="K13940" s="3" t="s">
        <v>33919</v>
      </c>
      <c r="L13940" s="3" t="s">
        <v>33920</v>
      </c>
      <c r="M13940" s="4">
        <v>29041.85</v>
      </c>
      <c r="N13940" s="5" t="s">
        <v>33921</v>
      </c>
    </row>
    <row r="13941" spans="1:14" customFormat="1" ht="15" hidden="1" x14ac:dyDescent="0.25">
      <c r="A13941" s="6" t="s">
        <v>31033</v>
      </c>
      <c r="B13941" s="7" t="s">
        <v>33922</v>
      </c>
      <c r="C13941" s="7" t="s">
        <v>16</v>
      </c>
      <c r="D13941" s="8" t="s">
        <v>193</v>
      </c>
      <c r="E13941" s="8" t="s">
        <v>13444</v>
      </c>
      <c r="F13941" s="8" t="s">
        <v>28758</v>
      </c>
      <c r="G13941" s="8" t="s">
        <v>6781</v>
      </c>
      <c r="H13941" s="8" t="s">
        <v>6782</v>
      </c>
      <c r="I13941" s="8" t="s">
        <v>470</v>
      </c>
      <c r="J13941" s="8" t="s">
        <v>471</v>
      </c>
      <c r="K13941" s="8" t="s">
        <v>27512</v>
      </c>
      <c r="L13941" s="8" t="s">
        <v>27513</v>
      </c>
      <c r="M13941" s="9">
        <v>31209.41</v>
      </c>
      <c r="N13941" s="10" t="s">
        <v>33923</v>
      </c>
    </row>
    <row r="13942" spans="1:14" customFormat="1" ht="15" hidden="1" x14ac:dyDescent="0.25">
      <c r="A13942" s="1" t="s">
        <v>31033</v>
      </c>
      <c r="B13942" s="2" t="s">
        <v>33924</v>
      </c>
      <c r="C13942" s="2" t="s">
        <v>16</v>
      </c>
      <c r="D13942" s="3" t="s">
        <v>193</v>
      </c>
      <c r="E13942" s="3" t="s">
        <v>13444</v>
      </c>
      <c r="F13942" s="3" t="s">
        <v>28758</v>
      </c>
      <c r="G13942" s="3" t="s">
        <v>6781</v>
      </c>
      <c r="H13942" s="3" t="s">
        <v>6782</v>
      </c>
      <c r="I13942" s="3" t="s">
        <v>470</v>
      </c>
      <c r="J13942" s="3" t="s">
        <v>471</v>
      </c>
      <c r="K13942" s="3" t="s">
        <v>33925</v>
      </c>
      <c r="L13942" s="3" t="s">
        <v>33926</v>
      </c>
      <c r="M13942" s="4">
        <v>28313.42</v>
      </c>
      <c r="N13942" s="5" t="s">
        <v>33927</v>
      </c>
    </row>
    <row r="13943" spans="1:14" customFormat="1" ht="15" hidden="1" x14ac:dyDescent="0.25">
      <c r="A13943" s="6" t="s">
        <v>31033</v>
      </c>
      <c r="B13943" s="7" t="s">
        <v>33928</v>
      </c>
      <c r="C13943" s="7" t="s">
        <v>16</v>
      </c>
      <c r="D13943" s="8" t="s">
        <v>193</v>
      </c>
      <c r="E13943" s="8" t="s">
        <v>13444</v>
      </c>
      <c r="F13943" s="8" t="s">
        <v>28758</v>
      </c>
      <c r="G13943" s="8" t="s">
        <v>6781</v>
      </c>
      <c r="H13943" s="8" t="s">
        <v>6782</v>
      </c>
      <c r="I13943" s="8" t="s">
        <v>470</v>
      </c>
      <c r="J13943" s="8" t="s">
        <v>471</v>
      </c>
      <c r="K13943" s="8" t="s">
        <v>33929</v>
      </c>
      <c r="L13943" s="8" t="s">
        <v>33930</v>
      </c>
      <c r="M13943" s="9">
        <v>4619.22</v>
      </c>
      <c r="N13943" s="10" t="s">
        <v>33931</v>
      </c>
    </row>
    <row r="13944" spans="1:14" customFormat="1" ht="15" hidden="1" x14ac:dyDescent="0.25">
      <c r="A13944" s="1" t="s">
        <v>31033</v>
      </c>
      <c r="B13944" s="2" t="s">
        <v>33932</v>
      </c>
      <c r="C13944" s="2" t="s">
        <v>16</v>
      </c>
      <c r="D13944" s="3" t="s">
        <v>193</v>
      </c>
      <c r="E13944" s="3" t="s">
        <v>13444</v>
      </c>
      <c r="F13944" s="3" t="s">
        <v>28758</v>
      </c>
      <c r="G13944" s="3" t="s">
        <v>6781</v>
      </c>
      <c r="H13944" s="3" t="s">
        <v>6782</v>
      </c>
      <c r="I13944" s="3" t="s">
        <v>470</v>
      </c>
      <c r="J13944" s="3" t="s">
        <v>471</v>
      </c>
      <c r="K13944" s="3" t="s">
        <v>33933</v>
      </c>
      <c r="L13944" s="3" t="s">
        <v>33934</v>
      </c>
      <c r="M13944" s="4">
        <v>22030.54</v>
      </c>
      <c r="N13944" s="5" t="s">
        <v>33935</v>
      </c>
    </row>
    <row r="13945" spans="1:14" customFormat="1" ht="15" hidden="1" x14ac:dyDescent="0.25">
      <c r="A13945" s="6" t="s">
        <v>31033</v>
      </c>
      <c r="B13945" s="7" t="s">
        <v>33936</v>
      </c>
      <c r="C13945" s="7" t="s">
        <v>16</v>
      </c>
      <c r="D13945" s="8" t="s">
        <v>193</v>
      </c>
      <c r="E13945" s="8" t="s">
        <v>13444</v>
      </c>
      <c r="F13945" s="8" t="s">
        <v>28758</v>
      </c>
      <c r="G13945" s="8" t="s">
        <v>6781</v>
      </c>
      <c r="H13945" s="8" t="s">
        <v>6782</v>
      </c>
      <c r="I13945" s="8" t="s">
        <v>470</v>
      </c>
      <c r="J13945" s="8" t="s">
        <v>471</v>
      </c>
      <c r="K13945" s="8" t="s">
        <v>33937</v>
      </c>
      <c r="L13945" s="8" t="s">
        <v>33938</v>
      </c>
      <c r="M13945" s="9">
        <v>27820.69</v>
      </c>
      <c r="N13945" s="10" t="s">
        <v>33939</v>
      </c>
    </row>
    <row r="13946" spans="1:14" customFormat="1" ht="15" hidden="1" x14ac:dyDescent="0.25">
      <c r="A13946" s="1" t="s">
        <v>31033</v>
      </c>
      <c r="B13946" s="2" t="s">
        <v>33940</v>
      </c>
      <c r="C13946" s="2" t="s">
        <v>16</v>
      </c>
      <c r="D13946" s="3" t="s">
        <v>193</v>
      </c>
      <c r="E13946" s="3" t="s">
        <v>13444</v>
      </c>
      <c r="F13946" s="3" t="s">
        <v>28758</v>
      </c>
      <c r="G13946" s="3" t="s">
        <v>6781</v>
      </c>
      <c r="H13946" s="3" t="s">
        <v>6782</v>
      </c>
      <c r="I13946" s="3" t="s">
        <v>470</v>
      </c>
      <c r="J13946" s="3" t="s">
        <v>471</v>
      </c>
      <c r="K13946" s="3" t="s">
        <v>30260</v>
      </c>
      <c r="L13946" s="3" t="s">
        <v>30261</v>
      </c>
      <c r="M13946" s="4">
        <v>23086.58</v>
      </c>
      <c r="N13946" s="5" t="s">
        <v>33941</v>
      </c>
    </row>
    <row r="13947" spans="1:14" customFormat="1" ht="15" hidden="1" x14ac:dyDescent="0.25">
      <c r="A13947" s="6" t="s">
        <v>31033</v>
      </c>
      <c r="B13947" s="7" t="s">
        <v>33942</v>
      </c>
      <c r="C13947" s="7" t="s">
        <v>16</v>
      </c>
      <c r="D13947" s="8" t="s">
        <v>193</v>
      </c>
      <c r="E13947" s="8" t="s">
        <v>13444</v>
      </c>
      <c r="F13947" s="8" t="s">
        <v>28758</v>
      </c>
      <c r="G13947" s="8" t="s">
        <v>6781</v>
      </c>
      <c r="H13947" s="8" t="s">
        <v>6782</v>
      </c>
      <c r="I13947" s="8" t="s">
        <v>470</v>
      </c>
      <c r="J13947" s="8" t="s">
        <v>471</v>
      </c>
      <c r="K13947" s="8" t="s">
        <v>33943</v>
      </c>
      <c r="L13947" s="8" t="s">
        <v>33944</v>
      </c>
      <c r="M13947" s="9">
        <v>21761.31</v>
      </c>
      <c r="N13947" s="10" t="s">
        <v>33945</v>
      </c>
    </row>
    <row r="13948" spans="1:14" customFormat="1" ht="15" hidden="1" x14ac:dyDescent="0.25">
      <c r="A13948" s="1" t="s">
        <v>31033</v>
      </c>
      <c r="B13948" s="2" t="s">
        <v>33946</v>
      </c>
      <c r="C13948" s="2" t="s">
        <v>16</v>
      </c>
      <c r="D13948" s="3" t="s">
        <v>193</v>
      </c>
      <c r="E13948" s="3" t="s">
        <v>13444</v>
      </c>
      <c r="F13948" s="3" t="s">
        <v>28758</v>
      </c>
      <c r="G13948" s="3" t="s">
        <v>6781</v>
      </c>
      <c r="H13948" s="3" t="s">
        <v>6782</v>
      </c>
      <c r="I13948" s="3" t="s">
        <v>470</v>
      </c>
      <c r="J13948" s="3" t="s">
        <v>471</v>
      </c>
      <c r="K13948" s="3" t="s">
        <v>33947</v>
      </c>
      <c r="L13948" s="3" t="s">
        <v>33948</v>
      </c>
      <c r="M13948" s="4">
        <v>6931.67</v>
      </c>
      <c r="N13948" s="5" t="s">
        <v>33949</v>
      </c>
    </row>
    <row r="13949" spans="1:14" customFormat="1" ht="15" hidden="1" x14ac:dyDescent="0.25">
      <c r="A13949" s="6" t="s">
        <v>31033</v>
      </c>
      <c r="B13949" s="7" t="s">
        <v>33950</v>
      </c>
      <c r="C13949" s="7" t="s">
        <v>16</v>
      </c>
      <c r="D13949" s="8" t="s">
        <v>193</v>
      </c>
      <c r="E13949" s="8" t="s">
        <v>13444</v>
      </c>
      <c r="F13949" s="8" t="s">
        <v>28758</v>
      </c>
      <c r="G13949" s="8" t="s">
        <v>6781</v>
      </c>
      <c r="H13949" s="8" t="s">
        <v>6782</v>
      </c>
      <c r="I13949" s="8" t="s">
        <v>470</v>
      </c>
      <c r="J13949" s="8" t="s">
        <v>471</v>
      </c>
      <c r="K13949" s="8" t="s">
        <v>30263</v>
      </c>
      <c r="L13949" s="8" t="s">
        <v>30264</v>
      </c>
      <c r="M13949" s="9">
        <v>13759.25</v>
      </c>
      <c r="N13949" s="10" t="s">
        <v>33951</v>
      </c>
    </row>
    <row r="13950" spans="1:14" customFormat="1" ht="15" hidden="1" x14ac:dyDescent="0.25">
      <c r="A13950" s="1" t="s">
        <v>31033</v>
      </c>
      <c r="B13950" s="2" t="s">
        <v>33952</v>
      </c>
      <c r="C13950" s="2" t="s">
        <v>16</v>
      </c>
      <c r="D13950" s="3" t="s">
        <v>193</v>
      </c>
      <c r="E13950" s="3" t="s">
        <v>13444</v>
      </c>
      <c r="F13950" s="3" t="s">
        <v>28758</v>
      </c>
      <c r="G13950" s="3" t="s">
        <v>6781</v>
      </c>
      <c r="H13950" s="3" t="s">
        <v>6782</v>
      </c>
      <c r="I13950" s="3" t="s">
        <v>470</v>
      </c>
      <c r="J13950" s="3" t="s">
        <v>471</v>
      </c>
      <c r="K13950" s="3" t="s">
        <v>33953</v>
      </c>
      <c r="L13950" s="3" t="s">
        <v>33954</v>
      </c>
      <c r="M13950" s="4">
        <v>17400.89</v>
      </c>
      <c r="N13950" s="5" t="s">
        <v>33955</v>
      </c>
    </row>
    <row r="13951" spans="1:14" customFormat="1" ht="15" hidden="1" x14ac:dyDescent="0.25">
      <c r="A13951" s="6" t="s">
        <v>31033</v>
      </c>
      <c r="B13951" s="7" t="s">
        <v>33956</v>
      </c>
      <c r="C13951" s="7" t="s">
        <v>16</v>
      </c>
      <c r="D13951" s="8" t="s">
        <v>193</v>
      </c>
      <c r="E13951" s="8" t="s">
        <v>13444</v>
      </c>
      <c r="F13951" s="8" t="s">
        <v>28758</v>
      </c>
      <c r="G13951" s="8" t="s">
        <v>6781</v>
      </c>
      <c r="H13951" s="8" t="s">
        <v>6782</v>
      </c>
      <c r="I13951" s="8" t="s">
        <v>470</v>
      </c>
      <c r="J13951" s="8" t="s">
        <v>471</v>
      </c>
      <c r="K13951" s="8" t="s">
        <v>33957</v>
      </c>
      <c r="L13951" s="8" t="s">
        <v>33958</v>
      </c>
      <c r="M13951" s="9">
        <v>31872.720000000001</v>
      </c>
      <c r="N13951" s="10" t="s">
        <v>33959</v>
      </c>
    </row>
    <row r="13952" spans="1:14" customFormat="1" ht="15" hidden="1" x14ac:dyDescent="0.25">
      <c r="A13952" s="1" t="s">
        <v>31033</v>
      </c>
      <c r="B13952" s="2" t="s">
        <v>33960</v>
      </c>
      <c r="C13952" s="2" t="s">
        <v>16</v>
      </c>
      <c r="D13952" s="3" t="s">
        <v>193</v>
      </c>
      <c r="E13952" s="3" t="s">
        <v>13444</v>
      </c>
      <c r="F13952" s="3" t="s">
        <v>28758</v>
      </c>
      <c r="G13952" s="3" t="s">
        <v>6781</v>
      </c>
      <c r="H13952" s="3" t="s">
        <v>6782</v>
      </c>
      <c r="I13952" s="3" t="s">
        <v>470</v>
      </c>
      <c r="J13952" s="3" t="s">
        <v>471</v>
      </c>
      <c r="K13952" s="3" t="s">
        <v>30266</v>
      </c>
      <c r="L13952" s="3" t="s">
        <v>30267</v>
      </c>
      <c r="M13952" s="4">
        <v>29730.28</v>
      </c>
      <c r="N13952" s="5" t="s">
        <v>33961</v>
      </c>
    </row>
    <row r="13953" spans="1:14" customFormat="1" ht="15" hidden="1" x14ac:dyDescent="0.25">
      <c r="A13953" s="6" t="s">
        <v>31033</v>
      </c>
      <c r="B13953" s="7" t="s">
        <v>33962</v>
      </c>
      <c r="C13953" s="7" t="s">
        <v>16</v>
      </c>
      <c r="D13953" s="8" t="s">
        <v>193</v>
      </c>
      <c r="E13953" s="8" t="s">
        <v>13444</v>
      </c>
      <c r="F13953" s="8" t="s">
        <v>28758</v>
      </c>
      <c r="G13953" s="8" t="s">
        <v>6781</v>
      </c>
      <c r="H13953" s="8" t="s">
        <v>6782</v>
      </c>
      <c r="I13953" s="8" t="s">
        <v>470</v>
      </c>
      <c r="J13953" s="8" t="s">
        <v>471</v>
      </c>
      <c r="K13953" s="8" t="s">
        <v>33963</v>
      </c>
      <c r="L13953" s="8" t="s">
        <v>33964</v>
      </c>
      <c r="M13953" s="9">
        <v>228968.87</v>
      </c>
      <c r="N13953" s="10" t="s">
        <v>33965</v>
      </c>
    </row>
    <row r="13954" spans="1:14" customFormat="1" ht="15" hidden="1" x14ac:dyDescent="0.25">
      <c r="A13954" s="1" t="s">
        <v>31033</v>
      </c>
      <c r="B13954" s="2" t="s">
        <v>33966</v>
      </c>
      <c r="C13954" s="2" t="s">
        <v>16</v>
      </c>
      <c r="D13954" s="3" t="s">
        <v>193</v>
      </c>
      <c r="E13954" s="3" t="s">
        <v>13444</v>
      </c>
      <c r="F13954" s="3" t="s">
        <v>28758</v>
      </c>
      <c r="G13954" s="3" t="s">
        <v>6781</v>
      </c>
      <c r="H13954" s="3" t="s">
        <v>6782</v>
      </c>
      <c r="I13954" s="3" t="s">
        <v>470</v>
      </c>
      <c r="J13954" s="3" t="s">
        <v>471</v>
      </c>
      <c r="K13954" s="3" t="s">
        <v>30272</v>
      </c>
      <c r="L13954" s="3" t="s">
        <v>30273</v>
      </c>
      <c r="M13954" s="4">
        <v>55751.37</v>
      </c>
      <c r="N13954" s="5" t="s">
        <v>33967</v>
      </c>
    </row>
    <row r="13955" spans="1:14" customFormat="1" ht="15" hidden="1" x14ac:dyDescent="0.25">
      <c r="A13955" s="6" t="s">
        <v>31033</v>
      </c>
      <c r="B13955" s="7" t="s">
        <v>33968</v>
      </c>
      <c r="C13955" s="7" t="s">
        <v>16</v>
      </c>
      <c r="D13955" s="8" t="s">
        <v>193</v>
      </c>
      <c r="E13955" s="8" t="s">
        <v>13444</v>
      </c>
      <c r="F13955" s="8" t="s">
        <v>28758</v>
      </c>
      <c r="G13955" s="8" t="s">
        <v>6781</v>
      </c>
      <c r="H13955" s="8" t="s">
        <v>6782</v>
      </c>
      <c r="I13955" s="8" t="s">
        <v>470</v>
      </c>
      <c r="J13955" s="8" t="s">
        <v>471</v>
      </c>
      <c r="K13955" s="8" t="s">
        <v>33969</v>
      </c>
      <c r="L13955" s="8" t="s">
        <v>33970</v>
      </c>
      <c r="M13955" s="9">
        <v>38906.870000000003</v>
      </c>
      <c r="N13955" s="10" t="s">
        <v>33971</v>
      </c>
    </row>
    <row r="13956" spans="1:14" customFormat="1" ht="15" hidden="1" x14ac:dyDescent="0.25">
      <c r="A13956" s="1" t="s">
        <v>31033</v>
      </c>
      <c r="B13956" s="2" t="s">
        <v>33972</v>
      </c>
      <c r="C13956" s="2" t="s">
        <v>16</v>
      </c>
      <c r="D13956" s="3" t="s">
        <v>193</v>
      </c>
      <c r="E13956" s="3" t="s">
        <v>13444</v>
      </c>
      <c r="F13956" s="3" t="s">
        <v>28758</v>
      </c>
      <c r="G13956" s="3" t="s">
        <v>6781</v>
      </c>
      <c r="H13956" s="3" t="s">
        <v>6782</v>
      </c>
      <c r="I13956" s="3" t="s">
        <v>470</v>
      </c>
      <c r="J13956" s="3" t="s">
        <v>471</v>
      </c>
      <c r="K13956" s="3" t="s">
        <v>33973</v>
      </c>
      <c r="L13956" s="3" t="s">
        <v>33974</v>
      </c>
      <c r="M13956" s="4">
        <v>35238.959999999999</v>
      </c>
      <c r="N13956" s="5" t="s">
        <v>33975</v>
      </c>
    </row>
    <row r="13957" spans="1:14" customFormat="1" ht="15" hidden="1" x14ac:dyDescent="0.25">
      <c r="A13957" s="6" t="s">
        <v>31033</v>
      </c>
      <c r="B13957" s="7" t="s">
        <v>33976</v>
      </c>
      <c r="C13957" s="7" t="s">
        <v>16</v>
      </c>
      <c r="D13957" s="8" t="s">
        <v>193</v>
      </c>
      <c r="E13957" s="8" t="s">
        <v>13444</v>
      </c>
      <c r="F13957" s="8" t="s">
        <v>28758</v>
      </c>
      <c r="G13957" s="8" t="s">
        <v>6781</v>
      </c>
      <c r="H13957" s="8" t="s">
        <v>6782</v>
      </c>
      <c r="I13957" s="8" t="s">
        <v>470</v>
      </c>
      <c r="J13957" s="8" t="s">
        <v>471</v>
      </c>
      <c r="K13957" s="8" t="s">
        <v>24034</v>
      </c>
      <c r="L13957" s="8" t="s">
        <v>24035</v>
      </c>
      <c r="M13957" s="9">
        <v>41471.370000000003</v>
      </c>
      <c r="N13957" s="10" t="s">
        <v>33977</v>
      </c>
    </row>
    <row r="13958" spans="1:14" customFormat="1" ht="15" hidden="1" x14ac:dyDescent="0.25">
      <c r="A13958" s="1" t="s">
        <v>31033</v>
      </c>
      <c r="B13958" s="2" t="s">
        <v>33978</v>
      </c>
      <c r="C13958" s="2" t="s">
        <v>16</v>
      </c>
      <c r="D13958" s="3" t="s">
        <v>193</v>
      </c>
      <c r="E13958" s="3" t="s">
        <v>13444</v>
      </c>
      <c r="F13958" s="3" t="s">
        <v>28758</v>
      </c>
      <c r="G13958" s="3" t="s">
        <v>6781</v>
      </c>
      <c r="H13958" s="3" t="s">
        <v>6782</v>
      </c>
      <c r="I13958" s="3" t="s">
        <v>470</v>
      </c>
      <c r="J13958" s="3" t="s">
        <v>471</v>
      </c>
      <c r="K13958" s="3" t="s">
        <v>33979</v>
      </c>
      <c r="L13958" s="3" t="s">
        <v>33980</v>
      </c>
      <c r="M13958" s="4">
        <v>15099.15</v>
      </c>
      <c r="N13958" s="5" t="s">
        <v>33981</v>
      </c>
    </row>
    <row r="13959" spans="1:14" customFormat="1" ht="15" hidden="1" x14ac:dyDescent="0.25">
      <c r="A13959" s="6" t="s">
        <v>31033</v>
      </c>
      <c r="B13959" s="7" t="s">
        <v>33982</v>
      </c>
      <c r="C13959" s="7" t="s">
        <v>16</v>
      </c>
      <c r="D13959" s="8" t="s">
        <v>193</v>
      </c>
      <c r="E13959" s="8" t="s">
        <v>13444</v>
      </c>
      <c r="F13959" s="8" t="s">
        <v>28758</v>
      </c>
      <c r="G13959" s="8" t="s">
        <v>6781</v>
      </c>
      <c r="H13959" s="8" t="s">
        <v>6782</v>
      </c>
      <c r="I13959" s="8" t="s">
        <v>470</v>
      </c>
      <c r="J13959" s="8" t="s">
        <v>471</v>
      </c>
      <c r="K13959" s="8" t="s">
        <v>33983</v>
      </c>
      <c r="L13959" s="8" t="s">
        <v>33984</v>
      </c>
      <c r="M13959" s="9">
        <v>63236.57</v>
      </c>
      <c r="N13959" s="10" t="s">
        <v>33985</v>
      </c>
    </row>
    <row r="13960" spans="1:14" customFormat="1" ht="15" hidden="1" x14ac:dyDescent="0.25">
      <c r="A13960" s="1" t="s">
        <v>31033</v>
      </c>
      <c r="B13960" s="2" t="s">
        <v>33986</v>
      </c>
      <c r="C13960" s="2" t="s">
        <v>16</v>
      </c>
      <c r="D13960" s="3" t="s">
        <v>193</v>
      </c>
      <c r="E13960" s="3" t="s">
        <v>13444</v>
      </c>
      <c r="F13960" s="3" t="s">
        <v>28758</v>
      </c>
      <c r="G13960" s="3" t="s">
        <v>6781</v>
      </c>
      <c r="H13960" s="3" t="s">
        <v>6782</v>
      </c>
      <c r="I13960" s="3" t="s">
        <v>470</v>
      </c>
      <c r="J13960" s="3" t="s">
        <v>471</v>
      </c>
      <c r="K13960" s="3" t="s">
        <v>33987</v>
      </c>
      <c r="L13960" s="3" t="s">
        <v>33988</v>
      </c>
      <c r="M13960" s="4">
        <v>20950.32</v>
      </c>
      <c r="N13960" s="5" t="s">
        <v>33989</v>
      </c>
    </row>
    <row r="13961" spans="1:14" customFormat="1" ht="15" hidden="1" x14ac:dyDescent="0.25">
      <c r="A13961" s="6" t="s">
        <v>31033</v>
      </c>
      <c r="B13961" s="7" t="s">
        <v>33990</v>
      </c>
      <c r="C13961" s="7" t="s">
        <v>16</v>
      </c>
      <c r="D13961" s="8" t="s">
        <v>193</v>
      </c>
      <c r="E13961" s="8" t="s">
        <v>13444</v>
      </c>
      <c r="F13961" s="8" t="s">
        <v>28758</v>
      </c>
      <c r="G13961" s="8" t="s">
        <v>6781</v>
      </c>
      <c r="H13961" s="8" t="s">
        <v>6782</v>
      </c>
      <c r="I13961" s="8" t="s">
        <v>470</v>
      </c>
      <c r="J13961" s="8" t="s">
        <v>471</v>
      </c>
      <c r="K13961" s="8" t="s">
        <v>30276</v>
      </c>
      <c r="L13961" s="8" t="s">
        <v>30277</v>
      </c>
      <c r="M13961" s="9">
        <v>59871.75</v>
      </c>
      <c r="N13961" s="10" t="s">
        <v>33991</v>
      </c>
    </row>
    <row r="13962" spans="1:14" customFormat="1" ht="15" hidden="1" x14ac:dyDescent="0.25">
      <c r="A13962" s="1" t="s">
        <v>31033</v>
      </c>
      <c r="B13962" s="2" t="s">
        <v>33992</v>
      </c>
      <c r="C13962" s="2" t="s">
        <v>16</v>
      </c>
      <c r="D13962" s="3" t="s">
        <v>193</v>
      </c>
      <c r="E13962" s="3" t="s">
        <v>13444</v>
      </c>
      <c r="F13962" s="3" t="s">
        <v>28758</v>
      </c>
      <c r="G13962" s="3" t="s">
        <v>6781</v>
      </c>
      <c r="H13962" s="3" t="s">
        <v>6782</v>
      </c>
      <c r="I13962" s="3" t="s">
        <v>470</v>
      </c>
      <c r="J13962" s="3" t="s">
        <v>471</v>
      </c>
      <c r="K13962" s="3" t="s">
        <v>224</v>
      </c>
      <c r="L13962" s="3" t="s">
        <v>225</v>
      </c>
      <c r="M13962" s="4">
        <v>149233.92000000001</v>
      </c>
      <c r="N13962" s="5" t="s">
        <v>33993</v>
      </c>
    </row>
    <row r="13963" spans="1:14" customFormat="1" ht="15" hidden="1" x14ac:dyDescent="0.25">
      <c r="A13963" s="6" t="s">
        <v>31033</v>
      </c>
      <c r="B13963" s="7" t="s">
        <v>33994</v>
      </c>
      <c r="C13963" s="7" t="s">
        <v>16</v>
      </c>
      <c r="D13963" s="8" t="s">
        <v>193</v>
      </c>
      <c r="E13963" s="8" t="s">
        <v>13444</v>
      </c>
      <c r="F13963" s="8" t="s">
        <v>28758</v>
      </c>
      <c r="G13963" s="8" t="s">
        <v>6781</v>
      </c>
      <c r="H13963" s="8" t="s">
        <v>6782</v>
      </c>
      <c r="I13963" s="8" t="s">
        <v>470</v>
      </c>
      <c r="J13963" s="8" t="s">
        <v>471</v>
      </c>
      <c r="K13963" s="8" t="s">
        <v>24037</v>
      </c>
      <c r="L13963" s="8" t="s">
        <v>24038</v>
      </c>
      <c r="M13963" s="9">
        <v>85426.92</v>
      </c>
      <c r="N13963" s="10" t="s">
        <v>33995</v>
      </c>
    </row>
    <row r="13964" spans="1:14" customFormat="1" ht="15" hidden="1" x14ac:dyDescent="0.25">
      <c r="A13964" s="1" t="s">
        <v>31033</v>
      </c>
      <c r="B13964" s="2" t="s">
        <v>33996</v>
      </c>
      <c r="C13964" s="2" t="s">
        <v>16</v>
      </c>
      <c r="D13964" s="3" t="s">
        <v>193</v>
      </c>
      <c r="E13964" s="3" t="s">
        <v>13444</v>
      </c>
      <c r="F13964" s="3" t="s">
        <v>28758</v>
      </c>
      <c r="G13964" s="3" t="s">
        <v>6781</v>
      </c>
      <c r="H13964" s="3" t="s">
        <v>6782</v>
      </c>
      <c r="I13964" s="3" t="s">
        <v>470</v>
      </c>
      <c r="J13964" s="3" t="s">
        <v>471</v>
      </c>
      <c r="K13964" s="3" t="s">
        <v>33997</v>
      </c>
      <c r="L13964" s="3" t="s">
        <v>33998</v>
      </c>
      <c r="M13964" s="4">
        <v>5030.9799999999996</v>
      </c>
      <c r="N13964" s="5" t="s">
        <v>33999</v>
      </c>
    </row>
    <row r="13965" spans="1:14" customFormat="1" ht="15" hidden="1" x14ac:dyDescent="0.25">
      <c r="A13965" s="6" t="s">
        <v>31033</v>
      </c>
      <c r="B13965" s="7" t="s">
        <v>34000</v>
      </c>
      <c r="C13965" s="7" t="s">
        <v>16</v>
      </c>
      <c r="D13965" s="8" t="s">
        <v>193</v>
      </c>
      <c r="E13965" s="8" t="s">
        <v>13444</v>
      </c>
      <c r="F13965" s="8" t="s">
        <v>28758</v>
      </c>
      <c r="G13965" s="8" t="s">
        <v>6781</v>
      </c>
      <c r="H13965" s="8" t="s">
        <v>6782</v>
      </c>
      <c r="I13965" s="8" t="s">
        <v>470</v>
      </c>
      <c r="J13965" s="8" t="s">
        <v>471</v>
      </c>
      <c r="K13965" s="8" t="s">
        <v>34001</v>
      </c>
      <c r="L13965" s="8" t="s">
        <v>34002</v>
      </c>
      <c r="M13965" s="9">
        <v>9238.43</v>
      </c>
      <c r="N13965" s="10" t="s">
        <v>34003</v>
      </c>
    </row>
    <row r="13966" spans="1:14" customFormat="1" ht="15" hidden="1" x14ac:dyDescent="0.25">
      <c r="A13966" s="1" t="s">
        <v>31033</v>
      </c>
      <c r="B13966" s="2" t="s">
        <v>34004</v>
      </c>
      <c r="C13966" s="2" t="s">
        <v>16</v>
      </c>
      <c r="D13966" s="3" t="s">
        <v>193</v>
      </c>
      <c r="E13966" s="3" t="s">
        <v>13444</v>
      </c>
      <c r="F13966" s="3" t="s">
        <v>28758</v>
      </c>
      <c r="G13966" s="3" t="s">
        <v>6781</v>
      </c>
      <c r="H13966" s="3" t="s">
        <v>6782</v>
      </c>
      <c r="I13966" s="3" t="s">
        <v>470</v>
      </c>
      <c r="J13966" s="3" t="s">
        <v>471</v>
      </c>
      <c r="K13966" s="3" t="s">
        <v>34005</v>
      </c>
      <c r="L13966" s="3" t="s">
        <v>34006</v>
      </c>
      <c r="M13966" s="4">
        <v>10061.969999999999</v>
      </c>
      <c r="N13966" s="5" t="s">
        <v>34007</v>
      </c>
    </row>
    <row r="13967" spans="1:14" customFormat="1" ht="15" hidden="1" x14ac:dyDescent="0.25">
      <c r="A13967" s="6" t="s">
        <v>31033</v>
      </c>
      <c r="B13967" s="7" t="s">
        <v>34008</v>
      </c>
      <c r="C13967" s="7" t="s">
        <v>16</v>
      </c>
      <c r="D13967" s="8" t="s">
        <v>193</v>
      </c>
      <c r="E13967" s="8" t="s">
        <v>13444</v>
      </c>
      <c r="F13967" s="8" t="s">
        <v>28758</v>
      </c>
      <c r="G13967" s="8" t="s">
        <v>6781</v>
      </c>
      <c r="H13967" s="8" t="s">
        <v>6782</v>
      </c>
      <c r="I13967" s="8" t="s">
        <v>470</v>
      </c>
      <c r="J13967" s="8" t="s">
        <v>471</v>
      </c>
      <c r="K13967" s="8" t="s">
        <v>10928</v>
      </c>
      <c r="L13967" s="8" t="s">
        <v>10929</v>
      </c>
      <c r="M13967" s="9">
        <v>142726.51</v>
      </c>
      <c r="N13967" s="10" t="s">
        <v>34009</v>
      </c>
    </row>
    <row r="13968" spans="1:14" customFormat="1" ht="15" hidden="1" x14ac:dyDescent="0.25">
      <c r="A13968" s="1" t="s">
        <v>31033</v>
      </c>
      <c r="B13968" s="2" t="s">
        <v>34010</v>
      </c>
      <c r="C13968" s="2" t="s">
        <v>16</v>
      </c>
      <c r="D13968" s="3" t="s">
        <v>193</v>
      </c>
      <c r="E13968" s="3" t="s">
        <v>24343</v>
      </c>
      <c r="F13968" s="3" t="s">
        <v>33779</v>
      </c>
      <c r="G13968" s="3" t="s">
        <v>4217</v>
      </c>
      <c r="H13968" s="3" t="s">
        <v>4218</v>
      </c>
      <c r="I13968" s="3" t="s">
        <v>6089</v>
      </c>
      <c r="J13968" s="3" t="s">
        <v>3403</v>
      </c>
      <c r="K13968" s="3" t="s">
        <v>4204</v>
      </c>
      <c r="L13968" s="3" t="s">
        <v>4205</v>
      </c>
      <c r="M13968" s="4">
        <v>279629.18</v>
      </c>
      <c r="N13968" s="5" t="s">
        <v>34011</v>
      </c>
    </row>
    <row r="13969" spans="1:14" customFormat="1" ht="15" hidden="1" x14ac:dyDescent="0.25">
      <c r="A13969" s="6" t="s">
        <v>31033</v>
      </c>
      <c r="B13969" s="7" t="s">
        <v>34012</v>
      </c>
      <c r="C13969" s="7" t="s">
        <v>16</v>
      </c>
      <c r="D13969" s="8" t="s">
        <v>193</v>
      </c>
      <c r="E13969" s="8" t="s">
        <v>24343</v>
      </c>
      <c r="F13969" s="8" t="s">
        <v>33779</v>
      </c>
      <c r="G13969" s="8" t="s">
        <v>3400</v>
      </c>
      <c r="H13969" s="8" t="s">
        <v>3401</v>
      </c>
      <c r="I13969" s="8" t="s">
        <v>6089</v>
      </c>
      <c r="J13969" s="8" t="s">
        <v>3403</v>
      </c>
      <c r="K13969" s="8" t="s">
        <v>4204</v>
      </c>
      <c r="L13969" s="8" t="s">
        <v>4205</v>
      </c>
      <c r="M13969" s="9">
        <v>3733.49</v>
      </c>
      <c r="N13969" s="10" t="s">
        <v>34011</v>
      </c>
    </row>
    <row r="13970" spans="1:14" customFormat="1" ht="15" hidden="1" x14ac:dyDescent="0.25">
      <c r="A13970" s="1" t="s">
        <v>31033</v>
      </c>
      <c r="B13970" s="2" t="s">
        <v>34013</v>
      </c>
      <c r="C13970" s="2" t="s">
        <v>16</v>
      </c>
      <c r="D13970" s="3" t="s">
        <v>193</v>
      </c>
      <c r="E13970" s="3" t="s">
        <v>24343</v>
      </c>
      <c r="F13970" s="3" t="s">
        <v>33779</v>
      </c>
      <c r="G13970" s="3" t="s">
        <v>3431</v>
      </c>
      <c r="H13970" s="3" t="s">
        <v>3407</v>
      </c>
      <c r="I13970" s="3" t="s">
        <v>6089</v>
      </c>
      <c r="J13970" s="3" t="s">
        <v>3403</v>
      </c>
      <c r="K13970" s="3" t="s">
        <v>4204</v>
      </c>
      <c r="L13970" s="3" t="s">
        <v>4205</v>
      </c>
      <c r="M13970" s="4">
        <v>6404.07</v>
      </c>
      <c r="N13970" s="5" t="s">
        <v>34011</v>
      </c>
    </row>
    <row r="13971" spans="1:14" customFormat="1" ht="15" hidden="1" x14ac:dyDescent="0.25">
      <c r="A13971" s="6" t="s">
        <v>31033</v>
      </c>
      <c r="B13971" s="7" t="s">
        <v>34014</v>
      </c>
      <c r="C13971" s="7" t="s">
        <v>16</v>
      </c>
      <c r="D13971" s="8" t="s">
        <v>193</v>
      </c>
      <c r="E13971" s="8" t="s">
        <v>24343</v>
      </c>
      <c r="F13971" s="8" t="s">
        <v>33779</v>
      </c>
      <c r="G13971" s="8" t="s">
        <v>5599</v>
      </c>
      <c r="H13971" s="8" t="s">
        <v>5600</v>
      </c>
      <c r="I13971" s="8" t="s">
        <v>6076</v>
      </c>
      <c r="J13971" s="8" t="s">
        <v>3439</v>
      </c>
      <c r="K13971" s="8" t="s">
        <v>4204</v>
      </c>
      <c r="L13971" s="8" t="s">
        <v>4205</v>
      </c>
      <c r="M13971" s="9">
        <v>34785.79</v>
      </c>
      <c r="N13971" s="10" t="s">
        <v>34015</v>
      </c>
    </row>
    <row r="13972" spans="1:14" customFormat="1" ht="15" hidden="1" x14ac:dyDescent="0.25">
      <c r="A13972" s="1" t="s">
        <v>31033</v>
      </c>
      <c r="B13972" s="2" t="s">
        <v>34016</v>
      </c>
      <c r="C13972" s="2" t="s">
        <v>16</v>
      </c>
      <c r="D13972" s="3" t="s">
        <v>193</v>
      </c>
      <c r="E13972" s="3" t="s">
        <v>24343</v>
      </c>
      <c r="F13972" s="3" t="s">
        <v>33779</v>
      </c>
      <c r="G13972" s="3" t="s">
        <v>3431</v>
      </c>
      <c r="H13972" s="3" t="s">
        <v>3407</v>
      </c>
      <c r="I13972" s="3" t="s">
        <v>6076</v>
      </c>
      <c r="J13972" s="3" t="s">
        <v>3439</v>
      </c>
      <c r="K13972" s="3" t="s">
        <v>4204</v>
      </c>
      <c r="L13972" s="3" t="s">
        <v>4205</v>
      </c>
      <c r="M13972" s="4">
        <v>787.5</v>
      </c>
      <c r="N13972" s="5" t="s">
        <v>34015</v>
      </c>
    </row>
    <row r="13973" spans="1:14" customFormat="1" ht="15" hidden="1" x14ac:dyDescent="0.25">
      <c r="A13973" s="6" t="s">
        <v>31033</v>
      </c>
      <c r="B13973" s="7" t="s">
        <v>34017</v>
      </c>
      <c r="C13973" s="7" t="s">
        <v>16</v>
      </c>
      <c r="D13973" s="8" t="s">
        <v>193</v>
      </c>
      <c r="E13973" s="8" t="s">
        <v>24343</v>
      </c>
      <c r="F13973" s="8" t="s">
        <v>33779</v>
      </c>
      <c r="G13973" s="8" t="s">
        <v>4201</v>
      </c>
      <c r="H13973" s="8" t="s">
        <v>4202</v>
      </c>
      <c r="I13973" s="8" t="s">
        <v>9794</v>
      </c>
      <c r="J13973" s="8" t="s">
        <v>4067</v>
      </c>
      <c r="K13973" s="8" t="s">
        <v>4204</v>
      </c>
      <c r="L13973" s="8" t="s">
        <v>4205</v>
      </c>
      <c r="M13973" s="9">
        <v>20341.05</v>
      </c>
      <c r="N13973" s="10" t="s">
        <v>34018</v>
      </c>
    </row>
    <row r="13974" spans="1:14" customFormat="1" ht="15" hidden="1" x14ac:dyDescent="0.25">
      <c r="A13974" s="1" t="s">
        <v>31033</v>
      </c>
      <c r="B13974" s="2" t="s">
        <v>34019</v>
      </c>
      <c r="C13974" s="2" t="s">
        <v>16</v>
      </c>
      <c r="D13974" s="3" t="s">
        <v>193</v>
      </c>
      <c r="E13974" s="3" t="s">
        <v>24343</v>
      </c>
      <c r="F13974" s="3" t="s">
        <v>33779</v>
      </c>
      <c r="G13974" s="3" t="s">
        <v>3400</v>
      </c>
      <c r="H13974" s="3" t="s">
        <v>3401</v>
      </c>
      <c r="I13974" s="3" t="s">
        <v>9794</v>
      </c>
      <c r="J13974" s="3" t="s">
        <v>4067</v>
      </c>
      <c r="K13974" s="3" t="s">
        <v>4204</v>
      </c>
      <c r="L13974" s="3" t="s">
        <v>4205</v>
      </c>
      <c r="M13974" s="4">
        <v>200.71</v>
      </c>
      <c r="N13974" s="5" t="s">
        <v>34018</v>
      </c>
    </row>
    <row r="13975" spans="1:14" customFormat="1" ht="15" hidden="1" x14ac:dyDescent="0.25">
      <c r="A13975" s="6" t="s">
        <v>31033</v>
      </c>
      <c r="B13975" s="7" t="s">
        <v>34020</v>
      </c>
      <c r="C13975" s="7" t="s">
        <v>16</v>
      </c>
      <c r="D13975" s="8" t="s">
        <v>193</v>
      </c>
      <c r="E13975" s="8" t="s">
        <v>24343</v>
      </c>
      <c r="F13975" s="8" t="s">
        <v>33779</v>
      </c>
      <c r="G13975" s="8" t="s">
        <v>3431</v>
      </c>
      <c r="H13975" s="8" t="s">
        <v>3407</v>
      </c>
      <c r="I13975" s="8" t="s">
        <v>9794</v>
      </c>
      <c r="J13975" s="8" t="s">
        <v>4067</v>
      </c>
      <c r="K13975" s="8" t="s">
        <v>4204</v>
      </c>
      <c r="L13975" s="8" t="s">
        <v>4205</v>
      </c>
      <c r="M13975" s="9">
        <v>801.15</v>
      </c>
      <c r="N13975" s="10" t="s">
        <v>34018</v>
      </c>
    </row>
    <row r="13976" spans="1:14" customFormat="1" ht="15" hidden="1" x14ac:dyDescent="0.25">
      <c r="A13976" s="1" t="s">
        <v>31033</v>
      </c>
      <c r="B13976" s="2" t="s">
        <v>34021</v>
      </c>
      <c r="C13976" s="2" t="s">
        <v>16</v>
      </c>
      <c r="D13976" s="3" t="s">
        <v>193</v>
      </c>
      <c r="E13976" s="3" t="s">
        <v>8181</v>
      </c>
      <c r="F13976" s="3" t="s">
        <v>4070</v>
      </c>
      <c r="G13976" s="3" t="s">
        <v>6493</v>
      </c>
      <c r="H13976" s="3" t="s">
        <v>6494</v>
      </c>
      <c r="I13976" s="3" t="s">
        <v>7033</v>
      </c>
      <c r="J13976" s="3" t="s">
        <v>1061</v>
      </c>
      <c r="K13976" s="3" t="s">
        <v>4071</v>
      </c>
      <c r="L13976" s="3" t="s">
        <v>4072</v>
      </c>
      <c r="M13976" s="4">
        <v>164.88</v>
      </c>
      <c r="N13976" s="5" t="s">
        <v>34022</v>
      </c>
    </row>
    <row r="13977" spans="1:14" customFormat="1" ht="15" hidden="1" x14ac:dyDescent="0.25">
      <c r="A13977" s="6" t="s">
        <v>31033</v>
      </c>
      <c r="B13977" s="7" t="s">
        <v>34023</v>
      </c>
      <c r="C13977" s="7" t="s">
        <v>16</v>
      </c>
      <c r="D13977" s="8" t="s">
        <v>193</v>
      </c>
      <c r="E13977" s="8" t="s">
        <v>8181</v>
      </c>
      <c r="F13977" s="8" t="s">
        <v>4070</v>
      </c>
      <c r="G13977" s="8" t="s">
        <v>3400</v>
      </c>
      <c r="H13977" s="8" t="s">
        <v>3401</v>
      </c>
      <c r="I13977" s="8" t="s">
        <v>7024</v>
      </c>
      <c r="J13977" s="8" t="s">
        <v>3439</v>
      </c>
      <c r="K13977" s="8" t="s">
        <v>4071</v>
      </c>
      <c r="L13977" s="8" t="s">
        <v>4072</v>
      </c>
      <c r="M13977" s="9">
        <v>6.92</v>
      </c>
      <c r="N13977" s="10" t="s">
        <v>34024</v>
      </c>
    </row>
    <row r="13978" spans="1:14" customFormat="1" ht="15" hidden="1" x14ac:dyDescent="0.25">
      <c r="A13978" s="1" t="s">
        <v>31033</v>
      </c>
      <c r="B13978" s="2" t="s">
        <v>34025</v>
      </c>
      <c r="C13978" s="2" t="s">
        <v>16</v>
      </c>
      <c r="D13978" s="3" t="s">
        <v>193</v>
      </c>
      <c r="E13978" s="3" t="s">
        <v>8181</v>
      </c>
      <c r="F13978" s="3" t="s">
        <v>4070</v>
      </c>
      <c r="G13978" s="3" t="s">
        <v>3400</v>
      </c>
      <c r="H13978" s="3" t="s">
        <v>3401</v>
      </c>
      <c r="I13978" s="3" t="s">
        <v>7033</v>
      </c>
      <c r="J13978" s="3" t="s">
        <v>1061</v>
      </c>
      <c r="K13978" s="3" t="s">
        <v>4071</v>
      </c>
      <c r="L13978" s="3" t="s">
        <v>4072</v>
      </c>
      <c r="M13978" s="4">
        <v>5.33</v>
      </c>
      <c r="N13978" s="5" t="s">
        <v>34026</v>
      </c>
    </row>
    <row r="13979" spans="1:14" customFormat="1" ht="15" hidden="1" x14ac:dyDescent="0.25">
      <c r="A13979" s="6" t="s">
        <v>31033</v>
      </c>
      <c r="B13979" s="7" t="s">
        <v>34027</v>
      </c>
      <c r="C13979" s="7" t="s">
        <v>16</v>
      </c>
      <c r="D13979" s="8" t="s">
        <v>193</v>
      </c>
      <c r="E13979" s="8" t="s">
        <v>8181</v>
      </c>
      <c r="F13979" s="8" t="s">
        <v>4070</v>
      </c>
      <c r="G13979" s="8" t="s">
        <v>4037</v>
      </c>
      <c r="H13979" s="8" t="s">
        <v>4038</v>
      </c>
      <c r="I13979" s="8" t="s">
        <v>7024</v>
      </c>
      <c r="J13979" s="8" t="s">
        <v>3439</v>
      </c>
      <c r="K13979" s="8" t="s">
        <v>4071</v>
      </c>
      <c r="L13979" s="8" t="s">
        <v>4072</v>
      </c>
      <c r="M13979" s="9">
        <v>35</v>
      </c>
      <c r="N13979" s="10" t="s">
        <v>34028</v>
      </c>
    </row>
    <row r="13980" spans="1:14" customFormat="1" ht="15" hidden="1" x14ac:dyDescent="0.25">
      <c r="A13980" s="1" t="s">
        <v>31033</v>
      </c>
      <c r="B13980" s="2" t="s">
        <v>34029</v>
      </c>
      <c r="C13980" s="2" t="s">
        <v>16</v>
      </c>
      <c r="D13980" s="3" t="s">
        <v>193</v>
      </c>
      <c r="E13980" s="3" t="s">
        <v>8181</v>
      </c>
      <c r="F13980" s="3" t="s">
        <v>4070</v>
      </c>
      <c r="G13980" s="3" t="s">
        <v>4037</v>
      </c>
      <c r="H13980" s="3" t="s">
        <v>4038</v>
      </c>
      <c r="I13980" s="3" t="s">
        <v>7033</v>
      </c>
      <c r="J13980" s="3" t="s">
        <v>1061</v>
      </c>
      <c r="K13980" s="3" t="s">
        <v>4071</v>
      </c>
      <c r="L13980" s="3" t="s">
        <v>4072</v>
      </c>
      <c r="M13980" s="4">
        <v>8.75</v>
      </c>
      <c r="N13980" s="5" t="s">
        <v>34030</v>
      </c>
    </row>
    <row r="13981" spans="1:14" customFormat="1" ht="15" hidden="1" x14ac:dyDescent="0.25">
      <c r="A13981" s="6" t="s">
        <v>31033</v>
      </c>
      <c r="B13981" s="7" t="s">
        <v>34031</v>
      </c>
      <c r="C13981" s="7" t="s">
        <v>16</v>
      </c>
      <c r="D13981" s="8" t="s">
        <v>193</v>
      </c>
      <c r="E13981" s="8" t="s">
        <v>4069</v>
      </c>
      <c r="F13981" s="8" t="s">
        <v>4070</v>
      </c>
      <c r="G13981" s="8" t="s">
        <v>4064</v>
      </c>
      <c r="H13981" s="8" t="s">
        <v>4065</v>
      </c>
      <c r="I13981" s="8" t="s">
        <v>4066</v>
      </c>
      <c r="J13981" s="8" t="s">
        <v>4067</v>
      </c>
      <c r="K13981" s="8" t="s">
        <v>4071</v>
      </c>
      <c r="L13981" s="8" t="s">
        <v>4072</v>
      </c>
      <c r="M13981" s="9">
        <v>45.44</v>
      </c>
      <c r="N13981" s="10" t="s">
        <v>34032</v>
      </c>
    </row>
    <row r="13982" spans="1:14" customFormat="1" ht="15" hidden="1" x14ac:dyDescent="0.25">
      <c r="A13982" s="1" t="s">
        <v>31033</v>
      </c>
      <c r="B13982" s="2" t="s">
        <v>34033</v>
      </c>
      <c r="C13982" s="2" t="s">
        <v>16</v>
      </c>
      <c r="D13982" s="3" t="s">
        <v>193</v>
      </c>
      <c r="E13982" s="3" t="s">
        <v>4069</v>
      </c>
      <c r="F13982" s="3" t="s">
        <v>4070</v>
      </c>
      <c r="G13982" s="3" t="s">
        <v>3400</v>
      </c>
      <c r="H13982" s="3" t="s">
        <v>3401</v>
      </c>
      <c r="I13982" s="3" t="s">
        <v>4066</v>
      </c>
      <c r="J13982" s="3" t="s">
        <v>4067</v>
      </c>
      <c r="K13982" s="3" t="s">
        <v>4071</v>
      </c>
      <c r="L13982" s="3" t="s">
        <v>4072</v>
      </c>
      <c r="M13982" s="4">
        <v>23.28</v>
      </c>
      <c r="N13982" s="5" t="s">
        <v>34034</v>
      </c>
    </row>
    <row r="13983" spans="1:14" customFormat="1" ht="15" hidden="1" x14ac:dyDescent="0.25">
      <c r="A13983" s="6" t="s">
        <v>31033</v>
      </c>
      <c r="B13983" s="7" t="s">
        <v>34035</v>
      </c>
      <c r="C13983" s="7" t="s">
        <v>16</v>
      </c>
      <c r="D13983" s="8" t="s">
        <v>193</v>
      </c>
      <c r="E13983" s="8" t="s">
        <v>34036</v>
      </c>
      <c r="F13983" s="8" t="s">
        <v>33779</v>
      </c>
      <c r="G13983" s="8" t="s">
        <v>16979</v>
      </c>
      <c r="H13983" s="8" t="s">
        <v>16980</v>
      </c>
      <c r="I13983" s="8" t="s">
        <v>9794</v>
      </c>
      <c r="J13983" s="8" t="s">
        <v>4067</v>
      </c>
      <c r="K13983" s="8" t="s">
        <v>31381</v>
      </c>
      <c r="L13983" s="8" t="s">
        <v>31382</v>
      </c>
      <c r="M13983" s="9">
        <v>131.36000000000001</v>
      </c>
      <c r="N13983" s="10" t="s">
        <v>34037</v>
      </c>
    </row>
    <row r="13984" spans="1:14" customFormat="1" ht="15" hidden="1" x14ac:dyDescent="0.25">
      <c r="A13984" s="1" t="s">
        <v>31033</v>
      </c>
      <c r="B13984" s="2" t="s">
        <v>34038</v>
      </c>
      <c r="C13984" s="2" t="s">
        <v>16</v>
      </c>
      <c r="D13984" s="3" t="s">
        <v>193</v>
      </c>
      <c r="E13984" s="3" t="s">
        <v>4069</v>
      </c>
      <c r="F13984" s="3" t="s">
        <v>4070</v>
      </c>
      <c r="G13984" s="3" t="s">
        <v>3431</v>
      </c>
      <c r="H13984" s="3" t="s">
        <v>3407</v>
      </c>
      <c r="I13984" s="3" t="s">
        <v>4066</v>
      </c>
      <c r="J13984" s="3" t="s">
        <v>4067</v>
      </c>
      <c r="K13984" s="3" t="s">
        <v>4071</v>
      </c>
      <c r="L13984" s="3" t="s">
        <v>4072</v>
      </c>
      <c r="M13984" s="4">
        <v>1154.68</v>
      </c>
      <c r="N13984" s="5" t="s">
        <v>34039</v>
      </c>
    </row>
    <row r="13985" spans="1:14" customFormat="1" ht="15" hidden="1" x14ac:dyDescent="0.25">
      <c r="A13985" s="6" t="s">
        <v>31033</v>
      </c>
      <c r="B13985" s="7" t="s">
        <v>34040</v>
      </c>
      <c r="C13985" s="7" t="s">
        <v>16</v>
      </c>
      <c r="D13985" s="8" t="s">
        <v>193</v>
      </c>
      <c r="E13985" s="8" t="s">
        <v>34041</v>
      </c>
      <c r="F13985" s="8" t="s">
        <v>33779</v>
      </c>
      <c r="G13985" s="8" t="s">
        <v>16979</v>
      </c>
      <c r="H13985" s="8" t="s">
        <v>16980</v>
      </c>
      <c r="I13985" s="8" t="s">
        <v>9794</v>
      </c>
      <c r="J13985" s="8" t="s">
        <v>4067</v>
      </c>
      <c r="K13985" s="8" t="s">
        <v>34042</v>
      </c>
      <c r="L13985" s="8" t="s">
        <v>34043</v>
      </c>
      <c r="M13985" s="9">
        <v>65.680000000000007</v>
      </c>
      <c r="N13985" s="10" t="s">
        <v>34044</v>
      </c>
    </row>
    <row r="13986" spans="1:14" customFormat="1" ht="15" hidden="1" x14ac:dyDescent="0.25">
      <c r="A13986" s="1" t="s">
        <v>31033</v>
      </c>
      <c r="B13986" s="2" t="s">
        <v>34045</v>
      </c>
      <c r="C13986" s="2" t="s">
        <v>16</v>
      </c>
      <c r="D13986" s="3" t="s">
        <v>193</v>
      </c>
      <c r="E13986" s="3" t="s">
        <v>8924</v>
      </c>
      <c r="F13986" s="3" t="s">
        <v>34046</v>
      </c>
      <c r="G13986" s="3" t="s">
        <v>34047</v>
      </c>
      <c r="H13986" s="3" t="s">
        <v>34048</v>
      </c>
      <c r="I13986" s="3" t="s">
        <v>5585</v>
      </c>
      <c r="J13986" s="3" t="s">
        <v>4067</v>
      </c>
      <c r="K13986" s="3" t="s">
        <v>57</v>
      </c>
      <c r="L13986" s="3" t="s">
        <v>58</v>
      </c>
      <c r="M13986" s="4">
        <v>8236.7999999999993</v>
      </c>
      <c r="N13986" s="5" t="s">
        <v>34049</v>
      </c>
    </row>
    <row r="13987" spans="1:14" customFormat="1" ht="15" hidden="1" x14ac:dyDescent="0.25">
      <c r="A13987" s="6" t="s">
        <v>31033</v>
      </c>
      <c r="B13987" s="7" t="s">
        <v>34050</v>
      </c>
      <c r="C13987" s="7" t="s">
        <v>16</v>
      </c>
      <c r="D13987" s="8" t="s">
        <v>193</v>
      </c>
      <c r="E13987" s="8" t="s">
        <v>30577</v>
      </c>
      <c r="F13987" s="8" t="s">
        <v>22747</v>
      </c>
      <c r="G13987" s="8" t="s">
        <v>3431</v>
      </c>
      <c r="H13987" s="8" t="s">
        <v>3407</v>
      </c>
      <c r="I13987" s="8" t="s">
        <v>470</v>
      </c>
      <c r="J13987" s="8" t="s">
        <v>471</v>
      </c>
      <c r="K13987" s="8" t="s">
        <v>3496</v>
      </c>
      <c r="L13987" s="8" t="s">
        <v>3497</v>
      </c>
      <c r="M13987" s="9">
        <v>262.47000000000003</v>
      </c>
      <c r="N13987" s="10" t="s">
        <v>34051</v>
      </c>
    </row>
    <row r="13988" spans="1:14" customFormat="1" ht="15" hidden="1" x14ac:dyDescent="0.25">
      <c r="A13988" s="1" t="s">
        <v>31033</v>
      </c>
      <c r="B13988" s="2" t="s">
        <v>34052</v>
      </c>
      <c r="C13988" s="2" t="s">
        <v>16</v>
      </c>
      <c r="D13988" s="3" t="s">
        <v>193</v>
      </c>
      <c r="E13988" s="3" t="s">
        <v>7600</v>
      </c>
      <c r="F13988" s="3" t="s">
        <v>22747</v>
      </c>
      <c r="G13988" s="3" t="s">
        <v>3431</v>
      </c>
      <c r="H13988" s="3" t="s">
        <v>3407</v>
      </c>
      <c r="I13988" s="3" t="s">
        <v>470</v>
      </c>
      <c r="J13988" s="3" t="s">
        <v>471</v>
      </c>
      <c r="K13988" s="3" t="s">
        <v>3496</v>
      </c>
      <c r="L13988" s="3" t="s">
        <v>3497</v>
      </c>
      <c r="M13988" s="4">
        <v>320.91000000000003</v>
      </c>
      <c r="N13988" s="5" t="s">
        <v>34053</v>
      </c>
    </row>
    <row r="13989" spans="1:14" customFormat="1" ht="15" hidden="1" x14ac:dyDescent="0.25">
      <c r="A13989" s="6" t="s">
        <v>31033</v>
      </c>
      <c r="B13989" s="7" t="s">
        <v>34054</v>
      </c>
      <c r="C13989" s="7" t="s">
        <v>16</v>
      </c>
      <c r="D13989" s="8" t="s">
        <v>193</v>
      </c>
      <c r="E13989" s="8" t="s">
        <v>34055</v>
      </c>
      <c r="F13989" s="8" t="s">
        <v>22747</v>
      </c>
      <c r="G13989" s="8" t="s">
        <v>3431</v>
      </c>
      <c r="H13989" s="8" t="s">
        <v>3407</v>
      </c>
      <c r="I13989" s="8" t="s">
        <v>470</v>
      </c>
      <c r="J13989" s="8" t="s">
        <v>471</v>
      </c>
      <c r="K13989" s="8" t="s">
        <v>3496</v>
      </c>
      <c r="L13989" s="8" t="s">
        <v>3497</v>
      </c>
      <c r="M13989" s="9">
        <v>3043.35</v>
      </c>
      <c r="N13989" s="10" t="s">
        <v>34056</v>
      </c>
    </row>
    <row r="13990" spans="1:14" customFormat="1" ht="15" hidden="1" x14ac:dyDescent="0.25">
      <c r="A13990" s="1" t="s">
        <v>31033</v>
      </c>
      <c r="B13990" s="2" t="s">
        <v>34057</v>
      </c>
      <c r="C13990" s="2" t="s">
        <v>16</v>
      </c>
      <c r="D13990" s="3" t="s">
        <v>193</v>
      </c>
      <c r="E13990" s="3" t="s">
        <v>34058</v>
      </c>
      <c r="F13990" s="3" t="s">
        <v>28758</v>
      </c>
      <c r="G13990" s="3" t="s">
        <v>3431</v>
      </c>
      <c r="H13990" s="3" t="s">
        <v>3407</v>
      </c>
      <c r="I13990" s="3" t="s">
        <v>5918</v>
      </c>
      <c r="J13990" s="3" t="s">
        <v>625</v>
      </c>
      <c r="K13990" s="3" t="s">
        <v>4071</v>
      </c>
      <c r="L13990" s="3" t="s">
        <v>4072</v>
      </c>
      <c r="M13990" s="4">
        <v>2837.46</v>
      </c>
      <c r="N13990" s="5" t="s">
        <v>34059</v>
      </c>
    </row>
    <row r="13991" spans="1:14" customFormat="1" ht="15" hidden="1" x14ac:dyDescent="0.25">
      <c r="A13991" s="6" t="s">
        <v>31033</v>
      </c>
      <c r="B13991" s="7" t="s">
        <v>34060</v>
      </c>
      <c r="C13991" s="7" t="s">
        <v>16</v>
      </c>
      <c r="D13991" s="8" t="s">
        <v>193</v>
      </c>
      <c r="E13991" s="8" t="s">
        <v>34058</v>
      </c>
      <c r="F13991" s="8" t="s">
        <v>28758</v>
      </c>
      <c r="G13991" s="8" t="s">
        <v>3400</v>
      </c>
      <c r="H13991" s="8" t="s">
        <v>3401</v>
      </c>
      <c r="I13991" s="8" t="s">
        <v>5918</v>
      </c>
      <c r="J13991" s="8" t="s">
        <v>625</v>
      </c>
      <c r="K13991" s="8" t="s">
        <v>4071</v>
      </c>
      <c r="L13991" s="8" t="s">
        <v>4072</v>
      </c>
      <c r="M13991" s="9">
        <v>8435.08</v>
      </c>
      <c r="N13991" s="10" t="s">
        <v>34061</v>
      </c>
    </row>
    <row r="13992" spans="1:14" customFormat="1" ht="15" hidden="1" x14ac:dyDescent="0.25">
      <c r="A13992" s="1" t="s">
        <v>31033</v>
      </c>
      <c r="B13992" s="2" t="s">
        <v>34062</v>
      </c>
      <c r="C13992" s="2" t="s">
        <v>16</v>
      </c>
      <c r="D13992" s="3" t="s">
        <v>193</v>
      </c>
      <c r="E13992" s="3" t="s">
        <v>34058</v>
      </c>
      <c r="F13992" s="3" t="s">
        <v>28758</v>
      </c>
      <c r="G13992" s="3" t="s">
        <v>4300</v>
      </c>
      <c r="H13992" s="3" t="s">
        <v>4301</v>
      </c>
      <c r="I13992" s="3" t="s">
        <v>5918</v>
      </c>
      <c r="J13992" s="3" t="s">
        <v>625</v>
      </c>
      <c r="K13992" s="3" t="s">
        <v>4071</v>
      </c>
      <c r="L13992" s="3" t="s">
        <v>4072</v>
      </c>
      <c r="M13992" s="4">
        <v>93281.91</v>
      </c>
      <c r="N13992" s="5" t="s">
        <v>34063</v>
      </c>
    </row>
    <row r="13993" spans="1:14" customFormat="1" ht="15" hidden="1" x14ac:dyDescent="0.25">
      <c r="A13993" s="6" t="s">
        <v>31033</v>
      </c>
      <c r="B13993" s="7" t="s">
        <v>34064</v>
      </c>
      <c r="C13993" s="7" t="s">
        <v>16</v>
      </c>
      <c r="D13993" s="8" t="s">
        <v>193</v>
      </c>
      <c r="E13993" s="8" t="s">
        <v>34058</v>
      </c>
      <c r="F13993" s="8" t="s">
        <v>28758</v>
      </c>
      <c r="G13993" s="8" t="s">
        <v>4260</v>
      </c>
      <c r="H13993" s="8" t="s">
        <v>4261</v>
      </c>
      <c r="I13993" s="8" t="s">
        <v>5918</v>
      </c>
      <c r="J13993" s="8" t="s">
        <v>625</v>
      </c>
      <c r="K13993" s="8" t="s">
        <v>4071</v>
      </c>
      <c r="L13993" s="8" t="s">
        <v>4072</v>
      </c>
      <c r="M13993" s="9">
        <v>56426.86</v>
      </c>
      <c r="N13993" s="10" t="s">
        <v>34065</v>
      </c>
    </row>
    <row r="13994" spans="1:14" customFormat="1" ht="15" hidden="1" x14ac:dyDescent="0.25">
      <c r="A13994" s="1" t="s">
        <v>31033</v>
      </c>
      <c r="B13994" s="2" t="s">
        <v>34066</v>
      </c>
      <c r="C13994" s="2" t="s">
        <v>16</v>
      </c>
      <c r="D13994" s="3" t="s">
        <v>193</v>
      </c>
      <c r="E13994" s="3" t="s">
        <v>18436</v>
      </c>
      <c r="F13994" s="3" t="s">
        <v>22747</v>
      </c>
      <c r="G13994" s="3" t="s">
        <v>975</v>
      </c>
      <c r="H13994" s="3" t="s">
        <v>976</v>
      </c>
      <c r="I13994" s="3" t="s">
        <v>5918</v>
      </c>
      <c r="J13994" s="3" t="s">
        <v>625</v>
      </c>
      <c r="K13994" s="3" t="s">
        <v>4071</v>
      </c>
      <c r="L13994" s="3" t="s">
        <v>4072</v>
      </c>
      <c r="M13994" s="4">
        <v>246246.56</v>
      </c>
      <c r="N13994" s="5" t="s">
        <v>34067</v>
      </c>
    </row>
    <row r="13995" spans="1:14" customFormat="1" ht="15" hidden="1" x14ac:dyDescent="0.25">
      <c r="A13995" s="6" t="s">
        <v>31033</v>
      </c>
      <c r="B13995" s="7" t="s">
        <v>34068</v>
      </c>
      <c r="C13995" s="7" t="s">
        <v>16</v>
      </c>
      <c r="D13995" s="8" t="s">
        <v>193</v>
      </c>
      <c r="E13995" s="8" t="s">
        <v>18436</v>
      </c>
      <c r="F13995" s="8" t="s">
        <v>22747</v>
      </c>
      <c r="G13995" s="8" t="s">
        <v>4300</v>
      </c>
      <c r="H13995" s="8" t="s">
        <v>4301</v>
      </c>
      <c r="I13995" s="8" t="s">
        <v>5918</v>
      </c>
      <c r="J13995" s="8" t="s">
        <v>625</v>
      </c>
      <c r="K13995" s="8" t="s">
        <v>4071</v>
      </c>
      <c r="L13995" s="8" t="s">
        <v>4072</v>
      </c>
      <c r="M13995" s="9">
        <v>305579.25</v>
      </c>
      <c r="N13995" s="10" t="s">
        <v>34069</v>
      </c>
    </row>
    <row r="13996" spans="1:14" customFormat="1" ht="15" hidden="1" x14ac:dyDescent="0.25">
      <c r="A13996" s="1" t="s">
        <v>31033</v>
      </c>
      <c r="B13996" s="2" t="s">
        <v>34070</v>
      </c>
      <c r="C13996" s="2" t="s">
        <v>16</v>
      </c>
      <c r="D13996" s="3" t="s">
        <v>193</v>
      </c>
      <c r="E13996" s="3" t="s">
        <v>18436</v>
      </c>
      <c r="F13996" s="3" t="s">
        <v>22747</v>
      </c>
      <c r="G13996" s="3" t="s">
        <v>4260</v>
      </c>
      <c r="H13996" s="3" t="s">
        <v>4261</v>
      </c>
      <c r="I13996" s="3" t="s">
        <v>5918</v>
      </c>
      <c r="J13996" s="3" t="s">
        <v>625</v>
      </c>
      <c r="K13996" s="3" t="s">
        <v>4071</v>
      </c>
      <c r="L13996" s="3" t="s">
        <v>4072</v>
      </c>
      <c r="M13996" s="4">
        <v>2087.6999999999998</v>
      </c>
      <c r="N13996" s="5" t="s">
        <v>34071</v>
      </c>
    </row>
    <row r="13997" spans="1:14" customFormat="1" ht="15" hidden="1" x14ac:dyDescent="0.25">
      <c r="A13997" s="6" t="s">
        <v>31033</v>
      </c>
      <c r="B13997" s="7" t="s">
        <v>34072</v>
      </c>
      <c r="C13997" s="7" t="s">
        <v>16</v>
      </c>
      <c r="D13997" s="8" t="s">
        <v>193</v>
      </c>
      <c r="E13997" s="8" t="s">
        <v>18436</v>
      </c>
      <c r="F13997" s="8" t="s">
        <v>22747</v>
      </c>
      <c r="G13997" s="8" t="s">
        <v>3400</v>
      </c>
      <c r="H13997" s="8" t="s">
        <v>3401</v>
      </c>
      <c r="I13997" s="8" t="s">
        <v>5918</v>
      </c>
      <c r="J13997" s="8" t="s">
        <v>625</v>
      </c>
      <c r="K13997" s="8" t="s">
        <v>4071</v>
      </c>
      <c r="L13997" s="8" t="s">
        <v>4072</v>
      </c>
      <c r="M13997" s="9">
        <v>137047.32</v>
      </c>
      <c r="N13997" s="10" t="s">
        <v>34073</v>
      </c>
    </row>
    <row r="13998" spans="1:14" customFormat="1" ht="15" hidden="1" x14ac:dyDescent="0.25">
      <c r="A13998" s="1" t="s">
        <v>31033</v>
      </c>
      <c r="B13998" s="2" t="s">
        <v>34074</v>
      </c>
      <c r="C13998" s="2" t="s">
        <v>16</v>
      </c>
      <c r="D13998" s="3" t="s">
        <v>193</v>
      </c>
      <c r="E13998" s="3" t="s">
        <v>18436</v>
      </c>
      <c r="F13998" s="3" t="s">
        <v>22747</v>
      </c>
      <c r="G13998" s="3" t="s">
        <v>3431</v>
      </c>
      <c r="H13998" s="3" t="s">
        <v>3407</v>
      </c>
      <c r="I13998" s="3" t="s">
        <v>5918</v>
      </c>
      <c r="J13998" s="3" t="s">
        <v>625</v>
      </c>
      <c r="K13998" s="3" t="s">
        <v>4071</v>
      </c>
      <c r="L13998" s="3" t="s">
        <v>4072</v>
      </c>
      <c r="M13998" s="4">
        <v>5766.6</v>
      </c>
      <c r="N13998" s="5" t="s">
        <v>34075</v>
      </c>
    </row>
    <row r="13999" spans="1:14" customFormat="1" ht="15" hidden="1" x14ac:dyDescent="0.25">
      <c r="A13999" s="6" t="s">
        <v>31033</v>
      </c>
      <c r="B13999" s="7" t="s">
        <v>34076</v>
      </c>
      <c r="C13999" s="7" t="s">
        <v>16</v>
      </c>
      <c r="D13999" s="8" t="s">
        <v>193</v>
      </c>
      <c r="E13999" s="8" t="s">
        <v>26982</v>
      </c>
      <c r="F13999" s="8" t="s">
        <v>26181</v>
      </c>
      <c r="G13999" s="8" t="s">
        <v>4064</v>
      </c>
      <c r="H13999" s="8" t="s">
        <v>4065</v>
      </c>
      <c r="I13999" s="8" t="s">
        <v>4066</v>
      </c>
      <c r="J13999" s="8" t="s">
        <v>4067</v>
      </c>
      <c r="K13999" s="8" t="s">
        <v>22468</v>
      </c>
      <c r="L13999" s="8" t="s">
        <v>22469</v>
      </c>
      <c r="M13999" s="9">
        <v>62953.81</v>
      </c>
      <c r="N13999" s="10" t="s">
        <v>34077</v>
      </c>
    </row>
    <row r="14000" spans="1:14" customFormat="1" ht="15" hidden="1" x14ac:dyDescent="0.25">
      <c r="A14000" s="1" t="s">
        <v>31033</v>
      </c>
      <c r="B14000" s="2" t="s">
        <v>34076</v>
      </c>
      <c r="C14000" s="2" t="s">
        <v>9683</v>
      </c>
      <c r="D14000" s="3" t="s">
        <v>193</v>
      </c>
      <c r="E14000" s="3" t="s">
        <v>5427</v>
      </c>
      <c r="F14000" s="3" t="s">
        <v>22813</v>
      </c>
      <c r="G14000" s="3" t="s">
        <v>4064</v>
      </c>
      <c r="H14000" s="3" t="s">
        <v>4065</v>
      </c>
      <c r="I14000" s="3" t="s">
        <v>4066</v>
      </c>
      <c r="J14000" s="3" t="s">
        <v>4067</v>
      </c>
      <c r="K14000" s="3" t="s">
        <v>17183</v>
      </c>
      <c r="L14000" s="3" t="s">
        <v>17184</v>
      </c>
      <c r="M14000" s="4">
        <v>2707</v>
      </c>
      <c r="N14000" s="5" t="s">
        <v>34078</v>
      </c>
    </row>
    <row r="14001" spans="1:14" customFormat="1" ht="15" hidden="1" x14ac:dyDescent="0.25">
      <c r="A14001" s="6" t="s">
        <v>31033</v>
      </c>
      <c r="B14001" s="7" t="s">
        <v>34079</v>
      </c>
      <c r="C14001" s="7" t="s">
        <v>16</v>
      </c>
      <c r="D14001" s="8" t="s">
        <v>193</v>
      </c>
      <c r="E14001" s="8" t="s">
        <v>11541</v>
      </c>
      <c r="F14001" s="8" t="s">
        <v>33171</v>
      </c>
      <c r="G14001" s="8" t="s">
        <v>2450</v>
      </c>
      <c r="H14001" s="8" t="s">
        <v>2451</v>
      </c>
      <c r="I14001" s="8" t="s">
        <v>907</v>
      </c>
      <c r="J14001" s="8" t="s">
        <v>908</v>
      </c>
      <c r="K14001" s="8" t="s">
        <v>17168</v>
      </c>
      <c r="L14001" s="8" t="s">
        <v>17169</v>
      </c>
      <c r="M14001" s="9">
        <v>69902.41</v>
      </c>
      <c r="N14001" s="10" t="s">
        <v>34080</v>
      </c>
    </row>
    <row r="14002" spans="1:14" customFormat="1" ht="15" hidden="1" x14ac:dyDescent="0.25">
      <c r="A14002" s="1" t="s">
        <v>31033</v>
      </c>
      <c r="B14002" s="2" t="s">
        <v>34081</v>
      </c>
      <c r="C14002" s="2" t="s">
        <v>16</v>
      </c>
      <c r="D14002" s="3" t="s">
        <v>193</v>
      </c>
      <c r="E14002" s="3" t="s">
        <v>7491</v>
      </c>
      <c r="F14002" s="3" t="s">
        <v>33043</v>
      </c>
      <c r="G14002" s="3" t="s">
        <v>6365</v>
      </c>
      <c r="H14002" s="3" t="s">
        <v>6366</v>
      </c>
      <c r="I14002" s="3" t="s">
        <v>907</v>
      </c>
      <c r="J14002" s="3" t="s">
        <v>908</v>
      </c>
      <c r="K14002" s="3" t="s">
        <v>34082</v>
      </c>
      <c r="L14002" s="3" t="s">
        <v>34083</v>
      </c>
      <c r="M14002" s="4">
        <v>2189.38</v>
      </c>
      <c r="N14002" s="5" t="s">
        <v>34084</v>
      </c>
    </row>
    <row r="14003" spans="1:14" customFormat="1" ht="15" hidden="1" x14ac:dyDescent="0.25">
      <c r="A14003" s="6" t="s">
        <v>31033</v>
      </c>
      <c r="B14003" s="7" t="s">
        <v>34085</v>
      </c>
      <c r="C14003" s="7" t="s">
        <v>16</v>
      </c>
      <c r="D14003" s="8" t="s">
        <v>193</v>
      </c>
      <c r="E14003" s="8" t="s">
        <v>16660</v>
      </c>
      <c r="F14003" s="8" t="s">
        <v>32438</v>
      </c>
      <c r="G14003" s="8" t="s">
        <v>16979</v>
      </c>
      <c r="H14003" s="8" t="s">
        <v>16980</v>
      </c>
      <c r="I14003" s="8" t="s">
        <v>31709</v>
      </c>
      <c r="J14003" s="8" t="s">
        <v>4067</v>
      </c>
      <c r="K14003" s="8" t="s">
        <v>429</v>
      </c>
      <c r="L14003" s="8" t="s">
        <v>430</v>
      </c>
      <c r="M14003" s="9">
        <v>285.75</v>
      </c>
      <c r="N14003" s="10" t="s">
        <v>34086</v>
      </c>
    </row>
    <row r="14004" spans="1:14" customFormat="1" ht="15" hidden="1" x14ac:dyDescent="0.25">
      <c r="A14004" s="1" t="s">
        <v>31033</v>
      </c>
      <c r="B14004" s="2" t="s">
        <v>34087</v>
      </c>
      <c r="C14004" s="2" t="s">
        <v>16</v>
      </c>
      <c r="D14004" s="3" t="s">
        <v>193</v>
      </c>
      <c r="E14004" s="3" t="s">
        <v>34088</v>
      </c>
      <c r="F14004" s="3" t="s">
        <v>22747</v>
      </c>
      <c r="G14004" s="3" t="s">
        <v>34047</v>
      </c>
      <c r="H14004" s="3" t="s">
        <v>34048</v>
      </c>
      <c r="I14004" s="3" t="s">
        <v>34089</v>
      </c>
      <c r="J14004" s="3" t="s">
        <v>4067</v>
      </c>
      <c r="K14004" s="3" t="s">
        <v>2420</v>
      </c>
      <c r="L14004" s="3" t="s">
        <v>58</v>
      </c>
      <c r="M14004" s="4">
        <v>3168</v>
      </c>
      <c r="N14004" s="5" t="s">
        <v>34090</v>
      </c>
    </row>
    <row r="14005" spans="1:14" customFormat="1" ht="15" hidden="1" x14ac:dyDescent="0.25">
      <c r="A14005" s="6" t="s">
        <v>31033</v>
      </c>
      <c r="B14005" s="7" t="s">
        <v>34091</v>
      </c>
      <c r="C14005" s="7" t="s">
        <v>16</v>
      </c>
      <c r="D14005" s="8" t="s">
        <v>193</v>
      </c>
      <c r="E14005" s="8" t="s">
        <v>34092</v>
      </c>
      <c r="F14005" s="8" t="s">
        <v>28899</v>
      </c>
      <c r="G14005" s="8" t="s">
        <v>34047</v>
      </c>
      <c r="H14005" s="8" t="s">
        <v>34048</v>
      </c>
      <c r="I14005" s="8" t="s">
        <v>9794</v>
      </c>
      <c r="J14005" s="8" t="s">
        <v>4067</v>
      </c>
      <c r="K14005" s="8" t="s">
        <v>57</v>
      </c>
      <c r="L14005" s="8" t="s">
        <v>58</v>
      </c>
      <c r="M14005" s="9">
        <v>4608</v>
      </c>
      <c r="N14005" s="10" t="s">
        <v>34093</v>
      </c>
    </row>
    <row r="14006" spans="1:14" customFormat="1" ht="15" hidden="1" x14ac:dyDescent="0.25">
      <c r="A14006" s="1" t="s">
        <v>31033</v>
      </c>
      <c r="B14006" s="2" t="s">
        <v>34094</v>
      </c>
      <c r="C14006" s="2" t="s">
        <v>16</v>
      </c>
      <c r="D14006" s="3" t="s">
        <v>193</v>
      </c>
      <c r="E14006" s="3" t="s">
        <v>251</v>
      </c>
      <c r="F14006" s="3" t="s">
        <v>34095</v>
      </c>
      <c r="G14006" s="3" t="s">
        <v>19626</v>
      </c>
      <c r="H14006" s="3" t="s">
        <v>19627</v>
      </c>
      <c r="I14006" s="3" t="s">
        <v>22</v>
      </c>
      <c r="J14006" s="3" t="s">
        <v>23</v>
      </c>
      <c r="K14006" s="3" t="s">
        <v>34096</v>
      </c>
      <c r="L14006" s="3" t="s">
        <v>34097</v>
      </c>
      <c r="M14006" s="4">
        <v>57496.2</v>
      </c>
      <c r="N14006" s="5" t="s">
        <v>34098</v>
      </c>
    </row>
    <row r="14007" spans="1:14" customFormat="1" ht="15" hidden="1" x14ac:dyDescent="0.25">
      <c r="A14007" s="6" t="s">
        <v>31033</v>
      </c>
      <c r="B14007" s="7" t="s">
        <v>34099</v>
      </c>
      <c r="C14007" s="7" t="s">
        <v>16</v>
      </c>
      <c r="D14007" s="8" t="s">
        <v>193</v>
      </c>
      <c r="E14007" s="8" t="s">
        <v>34100</v>
      </c>
      <c r="F14007" s="8" t="s">
        <v>34101</v>
      </c>
      <c r="G14007" s="8" t="s">
        <v>34102</v>
      </c>
      <c r="H14007" s="8" t="s">
        <v>34103</v>
      </c>
      <c r="I14007" s="8" t="s">
        <v>26130</v>
      </c>
      <c r="J14007" s="8" t="s">
        <v>26131</v>
      </c>
      <c r="K14007" s="8" t="s">
        <v>57</v>
      </c>
      <c r="L14007" s="8" t="s">
        <v>58</v>
      </c>
      <c r="M14007" s="9">
        <v>562149.69999999995</v>
      </c>
      <c r="N14007" s="10" t="s">
        <v>34104</v>
      </c>
    </row>
    <row r="14008" spans="1:14" customFormat="1" ht="15" hidden="1" x14ac:dyDescent="0.25">
      <c r="A14008" s="1" t="s">
        <v>31033</v>
      </c>
      <c r="B14008" s="2" t="s">
        <v>34105</v>
      </c>
      <c r="C14008" s="2" t="s">
        <v>16</v>
      </c>
      <c r="D14008" s="3" t="s">
        <v>193</v>
      </c>
      <c r="E14008" s="3" t="s">
        <v>16341</v>
      </c>
      <c r="F14008" s="3" t="s">
        <v>33710</v>
      </c>
      <c r="G14008" s="3" t="s">
        <v>2450</v>
      </c>
      <c r="H14008" s="3" t="s">
        <v>2451</v>
      </c>
      <c r="I14008" s="3" t="s">
        <v>907</v>
      </c>
      <c r="J14008" s="3" t="s">
        <v>908</v>
      </c>
      <c r="K14008" s="3" t="s">
        <v>4799</v>
      </c>
      <c r="L14008" s="3" t="s">
        <v>4800</v>
      </c>
      <c r="M14008" s="4">
        <v>43381.3</v>
      </c>
      <c r="N14008" s="5" t="s">
        <v>34106</v>
      </c>
    </row>
    <row r="14009" spans="1:14" customFormat="1" ht="15" hidden="1" x14ac:dyDescent="0.25">
      <c r="A14009" s="6" t="s">
        <v>31033</v>
      </c>
      <c r="B14009" s="7" t="s">
        <v>34107</v>
      </c>
      <c r="C14009" s="7" t="s">
        <v>16</v>
      </c>
      <c r="D14009" s="8" t="s">
        <v>193</v>
      </c>
      <c r="E14009" s="8" t="s">
        <v>16867</v>
      </c>
      <c r="F14009" s="8" t="s">
        <v>33369</v>
      </c>
      <c r="G14009" s="8" t="s">
        <v>8615</v>
      </c>
      <c r="H14009" s="8" t="s">
        <v>8616</v>
      </c>
      <c r="I14009" s="8" t="s">
        <v>2149</v>
      </c>
      <c r="J14009" s="8" t="s">
        <v>1014</v>
      </c>
      <c r="K14009" s="8" t="s">
        <v>8617</v>
      </c>
      <c r="L14009" s="8" t="s">
        <v>8618</v>
      </c>
      <c r="M14009" s="9">
        <v>31432973.260000002</v>
      </c>
      <c r="N14009" s="10" t="s">
        <v>34108</v>
      </c>
    </row>
    <row r="14010" spans="1:14" customFormat="1" ht="15" hidden="1" x14ac:dyDescent="0.25">
      <c r="A14010" s="1" t="s">
        <v>31033</v>
      </c>
      <c r="B14010" s="2" t="s">
        <v>34109</v>
      </c>
      <c r="C14010" s="2" t="s">
        <v>16</v>
      </c>
      <c r="D14010" s="3" t="s">
        <v>242</v>
      </c>
      <c r="E14010" s="3" t="s">
        <v>243</v>
      </c>
      <c r="F14010" s="3" t="s">
        <v>244</v>
      </c>
      <c r="G14010" s="3" t="s">
        <v>34110</v>
      </c>
      <c r="H14010" s="3" t="s">
        <v>34111</v>
      </c>
      <c r="I14010" s="3" t="s">
        <v>1184</v>
      </c>
      <c r="J14010" s="3" t="s">
        <v>1185</v>
      </c>
      <c r="K14010" s="3" t="s">
        <v>57</v>
      </c>
      <c r="L14010" s="3" t="s">
        <v>58</v>
      </c>
      <c r="M14010" s="4">
        <v>873000</v>
      </c>
      <c r="N14010" s="5" t="s">
        <v>34112</v>
      </c>
    </row>
    <row r="14011" spans="1:14" customFormat="1" ht="15" hidden="1" x14ac:dyDescent="0.25">
      <c r="A14011" s="6" t="s">
        <v>31033</v>
      </c>
      <c r="B14011" s="7" t="s">
        <v>34113</v>
      </c>
      <c r="C14011" s="7" t="s">
        <v>16</v>
      </c>
      <c r="D14011" s="8" t="s">
        <v>193</v>
      </c>
      <c r="E14011" s="8" t="s">
        <v>2116</v>
      </c>
      <c r="F14011" s="8" t="s">
        <v>22813</v>
      </c>
      <c r="G14011" s="8" t="s">
        <v>34114</v>
      </c>
      <c r="H14011" s="8" t="s">
        <v>34115</v>
      </c>
      <c r="I14011" s="8" t="s">
        <v>22</v>
      </c>
      <c r="J14011" s="8" t="s">
        <v>23</v>
      </c>
      <c r="K14011" s="8" t="s">
        <v>5272</v>
      </c>
      <c r="L14011" s="8" t="s">
        <v>5273</v>
      </c>
      <c r="M14011" s="9">
        <v>14729466.9</v>
      </c>
      <c r="N14011" s="10" t="s">
        <v>34116</v>
      </c>
    </row>
    <row r="14012" spans="1:14" customFormat="1" ht="15" hidden="1" x14ac:dyDescent="0.25">
      <c r="A14012" s="1" t="s">
        <v>31033</v>
      </c>
      <c r="B14012" s="2" t="s">
        <v>34117</v>
      </c>
      <c r="C14012" s="2" t="s">
        <v>16</v>
      </c>
      <c r="D14012" s="3" t="s">
        <v>193</v>
      </c>
      <c r="E14012" s="3" t="s">
        <v>10670</v>
      </c>
      <c r="F14012" s="3" t="s">
        <v>22747</v>
      </c>
      <c r="G14012" s="3" t="s">
        <v>3368</v>
      </c>
      <c r="H14012" s="3" t="s">
        <v>3369</v>
      </c>
      <c r="I14012" s="3" t="s">
        <v>16575</v>
      </c>
      <c r="J14012" s="3" t="s">
        <v>985</v>
      </c>
      <c r="K14012" s="3" t="s">
        <v>3371</v>
      </c>
      <c r="L14012" s="3" t="s">
        <v>3372</v>
      </c>
      <c r="M14012" s="4">
        <v>3893.33</v>
      </c>
      <c r="N14012" s="5" t="s">
        <v>34118</v>
      </c>
    </row>
    <row r="14013" spans="1:14" customFormat="1" ht="15" hidden="1" x14ac:dyDescent="0.25">
      <c r="A14013" s="6" t="s">
        <v>31033</v>
      </c>
      <c r="B14013" s="7" t="s">
        <v>34119</v>
      </c>
      <c r="C14013" s="7" t="s">
        <v>16</v>
      </c>
      <c r="D14013" s="8" t="s">
        <v>193</v>
      </c>
      <c r="E14013" s="8" t="s">
        <v>34120</v>
      </c>
      <c r="F14013" s="8" t="s">
        <v>19150</v>
      </c>
      <c r="G14013" s="8" t="s">
        <v>975</v>
      </c>
      <c r="H14013" s="8" t="s">
        <v>976</v>
      </c>
      <c r="I14013" s="8" t="s">
        <v>4986</v>
      </c>
      <c r="J14013" s="8" t="s">
        <v>625</v>
      </c>
      <c r="K14013" s="8" t="s">
        <v>429</v>
      </c>
      <c r="L14013" s="8" t="s">
        <v>430</v>
      </c>
      <c r="M14013" s="9">
        <v>258</v>
      </c>
      <c r="N14013" s="10" t="s">
        <v>34121</v>
      </c>
    </row>
    <row r="14014" spans="1:14" customFormat="1" ht="15" hidden="1" x14ac:dyDescent="0.25">
      <c r="A14014" s="1" t="s">
        <v>31033</v>
      </c>
      <c r="B14014" s="2" t="s">
        <v>34122</v>
      </c>
      <c r="C14014" s="2" t="s">
        <v>16</v>
      </c>
      <c r="D14014" s="3" t="s">
        <v>193</v>
      </c>
      <c r="E14014" s="3" t="s">
        <v>6526</v>
      </c>
      <c r="F14014" s="3" t="s">
        <v>19150</v>
      </c>
      <c r="G14014" s="3" t="s">
        <v>975</v>
      </c>
      <c r="H14014" s="3" t="s">
        <v>976</v>
      </c>
      <c r="I14014" s="3" t="s">
        <v>4986</v>
      </c>
      <c r="J14014" s="3" t="s">
        <v>625</v>
      </c>
      <c r="K14014" s="3" t="s">
        <v>429</v>
      </c>
      <c r="L14014" s="3" t="s">
        <v>430</v>
      </c>
      <c r="M14014" s="4">
        <v>258</v>
      </c>
      <c r="N14014" s="5" t="s">
        <v>34123</v>
      </c>
    </row>
    <row r="14015" spans="1:14" customFormat="1" ht="15" hidden="1" x14ac:dyDescent="0.25">
      <c r="A14015" s="6" t="s">
        <v>31033</v>
      </c>
      <c r="B14015" s="7" t="s">
        <v>34124</v>
      </c>
      <c r="C14015" s="7" t="s">
        <v>16</v>
      </c>
      <c r="D14015" s="8" t="s">
        <v>193</v>
      </c>
      <c r="E14015" s="8" t="s">
        <v>22904</v>
      </c>
      <c r="F14015" s="8" t="s">
        <v>19150</v>
      </c>
      <c r="G14015" s="8" t="s">
        <v>975</v>
      </c>
      <c r="H14015" s="8" t="s">
        <v>976</v>
      </c>
      <c r="I14015" s="8" t="s">
        <v>4986</v>
      </c>
      <c r="J14015" s="8" t="s">
        <v>625</v>
      </c>
      <c r="K14015" s="8" t="s">
        <v>429</v>
      </c>
      <c r="L14015" s="8" t="s">
        <v>430</v>
      </c>
      <c r="M14015" s="9">
        <v>258</v>
      </c>
      <c r="N14015" s="10" t="s">
        <v>34125</v>
      </c>
    </row>
    <row r="14016" spans="1:14" customFormat="1" ht="15" hidden="1" x14ac:dyDescent="0.25">
      <c r="A14016" s="1" t="s">
        <v>31033</v>
      </c>
      <c r="B14016" s="2" t="s">
        <v>34126</v>
      </c>
      <c r="C14016" s="2" t="s">
        <v>16</v>
      </c>
      <c r="D14016" s="3" t="s">
        <v>193</v>
      </c>
      <c r="E14016" s="3" t="s">
        <v>18556</v>
      </c>
      <c r="F14016" s="3" t="s">
        <v>19150</v>
      </c>
      <c r="G14016" s="3" t="s">
        <v>975</v>
      </c>
      <c r="H14016" s="3" t="s">
        <v>976</v>
      </c>
      <c r="I14016" s="3" t="s">
        <v>4986</v>
      </c>
      <c r="J14016" s="3" t="s">
        <v>625</v>
      </c>
      <c r="K14016" s="3" t="s">
        <v>429</v>
      </c>
      <c r="L14016" s="3" t="s">
        <v>430</v>
      </c>
      <c r="M14016" s="4">
        <v>258</v>
      </c>
      <c r="N14016" s="5" t="s">
        <v>34127</v>
      </c>
    </row>
    <row r="14017" spans="1:14" customFormat="1" ht="15" hidden="1" x14ac:dyDescent="0.25">
      <c r="A14017" s="6" t="s">
        <v>31033</v>
      </c>
      <c r="B14017" s="7" t="s">
        <v>34128</v>
      </c>
      <c r="C14017" s="7" t="s">
        <v>16</v>
      </c>
      <c r="D14017" s="8" t="s">
        <v>193</v>
      </c>
      <c r="E14017" s="8" t="s">
        <v>9431</v>
      </c>
      <c r="F14017" s="8" t="s">
        <v>19150</v>
      </c>
      <c r="G14017" s="8" t="s">
        <v>975</v>
      </c>
      <c r="H14017" s="8" t="s">
        <v>976</v>
      </c>
      <c r="I14017" s="8" t="s">
        <v>4986</v>
      </c>
      <c r="J14017" s="8" t="s">
        <v>625</v>
      </c>
      <c r="K14017" s="8" t="s">
        <v>429</v>
      </c>
      <c r="L14017" s="8" t="s">
        <v>430</v>
      </c>
      <c r="M14017" s="9">
        <v>258</v>
      </c>
      <c r="N14017" s="10" t="s">
        <v>34129</v>
      </c>
    </row>
    <row r="14018" spans="1:14" customFormat="1" ht="15" hidden="1" x14ac:dyDescent="0.25">
      <c r="A14018" s="1" t="s">
        <v>31033</v>
      </c>
      <c r="B14018" s="2" t="s">
        <v>34130</v>
      </c>
      <c r="C14018" s="2" t="s">
        <v>16</v>
      </c>
      <c r="D14018" s="3" t="s">
        <v>193</v>
      </c>
      <c r="E14018" s="3" t="s">
        <v>34131</v>
      </c>
      <c r="F14018" s="3" t="s">
        <v>4070</v>
      </c>
      <c r="G14018" s="3" t="s">
        <v>34132</v>
      </c>
      <c r="H14018" s="3" t="s">
        <v>34133</v>
      </c>
      <c r="I14018" s="3" t="s">
        <v>12955</v>
      </c>
      <c r="J14018" s="3" t="s">
        <v>12956</v>
      </c>
      <c r="K14018" s="3" t="s">
        <v>57</v>
      </c>
      <c r="L14018" s="3" t="s">
        <v>58</v>
      </c>
      <c r="M14018" s="4">
        <v>2381270.5099999998</v>
      </c>
      <c r="N14018" s="5" t="s">
        <v>34134</v>
      </c>
    </row>
    <row r="14019" spans="1:14" customFormat="1" ht="15" hidden="1" x14ac:dyDescent="0.25">
      <c r="A14019" s="6" t="s">
        <v>31033</v>
      </c>
      <c r="B14019" s="7" t="s">
        <v>34135</v>
      </c>
      <c r="C14019" s="7" t="s">
        <v>16</v>
      </c>
      <c r="D14019" s="8" t="s">
        <v>193</v>
      </c>
      <c r="E14019" s="8" t="s">
        <v>4351</v>
      </c>
      <c r="F14019" s="8" t="s">
        <v>22747</v>
      </c>
      <c r="G14019" s="8" t="s">
        <v>4076</v>
      </c>
      <c r="H14019" s="8" t="s">
        <v>4077</v>
      </c>
      <c r="I14019" s="8" t="s">
        <v>4078</v>
      </c>
      <c r="J14019" s="8" t="s">
        <v>3403</v>
      </c>
      <c r="K14019" s="8" t="s">
        <v>22468</v>
      </c>
      <c r="L14019" s="8" t="s">
        <v>22469</v>
      </c>
      <c r="M14019" s="9">
        <v>646409.54</v>
      </c>
      <c r="N14019" s="10" t="s">
        <v>34136</v>
      </c>
    </row>
    <row r="14020" spans="1:14" customFormat="1" ht="15" hidden="1" x14ac:dyDescent="0.25">
      <c r="A14020" s="1" t="s">
        <v>31033</v>
      </c>
      <c r="B14020" s="2" t="s">
        <v>34135</v>
      </c>
      <c r="C14020" s="2" t="s">
        <v>4336</v>
      </c>
      <c r="D14020" s="3" t="s">
        <v>242</v>
      </c>
      <c r="E14020" s="3" t="s">
        <v>243</v>
      </c>
      <c r="F14020" s="3" t="s">
        <v>244</v>
      </c>
      <c r="G14020" s="3" t="s">
        <v>4076</v>
      </c>
      <c r="H14020" s="3" t="s">
        <v>4077</v>
      </c>
      <c r="I14020" s="3" t="s">
        <v>4078</v>
      </c>
      <c r="J14020" s="3" t="s">
        <v>3403</v>
      </c>
      <c r="K14020" s="3" t="s">
        <v>429</v>
      </c>
      <c r="L14020" s="3" t="s">
        <v>430</v>
      </c>
      <c r="M14020" s="4">
        <v>6440.38</v>
      </c>
      <c r="N14020" s="5" t="s">
        <v>34137</v>
      </c>
    </row>
    <row r="14021" spans="1:14" customFormat="1" ht="15" hidden="1" x14ac:dyDescent="0.25">
      <c r="A14021" s="6" t="s">
        <v>31033</v>
      </c>
      <c r="B14021" s="7" t="s">
        <v>34135</v>
      </c>
      <c r="C14021" s="7" t="s">
        <v>5313</v>
      </c>
      <c r="D14021" s="8" t="s">
        <v>242</v>
      </c>
      <c r="E14021" s="8" t="s">
        <v>243</v>
      </c>
      <c r="F14021" s="8" t="s">
        <v>244</v>
      </c>
      <c r="G14021" s="8" t="s">
        <v>4076</v>
      </c>
      <c r="H14021" s="8" t="s">
        <v>4077</v>
      </c>
      <c r="I14021" s="8" t="s">
        <v>4078</v>
      </c>
      <c r="J14021" s="8" t="s">
        <v>3403</v>
      </c>
      <c r="K14021" s="8" t="s">
        <v>26842</v>
      </c>
      <c r="L14021" s="8" t="s">
        <v>26843</v>
      </c>
      <c r="M14021" s="9">
        <v>153776.72</v>
      </c>
      <c r="N14021" s="10" t="s">
        <v>32951</v>
      </c>
    </row>
    <row r="14022" spans="1:14" customFormat="1" ht="15" hidden="1" x14ac:dyDescent="0.25">
      <c r="A14022" s="1" t="s">
        <v>31033</v>
      </c>
      <c r="B14022" s="2" t="s">
        <v>34138</v>
      </c>
      <c r="C14022" s="2" t="s">
        <v>16</v>
      </c>
      <c r="D14022" s="3" t="s">
        <v>193</v>
      </c>
      <c r="E14022" s="3" t="s">
        <v>34139</v>
      </c>
      <c r="F14022" s="3" t="s">
        <v>28899</v>
      </c>
      <c r="G14022" s="3" t="s">
        <v>3431</v>
      </c>
      <c r="H14022" s="3" t="s">
        <v>3407</v>
      </c>
      <c r="I14022" s="3" t="s">
        <v>470</v>
      </c>
      <c r="J14022" s="3" t="s">
        <v>471</v>
      </c>
      <c r="K14022" s="3" t="s">
        <v>3496</v>
      </c>
      <c r="L14022" s="3" t="s">
        <v>3497</v>
      </c>
      <c r="M14022" s="4">
        <v>1366.9</v>
      </c>
      <c r="N14022" s="5" t="s">
        <v>34140</v>
      </c>
    </row>
    <row r="14023" spans="1:14" customFormat="1" ht="15" hidden="1" x14ac:dyDescent="0.25">
      <c r="A14023" s="6" t="s">
        <v>31033</v>
      </c>
      <c r="B14023" s="7" t="s">
        <v>34141</v>
      </c>
      <c r="C14023" s="7" t="s">
        <v>16</v>
      </c>
      <c r="D14023" s="8" t="s">
        <v>193</v>
      </c>
      <c r="E14023" s="8" t="s">
        <v>34142</v>
      </c>
      <c r="F14023" s="8" t="s">
        <v>22747</v>
      </c>
      <c r="G14023" s="8" t="s">
        <v>34047</v>
      </c>
      <c r="H14023" s="8" t="s">
        <v>34048</v>
      </c>
      <c r="I14023" s="8" t="s">
        <v>10262</v>
      </c>
      <c r="J14023" s="8" t="s">
        <v>4067</v>
      </c>
      <c r="K14023" s="8" t="s">
        <v>57</v>
      </c>
      <c r="L14023" s="8" t="s">
        <v>58</v>
      </c>
      <c r="M14023" s="9">
        <v>2534.4</v>
      </c>
      <c r="N14023" s="10" t="s">
        <v>34143</v>
      </c>
    </row>
    <row r="14024" spans="1:14" customFormat="1" ht="15" hidden="1" x14ac:dyDescent="0.25">
      <c r="A14024" s="1" t="s">
        <v>31033</v>
      </c>
      <c r="B14024" s="2" t="s">
        <v>34144</v>
      </c>
      <c r="C14024" s="2" t="s">
        <v>16</v>
      </c>
      <c r="D14024" s="3" t="s">
        <v>193</v>
      </c>
      <c r="E14024" s="3" t="s">
        <v>34142</v>
      </c>
      <c r="F14024" s="3" t="s">
        <v>22747</v>
      </c>
      <c r="G14024" s="3" t="s">
        <v>34047</v>
      </c>
      <c r="H14024" s="3" t="s">
        <v>34048</v>
      </c>
      <c r="I14024" s="3" t="s">
        <v>10262</v>
      </c>
      <c r="J14024" s="3" t="s">
        <v>4067</v>
      </c>
      <c r="K14024" s="3" t="s">
        <v>57</v>
      </c>
      <c r="L14024" s="3" t="s">
        <v>58</v>
      </c>
      <c r="M14024" s="4">
        <v>2534.4</v>
      </c>
      <c r="N14024" s="5" t="s">
        <v>34145</v>
      </c>
    </row>
    <row r="14025" spans="1:14" customFormat="1" ht="15" hidden="1" x14ac:dyDescent="0.25">
      <c r="A14025" s="6" t="s">
        <v>31033</v>
      </c>
      <c r="B14025" s="7" t="s">
        <v>34146</v>
      </c>
      <c r="C14025" s="7" t="s">
        <v>16</v>
      </c>
      <c r="D14025" s="8" t="s">
        <v>193</v>
      </c>
      <c r="E14025" s="8" t="s">
        <v>5014</v>
      </c>
      <c r="F14025" s="8" t="s">
        <v>34101</v>
      </c>
      <c r="G14025" s="8" t="s">
        <v>5656</v>
      </c>
      <c r="H14025" s="8" t="s">
        <v>5657</v>
      </c>
      <c r="I14025" s="8" t="s">
        <v>3445</v>
      </c>
      <c r="J14025" s="8" t="s">
        <v>920</v>
      </c>
      <c r="K14025" s="8" t="s">
        <v>4071</v>
      </c>
      <c r="L14025" s="8" t="s">
        <v>4072</v>
      </c>
      <c r="M14025" s="9">
        <v>2016.9</v>
      </c>
      <c r="N14025" s="10" t="s">
        <v>34147</v>
      </c>
    </row>
    <row r="14026" spans="1:14" customFormat="1" ht="15" hidden="1" x14ac:dyDescent="0.25">
      <c r="A14026" s="1" t="s">
        <v>31033</v>
      </c>
      <c r="B14026" s="2" t="s">
        <v>34148</v>
      </c>
      <c r="C14026" s="2" t="s">
        <v>16</v>
      </c>
      <c r="D14026" s="3" t="s">
        <v>193</v>
      </c>
      <c r="E14026" s="3" t="s">
        <v>5014</v>
      </c>
      <c r="F14026" s="3" t="s">
        <v>34101</v>
      </c>
      <c r="G14026" s="3" t="s">
        <v>4217</v>
      </c>
      <c r="H14026" s="3" t="s">
        <v>4218</v>
      </c>
      <c r="I14026" s="3" t="s">
        <v>4219</v>
      </c>
      <c r="J14026" s="3" t="s">
        <v>3403</v>
      </c>
      <c r="K14026" s="3" t="s">
        <v>4071</v>
      </c>
      <c r="L14026" s="3" t="s">
        <v>4072</v>
      </c>
      <c r="M14026" s="4">
        <v>1200</v>
      </c>
      <c r="N14026" s="5" t="s">
        <v>34149</v>
      </c>
    </row>
    <row r="14027" spans="1:14" customFormat="1" ht="15" hidden="1" x14ac:dyDescent="0.25">
      <c r="A14027" s="6" t="s">
        <v>31033</v>
      </c>
      <c r="B14027" s="7" t="s">
        <v>34150</v>
      </c>
      <c r="C14027" s="7" t="s">
        <v>16</v>
      </c>
      <c r="D14027" s="8" t="s">
        <v>193</v>
      </c>
      <c r="E14027" s="8" t="s">
        <v>5014</v>
      </c>
      <c r="F14027" s="8" t="s">
        <v>34101</v>
      </c>
      <c r="G14027" s="8" t="s">
        <v>4300</v>
      </c>
      <c r="H14027" s="8" t="s">
        <v>4301</v>
      </c>
      <c r="I14027" s="8" t="s">
        <v>3445</v>
      </c>
      <c r="J14027" s="8" t="s">
        <v>920</v>
      </c>
      <c r="K14027" s="8" t="s">
        <v>4071</v>
      </c>
      <c r="L14027" s="8" t="s">
        <v>4072</v>
      </c>
      <c r="M14027" s="9">
        <v>14699.01</v>
      </c>
      <c r="N14027" s="10" t="s">
        <v>34151</v>
      </c>
    </row>
    <row r="14028" spans="1:14" customFormat="1" ht="15" hidden="1" x14ac:dyDescent="0.25">
      <c r="A14028" s="1" t="s">
        <v>31033</v>
      </c>
      <c r="B14028" s="2" t="s">
        <v>34152</v>
      </c>
      <c r="C14028" s="2" t="s">
        <v>16</v>
      </c>
      <c r="D14028" s="3" t="s">
        <v>193</v>
      </c>
      <c r="E14028" s="3" t="s">
        <v>5014</v>
      </c>
      <c r="F14028" s="3" t="s">
        <v>34101</v>
      </c>
      <c r="G14028" s="3" t="s">
        <v>3400</v>
      </c>
      <c r="H14028" s="3" t="s">
        <v>3401</v>
      </c>
      <c r="I14028" s="3" t="s">
        <v>3445</v>
      </c>
      <c r="J14028" s="3" t="s">
        <v>920</v>
      </c>
      <c r="K14028" s="3" t="s">
        <v>4071</v>
      </c>
      <c r="L14028" s="3" t="s">
        <v>4072</v>
      </c>
      <c r="M14028" s="4">
        <v>200.14</v>
      </c>
      <c r="N14028" s="5" t="s">
        <v>34153</v>
      </c>
    </row>
    <row r="14029" spans="1:14" customFormat="1" ht="15" hidden="1" x14ac:dyDescent="0.25">
      <c r="A14029" s="6" t="s">
        <v>31033</v>
      </c>
      <c r="B14029" s="7" t="s">
        <v>34154</v>
      </c>
      <c r="C14029" s="7" t="s">
        <v>16</v>
      </c>
      <c r="D14029" s="8" t="s">
        <v>193</v>
      </c>
      <c r="E14029" s="8" t="s">
        <v>5014</v>
      </c>
      <c r="F14029" s="8" t="s">
        <v>34101</v>
      </c>
      <c r="G14029" s="8" t="s">
        <v>3431</v>
      </c>
      <c r="H14029" s="8" t="s">
        <v>3407</v>
      </c>
      <c r="I14029" s="8" t="s">
        <v>3445</v>
      </c>
      <c r="J14029" s="8" t="s">
        <v>920</v>
      </c>
      <c r="K14029" s="8" t="s">
        <v>4071</v>
      </c>
      <c r="L14029" s="8" t="s">
        <v>4072</v>
      </c>
      <c r="M14029" s="9">
        <v>51.45</v>
      </c>
      <c r="N14029" s="10" t="s">
        <v>34155</v>
      </c>
    </row>
    <row r="14030" spans="1:14" customFormat="1" ht="15" hidden="1" x14ac:dyDescent="0.25">
      <c r="A14030" s="1" t="s">
        <v>31033</v>
      </c>
      <c r="B14030" s="2" t="s">
        <v>34156</v>
      </c>
      <c r="C14030" s="2" t="s">
        <v>16</v>
      </c>
      <c r="D14030" s="3" t="s">
        <v>193</v>
      </c>
      <c r="E14030" s="3" t="s">
        <v>5014</v>
      </c>
      <c r="F14030" s="3" t="s">
        <v>34101</v>
      </c>
      <c r="G14030" s="3" t="s">
        <v>975</v>
      </c>
      <c r="H14030" s="3" t="s">
        <v>976</v>
      </c>
      <c r="I14030" s="3" t="s">
        <v>3489</v>
      </c>
      <c r="J14030" s="3" t="s">
        <v>625</v>
      </c>
      <c r="K14030" s="3" t="s">
        <v>4071</v>
      </c>
      <c r="L14030" s="3" t="s">
        <v>4072</v>
      </c>
      <c r="M14030" s="4">
        <v>3808.1</v>
      </c>
      <c r="N14030" s="5" t="s">
        <v>34157</v>
      </c>
    </row>
    <row r="14031" spans="1:14" customFormat="1" ht="15" hidden="1" x14ac:dyDescent="0.25">
      <c r="A14031" s="6" t="s">
        <v>31033</v>
      </c>
      <c r="B14031" s="7" t="s">
        <v>34158</v>
      </c>
      <c r="C14031" s="7" t="s">
        <v>16</v>
      </c>
      <c r="D14031" s="8" t="s">
        <v>193</v>
      </c>
      <c r="E14031" s="8" t="s">
        <v>11820</v>
      </c>
      <c r="F14031" s="8" t="s">
        <v>34101</v>
      </c>
      <c r="G14031" s="8" t="s">
        <v>4217</v>
      </c>
      <c r="H14031" s="8" t="s">
        <v>4218</v>
      </c>
      <c r="I14031" s="8" t="s">
        <v>4219</v>
      </c>
      <c r="J14031" s="8" t="s">
        <v>3403</v>
      </c>
      <c r="K14031" s="8" t="s">
        <v>4071</v>
      </c>
      <c r="L14031" s="8" t="s">
        <v>4072</v>
      </c>
      <c r="M14031" s="9">
        <v>135418.87</v>
      </c>
      <c r="N14031" s="10" t="s">
        <v>34159</v>
      </c>
    </row>
    <row r="14032" spans="1:14" customFormat="1" ht="15" hidden="1" x14ac:dyDescent="0.25">
      <c r="A14032" s="1" t="s">
        <v>31033</v>
      </c>
      <c r="B14032" s="2" t="s">
        <v>34160</v>
      </c>
      <c r="C14032" s="2" t="s">
        <v>16</v>
      </c>
      <c r="D14032" s="3" t="s">
        <v>193</v>
      </c>
      <c r="E14032" s="3" t="s">
        <v>11820</v>
      </c>
      <c r="F14032" s="3" t="s">
        <v>34101</v>
      </c>
      <c r="G14032" s="3" t="s">
        <v>4300</v>
      </c>
      <c r="H14032" s="3" t="s">
        <v>4301</v>
      </c>
      <c r="I14032" s="3" t="s">
        <v>3445</v>
      </c>
      <c r="J14032" s="3" t="s">
        <v>920</v>
      </c>
      <c r="K14032" s="3" t="s">
        <v>4071</v>
      </c>
      <c r="L14032" s="3" t="s">
        <v>4072</v>
      </c>
      <c r="M14032" s="4">
        <v>115405.65</v>
      </c>
      <c r="N14032" s="5" t="s">
        <v>34161</v>
      </c>
    </row>
    <row r="14033" spans="1:14" customFormat="1" ht="15" hidden="1" x14ac:dyDescent="0.25">
      <c r="A14033" s="6" t="s">
        <v>31033</v>
      </c>
      <c r="B14033" s="7" t="s">
        <v>34162</v>
      </c>
      <c r="C14033" s="7" t="s">
        <v>16</v>
      </c>
      <c r="D14033" s="8" t="s">
        <v>193</v>
      </c>
      <c r="E14033" s="8" t="s">
        <v>11820</v>
      </c>
      <c r="F14033" s="8" t="s">
        <v>34101</v>
      </c>
      <c r="G14033" s="8" t="s">
        <v>4256</v>
      </c>
      <c r="H14033" s="8" t="s">
        <v>4257</v>
      </c>
      <c r="I14033" s="8" t="s">
        <v>3445</v>
      </c>
      <c r="J14033" s="8" t="s">
        <v>920</v>
      </c>
      <c r="K14033" s="8" t="s">
        <v>4071</v>
      </c>
      <c r="L14033" s="8" t="s">
        <v>4072</v>
      </c>
      <c r="M14033" s="9">
        <v>41887.11</v>
      </c>
      <c r="N14033" s="10" t="s">
        <v>34163</v>
      </c>
    </row>
    <row r="14034" spans="1:14" customFormat="1" ht="15" hidden="1" x14ac:dyDescent="0.25">
      <c r="A14034" s="1" t="s">
        <v>31033</v>
      </c>
      <c r="B14034" s="2" t="s">
        <v>34164</v>
      </c>
      <c r="C14034" s="2" t="s">
        <v>16</v>
      </c>
      <c r="D14034" s="3" t="s">
        <v>193</v>
      </c>
      <c r="E14034" s="3" t="s">
        <v>11820</v>
      </c>
      <c r="F14034" s="3" t="s">
        <v>34101</v>
      </c>
      <c r="G14034" s="3" t="s">
        <v>5599</v>
      </c>
      <c r="H14034" s="3" t="s">
        <v>5600</v>
      </c>
      <c r="I14034" s="3" t="s">
        <v>5237</v>
      </c>
      <c r="J14034" s="3" t="s">
        <v>3439</v>
      </c>
      <c r="K14034" s="3" t="s">
        <v>4071</v>
      </c>
      <c r="L14034" s="3" t="s">
        <v>4072</v>
      </c>
      <c r="M14034" s="4">
        <v>11354.81</v>
      </c>
      <c r="N14034" s="5" t="s">
        <v>34165</v>
      </c>
    </row>
    <row r="14035" spans="1:14" customFormat="1" ht="15" hidden="1" x14ac:dyDescent="0.25">
      <c r="A14035" s="6" t="s">
        <v>31033</v>
      </c>
      <c r="B14035" s="7" t="s">
        <v>34166</v>
      </c>
      <c r="C14035" s="7" t="s">
        <v>16</v>
      </c>
      <c r="D14035" s="8" t="s">
        <v>193</v>
      </c>
      <c r="E14035" s="8" t="s">
        <v>11820</v>
      </c>
      <c r="F14035" s="8" t="s">
        <v>34101</v>
      </c>
      <c r="G14035" s="8" t="s">
        <v>6493</v>
      </c>
      <c r="H14035" s="8" t="s">
        <v>6494</v>
      </c>
      <c r="I14035" s="8" t="s">
        <v>3559</v>
      </c>
      <c r="J14035" s="8" t="s">
        <v>1061</v>
      </c>
      <c r="K14035" s="8" t="s">
        <v>4071</v>
      </c>
      <c r="L14035" s="8" t="s">
        <v>4072</v>
      </c>
      <c r="M14035" s="9">
        <v>67.260000000000005</v>
      </c>
      <c r="N14035" s="10" t="s">
        <v>34167</v>
      </c>
    </row>
    <row r="14036" spans="1:14" customFormat="1" ht="15" hidden="1" x14ac:dyDescent="0.25">
      <c r="A14036" s="1" t="s">
        <v>31033</v>
      </c>
      <c r="B14036" s="2" t="s">
        <v>34168</v>
      </c>
      <c r="C14036" s="2" t="s">
        <v>16</v>
      </c>
      <c r="D14036" s="3" t="s">
        <v>193</v>
      </c>
      <c r="E14036" s="3" t="s">
        <v>11820</v>
      </c>
      <c r="F14036" s="3" t="s">
        <v>34101</v>
      </c>
      <c r="G14036" s="3" t="s">
        <v>4201</v>
      </c>
      <c r="H14036" s="3" t="s">
        <v>4202</v>
      </c>
      <c r="I14036" s="3" t="s">
        <v>4203</v>
      </c>
      <c r="J14036" s="3" t="s">
        <v>4067</v>
      </c>
      <c r="K14036" s="3" t="s">
        <v>4071</v>
      </c>
      <c r="L14036" s="3" t="s">
        <v>4072</v>
      </c>
      <c r="M14036" s="4">
        <v>3322.8</v>
      </c>
      <c r="N14036" s="5" t="s">
        <v>34169</v>
      </c>
    </row>
    <row r="14037" spans="1:14" customFormat="1" ht="15" hidden="1" x14ac:dyDescent="0.25">
      <c r="A14037" s="6" t="s">
        <v>31033</v>
      </c>
      <c r="B14037" s="7" t="s">
        <v>34170</v>
      </c>
      <c r="C14037" s="7" t="s">
        <v>16</v>
      </c>
      <c r="D14037" s="8" t="s">
        <v>193</v>
      </c>
      <c r="E14037" s="8" t="s">
        <v>11820</v>
      </c>
      <c r="F14037" s="8" t="s">
        <v>34101</v>
      </c>
      <c r="G14037" s="8" t="s">
        <v>3400</v>
      </c>
      <c r="H14037" s="8" t="s">
        <v>3401</v>
      </c>
      <c r="I14037" s="8" t="s">
        <v>3445</v>
      </c>
      <c r="J14037" s="8" t="s">
        <v>920</v>
      </c>
      <c r="K14037" s="8" t="s">
        <v>4071</v>
      </c>
      <c r="L14037" s="8" t="s">
        <v>4072</v>
      </c>
      <c r="M14037" s="9">
        <v>3987.66</v>
      </c>
      <c r="N14037" s="10" t="s">
        <v>34171</v>
      </c>
    </row>
    <row r="14038" spans="1:14" customFormat="1" ht="15" hidden="1" x14ac:dyDescent="0.25">
      <c r="A14038" s="1" t="s">
        <v>31033</v>
      </c>
      <c r="B14038" s="2" t="s">
        <v>34172</v>
      </c>
      <c r="C14038" s="2" t="s">
        <v>16</v>
      </c>
      <c r="D14038" s="3" t="s">
        <v>193</v>
      </c>
      <c r="E14038" s="3" t="s">
        <v>11820</v>
      </c>
      <c r="F14038" s="3" t="s">
        <v>34101</v>
      </c>
      <c r="G14038" s="3" t="s">
        <v>5656</v>
      </c>
      <c r="H14038" s="3" t="s">
        <v>5657</v>
      </c>
      <c r="I14038" s="3" t="s">
        <v>3445</v>
      </c>
      <c r="J14038" s="3" t="s">
        <v>920</v>
      </c>
      <c r="K14038" s="3" t="s">
        <v>4071</v>
      </c>
      <c r="L14038" s="3" t="s">
        <v>4072</v>
      </c>
      <c r="M14038" s="4">
        <v>144743.09</v>
      </c>
      <c r="N14038" s="5" t="s">
        <v>34173</v>
      </c>
    </row>
    <row r="14039" spans="1:14" customFormat="1" ht="15" hidden="1" x14ac:dyDescent="0.25">
      <c r="A14039" s="6" t="s">
        <v>31033</v>
      </c>
      <c r="B14039" s="7" t="s">
        <v>34174</v>
      </c>
      <c r="C14039" s="7" t="s">
        <v>16</v>
      </c>
      <c r="D14039" s="8" t="s">
        <v>193</v>
      </c>
      <c r="E14039" s="8" t="s">
        <v>11820</v>
      </c>
      <c r="F14039" s="8" t="s">
        <v>34101</v>
      </c>
      <c r="G14039" s="8" t="s">
        <v>3431</v>
      </c>
      <c r="H14039" s="8" t="s">
        <v>3407</v>
      </c>
      <c r="I14039" s="8" t="s">
        <v>3445</v>
      </c>
      <c r="J14039" s="8" t="s">
        <v>920</v>
      </c>
      <c r="K14039" s="8" t="s">
        <v>4071</v>
      </c>
      <c r="L14039" s="8" t="s">
        <v>4072</v>
      </c>
      <c r="M14039" s="9">
        <v>8448.11</v>
      </c>
      <c r="N14039" s="10" t="s">
        <v>34175</v>
      </c>
    </row>
    <row r="14040" spans="1:14" customFormat="1" ht="15" hidden="1" x14ac:dyDescent="0.25">
      <c r="A14040" s="1" t="s">
        <v>31033</v>
      </c>
      <c r="B14040" s="2" t="s">
        <v>34176</v>
      </c>
      <c r="C14040" s="2" t="s">
        <v>16</v>
      </c>
      <c r="D14040" s="3" t="s">
        <v>193</v>
      </c>
      <c r="E14040" s="3" t="s">
        <v>15401</v>
      </c>
      <c r="F14040" s="3" t="s">
        <v>22747</v>
      </c>
      <c r="G14040" s="3" t="s">
        <v>20485</v>
      </c>
      <c r="H14040" s="3" t="s">
        <v>20486</v>
      </c>
      <c r="I14040" s="3" t="s">
        <v>4292</v>
      </c>
      <c r="J14040" s="3" t="s">
        <v>920</v>
      </c>
      <c r="K14040" s="3" t="s">
        <v>4071</v>
      </c>
      <c r="L14040" s="3" t="s">
        <v>4072</v>
      </c>
      <c r="M14040" s="4">
        <v>4597.13</v>
      </c>
      <c r="N14040" s="5" t="s">
        <v>22748</v>
      </c>
    </row>
    <row r="14041" spans="1:14" customFormat="1" ht="15" hidden="1" x14ac:dyDescent="0.25">
      <c r="A14041" s="6" t="s">
        <v>31033</v>
      </c>
      <c r="B14041" s="7" t="s">
        <v>34177</v>
      </c>
      <c r="C14041" s="7" t="s">
        <v>16</v>
      </c>
      <c r="D14041" s="8" t="s">
        <v>193</v>
      </c>
      <c r="E14041" s="8" t="s">
        <v>15401</v>
      </c>
      <c r="F14041" s="8" t="s">
        <v>22747</v>
      </c>
      <c r="G14041" s="8" t="s">
        <v>3431</v>
      </c>
      <c r="H14041" s="8" t="s">
        <v>3407</v>
      </c>
      <c r="I14041" s="8" t="s">
        <v>4292</v>
      </c>
      <c r="J14041" s="8" t="s">
        <v>920</v>
      </c>
      <c r="K14041" s="8" t="s">
        <v>4071</v>
      </c>
      <c r="L14041" s="8" t="s">
        <v>4072</v>
      </c>
      <c r="M14041" s="9">
        <v>3316.27</v>
      </c>
      <c r="N14041" s="10" t="s">
        <v>22748</v>
      </c>
    </row>
    <row r="14042" spans="1:14" customFormat="1" ht="15" hidden="1" x14ac:dyDescent="0.25">
      <c r="A14042" s="1" t="s">
        <v>31033</v>
      </c>
      <c r="B14042" s="2" t="s">
        <v>34178</v>
      </c>
      <c r="C14042" s="2" t="s">
        <v>16</v>
      </c>
      <c r="D14042" s="3" t="s">
        <v>193</v>
      </c>
      <c r="E14042" s="3" t="s">
        <v>15401</v>
      </c>
      <c r="F14042" s="3" t="s">
        <v>22747</v>
      </c>
      <c r="G14042" s="3" t="s">
        <v>3400</v>
      </c>
      <c r="H14042" s="3" t="s">
        <v>3401</v>
      </c>
      <c r="I14042" s="3" t="s">
        <v>4292</v>
      </c>
      <c r="J14042" s="3" t="s">
        <v>920</v>
      </c>
      <c r="K14042" s="3" t="s">
        <v>4071</v>
      </c>
      <c r="L14042" s="3" t="s">
        <v>4072</v>
      </c>
      <c r="M14042" s="4">
        <v>214.01</v>
      </c>
      <c r="N14042" s="5" t="s">
        <v>22748</v>
      </c>
    </row>
    <row r="14043" spans="1:14" customFormat="1" ht="15" hidden="1" x14ac:dyDescent="0.25">
      <c r="A14043" s="6" t="s">
        <v>31033</v>
      </c>
      <c r="B14043" s="7" t="s">
        <v>34179</v>
      </c>
      <c r="C14043" s="7" t="s">
        <v>16</v>
      </c>
      <c r="D14043" s="8" t="s">
        <v>193</v>
      </c>
      <c r="E14043" s="8" t="s">
        <v>15401</v>
      </c>
      <c r="F14043" s="8" t="s">
        <v>22747</v>
      </c>
      <c r="G14043" s="8" t="s">
        <v>4260</v>
      </c>
      <c r="H14043" s="8" t="s">
        <v>4261</v>
      </c>
      <c r="I14043" s="8" t="s">
        <v>4292</v>
      </c>
      <c r="J14043" s="8" t="s">
        <v>920</v>
      </c>
      <c r="K14043" s="8" t="s">
        <v>4071</v>
      </c>
      <c r="L14043" s="8" t="s">
        <v>4072</v>
      </c>
      <c r="M14043" s="9">
        <v>112864.26</v>
      </c>
      <c r="N14043" s="10" t="s">
        <v>22748</v>
      </c>
    </row>
    <row r="14044" spans="1:14" customFormat="1" ht="15" hidden="1" x14ac:dyDescent="0.25">
      <c r="A14044" s="1" t="s">
        <v>31033</v>
      </c>
      <c r="B14044" s="2" t="s">
        <v>34180</v>
      </c>
      <c r="C14044" s="2" t="s">
        <v>16</v>
      </c>
      <c r="D14044" s="3" t="s">
        <v>193</v>
      </c>
      <c r="E14044" s="3" t="s">
        <v>15401</v>
      </c>
      <c r="F14044" s="3" t="s">
        <v>22747</v>
      </c>
      <c r="G14044" s="3" t="s">
        <v>4300</v>
      </c>
      <c r="H14044" s="3" t="s">
        <v>4301</v>
      </c>
      <c r="I14044" s="3" t="s">
        <v>4292</v>
      </c>
      <c r="J14044" s="3" t="s">
        <v>920</v>
      </c>
      <c r="K14044" s="3" t="s">
        <v>4071</v>
      </c>
      <c r="L14044" s="3" t="s">
        <v>4072</v>
      </c>
      <c r="M14044" s="4">
        <v>22725.91</v>
      </c>
      <c r="N14044" s="5" t="s">
        <v>22748</v>
      </c>
    </row>
    <row r="14045" spans="1:14" customFormat="1" ht="15" hidden="1" x14ac:dyDescent="0.25">
      <c r="A14045" s="6" t="s">
        <v>31033</v>
      </c>
      <c r="B14045" s="7" t="s">
        <v>34181</v>
      </c>
      <c r="C14045" s="7" t="s">
        <v>16</v>
      </c>
      <c r="D14045" s="8" t="s">
        <v>193</v>
      </c>
      <c r="E14045" s="8" t="s">
        <v>15401</v>
      </c>
      <c r="F14045" s="8" t="s">
        <v>22747</v>
      </c>
      <c r="G14045" s="8" t="s">
        <v>4256</v>
      </c>
      <c r="H14045" s="8" t="s">
        <v>4257</v>
      </c>
      <c r="I14045" s="8" t="s">
        <v>4292</v>
      </c>
      <c r="J14045" s="8" t="s">
        <v>920</v>
      </c>
      <c r="K14045" s="8" t="s">
        <v>4071</v>
      </c>
      <c r="L14045" s="8" t="s">
        <v>4072</v>
      </c>
      <c r="M14045" s="9">
        <v>27947.49</v>
      </c>
      <c r="N14045" s="10" t="s">
        <v>22748</v>
      </c>
    </row>
    <row r="14046" spans="1:14" customFormat="1" ht="15" hidden="1" x14ac:dyDescent="0.25">
      <c r="A14046" s="1" t="s">
        <v>31033</v>
      </c>
      <c r="B14046" s="2" t="s">
        <v>34182</v>
      </c>
      <c r="C14046" s="2" t="s">
        <v>16</v>
      </c>
      <c r="D14046" s="3" t="s">
        <v>193</v>
      </c>
      <c r="E14046" s="3" t="s">
        <v>13520</v>
      </c>
      <c r="F14046" s="3" t="s">
        <v>22813</v>
      </c>
      <c r="G14046" s="3" t="s">
        <v>16979</v>
      </c>
      <c r="H14046" s="3" t="s">
        <v>16980</v>
      </c>
      <c r="I14046" s="3" t="s">
        <v>4066</v>
      </c>
      <c r="J14046" s="3" t="s">
        <v>4067</v>
      </c>
      <c r="K14046" s="3" t="s">
        <v>34183</v>
      </c>
      <c r="L14046" s="3" t="s">
        <v>34184</v>
      </c>
      <c r="M14046" s="4">
        <v>33.25</v>
      </c>
      <c r="N14046" s="5" t="s">
        <v>34185</v>
      </c>
    </row>
    <row r="14047" spans="1:14" customFormat="1" ht="15" hidden="1" x14ac:dyDescent="0.25">
      <c r="A14047" s="6" t="s">
        <v>31033</v>
      </c>
      <c r="B14047" s="7" t="s">
        <v>34186</v>
      </c>
      <c r="C14047" s="7" t="s">
        <v>16</v>
      </c>
      <c r="D14047" s="8" t="s">
        <v>193</v>
      </c>
      <c r="E14047" s="8" t="s">
        <v>13520</v>
      </c>
      <c r="F14047" s="8" t="s">
        <v>22813</v>
      </c>
      <c r="G14047" s="8" t="s">
        <v>16979</v>
      </c>
      <c r="H14047" s="8" t="s">
        <v>16980</v>
      </c>
      <c r="I14047" s="8" t="s">
        <v>4066</v>
      </c>
      <c r="J14047" s="8" t="s">
        <v>4067</v>
      </c>
      <c r="K14047" s="8" t="s">
        <v>29852</v>
      </c>
      <c r="L14047" s="8" t="s">
        <v>29853</v>
      </c>
      <c r="M14047" s="9">
        <v>32.71</v>
      </c>
      <c r="N14047" s="10" t="s">
        <v>34187</v>
      </c>
    </row>
    <row r="14048" spans="1:14" customFormat="1" ht="15" hidden="1" x14ac:dyDescent="0.25">
      <c r="A14048" s="1" t="s">
        <v>31033</v>
      </c>
      <c r="B14048" s="2" t="s">
        <v>34188</v>
      </c>
      <c r="C14048" s="2" t="s">
        <v>16</v>
      </c>
      <c r="D14048" s="3" t="s">
        <v>242</v>
      </c>
      <c r="E14048" s="3" t="s">
        <v>243</v>
      </c>
      <c r="F14048" s="3" t="s">
        <v>244</v>
      </c>
      <c r="G14048" s="3" t="s">
        <v>15288</v>
      </c>
      <c r="H14048" s="3" t="s">
        <v>15289</v>
      </c>
      <c r="I14048" s="3" t="s">
        <v>10342</v>
      </c>
      <c r="J14048" s="3" t="s">
        <v>9018</v>
      </c>
      <c r="K14048" s="3" t="s">
        <v>29504</v>
      </c>
      <c r="L14048" s="3" t="s">
        <v>29505</v>
      </c>
      <c r="M14048" s="4">
        <v>2232.46</v>
      </c>
      <c r="N14048" s="5" t="s">
        <v>34189</v>
      </c>
    </row>
    <row r="14049" spans="1:14" customFormat="1" ht="15" hidden="1" x14ac:dyDescent="0.25">
      <c r="A14049" s="6" t="s">
        <v>31033</v>
      </c>
      <c r="B14049" s="7" t="s">
        <v>34190</v>
      </c>
      <c r="C14049" s="7" t="s">
        <v>16</v>
      </c>
      <c r="D14049" s="8" t="s">
        <v>193</v>
      </c>
      <c r="E14049" s="8" t="s">
        <v>34191</v>
      </c>
      <c r="F14049" s="8" t="s">
        <v>34192</v>
      </c>
      <c r="G14049" s="8" t="s">
        <v>5135</v>
      </c>
      <c r="H14049" s="8" t="s">
        <v>5136</v>
      </c>
      <c r="I14049" s="8" t="s">
        <v>11635</v>
      </c>
      <c r="J14049" s="8" t="s">
        <v>11636</v>
      </c>
      <c r="K14049" s="8" t="s">
        <v>22147</v>
      </c>
      <c r="L14049" s="8" t="s">
        <v>22148</v>
      </c>
      <c r="M14049" s="9">
        <v>3660</v>
      </c>
      <c r="N14049" s="10" t="s">
        <v>34193</v>
      </c>
    </row>
    <row r="14050" spans="1:14" customFormat="1" ht="15" hidden="1" x14ac:dyDescent="0.25">
      <c r="A14050" s="1" t="s">
        <v>31033</v>
      </c>
      <c r="B14050" s="2" t="s">
        <v>34194</v>
      </c>
      <c r="C14050" s="2" t="s">
        <v>16</v>
      </c>
      <c r="D14050" s="3" t="s">
        <v>193</v>
      </c>
      <c r="E14050" s="3" t="s">
        <v>34195</v>
      </c>
      <c r="F14050" s="3" t="s">
        <v>25176</v>
      </c>
      <c r="G14050" s="3" t="s">
        <v>4398</v>
      </c>
      <c r="H14050" s="3" t="s">
        <v>4399</v>
      </c>
      <c r="I14050" s="3" t="s">
        <v>5802</v>
      </c>
      <c r="J14050" s="3" t="s">
        <v>625</v>
      </c>
      <c r="K14050" s="3" t="s">
        <v>4071</v>
      </c>
      <c r="L14050" s="3" t="s">
        <v>4072</v>
      </c>
      <c r="M14050" s="4">
        <v>3.6</v>
      </c>
      <c r="N14050" s="5" t="s">
        <v>34196</v>
      </c>
    </row>
    <row r="14051" spans="1:14" customFormat="1" ht="15" hidden="1" x14ac:dyDescent="0.25">
      <c r="A14051" s="6" t="s">
        <v>31033</v>
      </c>
      <c r="B14051" s="7" t="s">
        <v>34197</v>
      </c>
      <c r="C14051" s="7" t="s">
        <v>16</v>
      </c>
      <c r="D14051" s="8" t="s">
        <v>193</v>
      </c>
      <c r="E14051" s="8" t="s">
        <v>34195</v>
      </c>
      <c r="F14051" s="8" t="s">
        <v>25176</v>
      </c>
      <c r="G14051" s="8" t="s">
        <v>975</v>
      </c>
      <c r="H14051" s="8" t="s">
        <v>976</v>
      </c>
      <c r="I14051" s="8" t="s">
        <v>5802</v>
      </c>
      <c r="J14051" s="8" t="s">
        <v>625</v>
      </c>
      <c r="K14051" s="8" t="s">
        <v>4071</v>
      </c>
      <c r="L14051" s="8" t="s">
        <v>4072</v>
      </c>
      <c r="M14051" s="9">
        <v>8000</v>
      </c>
      <c r="N14051" s="10" t="s">
        <v>34198</v>
      </c>
    </row>
    <row r="14052" spans="1:14" customFormat="1" ht="15" hidden="1" x14ac:dyDescent="0.25">
      <c r="A14052" s="1" t="s">
        <v>31033</v>
      </c>
      <c r="B14052" s="2" t="s">
        <v>34199</v>
      </c>
      <c r="C14052" s="2" t="s">
        <v>16</v>
      </c>
      <c r="D14052" s="3" t="s">
        <v>193</v>
      </c>
      <c r="E14052" s="3" t="s">
        <v>34200</v>
      </c>
      <c r="F14052" s="3" t="s">
        <v>22747</v>
      </c>
      <c r="G14052" s="3" t="s">
        <v>19656</v>
      </c>
      <c r="H14052" s="3" t="s">
        <v>19657</v>
      </c>
      <c r="I14052" s="3" t="s">
        <v>12283</v>
      </c>
      <c r="J14052" s="3" t="s">
        <v>1239</v>
      </c>
      <c r="K14052" s="3" t="s">
        <v>34201</v>
      </c>
      <c r="L14052" s="3" t="s">
        <v>34202</v>
      </c>
      <c r="M14052" s="4">
        <v>1954.59</v>
      </c>
      <c r="N14052" s="5" t="s">
        <v>34203</v>
      </c>
    </row>
    <row r="14053" spans="1:14" customFormat="1" ht="15" hidden="1" x14ac:dyDescent="0.25">
      <c r="A14053" s="6" t="s">
        <v>31033</v>
      </c>
      <c r="B14053" s="7" t="s">
        <v>34204</v>
      </c>
      <c r="C14053" s="7" t="s">
        <v>16</v>
      </c>
      <c r="D14053" s="8" t="s">
        <v>193</v>
      </c>
      <c r="E14053" s="8" t="s">
        <v>34200</v>
      </c>
      <c r="F14053" s="8" t="s">
        <v>22747</v>
      </c>
      <c r="G14053" s="8" t="s">
        <v>19656</v>
      </c>
      <c r="H14053" s="8" t="s">
        <v>19657</v>
      </c>
      <c r="I14053" s="8" t="s">
        <v>12283</v>
      </c>
      <c r="J14053" s="8" t="s">
        <v>1239</v>
      </c>
      <c r="K14053" s="8" t="s">
        <v>34205</v>
      </c>
      <c r="L14053" s="8" t="s">
        <v>34206</v>
      </c>
      <c r="M14053" s="9">
        <v>1954.62</v>
      </c>
      <c r="N14053" s="10" t="s">
        <v>34207</v>
      </c>
    </row>
    <row r="14054" spans="1:14" customFormat="1" ht="15" hidden="1" x14ac:dyDescent="0.25">
      <c r="A14054" s="1" t="s">
        <v>31033</v>
      </c>
      <c r="B14054" s="2" t="s">
        <v>34208</v>
      </c>
      <c r="C14054" s="2" t="s">
        <v>16</v>
      </c>
      <c r="D14054" s="3" t="s">
        <v>193</v>
      </c>
      <c r="E14054" s="3" t="s">
        <v>34209</v>
      </c>
      <c r="F14054" s="3" t="s">
        <v>22778</v>
      </c>
      <c r="G14054" s="3" t="s">
        <v>3431</v>
      </c>
      <c r="H14054" s="3" t="s">
        <v>3407</v>
      </c>
      <c r="I14054" s="3" t="s">
        <v>470</v>
      </c>
      <c r="J14054" s="3" t="s">
        <v>471</v>
      </c>
      <c r="K14054" s="3" t="s">
        <v>3496</v>
      </c>
      <c r="L14054" s="3" t="s">
        <v>3497</v>
      </c>
      <c r="M14054" s="4">
        <v>484.28</v>
      </c>
      <c r="N14054" s="5" t="s">
        <v>34210</v>
      </c>
    </row>
    <row r="14055" spans="1:14" customFormat="1" ht="15" hidden="1" x14ac:dyDescent="0.25">
      <c r="A14055" s="6" t="s">
        <v>31033</v>
      </c>
      <c r="B14055" s="7" t="s">
        <v>34211</v>
      </c>
      <c r="C14055" s="7" t="s">
        <v>16</v>
      </c>
      <c r="D14055" s="8" t="s">
        <v>193</v>
      </c>
      <c r="E14055" s="8" t="s">
        <v>34209</v>
      </c>
      <c r="F14055" s="8" t="s">
        <v>22778</v>
      </c>
      <c r="G14055" s="8" t="s">
        <v>3431</v>
      </c>
      <c r="H14055" s="8" t="s">
        <v>3407</v>
      </c>
      <c r="I14055" s="8" t="s">
        <v>470</v>
      </c>
      <c r="J14055" s="8" t="s">
        <v>471</v>
      </c>
      <c r="K14055" s="8" t="s">
        <v>10912</v>
      </c>
      <c r="L14055" s="8" t="s">
        <v>10913</v>
      </c>
      <c r="M14055" s="9">
        <v>144.86000000000001</v>
      </c>
      <c r="N14055" s="10" t="s">
        <v>34210</v>
      </c>
    </row>
    <row r="14056" spans="1:14" customFormat="1" ht="15" hidden="1" x14ac:dyDescent="0.25">
      <c r="A14056" s="1" t="s">
        <v>31033</v>
      </c>
      <c r="B14056" s="2" t="s">
        <v>34212</v>
      </c>
      <c r="C14056" s="2" t="s">
        <v>16</v>
      </c>
      <c r="D14056" s="3" t="s">
        <v>193</v>
      </c>
      <c r="E14056" s="3" t="s">
        <v>17035</v>
      </c>
      <c r="F14056" s="3" t="s">
        <v>33710</v>
      </c>
      <c r="G14056" s="3" t="s">
        <v>32138</v>
      </c>
      <c r="H14056" s="3" t="s">
        <v>32139</v>
      </c>
      <c r="I14056" s="3" t="s">
        <v>32140</v>
      </c>
      <c r="J14056" s="3" t="s">
        <v>32141</v>
      </c>
      <c r="K14056" s="3" t="s">
        <v>34213</v>
      </c>
      <c r="L14056" s="3" t="s">
        <v>34214</v>
      </c>
      <c r="M14056" s="4">
        <v>19902.02</v>
      </c>
      <c r="N14056" s="5" t="s">
        <v>34215</v>
      </c>
    </row>
    <row r="14057" spans="1:14" customFormat="1" ht="15" hidden="1" x14ac:dyDescent="0.25">
      <c r="A14057" s="6" t="s">
        <v>31033</v>
      </c>
      <c r="B14057" s="7" t="s">
        <v>34216</v>
      </c>
      <c r="C14057" s="7" t="s">
        <v>16</v>
      </c>
      <c r="D14057" s="8" t="s">
        <v>193</v>
      </c>
      <c r="E14057" s="8" t="s">
        <v>10229</v>
      </c>
      <c r="F14057" s="8" t="s">
        <v>34217</v>
      </c>
      <c r="G14057" s="8" t="s">
        <v>31</v>
      </c>
      <c r="H14057" s="8" t="s">
        <v>32</v>
      </c>
      <c r="I14057" s="8" t="s">
        <v>470</v>
      </c>
      <c r="J14057" s="8" t="s">
        <v>471</v>
      </c>
      <c r="K14057" s="8" t="s">
        <v>3496</v>
      </c>
      <c r="L14057" s="8" t="s">
        <v>3497</v>
      </c>
      <c r="M14057" s="9">
        <v>42.31</v>
      </c>
      <c r="N14057" s="10" t="s">
        <v>34218</v>
      </c>
    </row>
    <row r="14058" spans="1:14" customFormat="1" ht="15" hidden="1" x14ac:dyDescent="0.25">
      <c r="A14058" s="1" t="s">
        <v>31033</v>
      </c>
      <c r="B14058" s="2" t="s">
        <v>34219</v>
      </c>
      <c r="C14058" s="2" t="s">
        <v>16</v>
      </c>
      <c r="D14058" s="3" t="s">
        <v>193</v>
      </c>
      <c r="E14058" s="3" t="s">
        <v>10229</v>
      </c>
      <c r="F14058" s="3" t="s">
        <v>34217</v>
      </c>
      <c r="G14058" s="3" t="s">
        <v>3431</v>
      </c>
      <c r="H14058" s="3" t="s">
        <v>3407</v>
      </c>
      <c r="I14058" s="3" t="s">
        <v>470</v>
      </c>
      <c r="J14058" s="3" t="s">
        <v>471</v>
      </c>
      <c r="K14058" s="3" t="s">
        <v>3496</v>
      </c>
      <c r="L14058" s="3" t="s">
        <v>3497</v>
      </c>
      <c r="M14058" s="4">
        <v>1142.43</v>
      </c>
      <c r="N14058" s="5" t="s">
        <v>34220</v>
      </c>
    </row>
    <row r="14059" spans="1:14" customFormat="1" ht="15" hidden="1" x14ac:dyDescent="0.25">
      <c r="A14059" s="6" t="s">
        <v>31033</v>
      </c>
      <c r="B14059" s="7" t="s">
        <v>34221</v>
      </c>
      <c r="C14059" s="7" t="s">
        <v>16</v>
      </c>
      <c r="D14059" s="8" t="s">
        <v>193</v>
      </c>
      <c r="E14059" s="8" t="s">
        <v>34222</v>
      </c>
      <c r="F14059" s="8" t="s">
        <v>34192</v>
      </c>
      <c r="G14059" s="8" t="s">
        <v>34047</v>
      </c>
      <c r="H14059" s="8" t="s">
        <v>34048</v>
      </c>
      <c r="I14059" s="8" t="s">
        <v>6487</v>
      </c>
      <c r="J14059" s="8" t="s">
        <v>4067</v>
      </c>
      <c r="K14059" s="8" t="s">
        <v>2420</v>
      </c>
      <c r="L14059" s="8" t="s">
        <v>58</v>
      </c>
      <c r="M14059" s="9">
        <v>3168</v>
      </c>
      <c r="N14059" s="10" t="s">
        <v>34223</v>
      </c>
    </row>
    <row r="14060" spans="1:14" customFormat="1" ht="15" hidden="1" x14ac:dyDescent="0.25">
      <c r="A14060" s="1" t="s">
        <v>31033</v>
      </c>
      <c r="B14060" s="2" t="s">
        <v>34224</v>
      </c>
      <c r="C14060" s="2" t="s">
        <v>16</v>
      </c>
      <c r="D14060" s="3" t="s">
        <v>193</v>
      </c>
      <c r="E14060" s="3" t="s">
        <v>34222</v>
      </c>
      <c r="F14060" s="3" t="s">
        <v>34192</v>
      </c>
      <c r="G14060" s="3" t="s">
        <v>34047</v>
      </c>
      <c r="H14060" s="3" t="s">
        <v>34048</v>
      </c>
      <c r="I14060" s="3" t="s">
        <v>6487</v>
      </c>
      <c r="J14060" s="3" t="s">
        <v>4067</v>
      </c>
      <c r="K14060" s="3" t="s">
        <v>2420</v>
      </c>
      <c r="L14060" s="3" t="s">
        <v>58</v>
      </c>
      <c r="M14060" s="4">
        <v>2534.4</v>
      </c>
      <c r="N14060" s="5" t="s">
        <v>34225</v>
      </c>
    </row>
    <row r="14061" spans="1:14" customFormat="1" ht="15" hidden="1" x14ac:dyDescent="0.25">
      <c r="A14061" s="6" t="s">
        <v>31033</v>
      </c>
      <c r="B14061" s="7" t="s">
        <v>34226</v>
      </c>
      <c r="C14061" s="7" t="s">
        <v>16</v>
      </c>
      <c r="D14061" s="8" t="s">
        <v>193</v>
      </c>
      <c r="E14061" s="8" t="s">
        <v>25175</v>
      </c>
      <c r="F14061" s="8" t="s">
        <v>25176</v>
      </c>
      <c r="G14061" s="8" t="s">
        <v>4217</v>
      </c>
      <c r="H14061" s="8" t="s">
        <v>4218</v>
      </c>
      <c r="I14061" s="8" t="s">
        <v>4391</v>
      </c>
      <c r="J14061" s="8" t="s">
        <v>3403</v>
      </c>
      <c r="K14061" s="8" t="s">
        <v>4071</v>
      </c>
      <c r="L14061" s="8" t="s">
        <v>4072</v>
      </c>
      <c r="M14061" s="9">
        <v>115043.24</v>
      </c>
      <c r="N14061" s="10" t="s">
        <v>34227</v>
      </c>
    </row>
    <row r="14062" spans="1:14" customFormat="1" ht="15" hidden="1" x14ac:dyDescent="0.25">
      <c r="A14062" s="1" t="s">
        <v>31033</v>
      </c>
      <c r="B14062" s="2" t="s">
        <v>34228</v>
      </c>
      <c r="C14062" s="2" t="s">
        <v>16</v>
      </c>
      <c r="D14062" s="3" t="s">
        <v>193</v>
      </c>
      <c r="E14062" s="3" t="s">
        <v>25175</v>
      </c>
      <c r="F14062" s="3" t="s">
        <v>25176</v>
      </c>
      <c r="G14062" s="3" t="s">
        <v>3400</v>
      </c>
      <c r="H14062" s="3" t="s">
        <v>3401</v>
      </c>
      <c r="I14062" s="3" t="s">
        <v>4391</v>
      </c>
      <c r="J14062" s="3" t="s">
        <v>3403</v>
      </c>
      <c r="K14062" s="3" t="s">
        <v>4071</v>
      </c>
      <c r="L14062" s="3" t="s">
        <v>4072</v>
      </c>
      <c r="M14062" s="4">
        <v>4809.08</v>
      </c>
      <c r="N14062" s="5" t="s">
        <v>34229</v>
      </c>
    </row>
    <row r="14063" spans="1:14" customFormat="1" ht="15" hidden="1" x14ac:dyDescent="0.25">
      <c r="A14063" s="6" t="s">
        <v>31033</v>
      </c>
      <c r="B14063" s="7" t="s">
        <v>34230</v>
      </c>
      <c r="C14063" s="7" t="s">
        <v>16</v>
      </c>
      <c r="D14063" s="8" t="s">
        <v>193</v>
      </c>
      <c r="E14063" s="8" t="s">
        <v>25175</v>
      </c>
      <c r="F14063" s="8" t="s">
        <v>25176</v>
      </c>
      <c r="G14063" s="8" t="s">
        <v>4398</v>
      </c>
      <c r="H14063" s="8" t="s">
        <v>4399</v>
      </c>
      <c r="I14063" s="8" t="s">
        <v>4391</v>
      </c>
      <c r="J14063" s="8" t="s">
        <v>3403</v>
      </c>
      <c r="K14063" s="8" t="s">
        <v>4071</v>
      </c>
      <c r="L14063" s="8" t="s">
        <v>4072</v>
      </c>
      <c r="M14063" s="9">
        <v>10960.49</v>
      </c>
      <c r="N14063" s="10" t="s">
        <v>34231</v>
      </c>
    </row>
    <row r="14064" spans="1:14" customFormat="1" ht="15" hidden="1" x14ac:dyDescent="0.25">
      <c r="A14064" s="1" t="s">
        <v>31033</v>
      </c>
      <c r="B14064" s="2" t="s">
        <v>34232</v>
      </c>
      <c r="C14064" s="2" t="s">
        <v>16</v>
      </c>
      <c r="D14064" s="3" t="s">
        <v>193</v>
      </c>
      <c r="E14064" s="3" t="s">
        <v>25175</v>
      </c>
      <c r="F14064" s="3" t="s">
        <v>25176</v>
      </c>
      <c r="G14064" s="3" t="s">
        <v>5599</v>
      </c>
      <c r="H14064" s="3" t="s">
        <v>5600</v>
      </c>
      <c r="I14064" s="3" t="s">
        <v>5999</v>
      </c>
      <c r="J14064" s="3" t="s">
        <v>3439</v>
      </c>
      <c r="K14064" s="3" t="s">
        <v>4071</v>
      </c>
      <c r="L14064" s="3" t="s">
        <v>4072</v>
      </c>
      <c r="M14064" s="4">
        <v>13416.58</v>
      </c>
      <c r="N14064" s="5" t="s">
        <v>34233</v>
      </c>
    </row>
    <row r="14065" spans="1:14" customFormat="1" ht="15" hidden="1" x14ac:dyDescent="0.25">
      <c r="A14065" s="6" t="s">
        <v>31033</v>
      </c>
      <c r="B14065" s="7" t="s">
        <v>34234</v>
      </c>
      <c r="C14065" s="7" t="s">
        <v>16</v>
      </c>
      <c r="D14065" s="8" t="s">
        <v>193</v>
      </c>
      <c r="E14065" s="8" t="s">
        <v>25175</v>
      </c>
      <c r="F14065" s="8" t="s">
        <v>25176</v>
      </c>
      <c r="G14065" s="8" t="s">
        <v>3400</v>
      </c>
      <c r="H14065" s="8" t="s">
        <v>3401</v>
      </c>
      <c r="I14065" s="8" t="s">
        <v>5999</v>
      </c>
      <c r="J14065" s="8" t="s">
        <v>3439</v>
      </c>
      <c r="K14065" s="8" t="s">
        <v>4071</v>
      </c>
      <c r="L14065" s="8" t="s">
        <v>4072</v>
      </c>
      <c r="M14065" s="9">
        <v>140.01</v>
      </c>
      <c r="N14065" s="10" t="s">
        <v>34235</v>
      </c>
    </row>
    <row r="14066" spans="1:14" customFormat="1" ht="15" hidden="1" x14ac:dyDescent="0.25">
      <c r="A14066" s="1" t="s">
        <v>31033</v>
      </c>
      <c r="B14066" s="2" t="s">
        <v>34236</v>
      </c>
      <c r="C14066" s="2" t="s">
        <v>16</v>
      </c>
      <c r="D14066" s="3" t="s">
        <v>193</v>
      </c>
      <c r="E14066" s="3" t="s">
        <v>25175</v>
      </c>
      <c r="F14066" s="3" t="s">
        <v>25176</v>
      </c>
      <c r="G14066" s="3" t="s">
        <v>4398</v>
      </c>
      <c r="H14066" s="3" t="s">
        <v>4399</v>
      </c>
      <c r="I14066" s="3" t="s">
        <v>5999</v>
      </c>
      <c r="J14066" s="3" t="s">
        <v>3439</v>
      </c>
      <c r="K14066" s="3" t="s">
        <v>4071</v>
      </c>
      <c r="L14066" s="3" t="s">
        <v>4072</v>
      </c>
      <c r="M14066" s="4">
        <v>682.5</v>
      </c>
      <c r="N14066" s="5" t="s">
        <v>34237</v>
      </c>
    </row>
    <row r="14067" spans="1:14" customFormat="1" ht="15" hidden="1" x14ac:dyDescent="0.25">
      <c r="A14067" s="6" t="s">
        <v>31033</v>
      </c>
      <c r="B14067" s="7" t="s">
        <v>34238</v>
      </c>
      <c r="C14067" s="7" t="s">
        <v>16</v>
      </c>
      <c r="D14067" s="8" t="s">
        <v>193</v>
      </c>
      <c r="E14067" s="8" t="s">
        <v>25175</v>
      </c>
      <c r="F14067" s="8" t="s">
        <v>25176</v>
      </c>
      <c r="G14067" s="8" t="s">
        <v>3400</v>
      </c>
      <c r="H14067" s="8" t="s">
        <v>3401</v>
      </c>
      <c r="I14067" s="8" t="s">
        <v>5176</v>
      </c>
      <c r="J14067" s="8" t="s">
        <v>1061</v>
      </c>
      <c r="K14067" s="8" t="s">
        <v>4071</v>
      </c>
      <c r="L14067" s="8" t="s">
        <v>4072</v>
      </c>
      <c r="M14067" s="9">
        <v>8.7200000000000006</v>
      </c>
      <c r="N14067" s="10" t="s">
        <v>34239</v>
      </c>
    </row>
    <row r="14068" spans="1:14" customFormat="1" ht="15" hidden="1" x14ac:dyDescent="0.25">
      <c r="A14068" s="1" t="s">
        <v>31033</v>
      </c>
      <c r="B14068" s="2" t="s">
        <v>34240</v>
      </c>
      <c r="C14068" s="2" t="s">
        <v>16</v>
      </c>
      <c r="D14068" s="3" t="s">
        <v>193</v>
      </c>
      <c r="E14068" s="3" t="s">
        <v>25175</v>
      </c>
      <c r="F14068" s="3" t="s">
        <v>25176</v>
      </c>
      <c r="G14068" s="3" t="s">
        <v>4398</v>
      </c>
      <c r="H14068" s="3" t="s">
        <v>4399</v>
      </c>
      <c r="I14068" s="3" t="s">
        <v>5176</v>
      </c>
      <c r="J14068" s="3" t="s">
        <v>1061</v>
      </c>
      <c r="K14068" s="3" t="s">
        <v>4071</v>
      </c>
      <c r="L14068" s="3" t="s">
        <v>4072</v>
      </c>
      <c r="M14068" s="4">
        <v>87.5</v>
      </c>
      <c r="N14068" s="5" t="s">
        <v>34241</v>
      </c>
    </row>
    <row r="14069" spans="1:14" customFormat="1" ht="15" hidden="1" x14ac:dyDescent="0.25">
      <c r="A14069" s="6" t="s">
        <v>31033</v>
      </c>
      <c r="B14069" s="7" t="s">
        <v>34242</v>
      </c>
      <c r="C14069" s="7" t="s">
        <v>16</v>
      </c>
      <c r="D14069" s="8" t="s">
        <v>193</v>
      </c>
      <c r="E14069" s="8" t="s">
        <v>25175</v>
      </c>
      <c r="F14069" s="8" t="s">
        <v>25176</v>
      </c>
      <c r="G14069" s="8" t="s">
        <v>3400</v>
      </c>
      <c r="H14069" s="8" t="s">
        <v>3401</v>
      </c>
      <c r="I14069" s="8" t="s">
        <v>22897</v>
      </c>
      <c r="J14069" s="8" t="s">
        <v>4067</v>
      </c>
      <c r="K14069" s="8" t="s">
        <v>4071</v>
      </c>
      <c r="L14069" s="8" t="s">
        <v>4072</v>
      </c>
      <c r="M14069" s="9">
        <v>3.66</v>
      </c>
      <c r="N14069" s="10" t="s">
        <v>34243</v>
      </c>
    </row>
    <row r="14070" spans="1:14" customFormat="1" ht="15" hidden="1" x14ac:dyDescent="0.25">
      <c r="A14070" s="1" t="s">
        <v>31033</v>
      </c>
      <c r="B14070" s="2" t="s">
        <v>34244</v>
      </c>
      <c r="C14070" s="2" t="s">
        <v>16</v>
      </c>
      <c r="D14070" s="3" t="s">
        <v>193</v>
      </c>
      <c r="E14070" s="3" t="s">
        <v>25175</v>
      </c>
      <c r="F14070" s="3" t="s">
        <v>25176</v>
      </c>
      <c r="G14070" s="3" t="s">
        <v>4398</v>
      </c>
      <c r="H14070" s="3" t="s">
        <v>4399</v>
      </c>
      <c r="I14070" s="3" t="s">
        <v>22897</v>
      </c>
      <c r="J14070" s="3" t="s">
        <v>4067</v>
      </c>
      <c r="K14070" s="3" t="s">
        <v>4071</v>
      </c>
      <c r="L14070" s="3" t="s">
        <v>4072</v>
      </c>
      <c r="M14070" s="4">
        <v>52.5</v>
      </c>
      <c r="N14070" s="5" t="s">
        <v>34245</v>
      </c>
    </row>
    <row r="14071" spans="1:14" customFormat="1" ht="15" hidden="1" x14ac:dyDescent="0.25">
      <c r="A14071" s="6" t="s">
        <v>31033</v>
      </c>
      <c r="B14071" s="7" t="s">
        <v>34246</v>
      </c>
      <c r="C14071" s="7" t="s">
        <v>16</v>
      </c>
      <c r="D14071" s="8" t="s">
        <v>193</v>
      </c>
      <c r="E14071" s="8" t="s">
        <v>25175</v>
      </c>
      <c r="F14071" s="8" t="s">
        <v>25176</v>
      </c>
      <c r="G14071" s="8" t="s">
        <v>4201</v>
      </c>
      <c r="H14071" s="8" t="s">
        <v>4202</v>
      </c>
      <c r="I14071" s="8" t="s">
        <v>22897</v>
      </c>
      <c r="J14071" s="8" t="s">
        <v>4067</v>
      </c>
      <c r="K14071" s="8" t="s">
        <v>4071</v>
      </c>
      <c r="L14071" s="8" t="s">
        <v>4072</v>
      </c>
      <c r="M14071" s="9">
        <v>251.78</v>
      </c>
      <c r="N14071" s="10" t="s">
        <v>34247</v>
      </c>
    </row>
    <row r="14072" spans="1:14" customFormat="1" ht="15" hidden="1" x14ac:dyDescent="0.25">
      <c r="A14072" s="1" t="s">
        <v>31033</v>
      </c>
      <c r="B14072" s="2" t="s">
        <v>34248</v>
      </c>
      <c r="C14072" s="2" t="s">
        <v>16</v>
      </c>
      <c r="D14072" s="3" t="s">
        <v>193</v>
      </c>
      <c r="E14072" s="3" t="s">
        <v>34249</v>
      </c>
      <c r="F14072" s="3" t="s">
        <v>25176</v>
      </c>
      <c r="G14072" s="3" t="s">
        <v>4300</v>
      </c>
      <c r="H14072" s="3" t="s">
        <v>4301</v>
      </c>
      <c r="I14072" s="3" t="s">
        <v>4763</v>
      </c>
      <c r="J14072" s="3" t="s">
        <v>920</v>
      </c>
      <c r="K14072" s="3" t="s">
        <v>4071</v>
      </c>
      <c r="L14072" s="3" t="s">
        <v>4072</v>
      </c>
      <c r="M14072" s="4">
        <v>7879.67</v>
      </c>
      <c r="N14072" s="5" t="s">
        <v>34250</v>
      </c>
    </row>
    <row r="14073" spans="1:14" customFormat="1" ht="15" hidden="1" x14ac:dyDescent="0.25">
      <c r="A14073" s="6" t="s">
        <v>31033</v>
      </c>
      <c r="B14073" s="7" t="s">
        <v>34251</v>
      </c>
      <c r="C14073" s="7" t="s">
        <v>16</v>
      </c>
      <c r="D14073" s="8" t="s">
        <v>193</v>
      </c>
      <c r="E14073" s="8" t="s">
        <v>34249</v>
      </c>
      <c r="F14073" s="8" t="s">
        <v>25176</v>
      </c>
      <c r="G14073" s="8" t="s">
        <v>4260</v>
      </c>
      <c r="H14073" s="8" t="s">
        <v>4261</v>
      </c>
      <c r="I14073" s="8" t="s">
        <v>4763</v>
      </c>
      <c r="J14073" s="8" t="s">
        <v>920</v>
      </c>
      <c r="K14073" s="8" t="s">
        <v>4071</v>
      </c>
      <c r="L14073" s="8" t="s">
        <v>4072</v>
      </c>
      <c r="M14073" s="9">
        <v>38184.730000000003</v>
      </c>
      <c r="N14073" s="10" t="s">
        <v>34252</v>
      </c>
    </row>
    <row r="14074" spans="1:14" customFormat="1" ht="15" hidden="1" x14ac:dyDescent="0.25">
      <c r="A14074" s="1" t="s">
        <v>31033</v>
      </c>
      <c r="B14074" s="2" t="s">
        <v>34253</v>
      </c>
      <c r="C14074" s="2" t="s">
        <v>16</v>
      </c>
      <c r="D14074" s="3" t="s">
        <v>193</v>
      </c>
      <c r="E14074" s="3" t="s">
        <v>34249</v>
      </c>
      <c r="F14074" s="3" t="s">
        <v>25176</v>
      </c>
      <c r="G14074" s="3" t="s">
        <v>3400</v>
      </c>
      <c r="H14074" s="3" t="s">
        <v>3401</v>
      </c>
      <c r="I14074" s="3" t="s">
        <v>4763</v>
      </c>
      <c r="J14074" s="3" t="s">
        <v>920</v>
      </c>
      <c r="K14074" s="3" t="s">
        <v>4071</v>
      </c>
      <c r="L14074" s="3" t="s">
        <v>4072</v>
      </c>
      <c r="M14074" s="4">
        <v>1810.33</v>
      </c>
      <c r="N14074" s="5" t="s">
        <v>34254</v>
      </c>
    </row>
    <row r="14075" spans="1:14" customFormat="1" ht="15" hidden="1" x14ac:dyDescent="0.25">
      <c r="A14075" s="6" t="s">
        <v>31033</v>
      </c>
      <c r="B14075" s="7" t="s">
        <v>34255</v>
      </c>
      <c r="C14075" s="7" t="s">
        <v>16</v>
      </c>
      <c r="D14075" s="8" t="s">
        <v>193</v>
      </c>
      <c r="E14075" s="8" t="s">
        <v>34249</v>
      </c>
      <c r="F14075" s="8" t="s">
        <v>25176</v>
      </c>
      <c r="G14075" s="8" t="s">
        <v>4398</v>
      </c>
      <c r="H14075" s="8" t="s">
        <v>4399</v>
      </c>
      <c r="I14075" s="8" t="s">
        <v>4763</v>
      </c>
      <c r="J14075" s="8" t="s">
        <v>920</v>
      </c>
      <c r="K14075" s="8" t="s">
        <v>4071</v>
      </c>
      <c r="L14075" s="8" t="s">
        <v>4072</v>
      </c>
      <c r="M14075" s="9">
        <v>2210.16</v>
      </c>
      <c r="N14075" s="10" t="s">
        <v>34256</v>
      </c>
    </row>
    <row r="14076" spans="1:14" customFormat="1" ht="15" hidden="1" x14ac:dyDescent="0.25">
      <c r="A14076" s="1" t="s">
        <v>31033</v>
      </c>
      <c r="B14076" s="2" t="s">
        <v>34257</v>
      </c>
      <c r="C14076" s="2" t="s">
        <v>16</v>
      </c>
      <c r="D14076" s="3" t="s">
        <v>193</v>
      </c>
      <c r="E14076" s="3" t="s">
        <v>34249</v>
      </c>
      <c r="F14076" s="3" t="s">
        <v>25176</v>
      </c>
      <c r="G14076" s="3" t="s">
        <v>4256</v>
      </c>
      <c r="H14076" s="3" t="s">
        <v>4257</v>
      </c>
      <c r="I14076" s="3" t="s">
        <v>4763</v>
      </c>
      <c r="J14076" s="3" t="s">
        <v>920</v>
      </c>
      <c r="K14076" s="3" t="s">
        <v>4071</v>
      </c>
      <c r="L14076" s="3" t="s">
        <v>4072</v>
      </c>
      <c r="M14076" s="4">
        <v>2426.6799999999998</v>
      </c>
      <c r="N14076" s="5" t="s">
        <v>32720</v>
      </c>
    </row>
    <row r="14077" spans="1:14" customFormat="1" ht="15" hidden="1" x14ac:dyDescent="0.25">
      <c r="A14077" s="6" t="s">
        <v>31033</v>
      </c>
      <c r="B14077" s="7" t="s">
        <v>34258</v>
      </c>
      <c r="C14077" s="7" t="s">
        <v>16</v>
      </c>
      <c r="D14077" s="8" t="s">
        <v>193</v>
      </c>
      <c r="E14077" s="8" t="s">
        <v>34249</v>
      </c>
      <c r="F14077" s="8" t="s">
        <v>25176</v>
      </c>
      <c r="G14077" s="8" t="s">
        <v>20123</v>
      </c>
      <c r="H14077" s="8" t="s">
        <v>20124</v>
      </c>
      <c r="I14077" s="8" t="s">
        <v>4763</v>
      </c>
      <c r="J14077" s="8" t="s">
        <v>920</v>
      </c>
      <c r="K14077" s="8" t="s">
        <v>4071</v>
      </c>
      <c r="L14077" s="8" t="s">
        <v>4072</v>
      </c>
      <c r="M14077" s="9">
        <v>158.74</v>
      </c>
      <c r="N14077" s="10" t="s">
        <v>34259</v>
      </c>
    </row>
    <row r="14078" spans="1:14" customFormat="1" ht="15" hidden="1" x14ac:dyDescent="0.25">
      <c r="A14078" s="1" t="s">
        <v>31033</v>
      </c>
      <c r="B14078" s="2" t="s">
        <v>34260</v>
      </c>
      <c r="C14078" s="2" t="s">
        <v>16</v>
      </c>
      <c r="D14078" s="3" t="s">
        <v>193</v>
      </c>
      <c r="E14078" s="3" t="s">
        <v>34249</v>
      </c>
      <c r="F14078" s="3" t="s">
        <v>25176</v>
      </c>
      <c r="G14078" s="3" t="s">
        <v>20485</v>
      </c>
      <c r="H14078" s="3" t="s">
        <v>20486</v>
      </c>
      <c r="I14078" s="3" t="s">
        <v>4763</v>
      </c>
      <c r="J14078" s="3" t="s">
        <v>920</v>
      </c>
      <c r="K14078" s="3" t="s">
        <v>4071</v>
      </c>
      <c r="L14078" s="3" t="s">
        <v>4072</v>
      </c>
      <c r="M14078" s="4">
        <v>34220.29</v>
      </c>
      <c r="N14078" s="5" t="s">
        <v>32724</v>
      </c>
    </row>
    <row r="14079" spans="1:14" customFormat="1" ht="15" hidden="1" x14ac:dyDescent="0.25">
      <c r="A14079" s="6" t="s">
        <v>31033</v>
      </c>
      <c r="B14079" s="7" t="s">
        <v>34261</v>
      </c>
      <c r="C14079" s="7" t="s">
        <v>16</v>
      </c>
      <c r="D14079" s="8" t="s">
        <v>193</v>
      </c>
      <c r="E14079" s="8" t="s">
        <v>34262</v>
      </c>
      <c r="F14079" s="8" t="s">
        <v>34101</v>
      </c>
      <c r="G14079" s="8" t="s">
        <v>3368</v>
      </c>
      <c r="H14079" s="8" t="s">
        <v>3369</v>
      </c>
      <c r="I14079" s="8" t="s">
        <v>5048</v>
      </c>
      <c r="J14079" s="8" t="s">
        <v>1008</v>
      </c>
      <c r="K14079" s="8" t="s">
        <v>3371</v>
      </c>
      <c r="L14079" s="8" t="s">
        <v>3372</v>
      </c>
      <c r="M14079" s="9">
        <v>10414</v>
      </c>
      <c r="N14079" s="10" t="s">
        <v>34263</v>
      </c>
    </row>
    <row r="14080" spans="1:14" customFormat="1" ht="15" hidden="1" x14ac:dyDescent="0.25">
      <c r="A14080" s="1" t="s">
        <v>31033</v>
      </c>
      <c r="B14080" s="2" t="s">
        <v>34264</v>
      </c>
      <c r="C14080" s="2" t="s">
        <v>16</v>
      </c>
      <c r="D14080" s="3" t="s">
        <v>193</v>
      </c>
      <c r="E14080" s="3" t="s">
        <v>34262</v>
      </c>
      <c r="F14080" s="3" t="s">
        <v>34101</v>
      </c>
      <c r="G14080" s="3" t="s">
        <v>3368</v>
      </c>
      <c r="H14080" s="3" t="s">
        <v>3369</v>
      </c>
      <c r="I14080" s="3" t="s">
        <v>31456</v>
      </c>
      <c r="J14080" s="3" t="s">
        <v>1061</v>
      </c>
      <c r="K14080" s="3" t="s">
        <v>3371</v>
      </c>
      <c r="L14080" s="3" t="s">
        <v>3372</v>
      </c>
      <c r="M14080" s="4">
        <v>2989.71</v>
      </c>
      <c r="N14080" s="5" t="s">
        <v>34265</v>
      </c>
    </row>
    <row r="14081" spans="1:14" customFormat="1" ht="15" hidden="1" x14ac:dyDescent="0.25">
      <c r="A14081" s="6" t="s">
        <v>31033</v>
      </c>
      <c r="B14081" s="7" t="s">
        <v>34266</v>
      </c>
      <c r="C14081" s="7" t="s">
        <v>16</v>
      </c>
      <c r="D14081" s="8" t="s">
        <v>193</v>
      </c>
      <c r="E14081" s="8" t="s">
        <v>34262</v>
      </c>
      <c r="F14081" s="8" t="s">
        <v>34101</v>
      </c>
      <c r="G14081" s="8" t="s">
        <v>3368</v>
      </c>
      <c r="H14081" s="8" t="s">
        <v>3369</v>
      </c>
      <c r="I14081" s="8" t="s">
        <v>9077</v>
      </c>
      <c r="J14081" s="8" t="s">
        <v>3461</v>
      </c>
      <c r="K14081" s="8" t="s">
        <v>3371</v>
      </c>
      <c r="L14081" s="8" t="s">
        <v>3372</v>
      </c>
      <c r="M14081" s="9">
        <v>9743.34</v>
      </c>
      <c r="N14081" s="10" t="s">
        <v>34267</v>
      </c>
    </row>
    <row r="14082" spans="1:14" customFormat="1" ht="15" hidden="1" x14ac:dyDescent="0.25">
      <c r="A14082" s="1" t="s">
        <v>31033</v>
      </c>
      <c r="B14082" s="2" t="s">
        <v>34268</v>
      </c>
      <c r="C14082" s="2" t="s">
        <v>16</v>
      </c>
      <c r="D14082" s="3" t="s">
        <v>193</v>
      </c>
      <c r="E14082" s="3" t="s">
        <v>34262</v>
      </c>
      <c r="F14082" s="3" t="s">
        <v>34101</v>
      </c>
      <c r="G14082" s="3" t="s">
        <v>3368</v>
      </c>
      <c r="H14082" s="3" t="s">
        <v>3369</v>
      </c>
      <c r="I14082" s="3" t="s">
        <v>1238</v>
      </c>
      <c r="J14082" s="3" t="s">
        <v>1239</v>
      </c>
      <c r="K14082" s="3" t="s">
        <v>3371</v>
      </c>
      <c r="L14082" s="3" t="s">
        <v>3372</v>
      </c>
      <c r="M14082" s="4">
        <v>1686.36</v>
      </c>
      <c r="N14082" s="5" t="s">
        <v>34269</v>
      </c>
    </row>
    <row r="14083" spans="1:14" customFormat="1" ht="15" hidden="1" x14ac:dyDescent="0.25">
      <c r="A14083" s="6" t="s">
        <v>31033</v>
      </c>
      <c r="B14083" s="7" t="s">
        <v>34270</v>
      </c>
      <c r="C14083" s="7" t="s">
        <v>16</v>
      </c>
      <c r="D14083" s="8" t="s">
        <v>193</v>
      </c>
      <c r="E14083" s="8" t="s">
        <v>8841</v>
      </c>
      <c r="F14083" s="8" t="s">
        <v>28899</v>
      </c>
      <c r="G14083" s="8" t="s">
        <v>22104</v>
      </c>
      <c r="H14083" s="8" t="s">
        <v>22105</v>
      </c>
      <c r="I14083" s="8" t="s">
        <v>16575</v>
      </c>
      <c r="J14083" s="8" t="s">
        <v>985</v>
      </c>
      <c r="K14083" s="8" t="s">
        <v>57</v>
      </c>
      <c r="L14083" s="8" t="s">
        <v>58</v>
      </c>
      <c r="M14083" s="9">
        <v>1200</v>
      </c>
      <c r="N14083" s="10" t="s">
        <v>34271</v>
      </c>
    </row>
    <row r="14084" spans="1:14" customFormat="1" ht="15" hidden="1" x14ac:dyDescent="0.25">
      <c r="A14084" s="1" t="s">
        <v>31033</v>
      </c>
      <c r="B14084" s="2" t="s">
        <v>34272</v>
      </c>
      <c r="C14084" s="2" t="s">
        <v>16</v>
      </c>
      <c r="D14084" s="3" t="s">
        <v>193</v>
      </c>
      <c r="E14084" s="3" t="s">
        <v>24343</v>
      </c>
      <c r="F14084" s="3" t="s">
        <v>33779</v>
      </c>
      <c r="G14084" s="3" t="s">
        <v>3400</v>
      </c>
      <c r="H14084" s="3" t="s">
        <v>3401</v>
      </c>
      <c r="I14084" s="3" t="s">
        <v>6076</v>
      </c>
      <c r="J14084" s="3" t="s">
        <v>3439</v>
      </c>
      <c r="K14084" s="3" t="s">
        <v>4204</v>
      </c>
      <c r="L14084" s="3" t="s">
        <v>4205</v>
      </c>
      <c r="M14084" s="4">
        <v>571.64</v>
      </c>
      <c r="N14084" s="5" t="s">
        <v>34015</v>
      </c>
    </row>
    <row r="14085" spans="1:14" customFormat="1" ht="15" hidden="1" x14ac:dyDescent="0.25">
      <c r="A14085" s="6" t="s">
        <v>31033</v>
      </c>
      <c r="B14085" s="7" t="s">
        <v>34273</v>
      </c>
      <c r="C14085" s="7" t="s">
        <v>16</v>
      </c>
      <c r="D14085" s="8" t="s">
        <v>193</v>
      </c>
      <c r="E14085" s="8" t="s">
        <v>34274</v>
      </c>
      <c r="F14085" s="8" t="s">
        <v>22747</v>
      </c>
      <c r="G14085" s="8" t="s">
        <v>4076</v>
      </c>
      <c r="H14085" s="8" t="s">
        <v>4077</v>
      </c>
      <c r="I14085" s="8" t="s">
        <v>5092</v>
      </c>
      <c r="J14085" s="8" t="s">
        <v>3403</v>
      </c>
      <c r="K14085" s="8" t="s">
        <v>22468</v>
      </c>
      <c r="L14085" s="8" t="s">
        <v>22469</v>
      </c>
      <c r="M14085" s="9">
        <v>580059.37</v>
      </c>
      <c r="N14085" s="10" t="s">
        <v>34275</v>
      </c>
    </row>
    <row r="14086" spans="1:14" customFormat="1" ht="15" hidden="1" x14ac:dyDescent="0.25">
      <c r="A14086" s="1" t="s">
        <v>31033</v>
      </c>
      <c r="B14086" s="2" t="s">
        <v>34276</v>
      </c>
      <c r="C14086" s="2" t="s">
        <v>16</v>
      </c>
      <c r="D14086" s="3" t="s">
        <v>193</v>
      </c>
      <c r="E14086" s="3" t="s">
        <v>8907</v>
      </c>
      <c r="F14086" s="3" t="s">
        <v>28758</v>
      </c>
      <c r="G14086" s="3" t="s">
        <v>3443</v>
      </c>
      <c r="H14086" s="3" t="s">
        <v>3444</v>
      </c>
      <c r="I14086" s="3" t="s">
        <v>17159</v>
      </c>
      <c r="J14086" s="3" t="s">
        <v>17160</v>
      </c>
      <c r="K14086" s="3" t="s">
        <v>35</v>
      </c>
      <c r="L14086" s="3" t="s">
        <v>36</v>
      </c>
      <c r="M14086" s="4">
        <v>81940.679999999993</v>
      </c>
      <c r="N14086" s="5" t="s">
        <v>34277</v>
      </c>
    </row>
    <row r="14087" spans="1:14" customFormat="1" ht="15" hidden="1" x14ac:dyDescent="0.25">
      <c r="A14087" s="6" t="s">
        <v>31033</v>
      </c>
      <c r="B14087" s="7" t="s">
        <v>34278</v>
      </c>
      <c r="C14087" s="7" t="s">
        <v>16</v>
      </c>
      <c r="D14087" s="8" t="s">
        <v>193</v>
      </c>
      <c r="E14087" s="8" t="s">
        <v>24045</v>
      </c>
      <c r="F14087" s="8" t="s">
        <v>26181</v>
      </c>
      <c r="G14087" s="8" t="s">
        <v>5872</v>
      </c>
      <c r="H14087" s="8" t="s">
        <v>5873</v>
      </c>
      <c r="I14087" s="8" t="s">
        <v>4085</v>
      </c>
      <c r="J14087" s="8" t="s">
        <v>4086</v>
      </c>
      <c r="K14087" s="8" t="s">
        <v>35</v>
      </c>
      <c r="L14087" s="8" t="s">
        <v>36</v>
      </c>
      <c r="M14087" s="9">
        <v>43586.62</v>
      </c>
      <c r="N14087" s="10" t="s">
        <v>26182</v>
      </c>
    </row>
    <row r="14088" spans="1:14" customFormat="1" ht="15" hidden="1" x14ac:dyDescent="0.25">
      <c r="A14088" s="1" t="s">
        <v>31033</v>
      </c>
      <c r="B14088" s="2" t="s">
        <v>34279</v>
      </c>
      <c r="C14088" s="2" t="s">
        <v>16</v>
      </c>
      <c r="D14088" s="3" t="s">
        <v>193</v>
      </c>
      <c r="E14088" s="3" t="s">
        <v>24045</v>
      </c>
      <c r="F14088" s="3" t="s">
        <v>26181</v>
      </c>
      <c r="G14088" s="3" t="s">
        <v>3400</v>
      </c>
      <c r="H14088" s="3" t="s">
        <v>3401</v>
      </c>
      <c r="I14088" s="3" t="s">
        <v>4085</v>
      </c>
      <c r="J14088" s="3" t="s">
        <v>4086</v>
      </c>
      <c r="K14088" s="3" t="s">
        <v>35</v>
      </c>
      <c r="L14088" s="3" t="s">
        <v>36</v>
      </c>
      <c r="M14088" s="4">
        <v>4181.08</v>
      </c>
      <c r="N14088" s="5" t="s">
        <v>26182</v>
      </c>
    </row>
    <row r="14089" spans="1:14" customFormat="1" ht="15" hidden="1" x14ac:dyDescent="0.25">
      <c r="A14089" s="6" t="s">
        <v>31033</v>
      </c>
      <c r="B14089" s="7" t="s">
        <v>34280</v>
      </c>
      <c r="C14089" s="7" t="s">
        <v>16</v>
      </c>
      <c r="D14089" s="8" t="s">
        <v>193</v>
      </c>
      <c r="E14089" s="8" t="s">
        <v>24045</v>
      </c>
      <c r="F14089" s="8" t="s">
        <v>26181</v>
      </c>
      <c r="G14089" s="8" t="s">
        <v>4037</v>
      </c>
      <c r="H14089" s="8" t="s">
        <v>4038</v>
      </c>
      <c r="I14089" s="8" t="s">
        <v>4085</v>
      </c>
      <c r="J14089" s="8" t="s">
        <v>4086</v>
      </c>
      <c r="K14089" s="8" t="s">
        <v>35</v>
      </c>
      <c r="L14089" s="8" t="s">
        <v>36</v>
      </c>
      <c r="M14089" s="9">
        <v>46134.48</v>
      </c>
      <c r="N14089" s="10" t="s">
        <v>26182</v>
      </c>
    </row>
    <row r="14090" spans="1:14" customFormat="1" ht="15" hidden="1" x14ac:dyDescent="0.25">
      <c r="A14090" s="1" t="s">
        <v>31033</v>
      </c>
      <c r="B14090" s="2" t="s">
        <v>34281</v>
      </c>
      <c r="C14090" s="2" t="s">
        <v>16</v>
      </c>
      <c r="D14090" s="3" t="s">
        <v>193</v>
      </c>
      <c r="E14090" s="3" t="s">
        <v>17964</v>
      </c>
      <c r="F14090" s="3" t="s">
        <v>34282</v>
      </c>
      <c r="G14090" s="3" t="s">
        <v>975</v>
      </c>
      <c r="H14090" s="3" t="s">
        <v>976</v>
      </c>
      <c r="I14090" s="3" t="s">
        <v>4986</v>
      </c>
      <c r="J14090" s="3" t="s">
        <v>625</v>
      </c>
      <c r="K14090" s="3" t="s">
        <v>429</v>
      </c>
      <c r="L14090" s="3" t="s">
        <v>430</v>
      </c>
      <c r="M14090" s="4">
        <v>15000</v>
      </c>
      <c r="N14090" s="5" t="s">
        <v>34283</v>
      </c>
    </row>
    <row r="14091" spans="1:14" customFormat="1" ht="15" hidden="1" x14ac:dyDescent="0.25">
      <c r="A14091" s="6" t="s">
        <v>31033</v>
      </c>
      <c r="B14091" s="7" t="s">
        <v>34284</v>
      </c>
      <c r="C14091" s="7" t="s">
        <v>16</v>
      </c>
      <c r="D14091" s="8" t="s">
        <v>193</v>
      </c>
      <c r="E14091" s="8" t="s">
        <v>2448</v>
      </c>
      <c r="F14091" s="8" t="s">
        <v>22813</v>
      </c>
      <c r="G14091" s="8" t="s">
        <v>34285</v>
      </c>
      <c r="H14091" s="8" t="s">
        <v>34286</v>
      </c>
      <c r="I14091" s="8" t="s">
        <v>2149</v>
      </c>
      <c r="J14091" s="8" t="s">
        <v>1014</v>
      </c>
      <c r="K14091" s="8" t="s">
        <v>34287</v>
      </c>
      <c r="L14091" s="8" t="s">
        <v>34288</v>
      </c>
      <c r="M14091" s="9">
        <v>1747.8</v>
      </c>
      <c r="N14091" s="10" t="s">
        <v>34289</v>
      </c>
    </row>
    <row r="14092" spans="1:14" customFormat="1" ht="15" hidden="1" x14ac:dyDescent="0.25">
      <c r="A14092" s="1" t="s">
        <v>31033</v>
      </c>
      <c r="B14092" s="2" t="s">
        <v>34290</v>
      </c>
      <c r="C14092" s="2" t="s">
        <v>16</v>
      </c>
      <c r="D14092" s="3" t="s">
        <v>193</v>
      </c>
      <c r="E14092" s="3" t="s">
        <v>2448</v>
      </c>
      <c r="F14092" s="3" t="s">
        <v>22813</v>
      </c>
      <c r="G14092" s="3" t="s">
        <v>34285</v>
      </c>
      <c r="H14092" s="3" t="s">
        <v>34286</v>
      </c>
      <c r="I14092" s="3" t="s">
        <v>2149</v>
      </c>
      <c r="J14092" s="3" t="s">
        <v>1014</v>
      </c>
      <c r="K14092" s="3" t="s">
        <v>26906</v>
      </c>
      <c r="L14092" s="3" t="s">
        <v>26907</v>
      </c>
      <c r="M14092" s="4">
        <v>38000</v>
      </c>
      <c r="N14092" s="5" t="s">
        <v>34291</v>
      </c>
    </row>
    <row r="14093" spans="1:14" customFormat="1" ht="15" hidden="1" x14ac:dyDescent="0.25">
      <c r="A14093" s="6" t="s">
        <v>31033</v>
      </c>
      <c r="B14093" s="7" t="s">
        <v>34292</v>
      </c>
      <c r="C14093" s="7" t="s">
        <v>16</v>
      </c>
      <c r="D14093" s="8" t="s">
        <v>193</v>
      </c>
      <c r="E14093" s="8" t="s">
        <v>34293</v>
      </c>
      <c r="F14093" s="8" t="s">
        <v>34282</v>
      </c>
      <c r="G14093" s="8" t="s">
        <v>975</v>
      </c>
      <c r="H14093" s="8" t="s">
        <v>976</v>
      </c>
      <c r="I14093" s="8" t="s">
        <v>4986</v>
      </c>
      <c r="J14093" s="8" t="s">
        <v>625</v>
      </c>
      <c r="K14093" s="8" t="s">
        <v>429</v>
      </c>
      <c r="L14093" s="8" t="s">
        <v>430</v>
      </c>
      <c r="M14093" s="9">
        <v>2500</v>
      </c>
      <c r="N14093" s="10" t="s">
        <v>34294</v>
      </c>
    </row>
    <row r="14094" spans="1:14" customFormat="1" ht="15" hidden="1" x14ac:dyDescent="0.25">
      <c r="A14094" s="1" t="s">
        <v>31033</v>
      </c>
      <c r="B14094" s="2" t="s">
        <v>34295</v>
      </c>
      <c r="C14094" s="2" t="s">
        <v>16</v>
      </c>
      <c r="D14094" s="3" t="s">
        <v>193</v>
      </c>
      <c r="E14094" s="3" t="s">
        <v>34296</v>
      </c>
      <c r="F14094" s="3" t="s">
        <v>28758</v>
      </c>
      <c r="G14094" s="3" t="s">
        <v>19487</v>
      </c>
      <c r="H14094" s="3" t="s">
        <v>16980</v>
      </c>
      <c r="I14094" s="3" t="s">
        <v>9408</v>
      </c>
      <c r="J14094" s="3" t="s">
        <v>9018</v>
      </c>
      <c r="K14094" s="3" t="s">
        <v>34297</v>
      </c>
      <c r="L14094" s="3" t="s">
        <v>34298</v>
      </c>
      <c r="M14094" s="4">
        <v>93</v>
      </c>
      <c r="N14094" s="5" t="s">
        <v>34299</v>
      </c>
    </row>
    <row r="14095" spans="1:14" customFormat="1" ht="15" hidden="1" x14ac:dyDescent="0.25">
      <c r="A14095" s="6" t="s">
        <v>31033</v>
      </c>
      <c r="B14095" s="7" t="s">
        <v>34300</v>
      </c>
      <c r="C14095" s="7" t="s">
        <v>16</v>
      </c>
      <c r="D14095" s="8" t="s">
        <v>193</v>
      </c>
      <c r="E14095" s="8" t="s">
        <v>34301</v>
      </c>
      <c r="F14095" s="8" t="s">
        <v>28758</v>
      </c>
      <c r="G14095" s="8" t="s">
        <v>19487</v>
      </c>
      <c r="H14095" s="8" t="s">
        <v>16980</v>
      </c>
      <c r="I14095" s="8" t="s">
        <v>9408</v>
      </c>
      <c r="J14095" s="8" t="s">
        <v>9018</v>
      </c>
      <c r="K14095" s="8" t="s">
        <v>34302</v>
      </c>
      <c r="L14095" s="8" t="s">
        <v>34303</v>
      </c>
      <c r="M14095" s="9">
        <v>93</v>
      </c>
      <c r="N14095" s="10" t="s">
        <v>34304</v>
      </c>
    </row>
    <row r="14096" spans="1:14" customFormat="1" ht="15" hidden="1" x14ac:dyDescent="0.25">
      <c r="A14096" s="1" t="s">
        <v>31033</v>
      </c>
      <c r="B14096" s="2" t="s">
        <v>34305</v>
      </c>
      <c r="C14096" s="2" t="s">
        <v>16</v>
      </c>
      <c r="D14096" s="3" t="s">
        <v>193</v>
      </c>
      <c r="E14096" s="3" t="s">
        <v>34306</v>
      </c>
      <c r="F14096" s="3" t="s">
        <v>28758</v>
      </c>
      <c r="G14096" s="3" t="s">
        <v>19487</v>
      </c>
      <c r="H14096" s="3" t="s">
        <v>16980</v>
      </c>
      <c r="I14096" s="3" t="s">
        <v>9408</v>
      </c>
      <c r="J14096" s="3" t="s">
        <v>9018</v>
      </c>
      <c r="K14096" s="3" t="s">
        <v>34307</v>
      </c>
      <c r="L14096" s="3" t="s">
        <v>34308</v>
      </c>
      <c r="M14096" s="4">
        <v>93</v>
      </c>
      <c r="N14096" s="5" t="s">
        <v>34309</v>
      </c>
    </row>
    <row r="14097" spans="1:14" customFormat="1" ht="15" hidden="1" x14ac:dyDescent="0.25">
      <c r="A14097" s="6" t="s">
        <v>31033</v>
      </c>
      <c r="B14097" s="7" t="s">
        <v>34310</v>
      </c>
      <c r="C14097" s="7" t="s">
        <v>16</v>
      </c>
      <c r="D14097" s="8" t="s">
        <v>193</v>
      </c>
      <c r="E14097" s="8" t="s">
        <v>34311</v>
      </c>
      <c r="F14097" s="8" t="s">
        <v>28758</v>
      </c>
      <c r="G14097" s="8" t="s">
        <v>19487</v>
      </c>
      <c r="H14097" s="8" t="s">
        <v>16980</v>
      </c>
      <c r="I14097" s="8" t="s">
        <v>9408</v>
      </c>
      <c r="J14097" s="8" t="s">
        <v>9018</v>
      </c>
      <c r="K14097" s="8" t="s">
        <v>34312</v>
      </c>
      <c r="L14097" s="8" t="s">
        <v>34313</v>
      </c>
      <c r="M14097" s="9">
        <v>93</v>
      </c>
      <c r="N14097" s="10" t="s">
        <v>34314</v>
      </c>
    </row>
    <row r="14098" spans="1:14" customFormat="1" ht="15" hidden="1" x14ac:dyDescent="0.25">
      <c r="A14098" s="1" t="s">
        <v>31033</v>
      </c>
      <c r="B14098" s="2" t="s">
        <v>34315</v>
      </c>
      <c r="C14098" s="2" t="s">
        <v>16</v>
      </c>
      <c r="D14098" s="3" t="s">
        <v>193</v>
      </c>
      <c r="E14098" s="3" t="s">
        <v>32915</v>
      </c>
      <c r="F14098" s="3" t="s">
        <v>25176</v>
      </c>
      <c r="G14098" s="3" t="s">
        <v>19487</v>
      </c>
      <c r="H14098" s="3" t="s">
        <v>16980</v>
      </c>
      <c r="I14098" s="3" t="s">
        <v>9408</v>
      </c>
      <c r="J14098" s="3" t="s">
        <v>9018</v>
      </c>
      <c r="K14098" s="3" t="s">
        <v>34316</v>
      </c>
      <c r="L14098" s="3" t="s">
        <v>34317</v>
      </c>
      <c r="M14098" s="4">
        <v>62</v>
      </c>
      <c r="N14098" s="5" t="s">
        <v>34318</v>
      </c>
    </row>
    <row r="14099" spans="1:14" customFormat="1" ht="15" hidden="1" x14ac:dyDescent="0.25">
      <c r="A14099" s="6" t="s">
        <v>31033</v>
      </c>
      <c r="B14099" s="7" t="s">
        <v>34319</v>
      </c>
      <c r="C14099" s="7" t="s">
        <v>16</v>
      </c>
      <c r="D14099" s="8" t="s">
        <v>193</v>
      </c>
      <c r="E14099" s="8" t="s">
        <v>8779</v>
      </c>
      <c r="F14099" s="8" t="s">
        <v>22747</v>
      </c>
      <c r="G14099" s="8" t="s">
        <v>19487</v>
      </c>
      <c r="H14099" s="8" t="s">
        <v>16980</v>
      </c>
      <c r="I14099" s="8" t="s">
        <v>9408</v>
      </c>
      <c r="J14099" s="8" t="s">
        <v>9018</v>
      </c>
      <c r="K14099" s="8" t="s">
        <v>34320</v>
      </c>
      <c r="L14099" s="8" t="s">
        <v>34321</v>
      </c>
      <c r="M14099" s="9">
        <v>279</v>
      </c>
      <c r="N14099" s="10" t="s">
        <v>34322</v>
      </c>
    </row>
    <row r="14100" spans="1:14" customFormat="1" ht="15" hidden="1" x14ac:dyDescent="0.25">
      <c r="A14100" s="1" t="s">
        <v>31033</v>
      </c>
      <c r="B14100" s="2" t="s">
        <v>34323</v>
      </c>
      <c r="C14100" s="2" t="s">
        <v>16</v>
      </c>
      <c r="D14100" s="3" t="s">
        <v>193</v>
      </c>
      <c r="E14100" s="3" t="s">
        <v>21571</v>
      </c>
      <c r="F14100" s="3" t="s">
        <v>25176</v>
      </c>
      <c r="G14100" s="3" t="s">
        <v>19487</v>
      </c>
      <c r="H14100" s="3" t="s">
        <v>16980</v>
      </c>
      <c r="I14100" s="3" t="s">
        <v>9408</v>
      </c>
      <c r="J14100" s="3" t="s">
        <v>9018</v>
      </c>
      <c r="K14100" s="3" t="s">
        <v>34324</v>
      </c>
      <c r="L14100" s="3" t="s">
        <v>34325</v>
      </c>
      <c r="M14100" s="4">
        <v>93</v>
      </c>
      <c r="N14100" s="5" t="s">
        <v>34326</v>
      </c>
    </row>
    <row r="14101" spans="1:14" customFormat="1" ht="15" hidden="1" x14ac:dyDescent="0.25">
      <c r="A14101" s="6" t="s">
        <v>31033</v>
      </c>
      <c r="B14101" s="7" t="s">
        <v>34327</v>
      </c>
      <c r="C14101" s="7" t="s">
        <v>16</v>
      </c>
      <c r="D14101" s="8" t="s">
        <v>193</v>
      </c>
      <c r="E14101" s="8" t="s">
        <v>32912</v>
      </c>
      <c r="F14101" s="8" t="s">
        <v>25176</v>
      </c>
      <c r="G14101" s="8" t="s">
        <v>19487</v>
      </c>
      <c r="H14101" s="8" t="s">
        <v>16980</v>
      </c>
      <c r="I14101" s="8" t="s">
        <v>9408</v>
      </c>
      <c r="J14101" s="8" t="s">
        <v>9018</v>
      </c>
      <c r="K14101" s="8" t="s">
        <v>34328</v>
      </c>
      <c r="L14101" s="8" t="s">
        <v>34329</v>
      </c>
      <c r="M14101" s="9">
        <v>186</v>
      </c>
      <c r="N14101" s="10" t="s">
        <v>34330</v>
      </c>
    </row>
    <row r="14102" spans="1:14" customFormat="1" ht="15" hidden="1" x14ac:dyDescent="0.25">
      <c r="A14102" s="1" t="s">
        <v>31033</v>
      </c>
      <c r="B14102" s="2" t="s">
        <v>34331</v>
      </c>
      <c r="C14102" s="2" t="s">
        <v>16</v>
      </c>
      <c r="D14102" s="3" t="s">
        <v>193</v>
      </c>
      <c r="E14102" s="3" t="s">
        <v>34332</v>
      </c>
      <c r="F14102" s="3" t="s">
        <v>25176</v>
      </c>
      <c r="G14102" s="3" t="s">
        <v>19487</v>
      </c>
      <c r="H14102" s="3" t="s">
        <v>16980</v>
      </c>
      <c r="I14102" s="3" t="s">
        <v>9408</v>
      </c>
      <c r="J14102" s="3" t="s">
        <v>9018</v>
      </c>
      <c r="K14102" s="3" t="s">
        <v>34333</v>
      </c>
      <c r="L14102" s="3" t="s">
        <v>34334</v>
      </c>
      <c r="M14102" s="4">
        <v>186</v>
      </c>
      <c r="N14102" s="5" t="s">
        <v>34335</v>
      </c>
    </row>
    <row r="14103" spans="1:14" customFormat="1" ht="15" hidden="1" x14ac:dyDescent="0.25">
      <c r="A14103" s="6" t="s">
        <v>31033</v>
      </c>
      <c r="B14103" s="7" t="s">
        <v>34336</v>
      </c>
      <c r="C14103" s="7" t="s">
        <v>16</v>
      </c>
      <c r="D14103" s="8" t="s">
        <v>193</v>
      </c>
      <c r="E14103" s="8" t="s">
        <v>1188</v>
      </c>
      <c r="F14103" s="8" t="s">
        <v>25176</v>
      </c>
      <c r="G14103" s="8" t="s">
        <v>19487</v>
      </c>
      <c r="H14103" s="8" t="s">
        <v>16980</v>
      </c>
      <c r="I14103" s="8" t="s">
        <v>9408</v>
      </c>
      <c r="J14103" s="8" t="s">
        <v>9018</v>
      </c>
      <c r="K14103" s="8" t="s">
        <v>24464</v>
      </c>
      <c r="L14103" s="8" t="s">
        <v>24465</v>
      </c>
      <c r="M14103" s="9">
        <v>186</v>
      </c>
      <c r="N14103" s="10" t="s">
        <v>34337</v>
      </c>
    </row>
    <row r="14104" spans="1:14" customFormat="1" ht="15" hidden="1" x14ac:dyDescent="0.25">
      <c r="A14104" s="1" t="s">
        <v>31033</v>
      </c>
      <c r="B14104" s="2" t="s">
        <v>34338</v>
      </c>
      <c r="C14104" s="2" t="s">
        <v>16</v>
      </c>
      <c r="D14104" s="3" t="s">
        <v>193</v>
      </c>
      <c r="E14104" s="3" t="s">
        <v>34339</v>
      </c>
      <c r="F14104" s="3" t="s">
        <v>28758</v>
      </c>
      <c r="G14104" s="3" t="s">
        <v>19487</v>
      </c>
      <c r="H14104" s="3" t="s">
        <v>16980</v>
      </c>
      <c r="I14104" s="3" t="s">
        <v>9408</v>
      </c>
      <c r="J14104" s="3" t="s">
        <v>9018</v>
      </c>
      <c r="K14104" s="3" t="s">
        <v>34340</v>
      </c>
      <c r="L14104" s="3" t="s">
        <v>34341</v>
      </c>
      <c r="M14104" s="4">
        <v>93</v>
      </c>
      <c r="N14104" s="5" t="s">
        <v>34342</v>
      </c>
    </row>
    <row r="14105" spans="1:14" customFormat="1" ht="15" hidden="1" x14ac:dyDescent="0.25">
      <c r="A14105" s="6" t="s">
        <v>31033</v>
      </c>
      <c r="B14105" s="7" t="s">
        <v>34343</v>
      </c>
      <c r="C14105" s="7" t="s">
        <v>16</v>
      </c>
      <c r="D14105" s="8" t="s">
        <v>193</v>
      </c>
      <c r="E14105" s="8" t="s">
        <v>16344</v>
      </c>
      <c r="F14105" s="8" t="s">
        <v>25176</v>
      </c>
      <c r="G14105" s="8" t="s">
        <v>19487</v>
      </c>
      <c r="H14105" s="8" t="s">
        <v>16980</v>
      </c>
      <c r="I14105" s="8" t="s">
        <v>9408</v>
      </c>
      <c r="J14105" s="8" t="s">
        <v>9018</v>
      </c>
      <c r="K14105" s="8" t="s">
        <v>21906</v>
      </c>
      <c r="L14105" s="8" t="s">
        <v>21907</v>
      </c>
      <c r="M14105" s="9">
        <v>93</v>
      </c>
      <c r="N14105" s="10" t="s">
        <v>34344</v>
      </c>
    </row>
    <row r="14106" spans="1:14" customFormat="1" ht="15" hidden="1" x14ac:dyDescent="0.25">
      <c r="A14106" s="1" t="s">
        <v>31033</v>
      </c>
      <c r="B14106" s="2" t="s">
        <v>34345</v>
      </c>
      <c r="C14106" s="2" t="s">
        <v>16</v>
      </c>
      <c r="D14106" s="3" t="s">
        <v>193</v>
      </c>
      <c r="E14106" s="3" t="s">
        <v>34346</v>
      </c>
      <c r="F14106" s="3" t="s">
        <v>22747</v>
      </c>
      <c r="G14106" s="3" t="s">
        <v>3400</v>
      </c>
      <c r="H14106" s="3" t="s">
        <v>3401</v>
      </c>
      <c r="I14106" s="3" t="s">
        <v>919</v>
      </c>
      <c r="J14106" s="3" t="s">
        <v>920</v>
      </c>
      <c r="K14106" s="3" t="s">
        <v>35</v>
      </c>
      <c r="L14106" s="3" t="s">
        <v>36</v>
      </c>
      <c r="M14106" s="4">
        <v>0.12</v>
      </c>
      <c r="N14106" s="5" t="s">
        <v>34347</v>
      </c>
    </row>
    <row r="14107" spans="1:14" customFormat="1" ht="15" hidden="1" x14ac:dyDescent="0.25">
      <c r="A14107" s="6" t="s">
        <v>31033</v>
      </c>
      <c r="B14107" s="7" t="s">
        <v>34348</v>
      </c>
      <c r="C14107" s="7" t="s">
        <v>16</v>
      </c>
      <c r="D14107" s="8" t="s">
        <v>193</v>
      </c>
      <c r="E14107" s="8" t="s">
        <v>27057</v>
      </c>
      <c r="F14107" s="8" t="s">
        <v>25203</v>
      </c>
      <c r="G14107" s="8" t="s">
        <v>25032</v>
      </c>
      <c r="H14107" s="8" t="s">
        <v>25033</v>
      </c>
      <c r="I14107" s="8" t="s">
        <v>3961</v>
      </c>
      <c r="J14107" s="8" t="s">
        <v>3962</v>
      </c>
      <c r="K14107" s="8" t="s">
        <v>35</v>
      </c>
      <c r="L14107" s="8" t="s">
        <v>36</v>
      </c>
      <c r="M14107" s="9">
        <v>148.58000000000001</v>
      </c>
      <c r="N14107" s="10" t="s">
        <v>34349</v>
      </c>
    </row>
    <row r="14108" spans="1:14" customFormat="1" ht="15" hidden="1" x14ac:dyDescent="0.25">
      <c r="A14108" s="1" t="s">
        <v>31033</v>
      </c>
      <c r="B14108" s="2" t="s">
        <v>34350</v>
      </c>
      <c r="C14108" s="2" t="s">
        <v>16</v>
      </c>
      <c r="D14108" s="3" t="s">
        <v>193</v>
      </c>
      <c r="E14108" s="3" t="s">
        <v>27057</v>
      </c>
      <c r="F14108" s="3" t="s">
        <v>25203</v>
      </c>
      <c r="G14108" s="3" t="s">
        <v>27139</v>
      </c>
      <c r="H14108" s="3" t="s">
        <v>27140</v>
      </c>
      <c r="I14108" s="3" t="s">
        <v>3961</v>
      </c>
      <c r="J14108" s="3" t="s">
        <v>3962</v>
      </c>
      <c r="K14108" s="3" t="s">
        <v>35</v>
      </c>
      <c r="L14108" s="3" t="s">
        <v>36</v>
      </c>
      <c r="M14108" s="4">
        <v>3.78</v>
      </c>
      <c r="N14108" s="5" t="s">
        <v>34351</v>
      </c>
    </row>
    <row r="14109" spans="1:14" customFormat="1" ht="15" hidden="1" x14ac:dyDescent="0.25">
      <c r="A14109" s="6" t="s">
        <v>31033</v>
      </c>
      <c r="B14109" s="7" t="s">
        <v>34352</v>
      </c>
      <c r="C14109" s="7" t="s">
        <v>16</v>
      </c>
      <c r="D14109" s="8" t="s">
        <v>242</v>
      </c>
      <c r="E14109" s="8" t="s">
        <v>243</v>
      </c>
      <c r="F14109" s="8" t="s">
        <v>244</v>
      </c>
      <c r="G14109" s="8" t="s">
        <v>34353</v>
      </c>
      <c r="H14109" s="8" t="s">
        <v>34354</v>
      </c>
      <c r="I14109" s="8" t="s">
        <v>16575</v>
      </c>
      <c r="J14109" s="8" t="s">
        <v>985</v>
      </c>
      <c r="K14109" s="8" t="s">
        <v>35</v>
      </c>
      <c r="L14109" s="8" t="s">
        <v>36</v>
      </c>
      <c r="M14109" s="9">
        <v>135</v>
      </c>
      <c r="N14109" s="10" t="s">
        <v>34355</v>
      </c>
    </row>
    <row r="14110" spans="1:14" customFormat="1" ht="15" hidden="1" x14ac:dyDescent="0.25">
      <c r="A14110" s="1" t="s">
        <v>31033</v>
      </c>
      <c r="B14110" s="2" t="s">
        <v>34356</v>
      </c>
      <c r="C14110" s="2" t="s">
        <v>16</v>
      </c>
      <c r="D14110" s="3" t="s">
        <v>242</v>
      </c>
      <c r="E14110" s="3" t="s">
        <v>243</v>
      </c>
      <c r="F14110" s="3" t="s">
        <v>244</v>
      </c>
      <c r="G14110" s="3" t="s">
        <v>34353</v>
      </c>
      <c r="H14110" s="3" t="s">
        <v>34354</v>
      </c>
      <c r="I14110" s="3" t="s">
        <v>16575</v>
      </c>
      <c r="J14110" s="3" t="s">
        <v>985</v>
      </c>
      <c r="K14110" s="3" t="s">
        <v>35</v>
      </c>
      <c r="L14110" s="3" t="s">
        <v>36</v>
      </c>
      <c r="M14110" s="4">
        <v>3000</v>
      </c>
      <c r="N14110" s="5" t="s">
        <v>34357</v>
      </c>
    </row>
    <row r="14111" spans="1:14" customFormat="1" ht="15" hidden="1" x14ac:dyDescent="0.25">
      <c r="A14111" s="6" t="s">
        <v>31033</v>
      </c>
      <c r="B14111" s="7" t="s">
        <v>34358</v>
      </c>
      <c r="C14111" s="7" t="s">
        <v>16</v>
      </c>
      <c r="D14111" s="8" t="s">
        <v>193</v>
      </c>
      <c r="E14111" s="8" t="s">
        <v>34359</v>
      </c>
      <c r="F14111" s="8" t="s">
        <v>28899</v>
      </c>
      <c r="G14111" s="8" t="s">
        <v>30881</v>
      </c>
      <c r="H14111" s="8" t="s">
        <v>30882</v>
      </c>
      <c r="I14111" s="8" t="s">
        <v>2149</v>
      </c>
      <c r="J14111" s="8" t="s">
        <v>1014</v>
      </c>
      <c r="K14111" s="8" t="s">
        <v>35</v>
      </c>
      <c r="L14111" s="8" t="s">
        <v>36</v>
      </c>
      <c r="M14111" s="9">
        <v>3288042.48</v>
      </c>
      <c r="N14111" s="10" t="s">
        <v>34360</v>
      </c>
    </row>
    <row r="14112" spans="1:14" customFormat="1" ht="15" hidden="1" x14ac:dyDescent="0.25">
      <c r="A14112" s="1" t="s">
        <v>31033</v>
      </c>
      <c r="B14112" s="2" t="s">
        <v>34361</v>
      </c>
      <c r="C14112" s="2" t="s">
        <v>16</v>
      </c>
      <c r="D14112" s="3" t="s">
        <v>193</v>
      </c>
      <c r="E14112" s="3" t="s">
        <v>34359</v>
      </c>
      <c r="F14112" s="3" t="s">
        <v>28899</v>
      </c>
      <c r="G14112" s="3" t="s">
        <v>3400</v>
      </c>
      <c r="H14112" s="3" t="s">
        <v>3401</v>
      </c>
      <c r="I14112" s="3" t="s">
        <v>2149</v>
      </c>
      <c r="J14112" s="3" t="s">
        <v>1014</v>
      </c>
      <c r="K14112" s="3" t="s">
        <v>35</v>
      </c>
      <c r="L14112" s="3" t="s">
        <v>36</v>
      </c>
      <c r="M14112" s="4">
        <v>466428.1</v>
      </c>
      <c r="N14112" s="5" t="s">
        <v>34362</v>
      </c>
    </row>
    <row r="14113" spans="1:14" customFormat="1" ht="15" hidden="1" x14ac:dyDescent="0.25">
      <c r="A14113" s="6" t="s">
        <v>31033</v>
      </c>
      <c r="B14113" s="7" t="s">
        <v>34363</v>
      </c>
      <c r="C14113" s="7" t="s">
        <v>16</v>
      </c>
      <c r="D14113" s="8" t="s">
        <v>193</v>
      </c>
      <c r="E14113" s="8" t="s">
        <v>8674</v>
      </c>
      <c r="F14113" s="8" t="s">
        <v>28758</v>
      </c>
      <c r="G14113" s="8" t="s">
        <v>4300</v>
      </c>
      <c r="H14113" s="8" t="s">
        <v>4301</v>
      </c>
      <c r="I14113" s="8" t="s">
        <v>6389</v>
      </c>
      <c r="J14113" s="8" t="s">
        <v>625</v>
      </c>
      <c r="K14113" s="8" t="s">
        <v>4071</v>
      </c>
      <c r="L14113" s="8" t="s">
        <v>4072</v>
      </c>
      <c r="M14113" s="9">
        <v>2010.5</v>
      </c>
      <c r="N14113" s="10" t="s">
        <v>34364</v>
      </c>
    </row>
    <row r="14114" spans="1:14" customFormat="1" ht="15" hidden="1" x14ac:dyDescent="0.25">
      <c r="A14114" s="1" t="s">
        <v>31033</v>
      </c>
      <c r="B14114" s="2" t="s">
        <v>34365</v>
      </c>
      <c r="C14114" s="2" t="s">
        <v>16</v>
      </c>
      <c r="D14114" s="3" t="s">
        <v>193</v>
      </c>
      <c r="E14114" s="3" t="s">
        <v>8674</v>
      </c>
      <c r="F14114" s="3" t="s">
        <v>28758</v>
      </c>
      <c r="G14114" s="3" t="s">
        <v>4260</v>
      </c>
      <c r="H14114" s="3" t="s">
        <v>4261</v>
      </c>
      <c r="I14114" s="3" t="s">
        <v>6389</v>
      </c>
      <c r="J14114" s="3" t="s">
        <v>625</v>
      </c>
      <c r="K14114" s="3" t="s">
        <v>4071</v>
      </c>
      <c r="L14114" s="3" t="s">
        <v>4072</v>
      </c>
      <c r="M14114" s="4">
        <v>3171.35</v>
      </c>
      <c r="N14114" s="5" t="s">
        <v>34366</v>
      </c>
    </row>
    <row r="14115" spans="1:14" customFormat="1" ht="15" hidden="1" x14ac:dyDescent="0.25">
      <c r="A14115" s="6" t="s">
        <v>31033</v>
      </c>
      <c r="B14115" s="7" t="s">
        <v>34367</v>
      </c>
      <c r="C14115" s="7" t="s">
        <v>16</v>
      </c>
      <c r="D14115" s="8" t="s">
        <v>193</v>
      </c>
      <c r="E14115" s="8" t="s">
        <v>8674</v>
      </c>
      <c r="F14115" s="8" t="s">
        <v>28758</v>
      </c>
      <c r="G14115" s="8" t="s">
        <v>3431</v>
      </c>
      <c r="H14115" s="8" t="s">
        <v>3407</v>
      </c>
      <c r="I14115" s="8" t="s">
        <v>6389</v>
      </c>
      <c r="J14115" s="8" t="s">
        <v>625</v>
      </c>
      <c r="K14115" s="8" t="s">
        <v>4071</v>
      </c>
      <c r="L14115" s="8" t="s">
        <v>4072</v>
      </c>
      <c r="M14115" s="9">
        <v>393.75</v>
      </c>
      <c r="N14115" s="10" t="s">
        <v>34368</v>
      </c>
    </row>
    <row r="14116" spans="1:14" customFormat="1" ht="15" hidden="1" x14ac:dyDescent="0.25">
      <c r="A14116" s="1" t="s">
        <v>31033</v>
      </c>
      <c r="B14116" s="2" t="s">
        <v>34369</v>
      </c>
      <c r="C14116" s="2" t="s">
        <v>16</v>
      </c>
      <c r="D14116" s="3" t="s">
        <v>193</v>
      </c>
      <c r="E14116" s="3" t="s">
        <v>14584</v>
      </c>
      <c r="F14116" s="3" t="s">
        <v>32101</v>
      </c>
      <c r="G14116" s="3" t="s">
        <v>15288</v>
      </c>
      <c r="H14116" s="3" t="s">
        <v>15289</v>
      </c>
      <c r="I14116" s="3" t="s">
        <v>26130</v>
      </c>
      <c r="J14116" s="3" t="s">
        <v>26131</v>
      </c>
      <c r="K14116" s="3" t="s">
        <v>29504</v>
      </c>
      <c r="L14116" s="3" t="s">
        <v>29505</v>
      </c>
      <c r="M14116" s="4">
        <v>2010.7</v>
      </c>
      <c r="N14116" s="5" t="s">
        <v>34370</v>
      </c>
    </row>
    <row r="14117" spans="1:14" customFormat="1" ht="15" hidden="1" x14ac:dyDescent="0.25">
      <c r="A14117" s="6" t="s">
        <v>31033</v>
      </c>
      <c r="B14117" s="7" t="s">
        <v>34371</v>
      </c>
      <c r="C14117" s="7" t="s">
        <v>16</v>
      </c>
      <c r="D14117" s="8" t="s">
        <v>193</v>
      </c>
      <c r="E14117" s="8" t="s">
        <v>12986</v>
      </c>
      <c r="F14117" s="8" t="s">
        <v>22747</v>
      </c>
      <c r="G14117" s="8" t="s">
        <v>4260</v>
      </c>
      <c r="H14117" s="8" t="s">
        <v>4261</v>
      </c>
      <c r="I14117" s="8" t="s">
        <v>6389</v>
      </c>
      <c r="J14117" s="8" t="s">
        <v>625</v>
      </c>
      <c r="K14117" s="8" t="s">
        <v>429</v>
      </c>
      <c r="L14117" s="8" t="s">
        <v>430</v>
      </c>
      <c r="M14117" s="9">
        <v>22.64</v>
      </c>
      <c r="N14117" s="10" t="s">
        <v>34372</v>
      </c>
    </row>
    <row r="14118" spans="1:14" customFormat="1" ht="15" hidden="1" x14ac:dyDescent="0.25">
      <c r="A14118" s="1" t="s">
        <v>31033</v>
      </c>
      <c r="B14118" s="2" t="s">
        <v>34373</v>
      </c>
      <c r="C14118" s="2" t="s">
        <v>16</v>
      </c>
      <c r="D14118" s="3" t="s">
        <v>193</v>
      </c>
      <c r="E14118" s="3" t="s">
        <v>257</v>
      </c>
      <c r="F14118" s="3" t="s">
        <v>25203</v>
      </c>
      <c r="G14118" s="3" t="s">
        <v>25032</v>
      </c>
      <c r="H14118" s="3" t="s">
        <v>25033</v>
      </c>
      <c r="I14118" s="3" t="s">
        <v>3961</v>
      </c>
      <c r="J14118" s="3" t="s">
        <v>3962</v>
      </c>
      <c r="K14118" s="3" t="s">
        <v>35</v>
      </c>
      <c r="L14118" s="3" t="s">
        <v>36</v>
      </c>
      <c r="M14118" s="4">
        <v>148.58000000000001</v>
      </c>
      <c r="N14118" s="5" t="s">
        <v>34374</v>
      </c>
    </row>
    <row r="14119" spans="1:14" customFormat="1" ht="15" hidden="1" x14ac:dyDescent="0.25">
      <c r="A14119" s="6" t="s">
        <v>31033</v>
      </c>
      <c r="B14119" s="7" t="s">
        <v>34375</v>
      </c>
      <c r="C14119" s="7" t="s">
        <v>16</v>
      </c>
      <c r="D14119" s="8" t="s">
        <v>193</v>
      </c>
      <c r="E14119" s="8" t="s">
        <v>257</v>
      </c>
      <c r="F14119" s="8" t="s">
        <v>25203</v>
      </c>
      <c r="G14119" s="8" t="s">
        <v>27139</v>
      </c>
      <c r="H14119" s="8" t="s">
        <v>27140</v>
      </c>
      <c r="I14119" s="8" t="s">
        <v>3961</v>
      </c>
      <c r="J14119" s="8" t="s">
        <v>3962</v>
      </c>
      <c r="K14119" s="8" t="s">
        <v>35</v>
      </c>
      <c r="L14119" s="8" t="s">
        <v>36</v>
      </c>
      <c r="M14119" s="9">
        <v>13.88</v>
      </c>
      <c r="N14119" s="10" t="s">
        <v>34376</v>
      </c>
    </row>
    <row r="14120" spans="1:14" customFormat="1" ht="15" hidden="1" x14ac:dyDescent="0.25">
      <c r="A14120" s="1" t="s">
        <v>31033</v>
      </c>
      <c r="B14120" s="2" t="s">
        <v>34377</v>
      </c>
      <c r="C14120" s="2" t="s">
        <v>16</v>
      </c>
      <c r="D14120" s="3" t="s">
        <v>193</v>
      </c>
      <c r="E14120" s="3" t="s">
        <v>12986</v>
      </c>
      <c r="F14120" s="3" t="s">
        <v>22747</v>
      </c>
      <c r="G14120" s="3" t="s">
        <v>3431</v>
      </c>
      <c r="H14120" s="3" t="s">
        <v>3407</v>
      </c>
      <c r="I14120" s="3" t="s">
        <v>6389</v>
      </c>
      <c r="J14120" s="3" t="s">
        <v>625</v>
      </c>
      <c r="K14120" s="3" t="s">
        <v>429</v>
      </c>
      <c r="L14120" s="3" t="s">
        <v>430</v>
      </c>
      <c r="M14120" s="4">
        <v>3.62</v>
      </c>
      <c r="N14120" s="5" t="s">
        <v>34372</v>
      </c>
    </row>
    <row r="14121" spans="1:14" customFormat="1" ht="15" hidden="1" x14ac:dyDescent="0.25">
      <c r="A14121" s="6" t="s">
        <v>31033</v>
      </c>
      <c r="B14121" s="7" t="s">
        <v>34378</v>
      </c>
      <c r="C14121" s="7" t="s">
        <v>16</v>
      </c>
      <c r="D14121" s="8" t="s">
        <v>193</v>
      </c>
      <c r="E14121" s="8" t="s">
        <v>5190</v>
      </c>
      <c r="F14121" s="8" t="s">
        <v>25203</v>
      </c>
      <c r="G14121" s="8" t="s">
        <v>25032</v>
      </c>
      <c r="H14121" s="8" t="s">
        <v>25033</v>
      </c>
      <c r="I14121" s="8" t="s">
        <v>3961</v>
      </c>
      <c r="J14121" s="8" t="s">
        <v>3962</v>
      </c>
      <c r="K14121" s="8" t="s">
        <v>35</v>
      </c>
      <c r="L14121" s="8" t="s">
        <v>36</v>
      </c>
      <c r="M14121" s="9">
        <v>148.58000000000001</v>
      </c>
      <c r="N14121" s="10" t="s">
        <v>34379</v>
      </c>
    </row>
    <row r="14122" spans="1:14" customFormat="1" ht="15" hidden="1" x14ac:dyDescent="0.25">
      <c r="A14122" s="1" t="s">
        <v>31033</v>
      </c>
      <c r="B14122" s="2" t="s">
        <v>34380</v>
      </c>
      <c r="C14122" s="2" t="s">
        <v>16</v>
      </c>
      <c r="D14122" s="3" t="s">
        <v>193</v>
      </c>
      <c r="E14122" s="3" t="s">
        <v>5190</v>
      </c>
      <c r="F14122" s="3" t="s">
        <v>25203</v>
      </c>
      <c r="G14122" s="3" t="s">
        <v>27139</v>
      </c>
      <c r="H14122" s="3" t="s">
        <v>27140</v>
      </c>
      <c r="I14122" s="3" t="s">
        <v>3961</v>
      </c>
      <c r="J14122" s="3" t="s">
        <v>3962</v>
      </c>
      <c r="K14122" s="3" t="s">
        <v>35</v>
      </c>
      <c r="L14122" s="3" t="s">
        <v>36</v>
      </c>
      <c r="M14122" s="4">
        <v>13.88</v>
      </c>
      <c r="N14122" s="5" t="s">
        <v>34381</v>
      </c>
    </row>
    <row r="14123" spans="1:14" customFormat="1" ht="15" hidden="1" x14ac:dyDescent="0.25">
      <c r="A14123" s="6" t="s">
        <v>31033</v>
      </c>
      <c r="B14123" s="7" t="s">
        <v>34382</v>
      </c>
      <c r="C14123" s="7" t="s">
        <v>16</v>
      </c>
      <c r="D14123" s="8" t="s">
        <v>193</v>
      </c>
      <c r="E14123" s="8" t="s">
        <v>32414</v>
      </c>
      <c r="F14123" s="8" t="s">
        <v>25203</v>
      </c>
      <c r="G14123" s="8" t="s">
        <v>25032</v>
      </c>
      <c r="H14123" s="8" t="s">
        <v>25033</v>
      </c>
      <c r="I14123" s="8" t="s">
        <v>3961</v>
      </c>
      <c r="J14123" s="8" t="s">
        <v>3962</v>
      </c>
      <c r="K14123" s="8" t="s">
        <v>35</v>
      </c>
      <c r="L14123" s="8" t="s">
        <v>36</v>
      </c>
      <c r="M14123" s="9">
        <v>148.58000000000001</v>
      </c>
      <c r="N14123" s="10" t="s">
        <v>34383</v>
      </c>
    </row>
    <row r="14124" spans="1:14" customFormat="1" ht="15" hidden="1" x14ac:dyDescent="0.25">
      <c r="A14124" s="1" t="s">
        <v>31033</v>
      </c>
      <c r="B14124" s="2" t="s">
        <v>34384</v>
      </c>
      <c r="C14124" s="2" t="s">
        <v>16</v>
      </c>
      <c r="D14124" s="3" t="s">
        <v>193</v>
      </c>
      <c r="E14124" s="3" t="s">
        <v>32414</v>
      </c>
      <c r="F14124" s="3" t="s">
        <v>25203</v>
      </c>
      <c r="G14124" s="3" t="s">
        <v>27139</v>
      </c>
      <c r="H14124" s="3" t="s">
        <v>27140</v>
      </c>
      <c r="I14124" s="3" t="s">
        <v>3961</v>
      </c>
      <c r="J14124" s="3" t="s">
        <v>3962</v>
      </c>
      <c r="K14124" s="3" t="s">
        <v>35</v>
      </c>
      <c r="L14124" s="3" t="s">
        <v>36</v>
      </c>
      <c r="M14124" s="4">
        <v>13.88</v>
      </c>
      <c r="N14124" s="5" t="s">
        <v>34385</v>
      </c>
    </row>
    <row r="14125" spans="1:14" customFormat="1" ht="15" hidden="1" x14ac:dyDescent="0.25">
      <c r="A14125" s="6" t="s">
        <v>31033</v>
      </c>
      <c r="B14125" s="7" t="s">
        <v>34386</v>
      </c>
      <c r="C14125" s="7" t="s">
        <v>16</v>
      </c>
      <c r="D14125" s="8" t="s">
        <v>193</v>
      </c>
      <c r="E14125" s="8" t="s">
        <v>4126</v>
      </c>
      <c r="F14125" s="8" t="s">
        <v>34282</v>
      </c>
      <c r="G14125" s="8" t="s">
        <v>27139</v>
      </c>
      <c r="H14125" s="8" t="s">
        <v>27140</v>
      </c>
      <c r="I14125" s="8" t="s">
        <v>3961</v>
      </c>
      <c r="J14125" s="8" t="s">
        <v>3962</v>
      </c>
      <c r="K14125" s="8" t="s">
        <v>35</v>
      </c>
      <c r="L14125" s="8" t="s">
        <v>36</v>
      </c>
      <c r="M14125" s="9">
        <v>13.88</v>
      </c>
      <c r="N14125" s="10" t="s">
        <v>34387</v>
      </c>
    </row>
    <row r="14126" spans="1:14" customFormat="1" ht="15" hidden="1" x14ac:dyDescent="0.25">
      <c r="A14126" s="1" t="s">
        <v>31033</v>
      </c>
      <c r="B14126" s="2" t="s">
        <v>34388</v>
      </c>
      <c r="C14126" s="2" t="s">
        <v>16</v>
      </c>
      <c r="D14126" s="3" t="s">
        <v>193</v>
      </c>
      <c r="E14126" s="3" t="s">
        <v>4126</v>
      </c>
      <c r="F14126" s="3" t="s">
        <v>34282</v>
      </c>
      <c r="G14126" s="3" t="s">
        <v>25032</v>
      </c>
      <c r="H14126" s="3" t="s">
        <v>25033</v>
      </c>
      <c r="I14126" s="3" t="s">
        <v>3961</v>
      </c>
      <c r="J14126" s="3" t="s">
        <v>3962</v>
      </c>
      <c r="K14126" s="3" t="s">
        <v>35</v>
      </c>
      <c r="L14126" s="3" t="s">
        <v>36</v>
      </c>
      <c r="M14126" s="4">
        <v>148.58000000000001</v>
      </c>
      <c r="N14126" s="5" t="s">
        <v>34389</v>
      </c>
    </row>
    <row r="14127" spans="1:14" customFormat="1" ht="15" hidden="1" x14ac:dyDescent="0.25">
      <c r="A14127" s="6" t="s">
        <v>31033</v>
      </c>
      <c r="B14127" s="7" t="s">
        <v>34390</v>
      </c>
      <c r="C14127" s="7" t="s">
        <v>16</v>
      </c>
      <c r="D14127" s="8" t="s">
        <v>193</v>
      </c>
      <c r="E14127" s="8" t="s">
        <v>7485</v>
      </c>
      <c r="F14127" s="8" t="s">
        <v>25203</v>
      </c>
      <c r="G14127" s="8" t="s">
        <v>25032</v>
      </c>
      <c r="H14127" s="8" t="s">
        <v>25033</v>
      </c>
      <c r="I14127" s="8" t="s">
        <v>3961</v>
      </c>
      <c r="J14127" s="8" t="s">
        <v>3962</v>
      </c>
      <c r="K14127" s="8" t="s">
        <v>35</v>
      </c>
      <c r="L14127" s="8" t="s">
        <v>36</v>
      </c>
      <c r="M14127" s="9">
        <v>148.58000000000001</v>
      </c>
      <c r="N14127" s="10" t="s">
        <v>34391</v>
      </c>
    </row>
    <row r="14128" spans="1:14" customFormat="1" ht="15" hidden="1" x14ac:dyDescent="0.25">
      <c r="A14128" s="1" t="s">
        <v>31033</v>
      </c>
      <c r="B14128" s="2" t="s">
        <v>34392</v>
      </c>
      <c r="C14128" s="2" t="s">
        <v>16</v>
      </c>
      <c r="D14128" s="3" t="s">
        <v>193</v>
      </c>
      <c r="E14128" s="3" t="s">
        <v>7485</v>
      </c>
      <c r="F14128" s="3" t="s">
        <v>25203</v>
      </c>
      <c r="G14128" s="3" t="s">
        <v>27139</v>
      </c>
      <c r="H14128" s="3" t="s">
        <v>27140</v>
      </c>
      <c r="I14128" s="3" t="s">
        <v>3961</v>
      </c>
      <c r="J14128" s="3" t="s">
        <v>3962</v>
      </c>
      <c r="K14128" s="3" t="s">
        <v>35</v>
      </c>
      <c r="L14128" s="3" t="s">
        <v>36</v>
      </c>
      <c r="M14128" s="4">
        <v>13.88</v>
      </c>
      <c r="N14128" s="5" t="s">
        <v>34393</v>
      </c>
    </row>
    <row r="14129" spans="1:14" customFormat="1" ht="15" hidden="1" x14ac:dyDescent="0.25">
      <c r="A14129" s="6" t="s">
        <v>31033</v>
      </c>
      <c r="B14129" s="7" t="s">
        <v>34394</v>
      </c>
      <c r="C14129" s="7" t="s">
        <v>16</v>
      </c>
      <c r="D14129" s="8" t="s">
        <v>193</v>
      </c>
      <c r="E14129" s="8" t="s">
        <v>16103</v>
      </c>
      <c r="F14129" s="8" t="s">
        <v>32349</v>
      </c>
      <c r="G14129" s="8" t="s">
        <v>4217</v>
      </c>
      <c r="H14129" s="8" t="s">
        <v>4218</v>
      </c>
      <c r="I14129" s="8" t="s">
        <v>5092</v>
      </c>
      <c r="J14129" s="8" t="s">
        <v>3403</v>
      </c>
      <c r="K14129" s="8" t="s">
        <v>4204</v>
      </c>
      <c r="L14129" s="8" t="s">
        <v>4205</v>
      </c>
      <c r="M14129" s="9">
        <v>55971.56</v>
      </c>
      <c r="N14129" s="10" t="s">
        <v>34395</v>
      </c>
    </row>
    <row r="14130" spans="1:14" customFormat="1" ht="15" hidden="1" x14ac:dyDescent="0.25">
      <c r="A14130" s="1" t="s">
        <v>31033</v>
      </c>
      <c r="B14130" s="2" t="s">
        <v>34396</v>
      </c>
      <c r="C14130" s="2" t="s">
        <v>16</v>
      </c>
      <c r="D14130" s="3" t="s">
        <v>193</v>
      </c>
      <c r="E14130" s="3" t="s">
        <v>16103</v>
      </c>
      <c r="F14130" s="3" t="s">
        <v>32349</v>
      </c>
      <c r="G14130" s="3" t="s">
        <v>3400</v>
      </c>
      <c r="H14130" s="3" t="s">
        <v>3401</v>
      </c>
      <c r="I14130" s="3" t="s">
        <v>5092</v>
      </c>
      <c r="J14130" s="3" t="s">
        <v>3403</v>
      </c>
      <c r="K14130" s="3" t="s">
        <v>4204</v>
      </c>
      <c r="L14130" s="3" t="s">
        <v>4205</v>
      </c>
      <c r="M14130" s="4">
        <v>719.8</v>
      </c>
      <c r="N14130" s="5" t="s">
        <v>34397</v>
      </c>
    </row>
    <row r="14131" spans="1:14" customFormat="1" ht="15" hidden="1" x14ac:dyDescent="0.25">
      <c r="A14131" s="6" t="s">
        <v>31033</v>
      </c>
      <c r="B14131" s="7" t="s">
        <v>34398</v>
      </c>
      <c r="C14131" s="7" t="s">
        <v>16</v>
      </c>
      <c r="D14131" s="8" t="s">
        <v>193</v>
      </c>
      <c r="E14131" s="8" t="s">
        <v>18282</v>
      </c>
      <c r="F14131" s="8" t="s">
        <v>34282</v>
      </c>
      <c r="G14131" s="8" t="s">
        <v>25032</v>
      </c>
      <c r="H14131" s="8" t="s">
        <v>25033</v>
      </c>
      <c r="I14131" s="8" t="s">
        <v>3961</v>
      </c>
      <c r="J14131" s="8" t="s">
        <v>3962</v>
      </c>
      <c r="K14131" s="8" t="s">
        <v>35</v>
      </c>
      <c r="L14131" s="8" t="s">
        <v>36</v>
      </c>
      <c r="M14131" s="9">
        <v>148.58000000000001</v>
      </c>
      <c r="N14131" s="10" t="s">
        <v>34399</v>
      </c>
    </row>
    <row r="14132" spans="1:14" customFormat="1" ht="15" hidden="1" x14ac:dyDescent="0.25">
      <c r="A14132" s="1" t="s">
        <v>31033</v>
      </c>
      <c r="B14132" s="2" t="s">
        <v>34400</v>
      </c>
      <c r="C14132" s="2" t="s">
        <v>16</v>
      </c>
      <c r="D14132" s="3" t="s">
        <v>193</v>
      </c>
      <c r="E14132" s="3" t="s">
        <v>18282</v>
      </c>
      <c r="F14132" s="3" t="s">
        <v>34282</v>
      </c>
      <c r="G14132" s="3" t="s">
        <v>27139</v>
      </c>
      <c r="H14132" s="3" t="s">
        <v>27140</v>
      </c>
      <c r="I14132" s="3" t="s">
        <v>3961</v>
      </c>
      <c r="J14132" s="3" t="s">
        <v>3962</v>
      </c>
      <c r="K14132" s="3" t="s">
        <v>35</v>
      </c>
      <c r="L14132" s="3" t="s">
        <v>36</v>
      </c>
      <c r="M14132" s="4">
        <v>13.88</v>
      </c>
      <c r="N14132" s="5" t="s">
        <v>34401</v>
      </c>
    </row>
    <row r="14133" spans="1:14" customFormat="1" ht="15" hidden="1" x14ac:dyDescent="0.25">
      <c r="A14133" s="6" t="s">
        <v>31033</v>
      </c>
      <c r="B14133" s="7" t="s">
        <v>34402</v>
      </c>
      <c r="C14133" s="7" t="s">
        <v>16</v>
      </c>
      <c r="D14133" s="8" t="s">
        <v>193</v>
      </c>
      <c r="E14133" s="8" t="s">
        <v>16103</v>
      </c>
      <c r="F14133" s="8" t="s">
        <v>32349</v>
      </c>
      <c r="G14133" s="8" t="s">
        <v>4398</v>
      </c>
      <c r="H14133" s="8" t="s">
        <v>4399</v>
      </c>
      <c r="I14133" s="8" t="s">
        <v>5092</v>
      </c>
      <c r="J14133" s="8" t="s">
        <v>3403</v>
      </c>
      <c r="K14133" s="8" t="s">
        <v>4204</v>
      </c>
      <c r="L14133" s="8" t="s">
        <v>4205</v>
      </c>
      <c r="M14133" s="9">
        <v>1356.8</v>
      </c>
      <c r="N14133" s="10" t="s">
        <v>34403</v>
      </c>
    </row>
    <row r="14134" spans="1:14" customFormat="1" ht="15" hidden="1" x14ac:dyDescent="0.25">
      <c r="A14134" s="1" t="s">
        <v>31033</v>
      </c>
      <c r="B14134" s="2" t="s">
        <v>34404</v>
      </c>
      <c r="C14134" s="2" t="s">
        <v>16</v>
      </c>
      <c r="D14134" s="3" t="s">
        <v>193</v>
      </c>
      <c r="E14134" s="3" t="s">
        <v>7488</v>
      </c>
      <c r="F14134" s="3" t="s">
        <v>25203</v>
      </c>
      <c r="G14134" s="3" t="s">
        <v>25032</v>
      </c>
      <c r="H14134" s="3" t="s">
        <v>25033</v>
      </c>
      <c r="I14134" s="3" t="s">
        <v>3961</v>
      </c>
      <c r="J14134" s="3" t="s">
        <v>3962</v>
      </c>
      <c r="K14134" s="3" t="s">
        <v>35</v>
      </c>
      <c r="L14134" s="3" t="s">
        <v>36</v>
      </c>
      <c r="M14134" s="4">
        <v>148.58000000000001</v>
      </c>
      <c r="N14134" s="5" t="s">
        <v>34405</v>
      </c>
    </row>
    <row r="14135" spans="1:14" customFormat="1" ht="15" hidden="1" x14ac:dyDescent="0.25">
      <c r="A14135" s="6" t="s">
        <v>31033</v>
      </c>
      <c r="B14135" s="7" t="s">
        <v>34406</v>
      </c>
      <c r="C14135" s="7" t="s">
        <v>16</v>
      </c>
      <c r="D14135" s="8" t="s">
        <v>193</v>
      </c>
      <c r="E14135" s="8" t="s">
        <v>7488</v>
      </c>
      <c r="F14135" s="8" t="s">
        <v>25203</v>
      </c>
      <c r="G14135" s="8" t="s">
        <v>27139</v>
      </c>
      <c r="H14135" s="8" t="s">
        <v>27140</v>
      </c>
      <c r="I14135" s="8" t="s">
        <v>3961</v>
      </c>
      <c r="J14135" s="8" t="s">
        <v>3962</v>
      </c>
      <c r="K14135" s="8" t="s">
        <v>35</v>
      </c>
      <c r="L14135" s="8" t="s">
        <v>36</v>
      </c>
      <c r="M14135" s="9">
        <v>13.88</v>
      </c>
      <c r="N14135" s="10" t="s">
        <v>34407</v>
      </c>
    </row>
    <row r="14136" spans="1:14" customFormat="1" ht="15" hidden="1" x14ac:dyDescent="0.25">
      <c r="A14136" s="1" t="s">
        <v>31033</v>
      </c>
      <c r="B14136" s="2" t="s">
        <v>34408</v>
      </c>
      <c r="C14136" s="2" t="s">
        <v>16</v>
      </c>
      <c r="D14136" s="3" t="s">
        <v>193</v>
      </c>
      <c r="E14136" s="3" t="s">
        <v>8005</v>
      </c>
      <c r="F14136" s="3" t="s">
        <v>34282</v>
      </c>
      <c r="G14136" s="3" t="s">
        <v>25032</v>
      </c>
      <c r="H14136" s="3" t="s">
        <v>25033</v>
      </c>
      <c r="I14136" s="3" t="s">
        <v>3961</v>
      </c>
      <c r="J14136" s="3" t="s">
        <v>3962</v>
      </c>
      <c r="K14136" s="3" t="s">
        <v>35</v>
      </c>
      <c r="L14136" s="3" t="s">
        <v>36</v>
      </c>
      <c r="M14136" s="4">
        <v>148.58000000000001</v>
      </c>
      <c r="N14136" s="5" t="s">
        <v>34409</v>
      </c>
    </row>
    <row r="14137" spans="1:14" customFormat="1" ht="15" hidden="1" x14ac:dyDescent="0.25">
      <c r="A14137" s="6" t="s">
        <v>31033</v>
      </c>
      <c r="B14137" s="7" t="s">
        <v>34410</v>
      </c>
      <c r="C14137" s="7" t="s">
        <v>16</v>
      </c>
      <c r="D14137" s="8" t="s">
        <v>193</v>
      </c>
      <c r="E14137" s="8" t="s">
        <v>8005</v>
      </c>
      <c r="F14137" s="8" t="s">
        <v>34282</v>
      </c>
      <c r="G14137" s="8" t="s">
        <v>27139</v>
      </c>
      <c r="H14137" s="8" t="s">
        <v>27140</v>
      </c>
      <c r="I14137" s="8" t="s">
        <v>3961</v>
      </c>
      <c r="J14137" s="8" t="s">
        <v>3962</v>
      </c>
      <c r="K14137" s="8" t="s">
        <v>35</v>
      </c>
      <c r="L14137" s="8" t="s">
        <v>36</v>
      </c>
      <c r="M14137" s="9">
        <v>3.78</v>
      </c>
      <c r="N14137" s="10" t="s">
        <v>34411</v>
      </c>
    </row>
    <row r="14138" spans="1:14" customFormat="1" ht="15" hidden="1" x14ac:dyDescent="0.25">
      <c r="A14138" s="1" t="s">
        <v>31033</v>
      </c>
      <c r="B14138" s="2" t="s">
        <v>34412</v>
      </c>
      <c r="C14138" s="2" t="s">
        <v>16</v>
      </c>
      <c r="D14138" s="3" t="s">
        <v>193</v>
      </c>
      <c r="E14138" s="3" t="s">
        <v>31296</v>
      </c>
      <c r="F14138" s="3" t="s">
        <v>34282</v>
      </c>
      <c r="G14138" s="3" t="s">
        <v>25032</v>
      </c>
      <c r="H14138" s="3" t="s">
        <v>25033</v>
      </c>
      <c r="I14138" s="3" t="s">
        <v>3961</v>
      </c>
      <c r="J14138" s="3" t="s">
        <v>3962</v>
      </c>
      <c r="K14138" s="3" t="s">
        <v>35</v>
      </c>
      <c r="L14138" s="3" t="s">
        <v>36</v>
      </c>
      <c r="M14138" s="4">
        <v>148.58000000000001</v>
      </c>
      <c r="N14138" s="5" t="s">
        <v>34413</v>
      </c>
    </row>
    <row r="14139" spans="1:14" customFormat="1" ht="15" hidden="1" x14ac:dyDescent="0.25">
      <c r="A14139" s="6" t="s">
        <v>31033</v>
      </c>
      <c r="B14139" s="7" t="s">
        <v>34414</v>
      </c>
      <c r="C14139" s="7" t="s">
        <v>16</v>
      </c>
      <c r="D14139" s="8" t="s">
        <v>193</v>
      </c>
      <c r="E14139" s="8" t="s">
        <v>31296</v>
      </c>
      <c r="F14139" s="8" t="s">
        <v>34282</v>
      </c>
      <c r="G14139" s="8" t="s">
        <v>27139</v>
      </c>
      <c r="H14139" s="8" t="s">
        <v>27140</v>
      </c>
      <c r="I14139" s="8" t="s">
        <v>3961</v>
      </c>
      <c r="J14139" s="8" t="s">
        <v>3962</v>
      </c>
      <c r="K14139" s="8" t="s">
        <v>35</v>
      </c>
      <c r="L14139" s="8" t="s">
        <v>36</v>
      </c>
      <c r="M14139" s="9">
        <v>3.78</v>
      </c>
      <c r="N14139" s="10" t="s">
        <v>34415</v>
      </c>
    </row>
    <row r="14140" spans="1:14" customFormat="1" ht="15" hidden="1" x14ac:dyDescent="0.25">
      <c r="A14140" s="1" t="s">
        <v>31033</v>
      </c>
      <c r="B14140" s="2" t="s">
        <v>34416</v>
      </c>
      <c r="C14140" s="2" t="s">
        <v>16</v>
      </c>
      <c r="D14140" s="3" t="s">
        <v>193</v>
      </c>
      <c r="E14140" s="3" t="s">
        <v>1847</v>
      </c>
      <c r="F14140" s="3" t="s">
        <v>34282</v>
      </c>
      <c r="G14140" s="3" t="s">
        <v>25032</v>
      </c>
      <c r="H14140" s="3" t="s">
        <v>25033</v>
      </c>
      <c r="I14140" s="3" t="s">
        <v>3961</v>
      </c>
      <c r="J14140" s="3" t="s">
        <v>3962</v>
      </c>
      <c r="K14140" s="3" t="s">
        <v>35</v>
      </c>
      <c r="L14140" s="3" t="s">
        <v>36</v>
      </c>
      <c r="M14140" s="4">
        <v>148.58000000000001</v>
      </c>
      <c r="N14140" s="5" t="s">
        <v>34417</v>
      </c>
    </row>
    <row r="14141" spans="1:14" customFormat="1" ht="15" hidden="1" x14ac:dyDescent="0.25">
      <c r="A14141" s="6" t="s">
        <v>31033</v>
      </c>
      <c r="B14141" s="7" t="s">
        <v>34418</v>
      </c>
      <c r="C14141" s="7" t="s">
        <v>16</v>
      </c>
      <c r="D14141" s="8" t="s">
        <v>193</v>
      </c>
      <c r="E14141" s="8" t="s">
        <v>1847</v>
      </c>
      <c r="F14141" s="8" t="s">
        <v>34282</v>
      </c>
      <c r="G14141" s="8" t="s">
        <v>27139</v>
      </c>
      <c r="H14141" s="8" t="s">
        <v>27140</v>
      </c>
      <c r="I14141" s="8" t="s">
        <v>3961</v>
      </c>
      <c r="J14141" s="8" t="s">
        <v>3962</v>
      </c>
      <c r="K14141" s="8" t="s">
        <v>35</v>
      </c>
      <c r="L14141" s="8" t="s">
        <v>36</v>
      </c>
      <c r="M14141" s="9">
        <v>3.78</v>
      </c>
      <c r="N14141" s="10" t="s">
        <v>34419</v>
      </c>
    </row>
    <row r="14142" spans="1:14" customFormat="1" ht="15" hidden="1" x14ac:dyDescent="0.25">
      <c r="A14142" s="1" t="s">
        <v>31033</v>
      </c>
      <c r="B14142" s="2" t="s">
        <v>34420</v>
      </c>
      <c r="C14142" s="2" t="s">
        <v>16</v>
      </c>
      <c r="D14142" s="3" t="s">
        <v>193</v>
      </c>
      <c r="E14142" s="3" t="s">
        <v>15253</v>
      </c>
      <c r="F14142" s="3" t="s">
        <v>34217</v>
      </c>
      <c r="G14142" s="3" t="s">
        <v>975</v>
      </c>
      <c r="H14142" s="3" t="s">
        <v>976</v>
      </c>
      <c r="I14142" s="3" t="s">
        <v>6389</v>
      </c>
      <c r="J14142" s="3" t="s">
        <v>625</v>
      </c>
      <c r="K14142" s="3" t="s">
        <v>4071</v>
      </c>
      <c r="L14142" s="3" t="s">
        <v>4072</v>
      </c>
      <c r="M14142" s="4">
        <v>112417.36</v>
      </c>
      <c r="N14142" s="5" t="s">
        <v>34421</v>
      </c>
    </row>
    <row r="14143" spans="1:14" customFormat="1" ht="15" hidden="1" x14ac:dyDescent="0.25">
      <c r="A14143" s="6" t="s">
        <v>31033</v>
      </c>
      <c r="B14143" s="7" t="s">
        <v>34422</v>
      </c>
      <c r="C14143" s="7" t="s">
        <v>16</v>
      </c>
      <c r="D14143" s="8" t="s">
        <v>193</v>
      </c>
      <c r="E14143" s="8" t="s">
        <v>15253</v>
      </c>
      <c r="F14143" s="8" t="s">
        <v>34217</v>
      </c>
      <c r="G14143" s="8" t="s">
        <v>3400</v>
      </c>
      <c r="H14143" s="8" t="s">
        <v>3401</v>
      </c>
      <c r="I14143" s="8" t="s">
        <v>6389</v>
      </c>
      <c r="J14143" s="8" t="s">
        <v>625</v>
      </c>
      <c r="K14143" s="8" t="s">
        <v>4071</v>
      </c>
      <c r="L14143" s="8" t="s">
        <v>4072</v>
      </c>
      <c r="M14143" s="9">
        <v>3427.93</v>
      </c>
      <c r="N14143" s="10" t="s">
        <v>34423</v>
      </c>
    </row>
    <row r="14144" spans="1:14" customFormat="1" ht="15" hidden="1" x14ac:dyDescent="0.25">
      <c r="A14144" s="1" t="s">
        <v>31033</v>
      </c>
      <c r="B14144" s="2" t="s">
        <v>34424</v>
      </c>
      <c r="C14144" s="2" t="s">
        <v>16</v>
      </c>
      <c r="D14144" s="3" t="s">
        <v>193</v>
      </c>
      <c r="E14144" s="3" t="s">
        <v>15253</v>
      </c>
      <c r="F14144" s="3" t="s">
        <v>34217</v>
      </c>
      <c r="G14144" s="3" t="s">
        <v>3431</v>
      </c>
      <c r="H14144" s="3" t="s">
        <v>3407</v>
      </c>
      <c r="I14144" s="3" t="s">
        <v>6389</v>
      </c>
      <c r="J14144" s="3" t="s">
        <v>625</v>
      </c>
      <c r="K14144" s="3" t="s">
        <v>4071</v>
      </c>
      <c r="L14144" s="3" t="s">
        <v>4072</v>
      </c>
      <c r="M14144" s="4">
        <v>79.42</v>
      </c>
      <c r="N14144" s="5" t="s">
        <v>34425</v>
      </c>
    </row>
    <row r="14145" spans="1:14" customFormat="1" ht="15" hidden="1" x14ac:dyDescent="0.25">
      <c r="A14145" s="6" t="s">
        <v>31033</v>
      </c>
      <c r="B14145" s="7" t="s">
        <v>34426</v>
      </c>
      <c r="C14145" s="7" t="s">
        <v>16</v>
      </c>
      <c r="D14145" s="8" t="s">
        <v>193</v>
      </c>
      <c r="E14145" s="8" t="s">
        <v>34427</v>
      </c>
      <c r="F14145" s="8" t="s">
        <v>34282</v>
      </c>
      <c r="G14145" s="8" t="s">
        <v>25032</v>
      </c>
      <c r="H14145" s="8" t="s">
        <v>25033</v>
      </c>
      <c r="I14145" s="8" t="s">
        <v>3961</v>
      </c>
      <c r="J14145" s="8" t="s">
        <v>3962</v>
      </c>
      <c r="K14145" s="8" t="s">
        <v>35</v>
      </c>
      <c r="L14145" s="8" t="s">
        <v>36</v>
      </c>
      <c r="M14145" s="9">
        <v>212.25</v>
      </c>
      <c r="N14145" s="10" t="s">
        <v>34428</v>
      </c>
    </row>
    <row r="14146" spans="1:14" customFormat="1" ht="15" hidden="1" x14ac:dyDescent="0.25">
      <c r="A14146" s="1" t="s">
        <v>31033</v>
      </c>
      <c r="B14146" s="2" t="s">
        <v>34429</v>
      </c>
      <c r="C14146" s="2" t="s">
        <v>16</v>
      </c>
      <c r="D14146" s="3" t="s">
        <v>193</v>
      </c>
      <c r="E14146" s="3" t="s">
        <v>34427</v>
      </c>
      <c r="F14146" s="3" t="s">
        <v>34282</v>
      </c>
      <c r="G14146" s="3" t="s">
        <v>27139</v>
      </c>
      <c r="H14146" s="3" t="s">
        <v>27140</v>
      </c>
      <c r="I14146" s="3" t="s">
        <v>3961</v>
      </c>
      <c r="J14146" s="3" t="s">
        <v>3962</v>
      </c>
      <c r="K14146" s="3" t="s">
        <v>35</v>
      </c>
      <c r="L14146" s="3" t="s">
        <v>36</v>
      </c>
      <c r="M14146" s="4">
        <v>3.78</v>
      </c>
      <c r="N14146" s="5" t="s">
        <v>34430</v>
      </c>
    </row>
    <row r="14147" spans="1:14" customFormat="1" ht="15" hidden="1" x14ac:dyDescent="0.25">
      <c r="A14147" s="6" t="s">
        <v>31033</v>
      </c>
      <c r="B14147" s="7" t="s">
        <v>34431</v>
      </c>
      <c r="C14147" s="7" t="s">
        <v>16</v>
      </c>
      <c r="D14147" s="8" t="s">
        <v>193</v>
      </c>
      <c r="E14147" s="8" t="s">
        <v>21899</v>
      </c>
      <c r="F14147" s="8" t="s">
        <v>22778</v>
      </c>
      <c r="G14147" s="8" t="s">
        <v>3431</v>
      </c>
      <c r="H14147" s="8" t="s">
        <v>3407</v>
      </c>
      <c r="I14147" s="8" t="s">
        <v>5224</v>
      </c>
      <c r="J14147" s="8" t="s">
        <v>920</v>
      </c>
      <c r="K14147" s="8" t="s">
        <v>4071</v>
      </c>
      <c r="L14147" s="8" t="s">
        <v>4072</v>
      </c>
      <c r="M14147" s="9">
        <v>481.25</v>
      </c>
      <c r="N14147" s="10" t="s">
        <v>34432</v>
      </c>
    </row>
    <row r="14148" spans="1:14" customFormat="1" ht="15" hidden="1" x14ac:dyDescent="0.25">
      <c r="A14148" s="1" t="s">
        <v>31033</v>
      </c>
      <c r="B14148" s="2" t="s">
        <v>34433</v>
      </c>
      <c r="C14148" s="2" t="s">
        <v>16</v>
      </c>
      <c r="D14148" s="3" t="s">
        <v>193</v>
      </c>
      <c r="E14148" s="3" t="s">
        <v>21899</v>
      </c>
      <c r="F14148" s="3" t="s">
        <v>22778</v>
      </c>
      <c r="G14148" s="3" t="s">
        <v>3431</v>
      </c>
      <c r="H14148" s="3" t="s">
        <v>3407</v>
      </c>
      <c r="I14148" s="3" t="s">
        <v>5224</v>
      </c>
      <c r="J14148" s="3" t="s">
        <v>920</v>
      </c>
      <c r="K14148" s="3" t="s">
        <v>4071</v>
      </c>
      <c r="L14148" s="3" t="s">
        <v>4072</v>
      </c>
      <c r="M14148" s="4">
        <v>1165.82</v>
      </c>
      <c r="N14148" s="5" t="s">
        <v>34434</v>
      </c>
    </row>
    <row r="14149" spans="1:14" customFormat="1" ht="15" hidden="1" x14ac:dyDescent="0.25">
      <c r="A14149" s="6" t="s">
        <v>31033</v>
      </c>
      <c r="B14149" s="7" t="s">
        <v>34435</v>
      </c>
      <c r="C14149" s="7" t="s">
        <v>16</v>
      </c>
      <c r="D14149" s="8" t="s">
        <v>193</v>
      </c>
      <c r="E14149" s="8" t="s">
        <v>21899</v>
      </c>
      <c r="F14149" s="8" t="s">
        <v>22778</v>
      </c>
      <c r="G14149" s="8" t="s">
        <v>3431</v>
      </c>
      <c r="H14149" s="8" t="s">
        <v>3407</v>
      </c>
      <c r="I14149" s="8" t="s">
        <v>5224</v>
      </c>
      <c r="J14149" s="8" t="s">
        <v>920</v>
      </c>
      <c r="K14149" s="8" t="s">
        <v>4071</v>
      </c>
      <c r="L14149" s="8" t="s">
        <v>4072</v>
      </c>
      <c r="M14149" s="9">
        <v>175</v>
      </c>
      <c r="N14149" s="10" t="s">
        <v>34436</v>
      </c>
    </row>
    <row r="14150" spans="1:14" customFormat="1" ht="15" hidden="1" x14ac:dyDescent="0.25">
      <c r="A14150" s="1" t="s">
        <v>31033</v>
      </c>
      <c r="B14150" s="2" t="s">
        <v>34437</v>
      </c>
      <c r="C14150" s="2" t="s">
        <v>16</v>
      </c>
      <c r="D14150" s="3" t="s">
        <v>193</v>
      </c>
      <c r="E14150" s="3" t="s">
        <v>21899</v>
      </c>
      <c r="F14150" s="3" t="s">
        <v>22778</v>
      </c>
      <c r="G14150" s="3" t="s">
        <v>4260</v>
      </c>
      <c r="H14150" s="3" t="s">
        <v>4261</v>
      </c>
      <c r="I14150" s="3" t="s">
        <v>5224</v>
      </c>
      <c r="J14150" s="3" t="s">
        <v>920</v>
      </c>
      <c r="K14150" s="3" t="s">
        <v>4071</v>
      </c>
      <c r="L14150" s="3" t="s">
        <v>4072</v>
      </c>
      <c r="M14150" s="4">
        <v>1327.5</v>
      </c>
      <c r="N14150" s="5" t="s">
        <v>34438</v>
      </c>
    </row>
    <row r="14151" spans="1:14" customFormat="1" ht="15" hidden="1" x14ac:dyDescent="0.25">
      <c r="A14151" s="6" t="s">
        <v>31033</v>
      </c>
      <c r="B14151" s="7" t="s">
        <v>34439</v>
      </c>
      <c r="C14151" s="7" t="s">
        <v>16</v>
      </c>
      <c r="D14151" s="8" t="s">
        <v>193</v>
      </c>
      <c r="E14151" s="8" t="s">
        <v>21899</v>
      </c>
      <c r="F14151" s="8" t="s">
        <v>22778</v>
      </c>
      <c r="G14151" s="8" t="s">
        <v>4260</v>
      </c>
      <c r="H14151" s="8" t="s">
        <v>4261</v>
      </c>
      <c r="I14151" s="8" t="s">
        <v>5224</v>
      </c>
      <c r="J14151" s="8" t="s">
        <v>920</v>
      </c>
      <c r="K14151" s="8" t="s">
        <v>4071</v>
      </c>
      <c r="L14151" s="8" t="s">
        <v>4072</v>
      </c>
      <c r="M14151" s="9">
        <v>28900.74</v>
      </c>
      <c r="N14151" s="10" t="s">
        <v>34440</v>
      </c>
    </row>
    <row r="14152" spans="1:14" customFormat="1" ht="15" hidden="1" x14ac:dyDescent="0.25">
      <c r="A14152" s="1" t="s">
        <v>31033</v>
      </c>
      <c r="B14152" s="2" t="s">
        <v>34441</v>
      </c>
      <c r="C14152" s="2" t="s">
        <v>16</v>
      </c>
      <c r="D14152" s="3" t="s">
        <v>193</v>
      </c>
      <c r="E14152" s="3" t="s">
        <v>21899</v>
      </c>
      <c r="F14152" s="3" t="s">
        <v>22778</v>
      </c>
      <c r="G14152" s="3" t="s">
        <v>4256</v>
      </c>
      <c r="H14152" s="3" t="s">
        <v>4257</v>
      </c>
      <c r="I14152" s="3" t="s">
        <v>5224</v>
      </c>
      <c r="J14152" s="3" t="s">
        <v>920</v>
      </c>
      <c r="K14152" s="3" t="s">
        <v>4071</v>
      </c>
      <c r="L14152" s="3" t="s">
        <v>4072</v>
      </c>
      <c r="M14152" s="4">
        <v>13993</v>
      </c>
      <c r="N14152" s="5" t="s">
        <v>34442</v>
      </c>
    </row>
    <row r="14153" spans="1:14" customFormat="1" ht="15" hidden="1" x14ac:dyDescent="0.25">
      <c r="A14153" s="6" t="s">
        <v>31033</v>
      </c>
      <c r="B14153" s="7" t="s">
        <v>34443</v>
      </c>
      <c r="C14153" s="7" t="s">
        <v>16</v>
      </c>
      <c r="D14153" s="8" t="s">
        <v>193</v>
      </c>
      <c r="E14153" s="8" t="s">
        <v>21899</v>
      </c>
      <c r="F14153" s="8" t="s">
        <v>22778</v>
      </c>
      <c r="G14153" s="8" t="s">
        <v>3400</v>
      </c>
      <c r="H14153" s="8" t="s">
        <v>3401</v>
      </c>
      <c r="I14153" s="8" t="s">
        <v>5224</v>
      </c>
      <c r="J14153" s="8" t="s">
        <v>920</v>
      </c>
      <c r="K14153" s="8" t="s">
        <v>4071</v>
      </c>
      <c r="L14153" s="8" t="s">
        <v>4072</v>
      </c>
      <c r="M14153" s="9">
        <v>64.52</v>
      </c>
      <c r="N14153" s="10" t="s">
        <v>34444</v>
      </c>
    </row>
    <row r="14154" spans="1:14" customFormat="1" ht="15" hidden="1" x14ac:dyDescent="0.25">
      <c r="A14154" s="1" t="s">
        <v>31033</v>
      </c>
      <c r="B14154" s="2" t="s">
        <v>34445</v>
      </c>
      <c r="C14154" s="2" t="s">
        <v>16</v>
      </c>
      <c r="D14154" s="3" t="s">
        <v>193</v>
      </c>
      <c r="E14154" s="3" t="s">
        <v>21899</v>
      </c>
      <c r="F14154" s="3" t="s">
        <v>22778</v>
      </c>
      <c r="G14154" s="3" t="s">
        <v>3400</v>
      </c>
      <c r="H14154" s="3" t="s">
        <v>3401</v>
      </c>
      <c r="I14154" s="3" t="s">
        <v>5224</v>
      </c>
      <c r="J14154" s="3" t="s">
        <v>920</v>
      </c>
      <c r="K14154" s="3" t="s">
        <v>4071</v>
      </c>
      <c r="L14154" s="3" t="s">
        <v>4072</v>
      </c>
      <c r="M14154" s="4">
        <v>126.9</v>
      </c>
      <c r="N14154" s="5" t="s">
        <v>34446</v>
      </c>
    </row>
    <row r="14155" spans="1:14" customFormat="1" ht="15" hidden="1" x14ac:dyDescent="0.25">
      <c r="A14155" s="6" t="s">
        <v>31033</v>
      </c>
      <c r="B14155" s="7" t="s">
        <v>34447</v>
      </c>
      <c r="C14155" s="7" t="s">
        <v>16</v>
      </c>
      <c r="D14155" s="8" t="s">
        <v>193</v>
      </c>
      <c r="E14155" s="8" t="s">
        <v>21899</v>
      </c>
      <c r="F14155" s="8" t="s">
        <v>22778</v>
      </c>
      <c r="G14155" s="8" t="s">
        <v>3400</v>
      </c>
      <c r="H14155" s="8" t="s">
        <v>3401</v>
      </c>
      <c r="I14155" s="8" t="s">
        <v>5224</v>
      </c>
      <c r="J14155" s="8" t="s">
        <v>920</v>
      </c>
      <c r="K14155" s="8" t="s">
        <v>4071</v>
      </c>
      <c r="L14155" s="8" t="s">
        <v>4072</v>
      </c>
      <c r="M14155" s="9">
        <v>308.52</v>
      </c>
      <c r="N14155" s="10" t="s">
        <v>34448</v>
      </c>
    </row>
    <row r="14156" spans="1:14" customFormat="1" ht="15" hidden="1" x14ac:dyDescent="0.25">
      <c r="A14156" s="1" t="s">
        <v>31033</v>
      </c>
      <c r="B14156" s="2" t="s">
        <v>34449</v>
      </c>
      <c r="C14156" s="2" t="s">
        <v>16</v>
      </c>
      <c r="D14156" s="3" t="s">
        <v>193</v>
      </c>
      <c r="E14156" s="3" t="s">
        <v>21899</v>
      </c>
      <c r="F14156" s="3" t="s">
        <v>22778</v>
      </c>
      <c r="G14156" s="3" t="s">
        <v>4310</v>
      </c>
      <c r="H14156" s="3" t="s">
        <v>4311</v>
      </c>
      <c r="I14156" s="3" t="s">
        <v>5224</v>
      </c>
      <c r="J14156" s="3" t="s">
        <v>920</v>
      </c>
      <c r="K14156" s="3" t="s">
        <v>4071</v>
      </c>
      <c r="L14156" s="3" t="s">
        <v>4072</v>
      </c>
      <c r="M14156" s="4">
        <v>12107.59</v>
      </c>
      <c r="N14156" s="5" t="s">
        <v>34450</v>
      </c>
    </row>
    <row r="14157" spans="1:14" customFormat="1" ht="15" hidden="1" x14ac:dyDescent="0.25">
      <c r="A14157" s="6" t="s">
        <v>31033</v>
      </c>
      <c r="B14157" s="7" t="s">
        <v>34451</v>
      </c>
      <c r="C14157" s="7" t="s">
        <v>16</v>
      </c>
      <c r="D14157" s="8" t="s">
        <v>193</v>
      </c>
      <c r="E14157" s="8" t="s">
        <v>21899</v>
      </c>
      <c r="F14157" s="8" t="s">
        <v>22778</v>
      </c>
      <c r="G14157" s="8" t="s">
        <v>20123</v>
      </c>
      <c r="H14157" s="8" t="s">
        <v>20124</v>
      </c>
      <c r="I14157" s="8" t="s">
        <v>5224</v>
      </c>
      <c r="J14157" s="8" t="s">
        <v>920</v>
      </c>
      <c r="K14157" s="8" t="s">
        <v>4071</v>
      </c>
      <c r="L14157" s="8" t="s">
        <v>4072</v>
      </c>
      <c r="M14157" s="9">
        <v>5119.62</v>
      </c>
      <c r="N14157" s="10" t="s">
        <v>34452</v>
      </c>
    </row>
    <row r="14158" spans="1:14" customFormat="1" ht="15" hidden="1" x14ac:dyDescent="0.25">
      <c r="A14158" s="1" t="s">
        <v>31033</v>
      </c>
      <c r="B14158" s="2" t="s">
        <v>34453</v>
      </c>
      <c r="C14158" s="2" t="s">
        <v>16</v>
      </c>
      <c r="D14158" s="3" t="s">
        <v>193</v>
      </c>
      <c r="E14158" s="3" t="s">
        <v>21899</v>
      </c>
      <c r="F14158" s="3" t="s">
        <v>22778</v>
      </c>
      <c r="G14158" s="3" t="s">
        <v>4300</v>
      </c>
      <c r="H14158" s="3" t="s">
        <v>4301</v>
      </c>
      <c r="I14158" s="3" t="s">
        <v>5224</v>
      </c>
      <c r="J14158" s="3" t="s">
        <v>920</v>
      </c>
      <c r="K14158" s="3" t="s">
        <v>4071</v>
      </c>
      <c r="L14158" s="3" t="s">
        <v>4072</v>
      </c>
      <c r="M14158" s="4">
        <v>112</v>
      </c>
      <c r="N14158" s="5" t="s">
        <v>34454</v>
      </c>
    </row>
    <row r="14159" spans="1:14" customFormat="1" ht="15" hidden="1" x14ac:dyDescent="0.25">
      <c r="A14159" s="6" t="s">
        <v>31033</v>
      </c>
      <c r="B14159" s="7" t="s">
        <v>34455</v>
      </c>
      <c r="C14159" s="7" t="s">
        <v>16</v>
      </c>
      <c r="D14159" s="8" t="s">
        <v>193</v>
      </c>
      <c r="E14159" s="8" t="s">
        <v>16059</v>
      </c>
      <c r="F14159" s="8" t="s">
        <v>34282</v>
      </c>
      <c r="G14159" s="8" t="s">
        <v>25032</v>
      </c>
      <c r="H14159" s="8" t="s">
        <v>25033</v>
      </c>
      <c r="I14159" s="8" t="s">
        <v>3961</v>
      </c>
      <c r="J14159" s="8" t="s">
        <v>3962</v>
      </c>
      <c r="K14159" s="8" t="s">
        <v>35</v>
      </c>
      <c r="L14159" s="8" t="s">
        <v>36</v>
      </c>
      <c r="M14159" s="9">
        <v>212.25</v>
      </c>
      <c r="N14159" s="10" t="s">
        <v>34456</v>
      </c>
    </row>
    <row r="14160" spans="1:14" customFormat="1" ht="15" hidden="1" x14ac:dyDescent="0.25">
      <c r="A14160" s="1" t="s">
        <v>31033</v>
      </c>
      <c r="B14160" s="2" t="s">
        <v>34457</v>
      </c>
      <c r="C14160" s="2" t="s">
        <v>16</v>
      </c>
      <c r="D14160" s="3" t="s">
        <v>193</v>
      </c>
      <c r="E14160" s="3" t="s">
        <v>16059</v>
      </c>
      <c r="F14160" s="3" t="s">
        <v>34282</v>
      </c>
      <c r="G14160" s="3" t="s">
        <v>27139</v>
      </c>
      <c r="H14160" s="3" t="s">
        <v>27140</v>
      </c>
      <c r="I14160" s="3" t="s">
        <v>3961</v>
      </c>
      <c r="J14160" s="3" t="s">
        <v>3962</v>
      </c>
      <c r="K14160" s="3" t="s">
        <v>35</v>
      </c>
      <c r="L14160" s="3" t="s">
        <v>36</v>
      </c>
      <c r="M14160" s="4">
        <v>13.88</v>
      </c>
      <c r="N14160" s="5" t="s">
        <v>34458</v>
      </c>
    </row>
    <row r="14161" spans="1:14" customFormat="1" ht="15" hidden="1" x14ac:dyDescent="0.25">
      <c r="A14161" s="6" t="s">
        <v>31033</v>
      </c>
      <c r="B14161" s="7" t="s">
        <v>34459</v>
      </c>
      <c r="C14161" s="7" t="s">
        <v>16</v>
      </c>
      <c r="D14161" s="8" t="s">
        <v>193</v>
      </c>
      <c r="E14161" s="8" t="s">
        <v>17223</v>
      </c>
      <c r="F14161" s="8" t="s">
        <v>34282</v>
      </c>
      <c r="G14161" s="8" t="s">
        <v>25032</v>
      </c>
      <c r="H14161" s="8" t="s">
        <v>25033</v>
      </c>
      <c r="I14161" s="8" t="s">
        <v>3961</v>
      </c>
      <c r="J14161" s="8" t="s">
        <v>3962</v>
      </c>
      <c r="K14161" s="8" t="s">
        <v>35</v>
      </c>
      <c r="L14161" s="8" t="s">
        <v>36</v>
      </c>
      <c r="M14161" s="9">
        <v>148.58000000000001</v>
      </c>
      <c r="N14161" s="10" t="s">
        <v>34460</v>
      </c>
    </row>
    <row r="14162" spans="1:14" customFormat="1" ht="15" hidden="1" x14ac:dyDescent="0.25">
      <c r="A14162" s="1" t="s">
        <v>31033</v>
      </c>
      <c r="B14162" s="2" t="s">
        <v>34461</v>
      </c>
      <c r="C14162" s="2" t="s">
        <v>16</v>
      </c>
      <c r="D14162" s="3" t="s">
        <v>193</v>
      </c>
      <c r="E14162" s="3" t="s">
        <v>17223</v>
      </c>
      <c r="F14162" s="3" t="s">
        <v>34282</v>
      </c>
      <c r="G14162" s="3" t="s">
        <v>27139</v>
      </c>
      <c r="H14162" s="3" t="s">
        <v>27140</v>
      </c>
      <c r="I14162" s="3" t="s">
        <v>3961</v>
      </c>
      <c r="J14162" s="3" t="s">
        <v>3962</v>
      </c>
      <c r="K14162" s="3" t="s">
        <v>35</v>
      </c>
      <c r="L14162" s="3" t="s">
        <v>36</v>
      </c>
      <c r="M14162" s="4">
        <v>3.78</v>
      </c>
      <c r="N14162" s="5" t="s">
        <v>34462</v>
      </c>
    </row>
    <row r="14163" spans="1:14" customFormat="1" ht="15" hidden="1" x14ac:dyDescent="0.25">
      <c r="A14163" s="6" t="s">
        <v>31033</v>
      </c>
      <c r="B14163" s="7" t="s">
        <v>34463</v>
      </c>
      <c r="C14163" s="7" t="s">
        <v>16</v>
      </c>
      <c r="D14163" s="8" t="s">
        <v>193</v>
      </c>
      <c r="E14163" s="8" t="s">
        <v>34464</v>
      </c>
      <c r="F14163" s="8" t="s">
        <v>32326</v>
      </c>
      <c r="G14163" s="8" t="s">
        <v>5599</v>
      </c>
      <c r="H14163" s="8" t="s">
        <v>5600</v>
      </c>
      <c r="I14163" s="8" t="s">
        <v>7768</v>
      </c>
      <c r="J14163" s="8" t="s">
        <v>3439</v>
      </c>
      <c r="K14163" s="8" t="s">
        <v>4204</v>
      </c>
      <c r="L14163" s="8" t="s">
        <v>4205</v>
      </c>
      <c r="M14163" s="9">
        <v>7976.68</v>
      </c>
      <c r="N14163" s="10" t="s">
        <v>34465</v>
      </c>
    </row>
    <row r="14164" spans="1:14" customFormat="1" ht="15" hidden="1" x14ac:dyDescent="0.25">
      <c r="A14164" s="1" t="s">
        <v>31033</v>
      </c>
      <c r="B14164" s="2" t="s">
        <v>34466</v>
      </c>
      <c r="C14164" s="2" t="s">
        <v>16</v>
      </c>
      <c r="D14164" s="3" t="s">
        <v>193</v>
      </c>
      <c r="E14164" s="3" t="s">
        <v>34464</v>
      </c>
      <c r="F14164" s="3" t="s">
        <v>32326</v>
      </c>
      <c r="G14164" s="3" t="s">
        <v>3400</v>
      </c>
      <c r="H14164" s="3" t="s">
        <v>3401</v>
      </c>
      <c r="I14164" s="3" t="s">
        <v>7768</v>
      </c>
      <c r="J14164" s="3" t="s">
        <v>3439</v>
      </c>
      <c r="K14164" s="3" t="s">
        <v>4204</v>
      </c>
      <c r="L14164" s="3" t="s">
        <v>4205</v>
      </c>
      <c r="M14164" s="4">
        <v>35.92</v>
      </c>
      <c r="N14164" s="5" t="s">
        <v>34467</v>
      </c>
    </row>
    <row r="14165" spans="1:14" customFormat="1" ht="15" hidden="1" x14ac:dyDescent="0.25">
      <c r="A14165" s="6" t="s">
        <v>31033</v>
      </c>
      <c r="B14165" s="7" t="s">
        <v>34468</v>
      </c>
      <c r="C14165" s="7" t="s">
        <v>16</v>
      </c>
      <c r="D14165" s="8" t="s">
        <v>193</v>
      </c>
      <c r="E14165" s="8" t="s">
        <v>34464</v>
      </c>
      <c r="F14165" s="8" t="s">
        <v>32326</v>
      </c>
      <c r="G14165" s="8" t="s">
        <v>3431</v>
      </c>
      <c r="H14165" s="8" t="s">
        <v>3407</v>
      </c>
      <c r="I14165" s="8" t="s">
        <v>7768</v>
      </c>
      <c r="J14165" s="8" t="s">
        <v>3439</v>
      </c>
      <c r="K14165" s="8" t="s">
        <v>4204</v>
      </c>
      <c r="L14165" s="8" t="s">
        <v>4205</v>
      </c>
      <c r="M14165" s="9">
        <v>115.5</v>
      </c>
      <c r="N14165" s="10" t="s">
        <v>34469</v>
      </c>
    </row>
    <row r="14166" spans="1:14" customFormat="1" ht="15" hidden="1" x14ac:dyDescent="0.25">
      <c r="A14166" s="1" t="s">
        <v>31033</v>
      </c>
      <c r="B14166" s="2" t="s">
        <v>34470</v>
      </c>
      <c r="C14166" s="2" t="s">
        <v>16</v>
      </c>
      <c r="D14166" s="3" t="s">
        <v>193</v>
      </c>
      <c r="E14166" s="3" t="s">
        <v>15432</v>
      </c>
      <c r="F14166" s="3" t="s">
        <v>34471</v>
      </c>
      <c r="G14166" s="3" t="s">
        <v>4217</v>
      </c>
      <c r="H14166" s="3" t="s">
        <v>4218</v>
      </c>
      <c r="I14166" s="3" t="s">
        <v>4286</v>
      </c>
      <c r="J14166" s="3" t="s">
        <v>3403</v>
      </c>
      <c r="K14166" s="3" t="s">
        <v>4071</v>
      </c>
      <c r="L14166" s="3" t="s">
        <v>4072</v>
      </c>
      <c r="M14166" s="4">
        <v>4965.09</v>
      </c>
      <c r="N14166" s="5" t="s">
        <v>34472</v>
      </c>
    </row>
    <row r="14167" spans="1:14" customFormat="1" ht="15" hidden="1" x14ac:dyDescent="0.25">
      <c r="A14167" s="6" t="s">
        <v>31033</v>
      </c>
      <c r="B14167" s="7" t="s">
        <v>34473</v>
      </c>
      <c r="C14167" s="7" t="s">
        <v>16</v>
      </c>
      <c r="D14167" s="8" t="s">
        <v>193</v>
      </c>
      <c r="E14167" s="8" t="s">
        <v>15432</v>
      </c>
      <c r="F14167" s="8" t="s">
        <v>34471</v>
      </c>
      <c r="G14167" s="8" t="s">
        <v>4217</v>
      </c>
      <c r="H14167" s="8" t="s">
        <v>4218</v>
      </c>
      <c r="I14167" s="8" t="s">
        <v>4286</v>
      </c>
      <c r="J14167" s="8" t="s">
        <v>3403</v>
      </c>
      <c r="K14167" s="8" t="s">
        <v>4071</v>
      </c>
      <c r="L14167" s="8" t="s">
        <v>4072</v>
      </c>
      <c r="M14167" s="9">
        <v>7031.42</v>
      </c>
      <c r="N14167" s="10" t="s">
        <v>34474</v>
      </c>
    </row>
    <row r="14168" spans="1:14" customFormat="1" ht="15" hidden="1" x14ac:dyDescent="0.25">
      <c r="A14168" s="1" t="s">
        <v>31033</v>
      </c>
      <c r="B14168" s="2" t="s">
        <v>34475</v>
      </c>
      <c r="C14168" s="2" t="s">
        <v>16</v>
      </c>
      <c r="D14168" s="3" t="s">
        <v>193</v>
      </c>
      <c r="E14168" s="3" t="s">
        <v>15432</v>
      </c>
      <c r="F14168" s="3" t="s">
        <v>34471</v>
      </c>
      <c r="G14168" s="3" t="s">
        <v>4217</v>
      </c>
      <c r="H14168" s="3" t="s">
        <v>4218</v>
      </c>
      <c r="I14168" s="3" t="s">
        <v>4286</v>
      </c>
      <c r="J14168" s="3" t="s">
        <v>3403</v>
      </c>
      <c r="K14168" s="3" t="s">
        <v>4071</v>
      </c>
      <c r="L14168" s="3" t="s">
        <v>4072</v>
      </c>
      <c r="M14168" s="4">
        <v>530004.66</v>
      </c>
      <c r="N14168" s="5" t="s">
        <v>34476</v>
      </c>
    </row>
    <row r="14169" spans="1:14" customFormat="1" ht="15" hidden="1" x14ac:dyDescent="0.25">
      <c r="A14169" s="6" t="s">
        <v>31033</v>
      </c>
      <c r="B14169" s="7" t="s">
        <v>34477</v>
      </c>
      <c r="C14169" s="7" t="s">
        <v>16</v>
      </c>
      <c r="D14169" s="8" t="s">
        <v>193</v>
      </c>
      <c r="E14169" s="8" t="s">
        <v>15432</v>
      </c>
      <c r="F14169" s="8" t="s">
        <v>34471</v>
      </c>
      <c r="G14169" s="8" t="s">
        <v>4217</v>
      </c>
      <c r="H14169" s="8" t="s">
        <v>4218</v>
      </c>
      <c r="I14169" s="8" t="s">
        <v>4286</v>
      </c>
      <c r="J14169" s="8" t="s">
        <v>3403</v>
      </c>
      <c r="K14169" s="8" t="s">
        <v>4071</v>
      </c>
      <c r="L14169" s="8" t="s">
        <v>4072</v>
      </c>
      <c r="M14169" s="9">
        <v>37568.28</v>
      </c>
      <c r="N14169" s="10" t="s">
        <v>34478</v>
      </c>
    </row>
    <row r="14170" spans="1:14" customFormat="1" ht="15" hidden="1" x14ac:dyDescent="0.25">
      <c r="A14170" s="1" t="s">
        <v>31033</v>
      </c>
      <c r="B14170" s="2" t="s">
        <v>34479</v>
      </c>
      <c r="C14170" s="2" t="s">
        <v>16</v>
      </c>
      <c r="D14170" s="3" t="s">
        <v>193</v>
      </c>
      <c r="E14170" s="3" t="s">
        <v>15432</v>
      </c>
      <c r="F14170" s="3" t="s">
        <v>34471</v>
      </c>
      <c r="G14170" s="3" t="s">
        <v>5599</v>
      </c>
      <c r="H14170" s="3" t="s">
        <v>5600</v>
      </c>
      <c r="I14170" s="3" t="s">
        <v>5445</v>
      </c>
      <c r="J14170" s="3" t="s">
        <v>3439</v>
      </c>
      <c r="K14170" s="3" t="s">
        <v>4071</v>
      </c>
      <c r="L14170" s="3" t="s">
        <v>4072</v>
      </c>
      <c r="M14170" s="4">
        <v>361.57</v>
      </c>
      <c r="N14170" s="5" t="s">
        <v>34480</v>
      </c>
    </row>
    <row r="14171" spans="1:14" customFormat="1" ht="15" hidden="1" x14ac:dyDescent="0.25">
      <c r="A14171" s="6" t="s">
        <v>31033</v>
      </c>
      <c r="B14171" s="7" t="s">
        <v>34481</v>
      </c>
      <c r="C14171" s="7" t="s">
        <v>16</v>
      </c>
      <c r="D14171" s="8" t="s">
        <v>193</v>
      </c>
      <c r="E14171" s="8" t="s">
        <v>15432</v>
      </c>
      <c r="F14171" s="8" t="s">
        <v>34471</v>
      </c>
      <c r="G14171" s="8" t="s">
        <v>5599</v>
      </c>
      <c r="H14171" s="8" t="s">
        <v>5600</v>
      </c>
      <c r="I14171" s="8" t="s">
        <v>5445</v>
      </c>
      <c r="J14171" s="8" t="s">
        <v>3439</v>
      </c>
      <c r="K14171" s="8" t="s">
        <v>4071</v>
      </c>
      <c r="L14171" s="8" t="s">
        <v>4072</v>
      </c>
      <c r="M14171" s="9">
        <v>547.71</v>
      </c>
      <c r="N14171" s="10" t="s">
        <v>34482</v>
      </c>
    </row>
    <row r="14172" spans="1:14" customFormat="1" ht="15" hidden="1" x14ac:dyDescent="0.25">
      <c r="A14172" s="1" t="s">
        <v>31033</v>
      </c>
      <c r="B14172" s="2" t="s">
        <v>34483</v>
      </c>
      <c r="C14172" s="2" t="s">
        <v>16</v>
      </c>
      <c r="D14172" s="3" t="s">
        <v>193</v>
      </c>
      <c r="E14172" s="3" t="s">
        <v>15432</v>
      </c>
      <c r="F14172" s="3" t="s">
        <v>34471</v>
      </c>
      <c r="G14172" s="3" t="s">
        <v>5599</v>
      </c>
      <c r="H14172" s="3" t="s">
        <v>5600</v>
      </c>
      <c r="I14172" s="3" t="s">
        <v>5445</v>
      </c>
      <c r="J14172" s="3" t="s">
        <v>3439</v>
      </c>
      <c r="K14172" s="3" t="s">
        <v>4071</v>
      </c>
      <c r="L14172" s="3" t="s">
        <v>4072</v>
      </c>
      <c r="M14172" s="4">
        <v>39422.31</v>
      </c>
      <c r="N14172" s="5" t="s">
        <v>34484</v>
      </c>
    </row>
    <row r="14173" spans="1:14" customFormat="1" ht="15" hidden="1" x14ac:dyDescent="0.25">
      <c r="A14173" s="6" t="s">
        <v>31033</v>
      </c>
      <c r="B14173" s="7" t="s">
        <v>34485</v>
      </c>
      <c r="C14173" s="7" t="s">
        <v>16</v>
      </c>
      <c r="D14173" s="8" t="s">
        <v>193</v>
      </c>
      <c r="E14173" s="8" t="s">
        <v>15432</v>
      </c>
      <c r="F14173" s="8" t="s">
        <v>34471</v>
      </c>
      <c r="G14173" s="8" t="s">
        <v>5599</v>
      </c>
      <c r="H14173" s="8" t="s">
        <v>5600</v>
      </c>
      <c r="I14173" s="8" t="s">
        <v>5445</v>
      </c>
      <c r="J14173" s="8" t="s">
        <v>3439</v>
      </c>
      <c r="K14173" s="8" t="s">
        <v>4071</v>
      </c>
      <c r="L14173" s="8" t="s">
        <v>4072</v>
      </c>
      <c r="M14173" s="9">
        <v>2679.46</v>
      </c>
      <c r="N14173" s="10" t="s">
        <v>34486</v>
      </c>
    </row>
    <row r="14174" spans="1:14" customFormat="1" ht="15" hidden="1" x14ac:dyDescent="0.25">
      <c r="A14174" s="1" t="s">
        <v>31033</v>
      </c>
      <c r="B14174" s="2" t="s">
        <v>34487</v>
      </c>
      <c r="C14174" s="2" t="s">
        <v>16</v>
      </c>
      <c r="D14174" s="3" t="s">
        <v>193</v>
      </c>
      <c r="E14174" s="3" t="s">
        <v>15432</v>
      </c>
      <c r="F14174" s="3" t="s">
        <v>34471</v>
      </c>
      <c r="G14174" s="3" t="s">
        <v>4201</v>
      </c>
      <c r="H14174" s="3" t="s">
        <v>4202</v>
      </c>
      <c r="I14174" s="3" t="s">
        <v>4289</v>
      </c>
      <c r="J14174" s="3" t="s">
        <v>4067</v>
      </c>
      <c r="K14174" s="3" t="s">
        <v>4071</v>
      </c>
      <c r="L14174" s="3" t="s">
        <v>4072</v>
      </c>
      <c r="M14174" s="4">
        <v>98.73</v>
      </c>
      <c r="N14174" s="5" t="s">
        <v>34488</v>
      </c>
    </row>
    <row r="14175" spans="1:14" customFormat="1" ht="15" hidden="1" x14ac:dyDescent="0.25">
      <c r="A14175" s="6" t="s">
        <v>31033</v>
      </c>
      <c r="B14175" s="7" t="s">
        <v>34489</v>
      </c>
      <c r="C14175" s="7" t="s">
        <v>16</v>
      </c>
      <c r="D14175" s="8" t="s">
        <v>193</v>
      </c>
      <c r="E14175" s="8" t="s">
        <v>24968</v>
      </c>
      <c r="F14175" s="8" t="s">
        <v>34282</v>
      </c>
      <c r="G14175" s="8" t="s">
        <v>25032</v>
      </c>
      <c r="H14175" s="8" t="s">
        <v>25033</v>
      </c>
      <c r="I14175" s="8" t="s">
        <v>3961</v>
      </c>
      <c r="J14175" s="8" t="s">
        <v>3962</v>
      </c>
      <c r="K14175" s="8" t="s">
        <v>35</v>
      </c>
      <c r="L14175" s="8" t="s">
        <v>36</v>
      </c>
      <c r="M14175" s="9">
        <v>148.58000000000001</v>
      </c>
      <c r="N14175" s="10" t="s">
        <v>34490</v>
      </c>
    </row>
    <row r="14176" spans="1:14" customFormat="1" ht="15" hidden="1" x14ac:dyDescent="0.25">
      <c r="A14176" s="1" t="s">
        <v>31033</v>
      </c>
      <c r="B14176" s="2" t="s">
        <v>34491</v>
      </c>
      <c r="C14176" s="2" t="s">
        <v>16</v>
      </c>
      <c r="D14176" s="3" t="s">
        <v>193</v>
      </c>
      <c r="E14176" s="3" t="s">
        <v>24968</v>
      </c>
      <c r="F14176" s="3" t="s">
        <v>34282</v>
      </c>
      <c r="G14176" s="3" t="s">
        <v>27139</v>
      </c>
      <c r="H14176" s="3" t="s">
        <v>27140</v>
      </c>
      <c r="I14176" s="3" t="s">
        <v>3961</v>
      </c>
      <c r="J14176" s="3" t="s">
        <v>3962</v>
      </c>
      <c r="K14176" s="3" t="s">
        <v>35</v>
      </c>
      <c r="L14176" s="3" t="s">
        <v>36</v>
      </c>
      <c r="M14176" s="4">
        <v>3.78</v>
      </c>
      <c r="N14176" s="5" t="s">
        <v>34492</v>
      </c>
    </row>
    <row r="14177" spans="1:14" customFormat="1" ht="15" hidden="1" x14ac:dyDescent="0.25">
      <c r="A14177" s="6" t="s">
        <v>31033</v>
      </c>
      <c r="B14177" s="7" t="s">
        <v>34493</v>
      </c>
      <c r="C14177" s="7" t="s">
        <v>16</v>
      </c>
      <c r="D14177" s="8" t="s">
        <v>193</v>
      </c>
      <c r="E14177" s="8" t="s">
        <v>15432</v>
      </c>
      <c r="F14177" s="8" t="s">
        <v>34471</v>
      </c>
      <c r="G14177" s="8" t="s">
        <v>4201</v>
      </c>
      <c r="H14177" s="8" t="s">
        <v>4202</v>
      </c>
      <c r="I14177" s="8" t="s">
        <v>4289</v>
      </c>
      <c r="J14177" s="8" t="s">
        <v>4067</v>
      </c>
      <c r="K14177" s="8" t="s">
        <v>4071</v>
      </c>
      <c r="L14177" s="8" t="s">
        <v>4072</v>
      </c>
      <c r="M14177" s="9">
        <v>717.24</v>
      </c>
      <c r="N14177" s="10" t="s">
        <v>34494</v>
      </c>
    </row>
    <row r="14178" spans="1:14" customFormat="1" ht="15" hidden="1" x14ac:dyDescent="0.25">
      <c r="A14178" s="1" t="s">
        <v>31033</v>
      </c>
      <c r="B14178" s="2" t="s">
        <v>34495</v>
      </c>
      <c r="C14178" s="2" t="s">
        <v>16</v>
      </c>
      <c r="D14178" s="3" t="s">
        <v>193</v>
      </c>
      <c r="E14178" s="3" t="s">
        <v>15432</v>
      </c>
      <c r="F14178" s="3" t="s">
        <v>34471</v>
      </c>
      <c r="G14178" s="3" t="s">
        <v>4201</v>
      </c>
      <c r="H14178" s="3" t="s">
        <v>4202</v>
      </c>
      <c r="I14178" s="3" t="s">
        <v>4289</v>
      </c>
      <c r="J14178" s="3" t="s">
        <v>4067</v>
      </c>
      <c r="K14178" s="3" t="s">
        <v>4071</v>
      </c>
      <c r="L14178" s="3" t="s">
        <v>4072</v>
      </c>
      <c r="M14178" s="4">
        <v>11255.56</v>
      </c>
      <c r="N14178" s="5" t="s">
        <v>34496</v>
      </c>
    </row>
    <row r="14179" spans="1:14" customFormat="1" ht="15" hidden="1" x14ac:dyDescent="0.25">
      <c r="A14179" s="6" t="s">
        <v>31033</v>
      </c>
      <c r="B14179" s="7" t="s">
        <v>34497</v>
      </c>
      <c r="C14179" s="7" t="s">
        <v>16</v>
      </c>
      <c r="D14179" s="8" t="s">
        <v>193</v>
      </c>
      <c r="E14179" s="8" t="s">
        <v>15432</v>
      </c>
      <c r="F14179" s="8" t="s">
        <v>34471</v>
      </c>
      <c r="G14179" s="8" t="s">
        <v>4201</v>
      </c>
      <c r="H14179" s="8" t="s">
        <v>4202</v>
      </c>
      <c r="I14179" s="8" t="s">
        <v>4289</v>
      </c>
      <c r="J14179" s="8" t="s">
        <v>4067</v>
      </c>
      <c r="K14179" s="8" t="s">
        <v>4071</v>
      </c>
      <c r="L14179" s="8" t="s">
        <v>4072</v>
      </c>
      <c r="M14179" s="9">
        <v>793.83</v>
      </c>
      <c r="N14179" s="10" t="s">
        <v>34498</v>
      </c>
    </row>
    <row r="14180" spans="1:14" customFormat="1" ht="15" hidden="1" x14ac:dyDescent="0.25">
      <c r="A14180" s="1" t="s">
        <v>31033</v>
      </c>
      <c r="B14180" s="2" t="s">
        <v>34499</v>
      </c>
      <c r="C14180" s="2" t="s">
        <v>16</v>
      </c>
      <c r="D14180" s="3" t="s">
        <v>193</v>
      </c>
      <c r="E14180" s="3" t="s">
        <v>15432</v>
      </c>
      <c r="F14180" s="3" t="s">
        <v>34471</v>
      </c>
      <c r="G14180" s="3" t="s">
        <v>6493</v>
      </c>
      <c r="H14180" s="3" t="s">
        <v>6494</v>
      </c>
      <c r="I14180" s="3" t="s">
        <v>7605</v>
      </c>
      <c r="J14180" s="3" t="s">
        <v>1061</v>
      </c>
      <c r="K14180" s="3" t="s">
        <v>4071</v>
      </c>
      <c r="L14180" s="3" t="s">
        <v>4072</v>
      </c>
      <c r="M14180" s="4">
        <v>10.41</v>
      </c>
      <c r="N14180" s="5" t="s">
        <v>34500</v>
      </c>
    </row>
    <row r="14181" spans="1:14" customFormat="1" ht="15" hidden="1" x14ac:dyDescent="0.25">
      <c r="A14181" s="6" t="s">
        <v>31033</v>
      </c>
      <c r="B14181" s="7" t="s">
        <v>34501</v>
      </c>
      <c r="C14181" s="7" t="s">
        <v>16</v>
      </c>
      <c r="D14181" s="8" t="s">
        <v>193</v>
      </c>
      <c r="E14181" s="8" t="s">
        <v>15432</v>
      </c>
      <c r="F14181" s="8" t="s">
        <v>34471</v>
      </c>
      <c r="G14181" s="8" t="s">
        <v>6493</v>
      </c>
      <c r="H14181" s="8" t="s">
        <v>6494</v>
      </c>
      <c r="I14181" s="8" t="s">
        <v>7605</v>
      </c>
      <c r="J14181" s="8" t="s">
        <v>1061</v>
      </c>
      <c r="K14181" s="8" t="s">
        <v>4071</v>
      </c>
      <c r="L14181" s="8" t="s">
        <v>4072</v>
      </c>
      <c r="M14181" s="9">
        <v>21.52</v>
      </c>
      <c r="N14181" s="10" t="s">
        <v>34502</v>
      </c>
    </row>
    <row r="14182" spans="1:14" customFormat="1" ht="15" hidden="1" x14ac:dyDescent="0.25">
      <c r="A14182" s="1" t="s">
        <v>31033</v>
      </c>
      <c r="B14182" s="2" t="s">
        <v>34503</v>
      </c>
      <c r="C14182" s="2" t="s">
        <v>16</v>
      </c>
      <c r="D14182" s="3" t="s">
        <v>193</v>
      </c>
      <c r="E14182" s="3" t="s">
        <v>15432</v>
      </c>
      <c r="F14182" s="3" t="s">
        <v>34471</v>
      </c>
      <c r="G14182" s="3" t="s">
        <v>6493</v>
      </c>
      <c r="H14182" s="3" t="s">
        <v>6494</v>
      </c>
      <c r="I14182" s="3" t="s">
        <v>7605</v>
      </c>
      <c r="J14182" s="3" t="s">
        <v>1061</v>
      </c>
      <c r="K14182" s="3" t="s">
        <v>4071</v>
      </c>
      <c r="L14182" s="3" t="s">
        <v>4072</v>
      </c>
      <c r="M14182" s="4">
        <v>1031.57</v>
      </c>
      <c r="N14182" s="5" t="s">
        <v>34504</v>
      </c>
    </row>
    <row r="14183" spans="1:14" customFormat="1" ht="15" hidden="1" x14ac:dyDescent="0.25">
      <c r="A14183" s="6" t="s">
        <v>31033</v>
      </c>
      <c r="B14183" s="7" t="s">
        <v>34505</v>
      </c>
      <c r="C14183" s="7" t="s">
        <v>16</v>
      </c>
      <c r="D14183" s="8" t="s">
        <v>193</v>
      </c>
      <c r="E14183" s="8" t="s">
        <v>15432</v>
      </c>
      <c r="F14183" s="8" t="s">
        <v>34471</v>
      </c>
      <c r="G14183" s="8" t="s">
        <v>6493</v>
      </c>
      <c r="H14183" s="8" t="s">
        <v>6494</v>
      </c>
      <c r="I14183" s="8" t="s">
        <v>7605</v>
      </c>
      <c r="J14183" s="8" t="s">
        <v>1061</v>
      </c>
      <c r="K14183" s="8" t="s">
        <v>4071</v>
      </c>
      <c r="L14183" s="8" t="s">
        <v>4072</v>
      </c>
      <c r="M14183" s="9">
        <v>80.75</v>
      </c>
      <c r="N14183" s="10" t="s">
        <v>34506</v>
      </c>
    </row>
    <row r="14184" spans="1:14" customFormat="1" ht="15" hidden="1" x14ac:dyDescent="0.25">
      <c r="A14184" s="1" t="s">
        <v>31033</v>
      </c>
      <c r="B14184" s="2" t="s">
        <v>34507</v>
      </c>
      <c r="C14184" s="2" t="s">
        <v>16</v>
      </c>
      <c r="D14184" s="3" t="s">
        <v>193</v>
      </c>
      <c r="E14184" s="3" t="s">
        <v>15432</v>
      </c>
      <c r="F14184" s="3" t="s">
        <v>34471</v>
      </c>
      <c r="G14184" s="3" t="s">
        <v>4217</v>
      </c>
      <c r="H14184" s="3" t="s">
        <v>4218</v>
      </c>
      <c r="I14184" s="3" t="s">
        <v>4286</v>
      </c>
      <c r="J14184" s="3" t="s">
        <v>3403</v>
      </c>
      <c r="K14184" s="3" t="s">
        <v>4071</v>
      </c>
      <c r="L14184" s="3" t="s">
        <v>4072</v>
      </c>
      <c r="M14184" s="4">
        <v>1480.29</v>
      </c>
      <c r="N14184" s="5" t="s">
        <v>34508</v>
      </c>
    </row>
    <row r="14185" spans="1:14" customFormat="1" ht="15" hidden="1" x14ac:dyDescent="0.25">
      <c r="A14185" s="6" t="s">
        <v>31033</v>
      </c>
      <c r="B14185" s="7" t="s">
        <v>34509</v>
      </c>
      <c r="C14185" s="7" t="s">
        <v>16</v>
      </c>
      <c r="D14185" s="8" t="s">
        <v>193</v>
      </c>
      <c r="E14185" s="8" t="s">
        <v>15432</v>
      </c>
      <c r="F14185" s="8" t="s">
        <v>34471</v>
      </c>
      <c r="G14185" s="8" t="s">
        <v>4217</v>
      </c>
      <c r="H14185" s="8" t="s">
        <v>4218</v>
      </c>
      <c r="I14185" s="8" t="s">
        <v>4286</v>
      </c>
      <c r="J14185" s="8" t="s">
        <v>3403</v>
      </c>
      <c r="K14185" s="8" t="s">
        <v>4071</v>
      </c>
      <c r="L14185" s="8" t="s">
        <v>4072</v>
      </c>
      <c r="M14185" s="9">
        <v>6646.1</v>
      </c>
      <c r="N14185" s="10" t="s">
        <v>34510</v>
      </c>
    </row>
    <row r="14186" spans="1:14" customFormat="1" ht="15" hidden="1" x14ac:dyDescent="0.25">
      <c r="A14186" s="1" t="s">
        <v>31033</v>
      </c>
      <c r="B14186" s="2" t="s">
        <v>34511</v>
      </c>
      <c r="C14186" s="2" t="s">
        <v>16</v>
      </c>
      <c r="D14186" s="3" t="s">
        <v>193</v>
      </c>
      <c r="E14186" s="3" t="s">
        <v>15432</v>
      </c>
      <c r="F14186" s="3" t="s">
        <v>34471</v>
      </c>
      <c r="G14186" s="3" t="s">
        <v>4217</v>
      </c>
      <c r="H14186" s="3" t="s">
        <v>4218</v>
      </c>
      <c r="I14186" s="3" t="s">
        <v>4286</v>
      </c>
      <c r="J14186" s="3" t="s">
        <v>3403</v>
      </c>
      <c r="K14186" s="3" t="s">
        <v>4071</v>
      </c>
      <c r="L14186" s="3" t="s">
        <v>4072</v>
      </c>
      <c r="M14186" s="4">
        <v>478655.2</v>
      </c>
      <c r="N14186" s="5" t="s">
        <v>34512</v>
      </c>
    </row>
    <row r="14187" spans="1:14" customFormat="1" ht="15" hidden="1" x14ac:dyDescent="0.25">
      <c r="A14187" s="6" t="s">
        <v>31033</v>
      </c>
      <c r="B14187" s="7" t="s">
        <v>34513</v>
      </c>
      <c r="C14187" s="7" t="s">
        <v>16</v>
      </c>
      <c r="D14187" s="8" t="s">
        <v>193</v>
      </c>
      <c r="E14187" s="8" t="s">
        <v>15432</v>
      </c>
      <c r="F14187" s="8" t="s">
        <v>34471</v>
      </c>
      <c r="G14187" s="8" t="s">
        <v>4217</v>
      </c>
      <c r="H14187" s="8" t="s">
        <v>4218</v>
      </c>
      <c r="I14187" s="8" t="s">
        <v>4286</v>
      </c>
      <c r="J14187" s="8" t="s">
        <v>3403</v>
      </c>
      <c r="K14187" s="8" t="s">
        <v>4071</v>
      </c>
      <c r="L14187" s="8" t="s">
        <v>4072</v>
      </c>
      <c r="M14187" s="9">
        <v>16744.28</v>
      </c>
      <c r="N14187" s="10" t="s">
        <v>34514</v>
      </c>
    </row>
    <row r="14188" spans="1:14" customFormat="1" ht="15" hidden="1" x14ac:dyDescent="0.25">
      <c r="A14188" s="1" t="s">
        <v>31033</v>
      </c>
      <c r="B14188" s="2" t="s">
        <v>34515</v>
      </c>
      <c r="C14188" s="2" t="s">
        <v>16</v>
      </c>
      <c r="D14188" s="3" t="s">
        <v>193</v>
      </c>
      <c r="E14188" s="3" t="s">
        <v>15432</v>
      </c>
      <c r="F14188" s="3" t="s">
        <v>34471</v>
      </c>
      <c r="G14188" s="3" t="s">
        <v>5599</v>
      </c>
      <c r="H14188" s="3" t="s">
        <v>5600</v>
      </c>
      <c r="I14188" s="3" t="s">
        <v>5445</v>
      </c>
      <c r="J14188" s="3" t="s">
        <v>3439</v>
      </c>
      <c r="K14188" s="3" t="s">
        <v>4071</v>
      </c>
      <c r="L14188" s="3" t="s">
        <v>4072</v>
      </c>
      <c r="M14188" s="4">
        <v>83.99</v>
      </c>
      <c r="N14188" s="5" t="s">
        <v>34516</v>
      </c>
    </row>
    <row r="14189" spans="1:14" customFormat="1" ht="15" hidden="1" x14ac:dyDescent="0.25">
      <c r="A14189" s="6" t="s">
        <v>31033</v>
      </c>
      <c r="B14189" s="7" t="s">
        <v>34517</v>
      </c>
      <c r="C14189" s="7" t="s">
        <v>16</v>
      </c>
      <c r="D14189" s="8" t="s">
        <v>193</v>
      </c>
      <c r="E14189" s="8" t="s">
        <v>15432</v>
      </c>
      <c r="F14189" s="8" t="s">
        <v>34471</v>
      </c>
      <c r="G14189" s="8" t="s">
        <v>5599</v>
      </c>
      <c r="H14189" s="8" t="s">
        <v>5600</v>
      </c>
      <c r="I14189" s="8" t="s">
        <v>5445</v>
      </c>
      <c r="J14189" s="8" t="s">
        <v>3439</v>
      </c>
      <c r="K14189" s="8" t="s">
        <v>4071</v>
      </c>
      <c r="L14189" s="8" t="s">
        <v>4072</v>
      </c>
      <c r="M14189" s="9">
        <v>696.6</v>
      </c>
      <c r="N14189" s="10" t="s">
        <v>34518</v>
      </c>
    </row>
    <row r="14190" spans="1:14" customFormat="1" ht="15" hidden="1" x14ac:dyDescent="0.25">
      <c r="A14190" s="1" t="s">
        <v>31033</v>
      </c>
      <c r="B14190" s="2" t="s">
        <v>34519</v>
      </c>
      <c r="C14190" s="2" t="s">
        <v>16</v>
      </c>
      <c r="D14190" s="3" t="s">
        <v>193</v>
      </c>
      <c r="E14190" s="3" t="s">
        <v>15432</v>
      </c>
      <c r="F14190" s="3" t="s">
        <v>34471</v>
      </c>
      <c r="G14190" s="3" t="s">
        <v>5599</v>
      </c>
      <c r="H14190" s="3" t="s">
        <v>5600</v>
      </c>
      <c r="I14190" s="3" t="s">
        <v>5445</v>
      </c>
      <c r="J14190" s="3" t="s">
        <v>3439</v>
      </c>
      <c r="K14190" s="3" t="s">
        <v>4071</v>
      </c>
      <c r="L14190" s="3" t="s">
        <v>4072</v>
      </c>
      <c r="M14190" s="4">
        <v>47930.67</v>
      </c>
      <c r="N14190" s="5" t="s">
        <v>34520</v>
      </c>
    </row>
    <row r="14191" spans="1:14" customFormat="1" ht="15" hidden="1" x14ac:dyDescent="0.25">
      <c r="A14191" s="6" t="s">
        <v>31033</v>
      </c>
      <c r="B14191" s="7" t="s">
        <v>34521</v>
      </c>
      <c r="C14191" s="7" t="s">
        <v>16</v>
      </c>
      <c r="D14191" s="8" t="s">
        <v>193</v>
      </c>
      <c r="E14191" s="8" t="s">
        <v>15432</v>
      </c>
      <c r="F14191" s="8" t="s">
        <v>34471</v>
      </c>
      <c r="G14191" s="8" t="s">
        <v>5599</v>
      </c>
      <c r="H14191" s="8" t="s">
        <v>5600</v>
      </c>
      <c r="I14191" s="8" t="s">
        <v>5445</v>
      </c>
      <c r="J14191" s="8" t="s">
        <v>3439</v>
      </c>
      <c r="K14191" s="8" t="s">
        <v>4071</v>
      </c>
      <c r="L14191" s="8" t="s">
        <v>4072</v>
      </c>
      <c r="M14191" s="9">
        <v>1670.86</v>
      </c>
      <c r="N14191" s="10" t="s">
        <v>34522</v>
      </c>
    </row>
    <row r="14192" spans="1:14" customFormat="1" ht="15" hidden="1" x14ac:dyDescent="0.25">
      <c r="A14192" s="1" t="s">
        <v>31033</v>
      </c>
      <c r="B14192" s="2" t="s">
        <v>34523</v>
      </c>
      <c r="C14192" s="2" t="s">
        <v>16</v>
      </c>
      <c r="D14192" s="3" t="s">
        <v>193</v>
      </c>
      <c r="E14192" s="3" t="s">
        <v>15432</v>
      </c>
      <c r="F14192" s="3" t="s">
        <v>34471</v>
      </c>
      <c r="G14192" s="3" t="s">
        <v>4201</v>
      </c>
      <c r="H14192" s="3" t="s">
        <v>4202</v>
      </c>
      <c r="I14192" s="3" t="s">
        <v>4289</v>
      </c>
      <c r="J14192" s="3" t="s">
        <v>4067</v>
      </c>
      <c r="K14192" s="3" t="s">
        <v>4071</v>
      </c>
      <c r="L14192" s="3" t="s">
        <v>4072</v>
      </c>
      <c r="M14192" s="4">
        <v>13.17</v>
      </c>
      <c r="N14192" s="5" t="s">
        <v>34524</v>
      </c>
    </row>
    <row r="14193" spans="1:14" customFormat="1" ht="15" hidden="1" x14ac:dyDescent="0.25">
      <c r="A14193" s="6" t="s">
        <v>31033</v>
      </c>
      <c r="B14193" s="7" t="s">
        <v>34525</v>
      </c>
      <c r="C14193" s="7" t="s">
        <v>16</v>
      </c>
      <c r="D14193" s="8" t="s">
        <v>193</v>
      </c>
      <c r="E14193" s="8" t="s">
        <v>15432</v>
      </c>
      <c r="F14193" s="8" t="s">
        <v>34471</v>
      </c>
      <c r="G14193" s="8" t="s">
        <v>4201</v>
      </c>
      <c r="H14193" s="8" t="s">
        <v>4202</v>
      </c>
      <c r="I14193" s="8" t="s">
        <v>4289</v>
      </c>
      <c r="J14193" s="8" t="s">
        <v>4067</v>
      </c>
      <c r="K14193" s="8" t="s">
        <v>4071</v>
      </c>
      <c r="L14193" s="8" t="s">
        <v>4072</v>
      </c>
      <c r="M14193" s="9">
        <v>526.32000000000005</v>
      </c>
      <c r="N14193" s="10" t="s">
        <v>34526</v>
      </c>
    </row>
    <row r="14194" spans="1:14" customFormat="1" ht="15" hidden="1" x14ac:dyDescent="0.25">
      <c r="A14194" s="1" t="s">
        <v>31033</v>
      </c>
      <c r="B14194" s="2" t="s">
        <v>34527</v>
      </c>
      <c r="C14194" s="2" t="s">
        <v>16</v>
      </c>
      <c r="D14194" s="3" t="s">
        <v>193</v>
      </c>
      <c r="E14194" s="3" t="s">
        <v>15432</v>
      </c>
      <c r="F14194" s="3" t="s">
        <v>34471</v>
      </c>
      <c r="G14194" s="3" t="s">
        <v>4201</v>
      </c>
      <c r="H14194" s="3" t="s">
        <v>4202</v>
      </c>
      <c r="I14194" s="3" t="s">
        <v>4289</v>
      </c>
      <c r="J14194" s="3" t="s">
        <v>4067</v>
      </c>
      <c r="K14194" s="3" t="s">
        <v>4071</v>
      </c>
      <c r="L14194" s="3" t="s">
        <v>4072</v>
      </c>
      <c r="M14194" s="4">
        <v>7804.32</v>
      </c>
      <c r="N14194" s="5" t="s">
        <v>34528</v>
      </c>
    </row>
    <row r="14195" spans="1:14" customFormat="1" ht="15" hidden="1" x14ac:dyDescent="0.25">
      <c r="A14195" s="6" t="s">
        <v>31033</v>
      </c>
      <c r="B14195" s="7" t="s">
        <v>34529</v>
      </c>
      <c r="C14195" s="7" t="s">
        <v>16</v>
      </c>
      <c r="D14195" s="8" t="s">
        <v>193</v>
      </c>
      <c r="E14195" s="8" t="s">
        <v>15432</v>
      </c>
      <c r="F14195" s="8" t="s">
        <v>34471</v>
      </c>
      <c r="G14195" s="8" t="s">
        <v>4201</v>
      </c>
      <c r="H14195" s="8" t="s">
        <v>4202</v>
      </c>
      <c r="I14195" s="8" t="s">
        <v>4289</v>
      </c>
      <c r="J14195" s="8" t="s">
        <v>4067</v>
      </c>
      <c r="K14195" s="8" t="s">
        <v>4071</v>
      </c>
      <c r="L14195" s="8" t="s">
        <v>4072</v>
      </c>
      <c r="M14195" s="9">
        <v>274.60000000000002</v>
      </c>
      <c r="N14195" s="10" t="s">
        <v>34530</v>
      </c>
    </row>
    <row r="14196" spans="1:14" customFormat="1" ht="15" hidden="1" x14ac:dyDescent="0.25">
      <c r="A14196" s="1" t="s">
        <v>31033</v>
      </c>
      <c r="B14196" s="2" t="s">
        <v>34531</v>
      </c>
      <c r="C14196" s="2" t="s">
        <v>16</v>
      </c>
      <c r="D14196" s="3" t="s">
        <v>193</v>
      </c>
      <c r="E14196" s="3" t="s">
        <v>15432</v>
      </c>
      <c r="F14196" s="3" t="s">
        <v>34471</v>
      </c>
      <c r="G14196" s="3" t="s">
        <v>6493</v>
      </c>
      <c r="H14196" s="3" t="s">
        <v>6494</v>
      </c>
      <c r="I14196" s="3" t="s">
        <v>7605</v>
      </c>
      <c r="J14196" s="3" t="s">
        <v>1061</v>
      </c>
      <c r="K14196" s="3" t="s">
        <v>4071</v>
      </c>
      <c r="L14196" s="3" t="s">
        <v>4072</v>
      </c>
      <c r="M14196" s="4">
        <v>1.83</v>
      </c>
      <c r="N14196" s="5" t="s">
        <v>34532</v>
      </c>
    </row>
    <row r="14197" spans="1:14" customFormat="1" ht="15" hidden="1" x14ac:dyDescent="0.25">
      <c r="A14197" s="6" t="s">
        <v>31033</v>
      </c>
      <c r="B14197" s="7" t="s">
        <v>34533</v>
      </c>
      <c r="C14197" s="7" t="s">
        <v>16</v>
      </c>
      <c r="D14197" s="8" t="s">
        <v>193</v>
      </c>
      <c r="E14197" s="8" t="s">
        <v>15432</v>
      </c>
      <c r="F14197" s="8" t="s">
        <v>34471</v>
      </c>
      <c r="G14197" s="8" t="s">
        <v>6493</v>
      </c>
      <c r="H14197" s="8" t="s">
        <v>6494</v>
      </c>
      <c r="I14197" s="8" t="s">
        <v>7605</v>
      </c>
      <c r="J14197" s="8" t="s">
        <v>1061</v>
      </c>
      <c r="K14197" s="8" t="s">
        <v>4071</v>
      </c>
      <c r="L14197" s="8" t="s">
        <v>4072</v>
      </c>
      <c r="M14197" s="9">
        <v>36.119999999999997</v>
      </c>
      <c r="N14197" s="10" t="s">
        <v>34534</v>
      </c>
    </row>
    <row r="14198" spans="1:14" customFormat="1" ht="15" hidden="1" x14ac:dyDescent="0.25">
      <c r="A14198" s="1" t="s">
        <v>31033</v>
      </c>
      <c r="B14198" s="2" t="s">
        <v>34535</v>
      </c>
      <c r="C14198" s="2" t="s">
        <v>16</v>
      </c>
      <c r="D14198" s="3" t="s">
        <v>193</v>
      </c>
      <c r="E14198" s="3" t="s">
        <v>14650</v>
      </c>
      <c r="F14198" s="3" t="s">
        <v>34282</v>
      </c>
      <c r="G14198" s="3" t="s">
        <v>25032</v>
      </c>
      <c r="H14198" s="3" t="s">
        <v>25033</v>
      </c>
      <c r="I14198" s="3" t="s">
        <v>3961</v>
      </c>
      <c r="J14198" s="3" t="s">
        <v>3962</v>
      </c>
      <c r="K14198" s="3" t="s">
        <v>35</v>
      </c>
      <c r="L14198" s="3" t="s">
        <v>36</v>
      </c>
      <c r="M14198" s="4">
        <v>148.58000000000001</v>
      </c>
      <c r="N14198" s="5" t="s">
        <v>34536</v>
      </c>
    </row>
    <row r="14199" spans="1:14" customFormat="1" ht="15" hidden="1" x14ac:dyDescent="0.25">
      <c r="A14199" s="6" t="s">
        <v>31033</v>
      </c>
      <c r="B14199" s="7" t="s">
        <v>34537</v>
      </c>
      <c r="C14199" s="7" t="s">
        <v>16</v>
      </c>
      <c r="D14199" s="8" t="s">
        <v>193</v>
      </c>
      <c r="E14199" s="8" t="s">
        <v>14650</v>
      </c>
      <c r="F14199" s="8" t="s">
        <v>34282</v>
      </c>
      <c r="G14199" s="8" t="s">
        <v>27139</v>
      </c>
      <c r="H14199" s="8" t="s">
        <v>27140</v>
      </c>
      <c r="I14199" s="8" t="s">
        <v>3961</v>
      </c>
      <c r="J14199" s="8" t="s">
        <v>3962</v>
      </c>
      <c r="K14199" s="8" t="s">
        <v>35</v>
      </c>
      <c r="L14199" s="8" t="s">
        <v>36</v>
      </c>
      <c r="M14199" s="9">
        <v>13.88</v>
      </c>
      <c r="N14199" s="10" t="s">
        <v>34538</v>
      </c>
    </row>
    <row r="14200" spans="1:14" customFormat="1" ht="15" hidden="1" x14ac:dyDescent="0.25">
      <c r="A14200" s="1" t="s">
        <v>31033</v>
      </c>
      <c r="B14200" s="2" t="s">
        <v>34539</v>
      </c>
      <c r="C14200" s="2" t="s">
        <v>16</v>
      </c>
      <c r="D14200" s="3" t="s">
        <v>193</v>
      </c>
      <c r="E14200" s="3" t="s">
        <v>15432</v>
      </c>
      <c r="F14200" s="3" t="s">
        <v>34471</v>
      </c>
      <c r="G14200" s="3" t="s">
        <v>6493</v>
      </c>
      <c r="H14200" s="3" t="s">
        <v>6494</v>
      </c>
      <c r="I14200" s="3" t="s">
        <v>7605</v>
      </c>
      <c r="J14200" s="3" t="s">
        <v>1061</v>
      </c>
      <c r="K14200" s="3" t="s">
        <v>4071</v>
      </c>
      <c r="L14200" s="3" t="s">
        <v>4072</v>
      </c>
      <c r="M14200" s="4">
        <v>1082.8900000000001</v>
      </c>
      <c r="N14200" s="5" t="s">
        <v>34540</v>
      </c>
    </row>
    <row r="14201" spans="1:14" customFormat="1" ht="15" hidden="1" x14ac:dyDescent="0.25">
      <c r="A14201" s="6" t="s">
        <v>31033</v>
      </c>
      <c r="B14201" s="7" t="s">
        <v>34541</v>
      </c>
      <c r="C14201" s="7" t="s">
        <v>16</v>
      </c>
      <c r="D14201" s="8" t="s">
        <v>193</v>
      </c>
      <c r="E14201" s="8" t="s">
        <v>15432</v>
      </c>
      <c r="F14201" s="8" t="s">
        <v>34471</v>
      </c>
      <c r="G14201" s="8" t="s">
        <v>6493</v>
      </c>
      <c r="H14201" s="8" t="s">
        <v>6494</v>
      </c>
      <c r="I14201" s="8" t="s">
        <v>7605</v>
      </c>
      <c r="J14201" s="8" t="s">
        <v>1061</v>
      </c>
      <c r="K14201" s="8" t="s">
        <v>4071</v>
      </c>
      <c r="L14201" s="8" t="s">
        <v>4072</v>
      </c>
      <c r="M14201" s="9">
        <v>31.48</v>
      </c>
      <c r="N14201" s="10" t="s">
        <v>34542</v>
      </c>
    </row>
    <row r="14202" spans="1:14" customFormat="1" ht="15" hidden="1" x14ac:dyDescent="0.25">
      <c r="A14202" s="1" t="s">
        <v>31033</v>
      </c>
      <c r="B14202" s="2" t="s">
        <v>34543</v>
      </c>
      <c r="C14202" s="2" t="s">
        <v>16</v>
      </c>
      <c r="D14202" s="3" t="s">
        <v>193</v>
      </c>
      <c r="E14202" s="3" t="s">
        <v>7500</v>
      </c>
      <c r="F14202" s="3" t="s">
        <v>25203</v>
      </c>
      <c r="G14202" s="3" t="s">
        <v>25032</v>
      </c>
      <c r="H14202" s="3" t="s">
        <v>25033</v>
      </c>
      <c r="I14202" s="3" t="s">
        <v>3961</v>
      </c>
      <c r="J14202" s="3" t="s">
        <v>3962</v>
      </c>
      <c r="K14202" s="3" t="s">
        <v>35</v>
      </c>
      <c r="L14202" s="3" t="s">
        <v>36</v>
      </c>
      <c r="M14202" s="4">
        <v>148.58000000000001</v>
      </c>
      <c r="N14202" s="5" t="s">
        <v>34544</v>
      </c>
    </row>
    <row r="14203" spans="1:14" customFormat="1" ht="15" hidden="1" x14ac:dyDescent="0.25">
      <c r="A14203" s="6" t="s">
        <v>31033</v>
      </c>
      <c r="B14203" s="7" t="s">
        <v>34545</v>
      </c>
      <c r="C14203" s="7" t="s">
        <v>16</v>
      </c>
      <c r="D14203" s="8" t="s">
        <v>193</v>
      </c>
      <c r="E14203" s="8" t="s">
        <v>7500</v>
      </c>
      <c r="F14203" s="8" t="s">
        <v>25203</v>
      </c>
      <c r="G14203" s="8" t="s">
        <v>27139</v>
      </c>
      <c r="H14203" s="8" t="s">
        <v>27140</v>
      </c>
      <c r="I14203" s="8" t="s">
        <v>3961</v>
      </c>
      <c r="J14203" s="8" t="s">
        <v>3962</v>
      </c>
      <c r="K14203" s="8" t="s">
        <v>35</v>
      </c>
      <c r="L14203" s="8" t="s">
        <v>36</v>
      </c>
      <c r="M14203" s="9">
        <v>13.88</v>
      </c>
      <c r="N14203" s="10" t="s">
        <v>34546</v>
      </c>
    </row>
    <row r="14204" spans="1:14" customFormat="1" ht="15" hidden="1" x14ac:dyDescent="0.25">
      <c r="A14204" s="1" t="s">
        <v>31033</v>
      </c>
      <c r="B14204" s="2" t="s">
        <v>34547</v>
      </c>
      <c r="C14204" s="2" t="s">
        <v>16</v>
      </c>
      <c r="D14204" s="3" t="s">
        <v>193</v>
      </c>
      <c r="E14204" s="3" t="s">
        <v>4119</v>
      </c>
      <c r="F14204" s="3" t="s">
        <v>34282</v>
      </c>
      <c r="G14204" s="3" t="s">
        <v>25032</v>
      </c>
      <c r="H14204" s="3" t="s">
        <v>25033</v>
      </c>
      <c r="I14204" s="3" t="s">
        <v>3961</v>
      </c>
      <c r="J14204" s="3" t="s">
        <v>3962</v>
      </c>
      <c r="K14204" s="3" t="s">
        <v>35</v>
      </c>
      <c r="L14204" s="3" t="s">
        <v>36</v>
      </c>
      <c r="M14204" s="4">
        <v>148.58000000000001</v>
      </c>
      <c r="N14204" s="5" t="s">
        <v>34548</v>
      </c>
    </row>
    <row r="14205" spans="1:14" customFormat="1" ht="15" hidden="1" x14ac:dyDescent="0.25">
      <c r="A14205" s="6" t="s">
        <v>31033</v>
      </c>
      <c r="B14205" s="7" t="s">
        <v>34549</v>
      </c>
      <c r="C14205" s="7" t="s">
        <v>16</v>
      </c>
      <c r="D14205" s="8" t="s">
        <v>193</v>
      </c>
      <c r="E14205" s="8" t="s">
        <v>4119</v>
      </c>
      <c r="F14205" s="8" t="s">
        <v>34282</v>
      </c>
      <c r="G14205" s="8" t="s">
        <v>27139</v>
      </c>
      <c r="H14205" s="8" t="s">
        <v>27140</v>
      </c>
      <c r="I14205" s="8" t="s">
        <v>3961</v>
      </c>
      <c r="J14205" s="8" t="s">
        <v>3962</v>
      </c>
      <c r="K14205" s="8" t="s">
        <v>35</v>
      </c>
      <c r="L14205" s="8" t="s">
        <v>36</v>
      </c>
      <c r="M14205" s="9">
        <v>3.78</v>
      </c>
      <c r="N14205" s="10" t="s">
        <v>34550</v>
      </c>
    </row>
    <row r="14206" spans="1:14" customFormat="1" ht="15" hidden="1" x14ac:dyDescent="0.25">
      <c r="A14206" s="1" t="s">
        <v>31033</v>
      </c>
      <c r="B14206" s="2" t="s">
        <v>34551</v>
      </c>
      <c r="C14206" s="2" t="s">
        <v>16</v>
      </c>
      <c r="D14206" s="3" t="s">
        <v>193</v>
      </c>
      <c r="E14206" s="3" t="s">
        <v>4703</v>
      </c>
      <c r="F14206" s="3" t="s">
        <v>25203</v>
      </c>
      <c r="G14206" s="3" t="s">
        <v>25032</v>
      </c>
      <c r="H14206" s="3" t="s">
        <v>25033</v>
      </c>
      <c r="I14206" s="3" t="s">
        <v>3961</v>
      </c>
      <c r="J14206" s="3" t="s">
        <v>3962</v>
      </c>
      <c r="K14206" s="3" t="s">
        <v>35</v>
      </c>
      <c r="L14206" s="3" t="s">
        <v>36</v>
      </c>
      <c r="M14206" s="4">
        <v>148.58000000000001</v>
      </c>
      <c r="N14206" s="5" t="s">
        <v>34552</v>
      </c>
    </row>
    <row r="14207" spans="1:14" customFormat="1" ht="15" hidden="1" x14ac:dyDescent="0.25">
      <c r="A14207" s="6" t="s">
        <v>31033</v>
      </c>
      <c r="B14207" s="7" t="s">
        <v>34553</v>
      </c>
      <c r="C14207" s="7" t="s">
        <v>16</v>
      </c>
      <c r="D14207" s="8" t="s">
        <v>193</v>
      </c>
      <c r="E14207" s="8" t="s">
        <v>4703</v>
      </c>
      <c r="F14207" s="8" t="s">
        <v>25203</v>
      </c>
      <c r="G14207" s="8" t="s">
        <v>27139</v>
      </c>
      <c r="H14207" s="8" t="s">
        <v>27140</v>
      </c>
      <c r="I14207" s="8" t="s">
        <v>3961</v>
      </c>
      <c r="J14207" s="8" t="s">
        <v>3962</v>
      </c>
      <c r="K14207" s="8" t="s">
        <v>35</v>
      </c>
      <c r="L14207" s="8" t="s">
        <v>36</v>
      </c>
      <c r="M14207" s="9">
        <v>3.78</v>
      </c>
      <c r="N14207" s="10" t="s">
        <v>34554</v>
      </c>
    </row>
    <row r="14208" spans="1:14" customFormat="1" ht="15" hidden="1" x14ac:dyDescent="0.25">
      <c r="A14208" s="1" t="s">
        <v>31033</v>
      </c>
      <c r="B14208" s="2" t="s">
        <v>34555</v>
      </c>
      <c r="C14208" s="2" t="s">
        <v>16</v>
      </c>
      <c r="D14208" s="3" t="s">
        <v>193</v>
      </c>
      <c r="E14208" s="3" t="s">
        <v>19697</v>
      </c>
      <c r="F14208" s="3" t="s">
        <v>34282</v>
      </c>
      <c r="G14208" s="3" t="s">
        <v>25032</v>
      </c>
      <c r="H14208" s="3" t="s">
        <v>25033</v>
      </c>
      <c r="I14208" s="3" t="s">
        <v>3961</v>
      </c>
      <c r="J14208" s="3" t="s">
        <v>3962</v>
      </c>
      <c r="K14208" s="3" t="s">
        <v>35</v>
      </c>
      <c r="L14208" s="3" t="s">
        <v>36</v>
      </c>
      <c r="M14208" s="4">
        <v>148.58000000000001</v>
      </c>
      <c r="N14208" s="5" t="s">
        <v>34556</v>
      </c>
    </row>
    <row r="14209" spans="1:14" customFormat="1" ht="15" hidden="1" x14ac:dyDescent="0.25">
      <c r="A14209" s="6" t="s">
        <v>31033</v>
      </c>
      <c r="B14209" s="7" t="s">
        <v>34557</v>
      </c>
      <c r="C14209" s="7" t="s">
        <v>16</v>
      </c>
      <c r="D14209" s="8" t="s">
        <v>193</v>
      </c>
      <c r="E14209" s="8" t="s">
        <v>19697</v>
      </c>
      <c r="F14209" s="8" t="s">
        <v>34282</v>
      </c>
      <c r="G14209" s="8" t="s">
        <v>27139</v>
      </c>
      <c r="H14209" s="8" t="s">
        <v>27140</v>
      </c>
      <c r="I14209" s="8" t="s">
        <v>3961</v>
      </c>
      <c r="J14209" s="8" t="s">
        <v>3962</v>
      </c>
      <c r="K14209" s="8" t="s">
        <v>35</v>
      </c>
      <c r="L14209" s="8" t="s">
        <v>36</v>
      </c>
      <c r="M14209" s="9">
        <v>3.78</v>
      </c>
      <c r="N14209" s="10" t="s">
        <v>34558</v>
      </c>
    </row>
    <row r="14210" spans="1:14" customFormat="1" ht="15" hidden="1" x14ac:dyDescent="0.25">
      <c r="A14210" s="1" t="s">
        <v>31033</v>
      </c>
      <c r="B14210" s="2" t="s">
        <v>34559</v>
      </c>
      <c r="C14210" s="2" t="s">
        <v>16</v>
      </c>
      <c r="D14210" s="3" t="s">
        <v>193</v>
      </c>
      <c r="E14210" s="3" t="s">
        <v>11676</v>
      </c>
      <c r="F14210" s="3" t="s">
        <v>33779</v>
      </c>
      <c r="G14210" s="3" t="s">
        <v>25032</v>
      </c>
      <c r="H14210" s="3" t="s">
        <v>25033</v>
      </c>
      <c r="I14210" s="3" t="s">
        <v>3961</v>
      </c>
      <c r="J14210" s="3" t="s">
        <v>3962</v>
      </c>
      <c r="K14210" s="3" t="s">
        <v>35</v>
      </c>
      <c r="L14210" s="3" t="s">
        <v>36</v>
      </c>
      <c r="M14210" s="4">
        <v>148.58000000000001</v>
      </c>
      <c r="N14210" s="5" t="s">
        <v>34560</v>
      </c>
    </row>
    <row r="14211" spans="1:14" customFormat="1" ht="15" hidden="1" x14ac:dyDescent="0.25">
      <c r="A14211" s="6" t="s">
        <v>31033</v>
      </c>
      <c r="B14211" s="7" t="s">
        <v>34561</v>
      </c>
      <c r="C14211" s="7" t="s">
        <v>16</v>
      </c>
      <c r="D14211" s="8" t="s">
        <v>193</v>
      </c>
      <c r="E14211" s="8" t="s">
        <v>11676</v>
      </c>
      <c r="F14211" s="8" t="s">
        <v>33779</v>
      </c>
      <c r="G14211" s="8" t="s">
        <v>27139</v>
      </c>
      <c r="H14211" s="8" t="s">
        <v>27140</v>
      </c>
      <c r="I14211" s="8" t="s">
        <v>3961</v>
      </c>
      <c r="J14211" s="8" t="s">
        <v>3962</v>
      </c>
      <c r="K14211" s="8" t="s">
        <v>35</v>
      </c>
      <c r="L14211" s="8" t="s">
        <v>36</v>
      </c>
      <c r="M14211" s="9">
        <v>3.78</v>
      </c>
      <c r="N14211" s="10" t="s">
        <v>34562</v>
      </c>
    </row>
    <row r="14212" spans="1:14" customFormat="1" ht="15" hidden="1" x14ac:dyDescent="0.25">
      <c r="A14212" s="1" t="s">
        <v>31033</v>
      </c>
      <c r="B14212" s="2" t="s">
        <v>34563</v>
      </c>
      <c r="C14212" s="2" t="s">
        <v>16</v>
      </c>
      <c r="D14212" s="3" t="s">
        <v>193</v>
      </c>
      <c r="E14212" s="3" t="s">
        <v>11687</v>
      </c>
      <c r="F14212" s="3" t="s">
        <v>33779</v>
      </c>
      <c r="G14212" s="3" t="s">
        <v>25032</v>
      </c>
      <c r="H14212" s="3" t="s">
        <v>25033</v>
      </c>
      <c r="I14212" s="3" t="s">
        <v>3961</v>
      </c>
      <c r="J14212" s="3" t="s">
        <v>3962</v>
      </c>
      <c r="K14212" s="3" t="s">
        <v>35</v>
      </c>
      <c r="L14212" s="3" t="s">
        <v>36</v>
      </c>
      <c r="M14212" s="4">
        <v>148.58000000000001</v>
      </c>
      <c r="N14212" s="5" t="s">
        <v>34564</v>
      </c>
    </row>
    <row r="14213" spans="1:14" customFormat="1" ht="15" hidden="1" x14ac:dyDescent="0.25">
      <c r="A14213" s="6" t="s">
        <v>31033</v>
      </c>
      <c r="B14213" s="7" t="s">
        <v>34565</v>
      </c>
      <c r="C14213" s="7" t="s">
        <v>16</v>
      </c>
      <c r="D14213" s="8" t="s">
        <v>193</v>
      </c>
      <c r="E14213" s="8" t="s">
        <v>11687</v>
      </c>
      <c r="F14213" s="8" t="s">
        <v>33779</v>
      </c>
      <c r="G14213" s="8" t="s">
        <v>27139</v>
      </c>
      <c r="H14213" s="8" t="s">
        <v>27140</v>
      </c>
      <c r="I14213" s="8" t="s">
        <v>3961</v>
      </c>
      <c r="J14213" s="8" t="s">
        <v>3962</v>
      </c>
      <c r="K14213" s="8" t="s">
        <v>35</v>
      </c>
      <c r="L14213" s="8" t="s">
        <v>36</v>
      </c>
      <c r="M14213" s="9">
        <v>13.88</v>
      </c>
      <c r="N14213" s="10" t="s">
        <v>34566</v>
      </c>
    </row>
    <row r="14214" spans="1:14" customFormat="1" ht="15" hidden="1" x14ac:dyDescent="0.25">
      <c r="A14214" s="1" t="s">
        <v>31033</v>
      </c>
      <c r="B14214" s="2" t="s">
        <v>34567</v>
      </c>
      <c r="C14214" s="2" t="s">
        <v>16</v>
      </c>
      <c r="D14214" s="3" t="s">
        <v>193</v>
      </c>
      <c r="E14214" s="3" t="s">
        <v>15098</v>
      </c>
      <c r="F14214" s="3" t="s">
        <v>33779</v>
      </c>
      <c r="G14214" s="3" t="s">
        <v>25032</v>
      </c>
      <c r="H14214" s="3" t="s">
        <v>25033</v>
      </c>
      <c r="I14214" s="3" t="s">
        <v>3961</v>
      </c>
      <c r="J14214" s="3" t="s">
        <v>3962</v>
      </c>
      <c r="K14214" s="3" t="s">
        <v>35</v>
      </c>
      <c r="L14214" s="3" t="s">
        <v>36</v>
      </c>
      <c r="M14214" s="4">
        <v>148.58000000000001</v>
      </c>
      <c r="N14214" s="5" t="s">
        <v>34568</v>
      </c>
    </row>
    <row r="14215" spans="1:14" customFormat="1" ht="15" hidden="1" x14ac:dyDescent="0.25">
      <c r="A14215" s="6" t="s">
        <v>31033</v>
      </c>
      <c r="B14215" s="7" t="s">
        <v>34569</v>
      </c>
      <c r="C14215" s="7" t="s">
        <v>16</v>
      </c>
      <c r="D14215" s="8" t="s">
        <v>193</v>
      </c>
      <c r="E14215" s="8" t="s">
        <v>15098</v>
      </c>
      <c r="F14215" s="8" t="s">
        <v>33779</v>
      </c>
      <c r="G14215" s="8" t="s">
        <v>27139</v>
      </c>
      <c r="H14215" s="8" t="s">
        <v>27140</v>
      </c>
      <c r="I14215" s="8" t="s">
        <v>3961</v>
      </c>
      <c r="J14215" s="8" t="s">
        <v>3962</v>
      </c>
      <c r="K14215" s="8" t="s">
        <v>35</v>
      </c>
      <c r="L14215" s="8" t="s">
        <v>36</v>
      </c>
      <c r="M14215" s="9">
        <v>13.88</v>
      </c>
      <c r="N14215" s="10" t="s">
        <v>34570</v>
      </c>
    </row>
    <row r="14216" spans="1:14" customFormat="1" ht="15" hidden="1" x14ac:dyDescent="0.25">
      <c r="A14216" s="1" t="s">
        <v>31033</v>
      </c>
      <c r="B14216" s="2" t="s">
        <v>34571</v>
      </c>
      <c r="C14216" s="2" t="s">
        <v>16</v>
      </c>
      <c r="D14216" s="3" t="s">
        <v>193</v>
      </c>
      <c r="E14216" s="3" t="s">
        <v>6968</v>
      </c>
      <c r="F14216" s="3" t="s">
        <v>33779</v>
      </c>
      <c r="G14216" s="3" t="s">
        <v>25032</v>
      </c>
      <c r="H14216" s="3" t="s">
        <v>25033</v>
      </c>
      <c r="I14216" s="3" t="s">
        <v>3961</v>
      </c>
      <c r="J14216" s="3" t="s">
        <v>3962</v>
      </c>
      <c r="K14216" s="3" t="s">
        <v>35</v>
      </c>
      <c r="L14216" s="3" t="s">
        <v>36</v>
      </c>
      <c r="M14216" s="4">
        <v>148.58000000000001</v>
      </c>
      <c r="N14216" s="5" t="s">
        <v>34572</v>
      </c>
    </row>
    <row r="14217" spans="1:14" customFormat="1" ht="15" hidden="1" x14ac:dyDescent="0.25">
      <c r="A14217" s="6" t="s">
        <v>31033</v>
      </c>
      <c r="B14217" s="7" t="s">
        <v>34573</v>
      </c>
      <c r="C14217" s="7" t="s">
        <v>16</v>
      </c>
      <c r="D14217" s="8" t="s">
        <v>193</v>
      </c>
      <c r="E14217" s="8" t="s">
        <v>6968</v>
      </c>
      <c r="F14217" s="8" t="s">
        <v>33779</v>
      </c>
      <c r="G14217" s="8" t="s">
        <v>27139</v>
      </c>
      <c r="H14217" s="8" t="s">
        <v>27140</v>
      </c>
      <c r="I14217" s="8" t="s">
        <v>3961</v>
      </c>
      <c r="J14217" s="8" t="s">
        <v>3962</v>
      </c>
      <c r="K14217" s="8" t="s">
        <v>35</v>
      </c>
      <c r="L14217" s="8" t="s">
        <v>36</v>
      </c>
      <c r="M14217" s="9">
        <v>13.88</v>
      </c>
      <c r="N14217" s="10" t="s">
        <v>34574</v>
      </c>
    </row>
    <row r="14218" spans="1:14" customFormat="1" ht="15" hidden="1" x14ac:dyDescent="0.25">
      <c r="A14218" s="1" t="s">
        <v>31033</v>
      </c>
      <c r="B14218" s="2" t="s">
        <v>34575</v>
      </c>
      <c r="C14218" s="2" t="s">
        <v>16</v>
      </c>
      <c r="D14218" s="3" t="s">
        <v>193</v>
      </c>
      <c r="E14218" s="3" t="s">
        <v>4694</v>
      </c>
      <c r="F14218" s="3" t="s">
        <v>25203</v>
      </c>
      <c r="G14218" s="3" t="s">
        <v>25032</v>
      </c>
      <c r="H14218" s="3" t="s">
        <v>25033</v>
      </c>
      <c r="I14218" s="3" t="s">
        <v>3961</v>
      </c>
      <c r="J14218" s="3" t="s">
        <v>3962</v>
      </c>
      <c r="K14218" s="3" t="s">
        <v>35</v>
      </c>
      <c r="L14218" s="3" t="s">
        <v>36</v>
      </c>
      <c r="M14218" s="4">
        <v>594.29999999999995</v>
      </c>
      <c r="N14218" s="5" t="s">
        <v>34576</v>
      </c>
    </row>
    <row r="14219" spans="1:14" customFormat="1" ht="15" hidden="1" x14ac:dyDescent="0.25">
      <c r="A14219" s="6" t="s">
        <v>31033</v>
      </c>
      <c r="B14219" s="7" t="s">
        <v>34577</v>
      </c>
      <c r="C14219" s="7" t="s">
        <v>16</v>
      </c>
      <c r="D14219" s="8" t="s">
        <v>193</v>
      </c>
      <c r="E14219" s="8" t="s">
        <v>4694</v>
      </c>
      <c r="F14219" s="8" t="s">
        <v>25203</v>
      </c>
      <c r="G14219" s="8" t="s">
        <v>27139</v>
      </c>
      <c r="H14219" s="8" t="s">
        <v>27140</v>
      </c>
      <c r="I14219" s="8" t="s">
        <v>3961</v>
      </c>
      <c r="J14219" s="8" t="s">
        <v>3962</v>
      </c>
      <c r="K14219" s="8" t="s">
        <v>35</v>
      </c>
      <c r="L14219" s="8" t="s">
        <v>36</v>
      </c>
      <c r="M14219" s="9">
        <v>13.88</v>
      </c>
      <c r="N14219" s="10" t="s">
        <v>34578</v>
      </c>
    </row>
    <row r="14220" spans="1:14" customFormat="1" ht="15" hidden="1" x14ac:dyDescent="0.25">
      <c r="A14220" s="1" t="s">
        <v>31033</v>
      </c>
      <c r="B14220" s="2" t="s">
        <v>34579</v>
      </c>
      <c r="C14220" s="2" t="s">
        <v>16</v>
      </c>
      <c r="D14220" s="3" t="s">
        <v>193</v>
      </c>
      <c r="E14220" s="3" t="s">
        <v>4654</v>
      </c>
      <c r="F14220" s="3" t="s">
        <v>25203</v>
      </c>
      <c r="G14220" s="3" t="s">
        <v>25032</v>
      </c>
      <c r="H14220" s="3" t="s">
        <v>25033</v>
      </c>
      <c r="I14220" s="3" t="s">
        <v>3961</v>
      </c>
      <c r="J14220" s="3" t="s">
        <v>3962</v>
      </c>
      <c r="K14220" s="3" t="s">
        <v>35</v>
      </c>
      <c r="L14220" s="3" t="s">
        <v>36</v>
      </c>
      <c r="M14220" s="4">
        <v>148.58000000000001</v>
      </c>
      <c r="N14220" s="5" t="s">
        <v>34580</v>
      </c>
    </row>
    <row r="14221" spans="1:14" customFormat="1" ht="15" hidden="1" x14ac:dyDescent="0.25">
      <c r="A14221" s="6" t="s">
        <v>31033</v>
      </c>
      <c r="B14221" s="7" t="s">
        <v>34581</v>
      </c>
      <c r="C14221" s="7" t="s">
        <v>16</v>
      </c>
      <c r="D14221" s="8" t="s">
        <v>193</v>
      </c>
      <c r="E14221" s="8" t="s">
        <v>4654</v>
      </c>
      <c r="F14221" s="8" t="s">
        <v>25203</v>
      </c>
      <c r="G14221" s="8" t="s">
        <v>27139</v>
      </c>
      <c r="H14221" s="8" t="s">
        <v>27140</v>
      </c>
      <c r="I14221" s="8" t="s">
        <v>3961</v>
      </c>
      <c r="J14221" s="8" t="s">
        <v>3962</v>
      </c>
      <c r="K14221" s="8" t="s">
        <v>35</v>
      </c>
      <c r="L14221" s="8" t="s">
        <v>36</v>
      </c>
      <c r="M14221" s="9">
        <v>3.78</v>
      </c>
      <c r="N14221" s="10" t="s">
        <v>34582</v>
      </c>
    </row>
    <row r="14222" spans="1:14" customFormat="1" ht="15" hidden="1" x14ac:dyDescent="0.25">
      <c r="A14222" s="1" t="s">
        <v>31033</v>
      </c>
      <c r="B14222" s="2" t="s">
        <v>34583</v>
      </c>
      <c r="C14222" s="2" t="s">
        <v>16</v>
      </c>
      <c r="D14222" s="3" t="s">
        <v>193</v>
      </c>
      <c r="E14222" s="3" t="s">
        <v>34584</v>
      </c>
      <c r="F14222" s="3" t="s">
        <v>33238</v>
      </c>
      <c r="G14222" s="3" t="s">
        <v>2450</v>
      </c>
      <c r="H14222" s="3" t="s">
        <v>2451</v>
      </c>
      <c r="I14222" s="3" t="s">
        <v>907</v>
      </c>
      <c r="J14222" s="3" t="s">
        <v>908</v>
      </c>
      <c r="K14222" s="3" t="s">
        <v>5863</v>
      </c>
      <c r="L14222" s="3" t="s">
        <v>5864</v>
      </c>
      <c r="M14222" s="4">
        <v>82691.070000000007</v>
      </c>
      <c r="N14222" s="5" t="s">
        <v>34585</v>
      </c>
    </row>
    <row r="14223" spans="1:14" customFormat="1" ht="15" hidden="1" x14ac:dyDescent="0.25">
      <c r="A14223" s="6" t="s">
        <v>31033</v>
      </c>
      <c r="B14223" s="7" t="s">
        <v>34586</v>
      </c>
      <c r="C14223" s="7" t="s">
        <v>16</v>
      </c>
      <c r="D14223" s="8" t="s">
        <v>193</v>
      </c>
      <c r="E14223" s="8" t="s">
        <v>8295</v>
      </c>
      <c r="F14223" s="8" t="s">
        <v>33779</v>
      </c>
      <c r="G14223" s="8" t="s">
        <v>25032</v>
      </c>
      <c r="H14223" s="8" t="s">
        <v>25033</v>
      </c>
      <c r="I14223" s="8" t="s">
        <v>3961</v>
      </c>
      <c r="J14223" s="8" t="s">
        <v>3962</v>
      </c>
      <c r="K14223" s="8" t="s">
        <v>35</v>
      </c>
      <c r="L14223" s="8" t="s">
        <v>36</v>
      </c>
      <c r="M14223" s="9">
        <v>148.58000000000001</v>
      </c>
      <c r="N14223" s="10" t="s">
        <v>34587</v>
      </c>
    </row>
    <row r="14224" spans="1:14" customFormat="1" ht="15" hidden="1" x14ac:dyDescent="0.25">
      <c r="A14224" s="1" t="s">
        <v>31033</v>
      </c>
      <c r="B14224" s="2" t="s">
        <v>34588</v>
      </c>
      <c r="C14224" s="2" t="s">
        <v>16</v>
      </c>
      <c r="D14224" s="3" t="s">
        <v>193</v>
      </c>
      <c r="E14224" s="3" t="s">
        <v>8295</v>
      </c>
      <c r="F14224" s="3" t="s">
        <v>33779</v>
      </c>
      <c r="G14224" s="3" t="s">
        <v>27139</v>
      </c>
      <c r="H14224" s="3" t="s">
        <v>27140</v>
      </c>
      <c r="I14224" s="3" t="s">
        <v>3961</v>
      </c>
      <c r="J14224" s="3" t="s">
        <v>3962</v>
      </c>
      <c r="K14224" s="3" t="s">
        <v>35</v>
      </c>
      <c r="L14224" s="3" t="s">
        <v>36</v>
      </c>
      <c r="M14224" s="4">
        <v>13.88</v>
      </c>
      <c r="N14224" s="5" t="s">
        <v>34589</v>
      </c>
    </row>
    <row r="14225" spans="1:14" customFormat="1" ht="15" hidden="1" x14ac:dyDescent="0.25">
      <c r="A14225" s="6" t="s">
        <v>31033</v>
      </c>
      <c r="B14225" s="7" t="s">
        <v>34590</v>
      </c>
      <c r="C14225" s="7" t="s">
        <v>16</v>
      </c>
      <c r="D14225" s="8" t="s">
        <v>193</v>
      </c>
      <c r="E14225" s="8" t="s">
        <v>8544</v>
      </c>
      <c r="F14225" s="8" t="s">
        <v>25203</v>
      </c>
      <c r="G14225" s="8" t="s">
        <v>25032</v>
      </c>
      <c r="H14225" s="8" t="s">
        <v>25033</v>
      </c>
      <c r="I14225" s="8" t="s">
        <v>3961</v>
      </c>
      <c r="J14225" s="8" t="s">
        <v>3962</v>
      </c>
      <c r="K14225" s="8" t="s">
        <v>35</v>
      </c>
      <c r="L14225" s="8" t="s">
        <v>36</v>
      </c>
      <c r="M14225" s="9">
        <v>849</v>
      </c>
      <c r="N14225" s="10" t="s">
        <v>34591</v>
      </c>
    </row>
    <row r="14226" spans="1:14" customFormat="1" ht="15" hidden="1" x14ac:dyDescent="0.25">
      <c r="A14226" s="1" t="s">
        <v>31033</v>
      </c>
      <c r="B14226" s="2" t="s">
        <v>34592</v>
      </c>
      <c r="C14226" s="2" t="s">
        <v>16</v>
      </c>
      <c r="D14226" s="3" t="s">
        <v>193</v>
      </c>
      <c r="E14226" s="3" t="s">
        <v>8544</v>
      </c>
      <c r="F14226" s="3" t="s">
        <v>25203</v>
      </c>
      <c r="G14226" s="3" t="s">
        <v>27139</v>
      </c>
      <c r="H14226" s="3" t="s">
        <v>27140</v>
      </c>
      <c r="I14226" s="3" t="s">
        <v>3961</v>
      </c>
      <c r="J14226" s="3" t="s">
        <v>3962</v>
      </c>
      <c r="K14226" s="3" t="s">
        <v>35</v>
      </c>
      <c r="L14226" s="3" t="s">
        <v>36</v>
      </c>
      <c r="M14226" s="4">
        <v>3.78</v>
      </c>
      <c r="N14226" s="5" t="s">
        <v>34593</v>
      </c>
    </row>
    <row r="14227" spans="1:14" customFormat="1" ht="15" hidden="1" x14ac:dyDescent="0.25">
      <c r="A14227" s="6" t="s">
        <v>31033</v>
      </c>
      <c r="B14227" s="7" t="s">
        <v>34594</v>
      </c>
      <c r="C14227" s="7" t="s">
        <v>16</v>
      </c>
      <c r="D14227" s="8" t="s">
        <v>193</v>
      </c>
      <c r="E14227" s="8" t="s">
        <v>8292</v>
      </c>
      <c r="F14227" s="8" t="s">
        <v>33779</v>
      </c>
      <c r="G14227" s="8" t="s">
        <v>25032</v>
      </c>
      <c r="H14227" s="8" t="s">
        <v>25033</v>
      </c>
      <c r="I14227" s="8" t="s">
        <v>3961</v>
      </c>
      <c r="J14227" s="8" t="s">
        <v>3962</v>
      </c>
      <c r="K14227" s="8" t="s">
        <v>35</v>
      </c>
      <c r="L14227" s="8" t="s">
        <v>36</v>
      </c>
      <c r="M14227" s="9">
        <v>148.58000000000001</v>
      </c>
      <c r="N14227" s="10" t="s">
        <v>34595</v>
      </c>
    </row>
    <row r="14228" spans="1:14" customFormat="1" ht="15" hidden="1" x14ac:dyDescent="0.25">
      <c r="A14228" s="1" t="s">
        <v>31033</v>
      </c>
      <c r="B14228" s="2" t="s">
        <v>34596</v>
      </c>
      <c r="C14228" s="2" t="s">
        <v>16</v>
      </c>
      <c r="D14228" s="3" t="s">
        <v>193</v>
      </c>
      <c r="E14228" s="3" t="s">
        <v>8292</v>
      </c>
      <c r="F14228" s="3" t="s">
        <v>33779</v>
      </c>
      <c r="G14228" s="3" t="s">
        <v>27139</v>
      </c>
      <c r="H14228" s="3" t="s">
        <v>27140</v>
      </c>
      <c r="I14228" s="3" t="s">
        <v>3961</v>
      </c>
      <c r="J14228" s="3" t="s">
        <v>3962</v>
      </c>
      <c r="K14228" s="3" t="s">
        <v>35</v>
      </c>
      <c r="L14228" s="3" t="s">
        <v>36</v>
      </c>
      <c r="M14228" s="4">
        <v>13.88</v>
      </c>
      <c r="N14228" s="5" t="s">
        <v>34597</v>
      </c>
    </row>
    <row r="14229" spans="1:14" customFormat="1" ht="15" hidden="1" x14ac:dyDescent="0.25">
      <c r="A14229" s="6" t="s">
        <v>31033</v>
      </c>
      <c r="B14229" s="7" t="s">
        <v>34598</v>
      </c>
      <c r="C14229" s="7" t="s">
        <v>16</v>
      </c>
      <c r="D14229" s="8" t="s">
        <v>193</v>
      </c>
      <c r="E14229" s="8" t="s">
        <v>32880</v>
      </c>
      <c r="F14229" s="8" t="s">
        <v>33779</v>
      </c>
      <c r="G14229" s="8" t="s">
        <v>25032</v>
      </c>
      <c r="H14229" s="8" t="s">
        <v>25033</v>
      </c>
      <c r="I14229" s="8" t="s">
        <v>3961</v>
      </c>
      <c r="J14229" s="8" t="s">
        <v>3962</v>
      </c>
      <c r="K14229" s="8" t="s">
        <v>35</v>
      </c>
      <c r="L14229" s="8" t="s">
        <v>36</v>
      </c>
      <c r="M14229" s="9">
        <v>148.58000000000001</v>
      </c>
      <c r="N14229" s="10" t="s">
        <v>34599</v>
      </c>
    </row>
    <row r="14230" spans="1:14" customFormat="1" ht="15" hidden="1" x14ac:dyDescent="0.25">
      <c r="A14230" s="1" t="s">
        <v>31033</v>
      </c>
      <c r="B14230" s="2" t="s">
        <v>34600</v>
      </c>
      <c r="C14230" s="2" t="s">
        <v>16</v>
      </c>
      <c r="D14230" s="3" t="s">
        <v>193</v>
      </c>
      <c r="E14230" s="3" t="s">
        <v>32880</v>
      </c>
      <c r="F14230" s="3" t="s">
        <v>33779</v>
      </c>
      <c r="G14230" s="3" t="s">
        <v>27139</v>
      </c>
      <c r="H14230" s="3" t="s">
        <v>27140</v>
      </c>
      <c r="I14230" s="3" t="s">
        <v>3961</v>
      </c>
      <c r="J14230" s="3" t="s">
        <v>3962</v>
      </c>
      <c r="K14230" s="3" t="s">
        <v>35</v>
      </c>
      <c r="L14230" s="3" t="s">
        <v>36</v>
      </c>
      <c r="M14230" s="4">
        <v>3.78</v>
      </c>
      <c r="N14230" s="5" t="s">
        <v>34601</v>
      </c>
    </row>
    <row r="14231" spans="1:14" customFormat="1" ht="15" hidden="1" x14ac:dyDescent="0.25">
      <c r="A14231" s="6" t="s">
        <v>31033</v>
      </c>
      <c r="B14231" s="7" t="s">
        <v>34602</v>
      </c>
      <c r="C14231" s="7" t="s">
        <v>16</v>
      </c>
      <c r="D14231" s="8" t="s">
        <v>193</v>
      </c>
      <c r="E14231" s="8" t="s">
        <v>4611</v>
      </c>
      <c r="F14231" s="8" t="s">
        <v>33779</v>
      </c>
      <c r="G14231" s="8" t="s">
        <v>25032</v>
      </c>
      <c r="H14231" s="8" t="s">
        <v>25033</v>
      </c>
      <c r="I14231" s="8" t="s">
        <v>3961</v>
      </c>
      <c r="J14231" s="8" t="s">
        <v>3962</v>
      </c>
      <c r="K14231" s="8" t="s">
        <v>35</v>
      </c>
      <c r="L14231" s="8" t="s">
        <v>36</v>
      </c>
      <c r="M14231" s="9">
        <v>148.58000000000001</v>
      </c>
      <c r="N14231" s="10" t="s">
        <v>34603</v>
      </c>
    </row>
    <row r="14232" spans="1:14" customFormat="1" ht="15" hidden="1" x14ac:dyDescent="0.25">
      <c r="A14232" s="1" t="s">
        <v>31033</v>
      </c>
      <c r="B14232" s="2" t="s">
        <v>34604</v>
      </c>
      <c r="C14232" s="2" t="s">
        <v>16</v>
      </c>
      <c r="D14232" s="3" t="s">
        <v>193</v>
      </c>
      <c r="E14232" s="3" t="s">
        <v>4611</v>
      </c>
      <c r="F14232" s="3" t="s">
        <v>33779</v>
      </c>
      <c r="G14232" s="3" t="s">
        <v>27139</v>
      </c>
      <c r="H14232" s="3" t="s">
        <v>27140</v>
      </c>
      <c r="I14232" s="3" t="s">
        <v>3961</v>
      </c>
      <c r="J14232" s="3" t="s">
        <v>3962</v>
      </c>
      <c r="K14232" s="3" t="s">
        <v>35</v>
      </c>
      <c r="L14232" s="3" t="s">
        <v>36</v>
      </c>
      <c r="M14232" s="4">
        <v>3.78</v>
      </c>
      <c r="N14232" s="5" t="s">
        <v>34605</v>
      </c>
    </row>
    <row r="14233" spans="1:14" customFormat="1" ht="15" hidden="1" x14ac:dyDescent="0.25">
      <c r="A14233" s="6" t="s">
        <v>31033</v>
      </c>
      <c r="B14233" s="7" t="s">
        <v>34606</v>
      </c>
      <c r="C14233" s="7" t="s">
        <v>16</v>
      </c>
      <c r="D14233" s="8" t="s">
        <v>193</v>
      </c>
      <c r="E14233" s="8" t="s">
        <v>34607</v>
      </c>
      <c r="F14233" s="8" t="s">
        <v>28758</v>
      </c>
      <c r="G14233" s="8" t="s">
        <v>3431</v>
      </c>
      <c r="H14233" s="8" t="s">
        <v>3407</v>
      </c>
      <c r="I14233" s="8" t="s">
        <v>5570</v>
      </c>
      <c r="J14233" s="8" t="s">
        <v>920</v>
      </c>
      <c r="K14233" s="8" t="s">
        <v>4204</v>
      </c>
      <c r="L14233" s="8" t="s">
        <v>4205</v>
      </c>
      <c r="M14233" s="9">
        <v>6703.2</v>
      </c>
      <c r="N14233" s="10" t="s">
        <v>34608</v>
      </c>
    </row>
    <row r="14234" spans="1:14" customFormat="1" ht="15" hidden="1" x14ac:dyDescent="0.25">
      <c r="A14234" s="1" t="s">
        <v>31033</v>
      </c>
      <c r="B14234" s="2" t="s">
        <v>34609</v>
      </c>
      <c r="C14234" s="2" t="s">
        <v>16</v>
      </c>
      <c r="D14234" s="3" t="s">
        <v>193</v>
      </c>
      <c r="E14234" s="3" t="s">
        <v>34607</v>
      </c>
      <c r="F14234" s="3" t="s">
        <v>28758</v>
      </c>
      <c r="G14234" s="3" t="s">
        <v>3400</v>
      </c>
      <c r="H14234" s="3" t="s">
        <v>3401</v>
      </c>
      <c r="I14234" s="3" t="s">
        <v>5570</v>
      </c>
      <c r="J14234" s="3" t="s">
        <v>920</v>
      </c>
      <c r="K14234" s="3" t="s">
        <v>4204</v>
      </c>
      <c r="L14234" s="3" t="s">
        <v>4205</v>
      </c>
      <c r="M14234" s="4">
        <v>10024.299999999999</v>
      </c>
      <c r="N14234" s="5" t="s">
        <v>34610</v>
      </c>
    </row>
    <row r="14235" spans="1:14" customFormat="1" ht="15" hidden="1" x14ac:dyDescent="0.25">
      <c r="A14235" s="6" t="s">
        <v>31033</v>
      </c>
      <c r="B14235" s="7" t="s">
        <v>34611</v>
      </c>
      <c r="C14235" s="7" t="s">
        <v>16</v>
      </c>
      <c r="D14235" s="8" t="s">
        <v>193</v>
      </c>
      <c r="E14235" s="8" t="s">
        <v>34607</v>
      </c>
      <c r="F14235" s="8" t="s">
        <v>28758</v>
      </c>
      <c r="G14235" s="8" t="s">
        <v>4300</v>
      </c>
      <c r="H14235" s="8" t="s">
        <v>4301</v>
      </c>
      <c r="I14235" s="8" t="s">
        <v>5570</v>
      </c>
      <c r="J14235" s="8" t="s">
        <v>920</v>
      </c>
      <c r="K14235" s="8" t="s">
        <v>4204</v>
      </c>
      <c r="L14235" s="8" t="s">
        <v>4205</v>
      </c>
      <c r="M14235" s="9">
        <v>138252.14000000001</v>
      </c>
      <c r="N14235" s="10" t="s">
        <v>34612</v>
      </c>
    </row>
    <row r="14236" spans="1:14" customFormat="1" ht="15" hidden="1" x14ac:dyDescent="0.25">
      <c r="A14236" s="1" t="s">
        <v>31033</v>
      </c>
      <c r="B14236" s="2" t="s">
        <v>34613</v>
      </c>
      <c r="C14236" s="2" t="s">
        <v>16</v>
      </c>
      <c r="D14236" s="3" t="s">
        <v>193</v>
      </c>
      <c r="E14236" s="3" t="s">
        <v>34607</v>
      </c>
      <c r="F14236" s="3" t="s">
        <v>28758</v>
      </c>
      <c r="G14236" s="3" t="s">
        <v>4256</v>
      </c>
      <c r="H14236" s="3" t="s">
        <v>4257</v>
      </c>
      <c r="I14236" s="3" t="s">
        <v>5570</v>
      </c>
      <c r="J14236" s="3" t="s">
        <v>920</v>
      </c>
      <c r="K14236" s="3" t="s">
        <v>4204</v>
      </c>
      <c r="L14236" s="3" t="s">
        <v>4205</v>
      </c>
      <c r="M14236" s="4">
        <v>33210.620000000003</v>
      </c>
      <c r="N14236" s="5" t="s">
        <v>34614</v>
      </c>
    </row>
    <row r="14237" spans="1:14" customFormat="1" ht="15" hidden="1" x14ac:dyDescent="0.25">
      <c r="A14237" s="6" t="s">
        <v>31033</v>
      </c>
      <c r="B14237" s="7" t="s">
        <v>34615</v>
      </c>
      <c r="C14237" s="7" t="s">
        <v>16</v>
      </c>
      <c r="D14237" s="8" t="s">
        <v>193</v>
      </c>
      <c r="E14237" s="8" t="s">
        <v>34607</v>
      </c>
      <c r="F14237" s="8" t="s">
        <v>28758</v>
      </c>
      <c r="G14237" s="8" t="s">
        <v>4260</v>
      </c>
      <c r="H14237" s="8" t="s">
        <v>4261</v>
      </c>
      <c r="I14237" s="8" t="s">
        <v>5570</v>
      </c>
      <c r="J14237" s="8" t="s">
        <v>920</v>
      </c>
      <c r="K14237" s="8" t="s">
        <v>4204</v>
      </c>
      <c r="L14237" s="8" t="s">
        <v>4205</v>
      </c>
      <c r="M14237" s="9">
        <v>109539.54</v>
      </c>
      <c r="N14237" s="10" t="s">
        <v>34616</v>
      </c>
    </row>
    <row r="14238" spans="1:14" customFormat="1" ht="15" hidden="1" x14ac:dyDescent="0.25">
      <c r="A14238" s="1" t="s">
        <v>31033</v>
      </c>
      <c r="B14238" s="2" t="s">
        <v>34617</v>
      </c>
      <c r="C14238" s="2" t="s">
        <v>16</v>
      </c>
      <c r="D14238" s="3" t="s">
        <v>193</v>
      </c>
      <c r="E14238" s="3" t="s">
        <v>34607</v>
      </c>
      <c r="F14238" s="3" t="s">
        <v>28758</v>
      </c>
      <c r="G14238" s="3" t="s">
        <v>20123</v>
      </c>
      <c r="H14238" s="3" t="s">
        <v>20124</v>
      </c>
      <c r="I14238" s="3" t="s">
        <v>5570</v>
      </c>
      <c r="J14238" s="3" t="s">
        <v>920</v>
      </c>
      <c r="K14238" s="3" t="s">
        <v>4204</v>
      </c>
      <c r="L14238" s="3" t="s">
        <v>4205</v>
      </c>
      <c r="M14238" s="4">
        <v>106393.54</v>
      </c>
      <c r="N14238" s="5" t="s">
        <v>34618</v>
      </c>
    </row>
    <row r="14239" spans="1:14" customFormat="1" ht="15" hidden="1" x14ac:dyDescent="0.25">
      <c r="A14239" s="6" t="s">
        <v>31033</v>
      </c>
      <c r="B14239" s="7" t="s">
        <v>34619</v>
      </c>
      <c r="C14239" s="7" t="s">
        <v>16</v>
      </c>
      <c r="D14239" s="8" t="s">
        <v>193</v>
      </c>
      <c r="E14239" s="8" t="s">
        <v>34607</v>
      </c>
      <c r="F14239" s="8" t="s">
        <v>28758</v>
      </c>
      <c r="G14239" s="8" t="s">
        <v>20485</v>
      </c>
      <c r="H14239" s="8" t="s">
        <v>20486</v>
      </c>
      <c r="I14239" s="8" t="s">
        <v>5570</v>
      </c>
      <c r="J14239" s="8" t="s">
        <v>920</v>
      </c>
      <c r="K14239" s="8" t="s">
        <v>4204</v>
      </c>
      <c r="L14239" s="8" t="s">
        <v>4205</v>
      </c>
      <c r="M14239" s="9">
        <v>109225.61</v>
      </c>
      <c r="N14239" s="10" t="s">
        <v>34620</v>
      </c>
    </row>
    <row r="14240" spans="1:14" customFormat="1" ht="15" hidden="1" x14ac:dyDescent="0.25">
      <c r="A14240" s="1" t="s">
        <v>31033</v>
      </c>
      <c r="B14240" s="2" t="s">
        <v>34621</v>
      </c>
      <c r="C14240" s="2" t="s">
        <v>16</v>
      </c>
      <c r="D14240" s="3" t="s">
        <v>193</v>
      </c>
      <c r="E14240" s="3" t="s">
        <v>7456</v>
      </c>
      <c r="F14240" s="3" t="s">
        <v>25203</v>
      </c>
      <c r="G14240" s="3" t="s">
        <v>25032</v>
      </c>
      <c r="H14240" s="3" t="s">
        <v>25033</v>
      </c>
      <c r="I14240" s="3" t="s">
        <v>3961</v>
      </c>
      <c r="J14240" s="3" t="s">
        <v>3962</v>
      </c>
      <c r="K14240" s="3" t="s">
        <v>35</v>
      </c>
      <c r="L14240" s="3" t="s">
        <v>36</v>
      </c>
      <c r="M14240" s="4">
        <v>212.25</v>
      </c>
      <c r="N14240" s="5" t="s">
        <v>34622</v>
      </c>
    </row>
    <row r="14241" spans="1:14" customFormat="1" ht="15" hidden="1" x14ac:dyDescent="0.25">
      <c r="A14241" s="6" t="s">
        <v>31033</v>
      </c>
      <c r="B14241" s="7" t="s">
        <v>34623</v>
      </c>
      <c r="C14241" s="7" t="s">
        <v>16</v>
      </c>
      <c r="D14241" s="8" t="s">
        <v>193</v>
      </c>
      <c r="E14241" s="8" t="s">
        <v>7456</v>
      </c>
      <c r="F14241" s="8" t="s">
        <v>25203</v>
      </c>
      <c r="G14241" s="8" t="s">
        <v>27139</v>
      </c>
      <c r="H14241" s="8" t="s">
        <v>27140</v>
      </c>
      <c r="I14241" s="8" t="s">
        <v>3961</v>
      </c>
      <c r="J14241" s="8" t="s">
        <v>3962</v>
      </c>
      <c r="K14241" s="8" t="s">
        <v>35</v>
      </c>
      <c r="L14241" s="8" t="s">
        <v>36</v>
      </c>
      <c r="M14241" s="9">
        <v>3.78</v>
      </c>
      <c r="N14241" s="10" t="s">
        <v>34624</v>
      </c>
    </row>
    <row r="14242" spans="1:14" customFormat="1" ht="15" hidden="1" x14ac:dyDescent="0.25">
      <c r="A14242" s="1" t="s">
        <v>31033</v>
      </c>
      <c r="B14242" s="2" t="s">
        <v>34625</v>
      </c>
      <c r="C14242" s="2" t="s">
        <v>16</v>
      </c>
      <c r="D14242" s="3" t="s">
        <v>193</v>
      </c>
      <c r="E14242" s="3" t="s">
        <v>34626</v>
      </c>
      <c r="F14242" s="3" t="s">
        <v>22813</v>
      </c>
      <c r="G14242" s="3" t="s">
        <v>3368</v>
      </c>
      <c r="H14242" s="3" t="s">
        <v>3369</v>
      </c>
      <c r="I14242" s="3" t="s">
        <v>5319</v>
      </c>
      <c r="J14242" s="3" t="s">
        <v>3577</v>
      </c>
      <c r="K14242" s="3" t="s">
        <v>3371</v>
      </c>
      <c r="L14242" s="3" t="s">
        <v>3372</v>
      </c>
      <c r="M14242" s="4">
        <v>8993.15</v>
      </c>
      <c r="N14242" s="5" t="s">
        <v>34627</v>
      </c>
    </row>
    <row r="14243" spans="1:14" customFormat="1" ht="15" hidden="1" x14ac:dyDescent="0.25">
      <c r="A14243" s="6" t="s">
        <v>31033</v>
      </c>
      <c r="B14243" s="7" t="s">
        <v>34628</v>
      </c>
      <c r="C14243" s="7" t="s">
        <v>16</v>
      </c>
      <c r="D14243" s="8" t="s">
        <v>193</v>
      </c>
      <c r="E14243" s="8" t="s">
        <v>34626</v>
      </c>
      <c r="F14243" s="8" t="s">
        <v>22813</v>
      </c>
      <c r="G14243" s="8" t="s">
        <v>3368</v>
      </c>
      <c r="H14243" s="8" t="s">
        <v>3369</v>
      </c>
      <c r="I14243" s="8" t="s">
        <v>5319</v>
      </c>
      <c r="J14243" s="8" t="s">
        <v>3577</v>
      </c>
      <c r="K14243" s="8" t="s">
        <v>3371</v>
      </c>
      <c r="L14243" s="8" t="s">
        <v>3372</v>
      </c>
      <c r="M14243" s="9">
        <v>8817.41</v>
      </c>
      <c r="N14243" s="10" t="s">
        <v>34629</v>
      </c>
    </row>
    <row r="14244" spans="1:14" customFormat="1" ht="15" hidden="1" x14ac:dyDescent="0.25">
      <c r="A14244" s="1" t="s">
        <v>31033</v>
      </c>
      <c r="B14244" s="2" t="s">
        <v>34630</v>
      </c>
      <c r="C14244" s="2" t="s">
        <v>16</v>
      </c>
      <c r="D14244" s="3" t="s">
        <v>193</v>
      </c>
      <c r="E14244" s="3" t="s">
        <v>34631</v>
      </c>
      <c r="F14244" s="3" t="s">
        <v>22813</v>
      </c>
      <c r="G14244" s="3" t="s">
        <v>25032</v>
      </c>
      <c r="H14244" s="3" t="s">
        <v>25033</v>
      </c>
      <c r="I14244" s="3" t="s">
        <v>3961</v>
      </c>
      <c r="J14244" s="3" t="s">
        <v>3962</v>
      </c>
      <c r="K14244" s="3" t="s">
        <v>35</v>
      </c>
      <c r="L14244" s="3" t="s">
        <v>36</v>
      </c>
      <c r="M14244" s="4">
        <v>148.58000000000001</v>
      </c>
      <c r="N14244" s="5" t="s">
        <v>34632</v>
      </c>
    </row>
    <row r="14245" spans="1:14" customFormat="1" ht="15" hidden="1" x14ac:dyDescent="0.25">
      <c r="A14245" s="6" t="s">
        <v>31033</v>
      </c>
      <c r="B14245" s="7" t="s">
        <v>34633</v>
      </c>
      <c r="C14245" s="7" t="s">
        <v>16</v>
      </c>
      <c r="D14245" s="8" t="s">
        <v>193</v>
      </c>
      <c r="E14245" s="8" t="s">
        <v>34631</v>
      </c>
      <c r="F14245" s="8" t="s">
        <v>22813</v>
      </c>
      <c r="G14245" s="8" t="s">
        <v>27139</v>
      </c>
      <c r="H14245" s="8" t="s">
        <v>27140</v>
      </c>
      <c r="I14245" s="8" t="s">
        <v>3961</v>
      </c>
      <c r="J14245" s="8" t="s">
        <v>3962</v>
      </c>
      <c r="K14245" s="8" t="s">
        <v>35</v>
      </c>
      <c r="L14245" s="8" t="s">
        <v>36</v>
      </c>
      <c r="M14245" s="9">
        <v>13.88</v>
      </c>
      <c r="N14245" s="10" t="s">
        <v>34634</v>
      </c>
    </row>
    <row r="14246" spans="1:14" customFormat="1" ht="15" hidden="1" x14ac:dyDescent="0.25">
      <c r="A14246" s="1" t="s">
        <v>31033</v>
      </c>
      <c r="B14246" s="2" t="s">
        <v>34635</v>
      </c>
      <c r="C14246" s="2" t="s">
        <v>16</v>
      </c>
      <c r="D14246" s="3" t="s">
        <v>193</v>
      </c>
      <c r="E14246" s="3" t="s">
        <v>34626</v>
      </c>
      <c r="F14246" s="3" t="s">
        <v>22813</v>
      </c>
      <c r="G14246" s="3" t="s">
        <v>3368</v>
      </c>
      <c r="H14246" s="3" t="s">
        <v>3369</v>
      </c>
      <c r="I14246" s="3" t="s">
        <v>5319</v>
      </c>
      <c r="J14246" s="3" t="s">
        <v>3577</v>
      </c>
      <c r="K14246" s="3" t="s">
        <v>3371</v>
      </c>
      <c r="L14246" s="3" t="s">
        <v>3372</v>
      </c>
      <c r="M14246" s="4">
        <v>11877.22</v>
      </c>
      <c r="N14246" s="5" t="s">
        <v>34636</v>
      </c>
    </row>
    <row r="14247" spans="1:14" customFormat="1" ht="15" hidden="1" x14ac:dyDescent="0.25">
      <c r="A14247" s="6" t="s">
        <v>31033</v>
      </c>
      <c r="B14247" s="7" t="s">
        <v>34637</v>
      </c>
      <c r="C14247" s="7" t="s">
        <v>16</v>
      </c>
      <c r="D14247" s="8" t="s">
        <v>193</v>
      </c>
      <c r="E14247" s="8" t="s">
        <v>34626</v>
      </c>
      <c r="F14247" s="8" t="s">
        <v>22813</v>
      </c>
      <c r="G14247" s="8" t="s">
        <v>3368</v>
      </c>
      <c r="H14247" s="8" t="s">
        <v>3369</v>
      </c>
      <c r="I14247" s="8" t="s">
        <v>5319</v>
      </c>
      <c r="J14247" s="8" t="s">
        <v>3577</v>
      </c>
      <c r="K14247" s="8" t="s">
        <v>3371</v>
      </c>
      <c r="L14247" s="8" t="s">
        <v>3372</v>
      </c>
      <c r="M14247" s="9">
        <v>10926.21</v>
      </c>
      <c r="N14247" s="10" t="s">
        <v>34638</v>
      </c>
    </row>
    <row r="14248" spans="1:14" customFormat="1" ht="15" hidden="1" x14ac:dyDescent="0.25">
      <c r="A14248" s="1" t="s">
        <v>31033</v>
      </c>
      <c r="B14248" s="2" t="s">
        <v>34639</v>
      </c>
      <c r="C14248" s="2" t="s">
        <v>16</v>
      </c>
      <c r="D14248" s="3" t="s">
        <v>193</v>
      </c>
      <c r="E14248" s="3" t="s">
        <v>10150</v>
      </c>
      <c r="F14248" s="3" t="s">
        <v>33779</v>
      </c>
      <c r="G14248" s="3" t="s">
        <v>25032</v>
      </c>
      <c r="H14248" s="3" t="s">
        <v>25033</v>
      </c>
      <c r="I14248" s="3" t="s">
        <v>3961</v>
      </c>
      <c r="J14248" s="3" t="s">
        <v>3962</v>
      </c>
      <c r="K14248" s="3" t="s">
        <v>35</v>
      </c>
      <c r="L14248" s="3" t="s">
        <v>36</v>
      </c>
      <c r="M14248" s="4">
        <v>212.25</v>
      </c>
      <c r="N14248" s="5" t="s">
        <v>34640</v>
      </c>
    </row>
    <row r="14249" spans="1:14" customFormat="1" ht="15" hidden="1" x14ac:dyDescent="0.25">
      <c r="A14249" s="6" t="s">
        <v>31033</v>
      </c>
      <c r="B14249" s="7" t="s">
        <v>34641</v>
      </c>
      <c r="C14249" s="7" t="s">
        <v>16</v>
      </c>
      <c r="D14249" s="8" t="s">
        <v>193</v>
      </c>
      <c r="E14249" s="8" t="s">
        <v>10150</v>
      </c>
      <c r="F14249" s="8" t="s">
        <v>33779</v>
      </c>
      <c r="G14249" s="8" t="s">
        <v>27139</v>
      </c>
      <c r="H14249" s="8" t="s">
        <v>27140</v>
      </c>
      <c r="I14249" s="8" t="s">
        <v>3961</v>
      </c>
      <c r="J14249" s="8" t="s">
        <v>3962</v>
      </c>
      <c r="K14249" s="8" t="s">
        <v>35</v>
      </c>
      <c r="L14249" s="8" t="s">
        <v>36</v>
      </c>
      <c r="M14249" s="9">
        <v>13.88</v>
      </c>
      <c r="N14249" s="10" t="s">
        <v>34642</v>
      </c>
    </row>
    <row r="14250" spans="1:14" customFormat="1" ht="15" hidden="1" x14ac:dyDescent="0.25">
      <c r="A14250" s="1" t="s">
        <v>31033</v>
      </c>
      <c r="B14250" s="2" t="s">
        <v>34643</v>
      </c>
      <c r="C14250" s="2" t="s">
        <v>16</v>
      </c>
      <c r="D14250" s="3" t="s">
        <v>193</v>
      </c>
      <c r="E14250" s="3" t="s">
        <v>4462</v>
      </c>
      <c r="F14250" s="3" t="s">
        <v>33779</v>
      </c>
      <c r="G14250" s="3" t="s">
        <v>25032</v>
      </c>
      <c r="H14250" s="3" t="s">
        <v>25033</v>
      </c>
      <c r="I14250" s="3" t="s">
        <v>3961</v>
      </c>
      <c r="J14250" s="3" t="s">
        <v>3962</v>
      </c>
      <c r="K14250" s="3" t="s">
        <v>35</v>
      </c>
      <c r="L14250" s="3" t="s">
        <v>36</v>
      </c>
      <c r="M14250" s="4">
        <v>148.58000000000001</v>
      </c>
      <c r="N14250" s="5" t="s">
        <v>34644</v>
      </c>
    </row>
    <row r="14251" spans="1:14" customFormat="1" ht="15" hidden="1" x14ac:dyDescent="0.25">
      <c r="A14251" s="6" t="s">
        <v>31033</v>
      </c>
      <c r="B14251" s="7" t="s">
        <v>34645</v>
      </c>
      <c r="C14251" s="7" t="s">
        <v>16</v>
      </c>
      <c r="D14251" s="8" t="s">
        <v>193</v>
      </c>
      <c r="E14251" s="8" t="s">
        <v>4462</v>
      </c>
      <c r="F14251" s="8" t="s">
        <v>33779</v>
      </c>
      <c r="G14251" s="8" t="s">
        <v>27139</v>
      </c>
      <c r="H14251" s="8" t="s">
        <v>27140</v>
      </c>
      <c r="I14251" s="8" t="s">
        <v>3961</v>
      </c>
      <c r="J14251" s="8" t="s">
        <v>3962</v>
      </c>
      <c r="K14251" s="8" t="s">
        <v>35</v>
      </c>
      <c r="L14251" s="8" t="s">
        <v>36</v>
      </c>
      <c r="M14251" s="9">
        <v>3.78</v>
      </c>
      <c r="N14251" s="10" t="s">
        <v>34646</v>
      </c>
    </row>
    <row r="14252" spans="1:14" customFormat="1" ht="15" hidden="1" x14ac:dyDescent="0.25">
      <c r="A14252" s="1" t="s">
        <v>31033</v>
      </c>
      <c r="B14252" s="2" t="s">
        <v>34647</v>
      </c>
      <c r="C14252" s="2" t="s">
        <v>16</v>
      </c>
      <c r="D14252" s="3" t="s">
        <v>193</v>
      </c>
      <c r="E14252" s="3" t="s">
        <v>7356</v>
      </c>
      <c r="F14252" s="3" t="s">
        <v>33779</v>
      </c>
      <c r="G14252" s="3" t="s">
        <v>25032</v>
      </c>
      <c r="H14252" s="3" t="s">
        <v>25033</v>
      </c>
      <c r="I14252" s="3" t="s">
        <v>3961</v>
      </c>
      <c r="J14252" s="3" t="s">
        <v>3962</v>
      </c>
      <c r="K14252" s="3" t="s">
        <v>35</v>
      </c>
      <c r="L14252" s="3" t="s">
        <v>36</v>
      </c>
      <c r="M14252" s="4">
        <v>212.25</v>
      </c>
      <c r="N14252" s="5" t="s">
        <v>34648</v>
      </c>
    </row>
    <row r="14253" spans="1:14" customFormat="1" ht="15" hidden="1" x14ac:dyDescent="0.25">
      <c r="A14253" s="6" t="s">
        <v>31033</v>
      </c>
      <c r="B14253" s="7" t="s">
        <v>34649</v>
      </c>
      <c r="C14253" s="7" t="s">
        <v>16</v>
      </c>
      <c r="D14253" s="8" t="s">
        <v>193</v>
      </c>
      <c r="E14253" s="8" t="s">
        <v>7356</v>
      </c>
      <c r="F14253" s="8" t="s">
        <v>33779</v>
      </c>
      <c r="G14253" s="8" t="s">
        <v>27139</v>
      </c>
      <c r="H14253" s="8" t="s">
        <v>27140</v>
      </c>
      <c r="I14253" s="8" t="s">
        <v>3961</v>
      </c>
      <c r="J14253" s="8" t="s">
        <v>3962</v>
      </c>
      <c r="K14253" s="8" t="s">
        <v>35</v>
      </c>
      <c r="L14253" s="8" t="s">
        <v>36</v>
      </c>
      <c r="M14253" s="9">
        <v>13.88</v>
      </c>
      <c r="N14253" s="10" t="s">
        <v>34650</v>
      </c>
    </row>
    <row r="14254" spans="1:14" customFormat="1" ht="15" hidden="1" x14ac:dyDescent="0.25">
      <c r="A14254" s="1" t="s">
        <v>31033</v>
      </c>
      <c r="B14254" s="2" t="s">
        <v>34651</v>
      </c>
      <c r="C14254" s="2" t="s">
        <v>16</v>
      </c>
      <c r="D14254" s="3" t="s">
        <v>193</v>
      </c>
      <c r="E14254" s="3" t="s">
        <v>7945</v>
      </c>
      <c r="F14254" s="3" t="s">
        <v>33779</v>
      </c>
      <c r="G14254" s="3" t="s">
        <v>25032</v>
      </c>
      <c r="H14254" s="3" t="s">
        <v>25033</v>
      </c>
      <c r="I14254" s="3" t="s">
        <v>3961</v>
      </c>
      <c r="J14254" s="3" t="s">
        <v>3962</v>
      </c>
      <c r="K14254" s="3" t="s">
        <v>35</v>
      </c>
      <c r="L14254" s="3" t="s">
        <v>36</v>
      </c>
      <c r="M14254" s="4">
        <v>148.58000000000001</v>
      </c>
      <c r="N14254" s="5" t="s">
        <v>34652</v>
      </c>
    </row>
    <row r="14255" spans="1:14" customFormat="1" ht="15" hidden="1" x14ac:dyDescent="0.25">
      <c r="A14255" s="6" t="s">
        <v>31033</v>
      </c>
      <c r="B14255" s="7" t="s">
        <v>34653</v>
      </c>
      <c r="C14255" s="7" t="s">
        <v>16</v>
      </c>
      <c r="D14255" s="8" t="s">
        <v>193</v>
      </c>
      <c r="E14255" s="8" t="s">
        <v>7945</v>
      </c>
      <c r="F14255" s="8" t="s">
        <v>33779</v>
      </c>
      <c r="G14255" s="8" t="s">
        <v>27139</v>
      </c>
      <c r="H14255" s="8" t="s">
        <v>27140</v>
      </c>
      <c r="I14255" s="8" t="s">
        <v>3961</v>
      </c>
      <c r="J14255" s="8" t="s">
        <v>3962</v>
      </c>
      <c r="K14255" s="8" t="s">
        <v>35</v>
      </c>
      <c r="L14255" s="8" t="s">
        <v>36</v>
      </c>
      <c r="M14255" s="9">
        <v>3.78</v>
      </c>
      <c r="N14255" s="10" t="s">
        <v>34654</v>
      </c>
    </row>
    <row r="14256" spans="1:14" customFormat="1" ht="15" hidden="1" x14ac:dyDescent="0.25">
      <c r="A14256" s="1" t="s">
        <v>31033</v>
      </c>
      <c r="B14256" s="2" t="s">
        <v>34655</v>
      </c>
      <c r="C14256" s="2" t="s">
        <v>16</v>
      </c>
      <c r="D14256" s="3" t="s">
        <v>193</v>
      </c>
      <c r="E14256" s="3" t="s">
        <v>7513</v>
      </c>
      <c r="F14256" s="3" t="s">
        <v>33779</v>
      </c>
      <c r="G14256" s="3" t="s">
        <v>25032</v>
      </c>
      <c r="H14256" s="3" t="s">
        <v>25033</v>
      </c>
      <c r="I14256" s="3" t="s">
        <v>3961</v>
      </c>
      <c r="J14256" s="3" t="s">
        <v>3962</v>
      </c>
      <c r="K14256" s="3" t="s">
        <v>35</v>
      </c>
      <c r="L14256" s="3" t="s">
        <v>36</v>
      </c>
      <c r="M14256" s="4">
        <v>148.58000000000001</v>
      </c>
      <c r="N14256" s="5" t="s">
        <v>34656</v>
      </c>
    </row>
    <row r="14257" spans="1:14" customFormat="1" ht="15" hidden="1" x14ac:dyDescent="0.25">
      <c r="A14257" s="6" t="s">
        <v>31033</v>
      </c>
      <c r="B14257" s="7" t="s">
        <v>34657</v>
      </c>
      <c r="C14257" s="7" t="s">
        <v>16</v>
      </c>
      <c r="D14257" s="8" t="s">
        <v>193</v>
      </c>
      <c r="E14257" s="8" t="s">
        <v>7513</v>
      </c>
      <c r="F14257" s="8" t="s">
        <v>33779</v>
      </c>
      <c r="G14257" s="8" t="s">
        <v>27139</v>
      </c>
      <c r="H14257" s="8" t="s">
        <v>27140</v>
      </c>
      <c r="I14257" s="8" t="s">
        <v>3961</v>
      </c>
      <c r="J14257" s="8" t="s">
        <v>3962</v>
      </c>
      <c r="K14257" s="8" t="s">
        <v>35</v>
      </c>
      <c r="L14257" s="8" t="s">
        <v>36</v>
      </c>
      <c r="M14257" s="9">
        <v>13.88</v>
      </c>
      <c r="N14257" s="10" t="s">
        <v>34658</v>
      </c>
    </row>
    <row r="14258" spans="1:14" customFormat="1" ht="15" hidden="1" x14ac:dyDescent="0.25">
      <c r="A14258" s="1" t="s">
        <v>31033</v>
      </c>
      <c r="B14258" s="2" t="s">
        <v>34659</v>
      </c>
      <c r="C14258" s="2" t="s">
        <v>16</v>
      </c>
      <c r="D14258" s="3" t="s">
        <v>193</v>
      </c>
      <c r="E14258" s="3" t="s">
        <v>24374</v>
      </c>
      <c r="F14258" s="3" t="s">
        <v>33779</v>
      </c>
      <c r="G14258" s="3" t="s">
        <v>25032</v>
      </c>
      <c r="H14258" s="3" t="s">
        <v>25033</v>
      </c>
      <c r="I14258" s="3" t="s">
        <v>3961</v>
      </c>
      <c r="J14258" s="3" t="s">
        <v>3962</v>
      </c>
      <c r="K14258" s="3" t="s">
        <v>35</v>
      </c>
      <c r="L14258" s="3" t="s">
        <v>36</v>
      </c>
      <c r="M14258" s="4">
        <v>148.58000000000001</v>
      </c>
      <c r="N14258" s="5" t="s">
        <v>34660</v>
      </c>
    </row>
    <row r="14259" spans="1:14" customFormat="1" ht="15" hidden="1" x14ac:dyDescent="0.25">
      <c r="A14259" s="6" t="s">
        <v>31033</v>
      </c>
      <c r="B14259" s="7" t="s">
        <v>34661</v>
      </c>
      <c r="C14259" s="7" t="s">
        <v>16</v>
      </c>
      <c r="D14259" s="8" t="s">
        <v>193</v>
      </c>
      <c r="E14259" s="8" t="s">
        <v>24374</v>
      </c>
      <c r="F14259" s="8" t="s">
        <v>33779</v>
      </c>
      <c r="G14259" s="8" t="s">
        <v>27139</v>
      </c>
      <c r="H14259" s="8" t="s">
        <v>27140</v>
      </c>
      <c r="I14259" s="8" t="s">
        <v>3961</v>
      </c>
      <c r="J14259" s="8" t="s">
        <v>3962</v>
      </c>
      <c r="K14259" s="8" t="s">
        <v>35</v>
      </c>
      <c r="L14259" s="8" t="s">
        <v>36</v>
      </c>
      <c r="M14259" s="9">
        <v>3.78</v>
      </c>
      <c r="N14259" s="10" t="s">
        <v>34662</v>
      </c>
    </row>
    <row r="14260" spans="1:14" customFormat="1" ht="15" hidden="1" x14ac:dyDescent="0.25">
      <c r="A14260" s="1" t="s">
        <v>31033</v>
      </c>
      <c r="B14260" s="2" t="s">
        <v>34663</v>
      </c>
      <c r="C14260" s="2" t="s">
        <v>16</v>
      </c>
      <c r="D14260" s="3" t="s">
        <v>193</v>
      </c>
      <c r="E14260" s="3" t="s">
        <v>7938</v>
      </c>
      <c r="F14260" s="3" t="s">
        <v>33779</v>
      </c>
      <c r="G14260" s="3" t="s">
        <v>27139</v>
      </c>
      <c r="H14260" s="3" t="s">
        <v>27140</v>
      </c>
      <c r="I14260" s="3" t="s">
        <v>3961</v>
      </c>
      <c r="J14260" s="3" t="s">
        <v>3962</v>
      </c>
      <c r="K14260" s="3" t="s">
        <v>35</v>
      </c>
      <c r="L14260" s="3" t="s">
        <v>36</v>
      </c>
      <c r="M14260" s="4">
        <v>3.78</v>
      </c>
      <c r="N14260" s="5" t="s">
        <v>34664</v>
      </c>
    </row>
    <row r="14261" spans="1:14" customFormat="1" ht="15" hidden="1" x14ac:dyDescent="0.25">
      <c r="A14261" s="6" t="s">
        <v>31033</v>
      </c>
      <c r="B14261" s="7" t="s">
        <v>34665</v>
      </c>
      <c r="C14261" s="7" t="s">
        <v>16</v>
      </c>
      <c r="D14261" s="8" t="s">
        <v>193</v>
      </c>
      <c r="E14261" s="8" t="s">
        <v>7938</v>
      </c>
      <c r="F14261" s="8" t="s">
        <v>33779</v>
      </c>
      <c r="G14261" s="8" t="s">
        <v>25032</v>
      </c>
      <c r="H14261" s="8" t="s">
        <v>25033</v>
      </c>
      <c r="I14261" s="8" t="s">
        <v>3961</v>
      </c>
      <c r="J14261" s="8" t="s">
        <v>3962</v>
      </c>
      <c r="K14261" s="8" t="s">
        <v>35</v>
      </c>
      <c r="L14261" s="8" t="s">
        <v>36</v>
      </c>
      <c r="M14261" s="9">
        <v>148.58000000000001</v>
      </c>
      <c r="N14261" s="10" t="s">
        <v>34666</v>
      </c>
    </row>
    <row r="14262" spans="1:14" customFormat="1" ht="15" hidden="1" x14ac:dyDescent="0.25">
      <c r="A14262" s="1" t="s">
        <v>31033</v>
      </c>
      <c r="B14262" s="2" t="s">
        <v>34667</v>
      </c>
      <c r="C14262" s="2" t="s">
        <v>16</v>
      </c>
      <c r="D14262" s="3" t="s">
        <v>193</v>
      </c>
      <c r="E14262" s="3" t="s">
        <v>4502</v>
      </c>
      <c r="F14262" s="3" t="s">
        <v>33779</v>
      </c>
      <c r="G14262" s="3" t="s">
        <v>25032</v>
      </c>
      <c r="H14262" s="3" t="s">
        <v>25033</v>
      </c>
      <c r="I14262" s="3" t="s">
        <v>3961</v>
      </c>
      <c r="J14262" s="3" t="s">
        <v>3962</v>
      </c>
      <c r="K14262" s="3" t="s">
        <v>35</v>
      </c>
      <c r="L14262" s="3" t="s">
        <v>36</v>
      </c>
      <c r="M14262" s="4">
        <v>148.58000000000001</v>
      </c>
      <c r="N14262" s="5" t="s">
        <v>34668</v>
      </c>
    </row>
    <row r="14263" spans="1:14" customFormat="1" ht="15" hidden="1" x14ac:dyDescent="0.25">
      <c r="A14263" s="6" t="s">
        <v>31033</v>
      </c>
      <c r="B14263" s="7" t="s">
        <v>34669</v>
      </c>
      <c r="C14263" s="7" t="s">
        <v>16</v>
      </c>
      <c r="D14263" s="8" t="s">
        <v>193</v>
      </c>
      <c r="E14263" s="8" t="s">
        <v>4502</v>
      </c>
      <c r="F14263" s="8" t="s">
        <v>33779</v>
      </c>
      <c r="G14263" s="8" t="s">
        <v>27139</v>
      </c>
      <c r="H14263" s="8" t="s">
        <v>27140</v>
      </c>
      <c r="I14263" s="8" t="s">
        <v>3961</v>
      </c>
      <c r="J14263" s="8" t="s">
        <v>3962</v>
      </c>
      <c r="K14263" s="8" t="s">
        <v>35</v>
      </c>
      <c r="L14263" s="8" t="s">
        <v>36</v>
      </c>
      <c r="M14263" s="9">
        <v>3.78</v>
      </c>
      <c r="N14263" s="10" t="s">
        <v>34670</v>
      </c>
    </row>
    <row r="14264" spans="1:14" customFormat="1" ht="15" hidden="1" x14ac:dyDescent="0.25">
      <c r="A14264" s="1" t="s">
        <v>31033</v>
      </c>
      <c r="B14264" s="2" t="s">
        <v>34671</v>
      </c>
      <c r="C14264" s="2" t="s">
        <v>16</v>
      </c>
      <c r="D14264" s="3" t="s">
        <v>193</v>
      </c>
      <c r="E14264" s="3" t="s">
        <v>7348</v>
      </c>
      <c r="F14264" s="3" t="s">
        <v>33779</v>
      </c>
      <c r="G14264" s="3" t="s">
        <v>25032</v>
      </c>
      <c r="H14264" s="3" t="s">
        <v>25033</v>
      </c>
      <c r="I14264" s="3" t="s">
        <v>3961</v>
      </c>
      <c r="J14264" s="3" t="s">
        <v>3962</v>
      </c>
      <c r="K14264" s="3" t="s">
        <v>35</v>
      </c>
      <c r="L14264" s="3" t="s">
        <v>36</v>
      </c>
      <c r="M14264" s="4">
        <v>148.58000000000001</v>
      </c>
      <c r="N14264" s="5" t="s">
        <v>34672</v>
      </c>
    </row>
    <row r="14265" spans="1:14" customFormat="1" ht="15" hidden="1" x14ac:dyDescent="0.25">
      <c r="A14265" s="6" t="s">
        <v>31033</v>
      </c>
      <c r="B14265" s="7" t="s">
        <v>34673</v>
      </c>
      <c r="C14265" s="7" t="s">
        <v>16</v>
      </c>
      <c r="D14265" s="8" t="s">
        <v>193</v>
      </c>
      <c r="E14265" s="8" t="s">
        <v>7348</v>
      </c>
      <c r="F14265" s="8" t="s">
        <v>33779</v>
      </c>
      <c r="G14265" s="8" t="s">
        <v>27139</v>
      </c>
      <c r="H14265" s="8" t="s">
        <v>27140</v>
      </c>
      <c r="I14265" s="8" t="s">
        <v>3961</v>
      </c>
      <c r="J14265" s="8" t="s">
        <v>3962</v>
      </c>
      <c r="K14265" s="8" t="s">
        <v>35</v>
      </c>
      <c r="L14265" s="8" t="s">
        <v>36</v>
      </c>
      <c r="M14265" s="9">
        <v>3.78</v>
      </c>
      <c r="N14265" s="10" t="s">
        <v>34674</v>
      </c>
    </row>
    <row r="14266" spans="1:14" customFormat="1" ht="15" hidden="1" x14ac:dyDescent="0.25">
      <c r="A14266" s="1" t="s">
        <v>31033</v>
      </c>
      <c r="B14266" s="2" t="s">
        <v>34675</v>
      </c>
      <c r="C14266" s="2" t="s">
        <v>16</v>
      </c>
      <c r="D14266" s="3" t="s">
        <v>193</v>
      </c>
      <c r="E14266" s="3" t="s">
        <v>25347</v>
      </c>
      <c r="F14266" s="3" t="s">
        <v>33779</v>
      </c>
      <c r="G14266" s="3" t="s">
        <v>25032</v>
      </c>
      <c r="H14266" s="3" t="s">
        <v>25033</v>
      </c>
      <c r="I14266" s="3" t="s">
        <v>3961</v>
      </c>
      <c r="J14266" s="3" t="s">
        <v>3962</v>
      </c>
      <c r="K14266" s="3" t="s">
        <v>35</v>
      </c>
      <c r="L14266" s="3" t="s">
        <v>36</v>
      </c>
      <c r="M14266" s="4">
        <v>148.58000000000001</v>
      </c>
      <c r="N14266" s="5" t="s">
        <v>34676</v>
      </c>
    </row>
    <row r="14267" spans="1:14" customFormat="1" ht="15" hidden="1" x14ac:dyDescent="0.25">
      <c r="A14267" s="6" t="s">
        <v>31033</v>
      </c>
      <c r="B14267" s="7" t="s">
        <v>34677</v>
      </c>
      <c r="C14267" s="7" t="s">
        <v>16</v>
      </c>
      <c r="D14267" s="8" t="s">
        <v>193</v>
      </c>
      <c r="E14267" s="8" t="s">
        <v>25347</v>
      </c>
      <c r="F14267" s="8" t="s">
        <v>33779</v>
      </c>
      <c r="G14267" s="8" t="s">
        <v>27139</v>
      </c>
      <c r="H14267" s="8" t="s">
        <v>27140</v>
      </c>
      <c r="I14267" s="8" t="s">
        <v>3961</v>
      </c>
      <c r="J14267" s="8" t="s">
        <v>3962</v>
      </c>
      <c r="K14267" s="8" t="s">
        <v>35</v>
      </c>
      <c r="L14267" s="8" t="s">
        <v>36</v>
      </c>
      <c r="M14267" s="9">
        <v>3.78</v>
      </c>
      <c r="N14267" s="10" t="s">
        <v>34678</v>
      </c>
    </row>
    <row r="14268" spans="1:14" customFormat="1" ht="15" hidden="1" x14ac:dyDescent="0.25">
      <c r="A14268" s="1" t="s">
        <v>31033</v>
      </c>
      <c r="B14268" s="2" t="s">
        <v>34679</v>
      </c>
      <c r="C14268" s="2" t="s">
        <v>16</v>
      </c>
      <c r="D14268" s="3" t="s">
        <v>193</v>
      </c>
      <c r="E14268" s="3" t="s">
        <v>26986</v>
      </c>
      <c r="F14268" s="3" t="s">
        <v>33779</v>
      </c>
      <c r="G14268" s="3" t="s">
        <v>25032</v>
      </c>
      <c r="H14268" s="3" t="s">
        <v>25033</v>
      </c>
      <c r="I14268" s="3" t="s">
        <v>3961</v>
      </c>
      <c r="J14268" s="3" t="s">
        <v>3962</v>
      </c>
      <c r="K14268" s="3" t="s">
        <v>35</v>
      </c>
      <c r="L14268" s="3" t="s">
        <v>36</v>
      </c>
      <c r="M14268" s="4">
        <v>148.58000000000001</v>
      </c>
      <c r="N14268" s="5" t="s">
        <v>34680</v>
      </c>
    </row>
    <row r="14269" spans="1:14" customFormat="1" ht="15" hidden="1" x14ac:dyDescent="0.25">
      <c r="A14269" s="6" t="s">
        <v>31033</v>
      </c>
      <c r="B14269" s="7" t="s">
        <v>34681</v>
      </c>
      <c r="C14269" s="7" t="s">
        <v>16</v>
      </c>
      <c r="D14269" s="8" t="s">
        <v>193</v>
      </c>
      <c r="E14269" s="8" t="s">
        <v>26986</v>
      </c>
      <c r="F14269" s="8" t="s">
        <v>33779</v>
      </c>
      <c r="G14269" s="8" t="s">
        <v>27139</v>
      </c>
      <c r="H14269" s="8" t="s">
        <v>27140</v>
      </c>
      <c r="I14269" s="8" t="s">
        <v>3961</v>
      </c>
      <c r="J14269" s="8" t="s">
        <v>3962</v>
      </c>
      <c r="K14269" s="8" t="s">
        <v>35</v>
      </c>
      <c r="L14269" s="8" t="s">
        <v>36</v>
      </c>
      <c r="M14269" s="9">
        <v>13.88</v>
      </c>
      <c r="N14269" s="10" t="s">
        <v>34682</v>
      </c>
    </row>
    <row r="14270" spans="1:14" customFormat="1" ht="15" hidden="1" x14ac:dyDescent="0.25">
      <c r="A14270" s="1" t="s">
        <v>31033</v>
      </c>
      <c r="B14270" s="2" t="s">
        <v>34683</v>
      </c>
      <c r="C14270" s="2" t="s">
        <v>16</v>
      </c>
      <c r="D14270" s="3" t="s">
        <v>193</v>
      </c>
      <c r="E14270" s="3" t="s">
        <v>12152</v>
      </c>
      <c r="F14270" s="3" t="s">
        <v>33779</v>
      </c>
      <c r="G14270" s="3" t="s">
        <v>25032</v>
      </c>
      <c r="H14270" s="3" t="s">
        <v>25033</v>
      </c>
      <c r="I14270" s="3" t="s">
        <v>3961</v>
      </c>
      <c r="J14270" s="3" t="s">
        <v>3962</v>
      </c>
      <c r="K14270" s="3" t="s">
        <v>35</v>
      </c>
      <c r="L14270" s="3" t="s">
        <v>36</v>
      </c>
      <c r="M14270" s="4">
        <v>148.58000000000001</v>
      </c>
      <c r="N14270" s="5" t="s">
        <v>34684</v>
      </c>
    </row>
    <row r="14271" spans="1:14" customFormat="1" ht="15" hidden="1" x14ac:dyDescent="0.25">
      <c r="A14271" s="6" t="s">
        <v>31033</v>
      </c>
      <c r="B14271" s="7" t="s">
        <v>34685</v>
      </c>
      <c r="C14271" s="7" t="s">
        <v>16</v>
      </c>
      <c r="D14271" s="8" t="s">
        <v>193</v>
      </c>
      <c r="E14271" s="8" t="s">
        <v>12152</v>
      </c>
      <c r="F14271" s="8" t="s">
        <v>33779</v>
      </c>
      <c r="G14271" s="8" t="s">
        <v>27139</v>
      </c>
      <c r="H14271" s="8" t="s">
        <v>27140</v>
      </c>
      <c r="I14271" s="8" t="s">
        <v>3961</v>
      </c>
      <c r="J14271" s="8" t="s">
        <v>3962</v>
      </c>
      <c r="K14271" s="8" t="s">
        <v>35</v>
      </c>
      <c r="L14271" s="8" t="s">
        <v>36</v>
      </c>
      <c r="M14271" s="9">
        <v>3.78</v>
      </c>
      <c r="N14271" s="10" t="s">
        <v>34686</v>
      </c>
    </row>
    <row r="14272" spans="1:14" customFormat="1" ht="15" hidden="1" x14ac:dyDescent="0.25">
      <c r="A14272" s="1" t="s">
        <v>31033</v>
      </c>
      <c r="B14272" s="2" t="s">
        <v>34687</v>
      </c>
      <c r="C14272" s="2" t="s">
        <v>16</v>
      </c>
      <c r="D14272" s="3" t="s">
        <v>193</v>
      </c>
      <c r="E14272" s="3" t="s">
        <v>34688</v>
      </c>
      <c r="F14272" s="3" t="s">
        <v>32438</v>
      </c>
      <c r="G14272" s="3" t="s">
        <v>3406</v>
      </c>
      <c r="H14272" s="3" t="s">
        <v>3407</v>
      </c>
      <c r="I14272" s="3" t="s">
        <v>4493</v>
      </c>
      <c r="J14272" s="3" t="s">
        <v>3403</v>
      </c>
      <c r="K14272" s="3" t="s">
        <v>4204</v>
      </c>
      <c r="L14272" s="3" t="s">
        <v>4205</v>
      </c>
      <c r="M14272" s="4">
        <v>1958.25</v>
      </c>
      <c r="N14272" s="5" t="s">
        <v>34689</v>
      </c>
    </row>
    <row r="14273" spans="1:14" customFormat="1" ht="15" hidden="1" x14ac:dyDescent="0.25">
      <c r="A14273" s="6" t="s">
        <v>31033</v>
      </c>
      <c r="B14273" s="7" t="s">
        <v>34690</v>
      </c>
      <c r="C14273" s="7" t="s">
        <v>16</v>
      </c>
      <c r="D14273" s="8" t="s">
        <v>193</v>
      </c>
      <c r="E14273" s="8" t="s">
        <v>34688</v>
      </c>
      <c r="F14273" s="8" t="s">
        <v>32438</v>
      </c>
      <c r="G14273" s="8" t="s">
        <v>3400</v>
      </c>
      <c r="H14273" s="8" t="s">
        <v>3401</v>
      </c>
      <c r="I14273" s="8" t="s">
        <v>4493</v>
      </c>
      <c r="J14273" s="8" t="s">
        <v>3403</v>
      </c>
      <c r="K14273" s="8" t="s">
        <v>4204</v>
      </c>
      <c r="L14273" s="8" t="s">
        <v>4205</v>
      </c>
      <c r="M14273" s="9">
        <v>3852.62</v>
      </c>
      <c r="N14273" s="10" t="s">
        <v>34691</v>
      </c>
    </row>
    <row r="14274" spans="1:14" customFormat="1" ht="15" hidden="1" x14ac:dyDescent="0.25">
      <c r="A14274" s="1" t="s">
        <v>31033</v>
      </c>
      <c r="B14274" s="2" t="s">
        <v>34692</v>
      </c>
      <c r="C14274" s="2" t="s">
        <v>16</v>
      </c>
      <c r="D14274" s="3" t="s">
        <v>193</v>
      </c>
      <c r="E14274" s="3" t="s">
        <v>34688</v>
      </c>
      <c r="F14274" s="3" t="s">
        <v>32438</v>
      </c>
      <c r="G14274" s="3" t="s">
        <v>4217</v>
      </c>
      <c r="H14274" s="3" t="s">
        <v>4218</v>
      </c>
      <c r="I14274" s="3" t="s">
        <v>4493</v>
      </c>
      <c r="J14274" s="3" t="s">
        <v>3403</v>
      </c>
      <c r="K14274" s="3" t="s">
        <v>4204</v>
      </c>
      <c r="L14274" s="3" t="s">
        <v>4205</v>
      </c>
      <c r="M14274" s="4">
        <v>85319.18</v>
      </c>
      <c r="N14274" s="5" t="s">
        <v>34693</v>
      </c>
    </row>
    <row r="14275" spans="1:14" customFormat="1" ht="15" hidden="1" x14ac:dyDescent="0.25">
      <c r="A14275" s="6" t="s">
        <v>31033</v>
      </c>
      <c r="B14275" s="7" t="s">
        <v>34694</v>
      </c>
      <c r="C14275" s="7" t="s">
        <v>16</v>
      </c>
      <c r="D14275" s="8" t="s">
        <v>193</v>
      </c>
      <c r="E14275" s="8" t="s">
        <v>34688</v>
      </c>
      <c r="F14275" s="8" t="s">
        <v>32438</v>
      </c>
      <c r="G14275" s="8" t="s">
        <v>4398</v>
      </c>
      <c r="H14275" s="8" t="s">
        <v>4399</v>
      </c>
      <c r="I14275" s="8" t="s">
        <v>18933</v>
      </c>
      <c r="J14275" s="8" t="s">
        <v>1061</v>
      </c>
      <c r="K14275" s="8" t="s">
        <v>4204</v>
      </c>
      <c r="L14275" s="8" t="s">
        <v>4205</v>
      </c>
      <c r="M14275" s="9">
        <v>69.819999999999993</v>
      </c>
      <c r="N14275" s="10" t="s">
        <v>34695</v>
      </c>
    </row>
    <row r="14276" spans="1:14" customFormat="1" ht="15" hidden="1" x14ac:dyDescent="0.25">
      <c r="A14276" s="1" t="s">
        <v>31033</v>
      </c>
      <c r="B14276" s="2" t="s">
        <v>34696</v>
      </c>
      <c r="C14276" s="2" t="s">
        <v>16</v>
      </c>
      <c r="D14276" s="3" t="s">
        <v>193</v>
      </c>
      <c r="E14276" s="3" t="s">
        <v>34688</v>
      </c>
      <c r="F14276" s="3" t="s">
        <v>32438</v>
      </c>
      <c r="G14276" s="3" t="s">
        <v>3400</v>
      </c>
      <c r="H14276" s="3" t="s">
        <v>3401</v>
      </c>
      <c r="I14276" s="3" t="s">
        <v>18933</v>
      </c>
      <c r="J14276" s="3" t="s">
        <v>1061</v>
      </c>
      <c r="K14276" s="3" t="s">
        <v>4204</v>
      </c>
      <c r="L14276" s="3" t="s">
        <v>4205</v>
      </c>
      <c r="M14276" s="4">
        <v>148.05000000000001</v>
      </c>
      <c r="N14276" s="5" t="s">
        <v>34697</v>
      </c>
    </row>
    <row r="14277" spans="1:14" customFormat="1" ht="15" hidden="1" x14ac:dyDescent="0.25">
      <c r="A14277" s="6" t="s">
        <v>31033</v>
      </c>
      <c r="B14277" s="7" t="s">
        <v>34698</v>
      </c>
      <c r="C14277" s="7" t="s">
        <v>16</v>
      </c>
      <c r="D14277" s="8" t="s">
        <v>193</v>
      </c>
      <c r="E14277" s="8" t="s">
        <v>34688</v>
      </c>
      <c r="F14277" s="8" t="s">
        <v>32438</v>
      </c>
      <c r="G14277" s="8" t="s">
        <v>6493</v>
      </c>
      <c r="H14277" s="8" t="s">
        <v>6494</v>
      </c>
      <c r="I14277" s="8" t="s">
        <v>18933</v>
      </c>
      <c r="J14277" s="8" t="s">
        <v>1061</v>
      </c>
      <c r="K14277" s="8" t="s">
        <v>4204</v>
      </c>
      <c r="L14277" s="8" t="s">
        <v>4205</v>
      </c>
      <c r="M14277" s="9">
        <v>3912.41</v>
      </c>
      <c r="N14277" s="10" t="s">
        <v>34699</v>
      </c>
    </row>
    <row r="14278" spans="1:14" customFormat="1" ht="15" hidden="1" x14ac:dyDescent="0.25">
      <c r="A14278" s="1" t="s">
        <v>31033</v>
      </c>
      <c r="B14278" s="2" t="s">
        <v>34700</v>
      </c>
      <c r="C14278" s="2" t="s">
        <v>16</v>
      </c>
      <c r="D14278" s="3" t="s">
        <v>193</v>
      </c>
      <c r="E14278" s="3" t="s">
        <v>34688</v>
      </c>
      <c r="F14278" s="3" t="s">
        <v>32438</v>
      </c>
      <c r="G14278" s="3" t="s">
        <v>3431</v>
      </c>
      <c r="H14278" s="3" t="s">
        <v>3407</v>
      </c>
      <c r="I14278" s="3" t="s">
        <v>6678</v>
      </c>
      <c r="J14278" s="3" t="s">
        <v>3439</v>
      </c>
      <c r="K14278" s="3" t="s">
        <v>4204</v>
      </c>
      <c r="L14278" s="3" t="s">
        <v>4205</v>
      </c>
      <c r="M14278" s="4">
        <v>330.4</v>
      </c>
      <c r="N14278" s="5" t="s">
        <v>34701</v>
      </c>
    </row>
    <row r="14279" spans="1:14" customFormat="1" ht="15" hidden="1" x14ac:dyDescent="0.25">
      <c r="A14279" s="6" t="s">
        <v>31033</v>
      </c>
      <c r="B14279" s="7" t="s">
        <v>34702</v>
      </c>
      <c r="C14279" s="7" t="s">
        <v>16</v>
      </c>
      <c r="D14279" s="8" t="s">
        <v>193</v>
      </c>
      <c r="E14279" s="8" t="s">
        <v>34688</v>
      </c>
      <c r="F14279" s="8" t="s">
        <v>32438</v>
      </c>
      <c r="G14279" s="8" t="s">
        <v>3400</v>
      </c>
      <c r="H14279" s="8" t="s">
        <v>3401</v>
      </c>
      <c r="I14279" s="8" t="s">
        <v>6678</v>
      </c>
      <c r="J14279" s="8" t="s">
        <v>3439</v>
      </c>
      <c r="K14279" s="8" t="s">
        <v>4204</v>
      </c>
      <c r="L14279" s="8" t="s">
        <v>4205</v>
      </c>
      <c r="M14279" s="9">
        <v>680.44</v>
      </c>
      <c r="N14279" s="10" t="s">
        <v>34703</v>
      </c>
    </row>
    <row r="14280" spans="1:14" customFormat="1" ht="15" hidden="1" x14ac:dyDescent="0.25">
      <c r="A14280" s="1" t="s">
        <v>31033</v>
      </c>
      <c r="B14280" s="2" t="s">
        <v>34704</v>
      </c>
      <c r="C14280" s="2" t="s">
        <v>16</v>
      </c>
      <c r="D14280" s="3" t="s">
        <v>193</v>
      </c>
      <c r="E14280" s="3" t="s">
        <v>34688</v>
      </c>
      <c r="F14280" s="3" t="s">
        <v>32438</v>
      </c>
      <c r="G14280" s="3" t="s">
        <v>5599</v>
      </c>
      <c r="H14280" s="3" t="s">
        <v>5600</v>
      </c>
      <c r="I14280" s="3" t="s">
        <v>6678</v>
      </c>
      <c r="J14280" s="3" t="s">
        <v>3439</v>
      </c>
      <c r="K14280" s="3" t="s">
        <v>4204</v>
      </c>
      <c r="L14280" s="3" t="s">
        <v>4205</v>
      </c>
      <c r="M14280" s="4">
        <v>15558.2</v>
      </c>
      <c r="N14280" s="5" t="s">
        <v>34705</v>
      </c>
    </row>
    <row r="14281" spans="1:14" customFormat="1" ht="15" hidden="1" x14ac:dyDescent="0.25">
      <c r="A14281" s="6" t="s">
        <v>31033</v>
      </c>
      <c r="B14281" s="7" t="s">
        <v>34706</v>
      </c>
      <c r="C14281" s="7" t="s">
        <v>16</v>
      </c>
      <c r="D14281" s="8" t="s">
        <v>193</v>
      </c>
      <c r="E14281" s="8" t="s">
        <v>243</v>
      </c>
      <c r="F14281" s="8" t="s">
        <v>34707</v>
      </c>
      <c r="G14281" s="8" t="s">
        <v>32027</v>
      </c>
      <c r="H14281" s="8" t="s">
        <v>5906</v>
      </c>
      <c r="I14281" s="8" t="s">
        <v>919</v>
      </c>
      <c r="J14281" s="8" t="s">
        <v>920</v>
      </c>
      <c r="K14281" s="8" t="s">
        <v>26842</v>
      </c>
      <c r="L14281" s="8" t="s">
        <v>26843</v>
      </c>
      <c r="M14281" s="9">
        <v>1050</v>
      </c>
      <c r="N14281" s="10" t="s">
        <v>34708</v>
      </c>
    </row>
    <row r="14282" spans="1:14" customFormat="1" ht="15" hidden="1" x14ac:dyDescent="0.25">
      <c r="A14282" s="1" t="s">
        <v>31033</v>
      </c>
      <c r="B14282" s="2" t="s">
        <v>34709</v>
      </c>
      <c r="C14282" s="2" t="s">
        <v>16</v>
      </c>
      <c r="D14282" s="3" t="s">
        <v>242</v>
      </c>
      <c r="E14282" s="3" t="s">
        <v>243</v>
      </c>
      <c r="F14282" s="3" t="s">
        <v>244</v>
      </c>
      <c r="G14282" s="3" t="s">
        <v>5908</v>
      </c>
      <c r="H14282" s="3" t="s">
        <v>5909</v>
      </c>
      <c r="I14282" s="3" t="s">
        <v>919</v>
      </c>
      <c r="J14282" s="3" t="s">
        <v>920</v>
      </c>
      <c r="K14282" s="3" t="s">
        <v>26842</v>
      </c>
      <c r="L14282" s="3" t="s">
        <v>26843</v>
      </c>
      <c r="M14282" s="4">
        <v>27.76</v>
      </c>
      <c r="N14282" s="5" t="s">
        <v>34710</v>
      </c>
    </row>
    <row r="14283" spans="1:14" customFormat="1" ht="15" hidden="1" x14ac:dyDescent="0.25">
      <c r="A14283" s="6" t="s">
        <v>31033</v>
      </c>
      <c r="B14283" s="7" t="s">
        <v>34711</v>
      </c>
      <c r="C14283" s="7" t="s">
        <v>16</v>
      </c>
      <c r="D14283" s="8" t="s">
        <v>193</v>
      </c>
      <c r="E14283" s="8" t="s">
        <v>309</v>
      </c>
      <c r="F14283" s="8" t="s">
        <v>22813</v>
      </c>
      <c r="G14283" s="8" t="s">
        <v>25032</v>
      </c>
      <c r="H14283" s="8" t="s">
        <v>25033</v>
      </c>
      <c r="I14283" s="8" t="s">
        <v>3961</v>
      </c>
      <c r="J14283" s="8" t="s">
        <v>3962</v>
      </c>
      <c r="K14283" s="8" t="s">
        <v>35</v>
      </c>
      <c r="L14283" s="8" t="s">
        <v>36</v>
      </c>
      <c r="M14283" s="9">
        <v>148.58000000000001</v>
      </c>
      <c r="N14283" s="10" t="s">
        <v>34712</v>
      </c>
    </row>
    <row r="14284" spans="1:14" customFormat="1" ht="15" hidden="1" x14ac:dyDescent="0.25">
      <c r="A14284" s="1" t="s">
        <v>31033</v>
      </c>
      <c r="B14284" s="2" t="s">
        <v>34713</v>
      </c>
      <c r="C14284" s="2" t="s">
        <v>16</v>
      </c>
      <c r="D14284" s="3" t="s">
        <v>193</v>
      </c>
      <c r="E14284" s="3" t="s">
        <v>309</v>
      </c>
      <c r="F14284" s="3" t="s">
        <v>22813</v>
      </c>
      <c r="G14284" s="3" t="s">
        <v>27139</v>
      </c>
      <c r="H14284" s="3" t="s">
        <v>27140</v>
      </c>
      <c r="I14284" s="3" t="s">
        <v>3961</v>
      </c>
      <c r="J14284" s="3" t="s">
        <v>3962</v>
      </c>
      <c r="K14284" s="3" t="s">
        <v>35</v>
      </c>
      <c r="L14284" s="3" t="s">
        <v>36</v>
      </c>
      <c r="M14284" s="4">
        <v>3.78</v>
      </c>
      <c r="N14284" s="5" t="s">
        <v>34714</v>
      </c>
    </row>
    <row r="14285" spans="1:14" customFormat="1" ht="15" hidden="1" x14ac:dyDescent="0.25">
      <c r="A14285" s="6" t="s">
        <v>31033</v>
      </c>
      <c r="B14285" s="7" t="s">
        <v>34715</v>
      </c>
      <c r="C14285" s="7" t="s">
        <v>16</v>
      </c>
      <c r="D14285" s="8" t="s">
        <v>193</v>
      </c>
      <c r="E14285" s="8" t="s">
        <v>32377</v>
      </c>
      <c r="F14285" s="8" t="s">
        <v>22813</v>
      </c>
      <c r="G14285" s="8" t="s">
        <v>25032</v>
      </c>
      <c r="H14285" s="8" t="s">
        <v>25033</v>
      </c>
      <c r="I14285" s="8" t="s">
        <v>3961</v>
      </c>
      <c r="J14285" s="8" t="s">
        <v>3962</v>
      </c>
      <c r="K14285" s="8" t="s">
        <v>35</v>
      </c>
      <c r="L14285" s="8" t="s">
        <v>36</v>
      </c>
      <c r="M14285" s="9">
        <v>849</v>
      </c>
      <c r="N14285" s="10" t="s">
        <v>34716</v>
      </c>
    </row>
    <row r="14286" spans="1:14" customFormat="1" ht="15" hidden="1" x14ac:dyDescent="0.25">
      <c r="A14286" s="1" t="s">
        <v>31033</v>
      </c>
      <c r="B14286" s="2" t="s">
        <v>34717</v>
      </c>
      <c r="C14286" s="2" t="s">
        <v>16</v>
      </c>
      <c r="D14286" s="3" t="s">
        <v>193</v>
      </c>
      <c r="E14286" s="3" t="s">
        <v>32377</v>
      </c>
      <c r="F14286" s="3" t="s">
        <v>22813</v>
      </c>
      <c r="G14286" s="3" t="s">
        <v>27139</v>
      </c>
      <c r="H14286" s="3" t="s">
        <v>27140</v>
      </c>
      <c r="I14286" s="3" t="s">
        <v>3961</v>
      </c>
      <c r="J14286" s="3" t="s">
        <v>3962</v>
      </c>
      <c r="K14286" s="3" t="s">
        <v>35</v>
      </c>
      <c r="L14286" s="3" t="s">
        <v>36</v>
      </c>
      <c r="M14286" s="4">
        <v>2.78</v>
      </c>
      <c r="N14286" s="5" t="s">
        <v>34718</v>
      </c>
    </row>
    <row r="14287" spans="1:14" customFormat="1" ht="15" hidden="1" x14ac:dyDescent="0.25">
      <c r="A14287" s="6" t="s">
        <v>31033</v>
      </c>
      <c r="B14287" s="7" t="s">
        <v>34719</v>
      </c>
      <c r="C14287" s="7" t="s">
        <v>16</v>
      </c>
      <c r="D14287" s="8" t="s">
        <v>193</v>
      </c>
      <c r="E14287" s="8" t="s">
        <v>306</v>
      </c>
      <c r="F14287" s="8" t="s">
        <v>22813</v>
      </c>
      <c r="G14287" s="8" t="s">
        <v>25032</v>
      </c>
      <c r="H14287" s="8" t="s">
        <v>25033</v>
      </c>
      <c r="I14287" s="8" t="s">
        <v>3961</v>
      </c>
      <c r="J14287" s="8" t="s">
        <v>3962</v>
      </c>
      <c r="K14287" s="8" t="s">
        <v>35</v>
      </c>
      <c r="L14287" s="8" t="s">
        <v>36</v>
      </c>
      <c r="M14287" s="9">
        <v>148.58000000000001</v>
      </c>
      <c r="N14287" s="10" t="s">
        <v>34720</v>
      </c>
    </row>
    <row r="14288" spans="1:14" customFormat="1" ht="15" hidden="1" x14ac:dyDescent="0.25">
      <c r="A14288" s="1" t="s">
        <v>31033</v>
      </c>
      <c r="B14288" s="2" t="s">
        <v>34721</v>
      </c>
      <c r="C14288" s="2" t="s">
        <v>16</v>
      </c>
      <c r="D14288" s="3" t="s">
        <v>193</v>
      </c>
      <c r="E14288" s="3" t="s">
        <v>306</v>
      </c>
      <c r="F14288" s="3" t="s">
        <v>22813</v>
      </c>
      <c r="G14288" s="3" t="s">
        <v>27139</v>
      </c>
      <c r="H14288" s="3" t="s">
        <v>27140</v>
      </c>
      <c r="I14288" s="3" t="s">
        <v>3961</v>
      </c>
      <c r="J14288" s="3" t="s">
        <v>3962</v>
      </c>
      <c r="K14288" s="3" t="s">
        <v>34722</v>
      </c>
      <c r="L14288" s="3" t="s">
        <v>34723</v>
      </c>
      <c r="M14288" s="4">
        <v>3.78</v>
      </c>
      <c r="N14288" s="5" t="s">
        <v>34724</v>
      </c>
    </row>
    <row r="14289" spans="1:14" customFormat="1" ht="15" hidden="1" x14ac:dyDescent="0.25">
      <c r="A14289" s="6" t="s">
        <v>31033</v>
      </c>
      <c r="B14289" s="7" t="s">
        <v>34725</v>
      </c>
      <c r="C14289" s="7" t="s">
        <v>16</v>
      </c>
      <c r="D14289" s="8" t="s">
        <v>193</v>
      </c>
      <c r="E14289" s="8" t="s">
        <v>7339</v>
      </c>
      <c r="F14289" s="8" t="s">
        <v>22813</v>
      </c>
      <c r="G14289" s="8" t="s">
        <v>25032</v>
      </c>
      <c r="H14289" s="8" t="s">
        <v>25033</v>
      </c>
      <c r="I14289" s="8" t="s">
        <v>3961</v>
      </c>
      <c r="J14289" s="8" t="s">
        <v>3962</v>
      </c>
      <c r="K14289" s="8" t="s">
        <v>35</v>
      </c>
      <c r="L14289" s="8" t="s">
        <v>36</v>
      </c>
      <c r="M14289" s="9">
        <v>148.58000000000001</v>
      </c>
      <c r="N14289" s="10" t="s">
        <v>34726</v>
      </c>
    </row>
    <row r="14290" spans="1:14" customFormat="1" ht="15" hidden="1" x14ac:dyDescent="0.25">
      <c r="A14290" s="1" t="s">
        <v>31033</v>
      </c>
      <c r="B14290" s="2" t="s">
        <v>34727</v>
      </c>
      <c r="C14290" s="2" t="s">
        <v>16</v>
      </c>
      <c r="D14290" s="3" t="s">
        <v>193</v>
      </c>
      <c r="E14290" s="3" t="s">
        <v>7339</v>
      </c>
      <c r="F14290" s="3" t="s">
        <v>22813</v>
      </c>
      <c r="G14290" s="3" t="s">
        <v>27139</v>
      </c>
      <c r="H14290" s="3" t="s">
        <v>27140</v>
      </c>
      <c r="I14290" s="3" t="s">
        <v>3961</v>
      </c>
      <c r="J14290" s="3" t="s">
        <v>3962</v>
      </c>
      <c r="K14290" s="3" t="s">
        <v>35</v>
      </c>
      <c r="L14290" s="3" t="s">
        <v>36</v>
      </c>
      <c r="M14290" s="4">
        <v>3.78</v>
      </c>
      <c r="N14290" s="5" t="s">
        <v>34728</v>
      </c>
    </row>
    <row r="14291" spans="1:14" customFormat="1" ht="15" hidden="1" x14ac:dyDescent="0.25">
      <c r="A14291" s="6" t="s">
        <v>31033</v>
      </c>
      <c r="B14291" s="7" t="s">
        <v>34729</v>
      </c>
      <c r="C14291" s="7" t="s">
        <v>16</v>
      </c>
      <c r="D14291" s="8" t="s">
        <v>193</v>
      </c>
      <c r="E14291" s="8" t="s">
        <v>8625</v>
      </c>
      <c r="F14291" s="8" t="s">
        <v>22813</v>
      </c>
      <c r="G14291" s="8" t="s">
        <v>25032</v>
      </c>
      <c r="H14291" s="8" t="s">
        <v>25033</v>
      </c>
      <c r="I14291" s="8" t="s">
        <v>3961</v>
      </c>
      <c r="J14291" s="8" t="s">
        <v>3962</v>
      </c>
      <c r="K14291" s="8" t="s">
        <v>35</v>
      </c>
      <c r="L14291" s="8" t="s">
        <v>36</v>
      </c>
      <c r="M14291" s="9">
        <v>148.58000000000001</v>
      </c>
      <c r="N14291" s="10" t="s">
        <v>34730</v>
      </c>
    </row>
    <row r="14292" spans="1:14" customFormat="1" ht="15" hidden="1" x14ac:dyDescent="0.25">
      <c r="A14292" s="1" t="s">
        <v>31033</v>
      </c>
      <c r="B14292" s="2" t="s">
        <v>34731</v>
      </c>
      <c r="C14292" s="2" t="s">
        <v>16</v>
      </c>
      <c r="D14292" s="3" t="s">
        <v>193</v>
      </c>
      <c r="E14292" s="3" t="s">
        <v>8625</v>
      </c>
      <c r="F14292" s="3" t="s">
        <v>22813</v>
      </c>
      <c r="G14292" s="3" t="s">
        <v>27139</v>
      </c>
      <c r="H14292" s="3" t="s">
        <v>27140</v>
      </c>
      <c r="I14292" s="3" t="s">
        <v>3961</v>
      </c>
      <c r="J14292" s="3" t="s">
        <v>3962</v>
      </c>
      <c r="K14292" s="3" t="s">
        <v>35</v>
      </c>
      <c r="L14292" s="3" t="s">
        <v>36</v>
      </c>
      <c r="M14292" s="4">
        <v>3.78</v>
      </c>
      <c r="N14292" s="5" t="s">
        <v>34732</v>
      </c>
    </row>
    <row r="14293" spans="1:14" customFormat="1" ht="15" hidden="1" x14ac:dyDescent="0.25">
      <c r="A14293" s="6" t="s">
        <v>31033</v>
      </c>
      <c r="B14293" s="7" t="s">
        <v>34733</v>
      </c>
      <c r="C14293" s="7" t="s">
        <v>16</v>
      </c>
      <c r="D14293" s="8" t="s">
        <v>193</v>
      </c>
      <c r="E14293" s="8" t="s">
        <v>5111</v>
      </c>
      <c r="F14293" s="8" t="s">
        <v>22813</v>
      </c>
      <c r="G14293" s="8" t="s">
        <v>25032</v>
      </c>
      <c r="H14293" s="8" t="s">
        <v>25033</v>
      </c>
      <c r="I14293" s="8" t="s">
        <v>3961</v>
      </c>
      <c r="J14293" s="8" t="s">
        <v>3962</v>
      </c>
      <c r="K14293" s="8" t="s">
        <v>35</v>
      </c>
      <c r="L14293" s="8" t="s">
        <v>36</v>
      </c>
      <c r="M14293" s="9">
        <v>148.58000000000001</v>
      </c>
      <c r="N14293" s="10" t="s">
        <v>34734</v>
      </c>
    </row>
    <row r="14294" spans="1:14" customFormat="1" ht="15" hidden="1" x14ac:dyDescent="0.25">
      <c r="A14294" s="1" t="s">
        <v>31033</v>
      </c>
      <c r="B14294" s="2" t="s">
        <v>34735</v>
      </c>
      <c r="C14294" s="2" t="s">
        <v>16</v>
      </c>
      <c r="D14294" s="3" t="s">
        <v>193</v>
      </c>
      <c r="E14294" s="3" t="s">
        <v>5111</v>
      </c>
      <c r="F14294" s="3" t="s">
        <v>22813</v>
      </c>
      <c r="G14294" s="3" t="s">
        <v>27139</v>
      </c>
      <c r="H14294" s="3" t="s">
        <v>27140</v>
      </c>
      <c r="I14294" s="3" t="s">
        <v>3961</v>
      </c>
      <c r="J14294" s="3" t="s">
        <v>3962</v>
      </c>
      <c r="K14294" s="3" t="s">
        <v>35</v>
      </c>
      <c r="L14294" s="3" t="s">
        <v>36</v>
      </c>
      <c r="M14294" s="4">
        <v>3.78</v>
      </c>
      <c r="N14294" s="5" t="s">
        <v>34736</v>
      </c>
    </row>
    <row r="14295" spans="1:14" customFormat="1" ht="15" hidden="1" x14ac:dyDescent="0.25">
      <c r="A14295" s="6" t="s">
        <v>31033</v>
      </c>
      <c r="B14295" s="7" t="s">
        <v>34737</v>
      </c>
      <c r="C14295" s="7" t="s">
        <v>16</v>
      </c>
      <c r="D14295" s="8" t="s">
        <v>193</v>
      </c>
      <c r="E14295" s="8" t="s">
        <v>17878</v>
      </c>
      <c r="F14295" s="8" t="s">
        <v>22813</v>
      </c>
      <c r="G14295" s="8" t="s">
        <v>25032</v>
      </c>
      <c r="H14295" s="8" t="s">
        <v>25033</v>
      </c>
      <c r="I14295" s="8" t="s">
        <v>3961</v>
      </c>
      <c r="J14295" s="8" t="s">
        <v>3962</v>
      </c>
      <c r="K14295" s="8" t="s">
        <v>35</v>
      </c>
      <c r="L14295" s="8" t="s">
        <v>36</v>
      </c>
      <c r="M14295" s="9">
        <v>148.58000000000001</v>
      </c>
      <c r="N14295" s="10" t="s">
        <v>34738</v>
      </c>
    </row>
    <row r="14296" spans="1:14" customFormat="1" ht="15" hidden="1" x14ac:dyDescent="0.25">
      <c r="A14296" s="1" t="s">
        <v>31033</v>
      </c>
      <c r="B14296" s="2" t="s">
        <v>34739</v>
      </c>
      <c r="C14296" s="2" t="s">
        <v>16</v>
      </c>
      <c r="D14296" s="3" t="s">
        <v>193</v>
      </c>
      <c r="E14296" s="3" t="s">
        <v>17878</v>
      </c>
      <c r="F14296" s="3" t="s">
        <v>22813</v>
      </c>
      <c r="G14296" s="3" t="s">
        <v>27139</v>
      </c>
      <c r="H14296" s="3" t="s">
        <v>27140</v>
      </c>
      <c r="I14296" s="3" t="s">
        <v>3961</v>
      </c>
      <c r="J14296" s="3" t="s">
        <v>3962</v>
      </c>
      <c r="K14296" s="3" t="s">
        <v>35</v>
      </c>
      <c r="L14296" s="3" t="s">
        <v>36</v>
      </c>
      <c r="M14296" s="4">
        <v>13.88</v>
      </c>
      <c r="N14296" s="5" t="s">
        <v>34740</v>
      </c>
    </row>
    <row r="14297" spans="1:14" customFormat="1" ht="15" hidden="1" x14ac:dyDescent="0.25">
      <c r="A14297" s="6" t="s">
        <v>31033</v>
      </c>
      <c r="B14297" s="7" t="s">
        <v>34741</v>
      </c>
      <c r="C14297" s="7" t="s">
        <v>16</v>
      </c>
      <c r="D14297" s="8" t="s">
        <v>193</v>
      </c>
      <c r="E14297" s="8" t="s">
        <v>8322</v>
      </c>
      <c r="F14297" s="8" t="s">
        <v>22813</v>
      </c>
      <c r="G14297" s="8" t="s">
        <v>25032</v>
      </c>
      <c r="H14297" s="8" t="s">
        <v>25033</v>
      </c>
      <c r="I14297" s="8" t="s">
        <v>3961</v>
      </c>
      <c r="J14297" s="8" t="s">
        <v>3962</v>
      </c>
      <c r="K14297" s="8" t="s">
        <v>35</v>
      </c>
      <c r="L14297" s="8" t="s">
        <v>36</v>
      </c>
      <c r="M14297" s="9">
        <v>212.25</v>
      </c>
      <c r="N14297" s="10" t="s">
        <v>34742</v>
      </c>
    </row>
    <row r="14298" spans="1:14" customFormat="1" ht="15" hidden="1" x14ac:dyDescent="0.25">
      <c r="A14298" s="1" t="s">
        <v>31033</v>
      </c>
      <c r="B14298" s="2" t="s">
        <v>34743</v>
      </c>
      <c r="C14298" s="2" t="s">
        <v>16</v>
      </c>
      <c r="D14298" s="3" t="s">
        <v>193</v>
      </c>
      <c r="E14298" s="3" t="s">
        <v>8322</v>
      </c>
      <c r="F14298" s="3" t="s">
        <v>22813</v>
      </c>
      <c r="G14298" s="3" t="s">
        <v>27139</v>
      </c>
      <c r="H14298" s="3" t="s">
        <v>27140</v>
      </c>
      <c r="I14298" s="3" t="s">
        <v>3961</v>
      </c>
      <c r="J14298" s="3" t="s">
        <v>3962</v>
      </c>
      <c r="K14298" s="3" t="s">
        <v>35</v>
      </c>
      <c r="L14298" s="3" t="s">
        <v>36</v>
      </c>
      <c r="M14298" s="4">
        <v>3.78</v>
      </c>
      <c r="N14298" s="5" t="s">
        <v>34744</v>
      </c>
    </row>
    <row r="14299" spans="1:14" customFormat="1" ht="15" hidden="1" x14ac:dyDescent="0.25">
      <c r="A14299" s="6" t="s">
        <v>31033</v>
      </c>
      <c r="B14299" s="7" t="s">
        <v>34745</v>
      </c>
      <c r="C14299" s="7" t="s">
        <v>16</v>
      </c>
      <c r="D14299" s="8" t="s">
        <v>193</v>
      </c>
      <c r="E14299" s="8" t="s">
        <v>302</v>
      </c>
      <c r="F14299" s="8" t="s">
        <v>22813</v>
      </c>
      <c r="G14299" s="8" t="s">
        <v>25032</v>
      </c>
      <c r="H14299" s="8" t="s">
        <v>25033</v>
      </c>
      <c r="I14299" s="8" t="s">
        <v>3961</v>
      </c>
      <c r="J14299" s="8" t="s">
        <v>3962</v>
      </c>
      <c r="K14299" s="8" t="s">
        <v>35</v>
      </c>
      <c r="L14299" s="8" t="s">
        <v>36</v>
      </c>
      <c r="M14299" s="9">
        <v>148.58000000000001</v>
      </c>
      <c r="N14299" s="10" t="s">
        <v>34746</v>
      </c>
    </row>
    <row r="14300" spans="1:14" customFormat="1" ht="15" hidden="1" x14ac:dyDescent="0.25">
      <c r="A14300" s="1" t="s">
        <v>31033</v>
      </c>
      <c r="B14300" s="2" t="s">
        <v>34747</v>
      </c>
      <c r="C14300" s="2" t="s">
        <v>16</v>
      </c>
      <c r="D14300" s="3" t="s">
        <v>193</v>
      </c>
      <c r="E14300" s="3" t="s">
        <v>302</v>
      </c>
      <c r="F14300" s="3" t="s">
        <v>22813</v>
      </c>
      <c r="G14300" s="3" t="s">
        <v>27139</v>
      </c>
      <c r="H14300" s="3" t="s">
        <v>27140</v>
      </c>
      <c r="I14300" s="3" t="s">
        <v>3961</v>
      </c>
      <c r="J14300" s="3" t="s">
        <v>3962</v>
      </c>
      <c r="K14300" s="3" t="s">
        <v>35</v>
      </c>
      <c r="L14300" s="3" t="s">
        <v>36</v>
      </c>
      <c r="M14300" s="4">
        <v>13.88</v>
      </c>
      <c r="N14300" s="5" t="s">
        <v>34748</v>
      </c>
    </row>
    <row r="14301" spans="1:14" customFormat="1" ht="15" hidden="1" x14ac:dyDescent="0.25">
      <c r="A14301" s="6" t="s">
        <v>31033</v>
      </c>
      <c r="B14301" s="7" t="s">
        <v>34749</v>
      </c>
      <c r="C14301" s="7" t="s">
        <v>16</v>
      </c>
      <c r="D14301" s="8" t="s">
        <v>193</v>
      </c>
      <c r="E14301" s="8" t="s">
        <v>10362</v>
      </c>
      <c r="F14301" s="8" t="s">
        <v>26841</v>
      </c>
      <c r="G14301" s="8" t="s">
        <v>20123</v>
      </c>
      <c r="H14301" s="8" t="s">
        <v>20124</v>
      </c>
      <c r="I14301" s="8" t="s">
        <v>10981</v>
      </c>
      <c r="J14301" s="8" t="s">
        <v>10982</v>
      </c>
      <c r="K14301" s="8" t="s">
        <v>35</v>
      </c>
      <c r="L14301" s="8" t="s">
        <v>36</v>
      </c>
      <c r="M14301" s="9">
        <v>1401661.08</v>
      </c>
      <c r="N14301" s="10" t="s">
        <v>34750</v>
      </c>
    </row>
    <row r="14302" spans="1:14" customFormat="1" ht="15" hidden="1" x14ac:dyDescent="0.25">
      <c r="A14302" s="1" t="s">
        <v>31033</v>
      </c>
      <c r="B14302" s="2" t="s">
        <v>34751</v>
      </c>
      <c r="C14302" s="2" t="s">
        <v>16</v>
      </c>
      <c r="D14302" s="3" t="s">
        <v>193</v>
      </c>
      <c r="E14302" s="3" t="s">
        <v>7517</v>
      </c>
      <c r="F14302" s="3" t="s">
        <v>34752</v>
      </c>
      <c r="G14302" s="3" t="s">
        <v>3400</v>
      </c>
      <c r="H14302" s="3" t="s">
        <v>3401</v>
      </c>
      <c r="I14302" s="3" t="s">
        <v>919</v>
      </c>
      <c r="J14302" s="3" t="s">
        <v>920</v>
      </c>
      <c r="K14302" s="3" t="s">
        <v>35</v>
      </c>
      <c r="L14302" s="3" t="s">
        <v>36</v>
      </c>
      <c r="M14302" s="4">
        <v>5107.41</v>
      </c>
      <c r="N14302" s="5" t="s">
        <v>34753</v>
      </c>
    </row>
    <row r="14303" spans="1:14" customFormat="1" ht="15" hidden="1" x14ac:dyDescent="0.25">
      <c r="A14303" s="6" t="s">
        <v>31033</v>
      </c>
      <c r="B14303" s="7" t="s">
        <v>34754</v>
      </c>
      <c r="C14303" s="7" t="s">
        <v>16</v>
      </c>
      <c r="D14303" s="8" t="s">
        <v>242</v>
      </c>
      <c r="E14303" s="8" t="s">
        <v>243</v>
      </c>
      <c r="F14303" s="8" t="s">
        <v>244</v>
      </c>
      <c r="G14303" s="8" t="s">
        <v>7816</v>
      </c>
      <c r="H14303" s="8" t="s">
        <v>7817</v>
      </c>
      <c r="I14303" s="8" t="s">
        <v>1109</v>
      </c>
      <c r="J14303" s="8" t="s">
        <v>1110</v>
      </c>
      <c r="K14303" s="8" t="s">
        <v>35</v>
      </c>
      <c r="L14303" s="8" t="s">
        <v>36</v>
      </c>
      <c r="M14303" s="9">
        <v>10.45</v>
      </c>
      <c r="N14303" s="10" t="s">
        <v>34755</v>
      </c>
    </row>
    <row r="14304" spans="1:14" customFormat="1" ht="15" hidden="1" x14ac:dyDescent="0.25">
      <c r="A14304" s="1" t="s">
        <v>31033</v>
      </c>
      <c r="B14304" s="2" t="s">
        <v>34756</v>
      </c>
      <c r="C14304" s="2" t="s">
        <v>16</v>
      </c>
      <c r="D14304" s="3" t="s">
        <v>193</v>
      </c>
      <c r="E14304" s="3" t="s">
        <v>10691</v>
      </c>
      <c r="F14304" s="3" t="s">
        <v>34757</v>
      </c>
      <c r="G14304" s="3" t="s">
        <v>34758</v>
      </c>
      <c r="H14304" s="3" t="s">
        <v>34759</v>
      </c>
      <c r="I14304" s="3" t="s">
        <v>5036</v>
      </c>
      <c r="J14304" s="3" t="s">
        <v>1164</v>
      </c>
      <c r="K14304" s="3" t="s">
        <v>57</v>
      </c>
      <c r="L14304" s="3" t="s">
        <v>58</v>
      </c>
      <c r="M14304" s="4">
        <v>14944162.58</v>
      </c>
      <c r="N14304" s="5" t="s">
        <v>34760</v>
      </c>
    </row>
    <row r="14305" spans="1:14" customFormat="1" ht="15" hidden="1" x14ac:dyDescent="0.25">
      <c r="A14305" s="6" t="s">
        <v>31033</v>
      </c>
      <c r="B14305" s="7" t="s">
        <v>34761</v>
      </c>
      <c r="C14305" s="7" t="s">
        <v>16</v>
      </c>
      <c r="D14305" s="8" t="s">
        <v>193</v>
      </c>
      <c r="E14305" s="8" t="s">
        <v>32633</v>
      </c>
      <c r="F14305" s="8" t="s">
        <v>18369</v>
      </c>
      <c r="G14305" s="8" t="s">
        <v>3400</v>
      </c>
      <c r="H14305" s="8" t="s">
        <v>3401</v>
      </c>
      <c r="I14305" s="8" t="s">
        <v>919</v>
      </c>
      <c r="J14305" s="8" t="s">
        <v>920</v>
      </c>
      <c r="K14305" s="8" t="s">
        <v>35</v>
      </c>
      <c r="L14305" s="8" t="s">
        <v>36</v>
      </c>
      <c r="M14305" s="9">
        <v>557419</v>
      </c>
      <c r="N14305" s="10" t="s">
        <v>34762</v>
      </c>
    </row>
    <row r="14306" spans="1:14" customFormat="1" ht="15" hidden="1" x14ac:dyDescent="0.25">
      <c r="A14306" s="1" t="s">
        <v>31033</v>
      </c>
      <c r="B14306" s="2" t="s">
        <v>34763</v>
      </c>
      <c r="C14306" s="2" t="s">
        <v>16</v>
      </c>
      <c r="D14306" s="3" t="s">
        <v>193</v>
      </c>
      <c r="E14306" s="3" t="s">
        <v>33726</v>
      </c>
      <c r="F14306" s="3" t="s">
        <v>25176</v>
      </c>
      <c r="G14306" s="3" t="s">
        <v>3400</v>
      </c>
      <c r="H14306" s="3" t="s">
        <v>3401</v>
      </c>
      <c r="I14306" s="3" t="s">
        <v>919</v>
      </c>
      <c r="J14306" s="3" t="s">
        <v>920</v>
      </c>
      <c r="K14306" s="3" t="s">
        <v>35</v>
      </c>
      <c r="L14306" s="3" t="s">
        <v>36</v>
      </c>
      <c r="M14306" s="4">
        <v>3167891</v>
      </c>
      <c r="N14306" s="5" t="s">
        <v>34764</v>
      </c>
    </row>
    <row r="14307" spans="1:14" customFormat="1" ht="15" hidden="1" x14ac:dyDescent="0.25">
      <c r="A14307" s="6" t="s">
        <v>31033</v>
      </c>
      <c r="B14307" s="7" t="s">
        <v>34765</v>
      </c>
      <c r="C14307" s="7" t="s">
        <v>16</v>
      </c>
      <c r="D14307" s="8" t="s">
        <v>193</v>
      </c>
      <c r="E14307" s="8" t="s">
        <v>6911</v>
      </c>
      <c r="F14307" s="8" t="s">
        <v>28899</v>
      </c>
      <c r="G14307" s="8" t="s">
        <v>11128</v>
      </c>
      <c r="H14307" s="8" t="s">
        <v>11129</v>
      </c>
      <c r="I14307" s="8" t="s">
        <v>5614</v>
      </c>
      <c r="J14307" s="8" t="s">
        <v>5615</v>
      </c>
      <c r="K14307" s="8" t="s">
        <v>35</v>
      </c>
      <c r="L14307" s="8" t="s">
        <v>36</v>
      </c>
      <c r="M14307" s="9">
        <v>103326.34</v>
      </c>
      <c r="N14307" s="10" t="s">
        <v>28900</v>
      </c>
    </row>
    <row r="14308" spans="1:14" customFormat="1" ht="15" hidden="1" x14ac:dyDescent="0.25">
      <c r="A14308" s="1" t="s">
        <v>31033</v>
      </c>
      <c r="B14308" s="2" t="s">
        <v>34766</v>
      </c>
      <c r="C14308" s="2" t="s">
        <v>16</v>
      </c>
      <c r="D14308" s="3" t="s">
        <v>193</v>
      </c>
      <c r="E14308" s="3" t="s">
        <v>32918</v>
      </c>
      <c r="F14308" s="3" t="s">
        <v>32919</v>
      </c>
      <c r="G14308" s="3" t="s">
        <v>3400</v>
      </c>
      <c r="H14308" s="3" t="s">
        <v>3401</v>
      </c>
      <c r="I14308" s="3" t="s">
        <v>919</v>
      </c>
      <c r="J14308" s="3" t="s">
        <v>920</v>
      </c>
      <c r="K14308" s="3" t="s">
        <v>35</v>
      </c>
      <c r="L14308" s="3" t="s">
        <v>36</v>
      </c>
      <c r="M14308" s="4">
        <v>1063749.6000000001</v>
      </c>
      <c r="N14308" s="5" t="s">
        <v>34767</v>
      </c>
    </row>
    <row r="14309" spans="1:14" customFormat="1" ht="15" hidden="1" x14ac:dyDescent="0.25">
      <c r="A14309" s="6" t="s">
        <v>31033</v>
      </c>
      <c r="B14309" s="7" t="s">
        <v>34768</v>
      </c>
      <c r="C14309" s="7" t="s">
        <v>16</v>
      </c>
      <c r="D14309" s="8" t="s">
        <v>193</v>
      </c>
      <c r="E14309" s="8" t="s">
        <v>21528</v>
      </c>
      <c r="F14309" s="8" t="s">
        <v>34769</v>
      </c>
      <c r="G14309" s="8" t="s">
        <v>5034</v>
      </c>
      <c r="H14309" s="8" t="s">
        <v>5035</v>
      </c>
      <c r="I14309" s="8" t="s">
        <v>23339</v>
      </c>
      <c r="J14309" s="8" t="s">
        <v>2247</v>
      </c>
      <c r="K14309" s="8" t="s">
        <v>57</v>
      </c>
      <c r="L14309" s="8" t="s">
        <v>58</v>
      </c>
      <c r="M14309" s="9">
        <v>812771.46</v>
      </c>
      <c r="N14309" s="10" t="s">
        <v>34770</v>
      </c>
    </row>
    <row r="14310" spans="1:14" customFormat="1" ht="15" hidden="1" x14ac:dyDescent="0.25">
      <c r="A14310" s="1" t="s">
        <v>31033</v>
      </c>
      <c r="B14310" s="2" t="s">
        <v>34771</v>
      </c>
      <c r="C14310" s="2" t="s">
        <v>16</v>
      </c>
      <c r="D14310" s="3" t="s">
        <v>193</v>
      </c>
      <c r="E14310" s="3" t="s">
        <v>24932</v>
      </c>
      <c r="F14310" s="3" t="s">
        <v>34772</v>
      </c>
      <c r="G14310" s="3" t="s">
        <v>34773</v>
      </c>
      <c r="H14310" s="3" t="s">
        <v>34774</v>
      </c>
      <c r="I14310" s="3" t="s">
        <v>8715</v>
      </c>
      <c r="J14310" s="3" t="s">
        <v>8716</v>
      </c>
      <c r="K14310" s="3" t="s">
        <v>3371</v>
      </c>
      <c r="L14310" s="3" t="s">
        <v>3372</v>
      </c>
      <c r="M14310" s="4">
        <v>394590.91</v>
      </c>
      <c r="N14310" s="5" t="s">
        <v>34775</v>
      </c>
    </row>
    <row r="14311" spans="1:14" customFormat="1" ht="15" hidden="1" x14ac:dyDescent="0.25">
      <c r="A14311" s="6" t="s">
        <v>31033</v>
      </c>
      <c r="B14311" s="7" t="s">
        <v>34776</v>
      </c>
      <c r="C14311" s="7" t="s">
        <v>16</v>
      </c>
      <c r="D14311" s="8" t="s">
        <v>193</v>
      </c>
      <c r="E14311" s="8" t="s">
        <v>24932</v>
      </c>
      <c r="F14311" s="8" t="s">
        <v>34772</v>
      </c>
      <c r="G14311" s="8" t="s">
        <v>3368</v>
      </c>
      <c r="H14311" s="8" t="s">
        <v>3369</v>
      </c>
      <c r="I14311" s="8" t="s">
        <v>8715</v>
      </c>
      <c r="J14311" s="8" t="s">
        <v>8716</v>
      </c>
      <c r="K14311" s="8" t="s">
        <v>3371</v>
      </c>
      <c r="L14311" s="8" t="s">
        <v>3372</v>
      </c>
      <c r="M14311" s="9">
        <v>18412.04</v>
      </c>
      <c r="N14311" s="10" t="s">
        <v>34777</v>
      </c>
    </row>
    <row r="14312" spans="1:14" customFormat="1" ht="15" hidden="1" x14ac:dyDescent="0.25">
      <c r="A14312" s="1" t="s">
        <v>31033</v>
      </c>
      <c r="B14312" s="2" t="s">
        <v>34778</v>
      </c>
      <c r="C14312" s="2" t="s">
        <v>16</v>
      </c>
      <c r="D14312" s="3" t="s">
        <v>193</v>
      </c>
      <c r="E14312" s="3" t="s">
        <v>12034</v>
      </c>
      <c r="F14312" s="3" t="s">
        <v>34779</v>
      </c>
      <c r="G14312" s="3" t="s">
        <v>3400</v>
      </c>
      <c r="H14312" s="3" t="s">
        <v>3401</v>
      </c>
      <c r="I14312" s="3" t="s">
        <v>6389</v>
      </c>
      <c r="J14312" s="3" t="s">
        <v>625</v>
      </c>
      <c r="K14312" s="3" t="s">
        <v>429</v>
      </c>
      <c r="L14312" s="3" t="s">
        <v>430</v>
      </c>
      <c r="M14312" s="4">
        <v>25.77</v>
      </c>
      <c r="N14312" s="5" t="s">
        <v>34780</v>
      </c>
    </row>
    <row r="14313" spans="1:14" customFormat="1" ht="15" hidden="1" x14ac:dyDescent="0.25">
      <c r="A14313" s="6" t="s">
        <v>31033</v>
      </c>
      <c r="B14313" s="7" t="s">
        <v>34781</v>
      </c>
      <c r="C14313" s="7" t="s">
        <v>16</v>
      </c>
      <c r="D14313" s="8" t="s">
        <v>193</v>
      </c>
      <c r="E14313" s="8" t="s">
        <v>12034</v>
      </c>
      <c r="F14313" s="8" t="s">
        <v>34779</v>
      </c>
      <c r="G14313" s="8" t="s">
        <v>4260</v>
      </c>
      <c r="H14313" s="8" t="s">
        <v>4261</v>
      </c>
      <c r="I14313" s="8" t="s">
        <v>6389</v>
      </c>
      <c r="J14313" s="8" t="s">
        <v>625</v>
      </c>
      <c r="K14313" s="8" t="s">
        <v>429</v>
      </c>
      <c r="L14313" s="8" t="s">
        <v>430</v>
      </c>
      <c r="M14313" s="9">
        <v>3.81</v>
      </c>
      <c r="N14313" s="10" t="s">
        <v>34782</v>
      </c>
    </row>
    <row r="14314" spans="1:14" customFormat="1" ht="15" hidden="1" x14ac:dyDescent="0.25">
      <c r="A14314" s="1" t="s">
        <v>31033</v>
      </c>
      <c r="B14314" s="2" t="s">
        <v>34783</v>
      </c>
      <c r="C14314" s="2" t="s">
        <v>16</v>
      </c>
      <c r="D14314" s="3" t="s">
        <v>193</v>
      </c>
      <c r="E14314" s="3" t="s">
        <v>12034</v>
      </c>
      <c r="F14314" s="3" t="s">
        <v>34779</v>
      </c>
      <c r="G14314" s="3" t="s">
        <v>3431</v>
      </c>
      <c r="H14314" s="3" t="s">
        <v>3407</v>
      </c>
      <c r="I14314" s="3" t="s">
        <v>6389</v>
      </c>
      <c r="J14314" s="3" t="s">
        <v>625</v>
      </c>
      <c r="K14314" s="3" t="s">
        <v>429</v>
      </c>
      <c r="L14314" s="3" t="s">
        <v>430</v>
      </c>
      <c r="M14314" s="4">
        <v>0.48</v>
      </c>
      <c r="N14314" s="5" t="s">
        <v>34782</v>
      </c>
    </row>
    <row r="14315" spans="1:14" customFormat="1" ht="15" hidden="1" x14ac:dyDescent="0.25">
      <c r="A14315" s="6" t="s">
        <v>31033</v>
      </c>
      <c r="B14315" s="7" t="s">
        <v>34784</v>
      </c>
      <c r="C14315" s="7" t="s">
        <v>16</v>
      </c>
      <c r="D14315" s="8" t="s">
        <v>193</v>
      </c>
      <c r="E14315" s="8" t="s">
        <v>28757</v>
      </c>
      <c r="F14315" s="8" t="s">
        <v>28758</v>
      </c>
      <c r="G14315" s="8" t="s">
        <v>975</v>
      </c>
      <c r="H14315" s="8" t="s">
        <v>976</v>
      </c>
      <c r="I14315" s="8" t="s">
        <v>4986</v>
      </c>
      <c r="J14315" s="8" t="s">
        <v>625</v>
      </c>
      <c r="K14315" s="8" t="s">
        <v>4204</v>
      </c>
      <c r="L14315" s="8" t="s">
        <v>4205</v>
      </c>
      <c r="M14315" s="9">
        <v>4000</v>
      </c>
      <c r="N14315" s="10" t="s">
        <v>34785</v>
      </c>
    </row>
    <row r="14316" spans="1:14" customFormat="1" ht="15" hidden="1" x14ac:dyDescent="0.25">
      <c r="A14316" s="1" t="s">
        <v>31033</v>
      </c>
      <c r="B14316" s="2" t="s">
        <v>34786</v>
      </c>
      <c r="C14316" s="2" t="s">
        <v>16</v>
      </c>
      <c r="D14316" s="3" t="s">
        <v>193</v>
      </c>
      <c r="E14316" s="3" t="s">
        <v>28757</v>
      </c>
      <c r="F14316" s="3" t="s">
        <v>28758</v>
      </c>
      <c r="G14316" s="3" t="s">
        <v>3431</v>
      </c>
      <c r="H14316" s="3" t="s">
        <v>3407</v>
      </c>
      <c r="I14316" s="3" t="s">
        <v>4986</v>
      </c>
      <c r="J14316" s="3" t="s">
        <v>625</v>
      </c>
      <c r="K14316" s="3" t="s">
        <v>4204</v>
      </c>
      <c r="L14316" s="3" t="s">
        <v>4205</v>
      </c>
      <c r="M14316" s="4">
        <v>188.77</v>
      </c>
      <c r="N14316" s="5" t="s">
        <v>34787</v>
      </c>
    </row>
    <row r="14317" spans="1:14" customFormat="1" ht="15" hidden="1" x14ac:dyDescent="0.25">
      <c r="A14317" s="6" t="s">
        <v>31033</v>
      </c>
      <c r="B14317" s="7" t="s">
        <v>34788</v>
      </c>
      <c r="C14317" s="7" t="s">
        <v>16</v>
      </c>
      <c r="D14317" s="8" t="s">
        <v>193</v>
      </c>
      <c r="E14317" s="8" t="s">
        <v>28757</v>
      </c>
      <c r="F14317" s="8" t="s">
        <v>28758</v>
      </c>
      <c r="G14317" s="8" t="s">
        <v>4256</v>
      </c>
      <c r="H14317" s="8" t="s">
        <v>4257</v>
      </c>
      <c r="I14317" s="8" t="s">
        <v>4986</v>
      </c>
      <c r="J14317" s="8" t="s">
        <v>625</v>
      </c>
      <c r="K14317" s="8" t="s">
        <v>4204</v>
      </c>
      <c r="L14317" s="8" t="s">
        <v>4205</v>
      </c>
      <c r="M14317" s="9">
        <v>9996.1200000000008</v>
      </c>
      <c r="N14317" s="10" t="s">
        <v>34789</v>
      </c>
    </row>
    <row r="14318" spans="1:14" customFormat="1" ht="15" hidden="1" x14ac:dyDescent="0.25">
      <c r="A14318" s="1" t="s">
        <v>31033</v>
      </c>
      <c r="B14318" s="2" t="s">
        <v>34790</v>
      </c>
      <c r="C14318" s="2" t="s">
        <v>16</v>
      </c>
      <c r="D14318" s="3" t="s">
        <v>193</v>
      </c>
      <c r="E14318" s="3" t="s">
        <v>28757</v>
      </c>
      <c r="F14318" s="3" t="s">
        <v>28758</v>
      </c>
      <c r="G14318" s="3" t="s">
        <v>3400</v>
      </c>
      <c r="H14318" s="3" t="s">
        <v>3401</v>
      </c>
      <c r="I14318" s="3" t="s">
        <v>4986</v>
      </c>
      <c r="J14318" s="3" t="s">
        <v>625</v>
      </c>
      <c r="K14318" s="3" t="s">
        <v>4204</v>
      </c>
      <c r="L14318" s="3" t="s">
        <v>4205</v>
      </c>
      <c r="M14318" s="4">
        <v>403.07</v>
      </c>
      <c r="N14318" s="5" t="s">
        <v>34791</v>
      </c>
    </row>
    <row r="14319" spans="1:14" customFormat="1" ht="15" hidden="1" x14ac:dyDescent="0.25">
      <c r="A14319" s="6" t="s">
        <v>31033</v>
      </c>
      <c r="B14319" s="7" t="s">
        <v>34792</v>
      </c>
      <c r="C14319" s="7" t="s">
        <v>16</v>
      </c>
      <c r="D14319" s="8" t="s">
        <v>193</v>
      </c>
      <c r="E14319" s="8" t="s">
        <v>28757</v>
      </c>
      <c r="F14319" s="8" t="s">
        <v>28758</v>
      </c>
      <c r="G14319" s="8" t="s">
        <v>4260</v>
      </c>
      <c r="H14319" s="8" t="s">
        <v>4261</v>
      </c>
      <c r="I14319" s="8" t="s">
        <v>4986</v>
      </c>
      <c r="J14319" s="8" t="s">
        <v>625</v>
      </c>
      <c r="K14319" s="8" t="s">
        <v>4204</v>
      </c>
      <c r="L14319" s="8" t="s">
        <v>4205</v>
      </c>
      <c r="M14319" s="9">
        <v>22640.33</v>
      </c>
      <c r="N14319" s="10" t="s">
        <v>34793</v>
      </c>
    </row>
    <row r="14320" spans="1:14" customFormat="1" ht="15" hidden="1" x14ac:dyDescent="0.25">
      <c r="A14320" s="1" t="s">
        <v>31033</v>
      </c>
      <c r="B14320" s="2" t="s">
        <v>34794</v>
      </c>
      <c r="C14320" s="2" t="s">
        <v>16</v>
      </c>
      <c r="D14320" s="3" t="s">
        <v>242</v>
      </c>
      <c r="E14320" s="3" t="s">
        <v>243</v>
      </c>
      <c r="F14320" s="3" t="s">
        <v>244</v>
      </c>
      <c r="G14320" s="3" t="s">
        <v>5908</v>
      </c>
      <c r="H14320" s="3" t="s">
        <v>5909</v>
      </c>
      <c r="I14320" s="3" t="s">
        <v>919</v>
      </c>
      <c r="J14320" s="3" t="s">
        <v>920</v>
      </c>
      <c r="K14320" s="3" t="s">
        <v>26842</v>
      </c>
      <c r="L14320" s="3" t="s">
        <v>26843</v>
      </c>
      <c r="M14320" s="4">
        <v>27.76</v>
      </c>
      <c r="N14320" s="5" t="s">
        <v>34795</v>
      </c>
    </row>
    <row r="14321" spans="1:14" customFormat="1" ht="15" hidden="1" x14ac:dyDescent="0.25">
      <c r="A14321" s="6" t="s">
        <v>31033</v>
      </c>
      <c r="B14321" s="7" t="s">
        <v>34796</v>
      </c>
      <c r="C14321" s="7" t="s">
        <v>16</v>
      </c>
      <c r="D14321" s="8" t="s">
        <v>193</v>
      </c>
      <c r="E14321" s="8" t="s">
        <v>34797</v>
      </c>
      <c r="F14321" s="8" t="s">
        <v>34798</v>
      </c>
      <c r="G14321" s="8" t="s">
        <v>4256</v>
      </c>
      <c r="H14321" s="8" t="s">
        <v>4257</v>
      </c>
      <c r="I14321" s="8" t="s">
        <v>5095</v>
      </c>
      <c r="J14321" s="8" t="s">
        <v>920</v>
      </c>
      <c r="K14321" s="8" t="s">
        <v>4204</v>
      </c>
      <c r="L14321" s="8" t="s">
        <v>4205</v>
      </c>
      <c r="M14321" s="9">
        <v>297481.71000000002</v>
      </c>
      <c r="N14321" s="10" t="s">
        <v>34799</v>
      </c>
    </row>
    <row r="14322" spans="1:14" customFormat="1" ht="15" hidden="1" x14ac:dyDescent="0.25">
      <c r="A14322" s="1" t="s">
        <v>31033</v>
      </c>
      <c r="B14322" s="2" t="s">
        <v>34800</v>
      </c>
      <c r="C14322" s="2" t="s">
        <v>16</v>
      </c>
      <c r="D14322" s="3" t="s">
        <v>193</v>
      </c>
      <c r="E14322" s="3" t="s">
        <v>34797</v>
      </c>
      <c r="F14322" s="3" t="s">
        <v>34798</v>
      </c>
      <c r="G14322" s="3" t="s">
        <v>3431</v>
      </c>
      <c r="H14322" s="3" t="s">
        <v>3407</v>
      </c>
      <c r="I14322" s="3" t="s">
        <v>5095</v>
      </c>
      <c r="J14322" s="3" t="s">
        <v>920</v>
      </c>
      <c r="K14322" s="3" t="s">
        <v>4204</v>
      </c>
      <c r="L14322" s="3" t="s">
        <v>4205</v>
      </c>
      <c r="M14322" s="4">
        <v>5649.25</v>
      </c>
      <c r="N14322" s="5" t="s">
        <v>34801</v>
      </c>
    </row>
    <row r="14323" spans="1:14" customFormat="1" ht="15" hidden="1" x14ac:dyDescent="0.25">
      <c r="A14323" s="6" t="s">
        <v>31033</v>
      </c>
      <c r="B14323" s="7" t="s">
        <v>34802</v>
      </c>
      <c r="C14323" s="7" t="s">
        <v>16</v>
      </c>
      <c r="D14323" s="8" t="s">
        <v>193</v>
      </c>
      <c r="E14323" s="8" t="s">
        <v>34797</v>
      </c>
      <c r="F14323" s="8" t="s">
        <v>34798</v>
      </c>
      <c r="G14323" s="8" t="s">
        <v>4398</v>
      </c>
      <c r="H14323" s="8" t="s">
        <v>4399</v>
      </c>
      <c r="I14323" s="8" t="s">
        <v>5095</v>
      </c>
      <c r="J14323" s="8" t="s">
        <v>920</v>
      </c>
      <c r="K14323" s="8" t="s">
        <v>4204</v>
      </c>
      <c r="L14323" s="8" t="s">
        <v>4205</v>
      </c>
      <c r="M14323" s="9">
        <v>4042.5</v>
      </c>
      <c r="N14323" s="10" t="s">
        <v>34803</v>
      </c>
    </row>
    <row r="14324" spans="1:14" customFormat="1" ht="15" hidden="1" x14ac:dyDescent="0.25">
      <c r="A14324" s="1" t="s">
        <v>31033</v>
      </c>
      <c r="B14324" s="2" t="s">
        <v>34804</v>
      </c>
      <c r="C14324" s="2" t="s">
        <v>16</v>
      </c>
      <c r="D14324" s="3" t="s">
        <v>193</v>
      </c>
      <c r="E14324" s="3" t="s">
        <v>34797</v>
      </c>
      <c r="F14324" s="3" t="s">
        <v>34798</v>
      </c>
      <c r="G14324" s="3" t="s">
        <v>3400</v>
      </c>
      <c r="H14324" s="3" t="s">
        <v>3401</v>
      </c>
      <c r="I14324" s="3" t="s">
        <v>5095</v>
      </c>
      <c r="J14324" s="3" t="s">
        <v>920</v>
      </c>
      <c r="K14324" s="3" t="s">
        <v>4204</v>
      </c>
      <c r="L14324" s="3" t="s">
        <v>4205</v>
      </c>
      <c r="M14324" s="4">
        <v>46893.64</v>
      </c>
      <c r="N14324" s="5" t="s">
        <v>34805</v>
      </c>
    </row>
    <row r="14325" spans="1:14" customFormat="1" ht="15" hidden="1" x14ac:dyDescent="0.25">
      <c r="A14325" s="6" t="s">
        <v>31033</v>
      </c>
      <c r="B14325" s="7" t="s">
        <v>34806</v>
      </c>
      <c r="C14325" s="7" t="s">
        <v>16</v>
      </c>
      <c r="D14325" s="8" t="s">
        <v>193</v>
      </c>
      <c r="E14325" s="8" t="s">
        <v>34797</v>
      </c>
      <c r="F14325" s="8" t="s">
        <v>34798</v>
      </c>
      <c r="G14325" s="8" t="s">
        <v>20485</v>
      </c>
      <c r="H14325" s="8" t="s">
        <v>20486</v>
      </c>
      <c r="I14325" s="8" t="s">
        <v>5095</v>
      </c>
      <c r="J14325" s="8" t="s">
        <v>920</v>
      </c>
      <c r="K14325" s="8" t="s">
        <v>4204</v>
      </c>
      <c r="L14325" s="8" t="s">
        <v>4205</v>
      </c>
      <c r="M14325" s="9">
        <v>3307.58</v>
      </c>
      <c r="N14325" s="10" t="s">
        <v>34807</v>
      </c>
    </row>
    <row r="14326" spans="1:14" customFormat="1" ht="15" hidden="1" x14ac:dyDescent="0.25">
      <c r="A14326" s="1" t="s">
        <v>31033</v>
      </c>
      <c r="B14326" s="2" t="s">
        <v>34808</v>
      </c>
      <c r="C14326" s="2" t="s">
        <v>16</v>
      </c>
      <c r="D14326" s="3" t="s">
        <v>193</v>
      </c>
      <c r="E14326" s="3" t="s">
        <v>34797</v>
      </c>
      <c r="F14326" s="3" t="s">
        <v>34798</v>
      </c>
      <c r="G14326" s="3" t="s">
        <v>20123</v>
      </c>
      <c r="H14326" s="3" t="s">
        <v>20124</v>
      </c>
      <c r="I14326" s="3" t="s">
        <v>5095</v>
      </c>
      <c r="J14326" s="3" t="s">
        <v>920</v>
      </c>
      <c r="K14326" s="3" t="s">
        <v>4204</v>
      </c>
      <c r="L14326" s="3" t="s">
        <v>4205</v>
      </c>
      <c r="M14326" s="4">
        <v>11072.2</v>
      </c>
      <c r="N14326" s="5" t="s">
        <v>34809</v>
      </c>
    </row>
    <row r="14327" spans="1:14" customFormat="1" ht="15" hidden="1" x14ac:dyDescent="0.25">
      <c r="A14327" s="6" t="s">
        <v>31033</v>
      </c>
      <c r="B14327" s="7" t="s">
        <v>34810</v>
      </c>
      <c r="C14327" s="7" t="s">
        <v>16</v>
      </c>
      <c r="D14327" s="8" t="s">
        <v>193</v>
      </c>
      <c r="E14327" s="8" t="s">
        <v>34797</v>
      </c>
      <c r="F14327" s="8" t="s">
        <v>34798</v>
      </c>
      <c r="G14327" s="8" t="s">
        <v>4300</v>
      </c>
      <c r="H14327" s="8" t="s">
        <v>4301</v>
      </c>
      <c r="I14327" s="8" t="s">
        <v>5095</v>
      </c>
      <c r="J14327" s="8" t="s">
        <v>920</v>
      </c>
      <c r="K14327" s="8" t="s">
        <v>4204</v>
      </c>
      <c r="L14327" s="8" t="s">
        <v>4205</v>
      </c>
      <c r="M14327" s="9">
        <v>930593.61</v>
      </c>
      <c r="N14327" s="10" t="s">
        <v>34811</v>
      </c>
    </row>
    <row r="14328" spans="1:14" customFormat="1" ht="15" hidden="1" x14ac:dyDescent="0.25">
      <c r="A14328" s="1" t="s">
        <v>31033</v>
      </c>
      <c r="B14328" s="2" t="s">
        <v>34812</v>
      </c>
      <c r="C14328" s="2" t="s">
        <v>16</v>
      </c>
      <c r="D14328" s="3" t="s">
        <v>193</v>
      </c>
      <c r="E14328" s="3" t="s">
        <v>34797</v>
      </c>
      <c r="F14328" s="3" t="s">
        <v>34798</v>
      </c>
      <c r="G14328" s="3" t="s">
        <v>4260</v>
      </c>
      <c r="H14328" s="3" t="s">
        <v>4261</v>
      </c>
      <c r="I14328" s="3" t="s">
        <v>5095</v>
      </c>
      <c r="J14328" s="3" t="s">
        <v>920</v>
      </c>
      <c r="K14328" s="3" t="s">
        <v>4204</v>
      </c>
      <c r="L14328" s="3" t="s">
        <v>4205</v>
      </c>
      <c r="M14328" s="4">
        <v>892330.59</v>
      </c>
      <c r="N14328" s="5" t="s">
        <v>34813</v>
      </c>
    </row>
    <row r="14329" spans="1:14" customFormat="1" ht="15" hidden="1" x14ac:dyDescent="0.25">
      <c r="A14329" s="6" t="s">
        <v>31033</v>
      </c>
      <c r="B14329" s="7" t="s">
        <v>34814</v>
      </c>
      <c r="C14329" s="7" t="s">
        <v>16</v>
      </c>
      <c r="D14329" s="8" t="s">
        <v>193</v>
      </c>
      <c r="E14329" s="8" t="s">
        <v>11568</v>
      </c>
      <c r="F14329" s="8" t="s">
        <v>34815</v>
      </c>
      <c r="G14329" s="8" t="s">
        <v>28175</v>
      </c>
      <c r="H14329" s="8" t="s">
        <v>28176</v>
      </c>
      <c r="I14329" s="8" t="s">
        <v>3961</v>
      </c>
      <c r="J14329" s="8" t="s">
        <v>3962</v>
      </c>
      <c r="K14329" s="8" t="s">
        <v>35</v>
      </c>
      <c r="L14329" s="8" t="s">
        <v>36</v>
      </c>
      <c r="M14329" s="9">
        <v>4109638.25</v>
      </c>
      <c r="N14329" s="10" t="s">
        <v>34816</v>
      </c>
    </row>
    <row r="14330" spans="1:14" customFormat="1" ht="15" hidden="1" x14ac:dyDescent="0.25">
      <c r="A14330" s="1" t="s">
        <v>31033</v>
      </c>
      <c r="B14330" s="2" t="s">
        <v>34817</v>
      </c>
      <c r="C14330" s="2" t="s">
        <v>16</v>
      </c>
      <c r="D14330" s="3" t="s">
        <v>193</v>
      </c>
      <c r="E14330" s="3" t="s">
        <v>25269</v>
      </c>
      <c r="F14330" s="3" t="s">
        <v>25270</v>
      </c>
      <c r="G14330" s="3" t="s">
        <v>20485</v>
      </c>
      <c r="H14330" s="3" t="s">
        <v>20486</v>
      </c>
      <c r="I14330" s="3" t="s">
        <v>4818</v>
      </c>
      <c r="J14330" s="3" t="s">
        <v>920</v>
      </c>
      <c r="K14330" s="3" t="s">
        <v>4204</v>
      </c>
      <c r="L14330" s="3" t="s">
        <v>4205</v>
      </c>
      <c r="M14330" s="4">
        <v>53868.6</v>
      </c>
      <c r="N14330" s="5" t="s">
        <v>34818</v>
      </c>
    </row>
    <row r="14331" spans="1:14" customFormat="1" ht="15" hidden="1" x14ac:dyDescent="0.25">
      <c r="A14331" s="6" t="s">
        <v>31033</v>
      </c>
      <c r="B14331" s="7" t="s">
        <v>34819</v>
      </c>
      <c r="C14331" s="7" t="s">
        <v>16</v>
      </c>
      <c r="D14331" s="8" t="s">
        <v>193</v>
      </c>
      <c r="E14331" s="8" t="s">
        <v>25269</v>
      </c>
      <c r="F14331" s="8" t="s">
        <v>25270</v>
      </c>
      <c r="G14331" s="8" t="s">
        <v>4260</v>
      </c>
      <c r="H14331" s="8" t="s">
        <v>4261</v>
      </c>
      <c r="I14331" s="8" t="s">
        <v>4818</v>
      </c>
      <c r="J14331" s="8" t="s">
        <v>920</v>
      </c>
      <c r="K14331" s="8" t="s">
        <v>4204</v>
      </c>
      <c r="L14331" s="8" t="s">
        <v>4205</v>
      </c>
      <c r="M14331" s="9">
        <v>549255.77</v>
      </c>
      <c r="N14331" s="10" t="s">
        <v>34820</v>
      </c>
    </row>
    <row r="14332" spans="1:14" customFormat="1" ht="15" hidden="1" x14ac:dyDescent="0.25">
      <c r="A14332" s="1" t="s">
        <v>31033</v>
      </c>
      <c r="B14332" s="2" t="s">
        <v>34821</v>
      </c>
      <c r="C14332" s="2" t="s">
        <v>16</v>
      </c>
      <c r="D14332" s="3" t="s">
        <v>193</v>
      </c>
      <c r="E14332" s="3" t="s">
        <v>25269</v>
      </c>
      <c r="F14332" s="3" t="s">
        <v>25270</v>
      </c>
      <c r="G14332" s="3" t="s">
        <v>4256</v>
      </c>
      <c r="H14332" s="3" t="s">
        <v>4257</v>
      </c>
      <c r="I14332" s="3" t="s">
        <v>4818</v>
      </c>
      <c r="J14332" s="3" t="s">
        <v>920</v>
      </c>
      <c r="K14332" s="3" t="s">
        <v>4204</v>
      </c>
      <c r="L14332" s="3" t="s">
        <v>4205</v>
      </c>
      <c r="M14332" s="4">
        <v>304938.77</v>
      </c>
      <c r="N14332" s="5" t="s">
        <v>34822</v>
      </c>
    </row>
    <row r="14333" spans="1:14" customFormat="1" ht="15" hidden="1" x14ac:dyDescent="0.25">
      <c r="A14333" s="6" t="s">
        <v>31033</v>
      </c>
      <c r="B14333" s="7" t="s">
        <v>34823</v>
      </c>
      <c r="C14333" s="7" t="s">
        <v>16</v>
      </c>
      <c r="D14333" s="8" t="s">
        <v>193</v>
      </c>
      <c r="E14333" s="8" t="s">
        <v>25269</v>
      </c>
      <c r="F14333" s="8" t="s">
        <v>25270</v>
      </c>
      <c r="G14333" s="8" t="s">
        <v>4300</v>
      </c>
      <c r="H14333" s="8" t="s">
        <v>4301</v>
      </c>
      <c r="I14333" s="8" t="s">
        <v>4818</v>
      </c>
      <c r="J14333" s="8" t="s">
        <v>920</v>
      </c>
      <c r="K14333" s="8" t="s">
        <v>4204</v>
      </c>
      <c r="L14333" s="8" t="s">
        <v>4205</v>
      </c>
      <c r="M14333" s="9">
        <v>32064.84</v>
      </c>
      <c r="N14333" s="10" t="s">
        <v>34824</v>
      </c>
    </row>
    <row r="14334" spans="1:14" customFormat="1" ht="15" hidden="1" x14ac:dyDescent="0.25">
      <c r="A14334" s="1" t="s">
        <v>31033</v>
      </c>
      <c r="B14334" s="2" t="s">
        <v>34825</v>
      </c>
      <c r="C14334" s="2" t="s">
        <v>16</v>
      </c>
      <c r="D14334" s="3" t="s">
        <v>193</v>
      </c>
      <c r="E14334" s="3" t="s">
        <v>25269</v>
      </c>
      <c r="F14334" s="3" t="s">
        <v>25270</v>
      </c>
      <c r="G14334" s="3" t="s">
        <v>20123</v>
      </c>
      <c r="H14334" s="3" t="s">
        <v>20124</v>
      </c>
      <c r="I14334" s="3" t="s">
        <v>4818</v>
      </c>
      <c r="J14334" s="3" t="s">
        <v>920</v>
      </c>
      <c r="K14334" s="3" t="s">
        <v>4204</v>
      </c>
      <c r="L14334" s="3" t="s">
        <v>4205</v>
      </c>
      <c r="M14334" s="4">
        <v>82228.89</v>
      </c>
      <c r="N14334" s="5" t="s">
        <v>34826</v>
      </c>
    </row>
    <row r="14335" spans="1:14" customFormat="1" ht="15" hidden="1" x14ac:dyDescent="0.25">
      <c r="A14335" s="6" t="s">
        <v>31033</v>
      </c>
      <c r="B14335" s="7" t="s">
        <v>34827</v>
      </c>
      <c r="C14335" s="7" t="s">
        <v>16</v>
      </c>
      <c r="D14335" s="8" t="s">
        <v>193</v>
      </c>
      <c r="E14335" s="8" t="s">
        <v>25269</v>
      </c>
      <c r="F14335" s="8" t="s">
        <v>25270</v>
      </c>
      <c r="G14335" s="8" t="s">
        <v>3431</v>
      </c>
      <c r="H14335" s="8" t="s">
        <v>3407</v>
      </c>
      <c r="I14335" s="8" t="s">
        <v>4818</v>
      </c>
      <c r="J14335" s="8" t="s">
        <v>920</v>
      </c>
      <c r="K14335" s="8" t="s">
        <v>4204</v>
      </c>
      <c r="L14335" s="8" t="s">
        <v>4205</v>
      </c>
      <c r="M14335" s="9">
        <v>8424.16</v>
      </c>
      <c r="N14335" s="10" t="s">
        <v>34828</v>
      </c>
    </row>
    <row r="14336" spans="1:14" customFormat="1" ht="15" hidden="1" x14ac:dyDescent="0.25">
      <c r="A14336" s="1" t="s">
        <v>31033</v>
      </c>
      <c r="B14336" s="2" t="s">
        <v>34829</v>
      </c>
      <c r="C14336" s="2" t="s">
        <v>16</v>
      </c>
      <c r="D14336" s="3" t="s">
        <v>193</v>
      </c>
      <c r="E14336" s="3" t="s">
        <v>25269</v>
      </c>
      <c r="F14336" s="3" t="s">
        <v>25270</v>
      </c>
      <c r="G14336" s="3" t="s">
        <v>3400</v>
      </c>
      <c r="H14336" s="3" t="s">
        <v>3401</v>
      </c>
      <c r="I14336" s="3" t="s">
        <v>4818</v>
      </c>
      <c r="J14336" s="3" t="s">
        <v>920</v>
      </c>
      <c r="K14336" s="3" t="s">
        <v>4204</v>
      </c>
      <c r="L14336" s="3" t="s">
        <v>4205</v>
      </c>
      <c r="M14336" s="4">
        <v>6105.88</v>
      </c>
      <c r="N14336" s="5" t="s">
        <v>34830</v>
      </c>
    </row>
    <row r="14337" spans="1:14" customFormat="1" ht="15" hidden="1" x14ac:dyDescent="0.25">
      <c r="A14337" s="6" t="s">
        <v>31033</v>
      </c>
      <c r="B14337" s="7" t="s">
        <v>34831</v>
      </c>
      <c r="C14337" s="7" t="s">
        <v>16</v>
      </c>
      <c r="D14337" s="8" t="s">
        <v>193</v>
      </c>
      <c r="E14337" s="8" t="s">
        <v>33438</v>
      </c>
      <c r="F14337" s="8" t="s">
        <v>34832</v>
      </c>
      <c r="G14337" s="8" t="s">
        <v>25032</v>
      </c>
      <c r="H14337" s="8" t="s">
        <v>25033</v>
      </c>
      <c r="I14337" s="8" t="s">
        <v>3961</v>
      </c>
      <c r="J14337" s="8" t="s">
        <v>3962</v>
      </c>
      <c r="K14337" s="8" t="s">
        <v>35</v>
      </c>
      <c r="L14337" s="8" t="s">
        <v>36</v>
      </c>
      <c r="M14337" s="9">
        <v>584.98</v>
      </c>
      <c r="N14337" s="10" t="s">
        <v>34833</v>
      </c>
    </row>
    <row r="14338" spans="1:14" customFormat="1" ht="15" hidden="1" x14ac:dyDescent="0.25">
      <c r="A14338" s="1" t="s">
        <v>31033</v>
      </c>
      <c r="B14338" s="2" t="s">
        <v>34834</v>
      </c>
      <c r="C14338" s="2" t="s">
        <v>16</v>
      </c>
      <c r="D14338" s="3" t="s">
        <v>193</v>
      </c>
      <c r="E14338" s="3" t="s">
        <v>33438</v>
      </c>
      <c r="F14338" s="3" t="s">
        <v>34832</v>
      </c>
      <c r="G14338" s="3" t="s">
        <v>28175</v>
      </c>
      <c r="H14338" s="3" t="s">
        <v>28176</v>
      </c>
      <c r="I14338" s="3" t="s">
        <v>3961</v>
      </c>
      <c r="J14338" s="3" t="s">
        <v>3962</v>
      </c>
      <c r="K14338" s="3" t="s">
        <v>35</v>
      </c>
      <c r="L14338" s="3" t="s">
        <v>36</v>
      </c>
      <c r="M14338" s="4">
        <v>76.83</v>
      </c>
      <c r="N14338" s="5" t="s">
        <v>34833</v>
      </c>
    </row>
    <row r="14339" spans="1:14" customFormat="1" ht="15" hidden="1" x14ac:dyDescent="0.25">
      <c r="A14339" s="6" t="s">
        <v>31033</v>
      </c>
      <c r="B14339" s="7" t="s">
        <v>34835</v>
      </c>
      <c r="C14339" s="7" t="s">
        <v>16</v>
      </c>
      <c r="D14339" s="8" t="s">
        <v>193</v>
      </c>
      <c r="E14339" s="8" t="s">
        <v>7784</v>
      </c>
      <c r="F14339" s="8" t="s">
        <v>34815</v>
      </c>
      <c r="G14339" s="8" t="s">
        <v>25032</v>
      </c>
      <c r="H14339" s="8" t="s">
        <v>25033</v>
      </c>
      <c r="I14339" s="8" t="s">
        <v>3961</v>
      </c>
      <c r="J14339" s="8" t="s">
        <v>3962</v>
      </c>
      <c r="K14339" s="8" t="s">
        <v>35</v>
      </c>
      <c r="L14339" s="8" t="s">
        <v>36</v>
      </c>
      <c r="M14339" s="9">
        <v>127647850.83</v>
      </c>
      <c r="N14339" s="10" t="s">
        <v>34836</v>
      </c>
    </row>
    <row r="14340" spans="1:14" customFormat="1" ht="15" hidden="1" x14ac:dyDescent="0.25">
      <c r="A14340" s="1" t="s">
        <v>31033</v>
      </c>
      <c r="B14340" s="2" t="s">
        <v>34837</v>
      </c>
      <c r="C14340" s="2" t="s">
        <v>16</v>
      </c>
      <c r="D14340" s="3" t="s">
        <v>193</v>
      </c>
      <c r="E14340" s="3" t="s">
        <v>33438</v>
      </c>
      <c r="F14340" s="3" t="s">
        <v>34832</v>
      </c>
      <c r="G14340" s="3" t="s">
        <v>34838</v>
      </c>
      <c r="H14340" s="3" t="s">
        <v>34839</v>
      </c>
      <c r="I14340" s="3" t="s">
        <v>3961</v>
      </c>
      <c r="J14340" s="3" t="s">
        <v>3962</v>
      </c>
      <c r="K14340" s="3" t="s">
        <v>35</v>
      </c>
      <c r="L14340" s="3" t="s">
        <v>36</v>
      </c>
      <c r="M14340" s="4">
        <v>22.1</v>
      </c>
      <c r="N14340" s="5" t="s">
        <v>34833</v>
      </c>
    </row>
    <row r="14341" spans="1:14" customFormat="1" ht="15" hidden="1" x14ac:dyDescent="0.25">
      <c r="A14341" s="6" t="s">
        <v>31033</v>
      </c>
      <c r="B14341" s="7" t="s">
        <v>34840</v>
      </c>
      <c r="C14341" s="7" t="s">
        <v>16</v>
      </c>
      <c r="D14341" s="8" t="s">
        <v>193</v>
      </c>
      <c r="E14341" s="8" t="s">
        <v>5054</v>
      </c>
      <c r="F14341" s="8" t="s">
        <v>34841</v>
      </c>
      <c r="G14341" s="8" t="s">
        <v>34838</v>
      </c>
      <c r="H14341" s="8" t="s">
        <v>34839</v>
      </c>
      <c r="I14341" s="8" t="s">
        <v>3961</v>
      </c>
      <c r="J14341" s="8" t="s">
        <v>3962</v>
      </c>
      <c r="K14341" s="8" t="s">
        <v>35</v>
      </c>
      <c r="L14341" s="8" t="s">
        <v>36</v>
      </c>
      <c r="M14341" s="9">
        <v>1574.43</v>
      </c>
      <c r="N14341" s="10" t="s">
        <v>34842</v>
      </c>
    </row>
    <row r="14342" spans="1:14" customFormat="1" ht="15" hidden="1" x14ac:dyDescent="0.25">
      <c r="A14342" s="1" t="s">
        <v>31033</v>
      </c>
      <c r="B14342" s="2" t="s">
        <v>34843</v>
      </c>
      <c r="C14342" s="2" t="s">
        <v>16</v>
      </c>
      <c r="D14342" s="3" t="s">
        <v>242</v>
      </c>
      <c r="E14342" s="3" t="s">
        <v>71</v>
      </c>
      <c r="F14342" s="3" t="s">
        <v>244</v>
      </c>
      <c r="G14342" s="3" t="s">
        <v>7816</v>
      </c>
      <c r="H14342" s="3" t="s">
        <v>7817</v>
      </c>
      <c r="I14342" s="3" t="s">
        <v>1109</v>
      </c>
      <c r="J14342" s="3" t="s">
        <v>1110</v>
      </c>
      <c r="K14342" s="3" t="s">
        <v>35</v>
      </c>
      <c r="L14342" s="3" t="s">
        <v>36</v>
      </c>
      <c r="M14342" s="4">
        <v>23206.69</v>
      </c>
      <c r="N14342" s="5" t="s">
        <v>34844</v>
      </c>
    </row>
    <row r="14343" spans="1:14" customFormat="1" ht="15" hidden="1" x14ac:dyDescent="0.25">
      <c r="A14343" s="6" t="s">
        <v>31033</v>
      </c>
      <c r="B14343" s="7" t="s">
        <v>34845</v>
      </c>
      <c r="C14343" s="7" t="s">
        <v>16</v>
      </c>
      <c r="D14343" s="8" t="s">
        <v>193</v>
      </c>
      <c r="E14343" s="8" t="s">
        <v>11371</v>
      </c>
      <c r="F14343" s="8" t="s">
        <v>34815</v>
      </c>
      <c r="G14343" s="8" t="s">
        <v>28165</v>
      </c>
      <c r="H14343" s="8" t="s">
        <v>28166</v>
      </c>
      <c r="I14343" s="8" t="s">
        <v>3961</v>
      </c>
      <c r="J14343" s="8" t="s">
        <v>3962</v>
      </c>
      <c r="K14343" s="8" t="s">
        <v>35</v>
      </c>
      <c r="L14343" s="8" t="s">
        <v>36</v>
      </c>
      <c r="M14343" s="9">
        <v>5672781.9800000004</v>
      </c>
      <c r="N14343" s="10" t="s">
        <v>34846</v>
      </c>
    </row>
    <row r="14344" spans="1:14" customFormat="1" ht="15" hidden="1" x14ac:dyDescent="0.25">
      <c r="A14344" s="1" t="s">
        <v>31033</v>
      </c>
      <c r="B14344" s="2" t="s">
        <v>34847</v>
      </c>
      <c r="C14344" s="2" t="s">
        <v>16</v>
      </c>
      <c r="D14344" s="3" t="s">
        <v>193</v>
      </c>
      <c r="E14344" s="3" t="s">
        <v>822</v>
      </c>
      <c r="F14344" s="3" t="s">
        <v>34848</v>
      </c>
      <c r="G14344" s="3" t="s">
        <v>31</v>
      </c>
      <c r="H14344" s="3" t="s">
        <v>32</v>
      </c>
      <c r="I14344" s="3" t="s">
        <v>22</v>
      </c>
      <c r="J14344" s="3" t="s">
        <v>23</v>
      </c>
      <c r="K14344" s="3" t="s">
        <v>34849</v>
      </c>
      <c r="L14344" s="3" t="s">
        <v>34850</v>
      </c>
      <c r="M14344" s="4">
        <v>160109.45000000001</v>
      </c>
      <c r="N14344" s="5" t="s">
        <v>34851</v>
      </c>
    </row>
    <row r="14345" spans="1:14" customFormat="1" ht="15" hidden="1" x14ac:dyDescent="0.25">
      <c r="A14345" s="6" t="s">
        <v>31033</v>
      </c>
      <c r="B14345" s="7" t="s">
        <v>34852</v>
      </c>
      <c r="C14345" s="7" t="s">
        <v>16</v>
      </c>
      <c r="D14345" s="8" t="s">
        <v>242</v>
      </c>
      <c r="E14345" s="8" t="s">
        <v>243</v>
      </c>
      <c r="F14345" s="8" t="s">
        <v>244</v>
      </c>
      <c r="G14345" s="8" t="s">
        <v>15288</v>
      </c>
      <c r="H14345" s="8" t="s">
        <v>15289</v>
      </c>
      <c r="I14345" s="8" t="s">
        <v>5634</v>
      </c>
      <c r="J14345" s="8" t="s">
        <v>3403</v>
      </c>
      <c r="K14345" s="8" t="s">
        <v>34853</v>
      </c>
      <c r="L14345" s="8" t="s">
        <v>34854</v>
      </c>
      <c r="M14345" s="9">
        <v>80</v>
      </c>
      <c r="N14345" s="10" t="s">
        <v>34855</v>
      </c>
    </row>
    <row r="14346" spans="1:14" customFormat="1" ht="15" hidden="1" x14ac:dyDescent="0.25">
      <c r="A14346" s="1" t="s">
        <v>31033</v>
      </c>
      <c r="B14346" s="2" t="s">
        <v>34856</v>
      </c>
      <c r="C14346" s="2" t="s">
        <v>16</v>
      </c>
      <c r="D14346" s="3" t="s">
        <v>193</v>
      </c>
      <c r="E14346" s="3" t="s">
        <v>22812</v>
      </c>
      <c r="F14346" s="3" t="s">
        <v>22813</v>
      </c>
      <c r="G14346" s="3" t="s">
        <v>4300</v>
      </c>
      <c r="H14346" s="3" t="s">
        <v>4301</v>
      </c>
      <c r="I14346" s="3" t="s">
        <v>5095</v>
      </c>
      <c r="J14346" s="3" t="s">
        <v>920</v>
      </c>
      <c r="K14346" s="3" t="s">
        <v>4204</v>
      </c>
      <c r="L14346" s="3" t="s">
        <v>4205</v>
      </c>
      <c r="M14346" s="4">
        <v>654001.76</v>
      </c>
      <c r="N14346" s="5" t="s">
        <v>34857</v>
      </c>
    </row>
    <row r="14347" spans="1:14" customFormat="1" ht="15" hidden="1" x14ac:dyDescent="0.25">
      <c r="A14347" s="6" t="s">
        <v>31033</v>
      </c>
      <c r="B14347" s="7" t="s">
        <v>34858</v>
      </c>
      <c r="C14347" s="7" t="s">
        <v>16</v>
      </c>
      <c r="D14347" s="8" t="s">
        <v>193</v>
      </c>
      <c r="E14347" s="8" t="s">
        <v>22812</v>
      </c>
      <c r="F14347" s="8" t="s">
        <v>22813</v>
      </c>
      <c r="G14347" s="8" t="s">
        <v>4260</v>
      </c>
      <c r="H14347" s="8" t="s">
        <v>4261</v>
      </c>
      <c r="I14347" s="8" t="s">
        <v>5095</v>
      </c>
      <c r="J14347" s="8" t="s">
        <v>920</v>
      </c>
      <c r="K14347" s="8" t="s">
        <v>4204</v>
      </c>
      <c r="L14347" s="8" t="s">
        <v>4205</v>
      </c>
      <c r="M14347" s="9">
        <v>941772.9</v>
      </c>
      <c r="N14347" s="10" t="s">
        <v>34859</v>
      </c>
    </row>
    <row r="14348" spans="1:14" customFormat="1" ht="15" hidden="1" x14ac:dyDescent="0.25">
      <c r="A14348" s="1" t="s">
        <v>31033</v>
      </c>
      <c r="B14348" s="2" t="s">
        <v>34860</v>
      </c>
      <c r="C14348" s="2" t="s">
        <v>16</v>
      </c>
      <c r="D14348" s="3" t="s">
        <v>193</v>
      </c>
      <c r="E14348" s="3" t="s">
        <v>22812</v>
      </c>
      <c r="F14348" s="3" t="s">
        <v>22813</v>
      </c>
      <c r="G14348" s="3" t="s">
        <v>4256</v>
      </c>
      <c r="H14348" s="3" t="s">
        <v>4257</v>
      </c>
      <c r="I14348" s="3" t="s">
        <v>5095</v>
      </c>
      <c r="J14348" s="3" t="s">
        <v>920</v>
      </c>
      <c r="K14348" s="3" t="s">
        <v>4204</v>
      </c>
      <c r="L14348" s="3" t="s">
        <v>4205</v>
      </c>
      <c r="M14348" s="4">
        <v>149029.67000000001</v>
      </c>
      <c r="N14348" s="5" t="s">
        <v>34861</v>
      </c>
    </row>
    <row r="14349" spans="1:14" customFormat="1" ht="15" hidden="1" x14ac:dyDescent="0.25">
      <c r="A14349" s="6" t="s">
        <v>31033</v>
      </c>
      <c r="B14349" s="7" t="s">
        <v>34862</v>
      </c>
      <c r="C14349" s="7" t="s">
        <v>16</v>
      </c>
      <c r="D14349" s="8" t="s">
        <v>193</v>
      </c>
      <c r="E14349" s="8" t="s">
        <v>22812</v>
      </c>
      <c r="F14349" s="8" t="s">
        <v>22813</v>
      </c>
      <c r="G14349" s="8" t="s">
        <v>20123</v>
      </c>
      <c r="H14349" s="8" t="s">
        <v>20124</v>
      </c>
      <c r="I14349" s="8" t="s">
        <v>5095</v>
      </c>
      <c r="J14349" s="8" t="s">
        <v>920</v>
      </c>
      <c r="K14349" s="8" t="s">
        <v>4204</v>
      </c>
      <c r="L14349" s="8" t="s">
        <v>4205</v>
      </c>
      <c r="M14349" s="9">
        <v>30323.56</v>
      </c>
      <c r="N14349" s="10" t="s">
        <v>34863</v>
      </c>
    </row>
    <row r="14350" spans="1:14" customFormat="1" ht="15" hidden="1" x14ac:dyDescent="0.25">
      <c r="A14350" s="1" t="s">
        <v>31033</v>
      </c>
      <c r="B14350" s="2" t="s">
        <v>34864</v>
      </c>
      <c r="C14350" s="2" t="s">
        <v>16</v>
      </c>
      <c r="D14350" s="3" t="s">
        <v>193</v>
      </c>
      <c r="E14350" s="3" t="s">
        <v>22812</v>
      </c>
      <c r="F14350" s="3" t="s">
        <v>22813</v>
      </c>
      <c r="G14350" s="3" t="s">
        <v>20485</v>
      </c>
      <c r="H14350" s="3" t="s">
        <v>20486</v>
      </c>
      <c r="I14350" s="3" t="s">
        <v>5095</v>
      </c>
      <c r="J14350" s="3" t="s">
        <v>920</v>
      </c>
      <c r="K14350" s="3" t="s">
        <v>4204</v>
      </c>
      <c r="L14350" s="3" t="s">
        <v>4205</v>
      </c>
      <c r="M14350" s="4">
        <v>23604.720000000001</v>
      </c>
      <c r="N14350" s="5" t="s">
        <v>34865</v>
      </c>
    </row>
    <row r="14351" spans="1:14" customFormat="1" ht="15" hidden="1" x14ac:dyDescent="0.25">
      <c r="A14351" s="6" t="s">
        <v>31033</v>
      </c>
      <c r="B14351" s="7" t="s">
        <v>34866</v>
      </c>
      <c r="C14351" s="7" t="s">
        <v>16</v>
      </c>
      <c r="D14351" s="8" t="s">
        <v>193</v>
      </c>
      <c r="E14351" s="8" t="s">
        <v>22812</v>
      </c>
      <c r="F14351" s="8" t="s">
        <v>22813</v>
      </c>
      <c r="G14351" s="8" t="s">
        <v>3400</v>
      </c>
      <c r="H14351" s="8" t="s">
        <v>3401</v>
      </c>
      <c r="I14351" s="8" t="s">
        <v>5095</v>
      </c>
      <c r="J14351" s="8" t="s">
        <v>920</v>
      </c>
      <c r="K14351" s="8" t="s">
        <v>4204</v>
      </c>
      <c r="L14351" s="8" t="s">
        <v>4205</v>
      </c>
      <c r="M14351" s="9">
        <v>35354.980000000003</v>
      </c>
      <c r="N14351" s="10" t="s">
        <v>34867</v>
      </c>
    </row>
    <row r="14352" spans="1:14" customFormat="1" ht="15" hidden="1" x14ac:dyDescent="0.25">
      <c r="A14352" s="1" t="s">
        <v>31033</v>
      </c>
      <c r="B14352" s="2" t="s">
        <v>34868</v>
      </c>
      <c r="C14352" s="2" t="s">
        <v>16</v>
      </c>
      <c r="D14352" s="3" t="s">
        <v>193</v>
      </c>
      <c r="E14352" s="3" t="s">
        <v>22812</v>
      </c>
      <c r="F14352" s="3" t="s">
        <v>22813</v>
      </c>
      <c r="G14352" s="3" t="s">
        <v>4398</v>
      </c>
      <c r="H14352" s="3" t="s">
        <v>4399</v>
      </c>
      <c r="I14352" s="3" t="s">
        <v>5095</v>
      </c>
      <c r="J14352" s="3" t="s">
        <v>920</v>
      </c>
      <c r="K14352" s="3" t="s">
        <v>4204</v>
      </c>
      <c r="L14352" s="3" t="s">
        <v>4205</v>
      </c>
      <c r="M14352" s="4">
        <v>12459.92</v>
      </c>
      <c r="N14352" s="5" t="s">
        <v>34869</v>
      </c>
    </row>
    <row r="14353" spans="1:14" customFormat="1" ht="15" hidden="1" x14ac:dyDescent="0.25">
      <c r="A14353" s="6" t="s">
        <v>31033</v>
      </c>
      <c r="B14353" s="7" t="s">
        <v>34870</v>
      </c>
      <c r="C14353" s="7" t="s">
        <v>16</v>
      </c>
      <c r="D14353" s="8" t="s">
        <v>193</v>
      </c>
      <c r="E14353" s="8" t="s">
        <v>15014</v>
      </c>
      <c r="F14353" s="8" t="s">
        <v>25270</v>
      </c>
      <c r="G14353" s="8" t="s">
        <v>6493</v>
      </c>
      <c r="H14353" s="8" t="s">
        <v>6494</v>
      </c>
      <c r="I14353" s="8" t="s">
        <v>7343</v>
      </c>
      <c r="J14353" s="8" t="s">
        <v>1061</v>
      </c>
      <c r="K14353" s="8" t="s">
        <v>4204</v>
      </c>
      <c r="L14353" s="8" t="s">
        <v>4205</v>
      </c>
      <c r="M14353" s="9">
        <v>816.2</v>
      </c>
      <c r="N14353" s="10" t="s">
        <v>34871</v>
      </c>
    </row>
    <row r="14354" spans="1:14" customFormat="1" ht="15" hidden="1" x14ac:dyDescent="0.25">
      <c r="A14354" s="1" t="s">
        <v>31033</v>
      </c>
      <c r="B14354" s="2" t="s">
        <v>34872</v>
      </c>
      <c r="C14354" s="2" t="s">
        <v>16</v>
      </c>
      <c r="D14354" s="3" t="s">
        <v>193</v>
      </c>
      <c r="E14354" s="3" t="s">
        <v>15014</v>
      </c>
      <c r="F14354" s="3" t="s">
        <v>25270</v>
      </c>
      <c r="G14354" s="3" t="s">
        <v>3431</v>
      </c>
      <c r="H14354" s="3" t="s">
        <v>3407</v>
      </c>
      <c r="I14354" s="3" t="s">
        <v>7343</v>
      </c>
      <c r="J14354" s="3" t="s">
        <v>1061</v>
      </c>
      <c r="K14354" s="3" t="s">
        <v>4204</v>
      </c>
      <c r="L14354" s="3" t="s">
        <v>4205</v>
      </c>
      <c r="M14354" s="4">
        <v>26.25</v>
      </c>
      <c r="N14354" s="5" t="s">
        <v>34873</v>
      </c>
    </row>
    <row r="14355" spans="1:14" customFormat="1" ht="15" hidden="1" x14ac:dyDescent="0.25">
      <c r="A14355" s="6" t="s">
        <v>31033</v>
      </c>
      <c r="B14355" s="7" t="s">
        <v>34874</v>
      </c>
      <c r="C14355" s="7" t="s">
        <v>16</v>
      </c>
      <c r="D14355" s="8" t="s">
        <v>193</v>
      </c>
      <c r="E14355" s="8" t="s">
        <v>15014</v>
      </c>
      <c r="F14355" s="8" t="s">
        <v>25270</v>
      </c>
      <c r="G14355" s="8" t="s">
        <v>3400</v>
      </c>
      <c r="H14355" s="8" t="s">
        <v>3401</v>
      </c>
      <c r="I14355" s="8" t="s">
        <v>5585</v>
      </c>
      <c r="J14355" s="8" t="s">
        <v>4067</v>
      </c>
      <c r="K14355" s="8" t="s">
        <v>4204</v>
      </c>
      <c r="L14355" s="8" t="s">
        <v>4205</v>
      </c>
      <c r="M14355" s="9">
        <v>120.68</v>
      </c>
      <c r="N14355" s="10" t="s">
        <v>34875</v>
      </c>
    </row>
    <row r="14356" spans="1:14" customFormat="1" ht="15" hidden="1" x14ac:dyDescent="0.25">
      <c r="A14356" s="1" t="s">
        <v>31033</v>
      </c>
      <c r="B14356" s="2" t="s">
        <v>34876</v>
      </c>
      <c r="C14356" s="2" t="s">
        <v>16</v>
      </c>
      <c r="D14356" s="3" t="s">
        <v>193</v>
      </c>
      <c r="E14356" s="3" t="s">
        <v>15014</v>
      </c>
      <c r="F14356" s="3" t="s">
        <v>25270</v>
      </c>
      <c r="G14356" s="3" t="s">
        <v>3400</v>
      </c>
      <c r="H14356" s="3" t="s">
        <v>3401</v>
      </c>
      <c r="I14356" s="3" t="s">
        <v>5594</v>
      </c>
      <c r="J14356" s="3" t="s">
        <v>3439</v>
      </c>
      <c r="K14356" s="3" t="s">
        <v>4204</v>
      </c>
      <c r="L14356" s="3" t="s">
        <v>4205</v>
      </c>
      <c r="M14356" s="4">
        <v>2705.25</v>
      </c>
      <c r="N14356" s="5" t="s">
        <v>34877</v>
      </c>
    </row>
    <row r="14357" spans="1:14" customFormat="1" ht="15" hidden="1" x14ac:dyDescent="0.25">
      <c r="A14357" s="6" t="s">
        <v>31033</v>
      </c>
      <c r="B14357" s="7" t="s">
        <v>34878</v>
      </c>
      <c r="C14357" s="7" t="s">
        <v>16</v>
      </c>
      <c r="D14357" s="8" t="s">
        <v>193</v>
      </c>
      <c r="E14357" s="8" t="s">
        <v>15014</v>
      </c>
      <c r="F14357" s="8" t="s">
        <v>25270</v>
      </c>
      <c r="G14357" s="8" t="s">
        <v>3431</v>
      </c>
      <c r="H14357" s="8" t="s">
        <v>3407</v>
      </c>
      <c r="I14357" s="8" t="s">
        <v>5594</v>
      </c>
      <c r="J14357" s="8" t="s">
        <v>3439</v>
      </c>
      <c r="K14357" s="8" t="s">
        <v>4204</v>
      </c>
      <c r="L14357" s="8" t="s">
        <v>4205</v>
      </c>
      <c r="M14357" s="9">
        <v>954.66</v>
      </c>
      <c r="N14357" s="10" t="s">
        <v>34879</v>
      </c>
    </row>
    <row r="14358" spans="1:14" customFormat="1" ht="15" hidden="1" x14ac:dyDescent="0.25">
      <c r="A14358" s="1" t="s">
        <v>31033</v>
      </c>
      <c r="B14358" s="2" t="s">
        <v>34880</v>
      </c>
      <c r="C14358" s="2" t="s">
        <v>16</v>
      </c>
      <c r="D14358" s="3" t="s">
        <v>193</v>
      </c>
      <c r="E14358" s="3" t="s">
        <v>15014</v>
      </c>
      <c r="F14358" s="3" t="s">
        <v>25270</v>
      </c>
      <c r="G14358" s="3" t="s">
        <v>5599</v>
      </c>
      <c r="H14358" s="3" t="s">
        <v>5600</v>
      </c>
      <c r="I14358" s="3" t="s">
        <v>5594</v>
      </c>
      <c r="J14358" s="3" t="s">
        <v>3439</v>
      </c>
      <c r="K14358" s="3" t="s">
        <v>4204</v>
      </c>
      <c r="L14358" s="3" t="s">
        <v>4205</v>
      </c>
      <c r="M14358" s="4">
        <v>64543.82</v>
      </c>
      <c r="N14358" s="5" t="s">
        <v>34881</v>
      </c>
    </row>
    <row r="14359" spans="1:14" customFormat="1" ht="15" hidden="1" x14ac:dyDescent="0.25">
      <c r="A14359" s="6" t="s">
        <v>31033</v>
      </c>
      <c r="B14359" s="7" t="s">
        <v>34882</v>
      </c>
      <c r="C14359" s="7" t="s">
        <v>16</v>
      </c>
      <c r="D14359" s="8" t="s">
        <v>193</v>
      </c>
      <c r="E14359" s="8" t="s">
        <v>15014</v>
      </c>
      <c r="F14359" s="8" t="s">
        <v>25270</v>
      </c>
      <c r="G14359" s="8" t="s">
        <v>3406</v>
      </c>
      <c r="H14359" s="8" t="s">
        <v>3407</v>
      </c>
      <c r="I14359" s="8" t="s">
        <v>5585</v>
      </c>
      <c r="J14359" s="8" t="s">
        <v>4067</v>
      </c>
      <c r="K14359" s="8" t="s">
        <v>4204</v>
      </c>
      <c r="L14359" s="8" t="s">
        <v>4205</v>
      </c>
      <c r="M14359" s="9">
        <v>297.5</v>
      </c>
      <c r="N14359" s="10" t="s">
        <v>34883</v>
      </c>
    </row>
    <row r="14360" spans="1:14" customFormat="1" ht="15" hidden="1" x14ac:dyDescent="0.25">
      <c r="A14360" s="1" t="s">
        <v>31033</v>
      </c>
      <c r="B14360" s="2" t="s">
        <v>34884</v>
      </c>
      <c r="C14360" s="2" t="s">
        <v>16</v>
      </c>
      <c r="D14360" s="3" t="s">
        <v>193</v>
      </c>
      <c r="E14360" s="3" t="s">
        <v>15014</v>
      </c>
      <c r="F14360" s="3" t="s">
        <v>25270</v>
      </c>
      <c r="G14360" s="3" t="s">
        <v>4201</v>
      </c>
      <c r="H14360" s="3" t="s">
        <v>4202</v>
      </c>
      <c r="I14360" s="3" t="s">
        <v>5585</v>
      </c>
      <c r="J14360" s="3" t="s">
        <v>4067</v>
      </c>
      <c r="K14360" s="3" t="s">
        <v>4204</v>
      </c>
      <c r="L14360" s="3" t="s">
        <v>4205</v>
      </c>
      <c r="M14360" s="4">
        <v>3010.4</v>
      </c>
      <c r="N14360" s="5" t="s">
        <v>34885</v>
      </c>
    </row>
    <row r="14361" spans="1:14" customFormat="1" ht="15" hidden="1" x14ac:dyDescent="0.25">
      <c r="A14361" s="6" t="s">
        <v>31033</v>
      </c>
      <c r="B14361" s="7" t="s">
        <v>34886</v>
      </c>
      <c r="C14361" s="7" t="s">
        <v>16</v>
      </c>
      <c r="D14361" s="8" t="s">
        <v>193</v>
      </c>
      <c r="E14361" s="8" t="s">
        <v>15014</v>
      </c>
      <c r="F14361" s="8" t="s">
        <v>25270</v>
      </c>
      <c r="G14361" s="8" t="s">
        <v>3400</v>
      </c>
      <c r="H14361" s="8" t="s">
        <v>3401</v>
      </c>
      <c r="I14361" s="8" t="s">
        <v>4352</v>
      </c>
      <c r="J14361" s="8" t="s">
        <v>3403</v>
      </c>
      <c r="K14361" s="8" t="s">
        <v>4204</v>
      </c>
      <c r="L14361" s="8" t="s">
        <v>4205</v>
      </c>
      <c r="M14361" s="9">
        <v>20488.39</v>
      </c>
      <c r="N14361" s="10" t="s">
        <v>34887</v>
      </c>
    </row>
    <row r="14362" spans="1:14" customFormat="1" ht="15" hidden="1" x14ac:dyDescent="0.25">
      <c r="A14362" s="1" t="s">
        <v>31033</v>
      </c>
      <c r="B14362" s="2" t="s">
        <v>34888</v>
      </c>
      <c r="C14362" s="2" t="s">
        <v>16</v>
      </c>
      <c r="D14362" s="3" t="s">
        <v>193</v>
      </c>
      <c r="E14362" s="3" t="s">
        <v>15014</v>
      </c>
      <c r="F14362" s="3" t="s">
        <v>25270</v>
      </c>
      <c r="G14362" s="3" t="s">
        <v>3431</v>
      </c>
      <c r="H14362" s="3" t="s">
        <v>3407</v>
      </c>
      <c r="I14362" s="3" t="s">
        <v>4352</v>
      </c>
      <c r="J14362" s="3" t="s">
        <v>3403</v>
      </c>
      <c r="K14362" s="3" t="s">
        <v>4204</v>
      </c>
      <c r="L14362" s="3" t="s">
        <v>4205</v>
      </c>
      <c r="M14362" s="4">
        <v>10969.21</v>
      </c>
      <c r="N14362" s="5" t="s">
        <v>34889</v>
      </c>
    </row>
    <row r="14363" spans="1:14" customFormat="1" ht="15" hidden="1" x14ac:dyDescent="0.25">
      <c r="A14363" s="6" t="s">
        <v>31033</v>
      </c>
      <c r="B14363" s="7" t="s">
        <v>34890</v>
      </c>
      <c r="C14363" s="7" t="s">
        <v>16</v>
      </c>
      <c r="D14363" s="8" t="s">
        <v>193</v>
      </c>
      <c r="E14363" s="8" t="s">
        <v>15014</v>
      </c>
      <c r="F14363" s="8" t="s">
        <v>25270</v>
      </c>
      <c r="G14363" s="8" t="s">
        <v>4217</v>
      </c>
      <c r="H14363" s="8" t="s">
        <v>4218</v>
      </c>
      <c r="I14363" s="8" t="s">
        <v>4352</v>
      </c>
      <c r="J14363" s="8" t="s">
        <v>3403</v>
      </c>
      <c r="K14363" s="8" t="s">
        <v>4204</v>
      </c>
      <c r="L14363" s="8" t="s">
        <v>4205</v>
      </c>
      <c r="M14363" s="9">
        <v>464917.6</v>
      </c>
      <c r="N14363" s="10" t="s">
        <v>34891</v>
      </c>
    </row>
    <row r="14364" spans="1:14" customFormat="1" ht="15" hidden="1" x14ac:dyDescent="0.25">
      <c r="A14364" s="1" t="s">
        <v>31033</v>
      </c>
      <c r="B14364" s="2" t="s">
        <v>34892</v>
      </c>
      <c r="C14364" s="2" t="s">
        <v>16</v>
      </c>
      <c r="D14364" s="3" t="s">
        <v>193</v>
      </c>
      <c r="E14364" s="3" t="s">
        <v>15014</v>
      </c>
      <c r="F14364" s="3" t="s">
        <v>25270</v>
      </c>
      <c r="G14364" s="3" t="s">
        <v>3400</v>
      </c>
      <c r="H14364" s="3" t="s">
        <v>3401</v>
      </c>
      <c r="I14364" s="3" t="s">
        <v>7343</v>
      </c>
      <c r="J14364" s="3" t="s">
        <v>1061</v>
      </c>
      <c r="K14364" s="3" t="s">
        <v>4204</v>
      </c>
      <c r="L14364" s="3" t="s">
        <v>4205</v>
      </c>
      <c r="M14364" s="4">
        <v>45.17</v>
      </c>
      <c r="N14364" s="5" t="s">
        <v>34893</v>
      </c>
    </row>
    <row r="14365" spans="1:14" customFormat="1" ht="15" hidden="1" x14ac:dyDescent="0.25">
      <c r="A14365" s="6" t="s">
        <v>31033</v>
      </c>
      <c r="B14365" s="7" t="s">
        <v>34894</v>
      </c>
      <c r="C14365" s="7" t="s">
        <v>16</v>
      </c>
      <c r="D14365" s="8" t="s">
        <v>242</v>
      </c>
      <c r="E14365" s="8" t="s">
        <v>243</v>
      </c>
      <c r="F14365" s="8" t="s">
        <v>244</v>
      </c>
      <c r="G14365" s="8" t="s">
        <v>3431</v>
      </c>
      <c r="H14365" s="8" t="s">
        <v>3407</v>
      </c>
      <c r="I14365" s="8" t="s">
        <v>1109</v>
      </c>
      <c r="J14365" s="8" t="s">
        <v>1110</v>
      </c>
      <c r="K14365" s="8" t="s">
        <v>34895</v>
      </c>
      <c r="L14365" s="8" t="s">
        <v>34896</v>
      </c>
      <c r="M14365" s="9">
        <v>106.61</v>
      </c>
      <c r="N14365" s="10" t="s">
        <v>34897</v>
      </c>
    </row>
    <row r="14366" spans="1:14" customFormat="1" ht="15" hidden="1" x14ac:dyDescent="0.25">
      <c r="A14366" s="1" t="s">
        <v>31033</v>
      </c>
      <c r="B14366" s="2" t="s">
        <v>34898</v>
      </c>
      <c r="C14366" s="2" t="s">
        <v>16</v>
      </c>
      <c r="D14366" s="3" t="s">
        <v>193</v>
      </c>
      <c r="E14366" s="3" t="s">
        <v>34899</v>
      </c>
      <c r="F14366" s="3" t="s">
        <v>26841</v>
      </c>
      <c r="G14366" s="3" t="s">
        <v>7117</v>
      </c>
      <c r="H14366" s="3" t="s">
        <v>7118</v>
      </c>
      <c r="I14366" s="3" t="s">
        <v>5844</v>
      </c>
      <c r="J14366" s="3" t="s">
        <v>1164</v>
      </c>
      <c r="K14366" s="3" t="s">
        <v>34900</v>
      </c>
      <c r="L14366" s="3" t="s">
        <v>34901</v>
      </c>
      <c r="M14366" s="4">
        <v>13578.44</v>
      </c>
      <c r="N14366" s="5" t="s">
        <v>34902</v>
      </c>
    </row>
    <row r="14367" spans="1:14" customFormat="1" ht="15" hidden="1" x14ac:dyDescent="0.25">
      <c r="A14367" s="6" t="s">
        <v>31033</v>
      </c>
      <c r="B14367" s="7" t="s">
        <v>34903</v>
      </c>
      <c r="C14367" s="7" t="s">
        <v>16</v>
      </c>
      <c r="D14367" s="8" t="s">
        <v>193</v>
      </c>
      <c r="E14367" s="8" t="s">
        <v>26352</v>
      </c>
      <c r="F14367" s="8" t="s">
        <v>22747</v>
      </c>
      <c r="G14367" s="8" t="s">
        <v>34904</v>
      </c>
      <c r="H14367" s="8" t="s">
        <v>34905</v>
      </c>
      <c r="I14367" s="8" t="s">
        <v>10774</v>
      </c>
      <c r="J14367" s="8" t="s">
        <v>10775</v>
      </c>
      <c r="K14367" s="8" t="s">
        <v>35</v>
      </c>
      <c r="L14367" s="8" t="s">
        <v>36</v>
      </c>
      <c r="M14367" s="9">
        <v>550000</v>
      </c>
      <c r="N14367" s="10" t="s">
        <v>34906</v>
      </c>
    </row>
    <row r="14368" spans="1:14" customFormat="1" ht="15" hidden="1" x14ac:dyDescent="0.25">
      <c r="A14368" s="1" t="s">
        <v>31033</v>
      </c>
      <c r="B14368" s="2" t="s">
        <v>34907</v>
      </c>
      <c r="C14368" s="2" t="s">
        <v>16</v>
      </c>
      <c r="D14368" s="3" t="s">
        <v>193</v>
      </c>
      <c r="E14368" s="3" t="s">
        <v>556</v>
      </c>
      <c r="F14368" s="3" t="s">
        <v>34908</v>
      </c>
      <c r="G14368" s="3" t="s">
        <v>19656</v>
      </c>
      <c r="H14368" s="3" t="s">
        <v>19657</v>
      </c>
      <c r="I14368" s="3" t="s">
        <v>28307</v>
      </c>
      <c r="J14368" s="3" t="s">
        <v>1239</v>
      </c>
      <c r="K14368" s="3" t="s">
        <v>34909</v>
      </c>
      <c r="L14368" s="3" t="s">
        <v>34910</v>
      </c>
      <c r="M14368" s="4">
        <v>586.15</v>
      </c>
      <c r="N14368" s="5" t="s">
        <v>34911</v>
      </c>
    </row>
    <row r="14369" spans="1:14" customFormat="1" ht="15" hidden="1" x14ac:dyDescent="0.25">
      <c r="A14369" s="6" t="s">
        <v>31033</v>
      </c>
      <c r="B14369" s="7" t="s">
        <v>34912</v>
      </c>
      <c r="C14369" s="7" t="s">
        <v>16</v>
      </c>
      <c r="D14369" s="8" t="s">
        <v>193</v>
      </c>
      <c r="E14369" s="8" t="s">
        <v>556</v>
      </c>
      <c r="F14369" s="8" t="s">
        <v>34908</v>
      </c>
      <c r="G14369" s="8" t="s">
        <v>19656</v>
      </c>
      <c r="H14369" s="8" t="s">
        <v>19657</v>
      </c>
      <c r="I14369" s="8" t="s">
        <v>28307</v>
      </c>
      <c r="J14369" s="8" t="s">
        <v>1239</v>
      </c>
      <c r="K14369" s="8" t="s">
        <v>34909</v>
      </c>
      <c r="L14369" s="8" t="s">
        <v>34910</v>
      </c>
      <c r="M14369" s="9">
        <v>8.7100000000000009</v>
      </c>
      <c r="N14369" s="10" t="s">
        <v>34913</v>
      </c>
    </row>
    <row r="14370" spans="1:14" customFormat="1" ht="15" hidden="1" x14ac:dyDescent="0.25">
      <c r="A14370" s="1" t="s">
        <v>31033</v>
      </c>
      <c r="B14370" s="2" t="s">
        <v>34914</v>
      </c>
      <c r="C14370" s="2" t="s">
        <v>16</v>
      </c>
      <c r="D14370" s="3" t="s">
        <v>193</v>
      </c>
      <c r="E14370" s="3" t="s">
        <v>556</v>
      </c>
      <c r="F14370" s="3" t="s">
        <v>34908</v>
      </c>
      <c r="G14370" s="3" t="s">
        <v>19656</v>
      </c>
      <c r="H14370" s="3" t="s">
        <v>19657</v>
      </c>
      <c r="I14370" s="3" t="s">
        <v>28307</v>
      </c>
      <c r="J14370" s="3" t="s">
        <v>1239</v>
      </c>
      <c r="K14370" s="3" t="s">
        <v>34915</v>
      </c>
      <c r="L14370" s="3" t="s">
        <v>34916</v>
      </c>
      <c r="M14370" s="4">
        <v>915</v>
      </c>
      <c r="N14370" s="5" t="s">
        <v>34917</v>
      </c>
    </row>
    <row r="14371" spans="1:14" customFormat="1" ht="15" hidden="1" x14ac:dyDescent="0.25">
      <c r="A14371" s="6" t="s">
        <v>31033</v>
      </c>
      <c r="B14371" s="7" t="s">
        <v>34918</v>
      </c>
      <c r="C14371" s="7" t="s">
        <v>16</v>
      </c>
      <c r="D14371" s="8" t="s">
        <v>193</v>
      </c>
      <c r="E14371" s="8" t="s">
        <v>556</v>
      </c>
      <c r="F14371" s="8" t="s">
        <v>34908</v>
      </c>
      <c r="G14371" s="8" t="s">
        <v>19656</v>
      </c>
      <c r="H14371" s="8" t="s">
        <v>19657</v>
      </c>
      <c r="I14371" s="8" t="s">
        <v>28307</v>
      </c>
      <c r="J14371" s="8" t="s">
        <v>1239</v>
      </c>
      <c r="K14371" s="8" t="s">
        <v>34919</v>
      </c>
      <c r="L14371" s="8" t="s">
        <v>34920</v>
      </c>
      <c r="M14371" s="9">
        <v>729.77</v>
      </c>
      <c r="N14371" s="10" t="s">
        <v>34921</v>
      </c>
    </row>
    <row r="14372" spans="1:14" customFormat="1" ht="15" hidden="1" x14ac:dyDescent="0.25">
      <c r="A14372" s="1" t="s">
        <v>31033</v>
      </c>
      <c r="B14372" s="2" t="s">
        <v>34922</v>
      </c>
      <c r="C14372" s="2" t="s">
        <v>16</v>
      </c>
      <c r="D14372" s="3" t="s">
        <v>193</v>
      </c>
      <c r="E14372" s="3" t="s">
        <v>556</v>
      </c>
      <c r="F14372" s="3" t="s">
        <v>34908</v>
      </c>
      <c r="G14372" s="3" t="s">
        <v>19656</v>
      </c>
      <c r="H14372" s="3" t="s">
        <v>19657</v>
      </c>
      <c r="I14372" s="3" t="s">
        <v>28307</v>
      </c>
      <c r="J14372" s="3" t="s">
        <v>1239</v>
      </c>
      <c r="K14372" s="3" t="s">
        <v>34919</v>
      </c>
      <c r="L14372" s="3" t="s">
        <v>34920</v>
      </c>
      <c r="M14372" s="4">
        <v>628.65</v>
      </c>
      <c r="N14372" s="5" t="s">
        <v>34923</v>
      </c>
    </row>
    <row r="14373" spans="1:14" customFormat="1" ht="15" hidden="1" x14ac:dyDescent="0.25">
      <c r="A14373" s="6" t="s">
        <v>31033</v>
      </c>
      <c r="B14373" s="7" t="s">
        <v>34924</v>
      </c>
      <c r="C14373" s="7" t="s">
        <v>16</v>
      </c>
      <c r="D14373" s="8" t="s">
        <v>193</v>
      </c>
      <c r="E14373" s="8" t="s">
        <v>556</v>
      </c>
      <c r="F14373" s="8" t="s">
        <v>34908</v>
      </c>
      <c r="G14373" s="8" t="s">
        <v>19656</v>
      </c>
      <c r="H14373" s="8" t="s">
        <v>19657</v>
      </c>
      <c r="I14373" s="8" t="s">
        <v>28307</v>
      </c>
      <c r="J14373" s="8" t="s">
        <v>1239</v>
      </c>
      <c r="K14373" s="8" t="s">
        <v>34925</v>
      </c>
      <c r="L14373" s="8" t="s">
        <v>34926</v>
      </c>
      <c r="M14373" s="9">
        <v>252.87</v>
      </c>
      <c r="N14373" s="10" t="s">
        <v>34927</v>
      </c>
    </row>
    <row r="14374" spans="1:14" customFormat="1" ht="15" hidden="1" x14ac:dyDescent="0.25">
      <c r="A14374" s="1" t="s">
        <v>31033</v>
      </c>
      <c r="B14374" s="2" t="s">
        <v>34928</v>
      </c>
      <c r="C14374" s="2" t="s">
        <v>16</v>
      </c>
      <c r="D14374" s="3" t="s">
        <v>193</v>
      </c>
      <c r="E14374" s="3" t="s">
        <v>556</v>
      </c>
      <c r="F14374" s="3" t="s">
        <v>34908</v>
      </c>
      <c r="G14374" s="3" t="s">
        <v>19656</v>
      </c>
      <c r="H14374" s="3" t="s">
        <v>19657</v>
      </c>
      <c r="I14374" s="3" t="s">
        <v>28307</v>
      </c>
      <c r="J14374" s="3" t="s">
        <v>1239</v>
      </c>
      <c r="K14374" s="3" t="s">
        <v>34929</v>
      </c>
      <c r="L14374" s="3" t="s">
        <v>34930</v>
      </c>
      <c r="M14374" s="4">
        <v>632.16</v>
      </c>
      <c r="N14374" s="5" t="s">
        <v>34931</v>
      </c>
    </row>
    <row r="14375" spans="1:14" customFormat="1" ht="15" hidden="1" x14ac:dyDescent="0.25">
      <c r="A14375" s="6" t="s">
        <v>31033</v>
      </c>
      <c r="B14375" s="7" t="s">
        <v>34932</v>
      </c>
      <c r="C14375" s="7" t="s">
        <v>16</v>
      </c>
      <c r="D14375" s="8" t="s">
        <v>193</v>
      </c>
      <c r="E14375" s="8" t="s">
        <v>556</v>
      </c>
      <c r="F14375" s="8" t="s">
        <v>34908</v>
      </c>
      <c r="G14375" s="8" t="s">
        <v>19656</v>
      </c>
      <c r="H14375" s="8" t="s">
        <v>19657</v>
      </c>
      <c r="I14375" s="8" t="s">
        <v>28307</v>
      </c>
      <c r="J14375" s="8" t="s">
        <v>1239</v>
      </c>
      <c r="K14375" s="8" t="s">
        <v>34933</v>
      </c>
      <c r="L14375" s="8" t="s">
        <v>34934</v>
      </c>
      <c r="M14375" s="9">
        <v>140.88999999999999</v>
      </c>
      <c r="N14375" s="10" t="s">
        <v>34935</v>
      </c>
    </row>
    <row r="14376" spans="1:14" customFormat="1" ht="15" hidden="1" x14ac:dyDescent="0.25">
      <c r="A14376" s="1" t="s">
        <v>31033</v>
      </c>
      <c r="B14376" s="2" t="s">
        <v>34936</v>
      </c>
      <c r="C14376" s="2" t="s">
        <v>16</v>
      </c>
      <c r="D14376" s="3" t="s">
        <v>193</v>
      </c>
      <c r="E14376" s="3" t="s">
        <v>556</v>
      </c>
      <c r="F14376" s="3" t="s">
        <v>34908</v>
      </c>
      <c r="G14376" s="3" t="s">
        <v>19656</v>
      </c>
      <c r="H14376" s="3" t="s">
        <v>19657</v>
      </c>
      <c r="I14376" s="3" t="s">
        <v>28307</v>
      </c>
      <c r="J14376" s="3" t="s">
        <v>1239</v>
      </c>
      <c r="K14376" s="3" t="s">
        <v>28308</v>
      </c>
      <c r="L14376" s="3" t="s">
        <v>28309</v>
      </c>
      <c r="M14376" s="4">
        <v>56.63</v>
      </c>
      <c r="N14376" s="5" t="s">
        <v>34937</v>
      </c>
    </row>
    <row r="14377" spans="1:14" customFormat="1" ht="15" hidden="1" x14ac:dyDescent="0.25">
      <c r="A14377" s="6" t="s">
        <v>31033</v>
      </c>
      <c r="B14377" s="7" t="s">
        <v>34938</v>
      </c>
      <c r="C14377" s="7" t="s">
        <v>16</v>
      </c>
      <c r="D14377" s="8" t="s">
        <v>193</v>
      </c>
      <c r="E14377" s="8" t="s">
        <v>556</v>
      </c>
      <c r="F14377" s="8" t="s">
        <v>34908</v>
      </c>
      <c r="G14377" s="8" t="s">
        <v>19656</v>
      </c>
      <c r="H14377" s="8" t="s">
        <v>19657</v>
      </c>
      <c r="I14377" s="8" t="s">
        <v>28307</v>
      </c>
      <c r="J14377" s="8" t="s">
        <v>1239</v>
      </c>
      <c r="K14377" s="8" t="s">
        <v>34939</v>
      </c>
      <c r="L14377" s="8" t="s">
        <v>34940</v>
      </c>
      <c r="M14377" s="9">
        <v>142.86000000000001</v>
      </c>
      <c r="N14377" s="10" t="s">
        <v>34941</v>
      </c>
    </row>
    <row r="14378" spans="1:14" customFormat="1" ht="15" hidden="1" x14ac:dyDescent="0.25">
      <c r="A14378" s="1" t="s">
        <v>31033</v>
      </c>
      <c r="B14378" s="2" t="s">
        <v>34942</v>
      </c>
      <c r="C14378" s="2" t="s">
        <v>16</v>
      </c>
      <c r="D14378" s="3" t="s">
        <v>193</v>
      </c>
      <c r="E14378" s="3" t="s">
        <v>556</v>
      </c>
      <c r="F14378" s="3" t="s">
        <v>34908</v>
      </c>
      <c r="G14378" s="3" t="s">
        <v>19656</v>
      </c>
      <c r="H14378" s="3" t="s">
        <v>19657</v>
      </c>
      <c r="I14378" s="3" t="s">
        <v>28307</v>
      </c>
      <c r="J14378" s="3" t="s">
        <v>1239</v>
      </c>
      <c r="K14378" s="3" t="s">
        <v>34943</v>
      </c>
      <c r="L14378" s="3" t="s">
        <v>34944</v>
      </c>
      <c r="M14378" s="4">
        <v>568.92999999999995</v>
      </c>
      <c r="N14378" s="5" t="s">
        <v>34945</v>
      </c>
    </row>
    <row r="14379" spans="1:14" customFormat="1" ht="15" hidden="1" x14ac:dyDescent="0.25">
      <c r="A14379" s="6" t="s">
        <v>31033</v>
      </c>
      <c r="B14379" s="7" t="s">
        <v>34946</v>
      </c>
      <c r="C14379" s="7" t="s">
        <v>16</v>
      </c>
      <c r="D14379" s="8" t="s">
        <v>193</v>
      </c>
      <c r="E14379" s="8" t="s">
        <v>556</v>
      </c>
      <c r="F14379" s="8" t="s">
        <v>34908</v>
      </c>
      <c r="G14379" s="8" t="s">
        <v>19656</v>
      </c>
      <c r="H14379" s="8" t="s">
        <v>19657</v>
      </c>
      <c r="I14379" s="8" t="s">
        <v>28307</v>
      </c>
      <c r="J14379" s="8" t="s">
        <v>1239</v>
      </c>
      <c r="K14379" s="8" t="s">
        <v>34947</v>
      </c>
      <c r="L14379" s="8" t="s">
        <v>34948</v>
      </c>
      <c r="M14379" s="9">
        <v>489.95</v>
      </c>
      <c r="N14379" s="10" t="s">
        <v>34949</v>
      </c>
    </row>
    <row r="14380" spans="1:14" customFormat="1" ht="15" hidden="1" x14ac:dyDescent="0.25">
      <c r="A14380" s="1" t="s">
        <v>31033</v>
      </c>
      <c r="B14380" s="2" t="s">
        <v>34950</v>
      </c>
      <c r="C14380" s="2" t="s">
        <v>16</v>
      </c>
      <c r="D14380" s="3" t="s">
        <v>193</v>
      </c>
      <c r="E14380" s="3" t="s">
        <v>556</v>
      </c>
      <c r="F14380" s="3" t="s">
        <v>34908</v>
      </c>
      <c r="G14380" s="3" t="s">
        <v>19656</v>
      </c>
      <c r="H14380" s="3" t="s">
        <v>19657</v>
      </c>
      <c r="I14380" s="3" t="s">
        <v>28307</v>
      </c>
      <c r="J14380" s="3" t="s">
        <v>1239</v>
      </c>
      <c r="K14380" s="3" t="s">
        <v>34951</v>
      </c>
      <c r="L14380" s="3" t="s">
        <v>34952</v>
      </c>
      <c r="M14380" s="4">
        <v>475.5</v>
      </c>
      <c r="N14380" s="5" t="s">
        <v>34953</v>
      </c>
    </row>
    <row r="14381" spans="1:14" customFormat="1" ht="15" hidden="1" x14ac:dyDescent="0.25">
      <c r="A14381" s="6" t="s">
        <v>31033</v>
      </c>
      <c r="B14381" s="7" t="s">
        <v>34954</v>
      </c>
      <c r="C14381" s="7" t="s">
        <v>16</v>
      </c>
      <c r="D14381" s="8" t="s">
        <v>193</v>
      </c>
      <c r="E14381" s="8" t="s">
        <v>556</v>
      </c>
      <c r="F14381" s="8" t="s">
        <v>34908</v>
      </c>
      <c r="G14381" s="8" t="s">
        <v>19656</v>
      </c>
      <c r="H14381" s="8" t="s">
        <v>19657</v>
      </c>
      <c r="I14381" s="8" t="s">
        <v>28307</v>
      </c>
      <c r="J14381" s="8" t="s">
        <v>1239</v>
      </c>
      <c r="K14381" s="8" t="s">
        <v>34955</v>
      </c>
      <c r="L14381" s="8" t="s">
        <v>34956</v>
      </c>
      <c r="M14381" s="9">
        <v>257.54000000000002</v>
      </c>
      <c r="N14381" s="10" t="s">
        <v>34957</v>
      </c>
    </row>
    <row r="14382" spans="1:14" customFormat="1" ht="15" hidden="1" x14ac:dyDescent="0.25">
      <c r="A14382" s="1" t="s">
        <v>31033</v>
      </c>
      <c r="B14382" s="2" t="s">
        <v>34958</v>
      </c>
      <c r="C14382" s="2" t="s">
        <v>16</v>
      </c>
      <c r="D14382" s="3" t="s">
        <v>193</v>
      </c>
      <c r="E14382" s="3" t="s">
        <v>556</v>
      </c>
      <c r="F14382" s="3" t="s">
        <v>34908</v>
      </c>
      <c r="G14382" s="3" t="s">
        <v>19656</v>
      </c>
      <c r="H14382" s="3" t="s">
        <v>19657</v>
      </c>
      <c r="I14382" s="3" t="s">
        <v>28307</v>
      </c>
      <c r="J14382" s="3" t="s">
        <v>1239</v>
      </c>
      <c r="K14382" s="3" t="s">
        <v>34955</v>
      </c>
      <c r="L14382" s="3" t="s">
        <v>34956</v>
      </c>
      <c r="M14382" s="4">
        <v>715.51</v>
      </c>
      <c r="N14382" s="5" t="s">
        <v>34959</v>
      </c>
    </row>
    <row r="14383" spans="1:14" customFormat="1" ht="15" hidden="1" x14ac:dyDescent="0.25">
      <c r="A14383" s="6" t="s">
        <v>31033</v>
      </c>
      <c r="B14383" s="7" t="s">
        <v>34960</v>
      </c>
      <c r="C14383" s="7" t="s">
        <v>16</v>
      </c>
      <c r="D14383" s="8" t="s">
        <v>193</v>
      </c>
      <c r="E14383" s="8" t="s">
        <v>556</v>
      </c>
      <c r="F14383" s="8" t="s">
        <v>34908</v>
      </c>
      <c r="G14383" s="8" t="s">
        <v>19656</v>
      </c>
      <c r="H14383" s="8" t="s">
        <v>19657</v>
      </c>
      <c r="I14383" s="8" t="s">
        <v>28307</v>
      </c>
      <c r="J14383" s="8" t="s">
        <v>1239</v>
      </c>
      <c r="K14383" s="8" t="s">
        <v>34961</v>
      </c>
      <c r="L14383" s="8" t="s">
        <v>34962</v>
      </c>
      <c r="M14383" s="9">
        <v>365.02</v>
      </c>
      <c r="N14383" s="10" t="s">
        <v>34963</v>
      </c>
    </row>
    <row r="14384" spans="1:14" customFormat="1" ht="15" hidden="1" x14ac:dyDescent="0.25">
      <c r="A14384" s="1" t="s">
        <v>31033</v>
      </c>
      <c r="B14384" s="2" t="s">
        <v>34964</v>
      </c>
      <c r="C14384" s="2" t="s">
        <v>16</v>
      </c>
      <c r="D14384" s="3" t="s">
        <v>193</v>
      </c>
      <c r="E14384" s="3" t="s">
        <v>556</v>
      </c>
      <c r="F14384" s="3" t="s">
        <v>34908</v>
      </c>
      <c r="G14384" s="3" t="s">
        <v>19656</v>
      </c>
      <c r="H14384" s="3" t="s">
        <v>19657</v>
      </c>
      <c r="I14384" s="3" t="s">
        <v>28307</v>
      </c>
      <c r="J14384" s="3" t="s">
        <v>1239</v>
      </c>
      <c r="K14384" s="3" t="s">
        <v>34965</v>
      </c>
      <c r="L14384" s="3" t="s">
        <v>34966</v>
      </c>
      <c r="M14384" s="4">
        <v>284.26</v>
      </c>
      <c r="N14384" s="5" t="s">
        <v>34967</v>
      </c>
    </row>
    <row r="14385" spans="1:14" customFormat="1" ht="15" hidden="1" x14ac:dyDescent="0.25">
      <c r="A14385" s="6" t="s">
        <v>31033</v>
      </c>
      <c r="B14385" s="7" t="s">
        <v>34968</v>
      </c>
      <c r="C14385" s="7" t="s">
        <v>16</v>
      </c>
      <c r="D14385" s="8" t="s">
        <v>193</v>
      </c>
      <c r="E14385" s="8" t="s">
        <v>556</v>
      </c>
      <c r="F14385" s="8" t="s">
        <v>34908</v>
      </c>
      <c r="G14385" s="8" t="s">
        <v>19656</v>
      </c>
      <c r="H14385" s="8" t="s">
        <v>19657</v>
      </c>
      <c r="I14385" s="8" t="s">
        <v>28307</v>
      </c>
      <c r="J14385" s="8" t="s">
        <v>1239</v>
      </c>
      <c r="K14385" s="8" t="s">
        <v>34969</v>
      </c>
      <c r="L14385" s="8" t="s">
        <v>34970</v>
      </c>
      <c r="M14385" s="9">
        <v>568.52</v>
      </c>
      <c r="N14385" s="10" t="s">
        <v>34971</v>
      </c>
    </row>
    <row r="14386" spans="1:14" customFormat="1" ht="15" hidden="1" x14ac:dyDescent="0.25">
      <c r="A14386" s="1" t="s">
        <v>31033</v>
      </c>
      <c r="B14386" s="2" t="s">
        <v>34972</v>
      </c>
      <c r="C14386" s="2" t="s">
        <v>16</v>
      </c>
      <c r="D14386" s="3" t="s">
        <v>193</v>
      </c>
      <c r="E14386" s="3" t="s">
        <v>556</v>
      </c>
      <c r="F14386" s="3" t="s">
        <v>34908</v>
      </c>
      <c r="G14386" s="3" t="s">
        <v>19656</v>
      </c>
      <c r="H14386" s="3" t="s">
        <v>19657</v>
      </c>
      <c r="I14386" s="3" t="s">
        <v>28307</v>
      </c>
      <c r="J14386" s="3" t="s">
        <v>1239</v>
      </c>
      <c r="K14386" s="3" t="s">
        <v>33577</v>
      </c>
      <c r="L14386" s="3" t="s">
        <v>33578</v>
      </c>
      <c r="M14386" s="4">
        <v>822.28</v>
      </c>
      <c r="N14386" s="5" t="s">
        <v>34973</v>
      </c>
    </row>
    <row r="14387" spans="1:14" customFormat="1" ht="15" hidden="1" x14ac:dyDescent="0.25">
      <c r="A14387" s="6" t="s">
        <v>31033</v>
      </c>
      <c r="B14387" s="7" t="s">
        <v>34974</v>
      </c>
      <c r="C14387" s="7" t="s">
        <v>16</v>
      </c>
      <c r="D14387" s="8" t="s">
        <v>193</v>
      </c>
      <c r="E14387" s="8" t="s">
        <v>556</v>
      </c>
      <c r="F14387" s="8" t="s">
        <v>34908</v>
      </c>
      <c r="G14387" s="8" t="s">
        <v>19656</v>
      </c>
      <c r="H14387" s="8" t="s">
        <v>19657</v>
      </c>
      <c r="I14387" s="8" t="s">
        <v>28307</v>
      </c>
      <c r="J14387" s="8" t="s">
        <v>1239</v>
      </c>
      <c r="K14387" s="8" t="s">
        <v>34975</v>
      </c>
      <c r="L14387" s="8" t="s">
        <v>34976</v>
      </c>
      <c r="M14387" s="9">
        <v>522.16</v>
      </c>
      <c r="N14387" s="10" t="s">
        <v>34977</v>
      </c>
    </row>
    <row r="14388" spans="1:14" customFormat="1" ht="15" hidden="1" x14ac:dyDescent="0.25">
      <c r="A14388" s="1" t="s">
        <v>31033</v>
      </c>
      <c r="B14388" s="2" t="s">
        <v>34978</v>
      </c>
      <c r="C14388" s="2" t="s">
        <v>16</v>
      </c>
      <c r="D14388" s="3" t="s">
        <v>193</v>
      </c>
      <c r="E14388" s="3" t="s">
        <v>556</v>
      </c>
      <c r="F14388" s="3" t="s">
        <v>34908</v>
      </c>
      <c r="G14388" s="3" t="s">
        <v>19656</v>
      </c>
      <c r="H14388" s="3" t="s">
        <v>19657</v>
      </c>
      <c r="I14388" s="3" t="s">
        <v>28307</v>
      </c>
      <c r="J14388" s="3" t="s">
        <v>1239</v>
      </c>
      <c r="K14388" s="3" t="s">
        <v>34979</v>
      </c>
      <c r="L14388" s="3" t="s">
        <v>34980</v>
      </c>
      <c r="M14388" s="4">
        <v>317.2</v>
      </c>
      <c r="N14388" s="5" t="s">
        <v>34981</v>
      </c>
    </row>
    <row r="14389" spans="1:14" customFormat="1" ht="15" hidden="1" x14ac:dyDescent="0.25">
      <c r="A14389" s="6" t="s">
        <v>31033</v>
      </c>
      <c r="B14389" s="7" t="s">
        <v>34982</v>
      </c>
      <c r="C14389" s="7" t="s">
        <v>16</v>
      </c>
      <c r="D14389" s="8" t="s">
        <v>193</v>
      </c>
      <c r="E14389" s="8" t="s">
        <v>556</v>
      </c>
      <c r="F14389" s="8" t="s">
        <v>34908</v>
      </c>
      <c r="G14389" s="8" t="s">
        <v>19656</v>
      </c>
      <c r="H14389" s="8" t="s">
        <v>19657</v>
      </c>
      <c r="I14389" s="8" t="s">
        <v>28307</v>
      </c>
      <c r="J14389" s="8" t="s">
        <v>1239</v>
      </c>
      <c r="K14389" s="8" t="s">
        <v>28360</v>
      </c>
      <c r="L14389" s="8" t="s">
        <v>28361</v>
      </c>
      <c r="M14389" s="9">
        <v>710.04</v>
      </c>
      <c r="N14389" s="10" t="s">
        <v>34983</v>
      </c>
    </row>
    <row r="14390" spans="1:14" customFormat="1" ht="15" hidden="1" x14ac:dyDescent="0.25">
      <c r="A14390" s="1" t="s">
        <v>31033</v>
      </c>
      <c r="B14390" s="2" t="s">
        <v>34984</v>
      </c>
      <c r="C14390" s="2" t="s">
        <v>16</v>
      </c>
      <c r="D14390" s="3" t="s">
        <v>193</v>
      </c>
      <c r="E14390" s="3" t="s">
        <v>556</v>
      </c>
      <c r="F14390" s="3" t="s">
        <v>34908</v>
      </c>
      <c r="G14390" s="3" t="s">
        <v>19656</v>
      </c>
      <c r="H14390" s="3" t="s">
        <v>19657</v>
      </c>
      <c r="I14390" s="3" t="s">
        <v>28307</v>
      </c>
      <c r="J14390" s="3" t="s">
        <v>1239</v>
      </c>
      <c r="K14390" s="3" t="s">
        <v>32904</v>
      </c>
      <c r="L14390" s="3" t="s">
        <v>32905</v>
      </c>
      <c r="M14390" s="4">
        <v>552.66</v>
      </c>
      <c r="N14390" s="5" t="s">
        <v>34985</v>
      </c>
    </row>
    <row r="14391" spans="1:14" customFormat="1" ht="15" hidden="1" x14ac:dyDescent="0.25">
      <c r="A14391" s="6" t="s">
        <v>31033</v>
      </c>
      <c r="B14391" s="7" t="s">
        <v>34986</v>
      </c>
      <c r="C14391" s="7" t="s">
        <v>16</v>
      </c>
      <c r="D14391" s="8" t="s">
        <v>193</v>
      </c>
      <c r="E14391" s="8" t="s">
        <v>556</v>
      </c>
      <c r="F14391" s="8" t="s">
        <v>34908</v>
      </c>
      <c r="G14391" s="8" t="s">
        <v>19656</v>
      </c>
      <c r="H14391" s="8" t="s">
        <v>19657</v>
      </c>
      <c r="I14391" s="8" t="s">
        <v>28307</v>
      </c>
      <c r="J14391" s="8" t="s">
        <v>1239</v>
      </c>
      <c r="K14391" s="8" t="s">
        <v>34987</v>
      </c>
      <c r="L14391" s="8" t="s">
        <v>34988</v>
      </c>
      <c r="M14391" s="9">
        <v>11.1</v>
      </c>
      <c r="N14391" s="10" t="s">
        <v>34989</v>
      </c>
    </row>
    <row r="14392" spans="1:14" customFormat="1" ht="15" hidden="1" x14ac:dyDescent="0.25">
      <c r="A14392" s="1" t="s">
        <v>31033</v>
      </c>
      <c r="B14392" s="2" t="s">
        <v>34990</v>
      </c>
      <c r="C14392" s="2" t="s">
        <v>16</v>
      </c>
      <c r="D14392" s="3" t="s">
        <v>193</v>
      </c>
      <c r="E14392" s="3" t="s">
        <v>556</v>
      </c>
      <c r="F14392" s="3" t="s">
        <v>34908</v>
      </c>
      <c r="G14392" s="3" t="s">
        <v>19656</v>
      </c>
      <c r="H14392" s="3" t="s">
        <v>19657</v>
      </c>
      <c r="I14392" s="3" t="s">
        <v>28307</v>
      </c>
      <c r="J14392" s="3" t="s">
        <v>1239</v>
      </c>
      <c r="K14392" s="3" t="s">
        <v>34991</v>
      </c>
      <c r="L14392" s="3" t="s">
        <v>34992</v>
      </c>
      <c r="M14392" s="4">
        <v>819.41</v>
      </c>
      <c r="N14392" s="5" t="s">
        <v>34993</v>
      </c>
    </row>
    <row r="14393" spans="1:14" customFormat="1" ht="15" hidden="1" x14ac:dyDescent="0.25">
      <c r="A14393" s="6" t="s">
        <v>31033</v>
      </c>
      <c r="B14393" s="7" t="s">
        <v>34994</v>
      </c>
      <c r="C14393" s="7" t="s">
        <v>16</v>
      </c>
      <c r="D14393" s="8" t="s">
        <v>193</v>
      </c>
      <c r="E14393" s="8" t="s">
        <v>556</v>
      </c>
      <c r="F14393" s="8" t="s">
        <v>34908</v>
      </c>
      <c r="G14393" s="8" t="s">
        <v>19656</v>
      </c>
      <c r="H14393" s="8" t="s">
        <v>19657</v>
      </c>
      <c r="I14393" s="8" t="s">
        <v>28307</v>
      </c>
      <c r="J14393" s="8" t="s">
        <v>1239</v>
      </c>
      <c r="K14393" s="8" t="s">
        <v>34991</v>
      </c>
      <c r="L14393" s="8" t="s">
        <v>34992</v>
      </c>
      <c r="M14393" s="9">
        <v>193.37</v>
      </c>
      <c r="N14393" s="10" t="s">
        <v>34995</v>
      </c>
    </row>
    <row r="14394" spans="1:14" customFormat="1" ht="15" hidden="1" x14ac:dyDescent="0.25">
      <c r="A14394" s="1" t="s">
        <v>31033</v>
      </c>
      <c r="B14394" s="2" t="s">
        <v>34996</v>
      </c>
      <c r="C14394" s="2" t="s">
        <v>16</v>
      </c>
      <c r="D14394" s="3" t="s">
        <v>193</v>
      </c>
      <c r="E14394" s="3" t="s">
        <v>556</v>
      </c>
      <c r="F14394" s="3" t="s">
        <v>34908</v>
      </c>
      <c r="G14394" s="3" t="s">
        <v>19656</v>
      </c>
      <c r="H14394" s="3" t="s">
        <v>19657</v>
      </c>
      <c r="I14394" s="3" t="s">
        <v>28307</v>
      </c>
      <c r="J14394" s="3" t="s">
        <v>1239</v>
      </c>
      <c r="K14394" s="3" t="s">
        <v>34997</v>
      </c>
      <c r="L14394" s="3" t="s">
        <v>34998</v>
      </c>
      <c r="M14394" s="4">
        <v>112</v>
      </c>
      <c r="N14394" s="5" t="s">
        <v>34999</v>
      </c>
    </row>
    <row r="14395" spans="1:14" customFormat="1" ht="15" hidden="1" x14ac:dyDescent="0.25">
      <c r="A14395" s="6" t="s">
        <v>31033</v>
      </c>
      <c r="B14395" s="7" t="s">
        <v>35000</v>
      </c>
      <c r="C14395" s="7" t="s">
        <v>16</v>
      </c>
      <c r="D14395" s="8" t="s">
        <v>193</v>
      </c>
      <c r="E14395" s="8" t="s">
        <v>556</v>
      </c>
      <c r="F14395" s="8" t="s">
        <v>34908</v>
      </c>
      <c r="G14395" s="8" t="s">
        <v>19656</v>
      </c>
      <c r="H14395" s="8" t="s">
        <v>19657</v>
      </c>
      <c r="I14395" s="8" t="s">
        <v>28307</v>
      </c>
      <c r="J14395" s="8" t="s">
        <v>1239</v>
      </c>
      <c r="K14395" s="8" t="s">
        <v>34997</v>
      </c>
      <c r="L14395" s="8" t="s">
        <v>34998</v>
      </c>
      <c r="M14395" s="9">
        <v>261.32</v>
      </c>
      <c r="N14395" s="10" t="s">
        <v>35001</v>
      </c>
    </row>
    <row r="14396" spans="1:14" customFormat="1" ht="15" hidden="1" x14ac:dyDescent="0.25">
      <c r="A14396" s="1" t="s">
        <v>31033</v>
      </c>
      <c r="B14396" s="2" t="s">
        <v>35002</v>
      </c>
      <c r="C14396" s="2" t="s">
        <v>16</v>
      </c>
      <c r="D14396" s="3" t="s">
        <v>193</v>
      </c>
      <c r="E14396" s="3" t="s">
        <v>556</v>
      </c>
      <c r="F14396" s="3" t="s">
        <v>34908</v>
      </c>
      <c r="G14396" s="3" t="s">
        <v>19656</v>
      </c>
      <c r="H14396" s="3" t="s">
        <v>19657</v>
      </c>
      <c r="I14396" s="3" t="s">
        <v>28307</v>
      </c>
      <c r="J14396" s="3" t="s">
        <v>1239</v>
      </c>
      <c r="K14396" s="3" t="s">
        <v>35003</v>
      </c>
      <c r="L14396" s="3" t="s">
        <v>35004</v>
      </c>
      <c r="M14396" s="4">
        <v>39.53</v>
      </c>
      <c r="N14396" s="5" t="s">
        <v>35005</v>
      </c>
    </row>
    <row r="14397" spans="1:14" customFormat="1" ht="15" hidden="1" x14ac:dyDescent="0.25">
      <c r="A14397" s="6" t="s">
        <v>31033</v>
      </c>
      <c r="B14397" s="7" t="s">
        <v>35006</v>
      </c>
      <c r="C14397" s="7" t="s">
        <v>16</v>
      </c>
      <c r="D14397" s="8" t="s">
        <v>193</v>
      </c>
      <c r="E14397" s="8" t="s">
        <v>556</v>
      </c>
      <c r="F14397" s="8" t="s">
        <v>34908</v>
      </c>
      <c r="G14397" s="8" t="s">
        <v>19656</v>
      </c>
      <c r="H14397" s="8" t="s">
        <v>19657</v>
      </c>
      <c r="I14397" s="8" t="s">
        <v>28307</v>
      </c>
      <c r="J14397" s="8" t="s">
        <v>1239</v>
      </c>
      <c r="K14397" s="8" t="s">
        <v>29577</v>
      </c>
      <c r="L14397" s="8" t="s">
        <v>29578</v>
      </c>
      <c r="M14397" s="9">
        <v>189.71</v>
      </c>
      <c r="N14397" s="10" t="s">
        <v>35007</v>
      </c>
    </row>
    <row r="14398" spans="1:14" customFormat="1" ht="15" hidden="1" x14ac:dyDescent="0.25">
      <c r="A14398" s="1" t="s">
        <v>31033</v>
      </c>
      <c r="B14398" s="2" t="s">
        <v>35008</v>
      </c>
      <c r="C14398" s="2" t="s">
        <v>16</v>
      </c>
      <c r="D14398" s="3" t="s">
        <v>193</v>
      </c>
      <c r="E14398" s="3" t="s">
        <v>556</v>
      </c>
      <c r="F14398" s="3" t="s">
        <v>34908</v>
      </c>
      <c r="G14398" s="3" t="s">
        <v>19656</v>
      </c>
      <c r="H14398" s="3" t="s">
        <v>19657</v>
      </c>
      <c r="I14398" s="3" t="s">
        <v>28307</v>
      </c>
      <c r="J14398" s="3" t="s">
        <v>1239</v>
      </c>
      <c r="K14398" s="3" t="s">
        <v>35009</v>
      </c>
      <c r="L14398" s="3" t="s">
        <v>35010</v>
      </c>
      <c r="M14398" s="4">
        <v>167.99</v>
      </c>
      <c r="N14398" s="5" t="s">
        <v>35011</v>
      </c>
    </row>
    <row r="14399" spans="1:14" customFormat="1" ht="15" hidden="1" x14ac:dyDescent="0.25">
      <c r="A14399" s="6" t="s">
        <v>31033</v>
      </c>
      <c r="B14399" s="7" t="s">
        <v>35012</v>
      </c>
      <c r="C14399" s="7" t="s">
        <v>16</v>
      </c>
      <c r="D14399" s="8" t="s">
        <v>193</v>
      </c>
      <c r="E14399" s="8" t="s">
        <v>556</v>
      </c>
      <c r="F14399" s="8" t="s">
        <v>34908</v>
      </c>
      <c r="G14399" s="8" t="s">
        <v>19656</v>
      </c>
      <c r="H14399" s="8" t="s">
        <v>19657</v>
      </c>
      <c r="I14399" s="8" t="s">
        <v>28307</v>
      </c>
      <c r="J14399" s="8" t="s">
        <v>1239</v>
      </c>
      <c r="K14399" s="8" t="s">
        <v>35013</v>
      </c>
      <c r="L14399" s="8" t="s">
        <v>35014</v>
      </c>
      <c r="M14399" s="9">
        <v>789.34</v>
      </c>
      <c r="N14399" s="10" t="s">
        <v>35015</v>
      </c>
    </row>
    <row r="14400" spans="1:14" customFormat="1" ht="15" hidden="1" x14ac:dyDescent="0.25">
      <c r="A14400" s="1" t="s">
        <v>31033</v>
      </c>
      <c r="B14400" s="2" t="s">
        <v>35016</v>
      </c>
      <c r="C14400" s="2" t="s">
        <v>16</v>
      </c>
      <c r="D14400" s="3" t="s">
        <v>193</v>
      </c>
      <c r="E14400" s="3" t="s">
        <v>556</v>
      </c>
      <c r="F14400" s="3" t="s">
        <v>34908</v>
      </c>
      <c r="G14400" s="3" t="s">
        <v>19656</v>
      </c>
      <c r="H14400" s="3" t="s">
        <v>19657</v>
      </c>
      <c r="I14400" s="3" t="s">
        <v>28307</v>
      </c>
      <c r="J14400" s="3" t="s">
        <v>1239</v>
      </c>
      <c r="K14400" s="3" t="s">
        <v>35017</v>
      </c>
      <c r="L14400" s="3" t="s">
        <v>35018</v>
      </c>
      <c r="M14400" s="4">
        <v>427</v>
      </c>
      <c r="N14400" s="5" t="s">
        <v>35019</v>
      </c>
    </row>
    <row r="14401" spans="1:14" customFormat="1" ht="15" hidden="1" x14ac:dyDescent="0.25">
      <c r="A14401" s="6" t="s">
        <v>31033</v>
      </c>
      <c r="B14401" s="7" t="s">
        <v>35020</v>
      </c>
      <c r="C14401" s="7" t="s">
        <v>16</v>
      </c>
      <c r="D14401" s="8" t="s">
        <v>193</v>
      </c>
      <c r="E14401" s="8" t="s">
        <v>967</v>
      </c>
      <c r="F14401" s="8" t="s">
        <v>35021</v>
      </c>
      <c r="G14401" s="8" t="s">
        <v>21607</v>
      </c>
      <c r="H14401" s="8" t="s">
        <v>21608</v>
      </c>
      <c r="I14401" s="8" t="s">
        <v>22</v>
      </c>
      <c r="J14401" s="8" t="s">
        <v>23</v>
      </c>
      <c r="K14401" s="8" t="s">
        <v>6772</v>
      </c>
      <c r="L14401" s="8" t="s">
        <v>6773</v>
      </c>
      <c r="M14401" s="9">
        <v>167650446.40000001</v>
      </c>
      <c r="N14401" s="10" t="s">
        <v>35022</v>
      </c>
    </row>
    <row r="14402" spans="1:14" customFormat="1" ht="15" hidden="1" x14ac:dyDescent="0.25">
      <c r="M14402" s="16"/>
    </row>
  </sheetData>
  <autoFilter ref="G1:G14402">
    <filterColumn colId="0">
      <filters>
        <filter val="E.2.01.01.02.003.7COM"/>
      </filters>
    </filterColumn>
  </autoFilter>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7:H62"/>
  <sheetViews>
    <sheetView topLeftCell="A6" workbookViewId="0">
      <selection activeCell="G33" sqref="G33"/>
    </sheetView>
  </sheetViews>
  <sheetFormatPr defaultRowHeight="15" x14ac:dyDescent="0.25"/>
  <cols>
    <col min="7" max="7" width="77" customWidth="1"/>
    <col min="8" max="8" width="33.5703125" customWidth="1"/>
  </cols>
  <sheetData>
    <row r="7" spans="7:8" x14ac:dyDescent="0.25">
      <c r="G7" s="19"/>
      <c r="H7" s="20"/>
    </row>
    <row r="8" spans="7:8" ht="15.75" thickBot="1" x14ac:dyDescent="0.3">
      <c r="G8" s="46"/>
      <c r="H8" s="47"/>
    </row>
    <row r="9" spans="7:8" ht="35.25" customHeight="1" thickBot="1" x14ac:dyDescent="0.3">
      <c r="G9" s="49" t="s">
        <v>1014</v>
      </c>
      <c r="H9" s="50" t="s">
        <v>35027</v>
      </c>
    </row>
    <row r="10" spans="7:8" ht="18.75" x14ac:dyDescent="0.3">
      <c r="G10" s="51" t="s">
        <v>1014</v>
      </c>
      <c r="H10" s="52">
        <v>1098648.78</v>
      </c>
    </row>
    <row r="11" spans="7:8" ht="18.75" x14ac:dyDescent="0.3">
      <c r="G11" s="53" t="s">
        <v>926</v>
      </c>
      <c r="H11" s="54">
        <v>27815.34</v>
      </c>
    </row>
    <row r="12" spans="7:8" ht="18.75" x14ac:dyDescent="0.3">
      <c r="G12" s="53" t="s">
        <v>1042</v>
      </c>
      <c r="H12" s="54">
        <v>136004.35999999999</v>
      </c>
    </row>
    <row r="13" spans="7:8" ht="18.75" x14ac:dyDescent="0.3">
      <c r="G13" s="53" t="s">
        <v>1875</v>
      </c>
      <c r="H13" s="54">
        <v>934829.08000000007</v>
      </c>
    </row>
    <row r="14" spans="7:8" ht="18.75" x14ac:dyDescent="0.3">
      <c r="G14" s="51" t="s">
        <v>1014</v>
      </c>
      <c r="H14" s="52">
        <v>3000000</v>
      </c>
    </row>
    <row r="15" spans="7:8" ht="18.75" x14ac:dyDescent="0.3">
      <c r="G15" s="53" t="s">
        <v>7056</v>
      </c>
      <c r="H15" s="54">
        <v>3000000</v>
      </c>
    </row>
    <row r="16" spans="7:8" ht="18.75" x14ac:dyDescent="0.3">
      <c r="G16" s="51" t="s">
        <v>1014</v>
      </c>
      <c r="H16" s="52">
        <v>1405793.71</v>
      </c>
    </row>
    <row r="17" spans="7:8" ht="18.75" x14ac:dyDescent="0.3">
      <c r="G17" s="53" t="s">
        <v>7056</v>
      </c>
      <c r="H17" s="54">
        <v>1405793.71</v>
      </c>
    </row>
    <row r="18" spans="7:8" ht="18.75" x14ac:dyDescent="0.3">
      <c r="G18" s="55"/>
      <c r="H18" s="55"/>
    </row>
    <row r="19" spans="7:8" ht="18.75" x14ac:dyDescent="0.3">
      <c r="G19" s="48" t="s">
        <v>5138</v>
      </c>
      <c r="H19" s="30">
        <v>16743420.170000002</v>
      </c>
    </row>
    <row r="20" spans="7:8" ht="18.75" x14ac:dyDescent="0.3">
      <c r="G20" s="51" t="s">
        <v>1014</v>
      </c>
      <c r="H20" s="52">
        <v>16743420.170000002</v>
      </c>
    </row>
    <row r="21" spans="7:8" ht="18.75" x14ac:dyDescent="0.3">
      <c r="G21" s="53" t="s">
        <v>2455</v>
      </c>
      <c r="H21" s="54">
        <v>1484221.4</v>
      </c>
    </row>
    <row r="22" spans="7:8" ht="18.75" x14ac:dyDescent="0.3">
      <c r="G22" s="53" t="s">
        <v>7056</v>
      </c>
      <c r="H22" s="54">
        <v>769976.26000000013</v>
      </c>
    </row>
    <row r="23" spans="7:8" ht="18.75" x14ac:dyDescent="0.3">
      <c r="G23" s="53" t="s">
        <v>10666</v>
      </c>
      <c r="H23" s="54">
        <v>1653073.13</v>
      </c>
    </row>
    <row r="24" spans="7:8" ht="18.75" x14ac:dyDescent="0.3">
      <c r="G24" s="53" t="s">
        <v>13473</v>
      </c>
      <c r="H24" s="54">
        <v>1871600.3399999999</v>
      </c>
    </row>
    <row r="25" spans="7:8" ht="18.75" x14ac:dyDescent="0.3">
      <c r="G25" s="53" t="s">
        <v>16960</v>
      </c>
      <c r="H25" s="54">
        <v>3427002.14</v>
      </c>
    </row>
    <row r="26" spans="7:8" ht="18.75" x14ac:dyDescent="0.3">
      <c r="G26" s="53" t="s">
        <v>19406</v>
      </c>
      <c r="H26" s="54">
        <v>4437594.1300000008</v>
      </c>
    </row>
    <row r="27" spans="7:8" ht="18.75" x14ac:dyDescent="0.3">
      <c r="G27" s="53" t="s">
        <v>24865</v>
      </c>
      <c r="H27" s="54">
        <v>3099952.7700000005</v>
      </c>
    </row>
    <row r="28" spans="7:8" ht="18.75" x14ac:dyDescent="0.3">
      <c r="G28" s="55"/>
      <c r="H28" s="55"/>
    </row>
    <row r="29" spans="7:8" ht="18.75" x14ac:dyDescent="0.3">
      <c r="G29" s="48" t="s">
        <v>27800</v>
      </c>
      <c r="H29" s="30">
        <v>102753942.38999999</v>
      </c>
    </row>
    <row r="30" spans="7:8" ht="18.75" x14ac:dyDescent="0.3">
      <c r="G30" s="51" t="s">
        <v>1014</v>
      </c>
      <c r="H30" s="52">
        <v>102753942.38999999</v>
      </c>
    </row>
    <row r="31" spans="7:8" ht="18.75" x14ac:dyDescent="0.3">
      <c r="G31" s="53" t="s">
        <v>24865</v>
      </c>
      <c r="H31" s="54">
        <v>18042719.689999998</v>
      </c>
    </row>
    <row r="32" spans="7:8" ht="18.75" x14ac:dyDescent="0.3">
      <c r="G32" s="53" t="s">
        <v>28207</v>
      </c>
      <c r="H32" s="54">
        <v>47322356.719999999</v>
      </c>
    </row>
    <row r="33" spans="7:8" ht="18.75" x14ac:dyDescent="0.3">
      <c r="G33" s="53" t="s">
        <v>31033</v>
      </c>
      <c r="H33" s="54">
        <v>37388865.979999997</v>
      </c>
    </row>
    <row r="34" spans="7:8" ht="18.75" x14ac:dyDescent="0.3">
      <c r="G34" s="55"/>
      <c r="H34" s="55"/>
    </row>
    <row r="35" spans="7:8" ht="18.75" x14ac:dyDescent="0.3">
      <c r="G35" s="48" t="s">
        <v>4213</v>
      </c>
      <c r="H35" s="30">
        <v>67971246.080000013</v>
      </c>
    </row>
    <row r="36" spans="7:8" ht="18.75" x14ac:dyDescent="0.3">
      <c r="G36" s="51" t="s">
        <v>1014</v>
      </c>
      <c r="H36" s="52">
        <v>67971246.080000013</v>
      </c>
    </row>
    <row r="37" spans="7:8" ht="18.75" x14ac:dyDescent="0.3">
      <c r="G37" s="53" t="s">
        <v>2455</v>
      </c>
      <c r="H37" s="54">
        <v>7503458.5100000007</v>
      </c>
    </row>
    <row r="38" spans="7:8" ht="18.75" x14ac:dyDescent="0.3">
      <c r="G38" s="53" t="s">
        <v>7056</v>
      </c>
      <c r="H38" s="54">
        <v>7805560.0299999993</v>
      </c>
    </row>
    <row r="39" spans="7:8" ht="18.75" x14ac:dyDescent="0.3">
      <c r="G39" s="53" t="s">
        <v>10666</v>
      </c>
      <c r="H39" s="54">
        <v>6507809.9500000011</v>
      </c>
    </row>
    <row r="40" spans="7:8" ht="18.75" x14ac:dyDescent="0.3">
      <c r="G40" s="53" t="s">
        <v>13473</v>
      </c>
      <c r="H40" s="54">
        <v>7984112.5700000012</v>
      </c>
    </row>
    <row r="41" spans="7:8" ht="18.75" x14ac:dyDescent="0.3">
      <c r="G41" s="53" t="s">
        <v>16960</v>
      </c>
      <c r="H41" s="54">
        <v>6031707.5500000017</v>
      </c>
    </row>
    <row r="42" spans="7:8" ht="18.75" x14ac:dyDescent="0.3">
      <c r="G42" s="53" t="s">
        <v>19406</v>
      </c>
      <c r="H42" s="54">
        <v>13108584.450000003</v>
      </c>
    </row>
    <row r="43" spans="7:8" ht="18.75" x14ac:dyDescent="0.3">
      <c r="G43" s="53" t="s">
        <v>24865</v>
      </c>
      <c r="H43" s="54">
        <v>19030013.019999996</v>
      </c>
    </row>
    <row r="44" spans="7:8" ht="18.75" x14ac:dyDescent="0.3">
      <c r="G44" s="51" t="s">
        <v>1014</v>
      </c>
      <c r="H44" s="52">
        <v>57274596.150000006</v>
      </c>
    </row>
    <row r="45" spans="7:8" ht="18.75" x14ac:dyDescent="0.3">
      <c r="G45" s="53" t="s">
        <v>1199</v>
      </c>
      <c r="H45" s="54">
        <v>80045</v>
      </c>
    </row>
    <row r="46" spans="7:8" ht="18.75" x14ac:dyDescent="0.3">
      <c r="G46" s="53" t="s">
        <v>1875</v>
      </c>
      <c r="H46" s="54">
        <v>8000000</v>
      </c>
    </row>
    <row r="47" spans="7:8" ht="18.75" x14ac:dyDescent="0.3">
      <c r="G47" s="53" t="s">
        <v>2455</v>
      </c>
      <c r="H47" s="54">
        <v>639702.66999999993</v>
      </c>
    </row>
    <row r="48" spans="7:8" ht="18.75" x14ac:dyDescent="0.3">
      <c r="G48" s="53" t="s">
        <v>7056</v>
      </c>
      <c r="H48" s="54">
        <v>47641353.520000003</v>
      </c>
    </row>
    <row r="49" spans="7:8" ht="18.75" x14ac:dyDescent="0.3">
      <c r="G49" s="53" t="s">
        <v>10666</v>
      </c>
      <c r="H49" s="54">
        <v>410708.19</v>
      </c>
    </row>
    <row r="50" spans="7:8" ht="18.75" x14ac:dyDescent="0.3">
      <c r="G50" s="53" t="s">
        <v>13473</v>
      </c>
      <c r="H50" s="54">
        <v>123848.67000000001</v>
      </c>
    </row>
    <row r="51" spans="7:8" ht="18.75" x14ac:dyDescent="0.3">
      <c r="G51" s="53" t="s">
        <v>24865</v>
      </c>
      <c r="H51" s="54">
        <v>81275.960000000006</v>
      </c>
    </row>
    <row r="52" spans="7:8" ht="18.75" x14ac:dyDescent="0.3">
      <c r="G52" s="53" t="s">
        <v>28207</v>
      </c>
      <c r="H52" s="54">
        <v>297662.14</v>
      </c>
    </row>
    <row r="53" spans="7:8" ht="18.75" x14ac:dyDescent="0.3">
      <c r="G53" s="51" t="s">
        <v>1014</v>
      </c>
      <c r="H53" s="52">
        <v>28124438.149999999</v>
      </c>
    </row>
    <row r="54" spans="7:8" ht="18.75" x14ac:dyDescent="0.3">
      <c r="G54" s="53" t="s">
        <v>10666</v>
      </c>
      <c r="H54" s="54">
        <v>29659</v>
      </c>
    </row>
    <row r="55" spans="7:8" ht="18.75" x14ac:dyDescent="0.3">
      <c r="G55" s="53" t="s">
        <v>13473</v>
      </c>
      <c r="H55" s="54">
        <v>610286.85</v>
      </c>
    </row>
    <row r="56" spans="7:8" ht="18.75" x14ac:dyDescent="0.3">
      <c r="G56" s="53" t="s">
        <v>16960</v>
      </c>
      <c r="H56" s="54">
        <v>2698519.4699999997</v>
      </c>
    </row>
    <row r="57" spans="7:8" ht="18.75" x14ac:dyDescent="0.3">
      <c r="G57" s="53" t="s">
        <v>19406</v>
      </c>
      <c r="H57" s="54">
        <v>1383505.79</v>
      </c>
    </row>
    <row r="58" spans="7:8" ht="18.75" x14ac:dyDescent="0.3">
      <c r="G58" s="53" t="s">
        <v>22034</v>
      </c>
      <c r="H58" s="54">
        <v>2720467.09</v>
      </c>
    </row>
    <row r="59" spans="7:8" ht="18.75" x14ac:dyDescent="0.3">
      <c r="G59" s="53" t="s">
        <v>24865</v>
      </c>
      <c r="H59" s="54">
        <v>1165514.83</v>
      </c>
    </row>
    <row r="60" spans="7:8" ht="18.75" x14ac:dyDescent="0.3">
      <c r="G60" s="53" t="s">
        <v>28207</v>
      </c>
      <c r="H60" s="54">
        <v>10651165.75</v>
      </c>
    </row>
    <row r="61" spans="7:8" ht="18.75" x14ac:dyDescent="0.3">
      <c r="G61" s="53" t="s">
        <v>31033</v>
      </c>
      <c r="H61" s="54">
        <v>8865319.3699999992</v>
      </c>
    </row>
    <row r="62" spans="7:8" ht="19.5" thickBot="1" x14ac:dyDescent="0.35">
      <c r="G62" s="56" t="s">
        <v>35036</v>
      </c>
      <c r="H62" s="57">
        <f>H19+H29+H35+H16+H14+H10+H44+H53</f>
        <v>278372085.43000001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workbookViewId="0">
      <selection activeCell="A16" sqref="A16"/>
    </sheetView>
  </sheetViews>
  <sheetFormatPr defaultRowHeight="18.75" x14ac:dyDescent="0.3"/>
  <cols>
    <col min="1" max="1" width="71.85546875" style="28" bestFit="1" customWidth="1"/>
    <col min="2" max="3" width="17.5703125" style="28" bestFit="1" customWidth="1"/>
    <col min="4" max="16384" width="9.140625" style="28"/>
  </cols>
  <sheetData>
    <row r="1" spans="1:3" ht="19.5" thickBot="1" x14ac:dyDescent="0.35">
      <c r="A1" s="43"/>
      <c r="B1" s="43"/>
      <c r="C1" s="43"/>
    </row>
    <row r="2" spans="1:3" ht="75.75" thickBot="1" x14ac:dyDescent="0.35">
      <c r="A2" s="71" t="s">
        <v>3052</v>
      </c>
      <c r="B2" s="97" t="s">
        <v>35037</v>
      </c>
      <c r="C2" s="72" t="s">
        <v>35038</v>
      </c>
    </row>
    <row r="3" spans="1:3" x14ac:dyDescent="0.3">
      <c r="A3" s="44" t="s">
        <v>4067</v>
      </c>
      <c r="B3" s="94">
        <v>12757.16</v>
      </c>
      <c r="C3" s="94">
        <v>12757.16</v>
      </c>
    </row>
    <row r="4" spans="1:3" x14ac:dyDescent="0.3">
      <c r="A4" s="44" t="s">
        <v>12956</v>
      </c>
      <c r="B4" s="94">
        <v>42878.19</v>
      </c>
      <c r="C4" s="94">
        <v>42878.19</v>
      </c>
    </row>
    <row r="5" spans="1:3" x14ac:dyDescent="0.3">
      <c r="A5" s="44" t="s">
        <v>471</v>
      </c>
      <c r="B5" s="94">
        <v>3613.53</v>
      </c>
      <c r="C5" s="94">
        <v>3613.53</v>
      </c>
    </row>
    <row r="6" spans="1:3" x14ac:dyDescent="0.3">
      <c r="A6" s="95" t="s">
        <v>1008</v>
      </c>
      <c r="B6" s="96">
        <v>42371539.460000001</v>
      </c>
      <c r="C6" s="94">
        <v>5534550.3099999996</v>
      </c>
    </row>
    <row r="7" spans="1:3" x14ac:dyDescent="0.3">
      <c r="A7" s="95" t="s">
        <v>10802</v>
      </c>
      <c r="B7" s="96">
        <v>133354.44</v>
      </c>
      <c r="C7" s="94"/>
    </row>
    <row r="8" spans="1:3" x14ac:dyDescent="0.3">
      <c r="A8" s="95" t="s">
        <v>23</v>
      </c>
      <c r="B8" s="96">
        <v>16934482.379999999</v>
      </c>
      <c r="C8" s="94"/>
    </row>
    <row r="9" spans="1:3" x14ac:dyDescent="0.3">
      <c r="A9" s="44" t="s">
        <v>3819</v>
      </c>
      <c r="B9" s="94">
        <v>397531675.78000021</v>
      </c>
      <c r="C9" s="94">
        <v>397531675.78000021</v>
      </c>
    </row>
    <row r="10" spans="1:3" ht="19.5" thickBot="1" x14ac:dyDescent="0.35">
      <c r="A10" s="98" t="s">
        <v>35055</v>
      </c>
      <c r="B10" s="99">
        <f>SUM(B3:B9)</f>
        <v>457030300.94000018</v>
      </c>
      <c r="C10" s="99">
        <f>SUM(C3:C9)</f>
        <v>403125474.97000021</v>
      </c>
    </row>
  </sheetData>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I233"/>
  <sheetViews>
    <sheetView topLeftCell="A74" workbookViewId="0">
      <selection activeCell="H4" sqref="H4:I233"/>
    </sheetView>
  </sheetViews>
  <sheetFormatPr defaultRowHeight="21" x14ac:dyDescent="0.35"/>
  <cols>
    <col min="1" max="7" width="9.140625" style="60"/>
    <col min="8" max="8" width="110.7109375" style="60" customWidth="1"/>
    <col min="9" max="9" width="28.7109375" style="60" bestFit="1" customWidth="1"/>
    <col min="10" max="16384" width="9.140625" style="60"/>
  </cols>
  <sheetData>
    <row r="2" spans="8:9" x14ac:dyDescent="0.35">
      <c r="H2" s="83"/>
      <c r="I2" s="83"/>
    </row>
    <row r="3" spans="8:9" ht="21.75" thickBot="1" x14ac:dyDescent="0.4">
      <c r="H3" s="84"/>
      <c r="I3" s="84"/>
    </row>
    <row r="4" spans="8:9" ht="42.75" thickBot="1" x14ac:dyDescent="0.4">
      <c r="H4" s="103" t="s">
        <v>35056</v>
      </c>
      <c r="I4" s="104" t="s">
        <v>35057</v>
      </c>
    </row>
    <row r="5" spans="8:9" x14ac:dyDescent="0.35">
      <c r="H5" s="101" t="s">
        <v>1870</v>
      </c>
      <c r="I5" s="102">
        <v>4983804.75</v>
      </c>
    </row>
    <row r="6" spans="8:9" x14ac:dyDescent="0.35">
      <c r="H6" s="105" t="s">
        <v>1199</v>
      </c>
      <c r="I6" s="106">
        <v>1318211.08</v>
      </c>
    </row>
    <row r="7" spans="8:9" x14ac:dyDescent="0.35">
      <c r="H7" s="105" t="s">
        <v>1875</v>
      </c>
      <c r="I7" s="106">
        <v>2367894.6</v>
      </c>
    </row>
    <row r="8" spans="8:9" x14ac:dyDescent="0.35">
      <c r="H8" s="105" t="s">
        <v>2455</v>
      </c>
      <c r="I8" s="106">
        <v>1162112.3299999998</v>
      </c>
    </row>
    <row r="9" spans="8:9" x14ac:dyDescent="0.35">
      <c r="H9" s="105" t="s">
        <v>7056</v>
      </c>
      <c r="I9" s="106">
        <v>135586.74</v>
      </c>
    </row>
    <row r="10" spans="8:9" x14ac:dyDescent="0.35">
      <c r="H10" s="101" t="s">
        <v>4067</v>
      </c>
      <c r="I10" s="102">
        <v>26783.999999999996</v>
      </c>
    </row>
    <row r="11" spans="8:9" x14ac:dyDescent="0.35">
      <c r="H11" s="105" t="s">
        <v>31033</v>
      </c>
      <c r="I11" s="106">
        <v>26783.999999999996</v>
      </c>
    </row>
    <row r="12" spans="8:9" x14ac:dyDescent="0.35">
      <c r="H12" s="101" t="s">
        <v>19436</v>
      </c>
      <c r="I12" s="102">
        <v>1713354.6400000001</v>
      </c>
    </row>
    <row r="13" spans="8:9" x14ac:dyDescent="0.35">
      <c r="H13" s="105" t="s">
        <v>19406</v>
      </c>
      <c r="I13" s="106">
        <v>717012.31</v>
      </c>
    </row>
    <row r="14" spans="8:9" x14ac:dyDescent="0.35">
      <c r="H14" s="105" t="s">
        <v>22034</v>
      </c>
      <c r="I14" s="106">
        <v>366377.33</v>
      </c>
    </row>
    <row r="15" spans="8:9" x14ac:dyDescent="0.35">
      <c r="H15" s="105" t="s">
        <v>24865</v>
      </c>
      <c r="I15" s="106">
        <v>629965</v>
      </c>
    </row>
    <row r="16" spans="8:9" x14ac:dyDescent="0.35">
      <c r="H16" s="101" t="s">
        <v>12965</v>
      </c>
      <c r="I16" s="102">
        <v>2000</v>
      </c>
    </row>
    <row r="17" spans="8:9" x14ac:dyDescent="0.35">
      <c r="H17" s="105" t="s">
        <v>22034</v>
      </c>
      <c r="I17" s="106">
        <v>2000</v>
      </c>
    </row>
    <row r="18" spans="8:9" x14ac:dyDescent="0.35">
      <c r="H18" s="101" t="s">
        <v>3439</v>
      </c>
      <c r="I18" s="102">
        <v>39228.47</v>
      </c>
    </row>
    <row r="19" spans="8:9" x14ac:dyDescent="0.35">
      <c r="H19" s="105" t="s">
        <v>13473</v>
      </c>
      <c r="I19" s="106">
        <v>39228.47</v>
      </c>
    </row>
    <row r="20" spans="8:9" x14ac:dyDescent="0.35">
      <c r="H20" s="101" t="s">
        <v>3473</v>
      </c>
      <c r="I20" s="102">
        <v>6546141.4199999999</v>
      </c>
    </row>
    <row r="21" spans="8:9" x14ac:dyDescent="0.35">
      <c r="H21" s="105" t="s">
        <v>2455</v>
      </c>
      <c r="I21" s="106">
        <v>3046141.42</v>
      </c>
    </row>
    <row r="22" spans="8:9" x14ac:dyDescent="0.35">
      <c r="H22" s="105" t="s">
        <v>7056</v>
      </c>
      <c r="I22" s="106">
        <v>3500000</v>
      </c>
    </row>
    <row r="23" spans="8:9" x14ac:dyDescent="0.35">
      <c r="H23" s="101" t="s">
        <v>9018</v>
      </c>
      <c r="I23" s="102">
        <v>153704.41</v>
      </c>
    </row>
    <row r="24" spans="8:9" x14ac:dyDescent="0.35">
      <c r="H24" s="105" t="s">
        <v>7056</v>
      </c>
      <c r="I24" s="106">
        <v>4000</v>
      </c>
    </row>
    <row r="25" spans="8:9" x14ac:dyDescent="0.35">
      <c r="H25" s="105" t="s">
        <v>10666</v>
      </c>
      <c r="I25" s="106">
        <v>148719.41</v>
      </c>
    </row>
    <row r="26" spans="8:9" x14ac:dyDescent="0.35">
      <c r="H26" s="105" t="s">
        <v>16960</v>
      </c>
      <c r="I26" s="106">
        <v>985</v>
      </c>
    </row>
    <row r="27" spans="8:9" x14ac:dyDescent="0.35">
      <c r="H27" s="101" t="s">
        <v>1150</v>
      </c>
      <c r="I27" s="102">
        <v>20717.39</v>
      </c>
    </row>
    <row r="28" spans="8:9" x14ac:dyDescent="0.35">
      <c r="H28" s="105" t="s">
        <v>1141</v>
      </c>
      <c r="I28" s="106">
        <v>7976.19</v>
      </c>
    </row>
    <row r="29" spans="8:9" x14ac:dyDescent="0.35">
      <c r="H29" s="105" t="s">
        <v>16960</v>
      </c>
      <c r="I29" s="106">
        <v>12741.2</v>
      </c>
    </row>
    <row r="30" spans="8:9" x14ac:dyDescent="0.35">
      <c r="H30" s="101" t="s">
        <v>4943</v>
      </c>
      <c r="I30" s="102">
        <v>282779.81</v>
      </c>
    </row>
    <row r="31" spans="8:9" x14ac:dyDescent="0.35">
      <c r="H31" s="105" t="s">
        <v>7056</v>
      </c>
      <c r="I31" s="106">
        <v>136911.20000000001</v>
      </c>
    </row>
    <row r="32" spans="8:9" x14ac:dyDescent="0.35">
      <c r="H32" s="105" t="s">
        <v>10666</v>
      </c>
      <c r="I32" s="106">
        <v>145868.60999999999</v>
      </c>
    </row>
    <row r="33" spans="8:9" x14ac:dyDescent="0.35">
      <c r="H33" s="101" t="s">
        <v>12956</v>
      </c>
      <c r="I33" s="102">
        <v>4269562.97</v>
      </c>
    </row>
    <row r="34" spans="8:9" x14ac:dyDescent="0.35">
      <c r="H34" s="105" t="s">
        <v>10666</v>
      </c>
      <c r="I34" s="106">
        <v>1888292.46</v>
      </c>
    </row>
    <row r="35" spans="8:9" x14ac:dyDescent="0.35">
      <c r="H35" s="105" t="s">
        <v>31033</v>
      </c>
      <c r="I35" s="106">
        <v>2381270.5099999998</v>
      </c>
    </row>
    <row r="36" spans="8:9" x14ac:dyDescent="0.35">
      <c r="H36" s="101" t="s">
        <v>1239</v>
      </c>
      <c r="I36" s="102">
        <v>688883.17000000016</v>
      </c>
    </row>
    <row r="37" spans="8:9" x14ac:dyDescent="0.35">
      <c r="H37" s="105" t="s">
        <v>1199</v>
      </c>
      <c r="I37" s="106">
        <v>328.8</v>
      </c>
    </row>
    <row r="38" spans="8:9" x14ac:dyDescent="0.35">
      <c r="H38" s="105" t="s">
        <v>2455</v>
      </c>
      <c r="I38" s="106">
        <v>45400.14</v>
      </c>
    </row>
    <row r="39" spans="8:9" x14ac:dyDescent="0.35">
      <c r="H39" s="105" t="s">
        <v>7056</v>
      </c>
      <c r="I39" s="106">
        <v>2907.4</v>
      </c>
    </row>
    <row r="40" spans="8:9" x14ac:dyDescent="0.35">
      <c r="H40" s="105" t="s">
        <v>10666</v>
      </c>
      <c r="I40" s="106">
        <v>339203.4</v>
      </c>
    </row>
    <row r="41" spans="8:9" x14ac:dyDescent="0.35">
      <c r="H41" s="105" t="s">
        <v>13473</v>
      </c>
      <c r="I41" s="106">
        <v>275179.39000000007</v>
      </c>
    </row>
    <row r="42" spans="8:9" x14ac:dyDescent="0.35">
      <c r="H42" s="105" t="s">
        <v>24865</v>
      </c>
      <c r="I42" s="106">
        <v>25864.04</v>
      </c>
    </row>
    <row r="43" spans="8:9" x14ac:dyDescent="0.35">
      <c r="H43" s="101" t="s">
        <v>625</v>
      </c>
      <c r="I43" s="102">
        <v>215911.08</v>
      </c>
    </row>
    <row r="44" spans="8:9" x14ac:dyDescent="0.35">
      <c r="H44" s="105" t="s">
        <v>7056</v>
      </c>
      <c r="I44" s="106">
        <v>81296.89</v>
      </c>
    </row>
    <row r="45" spans="8:9" x14ac:dyDescent="0.35">
      <c r="H45" s="105" t="s">
        <v>10666</v>
      </c>
      <c r="I45" s="106">
        <v>794.51</v>
      </c>
    </row>
    <row r="46" spans="8:9" x14ac:dyDescent="0.35">
      <c r="H46" s="105" t="s">
        <v>13473</v>
      </c>
      <c r="I46" s="106">
        <v>66833.39</v>
      </c>
    </row>
    <row r="47" spans="8:9" x14ac:dyDescent="0.35">
      <c r="H47" s="105" t="s">
        <v>24865</v>
      </c>
      <c r="I47" s="106">
        <v>66986.290000000008</v>
      </c>
    </row>
    <row r="48" spans="8:9" x14ac:dyDescent="0.35">
      <c r="H48" s="101" t="s">
        <v>2419</v>
      </c>
      <c r="I48" s="102">
        <v>37139769.030000001</v>
      </c>
    </row>
    <row r="49" spans="8:9" x14ac:dyDescent="0.35">
      <c r="H49" s="105" t="s">
        <v>1875</v>
      </c>
      <c r="I49" s="106">
        <v>3314004.6000000006</v>
      </c>
    </row>
    <row r="50" spans="8:9" x14ac:dyDescent="0.35">
      <c r="H50" s="105" t="s">
        <v>2455</v>
      </c>
      <c r="I50" s="106">
        <v>1978127.46</v>
      </c>
    </row>
    <row r="51" spans="8:9" x14ac:dyDescent="0.35">
      <c r="H51" s="105" t="s">
        <v>10666</v>
      </c>
      <c r="I51" s="106">
        <v>5793646.8700000001</v>
      </c>
    </row>
    <row r="52" spans="8:9" x14ac:dyDescent="0.35">
      <c r="H52" s="105" t="s">
        <v>13473</v>
      </c>
      <c r="I52" s="106">
        <v>207217.32</v>
      </c>
    </row>
    <row r="53" spans="8:9" x14ac:dyDescent="0.35">
      <c r="H53" s="105" t="s">
        <v>16960</v>
      </c>
      <c r="I53" s="106">
        <v>7586489.4299999997</v>
      </c>
    </row>
    <row r="54" spans="8:9" x14ac:dyDescent="0.35">
      <c r="H54" s="105" t="s">
        <v>22034</v>
      </c>
      <c r="I54" s="106">
        <v>13385584.300000001</v>
      </c>
    </row>
    <row r="55" spans="8:9" x14ac:dyDescent="0.35">
      <c r="H55" s="105" t="s">
        <v>24865</v>
      </c>
      <c r="I55" s="106">
        <v>4874699.05</v>
      </c>
    </row>
    <row r="56" spans="8:9" x14ac:dyDescent="0.35">
      <c r="H56" s="101" t="s">
        <v>3978</v>
      </c>
      <c r="I56" s="102">
        <v>46050.33</v>
      </c>
    </row>
    <row r="57" spans="8:9" x14ac:dyDescent="0.35">
      <c r="H57" s="105" t="s">
        <v>13473</v>
      </c>
      <c r="I57" s="106">
        <v>46050.33</v>
      </c>
    </row>
    <row r="58" spans="8:9" x14ac:dyDescent="0.35">
      <c r="H58" s="101" t="s">
        <v>26131</v>
      </c>
      <c r="I58" s="102">
        <v>16857061.149999999</v>
      </c>
    </row>
    <row r="59" spans="8:9" x14ac:dyDescent="0.35">
      <c r="H59" s="105" t="s">
        <v>31033</v>
      </c>
      <c r="I59" s="106">
        <v>16857061.149999999</v>
      </c>
    </row>
    <row r="60" spans="8:9" x14ac:dyDescent="0.35">
      <c r="H60" s="101" t="s">
        <v>5079</v>
      </c>
      <c r="I60" s="102">
        <v>94684.57</v>
      </c>
    </row>
    <row r="61" spans="8:9" x14ac:dyDescent="0.35">
      <c r="H61" s="105" t="s">
        <v>7056</v>
      </c>
      <c r="I61" s="106">
        <v>54684.57</v>
      </c>
    </row>
    <row r="62" spans="8:9" x14ac:dyDescent="0.35">
      <c r="H62" s="105" t="s">
        <v>10666</v>
      </c>
      <c r="I62" s="106">
        <v>40000</v>
      </c>
    </row>
    <row r="63" spans="8:9" x14ac:dyDescent="0.35">
      <c r="H63" s="101" t="s">
        <v>34</v>
      </c>
      <c r="I63" s="102">
        <v>307474.88</v>
      </c>
    </row>
    <row r="64" spans="8:9" x14ac:dyDescent="0.35">
      <c r="H64" s="105" t="s">
        <v>53</v>
      </c>
      <c r="I64" s="106">
        <v>127544.5</v>
      </c>
    </row>
    <row r="65" spans="8:9" x14ac:dyDescent="0.35">
      <c r="H65" s="105" t="s">
        <v>186</v>
      </c>
      <c r="I65" s="106">
        <v>19050.72</v>
      </c>
    </row>
    <row r="66" spans="8:9" x14ac:dyDescent="0.35">
      <c r="H66" s="105" t="s">
        <v>290</v>
      </c>
      <c r="I66" s="106">
        <v>1708.99</v>
      </c>
    </row>
    <row r="67" spans="8:9" x14ac:dyDescent="0.35">
      <c r="H67" s="105" t="s">
        <v>1875</v>
      </c>
      <c r="I67" s="106">
        <v>159170.66999999998</v>
      </c>
    </row>
    <row r="68" spans="8:9" x14ac:dyDescent="0.35">
      <c r="H68" s="101" t="s">
        <v>24025</v>
      </c>
      <c r="I68" s="102">
        <v>188119.45</v>
      </c>
    </row>
    <row r="69" spans="8:9" x14ac:dyDescent="0.35">
      <c r="H69" s="105" t="s">
        <v>22034</v>
      </c>
      <c r="I69" s="106">
        <v>188119.45</v>
      </c>
    </row>
    <row r="70" spans="8:9" x14ac:dyDescent="0.35">
      <c r="H70" s="101" t="s">
        <v>1850</v>
      </c>
      <c r="I70" s="102">
        <v>49000</v>
      </c>
    </row>
    <row r="71" spans="8:9" x14ac:dyDescent="0.35">
      <c r="H71" s="105" t="s">
        <v>19406</v>
      </c>
      <c r="I71" s="106">
        <v>49000</v>
      </c>
    </row>
    <row r="72" spans="8:9" x14ac:dyDescent="0.35">
      <c r="H72" s="101" t="s">
        <v>11570</v>
      </c>
      <c r="I72" s="102">
        <v>73616</v>
      </c>
    </row>
    <row r="73" spans="8:9" x14ac:dyDescent="0.35">
      <c r="H73" s="105" t="s">
        <v>10666</v>
      </c>
      <c r="I73" s="106">
        <v>73616</v>
      </c>
    </row>
    <row r="74" spans="8:9" x14ac:dyDescent="0.35">
      <c r="H74" s="101" t="s">
        <v>5172</v>
      </c>
      <c r="I74" s="102">
        <v>737862.71</v>
      </c>
    </row>
    <row r="75" spans="8:9" x14ac:dyDescent="0.35">
      <c r="H75" s="105" t="s">
        <v>2455</v>
      </c>
      <c r="I75" s="106">
        <v>1770.98</v>
      </c>
    </row>
    <row r="76" spans="8:9" x14ac:dyDescent="0.35">
      <c r="H76" s="105" t="s">
        <v>7056</v>
      </c>
      <c r="I76" s="106">
        <v>12637.41</v>
      </c>
    </row>
    <row r="77" spans="8:9" x14ac:dyDescent="0.35">
      <c r="H77" s="105" t="s">
        <v>10666</v>
      </c>
      <c r="I77" s="106">
        <v>9310.33</v>
      </c>
    </row>
    <row r="78" spans="8:9" x14ac:dyDescent="0.35">
      <c r="H78" s="105" t="s">
        <v>13473</v>
      </c>
      <c r="I78" s="106">
        <v>7236.27</v>
      </c>
    </row>
    <row r="79" spans="8:9" x14ac:dyDescent="0.35">
      <c r="H79" s="105" t="s">
        <v>19406</v>
      </c>
      <c r="I79" s="106">
        <v>5200</v>
      </c>
    </row>
    <row r="80" spans="8:9" x14ac:dyDescent="0.35">
      <c r="H80" s="105" t="s">
        <v>28207</v>
      </c>
      <c r="I80" s="106">
        <v>174700</v>
      </c>
    </row>
    <row r="81" spans="8:9" x14ac:dyDescent="0.35">
      <c r="H81" s="105" t="s">
        <v>31033</v>
      </c>
      <c r="I81" s="106">
        <v>527007.72</v>
      </c>
    </row>
    <row r="82" spans="8:9" x14ac:dyDescent="0.35">
      <c r="H82" s="101" t="s">
        <v>7507</v>
      </c>
      <c r="I82" s="102">
        <v>459077.19</v>
      </c>
    </row>
    <row r="83" spans="8:9" x14ac:dyDescent="0.35">
      <c r="H83" s="105" t="s">
        <v>7056</v>
      </c>
      <c r="I83" s="106">
        <v>75732.899999999994</v>
      </c>
    </row>
    <row r="84" spans="8:9" x14ac:dyDescent="0.35">
      <c r="H84" s="105" t="s">
        <v>10666</v>
      </c>
      <c r="I84" s="106">
        <v>251800</v>
      </c>
    </row>
    <row r="85" spans="8:9" x14ac:dyDescent="0.35">
      <c r="H85" s="105" t="s">
        <v>13473</v>
      </c>
      <c r="I85" s="106">
        <v>120522.48999999999</v>
      </c>
    </row>
    <row r="86" spans="8:9" x14ac:dyDescent="0.35">
      <c r="H86" s="105" t="s">
        <v>16960</v>
      </c>
      <c r="I86" s="106">
        <v>9091.91</v>
      </c>
    </row>
    <row r="87" spans="8:9" x14ac:dyDescent="0.35">
      <c r="H87" s="105" t="s">
        <v>24865</v>
      </c>
      <c r="I87" s="106">
        <v>1929.89</v>
      </c>
    </row>
    <row r="88" spans="8:9" x14ac:dyDescent="0.35">
      <c r="H88" s="101" t="s">
        <v>471</v>
      </c>
      <c r="I88" s="102">
        <v>672236.48</v>
      </c>
    </row>
    <row r="89" spans="8:9" x14ac:dyDescent="0.35">
      <c r="H89" s="105" t="s">
        <v>28207</v>
      </c>
      <c r="I89" s="106">
        <v>55527.76</v>
      </c>
    </row>
    <row r="90" spans="8:9" x14ac:dyDescent="0.35">
      <c r="H90" s="105" t="s">
        <v>31033</v>
      </c>
      <c r="I90" s="106">
        <v>616708.72</v>
      </c>
    </row>
    <row r="91" spans="8:9" x14ac:dyDescent="0.35">
      <c r="H91" s="101" t="s">
        <v>1014</v>
      </c>
      <c r="I91" s="102">
        <v>57274596.150000006</v>
      </c>
    </row>
    <row r="92" spans="8:9" x14ac:dyDescent="0.35">
      <c r="H92" s="105" t="s">
        <v>1199</v>
      </c>
      <c r="I92" s="106">
        <v>80045</v>
      </c>
    </row>
    <row r="93" spans="8:9" x14ac:dyDescent="0.35">
      <c r="H93" s="105" t="s">
        <v>1875</v>
      </c>
      <c r="I93" s="106">
        <v>8000000</v>
      </c>
    </row>
    <row r="94" spans="8:9" x14ac:dyDescent="0.35">
      <c r="H94" s="105" t="s">
        <v>2455</v>
      </c>
      <c r="I94" s="106">
        <v>639702.66999999993</v>
      </c>
    </row>
    <row r="95" spans="8:9" x14ac:dyDescent="0.35">
      <c r="H95" s="105" t="s">
        <v>7056</v>
      </c>
      <c r="I95" s="106">
        <v>47641353.520000003</v>
      </c>
    </row>
    <row r="96" spans="8:9" x14ac:dyDescent="0.35">
      <c r="H96" s="105" t="s">
        <v>10666</v>
      </c>
      <c r="I96" s="106">
        <v>410708.19</v>
      </c>
    </row>
    <row r="97" spans="8:9" x14ac:dyDescent="0.35">
      <c r="H97" s="105" t="s">
        <v>13473</v>
      </c>
      <c r="I97" s="106">
        <v>123848.67</v>
      </c>
    </row>
    <row r="98" spans="8:9" x14ac:dyDescent="0.35">
      <c r="H98" s="105" t="s">
        <v>24865</v>
      </c>
      <c r="I98" s="106">
        <v>81275.959999999992</v>
      </c>
    </row>
    <row r="99" spans="8:9" x14ac:dyDescent="0.35">
      <c r="H99" s="105" t="s">
        <v>28207</v>
      </c>
      <c r="I99" s="106">
        <v>297662.14</v>
      </c>
    </row>
    <row r="100" spans="8:9" x14ac:dyDescent="0.35">
      <c r="H100" s="101" t="s">
        <v>10572</v>
      </c>
      <c r="I100" s="102">
        <v>418250.33</v>
      </c>
    </row>
    <row r="101" spans="8:9" x14ac:dyDescent="0.35">
      <c r="H101" s="105" t="s">
        <v>16960</v>
      </c>
      <c r="I101" s="106">
        <v>418250.33</v>
      </c>
    </row>
    <row r="102" spans="8:9" x14ac:dyDescent="0.35">
      <c r="H102" s="101" t="s">
        <v>3924</v>
      </c>
      <c r="I102" s="102">
        <v>37690</v>
      </c>
    </row>
    <row r="103" spans="8:9" x14ac:dyDescent="0.35">
      <c r="H103" s="105" t="s">
        <v>13473</v>
      </c>
      <c r="I103" s="106">
        <v>37690</v>
      </c>
    </row>
    <row r="104" spans="8:9" x14ac:dyDescent="0.35">
      <c r="H104" s="101" t="s">
        <v>1164</v>
      </c>
      <c r="I104" s="102">
        <v>21383642.739999998</v>
      </c>
    </row>
    <row r="105" spans="8:9" x14ac:dyDescent="0.35">
      <c r="H105" s="105" t="s">
        <v>2455</v>
      </c>
      <c r="I105" s="106">
        <v>5397326.0300000003</v>
      </c>
    </row>
    <row r="106" spans="8:9" x14ac:dyDescent="0.35">
      <c r="H106" s="105" t="s">
        <v>7056</v>
      </c>
      <c r="I106" s="106">
        <v>408299.73</v>
      </c>
    </row>
    <row r="107" spans="8:9" x14ac:dyDescent="0.35">
      <c r="H107" s="105" t="s">
        <v>10666</v>
      </c>
      <c r="I107" s="106">
        <v>299999.20999999996</v>
      </c>
    </row>
    <row r="108" spans="8:9" x14ac:dyDescent="0.35">
      <c r="H108" s="105" t="s">
        <v>13473</v>
      </c>
      <c r="I108" s="106">
        <v>88895.790000000008</v>
      </c>
    </row>
    <row r="109" spans="8:9" x14ac:dyDescent="0.35">
      <c r="H109" s="105" t="s">
        <v>16960</v>
      </c>
      <c r="I109" s="106">
        <v>30714.75</v>
      </c>
    </row>
    <row r="110" spans="8:9" x14ac:dyDescent="0.35">
      <c r="H110" s="105" t="s">
        <v>19406</v>
      </c>
      <c r="I110" s="106">
        <v>78067.05</v>
      </c>
    </row>
    <row r="111" spans="8:9" x14ac:dyDescent="0.35">
      <c r="H111" s="105" t="s">
        <v>22034</v>
      </c>
      <c r="I111" s="106">
        <v>14000</v>
      </c>
    </row>
    <row r="112" spans="8:9" x14ac:dyDescent="0.35">
      <c r="H112" s="105" t="s">
        <v>24865</v>
      </c>
      <c r="I112" s="106">
        <v>5000</v>
      </c>
    </row>
    <row r="113" spans="8:9" x14ac:dyDescent="0.35">
      <c r="H113" s="105" t="s">
        <v>31033</v>
      </c>
      <c r="I113" s="106">
        <v>15061340.18</v>
      </c>
    </row>
    <row r="114" spans="8:9" x14ac:dyDescent="0.35">
      <c r="H114" s="101" t="s">
        <v>2247</v>
      </c>
      <c r="I114" s="102">
        <v>1032066.26</v>
      </c>
    </row>
    <row r="115" spans="8:9" x14ac:dyDescent="0.35">
      <c r="H115" s="105" t="s">
        <v>1875</v>
      </c>
      <c r="I115" s="106">
        <v>2030.02</v>
      </c>
    </row>
    <row r="116" spans="8:9" x14ac:dyDescent="0.35">
      <c r="H116" s="105" t="s">
        <v>7056</v>
      </c>
      <c r="I116" s="106">
        <v>20670.190000000002</v>
      </c>
    </row>
    <row r="117" spans="8:9" x14ac:dyDescent="0.35">
      <c r="H117" s="105" t="s">
        <v>10666</v>
      </c>
      <c r="I117" s="106">
        <v>155621.9</v>
      </c>
    </row>
    <row r="118" spans="8:9" x14ac:dyDescent="0.35">
      <c r="H118" s="105" t="s">
        <v>13473</v>
      </c>
      <c r="I118" s="106">
        <v>39741.089999999997</v>
      </c>
    </row>
    <row r="119" spans="8:9" x14ac:dyDescent="0.35">
      <c r="H119" s="105" t="s">
        <v>24865</v>
      </c>
      <c r="I119" s="106">
        <v>1231.5999999999999</v>
      </c>
    </row>
    <row r="120" spans="8:9" x14ac:dyDescent="0.35">
      <c r="H120" s="105" t="s">
        <v>31033</v>
      </c>
      <c r="I120" s="106">
        <v>812771.46</v>
      </c>
    </row>
    <row r="121" spans="8:9" x14ac:dyDescent="0.35">
      <c r="H121" s="101" t="s">
        <v>3517</v>
      </c>
      <c r="I121" s="102">
        <v>1142817.8600000001</v>
      </c>
    </row>
    <row r="122" spans="8:9" x14ac:dyDescent="0.35">
      <c r="H122" s="105" t="s">
        <v>2455</v>
      </c>
      <c r="I122" s="106">
        <v>370526.99</v>
      </c>
    </row>
    <row r="123" spans="8:9" x14ac:dyDescent="0.35">
      <c r="H123" s="105" t="s">
        <v>10666</v>
      </c>
      <c r="I123" s="106">
        <v>105000</v>
      </c>
    </row>
    <row r="124" spans="8:9" x14ac:dyDescent="0.35">
      <c r="H124" s="105" t="s">
        <v>13473</v>
      </c>
      <c r="I124" s="106">
        <v>298103.49</v>
      </c>
    </row>
    <row r="125" spans="8:9" x14ac:dyDescent="0.35">
      <c r="H125" s="105" t="s">
        <v>28207</v>
      </c>
      <c r="I125" s="106">
        <v>42886.8</v>
      </c>
    </row>
    <row r="126" spans="8:9" x14ac:dyDescent="0.35">
      <c r="H126" s="105" t="s">
        <v>31033</v>
      </c>
      <c r="I126" s="106">
        <v>326300.58</v>
      </c>
    </row>
    <row r="127" spans="8:9" x14ac:dyDescent="0.35">
      <c r="H127" s="101" t="s">
        <v>16937</v>
      </c>
      <c r="I127" s="102">
        <v>480000</v>
      </c>
    </row>
    <row r="128" spans="8:9" x14ac:dyDescent="0.35">
      <c r="H128" s="105" t="s">
        <v>13473</v>
      </c>
      <c r="I128" s="106">
        <v>12000</v>
      </c>
    </row>
    <row r="129" spans="8:9" x14ac:dyDescent="0.35">
      <c r="H129" s="105" t="s">
        <v>31033</v>
      </c>
      <c r="I129" s="106">
        <v>468000</v>
      </c>
    </row>
    <row r="130" spans="8:9" x14ac:dyDescent="0.35">
      <c r="H130" s="101" t="s">
        <v>725</v>
      </c>
      <c r="I130" s="102">
        <v>171692.2</v>
      </c>
    </row>
    <row r="131" spans="8:9" x14ac:dyDescent="0.35">
      <c r="H131" s="105" t="s">
        <v>7056</v>
      </c>
      <c r="I131" s="106">
        <v>27617.48</v>
      </c>
    </row>
    <row r="132" spans="8:9" x14ac:dyDescent="0.35">
      <c r="H132" s="105" t="s">
        <v>10666</v>
      </c>
      <c r="I132" s="106">
        <v>44074.720000000001</v>
      </c>
    </row>
    <row r="133" spans="8:9" x14ac:dyDescent="0.35">
      <c r="H133" s="105" t="s">
        <v>22034</v>
      </c>
      <c r="I133" s="106">
        <v>100000</v>
      </c>
    </row>
    <row r="134" spans="8:9" x14ac:dyDescent="0.35">
      <c r="H134" s="101" t="s">
        <v>1008</v>
      </c>
      <c r="I134" s="102">
        <v>5261025</v>
      </c>
    </row>
    <row r="135" spans="8:9" x14ac:dyDescent="0.35">
      <c r="H135" s="105" t="s">
        <v>1199</v>
      </c>
      <c r="I135" s="106">
        <v>110.08</v>
      </c>
    </row>
    <row r="136" spans="8:9" x14ac:dyDescent="0.35">
      <c r="H136" s="105" t="s">
        <v>1875</v>
      </c>
      <c r="I136" s="106">
        <v>1127006.58</v>
      </c>
    </row>
    <row r="137" spans="8:9" x14ac:dyDescent="0.35">
      <c r="H137" s="105" t="s">
        <v>2455</v>
      </c>
      <c r="I137" s="106">
        <v>615499.90999999992</v>
      </c>
    </row>
    <row r="138" spans="8:9" x14ac:dyDescent="0.35">
      <c r="H138" s="105" t="s">
        <v>7056</v>
      </c>
      <c r="I138" s="106">
        <v>16367.6</v>
      </c>
    </row>
    <row r="139" spans="8:9" x14ac:dyDescent="0.35">
      <c r="H139" s="105" t="s">
        <v>10666</v>
      </c>
      <c r="I139" s="106">
        <v>92573.709999999992</v>
      </c>
    </row>
    <row r="140" spans="8:9" x14ac:dyDescent="0.35">
      <c r="H140" s="105" t="s">
        <v>13473</v>
      </c>
      <c r="I140" s="106">
        <v>197804.51</v>
      </c>
    </row>
    <row r="141" spans="8:9" x14ac:dyDescent="0.35">
      <c r="H141" s="105" t="s">
        <v>16960</v>
      </c>
      <c r="I141" s="106">
        <v>550350</v>
      </c>
    </row>
    <row r="142" spans="8:9" x14ac:dyDescent="0.35">
      <c r="H142" s="105" t="s">
        <v>24865</v>
      </c>
      <c r="I142" s="106">
        <v>2661312.6100000003</v>
      </c>
    </row>
    <row r="143" spans="8:9" x14ac:dyDescent="0.35">
      <c r="H143" s="101" t="s">
        <v>3577</v>
      </c>
      <c r="I143" s="102">
        <v>495943.55</v>
      </c>
    </row>
    <row r="144" spans="8:9" x14ac:dyDescent="0.35">
      <c r="H144" s="105" t="s">
        <v>10666</v>
      </c>
      <c r="I144" s="106">
        <v>24440</v>
      </c>
    </row>
    <row r="145" spans="8:9" x14ac:dyDescent="0.35">
      <c r="H145" s="105" t="s">
        <v>13473</v>
      </c>
      <c r="I145" s="106">
        <v>186039.50000000003</v>
      </c>
    </row>
    <row r="146" spans="8:9" x14ac:dyDescent="0.35">
      <c r="H146" s="105" t="s">
        <v>19406</v>
      </c>
      <c r="I146" s="106">
        <v>279900.26</v>
      </c>
    </row>
    <row r="147" spans="8:9" x14ac:dyDescent="0.35">
      <c r="H147" s="105" t="s">
        <v>24865</v>
      </c>
      <c r="I147" s="106">
        <v>5563.79</v>
      </c>
    </row>
    <row r="148" spans="8:9" x14ac:dyDescent="0.35">
      <c r="H148" s="101" t="s">
        <v>489</v>
      </c>
      <c r="I148" s="102">
        <v>2746775.08</v>
      </c>
    </row>
    <row r="149" spans="8:9" x14ac:dyDescent="0.35">
      <c r="H149" s="105" t="s">
        <v>1042</v>
      </c>
      <c r="I149" s="106">
        <v>7057.7</v>
      </c>
    </row>
    <row r="150" spans="8:9" x14ac:dyDescent="0.35">
      <c r="H150" s="105" t="s">
        <v>22034</v>
      </c>
      <c r="I150" s="106">
        <v>1871514.5</v>
      </c>
    </row>
    <row r="151" spans="8:9" x14ac:dyDescent="0.35">
      <c r="H151" s="105" t="s">
        <v>28207</v>
      </c>
      <c r="I151" s="106">
        <v>868202.88</v>
      </c>
    </row>
    <row r="152" spans="8:9" x14ac:dyDescent="0.35">
      <c r="H152" s="101" t="s">
        <v>3461</v>
      </c>
      <c r="I152" s="102">
        <v>1119512.6900000002</v>
      </c>
    </row>
    <row r="153" spans="8:9" x14ac:dyDescent="0.35">
      <c r="H153" s="105" t="s">
        <v>10666</v>
      </c>
      <c r="I153" s="106">
        <v>514651.79</v>
      </c>
    </row>
    <row r="154" spans="8:9" x14ac:dyDescent="0.35">
      <c r="H154" s="105" t="s">
        <v>13473</v>
      </c>
      <c r="I154" s="106">
        <v>169899.46000000002</v>
      </c>
    </row>
    <row r="155" spans="8:9" x14ac:dyDescent="0.35">
      <c r="H155" s="105" t="s">
        <v>19406</v>
      </c>
      <c r="I155" s="106">
        <v>407575.14</v>
      </c>
    </row>
    <row r="156" spans="8:9" x14ac:dyDescent="0.35">
      <c r="H156" s="105" t="s">
        <v>24865</v>
      </c>
      <c r="I156" s="106">
        <v>27386.3</v>
      </c>
    </row>
    <row r="157" spans="8:9" x14ac:dyDescent="0.35">
      <c r="H157" s="101" t="s">
        <v>357</v>
      </c>
      <c r="I157" s="102">
        <v>156358.71</v>
      </c>
    </row>
    <row r="158" spans="8:9" x14ac:dyDescent="0.35">
      <c r="H158" s="105" t="s">
        <v>1042</v>
      </c>
      <c r="I158" s="106">
        <v>51711.729999999996</v>
      </c>
    </row>
    <row r="159" spans="8:9" x14ac:dyDescent="0.35">
      <c r="H159" s="105" t="s">
        <v>22034</v>
      </c>
      <c r="I159" s="106">
        <v>104646.98</v>
      </c>
    </row>
    <row r="160" spans="8:9" x14ac:dyDescent="0.35">
      <c r="H160" s="101" t="s">
        <v>4086</v>
      </c>
      <c r="I160" s="102">
        <v>98672.69</v>
      </c>
    </row>
    <row r="161" spans="8:9" x14ac:dyDescent="0.35">
      <c r="H161" s="105" t="s">
        <v>13473</v>
      </c>
      <c r="I161" s="106">
        <v>98672.69</v>
      </c>
    </row>
    <row r="162" spans="8:9" x14ac:dyDescent="0.35">
      <c r="H162" s="101" t="s">
        <v>1156</v>
      </c>
      <c r="I162" s="102">
        <v>53237.52</v>
      </c>
    </row>
    <row r="163" spans="8:9" x14ac:dyDescent="0.35">
      <c r="H163" s="105" t="s">
        <v>24865</v>
      </c>
      <c r="I163" s="106">
        <v>0.2</v>
      </c>
    </row>
    <row r="164" spans="8:9" x14ac:dyDescent="0.35">
      <c r="H164" s="105" t="s">
        <v>31033</v>
      </c>
      <c r="I164" s="106">
        <v>53237.32</v>
      </c>
    </row>
    <row r="165" spans="8:9" x14ac:dyDescent="0.35">
      <c r="H165" s="101" t="s">
        <v>1130</v>
      </c>
      <c r="I165" s="102">
        <v>438709.38</v>
      </c>
    </row>
    <row r="166" spans="8:9" x14ac:dyDescent="0.35">
      <c r="H166" s="105" t="s">
        <v>1042</v>
      </c>
      <c r="I166" s="106">
        <v>438709.38</v>
      </c>
    </row>
    <row r="167" spans="8:9" x14ac:dyDescent="0.35">
      <c r="H167" s="101" t="s">
        <v>1137</v>
      </c>
      <c r="I167" s="102">
        <v>628559.96</v>
      </c>
    </row>
    <row r="168" spans="8:9" x14ac:dyDescent="0.35">
      <c r="H168" s="105" t="s">
        <v>7056</v>
      </c>
      <c r="I168" s="106">
        <v>628559.96</v>
      </c>
    </row>
    <row r="169" spans="8:9" x14ac:dyDescent="0.35">
      <c r="H169" s="101" t="s">
        <v>365</v>
      </c>
      <c r="I169" s="102">
        <v>878945.05</v>
      </c>
    </row>
    <row r="170" spans="8:9" x14ac:dyDescent="0.35">
      <c r="H170" s="105" t="s">
        <v>1875</v>
      </c>
      <c r="I170" s="106">
        <v>428945.05</v>
      </c>
    </row>
    <row r="171" spans="8:9" x14ac:dyDescent="0.35">
      <c r="H171" s="105" t="s">
        <v>31033</v>
      </c>
      <c r="I171" s="106">
        <v>450000</v>
      </c>
    </row>
    <row r="172" spans="8:9" x14ac:dyDescent="0.35">
      <c r="H172" s="109" t="s">
        <v>8716</v>
      </c>
      <c r="I172" s="102">
        <v>10078931.76</v>
      </c>
    </row>
    <row r="173" spans="8:9" x14ac:dyDescent="0.35">
      <c r="H173" s="105" t="s">
        <v>7056</v>
      </c>
      <c r="I173" s="106">
        <v>10078931.76</v>
      </c>
    </row>
    <row r="174" spans="8:9" x14ac:dyDescent="0.35">
      <c r="H174" s="101" t="s">
        <v>2342</v>
      </c>
      <c r="I174" s="102">
        <v>123569.52</v>
      </c>
    </row>
    <row r="175" spans="8:9" x14ac:dyDescent="0.35">
      <c r="H175" s="105" t="s">
        <v>1875</v>
      </c>
      <c r="I175" s="106">
        <v>123569.52</v>
      </c>
    </row>
    <row r="176" spans="8:9" x14ac:dyDescent="0.35">
      <c r="H176" s="101" t="s">
        <v>12063</v>
      </c>
      <c r="I176" s="102">
        <v>540114.93999999994</v>
      </c>
    </row>
    <row r="177" spans="8:9" x14ac:dyDescent="0.35">
      <c r="H177" s="105" t="s">
        <v>13473</v>
      </c>
      <c r="I177" s="106">
        <v>540114.93999999994</v>
      </c>
    </row>
    <row r="178" spans="8:9" x14ac:dyDescent="0.35">
      <c r="H178" s="101" t="s">
        <v>23</v>
      </c>
      <c r="I178" s="102">
        <v>18513167.5</v>
      </c>
    </row>
    <row r="179" spans="8:9" x14ac:dyDescent="0.35">
      <c r="H179" s="105" t="s">
        <v>24865</v>
      </c>
      <c r="I179" s="106">
        <v>428138.28</v>
      </c>
    </row>
    <row r="180" spans="8:9" x14ac:dyDescent="0.35">
      <c r="H180" s="105" t="s">
        <v>28207</v>
      </c>
      <c r="I180" s="106">
        <v>2922907.45</v>
      </c>
    </row>
    <row r="181" spans="8:9" x14ac:dyDescent="0.35">
      <c r="H181" s="105" t="s">
        <v>31033</v>
      </c>
      <c r="I181" s="106">
        <v>15162121.77</v>
      </c>
    </row>
    <row r="182" spans="8:9" x14ac:dyDescent="0.35">
      <c r="H182" s="101" t="s">
        <v>5529</v>
      </c>
      <c r="I182" s="102">
        <v>1236094.1200000001</v>
      </c>
    </row>
    <row r="183" spans="8:9" x14ac:dyDescent="0.35">
      <c r="H183" s="105" t="s">
        <v>7056</v>
      </c>
      <c r="I183" s="106">
        <v>146660.48000000001</v>
      </c>
    </row>
    <row r="184" spans="8:9" x14ac:dyDescent="0.35">
      <c r="H184" s="105" t="s">
        <v>10666</v>
      </c>
      <c r="I184" s="106">
        <v>1017832.61</v>
      </c>
    </row>
    <row r="185" spans="8:9" x14ac:dyDescent="0.35">
      <c r="H185" s="105" t="s">
        <v>13473</v>
      </c>
      <c r="I185" s="106">
        <v>70815.92</v>
      </c>
    </row>
    <row r="186" spans="8:9" x14ac:dyDescent="0.35">
      <c r="H186" s="105" t="s">
        <v>24865</v>
      </c>
      <c r="I186" s="106">
        <v>785.11</v>
      </c>
    </row>
    <row r="187" spans="8:9" x14ac:dyDescent="0.35">
      <c r="H187" s="101" t="s">
        <v>1061</v>
      </c>
      <c r="I187" s="102">
        <v>14824.93</v>
      </c>
    </row>
    <row r="188" spans="8:9" x14ac:dyDescent="0.35">
      <c r="H188" s="105" t="s">
        <v>13473</v>
      </c>
      <c r="I188" s="106">
        <v>14824.93</v>
      </c>
    </row>
    <row r="189" spans="8:9" x14ac:dyDescent="0.35">
      <c r="H189" s="101" t="s">
        <v>422</v>
      </c>
      <c r="I189" s="102">
        <v>1200000</v>
      </c>
    </row>
    <row r="190" spans="8:9" x14ac:dyDescent="0.35">
      <c r="H190" s="105" t="s">
        <v>28207</v>
      </c>
      <c r="I190" s="106">
        <v>1200000</v>
      </c>
    </row>
    <row r="191" spans="8:9" x14ac:dyDescent="0.35">
      <c r="H191" s="101" t="s">
        <v>4109</v>
      </c>
      <c r="I191" s="102">
        <v>1391462.3900000001</v>
      </c>
    </row>
    <row r="192" spans="8:9" x14ac:dyDescent="0.35">
      <c r="H192" s="105" t="s">
        <v>2455</v>
      </c>
      <c r="I192" s="106">
        <v>515765.63</v>
      </c>
    </row>
    <row r="193" spans="8:9" x14ac:dyDescent="0.35">
      <c r="H193" s="105" t="s">
        <v>31033</v>
      </c>
      <c r="I193" s="106">
        <v>875696.76</v>
      </c>
    </row>
    <row r="194" spans="8:9" x14ac:dyDescent="0.35">
      <c r="H194" s="101" t="s">
        <v>3962</v>
      </c>
      <c r="I194" s="102">
        <v>3966589.2800000003</v>
      </c>
    </row>
    <row r="195" spans="8:9" x14ac:dyDescent="0.35">
      <c r="H195" s="105" t="s">
        <v>2455</v>
      </c>
      <c r="I195" s="106">
        <v>313474.83</v>
      </c>
    </row>
    <row r="196" spans="8:9" x14ac:dyDescent="0.35">
      <c r="H196" s="105" t="s">
        <v>7056</v>
      </c>
      <c r="I196" s="106">
        <v>1682627.83</v>
      </c>
    </row>
    <row r="197" spans="8:9" x14ac:dyDescent="0.35">
      <c r="H197" s="105" t="s">
        <v>13473</v>
      </c>
      <c r="I197" s="106">
        <v>1970486.62</v>
      </c>
    </row>
    <row r="198" spans="8:9" x14ac:dyDescent="0.35">
      <c r="H198" s="101" t="s">
        <v>1247</v>
      </c>
      <c r="I198" s="102">
        <v>8248626.0599999996</v>
      </c>
    </row>
    <row r="199" spans="8:9" x14ac:dyDescent="0.35">
      <c r="H199" s="105" t="s">
        <v>1199</v>
      </c>
      <c r="I199" s="106">
        <v>533656.55000000005</v>
      </c>
    </row>
    <row r="200" spans="8:9" x14ac:dyDescent="0.35">
      <c r="H200" s="105" t="s">
        <v>10666</v>
      </c>
      <c r="I200" s="106">
        <v>7714969.5099999998</v>
      </c>
    </row>
    <row r="201" spans="8:9" x14ac:dyDescent="0.35">
      <c r="H201" s="101" t="s">
        <v>10872</v>
      </c>
      <c r="I201" s="102">
        <v>44192</v>
      </c>
    </row>
    <row r="202" spans="8:9" x14ac:dyDescent="0.35">
      <c r="H202" s="105" t="s">
        <v>28207</v>
      </c>
      <c r="I202" s="106">
        <v>21546</v>
      </c>
    </row>
    <row r="203" spans="8:9" x14ac:dyDescent="0.35">
      <c r="H203" s="105" t="s">
        <v>31033</v>
      </c>
      <c r="I203" s="106">
        <v>22646</v>
      </c>
    </row>
    <row r="204" spans="8:9" x14ac:dyDescent="0.35">
      <c r="H204" s="101" t="s">
        <v>4769</v>
      </c>
      <c r="I204" s="102">
        <v>2986172.51</v>
      </c>
    </row>
    <row r="205" spans="8:9" x14ac:dyDescent="0.35">
      <c r="H205" s="105" t="s">
        <v>16960</v>
      </c>
      <c r="I205" s="106">
        <v>2986172.51</v>
      </c>
    </row>
    <row r="206" spans="8:9" x14ac:dyDescent="0.35">
      <c r="H206" s="101" t="s">
        <v>3819</v>
      </c>
      <c r="I206" s="102">
        <v>174078455.78</v>
      </c>
    </row>
    <row r="207" spans="8:9" x14ac:dyDescent="0.35">
      <c r="H207" s="105" t="s">
        <v>24865</v>
      </c>
      <c r="I207" s="106">
        <v>31917490</v>
      </c>
    </row>
    <row r="208" spans="8:9" x14ac:dyDescent="0.35">
      <c r="H208" s="105" t="s">
        <v>31033</v>
      </c>
      <c r="I208" s="106">
        <v>142160965.78</v>
      </c>
    </row>
    <row r="209" spans="8:9" x14ac:dyDescent="0.35">
      <c r="H209" s="101" t="s">
        <v>1087</v>
      </c>
      <c r="I209" s="102">
        <v>1659910.26</v>
      </c>
    </row>
    <row r="210" spans="8:9" x14ac:dyDescent="0.35">
      <c r="H210" s="105" t="s">
        <v>2455</v>
      </c>
      <c r="I210" s="106">
        <v>60034.6</v>
      </c>
    </row>
    <row r="211" spans="8:9" x14ac:dyDescent="0.35">
      <c r="H211" s="105" t="s">
        <v>7056</v>
      </c>
      <c r="I211" s="106">
        <v>38421.75</v>
      </c>
    </row>
    <row r="212" spans="8:9" x14ac:dyDescent="0.35">
      <c r="H212" s="105" t="s">
        <v>10666</v>
      </c>
      <c r="I212" s="106">
        <v>1453.9</v>
      </c>
    </row>
    <row r="213" spans="8:9" x14ac:dyDescent="0.35">
      <c r="H213" s="105" t="s">
        <v>13473</v>
      </c>
      <c r="I213" s="106">
        <v>1560000.01</v>
      </c>
    </row>
    <row r="214" spans="8:9" x14ac:dyDescent="0.35">
      <c r="H214" s="101" t="s">
        <v>11636</v>
      </c>
      <c r="I214" s="102">
        <v>1321601.3500000001</v>
      </c>
    </row>
    <row r="215" spans="8:9" x14ac:dyDescent="0.35">
      <c r="H215" s="105" t="s">
        <v>22034</v>
      </c>
      <c r="I215" s="106">
        <v>1321601.3500000001</v>
      </c>
    </row>
    <row r="216" spans="8:9" x14ac:dyDescent="0.35">
      <c r="H216" s="101" t="s">
        <v>985</v>
      </c>
      <c r="I216" s="102">
        <v>816994.06</v>
      </c>
    </row>
    <row r="217" spans="8:9" x14ac:dyDescent="0.35">
      <c r="H217" s="105" t="s">
        <v>1875</v>
      </c>
      <c r="I217" s="106">
        <v>69289.45</v>
      </c>
    </row>
    <row r="218" spans="8:9" x14ac:dyDescent="0.35">
      <c r="H218" s="105" t="s">
        <v>2455</v>
      </c>
      <c r="I218" s="106">
        <v>42502.59</v>
      </c>
    </row>
    <row r="219" spans="8:9" x14ac:dyDescent="0.35">
      <c r="H219" s="105" t="s">
        <v>7056</v>
      </c>
      <c r="I219" s="106">
        <v>25309.8</v>
      </c>
    </row>
    <row r="220" spans="8:9" x14ac:dyDescent="0.35">
      <c r="H220" s="105" t="s">
        <v>10666</v>
      </c>
      <c r="I220" s="106">
        <v>56743.01</v>
      </c>
    </row>
    <row r="221" spans="8:9" x14ac:dyDescent="0.35">
      <c r="H221" s="105" t="s">
        <v>13473</v>
      </c>
      <c r="I221" s="106">
        <v>239103.25</v>
      </c>
    </row>
    <row r="222" spans="8:9" x14ac:dyDescent="0.35">
      <c r="H222" s="105" t="s">
        <v>16960</v>
      </c>
      <c r="I222" s="106">
        <v>89958.91</v>
      </c>
    </row>
    <row r="223" spans="8:9" x14ac:dyDescent="0.35">
      <c r="H223" s="105" t="s">
        <v>24865</v>
      </c>
      <c r="I223" s="106">
        <v>292887.05</v>
      </c>
    </row>
    <row r="224" spans="8:9" x14ac:dyDescent="0.35">
      <c r="H224" s="105" t="s">
        <v>31033</v>
      </c>
      <c r="I224" s="106">
        <v>1200</v>
      </c>
    </row>
    <row r="225" spans="8:9" x14ac:dyDescent="0.35">
      <c r="H225" s="101" t="s">
        <v>1185</v>
      </c>
      <c r="I225" s="102">
        <v>60864326.080000006</v>
      </c>
    </row>
    <row r="226" spans="8:9" x14ac:dyDescent="0.35">
      <c r="H226" s="105" t="s">
        <v>1141</v>
      </c>
      <c r="I226" s="106">
        <v>6615530</v>
      </c>
    </row>
    <row r="227" spans="8:9" x14ac:dyDescent="0.35">
      <c r="H227" s="105" t="s">
        <v>1875</v>
      </c>
      <c r="I227" s="106">
        <v>56120.53</v>
      </c>
    </row>
    <row r="228" spans="8:9" x14ac:dyDescent="0.35">
      <c r="H228" s="105" t="s">
        <v>2455</v>
      </c>
      <c r="I228" s="106">
        <v>30420657.07</v>
      </c>
    </row>
    <row r="229" spans="8:9" x14ac:dyDescent="0.35">
      <c r="H229" s="105" t="s">
        <v>7056</v>
      </c>
      <c r="I229" s="106">
        <v>17800000</v>
      </c>
    </row>
    <row r="230" spans="8:9" x14ac:dyDescent="0.35">
      <c r="H230" s="105" t="s">
        <v>10666</v>
      </c>
      <c r="I230" s="106">
        <v>671440.03</v>
      </c>
    </row>
    <row r="231" spans="8:9" x14ac:dyDescent="0.35">
      <c r="H231" s="105" t="s">
        <v>22034</v>
      </c>
      <c r="I231" s="106">
        <v>4427578.45</v>
      </c>
    </row>
    <row r="232" spans="8:9" x14ac:dyDescent="0.35">
      <c r="H232" s="105" t="s">
        <v>31033</v>
      </c>
      <c r="I232" s="106">
        <v>873000</v>
      </c>
    </row>
    <row r="233" spans="8:9" ht="21.75" thickBot="1" x14ac:dyDescent="0.4">
      <c r="H233" s="107" t="s">
        <v>35024</v>
      </c>
      <c r="I233" s="108">
        <v>456471351.60999995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J43"/>
  <sheetViews>
    <sheetView workbookViewId="0">
      <selection activeCell="J23" sqref="J23"/>
    </sheetView>
  </sheetViews>
  <sheetFormatPr defaultRowHeight="18.75" x14ac:dyDescent="0.3"/>
  <cols>
    <col min="6" max="6" width="19.5703125" style="28" bestFit="1" customWidth="1"/>
    <col min="7" max="7" width="27" style="28" customWidth="1"/>
    <col min="8" max="8" width="23.42578125" bestFit="1" customWidth="1"/>
    <col min="9" max="9" width="23.42578125" customWidth="1"/>
    <col min="10" max="10" width="14.28515625" bestFit="1" customWidth="1"/>
  </cols>
  <sheetData>
    <row r="4" spans="6:9" ht="19.5" thickBot="1" x14ac:dyDescent="0.35">
      <c r="F4" s="43"/>
      <c r="G4" s="43"/>
      <c r="H4" s="111"/>
      <c r="I4" s="111"/>
    </row>
    <row r="5" spans="6:9" ht="38.25" thickBot="1" x14ac:dyDescent="0.3">
      <c r="F5" s="71" t="s">
        <v>35026</v>
      </c>
      <c r="G5" s="72" t="s">
        <v>35027</v>
      </c>
      <c r="H5" s="71" t="s">
        <v>35026</v>
      </c>
      <c r="I5" s="72" t="s">
        <v>35027</v>
      </c>
    </row>
    <row r="6" spans="6:9" x14ac:dyDescent="0.3">
      <c r="F6" s="44" t="s">
        <v>14</v>
      </c>
      <c r="G6" s="24">
        <v>8332.3799999999992</v>
      </c>
      <c r="H6" s="44" t="s">
        <v>601</v>
      </c>
      <c r="I6" s="24">
        <v>608197.91999999981</v>
      </c>
    </row>
    <row r="7" spans="6:9" x14ac:dyDescent="0.3">
      <c r="F7" s="44" t="s">
        <v>27</v>
      </c>
      <c r="G7" s="24">
        <v>29104.92</v>
      </c>
      <c r="H7" s="44" t="s">
        <v>713</v>
      </c>
      <c r="I7" s="24">
        <v>148499.21000000002</v>
      </c>
    </row>
    <row r="8" spans="6:9" x14ac:dyDescent="0.3">
      <c r="F8" s="44" t="s">
        <v>38</v>
      </c>
      <c r="G8" s="24">
        <v>77.459999999999994</v>
      </c>
      <c r="H8" s="44" t="s">
        <v>807</v>
      </c>
      <c r="I8" s="24">
        <v>1242606.96</v>
      </c>
    </row>
    <row r="9" spans="6:9" x14ac:dyDescent="0.3">
      <c r="F9" s="44" t="s">
        <v>48</v>
      </c>
      <c r="G9" s="24">
        <v>103.29</v>
      </c>
      <c r="H9" s="44" t="s">
        <v>926</v>
      </c>
      <c r="I9" s="24">
        <v>259431.38</v>
      </c>
    </row>
    <row r="10" spans="6:9" x14ac:dyDescent="0.3">
      <c r="F10" s="44" t="s">
        <v>53</v>
      </c>
      <c r="G10" s="24">
        <v>127544.5</v>
      </c>
      <c r="H10" s="44" t="s">
        <v>1042</v>
      </c>
      <c r="I10" s="24">
        <v>2243549.88</v>
      </c>
    </row>
    <row r="11" spans="6:9" x14ac:dyDescent="0.3">
      <c r="F11" s="44" t="s">
        <v>60</v>
      </c>
      <c r="G11" s="24">
        <v>5006.63</v>
      </c>
      <c r="H11" s="44" t="s">
        <v>1141</v>
      </c>
      <c r="I11" s="24">
        <v>7036218</v>
      </c>
    </row>
    <row r="12" spans="6:9" x14ac:dyDescent="0.3">
      <c r="F12" s="44" t="s">
        <v>69</v>
      </c>
      <c r="G12" s="24">
        <v>119662.12</v>
      </c>
      <c r="H12" s="44" t="s">
        <v>1199</v>
      </c>
      <c r="I12" s="24">
        <v>12801025.210000001</v>
      </c>
    </row>
    <row r="13" spans="6:9" x14ac:dyDescent="0.3">
      <c r="F13" s="44" t="s">
        <v>79</v>
      </c>
      <c r="G13" s="24">
        <v>929.61</v>
      </c>
      <c r="H13" s="44" t="s">
        <v>1875</v>
      </c>
      <c r="I13" s="24">
        <v>18790111.599999998</v>
      </c>
    </row>
    <row r="14" spans="6:9" x14ac:dyDescent="0.3">
      <c r="F14" s="44" t="s">
        <v>94</v>
      </c>
      <c r="G14" s="24">
        <v>88226.829999999987</v>
      </c>
      <c r="H14" s="45" t="s">
        <v>2455</v>
      </c>
      <c r="I14" s="42">
        <v>518103759.26000041</v>
      </c>
    </row>
    <row r="15" spans="6:9" x14ac:dyDescent="0.3">
      <c r="F15" s="44" t="s">
        <v>113</v>
      </c>
      <c r="G15" s="24">
        <v>106632.84</v>
      </c>
      <c r="H15" s="45" t="s">
        <v>7056</v>
      </c>
      <c r="I15" s="42">
        <v>290086780.73000002</v>
      </c>
    </row>
    <row r="16" spans="6:9" x14ac:dyDescent="0.3">
      <c r="F16" s="44" t="s">
        <v>130</v>
      </c>
      <c r="G16" s="24">
        <v>124478.88999999998</v>
      </c>
      <c r="H16" s="45" t="s">
        <v>10666</v>
      </c>
      <c r="I16" s="42">
        <v>196475071.63</v>
      </c>
    </row>
    <row r="17" spans="6:10" x14ac:dyDescent="0.3">
      <c r="F17" s="44" t="s">
        <v>186</v>
      </c>
      <c r="G17" s="24">
        <v>141090.15</v>
      </c>
      <c r="H17" s="45" t="s">
        <v>13473</v>
      </c>
      <c r="I17" s="42">
        <v>287410259.5600003</v>
      </c>
    </row>
    <row r="18" spans="6:10" x14ac:dyDescent="0.3">
      <c r="F18" s="44" t="s">
        <v>239</v>
      </c>
      <c r="G18" s="24">
        <v>137850.78999999998</v>
      </c>
      <c r="H18" s="45" t="s">
        <v>16960</v>
      </c>
      <c r="I18" s="42">
        <v>607071508.47000051</v>
      </c>
    </row>
    <row r="19" spans="6:10" x14ac:dyDescent="0.3">
      <c r="F19" s="44" t="s">
        <v>269</v>
      </c>
      <c r="G19" s="24">
        <v>18745.190000000002</v>
      </c>
      <c r="H19" s="45" t="s">
        <v>19406</v>
      </c>
      <c r="I19" s="42">
        <v>1251911627.8399982</v>
      </c>
    </row>
    <row r="20" spans="6:10" x14ac:dyDescent="0.3">
      <c r="F20" s="44" t="s">
        <v>290</v>
      </c>
      <c r="G20" s="24">
        <v>272166.58999999997</v>
      </c>
      <c r="H20" s="45" t="s">
        <v>22034</v>
      </c>
      <c r="I20" s="42">
        <v>830288438.36999929</v>
      </c>
    </row>
    <row r="21" spans="6:10" x14ac:dyDescent="0.3">
      <c r="F21" s="44" t="s">
        <v>323</v>
      </c>
      <c r="G21" s="24">
        <v>2405.2599999999998</v>
      </c>
      <c r="H21" s="45" t="s">
        <v>24865</v>
      </c>
      <c r="I21" s="42">
        <v>998777250.13</v>
      </c>
    </row>
    <row r="22" spans="6:10" x14ac:dyDescent="0.3">
      <c r="F22" s="44" t="s">
        <v>338</v>
      </c>
      <c r="G22" s="24">
        <v>4708.920000000001</v>
      </c>
      <c r="H22" s="45" t="s">
        <v>28207</v>
      </c>
      <c r="I22" s="42">
        <v>695590150.61999917</v>
      </c>
    </row>
    <row r="23" spans="6:10" x14ac:dyDescent="0.3">
      <c r="F23" s="114" t="s">
        <v>381</v>
      </c>
      <c r="G23" s="115">
        <v>3901521.2500000005</v>
      </c>
      <c r="H23" s="118" t="s">
        <v>31033</v>
      </c>
      <c r="I23" s="52">
        <v>1828754737.859997</v>
      </c>
      <c r="J23" s="37">
        <f>I14+I15+I16+I17+I18+I19+I20+I21+I22+I23</f>
        <v>7504469584.4699945</v>
      </c>
    </row>
    <row r="24" spans="6:10" ht="19.5" thickBot="1" x14ac:dyDescent="0.35">
      <c r="F24" s="112" t="s">
        <v>462</v>
      </c>
      <c r="G24" s="113">
        <v>1107467.32</v>
      </c>
      <c r="H24" s="116" t="s">
        <v>35024</v>
      </c>
      <c r="I24" s="117">
        <v>7553795279.569994</v>
      </c>
    </row>
    <row r="43" ht="22.5" customHeight="1" x14ac:dyDescent="0.3"/>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F801"/>
  <sheetViews>
    <sheetView workbookViewId="0">
      <selection activeCell="E3" sqref="E3:F801"/>
    </sheetView>
  </sheetViews>
  <sheetFormatPr defaultRowHeight="21" x14ac:dyDescent="0.35"/>
  <cols>
    <col min="1" max="4" width="9.140625" style="60"/>
    <col min="5" max="5" width="116.28515625" style="80" bestFit="1" customWidth="1"/>
    <col min="6" max="6" width="30" style="60" customWidth="1"/>
    <col min="7" max="16384" width="9.140625" style="60"/>
  </cols>
  <sheetData>
    <row r="3" spans="5:6" ht="42" x14ac:dyDescent="0.35">
      <c r="E3" s="73" t="s">
        <v>11</v>
      </c>
      <c r="F3" s="74" t="s">
        <v>35027</v>
      </c>
    </row>
    <row r="4" spans="5:6" x14ac:dyDescent="0.35">
      <c r="E4" s="78" t="s">
        <v>4630</v>
      </c>
      <c r="F4" s="75">
        <v>817366651.96000004</v>
      </c>
    </row>
    <row r="5" spans="5:6" x14ac:dyDescent="0.35">
      <c r="E5" s="78" t="s">
        <v>6773</v>
      </c>
      <c r="F5" s="75">
        <v>784371426.63999987</v>
      </c>
    </row>
    <row r="6" spans="5:6" x14ac:dyDescent="0.35">
      <c r="E6" s="78" t="s">
        <v>3964</v>
      </c>
      <c r="F6" s="75">
        <v>500680758.35000008</v>
      </c>
    </row>
    <row r="7" spans="5:6" x14ac:dyDescent="0.35">
      <c r="E7" s="78" t="s">
        <v>3052</v>
      </c>
      <c r="F7" s="75">
        <v>457030300.94</v>
      </c>
    </row>
    <row r="8" spans="5:6" x14ac:dyDescent="0.35">
      <c r="E8" s="79" t="s">
        <v>58</v>
      </c>
      <c r="F8" s="77">
        <v>456471351.61000007</v>
      </c>
    </row>
    <row r="9" spans="5:6" x14ac:dyDescent="0.35">
      <c r="E9" s="78" t="s">
        <v>25</v>
      </c>
      <c r="F9" s="75">
        <v>405443686.49999982</v>
      </c>
    </row>
    <row r="10" spans="5:6" ht="24.75" customHeight="1" x14ac:dyDescent="0.35">
      <c r="E10" s="78" t="s">
        <v>7242</v>
      </c>
      <c r="F10" s="75">
        <v>115343731.59</v>
      </c>
    </row>
    <row r="11" spans="5:6" x14ac:dyDescent="0.35">
      <c r="E11" s="78" t="s">
        <v>8618</v>
      </c>
      <c r="F11" s="75">
        <v>111968574.5</v>
      </c>
    </row>
    <row r="12" spans="5:6" x14ac:dyDescent="0.35">
      <c r="E12" s="78" t="s">
        <v>27800</v>
      </c>
      <c r="F12" s="75">
        <v>102753942.38999999</v>
      </c>
    </row>
    <row r="13" spans="5:6" x14ac:dyDescent="0.35">
      <c r="E13" s="78" t="s">
        <v>4205</v>
      </c>
      <c r="F13" s="75">
        <v>86648011.46999988</v>
      </c>
    </row>
    <row r="14" spans="5:6" ht="42" x14ac:dyDescent="0.35">
      <c r="E14" s="78" t="s">
        <v>8761</v>
      </c>
      <c r="F14" s="75">
        <v>83172995.430000007</v>
      </c>
    </row>
    <row r="15" spans="5:6" x14ac:dyDescent="0.35">
      <c r="E15" s="78" t="s">
        <v>4213</v>
      </c>
      <c r="F15" s="75">
        <v>67971246.079999998</v>
      </c>
    </row>
    <row r="16" spans="5:6" x14ac:dyDescent="0.35">
      <c r="E16" s="78" t="s">
        <v>5273</v>
      </c>
      <c r="F16" s="75">
        <v>49844769.039999992</v>
      </c>
    </row>
    <row r="17" spans="5:6" x14ac:dyDescent="0.35">
      <c r="E17" s="78" t="s">
        <v>6788</v>
      </c>
      <c r="F17" s="75">
        <v>35194614.020000003</v>
      </c>
    </row>
    <row r="18" spans="5:6" x14ac:dyDescent="0.35">
      <c r="E18" s="78" t="s">
        <v>4663</v>
      </c>
      <c r="F18" s="75">
        <v>30529562.23</v>
      </c>
    </row>
    <row r="19" spans="5:6" x14ac:dyDescent="0.35">
      <c r="E19" s="78" t="s">
        <v>29092</v>
      </c>
      <c r="F19" s="75">
        <v>24583850.249999996</v>
      </c>
    </row>
    <row r="20" spans="5:6" x14ac:dyDescent="0.35">
      <c r="E20" s="78" t="s">
        <v>13114</v>
      </c>
      <c r="F20" s="75">
        <v>20744477.18</v>
      </c>
    </row>
    <row r="21" spans="5:6" x14ac:dyDescent="0.35">
      <c r="E21" s="78" t="s">
        <v>3821</v>
      </c>
      <c r="F21" s="75">
        <v>20540281.250000004</v>
      </c>
    </row>
    <row r="22" spans="5:6" x14ac:dyDescent="0.35">
      <c r="E22" s="78" t="s">
        <v>225</v>
      </c>
      <c r="F22" s="75">
        <v>19227773.379999999</v>
      </c>
    </row>
    <row r="23" spans="5:6" x14ac:dyDescent="0.35">
      <c r="E23" s="78" t="s">
        <v>12792</v>
      </c>
      <c r="F23" s="75">
        <v>18652402.479999997</v>
      </c>
    </row>
    <row r="24" spans="5:6" x14ac:dyDescent="0.35">
      <c r="E24" s="78" t="s">
        <v>5138</v>
      </c>
      <c r="F24" s="75">
        <v>16743420.17</v>
      </c>
    </row>
    <row r="25" spans="5:6" x14ac:dyDescent="0.35">
      <c r="E25" s="78" t="s">
        <v>430</v>
      </c>
      <c r="F25" s="75">
        <v>15851278.810000015</v>
      </c>
    </row>
    <row r="26" spans="5:6" x14ac:dyDescent="0.35">
      <c r="E26" s="78" t="s">
        <v>4556</v>
      </c>
      <c r="F26" s="75">
        <v>14612650.74</v>
      </c>
    </row>
    <row r="27" spans="5:6" x14ac:dyDescent="0.35">
      <c r="E27" s="78" t="s">
        <v>23609</v>
      </c>
      <c r="F27" s="75">
        <v>12505886.48</v>
      </c>
    </row>
    <row r="28" spans="5:6" x14ac:dyDescent="0.35">
      <c r="E28" s="78" t="s">
        <v>31938</v>
      </c>
      <c r="F28" s="75">
        <v>11914512.609999999</v>
      </c>
    </row>
    <row r="29" spans="5:6" x14ac:dyDescent="0.35">
      <c r="E29" s="78" t="s">
        <v>1139</v>
      </c>
      <c r="F29" s="75">
        <v>9905213.3699999992</v>
      </c>
    </row>
    <row r="30" spans="5:6" x14ac:dyDescent="0.35">
      <c r="E30" s="78" t="s">
        <v>27638</v>
      </c>
      <c r="F30" s="75">
        <v>8019300.7999999998</v>
      </c>
    </row>
    <row r="31" spans="5:6" x14ac:dyDescent="0.35">
      <c r="E31" s="78" t="s">
        <v>3372</v>
      </c>
      <c r="F31" s="75">
        <v>7966734.5700000003</v>
      </c>
    </row>
    <row r="32" spans="5:6" x14ac:dyDescent="0.35">
      <c r="E32" s="78" t="s">
        <v>19875</v>
      </c>
      <c r="F32" s="75">
        <v>7430129.3499999996</v>
      </c>
    </row>
    <row r="33" spans="5:6" x14ac:dyDescent="0.35">
      <c r="E33" s="78" t="s">
        <v>15332</v>
      </c>
      <c r="F33" s="75">
        <v>6705894.6900000004</v>
      </c>
    </row>
    <row r="34" spans="5:6" x14ac:dyDescent="0.35">
      <c r="E34" s="78" t="s">
        <v>3479</v>
      </c>
      <c r="F34" s="75">
        <v>6141013.3799999999</v>
      </c>
    </row>
    <row r="35" spans="5:6" x14ac:dyDescent="0.35">
      <c r="E35" s="78" t="s">
        <v>31975</v>
      </c>
      <c r="F35" s="75">
        <v>6003766.4299999997</v>
      </c>
    </row>
    <row r="36" spans="5:6" x14ac:dyDescent="0.35">
      <c r="E36" s="78" t="s">
        <v>28199</v>
      </c>
      <c r="F36" s="75">
        <v>5448332.7700000005</v>
      </c>
    </row>
    <row r="37" spans="5:6" x14ac:dyDescent="0.35">
      <c r="E37" s="78" t="s">
        <v>35039</v>
      </c>
      <c r="F37" s="75">
        <v>4220763.5199999996</v>
      </c>
    </row>
    <row r="38" spans="5:6" x14ac:dyDescent="0.35">
      <c r="E38" s="78" t="s">
        <v>10574</v>
      </c>
      <c r="F38" s="75">
        <v>3351462.4</v>
      </c>
    </row>
    <row r="39" spans="5:6" x14ac:dyDescent="0.35">
      <c r="E39" s="78" t="s">
        <v>852</v>
      </c>
      <c r="F39" s="75">
        <v>3212854.53</v>
      </c>
    </row>
    <row r="40" spans="5:6" x14ac:dyDescent="0.35">
      <c r="E40" s="78" t="s">
        <v>33395</v>
      </c>
      <c r="F40" s="75">
        <v>3000000</v>
      </c>
    </row>
    <row r="41" spans="5:6" x14ac:dyDescent="0.35">
      <c r="E41" s="78" t="s">
        <v>4668</v>
      </c>
      <c r="F41" s="75">
        <v>2300804.81</v>
      </c>
    </row>
    <row r="42" spans="5:6" x14ac:dyDescent="0.35">
      <c r="E42" s="78" t="s">
        <v>12040</v>
      </c>
      <c r="F42" s="75">
        <v>2288269.35</v>
      </c>
    </row>
    <row r="43" spans="5:6" x14ac:dyDescent="0.35">
      <c r="E43" s="78" t="s">
        <v>25712</v>
      </c>
      <c r="F43" s="75">
        <v>2098179.1999999997</v>
      </c>
    </row>
    <row r="44" spans="5:6" x14ac:dyDescent="0.35">
      <c r="E44" s="78" t="s">
        <v>7246</v>
      </c>
      <c r="F44" s="75">
        <v>2074817.77</v>
      </c>
    </row>
    <row r="45" spans="5:6" x14ac:dyDescent="0.35">
      <c r="E45" s="78" t="s">
        <v>13942</v>
      </c>
      <c r="F45" s="75">
        <v>1912577.35</v>
      </c>
    </row>
    <row r="46" spans="5:6" x14ac:dyDescent="0.35">
      <c r="E46" s="78" t="s">
        <v>7133</v>
      </c>
      <c r="F46" s="75">
        <v>1811795.8</v>
      </c>
    </row>
    <row r="47" spans="5:6" x14ac:dyDescent="0.35">
      <c r="E47" s="78" t="s">
        <v>4800</v>
      </c>
      <c r="F47" s="75">
        <v>1786688.8499999999</v>
      </c>
    </row>
    <row r="48" spans="5:6" x14ac:dyDescent="0.35">
      <c r="E48" s="78" t="s">
        <v>26907</v>
      </c>
      <c r="F48" s="75">
        <v>1699593</v>
      </c>
    </row>
    <row r="49" spans="5:6" x14ac:dyDescent="0.35">
      <c r="E49" s="78" t="s">
        <v>13240</v>
      </c>
      <c r="F49" s="75">
        <v>1670000</v>
      </c>
    </row>
    <row r="50" spans="5:6" x14ac:dyDescent="0.35">
      <c r="E50" s="78" t="s">
        <v>4794</v>
      </c>
      <c r="F50" s="75">
        <v>1643421.3</v>
      </c>
    </row>
    <row r="51" spans="5:6" x14ac:dyDescent="0.35">
      <c r="E51" s="78" t="s">
        <v>29473</v>
      </c>
      <c r="F51" s="75">
        <v>1580000</v>
      </c>
    </row>
    <row r="52" spans="5:6" x14ac:dyDescent="0.35">
      <c r="E52" s="78" t="s">
        <v>92</v>
      </c>
      <c r="F52" s="75">
        <v>1545011.62</v>
      </c>
    </row>
    <row r="53" spans="5:6" x14ac:dyDescent="0.35">
      <c r="E53" s="78" t="s">
        <v>15918</v>
      </c>
      <c r="F53" s="75">
        <v>1535207.0699999998</v>
      </c>
    </row>
    <row r="54" spans="5:6" x14ac:dyDescent="0.35">
      <c r="E54" s="78" t="s">
        <v>3497</v>
      </c>
      <c r="F54" s="75">
        <v>1453499.4699999995</v>
      </c>
    </row>
    <row r="55" spans="5:6" x14ac:dyDescent="0.35">
      <c r="E55" s="78" t="s">
        <v>28954</v>
      </c>
      <c r="F55" s="75">
        <v>1386513.24</v>
      </c>
    </row>
    <row r="56" spans="5:6" x14ac:dyDescent="0.35">
      <c r="E56" s="78" t="s">
        <v>21663</v>
      </c>
      <c r="F56" s="75">
        <v>1338041.48</v>
      </c>
    </row>
    <row r="57" spans="5:6" x14ac:dyDescent="0.35">
      <c r="E57" s="78" t="s">
        <v>27774</v>
      </c>
      <c r="F57" s="75">
        <v>1292559.6299999999</v>
      </c>
    </row>
    <row r="58" spans="5:6" x14ac:dyDescent="0.35">
      <c r="E58" s="78" t="s">
        <v>5008</v>
      </c>
      <c r="F58" s="75">
        <v>1284285.1199999999</v>
      </c>
    </row>
    <row r="59" spans="5:6" x14ac:dyDescent="0.35">
      <c r="E59" s="78" t="s">
        <v>35040</v>
      </c>
      <c r="F59" s="75">
        <v>1270067.69</v>
      </c>
    </row>
    <row r="60" spans="5:6" x14ac:dyDescent="0.35">
      <c r="E60" s="78" t="s">
        <v>9562</v>
      </c>
      <c r="F60" s="75">
        <v>1233779.32</v>
      </c>
    </row>
    <row r="61" spans="5:6" x14ac:dyDescent="0.35">
      <c r="E61" s="78" t="s">
        <v>5345</v>
      </c>
      <c r="F61" s="75">
        <v>1157920.1900000002</v>
      </c>
    </row>
    <row r="62" spans="5:6" x14ac:dyDescent="0.35">
      <c r="E62" s="78" t="s">
        <v>5057</v>
      </c>
      <c r="F62" s="75">
        <v>1156555.81</v>
      </c>
    </row>
    <row r="63" spans="5:6" x14ac:dyDescent="0.35">
      <c r="E63" s="78" t="s">
        <v>479</v>
      </c>
      <c r="F63" s="75">
        <v>1099881.42</v>
      </c>
    </row>
    <row r="64" spans="5:6" x14ac:dyDescent="0.35">
      <c r="E64" s="78" t="s">
        <v>29026</v>
      </c>
      <c r="F64" s="75">
        <v>1074385.9199999999</v>
      </c>
    </row>
    <row r="65" spans="5:6" x14ac:dyDescent="0.35">
      <c r="E65" s="78" t="s">
        <v>22133</v>
      </c>
      <c r="F65" s="75">
        <v>1027204.2199999999</v>
      </c>
    </row>
    <row r="66" spans="5:6" x14ac:dyDescent="0.35">
      <c r="E66" s="78" t="s">
        <v>5000</v>
      </c>
      <c r="F66" s="75">
        <v>922358.84000000008</v>
      </c>
    </row>
    <row r="67" spans="5:6" x14ac:dyDescent="0.35">
      <c r="E67" s="78" t="s">
        <v>35041</v>
      </c>
      <c r="F67" s="75">
        <v>886912.03</v>
      </c>
    </row>
    <row r="68" spans="5:6" x14ac:dyDescent="0.35">
      <c r="E68" s="78" t="s">
        <v>26877</v>
      </c>
      <c r="F68" s="75">
        <v>854696.87</v>
      </c>
    </row>
    <row r="69" spans="5:6" x14ac:dyDescent="0.35">
      <c r="E69" s="78" t="s">
        <v>5864</v>
      </c>
      <c r="F69" s="75">
        <v>853517.77</v>
      </c>
    </row>
    <row r="70" spans="5:6" x14ac:dyDescent="0.35">
      <c r="E70" s="78" t="s">
        <v>35042</v>
      </c>
      <c r="F70" s="75">
        <v>824918.18</v>
      </c>
    </row>
    <row r="71" spans="5:6" x14ac:dyDescent="0.35">
      <c r="E71" s="78" t="s">
        <v>15293</v>
      </c>
      <c r="F71" s="75">
        <v>820681.92</v>
      </c>
    </row>
    <row r="72" spans="5:6" x14ac:dyDescent="0.35">
      <c r="E72" s="78" t="s">
        <v>20388</v>
      </c>
      <c r="F72" s="75">
        <v>792222.04</v>
      </c>
    </row>
    <row r="73" spans="5:6" x14ac:dyDescent="0.35">
      <c r="E73" s="78" t="s">
        <v>29530</v>
      </c>
      <c r="F73" s="75">
        <v>742983.30999999994</v>
      </c>
    </row>
    <row r="74" spans="5:6" x14ac:dyDescent="0.35">
      <c r="E74" s="78" t="s">
        <v>22095</v>
      </c>
      <c r="F74" s="75">
        <v>714321.53</v>
      </c>
    </row>
    <row r="75" spans="5:6" x14ac:dyDescent="0.35">
      <c r="E75" s="78" t="s">
        <v>22148</v>
      </c>
      <c r="F75" s="75">
        <v>713563.09</v>
      </c>
    </row>
    <row r="76" spans="5:6" x14ac:dyDescent="0.35">
      <c r="E76" s="78" t="s">
        <v>23111</v>
      </c>
      <c r="F76" s="75">
        <v>668383.36</v>
      </c>
    </row>
    <row r="77" spans="5:6" x14ac:dyDescent="0.35">
      <c r="E77" s="78" t="s">
        <v>7451</v>
      </c>
      <c r="F77" s="75">
        <v>653057.19000000006</v>
      </c>
    </row>
    <row r="78" spans="5:6" x14ac:dyDescent="0.35">
      <c r="E78" s="78" t="s">
        <v>386</v>
      </c>
      <c r="F78" s="75">
        <v>652403.32000000007</v>
      </c>
    </row>
    <row r="79" spans="5:6" x14ac:dyDescent="0.35">
      <c r="E79" s="78" t="s">
        <v>28481</v>
      </c>
      <c r="F79" s="75">
        <v>634380.14000000013</v>
      </c>
    </row>
    <row r="80" spans="5:6" x14ac:dyDescent="0.35">
      <c r="E80" s="78" t="s">
        <v>29261</v>
      </c>
      <c r="F80" s="75">
        <v>625677.30000000005</v>
      </c>
    </row>
    <row r="81" spans="5:6" x14ac:dyDescent="0.35">
      <c r="E81" s="78" t="s">
        <v>35043</v>
      </c>
      <c r="F81" s="75">
        <v>591274.66999999993</v>
      </c>
    </row>
    <row r="82" spans="5:6" x14ac:dyDescent="0.35">
      <c r="E82" s="78" t="s">
        <v>35044</v>
      </c>
      <c r="F82" s="75">
        <v>591274.66999999993</v>
      </c>
    </row>
    <row r="83" spans="5:6" x14ac:dyDescent="0.35">
      <c r="E83" s="78" t="s">
        <v>35045</v>
      </c>
      <c r="F83" s="75">
        <v>591274.66999999993</v>
      </c>
    </row>
    <row r="84" spans="5:6" x14ac:dyDescent="0.35">
      <c r="E84" s="78" t="s">
        <v>135</v>
      </c>
      <c r="F84" s="75">
        <v>560774.68000000005</v>
      </c>
    </row>
    <row r="85" spans="5:6" x14ac:dyDescent="0.35">
      <c r="E85" s="78" t="s">
        <v>32156</v>
      </c>
      <c r="F85" s="75">
        <v>554505.75</v>
      </c>
    </row>
    <row r="86" spans="5:6" x14ac:dyDescent="0.35">
      <c r="E86" s="78" t="s">
        <v>35046</v>
      </c>
      <c r="F86" s="75">
        <v>541404.30000000005</v>
      </c>
    </row>
    <row r="87" spans="5:6" x14ac:dyDescent="0.35">
      <c r="E87" s="78" t="s">
        <v>28472</v>
      </c>
      <c r="F87" s="75">
        <v>538403.22</v>
      </c>
    </row>
    <row r="88" spans="5:6" x14ac:dyDescent="0.35">
      <c r="E88" s="78" t="s">
        <v>29773</v>
      </c>
      <c r="F88" s="75">
        <v>533851.73</v>
      </c>
    </row>
    <row r="89" spans="5:6" x14ac:dyDescent="0.35">
      <c r="E89" s="78" t="s">
        <v>28339</v>
      </c>
      <c r="F89" s="75">
        <v>504877.71</v>
      </c>
    </row>
    <row r="90" spans="5:6" ht="42" x14ac:dyDescent="0.35">
      <c r="E90" s="78" t="s">
        <v>35047</v>
      </c>
      <c r="F90" s="75">
        <v>500798.45</v>
      </c>
    </row>
    <row r="91" spans="5:6" x14ac:dyDescent="0.35">
      <c r="E91" s="78" t="s">
        <v>4044</v>
      </c>
      <c r="F91" s="75">
        <v>496160.99</v>
      </c>
    </row>
    <row r="92" spans="5:6" x14ac:dyDescent="0.35">
      <c r="E92" s="78" t="s">
        <v>29265</v>
      </c>
      <c r="F92" s="75">
        <v>492965.23</v>
      </c>
    </row>
    <row r="93" spans="5:6" x14ac:dyDescent="0.35">
      <c r="E93" s="78" t="s">
        <v>10685</v>
      </c>
      <c r="F93" s="75">
        <v>455718.05</v>
      </c>
    </row>
    <row r="94" spans="5:6" x14ac:dyDescent="0.35">
      <c r="E94" s="78" t="s">
        <v>22157</v>
      </c>
      <c r="F94" s="75">
        <v>450251.53</v>
      </c>
    </row>
    <row r="95" spans="5:6" x14ac:dyDescent="0.35">
      <c r="E95" s="78" t="s">
        <v>26843</v>
      </c>
      <c r="F95" s="75">
        <v>422081.06000000006</v>
      </c>
    </row>
    <row r="96" spans="5:6" x14ac:dyDescent="0.35">
      <c r="E96" s="78" t="s">
        <v>28897</v>
      </c>
      <c r="F96" s="75">
        <v>371930.3</v>
      </c>
    </row>
    <row r="97" spans="5:6" x14ac:dyDescent="0.35">
      <c r="E97" s="78" t="s">
        <v>11843</v>
      </c>
      <c r="F97" s="75">
        <v>349871.47000000003</v>
      </c>
    </row>
    <row r="98" spans="5:6" x14ac:dyDescent="0.35">
      <c r="E98" s="78" t="s">
        <v>16428</v>
      </c>
      <c r="F98" s="75">
        <v>330412.05</v>
      </c>
    </row>
    <row r="99" spans="5:6" x14ac:dyDescent="0.35">
      <c r="E99" s="78" t="s">
        <v>16847</v>
      </c>
      <c r="F99" s="75">
        <v>329516.18</v>
      </c>
    </row>
    <row r="100" spans="5:6" x14ac:dyDescent="0.35">
      <c r="E100" s="78" t="s">
        <v>10617</v>
      </c>
      <c r="F100" s="75">
        <v>329133.42000000004</v>
      </c>
    </row>
    <row r="101" spans="5:6" x14ac:dyDescent="0.35">
      <c r="E101" s="78" t="s">
        <v>17032</v>
      </c>
      <c r="F101" s="75">
        <v>327826.56000000006</v>
      </c>
    </row>
    <row r="102" spans="5:6" x14ac:dyDescent="0.35">
      <c r="E102" s="78" t="s">
        <v>18020</v>
      </c>
      <c r="F102" s="75">
        <v>323862.98000000004</v>
      </c>
    </row>
    <row r="103" spans="5:6" x14ac:dyDescent="0.35">
      <c r="E103" s="78" t="s">
        <v>10909</v>
      </c>
      <c r="F103" s="75">
        <v>322603.84000000003</v>
      </c>
    </row>
    <row r="104" spans="5:6" x14ac:dyDescent="0.35">
      <c r="E104" s="78" t="s">
        <v>26013</v>
      </c>
      <c r="F104" s="75">
        <v>322545.94</v>
      </c>
    </row>
    <row r="105" spans="5:6" x14ac:dyDescent="0.35">
      <c r="E105" s="78" t="s">
        <v>10804</v>
      </c>
      <c r="F105" s="75">
        <v>319479.5</v>
      </c>
    </row>
    <row r="106" spans="5:6" x14ac:dyDescent="0.35">
      <c r="E106" s="78" t="s">
        <v>20011</v>
      </c>
      <c r="F106" s="75">
        <v>311673</v>
      </c>
    </row>
    <row r="107" spans="5:6" x14ac:dyDescent="0.35">
      <c r="E107" s="78" t="s">
        <v>35048</v>
      </c>
      <c r="F107" s="75">
        <v>306651.87</v>
      </c>
    </row>
    <row r="108" spans="5:6" x14ac:dyDescent="0.35">
      <c r="E108" s="78" t="s">
        <v>35049</v>
      </c>
      <c r="F108" s="75">
        <v>306651.86</v>
      </c>
    </row>
    <row r="109" spans="5:6" x14ac:dyDescent="0.35">
      <c r="E109" s="78" t="s">
        <v>19837</v>
      </c>
      <c r="F109" s="75">
        <v>296466.51</v>
      </c>
    </row>
    <row r="110" spans="5:6" x14ac:dyDescent="0.35">
      <c r="E110" s="78" t="s">
        <v>22107</v>
      </c>
      <c r="F110" s="75">
        <v>294956.91000000003</v>
      </c>
    </row>
    <row r="111" spans="5:6" x14ac:dyDescent="0.35">
      <c r="E111" s="78" t="s">
        <v>29934</v>
      </c>
      <c r="F111" s="75">
        <v>294027.68</v>
      </c>
    </row>
    <row r="112" spans="5:6" x14ac:dyDescent="0.35">
      <c r="E112" s="78" t="s">
        <v>17169</v>
      </c>
      <c r="F112" s="75">
        <v>293963.74</v>
      </c>
    </row>
    <row r="113" spans="5:6" x14ac:dyDescent="0.35">
      <c r="E113" s="78" t="s">
        <v>35050</v>
      </c>
      <c r="F113" s="75">
        <v>286545.69</v>
      </c>
    </row>
    <row r="114" spans="5:6" x14ac:dyDescent="0.35">
      <c r="E114" s="78" t="s">
        <v>16577</v>
      </c>
      <c r="F114" s="75">
        <v>285980.7</v>
      </c>
    </row>
    <row r="115" spans="5:6" x14ac:dyDescent="0.35">
      <c r="E115" s="78" t="s">
        <v>13665</v>
      </c>
      <c r="F115" s="75">
        <v>285363.40999999997</v>
      </c>
    </row>
    <row r="116" spans="5:6" x14ac:dyDescent="0.35">
      <c r="E116" s="78" t="s">
        <v>321</v>
      </c>
      <c r="F116" s="75">
        <v>271554.09999999998</v>
      </c>
    </row>
    <row r="117" spans="5:6" x14ac:dyDescent="0.35">
      <c r="E117" s="78" t="s">
        <v>20741</v>
      </c>
      <c r="F117" s="75">
        <v>268400</v>
      </c>
    </row>
    <row r="118" spans="5:6" x14ac:dyDescent="0.35">
      <c r="E118" s="78" t="s">
        <v>24035</v>
      </c>
      <c r="F118" s="75">
        <v>267359.55</v>
      </c>
    </row>
    <row r="119" spans="5:6" x14ac:dyDescent="0.35">
      <c r="E119" s="78" t="s">
        <v>35051</v>
      </c>
      <c r="F119" s="75">
        <v>259644.90000000002</v>
      </c>
    </row>
    <row r="120" spans="5:6" x14ac:dyDescent="0.35">
      <c r="E120" s="78" t="s">
        <v>11412</v>
      </c>
      <c r="F120" s="75">
        <v>257583.6</v>
      </c>
    </row>
    <row r="121" spans="5:6" x14ac:dyDescent="0.35">
      <c r="E121" s="78" t="s">
        <v>5852</v>
      </c>
      <c r="F121" s="75">
        <v>255519.79</v>
      </c>
    </row>
    <row r="122" spans="5:6" x14ac:dyDescent="0.35">
      <c r="E122" s="78" t="s">
        <v>15899</v>
      </c>
      <c r="F122" s="75">
        <v>249815.25</v>
      </c>
    </row>
    <row r="123" spans="5:6" x14ac:dyDescent="0.35">
      <c r="E123" s="78" t="s">
        <v>28985</v>
      </c>
      <c r="F123" s="75">
        <v>245231.66</v>
      </c>
    </row>
    <row r="124" spans="5:6" x14ac:dyDescent="0.35">
      <c r="E124" s="78" t="s">
        <v>13768</v>
      </c>
      <c r="F124" s="75">
        <v>242560.35</v>
      </c>
    </row>
    <row r="125" spans="5:6" x14ac:dyDescent="0.35">
      <c r="E125" s="78" t="s">
        <v>30230</v>
      </c>
      <c r="F125" s="75">
        <v>238994.09999999998</v>
      </c>
    </row>
    <row r="126" spans="5:6" x14ac:dyDescent="0.35">
      <c r="E126" s="78" t="s">
        <v>30234</v>
      </c>
      <c r="F126" s="75">
        <v>235590.17</v>
      </c>
    </row>
    <row r="127" spans="5:6" x14ac:dyDescent="0.35">
      <c r="E127" s="78" t="s">
        <v>18590</v>
      </c>
      <c r="F127" s="75">
        <v>229580.33000000002</v>
      </c>
    </row>
    <row r="128" spans="5:6" x14ac:dyDescent="0.35">
      <c r="E128" s="78" t="s">
        <v>33964</v>
      </c>
      <c r="F128" s="75">
        <v>228968.87</v>
      </c>
    </row>
    <row r="129" spans="5:6" x14ac:dyDescent="0.35">
      <c r="E129" s="78" t="s">
        <v>9370</v>
      </c>
      <c r="F129" s="75">
        <v>222939.24</v>
      </c>
    </row>
    <row r="130" spans="5:6" x14ac:dyDescent="0.35">
      <c r="E130" s="78" t="s">
        <v>35052</v>
      </c>
      <c r="F130" s="75">
        <v>214077.91</v>
      </c>
    </row>
    <row r="131" spans="5:6" ht="42" x14ac:dyDescent="0.35">
      <c r="E131" s="78" t="s">
        <v>27987</v>
      </c>
      <c r="F131" s="75">
        <v>213985.01</v>
      </c>
    </row>
    <row r="132" spans="5:6" x14ac:dyDescent="0.35">
      <c r="E132" s="78" t="s">
        <v>1122</v>
      </c>
      <c r="F132" s="75">
        <v>209803.4</v>
      </c>
    </row>
    <row r="133" spans="5:6" x14ac:dyDescent="0.35">
      <c r="E133" s="78" t="s">
        <v>24949</v>
      </c>
      <c r="F133" s="75">
        <v>207687.93</v>
      </c>
    </row>
    <row r="134" spans="5:6" x14ac:dyDescent="0.35">
      <c r="E134" s="78" t="s">
        <v>24038</v>
      </c>
      <c r="F134" s="75">
        <v>200414.72999999998</v>
      </c>
    </row>
    <row r="135" spans="5:6" x14ac:dyDescent="0.35">
      <c r="E135" s="78" t="s">
        <v>10929</v>
      </c>
      <c r="F135" s="75">
        <v>193945.54</v>
      </c>
    </row>
    <row r="136" spans="5:6" x14ac:dyDescent="0.35">
      <c r="E136" s="78" t="s">
        <v>17184</v>
      </c>
      <c r="F136" s="75">
        <v>193224.25</v>
      </c>
    </row>
    <row r="137" spans="5:6" x14ac:dyDescent="0.35">
      <c r="E137" s="78" t="s">
        <v>6798</v>
      </c>
      <c r="F137" s="75">
        <v>181922.02000000002</v>
      </c>
    </row>
    <row r="138" spans="5:6" x14ac:dyDescent="0.35">
      <c r="E138" s="78" t="s">
        <v>31418</v>
      </c>
      <c r="F138" s="75">
        <v>180000</v>
      </c>
    </row>
    <row r="139" spans="5:6" x14ac:dyDescent="0.35">
      <c r="E139" s="78" t="s">
        <v>28972</v>
      </c>
      <c r="F139" s="75">
        <v>161497.43</v>
      </c>
    </row>
    <row r="140" spans="5:6" x14ac:dyDescent="0.35">
      <c r="E140" s="78" t="s">
        <v>34850</v>
      </c>
      <c r="F140" s="75">
        <v>160109.45000000001</v>
      </c>
    </row>
    <row r="141" spans="5:6" x14ac:dyDescent="0.35">
      <c r="E141" s="78" t="s">
        <v>3719</v>
      </c>
      <c r="F141" s="75">
        <v>158513.69</v>
      </c>
    </row>
    <row r="142" spans="5:6" x14ac:dyDescent="0.35">
      <c r="E142" s="78" t="s">
        <v>21945</v>
      </c>
      <c r="F142" s="75">
        <v>152643</v>
      </c>
    </row>
    <row r="143" spans="5:6" x14ac:dyDescent="0.35">
      <c r="E143" s="78" t="s">
        <v>30129</v>
      </c>
      <c r="F143" s="75">
        <v>151620</v>
      </c>
    </row>
    <row r="144" spans="5:6" x14ac:dyDescent="0.35">
      <c r="E144" s="78" t="s">
        <v>30092</v>
      </c>
      <c r="F144" s="75">
        <v>142264.14000000001</v>
      </c>
    </row>
    <row r="145" spans="5:6" x14ac:dyDescent="0.35">
      <c r="E145" s="78" t="s">
        <v>4786</v>
      </c>
      <c r="F145" s="75">
        <v>133171.13999999998</v>
      </c>
    </row>
    <row r="146" spans="5:6" x14ac:dyDescent="0.35">
      <c r="E146" s="78" t="s">
        <v>16821</v>
      </c>
      <c r="F146" s="75">
        <v>132884.1</v>
      </c>
    </row>
    <row r="147" spans="5:6" x14ac:dyDescent="0.35">
      <c r="E147" s="78" t="s">
        <v>35053</v>
      </c>
      <c r="F147" s="75">
        <v>125650.79</v>
      </c>
    </row>
    <row r="148" spans="5:6" x14ac:dyDescent="0.35">
      <c r="E148" s="78" t="s">
        <v>17154</v>
      </c>
      <c r="F148" s="75">
        <v>124509</v>
      </c>
    </row>
    <row r="149" spans="5:6" x14ac:dyDescent="0.35">
      <c r="E149" s="78" t="s">
        <v>29915</v>
      </c>
      <c r="F149" s="75">
        <v>123841.56</v>
      </c>
    </row>
    <row r="150" spans="5:6" x14ac:dyDescent="0.35">
      <c r="E150" s="78" t="s">
        <v>20773</v>
      </c>
      <c r="F150" s="75">
        <v>121719.59</v>
      </c>
    </row>
    <row r="151" spans="5:6" x14ac:dyDescent="0.35">
      <c r="E151" s="78" t="s">
        <v>30277</v>
      </c>
      <c r="F151" s="75">
        <v>120229.65</v>
      </c>
    </row>
    <row r="152" spans="5:6" x14ac:dyDescent="0.35">
      <c r="E152" s="78" t="s">
        <v>25264</v>
      </c>
      <c r="F152" s="75">
        <v>119461.2</v>
      </c>
    </row>
    <row r="153" spans="5:6" x14ac:dyDescent="0.35">
      <c r="E153" s="78" t="s">
        <v>35054</v>
      </c>
      <c r="F153" s="75">
        <v>118589.67</v>
      </c>
    </row>
    <row r="154" spans="5:6" x14ac:dyDescent="0.35">
      <c r="E154" s="78" t="s">
        <v>23341</v>
      </c>
      <c r="F154" s="75">
        <v>113262.54</v>
      </c>
    </row>
    <row r="155" spans="5:6" x14ac:dyDescent="0.35">
      <c r="E155" s="78" t="s">
        <v>30251</v>
      </c>
      <c r="F155" s="75">
        <v>109409.23000000001</v>
      </c>
    </row>
    <row r="156" spans="5:6" x14ac:dyDescent="0.35">
      <c r="E156" s="78" t="s">
        <v>6802</v>
      </c>
      <c r="F156" s="75">
        <v>109382.12999999999</v>
      </c>
    </row>
    <row r="157" spans="5:6" x14ac:dyDescent="0.35">
      <c r="E157" s="78" t="s">
        <v>118</v>
      </c>
      <c r="F157" s="75">
        <v>106632.84</v>
      </c>
    </row>
    <row r="158" spans="5:6" x14ac:dyDescent="0.35">
      <c r="E158" s="78" t="s">
        <v>4094</v>
      </c>
      <c r="F158" s="75">
        <v>105600</v>
      </c>
    </row>
    <row r="159" spans="5:6" x14ac:dyDescent="0.35">
      <c r="E159" s="78" t="s">
        <v>197</v>
      </c>
      <c r="F159" s="75">
        <v>98900.11</v>
      </c>
    </row>
    <row r="160" spans="5:6" x14ac:dyDescent="0.35">
      <c r="E160" s="78" t="s">
        <v>27098</v>
      </c>
      <c r="F160" s="75">
        <v>97162.53</v>
      </c>
    </row>
    <row r="161" spans="5:6" x14ac:dyDescent="0.35">
      <c r="E161" s="78" t="s">
        <v>30273</v>
      </c>
      <c r="F161" s="75">
        <v>96775.99</v>
      </c>
    </row>
    <row r="162" spans="5:6" x14ac:dyDescent="0.35">
      <c r="E162" s="78" t="s">
        <v>25233</v>
      </c>
      <c r="F162" s="75">
        <v>96000</v>
      </c>
    </row>
    <row r="163" spans="5:6" x14ac:dyDescent="0.35">
      <c r="E163" s="78" t="s">
        <v>32103</v>
      </c>
      <c r="F163" s="75">
        <v>95652.549999999988</v>
      </c>
    </row>
    <row r="164" spans="5:6" x14ac:dyDescent="0.35">
      <c r="E164" s="78" t="s">
        <v>7193</v>
      </c>
      <c r="F164" s="75">
        <v>94498.72</v>
      </c>
    </row>
    <row r="165" spans="5:6" x14ac:dyDescent="0.35">
      <c r="E165" s="78" t="s">
        <v>24899</v>
      </c>
      <c r="F165" s="75">
        <v>94251.32</v>
      </c>
    </row>
    <row r="166" spans="5:6" x14ac:dyDescent="0.35">
      <c r="E166" s="78" t="s">
        <v>5676</v>
      </c>
      <c r="F166" s="75">
        <v>94042.839999999967</v>
      </c>
    </row>
    <row r="167" spans="5:6" x14ac:dyDescent="0.35">
      <c r="E167" s="78" t="s">
        <v>17027</v>
      </c>
      <c r="F167" s="75">
        <v>93350</v>
      </c>
    </row>
    <row r="168" spans="5:6" x14ac:dyDescent="0.35">
      <c r="E168" s="78" t="s">
        <v>111</v>
      </c>
      <c r="F168" s="75">
        <v>84957.15</v>
      </c>
    </row>
    <row r="169" spans="5:6" x14ac:dyDescent="0.35">
      <c r="E169" s="78" t="s">
        <v>6784</v>
      </c>
      <c r="F169" s="75">
        <v>81974.37</v>
      </c>
    </row>
    <row r="170" spans="5:6" x14ac:dyDescent="0.35">
      <c r="E170" s="78" t="s">
        <v>29505</v>
      </c>
      <c r="F170" s="75">
        <v>81083.5</v>
      </c>
    </row>
    <row r="171" spans="5:6" x14ac:dyDescent="0.35">
      <c r="E171" s="78" t="s">
        <v>32143</v>
      </c>
      <c r="F171" s="75">
        <v>80846.929999999993</v>
      </c>
    </row>
    <row r="172" spans="5:6" x14ac:dyDescent="0.35">
      <c r="E172" s="78" t="s">
        <v>30242</v>
      </c>
      <c r="F172" s="75">
        <v>79917.329999999987</v>
      </c>
    </row>
    <row r="173" spans="5:6" x14ac:dyDescent="0.35">
      <c r="E173" s="78" t="s">
        <v>28486</v>
      </c>
      <c r="F173" s="75">
        <v>77096.179999999993</v>
      </c>
    </row>
    <row r="174" spans="5:6" x14ac:dyDescent="0.35">
      <c r="E174" s="78" t="s">
        <v>10376</v>
      </c>
      <c r="F174" s="75">
        <v>76925.440000000002</v>
      </c>
    </row>
    <row r="175" spans="5:6" x14ac:dyDescent="0.35">
      <c r="E175" s="78" t="s">
        <v>29848</v>
      </c>
      <c r="F175" s="75">
        <v>75140.929999999993</v>
      </c>
    </row>
    <row r="176" spans="5:6" x14ac:dyDescent="0.35">
      <c r="E176" s="78" t="s">
        <v>28601</v>
      </c>
      <c r="F176" s="75">
        <v>74542.78</v>
      </c>
    </row>
    <row r="177" spans="5:6" x14ac:dyDescent="0.35">
      <c r="E177" s="78" t="s">
        <v>21465</v>
      </c>
      <c r="F177" s="75">
        <v>71359.31</v>
      </c>
    </row>
    <row r="178" spans="5:6" x14ac:dyDescent="0.35">
      <c r="E178" s="78" t="s">
        <v>27044</v>
      </c>
      <c r="F178" s="75">
        <v>70620</v>
      </c>
    </row>
    <row r="179" spans="5:6" x14ac:dyDescent="0.35">
      <c r="E179" s="78" t="s">
        <v>23967</v>
      </c>
      <c r="F179" s="75">
        <v>70170.55</v>
      </c>
    </row>
    <row r="180" spans="5:6" x14ac:dyDescent="0.35">
      <c r="E180" s="78" t="s">
        <v>30248</v>
      </c>
      <c r="F180" s="75">
        <v>69716.790000000008</v>
      </c>
    </row>
    <row r="181" spans="5:6" x14ac:dyDescent="0.35">
      <c r="E181" s="78" t="s">
        <v>23413</v>
      </c>
      <c r="F181" s="75">
        <v>69361</v>
      </c>
    </row>
    <row r="182" spans="5:6" x14ac:dyDescent="0.35">
      <c r="E182" s="78" t="s">
        <v>32331</v>
      </c>
      <c r="F182" s="75">
        <v>63531.46</v>
      </c>
    </row>
    <row r="183" spans="5:6" x14ac:dyDescent="0.35">
      <c r="E183" s="78" t="s">
        <v>33984</v>
      </c>
      <c r="F183" s="75">
        <v>63236.57</v>
      </c>
    </row>
    <row r="184" spans="5:6" x14ac:dyDescent="0.35">
      <c r="E184" s="78" t="s">
        <v>27513</v>
      </c>
      <c r="F184" s="75">
        <v>62793.58</v>
      </c>
    </row>
    <row r="185" spans="5:6" x14ac:dyDescent="0.35">
      <c r="E185" s="78" t="s">
        <v>24759</v>
      </c>
      <c r="F185" s="75">
        <v>62527.219999999994</v>
      </c>
    </row>
    <row r="186" spans="5:6" x14ac:dyDescent="0.35">
      <c r="E186" s="78" t="s">
        <v>28789</v>
      </c>
      <c r="F186" s="75">
        <v>60522.92</v>
      </c>
    </row>
    <row r="187" spans="5:6" x14ac:dyDescent="0.35">
      <c r="E187" s="78" t="s">
        <v>30267</v>
      </c>
      <c r="F187" s="75">
        <v>59820.56</v>
      </c>
    </row>
    <row r="188" spans="5:6" x14ac:dyDescent="0.35">
      <c r="E188" s="78" t="s">
        <v>33785</v>
      </c>
      <c r="F188" s="75">
        <v>59205.19</v>
      </c>
    </row>
    <row r="189" spans="5:6" x14ac:dyDescent="0.35">
      <c r="E189" s="78" t="s">
        <v>30245</v>
      </c>
      <c r="F189" s="75">
        <v>58928.95</v>
      </c>
    </row>
    <row r="190" spans="5:6" x14ac:dyDescent="0.35">
      <c r="E190" s="78" t="s">
        <v>34097</v>
      </c>
      <c r="F190" s="75">
        <v>57496.2</v>
      </c>
    </row>
    <row r="191" spans="5:6" x14ac:dyDescent="0.35">
      <c r="E191" s="78" t="s">
        <v>27950</v>
      </c>
      <c r="F191" s="75">
        <v>57334.12</v>
      </c>
    </row>
    <row r="192" spans="5:6" x14ac:dyDescent="0.35">
      <c r="E192" s="78" t="s">
        <v>29950</v>
      </c>
      <c r="F192" s="75">
        <v>56786.33</v>
      </c>
    </row>
    <row r="193" spans="5:6" x14ac:dyDescent="0.35">
      <c r="E193" s="78" t="s">
        <v>32816</v>
      </c>
      <c r="F193" s="75">
        <v>56147.69</v>
      </c>
    </row>
    <row r="194" spans="5:6" x14ac:dyDescent="0.35">
      <c r="E194" s="78" t="s">
        <v>29022</v>
      </c>
      <c r="F194" s="75">
        <v>56040.77</v>
      </c>
    </row>
    <row r="195" spans="5:6" x14ac:dyDescent="0.35">
      <c r="E195" s="78" t="s">
        <v>10777</v>
      </c>
      <c r="F195" s="75">
        <v>55050</v>
      </c>
    </row>
    <row r="196" spans="5:6" x14ac:dyDescent="0.35">
      <c r="E196" s="78" t="s">
        <v>31984</v>
      </c>
      <c r="F196" s="75">
        <v>54250</v>
      </c>
    </row>
    <row r="197" spans="5:6" x14ac:dyDescent="0.35">
      <c r="E197" s="78" t="s">
        <v>21317</v>
      </c>
      <c r="F197" s="75">
        <v>53760</v>
      </c>
    </row>
    <row r="198" spans="5:6" x14ac:dyDescent="0.35">
      <c r="E198" s="78" t="s">
        <v>25390</v>
      </c>
      <c r="F198" s="75">
        <v>53413.200000000004</v>
      </c>
    </row>
    <row r="199" spans="5:6" x14ac:dyDescent="0.35">
      <c r="E199" s="78" t="s">
        <v>32008</v>
      </c>
      <c r="F199" s="75">
        <v>52273.46</v>
      </c>
    </row>
    <row r="200" spans="5:6" x14ac:dyDescent="0.35">
      <c r="E200" s="78" t="s">
        <v>31564</v>
      </c>
      <c r="F200" s="75">
        <v>52118.840000000004</v>
      </c>
    </row>
    <row r="201" spans="5:6" x14ac:dyDescent="0.35">
      <c r="E201" s="78" t="s">
        <v>178</v>
      </c>
      <c r="F201" s="75">
        <v>51645.68</v>
      </c>
    </row>
    <row r="202" spans="5:6" x14ac:dyDescent="0.35">
      <c r="E202" s="78" t="s">
        <v>30558</v>
      </c>
      <c r="F202" s="75">
        <v>51427.61</v>
      </c>
    </row>
    <row r="203" spans="5:6" x14ac:dyDescent="0.35">
      <c r="E203" s="78" t="s">
        <v>33838</v>
      </c>
      <c r="F203" s="75">
        <v>51064.93</v>
      </c>
    </row>
    <row r="204" spans="5:6" x14ac:dyDescent="0.35">
      <c r="E204" s="78" t="s">
        <v>27093</v>
      </c>
      <c r="F204" s="75">
        <v>50262.37</v>
      </c>
    </row>
    <row r="205" spans="5:6" x14ac:dyDescent="0.35">
      <c r="E205" s="78" t="s">
        <v>27494</v>
      </c>
      <c r="F205" s="75">
        <v>49278.319999999992</v>
      </c>
    </row>
    <row r="206" spans="5:6" x14ac:dyDescent="0.35">
      <c r="E206" s="78" t="s">
        <v>30238</v>
      </c>
      <c r="F206" s="75">
        <v>49029.25</v>
      </c>
    </row>
    <row r="207" spans="5:6" x14ac:dyDescent="0.35">
      <c r="E207" s="78" t="s">
        <v>22207</v>
      </c>
      <c r="F207" s="75">
        <v>48984.01</v>
      </c>
    </row>
    <row r="208" spans="5:6" x14ac:dyDescent="0.35">
      <c r="E208" s="78" t="s">
        <v>32347</v>
      </c>
      <c r="F208" s="75">
        <v>48942.8</v>
      </c>
    </row>
    <row r="209" spans="5:6" x14ac:dyDescent="0.35">
      <c r="E209" s="78" t="s">
        <v>27102</v>
      </c>
      <c r="F209" s="75">
        <v>48581.270000000004</v>
      </c>
    </row>
    <row r="210" spans="5:6" x14ac:dyDescent="0.35">
      <c r="E210" s="78" t="s">
        <v>27105</v>
      </c>
      <c r="F210" s="75">
        <v>48581.270000000004</v>
      </c>
    </row>
    <row r="211" spans="5:6" x14ac:dyDescent="0.35">
      <c r="E211" s="78" t="s">
        <v>26400</v>
      </c>
      <c r="F211" s="75">
        <v>48476.92</v>
      </c>
    </row>
    <row r="212" spans="5:6" x14ac:dyDescent="0.35">
      <c r="E212" s="78" t="s">
        <v>32245</v>
      </c>
      <c r="F212" s="75">
        <v>48416.639999999999</v>
      </c>
    </row>
    <row r="213" spans="5:6" x14ac:dyDescent="0.35">
      <c r="E213" s="78" t="s">
        <v>12065</v>
      </c>
      <c r="F213" s="75">
        <v>47910.67</v>
      </c>
    </row>
    <row r="214" spans="5:6" x14ac:dyDescent="0.35">
      <c r="E214" s="78" t="s">
        <v>8527</v>
      </c>
      <c r="F214" s="75">
        <v>47713.05</v>
      </c>
    </row>
    <row r="215" spans="5:6" x14ac:dyDescent="0.35">
      <c r="E215" s="78" t="s">
        <v>315</v>
      </c>
      <c r="F215" s="75">
        <v>46730.259999999995</v>
      </c>
    </row>
    <row r="216" spans="5:6" x14ac:dyDescent="0.35">
      <c r="E216" s="78" t="s">
        <v>33880</v>
      </c>
      <c r="F216" s="75">
        <v>46116.39</v>
      </c>
    </row>
    <row r="217" spans="5:6" x14ac:dyDescent="0.35">
      <c r="E217" s="78" t="s">
        <v>32468</v>
      </c>
      <c r="F217" s="75">
        <v>45411.360000000001</v>
      </c>
    </row>
    <row r="218" spans="5:6" x14ac:dyDescent="0.35">
      <c r="E218" s="78" t="s">
        <v>32901</v>
      </c>
      <c r="F218" s="75">
        <v>45000</v>
      </c>
    </row>
    <row r="219" spans="5:6" x14ac:dyDescent="0.35">
      <c r="E219" s="78" t="s">
        <v>18433</v>
      </c>
      <c r="F219" s="75">
        <v>44345.64</v>
      </c>
    </row>
    <row r="220" spans="5:6" x14ac:dyDescent="0.35">
      <c r="E220" s="78" t="s">
        <v>28655</v>
      </c>
      <c r="F220" s="75">
        <v>43306.94</v>
      </c>
    </row>
    <row r="221" spans="5:6" x14ac:dyDescent="0.35">
      <c r="E221" s="78" t="s">
        <v>24178</v>
      </c>
      <c r="F221" s="75">
        <v>43160</v>
      </c>
    </row>
    <row r="222" spans="5:6" x14ac:dyDescent="0.35">
      <c r="E222" s="78" t="s">
        <v>31744</v>
      </c>
      <c r="F222" s="75">
        <v>42310.45</v>
      </c>
    </row>
    <row r="223" spans="5:6" x14ac:dyDescent="0.35">
      <c r="E223" s="78" t="s">
        <v>29005</v>
      </c>
      <c r="F223" s="75">
        <v>41647.760000000002</v>
      </c>
    </row>
    <row r="224" spans="5:6" x14ac:dyDescent="0.35">
      <c r="E224" s="78" t="s">
        <v>31769</v>
      </c>
      <c r="F224" s="75">
        <v>40186.910000000003</v>
      </c>
    </row>
    <row r="225" spans="5:6" x14ac:dyDescent="0.35">
      <c r="E225" s="78" t="s">
        <v>31605</v>
      </c>
      <c r="F225" s="75">
        <v>39671.449999999997</v>
      </c>
    </row>
    <row r="226" spans="5:6" x14ac:dyDescent="0.35">
      <c r="E226" s="78" t="s">
        <v>33846</v>
      </c>
      <c r="F226" s="75">
        <v>39283.269999999997</v>
      </c>
    </row>
    <row r="227" spans="5:6" x14ac:dyDescent="0.35">
      <c r="E227" s="78" t="s">
        <v>33970</v>
      </c>
      <c r="F227" s="75">
        <v>38906.870000000003</v>
      </c>
    </row>
    <row r="228" spans="5:6" x14ac:dyDescent="0.35">
      <c r="E228" s="78" t="s">
        <v>33816</v>
      </c>
      <c r="F228" s="75">
        <v>37006.769999999997</v>
      </c>
    </row>
    <row r="229" spans="5:6" x14ac:dyDescent="0.35">
      <c r="E229" s="78" t="s">
        <v>30002</v>
      </c>
      <c r="F229" s="75">
        <v>36895.1</v>
      </c>
    </row>
    <row r="230" spans="5:6" x14ac:dyDescent="0.35">
      <c r="E230" s="78" t="s">
        <v>29958</v>
      </c>
      <c r="F230" s="75">
        <v>35738.68</v>
      </c>
    </row>
    <row r="231" spans="5:6" x14ac:dyDescent="0.35">
      <c r="E231" s="78" t="s">
        <v>5553</v>
      </c>
      <c r="F231" s="75">
        <v>35450</v>
      </c>
    </row>
    <row r="232" spans="5:6" x14ac:dyDescent="0.35">
      <c r="E232" s="78" t="s">
        <v>31079</v>
      </c>
      <c r="F232" s="75">
        <v>35284</v>
      </c>
    </row>
    <row r="233" spans="5:6" x14ac:dyDescent="0.35">
      <c r="E233" s="78" t="s">
        <v>33974</v>
      </c>
      <c r="F233" s="75">
        <v>35238.959999999999</v>
      </c>
    </row>
    <row r="234" spans="5:6" x14ac:dyDescent="0.35">
      <c r="E234" s="78" t="s">
        <v>32699</v>
      </c>
      <c r="F234" s="75">
        <v>35215.43</v>
      </c>
    </row>
    <row r="235" spans="5:6" x14ac:dyDescent="0.35">
      <c r="E235" s="78" t="s">
        <v>31762</v>
      </c>
      <c r="F235" s="75">
        <v>34750.39</v>
      </c>
    </row>
    <row r="236" spans="5:6" x14ac:dyDescent="0.35">
      <c r="E236" s="78" t="s">
        <v>3423</v>
      </c>
      <c r="F236" s="75">
        <v>34593.94</v>
      </c>
    </row>
    <row r="237" spans="5:6" x14ac:dyDescent="0.35">
      <c r="E237" s="78" t="s">
        <v>31836</v>
      </c>
      <c r="F237" s="75">
        <v>33571.58</v>
      </c>
    </row>
    <row r="238" spans="5:6" x14ac:dyDescent="0.35">
      <c r="E238" s="78" t="s">
        <v>30270</v>
      </c>
      <c r="F238" s="75">
        <v>33383.040000000001</v>
      </c>
    </row>
    <row r="239" spans="5:6" x14ac:dyDescent="0.35">
      <c r="E239" s="78" t="s">
        <v>33906</v>
      </c>
      <c r="F239" s="75">
        <v>33219.279999999999</v>
      </c>
    </row>
    <row r="240" spans="5:6" x14ac:dyDescent="0.35">
      <c r="E240" s="78" t="s">
        <v>30258</v>
      </c>
      <c r="F240" s="75">
        <v>32990.47</v>
      </c>
    </row>
    <row r="241" spans="5:6" x14ac:dyDescent="0.35">
      <c r="E241" s="78" t="s">
        <v>33856</v>
      </c>
      <c r="F241" s="75">
        <v>32951.18</v>
      </c>
    </row>
    <row r="242" spans="5:6" x14ac:dyDescent="0.35">
      <c r="E242" s="78" t="s">
        <v>8535</v>
      </c>
      <c r="F242" s="75">
        <v>32813.199999999997</v>
      </c>
    </row>
    <row r="243" spans="5:6" x14ac:dyDescent="0.35">
      <c r="E243" s="78" t="s">
        <v>33958</v>
      </c>
      <c r="F243" s="75">
        <v>31872.720000000001</v>
      </c>
    </row>
    <row r="244" spans="5:6" x14ac:dyDescent="0.35">
      <c r="E244" s="78" t="s">
        <v>30554</v>
      </c>
      <c r="F244" s="75">
        <v>31645.98</v>
      </c>
    </row>
    <row r="245" spans="5:6" x14ac:dyDescent="0.35">
      <c r="E245" s="78" t="s">
        <v>33902</v>
      </c>
      <c r="F245" s="75">
        <v>31563.7</v>
      </c>
    </row>
    <row r="246" spans="5:6" x14ac:dyDescent="0.35">
      <c r="E246" s="78" t="s">
        <v>24858</v>
      </c>
      <c r="F246" s="75">
        <v>31491.37</v>
      </c>
    </row>
    <row r="247" spans="5:6" x14ac:dyDescent="0.35">
      <c r="E247" s="78" t="s">
        <v>33842</v>
      </c>
      <c r="F247" s="75">
        <v>31375.360000000001</v>
      </c>
    </row>
    <row r="248" spans="5:6" x14ac:dyDescent="0.35">
      <c r="E248" s="78" t="s">
        <v>33860</v>
      </c>
      <c r="F248" s="75">
        <v>31236.97</v>
      </c>
    </row>
    <row r="249" spans="5:6" x14ac:dyDescent="0.35">
      <c r="E249" s="78" t="s">
        <v>6806</v>
      </c>
      <c r="F249" s="75">
        <v>31171.8</v>
      </c>
    </row>
    <row r="250" spans="5:6" x14ac:dyDescent="0.35">
      <c r="E250" s="78" t="s">
        <v>1067</v>
      </c>
      <c r="F250" s="75">
        <v>30402.36</v>
      </c>
    </row>
    <row r="251" spans="5:6" x14ac:dyDescent="0.35">
      <c r="E251" s="78" t="s">
        <v>26279</v>
      </c>
      <c r="F251" s="75">
        <v>30350</v>
      </c>
    </row>
    <row r="252" spans="5:6" x14ac:dyDescent="0.35">
      <c r="E252" s="78" t="s">
        <v>33156</v>
      </c>
      <c r="F252" s="75">
        <v>30257.53</v>
      </c>
    </row>
    <row r="253" spans="5:6" x14ac:dyDescent="0.35">
      <c r="E253" s="78" t="s">
        <v>33884</v>
      </c>
      <c r="F253" s="75">
        <v>30179.7</v>
      </c>
    </row>
    <row r="254" spans="5:6" x14ac:dyDescent="0.35">
      <c r="E254" s="78" t="s">
        <v>32773</v>
      </c>
      <c r="F254" s="75">
        <v>30144.45</v>
      </c>
    </row>
    <row r="255" spans="5:6" x14ac:dyDescent="0.35">
      <c r="E255" s="78" t="s">
        <v>33834</v>
      </c>
      <c r="F255" s="75">
        <v>30023.94</v>
      </c>
    </row>
    <row r="256" spans="5:6" x14ac:dyDescent="0.35">
      <c r="E256" s="78" t="s">
        <v>24884</v>
      </c>
      <c r="F256" s="75">
        <v>29172.48</v>
      </c>
    </row>
    <row r="257" spans="5:6" x14ac:dyDescent="0.35">
      <c r="E257" s="78" t="s">
        <v>30077</v>
      </c>
      <c r="F257" s="75">
        <v>29096.15</v>
      </c>
    </row>
    <row r="258" spans="5:6" x14ac:dyDescent="0.35">
      <c r="E258" s="78" t="s">
        <v>33920</v>
      </c>
      <c r="F258" s="75">
        <v>29041.85</v>
      </c>
    </row>
    <row r="259" spans="5:6" x14ac:dyDescent="0.35">
      <c r="E259" s="78" t="s">
        <v>29977</v>
      </c>
      <c r="F259" s="75">
        <v>28963.46</v>
      </c>
    </row>
    <row r="260" spans="5:6" x14ac:dyDescent="0.35">
      <c r="E260" s="78" t="s">
        <v>31832</v>
      </c>
      <c r="F260" s="75">
        <v>28628.61</v>
      </c>
    </row>
    <row r="261" spans="5:6" x14ac:dyDescent="0.35">
      <c r="E261" s="78" t="s">
        <v>33926</v>
      </c>
      <c r="F261" s="75">
        <v>28313.42</v>
      </c>
    </row>
    <row r="262" spans="5:6" ht="42" x14ac:dyDescent="0.35">
      <c r="E262" s="78" t="s">
        <v>33824</v>
      </c>
      <c r="F262" s="75">
        <v>28189.46</v>
      </c>
    </row>
    <row r="263" spans="5:6" x14ac:dyDescent="0.35">
      <c r="E263" s="78" t="s">
        <v>31253</v>
      </c>
      <c r="F263" s="75">
        <v>28072.880000000001</v>
      </c>
    </row>
    <row r="264" spans="5:6" x14ac:dyDescent="0.35">
      <c r="E264" s="78" t="s">
        <v>21374</v>
      </c>
      <c r="F264" s="75">
        <v>27964.879999999997</v>
      </c>
    </row>
    <row r="265" spans="5:6" x14ac:dyDescent="0.35">
      <c r="E265" s="78" t="s">
        <v>4191</v>
      </c>
      <c r="F265" s="75">
        <v>27901</v>
      </c>
    </row>
    <row r="266" spans="5:6" x14ac:dyDescent="0.35">
      <c r="E266" s="78" t="s">
        <v>33938</v>
      </c>
      <c r="F266" s="75">
        <v>27820.69</v>
      </c>
    </row>
    <row r="267" spans="5:6" x14ac:dyDescent="0.35">
      <c r="E267" s="78" t="s">
        <v>26619</v>
      </c>
      <c r="F267" s="75">
        <v>27492.799999999999</v>
      </c>
    </row>
    <row r="268" spans="5:6" x14ac:dyDescent="0.35">
      <c r="E268" s="78" t="s">
        <v>32972</v>
      </c>
      <c r="F268" s="75">
        <v>27267.74</v>
      </c>
    </row>
    <row r="269" spans="5:6" x14ac:dyDescent="0.35">
      <c r="E269" s="78" t="s">
        <v>7218</v>
      </c>
      <c r="F269" s="75">
        <v>27073.149999999998</v>
      </c>
    </row>
    <row r="270" spans="5:6" x14ac:dyDescent="0.35">
      <c r="E270" s="78" t="s">
        <v>29911</v>
      </c>
      <c r="F270" s="75">
        <v>26086.61</v>
      </c>
    </row>
    <row r="271" spans="5:6" x14ac:dyDescent="0.35">
      <c r="E271" s="78" t="s">
        <v>33830</v>
      </c>
      <c r="F271" s="75">
        <v>25909.98</v>
      </c>
    </row>
    <row r="272" spans="5:6" x14ac:dyDescent="0.35">
      <c r="E272" s="78" t="s">
        <v>559</v>
      </c>
      <c r="F272" s="75">
        <v>25822.83</v>
      </c>
    </row>
    <row r="273" spans="5:6" x14ac:dyDescent="0.35">
      <c r="E273" s="78" t="s">
        <v>5205</v>
      </c>
      <c r="F273" s="75">
        <v>25663.200000000001</v>
      </c>
    </row>
    <row r="274" spans="5:6" x14ac:dyDescent="0.35">
      <c r="E274" s="78" t="s">
        <v>25323</v>
      </c>
      <c r="F274" s="75">
        <v>25435.919999999998</v>
      </c>
    </row>
    <row r="275" spans="5:6" x14ac:dyDescent="0.35">
      <c r="E275" s="78" t="s">
        <v>25316</v>
      </c>
      <c r="F275" s="75">
        <v>25435.91</v>
      </c>
    </row>
    <row r="276" spans="5:6" x14ac:dyDescent="0.35">
      <c r="E276" s="78" t="s">
        <v>25320</v>
      </c>
      <c r="F276" s="75">
        <v>25435.91</v>
      </c>
    </row>
    <row r="277" spans="5:6" x14ac:dyDescent="0.35">
      <c r="E277" s="78" t="s">
        <v>30261</v>
      </c>
      <c r="F277" s="75">
        <v>25399.040000000001</v>
      </c>
    </row>
    <row r="278" spans="5:6" x14ac:dyDescent="0.35">
      <c r="E278" s="78" t="s">
        <v>1063</v>
      </c>
      <c r="F278" s="75">
        <v>25335.3</v>
      </c>
    </row>
    <row r="279" spans="5:6" x14ac:dyDescent="0.35">
      <c r="E279" s="78" t="s">
        <v>31546</v>
      </c>
      <c r="F279" s="75">
        <v>25194</v>
      </c>
    </row>
    <row r="280" spans="5:6" x14ac:dyDescent="0.35">
      <c r="E280" s="78" t="s">
        <v>30006</v>
      </c>
      <c r="F280" s="75">
        <v>25158.720000000001</v>
      </c>
    </row>
    <row r="281" spans="5:6" x14ac:dyDescent="0.35">
      <c r="E281" s="78" t="s">
        <v>32297</v>
      </c>
      <c r="F281" s="75">
        <v>25125.78</v>
      </c>
    </row>
    <row r="282" spans="5:6" x14ac:dyDescent="0.35">
      <c r="E282" s="78" t="s">
        <v>3355</v>
      </c>
      <c r="F282" s="75">
        <v>24668.53</v>
      </c>
    </row>
    <row r="283" spans="5:6" x14ac:dyDescent="0.35">
      <c r="E283" s="78" t="s">
        <v>15056</v>
      </c>
      <c r="F283" s="75">
        <v>24060.86</v>
      </c>
    </row>
    <row r="284" spans="5:6" x14ac:dyDescent="0.35">
      <c r="E284" s="78" t="s">
        <v>30264</v>
      </c>
      <c r="F284" s="75">
        <v>23771.489999999998</v>
      </c>
    </row>
    <row r="285" spans="5:6" x14ac:dyDescent="0.35">
      <c r="E285" s="78" t="s">
        <v>17079</v>
      </c>
      <c r="F285" s="75">
        <v>23625</v>
      </c>
    </row>
    <row r="286" spans="5:6" x14ac:dyDescent="0.35">
      <c r="E286" s="78" t="s">
        <v>31776</v>
      </c>
      <c r="F286" s="75">
        <v>23316.77</v>
      </c>
    </row>
    <row r="287" spans="5:6" x14ac:dyDescent="0.35">
      <c r="E287" s="78" t="s">
        <v>32279</v>
      </c>
      <c r="F287" s="75">
        <v>22980.49</v>
      </c>
    </row>
    <row r="288" spans="5:6" x14ac:dyDescent="0.35">
      <c r="E288" s="78" t="s">
        <v>25383</v>
      </c>
      <c r="F288" s="75">
        <v>22687</v>
      </c>
    </row>
    <row r="289" spans="5:6" x14ac:dyDescent="0.35">
      <c r="E289" s="78" t="s">
        <v>33934</v>
      </c>
      <c r="F289" s="75">
        <v>22030.54</v>
      </c>
    </row>
    <row r="290" spans="5:6" x14ac:dyDescent="0.35">
      <c r="E290" s="78" t="s">
        <v>30255</v>
      </c>
      <c r="F290" s="75">
        <v>21904.75</v>
      </c>
    </row>
    <row r="291" spans="5:6" x14ac:dyDescent="0.35">
      <c r="E291" s="78" t="s">
        <v>33944</v>
      </c>
      <c r="F291" s="75">
        <v>21761.31</v>
      </c>
    </row>
    <row r="292" spans="5:6" x14ac:dyDescent="0.35">
      <c r="E292" s="78" t="s">
        <v>21155</v>
      </c>
      <c r="F292" s="75">
        <v>21640.81</v>
      </c>
    </row>
    <row r="293" spans="5:6" x14ac:dyDescent="0.35">
      <c r="E293" s="78" t="s">
        <v>32334</v>
      </c>
      <c r="F293" s="75">
        <v>21216.49</v>
      </c>
    </row>
    <row r="294" spans="5:6" x14ac:dyDescent="0.35">
      <c r="E294" s="78" t="s">
        <v>33256</v>
      </c>
      <c r="F294" s="75">
        <v>21124.55</v>
      </c>
    </row>
    <row r="295" spans="5:6" x14ac:dyDescent="0.35">
      <c r="E295" s="78" t="s">
        <v>29907</v>
      </c>
      <c r="F295" s="75">
        <v>21030.14</v>
      </c>
    </row>
    <row r="296" spans="5:6" x14ac:dyDescent="0.35">
      <c r="E296" s="78" t="s">
        <v>33988</v>
      </c>
      <c r="F296" s="75">
        <v>20950.32</v>
      </c>
    </row>
    <row r="297" spans="5:6" x14ac:dyDescent="0.35">
      <c r="E297" s="78" t="s">
        <v>29041</v>
      </c>
      <c r="F297" s="75">
        <v>20109.599999999999</v>
      </c>
    </row>
    <row r="298" spans="5:6" x14ac:dyDescent="0.35">
      <c r="E298" s="78" t="s">
        <v>29962</v>
      </c>
      <c r="F298" s="75">
        <v>20084.21</v>
      </c>
    </row>
    <row r="299" spans="5:6" x14ac:dyDescent="0.35">
      <c r="E299" s="78" t="s">
        <v>34214</v>
      </c>
      <c r="F299" s="75">
        <v>19902.02</v>
      </c>
    </row>
    <row r="300" spans="5:6" x14ac:dyDescent="0.35">
      <c r="E300" s="78" t="s">
        <v>3561</v>
      </c>
      <c r="F300" s="75">
        <v>19560</v>
      </c>
    </row>
    <row r="301" spans="5:6" x14ac:dyDescent="0.35">
      <c r="E301" s="78" t="s">
        <v>29973</v>
      </c>
      <c r="F301" s="75">
        <v>19290.439999999999</v>
      </c>
    </row>
    <row r="302" spans="5:6" x14ac:dyDescent="0.35">
      <c r="E302" s="78" t="s">
        <v>260</v>
      </c>
      <c r="F302" s="75">
        <v>19145.05</v>
      </c>
    </row>
    <row r="303" spans="5:6" x14ac:dyDescent="0.35">
      <c r="E303" s="78" t="s">
        <v>25669</v>
      </c>
      <c r="F303" s="75">
        <v>18829.41</v>
      </c>
    </row>
    <row r="304" spans="5:6" x14ac:dyDescent="0.35">
      <c r="E304" s="78" t="s">
        <v>25394</v>
      </c>
      <c r="F304" s="75">
        <v>18465.900000000001</v>
      </c>
    </row>
    <row r="305" spans="5:6" x14ac:dyDescent="0.35">
      <c r="E305" s="78" t="s">
        <v>25059</v>
      </c>
      <c r="F305" s="75">
        <v>18300</v>
      </c>
    </row>
    <row r="306" spans="5:6" x14ac:dyDescent="0.35">
      <c r="E306" s="78" t="s">
        <v>33898</v>
      </c>
      <c r="F306" s="75">
        <v>18189.29</v>
      </c>
    </row>
    <row r="307" spans="5:6" x14ac:dyDescent="0.35">
      <c r="E307" s="78" t="s">
        <v>33954</v>
      </c>
      <c r="F307" s="75">
        <v>17400.89</v>
      </c>
    </row>
    <row r="308" spans="5:6" x14ac:dyDescent="0.35">
      <c r="E308" s="78" t="s">
        <v>26166</v>
      </c>
      <c r="F308" s="75">
        <v>17163.189999999999</v>
      </c>
    </row>
    <row r="309" spans="5:6" x14ac:dyDescent="0.35">
      <c r="E309" s="78" t="s">
        <v>18153</v>
      </c>
      <c r="F309" s="75">
        <v>17015.310000000001</v>
      </c>
    </row>
    <row r="310" spans="5:6" x14ac:dyDescent="0.35">
      <c r="E310" s="78" t="s">
        <v>31740</v>
      </c>
      <c r="F310" s="75">
        <v>17000</v>
      </c>
    </row>
    <row r="311" spans="5:6" x14ac:dyDescent="0.35">
      <c r="E311" s="78" t="s">
        <v>13600</v>
      </c>
      <c r="F311" s="75">
        <v>16430.21</v>
      </c>
    </row>
    <row r="312" spans="5:6" x14ac:dyDescent="0.35">
      <c r="E312" s="78" t="s">
        <v>436</v>
      </c>
      <c r="F312" s="75">
        <v>16346.06</v>
      </c>
    </row>
    <row r="313" spans="5:6" x14ac:dyDescent="0.35">
      <c r="E313" s="78" t="s">
        <v>33914</v>
      </c>
      <c r="F313" s="75">
        <v>16175.8</v>
      </c>
    </row>
    <row r="314" spans="5:6" x14ac:dyDescent="0.35">
      <c r="E314" s="78" t="s">
        <v>29965</v>
      </c>
      <c r="F314" s="75">
        <v>16060.15</v>
      </c>
    </row>
    <row r="315" spans="5:6" x14ac:dyDescent="0.35">
      <c r="E315" s="78" t="s">
        <v>32301</v>
      </c>
      <c r="F315" s="75">
        <v>15973.96</v>
      </c>
    </row>
    <row r="316" spans="5:6" x14ac:dyDescent="0.35">
      <c r="E316" s="78" t="s">
        <v>32052</v>
      </c>
      <c r="F316" s="75">
        <v>15776</v>
      </c>
    </row>
    <row r="317" spans="5:6" x14ac:dyDescent="0.35">
      <c r="E317" s="78" t="s">
        <v>32525</v>
      </c>
      <c r="F317" s="75">
        <v>15710.02</v>
      </c>
    </row>
    <row r="318" spans="5:6" x14ac:dyDescent="0.35">
      <c r="E318" s="78" t="s">
        <v>32274</v>
      </c>
      <c r="F318" s="75">
        <v>15413.58</v>
      </c>
    </row>
    <row r="319" spans="5:6" x14ac:dyDescent="0.35">
      <c r="E319" s="78" t="s">
        <v>17096</v>
      </c>
      <c r="F319" s="75">
        <v>15214.880000000001</v>
      </c>
    </row>
    <row r="320" spans="5:6" x14ac:dyDescent="0.35">
      <c r="E320" s="78" t="s">
        <v>31676</v>
      </c>
      <c r="F320" s="75">
        <v>15158.07</v>
      </c>
    </row>
    <row r="321" spans="5:6" x14ac:dyDescent="0.35">
      <c r="E321" s="78" t="s">
        <v>31651</v>
      </c>
      <c r="F321" s="75">
        <v>15140</v>
      </c>
    </row>
    <row r="322" spans="5:6" ht="42" x14ac:dyDescent="0.35">
      <c r="E322" s="78" t="s">
        <v>33980</v>
      </c>
      <c r="F322" s="75">
        <v>15099.15</v>
      </c>
    </row>
    <row r="323" spans="5:6" x14ac:dyDescent="0.35">
      <c r="E323" s="78" t="s">
        <v>743</v>
      </c>
      <c r="F323" s="75">
        <v>15080.08</v>
      </c>
    </row>
    <row r="324" spans="5:6" x14ac:dyDescent="0.35">
      <c r="E324" s="78" t="s">
        <v>33864</v>
      </c>
      <c r="F324" s="75">
        <v>15016.72</v>
      </c>
    </row>
    <row r="325" spans="5:6" x14ac:dyDescent="0.35">
      <c r="E325" s="78" t="s">
        <v>5026</v>
      </c>
      <c r="F325" s="75">
        <v>14908.36</v>
      </c>
    </row>
    <row r="326" spans="5:6" x14ac:dyDescent="0.35">
      <c r="E326" s="78" t="s">
        <v>31494</v>
      </c>
      <c r="F326" s="75">
        <v>14804.86</v>
      </c>
    </row>
    <row r="327" spans="5:6" x14ac:dyDescent="0.35">
      <c r="E327" s="78" t="s">
        <v>29954</v>
      </c>
      <c r="F327" s="75">
        <v>14765</v>
      </c>
    </row>
    <row r="328" spans="5:6" x14ac:dyDescent="0.35">
      <c r="E328" s="78" t="s">
        <v>3980</v>
      </c>
      <c r="F328" s="75">
        <v>14750</v>
      </c>
    </row>
    <row r="329" spans="5:6" x14ac:dyDescent="0.35">
      <c r="E329" s="78" t="s">
        <v>29492</v>
      </c>
      <c r="F329" s="75">
        <v>14471.28</v>
      </c>
    </row>
    <row r="330" spans="5:6" x14ac:dyDescent="0.35">
      <c r="E330" s="78" t="s">
        <v>32515</v>
      </c>
      <c r="F330" s="75">
        <v>14381.82</v>
      </c>
    </row>
    <row r="331" spans="5:6" x14ac:dyDescent="0.35">
      <c r="E331" s="78" t="s">
        <v>29968</v>
      </c>
      <c r="F331" s="75">
        <v>14173.98</v>
      </c>
    </row>
    <row r="332" spans="5:6" x14ac:dyDescent="0.35">
      <c r="E332" s="78" t="s">
        <v>190</v>
      </c>
      <c r="F332" s="75">
        <v>14060.07</v>
      </c>
    </row>
    <row r="333" spans="5:6" x14ac:dyDescent="0.35">
      <c r="E333" s="78" t="s">
        <v>32495</v>
      </c>
      <c r="F333" s="75">
        <v>14000</v>
      </c>
    </row>
    <row r="334" spans="5:6" x14ac:dyDescent="0.35">
      <c r="E334" s="78" t="s">
        <v>21367</v>
      </c>
      <c r="F334" s="75">
        <v>13982.45</v>
      </c>
    </row>
    <row r="335" spans="5:6" x14ac:dyDescent="0.35">
      <c r="E335" s="78" t="s">
        <v>21371</v>
      </c>
      <c r="F335" s="75">
        <v>13982.45</v>
      </c>
    </row>
    <row r="336" spans="5:6" x14ac:dyDescent="0.35">
      <c r="E336" s="78" t="s">
        <v>24998</v>
      </c>
      <c r="F336" s="75">
        <v>13963.55</v>
      </c>
    </row>
    <row r="337" spans="5:6" x14ac:dyDescent="0.35">
      <c r="E337" s="78" t="s">
        <v>34901</v>
      </c>
      <c r="F337" s="75">
        <v>13578.44</v>
      </c>
    </row>
    <row r="338" spans="5:6" x14ac:dyDescent="0.35">
      <c r="E338" s="78" t="s">
        <v>29942</v>
      </c>
      <c r="F338" s="75">
        <v>13500.75</v>
      </c>
    </row>
    <row r="339" spans="5:6" x14ac:dyDescent="0.35">
      <c r="E339" s="78" t="s">
        <v>7206</v>
      </c>
      <c r="F339" s="75">
        <v>13441</v>
      </c>
    </row>
    <row r="340" spans="5:6" x14ac:dyDescent="0.35">
      <c r="E340" s="78" t="s">
        <v>29273</v>
      </c>
      <c r="F340" s="75">
        <v>13156.199999999999</v>
      </c>
    </row>
    <row r="341" spans="5:6" x14ac:dyDescent="0.35">
      <c r="E341" s="78" t="s">
        <v>145</v>
      </c>
      <c r="F341" s="75">
        <v>12911.42</v>
      </c>
    </row>
    <row r="342" spans="5:6" x14ac:dyDescent="0.35">
      <c r="E342" s="78" t="s">
        <v>944</v>
      </c>
      <c r="F342" s="75">
        <v>12752</v>
      </c>
    </row>
    <row r="343" spans="5:6" x14ac:dyDescent="0.35">
      <c r="E343" s="78" t="s">
        <v>288</v>
      </c>
      <c r="F343" s="75">
        <v>12653.19</v>
      </c>
    </row>
    <row r="344" spans="5:6" x14ac:dyDescent="0.35">
      <c r="E344" s="78" t="s">
        <v>24872</v>
      </c>
      <c r="F344" s="75">
        <v>12214.8</v>
      </c>
    </row>
    <row r="345" spans="5:6" x14ac:dyDescent="0.35">
      <c r="E345" s="78" t="s">
        <v>19629</v>
      </c>
      <c r="F345" s="75">
        <v>12100</v>
      </c>
    </row>
    <row r="346" spans="5:6" x14ac:dyDescent="0.35">
      <c r="E346" s="78" t="s">
        <v>33868</v>
      </c>
      <c r="F346" s="75">
        <v>11861.62</v>
      </c>
    </row>
    <row r="347" spans="5:6" x14ac:dyDescent="0.35">
      <c r="E347" s="78" t="s">
        <v>33894</v>
      </c>
      <c r="F347" s="75">
        <v>11413.42</v>
      </c>
    </row>
    <row r="348" spans="5:6" x14ac:dyDescent="0.35">
      <c r="E348" s="78" t="s">
        <v>799</v>
      </c>
      <c r="F348" s="75">
        <v>11052.63</v>
      </c>
    </row>
    <row r="349" spans="5:6" x14ac:dyDescent="0.35">
      <c r="E349" s="78" t="s">
        <v>31482</v>
      </c>
      <c r="F349" s="75">
        <v>11000</v>
      </c>
    </row>
    <row r="350" spans="5:6" x14ac:dyDescent="0.35">
      <c r="E350" s="78" t="s">
        <v>172</v>
      </c>
      <c r="F350" s="75">
        <v>10999.4</v>
      </c>
    </row>
    <row r="351" spans="5:6" x14ac:dyDescent="0.35">
      <c r="E351" s="78" t="s">
        <v>1158</v>
      </c>
      <c r="F351" s="75">
        <v>10993.5</v>
      </c>
    </row>
    <row r="352" spans="5:6" x14ac:dyDescent="0.35">
      <c r="E352" s="78" t="s">
        <v>3433</v>
      </c>
      <c r="F352" s="75">
        <v>10825</v>
      </c>
    </row>
    <row r="353" spans="5:6" x14ac:dyDescent="0.35">
      <c r="E353" s="78" t="s">
        <v>958</v>
      </c>
      <c r="F353" s="75">
        <v>10500</v>
      </c>
    </row>
    <row r="354" spans="5:6" x14ac:dyDescent="0.35">
      <c r="E354" s="78" t="s">
        <v>1081</v>
      </c>
      <c r="F354" s="75">
        <v>10494.25</v>
      </c>
    </row>
    <row r="355" spans="5:6" x14ac:dyDescent="0.35">
      <c r="E355" s="78" t="s">
        <v>24846</v>
      </c>
      <c r="F355" s="75">
        <v>10404.030000000001</v>
      </c>
    </row>
    <row r="356" spans="5:6" x14ac:dyDescent="0.35">
      <c r="E356" s="78" t="s">
        <v>32521</v>
      </c>
      <c r="F356" s="75">
        <v>10395.19</v>
      </c>
    </row>
    <row r="357" spans="5:6" x14ac:dyDescent="0.35">
      <c r="E357" s="78" t="s">
        <v>11141</v>
      </c>
      <c r="F357" s="75">
        <v>10332.86</v>
      </c>
    </row>
    <row r="358" spans="5:6" x14ac:dyDescent="0.35">
      <c r="E358" s="78" t="s">
        <v>894</v>
      </c>
      <c r="F358" s="75">
        <v>10329.129999999999</v>
      </c>
    </row>
    <row r="359" spans="5:6" x14ac:dyDescent="0.35">
      <c r="E359" s="78" t="s">
        <v>34006</v>
      </c>
      <c r="F359" s="75">
        <v>10061.969999999999</v>
      </c>
    </row>
    <row r="360" spans="5:6" x14ac:dyDescent="0.35">
      <c r="E360" s="78" t="s">
        <v>22229</v>
      </c>
      <c r="F360" s="75">
        <v>10000</v>
      </c>
    </row>
    <row r="361" spans="5:6" x14ac:dyDescent="0.35">
      <c r="E361" s="78" t="s">
        <v>31555</v>
      </c>
      <c r="F361" s="75">
        <v>10000</v>
      </c>
    </row>
    <row r="362" spans="5:6" x14ac:dyDescent="0.35">
      <c r="E362" s="78" t="s">
        <v>19532</v>
      </c>
      <c r="F362" s="75">
        <v>10000</v>
      </c>
    </row>
    <row r="363" spans="5:6" ht="42" x14ac:dyDescent="0.35">
      <c r="E363" s="78" t="s">
        <v>26918</v>
      </c>
      <c r="F363" s="75">
        <v>10000</v>
      </c>
    </row>
    <row r="364" spans="5:6" x14ac:dyDescent="0.35">
      <c r="E364" s="78" t="s">
        <v>31734</v>
      </c>
      <c r="F364" s="75">
        <v>10000</v>
      </c>
    </row>
    <row r="365" spans="5:6" x14ac:dyDescent="0.35">
      <c r="E365" s="78" t="s">
        <v>32341</v>
      </c>
      <c r="F365" s="75">
        <v>9799.1200000000008</v>
      </c>
    </row>
    <row r="366" spans="5:6" x14ac:dyDescent="0.35">
      <c r="E366" s="78" t="s">
        <v>29996</v>
      </c>
      <c r="F366" s="75">
        <v>9782.3799999999992</v>
      </c>
    </row>
    <row r="367" spans="5:6" x14ac:dyDescent="0.35">
      <c r="E367" s="78" t="s">
        <v>25004</v>
      </c>
      <c r="F367" s="75">
        <v>9752.82</v>
      </c>
    </row>
    <row r="368" spans="5:6" x14ac:dyDescent="0.35">
      <c r="E368" s="78" t="s">
        <v>500</v>
      </c>
      <c r="F368" s="75">
        <v>9728.1400000000012</v>
      </c>
    </row>
    <row r="369" spans="5:6" x14ac:dyDescent="0.35">
      <c r="E369" s="78" t="s">
        <v>30620</v>
      </c>
      <c r="F369" s="75">
        <v>9620</v>
      </c>
    </row>
    <row r="370" spans="5:6" x14ac:dyDescent="0.35">
      <c r="E370" s="78" t="s">
        <v>10913</v>
      </c>
      <c r="F370" s="75">
        <v>9470.9900000000016</v>
      </c>
    </row>
    <row r="371" spans="5:6" x14ac:dyDescent="0.35">
      <c r="E371" s="78" t="s">
        <v>31824</v>
      </c>
      <c r="F371" s="75">
        <v>9396.65</v>
      </c>
    </row>
    <row r="372" spans="5:6" x14ac:dyDescent="0.35">
      <c r="E372" s="78" t="s">
        <v>29980</v>
      </c>
      <c r="F372" s="75">
        <v>9324.83</v>
      </c>
    </row>
    <row r="373" spans="5:6" x14ac:dyDescent="0.35">
      <c r="E373" s="78" t="s">
        <v>34002</v>
      </c>
      <c r="F373" s="75">
        <v>9238.43</v>
      </c>
    </row>
    <row r="374" spans="5:6" x14ac:dyDescent="0.35">
      <c r="E374" s="78" t="s">
        <v>4053</v>
      </c>
      <c r="F374" s="75">
        <v>9028</v>
      </c>
    </row>
    <row r="375" spans="5:6" x14ac:dyDescent="0.35">
      <c r="E375" s="78" t="s">
        <v>26162</v>
      </c>
      <c r="F375" s="75">
        <v>8932.4599999999991</v>
      </c>
    </row>
    <row r="376" spans="5:6" x14ac:dyDescent="0.35">
      <c r="E376" s="78" t="s">
        <v>33888</v>
      </c>
      <c r="F376" s="75">
        <v>8832.6200000000008</v>
      </c>
    </row>
    <row r="377" spans="5:6" x14ac:dyDescent="0.35">
      <c r="E377" s="78" t="s">
        <v>4813</v>
      </c>
      <c r="F377" s="75">
        <v>8805</v>
      </c>
    </row>
    <row r="378" spans="5:6" x14ac:dyDescent="0.35">
      <c r="E378" s="78" t="s">
        <v>31911</v>
      </c>
      <c r="F378" s="75">
        <v>8500</v>
      </c>
    </row>
    <row r="379" spans="5:6" x14ac:dyDescent="0.35">
      <c r="E379" s="78" t="s">
        <v>28798</v>
      </c>
      <c r="F379" s="75">
        <v>8488.67</v>
      </c>
    </row>
    <row r="380" spans="5:6" x14ac:dyDescent="0.35">
      <c r="E380" s="78" t="s">
        <v>24309</v>
      </c>
      <c r="F380" s="75">
        <v>8460.7000000000007</v>
      </c>
    </row>
    <row r="381" spans="5:6" x14ac:dyDescent="0.35">
      <c r="E381" s="78" t="s">
        <v>30562</v>
      </c>
      <c r="F381" s="75">
        <v>8362.57</v>
      </c>
    </row>
    <row r="382" spans="5:6" x14ac:dyDescent="0.35">
      <c r="E382" s="78" t="s">
        <v>33872</v>
      </c>
      <c r="F382" s="75">
        <v>8207.58</v>
      </c>
    </row>
    <row r="383" spans="5:6" x14ac:dyDescent="0.35">
      <c r="E383" s="78" t="s">
        <v>31706</v>
      </c>
      <c r="F383" s="75">
        <v>8000</v>
      </c>
    </row>
    <row r="384" spans="5:6" x14ac:dyDescent="0.35">
      <c r="E384" s="78" t="s">
        <v>2130</v>
      </c>
      <c r="F384" s="75">
        <v>7884.58</v>
      </c>
    </row>
    <row r="385" spans="5:6" x14ac:dyDescent="0.35">
      <c r="E385" s="78" t="s">
        <v>19885</v>
      </c>
      <c r="F385" s="75">
        <v>7746.85</v>
      </c>
    </row>
    <row r="386" spans="5:6" x14ac:dyDescent="0.35">
      <c r="E386" s="78" t="s">
        <v>391</v>
      </c>
      <c r="F386" s="75">
        <v>7557.83</v>
      </c>
    </row>
    <row r="387" spans="5:6" x14ac:dyDescent="0.35">
      <c r="E387" s="78" t="s">
        <v>27510</v>
      </c>
      <c r="F387" s="75">
        <v>7555.16</v>
      </c>
    </row>
    <row r="388" spans="5:6" x14ac:dyDescent="0.35">
      <c r="E388" s="78" t="s">
        <v>970</v>
      </c>
      <c r="F388" s="75">
        <v>7543.65</v>
      </c>
    </row>
    <row r="389" spans="5:6" x14ac:dyDescent="0.35">
      <c r="E389" s="78" t="s">
        <v>31502</v>
      </c>
      <c r="F389" s="75">
        <v>7333.69</v>
      </c>
    </row>
    <row r="390" spans="5:6" x14ac:dyDescent="0.35">
      <c r="E390" s="78" t="s">
        <v>10379</v>
      </c>
      <c r="F390" s="75">
        <v>7161.88</v>
      </c>
    </row>
    <row r="391" spans="5:6" x14ac:dyDescent="0.35">
      <c r="E391" s="78" t="s">
        <v>33876</v>
      </c>
      <c r="F391" s="75">
        <v>7064.42</v>
      </c>
    </row>
    <row r="392" spans="5:6" x14ac:dyDescent="0.35">
      <c r="E392" s="78" t="s">
        <v>2190</v>
      </c>
      <c r="F392" s="75">
        <v>6995</v>
      </c>
    </row>
    <row r="393" spans="5:6" x14ac:dyDescent="0.35">
      <c r="E393" s="78" t="s">
        <v>33948</v>
      </c>
      <c r="F393" s="75">
        <v>6931.67</v>
      </c>
    </row>
    <row r="394" spans="5:6" x14ac:dyDescent="0.35">
      <c r="E394" s="78" t="s">
        <v>16882</v>
      </c>
      <c r="F394" s="75">
        <v>6900</v>
      </c>
    </row>
    <row r="395" spans="5:6" x14ac:dyDescent="0.35">
      <c r="E395" s="78" t="s">
        <v>203</v>
      </c>
      <c r="F395" s="75">
        <v>6713.91</v>
      </c>
    </row>
    <row r="396" spans="5:6" x14ac:dyDescent="0.35">
      <c r="E396" s="78" t="s">
        <v>31609</v>
      </c>
      <c r="F396" s="75">
        <v>6713.16</v>
      </c>
    </row>
    <row r="397" spans="5:6" x14ac:dyDescent="0.35">
      <c r="E397" s="78" t="s">
        <v>11464</v>
      </c>
      <c r="F397" s="75">
        <v>6710</v>
      </c>
    </row>
    <row r="398" spans="5:6" x14ac:dyDescent="0.35">
      <c r="E398" s="78" t="s">
        <v>22918</v>
      </c>
      <c r="F398" s="75">
        <v>6274.1900000000005</v>
      </c>
    </row>
    <row r="399" spans="5:6" x14ac:dyDescent="0.35">
      <c r="E399" s="78" t="s">
        <v>4022</v>
      </c>
      <c r="F399" s="75">
        <v>6199.2</v>
      </c>
    </row>
    <row r="400" spans="5:6" x14ac:dyDescent="0.35">
      <c r="E400" s="78" t="s">
        <v>900</v>
      </c>
      <c r="F400" s="75">
        <v>6197.48</v>
      </c>
    </row>
    <row r="401" spans="5:6" x14ac:dyDescent="0.35">
      <c r="E401" s="78" t="s">
        <v>209</v>
      </c>
      <c r="F401" s="75">
        <v>6196.7</v>
      </c>
    </row>
    <row r="402" spans="5:6" x14ac:dyDescent="0.35">
      <c r="E402" s="78" t="s">
        <v>33351</v>
      </c>
      <c r="F402" s="75">
        <v>6090.24</v>
      </c>
    </row>
    <row r="403" spans="5:6" x14ac:dyDescent="0.35">
      <c r="E403" s="78" t="s">
        <v>29946</v>
      </c>
      <c r="F403" s="75">
        <v>6068.13</v>
      </c>
    </row>
    <row r="404" spans="5:6" x14ac:dyDescent="0.35">
      <c r="E404" s="78" t="s">
        <v>33065</v>
      </c>
      <c r="F404" s="75">
        <v>6000</v>
      </c>
    </row>
    <row r="405" spans="5:6" x14ac:dyDescent="0.35">
      <c r="E405" s="78" t="s">
        <v>4449</v>
      </c>
      <c r="F405" s="75">
        <v>5890.99</v>
      </c>
    </row>
    <row r="406" spans="5:6" x14ac:dyDescent="0.35">
      <c r="E406" s="78" t="s">
        <v>6368</v>
      </c>
      <c r="F406" s="75">
        <v>5765</v>
      </c>
    </row>
    <row r="407" spans="5:6" x14ac:dyDescent="0.35">
      <c r="E407" s="78" t="s">
        <v>281</v>
      </c>
      <c r="F407" s="75">
        <v>5732.3</v>
      </c>
    </row>
    <row r="408" spans="5:6" x14ac:dyDescent="0.35">
      <c r="E408" s="78" t="s">
        <v>860</v>
      </c>
      <c r="F408" s="75">
        <v>5681.02</v>
      </c>
    </row>
    <row r="409" spans="5:6" ht="42" x14ac:dyDescent="0.35">
      <c r="E409" s="78" t="s">
        <v>3868</v>
      </c>
      <c r="F409" s="75">
        <v>5610.5</v>
      </c>
    </row>
    <row r="410" spans="5:6" x14ac:dyDescent="0.35">
      <c r="E410" s="78" t="s">
        <v>5021</v>
      </c>
      <c r="F410" s="75">
        <v>5580</v>
      </c>
    </row>
    <row r="411" spans="5:6" x14ac:dyDescent="0.35">
      <c r="E411" s="78" t="s">
        <v>5352</v>
      </c>
      <c r="F411" s="75">
        <v>5500</v>
      </c>
    </row>
    <row r="412" spans="5:6" x14ac:dyDescent="0.35">
      <c r="E412" s="78" t="s">
        <v>24825</v>
      </c>
      <c r="F412" s="75">
        <v>5484.39</v>
      </c>
    </row>
    <row r="413" spans="5:6" x14ac:dyDescent="0.35">
      <c r="E413" s="78" t="s">
        <v>24822</v>
      </c>
      <c r="F413" s="75">
        <v>5484.39</v>
      </c>
    </row>
    <row r="414" spans="5:6" x14ac:dyDescent="0.35">
      <c r="E414" s="78" t="s">
        <v>24818</v>
      </c>
      <c r="F414" s="75">
        <v>5484.39</v>
      </c>
    </row>
    <row r="415" spans="5:6" x14ac:dyDescent="0.35">
      <c r="E415" s="78" t="s">
        <v>28518</v>
      </c>
      <c r="F415" s="75">
        <v>5346.14</v>
      </c>
    </row>
    <row r="416" spans="5:6" x14ac:dyDescent="0.35">
      <c r="E416" s="78" t="s">
        <v>1070</v>
      </c>
      <c r="F416" s="75">
        <v>5339.15</v>
      </c>
    </row>
    <row r="417" spans="5:6" x14ac:dyDescent="0.35">
      <c r="E417" s="78" t="s">
        <v>31828</v>
      </c>
      <c r="F417" s="75">
        <v>5277.89</v>
      </c>
    </row>
    <row r="418" spans="5:6" x14ac:dyDescent="0.35">
      <c r="E418" s="78" t="s">
        <v>25408</v>
      </c>
      <c r="F418" s="75">
        <v>5260</v>
      </c>
    </row>
    <row r="419" spans="5:6" x14ac:dyDescent="0.35">
      <c r="E419" s="78" t="s">
        <v>890</v>
      </c>
      <c r="F419" s="75">
        <v>5164.5600000000004</v>
      </c>
    </row>
    <row r="420" spans="5:6" x14ac:dyDescent="0.35">
      <c r="E420" s="78" t="s">
        <v>525</v>
      </c>
      <c r="F420" s="75">
        <v>5164.5600000000004</v>
      </c>
    </row>
    <row r="421" spans="5:6" ht="42" x14ac:dyDescent="0.35">
      <c r="E421" s="78" t="s">
        <v>25310</v>
      </c>
      <c r="F421" s="75">
        <v>5117.7299999999996</v>
      </c>
    </row>
    <row r="422" spans="5:6" x14ac:dyDescent="0.35">
      <c r="E422" s="78" t="s">
        <v>33998</v>
      </c>
      <c r="F422" s="75">
        <v>5030.9799999999996</v>
      </c>
    </row>
    <row r="423" spans="5:6" x14ac:dyDescent="0.35">
      <c r="E423" s="78" t="s">
        <v>25358</v>
      </c>
      <c r="F423" s="75">
        <v>5007.41</v>
      </c>
    </row>
    <row r="424" spans="5:6" x14ac:dyDescent="0.35">
      <c r="E424" s="78" t="s">
        <v>67</v>
      </c>
      <c r="F424" s="75">
        <v>5006.63</v>
      </c>
    </row>
    <row r="425" spans="5:6" x14ac:dyDescent="0.35">
      <c r="E425" s="78" t="s">
        <v>24222</v>
      </c>
      <c r="F425" s="75">
        <v>5000</v>
      </c>
    </row>
    <row r="426" spans="5:6" x14ac:dyDescent="0.35">
      <c r="E426" s="78" t="s">
        <v>22171</v>
      </c>
      <c r="F426" s="75">
        <v>5000</v>
      </c>
    </row>
    <row r="427" spans="5:6" x14ac:dyDescent="0.35">
      <c r="E427" s="78" t="s">
        <v>30958</v>
      </c>
      <c r="F427" s="75">
        <v>5000</v>
      </c>
    </row>
    <row r="428" spans="5:6" x14ac:dyDescent="0.35">
      <c r="E428" s="78" t="s">
        <v>29037</v>
      </c>
      <c r="F428" s="75">
        <v>5000</v>
      </c>
    </row>
    <row r="429" spans="5:6" x14ac:dyDescent="0.35">
      <c r="E429" s="78" t="s">
        <v>22305</v>
      </c>
      <c r="F429" s="75">
        <v>5000</v>
      </c>
    </row>
    <row r="430" spans="5:6" x14ac:dyDescent="0.35">
      <c r="E430" s="78" t="s">
        <v>22287</v>
      </c>
      <c r="F430" s="75">
        <v>5000</v>
      </c>
    </row>
    <row r="431" spans="5:6" x14ac:dyDescent="0.35">
      <c r="E431" s="78" t="s">
        <v>22224</v>
      </c>
      <c r="F431" s="75">
        <v>5000</v>
      </c>
    </row>
    <row r="432" spans="5:6" x14ac:dyDescent="0.35">
      <c r="E432" s="78" t="s">
        <v>20016</v>
      </c>
      <c r="F432" s="75">
        <v>4988.9799999999996</v>
      </c>
    </row>
    <row r="433" spans="5:6" x14ac:dyDescent="0.35">
      <c r="E433" s="78" t="s">
        <v>15983</v>
      </c>
      <c r="F433" s="75">
        <v>4981</v>
      </c>
    </row>
    <row r="434" spans="5:6" x14ac:dyDescent="0.35">
      <c r="E434" s="78" t="s">
        <v>32399</v>
      </c>
      <c r="F434" s="75">
        <v>4952.22</v>
      </c>
    </row>
    <row r="435" spans="5:6" x14ac:dyDescent="0.35">
      <c r="E435" s="78" t="s">
        <v>25432</v>
      </c>
      <c r="F435" s="75">
        <v>4907.2</v>
      </c>
    </row>
    <row r="436" spans="5:6" x14ac:dyDescent="0.35">
      <c r="E436" s="78" t="s">
        <v>24877</v>
      </c>
      <c r="F436" s="75">
        <v>4835.5999999999995</v>
      </c>
    </row>
    <row r="437" spans="5:6" x14ac:dyDescent="0.35">
      <c r="E437" s="78" t="s">
        <v>33930</v>
      </c>
      <c r="F437" s="75">
        <v>4619.22</v>
      </c>
    </row>
    <row r="438" spans="5:6" x14ac:dyDescent="0.35">
      <c r="E438" s="78" t="s">
        <v>7382</v>
      </c>
      <c r="F438" s="75">
        <v>4505.57</v>
      </c>
    </row>
    <row r="439" spans="5:6" x14ac:dyDescent="0.35">
      <c r="E439" s="78" t="s">
        <v>21636</v>
      </c>
      <c r="F439" s="75">
        <v>4504.8</v>
      </c>
    </row>
    <row r="440" spans="5:6" x14ac:dyDescent="0.35">
      <c r="E440" s="78" t="s">
        <v>25401</v>
      </c>
      <c r="F440" s="75">
        <v>4500.7</v>
      </c>
    </row>
    <row r="441" spans="5:6" x14ac:dyDescent="0.35">
      <c r="E441" s="78" t="s">
        <v>30991</v>
      </c>
      <c r="F441" s="75">
        <v>4324.5</v>
      </c>
    </row>
    <row r="442" spans="5:6" x14ac:dyDescent="0.35">
      <c r="E442" s="78" t="s">
        <v>33055</v>
      </c>
      <c r="F442" s="75">
        <v>4254.75</v>
      </c>
    </row>
    <row r="443" spans="5:6" x14ac:dyDescent="0.35">
      <c r="E443" s="78" t="s">
        <v>25516</v>
      </c>
      <c r="F443" s="75">
        <v>4097.05</v>
      </c>
    </row>
    <row r="444" spans="5:6" x14ac:dyDescent="0.35">
      <c r="E444" s="78" t="s">
        <v>617</v>
      </c>
      <c r="F444" s="75">
        <v>4033.62</v>
      </c>
    </row>
    <row r="445" spans="5:6" x14ac:dyDescent="0.35">
      <c r="E445" s="78" t="s">
        <v>28523</v>
      </c>
      <c r="F445" s="75">
        <v>4007.73</v>
      </c>
    </row>
    <row r="446" spans="5:6" x14ac:dyDescent="0.35">
      <c r="E446" s="78" t="s">
        <v>31039</v>
      </c>
      <c r="F446" s="75">
        <v>3978.13</v>
      </c>
    </row>
    <row r="447" spans="5:6" x14ac:dyDescent="0.35">
      <c r="E447" s="78" t="s">
        <v>15987</v>
      </c>
      <c r="F447" s="75">
        <v>3960</v>
      </c>
    </row>
    <row r="448" spans="5:6" x14ac:dyDescent="0.35">
      <c r="E448" s="78" t="s">
        <v>8584</v>
      </c>
      <c r="F448" s="75">
        <v>3781.5</v>
      </c>
    </row>
    <row r="449" spans="5:6" x14ac:dyDescent="0.35">
      <c r="E449" s="78" t="s">
        <v>24854</v>
      </c>
      <c r="F449" s="75">
        <v>3653.49</v>
      </c>
    </row>
    <row r="450" spans="5:6" x14ac:dyDescent="0.35">
      <c r="E450" s="78" t="s">
        <v>25245</v>
      </c>
      <c r="F450" s="75">
        <v>3581.8</v>
      </c>
    </row>
    <row r="451" spans="5:6" x14ac:dyDescent="0.35">
      <c r="E451" s="78" t="s">
        <v>31058</v>
      </c>
      <c r="F451" s="75">
        <v>3564.96</v>
      </c>
    </row>
    <row r="452" spans="5:6" x14ac:dyDescent="0.35">
      <c r="E452" s="78" t="s">
        <v>24905</v>
      </c>
      <c r="F452" s="75">
        <v>3554.76</v>
      </c>
    </row>
    <row r="453" spans="5:6" x14ac:dyDescent="0.35">
      <c r="E453" s="78" t="s">
        <v>585</v>
      </c>
      <c r="F453" s="75">
        <v>3420.2200000000003</v>
      </c>
    </row>
    <row r="454" spans="5:6" x14ac:dyDescent="0.35">
      <c r="E454" s="78" t="s">
        <v>28231</v>
      </c>
      <c r="F454" s="75">
        <v>3380.2700000000004</v>
      </c>
    </row>
    <row r="455" spans="5:6" x14ac:dyDescent="0.35">
      <c r="E455" s="78" t="s">
        <v>343</v>
      </c>
      <c r="F455" s="75">
        <v>3336.54</v>
      </c>
    </row>
    <row r="456" spans="5:6" x14ac:dyDescent="0.35">
      <c r="E456" s="78" t="s">
        <v>2144</v>
      </c>
      <c r="F456" s="75">
        <v>3260.13</v>
      </c>
    </row>
    <row r="457" spans="5:6" x14ac:dyDescent="0.35">
      <c r="E457" s="78" t="s">
        <v>31229</v>
      </c>
      <c r="F457" s="75">
        <v>3218.75</v>
      </c>
    </row>
    <row r="458" spans="5:6" x14ac:dyDescent="0.35">
      <c r="E458" s="78" t="s">
        <v>28292</v>
      </c>
      <c r="F458" s="75">
        <v>3215.98</v>
      </c>
    </row>
    <row r="459" spans="5:6" x14ac:dyDescent="0.35">
      <c r="E459" s="78" t="s">
        <v>22085</v>
      </c>
      <c r="F459" s="75">
        <v>3180.5</v>
      </c>
    </row>
    <row r="460" spans="5:6" x14ac:dyDescent="0.35">
      <c r="E460" s="78" t="s">
        <v>737</v>
      </c>
      <c r="F460" s="75">
        <v>3156.04</v>
      </c>
    </row>
    <row r="461" spans="5:6" x14ac:dyDescent="0.35">
      <c r="E461" s="78" t="s">
        <v>33910</v>
      </c>
      <c r="F461" s="75">
        <v>3152.37</v>
      </c>
    </row>
    <row r="462" spans="5:6" x14ac:dyDescent="0.35">
      <c r="E462" s="78" t="s">
        <v>24850</v>
      </c>
      <c r="F462" s="75">
        <v>3146</v>
      </c>
    </row>
    <row r="463" spans="5:6" x14ac:dyDescent="0.35">
      <c r="E463" s="78" t="s">
        <v>5772</v>
      </c>
      <c r="F463" s="75">
        <v>3057.21</v>
      </c>
    </row>
    <row r="464" spans="5:6" x14ac:dyDescent="0.35">
      <c r="E464" s="78" t="s">
        <v>4644</v>
      </c>
      <c r="F464" s="75">
        <v>3029.28</v>
      </c>
    </row>
    <row r="465" spans="5:6" x14ac:dyDescent="0.35">
      <c r="E465" s="78" t="s">
        <v>32209</v>
      </c>
      <c r="F465" s="75">
        <v>3020.69</v>
      </c>
    </row>
    <row r="466" spans="5:6" x14ac:dyDescent="0.35">
      <c r="E466" s="78" t="s">
        <v>28967</v>
      </c>
      <c r="F466" s="75">
        <v>3020</v>
      </c>
    </row>
    <row r="467" spans="5:6" x14ac:dyDescent="0.35">
      <c r="E467" s="78" t="s">
        <v>22301</v>
      </c>
      <c r="F467" s="75">
        <v>3000</v>
      </c>
    </row>
    <row r="468" spans="5:6" x14ac:dyDescent="0.35">
      <c r="E468" s="78" t="s">
        <v>32736</v>
      </c>
      <c r="F468" s="75">
        <v>2981.72</v>
      </c>
    </row>
    <row r="469" spans="5:6" x14ac:dyDescent="0.35">
      <c r="E469" s="78" t="s">
        <v>28234</v>
      </c>
      <c r="F469" s="75">
        <v>2960.13</v>
      </c>
    </row>
    <row r="470" spans="5:6" x14ac:dyDescent="0.35">
      <c r="E470" s="78" t="s">
        <v>17104</v>
      </c>
      <c r="F470" s="75">
        <v>2952</v>
      </c>
    </row>
    <row r="471" spans="5:6" x14ac:dyDescent="0.35">
      <c r="E471" s="78" t="s">
        <v>9428</v>
      </c>
      <c r="F471" s="75">
        <v>2880</v>
      </c>
    </row>
    <row r="472" spans="5:6" x14ac:dyDescent="0.35">
      <c r="E472" s="78" t="s">
        <v>28237</v>
      </c>
      <c r="F472" s="75">
        <v>2872.13</v>
      </c>
    </row>
    <row r="473" spans="5:6" x14ac:dyDescent="0.35">
      <c r="E473" s="78" t="s">
        <v>1852</v>
      </c>
      <c r="F473" s="75">
        <v>2870</v>
      </c>
    </row>
    <row r="474" spans="5:6" x14ac:dyDescent="0.35">
      <c r="E474" s="78" t="s">
        <v>16970</v>
      </c>
      <c r="F474" s="75">
        <v>2804.28</v>
      </c>
    </row>
    <row r="475" spans="5:6" x14ac:dyDescent="0.35">
      <c r="E475" s="78" t="s">
        <v>15883</v>
      </c>
      <c r="F475" s="75">
        <v>2778.35</v>
      </c>
    </row>
    <row r="476" spans="5:6" x14ac:dyDescent="0.35">
      <c r="E476" s="78" t="s">
        <v>105</v>
      </c>
      <c r="F476" s="75">
        <v>2765.17</v>
      </c>
    </row>
    <row r="477" spans="5:6" x14ac:dyDescent="0.35">
      <c r="E477" s="78" t="s">
        <v>7370</v>
      </c>
      <c r="F477" s="75">
        <v>2750</v>
      </c>
    </row>
    <row r="478" spans="5:6" x14ac:dyDescent="0.35">
      <c r="E478" s="78" t="s">
        <v>157</v>
      </c>
      <c r="F478" s="75">
        <v>2669.34</v>
      </c>
    </row>
    <row r="479" spans="5:6" x14ac:dyDescent="0.35">
      <c r="E479" s="78" t="s">
        <v>26574</v>
      </c>
      <c r="F479" s="75">
        <v>2600</v>
      </c>
    </row>
    <row r="480" spans="5:6" x14ac:dyDescent="0.35">
      <c r="E480" s="78" t="s">
        <v>28496</v>
      </c>
      <c r="F480" s="75">
        <v>2596.5700000000002</v>
      </c>
    </row>
    <row r="481" spans="5:6" x14ac:dyDescent="0.35">
      <c r="E481" s="78" t="s">
        <v>233</v>
      </c>
      <c r="F481" s="75">
        <v>2553.5100000000002</v>
      </c>
    </row>
    <row r="482" spans="5:6" x14ac:dyDescent="0.35">
      <c r="E482" s="78" t="s">
        <v>28139</v>
      </c>
      <c r="F482" s="75">
        <v>2525.0700000000002</v>
      </c>
    </row>
    <row r="483" spans="5:6" x14ac:dyDescent="0.35">
      <c r="E483" s="78" t="s">
        <v>32852</v>
      </c>
      <c r="F483" s="75">
        <v>2500</v>
      </c>
    </row>
    <row r="484" spans="5:6" x14ac:dyDescent="0.35">
      <c r="E484" s="78" t="s">
        <v>29899</v>
      </c>
      <c r="F484" s="75">
        <v>2372.19</v>
      </c>
    </row>
    <row r="485" spans="5:6" x14ac:dyDescent="0.35">
      <c r="E485" s="78" t="s">
        <v>29894</v>
      </c>
      <c r="F485" s="75">
        <v>2347.25</v>
      </c>
    </row>
    <row r="486" spans="5:6" x14ac:dyDescent="0.35">
      <c r="E486" s="78" t="s">
        <v>18172</v>
      </c>
      <c r="F486" s="75">
        <v>2329.25</v>
      </c>
    </row>
    <row r="487" spans="5:6" x14ac:dyDescent="0.35">
      <c r="E487" s="78" t="s">
        <v>28255</v>
      </c>
      <c r="F487" s="75">
        <v>2314.59</v>
      </c>
    </row>
    <row r="488" spans="5:6" x14ac:dyDescent="0.35">
      <c r="E488" s="78" t="s">
        <v>13468</v>
      </c>
      <c r="F488" s="75">
        <v>2299.44</v>
      </c>
    </row>
    <row r="489" spans="5:6" x14ac:dyDescent="0.35">
      <c r="E489" s="78" t="s">
        <v>17100</v>
      </c>
      <c r="F489" s="75">
        <v>2252</v>
      </c>
    </row>
    <row r="490" spans="5:6" x14ac:dyDescent="0.35">
      <c r="E490" s="78" t="s">
        <v>33744</v>
      </c>
      <c r="F490" s="75">
        <v>2200</v>
      </c>
    </row>
    <row r="491" spans="5:6" x14ac:dyDescent="0.35">
      <c r="E491" s="78" t="s">
        <v>28265</v>
      </c>
      <c r="F491" s="75">
        <v>2191.71</v>
      </c>
    </row>
    <row r="492" spans="5:6" x14ac:dyDescent="0.35">
      <c r="E492" s="78" t="s">
        <v>34083</v>
      </c>
      <c r="F492" s="75">
        <v>2189.38</v>
      </c>
    </row>
    <row r="493" spans="5:6" x14ac:dyDescent="0.35">
      <c r="E493" s="78" t="s">
        <v>28280</v>
      </c>
      <c r="F493" s="75">
        <v>2174.62</v>
      </c>
    </row>
    <row r="494" spans="5:6" x14ac:dyDescent="0.35">
      <c r="E494" s="78" t="s">
        <v>28304</v>
      </c>
      <c r="F494" s="75">
        <v>2169.94</v>
      </c>
    </row>
    <row r="495" spans="5:6" x14ac:dyDescent="0.35">
      <c r="E495" s="78" t="s">
        <v>32820</v>
      </c>
      <c r="F495" s="75">
        <v>2160</v>
      </c>
    </row>
    <row r="496" spans="5:6" x14ac:dyDescent="0.35">
      <c r="E496" s="78" t="s">
        <v>30116</v>
      </c>
      <c r="F496" s="75">
        <v>2159.5100000000002</v>
      </c>
    </row>
    <row r="497" spans="5:6" x14ac:dyDescent="0.35">
      <c r="E497" s="78" t="s">
        <v>33850</v>
      </c>
      <c r="F497" s="75">
        <v>2131.12</v>
      </c>
    </row>
    <row r="498" spans="5:6" x14ac:dyDescent="0.35">
      <c r="E498" s="78" t="s">
        <v>805</v>
      </c>
      <c r="F498" s="75">
        <v>2065.8200000000002</v>
      </c>
    </row>
    <row r="499" spans="5:6" x14ac:dyDescent="0.35">
      <c r="E499" s="78" t="s">
        <v>494</v>
      </c>
      <c r="F499" s="75">
        <v>2051.7199999999998</v>
      </c>
    </row>
    <row r="500" spans="5:6" x14ac:dyDescent="0.35">
      <c r="E500" s="78" t="s">
        <v>18059</v>
      </c>
      <c r="F500" s="75">
        <v>2050</v>
      </c>
    </row>
    <row r="501" spans="5:6" x14ac:dyDescent="0.35">
      <c r="E501" s="78" t="s">
        <v>28240</v>
      </c>
      <c r="F501" s="75">
        <v>2012.33</v>
      </c>
    </row>
    <row r="502" spans="5:6" x14ac:dyDescent="0.35">
      <c r="E502" s="78" t="s">
        <v>11638</v>
      </c>
      <c r="F502" s="75">
        <v>2000</v>
      </c>
    </row>
    <row r="503" spans="5:6" x14ac:dyDescent="0.35">
      <c r="E503" s="78" t="s">
        <v>28222</v>
      </c>
      <c r="F503" s="75">
        <v>1983.44</v>
      </c>
    </row>
    <row r="504" spans="5:6" ht="42" x14ac:dyDescent="0.35">
      <c r="E504" s="78" t="s">
        <v>404</v>
      </c>
      <c r="F504" s="75">
        <v>1972.27</v>
      </c>
    </row>
    <row r="505" spans="5:6" x14ac:dyDescent="0.35">
      <c r="E505" s="78" t="s">
        <v>34206</v>
      </c>
      <c r="F505" s="75">
        <v>1954.62</v>
      </c>
    </row>
    <row r="506" spans="5:6" x14ac:dyDescent="0.35">
      <c r="E506" s="78" t="s">
        <v>34202</v>
      </c>
      <c r="F506" s="75">
        <v>1954.59</v>
      </c>
    </row>
    <row r="507" spans="5:6" x14ac:dyDescent="0.35">
      <c r="E507" s="78" t="s">
        <v>33240</v>
      </c>
      <c r="F507" s="75">
        <v>1953.78</v>
      </c>
    </row>
    <row r="508" spans="5:6" x14ac:dyDescent="0.35">
      <c r="E508" s="78" t="s">
        <v>23401</v>
      </c>
      <c r="F508" s="75">
        <v>1929.27</v>
      </c>
    </row>
    <row r="509" spans="5:6" x14ac:dyDescent="0.35">
      <c r="E509" s="78" t="s">
        <v>28262</v>
      </c>
      <c r="F509" s="75">
        <v>1922.6100000000001</v>
      </c>
    </row>
    <row r="510" spans="5:6" x14ac:dyDescent="0.35">
      <c r="E510" s="78" t="s">
        <v>28286</v>
      </c>
      <c r="F510" s="75">
        <v>1891.51</v>
      </c>
    </row>
    <row r="511" spans="5:6" x14ac:dyDescent="0.35">
      <c r="E511" s="78" t="s">
        <v>24831</v>
      </c>
      <c r="F511" s="75">
        <v>1828.12</v>
      </c>
    </row>
    <row r="512" spans="5:6" x14ac:dyDescent="0.35">
      <c r="E512" s="78" t="s">
        <v>24834</v>
      </c>
      <c r="F512" s="75">
        <v>1828.12</v>
      </c>
    </row>
    <row r="513" spans="5:6" x14ac:dyDescent="0.35">
      <c r="E513" s="78" t="s">
        <v>24828</v>
      </c>
      <c r="F513" s="75">
        <v>1828.12</v>
      </c>
    </row>
    <row r="514" spans="5:6" x14ac:dyDescent="0.35">
      <c r="E514" s="78" t="s">
        <v>295</v>
      </c>
      <c r="F514" s="75">
        <v>1816.22</v>
      </c>
    </row>
    <row r="515" spans="5:6" x14ac:dyDescent="0.35">
      <c r="E515" s="78" t="s">
        <v>777</v>
      </c>
      <c r="F515" s="75">
        <v>1807.59</v>
      </c>
    </row>
    <row r="516" spans="5:6" x14ac:dyDescent="0.35">
      <c r="E516" s="78" t="s">
        <v>28361</v>
      </c>
      <c r="F516" s="75">
        <v>1769.4</v>
      </c>
    </row>
    <row r="517" spans="5:6" x14ac:dyDescent="0.35">
      <c r="E517" s="78" t="s">
        <v>34288</v>
      </c>
      <c r="F517" s="75">
        <v>1747.8</v>
      </c>
    </row>
    <row r="518" spans="5:6" x14ac:dyDescent="0.35">
      <c r="E518" s="78" t="s">
        <v>28466</v>
      </c>
      <c r="F518" s="75">
        <v>1695.7</v>
      </c>
    </row>
    <row r="519" spans="5:6" x14ac:dyDescent="0.35">
      <c r="E519" s="78" t="s">
        <v>19640</v>
      </c>
      <c r="F519" s="75">
        <v>1676.4</v>
      </c>
    </row>
    <row r="520" spans="5:6" x14ac:dyDescent="0.35">
      <c r="E520" s="78" t="s">
        <v>4639</v>
      </c>
      <c r="F520" s="75">
        <v>1661.4</v>
      </c>
    </row>
    <row r="521" spans="5:6" x14ac:dyDescent="0.35">
      <c r="E521" s="78" t="s">
        <v>10386</v>
      </c>
      <c r="F521" s="75">
        <v>1620.69</v>
      </c>
    </row>
    <row r="522" spans="5:6" x14ac:dyDescent="0.35">
      <c r="E522" s="78" t="s">
        <v>25821</v>
      </c>
      <c r="F522" s="75">
        <v>1577.07</v>
      </c>
    </row>
    <row r="523" spans="5:6" x14ac:dyDescent="0.35">
      <c r="E523" s="78" t="s">
        <v>31094</v>
      </c>
      <c r="F523" s="75">
        <v>1556.66</v>
      </c>
    </row>
    <row r="524" spans="5:6" x14ac:dyDescent="0.35">
      <c r="E524" s="78" t="s">
        <v>936</v>
      </c>
      <c r="F524" s="75">
        <v>1500</v>
      </c>
    </row>
    <row r="525" spans="5:6" x14ac:dyDescent="0.35">
      <c r="E525" s="78" t="s">
        <v>23505</v>
      </c>
      <c r="F525" s="75">
        <v>1500</v>
      </c>
    </row>
    <row r="526" spans="5:6" x14ac:dyDescent="0.35">
      <c r="E526" s="78" t="s">
        <v>28268</v>
      </c>
      <c r="F526" s="75">
        <v>1498.71</v>
      </c>
    </row>
    <row r="527" spans="5:6" x14ac:dyDescent="0.35">
      <c r="E527" s="78" t="s">
        <v>328</v>
      </c>
      <c r="F527" s="75">
        <v>1466.32</v>
      </c>
    </row>
    <row r="528" spans="5:6" x14ac:dyDescent="0.35">
      <c r="E528" s="78" t="s">
        <v>996</v>
      </c>
      <c r="F528" s="75">
        <v>1459.61</v>
      </c>
    </row>
    <row r="529" spans="5:6" x14ac:dyDescent="0.35">
      <c r="E529" s="78" t="s">
        <v>574</v>
      </c>
      <c r="F529" s="75">
        <v>1434.29</v>
      </c>
    </row>
    <row r="530" spans="5:6" x14ac:dyDescent="0.35">
      <c r="E530" s="78" t="s">
        <v>8150</v>
      </c>
      <c r="F530" s="75">
        <v>1417.5</v>
      </c>
    </row>
    <row r="531" spans="5:6" x14ac:dyDescent="0.35">
      <c r="E531" s="78" t="s">
        <v>31158</v>
      </c>
      <c r="F531" s="75">
        <v>1402.78</v>
      </c>
    </row>
    <row r="532" spans="5:6" x14ac:dyDescent="0.35">
      <c r="E532" s="78" t="s">
        <v>599</v>
      </c>
      <c r="F532" s="75">
        <v>1383.45</v>
      </c>
    </row>
    <row r="533" spans="5:6" x14ac:dyDescent="0.35">
      <c r="E533" s="78" t="s">
        <v>25446</v>
      </c>
      <c r="F533" s="75">
        <v>1375.98</v>
      </c>
    </row>
    <row r="534" spans="5:6" x14ac:dyDescent="0.35">
      <c r="E534" s="78" t="s">
        <v>28243</v>
      </c>
      <c r="F534" s="75">
        <v>1365.75</v>
      </c>
    </row>
    <row r="535" spans="5:6" x14ac:dyDescent="0.35">
      <c r="E535" s="78" t="s">
        <v>34920</v>
      </c>
      <c r="F535" s="75">
        <v>1358.42</v>
      </c>
    </row>
    <row r="536" spans="5:6" x14ac:dyDescent="0.35">
      <c r="E536" s="78" t="s">
        <v>28048</v>
      </c>
      <c r="F536" s="75">
        <v>1341.45</v>
      </c>
    </row>
    <row r="537" spans="5:6" x14ac:dyDescent="0.35">
      <c r="E537" s="78" t="s">
        <v>29835</v>
      </c>
      <c r="F537" s="75">
        <v>1303.9000000000001</v>
      </c>
    </row>
    <row r="538" spans="5:6" x14ac:dyDescent="0.35">
      <c r="E538" s="78" t="s">
        <v>28277</v>
      </c>
      <c r="F538" s="75">
        <v>1293.29</v>
      </c>
    </row>
    <row r="539" spans="5:6" x14ac:dyDescent="0.35">
      <c r="E539" s="78" t="s">
        <v>21907</v>
      </c>
      <c r="F539" s="75">
        <v>1288.0999999999999</v>
      </c>
    </row>
    <row r="540" spans="5:6" x14ac:dyDescent="0.35">
      <c r="E540" s="78" t="s">
        <v>28463</v>
      </c>
      <c r="F540" s="75">
        <v>1282.3499999999999</v>
      </c>
    </row>
    <row r="541" spans="5:6" x14ac:dyDescent="0.35">
      <c r="E541" s="78" t="s">
        <v>15703</v>
      </c>
      <c r="F541" s="75">
        <v>1250.29</v>
      </c>
    </row>
    <row r="542" spans="5:6" x14ac:dyDescent="0.35">
      <c r="E542" s="78" t="s">
        <v>31248</v>
      </c>
      <c r="F542" s="75">
        <v>1241.97</v>
      </c>
    </row>
    <row r="543" spans="5:6" x14ac:dyDescent="0.35">
      <c r="E543" s="78" t="s">
        <v>579</v>
      </c>
      <c r="F543" s="75">
        <v>1241.53</v>
      </c>
    </row>
    <row r="544" spans="5:6" x14ac:dyDescent="0.35">
      <c r="E544" s="78" t="s">
        <v>1046</v>
      </c>
      <c r="F544" s="75">
        <v>1225.8699999999999</v>
      </c>
    </row>
    <row r="545" spans="5:6" x14ac:dyDescent="0.35">
      <c r="E545" s="78" t="s">
        <v>28271</v>
      </c>
      <c r="F545" s="75">
        <v>1207.07</v>
      </c>
    </row>
    <row r="546" spans="5:6" x14ac:dyDescent="0.35">
      <c r="E546" s="78" t="s">
        <v>15975</v>
      </c>
      <c r="F546" s="75">
        <v>1202</v>
      </c>
    </row>
    <row r="547" spans="5:6" ht="42" x14ac:dyDescent="0.35">
      <c r="E547" s="78" t="s">
        <v>31425</v>
      </c>
      <c r="F547" s="75">
        <v>1200</v>
      </c>
    </row>
    <row r="548" spans="5:6" x14ac:dyDescent="0.35">
      <c r="E548" s="78" t="s">
        <v>2119</v>
      </c>
      <c r="F548" s="75">
        <v>1191.8600000000001</v>
      </c>
    </row>
    <row r="549" spans="5:6" x14ac:dyDescent="0.35">
      <c r="E549" s="78" t="s">
        <v>28258</v>
      </c>
      <c r="F549" s="75">
        <v>1155.6000000000001</v>
      </c>
    </row>
    <row r="550" spans="5:6" x14ac:dyDescent="0.35">
      <c r="E550" s="78" t="s">
        <v>28451</v>
      </c>
      <c r="F550" s="75">
        <v>1126.44</v>
      </c>
    </row>
    <row r="551" spans="5:6" x14ac:dyDescent="0.35">
      <c r="E551" s="78" t="s">
        <v>33578</v>
      </c>
      <c r="F551" s="75">
        <v>1105.78</v>
      </c>
    </row>
    <row r="552" spans="5:6" x14ac:dyDescent="0.35">
      <c r="E552" s="78" t="s">
        <v>397</v>
      </c>
      <c r="F552" s="75">
        <v>1097.22</v>
      </c>
    </row>
    <row r="553" spans="5:6" x14ac:dyDescent="0.35">
      <c r="E553" s="78" t="s">
        <v>538</v>
      </c>
      <c r="F553" s="75">
        <v>1073.51</v>
      </c>
    </row>
    <row r="554" spans="5:6" x14ac:dyDescent="0.35">
      <c r="E554" s="78" t="s">
        <v>33072</v>
      </c>
      <c r="F554" s="75">
        <v>1059</v>
      </c>
    </row>
    <row r="555" spans="5:6" x14ac:dyDescent="0.35">
      <c r="E555" s="78" t="s">
        <v>772</v>
      </c>
      <c r="F555" s="75">
        <v>1032.9100000000001</v>
      </c>
    </row>
    <row r="556" spans="5:6" x14ac:dyDescent="0.35">
      <c r="E556" s="78" t="s">
        <v>254</v>
      </c>
      <c r="F556" s="75">
        <v>1032.9100000000001</v>
      </c>
    </row>
    <row r="557" spans="5:6" x14ac:dyDescent="0.35">
      <c r="E557" s="78" t="s">
        <v>13946</v>
      </c>
      <c r="F557" s="75">
        <v>1030.67</v>
      </c>
    </row>
    <row r="558" spans="5:6" x14ac:dyDescent="0.35">
      <c r="E558" s="78" t="s">
        <v>13151</v>
      </c>
      <c r="F558" s="75">
        <v>1026.31</v>
      </c>
    </row>
    <row r="559" spans="5:6" x14ac:dyDescent="0.35">
      <c r="E559" s="78" t="s">
        <v>34992</v>
      </c>
      <c r="F559" s="75">
        <v>1012.78</v>
      </c>
    </row>
    <row r="560" spans="5:6" x14ac:dyDescent="0.35">
      <c r="E560" s="78" t="s">
        <v>6794</v>
      </c>
      <c r="F560" s="75">
        <v>1010.74</v>
      </c>
    </row>
    <row r="561" spans="5:6" x14ac:dyDescent="0.35">
      <c r="E561" s="78" t="s">
        <v>29030</v>
      </c>
      <c r="F561" s="75">
        <v>1004.95</v>
      </c>
    </row>
    <row r="562" spans="5:6" x14ac:dyDescent="0.35">
      <c r="E562" s="78" t="s">
        <v>28246</v>
      </c>
      <c r="F562" s="75">
        <v>1001.78</v>
      </c>
    </row>
    <row r="563" spans="5:6" x14ac:dyDescent="0.35">
      <c r="E563" s="78" t="s">
        <v>20733</v>
      </c>
      <c r="F563" s="75">
        <v>1000</v>
      </c>
    </row>
    <row r="564" spans="5:6" x14ac:dyDescent="0.35">
      <c r="E564" s="78" t="s">
        <v>19681</v>
      </c>
      <c r="F564" s="75">
        <v>1000</v>
      </c>
    </row>
    <row r="565" spans="5:6" x14ac:dyDescent="0.35">
      <c r="E565" s="78" t="s">
        <v>673</v>
      </c>
      <c r="F565" s="75">
        <v>994.51</v>
      </c>
    </row>
    <row r="566" spans="5:6" x14ac:dyDescent="0.35">
      <c r="E566" s="78" t="s">
        <v>867</v>
      </c>
      <c r="F566" s="75">
        <v>993.15</v>
      </c>
    </row>
    <row r="567" spans="5:6" x14ac:dyDescent="0.35">
      <c r="E567" s="78" t="s">
        <v>31358</v>
      </c>
      <c r="F567" s="75">
        <v>985.61999999999989</v>
      </c>
    </row>
    <row r="568" spans="5:6" x14ac:dyDescent="0.35">
      <c r="E568" s="78" t="s">
        <v>513</v>
      </c>
      <c r="F568" s="75">
        <v>978.05</v>
      </c>
    </row>
    <row r="569" spans="5:6" x14ac:dyDescent="0.35">
      <c r="E569" s="78" t="s">
        <v>34956</v>
      </c>
      <c r="F569" s="75">
        <v>973.05</v>
      </c>
    </row>
    <row r="570" spans="5:6" x14ac:dyDescent="0.35">
      <c r="E570" s="78" t="s">
        <v>25459</v>
      </c>
      <c r="F570" s="75">
        <v>967.54</v>
      </c>
    </row>
    <row r="571" spans="5:6" x14ac:dyDescent="0.35">
      <c r="E571" s="78" t="s">
        <v>31139</v>
      </c>
      <c r="F571" s="75">
        <v>953.86</v>
      </c>
    </row>
    <row r="572" spans="5:6" x14ac:dyDescent="0.35">
      <c r="E572" s="78" t="s">
        <v>12559</v>
      </c>
      <c r="F572" s="75">
        <v>917.96</v>
      </c>
    </row>
    <row r="573" spans="5:6" x14ac:dyDescent="0.35">
      <c r="E573" s="78" t="s">
        <v>34916</v>
      </c>
      <c r="F573" s="75">
        <v>915</v>
      </c>
    </row>
    <row r="574" spans="5:6" x14ac:dyDescent="0.35">
      <c r="E574" s="78" t="s">
        <v>424</v>
      </c>
      <c r="F574" s="75">
        <v>914.47</v>
      </c>
    </row>
    <row r="575" spans="5:6" x14ac:dyDescent="0.35">
      <c r="E575" s="78" t="s">
        <v>553</v>
      </c>
      <c r="F575" s="75">
        <v>912.86</v>
      </c>
    </row>
    <row r="576" spans="5:6" x14ac:dyDescent="0.35">
      <c r="E576" s="78" t="s">
        <v>567</v>
      </c>
      <c r="F576" s="75">
        <v>912.49</v>
      </c>
    </row>
    <row r="577" spans="5:6" x14ac:dyDescent="0.35">
      <c r="E577" s="78" t="s">
        <v>32530</v>
      </c>
      <c r="F577" s="75">
        <v>904.68</v>
      </c>
    </row>
    <row r="578" spans="5:6" x14ac:dyDescent="0.35">
      <c r="E578" s="78" t="s">
        <v>31107</v>
      </c>
      <c r="F578" s="75">
        <v>864.68999999999994</v>
      </c>
    </row>
    <row r="579" spans="5:6" x14ac:dyDescent="0.35">
      <c r="E579" s="78" t="s">
        <v>26468</v>
      </c>
      <c r="F579" s="75">
        <v>856.6</v>
      </c>
    </row>
    <row r="580" spans="5:6" x14ac:dyDescent="0.35">
      <c r="E580" s="78" t="s">
        <v>8753</v>
      </c>
      <c r="F580" s="75">
        <v>855.32</v>
      </c>
    </row>
    <row r="581" spans="5:6" x14ac:dyDescent="0.35">
      <c r="E581" s="78" t="s">
        <v>1116</v>
      </c>
      <c r="F581" s="75">
        <v>850</v>
      </c>
    </row>
    <row r="582" spans="5:6" x14ac:dyDescent="0.35">
      <c r="E582" s="78" t="s">
        <v>33602</v>
      </c>
      <c r="F582" s="75">
        <v>843.41</v>
      </c>
    </row>
    <row r="583" spans="5:6" x14ac:dyDescent="0.35">
      <c r="E583" s="78" t="s">
        <v>32367</v>
      </c>
      <c r="F583" s="75">
        <v>830.83</v>
      </c>
    </row>
    <row r="584" spans="5:6" x14ac:dyDescent="0.35">
      <c r="E584" s="78" t="s">
        <v>28252</v>
      </c>
      <c r="F584" s="75">
        <v>830.64</v>
      </c>
    </row>
    <row r="585" spans="5:6" x14ac:dyDescent="0.35">
      <c r="E585" s="78" t="s">
        <v>29013</v>
      </c>
      <c r="F585" s="75">
        <v>823.99</v>
      </c>
    </row>
    <row r="586" spans="5:6" x14ac:dyDescent="0.35">
      <c r="E586" s="78" t="s">
        <v>416</v>
      </c>
      <c r="F586" s="75">
        <v>817.14</v>
      </c>
    </row>
    <row r="587" spans="5:6" x14ac:dyDescent="0.35">
      <c r="E587" s="78" t="s">
        <v>28301</v>
      </c>
      <c r="F587" s="75">
        <v>816.65</v>
      </c>
    </row>
    <row r="588" spans="5:6" x14ac:dyDescent="0.35">
      <c r="E588" s="78" t="s">
        <v>31239</v>
      </c>
      <c r="F588" s="75">
        <v>813.33</v>
      </c>
    </row>
    <row r="589" spans="5:6" x14ac:dyDescent="0.35">
      <c r="E589" s="78" t="s">
        <v>19611</v>
      </c>
      <c r="F589" s="75">
        <v>809.62</v>
      </c>
    </row>
    <row r="590" spans="5:6" x14ac:dyDescent="0.35">
      <c r="E590" s="78" t="s">
        <v>334</v>
      </c>
      <c r="F590" s="75">
        <v>806.53</v>
      </c>
    </row>
    <row r="591" spans="5:6" x14ac:dyDescent="0.35">
      <c r="E591" s="78" t="s">
        <v>456</v>
      </c>
      <c r="F591" s="75">
        <v>806.02</v>
      </c>
    </row>
    <row r="592" spans="5:6" x14ac:dyDescent="0.35">
      <c r="E592" s="78" t="s">
        <v>11817</v>
      </c>
      <c r="F592" s="75">
        <v>800</v>
      </c>
    </row>
    <row r="593" spans="5:6" x14ac:dyDescent="0.35">
      <c r="E593" s="78" t="s">
        <v>367</v>
      </c>
      <c r="F593" s="75">
        <v>793.3599999999999</v>
      </c>
    </row>
    <row r="594" spans="5:6" x14ac:dyDescent="0.35">
      <c r="E594" s="78" t="s">
        <v>35014</v>
      </c>
      <c r="F594" s="75">
        <v>789.34</v>
      </c>
    </row>
    <row r="595" spans="5:6" x14ac:dyDescent="0.35">
      <c r="E595" s="78" t="s">
        <v>86</v>
      </c>
      <c r="F595" s="75">
        <v>784.99000000000012</v>
      </c>
    </row>
    <row r="596" spans="5:6" x14ac:dyDescent="0.35">
      <c r="E596" s="78" t="s">
        <v>531</v>
      </c>
      <c r="F596" s="75">
        <v>777.04</v>
      </c>
    </row>
    <row r="597" spans="5:6" x14ac:dyDescent="0.35">
      <c r="E597" s="78" t="s">
        <v>32905</v>
      </c>
      <c r="F597" s="75">
        <v>776.65</v>
      </c>
    </row>
    <row r="598" spans="5:6" x14ac:dyDescent="0.35">
      <c r="E598" s="78" t="s">
        <v>444</v>
      </c>
      <c r="F598" s="75">
        <v>774.68</v>
      </c>
    </row>
    <row r="599" spans="5:6" x14ac:dyDescent="0.35">
      <c r="E599" s="78" t="s">
        <v>31015</v>
      </c>
      <c r="F599" s="75">
        <v>772.4</v>
      </c>
    </row>
    <row r="600" spans="5:6" x14ac:dyDescent="0.35">
      <c r="E600" s="78" t="s">
        <v>3535</v>
      </c>
      <c r="F600" s="75">
        <v>770.9</v>
      </c>
    </row>
    <row r="601" spans="5:6" x14ac:dyDescent="0.35">
      <c r="E601" s="78" t="s">
        <v>519</v>
      </c>
      <c r="F601" s="75">
        <v>750.52</v>
      </c>
    </row>
    <row r="602" spans="5:6" x14ac:dyDescent="0.35">
      <c r="E602" s="78" t="s">
        <v>28365</v>
      </c>
      <c r="F602" s="75">
        <v>744.44</v>
      </c>
    </row>
    <row r="603" spans="5:6" x14ac:dyDescent="0.35">
      <c r="E603" s="78" t="s">
        <v>31128</v>
      </c>
      <c r="F603" s="75">
        <v>743.13</v>
      </c>
    </row>
    <row r="604" spans="5:6" x14ac:dyDescent="0.35">
      <c r="E604" s="78" t="s">
        <v>32506</v>
      </c>
      <c r="F604" s="75">
        <v>740.42</v>
      </c>
    </row>
    <row r="605" spans="5:6" x14ac:dyDescent="0.35">
      <c r="E605" s="78" t="s">
        <v>28283</v>
      </c>
      <c r="F605" s="75">
        <v>737.31</v>
      </c>
    </row>
    <row r="606" spans="5:6" x14ac:dyDescent="0.35">
      <c r="E606" s="78" t="s">
        <v>28457</v>
      </c>
      <c r="F606" s="75">
        <v>733.07999999999993</v>
      </c>
    </row>
    <row r="607" spans="5:6" x14ac:dyDescent="0.35">
      <c r="E607" s="78" t="s">
        <v>31115</v>
      </c>
      <c r="F607" s="75">
        <v>732.42</v>
      </c>
    </row>
    <row r="608" spans="5:6" x14ac:dyDescent="0.35">
      <c r="E608" s="78" t="s">
        <v>19343</v>
      </c>
      <c r="F608" s="75">
        <v>718.4</v>
      </c>
    </row>
    <row r="609" spans="5:6" x14ac:dyDescent="0.35">
      <c r="E609" s="78" t="s">
        <v>31100</v>
      </c>
      <c r="F609" s="75">
        <v>714.63</v>
      </c>
    </row>
    <row r="610" spans="5:6" x14ac:dyDescent="0.35">
      <c r="E610" s="78" t="s">
        <v>28384</v>
      </c>
      <c r="F610" s="75">
        <v>713.54</v>
      </c>
    </row>
    <row r="611" spans="5:6" x14ac:dyDescent="0.35">
      <c r="E611" s="78" t="s">
        <v>28432</v>
      </c>
      <c r="F611" s="75">
        <v>709.31</v>
      </c>
    </row>
    <row r="612" spans="5:6" x14ac:dyDescent="0.35">
      <c r="E612" s="78" t="s">
        <v>450</v>
      </c>
      <c r="F612" s="75">
        <v>697.21</v>
      </c>
    </row>
    <row r="613" spans="5:6" x14ac:dyDescent="0.35">
      <c r="E613" s="78" t="s">
        <v>699</v>
      </c>
      <c r="F613" s="75">
        <v>690.04</v>
      </c>
    </row>
    <row r="614" spans="5:6" x14ac:dyDescent="0.35">
      <c r="E614" s="78" t="s">
        <v>15979</v>
      </c>
      <c r="F614" s="75">
        <v>689</v>
      </c>
    </row>
    <row r="615" spans="5:6" x14ac:dyDescent="0.35">
      <c r="E615" s="78" t="s">
        <v>373</v>
      </c>
      <c r="F615" s="75">
        <v>688.13</v>
      </c>
    </row>
    <row r="616" spans="5:6" x14ac:dyDescent="0.35">
      <c r="E616" s="78" t="s">
        <v>31131</v>
      </c>
      <c r="F616" s="75">
        <v>685.38</v>
      </c>
    </row>
    <row r="617" spans="5:6" x14ac:dyDescent="0.35">
      <c r="E617" s="78" t="s">
        <v>28249</v>
      </c>
      <c r="F617" s="75">
        <v>676.55</v>
      </c>
    </row>
    <row r="618" spans="5:6" x14ac:dyDescent="0.35">
      <c r="E618" s="78" t="s">
        <v>28274</v>
      </c>
      <c r="F618" s="75">
        <v>671.98</v>
      </c>
    </row>
    <row r="619" spans="5:6" x14ac:dyDescent="0.35">
      <c r="E619" s="78" t="s">
        <v>3872</v>
      </c>
      <c r="F619" s="75">
        <v>664.5</v>
      </c>
    </row>
    <row r="620" spans="5:6" x14ac:dyDescent="0.35">
      <c r="E620" s="78" t="s">
        <v>33288</v>
      </c>
      <c r="F620" s="75">
        <v>661.5</v>
      </c>
    </row>
    <row r="621" spans="5:6" x14ac:dyDescent="0.35">
      <c r="E621" s="78" t="s">
        <v>31104</v>
      </c>
      <c r="F621" s="75">
        <v>658.46</v>
      </c>
    </row>
    <row r="622" spans="5:6" x14ac:dyDescent="0.35">
      <c r="E622" s="78" t="s">
        <v>964</v>
      </c>
      <c r="F622" s="75">
        <v>652.99</v>
      </c>
    </row>
    <row r="623" spans="5:6" x14ac:dyDescent="0.35">
      <c r="E623" s="78" t="s">
        <v>28814</v>
      </c>
      <c r="F623" s="75">
        <v>637.35</v>
      </c>
    </row>
    <row r="624" spans="5:6" x14ac:dyDescent="0.35">
      <c r="E624" s="78" t="s">
        <v>34930</v>
      </c>
      <c r="F624" s="75">
        <v>632.16</v>
      </c>
    </row>
    <row r="625" spans="5:6" x14ac:dyDescent="0.35">
      <c r="E625" s="78" t="s">
        <v>485</v>
      </c>
      <c r="F625" s="75">
        <v>607.12</v>
      </c>
    </row>
    <row r="626" spans="5:6" x14ac:dyDescent="0.35">
      <c r="E626" s="78" t="s">
        <v>31995</v>
      </c>
      <c r="F626" s="75">
        <v>595.13</v>
      </c>
    </row>
    <row r="627" spans="5:6" x14ac:dyDescent="0.35">
      <c r="E627" s="78" t="s">
        <v>34910</v>
      </c>
      <c r="F627" s="75">
        <v>594.86</v>
      </c>
    </row>
    <row r="628" spans="5:6" x14ac:dyDescent="0.35">
      <c r="E628" s="78" t="s">
        <v>28227</v>
      </c>
      <c r="F628" s="75">
        <v>591.1</v>
      </c>
    </row>
    <row r="629" spans="5:6" x14ac:dyDescent="0.35">
      <c r="E629" s="78" t="s">
        <v>31206</v>
      </c>
      <c r="F629" s="75">
        <v>586.87</v>
      </c>
    </row>
    <row r="630" spans="5:6" x14ac:dyDescent="0.35">
      <c r="E630" s="78" t="s">
        <v>28396</v>
      </c>
      <c r="F630" s="75">
        <v>585.55999999999995</v>
      </c>
    </row>
    <row r="631" spans="5:6" x14ac:dyDescent="0.35">
      <c r="E631" s="78" t="s">
        <v>31298</v>
      </c>
      <c r="F631" s="75">
        <v>577.79999999999995</v>
      </c>
    </row>
    <row r="632" spans="5:6" x14ac:dyDescent="0.35">
      <c r="E632" s="78" t="s">
        <v>28665</v>
      </c>
      <c r="F632" s="75">
        <v>570</v>
      </c>
    </row>
    <row r="633" spans="5:6" x14ac:dyDescent="0.35">
      <c r="E633" s="78" t="s">
        <v>34944</v>
      </c>
      <c r="F633" s="75">
        <v>568.92999999999995</v>
      </c>
    </row>
    <row r="634" spans="5:6" x14ac:dyDescent="0.35">
      <c r="E634" s="78" t="s">
        <v>34970</v>
      </c>
      <c r="F634" s="75">
        <v>568.52</v>
      </c>
    </row>
    <row r="635" spans="5:6" x14ac:dyDescent="0.35">
      <c r="E635" s="78" t="s">
        <v>163</v>
      </c>
      <c r="F635" s="75">
        <v>557.95000000000005</v>
      </c>
    </row>
    <row r="636" spans="5:6" x14ac:dyDescent="0.35">
      <c r="E636" s="78" t="s">
        <v>31148</v>
      </c>
      <c r="F636" s="75">
        <v>556.77</v>
      </c>
    </row>
    <row r="637" spans="5:6" x14ac:dyDescent="0.35">
      <c r="E637" s="78" t="s">
        <v>28309</v>
      </c>
      <c r="F637" s="75">
        <v>535.17000000000007</v>
      </c>
    </row>
    <row r="638" spans="5:6" x14ac:dyDescent="0.35">
      <c r="E638" s="78" t="s">
        <v>505</v>
      </c>
      <c r="F638" s="75">
        <v>523.07000000000005</v>
      </c>
    </row>
    <row r="639" spans="5:6" x14ac:dyDescent="0.35">
      <c r="E639" s="78" t="s">
        <v>34976</v>
      </c>
      <c r="F639" s="75">
        <v>522.16</v>
      </c>
    </row>
    <row r="640" spans="5:6" x14ac:dyDescent="0.35">
      <c r="E640" s="78" t="s">
        <v>28454</v>
      </c>
      <c r="F640" s="75">
        <v>507.09</v>
      </c>
    </row>
    <row r="641" spans="5:6" x14ac:dyDescent="0.35">
      <c r="E641" s="78" t="s">
        <v>99</v>
      </c>
      <c r="F641" s="75">
        <v>504.51</v>
      </c>
    </row>
    <row r="642" spans="5:6" x14ac:dyDescent="0.35">
      <c r="E642" s="78" t="s">
        <v>31163</v>
      </c>
      <c r="F642" s="75">
        <v>501.29999999999995</v>
      </c>
    </row>
    <row r="643" spans="5:6" x14ac:dyDescent="0.35">
      <c r="E643" s="78" t="s">
        <v>27619</v>
      </c>
      <c r="F643" s="75">
        <v>500</v>
      </c>
    </row>
    <row r="644" spans="5:6" x14ac:dyDescent="0.35">
      <c r="E644" s="78" t="s">
        <v>28369</v>
      </c>
      <c r="F644" s="75">
        <v>494.9</v>
      </c>
    </row>
    <row r="645" spans="5:6" x14ac:dyDescent="0.35">
      <c r="E645" s="78" t="s">
        <v>34948</v>
      </c>
      <c r="F645" s="75">
        <v>489.95</v>
      </c>
    </row>
    <row r="646" spans="5:6" x14ac:dyDescent="0.35">
      <c r="E646" s="78" t="s">
        <v>31155</v>
      </c>
      <c r="F646" s="75">
        <v>476.28</v>
      </c>
    </row>
    <row r="647" spans="5:6" x14ac:dyDescent="0.35">
      <c r="E647" s="78" t="s">
        <v>34952</v>
      </c>
      <c r="F647" s="75">
        <v>475.5</v>
      </c>
    </row>
    <row r="648" spans="5:6" x14ac:dyDescent="0.35">
      <c r="E648" s="78" t="s">
        <v>31135</v>
      </c>
      <c r="F648" s="75">
        <v>472.27000000000004</v>
      </c>
    </row>
    <row r="649" spans="5:6" x14ac:dyDescent="0.35">
      <c r="E649" s="78" t="s">
        <v>31196</v>
      </c>
      <c r="F649" s="75">
        <v>471.84</v>
      </c>
    </row>
    <row r="650" spans="5:6" x14ac:dyDescent="0.35">
      <c r="E650" s="78" t="s">
        <v>31243</v>
      </c>
      <c r="F650" s="75">
        <v>463.6</v>
      </c>
    </row>
    <row r="651" spans="5:6" x14ac:dyDescent="0.35">
      <c r="E651" s="78" t="s">
        <v>31152</v>
      </c>
      <c r="F651" s="75">
        <v>452.73</v>
      </c>
    </row>
    <row r="652" spans="5:6" x14ac:dyDescent="0.35">
      <c r="E652" s="78" t="s">
        <v>786</v>
      </c>
      <c r="F652" s="75">
        <v>447.75</v>
      </c>
    </row>
    <row r="653" spans="5:6" x14ac:dyDescent="0.35">
      <c r="E653" s="78" t="s">
        <v>24465</v>
      </c>
      <c r="F653" s="75">
        <v>431.6</v>
      </c>
    </row>
    <row r="654" spans="5:6" x14ac:dyDescent="0.35">
      <c r="E654" s="78" t="s">
        <v>31125</v>
      </c>
      <c r="F654" s="75">
        <v>428.02</v>
      </c>
    </row>
    <row r="655" spans="5:6" x14ac:dyDescent="0.35">
      <c r="E655" s="78" t="s">
        <v>35018</v>
      </c>
      <c r="F655" s="75">
        <v>427</v>
      </c>
    </row>
    <row r="656" spans="5:6" x14ac:dyDescent="0.35">
      <c r="E656" s="78" t="s">
        <v>33590</v>
      </c>
      <c r="F656" s="75">
        <v>425.25</v>
      </c>
    </row>
    <row r="657" spans="5:6" x14ac:dyDescent="0.35">
      <c r="E657" s="78" t="s">
        <v>10693</v>
      </c>
      <c r="F657" s="75">
        <v>414.48</v>
      </c>
    </row>
    <row r="658" spans="5:6" x14ac:dyDescent="0.35">
      <c r="E658" s="78" t="s">
        <v>28448</v>
      </c>
      <c r="F658" s="75">
        <v>413.76</v>
      </c>
    </row>
    <row r="659" spans="5:6" x14ac:dyDescent="0.35">
      <c r="E659" s="78" t="s">
        <v>141</v>
      </c>
      <c r="F659" s="75">
        <v>413.16</v>
      </c>
    </row>
    <row r="660" spans="5:6" x14ac:dyDescent="0.35">
      <c r="E660" s="78" t="s">
        <v>31122</v>
      </c>
      <c r="F660" s="75">
        <v>409.14</v>
      </c>
    </row>
    <row r="661" spans="5:6" x14ac:dyDescent="0.35">
      <c r="E661" s="78" t="s">
        <v>28641</v>
      </c>
      <c r="F661" s="75">
        <v>406.78</v>
      </c>
    </row>
    <row r="662" spans="5:6" x14ac:dyDescent="0.35">
      <c r="E662" s="78" t="s">
        <v>33195</v>
      </c>
      <c r="F662" s="75">
        <v>394.08</v>
      </c>
    </row>
    <row r="663" spans="5:6" x14ac:dyDescent="0.35">
      <c r="E663" s="78" t="s">
        <v>32882</v>
      </c>
      <c r="F663" s="75">
        <v>394.08</v>
      </c>
    </row>
    <row r="664" spans="5:6" x14ac:dyDescent="0.35">
      <c r="E664" s="78" t="s">
        <v>18456</v>
      </c>
      <c r="F664" s="75">
        <v>382.65</v>
      </c>
    </row>
    <row r="665" spans="5:6" x14ac:dyDescent="0.35">
      <c r="E665" s="78" t="s">
        <v>34998</v>
      </c>
      <c r="F665" s="75">
        <v>373.32</v>
      </c>
    </row>
    <row r="666" spans="5:6" x14ac:dyDescent="0.35">
      <c r="E666" s="78" t="s">
        <v>34962</v>
      </c>
      <c r="F666" s="75">
        <v>365.02</v>
      </c>
    </row>
    <row r="667" spans="5:6" x14ac:dyDescent="0.35">
      <c r="E667" s="78" t="s">
        <v>683</v>
      </c>
      <c r="F667" s="75">
        <v>361.51</v>
      </c>
    </row>
    <row r="668" spans="5:6" x14ac:dyDescent="0.35">
      <c r="E668" s="78" t="s">
        <v>731</v>
      </c>
      <c r="F668" s="75">
        <v>360.92</v>
      </c>
    </row>
    <row r="669" spans="5:6" x14ac:dyDescent="0.35">
      <c r="E669" s="78" t="s">
        <v>275</v>
      </c>
      <c r="F669" s="75">
        <v>359.7</v>
      </c>
    </row>
    <row r="670" spans="5:6" x14ac:dyDescent="0.35">
      <c r="E670" s="78" t="s">
        <v>28439</v>
      </c>
      <c r="F670" s="75">
        <v>358.1</v>
      </c>
    </row>
    <row r="671" spans="5:6" x14ac:dyDescent="0.35">
      <c r="E671" s="78" t="s">
        <v>31258</v>
      </c>
      <c r="F671" s="75">
        <v>356.73</v>
      </c>
    </row>
    <row r="672" spans="5:6" x14ac:dyDescent="0.35">
      <c r="E672" s="78" t="s">
        <v>28436</v>
      </c>
      <c r="F672" s="75">
        <v>356.03999999999996</v>
      </c>
    </row>
    <row r="673" spans="5:6" x14ac:dyDescent="0.35">
      <c r="E673" s="78" t="s">
        <v>28674</v>
      </c>
      <c r="F673" s="75">
        <v>353.89</v>
      </c>
    </row>
    <row r="674" spans="5:6" x14ac:dyDescent="0.35">
      <c r="E674" s="78" t="s">
        <v>1002</v>
      </c>
      <c r="F674" s="75">
        <v>352.14</v>
      </c>
    </row>
    <row r="675" spans="5:6" x14ac:dyDescent="0.35">
      <c r="E675" s="78" t="s">
        <v>31110</v>
      </c>
      <c r="F675" s="75">
        <v>351.53</v>
      </c>
    </row>
    <row r="676" spans="5:6" x14ac:dyDescent="0.35">
      <c r="E676" s="78" t="s">
        <v>19489</v>
      </c>
      <c r="F676" s="75">
        <v>347.46</v>
      </c>
    </row>
    <row r="677" spans="5:6" x14ac:dyDescent="0.35">
      <c r="E677" s="78" t="s">
        <v>29545</v>
      </c>
      <c r="F677" s="75">
        <v>338.93</v>
      </c>
    </row>
    <row r="678" spans="5:6" x14ac:dyDescent="0.35">
      <c r="E678" s="78" t="s">
        <v>25370</v>
      </c>
      <c r="F678" s="75">
        <v>332.8</v>
      </c>
    </row>
    <row r="679" spans="5:6" x14ac:dyDescent="0.35">
      <c r="E679" s="78" t="s">
        <v>28289</v>
      </c>
      <c r="F679" s="75">
        <v>331.32</v>
      </c>
    </row>
    <row r="680" spans="5:6" x14ac:dyDescent="0.35">
      <c r="E680" s="78" t="s">
        <v>548</v>
      </c>
      <c r="F680" s="75">
        <v>327.36</v>
      </c>
    </row>
    <row r="681" spans="5:6" x14ac:dyDescent="0.35">
      <c r="E681" s="78" t="s">
        <v>31264</v>
      </c>
      <c r="F681" s="75">
        <v>324.3</v>
      </c>
    </row>
    <row r="682" spans="5:6" x14ac:dyDescent="0.35">
      <c r="E682" s="78" t="s">
        <v>359</v>
      </c>
      <c r="F682" s="75">
        <v>320.47000000000003</v>
      </c>
    </row>
    <row r="683" spans="5:6" x14ac:dyDescent="0.35">
      <c r="E683" s="78" t="s">
        <v>34980</v>
      </c>
      <c r="F683" s="75">
        <v>317.2</v>
      </c>
    </row>
    <row r="684" spans="5:6" x14ac:dyDescent="0.35">
      <c r="E684" s="78" t="s">
        <v>33636</v>
      </c>
      <c r="F684" s="75">
        <v>311.85000000000002</v>
      </c>
    </row>
    <row r="685" spans="5:6" x14ac:dyDescent="0.35">
      <c r="E685" s="78" t="s">
        <v>651</v>
      </c>
      <c r="F685" s="75">
        <v>309.27</v>
      </c>
    </row>
    <row r="686" spans="5:6" x14ac:dyDescent="0.35">
      <c r="E686" s="78" t="s">
        <v>25045</v>
      </c>
      <c r="F686" s="75">
        <v>307.84000000000003</v>
      </c>
    </row>
    <row r="687" spans="5:6" x14ac:dyDescent="0.35">
      <c r="E687" s="78" t="s">
        <v>28375</v>
      </c>
      <c r="F687" s="75">
        <v>300.56</v>
      </c>
    </row>
    <row r="688" spans="5:6" x14ac:dyDescent="0.35">
      <c r="E688" s="78" t="s">
        <v>33224</v>
      </c>
      <c r="F688" s="75">
        <v>291.51</v>
      </c>
    </row>
    <row r="689" spans="5:6" x14ac:dyDescent="0.35">
      <c r="E689" s="78" t="s">
        <v>5670</v>
      </c>
      <c r="F689" s="75">
        <v>286.54000000000002</v>
      </c>
    </row>
    <row r="690" spans="5:6" x14ac:dyDescent="0.35">
      <c r="E690" s="78" t="s">
        <v>28752</v>
      </c>
      <c r="F690" s="75">
        <v>286.26</v>
      </c>
    </row>
    <row r="691" spans="5:6" x14ac:dyDescent="0.35">
      <c r="E691" s="78" t="s">
        <v>28442</v>
      </c>
      <c r="F691" s="75">
        <v>286.20999999999998</v>
      </c>
    </row>
    <row r="692" spans="5:6" x14ac:dyDescent="0.35">
      <c r="E692" s="78" t="s">
        <v>34966</v>
      </c>
      <c r="F692" s="75">
        <v>284.26</v>
      </c>
    </row>
    <row r="693" spans="5:6" x14ac:dyDescent="0.35">
      <c r="E693" s="78" t="s">
        <v>28295</v>
      </c>
      <c r="F693" s="75">
        <v>280</v>
      </c>
    </row>
    <row r="694" spans="5:6" x14ac:dyDescent="0.35">
      <c r="E694" s="78" t="s">
        <v>29578</v>
      </c>
      <c r="F694" s="75">
        <v>279.26</v>
      </c>
    </row>
    <row r="695" spans="5:6" x14ac:dyDescent="0.35">
      <c r="E695" s="78" t="s">
        <v>34321</v>
      </c>
      <c r="F695" s="75">
        <v>279</v>
      </c>
    </row>
    <row r="696" spans="5:6" x14ac:dyDescent="0.35">
      <c r="E696" s="78" t="s">
        <v>31119</v>
      </c>
      <c r="F696" s="75">
        <v>269.68</v>
      </c>
    </row>
    <row r="697" spans="5:6" x14ac:dyDescent="0.35">
      <c r="E697" s="78" t="s">
        <v>23743</v>
      </c>
      <c r="F697" s="75">
        <v>269.64</v>
      </c>
    </row>
    <row r="698" spans="5:6" x14ac:dyDescent="0.35">
      <c r="E698" s="78" t="s">
        <v>31172</v>
      </c>
      <c r="F698" s="75">
        <v>267.59000000000003</v>
      </c>
    </row>
    <row r="699" spans="5:6" ht="42" x14ac:dyDescent="0.35">
      <c r="E699" s="78" t="s">
        <v>219</v>
      </c>
      <c r="F699" s="75">
        <v>263.39</v>
      </c>
    </row>
    <row r="700" spans="5:6" x14ac:dyDescent="0.35">
      <c r="E700" s="78" t="s">
        <v>29853</v>
      </c>
      <c r="F700" s="75">
        <v>261.39999999999998</v>
      </c>
    </row>
    <row r="701" spans="5:6" x14ac:dyDescent="0.35">
      <c r="E701" s="78" t="s">
        <v>20912</v>
      </c>
      <c r="F701" s="75">
        <v>261.37</v>
      </c>
    </row>
    <row r="702" spans="5:6" x14ac:dyDescent="0.35">
      <c r="E702" s="78" t="s">
        <v>28780</v>
      </c>
      <c r="F702" s="75">
        <v>255.44</v>
      </c>
    </row>
    <row r="703" spans="5:6" x14ac:dyDescent="0.35">
      <c r="E703" s="78" t="s">
        <v>34926</v>
      </c>
      <c r="F703" s="75">
        <v>252.87</v>
      </c>
    </row>
    <row r="704" spans="5:6" x14ac:dyDescent="0.35">
      <c r="E704" s="78" t="s">
        <v>5123</v>
      </c>
      <c r="F704" s="75">
        <v>249</v>
      </c>
    </row>
    <row r="705" spans="5:6" x14ac:dyDescent="0.35">
      <c r="E705" s="78" t="s">
        <v>819</v>
      </c>
      <c r="F705" s="75">
        <v>248.86</v>
      </c>
    </row>
    <row r="706" spans="5:6" x14ac:dyDescent="0.35">
      <c r="E706" s="78" t="s">
        <v>10893</v>
      </c>
      <c r="F706" s="75">
        <v>246</v>
      </c>
    </row>
    <row r="707" spans="5:6" x14ac:dyDescent="0.35">
      <c r="E707" s="78" t="s">
        <v>28445</v>
      </c>
      <c r="F707" s="75">
        <v>236.44</v>
      </c>
    </row>
    <row r="708" spans="5:6" x14ac:dyDescent="0.35">
      <c r="E708" s="78" t="s">
        <v>33185</v>
      </c>
      <c r="F708" s="75">
        <v>217</v>
      </c>
    </row>
    <row r="709" spans="5:6" x14ac:dyDescent="0.35">
      <c r="E709" s="78" t="s">
        <v>24881</v>
      </c>
      <c r="F709" s="75">
        <v>199.1</v>
      </c>
    </row>
    <row r="710" spans="5:6" x14ac:dyDescent="0.35">
      <c r="E710" s="78" t="s">
        <v>31273</v>
      </c>
      <c r="F710" s="75">
        <v>196.22000000000003</v>
      </c>
    </row>
    <row r="711" spans="5:6" x14ac:dyDescent="0.35">
      <c r="E711" s="78" t="s">
        <v>31142</v>
      </c>
      <c r="F711" s="75">
        <v>196</v>
      </c>
    </row>
    <row r="712" spans="5:6" x14ac:dyDescent="0.35">
      <c r="E712" s="78" t="s">
        <v>31304</v>
      </c>
      <c r="F712" s="75">
        <v>193.62</v>
      </c>
    </row>
    <row r="713" spans="5:6" x14ac:dyDescent="0.35">
      <c r="E713" s="78" t="s">
        <v>755</v>
      </c>
      <c r="F713" s="75">
        <v>190.12</v>
      </c>
    </row>
    <row r="714" spans="5:6" x14ac:dyDescent="0.35">
      <c r="E714" s="78" t="s">
        <v>34334</v>
      </c>
      <c r="F714" s="75">
        <v>186</v>
      </c>
    </row>
    <row r="715" spans="5:6" x14ac:dyDescent="0.35">
      <c r="E715" s="78" t="s">
        <v>34329</v>
      </c>
      <c r="F715" s="75">
        <v>186</v>
      </c>
    </row>
    <row r="716" spans="5:6" x14ac:dyDescent="0.35">
      <c r="E716" s="78" t="s">
        <v>46</v>
      </c>
      <c r="F716" s="75">
        <v>180.75</v>
      </c>
    </row>
    <row r="717" spans="5:6" x14ac:dyDescent="0.35">
      <c r="E717" s="78" t="s">
        <v>31166</v>
      </c>
      <c r="F717" s="75">
        <v>176.32</v>
      </c>
    </row>
    <row r="718" spans="5:6" x14ac:dyDescent="0.35">
      <c r="E718" s="78" t="s">
        <v>32873</v>
      </c>
      <c r="F718" s="75">
        <v>174.59</v>
      </c>
    </row>
    <row r="719" spans="5:6" x14ac:dyDescent="0.35">
      <c r="E719" s="78" t="s">
        <v>29510</v>
      </c>
      <c r="F719" s="75">
        <v>170.51999999999998</v>
      </c>
    </row>
    <row r="720" spans="5:6" x14ac:dyDescent="0.35">
      <c r="E720" s="78" t="s">
        <v>29561</v>
      </c>
      <c r="F720" s="75">
        <v>170.01</v>
      </c>
    </row>
    <row r="721" spans="5:6" x14ac:dyDescent="0.35">
      <c r="E721" s="78" t="s">
        <v>351</v>
      </c>
      <c r="F721" s="75">
        <v>168.09</v>
      </c>
    </row>
    <row r="722" spans="5:6" x14ac:dyDescent="0.35">
      <c r="E722" s="78" t="s">
        <v>33251</v>
      </c>
      <c r="F722" s="75">
        <v>168</v>
      </c>
    </row>
    <row r="723" spans="5:6" x14ac:dyDescent="0.35">
      <c r="E723" s="78" t="s">
        <v>35010</v>
      </c>
      <c r="F723" s="75">
        <v>167.99</v>
      </c>
    </row>
    <row r="724" spans="5:6" x14ac:dyDescent="0.35">
      <c r="E724" s="78" t="s">
        <v>10096</v>
      </c>
      <c r="F724" s="75">
        <v>160.5</v>
      </c>
    </row>
    <row r="725" spans="5:6" x14ac:dyDescent="0.35">
      <c r="E725" s="78" t="s">
        <v>28415</v>
      </c>
      <c r="F725" s="75">
        <v>157.44999999999999</v>
      </c>
    </row>
    <row r="726" spans="5:6" x14ac:dyDescent="0.35">
      <c r="E726" s="78" t="s">
        <v>31346</v>
      </c>
      <c r="F726" s="75">
        <v>153.5</v>
      </c>
    </row>
    <row r="727" spans="5:6" x14ac:dyDescent="0.35">
      <c r="E727" s="78" t="s">
        <v>32780</v>
      </c>
      <c r="F727" s="75">
        <v>150</v>
      </c>
    </row>
    <row r="728" spans="5:6" x14ac:dyDescent="0.35">
      <c r="E728" s="78" t="s">
        <v>9424</v>
      </c>
      <c r="F728" s="75">
        <v>148.32</v>
      </c>
    </row>
    <row r="729" spans="5:6" x14ac:dyDescent="0.35">
      <c r="E729" s="78" t="s">
        <v>34940</v>
      </c>
      <c r="F729" s="75">
        <v>142.86000000000001</v>
      </c>
    </row>
    <row r="730" spans="5:6" x14ac:dyDescent="0.35">
      <c r="E730" s="78" t="s">
        <v>34934</v>
      </c>
      <c r="F730" s="75">
        <v>140.88999999999999</v>
      </c>
    </row>
    <row r="731" spans="5:6" x14ac:dyDescent="0.35">
      <c r="E731" s="78" t="s">
        <v>657</v>
      </c>
      <c r="F731" s="75">
        <v>139.13</v>
      </c>
    </row>
    <row r="732" spans="5:6" x14ac:dyDescent="0.35">
      <c r="E732" s="78" t="s">
        <v>28345</v>
      </c>
      <c r="F732" s="75">
        <v>137.18</v>
      </c>
    </row>
    <row r="733" spans="5:6" x14ac:dyDescent="0.35">
      <c r="E733" s="78" t="s">
        <v>31382</v>
      </c>
      <c r="F733" s="75">
        <v>131.65</v>
      </c>
    </row>
    <row r="734" spans="5:6" x14ac:dyDescent="0.35">
      <c r="E734" s="78" t="s">
        <v>33088</v>
      </c>
      <c r="F734" s="75">
        <v>131.36000000000001</v>
      </c>
    </row>
    <row r="735" spans="5:6" x14ac:dyDescent="0.35">
      <c r="E735" s="78" t="s">
        <v>33038</v>
      </c>
      <c r="F735" s="75">
        <v>129.56</v>
      </c>
    </row>
    <row r="736" spans="5:6" x14ac:dyDescent="0.35">
      <c r="E736" s="78" t="s">
        <v>11743</v>
      </c>
      <c r="F736" s="75">
        <v>129.41999999999999</v>
      </c>
    </row>
    <row r="737" spans="5:6" x14ac:dyDescent="0.35">
      <c r="E737" s="78" t="s">
        <v>28298</v>
      </c>
      <c r="F737" s="75">
        <v>124.44</v>
      </c>
    </row>
    <row r="738" spans="5:6" x14ac:dyDescent="0.35">
      <c r="E738" s="78" t="s">
        <v>721</v>
      </c>
      <c r="F738" s="75">
        <v>122.31</v>
      </c>
    </row>
    <row r="739" spans="5:6" x14ac:dyDescent="0.35">
      <c r="E739" s="78" t="s">
        <v>31145</v>
      </c>
      <c r="F739" s="75">
        <v>119.77</v>
      </c>
    </row>
    <row r="740" spans="5:6" x14ac:dyDescent="0.35">
      <c r="E740" s="78" t="s">
        <v>829</v>
      </c>
      <c r="F740" s="75">
        <v>109.23</v>
      </c>
    </row>
    <row r="741" spans="5:6" x14ac:dyDescent="0.35">
      <c r="E741" s="78" t="s">
        <v>34896</v>
      </c>
      <c r="F741" s="75">
        <v>106.61</v>
      </c>
    </row>
    <row r="742" spans="5:6" x14ac:dyDescent="0.35">
      <c r="E742" s="78" t="s">
        <v>32877</v>
      </c>
      <c r="F742" s="75">
        <v>98.52</v>
      </c>
    </row>
    <row r="743" spans="5:6" x14ac:dyDescent="0.35">
      <c r="E743" s="78" t="s">
        <v>19659</v>
      </c>
      <c r="F743" s="75">
        <v>98.37</v>
      </c>
    </row>
    <row r="744" spans="5:6" x14ac:dyDescent="0.35">
      <c r="E744" s="78" t="s">
        <v>3427</v>
      </c>
      <c r="F744" s="75">
        <v>97.5</v>
      </c>
    </row>
    <row r="745" spans="5:6" x14ac:dyDescent="0.35">
      <c r="E745" s="78" t="s">
        <v>26109</v>
      </c>
      <c r="F745" s="75">
        <v>97.29</v>
      </c>
    </row>
    <row r="746" spans="5:6" x14ac:dyDescent="0.35">
      <c r="E746" s="78" t="s">
        <v>28427</v>
      </c>
      <c r="F746" s="75">
        <v>96</v>
      </c>
    </row>
    <row r="747" spans="5:6" x14ac:dyDescent="0.35">
      <c r="E747" s="78" t="s">
        <v>34303</v>
      </c>
      <c r="F747" s="75">
        <v>93</v>
      </c>
    </row>
    <row r="748" spans="5:6" x14ac:dyDescent="0.35">
      <c r="E748" s="78" t="s">
        <v>33147</v>
      </c>
      <c r="F748" s="75">
        <v>93</v>
      </c>
    </row>
    <row r="749" spans="5:6" x14ac:dyDescent="0.35">
      <c r="E749" s="78" t="s">
        <v>34341</v>
      </c>
      <c r="F749" s="75">
        <v>93</v>
      </c>
    </row>
    <row r="750" spans="5:6" x14ac:dyDescent="0.35">
      <c r="E750" s="78" t="s">
        <v>34298</v>
      </c>
      <c r="F750" s="75">
        <v>93</v>
      </c>
    </row>
    <row r="751" spans="5:6" x14ac:dyDescent="0.35">
      <c r="E751" s="78" t="s">
        <v>34325</v>
      </c>
      <c r="F751" s="75">
        <v>93</v>
      </c>
    </row>
    <row r="752" spans="5:6" x14ac:dyDescent="0.35">
      <c r="E752" s="78" t="s">
        <v>34308</v>
      </c>
      <c r="F752" s="75">
        <v>93</v>
      </c>
    </row>
    <row r="753" spans="5:6" x14ac:dyDescent="0.35">
      <c r="E753" s="78" t="s">
        <v>34313</v>
      </c>
      <c r="F753" s="75">
        <v>93</v>
      </c>
    </row>
    <row r="754" spans="5:6" x14ac:dyDescent="0.35">
      <c r="E754" s="78" t="s">
        <v>6810</v>
      </c>
      <c r="F754" s="75">
        <v>88.87</v>
      </c>
    </row>
    <row r="755" spans="5:6" x14ac:dyDescent="0.35">
      <c r="E755" s="78" t="s">
        <v>16982</v>
      </c>
      <c r="F755" s="75">
        <v>85.96</v>
      </c>
    </row>
    <row r="756" spans="5:6" x14ac:dyDescent="0.35">
      <c r="E756" s="78" t="s">
        <v>34854</v>
      </c>
      <c r="F756" s="75">
        <v>80</v>
      </c>
    </row>
    <row r="757" spans="5:6" x14ac:dyDescent="0.35">
      <c r="E757" s="78" t="s">
        <v>20412</v>
      </c>
      <c r="F757" s="75">
        <v>74.62</v>
      </c>
    </row>
    <row r="758" spans="5:6" x14ac:dyDescent="0.35">
      <c r="E758" s="78" t="s">
        <v>13351</v>
      </c>
      <c r="F758" s="75">
        <v>72</v>
      </c>
    </row>
    <row r="759" spans="5:6" x14ac:dyDescent="0.35">
      <c r="E759" s="78" t="s">
        <v>28460</v>
      </c>
      <c r="F759" s="75">
        <v>68.44</v>
      </c>
    </row>
    <row r="760" spans="5:6" x14ac:dyDescent="0.35">
      <c r="E760" s="78" t="s">
        <v>34043</v>
      </c>
      <c r="F760" s="75">
        <v>65.680000000000007</v>
      </c>
    </row>
    <row r="761" spans="5:6" x14ac:dyDescent="0.35">
      <c r="E761" s="78" t="s">
        <v>33763</v>
      </c>
      <c r="F761" s="75">
        <v>65.680000000000007</v>
      </c>
    </row>
    <row r="762" spans="5:6" x14ac:dyDescent="0.35">
      <c r="E762" s="78" t="s">
        <v>33235</v>
      </c>
      <c r="F762" s="75">
        <v>65.680000000000007</v>
      </c>
    </row>
    <row r="763" spans="5:6" x14ac:dyDescent="0.35">
      <c r="E763" s="78" t="s">
        <v>31341</v>
      </c>
      <c r="F763" s="75">
        <v>64.2</v>
      </c>
    </row>
    <row r="764" spans="5:6" x14ac:dyDescent="0.35">
      <c r="E764" s="78" t="s">
        <v>930</v>
      </c>
      <c r="F764" s="75">
        <v>63.45</v>
      </c>
    </row>
    <row r="765" spans="5:6" x14ac:dyDescent="0.35">
      <c r="E765" s="78" t="s">
        <v>32964</v>
      </c>
      <c r="F765" s="75">
        <v>63</v>
      </c>
    </row>
    <row r="766" spans="5:6" x14ac:dyDescent="0.35">
      <c r="E766" s="78" t="s">
        <v>33342</v>
      </c>
      <c r="F766" s="75">
        <v>62</v>
      </c>
    </row>
    <row r="767" spans="5:6" x14ac:dyDescent="0.35">
      <c r="E767" s="78" t="s">
        <v>34317</v>
      </c>
      <c r="F767" s="75">
        <v>62</v>
      </c>
    </row>
    <row r="768" spans="5:6" x14ac:dyDescent="0.35">
      <c r="E768" s="78" t="s">
        <v>25049</v>
      </c>
      <c r="F768" s="75">
        <v>61.98</v>
      </c>
    </row>
    <row r="769" spans="5:6" x14ac:dyDescent="0.35">
      <c r="E769" s="78" t="s">
        <v>32612</v>
      </c>
      <c r="F769" s="75">
        <v>61.4</v>
      </c>
    </row>
    <row r="770" spans="5:6" x14ac:dyDescent="0.35">
      <c r="E770" s="78" t="s">
        <v>32928</v>
      </c>
      <c r="F770" s="75">
        <v>57.5</v>
      </c>
    </row>
    <row r="771" spans="5:6" x14ac:dyDescent="0.35">
      <c r="E771" s="78" t="s">
        <v>31414</v>
      </c>
      <c r="F771" s="75">
        <v>56.35</v>
      </c>
    </row>
    <row r="772" spans="5:6" x14ac:dyDescent="0.35">
      <c r="E772" s="78" t="s">
        <v>31069</v>
      </c>
      <c r="F772" s="75">
        <v>51.65</v>
      </c>
    </row>
    <row r="773" spans="5:6" x14ac:dyDescent="0.35">
      <c r="E773" s="78" t="s">
        <v>26567</v>
      </c>
      <c r="F773" s="75">
        <v>50</v>
      </c>
    </row>
    <row r="774" spans="5:6" x14ac:dyDescent="0.35">
      <c r="E774" s="78" t="s">
        <v>32677</v>
      </c>
      <c r="F774" s="75">
        <v>50</v>
      </c>
    </row>
    <row r="775" spans="5:6" x14ac:dyDescent="0.35">
      <c r="E775" s="78" t="s">
        <v>20711</v>
      </c>
      <c r="F775" s="75">
        <v>50</v>
      </c>
    </row>
    <row r="776" spans="5:6" x14ac:dyDescent="0.35">
      <c r="E776" s="78" t="s">
        <v>31191</v>
      </c>
      <c r="F776" s="75">
        <v>49</v>
      </c>
    </row>
    <row r="777" spans="5:6" x14ac:dyDescent="0.35">
      <c r="E777" s="78" t="s">
        <v>29662</v>
      </c>
      <c r="F777" s="75">
        <v>48</v>
      </c>
    </row>
    <row r="778" spans="5:6" x14ac:dyDescent="0.35">
      <c r="E778" s="78" t="s">
        <v>28421</v>
      </c>
      <c r="F778" s="75">
        <v>48</v>
      </c>
    </row>
    <row r="779" spans="5:6" x14ac:dyDescent="0.35">
      <c r="E779" s="78" t="s">
        <v>35004</v>
      </c>
      <c r="F779" s="75">
        <v>39.53</v>
      </c>
    </row>
    <row r="780" spans="5:6" x14ac:dyDescent="0.35">
      <c r="E780" s="78" t="s">
        <v>34184</v>
      </c>
      <c r="F780" s="75">
        <v>33.25</v>
      </c>
    </row>
    <row r="781" spans="5:6" x14ac:dyDescent="0.35">
      <c r="E781" s="78" t="s">
        <v>33525</v>
      </c>
      <c r="F781" s="75">
        <v>31</v>
      </c>
    </row>
    <row r="782" spans="5:6" x14ac:dyDescent="0.35">
      <c r="E782" s="78" t="s">
        <v>10054</v>
      </c>
      <c r="F782" s="75">
        <v>30.03</v>
      </c>
    </row>
    <row r="783" spans="5:6" x14ac:dyDescent="0.35">
      <c r="E783" s="78" t="s">
        <v>32933</v>
      </c>
      <c r="F783" s="75">
        <v>29.04</v>
      </c>
    </row>
    <row r="784" spans="5:6" x14ac:dyDescent="0.35">
      <c r="E784" s="78" t="s">
        <v>13500</v>
      </c>
      <c r="F784" s="75">
        <v>24.62</v>
      </c>
    </row>
    <row r="785" spans="5:6" x14ac:dyDescent="0.35">
      <c r="E785" s="78" t="s">
        <v>28380</v>
      </c>
      <c r="F785" s="75">
        <v>24</v>
      </c>
    </row>
    <row r="786" spans="5:6" x14ac:dyDescent="0.35">
      <c r="E786" s="78" t="s">
        <v>31169</v>
      </c>
      <c r="F786" s="75">
        <v>21.78</v>
      </c>
    </row>
    <row r="787" spans="5:6" x14ac:dyDescent="0.35">
      <c r="E787" s="78" t="s">
        <v>30978</v>
      </c>
      <c r="F787" s="75">
        <v>18.36</v>
      </c>
    </row>
    <row r="788" spans="5:6" x14ac:dyDescent="0.35">
      <c r="E788" s="78" t="s">
        <v>31202</v>
      </c>
      <c r="F788" s="75">
        <v>14.28</v>
      </c>
    </row>
    <row r="789" spans="5:6" x14ac:dyDescent="0.35">
      <c r="E789" s="78" t="s">
        <v>34988</v>
      </c>
      <c r="F789" s="75">
        <v>11.1</v>
      </c>
    </row>
    <row r="790" spans="5:6" x14ac:dyDescent="0.35">
      <c r="E790" s="78" t="s">
        <v>25010</v>
      </c>
      <c r="F790" s="75">
        <v>5</v>
      </c>
    </row>
    <row r="791" spans="5:6" x14ac:dyDescent="0.35">
      <c r="E791" s="78" t="s">
        <v>34723</v>
      </c>
      <c r="F791" s="75">
        <v>3.78</v>
      </c>
    </row>
    <row r="792" spans="5:6" x14ac:dyDescent="0.35">
      <c r="E792" s="78" t="s">
        <v>31199</v>
      </c>
      <c r="F792" s="75">
        <v>1.99</v>
      </c>
    </row>
    <row r="793" spans="5:6" x14ac:dyDescent="0.35">
      <c r="E793" s="78" t="s">
        <v>28210</v>
      </c>
      <c r="F793" s="75">
        <v>0.63</v>
      </c>
    </row>
    <row r="794" spans="5:6" x14ac:dyDescent="0.35">
      <c r="E794" s="78" t="s">
        <v>33220</v>
      </c>
      <c r="F794" s="75">
        <v>0.46</v>
      </c>
    </row>
    <row r="795" spans="5:6" x14ac:dyDescent="0.35">
      <c r="E795" s="78" t="s">
        <v>31819</v>
      </c>
      <c r="F795" s="75">
        <v>0.02</v>
      </c>
    </row>
    <row r="796" spans="5:6" x14ac:dyDescent="0.35">
      <c r="E796" s="78" t="s">
        <v>33244</v>
      </c>
      <c r="F796" s="75">
        <v>0.01</v>
      </c>
    </row>
    <row r="797" spans="5:6" x14ac:dyDescent="0.35">
      <c r="E797" s="78" t="s">
        <v>32704</v>
      </c>
      <c r="F797" s="75">
        <v>0.01</v>
      </c>
    </row>
    <row r="798" spans="5:6" x14ac:dyDescent="0.35">
      <c r="E798" s="78" t="s">
        <v>4072</v>
      </c>
      <c r="F798" s="75">
        <v>34533694.010000035</v>
      </c>
    </row>
    <row r="799" spans="5:6" x14ac:dyDescent="0.35">
      <c r="E799" s="78" t="s">
        <v>22469</v>
      </c>
      <c r="F799" s="75">
        <v>76233087.340000078</v>
      </c>
    </row>
    <row r="800" spans="5:6" x14ac:dyDescent="0.35">
      <c r="E800" s="78" t="s">
        <v>36</v>
      </c>
      <c r="F800" s="75">
        <v>3011347641.8500071</v>
      </c>
    </row>
    <row r="801" spans="5:6" x14ac:dyDescent="0.35">
      <c r="E801" s="78" t="s">
        <v>35028</v>
      </c>
      <c r="F801" s="76">
        <f>SUM(F4:F800)</f>
        <v>7553795279.5699997</v>
      </c>
    </row>
  </sheetData>
  <sortState ref="E3:F799">
    <sortCondition descending="1" ref="F3:F79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G1716"/>
  <sheetViews>
    <sheetView topLeftCell="E1" workbookViewId="0">
      <selection activeCell="F11" sqref="F11:G11"/>
    </sheetView>
  </sheetViews>
  <sheetFormatPr defaultRowHeight="18.75" x14ac:dyDescent="0.3"/>
  <cols>
    <col min="6" max="6" width="130.140625" style="27" customWidth="1"/>
    <col min="7" max="7" width="38" style="28" customWidth="1"/>
  </cols>
  <sheetData>
    <row r="4" spans="6:7" x14ac:dyDescent="0.3">
      <c r="F4" s="21" t="s">
        <v>3407</v>
      </c>
      <c r="G4" s="22">
        <v>6665344.1500000004</v>
      </c>
    </row>
    <row r="5" spans="6:7" x14ac:dyDescent="0.3">
      <c r="F5" s="23" t="s">
        <v>2455</v>
      </c>
      <c r="G5" s="24">
        <v>246553.83999999997</v>
      </c>
    </row>
    <row r="6" spans="6:7" x14ac:dyDescent="0.3">
      <c r="F6" s="23" t="s">
        <v>7056</v>
      </c>
      <c r="G6" s="24">
        <v>225530.75</v>
      </c>
    </row>
    <row r="7" spans="6:7" x14ac:dyDescent="0.3">
      <c r="F7" s="23" t="s">
        <v>10666</v>
      </c>
      <c r="G7" s="24">
        <v>332686.57999999996</v>
      </c>
    </row>
    <row r="8" spans="6:7" x14ac:dyDescent="0.3">
      <c r="F8" s="23" t="s">
        <v>13473</v>
      </c>
      <c r="G8" s="24">
        <v>464734.03999999986</v>
      </c>
    </row>
    <row r="9" spans="6:7" x14ac:dyDescent="0.3">
      <c r="F9" s="23" t="s">
        <v>16960</v>
      </c>
      <c r="G9" s="24">
        <v>148937.36999999994</v>
      </c>
    </row>
    <row r="10" spans="6:7" x14ac:dyDescent="0.3">
      <c r="F10" s="23" t="s">
        <v>19406</v>
      </c>
      <c r="G10" s="24">
        <v>551380.63999999978</v>
      </c>
    </row>
    <row r="11" spans="6:7" x14ac:dyDescent="0.3">
      <c r="F11" s="23" t="s">
        <v>22034</v>
      </c>
      <c r="G11" s="24">
        <v>1576222.9200000002</v>
      </c>
    </row>
    <row r="12" spans="6:7" x14ac:dyDescent="0.3">
      <c r="F12" s="23" t="s">
        <v>24865</v>
      </c>
      <c r="G12" s="24">
        <v>1451479.3299999998</v>
      </c>
    </row>
    <row r="13" spans="6:7" x14ac:dyDescent="0.3">
      <c r="F13" s="23" t="s">
        <v>28207</v>
      </c>
      <c r="G13" s="24">
        <v>610547.89</v>
      </c>
    </row>
    <row r="14" spans="6:7" x14ac:dyDescent="0.3">
      <c r="F14" s="23" t="s">
        <v>31033</v>
      </c>
      <c r="G14" s="24">
        <v>1057270.7900000005</v>
      </c>
    </row>
    <row r="15" spans="6:7" x14ac:dyDescent="0.3">
      <c r="F15" s="21" t="s">
        <v>13372</v>
      </c>
      <c r="G15" s="22">
        <v>106.3</v>
      </c>
    </row>
    <row r="16" spans="6:7" x14ac:dyDescent="0.3">
      <c r="F16" s="23" t="s">
        <v>10666</v>
      </c>
      <c r="G16" s="24">
        <v>106.3</v>
      </c>
    </row>
    <row r="17" spans="6:7" x14ac:dyDescent="0.3">
      <c r="F17" s="21" t="s">
        <v>30428</v>
      </c>
      <c r="G17" s="22">
        <v>110223.62</v>
      </c>
    </row>
    <row r="18" spans="6:7" x14ac:dyDescent="0.3">
      <c r="F18" s="23" t="s">
        <v>28207</v>
      </c>
      <c r="G18" s="24">
        <v>110223.62</v>
      </c>
    </row>
    <row r="19" spans="6:7" x14ac:dyDescent="0.3">
      <c r="F19" s="21" t="s">
        <v>19178</v>
      </c>
      <c r="G19" s="22">
        <v>13612000</v>
      </c>
    </row>
    <row r="20" spans="6:7" x14ac:dyDescent="0.3">
      <c r="F20" s="23" t="s">
        <v>16960</v>
      </c>
      <c r="G20" s="24">
        <v>13612000</v>
      </c>
    </row>
    <row r="21" spans="6:7" x14ac:dyDescent="0.3">
      <c r="F21" s="21" t="s">
        <v>1183</v>
      </c>
      <c r="G21" s="22">
        <v>55507627.100000001</v>
      </c>
    </row>
    <row r="22" spans="6:7" x14ac:dyDescent="0.3">
      <c r="F22" s="23" t="s">
        <v>1141</v>
      </c>
      <c r="G22" s="24">
        <v>6615530</v>
      </c>
    </row>
    <row r="23" spans="6:7" x14ac:dyDescent="0.3">
      <c r="F23" s="23" t="s">
        <v>2455</v>
      </c>
      <c r="G23" s="24">
        <v>30420657.07</v>
      </c>
    </row>
    <row r="24" spans="6:7" x14ac:dyDescent="0.3">
      <c r="F24" s="23" t="s">
        <v>7056</v>
      </c>
      <c r="G24" s="24">
        <v>17800000</v>
      </c>
    </row>
    <row r="25" spans="6:7" x14ac:dyDescent="0.3">
      <c r="F25" s="23" t="s">
        <v>10666</v>
      </c>
      <c r="G25" s="24">
        <v>671440.03</v>
      </c>
    </row>
    <row r="26" spans="6:7" x14ac:dyDescent="0.3">
      <c r="F26" s="21" t="s">
        <v>1858</v>
      </c>
      <c r="G26" s="22">
        <v>130459.45999999999</v>
      </c>
    </row>
    <row r="27" spans="6:7" x14ac:dyDescent="0.3">
      <c r="F27" s="23" t="s">
        <v>1199</v>
      </c>
      <c r="G27" s="24">
        <v>328.8</v>
      </c>
    </row>
    <row r="28" spans="6:7" x14ac:dyDescent="0.3">
      <c r="F28" s="23" t="s">
        <v>2455</v>
      </c>
      <c r="G28" s="24">
        <v>44147.5</v>
      </c>
    </row>
    <row r="29" spans="6:7" x14ac:dyDescent="0.3">
      <c r="F29" s="23" t="s">
        <v>7056</v>
      </c>
      <c r="G29" s="24">
        <v>2907.4</v>
      </c>
    </row>
    <row r="30" spans="6:7" x14ac:dyDescent="0.3">
      <c r="F30" s="23" t="s">
        <v>13473</v>
      </c>
      <c r="G30" s="24">
        <v>81864.789999999994</v>
      </c>
    </row>
    <row r="31" spans="6:7" x14ac:dyDescent="0.3">
      <c r="F31" s="23" t="s">
        <v>24865</v>
      </c>
      <c r="G31" s="24">
        <v>1210.97</v>
      </c>
    </row>
    <row r="32" spans="6:7" x14ac:dyDescent="0.3">
      <c r="F32" s="21" t="s">
        <v>8759</v>
      </c>
      <c r="G32" s="22">
        <v>4405793.71</v>
      </c>
    </row>
    <row r="33" spans="6:7" x14ac:dyDescent="0.3">
      <c r="F33" s="23" t="s">
        <v>7056</v>
      </c>
      <c r="G33" s="24">
        <v>4405793.71</v>
      </c>
    </row>
    <row r="34" spans="6:7" x14ac:dyDescent="0.3">
      <c r="F34" s="21" t="s">
        <v>31973</v>
      </c>
      <c r="G34" s="22">
        <v>6003766.4299999997</v>
      </c>
    </row>
    <row r="35" spans="6:7" x14ac:dyDescent="0.3">
      <c r="F35" s="23" t="s">
        <v>31033</v>
      </c>
      <c r="G35" s="24">
        <v>6003766.4299999997</v>
      </c>
    </row>
    <row r="36" spans="6:7" x14ac:dyDescent="0.3">
      <c r="F36" s="21" t="s">
        <v>5786</v>
      </c>
      <c r="G36" s="22">
        <v>7576651.9300000006</v>
      </c>
    </row>
    <row r="37" spans="6:7" x14ac:dyDescent="0.3">
      <c r="F37" s="23" t="s">
        <v>2455</v>
      </c>
      <c r="G37" s="24">
        <v>870685.24</v>
      </c>
    </row>
    <row r="38" spans="6:7" x14ac:dyDescent="0.3">
      <c r="F38" s="23" t="s">
        <v>10666</v>
      </c>
      <c r="G38" s="24">
        <v>72</v>
      </c>
    </row>
    <row r="39" spans="6:7" x14ac:dyDescent="0.3">
      <c r="F39" s="23" t="s">
        <v>13473</v>
      </c>
      <c r="G39" s="24">
        <v>6705894.6900000004</v>
      </c>
    </row>
    <row r="40" spans="6:7" x14ac:dyDescent="0.3">
      <c r="F40" s="21" t="s">
        <v>19725</v>
      </c>
      <c r="G40" s="22">
        <v>461806.22</v>
      </c>
    </row>
    <row r="41" spans="6:7" x14ac:dyDescent="0.3">
      <c r="F41" s="23" t="s">
        <v>19406</v>
      </c>
      <c r="G41" s="24">
        <v>461806.22</v>
      </c>
    </row>
    <row r="42" spans="6:7" x14ac:dyDescent="0.3">
      <c r="F42" s="21" t="s">
        <v>25069</v>
      </c>
      <c r="G42" s="22">
        <v>148640.34</v>
      </c>
    </row>
    <row r="43" spans="6:7" x14ac:dyDescent="0.3">
      <c r="F43" s="23" t="s">
        <v>24865</v>
      </c>
      <c r="G43" s="24">
        <v>32726.01</v>
      </c>
    </row>
    <row r="44" spans="6:7" x14ac:dyDescent="0.3">
      <c r="F44" s="23" t="s">
        <v>31033</v>
      </c>
      <c r="G44" s="24">
        <v>115914.33</v>
      </c>
    </row>
    <row r="45" spans="6:7" x14ac:dyDescent="0.3">
      <c r="F45" s="29" t="s">
        <v>18382</v>
      </c>
      <c r="G45" s="30">
        <v>151432513.36000001</v>
      </c>
    </row>
    <row r="46" spans="6:7" x14ac:dyDescent="0.3">
      <c r="F46" s="31" t="s">
        <v>16960</v>
      </c>
      <c r="G46" s="32">
        <v>1823301.61</v>
      </c>
    </row>
    <row r="47" spans="6:7" x14ac:dyDescent="0.3">
      <c r="F47" s="31" t="s">
        <v>19406</v>
      </c>
      <c r="G47" s="32">
        <v>8061644.1100000003</v>
      </c>
    </row>
    <row r="48" spans="6:7" x14ac:dyDescent="0.3">
      <c r="F48" s="31" t="s">
        <v>22034</v>
      </c>
      <c r="G48" s="32">
        <v>7642311.2300000004</v>
      </c>
    </row>
    <row r="49" spans="6:7" x14ac:dyDescent="0.3">
      <c r="F49" s="31" t="s">
        <v>28207</v>
      </c>
      <c r="G49" s="32">
        <v>2163500.86</v>
      </c>
    </row>
    <row r="50" spans="6:7" x14ac:dyDescent="0.3">
      <c r="F50" s="31" t="s">
        <v>31033</v>
      </c>
      <c r="G50" s="32">
        <v>131741755.55</v>
      </c>
    </row>
    <row r="51" spans="6:7" x14ac:dyDescent="0.3">
      <c r="F51" s="21" t="s">
        <v>28124</v>
      </c>
      <c r="G51" s="22">
        <v>314.3</v>
      </c>
    </row>
    <row r="52" spans="6:7" x14ac:dyDescent="0.3">
      <c r="F52" s="23" t="s">
        <v>24865</v>
      </c>
      <c r="G52" s="24">
        <v>314.3</v>
      </c>
    </row>
    <row r="53" spans="6:7" x14ac:dyDescent="0.3">
      <c r="F53" s="21" t="s">
        <v>25722</v>
      </c>
      <c r="G53" s="22">
        <v>270142.40000000002</v>
      </c>
    </row>
    <row r="54" spans="6:7" x14ac:dyDescent="0.3">
      <c r="F54" s="23" t="s">
        <v>24865</v>
      </c>
      <c r="G54" s="24">
        <v>260304</v>
      </c>
    </row>
    <row r="55" spans="6:7" x14ac:dyDescent="0.3">
      <c r="F55" s="23" t="s">
        <v>31033</v>
      </c>
      <c r="G55" s="24">
        <v>9838.4</v>
      </c>
    </row>
    <row r="56" spans="6:7" x14ac:dyDescent="0.3">
      <c r="F56" s="21" t="s">
        <v>34286</v>
      </c>
      <c r="G56" s="22">
        <v>39747.800000000003</v>
      </c>
    </row>
    <row r="57" spans="6:7" x14ac:dyDescent="0.3">
      <c r="F57" s="23" t="s">
        <v>31033</v>
      </c>
      <c r="G57" s="24">
        <v>39747.800000000003</v>
      </c>
    </row>
    <row r="58" spans="6:7" x14ac:dyDescent="0.3">
      <c r="F58" s="21" t="s">
        <v>13749</v>
      </c>
      <c r="G58" s="22">
        <v>11533966.67</v>
      </c>
    </row>
    <row r="59" spans="6:7" x14ac:dyDescent="0.3">
      <c r="F59" s="23" t="s">
        <v>13473</v>
      </c>
      <c r="G59" s="24">
        <v>3385105.8400000003</v>
      </c>
    </row>
    <row r="60" spans="6:7" x14ac:dyDescent="0.3">
      <c r="F60" s="23" t="s">
        <v>16960</v>
      </c>
      <c r="G60" s="24">
        <v>2494624.48</v>
      </c>
    </row>
    <row r="61" spans="6:7" x14ac:dyDescent="0.3">
      <c r="F61" s="23" t="s">
        <v>19406</v>
      </c>
      <c r="G61" s="24">
        <v>1383505.79</v>
      </c>
    </row>
    <row r="62" spans="6:7" x14ac:dyDescent="0.3">
      <c r="F62" s="23" t="s">
        <v>22034</v>
      </c>
      <c r="G62" s="24">
        <v>2720467.09</v>
      </c>
    </row>
    <row r="63" spans="6:7" x14ac:dyDescent="0.3">
      <c r="F63" s="23" t="s">
        <v>24865</v>
      </c>
      <c r="G63" s="24">
        <v>1550263.47</v>
      </c>
    </row>
    <row r="64" spans="6:7" ht="37.5" x14ac:dyDescent="0.3">
      <c r="F64" s="21" t="s">
        <v>6759</v>
      </c>
      <c r="G64" s="22">
        <v>352702.83999999997</v>
      </c>
    </row>
    <row r="65" spans="6:7" x14ac:dyDescent="0.3">
      <c r="F65" s="23" t="s">
        <v>2455</v>
      </c>
      <c r="G65" s="24">
        <v>23679.85</v>
      </c>
    </row>
    <row r="66" spans="6:7" x14ac:dyDescent="0.3">
      <c r="F66" s="23" t="s">
        <v>7056</v>
      </c>
      <c r="G66" s="24">
        <v>35858</v>
      </c>
    </row>
    <row r="67" spans="6:7" x14ac:dyDescent="0.3">
      <c r="F67" s="23" t="s">
        <v>10666</v>
      </c>
      <c r="G67" s="24">
        <v>89270</v>
      </c>
    </row>
    <row r="68" spans="6:7" x14ac:dyDescent="0.3">
      <c r="F68" s="23" t="s">
        <v>16960</v>
      </c>
      <c r="G68" s="24">
        <v>203894.99</v>
      </c>
    </row>
    <row r="69" spans="6:7" x14ac:dyDescent="0.3">
      <c r="F69" s="21" t="s">
        <v>10814</v>
      </c>
      <c r="G69" s="22">
        <v>32139</v>
      </c>
    </row>
    <row r="70" spans="6:7" x14ac:dyDescent="0.3">
      <c r="F70" s="23" t="s">
        <v>10666</v>
      </c>
      <c r="G70" s="24">
        <v>32139</v>
      </c>
    </row>
    <row r="71" spans="6:7" x14ac:dyDescent="0.3">
      <c r="F71" s="21" t="s">
        <v>24305</v>
      </c>
      <c r="G71" s="22">
        <v>8460.7000000000007</v>
      </c>
    </row>
    <row r="72" spans="6:7" x14ac:dyDescent="0.3">
      <c r="F72" s="23" t="s">
        <v>22034</v>
      </c>
      <c r="G72" s="24">
        <v>3426.32</v>
      </c>
    </row>
    <row r="73" spans="6:7" x14ac:dyDescent="0.3">
      <c r="F73" s="23" t="s">
        <v>24865</v>
      </c>
      <c r="G73" s="24">
        <v>5034.38</v>
      </c>
    </row>
    <row r="74" spans="6:7" x14ac:dyDescent="0.3">
      <c r="F74" s="21" t="s">
        <v>24938</v>
      </c>
      <c r="G74" s="22">
        <v>2898244.32</v>
      </c>
    </row>
    <row r="75" spans="6:7" x14ac:dyDescent="0.3">
      <c r="F75" s="23" t="s">
        <v>24865</v>
      </c>
      <c r="G75" s="24">
        <v>277189.67</v>
      </c>
    </row>
    <row r="76" spans="6:7" x14ac:dyDescent="0.3">
      <c r="F76" s="23" t="s">
        <v>28207</v>
      </c>
      <c r="G76" s="24">
        <v>212386.66</v>
      </c>
    </row>
    <row r="77" spans="6:7" x14ac:dyDescent="0.3">
      <c r="F77" s="23" t="s">
        <v>31033</v>
      </c>
      <c r="G77" s="24">
        <v>2408667.9899999998</v>
      </c>
    </row>
    <row r="78" spans="6:7" x14ac:dyDescent="0.3">
      <c r="F78" s="21" t="s">
        <v>10341</v>
      </c>
      <c r="G78" s="22">
        <v>666755.67000000004</v>
      </c>
    </row>
    <row r="79" spans="6:7" x14ac:dyDescent="0.3">
      <c r="F79" s="23" t="s">
        <v>7056</v>
      </c>
      <c r="G79" s="24">
        <v>666755.67000000004</v>
      </c>
    </row>
    <row r="80" spans="6:7" x14ac:dyDescent="0.3">
      <c r="F80" s="21" t="s">
        <v>12593</v>
      </c>
      <c r="G80" s="22">
        <v>4500</v>
      </c>
    </row>
    <row r="81" spans="6:7" x14ac:dyDescent="0.3">
      <c r="F81" s="23" t="s">
        <v>10666</v>
      </c>
      <c r="G81" s="24">
        <v>4500</v>
      </c>
    </row>
    <row r="82" spans="6:7" x14ac:dyDescent="0.3">
      <c r="F82" s="21" t="s">
        <v>6777</v>
      </c>
      <c r="G82" s="22">
        <v>88348.66</v>
      </c>
    </row>
    <row r="83" spans="6:7" x14ac:dyDescent="0.3">
      <c r="F83" s="23" t="s">
        <v>2455</v>
      </c>
      <c r="G83" s="24">
        <v>88348.66</v>
      </c>
    </row>
    <row r="84" spans="6:7" x14ac:dyDescent="0.3">
      <c r="F84" s="21" t="s">
        <v>1096</v>
      </c>
      <c r="G84" s="22">
        <v>197302.65000000002</v>
      </c>
    </row>
    <row r="85" spans="6:7" x14ac:dyDescent="0.3">
      <c r="F85" s="23" t="s">
        <v>1042</v>
      </c>
      <c r="G85" s="24">
        <v>58769.43</v>
      </c>
    </row>
    <row r="86" spans="6:7" x14ac:dyDescent="0.3">
      <c r="F86" s="23" t="s">
        <v>2455</v>
      </c>
      <c r="G86" s="24">
        <v>14737.45</v>
      </c>
    </row>
    <row r="87" spans="6:7" x14ac:dyDescent="0.3">
      <c r="F87" s="23" t="s">
        <v>7056</v>
      </c>
      <c r="G87" s="24">
        <v>31500</v>
      </c>
    </row>
    <row r="88" spans="6:7" x14ac:dyDescent="0.3">
      <c r="F88" s="23" t="s">
        <v>13473</v>
      </c>
      <c r="G88" s="24">
        <v>92258.38</v>
      </c>
    </row>
    <row r="89" spans="6:7" x14ac:dyDescent="0.3">
      <c r="F89" s="23" t="s">
        <v>24865</v>
      </c>
      <c r="G89" s="24">
        <v>37.39</v>
      </c>
    </row>
    <row r="90" spans="6:7" ht="37.5" x14ac:dyDescent="0.3">
      <c r="F90" s="29" t="s">
        <v>28166</v>
      </c>
      <c r="G90" s="30">
        <v>13616947.32</v>
      </c>
    </row>
    <row r="91" spans="6:7" x14ac:dyDescent="0.3">
      <c r="F91" s="23" t="s">
        <v>24865</v>
      </c>
      <c r="G91" s="24">
        <v>4425847.43</v>
      </c>
    </row>
    <row r="92" spans="6:7" x14ac:dyDescent="0.3">
      <c r="F92" s="23" t="s">
        <v>28207</v>
      </c>
      <c r="G92" s="24">
        <v>3518317.91</v>
      </c>
    </row>
    <row r="93" spans="6:7" x14ac:dyDescent="0.3">
      <c r="F93" s="23" t="s">
        <v>31033</v>
      </c>
      <c r="G93" s="24">
        <v>5672781.9800000004</v>
      </c>
    </row>
    <row r="94" spans="6:7" x14ac:dyDescent="0.3">
      <c r="F94" s="29" t="s">
        <v>6663</v>
      </c>
      <c r="G94" s="30">
        <v>49113145.379999995</v>
      </c>
    </row>
    <row r="95" spans="6:7" x14ac:dyDescent="0.3">
      <c r="F95" s="23" t="s">
        <v>2455</v>
      </c>
      <c r="G95" s="24">
        <v>6957290.9900000002</v>
      </c>
    </row>
    <row r="96" spans="6:7" x14ac:dyDescent="0.3">
      <c r="F96" s="23" t="s">
        <v>7056</v>
      </c>
      <c r="G96" s="24">
        <v>625413.82999999996</v>
      </c>
    </row>
    <row r="97" spans="6:7" x14ac:dyDescent="0.3">
      <c r="F97" s="23" t="s">
        <v>10666</v>
      </c>
      <c r="G97" s="24">
        <v>3615302.9</v>
      </c>
    </row>
    <row r="98" spans="6:7" x14ac:dyDescent="0.3">
      <c r="F98" s="23" t="s">
        <v>13473</v>
      </c>
      <c r="G98" s="24">
        <v>5631339.9299999997</v>
      </c>
    </row>
    <row r="99" spans="6:7" x14ac:dyDescent="0.3">
      <c r="F99" s="23" t="s">
        <v>16960</v>
      </c>
      <c r="G99" s="24">
        <v>3104910.74</v>
      </c>
    </row>
    <row r="100" spans="6:7" x14ac:dyDescent="0.3">
      <c r="F100" s="23" t="s">
        <v>19406</v>
      </c>
      <c r="G100" s="24">
        <v>3658706.22</v>
      </c>
    </row>
    <row r="101" spans="6:7" x14ac:dyDescent="0.3">
      <c r="F101" s="23" t="s">
        <v>22034</v>
      </c>
      <c r="G101" s="24">
        <v>5630320.4500000002</v>
      </c>
    </row>
    <row r="102" spans="6:7" x14ac:dyDescent="0.3">
      <c r="F102" s="23" t="s">
        <v>24865</v>
      </c>
      <c r="G102" s="24">
        <v>7248678.5999999996</v>
      </c>
    </row>
    <row r="103" spans="6:7" x14ac:dyDescent="0.3">
      <c r="F103" s="23" t="s">
        <v>28207</v>
      </c>
      <c r="G103" s="24">
        <v>5530942.96</v>
      </c>
    </row>
    <row r="104" spans="6:7" x14ac:dyDescent="0.3">
      <c r="F104" s="23" t="s">
        <v>31033</v>
      </c>
      <c r="G104" s="24">
        <v>7110238.7599999998</v>
      </c>
    </row>
    <row r="105" spans="6:7" x14ac:dyDescent="0.3">
      <c r="F105" s="29" t="s">
        <v>6653</v>
      </c>
      <c r="G105" s="30">
        <v>57286815.529999994</v>
      </c>
    </row>
    <row r="106" spans="6:7" x14ac:dyDescent="0.3">
      <c r="F106" s="23" t="s">
        <v>2455</v>
      </c>
      <c r="G106" s="24">
        <v>4055025.41</v>
      </c>
    </row>
    <row r="107" spans="6:7" x14ac:dyDescent="0.3">
      <c r="F107" s="23" t="s">
        <v>7056</v>
      </c>
      <c r="G107" s="24">
        <v>95395.4</v>
      </c>
    </row>
    <row r="108" spans="6:7" x14ac:dyDescent="0.3">
      <c r="F108" s="23" t="s">
        <v>10666</v>
      </c>
      <c r="G108" s="24">
        <v>3366792.06</v>
      </c>
    </row>
    <row r="109" spans="6:7" x14ac:dyDescent="0.3">
      <c r="F109" s="23" t="s">
        <v>13473</v>
      </c>
      <c r="G109" s="24">
        <v>2151322.65</v>
      </c>
    </row>
    <row r="110" spans="6:7" x14ac:dyDescent="0.3">
      <c r="F110" s="23" t="s">
        <v>16960</v>
      </c>
      <c r="G110" s="24">
        <v>6063518.1100000003</v>
      </c>
    </row>
    <row r="111" spans="6:7" x14ac:dyDescent="0.3">
      <c r="F111" s="23" t="s">
        <v>19406</v>
      </c>
      <c r="G111" s="24">
        <v>16123537.23</v>
      </c>
    </row>
    <row r="112" spans="6:7" x14ac:dyDescent="0.3">
      <c r="F112" s="23" t="s">
        <v>22034</v>
      </c>
      <c r="G112" s="24">
        <v>7868163.6200000001</v>
      </c>
    </row>
    <row r="113" spans="6:7" x14ac:dyDescent="0.3">
      <c r="F113" s="23" t="s">
        <v>24865</v>
      </c>
      <c r="G113" s="24">
        <v>4272800.2300000004</v>
      </c>
    </row>
    <row r="114" spans="6:7" x14ac:dyDescent="0.3">
      <c r="F114" s="23" t="s">
        <v>28207</v>
      </c>
      <c r="G114" s="24">
        <v>6493764.3899999997</v>
      </c>
    </row>
    <row r="115" spans="6:7" x14ac:dyDescent="0.3">
      <c r="F115" s="23" t="s">
        <v>31033</v>
      </c>
      <c r="G115" s="24">
        <v>6796496.4299999997</v>
      </c>
    </row>
    <row r="116" spans="6:7" x14ac:dyDescent="0.3">
      <c r="F116" s="21" t="s">
        <v>6660</v>
      </c>
      <c r="G116" s="22">
        <v>268236.38</v>
      </c>
    </row>
    <row r="117" spans="6:7" x14ac:dyDescent="0.3">
      <c r="F117" s="23" t="s">
        <v>2455</v>
      </c>
      <c r="G117" s="24">
        <v>15658.87</v>
      </c>
    </row>
    <row r="118" spans="6:7" x14ac:dyDescent="0.3">
      <c r="F118" s="23" t="s">
        <v>19406</v>
      </c>
      <c r="G118" s="24">
        <v>241648.39</v>
      </c>
    </row>
    <row r="119" spans="6:7" x14ac:dyDescent="0.3">
      <c r="F119" s="23" t="s">
        <v>22034</v>
      </c>
      <c r="G119" s="24">
        <v>10374.32</v>
      </c>
    </row>
    <row r="120" spans="6:7" x14ac:dyDescent="0.3">
      <c r="F120" s="23" t="s">
        <v>24865</v>
      </c>
      <c r="G120" s="24">
        <v>554.79999999999995</v>
      </c>
    </row>
    <row r="121" spans="6:7" x14ac:dyDescent="0.3">
      <c r="F121" s="29" t="s">
        <v>6671</v>
      </c>
      <c r="G121" s="30">
        <v>1320546576.7</v>
      </c>
    </row>
    <row r="122" spans="6:7" x14ac:dyDescent="0.3">
      <c r="F122" s="23" t="s">
        <v>2455</v>
      </c>
      <c r="G122" s="24">
        <v>121970882.73</v>
      </c>
    </row>
    <row r="123" spans="6:7" x14ac:dyDescent="0.3">
      <c r="F123" s="23" t="s">
        <v>7056</v>
      </c>
      <c r="G123" s="24">
        <v>86336152.349999994</v>
      </c>
    </row>
    <row r="124" spans="6:7" x14ac:dyDescent="0.3">
      <c r="F124" s="23" t="s">
        <v>10666</v>
      </c>
      <c r="G124" s="24">
        <v>81859096.569999993</v>
      </c>
    </row>
    <row r="125" spans="6:7" x14ac:dyDescent="0.3">
      <c r="F125" s="23" t="s">
        <v>13473</v>
      </c>
      <c r="G125" s="24">
        <v>93525481.200000003</v>
      </c>
    </row>
    <row r="126" spans="6:7" x14ac:dyDescent="0.3">
      <c r="F126" s="23" t="s">
        <v>16960</v>
      </c>
      <c r="G126" s="24">
        <v>106797794.11</v>
      </c>
    </row>
    <row r="127" spans="6:7" x14ac:dyDescent="0.3">
      <c r="F127" s="23" t="s">
        <v>19406</v>
      </c>
      <c r="G127" s="24">
        <v>174355809.56999999</v>
      </c>
    </row>
    <row r="128" spans="6:7" x14ac:dyDescent="0.3">
      <c r="F128" s="23" t="s">
        <v>22034</v>
      </c>
      <c r="G128" s="24">
        <v>145828091.80000001</v>
      </c>
    </row>
    <row r="129" spans="6:7" x14ac:dyDescent="0.3">
      <c r="F129" s="23" t="s">
        <v>24865</v>
      </c>
      <c r="G129" s="24">
        <v>213951701.43000001</v>
      </c>
    </row>
    <row r="130" spans="6:7" x14ac:dyDescent="0.3">
      <c r="F130" s="23" t="s">
        <v>28207</v>
      </c>
      <c r="G130" s="24">
        <v>129570285.27000001</v>
      </c>
    </row>
    <row r="131" spans="6:7" x14ac:dyDescent="0.3">
      <c r="F131" s="23" t="s">
        <v>31033</v>
      </c>
      <c r="G131" s="24">
        <v>166351281.67000002</v>
      </c>
    </row>
    <row r="132" spans="6:7" x14ac:dyDescent="0.3">
      <c r="F132" s="21" t="s">
        <v>6657</v>
      </c>
      <c r="G132" s="22">
        <v>83325792.069999993</v>
      </c>
    </row>
    <row r="133" spans="6:7" x14ac:dyDescent="0.3">
      <c r="F133" s="23" t="s">
        <v>2455</v>
      </c>
      <c r="G133" s="24">
        <v>5398839.4800000004</v>
      </c>
    </row>
    <row r="134" spans="6:7" x14ac:dyDescent="0.3">
      <c r="F134" s="23" t="s">
        <v>7056</v>
      </c>
      <c r="G134" s="24">
        <v>959711.49</v>
      </c>
    </row>
    <row r="135" spans="6:7" x14ac:dyDescent="0.3">
      <c r="F135" s="23" t="s">
        <v>10666</v>
      </c>
      <c r="G135" s="24">
        <v>536490.78</v>
      </c>
    </row>
    <row r="136" spans="6:7" x14ac:dyDescent="0.3">
      <c r="F136" s="23" t="s">
        <v>13473</v>
      </c>
      <c r="G136" s="24">
        <v>10176844.08</v>
      </c>
    </row>
    <row r="137" spans="6:7" x14ac:dyDescent="0.3">
      <c r="F137" s="23" t="s">
        <v>16960</v>
      </c>
      <c r="G137" s="24">
        <v>9291601.1799999997</v>
      </c>
    </row>
    <row r="138" spans="6:7" x14ac:dyDescent="0.3">
      <c r="F138" s="23" t="s">
        <v>19406</v>
      </c>
      <c r="G138" s="24">
        <v>17042541.379999999</v>
      </c>
    </row>
    <row r="139" spans="6:7" x14ac:dyDescent="0.3">
      <c r="F139" s="23" t="s">
        <v>22034</v>
      </c>
      <c r="G139" s="24">
        <v>7014439.9800000004</v>
      </c>
    </row>
    <row r="140" spans="6:7" x14ac:dyDescent="0.3">
      <c r="F140" s="23" t="s">
        <v>24865</v>
      </c>
      <c r="G140" s="24">
        <v>14937987.970000001</v>
      </c>
    </row>
    <row r="141" spans="6:7" x14ac:dyDescent="0.3">
      <c r="F141" s="23" t="s">
        <v>28207</v>
      </c>
      <c r="G141" s="24">
        <v>9885982.9100000001</v>
      </c>
    </row>
    <row r="142" spans="6:7" x14ac:dyDescent="0.3">
      <c r="F142" s="23" t="s">
        <v>31033</v>
      </c>
      <c r="G142" s="24">
        <v>8081352.8200000003</v>
      </c>
    </row>
    <row r="143" spans="6:7" x14ac:dyDescent="0.3">
      <c r="F143" s="21" t="s">
        <v>31628</v>
      </c>
      <c r="G143" s="22">
        <v>975853.34</v>
      </c>
    </row>
    <row r="144" spans="6:7" x14ac:dyDescent="0.3">
      <c r="F144" s="23" t="s">
        <v>31033</v>
      </c>
      <c r="G144" s="24">
        <v>975853.34</v>
      </c>
    </row>
    <row r="145" spans="6:7" x14ac:dyDescent="0.3">
      <c r="F145" s="33" t="s">
        <v>30882</v>
      </c>
      <c r="G145" s="34">
        <v>12207209.040000001</v>
      </c>
    </row>
    <row r="146" spans="6:7" x14ac:dyDescent="0.3">
      <c r="F146" s="35" t="s">
        <v>28207</v>
      </c>
      <c r="G146" s="36">
        <v>4183251.22</v>
      </c>
    </row>
    <row r="147" spans="6:7" x14ac:dyDescent="0.3">
      <c r="F147" s="35" t="s">
        <v>31033</v>
      </c>
      <c r="G147" s="36">
        <v>8023957.8200000003</v>
      </c>
    </row>
    <row r="148" spans="6:7" x14ac:dyDescent="0.3">
      <c r="F148" s="21" t="s">
        <v>17294</v>
      </c>
      <c r="G148" s="22">
        <v>183.3</v>
      </c>
    </row>
    <row r="149" spans="6:7" x14ac:dyDescent="0.3">
      <c r="F149" s="23" t="s">
        <v>16960</v>
      </c>
      <c r="G149" s="24">
        <v>183.3</v>
      </c>
    </row>
    <row r="150" spans="6:7" x14ac:dyDescent="0.3">
      <c r="F150" s="21" t="s">
        <v>5600</v>
      </c>
      <c r="G150" s="22">
        <v>2319634.34</v>
      </c>
    </row>
    <row r="151" spans="6:7" x14ac:dyDescent="0.3">
      <c r="F151" s="23" t="s">
        <v>2455</v>
      </c>
      <c r="G151" s="24">
        <v>11315.29</v>
      </c>
    </row>
    <row r="152" spans="6:7" x14ac:dyDescent="0.3">
      <c r="F152" s="23" t="s">
        <v>7056</v>
      </c>
      <c r="G152" s="24">
        <v>22852.18</v>
      </c>
    </row>
    <row r="153" spans="6:7" x14ac:dyDescent="0.3">
      <c r="F153" s="23" t="s">
        <v>10666</v>
      </c>
      <c r="G153" s="24">
        <v>58354.469999999994</v>
      </c>
    </row>
    <row r="154" spans="6:7" x14ac:dyDescent="0.3">
      <c r="F154" s="23" t="s">
        <v>13473</v>
      </c>
      <c r="G154" s="24">
        <v>102390.71</v>
      </c>
    </row>
    <row r="155" spans="6:7" x14ac:dyDescent="0.3">
      <c r="F155" s="23" t="s">
        <v>16960</v>
      </c>
      <c r="G155" s="24">
        <v>115254.41000000002</v>
      </c>
    </row>
    <row r="156" spans="6:7" x14ac:dyDescent="0.3">
      <c r="F156" s="23" t="s">
        <v>19406</v>
      </c>
      <c r="G156" s="24">
        <v>210098.56999999998</v>
      </c>
    </row>
    <row r="157" spans="6:7" x14ac:dyDescent="0.3">
      <c r="F157" s="23" t="s">
        <v>22034</v>
      </c>
      <c r="G157" s="24">
        <v>354833.45000000013</v>
      </c>
    </row>
    <row r="158" spans="6:7" x14ac:dyDescent="0.3">
      <c r="F158" s="23" t="s">
        <v>24865</v>
      </c>
      <c r="G158" s="24">
        <v>501020.66</v>
      </c>
    </row>
    <row r="159" spans="6:7" x14ac:dyDescent="0.3">
      <c r="F159" s="23" t="s">
        <v>28207</v>
      </c>
      <c r="G159" s="24">
        <v>470505.47999999992</v>
      </c>
    </row>
    <row r="160" spans="6:7" x14ac:dyDescent="0.3">
      <c r="F160" s="23" t="s">
        <v>31033</v>
      </c>
      <c r="G160" s="24">
        <v>473009.12</v>
      </c>
    </row>
    <row r="161" spans="6:7" x14ac:dyDescent="0.3">
      <c r="F161" s="21" t="s">
        <v>32019</v>
      </c>
      <c r="G161" s="22">
        <v>360472.53</v>
      </c>
    </row>
    <row r="162" spans="6:7" x14ac:dyDescent="0.3">
      <c r="F162" s="23" t="s">
        <v>31033</v>
      </c>
      <c r="G162" s="24">
        <v>360472.53</v>
      </c>
    </row>
    <row r="163" spans="6:7" x14ac:dyDescent="0.3">
      <c r="F163" s="21" t="s">
        <v>16574</v>
      </c>
      <c r="G163" s="22">
        <v>105980.7</v>
      </c>
    </row>
    <row r="164" spans="6:7" x14ac:dyDescent="0.3">
      <c r="F164" s="23" t="s">
        <v>13473</v>
      </c>
      <c r="G164" s="24">
        <v>105980.7</v>
      </c>
    </row>
    <row r="165" spans="6:7" x14ac:dyDescent="0.3">
      <c r="F165" s="21" t="s">
        <v>12036</v>
      </c>
      <c r="G165" s="22">
        <v>2239384.86</v>
      </c>
    </row>
    <row r="166" spans="6:7" x14ac:dyDescent="0.3">
      <c r="F166" s="23" t="s">
        <v>10666</v>
      </c>
      <c r="G166" s="24">
        <v>1437259</v>
      </c>
    </row>
    <row r="167" spans="6:7" x14ac:dyDescent="0.3">
      <c r="F167" s="23" t="s">
        <v>31033</v>
      </c>
      <c r="G167" s="24">
        <v>802125.86</v>
      </c>
    </row>
    <row r="168" spans="6:7" x14ac:dyDescent="0.3">
      <c r="F168" s="21" t="s">
        <v>15847</v>
      </c>
      <c r="G168" s="22">
        <v>884.69999999999993</v>
      </c>
    </row>
    <row r="169" spans="6:7" x14ac:dyDescent="0.3">
      <c r="F169" s="23" t="s">
        <v>13473</v>
      </c>
      <c r="G169" s="24">
        <v>55.8</v>
      </c>
    </row>
    <row r="170" spans="6:7" x14ac:dyDescent="0.3">
      <c r="F170" s="23" t="s">
        <v>16960</v>
      </c>
      <c r="G170" s="24">
        <v>828.9</v>
      </c>
    </row>
    <row r="171" spans="6:7" x14ac:dyDescent="0.3">
      <c r="F171" s="21" t="s">
        <v>13004</v>
      </c>
      <c r="G171" s="22">
        <v>699807.13</v>
      </c>
    </row>
    <row r="172" spans="6:7" x14ac:dyDescent="0.3">
      <c r="F172" s="23" t="s">
        <v>10666</v>
      </c>
      <c r="G172" s="24">
        <v>699807.13</v>
      </c>
    </row>
    <row r="173" spans="6:7" x14ac:dyDescent="0.3">
      <c r="F173" s="29" t="s">
        <v>33013</v>
      </c>
      <c r="G173" s="30">
        <v>16992139.09</v>
      </c>
    </row>
    <row r="174" spans="6:7" x14ac:dyDescent="0.3">
      <c r="F174" s="31" t="s">
        <v>31033</v>
      </c>
      <c r="G174" s="32">
        <v>16992139.09</v>
      </c>
    </row>
    <row r="175" spans="6:7" x14ac:dyDescent="0.3">
      <c r="F175" s="21" t="s">
        <v>21829</v>
      </c>
      <c r="G175" s="22">
        <v>474685.12</v>
      </c>
    </row>
    <row r="176" spans="6:7" x14ac:dyDescent="0.3">
      <c r="F176" s="23" t="s">
        <v>19406</v>
      </c>
      <c r="G176" s="24">
        <v>474685.12</v>
      </c>
    </row>
    <row r="177" spans="6:7" x14ac:dyDescent="0.3">
      <c r="F177" s="21" t="s">
        <v>26631</v>
      </c>
      <c r="G177" s="22">
        <v>715260.67</v>
      </c>
    </row>
    <row r="178" spans="6:7" x14ac:dyDescent="0.3">
      <c r="F178" s="23" t="s">
        <v>24865</v>
      </c>
      <c r="G178" s="24">
        <v>89583.37</v>
      </c>
    </row>
    <row r="179" spans="6:7" x14ac:dyDescent="0.3">
      <c r="F179" s="23" t="s">
        <v>28207</v>
      </c>
      <c r="G179" s="24">
        <v>300423.90000000002</v>
      </c>
    </row>
    <row r="180" spans="6:7" x14ac:dyDescent="0.3">
      <c r="F180" s="23" t="s">
        <v>31033</v>
      </c>
      <c r="G180" s="24">
        <v>325253.40000000002</v>
      </c>
    </row>
    <row r="181" spans="6:7" x14ac:dyDescent="0.3">
      <c r="F181" s="21" t="s">
        <v>5650</v>
      </c>
      <c r="G181" s="22">
        <v>2661458.8299999996</v>
      </c>
    </row>
    <row r="182" spans="6:7" x14ac:dyDescent="0.3">
      <c r="F182" s="23" t="s">
        <v>2455</v>
      </c>
      <c r="G182" s="24">
        <v>2079</v>
      </c>
    </row>
    <row r="183" spans="6:7" x14ac:dyDescent="0.3">
      <c r="F183" s="23" t="s">
        <v>7056</v>
      </c>
      <c r="G183" s="24">
        <v>458996.27</v>
      </c>
    </row>
    <row r="184" spans="6:7" x14ac:dyDescent="0.3">
      <c r="F184" s="23" t="s">
        <v>10666</v>
      </c>
      <c r="G184" s="24">
        <v>492351.74</v>
      </c>
    </row>
    <row r="185" spans="6:7" x14ac:dyDescent="0.3">
      <c r="F185" s="23" t="s">
        <v>13473</v>
      </c>
      <c r="G185" s="24">
        <v>983029.49000000011</v>
      </c>
    </row>
    <row r="186" spans="6:7" x14ac:dyDescent="0.3">
      <c r="F186" s="23" t="s">
        <v>16960</v>
      </c>
      <c r="G186" s="24">
        <v>416290.72</v>
      </c>
    </row>
    <row r="187" spans="6:7" x14ac:dyDescent="0.3">
      <c r="F187" s="23" t="s">
        <v>19406</v>
      </c>
      <c r="G187" s="24">
        <v>308711.61</v>
      </c>
    </row>
    <row r="188" spans="6:7" x14ac:dyDescent="0.3">
      <c r="F188" s="21" t="s">
        <v>8011</v>
      </c>
      <c r="G188" s="22">
        <v>525852.82999999996</v>
      </c>
    </row>
    <row r="189" spans="6:7" x14ac:dyDescent="0.3">
      <c r="F189" s="23" t="s">
        <v>7056</v>
      </c>
      <c r="G189" s="24">
        <v>12878.98</v>
      </c>
    </row>
    <row r="190" spans="6:7" x14ac:dyDescent="0.3">
      <c r="F190" s="23" t="s">
        <v>10666</v>
      </c>
      <c r="G190" s="24">
        <v>149090.32999999999</v>
      </c>
    </row>
    <row r="191" spans="6:7" x14ac:dyDescent="0.3">
      <c r="F191" s="23" t="s">
        <v>13473</v>
      </c>
      <c r="G191" s="24">
        <v>173497.08</v>
      </c>
    </row>
    <row r="192" spans="6:7" x14ac:dyDescent="0.3">
      <c r="F192" s="23" t="s">
        <v>16960</v>
      </c>
      <c r="G192" s="24">
        <v>169937.46</v>
      </c>
    </row>
    <row r="193" spans="6:7" x14ac:dyDescent="0.3">
      <c r="F193" s="23" t="s">
        <v>22034</v>
      </c>
      <c r="G193" s="24">
        <v>18516.419999999998</v>
      </c>
    </row>
    <row r="194" spans="6:7" x14ac:dyDescent="0.3">
      <c r="F194" s="23" t="s">
        <v>28207</v>
      </c>
      <c r="G194" s="24">
        <v>1932.56</v>
      </c>
    </row>
    <row r="195" spans="6:7" x14ac:dyDescent="0.3">
      <c r="F195" s="21" t="s">
        <v>10672</v>
      </c>
      <c r="G195" s="22">
        <v>86807.53</v>
      </c>
    </row>
    <row r="196" spans="6:7" x14ac:dyDescent="0.3">
      <c r="F196" s="23" t="s">
        <v>10666</v>
      </c>
      <c r="G196" s="24">
        <v>2300</v>
      </c>
    </row>
    <row r="197" spans="6:7" x14ac:dyDescent="0.3">
      <c r="F197" s="23" t="s">
        <v>31033</v>
      </c>
      <c r="G197" s="24">
        <v>84507.53</v>
      </c>
    </row>
    <row r="198" spans="6:7" x14ac:dyDescent="0.3">
      <c r="F198" s="21" t="s">
        <v>25356</v>
      </c>
      <c r="G198" s="22">
        <v>5197086.47</v>
      </c>
    </row>
    <row r="199" spans="6:7" x14ac:dyDescent="0.3">
      <c r="F199" s="23" t="s">
        <v>24865</v>
      </c>
      <c r="G199" s="24">
        <v>5526.31</v>
      </c>
    </row>
    <row r="200" spans="6:7" x14ac:dyDescent="0.3">
      <c r="F200" s="23" t="s">
        <v>28207</v>
      </c>
      <c r="G200" s="24">
        <v>2622741.1599999997</v>
      </c>
    </row>
    <row r="201" spans="6:7" x14ac:dyDescent="0.3">
      <c r="F201" s="23" t="s">
        <v>31033</v>
      </c>
      <c r="G201" s="24">
        <v>2568819</v>
      </c>
    </row>
    <row r="202" spans="6:7" x14ac:dyDescent="0.3">
      <c r="F202" s="21" t="s">
        <v>24870</v>
      </c>
      <c r="G202" s="22">
        <v>604155.32000000007</v>
      </c>
    </row>
    <row r="203" spans="6:7" x14ac:dyDescent="0.3">
      <c r="F203" s="23" t="s">
        <v>24865</v>
      </c>
      <c r="G203" s="24">
        <v>120298.41000000002</v>
      </c>
    </row>
    <row r="204" spans="6:7" x14ac:dyDescent="0.3">
      <c r="F204" s="23" t="s">
        <v>28207</v>
      </c>
      <c r="G204" s="24">
        <v>161694.07999999999</v>
      </c>
    </row>
    <row r="205" spans="6:7" x14ac:dyDescent="0.3">
      <c r="F205" s="23" t="s">
        <v>31033</v>
      </c>
      <c r="G205" s="24">
        <v>322162.83</v>
      </c>
    </row>
    <row r="206" spans="6:7" x14ac:dyDescent="0.3">
      <c r="F206" s="21" t="s">
        <v>20124</v>
      </c>
      <c r="G206" s="22">
        <v>10297449.32</v>
      </c>
    </row>
    <row r="207" spans="6:7" x14ac:dyDescent="0.3">
      <c r="F207" s="23" t="s">
        <v>19406</v>
      </c>
      <c r="G207" s="24">
        <v>250566.30000000002</v>
      </c>
    </row>
    <row r="208" spans="6:7" x14ac:dyDescent="0.3">
      <c r="F208" s="23" t="s">
        <v>22034</v>
      </c>
      <c r="G208" s="24">
        <v>857785.41999999993</v>
      </c>
    </row>
    <row r="209" spans="6:7" x14ac:dyDescent="0.3">
      <c r="F209" s="23" t="s">
        <v>24865</v>
      </c>
      <c r="G209" s="24">
        <v>1116575.8700000001</v>
      </c>
    </row>
    <row r="210" spans="6:7" x14ac:dyDescent="0.3">
      <c r="F210" s="23" t="s">
        <v>28207</v>
      </c>
      <c r="G210" s="24">
        <v>1268384.33</v>
      </c>
    </row>
    <row r="211" spans="6:7" x14ac:dyDescent="0.3">
      <c r="F211" s="23" t="s">
        <v>31033</v>
      </c>
      <c r="G211" s="24">
        <v>6804137.3999999994</v>
      </c>
    </row>
    <row r="212" spans="6:7" x14ac:dyDescent="0.3">
      <c r="F212" s="21" t="s">
        <v>20902</v>
      </c>
      <c r="G212" s="22">
        <v>11235312.059999999</v>
      </c>
    </row>
    <row r="213" spans="6:7" x14ac:dyDescent="0.3">
      <c r="F213" s="23" t="s">
        <v>19406</v>
      </c>
      <c r="G213" s="24">
        <v>161613.14000000001</v>
      </c>
    </row>
    <row r="214" spans="6:7" x14ac:dyDescent="0.3">
      <c r="F214" s="23" t="s">
        <v>22034</v>
      </c>
      <c r="G214" s="24">
        <v>1767462.15</v>
      </c>
    </row>
    <row r="215" spans="6:7" x14ac:dyDescent="0.3">
      <c r="F215" s="23" t="s">
        <v>24865</v>
      </c>
      <c r="G215" s="24">
        <v>2753065.79</v>
      </c>
    </row>
    <row r="216" spans="6:7" x14ac:dyDescent="0.3">
      <c r="F216" s="23" t="s">
        <v>28207</v>
      </c>
      <c r="G216" s="24">
        <v>2656673.3599999994</v>
      </c>
    </row>
    <row r="217" spans="6:7" x14ac:dyDescent="0.3">
      <c r="F217" s="23" t="s">
        <v>31033</v>
      </c>
      <c r="G217" s="24">
        <v>3896497.6199999992</v>
      </c>
    </row>
    <row r="218" spans="6:7" x14ac:dyDescent="0.3">
      <c r="F218" s="21" t="s">
        <v>8616</v>
      </c>
      <c r="G218" s="22">
        <v>109798028.77</v>
      </c>
    </row>
    <row r="219" spans="6:7" x14ac:dyDescent="0.3">
      <c r="F219" s="23" t="s">
        <v>7056</v>
      </c>
      <c r="G219" s="24">
        <v>1061318.93</v>
      </c>
    </row>
    <row r="220" spans="6:7" x14ac:dyDescent="0.3">
      <c r="F220" s="23" t="s">
        <v>10666</v>
      </c>
      <c r="G220" s="24">
        <v>1061318.92</v>
      </c>
    </row>
    <row r="221" spans="6:7" x14ac:dyDescent="0.3">
      <c r="F221" s="23" t="s">
        <v>13473</v>
      </c>
      <c r="G221" s="24">
        <v>713154.43</v>
      </c>
    </row>
    <row r="222" spans="6:7" x14ac:dyDescent="0.3">
      <c r="F222" s="23" t="s">
        <v>22034</v>
      </c>
      <c r="G222" s="24">
        <v>20010155.649999999</v>
      </c>
    </row>
    <row r="223" spans="6:7" x14ac:dyDescent="0.3">
      <c r="F223" s="23" t="s">
        <v>24865</v>
      </c>
      <c r="G223" s="24">
        <v>25292003.609999999</v>
      </c>
    </row>
    <row r="224" spans="6:7" x14ac:dyDescent="0.3">
      <c r="F224" s="23" t="s">
        <v>28207</v>
      </c>
      <c r="G224" s="24">
        <v>30227103.969999999</v>
      </c>
    </row>
    <row r="225" spans="6:7" x14ac:dyDescent="0.3">
      <c r="F225" s="23" t="s">
        <v>31033</v>
      </c>
      <c r="G225" s="24">
        <v>31432973.260000002</v>
      </c>
    </row>
    <row r="226" spans="6:7" x14ac:dyDescent="0.3">
      <c r="F226" s="21" t="s">
        <v>5136</v>
      </c>
      <c r="G226" s="22">
        <v>73086126.659999996</v>
      </c>
    </row>
    <row r="227" spans="6:7" x14ac:dyDescent="0.3">
      <c r="F227" s="23" t="s">
        <v>2455</v>
      </c>
      <c r="G227" s="24">
        <v>1296430.5599999998</v>
      </c>
    </row>
    <row r="228" spans="6:7" x14ac:dyDescent="0.3">
      <c r="F228" s="23" t="s">
        <v>7056</v>
      </c>
      <c r="G228" s="24">
        <v>658170.56000000006</v>
      </c>
    </row>
    <row r="229" spans="6:7" x14ac:dyDescent="0.3">
      <c r="F229" s="23" t="s">
        <v>10666</v>
      </c>
      <c r="G229" s="24">
        <v>1482591.54</v>
      </c>
    </row>
    <row r="230" spans="6:7" x14ac:dyDescent="0.3">
      <c r="F230" s="23" t="s">
        <v>13473</v>
      </c>
      <c r="G230" s="24">
        <v>1720535.86</v>
      </c>
    </row>
    <row r="231" spans="6:7" x14ac:dyDescent="0.3">
      <c r="F231" s="23" t="s">
        <v>16960</v>
      </c>
      <c r="G231" s="24">
        <v>3071657.31</v>
      </c>
    </row>
    <row r="232" spans="6:7" x14ac:dyDescent="0.3">
      <c r="F232" s="23" t="s">
        <v>19406</v>
      </c>
      <c r="G232" s="24">
        <v>4142519.4000000004</v>
      </c>
    </row>
    <row r="233" spans="6:7" x14ac:dyDescent="0.3">
      <c r="F233" s="23" t="s">
        <v>22034</v>
      </c>
      <c r="G233" s="24">
        <v>629089.62</v>
      </c>
    </row>
    <row r="234" spans="6:7" x14ac:dyDescent="0.3">
      <c r="F234" s="23" t="s">
        <v>24865</v>
      </c>
      <c r="G234" s="24">
        <v>3735232.07</v>
      </c>
    </row>
    <row r="235" spans="6:7" x14ac:dyDescent="0.3">
      <c r="F235" s="23" t="s">
        <v>28207</v>
      </c>
      <c r="G235" s="24">
        <v>46754903.859999999</v>
      </c>
    </row>
    <row r="236" spans="6:7" x14ac:dyDescent="0.3">
      <c r="F236" s="23" t="s">
        <v>31033</v>
      </c>
      <c r="G236" s="24">
        <v>9594995.8800000008</v>
      </c>
    </row>
    <row r="237" spans="6:7" x14ac:dyDescent="0.3">
      <c r="F237" s="21" t="s">
        <v>20999</v>
      </c>
      <c r="G237" s="22">
        <v>403125474.97000009</v>
      </c>
    </row>
    <row r="238" spans="6:7" x14ac:dyDescent="0.3">
      <c r="F238" s="23" t="s">
        <v>19406</v>
      </c>
      <c r="G238" s="24">
        <v>403125474.97000009</v>
      </c>
    </row>
    <row r="239" spans="6:7" x14ac:dyDescent="0.3">
      <c r="F239" s="21" t="s">
        <v>5906</v>
      </c>
      <c r="G239" s="22">
        <v>82521128.149999991</v>
      </c>
    </row>
    <row r="240" spans="6:7" x14ac:dyDescent="0.3">
      <c r="F240" s="23" t="s">
        <v>2455</v>
      </c>
      <c r="G240" s="24">
        <v>1339022.76</v>
      </c>
    </row>
    <row r="241" spans="6:7" x14ac:dyDescent="0.3">
      <c r="F241" s="23" t="s">
        <v>7056</v>
      </c>
      <c r="G241" s="24">
        <v>1302779.8800000001</v>
      </c>
    </row>
    <row r="242" spans="6:7" x14ac:dyDescent="0.3">
      <c r="F242" s="23" t="s">
        <v>10666</v>
      </c>
      <c r="G242" s="24">
        <v>3940518.3600000003</v>
      </c>
    </row>
    <row r="243" spans="6:7" x14ac:dyDescent="0.3">
      <c r="F243" s="23" t="s">
        <v>13473</v>
      </c>
      <c r="G243" s="24">
        <v>8264576.1900000004</v>
      </c>
    </row>
    <row r="244" spans="6:7" x14ac:dyDescent="0.3">
      <c r="F244" s="23" t="s">
        <v>16960</v>
      </c>
      <c r="G244" s="24">
        <v>11892151.17</v>
      </c>
    </row>
    <row r="245" spans="6:7" x14ac:dyDescent="0.3">
      <c r="F245" s="23" t="s">
        <v>19406</v>
      </c>
      <c r="G245" s="24">
        <v>4337531.8599999994</v>
      </c>
    </row>
    <row r="246" spans="6:7" x14ac:dyDescent="0.3">
      <c r="F246" s="23" t="s">
        <v>22034</v>
      </c>
      <c r="G246" s="24">
        <v>18369386.02</v>
      </c>
    </row>
    <row r="247" spans="6:7" x14ac:dyDescent="0.3">
      <c r="F247" s="23" t="s">
        <v>24865</v>
      </c>
      <c r="G247" s="24">
        <v>11738863.550000001</v>
      </c>
    </row>
    <row r="248" spans="6:7" x14ac:dyDescent="0.3">
      <c r="F248" s="23" t="s">
        <v>28207</v>
      </c>
      <c r="G248" s="24">
        <v>6650324.5800000001</v>
      </c>
    </row>
    <row r="249" spans="6:7" x14ac:dyDescent="0.3">
      <c r="F249" s="23" t="s">
        <v>31033</v>
      </c>
      <c r="G249" s="24">
        <v>14685973.779999999</v>
      </c>
    </row>
    <row r="250" spans="6:7" x14ac:dyDescent="0.3">
      <c r="F250" s="21" t="s">
        <v>15311</v>
      </c>
      <c r="G250" s="22">
        <v>81643054.930000007</v>
      </c>
    </row>
    <row r="251" spans="6:7" x14ac:dyDescent="0.3">
      <c r="F251" s="23" t="s">
        <v>13473</v>
      </c>
      <c r="G251" s="24">
        <v>81643054.930000007</v>
      </c>
    </row>
    <row r="252" spans="6:7" x14ac:dyDescent="0.3">
      <c r="F252" s="21" t="s">
        <v>28176</v>
      </c>
      <c r="G252" s="22">
        <v>18128061.59</v>
      </c>
    </row>
    <row r="253" spans="6:7" x14ac:dyDescent="0.3">
      <c r="F253" s="23" t="s">
        <v>24865</v>
      </c>
      <c r="G253" s="24">
        <v>3789852.73</v>
      </c>
    </row>
    <row r="254" spans="6:7" x14ac:dyDescent="0.3">
      <c r="F254" s="23" t="s">
        <v>28207</v>
      </c>
      <c r="G254" s="24">
        <v>10228493.779999999</v>
      </c>
    </row>
    <row r="255" spans="6:7" x14ac:dyDescent="0.3">
      <c r="F255" s="23" t="s">
        <v>31033</v>
      </c>
      <c r="G255" s="24">
        <v>4109715.08</v>
      </c>
    </row>
    <row r="256" spans="6:7" x14ac:dyDescent="0.3">
      <c r="F256" s="21" t="s">
        <v>28171</v>
      </c>
      <c r="G256" s="22">
        <v>2925452.9499999997</v>
      </c>
    </row>
    <row r="257" spans="6:7" x14ac:dyDescent="0.3">
      <c r="F257" s="23" t="s">
        <v>24865</v>
      </c>
      <c r="G257" s="24">
        <v>2925452.9499999997</v>
      </c>
    </row>
    <row r="258" spans="6:7" ht="37.5" x14ac:dyDescent="0.3">
      <c r="F258" s="21" t="s">
        <v>16248</v>
      </c>
      <c r="G258" s="22">
        <v>909.15</v>
      </c>
    </row>
    <row r="259" spans="6:7" x14ac:dyDescent="0.3">
      <c r="F259" s="23" t="s">
        <v>13473</v>
      </c>
      <c r="G259" s="24">
        <v>909.15</v>
      </c>
    </row>
    <row r="260" spans="6:7" ht="37.5" x14ac:dyDescent="0.3">
      <c r="F260" s="29" t="s">
        <v>25033</v>
      </c>
      <c r="G260" s="30">
        <v>277625260.38</v>
      </c>
    </row>
    <row r="261" spans="6:7" x14ac:dyDescent="0.3">
      <c r="F261" s="23" t="s">
        <v>24865</v>
      </c>
      <c r="G261" s="24">
        <v>83159676.609999999</v>
      </c>
    </row>
    <row r="262" spans="6:7" x14ac:dyDescent="0.3">
      <c r="F262" s="23" t="s">
        <v>28207</v>
      </c>
      <c r="G262" s="24">
        <v>66801822.069999993</v>
      </c>
    </row>
    <row r="263" spans="6:7" x14ac:dyDescent="0.3">
      <c r="F263" s="23" t="s">
        <v>31033</v>
      </c>
      <c r="G263" s="24">
        <v>127663761.7</v>
      </c>
    </row>
    <row r="264" spans="6:7" x14ac:dyDescent="0.3">
      <c r="F264" s="21" t="s">
        <v>28161</v>
      </c>
      <c r="G264" s="22">
        <v>3532061.29</v>
      </c>
    </row>
    <row r="265" spans="6:7" x14ac:dyDescent="0.3">
      <c r="F265" s="23" t="s">
        <v>24865</v>
      </c>
      <c r="G265" s="24">
        <v>3532061.29</v>
      </c>
    </row>
    <row r="266" spans="6:7" x14ac:dyDescent="0.3">
      <c r="F266" s="21" t="s">
        <v>10570</v>
      </c>
      <c r="G266" s="22">
        <v>3351462.4</v>
      </c>
    </row>
    <row r="267" spans="6:7" x14ac:dyDescent="0.3">
      <c r="F267" s="23" t="s">
        <v>7056</v>
      </c>
      <c r="G267" s="24">
        <v>3351462.4</v>
      </c>
    </row>
    <row r="268" spans="6:7" x14ac:dyDescent="0.3">
      <c r="F268" s="21" t="s">
        <v>7859</v>
      </c>
      <c r="G268" s="22">
        <v>1720679.0400000003</v>
      </c>
    </row>
    <row r="269" spans="6:7" x14ac:dyDescent="0.3">
      <c r="F269" s="23" t="s">
        <v>7056</v>
      </c>
      <c r="G269" s="24">
        <v>34062.620000000003</v>
      </c>
    </row>
    <row r="270" spans="6:7" x14ac:dyDescent="0.3">
      <c r="F270" s="23" t="s">
        <v>10666</v>
      </c>
      <c r="G270" s="24">
        <v>1599529.77</v>
      </c>
    </row>
    <row r="271" spans="6:7" x14ac:dyDescent="0.3">
      <c r="F271" s="23" t="s">
        <v>13473</v>
      </c>
      <c r="G271" s="24">
        <v>4279.75</v>
      </c>
    </row>
    <row r="272" spans="6:7" x14ac:dyDescent="0.3">
      <c r="F272" s="23" t="s">
        <v>16960</v>
      </c>
      <c r="G272" s="24">
        <v>71.42</v>
      </c>
    </row>
    <row r="273" spans="6:7" x14ac:dyDescent="0.3">
      <c r="F273" s="23" t="s">
        <v>19406</v>
      </c>
      <c r="G273" s="24">
        <v>2774.8500000000004</v>
      </c>
    </row>
    <row r="274" spans="6:7" x14ac:dyDescent="0.3">
      <c r="F274" s="23" t="s">
        <v>22034</v>
      </c>
      <c r="G274" s="24">
        <v>71.050000000000011</v>
      </c>
    </row>
    <row r="275" spans="6:7" x14ac:dyDescent="0.3">
      <c r="F275" s="23" t="s">
        <v>24865</v>
      </c>
      <c r="G275" s="24">
        <v>79889.58</v>
      </c>
    </row>
    <row r="276" spans="6:7" ht="37.5" x14ac:dyDescent="0.3">
      <c r="F276" s="21" t="s">
        <v>26100</v>
      </c>
      <c r="G276" s="22">
        <v>5803463.2599999998</v>
      </c>
    </row>
    <row r="277" spans="6:7" x14ac:dyDescent="0.3">
      <c r="F277" s="23" t="s">
        <v>24865</v>
      </c>
      <c r="G277" s="24">
        <v>1400000</v>
      </c>
    </row>
    <row r="278" spans="6:7" x14ac:dyDescent="0.3">
      <c r="F278" s="23" t="s">
        <v>28207</v>
      </c>
      <c r="G278" s="24">
        <v>2750000</v>
      </c>
    </row>
    <row r="279" spans="6:7" x14ac:dyDescent="0.3">
      <c r="F279" s="23" t="s">
        <v>31033</v>
      </c>
      <c r="G279" s="24">
        <v>1653463.26</v>
      </c>
    </row>
    <row r="280" spans="6:7" x14ac:dyDescent="0.3">
      <c r="F280" s="21" t="s">
        <v>20771</v>
      </c>
      <c r="G280" s="22">
        <v>255074.03</v>
      </c>
    </row>
    <row r="281" spans="6:7" x14ac:dyDescent="0.3">
      <c r="F281" s="23" t="s">
        <v>19406</v>
      </c>
      <c r="G281" s="24">
        <v>255074.03</v>
      </c>
    </row>
    <row r="282" spans="6:7" x14ac:dyDescent="0.3">
      <c r="F282" s="21" t="s">
        <v>21250</v>
      </c>
      <c r="G282" s="22">
        <v>85949.66</v>
      </c>
    </row>
    <row r="283" spans="6:7" x14ac:dyDescent="0.3">
      <c r="F283" s="23" t="s">
        <v>19406</v>
      </c>
      <c r="G283" s="24">
        <v>85949.66</v>
      </c>
    </row>
    <row r="284" spans="6:7" x14ac:dyDescent="0.3">
      <c r="F284" s="21" t="s">
        <v>29587</v>
      </c>
      <c r="G284" s="22">
        <v>174464.3</v>
      </c>
    </row>
    <row r="285" spans="6:7" x14ac:dyDescent="0.3">
      <c r="F285" s="23" t="s">
        <v>28207</v>
      </c>
      <c r="G285" s="24">
        <v>174464.3</v>
      </c>
    </row>
    <row r="286" spans="6:7" x14ac:dyDescent="0.3">
      <c r="F286" s="21" t="s">
        <v>22144</v>
      </c>
      <c r="G286" s="22">
        <v>138096.18</v>
      </c>
    </row>
    <row r="287" spans="6:7" x14ac:dyDescent="0.3">
      <c r="F287" s="23" t="s">
        <v>22034</v>
      </c>
      <c r="G287" s="24">
        <v>61000</v>
      </c>
    </row>
    <row r="288" spans="6:7" x14ac:dyDescent="0.3">
      <c r="F288" s="23" t="s">
        <v>28207</v>
      </c>
      <c r="G288" s="24">
        <v>77096.179999999993</v>
      </c>
    </row>
    <row r="289" spans="6:7" x14ac:dyDescent="0.3">
      <c r="F289" s="21" t="s">
        <v>25293</v>
      </c>
      <c r="G289" s="22">
        <v>36235.81</v>
      </c>
    </row>
    <row r="290" spans="6:7" x14ac:dyDescent="0.3">
      <c r="F290" s="23" t="s">
        <v>24865</v>
      </c>
      <c r="G290" s="24">
        <v>31533.279999999999</v>
      </c>
    </row>
    <row r="291" spans="6:7" x14ac:dyDescent="0.3">
      <c r="F291" s="23" t="s">
        <v>31033</v>
      </c>
      <c r="G291" s="24">
        <v>4702.53</v>
      </c>
    </row>
    <row r="292" spans="6:7" x14ac:dyDescent="0.3">
      <c r="F292" s="21" t="s">
        <v>19351</v>
      </c>
      <c r="G292" s="22">
        <v>60000</v>
      </c>
    </row>
    <row r="293" spans="6:7" x14ac:dyDescent="0.3">
      <c r="F293" s="23" t="s">
        <v>16960</v>
      </c>
      <c r="G293" s="24">
        <v>50000</v>
      </c>
    </row>
    <row r="294" spans="6:7" x14ac:dyDescent="0.3">
      <c r="F294" s="23" t="s">
        <v>24865</v>
      </c>
      <c r="G294" s="24">
        <v>10000</v>
      </c>
    </row>
    <row r="295" spans="6:7" x14ac:dyDescent="0.3">
      <c r="F295" s="21" t="s">
        <v>3471</v>
      </c>
      <c r="G295" s="22">
        <v>6546141.4199999999</v>
      </c>
    </row>
    <row r="296" spans="6:7" x14ac:dyDescent="0.3">
      <c r="F296" s="23" t="s">
        <v>2455</v>
      </c>
      <c r="G296" s="24">
        <v>3046141.42</v>
      </c>
    </row>
    <row r="297" spans="6:7" x14ac:dyDescent="0.3">
      <c r="F297" s="23" t="s">
        <v>7056</v>
      </c>
      <c r="G297" s="24">
        <v>3500000</v>
      </c>
    </row>
    <row r="298" spans="6:7" x14ac:dyDescent="0.3">
      <c r="F298" s="21" t="s">
        <v>1253</v>
      </c>
      <c r="G298" s="22">
        <v>2786779.0899999994</v>
      </c>
    </row>
    <row r="299" spans="6:7" x14ac:dyDescent="0.3">
      <c r="F299" s="23" t="s">
        <v>1199</v>
      </c>
      <c r="G299" s="24">
        <v>80045</v>
      </c>
    </row>
    <row r="300" spans="6:7" x14ac:dyDescent="0.3">
      <c r="F300" s="23" t="s">
        <v>2455</v>
      </c>
      <c r="G300" s="24">
        <v>639702.66999999993</v>
      </c>
    </row>
    <row r="301" spans="6:7" x14ac:dyDescent="0.3">
      <c r="F301" s="23" t="s">
        <v>7056</v>
      </c>
      <c r="G301" s="24">
        <v>169346.74</v>
      </c>
    </row>
    <row r="302" spans="6:7" x14ac:dyDescent="0.3">
      <c r="F302" s="23" t="s">
        <v>10666</v>
      </c>
      <c r="G302" s="24">
        <v>1268332.6099999999</v>
      </c>
    </row>
    <row r="303" spans="6:7" x14ac:dyDescent="0.3">
      <c r="F303" s="23" t="s">
        <v>13473</v>
      </c>
      <c r="G303" s="24">
        <v>70815.92</v>
      </c>
    </row>
    <row r="304" spans="6:7" x14ac:dyDescent="0.3">
      <c r="F304" s="23" t="s">
        <v>24865</v>
      </c>
      <c r="G304" s="24">
        <v>108536.15</v>
      </c>
    </row>
    <row r="305" spans="6:7" x14ac:dyDescent="0.3">
      <c r="F305" s="23" t="s">
        <v>31033</v>
      </c>
      <c r="G305" s="24">
        <v>450000</v>
      </c>
    </row>
    <row r="306" spans="6:7" ht="37.5" x14ac:dyDescent="0.3">
      <c r="F306" s="21" t="s">
        <v>9016</v>
      </c>
      <c r="G306" s="22">
        <v>280800.2</v>
      </c>
    </row>
    <row r="307" spans="6:7" x14ac:dyDescent="0.3">
      <c r="F307" s="23" t="s">
        <v>7056</v>
      </c>
      <c r="G307" s="24">
        <v>4000</v>
      </c>
    </row>
    <row r="308" spans="6:7" x14ac:dyDescent="0.3">
      <c r="F308" s="23" t="s">
        <v>10666</v>
      </c>
      <c r="G308" s="24">
        <v>131800</v>
      </c>
    </row>
    <row r="309" spans="6:7" x14ac:dyDescent="0.3">
      <c r="F309" s="23" t="s">
        <v>22034</v>
      </c>
      <c r="G309" s="24">
        <v>100000</v>
      </c>
    </row>
    <row r="310" spans="6:7" x14ac:dyDescent="0.3">
      <c r="F310" s="23" t="s">
        <v>24865</v>
      </c>
      <c r="G310" s="24">
        <v>0.2</v>
      </c>
    </row>
    <row r="311" spans="6:7" x14ac:dyDescent="0.3">
      <c r="F311" s="23" t="s">
        <v>31033</v>
      </c>
      <c r="G311" s="24">
        <v>45000</v>
      </c>
    </row>
    <row r="312" spans="6:7" x14ac:dyDescent="0.3">
      <c r="F312" s="21" t="s">
        <v>13456</v>
      </c>
      <c r="G312" s="22">
        <v>35011.85</v>
      </c>
    </row>
    <row r="313" spans="6:7" x14ac:dyDescent="0.3">
      <c r="F313" s="23" t="s">
        <v>10666</v>
      </c>
      <c r="G313" s="24">
        <v>24011.85</v>
      </c>
    </row>
    <row r="314" spans="6:7" x14ac:dyDescent="0.3">
      <c r="F314" s="23" t="s">
        <v>13473</v>
      </c>
      <c r="G314" s="24">
        <v>6000</v>
      </c>
    </row>
    <row r="315" spans="6:7" x14ac:dyDescent="0.3">
      <c r="F315" s="23" t="s">
        <v>24865</v>
      </c>
      <c r="G315" s="24">
        <v>5000</v>
      </c>
    </row>
    <row r="316" spans="6:7" x14ac:dyDescent="0.3">
      <c r="F316" s="21" t="s">
        <v>6360</v>
      </c>
      <c r="G316" s="22">
        <v>163371.96</v>
      </c>
    </row>
    <row r="317" spans="6:7" x14ac:dyDescent="0.3">
      <c r="F317" s="23" t="s">
        <v>2455</v>
      </c>
      <c r="G317" s="24">
        <v>60034.6</v>
      </c>
    </row>
    <row r="318" spans="6:7" x14ac:dyDescent="0.3">
      <c r="F318" s="23" t="s">
        <v>7056</v>
      </c>
      <c r="G318" s="24">
        <v>40</v>
      </c>
    </row>
    <row r="319" spans="6:7" x14ac:dyDescent="0.3">
      <c r="F319" s="23" t="s">
        <v>24865</v>
      </c>
      <c r="G319" s="24">
        <v>103297.35999999999</v>
      </c>
    </row>
    <row r="320" spans="6:7" x14ac:dyDescent="0.3">
      <c r="F320" s="21" t="s">
        <v>20353</v>
      </c>
      <c r="G320" s="22">
        <v>2185.5300000000002</v>
      </c>
    </row>
    <row r="321" spans="6:7" x14ac:dyDescent="0.3">
      <c r="F321" s="23" t="s">
        <v>19406</v>
      </c>
      <c r="G321" s="24">
        <v>2185.5300000000002</v>
      </c>
    </row>
    <row r="322" spans="6:7" ht="37.5" x14ac:dyDescent="0.3">
      <c r="F322" s="21" t="s">
        <v>26104</v>
      </c>
      <c r="G322" s="22">
        <v>6672423.2199999997</v>
      </c>
    </row>
    <row r="323" spans="6:7" x14ac:dyDescent="0.3">
      <c r="F323" s="23" t="s">
        <v>24865</v>
      </c>
      <c r="G323" s="24">
        <v>2489931.9700000002</v>
      </c>
    </row>
    <row r="324" spans="6:7" x14ac:dyDescent="0.3">
      <c r="F324" s="23" t="s">
        <v>28207</v>
      </c>
      <c r="G324" s="24">
        <v>2302662.71</v>
      </c>
    </row>
    <row r="325" spans="6:7" x14ac:dyDescent="0.3">
      <c r="F325" s="23" t="s">
        <v>31033</v>
      </c>
      <c r="G325" s="24">
        <v>1879828.54</v>
      </c>
    </row>
    <row r="326" spans="6:7" x14ac:dyDescent="0.3">
      <c r="F326" s="21" t="s">
        <v>23411</v>
      </c>
      <c r="G326" s="22">
        <v>69361</v>
      </c>
    </row>
    <row r="327" spans="6:7" x14ac:dyDescent="0.3">
      <c r="F327" s="23" t="s">
        <v>22034</v>
      </c>
      <c r="G327" s="24">
        <v>19808</v>
      </c>
    </row>
    <row r="328" spans="6:7" x14ac:dyDescent="0.3">
      <c r="F328" s="23" t="s">
        <v>24865</v>
      </c>
      <c r="G328" s="24">
        <v>44228</v>
      </c>
    </row>
    <row r="329" spans="6:7" x14ac:dyDescent="0.3">
      <c r="F329" s="23" t="s">
        <v>31033</v>
      </c>
      <c r="G329" s="24">
        <v>5325</v>
      </c>
    </row>
    <row r="330" spans="6:7" x14ac:dyDescent="0.3">
      <c r="F330" s="21" t="s">
        <v>11634</v>
      </c>
      <c r="G330" s="22">
        <v>2000</v>
      </c>
    </row>
    <row r="331" spans="6:7" x14ac:dyDescent="0.3">
      <c r="F331" s="23" t="s">
        <v>10666</v>
      </c>
      <c r="G331" s="24">
        <v>2000</v>
      </c>
    </row>
    <row r="332" spans="6:7" x14ac:dyDescent="0.3">
      <c r="F332" s="21" t="s">
        <v>10022</v>
      </c>
      <c r="G332" s="22">
        <v>71684.98</v>
      </c>
    </row>
    <row r="333" spans="6:7" x14ac:dyDescent="0.3">
      <c r="F333" s="23" t="s">
        <v>7056</v>
      </c>
      <c r="G333" s="24">
        <v>27617.48</v>
      </c>
    </row>
    <row r="334" spans="6:7" x14ac:dyDescent="0.3">
      <c r="F334" s="23" t="s">
        <v>10666</v>
      </c>
      <c r="G334" s="24">
        <v>44067.5</v>
      </c>
    </row>
    <row r="335" spans="6:7" x14ac:dyDescent="0.3">
      <c r="F335" s="21" t="s">
        <v>19440</v>
      </c>
      <c r="G335" s="22">
        <v>1611657.0899999999</v>
      </c>
    </row>
    <row r="336" spans="6:7" x14ac:dyDescent="0.3">
      <c r="F336" s="23" t="s">
        <v>19406</v>
      </c>
      <c r="G336" s="24">
        <v>705279.9</v>
      </c>
    </row>
    <row r="337" spans="6:7" x14ac:dyDescent="0.3">
      <c r="F337" s="23" t="s">
        <v>22034</v>
      </c>
      <c r="G337" s="24">
        <v>366377.33</v>
      </c>
    </row>
    <row r="338" spans="6:7" x14ac:dyDescent="0.3">
      <c r="F338" s="23" t="s">
        <v>24865</v>
      </c>
      <c r="G338" s="24">
        <v>539999.86</v>
      </c>
    </row>
    <row r="339" spans="6:7" x14ac:dyDescent="0.3">
      <c r="F339" s="21" t="s">
        <v>7494</v>
      </c>
      <c r="G339" s="22">
        <v>547734.19999999995</v>
      </c>
    </row>
    <row r="340" spans="6:7" x14ac:dyDescent="0.3">
      <c r="F340" s="23" t="s">
        <v>7056</v>
      </c>
      <c r="G340" s="24">
        <v>244717.39999999997</v>
      </c>
    </row>
    <row r="341" spans="6:7" x14ac:dyDescent="0.3">
      <c r="F341" s="23" t="s">
        <v>10666</v>
      </c>
      <c r="G341" s="24">
        <v>169030.51</v>
      </c>
    </row>
    <row r="342" spans="6:7" x14ac:dyDescent="0.3">
      <c r="F342" s="23" t="s">
        <v>13473</v>
      </c>
      <c r="G342" s="24">
        <v>50000</v>
      </c>
    </row>
    <row r="343" spans="6:7" x14ac:dyDescent="0.3">
      <c r="F343" s="23" t="s">
        <v>16960</v>
      </c>
      <c r="G343" s="24">
        <v>35000</v>
      </c>
    </row>
    <row r="344" spans="6:7" x14ac:dyDescent="0.3">
      <c r="F344" s="23" t="s">
        <v>24865</v>
      </c>
      <c r="G344" s="24">
        <v>48986.29</v>
      </c>
    </row>
    <row r="345" spans="6:7" x14ac:dyDescent="0.3">
      <c r="F345" s="21" t="s">
        <v>12214</v>
      </c>
      <c r="G345" s="22">
        <v>30000</v>
      </c>
    </row>
    <row r="346" spans="6:7" x14ac:dyDescent="0.3">
      <c r="F346" s="23" t="s">
        <v>10666</v>
      </c>
      <c r="G346" s="24">
        <v>30000</v>
      </c>
    </row>
    <row r="347" spans="6:7" x14ac:dyDescent="0.3">
      <c r="F347" s="21" t="s">
        <v>32204</v>
      </c>
      <c r="G347" s="22">
        <v>10819.82</v>
      </c>
    </row>
    <row r="348" spans="6:7" x14ac:dyDescent="0.3">
      <c r="F348" s="23" t="s">
        <v>31033</v>
      </c>
      <c r="G348" s="24">
        <v>10819.82</v>
      </c>
    </row>
    <row r="349" spans="6:7" x14ac:dyDescent="0.3">
      <c r="F349" s="21" t="s">
        <v>31560</v>
      </c>
      <c r="G349" s="22">
        <v>41299.020000000004</v>
      </c>
    </row>
    <row r="350" spans="6:7" x14ac:dyDescent="0.3">
      <c r="F350" s="23" t="s">
        <v>31033</v>
      </c>
      <c r="G350" s="24">
        <v>41299.020000000004</v>
      </c>
    </row>
    <row r="351" spans="6:7" x14ac:dyDescent="0.3">
      <c r="F351" s="21" t="s">
        <v>1260</v>
      </c>
      <c r="G351" s="22">
        <v>6732302.5700000003</v>
      </c>
    </row>
    <row r="352" spans="6:7" x14ac:dyDescent="0.3">
      <c r="F352" s="23" t="s">
        <v>1199</v>
      </c>
      <c r="G352" s="24">
        <v>21042.65</v>
      </c>
    </row>
    <row r="353" spans="6:7" x14ac:dyDescent="0.3">
      <c r="F353" s="23" t="s">
        <v>24865</v>
      </c>
      <c r="G353" s="24">
        <v>6711259.9199999999</v>
      </c>
    </row>
    <row r="354" spans="6:7" x14ac:dyDescent="0.3">
      <c r="F354" s="21" t="s">
        <v>20739</v>
      </c>
      <c r="G354" s="22">
        <v>268400</v>
      </c>
    </row>
    <row r="355" spans="6:7" x14ac:dyDescent="0.3">
      <c r="F355" s="23" t="s">
        <v>19406</v>
      </c>
      <c r="G355" s="24">
        <v>134200</v>
      </c>
    </row>
    <row r="356" spans="6:7" x14ac:dyDescent="0.3">
      <c r="F356" s="23" t="s">
        <v>22034</v>
      </c>
      <c r="G356" s="24">
        <v>134200</v>
      </c>
    </row>
    <row r="357" spans="6:7" x14ac:dyDescent="0.3">
      <c r="F357" s="21" t="s">
        <v>21817</v>
      </c>
      <c r="G357" s="22">
        <v>8931269.5300000012</v>
      </c>
    </row>
    <row r="358" spans="6:7" x14ac:dyDescent="0.3">
      <c r="F358" s="23" t="s">
        <v>19406</v>
      </c>
      <c r="G358" s="24">
        <v>1743860.11</v>
      </c>
    </row>
    <row r="359" spans="6:7" x14ac:dyDescent="0.3">
      <c r="F359" s="23" t="s">
        <v>22034</v>
      </c>
      <c r="G359" s="24">
        <v>1742884.58</v>
      </c>
    </row>
    <row r="360" spans="6:7" x14ac:dyDescent="0.3">
      <c r="F360" s="23" t="s">
        <v>24865</v>
      </c>
      <c r="G360" s="24">
        <v>2970827.35</v>
      </c>
    </row>
    <row r="361" spans="6:7" x14ac:dyDescent="0.3">
      <c r="F361" s="23" t="s">
        <v>28207</v>
      </c>
      <c r="G361" s="24">
        <v>2033164.26</v>
      </c>
    </row>
    <row r="362" spans="6:7" x14ac:dyDescent="0.3">
      <c r="F362" s="23" t="s">
        <v>31033</v>
      </c>
      <c r="G362" s="24">
        <v>440533.23</v>
      </c>
    </row>
    <row r="363" spans="6:7" x14ac:dyDescent="0.3">
      <c r="F363" s="21" t="s">
        <v>31632</v>
      </c>
      <c r="G363" s="22">
        <v>17760084.890000001</v>
      </c>
    </row>
    <row r="364" spans="6:7" x14ac:dyDescent="0.3">
      <c r="F364" s="23" t="s">
        <v>31033</v>
      </c>
      <c r="G364" s="24">
        <v>17760084.890000001</v>
      </c>
    </row>
    <row r="365" spans="6:7" x14ac:dyDescent="0.3">
      <c r="F365" s="21" t="s">
        <v>19422</v>
      </c>
      <c r="G365" s="22">
        <v>261077.38</v>
      </c>
    </row>
    <row r="366" spans="6:7" x14ac:dyDescent="0.3">
      <c r="F366" s="23" t="s">
        <v>19406</v>
      </c>
      <c r="G366" s="24">
        <v>53233.279999999999</v>
      </c>
    </row>
    <row r="367" spans="6:7" x14ac:dyDescent="0.3">
      <c r="F367" s="23" t="s">
        <v>24865</v>
      </c>
      <c r="G367" s="24">
        <v>207844.1</v>
      </c>
    </row>
    <row r="368" spans="6:7" ht="37.5" x14ac:dyDescent="0.3">
      <c r="F368" s="21" t="s">
        <v>34115</v>
      </c>
      <c r="G368" s="22">
        <v>14729466.9</v>
      </c>
    </row>
    <row r="369" spans="6:7" x14ac:dyDescent="0.3">
      <c r="F369" s="23" t="s">
        <v>31033</v>
      </c>
      <c r="G369" s="24">
        <v>14729466.9</v>
      </c>
    </row>
    <row r="370" spans="6:7" x14ac:dyDescent="0.3">
      <c r="F370" s="21" t="s">
        <v>28910</v>
      </c>
      <c r="G370" s="22">
        <v>11098941.76</v>
      </c>
    </row>
    <row r="371" spans="6:7" x14ac:dyDescent="0.3">
      <c r="F371" s="23" t="s">
        <v>28207</v>
      </c>
      <c r="G371" s="24">
        <v>11080325.779999999</v>
      </c>
    </row>
    <row r="372" spans="6:7" x14ac:dyDescent="0.3">
      <c r="F372" s="23" t="s">
        <v>31033</v>
      </c>
      <c r="G372" s="24">
        <v>18615.98</v>
      </c>
    </row>
    <row r="373" spans="6:7" x14ac:dyDescent="0.3">
      <c r="F373" s="21" t="s">
        <v>29846</v>
      </c>
      <c r="G373" s="22">
        <v>5700.75</v>
      </c>
    </row>
    <row r="374" spans="6:7" x14ac:dyDescent="0.3">
      <c r="F374" s="23" t="s">
        <v>28207</v>
      </c>
      <c r="G374" s="24">
        <v>5700.75</v>
      </c>
    </row>
    <row r="375" spans="6:7" x14ac:dyDescent="0.3">
      <c r="F375" s="21" t="s">
        <v>12229</v>
      </c>
      <c r="G375" s="22">
        <v>5000</v>
      </c>
    </row>
    <row r="376" spans="6:7" x14ac:dyDescent="0.3">
      <c r="F376" s="23" t="s">
        <v>10666</v>
      </c>
      <c r="G376" s="24">
        <v>5000</v>
      </c>
    </row>
    <row r="377" spans="6:7" x14ac:dyDescent="0.3">
      <c r="F377" s="21" t="s">
        <v>14930</v>
      </c>
      <c r="G377" s="22">
        <v>55655.82</v>
      </c>
    </row>
    <row r="378" spans="6:7" x14ac:dyDescent="0.3">
      <c r="F378" s="23" t="s">
        <v>13473</v>
      </c>
      <c r="G378" s="24">
        <v>49542.58</v>
      </c>
    </row>
    <row r="379" spans="6:7" x14ac:dyDescent="0.3">
      <c r="F379" s="23" t="s">
        <v>24865</v>
      </c>
      <c r="G379" s="24">
        <v>6113.24</v>
      </c>
    </row>
    <row r="380" spans="6:7" x14ac:dyDescent="0.3">
      <c r="F380" s="21" t="s">
        <v>24023</v>
      </c>
      <c r="G380" s="22">
        <v>188119.45</v>
      </c>
    </row>
    <row r="381" spans="6:7" x14ac:dyDescent="0.3">
      <c r="F381" s="23" t="s">
        <v>22034</v>
      </c>
      <c r="G381" s="24">
        <v>188119.45</v>
      </c>
    </row>
    <row r="382" spans="6:7" ht="37.5" x14ac:dyDescent="0.3">
      <c r="F382" s="21" t="s">
        <v>32590</v>
      </c>
      <c r="G382" s="22">
        <v>521237.32</v>
      </c>
    </row>
    <row r="383" spans="6:7" x14ac:dyDescent="0.3">
      <c r="F383" s="23" t="s">
        <v>31033</v>
      </c>
      <c r="G383" s="24">
        <v>521237.32</v>
      </c>
    </row>
    <row r="384" spans="6:7" x14ac:dyDescent="0.3">
      <c r="F384" s="21" t="s">
        <v>24047</v>
      </c>
      <c r="G384" s="22">
        <v>6403739.9300000006</v>
      </c>
    </row>
    <row r="385" spans="6:7" x14ac:dyDescent="0.3">
      <c r="F385" s="23" t="s">
        <v>22034</v>
      </c>
      <c r="G385" s="24">
        <v>6403739.9300000006</v>
      </c>
    </row>
    <row r="386" spans="6:7" x14ac:dyDescent="0.3">
      <c r="F386" s="21" t="s">
        <v>17727</v>
      </c>
      <c r="G386" s="22">
        <v>550350</v>
      </c>
    </row>
    <row r="387" spans="6:7" x14ac:dyDescent="0.3">
      <c r="F387" s="23" t="s">
        <v>16960</v>
      </c>
      <c r="G387" s="24">
        <v>550350</v>
      </c>
    </row>
    <row r="388" spans="6:7" x14ac:dyDescent="0.3">
      <c r="F388" s="21" t="s">
        <v>25811</v>
      </c>
      <c r="G388" s="22">
        <v>325720.39</v>
      </c>
    </row>
    <row r="389" spans="6:7" x14ac:dyDescent="0.3">
      <c r="F389" s="23" t="s">
        <v>24865</v>
      </c>
      <c r="G389" s="24">
        <v>28058.25</v>
      </c>
    </row>
    <row r="390" spans="6:7" x14ac:dyDescent="0.3">
      <c r="F390" s="23" t="s">
        <v>28207</v>
      </c>
      <c r="G390" s="24">
        <v>297662.14</v>
      </c>
    </row>
    <row r="391" spans="6:7" x14ac:dyDescent="0.3">
      <c r="F391" s="21" t="s">
        <v>25866</v>
      </c>
      <c r="G391" s="22">
        <v>89781.87999999999</v>
      </c>
    </row>
    <row r="392" spans="6:7" x14ac:dyDescent="0.3">
      <c r="F392" s="23" t="s">
        <v>24865</v>
      </c>
      <c r="G392" s="24">
        <v>89781.87999999999</v>
      </c>
    </row>
    <row r="393" spans="6:7" x14ac:dyDescent="0.3">
      <c r="F393" s="21" t="s">
        <v>29526</v>
      </c>
      <c r="G393" s="22">
        <v>239893.26</v>
      </c>
    </row>
    <row r="394" spans="6:7" x14ac:dyDescent="0.3">
      <c r="F394" s="23" t="s">
        <v>28207</v>
      </c>
      <c r="G394" s="24">
        <v>214966.54</v>
      </c>
    </row>
    <row r="395" spans="6:7" x14ac:dyDescent="0.3">
      <c r="F395" s="23" t="s">
        <v>31033</v>
      </c>
      <c r="G395" s="24">
        <v>24926.720000000001</v>
      </c>
    </row>
    <row r="396" spans="6:7" x14ac:dyDescent="0.3">
      <c r="F396" s="21" t="s">
        <v>31861</v>
      </c>
      <c r="G396" s="22">
        <v>1080.1199999999999</v>
      </c>
    </row>
    <row r="397" spans="6:7" x14ac:dyDescent="0.3">
      <c r="F397" s="23" t="s">
        <v>31033</v>
      </c>
      <c r="G397" s="24">
        <v>1080.1199999999999</v>
      </c>
    </row>
    <row r="398" spans="6:7" x14ac:dyDescent="0.3">
      <c r="F398" s="21" t="s">
        <v>26911</v>
      </c>
      <c r="G398" s="22">
        <v>0.36</v>
      </c>
    </row>
    <row r="399" spans="6:7" x14ac:dyDescent="0.3">
      <c r="F399" s="23" t="s">
        <v>24865</v>
      </c>
      <c r="G399" s="24">
        <v>0.36</v>
      </c>
    </row>
    <row r="400" spans="6:7" x14ac:dyDescent="0.3">
      <c r="F400" s="21" t="s">
        <v>4385</v>
      </c>
      <c r="G400" s="22">
        <v>1504157.1899999997</v>
      </c>
    </row>
    <row r="401" spans="6:7" x14ac:dyDescent="0.3">
      <c r="F401" s="23" t="s">
        <v>2455</v>
      </c>
      <c r="G401" s="24">
        <v>1377939.3099999998</v>
      </c>
    </row>
    <row r="402" spans="6:7" x14ac:dyDescent="0.3">
      <c r="F402" s="23" t="s">
        <v>7056</v>
      </c>
      <c r="G402" s="24">
        <v>124631.72</v>
      </c>
    </row>
    <row r="403" spans="6:7" x14ac:dyDescent="0.3">
      <c r="F403" s="23" t="s">
        <v>22034</v>
      </c>
      <c r="G403" s="24">
        <v>570.41999999999996</v>
      </c>
    </row>
    <row r="404" spans="6:7" x14ac:dyDescent="0.3">
      <c r="F404" s="23" t="s">
        <v>24865</v>
      </c>
      <c r="G404" s="24">
        <v>1015.74</v>
      </c>
    </row>
    <row r="405" spans="6:7" x14ac:dyDescent="0.3">
      <c r="F405" s="21" t="s">
        <v>4375</v>
      </c>
      <c r="G405" s="22">
        <v>104189.56999999999</v>
      </c>
    </row>
    <row r="406" spans="6:7" x14ac:dyDescent="0.3">
      <c r="F406" s="23" t="s">
        <v>2455</v>
      </c>
      <c r="G406" s="24">
        <v>1169.8599999999999</v>
      </c>
    </row>
    <row r="407" spans="6:7" x14ac:dyDescent="0.3">
      <c r="F407" s="23" t="s">
        <v>7056</v>
      </c>
      <c r="G407" s="24">
        <v>9545.9199999999983</v>
      </c>
    </row>
    <row r="408" spans="6:7" x14ac:dyDescent="0.3">
      <c r="F408" s="23" t="s">
        <v>10666</v>
      </c>
      <c r="G408" s="24">
        <v>35717.56</v>
      </c>
    </row>
    <row r="409" spans="6:7" x14ac:dyDescent="0.3">
      <c r="F409" s="23" t="s">
        <v>13473</v>
      </c>
      <c r="G409" s="24">
        <v>3857.05</v>
      </c>
    </row>
    <row r="410" spans="6:7" x14ac:dyDescent="0.3">
      <c r="F410" s="23" t="s">
        <v>16960</v>
      </c>
      <c r="G410" s="24">
        <v>908.07</v>
      </c>
    </row>
    <row r="411" spans="6:7" x14ac:dyDescent="0.3">
      <c r="F411" s="23" t="s">
        <v>19406</v>
      </c>
      <c r="G411" s="24">
        <v>31972.91</v>
      </c>
    </row>
    <row r="412" spans="6:7" x14ac:dyDescent="0.3">
      <c r="F412" s="23" t="s">
        <v>22034</v>
      </c>
      <c r="G412" s="24">
        <v>6980.66</v>
      </c>
    </row>
    <row r="413" spans="6:7" x14ac:dyDescent="0.3">
      <c r="F413" s="23" t="s">
        <v>24865</v>
      </c>
      <c r="G413" s="24">
        <v>2623.3700000000003</v>
      </c>
    </row>
    <row r="414" spans="6:7" x14ac:dyDescent="0.3">
      <c r="F414" s="23" t="s">
        <v>28207</v>
      </c>
      <c r="G414" s="24">
        <v>11414.17</v>
      </c>
    </row>
    <row r="415" spans="6:7" x14ac:dyDescent="0.3">
      <c r="F415" s="29" t="s">
        <v>4301</v>
      </c>
      <c r="G415" s="30">
        <v>33533063.100000001</v>
      </c>
    </row>
    <row r="416" spans="6:7" x14ac:dyDescent="0.3">
      <c r="F416" s="23" t="s">
        <v>2455</v>
      </c>
      <c r="G416" s="24">
        <v>2399964.3699999996</v>
      </c>
    </row>
    <row r="417" spans="6:7" x14ac:dyDescent="0.3">
      <c r="F417" s="23" t="s">
        <v>7056</v>
      </c>
      <c r="G417" s="24">
        <v>1941809.0000000002</v>
      </c>
    </row>
    <row r="418" spans="6:7" x14ac:dyDescent="0.3">
      <c r="F418" s="23" t="s">
        <v>10666</v>
      </c>
      <c r="G418" s="24">
        <v>2525874.8899999997</v>
      </c>
    </row>
    <row r="419" spans="6:7" x14ac:dyDescent="0.3">
      <c r="F419" s="23" t="s">
        <v>13473</v>
      </c>
      <c r="G419" s="24">
        <v>3090246.290000001</v>
      </c>
    </row>
    <row r="420" spans="6:7" x14ac:dyDescent="0.3">
      <c r="F420" s="23" t="s">
        <v>16960</v>
      </c>
      <c r="G420" s="24">
        <v>3021681.1100000003</v>
      </c>
    </row>
    <row r="421" spans="6:7" x14ac:dyDescent="0.3">
      <c r="F421" s="23" t="s">
        <v>19406</v>
      </c>
      <c r="G421" s="24">
        <v>3730262.0799999996</v>
      </c>
    </row>
    <row r="422" spans="6:7" x14ac:dyDescent="0.3">
      <c r="F422" s="23" t="s">
        <v>22034</v>
      </c>
      <c r="G422" s="24">
        <v>4543973.3600000003</v>
      </c>
    </row>
    <row r="423" spans="6:7" x14ac:dyDescent="0.3">
      <c r="F423" s="23" t="s">
        <v>24865</v>
      </c>
      <c r="G423" s="24">
        <v>3572497.4300000006</v>
      </c>
    </row>
    <row r="424" spans="6:7" x14ac:dyDescent="0.3">
      <c r="F424" s="23" t="s">
        <v>28207</v>
      </c>
      <c r="G424" s="24">
        <v>4275323.92</v>
      </c>
    </row>
    <row r="425" spans="6:7" x14ac:dyDescent="0.3">
      <c r="F425" s="23" t="s">
        <v>31033</v>
      </c>
      <c r="G425" s="24">
        <v>4431430.6499999994</v>
      </c>
    </row>
    <row r="426" spans="6:7" x14ac:dyDescent="0.3">
      <c r="F426" s="29" t="s">
        <v>3444</v>
      </c>
      <c r="G426" s="30">
        <v>43495705.099999994</v>
      </c>
    </row>
    <row r="427" spans="6:7" x14ac:dyDescent="0.3">
      <c r="F427" s="23" t="s">
        <v>2455</v>
      </c>
      <c r="G427" s="24">
        <v>176465.90999999997</v>
      </c>
    </row>
    <row r="428" spans="6:7" x14ac:dyDescent="0.3">
      <c r="F428" s="23" t="s">
        <v>7056</v>
      </c>
      <c r="G428" s="24">
        <v>100824.98</v>
      </c>
    </row>
    <row r="429" spans="6:7" x14ac:dyDescent="0.3">
      <c r="F429" s="23" t="s">
        <v>10666</v>
      </c>
      <c r="G429" s="24">
        <v>87052.53</v>
      </c>
    </row>
    <row r="430" spans="6:7" x14ac:dyDescent="0.3">
      <c r="F430" s="23" t="s">
        <v>13473</v>
      </c>
      <c r="G430" s="24">
        <v>106295.95</v>
      </c>
    </row>
    <row r="431" spans="6:7" x14ac:dyDescent="0.3">
      <c r="F431" s="23" t="s">
        <v>16960</v>
      </c>
      <c r="G431" s="24">
        <v>176904.02</v>
      </c>
    </row>
    <row r="432" spans="6:7" x14ac:dyDescent="0.3">
      <c r="F432" s="23" t="s">
        <v>19406</v>
      </c>
      <c r="G432" s="24">
        <v>655955.15000000014</v>
      </c>
    </row>
    <row r="433" spans="6:7" x14ac:dyDescent="0.3">
      <c r="F433" s="23" t="s">
        <v>22034</v>
      </c>
      <c r="G433" s="24">
        <v>7399678.8399999999</v>
      </c>
    </row>
    <row r="434" spans="6:7" x14ac:dyDescent="0.3">
      <c r="F434" s="23" t="s">
        <v>24865</v>
      </c>
      <c r="G434" s="24">
        <v>10548903.609999998</v>
      </c>
    </row>
    <row r="435" spans="6:7" x14ac:dyDescent="0.3">
      <c r="F435" s="23" t="s">
        <v>28207</v>
      </c>
      <c r="G435" s="24">
        <v>10226742.670000002</v>
      </c>
    </row>
    <row r="436" spans="6:7" x14ac:dyDescent="0.3">
      <c r="F436" s="23" t="s">
        <v>31033</v>
      </c>
      <c r="G436" s="24">
        <v>14016881.439999999</v>
      </c>
    </row>
    <row r="437" spans="6:7" x14ac:dyDescent="0.3">
      <c r="F437" s="21" t="s">
        <v>4257</v>
      </c>
      <c r="G437" s="22">
        <v>10770310.369999999</v>
      </c>
    </row>
    <row r="438" spans="6:7" x14ac:dyDescent="0.3">
      <c r="F438" s="23" t="s">
        <v>2455</v>
      </c>
      <c r="G438" s="24">
        <v>748558.73</v>
      </c>
    </row>
    <row r="439" spans="6:7" x14ac:dyDescent="0.3">
      <c r="F439" s="23" t="s">
        <v>7056</v>
      </c>
      <c r="G439" s="24">
        <v>606610.67000000016</v>
      </c>
    </row>
    <row r="440" spans="6:7" x14ac:dyDescent="0.3">
      <c r="F440" s="23" t="s">
        <v>10666</v>
      </c>
      <c r="G440" s="24">
        <v>981629.14</v>
      </c>
    </row>
    <row r="441" spans="6:7" x14ac:dyDescent="0.3">
      <c r="F441" s="23" t="s">
        <v>13473</v>
      </c>
      <c r="G441" s="24">
        <v>842148.79</v>
      </c>
    </row>
    <row r="442" spans="6:7" x14ac:dyDescent="0.3">
      <c r="F442" s="23" t="s">
        <v>16960</v>
      </c>
      <c r="G442" s="24">
        <v>498162.15999999992</v>
      </c>
    </row>
    <row r="443" spans="6:7" x14ac:dyDescent="0.3">
      <c r="F443" s="23" t="s">
        <v>19406</v>
      </c>
      <c r="G443" s="24">
        <v>1540887.4899999993</v>
      </c>
    </row>
    <row r="444" spans="6:7" x14ac:dyDescent="0.3">
      <c r="F444" s="23" t="s">
        <v>22034</v>
      </c>
      <c r="G444" s="24">
        <v>869855.95000000007</v>
      </c>
    </row>
    <row r="445" spans="6:7" x14ac:dyDescent="0.3">
      <c r="F445" s="23" t="s">
        <v>24865</v>
      </c>
      <c r="G445" s="24">
        <v>1744227.38</v>
      </c>
    </row>
    <row r="446" spans="6:7" x14ac:dyDescent="0.3">
      <c r="F446" s="23" t="s">
        <v>28207</v>
      </c>
      <c r="G446" s="24">
        <v>1876896.65</v>
      </c>
    </row>
    <row r="447" spans="6:7" x14ac:dyDescent="0.3">
      <c r="F447" s="23" t="s">
        <v>31033</v>
      </c>
      <c r="G447" s="24">
        <v>1061333.4099999999</v>
      </c>
    </row>
    <row r="448" spans="6:7" x14ac:dyDescent="0.3">
      <c r="F448" s="21" t="s">
        <v>4512</v>
      </c>
      <c r="G448" s="22">
        <v>2562923.5099999998</v>
      </c>
    </row>
    <row r="449" spans="6:7" x14ac:dyDescent="0.3">
      <c r="F449" s="23" t="s">
        <v>2455</v>
      </c>
      <c r="G449" s="24">
        <v>334714.83999999997</v>
      </c>
    </row>
    <row r="450" spans="6:7" x14ac:dyDescent="0.3">
      <c r="F450" s="23" t="s">
        <v>7056</v>
      </c>
      <c r="G450" s="24">
        <v>147868.78</v>
      </c>
    </row>
    <row r="451" spans="6:7" x14ac:dyDescent="0.3">
      <c r="F451" s="23" t="s">
        <v>10666</v>
      </c>
      <c r="G451" s="24">
        <v>40621.699999999997</v>
      </c>
    </row>
    <row r="452" spans="6:7" x14ac:dyDescent="0.3">
      <c r="F452" s="23" t="s">
        <v>13473</v>
      </c>
      <c r="G452" s="24">
        <v>486.42</v>
      </c>
    </row>
    <row r="453" spans="6:7" x14ac:dyDescent="0.3">
      <c r="F453" s="23" t="s">
        <v>16960</v>
      </c>
      <c r="G453" s="24">
        <v>1115.74</v>
      </c>
    </row>
    <row r="454" spans="6:7" x14ac:dyDescent="0.3">
      <c r="F454" s="23" t="s">
        <v>19406</v>
      </c>
      <c r="G454" s="24">
        <v>6993.7999999999993</v>
      </c>
    </row>
    <row r="455" spans="6:7" x14ac:dyDescent="0.3">
      <c r="F455" s="23" t="s">
        <v>22034</v>
      </c>
      <c r="G455" s="24">
        <v>19070.61</v>
      </c>
    </row>
    <row r="456" spans="6:7" x14ac:dyDescent="0.3">
      <c r="F456" s="23" t="s">
        <v>24865</v>
      </c>
      <c r="G456" s="24">
        <v>490113.37</v>
      </c>
    </row>
    <row r="457" spans="6:7" x14ac:dyDescent="0.3">
      <c r="F457" s="23" t="s">
        <v>28207</v>
      </c>
      <c r="G457" s="24">
        <v>925055.72</v>
      </c>
    </row>
    <row r="458" spans="6:7" x14ac:dyDescent="0.3">
      <c r="F458" s="23" t="s">
        <v>31033</v>
      </c>
      <c r="G458" s="24">
        <v>596882.53</v>
      </c>
    </row>
    <row r="459" spans="6:7" x14ac:dyDescent="0.3">
      <c r="F459" s="21" t="s">
        <v>21943</v>
      </c>
      <c r="G459" s="22">
        <v>152643</v>
      </c>
    </row>
    <row r="460" spans="6:7" x14ac:dyDescent="0.3">
      <c r="F460" s="23" t="s">
        <v>19406</v>
      </c>
      <c r="G460" s="24">
        <v>152643</v>
      </c>
    </row>
    <row r="461" spans="6:7" x14ac:dyDescent="0.3">
      <c r="F461" s="21" t="s">
        <v>6771</v>
      </c>
      <c r="G461" s="22">
        <v>9637868.6699999981</v>
      </c>
    </row>
    <row r="462" spans="6:7" x14ac:dyDescent="0.3">
      <c r="F462" s="23" t="s">
        <v>2455</v>
      </c>
      <c r="G462" s="24">
        <v>9624213.6099999994</v>
      </c>
    </row>
    <row r="463" spans="6:7" x14ac:dyDescent="0.3">
      <c r="F463" s="23" t="s">
        <v>24865</v>
      </c>
      <c r="G463" s="24">
        <v>13397.94</v>
      </c>
    </row>
    <row r="464" spans="6:7" x14ac:dyDescent="0.3">
      <c r="F464" s="23" t="s">
        <v>28207</v>
      </c>
      <c r="G464" s="24">
        <v>257.12</v>
      </c>
    </row>
    <row r="465" spans="6:7" x14ac:dyDescent="0.3">
      <c r="F465" s="21" t="s">
        <v>17258</v>
      </c>
      <c r="G465" s="22">
        <v>67293.84</v>
      </c>
    </row>
    <row r="466" spans="6:7" x14ac:dyDescent="0.3">
      <c r="F466" s="23" t="s">
        <v>16960</v>
      </c>
      <c r="G466" s="24">
        <v>17769.45</v>
      </c>
    </row>
    <row r="467" spans="6:7" x14ac:dyDescent="0.3">
      <c r="F467" s="23" t="s">
        <v>19406</v>
      </c>
      <c r="G467" s="24">
        <v>1154.1099999999999</v>
      </c>
    </row>
    <row r="468" spans="6:7" x14ac:dyDescent="0.3">
      <c r="F468" s="23" t="s">
        <v>24865</v>
      </c>
      <c r="G468" s="24">
        <v>13370.28</v>
      </c>
    </row>
    <row r="469" spans="6:7" x14ac:dyDescent="0.3">
      <c r="F469" s="23" t="s">
        <v>31033</v>
      </c>
      <c r="G469" s="24">
        <v>35000</v>
      </c>
    </row>
    <row r="470" spans="6:7" x14ac:dyDescent="0.3">
      <c r="F470" s="21" t="s">
        <v>17025</v>
      </c>
      <c r="G470" s="22">
        <v>93350</v>
      </c>
    </row>
    <row r="471" spans="6:7" x14ac:dyDescent="0.3">
      <c r="F471" s="23" t="s">
        <v>16960</v>
      </c>
      <c r="G471" s="24">
        <v>18350</v>
      </c>
    </row>
    <row r="472" spans="6:7" x14ac:dyDescent="0.3">
      <c r="F472" s="23" t="s">
        <v>24865</v>
      </c>
      <c r="G472" s="24">
        <v>75000</v>
      </c>
    </row>
    <row r="473" spans="6:7" x14ac:dyDescent="0.3">
      <c r="F473" s="21" t="s">
        <v>976</v>
      </c>
      <c r="G473" s="22">
        <v>15543735.560000001</v>
      </c>
    </row>
    <row r="474" spans="6:7" x14ac:dyDescent="0.3">
      <c r="F474" s="23" t="s">
        <v>926</v>
      </c>
      <c r="G474" s="24">
        <v>101560</v>
      </c>
    </row>
    <row r="475" spans="6:7" x14ac:dyDescent="0.3">
      <c r="F475" s="23" t="s">
        <v>2455</v>
      </c>
      <c r="G475" s="24">
        <v>72739.819999999992</v>
      </c>
    </row>
    <row r="476" spans="6:7" x14ac:dyDescent="0.3">
      <c r="F476" s="23" t="s">
        <v>7056</v>
      </c>
      <c r="G476" s="24">
        <v>305867.40999999997</v>
      </c>
    </row>
    <row r="477" spans="6:7" x14ac:dyDescent="0.3">
      <c r="F477" s="23" t="s">
        <v>10666</v>
      </c>
      <c r="G477" s="24">
        <v>451409.82</v>
      </c>
    </row>
    <row r="478" spans="6:7" x14ac:dyDescent="0.3">
      <c r="F478" s="23" t="s">
        <v>13473</v>
      </c>
      <c r="G478" s="24">
        <v>520115.79000000004</v>
      </c>
    </row>
    <row r="479" spans="6:7" x14ac:dyDescent="0.3">
      <c r="F479" s="23" t="s">
        <v>16960</v>
      </c>
      <c r="G479" s="24">
        <v>166186.41</v>
      </c>
    </row>
    <row r="480" spans="6:7" x14ac:dyDescent="0.3">
      <c r="F480" s="23" t="s">
        <v>19406</v>
      </c>
      <c r="G480" s="24">
        <v>527834.82999999996</v>
      </c>
    </row>
    <row r="481" spans="6:7" x14ac:dyDescent="0.3">
      <c r="F481" s="23" t="s">
        <v>22034</v>
      </c>
      <c r="G481" s="24">
        <v>10920416.51</v>
      </c>
    </row>
    <row r="482" spans="6:7" x14ac:dyDescent="0.3">
      <c r="F482" s="23" t="s">
        <v>24865</v>
      </c>
      <c r="G482" s="24">
        <v>880235.26</v>
      </c>
    </row>
    <row r="483" spans="6:7" x14ac:dyDescent="0.3">
      <c r="F483" s="23" t="s">
        <v>28207</v>
      </c>
      <c r="G483" s="24">
        <v>578856.48</v>
      </c>
    </row>
    <row r="484" spans="6:7" x14ac:dyDescent="0.3">
      <c r="F484" s="23" t="s">
        <v>31033</v>
      </c>
      <c r="G484" s="24">
        <v>1018513.23</v>
      </c>
    </row>
    <row r="485" spans="6:7" x14ac:dyDescent="0.3">
      <c r="F485" s="21" t="s">
        <v>19397</v>
      </c>
      <c r="G485" s="22">
        <v>63713718.649999999</v>
      </c>
    </row>
    <row r="486" spans="6:7" x14ac:dyDescent="0.3">
      <c r="F486" s="23" t="s">
        <v>16960</v>
      </c>
      <c r="G486" s="24">
        <v>10618953.109999999</v>
      </c>
    </row>
    <row r="487" spans="6:7" x14ac:dyDescent="0.3">
      <c r="F487" s="23" t="s">
        <v>19406</v>
      </c>
      <c r="G487" s="24">
        <v>10618953.109999999</v>
      </c>
    </row>
    <row r="488" spans="6:7" x14ac:dyDescent="0.3">
      <c r="F488" s="23" t="s">
        <v>24865</v>
      </c>
      <c r="G488" s="24">
        <v>21237906.210000001</v>
      </c>
    </row>
    <row r="489" spans="6:7" x14ac:dyDescent="0.3">
      <c r="F489" s="23" t="s">
        <v>28207</v>
      </c>
      <c r="G489" s="24">
        <v>10618953.109999999</v>
      </c>
    </row>
    <row r="490" spans="6:7" x14ac:dyDescent="0.3">
      <c r="F490" s="23" t="s">
        <v>31033</v>
      </c>
      <c r="G490" s="24">
        <v>10618953.109999999</v>
      </c>
    </row>
    <row r="491" spans="6:7" x14ac:dyDescent="0.3">
      <c r="F491" s="21" t="s">
        <v>5607</v>
      </c>
      <c r="G491" s="22">
        <v>26853.75</v>
      </c>
    </row>
    <row r="492" spans="6:7" x14ac:dyDescent="0.3">
      <c r="F492" s="23" t="s">
        <v>2455</v>
      </c>
      <c r="G492" s="24">
        <v>26853.75</v>
      </c>
    </row>
    <row r="493" spans="6:7" x14ac:dyDescent="0.3">
      <c r="F493" s="29" t="s">
        <v>3817</v>
      </c>
      <c r="G493" s="30">
        <v>183353122.86000001</v>
      </c>
    </row>
    <row r="494" spans="6:7" x14ac:dyDescent="0.3">
      <c r="F494" s="31" t="s">
        <v>2455</v>
      </c>
      <c r="G494" s="32">
        <v>106319363.84</v>
      </c>
    </row>
    <row r="495" spans="6:7" x14ac:dyDescent="0.3">
      <c r="F495" s="23" t="s">
        <v>7056</v>
      </c>
      <c r="G495" s="24">
        <v>65000000</v>
      </c>
    </row>
    <row r="496" spans="6:7" x14ac:dyDescent="0.3">
      <c r="F496" s="23" t="s">
        <v>10666</v>
      </c>
      <c r="G496" s="24">
        <v>119246.41</v>
      </c>
    </row>
    <row r="497" spans="6:7" x14ac:dyDescent="0.3">
      <c r="F497" s="23" t="s">
        <v>31033</v>
      </c>
      <c r="G497" s="24">
        <v>11914512.609999999</v>
      </c>
    </row>
    <row r="498" spans="6:7" x14ac:dyDescent="0.3">
      <c r="F498" s="21" t="s">
        <v>5850</v>
      </c>
      <c r="G498" s="22">
        <v>3377135.07</v>
      </c>
    </row>
    <row r="499" spans="6:7" x14ac:dyDescent="0.3">
      <c r="F499" s="23" t="s">
        <v>2455</v>
      </c>
      <c r="G499" s="24">
        <v>255519.79</v>
      </c>
    </row>
    <row r="500" spans="6:7" x14ac:dyDescent="0.3">
      <c r="F500" s="23" t="s">
        <v>19406</v>
      </c>
      <c r="G500" s="24">
        <v>2971387.28</v>
      </c>
    </row>
    <row r="501" spans="6:7" x14ac:dyDescent="0.3">
      <c r="F501" s="23" t="s">
        <v>24865</v>
      </c>
      <c r="G501" s="24">
        <v>150228</v>
      </c>
    </row>
    <row r="502" spans="6:7" x14ac:dyDescent="0.3">
      <c r="F502" s="21" t="s">
        <v>2451</v>
      </c>
      <c r="G502" s="22">
        <v>18605291.269999996</v>
      </c>
    </row>
    <row r="503" spans="6:7" x14ac:dyDescent="0.3">
      <c r="F503" s="23" t="s">
        <v>1875</v>
      </c>
      <c r="G503" s="24">
        <v>108551.79</v>
      </c>
    </row>
    <row r="504" spans="6:7" x14ac:dyDescent="0.3">
      <c r="F504" s="23" t="s">
        <v>2455</v>
      </c>
      <c r="G504" s="24">
        <v>6553863.0100000007</v>
      </c>
    </row>
    <row r="505" spans="6:7" x14ac:dyDescent="0.3">
      <c r="F505" s="23" t="s">
        <v>7056</v>
      </c>
      <c r="G505" s="24">
        <v>106665.01000000001</v>
      </c>
    </row>
    <row r="506" spans="6:7" x14ac:dyDescent="0.3">
      <c r="F506" s="23" t="s">
        <v>10666</v>
      </c>
      <c r="G506" s="24">
        <v>694529.85</v>
      </c>
    </row>
    <row r="507" spans="6:7" x14ac:dyDescent="0.3">
      <c r="F507" s="23" t="s">
        <v>13473</v>
      </c>
      <c r="G507" s="24">
        <v>368870.55999999994</v>
      </c>
    </row>
    <row r="508" spans="6:7" x14ac:dyDescent="0.3">
      <c r="F508" s="23" t="s">
        <v>16960</v>
      </c>
      <c r="G508" s="24">
        <v>819220.36</v>
      </c>
    </row>
    <row r="509" spans="6:7" x14ac:dyDescent="0.3">
      <c r="F509" s="23" t="s">
        <v>19406</v>
      </c>
      <c r="G509" s="24">
        <v>1666050.02</v>
      </c>
    </row>
    <row r="510" spans="6:7" x14ac:dyDescent="0.3">
      <c r="F510" s="23" t="s">
        <v>22034</v>
      </c>
      <c r="G510" s="24">
        <v>579439.69000000006</v>
      </c>
    </row>
    <row r="511" spans="6:7" x14ac:dyDescent="0.3">
      <c r="F511" s="23" t="s">
        <v>24865</v>
      </c>
      <c r="G511" s="24">
        <v>2175635.9699999997</v>
      </c>
    </row>
    <row r="512" spans="6:7" x14ac:dyDescent="0.3">
      <c r="F512" s="23" t="s">
        <v>28207</v>
      </c>
      <c r="G512" s="24">
        <v>1558209.37</v>
      </c>
    </row>
    <row r="513" spans="6:7" x14ac:dyDescent="0.3">
      <c r="F513" s="23" t="s">
        <v>31033</v>
      </c>
      <c r="G513" s="24">
        <v>3974255.6399999987</v>
      </c>
    </row>
    <row r="514" spans="6:7" x14ac:dyDescent="0.3">
      <c r="F514" s="21" t="s">
        <v>906</v>
      </c>
      <c r="G514" s="22">
        <v>89626.27</v>
      </c>
    </row>
    <row r="515" spans="6:7" x14ac:dyDescent="0.3">
      <c r="F515" s="23" t="s">
        <v>807</v>
      </c>
      <c r="G515" s="24">
        <v>89626.27</v>
      </c>
    </row>
    <row r="516" spans="6:7" x14ac:dyDescent="0.3">
      <c r="F516" s="21" t="s">
        <v>10926</v>
      </c>
      <c r="G516" s="22">
        <v>209510.96000000002</v>
      </c>
    </row>
    <row r="517" spans="6:7" x14ac:dyDescent="0.3">
      <c r="F517" s="23" t="s">
        <v>10666</v>
      </c>
      <c r="G517" s="24">
        <v>209510.96000000002</v>
      </c>
    </row>
    <row r="518" spans="6:7" x14ac:dyDescent="0.3">
      <c r="F518" s="21" t="s">
        <v>1020</v>
      </c>
      <c r="G518" s="22">
        <v>166854.21999999997</v>
      </c>
    </row>
    <row r="519" spans="6:7" x14ac:dyDescent="0.3">
      <c r="F519" s="23" t="s">
        <v>926</v>
      </c>
      <c r="G519" s="24">
        <v>2354.89</v>
      </c>
    </row>
    <row r="520" spans="6:7" x14ac:dyDescent="0.3">
      <c r="F520" s="23" t="s">
        <v>1042</v>
      </c>
      <c r="G520" s="24">
        <v>136004.35999999999</v>
      </c>
    </row>
    <row r="521" spans="6:7" x14ac:dyDescent="0.3">
      <c r="F521" s="23" t="s">
        <v>1141</v>
      </c>
      <c r="G521" s="24">
        <v>2380.9899999999998</v>
      </c>
    </row>
    <row r="522" spans="6:7" x14ac:dyDescent="0.3">
      <c r="F522" s="23" t="s">
        <v>1875</v>
      </c>
      <c r="G522" s="24">
        <v>6297.02</v>
      </c>
    </row>
    <row r="523" spans="6:7" x14ac:dyDescent="0.3">
      <c r="F523" s="23" t="s">
        <v>19406</v>
      </c>
      <c r="G523" s="24">
        <v>15000</v>
      </c>
    </row>
    <row r="524" spans="6:7" x14ac:dyDescent="0.3">
      <c r="F524" s="23" t="s">
        <v>24865</v>
      </c>
      <c r="G524" s="24">
        <v>4816.96</v>
      </c>
    </row>
    <row r="525" spans="6:7" x14ac:dyDescent="0.3">
      <c r="F525" s="21" t="s">
        <v>983</v>
      </c>
      <c r="G525" s="22">
        <v>1290423.7200000002</v>
      </c>
    </row>
    <row r="526" spans="6:7" x14ac:dyDescent="0.3">
      <c r="F526" s="23" t="s">
        <v>926</v>
      </c>
      <c r="G526" s="24">
        <v>124038.29999999997</v>
      </c>
    </row>
    <row r="527" spans="6:7" x14ac:dyDescent="0.3">
      <c r="F527" s="23" t="s">
        <v>1042</v>
      </c>
      <c r="G527" s="24">
        <v>936108.79</v>
      </c>
    </row>
    <row r="528" spans="6:7" x14ac:dyDescent="0.3">
      <c r="F528" s="23" t="s">
        <v>1141</v>
      </c>
      <c r="G528" s="24">
        <v>23904.61</v>
      </c>
    </row>
    <row r="529" spans="6:7" x14ac:dyDescent="0.3">
      <c r="F529" s="23" t="s">
        <v>1875</v>
      </c>
      <c r="G529" s="24">
        <v>206372.02</v>
      </c>
    </row>
    <row r="530" spans="6:7" x14ac:dyDescent="0.3">
      <c r="F530" s="21" t="s">
        <v>1190</v>
      </c>
      <c r="G530" s="22">
        <v>179565.43</v>
      </c>
    </row>
    <row r="531" spans="6:7" x14ac:dyDescent="0.3">
      <c r="F531" s="23" t="s">
        <v>1141</v>
      </c>
      <c r="G531" s="24">
        <v>28495.47</v>
      </c>
    </row>
    <row r="532" spans="6:7" x14ac:dyDescent="0.3">
      <c r="F532" s="23" t="s">
        <v>24865</v>
      </c>
      <c r="G532" s="24">
        <v>151069.96</v>
      </c>
    </row>
    <row r="533" spans="6:7" x14ac:dyDescent="0.3">
      <c r="F533" s="21" t="s">
        <v>1237</v>
      </c>
      <c r="G533" s="22">
        <v>930960.29</v>
      </c>
    </row>
    <row r="534" spans="6:7" x14ac:dyDescent="0.3">
      <c r="F534" s="23" t="s">
        <v>1199</v>
      </c>
      <c r="G534" s="24">
        <v>2428.23</v>
      </c>
    </row>
    <row r="535" spans="6:7" x14ac:dyDescent="0.3">
      <c r="F535" s="23" t="s">
        <v>1875</v>
      </c>
      <c r="G535" s="24">
        <v>928532.06</v>
      </c>
    </row>
    <row r="536" spans="6:7" x14ac:dyDescent="0.3">
      <c r="F536" s="21" t="s">
        <v>84</v>
      </c>
      <c r="G536" s="22">
        <v>263374.13999999996</v>
      </c>
    </row>
    <row r="537" spans="6:7" x14ac:dyDescent="0.3">
      <c r="F537" s="23" t="s">
        <v>79</v>
      </c>
      <c r="G537" s="24">
        <v>929.61</v>
      </c>
    </row>
    <row r="538" spans="6:7" x14ac:dyDescent="0.3">
      <c r="F538" s="23" t="s">
        <v>94</v>
      </c>
      <c r="G538" s="24">
        <v>84957.15</v>
      </c>
    </row>
    <row r="539" spans="6:7" x14ac:dyDescent="0.3">
      <c r="F539" s="23" t="s">
        <v>113</v>
      </c>
      <c r="G539" s="24">
        <v>106632.84</v>
      </c>
    </row>
    <row r="540" spans="6:7" x14ac:dyDescent="0.3">
      <c r="F540" s="23" t="s">
        <v>130</v>
      </c>
      <c r="G540" s="24">
        <v>67754.84</v>
      </c>
    </row>
    <row r="541" spans="6:7" x14ac:dyDescent="0.3">
      <c r="F541" s="23" t="s">
        <v>186</v>
      </c>
      <c r="G541" s="24">
        <v>377.01</v>
      </c>
    </row>
    <row r="542" spans="6:7" x14ac:dyDescent="0.3">
      <c r="F542" s="23" t="s">
        <v>22034</v>
      </c>
      <c r="G542" s="24">
        <v>2722.69</v>
      </c>
    </row>
    <row r="543" spans="6:7" x14ac:dyDescent="0.3">
      <c r="F543" s="21" t="s">
        <v>22105</v>
      </c>
      <c r="G543" s="22">
        <v>293434.22000000003</v>
      </c>
    </row>
    <row r="544" spans="6:7" x14ac:dyDescent="0.3">
      <c r="F544" s="23" t="s">
        <v>22034</v>
      </c>
      <c r="G544" s="24">
        <v>30705.99</v>
      </c>
    </row>
    <row r="545" spans="6:7" x14ac:dyDescent="0.3">
      <c r="F545" s="23" t="s">
        <v>24865</v>
      </c>
      <c r="G545" s="24">
        <v>234083.67</v>
      </c>
    </row>
    <row r="546" spans="6:7" x14ac:dyDescent="0.3">
      <c r="F546" s="23" t="s">
        <v>28207</v>
      </c>
      <c r="G546" s="24">
        <v>3299.56</v>
      </c>
    </row>
    <row r="547" spans="6:7" x14ac:dyDescent="0.3">
      <c r="F547" s="23" t="s">
        <v>31033</v>
      </c>
      <c r="G547" s="24">
        <v>25345</v>
      </c>
    </row>
    <row r="548" spans="6:7" x14ac:dyDescent="0.3">
      <c r="F548" s="21" t="s">
        <v>15080</v>
      </c>
      <c r="G548" s="22">
        <v>22169.61</v>
      </c>
    </row>
    <row r="549" spans="6:7" x14ac:dyDescent="0.3">
      <c r="F549" s="23" t="s">
        <v>13473</v>
      </c>
      <c r="G549" s="24">
        <v>2888.25</v>
      </c>
    </row>
    <row r="550" spans="6:7" x14ac:dyDescent="0.3">
      <c r="F550" s="23" t="s">
        <v>16960</v>
      </c>
      <c r="G550" s="24">
        <v>6350.29</v>
      </c>
    </row>
    <row r="551" spans="6:7" x14ac:dyDescent="0.3">
      <c r="F551" s="23" t="s">
        <v>19406</v>
      </c>
      <c r="G551" s="24">
        <v>6790.7699999999995</v>
      </c>
    </row>
    <row r="552" spans="6:7" x14ac:dyDescent="0.3">
      <c r="F552" s="23" t="s">
        <v>22034</v>
      </c>
      <c r="G552" s="24">
        <v>6140.3</v>
      </c>
    </row>
    <row r="553" spans="6:7" x14ac:dyDescent="0.3">
      <c r="F553" s="21" t="s">
        <v>32119</v>
      </c>
      <c r="G553" s="22">
        <v>700</v>
      </c>
    </row>
    <row r="554" spans="6:7" x14ac:dyDescent="0.3">
      <c r="F554" s="23" t="s">
        <v>31033</v>
      </c>
      <c r="G554" s="24">
        <v>700</v>
      </c>
    </row>
    <row r="555" spans="6:7" x14ac:dyDescent="0.3">
      <c r="F555" s="21" t="s">
        <v>31919</v>
      </c>
      <c r="G555" s="22">
        <v>120</v>
      </c>
    </row>
    <row r="556" spans="6:7" x14ac:dyDescent="0.3">
      <c r="F556" s="23" t="s">
        <v>31033</v>
      </c>
      <c r="G556" s="24">
        <v>120</v>
      </c>
    </row>
    <row r="557" spans="6:7" x14ac:dyDescent="0.3">
      <c r="F557" s="21" t="s">
        <v>32129</v>
      </c>
      <c r="G557" s="22">
        <v>10.85</v>
      </c>
    </row>
    <row r="558" spans="6:7" x14ac:dyDescent="0.3">
      <c r="F558" s="23" t="s">
        <v>31033</v>
      </c>
      <c r="G558" s="24">
        <v>10.85</v>
      </c>
    </row>
    <row r="559" spans="6:7" x14ac:dyDescent="0.3">
      <c r="F559" s="21" t="s">
        <v>28609</v>
      </c>
      <c r="G559" s="22">
        <v>589</v>
      </c>
    </row>
    <row r="560" spans="6:7" x14ac:dyDescent="0.3">
      <c r="F560" s="23" t="s">
        <v>28207</v>
      </c>
      <c r="G560" s="24">
        <v>461.5</v>
      </c>
    </row>
    <row r="561" spans="6:7" x14ac:dyDescent="0.3">
      <c r="F561" s="23" t="s">
        <v>31033</v>
      </c>
      <c r="G561" s="24">
        <v>127.5</v>
      </c>
    </row>
    <row r="562" spans="6:7" x14ac:dyDescent="0.3">
      <c r="F562" s="21" t="s">
        <v>4941</v>
      </c>
      <c r="G562" s="22">
        <v>15.48</v>
      </c>
    </row>
    <row r="563" spans="6:7" x14ac:dyDescent="0.3">
      <c r="F563" s="23" t="s">
        <v>2455</v>
      </c>
      <c r="G563" s="24">
        <v>15.48</v>
      </c>
    </row>
    <row r="564" spans="6:7" x14ac:dyDescent="0.3">
      <c r="F564" s="21" t="s">
        <v>7864</v>
      </c>
      <c r="G564" s="22">
        <v>4634.18</v>
      </c>
    </row>
    <row r="565" spans="6:7" x14ac:dyDescent="0.3">
      <c r="F565" s="23" t="s">
        <v>7056</v>
      </c>
      <c r="G565" s="24">
        <v>134.18</v>
      </c>
    </row>
    <row r="566" spans="6:7" x14ac:dyDescent="0.3">
      <c r="F566" s="23" t="s">
        <v>24865</v>
      </c>
      <c r="G566" s="24">
        <v>500</v>
      </c>
    </row>
    <row r="567" spans="6:7" x14ac:dyDescent="0.3">
      <c r="F567" s="23" t="s">
        <v>28207</v>
      </c>
      <c r="G567" s="24">
        <v>4000</v>
      </c>
    </row>
    <row r="568" spans="6:7" x14ac:dyDescent="0.3">
      <c r="F568" s="21" t="s">
        <v>32133</v>
      </c>
      <c r="G568" s="22">
        <v>6600.79</v>
      </c>
    </row>
    <row r="569" spans="6:7" x14ac:dyDescent="0.3">
      <c r="F569" s="23" t="s">
        <v>31033</v>
      </c>
      <c r="G569" s="24">
        <v>6600.79</v>
      </c>
    </row>
    <row r="570" spans="6:7" x14ac:dyDescent="0.3">
      <c r="F570" s="21" t="s">
        <v>23573</v>
      </c>
      <c r="G570" s="22">
        <v>4000</v>
      </c>
    </row>
    <row r="571" spans="6:7" x14ac:dyDescent="0.3">
      <c r="F571" s="23" t="s">
        <v>22034</v>
      </c>
      <c r="G571" s="24">
        <v>4000</v>
      </c>
    </row>
    <row r="572" spans="6:7" x14ac:dyDescent="0.3">
      <c r="F572" s="21" t="s">
        <v>29347</v>
      </c>
      <c r="G572" s="22">
        <v>11900.48</v>
      </c>
    </row>
    <row r="573" spans="6:7" x14ac:dyDescent="0.3">
      <c r="F573" s="23" t="s">
        <v>28207</v>
      </c>
      <c r="G573" s="24">
        <v>11900.48</v>
      </c>
    </row>
    <row r="574" spans="6:7" ht="37.5" x14ac:dyDescent="0.3">
      <c r="F574" s="21" t="s">
        <v>4947</v>
      </c>
      <c r="G574" s="22">
        <v>103.51</v>
      </c>
    </row>
    <row r="575" spans="6:7" x14ac:dyDescent="0.3">
      <c r="F575" s="23" t="s">
        <v>2455</v>
      </c>
      <c r="G575" s="24">
        <v>3.09</v>
      </c>
    </row>
    <row r="576" spans="6:7" x14ac:dyDescent="0.3">
      <c r="F576" s="23" t="s">
        <v>7056</v>
      </c>
      <c r="G576" s="24">
        <v>25.8</v>
      </c>
    </row>
    <row r="577" spans="6:7" x14ac:dyDescent="0.3">
      <c r="F577" s="23" t="s">
        <v>19406</v>
      </c>
      <c r="G577" s="24">
        <v>74.62</v>
      </c>
    </row>
    <row r="578" spans="6:7" x14ac:dyDescent="0.3">
      <c r="F578" s="21" t="s">
        <v>32865</v>
      </c>
      <c r="G578" s="22">
        <v>2168812.4900000002</v>
      </c>
    </row>
    <row r="579" spans="6:7" x14ac:dyDescent="0.3">
      <c r="F579" s="23" t="s">
        <v>31033</v>
      </c>
      <c r="G579" s="24">
        <v>2168812.4900000002</v>
      </c>
    </row>
    <row r="580" spans="6:7" x14ac:dyDescent="0.3">
      <c r="F580" s="33" t="s">
        <v>1128</v>
      </c>
      <c r="G580" s="34">
        <v>66017641.140000001</v>
      </c>
    </row>
    <row r="581" spans="6:7" x14ac:dyDescent="0.3">
      <c r="F581" s="35" t="s">
        <v>1042</v>
      </c>
      <c r="G581" s="36">
        <v>438709.38</v>
      </c>
    </row>
    <row r="582" spans="6:7" x14ac:dyDescent="0.3">
      <c r="F582" s="35" t="s">
        <v>1875</v>
      </c>
      <c r="G582" s="36">
        <v>8000000</v>
      </c>
    </row>
    <row r="583" spans="6:7" x14ac:dyDescent="0.3">
      <c r="F583" s="35" t="s">
        <v>7056</v>
      </c>
      <c r="G583" s="36">
        <v>57578931.759999998</v>
      </c>
    </row>
    <row r="584" spans="6:7" x14ac:dyDescent="0.3">
      <c r="F584" s="21" t="s">
        <v>10615</v>
      </c>
      <c r="G584" s="22">
        <v>22588819.130000003</v>
      </c>
    </row>
    <row r="585" spans="6:7" x14ac:dyDescent="0.3">
      <c r="F585" s="23" t="s">
        <v>7056</v>
      </c>
      <c r="G585" s="24">
        <v>199599.58000000002</v>
      </c>
    </row>
    <row r="586" spans="6:7" x14ac:dyDescent="0.3">
      <c r="F586" s="23" t="s">
        <v>10666</v>
      </c>
      <c r="G586" s="24">
        <v>483752.74</v>
      </c>
    </row>
    <row r="587" spans="6:7" x14ac:dyDescent="0.3">
      <c r="F587" s="23" t="s">
        <v>13473</v>
      </c>
      <c r="G587" s="24">
        <v>830000</v>
      </c>
    </row>
    <row r="588" spans="6:7" x14ac:dyDescent="0.3">
      <c r="F588" s="23" t="s">
        <v>16960</v>
      </c>
      <c r="G588" s="24">
        <v>20000</v>
      </c>
    </row>
    <row r="589" spans="6:7" x14ac:dyDescent="0.3">
      <c r="F589" s="23" t="s">
        <v>22034</v>
      </c>
      <c r="G589" s="24">
        <v>1303853.0599999998</v>
      </c>
    </row>
    <row r="590" spans="6:7" x14ac:dyDescent="0.3">
      <c r="F590" s="23" t="s">
        <v>24865</v>
      </c>
      <c r="G590" s="24">
        <v>428138.28</v>
      </c>
    </row>
    <row r="591" spans="6:7" x14ac:dyDescent="0.3">
      <c r="F591" s="23" t="s">
        <v>28207</v>
      </c>
      <c r="G591" s="24">
        <v>4991110.3100000005</v>
      </c>
    </row>
    <row r="592" spans="6:7" x14ac:dyDescent="0.3">
      <c r="F592" s="23" t="s">
        <v>31033</v>
      </c>
      <c r="G592" s="24">
        <v>14332365.16</v>
      </c>
    </row>
    <row r="593" spans="6:7" ht="37.5" x14ac:dyDescent="0.3">
      <c r="F593" s="21" t="s">
        <v>4628</v>
      </c>
      <c r="G593" s="22">
        <v>2600</v>
      </c>
    </row>
    <row r="594" spans="6:7" x14ac:dyDescent="0.3">
      <c r="F594" s="23" t="s">
        <v>2455</v>
      </c>
      <c r="G594" s="24">
        <v>2600</v>
      </c>
    </row>
    <row r="595" spans="6:7" x14ac:dyDescent="0.3">
      <c r="F595" s="21" t="s">
        <v>31909</v>
      </c>
      <c r="G595" s="22">
        <v>8500</v>
      </c>
    </row>
    <row r="596" spans="6:7" x14ac:dyDescent="0.3">
      <c r="F596" s="23" t="s">
        <v>31033</v>
      </c>
      <c r="G596" s="24">
        <v>8500</v>
      </c>
    </row>
    <row r="597" spans="6:7" x14ac:dyDescent="0.3">
      <c r="F597" s="33" t="s">
        <v>4223</v>
      </c>
      <c r="G597" s="34">
        <v>38118594.710000001</v>
      </c>
    </row>
    <row r="598" spans="6:7" x14ac:dyDescent="0.3">
      <c r="F598" s="35" t="s">
        <v>2455</v>
      </c>
      <c r="G598" s="36">
        <v>2190075.83</v>
      </c>
    </row>
    <row r="599" spans="6:7" x14ac:dyDescent="0.3">
      <c r="F599" s="35" t="s">
        <v>7056</v>
      </c>
      <c r="G599" s="36">
        <v>2445965.94</v>
      </c>
    </row>
    <row r="600" spans="6:7" x14ac:dyDescent="0.3">
      <c r="F600" s="35" t="s">
        <v>10666</v>
      </c>
      <c r="G600" s="36">
        <v>1366348.22</v>
      </c>
    </row>
    <row r="601" spans="6:7" x14ac:dyDescent="0.3">
      <c r="F601" s="35" t="s">
        <v>13473</v>
      </c>
      <c r="G601" s="36">
        <v>2353852.0099999998</v>
      </c>
    </row>
    <row r="602" spans="6:7" x14ac:dyDescent="0.3">
      <c r="F602" s="35" t="s">
        <v>16960</v>
      </c>
      <c r="G602" s="36">
        <v>1280514.69</v>
      </c>
    </row>
    <row r="603" spans="6:7" x14ac:dyDescent="0.3">
      <c r="F603" s="35" t="s">
        <v>19406</v>
      </c>
      <c r="G603" s="36">
        <v>3757379.1100000003</v>
      </c>
    </row>
    <row r="604" spans="6:7" x14ac:dyDescent="0.3">
      <c r="F604" s="35" t="s">
        <v>24865</v>
      </c>
      <c r="G604" s="36">
        <v>10024492.359999999</v>
      </c>
    </row>
    <row r="605" spans="6:7" x14ac:dyDescent="0.3">
      <c r="F605" s="35" t="s">
        <v>28207</v>
      </c>
      <c r="G605" s="36">
        <v>7021132.4100000001</v>
      </c>
    </row>
    <row r="606" spans="6:7" x14ac:dyDescent="0.3">
      <c r="F606" s="35" t="s">
        <v>31033</v>
      </c>
      <c r="G606" s="36">
        <v>7678834.1399999997</v>
      </c>
    </row>
    <row r="607" spans="6:7" x14ac:dyDescent="0.3">
      <c r="F607" s="33" t="s">
        <v>2460</v>
      </c>
      <c r="G607" s="34">
        <v>13242150.660000002</v>
      </c>
    </row>
    <row r="608" spans="6:7" x14ac:dyDescent="0.3">
      <c r="F608" s="35" t="s">
        <v>2455</v>
      </c>
      <c r="G608" s="36">
        <v>799612.13</v>
      </c>
    </row>
    <row r="609" spans="6:7" x14ac:dyDescent="0.3">
      <c r="F609" s="35" t="s">
        <v>7056</v>
      </c>
      <c r="G609" s="36">
        <v>927205.56</v>
      </c>
    </row>
    <row r="610" spans="6:7" x14ac:dyDescent="0.3">
      <c r="F610" s="35" t="s">
        <v>10666</v>
      </c>
      <c r="G610" s="36">
        <v>1118585.94</v>
      </c>
    </row>
    <row r="611" spans="6:7" x14ac:dyDescent="0.3">
      <c r="F611" s="35" t="s">
        <v>13473</v>
      </c>
      <c r="G611" s="36">
        <v>1339991.21</v>
      </c>
    </row>
    <row r="612" spans="6:7" x14ac:dyDescent="0.3">
      <c r="F612" s="35" t="s">
        <v>16960</v>
      </c>
      <c r="G612" s="36">
        <v>1176548.99</v>
      </c>
    </row>
    <row r="613" spans="6:7" x14ac:dyDescent="0.3">
      <c r="F613" s="35" t="s">
        <v>19406</v>
      </c>
      <c r="G613" s="36">
        <v>889251.93</v>
      </c>
    </row>
    <row r="614" spans="6:7" x14ac:dyDescent="0.3">
      <c r="F614" s="35" t="s">
        <v>24865</v>
      </c>
      <c r="G614" s="36">
        <v>3127998.7</v>
      </c>
    </row>
    <row r="615" spans="6:7" x14ac:dyDescent="0.3">
      <c r="F615" s="35" t="s">
        <v>28207</v>
      </c>
      <c r="G615" s="36">
        <v>1222828.72</v>
      </c>
    </row>
    <row r="616" spans="6:7" x14ac:dyDescent="0.3">
      <c r="F616" s="35" t="s">
        <v>31033</v>
      </c>
      <c r="G616" s="36">
        <v>2640127.48</v>
      </c>
    </row>
    <row r="617" spans="6:7" x14ac:dyDescent="0.3">
      <c r="F617" s="33" t="s">
        <v>4229</v>
      </c>
      <c r="G617" s="34">
        <v>1536139.95</v>
      </c>
    </row>
    <row r="618" spans="6:7" x14ac:dyDescent="0.3">
      <c r="F618" s="35" t="s">
        <v>2455</v>
      </c>
      <c r="G618" s="36">
        <v>56634.21</v>
      </c>
    </row>
    <row r="619" spans="6:7" x14ac:dyDescent="0.3">
      <c r="F619" s="35" t="s">
        <v>7056</v>
      </c>
      <c r="G619" s="36">
        <v>78736.710000000006</v>
      </c>
    </row>
    <row r="620" spans="6:7" x14ac:dyDescent="0.3">
      <c r="F620" s="35" t="s">
        <v>10666</v>
      </c>
      <c r="G620" s="36">
        <v>78581.72</v>
      </c>
    </row>
    <row r="621" spans="6:7" x14ac:dyDescent="0.3">
      <c r="F621" s="35" t="s">
        <v>13473</v>
      </c>
      <c r="G621" s="36">
        <v>74107.25</v>
      </c>
    </row>
    <row r="622" spans="6:7" x14ac:dyDescent="0.3">
      <c r="F622" s="35" t="s">
        <v>16960</v>
      </c>
      <c r="G622" s="36">
        <v>82132.55</v>
      </c>
    </row>
    <row r="623" spans="6:7" x14ac:dyDescent="0.3">
      <c r="F623" s="35" t="s">
        <v>19406</v>
      </c>
      <c r="G623" s="36">
        <v>165746.18</v>
      </c>
    </row>
    <row r="624" spans="6:7" x14ac:dyDescent="0.3">
      <c r="F624" s="35" t="s">
        <v>24865</v>
      </c>
      <c r="G624" s="36">
        <v>373119.97</v>
      </c>
    </row>
    <row r="625" spans="6:7" x14ac:dyDescent="0.3">
      <c r="F625" s="35" t="s">
        <v>28207</v>
      </c>
      <c r="G625" s="36">
        <v>273827.36</v>
      </c>
    </row>
    <row r="626" spans="6:7" x14ac:dyDescent="0.3">
      <c r="F626" s="35" t="s">
        <v>31033</v>
      </c>
      <c r="G626" s="36">
        <v>353254</v>
      </c>
    </row>
    <row r="627" spans="6:7" x14ac:dyDescent="0.3">
      <c r="F627" s="33" t="s">
        <v>4247</v>
      </c>
      <c r="G627" s="34">
        <v>69056.42</v>
      </c>
    </row>
    <row r="628" spans="6:7" x14ac:dyDescent="0.3">
      <c r="F628" s="35" t="s">
        <v>2455</v>
      </c>
      <c r="G628" s="36">
        <v>1410.12</v>
      </c>
    </row>
    <row r="629" spans="6:7" x14ac:dyDescent="0.3">
      <c r="F629" s="35" t="s">
        <v>7056</v>
      </c>
      <c r="G629" s="36">
        <v>291.3</v>
      </c>
    </row>
    <row r="630" spans="6:7" x14ac:dyDescent="0.3">
      <c r="F630" s="35" t="s">
        <v>10666</v>
      </c>
      <c r="G630" s="36">
        <v>54.24</v>
      </c>
    </row>
    <row r="631" spans="6:7" x14ac:dyDescent="0.3">
      <c r="F631" s="35" t="s">
        <v>16960</v>
      </c>
      <c r="G631" s="36">
        <v>2461.84</v>
      </c>
    </row>
    <row r="632" spans="6:7" x14ac:dyDescent="0.3">
      <c r="F632" s="35" t="s">
        <v>19406</v>
      </c>
      <c r="G632" s="36">
        <v>286.88</v>
      </c>
    </row>
    <row r="633" spans="6:7" x14ac:dyDescent="0.3">
      <c r="F633" s="35" t="s">
        <v>24865</v>
      </c>
      <c r="G633" s="36">
        <v>1917.6100000000001</v>
      </c>
    </row>
    <row r="634" spans="6:7" x14ac:dyDescent="0.3">
      <c r="F634" s="35" t="s">
        <v>28207</v>
      </c>
      <c r="G634" s="36">
        <v>2985.12</v>
      </c>
    </row>
    <row r="635" spans="6:7" x14ac:dyDescent="0.3">
      <c r="F635" s="35" t="s">
        <v>31033</v>
      </c>
      <c r="G635" s="36">
        <v>59649.31</v>
      </c>
    </row>
    <row r="636" spans="6:7" x14ac:dyDescent="0.3">
      <c r="F636" s="33" t="s">
        <v>5144</v>
      </c>
      <c r="G636" s="34">
        <v>2948317.7800000003</v>
      </c>
    </row>
    <row r="637" spans="6:7" x14ac:dyDescent="0.3">
      <c r="F637" s="35" t="s">
        <v>2455</v>
      </c>
      <c r="G637" s="36">
        <v>177905.1</v>
      </c>
    </row>
    <row r="638" spans="6:7" x14ac:dyDescent="0.3">
      <c r="F638" s="35" t="s">
        <v>7056</v>
      </c>
      <c r="G638" s="36">
        <v>110496.66</v>
      </c>
    </row>
    <row r="639" spans="6:7" x14ac:dyDescent="0.3">
      <c r="F639" s="35" t="s">
        <v>10666</v>
      </c>
      <c r="G639" s="36">
        <v>162492.68</v>
      </c>
    </row>
    <row r="640" spans="6:7" x14ac:dyDescent="0.3">
      <c r="F640" s="35" t="s">
        <v>13473</v>
      </c>
      <c r="G640" s="36">
        <v>146982.44</v>
      </c>
    </row>
    <row r="641" spans="6:7" x14ac:dyDescent="0.3">
      <c r="F641" s="35" t="s">
        <v>16960</v>
      </c>
      <c r="G641" s="36">
        <v>333777.96999999997</v>
      </c>
    </row>
    <row r="642" spans="6:7" x14ac:dyDescent="0.3">
      <c r="F642" s="35" t="s">
        <v>19406</v>
      </c>
      <c r="G642" s="36">
        <v>347655.55</v>
      </c>
    </row>
    <row r="643" spans="6:7" x14ac:dyDescent="0.3">
      <c r="F643" s="35" t="s">
        <v>24865</v>
      </c>
      <c r="G643" s="36">
        <v>575889.81999999995</v>
      </c>
    </row>
    <row r="644" spans="6:7" x14ac:dyDescent="0.3">
      <c r="F644" s="35" t="s">
        <v>28207</v>
      </c>
      <c r="G644" s="36">
        <v>546323.53</v>
      </c>
    </row>
    <row r="645" spans="6:7" x14ac:dyDescent="0.3">
      <c r="F645" s="35" t="s">
        <v>31033</v>
      </c>
      <c r="G645" s="36">
        <v>546794.03</v>
      </c>
    </row>
    <row r="646" spans="6:7" x14ac:dyDescent="0.3">
      <c r="F646" s="33" t="s">
        <v>5153</v>
      </c>
      <c r="G646" s="34">
        <v>132569.10999999999</v>
      </c>
    </row>
    <row r="647" spans="6:7" x14ac:dyDescent="0.3">
      <c r="F647" s="35" t="s">
        <v>2455</v>
      </c>
      <c r="G647" s="36">
        <v>9528.06</v>
      </c>
    </row>
    <row r="648" spans="6:7" x14ac:dyDescent="0.3">
      <c r="F648" s="35" t="s">
        <v>7056</v>
      </c>
      <c r="G648" s="36">
        <v>2666.03</v>
      </c>
    </row>
    <row r="649" spans="6:7" x14ac:dyDescent="0.3">
      <c r="F649" s="35" t="s">
        <v>10666</v>
      </c>
      <c r="G649" s="36">
        <v>7905.21</v>
      </c>
    </row>
    <row r="650" spans="6:7" x14ac:dyDescent="0.3">
      <c r="F650" s="35" t="s">
        <v>13473</v>
      </c>
      <c r="G650" s="36">
        <v>7748.94</v>
      </c>
    </row>
    <row r="651" spans="6:7" x14ac:dyDescent="0.3">
      <c r="F651" s="35" t="s">
        <v>16960</v>
      </c>
      <c r="G651" s="36">
        <v>15549.78</v>
      </c>
    </row>
    <row r="652" spans="6:7" x14ac:dyDescent="0.3">
      <c r="F652" s="35" t="s">
        <v>19406</v>
      </c>
      <c r="G652" s="36">
        <v>15800.28</v>
      </c>
    </row>
    <row r="653" spans="6:7" x14ac:dyDescent="0.3">
      <c r="F653" s="35" t="s">
        <v>24865</v>
      </c>
      <c r="G653" s="36">
        <v>33187.85</v>
      </c>
    </row>
    <row r="654" spans="6:7" x14ac:dyDescent="0.3">
      <c r="F654" s="35" t="s">
        <v>28207</v>
      </c>
      <c r="G654" s="36">
        <v>23052.06</v>
      </c>
    </row>
    <row r="655" spans="6:7" x14ac:dyDescent="0.3">
      <c r="F655" s="35" t="s">
        <v>31033</v>
      </c>
      <c r="G655" s="36">
        <v>17130.900000000001</v>
      </c>
    </row>
    <row r="656" spans="6:7" x14ac:dyDescent="0.3">
      <c r="F656" s="33" t="s">
        <v>4243</v>
      </c>
      <c r="G656" s="34">
        <v>16650480.850000001</v>
      </c>
    </row>
    <row r="657" spans="6:7" x14ac:dyDescent="0.3">
      <c r="F657" s="35" t="s">
        <v>2455</v>
      </c>
      <c r="G657" s="36">
        <v>551437.65</v>
      </c>
    </row>
    <row r="658" spans="6:7" x14ac:dyDescent="0.3">
      <c r="F658" s="35" t="s">
        <v>7056</v>
      </c>
      <c r="G658" s="36">
        <v>922431.04</v>
      </c>
    </row>
    <row r="659" spans="6:7" x14ac:dyDescent="0.3">
      <c r="F659" s="35" t="s">
        <v>10666</v>
      </c>
      <c r="G659" s="36">
        <v>513968.07</v>
      </c>
    </row>
    <row r="660" spans="6:7" x14ac:dyDescent="0.3">
      <c r="F660" s="35" t="s">
        <v>13473</v>
      </c>
      <c r="G660" s="36">
        <v>669358.76</v>
      </c>
    </row>
    <row r="661" spans="6:7" x14ac:dyDescent="0.3">
      <c r="F661" s="35" t="s">
        <v>16960</v>
      </c>
      <c r="G661" s="36">
        <v>432528.21</v>
      </c>
    </row>
    <row r="662" spans="6:7" x14ac:dyDescent="0.3">
      <c r="F662" s="35" t="s">
        <v>19406</v>
      </c>
      <c r="G662" s="36">
        <v>1552951.2</v>
      </c>
    </row>
    <row r="663" spans="6:7" x14ac:dyDescent="0.3">
      <c r="F663" s="35" t="s">
        <v>24865</v>
      </c>
      <c r="G663" s="36">
        <v>5027607.3800000008</v>
      </c>
    </row>
    <row r="664" spans="6:7" x14ac:dyDescent="0.3">
      <c r="F664" s="35" t="s">
        <v>28207</v>
      </c>
      <c r="G664" s="36">
        <v>3676723.72</v>
      </c>
    </row>
    <row r="665" spans="6:7" x14ac:dyDescent="0.3">
      <c r="F665" s="35" t="s">
        <v>31033</v>
      </c>
      <c r="G665" s="36">
        <v>3303474.82</v>
      </c>
    </row>
    <row r="666" spans="6:7" x14ac:dyDescent="0.3">
      <c r="F666" s="33" t="s">
        <v>4239</v>
      </c>
      <c r="G666" s="34">
        <v>17802393.890000001</v>
      </c>
    </row>
    <row r="667" spans="6:7" x14ac:dyDescent="0.3">
      <c r="F667" s="35" t="s">
        <v>2455</v>
      </c>
      <c r="G667" s="36">
        <v>885895.34</v>
      </c>
    </row>
    <row r="668" spans="6:7" x14ac:dyDescent="0.3">
      <c r="F668" s="35" t="s">
        <v>7056</v>
      </c>
      <c r="G668" s="36">
        <v>1143170.6200000001</v>
      </c>
    </row>
    <row r="669" spans="6:7" x14ac:dyDescent="0.3">
      <c r="F669" s="35" t="s">
        <v>10666</v>
      </c>
      <c r="G669" s="36">
        <v>686249.65</v>
      </c>
    </row>
    <row r="670" spans="6:7" x14ac:dyDescent="0.3">
      <c r="F670" s="35" t="s">
        <v>13473</v>
      </c>
      <c r="G670" s="36">
        <v>984420.15</v>
      </c>
    </row>
    <row r="671" spans="6:7" x14ac:dyDescent="0.3">
      <c r="F671" s="35" t="s">
        <v>16960</v>
      </c>
      <c r="G671" s="36">
        <v>700035.26</v>
      </c>
    </row>
    <row r="672" spans="6:7" x14ac:dyDescent="0.3">
      <c r="F672" s="35" t="s">
        <v>19406</v>
      </c>
      <c r="G672" s="36">
        <v>1799874.91</v>
      </c>
    </row>
    <row r="673" spans="6:7" x14ac:dyDescent="0.3">
      <c r="F673" s="35" t="s">
        <v>24865</v>
      </c>
      <c r="G673" s="36">
        <v>4752851.37</v>
      </c>
    </row>
    <row r="674" spans="6:7" x14ac:dyDescent="0.3">
      <c r="F674" s="35" t="s">
        <v>28207</v>
      </c>
      <c r="G674" s="36">
        <v>3406760.31</v>
      </c>
    </row>
    <row r="675" spans="6:7" x14ac:dyDescent="0.3">
      <c r="F675" s="35" t="s">
        <v>31033</v>
      </c>
      <c r="G675" s="36">
        <v>3443136.28</v>
      </c>
    </row>
    <row r="676" spans="6:7" x14ac:dyDescent="0.3">
      <c r="F676" s="33" t="s">
        <v>4235</v>
      </c>
      <c r="G676" s="34">
        <v>23945438.940000001</v>
      </c>
    </row>
    <row r="677" spans="6:7" x14ac:dyDescent="0.3">
      <c r="F677" s="35" t="s">
        <v>2455</v>
      </c>
      <c r="G677" s="36">
        <v>914194.78</v>
      </c>
    </row>
    <row r="678" spans="6:7" x14ac:dyDescent="0.3">
      <c r="F678" s="35" t="s">
        <v>7056</v>
      </c>
      <c r="G678" s="36">
        <v>1200917.6499999999</v>
      </c>
    </row>
    <row r="679" spans="6:7" x14ac:dyDescent="0.3">
      <c r="F679" s="35" t="s">
        <v>10666</v>
      </c>
      <c r="G679" s="36">
        <v>736688.62</v>
      </c>
    </row>
    <row r="680" spans="6:7" x14ac:dyDescent="0.3">
      <c r="F680" s="35" t="s">
        <v>13473</v>
      </c>
      <c r="G680" s="36">
        <v>1039017.65</v>
      </c>
    </row>
    <row r="681" spans="6:7" x14ac:dyDescent="0.3">
      <c r="F681" s="35" t="s">
        <v>16960</v>
      </c>
      <c r="G681" s="36">
        <v>679140.62</v>
      </c>
    </row>
    <row r="682" spans="6:7" x14ac:dyDescent="0.3">
      <c r="F682" s="35" t="s">
        <v>19406</v>
      </c>
      <c r="G682" s="36">
        <v>2550706.7000000002</v>
      </c>
    </row>
    <row r="683" spans="6:7" x14ac:dyDescent="0.3">
      <c r="F683" s="35" t="s">
        <v>24865</v>
      </c>
      <c r="G683" s="36">
        <v>6866639.4299999997</v>
      </c>
    </row>
    <row r="684" spans="6:7" x14ac:dyDescent="0.3">
      <c r="F684" s="35" t="s">
        <v>28207</v>
      </c>
      <c r="G684" s="36">
        <v>5107418.4400000004</v>
      </c>
    </row>
    <row r="685" spans="6:7" x14ac:dyDescent="0.3">
      <c r="F685" s="35" t="s">
        <v>31033</v>
      </c>
      <c r="G685" s="36">
        <v>4850715.05</v>
      </c>
    </row>
    <row r="686" spans="6:7" x14ac:dyDescent="0.3">
      <c r="F686" s="33" t="s">
        <v>4251</v>
      </c>
      <c r="G686" s="34">
        <v>125904.11000000002</v>
      </c>
    </row>
    <row r="687" spans="6:7" x14ac:dyDescent="0.3">
      <c r="F687" s="35" t="s">
        <v>2455</v>
      </c>
      <c r="G687" s="36">
        <v>15523.6</v>
      </c>
    </row>
    <row r="688" spans="6:7" x14ac:dyDescent="0.3">
      <c r="F688" s="35" t="s">
        <v>7056</v>
      </c>
      <c r="G688" s="36">
        <v>17017.63</v>
      </c>
    </row>
    <row r="689" spans="6:7" x14ac:dyDescent="0.3">
      <c r="F689" s="35" t="s">
        <v>10666</v>
      </c>
      <c r="G689" s="36">
        <v>17194.16</v>
      </c>
    </row>
    <row r="690" spans="6:7" x14ac:dyDescent="0.3">
      <c r="F690" s="35" t="s">
        <v>16960</v>
      </c>
      <c r="G690" s="36">
        <v>18190.900000000001</v>
      </c>
    </row>
    <row r="691" spans="6:7" x14ac:dyDescent="0.3">
      <c r="F691" s="35" t="s">
        <v>24865</v>
      </c>
      <c r="G691" s="36">
        <v>16570.55</v>
      </c>
    </row>
    <row r="692" spans="6:7" x14ac:dyDescent="0.3">
      <c r="F692" s="35" t="s">
        <v>28207</v>
      </c>
      <c r="G692" s="36">
        <v>19071.25</v>
      </c>
    </row>
    <row r="693" spans="6:7" x14ac:dyDescent="0.3">
      <c r="F693" s="35" t="s">
        <v>31033</v>
      </c>
      <c r="G693" s="36">
        <v>22336.02</v>
      </c>
    </row>
    <row r="694" spans="6:7" x14ac:dyDescent="0.3">
      <c r="F694" s="21" t="s">
        <v>5674</v>
      </c>
      <c r="G694" s="22">
        <v>50084.049999999996</v>
      </c>
    </row>
    <row r="695" spans="6:7" x14ac:dyDescent="0.3">
      <c r="F695" s="23" t="s">
        <v>2455</v>
      </c>
      <c r="G695" s="24">
        <v>2400</v>
      </c>
    </row>
    <row r="696" spans="6:7" x14ac:dyDescent="0.3">
      <c r="F696" s="23" t="s">
        <v>10666</v>
      </c>
      <c r="G696" s="24">
        <v>2299.44</v>
      </c>
    </row>
    <row r="697" spans="6:7" x14ac:dyDescent="0.3">
      <c r="F697" s="23" t="s">
        <v>13473</v>
      </c>
      <c r="G697" s="24">
        <v>3600</v>
      </c>
    </row>
    <row r="698" spans="6:7" x14ac:dyDescent="0.3">
      <c r="F698" s="23" t="s">
        <v>24865</v>
      </c>
      <c r="G698" s="24">
        <v>41784.609999999993</v>
      </c>
    </row>
    <row r="699" spans="6:7" x14ac:dyDescent="0.3">
      <c r="F699" s="21" t="s">
        <v>32371</v>
      </c>
      <c r="G699" s="22">
        <v>5845693.3300000001</v>
      </c>
    </row>
    <row r="700" spans="6:7" x14ac:dyDescent="0.3">
      <c r="F700" s="23" t="s">
        <v>31033</v>
      </c>
      <c r="G700" s="24">
        <v>5845693.3300000001</v>
      </c>
    </row>
    <row r="701" spans="6:7" x14ac:dyDescent="0.3">
      <c r="F701" s="21" t="s">
        <v>28950</v>
      </c>
      <c r="G701" s="22">
        <v>96583.37</v>
      </c>
    </row>
    <row r="702" spans="6:7" x14ac:dyDescent="0.3">
      <c r="F702" s="23" t="s">
        <v>28207</v>
      </c>
      <c r="G702" s="24">
        <v>44692.71</v>
      </c>
    </row>
    <row r="703" spans="6:7" x14ac:dyDescent="0.3">
      <c r="F703" s="23" t="s">
        <v>31033</v>
      </c>
      <c r="G703" s="24">
        <v>51890.66</v>
      </c>
    </row>
    <row r="704" spans="6:7" x14ac:dyDescent="0.3">
      <c r="F704" s="21" t="s">
        <v>28958</v>
      </c>
      <c r="G704" s="22">
        <v>335972.45</v>
      </c>
    </row>
    <row r="705" spans="6:7" x14ac:dyDescent="0.3">
      <c r="F705" s="23" t="s">
        <v>28207</v>
      </c>
      <c r="G705" s="24">
        <v>227579.51</v>
      </c>
    </row>
    <row r="706" spans="6:7" x14ac:dyDescent="0.3">
      <c r="F706" s="23" t="s">
        <v>31033</v>
      </c>
      <c r="G706" s="24">
        <v>108392.94</v>
      </c>
    </row>
    <row r="707" spans="6:7" x14ac:dyDescent="0.3">
      <c r="F707" s="29" t="s">
        <v>33176</v>
      </c>
      <c r="G707" s="30">
        <v>120000000</v>
      </c>
    </row>
    <row r="708" spans="6:7" x14ac:dyDescent="0.3">
      <c r="F708" s="31" t="s">
        <v>31033</v>
      </c>
      <c r="G708" s="32">
        <v>120000000</v>
      </c>
    </row>
    <row r="709" spans="6:7" x14ac:dyDescent="0.3">
      <c r="F709" s="21" t="s">
        <v>14910</v>
      </c>
      <c r="G709" s="22">
        <v>269957.58</v>
      </c>
    </row>
    <row r="710" spans="6:7" x14ac:dyDescent="0.3">
      <c r="F710" s="23" t="s">
        <v>13473</v>
      </c>
      <c r="G710" s="24">
        <v>269957.58</v>
      </c>
    </row>
    <row r="711" spans="6:7" x14ac:dyDescent="0.3">
      <c r="F711" s="29" t="s">
        <v>5903</v>
      </c>
      <c r="G711" s="30">
        <v>146397966.59999999</v>
      </c>
    </row>
    <row r="712" spans="6:7" x14ac:dyDescent="0.3">
      <c r="F712" s="31" t="s">
        <v>2455</v>
      </c>
      <c r="G712" s="32">
        <v>14329.34</v>
      </c>
    </row>
    <row r="713" spans="6:7" x14ac:dyDescent="0.3">
      <c r="F713" s="31" t="s">
        <v>7056</v>
      </c>
      <c r="G713" s="32">
        <v>3563516.65</v>
      </c>
    </row>
    <row r="714" spans="6:7" x14ac:dyDescent="0.3">
      <c r="F714" s="31" t="s">
        <v>10666</v>
      </c>
      <c r="G714" s="32">
        <v>9972413.2000000011</v>
      </c>
    </row>
    <row r="715" spans="6:7" x14ac:dyDescent="0.3">
      <c r="F715" s="31" t="s">
        <v>13473</v>
      </c>
      <c r="G715" s="32">
        <v>16443394.309999999</v>
      </c>
    </row>
    <row r="716" spans="6:7" x14ac:dyDescent="0.3">
      <c r="F716" s="31" t="s">
        <v>16960</v>
      </c>
      <c r="G716" s="32">
        <v>24049793.889999997</v>
      </c>
    </row>
    <row r="717" spans="6:7" x14ac:dyDescent="0.3">
      <c r="F717" s="31" t="s">
        <v>19406</v>
      </c>
      <c r="G717" s="32">
        <v>8251311.7999999998</v>
      </c>
    </row>
    <row r="718" spans="6:7" x14ac:dyDescent="0.3">
      <c r="F718" s="31" t="s">
        <v>22034</v>
      </c>
      <c r="G718" s="32">
        <v>17951194.73</v>
      </c>
    </row>
    <row r="719" spans="6:7" x14ac:dyDescent="0.3">
      <c r="F719" s="31" t="s">
        <v>24865</v>
      </c>
      <c r="G719" s="32">
        <v>20181202.59</v>
      </c>
    </row>
    <row r="720" spans="6:7" x14ac:dyDescent="0.3">
      <c r="F720" s="31" t="s">
        <v>28207</v>
      </c>
      <c r="G720" s="32">
        <v>15401242.489999998</v>
      </c>
    </row>
    <row r="721" spans="6:7" x14ac:dyDescent="0.3">
      <c r="F721" s="31" t="s">
        <v>31033</v>
      </c>
      <c r="G721" s="32">
        <v>30569567.600000001</v>
      </c>
    </row>
    <row r="722" spans="6:7" x14ac:dyDescent="0.3">
      <c r="F722" s="21" t="s">
        <v>31965</v>
      </c>
      <c r="G722" s="22">
        <v>495688.28</v>
      </c>
    </row>
    <row r="723" spans="6:7" x14ac:dyDescent="0.3">
      <c r="F723" s="23" t="s">
        <v>31033</v>
      </c>
      <c r="G723" s="24">
        <v>495688.28</v>
      </c>
    </row>
    <row r="724" spans="6:7" x14ac:dyDescent="0.3">
      <c r="F724" s="21" t="s">
        <v>6374</v>
      </c>
      <c r="G724" s="22">
        <v>69655.17</v>
      </c>
    </row>
    <row r="725" spans="6:7" x14ac:dyDescent="0.3">
      <c r="F725" s="23" t="s">
        <v>2455</v>
      </c>
      <c r="G725" s="24">
        <v>69655.17</v>
      </c>
    </row>
    <row r="726" spans="6:7" x14ac:dyDescent="0.3">
      <c r="F726" s="21" t="s">
        <v>4317</v>
      </c>
      <c r="G726" s="22">
        <v>1690833.31</v>
      </c>
    </row>
    <row r="727" spans="6:7" x14ac:dyDescent="0.3">
      <c r="F727" s="23" t="s">
        <v>2455</v>
      </c>
      <c r="G727" s="24">
        <v>922661.55999999994</v>
      </c>
    </row>
    <row r="728" spans="6:7" x14ac:dyDescent="0.3">
      <c r="F728" s="23" t="s">
        <v>7056</v>
      </c>
      <c r="G728" s="24">
        <v>149411.21000000002</v>
      </c>
    </row>
    <row r="729" spans="6:7" x14ac:dyDescent="0.3">
      <c r="F729" s="23" t="s">
        <v>10666</v>
      </c>
      <c r="G729" s="24">
        <v>150120.15000000002</v>
      </c>
    </row>
    <row r="730" spans="6:7" x14ac:dyDescent="0.3">
      <c r="F730" s="23" t="s">
        <v>13473</v>
      </c>
      <c r="G730" s="24">
        <v>228190.58000000002</v>
      </c>
    </row>
    <row r="731" spans="6:7" x14ac:dyDescent="0.3">
      <c r="F731" s="23" t="s">
        <v>16960</v>
      </c>
      <c r="G731" s="24">
        <v>176830.5</v>
      </c>
    </row>
    <row r="732" spans="6:7" x14ac:dyDescent="0.3">
      <c r="F732" s="23" t="s">
        <v>19406</v>
      </c>
      <c r="G732" s="24">
        <v>2939.2</v>
      </c>
    </row>
    <row r="733" spans="6:7" x14ac:dyDescent="0.3">
      <c r="F733" s="23" t="s">
        <v>22034</v>
      </c>
      <c r="G733" s="24">
        <v>60680.11</v>
      </c>
    </row>
    <row r="734" spans="6:7" x14ac:dyDescent="0.3">
      <c r="F734" s="21" t="s">
        <v>6043</v>
      </c>
      <c r="G734" s="22">
        <v>88661.739999999991</v>
      </c>
    </row>
    <row r="735" spans="6:7" x14ac:dyDescent="0.3">
      <c r="F735" s="23" t="s">
        <v>2455</v>
      </c>
      <c r="G735" s="24">
        <v>38121.56</v>
      </c>
    </row>
    <row r="736" spans="6:7" x14ac:dyDescent="0.3">
      <c r="F736" s="23" t="s">
        <v>10666</v>
      </c>
      <c r="G736" s="24">
        <v>14636.18</v>
      </c>
    </row>
    <row r="737" spans="6:7" x14ac:dyDescent="0.3">
      <c r="F737" s="23" t="s">
        <v>13473</v>
      </c>
      <c r="G737" s="24">
        <v>3011</v>
      </c>
    </row>
    <row r="738" spans="6:7" x14ac:dyDescent="0.3">
      <c r="F738" s="23" t="s">
        <v>16960</v>
      </c>
      <c r="G738" s="24">
        <v>32893</v>
      </c>
    </row>
    <row r="739" spans="6:7" x14ac:dyDescent="0.3">
      <c r="F739" s="21" t="s">
        <v>34774</v>
      </c>
      <c r="G739" s="22">
        <v>394590.91</v>
      </c>
    </row>
    <row r="740" spans="6:7" x14ac:dyDescent="0.3">
      <c r="F740" s="23" t="s">
        <v>31033</v>
      </c>
      <c r="G740" s="24">
        <v>394590.91</v>
      </c>
    </row>
    <row r="741" spans="6:7" ht="37.5" x14ac:dyDescent="0.3">
      <c r="F741" s="21" t="s">
        <v>18386</v>
      </c>
      <c r="G741" s="22">
        <v>123916392.10000001</v>
      </c>
    </row>
    <row r="742" spans="6:7" x14ac:dyDescent="0.3">
      <c r="F742" s="23" t="s">
        <v>16960</v>
      </c>
      <c r="G742" s="24">
        <v>3421891.86</v>
      </c>
    </row>
    <row r="743" spans="6:7" x14ac:dyDescent="0.3">
      <c r="F743" s="23" t="s">
        <v>19406</v>
      </c>
      <c r="G743" s="24">
        <v>166605.28</v>
      </c>
    </row>
    <row r="744" spans="6:7" x14ac:dyDescent="0.3">
      <c r="F744" s="23" t="s">
        <v>22034</v>
      </c>
      <c r="G744" s="24">
        <v>6036902.7800000003</v>
      </c>
    </row>
    <row r="745" spans="6:7" x14ac:dyDescent="0.3">
      <c r="F745" s="23" t="s">
        <v>24865</v>
      </c>
      <c r="G745" s="24">
        <v>4779063.03</v>
      </c>
    </row>
    <row r="746" spans="6:7" x14ac:dyDescent="0.3">
      <c r="F746" s="23" t="s">
        <v>31033</v>
      </c>
      <c r="G746" s="24">
        <v>109511929.15000001</v>
      </c>
    </row>
    <row r="747" spans="6:7" x14ac:dyDescent="0.3">
      <c r="F747" s="21" t="s">
        <v>2409</v>
      </c>
      <c r="G747" s="22">
        <v>50290695.640000001</v>
      </c>
    </row>
    <row r="748" spans="6:7" x14ac:dyDescent="0.3">
      <c r="F748" s="23" t="s">
        <v>1875</v>
      </c>
      <c r="G748" s="24">
        <v>1033287.11</v>
      </c>
    </row>
    <row r="749" spans="6:7" x14ac:dyDescent="0.3">
      <c r="F749" s="23" t="s">
        <v>7056</v>
      </c>
      <c r="G749" s="24">
        <v>5534253.2400000002</v>
      </c>
    </row>
    <row r="750" spans="6:7" x14ac:dyDescent="0.3">
      <c r="F750" s="23" t="s">
        <v>24865</v>
      </c>
      <c r="G750" s="24">
        <v>20797591.140000001</v>
      </c>
    </row>
    <row r="751" spans="6:7" x14ac:dyDescent="0.3">
      <c r="F751" s="23" t="s">
        <v>28207</v>
      </c>
      <c r="G751" s="24">
        <v>12180012.199999999</v>
      </c>
    </row>
    <row r="752" spans="6:7" x14ac:dyDescent="0.3">
      <c r="F752" s="23" t="s">
        <v>31033</v>
      </c>
      <c r="G752" s="24">
        <v>10745551.949999999</v>
      </c>
    </row>
    <row r="753" spans="6:7" x14ac:dyDescent="0.3">
      <c r="F753" s="21" t="s">
        <v>4261</v>
      </c>
      <c r="G753" s="22">
        <v>33982923.43</v>
      </c>
    </row>
    <row r="754" spans="6:7" x14ac:dyDescent="0.3">
      <c r="F754" s="23" t="s">
        <v>2455</v>
      </c>
      <c r="G754" s="24">
        <v>2881585.46</v>
      </c>
    </row>
    <row r="755" spans="6:7" x14ac:dyDescent="0.3">
      <c r="F755" s="23" t="s">
        <v>7056</v>
      </c>
      <c r="G755" s="24">
        <v>2488879.3899999997</v>
      </c>
    </row>
    <row r="756" spans="6:7" x14ac:dyDescent="0.3">
      <c r="F756" s="23" t="s">
        <v>10666</v>
      </c>
      <c r="G756" s="24">
        <v>1630820.7399999991</v>
      </c>
    </row>
    <row r="757" spans="6:7" x14ac:dyDescent="0.3">
      <c r="F757" s="23" t="s">
        <v>13473</v>
      </c>
      <c r="G757" s="24">
        <v>2821457.5299999993</v>
      </c>
    </row>
    <row r="758" spans="6:7" x14ac:dyDescent="0.3">
      <c r="F758" s="23" t="s">
        <v>16960</v>
      </c>
      <c r="G758" s="24">
        <v>3475263.870000001</v>
      </c>
    </row>
    <row r="759" spans="6:7" x14ac:dyDescent="0.3">
      <c r="F759" s="23" t="s">
        <v>19406</v>
      </c>
      <c r="G759" s="24">
        <v>3790686.5900000008</v>
      </c>
    </row>
    <row r="760" spans="6:7" x14ac:dyDescent="0.3">
      <c r="F760" s="23" t="s">
        <v>22034</v>
      </c>
      <c r="G760" s="24">
        <v>3644119.459999999</v>
      </c>
    </row>
    <row r="761" spans="6:7" x14ac:dyDescent="0.3">
      <c r="F761" s="23" t="s">
        <v>24865</v>
      </c>
      <c r="G761" s="24">
        <v>4052576.7199999993</v>
      </c>
    </row>
    <row r="762" spans="6:7" x14ac:dyDescent="0.3">
      <c r="F762" s="23" t="s">
        <v>28207</v>
      </c>
      <c r="G762" s="24">
        <v>5594267.620000001</v>
      </c>
    </row>
    <row r="763" spans="6:7" x14ac:dyDescent="0.3">
      <c r="F763" s="23" t="s">
        <v>31033</v>
      </c>
      <c r="G763" s="24">
        <v>3603266.05</v>
      </c>
    </row>
    <row r="764" spans="6:7" x14ac:dyDescent="0.3">
      <c r="F764" s="21" t="s">
        <v>20486</v>
      </c>
      <c r="G764" s="22">
        <v>2532742.86</v>
      </c>
    </row>
    <row r="765" spans="6:7" x14ac:dyDescent="0.3">
      <c r="F765" s="23" t="s">
        <v>19406</v>
      </c>
      <c r="G765" s="24">
        <v>194407.88999999998</v>
      </c>
    </row>
    <row r="766" spans="6:7" x14ac:dyDescent="0.3">
      <c r="F766" s="23" t="s">
        <v>22034</v>
      </c>
      <c r="G766" s="24">
        <v>551606.73</v>
      </c>
    </row>
    <row r="767" spans="6:7" x14ac:dyDescent="0.3">
      <c r="F767" s="23" t="s">
        <v>24865</v>
      </c>
      <c r="G767" s="24">
        <v>600317.18000000005</v>
      </c>
    </row>
    <row r="768" spans="6:7" x14ac:dyDescent="0.3">
      <c r="F768" s="23" t="s">
        <v>28207</v>
      </c>
      <c r="G768" s="24">
        <v>659377.35999999987</v>
      </c>
    </row>
    <row r="769" spans="6:7" x14ac:dyDescent="0.3">
      <c r="F769" s="23" t="s">
        <v>31033</v>
      </c>
      <c r="G769" s="24">
        <v>527033.69999999995</v>
      </c>
    </row>
    <row r="770" spans="6:7" x14ac:dyDescent="0.3">
      <c r="F770" s="21" t="s">
        <v>6382</v>
      </c>
      <c r="G770" s="22">
        <v>26581.42</v>
      </c>
    </row>
    <row r="771" spans="6:7" x14ac:dyDescent="0.3">
      <c r="F771" s="23" t="s">
        <v>2455</v>
      </c>
      <c r="G771" s="24">
        <v>26581.42</v>
      </c>
    </row>
    <row r="772" spans="6:7" x14ac:dyDescent="0.3">
      <c r="F772" s="21" t="s">
        <v>4311</v>
      </c>
      <c r="G772" s="22">
        <v>1561313.7000000002</v>
      </c>
    </row>
    <row r="773" spans="6:7" x14ac:dyDescent="0.3">
      <c r="F773" s="23" t="s">
        <v>2455</v>
      </c>
      <c r="G773" s="24">
        <v>566372.35</v>
      </c>
    </row>
    <row r="774" spans="6:7" x14ac:dyDescent="0.3">
      <c r="F774" s="23" t="s">
        <v>7056</v>
      </c>
      <c r="G774" s="24">
        <v>96358.389999999985</v>
      </c>
    </row>
    <row r="775" spans="6:7" x14ac:dyDescent="0.3">
      <c r="F775" s="23" t="s">
        <v>10666</v>
      </c>
      <c r="G775" s="24">
        <v>52699.23</v>
      </c>
    </row>
    <row r="776" spans="6:7" x14ac:dyDescent="0.3">
      <c r="F776" s="23" t="s">
        <v>13473</v>
      </c>
      <c r="G776" s="24">
        <v>248103.12000000002</v>
      </c>
    </row>
    <row r="777" spans="6:7" x14ac:dyDescent="0.3">
      <c r="F777" s="23" t="s">
        <v>16960</v>
      </c>
      <c r="G777" s="24">
        <v>307786.65999999997</v>
      </c>
    </row>
    <row r="778" spans="6:7" x14ac:dyDescent="0.3">
      <c r="F778" s="23" t="s">
        <v>19406</v>
      </c>
      <c r="G778" s="24">
        <v>47787.590000000004</v>
      </c>
    </row>
    <row r="779" spans="6:7" x14ac:dyDescent="0.3">
      <c r="F779" s="23" t="s">
        <v>22034</v>
      </c>
      <c r="G779" s="24">
        <v>73105.97</v>
      </c>
    </row>
    <row r="780" spans="6:7" x14ac:dyDescent="0.3">
      <c r="F780" s="23" t="s">
        <v>24865</v>
      </c>
      <c r="G780" s="24">
        <v>8738.33</v>
      </c>
    </row>
    <row r="781" spans="6:7" x14ac:dyDescent="0.3">
      <c r="F781" s="23" t="s">
        <v>28207</v>
      </c>
      <c r="G781" s="24">
        <v>144870.89000000001</v>
      </c>
    </row>
    <row r="782" spans="6:7" x14ac:dyDescent="0.3">
      <c r="F782" s="23" t="s">
        <v>31033</v>
      </c>
      <c r="G782" s="24">
        <v>15491.17</v>
      </c>
    </row>
    <row r="783" spans="6:7" x14ac:dyDescent="0.3">
      <c r="F783" s="21" t="s">
        <v>5682</v>
      </c>
      <c r="G783" s="22">
        <v>57250.369999999995</v>
      </c>
    </row>
    <row r="784" spans="6:7" x14ac:dyDescent="0.3">
      <c r="F784" s="23" t="s">
        <v>2455</v>
      </c>
      <c r="G784" s="24">
        <v>25572.57</v>
      </c>
    </row>
    <row r="785" spans="6:7" x14ac:dyDescent="0.3">
      <c r="F785" s="23" t="s">
        <v>10666</v>
      </c>
      <c r="G785" s="24">
        <v>13494.990000000002</v>
      </c>
    </row>
    <row r="786" spans="6:7" x14ac:dyDescent="0.3">
      <c r="F786" s="23" t="s">
        <v>13473</v>
      </c>
      <c r="G786" s="24">
        <v>8226.82</v>
      </c>
    </row>
    <row r="787" spans="6:7" x14ac:dyDescent="0.3">
      <c r="F787" s="23" t="s">
        <v>16960</v>
      </c>
      <c r="G787" s="24">
        <v>9942.56</v>
      </c>
    </row>
    <row r="788" spans="6:7" x14ac:dyDescent="0.3">
      <c r="F788" s="23" t="s">
        <v>22034</v>
      </c>
      <c r="G788" s="24">
        <v>13.43</v>
      </c>
    </row>
    <row r="789" spans="6:7" x14ac:dyDescent="0.3">
      <c r="F789" s="21" t="s">
        <v>31726</v>
      </c>
      <c r="G789" s="22">
        <v>6173210.25</v>
      </c>
    </row>
    <row r="790" spans="6:7" x14ac:dyDescent="0.3">
      <c r="F790" s="23" t="s">
        <v>31033</v>
      </c>
      <c r="G790" s="24">
        <v>6173210.25</v>
      </c>
    </row>
    <row r="791" spans="6:7" x14ac:dyDescent="0.3">
      <c r="F791" s="21" t="s">
        <v>10018</v>
      </c>
      <c r="G791" s="22">
        <v>73646.09</v>
      </c>
    </row>
    <row r="792" spans="6:7" x14ac:dyDescent="0.3">
      <c r="F792" s="23" t="s">
        <v>7056</v>
      </c>
      <c r="G792" s="24">
        <v>1176.2</v>
      </c>
    </row>
    <row r="793" spans="6:7" x14ac:dyDescent="0.3">
      <c r="F793" s="23" t="s">
        <v>10666</v>
      </c>
      <c r="G793" s="24">
        <v>58268.35</v>
      </c>
    </row>
    <row r="794" spans="6:7" x14ac:dyDescent="0.3">
      <c r="F794" s="23" t="s">
        <v>13473</v>
      </c>
      <c r="G794" s="24">
        <v>6270.9299999999994</v>
      </c>
    </row>
    <row r="795" spans="6:7" x14ac:dyDescent="0.3">
      <c r="F795" s="23" t="s">
        <v>16960</v>
      </c>
      <c r="G795" s="24">
        <v>4735</v>
      </c>
    </row>
    <row r="796" spans="6:7" x14ac:dyDescent="0.3">
      <c r="F796" s="23" t="s">
        <v>19406</v>
      </c>
      <c r="G796" s="24">
        <v>3133.56</v>
      </c>
    </row>
    <row r="797" spans="6:7" x14ac:dyDescent="0.3">
      <c r="F797" s="23" t="s">
        <v>31033</v>
      </c>
      <c r="G797" s="24">
        <v>62.05</v>
      </c>
    </row>
    <row r="798" spans="6:7" x14ac:dyDescent="0.3">
      <c r="F798" s="21" t="s">
        <v>7214</v>
      </c>
      <c r="G798" s="22">
        <v>710.09999999999991</v>
      </c>
    </row>
    <row r="799" spans="6:7" x14ac:dyDescent="0.3">
      <c r="F799" s="23" t="s">
        <v>7056</v>
      </c>
      <c r="G799" s="24">
        <v>572.91999999999996</v>
      </c>
    </row>
    <row r="800" spans="6:7" x14ac:dyDescent="0.3">
      <c r="F800" s="23" t="s">
        <v>28207</v>
      </c>
      <c r="G800" s="24">
        <v>137.18</v>
      </c>
    </row>
    <row r="801" spans="6:7" x14ac:dyDescent="0.3">
      <c r="F801" s="21" t="s">
        <v>3401</v>
      </c>
      <c r="G801" s="22">
        <v>22912653.920000002</v>
      </c>
    </row>
    <row r="802" spans="6:7" x14ac:dyDescent="0.3">
      <c r="F802" s="23" t="s">
        <v>2455</v>
      </c>
      <c r="G802" s="24">
        <v>638038.01000000013</v>
      </c>
    </row>
    <row r="803" spans="6:7" x14ac:dyDescent="0.3">
      <c r="F803" s="23" t="s">
        <v>7056</v>
      </c>
      <c r="G803" s="24">
        <v>694796.16999999911</v>
      </c>
    </row>
    <row r="804" spans="6:7" x14ac:dyDescent="0.3">
      <c r="F804" s="23" t="s">
        <v>10666</v>
      </c>
      <c r="G804" s="24">
        <v>1118112.8799999999</v>
      </c>
    </row>
    <row r="805" spans="6:7" x14ac:dyDescent="0.3">
      <c r="F805" s="23" t="s">
        <v>13473</v>
      </c>
      <c r="G805" s="24">
        <v>1413752.5799999994</v>
      </c>
    </row>
    <row r="806" spans="6:7" x14ac:dyDescent="0.3">
      <c r="F806" s="23" t="s">
        <v>16960</v>
      </c>
      <c r="G806" s="24">
        <v>1759725.5400000003</v>
      </c>
    </row>
    <row r="807" spans="6:7" x14ac:dyDescent="0.3">
      <c r="F807" s="23" t="s">
        <v>19406</v>
      </c>
      <c r="G807" s="24">
        <v>1254195.7000000004</v>
      </c>
    </row>
    <row r="808" spans="6:7" x14ac:dyDescent="0.3">
      <c r="F808" s="23" t="s">
        <v>22034</v>
      </c>
      <c r="G808" s="24">
        <v>3866921.3600000008</v>
      </c>
    </row>
    <row r="809" spans="6:7" x14ac:dyDescent="0.3">
      <c r="F809" s="23" t="s">
        <v>24865</v>
      </c>
      <c r="G809" s="24">
        <v>1793495.4500000002</v>
      </c>
    </row>
    <row r="810" spans="6:7" x14ac:dyDescent="0.3">
      <c r="F810" s="23" t="s">
        <v>28207</v>
      </c>
      <c r="G810" s="24">
        <v>3707458.9900000012</v>
      </c>
    </row>
    <row r="811" spans="6:7" x14ac:dyDescent="0.3">
      <c r="F811" s="23" t="s">
        <v>31033</v>
      </c>
      <c r="G811" s="24">
        <v>6666157.2399999993</v>
      </c>
    </row>
    <row r="812" spans="6:7" x14ac:dyDescent="0.3">
      <c r="F812" s="21" t="s">
        <v>15690</v>
      </c>
      <c r="G812" s="22">
        <v>298103.49</v>
      </c>
    </row>
    <row r="813" spans="6:7" x14ac:dyDescent="0.3">
      <c r="F813" s="23" t="s">
        <v>13473</v>
      </c>
      <c r="G813" s="24">
        <v>298103.49</v>
      </c>
    </row>
    <row r="814" spans="6:7" x14ac:dyDescent="0.3">
      <c r="F814" s="21" t="s">
        <v>16935</v>
      </c>
      <c r="G814" s="22">
        <v>12000</v>
      </c>
    </row>
    <row r="815" spans="6:7" x14ac:dyDescent="0.3">
      <c r="F815" s="23" t="s">
        <v>13473</v>
      </c>
      <c r="G815" s="24">
        <v>12000</v>
      </c>
    </row>
    <row r="816" spans="6:7" x14ac:dyDescent="0.3">
      <c r="F816" s="21" t="s">
        <v>2245</v>
      </c>
      <c r="G816" s="22">
        <v>2030.02</v>
      </c>
    </row>
    <row r="817" spans="6:7" x14ac:dyDescent="0.3">
      <c r="F817" s="23" t="s">
        <v>1875</v>
      </c>
      <c r="G817" s="24">
        <v>2030.02</v>
      </c>
    </row>
    <row r="818" spans="6:7" x14ac:dyDescent="0.3">
      <c r="F818" s="21" t="s">
        <v>11970</v>
      </c>
      <c r="G818" s="22">
        <v>52.199999999999996</v>
      </c>
    </row>
    <row r="819" spans="6:7" x14ac:dyDescent="0.3">
      <c r="F819" s="23" t="s">
        <v>10666</v>
      </c>
      <c r="G819" s="24">
        <v>38.33</v>
      </c>
    </row>
    <row r="820" spans="6:7" x14ac:dyDescent="0.3">
      <c r="F820" s="23" t="s">
        <v>24865</v>
      </c>
      <c r="G820" s="24">
        <v>13.87</v>
      </c>
    </row>
    <row r="821" spans="6:7" ht="37.5" x14ac:dyDescent="0.3">
      <c r="F821" s="21" t="s">
        <v>30617</v>
      </c>
      <c r="G821" s="22">
        <v>10620</v>
      </c>
    </row>
    <row r="822" spans="6:7" x14ac:dyDescent="0.3">
      <c r="F822" s="23" t="s">
        <v>28207</v>
      </c>
      <c r="G822" s="24">
        <v>10620</v>
      </c>
    </row>
    <row r="823" spans="6:7" ht="37.5" x14ac:dyDescent="0.3">
      <c r="F823" s="21" t="s">
        <v>30888</v>
      </c>
      <c r="G823" s="22">
        <v>5240347.09</v>
      </c>
    </row>
    <row r="824" spans="6:7" x14ac:dyDescent="0.3">
      <c r="F824" s="23" t="s">
        <v>28207</v>
      </c>
      <c r="G824" s="24">
        <v>5240347.09</v>
      </c>
    </row>
    <row r="825" spans="6:7" x14ac:dyDescent="0.3">
      <c r="F825" s="21" t="s">
        <v>21</v>
      </c>
      <c r="G825" s="22">
        <v>4399186.6099999994</v>
      </c>
    </row>
    <row r="826" spans="6:7" x14ac:dyDescent="0.3">
      <c r="F826" s="23" t="s">
        <v>14</v>
      </c>
      <c r="G826" s="24">
        <v>8332.3799999999992</v>
      </c>
    </row>
    <row r="827" spans="6:7" x14ac:dyDescent="0.3">
      <c r="F827" s="23" t="s">
        <v>69</v>
      </c>
      <c r="G827" s="24">
        <v>21230.9</v>
      </c>
    </row>
    <row r="828" spans="6:7" x14ac:dyDescent="0.3">
      <c r="F828" s="23" t="s">
        <v>130</v>
      </c>
      <c r="G828" s="24">
        <v>42497.36</v>
      </c>
    </row>
    <row r="829" spans="6:7" x14ac:dyDescent="0.3">
      <c r="F829" s="23" t="s">
        <v>239</v>
      </c>
      <c r="G829" s="24">
        <v>115047.23999999999</v>
      </c>
    </row>
    <row r="830" spans="6:7" x14ac:dyDescent="0.3">
      <c r="F830" s="23" t="s">
        <v>381</v>
      </c>
      <c r="G830" s="24">
        <v>3270183.15</v>
      </c>
    </row>
    <row r="831" spans="6:7" x14ac:dyDescent="0.3">
      <c r="F831" s="23" t="s">
        <v>807</v>
      </c>
      <c r="G831" s="24">
        <v>941895.57999999984</v>
      </c>
    </row>
    <row r="832" spans="6:7" x14ac:dyDescent="0.3">
      <c r="F832" s="21" t="s">
        <v>31684</v>
      </c>
      <c r="G832" s="22">
        <v>24789931.170000002</v>
      </c>
    </row>
    <row r="833" spans="6:7" x14ac:dyDescent="0.3">
      <c r="F833" s="23" t="s">
        <v>31033</v>
      </c>
      <c r="G833" s="24">
        <v>24789931.170000002</v>
      </c>
    </row>
    <row r="834" spans="6:7" x14ac:dyDescent="0.3">
      <c r="F834" s="29" t="s">
        <v>22235</v>
      </c>
      <c r="G834" s="30">
        <v>885173423.80000007</v>
      </c>
    </row>
    <row r="835" spans="6:7" x14ac:dyDescent="0.3">
      <c r="F835" s="31" t="s">
        <v>22034</v>
      </c>
      <c r="G835" s="32">
        <v>198964600.08000001</v>
      </c>
    </row>
    <row r="836" spans="6:7" x14ac:dyDescent="0.3">
      <c r="F836" s="31" t="s">
        <v>24865</v>
      </c>
      <c r="G836" s="32">
        <v>274715919.98000002</v>
      </c>
    </row>
    <row r="837" spans="6:7" x14ac:dyDescent="0.3">
      <c r="F837" s="31" t="s">
        <v>28207</v>
      </c>
      <c r="G837" s="32">
        <v>66507408.520000003</v>
      </c>
    </row>
    <row r="838" spans="6:7" x14ac:dyDescent="0.3">
      <c r="F838" s="31" t="s">
        <v>31033</v>
      </c>
      <c r="G838" s="32">
        <v>344985495.22000003</v>
      </c>
    </row>
    <row r="839" spans="6:7" x14ac:dyDescent="0.3">
      <c r="F839" s="21" t="s">
        <v>31749</v>
      </c>
      <c r="G839" s="22">
        <v>1690227.93</v>
      </c>
    </row>
    <row r="840" spans="6:7" x14ac:dyDescent="0.3">
      <c r="F840" s="23" t="s">
        <v>31033</v>
      </c>
      <c r="G840" s="24">
        <v>1690227.93</v>
      </c>
    </row>
    <row r="841" spans="6:7" ht="37.5" x14ac:dyDescent="0.3">
      <c r="F841" s="29" t="s">
        <v>24764</v>
      </c>
      <c r="G841" s="30">
        <v>143060437.81999999</v>
      </c>
    </row>
    <row r="842" spans="6:7" x14ac:dyDescent="0.3">
      <c r="F842" s="31" t="s">
        <v>22034</v>
      </c>
      <c r="G842" s="32">
        <v>26205785.030000001</v>
      </c>
    </row>
    <row r="843" spans="6:7" x14ac:dyDescent="0.3">
      <c r="F843" s="31" t="s">
        <v>24865</v>
      </c>
      <c r="G843" s="32">
        <v>15084846.029999999</v>
      </c>
    </row>
    <row r="844" spans="6:7" x14ac:dyDescent="0.3">
      <c r="F844" s="31" t="s">
        <v>28207</v>
      </c>
      <c r="G844" s="32">
        <v>37023710.07</v>
      </c>
    </row>
    <row r="845" spans="6:7" x14ac:dyDescent="0.3">
      <c r="F845" s="31" t="s">
        <v>31033</v>
      </c>
      <c r="G845" s="32">
        <v>64746096.689999998</v>
      </c>
    </row>
    <row r="846" spans="6:7" x14ac:dyDescent="0.3">
      <c r="F846" s="21" t="s">
        <v>31375</v>
      </c>
      <c r="G846" s="22">
        <v>194.96</v>
      </c>
    </row>
    <row r="847" spans="6:7" x14ac:dyDescent="0.3">
      <c r="F847" s="23" t="s">
        <v>31033</v>
      </c>
      <c r="G847" s="24">
        <v>194.96</v>
      </c>
    </row>
    <row r="848" spans="6:7" x14ac:dyDescent="0.3">
      <c r="F848" s="21" t="s">
        <v>25074</v>
      </c>
      <c r="G848" s="22">
        <v>635217.89999999991</v>
      </c>
    </row>
    <row r="849" spans="6:7" x14ac:dyDescent="0.3">
      <c r="F849" s="23" t="s">
        <v>24865</v>
      </c>
      <c r="G849" s="24">
        <v>1032.72</v>
      </c>
    </row>
    <row r="850" spans="6:7" x14ac:dyDescent="0.3">
      <c r="F850" s="23" t="s">
        <v>28207</v>
      </c>
      <c r="G850" s="24">
        <v>460032.48</v>
      </c>
    </row>
    <row r="851" spans="6:7" x14ac:dyDescent="0.3">
      <c r="F851" s="23" t="s">
        <v>31033</v>
      </c>
      <c r="G851" s="24">
        <v>174152.69999999998</v>
      </c>
    </row>
    <row r="852" spans="6:7" x14ac:dyDescent="0.3">
      <c r="F852" s="29" t="s">
        <v>1212</v>
      </c>
      <c r="G852" s="30">
        <v>174247110.51999995</v>
      </c>
    </row>
    <row r="853" spans="6:7" x14ac:dyDescent="0.3">
      <c r="F853" s="31" t="s">
        <v>1199</v>
      </c>
      <c r="G853" s="32">
        <v>1691354.1400000008</v>
      </c>
    </row>
    <row r="854" spans="6:7" x14ac:dyDescent="0.3">
      <c r="F854" s="31" t="s">
        <v>1875</v>
      </c>
      <c r="G854" s="32">
        <v>1836163.3700000003</v>
      </c>
    </row>
    <row r="855" spans="6:7" x14ac:dyDescent="0.3">
      <c r="F855" s="31" t="s">
        <v>2455</v>
      </c>
      <c r="G855" s="32">
        <v>170719593.00999996</v>
      </c>
    </row>
    <row r="856" spans="6:7" x14ac:dyDescent="0.3">
      <c r="F856" s="29" t="s">
        <v>7953</v>
      </c>
      <c r="G856" s="30">
        <v>177390550.13999999</v>
      </c>
    </row>
    <row r="857" spans="6:7" x14ac:dyDescent="0.3">
      <c r="F857" s="31" t="s">
        <v>7056</v>
      </c>
      <c r="G857" s="32">
        <v>4084607.05</v>
      </c>
    </row>
    <row r="858" spans="6:7" x14ac:dyDescent="0.3">
      <c r="F858" s="31" t="s">
        <v>10666</v>
      </c>
      <c r="G858" s="32">
        <v>26646804.450000003</v>
      </c>
    </row>
    <row r="859" spans="6:7" x14ac:dyDescent="0.3">
      <c r="F859" s="31" t="s">
        <v>16960</v>
      </c>
      <c r="G859" s="32">
        <v>86960763.049999997</v>
      </c>
    </row>
    <row r="860" spans="6:7" x14ac:dyDescent="0.3">
      <c r="F860" s="31" t="s">
        <v>19406</v>
      </c>
      <c r="G860" s="32">
        <v>40970549.150000006</v>
      </c>
    </row>
    <row r="861" spans="6:7" x14ac:dyDescent="0.3">
      <c r="F861" s="31" t="s">
        <v>24865</v>
      </c>
      <c r="G861" s="32">
        <v>18727826.439999998</v>
      </c>
    </row>
    <row r="862" spans="6:7" x14ac:dyDescent="0.3">
      <c r="F862" s="29" t="s">
        <v>27856</v>
      </c>
      <c r="G862" s="30">
        <v>1480375</v>
      </c>
    </row>
    <row r="863" spans="6:7" x14ac:dyDescent="0.3">
      <c r="F863" s="31" t="s">
        <v>24865</v>
      </c>
      <c r="G863" s="32">
        <v>1480375</v>
      </c>
    </row>
    <row r="864" spans="6:7" x14ac:dyDescent="0.3">
      <c r="F864" s="21" t="s">
        <v>28470</v>
      </c>
      <c r="G864" s="22">
        <v>538403.22</v>
      </c>
    </row>
    <row r="865" spans="6:7" x14ac:dyDescent="0.3">
      <c r="F865" s="23" t="s">
        <v>28207</v>
      </c>
      <c r="G865" s="24">
        <v>39606.720000000001</v>
      </c>
    </row>
    <row r="866" spans="6:7" x14ac:dyDescent="0.3">
      <c r="F866" s="23" t="s">
        <v>31033</v>
      </c>
      <c r="G866" s="24">
        <v>498796.5</v>
      </c>
    </row>
    <row r="867" spans="6:7" x14ac:dyDescent="0.3">
      <c r="F867" s="21" t="s">
        <v>24483</v>
      </c>
      <c r="G867" s="22">
        <v>16904</v>
      </c>
    </row>
    <row r="868" spans="6:7" x14ac:dyDescent="0.3">
      <c r="F868" s="23" t="s">
        <v>22034</v>
      </c>
      <c r="G868" s="24">
        <v>16904</v>
      </c>
    </row>
    <row r="869" spans="6:7" x14ac:dyDescent="0.3">
      <c r="F869" s="21" t="s">
        <v>31227</v>
      </c>
      <c r="G869" s="22">
        <v>3218.75</v>
      </c>
    </row>
    <row r="870" spans="6:7" x14ac:dyDescent="0.3">
      <c r="F870" s="23" t="s">
        <v>31033</v>
      </c>
      <c r="G870" s="24">
        <v>3218.75</v>
      </c>
    </row>
    <row r="871" spans="6:7" ht="37.5" x14ac:dyDescent="0.3">
      <c r="F871" s="21" t="s">
        <v>25798</v>
      </c>
      <c r="G871" s="22">
        <v>90060.54</v>
      </c>
    </row>
    <row r="872" spans="6:7" x14ac:dyDescent="0.3">
      <c r="F872" s="23" t="s">
        <v>24865</v>
      </c>
      <c r="G872" s="24">
        <v>90060.54</v>
      </c>
    </row>
    <row r="873" spans="6:7" x14ac:dyDescent="0.3">
      <c r="F873" s="21" t="s">
        <v>28653</v>
      </c>
      <c r="G873" s="22">
        <v>43306.94</v>
      </c>
    </row>
    <row r="874" spans="6:7" x14ac:dyDescent="0.3">
      <c r="F874" s="23" t="s">
        <v>28207</v>
      </c>
      <c r="G874" s="24">
        <v>24233.19</v>
      </c>
    </row>
    <row r="875" spans="6:7" x14ac:dyDescent="0.3">
      <c r="F875" s="23" t="s">
        <v>31033</v>
      </c>
      <c r="G875" s="24">
        <v>19073.75</v>
      </c>
    </row>
    <row r="876" spans="6:7" x14ac:dyDescent="0.3">
      <c r="F876" s="21" t="s">
        <v>22203</v>
      </c>
      <c r="G876" s="22">
        <v>48984.01</v>
      </c>
    </row>
    <row r="877" spans="6:7" x14ac:dyDescent="0.3">
      <c r="F877" s="23" t="s">
        <v>22034</v>
      </c>
      <c r="G877" s="24">
        <v>48984.01</v>
      </c>
    </row>
    <row r="878" spans="6:7" x14ac:dyDescent="0.3">
      <c r="F878" s="21" t="s">
        <v>30458</v>
      </c>
      <c r="G878" s="22">
        <v>5886.8</v>
      </c>
    </row>
    <row r="879" spans="6:7" x14ac:dyDescent="0.3">
      <c r="F879" s="23" t="s">
        <v>28207</v>
      </c>
      <c r="G879" s="24">
        <v>5886.8</v>
      </c>
    </row>
    <row r="880" spans="6:7" x14ac:dyDescent="0.3">
      <c r="F880" s="21" t="s">
        <v>26617</v>
      </c>
      <c r="G880" s="22">
        <v>27492.799999999999</v>
      </c>
    </row>
    <row r="881" spans="6:7" x14ac:dyDescent="0.3">
      <c r="F881" s="23" t="s">
        <v>24865</v>
      </c>
      <c r="G881" s="24">
        <v>27492.799999999999</v>
      </c>
    </row>
    <row r="882" spans="6:7" x14ac:dyDescent="0.3">
      <c r="F882" s="21" t="s">
        <v>3351</v>
      </c>
      <c r="G882" s="22">
        <v>24668.53</v>
      </c>
    </row>
    <row r="883" spans="6:7" x14ac:dyDescent="0.3">
      <c r="F883" s="23" t="s">
        <v>2455</v>
      </c>
      <c r="G883" s="24">
        <v>24668.53</v>
      </c>
    </row>
    <row r="884" spans="6:7" x14ac:dyDescent="0.3">
      <c r="F884" s="21" t="s">
        <v>12960</v>
      </c>
      <c r="G884" s="22">
        <v>9640.5400000000009</v>
      </c>
    </row>
    <row r="885" spans="6:7" x14ac:dyDescent="0.3">
      <c r="F885" s="23" t="s">
        <v>10666</v>
      </c>
      <c r="G885" s="24">
        <v>9640.5400000000009</v>
      </c>
    </row>
    <row r="886" spans="6:7" x14ac:dyDescent="0.3">
      <c r="F886" s="21" t="s">
        <v>9012</v>
      </c>
      <c r="G886" s="22">
        <v>30510.199999999997</v>
      </c>
    </row>
    <row r="887" spans="6:7" x14ac:dyDescent="0.3">
      <c r="F887" s="23" t="s">
        <v>7056</v>
      </c>
      <c r="G887" s="24">
        <v>30510.199999999997</v>
      </c>
    </row>
    <row r="888" spans="6:7" x14ac:dyDescent="0.3">
      <c r="F888" s="21" t="s">
        <v>4954</v>
      </c>
      <c r="G888" s="22">
        <v>377355.11</v>
      </c>
    </row>
    <row r="889" spans="6:7" x14ac:dyDescent="0.3">
      <c r="F889" s="23" t="s">
        <v>2455</v>
      </c>
      <c r="G889" s="24">
        <v>301302.38</v>
      </c>
    </row>
    <row r="890" spans="6:7" x14ac:dyDescent="0.3">
      <c r="F890" s="23" t="s">
        <v>7056</v>
      </c>
      <c r="G890" s="24">
        <v>66822.22</v>
      </c>
    </row>
    <row r="891" spans="6:7" x14ac:dyDescent="0.3">
      <c r="F891" s="23" t="s">
        <v>10666</v>
      </c>
      <c r="G891" s="24">
        <v>1128.6300000000001</v>
      </c>
    </row>
    <row r="892" spans="6:7" x14ac:dyDescent="0.3">
      <c r="F892" s="23" t="s">
        <v>13473</v>
      </c>
      <c r="G892" s="24">
        <v>229.01</v>
      </c>
    </row>
    <row r="893" spans="6:7" x14ac:dyDescent="0.3">
      <c r="F893" s="23" t="s">
        <v>16960</v>
      </c>
      <c r="G893" s="24">
        <v>815.18999999999994</v>
      </c>
    </row>
    <row r="894" spans="6:7" x14ac:dyDescent="0.3">
      <c r="F894" s="23" t="s">
        <v>24865</v>
      </c>
      <c r="G894" s="24">
        <v>5600.89</v>
      </c>
    </row>
    <row r="895" spans="6:7" x14ac:dyDescent="0.3">
      <c r="F895" s="23" t="s">
        <v>28207</v>
      </c>
      <c r="G895" s="24">
        <v>1456.79</v>
      </c>
    </row>
    <row r="896" spans="6:7" x14ac:dyDescent="0.3">
      <c r="F896" s="29" t="s">
        <v>5108</v>
      </c>
      <c r="G896" s="30">
        <v>34836968.990000002</v>
      </c>
    </row>
    <row r="897" spans="6:7" x14ac:dyDescent="0.3">
      <c r="F897" s="23" t="s">
        <v>2455</v>
      </c>
      <c r="G897" s="24">
        <v>406932.3</v>
      </c>
    </row>
    <row r="898" spans="6:7" x14ac:dyDescent="0.3">
      <c r="F898" s="23" t="s">
        <v>7056</v>
      </c>
      <c r="G898" s="24">
        <v>238675.64</v>
      </c>
    </row>
    <row r="899" spans="6:7" x14ac:dyDescent="0.3">
      <c r="F899" s="23" t="s">
        <v>13473</v>
      </c>
      <c r="G899" s="24">
        <v>1019716.55</v>
      </c>
    </row>
    <row r="900" spans="6:7" x14ac:dyDescent="0.3">
      <c r="F900" s="23" t="s">
        <v>16960</v>
      </c>
      <c r="G900" s="24">
        <v>6208354.4299999997</v>
      </c>
    </row>
    <row r="901" spans="6:7" x14ac:dyDescent="0.3">
      <c r="F901" s="23" t="s">
        <v>19406</v>
      </c>
      <c r="G901" s="24">
        <v>5791785.7300000004</v>
      </c>
    </row>
    <row r="902" spans="6:7" x14ac:dyDescent="0.3">
      <c r="F902" s="23" t="s">
        <v>22034</v>
      </c>
      <c r="G902" s="24">
        <v>78070.990000000005</v>
      </c>
    </row>
    <row r="903" spans="6:7" x14ac:dyDescent="0.3">
      <c r="F903" s="23" t="s">
        <v>24865</v>
      </c>
      <c r="G903" s="24">
        <v>10000000</v>
      </c>
    </row>
    <row r="904" spans="6:7" x14ac:dyDescent="0.3">
      <c r="F904" s="23" t="s">
        <v>28207</v>
      </c>
      <c r="G904" s="24">
        <v>6091993.9299999997</v>
      </c>
    </row>
    <row r="905" spans="6:7" x14ac:dyDescent="0.3">
      <c r="F905" s="23" t="s">
        <v>31033</v>
      </c>
      <c r="G905" s="24">
        <v>5001439.42</v>
      </c>
    </row>
    <row r="906" spans="6:7" x14ac:dyDescent="0.3">
      <c r="F906" s="21" t="s">
        <v>5868</v>
      </c>
      <c r="G906" s="22">
        <v>174459.7</v>
      </c>
    </row>
    <row r="907" spans="6:7" x14ac:dyDescent="0.3">
      <c r="F907" s="23" t="s">
        <v>2455</v>
      </c>
      <c r="G907" s="24">
        <v>87282.94</v>
      </c>
    </row>
    <row r="908" spans="6:7" x14ac:dyDescent="0.3">
      <c r="F908" s="23" t="s">
        <v>7056</v>
      </c>
      <c r="G908" s="24">
        <v>12068.99</v>
      </c>
    </row>
    <row r="909" spans="6:7" x14ac:dyDescent="0.3">
      <c r="F909" s="23" t="s">
        <v>16960</v>
      </c>
      <c r="G909" s="24">
        <v>0.2</v>
      </c>
    </row>
    <row r="910" spans="6:7" x14ac:dyDescent="0.3">
      <c r="F910" s="23" t="s">
        <v>24865</v>
      </c>
      <c r="G910" s="24">
        <v>75107.570000000007</v>
      </c>
    </row>
    <row r="911" spans="6:7" x14ac:dyDescent="0.3">
      <c r="F911" s="21" t="s">
        <v>6366</v>
      </c>
      <c r="G911" s="22">
        <v>3688.28</v>
      </c>
    </row>
    <row r="912" spans="6:7" x14ac:dyDescent="0.3">
      <c r="F912" s="23" t="s">
        <v>2455</v>
      </c>
      <c r="G912" s="24">
        <v>1498.9</v>
      </c>
    </row>
    <row r="913" spans="6:7" x14ac:dyDescent="0.3">
      <c r="F913" s="23" t="s">
        <v>31033</v>
      </c>
      <c r="G913" s="24">
        <v>2189.38</v>
      </c>
    </row>
    <row r="914" spans="6:7" x14ac:dyDescent="0.3">
      <c r="F914" s="21" t="s">
        <v>3455</v>
      </c>
      <c r="G914" s="22">
        <v>24915.63</v>
      </c>
    </row>
    <row r="915" spans="6:7" x14ac:dyDescent="0.3">
      <c r="F915" s="23" t="s">
        <v>2455</v>
      </c>
      <c r="G915" s="24">
        <v>708.91000000000008</v>
      </c>
    </row>
    <row r="916" spans="6:7" x14ac:dyDescent="0.3">
      <c r="F916" s="23" t="s">
        <v>16960</v>
      </c>
      <c r="G916" s="24">
        <v>3917.16</v>
      </c>
    </row>
    <row r="917" spans="6:7" x14ac:dyDescent="0.3">
      <c r="F917" s="23" t="s">
        <v>24865</v>
      </c>
      <c r="G917" s="24">
        <v>20289.560000000001</v>
      </c>
    </row>
    <row r="918" spans="6:7" x14ac:dyDescent="0.3">
      <c r="F918" s="21" t="s">
        <v>10800</v>
      </c>
      <c r="G918" s="22">
        <v>373130.71</v>
      </c>
    </row>
    <row r="919" spans="6:7" x14ac:dyDescent="0.3">
      <c r="F919" s="23" t="s">
        <v>10666</v>
      </c>
      <c r="G919" s="24">
        <v>293294.73</v>
      </c>
    </row>
    <row r="920" spans="6:7" x14ac:dyDescent="0.3">
      <c r="F920" s="23" t="s">
        <v>13473</v>
      </c>
      <c r="G920" s="24">
        <v>53651.21</v>
      </c>
    </row>
    <row r="921" spans="6:7" x14ac:dyDescent="0.3">
      <c r="F921" s="23" t="s">
        <v>19406</v>
      </c>
      <c r="G921" s="24">
        <v>26184.77</v>
      </c>
    </row>
    <row r="922" spans="6:7" x14ac:dyDescent="0.3">
      <c r="F922" s="21" t="s">
        <v>31037</v>
      </c>
      <c r="G922" s="22">
        <v>8882.7200000000012</v>
      </c>
    </row>
    <row r="923" spans="6:7" x14ac:dyDescent="0.3">
      <c r="F923" s="23" t="s">
        <v>31033</v>
      </c>
      <c r="G923" s="24">
        <v>8882.7200000000012</v>
      </c>
    </row>
    <row r="924" spans="6:7" x14ac:dyDescent="0.3">
      <c r="F924" s="21" t="s">
        <v>25733</v>
      </c>
      <c r="G924" s="22">
        <v>2011525</v>
      </c>
    </row>
    <row r="925" spans="6:7" x14ac:dyDescent="0.3">
      <c r="F925" s="23" t="s">
        <v>24865</v>
      </c>
      <c r="G925" s="24">
        <v>2011525</v>
      </c>
    </row>
    <row r="926" spans="6:7" x14ac:dyDescent="0.3">
      <c r="F926" s="21" t="s">
        <v>2405</v>
      </c>
      <c r="G926" s="22">
        <v>56120.53</v>
      </c>
    </row>
    <row r="927" spans="6:7" x14ac:dyDescent="0.3">
      <c r="F927" s="23" t="s">
        <v>1875</v>
      </c>
      <c r="G927" s="24">
        <v>56120.53</v>
      </c>
    </row>
    <row r="928" spans="6:7" x14ac:dyDescent="0.3">
      <c r="F928" s="21" t="s">
        <v>30165</v>
      </c>
      <c r="G928" s="22">
        <v>45134002.869999997</v>
      </c>
    </row>
    <row r="929" spans="6:7" x14ac:dyDescent="0.3">
      <c r="F929" s="23" t="s">
        <v>28207</v>
      </c>
      <c r="G929" s="24">
        <v>43167002.869999997</v>
      </c>
    </row>
    <row r="930" spans="6:7" x14ac:dyDescent="0.3">
      <c r="F930" s="23" t="s">
        <v>31033</v>
      </c>
      <c r="G930" s="24">
        <v>1967000</v>
      </c>
    </row>
    <row r="931" spans="6:7" x14ac:dyDescent="0.3">
      <c r="F931" s="21" t="s">
        <v>22189</v>
      </c>
      <c r="G931" s="22">
        <v>216934</v>
      </c>
    </row>
    <row r="932" spans="6:7" x14ac:dyDescent="0.3">
      <c r="F932" s="23" t="s">
        <v>22034</v>
      </c>
      <c r="G932" s="24">
        <v>216934</v>
      </c>
    </row>
    <row r="933" spans="6:7" x14ac:dyDescent="0.3">
      <c r="F933" s="21" t="s">
        <v>28685</v>
      </c>
      <c r="G933" s="22">
        <v>8131553.8799999999</v>
      </c>
    </row>
    <row r="934" spans="6:7" x14ac:dyDescent="0.3">
      <c r="F934" s="23" t="s">
        <v>28207</v>
      </c>
      <c r="G934" s="24">
        <v>687905.87</v>
      </c>
    </row>
    <row r="935" spans="6:7" x14ac:dyDescent="0.3">
      <c r="F935" s="23" t="s">
        <v>31033</v>
      </c>
      <c r="G935" s="24">
        <v>7443648.0099999998</v>
      </c>
    </row>
    <row r="936" spans="6:7" x14ac:dyDescent="0.3">
      <c r="F936" s="21" t="s">
        <v>32684</v>
      </c>
      <c r="G936" s="22">
        <v>3762.54</v>
      </c>
    </row>
    <row r="937" spans="6:7" x14ac:dyDescent="0.3">
      <c r="F937" s="23" t="s">
        <v>31033</v>
      </c>
      <c r="G937" s="24">
        <v>3762.54</v>
      </c>
    </row>
    <row r="938" spans="6:7" x14ac:dyDescent="0.3">
      <c r="F938" s="21" t="s">
        <v>23338</v>
      </c>
      <c r="G938" s="22">
        <v>75000</v>
      </c>
    </row>
    <row r="939" spans="6:7" x14ac:dyDescent="0.3">
      <c r="F939" s="23" t="s">
        <v>22034</v>
      </c>
      <c r="G939" s="24">
        <v>75000</v>
      </c>
    </row>
    <row r="940" spans="6:7" x14ac:dyDescent="0.3">
      <c r="F940" s="29" t="s">
        <v>18064</v>
      </c>
      <c r="G940" s="30">
        <v>419205.66000000003</v>
      </c>
    </row>
    <row r="941" spans="6:7" x14ac:dyDescent="0.3">
      <c r="F941" s="31" t="s">
        <v>16960</v>
      </c>
      <c r="G941" s="32">
        <v>419205.66000000003</v>
      </c>
    </row>
    <row r="942" spans="6:7" x14ac:dyDescent="0.3">
      <c r="F942" s="29" t="s">
        <v>12661</v>
      </c>
      <c r="G942" s="30">
        <v>334783.59999999998</v>
      </c>
    </row>
    <row r="943" spans="6:7" x14ac:dyDescent="0.3">
      <c r="F943" s="31" t="s">
        <v>10666</v>
      </c>
      <c r="G943" s="32">
        <v>334783.59999999998</v>
      </c>
    </row>
    <row r="944" spans="6:7" x14ac:dyDescent="0.3">
      <c r="F944" s="29" t="s">
        <v>11915</v>
      </c>
      <c r="G944" s="30">
        <v>2240356.54</v>
      </c>
    </row>
    <row r="945" spans="6:7" x14ac:dyDescent="0.3">
      <c r="F945" s="31" t="s">
        <v>10666</v>
      </c>
      <c r="G945" s="32">
        <v>493904.34</v>
      </c>
    </row>
    <row r="946" spans="6:7" x14ac:dyDescent="0.3">
      <c r="F946" s="31" t="s">
        <v>13473</v>
      </c>
      <c r="G946" s="32">
        <v>1007308.3200000002</v>
      </c>
    </row>
    <row r="947" spans="6:7" x14ac:dyDescent="0.3">
      <c r="F947" s="31" t="s">
        <v>19406</v>
      </c>
      <c r="G947" s="32">
        <v>687475.4</v>
      </c>
    </row>
    <row r="948" spans="6:7" x14ac:dyDescent="0.3">
      <c r="F948" s="31" t="s">
        <v>24865</v>
      </c>
      <c r="G948" s="32">
        <v>51668.479999999996</v>
      </c>
    </row>
    <row r="949" spans="6:7" x14ac:dyDescent="0.3">
      <c r="F949" s="29" t="s">
        <v>11911</v>
      </c>
      <c r="G949" s="30">
        <v>308866.5</v>
      </c>
    </row>
    <row r="950" spans="6:7" x14ac:dyDescent="0.3">
      <c r="F950" s="31" t="s">
        <v>10666</v>
      </c>
      <c r="G950" s="32">
        <v>7094.09</v>
      </c>
    </row>
    <row r="951" spans="6:7" x14ac:dyDescent="0.3">
      <c r="F951" s="31" t="s">
        <v>13473</v>
      </c>
      <c r="G951" s="32">
        <v>285593.08999999997</v>
      </c>
    </row>
    <row r="952" spans="6:7" x14ac:dyDescent="0.3">
      <c r="F952" s="31" t="s">
        <v>24865</v>
      </c>
      <c r="G952" s="32">
        <v>16179.32</v>
      </c>
    </row>
    <row r="953" spans="6:7" x14ac:dyDescent="0.3">
      <c r="F953" s="21" t="s">
        <v>24528</v>
      </c>
      <c r="G953" s="22">
        <v>181280.76</v>
      </c>
    </row>
    <row r="954" spans="6:7" x14ac:dyDescent="0.3">
      <c r="F954" s="23" t="s">
        <v>22034</v>
      </c>
      <c r="G954" s="24">
        <v>9659.74</v>
      </c>
    </row>
    <row r="955" spans="6:7" x14ac:dyDescent="0.3">
      <c r="F955" s="23" t="s">
        <v>24865</v>
      </c>
      <c r="G955" s="24">
        <v>123727.13</v>
      </c>
    </row>
    <row r="956" spans="6:7" x14ac:dyDescent="0.3">
      <c r="F956" s="23" t="s">
        <v>31033</v>
      </c>
      <c r="G956" s="24">
        <v>47893.89</v>
      </c>
    </row>
    <row r="957" spans="6:7" x14ac:dyDescent="0.3">
      <c r="F957" s="21" t="s">
        <v>12273</v>
      </c>
      <c r="G957" s="22">
        <v>2453259.38</v>
      </c>
    </row>
    <row r="958" spans="6:7" x14ac:dyDescent="0.3">
      <c r="F958" s="23" t="s">
        <v>10666</v>
      </c>
      <c r="G958" s="24">
        <v>2453259.38</v>
      </c>
    </row>
    <row r="959" spans="6:7" ht="37.5" x14ac:dyDescent="0.3">
      <c r="F959" s="21" t="s">
        <v>4614</v>
      </c>
      <c r="G959" s="22">
        <v>50190.539999999994</v>
      </c>
    </row>
    <row r="960" spans="6:7" x14ac:dyDescent="0.3">
      <c r="F960" s="23" t="s">
        <v>2455</v>
      </c>
      <c r="G960" s="24">
        <v>6845.38</v>
      </c>
    </row>
    <row r="961" spans="6:7" x14ac:dyDescent="0.3">
      <c r="F961" s="23" t="s">
        <v>7056</v>
      </c>
      <c r="G961" s="24">
        <v>21582.03</v>
      </c>
    </row>
    <row r="962" spans="6:7" x14ac:dyDescent="0.3">
      <c r="F962" s="23" t="s">
        <v>10666</v>
      </c>
      <c r="G962" s="24">
        <v>6112.68</v>
      </c>
    </row>
    <row r="963" spans="6:7" x14ac:dyDescent="0.3">
      <c r="F963" s="23" t="s">
        <v>16960</v>
      </c>
      <c r="G963" s="24">
        <v>5760.96</v>
      </c>
    </row>
    <row r="964" spans="6:7" x14ac:dyDescent="0.3">
      <c r="F964" s="23" t="s">
        <v>22034</v>
      </c>
      <c r="G964" s="24">
        <v>9723.2900000000009</v>
      </c>
    </row>
    <row r="965" spans="6:7" x14ac:dyDescent="0.3">
      <c r="F965" s="23" t="s">
        <v>24865</v>
      </c>
      <c r="G965" s="24">
        <v>166.2</v>
      </c>
    </row>
    <row r="966" spans="6:7" x14ac:dyDescent="0.3">
      <c r="F966" s="21" t="s">
        <v>26396</v>
      </c>
      <c r="G966" s="22">
        <v>1000</v>
      </c>
    </row>
    <row r="967" spans="6:7" x14ac:dyDescent="0.3">
      <c r="F967" s="23" t="s">
        <v>24865</v>
      </c>
      <c r="G967" s="24">
        <v>1000</v>
      </c>
    </row>
    <row r="968" spans="6:7" x14ac:dyDescent="0.3">
      <c r="F968" s="21" t="s">
        <v>5998</v>
      </c>
      <c r="G968" s="22">
        <v>3933248.0200000005</v>
      </c>
    </row>
    <row r="969" spans="6:7" x14ac:dyDescent="0.3">
      <c r="F969" s="23" t="s">
        <v>2455</v>
      </c>
      <c r="G969" s="24">
        <v>22984.059999999998</v>
      </c>
    </row>
    <row r="970" spans="6:7" x14ac:dyDescent="0.3">
      <c r="F970" s="23" t="s">
        <v>7056</v>
      </c>
      <c r="G970" s="24">
        <v>493.04</v>
      </c>
    </row>
    <row r="971" spans="6:7" x14ac:dyDescent="0.3">
      <c r="F971" s="23" t="s">
        <v>13473</v>
      </c>
      <c r="G971" s="24">
        <v>43199.06</v>
      </c>
    </row>
    <row r="972" spans="6:7" x14ac:dyDescent="0.3">
      <c r="F972" s="23" t="s">
        <v>16960</v>
      </c>
      <c r="G972" s="24">
        <v>1742.23</v>
      </c>
    </row>
    <row r="973" spans="6:7" x14ac:dyDescent="0.3">
      <c r="F973" s="23" t="s">
        <v>19406</v>
      </c>
      <c r="G973" s="24">
        <v>44056.62</v>
      </c>
    </row>
    <row r="974" spans="6:7" x14ac:dyDescent="0.3">
      <c r="F974" s="23" t="s">
        <v>22034</v>
      </c>
      <c r="G974" s="24">
        <v>221426.17</v>
      </c>
    </row>
    <row r="975" spans="6:7" x14ac:dyDescent="0.3">
      <c r="F975" s="23" t="s">
        <v>24865</v>
      </c>
      <c r="G975" s="24">
        <v>468181.46999999991</v>
      </c>
    </row>
    <row r="976" spans="6:7" x14ac:dyDescent="0.3">
      <c r="F976" s="23" t="s">
        <v>28207</v>
      </c>
      <c r="G976" s="24">
        <v>764628.5299999998</v>
      </c>
    </row>
    <row r="977" spans="6:7" x14ac:dyDescent="0.3">
      <c r="F977" s="23" t="s">
        <v>31033</v>
      </c>
      <c r="G977" s="24">
        <v>2366536.8400000008</v>
      </c>
    </row>
    <row r="978" spans="6:7" x14ac:dyDescent="0.3">
      <c r="F978" s="21" t="s">
        <v>22915</v>
      </c>
      <c r="G978" s="22">
        <v>204389.21000000002</v>
      </c>
    </row>
    <row r="979" spans="6:7" x14ac:dyDescent="0.3">
      <c r="F979" s="23" t="s">
        <v>22034</v>
      </c>
      <c r="G979" s="24">
        <v>766.21</v>
      </c>
    </row>
    <row r="980" spans="6:7" x14ac:dyDescent="0.3">
      <c r="F980" s="23" t="s">
        <v>24865</v>
      </c>
      <c r="G980" s="24">
        <v>126059.87</v>
      </c>
    </row>
    <row r="981" spans="6:7" x14ac:dyDescent="0.3">
      <c r="F981" s="23" t="s">
        <v>28207</v>
      </c>
      <c r="G981" s="24">
        <v>48387.230000000018</v>
      </c>
    </row>
    <row r="982" spans="6:7" x14ac:dyDescent="0.3">
      <c r="F982" s="23" t="s">
        <v>31033</v>
      </c>
      <c r="G982" s="24">
        <v>29175.899999999998</v>
      </c>
    </row>
    <row r="983" spans="6:7" x14ac:dyDescent="0.3">
      <c r="F983" s="21" t="s">
        <v>17052</v>
      </c>
      <c r="G983" s="22">
        <v>170231.77</v>
      </c>
    </row>
    <row r="984" spans="6:7" x14ac:dyDescent="0.3">
      <c r="F984" s="23" t="s">
        <v>16960</v>
      </c>
      <c r="G984" s="24">
        <v>70945</v>
      </c>
    </row>
    <row r="985" spans="6:7" x14ac:dyDescent="0.3">
      <c r="F985" s="23" t="s">
        <v>19406</v>
      </c>
      <c r="G985" s="24">
        <v>2520</v>
      </c>
    </row>
    <row r="986" spans="6:7" x14ac:dyDescent="0.3">
      <c r="F986" s="23" t="s">
        <v>24865</v>
      </c>
      <c r="G986" s="24">
        <v>49550</v>
      </c>
    </row>
    <row r="987" spans="6:7" x14ac:dyDescent="0.3">
      <c r="F987" s="23" t="s">
        <v>28207</v>
      </c>
      <c r="G987" s="24">
        <v>27295</v>
      </c>
    </row>
    <row r="988" spans="6:7" x14ac:dyDescent="0.3">
      <c r="F988" s="23" t="s">
        <v>31033</v>
      </c>
      <c r="G988" s="24">
        <v>19921.77</v>
      </c>
    </row>
    <row r="989" spans="6:7" x14ac:dyDescent="0.3">
      <c r="F989" s="21" t="s">
        <v>4084</v>
      </c>
      <c r="G989" s="22">
        <v>330958.77999999997</v>
      </c>
    </row>
    <row r="990" spans="6:7" x14ac:dyDescent="0.3">
      <c r="F990" s="23" t="s">
        <v>2455</v>
      </c>
      <c r="G990" s="24">
        <v>63882.119999999995</v>
      </c>
    </row>
    <row r="991" spans="6:7" x14ac:dyDescent="0.3">
      <c r="F991" s="23" t="s">
        <v>7056</v>
      </c>
      <c r="G991" s="24">
        <v>24039.62</v>
      </c>
    </row>
    <row r="992" spans="6:7" x14ac:dyDescent="0.3">
      <c r="F992" s="23" t="s">
        <v>13473</v>
      </c>
      <c r="G992" s="24">
        <v>3170.4</v>
      </c>
    </row>
    <row r="993" spans="6:7" x14ac:dyDescent="0.3">
      <c r="F993" s="23" t="s">
        <v>16960</v>
      </c>
      <c r="G993" s="24">
        <v>116862.23000000001</v>
      </c>
    </row>
    <row r="994" spans="6:7" x14ac:dyDescent="0.3">
      <c r="F994" s="23" t="s">
        <v>24865</v>
      </c>
      <c r="G994" s="24">
        <v>62334.43</v>
      </c>
    </row>
    <row r="995" spans="6:7" x14ac:dyDescent="0.3">
      <c r="F995" s="23" t="s">
        <v>28207</v>
      </c>
      <c r="G995" s="24">
        <v>53087.869999999995</v>
      </c>
    </row>
    <row r="996" spans="6:7" x14ac:dyDescent="0.3">
      <c r="F996" s="23" t="s">
        <v>31033</v>
      </c>
      <c r="G996" s="24">
        <v>7582.11</v>
      </c>
    </row>
    <row r="997" spans="6:7" x14ac:dyDescent="0.3">
      <c r="F997" s="21" t="s">
        <v>5873</v>
      </c>
      <c r="G997" s="22">
        <v>1241751.7200000002</v>
      </c>
    </row>
    <row r="998" spans="6:7" x14ac:dyDescent="0.3">
      <c r="F998" s="23" t="s">
        <v>2455</v>
      </c>
      <c r="G998" s="24">
        <v>210730.53000000003</v>
      </c>
    </row>
    <row r="999" spans="6:7" x14ac:dyDescent="0.3">
      <c r="F999" s="23" t="s">
        <v>7056</v>
      </c>
      <c r="G999" s="24">
        <v>347125.9</v>
      </c>
    </row>
    <row r="1000" spans="6:7" x14ac:dyDescent="0.3">
      <c r="F1000" s="23" t="s">
        <v>10666</v>
      </c>
      <c r="G1000" s="24">
        <v>53089.53</v>
      </c>
    </row>
    <row r="1001" spans="6:7" x14ac:dyDescent="0.3">
      <c r="F1001" s="23" t="s">
        <v>13473</v>
      </c>
      <c r="G1001" s="24">
        <v>116800.78</v>
      </c>
    </row>
    <row r="1002" spans="6:7" x14ac:dyDescent="0.3">
      <c r="F1002" s="23" t="s">
        <v>16960</v>
      </c>
      <c r="G1002" s="24">
        <v>106759.16</v>
      </c>
    </row>
    <row r="1003" spans="6:7" x14ac:dyDescent="0.3">
      <c r="F1003" s="23" t="s">
        <v>19406</v>
      </c>
      <c r="G1003" s="24">
        <v>73139.199999999997</v>
      </c>
    </row>
    <row r="1004" spans="6:7" x14ac:dyDescent="0.3">
      <c r="F1004" s="23" t="s">
        <v>24865</v>
      </c>
      <c r="G1004" s="24">
        <v>195102.77999999997</v>
      </c>
    </row>
    <row r="1005" spans="6:7" x14ac:dyDescent="0.3">
      <c r="F1005" s="23" t="s">
        <v>28207</v>
      </c>
      <c r="G1005" s="24">
        <v>81054.25</v>
      </c>
    </row>
    <row r="1006" spans="6:7" x14ac:dyDescent="0.3">
      <c r="F1006" s="23" t="s">
        <v>31033</v>
      </c>
      <c r="G1006" s="24">
        <v>57949.590000000004</v>
      </c>
    </row>
    <row r="1007" spans="6:7" x14ac:dyDescent="0.3">
      <c r="F1007" s="21" t="s">
        <v>32480</v>
      </c>
      <c r="G1007" s="22">
        <v>372402</v>
      </c>
    </row>
    <row r="1008" spans="6:7" x14ac:dyDescent="0.3">
      <c r="F1008" s="23" t="s">
        <v>31033</v>
      </c>
      <c r="G1008" s="24">
        <v>372402</v>
      </c>
    </row>
    <row r="1009" spans="6:7" x14ac:dyDescent="0.3">
      <c r="F1009" s="21" t="s">
        <v>28205</v>
      </c>
      <c r="G1009" s="22">
        <v>503355.86</v>
      </c>
    </row>
    <row r="1010" spans="6:7" x14ac:dyDescent="0.3">
      <c r="F1010" s="23" t="s">
        <v>24865</v>
      </c>
      <c r="G1010" s="24">
        <v>146477.65</v>
      </c>
    </row>
    <row r="1011" spans="6:7" x14ac:dyDescent="0.3">
      <c r="F1011" s="23" t="s">
        <v>31033</v>
      </c>
      <c r="G1011" s="24">
        <v>356878.21</v>
      </c>
    </row>
    <row r="1012" spans="6:7" x14ac:dyDescent="0.3">
      <c r="F1012" s="21" t="s">
        <v>11129</v>
      </c>
      <c r="G1012" s="22">
        <v>2306996.0900000003</v>
      </c>
    </row>
    <row r="1013" spans="6:7" x14ac:dyDescent="0.3">
      <c r="F1013" s="23" t="s">
        <v>10666</v>
      </c>
      <c r="G1013" s="24">
        <v>423719.17</v>
      </c>
    </row>
    <row r="1014" spans="6:7" x14ac:dyDescent="0.3">
      <c r="F1014" s="23" t="s">
        <v>13473</v>
      </c>
      <c r="G1014" s="24">
        <v>340547.31</v>
      </c>
    </row>
    <row r="1015" spans="6:7" x14ac:dyDescent="0.3">
      <c r="F1015" s="23" t="s">
        <v>16960</v>
      </c>
      <c r="G1015" s="24">
        <v>72093.33</v>
      </c>
    </row>
    <row r="1016" spans="6:7" x14ac:dyDescent="0.3">
      <c r="F1016" s="23" t="s">
        <v>19406</v>
      </c>
      <c r="G1016" s="24">
        <v>912748.10000000009</v>
      </c>
    </row>
    <row r="1017" spans="6:7" x14ac:dyDescent="0.3">
      <c r="F1017" s="23" t="s">
        <v>22034</v>
      </c>
      <c r="G1017" s="24">
        <v>34921.07</v>
      </c>
    </row>
    <row r="1018" spans="6:7" x14ac:dyDescent="0.3">
      <c r="F1018" s="23" t="s">
        <v>24865</v>
      </c>
      <c r="G1018" s="24">
        <v>32328.43</v>
      </c>
    </row>
    <row r="1019" spans="6:7" x14ac:dyDescent="0.3">
      <c r="F1019" s="23" t="s">
        <v>28207</v>
      </c>
      <c r="G1019" s="24">
        <v>24842.32</v>
      </c>
    </row>
    <row r="1020" spans="6:7" x14ac:dyDescent="0.3">
      <c r="F1020" s="23" t="s">
        <v>31033</v>
      </c>
      <c r="G1020" s="24">
        <v>465796.36</v>
      </c>
    </row>
    <row r="1021" spans="6:7" x14ac:dyDescent="0.3">
      <c r="F1021" s="21" t="s">
        <v>15955</v>
      </c>
      <c r="G1021" s="22">
        <v>244327.92</v>
      </c>
    </row>
    <row r="1022" spans="6:7" x14ac:dyDescent="0.3">
      <c r="F1022" s="23" t="s">
        <v>13473</v>
      </c>
      <c r="G1022" s="24">
        <v>18342.88</v>
      </c>
    </row>
    <row r="1023" spans="6:7" x14ac:dyDescent="0.3">
      <c r="F1023" s="23" t="s">
        <v>19406</v>
      </c>
      <c r="G1023" s="24">
        <v>19835.36</v>
      </c>
    </row>
    <row r="1024" spans="6:7" x14ac:dyDescent="0.3">
      <c r="F1024" s="23" t="s">
        <v>24865</v>
      </c>
      <c r="G1024" s="24">
        <v>44652.25</v>
      </c>
    </row>
    <row r="1025" spans="6:7" x14ac:dyDescent="0.3">
      <c r="F1025" s="23" t="s">
        <v>28207</v>
      </c>
      <c r="G1025" s="24">
        <v>36852.68</v>
      </c>
    </row>
    <row r="1026" spans="6:7" x14ac:dyDescent="0.3">
      <c r="F1026" s="23" t="s">
        <v>31033</v>
      </c>
      <c r="G1026" s="24">
        <v>124644.75</v>
      </c>
    </row>
    <row r="1027" spans="6:7" x14ac:dyDescent="0.3">
      <c r="F1027" s="21" t="s">
        <v>4065</v>
      </c>
      <c r="G1027" s="22">
        <v>1086394.1599999999</v>
      </c>
    </row>
    <row r="1028" spans="6:7" x14ac:dyDescent="0.3">
      <c r="F1028" s="23" t="s">
        <v>2455</v>
      </c>
      <c r="G1028" s="24">
        <v>43957.52</v>
      </c>
    </row>
    <row r="1029" spans="6:7" x14ac:dyDescent="0.3">
      <c r="F1029" s="23" t="s">
        <v>7056</v>
      </c>
      <c r="G1029" s="24">
        <v>10147</v>
      </c>
    </row>
    <row r="1030" spans="6:7" x14ac:dyDescent="0.3">
      <c r="F1030" s="23" t="s">
        <v>10666</v>
      </c>
      <c r="G1030" s="24">
        <v>5573.47</v>
      </c>
    </row>
    <row r="1031" spans="6:7" x14ac:dyDescent="0.3">
      <c r="F1031" s="23" t="s">
        <v>13473</v>
      </c>
      <c r="G1031" s="24">
        <v>6711</v>
      </c>
    </row>
    <row r="1032" spans="6:7" x14ac:dyDescent="0.3">
      <c r="F1032" s="23" t="s">
        <v>16960</v>
      </c>
      <c r="G1032" s="24">
        <v>10080.459999999999</v>
      </c>
    </row>
    <row r="1033" spans="6:7" x14ac:dyDescent="0.3">
      <c r="F1033" s="23" t="s">
        <v>19406</v>
      </c>
      <c r="G1033" s="24">
        <v>23729.629999999997</v>
      </c>
    </row>
    <row r="1034" spans="6:7" x14ac:dyDescent="0.3">
      <c r="F1034" s="23" t="s">
        <v>22034</v>
      </c>
      <c r="G1034" s="24">
        <v>88383.38</v>
      </c>
    </row>
    <row r="1035" spans="6:7" x14ac:dyDescent="0.3">
      <c r="F1035" s="23" t="s">
        <v>24865</v>
      </c>
      <c r="G1035" s="24">
        <v>165913.04</v>
      </c>
    </row>
    <row r="1036" spans="6:7" x14ac:dyDescent="0.3">
      <c r="F1036" s="23" t="s">
        <v>28207</v>
      </c>
      <c r="G1036" s="24">
        <v>234707.3</v>
      </c>
    </row>
    <row r="1037" spans="6:7" x14ac:dyDescent="0.3">
      <c r="F1037" s="23" t="s">
        <v>31033</v>
      </c>
      <c r="G1037" s="24">
        <v>497191.35999999993</v>
      </c>
    </row>
    <row r="1038" spans="6:7" x14ac:dyDescent="0.3">
      <c r="F1038" s="21" t="s">
        <v>4202</v>
      </c>
      <c r="G1038" s="22">
        <v>616341.89</v>
      </c>
    </row>
    <row r="1039" spans="6:7" x14ac:dyDescent="0.3">
      <c r="F1039" s="23" t="s">
        <v>2455</v>
      </c>
      <c r="G1039" s="24">
        <v>35921.99</v>
      </c>
    </row>
    <row r="1040" spans="6:7" x14ac:dyDescent="0.3">
      <c r="F1040" s="23" t="s">
        <v>7056</v>
      </c>
      <c r="G1040" s="24">
        <v>48808.509999999995</v>
      </c>
    </row>
    <row r="1041" spans="6:7" x14ac:dyDescent="0.3">
      <c r="F1041" s="23" t="s">
        <v>10666</v>
      </c>
      <c r="G1041" s="24">
        <v>21795.73</v>
      </c>
    </row>
    <row r="1042" spans="6:7" x14ac:dyDescent="0.3">
      <c r="F1042" s="23" t="s">
        <v>13473</v>
      </c>
      <c r="G1042" s="24">
        <v>13361.849999999999</v>
      </c>
    </row>
    <row r="1043" spans="6:7" x14ac:dyDescent="0.3">
      <c r="F1043" s="23" t="s">
        <v>16960</v>
      </c>
      <c r="G1043" s="24">
        <v>47266.11</v>
      </c>
    </row>
    <row r="1044" spans="6:7" x14ac:dyDescent="0.3">
      <c r="F1044" s="23" t="s">
        <v>19406</v>
      </c>
      <c r="G1044" s="24">
        <v>20317.740000000002</v>
      </c>
    </row>
    <row r="1045" spans="6:7" x14ac:dyDescent="0.3">
      <c r="F1045" s="23" t="s">
        <v>22034</v>
      </c>
      <c r="G1045" s="24">
        <v>125358.40999999999</v>
      </c>
    </row>
    <row r="1046" spans="6:7" x14ac:dyDescent="0.3">
      <c r="F1046" s="23" t="s">
        <v>24865</v>
      </c>
      <c r="G1046" s="24">
        <v>100748.59000000001</v>
      </c>
    </row>
    <row r="1047" spans="6:7" x14ac:dyDescent="0.3">
      <c r="F1047" s="23" t="s">
        <v>28207</v>
      </c>
      <c r="G1047" s="24">
        <v>76333.090000000011</v>
      </c>
    </row>
    <row r="1048" spans="6:7" x14ac:dyDescent="0.3">
      <c r="F1048" s="23" t="s">
        <v>31033</v>
      </c>
      <c r="G1048" s="24">
        <v>126429.87</v>
      </c>
    </row>
    <row r="1049" spans="6:7" x14ac:dyDescent="0.3">
      <c r="F1049" s="29" t="s">
        <v>4077</v>
      </c>
      <c r="G1049" s="30">
        <v>28442248.100000005</v>
      </c>
    </row>
    <row r="1050" spans="6:7" x14ac:dyDescent="0.3">
      <c r="F1050" s="31" t="s">
        <v>2455</v>
      </c>
      <c r="G1050" s="32">
        <v>193374.11000000002</v>
      </c>
    </row>
    <row r="1051" spans="6:7" x14ac:dyDescent="0.3">
      <c r="F1051" s="31" t="s">
        <v>7056</v>
      </c>
      <c r="G1051" s="32">
        <v>289677.81000000006</v>
      </c>
    </row>
    <row r="1052" spans="6:7" x14ac:dyDescent="0.3">
      <c r="F1052" s="31" t="s">
        <v>10666</v>
      </c>
      <c r="G1052" s="32">
        <v>148957.99</v>
      </c>
    </row>
    <row r="1053" spans="6:7" x14ac:dyDescent="0.3">
      <c r="F1053" s="31" t="s">
        <v>13473</v>
      </c>
      <c r="G1053" s="32">
        <v>279657.89</v>
      </c>
    </row>
    <row r="1054" spans="6:7" x14ac:dyDescent="0.3">
      <c r="F1054" s="31" t="s">
        <v>16960</v>
      </c>
      <c r="G1054" s="32">
        <v>131093.28</v>
      </c>
    </row>
    <row r="1055" spans="6:7" x14ac:dyDescent="0.3">
      <c r="F1055" s="31" t="s">
        <v>19406</v>
      </c>
      <c r="G1055" s="32">
        <v>403557.54999999993</v>
      </c>
    </row>
    <row r="1056" spans="6:7" x14ac:dyDescent="0.3">
      <c r="F1056" s="31" t="s">
        <v>22034</v>
      </c>
      <c r="G1056" s="32">
        <v>426838.42</v>
      </c>
    </row>
    <row r="1057" spans="6:7" x14ac:dyDescent="0.3">
      <c r="F1057" s="31" t="s">
        <v>24865</v>
      </c>
      <c r="G1057" s="32">
        <v>4887485.88</v>
      </c>
    </row>
    <row r="1058" spans="6:7" x14ac:dyDescent="0.3">
      <c r="F1058" s="31" t="s">
        <v>28207</v>
      </c>
      <c r="G1058" s="32">
        <v>5701256.9300000016</v>
      </c>
    </row>
    <row r="1059" spans="6:7" x14ac:dyDescent="0.3">
      <c r="F1059" s="31" t="s">
        <v>31033</v>
      </c>
      <c r="G1059" s="32">
        <v>15980348.240000004</v>
      </c>
    </row>
    <row r="1060" spans="6:7" x14ac:dyDescent="0.3">
      <c r="F1060" s="21" t="s">
        <v>4218</v>
      </c>
      <c r="G1060" s="22">
        <v>27613868.079999998</v>
      </c>
    </row>
    <row r="1061" spans="6:7" x14ac:dyDescent="0.3">
      <c r="F1061" s="23" t="s">
        <v>2455</v>
      </c>
      <c r="G1061" s="24">
        <v>1012470.54</v>
      </c>
    </row>
    <row r="1062" spans="6:7" x14ac:dyDescent="0.3">
      <c r="F1062" s="23" t="s">
        <v>7056</v>
      </c>
      <c r="G1062" s="24">
        <v>1140231.4100000001</v>
      </c>
    </row>
    <row r="1063" spans="6:7" x14ac:dyDescent="0.3">
      <c r="F1063" s="23" t="s">
        <v>10666</v>
      </c>
      <c r="G1063" s="24">
        <v>1576768.15</v>
      </c>
    </row>
    <row r="1064" spans="6:7" x14ac:dyDescent="0.3">
      <c r="F1064" s="23" t="s">
        <v>13473</v>
      </c>
      <c r="G1064" s="24">
        <v>2032163.3099999998</v>
      </c>
    </row>
    <row r="1065" spans="6:7" x14ac:dyDescent="0.3">
      <c r="F1065" s="23" t="s">
        <v>16960</v>
      </c>
      <c r="G1065" s="24">
        <v>2448869.69</v>
      </c>
    </row>
    <row r="1066" spans="6:7" x14ac:dyDescent="0.3">
      <c r="F1066" s="23" t="s">
        <v>19406</v>
      </c>
      <c r="G1066" s="24">
        <v>2672518.8499999996</v>
      </c>
    </row>
    <row r="1067" spans="6:7" x14ac:dyDescent="0.3">
      <c r="F1067" s="23" t="s">
        <v>22034</v>
      </c>
      <c r="G1067" s="24">
        <v>2891745.64</v>
      </c>
    </row>
    <row r="1068" spans="6:7" x14ac:dyDescent="0.3">
      <c r="F1068" s="23" t="s">
        <v>24865</v>
      </c>
      <c r="G1068" s="24">
        <v>4361162.2599999988</v>
      </c>
    </row>
    <row r="1069" spans="6:7" x14ac:dyDescent="0.3">
      <c r="F1069" s="23" t="s">
        <v>28207</v>
      </c>
      <c r="G1069" s="24">
        <v>3437708.11</v>
      </c>
    </row>
    <row r="1070" spans="6:7" x14ac:dyDescent="0.3">
      <c r="F1070" s="23" t="s">
        <v>31033</v>
      </c>
      <c r="G1070" s="24">
        <v>6040230.1199999992</v>
      </c>
    </row>
    <row r="1071" spans="6:7" x14ac:dyDescent="0.3">
      <c r="F1071" s="29" t="s">
        <v>3050</v>
      </c>
      <c r="G1071" s="30">
        <v>36332133.289999999</v>
      </c>
    </row>
    <row r="1072" spans="6:7" x14ac:dyDescent="0.3">
      <c r="F1072" s="31" t="s">
        <v>2455</v>
      </c>
      <c r="G1072" s="32">
        <v>695471.41</v>
      </c>
    </row>
    <row r="1073" spans="6:7" x14ac:dyDescent="0.3">
      <c r="F1073" s="31" t="s">
        <v>24865</v>
      </c>
      <c r="G1073" s="32">
        <v>10336410.449999999</v>
      </c>
    </row>
    <row r="1074" spans="6:7" x14ac:dyDescent="0.3">
      <c r="F1074" s="31" t="s">
        <v>31033</v>
      </c>
      <c r="G1074" s="32">
        <v>25300251.43</v>
      </c>
    </row>
    <row r="1075" spans="6:7" x14ac:dyDescent="0.3">
      <c r="F1075" s="21" t="s">
        <v>32236</v>
      </c>
      <c r="G1075" s="22">
        <v>31154.25</v>
      </c>
    </row>
    <row r="1076" spans="6:7" x14ac:dyDescent="0.3">
      <c r="F1076" s="23" t="s">
        <v>31033</v>
      </c>
      <c r="G1076" s="24">
        <v>31154.25</v>
      </c>
    </row>
    <row r="1077" spans="6:7" x14ac:dyDescent="0.3">
      <c r="F1077" s="21" t="s">
        <v>32484</v>
      </c>
      <c r="G1077" s="22">
        <v>205371.35</v>
      </c>
    </row>
    <row r="1078" spans="6:7" x14ac:dyDescent="0.3">
      <c r="F1078" s="23" t="s">
        <v>31033</v>
      </c>
      <c r="G1078" s="24">
        <v>205371.35</v>
      </c>
    </row>
    <row r="1079" spans="6:7" x14ac:dyDescent="0.3">
      <c r="F1079" s="21" t="s">
        <v>16968</v>
      </c>
      <c r="G1079" s="22">
        <v>5191.7700000000004</v>
      </c>
    </row>
    <row r="1080" spans="6:7" x14ac:dyDescent="0.3">
      <c r="F1080" s="23" t="s">
        <v>16960</v>
      </c>
      <c r="G1080" s="24">
        <v>404.52</v>
      </c>
    </row>
    <row r="1081" spans="6:7" x14ac:dyDescent="0.3">
      <c r="F1081" s="23" t="s">
        <v>24865</v>
      </c>
      <c r="G1081" s="24">
        <v>436.32</v>
      </c>
    </row>
    <row r="1082" spans="6:7" x14ac:dyDescent="0.3">
      <c r="F1082" s="23" t="s">
        <v>28207</v>
      </c>
      <c r="G1082" s="24">
        <v>1308.96</v>
      </c>
    </row>
    <row r="1083" spans="6:7" x14ac:dyDescent="0.3">
      <c r="F1083" s="23" t="s">
        <v>31033</v>
      </c>
      <c r="G1083" s="24">
        <v>3041.9700000000003</v>
      </c>
    </row>
    <row r="1084" spans="6:7" ht="37.5" x14ac:dyDescent="0.3">
      <c r="F1084" s="21" t="s">
        <v>31516</v>
      </c>
      <c r="G1084" s="22">
        <v>3736</v>
      </c>
    </row>
    <row r="1085" spans="6:7" x14ac:dyDescent="0.3">
      <c r="F1085" s="23" t="s">
        <v>31033</v>
      </c>
      <c r="G1085" s="24">
        <v>3736</v>
      </c>
    </row>
    <row r="1086" spans="6:7" ht="37.5" x14ac:dyDescent="0.3">
      <c r="F1086" s="29" t="s">
        <v>28197</v>
      </c>
      <c r="G1086" s="30">
        <v>5445036.8000000007</v>
      </c>
    </row>
    <row r="1087" spans="6:7" x14ac:dyDescent="0.3">
      <c r="F1087" s="31" t="s">
        <v>24865</v>
      </c>
      <c r="G1087" s="32">
        <v>962403</v>
      </c>
    </row>
    <row r="1088" spans="6:7" x14ac:dyDescent="0.3">
      <c r="F1088" s="31" t="s">
        <v>28207</v>
      </c>
      <c r="G1088" s="32">
        <v>114339.61</v>
      </c>
    </row>
    <row r="1089" spans="6:7" x14ac:dyDescent="0.3">
      <c r="F1089" s="31" t="s">
        <v>31033</v>
      </c>
      <c r="G1089" s="32">
        <v>4368294.1900000004</v>
      </c>
    </row>
    <row r="1090" spans="6:7" x14ac:dyDescent="0.3">
      <c r="F1090" s="21" t="s">
        <v>34354</v>
      </c>
      <c r="G1090" s="22">
        <v>3135</v>
      </c>
    </row>
    <row r="1091" spans="6:7" x14ac:dyDescent="0.3">
      <c r="F1091" s="23" t="s">
        <v>31033</v>
      </c>
      <c r="G1091" s="24">
        <v>3135</v>
      </c>
    </row>
    <row r="1092" spans="6:7" x14ac:dyDescent="0.3">
      <c r="F1092" s="21" t="s">
        <v>7374</v>
      </c>
      <c r="G1092" s="22">
        <v>2724.2</v>
      </c>
    </row>
    <row r="1093" spans="6:7" x14ac:dyDescent="0.3">
      <c r="F1093" s="23" t="s">
        <v>7056</v>
      </c>
      <c r="G1093" s="24">
        <v>2724.2</v>
      </c>
    </row>
    <row r="1094" spans="6:7" ht="37.5" x14ac:dyDescent="0.3">
      <c r="F1094" s="21" t="s">
        <v>3904</v>
      </c>
      <c r="G1094" s="22">
        <v>4579.84</v>
      </c>
    </row>
    <row r="1095" spans="6:7" x14ac:dyDescent="0.3">
      <c r="F1095" s="23" t="s">
        <v>2455</v>
      </c>
      <c r="G1095" s="24">
        <v>4579.84</v>
      </c>
    </row>
    <row r="1096" spans="6:7" ht="37.5" x14ac:dyDescent="0.3">
      <c r="F1096" s="21" t="s">
        <v>15881</v>
      </c>
      <c r="G1096" s="22">
        <v>2778.35</v>
      </c>
    </row>
    <row r="1097" spans="6:7" x14ac:dyDescent="0.3">
      <c r="F1097" s="23" t="s">
        <v>13473</v>
      </c>
      <c r="G1097" s="24">
        <v>2778.35</v>
      </c>
    </row>
    <row r="1098" spans="6:7" x14ac:dyDescent="0.3">
      <c r="F1098" s="21" t="s">
        <v>3976</v>
      </c>
      <c r="G1098" s="22">
        <v>104880.01999999999</v>
      </c>
    </row>
    <row r="1099" spans="6:7" x14ac:dyDescent="0.3">
      <c r="F1099" s="23" t="s">
        <v>2455</v>
      </c>
      <c r="G1099" s="24">
        <v>1000</v>
      </c>
    </row>
    <row r="1100" spans="6:7" x14ac:dyDescent="0.3">
      <c r="F1100" s="23" t="s">
        <v>10666</v>
      </c>
      <c r="G1100" s="24">
        <v>13750</v>
      </c>
    </row>
    <row r="1101" spans="6:7" x14ac:dyDescent="0.3">
      <c r="F1101" s="23" t="s">
        <v>19406</v>
      </c>
      <c r="G1101" s="24">
        <v>3000</v>
      </c>
    </row>
    <row r="1102" spans="6:7" x14ac:dyDescent="0.3">
      <c r="F1102" s="23" t="s">
        <v>24865</v>
      </c>
      <c r="G1102" s="24">
        <v>9063.41</v>
      </c>
    </row>
    <row r="1103" spans="6:7" x14ac:dyDescent="0.3">
      <c r="F1103" s="23" t="s">
        <v>28207</v>
      </c>
      <c r="G1103" s="24">
        <v>35429.4</v>
      </c>
    </row>
    <row r="1104" spans="6:7" x14ac:dyDescent="0.3">
      <c r="F1104" s="23" t="s">
        <v>31033</v>
      </c>
      <c r="G1104" s="24">
        <v>42637.21</v>
      </c>
    </row>
    <row r="1105" spans="6:7" x14ac:dyDescent="0.3">
      <c r="F1105" s="21" t="s">
        <v>18170</v>
      </c>
      <c r="G1105" s="22">
        <v>70474.48</v>
      </c>
    </row>
    <row r="1106" spans="6:7" x14ac:dyDescent="0.3">
      <c r="F1106" s="23" t="s">
        <v>16960</v>
      </c>
      <c r="G1106" s="24">
        <v>2329.25</v>
      </c>
    </row>
    <row r="1107" spans="6:7" x14ac:dyDescent="0.3">
      <c r="F1107" s="23" t="s">
        <v>19406</v>
      </c>
      <c r="G1107" s="24">
        <v>1504.8</v>
      </c>
    </row>
    <row r="1108" spans="6:7" x14ac:dyDescent="0.3">
      <c r="F1108" s="23" t="s">
        <v>24865</v>
      </c>
      <c r="G1108" s="24">
        <v>5040</v>
      </c>
    </row>
    <row r="1109" spans="6:7" x14ac:dyDescent="0.3">
      <c r="F1109" s="23" t="s">
        <v>28207</v>
      </c>
      <c r="G1109" s="24">
        <v>2876.4</v>
      </c>
    </row>
    <row r="1110" spans="6:7" x14ac:dyDescent="0.3">
      <c r="F1110" s="23" t="s">
        <v>31033</v>
      </c>
      <c r="G1110" s="24">
        <v>58724.03</v>
      </c>
    </row>
    <row r="1111" spans="6:7" x14ac:dyDescent="0.3">
      <c r="F1111" s="21" t="s">
        <v>28605</v>
      </c>
      <c r="G1111" s="22">
        <v>6525.98</v>
      </c>
    </row>
    <row r="1112" spans="6:7" x14ac:dyDescent="0.3">
      <c r="F1112" s="23" t="s">
        <v>28207</v>
      </c>
      <c r="G1112" s="24">
        <v>2598.2600000000002</v>
      </c>
    </row>
    <row r="1113" spans="6:7" x14ac:dyDescent="0.3">
      <c r="F1113" s="23" t="s">
        <v>31033</v>
      </c>
      <c r="G1113" s="24">
        <v>3927.72</v>
      </c>
    </row>
    <row r="1114" spans="6:7" x14ac:dyDescent="0.3">
      <c r="F1114" s="21" t="s">
        <v>9201</v>
      </c>
      <c r="G1114" s="22">
        <v>831487.93</v>
      </c>
    </row>
    <row r="1115" spans="6:7" x14ac:dyDescent="0.3">
      <c r="F1115" s="23" t="s">
        <v>7056</v>
      </c>
      <c r="G1115" s="24">
        <v>830627.05</v>
      </c>
    </row>
    <row r="1116" spans="6:7" x14ac:dyDescent="0.3">
      <c r="F1116" s="23" t="s">
        <v>31033</v>
      </c>
      <c r="G1116" s="24">
        <v>860.88</v>
      </c>
    </row>
    <row r="1117" spans="6:7" x14ac:dyDescent="0.3">
      <c r="F1117" s="21" t="s">
        <v>30698</v>
      </c>
      <c r="G1117" s="22">
        <v>698.57999999999993</v>
      </c>
    </row>
    <row r="1118" spans="6:7" x14ac:dyDescent="0.3">
      <c r="F1118" s="23" t="s">
        <v>28207</v>
      </c>
      <c r="G1118" s="24">
        <v>0.8</v>
      </c>
    </row>
    <row r="1119" spans="6:7" x14ac:dyDescent="0.3">
      <c r="F1119" s="23" t="s">
        <v>31033</v>
      </c>
      <c r="G1119" s="24">
        <v>697.78</v>
      </c>
    </row>
    <row r="1120" spans="6:7" x14ac:dyDescent="0.3">
      <c r="F1120" s="21" t="s">
        <v>19657</v>
      </c>
      <c r="G1120" s="22">
        <v>19615.640000000003</v>
      </c>
    </row>
    <row r="1121" spans="6:7" x14ac:dyDescent="0.3">
      <c r="F1121" s="23" t="s">
        <v>19406</v>
      </c>
      <c r="G1121" s="24">
        <v>48.59</v>
      </c>
    </row>
    <row r="1122" spans="6:7" x14ac:dyDescent="0.3">
      <c r="F1122" s="23" t="s">
        <v>28207</v>
      </c>
      <c r="G1122" s="24">
        <v>1043.78</v>
      </c>
    </row>
    <row r="1123" spans="6:7" x14ac:dyDescent="0.3">
      <c r="F1123" s="23" t="s">
        <v>31033</v>
      </c>
      <c r="G1123" s="24">
        <v>18523.270000000004</v>
      </c>
    </row>
    <row r="1124" spans="6:7" x14ac:dyDescent="0.3">
      <c r="F1124" s="21" t="s">
        <v>31668</v>
      </c>
      <c r="G1124" s="22">
        <v>685</v>
      </c>
    </row>
    <row r="1125" spans="6:7" x14ac:dyDescent="0.3">
      <c r="F1125" s="23" t="s">
        <v>31033</v>
      </c>
      <c r="G1125" s="24">
        <v>685</v>
      </c>
    </row>
    <row r="1126" spans="6:7" x14ac:dyDescent="0.3">
      <c r="F1126" s="21" t="s">
        <v>6494</v>
      </c>
      <c r="G1126" s="22">
        <v>281993.58999999997</v>
      </c>
    </row>
    <row r="1127" spans="6:7" x14ac:dyDescent="0.3">
      <c r="F1127" s="23" t="s">
        <v>2455</v>
      </c>
      <c r="G1127" s="24">
        <v>828.27</v>
      </c>
    </row>
    <row r="1128" spans="6:7" x14ac:dyDescent="0.3">
      <c r="F1128" s="23" t="s">
        <v>7056</v>
      </c>
      <c r="G1128" s="24">
        <v>1829.9299999999998</v>
      </c>
    </row>
    <row r="1129" spans="6:7" x14ac:dyDescent="0.3">
      <c r="F1129" s="23" t="s">
        <v>10666</v>
      </c>
      <c r="G1129" s="24">
        <v>3791.4500000000003</v>
      </c>
    </row>
    <row r="1130" spans="6:7" x14ac:dyDescent="0.3">
      <c r="F1130" s="23" t="s">
        <v>13473</v>
      </c>
      <c r="G1130" s="24">
        <v>1881.45</v>
      </c>
    </row>
    <row r="1131" spans="6:7" x14ac:dyDescent="0.3">
      <c r="F1131" s="23" t="s">
        <v>16960</v>
      </c>
      <c r="G1131" s="24">
        <v>3052.16</v>
      </c>
    </row>
    <row r="1132" spans="6:7" x14ac:dyDescent="0.3">
      <c r="F1132" s="23" t="s">
        <v>19406</v>
      </c>
      <c r="G1132" s="24">
        <v>4173.05</v>
      </c>
    </row>
    <row r="1133" spans="6:7" x14ac:dyDescent="0.3">
      <c r="F1133" s="23" t="s">
        <v>22034</v>
      </c>
      <c r="G1133" s="24">
        <v>20051.75</v>
      </c>
    </row>
    <row r="1134" spans="6:7" x14ac:dyDescent="0.3">
      <c r="F1134" s="23" t="s">
        <v>24865</v>
      </c>
      <c r="G1134" s="24">
        <v>48087.479999999989</v>
      </c>
    </row>
    <row r="1135" spans="6:7" x14ac:dyDescent="0.3">
      <c r="F1135" s="23" t="s">
        <v>28207</v>
      </c>
      <c r="G1135" s="24">
        <v>57698.079999999994</v>
      </c>
    </row>
    <row r="1136" spans="6:7" x14ac:dyDescent="0.3">
      <c r="F1136" s="23" t="s">
        <v>31033</v>
      </c>
      <c r="G1136" s="24">
        <v>140599.97000000003</v>
      </c>
    </row>
    <row r="1137" spans="6:7" x14ac:dyDescent="0.3">
      <c r="F1137" s="21" t="s">
        <v>32139</v>
      </c>
      <c r="G1137" s="22">
        <v>1104926.8800000001</v>
      </c>
    </row>
    <row r="1138" spans="6:7" x14ac:dyDescent="0.3">
      <c r="F1138" s="23" t="s">
        <v>31033</v>
      </c>
      <c r="G1138" s="24">
        <v>1104926.8800000001</v>
      </c>
    </row>
    <row r="1139" spans="6:7" x14ac:dyDescent="0.3">
      <c r="F1139" s="29" t="s">
        <v>31624</v>
      </c>
      <c r="G1139" s="30">
        <v>67191348.299999997</v>
      </c>
    </row>
    <row r="1140" spans="6:7" x14ac:dyDescent="0.3">
      <c r="F1140" s="31" t="s">
        <v>31033</v>
      </c>
      <c r="G1140" s="32">
        <v>67191348.299999997</v>
      </c>
    </row>
    <row r="1141" spans="6:7" ht="37.5" x14ac:dyDescent="0.3">
      <c r="F1141" s="21" t="s">
        <v>74</v>
      </c>
      <c r="G1141" s="22">
        <v>98431.22</v>
      </c>
    </row>
    <row r="1142" spans="6:7" x14ac:dyDescent="0.3">
      <c r="F1142" s="23" t="s">
        <v>69</v>
      </c>
      <c r="G1142" s="24">
        <v>98431.22</v>
      </c>
    </row>
    <row r="1143" spans="6:7" x14ac:dyDescent="0.3">
      <c r="F1143" s="29" t="s">
        <v>246</v>
      </c>
      <c r="G1143" s="30">
        <v>79007123.069999993</v>
      </c>
    </row>
    <row r="1144" spans="6:7" x14ac:dyDescent="0.3">
      <c r="F1144" s="31" t="s">
        <v>239</v>
      </c>
      <c r="G1144" s="32">
        <v>2625.59</v>
      </c>
    </row>
    <row r="1145" spans="6:7" x14ac:dyDescent="0.3">
      <c r="F1145" s="31" t="s">
        <v>10666</v>
      </c>
      <c r="G1145" s="32">
        <v>10512811.76</v>
      </c>
    </row>
    <row r="1146" spans="6:7" x14ac:dyDescent="0.3">
      <c r="F1146" s="31" t="s">
        <v>13473</v>
      </c>
      <c r="G1146" s="32">
        <v>4234705.25</v>
      </c>
    </row>
    <row r="1147" spans="6:7" x14ac:dyDescent="0.3">
      <c r="F1147" s="31" t="s">
        <v>16960</v>
      </c>
      <c r="G1147" s="32">
        <v>39821.42</v>
      </c>
    </row>
    <row r="1148" spans="6:7" x14ac:dyDescent="0.3">
      <c r="F1148" s="31" t="s">
        <v>24865</v>
      </c>
      <c r="G1148" s="32">
        <v>62567159.04999999</v>
      </c>
    </row>
    <row r="1149" spans="6:7" x14ac:dyDescent="0.3">
      <c r="F1149" s="31" t="s">
        <v>31033</v>
      </c>
      <c r="G1149" s="32">
        <v>1650000</v>
      </c>
    </row>
    <row r="1150" spans="6:7" x14ac:dyDescent="0.3">
      <c r="F1150" s="21" t="s">
        <v>25560</v>
      </c>
      <c r="G1150" s="22">
        <v>259206.2</v>
      </c>
    </row>
    <row r="1151" spans="6:7" x14ac:dyDescent="0.3">
      <c r="F1151" s="23" t="s">
        <v>24865</v>
      </c>
      <c r="G1151" s="24">
        <v>259206.2</v>
      </c>
    </row>
    <row r="1152" spans="6:7" x14ac:dyDescent="0.3">
      <c r="F1152" s="29" t="s">
        <v>13112</v>
      </c>
      <c r="G1152" s="30">
        <v>3725182.84</v>
      </c>
    </row>
    <row r="1153" spans="6:7" x14ac:dyDescent="0.3">
      <c r="F1153" s="31" t="s">
        <v>10666</v>
      </c>
      <c r="G1153" s="32">
        <v>1277935.1200000001</v>
      </c>
    </row>
    <row r="1154" spans="6:7" x14ac:dyDescent="0.3">
      <c r="F1154" s="31" t="s">
        <v>22034</v>
      </c>
      <c r="G1154" s="32">
        <v>1599336.59</v>
      </c>
    </row>
    <row r="1155" spans="6:7" x14ac:dyDescent="0.3">
      <c r="F1155" s="31" t="s">
        <v>31033</v>
      </c>
      <c r="G1155" s="32">
        <v>847911.13</v>
      </c>
    </row>
    <row r="1156" spans="6:7" x14ac:dyDescent="0.3">
      <c r="F1156" s="21" t="s">
        <v>17067</v>
      </c>
      <c r="G1156" s="22">
        <v>237712.85</v>
      </c>
    </row>
    <row r="1157" spans="6:7" x14ac:dyDescent="0.3">
      <c r="F1157" s="23" t="s">
        <v>16960</v>
      </c>
      <c r="G1157" s="24">
        <v>5231.2699999999995</v>
      </c>
    </row>
    <row r="1158" spans="6:7" x14ac:dyDescent="0.3">
      <c r="F1158" s="23" t="s">
        <v>19406</v>
      </c>
      <c r="G1158" s="24">
        <v>702.22</v>
      </c>
    </row>
    <row r="1159" spans="6:7" x14ac:dyDescent="0.3">
      <c r="F1159" s="23" t="s">
        <v>22034</v>
      </c>
      <c r="G1159" s="24">
        <v>15090</v>
      </c>
    </row>
    <row r="1160" spans="6:7" x14ac:dyDescent="0.3">
      <c r="F1160" s="23" t="s">
        <v>31033</v>
      </c>
      <c r="G1160" s="24">
        <v>216689.36000000002</v>
      </c>
    </row>
    <row r="1161" spans="6:7" ht="37.5" x14ac:dyDescent="0.3">
      <c r="F1161" s="21" t="s">
        <v>3717</v>
      </c>
      <c r="G1161" s="22">
        <v>111875</v>
      </c>
    </row>
    <row r="1162" spans="6:7" x14ac:dyDescent="0.3">
      <c r="F1162" s="23" t="s">
        <v>2455</v>
      </c>
      <c r="G1162" s="24">
        <v>4600</v>
      </c>
    </row>
    <row r="1163" spans="6:7" x14ac:dyDescent="0.3">
      <c r="F1163" s="23" t="s">
        <v>7056</v>
      </c>
      <c r="G1163" s="24">
        <v>11750</v>
      </c>
    </row>
    <row r="1164" spans="6:7" x14ac:dyDescent="0.3">
      <c r="F1164" s="23" t="s">
        <v>10666</v>
      </c>
      <c r="G1164" s="24">
        <v>13475</v>
      </c>
    </row>
    <row r="1165" spans="6:7" x14ac:dyDescent="0.3">
      <c r="F1165" s="23" t="s">
        <v>13473</v>
      </c>
      <c r="G1165" s="24">
        <v>21865</v>
      </c>
    </row>
    <row r="1166" spans="6:7" x14ac:dyDescent="0.3">
      <c r="F1166" s="23" t="s">
        <v>16960</v>
      </c>
      <c r="G1166" s="24">
        <v>7030</v>
      </c>
    </row>
    <row r="1167" spans="6:7" x14ac:dyDescent="0.3">
      <c r="F1167" s="23" t="s">
        <v>19406</v>
      </c>
      <c r="G1167" s="24">
        <v>10820</v>
      </c>
    </row>
    <row r="1168" spans="6:7" x14ac:dyDescent="0.3">
      <c r="F1168" s="23" t="s">
        <v>22034</v>
      </c>
      <c r="G1168" s="24">
        <v>31790</v>
      </c>
    </row>
    <row r="1169" spans="6:7" x14ac:dyDescent="0.3">
      <c r="F1169" s="23" t="s">
        <v>24865</v>
      </c>
      <c r="G1169" s="24">
        <v>10545</v>
      </c>
    </row>
    <row r="1170" spans="6:7" x14ac:dyDescent="0.3">
      <c r="F1170" s="21" t="s">
        <v>22032</v>
      </c>
      <c r="G1170" s="22">
        <v>82317.850000000006</v>
      </c>
    </row>
    <row r="1171" spans="6:7" x14ac:dyDescent="0.3">
      <c r="F1171" s="23" t="s">
        <v>19406</v>
      </c>
      <c r="G1171" s="24">
        <v>82317.850000000006</v>
      </c>
    </row>
    <row r="1172" spans="6:7" x14ac:dyDescent="0.3">
      <c r="F1172" s="21" t="s">
        <v>28039</v>
      </c>
      <c r="G1172" s="22">
        <v>1452553.78</v>
      </c>
    </row>
    <row r="1173" spans="6:7" x14ac:dyDescent="0.3">
      <c r="F1173" s="23" t="s">
        <v>24865</v>
      </c>
      <c r="G1173" s="24">
        <v>752553.78</v>
      </c>
    </row>
    <row r="1174" spans="6:7" x14ac:dyDescent="0.3">
      <c r="F1174" s="23" t="s">
        <v>28207</v>
      </c>
      <c r="G1174" s="24">
        <v>700000</v>
      </c>
    </row>
    <row r="1175" spans="6:7" x14ac:dyDescent="0.3">
      <c r="F1175" s="21" t="s">
        <v>4399</v>
      </c>
      <c r="G1175" s="22">
        <v>306805.60000000003</v>
      </c>
    </row>
    <row r="1176" spans="6:7" x14ac:dyDescent="0.3">
      <c r="F1176" s="23" t="s">
        <v>2455</v>
      </c>
      <c r="G1176" s="24">
        <v>4295.3999999999996</v>
      </c>
    </row>
    <row r="1177" spans="6:7" x14ac:dyDescent="0.3">
      <c r="F1177" s="23" t="s">
        <v>7056</v>
      </c>
      <c r="G1177" s="24">
        <v>4915.9000000000005</v>
      </c>
    </row>
    <row r="1178" spans="6:7" x14ac:dyDescent="0.3">
      <c r="F1178" s="23" t="s">
        <v>10666</v>
      </c>
      <c r="G1178" s="24">
        <v>12148.53</v>
      </c>
    </row>
    <row r="1179" spans="6:7" x14ac:dyDescent="0.3">
      <c r="F1179" s="23" t="s">
        <v>13473</v>
      </c>
      <c r="G1179" s="24">
        <v>14996.179999999998</v>
      </c>
    </row>
    <row r="1180" spans="6:7" x14ac:dyDescent="0.3">
      <c r="F1180" s="23" t="s">
        <v>16960</v>
      </c>
      <c r="G1180" s="24">
        <v>9749.840000000002</v>
      </c>
    </row>
    <row r="1181" spans="6:7" x14ac:dyDescent="0.3">
      <c r="F1181" s="23" t="s">
        <v>19406</v>
      </c>
      <c r="G1181" s="24">
        <v>34318.230000000003</v>
      </c>
    </row>
    <row r="1182" spans="6:7" x14ac:dyDescent="0.3">
      <c r="F1182" s="23" t="s">
        <v>22034</v>
      </c>
      <c r="G1182" s="24">
        <v>37194.130000000005</v>
      </c>
    </row>
    <row r="1183" spans="6:7" x14ac:dyDescent="0.3">
      <c r="F1183" s="23" t="s">
        <v>24865</v>
      </c>
      <c r="G1183" s="24">
        <v>37456.25</v>
      </c>
    </row>
    <row r="1184" spans="6:7" x14ac:dyDescent="0.3">
      <c r="F1184" s="23" t="s">
        <v>28207</v>
      </c>
      <c r="G1184" s="24">
        <v>60573.2</v>
      </c>
    </row>
    <row r="1185" spans="6:7" x14ac:dyDescent="0.3">
      <c r="F1185" s="23" t="s">
        <v>31033</v>
      </c>
      <c r="G1185" s="24">
        <v>91157.940000000017</v>
      </c>
    </row>
    <row r="1186" spans="6:7" x14ac:dyDescent="0.3">
      <c r="F1186" s="21" t="s">
        <v>29922</v>
      </c>
      <c r="G1186" s="22">
        <v>293260.40000000002</v>
      </c>
    </row>
    <row r="1187" spans="6:7" x14ac:dyDescent="0.3">
      <c r="F1187" s="23" t="s">
        <v>28207</v>
      </c>
      <c r="G1187" s="24">
        <v>293260.40000000002</v>
      </c>
    </row>
    <row r="1188" spans="6:7" x14ac:dyDescent="0.3">
      <c r="F1188" s="21" t="s">
        <v>29905</v>
      </c>
      <c r="G1188" s="22">
        <v>1050290.3899999999</v>
      </c>
    </row>
    <row r="1189" spans="6:7" x14ac:dyDescent="0.3">
      <c r="F1189" s="23" t="s">
        <v>28207</v>
      </c>
      <c r="G1189" s="24">
        <v>626617.94999999995</v>
      </c>
    </row>
    <row r="1190" spans="6:7" x14ac:dyDescent="0.3">
      <c r="F1190" s="23" t="s">
        <v>31033</v>
      </c>
      <c r="G1190" s="24">
        <v>423672.44</v>
      </c>
    </row>
    <row r="1191" spans="6:7" x14ac:dyDescent="0.3">
      <c r="F1191" s="21" t="s">
        <v>3377</v>
      </c>
      <c r="G1191" s="22">
        <v>2829022.2399999993</v>
      </c>
    </row>
    <row r="1192" spans="6:7" x14ac:dyDescent="0.3">
      <c r="F1192" s="23" t="s">
        <v>2455</v>
      </c>
      <c r="G1192" s="24">
        <v>260797.03</v>
      </c>
    </row>
    <row r="1193" spans="6:7" x14ac:dyDescent="0.3">
      <c r="F1193" s="23" t="s">
        <v>7056</v>
      </c>
      <c r="G1193" s="24">
        <v>2512082.9199999995</v>
      </c>
    </row>
    <row r="1194" spans="6:7" x14ac:dyDescent="0.3">
      <c r="F1194" s="23" t="s">
        <v>10666</v>
      </c>
      <c r="G1194" s="24">
        <v>37312.879999999997</v>
      </c>
    </row>
    <row r="1195" spans="6:7" x14ac:dyDescent="0.3">
      <c r="F1195" s="23" t="s">
        <v>24865</v>
      </c>
      <c r="G1195" s="24">
        <v>18829.41</v>
      </c>
    </row>
    <row r="1196" spans="6:7" x14ac:dyDescent="0.3">
      <c r="F1196" s="21" t="s">
        <v>7048</v>
      </c>
      <c r="G1196" s="22">
        <v>6812267.1200000001</v>
      </c>
    </row>
    <row r="1197" spans="6:7" x14ac:dyDescent="0.3">
      <c r="F1197" s="23" t="s">
        <v>2455</v>
      </c>
      <c r="G1197" s="24">
        <v>5849890.1600000001</v>
      </c>
    </row>
    <row r="1198" spans="6:7" x14ac:dyDescent="0.3">
      <c r="F1198" s="23" t="s">
        <v>19406</v>
      </c>
      <c r="G1198" s="24">
        <v>914000</v>
      </c>
    </row>
    <row r="1199" spans="6:7" x14ac:dyDescent="0.3">
      <c r="F1199" s="23" t="s">
        <v>24865</v>
      </c>
      <c r="G1199" s="24">
        <v>48376.959999999999</v>
      </c>
    </row>
    <row r="1200" spans="6:7" x14ac:dyDescent="0.3">
      <c r="F1200" s="21" t="s">
        <v>7118</v>
      </c>
      <c r="G1200" s="22">
        <v>512442.32</v>
      </c>
    </row>
    <row r="1201" spans="6:7" x14ac:dyDescent="0.3">
      <c r="F1201" s="23" t="s">
        <v>7056</v>
      </c>
      <c r="G1201" s="24">
        <v>464411.14</v>
      </c>
    </row>
    <row r="1202" spans="6:7" x14ac:dyDescent="0.3">
      <c r="F1202" s="23" t="s">
        <v>10666</v>
      </c>
      <c r="G1202" s="24">
        <v>2916.7200000000003</v>
      </c>
    </row>
    <row r="1203" spans="6:7" x14ac:dyDescent="0.3">
      <c r="F1203" s="23" t="s">
        <v>16960</v>
      </c>
      <c r="G1203" s="24">
        <v>9335.65</v>
      </c>
    </row>
    <row r="1204" spans="6:7" x14ac:dyDescent="0.3">
      <c r="F1204" s="23" t="s">
        <v>28207</v>
      </c>
      <c r="G1204" s="24">
        <v>22200.37</v>
      </c>
    </row>
    <row r="1205" spans="6:7" x14ac:dyDescent="0.3">
      <c r="F1205" s="23" t="s">
        <v>31033</v>
      </c>
      <c r="G1205" s="24">
        <v>13578.44</v>
      </c>
    </row>
    <row r="1206" spans="6:7" x14ac:dyDescent="0.3">
      <c r="F1206" s="21" t="s">
        <v>3584</v>
      </c>
      <c r="G1206" s="22">
        <v>1419278.93</v>
      </c>
    </row>
    <row r="1207" spans="6:7" x14ac:dyDescent="0.3">
      <c r="F1207" s="23" t="s">
        <v>2455</v>
      </c>
      <c r="G1207" s="24">
        <v>1419278.93</v>
      </c>
    </row>
    <row r="1208" spans="6:7" x14ac:dyDescent="0.3">
      <c r="F1208" s="21" t="s">
        <v>11430</v>
      </c>
      <c r="G1208" s="22">
        <v>489089.54</v>
      </c>
    </row>
    <row r="1209" spans="6:7" x14ac:dyDescent="0.3">
      <c r="F1209" s="23" t="s">
        <v>10666</v>
      </c>
      <c r="G1209" s="24">
        <v>76634.31</v>
      </c>
    </row>
    <row r="1210" spans="6:7" x14ac:dyDescent="0.3">
      <c r="F1210" s="23" t="s">
        <v>19406</v>
      </c>
      <c r="G1210" s="24">
        <v>858.35</v>
      </c>
    </row>
    <row r="1211" spans="6:7" x14ac:dyDescent="0.3">
      <c r="F1211" s="23" t="s">
        <v>28207</v>
      </c>
      <c r="G1211" s="24">
        <v>126297.26</v>
      </c>
    </row>
    <row r="1212" spans="6:7" x14ac:dyDescent="0.3">
      <c r="F1212" s="23" t="s">
        <v>31033</v>
      </c>
      <c r="G1212" s="24">
        <v>285299.62</v>
      </c>
    </row>
    <row r="1213" spans="6:7" x14ac:dyDescent="0.3">
      <c r="F1213" s="21" t="s">
        <v>15054</v>
      </c>
      <c r="G1213" s="22">
        <v>156944.96000000002</v>
      </c>
    </row>
    <row r="1214" spans="6:7" x14ac:dyDescent="0.3">
      <c r="F1214" s="23" t="s">
        <v>13473</v>
      </c>
      <c r="G1214" s="24">
        <v>156944.96000000002</v>
      </c>
    </row>
    <row r="1215" spans="6:7" x14ac:dyDescent="0.3">
      <c r="F1215" s="21" t="s">
        <v>27091</v>
      </c>
      <c r="G1215" s="22">
        <v>50262.37</v>
      </c>
    </row>
    <row r="1216" spans="6:7" x14ac:dyDescent="0.3">
      <c r="F1216" s="23" t="s">
        <v>24865</v>
      </c>
      <c r="G1216" s="24">
        <v>50262.37</v>
      </c>
    </row>
    <row r="1217" spans="6:7" x14ac:dyDescent="0.3">
      <c r="F1217" s="21" t="s">
        <v>3369</v>
      </c>
      <c r="G1217" s="22">
        <v>7646181.9899999993</v>
      </c>
    </row>
    <row r="1218" spans="6:7" x14ac:dyDescent="0.3">
      <c r="F1218" s="23" t="s">
        <v>2455</v>
      </c>
      <c r="G1218" s="24">
        <v>1302360.5600000005</v>
      </c>
    </row>
    <row r="1219" spans="6:7" x14ac:dyDescent="0.3">
      <c r="F1219" s="23" t="s">
        <v>7056</v>
      </c>
      <c r="G1219" s="24">
        <v>709616.44999999984</v>
      </c>
    </row>
    <row r="1220" spans="6:7" x14ac:dyDescent="0.3">
      <c r="F1220" s="23" t="s">
        <v>10666</v>
      </c>
      <c r="G1220" s="24">
        <v>748971.13000000059</v>
      </c>
    </row>
    <row r="1221" spans="6:7" x14ac:dyDescent="0.3">
      <c r="F1221" s="23" t="s">
        <v>13473</v>
      </c>
      <c r="G1221" s="24">
        <v>2233066.3099999982</v>
      </c>
    </row>
    <row r="1222" spans="6:7" x14ac:dyDescent="0.3">
      <c r="F1222" s="23" t="s">
        <v>16960</v>
      </c>
      <c r="G1222" s="24">
        <v>700801.66000000015</v>
      </c>
    </row>
    <row r="1223" spans="6:7" x14ac:dyDescent="0.3">
      <c r="F1223" s="23" t="s">
        <v>19406</v>
      </c>
      <c r="G1223" s="24">
        <v>662191.1599999998</v>
      </c>
    </row>
    <row r="1224" spans="6:7" x14ac:dyDescent="0.3">
      <c r="F1224" s="23" t="s">
        <v>22034</v>
      </c>
      <c r="G1224" s="24">
        <v>798412.18</v>
      </c>
    </row>
    <row r="1225" spans="6:7" x14ac:dyDescent="0.3">
      <c r="F1225" s="23" t="s">
        <v>24865</v>
      </c>
      <c r="G1225" s="24">
        <v>137507.63</v>
      </c>
    </row>
    <row r="1226" spans="6:7" x14ac:dyDescent="0.3">
      <c r="F1226" s="23" t="s">
        <v>28207</v>
      </c>
      <c r="G1226" s="24">
        <v>194889.18</v>
      </c>
    </row>
    <row r="1227" spans="6:7" x14ac:dyDescent="0.3">
      <c r="F1227" s="23" t="s">
        <v>31033</v>
      </c>
      <c r="G1227" s="24">
        <v>158365.73000000001</v>
      </c>
    </row>
    <row r="1228" spans="6:7" x14ac:dyDescent="0.3">
      <c r="F1228" s="21" t="s">
        <v>16894</v>
      </c>
      <c r="G1228" s="22">
        <v>376256.78</v>
      </c>
    </row>
    <row r="1229" spans="6:7" x14ac:dyDescent="0.3">
      <c r="F1229" s="23" t="s">
        <v>13473</v>
      </c>
      <c r="G1229" s="24">
        <v>376256.78</v>
      </c>
    </row>
    <row r="1230" spans="6:7" x14ac:dyDescent="0.3">
      <c r="F1230" s="21" t="s">
        <v>15916</v>
      </c>
      <c r="G1230" s="22">
        <v>828545.94</v>
      </c>
    </row>
    <row r="1231" spans="6:7" x14ac:dyDescent="0.3">
      <c r="F1231" s="23" t="s">
        <v>13473</v>
      </c>
      <c r="G1231" s="24">
        <v>828545.94</v>
      </c>
    </row>
    <row r="1232" spans="6:7" x14ac:dyDescent="0.3">
      <c r="F1232" s="21" t="s">
        <v>10902</v>
      </c>
      <c r="G1232" s="22">
        <v>499614.06</v>
      </c>
    </row>
    <row r="1233" spans="6:7" x14ac:dyDescent="0.3">
      <c r="F1233" s="23" t="s">
        <v>10666</v>
      </c>
      <c r="G1233" s="24">
        <v>499614.06</v>
      </c>
    </row>
    <row r="1234" spans="6:7" x14ac:dyDescent="0.3">
      <c r="F1234" s="21" t="s">
        <v>4554</v>
      </c>
      <c r="G1234" s="22">
        <v>485421.41000000003</v>
      </c>
    </row>
    <row r="1235" spans="6:7" x14ac:dyDescent="0.3">
      <c r="F1235" s="23" t="s">
        <v>2455</v>
      </c>
      <c r="G1235" s="24">
        <v>464420.10000000003</v>
      </c>
    </row>
    <row r="1236" spans="6:7" x14ac:dyDescent="0.3">
      <c r="F1236" s="23" t="s">
        <v>24865</v>
      </c>
      <c r="G1236" s="24">
        <v>21001.31</v>
      </c>
    </row>
    <row r="1237" spans="6:7" x14ac:dyDescent="0.3">
      <c r="F1237" s="29" t="s">
        <v>623</v>
      </c>
      <c r="G1237" s="30">
        <v>56652644.580000006</v>
      </c>
    </row>
    <row r="1238" spans="6:7" x14ac:dyDescent="0.3">
      <c r="F1238" s="31" t="s">
        <v>601</v>
      </c>
      <c r="G1238" s="32">
        <v>112687.02</v>
      </c>
    </row>
    <row r="1239" spans="6:7" x14ac:dyDescent="0.3">
      <c r="F1239" s="31" t="s">
        <v>1042</v>
      </c>
      <c r="G1239" s="32">
        <v>384552.28</v>
      </c>
    </row>
    <row r="1240" spans="6:7" x14ac:dyDescent="0.3">
      <c r="F1240" s="31" t="s">
        <v>1141</v>
      </c>
      <c r="G1240" s="32">
        <v>346169.01</v>
      </c>
    </row>
    <row r="1241" spans="6:7" x14ac:dyDescent="0.3">
      <c r="F1241" s="31" t="s">
        <v>1199</v>
      </c>
      <c r="G1241" s="32">
        <v>10468801.390000001</v>
      </c>
    </row>
    <row r="1242" spans="6:7" x14ac:dyDescent="0.3">
      <c r="F1242" s="31" t="s">
        <v>1875</v>
      </c>
      <c r="G1242" s="32">
        <v>5812575.3799999999</v>
      </c>
    </row>
    <row r="1243" spans="6:7" x14ac:dyDescent="0.3">
      <c r="F1243" s="31" t="s">
        <v>2455</v>
      </c>
      <c r="G1243" s="32">
        <v>3724987.4</v>
      </c>
    </row>
    <row r="1244" spans="6:7" x14ac:dyDescent="0.3">
      <c r="F1244" s="31" t="s">
        <v>7056</v>
      </c>
      <c r="G1244" s="32">
        <v>780469.42999999993</v>
      </c>
    </row>
    <row r="1245" spans="6:7" x14ac:dyDescent="0.3">
      <c r="F1245" s="31" t="s">
        <v>10666</v>
      </c>
      <c r="G1245" s="32">
        <v>5854072.3300000001</v>
      </c>
    </row>
    <row r="1246" spans="6:7" x14ac:dyDescent="0.3">
      <c r="F1246" s="31" t="s">
        <v>13473</v>
      </c>
      <c r="G1246" s="32">
        <v>207217.32</v>
      </c>
    </row>
    <row r="1247" spans="6:7" x14ac:dyDescent="0.3">
      <c r="F1247" s="31" t="s">
        <v>16960</v>
      </c>
      <c r="G1247" s="32">
        <v>7586489.4299999997</v>
      </c>
    </row>
    <row r="1248" spans="6:7" x14ac:dyDescent="0.3">
      <c r="F1248" s="31" t="s">
        <v>22034</v>
      </c>
      <c r="G1248" s="32">
        <v>13385584.300000001</v>
      </c>
    </row>
    <row r="1249" spans="6:7" x14ac:dyDescent="0.3">
      <c r="F1249" s="31" t="s">
        <v>24865</v>
      </c>
      <c r="G1249" s="32">
        <v>7989039.2899999991</v>
      </c>
    </row>
    <row r="1250" spans="6:7" x14ac:dyDescent="0.3">
      <c r="F1250" s="21" t="s">
        <v>5827</v>
      </c>
      <c r="G1250" s="22">
        <v>1497275.75</v>
      </c>
    </row>
    <row r="1251" spans="6:7" x14ac:dyDescent="0.3">
      <c r="F1251" s="23" t="s">
        <v>2455</v>
      </c>
      <c r="G1251" s="24">
        <v>18890.5</v>
      </c>
    </row>
    <row r="1252" spans="6:7" x14ac:dyDescent="0.3">
      <c r="F1252" s="23" t="s">
        <v>7056</v>
      </c>
      <c r="G1252" s="24">
        <v>10000</v>
      </c>
    </row>
    <row r="1253" spans="6:7" x14ac:dyDescent="0.3">
      <c r="F1253" s="23" t="s">
        <v>13473</v>
      </c>
      <c r="G1253" s="24">
        <v>327094.38999999996</v>
      </c>
    </row>
    <row r="1254" spans="6:7" x14ac:dyDescent="0.3">
      <c r="F1254" s="23" t="s">
        <v>16960</v>
      </c>
      <c r="G1254" s="24">
        <v>37293.949999999997</v>
      </c>
    </row>
    <row r="1255" spans="6:7" x14ac:dyDescent="0.3">
      <c r="F1255" s="23" t="s">
        <v>19406</v>
      </c>
      <c r="G1255" s="24">
        <v>71304</v>
      </c>
    </row>
    <row r="1256" spans="6:7" x14ac:dyDescent="0.3">
      <c r="F1256" s="23" t="s">
        <v>22034</v>
      </c>
      <c r="G1256" s="24">
        <v>782932.2</v>
      </c>
    </row>
    <row r="1257" spans="6:7" x14ac:dyDescent="0.3">
      <c r="F1257" s="23" t="s">
        <v>31033</v>
      </c>
      <c r="G1257" s="24">
        <v>249760.71</v>
      </c>
    </row>
    <row r="1258" spans="6:7" x14ac:dyDescent="0.3">
      <c r="F1258" s="21" t="s">
        <v>5889</v>
      </c>
      <c r="G1258" s="22">
        <v>478299.31</v>
      </c>
    </row>
    <row r="1259" spans="6:7" x14ac:dyDescent="0.3">
      <c r="F1259" s="23" t="s">
        <v>2455</v>
      </c>
      <c r="G1259" s="24">
        <v>7243.76</v>
      </c>
    </row>
    <row r="1260" spans="6:7" x14ac:dyDescent="0.3">
      <c r="F1260" s="23" t="s">
        <v>7056</v>
      </c>
      <c r="G1260" s="24">
        <v>3201.91</v>
      </c>
    </row>
    <row r="1261" spans="6:7" x14ac:dyDescent="0.3">
      <c r="F1261" s="23" t="s">
        <v>13473</v>
      </c>
      <c r="G1261" s="24">
        <v>21897.87</v>
      </c>
    </row>
    <row r="1262" spans="6:7" x14ac:dyDescent="0.3">
      <c r="F1262" s="23" t="s">
        <v>16960</v>
      </c>
      <c r="G1262" s="24">
        <v>43664.63</v>
      </c>
    </row>
    <row r="1263" spans="6:7" x14ac:dyDescent="0.3">
      <c r="F1263" s="23" t="s">
        <v>19406</v>
      </c>
      <c r="G1263" s="24">
        <v>15046.87</v>
      </c>
    </row>
    <row r="1264" spans="6:7" x14ac:dyDescent="0.3">
      <c r="F1264" s="23" t="s">
        <v>22034</v>
      </c>
      <c r="G1264" s="24">
        <v>6780.12</v>
      </c>
    </row>
    <row r="1265" spans="6:7" x14ac:dyDescent="0.3">
      <c r="F1265" s="23" t="s">
        <v>24865</v>
      </c>
      <c r="G1265" s="24">
        <v>71458.720000000001</v>
      </c>
    </row>
    <row r="1266" spans="6:7" x14ac:dyDescent="0.3">
      <c r="F1266" s="23" t="s">
        <v>28207</v>
      </c>
      <c r="G1266" s="24">
        <v>72989.47</v>
      </c>
    </row>
    <row r="1267" spans="6:7" x14ac:dyDescent="0.3">
      <c r="F1267" s="23" t="s">
        <v>31033</v>
      </c>
      <c r="G1267" s="24">
        <v>236015.96</v>
      </c>
    </row>
    <row r="1268" spans="6:7" x14ac:dyDescent="0.3">
      <c r="F1268" s="21" t="s">
        <v>7817</v>
      </c>
      <c r="G1268" s="22">
        <v>5364891.9699999988</v>
      </c>
    </row>
    <row r="1269" spans="6:7" x14ac:dyDescent="0.3">
      <c r="F1269" s="23" t="s">
        <v>7056</v>
      </c>
      <c r="G1269" s="24">
        <v>450</v>
      </c>
    </row>
    <row r="1270" spans="6:7" x14ac:dyDescent="0.3">
      <c r="F1270" s="23" t="s">
        <v>10666</v>
      </c>
      <c r="G1270" s="24">
        <v>961984.22</v>
      </c>
    </row>
    <row r="1271" spans="6:7" x14ac:dyDescent="0.3">
      <c r="F1271" s="23" t="s">
        <v>13473</v>
      </c>
      <c r="G1271" s="24">
        <v>291917.37</v>
      </c>
    </row>
    <row r="1272" spans="6:7" x14ac:dyDescent="0.3">
      <c r="F1272" s="23" t="s">
        <v>16960</v>
      </c>
      <c r="G1272" s="24">
        <v>162955.41999999998</v>
      </c>
    </row>
    <row r="1273" spans="6:7" x14ac:dyDescent="0.3">
      <c r="F1273" s="23" t="s">
        <v>19406</v>
      </c>
      <c r="G1273" s="24">
        <v>472827.08999999997</v>
      </c>
    </row>
    <row r="1274" spans="6:7" x14ac:dyDescent="0.3">
      <c r="F1274" s="23" t="s">
        <v>22034</v>
      </c>
      <c r="G1274" s="24">
        <v>2706857.29</v>
      </c>
    </row>
    <row r="1275" spans="6:7" x14ac:dyDescent="0.3">
      <c r="F1275" s="23" t="s">
        <v>24865</v>
      </c>
      <c r="G1275" s="24">
        <v>128205.34999999999</v>
      </c>
    </row>
    <row r="1276" spans="6:7" x14ac:dyDescent="0.3">
      <c r="F1276" s="23" t="s">
        <v>31033</v>
      </c>
      <c r="G1276" s="24">
        <v>639695.23</v>
      </c>
    </row>
    <row r="1277" spans="6:7" x14ac:dyDescent="0.3">
      <c r="F1277" s="21" t="s">
        <v>33316</v>
      </c>
      <c r="G1277" s="22">
        <v>1859.22</v>
      </c>
    </row>
    <row r="1278" spans="6:7" x14ac:dyDescent="0.3">
      <c r="F1278" s="23" t="s">
        <v>31033</v>
      </c>
      <c r="G1278" s="24">
        <v>1859.22</v>
      </c>
    </row>
    <row r="1279" spans="6:7" ht="37.5" x14ac:dyDescent="0.3">
      <c r="F1279" s="21" t="s">
        <v>10773</v>
      </c>
      <c r="G1279" s="22">
        <v>57100</v>
      </c>
    </row>
    <row r="1280" spans="6:7" x14ac:dyDescent="0.3">
      <c r="F1280" s="23" t="s">
        <v>10666</v>
      </c>
      <c r="G1280" s="24">
        <v>14950</v>
      </c>
    </row>
    <row r="1281" spans="6:7" x14ac:dyDescent="0.3">
      <c r="F1281" s="23" t="s">
        <v>13473</v>
      </c>
      <c r="G1281" s="24">
        <v>23700</v>
      </c>
    </row>
    <row r="1282" spans="6:7" x14ac:dyDescent="0.3">
      <c r="F1282" s="23" t="s">
        <v>16960</v>
      </c>
      <c r="G1282" s="24">
        <v>18450</v>
      </c>
    </row>
    <row r="1283" spans="6:7" x14ac:dyDescent="0.3">
      <c r="F1283" s="29" t="s">
        <v>28766</v>
      </c>
      <c r="G1283" s="30">
        <v>12801504.569999998</v>
      </c>
    </row>
    <row r="1284" spans="6:7" x14ac:dyDescent="0.3">
      <c r="F1284" s="31" t="s">
        <v>28207</v>
      </c>
      <c r="G1284" s="32">
        <v>12740960.449999999</v>
      </c>
    </row>
    <row r="1285" spans="6:7" x14ac:dyDescent="0.3">
      <c r="F1285" s="23" t="s">
        <v>31033</v>
      </c>
      <c r="G1285" s="24">
        <v>60544.12</v>
      </c>
    </row>
    <row r="1286" spans="6:7" ht="37.5" x14ac:dyDescent="0.3">
      <c r="F1286" s="21" t="s">
        <v>31064</v>
      </c>
      <c r="G1286" s="22">
        <v>615000</v>
      </c>
    </row>
    <row r="1287" spans="6:7" x14ac:dyDescent="0.3">
      <c r="F1287" s="23" t="s">
        <v>31033</v>
      </c>
      <c r="G1287" s="24">
        <v>615000</v>
      </c>
    </row>
    <row r="1288" spans="6:7" x14ac:dyDescent="0.3">
      <c r="F1288" s="21" t="s">
        <v>28023</v>
      </c>
      <c r="G1288" s="22">
        <v>8014483.8399999999</v>
      </c>
    </row>
    <row r="1289" spans="6:7" x14ac:dyDescent="0.3">
      <c r="F1289" s="23" t="s">
        <v>24865</v>
      </c>
      <c r="G1289" s="24">
        <v>55796.31</v>
      </c>
    </row>
    <row r="1290" spans="6:7" x14ac:dyDescent="0.3">
      <c r="F1290" s="23" t="s">
        <v>28207</v>
      </c>
      <c r="G1290" s="24">
        <v>3802560.4</v>
      </c>
    </row>
    <row r="1291" spans="6:7" x14ac:dyDescent="0.3">
      <c r="F1291" s="23" t="s">
        <v>31033</v>
      </c>
      <c r="G1291" s="24">
        <v>4156127.13</v>
      </c>
    </row>
    <row r="1292" spans="6:7" x14ac:dyDescent="0.3">
      <c r="F1292" s="29" t="s">
        <v>21608</v>
      </c>
      <c r="G1292" s="30">
        <v>737153504.38999999</v>
      </c>
    </row>
    <row r="1293" spans="6:7" x14ac:dyDescent="0.3">
      <c r="F1293" s="31" t="s">
        <v>19406</v>
      </c>
      <c r="G1293" s="32">
        <v>320527000</v>
      </c>
    </row>
    <row r="1294" spans="6:7" x14ac:dyDescent="0.3">
      <c r="F1294" s="31" t="s">
        <v>22034</v>
      </c>
      <c r="G1294" s="32">
        <v>248976057.99000001</v>
      </c>
    </row>
    <row r="1295" spans="6:7" x14ac:dyDescent="0.3">
      <c r="F1295" s="31" t="s">
        <v>31033</v>
      </c>
      <c r="G1295" s="32">
        <v>167650446.40000001</v>
      </c>
    </row>
    <row r="1296" spans="6:7" ht="37.5" x14ac:dyDescent="0.3">
      <c r="F1296" s="21" t="s">
        <v>24774</v>
      </c>
      <c r="G1296" s="22">
        <v>30000000</v>
      </c>
    </row>
    <row r="1297" spans="6:7" x14ac:dyDescent="0.3">
      <c r="F1297" s="23" t="s">
        <v>22034</v>
      </c>
      <c r="G1297" s="24">
        <v>30000000</v>
      </c>
    </row>
    <row r="1298" spans="6:7" x14ac:dyDescent="0.3">
      <c r="F1298" s="21" t="s">
        <v>19605</v>
      </c>
      <c r="G1298" s="22">
        <v>706907.72</v>
      </c>
    </row>
    <row r="1299" spans="6:7" x14ac:dyDescent="0.3">
      <c r="F1299" s="23" t="s">
        <v>19406</v>
      </c>
      <c r="G1299" s="24">
        <v>5200</v>
      </c>
    </row>
    <row r="1300" spans="6:7" x14ac:dyDescent="0.3">
      <c r="F1300" s="23" t="s">
        <v>28207</v>
      </c>
      <c r="G1300" s="24">
        <v>174700</v>
      </c>
    </row>
    <row r="1301" spans="6:7" x14ac:dyDescent="0.3">
      <c r="F1301" s="23" t="s">
        <v>31033</v>
      </c>
      <c r="G1301" s="24">
        <v>527007.72</v>
      </c>
    </row>
    <row r="1302" spans="6:7" x14ac:dyDescent="0.3">
      <c r="F1302" s="29" t="s">
        <v>28148</v>
      </c>
      <c r="G1302" s="30">
        <v>31917490</v>
      </c>
    </row>
    <row r="1303" spans="6:7" x14ac:dyDescent="0.3">
      <c r="F1303" s="31" t="s">
        <v>24865</v>
      </c>
      <c r="G1303" s="32">
        <v>31917490</v>
      </c>
    </row>
    <row r="1304" spans="6:7" ht="37.5" x14ac:dyDescent="0.3">
      <c r="F1304" s="21" t="s">
        <v>28614</v>
      </c>
      <c r="G1304" s="22">
        <v>44192</v>
      </c>
    </row>
    <row r="1305" spans="6:7" x14ac:dyDescent="0.3">
      <c r="F1305" s="23" t="s">
        <v>28207</v>
      </c>
      <c r="G1305" s="24">
        <v>21546</v>
      </c>
    </row>
    <row r="1306" spans="6:7" x14ac:dyDescent="0.3">
      <c r="F1306" s="23" t="s">
        <v>31033</v>
      </c>
      <c r="G1306" s="24">
        <v>22646</v>
      </c>
    </row>
    <row r="1307" spans="6:7" x14ac:dyDescent="0.3">
      <c r="F1307" s="21" t="s">
        <v>44</v>
      </c>
      <c r="G1307" s="22">
        <v>645825.31999999995</v>
      </c>
    </row>
    <row r="1308" spans="6:7" x14ac:dyDescent="0.3">
      <c r="F1308" s="23" t="s">
        <v>38</v>
      </c>
      <c r="G1308" s="24">
        <v>77.459999999999994</v>
      </c>
    </row>
    <row r="1309" spans="6:7" x14ac:dyDescent="0.3">
      <c r="F1309" s="23" t="s">
        <v>48</v>
      </c>
      <c r="G1309" s="24">
        <v>103.29</v>
      </c>
    </row>
    <row r="1310" spans="6:7" x14ac:dyDescent="0.3">
      <c r="F1310" s="23" t="s">
        <v>239</v>
      </c>
      <c r="G1310" s="24">
        <v>20177.96</v>
      </c>
    </row>
    <row r="1311" spans="6:7" x14ac:dyDescent="0.3">
      <c r="F1311" s="23" t="s">
        <v>269</v>
      </c>
      <c r="G1311" s="24">
        <v>13012.890000000001</v>
      </c>
    </row>
    <row r="1312" spans="6:7" x14ac:dyDescent="0.3">
      <c r="F1312" s="23" t="s">
        <v>381</v>
      </c>
      <c r="G1312" s="24">
        <v>7557.83</v>
      </c>
    </row>
    <row r="1313" spans="6:7" x14ac:dyDescent="0.3">
      <c r="F1313" s="23" t="s">
        <v>926</v>
      </c>
      <c r="G1313" s="24">
        <v>12000</v>
      </c>
    </row>
    <row r="1314" spans="6:7" x14ac:dyDescent="0.3">
      <c r="F1314" s="23" t="s">
        <v>1042</v>
      </c>
      <c r="G1314" s="24">
        <v>61076.810000000005</v>
      </c>
    </row>
    <row r="1315" spans="6:7" x14ac:dyDescent="0.3">
      <c r="F1315" s="23" t="s">
        <v>1141</v>
      </c>
      <c r="G1315" s="24">
        <v>10993.5</v>
      </c>
    </row>
    <row r="1316" spans="6:7" x14ac:dyDescent="0.3">
      <c r="F1316" s="23" t="s">
        <v>1199</v>
      </c>
      <c r="G1316" s="24">
        <v>2870</v>
      </c>
    </row>
    <row r="1317" spans="6:7" x14ac:dyDescent="0.3">
      <c r="F1317" s="23" t="s">
        <v>1875</v>
      </c>
      <c r="G1317" s="24">
        <v>7884.58</v>
      </c>
    </row>
    <row r="1318" spans="6:7" x14ac:dyDescent="0.3">
      <c r="F1318" s="23" t="s">
        <v>2455</v>
      </c>
      <c r="G1318" s="24">
        <v>20330.900000000001</v>
      </c>
    </row>
    <row r="1319" spans="6:7" x14ac:dyDescent="0.3">
      <c r="F1319" s="23" t="s">
        <v>19406</v>
      </c>
      <c r="G1319" s="24">
        <v>17746.849999999999</v>
      </c>
    </row>
    <row r="1320" spans="6:7" x14ac:dyDescent="0.3">
      <c r="F1320" s="23" t="s">
        <v>22034</v>
      </c>
      <c r="G1320" s="24">
        <v>752</v>
      </c>
    </row>
    <row r="1321" spans="6:7" x14ac:dyDescent="0.3">
      <c r="F1321" s="23" t="s">
        <v>24865</v>
      </c>
      <c r="G1321" s="24">
        <v>111502.32</v>
      </c>
    </row>
    <row r="1322" spans="6:7" x14ac:dyDescent="0.3">
      <c r="F1322" s="23" t="s">
        <v>28207</v>
      </c>
      <c r="G1322" s="24">
        <v>30578.300000000003</v>
      </c>
    </row>
    <row r="1323" spans="6:7" x14ac:dyDescent="0.3">
      <c r="F1323" s="23" t="s">
        <v>31033</v>
      </c>
      <c r="G1323" s="24">
        <v>329160.62999999995</v>
      </c>
    </row>
    <row r="1324" spans="6:7" ht="37.5" x14ac:dyDescent="0.3">
      <c r="F1324" s="21" t="s">
        <v>4273</v>
      </c>
      <c r="G1324" s="22">
        <v>9565948.5800000001</v>
      </c>
    </row>
    <row r="1325" spans="6:7" x14ac:dyDescent="0.3">
      <c r="F1325" s="23" t="s">
        <v>2455</v>
      </c>
      <c r="G1325" s="24">
        <v>690848.7</v>
      </c>
    </row>
    <row r="1326" spans="6:7" x14ac:dyDescent="0.3">
      <c r="F1326" s="23" t="s">
        <v>7056</v>
      </c>
      <c r="G1326" s="24">
        <v>464993.77</v>
      </c>
    </row>
    <row r="1327" spans="6:7" x14ac:dyDescent="0.3">
      <c r="F1327" s="23" t="s">
        <v>10666</v>
      </c>
      <c r="G1327" s="24">
        <v>825552.24</v>
      </c>
    </row>
    <row r="1328" spans="6:7" x14ac:dyDescent="0.3">
      <c r="F1328" s="23" t="s">
        <v>13473</v>
      </c>
      <c r="G1328" s="24">
        <v>566830.12</v>
      </c>
    </row>
    <row r="1329" spans="6:7" x14ac:dyDescent="0.3">
      <c r="F1329" s="23" t="s">
        <v>16960</v>
      </c>
      <c r="G1329" s="24">
        <v>572018.73</v>
      </c>
    </row>
    <row r="1330" spans="6:7" x14ac:dyDescent="0.3">
      <c r="F1330" s="23" t="s">
        <v>19406</v>
      </c>
      <c r="G1330" s="24">
        <v>1132858.73</v>
      </c>
    </row>
    <row r="1331" spans="6:7" x14ac:dyDescent="0.3">
      <c r="F1331" s="23" t="s">
        <v>24865</v>
      </c>
      <c r="G1331" s="24">
        <v>2076871.92</v>
      </c>
    </row>
    <row r="1332" spans="6:7" x14ac:dyDescent="0.3">
      <c r="F1332" s="23" t="s">
        <v>28207</v>
      </c>
      <c r="G1332" s="24">
        <v>1457628.01</v>
      </c>
    </row>
    <row r="1333" spans="6:7" x14ac:dyDescent="0.3">
      <c r="F1333" s="23" t="s">
        <v>31033</v>
      </c>
      <c r="G1333" s="24">
        <v>1778346.36</v>
      </c>
    </row>
    <row r="1334" spans="6:7" x14ac:dyDescent="0.3">
      <c r="F1334" s="29" t="s">
        <v>4269</v>
      </c>
      <c r="G1334" s="30">
        <v>14631812.73</v>
      </c>
    </row>
    <row r="1335" spans="6:7" x14ac:dyDescent="0.3">
      <c r="F1335" s="31" t="s">
        <v>2455</v>
      </c>
      <c r="G1335" s="32">
        <v>1322205.04</v>
      </c>
    </row>
    <row r="1336" spans="6:7" x14ac:dyDescent="0.3">
      <c r="F1336" s="31" t="s">
        <v>7056</v>
      </c>
      <c r="G1336" s="32">
        <v>534497.44000000006</v>
      </c>
    </row>
    <row r="1337" spans="6:7" x14ac:dyDescent="0.3">
      <c r="F1337" s="31" t="s">
        <v>10666</v>
      </c>
      <c r="G1337" s="32">
        <v>1055206.04</v>
      </c>
    </row>
    <row r="1338" spans="6:7" x14ac:dyDescent="0.3">
      <c r="F1338" s="31" t="s">
        <v>13473</v>
      </c>
      <c r="G1338" s="32">
        <v>870310.37</v>
      </c>
    </row>
    <row r="1339" spans="6:7" x14ac:dyDescent="0.3">
      <c r="F1339" s="31" t="s">
        <v>16960</v>
      </c>
      <c r="G1339" s="32">
        <v>960820.15</v>
      </c>
    </row>
    <row r="1340" spans="6:7" x14ac:dyDescent="0.3">
      <c r="F1340" s="31" t="s">
        <v>19406</v>
      </c>
      <c r="G1340" s="32">
        <v>1188955</v>
      </c>
    </row>
    <row r="1341" spans="6:7" x14ac:dyDescent="0.3">
      <c r="F1341" s="31" t="s">
        <v>24865</v>
      </c>
      <c r="G1341" s="32">
        <v>3427601.0100000002</v>
      </c>
    </row>
    <row r="1342" spans="6:7" x14ac:dyDescent="0.3">
      <c r="F1342" s="31" t="s">
        <v>28207</v>
      </c>
      <c r="G1342" s="32">
        <v>2261147.4699999997</v>
      </c>
    </row>
    <row r="1343" spans="6:7" x14ac:dyDescent="0.3">
      <c r="F1343" s="31" t="s">
        <v>31033</v>
      </c>
      <c r="G1343" s="32">
        <v>3011070.21</v>
      </c>
    </row>
    <row r="1344" spans="6:7" x14ac:dyDescent="0.3">
      <c r="F1344" s="21" t="s">
        <v>14832</v>
      </c>
      <c r="G1344" s="22">
        <v>101185.57</v>
      </c>
    </row>
    <row r="1345" spans="6:7" x14ac:dyDescent="0.3">
      <c r="F1345" s="23" t="s">
        <v>13473</v>
      </c>
      <c r="G1345" s="24">
        <v>1774.74</v>
      </c>
    </row>
    <row r="1346" spans="6:7" x14ac:dyDescent="0.3">
      <c r="F1346" s="23" t="s">
        <v>16960</v>
      </c>
      <c r="G1346" s="24">
        <v>13023.88</v>
      </c>
    </row>
    <row r="1347" spans="6:7" x14ac:dyDescent="0.3">
      <c r="F1347" s="23" t="s">
        <v>19406</v>
      </c>
      <c r="G1347" s="24">
        <v>9534.31</v>
      </c>
    </row>
    <row r="1348" spans="6:7" x14ac:dyDescent="0.3">
      <c r="F1348" s="23" t="s">
        <v>24865</v>
      </c>
      <c r="G1348" s="24">
        <v>30338.29</v>
      </c>
    </row>
    <row r="1349" spans="6:7" x14ac:dyDescent="0.3">
      <c r="F1349" s="23" t="s">
        <v>28207</v>
      </c>
      <c r="G1349" s="24">
        <v>16779.86</v>
      </c>
    </row>
    <row r="1350" spans="6:7" x14ac:dyDescent="0.3">
      <c r="F1350" s="23" t="s">
        <v>31033</v>
      </c>
      <c r="G1350" s="24">
        <v>29734.49</v>
      </c>
    </row>
    <row r="1351" spans="6:7" ht="37.5" x14ac:dyDescent="0.3">
      <c r="F1351" s="21" t="s">
        <v>4277</v>
      </c>
      <c r="G1351" s="22">
        <v>1534.39</v>
      </c>
    </row>
    <row r="1352" spans="6:7" x14ac:dyDescent="0.3">
      <c r="F1352" s="23" t="s">
        <v>2455</v>
      </c>
      <c r="G1352" s="24">
        <v>191.4</v>
      </c>
    </row>
    <row r="1353" spans="6:7" x14ac:dyDescent="0.3">
      <c r="F1353" s="23" t="s">
        <v>7056</v>
      </c>
      <c r="G1353" s="24">
        <v>191.4</v>
      </c>
    </row>
    <row r="1354" spans="6:7" x14ac:dyDescent="0.3">
      <c r="F1354" s="23" t="s">
        <v>10666</v>
      </c>
      <c r="G1354" s="24">
        <v>191.4</v>
      </c>
    </row>
    <row r="1355" spans="6:7" x14ac:dyDescent="0.3">
      <c r="F1355" s="23" t="s">
        <v>13473</v>
      </c>
      <c r="G1355" s="24">
        <v>191.4</v>
      </c>
    </row>
    <row r="1356" spans="6:7" x14ac:dyDescent="0.3">
      <c r="F1356" s="23" t="s">
        <v>16960</v>
      </c>
      <c r="G1356" s="24">
        <v>175.45</v>
      </c>
    </row>
    <row r="1357" spans="6:7" x14ac:dyDescent="0.3">
      <c r="F1357" s="23" t="s">
        <v>24865</v>
      </c>
      <c r="G1357" s="24">
        <v>133.97999999999999</v>
      </c>
    </row>
    <row r="1358" spans="6:7" x14ac:dyDescent="0.3">
      <c r="F1358" s="23" t="s">
        <v>28207</v>
      </c>
      <c r="G1358" s="24">
        <v>229.68</v>
      </c>
    </row>
    <row r="1359" spans="6:7" x14ac:dyDescent="0.3">
      <c r="F1359" s="23" t="s">
        <v>31033</v>
      </c>
      <c r="G1359" s="24">
        <v>229.68</v>
      </c>
    </row>
    <row r="1360" spans="6:7" x14ac:dyDescent="0.3">
      <c r="F1360" s="21" t="s">
        <v>6782</v>
      </c>
      <c r="G1360" s="22">
        <v>6465951.5800000019</v>
      </c>
    </row>
    <row r="1361" spans="6:7" x14ac:dyDescent="0.3">
      <c r="F1361" s="23" t="s">
        <v>2455</v>
      </c>
      <c r="G1361" s="24">
        <v>548280.27</v>
      </c>
    </row>
    <row r="1362" spans="6:7" x14ac:dyDescent="0.3">
      <c r="F1362" s="23" t="s">
        <v>7056</v>
      </c>
      <c r="G1362" s="24">
        <v>300263.51</v>
      </c>
    </row>
    <row r="1363" spans="6:7" x14ac:dyDescent="0.3">
      <c r="F1363" s="23" t="s">
        <v>10666</v>
      </c>
      <c r="G1363" s="24">
        <v>91667.930000000008</v>
      </c>
    </row>
    <row r="1364" spans="6:7" x14ac:dyDescent="0.3">
      <c r="F1364" s="23" t="s">
        <v>13473</v>
      </c>
      <c r="G1364" s="24">
        <v>75159.960000000006</v>
      </c>
    </row>
    <row r="1365" spans="6:7" x14ac:dyDescent="0.3">
      <c r="F1365" s="23" t="s">
        <v>16960</v>
      </c>
      <c r="G1365" s="24">
        <v>43944.94</v>
      </c>
    </row>
    <row r="1366" spans="6:7" x14ac:dyDescent="0.3">
      <c r="F1366" s="23" t="s">
        <v>19406</v>
      </c>
      <c r="G1366" s="24">
        <v>433278.04000000004</v>
      </c>
    </row>
    <row r="1367" spans="6:7" x14ac:dyDescent="0.3">
      <c r="F1367" s="23" t="s">
        <v>22034</v>
      </c>
      <c r="G1367" s="24">
        <v>236882.21000000002</v>
      </c>
    </row>
    <row r="1368" spans="6:7" x14ac:dyDescent="0.3">
      <c r="F1368" s="23" t="s">
        <v>24865</v>
      </c>
      <c r="G1368" s="24">
        <v>164746.12</v>
      </c>
    </row>
    <row r="1369" spans="6:7" x14ac:dyDescent="0.3">
      <c r="F1369" s="23" t="s">
        <v>28207</v>
      </c>
      <c r="G1369" s="24">
        <v>727937.74000000011</v>
      </c>
    </row>
    <row r="1370" spans="6:7" x14ac:dyDescent="0.3">
      <c r="F1370" s="23" t="s">
        <v>31033</v>
      </c>
      <c r="G1370" s="24">
        <v>3843790.8600000013</v>
      </c>
    </row>
    <row r="1371" spans="6:7" x14ac:dyDescent="0.3">
      <c r="F1371" s="21" t="s">
        <v>34905</v>
      </c>
      <c r="G1371" s="22">
        <v>550000</v>
      </c>
    </row>
    <row r="1372" spans="6:7" x14ac:dyDescent="0.3">
      <c r="F1372" s="23" t="s">
        <v>31033</v>
      </c>
      <c r="G1372" s="24">
        <v>550000</v>
      </c>
    </row>
    <row r="1373" spans="6:7" x14ac:dyDescent="0.3">
      <c r="F1373" s="21" t="s">
        <v>19451</v>
      </c>
      <c r="G1373" s="22">
        <v>285937.65000000002</v>
      </c>
    </row>
    <row r="1374" spans="6:7" x14ac:dyDescent="0.3">
      <c r="F1374" s="23" t="s">
        <v>19406</v>
      </c>
      <c r="G1374" s="24">
        <v>285937.65000000002</v>
      </c>
    </row>
    <row r="1375" spans="6:7" x14ac:dyDescent="0.3">
      <c r="F1375" s="21" t="s">
        <v>5271</v>
      </c>
      <c r="G1375" s="22">
        <v>272292.04000000004</v>
      </c>
    </row>
    <row r="1376" spans="6:7" x14ac:dyDescent="0.3">
      <c r="F1376" s="23" t="s">
        <v>2455</v>
      </c>
      <c r="G1376" s="24">
        <v>126872.15</v>
      </c>
    </row>
    <row r="1377" spans="6:7" x14ac:dyDescent="0.3">
      <c r="F1377" s="23" t="s">
        <v>10666</v>
      </c>
      <c r="G1377" s="24">
        <v>28230.44</v>
      </c>
    </row>
    <row r="1378" spans="6:7" x14ac:dyDescent="0.3">
      <c r="F1378" s="23" t="s">
        <v>16960</v>
      </c>
      <c r="G1378" s="24">
        <v>54664.11</v>
      </c>
    </row>
    <row r="1379" spans="6:7" x14ac:dyDescent="0.3">
      <c r="F1379" s="23" t="s">
        <v>19406</v>
      </c>
      <c r="G1379" s="24">
        <v>49310.31</v>
      </c>
    </row>
    <row r="1380" spans="6:7" x14ac:dyDescent="0.3">
      <c r="F1380" s="23" t="s">
        <v>22034</v>
      </c>
      <c r="G1380" s="24">
        <v>13215.03</v>
      </c>
    </row>
    <row r="1381" spans="6:7" x14ac:dyDescent="0.3">
      <c r="F1381" s="21" t="s">
        <v>22194</v>
      </c>
      <c r="G1381" s="22">
        <v>1672414.85</v>
      </c>
    </row>
    <row r="1382" spans="6:7" x14ac:dyDescent="0.3">
      <c r="F1382" s="23" t="s">
        <v>22034</v>
      </c>
      <c r="G1382" s="24">
        <v>1672414.85</v>
      </c>
    </row>
    <row r="1383" spans="6:7" x14ac:dyDescent="0.3">
      <c r="F1383" s="21" t="s">
        <v>11807</v>
      </c>
      <c r="G1383" s="22">
        <v>131226.93</v>
      </c>
    </row>
    <row r="1384" spans="6:7" x14ac:dyDescent="0.3">
      <c r="F1384" s="23" t="s">
        <v>10666</v>
      </c>
      <c r="G1384" s="24">
        <v>131226.93</v>
      </c>
    </row>
    <row r="1385" spans="6:7" x14ac:dyDescent="0.3">
      <c r="F1385" s="21" t="s">
        <v>1245</v>
      </c>
      <c r="G1385" s="22">
        <v>8248626.0599999996</v>
      </c>
    </row>
    <row r="1386" spans="6:7" x14ac:dyDescent="0.3">
      <c r="F1386" s="23" t="s">
        <v>1199</v>
      </c>
      <c r="G1386" s="24">
        <v>533656.55000000005</v>
      </c>
    </row>
    <row r="1387" spans="6:7" x14ac:dyDescent="0.3">
      <c r="F1387" s="23" t="s">
        <v>10666</v>
      </c>
      <c r="G1387" s="24">
        <v>7714969.5099999998</v>
      </c>
    </row>
    <row r="1388" spans="6:7" x14ac:dyDescent="0.3">
      <c r="F1388" s="21" t="s">
        <v>22019</v>
      </c>
      <c r="G1388" s="22">
        <v>335445.27</v>
      </c>
    </row>
    <row r="1389" spans="6:7" x14ac:dyDescent="0.3">
      <c r="F1389" s="23" t="s">
        <v>19406</v>
      </c>
      <c r="G1389" s="24">
        <v>295748.87</v>
      </c>
    </row>
    <row r="1390" spans="6:7" x14ac:dyDescent="0.3">
      <c r="F1390" s="23" t="s">
        <v>22034</v>
      </c>
      <c r="G1390" s="24">
        <v>39696.400000000001</v>
      </c>
    </row>
    <row r="1391" spans="6:7" x14ac:dyDescent="0.3">
      <c r="F1391" s="21" t="s">
        <v>16980</v>
      </c>
      <c r="G1391" s="22">
        <v>15238.500000000002</v>
      </c>
    </row>
    <row r="1392" spans="6:7" x14ac:dyDescent="0.3">
      <c r="F1392" s="23" t="s">
        <v>16960</v>
      </c>
      <c r="G1392" s="24">
        <v>85.96</v>
      </c>
    </row>
    <row r="1393" spans="6:7" x14ac:dyDescent="0.3">
      <c r="F1393" s="23" t="s">
        <v>19406</v>
      </c>
      <c r="G1393" s="24">
        <v>592.26</v>
      </c>
    </row>
    <row r="1394" spans="6:7" x14ac:dyDescent="0.3">
      <c r="F1394" s="23" t="s">
        <v>22034</v>
      </c>
      <c r="G1394" s="24">
        <v>994.4</v>
      </c>
    </row>
    <row r="1395" spans="6:7" x14ac:dyDescent="0.3">
      <c r="F1395" s="23" t="s">
        <v>24865</v>
      </c>
      <c r="G1395" s="24">
        <v>680.58999999999992</v>
      </c>
    </row>
    <row r="1396" spans="6:7" x14ac:dyDescent="0.3">
      <c r="F1396" s="23" t="s">
        <v>28207</v>
      </c>
      <c r="G1396" s="24">
        <v>2604.7400000000002</v>
      </c>
    </row>
    <row r="1397" spans="6:7" x14ac:dyDescent="0.3">
      <c r="F1397" s="23" t="s">
        <v>31033</v>
      </c>
      <c r="G1397" s="24">
        <v>10280.550000000001</v>
      </c>
    </row>
    <row r="1398" spans="6:7" x14ac:dyDescent="0.3">
      <c r="F1398" s="21" t="s">
        <v>3960</v>
      </c>
      <c r="G1398" s="22">
        <v>31201.13</v>
      </c>
    </row>
    <row r="1399" spans="6:7" x14ac:dyDescent="0.3">
      <c r="F1399" s="23" t="s">
        <v>2455</v>
      </c>
      <c r="G1399" s="24">
        <v>31201.13</v>
      </c>
    </row>
    <row r="1400" spans="6:7" x14ac:dyDescent="0.3">
      <c r="F1400" s="21" t="s">
        <v>27140</v>
      </c>
      <c r="G1400" s="22">
        <v>594.29999999999939</v>
      </c>
    </row>
    <row r="1401" spans="6:7" x14ac:dyDescent="0.3">
      <c r="F1401" s="23" t="s">
        <v>24865</v>
      </c>
      <c r="G1401" s="24">
        <v>11.34</v>
      </c>
    </row>
    <row r="1402" spans="6:7" x14ac:dyDescent="0.3">
      <c r="F1402" s="23" t="s">
        <v>28207</v>
      </c>
      <c r="G1402" s="24">
        <v>143.76</v>
      </c>
    </row>
    <row r="1403" spans="6:7" x14ac:dyDescent="0.3">
      <c r="F1403" s="23" t="s">
        <v>31033</v>
      </c>
      <c r="G1403" s="24">
        <v>439.19999999999942</v>
      </c>
    </row>
    <row r="1404" spans="6:7" x14ac:dyDescent="0.3">
      <c r="F1404" s="21" t="s">
        <v>32</v>
      </c>
      <c r="G1404" s="22">
        <v>51100599.899999999</v>
      </c>
    </row>
    <row r="1405" spans="6:7" x14ac:dyDescent="0.3">
      <c r="F1405" s="23" t="s">
        <v>27</v>
      </c>
      <c r="G1405" s="24">
        <v>29104.92</v>
      </c>
    </row>
    <row r="1406" spans="6:7" x14ac:dyDescent="0.3">
      <c r="F1406" s="23" t="s">
        <v>53</v>
      </c>
      <c r="G1406" s="24">
        <v>127544.5</v>
      </c>
    </row>
    <row r="1407" spans="6:7" x14ac:dyDescent="0.3">
      <c r="F1407" s="23" t="s">
        <v>60</v>
      </c>
      <c r="G1407" s="24">
        <v>5006.63</v>
      </c>
    </row>
    <row r="1408" spans="6:7" x14ac:dyDescent="0.3">
      <c r="F1408" s="23" t="s">
        <v>94</v>
      </c>
      <c r="G1408" s="24">
        <v>3269.6800000000003</v>
      </c>
    </row>
    <row r="1409" spans="6:7" x14ac:dyDescent="0.3">
      <c r="F1409" s="23" t="s">
        <v>130</v>
      </c>
      <c r="G1409" s="24">
        <v>14226.689999999999</v>
      </c>
    </row>
    <row r="1410" spans="6:7" x14ac:dyDescent="0.3">
      <c r="F1410" s="23" t="s">
        <v>186</v>
      </c>
      <c r="G1410" s="24">
        <v>140713.13999999998</v>
      </c>
    </row>
    <row r="1411" spans="6:7" x14ac:dyDescent="0.3">
      <c r="F1411" s="23" t="s">
        <v>269</v>
      </c>
      <c r="G1411" s="24">
        <v>5732.3</v>
      </c>
    </row>
    <row r="1412" spans="6:7" x14ac:dyDescent="0.3">
      <c r="F1412" s="23" t="s">
        <v>290</v>
      </c>
      <c r="G1412" s="24">
        <v>272166.58999999997</v>
      </c>
    </row>
    <row r="1413" spans="6:7" x14ac:dyDescent="0.3">
      <c r="F1413" s="23" t="s">
        <v>323</v>
      </c>
      <c r="G1413" s="24">
        <v>2405.2599999999998</v>
      </c>
    </row>
    <row r="1414" spans="6:7" x14ac:dyDescent="0.3">
      <c r="F1414" s="23" t="s">
        <v>338</v>
      </c>
      <c r="G1414" s="24">
        <v>4708.920000000001</v>
      </c>
    </row>
    <row r="1415" spans="6:7" x14ac:dyDescent="0.3">
      <c r="F1415" s="23" t="s">
        <v>381</v>
      </c>
      <c r="G1415" s="24">
        <v>623780.27</v>
      </c>
    </row>
    <row r="1416" spans="6:7" x14ac:dyDescent="0.3">
      <c r="F1416" s="23" t="s">
        <v>462</v>
      </c>
      <c r="G1416" s="24">
        <v>1037745.6400000002</v>
      </c>
    </row>
    <row r="1417" spans="6:7" x14ac:dyDescent="0.3">
      <c r="F1417" s="23" t="s">
        <v>601</v>
      </c>
      <c r="G1417" s="24">
        <v>495510.89999999991</v>
      </c>
    </row>
    <row r="1418" spans="6:7" x14ac:dyDescent="0.3">
      <c r="F1418" s="23" t="s">
        <v>713</v>
      </c>
      <c r="G1418" s="24">
        <v>148499.21000000002</v>
      </c>
    </row>
    <row r="1419" spans="6:7" x14ac:dyDescent="0.3">
      <c r="F1419" s="23" t="s">
        <v>807</v>
      </c>
      <c r="G1419" s="24">
        <v>211085.11000000004</v>
      </c>
    </row>
    <row r="1420" spans="6:7" x14ac:dyDescent="0.3">
      <c r="F1420" s="23" t="s">
        <v>926</v>
      </c>
      <c r="G1420" s="24">
        <v>19478.190000000002</v>
      </c>
    </row>
    <row r="1421" spans="6:7" x14ac:dyDescent="0.3">
      <c r="F1421" s="23" t="s">
        <v>1042</v>
      </c>
      <c r="G1421" s="24">
        <v>228328.83</v>
      </c>
    </row>
    <row r="1422" spans="6:7" x14ac:dyDescent="0.3">
      <c r="F1422" s="23" t="s">
        <v>1141</v>
      </c>
      <c r="G1422" s="24">
        <v>8744.4199999999983</v>
      </c>
    </row>
    <row r="1423" spans="6:7" x14ac:dyDescent="0.3">
      <c r="F1423" s="23" t="s">
        <v>1199</v>
      </c>
      <c r="G1423" s="24">
        <v>498.45</v>
      </c>
    </row>
    <row r="1424" spans="6:7" x14ac:dyDescent="0.3">
      <c r="F1424" s="23" t="s">
        <v>1875</v>
      </c>
      <c r="G1424" s="24">
        <v>170493.7</v>
      </c>
    </row>
    <row r="1425" spans="6:7" x14ac:dyDescent="0.3">
      <c r="F1425" s="23" t="s">
        <v>2455</v>
      </c>
      <c r="G1425" s="24">
        <v>365083.95</v>
      </c>
    </row>
    <row r="1426" spans="6:7" x14ac:dyDescent="0.3">
      <c r="F1426" s="23" t="s">
        <v>7056</v>
      </c>
      <c r="G1426" s="24">
        <v>1838422.0700000003</v>
      </c>
    </row>
    <row r="1427" spans="6:7" x14ac:dyDescent="0.3">
      <c r="F1427" s="23" t="s">
        <v>10666</v>
      </c>
      <c r="G1427" s="24">
        <v>2575405.15</v>
      </c>
    </row>
    <row r="1428" spans="6:7" x14ac:dyDescent="0.3">
      <c r="F1428" s="23" t="s">
        <v>13473</v>
      </c>
      <c r="G1428" s="24">
        <v>2242763.3500000006</v>
      </c>
    </row>
    <row r="1429" spans="6:7" x14ac:dyDescent="0.3">
      <c r="F1429" s="23" t="s">
        <v>16960</v>
      </c>
      <c r="G1429" s="24">
        <v>3909431.86</v>
      </c>
    </row>
    <row r="1430" spans="6:7" x14ac:dyDescent="0.3">
      <c r="F1430" s="23" t="s">
        <v>19406</v>
      </c>
      <c r="G1430" s="24">
        <v>2625663.5500000003</v>
      </c>
    </row>
    <row r="1431" spans="6:7" x14ac:dyDescent="0.3">
      <c r="F1431" s="23" t="s">
        <v>22034</v>
      </c>
      <c r="G1431" s="24">
        <v>1039257.72</v>
      </c>
    </row>
    <row r="1432" spans="6:7" x14ac:dyDescent="0.3">
      <c r="F1432" s="23" t="s">
        <v>24865</v>
      </c>
      <c r="G1432" s="24">
        <v>1217376.4000000001</v>
      </c>
    </row>
    <row r="1433" spans="6:7" x14ac:dyDescent="0.3">
      <c r="F1433" s="41" t="s">
        <v>28207</v>
      </c>
      <c r="G1433" s="42">
        <v>30996786.48</v>
      </c>
    </row>
    <row r="1434" spans="6:7" x14ac:dyDescent="0.3">
      <c r="F1434" s="23" t="s">
        <v>31033</v>
      </c>
      <c r="G1434" s="24">
        <v>741366.02</v>
      </c>
    </row>
    <row r="1435" spans="6:7" x14ac:dyDescent="0.3">
      <c r="F1435" s="21" t="s">
        <v>19627</v>
      </c>
      <c r="G1435" s="22">
        <v>125743.93</v>
      </c>
    </row>
    <row r="1436" spans="6:7" x14ac:dyDescent="0.3">
      <c r="F1436" s="23" t="s">
        <v>19406</v>
      </c>
      <c r="G1436" s="24">
        <v>12100</v>
      </c>
    </row>
    <row r="1437" spans="6:7" x14ac:dyDescent="0.3">
      <c r="F1437" s="23" t="s">
        <v>31033</v>
      </c>
      <c r="G1437" s="24">
        <v>113643.93</v>
      </c>
    </row>
    <row r="1438" spans="6:7" x14ac:dyDescent="0.3">
      <c r="F1438" s="21" t="s">
        <v>15289</v>
      </c>
      <c r="G1438" s="22">
        <v>891241.76000000013</v>
      </c>
    </row>
    <row r="1439" spans="6:7" x14ac:dyDescent="0.3">
      <c r="F1439" s="23" t="s">
        <v>13473</v>
      </c>
      <c r="G1439" s="24">
        <v>820681.92</v>
      </c>
    </row>
    <row r="1440" spans="6:7" x14ac:dyDescent="0.3">
      <c r="F1440" s="23" t="s">
        <v>19406</v>
      </c>
      <c r="G1440" s="24">
        <v>1032.9100000000001</v>
      </c>
    </row>
    <row r="1441" spans="6:7" x14ac:dyDescent="0.3">
      <c r="F1441" s="23" t="s">
        <v>22034</v>
      </c>
      <c r="G1441" s="24">
        <v>45548.89</v>
      </c>
    </row>
    <row r="1442" spans="6:7" x14ac:dyDescent="0.3">
      <c r="F1442" s="23" t="s">
        <v>24865</v>
      </c>
      <c r="G1442" s="24">
        <v>17025.940000000002</v>
      </c>
    </row>
    <row r="1443" spans="6:7" x14ac:dyDescent="0.3">
      <c r="F1443" s="23" t="s">
        <v>28207</v>
      </c>
      <c r="G1443" s="24">
        <v>1640.95</v>
      </c>
    </row>
    <row r="1444" spans="6:7" x14ac:dyDescent="0.3">
      <c r="F1444" s="23" t="s">
        <v>31033</v>
      </c>
      <c r="G1444" s="24">
        <v>5311.15</v>
      </c>
    </row>
    <row r="1445" spans="6:7" x14ac:dyDescent="0.3">
      <c r="F1445" s="21" t="s">
        <v>22119</v>
      </c>
      <c r="G1445" s="22">
        <v>2588.92</v>
      </c>
    </row>
    <row r="1446" spans="6:7" x14ac:dyDescent="0.3">
      <c r="F1446" s="23" t="s">
        <v>22034</v>
      </c>
      <c r="G1446" s="24">
        <v>2588.92</v>
      </c>
    </row>
    <row r="1447" spans="6:7" x14ac:dyDescent="0.3">
      <c r="F1447" s="21" t="s">
        <v>34839</v>
      </c>
      <c r="G1447" s="22">
        <v>1596.53</v>
      </c>
    </row>
    <row r="1448" spans="6:7" x14ac:dyDescent="0.3">
      <c r="F1448" s="23" t="s">
        <v>31033</v>
      </c>
      <c r="G1448" s="24">
        <v>1596.53</v>
      </c>
    </row>
    <row r="1449" spans="6:7" x14ac:dyDescent="0.3">
      <c r="F1449" s="29" t="s">
        <v>6666</v>
      </c>
      <c r="G1449" s="30">
        <v>62599566.18</v>
      </c>
    </row>
    <row r="1450" spans="6:7" x14ac:dyDescent="0.3">
      <c r="F1450" s="31" t="s">
        <v>2455</v>
      </c>
      <c r="G1450" s="32">
        <v>4962271.93</v>
      </c>
    </row>
    <row r="1451" spans="6:7" x14ac:dyDescent="0.3">
      <c r="F1451" s="31" t="s">
        <v>7056</v>
      </c>
      <c r="G1451" s="32">
        <v>2906424.79</v>
      </c>
    </row>
    <row r="1452" spans="6:7" x14ac:dyDescent="0.3">
      <c r="F1452" s="31" t="s">
        <v>10666</v>
      </c>
      <c r="G1452" s="32">
        <v>2820413.84</v>
      </c>
    </row>
    <row r="1453" spans="6:7" x14ac:dyDescent="0.3">
      <c r="F1453" s="31" t="s">
        <v>13473</v>
      </c>
      <c r="G1453" s="32">
        <v>5119759.3899999997</v>
      </c>
    </row>
    <row r="1454" spans="6:7" x14ac:dyDescent="0.3">
      <c r="F1454" s="31" t="s">
        <v>16960</v>
      </c>
      <c r="G1454" s="32">
        <v>5067629.96</v>
      </c>
    </row>
    <row r="1455" spans="6:7" x14ac:dyDescent="0.3">
      <c r="F1455" s="31" t="s">
        <v>19406</v>
      </c>
      <c r="G1455" s="32">
        <v>9550887.5399999991</v>
      </c>
    </row>
    <row r="1456" spans="6:7" x14ac:dyDescent="0.3">
      <c r="F1456" s="31" t="s">
        <v>22034</v>
      </c>
      <c r="G1456" s="32">
        <v>7749964.5499999998</v>
      </c>
    </row>
    <row r="1457" spans="6:7" x14ac:dyDescent="0.3">
      <c r="F1457" s="31" t="s">
        <v>24865</v>
      </c>
      <c r="G1457" s="32">
        <v>9653422</v>
      </c>
    </row>
    <row r="1458" spans="6:7" x14ac:dyDescent="0.3">
      <c r="F1458" s="31" t="s">
        <v>28207</v>
      </c>
      <c r="G1458" s="32">
        <v>5833240.4699999997</v>
      </c>
    </row>
    <row r="1459" spans="6:7" x14ac:dyDescent="0.3">
      <c r="F1459" s="31" t="s">
        <v>31033</v>
      </c>
      <c r="G1459" s="32">
        <v>8935551.7100000009</v>
      </c>
    </row>
    <row r="1460" spans="6:7" ht="37.5" x14ac:dyDescent="0.3">
      <c r="F1460" s="21" t="s">
        <v>21345</v>
      </c>
      <c r="G1460" s="22">
        <v>464984.64999999997</v>
      </c>
    </row>
    <row r="1461" spans="6:7" x14ac:dyDescent="0.3">
      <c r="F1461" s="23" t="s">
        <v>19406</v>
      </c>
      <c r="G1461" s="24">
        <v>143289.31</v>
      </c>
    </row>
    <row r="1462" spans="6:7" x14ac:dyDescent="0.3">
      <c r="F1462" s="23" t="s">
        <v>22034</v>
      </c>
      <c r="G1462" s="24">
        <v>143256.38</v>
      </c>
    </row>
    <row r="1463" spans="6:7" x14ac:dyDescent="0.3">
      <c r="F1463" s="23" t="s">
        <v>24865</v>
      </c>
      <c r="G1463" s="24">
        <v>143936.41</v>
      </c>
    </row>
    <row r="1464" spans="6:7" x14ac:dyDescent="0.3">
      <c r="F1464" s="23" t="s">
        <v>28207</v>
      </c>
      <c r="G1464" s="24">
        <v>34502.550000000003</v>
      </c>
    </row>
    <row r="1465" spans="6:7" x14ac:dyDescent="0.3">
      <c r="F1465" s="21" t="s">
        <v>3421</v>
      </c>
      <c r="G1465" s="22">
        <v>620355.16</v>
      </c>
    </row>
    <row r="1466" spans="6:7" x14ac:dyDescent="0.3">
      <c r="F1466" s="23" t="s">
        <v>2455</v>
      </c>
      <c r="G1466" s="24">
        <v>97992.02</v>
      </c>
    </row>
    <row r="1467" spans="6:7" x14ac:dyDescent="0.3">
      <c r="F1467" s="23" t="s">
        <v>7056</v>
      </c>
      <c r="G1467" s="24">
        <v>17222.5</v>
      </c>
    </row>
    <row r="1468" spans="6:7" x14ac:dyDescent="0.3">
      <c r="F1468" s="23" t="s">
        <v>10666</v>
      </c>
      <c r="G1468" s="24">
        <v>54235.03</v>
      </c>
    </row>
    <row r="1469" spans="6:7" x14ac:dyDescent="0.3">
      <c r="F1469" s="23" t="s">
        <v>13473</v>
      </c>
      <c r="G1469" s="24">
        <v>59260.83</v>
      </c>
    </row>
    <row r="1470" spans="6:7" x14ac:dyDescent="0.3">
      <c r="F1470" s="23" t="s">
        <v>16960</v>
      </c>
      <c r="G1470" s="24">
        <v>73639.62</v>
      </c>
    </row>
    <row r="1471" spans="6:7" x14ac:dyDescent="0.3">
      <c r="F1471" s="23" t="s">
        <v>19406</v>
      </c>
      <c r="G1471" s="24">
        <v>1247.43</v>
      </c>
    </row>
    <row r="1472" spans="6:7" x14ac:dyDescent="0.3">
      <c r="F1472" s="23" t="s">
        <v>24865</v>
      </c>
      <c r="G1472" s="24">
        <v>78016.460000000006</v>
      </c>
    </row>
    <row r="1473" spans="6:7" x14ac:dyDescent="0.3">
      <c r="F1473" s="23" t="s">
        <v>28207</v>
      </c>
      <c r="G1473" s="24">
        <v>238741.27000000002</v>
      </c>
    </row>
    <row r="1474" spans="6:7" x14ac:dyDescent="0.3">
      <c r="F1474" s="21" t="s">
        <v>5909</v>
      </c>
      <c r="G1474" s="22">
        <v>147238.88</v>
      </c>
    </row>
    <row r="1475" spans="6:7" x14ac:dyDescent="0.3">
      <c r="F1475" s="23" t="s">
        <v>2455</v>
      </c>
      <c r="G1475" s="24">
        <v>2573.0500000000002</v>
      </c>
    </row>
    <row r="1476" spans="6:7" x14ac:dyDescent="0.3">
      <c r="F1476" s="23" t="s">
        <v>7056</v>
      </c>
      <c r="G1476" s="24">
        <v>4279.25</v>
      </c>
    </row>
    <row r="1477" spans="6:7" x14ac:dyDescent="0.3">
      <c r="F1477" s="23" t="s">
        <v>10666</v>
      </c>
      <c r="G1477" s="24">
        <v>24406.52</v>
      </c>
    </row>
    <row r="1478" spans="6:7" x14ac:dyDescent="0.3">
      <c r="F1478" s="23" t="s">
        <v>13473</v>
      </c>
      <c r="G1478" s="24">
        <v>16077.24</v>
      </c>
    </row>
    <row r="1479" spans="6:7" x14ac:dyDescent="0.3">
      <c r="F1479" s="23" t="s">
        <v>16960</v>
      </c>
      <c r="G1479" s="24">
        <v>31814.18</v>
      </c>
    </row>
    <row r="1480" spans="6:7" x14ac:dyDescent="0.3">
      <c r="F1480" s="23" t="s">
        <v>19406</v>
      </c>
      <c r="G1480" s="24">
        <v>14020.66</v>
      </c>
    </row>
    <row r="1481" spans="6:7" x14ac:dyDescent="0.3">
      <c r="F1481" s="23" t="s">
        <v>22034</v>
      </c>
      <c r="G1481" s="24">
        <v>8866.2599999999984</v>
      </c>
    </row>
    <row r="1482" spans="6:7" x14ac:dyDescent="0.3">
      <c r="F1482" s="23" t="s">
        <v>24865</v>
      </c>
      <c r="G1482" s="24">
        <v>17631.990000000002</v>
      </c>
    </row>
    <row r="1483" spans="6:7" x14ac:dyDescent="0.3">
      <c r="F1483" s="23" t="s">
        <v>28207</v>
      </c>
      <c r="G1483" s="24">
        <v>18349.41</v>
      </c>
    </row>
    <row r="1484" spans="6:7" x14ac:dyDescent="0.3">
      <c r="F1484" s="23" t="s">
        <v>31033</v>
      </c>
      <c r="G1484" s="24">
        <v>9220.32</v>
      </c>
    </row>
    <row r="1485" spans="6:7" x14ac:dyDescent="0.3">
      <c r="F1485" s="21" t="s">
        <v>2310</v>
      </c>
      <c r="G1485" s="22">
        <v>104401.59999999999</v>
      </c>
    </row>
    <row r="1486" spans="6:7" x14ac:dyDescent="0.3">
      <c r="F1486" s="23" t="s">
        <v>1875</v>
      </c>
      <c r="G1486" s="24">
        <v>69289.45</v>
      </c>
    </row>
    <row r="1487" spans="6:7" x14ac:dyDescent="0.3">
      <c r="F1487" s="23" t="s">
        <v>2455</v>
      </c>
      <c r="G1487" s="24">
        <v>27765.14</v>
      </c>
    </row>
    <row r="1488" spans="6:7" x14ac:dyDescent="0.3">
      <c r="F1488" s="23" t="s">
        <v>7056</v>
      </c>
      <c r="G1488" s="24">
        <v>6881.75</v>
      </c>
    </row>
    <row r="1489" spans="6:7" x14ac:dyDescent="0.3">
      <c r="F1489" s="23" t="s">
        <v>24865</v>
      </c>
      <c r="G1489" s="24">
        <v>465.26</v>
      </c>
    </row>
    <row r="1490" spans="6:7" x14ac:dyDescent="0.3">
      <c r="F1490" s="21" t="s">
        <v>594</v>
      </c>
      <c r="G1490" s="22">
        <v>498666.73</v>
      </c>
    </row>
    <row r="1491" spans="6:7" x14ac:dyDescent="0.3">
      <c r="F1491" s="23" t="s">
        <v>462</v>
      </c>
      <c r="G1491" s="24">
        <v>69721.679999999993</v>
      </c>
    </row>
    <row r="1492" spans="6:7" x14ac:dyDescent="0.3">
      <c r="F1492" s="23" t="s">
        <v>1875</v>
      </c>
      <c r="G1492" s="24">
        <v>428945.05</v>
      </c>
    </row>
    <row r="1493" spans="6:7" x14ac:dyDescent="0.3">
      <c r="F1493" s="21" t="s">
        <v>33393</v>
      </c>
      <c r="G1493" s="22">
        <v>3000000</v>
      </c>
    </row>
    <row r="1494" spans="6:7" x14ac:dyDescent="0.3">
      <c r="F1494" s="23" t="s">
        <v>31033</v>
      </c>
      <c r="G1494" s="24">
        <v>3000000</v>
      </c>
    </row>
    <row r="1495" spans="6:7" x14ac:dyDescent="0.3">
      <c r="F1495" s="21" t="s">
        <v>29706</v>
      </c>
      <c r="G1495" s="22">
        <v>1273493</v>
      </c>
    </row>
    <row r="1496" spans="6:7" x14ac:dyDescent="0.3">
      <c r="F1496" s="23" t="s">
        <v>28207</v>
      </c>
      <c r="G1496" s="24">
        <v>1273493</v>
      </c>
    </row>
    <row r="1497" spans="6:7" x14ac:dyDescent="0.3">
      <c r="F1497" s="21" t="s">
        <v>21315</v>
      </c>
      <c r="G1497" s="22">
        <v>932295.76</v>
      </c>
    </row>
    <row r="1498" spans="6:7" x14ac:dyDescent="0.3">
      <c r="F1498" s="23" t="s">
        <v>19406</v>
      </c>
      <c r="G1498" s="24">
        <v>34720.800000000003</v>
      </c>
    </row>
    <row r="1499" spans="6:7" x14ac:dyDescent="0.3">
      <c r="F1499" s="23" t="s">
        <v>22034</v>
      </c>
      <c r="G1499" s="24">
        <v>61.510000000000005</v>
      </c>
    </row>
    <row r="1500" spans="6:7" x14ac:dyDescent="0.3">
      <c r="F1500" s="23" t="s">
        <v>24865</v>
      </c>
      <c r="G1500" s="24">
        <v>5286.5599999999995</v>
      </c>
    </row>
    <row r="1501" spans="6:7" x14ac:dyDescent="0.3">
      <c r="F1501" s="23" t="s">
        <v>28207</v>
      </c>
      <c r="G1501" s="24">
        <v>119730.64</v>
      </c>
    </row>
    <row r="1502" spans="6:7" x14ac:dyDescent="0.3">
      <c r="F1502" s="23" t="s">
        <v>31033</v>
      </c>
      <c r="G1502" s="24">
        <v>772496.25</v>
      </c>
    </row>
    <row r="1503" spans="6:7" x14ac:dyDescent="0.3">
      <c r="F1503" s="21" t="s">
        <v>21321</v>
      </c>
      <c r="G1503" s="22">
        <v>709605.40999999992</v>
      </c>
    </row>
    <row r="1504" spans="6:7" x14ac:dyDescent="0.3">
      <c r="F1504" s="23" t="s">
        <v>19406</v>
      </c>
      <c r="G1504" s="24">
        <v>19039.2</v>
      </c>
    </row>
    <row r="1505" spans="6:7" x14ac:dyDescent="0.3">
      <c r="F1505" s="23" t="s">
        <v>24865</v>
      </c>
      <c r="G1505" s="24">
        <v>552358.21</v>
      </c>
    </row>
    <row r="1506" spans="6:7" x14ac:dyDescent="0.3">
      <c r="F1506" s="23" t="s">
        <v>28207</v>
      </c>
      <c r="G1506" s="24">
        <v>56153.41</v>
      </c>
    </row>
    <row r="1507" spans="6:7" x14ac:dyDescent="0.3">
      <c r="F1507" s="23" t="s">
        <v>31033</v>
      </c>
      <c r="G1507" s="24">
        <v>82054.59</v>
      </c>
    </row>
    <row r="1508" spans="6:7" x14ac:dyDescent="0.3">
      <c r="F1508" s="29" t="s">
        <v>15484</v>
      </c>
      <c r="G1508" s="30">
        <v>69679466.399999991</v>
      </c>
    </row>
    <row r="1509" spans="6:7" x14ac:dyDescent="0.3">
      <c r="F1509" s="31" t="s">
        <v>13473</v>
      </c>
      <c r="G1509" s="32">
        <v>9748360.75</v>
      </c>
    </row>
    <row r="1510" spans="6:7" x14ac:dyDescent="0.3">
      <c r="F1510" s="31" t="s">
        <v>16960</v>
      </c>
      <c r="G1510" s="32">
        <v>19369143.260000002</v>
      </c>
    </row>
    <row r="1511" spans="6:7" x14ac:dyDescent="0.3">
      <c r="F1511" s="31" t="s">
        <v>19406</v>
      </c>
      <c r="G1511" s="32">
        <v>17608980.949999999</v>
      </c>
    </row>
    <row r="1512" spans="6:7" x14ac:dyDescent="0.3">
      <c r="F1512" s="31" t="s">
        <v>22034</v>
      </c>
      <c r="G1512" s="32">
        <v>4061654.47</v>
      </c>
    </row>
    <row r="1513" spans="6:7" x14ac:dyDescent="0.3">
      <c r="F1513" s="31" t="s">
        <v>24865</v>
      </c>
      <c r="G1513" s="32">
        <v>4621094.08</v>
      </c>
    </row>
    <row r="1514" spans="6:7" x14ac:dyDescent="0.3">
      <c r="F1514" s="31" t="s">
        <v>28207</v>
      </c>
      <c r="G1514" s="32">
        <v>12284733.819999998</v>
      </c>
    </row>
    <row r="1515" spans="6:7" x14ac:dyDescent="0.3">
      <c r="F1515" s="31" t="s">
        <v>31033</v>
      </c>
      <c r="G1515" s="32">
        <v>1985499.07</v>
      </c>
    </row>
    <row r="1516" spans="6:7" x14ac:dyDescent="0.3">
      <c r="F1516" s="21" t="s">
        <v>10728</v>
      </c>
      <c r="G1516" s="22">
        <v>2119</v>
      </c>
    </row>
    <row r="1517" spans="6:7" x14ac:dyDescent="0.3">
      <c r="F1517" s="23" t="s">
        <v>10666</v>
      </c>
      <c r="G1517" s="24">
        <v>2119</v>
      </c>
    </row>
    <row r="1518" spans="6:7" x14ac:dyDescent="0.3">
      <c r="F1518" s="21" t="s">
        <v>4038</v>
      </c>
      <c r="G1518" s="22">
        <v>553299.93999999994</v>
      </c>
    </row>
    <row r="1519" spans="6:7" x14ac:dyDescent="0.3">
      <c r="F1519" s="23" t="s">
        <v>2455</v>
      </c>
      <c r="G1519" s="24">
        <v>5000</v>
      </c>
    </row>
    <row r="1520" spans="6:7" x14ac:dyDescent="0.3">
      <c r="F1520" s="23" t="s">
        <v>7056</v>
      </c>
      <c r="G1520" s="24">
        <v>78454.75</v>
      </c>
    </row>
    <row r="1521" spans="6:7" x14ac:dyDescent="0.3">
      <c r="F1521" s="23" t="s">
        <v>10666</v>
      </c>
      <c r="G1521" s="24">
        <v>13582.7</v>
      </c>
    </row>
    <row r="1522" spans="6:7" x14ac:dyDescent="0.3">
      <c r="F1522" s="23" t="s">
        <v>13473</v>
      </c>
      <c r="G1522" s="24">
        <v>69862.75</v>
      </c>
    </row>
    <row r="1523" spans="6:7" x14ac:dyDescent="0.3">
      <c r="F1523" s="23" t="s">
        <v>16960</v>
      </c>
      <c r="G1523" s="24">
        <v>71181.26999999999</v>
      </c>
    </row>
    <row r="1524" spans="6:7" x14ac:dyDescent="0.3">
      <c r="F1524" s="23" t="s">
        <v>19406</v>
      </c>
      <c r="G1524" s="24">
        <v>48199.64</v>
      </c>
    </row>
    <row r="1525" spans="6:7" x14ac:dyDescent="0.3">
      <c r="F1525" s="23" t="s">
        <v>22034</v>
      </c>
      <c r="G1525" s="24">
        <v>5000</v>
      </c>
    </row>
    <row r="1526" spans="6:7" x14ac:dyDescent="0.3">
      <c r="F1526" s="23" t="s">
        <v>24865</v>
      </c>
      <c r="G1526" s="24">
        <v>178232.56</v>
      </c>
    </row>
    <row r="1527" spans="6:7" x14ac:dyDescent="0.3">
      <c r="F1527" s="23" t="s">
        <v>28207</v>
      </c>
      <c r="G1527" s="24">
        <v>13821.119999999999</v>
      </c>
    </row>
    <row r="1528" spans="6:7" x14ac:dyDescent="0.3">
      <c r="F1528" s="23" t="s">
        <v>31033</v>
      </c>
      <c r="G1528" s="24">
        <v>69965.149999999994</v>
      </c>
    </row>
    <row r="1529" spans="6:7" x14ac:dyDescent="0.3">
      <c r="F1529" s="21" t="s">
        <v>24451</v>
      </c>
      <c r="G1529" s="22">
        <v>2800</v>
      </c>
    </row>
    <row r="1530" spans="6:7" x14ac:dyDescent="0.3">
      <c r="F1530" s="23" t="s">
        <v>22034</v>
      </c>
      <c r="G1530" s="24">
        <v>200</v>
      </c>
    </row>
    <row r="1531" spans="6:7" x14ac:dyDescent="0.3">
      <c r="F1531" s="23" t="s">
        <v>24865</v>
      </c>
      <c r="G1531" s="24">
        <v>200</v>
      </c>
    </row>
    <row r="1532" spans="6:7" x14ac:dyDescent="0.3">
      <c r="F1532" s="23" t="s">
        <v>28207</v>
      </c>
      <c r="G1532" s="24">
        <v>400</v>
      </c>
    </row>
    <row r="1533" spans="6:7" x14ac:dyDescent="0.3">
      <c r="F1533" s="23" t="s">
        <v>31033</v>
      </c>
      <c r="G1533" s="24">
        <v>2000</v>
      </c>
    </row>
    <row r="1534" spans="6:7" x14ac:dyDescent="0.3">
      <c r="F1534" s="21" t="s">
        <v>5657</v>
      </c>
      <c r="G1534" s="22">
        <v>2056549.14</v>
      </c>
    </row>
    <row r="1535" spans="6:7" x14ac:dyDescent="0.3">
      <c r="F1535" s="23" t="s">
        <v>2455</v>
      </c>
      <c r="G1535" s="24">
        <v>538</v>
      </c>
    </row>
    <row r="1536" spans="6:7" x14ac:dyDescent="0.3">
      <c r="F1536" s="23" t="s">
        <v>7056</v>
      </c>
      <c r="G1536" s="24">
        <v>157369.46</v>
      </c>
    </row>
    <row r="1537" spans="6:7" x14ac:dyDescent="0.3">
      <c r="F1537" s="23" t="s">
        <v>10666</v>
      </c>
      <c r="G1537" s="24">
        <v>200022.90000000002</v>
      </c>
    </row>
    <row r="1538" spans="6:7" x14ac:dyDescent="0.3">
      <c r="F1538" s="23" t="s">
        <v>13473</v>
      </c>
      <c r="G1538" s="24">
        <v>641335.5</v>
      </c>
    </row>
    <row r="1539" spans="6:7" x14ac:dyDescent="0.3">
      <c r="F1539" s="23" t="s">
        <v>16960</v>
      </c>
      <c r="G1539" s="24">
        <v>358250.7</v>
      </c>
    </row>
    <row r="1540" spans="6:7" x14ac:dyDescent="0.3">
      <c r="F1540" s="23" t="s">
        <v>19406</v>
      </c>
      <c r="G1540" s="24">
        <v>156494.45000000001</v>
      </c>
    </row>
    <row r="1541" spans="6:7" x14ac:dyDescent="0.3">
      <c r="F1541" s="23" t="s">
        <v>22034</v>
      </c>
      <c r="G1541" s="24">
        <v>127684.84999999999</v>
      </c>
    </row>
    <row r="1542" spans="6:7" x14ac:dyDescent="0.3">
      <c r="F1542" s="23" t="s">
        <v>24865</v>
      </c>
      <c r="G1542" s="24">
        <v>59130.18</v>
      </c>
    </row>
    <row r="1543" spans="6:7" x14ac:dyDescent="0.3">
      <c r="F1543" s="23" t="s">
        <v>28207</v>
      </c>
      <c r="G1543" s="24">
        <v>208963.11</v>
      </c>
    </row>
    <row r="1544" spans="6:7" x14ac:dyDescent="0.3">
      <c r="F1544" s="23" t="s">
        <v>31033</v>
      </c>
      <c r="G1544" s="24">
        <v>146759.99</v>
      </c>
    </row>
    <row r="1545" spans="6:7" x14ac:dyDescent="0.3">
      <c r="F1545" s="21" t="s">
        <v>18151</v>
      </c>
      <c r="G1545" s="22">
        <v>22004.29</v>
      </c>
    </row>
    <row r="1546" spans="6:7" x14ac:dyDescent="0.3">
      <c r="F1546" s="23" t="s">
        <v>16960</v>
      </c>
      <c r="G1546" s="24">
        <v>17015.310000000001</v>
      </c>
    </row>
    <row r="1547" spans="6:7" x14ac:dyDescent="0.3">
      <c r="F1547" s="23" t="s">
        <v>19406</v>
      </c>
      <c r="G1547" s="24">
        <v>4988.9799999999996</v>
      </c>
    </row>
    <row r="1548" spans="6:7" x14ac:dyDescent="0.3">
      <c r="F1548" s="29" t="s">
        <v>18876</v>
      </c>
      <c r="G1548" s="30">
        <v>154619304.44999999</v>
      </c>
    </row>
    <row r="1549" spans="6:7" x14ac:dyDescent="0.3">
      <c r="F1549" s="31" t="s">
        <v>16960</v>
      </c>
      <c r="G1549" s="32">
        <v>154619304.44999999</v>
      </c>
    </row>
    <row r="1550" spans="6:7" x14ac:dyDescent="0.3">
      <c r="F1550" s="29" t="s">
        <v>19369</v>
      </c>
      <c r="G1550" s="30">
        <v>4499946.53</v>
      </c>
    </row>
    <row r="1551" spans="6:7" x14ac:dyDescent="0.3">
      <c r="F1551" s="31" t="s">
        <v>16960</v>
      </c>
      <c r="G1551" s="32">
        <v>4499946.53</v>
      </c>
    </row>
    <row r="1552" spans="6:7" x14ac:dyDescent="0.3">
      <c r="F1552" s="29" t="s">
        <v>18349</v>
      </c>
      <c r="G1552" s="30">
        <v>95784277.640000001</v>
      </c>
    </row>
    <row r="1553" spans="6:7" x14ac:dyDescent="0.3">
      <c r="F1553" s="31" t="s">
        <v>16960</v>
      </c>
      <c r="G1553" s="32">
        <v>95784277.640000001</v>
      </c>
    </row>
    <row r="1554" spans="6:7" x14ac:dyDescent="0.3">
      <c r="F1554" s="21" t="s">
        <v>18952</v>
      </c>
      <c r="G1554" s="22">
        <v>212332.41999999998</v>
      </c>
    </row>
    <row r="1555" spans="6:7" x14ac:dyDescent="0.3">
      <c r="F1555" s="23" t="s">
        <v>16960</v>
      </c>
      <c r="G1555" s="24">
        <v>103507.01</v>
      </c>
    </row>
    <row r="1556" spans="6:7" x14ac:dyDescent="0.3">
      <c r="F1556" s="23" t="s">
        <v>19406</v>
      </c>
      <c r="G1556" s="24">
        <v>86965.41</v>
      </c>
    </row>
    <row r="1557" spans="6:7" x14ac:dyDescent="0.3">
      <c r="F1557" s="23" t="s">
        <v>28207</v>
      </c>
      <c r="G1557" s="24">
        <v>21860</v>
      </c>
    </row>
    <row r="1558" spans="6:7" x14ac:dyDescent="0.3">
      <c r="F1558" s="21" t="s">
        <v>6343</v>
      </c>
      <c r="G1558" s="22">
        <v>423180.08999999997</v>
      </c>
    </row>
    <row r="1559" spans="6:7" x14ac:dyDescent="0.3">
      <c r="F1559" s="23" t="s">
        <v>2455</v>
      </c>
      <c r="G1559" s="24">
        <v>267032.55</v>
      </c>
    </row>
    <row r="1560" spans="6:7" x14ac:dyDescent="0.3">
      <c r="F1560" s="23" t="s">
        <v>13473</v>
      </c>
      <c r="G1560" s="24">
        <v>122155</v>
      </c>
    </row>
    <row r="1561" spans="6:7" x14ac:dyDescent="0.3">
      <c r="F1561" s="23" t="s">
        <v>19406</v>
      </c>
      <c r="G1561" s="24">
        <v>33992.54</v>
      </c>
    </row>
    <row r="1562" spans="6:7" x14ac:dyDescent="0.3">
      <c r="F1562" s="21" t="s">
        <v>29222</v>
      </c>
      <c r="G1562" s="22">
        <v>0.02</v>
      </c>
    </row>
    <row r="1563" spans="6:7" x14ac:dyDescent="0.3">
      <c r="F1563" s="23" t="s">
        <v>28207</v>
      </c>
      <c r="G1563" s="24">
        <v>0.02</v>
      </c>
    </row>
    <row r="1564" spans="6:7" x14ac:dyDescent="0.3">
      <c r="F1564" s="21" t="s">
        <v>32005</v>
      </c>
      <c r="G1564" s="22">
        <v>17273.46</v>
      </c>
    </row>
    <row r="1565" spans="6:7" x14ac:dyDescent="0.3">
      <c r="F1565" s="23" t="s">
        <v>31033</v>
      </c>
      <c r="G1565" s="24">
        <v>17273.46</v>
      </c>
    </row>
    <row r="1566" spans="6:7" x14ac:dyDescent="0.3">
      <c r="F1566" s="21" t="s">
        <v>12061</v>
      </c>
      <c r="G1566" s="22">
        <v>32992.769999999997</v>
      </c>
    </row>
    <row r="1567" spans="6:7" x14ac:dyDescent="0.3">
      <c r="F1567" s="23" t="s">
        <v>10666</v>
      </c>
      <c r="G1567" s="24">
        <v>32992.769999999997</v>
      </c>
    </row>
    <row r="1568" spans="6:7" x14ac:dyDescent="0.3">
      <c r="F1568" s="21" t="s">
        <v>26276</v>
      </c>
      <c r="G1568" s="22">
        <v>30350</v>
      </c>
    </row>
    <row r="1569" spans="6:7" x14ac:dyDescent="0.3">
      <c r="F1569" s="23" t="s">
        <v>24865</v>
      </c>
      <c r="G1569" s="24">
        <v>30350</v>
      </c>
    </row>
    <row r="1570" spans="6:7" x14ac:dyDescent="0.3">
      <c r="F1570" s="21" t="s">
        <v>19646</v>
      </c>
      <c r="G1570" s="22">
        <v>2998171.48</v>
      </c>
    </row>
    <row r="1571" spans="6:7" x14ac:dyDescent="0.3">
      <c r="F1571" s="23" t="s">
        <v>19406</v>
      </c>
      <c r="G1571" s="24">
        <v>125650.79</v>
      </c>
    </row>
    <row r="1572" spans="6:7" x14ac:dyDescent="0.3">
      <c r="F1572" s="23" t="s">
        <v>22034</v>
      </c>
      <c r="G1572" s="24">
        <v>119195.01</v>
      </c>
    </row>
    <row r="1573" spans="6:7" x14ac:dyDescent="0.3">
      <c r="F1573" s="23" t="s">
        <v>24865</v>
      </c>
      <c r="G1573" s="24">
        <v>171637.13</v>
      </c>
    </row>
    <row r="1574" spans="6:7" x14ac:dyDescent="0.3">
      <c r="F1574" s="23" t="s">
        <v>28207</v>
      </c>
      <c r="G1574" s="24">
        <v>464135.53</v>
      </c>
    </row>
    <row r="1575" spans="6:7" x14ac:dyDescent="0.3">
      <c r="F1575" s="23" t="s">
        <v>31033</v>
      </c>
      <c r="G1575" s="24">
        <v>2117553.02</v>
      </c>
    </row>
    <row r="1576" spans="6:7" x14ac:dyDescent="0.3">
      <c r="F1576" s="21" t="s">
        <v>18570</v>
      </c>
      <c r="G1576" s="22">
        <v>3937.48</v>
      </c>
    </row>
    <row r="1577" spans="6:7" x14ac:dyDescent="0.3">
      <c r="F1577" s="23" t="s">
        <v>16960</v>
      </c>
      <c r="G1577" s="24">
        <v>3937.48</v>
      </c>
    </row>
    <row r="1578" spans="6:7" x14ac:dyDescent="0.3">
      <c r="F1578" s="21" t="s">
        <v>32741</v>
      </c>
      <c r="G1578" s="22">
        <v>1270067.69</v>
      </c>
    </row>
    <row r="1579" spans="6:7" x14ac:dyDescent="0.3">
      <c r="F1579" s="23" t="s">
        <v>31033</v>
      </c>
      <c r="G1579" s="24">
        <v>1270067.69</v>
      </c>
    </row>
    <row r="1580" spans="6:7" ht="37.5" x14ac:dyDescent="0.3">
      <c r="F1580" s="21" t="s">
        <v>12954</v>
      </c>
      <c r="G1580" s="22">
        <v>1188485.3299999998</v>
      </c>
    </row>
    <row r="1581" spans="6:7" x14ac:dyDescent="0.3">
      <c r="F1581" s="23" t="s">
        <v>10666</v>
      </c>
      <c r="G1581" s="24">
        <v>1188485.3299999998</v>
      </c>
    </row>
    <row r="1582" spans="6:7" x14ac:dyDescent="0.3">
      <c r="F1582" s="21" t="s">
        <v>3515</v>
      </c>
      <c r="G1582" s="22">
        <v>39466.97</v>
      </c>
    </row>
    <row r="1583" spans="6:7" x14ac:dyDescent="0.3">
      <c r="F1583" s="23" t="s">
        <v>2455</v>
      </c>
      <c r="G1583" s="24">
        <v>9409.15</v>
      </c>
    </row>
    <row r="1584" spans="6:7" x14ac:dyDescent="0.3">
      <c r="F1584" s="23" t="s">
        <v>7056</v>
      </c>
      <c r="G1584" s="24">
        <v>4625.82</v>
      </c>
    </row>
    <row r="1585" spans="6:7" x14ac:dyDescent="0.3">
      <c r="F1585" s="23" t="s">
        <v>13473</v>
      </c>
      <c r="G1585" s="24">
        <v>5000</v>
      </c>
    </row>
    <row r="1586" spans="6:7" x14ac:dyDescent="0.3">
      <c r="F1586" s="23" t="s">
        <v>22034</v>
      </c>
      <c r="G1586" s="24">
        <v>20000</v>
      </c>
    </row>
    <row r="1587" spans="6:7" x14ac:dyDescent="0.3">
      <c r="F1587" s="23" t="s">
        <v>24865</v>
      </c>
      <c r="G1587" s="24">
        <v>432</v>
      </c>
    </row>
    <row r="1588" spans="6:7" x14ac:dyDescent="0.3">
      <c r="F1588" s="21" t="s">
        <v>9407</v>
      </c>
      <c r="G1588" s="22">
        <v>80000</v>
      </c>
    </row>
    <row r="1589" spans="6:7" x14ac:dyDescent="0.3">
      <c r="F1589" s="23" t="s">
        <v>7056</v>
      </c>
      <c r="G1589" s="24">
        <v>80000</v>
      </c>
    </row>
    <row r="1590" spans="6:7" x14ac:dyDescent="0.3">
      <c r="F1590" s="21" t="s">
        <v>11815</v>
      </c>
      <c r="G1590" s="22">
        <v>800</v>
      </c>
    </row>
    <row r="1591" spans="6:7" x14ac:dyDescent="0.3">
      <c r="F1591" s="23" t="s">
        <v>10666</v>
      </c>
      <c r="G1591" s="24">
        <v>800</v>
      </c>
    </row>
    <row r="1592" spans="6:7" ht="37.5" x14ac:dyDescent="0.3">
      <c r="F1592" s="21" t="s">
        <v>31658</v>
      </c>
      <c r="G1592" s="22">
        <v>50000</v>
      </c>
    </row>
    <row r="1593" spans="6:7" x14ac:dyDescent="0.3">
      <c r="F1593" s="23" t="s">
        <v>31033</v>
      </c>
      <c r="G1593" s="24">
        <v>50000</v>
      </c>
    </row>
    <row r="1594" spans="6:7" x14ac:dyDescent="0.3">
      <c r="F1594" s="21" t="s">
        <v>29003</v>
      </c>
      <c r="G1594" s="22">
        <v>35760.959999999999</v>
      </c>
    </row>
    <row r="1595" spans="6:7" x14ac:dyDescent="0.3">
      <c r="F1595" s="23" t="s">
        <v>28207</v>
      </c>
      <c r="G1595" s="24">
        <v>35760.959999999999</v>
      </c>
    </row>
    <row r="1596" spans="6:7" x14ac:dyDescent="0.3">
      <c r="F1596" s="21" t="s">
        <v>5843</v>
      </c>
      <c r="G1596" s="22">
        <v>15000</v>
      </c>
    </row>
    <row r="1597" spans="6:7" x14ac:dyDescent="0.3">
      <c r="F1597" s="23" t="s">
        <v>2455</v>
      </c>
      <c r="G1597" s="24">
        <v>15000</v>
      </c>
    </row>
    <row r="1598" spans="6:7" x14ac:dyDescent="0.3">
      <c r="F1598" s="21" t="s">
        <v>13712</v>
      </c>
      <c r="G1598" s="22">
        <v>110910.9</v>
      </c>
    </row>
    <row r="1599" spans="6:7" x14ac:dyDescent="0.3">
      <c r="F1599" s="23" t="s">
        <v>13473</v>
      </c>
      <c r="G1599" s="24">
        <v>13126.6</v>
      </c>
    </row>
    <row r="1600" spans="6:7" x14ac:dyDescent="0.3">
      <c r="F1600" s="23" t="s">
        <v>16960</v>
      </c>
      <c r="G1600" s="24">
        <v>30714.75</v>
      </c>
    </row>
    <row r="1601" spans="6:7" x14ac:dyDescent="0.3">
      <c r="F1601" s="23" t="s">
        <v>19406</v>
      </c>
      <c r="G1601" s="24">
        <v>53069.55</v>
      </c>
    </row>
    <row r="1602" spans="6:7" x14ac:dyDescent="0.3">
      <c r="F1602" s="23" t="s">
        <v>22034</v>
      </c>
      <c r="G1602" s="24">
        <v>14000</v>
      </c>
    </row>
    <row r="1603" spans="6:7" x14ac:dyDescent="0.3">
      <c r="F1603" s="21" t="s">
        <v>19733</v>
      </c>
      <c r="G1603" s="22">
        <v>49000</v>
      </c>
    </row>
    <row r="1604" spans="6:7" x14ac:dyDescent="0.3">
      <c r="F1604" s="23" t="s">
        <v>19406</v>
      </c>
      <c r="G1604" s="24">
        <v>49000</v>
      </c>
    </row>
    <row r="1605" spans="6:7" x14ac:dyDescent="0.3">
      <c r="F1605" s="21" t="s">
        <v>34111</v>
      </c>
      <c r="G1605" s="22">
        <v>873000</v>
      </c>
    </row>
    <row r="1606" spans="6:7" x14ac:dyDescent="0.3">
      <c r="F1606" s="23" t="s">
        <v>31033</v>
      </c>
      <c r="G1606" s="24">
        <v>873000</v>
      </c>
    </row>
    <row r="1607" spans="6:7" x14ac:dyDescent="0.3">
      <c r="F1607" s="21" t="s">
        <v>34133</v>
      </c>
      <c r="G1607" s="22">
        <v>2381270.5099999998</v>
      </c>
    </row>
    <row r="1608" spans="6:7" x14ac:dyDescent="0.3">
      <c r="F1608" s="23" t="s">
        <v>31033</v>
      </c>
      <c r="G1608" s="24">
        <v>2381270.5099999998</v>
      </c>
    </row>
    <row r="1609" spans="6:7" ht="37.5" x14ac:dyDescent="0.3">
      <c r="F1609" s="21" t="s">
        <v>31362</v>
      </c>
      <c r="G1609" s="22">
        <v>503090.05</v>
      </c>
    </row>
    <row r="1610" spans="6:7" x14ac:dyDescent="0.3">
      <c r="F1610" s="23" t="s">
        <v>31033</v>
      </c>
      <c r="G1610" s="24">
        <v>503090.05</v>
      </c>
    </row>
    <row r="1611" spans="6:7" x14ac:dyDescent="0.3">
      <c r="F1611" s="21" t="s">
        <v>16041</v>
      </c>
      <c r="G1611" s="22">
        <v>344379.05</v>
      </c>
    </row>
    <row r="1612" spans="6:7" x14ac:dyDescent="0.3">
      <c r="F1612" s="23" t="s">
        <v>13473</v>
      </c>
      <c r="G1612" s="24">
        <v>344379.05</v>
      </c>
    </row>
    <row r="1613" spans="6:7" x14ac:dyDescent="0.3">
      <c r="F1613" s="21" t="s">
        <v>28494</v>
      </c>
      <c r="G1613" s="22">
        <v>2596.5700000000002</v>
      </c>
    </row>
    <row r="1614" spans="6:7" x14ac:dyDescent="0.3">
      <c r="F1614" s="23" t="s">
        <v>28207</v>
      </c>
      <c r="G1614" s="24">
        <v>2596.5700000000002</v>
      </c>
    </row>
    <row r="1615" spans="6:7" x14ac:dyDescent="0.3">
      <c r="F1615" s="21" t="s">
        <v>9451</v>
      </c>
      <c r="G1615" s="22">
        <v>20670.190000000002</v>
      </c>
    </row>
    <row r="1616" spans="6:7" x14ac:dyDescent="0.3">
      <c r="F1616" s="23" t="s">
        <v>7056</v>
      </c>
      <c r="G1616" s="24">
        <v>20670.190000000002</v>
      </c>
    </row>
    <row r="1617" spans="6:7" x14ac:dyDescent="0.3">
      <c r="F1617" s="21" t="s">
        <v>3477</v>
      </c>
      <c r="G1617" s="22">
        <v>4735219.67</v>
      </c>
    </row>
    <row r="1618" spans="6:7" x14ac:dyDescent="0.3">
      <c r="F1618" s="23" t="s">
        <v>2455</v>
      </c>
      <c r="G1618" s="24">
        <v>1235219.67</v>
      </c>
    </row>
    <row r="1619" spans="6:7" x14ac:dyDescent="0.3">
      <c r="F1619" s="23" t="s">
        <v>7056</v>
      </c>
      <c r="G1619" s="24">
        <v>3500000</v>
      </c>
    </row>
    <row r="1620" spans="6:7" ht="37.5" x14ac:dyDescent="0.3">
      <c r="F1620" s="21" t="s">
        <v>34048</v>
      </c>
      <c r="G1620" s="22">
        <v>26784.000000000004</v>
      </c>
    </row>
    <row r="1621" spans="6:7" x14ac:dyDescent="0.3">
      <c r="F1621" s="23" t="s">
        <v>31033</v>
      </c>
      <c r="G1621" s="24">
        <v>26784.000000000004</v>
      </c>
    </row>
    <row r="1622" spans="6:7" x14ac:dyDescent="0.3">
      <c r="F1622" s="21" t="s">
        <v>25614</v>
      </c>
      <c r="G1622" s="22">
        <v>481899.93000000005</v>
      </c>
    </row>
    <row r="1623" spans="6:7" x14ac:dyDescent="0.3">
      <c r="F1623" s="23" t="s">
        <v>24865</v>
      </c>
      <c r="G1623" s="24">
        <v>481899.93000000005</v>
      </c>
    </row>
    <row r="1624" spans="6:7" x14ac:dyDescent="0.3">
      <c r="F1624" s="21" t="s">
        <v>2340</v>
      </c>
      <c r="G1624" s="22">
        <v>123569.52</v>
      </c>
    </row>
    <row r="1625" spans="6:7" x14ac:dyDescent="0.3">
      <c r="F1625" s="23" t="s">
        <v>1875</v>
      </c>
      <c r="G1625" s="24">
        <v>123569.52</v>
      </c>
    </row>
    <row r="1626" spans="6:7" x14ac:dyDescent="0.3">
      <c r="F1626" s="21" t="s">
        <v>29181</v>
      </c>
      <c r="G1626" s="22">
        <v>7265194.0800000001</v>
      </c>
    </row>
    <row r="1627" spans="6:7" x14ac:dyDescent="0.3">
      <c r="F1627" s="23" t="s">
        <v>28207</v>
      </c>
      <c r="G1627" s="24">
        <v>6628037.25</v>
      </c>
    </row>
    <row r="1628" spans="6:7" x14ac:dyDescent="0.3">
      <c r="F1628" s="23" t="s">
        <v>31033</v>
      </c>
      <c r="G1628" s="24">
        <v>637156.82999999996</v>
      </c>
    </row>
    <row r="1629" spans="6:7" x14ac:dyDescent="0.3">
      <c r="F1629" s="21" t="s">
        <v>13626</v>
      </c>
      <c r="G1629" s="22">
        <v>1560000.01</v>
      </c>
    </row>
    <row r="1630" spans="6:7" x14ac:dyDescent="0.3">
      <c r="F1630" s="23" t="s">
        <v>13473</v>
      </c>
      <c r="G1630" s="24">
        <v>1560000.01</v>
      </c>
    </row>
    <row r="1631" spans="6:7" ht="56.25" x14ac:dyDescent="0.3">
      <c r="F1631" s="21" t="s">
        <v>4107</v>
      </c>
      <c r="G1631" s="22">
        <v>515765.63</v>
      </c>
    </row>
    <row r="1632" spans="6:7" x14ac:dyDescent="0.3">
      <c r="F1632" s="23" t="s">
        <v>2455</v>
      </c>
      <c r="G1632" s="24">
        <v>515765.63</v>
      </c>
    </row>
    <row r="1633" spans="6:7" x14ac:dyDescent="0.3">
      <c r="F1633" s="21" t="s">
        <v>33712</v>
      </c>
      <c r="G1633" s="22">
        <v>3641735.79</v>
      </c>
    </row>
    <row r="1634" spans="6:7" x14ac:dyDescent="0.3">
      <c r="F1634" s="23" t="s">
        <v>31033</v>
      </c>
      <c r="G1634" s="24">
        <v>3641735.79</v>
      </c>
    </row>
    <row r="1635" spans="6:7" ht="37.5" x14ac:dyDescent="0.3">
      <c r="F1635" s="21" t="s">
        <v>34103</v>
      </c>
      <c r="G1635" s="22">
        <v>562149.69999999995</v>
      </c>
    </row>
    <row r="1636" spans="6:7" x14ac:dyDescent="0.3">
      <c r="F1636" s="23" t="s">
        <v>31033</v>
      </c>
      <c r="G1636" s="24">
        <v>562149.69999999995</v>
      </c>
    </row>
    <row r="1637" spans="6:7" ht="37.5" x14ac:dyDescent="0.3">
      <c r="F1637" s="21" t="s">
        <v>31637</v>
      </c>
      <c r="G1637" s="22">
        <v>875696.76</v>
      </c>
    </row>
    <row r="1638" spans="6:7" x14ac:dyDescent="0.3">
      <c r="F1638" s="23" t="s">
        <v>31033</v>
      </c>
      <c r="G1638" s="24">
        <v>875696.76</v>
      </c>
    </row>
    <row r="1639" spans="6:7" x14ac:dyDescent="0.3">
      <c r="F1639" s="21" t="s">
        <v>19434</v>
      </c>
      <c r="G1639" s="22">
        <v>345031.09</v>
      </c>
    </row>
    <row r="1640" spans="6:7" x14ac:dyDescent="0.3">
      <c r="F1640" s="23" t="s">
        <v>19406</v>
      </c>
      <c r="G1640" s="24">
        <v>11732.41</v>
      </c>
    </row>
    <row r="1641" spans="6:7" x14ac:dyDescent="0.3">
      <c r="F1641" s="23" t="s">
        <v>22034</v>
      </c>
      <c r="G1641" s="24">
        <v>20818.48</v>
      </c>
    </row>
    <row r="1642" spans="6:7" x14ac:dyDescent="0.3">
      <c r="F1642" s="23" t="s">
        <v>24865</v>
      </c>
      <c r="G1642" s="24">
        <v>312480.2</v>
      </c>
    </row>
    <row r="1643" spans="6:7" x14ac:dyDescent="0.3">
      <c r="F1643" s="21" t="s">
        <v>7505</v>
      </c>
      <c r="G1643" s="22">
        <v>1334415.3999999999</v>
      </c>
    </row>
    <row r="1644" spans="6:7" x14ac:dyDescent="0.3">
      <c r="F1644" s="23" t="s">
        <v>7056</v>
      </c>
      <c r="G1644" s="24">
        <v>388846.49</v>
      </c>
    </row>
    <row r="1645" spans="6:7" x14ac:dyDescent="0.3">
      <c r="F1645" s="23" t="s">
        <v>10666</v>
      </c>
      <c r="G1645" s="24">
        <v>741187.82</v>
      </c>
    </row>
    <row r="1646" spans="6:7" x14ac:dyDescent="0.3">
      <c r="F1646" s="23" t="s">
        <v>13473</v>
      </c>
      <c r="G1646" s="24">
        <v>170291.68</v>
      </c>
    </row>
    <row r="1647" spans="6:7" x14ac:dyDescent="0.3">
      <c r="F1647" s="23" t="s">
        <v>16960</v>
      </c>
      <c r="G1647" s="24">
        <v>9091.91</v>
      </c>
    </row>
    <row r="1648" spans="6:7" x14ac:dyDescent="0.3">
      <c r="F1648" s="23" t="s">
        <v>19406</v>
      </c>
      <c r="G1648" s="24">
        <v>24997.5</v>
      </c>
    </row>
    <row r="1649" spans="6:7" x14ac:dyDescent="0.3">
      <c r="F1649" s="21" t="s">
        <v>25754</v>
      </c>
      <c r="G1649" s="22">
        <v>18000</v>
      </c>
    </row>
    <row r="1650" spans="6:7" x14ac:dyDescent="0.3">
      <c r="F1650" s="23" t="s">
        <v>24865</v>
      </c>
      <c r="G1650" s="24">
        <v>18000</v>
      </c>
    </row>
    <row r="1651" spans="6:7" x14ac:dyDescent="0.3">
      <c r="F1651" s="21" t="s">
        <v>4979</v>
      </c>
      <c r="G1651" s="22">
        <v>30752.3</v>
      </c>
    </row>
    <row r="1652" spans="6:7" x14ac:dyDescent="0.3">
      <c r="F1652" s="23" t="s">
        <v>2455</v>
      </c>
      <c r="G1652" s="24">
        <v>30752.3</v>
      </c>
    </row>
    <row r="1653" spans="6:7" ht="37.5" x14ac:dyDescent="0.3">
      <c r="F1653" s="29" t="s">
        <v>34759</v>
      </c>
      <c r="G1653" s="30">
        <v>14944162.58</v>
      </c>
    </row>
    <row r="1654" spans="6:7" x14ac:dyDescent="0.3">
      <c r="F1654" s="31" t="s">
        <v>31033</v>
      </c>
      <c r="G1654" s="32">
        <v>14944162.58</v>
      </c>
    </row>
    <row r="1655" spans="6:7" x14ac:dyDescent="0.3">
      <c r="F1655" s="21" t="s">
        <v>17924</v>
      </c>
      <c r="G1655" s="22">
        <v>13726.2</v>
      </c>
    </row>
    <row r="1656" spans="6:7" x14ac:dyDescent="0.3">
      <c r="F1656" s="23" t="s">
        <v>16960</v>
      </c>
      <c r="G1656" s="24">
        <v>13726.2</v>
      </c>
    </row>
    <row r="1657" spans="6:7" x14ac:dyDescent="0.3">
      <c r="F1657" s="21" t="s">
        <v>3596</v>
      </c>
      <c r="G1657" s="22">
        <v>696827.57000000007</v>
      </c>
    </row>
    <row r="1658" spans="6:7" x14ac:dyDescent="0.3">
      <c r="F1658" s="23" t="s">
        <v>2455</v>
      </c>
      <c r="G1658" s="24">
        <v>370526.99</v>
      </c>
    </row>
    <row r="1659" spans="6:7" x14ac:dyDescent="0.3">
      <c r="F1659" s="23" t="s">
        <v>31033</v>
      </c>
      <c r="G1659" s="24">
        <v>326300.58</v>
      </c>
    </row>
    <row r="1660" spans="6:7" x14ac:dyDescent="0.3">
      <c r="F1660" s="21" t="s">
        <v>29930</v>
      </c>
      <c r="G1660" s="22">
        <v>294027.68</v>
      </c>
    </row>
    <row r="1661" spans="6:7" x14ac:dyDescent="0.3">
      <c r="F1661" s="23" t="s">
        <v>28207</v>
      </c>
      <c r="G1661" s="24">
        <v>294027.68</v>
      </c>
    </row>
    <row r="1662" spans="6:7" ht="37.5" x14ac:dyDescent="0.3">
      <c r="F1662" s="21" t="s">
        <v>5170</v>
      </c>
      <c r="G1662" s="22">
        <v>37398.300000000003</v>
      </c>
    </row>
    <row r="1663" spans="6:7" x14ac:dyDescent="0.3">
      <c r="F1663" s="23" t="s">
        <v>2455</v>
      </c>
      <c r="G1663" s="24">
        <v>1770.98</v>
      </c>
    </row>
    <row r="1664" spans="6:7" x14ac:dyDescent="0.3">
      <c r="F1664" s="23" t="s">
        <v>10666</v>
      </c>
      <c r="G1664" s="24">
        <v>32497.32</v>
      </c>
    </row>
    <row r="1665" spans="6:7" x14ac:dyDescent="0.3">
      <c r="F1665" s="23" t="s">
        <v>13473</v>
      </c>
      <c r="G1665" s="24">
        <v>3130</v>
      </c>
    </row>
    <row r="1666" spans="6:7" ht="37.5" x14ac:dyDescent="0.3">
      <c r="F1666" s="21" t="s">
        <v>25155</v>
      </c>
      <c r="G1666" s="22">
        <v>2500</v>
      </c>
    </row>
    <row r="1667" spans="6:7" x14ac:dyDescent="0.3">
      <c r="F1667" s="23" t="s">
        <v>24865</v>
      </c>
      <c r="G1667" s="24">
        <v>2500</v>
      </c>
    </row>
    <row r="1668" spans="6:7" x14ac:dyDescent="0.3">
      <c r="F1668" s="21" t="s">
        <v>18087</v>
      </c>
      <c r="G1668" s="22">
        <v>2986172.51</v>
      </c>
    </row>
    <row r="1669" spans="6:7" x14ac:dyDescent="0.3">
      <c r="F1669" s="23" t="s">
        <v>16960</v>
      </c>
      <c r="G1669" s="24">
        <v>2986172.51</v>
      </c>
    </row>
    <row r="1670" spans="6:7" ht="37.5" x14ac:dyDescent="0.3">
      <c r="F1670" s="21" t="s">
        <v>9218</v>
      </c>
      <c r="G1670" s="22">
        <v>21929.89</v>
      </c>
    </row>
    <row r="1671" spans="6:7" x14ac:dyDescent="0.3">
      <c r="F1671" s="23" t="s">
        <v>7056</v>
      </c>
      <c r="G1671" s="24">
        <v>20000</v>
      </c>
    </row>
    <row r="1672" spans="6:7" x14ac:dyDescent="0.3">
      <c r="F1672" s="23" t="s">
        <v>24865</v>
      </c>
      <c r="G1672" s="24">
        <v>1929.89</v>
      </c>
    </row>
    <row r="1673" spans="6:7" x14ac:dyDescent="0.3">
      <c r="F1673" s="21" t="s">
        <v>13505</v>
      </c>
      <c r="G1673" s="22">
        <v>540114.93999999994</v>
      </c>
    </row>
    <row r="1674" spans="6:7" x14ac:dyDescent="0.3">
      <c r="F1674" s="23" t="s">
        <v>13473</v>
      </c>
      <c r="G1674" s="24">
        <v>540114.93999999994</v>
      </c>
    </row>
    <row r="1675" spans="6:7" ht="37.5" x14ac:dyDescent="0.3">
      <c r="F1675" s="29" t="s">
        <v>33416</v>
      </c>
      <c r="G1675" s="30">
        <v>12653175.66</v>
      </c>
    </row>
    <row r="1676" spans="6:7" x14ac:dyDescent="0.3">
      <c r="F1676" s="31" t="s">
        <v>31033</v>
      </c>
      <c r="G1676" s="32">
        <v>12653175.66</v>
      </c>
    </row>
    <row r="1677" spans="6:7" ht="37.5" x14ac:dyDescent="0.3">
      <c r="F1677" s="21" t="s">
        <v>24104</v>
      </c>
      <c r="G1677" s="22">
        <v>2000</v>
      </c>
    </row>
    <row r="1678" spans="6:7" x14ac:dyDescent="0.3">
      <c r="F1678" s="23" t="s">
        <v>22034</v>
      </c>
      <c r="G1678" s="24">
        <v>2000</v>
      </c>
    </row>
    <row r="1679" spans="6:7" x14ac:dyDescent="0.3">
      <c r="F1679" s="21" t="s">
        <v>4650</v>
      </c>
      <c r="G1679" s="22">
        <v>11068.64</v>
      </c>
    </row>
    <row r="1680" spans="6:7" x14ac:dyDescent="0.3">
      <c r="F1680" s="23" t="s">
        <v>2455</v>
      </c>
      <c r="G1680" s="24">
        <v>1252.6400000000001</v>
      </c>
    </row>
    <row r="1681" spans="6:7" x14ac:dyDescent="0.3">
      <c r="F1681" s="23" t="s">
        <v>24865</v>
      </c>
      <c r="G1681" s="24">
        <v>9816</v>
      </c>
    </row>
    <row r="1682" spans="6:7" x14ac:dyDescent="0.3">
      <c r="F1682" s="21" t="s">
        <v>33127</v>
      </c>
      <c r="G1682" s="22">
        <v>829756.61</v>
      </c>
    </row>
    <row r="1683" spans="6:7" x14ac:dyDescent="0.3">
      <c r="F1683" s="23" t="s">
        <v>31033</v>
      </c>
      <c r="G1683" s="24">
        <v>829756.61</v>
      </c>
    </row>
    <row r="1684" spans="6:7" x14ac:dyDescent="0.3">
      <c r="F1684" s="21" t="s">
        <v>16416</v>
      </c>
      <c r="G1684" s="22">
        <v>120757.78</v>
      </c>
    </row>
    <row r="1685" spans="6:7" x14ac:dyDescent="0.3">
      <c r="F1685" s="23" t="s">
        <v>13473</v>
      </c>
      <c r="G1685" s="24">
        <v>37250.49</v>
      </c>
    </row>
    <row r="1686" spans="6:7" x14ac:dyDescent="0.3">
      <c r="F1686" s="23" t="s">
        <v>16960</v>
      </c>
      <c r="G1686" s="24">
        <v>54958.91</v>
      </c>
    </row>
    <row r="1687" spans="6:7" x14ac:dyDescent="0.3">
      <c r="F1687" s="23" t="s">
        <v>24865</v>
      </c>
      <c r="G1687" s="24">
        <v>28548.379999999997</v>
      </c>
    </row>
    <row r="1688" spans="6:7" x14ac:dyDescent="0.3">
      <c r="F1688" s="21" t="s">
        <v>5035</v>
      </c>
      <c r="G1688" s="22">
        <v>6358226.5200000005</v>
      </c>
    </row>
    <row r="1689" spans="6:7" x14ac:dyDescent="0.3">
      <c r="F1689" s="23" t="s">
        <v>2455</v>
      </c>
      <c r="G1689" s="24">
        <v>5382326.0300000003</v>
      </c>
    </row>
    <row r="1690" spans="6:7" x14ac:dyDescent="0.3">
      <c r="F1690" s="23" t="s">
        <v>7056</v>
      </c>
      <c r="G1690" s="24">
        <v>163129.03</v>
      </c>
    </row>
    <row r="1691" spans="6:7" x14ac:dyDescent="0.3">
      <c r="F1691" s="23" t="s">
        <v>31033</v>
      </c>
      <c r="G1691" s="24">
        <v>812771.46</v>
      </c>
    </row>
    <row r="1692" spans="6:7" x14ac:dyDescent="0.3">
      <c r="F1692" s="21" t="s">
        <v>7131</v>
      </c>
      <c r="G1692" s="22">
        <v>420000</v>
      </c>
    </row>
    <row r="1693" spans="6:7" x14ac:dyDescent="0.3">
      <c r="F1693" s="23" t="s">
        <v>7056</v>
      </c>
      <c r="G1693" s="24">
        <v>420000</v>
      </c>
    </row>
    <row r="1694" spans="6:7" x14ac:dyDescent="0.3">
      <c r="F1694" s="21" t="s">
        <v>16581</v>
      </c>
      <c r="G1694" s="22">
        <v>180000</v>
      </c>
    </row>
    <row r="1695" spans="6:7" x14ac:dyDescent="0.3">
      <c r="F1695" s="23" t="s">
        <v>13473</v>
      </c>
      <c r="G1695" s="24">
        <v>180000</v>
      </c>
    </row>
    <row r="1696" spans="6:7" x14ac:dyDescent="0.3">
      <c r="F1696" s="21" t="s">
        <v>17134</v>
      </c>
      <c r="G1696" s="22">
        <v>24242.67</v>
      </c>
    </row>
    <row r="1697" spans="6:7" x14ac:dyDescent="0.3">
      <c r="F1697" s="23" t="s">
        <v>16960</v>
      </c>
      <c r="G1697" s="24">
        <v>24242.67</v>
      </c>
    </row>
    <row r="1698" spans="6:7" x14ac:dyDescent="0.3">
      <c r="F1698" s="21" t="s">
        <v>11761</v>
      </c>
      <c r="G1698" s="22">
        <v>7.22</v>
      </c>
    </row>
    <row r="1699" spans="6:7" x14ac:dyDescent="0.3">
      <c r="F1699" s="23" t="s">
        <v>10666</v>
      </c>
      <c r="G1699" s="24">
        <v>7.22</v>
      </c>
    </row>
    <row r="1700" spans="6:7" ht="37.5" x14ac:dyDescent="0.3">
      <c r="F1700" s="21" t="s">
        <v>33781</v>
      </c>
      <c r="G1700" s="22">
        <v>511034.4</v>
      </c>
    </row>
    <row r="1701" spans="6:7" x14ac:dyDescent="0.3">
      <c r="F1701" s="23" t="s">
        <v>31033</v>
      </c>
      <c r="G1701" s="24">
        <v>511034.4</v>
      </c>
    </row>
    <row r="1702" spans="6:7" x14ac:dyDescent="0.3">
      <c r="F1702" s="21" t="s">
        <v>28826</v>
      </c>
      <c r="G1702" s="22">
        <v>42886.8</v>
      </c>
    </row>
    <row r="1703" spans="6:7" x14ac:dyDescent="0.3">
      <c r="F1703" s="23" t="s">
        <v>28207</v>
      </c>
      <c r="G1703" s="24">
        <v>42886.8</v>
      </c>
    </row>
    <row r="1704" spans="6:7" ht="37.5" x14ac:dyDescent="0.3">
      <c r="F1704" s="21" t="s">
        <v>31281</v>
      </c>
      <c r="G1704" s="22">
        <v>40653</v>
      </c>
    </row>
    <row r="1705" spans="6:7" x14ac:dyDescent="0.3">
      <c r="F1705" s="23" t="s">
        <v>31033</v>
      </c>
      <c r="G1705" s="24">
        <v>40653</v>
      </c>
    </row>
    <row r="1706" spans="6:7" x14ac:dyDescent="0.3">
      <c r="F1706" s="21" t="s">
        <v>27291</v>
      </c>
      <c r="G1706" s="22">
        <v>34500</v>
      </c>
    </row>
    <row r="1707" spans="6:7" x14ac:dyDescent="0.3">
      <c r="F1707" s="23" t="s">
        <v>24865</v>
      </c>
      <c r="G1707" s="24">
        <v>12000</v>
      </c>
    </row>
    <row r="1708" spans="6:7" x14ac:dyDescent="0.3">
      <c r="F1708" s="23" t="s">
        <v>28207</v>
      </c>
      <c r="G1708" s="24">
        <v>22500</v>
      </c>
    </row>
    <row r="1709" spans="6:7" x14ac:dyDescent="0.3">
      <c r="F1709" s="21" t="s">
        <v>31268</v>
      </c>
      <c r="G1709" s="22">
        <v>22160965.779999997</v>
      </c>
    </row>
    <row r="1710" spans="6:7" x14ac:dyDescent="0.3">
      <c r="F1710" s="23" t="s">
        <v>31033</v>
      </c>
      <c r="G1710" s="24">
        <v>22160965.779999997</v>
      </c>
    </row>
    <row r="1711" spans="6:7" x14ac:dyDescent="0.3">
      <c r="F1711" s="29" t="s">
        <v>20720</v>
      </c>
      <c r="G1711" s="30">
        <v>158846844.49000001</v>
      </c>
    </row>
    <row r="1712" spans="6:7" x14ac:dyDescent="0.3">
      <c r="F1712" s="31" t="s">
        <v>19406</v>
      </c>
      <c r="G1712" s="32">
        <v>158846844.49000001</v>
      </c>
    </row>
    <row r="1713" spans="6:7" x14ac:dyDescent="0.3">
      <c r="F1713" s="21" t="s">
        <v>26408</v>
      </c>
      <c r="G1713" s="22">
        <v>47666.92</v>
      </c>
    </row>
    <row r="1714" spans="6:7" x14ac:dyDescent="0.3">
      <c r="F1714" s="23" t="s">
        <v>24865</v>
      </c>
      <c r="G1714" s="24">
        <v>23000</v>
      </c>
    </row>
    <row r="1715" spans="6:7" x14ac:dyDescent="0.3">
      <c r="F1715" s="23" t="s">
        <v>31033</v>
      </c>
      <c r="G1715" s="24">
        <v>24666.92</v>
      </c>
    </row>
    <row r="1716" spans="6:7" x14ac:dyDescent="0.3">
      <c r="F1716" s="25" t="s">
        <v>35024</v>
      </c>
      <c r="G1716" s="26">
        <v>7553795279.5700006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H102"/>
  <sheetViews>
    <sheetView tabSelected="1" topLeftCell="A78" workbookViewId="0">
      <selection activeCell="G1" sqref="G1:H102"/>
    </sheetView>
  </sheetViews>
  <sheetFormatPr defaultRowHeight="15" x14ac:dyDescent="0.25"/>
  <cols>
    <col min="7" max="7" width="61.42578125" customWidth="1"/>
    <col min="8" max="8" width="36.42578125" customWidth="1"/>
    <col min="10" max="10" width="32" customWidth="1"/>
    <col min="11" max="11" width="32.42578125" customWidth="1"/>
  </cols>
  <sheetData>
    <row r="1" spans="7:8" ht="18.75" x14ac:dyDescent="0.3">
      <c r="G1" s="33" t="s">
        <v>1128</v>
      </c>
      <c r="H1" s="34">
        <v>66017641.140000001</v>
      </c>
    </row>
    <row r="2" spans="7:8" ht="18.75" x14ac:dyDescent="0.3">
      <c r="G2" s="23" t="s">
        <v>1042</v>
      </c>
      <c r="H2" s="24">
        <v>438709.38</v>
      </c>
    </row>
    <row r="3" spans="7:8" ht="18.75" x14ac:dyDescent="0.3">
      <c r="G3" s="23" t="s">
        <v>1875</v>
      </c>
      <c r="H3" s="24">
        <v>8000000</v>
      </c>
    </row>
    <row r="4" spans="7:8" ht="18.75" x14ac:dyDescent="0.3">
      <c r="G4" s="23" t="s">
        <v>7056</v>
      </c>
      <c r="H4" s="24">
        <v>57578931.759999998</v>
      </c>
    </row>
    <row r="5" spans="7:8" ht="37.5" x14ac:dyDescent="0.3">
      <c r="G5" s="33" t="s">
        <v>4223</v>
      </c>
      <c r="H5" s="34">
        <v>38118594.710000001</v>
      </c>
    </row>
    <row r="6" spans="7:8" ht="18.75" x14ac:dyDescent="0.3">
      <c r="G6" s="23" t="s">
        <v>2455</v>
      </c>
      <c r="H6" s="24">
        <v>2190075.83</v>
      </c>
    </row>
    <row r="7" spans="7:8" ht="18.75" x14ac:dyDescent="0.3">
      <c r="G7" s="23" t="s">
        <v>7056</v>
      </c>
      <c r="H7" s="24">
        <v>2445965.94</v>
      </c>
    </row>
    <row r="8" spans="7:8" ht="18.75" x14ac:dyDescent="0.3">
      <c r="G8" s="23" t="s">
        <v>10666</v>
      </c>
      <c r="H8" s="24">
        <v>1366348.22</v>
      </c>
    </row>
    <row r="9" spans="7:8" ht="18.75" x14ac:dyDescent="0.3">
      <c r="G9" s="23" t="s">
        <v>13473</v>
      </c>
      <c r="H9" s="24">
        <v>2353852.0099999998</v>
      </c>
    </row>
    <row r="10" spans="7:8" ht="18.75" x14ac:dyDescent="0.3">
      <c r="G10" s="23" t="s">
        <v>16960</v>
      </c>
      <c r="H10" s="24">
        <v>1280514.69</v>
      </c>
    </row>
    <row r="11" spans="7:8" ht="18.75" x14ac:dyDescent="0.3">
      <c r="G11" s="23" t="s">
        <v>19406</v>
      </c>
      <c r="H11" s="24">
        <v>3757379.1100000003</v>
      </c>
    </row>
    <row r="12" spans="7:8" ht="18.75" x14ac:dyDescent="0.3">
      <c r="G12" s="23" t="s">
        <v>24865</v>
      </c>
      <c r="H12" s="24">
        <v>10024492.359999999</v>
      </c>
    </row>
    <row r="13" spans="7:8" ht="18.75" x14ac:dyDescent="0.3">
      <c r="G13" s="23" t="s">
        <v>28207</v>
      </c>
      <c r="H13" s="24">
        <v>7021132.4100000001</v>
      </c>
    </row>
    <row r="14" spans="7:8" ht="18.75" x14ac:dyDescent="0.3">
      <c r="G14" s="23" t="s">
        <v>31033</v>
      </c>
      <c r="H14" s="24">
        <v>7678834.1399999997</v>
      </c>
    </row>
    <row r="15" spans="7:8" ht="37.5" x14ac:dyDescent="0.3">
      <c r="G15" s="33" t="s">
        <v>2460</v>
      </c>
      <c r="H15" s="34">
        <v>13242150.660000002</v>
      </c>
    </row>
    <row r="16" spans="7:8" ht="18.75" x14ac:dyDescent="0.3">
      <c r="G16" s="23" t="s">
        <v>2455</v>
      </c>
      <c r="H16" s="24">
        <v>799612.13</v>
      </c>
    </row>
    <row r="17" spans="7:8" ht="18.75" x14ac:dyDescent="0.3">
      <c r="G17" s="23" t="s">
        <v>7056</v>
      </c>
      <c r="H17" s="24">
        <v>927205.56</v>
      </c>
    </row>
    <row r="18" spans="7:8" ht="18.75" x14ac:dyDescent="0.3">
      <c r="G18" s="23" t="s">
        <v>10666</v>
      </c>
      <c r="H18" s="24">
        <v>1118585.94</v>
      </c>
    </row>
    <row r="19" spans="7:8" ht="18.75" x14ac:dyDescent="0.3">
      <c r="G19" s="23" t="s">
        <v>13473</v>
      </c>
      <c r="H19" s="24">
        <v>1339991.21</v>
      </c>
    </row>
    <row r="20" spans="7:8" ht="18.75" x14ac:dyDescent="0.3">
      <c r="G20" s="23" t="s">
        <v>16960</v>
      </c>
      <c r="H20" s="24">
        <v>1176548.99</v>
      </c>
    </row>
    <row r="21" spans="7:8" ht="18.75" x14ac:dyDescent="0.3">
      <c r="G21" s="23" t="s">
        <v>19406</v>
      </c>
      <c r="H21" s="24">
        <v>889251.93</v>
      </c>
    </row>
    <row r="22" spans="7:8" ht="18.75" x14ac:dyDescent="0.3">
      <c r="G22" s="23" t="s">
        <v>24865</v>
      </c>
      <c r="H22" s="24">
        <v>3127998.7</v>
      </c>
    </row>
    <row r="23" spans="7:8" ht="18.75" x14ac:dyDescent="0.3">
      <c r="G23" s="23" t="s">
        <v>28207</v>
      </c>
      <c r="H23" s="24">
        <v>1222828.72</v>
      </c>
    </row>
    <row r="24" spans="7:8" ht="18.75" x14ac:dyDescent="0.3">
      <c r="G24" s="23" t="s">
        <v>31033</v>
      </c>
      <c r="H24" s="24">
        <v>2640127.48</v>
      </c>
    </row>
    <row r="25" spans="7:8" ht="37.5" x14ac:dyDescent="0.3">
      <c r="G25" s="33" t="s">
        <v>4229</v>
      </c>
      <c r="H25" s="34">
        <v>1536139.95</v>
      </c>
    </row>
    <row r="26" spans="7:8" ht="18.75" x14ac:dyDescent="0.3">
      <c r="G26" s="23" t="s">
        <v>2455</v>
      </c>
      <c r="H26" s="24">
        <v>56634.21</v>
      </c>
    </row>
    <row r="27" spans="7:8" ht="18.75" x14ac:dyDescent="0.3">
      <c r="G27" s="23" t="s">
        <v>7056</v>
      </c>
      <c r="H27" s="24">
        <v>78736.710000000006</v>
      </c>
    </row>
    <row r="28" spans="7:8" ht="18.75" x14ac:dyDescent="0.3">
      <c r="G28" s="23" t="s">
        <v>10666</v>
      </c>
      <c r="H28" s="24">
        <v>78581.72</v>
      </c>
    </row>
    <row r="29" spans="7:8" ht="18.75" x14ac:dyDescent="0.3">
      <c r="G29" s="23" t="s">
        <v>13473</v>
      </c>
      <c r="H29" s="24">
        <v>74107.25</v>
      </c>
    </row>
    <row r="30" spans="7:8" ht="18.75" x14ac:dyDescent="0.3">
      <c r="G30" s="23" t="s">
        <v>16960</v>
      </c>
      <c r="H30" s="24">
        <v>82132.55</v>
      </c>
    </row>
    <row r="31" spans="7:8" ht="18.75" x14ac:dyDescent="0.3">
      <c r="G31" s="23" t="s">
        <v>19406</v>
      </c>
      <c r="H31" s="24">
        <v>165746.18</v>
      </c>
    </row>
    <row r="32" spans="7:8" ht="18.75" x14ac:dyDescent="0.3">
      <c r="G32" s="23" t="s">
        <v>24865</v>
      </c>
      <c r="H32" s="24">
        <v>373119.97</v>
      </c>
    </row>
    <row r="33" spans="7:8" ht="18.75" x14ac:dyDescent="0.3">
      <c r="G33" s="23" t="s">
        <v>28207</v>
      </c>
      <c r="H33" s="24">
        <v>273827.36</v>
      </c>
    </row>
    <row r="34" spans="7:8" ht="18.75" x14ac:dyDescent="0.3">
      <c r="G34" s="23" t="s">
        <v>31033</v>
      </c>
      <c r="H34" s="24">
        <v>353254</v>
      </c>
    </row>
    <row r="35" spans="7:8" ht="37.5" x14ac:dyDescent="0.3">
      <c r="G35" s="33" t="s">
        <v>4247</v>
      </c>
      <c r="H35" s="34">
        <v>69056.42</v>
      </c>
    </row>
    <row r="36" spans="7:8" ht="18.75" x14ac:dyDescent="0.3">
      <c r="G36" s="23" t="s">
        <v>2455</v>
      </c>
      <c r="H36" s="24">
        <v>1410.12</v>
      </c>
    </row>
    <row r="37" spans="7:8" ht="18.75" x14ac:dyDescent="0.3">
      <c r="G37" s="23" t="s">
        <v>7056</v>
      </c>
      <c r="H37" s="24">
        <v>291.3</v>
      </c>
    </row>
    <row r="38" spans="7:8" ht="18.75" x14ac:dyDescent="0.3">
      <c r="G38" s="23" t="s">
        <v>10666</v>
      </c>
      <c r="H38" s="24">
        <v>54.24</v>
      </c>
    </row>
    <row r="39" spans="7:8" ht="18.75" x14ac:dyDescent="0.3">
      <c r="G39" s="23" t="s">
        <v>16960</v>
      </c>
      <c r="H39" s="24">
        <v>2461.84</v>
      </c>
    </row>
    <row r="40" spans="7:8" ht="18.75" x14ac:dyDescent="0.3">
      <c r="G40" s="23" t="s">
        <v>19406</v>
      </c>
      <c r="H40" s="24">
        <v>286.88</v>
      </c>
    </row>
    <row r="41" spans="7:8" ht="18.75" x14ac:dyDescent="0.3">
      <c r="G41" s="23" t="s">
        <v>24865</v>
      </c>
      <c r="H41" s="24">
        <v>1917.6100000000001</v>
      </c>
    </row>
    <row r="42" spans="7:8" ht="18.75" x14ac:dyDescent="0.3">
      <c r="G42" s="23" t="s">
        <v>28207</v>
      </c>
      <c r="H42" s="24">
        <v>2985.12</v>
      </c>
    </row>
    <row r="43" spans="7:8" ht="18.75" x14ac:dyDescent="0.3">
      <c r="G43" s="23" t="s">
        <v>31033</v>
      </c>
      <c r="H43" s="24">
        <v>59649.31</v>
      </c>
    </row>
    <row r="44" spans="7:8" ht="18.75" x14ac:dyDescent="0.3">
      <c r="G44" s="33" t="s">
        <v>5144</v>
      </c>
      <c r="H44" s="34">
        <v>2948317.7800000003</v>
      </c>
    </row>
    <row r="45" spans="7:8" ht="18.75" x14ac:dyDescent="0.3">
      <c r="G45" s="23" t="s">
        <v>2455</v>
      </c>
      <c r="H45" s="24">
        <v>177905.1</v>
      </c>
    </row>
    <row r="46" spans="7:8" ht="18.75" x14ac:dyDescent="0.3">
      <c r="G46" s="23" t="s">
        <v>7056</v>
      </c>
      <c r="H46" s="24">
        <v>110496.66</v>
      </c>
    </row>
    <row r="47" spans="7:8" ht="18.75" x14ac:dyDescent="0.3">
      <c r="G47" s="23" t="s">
        <v>10666</v>
      </c>
      <c r="H47" s="24">
        <v>162492.68</v>
      </c>
    </row>
    <row r="48" spans="7:8" ht="18.75" x14ac:dyDescent="0.3">
      <c r="G48" s="23" t="s">
        <v>13473</v>
      </c>
      <c r="H48" s="24">
        <v>146982.44</v>
      </c>
    </row>
    <row r="49" spans="7:8" ht="18.75" x14ac:dyDescent="0.3">
      <c r="G49" s="23" t="s">
        <v>16960</v>
      </c>
      <c r="H49" s="24">
        <v>333777.96999999997</v>
      </c>
    </row>
    <row r="50" spans="7:8" ht="18.75" x14ac:dyDescent="0.3">
      <c r="G50" s="23" t="s">
        <v>19406</v>
      </c>
      <c r="H50" s="24">
        <v>347655.55</v>
      </c>
    </row>
    <row r="51" spans="7:8" ht="18.75" x14ac:dyDescent="0.3">
      <c r="G51" s="23" t="s">
        <v>24865</v>
      </c>
      <c r="H51" s="24">
        <v>575889.81999999995</v>
      </c>
    </row>
    <row r="52" spans="7:8" ht="18.75" x14ac:dyDescent="0.3">
      <c r="G52" s="23" t="s">
        <v>28207</v>
      </c>
      <c r="H52" s="24">
        <v>546323.53</v>
      </c>
    </row>
    <row r="53" spans="7:8" ht="18.75" x14ac:dyDescent="0.3">
      <c r="G53" s="23" t="s">
        <v>31033</v>
      </c>
      <c r="H53" s="24">
        <v>546794.03</v>
      </c>
    </row>
    <row r="54" spans="7:8" ht="37.5" x14ac:dyDescent="0.3">
      <c r="G54" s="33" t="s">
        <v>5153</v>
      </c>
      <c r="H54" s="34">
        <v>132569.10999999999</v>
      </c>
    </row>
    <row r="55" spans="7:8" ht="18.75" x14ac:dyDescent="0.3">
      <c r="G55" s="23" t="s">
        <v>2455</v>
      </c>
      <c r="H55" s="24">
        <v>9528.06</v>
      </c>
    </row>
    <row r="56" spans="7:8" ht="18.75" x14ac:dyDescent="0.3">
      <c r="G56" s="23" t="s">
        <v>7056</v>
      </c>
      <c r="H56" s="24">
        <v>2666.03</v>
      </c>
    </row>
    <row r="57" spans="7:8" ht="18.75" x14ac:dyDescent="0.3">
      <c r="G57" s="23" t="s">
        <v>10666</v>
      </c>
      <c r="H57" s="24">
        <v>7905.21</v>
      </c>
    </row>
    <row r="58" spans="7:8" ht="18.75" x14ac:dyDescent="0.3">
      <c r="G58" s="23" t="s">
        <v>13473</v>
      </c>
      <c r="H58" s="24">
        <v>7748.94</v>
      </c>
    </row>
    <row r="59" spans="7:8" ht="18.75" x14ac:dyDescent="0.3">
      <c r="G59" s="23" t="s">
        <v>16960</v>
      </c>
      <c r="H59" s="24">
        <v>15549.78</v>
      </c>
    </row>
    <row r="60" spans="7:8" ht="18.75" x14ac:dyDescent="0.3">
      <c r="G60" s="23" t="s">
        <v>19406</v>
      </c>
      <c r="H60" s="24">
        <v>15800.28</v>
      </c>
    </row>
    <row r="61" spans="7:8" ht="18.75" x14ac:dyDescent="0.3">
      <c r="G61" s="23" t="s">
        <v>24865</v>
      </c>
      <c r="H61" s="24">
        <v>33187.85</v>
      </c>
    </row>
    <row r="62" spans="7:8" ht="18.75" x14ac:dyDescent="0.3">
      <c r="G62" s="23" t="s">
        <v>28207</v>
      </c>
      <c r="H62" s="24">
        <v>23052.06</v>
      </c>
    </row>
    <row r="63" spans="7:8" ht="18.75" x14ac:dyDescent="0.3">
      <c r="G63" s="23" t="s">
        <v>31033</v>
      </c>
      <c r="H63" s="24">
        <v>17130.900000000001</v>
      </c>
    </row>
    <row r="64" spans="7:8" ht="37.5" x14ac:dyDescent="0.3">
      <c r="G64" s="33" t="s">
        <v>4243</v>
      </c>
      <c r="H64" s="34">
        <v>16650480.850000001</v>
      </c>
    </row>
    <row r="65" spans="7:8" ht="18.75" x14ac:dyDescent="0.3">
      <c r="G65" s="23" t="s">
        <v>2455</v>
      </c>
      <c r="H65" s="24">
        <v>551437.65</v>
      </c>
    </row>
    <row r="66" spans="7:8" ht="18.75" x14ac:dyDescent="0.3">
      <c r="G66" s="23" t="s">
        <v>7056</v>
      </c>
      <c r="H66" s="24">
        <v>922431.04</v>
      </c>
    </row>
    <row r="67" spans="7:8" ht="18.75" x14ac:dyDescent="0.3">
      <c r="G67" s="23" t="s">
        <v>10666</v>
      </c>
      <c r="H67" s="24">
        <v>513968.07</v>
      </c>
    </row>
    <row r="68" spans="7:8" ht="18.75" x14ac:dyDescent="0.3">
      <c r="G68" s="23" t="s">
        <v>13473</v>
      </c>
      <c r="H68" s="24">
        <v>669358.76</v>
      </c>
    </row>
    <row r="69" spans="7:8" ht="18.75" x14ac:dyDescent="0.3">
      <c r="G69" s="23" t="s">
        <v>16960</v>
      </c>
      <c r="H69" s="24">
        <v>432528.21</v>
      </c>
    </row>
    <row r="70" spans="7:8" ht="18.75" x14ac:dyDescent="0.3">
      <c r="G70" s="23" t="s">
        <v>19406</v>
      </c>
      <c r="H70" s="24">
        <v>1552951.2</v>
      </c>
    </row>
    <row r="71" spans="7:8" ht="18.75" x14ac:dyDescent="0.3">
      <c r="G71" s="23" t="s">
        <v>24865</v>
      </c>
      <c r="H71" s="24">
        <v>5027607.3800000008</v>
      </c>
    </row>
    <row r="72" spans="7:8" ht="18.75" x14ac:dyDescent="0.3">
      <c r="G72" s="23" t="s">
        <v>28207</v>
      </c>
      <c r="H72" s="24">
        <v>3676723.72</v>
      </c>
    </row>
    <row r="73" spans="7:8" ht="18.75" x14ac:dyDescent="0.3">
      <c r="G73" s="23" t="s">
        <v>31033</v>
      </c>
      <c r="H73" s="24">
        <v>3303474.82</v>
      </c>
    </row>
    <row r="74" spans="7:8" ht="37.5" x14ac:dyDescent="0.3">
      <c r="G74" s="33" t="s">
        <v>4239</v>
      </c>
      <c r="H74" s="34">
        <v>17802393.890000001</v>
      </c>
    </row>
    <row r="75" spans="7:8" ht="18.75" x14ac:dyDescent="0.3">
      <c r="G75" s="23" t="s">
        <v>2455</v>
      </c>
      <c r="H75" s="24">
        <v>885895.34</v>
      </c>
    </row>
    <row r="76" spans="7:8" ht="18.75" x14ac:dyDescent="0.3">
      <c r="G76" s="23" t="s">
        <v>7056</v>
      </c>
      <c r="H76" s="24">
        <v>1143170.6200000001</v>
      </c>
    </row>
    <row r="77" spans="7:8" ht="18.75" x14ac:dyDescent="0.3">
      <c r="G77" s="23" t="s">
        <v>10666</v>
      </c>
      <c r="H77" s="24">
        <v>686249.65</v>
      </c>
    </row>
    <row r="78" spans="7:8" ht="18.75" x14ac:dyDescent="0.3">
      <c r="G78" s="23" t="s">
        <v>13473</v>
      </c>
      <c r="H78" s="24">
        <v>984420.15</v>
      </c>
    </row>
    <row r="79" spans="7:8" ht="18.75" x14ac:dyDescent="0.3">
      <c r="G79" s="23" t="s">
        <v>16960</v>
      </c>
      <c r="H79" s="24">
        <v>700035.26</v>
      </c>
    </row>
    <row r="80" spans="7:8" ht="18.75" x14ac:dyDescent="0.3">
      <c r="G80" s="23" t="s">
        <v>19406</v>
      </c>
      <c r="H80" s="24">
        <v>1799874.91</v>
      </c>
    </row>
    <row r="81" spans="7:8" ht="18.75" x14ac:dyDescent="0.3">
      <c r="G81" s="23" t="s">
        <v>24865</v>
      </c>
      <c r="H81" s="24">
        <v>4752851.37</v>
      </c>
    </row>
    <row r="82" spans="7:8" ht="18.75" x14ac:dyDescent="0.3">
      <c r="G82" s="23" t="s">
        <v>28207</v>
      </c>
      <c r="H82" s="24">
        <v>3406760.31</v>
      </c>
    </row>
    <row r="83" spans="7:8" ht="18.75" x14ac:dyDescent="0.3">
      <c r="G83" s="23" t="s">
        <v>31033</v>
      </c>
      <c r="H83" s="24">
        <v>3443136.28</v>
      </c>
    </row>
    <row r="84" spans="7:8" ht="37.5" x14ac:dyDescent="0.3">
      <c r="G84" s="33" t="s">
        <v>4235</v>
      </c>
      <c r="H84" s="34">
        <v>23945438.940000001</v>
      </c>
    </row>
    <row r="85" spans="7:8" ht="18.75" x14ac:dyDescent="0.3">
      <c r="G85" s="23" t="s">
        <v>2455</v>
      </c>
      <c r="H85" s="24">
        <v>914194.78</v>
      </c>
    </row>
    <row r="86" spans="7:8" ht="18.75" x14ac:dyDescent="0.3">
      <c r="G86" s="23" t="s">
        <v>7056</v>
      </c>
      <c r="H86" s="24">
        <v>1200917.6499999999</v>
      </c>
    </row>
    <row r="87" spans="7:8" ht="18.75" x14ac:dyDescent="0.3">
      <c r="G87" s="23" t="s">
        <v>10666</v>
      </c>
      <c r="H87" s="24">
        <v>736688.62</v>
      </c>
    </row>
    <row r="88" spans="7:8" ht="18.75" x14ac:dyDescent="0.3">
      <c r="G88" s="23" t="s">
        <v>13473</v>
      </c>
      <c r="H88" s="24">
        <v>1039017.65</v>
      </c>
    </row>
    <row r="89" spans="7:8" ht="18.75" x14ac:dyDescent="0.3">
      <c r="G89" s="23" t="s">
        <v>16960</v>
      </c>
      <c r="H89" s="24">
        <v>679140.62</v>
      </c>
    </row>
    <row r="90" spans="7:8" ht="18.75" x14ac:dyDescent="0.3">
      <c r="G90" s="23" t="s">
        <v>19406</v>
      </c>
      <c r="H90" s="24">
        <v>2550706.7000000002</v>
      </c>
    </row>
    <row r="91" spans="7:8" ht="18.75" x14ac:dyDescent="0.3">
      <c r="G91" s="23" t="s">
        <v>24865</v>
      </c>
      <c r="H91" s="24">
        <v>6866639.4299999997</v>
      </c>
    </row>
    <row r="92" spans="7:8" ht="18.75" x14ac:dyDescent="0.3">
      <c r="G92" s="23" t="s">
        <v>28207</v>
      </c>
      <c r="H92" s="24">
        <v>5107418.4400000004</v>
      </c>
    </row>
    <row r="93" spans="7:8" ht="18.75" x14ac:dyDescent="0.3">
      <c r="G93" s="23" t="s">
        <v>31033</v>
      </c>
      <c r="H93" s="24">
        <v>4850715.05</v>
      </c>
    </row>
    <row r="94" spans="7:8" ht="18.75" x14ac:dyDescent="0.3">
      <c r="G94" s="33" t="s">
        <v>4251</v>
      </c>
      <c r="H94" s="34">
        <v>125904.11000000002</v>
      </c>
    </row>
    <row r="95" spans="7:8" ht="18.75" x14ac:dyDescent="0.3">
      <c r="G95" s="23" t="s">
        <v>2455</v>
      </c>
      <c r="H95" s="24">
        <v>15523.6</v>
      </c>
    </row>
    <row r="96" spans="7:8" ht="18.75" x14ac:dyDescent="0.3">
      <c r="G96" s="23" t="s">
        <v>7056</v>
      </c>
      <c r="H96" s="24">
        <v>17017.63</v>
      </c>
    </row>
    <row r="97" spans="7:8" ht="18.75" x14ac:dyDescent="0.3">
      <c r="G97" s="23" t="s">
        <v>10666</v>
      </c>
      <c r="H97" s="24">
        <v>17194.16</v>
      </c>
    </row>
    <row r="98" spans="7:8" ht="18.75" x14ac:dyDescent="0.3">
      <c r="G98" s="23" t="s">
        <v>16960</v>
      </c>
      <c r="H98" s="24">
        <v>18190.900000000001</v>
      </c>
    </row>
    <row r="99" spans="7:8" ht="18.75" x14ac:dyDescent="0.3">
      <c r="G99" s="23" t="s">
        <v>24865</v>
      </c>
      <c r="H99" s="24">
        <v>16570.55</v>
      </c>
    </row>
    <row r="100" spans="7:8" ht="18.75" x14ac:dyDescent="0.3">
      <c r="G100" s="23" t="s">
        <v>28207</v>
      </c>
      <c r="H100" s="24">
        <v>19071.25</v>
      </c>
    </row>
    <row r="101" spans="7:8" ht="18.75" x14ac:dyDescent="0.3">
      <c r="G101" s="23" t="s">
        <v>31033</v>
      </c>
      <c r="H101" s="24">
        <v>22336.02</v>
      </c>
    </row>
    <row r="102" spans="7:8" ht="18.75" x14ac:dyDescent="0.3">
      <c r="G102" s="33" t="s">
        <v>35029</v>
      </c>
      <c r="H102" s="38">
        <f>H5+H15+H25+H35+H44+H54+H64+H74+H84+H94+H1</f>
        <v>180588687.56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7:K30"/>
  <sheetViews>
    <sheetView topLeftCell="E11" workbookViewId="0">
      <selection activeCell="G13" sqref="G13:H30"/>
    </sheetView>
  </sheetViews>
  <sheetFormatPr defaultRowHeight="18.75" x14ac:dyDescent="0.3"/>
  <cols>
    <col min="1" max="6" width="9.140625" style="28"/>
    <col min="7" max="7" width="65" style="28" customWidth="1"/>
    <col min="8" max="8" width="38.42578125" style="28" customWidth="1"/>
    <col min="9" max="9" width="9.140625" style="28"/>
    <col min="10" max="10" width="49.28515625" style="28" customWidth="1"/>
    <col min="11" max="11" width="47.42578125" style="28" customWidth="1"/>
    <col min="12" max="16384" width="9.140625" style="28"/>
  </cols>
  <sheetData>
    <row r="7" spans="7:11" ht="56.25" x14ac:dyDescent="0.3">
      <c r="G7" s="29" t="s">
        <v>24764</v>
      </c>
      <c r="H7" s="30">
        <v>143060437.81999999</v>
      </c>
    </row>
    <row r="8" spans="7:11" x14ac:dyDescent="0.3">
      <c r="G8" s="31" t="s">
        <v>22034</v>
      </c>
      <c r="H8" s="32">
        <v>26205785.030000001</v>
      </c>
    </row>
    <row r="9" spans="7:11" x14ac:dyDescent="0.3">
      <c r="G9" s="31" t="s">
        <v>24865</v>
      </c>
      <c r="H9" s="32">
        <v>15084846.029999999</v>
      </c>
    </row>
    <row r="10" spans="7:11" x14ac:dyDescent="0.3">
      <c r="G10" s="31" t="s">
        <v>28207</v>
      </c>
      <c r="H10" s="32">
        <v>37023710.07</v>
      </c>
    </row>
    <row r="11" spans="7:11" x14ac:dyDescent="0.3">
      <c r="G11" s="31" t="s">
        <v>31033</v>
      </c>
      <c r="H11" s="32">
        <v>64746096.689999998</v>
      </c>
    </row>
    <row r="13" spans="7:11" ht="37.5" x14ac:dyDescent="0.3">
      <c r="G13" s="29" t="s">
        <v>22235</v>
      </c>
      <c r="H13" s="30">
        <v>885173423.80000007</v>
      </c>
      <c r="J13" s="48" t="s">
        <v>4630</v>
      </c>
      <c r="K13" s="30">
        <v>817366651.96000004</v>
      </c>
    </row>
    <row r="14" spans="7:11" x14ac:dyDescent="0.3">
      <c r="G14" s="23" t="s">
        <v>22034</v>
      </c>
      <c r="H14" s="24">
        <v>198964600.08000001</v>
      </c>
      <c r="J14" s="81" t="s">
        <v>625</v>
      </c>
      <c r="K14" s="32">
        <v>10000</v>
      </c>
    </row>
    <row r="15" spans="7:11" x14ac:dyDescent="0.3">
      <c r="G15" s="23" t="s">
        <v>24865</v>
      </c>
      <c r="H15" s="24">
        <v>274715919.98000002</v>
      </c>
      <c r="J15" s="81" t="s">
        <v>920</v>
      </c>
      <c r="K15" s="32">
        <v>662937361.47000003</v>
      </c>
    </row>
    <row r="16" spans="7:11" x14ac:dyDescent="0.3">
      <c r="G16" s="23" t="s">
        <v>28207</v>
      </c>
      <c r="H16" s="24">
        <v>66507408.520000003</v>
      </c>
      <c r="J16" s="81" t="s">
        <v>471</v>
      </c>
      <c r="K16" s="32">
        <v>477905.76000000007</v>
      </c>
    </row>
    <row r="17" spans="7:11" x14ac:dyDescent="0.3">
      <c r="G17" s="23" t="s">
        <v>31033</v>
      </c>
      <c r="H17" s="24">
        <v>344985495.22000003</v>
      </c>
      <c r="J17" s="81" t="s">
        <v>5615</v>
      </c>
      <c r="K17" s="32">
        <v>615000</v>
      </c>
    </row>
    <row r="18" spans="7:11" x14ac:dyDescent="0.3">
      <c r="G18" s="29" t="s">
        <v>20720</v>
      </c>
      <c r="H18" s="30">
        <v>158846844.49000001</v>
      </c>
      <c r="J18" s="81" t="s">
        <v>19399</v>
      </c>
      <c r="K18" s="32">
        <v>46952538.32</v>
      </c>
    </row>
    <row r="19" spans="7:11" x14ac:dyDescent="0.3">
      <c r="G19" s="23" t="s">
        <v>19406</v>
      </c>
      <c r="H19" s="24">
        <v>158846844.49000001</v>
      </c>
      <c r="J19" s="81" t="s">
        <v>4769</v>
      </c>
      <c r="K19" s="32">
        <v>106371246.41</v>
      </c>
    </row>
    <row r="20" spans="7:11" x14ac:dyDescent="0.3">
      <c r="G20" s="29" t="s">
        <v>18876</v>
      </c>
      <c r="H20" s="30">
        <v>154619304.44999999</v>
      </c>
      <c r="J20" s="81" t="s">
        <v>985</v>
      </c>
      <c r="K20" s="32">
        <v>2600</v>
      </c>
    </row>
    <row r="21" spans="7:11" x14ac:dyDescent="0.3">
      <c r="G21" s="23" t="s">
        <v>16960</v>
      </c>
      <c r="H21" s="24">
        <v>154619304.44999999</v>
      </c>
    </row>
    <row r="22" spans="7:11" ht="37.5" x14ac:dyDescent="0.3">
      <c r="G22" s="29" t="s">
        <v>19369</v>
      </c>
      <c r="H22" s="30">
        <v>4499946.53</v>
      </c>
    </row>
    <row r="23" spans="7:11" x14ac:dyDescent="0.3">
      <c r="G23" s="23" t="s">
        <v>16960</v>
      </c>
      <c r="H23" s="24">
        <v>4499946.53</v>
      </c>
    </row>
    <row r="24" spans="7:11" ht="37.5" x14ac:dyDescent="0.3">
      <c r="G24" s="29" t="s">
        <v>18349</v>
      </c>
      <c r="H24" s="30">
        <v>95784277.640000001</v>
      </c>
    </row>
    <row r="25" spans="7:11" x14ac:dyDescent="0.3">
      <c r="G25" s="23" t="s">
        <v>16960</v>
      </c>
      <c r="H25" s="24">
        <v>95784277.640000001</v>
      </c>
    </row>
    <row r="26" spans="7:11" ht="37.5" x14ac:dyDescent="0.3">
      <c r="G26" s="29" t="s">
        <v>18952</v>
      </c>
      <c r="H26" s="30">
        <v>212332.41999999998</v>
      </c>
    </row>
    <row r="27" spans="7:11" x14ac:dyDescent="0.3">
      <c r="G27" s="23" t="s">
        <v>16960</v>
      </c>
      <c r="H27" s="24">
        <v>103507.01</v>
      </c>
    </row>
    <row r="28" spans="7:11" x14ac:dyDescent="0.3">
      <c r="G28" s="23" t="s">
        <v>19406</v>
      </c>
      <c r="H28" s="24">
        <v>86965.41</v>
      </c>
    </row>
    <row r="29" spans="7:11" x14ac:dyDescent="0.3">
      <c r="G29" s="23" t="s">
        <v>28207</v>
      </c>
      <c r="H29" s="24">
        <v>21860</v>
      </c>
    </row>
    <row r="30" spans="7:11" x14ac:dyDescent="0.3">
      <c r="G30" s="29" t="s">
        <v>35028</v>
      </c>
      <c r="H30" s="30">
        <f>H13+H18+H20+H22+H24+H26</f>
        <v>1299136129.3300002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12"/>
  <sheetViews>
    <sheetView workbookViewId="0">
      <selection activeCell="B6" sqref="B6:C12"/>
    </sheetView>
  </sheetViews>
  <sheetFormatPr defaultRowHeight="18.75" x14ac:dyDescent="0.3"/>
  <cols>
    <col min="1" max="1" width="9.140625" style="28"/>
    <col min="2" max="2" width="44.28515625" style="28" customWidth="1"/>
    <col min="3" max="3" width="52.28515625" style="28" customWidth="1"/>
    <col min="4" max="16384" width="9.140625" style="28"/>
  </cols>
  <sheetData>
    <row r="4" spans="2:3" x14ac:dyDescent="0.3">
      <c r="B4" s="85"/>
      <c r="C4" s="85"/>
    </row>
    <row r="5" spans="2:3" ht="19.5" thickBot="1" x14ac:dyDescent="0.35">
      <c r="B5" s="43"/>
      <c r="C5" s="43"/>
    </row>
    <row r="6" spans="2:3" ht="38.25" thickBot="1" x14ac:dyDescent="0.35">
      <c r="B6" s="82" t="s">
        <v>21608</v>
      </c>
      <c r="C6" s="57">
        <v>737153504.38999999</v>
      </c>
    </row>
    <row r="7" spans="2:3" x14ac:dyDescent="0.3">
      <c r="B7" s="31" t="s">
        <v>19406</v>
      </c>
      <c r="C7" s="32">
        <v>320527000</v>
      </c>
    </row>
    <row r="8" spans="2:3" x14ac:dyDescent="0.3">
      <c r="B8" s="31" t="s">
        <v>22034</v>
      </c>
      <c r="C8" s="32">
        <v>248976057.99000001</v>
      </c>
    </row>
    <row r="9" spans="2:3" x14ac:dyDescent="0.3">
      <c r="B9" s="31" t="s">
        <v>31033</v>
      </c>
      <c r="C9" s="32">
        <v>167650446.40000001</v>
      </c>
    </row>
    <row r="10" spans="2:3" ht="57" thickBot="1" x14ac:dyDescent="0.35">
      <c r="B10" s="82" t="s">
        <v>20999</v>
      </c>
      <c r="C10" s="57">
        <v>403125474.97000009</v>
      </c>
    </row>
    <row r="11" spans="2:3" x14ac:dyDescent="0.3">
      <c r="B11" s="31" t="s">
        <v>19406</v>
      </c>
      <c r="C11" s="32">
        <v>403125474.97000009</v>
      </c>
    </row>
    <row r="12" spans="2:3" x14ac:dyDescent="0.3">
      <c r="B12" s="29" t="s">
        <v>35033</v>
      </c>
      <c r="C12" s="30">
        <f>C6+C10</f>
        <v>1140278979.3600001</v>
      </c>
    </row>
  </sheetData>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33</vt:i4>
      </vt:variant>
    </vt:vector>
  </HeadingPairs>
  <TitlesOfParts>
    <vt:vector size="33" baseType="lpstr">
      <vt:lpstr>Foglio1</vt:lpstr>
      <vt:lpstr>PIVOT</vt:lpstr>
      <vt:lpstr>DATI</vt:lpstr>
      <vt:lpstr>analisi anni</vt:lpstr>
      <vt:lpstr>FORNITORE</vt:lpstr>
      <vt:lpstr>residuo per descrizione</vt:lpstr>
      <vt:lpstr>FITTI</vt:lpstr>
      <vt:lpstr>TARI TARES</vt:lpstr>
      <vt:lpstr>GESTIONE COMMISSARIALE</vt:lpstr>
      <vt:lpstr>AMMENDE</vt:lpstr>
      <vt:lpstr>ICI</vt:lpstr>
      <vt:lpstr>CANONI</vt:lpstr>
      <vt:lpstr>REFEZIONE SCOLASTICA</vt:lpstr>
      <vt:lpstr>COSAP</vt:lpstr>
      <vt:lpstr>sosta a pagamento</vt:lpstr>
      <vt:lpstr>CONTRIBUTI VARI</vt:lpstr>
      <vt:lpstr>BUS TURISTICI ZTL</vt:lpstr>
      <vt:lpstr>METRO</vt:lpstr>
      <vt:lpstr>INVESTIMENTI</vt:lpstr>
      <vt:lpstr>RECUPERO URBANO</vt:lpstr>
      <vt:lpstr>LAZIO TRASF E PROG</vt:lpstr>
      <vt:lpstr>ADIR</vt:lpstr>
      <vt:lpstr>ADDIZIONALE IRPEF</vt:lpstr>
      <vt:lpstr>PROVENTI VARI</vt:lpstr>
      <vt:lpstr>RECUPERO VARI</vt:lpstr>
      <vt:lpstr>RIMBORSO VARI</vt:lpstr>
      <vt:lpstr>SANZIONI VARIE</vt:lpstr>
      <vt:lpstr>TRASFERIMENTI</vt:lpstr>
      <vt:lpstr>Fornitore anno desc CDR</vt:lpstr>
      <vt:lpstr>gestione patrimonio immobiliare</vt:lpstr>
      <vt:lpstr>Atac</vt:lpstr>
      <vt:lpstr>Foglio2</vt:lpstr>
      <vt:lpstr>Foglio3</vt:lpstr>
    </vt:vector>
  </TitlesOfParts>
  <Company>Roma Capitale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FRANSESINI ERCOLE</dc:creator>
  <cp:lastModifiedBy>Nunzio</cp:lastModifiedBy>
  <cp:lastPrinted>2018-05-22T08:47:17Z</cp:lastPrinted>
  <dcterms:created xsi:type="dcterms:W3CDTF">2018-05-16T08:06:04Z</dcterms:created>
  <dcterms:modified xsi:type="dcterms:W3CDTF">2018-08-16T08:49:05Z</dcterms:modified>
</cp:coreProperties>
</file>